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A57CB68-65D4-4FC1-A797-48EE42E46CC7}" xr6:coauthVersionLast="47" xr6:coauthVersionMax="47" xr10:uidLastSave="{00000000-0000-0000-0000-000000000000}"/>
  <bookViews>
    <workbookView xWindow="-110" yWindow="-110" windowWidth="19420" windowHeight="10300" activeTab="1" xr2:uid="{FDB3CA2A-AAA6-4C43-9A33-8E3C833602BB}"/>
  </bookViews>
  <sheets>
    <sheet name="Sheet2" sheetId="2" r:id="rId1"/>
    <sheet name="Sheet1" sheetId="1" r:id="rId2"/>
  </sheets>
  <calcPr calcId="191029"/>
  <pivotCaches>
    <pivotCache cacheId="1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U10002" i="1"/>
  <c r="U10003" i="1"/>
  <c r="U10004" i="1"/>
  <c r="U10005" i="1"/>
  <c r="U10006" i="1"/>
  <c r="U10007" i="1"/>
  <c r="U10008" i="1"/>
  <c r="U10009" i="1"/>
  <c r="U10010" i="1"/>
  <c r="U10011" i="1"/>
  <c r="U10012" i="1"/>
  <c r="U10013" i="1"/>
  <c r="U10014" i="1"/>
  <c r="U10015" i="1"/>
  <c r="U10016" i="1"/>
  <c r="U10017" i="1"/>
  <c r="U10018" i="1"/>
  <c r="U10019" i="1"/>
  <c r="U10020" i="1"/>
  <c r="U10021" i="1"/>
  <c r="U10022" i="1"/>
  <c r="U10023" i="1"/>
  <c r="U10024" i="1"/>
  <c r="U10025" i="1"/>
  <c r="U10026" i="1"/>
  <c r="U10027" i="1"/>
  <c r="U10028" i="1"/>
  <c r="U10029" i="1"/>
  <c r="U10030" i="1"/>
  <c r="U10031" i="1"/>
  <c r="U10032" i="1"/>
  <c r="U10033" i="1"/>
  <c r="U10034" i="1"/>
  <c r="U10035" i="1"/>
  <c r="U10036" i="1"/>
  <c r="U10037" i="1"/>
  <c r="U10038" i="1"/>
  <c r="U10039" i="1"/>
  <c r="U10040" i="1"/>
  <c r="U10041" i="1"/>
  <c r="U10042" i="1"/>
  <c r="U10043" i="1"/>
  <c r="U10044" i="1"/>
  <c r="U10045" i="1"/>
  <c r="U10046" i="1"/>
  <c r="U10047" i="1"/>
  <c r="U10048" i="1"/>
  <c r="U10049" i="1"/>
  <c r="U10050" i="1"/>
  <c r="U10051" i="1"/>
  <c r="U10052" i="1"/>
  <c r="U10053" i="1"/>
  <c r="U10054" i="1"/>
  <c r="U10055" i="1"/>
  <c r="U10056" i="1"/>
  <c r="U10057" i="1"/>
  <c r="U10058" i="1"/>
  <c r="U10059" i="1"/>
  <c r="U10060" i="1"/>
  <c r="U10061" i="1"/>
  <c r="U10062" i="1"/>
  <c r="U10063" i="1"/>
  <c r="U10064" i="1"/>
  <c r="U10065" i="1"/>
  <c r="U10066" i="1"/>
  <c r="U10067" i="1"/>
  <c r="U10068" i="1"/>
  <c r="U10069" i="1"/>
  <c r="U10070" i="1"/>
  <c r="U10071" i="1"/>
  <c r="U10072" i="1"/>
  <c r="U10073" i="1"/>
  <c r="U10074" i="1"/>
  <c r="U10075" i="1"/>
  <c r="U10076" i="1"/>
  <c r="U10077" i="1"/>
  <c r="U10078" i="1"/>
  <c r="U10079" i="1"/>
  <c r="U10080" i="1"/>
  <c r="U10081" i="1"/>
  <c r="U10082" i="1"/>
  <c r="U10083" i="1"/>
  <c r="U10084" i="1"/>
  <c r="U10085" i="1"/>
  <c r="U10086" i="1"/>
  <c r="U10087" i="1"/>
  <c r="U10088" i="1"/>
  <c r="U10089" i="1"/>
  <c r="U10090" i="1"/>
  <c r="U10091" i="1"/>
  <c r="U10092" i="1"/>
  <c r="U10093" i="1"/>
  <c r="U10094" i="1"/>
  <c r="U10095" i="1"/>
  <c r="U10096" i="1"/>
  <c r="U10097" i="1"/>
  <c r="U10098" i="1"/>
  <c r="U10099" i="1"/>
  <c r="U10100" i="1"/>
  <c r="U10101" i="1"/>
  <c r="U10102" i="1"/>
  <c r="U10103" i="1"/>
  <c r="U10104" i="1"/>
  <c r="U10105" i="1"/>
  <c r="U10106" i="1"/>
  <c r="U10107" i="1"/>
  <c r="U10108" i="1"/>
  <c r="U10109" i="1"/>
  <c r="U10110" i="1"/>
  <c r="U10111" i="1"/>
  <c r="U10112" i="1"/>
  <c r="U10113" i="1"/>
  <c r="U10114" i="1"/>
  <c r="U10115" i="1"/>
  <c r="U10116" i="1"/>
  <c r="U10117" i="1"/>
  <c r="U10118" i="1"/>
  <c r="U10119" i="1"/>
  <c r="U10120" i="1"/>
  <c r="U10121" i="1"/>
  <c r="U10122" i="1"/>
  <c r="U10123" i="1"/>
  <c r="U10124" i="1"/>
  <c r="U10125" i="1"/>
  <c r="U10126" i="1"/>
  <c r="U10127" i="1"/>
  <c r="U10128" i="1"/>
  <c r="U10129" i="1"/>
  <c r="U10130" i="1"/>
  <c r="U10131" i="1"/>
  <c r="U10132" i="1"/>
  <c r="U10133" i="1"/>
  <c r="U10134" i="1"/>
  <c r="U10135" i="1"/>
  <c r="U10136" i="1"/>
  <c r="U10137" i="1"/>
  <c r="U10138" i="1"/>
  <c r="U10139" i="1"/>
  <c r="U10140" i="1"/>
  <c r="U10141" i="1"/>
  <c r="U10142" i="1"/>
  <c r="U10143" i="1"/>
  <c r="U10144" i="1"/>
  <c r="U10145" i="1"/>
  <c r="U10146" i="1"/>
  <c r="U10147" i="1"/>
  <c r="U10148" i="1"/>
  <c r="U10149" i="1"/>
  <c r="U10150" i="1"/>
  <c r="U10151" i="1"/>
  <c r="U10152" i="1"/>
  <c r="U10153" i="1"/>
  <c r="U10154" i="1"/>
  <c r="U10155" i="1"/>
  <c r="U10156" i="1"/>
  <c r="U10157" i="1"/>
  <c r="U10158" i="1"/>
  <c r="U10159" i="1"/>
  <c r="U10160" i="1"/>
  <c r="U10161" i="1"/>
  <c r="U10162" i="1"/>
  <c r="U10163" i="1"/>
  <c r="U10164" i="1"/>
  <c r="U10165" i="1"/>
  <c r="U10166" i="1"/>
  <c r="U10167" i="1"/>
  <c r="U10168" i="1"/>
  <c r="U10169" i="1"/>
  <c r="U10170" i="1"/>
  <c r="U10171" i="1"/>
  <c r="U10172" i="1"/>
  <c r="U10173" i="1"/>
  <c r="U10174" i="1"/>
  <c r="U10175" i="1"/>
  <c r="U10176" i="1"/>
  <c r="U10177" i="1"/>
  <c r="U10178" i="1"/>
  <c r="U10179" i="1"/>
  <c r="U10180" i="1"/>
  <c r="U10181" i="1"/>
  <c r="U10182" i="1"/>
  <c r="U10183" i="1"/>
  <c r="U10184" i="1"/>
  <c r="U10185" i="1"/>
  <c r="U10186" i="1"/>
  <c r="U10187" i="1"/>
  <c r="U10188" i="1"/>
  <c r="U10189" i="1"/>
  <c r="U10190" i="1"/>
  <c r="U10191" i="1"/>
  <c r="U10192" i="1"/>
  <c r="U10193" i="1"/>
  <c r="U10194" i="1"/>
  <c r="U10195" i="1"/>
  <c r="U10196" i="1"/>
  <c r="U10197" i="1"/>
  <c r="U10198" i="1"/>
  <c r="U10199" i="1"/>
  <c r="U10200" i="1"/>
  <c r="U10201" i="1"/>
  <c r="U10202" i="1"/>
  <c r="U10203" i="1"/>
  <c r="U10204" i="1"/>
  <c r="U10205" i="1"/>
  <c r="U10206" i="1"/>
  <c r="U10207" i="1"/>
  <c r="U10208" i="1"/>
  <c r="U10209" i="1"/>
  <c r="U10210" i="1"/>
  <c r="U10211" i="1"/>
  <c r="U10212" i="1"/>
  <c r="U10213" i="1"/>
  <c r="U10214" i="1"/>
  <c r="U10215" i="1"/>
  <c r="U10216" i="1"/>
  <c r="U10217" i="1"/>
  <c r="U10218" i="1"/>
  <c r="U10219" i="1"/>
  <c r="U10220" i="1"/>
  <c r="U10221" i="1"/>
  <c r="U10222" i="1"/>
  <c r="U10223" i="1"/>
  <c r="U10224" i="1"/>
  <c r="U10225" i="1"/>
  <c r="U10226" i="1"/>
  <c r="U10227" i="1"/>
  <c r="U10228" i="1"/>
  <c r="U10229" i="1"/>
  <c r="U10230" i="1"/>
  <c r="U10231" i="1"/>
  <c r="U10232" i="1"/>
  <c r="U10233" i="1"/>
  <c r="U10234" i="1"/>
  <c r="U10235" i="1"/>
  <c r="U10236" i="1"/>
  <c r="U10237" i="1"/>
  <c r="U10238" i="1"/>
  <c r="U10239" i="1"/>
  <c r="U10240" i="1"/>
  <c r="U10241" i="1"/>
  <c r="U10242" i="1"/>
  <c r="U10243" i="1"/>
  <c r="U10244" i="1"/>
  <c r="U10245" i="1"/>
  <c r="U10246" i="1"/>
  <c r="U10247" i="1"/>
  <c r="U10248" i="1"/>
  <c r="U10249" i="1"/>
  <c r="U10250" i="1"/>
  <c r="U10251" i="1"/>
  <c r="U10252" i="1"/>
  <c r="U10253" i="1"/>
  <c r="U10254" i="1"/>
  <c r="U10255" i="1"/>
  <c r="U10256" i="1"/>
  <c r="U10257" i="1"/>
  <c r="U10258" i="1"/>
  <c r="U10259" i="1"/>
  <c r="U10260" i="1"/>
  <c r="U10261" i="1"/>
  <c r="U10262" i="1"/>
  <c r="U10263" i="1"/>
  <c r="U10264" i="1"/>
  <c r="U10265" i="1"/>
  <c r="U10266" i="1"/>
  <c r="U10267" i="1"/>
  <c r="U10268" i="1"/>
  <c r="U10269" i="1"/>
  <c r="U10270" i="1"/>
  <c r="U10271" i="1"/>
  <c r="U10272" i="1"/>
  <c r="U10273" i="1"/>
  <c r="U10274" i="1"/>
  <c r="U10275" i="1"/>
  <c r="U10276" i="1"/>
  <c r="U10277" i="1"/>
  <c r="U10278" i="1"/>
  <c r="U10279" i="1"/>
  <c r="U10280" i="1"/>
  <c r="U10281" i="1"/>
  <c r="U10282" i="1"/>
  <c r="U10283" i="1"/>
  <c r="U10284" i="1"/>
  <c r="U10285" i="1"/>
  <c r="U10286" i="1"/>
  <c r="U10287" i="1"/>
  <c r="U10288" i="1"/>
  <c r="U10289" i="1"/>
  <c r="U10290" i="1"/>
  <c r="U10291" i="1"/>
  <c r="U10292" i="1"/>
  <c r="U10293" i="1"/>
  <c r="U10294" i="1"/>
  <c r="U10295" i="1"/>
  <c r="U10296" i="1"/>
  <c r="U10297" i="1"/>
  <c r="U10298" i="1"/>
  <c r="U10299" i="1"/>
  <c r="U10300" i="1"/>
  <c r="U10301" i="1"/>
  <c r="U10302" i="1"/>
  <c r="U10303" i="1"/>
  <c r="U10304" i="1"/>
  <c r="U10305" i="1"/>
  <c r="U10306" i="1"/>
  <c r="U10307" i="1"/>
  <c r="U10308" i="1"/>
  <c r="U10309" i="1"/>
  <c r="U10310" i="1"/>
  <c r="U10311" i="1"/>
  <c r="U10312" i="1"/>
  <c r="U10313" i="1"/>
  <c r="U10314" i="1"/>
  <c r="U10315" i="1"/>
  <c r="U10316" i="1"/>
  <c r="U10317" i="1"/>
  <c r="U10318" i="1"/>
  <c r="U10319" i="1"/>
  <c r="U10320" i="1"/>
  <c r="U10321" i="1"/>
  <c r="U10322" i="1"/>
  <c r="U10323" i="1"/>
  <c r="U10324" i="1"/>
  <c r="U10325" i="1"/>
  <c r="U10326" i="1"/>
  <c r="U10327" i="1"/>
  <c r="U10328" i="1"/>
  <c r="U10329" i="1"/>
  <c r="U10330" i="1"/>
  <c r="U10331" i="1"/>
  <c r="U10332" i="1"/>
  <c r="U10333" i="1"/>
  <c r="U10334" i="1"/>
  <c r="U10335" i="1"/>
  <c r="U10336" i="1"/>
  <c r="U10337" i="1"/>
  <c r="U10338" i="1"/>
  <c r="U10339" i="1"/>
  <c r="U10340" i="1"/>
  <c r="U10341" i="1"/>
  <c r="U10342" i="1"/>
  <c r="U10343" i="1"/>
  <c r="U10344" i="1"/>
  <c r="U10345" i="1"/>
  <c r="U10346" i="1"/>
  <c r="U10347" i="1"/>
  <c r="U10348" i="1"/>
  <c r="U10349" i="1"/>
  <c r="U10350" i="1"/>
  <c r="U10351" i="1"/>
  <c r="U10352" i="1"/>
  <c r="U10353" i="1"/>
  <c r="U10354" i="1"/>
  <c r="U10355" i="1"/>
  <c r="U10356" i="1"/>
  <c r="U10357" i="1"/>
  <c r="U10358" i="1"/>
  <c r="U10359" i="1"/>
  <c r="U10360" i="1"/>
  <c r="U10361" i="1"/>
  <c r="U10362" i="1"/>
  <c r="U10363" i="1"/>
  <c r="U10364" i="1"/>
  <c r="U10365" i="1"/>
  <c r="U10366" i="1"/>
  <c r="U10367" i="1"/>
  <c r="U10368" i="1"/>
  <c r="U10369" i="1"/>
  <c r="U10370" i="1"/>
  <c r="U10371" i="1"/>
  <c r="U10372" i="1"/>
  <c r="U10373" i="1"/>
  <c r="U10374" i="1"/>
  <c r="U10375" i="1"/>
  <c r="U10376" i="1"/>
  <c r="U10377" i="1"/>
  <c r="U10378" i="1"/>
  <c r="U10379" i="1"/>
  <c r="U10380" i="1"/>
  <c r="U10381" i="1"/>
  <c r="U10382" i="1"/>
  <c r="U10383" i="1"/>
  <c r="U10384" i="1"/>
  <c r="U10385" i="1"/>
  <c r="U10386" i="1"/>
  <c r="U10387" i="1"/>
  <c r="U10388" i="1"/>
  <c r="U10389" i="1"/>
  <c r="U10390" i="1"/>
  <c r="U10391" i="1"/>
  <c r="U10392" i="1"/>
  <c r="U10393" i="1"/>
  <c r="U10394" i="1"/>
  <c r="U10395" i="1"/>
  <c r="U10396" i="1"/>
  <c r="U10397" i="1"/>
  <c r="U10398" i="1"/>
  <c r="U10399" i="1"/>
  <c r="U10400" i="1"/>
  <c r="U10401" i="1"/>
  <c r="U10402" i="1"/>
  <c r="U10403" i="1"/>
  <c r="U10404" i="1"/>
  <c r="U10405" i="1"/>
  <c r="U10406" i="1"/>
  <c r="U10407" i="1"/>
  <c r="U10408" i="1"/>
  <c r="U10409" i="1"/>
  <c r="U10410" i="1"/>
  <c r="U10411" i="1"/>
  <c r="U10412" i="1"/>
  <c r="U10413" i="1"/>
  <c r="U10414" i="1"/>
  <c r="U10415" i="1"/>
  <c r="U10416" i="1"/>
  <c r="U10417" i="1"/>
  <c r="U10418" i="1"/>
  <c r="U10419" i="1"/>
  <c r="U10420" i="1"/>
  <c r="U10421" i="1"/>
  <c r="U10422" i="1"/>
  <c r="U10423" i="1"/>
  <c r="U10424" i="1"/>
  <c r="U10425" i="1"/>
  <c r="U10426" i="1"/>
  <c r="U10427" i="1"/>
  <c r="U10428" i="1"/>
  <c r="U10429" i="1"/>
  <c r="U10430" i="1"/>
  <c r="U10431" i="1"/>
  <c r="U10432" i="1"/>
  <c r="U10433" i="1"/>
  <c r="U10434" i="1"/>
  <c r="U10435" i="1"/>
  <c r="U10436" i="1"/>
  <c r="U10437" i="1"/>
  <c r="U10438" i="1"/>
  <c r="U10439" i="1"/>
  <c r="U10440" i="1"/>
  <c r="U10441" i="1"/>
  <c r="U10442" i="1"/>
  <c r="U10443" i="1"/>
  <c r="U10444" i="1"/>
  <c r="U10445" i="1"/>
  <c r="U10446" i="1"/>
  <c r="U10447" i="1"/>
  <c r="U10448" i="1"/>
  <c r="U10449" i="1"/>
  <c r="U10450" i="1"/>
  <c r="U10451" i="1"/>
  <c r="U10452" i="1"/>
  <c r="U10453" i="1"/>
  <c r="U10454" i="1"/>
  <c r="U10455" i="1"/>
  <c r="U10456" i="1"/>
  <c r="U10457" i="1"/>
  <c r="U10458" i="1"/>
  <c r="U10459" i="1"/>
  <c r="U10460" i="1"/>
  <c r="U10461" i="1"/>
  <c r="U10462" i="1"/>
  <c r="U10463" i="1"/>
  <c r="U10464" i="1"/>
  <c r="U10465" i="1"/>
  <c r="U10466" i="1"/>
  <c r="U10467" i="1"/>
  <c r="U10468" i="1"/>
  <c r="U10469" i="1"/>
  <c r="U10470" i="1"/>
  <c r="U10471" i="1"/>
  <c r="U10472" i="1"/>
  <c r="U10473" i="1"/>
  <c r="U10474" i="1"/>
  <c r="U10475" i="1"/>
  <c r="U10476" i="1"/>
  <c r="U10477" i="1"/>
  <c r="U10478" i="1"/>
  <c r="U10479" i="1"/>
  <c r="U10480" i="1"/>
  <c r="U10481" i="1"/>
  <c r="U10482" i="1"/>
  <c r="U10483" i="1"/>
  <c r="U10484" i="1"/>
  <c r="U10485" i="1"/>
  <c r="U10486" i="1"/>
  <c r="U10487" i="1"/>
  <c r="U10488" i="1"/>
  <c r="U10489" i="1"/>
  <c r="U10490" i="1"/>
  <c r="U10491" i="1"/>
  <c r="U10492" i="1"/>
  <c r="U10493" i="1"/>
  <c r="U10494" i="1"/>
  <c r="U10495" i="1"/>
  <c r="U10496" i="1"/>
  <c r="U10497" i="1"/>
  <c r="U10498" i="1"/>
  <c r="U10499" i="1"/>
  <c r="U10500" i="1"/>
  <c r="U10501" i="1"/>
  <c r="U10502" i="1"/>
  <c r="U10503" i="1"/>
  <c r="U10504" i="1"/>
  <c r="U10505" i="1"/>
  <c r="U10506" i="1"/>
  <c r="U10507" i="1"/>
  <c r="U10508" i="1"/>
  <c r="U10509" i="1"/>
  <c r="U10510" i="1"/>
  <c r="U10511" i="1"/>
  <c r="U10512" i="1"/>
  <c r="U10513" i="1"/>
  <c r="U10514" i="1"/>
  <c r="U10515" i="1"/>
  <c r="U10516" i="1"/>
  <c r="U10517" i="1"/>
  <c r="U10518" i="1"/>
  <c r="U10519" i="1"/>
  <c r="U10520" i="1"/>
  <c r="U10521" i="1"/>
  <c r="U10522" i="1"/>
  <c r="U10523" i="1"/>
  <c r="U10524" i="1"/>
  <c r="U10525" i="1"/>
  <c r="U10526" i="1"/>
  <c r="U10527" i="1"/>
  <c r="U10528" i="1"/>
  <c r="U10529" i="1"/>
  <c r="U10530" i="1"/>
  <c r="U10531" i="1"/>
  <c r="U10532" i="1"/>
  <c r="U10533" i="1"/>
  <c r="U10534" i="1"/>
  <c r="U10535" i="1"/>
  <c r="U10536" i="1"/>
  <c r="U10537" i="1"/>
  <c r="U10538" i="1"/>
  <c r="U10539" i="1"/>
  <c r="U10540" i="1"/>
  <c r="U10541" i="1"/>
  <c r="U10542" i="1"/>
  <c r="U10543" i="1"/>
  <c r="U10544" i="1"/>
  <c r="U10545" i="1"/>
  <c r="U10546" i="1"/>
  <c r="U10547" i="1"/>
  <c r="U10548" i="1"/>
  <c r="U10549" i="1"/>
  <c r="U10550" i="1"/>
  <c r="U10551" i="1"/>
  <c r="U10552" i="1"/>
  <c r="U10553" i="1"/>
  <c r="U10554" i="1"/>
  <c r="U10555" i="1"/>
  <c r="U10556" i="1"/>
  <c r="U10557" i="1"/>
  <c r="U10558" i="1"/>
  <c r="U10559" i="1"/>
  <c r="U10560" i="1"/>
  <c r="U10561" i="1"/>
  <c r="U10562" i="1"/>
  <c r="U10563" i="1"/>
  <c r="U10564" i="1"/>
  <c r="U10565" i="1"/>
  <c r="U10566" i="1"/>
  <c r="U10567" i="1"/>
  <c r="U10568" i="1"/>
  <c r="U10569" i="1"/>
  <c r="U10570" i="1"/>
  <c r="U10571" i="1"/>
  <c r="U10572" i="1"/>
  <c r="U10573" i="1"/>
  <c r="U10574" i="1"/>
  <c r="U10575" i="1"/>
  <c r="U10576" i="1"/>
  <c r="U10577" i="1"/>
  <c r="U10578" i="1"/>
  <c r="U10579" i="1"/>
  <c r="U10580" i="1"/>
  <c r="U10581" i="1"/>
  <c r="U10582" i="1"/>
  <c r="U10583" i="1"/>
  <c r="U10584" i="1"/>
  <c r="U10585" i="1"/>
  <c r="U10586" i="1"/>
  <c r="U10587" i="1"/>
  <c r="U10588" i="1"/>
  <c r="U10589" i="1"/>
  <c r="U10590" i="1"/>
  <c r="U10591" i="1"/>
  <c r="U10592" i="1"/>
  <c r="U10593" i="1"/>
  <c r="U10594" i="1"/>
  <c r="U10595" i="1"/>
  <c r="U10596" i="1"/>
  <c r="U10597" i="1"/>
  <c r="U10598" i="1"/>
  <c r="U10599" i="1"/>
  <c r="U10600" i="1"/>
  <c r="U10601" i="1"/>
  <c r="U10602" i="1"/>
  <c r="U10603" i="1"/>
  <c r="U10604" i="1"/>
  <c r="U10605" i="1"/>
  <c r="U10606" i="1"/>
  <c r="U10607" i="1"/>
  <c r="U10608" i="1"/>
  <c r="U10609" i="1"/>
  <c r="U10610" i="1"/>
  <c r="U10611" i="1"/>
  <c r="U10612" i="1"/>
  <c r="U10613" i="1"/>
  <c r="U10614" i="1"/>
  <c r="U10615" i="1"/>
  <c r="U10616" i="1"/>
  <c r="U10617" i="1"/>
  <c r="U10618" i="1"/>
  <c r="U10619" i="1"/>
  <c r="U10620" i="1"/>
  <c r="U10621" i="1"/>
  <c r="U10622" i="1"/>
  <c r="U10623" i="1"/>
  <c r="U10624" i="1"/>
  <c r="U10625" i="1"/>
  <c r="U10626" i="1"/>
  <c r="U10627" i="1"/>
  <c r="U10628" i="1"/>
  <c r="U10629" i="1"/>
  <c r="U10630" i="1"/>
  <c r="U10631" i="1"/>
  <c r="U10632" i="1"/>
  <c r="U10633" i="1"/>
  <c r="U10634" i="1"/>
  <c r="U10635" i="1"/>
  <c r="U10636" i="1"/>
  <c r="U10637" i="1"/>
  <c r="U10638" i="1"/>
  <c r="U10639" i="1"/>
  <c r="U10640" i="1"/>
  <c r="U10641" i="1"/>
  <c r="U10642" i="1"/>
  <c r="U10643" i="1"/>
  <c r="U10644" i="1"/>
  <c r="U10645" i="1"/>
  <c r="U10646" i="1"/>
  <c r="U10647" i="1"/>
  <c r="U10648" i="1"/>
  <c r="U10649" i="1"/>
  <c r="U10650" i="1"/>
  <c r="U10651" i="1"/>
  <c r="U10652" i="1"/>
  <c r="U10653" i="1"/>
  <c r="U10654" i="1"/>
  <c r="U10655" i="1"/>
  <c r="U10656" i="1"/>
  <c r="U10657" i="1"/>
  <c r="U10658" i="1"/>
  <c r="U10659" i="1"/>
  <c r="U10660" i="1"/>
  <c r="U10661" i="1"/>
  <c r="U10662" i="1"/>
  <c r="U10663" i="1"/>
  <c r="U10664" i="1"/>
  <c r="U10665" i="1"/>
  <c r="U10666" i="1"/>
  <c r="U10667" i="1"/>
  <c r="U10668" i="1"/>
  <c r="U10669" i="1"/>
  <c r="U10670" i="1"/>
  <c r="U10671" i="1"/>
  <c r="U10672" i="1"/>
  <c r="U10673" i="1"/>
  <c r="U10674" i="1"/>
  <c r="U10675" i="1"/>
  <c r="U10676" i="1"/>
  <c r="U10677" i="1"/>
  <c r="U10678" i="1"/>
  <c r="U10679" i="1"/>
  <c r="U10680" i="1"/>
  <c r="U10681" i="1"/>
  <c r="U10682" i="1"/>
  <c r="U10683" i="1"/>
  <c r="U10684" i="1"/>
  <c r="U10685" i="1"/>
  <c r="U10686" i="1"/>
  <c r="U10687" i="1"/>
  <c r="U10688" i="1"/>
  <c r="U10689" i="1"/>
  <c r="U10690" i="1"/>
  <c r="U10691" i="1"/>
  <c r="U10692" i="1"/>
  <c r="U10693" i="1"/>
  <c r="U10694" i="1"/>
  <c r="U10695" i="1"/>
  <c r="U10696" i="1"/>
  <c r="U10697" i="1"/>
  <c r="U10698" i="1"/>
  <c r="U10699" i="1"/>
  <c r="U10700" i="1"/>
  <c r="U10701" i="1"/>
  <c r="U10702" i="1"/>
  <c r="U10703" i="1"/>
  <c r="U10704" i="1"/>
  <c r="U10705" i="1"/>
  <c r="U10706" i="1"/>
  <c r="U10707" i="1"/>
  <c r="U10708" i="1"/>
  <c r="U10709" i="1"/>
  <c r="U10710" i="1"/>
  <c r="U10711" i="1"/>
  <c r="U10712" i="1"/>
  <c r="U10713" i="1"/>
  <c r="U10714" i="1"/>
  <c r="U10715" i="1"/>
  <c r="U10716" i="1"/>
  <c r="U10717" i="1"/>
  <c r="U10718" i="1"/>
  <c r="U10719" i="1"/>
  <c r="U10720" i="1"/>
  <c r="U10721" i="1"/>
  <c r="U10722" i="1"/>
  <c r="U10723" i="1"/>
  <c r="U10724" i="1"/>
  <c r="U10725" i="1"/>
  <c r="U10726" i="1"/>
  <c r="U10727" i="1"/>
  <c r="U10728" i="1"/>
  <c r="U10729" i="1"/>
  <c r="U10730" i="1"/>
  <c r="U10731" i="1"/>
  <c r="U10732" i="1"/>
  <c r="U10733" i="1"/>
  <c r="U10734" i="1"/>
  <c r="U10735" i="1"/>
  <c r="U10736" i="1"/>
  <c r="U10737" i="1"/>
  <c r="U10738" i="1"/>
  <c r="U10739" i="1"/>
  <c r="U10740" i="1"/>
  <c r="U10741" i="1"/>
  <c r="U10742" i="1"/>
  <c r="U10743" i="1"/>
  <c r="U10744" i="1"/>
  <c r="U10745" i="1"/>
  <c r="U10746" i="1"/>
  <c r="U10747" i="1"/>
  <c r="U10748" i="1"/>
  <c r="U10749" i="1"/>
  <c r="U10750" i="1"/>
  <c r="U10751" i="1"/>
  <c r="U10752" i="1"/>
  <c r="U10753" i="1"/>
  <c r="U10754" i="1"/>
  <c r="U10755" i="1"/>
  <c r="U10756" i="1"/>
  <c r="U10757" i="1"/>
  <c r="U10758" i="1"/>
  <c r="U10759" i="1"/>
  <c r="U10760" i="1"/>
  <c r="U10761" i="1"/>
  <c r="U10762" i="1"/>
  <c r="U10763" i="1"/>
  <c r="U10764" i="1"/>
  <c r="U10765" i="1"/>
  <c r="U10766" i="1"/>
  <c r="U10767" i="1"/>
  <c r="U10768" i="1"/>
  <c r="U10769" i="1"/>
  <c r="U10770" i="1"/>
  <c r="U10771" i="1"/>
  <c r="U10772" i="1"/>
  <c r="U10773" i="1"/>
  <c r="U10774" i="1"/>
  <c r="U10775" i="1"/>
  <c r="U10776" i="1"/>
  <c r="U10777" i="1"/>
  <c r="U10778" i="1"/>
  <c r="U10779" i="1"/>
  <c r="U10780" i="1"/>
  <c r="U10781" i="1"/>
  <c r="U10782" i="1"/>
  <c r="U10783" i="1"/>
  <c r="U10784" i="1"/>
  <c r="U10785" i="1"/>
  <c r="U10786" i="1"/>
  <c r="U10787" i="1"/>
  <c r="U10788" i="1"/>
  <c r="U10789" i="1"/>
  <c r="U10790" i="1"/>
  <c r="U10791" i="1"/>
  <c r="U10792" i="1"/>
  <c r="U10793" i="1"/>
  <c r="U10794" i="1"/>
  <c r="U10795" i="1"/>
  <c r="U10796" i="1"/>
  <c r="U10797" i="1"/>
  <c r="U10798" i="1"/>
  <c r="U10799" i="1"/>
  <c r="U10800" i="1"/>
  <c r="U10801" i="1"/>
  <c r="U10802" i="1"/>
  <c r="U10803" i="1"/>
  <c r="U10804" i="1"/>
  <c r="U10805" i="1"/>
  <c r="U10806" i="1"/>
  <c r="U10807" i="1"/>
  <c r="U10808" i="1"/>
  <c r="U10809" i="1"/>
  <c r="U10810" i="1"/>
  <c r="U10811" i="1"/>
  <c r="U10812" i="1"/>
  <c r="U10813" i="1"/>
  <c r="U10814" i="1"/>
  <c r="U10815" i="1"/>
  <c r="U10816" i="1"/>
  <c r="U10817" i="1"/>
  <c r="U10818" i="1"/>
  <c r="U10819" i="1"/>
  <c r="U10820" i="1"/>
  <c r="U10821" i="1"/>
  <c r="U10822" i="1"/>
  <c r="U10823" i="1"/>
  <c r="U10824" i="1"/>
  <c r="U10825" i="1"/>
  <c r="U10826" i="1"/>
  <c r="U10827" i="1"/>
  <c r="U10828" i="1"/>
  <c r="U10829" i="1"/>
  <c r="U10830" i="1"/>
  <c r="U10831" i="1"/>
  <c r="U10832" i="1"/>
  <c r="U10833" i="1"/>
  <c r="U10834" i="1"/>
  <c r="U10835" i="1"/>
  <c r="U10836" i="1"/>
  <c r="U10837" i="1"/>
  <c r="U10838" i="1"/>
  <c r="U10839" i="1"/>
  <c r="U10840" i="1"/>
  <c r="U10841" i="1"/>
  <c r="U10842" i="1"/>
  <c r="U10843" i="1"/>
  <c r="U10844" i="1"/>
  <c r="U10845" i="1"/>
  <c r="U10846" i="1"/>
  <c r="U10847" i="1"/>
  <c r="U10848" i="1"/>
  <c r="U10849" i="1"/>
  <c r="U10850" i="1"/>
  <c r="U10851" i="1"/>
  <c r="U10852" i="1"/>
  <c r="U10853" i="1"/>
  <c r="U10854" i="1"/>
  <c r="U10855" i="1"/>
  <c r="U10856" i="1"/>
  <c r="U10857" i="1"/>
  <c r="U10858" i="1"/>
  <c r="U10859" i="1"/>
  <c r="U10860" i="1"/>
  <c r="U10861" i="1"/>
  <c r="U10862" i="1"/>
  <c r="U10863" i="1"/>
  <c r="U10864" i="1"/>
  <c r="U10865" i="1"/>
  <c r="U10866" i="1"/>
  <c r="U10867" i="1"/>
  <c r="U10868" i="1"/>
  <c r="U10869" i="1"/>
  <c r="U10870" i="1"/>
  <c r="U10871" i="1"/>
  <c r="U10872" i="1"/>
  <c r="U10873" i="1"/>
  <c r="U10874" i="1"/>
  <c r="U10875" i="1"/>
  <c r="U10876" i="1"/>
  <c r="U10877" i="1"/>
  <c r="U10878" i="1"/>
  <c r="U10879" i="1"/>
  <c r="U10880" i="1"/>
  <c r="U10881" i="1"/>
  <c r="U10882" i="1"/>
  <c r="U10883" i="1"/>
  <c r="U10884" i="1"/>
  <c r="U10885" i="1"/>
  <c r="U10886" i="1"/>
  <c r="U10887" i="1"/>
  <c r="U10888" i="1"/>
  <c r="U10889" i="1"/>
  <c r="U10890" i="1"/>
  <c r="U10891" i="1"/>
  <c r="U10892" i="1"/>
  <c r="U10893" i="1"/>
  <c r="U10894" i="1"/>
  <c r="U10895" i="1"/>
  <c r="U10896" i="1"/>
  <c r="U10897" i="1"/>
  <c r="U10898" i="1"/>
  <c r="U10899" i="1"/>
  <c r="U10900" i="1"/>
  <c r="U10901" i="1"/>
  <c r="U10902" i="1"/>
  <c r="U10903" i="1"/>
  <c r="U10904" i="1"/>
  <c r="U10905" i="1"/>
  <c r="U10906" i="1"/>
  <c r="U10907" i="1"/>
  <c r="U10908" i="1"/>
  <c r="U10909" i="1"/>
  <c r="U10910" i="1"/>
  <c r="U10911" i="1"/>
  <c r="U10912" i="1"/>
  <c r="U10913" i="1"/>
  <c r="U10914" i="1"/>
  <c r="U10915" i="1"/>
  <c r="U10916" i="1"/>
  <c r="U10917" i="1"/>
  <c r="U10918" i="1"/>
  <c r="U10919" i="1"/>
  <c r="U10920" i="1"/>
  <c r="U10921" i="1"/>
  <c r="U10922" i="1"/>
  <c r="U10923" i="1"/>
  <c r="U10924" i="1"/>
  <c r="U10925" i="1"/>
  <c r="U10926" i="1"/>
  <c r="U10927" i="1"/>
  <c r="U10928" i="1"/>
  <c r="U10929" i="1"/>
  <c r="U10930" i="1"/>
  <c r="U10931" i="1"/>
  <c r="U10932" i="1"/>
  <c r="U10933" i="1"/>
  <c r="U10934" i="1"/>
  <c r="U10935" i="1"/>
  <c r="U10936" i="1"/>
  <c r="U10937" i="1"/>
  <c r="U10938" i="1"/>
  <c r="U10939" i="1"/>
  <c r="U10940" i="1"/>
  <c r="U10941" i="1"/>
  <c r="U10942" i="1"/>
  <c r="U10943" i="1"/>
  <c r="U10944" i="1"/>
  <c r="U10945" i="1"/>
  <c r="U10946" i="1"/>
  <c r="U10947" i="1"/>
  <c r="U10948" i="1"/>
  <c r="U10949" i="1"/>
  <c r="U10950" i="1"/>
  <c r="U10951" i="1"/>
  <c r="U10952" i="1"/>
  <c r="U10953" i="1"/>
  <c r="U10954" i="1"/>
  <c r="U10955" i="1"/>
  <c r="U10956" i="1"/>
  <c r="U10957" i="1"/>
  <c r="U10958" i="1"/>
  <c r="U10959" i="1"/>
  <c r="U10960" i="1"/>
  <c r="U10961" i="1"/>
  <c r="U10962" i="1"/>
  <c r="U10963" i="1"/>
  <c r="U10964" i="1"/>
  <c r="U10965" i="1"/>
  <c r="U10966" i="1"/>
  <c r="U10967" i="1"/>
  <c r="U10968" i="1"/>
  <c r="U10969" i="1"/>
  <c r="U10970" i="1"/>
  <c r="U10971" i="1"/>
  <c r="U10972" i="1"/>
  <c r="U10973" i="1"/>
  <c r="U10974" i="1"/>
  <c r="U10975" i="1"/>
  <c r="U10976" i="1"/>
  <c r="U10977" i="1"/>
  <c r="U10978" i="1"/>
  <c r="U10979" i="1"/>
  <c r="U10980" i="1"/>
  <c r="U10981" i="1"/>
  <c r="U10982" i="1"/>
  <c r="U10983" i="1"/>
  <c r="U10984" i="1"/>
  <c r="U10985" i="1"/>
  <c r="U10986" i="1"/>
  <c r="U10987" i="1"/>
  <c r="U10988" i="1"/>
  <c r="U10989" i="1"/>
  <c r="U10990" i="1"/>
  <c r="U10991" i="1"/>
  <c r="U10992" i="1"/>
  <c r="U10993" i="1"/>
  <c r="U10994" i="1"/>
  <c r="U10995" i="1"/>
  <c r="U10996" i="1"/>
  <c r="U10997" i="1"/>
  <c r="U10998" i="1"/>
  <c r="U10999" i="1"/>
  <c r="U11000" i="1"/>
  <c r="U11001" i="1"/>
  <c r="U11002" i="1"/>
  <c r="U11003" i="1"/>
  <c r="U11004" i="1"/>
  <c r="U11005" i="1"/>
  <c r="U11006" i="1"/>
  <c r="U11007" i="1"/>
  <c r="U11008" i="1"/>
  <c r="U11009" i="1"/>
  <c r="U11010" i="1"/>
  <c r="U11011" i="1"/>
  <c r="U11012" i="1"/>
  <c r="U11013" i="1"/>
  <c r="U11014" i="1"/>
  <c r="U11015" i="1"/>
  <c r="U11016" i="1"/>
  <c r="U11017" i="1"/>
  <c r="U11018" i="1"/>
  <c r="U11019" i="1"/>
  <c r="U11020" i="1"/>
  <c r="U11021" i="1"/>
  <c r="U11022" i="1"/>
  <c r="U11023" i="1"/>
  <c r="U11024" i="1"/>
  <c r="U11025" i="1"/>
  <c r="U11026" i="1"/>
  <c r="U11027" i="1"/>
  <c r="U11028" i="1"/>
  <c r="U11029" i="1"/>
  <c r="U11030" i="1"/>
  <c r="U11031" i="1"/>
  <c r="U11032" i="1"/>
  <c r="U11033" i="1"/>
  <c r="U11034" i="1"/>
  <c r="U11035" i="1"/>
  <c r="U11036" i="1"/>
  <c r="U11037" i="1"/>
  <c r="U11038" i="1"/>
  <c r="U11039" i="1"/>
  <c r="U11040" i="1"/>
  <c r="U11041" i="1"/>
  <c r="U11042" i="1"/>
  <c r="U11043" i="1"/>
  <c r="U11044" i="1"/>
  <c r="U11045" i="1"/>
  <c r="U11046" i="1"/>
  <c r="U11047" i="1"/>
  <c r="U11048" i="1"/>
  <c r="U11049" i="1"/>
  <c r="U11050" i="1"/>
  <c r="U11051" i="1"/>
  <c r="U11052" i="1"/>
  <c r="U11053" i="1"/>
  <c r="U11054" i="1"/>
  <c r="U11055" i="1"/>
  <c r="U11056" i="1"/>
  <c r="U11057" i="1"/>
  <c r="U11058" i="1"/>
  <c r="U11059" i="1"/>
  <c r="U11060" i="1"/>
  <c r="U11061" i="1"/>
  <c r="U11062" i="1"/>
  <c r="U11063" i="1"/>
  <c r="U11064" i="1"/>
  <c r="U11065" i="1"/>
  <c r="U11066" i="1"/>
  <c r="U11067" i="1"/>
  <c r="U11068" i="1"/>
  <c r="U11069" i="1"/>
  <c r="U11070" i="1"/>
  <c r="U11071" i="1"/>
  <c r="U11072" i="1"/>
  <c r="U11073" i="1"/>
  <c r="U11074" i="1"/>
  <c r="U11075" i="1"/>
  <c r="U11076" i="1"/>
  <c r="U11077" i="1"/>
  <c r="U11078" i="1"/>
  <c r="U11079" i="1"/>
  <c r="U11080" i="1"/>
  <c r="U11081" i="1"/>
  <c r="U11082" i="1"/>
  <c r="U11083" i="1"/>
  <c r="U11084" i="1"/>
  <c r="U11085" i="1"/>
  <c r="U11086" i="1"/>
  <c r="U11087" i="1"/>
  <c r="U11088" i="1"/>
  <c r="U11089" i="1"/>
  <c r="U11090" i="1"/>
  <c r="U11091" i="1"/>
  <c r="U11092" i="1"/>
  <c r="U11093" i="1"/>
  <c r="U11094" i="1"/>
  <c r="U11095" i="1"/>
  <c r="U11096" i="1"/>
  <c r="U11097" i="1"/>
  <c r="U11098" i="1"/>
  <c r="U11099" i="1"/>
  <c r="U11100" i="1"/>
  <c r="U11101" i="1"/>
  <c r="U11102" i="1"/>
  <c r="U11103" i="1"/>
  <c r="U11104" i="1"/>
  <c r="U11105" i="1"/>
  <c r="U11106" i="1"/>
  <c r="U11107" i="1"/>
  <c r="U11108" i="1"/>
  <c r="U11109" i="1"/>
  <c r="U11110" i="1"/>
  <c r="U11111" i="1"/>
  <c r="U11112" i="1"/>
  <c r="U11113" i="1"/>
  <c r="U11114" i="1"/>
  <c r="U11115" i="1"/>
  <c r="U11116" i="1"/>
  <c r="U11117" i="1"/>
  <c r="U11118" i="1"/>
  <c r="U11119" i="1"/>
  <c r="U11120" i="1"/>
  <c r="U11121" i="1"/>
  <c r="U11122" i="1"/>
  <c r="U11123" i="1"/>
  <c r="U11124" i="1"/>
  <c r="U11125" i="1"/>
  <c r="U11126" i="1"/>
  <c r="U11127" i="1"/>
  <c r="U11128" i="1"/>
  <c r="U11129" i="1"/>
  <c r="U11130" i="1"/>
  <c r="U11131" i="1"/>
  <c r="U11132" i="1"/>
  <c r="U11133" i="1"/>
  <c r="U11134" i="1"/>
  <c r="U11135" i="1"/>
  <c r="U11136" i="1"/>
  <c r="U11137" i="1"/>
  <c r="U11138" i="1"/>
  <c r="U11139" i="1"/>
  <c r="U11140" i="1"/>
  <c r="U11141" i="1"/>
  <c r="U11142" i="1"/>
  <c r="U11143" i="1"/>
  <c r="U11144" i="1"/>
  <c r="U11145" i="1"/>
  <c r="U11146" i="1"/>
  <c r="U11147" i="1"/>
  <c r="U11148" i="1"/>
  <c r="U11149" i="1"/>
  <c r="U11150" i="1"/>
  <c r="U11151" i="1"/>
  <c r="U11152" i="1"/>
  <c r="U11153" i="1"/>
  <c r="U11154" i="1"/>
  <c r="U11155" i="1"/>
  <c r="U11156" i="1"/>
  <c r="U11157" i="1"/>
  <c r="U11158" i="1"/>
  <c r="U11159" i="1"/>
  <c r="U11160" i="1"/>
  <c r="U11161" i="1"/>
  <c r="U11162" i="1"/>
  <c r="U11163" i="1"/>
  <c r="U11164" i="1"/>
  <c r="U11165" i="1"/>
  <c r="U11166" i="1"/>
  <c r="U11167" i="1"/>
  <c r="U11168" i="1"/>
  <c r="U11169" i="1"/>
  <c r="U11170" i="1"/>
  <c r="U11171" i="1"/>
  <c r="U11172" i="1"/>
  <c r="U11173" i="1"/>
  <c r="U11174" i="1"/>
  <c r="U11175" i="1"/>
  <c r="U11176" i="1"/>
  <c r="U11177" i="1"/>
  <c r="U11178" i="1"/>
  <c r="U11179" i="1"/>
  <c r="U11180" i="1"/>
  <c r="U11181" i="1"/>
  <c r="U11182" i="1"/>
  <c r="U11183" i="1"/>
  <c r="U11184" i="1"/>
  <c r="U11185" i="1"/>
  <c r="U11186" i="1"/>
  <c r="U11187" i="1"/>
  <c r="U11188" i="1"/>
  <c r="U11189" i="1"/>
  <c r="U11190" i="1"/>
  <c r="U11191" i="1"/>
  <c r="U11192" i="1"/>
  <c r="U11193" i="1"/>
  <c r="U11194" i="1"/>
  <c r="U11195" i="1"/>
  <c r="U11196" i="1"/>
  <c r="U11197" i="1"/>
  <c r="U11198" i="1"/>
  <c r="U11199" i="1"/>
  <c r="U11200" i="1"/>
  <c r="U11201" i="1"/>
  <c r="U11202" i="1"/>
  <c r="U11203" i="1"/>
  <c r="U11204" i="1"/>
  <c r="U11205" i="1"/>
  <c r="U11206" i="1"/>
  <c r="U11207" i="1"/>
  <c r="U11208" i="1"/>
  <c r="U11209" i="1"/>
  <c r="U11210" i="1"/>
  <c r="U11211" i="1"/>
  <c r="U11212" i="1"/>
  <c r="U11213" i="1"/>
  <c r="U11214" i="1"/>
  <c r="U11215" i="1"/>
  <c r="U11216" i="1"/>
  <c r="U11217" i="1"/>
  <c r="U11218" i="1"/>
  <c r="U11219" i="1"/>
  <c r="U11220" i="1"/>
  <c r="U11221" i="1"/>
  <c r="U11222" i="1"/>
  <c r="U11223" i="1"/>
  <c r="U11224" i="1"/>
  <c r="U11225" i="1"/>
  <c r="U11226" i="1"/>
  <c r="U11227" i="1"/>
  <c r="U11228" i="1"/>
  <c r="U11229" i="1"/>
  <c r="U11230" i="1"/>
  <c r="U11231" i="1"/>
  <c r="U11232" i="1"/>
  <c r="U11233" i="1"/>
  <c r="U11234" i="1"/>
  <c r="U11235" i="1"/>
  <c r="U11236" i="1"/>
  <c r="U11237" i="1"/>
  <c r="U11238" i="1"/>
  <c r="U11239" i="1"/>
  <c r="U11240" i="1"/>
  <c r="U11241" i="1"/>
  <c r="U11242" i="1"/>
  <c r="U11243" i="1"/>
  <c r="U11244" i="1"/>
  <c r="U11245" i="1"/>
  <c r="U11246" i="1"/>
  <c r="U11247" i="1"/>
  <c r="U11248" i="1"/>
  <c r="U11249" i="1"/>
  <c r="U11250" i="1"/>
  <c r="U11251" i="1"/>
  <c r="U11252" i="1"/>
  <c r="U11253" i="1"/>
  <c r="U11254" i="1"/>
  <c r="U11255" i="1"/>
  <c r="U11256" i="1"/>
  <c r="U11257" i="1"/>
  <c r="U11258" i="1"/>
  <c r="U11259" i="1"/>
  <c r="U11260" i="1"/>
  <c r="U11261" i="1"/>
  <c r="U11262" i="1"/>
  <c r="U11263" i="1"/>
  <c r="U11264" i="1"/>
  <c r="U11265" i="1"/>
  <c r="U11266" i="1"/>
  <c r="U11267" i="1"/>
  <c r="U11268" i="1"/>
  <c r="U11269" i="1"/>
  <c r="U11270" i="1"/>
  <c r="U11271" i="1"/>
  <c r="U11272" i="1"/>
  <c r="U11273" i="1"/>
  <c r="U11274" i="1"/>
  <c r="U11275" i="1"/>
  <c r="U11276" i="1"/>
  <c r="U11277" i="1"/>
  <c r="U11278" i="1"/>
  <c r="U11279" i="1"/>
  <c r="U11280" i="1"/>
  <c r="U11281" i="1"/>
  <c r="U11282" i="1"/>
  <c r="U11283" i="1"/>
  <c r="U11284" i="1"/>
  <c r="U11285" i="1"/>
  <c r="U11286" i="1"/>
  <c r="U11287" i="1"/>
  <c r="U11288" i="1"/>
  <c r="U11289" i="1"/>
  <c r="U11290" i="1"/>
  <c r="U11291" i="1"/>
  <c r="U11292" i="1"/>
  <c r="U11293" i="1"/>
  <c r="U11294" i="1"/>
  <c r="U11295" i="1"/>
  <c r="U11296" i="1"/>
  <c r="U11297" i="1"/>
  <c r="U11298" i="1"/>
  <c r="U11299" i="1"/>
  <c r="U11300" i="1"/>
  <c r="U11301" i="1"/>
  <c r="U11302" i="1"/>
  <c r="U11303" i="1"/>
  <c r="U11304" i="1"/>
  <c r="U11305" i="1"/>
  <c r="U11306" i="1"/>
  <c r="U11307" i="1"/>
  <c r="U11308" i="1"/>
  <c r="U11309" i="1"/>
  <c r="U11310" i="1"/>
  <c r="U11311" i="1"/>
  <c r="U11312" i="1"/>
  <c r="U11313" i="1"/>
  <c r="U11314" i="1"/>
  <c r="U11315" i="1"/>
  <c r="U11316" i="1"/>
  <c r="U11317" i="1"/>
  <c r="U11318" i="1"/>
  <c r="U11319" i="1"/>
  <c r="U11320" i="1"/>
  <c r="U11321" i="1"/>
  <c r="U11322" i="1"/>
  <c r="U11323" i="1"/>
  <c r="U11324" i="1"/>
  <c r="U11325" i="1"/>
  <c r="U11326" i="1"/>
  <c r="U11327" i="1"/>
  <c r="U11328" i="1"/>
  <c r="U11329" i="1"/>
  <c r="U11330" i="1"/>
  <c r="U11331" i="1"/>
  <c r="U11332" i="1"/>
  <c r="U11333" i="1"/>
  <c r="U11334" i="1"/>
  <c r="U11335" i="1"/>
  <c r="U11336" i="1"/>
  <c r="U11337" i="1"/>
  <c r="U11338" i="1"/>
  <c r="U11339" i="1"/>
  <c r="U11340" i="1"/>
  <c r="U11341" i="1"/>
  <c r="U11342" i="1"/>
  <c r="U11343" i="1"/>
  <c r="U11344" i="1"/>
  <c r="U11345" i="1"/>
  <c r="U11346" i="1"/>
  <c r="U11347" i="1"/>
  <c r="U11348" i="1"/>
  <c r="U11349" i="1"/>
  <c r="U11350" i="1"/>
  <c r="U11351" i="1"/>
  <c r="U11352" i="1"/>
  <c r="U11353" i="1"/>
  <c r="U11354" i="1"/>
  <c r="U11355" i="1"/>
  <c r="U11356" i="1"/>
  <c r="U11357" i="1"/>
  <c r="U11358" i="1"/>
  <c r="U11359" i="1"/>
  <c r="U11360" i="1"/>
  <c r="U11361" i="1"/>
  <c r="U11362" i="1"/>
  <c r="U11363" i="1"/>
  <c r="U11364" i="1"/>
  <c r="U11365" i="1"/>
  <c r="U11366" i="1"/>
  <c r="U11367" i="1"/>
  <c r="U11368" i="1"/>
  <c r="U11369" i="1"/>
  <c r="U11370" i="1"/>
  <c r="U11371" i="1"/>
  <c r="U11372" i="1"/>
  <c r="U11373" i="1"/>
  <c r="U11374" i="1"/>
  <c r="U11375" i="1"/>
  <c r="U11376" i="1"/>
  <c r="U11377" i="1"/>
  <c r="U11378" i="1"/>
  <c r="U11379" i="1"/>
  <c r="U11380" i="1"/>
  <c r="U11381" i="1"/>
  <c r="U11382" i="1"/>
  <c r="U11383" i="1"/>
  <c r="U11384" i="1"/>
  <c r="U11385" i="1"/>
  <c r="U11386" i="1"/>
  <c r="U11387" i="1"/>
  <c r="U11388" i="1"/>
  <c r="U11389" i="1"/>
  <c r="U11390" i="1"/>
  <c r="U11391" i="1"/>
  <c r="U11392" i="1"/>
  <c r="U11393" i="1"/>
  <c r="U11394" i="1"/>
  <c r="U11395" i="1"/>
  <c r="U11396" i="1"/>
  <c r="U11397" i="1"/>
  <c r="U11398" i="1"/>
  <c r="U11399" i="1"/>
  <c r="U11400" i="1"/>
  <c r="U11401" i="1"/>
  <c r="U11402" i="1"/>
  <c r="U11403" i="1"/>
  <c r="U11404" i="1"/>
  <c r="U11405" i="1"/>
  <c r="U11406" i="1"/>
  <c r="U11407" i="1"/>
  <c r="U11408" i="1"/>
  <c r="U11409" i="1"/>
  <c r="U11410" i="1"/>
  <c r="U11411" i="1"/>
  <c r="U11412" i="1"/>
  <c r="U11413" i="1"/>
  <c r="U11414" i="1"/>
  <c r="U11415" i="1"/>
  <c r="U11416" i="1"/>
  <c r="U11417" i="1"/>
  <c r="U11418" i="1"/>
  <c r="U11419" i="1"/>
  <c r="U11420" i="1"/>
  <c r="U11421" i="1"/>
  <c r="U11422" i="1"/>
  <c r="U11423" i="1"/>
  <c r="U11424" i="1"/>
  <c r="U11425" i="1"/>
  <c r="U11426" i="1"/>
  <c r="U11427" i="1"/>
  <c r="U11428" i="1"/>
  <c r="U11429" i="1"/>
  <c r="U11430" i="1"/>
  <c r="U11431" i="1"/>
  <c r="U11432" i="1"/>
  <c r="U11433" i="1"/>
  <c r="U11434" i="1"/>
  <c r="U11435" i="1"/>
  <c r="U11436" i="1"/>
  <c r="U11437" i="1"/>
  <c r="U11438" i="1"/>
  <c r="U11439" i="1"/>
  <c r="U11440" i="1"/>
  <c r="U11441" i="1"/>
  <c r="U11442" i="1"/>
  <c r="U11443" i="1"/>
  <c r="U11444" i="1"/>
  <c r="U11445" i="1"/>
  <c r="U11446" i="1"/>
  <c r="U11447" i="1"/>
  <c r="U11448" i="1"/>
  <c r="U11449" i="1"/>
  <c r="U11450" i="1"/>
  <c r="U11451" i="1"/>
  <c r="U11452" i="1"/>
  <c r="U11453" i="1"/>
  <c r="U11454" i="1"/>
  <c r="U11455" i="1"/>
  <c r="U11456" i="1"/>
  <c r="U11457" i="1"/>
  <c r="U11458" i="1"/>
  <c r="U11459" i="1"/>
  <c r="U11460" i="1"/>
  <c r="U11461" i="1"/>
  <c r="U11462" i="1"/>
  <c r="U11463" i="1"/>
  <c r="U11464" i="1"/>
  <c r="U11465" i="1"/>
  <c r="U11466" i="1"/>
  <c r="U11467" i="1"/>
  <c r="U11468" i="1"/>
  <c r="U11469" i="1"/>
  <c r="U11470" i="1"/>
  <c r="U11471" i="1"/>
  <c r="U11472" i="1"/>
  <c r="U11473" i="1"/>
  <c r="U11474" i="1"/>
  <c r="U11475" i="1"/>
  <c r="U11476" i="1"/>
  <c r="U11477" i="1"/>
  <c r="U11478" i="1"/>
  <c r="U11479" i="1"/>
  <c r="U11480" i="1"/>
  <c r="U11481" i="1"/>
  <c r="U11482" i="1"/>
  <c r="U11483" i="1"/>
  <c r="U11484" i="1"/>
  <c r="U11485" i="1"/>
  <c r="U11486" i="1"/>
  <c r="U11487" i="1"/>
  <c r="U11488" i="1"/>
  <c r="U11489" i="1"/>
  <c r="U11490" i="1"/>
  <c r="U11491" i="1"/>
  <c r="U11492" i="1"/>
  <c r="U11493" i="1"/>
  <c r="U11494" i="1"/>
  <c r="U11495" i="1"/>
  <c r="U11496" i="1"/>
  <c r="U11497" i="1"/>
  <c r="U11498" i="1"/>
  <c r="U11499" i="1"/>
  <c r="U11500" i="1"/>
  <c r="U11501" i="1"/>
  <c r="U11502" i="1"/>
  <c r="U11503" i="1"/>
  <c r="U11504" i="1"/>
  <c r="U11505" i="1"/>
  <c r="U11506" i="1"/>
  <c r="U11507" i="1"/>
  <c r="U11508" i="1"/>
  <c r="U11509" i="1"/>
  <c r="U11510" i="1"/>
  <c r="U11511" i="1"/>
  <c r="U11512" i="1"/>
  <c r="U11513" i="1"/>
  <c r="U11514" i="1"/>
  <c r="U11515" i="1"/>
  <c r="U11516" i="1"/>
  <c r="U11517" i="1"/>
  <c r="U11518" i="1"/>
  <c r="U11519" i="1"/>
  <c r="U11520" i="1"/>
  <c r="U11521" i="1"/>
  <c r="U11522" i="1"/>
  <c r="U11523" i="1"/>
  <c r="U11524" i="1"/>
  <c r="U11525" i="1"/>
  <c r="U11526" i="1"/>
  <c r="U11527" i="1"/>
  <c r="U11528" i="1"/>
  <c r="U11529" i="1"/>
  <c r="U11530" i="1"/>
  <c r="U11531" i="1"/>
  <c r="U11532" i="1"/>
  <c r="U11533" i="1"/>
  <c r="U11534" i="1"/>
  <c r="U11535" i="1"/>
  <c r="U11536" i="1"/>
  <c r="U11537" i="1"/>
  <c r="U11538" i="1"/>
  <c r="U11539" i="1"/>
  <c r="U11540" i="1"/>
  <c r="U11541" i="1"/>
  <c r="U11542" i="1"/>
  <c r="U11543" i="1"/>
  <c r="U11544" i="1"/>
  <c r="U11545" i="1"/>
  <c r="U11546" i="1"/>
  <c r="U11547" i="1"/>
  <c r="U11548" i="1"/>
  <c r="U11549" i="1"/>
  <c r="U11550" i="1"/>
  <c r="U11551" i="1"/>
  <c r="U11552" i="1"/>
  <c r="U11553" i="1"/>
  <c r="U11554" i="1"/>
  <c r="U11555" i="1"/>
  <c r="U11556" i="1"/>
  <c r="U11557" i="1"/>
  <c r="U11558" i="1"/>
  <c r="U11559" i="1"/>
  <c r="U11560" i="1"/>
  <c r="U11561" i="1"/>
  <c r="U11562" i="1"/>
  <c r="U11563" i="1"/>
  <c r="U11564" i="1"/>
  <c r="U11565" i="1"/>
  <c r="U11566" i="1"/>
  <c r="U11567" i="1"/>
  <c r="U11568" i="1"/>
  <c r="U11569" i="1"/>
  <c r="U11570" i="1"/>
  <c r="U11571" i="1"/>
  <c r="U11572" i="1"/>
  <c r="U11573" i="1"/>
  <c r="U11574" i="1"/>
  <c r="U11575" i="1"/>
  <c r="U11576" i="1"/>
  <c r="U11577" i="1"/>
  <c r="U11578" i="1"/>
  <c r="U11579" i="1"/>
  <c r="U11580" i="1"/>
  <c r="U11581" i="1"/>
  <c r="U11582" i="1"/>
  <c r="U11583" i="1"/>
  <c r="U11584" i="1"/>
  <c r="U11585" i="1"/>
  <c r="U11586" i="1"/>
  <c r="U11587" i="1"/>
  <c r="U11588" i="1"/>
  <c r="U11589" i="1"/>
  <c r="U11590" i="1"/>
  <c r="U11591" i="1"/>
  <c r="U11592" i="1"/>
  <c r="U11593" i="1"/>
  <c r="U11594" i="1"/>
  <c r="U11595" i="1"/>
  <c r="U11596" i="1"/>
  <c r="U11597" i="1"/>
  <c r="U11598" i="1"/>
  <c r="U11599" i="1"/>
  <c r="U11600" i="1"/>
  <c r="U11601" i="1"/>
  <c r="U11602" i="1"/>
  <c r="U11603" i="1"/>
  <c r="U11604" i="1"/>
  <c r="U11605" i="1"/>
  <c r="U11606" i="1"/>
  <c r="U11607" i="1"/>
  <c r="U11608" i="1"/>
  <c r="U11609" i="1"/>
  <c r="U11610" i="1"/>
  <c r="U11611" i="1"/>
  <c r="U11612" i="1"/>
  <c r="U11613" i="1"/>
  <c r="U11614" i="1"/>
  <c r="U11615" i="1"/>
  <c r="U11616" i="1"/>
  <c r="U11617" i="1"/>
  <c r="U11618" i="1"/>
  <c r="U11619" i="1"/>
  <c r="U11620" i="1"/>
  <c r="U11621" i="1"/>
  <c r="U11622" i="1"/>
  <c r="U11623" i="1"/>
  <c r="U11624" i="1"/>
  <c r="U11625" i="1"/>
  <c r="U11626" i="1"/>
  <c r="U11627" i="1"/>
  <c r="U11628" i="1"/>
  <c r="U11629" i="1"/>
  <c r="U11630" i="1"/>
  <c r="U11631" i="1"/>
  <c r="U11632" i="1"/>
  <c r="U11633" i="1"/>
  <c r="U11634" i="1"/>
  <c r="U11635" i="1"/>
  <c r="U11636" i="1"/>
  <c r="U11637" i="1"/>
  <c r="U11638" i="1"/>
  <c r="U11639" i="1"/>
  <c r="U11640" i="1"/>
  <c r="U11641" i="1"/>
  <c r="U11642" i="1"/>
  <c r="U11643" i="1"/>
  <c r="U11644" i="1"/>
  <c r="U11645" i="1"/>
  <c r="U11646" i="1"/>
  <c r="U11647" i="1"/>
  <c r="U11648" i="1"/>
  <c r="U11649" i="1"/>
  <c r="U11650" i="1"/>
  <c r="U11651" i="1"/>
  <c r="U11652" i="1"/>
  <c r="U11653" i="1"/>
  <c r="U11654" i="1"/>
  <c r="U11655" i="1"/>
  <c r="U11656" i="1"/>
  <c r="U11657" i="1"/>
  <c r="U11658" i="1"/>
  <c r="U11659" i="1"/>
  <c r="U11660" i="1"/>
  <c r="U11661" i="1"/>
  <c r="U11662" i="1"/>
  <c r="U11663" i="1"/>
  <c r="U11664" i="1"/>
  <c r="U11665" i="1"/>
  <c r="U11666" i="1"/>
  <c r="U11667" i="1"/>
  <c r="U11668" i="1"/>
  <c r="U11669" i="1"/>
  <c r="U11670" i="1"/>
  <c r="U11671" i="1"/>
  <c r="U11672" i="1"/>
  <c r="U11673" i="1"/>
  <c r="U11674" i="1"/>
  <c r="U11675" i="1"/>
  <c r="U11676" i="1"/>
  <c r="U11677" i="1"/>
  <c r="U11678" i="1"/>
  <c r="U11679" i="1"/>
  <c r="U11680" i="1"/>
  <c r="U11681" i="1"/>
  <c r="U11682" i="1"/>
  <c r="U11683" i="1"/>
  <c r="U11684" i="1"/>
  <c r="U11685" i="1"/>
  <c r="U11686" i="1"/>
  <c r="U11687" i="1"/>
  <c r="U11688" i="1"/>
  <c r="U11689" i="1"/>
  <c r="U11690" i="1"/>
  <c r="U11691" i="1"/>
  <c r="U11692" i="1"/>
  <c r="U11693" i="1"/>
  <c r="U11694" i="1"/>
  <c r="U11695" i="1"/>
  <c r="U11696" i="1"/>
  <c r="U11697" i="1"/>
  <c r="U11698" i="1"/>
  <c r="U11699" i="1"/>
  <c r="U11700" i="1"/>
  <c r="U11701" i="1"/>
  <c r="U11702" i="1"/>
  <c r="U11703" i="1"/>
  <c r="U11704" i="1"/>
  <c r="U11705" i="1"/>
  <c r="U11706" i="1"/>
  <c r="U11707" i="1"/>
  <c r="U11708" i="1"/>
  <c r="U11709" i="1"/>
  <c r="U11710" i="1"/>
  <c r="U11711" i="1"/>
  <c r="U11712" i="1"/>
  <c r="U11713" i="1"/>
  <c r="U11714" i="1"/>
  <c r="U11715" i="1"/>
  <c r="U11716" i="1"/>
  <c r="U11717" i="1"/>
  <c r="U11718" i="1"/>
  <c r="U11719" i="1"/>
  <c r="U11720" i="1"/>
  <c r="U11721" i="1"/>
  <c r="U11722" i="1"/>
  <c r="U11723" i="1"/>
  <c r="U11724" i="1"/>
  <c r="U11725" i="1"/>
  <c r="U11726" i="1"/>
  <c r="U11727" i="1"/>
  <c r="U11728" i="1"/>
  <c r="U11729" i="1"/>
  <c r="U11730" i="1"/>
  <c r="U11731" i="1"/>
  <c r="U11732" i="1"/>
  <c r="U11733" i="1"/>
  <c r="U11734" i="1"/>
  <c r="U11735" i="1"/>
  <c r="U11736" i="1"/>
  <c r="U11737" i="1"/>
  <c r="U11738" i="1"/>
  <c r="U11739" i="1"/>
  <c r="U11740" i="1"/>
  <c r="U11741" i="1"/>
  <c r="U11742" i="1"/>
  <c r="U11743" i="1"/>
  <c r="U11744" i="1"/>
  <c r="U11745" i="1"/>
  <c r="U11746" i="1"/>
  <c r="U11747" i="1"/>
  <c r="U11748" i="1"/>
  <c r="U11749" i="1"/>
  <c r="U11750" i="1"/>
  <c r="U11751" i="1"/>
  <c r="U11752" i="1"/>
  <c r="U11753" i="1"/>
  <c r="U11754" i="1"/>
  <c r="U11755" i="1"/>
  <c r="U11756" i="1"/>
  <c r="U11757" i="1"/>
  <c r="U11758" i="1"/>
  <c r="U11759" i="1"/>
  <c r="U11760" i="1"/>
  <c r="U11761" i="1"/>
  <c r="U11762" i="1"/>
  <c r="U11763" i="1"/>
  <c r="U11764" i="1"/>
  <c r="U11765" i="1"/>
  <c r="U11766" i="1"/>
  <c r="U11767" i="1"/>
  <c r="U11768" i="1"/>
  <c r="U11769" i="1"/>
  <c r="U11770" i="1"/>
  <c r="U11771" i="1"/>
  <c r="U11772" i="1"/>
  <c r="U11773" i="1"/>
  <c r="U11774" i="1"/>
  <c r="U11775" i="1"/>
  <c r="U11776" i="1"/>
  <c r="U11777" i="1"/>
  <c r="U11778" i="1"/>
  <c r="U11779" i="1"/>
  <c r="U11780" i="1"/>
  <c r="U11781" i="1"/>
  <c r="U11782" i="1"/>
  <c r="U11783" i="1"/>
  <c r="U11784" i="1"/>
  <c r="U11785" i="1"/>
  <c r="U11786" i="1"/>
  <c r="U11787" i="1"/>
  <c r="U11788" i="1"/>
  <c r="U11789" i="1"/>
  <c r="U11790" i="1"/>
  <c r="U11791" i="1"/>
  <c r="U11792" i="1"/>
  <c r="U11793" i="1"/>
  <c r="U11794" i="1"/>
  <c r="U11795" i="1"/>
  <c r="U11796" i="1"/>
  <c r="U11797" i="1"/>
  <c r="U11798" i="1"/>
  <c r="U11799" i="1"/>
  <c r="U11800" i="1"/>
  <c r="U11801" i="1"/>
  <c r="U11802" i="1"/>
  <c r="U11803" i="1"/>
  <c r="U11804" i="1"/>
  <c r="U11805" i="1"/>
  <c r="U11806" i="1"/>
  <c r="U11807" i="1"/>
  <c r="U11808" i="1"/>
  <c r="U11809" i="1"/>
  <c r="U11810" i="1"/>
  <c r="U11811" i="1"/>
  <c r="U11812" i="1"/>
  <c r="U11813" i="1"/>
  <c r="U11814" i="1"/>
  <c r="U11815" i="1"/>
  <c r="U11816" i="1"/>
  <c r="U11817" i="1"/>
  <c r="U11818" i="1"/>
  <c r="U11819" i="1"/>
  <c r="U11820" i="1"/>
  <c r="U11821" i="1"/>
  <c r="U11822" i="1"/>
  <c r="U11823" i="1"/>
  <c r="U11824" i="1"/>
  <c r="U11825" i="1"/>
  <c r="U11826" i="1"/>
  <c r="U11827" i="1"/>
  <c r="U11828" i="1"/>
  <c r="U11829" i="1"/>
  <c r="U11830" i="1"/>
  <c r="U11831" i="1"/>
  <c r="U11832" i="1"/>
  <c r="U11833" i="1"/>
  <c r="U11834" i="1"/>
  <c r="U11835" i="1"/>
  <c r="U11836" i="1"/>
  <c r="U11837" i="1"/>
  <c r="U11838" i="1"/>
  <c r="U11839" i="1"/>
  <c r="U11840" i="1"/>
  <c r="U11841" i="1"/>
  <c r="U11842" i="1"/>
  <c r="U11843" i="1"/>
  <c r="U11844" i="1"/>
  <c r="U11845" i="1"/>
  <c r="U11846" i="1"/>
  <c r="U11847" i="1"/>
  <c r="U11848" i="1"/>
  <c r="U11849" i="1"/>
  <c r="U11850" i="1"/>
  <c r="U11851" i="1"/>
  <c r="U11852" i="1"/>
  <c r="U11853" i="1"/>
  <c r="U11854" i="1"/>
  <c r="U11855" i="1"/>
  <c r="U11856" i="1"/>
  <c r="U11857" i="1"/>
  <c r="U11858" i="1"/>
  <c r="U11859" i="1"/>
  <c r="U11860" i="1"/>
  <c r="U11861" i="1"/>
  <c r="U11862" i="1"/>
  <c r="U11863" i="1"/>
  <c r="U11864" i="1"/>
  <c r="U11865" i="1"/>
  <c r="U11866" i="1"/>
  <c r="U11867" i="1"/>
  <c r="U11868" i="1"/>
  <c r="U11869" i="1"/>
  <c r="U11870" i="1"/>
  <c r="U11871" i="1"/>
  <c r="U11872" i="1"/>
  <c r="U11873" i="1"/>
  <c r="U11874" i="1"/>
  <c r="U11875" i="1"/>
  <c r="U11876" i="1"/>
  <c r="U11877" i="1"/>
  <c r="U11878" i="1"/>
  <c r="U11879" i="1"/>
  <c r="U11880" i="1"/>
  <c r="U11881" i="1"/>
  <c r="U11882" i="1"/>
  <c r="U11883" i="1"/>
  <c r="U11884" i="1"/>
  <c r="U11885" i="1"/>
  <c r="U11886" i="1"/>
  <c r="U11887" i="1"/>
  <c r="U11888" i="1"/>
  <c r="U11889" i="1"/>
  <c r="U11890" i="1"/>
  <c r="U11891" i="1"/>
  <c r="U11892" i="1"/>
  <c r="U11893" i="1"/>
  <c r="U11894" i="1"/>
  <c r="U11895" i="1"/>
  <c r="U11896" i="1"/>
  <c r="U11897" i="1"/>
  <c r="U11898" i="1"/>
  <c r="U11899" i="1"/>
  <c r="U11900" i="1"/>
  <c r="U11901" i="1"/>
  <c r="U11902" i="1"/>
  <c r="U11903" i="1"/>
  <c r="U11904" i="1"/>
  <c r="U11905" i="1"/>
  <c r="U11906" i="1"/>
  <c r="U11907" i="1"/>
  <c r="U11908" i="1"/>
  <c r="U11909" i="1"/>
  <c r="U11910" i="1"/>
  <c r="U11911" i="1"/>
  <c r="U11912" i="1"/>
  <c r="U11913" i="1"/>
  <c r="U11914" i="1"/>
  <c r="U11915" i="1"/>
  <c r="U11916" i="1"/>
  <c r="U11917" i="1"/>
  <c r="U11918" i="1"/>
  <c r="U11919" i="1"/>
  <c r="U11920" i="1"/>
  <c r="U11921" i="1"/>
  <c r="U11922" i="1"/>
  <c r="U11923" i="1"/>
  <c r="U11924" i="1"/>
  <c r="U11925" i="1"/>
  <c r="U11926" i="1"/>
  <c r="U11927" i="1"/>
  <c r="U11928" i="1"/>
  <c r="U11929" i="1"/>
  <c r="U11930" i="1"/>
  <c r="U11931" i="1"/>
  <c r="U11932" i="1"/>
  <c r="U11933" i="1"/>
  <c r="U11934" i="1"/>
  <c r="U11935" i="1"/>
  <c r="U11936" i="1"/>
  <c r="U11937" i="1"/>
  <c r="U11938" i="1"/>
  <c r="U11939" i="1"/>
  <c r="U11940" i="1"/>
  <c r="U11941" i="1"/>
  <c r="U11942" i="1"/>
  <c r="U11943" i="1"/>
  <c r="U11944" i="1"/>
  <c r="U11945" i="1"/>
  <c r="U11946" i="1"/>
  <c r="U11947" i="1"/>
  <c r="U11948" i="1"/>
  <c r="U11949" i="1"/>
  <c r="U11950" i="1"/>
  <c r="U11951" i="1"/>
  <c r="U11952" i="1"/>
  <c r="U11953" i="1"/>
  <c r="U11954" i="1"/>
  <c r="U11955" i="1"/>
  <c r="U11956" i="1"/>
  <c r="U11957" i="1"/>
  <c r="U11958" i="1"/>
  <c r="U11959" i="1"/>
  <c r="U11960" i="1"/>
  <c r="U11961" i="1"/>
  <c r="U11962" i="1"/>
  <c r="U11963" i="1"/>
  <c r="U11964" i="1"/>
  <c r="U11965" i="1"/>
  <c r="U11966" i="1"/>
  <c r="U11967" i="1"/>
  <c r="U11968" i="1"/>
  <c r="U11969" i="1"/>
  <c r="U11970" i="1"/>
  <c r="U11971" i="1"/>
  <c r="U11972" i="1"/>
  <c r="U11973" i="1"/>
  <c r="U11974" i="1"/>
  <c r="U11975" i="1"/>
  <c r="U11976" i="1"/>
  <c r="U11977" i="1"/>
  <c r="U11978" i="1"/>
  <c r="U11979" i="1"/>
  <c r="U11980" i="1"/>
  <c r="U11981" i="1"/>
  <c r="U11982" i="1"/>
  <c r="U11983" i="1"/>
  <c r="U11984" i="1"/>
  <c r="U11985" i="1"/>
  <c r="U11986" i="1"/>
  <c r="U11987" i="1"/>
  <c r="U11988" i="1"/>
  <c r="U11989" i="1"/>
  <c r="U11990" i="1"/>
  <c r="U11991" i="1"/>
  <c r="U11992" i="1"/>
  <c r="U11993" i="1"/>
  <c r="U11994" i="1"/>
  <c r="U11995" i="1"/>
  <c r="U11996" i="1"/>
  <c r="U11997" i="1"/>
  <c r="U11998" i="1"/>
  <c r="U11999" i="1"/>
  <c r="U12000" i="1"/>
  <c r="U12001" i="1"/>
  <c r="U12002" i="1"/>
  <c r="U12003" i="1"/>
  <c r="U12004" i="1"/>
  <c r="U12005" i="1"/>
  <c r="U12006" i="1"/>
  <c r="U12007" i="1"/>
  <c r="U12008" i="1"/>
  <c r="U12009" i="1"/>
  <c r="U12010" i="1"/>
  <c r="U12011" i="1"/>
  <c r="U12012" i="1"/>
  <c r="U12013" i="1"/>
  <c r="U12014" i="1"/>
  <c r="U12015" i="1"/>
  <c r="U12016" i="1"/>
  <c r="U12017" i="1"/>
  <c r="U12018" i="1"/>
  <c r="U12019" i="1"/>
  <c r="U12020" i="1"/>
  <c r="U12021" i="1"/>
  <c r="U12022" i="1"/>
  <c r="U12023" i="1"/>
  <c r="U12024" i="1"/>
  <c r="U12025" i="1"/>
  <c r="U12026" i="1"/>
  <c r="U12027" i="1"/>
  <c r="U12028" i="1"/>
  <c r="U12029" i="1"/>
  <c r="U12030" i="1"/>
  <c r="U12031" i="1"/>
  <c r="U12032" i="1"/>
  <c r="U12033" i="1"/>
  <c r="U12034" i="1"/>
  <c r="U12035" i="1"/>
  <c r="U12036" i="1"/>
  <c r="U12037" i="1"/>
  <c r="U12038" i="1"/>
  <c r="U12039" i="1"/>
  <c r="U12040" i="1"/>
  <c r="U12041" i="1"/>
  <c r="U12042" i="1"/>
  <c r="U12043" i="1"/>
  <c r="U12044" i="1"/>
  <c r="U12045" i="1"/>
  <c r="U12046" i="1"/>
  <c r="U12047" i="1"/>
  <c r="U12048" i="1"/>
  <c r="U12049" i="1"/>
  <c r="U12050" i="1"/>
  <c r="U12051" i="1"/>
  <c r="U12052" i="1"/>
  <c r="U12053" i="1"/>
  <c r="U12054" i="1"/>
  <c r="U12055" i="1"/>
  <c r="U12056" i="1"/>
  <c r="U12057" i="1"/>
  <c r="U12058" i="1"/>
  <c r="U12059" i="1"/>
  <c r="U12060" i="1"/>
  <c r="U12061" i="1"/>
  <c r="U12062" i="1"/>
  <c r="U12063" i="1"/>
  <c r="U12064" i="1"/>
  <c r="U12065" i="1"/>
  <c r="U12066" i="1"/>
  <c r="U12067" i="1"/>
  <c r="U12068" i="1"/>
  <c r="U12069" i="1"/>
  <c r="U12070" i="1"/>
  <c r="U12071" i="1"/>
  <c r="U12072" i="1"/>
  <c r="U12073" i="1"/>
  <c r="U12074" i="1"/>
  <c r="U12075" i="1"/>
  <c r="U12076" i="1"/>
  <c r="U12077" i="1"/>
  <c r="U12078" i="1"/>
  <c r="U12079" i="1"/>
  <c r="U12080" i="1"/>
  <c r="U12081" i="1"/>
  <c r="U12082" i="1"/>
  <c r="U12083" i="1"/>
  <c r="U12084" i="1"/>
  <c r="U12085" i="1"/>
  <c r="U12086" i="1"/>
  <c r="U12087" i="1"/>
  <c r="U12088" i="1"/>
  <c r="U12089" i="1"/>
  <c r="U12090" i="1"/>
  <c r="U12091" i="1"/>
  <c r="U12092" i="1"/>
  <c r="U12093" i="1"/>
  <c r="U12094" i="1"/>
  <c r="U12095" i="1"/>
  <c r="U12096" i="1"/>
  <c r="U12097" i="1"/>
  <c r="U12098" i="1"/>
  <c r="U12099" i="1"/>
  <c r="U12100" i="1"/>
  <c r="U12101" i="1"/>
  <c r="U12102" i="1"/>
  <c r="U12103" i="1"/>
  <c r="U12104" i="1"/>
  <c r="U12105" i="1"/>
  <c r="U12106" i="1"/>
  <c r="U12107" i="1"/>
  <c r="U12108" i="1"/>
  <c r="U12109" i="1"/>
  <c r="U12110" i="1"/>
  <c r="U12111" i="1"/>
  <c r="U12112" i="1"/>
  <c r="U12113" i="1"/>
  <c r="U12114" i="1"/>
  <c r="U12115" i="1"/>
  <c r="U12116" i="1"/>
  <c r="U12117" i="1"/>
  <c r="U12118" i="1"/>
  <c r="U12119" i="1"/>
  <c r="U12120" i="1"/>
  <c r="U12121" i="1"/>
  <c r="U12122" i="1"/>
  <c r="U12123" i="1"/>
  <c r="U12124" i="1"/>
  <c r="U12125" i="1"/>
  <c r="U12126" i="1"/>
  <c r="U12127" i="1"/>
  <c r="U12128" i="1"/>
  <c r="U12129" i="1"/>
  <c r="U12130" i="1"/>
  <c r="U12131" i="1"/>
  <c r="U12132" i="1"/>
  <c r="U12133" i="1"/>
  <c r="U12134" i="1"/>
  <c r="U12135" i="1"/>
  <c r="U12136" i="1"/>
  <c r="U12137" i="1"/>
  <c r="U12138" i="1"/>
  <c r="U12139" i="1"/>
  <c r="U12140" i="1"/>
  <c r="U12141" i="1"/>
  <c r="U12142" i="1"/>
  <c r="U12143" i="1"/>
  <c r="U12144" i="1"/>
  <c r="U12145" i="1"/>
  <c r="U12146" i="1"/>
  <c r="U12147" i="1"/>
  <c r="U12148" i="1"/>
  <c r="U12149" i="1"/>
  <c r="U12150" i="1"/>
  <c r="U12151" i="1"/>
  <c r="U12152" i="1"/>
  <c r="U12153" i="1"/>
  <c r="U12154" i="1"/>
  <c r="U12155" i="1"/>
  <c r="U12156" i="1"/>
  <c r="U12157" i="1"/>
  <c r="U12158" i="1"/>
  <c r="U12159" i="1"/>
  <c r="U12160" i="1"/>
  <c r="U12161" i="1"/>
  <c r="U12162" i="1"/>
  <c r="U12163" i="1"/>
  <c r="U12164" i="1"/>
  <c r="U12165" i="1"/>
  <c r="U12166" i="1"/>
  <c r="U12167" i="1"/>
  <c r="U12168" i="1"/>
  <c r="U12169" i="1"/>
  <c r="U12170" i="1"/>
  <c r="U12171" i="1"/>
  <c r="U12172" i="1"/>
  <c r="U12173" i="1"/>
  <c r="U12174" i="1"/>
  <c r="U12175" i="1"/>
  <c r="U12176" i="1"/>
  <c r="U12177" i="1"/>
  <c r="U12178" i="1"/>
  <c r="U12179" i="1"/>
  <c r="U12180" i="1"/>
  <c r="U12181" i="1"/>
  <c r="U12182" i="1"/>
  <c r="U12183" i="1"/>
  <c r="U12184" i="1"/>
  <c r="U12185" i="1"/>
  <c r="U12186" i="1"/>
  <c r="U12187" i="1"/>
  <c r="U12188" i="1"/>
  <c r="U12189" i="1"/>
  <c r="U12190" i="1"/>
  <c r="U12191" i="1"/>
  <c r="U12192" i="1"/>
  <c r="U12193" i="1"/>
  <c r="U12194" i="1"/>
  <c r="U12195" i="1"/>
  <c r="U12196" i="1"/>
  <c r="U12197" i="1"/>
  <c r="U12198" i="1"/>
  <c r="U12199" i="1"/>
  <c r="U12200" i="1"/>
  <c r="U12201" i="1"/>
  <c r="U12202" i="1"/>
  <c r="U12203" i="1"/>
  <c r="U12204" i="1"/>
  <c r="U12205" i="1"/>
  <c r="U12206" i="1"/>
  <c r="U12207" i="1"/>
  <c r="U12208" i="1"/>
  <c r="U12209" i="1"/>
  <c r="U12210" i="1"/>
  <c r="U12211" i="1"/>
  <c r="U12212" i="1"/>
  <c r="U12213" i="1"/>
  <c r="U12214" i="1"/>
  <c r="U12215" i="1"/>
  <c r="U12216" i="1"/>
  <c r="U12217" i="1"/>
  <c r="U12218" i="1"/>
  <c r="U12219" i="1"/>
  <c r="U12220" i="1"/>
  <c r="U12221" i="1"/>
  <c r="U12222" i="1"/>
  <c r="U12223" i="1"/>
  <c r="U12224" i="1"/>
  <c r="U12225" i="1"/>
  <c r="U12226" i="1"/>
  <c r="U12227" i="1"/>
  <c r="U12228" i="1"/>
  <c r="U12229" i="1"/>
  <c r="U12230" i="1"/>
  <c r="U12231" i="1"/>
  <c r="U12232" i="1"/>
  <c r="U12233" i="1"/>
  <c r="U12234" i="1"/>
  <c r="U12235" i="1"/>
  <c r="U12236" i="1"/>
  <c r="U12237" i="1"/>
  <c r="U12238" i="1"/>
  <c r="U12239" i="1"/>
  <c r="U12240" i="1"/>
  <c r="U12241" i="1"/>
  <c r="U12242" i="1"/>
  <c r="U12243" i="1"/>
  <c r="U12244" i="1"/>
  <c r="U12245" i="1"/>
  <c r="U12246" i="1"/>
  <c r="U12247" i="1"/>
  <c r="U12248" i="1"/>
  <c r="U12249" i="1"/>
  <c r="U12250" i="1"/>
  <c r="U12251" i="1"/>
  <c r="U12252" i="1"/>
  <c r="U12253" i="1"/>
  <c r="U12254" i="1"/>
  <c r="U12255" i="1"/>
  <c r="U12256" i="1"/>
  <c r="U12257" i="1"/>
  <c r="U12258" i="1"/>
  <c r="U12259" i="1"/>
  <c r="U12260" i="1"/>
  <c r="U12261" i="1"/>
  <c r="U12262" i="1"/>
  <c r="U12263" i="1"/>
  <c r="U12264" i="1"/>
  <c r="U12265" i="1"/>
  <c r="U12266" i="1"/>
  <c r="U12267" i="1"/>
  <c r="U12268" i="1"/>
  <c r="U12269" i="1"/>
  <c r="U12270" i="1"/>
  <c r="U12271" i="1"/>
  <c r="U12272" i="1"/>
  <c r="U12273" i="1"/>
  <c r="U12274" i="1"/>
  <c r="U12275" i="1"/>
  <c r="U12276" i="1"/>
  <c r="U12277" i="1"/>
  <c r="U12278" i="1"/>
  <c r="U12279" i="1"/>
  <c r="U12280" i="1"/>
  <c r="U12281" i="1"/>
  <c r="U12282" i="1"/>
  <c r="U12283" i="1"/>
  <c r="U12284" i="1"/>
  <c r="U12285" i="1"/>
  <c r="U12286" i="1"/>
  <c r="U12287" i="1"/>
  <c r="U12288" i="1"/>
  <c r="U12289" i="1"/>
  <c r="U12290" i="1"/>
  <c r="U12291" i="1"/>
  <c r="U12292" i="1"/>
  <c r="U12293" i="1"/>
  <c r="U12294" i="1"/>
  <c r="U12295" i="1"/>
  <c r="U12296" i="1"/>
  <c r="U12297" i="1"/>
  <c r="U12298" i="1"/>
  <c r="U12299" i="1"/>
  <c r="U12300" i="1"/>
  <c r="U12301" i="1"/>
  <c r="U12302" i="1"/>
  <c r="U12303" i="1"/>
  <c r="U12304" i="1"/>
  <c r="U12305" i="1"/>
  <c r="U12306" i="1"/>
  <c r="U12307" i="1"/>
  <c r="U12308" i="1"/>
  <c r="U12309" i="1"/>
  <c r="U12310" i="1"/>
  <c r="U12311" i="1"/>
  <c r="U12312" i="1"/>
  <c r="U12313" i="1"/>
  <c r="U12314" i="1"/>
  <c r="U12315" i="1"/>
  <c r="U12316" i="1"/>
  <c r="U12317" i="1"/>
  <c r="U12318" i="1"/>
  <c r="U12319" i="1"/>
  <c r="U12320" i="1"/>
  <c r="U12321" i="1"/>
  <c r="U12322" i="1"/>
  <c r="U12323" i="1"/>
  <c r="U12324" i="1"/>
  <c r="U12325" i="1"/>
  <c r="U12326" i="1"/>
  <c r="U12327" i="1"/>
  <c r="U12328" i="1"/>
  <c r="U12329" i="1"/>
  <c r="U12330" i="1"/>
  <c r="U12331" i="1"/>
  <c r="U12332" i="1"/>
  <c r="U12333" i="1"/>
  <c r="U12334" i="1"/>
  <c r="U12335" i="1"/>
  <c r="U12336" i="1"/>
  <c r="U12337" i="1"/>
  <c r="U12338" i="1"/>
  <c r="U12339" i="1"/>
  <c r="U12340" i="1"/>
  <c r="U12341" i="1"/>
  <c r="U12342" i="1"/>
  <c r="U12343" i="1"/>
  <c r="U12344" i="1"/>
  <c r="U12345" i="1"/>
  <c r="U12346" i="1"/>
  <c r="U12347" i="1"/>
  <c r="U12348" i="1"/>
  <c r="U12349" i="1"/>
  <c r="U12350" i="1"/>
  <c r="U12351" i="1"/>
  <c r="U12352" i="1"/>
  <c r="U12353" i="1"/>
  <c r="U12354" i="1"/>
  <c r="U12355" i="1"/>
  <c r="U12356" i="1"/>
  <c r="U12357" i="1"/>
  <c r="U12358" i="1"/>
  <c r="U12359" i="1"/>
  <c r="U12360" i="1"/>
  <c r="U12361" i="1"/>
  <c r="U12362" i="1"/>
  <c r="U12363" i="1"/>
  <c r="U12364" i="1"/>
  <c r="U12365" i="1"/>
  <c r="U12366" i="1"/>
  <c r="U12367" i="1"/>
  <c r="U12368" i="1"/>
  <c r="U12369" i="1"/>
  <c r="U12370" i="1"/>
  <c r="U12371" i="1"/>
  <c r="U12372" i="1"/>
  <c r="U12373" i="1"/>
  <c r="U12374" i="1"/>
  <c r="U12375" i="1"/>
  <c r="U12376" i="1"/>
  <c r="U12377" i="1"/>
  <c r="U12378" i="1"/>
  <c r="U12379" i="1"/>
  <c r="U12380" i="1"/>
  <c r="U12381" i="1"/>
  <c r="U12382" i="1"/>
  <c r="U12383" i="1"/>
  <c r="U12384" i="1"/>
  <c r="U12385" i="1"/>
  <c r="U12386" i="1"/>
  <c r="U12387" i="1"/>
  <c r="U12388" i="1"/>
  <c r="U12389" i="1"/>
  <c r="U12390" i="1"/>
  <c r="U12391" i="1"/>
  <c r="U12392" i="1"/>
  <c r="U12393" i="1"/>
  <c r="U12394" i="1"/>
  <c r="U12395" i="1"/>
  <c r="U12396" i="1"/>
  <c r="U12397" i="1"/>
  <c r="U12398" i="1"/>
  <c r="U12399" i="1"/>
  <c r="U12400" i="1"/>
  <c r="U12401" i="1"/>
  <c r="U12402" i="1"/>
  <c r="U12403" i="1"/>
  <c r="U12404" i="1"/>
  <c r="U12405" i="1"/>
  <c r="U12406" i="1"/>
  <c r="U12407" i="1"/>
  <c r="U12408" i="1"/>
  <c r="U12409" i="1"/>
  <c r="U12410" i="1"/>
  <c r="U12411" i="1"/>
  <c r="U12412" i="1"/>
  <c r="U12413" i="1"/>
  <c r="U12414" i="1"/>
  <c r="U12415" i="1"/>
  <c r="U12416" i="1"/>
  <c r="U12417" i="1"/>
  <c r="U12418" i="1"/>
  <c r="U12419" i="1"/>
  <c r="U12420" i="1"/>
  <c r="U12421" i="1"/>
  <c r="U12422" i="1"/>
  <c r="U12423" i="1"/>
  <c r="U12424" i="1"/>
  <c r="U12425" i="1"/>
  <c r="U12426" i="1"/>
  <c r="U12427" i="1"/>
  <c r="U12428" i="1"/>
  <c r="U12429" i="1"/>
  <c r="U12430" i="1"/>
  <c r="U12431" i="1"/>
  <c r="U12432" i="1"/>
  <c r="U12433" i="1"/>
  <c r="U12434" i="1"/>
  <c r="U12435" i="1"/>
  <c r="U12436" i="1"/>
  <c r="U12437" i="1"/>
  <c r="U12438" i="1"/>
  <c r="U12439" i="1"/>
  <c r="U12440" i="1"/>
  <c r="U12441" i="1"/>
  <c r="U12442" i="1"/>
  <c r="U12443" i="1"/>
  <c r="U12444" i="1"/>
  <c r="U12445" i="1"/>
  <c r="U12446" i="1"/>
  <c r="U12447" i="1"/>
  <c r="U12448" i="1"/>
  <c r="U12449" i="1"/>
  <c r="U12450" i="1"/>
  <c r="U12451" i="1"/>
  <c r="U12452" i="1"/>
  <c r="U12453" i="1"/>
  <c r="U12454" i="1"/>
  <c r="U12455" i="1"/>
  <c r="U12456" i="1"/>
  <c r="U12457" i="1"/>
  <c r="U12458" i="1"/>
  <c r="U12459" i="1"/>
  <c r="U12460" i="1"/>
  <c r="U12461" i="1"/>
  <c r="U12462" i="1"/>
  <c r="U12463" i="1"/>
  <c r="U12464" i="1"/>
  <c r="U12465" i="1"/>
  <c r="U12466" i="1"/>
  <c r="U12467" i="1"/>
  <c r="U12468" i="1"/>
  <c r="U12469" i="1"/>
  <c r="U12470" i="1"/>
  <c r="U12471" i="1"/>
  <c r="U12472" i="1"/>
  <c r="U12473" i="1"/>
  <c r="U12474" i="1"/>
  <c r="U12475" i="1"/>
  <c r="U12476" i="1"/>
  <c r="U12477" i="1"/>
  <c r="U12478" i="1"/>
  <c r="U12479" i="1"/>
  <c r="U12480" i="1"/>
  <c r="U12481" i="1"/>
  <c r="U12482" i="1"/>
  <c r="U12483" i="1"/>
  <c r="U12484" i="1"/>
  <c r="U12485" i="1"/>
  <c r="U12486" i="1"/>
  <c r="U12487" i="1"/>
  <c r="U12488" i="1"/>
  <c r="U12489" i="1"/>
  <c r="U12490" i="1"/>
  <c r="U12491" i="1"/>
  <c r="U12492" i="1"/>
  <c r="U12493" i="1"/>
  <c r="U12494" i="1"/>
  <c r="U12495" i="1"/>
  <c r="U12496" i="1"/>
  <c r="U12497" i="1"/>
  <c r="U12498" i="1"/>
  <c r="U12499" i="1"/>
  <c r="U12500" i="1"/>
  <c r="U12501" i="1"/>
  <c r="U12502" i="1"/>
  <c r="U12503" i="1"/>
  <c r="U12504" i="1"/>
  <c r="U12505" i="1"/>
  <c r="U12506" i="1"/>
  <c r="U12507" i="1"/>
  <c r="U12508" i="1"/>
  <c r="U12509" i="1"/>
  <c r="U12510" i="1"/>
  <c r="U12511" i="1"/>
  <c r="U12512" i="1"/>
  <c r="U12513" i="1"/>
  <c r="U12514" i="1"/>
  <c r="U12515" i="1"/>
  <c r="U12516" i="1"/>
  <c r="U12517" i="1"/>
  <c r="U12518" i="1"/>
  <c r="U12519" i="1"/>
  <c r="U12520" i="1"/>
  <c r="U12521" i="1"/>
  <c r="U12522" i="1"/>
  <c r="U12523" i="1"/>
  <c r="U12524" i="1"/>
  <c r="U12525" i="1"/>
  <c r="U12526" i="1"/>
  <c r="U12527" i="1"/>
  <c r="U12528" i="1"/>
  <c r="U12529" i="1"/>
  <c r="U12530" i="1"/>
  <c r="U12531" i="1"/>
  <c r="U12532" i="1"/>
  <c r="U12533" i="1"/>
  <c r="U12534" i="1"/>
  <c r="U12535" i="1"/>
  <c r="U12536" i="1"/>
  <c r="U12537" i="1"/>
  <c r="U12538" i="1"/>
  <c r="U12539" i="1"/>
  <c r="U12540" i="1"/>
  <c r="U12541" i="1"/>
  <c r="U12542" i="1"/>
  <c r="U12543" i="1"/>
  <c r="U12544" i="1"/>
  <c r="U12545" i="1"/>
  <c r="U12546" i="1"/>
  <c r="U12547" i="1"/>
  <c r="U12548" i="1"/>
  <c r="U12549" i="1"/>
  <c r="U12550" i="1"/>
  <c r="U12551" i="1"/>
  <c r="U12552" i="1"/>
  <c r="U12553" i="1"/>
  <c r="U12554" i="1"/>
  <c r="U12555" i="1"/>
  <c r="U12556" i="1"/>
  <c r="U12557" i="1"/>
  <c r="U12558" i="1"/>
  <c r="U12559" i="1"/>
  <c r="U12560" i="1"/>
  <c r="U12561" i="1"/>
  <c r="U12562" i="1"/>
  <c r="U12563" i="1"/>
  <c r="U12564" i="1"/>
  <c r="U12565" i="1"/>
  <c r="U12566" i="1"/>
  <c r="U12567" i="1"/>
  <c r="U12568" i="1"/>
  <c r="U12569" i="1"/>
  <c r="U12570" i="1"/>
  <c r="U12571" i="1"/>
  <c r="U12572" i="1"/>
  <c r="U12573" i="1"/>
  <c r="U12574" i="1"/>
  <c r="U12575" i="1"/>
  <c r="U12576" i="1"/>
  <c r="U12577" i="1"/>
  <c r="U12578" i="1"/>
  <c r="U12579" i="1"/>
  <c r="U12580" i="1"/>
  <c r="U12581" i="1"/>
  <c r="U12582" i="1"/>
  <c r="U12583" i="1"/>
  <c r="U12584" i="1"/>
  <c r="U12585" i="1"/>
  <c r="U12586" i="1"/>
  <c r="U12587" i="1"/>
  <c r="U12588" i="1"/>
  <c r="U12589" i="1"/>
  <c r="U12590" i="1"/>
  <c r="U12591" i="1"/>
  <c r="U12592" i="1"/>
  <c r="U12593" i="1"/>
  <c r="U12594" i="1"/>
  <c r="U12595" i="1"/>
  <c r="U12596" i="1"/>
  <c r="U12597" i="1"/>
  <c r="U12598" i="1"/>
  <c r="U12599" i="1"/>
  <c r="U12600" i="1"/>
  <c r="U12601" i="1"/>
  <c r="U12602" i="1"/>
  <c r="U12603" i="1"/>
  <c r="U12604" i="1"/>
  <c r="U12605" i="1"/>
  <c r="U12606" i="1"/>
  <c r="U12607" i="1"/>
  <c r="U12608" i="1"/>
  <c r="U12609" i="1"/>
  <c r="U12610" i="1"/>
  <c r="U12611" i="1"/>
  <c r="U12612" i="1"/>
  <c r="U12613" i="1"/>
  <c r="U12614" i="1"/>
  <c r="U12615" i="1"/>
  <c r="U12616" i="1"/>
  <c r="U12617" i="1"/>
  <c r="U12618" i="1"/>
  <c r="U12619" i="1"/>
  <c r="U12620" i="1"/>
  <c r="U12621" i="1"/>
  <c r="U12622" i="1"/>
  <c r="U12623" i="1"/>
  <c r="U12624" i="1"/>
  <c r="U12625" i="1"/>
  <c r="U12626" i="1"/>
  <c r="U12627" i="1"/>
  <c r="U12628" i="1"/>
  <c r="U12629" i="1"/>
  <c r="U12630" i="1"/>
  <c r="U12631" i="1"/>
  <c r="U12632" i="1"/>
  <c r="U12633" i="1"/>
  <c r="U12634" i="1"/>
  <c r="U12635" i="1"/>
  <c r="U12636" i="1"/>
  <c r="U12637" i="1"/>
  <c r="U12638" i="1"/>
  <c r="U12639" i="1"/>
  <c r="U12640" i="1"/>
  <c r="U12641" i="1"/>
  <c r="U12642" i="1"/>
  <c r="U12643" i="1"/>
  <c r="U12644" i="1"/>
  <c r="U12645" i="1"/>
  <c r="U12646" i="1"/>
  <c r="U12647" i="1"/>
  <c r="U12648" i="1"/>
  <c r="U12649" i="1"/>
  <c r="U12650" i="1"/>
  <c r="U12651" i="1"/>
  <c r="U12652" i="1"/>
  <c r="U12653" i="1"/>
  <c r="U12654" i="1"/>
  <c r="U12655" i="1"/>
  <c r="U12656" i="1"/>
  <c r="U12657" i="1"/>
  <c r="U12658" i="1"/>
  <c r="U12659" i="1"/>
  <c r="U12660" i="1"/>
  <c r="U12661" i="1"/>
  <c r="U12662" i="1"/>
  <c r="U12663" i="1"/>
  <c r="U12664" i="1"/>
  <c r="U12665" i="1"/>
  <c r="U12666" i="1"/>
  <c r="U12667" i="1"/>
  <c r="U12668" i="1"/>
  <c r="U12669" i="1"/>
  <c r="U12670" i="1"/>
  <c r="U12671" i="1"/>
  <c r="U12672" i="1"/>
  <c r="U12673" i="1"/>
  <c r="U12674" i="1"/>
  <c r="U12675" i="1"/>
  <c r="U12676" i="1"/>
  <c r="U12677" i="1"/>
  <c r="U12678" i="1"/>
  <c r="U12679" i="1"/>
  <c r="U12680" i="1"/>
  <c r="U12681" i="1"/>
  <c r="U12682" i="1"/>
  <c r="U12683" i="1"/>
  <c r="U12684" i="1"/>
  <c r="U12685" i="1"/>
  <c r="U12686" i="1"/>
  <c r="U12687" i="1"/>
  <c r="U12688" i="1"/>
  <c r="U12689" i="1"/>
  <c r="U12690" i="1"/>
  <c r="U12691" i="1"/>
  <c r="U12692" i="1"/>
  <c r="U12693" i="1"/>
  <c r="U12694" i="1"/>
  <c r="U12695" i="1"/>
  <c r="U12696" i="1"/>
  <c r="U12697" i="1"/>
  <c r="U12698" i="1"/>
  <c r="U12699" i="1"/>
  <c r="U12700" i="1"/>
  <c r="U12701" i="1"/>
  <c r="U12702" i="1"/>
  <c r="U12703" i="1"/>
  <c r="U12704" i="1"/>
  <c r="U12705" i="1"/>
  <c r="U12706" i="1"/>
  <c r="U12707" i="1"/>
  <c r="U12708" i="1"/>
  <c r="U12709" i="1"/>
  <c r="U12710" i="1"/>
  <c r="U12711" i="1"/>
  <c r="U12712" i="1"/>
  <c r="U12713" i="1"/>
  <c r="U12714" i="1"/>
  <c r="U12715" i="1"/>
  <c r="U12716" i="1"/>
  <c r="U12717" i="1"/>
  <c r="U12718" i="1"/>
  <c r="U12719" i="1"/>
  <c r="U12720" i="1"/>
  <c r="U12721" i="1"/>
  <c r="U12722" i="1"/>
  <c r="U12723" i="1"/>
  <c r="U12724" i="1"/>
  <c r="U12725" i="1"/>
  <c r="U12726" i="1"/>
  <c r="U12727" i="1"/>
  <c r="U12728" i="1"/>
  <c r="U12729" i="1"/>
  <c r="U12730" i="1"/>
  <c r="U12731" i="1"/>
  <c r="U12732" i="1"/>
  <c r="U12733" i="1"/>
  <c r="U12734" i="1"/>
  <c r="U12735" i="1"/>
  <c r="U12736" i="1"/>
  <c r="U12737" i="1"/>
  <c r="U12738" i="1"/>
  <c r="U12739" i="1"/>
  <c r="U12740" i="1"/>
  <c r="U12741" i="1"/>
  <c r="U12742" i="1"/>
  <c r="U12743" i="1"/>
  <c r="U12744" i="1"/>
  <c r="U12745" i="1"/>
  <c r="U12746" i="1"/>
  <c r="U12747" i="1"/>
  <c r="U12748" i="1"/>
  <c r="U12749" i="1"/>
  <c r="U12750" i="1"/>
  <c r="U12751" i="1"/>
  <c r="U12752" i="1"/>
  <c r="U12753" i="1"/>
  <c r="U12754" i="1"/>
  <c r="U12755" i="1"/>
  <c r="U12756" i="1"/>
  <c r="U12757" i="1"/>
  <c r="U12758" i="1"/>
  <c r="U12759" i="1"/>
  <c r="U12760" i="1"/>
  <c r="U12761" i="1"/>
  <c r="U12762" i="1"/>
  <c r="U12763" i="1"/>
  <c r="U12764" i="1"/>
  <c r="U12765" i="1"/>
  <c r="U12766" i="1"/>
  <c r="U12767" i="1"/>
  <c r="U12768" i="1"/>
  <c r="U12769" i="1"/>
  <c r="U12770" i="1"/>
  <c r="U12771" i="1"/>
  <c r="U12772" i="1"/>
  <c r="U12773" i="1"/>
  <c r="U12774" i="1"/>
  <c r="U12775" i="1"/>
  <c r="U12776" i="1"/>
  <c r="U12777" i="1"/>
  <c r="U12778" i="1"/>
  <c r="U12779" i="1"/>
  <c r="U12780" i="1"/>
  <c r="U12781" i="1"/>
  <c r="U12782" i="1"/>
  <c r="U12783" i="1"/>
  <c r="U12784" i="1"/>
  <c r="U12785" i="1"/>
  <c r="U12786" i="1"/>
  <c r="U12787" i="1"/>
  <c r="U12788" i="1"/>
  <c r="U12789" i="1"/>
  <c r="U12790" i="1"/>
  <c r="U12791" i="1"/>
  <c r="U12792" i="1"/>
  <c r="U12793" i="1"/>
  <c r="U12794" i="1"/>
  <c r="U12795" i="1"/>
  <c r="U12796" i="1"/>
  <c r="U12797" i="1"/>
  <c r="U12798" i="1"/>
  <c r="U12799" i="1"/>
  <c r="U12800" i="1"/>
  <c r="U12801" i="1"/>
  <c r="U12802" i="1"/>
  <c r="U12803" i="1"/>
  <c r="U12804" i="1"/>
  <c r="U12805" i="1"/>
  <c r="U12806" i="1"/>
  <c r="U12807" i="1"/>
  <c r="U12808" i="1"/>
  <c r="U12809" i="1"/>
  <c r="U12810" i="1"/>
  <c r="U12811" i="1"/>
  <c r="U12812" i="1"/>
  <c r="U12813" i="1"/>
  <c r="U12814" i="1"/>
  <c r="U12815" i="1"/>
  <c r="U12816" i="1"/>
  <c r="U12817" i="1"/>
  <c r="U12818" i="1"/>
  <c r="U12819" i="1"/>
  <c r="U12820" i="1"/>
  <c r="U12821" i="1"/>
  <c r="U12822" i="1"/>
  <c r="U12823" i="1"/>
  <c r="U12824" i="1"/>
  <c r="U12825" i="1"/>
  <c r="U12826" i="1"/>
  <c r="U12827" i="1"/>
  <c r="U12828" i="1"/>
  <c r="U12829" i="1"/>
  <c r="U12830" i="1"/>
  <c r="U12831" i="1"/>
  <c r="U12832" i="1"/>
  <c r="U12833" i="1"/>
  <c r="U12834" i="1"/>
  <c r="U12835" i="1"/>
  <c r="U12836" i="1"/>
  <c r="U12837" i="1"/>
  <c r="U12838" i="1"/>
  <c r="U12839" i="1"/>
  <c r="U12840" i="1"/>
  <c r="U12841" i="1"/>
  <c r="U12842" i="1"/>
  <c r="U12843" i="1"/>
  <c r="U12844" i="1"/>
  <c r="U12845" i="1"/>
  <c r="U12846" i="1"/>
  <c r="U12847" i="1"/>
  <c r="U12848" i="1"/>
  <c r="U12849" i="1"/>
  <c r="U12850" i="1"/>
  <c r="U12851" i="1"/>
  <c r="U12852" i="1"/>
  <c r="U12853" i="1"/>
  <c r="U12854" i="1"/>
  <c r="U12855" i="1"/>
  <c r="U12856" i="1"/>
  <c r="U12857" i="1"/>
  <c r="U12858" i="1"/>
  <c r="U12859" i="1"/>
  <c r="U12860" i="1"/>
  <c r="U12861" i="1"/>
  <c r="U12862" i="1"/>
  <c r="U12863" i="1"/>
  <c r="U12864" i="1"/>
  <c r="U12865" i="1"/>
  <c r="U12866" i="1"/>
  <c r="U12867" i="1"/>
  <c r="U12868" i="1"/>
  <c r="U12869" i="1"/>
  <c r="U12870" i="1"/>
  <c r="U12871" i="1"/>
  <c r="U12872" i="1"/>
  <c r="U12873" i="1"/>
  <c r="U12874" i="1"/>
  <c r="U12875" i="1"/>
  <c r="U12876" i="1"/>
  <c r="U12877" i="1"/>
  <c r="U12878" i="1"/>
  <c r="U12879" i="1"/>
  <c r="U12880" i="1"/>
  <c r="U12881" i="1"/>
  <c r="U12882" i="1"/>
  <c r="U12883" i="1"/>
  <c r="U12884" i="1"/>
  <c r="U12885" i="1"/>
  <c r="U12886" i="1"/>
  <c r="U12887" i="1"/>
  <c r="U12888" i="1"/>
  <c r="U12889" i="1"/>
  <c r="U12890" i="1"/>
  <c r="U12891" i="1"/>
  <c r="U12892" i="1"/>
  <c r="U12893" i="1"/>
  <c r="U12894" i="1"/>
  <c r="U12895" i="1"/>
  <c r="U12896" i="1"/>
  <c r="U12897" i="1"/>
  <c r="U12898" i="1"/>
  <c r="U12899" i="1"/>
  <c r="U12900" i="1"/>
  <c r="U12901" i="1"/>
  <c r="U12902" i="1"/>
  <c r="U12903" i="1"/>
  <c r="U12904" i="1"/>
  <c r="U12905" i="1"/>
  <c r="U12906" i="1"/>
  <c r="U12907" i="1"/>
  <c r="U12908" i="1"/>
  <c r="U12909" i="1"/>
  <c r="U12910" i="1"/>
  <c r="U12911" i="1"/>
  <c r="U12912" i="1"/>
  <c r="U12913" i="1"/>
  <c r="U12914" i="1"/>
  <c r="U12915" i="1"/>
  <c r="U12916" i="1"/>
  <c r="U12917" i="1"/>
  <c r="U12918" i="1"/>
  <c r="U12919" i="1"/>
  <c r="U12920" i="1"/>
  <c r="U12921" i="1"/>
  <c r="U12922" i="1"/>
  <c r="U12923" i="1"/>
  <c r="U12924" i="1"/>
  <c r="U12925" i="1"/>
  <c r="U12926" i="1"/>
  <c r="U12927" i="1"/>
  <c r="U12928" i="1"/>
  <c r="U12929" i="1"/>
  <c r="U12930" i="1"/>
  <c r="U12931" i="1"/>
  <c r="U12932" i="1"/>
  <c r="U12933" i="1"/>
  <c r="U12934" i="1"/>
  <c r="U12935" i="1"/>
  <c r="U12936" i="1"/>
  <c r="U12937" i="1"/>
  <c r="U12938" i="1"/>
  <c r="U12939" i="1"/>
  <c r="U12940" i="1"/>
  <c r="U12941" i="1"/>
  <c r="U12942" i="1"/>
  <c r="U12943" i="1"/>
  <c r="U12944" i="1"/>
  <c r="U12945" i="1"/>
  <c r="U12946" i="1"/>
  <c r="U12947" i="1"/>
  <c r="U12948" i="1"/>
  <c r="U12949" i="1"/>
  <c r="U12950" i="1"/>
  <c r="U12951" i="1"/>
  <c r="U12952" i="1"/>
  <c r="U12953" i="1"/>
  <c r="U12954" i="1"/>
  <c r="U12955" i="1"/>
  <c r="U12956" i="1"/>
  <c r="U12957" i="1"/>
  <c r="U12958" i="1"/>
  <c r="U12959" i="1"/>
  <c r="U12960" i="1"/>
  <c r="U12961" i="1"/>
  <c r="U12962" i="1"/>
  <c r="U12963" i="1"/>
  <c r="U12964" i="1"/>
  <c r="U12965" i="1"/>
  <c r="U12966" i="1"/>
  <c r="U12967" i="1"/>
  <c r="U12968" i="1"/>
  <c r="U12969" i="1"/>
  <c r="U12970" i="1"/>
  <c r="U12971" i="1"/>
  <c r="U12972" i="1"/>
  <c r="U12973" i="1"/>
  <c r="U12974" i="1"/>
  <c r="U12975" i="1"/>
  <c r="U12976" i="1"/>
  <c r="U12977" i="1"/>
  <c r="U12978" i="1"/>
  <c r="U12979" i="1"/>
  <c r="U12980" i="1"/>
  <c r="U12981" i="1"/>
  <c r="U12982" i="1"/>
  <c r="U12983" i="1"/>
  <c r="U12984" i="1"/>
  <c r="U12985" i="1"/>
  <c r="U12986" i="1"/>
  <c r="U12987" i="1"/>
  <c r="U12988" i="1"/>
  <c r="U12989" i="1"/>
  <c r="U12990" i="1"/>
  <c r="U12991" i="1"/>
  <c r="U12992" i="1"/>
  <c r="U12993" i="1"/>
  <c r="U12994" i="1"/>
  <c r="U12995" i="1"/>
  <c r="U12996" i="1"/>
  <c r="U12997" i="1"/>
  <c r="U12998" i="1"/>
  <c r="U12999" i="1"/>
  <c r="U13000" i="1"/>
  <c r="U13001" i="1"/>
  <c r="U13002" i="1"/>
  <c r="U13003" i="1"/>
  <c r="U13004" i="1"/>
  <c r="U13005" i="1"/>
  <c r="U13006" i="1"/>
  <c r="U13007" i="1"/>
  <c r="U13008" i="1"/>
  <c r="U13009" i="1"/>
  <c r="U13010" i="1"/>
  <c r="U13011" i="1"/>
  <c r="U13012" i="1"/>
  <c r="U13013" i="1"/>
  <c r="U13014" i="1"/>
  <c r="U13015" i="1"/>
  <c r="U13016" i="1"/>
  <c r="U13017" i="1"/>
  <c r="U13018" i="1"/>
  <c r="U13019" i="1"/>
  <c r="U13020" i="1"/>
  <c r="U13021" i="1"/>
  <c r="U13022" i="1"/>
  <c r="U13023" i="1"/>
  <c r="U13024" i="1"/>
  <c r="U13025" i="1"/>
  <c r="U13026" i="1"/>
  <c r="U13027" i="1"/>
  <c r="U13028" i="1"/>
  <c r="U13029" i="1"/>
  <c r="U13030" i="1"/>
  <c r="U13031" i="1"/>
  <c r="U13032" i="1"/>
  <c r="U13033" i="1"/>
  <c r="U13034" i="1"/>
  <c r="U13035" i="1"/>
  <c r="U13036" i="1"/>
  <c r="U13037" i="1"/>
  <c r="U13038" i="1"/>
  <c r="U13039" i="1"/>
  <c r="U13040" i="1"/>
  <c r="U13041" i="1"/>
  <c r="U13042" i="1"/>
  <c r="U13043" i="1"/>
  <c r="U13044" i="1"/>
  <c r="U13045" i="1"/>
  <c r="U13046" i="1"/>
  <c r="U13047" i="1"/>
  <c r="U13048" i="1"/>
  <c r="U13049" i="1"/>
  <c r="U13050" i="1"/>
  <c r="U13051" i="1"/>
  <c r="U13052" i="1"/>
  <c r="U13053" i="1"/>
  <c r="U13054" i="1"/>
  <c r="U13055" i="1"/>
  <c r="U13056" i="1"/>
  <c r="U13057" i="1"/>
  <c r="U13058" i="1"/>
  <c r="U13059" i="1"/>
  <c r="U13060" i="1"/>
  <c r="U13061" i="1"/>
  <c r="U13062" i="1"/>
  <c r="U13063" i="1"/>
  <c r="U13064" i="1"/>
  <c r="U13065" i="1"/>
  <c r="U13066" i="1"/>
  <c r="U13067" i="1"/>
  <c r="U13068" i="1"/>
  <c r="U13069" i="1"/>
  <c r="U13070" i="1"/>
  <c r="U13071" i="1"/>
  <c r="U13072" i="1"/>
  <c r="U13073" i="1"/>
  <c r="U13074" i="1"/>
  <c r="U13075" i="1"/>
  <c r="U13076" i="1"/>
  <c r="U13077" i="1"/>
  <c r="U13078" i="1"/>
  <c r="U13079" i="1"/>
  <c r="U13080" i="1"/>
  <c r="U13081" i="1"/>
  <c r="U13082" i="1"/>
  <c r="U13083" i="1"/>
  <c r="U13084" i="1"/>
  <c r="U13085" i="1"/>
  <c r="U13086" i="1"/>
  <c r="U13087" i="1"/>
  <c r="U13088" i="1"/>
  <c r="U13089" i="1"/>
  <c r="U13090" i="1"/>
  <c r="U13091" i="1"/>
  <c r="U13092" i="1"/>
  <c r="U13093" i="1"/>
  <c r="U13094" i="1"/>
  <c r="U13095" i="1"/>
  <c r="U13096" i="1"/>
  <c r="U13097" i="1"/>
  <c r="U13098" i="1"/>
  <c r="U13099" i="1"/>
  <c r="U13100" i="1"/>
  <c r="U13101" i="1"/>
  <c r="U13102" i="1"/>
  <c r="U13103" i="1"/>
  <c r="U13104" i="1"/>
  <c r="U13105" i="1"/>
  <c r="U13106" i="1"/>
  <c r="U13107" i="1"/>
  <c r="U13108" i="1"/>
  <c r="U13109" i="1"/>
  <c r="U13110" i="1"/>
  <c r="U13111" i="1"/>
  <c r="U13112" i="1"/>
  <c r="U13113" i="1"/>
  <c r="U13114" i="1"/>
  <c r="U13115" i="1"/>
  <c r="U13116" i="1"/>
  <c r="U13117" i="1"/>
  <c r="U13118" i="1"/>
  <c r="U13119" i="1"/>
  <c r="U13120" i="1"/>
  <c r="U13121" i="1"/>
  <c r="U13122" i="1"/>
  <c r="U13123" i="1"/>
  <c r="U13124" i="1"/>
  <c r="U13125" i="1"/>
  <c r="U13126" i="1"/>
  <c r="U13127" i="1"/>
  <c r="U13128" i="1"/>
  <c r="U13129" i="1"/>
  <c r="U13130" i="1"/>
  <c r="U13131" i="1"/>
  <c r="U13132" i="1"/>
  <c r="U13133" i="1"/>
  <c r="U13134" i="1"/>
  <c r="U13135" i="1"/>
  <c r="U13136" i="1"/>
  <c r="U13137" i="1"/>
  <c r="U13138" i="1"/>
  <c r="U13139" i="1"/>
  <c r="U13140" i="1"/>
  <c r="U13141" i="1"/>
  <c r="U13142" i="1"/>
  <c r="U13143" i="1"/>
  <c r="U13144" i="1"/>
  <c r="U13145" i="1"/>
  <c r="U13146" i="1"/>
  <c r="U13147" i="1"/>
  <c r="U13148" i="1"/>
  <c r="U13149" i="1"/>
  <c r="U13150" i="1"/>
  <c r="U13151" i="1"/>
  <c r="U13152" i="1"/>
  <c r="U13153" i="1"/>
  <c r="U13154" i="1"/>
  <c r="U13155" i="1"/>
  <c r="U13156" i="1"/>
  <c r="U13157" i="1"/>
  <c r="U13158" i="1"/>
  <c r="U13159" i="1"/>
  <c r="U13160" i="1"/>
  <c r="U13161" i="1"/>
  <c r="U13162" i="1"/>
  <c r="U13163" i="1"/>
  <c r="U13164" i="1"/>
  <c r="U13165" i="1"/>
  <c r="U13166" i="1"/>
  <c r="U13167" i="1"/>
  <c r="U13168" i="1"/>
  <c r="U13169" i="1"/>
  <c r="U13170" i="1"/>
  <c r="U13171" i="1"/>
  <c r="U13172" i="1"/>
  <c r="U13173" i="1"/>
  <c r="U13174" i="1"/>
  <c r="U13175" i="1"/>
  <c r="U13176" i="1"/>
  <c r="U13177" i="1"/>
  <c r="U13178" i="1"/>
  <c r="U13179" i="1"/>
  <c r="U13180" i="1"/>
  <c r="U13181" i="1"/>
  <c r="U13182" i="1"/>
  <c r="U13183" i="1"/>
  <c r="U13184" i="1"/>
  <c r="U13185" i="1"/>
  <c r="U13186" i="1"/>
  <c r="U13187" i="1"/>
  <c r="U13188" i="1"/>
  <c r="U13189" i="1"/>
  <c r="U13190" i="1"/>
  <c r="U13191" i="1"/>
  <c r="U13192" i="1"/>
  <c r="U13193" i="1"/>
  <c r="U13194" i="1"/>
  <c r="U13195" i="1"/>
  <c r="U13196" i="1"/>
  <c r="U13197" i="1"/>
  <c r="U13198" i="1"/>
  <c r="U13199" i="1"/>
  <c r="U13200" i="1"/>
  <c r="U13201" i="1"/>
  <c r="U13202" i="1"/>
  <c r="U13203" i="1"/>
  <c r="U13204" i="1"/>
  <c r="U13205" i="1"/>
  <c r="U13206" i="1"/>
  <c r="U13207" i="1"/>
  <c r="U13208" i="1"/>
  <c r="U13209" i="1"/>
  <c r="U13210" i="1"/>
  <c r="U13211" i="1"/>
  <c r="U13212" i="1"/>
  <c r="U13213" i="1"/>
  <c r="U13214" i="1"/>
  <c r="U13215" i="1"/>
  <c r="U13216" i="1"/>
  <c r="U13217" i="1"/>
  <c r="U13218" i="1"/>
  <c r="U13219" i="1"/>
  <c r="U13220" i="1"/>
  <c r="U13221" i="1"/>
  <c r="U13222" i="1"/>
  <c r="U13223" i="1"/>
  <c r="U13224" i="1"/>
  <c r="U13225" i="1"/>
  <c r="U13226" i="1"/>
  <c r="U13227" i="1"/>
  <c r="U13228" i="1"/>
  <c r="U13229" i="1"/>
  <c r="U13230" i="1"/>
  <c r="U13231" i="1"/>
  <c r="U13232" i="1"/>
  <c r="U13233" i="1"/>
  <c r="U13234" i="1"/>
  <c r="U13235" i="1"/>
  <c r="U13236" i="1"/>
  <c r="U13237" i="1"/>
  <c r="U13238" i="1"/>
  <c r="U13239" i="1"/>
  <c r="U13240" i="1"/>
  <c r="U13241" i="1"/>
  <c r="U13242" i="1"/>
  <c r="U13243" i="1"/>
  <c r="U13244" i="1"/>
  <c r="U13245" i="1"/>
  <c r="U13246" i="1"/>
  <c r="U13247" i="1"/>
  <c r="U13248" i="1"/>
  <c r="U13249" i="1"/>
  <c r="U13250" i="1"/>
  <c r="U13251" i="1"/>
  <c r="U13252" i="1"/>
  <c r="U13253" i="1"/>
  <c r="U13254" i="1"/>
  <c r="U13255" i="1"/>
  <c r="U13256" i="1"/>
  <c r="U13257" i="1"/>
  <c r="U13258" i="1"/>
  <c r="U13259" i="1"/>
  <c r="U13260" i="1"/>
  <c r="U13261" i="1"/>
  <c r="U13262" i="1"/>
  <c r="U13263" i="1"/>
  <c r="U13264" i="1"/>
  <c r="U13265" i="1"/>
  <c r="U13266" i="1"/>
  <c r="U13267" i="1"/>
  <c r="U13268" i="1"/>
  <c r="U13269" i="1"/>
  <c r="U13270" i="1"/>
  <c r="U13271" i="1"/>
  <c r="U13272" i="1"/>
  <c r="U13273" i="1"/>
  <c r="U13274" i="1"/>
  <c r="U13275" i="1"/>
  <c r="U13276" i="1"/>
  <c r="U13277" i="1"/>
  <c r="U13278" i="1"/>
  <c r="U13279" i="1"/>
  <c r="U13280" i="1"/>
  <c r="U13281" i="1"/>
  <c r="U13282" i="1"/>
  <c r="U13283" i="1"/>
  <c r="U13284" i="1"/>
  <c r="U13285" i="1"/>
  <c r="U13286" i="1"/>
  <c r="U13287" i="1"/>
  <c r="U13288" i="1"/>
  <c r="U13289" i="1"/>
  <c r="U13290" i="1"/>
  <c r="U13291" i="1"/>
  <c r="U13292" i="1"/>
  <c r="U13293" i="1"/>
  <c r="U13294" i="1"/>
  <c r="U13295" i="1"/>
  <c r="U13296" i="1"/>
  <c r="U13297" i="1"/>
  <c r="U13298" i="1"/>
  <c r="U13299" i="1"/>
  <c r="U13300" i="1"/>
  <c r="U13301" i="1"/>
  <c r="U13302" i="1"/>
  <c r="U13303" i="1"/>
  <c r="U13304" i="1"/>
  <c r="U13305" i="1"/>
  <c r="U13306" i="1"/>
  <c r="U13307" i="1"/>
  <c r="U13308" i="1"/>
  <c r="U13309" i="1"/>
  <c r="U13310" i="1"/>
  <c r="U13311" i="1"/>
  <c r="U13312" i="1"/>
  <c r="U13313" i="1"/>
  <c r="U13314" i="1"/>
  <c r="U13315" i="1"/>
  <c r="U13316" i="1"/>
  <c r="U13317" i="1"/>
  <c r="U13318" i="1"/>
  <c r="U13319" i="1"/>
  <c r="U13320" i="1"/>
  <c r="U13321" i="1"/>
  <c r="U13322" i="1"/>
  <c r="U13323" i="1"/>
  <c r="U13324" i="1"/>
  <c r="U13325" i="1"/>
  <c r="U13326" i="1"/>
  <c r="U13327" i="1"/>
  <c r="U13328" i="1"/>
  <c r="U13329" i="1"/>
  <c r="U13330" i="1"/>
  <c r="U13331" i="1"/>
  <c r="U13332" i="1"/>
  <c r="U13333" i="1"/>
  <c r="U13334" i="1"/>
  <c r="U13335" i="1"/>
  <c r="U13336" i="1"/>
  <c r="U13337" i="1"/>
  <c r="U13338" i="1"/>
  <c r="U13339" i="1"/>
  <c r="U13340" i="1"/>
  <c r="U13341" i="1"/>
  <c r="U13342" i="1"/>
  <c r="U13343" i="1"/>
  <c r="U13344" i="1"/>
  <c r="U13345" i="1"/>
  <c r="U13346" i="1"/>
  <c r="U13347" i="1"/>
  <c r="U13348" i="1"/>
  <c r="U13349" i="1"/>
  <c r="U13350" i="1"/>
  <c r="U13351" i="1"/>
  <c r="U13352" i="1"/>
  <c r="U13353" i="1"/>
  <c r="U13354" i="1"/>
  <c r="U13355" i="1"/>
  <c r="U13356" i="1"/>
  <c r="U13357" i="1"/>
  <c r="U13358" i="1"/>
  <c r="U13359" i="1"/>
  <c r="U13360" i="1"/>
  <c r="U13361" i="1"/>
  <c r="U13362" i="1"/>
  <c r="U13363" i="1"/>
  <c r="U13364" i="1"/>
  <c r="U13365" i="1"/>
  <c r="U13366" i="1"/>
  <c r="U13367" i="1"/>
  <c r="U13368" i="1"/>
  <c r="U13369" i="1"/>
  <c r="U13370" i="1"/>
  <c r="U13371" i="1"/>
  <c r="U13372" i="1"/>
  <c r="U13373" i="1"/>
  <c r="U13374" i="1"/>
  <c r="U13375" i="1"/>
  <c r="U13376" i="1"/>
  <c r="U13377" i="1"/>
  <c r="U13378" i="1"/>
  <c r="U13379" i="1"/>
  <c r="U13380" i="1"/>
  <c r="U13381" i="1"/>
  <c r="U13382" i="1"/>
  <c r="U13383" i="1"/>
  <c r="U13384" i="1"/>
  <c r="U13385" i="1"/>
  <c r="U13386" i="1"/>
  <c r="U13387" i="1"/>
  <c r="U13388" i="1"/>
  <c r="U13389" i="1"/>
  <c r="U13390" i="1"/>
  <c r="U13391" i="1"/>
  <c r="U13392" i="1"/>
  <c r="U13393" i="1"/>
  <c r="U13394" i="1"/>
  <c r="U13395" i="1"/>
  <c r="U13396" i="1"/>
  <c r="U13397" i="1"/>
  <c r="U13398" i="1"/>
  <c r="U13399" i="1"/>
  <c r="U13400" i="1"/>
  <c r="U13401" i="1"/>
  <c r="U13402" i="1"/>
  <c r="U13403" i="1"/>
  <c r="U13404" i="1"/>
  <c r="U13405" i="1"/>
  <c r="U13406" i="1"/>
  <c r="U13407" i="1"/>
  <c r="U13408" i="1"/>
  <c r="U13409" i="1"/>
  <c r="U13410" i="1"/>
  <c r="U13411" i="1"/>
  <c r="U13412" i="1"/>
  <c r="U13413" i="1"/>
  <c r="U13414" i="1"/>
  <c r="U13415" i="1"/>
  <c r="U13416" i="1"/>
  <c r="U13417" i="1"/>
  <c r="U13418" i="1"/>
  <c r="U13419" i="1"/>
  <c r="U13420" i="1"/>
  <c r="U13421" i="1"/>
  <c r="U13422" i="1"/>
  <c r="U13423" i="1"/>
  <c r="U13424" i="1"/>
  <c r="U13425" i="1"/>
  <c r="U13426" i="1"/>
  <c r="U13427" i="1"/>
  <c r="U13428" i="1"/>
  <c r="U13429" i="1"/>
  <c r="U13430" i="1"/>
  <c r="U13431" i="1"/>
  <c r="U13432" i="1"/>
  <c r="U13433" i="1"/>
  <c r="U13434" i="1"/>
  <c r="U13435" i="1"/>
  <c r="U13436" i="1"/>
  <c r="U13437" i="1"/>
  <c r="U13438" i="1"/>
  <c r="U13439" i="1"/>
  <c r="U13440" i="1"/>
  <c r="U13441" i="1"/>
  <c r="U13442" i="1"/>
  <c r="U13443" i="1"/>
  <c r="U13444" i="1"/>
  <c r="U13445" i="1"/>
  <c r="U13446" i="1"/>
  <c r="U13447" i="1"/>
  <c r="U13448" i="1"/>
  <c r="U13449" i="1"/>
  <c r="U13450" i="1"/>
  <c r="U13451" i="1"/>
  <c r="U13452" i="1"/>
  <c r="U13453" i="1"/>
  <c r="U13454" i="1"/>
  <c r="U13455" i="1"/>
  <c r="U13456" i="1"/>
  <c r="U13457" i="1"/>
  <c r="U13458" i="1"/>
  <c r="U13459" i="1"/>
  <c r="U13460" i="1"/>
  <c r="U13461" i="1"/>
  <c r="U13462" i="1"/>
  <c r="U13463" i="1"/>
  <c r="U13464" i="1"/>
  <c r="U13465" i="1"/>
  <c r="U13466" i="1"/>
  <c r="U13467" i="1"/>
  <c r="U13468" i="1"/>
  <c r="U13469" i="1"/>
  <c r="U13470" i="1"/>
  <c r="U13471" i="1"/>
  <c r="U13472" i="1"/>
  <c r="U13473" i="1"/>
  <c r="U13474" i="1"/>
  <c r="U13475" i="1"/>
  <c r="U13476" i="1"/>
  <c r="U13477" i="1"/>
  <c r="U13478" i="1"/>
  <c r="U13479" i="1"/>
  <c r="U13480" i="1"/>
  <c r="U13481" i="1"/>
  <c r="U13482" i="1"/>
  <c r="U13483" i="1"/>
  <c r="U13484" i="1"/>
  <c r="U13485" i="1"/>
  <c r="U13486" i="1"/>
  <c r="U13487" i="1"/>
  <c r="U13488" i="1"/>
  <c r="U13489" i="1"/>
  <c r="U13490" i="1"/>
  <c r="U13491" i="1"/>
  <c r="U13492" i="1"/>
  <c r="U13493" i="1"/>
  <c r="U13494" i="1"/>
  <c r="U13495" i="1"/>
  <c r="U13496" i="1"/>
  <c r="U13497" i="1"/>
  <c r="U13498" i="1"/>
  <c r="U13499" i="1"/>
  <c r="U13500" i="1"/>
  <c r="U13501" i="1"/>
  <c r="U13502" i="1"/>
  <c r="U13503" i="1"/>
  <c r="U13504" i="1"/>
  <c r="U13505" i="1"/>
  <c r="U13506" i="1"/>
  <c r="U13507" i="1"/>
  <c r="U13508" i="1"/>
  <c r="U13509" i="1"/>
  <c r="U13510" i="1"/>
  <c r="U13511" i="1"/>
  <c r="U13512" i="1"/>
  <c r="U13513" i="1"/>
  <c r="U13514" i="1"/>
  <c r="U13515" i="1"/>
  <c r="U13516" i="1"/>
  <c r="U13517" i="1"/>
  <c r="U13518" i="1"/>
  <c r="U13519" i="1"/>
  <c r="U13520" i="1"/>
  <c r="U13521" i="1"/>
  <c r="U13522" i="1"/>
  <c r="U13523" i="1"/>
  <c r="U13524" i="1"/>
  <c r="U13525" i="1"/>
  <c r="U13526" i="1"/>
  <c r="U13527" i="1"/>
  <c r="U13528" i="1"/>
  <c r="U13529" i="1"/>
  <c r="U13530" i="1"/>
  <c r="U13531" i="1"/>
  <c r="U13532" i="1"/>
  <c r="U13533" i="1"/>
  <c r="U13534" i="1"/>
  <c r="U13535" i="1"/>
  <c r="U13536" i="1"/>
  <c r="U13537" i="1"/>
  <c r="U13538" i="1"/>
  <c r="U13539" i="1"/>
  <c r="U13540" i="1"/>
  <c r="U13541" i="1"/>
  <c r="U13542" i="1"/>
  <c r="U13543" i="1"/>
  <c r="U13544" i="1"/>
  <c r="U13545" i="1"/>
  <c r="U13546" i="1"/>
  <c r="U13547" i="1"/>
  <c r="U13548" i="1"/>
  <c r="U13549" i="1"/>
  <c r="U13550" i="1"/>
  <c r="U13551" i="1"/>
  <c r="U13552" i="1"/>
  <c r="U13553" i="1"/>
  <c r="U13554" i="1"/>
  <c r="U13555" i="1"/>
  <c r="U13556" i="1"/>
  <c r="U13557" i="1"/>
  <c r="U13558" i="1"/>
  <c r="U13559" i="1"/>
  <c r="U13560" i="1"/>
  <c r="U13561" i="1"/>
  <c r="U13562" i="1"/>
  <c r="U13563" i="1"/>
  <c r="U13564" i="1"/>
  <c r="U13565" i="1"/>
  <c r="U13566" i="1"/>
  <c r="U13567" i="1"/>
  <c r="U13568" i="1"/>
  <c r="U13569" i="1"/>
  <c r="U13570" i="1"/>
  <c r="U13571" i="1"/>
  <c r="U13572" i="1"/>
  <c r="U13573" i="1"/>
  <c r="U13574" i="1"/>
  <c r="U13575" i="1"/>
  <c r="U13576" i="1"/>
  <c r="U13577" i="1"/>
  <c r="U13578" i="1"/>
  <c r="U13579" i="1"/>
  <c r="U13580" i="1"/>
  <c r="U13581" i="1"/>
  <c r="U13582" i="1"/>
  <c r="U13583" i="1"/>
  <c r="U13584" i="1"/>
  <c r="U13585" i="1"/>
  <c r="U13586" i="1"/>
  <c r="U13587" i="1"/>
  <c r="U13588" i="1"/>
  <c r="U13589" i="1"/>
  <c r="U13590" i="1"/>
  <c r="U13591" i="1"/>
  <c r="U13592" i="1"/>
  <c r="U13593" i="1"/>
  <c r="U13594" i="1"/>
  <c r="U13595" i="1"/>
  <c r="U13596" i="1"/>
  <c r="U13597" i="1"/>
  <c r="U13598" i="1"/>
  <c r="U13599" i="1"/>
  <c r="U13600" i="1"/>
  <c r="U13601" i="1"/>
  <c r="U13602" i="1"/>
  <c r="U13603" i="1"/>
  <c r="U13604" i="1"/>
  <c r="U13605" i="1"/>
  <c r="U13606" i="1"/>
  <c r="U13607" i="1"/>
  <c r="U13608" i="1"/>
  <c r="U13609" i="1"/>
  <c r="U13610" i="1"/>
  <c r="U13611" i="1"/>
  <c r="U13612" i="1"/>
  <c r="U13613" i="1"/>
  <c r="U13614" i="1"/>
  <c r="U13615" i="1"/>
  <c r="U13616" i="1"/>
  <c r="U13617" i="1"/>
  <c r="U13618" i="1"/>
  <c r="U13619" i="1"/>
  <c r="U13620" i="1"/>
  <c r="U13621" i="1"/>
  <c r="U13622" i="1"/>
  <c r="U13623" i="1"/>
  <c r="U13624" i="1"/>
  <c r="U13625" i="1"/>
  <c r="U13626" i="1"/>
  <c r="U13627" i="1"/>
  <c r="U13628" i="1"/>
  <c r="U13629" i="1"/>
  <c r="U13630" i="1"/>
  <c r="U13631" i="1"/>
  <c r="U13632" i="1"/>
  <c r="U13633" i="1"/>
  <c r="U13634" i="1"/>
  <c r="U13635" i="1"/>
  <c r="U13636" i="1"/>
  <c r="U13637" i="1"/>
  <c r="U13638" i="1"/>
  <c r="U13639" i="1"/>
  <c r="U13640" i="1"/>
  <c r="U13641" i="1"/>
  <c r="U13642" i="1"/>
  <c r="U13643" i="1"/>
  <c r="U13644" i="1"/>
  <c r="U13645" i="1"/>
  <c r="U13646" i="1"/>
  <c r="U13647" i="1"/>
  <c r="U13648" i="1"/>
  <c r="U13649" i="1"/>
  <c r="U13650" i="1"/>
  <c r="U13651" i="1"/>
  <c r="U13652" i="1"/>
  <c r="U13653" i="1"/>
  <c r="U13654" i="1"/>
  <c r="U13655" i="1"/>
  <c r="U13656" i="1"/>
  <c r="U13657" i="1"/>
  <c r="U13658" i="1"/>
  <c r="U13659" i="1"/>
  <c r="U13660" i="1"/>
  <c r="U13661" i="1"/>
  <c r="U13662" i="1"/>
  <c r="U13663" i="1"/>
  <c r="U13664" i="1"/>
  <c r="U13665" i="1"/>
  <c r="U13666" i="1"/>
  <c r="U13667" i="1"/>
  <c r="U13668" i="1"/>
  <c r="U13669" i="1"/>
  <c r="U13670" i="1"/>
  <c r="U13671" i="1"/>
  <c r="U13672" i="1"/>
  <c r="U13673" i="1"/>
  <c r="U13674" i="1"/>
  <c r="U13675" i="1"/>
  <c r="U13676" i="1"/>
  <c r="U13677" i="1"/>
  <c r="U13678" i="1"/>
  <c r="U13679" i="1"/>
  <c r="U13680" i="1"/>
  <c r="U13681" i="1"/>
  <c r="U13682" i="1"/>
  <c r="U13683" i="1"/>
  <c r="U13684" i="1"/>
  <c r="U13685" i="1"/>
  <c r="U13686" i="1"/>
  <c r="U13687" i="1"/>
  <c r="U13688" i="1"/>
  <c r="U13689" i="1"/>
  <c r="U13690" i="1"/>
  <c r="U13691" i="1"/>
  <c r="U13692" i="1"/>
  <c r="U13693" i="1"/>
  <c r="U13694" i="1"/>
  <c r="U13695" i="1"/>
  <c r="U13696" i="1"/>
  <c r="U13697" i="1"/>
  <c r="U13698" i="1"/>
  <c r="U13699" i="1"/>
  <c r="U13700" i="1"/>
  <c r="U13701" i="1"/>
  <c r="U13702" i="1"/>
  <c r="U13703" i="1"/>
  <c r="U13704" i="1"/>
  <c r="U13705" i="1"/>
  <c r="U13706" i="1"/>
  <c r="U13707" i="1"/>
  <c r="U13708" i="1"/>
  <c r="U13709" i="1"/>
  <c r="U13710" i="1"/>
  <c r="U13711" i="1"/>
  <c r="U13712" i="1"/>
  <c r="U13713" i="1"/>
  <c r="U13714" i="1"/>
  <c r="U13715" i="1"/>
  <c r="U13716" i="1"/>
  <c r="U13717" i="1"/>
  <c r="U13718" i="1"/>
  <c r="U13719" i="1"/>
  <c r="U13720" i="1"/>
  <c r="U13721" i="1"/>
  <c r="U13722" i="1"/>
  <c r="U13723" i="1"/>
  <c r="U13724" i="1"/>
  <c r="U13725" i="1"/>
  <c r="U13726" i="1"/>
  <c r="U13727" i="1"/>
  <c r="U13728" i="1"/>
  <c r="U13729" i="1"/>
  <c r="U13730" i="1"/>
  <c r="U13731" i="1"/>
  <c r="U13732" i="1"/>
  <c r="U13733" i="1"/>
  <c r="U13734" i="1"/>
  <c r="U13735" i="1"/>
  <c r="U13736" i="1"/>
  <c r="U13737" i="1"/>
  <c r="U13738" i="1"/>
  <c r="U13739" i="1"/>
  <c r="U13740" i="1"/>
  <c r="U13741" i="1"/>
  <c r="U13742" i="1"/>
  <c r="U13743" i="1"/>
  <c r="U13744" i="1"/>
  <c r="U13745" i="1"/>
  <c r="U13746" i="1"/>
  <c r="U13747" i="1"/>
  <c r="U13748" i="1"/>
  <c r="U13749" i="1"/>
  <c r="U13750" i="1"/>
  <c r="U13751" i="1"/>
  <c r="U13752" i="1"/>
  <c r="U13753" i="1"/>
  <c r="U13754" i="1"/>
  <c r="U13755" i="1"/>
  <c r="U13756" i="1"/>
  <c r="U13757" i="1"/>
  <c r="U13758" i="1"/>
  <c r="U13759" i="1"/>
  <c r="U13760" i="1"/>
  <c r="U13761" i="1"/>
  <c r="U13762" i="1"/>
  <c r="U13763" i="1"/>
  <c r="U13764" i="1"/>
  <c r="U13765" i="1"/>
  <c r="U13766" i="1"/>
  <c r="U13767" i="1"/>
  <c r="U13768" i="1"/>
  <c r="U13769" i="1"/>
  <c r="U13770" i="1"/>
  <c r="U13771" i="1"/>
  <c r="U13772" i="1"/>
  <c r="U13773" i="1"/>
  <c r="U13774" i="1"/>
  <c r="U13775" i="1"/>
  <c r="U13776" i="1"/>
  <c r="U13777" i="1"/>
  <c r="U13778" i="1"/>
  <c r="U13779" i="1"/>
  <c r="U13780" i="1"/>
  <c r="U13781" i="1"/>
  <c r="U13782" i="1"/>
  <c r="U13783" i="1"/>
  <c r="U13784" i="1"/>
  <c r="U13785" i="1"/>
  <c r="U13786" i="1"/>
  <c r="U13787" i="1"/>
  <c r="U13788" i="1"/>
  <c r="U13789" i="1"/>
  <c r="U13790" i="1"/>
  <c r="U13791" i="1"/>
  <c r="U13792" i="1"/>
  <c r="U13793" i="1"/>
  <c r="U13794" i="1"/>
  <c r="U13795" i="1"/>
  <c r="U13796" i="1"/>
  <c r="U13797" i="1"/>
  <c r="U13798" i="1"/>
  <c r="U13799" i="1"/>
  <c r="U13800" i="1"/>
  <c r="U13801" i="1"/>
  <c r="U13802" i="1"/>
  <c r="U13803" i="1"/>
  <c r="U13804" i="1"/>
  <c r="U13805" i="1"/>
  <c r="U13806" i="1"/>
  <c r="U13807" i="1"/>
  <c r="U13808" i="1"/>
  <c r="U13809" i="1"/>
  <c r="U13810" i="1"/>
  <c r="U13811" i="1"/>
  <c r="U13812" i="1"/>
  <c r="U13813" i="1"/>
  <c r="U13814" i="1"/>
  <c r="U13815" i="1"/>
  <c r="U13816" i="1"/>
  <c r="U13817" i="1"/>
  <c r="U13818" i="1"/>
  <c r="U13819" i="1"/>
  <c r="U13820" i="1"/>
  <c r="U13821" i="1"/>
  <c r="U13822" i="1"/>
  <c r="U13823" i="1"/>
  <c r="U13824" i="1"/>
  <c r="U13825" i="1"/>
  <c r="U13826" i="1"/>
  <c r="U13827" i="1"/>
  <c r="U13828" i="1"/>
  <c r="U13829" i="1"/>
  <c r="U13830" i="1"/>
  <c r="U13831" i="1"/>
  <c r="U13832" i="1"/>
  <c r="U13833" i="1"/>
  <c r="U13834" i="1"/>
  <c r="U13835" i="1"/>
  <c r="U13836" i="1"/>
  <c r="U13837" i="1"/>
  <c r="U13838" i="1"/>
  <c r="U13839" i="1"/>
  <c r="U13840" i="1"/>
  <c r="U13841" i="1"/>
  <c r="U13842" i="1"/>
  <c r="U13843" i="1"/>
  <c r="U13844" i="1"/>
  <c r="U13845" i="1"/>
  <c r="U13846" i="1"/>
  <c r="U13847" i="1"/>
  <c r="U13848" i="1"/>
  <c r="U13849" i="1"/>
  <c r="U13850" i="1"/>
  <c r="U13851" i="1"/>
  <c r="U13852" i="1"/>
  <c r="U13853" i="1"/>
  <c r="U13854" i="1"/>
  <c r="U13855" i="1"/>
  <c r="U13856" i="1"/>
  <c r="U13857" i="1"/>
  <c r="U13858" i="1"/>
  <c r="U13859" i="1"/>
  <c r="U13860" i="1"/>
  <c r="U13861" i="1"/>
  <c r="U13862" i="1"/>
  <c r="U13863" i="1"/>
  <c r="U13864" i="1"/>
  <c r="U13865" i="1"/>
  <c r="U13866" i="1"/>
  <c r="U13867" i="1"/>
  <c r="U13868" i="1"/>
  <c r="U13869" i="1"/>
  <c r="U13870" i="1"/>
  <c r="U13871" i="1"/>
  <c r="U13872" i="1"/>
  <c r="U13873" i="1"/>
  <c r="U13874" i="1"/>
  <c r="U13875" i="1"/>
  <c r="U13876" i="1"/>
  <c r="U13877" i="1"/>
  <c r="U13878" i="1"/>
  <c r="U13879" i="1"/>
  <c r="U13880" i="1"/>
  <c r="U13881" i="1"/>
  <c r="U13882" i="1"/>
  <c r="U13883" i="1"/>
  <c r="U13884" i="1"/>
  <c r="U13885" i="1"/>
  <c r="U13886" i="1"/>
  <c r="U13887" i="1"/>
  <c r="U13888" i="1"/>
  <c r="U13889" i="1"/>
  <c r="U13890" i="1"/>
  <c r="U13891" i="1"/>
  <c r="U13892" i="1"/>
  <c r="U13893" i="1"/>
  <c r="U13894" i="1"/>
  <c r="U13895" i="1"/>
  <c r="U13896" i="1"/>
  <c r="U13897" i="1"/>
  <c r="U13898" i="1"/>
  <c r="U13899" i="1"/>
  <c r="U13900" i="1"/>
  <c r="U13901" i="1"/>
  <c r="U13902" i="1"/>
  <c r="U13903" i="1"/>
  <c r="U13904" i="1"/>
  <c r="U13905" i="1"/>
  <c r="U13906" i="1"/>
  <c r="U13907" i="1"/>
  <c r="U13908" i="1"/>
  <c r="U13909" i="1"/>
  <c r="U13910" i="1"/>
  <c r="U13911" i="1"/>
  <c r="U13912" i="1"/>
  <c r="U13913" i="1"/>
  <c r="U13914" i="1"/>
  <c r="U13915" i="1"/>
  <c r="U13916" i="1"/>
  <c r="U13917" i="1"/>
  <c r="U13918" i="1"/>
  <c r="U13919" i="1"/>
  <c r="U13920" i="1"/>
  <c r="U13921" i="1"/>
  <c r="U13922" i="1"/>
  <c r="U13923" i="1"/>
  <c r="U13924" i="1"/>
  <c r="U13925" i="1"/>
  <c r="U13926" i="1"/>
  <c r="U13927" i="1"/>
  <c r="U13928" i="1"/>
  <c r="U13929" i="1"/>
  <c r="U13930" i="1"/>
  <c r="U13931" i="1"/>
  <c r="U13932" i="1"/>
  <c r="U13933" i="1"/>
  <c r="U13934" i="1"/>
  <c r="U13935" i="1"/>
  <c r="U13936" i="1"/>
  <c r="U13937" i="1"/>
  <c r="U13938" i="1"/>
  <c r="U13939" i="1"/>
  <c r="U13940" i="1"/>
  <c r="U13941" i="1"/>
  <c r="U13942" i="1"/>
  <c r="U13943" i="1"/>
  <c r="U13944" i="1"/>
  <c r="U13945" i="1"/>
  <c r="U13946" i="1"/>
  <c r="U13947" i="1"/>
  <c r="U13948" i="1"/>
  <c r="U13949" i="1"/>
  <c r="U13950" i="1"/>
  <c r="U13951" i="1"/>
  <c r="U13952" i="1"/>
  <c r="U13953" i="1"/>
  <c r="U13954" i="1"/>
  <c r="U13955" i="1"/>
  <c r="U13956" i="1"/>
  <c r="U13957" i="1"/>
  <c r="U13958" i="1"/>
  <c r="U13959" i="1"/>
  <c r="U13960" i="1"/>
  <c r="U13961" i="1"/>
  <c r="U13962" i="1"/>
  <c r="U13963" i="1"/>
  <c r="U13964" i="1"/>
  <c r="U13965" i="1"/>
  <c r="U13966" i="1"/>
  <c r="U13967" i="1"/>
  <c r="U13968" i="1"/>
  <c r="U13969" i="1"/>
  <c r="U13970" i="1"/>
  <c r="U13971" i="1"/>
  <c r="U13972" i="1"/>
  <c r="U13973" i="1"/>
  <c r="U13974" i="1"/>
  <c r="U13975" i="1"/>
  <c r="U13976" i="1"/>
  <c r="U13977" i="1"/>
  <c r="U13978" i="1"/>
  <c r="U13979" i="1"/>
  <c r="U13980" i="1"/>
  <c r="U13981" i="1"/>
  <c r="U13982" i="1"/>
  <c r="U13983" i="1"/>
  <c r="U13984" i="1"/>
  <c r="U13985" i="1"/>
  <c r="U13986" i="1"/>
  <c r="U13987" i="1"/>
  <c r="U13988" i="1"/>
  <c r="U13989" i="1"/>
  <c r="U13990" i="1"/>
  <c r="U13991" i="1"/>
  <c r="U13992" i="1"/>
  <c r="U13993" i="1"/>
  <c r="U13994" i="1"/>
  <c r="U13995" i="1"/>
  <c r="U13996" i="1"/>
  <c r="U13997" i="1"/>
  <c r="U13998" i="1"/>
  <c r="U13999" i="1"/>
  <c r="U14000" i="1"/>
  <c r="U14001" i="1"/>
  <c r="U14002" i="1"/>
  <c r="U14003" i="1"/>
  <c r="U14004" i="1"/>
  <c r="U14005" i="1"/>
  <c r="U14006" i="1"/>
  <c r="U14007" i="1"/>
  <c r="U14008" i="1"/>
  <c r="U14009" i="1"/>
  <c r="U14010" i="1"/>
  <c r="U14011" i="1"/>
  <c r="U14012" i="1"/>
  <c r="U14013" i="1"/>
  <c r="U14014" i="1"/>
  <c r="U14015" i="1"/>
  <c r="U14016" i="1"/>
  <c r="U14017" i="1"/>
  <c r="U14018" i="1"/>
  <c r="U14019" i="1"/>
  <c r="U14020" i="1"/>
  <c r="U14021" i="1"/>
  <c r="U14022" i="1"/>
  <c r="U14023" i="1"/>
  <c r="U14024" i="1"/>
  <c r="U14025" i="1"/>
  <c r="U14026" i="1"/>
  <c r="U14027" i="1"/>
  <c r="U14028" i="1"/>
  <c r="U14029" i="1"/>
  <c r="U14030" i="1"/>
  <c r="U14031" i="1"/>
  <c r="U14032" i="1"/>
  <c r="U14033" i="1"/>
  <c r="U14034" i="1"/>
  <c r="U14035" i="1"/>
  <c r="U14036" i="1"/>
  <c r="U14037" i="1"/>
  <c r="U14038" i="1"/>
  <c r="U14039" i="1"/>
  <c r="U14040" i="1"/>
  <c r="U14041" i="1"/>
  <c r="U14042" i="1"/>
  <c r="U14043" i="1"/>
  <c r="U14044" i="1"/>
  <c r="U14045" i="1"/>
  <c r="U14046" i="1"/>
  <c r="U14047" i="1"/>
  <c r="U14048" i="1"/>
  <c r="U14049" i="1"/>
  <c r="U14050" i="1"/>
  <c r="U14051" i="1"/>
  <c r="U14052" i="1"/>
  <c r="U14053" i="1"/>
  <c r="U14054" i="1"/>
  <c r="U14055" i="1"/>
  <c r="U14056" i="1"/>
  <c r="U14057" i="1"/>
  <c r="U14058" i="1"/>
  <c r="U14059" i="1"/>
  <c r="U14060" i="1"/>
  <c r="U14061" i="1"/>
  <c r="U14062" i="1"/>
  <c r="U14063" i="1"/>
  <c r="U14064" i="1"/>
  <c r="U14065" i="1"/>
  <c r="U14066" i="1"/>
  <c r="U14067" i="1"/>
  <c r="U14068" i="1"/>
  <c r="U14069" i="1"/>
  <c r="U14070" i="1"/>
  <c r="U14071" i="1"/>
  <c r="U14072" i="1"/>
  <c r="U14073" i="1"/>
  <c r="U14074" i="1"/>
  <c r="U14075" i="1"/>
  <c r="U14076" i="1"/>
  <c r="U14077" i="1"/>
  <c r="U14078" i="1"/>
  <c r="U14079" i="1"/>
  <c r="U14080" i="1"/>
  <c r="U14081" i="1"/>
  <c r="U14082" i="1"/>
  <c r="U14083" i="1"/>
  <c r="U14084" i="1"/>
  <c r="U14085" i="1"/>
  <c r="U14086" i="1"/>
  <c r="U14087" i="1"/>
  <c r="U14088" i="1"/>
  <c r="U14089" i="1"/>
  <c r="U14090" i="1"/>
  <c r="U14091" i="1"/>
  <c r="U14092" i="1"/>
  <c r="U14093" i="1"/>
  <c r="U14094" i="1"/>
  <c r="U14095" i="1"/>
  <c r="U14096" i="1"/>
  <c r="U14097" i="1"/>
  <c r="U14098" i="1"/>
  <c r="U14099" i="1"/>
  <c r="U14100" i="1"/>
  <c r="U14101" i="1"/>
  <c r="U14102" i="1"/>
  <c r="U14103" i="1"/>
  <c r="U14104" i="1"/>
  <c r="U14105" i="1"/>
  <c r="U14106" i="1"/>
  <c r="U14107" i="1"/>
  <c r="U14108" i="1"/>
  <c r="U14109" i="1"/>
  <c r="U14110" i="1"/>
  <c r="U14111" i="1"/>
  <c r="U14112" i="1"/>
  <c r="U14113" i="1"/>
  <c r="U14114" i="1"/>
  <c r="U14115" i="1"/>
  <c r="U14116" i="1"/>
  <c r="U14117" i="1"/>
  <c r="U14118" i="1"/>
  <c r="U14119" i="1"/>
  <c r="U14120" i="1"/>
  <c r="U14121" i="1"/>
  <c r="U14122" i="1"/>
  <c r="U14123" i="1"/>
  <c r="U14124" i="1"/>
  <c r="U14125" i="1"/>
  <c r="U14126" i="1"/>
  <c r="U14127" i="1"/>
  <c r="U14128" i="1"/>
  <c r="U14129" i="1"/>
  <c r="U14130" i="1"/>
  <c r="U14131" i="1"/>
  <c r="U14132" i="1"/>
  <c r="U14133" i="1"/>
  <c r="U14134" i="1"/>
  <c r="U14135" i="1"/>
  <c r="U14136" i="1"/>
  <c r="U14137" i="1"/>
  <c r="U14138" i="1"/>
  <c r="U14139" i="1"/>
  <c r="U14140" i="1"/>
  <c r="U14141" i="1"/>
  <c r="U14142" i="1"/>
  <c r="U14143" i="1"/>
  <c r="U14144" i="1"/>
  <c r="U14145" i="1"/>
  <c r="U14146" i="1"/>
  <c r="U14147" i="1"/>
  <c r="U14148" i="1"/>
  <c r="U14149" i="1"/>
  <c r="U14150" i="1"/>
  <c r="U14151" i="1"/>
  <c r="U14152" i="1"/>
  <c r="U14153" i="1"/>
  <c r="U14154" i="1"/>
  <c r="U14155" i="1"/>
  <c r="U14156" i="1"/>
  <c r="U14157" i="1"/>
  <c r="U14158" i="1"/>
  <c r="U14159" i="1"/>
  <c r="U14160" i="1"/>
  <c r="U14161" i="1"/>
  <c r="U14162" i="1"/>
  <c r="U14163" i="1"/>
  <c r="U14164" i="1"/>
  <c r="U14165" i="1"/>
  <c r="U14166" i="1"/>
  <c r="U14167" i="1"/>
  <c r="U14168" i="1"/>
  <c r="U14169" i="1"/>
  <c r="U14170" i="1"/>
  <c r="U14171" i="1"/>
  <c r="U14172" i="1"/>
  <c r="U14173" i="1"/>
  <c r="U14174" i="1"/>
  <c r="U14175" i="1"/>
  <c r="U14176" i="1"/>
  <c r="U14177" i="1"/>
  <c r="U14178" i="1"/>
  <c r="U14179" i="1"/>
  <c r="U14180" i="1"/>
  <c r="U14181" i="1"/>
  <c r="U14182" i="1"/>
  <c r="U14183" i="1"/>
  <c r="U14184" i="1"/>
  <c r="U14185" i="1"/>
  <c r="U14186" i="1"/>
  <c r="U14187" i="1"/>
  <c r="U14188" i="1"/>
  <c r="U14189" i="1"/>
  <c r="U14190" i="1"/>
  <c r="U14191" i="1"/>
  <c r="U14192" i="1"/>
  <c r="U14193" i="1"/>
  <c r="U14194" i="1"/>
  <c r="U14195" i="1"/>
  <c r="U14196" i="1"/>
  <c r="U14197" i="1"/>
  <c r="U14198" i="1"/>
  <c r="U14199" i="1"/>
  <c r="U14200" i="1"/>
  <c r="U14201" i="1"/>
  <c r="U14202" i="1"/>
  <c r="U14203" i="1"/>
  <c r="U14204" i="1"/>
  <c r="U14205" i="1"/>
  <c r="U14206" i="1"/>
  <c r="U14207" i="1"/>
  <c r="U14208" i="1"/>
  <c r="U14209" i="1"/>
  <c r="U14210" i="1"/>
  <c r="U14211" i="1"/>
  <c r="U14212" i="1"/>
  <c r="U14213" i="1"/>
  <c r="U14214" i="1"/>
  <c r="U14215" i="1"/>
  <c r="U14216" i="1"/>
  <c r="U14217" i="1"/>
  <c r="U14218" i="1"/>
  <c r="U14219" i="1"/>
  <c r="U14220" i="1"/>
  <c r="U14221" i="1"/>
  <c r="U14222" i="1"/>
  <c r="U14223" i="1"/>
  <c r="U14224" i="1"/>
  <c r="U14225" i="1"/>
  <c r="U14226" i="1"/>
  <c r="U14227" i="1"/>
  <c r="U14228" i="1"/>
  <c r="U14229" i="1"/>
  <c r="U14230" i="1"/>
  <c r="U14231" i="1"/>
  <c r="U14232" i="1"/>
  <c r="U14233" i="1"/>
  <c r="U14234" i="1"/>
  <c r="U14235" i="1"/>
  <c r="U14236" i="1"/>
  <c r="U14237" i="1"/>
  <c r="U14238" i="1"/>
  <c r="U14239" i="1"/>
  <c r="U14240" i="1"/>
  <c r="U14241" i="1"/>
  <c r="U14242" i="1"/>
  <c r="U14243" i="1"/>
  <c r="U14244" i="1"/>
  <c r="U14245" i="1"/>
  <c r="U14246" i="1"/>
  <c r="U14247" i="1"/>
  <c r="U14248" i="1"/>
  <c r="U14249" i="1"/>
  <c r="U14250" i="1"/>
  <c r="U14251" i="1"/>
  <c r="U14252" i="1"/>
  <c r="U14253" i="1"/>
  <c r="U14254" i="1"/>
  <c r="U14255" i="1"/>
  <c r="U14256" i="1"/>
  <c r="U14257" i="1"/>
  <c r="U14258" i="1"/>
  <c r="U14259" i="1"/>
  <c r="U14260" i="1"/>
  <c r="U14261" i="1"/>
  <c r="U14262" i="1"/>
  <c r="U14263" i="1"/>
  <c r="U14264" i="1"/>
  <c r="U14265" i="1"/>
  <c r="U14266" i="1"/>
  <c r="U14267" i="1"/>
  <c r="U14268" i="1"/>
  <c r="U14269" i="1"/>
  <c r="U14270" i="1"/>
  <c r="U14271" i="1"/>
  <c r="U14272" i="1"/>
  <c r="U14273" i="1"/>
  <c r="U14274" i="1"/>
  <c r="U14275" i="1"/>
  <c r="U14276" i="1"/>
  <c r="U14277" i="1"/>
  <c r="U14278" i="1"/>
  <c r="U14279" i="1"/>
  <c r="U14280" i="1"/>
  <c r="U14281" i="1"/>
  <c r="U14282" i="1"/>
  <c r="U14283" i="1"/>
  <c r="U14284" i="1"/>
  <c r="U14285" i="1"/>
  <c r="U14286" i="1"/>
  <c r="U14287" i="1"/>
  <c r="U14288" i="1"/>
  <c r="U14289" i="1"/>
  <c r="U14290" i="1"/>
  <c r="U14291" i="1"/>
  <c r="U14292" i="1"/>
  <c r="U14293" i="1"/>
  <c r="U14294" i="1"/>
  <c r="U14295" i="1"/>
  <c r="U14296" i="1"/>
  <c r="U14297" i="1"/>
  <c r="U14298" i="1"/>
  <c r="U14299" i="1"/>
  <c r="U14300" i="1"/>
  <c r="U14301" i="1"/>
  <c r="U14302" i="1"/>
  <c r="U14303" i="1"/>
  <c r="U14304" i="1"/>
  <c r="U14305" i="1"/>
  <c r="U14306" i="1"/>
  <c r="U14307" i="1"/>
  <c r="U14308" i="1"/>
  <c r="U14309" i="1"/>
  <c r="U14310" i="1"/>
  <c r="U14311" i="1"/>
  <c r="U14312" i="1"/>
  <c r="U14313" i="1"/>
  <c r="U14314" i="1"/>
  <c r="U14315" i="1"/>
  <c r="U14316" i="1"/>
  <c r="U14317" i="1"/>
  <c r="U14318" i="1"/>
  <c r="U14319" i="1"/>
  <c r="U14320" i="1"/>
  <c r="U14321" i="1"/>
  <c r="U14322" i="1"/>
  <c r="U14323" i="1"/>
  <c r="U14324" i="1"/>
  <c r="U14325" i="1"/>
  <c r="U14326" i="1"/>
  <c r="U14327" i="1"/>
  <c r="U14328" i="1"/>
  <c r="U14329" i="1"/>
  <c r="U14330" i="1"/>
  <c r="U14331" i="1"/>
  <c r="U14332" i="1"/>
  <c r="U14333" i="1"/>
  <c r="U14334" i="1"/>
  <c r="U14335" i="1"/>
  <c r="U14336" i="1"/>
  <c r="U14337" i="1"/>
  <c r="U14338" i="1"/>
  <c r="U14339" i="1"/>
  <c r="U14340" i="1"/>
  <c r="U14341" i="1"/>
  <c r="U14342" i="1"/>
  <c r="U14343" i="1"/>
  <c r="U14344" i="1"/>
  <c r="U14345" i="1"/>
  <c r="U14346" i="1"/>
  <c r="U14347" i="1"/>
  <c r="U14348" i="1"/>
  <c r="U14349" i="1"/>
  <c r="U14350" i="1"/>
  <c r="U14351" i="1"/>
  <c r="U14352" i="1"/>
  <c r="U14353" i="1"/>
  <c r="U14354" i="1"/>
  <c r="U14355" i="1"/>
  <c r="U14356" i="1"/>
  <c r="U14357" i="1"/>
  <c r="U14358" i="1"/>
  <c r="U14359" i="1"/>
  <c r="U14360" i="1"/>
  <c r="U14361" i="1"/>
  <c r="U14362" i="1"/>
  <c r="U14363" i="1"/>
  <c r="U14364" i="1"/>
  <c r="U14365" i="1"/>
  <c r="U14366" i="1"/>
  <c r="U14367" i="1"/>
  <c r="U14368" i="1"/>
  <c r="U14369" i="1"/>
  <c r="U14370" i="1"/>
  <c r="U14371" i="1"/>
  <c r="U14372" i="1"/>
  <c r="U14373" i="1"/>
  <c r="U14374" i="1"/>
  <c r="U14375" i="1"/>
  <c r="U14376" i="1"/>
  <c r="U14377" i="1"/>
  <c r="U14378" i="1"/>
  <c r="U14379" i="1"/>
  <c r="U14380" i="1"/>
  <c r="U14381" i="1"/>
  <c r="U14382" i="1"/>
  <c r="U14383" i="1"/>
  <c r="U14384" i="1"/>
  <c r="U14385" i="1"/>
  <c r="U14386" i="1"/>
  <c r="U14387" i="1"/>
  <c r="U14388" i="1"/>
  <c r="U14389" i="1"/>
  <c r="U14390" i="1"/>
  <c r="U14391" i="1"/>
  <c r="U14392" i="1"/>
  <c r="U14393" i="1"/>
  <c r="U14394" i="1"/>
  <c r="U14395" i="1"/>
  <c r="U14396" i="1"/>
  <c r="U14397" i="1"/>
  <c r="U14398" i="1"/>
  <c r="U14399" i="1"/>
  <c r="U14400" i="1"/>
  <c r="U14401" i="1"/>
  <c r="U14402" i="1"/>
  <c r="U14403" i="1"/>
  <c r="U14404" i="1"/>
  <c r="U14405" i="1"/>
  <c r="U14406" i="1"/>
  <c r="U14407" i="1"/>
  <c r="U14408" i="1"/>
  <c r="U14409" i="1"/>
  <c r="U14410" i="1"/>
  <c r="U14411" i="1"/>
  <c r="U14412" i="1"/>
  <c r="U14413" i="1"/>
  <c r="U14414" i="1"/>
  <c r="U14415" i="1"/>
  <c r="U14416" i="1"/>
  <c r="U14417" i="1"/>
  <c r="U14418" i="1"/>
  <c r="U14419" i="1"/>
  <c r="U14420" i="1"/>
  <c r="U14421" i="1"/>
  <c r="U14422" i="1"/>
  <c r="U14423" i="1"/>
  <c r="U14424" i="1"/>
  <c r="U14425" i="1"/>
  <c r="U14426" i="1"/>
  <c r="U14427" i="1"/>
  <c r="U14428" i="1"/>
  <c r="U14429" i="1"/>
  <c r="U14430" i="1"/>
  <c r="U14431" i="1"/>
  <c r="U14432" i="1"/>
  <c r="U14433" i="1"/>
  <c r="U14434" i="1"/>
  <c r="U14435" i="1"/>
  <c r="U14436" i="1"/>
  <c r="U14437" i="1"/>
  <c r="U14438" i="1"/>
  <c r="U14439" i="1"/>
  <c r="U14440" i="1"/>
  <c r="U14441" i="1"/>
  <c r="U14442" i="1"/>
  <c r="U14443" i="1"/>
  <c r="U14444" i="1"/>
  <c r="U14445" i="1"/>
  <c r="U14446" i="1"/>
  <c r="U14447" i="1"/>
  <c r="U14448" i="1"/>
  <c r="U14449" i="1"/>
  <c r="U14450" i="1"/>
  <c r="U14451" i="1"/>
  <c r="U14452" i="1"/>
  <c r="U14453" i="1"/>
  <c r="U14454" i="1"/>
  <c r="U14455" i="1"/>
  <c r="U14456" i="1"/>
  <c r="U14457" i="1"/>
  <c r="U14458" i="1"/>
  <c r="U14459" i="1"/>
  <c r="U14460" i="1"/>
  <c r="U14461" i="1"/>
  <c r="U14462" i="1"/>
  <c r="U14463" i="1"/>
  <c r="U14464" i="1"/>
  <c r="U14465" i="1"/>
  <c r="U14466" i="1"/>
  <c r="U14467" i="1"/>
  <c r="U14468" i="1"/>
  <c r="U14469" i="1"/>
  <c r="U14470" i="1"/>
  <c r="U14471" i="1"/>
  <c r="U14472" i="1"/>
  <c r="U14473" i="1"/>
  <c r="U14474" i="1"/>
  <c r="U14475" i="1"/>
  <c r="U14476" i="1"/>
  <c r="U14477" i="1"/>
  <c r="U14478" i="1"/>
  <c r="U14479" i="1"/>
  <c r="U14480" i="1"/>
  <c r="U14481" i="1"/>
  <c r="U14482" i="1"/>
  <c r="U14483" i="1"/>
  <c r="U14484" i="1"/>
  <c r="U14485" i="1"/>
  <c r="U14486" i="1"/>
  <c r="U14487" i="1"/>
  <c r="U14488" i="1"/>
  <c r="U14489" i="1"/>
  <c r="U14490" i="1"/>
  <c r="U14491" i="1"/>
  <c r="U14492" i="1"/>
  <c r="U14493" i="1"/>
  <c r="U14494" i="1"/>
  <c r="U14495" i="1"/>
  <c r="U14496" i="1"/>
  <c r="U14497" i="1"/>
  <c r="U14498" i="1"/>
  <c r="U14499" i="1"/>
  <c r="U14500" i="1"/>
  <c r="U14501" i="1"/>
  <c r="U14502" i="1"/>
  <c r="U14503" i="1"/>
  <c r="U14504" i="1"/>
  <c r="U14505" i="1"/>
  <c r="U14506" i="1"/>
  <c r="U14507" i="1"/>
  <c r="U14508" i="1"/>
  <c r="U14509" i="1"/>
  <c r="U14510" i="1"/>
  <c r="U14511" i="1"/>
  <c r="U14512" i="1"/>
  <c r="U14513" i="1"/>
  <c r="U14514" i="1"/>
  <c r="U14515" i="1"/>
  <c r="U14516" i="1"/>
  <c r="U14517" i="1"/>
  <c r="U14518" i="1"/>
  <c r="U14519" i="1"/>
  <c r="U14520" i="1"/>
  <c r="U14521" i="1"/>
  <c r="U14522" i="1"/>
  <c r="U14523" i="1"/>
  <c r="U14524" i="1"/>
  <c r="U14525" i="1"/>
  <c r="U14526" i="1"/>
  <c r="U14527" i="1"/>
  <c r="U14528" i="1"/>
  <c r="U14529" i="1"/>
  <c r="U14530" i="1"/>
  <c r="U14531" i="1"/>
  <c r="U14532" i="1"/>
  <c r="U14533" i="1"/>
  <c r="U14534" i="1"/>
  <c r="U14535" i="1"/>
  <c r="U14536" i="1"/>
  <c r="U14537" i="1"/>
  <c r="U14538" i="1"/>
  <c r="U14539" i="1"/>
  <c r="U14540" i="1"/>
  <c r="U14541" i="1"/>
  <c r="U14542" i="1"/>
  <c r="U14543" i="1"/>
  <c r="U14544" i="1"/>
  <c r="U14545" i="1"/>
  <c r="U14546" i="1"/>
  <c r="U14547" i="1"/>
  <c r="U14548" i="1"/>
  <c r="U14549" i="1"/>
  <c r="U14550" i="1"/>
  <c r="U14551" i="1"/>
  <c r="U14552" i="1"/>
  <c r="U14553" i="1"/>
  <c r="U14554" i="1"/>
  <c r="U14555" i="1"/>
  <c r="U14556" i="1"/>
  <c r="U14557" i="1"/>
  <c r="U14558" i="1"/>
  <c r="U14559" i="1"/>
  <c r="U14560" i="1"/>
  <c r="U14561" i="1"/>
  <c r="U14562" i="1"/>
  <c r="U14563" i="1"/>
  <c r="U14564" i="1"/>
  <c r="U14565" i="1"/>
  <c r="U14566" i="1"/>
  <c r="U14567" i="1"/>
  <c r="U14568" i="1"/>
  <c r="U14569" i="1"/>
  <c r="U14570" i="1"/>
  <c r="U14571" i="1"/>
  <c r="U14572" i="1"/>
  <c r="U14573" i="1"/>
  <c r="U14574" i="1"/>
  <c r="U14575" i="1"/>
  <c r="U14576" i="1"/>
  <c r="U14577" i="1"/>
  <c r="U14578" i="1"/>
  <c r="U14579" i="1"/>
  <c r="U14580" i="1"/>
  <c r="U14581" i="1"/>
  <c r="U14582" i="1"/>
  <c r="U14583" i="1"/>
  <c r="U14584" i="1"/>
  <c r="U14585" i="1"/>
  <c r="U14586" i="1"/>
  <c r="U14587" i="1"/>
  <c r="U14588" i="1"/>
  <c r="U14589" i="1"/>
  <c r="U14590" i="1"/>
  <c r="U14591" i="1"/>
  <c r="U14592" i="1"/>
  <c r="U14593" i="1"/>
  <c r="U14594" i="1"/>
  <c r="U14595" i="1"/>
  <c r="U14596" i="1"/>
  <c r="U14597" i="1"/>
  <c r="U14598" i="1"/>
  <c r="U14599" i="1"/>
  <c r="U14600" i="1"/>
  <c r="U14601" i="1"/>
  <c r="U14602" i="1"/>
  <c r="U14603" i="1"/>
  <c r="U14604" i="1"/>
  <c r="U14605" i="1"/>
  <c r="U14606" i="1"/>
  <c r="U14607" i="1"/>
  <c r="U14608" i="1"/>
  <c r="U14609" i="1"/>
  <c r="U14610" i="1"/>
  <c r="U14611" i="1"/>
  <c r="U14612" i="1"/>
  <c r="U14613" i="1"/>
  <c r="U14614" i="1"/>
  <c r="U14615" i="1"/>
  <c r="U14616" i="1"/>
  <c r="U14617" i="1"/>
  <c r="U14618" i="1"/>
  <c r="U14619" i="1"/>
  <c r="U14620" i="1"/>
  <c r="U14621" i="1"/>
  <c r="U14622" i="1"/>
  <c r="U14623" i="1"/>
  <c r="U14624" i="1"/>
  <c r="U14625" i="1"/>
  <c r="U14626" i="1"/>
  <c r="U14627" i="1"/>
  <c r="U14628" i="1"/>
  <c r="U14629" i="1"/>
  <c r="U14630" i="1"/>
  <c r="U14631" i="1"/>
  <c r="U14632" i="1"/>
  <c r="U14633" i="1"/>
  <c r="U14634" i="1"/>
  <c r="U14635" i="1"/>
  <c r="U14636" i="1"/>
  <c r="U14637" i="1"/>
  <c r="U14638" i="1"/>
  <c r="U14639" i="1"/>
  <c r="U14640" i="1"/>
  <c r="U14641" i="1"/>
  <c r="U14642" i="1"/>
  <c r="U14643" i="1"/>
  <c r="U14644" i="1"/>
  <c r="U14645" i="1"/>
  <c r="U14646" i="1"/>
  <c r="U14647" i="1"/>
  <c r="U14648" i="1"/>
  <c r="U14649" i="1"/>
  <c r="U14650" i="1"/>
  <c r="U14651" i="1"/>
  <c r="U14652" i="1"/>
  <c r="U14653" i="1"/>
  <c r="U14654" i="1"/>
  <c r="U14655" i="1"/>
  <c r="U14656" i="1"/>
  <c r="U14657" i="1"/>
  <c r="U14658" i="1"/>
  <c r="U14659" i="1"/>
  <c r="U14660" i="1"/>
  <c r="U14661" i="1"/>
  <c r="U14662" i="1"/>
  <c r="U14663" i="1"/>
  <c r="U14664" i="1"/>
  <c r="U14665" i="1"/>
  <c r="U14666" i="1"/>
  <c r="U14667" i="1"/>
  <c r="U14668" i="1"/>
  <c r="U14669" i="1"/>
  <c r="U14670" i="1"/>
  <c r="U14671" i="1"/>
  <c r="U14672" i="1"/>
  <c r="U14673" i="1"/>
  <c r="U14674" i="1"/>
  <c r="U14675" i="1"/>
  <c r="U14676" i="1"/>
  <c r="U14677" i="1"/>
  <c r="U14678" i="1"/>
  <c r="U14679" i="1"/>
  <c r="U14680" i="1"/>
  <c r="U14681" i="1"/>
  <c r="U14682" i="1"/>
  <c r="U14683" i="1"/>
  <c r="U14684" i="1"/>
  <c r="U14685" i="1"/>
  <c r="U14686" i="1"/>
  <c r="U14687" i="1"/>
  <c r="U14688" i="1"/>
  <c r="U14689" i="1"/>
  <c r="U14690" i="1"/>
  <c r="U14691" i="1"/>
  <c r="U14692" i="1"/>
  <c r="U14693" i="1"/>
  <c r="U14694" i="1"/>
  <c r="U14695" i="1"/>
  <c r="U14696" i="1"/>
  <c r="U14697" i="1"/>
  <c r="U14698" i="1"/>
  <c r="U14699" i="1"/>
  <c r="U14700" i="1"/>
  <c r="U14701" i="1"/>
  <c r="U14702" i="1"/>
  <c r="U14703" i="1"/>
  <c r="U14704" i="1"/>
  <c r="U14705" i="1"/>
  <c r="U14706" i="1"/>
  <c r="U14707" i="1"/>
  <c r="U14708" i="1"/>
  <c r="U14709" i="1"/>
  <c r="U14710" i="1"/>
  <c r="U14711" i="1"/>
  <c r="U14712" i="1"/>
  <c r="U14713" i="1"/>
  <c r="U14714" i="1"/>
  <c r="U14715" i="1"/>
  <c r="U14716" i="1"/>
  <c r="U14717" i="1"/>
  <c r="U14718" i="1"/>
  <c r="U14719" i="1"/>
  <c r="U14720" i="1"/>
  <c r="U14721" i="1"/>
  <c r="U14722" i="1"/>
  <c r="U14723" i="1"/>
  <c r="U14724" i="1"/>
  <c r="U14725" i="1"/>
  <c r="U14726" i="1"/>
  <c r="U14727" i="1"/>
  <c r="U14728" i="1"/>
  <c r="U14729" i="1"/>
  <c r="U14730" i="1"/>
  <c r="U14731" i="1"/>
  <c r="U14732" i="1"/>
  <c r="U14733" i="1"/>
  <c r="U14734" i="1"/>
  <c r="U14735" i="1"/>
  <c r="U14736" i="1"/>
  <c r="U14737" i="1"/>
  <c r="U14738" i="1"/>
  <c r="U14739" i="1"/>
  <c r="U14740" i="1"/>
  <c r="U14741" i="1"/>
  <c r="U14742" i="1"/>
  <c r="U14743" i="1"/>
  <c r="U14744" i="1"/>
  <c r="U14745" i="1"/>
  <c r="U14746" i="1"/>
  <c r="U14747" i="1"/>
  <c r="U14748" i="1"/>
  <c r="U14749" i="1"/>
  <c r="U14750" i="1"/>
  <c r="U14751" i="1"/>
  <c r="U14752" i="1"/>
  <c r="U14753" i="1"/>
  <c r="U14754" i="1"/>
  <c r="U14755" i="1"/>
  <c r="U14756" i="1"/>
  <c r="U14757" i="1"/>
  <c r="U14758" i="1"/>
  <c r="U14759" i="1"/>
  <c r="U14760" i="1"/>
  <c r="U14761" i="1"/>
  <c r="U14762" i="1"/>
  <c r="U14763" i="1"/>
  <c r="U14764" i="1"/>
  <c r="U14765" i="1"/>
  <c r="U14766" i="1"/>
  <c r="U14767" i="1"/>
  <c r="U14768" i="1"/>
  <c r="U14769" i="1"/>
  <c r="U14770" i="1"/>
  <c r="U14771" i="1"/>
  <c r="U14772" i="1"/>
  <c r="U14773" i="1"/>
  <c r="U14774" i="1"/>
  <c r="U14775" i="1"/>
  <c r="U14776" i="1"/>
  <c r="U14777" i="1"/>
  <c r="U14778" i="1"/>
  <c r="U14779" i="1"/>
  <c r="U14780" i="1"/>
  <c r="U14781" i="1"/>
  <c r="U14782" i="1"/>
  <c r="U14783" i="1"/>
  <c r="U14784" i="1"/>
  <c r="U14785" i="1"/>
  <c r="U14786" i="1"/>
  <c r="U14787" i="1"/>
  <c r="U14788" i="1"/>
  <c r="U14789" i="1"/>
  <c r="U14790" i="1"/>
  <c r="U14791" i="1"/>
  <c r="U14792" i="1"/>
  <c r="U14793" i="1"/>
  <c r="U14794" i="1"/>
  <c r="U14795" i="1"/>
  <c r="U14796" i="1"/>
  <c r="U14797" i="1"/>
  <c r="U14798" i="1"/>
  <c r="U14799" i="1"/>
  <c r="U14800" i="1"/>
  <c r="U14801" i="1"/>
  <c r="U14802" i="1"/>
  <c r="U14803" i="1"/>
  <c r="U14804" i="1"/>
  <c r="U14805" i="1"/>
  <c r="U14806" i="1"/>
  <c r="U14807" i="1"/>
  <c r="U14808" i="1"/>
  <c r="U14809" i="1"/>
  <c r="U14810" i="1"/>
  <c r="U14811" i="1"/>
  <c r="U14812" i="1"/>
  <c r="U14813" i="1"/>
  <c r="U14814" i="1"/>
  <c r="U14815" i="1"/>
  <c r="U14816" i="1"/>
  <c r="U14817" i="1"/>
  <c r="U14818" i="1"/>
  <c r="U14819" i="1"/>
  <c r="U14820" i="1"/>
  <c r="U14821" i="1"/>
  <c r="U14822" i="1"/>
  <c r="U14823" i="1"/>
  <c r="U14824" i="1"/>
  <c r="U14825" i="1"/>
  <c r="U14826" i="1"/>
  <c r="U14827" i="1"/>
  <c r="U14828" i="1"/>
  <c r="U14829" i="1"/>
  <c r="U14830" i="1"/>
  <c r="U14831" i="1"/>
  <c r="U14832" i="1"/>
  <c r="U14833" i="1"/>
  <c r="U14834" i="1"/>
  <c r="U14835" i="1"/>
  <c r="U14836" i="1"/>
  <c r="U14837" i="1"/>
  <c r="U14838" i="1"/>
  <c r="U14839" i="1"/>
  <c r="U14840" i="1"/>
  <c r="U14841" i="1"/>
  <c r="U14842" i="1"/>
  <c r="U14843" i="1"/>
  <c r="U14844" i="1"/>
  <c r="U14845" i="1"/>
  <c r="U14846" i="1"/>
  <c r="U14847" i="1"/>
  <c r="U14848" i="1"/>
  <c r="U14849" i="1"/>
  <c r="U14850" i="1"/>
  <c r="U14851" i="1"/>
  <c r="U14852" i="1"/>
  <c r="U14853" i="1"/>
  <c r="U14854" i="1"/>
  <c r="U14855" i="1"/>
  <c r="U14856" i="1"/>
  <c r="U14857" i="1"/>
  <c r="U14858" i="1"/>
  <c r="U14859" i="1"/>
  <c r="U14860" i="1"/>
  <c r="U14861" i="1"/>
  <c r="U14862" i="1"/>
  <c r="U14863" i="1"/>
  <c r="U14864" i="1"/>
  <c r="U14865" i="1"/>
  <c r="U14866" i="1"/>
  <c r="U14867" i="1"/>
  <c r="U14868" i="1"/>
  <c r="U14869" i="1"/>
  <c r="U14870" i="1"/>
  <c r="U14871" i="1"/>
  <c r="U14872" i="1"/>
  <c r="U14873" i="1"/>
  <c r="U14874" i="1"/>
  <c r="U14875" i="1"/>
  <c r="U14876" i="1"/>
  <c r="U14877" i="1"/>
  <c r="U14878" i="1"/>
  <c r="U14879" i="1"/>
  <c r="U14880" i="1"/>
  <c r="U14881" i="1"/>
  <c r="U14882" i="1"/>
  <c r="U14883" i="1"/>
  <c r="U14884" i="1"/>
  <c r="U14885" i="1"/>
  <c r="U14886" i="1"/>
  <c r="U14887" i="1"/>
  <c r="U14888" i="1"/>
  <c r="U14889" i="1"/>
  <c r="U14890" i="1"/>
  <c r="U14891" i="1"/>
  <c r="U14892" i="1"/>
  <c r="U14893" i="1"/>
  <c r="U14894" i="1"/>
  <c r="U14895" i="1"/>
  <c r="U14896" i="1"/>
  <c r="U14897" i="1"/>
  <c r="U14898" i="1"/>
  <c r="U14899" i="1"/>
  <c r="U14900" i="1"/>
  <c r="U14901" i="1"/>
  <c r="U14902" i="1"/>
  <c r="U14903" i="1"/>
  <c r="U14904" i="1"/>
  <c r="U14905" i="1"/>
  <c r="U14906" i="1"/>
  <c r="U14907" i="1"/>
  <c r="U14908" i="1"/>
  <c r="U14909" i="1"/>
  <c r="U14910" i="1"/>
  <c r="U14911" i="1"/>
  <c r="U14912" i="1"/>
  <c r="U14913" i="1"/>
  <c r="U14914" i="1"/>
  <c r="U14915" i="1"/>
  <c r="U14916" i="1"/>
  <c r="U14917" i="1"/>
  <c r="U14918" i="1"/>
  <c r="U14919" i="1"/>
  <c r="U14920" i="1"/>
  <c r="U14921" i="1"/>
  <c r="U14922" i="1"/>
  <c r="U14923" i="1"/>
  <c r="U14924" i="1"/>
  <c r="U14925" i="1"/>
  <c r="U14926" i="1"/>
  <c r="U14927" i="1"/>
  <c r="U14928" i="1"/>
  <c r="U14929" i="1"/>
  <c r="U14930" i="1"/>
  <c r="U14931" i="1"/>
  <c r="U14932" i="1"/>
  <c r="U14933" i="1"/>
  <c r="U14934" i="1"/>
  <c r="U14935" i="1"/>
  <c r="U14936" i="1"/>
  <c r="U14937" i="1"/>
  <c r="U14938" i="1"/>
  <c r="U14939" i="1"/>
  <c r="U14940" i="1"/>
  <c r="U14941" i="1"/>
  <c r="U14942" i="1"/>
  <c r="U14943" i="1"/>
  <c r="U14944" i="1"/>
  <c r="U14945" i="1"/>
  <c r="U14946" i="1"/>
  <c r="U14947" i="1"/>
  <c r="U14948" i="1"/>
  <c r="U14949" i="1"/>
  <c r="U14950" i="1"/>
  <c r="U14951" i="1"/>
  <c r="U14952" i="1"/>
  <c r="U14953" i="1"/>
  <c r="U14954" i="1"/>
  <c r="U14955" i="1"/>
  <c r="U14956" i="1"/>
  <c r="U14957" i="1"/>
  <c r="U14958" i="1"/>
  <c r="U14959" i="1"/>
  <c r="U14960" i="1"/>
  <c r="U14961" i="1"/>
  <c r="U14962" i="1"/>
  <c r="U14963" i="1"/>
  <c r="U14964" i="1"/>
  <c r="U14965" i="1"/>
  <c r="U14966" i="1"/>
  <c r="U14967" i="1"/>
  <c r="U14968" i="1"/>
  <c r="U14969" i="1"/>
  <c r="U14970" i="1"/>
  <c r="U14971" i="1"/>
  <c r="U14972" i="1"/>
  <c r="U14973" i="1"/>
  <c r="U14974" i="1"/>
  <c r="U14975" i="1"/>
  <c r="U14976" i="1"/>
  <c r="U14977" i="1"/>
  <c r="U14978" i="1"/>
  <c r="U14979" i="1"/>
  <c r="U14980" i="1"/>
  <c r="U14981" i="1"/>
  <c r="U14982" i="1"/>
  <c r="U14983" i="1"/>
  <c r="U14984" i="1"/>
  <c r="U14985" i="1"/>
  <c r="U14986" i="1"/>
  <c r="U14987" i="1"/>
  <c r="U14988" i="1"/>
  <c r="U14989" i="1"/>
  <c r="U14990" i="1"/>
  <c r="U14991" i="1"/>
  <c r="U14992" i="1"/>
  <c r="U14993" i="1"/>
  <c r="U14994" i="1"/>
  <c r="U14995" i="1"/>
  <c r="U14996" i="1"/>
  <c r="U14997" i="1"/>
  <c r="U14998" i="1"/>
  <c r="U14999" i="1"/>
  <c r="U15000" i="1"/>
  <c r="U15001" i="1"/>
  <c r="U15002" i="1"/>
  <c r="U15003" i="1"/>
  <c r="U15004" i="1"/>
  <c r="U15005" i="1"/>
  <c r="U15006" i="1"/>
  <c r="U15007" i="1"/>
  <c r="U15008" i="1"/>
  <c r="U15009" i="1"/>
  <c r="U15010" i="1"/>
  <c r="U15011" i="1"/>
  <c r="U15012" i="1"/>
  <c r="U15013" i="1"/>
  <c r="U15014" i="1"/>
  <c r="U15015" i="1"/>
  <c r="U15016" i="1"/>
  <c r="U15017" i="1"/>
  <c r="U15018" i="1"/>
  <c r="U15019" i="1"/>
  <c r="U15020" i="1"/>
  <c r="U15021" i="1"/>
  <c r="U15022" i="1"/>
  <c r="U15023" i="1"/>
  <c r="U15024" i="1"/>
  <c r="U15025" i="1"/>
  <c r="U15026" i="1"/>
  <c r="U15027" i="1"/>
  <c r="U15028" i="1"/>
  <c r="U15029" i="1"/>
  <c r="U15030" i="1"/>
  <c r="U15031" i="1"/>
  <c r="U15032" i="1"/>
  <c r="U15033" i="1"/>
  <c r="U15034" i="1"/>
  <c r="U15035" i="1"/>
  <c r="U15036" i="1"/>
  <c r="U15037" i="1"/>
  <c r="U15038" i="1"/>
  <c r="U15039" i="1"/>
  <c r="U15040" i="1"/>
  <c r="U15041" i="1"/>
  <c r="U15042" i="1"/>
  <c r="U15043" i="1"/>
  <c r="U15044" i="1"/>
  <c r="U15045" i="1"/>
  <c r="U15046" i="1"/>
  <c r="U15047" i="1"/>
  <c r="U15048" i="1"/>
  <c r="U15049" i="1"/>
  <c r="U15050" i="1"/>
  <c r="U15051" i="1"/>
  <c r="U15052" i="1"/>
  <c r="U15053" i="1"/>
  <c r="U15054" i="1"/>
  <c r="U15055" i="1"/>
  <c r="U15056" i="1"/>
  <c r="U15057" i="1"/>
  <c r="U15058" i="1"/>
  <c r="U15059" i="1"/>
  <c r="U15060" i="1"/>
  <c r="U15061" i="1"/>
  <c r="U15062" i="1"/>
  <c r="U15063" i="1"/>
  <c r="U15064" i="1"/>
  <c r="U15065" i="1"/>
  <c r="U15066" i="1"/>
  <c r="U15067" i="1"/>
  <c r="U15068" i="1"/>
  <c r="U15069" i="1"/>
  <c r="U15070" i="1"/>
  <c r="U15071" i="1"/>
  <c r="U15072" i="1"/>
  <c r="U15073" i="1"/>
  <c r="U15074" i="1"/>
  <c r="U15075" i="1"/>
  <c r="U15076" i="1"/>
  <c r="U15077" i="1"/>
  <c r="U15078" i="1"/>
  <c r="U15079" i="1"/>
  <c r="U15080" i="1"/>
  <c r="U15081" i="1"/>
  <c r="U15082" i="1"/>
  <c r="U15083" i="1"/>
  <c r="U15084" i="1"/>
  <c r="U15085" i="1"/>
  <c r="U15086" i="1"/>
  <c r="U15087" i="1"/>
  <c r="U15088" i="1"/>
  <c r="U15089" i="1"/>
  <c r="U15090" i="1"/>
  <c r="U15091" i="1"/>
  <c r="U15092" i="1"/>
  <c r="U15093" i="1"/>
  <c r="U15094" i="1"/>
  <c r="U15095" i="1"/>
  <c r="U15096" i="1"/>
  <c r="U15097" i="1"/>
  <c r="U15098" i="1"/>
  <c r="U15099" i="1"/>
  <c r="U15100" i="1"/>
  <c r="U15101" i="1"/>
  <c r="U15102" i="1"/>
  <c r="U15103" i="1"/>
  <c r="U15104" i="1"/>
  <c r="U15105" i="1"/>
  <c r="U15106" i="1"/>
  <c r="U15107" i="1"/>
  <c r="U15108" i="1"/>
  <c r="U15109" i="1"/>
  <c r="U15110" i="1"/>
  <c r="U15111" i="1"/>
  <c r="U15112" i="1"/>
  <c r="U15113" i="1"/>
  <c r="U15114" i="1"/>
  <c r="U15115" i="1"/>
  <c r="U15116" i="1"/>
  <c r="U15117" i="1"/>
  <c r="U15118" i="1"/>
  <c r="U15119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10002" i="1"/>
  <c r="T10003" i="1"/>
  <c r="T10004" i="1"/>
  <c r="T10005" i="1"/>
  <c r="T10006" i="1"/>
  <c r="T10007" i="1"/>
  <c r="T10008" i="1"/>
  <c r="T10009" i="1"/>
  <c r="T10010" i="1"/>
  <c r="T10011" i="1"/>
  <c r="T10012" i="1"/>
  <c r="T10013" i="1"/>
  <c r="T10014" i="1"/>
  <c r="T10015" i="1"/>
  <c r="T10016" i="1"/>
  <c r="T10017" i="1"/>
  <c r="T10018" i="1"/>
  <c r="T10019" i="1"/>
  <c r="T10020" i="1"/>
  <c r="T10021" i="1"/>
  <c r="T10022" i="1"/>
  <c r="T10023" i="1"/>
  <c r="T10024" i="1"/>
  <c r="T10025" i="1"/>
  <c r="T10026" i="1"/>
  <c r="T10027" i="1"/>
  <c r="T10028" i="1"/>
  <c r="T10029" i="1"/>
  <c r="T10030" i="1"/>
  <c r="T10031" i="1"/>
  <c r="T10032" i="1"/>
  <c r="T10033" i="1"/>
  <c r="T10034" i="1"/>
  <c r="T10035" i="1"/>
  <c r="T10036" i="1"/>
  <c r="T10037" i="1"/>
  <c r="T10038" i="1"/>
  <c r="T10039" i="1"/>
  <c r="T10040" i="1"/>
  <c r="T10041" i="1"/>
  <c r="T10042" i="1"/>
  <c r="T10043" i="1"/>
  <c r="T10044" i="1"/>
  <c r="T10045" i="1"/>
  <c r="T10046" i="1"/>
  <c r="T10047" i="1"/>
  <c r="T10048" i="1"/>
  <c r="T10049" i="1"/>
  <c r="T10050" i="1"/>
  <c r="T10051" i="1"/>
  <c r="T10052" i="1"/>
  <c r="T10053" i="1"/>
  <c r="T10054" i="1"/>
  <c r="T10055" i="1"/>
  <c r="T10056" i="1"/>
  <c r="T10057" i="1"/>
  <c r="T10058" i="1"/>
  <c r="T10059" i="1"/>
  <c r="T10060" i="1"/>
  <c r="T10061" i="1"/>
  <c r="T10062" i="1"/>
  <c r="T10063" i="1"/>
  <c r="T10064" i="1"/>
  <c r="T10065" i="1"/>
  <c r="T10066" i="1"/>
  <c r="T10067" i="1"/>
  <c r="T10068" i="1"/>
  <c r="T10069" i="1"/>
  <c r="T10070" i="1"/>
  <c r="T10071" i="1"/>
  <c r="T10072" i="1"/>
  <c r="T10073" i="1"/>
  <c r="T10074" i="1"/>
  <c r="T10075" i="1"/>
  <c r="T10076" i="1"/>
  <c r="T10077" i="1"/>
  <c r="T10078" i="1"/>
  <c r="T10079" i="1"/>
  <c r="T10080" i="1"/>
  <c r="T10081" i="1"/>
  <c r="T10082" i="1"/>
  <c r="T10083" i="1"/>
  <c r="T10084" i="1"/>
  <c r="T10085" i="1"/>
  <c r="T10086" i="1"/>
  <c r="T10087" i="1"/>
  <c r="T10088" i="1"/>
  <c r="T10089" i="1"/>
  <c r="T10090" i="1"/>
  <c r="T10091" i="1"/>
  <c r="T10092" i="1"/>
  <c r="T10093" i="1"/>
  <c r="T10094" i="1"/>
  <c r="T10095" i="1"/>
  <c r="T10096" i="1"/>
  <c r="T10097" i="1"/>
  <c r="T10098" i="1"/>
  <c r="T10099" i="1"/>
  <c r="T10100" i="1"/>
  <c r="T10101" i="1"/>
  <c r="T10102" i="1"/>
  <c r="T10103" i="1"/>
  <c r="T10104" i="1"/>
  <c r="T10105" i="1"/>
  <c r="T10106" i="1"/>
  <c r="T10107" i="1"/>
  <c r="T10108" i="1"/>
  <c r="T10109" i="1"/>
  <c r="T10110" i="1"/>
  <c r="T10111" i="1"/>
  <c r="T10112" i="1"/>
  <c r="T10113" i="1"/>
  <c r="T10114" i="1"/>
  <c r="T10115" i="1"/>
  <c r="T10116" i="1"/>
  <c r="T10117" i="1"/>
  <c r="T10118" i="1"/>
  <c r="T10119" i="1"/>
  <c r="T10120" i="1"/>
  <c r="T10121" i="1"/>
  <c r="T10122" i="1"/>
  <c r="T10123" i="1"/>
  <c r="T10124" i="1"/>
  <c r="T10125" i="1"/>
  <c r="T10126" i="1"/>
  <c r="T10127" i="1"/>
  <c r="T10128" i="1"/>
  <c r="T10129" i="1"/>
  <c r="T10130" i="1"/>
  <c r="T10131" i="1"/>
  <c r="T10132" i="1"/>
  <c r="T10133" i="1"/>
  <c r="T10134" i="1"/>
  <c r="T10135" i="1"/>
  <c r="T10136" i="1"/>
  <c r="T10137" i="1"/>
  <c r="T10138" i="1"/>
  <c r="T10139" i="1"/>
  <c r="T10140" i="1"/>
  <c r="T10141" i="1"/>
  <c r="T10142" i="1"/>
  <c r="T10143" i="1"/>
  <c r="T10144" i="1"/>
  <c r="T10145" i="1"/>
  <c r="T10146" i="1"/>
  <c r="T10147" i="1"/>
  <c r="T10148" i="1"/>
  <c r="T10149" i="1"/>
  <c r="T10150" i="1"/>
  <c r="T10151" i="1"/>
  <c r="T10152" i="1"/>
  <c r="T10153" i="1"/>
  <c r="T10154" i="1"/>
  <c r="T10155" i="1"/>
  <c r="T10156" i="1"/>
  <c r="T10157" i="1"/>
  <c r="T10158" i="1"/>
  <c r="T10159" i="1"/>
  <c r="T10160" i="1"/>
  <c r="T10161" i="1"/>
  <c r="T10162" i="1"/>
  <c r="T10163" i="1"/>
  <c r="T10164" i="1"/>
  <c r="T10165" i="1"/>
  <c r="T10166" i="1"/>
  <c r="T10167" i="1"/>
  <c r="T10168" i="1"/>
  <c r="T10169" i="1"/>
  <c r="T10170" i="1"/>
  <c r="T10171" i="1"/>
  <c r="T10172" i="1"/>
  <c r="T10173" i="1"/>
  <c r="T10174" i="1"/>
  <c r="T10175" i="1"/>
  <c r="T10176" i="1"/>
  <c r="T10177" i="1"/>
  <c r="T10178" i="1"/>
  <c r="T10179" i="1"/>
  <c r="T10180" i="1"/>
  <c r="T10181" i="1"/>
  <c r="T10182" i="1"/>
  <c r="T10183" i="1"/>
  <c r="T10184" i="1"/>
  <c r="T10185" i="1"/>
  <c r="T10186" i="1"/>
  <c r="T10187" i="1"/>
  <c r="T10188" i="1"/>
  <c r="T10189" i="1"/>
  <c r="T10190" i="1"/>
  <c r="T10191" i="1"/>
  <c r="T10192" i="1"/>
  <c r="T10193" i="1"/>
  <c r="T10194" i="1"/>
  <c r="T10195" i="1"/>
  <c r="T10196" i="1"/>
  <c r="T10197" i="1"/>
  <c r="T10198" i="1"/>
  <c r="T10199" i="1"/>
  <c r="T10200" i="1"/>
  <c r="T10201" i="1"/>
  <c r="T10202" i="1"/>
  <c r="T10203" i="1"/>
  <c r="T10204" i="1"/>
  <c r="T10205" i="1"/>
  <c r="T10206" i="1"/>
  <c r="T10207" i="1"/>
  <c r="T10208" i="1"/>
  <c r="T10209" i="1"/>
  <c r="T10210" i="1"/>
  <c r="T10211" i="1"/>
  <c r="T10212" i="1"/>
  <c r="T10213" i="1"/>
  <c r="T10214" i="1"/>
  <c r="T10215" i="1"/>
  <c r="T10216" i="1"/>
  <c r="T10217" i="1"/>
  <c r="T10218" i="1"/>
  <c r="T10219" i="1"/>
  <c r="T10220" i="1"/>
  <c r="T10221" i="1"/>
  <c r="T10222" i="1"/>
  <c r="T10223" i="1"/>
  <c r="T10224" i="1"/>
  <c r="T10225" i="1"/>
  <c r="T10226" i="1"/>
  <c r="T10227" i="1"/>
  <c r="T10228" i="1"/>
  <c r="T10229" i="1"/>
  <c r="T10230" i="1"/>
  <c r="T10231" i="1"/>
  <c r="T10232" i="1"/>
  <c r="T10233" i="1"/>
  <c r="T10234" i="1"/>
  <c r="T10235" i="1"/>
  <c r="T10236" i="1"/>
  <c r="T10237" i="1"/>
  <c r="T10238" i="1"/>
  <c r="T10239" i="1"/>
  <c r="T10240" i="1"/>
  <c r="T10241" i="1"/>
  <c r="T10242" i="1"/>
  <c r="T10243" i="1"/>
  <c r="T10244" i="1"/>
  <c r="T10245" i="1"/>
  <c r="T10246" i="1"/>
  <c r="T10247" i="1"/>
  <c r="T10248" i="1"/>
  <c r="T10249" i="1"/>
  <c r="T10250" i="1"/>
  <c r="T10251" i="1"/>
  <c r="T10252" i="1"/>
  <c r="T10253" i="1"/>
  <c r="T10254" i="1"/>
  <c r="T10255" i="1"/>
  <c r="T10256" i="1"/>
  <c r="T10257" i="1"/>
  <c r="T10258" i="1"/>
  <c r="T10259" i="1"/>
  <c r="T10260" i="1"/>
  <c r="T10261" i="1"/>
  <c r="T10262" i="1"/>
  <c r="T10263" i="1"/>
  <c r="T10264" i="1"/>
  <c r="T10265" i="1"/>
  <c r="T10266" i="1"/>
  <c r="T10267" i="1"/>
  <c r="T10268" i="1"/>
  <c r="T10269" i="1"/>
  <c r="T10270" i="1"/>
  <c r="T10271" i="1"/>
  <c r="T10272" i="1"/>
  <c r="T10273" i="1"/>
  <c r="T10274" i="1"/>
  <c r="T10275" i="1"/>
  <c r="T10276" i="1"/>
  <c r="T10277" i="1"/>
  <c r="T10278" i="1"/>
  <c r="T10279" i="1"/>
  <c r="T10280" i="1"/>
  <c r="T10281" i="1"/>
  <c r="T10282" i="1"/>
  <c r="T10283" i="1"/>
  <c r="T10284" i="1"/>
  <c r="T10285" i="1"/>
  <c r="T10286" i="1"/>
  <c r="T10287" i="1"/>
  <c r="T10288" i="1"/>
  <c r="T10289" i="1"/>
  <c r="T10290" i="1"/>
  <c r="T10291" i="1"/>
  <c r="T10292" i="1"/>
  <c r="T10293" i="1"/>
  <c r="T10294" i="1"/>
  <c r="T10295" i="1"/>
  <c r="T10296" i="1"/>
  <c r="T10297" i="1"/>
  <c r="T10298" i="1"/>
  <c r="T10299" i="1"/>
  <c r="T10300" i="1"/>
  <c r="T10301" i="1"/>
  <c r="T10302" i="1"/>
  <c r="T10303" i="1"/>
  <c r="T10304" i="1"/>
  <c r="T10305" i="1"/>
  <c r="T10306" i="1"/>
  <c r="T10307" i="1"/>
  <c r="T10308" i="1"/>
  <c r="T10309" i="1"/>
  <c r="T10310" i="1"/>
  <c r="T10311" i="1"/>
  <c r="T10312" i="1"/>
  <c r="T10313" i="1"/>
  <c r="T10314" i="1"/>
  <c r="T10315" i="1"/>
  <c r="T10316" i="1"/>
  <c r="T10317" i="1"/>
  <c r="T10318" i="1"/>
  <c r="T10319" i="1"/>
  <c r="T10320" i="1"/>
  <c r="T10321" i="1"/>
  <c r="T10322" i="1"/>
  <c r="T10323" i="1"/>
  <c r="T10324" i="1"/>
  <c r="T10325" i="1"/>
  <c r="T10326" i="1"/>
  <c r="T10327" i="1"/>
  <c r="T10328" i="1"/>
  <c r="T10329" i="1"/>
  <c r="T10330" i="1"/>
  <c r="T10331" i="1"/>
  <c r="T10332" i="1"/>
  <c r="T10333" i="1"/>
  <c r="T10334" i="1"/>
  <c r="T10335" i="1"/>
  <c r="T10336" i="1"/>
  <c r="T10337" i="1"/>
  <c r="T10338" i="1"/>
  <c r="T10339" i="1"/>
  <c r="T10340" i="1"/>
  <c r="T10341" i="1"/>
  <c r="T10342" i="1"/>
  <c r="T10343" i="1"/>
  <c r="T10344" i="1"/>
  <c r="T10345" i="1"/>
  <c r="T10346" i="1"/>
  <c r="T10347" i="1"/>
  <c r="T10348" i="1"/>
  <c r="T10349" i="1"/>
  <c r="T10350" i="1"/>
  <c r="T10351" i="1"/>
  <c r="T10352" i="1"/>
  <c r="T10353" i="1"/>
  <c r="T10354" i="1"/>
  <c r="T10355" i="1"/>
  <c r="T10356" i="1"/>
  <c r="T10357" i="1"/>
  <c r="T10358" i="1"/>
  <c r="T10359" i="1"/>
  <c r="T10360" i="1"/>
  <c r="T10361" i="1"/>
  <c r="T10362" i="1"/>
  <c r="T10363" i="1"/>
  <c r="T10364" i="1"/>
  <c r="T10365" i="1"/>
  <c r="T10366" i="1"/>
  <c r="T10367" i="1"/>
  <c r="T10368" i="1"/>
  <c r="T10369" i="1"/>
  <c r="T10370" i="1"/>
  <c r="T10371" i="1"/>
  <c r="T10372" i="1"/>
  <c r="T10373" i="1"/>
  <c r="T10374" i="1"/>
  <c r="T10375" i="1"/>
  <c r="T10376" i="1"/>
  <c r="T10377" i="1"/>
  <c r="T10378" i="1"/>
  <c r="T10379" i="1"/>
  <c r="T10380" i="1"/>
  <c r="T10381" i="1"/>
  <c r="T10382" i="1"/>
  <c r="T10383" i="1"/>
  <c r="T10384" i="1"/>
  <c r="T10385" i="1"/>
  <c r="T10386" i="1"/>
  <c r="T10387" i="1"/>
  <c r="T10388" i="1"/>
  <c r="T10389" i="1"/>
  <c r="T10390" i="1"/>
  <c r="T10391" i="1"/>
  <c r="T10392" i="1"/>
  <c r="T10393" i="1"/>
  <c r="T10394" i="1"/>
  <c r="T10395" i="1"/>
  <c r="T10396" i="1"/>
  <c r="T10397" i="1"/>
  <c r="T10398" i="1"/>
  <c r="T10399" i="1"/>
  <c r="T10400" i="1"/>
  <c r="T10401" i="1"/>
  <c r="T10402" i="1"/>
  <c r="T10403" i="1"/>
  <c r="T10404" i="1"/>
  <c r="T10405" i="1"/>
  <c r="T10406" i="1"/>
  <c r="T10407" i="1"/>
  <c r="T10408" i="1"/>
  <c r="T10409" i="1"/>
  <c r="T10410" i="1"/>
  <c r="T10411" i="1"/>
  <c r="T10412" i="1"/>
  <c r="T10413" i="1"/>
  <c r="T10414" i="1"/>
  <c r="T10415" i="1"/>
  <c r="T10416" i="1"/>
  <c r="T10417" i="1"/>
  <c r="T10418" i="1"/>
  <c r="T10419" i="1"/>
  <c r="T10420" i="1"/>
  <c r="T10421" i="1"/>
  <c r="T10422" i="1"/>
  <c r="T10423" i="1"/>
  <c r="T10424" i="1"/>
  <c r="T10425" i="1"/>
  <c r="T10426" i="1"/>
  <c r="T10427" i="1"/>
  <c r="T10428" i="1"/>
  <c r="T10429" i="1"/>
  <c r="T10430" i="1"/>
  <c r="T10431" i="1"/>
  <c r="T10432" i="1"/>
  <c r="T10433" i="1"/>
  <c r="T10434" i="1"/>
  <c r="T10435" i="1"/>
  <c r="T10436" i="1"/>
  <c r="T10437" i="1"/>
  <c r="T10438" i="1"/>
  <c r="T10439" i="1"/>
  <c r="T10440" i="1"/>
  <c r="T10441" i="1"/>
  <c r="T10442" i="1"/>
  <c r="T10443" i="1"/>
  <c r="T10444" i="1"/>
  <c r="T10445" i="1"/>
  <c r="T10446" i="1"/>
  <c r="T10447" i="1"/>
  <c r="T10448" i="1"/>
  <c r="T10449" i="1"/>
  <c r="T10450" i="1"/>
  <c r="T10451" i="1"/>
  <c r="T10452" i="1"/>
  <c r="T10453" i="1"/>
  <c r="T10454" i="1"/>
  <c r="T10455" i="1"/>
  <c r="T10456" i="1"/>
  <c r="T10457" i="1"/>
  <c r="T10458" i="1"/>
  <c r="T10459" i="1"/>
  <c r="T10460" i="1"/>
  <c r="T10461" i="1"/>
  <c r="T10462" i="1"/>
  <c r="T10463" i="1"/>
  <c r="T10464" i="1"/>
  <c r="T10465" i="1"/>
  <c r="T10466" i="1"/>
  <c r="T10467" i="1"/>
  <c r="T10468" i="1"/>
  <c r="T10469" i="1"/>
  <c r="T10470" i="1"/>
  <c r="T10471" i="1"/>
  <c r="T10472" i="1"/>
  <c r="T10473" i="1"/>
  <c r="T10474" i="1"/>
  <c r="T10475" i="1"/>
  <c r="T10476" i="1"/>
  <c r="T10477" i="1"/>
  <c r="T10478" i="1"/>
  <c r="T10479" i="1"/>
  <c r="T10480" i="1"/>
  <c r="T10481" i="1"/>
  <c r="T10482" i="1"/>
  <c r="T10483" i="1"/>
  <c r="T10484" i="1"/>
  <c r="T10485" i="1"/>
  <c r="T10486" i="1"/>
  <c r="T10487" i="1"/>
  <c r="T10488" i="1"/>
  <c r="T10489" i="1"/>
  <c r="T10490" i="1"/>
  <c r="T10491" i="1"/>
  <c r="T10492" i="1"/>
  <c r="T10493" i="1"/>
  <c r="T10494" i="1"/>
  <c r="T10495" i="1"/>
  <c r="T10496" i="1"/>
  <c r="T10497" i="1"/>
  <c r="T10498" i="1"/>
  <c r="T10499" i="1"/>
  <c r="T10500" i="1"/>
  <c r="T10501" i="1"/>
  <c r="T10502" i="1"/>
  <c r="T10503" i="1"/>
  <c r="T10504" i="1"/>
  <c r="T10505" i="1"/>
  <c r="T10506" i="1"/>
  <c r="T10507" i="1"/>
  <c r="T10508" i="1"/>
  <c r="T10509" i="1"/>
  <c r="T10510" i="1"/>
  <c r="T10511" i="1"/>
  <c r="T10512" i="1"/>
  <c r="T10513" i="1"/>
  <c r="T10514" i="1"/>
  <c r="T10515" i="1"/>
  <c r="T10516" i="1"/>
  <c r="T10517" i="1"/>
  <c r="T10518" i="1"/>
  <c r="T10519" i="1"/>
  <c r="T10520" i="1"/>
  <c r="T10521" i="1"/>
  <c r="T10522" i="1"/>
  <c r="T10523" i="1"/>
  <c r="T10524" i="1"/>
  <c r="T10525" i="1"/>
  <c r="T10526" i="1"/>
  <c r="T10527" i="1"/>
  <c r="T10528" i="1"/>
  <c r="T10529" i="1"/>
  <c r="T10530" i="1"/>
  <c r="T10531" i="1"/>
  <c r="T10532" i="1"/>
  <c r="T10533" i="1"/>
  <c r="T10534" i="1"/>
  <c r="T10535" i="1"/>
  <c r="T10536" i="1"/>
  <c r="T10537" i="1"/>
  <c r="T10538" i="1"/>
  <c r="T10539" i="1"/>
  <c r="T10540" i="1"/>
  <c r="T10541" i="1"/>
  <c r="T10542" i="1"/>
  <c r="T10543" i="1"/>
  <c r="T10544" i="1"/>
  <c r="T10545" i="1"/>
  <c r="T10546" i="1"/>
  <c r="T10547" i="1"/>
  <c r="T10548" i="1"/>
  <c r="T10549" i="1"/>
  <c r="T10550" i="1"/>
  <c r="T10551" i="1"/>
  <c r="T10552" i="1"/>
  <c r="T10553" i="1"/>
  <c r="T10554" i="1"/>
  <c r="T10555" i="1"/>
  <c r="T10556" i="1"/>
  <c r="T10557" i="1"/>
  <c r="T10558" i="1"/>
  <c r="T10559" i="1"/>
  <c r="T10560" i="1"/>
  <c r="T10561" i="1"/>
  <c r="T10562" i="1"/>
  <c r="T10563" i="1"/>
  <c r="T10564" i="1"/>
  <c r="T10565" i="1"/>
  <c r="T10566" i="1"/>
  <c r="T10567" i="1"/>
  <c r="T10568" i="1"/>
  <c r="T10569" i="1"/>
  <c r="T10570" i="1"/>
  <c r="T10571" i="1"/>
  <c r="T10572" i="1"/>
  <c r="T10573" i="1"/>
  <c r="T10574" i="1"/>
  <c r="T10575" i="1"/>
  <c r="T10576" i="1"/>
  <c r="T10577" i="1"/>
  <c r="T10578" i="1"/>
  <c r="T10579" i="1"/>
  <c r="T10580" i="1"/>
  <c r="T10581" i="1"/>
  <c r="T10582" i="1"/>
  <c r="T10583" i="1"/>
  <c r="T10584" i="1"/>
  <c r="T10585" i="1"/>
  <c r="T10586" i="1"/>
  <c r="T10587" i="1"/>
  <c r="T10588" i="1"/>
  <c r="T10589" i="1"/>
  <c r="T10590" i="1"/>
  <c r="T10591" i="1"/>
  <c r="T10592" i="1"/>
  <c r="T10593" i="1"/>
  <c r="T10594" i="1"/>
  <c r="T10595" i="1"/>
  <c r="T10596" i="1"/>
  <c r="T10597" i="1"/>
  <c r="T10598" i="1"/>
  <c r="T10599" i="1"/>
  <c r="T10600" i="1"/>
  <c r="T10601" i="1"/>
  <c r="T10602" i="1"/>
  <c r="T10603" i="1"/>
  <c r="T10604" i="1"/>
  <c r="T10605" i="1"/>
  <c r="T10606" i="1"/>
  <c r="T10607" i="1"/>
  <c r="T10608" i="1"/>
  <c r="T10609" i="1"/>
  <c r="T10610" i="1"/>
  <c r="T10611" i="1"/>
  <c r="T10612" i="1"/>
  <c r="T10613" i="1"/>
  <c r="T10614" i="1"/>
  <c r="T10615" i="1"/>
  <c r="T10616" i="1"/>
  <c r="T10617" i="1"/>
  <c r="T10618" i="1"/>
  <c r="T10619" i="1"/>
  <c r="T10620" i="1"/>
  <c r="T10621" i="1"/>
  <c r="T10622" i="1"/>
  <c r="T10623" i="1"/>
  <c r="T10624" i="1"/>
  <c r="T10625" i="1"/>
  <c r="T10626" i="1"/>
  <c r="T10627" i="1"/>
  <c r="T10628" i="1"/>
  <c r="T10629" i="1"/>
  <c r="T10630" i="1"/>
  <c r="T10631" i="1"/>
  <c r="T10632" i="1"/>
  <c r="T10633" i="1"/>
  <c r="T10634" i="1"/>
  <c r="T10635" i="1"/>
  <c r="T10636" i="1"/>
  <c r="T10637" i="1"/>
  <c r="T10638" i="1"/>
  <c r="T10639" i="1"/>
  <c r="T10640" i="1"/>
  <c r="T10641" i="1"/>
  <c r="T10642" i="1"/>
  <c r="T10643" i="1"/>
  <c r="T10644" i="1"/>
  <c r="T10645" i="1"/>
  <c r="T10646" i="1"/>
  <c r="T10647" i="1"/>
  <c r="T10648" i="1"/>
  <c r="T10649" i="1"/>
  <c r="T10650" i="1"/>
  <c r="T10651" i="1"/>
  <c r="T10652" i="1"/>
  <c r="T10653" i="1"/>
  <c r="T10654" i="1"/>
  <c r="T10655" i="1"/>
  <c r="T10656" i="1"/>
  <c r="T10657" i="1"/>
  <c r="T10658" i="1"/>
  <c r="T10659" i="1"/>
  <c r="T10660" i="1"/>
  <c r="T10661" i="1"/>
  <c r="T10662" i="1"/>
  <c r="T10663" i="1"/>
  <c r="T10664" i="1"/>
  <c r="T10665" i="1"/>
  <c r="T10666" i="1"/>
  <c r="T10667" i="1"/>
  <c r="T10668" i="1"/>
  <c r="T10669" i="1"/>
  <c r="T10670" i="1"/>
  <c r="T10671" i="1"/>
  <c r="T10672" i="1"/>
  <c r="T10673" i="1"/>
  <c r="T10674" i="1"/>
  <c r="T10675" i="1"/>
  <c r="T10676" i="1"/>
  <c r="T10677" i="1"/>
  <c r="T10678" i="1"/>
  <c r="T10679" i="1"/>
  <c r="T10680" i="1"/>
  <c r="T10681" i="1"/>
  <c r="T10682" i="1"/>
  <c r="T10683" i="1"/>
  <c r="T10684" i="1"/>
  <c r="T10685" i="1"/>
  <c r="T10686" i="1"/>
  <c r="T10687" i="1"/>
  <c r="T10688" i="1"/>
  <c r="T10689" i="1"/>
  <c r="T10690" i="1"/>
  <c r="T10691" i="1"/>
  <c r="T10692" i="1"/>
  <c r="T10693" i="1"/>
  <c r="T10694" i="1"/>
  <c r="T10695" i="1"/>
  <c r="T10696" i="1"/>
  <c r="T10697" i="1"/>
  <c r="T10698" i="1"/>
  <c r="T10699" i="1"/>
  <c r="T10700" i="1"/>
  <c r="T10701" i="1"/>
  <c r="T10702" i="1"/>
  <c r="T10703" i="1"/>
  <c r="T10704" i="1"/>
  <c r="T10705" i="1"/>
  <c r="T10706" i="1"/>
  <c r="T10707" i="1"/>
  <c r="T10708" i="1"/>
  <c r="T10709" i="1"/>
  <c r="T10710" i="1"/>
  <c r="T10711" i="1"/>
  <c r="T10712" i="1"/>
  <c r="T10713" i="1"/>
  <c r="T10714" i="1"/>
  <c r="T10715" i="1"/>
  <c r="T10716" i="1"/>
  <c r="T10717" i="1"/>
  <c r="T10718" i="1"/>
  <c r="T10719" i="1"/>
  <c r="T10720" i="1"/>
  <c r="T10721" i="1"/>
  <c r="T10722" i="1"/>
  <c r="T10723" i="1"/>
  <c r="T10724" i="1"/>
  <c r="T10725" i="1"/>
  <c r="T10726" i="1"/>
  <c r="T10727" i="1"/>
  <c r="T10728" i="1"/>
  <c r="T10729" i="1"/>
  <c r="T10730" i="1"/>
  <c r="T10731" i="1"/>
  <c r="T10732" i="1"/>
  <c r="T10733" i="1"/>
  <c r="T10734" i="1"/>
  <c r="T10735" i="1"/>
  <c r="T10736" i="1"/>
  <c r="T10737" i="1"/>
  <c r="T10738" i="1"/>
  <c r="T10739" i="1"/>
  <c r="T10740" i="1"/>
  <c r="T10741" i="1"/>
  <c r="T10742" i="1"/>
  <c r="T10743" i="1"/>
  <c r="T10744" i="1"/>
  <c r="T10745" i="1"/>
  <c r="T10746" i="1"/>
  <c r="T10747" i="1"/>
  <c r="T10748" i="1"/>
  <c r="T10749" i="1"/>
  <c r="T10750" i="1"/>
  <c r="T10751" i="1"/>
  <c r="T10752" i="1"/>
  <c r="T10753" i="1"/>
  <c r="T10754" i="1"/>
  <c r="T10755" i="1"/>
  <c r="T10756" i="1"/>
  <c r="T10757" i="1"/>
  <c r="T10758" i="1"/>
  <c r="T10759" i="1"/>
  <c r="T10760" i="1"/>
  <c r="T10761" i="1"/>
  <c r="T10762" i="1"/>
  <c r="T10763" i="1"/>
  <c r="T10764" i="1"/>
  <c r="T10765" i="1"/>
  <c r="T10766" i="1"/>
  <c r="T10767" i="1"/>
  <c r="T10768" i="1"/>
  <c r="T10769" i="1"/>
  <c r="T10770" i="1"/>
  <c r="T10771" i="1"/>
  <c r="T10772" i="1"/>
  <c r="T10773" i="1"/>
  <c r="T10774" i="1"/>
  <c r="T10775" i="1"/>
  <c r="T10776" i="1"/>
  <c r="T10777" i="1"/>
  <c r="T10778" i="1"/>
  <c r="T10779" i="1"/>
  <c r="T10780" i="1"/>
  <c r="T10781" i="1"/>
  <c r="T10782" i="1"/>
  <c r="T10783" i="1"/>
  <c r="T10784" i="1"/>
  <c r="T10785" i="1"/>
  <c r="T10786" i="1"/>
  <c r="T10787" i="1"/>
  <c r="T10788" i="1"/>
  <c r="T10789" i="1"/>
  <c r="T10790" i="1"/>
  <c r="T10791" i="1"/>
  <c r="T10792" i="1"/>
  <c r="T10793" i="1"/>
  <c r="T10794" i="1"/>
  <c r="T10795" i="1"/>
  <c r="T10796" i="1"/>
  <c r="T10797" i="1"/>
  <c r="T10798" i="1"/>
  <c r="T10799" i="1"/>
  <c r="T10800" i="1"/>
  <c r="T10801" i="1"/>
  <c r="T10802" i="1"/>
  <c r="T10803" i="1"/>
  <c r="T10804" i="1"/>
  <c r="T10805" i="1"/>
  <c r="T10806" i="1"/>
  <c r="T10807" i="1"/>
  <c r="T10808" i="1"/>
  <c r="T10809" i="1"/>
  <c r="T10810" i="1"/>
  <c r="T10811" i="1"/>
  <c r="T10812" i="1"/>
  <c r="T10813" i="1"/>
  <c r="T10814" i="1"/>
  <c r="T10815" i="1"/>
  <c r="T10816" i="1"/>
  <c r="T10817" i="1"/>
  <c r="T10818" i="1"/>
  <c r="T10819" i="1"/>
  <c r="T10820" i="1"/>
  <c r="T10821" i="1"/>
  <c r="T10822" i="1"/>
  <c r="T10823" i="1"/>
  <c r="T10824" i="1"/>
  <c r="T10825" i="1"/>
  <c r="T10826" i="1"/>
  <c r="T10827" i="1"/>
  <c r="T10828" i="1"/>
  <c r="T10829" i="1"/>
  <c r="T10830" i="1"/>
  <c r="T10831" i="1"/>
  <c r="T10832" i="1"/>
  <c r="T10833" i="1"/>
  <c r="T10834" i="1"/>
  <c r="T10835" i="1"/>
  <c r="T10836" i="1"/>
  <c r="T10837" i="1"/>
  <c r="T10838" i="1"/>
  <c r="T10839" i="1"/>
  <c r="T10840" i="1"/>
  <c r="T10841" i="1"/>
  <c r="T10842" i="1"/>
  <c r="T10843" i="1"/>
  <c r="T10844" i="1"/>
  <c r="T10845" i="1"/>
  <c r="T10846" i="1"/>
  <c r="T10847" i="1"/>
  <c r="T10848" i="1"/>
  <c r="T10849" i="1"/>
  <c r="T10850" i="1"/>
  <c r="T10851" i="1"/>
  <c r="T10852" i="1"/>
  <c r="T10853" i="1"/>
  <c r="T10854" i="1"/>
  <c r="T10855" i="1"/>
  <c r="T10856" i="1"/>
  <c r="T10857" i="1"/>
  <c r="T10858" i="1"/>
  <c r="T10859" i="1"/>
  <c r="T10860" i="1"/>
  <c r="T10861" i="1"/>
  <c r="T10862" i="1"/>
  <c r="T10863" i="1"/>
  <c r="T10864" i="1"/>
  <c r="T10865" i="1"/>
  <c r="T10866" i="1"/>
  <c r="T10867" i="1"/>
  <c r="T10868" i="1"/>
  <c r="T10869" i="1"/>
  <c r="T10870" i="1"/>
  <c r="T10871" i="1"/>
  <c r="T10872" i="1"/>
  <c r="T10873" i="1"/>
  <c r="T10874" i="1"/>
  <c r="T10875" i="1"/>
  <c r="T10876" i="1"/>
  <c r="T10877" i="1"/>
  <c r="T10878" i="1"/>
  <c r="T10879" i="1"/>
  <c r="T10880" i="1"/>
  <c r="T10881" i="1"/>
  <c r="T10882" i="1"/>
  <c r="T10883" i="1"/>
  <c r="T10884" i="1"/>
  <c r="T10885" i="1"/>
  <c r="T10886" i="1"/>
  <c r="T10887" i="1"/>
  <c r="T10888" i="1"/>
  <c r="T10889" i="1"/>
  <c r="T10890" i="1"/>
  <c r="T10891" i="1"/>
  <c r="T10892" i="1"/>
  <c r="T10893" i="1"/>
  <c r="T10894" i="1"/>
  <c r="T10895" i="1"/>
  <c r="T10896" i="1"/>
  <c r="T10897" i="1"/>
  <c r="T10898" i="1"/>
  <c r="T10899" i="1"/>
  <c r="T10900" i="1"/>
  <c r="T10901" i="1"/>
  <c r="T10902" i="1"/>
  <c r="T10903" i="1"/>
  <c r="T10904" i="1"/>
  <c r="T10905" i="1"/>
  <c r="T10906" i="1"/>
  <c r="T10907" i="1"/>
  <c r="T10908" i="1"/>
  <c r="T10909" i="1"/>
  <c r="T10910" i="1"/>
  <c r="T10911" i="1"/>
  <c r="T10912" i="1"/>
  <c r="T10913" i="1"/>
  <c r="T10914" i="1"/>
  <c r="T10915" i="1"/>
  <c r="T10916" i="1"/>
  <c r="T10917" i="1"/>
  <c r="T10918" i="1"/>
  <c r="T10919" i="1"/>
  <c r="T10920" i="1"/>
  <c r="T10921" i="1"/>
  <c r="T10922" i="1"/>
  <c r="T10923" i="1"/>
  <c r="T10924" i="1"/>
  <c r="T10925" i="1"/>
  <c r="T10926" i="1"/>
  <c r="T10927" i="1"/>
  <c r="T10928" i="1"/>
  <c r="T10929" i="1"/>
  <c r="T10930" i="1"/>
  <c r="T10931" i="1"/>
  <c r="T10932" i="1"/>
  <c r="T10933" i="1"/>
  <c r="T10934" i="1"/>
  <c r="T10935" i="1"/>
  <c r="T10936" i="1"/>
  <c r="T10937" i="1"/>
  <c r="T10938" i="1"/>
  <c r="T10939" i="1"/>
  <c r="T10940" i="1"/>
  <c r="T10941" i="1"/>
  <c r="T10942" i="1"/>
  <c r="T10943" i="1"/>
  <c r="T10944" i="1"/>
  <c r="T10945" i="1"/>
  <c r="T10946" i="1"/>
  <c r="T10947" i="1"/>
  <c r="T10948" i="1"/>
  <c r="T10949" i="1"/>
  <c r="T10950" i="1"/>
  <c r="T10951" i="1"/>
  <c r="T10952" i="1"/>
  <c r="T10953" i="1"/>
  <c r="T10954" i="1"/>
  <c r="T10955" i="1"/>
  <c r="T10956" i="1"/>
  <c r="T10957" i="1"/>
  <c r="T10958" i="1"/>
  <c r="T10959" i="1"/>
  <c r="T10960" i="1"/>
  <c r="T10961" i="1"/>
  <c r="T10962" i="1"/>
  <c r="T10963" i="1"/>
  <c r="T10964" i="1"/>
  <c r="T10965" i="1"/>
  <c r="T10966" i="1"/>
  <c r="T10967" i="1"/>
  <c r="T10968" i="1"/>
  <c r="T10969" i="1"/>
  <c r="T10970" i="1"/>
  <c r="T10971" i="1"/>
  <c r="T10972" i="1"/>
  <c r="T10973" i="1"/>
  <c r="T10974" i="1"/>
  <c r="T10975" i="1"/>
  <c r="T10976" i="1"/>
  <c r="T10977" i="1"/>
  <c r="T10978" i="1"/>
  <c r="T10979" i="1"/>
  <c r="T10980" i="1"/>
  <c r="T10981" i="1"/>
  <c r="T10982" i="1"/>
  <c r="T10983" i="1"/>
  <c r="T10984" i="1"/>
  <c r="T10985" i="1"/>
  <c r="T10986" i="1"/>
  <c r="T10987" i="1"/>
  <c r="T10988" i="1"/>
  <c r="T10989" i="1"/>
  <c r="T10990" i="1"/>
  <c r="T10991" i="1"/>
  <c r="T10992" i="1"/>
  <c r="T10993" i="1"/>
  <c r="T10994" i="1"/>
  <c r="T10995" i="1"/>
  <c r="T10996" i="1"/>
  <c r="T10997" i="1"/>
  <c r="T10998" i="1"/>
  <c r="T10999" i="1"/>
  <c r="T11000" i="1"/>
  <c r="T11001" i="1"/>
  <c r="T11002" i="1"/>
  <c r="T11003" i="1"/>
  <c r="T11004" i="1"/>
  <c r="T11005" i="1"/>
  <c r="T11006" i="1"/>
  <c r="T11007" i="1"/>
  <c r="T11008" i="1"/>
  <c r="T11009" i="1"/>
  <c r="T11010" i="1"/>
  <c r="T11011" i="1"/>
  <c r="T11012" i="1"/>
  <c r="T11013" i="1"/>
  <c r="T11014" i="1"/>
  <c r="T11015" i="1"/>
  <c r="T11016" i="1"/>
  <c r="T11017" i="1"/>
  <c r="T11018" i="1"/>
  <c r="T11019" i="1"/>
  <c r="T11020" i="1"/>
  <c r="T11021" i="1"/>
  <c r="T11022" i="1"/>
  <c r="T11023" i="1"/>
  <c r="T11024" i="1"/>
  <c r="T11025" i="1"/>
  <c r="T11026" i="1"/>
  <c r="T11027" i="1"/>
  <c r="T11028" i="1"/>
  <c r="T11029" i="1"/>
  <c r="T11030" i="1"/>
  <c r="T11031" i="1"/>
  <c r="T11032" i="1"/>
  <c r="T11033" i="1"/>
  <c r="T11034" i="1"/>
  <c r="T11035" i="1"/>
  <c r="T11036" i="1"/>
  <c r="T11037" i="1"/>
  <c r="T11038" i="1"/>
  <c r="T11039" i="1"/>
  <c r="T11040" i="1"/>
  <c r="T11041" i="1"/>
  <c r="T11042" i="1"/>
  <c r="T11043" i="1"/>
  <c r="T11044" i="1"/>
  <c r="T11045" i="1"/>
  <c r="T11046" i="1"/>
  <c r="T11047" i="1"/>
  <c r="T11048" i="1"/>
  <c r="T11049" i="1"/>
  <c r="T11050" i="1"/>
  <c r="T11051" i="1"/>
  <c r="T11052" i="1"/>
  <c r="T11053" i="1"/>
  <c r="T11054" i="1"/>
  <c r="T11055" i="1"/>
  <c r="T11056" i="1"/>
  <c r="T11057" i="1"/>
  <c r="T11058" i="1"/>
  <c r="T11059" i="1"/>
  <c r="T11060" i="1"/>
  <c r="T11061" i="1"/>
  <c r="T11062" i="1"/>
  <c r="T11063" i="1"/>
  <c r="T11064" i="1"/>
  <c r="T11065" i="1"/>
  <c r="T11066" i="1"/>
  <c r="T11067" i="1"/>
  <c r="T11068" i="1"/>
  <c r="T11069" i="1"/>
  <c r="T11070" i="1"/>
  <c r="T11071" i="1"/>
  <c r="T11072" i="1"/>
  <c r="T11073" i="1"/>
  <c r="T11074" i="1"/>
  <c r="T11075" i="1"/>
  <c r="T11076" i="1"/>
  <c r="T11077" i="1"/>
  <c r="T11078" i="1"/>
  <c r="T11079" i="1"/>
  <c r="T11080" i="1"/>
  <c r="T11081" i="1"/>
  <c r="T11082" i="1"/>
  <c r="T11083" i="1"/>
  <c r="T11084" i="1"/>
  <c r="T11085" i="1"/>
  <c r="T11086" i="1"/>
  <c r="T11087" i="1"/>
  <c r="T11088" i="1"/>
  <c r="T11089" i="1"/>
  <c r="T11090" i="1"/>
  <c r="T11091" i="1"/>
  <c r="T11092" i="1"/>
  <c r="T11093" i="1"/>
  <c r="T11094" i="1"/>
  <c r="T11095" i="1"/>
  <c r="T11096" i="1"/>
  <c r="T11097" i="1"/>
  <c r="T11098" i="1"/>
  <c r="T11099" i="1"/>
  <c r="T11100" i="1"/>
  <c r="T11101" i="1"/>
  <c r="T11102" i="1"/>
  <c r="T11103" i="1"/>
  <c r="T11104" i="1"/>
  <c r="T11105" i="1"/>
  <c r="T11106" i="1"/>
  <c r="T11107" i="1"/>
  <c r="T11108" i="1"/>
  <c r="T11109" i="1"/>
  <c r="T11110" i="1"/>
  <c r="T11111" i="1"/>
  <c r="T11112" i="1"/>
  <c r="T11113" i="1"/>
  <c r="T11114" i="1"/>
  <c r="T11115" i="1"/>
  <c r="T11116" i="1"/>
  <c r="T11117" i="1"/>
  <c r="T11118" i="1"/>
  <c r="T11119" i="1"/>
  <c r="T11120" i="1"/>
  <c r="T11121" i="1"/>
  <c r="T11122" i="1"/>
  <c r="T11123" i="1"/>
  <c r="T11124" i="1"/>
  <c r="T11125" i="1"/>
  <c r="T11126" i="1"/>
  <c r="T11127" i="1"/>
  <c r="T11128" i="1"/>
  <c r="T11129" i="1"/>
  <c r="T11130" i="1"/>
  <c r="T11131" i="1"/>
  <c r="T11132" i="1"/>
  <c r="T11133" i="1"/>
  <c r="T11134" i="1"/>
  <c r="T11135" i="1"/>
  <c r="T11136" i="1"/>
  <c r="T11137" i="1"/>
  <c r="T11138" i="1"/>
  <c r="T11139" i="1"/>
  <c r="T11140" i="1"/>
  <c r="T11141" i="1"/>
  <c r="T11142" i="1"/>
  <c r="T11143" i="1"/>
  <c r="T11144" i="1"/>
  <c r="T11145" i="1"/>
  <c r="T11146" i="1"/>
  <c r="T11147" i="1"/>
  <c r="T11148" i="1"/>
  <c r="T11149" i="1"/>
  <c r="T11150" i="1"/>
  <c r="T11151" i="1"/>
  <c r="T11152" i="1"/>
  <c r="T11153" i="1"/>
  <c r="T11154" i="1"/>
  <c r="T11155" i="1"/>
  <c r="T11156" i="1"/>
  <c r="T11157" i="1"/>
  <c r="T11158" i="1"/>
  <c r="T11159" i="1"/>
  <c r="T11160" i="1"/>
  <c r="T11161" i="1"/>
  <c r="T11162" i="1"/>
  <c r="T11163" i="1"/>
  <c r="T11164" i="1"/>
  <c r="T11165" i="1"/>
  <c r="T11166" i="1"/>
  <c r="T11167" i="1"/>
  <c r="T11168" i="1"/>
  <c r="T11169" i="1"/>
  <c r="T11170" i="1"/>
  <c r="T11171" i="1"/>
  <c r="T11172" i="1"/>
  <c r="T11173" i="1"/>
  <c r="T11174" i="1"/>
  <c r="T11175" i="1"/>
  <c r="T11176" i="1"/>
  <c r="T11177" i="1"/>
  <c r="T11178" i="1"/>
  <c r="T11179" i="1"/>
  <c r="T11180" i="1"/>
  <c r="T11181" i="1"/>
  <c r="T11182" i="1"/>
  <c r="T11183" i="1"/>
  <c r="T11184" i="1"/>
  <c r="T11185" i="1"/>
  <c r="T11186" i="1"/>
  <c r="T11187" i="1"/>
  <c r="T11188" i="1"/>
  <c r="T11189" i="1"/>
  <c r="T11190" i="1"/>
  <c r="T11191" i="1"/>
  <c r="T11192" i="1"/>
  <c r="T11193" i="1"/>
  <c r="T11194" i="1"/>
  <c r="T11195" i="1"/>
  <c r="T11196" i="1"/>
  <c r="T11197" i="1"/>
  <c r="T11198" i="1"/>
  <c r="T11199" i="1"/>
  <c r="T11200" i="1"/>
  <c r="T11201" i="1"/>
  <c r="T11202" i="1"/>
  <c r="T11203" i="1"/>
  <c r="T11204" i="1"/>
  <c r="T11205" i="1"/>
  <c r="T11206" i="1"/>
  <c r="T11207" i="1"/>
  <c r="T11208" i="1"/>
  <c r="T11209" i="1"/>
  <c r="T11210" i="1"/>
  <c r="T11211" i="1"/>
  <c r="T11212" i="1"/>
  <c r="T11213" i="1"/>
  <c r="T11214" i="1"/>
  <c r="T11215" i="1"/>
  <c r="T11216" i="1"/>
  <c r="T11217" i="1"/>
  <c r="T11218" i="1"/>
  <c r="T11219" i="1"/>
  <c r="T11220" i="1"/>
  <c r="T11221" i="1"/>
  <c r="T11222" i="1"/>
  <c r="T11223" i="1"/>
  <c r="T11224" i="1"/>
  <c r="T11225" i="1"/>
  <c r="T11226" i="1"/>
  <c r="T11227" i="1"/>
  <c r="T11228" i="1"/>
  <c r="T11229" i="1"/>
  <c r="T11230" i="1"/>
  <c r="T11231" i="1"/>
  <c r="T11232" i="1"/>
  <c r="T11233" i="1"/>
  <c r="T11234" i="1"/>
  <c r="T11235" i="1"/>
  <c r="T11236" i="1"/>
  <c r="T11237" i="1"/>
  <c r="T11238" i="1"/>
  <c r="T11239" i="1"/>
  <c r="T11240" i="1"/>
  <c r="T11241" i="1"/>
  <c r="T11242" i="1"/>
  <c r="T11243" i="1"/>
  <c r="T11244" i="1"/>
  <c r="T11245" i="1"/>
  <c r="T11246" i="1"/>
  <c r="T11247" i="1"/>
  <c r="T11248" i="1"/>
  <c r="T11249" i="1"/>
  <c r="T11250" i="1"/>
  <c r="T11251" i="1"/>
  <c r="T11252" i="1"/>
  <c r="T11253" i="1"/>
  <c r="T11254" i="1"/>
  <c r="T11255" i="1"/>
  <c r="T11256" i="1"/>
  <c r="T11257" i="1"/>
  <c r="T11258" i="1"/>
  <c r="T11259" i="1"/>
  <c r="T11260" i="1"/>
  <c r="T11261" i="1"/>
  <c r="T11262" i="1"/>
  <c r="T11263" i="1"/>
  <c r="T11264" i="1"/>
  <c r="T11265" i="1"/>
  <c r="T11266" i="1"/>
  <c r="T11267" i="1"/>
  <c r="T11268" i="1"/>
  <c r="T11269" i="1"/>
  <c r="T11270" i="1"/>
  <c r="T11271" i="1"/>
  <c r="T11272" i="1"/>
  <c r="T11273" i="1"/>
  <c r="T11274" i="1"/>
  <c r="T11275" i="1"/>
  <c r="T11276" i="1"/>
  <c r="T11277" i="1"/>
  <c r="T11278" i="1"/>
  <c r="T11279" i="1"/>
  <c r="T11280" i="1"/>
  <c r="T11281" i="1"/>
  <c r="T11282" i="1"/>
  <c r="T11283" i="1"/>
  <c r="T11284" i="1"/>
  <c r="T11285" i="1"/>
  <c r="T11286" i="1"/>
  <c r="T11287" i="1"/>
  <c r="T11288" i="1"/>
  <c r="T11289" i="1"/>
  <c r="T11290" i="1"/>
  <c r="T11291" i="1"/>
  <c r="T11292" i="1"/>
  <c r="T11293" i="1"/>
  <c r="T11294" i="1"/>
  <c r="T11295" i="1"/>
  <c r="T11296" i="1"/>
  <c r="T11297" i="1"/>
  <c r="T11298" i="1"/>
  <c r="T11299" i="1"/>
  <c r="T11300" i="1"/>
  <c r="T11301" i="1"/>
  <c r="T11302" i="1"/>
  <c r="T11303" i="1"/>
  <c r="T11304" i="1"/>
  <c r="T11305" i="1"/>
  <c r="T11306" i="1"/>
  <c r="T11307" i="1"/>
  <c r="T11308" i="1"/>
  <c r="T11309" i="1"/>
  <c r="T11310" i="1"/>
  <c r="T11311" i="1"/>
  <c r="T11312" i="1"/>
  <c r="T11313" i="1"/>
  <c r="T11314" i="1"/>
  <c r="T11315" i="1"/>
  <c r="T11316" i="1"/>
  <c r="T11317" i="1"/>
  <c r="T11318" i="1"/>
  <c r="T11319" i="1"/>
  <c r="T11320" i="1"/>
  <c r="T11321" i="1"/>
  <c r="T11322" i="1"/>
  <c r="T11323" i="1"/>
  <c r="T11324" i="1"/>
  <c r="T11325" i="1"/>
  <c r="T11326" i="1"/>
  <c r="T11327" i="1"/>
  <c r="T11328" i="1"/>
  <c r="T11329" i="1"/>
  <c r="T11330" i="1"/>
  <c r="T11331" i="1"/>
  <c r="T11332" i="1"/>
  <c r="T11333" i="1"/>
  <c r="T11334" i="1"/>
  <c r="T11335" i="1"/>
  <c r="T11336" i="1"/>
  <c r="T11337" i="1"/>
  <c r="T11338" i="1"/>
  <c r="T11339" i="1"/>
  <c r="T11340" i="1"/>
  <c r="T11341" i="1"/>
  <c r="T11342" i="1"/>
  <c r="T11343" i="1"/>
  <c r="T11344" i="1"/>
  <c r="T11345" i="1"/>
  <c r="T11346" i="1"/>
  <c r="T11347" i="1"/>
  <c r="T11348" i="1"/>
  <c r="T11349" i="1"/>
  <c r="T11350" i="1"/>
  <c r="T11351" i="1"/>
  <c r="T11352" i="1"/>
  <c r="T11353" i="1"/>
  <c r="T11354" i="1"/>
  <c r="T11355" i="1"/>
  <c r="T11356" i="1"/>
  <c r="T11357" i="1"/>
  <c r="T11358" i="1"/>
  <c r="T11359" i="1"/>
  <c r="T11360" i="1"/>
  <c r="T11361" i="1"/>
  <c r="T11362" i="1"/>
  <c r="T11363" i="1"/>
  <c r="T11364" i="1"/>
  <c r="T11365" i="1"/>
  <c r="T11366" i="1"/>
  <c r="T11367" i="1"/>
  <c r="T11368" i="1"/>
  <c r="T11369" i="1"/>
  <c r="T11370" i="1"/>
  <c r="T11371" i="1"/>
  <c r="T11372" i="1"/>
  <c r="T11373" i="1"/>
  <c r="T11374" i="1"/>
  <c r="T11375" i="1"/>
  <c r="T11376" i="1"/>
  <c r="T11377" i="1"/>
  <c r="T11378" i="1"/>
  <c r="T11379" i="1"/>
  <c r="T11380" i="1"/>
  <c r="T11381" i="1"/>
  <c r="T11382" i="1"/>
  <c r="T11383" i="1"/>
  <c r="T11384" i="1"/>
  <c r="T11385" i="1"/>
  <c r="T11386" i="1"/>
  <c r="T11387" i="1"/>
  <c r="T11388" i="1"/>
  <c r="T11389" i="1"/>
  <c r="T11390" i="1"/>
  <c r="T11391" i="1"/>
  <c r="T11392" i="1"/>
  <c r="T11393" i="1"/>
  <c r="T11394" i="1"/>
  <c r="T11395" i="1"/>
  <c r="T11396" i="1"/>
  <c r="T11397" i="1"/>
  <c r="T11398" i="1"/>
  <c r="T11399" i="1"/>
  <c r="T11400" i="1"/>
  <c r="T11401" i="1"/>
  <c r="T11402" i="1"/>
  <c r="T11403" i="1"/>
  <c r="T11404" i="1"/>
  <c r="T11405" i="1"/>
  <c r="T11406" i="1"/>
  <c r="T11407" i="1"/>
  <c r="T11408" i="1"/>
  <c r="T11409" i="1"/>
  <c r="T11410" i="1"/>
  <c r="T11411" i="1"/>
  <c r="T11412" i="1"/>
  <c r="T11413" i="1"/>
  <c r="T11414" i="1"/>
  <c r="T11415" i="1"/>
  <c r="T11416" i="1"/>
  <c r="T11417" i="1"/>
  <c r="T11418" i="1"/>
  <c r="T11419" i="1"/>
  <c r="T11420" i="1"/>
  <c r="T11421" i="1"/>
  <c r="T11422" i="1"/>
  <c r="T11423" i="1"/>
  <c r="T11424" i="1"/>
  <c r="T11425" i="1"/>
  <c r="T11426" i="1"/>
  <c r="T11427" i="1"/>
  <c r="T11428" i="1"/>
  <c r="T11429" i="1"/>
  <c r="T11430" i="1"/>
  <c r="T11431" i="1"/>
  <c r="T11432" i="1"/>
  <c r="T11433" i="1"/>
  <c r="T11434" i="1"/>
  <c r="T11435" i="1"/>
  <c r="T11436" i="1"/>
  <c r="T11437" i="1"/>
  <c r="T11438" i="1"/>
  <c r="T11439" i="1"/>
  <c r="T11440" i="1"/>
  <c r="T11441" i="1"/>
  <c r="T11442" i="1"/>
  <c r="T11443" i="1"/>
  <c r="T11444" i="1"/>
  <c r="T11445" i="1"/>
  <c r="T11446" i="1"/>
  <c r="T11447" i="1"/>
  <c r="T11448" i="1"/>
  <c r="T11449" i="1"/>
  <c r="T11450" i="1"/>
  <c r="T11451" i="1"/>
  <c r="T11452" i="1"/>
  <c r="T11453" i="1"/>
  <c r="T11454" i="1"/>
  <c r="T11455" i="1"/>
  <c r="T11456" i="1"/>
  <c r="T11457" i="1"/>
  <c r="T11458" i="1"/>
  <c r="T11459" i="1"/>
  <c r="T11460" i="1"/>
  <c r="T11461" i="1"/>
  <c r="T11462" i="1"/>
  <c r="T11463" i="1"/>
  <c r="T11464" i="1"/>
  <c r="T11465" i="1"/>
  <c r="T11466" i="1"/>
  <c r="T11467" i="1"/>
  <c r="T11468" i="1"/>
  <c r="T11469" i="1"/>
  <c r="T11470" i="1"/>
  <c r="T11471" i="1"/>
  <c r="T11472" i="1"/>
  <c r="T11473" i="1"/>
  <c r="T11474" i="1"/>
  <c r="T11475" i="1"/>
  <c r="T11476" i="1"/>
  <c r="T11477" i="1"/>
  <c r="T11478" i="1"/>
  <c r="T11479" i="1"/>
  <c r="T11480" i="1"/>
  <c r="T11481" i="1"/>
  <c r="T11482" i="1"/>
  <c r="T11483" i="1"/>
  <c r="T11484" i="1"/>
  <c r="T11485" i="1"/>
  <c r="T11486" i="1"/>
  <c r="T11487" i="1"/>
  <c r="T11488" i="1"/>
  <c r="T11489" i="1"/>
  <c r="T11490" i="1"/>
  <c r="T11491" i="1"/>
  <c r="T11492" i="1"/>
  <c r="T11493" i="1"/>
  <c r="T11494" i="1"/>
  <c r="T11495" i="1"/>
  <c r="T11496" i="1"/>
  <c r="T11497" i="1"/>
  <c r="T11498" i="1"/>
  <c r="T11499" i="1"/>
  <c r="T11500" i="1"/>
  <c r="T11501" i="1"/>
  <c r="T11502" i="1"/>
  <c r="T11503" i="1"/>
  <c r="T11504" i="1"/>
  <c r="T11505" i="1"/>
  <c r="T11506" i="1"/>
  <c r="T11507" i="1"/>
  <c r="T11508" i="1"/>
  <c r="T11509" i="1"/>
  <c r="T11510" i="1"/>
  <c r="T11511" i="1"/>
  <c r="T11512" i="1"/>
  <c r="T11513" i="1"/>
  <c r="T11514" i="1"/>
  <c r="T11515" i="1"/>
  <c r="T11516" i="1"/>
  <c r="T11517" i="1"/>
  <c r="T11518" i="1"/>
  <c r="T11519" i="1"/>
  <c r="T11520" i="1"/>
  <c r="T11521" i="1"/>
  <c r="T11522" i="1"/>
  <c r="T11523" i="1"/>
  <c r="T11524" i="1"/>
  <c r="T11525" i="1"/>
  <c r="T11526" i="1"/>
  <c r="T11527" i="1"/>
  <c r="T11528" i="1"/>
  <c r="T11529" i="1"/>
  <c r="T11530" i="1"/>
  <c r="T11531" i="1"/>
  <c r="T11532" i="1"/>
  <c r="T11533" i="1"/>
  <c r="T11534" i="1"/>
  <c r="T11535" i="1"/>
  <c r="T11536" i="1"/>
  <c r="T11537" i="1"/>
  <c r="T11538" i="1"/>
  <c r="T11539" i="1"/>
  <c r="T11540" i="1"/>
  <c r="T11541" i="1"/>
  <c r="T11542" i="1"/>
  <c r="T11543" i="1"/>
  <c r="T11544" i="1"/>
  <c r="T11545" i="1"/>
  <c r="T11546" i="1"/>
  <c r="T11547" i="1"/>
  <c r="T11548" i="1"/>
  <c r="T11549" i="1"/>
  <c r="T11550" i="1"/>
  <c r="T11551" i="1"/>
  <c r="T11552" i="1"/>
  <c r="T11553" i="1"/>
  <c r="T11554" i="1"/>
  <c r="T11555" i="1"/>
  <c r="T11556" i="1"/>
  <c r="T11557" i="1"/>
  <c r="T11558" i="1"/>
  <c r="T11559" i="1"/>
  <c r="T11560" i="1"/>
  <c r="T11561" i="1"/>
  <c r="T11562" i="1"/>
  <c r="T11563" i="1"/>
  <c r="T11564" i="1"/>
  <c r="T11565" i="1"/>
  <c r="T11566" i="1"/>
  <c r="T11567" i="1"/>
  <c r="T11568" i="1"/>
  <c r="T11569" i="1"/>
  <c r="T11570" i="1"/>
  <c r="T11571" i="1"/>
  <c r="T11572" i="1"/>
  <c r="T11573" i="1"/>
  <c r="T11574" i="1"/>
  <c r="T11575" i="1"/>
  <c r="T11576" i="1"/>
  <c r="T11577" i="1"/>
  <c r="T11578" i="1"/>
  <c r="T11579" i="1"/>
  <c r="T11580" i="1"/>
  <c r="T11581" i="1"/>
  <c r="T11582" i="1"/>
  <c r="T11583" i="1"/>
  <c r="T11584" i="1"/>
  <c r="T11585" i="1"/>
  <c r="T11586" i="1"/>
  <c r="T11587" i="1"/>
  <c r="T11588" i="1"/>
  <c r="T11589" i="1"/>
  <c r="T11590" i="1"/>
  <c r="T11591" i="1"/>
  <c r="T11592" i="1"/>
  <c r="T11593" i="1"/>
  <c r="T11594" i="1"/>
  <c r="T11595" i="1"/>
  <c r="T11596" i="1"/>
  <c r="T11597" i="1"/>
  <c r="T11598" i="1"/>
  <c r="T11599" i="1"/>
  <c r="T11600" i="1"/>
  <c r="T11601" i="1"/>
  <c r="T11602" i="1"/>
  <c r="T11603" i="1"/>
  <c r="T11604" i="1"/>
  <c r="T11605" i="1"/>
  <c r="T11606" i="1"/>
  <c r="T11607" i="1"/>
  <c r="T11608" i="1"/>
  <c r="T11609" i="1"/>
  <c r="T11610" i="1"/>
  <c r="T11611" i="1"/>
  <c r="T11612" i="1"/>
  <c r="T11613" i="1"/>
  <c r="T11614" i="1"/>
  <c r="T11615" i="1"/>
  <c r="T11616" i="1"/>
  <c r="T11617" i="1"/>
  <c r="T11618" i="1"/>
  <c r="T11619" i="1"/>
  <c r="T11620" i="1"/>
  <c r="T11621" i="1"/>
  <c r="T11622" i="1"/>
  <c r="T11623" i="1"/>
  <c r="T11624" i="1"/>
  <c r="T11625" i="1"/>
  <c r="T11626" i="1"/>
  <c r="T11627" i="1"/>
  <c r="T11628" i="1"/>
  <c r="T11629" i="1"/>
  <c r="T11630" i="1"/>
  <c r="T11631" i="1"/>
  <c r="T11632" i="1"/>
  <c r="T11633" i="1"/>
  <c r="T11634" i="1"/>
  <c r="T11635" i="1"/>
  <c r="T11636" i="1"/>
  <c r="T11637" i="1"/>
  <c r="T11638" i="1"/>
  <c r="T11639" i="1"/>
  <c r="T11640" i="1"/>
  <c r="T11641" i="1"/>
  <c r="T11642" i="1"/>
  <c r="T11643" i="1"/>
  <c r="T11644" i="1"/>
  <c r="T11645" i="1"/>
  <c r="T11646" i="1"/>
  <c r="T11647" i="1"/>
  <c r="T11648" i="1"/>
  <c r="T11649" i="1"/>
  <c r="T11650" i="1"/>
  <c r="T11651" i="1"/>
  <c r="T11652" i="1"/>
  <c r="T11653" i="1"/>
  <c r="T11654" i="1"/>
  <c r="T11655" i="1"/>
  <c r="T11656" i="1"/>
  <c r="T11657" i="1"/>
  <c r="T11658" i="1"/>
  <c r="T11659" i="1"/>
  <c r="T11660" i="1"/>
  <c r="T11661" i="1"/>
  <c r="T11662" i="1"/>
  <c r="T11663" i="1"/>
  <c r="T11664" i="1"/>
  <c r="T11665" i="1"/>
  <c r="T11666" i="1"/>
  <c r="T11667" i="1"/>
  <c r="T11668" i="1"/>
  <c r="T11669" i="1"/>
  <c r="T11670" i="1"/>
  <c r="T11671" i="1"/>
  <c r="T11672" i="1"/>
  <c r="T11673" i="1"/>
  <c r="T11674" i="1"/>
  <c r="T11675" i="1"/>
  <c r="T11676" i="1"/>
  <c r="T11677" i="1"/>
  <c r="T11678" i="1"/>
  <c r="T11679" i="1"/>
  <c r="T11680" i="1"/>
  <c r="T11681" i="1"/>
  <c r="T11682" i="1"/>
  <c r="T11683" i="1"/>
  <c r="T11684" i="1"/>
  <c r="T11685" i="1"/>
  <c r="T11686" i="1"/>
  <c r="T11687" i="1"/>
  <c r="T11688" i="1"/>
  <c r="T11689" i="1"/>
  <c r="T11690" i="1"/>
  <c r="T11691" i="1"/>
  <c r="T11692" i="1"/>
  <c r="T11693" i="1"/>
  <c r="T11694" i="1"/>
  <c r="T11695" i="1"/>
  <c r="T11696" i="1"/>
  <c r="T11697" i="1"/>
  <c r="T11698" i="1"/>
  <c r="T11699" i="1"/>
  <c r="T11700" i="1"/>
  <c r="T11701" i="1"/>
  <c r="T11702" i="1"/>
  <c r="T11703" i="1"/>
  <c r="T11704" i="1"/>
  <c r="T11705" i="1"/>
  <c r="T11706" i="1"/>
  <c r="T11707" i="1"/>
  <c r="T11708" i="1"/>
  <c r="T11709" i="1"/>
  <c r="T11710" i="1"/>
  <c r="T11711" i="1"/>
  <c r="T11712" i="1"/>
  <c r="T11713" i="1"/>
  <c r="T11714" i="1"/>
  <c r="T11715" i="1"/>
  <c r="T11716" i="1"/>
  <c r="T11717" i="1"/>
  <c r="T11718" i="1"/>
  <c r="T11719" i="1"/>
  <c r="T11720" i="1"/>
  <c r="T11721" i="1"/>
  <c r="T11722" i="1"/>
  <c r="T11723" i="1"/>
  <c r="T11724" i="1"/>
  <c r="T11725" i="1"/>
  <c r="T11726" i="1"/>
  <c r="T11727" i="1"/>
  <c r="T11728" i="1"/>
  <c r="T11729" i="1"/>
  <c r="T11730" i="1"/>
  <c r="T11731" i="1"/>
  <c r="T11732" i="1"/>
  <c r="T11733" i="1"/>
  <c r="T11734" i="1"/>
  <c r="T11735" i="1"/>
  <c r="T11736" i="1"/>
  <c r="T11737" i="1"/>
  <c r="T11738" i="1"/>
  <c r="T11739" i="1"/>
  <c r="T11740" i="1"/>
  <c r="T11741" i="1"/>
  <c r="T11742" i="1"/>
  <c r="T11743" i="1"/>
  <c r="T11744" i="1"/>
  <c r="T11745" i="1"/>
  <c r="T11746" i="1"/>
  <c r="T11747" i="1"/>
  <c r="T11748" i="1"/>
  <c r="T11749" i="1"/>
  <c r="T11750" i="1"/>
  <c r="T11751" i="1"/>
  <c r="T11752" i="1"/>
  <c r="T11753" i="1"/>
  <c r="T11754" i="1"/>
  <c r="T11755" i="1"/>
  <c r="T11756" i="1"/>
  <c r="T11757" i="1"/>
  <c r="T11758" i="1"/>
  <c r="T11759" i="1"/>
  <c r="T11760" i="1"/>
  <c r="T11761" i="1"/>
  <c r="T11762" i="1"/>
  <c r="T11763" i="1"/>
  <c r="T11764" i="1"/>
  <c r="T11765" i="1"/>
  <c r="T11766" i="1"/>
  <c r="T11767" i="1"/>
  <c r="T11768" i="1"/>
  <c r="T11769" i="1"/>
  <c r="T11770" i="1"/>
  <c r="T11771" i="1"/>
  <c r="T11772" i="1"/>
  <c r="T11773" i="1"/>
  <c r="T11774" i="1"/>
  <c r="T11775" i="1"/>
  <c r="T11776" i="1"/>
  <c r="T11777" i="1"/>
  <c r="T11778" i="1"/>
  <c r="T11779" i="1"/>
  <c r="T11780" i="1"/>
  <c r="T11781" i="1"/>
  <c r="T11782" i="1"/>
  <c r="T11783" i="1"/>
  <c r="T11784" i="1"/>
  <c r="T11785" i="1"/>
  <c r="T11786" i="1"/>
  <c r="T11787" i="1"/>
  <c r="T11788" i="1"/>
  <c r="T11789" i="1"/>
  <c r="T11790" i="1"/>
  <c r="T11791" i="1"/>
  <c r="T11792" i="1"/>
  <c r="T11793" i="1"/>
  <c r="T11794" i="1"/>
  <c r="T11795" i="1"/>
  <c r="T11796" i="1"/>
  <c r="T11797" i="1"/>
  <c r="T11798" i="1"/>
  <c r="T11799" i="1"/>
  <c r="T11800" i="1"/>
  <c r="T11801" i="1"/>
  <c r="T11802" i="1"/>
  <c r="T11803" i="1"/>
  <c r="T11804" i="1"/>
  <c r="T11805" i="1"/>
  <c r="T11806" i="1"/>
  <c r="T11807" i="1"/>
  <c r="T11808" i="1"/>
  <c r="T11809" i="1"/>
  <c r="T11810" i="1"/>
  <c r="T11811" i="1"/>
  <c r="T11812" i="1"/>
  <c r="T11813" i="1"/>
  <c r="T11814" i="1"/>
  <c r="T11815" i="1"/>
  <c r="T11816" i="1"/>
  <c r="T11817" i="1"/>
  <c r="T11818" i="1"/>
  <c r="T11819" i="1"/>
  <c r="T11820" i="1"/>
  <c r="T11821" i="1"/>
  <c r="T11822" i="1"/>
  <c r="T11823" i="1"/>
  <c r="T11824" i="1"/>
  <c r="T11825" i="1"/>
  <c r="T11826" i="1"/>
  <c r="T11827" i="1"/>
  <c r="T11828" i="1"/>
  <c r="T11829" i="1"/>
  <c r="T11830" i="1"/>
  <c r="T11831" i="1"/>
  <c r="T11832" i="1"/>
  <c r="T11833" i="1"/>
  <c r="T11834" i="1"/>
  <c r="T11835" i="1"/>
  <c r="T11836" i="1"/>
  <c r="T11837" i="1"/>
  <c r="T11838" i="1"/>
  <c r="T11839" i="1"/>
  <c r="T11840" i="1"/>
  <c r="T11841" i="1"/>
  <c r="T11842" i="1"/>
  <c r="T11843" i="1"/>
  <c r="T11844" i="1"/>
  <c r="T11845" i="1"/>
  <c r="T11846" i="1"/>
  <c r="T11847" i="1"/>
  <c r="T11848" i="1"/>
  <c r="T11849" i="1"/>
  <c r="T11850" i="1"/>
  <c r="T11851" i="1"/>
  <c r="T11852" i="1"/>
  <c r="T11853" i="1"/>
  <c r="T11854" i="1"/>
  <c r="T11855" i="1"/>
  <c r="T11856" i="1"/>
  <c r="T11857" i="1"/>
  <c r="T11858" i="1"/>
  <c r="T11859" i="1"/>
  <c r="T11860" i="1"/>
  <c r="T11861" i="1"/>
  <c r="T11862" i="1"/>
  <c r="T11863" i="1"/>
  <c r="T11864" i="1"/>
  <c r="T11865" i="1"/>
  <c r="T11866" i="1"/>
  <c r="T11867" i="1"/>
  <c r="T11868" i="1"/>
  <c r="T11869" i="1"/>
  <c r="T11870" i="1"/>
  <c r="T11871" i="1"/>
  <c r="T11872" i="1"/>
  <c r="T11873" i="1"/>
  <c r="T11874" i="1"/>
  <c r="T11875" i="1"/>
  <c r="T11876" i="1"/>
  <c r="T11877" i="1"/>
  <c r="T11878" i="1"/>
  <c r="T11879" i="1"/>
  <c r="T11880" i="1"/>
  <c r="T11881" i="1"/>
  <c r="T11882" i="1"/>
  <c r="T11883" i="1"/>
  <c r="T11884" i="1"/>
  <c r="T11885" i="1"/>
  <c r="T11886" i="1"/>
  <c r="T11887" i="1"/>
  <c r="T11888" i="1"/>
  <c r="T11889" i="1"/>
  <c r="T11890" i="1"/>
  <c r="T11891" i="1"/>
  <c r="T11892" i="1"/>
  <c r="T11893" i="1"/>
  <c r="T11894" i="1"/>
  <c r="T11895" i="1"/>
  <c r="T11896" i="1"/>
  <c r="T11897" i="1"/>
  <c r="T11898" i="1"/>
  <c r="T11899" i="1"/>
  <c r="T11900" i="1"/>
  <c r="T11901" i="1"/>
  <c r="T11902" i="1"/>
  <c r="T11903" i="1"/>
  <c r="T11904" i="1"/>
  <c r="T11905" i="1"/>
  <c r="T11906" i="1"/>
  <c r="T11907" i="1"/>
  <c r="T11908" i="1"/>
  <c r="T11909" i="1"/>
  <c r="T11910" i="1"/>
  <c r="T11911" i="1"/>
  <c r="T11912" i="1"/>
  <c r="T11913" i="1"/>
  <c r="T11914" i="1"/>
  <c r="T11915" i="1"/>
  <c r="T11916" i="1"/>
  <c r="T11917" i="1"/>
  <c r="T11918" i="1"/>
  <c r="T11919" i="1"/>
  <c r="T11920" i="1"/>
  <c r="T11921" i="1"/>
  <c r="T11922" i="1"/>
  <c r="T11923" i="1"/>
  <c r="T11924" i="1"/>
  <c r="T11925" i="1"/>
  <c r="T11926" i="1"/>
  <c r="T11927" i="1"/>
  <c r="T11928" i="1"/>
  <c r="T11929" i="1"/>
  <c r="T11930" i="1"/>
  <c r="T11931" i="1"/>
  <c r="T11932" i="1"/>
  <c r="T11933" i="1"/>
  <c r="T11934" i="1"/>
  <c r="T11935" i="1"/>
  <c r="T11936" i="1"/>
  <c r="T11937" i="1"/>
  <c r="T11938" i="1"/>
  <c r="T11939" i="1"/>
  <c r="T11940" i="1"/>
  <c r="T11941" i="1"/>
  <c r="T11942" i="1"/>
  <c r="T11943" i="1"/>
  <c r="T11944" i="1"/>
  <c r="T11945" i="1"/>
  <c r="T11946" i="1"/>
  <c r="T11947" i="1"/>
  <c r="T11948" i="1"/>
  <c r="T11949" i="1"/>
  <c r="T11950" i="1"/>
  <c r="T11951" i="1"/>
  <c r="T11952" i="1"/>
  <c r="T11953" i="1"/>
  <c r="T11954" i="1"/>
  <c r="T11955" i="1"/>
  <c r="T11956" i="1"/>
  <c r="T11957" i="1"/>
  <c r="T11958" i="1"/>
  <c r="T11959" i="1"/>
  <c r="T11960" i="1"/>
  <c r="T11961" i="1"/>
  <c r="T11962" i="1"/>
  <c r="T11963" i="1"/>
  <c r="T11964" i="1"/>
  <c r="T11965" i="1"/>
  <c r="T11966" i="1"/>
  <c r="T11967" i="1"/>
  <c r="T11968" i="1"/>
  <c r="T11969" i="1"/>
  <c r="T11970" i="1"/>
  <c r="T11971" i="1"/>
  <c r="T11972" i="1"/>
  <c r="T11973" i="1"/>
  <c r="T11974" i="1"/>
  <c r="T11975" i="1"/>
  <c r="T11976" i="1"/>
  <c r="T11977" i="1"/>
  <c r="T11978" i="1"/>
  <c r="T11979" i="1"/>
  <c r="T11980" i="1"/>
  <c r="T11981" i="1"/>
  <c r="T11982" i="1"/>
  <c r="T11983" i="1"/>
  <c r="T11984" i="1"/>
  <c r="T11985" i="1"/>
  <c r="T11986" i="1"/>
  <c r="T11987" i="1"/>
  <c r="T11988" i="1"/>
  <c r="T11989" i="1"/>
  <c r="T11990" i="1"/>
  <c r="T11991" i="1"/>
  <c r="T11992" i="1"/>
  <c r="T11993" i="1"/>
  <c r="T11994" i="1"/>
  <c r="T11995" i="1"/>
  <c r="T11996" i="1"/>
  <c r="T11997" i="1"/>
  <c r="T11998" i="1"/>
  <c r="T11999" i="1"/>
  <c r="T12000" i="1"/>
  <c r="T12001" i="1"/>
  <c r="T12002" i="1"/>
  <c r="T12003" i="1"/>
  <c r="T12004" i="1"/>
  <c r="T12005" i="1"/>
  <c r="T12006" i="1"/>
  <c r="T12007" i="1"/>
  <c r="T12008" i="1"/>
  <c r="T12009" i="1"/>
  <c r="T12010" i="1"/>
  <c r="T12011" i="1"/>
  <c r="T12012" i="1"/>
  <c r="T12013" i="1"/>
  <c r="T12014" i="1"/>
  <c r="T12015" i="1"/>
  <c r="T12016" i="1"/>
  <c r="T12017" i="1"/>
  <c r="T12018" i="1"/>
  <c r="T12019" i="1"/>
  <c r="T12020" i="1"/>
  <c r="T12021" i="1"/>
  <c r="T12022" i="1"/>
  <c r="T12023" i="1"/>
  <c r="T12024" i="1"/>
  <c r="T12025" i="1"/>
  <c r="T12026" i="1"/>
  <c r="T12027" i="1"/>
  <c r="T12028" i="1"/>
  <c r="T12029" i="1"/>
  <c r="T12030" i="1"/>
  <c r="T12031" i="1"/>
  <c r="T12032" i="1"/>
  <c r="T12033" i="1"/>
  <c r="T12034" i="1"/>
  <c r="T12035" i="1"/>
  <c r="T12036" i="1"/>
  <c r="T12037" i="1"/>
  <c r="T12038" i="1"/>
  <c r="T12039" i="1"/>
  <c r="T12040" i="1"/>
  <c r="T12041" i="1"/>
  <c r="T12042" i="1"/>
  <c r="T12043" i="1"/>
  <c r="T12044" i="1"/>
  <c r="T12045" i="1"/>
  <c r="T12046" i="1"/>
  <c r="T12047" i="1"/>
  <c r="T12048" i="1"/>
  <c r="T12049" i="1"/>
  <c r="T12050" i="1"/>
  <c r="T12051" i="1"/>
  <c r="T12052" i="1"/>
  <c r="T12053" i="1"/>
  <c r="T12054" i="1"/>
  <c r="T12055" i="1"/>
  <c r="T12056" i="1"/>
  <c r="T12057" i="1"/>
  <c r="T12058" i="1"/>
  <c r="T12059" i="1"/>
  <c r="T12060" i="1"/>
  <c r="T12061" i="1"/>
  <c r="T12062" i="1"/>
  <c r="T12063" i="1"/>
  <c r="T12064" i="1"/>
  <c r="T12065" i="1"/>
  <c r="T12066" i="1"/>
  <c r="T12067" i="1"/>
  <c r="T12068" i="1"/>
  <c r="T12069" i="1"/>
  <c r="T12070" i="1"/>
  <c r="T12071" i="1"/>
  <c r="T12072" i="1"/>
  <c r="T12073" i="1"/>
  <c r="T12074" i="1"/>
  <c r="T12075" i="1"/>
  <c r="T12076" i="1"/>
  <c r="T12077" i="1"/>
  <c r="T12078" i="1"/>
  <c r="T12079" i="1"/>
  <c r="T12080" i="1"/>
  <c r="T12081" i="1"/>
  <c r="T12082" i="1"/>
  <c r="T12083" i="1"/>
  <c r="T12084" i="1"/>
  <c r="T12085" i="1"/>
  <c r="T12086" i="1"/>
  <c r="T12087" i="1"/>
  <c r="T12088" i="1"/>
  <c r="T12089" i="1"/>
  <c r="T12090" i="1"/>
  <c r="T12091" i="1"/>
  <c r="T12092" i="1"/>
  <c r="T12093" i="1"/>
  <c r="T12094" i="1"/>
  <c r="T12095" i="1"/>
  <c r="T12096" i="1"/>
  <c r="T12097" i="1"/>
  <c r="T12098" i="1"/>
  <c r="T12099" i="1"/>
  <c r="T12100" i="1"/>
  <c r="T12101" i="1"/>
  <c r="T12102" i="1"/>
  <c r="T12103" i="1"/>
  <c r="T12104" i="1"/>
  <c r="T12105" i="1"/>
  <c r="T12106" i="1"/>
  <c r="T12107" i="1"/>
  <c r="T12108" i="1"/>
  <c r="T12109" i="1"/>
  <c r="T12110" i="1"/>
  <c r="T12111" i="1"/>
  <c r="T12112" i="1"/>
  <c r="T12113" i="1"/>
  <c r="T12114" i="1"/>
  <c r="T12115" i="1"/>
  <c r="T12116" i="1"/>
  <c r="T12117" i="1"/>
  <c r="T12118" i="1"/>
  <c r="T12119" i="1"/>
  <c r="T12120" i="1"/>
  <c r="T12121" i="1"/>
  <c r="T12122" i="1"/>
  <c r="T12123" i="1"/>
  <c r="T12124" i="1"/>
  <c r="T12125" i="1"/>
  <c r="T12126" i="1"/>
  <c r="T12127" i="1"/>
  <c r="T12128" i="1"/>
  <c r="T12129" i="1"/>
  <c r="T12130" i="1"/>
  <c r="T12131" i="1"/>
  <c r="T12132" i="1"/>
  <c r="T12133" i="1"/>
  <c r="T12134" i="1"/>
  <c r="T12135" i="1"/>
  <c r="T12136" i="1"/>
  <c r="T12137" i="1"/>
  <c r="T12138" i="1"/>
  <c r="T12139" i="1"/>
  <c r="T12140" i="1"/>
  <c r="T12141" i="1"/>
  <c r="T12142" i="1"/>
  <c r="T12143" i="1"/>
  <c r="T12144" i="1"/>
  <c r="T12145" i="1"/>
  <c r="T12146" i="1"/>
  <c r="T12147" i="1"/>
  <c r="T12148" i="1"/>
  <c r="T12149" i="1"/>
  <c r="T12150" i="1"/>
  <c r="T12151" i="1"/>
  <c r="T12152" i="1"/>
  <c r="T12153" i="1"/>
  <c r="T12154" i="1"/>
  <c r="T12155" i="1"/>
  <c r="T12156" i="1"/>
  <c r="T12157" i="1"/>
  <c r="T12158" i="1"/>
  <c r="T12159" i="1"/>
  <c r="T12160" i="1"/>
  <c r="T12161" i="1"/>
  <c r="T12162" i="1"/>
  <c r="T12163" i="1"/>
  <c r="T12164" i="1"/>
  <c r="T12165" i="1"/>
  <c r="T12166" i="1"/>
  <c r="T12167" i="1"/>
  <c r="T12168" i="1"/>
  <c r="T12169" i="1"/>
  <c r="T12170" i="1"/>
  <c r="T12171" i="1"/>
  <c r="T12172" i="1"/>
  <c r="T12173" i="1"/>
  <c r="T12174" i="1"/>
  <c r="T12175" i="1"/>
  <c r="T12176" i="1"/>
  <c r="T12177" i="1"/>
  <c r="T12178" i="1"/>
  <c r="T12179" i="1"/>
  <c r="T12180" i="1"/>
  <c r="T12181" i="1"/>
  <c r="T12182" i="1"/>
  <c r="T12183" i="1"/>
  <c r="T12184" i="1"/>
  <c r="T12185" i="1"/>
  <c r="T12186" i="1"/>
  <c r="T12187" i="1"/>
  <c r="T12188" i="1"/>
  <c r="T12189" i="1"/>
  <c r="T12190" i="1"/>
  <c r="T12191" i="1"/>
  <c r="T12192" i="1"/>
  <c r="T12193" i="1"/>
  <c r="T12194" i="1"/>
  <c r="T12195" i="1"/>
  <c r="T12196" i="1"/>
  <c r="T12197" i="1"/>
  <c r="T12198" i="1"/>
  <c r="T12199" i="1"/>
  <c r="T12200" i="1"/>
  <c r="T12201" i="1"/>
  <c r="T12202" i="1"/>
  <c r="T12203" i="1"/>
  <c r="T12204" i="1"/>
  <c r="T12205" i="1"/>
  <c r="T12206" i="1"/>
  <c r="T12207" i="1"/>
  <c r="T12208" i="1"/>
  <c r="T12209" i="1"/>
  <c r="T12210" i="1"/>
  <c r="T12211" i="1"/>
  <c r="T12212" i="1"/>
  <c r="T12213" i="1"/>
  <c r="T12214" i="1"/>
  <c r="T12215" i="1"/>
  <c r="T12216" i="1"/>
  <c r="T12217" i="1"/>
  <c r="T12218" i="1"/>
  <c r="T12219" i="1"/>
  <c r="T12220" i="1"/>
  <c r="T12221" i="1"/>
  <c r="T12222" i="1"/>
  <c r="T12223" i="1"/>
  <c r="T12224" i="1"/>
  <c r="T12225" i="1"/>
  <c r="T12226" i="1"/>
  <c r="T12227" i="1"/>
  <c r="T12228" i="1"/>
  <c r="T12229" i="1"/>
  <c r="T12230" i="1"/>
  <c r="T12231" i="1"/>
  <c r="T12232" i="1"/>
  <c r="T12233" i="1"/>
  <c r="T12234" i="1"/>
  <c r="T12235" i="1"/>
  <c r="T12236" i="1"/>
  <c r="T12237" i="1"/>
  <c r="T12238" i="1"/>
  <c r="T12239" i="1"/>
  <c r="T12240" i="1"/>
  <c r="T12241" i="1"/>
  <c r="T12242" i="1"/>
  <c r="T12243" i="1"/>
  <c r="T12244" i="1"/>
  <c r="T12245" i="1"/>
  <c r="T12246" i="1"/>
  <c r="T12247" i="1"/>
  <c r="T12248" i="1"/>
  <c r="T12249" i="1"/>
  <c r="T12250" i="1"/>
  <c r="T12251" i="1"/>
  <c r="T12252" i="1"/>
  <c r="T12253" i="1"/>
  <c r="T12254" i="1"/>
  <c r="T12255" i="1"/>
  <c r="T12256" i="1"/>
  <c r="T12257" i="1"/>
  <c r="T12258" i="1"/>
  <c r="T12259" i="1"/>
  <c r="T12260" i="1"/>
  <c r="T12261" i="1"/>
  <c r="T12262" i="1"/>
  <c r="T12263" i="1"/>
  <c r="T12264" i="1"/>
  <c r="T12265" i="1"/>
  <c r="T12266" i="1"/>
  <c r="T12267" i="1"/>
  <c r="T12268" i="1"/>
  <c r="T12269" i="1"/>
  <c r="T12270" i="1"/>
  <c r="T12271" i="1"/>
  <c r="T12272" i="1"/>
  <c r="T12273" i="1"/>
  <c r="T12274" i="1"/>
  <c r="T12275" i="1"/>
  <c r="T12276" i="1"/>
  <c r="T12277" i="1"/>
  <c r="T12278" i="1"/>
  <c r="T12279" i="1"/>
  <c r="T12280" i="1"/>
  <c r="T12281" i="1"/>
  <c r="T12282" i="1"/>
  <c r="T12283" i="1"/>
  <c r="T12284" i="1"/>
  <c r="T12285" i="1"/>
  <c r="T12286" i="1"/>
  <c r="T12287" i="1"/>
  <c r="T12288" i="1"/>
  <c r="T12289" i="1"/>
  <c r="T12290" i="1"/>
  <c r="T12291" i="1"/>
  <c r="T12292" i="1"/>
  <c r="T12293" i="1"/>
  <c r="T12294" i="1"/>
  <c r="T12295" i="1"/>
  <c r="T12296" i="1"/>
  <c r="T12297" i="1"/>
  <c r="T12298" i="1"/>
  <c r="T12299" i="1"/>
  <c r="T12300" i="1"/>
  <c r="T12301" i="1"/>
  <c r="T12302" i="1"/>
  <c r="T12303" i="1"/>
  <c r="T12304" i="1"/>
  <c r="T12305" i="1"/>
  <c r="T12306" i="1"/>
  <c r="T12307" i="1"/>
  <c r="T12308" i="1"/>
  <c r="T12309" i="1"/>
  <c r="T12310" i="1"/>
  <c r="T12311" i="1"/>
  <c r="T12312" i="1"/>
  <c r="T12313" i="1"/>
  <c r="T12314" i="1"/>
  <c r="T12315" i="1"/>
  <c r="T12316" i="1"/>
  <c r="T12317" i="1"/>
  <c r="T12318" i="1"/>
  <c r="T12319" i="1"/>
  <c r="T12320" i="1"/>
  <c r="T12321" i="1"/>
  <c r="T12322" i="1"/>
  <c r="T12323" i="1"/>
  <c r="T12324" i="1"/>
  <c r="T12325" i="1"/>
  <c r="T12326" i="1"/>
  <c r="T12327" i="1"/>
  <c r="T12328" i="1"/>
  <c r="T12329" i="1"/>
  <c r="T12330" i="1"/>
  <c r="T12331" i="1"/>
  <c r="T12332" i="1"/>
  <c r="T12333" i="1"/>
  <c r="T12334" i="1"/>
  <c r="T12335" i="1"/>
  <c r="T12336" i="1"/>
  <c r="T12337" i="1"/>
  <c r="T12338" i="1"/>
  <c r="T12339" i="1"/>
  <c r="T12340" i="1"/>
  <c r="T12341" i="1"/>
  <c r="T12342" i="1"/>
  <c r="T12343" i="1"/>
  <c r="T12344" i="1"/>
  <c r="T12345" i="1"/>
  <c r="T12346" i="1"/>
  <c r="T12347" i="1"/>
  <c r="T12348" i="1"/>
  <c r="T12349" i="1"/>
  <c r="T12350" i="1"/>
  <c r="T12351" i="1"/>
  <c r="T12352" i="1"/>
  <c r="T12353" i="1"/>
  <c r="T12354" i="1"/>
  <c r="T12355" i="1"/>
  <c r="T12356" i="1"/>
  <c r="T12357" i="1"/>
  <c r="T12358" i="1"/>
  <c r="T12359" i="1"/>
  <c r="T12360" i="1"/>
  <c r="T12361" i="1"/>
  <c r="T12362" i="1"/>
  <c r="T12363" i="1"/>
  <c r="T12364" i="1"/>
  <c r="T12365" i="1"/>
  <c r="T12366" i="1"/>
  <c r="T12367" i="1"/>
  <c r="T12368" i="1"/>
  <c r="T12369" i="1"/>
  <c r="T12370" i="1"/>
  <c r="T12371" i="1"/>
  <c r="T12372" i="1"/>
  <c r="T12373" i="1"/>
  <c r="T12374" i="1"/>
  <c r="T12375" i="1"/>
  <c r="T12376" i="1"/>
  <c r="T12377" i="1"/>
  <c r="T12378" i="1"/>
  <c r="T12379" i="1"/>
  <c r="T12380" i="1"/>
  <c r="T12381" i="1"/>
  <c r="T12382" i="1"/>
  <c r="T12383" i="1"/>
  <c r="T12384" i="1"/>
  <c r="T12385" i="1"/>
  <c r="T12386" i="1"/>
  <c r="T12387" i="1"/>
  <c r="T12388" i="1"/>
  <c r="T12389" i="1"/>
  <c r="T12390" i="1"/>
  <c r="T12391" i="1"/>
  <c r="T12392" i="1"/>
  <c r="T12393" i="1"/>
  <c r="T12394" i="1"/>
  <c r="T12395" i="1"/>
  <c r="T12396" i="1"/>
  <c r="T12397" i="1"/>
  <c r="T12398" i="1"/>
  <c r="T12399" i="1"/>
  <c r="T12400" i="1"/>
  <c r="T12401" i="1"/>
  <c r="T12402" i="1"/>
  <c r="T12403" i="1"/>
  <c r="T12404" i="1"/>
  <c r="T12405" i="1"/>
  <c r="T12406" i="1"/>
  <c r="T12407" i="1"/>
  <c r="T12408" i="1"/>
  <c r="T12409" i="1"/>
  <c r="T12410" i="1"/>
  <c r="T12411" i="1"/>
  <c r="T12412" i="1"/>
  <c r="T12413" i="1"/>
  <c r="T12414" i="1"/>
  <c r="T12415" i="1"/>
  <c r="T12416" i="1"/>
  <c r="T12417" i="1"/>
  <c r="T12418" i="1"/>
  <c r="T12419" i="1"/>
  <c r="T12420" i="1"/>
  <c r="T12421" i="1"/>
  <c r="T12422" i="1"/>
  <c r="T12423" i="1"/>
  <c r="T12424" i="1"/>
  <c r="T12425" i="1"/>
  <c r="T12426" i="1"/>
  <c r="T12427" i="1"/>
  <c r="T12428" i="1"/>
  <c r="T12429" i="1"/>
  <c r="T12430" i="1"/>
  <c r="T12431" i="1"/>
  <c r="T12432" i="1"/>
  <c r="T12433" i="1"/>
  <c r="T12434" i="1"/>
  <c r="T12435" i="1"/>
  <c r="T12436" i="1"/>
  <c r="T12437" i="1"/>
  <c r="T12438" i="1"/>
  <c r="T12439" i="1"/>
  <c r="T12440" i="1"/>
  <c r="T12441" i="1"/>
  <c r="T12442" i="1"/>
  <c r="T12443" i="1"/>
  <c r="T12444" i="1"/>
  <c r="T12445" i="1"/>
  <c r="T12446" i="1"/>
  <c r="T12447" i="1"/>
  <c r="T12448" i="1"/>
  <c r="T12449" i="1"/>
  <c r="T12450" i="1"/>
  <c r="T12451" i="1"/>
  <c r="T12452" i="1"/>
  <c r="T12453" i="1"/>
  <c r="T12454" i="1"/>
  <c r="T12455" i="1"/>
  <c r="T12456" i="1"/>
  <c r="T12457" i="1"/>
  <c r="T12458" i="1"/>
  <c r="T12459" i="1"/>
  <c r="T12460" i="1"/>
  <c r="T12461" i="1"/>
  <c r="T12462" i="1"/>
  <c r="T12463" i="1"/>
  <c r="T12464" i="1"/>
  <c r="T12465" i="1"/>
  <c r="T12466" i="1"/>
  <c r="T12467" i="1"/>
  <c r="T12468" i="1"/>
  <c r="T12469" i="1"/>
  <c r="T12470" i="1"/>
  <c r="T12471" i="1"/>
  <c r="T12472" i="1"/>
  <c r="T12473" i="1"/>
  <c r="T12474" i="1"/>
  <c r="T12475" i="1"/>
  <c r="T12476" i="1"/>
  <c r="T12477" i="1"/>
  <c r="T12478" i="1"/>
  <c r="T12479" i="1"/>
  <c r="T12480" i="1"/>
  <c r="T12481" i="1"/>
  <c r="T12482" i="1"/>
  <c r="T12483" i="1"/>
  <c r="T12484" i="1"/>
  <c r="T12485" i="1"/>
  <c r="T12486" i="1"/>
  <c r="T12487" i="1"/>
  <c r="T12488" i="1"/>
  <c r="T12489" i="1"/>
  <c r="T12490" i="1"/>
  <c r="T12491" i="1"/>
  <c r="T12492" i="1"/>
  <c r="T12493" i="1"/>
  <c r="T12494" i="1"/>
  <c r="T12495" i="1"/>
  <c r="T12496" i="1"/>
  <c r="T12497" i="1"/>
  <c r="T12498" i="1"/>
  <c r="T12499" i="1"/>
  <c r="T12500" i="1"/>
  <c r="T12501" i="1"/>
  <c r="T12502" i="1"/>
  <c r="T12503" i="1"/>
  <c r="T12504" i="1"/>
  <c r="T12505" i="1"/>
  <c r="T12506" i="1"/>
  <c r="T12507" i="1"/>
  <c r="T12508" i="1"/>
  <c r="T12509" i="1"/>
  <c r="T12510" i="1"/>
  <c r="T12511" i="1"/>
  <c r="T12512" i="1"/>
  <c r="T12513" i="1"/>
  <c r="T12514" i="1"/>
  <c r="T12515" i="1"/>
  <c r="T12516" i="1"/>
  <c r="T12517" i="1"/>
  <c r="T12518" i="1"/>
  <c r="T12519" i="1"/>
  <c r="T12520" i="1"/>
  <c r="T12521" i="1"/>
  <c r="T12522" i="1"/>
  <c r="T12523" i="1"/>
  <c r="T12524" i="1"/>
  <c r="T12525" i="1"/>
  <c r="T12526" i="1"/>
  <c r="T12527" i="1"/>
  <c r="T12528" i="1"/>
  <c r="T12529" i="1"/>
  <c r="T12530" i="1"/>
  <c r="T12531" i="1"/>
  <c r="T12532" i="1"/>
  <c r="T12533" i="1"/>
  <c r="T12534" i="1"/>
  <c r="T12535" i="1"/>
  <c r="T12536" i="1"/>
  <c r="T12537" i="1"/>
  <c r="T12538" i="1"/>
  <c r="T12539" i="1"/>
  <c r="T12540" i="1"/>
  <c r="T12541" i="1"/>
  <c r="T12542" i="1"/>
  <c r="T12543" i="1"/>
  <c r="T12544" i="1"/>
  <c r="T12545" i="1"/>
  <c r="T12546" i="1"/>
  <c r="T12547" i="1"/>
  <c r="T12548" i="1"/>
  <c r="T12549" i="1"/>
  <c r="T12550" i="1"/>
  <c r="T12551" i="1"/>
  <c r="T12552" i="1"/>
  <c r="T12553" i="1"/>
  <c r="T12554" i="1"/>
  <c r="T12555" i="1"/>
  <c r="T12556" i="1"/>
  <c r="T12557" i="1"/>
  <c r="T12558" i="1"/>
  <c r="T12559" i="1"/>
  <c r="T12560" i="1"/>
  <c r="T12561" i="1"/>
  <c r="T12562" i="1"/>
  <c r="T12563" i="1"/>
  <c r="T12564" i="1"/>
  <c r="T12565" i="1"/>
  <c r="T12566" i="1"/>
  <c r="T12567" i="1"/>
  <c r="T12568" i="1"/>
  <c r="T12569" i="1"/>
  <c r="T12570" i="1"/>
  <c r="T12571" i="1"/>
  <c r="T12572" i="1"/>
  <c r="T12573" i="1"/>
  <c r="T12574" i="1"/>
  <c r="T12575" i="1"/>
  <c r="T12576" i="1"/>
  <c r="T12577" i="1"/>
  <c r="T12578" i="1"/>
  <c r="T12579" i="1"/>
  <c r="T12580" i="1"/>
  <c r="T12581" i="1"/>
  <c r="T12582" i="1"/>
  <c r="T12583" i="1"/>
  <c r="T12584" i="1"/>
  <c r="T12585" i="1"/>
  <c r="T12586" i="1"/>
  <c r="T12587" i="1"/>
  <c r="T12588" i="1"/>
  <c r="T12589" i="1"/>
  <c r="T12590" i="1"/>
  <c r="T12591" i="1"/>
  <c r="T12592" i="1"/>
  <c r="T12593" i="1"/>
  <c r="T12594" i="1"/>
  <c r="T12595" i="1"/>
  <c r="T12596" i="1"/>
  <c r="T12597" i="1"/>
  <c r="T12598" i="1"/>
  <c r="T12599" i="1"/>
  <c r="T12600" i="1"/>
  <c r="T12601" i="1"/>
  <c r="T12602" i="1"/>
  <c r="T12603" i="1"/>
  <c r="T12604" i="1"/>
  <c r="T12605" i="1"/>
  <c r="T12606" i="1"/>
  <c r="T12607" i="1"/>
  <c r="T12608" i="1"/>
  <c r="T12609" i="1"/>
  <c r="T12610" i="1"/>
  <c r="T12611" i="1"/>
  <c r="T12612" i="1"/>
  <c r="T12613" i="1"/>
  <c r="T12614" i="1"/>
  <c r="T12615" i="1"/>
  <c r="T12616" i="1"/>
  <c r="T12617" i="1"/>
  <c r="T12618" i="1"/>
  <c r="T12619" i="1"/>
  <c r="T12620" i="1"/>
  <c r="T12621" i="1"/>
  <c r="T12622" i="1"/>
  <c r="T12623" i="1"/>
  <c r="T12624" i="1"/>
  <c r="T12625" i="1"/>
  <c r="T12626" i="1"/>
  <c r="T12627" i="1"/>
  <c r="T12628" i="1"/>
  <c r="T12629" i="1"/>
  <c r="T12630" i="1"/>
  <c r="T12631" i="1"/>
  <c r="T12632" i="1"/>
  <c r="T12633" i="1"/>
  <c r="T12634" i="1"/>
  <c r="T12635" i="1"/>
  <c r="T12636" i="1"/>
  <c r="T12637" i="1"/>
  <c r="T12638" i="1"/>
  <c r="T12639" i="1"/>
  <c r="T12640" i="1"/>
  <c r="T12641" i="1"/>
  <c r="T12642" i="1"/>
  <c r="T12643" i="1"/>
  <c r="T12644" i="1"/>
  <c r="T12645" i="1"/>
  <c r="T12646" i="1"/>
  <c r="T12647" i="1"/>
  <c r="T12648" i="1"/>
  <c r="T12649" i="1"/>
  <c r="T12650" i="1"/>
  <c r="T12651" i="1"/>
  <c r="T12652" i="1"/>
  <c r="T12653" i="1"/>
  <c r="T12654" i="1"/>
  <c r="T12655" i="1"/>
  <c r="T12656" i="1"/>
  <c r="T12657" i="1"/>
  <c r="T12658" i="1"/>
  <c r="T12659" i="1"/>
  <c r="T12660" i="1"/>
  <c r="T12661" i="1"/>
  <c r="T12662" i="1"/>
  <c r="T12663" i="1"/>
  <c r="T12664" i="1"/>
  <c r="T12665" i="1"/>
  <c r="T12666" i="1"/>
  <c r="T12667" i="1"/>
  <c r="T12668" i="1"/>
  <c r="T12669" i="1"/>
  <c r="T12670" i="1"/>
  <c r="T12671" i="1"/>
  <c r="T12672" i="1"/>
  <c r="T12673" i="1"/>
  <c r="T12674" i="1"/>
  <c r="T12675" i="1"/>
  <c r="T12676" i="1"/>
  <c r="T12677" i="1"/>
  <c r="T12678" i="1"/>
  <c r="T12679" i="1"/>
  <c r="T12680" i="1"/>
  <c r="T12681" i="1"/>
  <c r="T12682" i="1"/>
  <c r="T12683" i="1"/>
  <c r="T12684" i="1"/>
  <c r="T12685" i="1"/>
  <c r="T12686" i="1"/>
  <c r="T12687" i="1"/>
  <c r="T12688" i="1"/>
  <c r="T12689" i="1"/>
  <c r="T12690" i="1"/>
  <c r="T12691" i="1"/>
  <c r="T12692" i="1"/>
  <c r="T12693" i="1"/>
  <c r="T12694" i="1"/>
  <c r="T12695" i="1"/>
  <c r="T12696" i="1"/>
  <c r="T12697" i="1"/>
  <c r="T12698" i="1"/>
  <c r="T12699" i="1"/>
  <c r="T12700" i="1"/>
  <c r="T12701" i="1"/>
  <c r="T12702" i="1"/>
  <c r="T12703" i="1"/>
  <c r="T12704" i="1"/>
  <c r="T12705" i="1"/>
  <c r="T12706" i="1"/>
  <c r="T12707" i="1"/>
  <c r="T12708" i="1"/>
  <c r="T12709" i="1"/>
  <c r="T12710" i="1"/>
  <c r="T12711" i="1"/>
  <c r="T12712" i="1"/>
  <c r="T12713" i="1"/>
  <c r="T12714" i="1"/>
  <c r="T12715" i="1"/>
  <c r="T12716" i="1"/>
  <c r="T12717" i="1"/>
  <c r="T12718" i="1"/>
  <c r="T12719" i="1"/>
  <c r="T12720" i="1"/>
  <c r="T12721" i="1"/>
  <c r="T12722" i="1"/>
  <c r="T12723" i="1"/>
  <c r="T12724" i="1"/>
  <c r="T12725" i="1"/>
  <c r="T12726" i="1"/>
  <c r="T12727" i="1"/>
  <c r="T12728" i="1"/>
  <c r="T12729" i="1"/>
  <c r="T12730" i="1"/>
  <c r="T12731" i="1"/>
  <c r="T12732" i="1"/>
  <c r="T12733" i="1"/>
  <c r="T12734" i="1"/>
  <c r="T12735" i="1"/>
  <c r="T12736" i="1"/>
  <c r="T12737" i="1"/>
  <c r="T12738" i="1"/>
  <c r="T12739" i="1"/>
  <c r="T12740" i="1"/>
  <c r="T12741" i="1"/>
  <c r="T12742" i="1"/>
  <c r="T12743" i="1"/>
  <c r="T12744" i="1"/>
  <c r="T12745" i="1"/>
  <c r="T12746" i="1"/>
  <c r="T12747" i="1"/>
  <c r="T12748" i="1"/>
  <c r="T12749" i="1"/>
  <c r="T12750" i="1"/>
  <c r="T12751" i="1"/>
  <c r="T12752" i="1"/>
  <c r="T12753" i="1"/>
  <c r="T12754" i="1"/>
  <c r="T12755" i="1"/>
  <c r="T12756" i="1"/>
  <c r="T12757" i="1"/>
  <c r="T12758" i="1"/>
  <c r="T12759" i="1"/>
  <c r="T12760" i="1"/>
  <c r="T12761" i="1"/>
  <c r="T12762" i="1"/>
  <c r="T12763" i="1"/>
  <c r="T12764" i="1"/>
  <c r="T12765" i="1"/>
  <c r="T12766" i="1"/>
  <c r="T12767" i="1"/>
  <c r="T12768" i="1"/>
  <c r="T12769" i="1"/>
  <c r="T12770" i="1"/>
  <c r="T12771" i="1"/>
  <c r="T12772" i="1"/>
  <c r="T12773" i="1"/>
  <c r="T12774" i="1"/>
  <c r="T12775" i="1"/>
  <c r="T12776" i="1"/>
  <c r="T12777" i="1"/>
  <c r="T12778" i="1"/>
  <c r="T12779" i="1"/>
  <c r="T12780" i="1"/>
  <c r="T12781" i="1"/>
  <c r="T12782" i="1"/>
  <c r="T12783" i="1"/>
  <c r="T12784" i="1"/>
  <c r="T12785" i="1"/>
  <c r="T12786" i="1"/>
  <c r="T12787" i="1"/>
  <c r="T12788" i="1"/>
  <c r="T12789" i="1"/>
  <c r="T12790" i="1"/>
  <c r="T12791" i="1"/>
  <c r="T12792" i="1"/>
  <c r="T12793" i="1"/>
  <c r="T12794" i="1"/>
  <c r="T12795" i="1"/>
  <c r="T12796" i="1"/>
  <c r="T12797" i="1"/>
  <c r="T12798" i="1"/>
  <c r="T12799" i="1"/>
  <c r="T12800" i="1"/>
  <c r="T12801" i="1"/>
  <c r="T12802" i="1"/>
  <c r="T12803" i="1"/>
  <c r="T12804" i="1"/>
  <c r="T12805" i="1"/>
  <c r="T12806" i="1"/>
  <c r="T12807" i="1"/>
  <c r="T12808" i="1"/>
  <c r="T12809" i="1"/>
  <c r="T12810" i="1"/>
  <c r="T12811" i="1"/>
  <c r="T12812" i="1"/>
  <c r="T12813" i="1"/>
  <c r="T12814" i="1"/>
  <c r="T12815" i="1"/>
  <c r="T12816" i="1"/>
  <c r="T12817" i="1"/>
  <c r="T12818" i="1"/>
  <c r="T12819" i="1"/>
  <c r="T12820" i="1"/>
  <c r="T12821" i="1"/>
  <c r="T12822" i="1"/>
  <c r="T12823" i="1"/>
  <c r="T12824" i="1"/>
  <c r="T12825" i="1"/>
  <c r="T12826" i="1"/>
  <c r="T12827" i="1"/>
  <c r="T12828" i="1"/>
  <c r="T12829" i="1"/>
  <c r="T12830" i="1"/>
  <c r="T12831" i="1"/>
  <c r="T12832" i="1"/>
  <c r="T12833" i="1"/>
  <c r="T12834" i="1"/>
  <c r="T12835" i="1"/>
  <c r="T12836" i="1"/>
  <c r="T12837" i="1"/>
  <c r="T12838" i="1"/>
  <c r="T12839" i="1"/>
  <c r="T12840" i="1"/>
  <c r="T12841" i="1"/>
  <c r="T12842" i="1"/>
  <c r="T12843" i="1"/>
  <c r="T12844" i="1"/>
  <c r="T12845" i="1"/>
  <c r="T12846" i="1"/>
  <c r="T12847" i="1"/>
  <c r="T12848" i="1"/>
  <c r="T12849" i="1"/>
  <c r="T12850" i="1"/>
  <c r="T12851" i="1"/>
  <c r="T12852" i="1"/>
  <c r="T12853" i="1"/>
  <c r="T12854" i="1"/>
  <c r="T12855" i="1"/>
  <c r="T12856" i="1"/>
  <c r="T12857" i="1"/>
  <c r="T12858" i="1"/>
  <c r="T12859" i="1"/>
  <c r="T12860" i="1"/>
  <c r="T12861" i="1"/>
  <c r="T12862" i="1"/>
  <c r="T12863" i="1"/>
  <c r="T12864" i="1"/>
  <c r="T12865" i="1"/>
  <c r="T12866" i="1"/>
  <c r="T12867" i="1"/>
  <c r="T12868" i="1"/>
  <c r="T12869" i="1"/>
  <c r="T12870" i="1"/>
  <c r="T12871" i="1"/>
  <c r="T12872" i="1"/>
  <c r="T12873" i="1"/>
  <c r="T12874" i="1"/>
  <c r="T12875" i="1"/>
  <c r="T12876" i="1"/>
  <c r="T12877" i="1"/>
  <c r="T12878" i="1"/>
  <c r="T12879" i="1"/>
  <c r="T12880" i="1"/>
  <c r="T12881" i="1"/>
  <c r="T12882" i="1"/>
  <c r="T12883" i="1"/>
  <c r="T12884" i="1"/>
  <c r="T12885" i="1"/>
  <c r="T12886" i="1"/>
  <c r="T12887" i="1"/>
  <c r="T12888" i="1"/>
  <c r="T12889" i="1"/>
  <c r="T12890" i="1"/>
  <c r="T12891" i="1"/>
  <c r="T12892" i="1"/>
  <c r="T12893" i="1"/>
  <c r="T12894" i="1"/>
  <c r="T12895" i="1"/>
  <c r="T12896" i="1"/>
  <c r="T12897" i="1"/>
  <c r="T12898" i="1"/>
  <c r="T12899" i="1"/>
  <c r="T12900" i="1"/>
  <c r="T12901" i="1"/>
  <c r="T12902" i="1"/>
  <c r="T12903" i="1"/>
  <c r="T12904" i="1"/>
  <c r="T12905" i="1"/>
  <c r="T12906" i="1"/>
  <c r="T12907" i="1"/>
  <c r="T12908" i="1"/>
  <c r="T12909" i="1"/>
  <c r="T12910" i="1"/>
  <c r="T12911" i="1"/>
  <c r="T12912" i="1"/>
  <c r="T12913" i="1"/>
  <c r="T12914" i="1"/>
  <c r="T12915" i="1"/>
  <c r="T12916" i="1"/>
  <c r="T12917" i="1"/>
  <c r="T12918" i="1"/>
  <c r="T12919" i="1"/>
  <c r="T12920" i="1"/>
  <c r="T12921" i="1"/>
  <c r="T12922" i="1"/>
  <c r="T12923" i="1"/>
  <c r="T12924" i="1"/>
  <c r="T12925" i="1"/>
  <c r="T12926" i="1"/>
  <c r="T12927" i="1"/>
  <c r="T12928" i="1"/>
  <c r="T12929" i="1"/>
  <c r="T12930" i="1"/>
  <c r="T12931" i="1"/>
  <c r="T12932" i="1"/>
  <c r="T12933" i="1"/>
  <c r="T12934" i="1"/>
  <c r="T12935" i="1"/>
  <c r="T12936" i="1"/>
  <c r="T12937" i="1"/>
  <c r="T12938" i="1"/>
  <c r="T12939" i="1"/>
  <c r="T12940" i="1"/>
  <c r="T12941" i="1"/>
  <c r="T12942" i="1"/>
  <c r="T12943" i="1"/>
  <c r="T12944" i="1"/>
  <c r="T12945" i="1"/>
  <c r="T12946" i="1"/>
  <c r="T12947" i="1"/>
  <c r="T12948" i="1"/>
  <c r="T12949" i="1"/>
  <c r="T12950" i="1"/>
  <c r="T12951" i="1"/>
  <c r="T12952" i="1"/>
  <c r="T12953" i="1"/>
  <c r="T12954" i="1"/>
  <c r="T12955" i="1"/>
  <c r="T12956" i="1"/>
  <c r="T12957" i="1"/>
  <c r="T12958" i="1"/>
  <c r="T12959" i="1"/>
  <c r="T12960" i="1"/>
  <c r="T12961" i="1"/>
  <c r="T12962" i="1"/>
  <c r="T12963" i="1"/>
  <c r="T12964" i="1"/>
  <c r="T12965" i="1"/>
  <c r="T12966" i="1"/>
  <c r="T12967" i="1"/>
  <c r="T12968" i="1"/>
  <c r="T12969" i="1"/>
  <c r="T12970" i="1"/>
  <c r="T12971" i="1"/>
  <c r="T12972" i="1"/>
  <c r="T12973" i="1"/>
  <c r="T12974" i="1"/>
  <c r="T12975" i="1"/>
  <c r="T12976" i="1"/>
  <c r="T12977" i="1"/>
  <c r="T12978" i="1"/>
  <c r="T12979" i="1"/>
  <c r="T12980" i="1"/>
  <c r="T12981" i="1"/>
  <c r="T12982" i="1"/>
  <c r="T12983" i="1"/>
  <c r="T12984" i="1"/>
  <c r="T12985" i="1"/>
  <c r="T12986" i="1"/>
  <c r="T12987" i="1"/>
  <c r="T12988" i="1"/>
  <c r="T12989" i="1"/>
  <c r="T12990" i="1"/>
  <c r="T12991" i="1"/>
  <c r="T12992" i="1"/>
  <c r="T12993" i="1"/>
  <c r="T12994" i="1"/>
  <c r="T12995" i="1"/>
  <c r="T12996" i="1"/>
  <c r="T12997" i="1"/>
  <c r="T12998" i="1"/>
  <c r="T12999" i="1"/>
  <c r="T13000" i="1"/>
  <c r="T13001" i="1"/>
  <c r="T13002" i="1"/>
  <c r="T13003" i="1"/>
  <c r="T13004" i="1"/>
  <c r="T13005" i="1"/>
  <c r="T13006" i="1"/>
  <c r="T13007" i="1"/>
  <c r="T13008" i="1"/>
  <c r="T13009" i="1"/>
  <c r="T13010" i="1"/>
  <c r="T13011" i="1"/>
  <c r="T13012" i="1"/>
  <c r="T13013" i="1"/>
  <c r="T13014" i="1"/>
  <c r="T13015" i="1"/>
  <c r="T13016" i="1"/>
  <c r="T13017" i="1"/>
  <c r="T13018" i="1"/>
  <c r="T13019" i="1"/>
  <c r="T13020" i="1"/>
  <c r="T13021" i="1"/>
  <c r="T13022" i="1"/>
  <c r="T13023" i="1"/>
  <c r="T13024" i="1"/>
  <c r="T13025" i="1"/>
  <c r="T13026" i="1"/>
  <c r="T13027" i="1"/>
  <c r="T13028" i="1"/>
  <c r="T13029" i="1"/>
  <c r="T13030" i="1"/>
  <c r="T13031" i="1"/>
  <c r="T13032" i="1"/>
  <c r="T13033" i="1"/>
  <c r="T13034" i="1"/>
  <c r="T13035" i="1"/>
  <c r="T13036" i="1"/>
  <c r="T13037" i="1"/>
  <c r="T13038" i="1"/>
  <c r="T13039" i="1"/>
  <c r="T13040" i="1"/>
  <c r="T13041" i="1"/>
  <c r="T13042" i="1"/>
  <c r="T13043" i="1"/>
  <c r="T13044" i="1"/>
  <c r="T13045" i="1"/>
  <c r="T13046" i="1"/>
  <c r="T13047" i="1"/>
  <c r="T13048" i="1"/>
  <c r="T13049" i="1"/>
  <c r="T13050" i="1"/>
  <c r="T13051" i="1"/>
  <c r="T13052" i="1"/>
  <c r="T13053" i="1"/>
  <c r="T13054" i="1"/>
  <c r="T13055" i="1"/>
  <c r="T13056" i="1"/>
  <c r="T13057" i="1"/>
  <c r="T13058" i="1"/>
  <c r="T13059" i="1"/>
  <c r="T13060" i="1"/>
  <c r="T13061" i="1"/>
  <c r="T13062" i="1"/>
  <c r="T13063" i="1"/>
  <c r="T13064" i="1"/>
  <c r="T13065" i="1"/>
  <c r="T13066" i="1"/>
  <c r="T13067" i="1"/>
  <c r="T13068" i="1"/>
  <c r="T13069" i="1"/>
  <c r="T13070" i="1"/>
  <c r="T13071" i="1"/>
  <c r="T13072" i="1"/>
  <c r="T13073" i="1"/>
  <c r="T13074" i="1"/>
  <c r="T13075" i="1"/>
  <c r="T13076" i="1"/>
  <c r="T13077" i="1"/>
  <c r="T13078" i="1"/>
  <c r="T13079" i="1"/>
  <c r="T13080" i="1"/>
  <c r="T13081" i="1"/>
  <c r="T13082" i="1"/>
  <c r="T13083" i="1"/>
  <c r="T13084" i="1"/>
  <c r="T13085" i="1"/>
  <c r="T13086" i="1"/>
  <c r="T13087" i="1"/>
  <c r="T13088" i="1"/>
  <c r="T13089" i="1"/>
  <c r="T13090" i="1"/>
  <c r="T13091" i="1"/>
  <c r="T13092" i="1"/>
  <c r="T13093" i="1"/>
  <c r="T13094" i="1"/>
  <c r="T13095" i="1"/>
  <c r="T13096" i="1"/>
  <c r="T13097" i="1"/>
  <c r="T13098" i="1"/>
  <c r="T13099" i="1"/>
  <c r="T13100" i="1"/>
  <c r="T13101" i="1"/>
  <c r="T13102" i="1"/>
  <c r="T13103" i="1"/>
  <c r="T13104" i="1"/>
  <c r="T13105" i="1"/>
  <c r="T13106" i="1"/>
  <c r="T13107" i="1"/>
  <c r="T13108" i="1"/>
  <c r="T13109" i="1"/>
  <c r="T13110" i="1"/>
  <c r="T13111" i="1"/>
  <c r="T13112" i="1"/>
  <c r="T13113" i="1"/>
  <c r="T13114" i="1"/>
  <c r="T13115" i="1"/>
  <c r="T13116" i="1"/>
  <c r="T13117" i="1"/>
  <c r="T13118" i="1"/>
  <c r="T13119" i="1"/>
  <c r="T13120" i="1"/>
  <c r="T13121" i="1"/>
  <c r="T13122" i="1"/>
  <c r="T13123" i="1"/>
  <c r="T13124" i="1"/>
  <c r="T13125" i="1"/>
  <c r="T13126" i="1"/>
  <c r="T13127" i="1"/>
  <c r="T13128" i="1"/>
  <c r="T13129" i="1"/>
  <c r="T13130" i="1"/>
  <c r="T13131" i="1"/>
  <c r="T13132" i="1"/>
  <c r="T13133" i="1"/>
  <c r="T13134" i="1"/>
  <c r="T13135" i="1"/>
  <c r="T13136" i="1"/>
  <c r="T13137" i="1"/>
  <c r="T13138" i="1"/>
  <c r="T13139" i="1"/>
  <c r="T13140" i="1"/>
  <c r="T13141" i="1"/>
  <c r="T13142" i="1"/>
  <c r="T13143" i="1"/>
  <c r="T13144" i="1"/>
  <c r="T13145" i="1"/>
  <c r="T13146" i="1"/>
  <c r="T13147" i="1"/>
  <c r="T13148" i="1"/>
  <c r="T13149" i="1"/>
  <c r="T13150" i="1"/>
  <c r="T13151" i="1"/>
  <c r="T13152" i="1"/>
  <c r="T13153" i="1"/>
  <c r="T13154" i="1"/>
  <c r="T13155" i="1"/>
  <c r="T13156" i="1"/>
  <c r="T13157" i="1"/>
  <c r="T13158" i="1"/>
  <c r="T13159" i="1"/>
  <c r="T13160" i="1"/>
  <c r="T13161" i="1"/>
  <c r="T13162" i="1"/>
  <c r="T13163" i="1"/>
  <c r="T13164" i="1"/>
  <c r="T13165" i="1"/>
  <c r="T13166" i="1"/>
  <c r="T13167" i="1"/>
  <c r="T13168" i="1"/>
  <c r="T13169" i="1"/>
  <c r="T13170" i="1"/>
  <c r="T13171" i="1"/>
  <c r="T13172" i="1"/>
  <c r="T13173" i="1"/>
  <c r="T13174" i="1"/>
  <c r="T13175" i="1"/>
  <c r="T13176" i="1"/>
  <c r="T13177" i="1"/>
  <c r="T13178" i="1"/>
  <c r="T13179" i="1"/>
  <c r="T13180" i="1"/>
  <c r="T13181" i="1"/>
  <c r="T13182" i="1"/>
  <c r="T13183" i="1"/>
  <c r="T13184" i="1"/>
  <c r="T13185" i="1"/>
  <c r="T13186" i="1"/>
  <c r="T13187" i="1"/>
  <c r="T13188" i="1"/>
  <c r="T13189" i="1"/>
  <c r="T13190" i="1"/>
  <c r="T13191" i="1"/>
  <c r="T13192" i="1"/>
  <c r="T13193" i="1"/>
  <c r="T13194" i="1"/>
  <c r="T13195" i="1"/>
  <c r="T13196" i="1"/>
  <c r="T13197" i="1"/>
  <c r="T13198" i="1"/>
  <c r="T13199" i="1"/>
  <c r="T13200" i="1"/>
  <c r="T13201" i="1"/>
  <c r="T13202" i="1"/>
  <c r="T13203" i="1"/>
  <c r="T13204" i="1"/>
  <c r="T13205" i="1"/>
  <c r="T13206" i="1"/>
  <c r="T13207" i="1"/>
  <c r="T13208" i="1"/>
  <c r="T13209" i="1"/>
  <c r="T13210" i="1"/>
  <c r="T13211" i="1"/>
  <c r="T13212" i="1"/>
  <c r="T13213" i="1"/>
  <c r="T13214" i="1"/>
  <c r="T13215" i="1"/>
  <c r="T13216" i="1"/>
  <c r="T13217" i="1"/>
  <c r="T13218" i="1"/>
  <c r="T13219" i="1"/>
  <c r="T13220" i="1"/>
  <c r="T13221" i="1"/>
  <c r="T13222" i="1"/>
  <c r="T13223" i="1"/>
  <c r="T13224" i="1"/>
  <c r="T13225" i="1"/>
  <c r="T13226" i="1"/>
  <c r="T13227" i="1"/>
  <c r="T13228" i="1"/>
  <c r="T13229" i="1"/>
  <c r="T13230" i="1"/>
  <c r="T13231" i="1"/>
  <c r="T13232" i="1"/>
  <c r="T13233" i="1"/>
  <c r="T13234" i="1"/>
  <c r="T13235" i="1"/>
  <c r="T13236" i="1"/>
  <c r="T13237" i="1"/>
  <c r="T13238" i="1"/>
  <c r="T13239" i="1"/>
  <c r="T13240" i="1"/>
  <c r="T13241" i="1"/>
  <c r="T13242" i="1"/>
  <c r="T13243" i="1"/>
  <c r="T13244" i="1"/>
  <c r="T13245" i="1"/>
  <c r="T13246" i="1"/>
  <c r="T13247" i="1"/>
  <c r="T13248" i="1"/>
  <c r="T13249" i="1"/>
  <c r="T13250" i="1"/>
  <c r="T13251" i="1"/>
  <c r="T13252" i="1"/>
  <c r="T13253" i="1"/>
  <c r="T13254" i="1"/>
  <c r="T13255" i="1"/>
  <c r="T13256" i="1"/>
  <c r="T13257" i="1"/>
  <c r="T13258" i="1"/>
  <c r="T13259" i="1"/>
  <c r="T13260" i="1"/>
  <c r="T13261" i="1"/>
  <c r="T13262" i="1"/>
  <c r="T13263" i="1"/>
  <c r="T13264" i="1"/>
  <c r="T13265" i="1"/>
  <c r="T13266" i="1"/>
  <c r="T13267" i="1"/>
  <c r="T13268" i="1"/>
  <c r="T13269" i="1"/>
  <c r="T13270" i="1"/>
  <c r="T13271" i="1"/>
  <c r="T13272" i="1"/>
  <c r="T13273" i="1"/>
  <c r="T13274" i="1"/>
  <c r="T13275" i="1"/>
  <c r="T13276" i="1"/>
  <c r="T13277" i="1"/>
  <c r="T13278" i="1"/>
  <c r="T13279" i="1"/>
  <c r="T13280" i="1"/>
  <c r="T13281" i="1"/>
  <c r="T13282" i="1"/>
  <c r="T13283" i="1"/>
  <c r="T13284" i="1"/>
  <c r="T13285" i="1"/>
  <c r="T13286" i="1"/>
  <c r="T13287" i="1"/>
  <c r="T13288" i="1"/>
  <c r="T13289" i="1"/>
  <c r="T13290" i="1"/>
  <c r="T13291" i="1"/>
  <c r="T13292" i="1"/>
  <c r="T13293" i="1"/>
  <c r="T13294" i="1"/>
  <c r="T13295" i="1"/>
  <c r="T13296" i="1"/>
  <c r="T13297" i="1"/>
  <c r="T13298" i="1"/>
  <c r="T13299" i="1"/>
  <c r="T13300" i="1"/>
  <c r="T13301" i="1"/>
  <c r="T13302" i="1"/>
  <c r="T13303" i="1"/>
  <c r="T13304" i="1"/>
  <c r="T13305" i="1"/>
  <c r="T13306" i="1"/>
  <c r="T13307" i="1"/>
  <c r="T13308" i="1"/>
  <c r="T13309" i="1"/>
  <c r="T13310" i="1"/>
  <c r="T13311" i="1"/>
  <c r="T13312" i="1"/>
  <c r="T13313" i="1"/>
  <c r="T13314" i="1"/>
  <c r="T13315" i="1"/>
  <c r="T13316" i="1"/>
  <c r="T13317" i="1"/>
  <c r="T13318" i="1"/>
  <c r="T13319" i="1"/>
  <c r="T13320" i="1"/>
  <c r="T13321" i="1"/>
  <c r="T13322" i="1"/>
  <c r="T13323" i="1"/>
  <c r="T13324" i="1"/>
  <c r="T13325" i="1"/>
  <c r="T13326" i="1"/>
  <c r="T13327" i="1"/>
  <c r="T13328" i="1"/>
  <c r="T13329" i="1"/>
  <c r="T13330" i="1"/>
  <c r="T13331" i="1"/>
  <c r="T13332" i="1"/>
  <c r="T13333" i="1"/>
  <c r="T13334" i="1"/>
  <c r="T13335" i="1"/>
  <c r="T13336" i="1"/>
  <c r="T13337" i="1"/>
  <c r="T13338" i="1"/>
  <c r="T13339" i="1"/>
  <c r="T13340" i="1"/>
  <c r="T13341" i="1"/>
  <c r="T13342" i="1"/>
  <c r="T13343" i="1"/>
  <c r="T13344" i="1"/>
  <c r="T13345" i="1"/>
  <c r="T13346" i="1"/>
  <c r="T13347" i="1"/>
  <c r="T13348" i="1"/>
  <c r="T13349" i="1"/>
  <c r="T13350" i="1"/>
  <c r="T13351" i="1"/>
  <c r="T13352" i="1"/>
  <c r="T13353" i="1"/>
  <c r="T13354" i="1"/>
  <c r="T13355" i="1"/>
  <c r="T13356" i="1"/>
  <c r="T13357" i="1"/>
  <c r="T13358" i="1"/>
  <c r="T13359" i="1"/>
  <c r="T13360" i="1"/>
  <c r="T13361" i="1"/>
  <c r="T13362" i="1"/>
  <c r="T13363" i="1"/>
  <c r="T13364" i="1"/>
  <c r="T13365" i="1"/>
  <c r="T13366" i="1"/>
  <c r="T13367" i="1"/>
  <c r="T13368" i="1"/>
  <c r="T13369" i="1"/>
  <c r="T13370" i="1"/>
  <c r="T13371" i="1"/>
  <c r="T13372" i="1"/>
  <c r="T13373" i="1"/>
  <c r="T13374" i="1"/>
  <c r="T13375" i="1"/>
  <c r="T13376" i="1"/>
  <c r="T13377" i="1"/>
  <c r="T13378" i="1"/>
  <c r="T13379" i="1"/>
  <c r="T13380" i="1"/>
  <c r="T13381" i="1"/>
  <c r="T13382" i="1"/>
  <c r="T13383" i="1"/>
  <c r="T13384" i="1"/>
  <c r="T13385" i="1"/>
  <c r="T13386" i="1"/>
  <c r="T13387" i="1"/>
  <c r="T13388" i="1"/>
  <c r="T13389" i="1"/>
  <c r="T13390" i="1"/>
  <c r="T13391" i="1"/>
  <c r="T13392" i="1"/>
  <c r="T13393" i="1"/>
  <c r="T13394" i="1"/>
  <c r="T13395" i="1"/>
  <c r="T13396" i="1"/>
  <c r="T13397" i="1"/>
  <c r="T13398" i="1"/>
  <c r="T13399" i="1"/>
  <c r="T13400" i="1"/>
  <c r="T13401" i="1"/>
  <c r="T13402" i="1"/>
  <c r="T13403" i="1"/>
  <c r="T13404" i="1"/>
  <c r="T13405" i="1"/>
  <c r="T13406" i="1"/>
  <c r="T13407" i="1"/>
  <c r="T13408" i="1"/>
  <c r="T13409" i="1"/>
  <c r="T13410" i="1"/>
  <c r="T13411" i="1"/>
  <c r="T13412" i="1"/>
  <c r="T13413" i="1"/>
  <c r="T13414" i="1"/>
  <c r="T13415" i="1"/>
  <c r="T13416" i="1"/>
  <c r="T13417" i="1"/>
  <c r="T13418" i="1"/>
  <c r="T13419" i="1"/>
  <c r="T13420" i="1"/>
  <c r="T13421" i="1"/>
  <c r="T13422" i="1"/>
  <c r="T13423" i="1"/>
  <c r="T13424" i="1"/>
  <c r="T13425" i="1"/>
  <c r="T13426" i="1"/>
  <c r="T13427" i="1"/>
  <c r="T13428" i="1"/>
  <c r="T13429" i="1"/>
  <c r="T13430" i="1"/>
  <c r="T13431" i="1"/>
  <c r="T13432" i="1"/>
  <c r="T13433" i="1"/>
  <c r="T13434" i="1"/>
  <c r="T13435" i="1"/>
  <c r="T13436" i="1"/>
  <c r="T13437" i="1"/>
  <c r="T13438" i="1"/>
  <c r="T13439" i="1"/>
  <c r="T13440" i="1"/>
  <c r="T13441" i="1"/>
  <c r="T13442" i="1"/>
  <c r="T13443" i="1"/>
  <c r="T13444" i="1"/>
  <c r="T13445" i="1"/>
  <c r="T13446" i="1"/>
  <c r="T13447" i="1"/>
  <c r="T13448" i="1"/>
  <c r="T13449" i="1"/>
  <c r="T13450" i="1"/>
  <c r="T13451" i="1"/>
  <c r="T13452" i="1"/>
  <c r="T13453" i="1"/>
  <c r="T13454" i="1"/>
  <c r="T13455" i="1"/>
  <c r="T13456" i="1"/>
  <c r="T13457" i="1"/>
  <c r="T13458" i="1"/>
  <c r="T13459" i="1"/>
  <c r="T13460" i="1"/>
  <c r="T13461" i="1"/>
  <c r="T13462" i="1"/>
  <c r="T13463" i="1"/>
  <c r="T13464" i="1"/>
  <c r="T13465" i="1"/>
  <c r="T13466" i="1"/>
  <c r="T13467" i="1"/>
  <c r="T13468" i="1"/>
  <c r="T13469" i="1"/>
  <c r="T13470" i="1"/>
  <c r="T13471" i="1"/>
  <c r="T13472" i="1"/>
  <c r="T13473" i="1"/>
  <c r="T13474" i="1"/>
  <c r="T13475" i="1"/>
  <c r="T13476" i="1"/>
  <c r="T13477" i="1"/>
  <c r="T13478" i="1"/>
  <c r="T13479" i="1"/>
  <c r="T13480" i="1"/>
  <c r="T13481" i="1"/>
  <c r="T13482" i="1"/>
  <c r="T13483" i="1"/>
  <c r="T13484" i="1"/>
  <c r="T13485" i="1"/>
  <c r="T13486" i="1"/>
  <c r="T13487" i="1"/>
  <c r="T13488" i="1"/>
  <c r="T13489" i="1"/>
  <c r="T13490" i="1"/>
  <c r="T13491" i="1"/>
  <c r="T13492" i="1"/>
  <c r="T13493" i="1"/>
  <c r="T13494" i="1"/>
  <c r="T13495" i="1"/>
  <c r="T13496" i="1"/>
  <c r="T13497" i="1"/>
  <c r="T13498" i="1"/>
  <c r="T13499" i="1"/>
  <c r="T13500" i="1"/>
  <c r="T13501" i="1"/>
  <c r="T13502" i="1"/>
  <c r="T13503" i="1"/>
  <c r="T13504" i="1"/>
  <c r="T13505" i="1"/>
  <c r="T13506" i="1"/>
  <c r="T13507" i="1"/>
  <c r="T13508" i="1"/>
  <c r="T13509" i="1"/>
  <c r="T13510" i="1"/>
  <c r="T13511" i="1"/>
  <c r="T13512" i="1"/>
  <c r="T13513" i="1"/>
  <c r="T13514" i="1"/>
  <c r="T13515" i="1"/>
  <c r="T13516" i="1"/>
  <c r="T13517" i="1"/>
  <c r="T13518" i="1"/>
  <c r="T13519" i="1"/>
  <c r="T13520" i="1"/>
  <c r="T13521" i="1"/>
  <c r="T13522" i="1"/>
  <c r="T13523" i="1"/>
  <c r="T13524" i="1"/>
  <c r="T13525" i="1"/>
  <c r="T13526" i="1"/>
  <c r="T13527" i="1"/>
  <c r="T13528" i="1"/>
  <c r="T13529" i="1"/>
  <c r="T13530" i="1"/>
  <c r="T13531" i="1"/>
  <c r="T13532" i="1"/>
  <c r="T13533" i="1"/>
  <c r="T13534" i="1"/>
  <c r="T13535" i="1"/>
  <c r="T13536" i="1"/>
  <c r="T13537" i="1"/>
  <c r="T13538" i="1"/>
  <c r="T13539" i="1"/>
  <c r="T13540" i="1"/>
  <c r="T13541" i="1"/>
  <c r="T13542" i="1"/>
  <c r="T13543" i="1"/>
  <c r="T13544" i="1"/>
  <c r="T13545" i="1"/>
  <c r="T13546" i="1"/>
  <c r="T13547" i="1"/>
  <c r="T13548" i="1"/>
  <c r="T13549" i="1"/>
  <c r="T13550" i="1"/>
  <c r="T13551" i="1"/>
  <c r="T13552" i="1"/>
  <c r="T13553" i="1"/>
  <c r="T13554" i="1"/>
  <c r="T13555" i="1"/>
  <c r="T13556" i="1"/>
  <c r="T13557" i="1"/>
  <c r="T13558" i="1"/>
  <c r="T13559" i="1"/>
  <c r="T13560" i="1"/>
  <c r="T13561" i="1"/>
  <c r="T13562" i="1"/>
  <c r="T13563" i="1"/>
  <c r="T13564" i="1"/>
  <c r="T13565" i="1"/>
  <c r="T13566" i="1"/>
  <c r="T13567" i="1"/>
  <c r="T13568" i="1"/>
  <c r="T13569" i="1"/>
  <c r="T13570" i="1"/>
  <c r="T13571" i="1"/>
  <c r="T13572" i="1"/>
  <c r="T13573" i="1"/>
  <c r="T13574" i="1"/>
  <c r="T13575" i="1"/>
  <c r="T13576" i="1"/>
  <c r="T13577" i="1"/>
  <c r="T13578" i="1"/>
  <c r="T13579" i="1"/>
  <c r="T13580" i="1"/>
  <c r="T13581" i="1"/>
  <c r="T13582" i="1"/>
  <c r="T13583" i="1"/>
  <c r="T13584" i="1"/>
  <c r="T13585" i="1"/>
  <c r="T13586" i="1"/>
  <c r="T13587" i="1"/>
  <c r="T13588" i="1"/>
  <c r="T13589" i="1"/>
  <c r="T13590" i="1"/>
  <c r="T13591" i="1"/>
  <c r="T13592" i="1"/>
  <c r="T13593" i="1"/>
  <c r="T13594" i="1"/>
  <c r="T13595" i="1"/>
  <c r="T13596" i="1"/>
  <c r="T13597" i="1"/>
  <c r="T13598" i="1"/>
  <c r="T13599" i="1"/>
  <c r="T13600" i="1"/>
  <c r="T13601" i="1"/>
  <c r="T13602" i="1"/>
  <c r="T13603" i="1"/>
  <c r="T13604" i="1"/>
  <c r="T13605" i="1"/>
  <c r="T13606" i="1"/>
  <c r="T13607" i="1"/>
  <c r="T13608" i="1"/>
  <c r="T13609" i="1"/>
  <c r="T13610" i="1"/>
  <c r="T13611" i="1"/>
  <c r="T13612" i="1"/>
  <c r="T13613" i="1"/>
  <c r="T13614" i="1"/>
  <c r="T13615" i="1"/>
  <c r="T13616" i="1"/>
  <c r="T13617" i="1"/>
  <c r="T13618" i="1"/>
  <c r="T13619" i="1"/>
  <c r="T13620" i="1"/>
  <c r="T13621" i="1"/>
  <c r="T13622" i="1"/>
  <c r="T13623" i="1"/>
  <c r="T13624" i="1"/>
  <c r="T13625" i="1"/>
  <c r="T13626" i="1"/>
  <c r="T13627" i="1"/>
  <c r="T13628" i="1"/>
  <c r="T13629" i="1"/>
  <c r="T13630" i="1"/>
  <c r="T13631" i="1"/>
  <c r="T13632" i="1"/>
  <c r="T13633" i="1"/>
  <c r="T13634" i="1"/>
  <c r="T13635" i="1"/>
  <c r="T13636" i="1"/>
  <c r="T13637" i="1"/>
  <c r="T13638" i="1"/>
  <c r="T13639" i="1"/>
  <c r="T13640" i="1"/>
  <c r="T13641" i="1"/>
  <c r="T13642" i="1"/>
  <c r="T13643" i="1"/>
  <c r="T13644" i="1"/>
  <c r="T13645" i="1"/>
  <c r="T13646" i="1"/>
  <c r="T13647" i="1"/>
  <c r="T13648" i="1"/>
  <c r="T13649" i="1"/>
  <c r="T13650" i="1"/>
  <c r="T13651" i="1"/>
  <c r="T13652" i="1"/>
  <c r="T13653" i="1"/>
  <c r="T13654" i="1"/>
  <c r="T13655" i="1"/>
  <c r="T13656" i="1"/>
  <c r="T13657" i="1"/>
  <c r="T13658" i="1"/>
  <c r="T13659" i="1"/>
  <c r="T13660" i="1"/>
  <c r="T13661" i="1"/>
  <c r="T13662" i="1"/>
  <c r="T13663" i="1"/>
  <c r="T13664" i="1"/>
  <c r="T13665" i="1"/>
  <c r="T13666" i="1"/>
  <c r="T13667" i="1"/>
  <c r="T13668" i="1"/>
  <c r="T13669" i="1"/>
  <c r="T13670" i="1"/>
  <c r="T13671" i="1"/>
  <c r="T13672" i="1"/>
  <c r="T13673" i="1"/>
  <c r="T13674" i="1"/>
  <c r="T13675" i="1"/>
  <c r="T13676" i="1"/>
  <c r="T13677" i="1"/>
  <c r="T13678" i="1"/>
  <c r="T13679" i="1"/>
  <c r="T13680" i="1"/>
  <c r="T13681" i="1"/>
  <c r="T13682" i="1"/>
  <c r="T13683" i="1"/>
  <c r="T13684" i="1"/>
  <c r="T13685" i="1"/>
  <c r="T13686" i="1"/>
  <c r="T13687" i="1"/>
  <c r="T13688" i="1"/>
  <c r="T13689" i="1"/>
  <c r="T13690" i="1"/>
  <c r="T13691" i="1"/>
  <c r="T13692" i="1"/>
  <c r="T13693" i="1"/>
  <c r="T13694" i="1"/>
  <c r="T13695" i="1"/>
  <c r="T13696" i="1"/>
  <c r="T13697" i="1"/>
  <c r="T13698" i="1"/>
  <c r="T13699" i="1"/>
  <c r="T13700" i="1"/>
  <c r="T13701" i="1"/>
  <c r="T13702" i="1"/>
  <c r="T13703" i="1"/>
  <c r="T13704" i="1"/>
  <c r="T13705" i="1"/>
  <c r="T13706" i="1"/>
  <c r="T13707" i="1"/>
  <c r="T13708" i="1"/>
  <c r="T13709" i="1"/>
  <c r="T13710" i="1"/>
  <c r="T13711" i="1"/>
  <c r="T13712" i="1"/>
  <c r="T13713" i="1"/>
  <c r="T13714" i="1"/>
  <c r="T13715" i="1"/>
  <c r="T13716" i="1"/>
  <c r="T13717" i="1"/>
  <c r="T13718" i="1"/>
  <c r="T13719" i="1"/>
  <c r="T13720" i="1"/>
  <c r="T13721" i="1"/>
  <c r="T13722" i="1"/>
  <c r="T13723" i="1"/>
  <c r="T13724" i="1"/>
  <c r="T13725" i="1"/>
  <c r="T13726" i="1"/>
  <c r="T13727" i="1"/>
  <c r="T13728" i="1"/>
  <c r="T13729" i="1"/>
  <c r="T13730" i="1"/>
  <c r="T13731" i="1"/>
  <c r="T13732" i="1"/>
  <c r="T13733" i="1"/>
  <c r="T13734" i="1"/>
  <c r="T13735" i="1"/>
  <c r="T13736" i="1"/>
  <c r="T13737" i="1"/>
  <c r="T13738" i="1"/>
  <c r="T13739" i="1"/>
  <c r="T13740" i="1"/>
  <c r="T13741" i="1"/>
  <c r="T13742" i="1"/>
  <c r="T13743" i="1"/>
  <c r="T13744" i="1"/>
  <c r="T13745" i="1"/>
  <c r="T13746" i="1"/>
  <c r="T13747" i="1"/>
  <c r="T13748" i="1"/>
  <c r="T13749" i="1"/>
  <c r="T13750" i="1"/>
  <c r="T13751" i="1"/>
  <c r="T13752" i="1"/>
  <c r="T13753" i="1"/>
  <c r="T13754" i="1"/>
  <c r="T13755" i="1"/>
  <c r="T13756" i="1"/>
  <c r="T13757" i="1"/>
  <c r="T13758" i="1"/>
  <c r="T13759" i="1"/>
  <c r="T13760" i="1"/>
  <c r="T13761" i="1"/>
  <c r="T13762" i="1"/>
  <c r="T13763" i="1"/>
  <c r="T13764" i="1"/>
  <c r="T13765" i="1"/>
  <c r="T13766" i="1"/>
  <c r="T13767" i="1"/>
  <c r="T13768" i="1"/>
  <c r="T13769" i="1"/>
  <c r="T13770" i="1"/>
  <c r="T13771" i="1"/>
  <c r="T13772" i="1"/>
  <c r="T13773" i="1"/>
  <c r="T13774" i="1"/>
  <c r="T13775" i="1"/>
  <c r="T13776" i="1"/>
  <c r="T13777" i="1"/>
  <c r="T13778" i="1"/>
  <c r="T13779" i="1"/>
  <c r="T13780" i="1"/>
  <c r="T13781" i="1"/>
  <c r="T13782" i="1"/>
  <c r="T13783" i="1"/>
  <c r="T13784" i="1"/>
  <c r="T13785" i="1"/>
  <c r="T13786" i="1"/>
  <c r="T13787" i="1"/>
  <c r="T13788" i="1"/>
  <c r="T13789" i="1"/>
  <c r="T13790" i="1"/>
  <c r="T13791" i="1"/>
  <c r="T13792" i="1"/>
  <c r="T13793" i="1"/>
  <c r="T13794" i="1"/>
  <c r="T13795" i="1"/>
  <c r="T13796" i="1"/>
  <c r="T13797" i="1"/>
  <c r="T13798" i="1"/>
  <c r="T13799" i="1"/>
  <c r="T13800" i="1"/>
  <c r="T13801" i="1"/>
  <c r="T13802" i="1"/>
  <c r="T13803" i="1"/>
  <c r="T13804" i="1"/>
  <c r="T13805" i="1"/>
  <c r="T13806" i="1"/>
  <c r="T13807" i="1"/>
  <c r="T13808" i="1"/>
  <c r="T13809" i="1"/>
  <c r="T13810" i="1"/>
  <c r="T13811" i="1"/>
  <c r="T13812" i="1"/>
  <c r="T13813" i="1"/>
  <c r="T13814" i="1"/>
  <c r="T13815" i="1"/>
  <c r="T13816" i="1"/>
  <c r="T13817" i="1"/>
  <c r="T13818" i="1"/>
  <c r="T13819" i="1"/>
  <c r="T13820" i="1"/>
  <c r="T13821" i="1"/>
  <c r="T13822" i="1"/>
  <c r="T13823" i="1"/>
  <c r="T13824" i="1"/>
  <c r="T13825" i="1"/>
  <c r="T13826" i="1"/>
  <c r="T13827" i="1"/>
  <c r="T13828" i="1"/>
  <c r="T13829" i="1"/>
  <c r="T13830" i="1"/>
  <c r="T13831" i="1"/>
  <c r="T13832" i="1"/>
  <c r="T13833" i="1"/>
  <c r="T13834" i="1"/>
  <c r="T13835" i="1"/>
  <c r="T13836" i="1"/>
  <c r="T13837" i="1"/>
  <c r="T13838" i="1"/>
  <c r="T13839" i="1"/>
  <c r="T13840" i="1"/>
  <c r="T13841" i="1"/>
  <c r="T13842" i="1"/>
  <c r="T13843" i="1"/>
  <c r="T13844" i="1"/>
  <c r="T13845" i="1"/>
  <c r="T13846" i="1"/>
  <c r="T13847" i="1"/>
  <c r="T13848" i="1"/>
  <c r="T13849" i="1"/>
  <c r="T13850" i="1"/>
  <c r="T13851" i="1"/>
  <c r="T13852" i="1"/>
  <c r="T13853" i="1"/>
  <c r="T13854" i="1"/>
  <c r="T13855" i="1"/>
  <c r="T13856" i="1"/>
  <c r="T13857" i="1"/>
  <c r="T13858" i="1"/>
  <c r="T13859" i="1"/>
  <c r="T13860" i="1"/>
  <c r="T13861" i="1"/>
  <c r="T13862" i="1"/>
  <c r="T13863" i="1"/>
  <c r="T13864" i="1"/>
  <c r="T13865" i="1"/>
  <c r="T13866" i="1"/>
  <c r="T13867" i="1"/>
  <c r="T13868" i="1"/>
  <c r="T13869" i="1"/>
  <c r="T13870" i="1"/>
  <c r="T13871" i="1"/>
  <c r="T13872" i="1"/>
  <c r="T13873" i="1"/>
  <c r="T13874" i="1"/>
  <c r="T13875" i="1"/>
  <c r="T13876" i="1"/>
  <c r="T13877" i="1"/>
  <c r="T13878" i="1"/>
  <c r="T13879" i="1"/>
  <c r="T13880" i="1"/>
  <c r="T13881" i="1"/>
  <c r="T13882" i="1"/>
  <c r="T13883" i="1"/>
  <c r="T13884" i="1"/>
  <c r="T13885" i="1"/>
  <c r="T13886" i="1"/>
  <c r="T13887" i="1"/>
  <c r="T13888" i="1"/>
  <c r="T13889" i="1"/>
  <c r="T13890" i="1"/>
  <c r="T13891" i="1"/>
  <c r="T13892" i="1"/>
  <c r="T13893" i="1"/>
  <c r="T13894" i="1"/>
  <c r="T13895" i="1"/>
  <c r="T13896" i="1"/>
  <c r="T13897" i="1"/>
  <c r="T13898" i="1"/>
  <c r="T13899" i="1"/>
  <c r="T13900" i="1"/>
  <c r="T13901" i="1"/>
  <c r="T13902" i="1"/>
  <c r="T13903" i="1"/>
  <c r="T13904" i="1"/>
  <c r="T13905" i="1"/>
  <c r="T13906" i="1"/>
  <c r="T13907" i="1"/>
  <c r="T13908" i="1"/>
  <c r="T13909" i="1"/>
  <c r="T13910" i="1"/>
  <c r="T13911" i="1"/>
  <c r="T13912" i="1"/>
  <c r="T13913" i="1"/>
  <c r="T13914" i="1"/>
  <c r="T13915" i="1"/>
  <c r="T13916" i="1"/>
  <c r="T13917" i="1"/>
  <c r="T13918" i="1"/>
  <c r="T13919" i="1"/>
  <c r="T13920" i="1"/>
  <c r="T13921" i="1"/>
  <c r="T13922" i="1"/>
  <c r="T13923" i="1"/>
  <c r="T13924" i="1"/>
  <c r="T13925" i="1"/>
  <c r="T13926" i="1"/>
  <c r="T13927" i="1"/>
  <c r="T13928" i="1"/>
  <c r="T13929" i="1"/>
  <c r="T13930" i="1"/>
  <c r="T13931" i="1"/>
  <c r="T13932" i="1"/>
  <c r="T13933" i="1"/>
  <c r="T13934" i="1"/>
  <c r="T13935" i="1"/>
  <c r="T13936" i="1"/>
  <c r="T13937" i="1"/>
  <c r="T13938" i="1"/>
  <c r="T13939" i="1"/>
  <c r="T13940" i="1"/>
  <c r="T13941" i="1"/>
  <c r="T13942" i="1"/>
  <c r="T13943" i="1"/>
  <c r="T13944" i="1"/>
  <c r="T13945" i="1"/>
  <c r="T13946" i="1"/>
  <c r="T13947" i="1"/>
  <c r="T13948" i="1"/>
  <c r="T13949" i="1"/>
  <c r="T13950" i="1"/>
  <c r="T13951" i="1"/>
  <c r="T13952" i="1"/>
  <c r="T13953" i="1"/>
  <c r="T13954" i="1"/>
  <c r="T13955" i="1"/>
  <c r="T13956" i="1"/>
  <c r="T13957" i="1"/>
  <c r="T13958" i="1"/>
  <c r="T13959" i="1"/>
  <c r="T13960" i="1"/>
  <c r="T13961" i="1"/>
  <c r="T13962" i="1"/>
  <c r="T13963" i="1"/>
  <c r="T13964" i="1"/>
  <c r="T13965" i="1"/>
  <c r="T13966" i="1"/>
  <c r="T13967" i="1"/>
  <c r="T13968" i="1"/>
  <c r="T13969" i="1"/>
  <c r="T13970" i="1"/>
  <c r="T13971" i="1"/>
  <c r="T13972" i="1"/>
  <c r="T13973" i="1"/>
  <c r="T13974" i="1"/>
  <c r="T13975" i="1"/>
  <c r="T13976" i="1"/>
  <c r="T13977" i="1"/>
  <c r="T13978" i="1"/>
  <c r="T13979" i="1"/>
  <c r="T13980" i="1"/>
  <c r="T13981" i="1"/>
  <c r="T13982" i="1"/>
  <c r="T13983" i="1"/>
  <c r="T13984" i="1"/>
  <c r="T13985" i="1"/>
  <c r="T13986" i="1"/>
  <c r="T13987" i="1"/>
  <c r="T13988" i="1"/>
  <c r="T13989" i="1"/>
  <c r="T13990" i="1"/>
  <c r="T13991" i="1"/>
  <c r="T13992" i="1"/>
  <c r="T13993" i="1"/>
  <c r="T13994" i="1"/>
  <c r="T13995" i="1"/>
  <c r="T13996" i="1"/>
  <c r="T13997" i="1"/>
  <c r="T13998" i="1"/>
  <c r="T13999" i="1"/>
  <c r="T14000" i="1"/>
  <c r="T14001" i="1"/>
  <c r="T14002" i="1"/>
  <c r="T14003" i="1"/>
  <c r="T14004" i="1"/>
  <c r="T14005" i="1"/>
  <c r="T14006" i="1"/>
  <c r="T14007" i="1"/>
  <c r="T14008" i="1"/>
  <c r="T14009" i="1"/>
  <c r="T14010" i="1"/>
  <c r="T14011" i="1"/>
  <c r="T14012" i="1"/>
  <c r="T14013" i="1"/>
  <c r="T14014" i="1"/>
  <c r="T14015" i="1"/>
  <c r="T14016" i="1"/>
  <c r="T14017" i="1"/>
  <c r="T14018" i="1"/>
  <c r="T14019" i="1"/>
  <c r="T14020" i="1"/>
  <c r="T14021" i="1"/>
  <c r="T14022" i="1"/>
  <c r="T14023" i="1"/>
  <c r="T14024" i="1"/>
  <c r="T14025" i="1"/>
  <c r="T14026" i="1"/>
  <c r="T14027" i="1"/>
  <c r="T14028" i="1"/>
  <c r="T14029" i="1"/>
  <c r="T14030" i="1"/>
  <c r="T14031" i="1"/>
  <c r="T14032" i="1"/>
  <c r="T14033" i="1"/>
  <c r="T14034" i="1"/>
  <c r="T14035" i="1"/>
  <c r="T14036" i="1"/>
  <c r="T14037" i="1"/>
  <c r="T14038" i="1"/>
  <c r="T14039" i="1"/>
  <c r="T14040" i="1"/>
  <c r="T14041" i="1"/>
  <c r="T14042" i="1"/>
  <c r="T14043" i="1"/>
  <c r="T14044" i="1"/>
  <c r="T14045" i="1"/>
  <c r="T14046" i="1"/>
  <c r="T14047" i="1"/>
  <c r="T14048" i="1"/>
  <c r="T14049" i="1"/>
  <c r="T14050" i="1"/>
  <c r="T14051" i="1"/>
  <c r="T14052" i="1"/>
  <c r="T14053" i="1"/>
  <c r="T14054" i="1"/>
  <c r="T14055" i="1"/>
  <c r="T14056" i="1"/>
  <c r="T14057" i="1"/>
  <c r="T14058" i="1"/>
  <c r="T14059" i="1"/>
  <c r="T14060" i="1"/>
  <c r="T14061" i="1"/>
  <c r="T14062" i="1"/>
  <c r="T14063" i="1"/>
  <c r="T14064" i="1"/>
  <c r="T14065" i="1"/>
  <c r="T14066" i="1"/>
  <c r="T14067" i="1"/>
  <c r="T14068" i="1"/>
  <c r="T14069" i="1"/>
  <c r="T14070" i="1"/>
  <c r="T14071" i="1"/>
  <c r="T14072" i="1"/>
  <c r="T14073" i="1"/>
  <c r="T14074" i="1"/>
  <c r="T14075" i="1"/>
  <c r="T14076" i="1"/>
  <c r="T14077" i="1"/>
  <c r="T14078" i="1"/>
  <c r="T14079" i="1"/>
  <c r="T14080" i="1"/>
  <c r="T14081" i="1"/>
  <c r="T14082" i="1"/>
  <c r="T14083" i="1"/>
  <c r="T14084" i="1"/>
  <c r="T14085" i="1"/>
  <c r="T14086" i="1"/>
  <c r="T14087" i="1"/>
  <c r="T14088" i="1"/>
  <c r="T14089" i="1"/>
  <c r="T14090" i="1"/>
  <c r="T14091" i="1"/>
  <c r="T14092" i="1"/>
  <c r="T14093" i="1"/>
  <c r="T14094" i="1"/>
  <c r="T14095" i="1"/>
  <c r="T14096" i="1"/>
  <c r="T14097" i="1"/>
  <c r="T14098" i="1"/>
  <c r="T14099" i="1"/>
  <c r="T14100" i="1"/>
  <c r="T14101" i="1"/>
  <c r="T14102" i="1"/>
  <c r="T14103" i="1"/>
  <c r="T14104" i="1"/>
  <c r="T14105" i="1"/>
  <c r="T14106" i="1"/>
  <c r="T14107" i="1"/>
  <c r="T14108" i="1"/>
  <c r="T14109" i="1"/>
  <c r="T14110" i="1"/>
  <c r="T14111" i="1"/>
  <c r="T14112" i="1"/>
  <c r="T14113" i="1"/>
  <c r="T14114" i="1"/>
  <c r="T14115" i="1"/>
  <c r="T14116" i="1"/>
  <c r="T14117" i="1"/>
  <c r="T14118" i="1"/>
  <c r="T14119" i="1"/>
  <c r="T14120" i="1"/>
  <c r="T14121" i="1"/>
  <c r="T14122" i="1"/>
  <c r="T14123" i="1"/>
  <c r="T14124" i="1"/>
  <c r="T14125" i="1"/>
  <c r="T14126" i="1"/>
  <c r="T14127" i="1"/>
  <c r="T14128" i="1"/>
  <c r="T14129" i="1"/>
  <c r="T14130" i="1"/>
  <c r="T14131" i="1"/>
  <c r="T14132" i="1"/>
  <c r="T14133" i="1"/>
  <c r="T14134" i="1"/>
  <c r="T14135" i="1"/>
  <c r="T14136" i="1"/>
  <c r="T14137" i="1"/>
  <c r="T14138" i="1"/>
  <c r="T14139" i="1"/>
  <c r="T14140" i="1"/>
  <c r="T14141" i="1"/>
  <c r="T14142" i="1"/>
  <c r="T14143" i="1"/>
  <c r="T14144" i="1"/>
  <c r="T14145" i="1"/>
  <c r="T14146" i="1"/>
  <c r="T14147" i="1"/>
  <c r="T14148" i="1"/>
  <c r="T14149" i="1"/>
  <c r="T14150" i="1"/>
  <c r="T14151" i="1"/>
  <c r="T14152" i="1"/>
  <c r="T14153" i="1"/>
  <c r="T14154" i="1"/>
  <c r="T14155" i="1"/>
  <c r="T14156" i="1"/>
  <c r="T14157" i="1"/>
  <c r="T14158" i="1"/>
  <c r="T14159" i="1"/>
  <c r="T14160" i="1"/>
  <c r="T14161" i="1"/>
  <c r="T14162" i="1"/>
  <c r="T14163" i="1"/>
  <c r="T14164" i="1"/>
  <c r="T14165" i="1"/>
  <c r="T14166" i="1"/>
  <c r="T14167" i="1"/>
  <c r="T14168" i="1"/>
  <c r="T14169" i="1"/>
  <c r="T14170" i="1"/>
  <c r="T14171" i="1"/>
  <c r="T14172" i="1"/>
  <c r="T14173" i="1"/>
  <c r="T14174" i="1"/>
  <c r="T14175" i="1"/>
  <c r="T14176" i="1"/>
  <c r="T14177" i="1"/>
  <c r="T14178" i="1"/>
  <c r="T14179" i="1"/>
  <c r="T14180" i="1"/>
  <c r="T14181" i="1"/>
  <c r="T14182" i="1"/>
  <c r="T14183" i="1"/>
  <c r="T14184" i="1"/>
  <c r="T14185" i="1"/>
  <c r="T14186" i="1"/>
  <c r="T14187" i="1"/>
  <c r="T14188" i="1"/>
  <c r="T14189" i="1"/>
  <c r="T14190" i="1"/>
  <c r="T14191" i="1"/>
  <c r="T14192" i="1"/>
  <c r="T14193" i="1"/>
  <c r="T14194" i="1"/>
  <c r="T14195" i="1"/>
  <c r="T14196" i="1"/>
  <c r="T14197" i="1"/>
  <c r="T14198" i="1"/>
  <c r="T14199" i="1"/>
  <c r="T14200" i="1"/>
  <c r="T14201" i="1"/>
  <c r="T14202" i="1"/>
  <c r="T14203" i="1"/>
  <c r="T14204" i="1"/>
  <c r="T14205" i="1"/>
  <c r="T14206" i="1"/>
  <c r="T14207" i="1"/>
  <c r="T14208" i="1"/>
  <c r="T14209" i="1"/>
  <c r="T14210" i="1"/>
  <c r="T14211" i="1"/>
  <c r="T14212" i="1"/>
  <c r="T14213" i="1"/>
  <c r="T14214" i="1"/>
  <c r="T14215" i="1"/>
  <c r="T14216" i="1"/>
  <c r="T14217" i="1"/>
  <c r="T14218" i="1"/>
  <c r="T14219" i="1"/>
  <c r="T14220" i="1"/>
  <c r="T14221" i="1"/>
  <c r="T14222" i="1"/>
  <c r="T14223" i="1"/>
  <c r="T14224" i="1"/>
  <c r="T14225" i="1"/>
  <c r="T14226" i="1"/>
  <c r="T14227" i="1"/>
  <c r="T14228" i="1"/>
  <c r="T14229" i="1"/>
  <c r="T14230" i="1"/>
  <c r="T14231" i="1"/>
  <c r="T14232" i="1"/>
  <c r="T14233" i="1"/>
  <c r="T14234" i="1"/>
  <c r="T14235" i="1"/>
  <c r="T14236" i="1"/>
  <c r="T14237" i="1"/>
  <c r="T14238" i="1"/>
  <c r="T14239" i="1"/>
  <c r="T14240" i="1"/>
  <c r="T14241" i="1"/>
  <c r="T14242" i="1"/>
  <c r="T14243" i="1"/>
  <c r="T14244" i="1"/>
  <c r="T14245" i="1"/>
  <c r="T14246" i="1"/>
  <c r="T14247" i="1"/>
  <c r="T14248" i="1"/>
  <c r="T14249" i="1"/>
  <c r="T14250" i="1"/>
  <c r="T14251" i="1"/>
  <c r="T14252" i="1"/>
  <c r="T14253" i="1"/>
  <c r="T14254" i="1"/>
  <c r="T14255" i="1"/>
  <c r="T14256" i="1"/>
  <c r="T14257" i="1"/>
  <c r="T14258" i="1"/>
  <c r="T14259" i="1"/>
  <c r="T14260" i="1"/>
  <c r="T14261" i="1"/>
  <c r="T14262" i="1"/>
  <c r="T14263" i="1"/>
  <c r="T14264" i="1"/>
  <c r="T14265" i="1"/>
  <c r="T14266" i="1"/>
  <c r="T14267" i="1"/>
  <c r="T14268" i="1"/>
  <c r="T14269" i="1"/>
  <c r="T14270" i="1"/>
  <c r="T14271" i="1"/>
  <c r="T14272" i="1"/>
  <c r="T14273" i="1"/>
  <c r="T14274" i="1"/>
  <c r="T14275" i="1"/>
  <c r="T14276" i="1"/>
  <c r="T14277" i="1"/>
  <c r="T14278" i="1"/>
  <c r="T14279" i="1"/>
  <c r="T14280" i="1"/>
  <c r="T14281" i="1"/>
  <c r="T14282" i="1"/>
  <c r="T14283" i="1"/>
  <c r="T14284" i="1"/>
  <c r="T14285" i="1"/>
  <c r="T14286" i="1"/>
  <c r="T14287" i="1"/>
  <c r="T14288" i="1"/>
  <c r="T14289" i="1"/>
  <c r="T14290" i="1"/>
  <c r="T14291" i="1"/>
  <c r="T14292" i="1"/>
  <c r="T14293" i="1"/>
  <c r="T14294" i="1"/>
  <c r="T14295" i="1"/>
  <c r="T14296" i="1"/>
  <c r="T14297" i="1"/>
  <c r="T14298" i="1"/>
  <c r="T14299" i="1"/>
  <c r="T14300" i="1"/>
  <c r="T14301" i="1"/>
  <c r="T14302" i="1"/>
  <c r="T14303" i="1"/>
  <c r="T14304" i="1"/>
  <c r="T14305" i="1"/>
  <c r="T14306" i="1"/>
  <c r="T14307" i="1"/>
  <c r="T14308" i="1"/>
  <c r="T14309" i="1"/>
  <c r="T14310" i="1"/>
  <c r="T14311" i="1"/>
  <c r="T14312" i="1"/>
  <c r="T14313" i="1"/>
  <c r="T14314" i="1"/>
  <c r="T14315" i="1"/>
  <c r="T14316" i="1"/>
  <c r="T14317" i="1"/>
  <c r="T14318" i="1"/>
  <c r="T14319" i="1"/>
  <c r="T14320" i="1"/>
  <c r="T14321" i="1"/>
  <c r="T14322" i="1"/>
  <c r="T14323" i="1"/>
  <c r="T14324" i="1"/>
  <c r="T14325" i="1"/>
  <c r="T14326" i="1"/>
  <c r="T14327" i="1"/>
  <c r="T14328" i="1"/>
  <c r="T14329" i="1"/>
  <c r="T14330" i="1"/>
  <c r="T14331" i="1"/>
  <c r="T14332" i="1"/>
  <c r="T14333" i="1"/>
  <c r="T14334" i="1"/>
  <c r="T14335" i="1"/>
  <c r="T14336" i="1"/>
  <c r="T14337" i="1"/>
  <c r="T14338" i="1"/>
  <c r="T14339" i="1"/>
  <c r="T14340" i="1"/>
  <c r="T14341" i="1"/>
  <c r="T14342" i="1"/>
  <c r="T14343" i="1"/>
  <c r="T14344" i="1"/>
  <c r="T14345" i="1"/>
  <c r="T14346" i="1"/>
  <c r="T14347" i="1"/>
  <c r="T14348" i="1"/>
  <c r="T14349" i="1"/>
  <c r="T14350" i="1"/>
  <c r="T14351" i="1"/>
  <c r="T14352" i="1"/>
  <c r="T14353" i="1"/>
  <c r="T14354" i="1"/>
  <c r="T14355" i="1"/>
  <c r="T14356" i="1"/>
  <c r="T14357" i="1"/>
  <c r="T14358" i="1"/>
  <c r="T14359" i="1"/>
  <c r="T14360" i="1"/>
  <c r="T14361" i="1"/>
  <c r="T14362" i="1"/>
  <c r="T14363" i="1"/>
  <c r="T14364" i="1"/>
  <c r="T14365" i="1"/>
  <c r="T14366" i="1"/>
  <c r="T14367" i="1"/>
  <c r="T14368" i="1"/>
  <c r="T14369" i="1"/>
  <c r="T14370" i="1"/>
  <c r="T14371" i="1"/>
  <c r="T14372" i="1"/>
  <c r="T14373" i="1"/>
  <c r="T14374" i="1"/>
  <c r="T14375" i="1"/>
  <c r="T14376" i="1"/>
  <c r="T14377" i="1"/>
  <c r="T14378" i="1"/>
  <c r="T14379" i="1"/>
  <c r="T14380" i="1"/>
  <c r="T14381" i="1"/>
  <c r="T14382" i="1"/>
  <c r="T14383" i="1"/>
  <c r="T14384" i="1"/>
  <c r="T14385" i="1"/>
  <c r="T14386" i="1"/>
  <c r="T14387" i="1"/>
  <c r="T14388" i="1"/>
  <c r="T14389" i="1"/>
  <c r="T14390" i="1"/>
  <c r="T14391" i="1"/>
  <c r="T14392" i="1"/>
  <c r="T14393" i="1"/>
  <c r="T14394" i="1"/>
  <c r="T14395" i="1"/>
  <c r="T14396" i="1"/>
  <c r="T14397" i="1"/>
  <c r="T14398" i="1"/>
  <c r="T14399" i="1"/>
  <c r="T14400" i="1"/>
  <c r="T14401" i="1"/>
  <c r="T14402" i="1"/>
  <c r="T14403" i="1"/>
  <c r="T14404" i="1"/>
  <c r="T14405" i="1"/>
  <c r="T14406" i="1"/>
  <c r="T14407" i="1"/>
  <c r="T14408" i="1"/>
  <c r="T14409" i="1"/>
  <c r="T14410" i="1"/>
  <c r="T14411" i="1"/>
  <c r="T14412" i="1"/>
  <c r="T14413" i="1"/>
  <c r="T14414" i="1"/>
  <c r="T14415" i="1"/>
  <c r="T14416" i="1"/>
  <c r="T14417" i="1"/>
  <c r="T14418" i="1"/>
  <c r="T14419" i="1"/>
  <c r="T14420" i="1"/>
  <c r="T14421" i="1"/>
  <c r="T14422" i="1"/>
  <c r="T14423" i="1"/>
  <c r="T14424" i="1"/>
  <c r="T14425" i="1"/>
  <c r="T14426" i="1"/>
  <c r="T14427" i="1"/>
  <c r="T14428" i="1"/>
  <c r="T14429" i="1"/>
  <c r="T14430" i="1"/>
  <c r="T14431" i="1"/>
  <c r="T14432" i="1"/>
  <c r="T14433" i="1"/>
  <c r="T14434" i="1"/>
  <c r="T14435" i="1"/>
  <c r="T14436" i="1"/>
  <c r="T14437" i="1"/>
  <c r="T14438" i="1"/>
  <c r="T14439" i="1"/>
  <c r="T14440" i="1"/>
  <c r="T14441" i="1"/>
  <c r="T14442" i="1"/>
  <c r="T14443" i="1"/>
  <c r="T14444" i="1"/>
  <c r="T14445" i="1"/>
  <c r="T14446" i="1"/>
  <c r="T14447" i="1"/>
  <c r="T14448" i="1"/>
  <c r="T14449" i="1"/>
  <c r="T14450" i="1"/>
  <c r="T14451" i="1"/>
  <c r="T14452" i="1"/>
  <c r="T14453" i="1"/>
  <c r="T14454" i="1"/>
  <c r="T14455" i="1"/>
  <c r="T14456" i="1"/>
  <c r="T14457" i="1"/>
  <c r="T14458" i="1"/>
  <c r="T14459" i="1"/>
  <c r="T14460" i="1"/>
  <c r="T14461" i="1"/>
  <c r="T14462" i="1"/>
  <c r="T14463" i="1"/>
  <c r="T14464" i="1"/>
  <c r="T14465" i="1"/>
  <c r="T14466" i="1"/>
  <c r="T14467" i="1"/>
  <c r="T14468" i="1"/>
  <c r="T14469" i="1"/>
  <c r="T14470" i="1"/>
  <c r="T14471" i="1"/>
  <c r="T14472" i="1"/>
  <c r="T14473" i="1"/>
  <c r="T14474" i="1"/>
  <c r="T14475" i="1"/>
  <c r="T14476" i="1"/>
  <c r="T14477" i="1"/>
  <c r="T14478" i="1"/>
  <c r="T14479" i="1"/>
  <c r="T14480" i="1"/>
  <c r="T14481" i="1"/>
  <c r="T14482" i="1"/>
  <c r="T14483" i="1"/>
  <c r="T14484" i="1"/>
  <c r="T14485" i="1"/>
  <c r="T14486" i="1"/>
  <c r="T14487" i="1"/>
  <c r="T14488" i="1"/>
  <c r="T14489" i="1"/>
  <c r="T14490" i="1"/>
  <c r="T14491" i="1"/>
  <c r="T14492" i="1"/>
  <c r="T14493" i="1"/>
  <c r="T14494" i="1"/>
  <c r="T14495" i="1"/>
  <c r="T14496" i="1"/>
  <c r="T14497" i="1"/>
  <c r="T14498" i="1"/>
  <c r="T14499" i="1"/>
  <c r="T14500" i="1"/>
  <c r="T14501" i="1"/>
  <c r="T14502" i="1"/>
  <c r="T14503" i="1"/>
  <c r="T14504" i="1"/>
  <c r="T14505" i="1"/>
  <c r="T14506" i="1"/>
  <c r="T14507" i="1"/>
  <c r="T14508" i="1"/>
  <c r="T14509" i="1"/>
  <c r="T14510" i="1"/>
  <c r="T14511" i="1"/>
  <c r="T14512" i="1"/>
  <c r="T14513" i="1"/>
  <c r="T14514" i="1"/>
  <c r="T14515" i="1"/>
  <c r="T14516" i="1"/>
  <c r="T14517" i="1"/>
  <c r="T14518" i="1"/>
  <c r="T14519" i="1"/>
  <c r="T14520" i="1"/>
  <c r="T14521" i="1"/>
  <c r="T14522" i="1"/>
  <c r="T14523" i="1"/>
  <c r="T14524" i="1"/>
  <c r="T14525" i="1"/>
  <c r="T14526" i="1"/>
  <c r="T14527" i="1"/>
  <c r="T14528" i="1"/>
  <c r="T14529" i="1"/>
  <c r="T14530" i="1"/>
  <c r="T14531" i="1"/>
  <c r="T14532" i="1"/>
  <c r="T14533" i="1"/>
  <c r="T14534" i="1"/>
  <c r="T14535" i="1"/>
  <c r="T14536" i="1"/>
  <c r="T14537" i="1"/>
  <c r="T14538" i="1"/>
  <c r="T14539" i="1"/>
  <c r="T14540" i="1"/>
  <c r="T14541" i="1"/>
  <c r="T14542" i="1"/>
  <c r="T14543" i="1"/>
  <c r="T14544" i="1"/>
  <c r="T14545" i="1"/>
  <c r="T14546" i="1"/>
  <c r="T14547" i="1"/>
  <c r="T14548" i="1"/>
  <c r="T14549" i="1"/>
  <c r="T14550" i="1"/>
  <c r="T14551" i="1"/>
  <c r="T14552" i="1"/>
  <c r="T14553" i="1"/>
  <c r="T14554" i="1"/>
  <c r="T14555" i="1"/>
  <c r="T14556" i="1"/>
  <c r="T14557" i="1"/>
  <c r="T14558" i="1"/>
  <c r="T14559" i="1"/>
  <c r="T14560" i="1"/>
  <c r="T14561" i="1"/>
  <c r="T14562" i="1"/>
  <c r="T14563" i="1"/>
  <c r="T14564" i="1"/>
  <c r="T14565" i="1"/>
  <c r="T14566" i="1"/>
  <c r="T14567" i="1"/>
  <c r="T14568" i="1"/>
  <c r="T14569" i="1"/>
  <c r="T14570" i="1"/>
  <c r="T14571" i="1"/>
  <c r="T14572" i="1"/>
  <c r="T14573" i="1"/>
  <c r="T14574" i="1"/>
  <c r="T14575" i="1"/>
  <c r="T14576" i="1"/>
  <c r="T14577" i="1"/>
  <c r="T14578" i="1"/>
  <c r="T14579" i="1"/>
  <c r="T14580" i="1"/>
  <c r="T14581" i="1"/>
  <c r="T14582" i="1"/>
  <c r="T14583" i="1"/>
  <c r="T14584" i="1"/>
  <c r="T14585" i="1"/>
  <c r="T14586" i="1"/>
  <c r="T14587" i="1"/>
  <c r="T14588" i="1"/>
  <c r="T14589" i="1"/>
  <c r="T14590" i="1"/>
  <c r="T14591" i="1"/>
  <c r="T14592" i="1"/>
  <c r="T14593" i="1"/>
  <c r="T14594" i="1"/>
  <c r="T14595" i="1"/>
  <c r="T14596" i="1"/>
  <c r="T14597" i="1"/>
  <c r="T14598" i="1"/>
  <c r="T14599" i="1"/>
  <c r="T14600" i="1"/>
  <c r="T14601" i="1"/>
  <c r="T14602" i="1"/>
  <c r="T14603" i="1"/>
  <c r="T14604" i="1"/>
  <c r="T14605" i="1"/>
  <c r="T14606" i="1"/>
  <c r="T14607" i="1"/>
  <c r="T14608" i="1"/>
  <c r="V14608" i="1" s="1"/>
  <c r="W14608" i="1" s="1"/>
  <c r="T14609" i="1"/>
  <c r="V14609" i="1" s="1"/>
  <c r="W14609" i="1" s="1"/>
  <c r="T14610" i="1"/>
  <c r="V14610" i="1" s="1"/>
  <c r="W14610" i="1" s="1"/>
  <c r="T14611" i="1"/>
  <c r="V14611" i="1" s="1"/>
  <c r="W14611" i="1" s="1"/>
  <c r="T14612" i="1"/>
  <c r="V14612" i="1" s="1"/>
  <c r="W14612" i="1" s="1"/>
  <c r="T14613" i="1"/>
  <c r="V14613" i="1" s="1"/>
  <c r="W14613" i="1" s="1"/>
  <c r="T14614" i="1"/>
  <c r="V14614" i="1" s="1"/>
  <c r="W14614" i="1" s="1"/>
  <c r="T14615" i="1"/>
  <c r="V14615" i="1" s="1"/>
  <c r="W14615" i="1" s="1"/>
  <c r="T14616" i="1"/>
  <c r="V14616" i="1" s="1"/>
  <c r="W14616" i="1" s="1"/>
  <c r="T14617" i="1"/>
  <c r="V14617" i="1" s="1"/>
  <c r="W14617" i="1" s="1"/>
  <c r="T14618" i="1"/>
  <c r="V14618" i="1" s="1"/>
  <c r="W14618" i="1" s="1"/>
  <c r="T14619" i="1"/>
  <c r="V14619" i="1" s="1"/>
  <c r="W14619" i="1" s="1"/>
  <c r="T14620" i="1"/>
  <c r="V14620" i="1" s="1"/>
  <c r="W14620" i="1" s="1"/>
  <c r="T14621" i="1"/>
  <c r="V14621" i="1" s="1"/>
  <c r="W14621" i="1" s="1"/>
  <c r="T14622" i="1"/>
  <c r="V14622" i="1" s="1"/>
  <c r="W14622" i="1" s="1"/>
  <c r="T14623" i="1"/>
  <c r="V14623" i="1" s="1"/>
  <c r="W14623" i="1" s="1"/>
  <c r="T14624" i="1"/>
  <c r="V14624" i="1" s="1"/>
  <c r="W14624" i="1" s="1"/>
  <c r="T14625" i="1"/>
  <c r="V14625" i="1" s="1"/>
  <c r="W14625" i="1" s="1"/>
  <c r="T14626" i="1"/>
  <c r="V14626" i="1" s="1"/>
  <c r="W14626" i="1" s="1"/>
  <c r="T14627" i="1"/>
  <c r="V14627" i="1" s="1"/>
  <c r="W14627" i="1" s="1"/>
  <c r="T14628" i="1"/>
  <c r="V14628" i="1" s="1"/>
  <c r="W14628" i="1" s="1"/>
  <c r="T14629" i="1"/>
  <c r="V14629" i="1" s="1"/>
  <c r="W14629" i="1" s="1"/>
  <c r="T14630" i="1"/>
  <c r="V14630" i="1" s="1"/>
  <c r="W14630" i="1" s="1"/>
  <c r="T14631" i="1"/>
  <c r="V14631" i="1" s="1"/>
  <c r="W14631" i="1" s="1"/>
  <c r="T14632" i="1"/>
  <c r="V14632" i="1" s="1"/>
  <c r="W14632" i="1" s="1"/>
  <c r="T14633" i="1"/>
  <c r="V14633" i="1" s="1"/>
  <c r="W14633" i="1" s="1"/>
  <c r="T14634" i="1"/>
  <c r="V14634" i="1" s="1"/>
  <c r="W14634" i="1" s="1"/>
  <c r="T14635" i="1"/>
  <c r="V14635" i="1" s="1"/>
  <c r="W14635" i="1" s="1"/>
  <c r="T14636" i="1"/>
  <c r="V14636" i="1" s="1"/>
  <c r="W14636" i="1" s="1"/>
  <c r="T14637" i="1"/>
  <c r="V14637" i="1" s="1"/>
  <c r="W14637" i="1" s="1"/>
  <c r="T14638" i="1"/>
  <c r="V14638" i="1" s="1"/>
  <c r="W14638" i="1" s="1"/>
  <c r="T14639" i="1"/>
  <c r="V14639" i="1" s="1"/>
  <c r="W14639" i="1" s="1"/>
  <c r="T14640" i="1"/>
  <c r="V14640" i="1" s="1"/>
  <c r="W14640" i="1" s="1"/>
  <c r="T14641" i="1"/>
  <c r="V14641" i="1" s="1"/>
  <c r="W14641" i="1" s="1"/>
  <c r="T14642" i="1"/>
  <c r="V14642" i="1" s="1"/>
  <c r="W14642" i="1" s="1"/>
  <c r="T14643" i="1"/>
  <c r="V14643" i="1" s="1"/>
  <c r="W14643" i="1" s="1"/>
  <c r="T14644" i="1"/>
  <c r="V14644" i="1" s="1"/>
  <c r="W14644" i="1" s="1"/>
  <c r="T14645" i="1"/>
  <c r="V14645" i="1" s="1"/>
  <c r="W14645" i="1" s="1"/>
  <c r="T14646" i="1"/>
  <c r="V14646" i="1" s="1"/>
  <c r="W14646" i="1" s="1"/>
  <c r="T14647" i="1"/>
  <c r="V14647" i="1" s="1"/>
  <c r="W14647" i="1" s="1"/>
  <c r="T14648" i="1"/>
  <c r="V14648" i="1" s="1"/>
  <c r="W14648" i="1" s="1"/>
  <c r="T14649" i="1"/>
  <c r="V14649" i="1" s="1"/>
  <c r="W14649" i="1" s="1"/>
  <c r="T14650" i="1"/>
  <c r="V14650" i="1" s="1"/>
  <c r="W14650" i="1" s="1"/>
  <c r="T14651" i="1"/>
  <c r="V14651" i="1" s="1"/>
  <c r="W14651" i="1" s="1"/>
  <c r="T14652" i="1"/>
  <c r="V14652" i="1" s="1"/>
  <c r="W14652" i="1" s="1"/>
  <c r="T14653" i="1"/>
  <c r="V14653" i="1" s="1"/>
  <c r="W14653" i="1" s="1"/>
  <c r="T14654" i="1"/>
  <c r="V14654" i="1" s="1"/>
  <c r="W14654" i="1" s="1"/>
  <c r="T14655" i="1"/>
  <c r="V14655" i="1" s="1"/>
  <c r="W14655" i="1" s="1"/>
  <c r="T14656" i="1"/>
  <c r="V14656" i="1" s="1"/>
  <c r="W14656" i="1" s="1"/>
  <c r="T14657" i="1"/>
  <c r="V14657" i="1" s="1"/>
  <c r="W14657" i="1" s="1"/>
  <c r="T14658" i="1"/>
  <c r="V14658" i="1" s="1"/>
  <c r="W14658" i="1" s="1"/>
  <c r="T14659" i="1"/>
  <c r="V14659" i="1" s="1"/>
  <c r="W14659" i="1" s="1"/>
  <c r="T14660" i="1"/>
  <c r="V14660" i="1" s="1"/>
  <c r="W14660" i="1" s="1"/>
  <c r="T14661" i="1"/>
  <c r="V14661" i="1" s="1"/>
  <c r="W14661" i="1" s="1"/>
  <c r="T14662" i="1"/>
  <c r="V14662" i="1" s="1"/>
  <c r="W14662" i="1" s="1"/>
  <c r="T14663" i="1"/>
  <c r="V14663" i="1" s="1"/>
  <c r="W14663" i="1" s="1"/>
  <c r="T14664" i="1"/>
  <c r="V14664" i="1" s="1"/>
  <c r="W14664" i="1" s="1"/>
  <c r="T14665" i="1"/>
  <c r="V14665" i="1" s="1"/>
  <c r="W14665" i="1" s="1"/>
  <c r="T14666" i="1"/>
  <c r="V14666" i="1" s="1"/>
  <c r="W14666" i="1" s="1"/>
  <c r="T14667" i="1"/>
  <c r="V14667" i="1" s="1"/>
  <c r="W14667" i="1" s="1"/>
  <c r="T14668" i="1"/>
  <c r="V14668" i="1" s="1"/>
  <c r="W14668" i="1" s="1"/>
  <c r="T14669" i="1"/>
  <c r="V14669" i="1" s="1"/>
  <c r="W14669" i="1" s="1"/>
  <c r="T14670" i="1"/>
  <c r="V14670" i="1" s="1"/>
  <c r="W14670" i="1" s="1"/>
  <c r="T14671" i="1"/>
  <c r="V14671" i="1" s="1"/>
  <c r="W14671" i="1" s="1"/>
  <c r="T14672" i="1"/>
  <c r="V14672" i="1" s="1"/>
  <c r="W14672" i="1" s="1"/>
  <c r="T14673" i="1"/>
  <c r="V14673" i="1" s="1"/>
  <c r="W14673" i="1" s="1"/>
  <c r="T14674" i="1"/>
  <c r="V14674" i="1" s="1"/>
  <c r="W14674" i="1" s="1"/>
  <c r="T14675" i="1"/>
  <c r="V14675" i="1" s="1"/>
  <c r="W14675" i="1" s="1"/>
  <c r="T14676" i="1"/>
  <c r="V14676" i="1" s="1"/>
  <c r="W14676" i="1" s="1"/>
  <c r="T14677" i="1"/>
  <c r="V14677" i="1" s="1"/>
  <c r="W14677" i="1" s="1"/>
  <c r="T14678" i="1"/>
  <c r="V14678" i="1" s="1"/>
  <c r="W14678" i="1" s="1"/>
  <c r="T14679" i="1"/>
  <c r="V14679" i="1" s="1"/>
  <c r="W14679" i="1" s="1"/>
  <c r="T14680" i="1"/>
  <c r="V14680" i="1" s="1"/>
  <c r="W14680" i="1" s="1"/>
  <c r="T14681" i="1"/>
  <c r="V14681" i="1" s="1"/>
  <c r="W14681" i="1" s="1"/>
  <c r="T14682" i="1"/>
  <c r="V14682" i="1" s="1"/>
  <c r="W14682" i="1" s="1"/>
  <c r="T14683" i="1"/>
  <c r="V14683" i="1" s="1"/>
  <c r="W14683" i="1" s="1"/>
  <c r="T14684" i="1"/>
  <c r="V14684" i="1" s="1"/>
  <c r="W14684" i="1" s="1"/>
  <c r="T14685" i="1"/>
  <c r="V14685" i="1" s="1"/>
  <c r="W14685" i="1" s="1"/>
  <c r="T14686" i="1"/>
  <c r="V14686" i="1" s="1"/>
  <c r="W14686" i="1" s="1"/>
  <c r="T14687" i="1"/>
  <c r="V14687" i="1" s="1"/>
  <c r="W14687" i="1" s="1"/>
  <c r="T14688" i="1"/>
  <c r="V14688" i="1" s="1"/>
  <c r="W14688" i="1" s="1"/>
  <c r="T14689" i="1"/>
  <c r="V14689" i="1" s="1"/>
  <c r="W14689" i="1" s="1"/>
  <c r="T14690" i="1"/>
  <c r="V14690" i="1" s="1"/>
  <c r="W14690" i="1" s="1"/>
  <c r="T14691" i="1"/>
  <c r="V14691" i="1" s="1"/>
  <c r="W14691" i="1" s="1"/>
  <c r="T14692" i="1"/>
  <c r="V14692" i="1" s="1"/>
  <c r="W14692" i="1" s="1"/>
  <c r="T14693" i="1"/>
  <c r="V14693" i="1" s="1"/>
  <c r="W14693" i="1" s="1"/>
  <c r="T14694" i="1"/>
  <c r="V14694" i="1" s="1"/>
  <c r="W14694" i="1" s="1"/>
  <c r="T14695" i="1"/>
  <c r="V14695" i="1" s="1"/>
  <c r="W14695" i="1" s="1"/>
  <c r="T14696" i="1"/>
  <c r="V14696" i="1" s="1"/>
  <c r="W14696" i="1" s="1"/>
  <c r="T14697" i="1"/>
  <c r="V14697" i="1" s="1"/>
  <c r="W14697" i="1" s="1"/>
  <c r="T14698" i="1"/>
  <c r="V14698" i="1" s="1"/>
  <c r="W14698" i="1" s="1"/>
  <c r="T14699" i="1"/>
  <c r="V14699" i="1" s="1"/>
  <c r="W14699" i="1" s="1"/>
  <c r="T14700" i="1"/>
  <c r="V14700" i="1" s="1"/>
  <c r="W14700" i="1" s="1"/>
  <c r="T14701" i="1"/>
  <c r="V14701" i="1" s="1"/>
  <c r="W14701" i="1" s="1"/>
  <c r="T14702" i="1"/>
  <c r="V14702" i="1" s="1"/>
  <c r="W14702" i="1" s="1"/>
  <c r="T14703" i="1"/>
  <c r="V14703" i="1" s="1"/>
  <c r="W14703" i="1" s="1"/>
  <c r="T14704" i="1"/>
  <c r="V14704" i="1" s="1"/>
  <c r="W14704" i="1" s="1"/>
  <c r="T14705" i="1"/>
  <c r="V14705" i="1" s="1"/>
  <c r="W14705" i="1" s="1"/>
  <c r="T14706" i="1"/>
  <c r="V14706" i="1" s="1"/>
  <c r="W14706" i="1" s="1"/>
  <c r="T14707" i="1"/>
  <c r="V14707" i="1" s="1"/>
  <c r="W14707" i="1" s="1"/>
  <c r="T14708" i="1"/>
  <c r="V14708" i="1" s="1"/>
  <c r="W14708" i="1" s="1"/>
  <c r="T14709" i="1"/>
  <c r="V14709" i="1" s="1"/>
  <c r="W14709" i="1" s="1"/>
  <c r="T14710" i="1"/>
  <c r="V14710" i="1" s="1"/>
  <c r="W14710" i="1" s="1"/>
  <c r="T14711" i="1"/>
  <c r="V14711" i="1" s="1"/>
  <c r="W14711" i="1" s="1"/>
  <c r="T14712" i="1"/>
  <c r="V14712" i="1" s="1"/>
  <c r="W14712" i="1" s="1"/>
  <c r="T14713" i="1"/>
  <c r="V14713" i="1" s="1"/>
  <c r="W14713" i="1" s="1"/>
  <c r="T14714" i="1"/>
  <c r="V14714" i="1" s="1"/>
  <c r="W14714" i="1" s="1"/>
  <c r="T14715" i="1"/>
  <c r="V14715" i="1" s="1"/>
  <c r="W14715" i="1" s="1"/>
  <c r="T14716" i="1"/>
  <c r="V14716" i="1" s="1"/>
  <c r="W14716" i="1" s="1"/>
  <c r="T14717" i="1"/>
  <c r="V14717" i="1" s="1"/>
  <c r="W14717" i="1" s="1"/>
  <c r="T14718" i="1"/>
  <c r="V14718" i="1" s="1"/>
  <c r="W14718" i="1" s="1"/>
  <c r="T14719" i="1"/>
  <c r="V14719" i="1" s="1"/>
  <c r="W14719" i="1" s="1"/>
  <c r="T14720" i="1"/>
  <c r="V14720" i="1" s="1"/>
  <c r="W14720" i="1" s="1"/>
  <c r="T14721" i="1"/>
  <c r="V14721" i="1" s="1"/>
  <c r="W14721" i="1" s="1"/>
  <c r="T14722" i="1"/>
  <c r="V14722" i="1" s="1"/>
  <c r="W14722" i="1" s="1"/>
  <c r="T14723" i="1"/>
  <c r="V14723" i="1" s="1"/>
  <c r="W14723" i="1" s="1"/>
  <c r="T14724" i="1"/>
  <c r="V14724" i="1" s="1"/>
  <c r="W14724" i="1" s="1"/>
  <c r="T14725" i="1"/>
  <c r="V14725" i="1" s="1"/>
  <c r="W14725" i="1" s="1"/>
  <c r="T14726" i="1"/>
  <c r="V14726" i="1" s="1"/>
  <c r="W14726" i="1" s="1"/>
  <c r="T14727" i="1"/>
  <c r="V14727" i="1" s="1"/>
  <c r="W14727" i="1" s="1"/>
  <c r="T14728" i="1"/>
  <c r="V14728" i="1" s="1"/>
  <c r="W14728" i="1" s="1"/>
  <c r="T14729" i="1"/>
  <c r="V14729" i="1" s="1"/>
  <c r="W14729" i="1" s="1"/>
  <c r="T14730" i="1"/>
  <c r="V14730" i="1" s="1"/>
  <c r="W14730" i="1" s="1"/>
  <c r="T14731" i="1"/>
  <c r="V14731" i="1" s="1"/>
  <c r="W14731" i="1" s="1"/>
  <c r="T14732" i="1"/>
  <c r="V14732" i="1" s="1"/>
  <c r="W14732" i="1" s="1"/>
  <c r="T14733" i="1"/>
  <c r="V14733" i="1" s="1"/>
  <c r="W14733" i="1" s="1"/>
  <c r="T14734" i="1"/>
  <c r="V14734" i="1" s="1"/>
  <c r="W14734" i="1" s="1"/>
  <c r="T14735" i="1"/>
  <c r="V14735" i="1" s="1"/>
  <c r="W14735" i="1" s="1"/>
  <c r="T14736" i="1"/>
  <c r="V14736" i="1" s="1"/>
  <c r="W14736" i="1" s="1"/>
  <c r="T14737" i="1"/>
  <c r="V14737" i="1" s="1"/>
  <c r="W14737" i="1" s="1"/>
  <c r="T14738" i="1"/>
  <c r="V14738" i="1" s="1"/>
  <c r="W14738" i="1" s="1"/>
  <c r="T14739" i="1"/>
  <c r="V14739" i="1" s="1"/>
  <c r="W14739" i="1" s="1"/>
  <c r="T14740" i="1"/>
  <c r="V14740" i="1" s="1"/>
  <c r="W14740" i="1" s="1"/>
  <c r="T14741" i="1"/>
  <c r="V14741" i="1" s="1"/>
  <c r="W14741" i="1" s="1"/>
  <c r="T14742" i="1"/>
  <c r="V14742" i="1" s="1"/>
  <c r="W14742" i="1" s="1"/>
  <c r="T14743" i="1"/>
  <c r="V14743" i="1" s="1"/>
  <c r="W14743" i="1" s="1"/>
  <c r="T14744" i="1"/>
  <c r="V14744" i="1" s="1"/>
  <c r="W14744" i="1" s="1"/>
  <c r="T14745" i="1"/>
  <c r="V14745" i="1" s="1"/>
  <c r="W14745" i="1" s="1"/>
  <c r="T14746" i="1"/>
  <c r="V14746" i="1" s="1"/>
  <c r="W14746" i="1" s="1"/>
  <c r="T14747" i="1"/>
  <c r="V14747" i="1" s="1"/>
  <c r="W14747" i="1" s="1"/>
  <c r="T14748" i="1"/>
  <c r="V14748" i="1" s="1"/>
  <c r="W14748" i="1" s="1"/>
  <c r="T14749" i="1"/>
  <c r="V14749" i="1" s="1"/>
  <c r="W14749" i="1" s="1"/>
  <c r="T14750" i="1"/>
  <c r="V14750" i="1" s="1"/>
  <c r="W14750" i="1" s="1"/>
  <c r="T14751" i="1"/>
  <c r="V14751" i="1" s="1"/>
  <c r="W14751" i="1" s="1"/>
  <c r="T14752" i="1"/>
  <c r="V14752" i="1" s="1"/>
  <c r="W14752" i="1" s="1"/>
  <c r="T14753" i="1"/>
  <c r="V14753" i="1" s="1"/>
  <c r="W14753" i="1" s="1"/>
  <c r="T14754" i="1"/>
  <c r="V14754" i="1" s="1"/>
  <c r="W14754" i="1" s="1"/>
  <c r="T14755" i="1"/>
  <c r="V14755" i="1" s="1"/>
  <c r="W14755" i="1" s="1"/>
  <c r="T14756" i="1"/>
  <c r="V14756" i="1" s="1"/>
  <c r="W14756" i="1" s="1"/>
  <c r="T14757" i="1"/>
  <c r="V14757" i="1" s="1"/>
  <c r="W14757" i="1" s="1"/>
  <c r="T14758" i="1"/>
  <c r="V14758" i="1" s="1"/>
  <c r="W14758" i="1" s="1"/>
  <c r="T14759" i="1"/>
  <c r="V14759" i="1" s="1"/>
  <c r="W14759" i="1" s="1"/>
  <c r="T14760" i="1"/>
  <c r="V14760" i="1" s="1"/>
  <c r="W14760" i="1" s="1"/>
  <c r="T14761" i="1"/>
  <c r="V14761" i="1" s="1"/>
  <c r="W14761" i="1" s="1"/>
  <c r="T14762" i="1"/>
  <c r="V14762" i="1" s="1"/>
  <c r="W14762" i="1" s="1"/>
  <c r="T14763" i="1"/>
  <c r="V14763" i="1" s="1"/>
  <c r="W14763" i="1" s="1"/>
  <c r="T14764" i="1"/>
  <c r="V14764" i="1" s="1"/>
  <c r="W14764" i="1" s="1"/>
  <c r="T14765" i="1"/>
  <c r="V14765" i="1" s="1"/>
  <c r="W14765" i="1" s="1"/>
  <c r="T14766" i="1"/>
  <c r="V14766" i="1" s="1"/>
  <c r="W14766" i="1" s="1"/>
  <c r="T14767" i="1"/>
  <c r="V14767" i="1" s="1"/>
  <c r="W14767" i="1" s="1"/>
  <c r="T14768" i="1"/>
  <c r="V14768" i="1" s="1"/>
  <c r="W14768" i="1" s="1"/>
  <c r="T14769" i="1"/>
  <c r="V14769" i="1" s="1"/>
  <c r="W14769" i="1" s="1"/>
  <c r="T14770" i="1"/>
  <c r="V14770" i="1" s="1"/>
  <c r="W14770" i="1" s="1"/>
  <c r="T14771" i="1"/>
  <c r="V14771" i="1" s="1"/>
  <c r="W14771" i="1" s="1"/>
  <c r="T14772" i="1"/>
  <c r="V14772" i="1" s="1"/>
  <c r="W14772" i="1" s="1"/>
  <c r="T14773" i="1"/>
  <c r="V14773" i="1" s="1"/>
  <c r="W14773" i="1" s="1"/>
  <c r="T14774" i="1"/>
  <c r="V14774" i="1" s="1"/>
  <c r="W14774" i="1" s="1"/>
  <c r="T14775" i="1"/>
  <c r="V14775" i="1" s="1"/>
  <c r="W14775" i="1" s="1"/>
  <c r="T14776" i="1"/>
  <c r="V14776" i="1" s="1"/>
  <c r="W14776" i="1" s="1"/>
  <c r="T14777" i="1"/>
  <c r="V14777" i="1" s="1"/>
  <c r="W14777" i="1" s="1"/>
  <c r="T14778" i="1"/>
  <c r="V14778" i="1" s="1"/>
  <c r="W14778" i="1" s="1"/>
  <c r="T14779" i="1"/>
  <c r="V14779" i="1" s="1"/>
  <c r="W14779" i="1" s="1"/>
  <c r="T14780" i="1"/>
  <c r="V14780" i="1" s="1"/>
  <c r="W14780" i="1" s="1"/>
  <c r="T14781" i="1"/>
  <c r="V14781" i="1" s="1"/>
  <c r="W14781" i="1" s="1"/>
  <c r="T14782" i="1"/>
  <c r="V14782" i="1" s="1"/>
  <c r="W14782" i="1" s="1"/>
  <c r="T14783" i="1"/>
  <c r="V14783" i="1" s="1"/>
  <c r="W14783" i="1" s="1"/>
  <c r="T14784" i="1"/>
  <c r="V14784" i="1" s="1"/>
  <c r="W14784" i="1" s="1"/>
  <c r="T14785" i="1"/>
  <c r="V14785" i="1" s="1"/>
  <c r="W14785" i="1" s="1"/>
  <c r="T14786" i="1"/>
  <c r="V14786" i="1" s="1"/>
  <c r="W14786" i="1" s="1"/>
  <c r="T14787" i="1"/>
  <c r="V14787" i="1" s="1"/>
  <c r="W14787" i="1" s="1"/>
  <c r="T14788" i="1"/>
  <c r="V14788" i="1" s="1"/>
  <c r="W14788" i="1" s="1"/>
  <c r="T14789" i="1"/>
  <c r="V14789" i="1" s="1"/>
  <c r="W14789" i="1" s="1"/>
  <c r="T14790" i="1"/>
  <c r="V14790" i="1" s="1"/>
  <c r="W14790" i="1" s="1"/>
  <c r="T14791" i="1"/>
  <c r="V14791" i="1" s="1"/>
  <c r="W14791" i="1" s="1"/>
  <c r="T14792" i="1"/>
  <c r="V14792" i="1" s="1"/>
  <c r="W14792" i="1" s="1"/>
  <c r="T14793" i="1"/>
  <c r="V14793" i="1" s="1"/>
  <c r="W14793" i="1" s="1"/>
  <c r="T14794" i="1"/>
  <c r="V14794" i="1" s="1"/>
  <c r="W14794" i="1" s="1"/>
  <c r="T14795" i="1"/>
  <c r="V14795" i="1" s="1"/>
  <c r="W14795" i="1" s="1"/>
  <c r="T14796" i="1"/>
  <c r="V14796" i="1" s="1"/>
  <c r="W14796" i="1" s="1"/>
  <c r="T14797" i="1"/>
  <c r="V14797" i="1" s="1"/>
  <c r="W14797" i="1" s="1"/>
  <c r="T14798" i="1"/>
  <c r="V14798" i="1" s="1"/>
  <c r="W14798" i="1" s="1"/>
  <c r="T14799" i="1"/>
  <c r="V14799" i="1" s="1"/>
  <c r="W14799" i="1" s="1"/>
  <c r="T14800" i="1"/>
  <c r="V14800" i="1" s="1"/>
  <c r="W14800" i="1" s="1"/>
  <c r="T14801" i="1"/>
  <c r="V14801" i="1" s="1"/>
  <c r="W14801" i="1" s="1"/>
  <c r="T14802" i="1"/>
  <c r="V14802" i="1" s="1"/>
  <c r="W14802" i="1" s="1"/>
  <c r="T14803" i="1"/>
  <c r="V14803" i="1" s="1"/>
  <c r="W14803" i="1" s="1"/>
  <c r="T14804" i="1"/>
  <c r="V14804" i="1" s="1"/>
  <c r="W14804" i="1" s="1"/>
  <c r="T14805" i="1"/>
  <c r="V14805" i="1" s="1"/>
  <c r="W14805" i="1" s="1"/>
  <c r="T14806" i="1"/>
  <c r="V14806" i="1" s="1"/>
  <c r="W14806" i="1" s="1"/>
  <c r="T14807" i="1"/>
  <c r="V14807" i="1" s="1"/>
  <c r="W14807" i="1" s="1"/>
  <c r="T14808" i="1"/>
  <c r="V14808" i="1" s="1"/>
  <c r="W14808" i="1" s="1"/>
  <c r="T14809" i="1"/>
  <c r="V14809" i="1" s="1"/>
  <c r="W14809" i="1" s="1"/>
  <c r="T14810" i="1"/>
  <c r="V14810" i="1" s="1"/>
  <c r="W14810" i="1" s="1"/>
  <c r="T14811" i="1"/>
  <c r="V14811" i="1" s="1"/>
  <c r="W14811" i="1" s="1"/>
  <c r="T14812" i="1"/>
  <c r="V14812" i="1" s="1"/>
  <c r="W14812" i="1" s="1"/>
  <c r="T14813" i="1"/>
  <c r="V14813" i="1" s="1"/>
  <c r="W14813" i="1" s="1"/>
  <c r="T14814" i="1"/>
  <c r="V14814" i="1" s="1"/>
  <c r="W14814" i="1" s="1"/>
  <c r="T14815" i="1"/>
  <c r="V14815" i="1" s="1"/>
  <c r="W14815" i="1" s="1"/>
  <c r="T14816" i="1"/>
  <c r="V14816" i="1" s="1"/>
  <c r="W14816" i="1" s="1"/>
  <c r="T14817" i="1"/>
  <c r="V14817" i="1" s="1"/>
  <c r="W14817" i="1" s="1"/>
  <c r="T14818" i="1"/>
  <c r="V14818" i="1" s="1"/>
  <c r="W14818" i="1" s="1"/>
  <c r="T14819" i="1"/>
  <c r="V14819" i="1" s="1"/>
  <c r="W14819" i="1" s="1"/>
  <c r="T14820" i="1"/>
  <c r="V14820" i="1" s="1"/>
  <c r="W14820" i="1" s="1"/>
  <c r="T14821" i="1"/>
  <c r="V14821" i="1" s="1"/>
  <c r="W14821" i="1" s="1"/>
  <c r="T14822" i="1"/>
  <c r="V14822" i="1" s="1"/>
  <c r="W14822" i="1" s="1"/>
  <c r="T14823" i="1"/>
  <c r="V14823" i="1" s="1"/>
  <c r="W14823" i="1" s="1"/>
  <c r="T14824" i="1"/>
  <c r="V14824" i="1" s="1"/>
  <c r="W14824" i="1" s="1"/>
  <c r="T14825" i="1"/>
  <c r="V14825" i="1" s="1"/>
  <c r="W14825" i="1" s="1"/>
  <c r="T14826" i="1"/>
  <c r="V14826" i="1" s="1"/>
  <c r="W14826" i="1" s="1"/>
  <c r="T14827" i="1"/>
  <c r="V14827" i="1" s="1"/>
  <c r="W14827" i="1" s="1"/>
  <c r="T14828" i="1"/>
  <c r="V14828" i="1" s="1"/>
  <c r="W14828" i="1" s="1"/>
  <c r="T14829" i="1"/>
  <c r="V14829" i="1" s="1"/>
  <c r="W14829" i="1" s="1"/>
  <c r="T14830" i="1"/>
  <c r="V14830" i="1" s="1"/>
  <c r="W14830" i="1" s="1"/>
  <c r="T14831" i="1"/>
  <c r="V14831" i="1" s="1"/>
  <c r="W14831" i="1" s="1"/>
  <c r="T14832" i="1"/>
  <c r="V14832" i="1" s="1"/>
  <c r="W14832" i="1" s="1"/>
  <c r="T14833" i="1"/>
  <c r="V14833" i="1" s="1"/>
  <c r="W14833" i="1" s="1"/>
  <c r="T14834" i="1"/>
  <c r="V14834" i="1" s="1"/>
  <c r="W14834" i="1" s="1"/>
  <c r="T14835" i="1"/>
  <c r="V14835" i="1" s="1"/>
  <c r="W14835" i="1" s="1"/>
  <c r="T14836" i="1"/>
  <c r="V14836" i="1" s="1"/>
  <c r="W14836" i="1" s="1"/>
  <c r="T14837" i="1"/>
  <c r="V14837" i="1" s="1"/>
  <c r="W14837" i="1" s="1"/>
  <c r="T14838" i="1"/>
  <c r="V14838" i="1" s="1"/>
  <c r="W14838" i="1" s="1"/>
  <c r="T14839" i="1"/>
  <c r="V14839" i="1" s="1"/>
  <c r="W14839" i="1" s="1"/>
  <c r="T14840" i="1"/>
  <c r="V14840" i="1" s="1"/>
  <c r="W14840" i="1" s="1"/>
  <c r="T14841" i="1"/>
  <c r="V14841" i="1" s="1"/>
  <c r="W14841" i="1" s="1"/>
  <c r="T14842" i="1"/>
  <c r="V14842" i="1" s="1"/>
  <c r="W14842" i="1" s="1"/>
  <c r="T14843" i="1"/>
  <c r="V14843" i="1" s="1"/>
  <c r="W14843" i="1" s="1"/>
  <c r="T14844" i="1"/>
  <c r="V14844" i="1" s="1"/>
  <c r="W14844" i="1" s="1"/>
  <c r="T14845" i="1"/>
  <c r="V14845" i="1" s="1"/>
  <c r="W14845" i="1" s="1"/>
  <c r="T14846" i="1"/>
  <c r="V14846" i="1" s="1"/>
  <c r="W14846" i="1" s="1"/>
  <c r="T14847" i="1"/>
  <c r="V14847" i="1" s="1"/>
  <c r="W14847" i="1" s="1"/>
  <c r="T14848" i="1"/>
  <c r="V14848" i="1" s="1"/>
  <c r="W14848" i="1" s="1"/>
  <c r="T14849" i="1"/>
  <c r="V14849" i="1" s="1"/>
  <c r="W14849" i="1" s="1"/>
  <c r="T14850" i="1"/>
  <c r="V14850" i="1" s="1"/>
  <c r="W14850" i="1" s="1"/>
  <c r="T14851" i="1"/>
  <c r="V14851" i="1" s="1"/>
  <c r="W14851" i="1" s="1"/>
  <c r="T14852" i="1"/>
  <c r="V14852" i="1" s="1"/>
  <c r="W14852" i="1" s="1"/>
  <c r="T14853" i="1"/>
  <c r="V14853" i="1" s="1"/>
  <c r="W14853" i="1" s="1"/>
  <c r="T14854" i="1"/>
  <c r="V14854" i="1" s="1"/>
  <c r="W14854" i="1" s="1"/>
  <c r="T14855" i="1"/>
  <c r="V14855" i="1" s="1"/>
  <c r="W14855" i="1" s="1"/>
  <c r="T14856" i="1"/>
  <c r="V14856" i="1" s="1"/>
  <c r="W14856" i="1" s="1"/>
  <c r="T14857" i="1"/>
  <c r="V14857" i="1" s="1"/>
  <c r="W14857" i="1" s="1"/>
  <c r="T14858" i="1"/>
  <c r="V14858" i="1" s="1"/>
  <c r="W14858" i="1" s="1"/>
  <c r="T14859" i="1"/>
  <c r="V14859" i="1" s="1"/>
  <c r="W14859" i="1" s="1"/>
  <c r="T14860" i="1"/>
  <c r="V14860" i="1" s="1"/>
  <c r="W14860" i="1" s="1"/>
  <c r="T14861" i="1"/>
  <c r="V14861" i="1" s="1"/>
  <c r="W14861" i="1" s="1"/>
  <c r="T14862" i="1"/>
  <c r="V14862" i="1" s="1"/>
  <c r="W14862" i="1" s="1"/>
  <c r="T14863" i="1"/>
  <c r="V14863" i="1" s="1"/>
  <c r="W14863" i="1" s="1"/>
  <c r="T14864" i="1"/>
  <c r="V14864" i="1" s="1"/>
  <c r="W14864" i="1" s="1"/>
  <c r="T14865" i="1"/>
  <c r="V14865" i="1" s="1"/>
  <c r="W14865" i="1" s="1"/>
  <c r="T14866" i="1"/>
  <c r="V14866" i="1" s="1"/>
  <c r="W14866" i="1" s="1"/>
  <c r="T14867" i="1"/>
  <c r="V14867" i="1" s="1"/>
  <c r="W14867" i="1" s="1"/>
  <c r="T14868" i="1"/>
  <c r="V14868" i="1" s="1"/>
  <c r="W14868" i="1" s="1"/>
  <c r="T14869" i="1"/>
  <c r="V14869" i="1" s="1"/>
  <c r="W14869" i="1" s="1"/>
  <c r="T14870" i="1"/>
  <c r="V14870" i="1" s="1"/>
  <c r="W14870" i="1" s="1"/>
  <c r="T14871" i="1"/>
  <c r="V14871" i="1" s="1"/>
  <c r="W14871" i="1" s="1"/>
  <c r="T14872" i="1"/>
  <c r="V14872" i="1" s="1"/>
  <c r="W14872" i="1" s="1"/>
  <c r="T14873" i="1"/>
  <c r="V14873" i="1" s="1"/>
  <c r="W14873" i="1" s="1"/>
  <c r="T14874" i="1"/>
  <c r="V14874" i="1" s="1"/>
  <c r="W14874" i="1" s="1"/>
  <c r="T14875" i="1"/>
  <c r="V14875" i="1" s="1"/>
  <c r="W14875" i="1" s="1"/>
  <c r="T14876" i="1"/>
  <c r="V14876" i="1" s="1"/>
  <c r="W14876" i="1" s="1"/>
  <c r="T14877" i="1"/>
  <c r="V14877" i="1" s="1"/>
  <c r="W14877" i="1" s="1"/>
  <c r="T14878" i="1"/>
  <c r="V14878" i="1" s="1"/>
  <c r="W14878" i="1" s="1"/>
  <c r="T14879" i="1"/>
  <c r="V14879" i="1" s="1"/>
  <c r="W14879" i="1" s="1"/>
  <c r="T14880" i="1"/>
  <c r="V14880" i="1" s="1"/>
  <c r="W14880" i="1" s="1"/>
  <c r="T14881" i="1"/>
  <c r="V14881" i="1" s="1"/>
  <c r="W14881" i="1" s="1"/>
  <c r="T14882" i="1"/>
  <c r="V14882" i="1" s="1"/>
  <c r="W14882" i="1" s="1"/>
  <c r="T14883" i="1"/>
  <c r="V14883" i="1" s="1"/>
  <c r="W14883" i="1" s="1"/>
  <c r="T14884" i="1"/>
  <c r="V14884" i="1" s="1"/>
  <c r="W14884" i="1" s="1"/>
  <c r="T14885" i="1"/>
  <c r="V14885" i="1" s="1"/>
  <c r="W14885" i="1" s="1"/>
  <c r="T14886" i="1"/>
  <c r="V14886" i="1" s="1"/>
  <c r="W14886" i="1" s="1"/>
  <c r="T14887" i="1"/>
  <c r="V14887" i="1" s="1"/>
  <c r="W14887" i="1" s="1"/>
  <c r="T14888" i="1"/>
  <c r="V14888" i="1" s="1"/>
  <c r="W14888" i="1" s="1"/>
  <c r="T14889" i="1"/>
  <c r="V14889" i="1" s="1"/>
  <c r="W14889" i="1" s="1"/>
  <c r="T14890" i="1"/>
  <c r="V14890" i="1" s="1"/>
  <c r="W14890" i="1" s="1"/>
  <c r="T14891" i="1"/>
  <c r="V14891" i="1" s="1"/>
  <c r="W14891" i="1" s="1"/>
  <c r="T14892" i="1"/>
  <c r="V14892" i="1" s="1"/>
  <c r="W14892" i="1" s="1"/>
  <c r="T14893" i="1"/>
  <c r="V14893" i="1" s="1"/>
  <c r="W14893" i="1" s="1"/>
  <c r="T14894" i="1"/>
  <c r="V14894" i="1" s="1"/>
  <c r="W14894" i="1" s="1"/>
  <c r="T14895" i="1"/>
  <c r="V14895" i="1" s="1"/>
  <c r="W14895" i="1" s="1"/>
  <c r="T14896" i="1"/>
  <c r="V14896" i="1" s="1"/>
  <c r="W14896" i="1" s="1"/>
  <c r="T14897" i="1"/>
  <c r="V14897" i="1" s="1"/>
  <c r="W14897" i="1" s="1"/>
  <c r="T14898" i="1"/>
  <c r="V14898" i="1" s="1"/>
  <c r="W14898" i="1" s="1"/>
  <c r="T14899" i="1"/>
  <c r="V14899" i="1" s="1"/>
  <c r="W14899" i="1" s="1"/>
  <c r="T14900" i="1"/>
  <c r="V14900" i="1" s="1"/>
  <c r="W14900" i="1" s="1"/>
  <c r="T14901" i="1"/>
  <c r="V14901" i="1" s="1"/>
  <c r="W14901" i="1" s="1"/>
  <c r="T14902" i="1"/>
  <c r="V14902" i="1" s="1"/>
  <c r="W14902" i="1" s="1"/>
  <c r="T14903" i="1"/>
  <c r="V14903" i="1" s="1"/>
  <c r="W14903" i="1" s="1"/>
  <c r="T14904" i="1"/>
  <c r="V14904" i="1" s="1"/>
  <c r="W14904" i="1" s="1"/>
  <c r="T14905" i="1"/>
  <c r="V14905" i="1" s="1"/>
  <c r="W14905" i="1" s="1"/>
  <c r="T14906" i="1"/>
  <c r="V14906" i="1" s="1"/>
  <c r="W14906" i="1" s="1"/>
  <c r="T14907" i="1"/>
  <c r="V14907" i="1" s="1"/>
  <c r="W14907" i="1" s="1"/>
  <c r="T14908" i="1"/>
  <c r="V14908" i="1" s="1"/>
  <c r="W14908" i="1" s="1"/>
  <c r="T14909" i="1"/>
  <c r="V14909" i="1" s="1"/>
  <c r="W14909" i="1" s="1"/>
  <c r="T14910" i="1"/>
  <c r="V14910" i="1" s="1"/>
  <c r="W14910" i="1" s="1"/>
  <c r="T14911" i="1"/>
  <c r="V14911" i="1" s="1"/>
  <c r="W14911" i="1" s="1"/>
  <c r="T14912" i="1"/>
  <c r="V14912" i="1" s="1"/>
  <c r="W14912" i="1" s="1"/>
  <c r="T14913" i="1"/>
  <c r="V14913" i="1" s="1"/>
  <c r="W14913" i="1" s="1"/>
  <c r="T14914" i="1"/>
  <c r="V14914" i="1" s="1"/>
  <c r="W14914" i="1" s="1"/>
  <c r="T14915" i="1"/>
  <c r="V14915" i="1" s="1"/>
  <c r="W14915" i="1" s="1"/>
  <c r="T14916" i="1"/>
  <c r="V14916" i="1" s="1"/>
  <c r="W14916" i="1" s="1"/>
  <c r="T14917" i="1"/>
  <c r="V14917" i="1" s="1"/>
  <c r="W14917" i="1" s="1"/>
  <c r="T14918" i="1"/>
  <c r="V14918" i="1" s="1"/>
  <c r="W14918" i="1" s="1"/>
  <c r="T14919" i="1"/>
  <c r="V14919" i="1" s="1"/>
  <c r="W14919" i="1" s="1"/>
  <c r="T14920" i="1"/>
  <c r="V14920" i="1" s="1"/>
  <c r="W14920" i="1" s="1"/>
  <c r="T14921" i="1"/>
  <c r="V14921" i="1" s="1"/>
  <c r="W14921" i="1" s="1"/>
  <c r="T14922" i="1"/>
  <c r="V14922" i="1" s="1"/>
  <c r="W14922" i="1" s="1"/>
  <c r="T14923" i="1"/>
  <c r="V14923" i="1" s="1"/>
  <c r="W14923" i="1" s="1"/>
  <c r="T14924" i="1"/>
  <c r="V14924" i="1" s="1"/>
  <c r="W14924" i="1" s="1"/>
  <c r="T14925" i="1"/>
  <c r="V14925" i="1" s="1"/>
  <c r="W14925" i="1" s="1"/>
  <c r="T14926" i="1"/>
  <c r="V14926" i="1" s="1"/>
  <c r="W14926" i="1" s="1"/>
  <c r="T14927" i="1"/>
  <c r="V14927" i="1" s="1"/>
  <c r="W14927" i="1" s="1"/>
  <c r="T14928" i="1"/>
  <c r="V14928" i="1" s="1"/>
  <c r="W14928" i="1" s="1"/>
  <c r="T14929" i="1"/>
  <c r="V14929" i="1" s="1"/>
  <c r="W14929" i="1" s="1"/>
  <c r="T14930" i="1"/>
  <c r="V14930" i="1" s="1"/>
  <c r="W14930" i="1" s="1"/>
  <c r="T14931" i="1"/>
  <c r="V14931" i="1" s="1"/>
  <c r="W14931" i="1" s="1"/>
  <c r="T14932" i="1"/>
  <c r="V14932" i="1" s="1"/>
  <c r="W14932" i="1" s="1"/>
  <c r="T14933" i="1"/>
  <c r="V14933" i="1" s="1"/>
  <c r="W14933" i="1" s="1"/>
  <c r="T14934" i="1"/>
  <c r="V14934" i="1" s="1"/>
  <c r="W14934" i="1" s="1"/>
  <c r="T14935" i="1"/>
  <c r="V14935" i="1" s="1"/>
  <c r="W14935" i="1" s="1"/>
  <c r="T14936" i="1"/>
  <c r="V14936" i="1" s="1"/>
  <c r="W14936" i="1" s="1"/>
  <c r="T14937" i="1"/>
  <c r="V14937" i="1" s="1"/>
  <c r="W14937" i="1" s="1"/>
  <c r="T14938" i="1"/>
  <c r="V14938" i="1" s="1"/>
  <c r="W14938" i="1" s="1"/>
  <c r="T14939" i="1"/>
  <c r="V14939" i="1" s="1"/>
  <c r="W14939" i="1" s="1"/>
  <c r="T14940" i="1"/>
  <c r="V14940" i="1" s="1"/>
  <c r="W14940" i="1" s="1"/>
  <c r="T14941" i="1"/>
  <c r="V14941" i="1" s="1"/>
  <c r="W14941" i="1" s="1"/>
  <c r="T14942" i="1"/>
  <c r="V14942" i="1" s="1"/>
  <c r="W14942" i="1" s="1"/>
  <c r="T14943" i="1"/>
  <c r="V14943" i="1" s="1"/>
  <c r="W14943" i="1" s="1"/>
  <c r="T14944" i="1"/>
  <c r="V14944" i="1" s="1"/>
  <c r="W14944" i="1" s="1"/>
  <c r="T14945" i="1"/>
  <c r="V14945" i="1" s="1"/>
  <c r="W14945" i="1" s="1"/>
  <c r="T14946" i="1"/>
  <c r="V14946" i="1" s="1"/>
  <c r="W14946" i="1" s="1"/>
  <c r="T14947" i="1"/>
  <c r="V14947" i="1" s="1"/>
  <c r="W14947" i="1" s="1"/>
  <c r="T14948" i="1"/>
  <c r="V14948" i="1" s="1"/>
  <c r="W14948" i="1" s="1"/>
  <c r="T14949" i="1"/>
  <c r="V14949" i="1" s="1"/>
  <c r="W14949" i="1" s="1"/>
  <c r="T14950" i="1"/>
  <c r="V14950" i="1" s="1"/>
  <c r="W14950" i="1" s="1"/>
  <c r="T14951" i="1"/>
  <c r="V14951" i="1" s="1"/>
  <c r="W14951" i="1" s="1"/>
  <c r="T14952" i="1"/>
  <c r="V14952" i="1" s="1"/>
  <c r="W14952" i="1" s="1"/>
  <c r="T14953" i="1"/>
  <c r="V14953" i="1" s="1"/>
  <c r="W14953" i="1" s="1"/>
  <c r="T14954" i="1"/>
  <c r="V14954" i="1" s="1"/>
  <c r="W14954" i="1" s="1"/>
  <c r="T14955" i="1"/>
  <c r="V14955" i="1" s="1"/>
  <c r="W14955" i="1" s="1"/>
  <c r="T14956" i="1"/>
  <c r="V14956" i="1" s="1"/>
  <c r="W14956" i="1" s="1"/>
  <c r="T14957" i="1"/>
  <c r="V14957" i="1" s="1"/>
  <c r="W14957" i="1" s="1"/>
  <c r="T14958" i="1"/>
  <c r="V14958" i="1" s="1"/>
  <c r="W14958" i="1" s="1"/>
  <c r="T14959" i="1"/>
  <c r="V14959" i="1" s="1"/>
  <c r="W14959" i="1" s="1"/>
  <c r="T14960" i="1"/>
  <c r="V14960" i="1" s="1"/>
  <c r="W14960" i="1" s="1"/>
  <c r="T14961" i="1"/>
  <c r="V14961" i="1" s="1"/>
  <c r="W14961" i="1" s="1"/>
  <c r="T14962" i="1"/>
  <c r="V14962" i="1" s="1"/>
  <c r="W14962" i="1" s="1"/>
  <c r="T14963" i="1"/>
  <c r="V14963" i="1" s="1"/>
  <c r="W14963" i="1" s="1"/>
  <c r="T14964" i="1"/>
  <c r="V14964" i="1" s="1"/>
  <c r="W14964" i="1" s="1"/>
  <c r="T14965" i="1"/>
  <c r="V14965" i="1" s="1"/>
  <c r="W14965" i="1" s="1"/>
  <c r="T14966" i="1"/>
  <c r="V14966" i="1" s="1"/>
  <c r="W14966" i="1" s="1"/>
  <c r="T14967" i="1"/>
  <c r="V14967" i="1" s="1"/>
  <c r="W14967" i="1" s="1"/>
  <c r="T14968" i="1"/>
  <c r="V14968" i="1" s="1"/>
  <c r="W14968" i="1" s="1"/>
  <c r="T14969" i="1"/>
  <c r="V14969" i="1" s="1"/>
  <c r="W14969" i="1" s="1"/>
  <c r="T14970" i="1"/>
  <c r="V14970" i="1" s="1"/>
  <c r="W14970" i="1" s="1"/>
  <c r="T14971" i="1"/>
  <c r="V14971" i="1" s="1"/>
  <c r="W14971" i="1" s="1"/>
  <c r="T14972" i="1"/>
  <c r="V14972" i="1" s="1"/>
  <c r="W14972" i="1" s="1"/>
  <c r="T14973" i="1"/>
  <c r="V14973" i="1" s="1"/>
  <c r="W14973" i="1" s="1"/>
  <c r="T14974" i="1"/>
  <c r="V14974" i="1" s="1"/>
  <c r="W14974" i="1" s="1"/>
  <c r="T14975" i="1"/>
  <c r="V14975" i="1" s="1"/>
  <c r="W14975" i="1" s="1"/>
  <c r="T14976" i="1"/>
  <c r="V14976" i="1" s="1"/>
  <c r="W14976" i="1" s="1"/>
  <c r="T14977" i="1"/>
  <c r="V14977" i="1" s="1"/>
  <c r="W14977" i="1" s="1"/>
  <c r="T14978" i="1"/>
  <c r="V14978" i="1" s="1"/>
  <c r="W14978" i="1" s="1"/>
  <c r="T14979" i="1"/>
  <c r="V14979" i="1" s="1"/>
  <c r="W14979" i="1" s="1"/>
  <c r="T14980" i="1"/>
  <c r="V14980" i="1" s="1"/>
  <c r="W14980" i="1" s="1"/>
  <c r="T14981" i="1"/>
  <c r="V14981" i="1" s="1"/>
  <c r="W14981" i="1" s="1"/>
  <c r="T14982" i="1"/>
  <c r="V14982" i="1" s="1"/>
  <c r="W14982" i="1" s="1"/>
  <c r="T14983" i="1"/>
  <c r="V14983" i="1" s="1"/>
  <c r="W14983" i="1" s="1"/>
  <c r="T14984" i="1"/>
  <c r="V14984" i="1" s="1"/>
  <c r="W14984" i="1" s="1"/>
  <c r="T14985" i="1"/>
  <c r="V14985" i="1" s="1"/>
  <c r="W14985" i="1" s="1"/>
  <c r="T14986" i="1"/>
  <c r="V14986" i="1" s="1"/>
  <c r="W14986" i="1" s="1"/>
  <c r="T14987" i="1"/>
  <c r="V14987" i="1" s="1"/>
  <c r="W14987" i="1" s="1"/>
  <c r="T14988" i="1"/>
  <c r="V14988" i="1" s="1"/>
  <c r="W14988" i="1" s="1"/>
  <c r="T14989" i="1"/>
  <c r="V14989" i="1" s="1"/>
  <c r="W14989" i="1" s="1"/>
  <c r="T14990" i="1"/>
  <c r="V14990" i="1" s="1"/>
  <c r="W14990" i="1" s="1"/>
  <c r="T14991" i="1"/>
  <c r="V14991" i="1" s="1"/>
  <c r="W14991" i="1" s="1"/>
  <c r="T14992" i="1"/>
  <c r="V14992" i="1" s="1"/>
  <c r="W14992" i="1" s="1"/>
  <c r="T14993" i="1"/>
  <c r="V14993" i="1" s="1"/>
  <c r="W14993" i="1" s="1"/>
  <c r="T14994" i="1"/>
  <c r="V14994" i="1" s="1"/>
  <c r="W14994" i="1" s="1"/>
  <c r="T14995" i="1"/>
  <c r="V14995" i="1" s="1"/>
  <c r="W14995" i="1" s="1"/>
  <c r="T14996" i="1"/>
  <c r="V14996" i="1" s="1"/>
  <c r="W14996" i="1" s="1"/>
  <c r="T14997" i="1"/>
  <c r="V14997" i="1" s="1"/>
  <c r="W14997" i="1" s="1"/>
  <c r="T14998" i="1"/>
  <c r="V14998" i="1" s="1"/>
  <c r="W14998" i="1" s="1"/>
  <c r="T14999" i="1"/>
  <c r="V14999" i="1" s="1"/>
  <c r="W14999" i="1" s="1"/>
  <c r="T15000" i="1"/>
  <c r="V15000" i="1" s="1"/>
  <c r="W15000" i="1" s="1"/>
  <c r="T15001" i="1"/>
  <c r="V15001" i="1" s="1"/>
  <c r="W15001" i="1" s="1"/>
  <c r="T15002" i="1"/>
  <c r="V15002" i="1" s="1"/>
  <c r="W15002" i="1" s="1"/>
  <c r="T15003" i="1"/>
  <c r="V15003" i="1" s="1"/>
  <c r="W15003" i="1" s="1"/>
  <c r="T15004" i="1"/>
  <c r="V15004" i="1" s="1"/>
  <c r="W15004" i="1" s="1"/>
  <c r="T15005" i="1"/>
  <c r="V15005" i="1" s="1"/>
  <c r="W15005" i="1" s="1"/>
  <c r="T15006" i="1"/>
  <c r="V15006" i="1" s="1"/>
  <c r="W15006" i="1" s="1"/>
  <c r="T15007" i="1"/>
  <c r="V15007" i="1" s="1"/>
  <c r="W15007" i="1" s="1"/>
  <c r="T15008" i="1"/>
  <c r="V15008" i="1" s="1"/>
  <c r="W15008" i="1" s="1"/>
  <c r="T15009" i="1"/>
  <c r="V15009" i="1" s="1"/>
  <c r="W15009" i="1" s="1"/>
  <c r="T15010" i="1"/>
  <c r="V15010" i="1" s="1"/>
  <c r="W15010" i="1" s="1"/>
  <c r="T15011" i="1"/>
  <c r="V15011" i="1" s="1"/>
  <c r="W15011" i="1" s="1"/>
  <c r="T15012" i="1"/>
  <c r="V15012" i="1" s="1"/>
  <c r="W15012" i="1" s="1"/>
  <c r="T15013" i="1"/>
  <c r="V15013" i="1" s="1"/>
  <c r="W15013" i="1" s="1"/>
  <c r="T15014" i="1"/>
  <c r="V15014" i="1" s="1"/>
  <c r="W15014" i="1" s="1"/>
  <c r="T15015" i="1"/>
  <c r="V15015" i="1" s="1"/>
  <c r="W15015" i="1" s="1"/>
  <c r="T15016" i="1"/>
  <c r="V15016" i="1" s="1"/>
  <c r="W15016" i="1" s="1"/>
  <c r="T15017" i="1"/>
  <c r="V15017" i="1" s="1"/>
  <c r="W15017" i="1" s="1"/>
  <c r="T15018" i="1"/>
  <c r="V15018" i="1" s="1"/>
  <c r="W15018" i="1" s="1"/>
  <c r="T15019" i="1"/>
  <c r="V15019" i="1" s="1"/>
  <c r="W15019" i="1" s="1"/>
  <c r="T15020" i="1"/>
  <c r="V15020" i="1" s="1"/>
  <c r="W15020" i="1" s="1"/>
  <c r="T15021" i="1"/>
  <c r="V15021" i="1" s="1"/>
  <c r="W15021" i="1" s="1"/>
  <c r="T15022" i="1"/>
  <c r="V15022" i="1" s="1"/>
  <c r="W15022" i="1" s="1"/>
  <c r="T15023" i="1"/>
  <c r="V15023" i="1" s="1"/>
  <c r="W15023" i="1" s="1"/>
  <c r="T15024" i="1"/>
  <c r="V15024" i="1" s="1"/>
  <c r="W15024" i="1" s="1"/>
  <c r="T15025" i="1"/>
  <c r="V15025" i="1" s="1"/>
  <c r="W15025" i="1" s="1"/>
  <c r="T15026" i="1"/>
  <c r="V15026" i="1" s="1"/>
  <c r="W15026" i="1" s="1"/>
  <c r="T15027" i="1"/>
  <c r="V15027" i="1" s="1"/>
  <c r="W15027" i="1" s="1"/>
  <c r="T15028" i="1"/>
  <c r="V15028" i="1" s="1"/>
  <c r="W15028" i="1" s="1"/>
  <c r="T15029" i="1"/>
  <c r="V15029" i="1" s="1"/>
  <c r="W15029" i="1" s="1"/>
  <c r="T15030" i="1"/>
  <c r="V15030" i="1" s="1"/>
  <c r="W15030" i="1" s="1"/>
  <c r="T15031" i="1"/>
  <c r="V15031" i="1" s="1"/>
  <c r="W15031" i="1" s="1"/>
  <c r="T15032" i="1"/>
  <c r="V15032" i="1" s="1"/>
  <c r="W15032" i="1" s="1"/>
  <c r="T15033" i="1"/>
  <c r="V15033" i="1" s="1"/>
  <c r="W15033" i="1" s="1"/>
  <c r="T15034" i="1"/>
  <c r="V15034" i="1" s="1"/>
  <c r="W15034" i="1" s="1"/>
  <c r="T15035" i="1"/>
  <c r="V15035" i="1" s="1"/>
  <c r="W15035" i="1" s="1"/>
  <c r="T15036" i="1"/>
  <c r="V15036" i="1" s="1"/>
  <c r="W15036" i="1" s="1"/>
  <c r="T15037" i="1"/>
  <c r="V15037" i="1" s="1"/>
  <c r="W15037" i="1" s="1"/>
  <c r="T15038" i="1"/>
  <c r="V15038" i="1" s="1"/>
  <c r="W15038" i="1" s="1"/>
  <c r="T15039" i="1"/>
  <c r="V15039" i="1" s="1"/>
  <c r="W15039" i="1" s="1"/>
  <c r="T15040" i="1"/>
  <c r="V15040" i="1" s="1"/>
  <c r="W15040" i="1" s="1"/>
  <c r="T15041" i="1"/>
  <c r="V15041" i="1" s="1"/>
  <c r="W15041" i="1" s="1"/>
  <c r="T15042" i="1"/>
  <c r="V15042" i="1" s="1"/>
  <c r="W15042" i="1" s="1"/>
  <c r="T15043" i="1"/>
  <c r="V15043" i="1" s="1"/>
  <c r="W15043" i="1" s="1"/>
  <c r="T15044" i="1"/>
  <c r="V15044" i="1" s="1"/>
  <c r="W15044" i="1" s="1"/>
  <c r="T15045" i="1"/>
  <c r="V15045" i="1" s="1"/>
  <c r="W15045" i="1" s="1"/>
  <c r="T15046" i="1"/>
  <c r="V15046" i="1" s="1"/>
  <c r="W15046" i="1" s="1"/>
  <c r="T15047" i="1"/>
  <c r="V15047" i="1" s="1"/>
  <c r="W15047" i="1" s="1"/>
  <c r="T15048" i="1"/>
  <c r="V15048" i="1" s="1"/>
  <c r="W15048" i="1" s="1"/>
  <c r="T15049" i="1"/>
  <c r="V15049" i="1" s="1"/>
  <c r="W15049" i="1" s="1"/>
  <c r="T15050" i="1"/>
  <c r="V15050" i="1" s="1"/>
  <c r="W15050" i="1" s="1"/>
  <c r="T15051" i="1"/>
  <c r="V15051" i="1" s="1"/>
  <c r="W15051" i="1" s="1"/>
  <c r="T15052" i="1"/>
  <c r="V15052" i="1" s="1"/>
  <c r="W15052" i="1" s="1"/>
  <c r="T15053" i="1"/>
  <c r="V15053" i="1" s="1"/>
  <c r="W15053" i="1" s="1"/>
  <c r="T15054" i="1"/>
  <c r="V15054" i="1" s="1"/>
  <c r="W15054" i="1" s="1"/>
  <c r="T15055" i="1"/>
  <c r="V15055" i="1" s="1"/>
  <c r="W15055" i="1" s="1"/>
  <c r="T15056" i="1"/>
  <c r="V15056" i="1" s="1"/>
  <c r="W15056" i="1" s="1"/>
  <c r="T15057" i="1"/>
  <c r="V15057" i="1" s="1"/>
  <c r="W15057" i="1" s="1"/>
  <c r="T15058" i="1"/>
  <c r="V15058" i="1" s="1"/>
  <c r="W15058" i="1" s="1"/>
  <c r="T15059" i="1"/>
  <c r="V15059" i="1" s="1"/>
  <c r="W15059" i="1" s="1"/>
  <c r="T15060" i="1"/>
  <c r="V15060" i="1" s="1"/>
  <c r="W15060" i="1" s="1"/>
  <c r="T15061" i="1"/>
  <c r="V15061" i="1" s="1"/>
  <c r="W15061" i="1" s="1"/>
  <c r="T15062" i="1"/>
  <c r="V15062" i="1" s="1"/>
  <c r="W15062" i="1" s="1"/>
  <c r="T15063" i="1"/>
  <c r="V15063" i="1" s="1"/>
  <c r="W15063" i="1" s="1"/>
  <c r="T15064" i="1"/>
  <c r="V15064" i="1" s="1"/>
  <c r="W15064" i="1" s="1"/>
  <c r="T15065" i="1"/>
  <c r="V15065" i="1" s="1"/>
  <c r="W15065" i="1" s="1"/>
  <c r="T15066" i="1"/>
  <c r="V15066" i="1" s="1"/>
  <c r="W15066" i="1" s="1"/>
  <c r="T15067" i="1"/>
  <c r="V15067" i="1" s="1"/>
  <c r="W15067" i="1" s="1"/>
  <c r="T15068" i="1"/>
  <c r="V15068" i="1" s="1"/>
  <c r="W15068" i="1" s="1"/>
  <c r="T15069" i="1"/>
  <c r="V15069" i="1" s="1"/>
  <c r="W15069" i="1" s="1"/>
  <c r="T15070" i="1"/>
  <c r="V15070" i="1" s="1"/>
  <c r="W15070" i="1" s="1"/>
  <c r="T15071" i="1"/>
  <c r="V15071" i="1" s="1"/>
  <c r="W15071" i="1" s="1"/>
  <c r="T15072" i="1"/>
  <c r="V15072" i="1" s="1"/>
  <c r="W15072" i="1" s="1"/>
  <c r="T15073" i="1"/>
  <c r="V15073" i="1" s="1"/>
  <c r="W15073" i="1" s="1"/>
  <c r="T15074" i="1"/>
  <c r="V15074" i="1" s="1"/>
  <c r="W15074" i="1" s="1"/>
  <c r="T15075" i="1"/>
  <c r="V15075" i="1" s="1"/>
  <c r="W15075" i="1" s="1"/>
  <c r="T15076" i="1"/>
  <c r="V15076" i="1" s="1"/>
  <c r="W15076" i="1" s="1"/>
  <c r="T15077" i="1"/>
  <c r="V15077" i="1" s="1"/>
  <c r="W15077" i="1" s="1"/>
  <c r="T15078" i="1"/>
  <c r="V15078" i="1" s="1"/>
  <c r="W15078" i="1" s="1"/>
  <c r="T15079" i="1"/>
  <c r="V15079" i="1" s="1"/>
  <c r="W15079" i="1" s="1"/>
  <c r="T15080" i="1"/>
  <c r="V15080" i="1" s="1"/>
  <c r="W15080" i="1" s="1"/>
  <c r="T15081" i="1"/>
  <c r="V15081" i="1" s="1"/>
  <c r="W15081" i="1" s="1"/>
  <c r="T15082" i="1"/>
  <c r="V15082" i="1" s="1"/>
  <c r="W15082" i="1" s="1"/>
  <c r="T15083" i="1"/>
  <c r="V15083" i="1" s="1"/>
  <c r="W15083" i="1" s="1"/>
  <c r="T15084" i="1"/>
  <c r="V15084" i="1" s="1"/>
  <c r="W15084" i="1" s="1"/>
  <c r="T15085" i="1"/>
  <c r="V15085" i="1" s="1"/>
  <c r="W15085" i="1" s="1"/>
  <c r="T15086" i="1"/>
  <c r="V15086" i="1" s="1"/>
  <c r="W15086" i="1" s="1"/>
  <c r="T15087" i="1"/>
  <c r="V15087" i="1" s="1"/>
  <c r="W15087" i="1" s="1"/>
  <c r="T15088" i="1"/>
  <c r="V15088" i="1" s="1"/>
  <c r="W15088" i="1" s="1"/>
  <c r="T15089" i="1"/>
  <c r="V15089" i="1" s="1"/>
  <c r="W15089" i="1" s="1"/>
  <c r="T15090" i="1"/>
  <c r="V15090" i="1" s="1"/>
  <c r="W15090" i="1" s="1"/>
  <c r="T15091" i="1"/>
  <c r="V15091" i="1" s="1"/>
  <c r="W15091" i="1" s="1"/>
  <c r="T15092" i="1"/>
  <c r="V15092" i="1" s="1"/>
  <c r="W15092" i="1" s="1"/>
  <c r="T15093" i="1"/>
  <c r="V15093" i="1" s="1"/>
  <c r="W15093" i="1" s="1"/>
  <c r="T15094" i="1"/>
  <c r="V15094" i="1" s="1"/>
  <c r="W15094" i="1" s="1"/>
  <c r="T15095" i="1"/>
  <c r="V15095" i="1" s="1"/>
  <c r="W15095" i="1" s="1"/>
  <c r="T15096" i="1"/>
  <c r="V15096" i="1" s="1"/>
  <c r="W15096" i="1" s="1"/>
  <c r="T15097" i="1"/>
  <c r="V15097" i="1" s="1"/>
  <c r="W15097" i="1" s="1"/>
  <c r="T15098" i="1"/>
  <c r="V15098" i="1" s="1"/>
  <c r="W15098" i="1" s="1"/>
  <c r="T15099" i="1"/>
  <c r="V15099" i="1" s="1"/>
  <c r="W15099" i="1" s="1"/>
  <c r="T15100" i="1"/>
  <c r="V15100" i="1" s="1"/>
  <c r="W15100" i="1" s="1"/>
  <c r="T15101" i="1"/>
  <c r="V15101" i="1" s="1"/>
  <c r="W15101" i="1" s="1"/>
  <c r="T15102" i="1"/>
  <c r="V15102" i="1" s="1"/>
  <c r="W15102" i="1" s="1"/>
  <c r="T15103" i="1"/>
  <c r="V15103" i="1" s="1"/>
  <c r="W15103" i="1" s="1"/>
  <c r="T15104" i="1"/>
  <c r="V15104" i="1" s="1"/>
  <c r="W15104" i="1" s="1"/>
  <c r="T15105" i="1"/>
  <c r="V15105" i="1" s="1"/>
  <c r="W15105" i="1" s="1"/>
  <c r="T15106" i="1"/>
  <c r="V15106" i="1" s="1"/>
  <c r="W15106" i="1" s="1"/>
  <c r="T15107" i="1"/>
  <c r="V15107" i="1" s="1"/>
  <c r="W15107" i="1" s="1"/>
  <c r="T15108" i="1"/>
  <c r="V15108" i="1" s="1"/>
  <c r="W15108" i="1" s="1"/>
  <c r="T15109" i="1"/>
  <c r="V15109" i="1" s="1"/>
  <c r="W15109" i="1" s="1"/>
  <c r="T15110" i="1"/>
  <c r="V15110" i="1" s="1"/>
  <c r="W15110" i="1" s="1"/>
  <c r="T15111" i="1"/>
  <c r="V15111" i="1" s="1"/>
  <c r="W15111" i="1" s="1"/>
  <c r="T15112" i="1"/>
  <c r="V15112" i="1" s="1"/>
  <c r="W15112" i="1" s="1"/>
  <c r="T15113" i="1"/>
  <c r="V15113" i="1" s="1"/>
  <c r="W15113" i="1" s="1"/>
  <c r="T15114" i="1"/>
  <c r="V15114" i="1" s="1"/>
  <c r="W15114" i="1" s="1"/>
  <c r="T15115" i="1"/>
  <c r="V15115" i="1" s="1"/>
  <c r="W15115" i="1" s="1"/>
  <c r="T15116" i="1"/>
  <c r="V15116" i="1" s="1"/>
  <c r="W15116" i="1" s="1"/>
  <c r="T15117" i="1"/>
  <c r="V15117" i="1" s="1"/>
  <c r="W15117" i="1" s="1"/>
  <c r="T15118" i="1"/>
  <c r="V15118" i="1" s="1"/>
  <c r="W15118" i="1" s="1"/>
  <c r="T15119" i="1"/>
  <c r="V15119" i="1" s="1"/>
  <c r="W15119" i="1" s="1"/>
  <c r="T2" i="1"/>
  <c r="V2" i="1" s="1"/>
  <c r="W2" i="1" s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V7265" i="1" s="1"/>
  <c r="W7265" i="1" s="1"/>
  <c r="S7266" i="1"/>
  <c r="V7266" i="1" s="1"/>
  <c r="W7266" i="1" s="1"/>
  <c r="S7267" i="1"/>
  <c r="V7267" i="1" s="1"/>
  <c r="W7267" i="1" s="1"/>
  <c r="S7268" i="1"/>
  <c r="V7268" i="1" s="1"/>
  <c r="W7268" i="1" s="1"/>
  <c r="S7269" i="1"/>
  <c r="V7269" i="1" s="1"/>
  <c r="W7269" i="1" s="1"/>
  <c r="S7270" i="1"/>
  <c r="V7270" i="1" s="1"/>
  <c r="W7270" i="1" s="1"/>
  <c r="S7271" i="1"/>
  <c r="V7271" i="1" s="1"/>
  <c r="W7271" i="1" s="1"/>
  <c r="S7272" i="1"/>
  <c r="V7272" i="1" s="1"/>
  <c r="W7272" i="1" s="1"/>
  <c r="S7273" i="1"/>
  <c r="V7273" i="1" s="1"/>
  <c r="W7273" i="1" s="1"/>
  <c r="S7274" i="1"/>
  <c r="V7274" i="1" s="1"/>
  <c r="W7274" i="1" s="1"/>
  <c r="S7275" i="1"/>
  <c r="V7275" i="1" s="1"/>
  <c r="W7275" i="1" s="1"/>
  <c r="S7276" i="1"/>
  <c r="V7276" i="1" s="1"/>
  <c r="W7276" i="1" s="1"/>
  <c r="S7277" i="1"/>
  <c r="V7277" i="1" s="1"/>
  <c r="W7277" i="1" s="1"/>
  <c r="S7278" i="1"/>
  <c r="V7278" i="1" s="1"/>
  <c r="W7278" i="1" s="1"/>
  <c r="S7279" i="1"/>
  <c r="V7279" i="1" s="1"/>
  <c r="W7279" i="1" s="1"/>
  <c r="S7280" i="1"/>
  <c r="V7280" i="1" s="1"/>
  <c r="W7280" i="1" s="1"/>
  <c r="S7281" i="1"/>
  <c r="V7281" i="1" s="1"/>
  <c r="W7281" i="1" s="1"/>
  <c r="S7282" i="1"/>
  <c r="V7282" i="1" s="1"/>
  <c r="W7282" i="1" s="1"/>
  <c r="S7283" i="1"/>
  <c r="V7283" i="1" s="1"/>
  <c r="W7283" i="1" s="1"/>
  <c r="S7284" i="1"/>
  <c r="V7284" i="1" s="1"/>
  <c r="W7284" i="1" s="1"/>
  <c r="S7285" i="1"/>
  <c r="V7285" i="1" s="1"/>
  <c r="W7285" i="1" s="1"/>
  <c r="S7286" i="1"/>
  <c r="V7286" i="1" s="1"/>
  <c r="W7286" i="1" s="1"/>
  <c r="S7287" i="1"/>
  <c r="V7287" i="1" s="1"/>
  <c r="W7287" i="1" s="1"/>
  <c r="S7288" i="1"/>
  <c r="V7288" i="1" s="1"/>
  <c r="W7288" i="1" s="1"/>
  <c r="S7289" i="1"/>
  <c r="V7289" i="1" s="1"/>
  <c r="W7289" i="1" s="1"/>
  <c r="S7290" i="1"/>
  <c r="V7290" i="1" s="1"/>
  <c r="W7290" i="1" s="1"/>
  <c r="S7291" i="1"/>
  <c r="V7291" i="1" s="1"/>
  <c r="W7291" i="1" s="1"/>
  <c r="S7292" i="1"/>
  <c r="V7292" i="1" s="1"/>
  <c r="W7292" i="1" s="1"/>
  <c r="S7293" i="1"/>
  <c r="V7293" i="1" s="1"/>
  <c r="W7293" i="1" s="1"/>
  <c r="S7294" i="1"/>
  <c r="V7294" i="1" s="1"/>
  <c r="W7294" i="1" s="1"/>
  <c r="S7295" i="1"/>
  <c r="V7295" i="1" s="1"/>
  <c r="W7295" i="1" s="1"/>
  <c r="S7296" i="1"/>
  <c r="V7296" i="1" s="1"/>
  <c r="W7296" i="1" s="1"/>
  <c r="S7297" i="1"/>
  <c r="V7297" i="1" s="1"/>
  <c r="W7297" i="1" s="1"/>
  <c r="S7298" i="1"/>
  <c r="V7298" i="1" s="1"/>
  <c r="W7298" i="1" s="1"/>
  <c r="S7299" i="1"/>
  <c r="V7299" i="1" s="1"/>
  <c r="W7299" i="1" s="1"/>
  <c r="S7300" i="1"/>
  <c r="V7300" i="1" s="1"/>
  <c r="W7300" i="1" s="1"/>
  <c r="S7301" i="1"/>
  <c r="V7301" i="1" s="1"/>
  <c r="W7301" i="1" s="1"/>
  <c r="S7302" i="1"/>
  <c r="V7302" i="1" s="1"/>
  <c r="W7302" i="1" s="1"/>
  <c r="S7303" i="1"/>
  <c r="V7303" i="1" s="1"/>
  <c r="W7303" i="1" s="1"/>
  <c r="S7304" i="1"/>
  <c r="V7304" i="1" s="1"/>
  <c r="W7304" i="1" s="1"/>
  <c r="S7305" i="1"/>
  <c r="V7305" i="1" s="1"/>
  <c r="W7305" i="1" s="1"/>
  <c r="S7306" i="1"/>
  <c r="V7306" i="1" s="1"/>
  <c r="W7306" i="1" s="1"/>
  <c r="S7307" i="1"/>
  <c r="V7307" i="1" s="1"/>
  <c r="W7307" i="1" s="1"/>
  <c r="S7308" i="1"/>
  <c r="V7308" i="1" s="1"/>
  <c r="W7308" i="1" s="1"/>
  <c r="S7309" i="1"/>
  <c r="V7309" i="1" s="1"/>
  <c r="W7309" i="1" s="1"/>
  <c r="S7310" i="1"/>
  <c r="V7310" i="1" s="1"/>
  <c r="W7310" i="1" s="1"/>
  <c r="S7311" i="1"/>
  <c r="V7311" i="1" s="1"/>
  <c r="W7311" i="1" s="1"/>
  <c r="S7312" i="1"/>
  <c r="V7312" i="1" s="1"/>
  <c r="W7312" i="1" s="1"/>
  <c r="S7313" i="1"/>
  <c r="V7313" i="1" s="1"/>
  <c r="W7313" i="1" s="1"/>
  <c r="S7314" i="1"/>
  <c r="V7314" i="1" s="1"/>
  <c r="W7314" i="1" s="1"/>
  <c r="S7315" i="1"/>
  <c r="V7315" i="1" s="1"/>
  <c r="W7315" i="1" s="1"/>
  <c r="S7316" i="1"/>
  <c r="V7316" i="1" s="1"/>
  <c r="W7316" i="1" s="1"/>
  <c r="S7317" i="1"/>
  <c r="V7317" i="1" s="1"/>
  <c r="W7317" i="1" s="1"/>
  <c r="S7318" i="1"/>
  <c r="V7318" i="1" s="1"/>
  <c r="W7318" i="1" s="1"/>
  <c r="S7319" i="1"/>
  <c r="V7319" i="1" s="1"/>
  <c r="W7319" i="1" s="1"/>
  <c r="S7320" i="1"/>
  <c r="V7320" i="1" s="1"/>
  <c r="W7320" i="1" s="1"/>
  <c r="S7321" i="1"/>
  <c r="V7321" i="1" s="1"/>
  <c r="W7321" i="1" s="1"/>
  <c r="S7322" i="1"/>
  <c r="V7322" i="1" s="1"/>
  <c r="W7322" i="1" s="1"/>
  <c r="S7323" i="1"/>
  <c r="V7323" i="1" s="1"/>
  <c r="W7323" i="1" s="1"/>
  <c r="S7324" i="1"/>
  <c r="V7324" i="1" s="1"/>
  <c r="W7324" i="1" s="1"/>
  <c r="S7325" i="1"/>
  <c r="V7325" i="1" s="1"/>
  <c r="W7325" i="1" s="1"/>
  <c r="S7326" i="1"/>
  <c r="V7326" i="1" s="1"/>
  <c r="W7326" i="1" s="1"/>
  <c r="S7327" i="1"/>
  <c r="V7327" i="1" s="1"/>
  <c r="W7327" i="1" s="1"/>
  <c r="S7328" i="1"/>
  <c r="V7328" i="1" s="1"/>
  <c r="W7328" i="1" s="1"/>
  <c r="S7329" i="1"/>
  <c r="V7329" i="1" s="1"/>
  <c r="W7329" i="1" s="1"/>
  <c r="S7330" i="1"/>
  <c r="V7330" i="1" s="1"/>
  <c r="W7330" i="1" s="1"/>
  <c r="S7331" i="1"/>
  <c r="V7331" i="1" s="1"/>
  <c r="W7331" i="1" s="1"/>
  <c r="S7332" i="1"/>
  <c r="V7332" i="1" s="1"/>
  <c r="W7332" i="1" s="1"/>
  <c r="S7333" i="1"/>
  <c r="V7333" i="1" s="1"/>
  <c r="W7333" i="1" s="1"/>
  <c r="S7334" i="1"/>
  <c r="V7334" i="1" s="1"/>
  <c r="W7334" i="1" s="1"/>
  <c r="S7335" i="1"/>
  <c r="V7335" i="1" s="1"/>
  <c r="W7335" i="1" s="1"/>
  <c r="S7336" i="1"/>
  <c r="V7336" i="1" s="1"/>
  <c r="W7336" i="1" s="1"/>
  <c r="S7337" i="1"/>
  <c r="V7337" i="1" s="1"/>
  <c r="W7337" i="1" s="1"/>
  <c r="S7338" i="1"/>
  <c r="V7338" i="1" s="1"/>
  <c r="W7338" i="1" s="1"/>
  <c r="S7339" i="1"/>
  <c r="V7339" i="1" s="1"/>
  <c r="W7339" i="1" s="1"/>
  <c r="S7340" i="1"/>
  <c r="V7340" i="1" s="1"/>
  <c r="W7340" i="1" s="1"/>
  <c r="S7341" i="1"/>
  <c r="V7341" i="1" s="1"/>
  <c r="W7341" i="1" s="1"/>
  <c r="S7342" i="1"/>
  <c r="V7342" i="1" s="1"/>
  <c r="W7342" i="1" s="1"/>
  <c r="S7343" i="1"/>
  <c r="V7343" i="1" s="1"/>
  <c r="W7343" i="1" s="1"/>
  <c r="S7344" i="1"/>
  <c r="V7344" i="1" s="1"/>
  <c r="W7344" i="1" s="1"/>
  <c r="S7345" i="1"/>
  <c r="V7345" i="1" s="1"/>
  <c r="W7345" i="1" s="1"/>
  <c r="S7346" i="1"/>
  <c r="V7346" i="1" s="1"/>
  <c r="W7346" i="1" s="1"/>
  <c r="S7347" i="1"/>
  <c r="V7347" i="1" s="1"/>
  <c r="W7347" i="1" s="1"/>
  <c r="S7348" i="1"/>
  <c r="V7348" i="1" s="1"/>
  <c r="W7348" i="1" s="1"/>
  <c r="S7349" i="1"/>
  <c r="V7349" i="1" s="1"/>
  <c r="W7349" i="1" s="1"/>
  <c r="S7350" i="1"/>
  <c r="V7350" i="1" s="1"/>
  <c r="W7350" i="1" s="1"/>
  <c r="S7351" i="1"/>
  <c r="V7351" i="1" s="1"/>
  <c r="W7351" i="1" s="1"/>
  <c r="S7352" i="1"/>
  <c r="V7352" i="1" s="1"/>
  <c r="W7352" i="1" s="1"/>
  <c r="S7353" i="1"/>
  <c r="V7353" i="1" s="1"/>
  <c r="W7353" i="1" s="1"/>
  <c r="S7354" i="1"/>
  <c r="V7354" i="1" s="1"/>
  <c r="W7354" i="1" s="1"/>
  <c r="S7355" i="1"/>
  <c r="V7355" i="1" s="1"/>
  <c r="W7355" i="1" s="1"/>
  <c r="S7356" i="1"/>
  <c r="V7356" i="1" s="1"/>
  <c r="W7356" i="1" s="1"/>
  <c r="S7357" i="1"/>
  <c r="V7357" i="1" s="1"/>
  <c r="W7357" i="1" s="1"/>
  <c r="S7358" i="1"/>
  <c r="V7358" i="1" s="1"/>
  <c r="W7358" i="1" s="1"/>
  <c r="S7359" i="1"/>
  <c r="V7359" i="1" s="1"/>
  <c r="W7359" i="1" s="1"/>
  <c r="S7360" i="1"/>
  <c r="V7360" i="1" s="1"/>
  <c r="W7360" i="1" s="1"/>
  <c r="S7361" i="1"/>
  <c r="V7361" i="1" s="1"/>
  <c r="W7361" i="1" s="1"/>
  <c r="S7362" i="1"/>
  <c r="V7362" i="1" s="1"/>
  <c r="W7362" i="1" s="1"/>
  <c r="S7363" i="1"/>
  <c r="V7363" i="1" s="1"/>
  <c r="W7363" i="1" s="1"/>
  <c r="S7364" i="1"/>
  <c r="V7364" i="1" s="1"/>
  <c r="W7364" i="1" s="1"/>
  <c r="S7365" i="1"/>
  <c r="V7365" i="1" s="1"/>
  <c r="W7365" i="1" s="1"/>
  <c r="S7366" i="1"/>
  <c r="V7366" i="1" s="1"/>
  <c r="W7366" i="1" s="1"/>
  <c r="S7367" i="1"/>
  <c r="V7367" i="1" s="1"/>
  <c r="W7367" i="1" s="1"/>
  <c r="S7368" i="1"/>
  <c r="V7368" i="1" s="1"/>
  <c r="W7368" i="1" s="1"/>
  <c r="S7369" i="1"/>
  <c r="V7369" i="1" s="1"/>
  <c r="W7369" i="1" s="1"/>
  <c r="S7370" i="1"/>
  <c r="V7370" i="1" s="1"/>
  <c r="W7370" i="1" s="1"/>
  <c r="S7371" i="1"/>
  <c r="V7371" i="1" s="1"/>
  <c r="W7371" i="1" s="1"/>
  <c r="S7372" i="1"/>
  <c r="V7372" i="1" s="1"/>
  <c r="W7372" i="1" s="1"/>
  <c r="S7373" i="1"/>
  <c r="V7373" i="1" s="1"/>
  <c r="W7373" i="1" s="1"/>
  <c r="S7374" i="1"/>
  <c r="V7374" i="1" s="1"/>
  <c r="W7374" i="1" s="1"/>
  <c r="S7375" i="1"/>
  <c r="V7375" i="1" s="1"/>
  <c r="W7375" i="1" s="1"/>
  <c r="S7376" i="1"/>
  <c r="V7376" i="1" s="1"/>
  <c r="W7376" i="1" s="1"/>
  <c r="S7377" i="1"/>
  <c r="V7377" i="1" s="1"/>
  <c r="W7377" i="1" s="1"/>
  <c r="S7378" i="1"/>
  <c r="V7378" i="1" s="1"/>
  <c r="W7378" i="1" s="1"/>
  <c r="S7379" i="1"/>
  <c r="V7379" i="1" s="1"/>
  <c r="W7379" i="1" s="1"/>
  <c r="S7380" i="1"/>
  <c r="V7380" i="1" s="1"/>
  <c r="W7380" i="1" s="1"/>
  <c r="S7381" i="1"/>
  <c r="V7381" i="1" s="1"/>
  <c r="W7381" i="1" s="1"/>
  <c r="S7382" i="1"/>
  <c r="V7382" i="1" s="1"/>
  <c r="W7382" i="1" s="1"/>
  <c r="S7383" i="1"/>
  <c r="V7383" i="1" s="1"/>
  <c r="W7383" i="1" s="1"/>
  <c r="S7384" i="1"/>
  <c r="V7384" i="1" s="1"/>
  <c r="W7384" i="1" s="1"/>
  <c r="S7385" i="1"/>
  <c r="V7385" i="1" s="1"/>
  <c r="W7385" i="1" s="1"/>
  <c r="S7386" i="1"/>
  <c r="V7386" i="1" s="1"/>
  <c r="W7386" i="1" s="1"/>
  <c r="S7387" i="1"/>
  <c r="V7387" i="1" s="1"/>
  <c r="W7387" i="1" s="1"/>
  <c r="S7388" i="1"/>
  <c r="V7388" i="1" s="1"/>
  <c r="W7388" i="1" s="1"/>
  <c r="S7389" i="1"/>
  <c r="V7389" i="1" s="1"/>
  <c r="W7389" i="1" s="1"/>
  <c r="S7390" i="1"/>
  <c r="V7390" i="1" s="1"/>
  <c r="W7390" i="1" s="1"/>
  <c r="S7391" i="1"/>
  <c r="V7391" i="1" s="1"/>
  <c r="W7391" i="1" s="1"/>
  <c r="S7392" i="1"/>
  <c r="V7392" i="1" s="1"/>
  <c r="W7392" i="1" s="1"/>
  <c r="S7393" i="1"/>
  <c r="V7393" i="1" s="1"/>
  <c r="W7393" i="1" s="1"/>
  <c r="S7394" i="1"/>
  <c r="V7394" i="1" s="1"/>
  <c r="W7394" i="1" s="1"/>
  <c r="S7395" i="1"/>
  <c r="V7395" i="1" s="1"/>
  <c r="W7395" i="1" s="1"/>
  <c r="S7396" i="1"/>
  <c r="V7396" i="1" s="1"/>
  <c r="W7396" i="1" s="1"/>
  <c r="S7397" i="1"/>
  <c r="V7397" i="1" s="1"/>
  <c r="W7397" i="1" s="1"/>
  <c r="S7398" i="1"/>
  <c r="V7398" i="1" s="1"/>
  <c r="W7398" i="1" s="1"/>
  <c r="S7399" i="1"/>
  <c r="V7399" i="1" s="1"/>
  <c r="W7399" i="1" s="1"/>
  <c r="S7400" i="1"/>
  <c r="V7400" i="1" s="1"/>
  <c r="W7400" i="1" s="1"/>
  <c r="S7401" i="1"/>
  <c r="V7401" i="1" s="1"/>
  <c r="W7401" i="1" s="1"/>
  <c r="S7402" i="1"/>
  <c r="V7402" i="1" s="1"/>
  <c r="W7402" i="1" s="1"/>
  <c r="S7403" i="1"/>
  <c r="V7403" i="1" s="1"/>
  <c r="W7403" i="1" s="1"/>
  <c r="S7404" i="1"/>
  <c r="V7404" i="1" s="1"/>
  <c r="W7404" i="1" s="1"/>
  <c r="S7405" i="1"/>
  <c r="V7405" i="1" s="1"/>
  <c r="W7405" i="1" s="1"/>
  <c r="S7406" i="1"/>
  <c r="V7406" i="1" s="1"/>
  <c r="W7406" i="1" s="1"/>
  <c r="S7407" i="1"/>
  <c r="V7407" i="1" s="1"/>
  <c r="W7407" i="1" s="1"/>
  <c r="S7408" i="1"/>
  <c r="V7408" i="1" s="1"/>
  <c r="W7408" i="1" s="1"/>
  <c r="S7409" i="1"/>
  <c r="V7409" i="1" s="1"/>
  <c r="W7409" i="1" s="1"/>
  <c r="S7410" i="1"/>
  <c r="V7410" i="1" s="1"/>
  <c r="W7410" i="1" s="1"/>
  <c r="S7411" i="1"/>
  <c r="V7411" i="1" s="1"/>
  <c r="W7411" i="1" s="1"/>
  <c r="S7412" i="1"/>
  <c r="V7412" i="1" s="1"/>
  <c r="W7412" i="1" s="1"/>
  <c r="S7413" i="1"/>
  <c r="V7413" i="1" s="1"/>
  <c r="W7413" i="1" s="1"/>
  <c r="S7414" i="1"/>
  <c r="V7414" i="1" s="1"/>
  <c r="W7414" i="1" s="1"/>
  <c r="S7415" i="1"/>
  <c r="V7415" i="1" s="1"/>
  <c r="W7415" i="1" s="1"/>
  <c r="S7416" i="1"/>
  <c r="V7416" i="1" s="1"/>
  <c r="W7416" i="1" s="1"/>
  <c r="S7417" i="1"/>
  <c r="V7417" i="1" s="1"/>
  <c r="W7417" i="1" s="1"/>
  <c r="S7418" i="1"/>
  <c r="V7418" i="1" s="1"/>
  <c r="W7418" i="1" s="1"/>
  <c r="S7419" i="1"/>
  <c r="V7419" i="1" s="1"/>
  <c r="W7419" i="1" s="1"/>
  <c r="S7420" i="1"/>
  <c r="V7420" i="1" s="1"/>
  <c r="W7420" i="1" s="1"/>
  <c r="S7421" i="1"/>
  <c r="V7421" i="1" s="1"/>
  <c r="W7421" i="1" s="1"/>
  <c r="S7422" i="1"/>
  <c r="V7422" i="1" s="1"/>
  <c r="W7422" i="1" s="1"/>
  <c r="S7423" i="1"/>
  <c r="V7423" i="1" s="1"/>
  <c r="W7423" i="1" s="1"/>
  <c r="S7424" i="1"/>
  <c r="V7424" i="1" s="1"/>
  <c r="W7424" i="1" s="1"/>
  <c r="S7425" i="1"/>
  <c r="V7425" i="1" s="1"/>
  <c r="W7425" i="1" s="1"/>
  <c r="S7426" i="1"/>
  <c r="V7426" i="1" s="1"/>
  <c r="W7426" i="1" s="1"/>
  <c r="S7427" i="1"/>
  <c r="V7427" i="1" s="1"/>
  <c r="W7427" i="1" s="1"/>
  <c r="S7428" i="1"/>
  <c r="V7428" i="1" s="1"/>
  <c r="W7428" i="1" s="1"/>
  <c r="S7429" i="1"/>
  <c r="V7429" i="1" s="1"/>
  <c r="W7429" i="1" s="1"/>
  <c r="S7430" i="1"/>
  <c r="V7430" i="1" s="1"/>
  <c r="W7430" i="1" s="1"/>
  <c r="S7431" i="1"/>
  <c r="V7431" i="1" s="1"/>
  <c r="W7431" i="1" s="1"/>
  <c r="S7432" i="1"/>
  <c r="V7432" i="1" s="1"/>
  <c r="W7432" i="1" s="1"/>
  <c r="S7433" i="1"/>
  <c r="V7433" i="1" s="1"/>
  <c r="W7433" i="1" s="1"/>
  <c r="S7434" i="1"/>
  <c r="V7434" i="1" s="1"/>
  <c r="W7434" i="1" s="1"/>
  <c r="S7435" i="1"/>
  <c r="V7435" i="1" s="1"/>
  <c r="W7435" i="1" s="1"/>
  <c r="S7436" i="1"/>
  <c r="V7436" i="1" s="1"/>
  <c r="W7436" i="1" s="1"/>
  <c r="S7437" i="1"/>
  <c r="V7437" i="1" s="1"/>
  <c r="W7437" i="1" s="1"/>
  <c r="S7438" i="1"/>
  <c r="V7438" i="1" s="1"/>
  <c r="W7438" i="1" s="1"/>
  <c r="S7439" i="1"/>
  <c r="V7439" i="1" s="1"/>
  <c r="W7439" i="1" s="1"/>
  <c r="S7440" i="1"/>
  <c r="V7440" i="1" s="1"/>
  <c r="W7440" i="1" s="1"/>
  <c r="S7441" i="1"/>
  <c r="V7441" i="1" s="1"/>
  <c r="W7441" i="1" s="1"/>
  <c r="S7442" i="1"/>
  <c r="V7442" i="1" s="1"/>
  <c r="W7442" i="1" s="1"/>
  <c r="S7443" i="1"/>
  <c r="V7443" i="1" s="1"/>
  <c r="W7443" i="1" s="1"/>
  <c r="S7444" i="1"/>
  <c r="V7444" i="1" s="1"/>
  <c r="W7444" i="1" s="1"/>
  <c r="S7445" i="1"/>
  <c r="V7445" i="1" s="1"/>
  <c r="W7445" i="1" s="1"/>
  <c r="S7446" i="1"/>
  <c r="V7446" i="1" s="1"/>
  <c r="W7446" i="1" s="1"/>
  <c r="S7447" i="1"/>
  <c r="V7447" i="1" s="1"/>
  <c r="W7447" i="1" s="1"/>
  <c r="S7448" i="1"/>
  <c r="V7448" i="1" s="1"/>
  <c r="W7448" i="1" s="1"/>
  <c r="S7449" i="1"/>
  <c r="V7449" i="1" s="1"/>
  <c r="W7449" i="1" s="1"/>
  <c r="S7450" i="1"/>
  <c r="V7450" i="1" s="1"/>
  <c r="W7450" i="1" s="1"/>
  <c r="S7451" i="1"/>
  <c r="V7451" i="1" s="1"/>
  <c r="W7451" i="1" s="1"/>
  <c r="S7452" i="1"/>
  <c r="V7452" i="1" s="1"/>
  <c r="W7452" i="1" s="1"/>
  <c r="S7453" i="1"/>
  <c r="V7453" i="1" s="1"/>
  <c r="W7453" i="1" s="1"/>
  <c r="S7454" i="1"/>
  <c r="V7454" i="1" s="1"/>
  <c r="W7454" i="1" s="1"/>
  <c r="S7455" i="1"/>
  <c r="V7455" i="1" s="1"/>
  <c r="W7455" i="1" s="1"/>
  <c r="S7456" i="1"/>
  <c r="V7456" i="1" s="1"/>
  <c r="W7456" i="1" s="1"/>
  <c r="S7457" i="1"/>
  <c r="V7457" i="1" s="1"/>
  <c r="W7457" i="1" s="1"/>
  <c r="S7458" i="1"/>
  <c r="V7458" i="1" s="1"/>
  <c r="W7458" i="1" s="1"/>
  <c r="S7459" i="1"/>
  <c r="V7459" i="1" s="1"/>
  <c r="W7459" i="1" s="1"/>
  <c r="S7460" i="1"/>
  <c r="V7460" i="1" s="1"/>
  <c r="W7460" i="1" s="1"/>
  <c r="S7461" i="1"/>
  <c r="V7461" i="1" s="1"/>
  <c r="W7461" i="1" s="1"/>
  <c r="S7462" i="1"/>
  <c r="V7462" i="1" s="1"/>
  <c r="W7462" i="1" s="1"/>
  <c r="S7463" i="1"/>
  <c r="V7463" i="1" s="1"/>
  <c r="W7463" i="1" s="1"/>
  <c r="S7464" i="1"/>
  <c r="V7464" i="1" s="1"/>
  <c r="W7464" i="1" s="1"/>
  <c r="S7465" i="1"/>
  <c r="V7465" i="1" s="1"/>
  <c r="W7465" i="1" s="1"/>
  <c r="S7466" i="1"/>
  <c r="V7466" i="1" s="1"/>
  <c r="W7466" i="1" s="1"/>
  <c r="S7467" i="1"/>
  <c r="V7467" i="1" s="1"/>
  <c r="W7467" i="1" s="1"/>
  <c r="S7468" i="1"/>
  <c r="V7468" i="1" s="1"/>
  <c r="W7468" i="1" s="1"/>
  <c r="S7469" i="1"/>
  <c r="V7469" i="1" s="1"/>
  <c r="W7469" i="1" s="1"/>
  <c r="S7470" i="1"/>
  <c r="V7470" i="1" s="1"/>
  <c r="W7470" i="1" s="1"/>
  <c r="S7471" i="1"/>
  <c r="V7471" i="1" s="1"/>
  <c r="W7471" i="1" s="1"/>
  <c r="S7472" i="1"/>
  <c r="V7472" i="1" s="1"/>
  <c r="W7472" i="1" s="1"/>
  <c r="S7473" i="1"/>
  <c r="V7473" i="1" s="1"/>
  <c r="W7473" i="1" s="1"/>
  <c r="S7474" i="1"/>
  <c r="V7474" i="1" s="1"/>
  <c r="W7474" i="1" s="1"/>
  <c r="S7475" i="1"/>
  <c r="V7475" i="1" s="1"/>
  <c r="W7475" i="1" s="1"/>
  <c r="S7476" i="1"/>
  <c r="V7476" i="1" s="1"/>
  <c r="W7476" i="1" s="1"/>
  <c r="S7477" i="1"/>
  <c r="V7477" i="1" s="1"/>
  <c r="W7477" i="1" s="1"/>
  <c r="S7478" i="1"/>
  <c r="V7478" i="1" s="1"/>
  <c r="W7478" i="1" s="1"/>
  <c r="S7479" i="1"/>
  <c r="V7479" i="1" s="1"/>
  <c r="W7479" i="1" s="1"/>
  <c r="S7480" i="1"/>
  <c r="V7480" i="1" s="1"/>
  <c r="W7480" i="1" s="1"/>
  <c r="S7481" i="1"/>
  <c r="V7481" i="1" s="1"/>
  <c r="W7481" i="1" s="1"/>
  <c r="S7482" i="1"/>
  <c r="V7482" i="1" s="1"/>
  <c r="W7482" i="1" s="1"/>
  <c r="S7483" i="1"/>
  <c r="V7483" i="1" s="1"/>
  <c r="W7483" i="1" s="1"/>
  <c r="S7484" i="1"/>
  <c r="V7484" i="1" s="1"/>
  <c r="W7484" i="1" s="1"/>
  <c r="S7485" i="1"/>
  <c r="V7485" i="1" s="1"/>
  <c r="W7485" i="1" s="1"/>
  <c r="S7486" i="1"/>
  <c r="V7486" i="1" s="1"/>
  <c r="W7486" i="1" s="1"/>
  <c r="S7487" i="1"/>
  <c r="V7487" i="1" s="1"/>
  <c r="W7487" i="1" s="1"/>
  <c r="S7488" i="1"/>
  <c r="V7488" i="1" s="1"/>
  <c r="W7488" i="1" s="1"/>
  <c r="S7489" i="1"/>
  <c r="V7489" i="1" s="1"/>
  <c r="W7489" i="1" s="1"/>
  <c r="S7490" i="1"/>
  <c r="V7490" i="1" s="1"/>
  <c r="W7490" i="1" s="1"/>
  <c r="S7491" i="1"/>
  <c r="V7491" i="1" s="1"/>
  <c r="W7491" i="1" s="1"/>
  <c r="S7492" i="1"/>
  <c r="V7492" i="1" s="1"/>
  <c r="W7492" i="1" s="1"/>
  <c r="S7493" i="1"/>
  <c r="V7493" i="1" s="1"/>
  <c r="W7493" i="1" s="1"/>
  <c r="S7494" i="1"/>
  <c r="V7494" i="1" s="1"/>
  <c r="W7494" i="1" s="1"/>
  <c r="S7495" i="1"/>
  <c r="V7495" i="1" s="1"/>
  <c r="W7495" i="1" s="1"/>
  <c r="S7496" i="1"/>
  <c r="V7496" i="1" s="1"/>
  <c r="W7496" i="1" s="1"/>
  <c r="S7497" i="1"/>
  <c r="V7497" i="1" s="1"/>
  <c r="W7497" i="1" s="1"/>
  <c r="S7498" i="1"/>
  <c r="V7498" i="1" s="1"/>
  <c r="W7498" i="1" s="1"/>
  <c r="S7499" i="1"/>
  <c r="V7499" i="1" s="1"/>
  <c r="W7499" i="1" s="1"/>
  <c r="S7500" i="1"/>
  <c r="V7500" i="1" s="1"/>
  <c r="W7500" i="1" s="1"/>
  <c r="S7501" i="1"/>
  <c r="V7501" i="1" s="1"/>
  <c r="W7501" i="1" s="1"/>
  <c r="S7502" i="1"/>
  <c r="V7502" i="1" s="1"/>
  <c r="W7502" i="1" s="1"/>
  <c r="S7503" i="1"/>
  <c r="V7503" i="1" s="1"/>
  <c r="W7503" i="1" s="1"/>
  <c r="S7504" i="1"/>
  <c r="V7504" i="1" s="1"/>
  <c r="W7504" i="1" s="1"/>
  <c r="S7505" i="1"/>
  <c r="V7505" i="1" s="1"/>
  <c r="W7505" i="1" s="1"/>
  <c r="S7506" i="1"/>
  <c r="V7506" i="1" s="1"/>
  <c r="W7506" i="1" s="1"/>
  <c r="S7507" i="1"/>
  <c r="V7507" i="1" s="1"/>
  <c r="W7507" i="1" s="1"/>
  <c r="S7508" i="1"/>
  <c r="V7508" i="1" s="1"/>
  <c r="W7508" i="1" s="1"/>
  <c r="S7509" i="1"/>
  <c r="V7509" i="1" s="1"/>
  <c r="W7509" i="1" s="1"/>
  <c r="S7510" i="1"/>
  <c r="V7510" i="1" s="1"/>
  <c r="W7510" i="1" s="1"/>
  <c r="S7511" i="1"/>
  <c r="V7511" i="1" s="1"/>
  <c r="W7511" i="1" s="1"/>
  <c r="S7512" i="1"/>
  <c r="V7512" i="1" s="1"/>
  <c r="W7512" i="1" s="1"/>
  <c r="S7513" i="1"/>
  <c r="V7513" i="1" s="1"/>
  <c r="W7513" i="1" s="1"/>
  <c r="S7514" i="1"/>
  <c r="V7514" i="1" s="1"/>
  <c r="W7514" i="1" s="1"/>
  <c r="S7515" i="1"/>
  <c r="V7515" i="1" s="1"/>
  <c r="W7515" i="1" s="1"/>
  <c r="S7516" i="1"/>
  <c r="V7516" i="1" s="1"/>
  <c r="W7516" i="1" s="1"/>
  <c r="S7517" i="1"/>
  <c r="V7517" i="1" s="1"/>
  <c r="W7517" i="1" s="1"/>
  <c r="S7518" i="1"/>
  <c r="V7518" i="1" s="1"/>
  <c r="W7518" i="1" s="1"/>
  <c r="S7519" i="1"/>
  <c r="V7519" i="1" s="1"/>
  <c r="W7519" i="1" s="1"/>
  <c r="S7520" i="1"/>
  <c r="V7520" i="1" s="1"/>
  <c r="W7520" i="1" s="1"/>
  <c r="S7521" i="1"/>
  <c r="V7521" i="1" s="1"/>
  <c r="W7521" i="1" s="1"/>
  <c r="S7522" i="1"/>
  <c r="V7522" i="1" s="1"/>
  <c r="W7522" i="1" s="1"/>
  <c r="S7523" i="1"/>
  <c r="V7523" i="1" s="1"/>
  <c r="W7523" i="1" s="1"/>
  <c r="S7524" i="1"/>
  <c r="V7524" i="1" s="1"/>
  <c r="W7524" i="1" s="1"/>
  <c r="S7525" i="1"/>
  <c r="V7525" i="1" s="1"/>
  <c r="W7525" i="1" s="1"/>
  <c r="S7526" i="1"/>
  <c r="V7526" i="1" s="1"/>
  <c r="W7526" i="1" s="1"/>
  <c r="S7527" i="1"/>
  <c r="V7527" i="1" s="1"/>
  <c r="W7527" i="1" s="1"/>
  <c r="S7528" i="1"/>
  <c r="V7528" i="1" s="1"/>
  <c r="W7528" i="1" s="1"/>
  <c r="S7529" i="1"/>
  <c r="V7529" i="1" s="1"/>
  <c r="W7529" i="1" s="1"/>
  <c r="S7530" i="1"/>
  <c r="V7530" i="1" s="1"/>
  <c r="W7530" i="1" s="1"/>
  <c r="S7531" i="1"/>
  <c r="V7531" i="1" s="1"/>
  <c r="W7531" i="1" s="1"/>
  <c r="S7532" i="1"/>
  <c r="V7532" i="1" s="1"/>
  <c r="W7532" i="1" s="1"/>
  <c r="S7533" i="1"/>
  <c r="V7533" i="1" s="1"/>
  <c r="W7533" i="1" s="1"/>
  <c r="S7534" i="1"/>
  <c r="V7534" i="1" s="1"/>
  <c r="W7534" i="1" s="1"/>
  <c r="S7535" i="1"/>
  <c r="V7535" i="1" s="1"/>
  <c r="W7535" i="1" s="1"/>
  <c r="S7536" i="1"/>
  <c r="V7536" i="1" s="1"/>
  <c r="W7536" i="1" s="1"/>
  <c r="S7537" i="1"/>
  <c r="V7537" i="1" s="1"/>
  <c r="W7537" i="1" s="1"/>
  <c r="S7538" i="1"/>
  <c r="V7538" i="1" s="1"/>
  <c r="W7538" i="1" s="1"/>
  <c r="S7539" i="1"/>
  <c r="V7539" i="1" s="1"/>
  <c r="W7539" i="1" s="1"/>
  <c r="S7540" i="1"/>
  <c r="V7540" i="1" s="1"/>
  <c r="W7540" i="1" s="1"/>
  <c r="S7541" i="1"/>
  <c r="V7541" i="1" s="1"/>
  <c r="W7541" i="1" s="1"/>
  <c r="S7542" i="1"/>
  <c r="V7542" i="1" s="1"/>
  <c r="W7542" i="1" s="1"/>
  <c r="S7543" i="1"/>
  <c r="V7543" i="1" s="1"/>
  <c r="W7543" i="1" s="1"/>
  <c r="S7544" i="1"/>
  <c r="V7544" i="1" s="1"/>
  <c r="W7544" i="1" s="1"/>
  <c r="S7545" i="1"/>
  <c r="V7545" i="1" s="1"/>
  <c r="W7545" i="1" s="1"/>
  <c r="S7546" i="1"/>
  <c r="V7546" i="1" s="1"/>
  <c r="W7546" i="1" s="1"/>
  <c r="S7547" i="1"/>
  <c r="V7547" i="1" s="1"/>
  <c r="W7547" i="1" s="1"/>
  <c r="S7548" i="1"/>
  <c r="V7548" i="1" s="1"/>
  <c r="W7548" i="1" s="1"/>
  <c r="S7549" i="1"/>
  <c r="V7549" i="1" s="1"/>
  <c r="W7549" i="1" s="1"/>
  <c r="S7550" i="1"/>
  <c r="V7550" i="1" s="1"/>
  <c r="W7550" i="1" s="1"/>
  <c r="S7551" i="1"/>
  <c r="V7551" i="1" s="1"/>
  <c r="W7551" i="1" s="1"/>
  <c r="S7552" i="1"/>
  <c r="V7552" i="1" s="1"/>
  <c r="W7552" i="1" s="1"/>
  <c r="S7553" i="1"/>
  <c r="V7553" i="1" s="1"/>
  <c r="W7553" i="1" s="1"/>
  <c r="S7554" i="1"/>
  <c r="V7554" i="1" s="1"/>
  <c r="W7554" i="1" s="1"/>
  <c r="S7555" i="1"/>
  <c r="V7555" i="1" s="1"/>
  <c r="W7555" i="1" s="1"/>
  <c r="S7556" i="1"/>
  <c r="V7556" i="1" s="1"/>
  <c r="W7556" i="1" s="1"/>
  <c r="S7557" i="1"/>
  <c r="V7557" i="1" s="1"/>
  <c r="W7557" i="1" s="1"/>
  <c r="S7558" i="1"/>
  <c r="V7558" i="1" s="1"/>
  <c r="W7558" i="1" s="1"/>
  <c r="S7559" i="1"/>
  <c r="V7559" i="1" s="1"/>
  <c r="W7559" i="1" s="1"/>
  <c r="S7560" i="1"/>
  <c r="V7560" i="1" s="1"/>
  <c r="W7560" i="1" s="1"/>
  <c r="S7561" i="1"/>
  <c r="V7561" i="1" s="1"/>
  <c r="W7561" i="1" s="1"/>
  <c r="S7562" i="1"/>
  <c r="V7562" i="1" s="1"/>
  <c r="W7562" i="1" s="1"/>
  <c r="S7563" i="1"/>
  <c r="V7563" i="1" s="1"/>
  <c r="W7563" i="1" s="1"/>
  <c r="S7564" i="1"/>
  <c r="V7564" i="1" s="1"/>
  <c r="W7564" i="1" s="1"/>
  <c r="S7565" i="1"/>
  <c r="V7565" i="1" s="1"/>
  <c r="W7565" i="1" s="1"/>
  <c r="S7566" i="1"/>
  <c r="V7566" i="1" s="1"/>
  <c r="W7566" i="1" s="1"/>
  <c r="S7567" i="1"/>
  <c r="V7567" i="1" s="1"/>
  <c r="W7567" i="1" s="1"/>
  <c r="S7568" i="1"/>
  <c r="V7568" i="1" s="1"/>
  <c r="W7568" i="1" s="1"/>
  <c r="S7569" i="1"/>
  <c r="V7569" i="1" s="1"/>
  <c r="W7569" i="1" s="1"/>
  <c r="S7570" i="1"/>
  <c r="V7570" i="1" s="1"/>
  <c r="W7570" i="1" s="1"/>
  <c r="S7571" i="1"/>
  <c r="V7571" i="1" s="1"/>
  <c r="W7571" i="1" s="1"/>
  <c r="S7572" i="1"/>
  <c r="V7572" i="1" s="1"/>
  <c r="W7572" i="1" s="1"/>
  <c r="S7573" i="1"/>
  <c r="V7573" i="1" s="1"/>
  <c r="W7573" i="1" s="1"/>
  <c r="S7574" i="1"/>
  <c r="V7574" i="1" s="1"/>
  <c r="W7574" i="1" s="1"/>
  <c r="S7575" i="1"/>
  <c r="V7575" i="1" s="1"/>
  <c r="W7575" i="1" s="1"/>
  <c r="S7576" i="1"/>
  <c r="V7576" i="1" s="1"/>
  <c r="W7576" i="1" s="1"/>
  <c r="S7577" i="1"/>
  <c r="V7577" i="1" s="1"/>
  <c r="W7577" i="1" s="1"/>
  <c r="S7578" i="1"/>
  <c r="V7578" i="1" s="1"/>
  <c r="W7578" i="1" s="1"/>
  <c r="S7579" i="1"/>
  <c r="V7579" i="1" s="1"/>
  <c r="W7579" i="1" s="1"/>
  <c r="S7580" i="1"/>
  <c r="V7580" i="1" s="1"/>
  <c r="W7580" i="1" s="1"/>
  <c r="S7581" i="1"/>
  <c r="V7581" i="1" s="1"/>
  <c r="W7581" i="1" s="1"/>
  <c r="S7582" i="1"/>
  <c r="V7582" i="1" s="1"/>
  <c r="W7582" i="1" s="1"/>
  <c r="S7583" i="1"/>
  <c r="V7583" i="1" s="1"/>
  <c r="W7583" i="1" s="1"/>
  <c r="S7584" i="1"/>
  <c r="V7584" i="1" s="1"/>
  <c r="W7584" i="1" s="1"/>
  <c r="S7585" i="1"/>
  <c r="V7585" i="1" s="1"/>
  <c r="W7585" i="1" s="1"/>
  <c r="S7586" i="1"/>
  <c r="V7586" i="1" s="1"/>
  <c r="W7586" i="1" s="1"/>
  <c r="S7587" i="1"/>
  <c r="V7587" i="1" s="1"/>
  <c r="W7587" i="1" s="1"/>
  <c r="S7588" i="1"/>
  <c r="V7588" i="1" s="1"/>
  <c r="W7588" i="1" s="1"/>
  <c r="S7589" i="1"/>
  <c r="V7589" i="1" s="1"/>
  <c r="W7589" i="1" s="1"/>
  <c r="S7590" i="1"/>
  <c r="V7590" i="1" s="1"/>
  <c r="W7590" i="1" s="1"/>
  <c r="S7591" i="1"/>
  <c r="V7591" i="1" s="1"/>
  <c r="W7591" i="1" s="1"/>
  <c r="S7592" i="1"/>
  <c r="V7592" i="1" s="1"/>
  <c r="W7592" i="1" s="1"/>
  <c r="S7593" i="1"/>
  <c r="V7593" i="1" s="1"/>
  <c r="W7593" i="1" s="1"/>
  <c r="S7594" i="1"/>
  <c r="V7594" i="1" s="1"/>
  <c r="W7594" i="1" s="1"/>
  <c r="S7595" i="1"/>
  <c r="V7595" i="1" s="1"/>
  <c r="W7595" i="1" s="1"/>
  <c r="S7596" i="1"/>
  <c r="V7596" i="1" s="1"/>
  <c r="W7596" i="1" s="1"/>
  <c r="S7597" i="1"/>
  <c r="V7597" i="1" s="1"/>
  <c r="W7597" i="1" s="1"/>
  <c r="S7598" i="1"/>
  <c r="V7598" i="1" s="1"/>
  <c r="W7598" i="1" s="1"/>
  <c r="S7599" i="1"/>
  <c r="V7599" i="1" s="1"/>
  <c r="W7599" i="1" s="1"/>
  <c r="S7600" i="1"/>
  <c r="V7600" i="1" s="1"/>
  <c r="W7600" i="1" s="1"/>
  <c r="S7601" i="1"/>
  <c r="V7601" i="1" s="1"/>
  <c r="W7601" i="1" s="1"/>
  <c r="S7602" i="1"/>
  <c r="V7602" i="1" s="1"/>
  <c r="W7602" i="1" s="1"/>
  <c r="S7603" i="1"/>
  <c r="V7603" i="1" s="1"/>
  <c r="W7603" i="1" s="1"/>
  <c r="S7604" i="1"/>
  <c r="V7604" i="1" s="1"/>
  <c r="W7604" i="1" s="1"/>
  <c r="S7605" i="1"/>
  <c r="V7605" i="1" s="1"/>
  <c r="W7605" i="1" s="1"/>
  <c r="S7606" i="1"/>
  <c r="V7606" i="1" s="1"/>
  <c r="W7606" i="1" s="1"/>
  <c r="S7607" i="1"/>
  <c r="V7607" i="1" s="1"/>
  <c r="W7607" i="1" s="1"/>
  <c r="S7608" i="1"/>
  <c r="V7608" i="1" s="1"/>
  <c r="W7608" i="1" s="1"/>
  <c r="S7609" i="1"/>
  <c r="V7609" i="1" s="1"/>
  <c r="W7609" i="1" s="1"/>
  <c r="S7610" i="1"/>
  <c r="V7610" i="1" s="1"/>
  <c r="W7610" i="1" s="1"/>
  <c r="S7611" i="1"/>
  <c r="V7611" i="1" s="1"/>
  <c r="W7611" i="1" s="1"/>
  <c r="S7612" i="1"/>
  <c r="V7612" i="1" s="1"/>
  <c r="W7612" i="1" s="1"/>
  <c r="S7613" i="1"/>
  <c r="V7613" i="1" s="1"/>
  <c r="W7613" i="1" s="1"/>
  <c r="S7614" i="1"/>
  <c r="V7614" i="1" s="1"/>
  <c r="W7614" i="1" s="1"/>
  <c r="S7615" i="1"/>
  <c r="V7615" i="1" s="1"/>
  <c r="W7615" i="1" s="1"/>
  <c r="S7616" i="1"/>
  <c r="V7616" i="1" s="1"/>
  <c r="W7616" i="1" s="1"/>
  <c r="S7617" i="1"/>
  <c r="V7617" i="1" s="1"/>
  <c r="W7617" i="1" s="1"/>
  <c r="S7618" i="1"/>
  <c r="V7618" i="1" s="1"/>
  <c r="W7618" i="1" s="1"/>
  <c r="S7619" i="1"/>
  <c r="V7619" i="1" s="1"/>
  <c r="W7619" i="1" s="1"/>
  <c r="S7620" i="1"/>
  <c r="V7620" i="1" s="1"/>
  <c r="W7620" i="1" s="1"/>
  <c r="S7621" i="1"/>
  <c r="V7621" i="1" s="1"/>
  <c r="W7621" i="1" s="1"/>
  <c r="S7622" i="1"/>
  <c r="V7622" i="1" s="1"/>
  <c r="W7622" i="1" s="1"/>
  <c r="S7623" i="1"/>
  <c r="V7623" i="1" s="1"/>
  <c r="W7623" i="1" s="1"/>
  <c r="S7624" i="1"/>
  <c r="V7624" i="1" s="1"/>
  <c r="W7624" i="1" s="1"/>
  <c r="S7625" i="1"/>
  <c r="V7625" i="1" s="1"/>
  <c r="W7625" i="1" s="1"/>
  <c r="S7626" i="1"/>
  <c r="V7626" i="1" s="1"/>
  <c r="W7626" i="1" s="1"/>
  <c r="S7627" i="1"/>
  <c r="V7627" i="1" s="1"/>
  <c r="W7627" i="1" s="1"/>
  <c r="S7628" i="1"/>
  <c r="V7628" i="1" s="1"/>
  <c r="W7628" i="1" s="1"/>
  <c r="S7629" i="1"/>
  <c r="V7629" i="1" s="1"/>
  <c r="W7629" i="1" s="1"/>
  <c r="S7630" i="1"/>
  <c r="V7630" i="1" s="1"/>
  <c r="W7630" i="1" s="1"/>
  <c r="S7631" i="1"/>
  <c r="V7631" i="1" s="1"/>
  <c r="W7631" i="1" s="1"/>
  <c r="S7632" i="1"/>
  <c r="V7632" i="1" s="1"/>
  <c r="W7632" i="1" s="1"/>
  <c r="S7633" i="1"/>
  <c r="V7633" i="1" s="1"/>
  <c r="W7633" i="1" s="1"/>
  <c r="S7634" i="1"/>
  <c r="V7634" i="1" s="1"/>
  <c r="W7634" i="1" s="1"/>
  <c r="S7635" i="1"/>
  <c r="V7635" i="1" s="1"/>
  <c r="W7635" i="1" s="1"/>
  <c r="S7636" i="1"/>
  <c r="V7636" i="1" s="1"/>
  <c r="W7636" i="1" s="1"/>
  <c r="S7637" i="1"/>
  <c r="V7637" i="1" s="1"/>
  <c r="W7637" i="1" s="1"/>
  <c r="S7638" i="1"/>
  <c r="V7638" i="1" s="1"/>
  <c r="W7638" i="1" s="1"/>
  <c r="S7639" i="1"/>
  <c r="V7639" i="1" s="1"/>
  <c r="W7639" i="1" s="1"/>
  <c r="S7640" i="1"/>
  <c r="V7640" i="1" s="1"/>
  <c r="W7640" i="1" s="1"/>
  <c r="S7641" i="1"/>
  <c r="V7641" i="1" s="1"/>
  <c r="W7641" i="1" s="1"/>
  <c r="S7642" i="1"/>
  <c r="V7642" i="1" s="1"/>
  <c r="W7642" i="1" s="1"/>
  <c r="S7643" i="1"/>
  <c r="V7643" i="1" s="1"/>
  <c r="W7643" i="1" s="1"/>
  <c r="S7644" i="1"/>
  <c r="V7644" i="1" s="1"/>
  <c r="W7644" i="1" s="1"/>
  <c r="S7645" i="1"/>
  <c r="V7645" i="1" s="1"/>
  <c r="W7645" i="1" s="1"/>
  <c r="S7646" i="1"/>
  <c r="V7646" i="1" s="1"/>
  <c r="W7646" i="1" s="1"/>
  <c r="S7647" i="1"/>
  <c r="V7647" i="1" s="1"/>
  <c r="W7647" i="1" s="1"/>
  <c r="S7648" i="1"/>
  <c r="V7648" i="1" s="1"/>
  <c r="W7648" i="1" s="1"/>
  <c r="S7649" i="1"/>
  <c r="V7649" i="1" s="1"/>
  <c r="W7649" i="1" s="1"/>
  <c r="S7650" i="1"/>
  <c r="V7650" i="1" s="1"/>
  <c r="W7650" i="1" s="1"/>
  <c r="S7651" i="1"/>
  <c r="V7651" i="1" s="1"/>
  <c r="W7651" i="1" s="1"/>
  <c r="S7652" i="1"/>
  <c r="V7652" i="1" s="1"/>
  <c r="W7652" i="1" s="1"/>
  <c r="S7653" i="1"/>
  <c r="V7653" i="1" s="1"/>
  <c r="W7653" i="1" s="1"/>
  <c r="S7654" i="1"/>
  <c r="V7654" i="1" s="1"/>
  <c r="W7654" i="1" s="1"/>
  <c r="S7655" i="1"/>
  <c r="V7655" i="1" s="1"/>
  <c r="W7655" i="1" s="1"/>
  <c r="S7656" i="1"/>
  <c r="V7656" i="1" s="1"/>
  <c r="W7656" i="1" s="1"/>
  <c r="S7657" i="1"/>
  <c r="V7657" i="1" s="1"/>
  <c r="W7657" i="1" s="1"/>
  <c r="S7658" i="1"/>
  <c r="V7658" i="1" s="1"/>
  <c r="W7658" i="1" s="1"/>
  <c r="S7659" i="1"/>
  <c r="V7659" i="1" s="1"/>
  <c r="W7659" i="1" s="1"/>
  <c r="S7660" i="1"/>
  <c r="V7660" i="1" s="1"/>
  <c r="W7660" i="1" s="1"/>
  <c r="S7661" i="1"/>
  <c r="V7661" i="1" s="1"/>
  <c r="W7661" i="1" s="1"/>
  <c r="S7662" i="1"/>
  <c r="V7662" i="1" s="1"/>
  <c r="W7662" i="1" s="1"/>
  <c r="S7663" i="1"/>
  <c r="V7663" i="1" s="1"/>
  <c r="W7663" i="1" s="1"/>
  <c r="S7664" i="1"/>
  <c r="V7664" i="1" s="1"/>
  <c r="W7664" i="1" s="1"/>
  <c r="S7665" i="1"/>
  <c r="V7665" i="1" s="1"/>
  <c r="W7665" i="1" s="1"/>
  <c r="S7666" i="1"/>
  <c r="V7666" i="1" s="1"/>
  <c r="W7666" i="1" s="1"/>
  <c r="S7667" i="1"/>
  <c r="V7667" i="1" s="1"/>
  <c r="W7667" i="1" s="1"/>
  <c r="S7668" i="1"/>
  <c r="V7668" i="1" s="1"/>
  <c r="W7668" i="1" s="1"/>
  <c r="S7669" i="1"/>
  <c r="V7669" i="1" s="1"/>
  <c r="W7669" i="1" s="1"/>
  <c r="S7670" i="1"/>
  <c r="V7670" i="1" s="1"/>
  <c r="W7670" i="1" s="1"/>
  <c r="S7671" i="1"/>
  <c r="V7671" i="1" s="1"/>
  <c r="W7671" i="1" s="1"/>
  <c r="S7672" i="1"/>
  <c r="V7672" i="1" s="1"/>
  <c r="W7672" i="1" s="1"/>
  <c r="S7673" i="1"/>
  <c r="V7673" i="1" s="1"/>
  <c r="W7673" i="1" s="1"/>
  <c r="S7674" i="1"/>
  <c r="V7674" i="1" s="1"/>
  <c r="W7674" i="1" s="1"/>
  <c r="S7675" i="1"/>
  <c r="V7675" i="1" s="1"/>
  <c r="W7675" i="1" s="1"/>
  <c r="S7676" i="1"/>
  <c r="V7676" i="1" s="1"/>
  <c r="W7676" i="1" s="1"/>
  <c r="S7677" i="1"/>
  <c r="V7677" i="1" s="1"/>
  <c r="W7677" i="1" s="1"/>
  <c r="S7678" i="1"/>
  <c r="V7678" i="1" s="1"/>
  <c r="W7678" i="1" s="1"/>
  <c r="S7679" i="1"/>
  <c r="V7679" i="1" s="1"/>
  <c r="W7679" i="1" s="1"/>
  <c r="S7680" i="1"/>
  <c r="V7680" i="1" s="1"/>
  <c r="W7680" i="1" s="1"/>
  <c r="S7681" i="1"/>
  <c r="V7681" i="1" s="1"/>
  <c r="W7681" i="1" s="1"/>
  <c r="S7682" i="1"/>
  <c r="V7682" i="1" s="1"/>
  <c r="W7682" i="1" s="1"/>
  <c r="S7683" i="1"/>
  <c r="V7683" i="1" s="1"/>
  <c r="W7683" i="1" s="1"/>
  <c r="S7684" i="1"/>
  <c r="V7684" i="1" s="1"/>
  <c r="W7684" i="1" s="1"/>
  <c r="S7685" i="1"/>
  <c r="V7685" i="1" s="1"/>
  <c r="W7685" i="1" s="1"/>
  <c r="S7686" i="1"/>
  <c r="V7686" i="1" s="1"/>
  <c r="W7686" i="1" s="1"/>
  <c r="S7687" i="1"/>
  <c r="V7687" i="1" s="1"/>
  <c r="W7687" i="1" s="1"/>
  <c r="S7688" i="1"/>
  <c r="V7688" i="1" s="1"/>
  <c r="W7688" i="1" s="1"/>
  <c r="S7689" i="1"/>
  <c r="V7689" i="1" s="1"/>
  <c r="W7689" i="1" s="1"/>
  <c r="S7690" i="1"/>
  <c r="V7690" i="1" s="1"/>
  <c r="W7690" i="1" s="1"/>
  <c r="S7691" i="1"/>
  <c r="V7691" i="1" s="1"/>
  <c r="W7691" i="1" s="1"/>
  <c r="S7692" i="1"/>
  <c r="V7692" i="1" s="1"/>
  <c r="W7692" i="1" s="1"/>
  <c r="S7693" i="1"/>
  <c r="V7693" i="1" s="1"/>
  <c r="W7693" i="1" s="1"/>
  <c r="S7694" i="1"/>
  <c r="V7694" i="1" s="1"/>
  <c r="W7694" i="1" s="1"/>
  <c r="S7695" i="1"/>
  <c r="V7695" i="1" s="1"/>
  <c r="W7695" i="1" s="1"/>
  <c r="S7696" i="1"/>
  <c r="V7696" i="1" s="1"/>
  <c r="W7696" i="1" s="1"/>
  <c r="S7697" i="1"/>
  <c r="V7697" i="1" s="1"/>
  <c r="W7697" i="1" s="1"/>
  <c r="S7698" i="1"/>
  <c r="V7698" i="1" s="1"/>
  <c r="W7698" i="1" s="1"/>
  <c r="S7699" i="1"/>
  <c r="V7699" i="1" s="1"/>
  <c r="W7699" i="1" s="1"/>
  <c r="S7700" i="1"/>
  <c r="V7700" i="1" s="1"/>
  <c r="W7700" i="1" s="1"/>
  <c r="S7701" i="1"/>
  <c r="V7701" i="1" s="1"/>
  <c r="W7701" i="1" s="1"/>
  <c r="S7702" i="1"/>
  <c r="V7702" i="1" s="1"/>
  <c r="W7702" i="1" s="1"/>
  <c r="S7703" i="1"/>
  <c r="V7703" i="1" s="1"/>
  <c r="W7703" i="1" s="1"/>
  <c r="S7704" i="1"/>
  <c r="V7704" i="1" s="1"/>
  <c r="W7704" i="1" s="1"/>
  <c r="S7705" i="1"/>
  <c r="V7705" i="1" s="1"/>
  <c r="W7705" i="1" s="1"/>
  <c r="S7706" i="1"/>
  <c r="V7706" i="1" s="1"/>
  <c r="W7706" i="1" s="1"/>
  <c r="S7707" i="1"/>
  <c r="V7707" i="1" s="1"/>
  <c r="W7707" i="1" s="1"/>
  <c r="S7708" i="1"/>
  <c r="V7708" i="1" s="1"/>
  <c r="W7708" i="1" s="1"/>
  <c r="S7709" i="1"/>
  <c r="V7709" i="1" s="1"/>
  <c r="W7709" i="1" s="1"/>
  <c r="S7710" i="1"/>
  <c r="V7710" i="1" s="1"/>
  <c r="W7710" i="1" s="1"/>
  <c r="S7711" i="1"/>
  <c r="V7711" i="1" s="1"/>
  <c r="W7711" i="1" s="1"/>
  <c r="S7712" i="1"/>
  <c r="V7712" i="1" s="1"/>
  <c r="W7712" i="1" s="1"/>
  <c r="S7713" i="1"/>
  <c r="V7713" i="1" s="1"/>
  <c r="W7713" i="1" s="1"/>
  <c r="S7714" i="1"/>
  <c r="V7714" i="1" s="1"/>
  <c r="W7714" i="1" s="1"/>
  <c r="S7715" i="1"/>
  <c r="V7715" i="1" s="1"/>
  <c r="W7715" i="1" s="1"/>
  <c r="S7716" i="1"/>
  <c r="V7716" i="1" s="1"/>
  <c r="W7716" i="1" s="1"/>
  <c r="S7717" i="1"/>
  <c r="V7717" i="1" s="1"/>
  <c r="W7717" i="1" s="1"/>
  <c r="S7718" i="1"/>
  <c r="V7718" i="1" s="1"/>
  <c r="W7718" i="1" s="1"/>
  <c r="S7719" i="1"/>
  <c r="V7719" i="1" s="1"/>
  <c r="W7719" i="1" s="1"/>
  <c r="S7720" i="1"/>
  <c r="V7720" i="1" s="1"/>
  <c r="W7720" i="1" s="1"/>
  <c r="S7721" i="1"/>
  <c r="V7721" i="1" s="1"/>
  <c r="W7721" i="1" s="1"/>
  <c r="S7722" i="1"/>
  <c r="V7722" i="1" s="1"/>
  <c r="W7722" i="1" s="1"/>
  <c r="S7723" i="1"/>
  <c r="V7723" i="1" s="1"/>
  <c r="W7723" i="1" s="1"/>
  <c r="S7724" i="1"/>
  <c r="V7724" i="1" s="1"/>
  <c r="W7724" i="1" s="1"/>
  <c r="S7725" i="1"/>
  <c r="V7725" i="1" s="1"/>
  <c r="W7725" i="1" s="1"/>
  <c r="S7726" i="1"/>
  <c r="V7726" i="1" s="1"/>
  <c r="W7726" i="1" s="1"/>
  <c r="S7727" i="1"/>
  <c r="V7727" i="1" s="1"/>
  <c r="W7727" i="1" s="1"/>
  <c r="S7728" i="1"/>
  <c r="V7728" i="1" s="1"/>
  <c r="W7728" i="1" s="1"/>
  <c r="S7729" i="1"/>
  <c r="V7729" i="1" s="1"/>
  <c r="W7729" i="1" s="1"/>
  <c r="S7730" i="1"/>
  <c r="V7730" i="1" s="1"/>
  <c r="W7730" i="1" s="1"/>
  <c r="S7731" i="1"/>
  <c r="V7731" i="1" s="1"/>
  <c r="W7731" i="1" s="1"/>
  <c r="S7732" i="1"/>
  <c r="V7732" i="1" s="1"/>
  <c r="W7732" i="1" s="1"/>
  <c r="S7733" i="1"/>
  <c r="V7733" i="1" s="1"/>
  <c r="W7733" i="1" s="1"/>
  <c r="S7734" i="1"/>
  <c r="V7734" i="1" s="1"/>
  <c r="W7734" i="1" s="1"/>
  <c r="S7735" i="1"/>
  <c r="V7735" i="1" s="1"/>
  <c r="W7735" i="1" s="1"/>
  <c r="S7736" i="1"/>
  <c r="V7736" i="1" s="1"/>
  <c r="W7736" i="1" s="1"/>
  <c r="S7737" i="1"/>
  <c r="V7737" i="1" s="1"/>
  <c r="W7737" i="1" s="1"/>
  <c r="S7738" i="1"/>
  <c r="V7738" i="1" s="1"/>
  <c r="W7738" i="1" s="1"/>
  <c r="S7739" i="1"/>
  <c r="V7739" i="1" s="1"/>
  <c r="W7739" i="1" s="1"/>
  <c r="S7740" i="1"/>
  <c r="V7740" i="1" s="1"/>
  <c r="W7740" i="1" s="1"/>
  <c r="S7741" i="1"/>
  <c r="V7741" i="1" s="1"/>
  <c r="W7741" i="1" s="1"/>
  <c r="S7742" i="1"/>
  <c r="V7742" i="1" s="1"/>
  <c r="W7742" i="1" s="1"/>
  <c r="S7743" i="1"/>
  <c r="V7743" i="1" s="1"/>
  <c r="W7743" i="1" s="1"/>
  <c r="S7744" i="1"/>
  <c r="V7744" i="1" s="1"/>
  <c r="W7744" i="1" s="1"/>
  <c r="S7745" i="1"/>
  <c r="V7745" i="1" s="1"/>
  <c r="W7745" i="1" s="1"/>
  <c r="S7746" i="1"/>
  <c r="V7746" i="1" s="1"/>
  <c r="W7746" i="1" s="1"/>
  <c r="S7747" i="1"/>
  <c r="V7747" i="1" s="1"/>
  <c r="W7747" i="1" s="1"/>
  <c r="S7748" i="1"/>
  <c r="V7748" i="1" s="1"/>
  <c r="W7748" i="1" s="1"/>
  <c r="S7749" i="1"/>
  <c r="V7749" i="1" s="1"/>
  <c r="W7749" i="1" s="1"/>
  <c r="S7750" i="1"/>
  <c r="V7750" i="1" s="1"/>
  <c r="W7750" i="1" s="1"/>
  <c r="S7751" i="1"/>
  <c r="V7751" i="1" s="1"/>
  <c r="W7751" i="1" s="1"/>
  <c r="S7752" i="1"/>
  <c r="V7752" i="1" s="1"/>
  <c r="W7752" i="1" s="1"/>
  <c r="S7753" i="1"/>
  <c r="V7753" i="1" s="1"/>
  <c r="W7753" i="1" s="1"/>
  <c r="S7754" i="1"/>
  <c r="V7754" i="1" s="1"/>
  <c r="W7754" i="1" s="1"/>
  <c r="S7755" i="1"/>
  <c r="V7755" i="1" s="1"/>
  <c r="W7755" i="1" s="1"/>
  <c r="S7756" i="1"/>
  <c r="V7756" i="1" s="1"/>
  <c r="W7756" i="1" s="1"/>
  <c r="S7757" i="1"/>
  <c r="V7757" i="1" s="1"/>
  <c r="W7757" i="1" s="1"/>
  <c r="S7758" i="1"/>
  <c r="V7758" i="1" s="1"/>
  <c r="W7758" i="1" s="1"/>
  <c r="S7759" i="1"/>
  <c r="V7759" i="1" s="1"/>
  <c r="W7759" i="1" s="1"/>
  <c r="S7760" i="1"/>
  <c r="V7760" i="1" s="1"/>
  <c r="W7760" i="1" s="1"/>
  <c r="S7761" i="1"/>
  <c r="V7761" i="1" s="1"/>
  <c r="W7761" i="1" s="1"/>
  <c r="S7762" i="1"/>
  <c r="V7762" i="1" s="1"/>
  <c r="W7762" i="1" s="1"/>
  <c r="S7763" i="1"/>
  <c r="V7763" i="1" s="1"/>
  <c r="W7763" i="1" s="1"/>
  <c r="S7764" i="1"/>
  <c r="V7764" i="1" s="1"/>
  <c r="W7764" i="1" s="1"/>
  <c r="S7765" i="1"/>
  <c r="V7765" i="1" s="1"/>
  <c r="W7765" i="1" s="1"/>
  <c r="S7766" i="1"/>
  <c r="V7766" i="1" s="1"/>
  <c r="W7766" i="1" s="1"/>
  <c r="S7767" i="1"/>
  <c r="V7767" i="1" s="1"/>
  <c r="W7767" i="1" s="1"/>
  <c r="S7768" i="1"/>
  <c r="V7768" i="1" s="1"/>
  <c r="W7768" i="1" s="1"/>
  <c r="S7769" i="1"/>
  <c r="V7769" i="1" s="1"/>
  <c r="W7769" i="1" s="1"/>
  <c r="S7770" i="1"/>
  <c r="V7770" i="1" s="1"/>
  <c r="W7770" i="1" s="1"/>
  <c r="S7771" i="1"/>
  <c r="V7771" i="1" s="1"/>
  <c r="W7771" i="1" s="1"/>
  <c r="S7772" i="1"/>
  <c r="V7772" i="1" s="1"/>
  <c r="W7772" i="1" s="1"/>
  <c r="S7773" i="1"/>
  <c r="V7773" i="1" s="1"/>
  <c r="W7773" i="1" s="1"/>
  <c r="S7774" i="1"/>
  <c r="V7774" i="1" s="1"/>
  <c r="W7774" i="1" s="1"/>
  <c r="S7775" i="1"/>
  <c r="V7775" i="1" s="1"/>
  <c r="W7775" i="1" s="1"/>
  <c r="S7776" i="1"/>
  <c r="V7776" i="1" s="1"/>
  <c r="W7776" i="1" s="1"/>
  <c r="S7777" i="1"/>
  <c r="V7777" i="1" s="1"/>
  <c r="W7777" i="1" s="1"/>
  <c r="S7778" i="1"/>
  <c r="V7778" i="1" s="1"/>
  <c r="W7778" i="1" s="1"/>
  <c r="S7779" i="1"/>
  <c r="V7779" i="1" s="1"/>
  <c r="W7779" i="1" s="1"/>
  <c r="S7780" i="1"/>
  <c r="V7780" i="1" s="1"/>
  <c r="W7780" i="1" s="1"/>
  <c r="S7781" i="1"/>
  <c r="V7781" i="1" s="1"/>
  <c r="W7781" i="1" s="1"/>
  <c r="S7782" i="1"/>
  <c r="V7782" i="1" s="1"/>
  <c r="W7782" i="1" s="1"/>
  <c r="S7783" i="1"/>
  <c r="V7783" i="1" s="1"/>
  <c r="W7783" i="1" s="1"/>
  <c r="S7784" i="1"/>
  <c r="V7784" i="1" s="1"/>
  <c r="W7784" i="1" s="1"/>
  <c r="S7785" i="1"/>
  <c r="V7785" i="1" s="1"/>
  <c r="W7785" i="1" s="1"/>
  <c r="S7786" i="1"/>
  <c r="V7786" i="1" s="1"/>
  <c r="W7786" i="1" s="1"/>
  <c r="S7787" i="1"/>
  <c r="V7787" i="1" s="1"/>
  <c r="W7787" i="1" s="1"/>
  <c r="S7788" i="1"/>
  <c r="V7788" i="1" s="1"/>
  <c r="W7788" i="1" s="1"/>
  <c r="S7789" i="1"/>
  <c r="V7789" i="1" s="1"/>
  <c r="W7789" i="1" s="1"/>
  <c r="S7790" i="1"/>
  <c r="V7790" i="1" s="1"/>
  <c r="W7790" i="1" s="1"/>
  <c r="S7791" i="1"/>
  <c r="V7791" i="1" s="1"/>
  <c r="W7791" i="1" s="1"/>
  <c r="S7792" i="1"/>
  <c r="V7792" i="1" s="1"/>
  <c r="W7792" i="1" s="1"/>
  <c r="S7793" i="1"/>
  <c r="V7793" i="1" s="1"/>
  <c r="W7793" i="1" s="1"/>
  <c r="S7794" i="1"/>
  <c r="V7794" i="1" s="1"/>
  <c r="W7794" i="1" s="1"/>
  <c r="S7795" i="1"/>
  <c r="V7795" i="1" s="1"/>
  <c r="W7795" i="1" s="1"/>
  <c r="S7796" i="1"/>
  <c r="V7796" i="1" s="1"/>
  <c r="W7796" i="1" s="1"/>
  <c r="S7797" i="1"/>
  <c r="V7797" i="1" s="1"/>
  <c r="W7797" i="1" s="1"/>
  <c r="S7798" i="1"/>
  <c r="V7798" i="1" s="1"/>
  <c r="W7798" i="1" s="1"/>
  <c r="S7799" i="1"/>
  <c r="V7799" i="1" s="1"/>
  <c r="W7799" i="1" s="1"/>
  <c r="S7800" i="1"/>
  <c r="V7800" i="1" s="1"/>
  <c r="W7800" i="1" s="1"/>
  <c r="S7801" i="1"/>
  <c r="V7801" i="1" s="1"/>
  <c r="W7801" i="1" s="1"/>
  <c r="S7802" i="1"/>
  <c r="V7802" i="1" s="1"/>
  <c r="W7802" i="1" s="1"/>
  <c r="S7803" i="1"/>
  <c r="V7803" i="1" s="1"/>
  <c r="W7803" i="1" s="1"/>
  <c r="S7804" i="1"/>
  <c r="V7804" i="1" s="1"/>
  <c r="W7804" i="1" s="1"/>
  <c r="S7805" i="1"/>
  <c r="V7805" i="1" s="1"/>
  <c r="W7805" i="1" s="1"/>
  <c r="S7806" i="1"/>
  <c r="V7806" i="1" s="1"/>
  <c r="W7806" i="1" s="1"/>
  <c r="S7807" i="1"/>
  <c r="V7807" i="1" s="1"/>
  <c r="W7807" i="1" s="1"/>
  <c r="S7808" i="1"/>
  <c r="V7808" i="1" s="1"/>
  <c r="W7808" i="1" s="1"/>
  <c r="S7809" i="1"/>
  <c r="V7809" i="1" s="1"/>
  <c r="W7809" i="1" s="1"/>
  <c r="S7810" i="1"/>
  <c r="V7810" i="1" s="1"/>
  <c r="W7810" i="1" s="1"/>
  <c r="S7811" i="1"/>
  <c r="V7811" i="1" s="1"/>
  <c r="W7811" i="1" s="1"/>
  <c r="S7812" i="1"/>
  <c r="V7812" i="1" s="1"/>
  <c r="W7812" i="1" s="1"/>
  <c r="S7813" i="1"/>
  <c r="V7813" i="1" s="1"/>
  <c r="W7813" i="1" s="1"/>
  <c r="S7814" i="1"/>
  <c r="V7814" i="1" s="1"/>
  <c r="W7814" i="1" s="1"/>
  <c r="S7815" i="1"/>
  <c r="V7815" i="1" s="1"/>
  <c r="W7815" i="1" s="1"/>
  <c r="S7816" i="1"/>
  <c r="V7816" i="1" s="1"/>
  <c r="W7816" i="1" s="1"/>
  <c r="S7817" i="1"/>
  <c r="V7817" i="1" s="1"/>
  <c r="W7817" i="1" s="1"/>
  <c r="S7818" i="1"/>
  <c r="V7818" i="1" s="1"/>
  <c r="W7818" i="1" s="1"/>
  <c r="S7819" i="1"/>
  <c r="V7819" i="1" s="1"/>
  <c r="W7819" i="1" s="1"/>
  <c r="S7820" i="1"/>
  <c r="V7820" i="1" s="1"/>
  <c r="W7820" i="1" s="1"/>
  <c r="S7821" i="1"/>
  <c r="V7821" i="1" s="1"/>
  <c r="W7821" i="1" s="1"/>
  <c r="S7822" i="1"/>
  <c r="V7822" i="1" s="1"/>
  <c r="W7822" i="1" s="1"/>
  <c r="S7823" i="1"/>
  <c r="V7823" i="1" s="1"/>
  <c r="W7823" i="1" s="1"/>
  <c r="S7824" i="1"/>
  <c r="V7824" i="1" s="1"/>
  <c r="W7824" i="1" s="1"/>
  <c r="S7825" i="1"/>
  <c r="V7825" i="1" s="1"/>
  <c r="W7825" i="1" s="1"/>
  <c r="S7826" i="1"/>
  <c r="V7826" i="1" s="1"/>
  <c r="W7826" i="1" s="1"/>
  <c r="S7827" i="1"/>
  <c r="V7827" i="1" s="1"/>
  <c r="W7827" i="1" s="1"/>
  <c r="S7828" i="1"/>
  <c r="V7828" i="1" s="1"/>
  <c r="W7828" i="1" s="1"/>
  <c r="S7829" i="1"/>
  <c r="V7829" i="1" s="1"/>
  <c r="W7829" i="1" s="1"/>
  <c r="S7830" i="1"/>
  <c r="V7830" i="1" s="1"/>
  <c r="W7830" i="1" s="1"/>
  <c r="S7831" i="1"/>
  <c r="V7831" i="1" s="1"/>
  <c r="W7831" i="1" s="1"/>
  <c r="S7832" i="1"/>
  <c r="V7832" i="1" s="1"/>
  <c r="W7832" i="1" s="1"/>
  <c r="S7833" i="1"/>
  <c r="V7833" i="1" s="1"/>
  <c r="W7833" i="1" s="1"/>
  <c r="S7834" i="1"/>
  <c r="V7834" i="1" s="1"/>
  <c r="W7834" i="1" s="1"/>
  <c r="S7835" i="1"/>
  <c r="V7835" i="1" s="1"/>
  <c r="W7835" i="1" s="1"/>
  <c r="S7836" i="1"/>
  <c r="V7836" i="1" s="1"/>
  <c r="W7836" i="1" s="1"/>
  <c r="S7837" i="1"/>
  <c r="V7837" i="1" s="1"/>
  <c r="W7837" i="1" s="1"/>
  <c r="S7838" i="1"/>
  <c r="V7838" i="1" s="1"/>
  <c r="W7838" i="1" s="1"/>
  <c r="S7839" i="1"/>
  <c r="V7839" i="1" s="1"/>
  <c r="W7839" i="1" s="1"/>
  <c r="S7840" i="1"/>
  <c r="V7840" i="1" s="1"/>
  <c r="W7840" i="1" s="1"/>
  <c r="S7841" i="1"/>
  <c r="V7841" i="1" s="1"/>
  <c r="W7841" i="1" s="1"/>
  <c r="S7842" i="1"/>
  <c r="V7842" i="1" s="1"/>
  <c r="W7842" i="1" s="1"/>
  <c r="S7843" i="1"/>
  <c r="V7843" i="1" s="1"/>
  <c r="W7843" i="1" s="1"/>
  <c r="S7844" i="1"/>
  <c r="V7844" i="1" s="1"/>
  <c r="W7844" i="1" s="1"/>
  <c r="S7845" i="1"/>
  <c r="V7845" i="1" s="1"/>
  <c r="W7845" i="1" s="1"/>
  <c r="S7846" i="1"/>
  <c r="V7846" i="1" s="1"/>
  <c r="W7846" i="1" s="1"/>
  <c r="S7847" i="1"/>
  <c r="V7847" i="1" s="1"/>
  <c r="W7847" i="1" s="1"/>
  <c r="S7848" i="1"/>
  <c r="V7848" i="1" s="1"/>
  <c r="W7848" i="1" s="1"/>
  <c r="S7849" i="1"/>
  <c r="V7849" i="1" s="1"/>
  <c r="W7849" i="1" s="1"/>
  <c r="S7850" i="1"/>
  <c r="V7850" i="1" s="1"/>
  <c r="W7850" i="1" s="1"/>
  <c r="S7851" i="1"/>
  <c r="V7851" i="1" s="1"/>
  <c r="W7851" i="1" s="1"/>
  <c r="S7852" i="1"/>
  <c r="V7852" i="1" s="1"/>
  <c r="W7852" i="1" s="1"/>
  <c r="S7853" i="1"/>
  <c r="V7853" i="1" s="1"/>
  <c r="W7853" i="1" s="1"/>
  <c r="S7854" i="1"/>
  <c r="V7854" i="1" s="1"/>
  <c r="W7854" i="1" s="1"/>
  <c r="S7855" i="1"/>
  <c r="V7855" i="1" s="1"/>
  <c r="W7855" i="1" s="1"/>
  <c r="S7856" i="1"/>
  <c r="V7856" i="1" s="1"/>
  <c r="W7856" i="1" s="1"/>
  <c r="S7857" i="1"/>
  <c r="V7857" i="1" s="1"/>
  <c r="W7857" i="1" s="1"/>
  <c r="S7858" i="1"/>
  <c r="V7858" i="1" s="1"/>
  <c r="W7858" i="1" s="1"/>
  <c r="S7859" i="1"/>
  <c r="V7859" i="1" s="1"/>
  <c r="W7859" i="1" s="1"/>
  <c r="S7860" i="1"/>
  <c r="V7860" i="1" s="1"/>
  <c r="W7860" i="1" s="1"/>
  <c r="S7861" i="1"/>
  <c r="V7861" i="1" s="1"/>
  <c r="W7861" i="1" s="1"/>
  <c r="S7862" i="1"/>
  <c r="V7862" i="1" s="1"/>
  <c r="W7862" i="1" s="1"/>
  <c r="S7863" i="1"/>
  <c r="V7863" i="1" s="1"/>
  <c r="W7863" i="1" s="1"/>
  <c r="S7864" i="1"/>
  <c r="V7864" i="1" s="1"/>
  <c r="W7864" i="1" s="1"/>
  <c r="S7865" i="1"/>
  <c r="V7865" i="1" s="1"/>
  <c r="W7865" i="1" s="1"/>
  <c r="S7866" i="1"/>
  <c r="V7866" i="1" s="1"/>
  <c r="W7866" i="1" s="1"/>
  <c r="S7867" i="1"/>
  <c r="V7867" i="1" s="1"/>
  <c r="W7867" i="1" s="1"/>
  <c r="S7868" i="1"/>
  <c r="V7868" i="1" s="1"/>
  <c r="W7868" i="1" s="1"/>
  <c r="S7869" i="1"/>
  <c r="V7869" i="1" s="1"/>
  <c r="W7869" i="1" s="1"/>
  <c r="S7870" i="1"/>
  <c r="V7870" i="1" s="1"/>
  <c r="W7870" i="1" s="1"/>
  <c r="S7871" i="1"/>
  <c r="V7871" i="1" s="1"/>
  <c r="W7871" i="1" s="1"/>
  <c r="S7872" i="1"/>
  <c r="V7872" i="1" s="1"/>
  <c r="W7872" i="1" s="1"/>
  <c r="S7873" i="1"/>
  <c r="V7873" i="1" s="1"/>
  <c r="W7873" i="1" s="1"/>
  <c r="S7874" i="1"/>
  <c r="V7874" i="1" s="1"/>
  <c r="W7874" i="1" s="1"/>
  <c r="S7875" i="1"/>
  <c r="V7875" i="1" s="1"/>
  <c r="W7875" i="1" s="1"/>
  <c r="S7876" i="1"/>
  <c r="V7876" i="1" s="1"/>
  <c r="W7876" i="1" s="1"/>
  <c r="S7877" i="1"/>
  <c r="V7877" i="1" s="1"/>
  <c r="W7877" i="1" s="1"/>
  <c r="S7878" i="1"/>
  <c r="V7878" i="1" s="1"/>
  <c r="W7878" i="1" s="1"/>
  <c r="S7879" i="1"/>
  <c r="V7879" i="1" s="1"/>
  <c r="W7879" i="1" s="1"/>
  <c r="S7880" i="1"/>
  <c r="V7880" i="1" s="1"/>
  <c r="W7880" i="1" s="1"/>
  <c r="S7881" i="1"/>
  <c r="V7881" i="1" s="1"/>
  <c r="W7881" i="1" s="1"/>
  <c r="S7882" i="1"/>
  <c r="V7882" i="1" s="1"/>
  <c r="W7882" i="1" s="1"/>
  <c r="S7883" i="1"/>
  <c r="V7883" i="1" s="1"/>
  <c r="W7883" i="1" s="1"/>
  <c r="S7884" i="1"/>
  <c r="V7884" i="1" s="1"/>
  <c r="W7884" i="1" s="1"/>
  <c r="S7885" i="1"/>
  <c r="V7885" i="1" s="1"/>
  <c r="W7885" i="1" s="1"/>
  <c r="S7886" i="1"/>
  <c r="V7886" i="1" s="1"/>
  <c r="W7886" i="1" s="1"/>
  <c r="S7887" i="1"/>
  <c r="V7887" i="1" s="1"/>
  <c r="W7887" i="1" s="1"/>
  <c r="S7888" i="1"/>
  <c r="V7888" i="1" s="1"/>
  <c r="W7888" i="1" s="1"/>
  <c r="S7889" i="1"/>
  <c r="V7889" i="1" s="1"/>
  <c r="W7889" i="1" s="1"/>
  <c r="S7890" i="1"/>
  <c r="V7890" i="1" s="1"/>
  <c r="W7890" i="1" s="1"/>
  <c r="S7891" i="1"/>
  <c r="V7891" i="1" s="1"/>
  <c r="W7891" i="1" s="1"/>
  <c r="S7892" i="1"/>
  <c r="V7892" i="1" s="1"/>
  <c r="W7892" i="1" s="1"/>
  <c r="S7893" i="1"/>
  <c r="V7893" i="1" s="1"/>
  <c r="W7893" i="1" s="1"/>
  <c r="S7894" i="1"/>
  <c r="V7894" i="1" s="1"/>
  <c r="W7894" i="1" s="1"/>
  <c r="S7895" i="1"/>
  <c r="V7895" i="1" s="1"/>
  <c r="W7895" i="1" s="1"/>
  <c r="S7896" i="1"/>
  <c r="V7896" i="1" s="1"/>
  <c r="W7896" i="1" s="1"/>
  <c r="S7897" i="1"/>
  <c r="V7897" i="1" s="1"/>
  <c r="W7897" i="1" s="1"/>
  <c r="S7898" i="1"/>
  <c r="V7898" i="1" s="1"/>
  <c r="W7898" i="1" s="1"/>
  <c r="S7899" i="1"/>
  <c r="V7899" i="1" s="1"/>
  <c r="W7899" i="1" s="1"/>
  <c r="S7900" i="1"/>
  <c r="V7900" i="1" s="1"/>
  <c r="W7900" i="1" s="1"/>
  <c r="S7901" i="1"/>
  <c r="V7901" i="1" s="1"/>
  <c r="W7901" i="1" s="1"/>
  <c r="S7902" i="1"/>
  <c r="V7902" i="1" s="1"/>
  <c r="W7902" i="1" s="1"/>
  <c r="S7903" i="1"/>
  <c r="V7903" i="1" s="1"/>
  <c r="W7903" i="1" s="1"/>
  <c r="S7904" i="1"/>
  <c r="V7904" i="1" s="1"/>
  <c r="W7904" i="1" s="1"/>
  <c r="S7905" i="1"/>
  <c r="V7905" i="1" s="1"/>
  <c r="W7905" i="1" s="1"/>
  <c r="S7906" i="1"/>
  <c r="V7906" i="1" s="1"/>
  <c r="W7906" i="1" s="1"/>
  <c r="S7907" i="1"/>
  <c r="V7907" i="1" s="1"/>
  <c r="W7907" i="1" s="1"/>
  <c r="S7908" i="1"/>
  <c r="V7908" i="1" s="1"/>
  <c r="W7908" i="1" s="1"/>
  <c r="S7909" i="1"/>
  <c r="V7909" i="1" s="1"/>
  <c r="W7909" i="1" s="1"/>
  <c r="S7910" i="1"/>
  <c r="V7910" i="1" s="1"/>
  <c r="W7910" i="1" s="1"/>
  <c r="S7911" i="1"/>
  <c r="V7911" i="1" s="1"/>
  <c r="W7911" i="1" s="1"/>
  <c r="S7912" i="1"/>
  <c r="V7912" i="1" s="1"/>
  <c r="W7912" i="1" s="1"/>
  <c r="S7913" i="1"/>
  <c r="V7913" i="1" s="1"/>
  <c r="W7913" i="1" s="1"/>
  <c r="S7914" i="1"/>
  <c r="V7914" i="1" s="1"/>
  <c r="W7914" i="1" s="1"/>
  <c r="S7915" i="1"/>
  <c r="V7915" i="1" s="1"/>
  <c r="W7915" i="1" s="1"/>
  <c r="S7916" i="1"/>
  <c r="V7916" i="1" s="1"/>
  <c r="W7916" i="1" s="1"/>
  <c r="S7917" i="1"/>
  <c r="V7917" i="1" s="1"/>
  <c r="W7917" i="1" s="1"/>
  <c r="S7918" i="1"/>
  <c r="V7918" i="1" s="1"/>
  <c r="W7918" i="1" s="1"/>
  <c r="S7919" i="1"/>
  <c r="V7919" i="1" s="1"/>
  <c r="W7919" i="1" s="1"/>
  <c r="S7920" i="1"/>
  <c r="V7920" i="1" s="1"/>
  <c r="W7920" i="1" s="1"/>
  <c r="S7921" i="1"/>
  <c r="V7921" i="1" s="1"/>
  <c r="W7921" i="1" s="1"/>
  <c r="S7922" i="1"/>
  <c r="V7922" i="1" s="1"/>
  <c r="W7922" i="1" s="1"/>
  <c r="S7923" i="1"/>
  <c r="V7923" i="1" s="1"/>
  <c r="W7923" i="1" s="1"/>
  <c r="S7924" i="1"/>
  <c r="V7924" i="1" s="1"/>
  <c r="W7924" i="1" s="1"/>
  <c r="S7925" i="1"/>
  <c r="V7925" i="1" s="1"/>
  <c r="W7925" i="1" s="1"/>
  <c r="S7926" i="1"/>
  <c r="V7926" i="1" s="1"/>
  <c r="W7926" i="1" s="1"/>
  <c r="S7927" i="1"/>
  <c r="V7927" i="1" s="1"/>
  <c r="W7927" i="1" s="1"/>
  <c r="S7928" i="1"/>
  <c r="V7928" i="1" s="1"/>
  <c r="W7928" i="1" s="1"/>
  <c r="S7929" i="1"/>
  <c r="V7929" i="1" s="1"/>
  <c r="W7929" i="1" s="1"/>
  <c r="S7930" i="1"/>
  <c r="V7930" i="1" s="1"/>
  <c r="W7930" i="1" s="1"/>
  <c r="S7931" i="1"/>
  <c r="V7931" i="1" s="1"/>
  <c r="W7931" i="1" s="1"/>
  <c r="S7932" i="1"/>
  <c r="V7932" i="1" s="1"/>
  <c r="W7932" i="1" s="1"/>
  <c r="S7933" i="1"/>
  <c r="V7933" i="1" s="1"/>
  <c r="W7933" i="1" s="1"/>
  <c r="S7934" i="1"/>
  <c r="V7934" i="1" s="1"/>
  <c r="W7934" i="1" s="1"/>
  <c r="S7935" i="1"/>
  <c r="V7935" i="1" s="1"/>
  <c r="W7935" i="1" s="1"/>
  <c r="S7936" i="1"/>
  <c r="V7936" i="1" s="1"/>
  <c r="W7936" i="1" s="1"/>
  <c r="S7937" i="1"/>
  <c r="V7937" i="1" s="1"/>
  <c r="W7937" i="1" s="1"/>
  <c r="S7938" i="1"/>
  <c r="V7938" i="1" s="1"/>
  <c r="W7938" i="1" s="1"/>
  <c r="S7939" i="1"/>
  <c r="V7939" i="1" s="1"/>
  <c r="W7939" i="1" s="1"/>
  <c r="S7940" i="1"/>
  <c r="V7940" i="1" s="1"/>
  <c r="W7940" i="1" s="1"/>
  <c r="S7941" i="1"/>
  <c r="V7941" i="1" s="1"/>
  <c r="W7941" i="1" s="1"/>
  <c r="S7942" i="1"/>
  <c r="V7942" i="1" s="1"/>
  <c r="W7942" i="1" s="1"/>
  <c r="S7943" i="1"/>
  <c r="V7943" i="1" s="1"/>
  <c r="W7943" i="1" s="1"/>
  <c r="S7944" i="1"/>
  <c r="V7944" i="1" s="1"/>
  <c r="W7944" i="1" s="1"/>
  <c r="S7945" i="1"/>
  <c r="V7945" i="1" s="1"/>
  <c r="W7945" i="1" s="1"/>
  <c r="S7946" i="1"/>
  <c r="V7946" i="1" s="1"/>
  <c r="W7946" i="1" s="1"/>
  <c r="S7947" i="1"/>
  <c r="V7947" i="1" s="1"/>
  <c r="W7947" i="1" s="1"/>
  <c r="S7948" i="1"/>
  <c r="V7948" i="1" s="1"/>
  <c r="W7948" i="1" s="1"/>
  <c r="S7949" i="1"/>
  <c r="V7949" i="1" s="1"/>
  <c r="W7949" i="1" s="1"/>
  <c r="S7950" i="1"/>
  <c r="V7950" i="1" s="1"/>
  <c r="W7950" i="1" s="1"/>
  <c r="S7951" i="1"/>
  <c r="V7951" i="1" s="1"/>
  <c r="W7951" i="1" s="1"/>
  <c r="S7952" i="1"/>
  <c r="V7952" i="1" s="1"/>
  <c r="W7952" i="1" s="1"/>
  <c r="S7953" i="1"/>
  <c r="V7953" i="1" s="1"/>
  <c r="W7953" i="1" s="1"/>
  <c r="S7954" i="1"/>
  <c r="V7954" i="1" s="1"/>
  <c r="W7954" i="1" s="1"/>
  <c r="S7955" i="1"/>
  <c r="V7955" i="1" s="1"/>
  <c r="W7955" i="1" s="1"/>
  <c r="S7956" i="1"/>
  <c r="V7956" i="1" s="1"/>
  <c r="W7956" i="1" s="1"/>
  <c r="S7957" i="1"/>
  <c r="V7957" i="1" s="1"/>
  <c r="W7957" i="1" s="1"/>
  <c r="S7958" i="1"/>
  <c r="V7958" i="1" s="1"/>
  <c r="W7958" i="1" s="1"/>
  <c r="S7959" i="1"/>
  <c r="V7959" i="1" s="1"/>
  <c r="W7959" i="1" s="1"/>
  <c r="S7960" i="1"/>
  <c r="V7960" i="1" s="1"/>
  <c r="W7960" i="1" s="1"/>
  <c r="S7961" i="1"/>
  <c r="V7961" i="1" s="1"/>
  <c r="W7961" i="1" s="1"/>
  <c r="S7962" i="1"/>
  <c r="V7962" i="1" s="1"/>
  <c r="W7962" i="1" s="1"/>
  <c r="S7963" i="1"/>
  <c r="V7963" i="1" s="1"/>
  <c r="W7963" i="1" s="1"/>
  <c r="S7964" i="1"/>
  <c r="V7964" i="1" s="1"/>
  <c r="W7964" i="1" s="1"/>
  <c r="S7965" i="1"/>
  <c r="V7965" i="1" s="1"/>
  <c r="W7965" i="1" s="1"/>
  <c r="S7966" i="1"/>
  <c r="V7966" i="1" s="1"/>
  <c r="W7966" i="1" s="1"/>
  <c r="S7967" i="1"/>
  <c r="V7967" i="1" s="1"/>
  <c r="W7967" i="1" s="1"/>
  <c r="S7968" i="1"/>
  <c r="V7968" i="1" s="1"/>
  <c r="W7968" i="1" s="1"/>
  <c r="S7969" i="1"/>
  <c r="V7969" i="1" s="1"/>
  <c r="W7969" i="1" s="1"/>
  <c r="S7970" i="1"/>
  <c r="V7970" i="1" s="1"/>
  <c r="W7970" i="1" s="1"/>
  <c r="S7971" i="1"/>
  <c r="V7971" i="1" s="1"/>
  <c r="W7971" i="1" s="1"/>
  <c r="S7972" i="1"/>
  <c r="V7972" i="1" s="1"/>
  <c r="W7972" i="1" s="1"/>
  <c r="S7973" i="1"/>
  <c r="V7973" i="1" s="1"/>
  <c r="W7973" i="1" s="1"/>
  <c r="S7974" i="1"/>
  <c r="V7974" i="1" s="1"/>
  <c r="W7974" i="1" s="1"/>
  <c r="S7975" i="1"/>
  <c r="V7975" i="1" s="1"/>
  <c r="W7975" i="1" s="1"/>
  <c r="S7976" i="1"/>
  <c r="V7976" i="1" s="1"/>
  <c r="W7976" i="1" s="1"/>
  <c r="S7977" i="1"/>
  <c r="V7977" i="1" s="1"/>
  <c r="W7977" i="1" s="1"/>
  <c r="S7978" i="1"/>
  <c r="V7978" i="1" s="1"/>
  <c r="W7978" i="1" s="1"/>
  <c r="S7979" i="1"/>
  <c r="V7979" i="1" s="1"/>
  <c r="W7979" i="1" s="1"/>
  <c r="S7980" i="1"/>
  <c r="V7980" i="1" s="1"/>
  <c r="W7980" i="1" s="1"/>
  <c r="S7981" i="1"/>
  <c r="V7981" i="1" s="1"/>
  <c r="W7981" i="1" s="1"/>
  <c r="S7982" i="1"/>
  <c r="V7982" i="1" s="1"/>
  <c r="W7982" i="1" s="1"/>
  <c r="S7983" i="1"/>
  <c r="V7983" i="1" s="1"/>
  <c r="W7983" i="1" s="1"/>
  <c r="S7984" i="1"/>
  <c r="V7984" i="1" s="1"/>
  <c r="W7984" i="1" s="1"/>
  <c r="S7985" i="1"/>
  <c r="V7985" i="1" s="1"/>
  <c r="W7985" i="1" s="1"/>
  <c r="S7986" i="1"/>
  <c r="V7986" i="1" s="1"/>
  <c r="W7986" i="1" s="1"/>
  <c r="S7987" i="1"/>
  <c r="V7987" i="1" s="1"/>
  <c r="W7987" i="1" s="1"/>
  <c r="S7988" i="1"/>
  <c r="V7988" i="1" s="1"/>
  <c r="W7988" i="1" s="1"/>
  <c r="S7989" i="1"/>
  <c r="V7989" i="1" s="1"/>
  <c r="W7989" i="1" s="1"/>
  <c r="S7990" i="1"/>
  <c r="V7990" i="1" s="1"/>
  <c r="W7990" i="1" s="1"/>
  <c r="S7991" i="1"/>
  <c r="V7991" i="1" s="1"/>
  <c r="W7991" i="1" s="1"/>
  <c r="S7992" i="1"/>
  <c r="V7992" i="1" s="1"/>
  <c r="W7992" i="1" s="1"/>
  <c r="S7993" i="1"/>
  <c r="V7993" i="1" s="1"/>
  <c r="W7993" i="1" s="1"/>
  <c r="S7994" i="1"/>
  <c r="V7994" i="1" s="1"/>
  <c r="W7994" i="1" s="1"/>
  <c r="S7995" i="1"/>
  <c r="V7995" i="1" s="1"/>
  <c r="W7995" i="1" s="1"/>
  <c r="S7996" i="1"/>
  <c r="V7996" i="1" s="1"/>
  <c r="W7996" i="1" s="1"/>
  <c r="S7997" i="1"/>
  <c r="V7997" i="1" s="1"/>
  <c r="W7997" i="1" s="1"/>
  <c r="S7998" i="1"/>
  <c r="V7998" i="1" s="1"/>
  <c r="W7998" i="1" s="1"/>
  <c r="S7999" i="1"/>
  <c r="V7999" i="1" s="1"/>
  <c r="W7999" i="1" s="1"/>
  <c r="S8000" i="1"/>
  <c r="V8000" i="1" s="1"/>
  <c r="W8000" i="1" s="1"/>
  <c r="S8001" i="1"/>
  <c r="V8001" i="1" s="1"/>
  <c r="W8001" i="1" s="1"/>
  <c r="S8002" i="1"/>
  <c r="V8002" i="1" s="1"/>
  <c r="W8002" i="1" s="1"/>
  <c r="S8003" i="1"/>
  <c r="V8003" i="1" s="1"/>
  <c r="W8003" i="1" s="1"/>
  <c r="S8004" i="1"/>
  <c r="V8004" i="1" s="1"/>
  <c r="W8004" i="1" s="1"/>
  <c r="S8005" i="1"/>
  <c r="V8005" i="1" s="1"/>
  <c r="W8005" i="1" s="1"/>
  <c r="S8006" i="1"/>
  <c r="V8006" i="1" s="1"/>
  <c r="W8006" i="1" s="1"/>
  <c r="S8007" i="1"/>
  <c r="V8007" i="1" s="1"/>
  <c r="W8007" i="1" s="1"/>
  <c r="S8008" i="1"/>
  <c r="V8008" i="1" s="1"/>
  <c r="W8008" i="1" s="1"/>
  <c r="S8009" i="1"/>
  <c r="V8009" i="1" s="1"/>
  <c r="W8009" i="1" s="1"/>
  <c r="S8010" i="1"/>
  <c r="V8010" i="1" s="1"/>
  <c r="W8010" i="1" s="1"/>
  <c r="S8011" i="1"/>
  <c r="V8011" i="1" s="1"/>
  <c r="W8011" i="1" s="1"/>
  <c r="S8012" i="1"/>
  <c r="V8012" i="1" s="1"/>
  <c r="W8012" i="1" s="1"/>
  <c r="S8013" i="1"/>
  <c r="V8013" i="1" s="1"/>
  <c r="W8013" i="1" s="1"/>
  <c r="S8014" i="1"/>
  <c r="V8014" i="1" s="1"/>
  <c r="W8014" i="1" s="1"/>
  <c r="S8015" i="1"/>
  <c r="V8015" i="1" s="1"/>
  <c r="W8015" i="1" s="1"/>
  <c r="S8016" i="1"/>
  <c r="V8016" i="1" s="1"/>
  <c r="W8016" i="1" s="1"/>
  <c r="S8017" i="1"/>
  <c r="V8017" i="1" s="1"/>
  <c r="W8017" i="1" s="1"/>
  <c r="S8018" i="1"/>
  <c r="V8018" i="1" s="1"/>
  <c r="W8018" i="1" s="1"/>
  <c r="S8019" i="1"/>
  <c r="V8019" i="1" s="1"/>
  <c r="W8019" i="1" s="1"/>
  <c r="S8020" i="1"/>
  <c r="V8020" i="1" s="1"/>
  <c r="W8020" i="1" s="1"/>
  <c r="S8021" i="1"/>
  <c r="V8021" i="1" s="1"/>
  <c r="W8021" i="1" s="1"/>
  <c r="S8022" i="1"/>
  <c r="V8022" i="1" s="1"/>
  <c r="W8022" i="1" s="1"/>
  <c r="S8023" i="1"/>
  <c r="V8023" i="1" s="1"/>
  <c r="W8023" i="1" s="1"/>
  <c r="S8024" i="1"/>
  <c r="V8024" i="1" s="1"/>
  <c r="W8024" i="1" s="1"/>
  <c r="S8025" i="1"/>
  <c r="V8025" i="1" s="1"/>
  <c r="W8025" i="1" s="1"/>
  <c r="S8026" i="1"/>
  <c r="V8026" i="1" s="1"/>
  <c r="W8026" i="1" s="1"/>
  <c r="S8027" i="1"/>
  <c r="V8027" i="1" s="1"/>
  <c r="W8027" i="1" s="1"/>
  <c r="S8028" i="1"/>
  <c r="V8028" i="1" s="1"/>
  <c r="W8028" i="1" s="1"/>
  <c r="S8029" i="1"/>
  <c r="V8029" i="1" s="1"/>
  <c r="W8029" i="1" s="1"/>
  <c r="S8030" i="1"/>
  <c r="V8030" i="1" s="1"/>
  <c r="W8030" i="1" s="1"/>
  <c r="S8031" i="1"/>
  <c r="V8031" i="1" s="1"/>
  <c r="W8031" i="1" s="1"/>
  <c r="S8032" i="1"/>
  <c r="V8032" i="1" s="1"/>
  <c r="W8032" i="1" s="1"/>
  <c r="S8033" i="1"/>
  <c r="V8033" i="1" s="1"/>
  <c r="W8033" i="1" s="1"/>
  <c r="S8034" i="1"/>
  <c r="V8034" i="1" s="1"/>
  <c r="W8034" i="1" s="1"/>
  <c r="S8035" i="1"/>
  <c r="V8035" i="1" s="1"/>
  <c r="W8035" i="1" s="1"/>
  <c r="S8036" i="1"/>
  <c r="V8036" i="1" s="1"/>
  <c r="W8036" i="1" s="1"/>
  <c r="S8037" i="1"/>
  <c r="V8037" i="1" s="1"/>
  <c r="W8037" i="1" s="1"/>
  <c r="S8038" i="1"/>
  <c r="V8038" i="1" s="1"/>
  <c r="W8038" i="1" s="1"/>
  <c r="S8039" i="1"/>
  <c r="V8039" i="1" s="1"/>
  <c r="W8039" i="1" s="1"/>
  <c r="S8040" i="1"/>
  <c r="V8040" i="1" s="1"/>
  <c r="W8040" i="1" s="1"/>
  <c r="S8041" i="1"/>
  <c r="V8041" i="1" s="1"/>
  <c r="W8041" i="1" s="1"/>
  <c r="S8042" i="1"/>
  <c r="V8042" i="1" s="1"/>
  <c r="W8042" i="1" s="1"/>
  <c r="S8043" i="1"/>
  <c r="V8043" i="1" s="1"/>
  <c r="W8043" i="1" s="1"/>
  <c r="S8044" i="1"/>
  <c r="V8044" i="1" s="1"/>
  <c r="W8044" i="1" s="1"/>
  <c r="S8045" i="1"/>
  <c r="V8045" i="1" s="1"/>
  <c r="W8045" i="1" s="1"/>
  <c r="S8046" i="1"/>
  <c r="V8046" i="1" s="1"/>
  <c r="W8046" i="1" s="1"/>
  <c r="S8047" i="1"/>
  <c r="V8047" i="1" s="1"/>
  <c r="W8047" i="1" s="1"/>
  <c r="S8048" i="1"/>
  <c r="V8048" i="1" s="1"/>
  <c r="W8048" i="1" s="1"/>
  <c r="S8049" i="1"/>
  <c r="V8049" i="1" s="1"/>
  <c r="W8049" i="1" s="1"/>
  <c r="S8050" i="1"/>
  <c r="V8050" i="1" s="1"/>
  <c r="W8050" i="1" s="1"/>
  <c r="S8051" i="1"/>
  <c r="V8051" i="1" s="1"/>
  <c r="W8051" i="1" s="1"/>
  <c r="S8052" i="1"/>
  <c r="V8052" i="1" s="1"/>
  <c r="W8052" i="1" s="1"/>
  <c r="S8053" i="1"/>
  <c r="V8053" i="1" s="1"/>
  <c r="W8053" i="1" s="1"/>
  <c r="S8054" i="1"/>
  <c r="V8054" i="1" s="1"/>
  <c r="W8054" i="1" s="1"/>
  <c r="S8055" i="1"/>
  <c r="V8055" i="1" s="1"/>
  <c r="W8055" i="1" s="1"/>
  <c r="S8056" i="1"/>
  <c r="V8056" i="1" s="1"/>
  <c r="W8056" i="1" s="1"/>
  <c r="S8057" i="1"/>
  <c r="V8057" i="1" s="1"/>
  <c r="W8057" i="1" s="1"/>
  <c r="S8058" i="1"/>
  <c r="V8058" i="1" s="1"/>
  <c r="W8058" i="1" s="1"/>
  <c r="S8059" i="1"/>
  <c r="V8059" i="1" s="1"/>
  <c r="W8059" i="1" s="1"/>
  <c r="S8060" i="1"/>
  <c r="V8060" i="1" s="1"/>
  <c r="W8060" i="1" s="1"/>
  <c r="S8061" i="1"/>
  <c r="V8061" i="1" s="1"/>
  <c r="W8061" i="1" s="1"/>
  <c r="S8062" i="1"/>
  <c r="V8062" i="1" s="1"/>
  <c r="W8062" i="1" s="1"/>
  <c r="S8063" i="1"/>
  <c r="V8063" i="1" s="1"/>
  <c r="W8063" i="1" s="1"/>
  <c r="S8064" i="1"/>
  <c r="V8064" i="1" s="1"/>
  <c r="W8064" i="1" s="1"/>
  <c r="S8065" i="1"/>
  <c r="V8065" i="1" s="1"/>
  <c r="W8065" i="1" s="1"/>
  <c r="S8066" i="1"/>
  <c r="V8066" i="1" s="1"/>
  <c r="W8066" i="1" s="1"/>
  <c r="S8067" i="1"/>
  <c r="V8067" i="1" s="1"/>
  <c r="W8067" i="1" s="1"/>
  <c r="S8068" i="1"/>
  <c r="V8068" i="1" s="1"/>
  <c r="W8068" i="1" s="1"/>
  <c r="S8069" i="1"/>
  <c r="V8069" i="1" s="1"/>
  <c r="W8069" i="1" s="1"/>
  <c r="S8070" i="1"/>
  <c r="V8070" i="1" s="1"/>
  <c r="W8070" i="1" s="1"/>
  <c r="S8071" i="1"/>
  <c r="V8071" i="1" s="1"/>
  <c r="W8071" i="1" s="1"/>
  <c r="S8072" i="1"/>
  <c r="V8072" i="1" s="1"/>
  <c r="W8072" i="1" s="1"/>
  <c r="S8073" i="1"/>
  <c r="V8073" i="1" s="1"/>
  <c r="W8073" i="1" s="1"/>
  <c r="S8074" i="1"/>
  <c r="V8074" i="1" s="1"/>
  <c r="W8074" i="1" s="1"/>
  <c r="S8075" i="1"/>
  <c r="V8075" i="1" s="1"/>
  <c r="W8075" i="1" s="1"/>
  <c r="S8076" i="1"/>
  <c r="V8076" i="1" s="1"/>
  <c r="W8076" i="1" s="1"/>
  <c r="S8077" i="1"/>
  <c r="V8077" i="1" s="1"/>
  <c r="W8077" i="1" s="1"/>
  <c r="S8078" i="1"/>
  <c r="V8078" i="1" s="1"/>
  <c r="W8078" i="1" s="1"/>
  <c r="S8079" i="1"/>
  <c r="V8079" i="1" s="1"/>
  <c r="W8079" i="1" s="1"/>
  <c r="S8080" i="1"/>
  <c r="V8080" i="1" s="1"/>
  <c r="W8080" i="1" s="1"/>
  <c r="S8081" i="1"/>
  <c r="V8081" i="1" s="1"/>
  <c r="W8081" i="1" s="1"/>
  <c r="S8082" i="1"/>
  <c r="V8082" i="1" s="1"/>
  <c r="W8082" i="1" s="1"/>
  <c r="S8083" i="1"/>
  <c r="V8083" i="1" s="1"/>
  <c r="W8083" i="1" s="1"/>
  <c r="S8084" i="1"/>
  <c r="V8084" i="1" s="1"/>
  <c r="W8084" i="1" s="1"/>
  <c r="S8085" i="1"/>
  <c r="V8085" i="1" s="1"/>
  <c r="W8085" i="1" s="1"/>
  <c r="S8086" i="1"/>
  <c r="V8086" i="1" s="1"/>
  <c r="W8086" i="1" s="1"/>
  <c r="S8087" i="1"/>
  <c r="V8087" i="1" s="1"/>
  <c r="W8087" i="1" s="1"/>
  <c r="S8088" i="1"/>
  <c r="V8088" i="1" s="1"/>
  <c r="W8088" i="1" s="1"/>
  <c r="S8089" i="1"/>
  <c r="V8089" i="1" s="1"/>
  <c r="W8089" i="1" s="1"/>
  <c r="S8090" i="1"/>
  <c r="V8090" i="1" s="1"/>
  <c r="W8090" i="1" s="1"/>
  <c r="S8091" i="1"/>
  <c r="V8091" i="1" s="1"/>
  <c r="W8091" i="1" s="1"/>
  <c r="S8092" i="1"/>
  <c r="V8092" i="1" s="1"/>
  <c r="W8092" i="1" s="1"/>
  <c r="S8093" i="1"/>
  <c r="V8093" i="1" s="1"/>
  <c r="W8093" i="1" s="1"/>
  <c r="S8094" i="1"/>
  <c r="V8094" i="1" s="1"/>
  <c r="W8094" i="1" s="1"/>
  <c r="S8095" i="1"/>
  <c r="V8095" i="1" s="1"/>
  <c r="W8095" i="1" s="1"/>
  <c r="S8096" i="1"/>
  <c r="V8096" i="1" s="1"/>
  <c r="W8096" i="1" s="1"/>
  <c r="S8097" i="1"/>
  <c r="V8097" i="1" s="1"/>
  <c r="W8097" i="1" s="1"/>
  <c r="S8098" i="1"/>
  <c r="V8098" i="1" s="1"/>
  <c r="W8098" i="1" s="1"/>
  <c r="S8099" i="1"/>
  <c r="V8099" i="1" s="1"/>
  <c r="W8099" i="1" s="1"/>
  <c r="S8100" i="1"/>
  <c r="V8100" i="1" s="1"/>
  <c r="W8100" i="1" s="1"/>
  <c r="S8101" i="1"/>
  <c r="V8101" i="1" s="1"/>
  <c r="W8101" i="1" s="1"/>
  <c r="S8102" i="1"/>
  <c r="V8102" i="1" s="1"/>
  <c r="W8102" i="1" s="1"/>
  <c r="S8103" i="1"/>
  <c r="V8103" i="1" s="1"/>
  <c r="W8103" i="1" s="1"/>
  <c r="S8104" i="1"/>
  <c r="V8104" i="1" s="1"/>
  <c r="W8104" i="1" s="1"/>
  <c r="S8105" i="1"/>
  <c r="V8105" i="1" s="1"/>
  <c r="W8105" i="1" s="1"/>
  <c r="S8106" i="1"/>
  <c r="V8106" i="1" s="1"/>
  <c r="W8106" i="1" s="1"/>
  <c r="S8107" i="1"/>
  <c r="V8107" i="1" s="1"/>
  <c r="W8107" i="1" s="1"/>
  <c r="S8108" i="1"/>
  <c r="V8108" i="1" s="1"/>
  <c r="W8108" i="1" s="1"/>
  <c r="S8109" i="1"/>
  <c r="V8109" i="1" s="1"/>
  <c r="W8109" i="1" s="1"/>
  <c r="S8110" i="1"/>
  <c r="V8110" i="1" s="1"/>
  <c r="W8110" i="1" s="1"/>
  <c r="S8111" i="1"/>
  <c r="V8111" i="1" s="1"/>
  <c r="W8111" i="1" s="1"/>
  <c r="S8112" i="1"/>
  <c r="V8112" i="1" s="1"/>
  <c r="W8112" i="1" s="1"/>
  <c r="S8113" i="1"/>
  <c r="V8113" i="1" s="1"/>
  <c r="W8113" i="1" s="1"/>
  <c r="S8114" i="1"/>
  <c r="V8114" i="1" s="1"/>
  <c r="W8114" i="1" s="1"/>
  <c r="S8115" i="1"/>
  <c r="V8115" i="1" s="1"/>
  <c r="W8115" i="1" s="1"/>
  <c r="S8116" i="1"/>
  <c r="V8116" i="1" s="1"/>
  <c r="W8116" i="1" s="1"/>
  <c r="S8117" i="1"/>
  <c r="V8117" i="1" s="1"/>
  <c r="W8117" i="1" s="1"/>
  <c r="S8118" i="1"/>
  <c r="V8118" i="1" s="1"/>
  <c r="W8118" i="1" s="1"/>
  <c r="S8119" i="1"/>
  <c r="V8119" i="1" s="1"/>
  <c r="W8119" i="1" s="1"/>
  <c r="S8120" i="1"/>
  <c r="V8120" i="1" s="1"/>
  <c r="W8120" i="1" s="1"/>
  <c r="S8121" i="1"/>
  <c r="V8121" i="1" s="1"/>
  <c r="W8121" i="1" s="1"/>
  <c r="S8122" i="1"/>
  <c r="V8122" i="1" s="1"/>
  <c r="W8122" i="1" s="1"/>
  <c r="S8123" i="1"/>
  <c r="V8123" i="1" s="1"/>
  <c r="W8123" i="1" s="1"/>
  <c r="S8124" i="1"/>
  <c r="V8124" i="1" s="1"/>
  <c r="W8124" i="1" s="1"/>
  <c r="S8125" i="1"/>
  <c r="V8125" i="1" s="1"/>
  <c r="W8125" i="1" s="1"/>
  <c r="S8126" i="1"/>
  <c r="V8126" i="1" s="1"/>
  <c r="W8126" i="1" s="1"/>
  <c r="S8127" i="1"/>
  <c r="V8127" i="1" s="1"/>
  <c r="W8127" i="1" s="1"/>
  <c r="S8128" i="1"/>
  <c r="V8128" i="1" s="1"/>
  <c r="W8128" i="1" s="1"/>
  <c r="S8129" i="1"/>
  <c r="V8129" i="1" s="1"/>
  <c r="W8129" i="1" s="1"/>
  <c r="S8130" i="1"/>
  <c r="V8130" i="1" s="1"/>
  <c r="W8130" i="1" s="1"/>
  <c r="S8131" i="1"/>
  <c r="V8131" i="1" s="1"/>
  <c r="W8131" i="1" s="1"/>
  <c r="S8132" i="1"/>
  <c r="V8132" i="1" s="1"/>
  <c r="W8132" i="1" s="1"/>
  <c r="S8133" i="1"/>
  <c r="V8133" i="1" s="1"/>
  <c r="W8133" i="1" s="1"/>
  <c r="S8134" i="1"/>
  <c r="V8134" i="1" s="1"/>
  <c r="W8134" i="1" s="1"/>
  <c r="S8135" i="1"/>
  <c r="V8135" i="1" s="1"/>
  <c r="W8135" i="1" s="1"/>
  <c r="S8136" i="1"/>
  <c r="V8136" i="1" s="1"/>
  <c r="W8136" i="1" s="1"/>
  <c r="S8137" i="1"/>
  <c r="V8137" i="1" s="1"/>
  <c r="W8137" i="1" s="1"/>
  <c r="S8138" i="1"/>
  <c r="V8138" i="1" s="1"/>
  <c r="W8138" i="1" s="1"/>
  <c r="S8139" i="1"/>
  <c r="V8139" i="1" s="1"/>
  <c r="W8139" i="1" s="1"/>
  <c r="S8140" i="1"/>
  <c r="V8140" i="1" s="1"/>
  <c r="W8140" i="1" s="1"/>
  <c r="S8141" i="1"/>
  <c r="V8141" i="1" s="1"/>
  <c r="W8141" i="1" s="1"/>
  <c r="S8142" i="1"/>
  <c r="V8142" i="1" s="1"/>
  <c r="W8142" i="1" s="1"/>
  <c r="S8143" i="1"/>
  <c r="V8143" i="1" s="1"/>
  <c r="W8143" i="1" s="1"/>
  <c r="S8144" i="1"/>
  <c r="V8144" i="1" s="1"/>
  <c r="W8144" i="1" s="1"/>
  <c r="S8145" i="1"/>
  <c r="V8145" i="1" s="1"/>
  <c r="W8145" i="1" s="1"/>
  <c r="S8146" i="1"/>
  <c r="V8146" i="1" s="1"/>
  <c r="W8146" i="1" s="1"/>
  <c r="S8147" i="1"/>
  <c r="V8147" i="1" s="1"/>
  <c r="W8147" i="1" s="1"/>
  <c r="S8148" i="1"/>
  <c r="V8148" i="1" s="1"/>
  <c r="W8148" i="1" s="1"/>
  <c r="S8149" i="1"/>
  <c r="V8149" i="1" s="1"/>
  <c r="W8149" i="1" s="1"/>
  <c r="S8150" i="1"/>
  <c r="V8150" i="1" s="1"/>
  <c r="W8150" i="1" s="1"/>
  <c r="S8151" i="1"/>
  <c r="V8151" i="1" s="1"/>
  <c r="W8151" i="1" s="1"/>
  <c r="S8152" i="1"/>
  <c r="V8152" i="1" s="1"/>
  <c r="W8152" i="1" s="1"/>
  <c r="S8153" i="1"/>
  <c r="V8153" i="1" s="1"/>
  <c r="W8153" i="1" s="1"/>
  <c r="S8154" i="1"/>
  <c r="V8154" i="1" s="1"/>
  <c r="W8154" i="1" s="1"/>
  <c r="S8155" i="1"/>
  <c r="V8155" i="1" s="1"/>
  <c r="W8155" i="1" s="1"/>
  <c r="S8156" i="1"/>
  <c r="V8156" i="1" s="1"/>
  <c r="W8156" i="1" s="1"/>
  <c r="S8157" i="1"/>
  <c r="V8157" i="1" s="1"/>
  <c r="W8157" i="1" s="1"/>
  <c r="S8158" i="1"/>
  <c r="V8158" i="1" s="1"/>
  <c r="W8158" i="1" s="1"/>
  <c r="S8159" i="1"/>
  <c r="V8159" i="1" s="1"/>
  <c r="W8159" i="1" s="1"/>
  <c r="S8160" i="1"/>
  <c r="V8160" i="1" s="1"/>
  <c r="W8160" i="1" s="1"/>
  <c r="S8161" i="1"/>
  <c r="V8161" i="1" s="1"/>
  <c r="W8161" i="1" s="1"/>
  <c r="S8162" i="1"/>
  <c r="V8162" i="1" s="1"/>
  <c r="W8162" i="1" s="1"/>
  <c r="S8163" i="1"/>
  <c r="V8163" i="1" s="1"/>
  <c r="W8163" i="1" s="1"/>
  <c r="S8164" i="1"/>
  <c r="V8164" i="1" s="1"/>
  <c r="W8164" i="1" s="1"/>
  <c r="S8165" i="1"/>
  <c r="V8165" i="1" s="1"/>
  <c r="W8165" i="1" s="1"/>
  <c r="S8166" i="1"/>
  <c r="V8166" i="1" s="1"/>
  <c r="W8166" i="1" s="1"/>
  <c r="S8167" i="1"/>
  <c r="V8167" i="1" s="1"/>
  <c r="W8167" i="1" s="1"/>
  <c r="S8168" i="1"/>
  <c r="V8168" i="1" s="1"/>
  <c r="W8168" i="1" s="1"/>
  <c r="S8169" i="1"/>
  <c r="V8169" i="1" s="1"/>
  <c r="W8169" i="1" s="1"/>
  <c r="S8170" i="1"/>
  <c r="V8170" i="1" s="1"/>
  <c r="W8170" i="1" s="1"/>
  <c r="S8171" i="1"/>
  <c r="V8171" i="1" s="1"/>
  <c r="W8171" i="1" s="1"/>
  <c r="S8172" i="1"/>
  <c r="V8172" i="1" s="1"/>
  <c r="W8172" i="1" s="1"/>
  <c r="S8173" i="1"/>
  <c r="V8173" i="1" s="1"/>
  <c r="W8173" i="1" s="1"/>
  <c r="S8174" i="1"/>
  <c r="V8174" i="1" s="1"/>
  <c r="W8174" i="1" s="1"/>
  <c r="S8175" i="1"/>
  <c r="V8175" i="1" s="1"/>
  <c r="W8175" i="1" s="1"/>
  <c r="S8176" i="1"/>
  <c r="V8176" i="1" s="1"/>
  <c r="W8176" i="1" s="1"/>
  <c r="S8177" i="1"/>
  <c r="V8177" i="1" s="1"/>
  <c r="W8177" i="1" s="1"/>
  <c r="S8178" i="1"/>
  <c r="V8178" i="1" s="1"/>
  <c r="W8178" i="1" s="1"/>
  <c r="S8179" i="1"/>
  <c r="V8179" i="1" s="1"/>
  <c r="W8179" i="1" s="1"/>
  <c r="S8180" i="1"/>
  <c r="V8180" i="1" s="1"/>
  <c r="W8180" i="1" s="1"/>
  <c r="S8181" i="1"/>
  <c r="V8181" i="1" s="1"/>
  <c r="W8181" i="1" s="1"/>
  <c r="S8182" i="1"/>
  <c r="V8182" i="1" s="1"/>
  <c r="W8182" i="1" s="1"/>
  <c r="S8183" i="1"/>
  <c r="V8183" i="1" s="1"/>
  <c r="W8183" i="1" s="1"/>
  <c r="S8184" i="1"/>
  <c r="V8184" i="1" s="1"/>
  <c r="W8184" i="1" s="1"/>
  <c r="S8185" i="1"/>
  <c r="V8185" i="1" s="1"/>
  <c r="W8185" i="1" s="1"/>
  <c r="S8186" i="1"/>
  <c r="V8186" i="1" s="1"/>
  <c r="W8186" i="1" s="1"/>
  <c r="S8187" i="1"/>
  <c r="V8187" i="1" s="1"/>
  <c r="W8187" i="1" s="1"/>
  <c r="S8188" i="1"/>
  <c r="V8188" i="1" s="1"/>
  <c r="W8188" i="1" s="1"/>
  <c r="S8189" i="1"/>
  <c r="V8189" i="1" s="1"/>
  <c r="W8189" i="1" s="1"/>
  <c r="S8190" i="1"/>
  <c r="V8190" i="1" s="1"/>
  <c r="W8190" i="1" s="1"/>
  <c r="S8191" i="1"/>
  <c r="V8191" i="1" s="1"/>
  <c r="W8191" i="1" s="1"/>
  <c r="S8192" i="1"/>
  <c r="V8192" i="1" s="1"/>
  <c r="W8192" i="1" s="1"/>
  <c r="S8193" i="1"/>
  <c r="V8193" i="1" s="1"/>
  <c r="W8193" i="1" s="1"/>
  <c r="S8194" i="1"/>
  <c r="V8194" i="1" s="1"/>
  <c r="W8194" i="1" s="1"/>
  <c r="S8195" i="1"/>
  <c r="V8195" i="1" s="1"/>
  <c r="W8195" i="1" s="1"/>
  <c r="S8196" i="1"/>
  <c r="V8196" i="1" s="1"/>
  <c r="W8196" i="1" s="1"/>
  <c r="S8197" i="1"/>
  <c r="V8197" i="1" s="1"/>
  <c r="W8197" i="1" s="1"/>
  <c r="S8198" i="1"/>
  <c r="V8198" i="1" s="1"/>
  <c r="W8198" i="1" s="1"/>
  <c r="S8199" i="1"/>
  <c r="V8199" i="1" s="1"/>
  <c r="W8199" i="1" s="1"/>
  <c r="S8200" i="1"/>
  <c r="V8200" i="1" s="1"/>
  <c r="W8200" i="1" s="1"/>
  <c r="S8201" i="1"/>
  <c r="V8201" i="1" s="1"/>
  <c r="W8201" i="1" s="1"/>
  <c r="S8202" i="1"/>
  <c r="V8202" i="1" s="1"/>
  <c r="W8202" i="1" s="1"/>
  <c r="S8203" i="1"/>
  <c r="V8203" i="1" s="1"/>
  <c r="W8203" i="1" s="1"/>
  <c r="S8204" i="1"/>
  <c r="V8204" i="1" s="1"/>
  <c r="W8204" i="1" s="1"/>
  <c r="S8205" i="1"/>
  <c r="V8205" i="1" s="1"/>
  <c r="W8205" i="1" s="1"/>
  <c r="S8206" i="1"/>
  <c r="V8206" i="1" s="1"/>
  <c r="W8206" i="1" s="1"/>
  <c r="S8207" i="1"/>
  <c r="V8207" i="1" s="1"/>
  <c r="W8207" i="1" s="1"/>
  <c r="S8208" i="1"/>
  <c r="V8208" i="1" s="1"/>
  <c r="W8208" i="1" s="1"/>
  <c r="S8209" i="1"/>
  <c r="V8209" i="1" s="1"/>
  <c r="W8209" i="1" s="1"/>
  <c r="S8210" i="1"/>
  <c r="V8210" i="1" s="1"/>
  <c r="W8210" i="1" s="1"/>
  <c r="S8211" i="1"/>
  <c r="V8211" i="1" s="1"/>
  <c r="W8211" i="1" s="1"/>
  <c r="S8212" i="1"/>
  <c r="V8212" i="1" s="1"/>
  <c r="W8212" i="1" s="1"/>
  <c r="S8213" i="1"/>
  <c r="V8213" i="1" s="1"/>
  <c r="W8213" i="1" s="1"/>
  <c r="S8214" i="1"/>
  <c r="V8214" i="1" s="1"/>
  <c r="W8214" i="1" s="1"/>
  <c r="S8215" i="1"/>
  <c r="V8215" i="1" s="1"/>
  <c r="W8215" i="1" s="1"/>
  <c r="S8216" i="1"/>
  <c r="V8216" i="1" s="1"/>
  <c r="W8216" i="1" s="1"/>
  <c r="S8217" i="1"/>
  <c r="V8217" i="1" s="1"/>
  <c r="W8217" i="1" s="1"/>
  <c r="S8218" i="1"/>
  <c r="V8218" i="1" s="1"/>
  <c r="W8218" i="1" s="1"/>
  <c r="S8219" i="1"/>
  <c r="V8219" i="1" s="1"/>
  <c r="W8219" i="1" s="1"/>
  <c r="S8220" i="1"/>
  <c r="V8220" i="1" s="1"/>
  <c r="W8220" i="1" s="1"/>
  <c r="S8221" i="1"/>
  <c r="V8221" i="1" s="1"/>
  <c r="W8221" i="1" s="1"/>
  <c r="S8222" i="1"/>
  <c r="V8222" i="1" s="1"/>
  <c r="W8222" i="1" s="1"/>
  <c r="S8223" i="1"/>
  <c r="V8223" i="1" s="1"/>
  <c r="W8223" i="1" s="1"/>
  <c r="S8224" i="1"/>
  <c r="V8224" i="1" s="1"/>
  <c r="W8224" i="1" s="1"/>
  <c r="S8225" i="1"/>
  <c r="V8225" i="1" s="1"/>
  <c r="W8225" i="1" s="1"/>
  <c r="S8226" i="1"/>
  <c r="V8226" i="1" s="1"/>
  <c r="W8226" i="1" s="1"/>
  <c r="S8227" i="1"/>
  <c r="V8227" i="1" s="1"/>
  <c r="W8227" i="1" s="1"/>
  <c r="S8228" i="1"/>
  <c r="V8228" i="1" s="1"/>
  <c r="W8228" i="1" s="1"/>
  <c r="S8229" i="1"/>
  <c r="V8229" i="1" s="1"/>
  <c r="W8229" i="1" s="1"/>
  <c r="S8230" i="1"/>
  <c r="V8230" i="1" s="1"/>
  <c r="W8230" i="1" s="1"/>
  <c r="S8231" i="1"/>
  <c r="V8231" i="1" s="1"/>
  <c r="W8231" i="1" s="1"/>
  <c r="S8232" i="1"/>
  <c r="V8232" i="1" s="1"/>
  <c r="W8232" i="1" s="1"/>
  <c r="S8233" i="1"/>
  <c r="V8233" i="1" s="1"/>
  <c r="W8233" i="1" s="1"/>
  <c r="S8234" i="1"/>
  <c r="V8234" i="1" s="1"/>
  <c r="W8234" i="1" s="1"/>
  <c r="S8235" i="1"/>
  <c r="V8235" i="1" s="1"/>
  <c r="W8235" i="1" s="1"/>
  <c r="S8236" i="1"/>
  <c r="V8236" i="1" s="1"/>
  <c r="W8236" i="1" s="1"/>
  <c r="S8237" i="1"/>
  <c r="V8237" i="1" s="1"/>
  <c r="W8237" i="1" s="1"/>
  <c r="S8238" i="1"/>
  <c r="V8238" i="1" s="1"/>
  <c r="W8238" i="1" s="1"/>
  <c r="S8239" i="1"/>
  <c r="V8239" i="1" s="1"/>
  <c r="W8239" i="1" s="1"/>
  <c r="S8240" i="1"/>
  <c r="V8240" i="1" s="1"/>
  <c r="W8240" i="1" s="1"/>
  <c r="S8241" i="1"/>
  <c r="V8241" i="1" s="1"/>
  <c r="W8241" i="1" s="1"/>
  <c r="S8242" i="1"/>
  <c r="V8242" i="1" s="1"/>
  <c r="W8242" i="1" s="1"/>
  <c r="S8243" i="1"/>
  <c r="V8243" i="1" s="1"/>
  <c r="W8243" i="1" s="1"/>
  <c r="S8244" i="1"/>
  <c r="V8244" i="1" s="1"/>
  <c r="W8244" i="1" s="1"/>
  <c r="S8245" i="1"/>
  <c r="V8245" i="1" s="1"/>
  <c r="W8245" i="1" s="1"/>
  <c r="S8246" i="1"/>
  <c r="V8246" i="1" s="1"/>
  <c r="W8246" i="1" s="1"/>
  <c r="S8247" i="1"/>
  <c r="V8247" i="1" s="1"/>
  <c r="W8247" i="1" s="1"/>
  <c r="S8248" i="1"/>
  <c r="V8248" i="1" s="1"/>
  <c r="W8248" i="1" s="1"/>
  <c r="S8249" i="1"/>
  <c r="V8249" i="1" s="1"/>
  <c r="W8249" i="1" s="1"/>
  <c r="S8250" i="1"/>
  <c r="V8250" i="1" s="1"/>
  <c r="W8250" i="1" s="1"/>
  <c r="S8251" i="1"/>
  <c r="V8251" i="1" s="1"/>
  <c r="W8251" i="1" s="1"/>
  <c r="S8252" i="1"/>
  <c r="V8252" i="1" s="1"/>
  <c r="W8252" i="1" s="1"/>
  <c r="S8253" i="1"/>
  <c r="V8253" i="1" s="1"/>
  <c r="W8253" i="1" s="1"/>
  <c r="S8254" i="1"/>
  <c r="V8254" i="1" s="1"/>
  <c r="W8254" i="1" s="1"/>
  <c r="S8255" i="1"/>
  <c r="V8255" i="1" s="1"/>
  <c r="W8255" i="1" s="1"/>
  <c r="S8256" i="1"/>
  <c r="V8256" i="1" s="1"/>
  <c r="W8256" i="1" s="1"/>
  <c r="S8257" i="1"/>
  <c r="V8257" i="1" s="1"/>
  <c r="W8257" i="1" s="1"/>
  <c r="S8258" i="1"/>
  <c r="V8258" i="1" s="1"/>
  <c r="W8258" i="1" s="1"/>
  <c r="S8259" i="1"/>
  <c r="V8259" i="1" s="1"/>
  <c r="W8259" i="1" s="1"/>
  <c r="S8260" i="1"/>
  <c r="V8260" i="1" s="1"/>
  <c r="W8260" i="1" s="1"/>
  <c r="S8261" i="1"/>
  <c r="V8261" i="1" s="1"/>
  <c r="W8261" i="1" s="1"/>
  <c r="S8262" i="1"/>
  <c r="V8262" i="1" s="1"/>
  <c r="W8262" i="1" s="1"/>
  <c r="S8263" i="1"/>
  <c r="V8263" i="1" s="1"/>
  <c r="W8263" i="1" s="1"/>
  <c r="S8264" i="1"/>
  <c r="V8264" i="1" s="1"/>
  <c r="W8264" i="1" s="1"/>
  <c r="S8265" i="1"/>
  <c r="V8265" i="1" s="1"/>
  <c r="W8265" i="1" s="1"/>
  <c r="S8266" i="1"/>
  <c r="V8266" i="1" s="1"/>
  <c r="W8266" i="1" s="1"/>
  <c r="S8267" i="1"/>
  <c r="V8267" i="1" s="1"/>
  <c r="W8267" i="1" s="1"/>
  <c r="S8268" i="1"/>
  <c r="V8268" i="1" s="1"/>
  <c r="W8268" i="1" s="1"/>
  <c r="S8269" i="1"/>
  <c r="V8269" i="1" s="1"/>
  <c r="W8269" i="1" s="1"/>
  <c r="S8270" i="1"/>
  <c r="V8270" i="1" s="1"/>
  <c r="W8270" i="1" s="1"/>
  <c r="S8271" i="1"/>
  <c r="V8271" i="1" s="1"/>
  <c r="W8271" i="1" s="1"/>
  <c r="S8272" i="1"/>
  <c r="V8272" i="1" s="1"/>
  <c r="W8272" i="1" s="1"/>
  <c r="S8273" i="1"/>
  <c r="V8273" i="1" s="1"/>
  <c r="W8273" i="1" s="1"/>
  <c r="S8274" i="1"/>
  <c r="V8274" i="1" s="1"/>
  <c r="W8274" i="1" s="1"/>
  <c r="S8275" i="1"/>
  <c r="V8275" i="1" s="1"/>
  <c r="W8275" i="1" s="1"/>
  <c r="S8276" i="1"/>
  <c r="V8276" i="1" s="1"/>
  <c r="W8276" i="1" s="1"/>
  <c r="S8277" i="1"/>
  <c r="V8277" i="1" s="1"/>
  <c r="W8277" i="1" s="1"/>
  <c r="S8278" i="1"/>
  <c r="V8278" i="1" s="1"/>
  <c r="W8278" i="1" s="1"/>
  <c r="S8279" i="1"/>
  <c r="V8279" i="1" s="1"/>
  <c r="W8279" i="1" s="1"/>
  <c r="S8280" i="1"/>
  <c r="V8280" i="1" s="1"/>
  <c r="W8280" i="1" s="1"/>
  <c r="S8281" i="1"/>
  <c r="V8281" i="1" s="1"/>
  <c r="W8281" i="1" s="1"/>
  <c r="S8282" i="1"/>
  <c r="V8282" i="1" s="1"/>
  <c r="W8282" i="1" s="1"/>
  <c r="S8283" i="1"/>
  <c r="V8283" i="1" s="1"/>
  <c r="W8283" i="1" s="1"/>
  <c r="S8284" i="1"/>
  <c r="V8284" i="1" s="1"/>
  <c r="W8284" i="1" s="1"/>
  <c r="S8285" i="1"/>
  <c r="V8285" i="1" s="1"/>
  <c r="W8285" i="1" s="1"/>
  <c r="S8286" i="1"/>
  <c r="V8286" i="1" s="1"/>
  <c r="W8286" i="1" s="1"/>
  <c r="S8287" i="1"/>
  <c r="V8287" i="1" s="1"/>
  <c r="W8287" i="1" s="1"/>
  <c r="S8288" i="1"/>
  <c r="V8288" i="1" s="1"/>
  <c r="W8288" i="1" s="1"/>
  <c r="S8289" i="1"/>
  <c r="V8289" i="1" s="1"/>
  <c r="W8289" i="1" s="1"/>
  <c r="S8290" i="1"/>
  <c r="V8290" i="1" s="1"/>
  <c r="W8290" i="1" s="1"/>
  <c r="S8291" i="1"/>
  <c r="V8291" i="1" s="1"/>
  <c r="W8291" i="1" s="1"/>
  <c r="S8292" i="1"/>
  <c r="V8292" i="1" s="1"/>
  <c r="W8292" i="1" s="1"/>
  <c r="S8293" i="1"/>
  <c r="V8293" i="1" s="1"/>
  <c r="W8293" i="1" s="1"/>
  <c r="S8294" i="1"/>
  <c r="V8294" i="1" s="1"/>
  <c r="W8294" i="1" s="1"/>
  <c r="S8295" i="1"/>
  <c r="V8295" i="1" s="1"/>
  <c r="W8295" i="1" s="1"/>
  <c r="S8296" i="1"/>
  <c r="V8296" i="1" s="1"/>
  <c r="W8296" i="1" s="1"/>
  <c r="S8297" i="1"/>
  <c r="V8297" i="1" s="1"/>
  <c r="W8297" i="1" s="1"/>
  <c r="S8298" i="1"/>
  <c r="V8298" i="1" s="1"/>
  <c r="W8298" i="1" s="1"/>
  <c r="S8299" i="1"/>
  <c r="V8299" i="1" s="1"/>
  <c r="W8299" i="1" s="1"/>
  <c r="S8300" i="1"/>
  <c r="V8300" i="1" s="1"/>
  <c r="W8300" i="1" s="1"/>
  <c r="S8301" i="1"/>
  <c r="V8301" i="1" s="1"/>
  <c r="W8301" i="1" s="1"/>
  <c r="S8302" i="1"/>
  <c r="V8302" i="1" s="1"/>
  <c r="W8302" i="1" s="1"/>
  <c r="S8303" i="1"/>
  <c r="V8303" i="1" s="1"/>
  <c r="W8303" i="1" s="1"/>
  <c r="S8304" i="1"/>
  <c r="V8304" i="1" s="1"/>
  <c r="W8304" i="1" s="1"/>
  <c r="S8305" i="1"/>
  <c r="V8305" i="1" s="1"/>
  <c r="W8305" i="1" s="1"/>
  <c r="S8306" i="1"/>
  <c r="V8306" i="1" s="1"/>
  <c r="W8306" i="1" s="1"/>
  <c r="S8307" i="1"/>
  <c r="V8307" i="1" s="1"/>
  <c r="W8307" i="1" s="1"/>
  <c r="S8308" i="1"/>
  <c r="V8308" i="1" s="1"/>
  <c r="W8308" i="1" s="1"/>
  <c r="S8309" i="1"/>
  <c r="V8309" i="1" s="1"/>
  <c r="W8309" i="1" s="1"/>
  <c r="S8310" i="1"/>
  <c r="V8310" i="1" s="1"/>
  <c r="W8310" i="1" s="1"/>
  <c r="S8311" i="1"/>
  <c r="V8311" i="1" s="1"/>
  <c r="W8311" i="1" s="1"/>
  <c r="S8312" i="1"/>
  <c r="V8312" i="1" s="1"/>
  <c r="W8312" i="1" s="1"/>
  <c r="S8313" i="1"/>
  <c r="V8313" i="1" s="1"/>
  <c r="W8313" i="1" s="1"/>
  <c r="S8314" i="1"/>
  <c r="V8314" i="1" s="1"/>
  <c r="W8314" i="1" s="1"/>
  <c r="S8315" i="1"/>
  <c r="V8315" i="1" s="1"/>
  <c r="W8315" i="1" s="1"/>
  <c r="S8316" i="1"/>
  <c r="V8316" i="1" s="1"/>
  <c r="W8316" i="1" s="1"/>
  <c r="S8317" i="1"/>
  <c r="V8317" i="1" s="1"/>
  <c r="W8317" i="1" s="1"/>
  <c r="S8318" i="1"/>
  <c r="V8318" i="1" s="1"/>
  <c r="W8318" i="1" s="1"/>
  <c r="S8319" i="1"/>
  <c r="V8319" i="1" s="1"/>
  <c r="W8319" i="1" s="1"/>
  <c r="S8320" i="1"/>
  <c r="V8320" i="1" s="1"/>
  <c r="W8320" i="1" s="1"/>
  <c r="S8321" i="1"/>
  <c r="V8321" i="1" s="1"/>
  <c r="W8321" i="1" s="1"/>
  <c r="S8322" i="1"/>
  <c r="V8322" i="1" s="1"/>
  <c r="W8322" i="1" s="1"/>
  <c r="S8323" i="1"/>
  <c r="V8323" i="1" s="1"/>
  <c r="W8323" i="1" s="1"/>
  <c r="S8324" i="1"/>
  <c r="V8324" i="1" s="1"/>
  <c r="W8324" i="1" s="1"/>
  <c r="S8325" i="1"/>
  <c r="V8325" i="1" s="1"/>
  <c r="W8325" i="1" s="1"/>
  <c r="S8326" i="1"/>
  <c r="V8326" i="1" s="1"/>
  <c r="W8326" i="1" s="1"/>
  <c r="S8327" i="1"/>
  <c r="V8327" i="1" s="1"/>
  <c r="W8327" i="1" s="1"/>
  <c r="S8328" i="1"/>
  <c r="V8328" i="1" s="1"/>
  <c r="W8328" i="1" s="1"/>
  <c r="S8329" i="1"/>
  <c r="V8329" i="1" s="1"/>
  <c r="W8329" i="1" s="1"/>
  <c r="S8330" i="1"/>
  <c r="V8330" i="1" s="1"/>
  <c r="W8330" i="1" s="1"/>
  <c r="S8331" i="1"/>
  <c r="V8331" i="1" s="1"/>
  <c r="W8331" i="1" s="1"/>
  <c r="S8332" i="1"/>
  <c r="V8332" i="1" s="1"/>
  <c r="W8332" i="1" s="1"/>
  <c r="S8333" i="1"/>
  <c r="V8333" i="1" s="1"/>
  <c r="W8333" i="1" s="1"/>
  <c r="S8334" i="1"/>
  <c r="V8334" i="1" s="1"/>
  <c r="W8334" i="1" s="1"/>
  <c r="S8335" i="1"/>
  <c r="V8335" i="1" s="1"/>
  <c r="W8335" i="1" s="1"/>
  <c r="S8336" i="1"/>
  <c r="V8336" i="1" s="1"/>
  <c r="W8336" i="1" s="1"/>
  <c r="S8337" i="1"/>
  <c r="V8337" i="1" s="1"/>
  <c r="W8337" i="1" s="1"/>
  <c r="S8338" i="1"/>
  <c r="V8338" i="1" s="1"/>
  <c r="W8338" i="1" s="1"/>
  <c r="S8339" i="1"/>
  <c r="V8339" i="1" s="1"/>
  <c r="W8339" i="1" s="1"/>
  <c r="S8340" i="1"/>
  <c r="V8340" i="1" s="1"/>
  <c r="W8340" i="1" s="1"/>
  <c r="S8341" i="1"/>
  <c r="V8341" i="1" s="1"/>
  <c r="W8341" i="1" s="1"/>
  <c r="S8342" i="1"/>
  <c r="V8342" i="1" s="1"/>
  <c r="W8342" i="1" s="1"/>
  <c r="S8343" i="1"/>
  <c r="V8343" i="1" s="1"/>
  <c r="W8343" i="1" s="1"/>
  <c r="S8344" i="1"/>
  <c r="V8344" i="1" s="1"/>
  <c r="W8344" i="1" s="1"/>
  <c r="S8345" i="1"/>
  <c r="V8345" i="1" s="1"/>
  <c r="W8345" i="1" s="1"/>
  <c r="S8346" i="1"/>
  <c r="V8346" i="1" s="1"/>
  <c r="W8346" i="1" s="1"/>
  <c r="S8347" i="1"/>
  <c r="V8347" i="1" s="1"/>
  <c r="W8347" i="1" s="1"/>
  <c r="S8348" i="1"/>
  <c r="V8348" i="1" s="1"/>
  <c r="W8348" i="1" s="1"/>
  <c r="S8349" i="1"/>
  <c r="V8349" i="1" s="1"/>
  <c r="W8349" i="1" s="1"/>
  <c r="S8350" i="1"/>
  <c r="V8350" i="1" s="1"/>
  <c r="W8350" i="1" s="1"/>
  <c r="S8351" i="1"/>
  <c r="V8351" i="1" s="1"/>
  <c r="W8351" i="1" s="1"/>
  <c r="S8352" i="1"/>
  <c r="V8352" i="1" s="1"/>
  <c r="W8352" i="1" s="1"/>
  <c r="S8353" i="1"/>
  <c r="V8353" i="1" s="1"/>
  <c r="W8353" i="1" s="1"/>
  <c r="S8354" i="1"/>
  <c r="V8354" i="1" s="1"/>
  <c r="W8354" i="1" s="1"/>
  <c r="S8355" i="1"/>
  <c r="V8355" i="1" s="1"/>
  <c r="W8355" i="1" s="1"/>
  <c r="S8356" i="1"/>
  <c r="V8356" i="1" s="1"/>
  <c r="W8356" i="1" s="1"/>
  <c r="S8357" i="1"/>
  <c r="V8357" i="1" s="1"/>
  <c r="W8357" i="1" s="1"/>
  <c r="S8358" i="1"/>
  <c r="V8358" i="1" s="1"/>
  <c r="W8358" i="1" s="1"/>
  <c r="S8359" i="1"/>
  <c r="V8359" i="1" s="1"/>
  <c r="W8359" i="1" s="1"/>
  <c r="S8360" i="1"/>
  <c r="V8360" i="1" s="1"/>
  <c r="W8360" i="1" s="1"/>
  <c r="S8361" i="1"/>
  <c r="V8361" i="1" s="1"/>
  <c r="W8361" i="1" s="1"/>
  <c r="S8362" i="1"/>
  <c r="V8362" i="1" s="1"/>
  <c r="W8362" i="1" s="1"/>
  <c r="S8363" i="1"/>
  <c r="V8363" i="1" s="1"/>
  <c r="W8363" i="1" s="1"/>
  <c r="S8364" i="1"/>
  <c r="V8364" i="1" s="1"/>
  <c r="W8364" i="1" s="1"/>
  <c r="S8365" i="1"/>
  <c r="V8365" i="1" s="1"/>
  <c r="W8365" i="1" s="1"/>
  <c r="S8366" i="1"/>
  <c r="V8366" i="1" s="1"/>
  <c r="W8366" i="1" s="1"/>
  <c r="S8367" i="1"/>
  <c r="V8367" i="1" s="1"/>
  <c r="W8367" i="1" s="1"/>
  <c r="S8368" i="1"/>
  <c r="V8368" i="1" s="1"/>
  <c r="W8368" i="1" s="1"/>
  <c r="S8369" i="1"/>
  <c r="V8369" i="1" s="1"/>
  <c r="W8369" i="1" s="1"/>
  <c r="S8370" i="1"/>
  <c r="V8370" i="1" s="1"/>
  <c r="W8370" i="1" s="1"/>
  <c r="S8371" i="1"/>
  <c r="V8371" i="1" s="1"/>
  <c r="W8371" i="1" s="1"/>
  <c r="S8372" i="1"/>
  <c r="V8372" i="1" s="1"/>
  <c r="W8372" i="1" s="1"/>
  <c r="S8373" i="1"/>
  <c r="V8373" i="1" s="1"/>
  <c r="W8373" i="1" s="1"/>
  <c r="S8374" i="1"/>
  <c r="V8374" i="1" s="1"/>
  <c r="W8374" i="1" s="1"/>
  <c r="S8375" i="1"/>
  <c r="V8375" i="1" s="1"/>
  <c r="W8375" i="1" s="1"/>
  <c r="S8376" i="1"/>
  <c r="V8376" i="1" s="1"/>
  <c r="W8376" i="1" s="1"/>
  <c r="S8377" i="1"/>
  <c r="V8377" i="1" s="1"/>
  <c r="W8377" i="1" s="1"/>
  <c r="S8378" i="1"/>
  <c r="V8378" i="1" s="1"/>
  <c r="W8378" i="1" s="1"/>
  <c r="S8379" i="1"/>
  <c r="V8379" i="1" s="1"/>
  <c r="W8379" i="1" s="1"/>
  <c r="S8380" i="1"/>
  <c r="V8380" i="1" s="1"/>
  <c r="W8380" i="1" s="1"/>
  <c r="S8381" i="1"/>
  <c r="V8381" i="1" s="1"/>
  <c r="W8381" i="1" s="1"/>
  <c r="S8382" i="1"/>
  <c r="V8382" i="1" s="1"/>
  <c r="W8382" i="1" s="1"/>
  <c r="S8383" i="1"/>
  <c r="V8383" i="1" s="1"/>
  <c r="W8383" i="1" s="1"/>
  <c r="S8384" i="1"/>
  <c r="V8384" i="1" s="1"/>
  <c r="W8384" i="1" s="1"/>
  <c r="S8385" i="1"/>
  <c r="V8385" i="1" s="1"/>
  <c r="W8385" i="1" s="1"/>
  <c r="S8386" i="1"/>
  <c r="V8386" i="1" s="1"/>
  <c r="W8386" i="1" s="1"/>
  <c r="S8387" i="1"/>
  <c r="V8387" i="1" s="1"/>
  <c r="W8387" i="1" s="1"/>
  <c r="S8388" i="1"/>
  <c r="V8388" i="1" s="1"/>
  <c r="W8388" i="1" s="1"/>
  <c r="S8389" i="1"/>
  <c r="V8389" i="1" s="1"/>
  <c r="W8389" i="1" s="1"/>
  <c r="S8390" i="1"/>
  <c r="V8390" i="1" s="1"/>
  <c r="W8390" i="1" s="1"/>
  <c r="S8391" i="1"/>
  <c r="V8391" i="1" s="1"/>
  <c r="W8391" i="1" s="1"/>
  <c r="S8392" i="1"/>
  <c r="V8392" i="1" s="1"/>
  <c r="W8392" i="1" s="1"/>
  <c r="S8393" i="1"/>
  <c r="V8393" i="1" s="1"/>
  <c r="W8393" i="1" s="1"/>
  <c r="S8394" i="1"/>
  <c r="V8394" i="1" s="1"/>
  <c r="W8394" i="1" s="1"/>
  <c r="S8395" i="1"/>
  <c r="V8395" i="1" s="1"/>
  <c r="W8395" i="1" s="1"/>
  <c r="S8396" i="1"/>
  <c r="V8396" i="1" s="1"/>
  <c r="W8396" i="1" s="1"/>
  <c r="S8397" i="1"/>
  <c r="V8397" i="1" s="1"/>
  <c r="W8397" i="1" s="1"/>
  <c r="S8398" i="1"/>
  <c r="V8398" i="1" s="1"/>
  <c r="W8398" i="1" s="1"/>
  <c r="S8399" i="1"/>
  <c r="V8399" i="1" s="1"/>
  <c r="W8399" i="1" s="1"/>
  <c r="S8400" i="1"/>
  <c r="V8400" i="1" s="1"/>
  <c r="W8400" i="1" s="1"/>
  <c r="S8401" i="1"/>
  <c r="V8401" i="1" s="1"/>
  <c r="W8401" i="1" s="1"/>
  <c r="S8402" i="1"/>
  <c r="V8402" i="1" s="1"/>
  <c r="W8402" i="1" s="1"/>
  <c r="S8403" i="1"/>
  <c r="V8403" i="1" s="1"/>
  <c r="W8403" i="1" s="1"/>
  <c r="S8404" i="1"/>
  <c r="V8404" i="1" s="1"/>
  <c r="W8404" i="1" s="1"/>
  <c r="S8405" i="1"/>
  <c r="V8405" i="1" s="1"/>
  <c r="W8405" i="1" s="1"/>
  <c r="S8406" i="1"/>
  <c r="V8406" i="1" s="1"/>
  <c r="W8406" i="1" s="1"/>
  <c r="S8407" i="1"/>
  <c r="V8407" i="1" s="1"/>
  <c r="W8407" i="1" s="1"/>
  <c r="S8408" i="1"/>
  <c r="V8408" i="1" s="1"/>
  <c r="W8408" i="1" s="1"/>
  <c r="S8409" i="1"/>
  <c r="V8409" i="1" s="1"/>
  <c r="W8409" i="1" s="1"/>
  <c r="S8410" i="1"/>
  <c r="V8410" i="1" s="1"/>
  <c r="W8410" i="1" s="1"/>
  <c r="S8411" i="1"/>
  <c r="V8411" i="1" s="1"/>
  <c r="W8411" i="1" s="1"/>
  <c r="S8412" i="1"/>
  <c r="V8412" i="1" s="1"/>
  <c r="W8412" i="1" s="1"/>
  <c r="S8413" i="1"/>
  <c r="V8413" i="1" s="1"/>
  <c r="W8413" i="1" s="1"/>
  <c r="S8414" i="1"/>
  <c r="V8414" i="1" s="1"/>
  <c r="W8414" i="1" s="1"/>
  <c r="S8415" i="1"/>
  <c r="V8415" i="1" s="1"/>
  <c r="W8415" i="1" s="1"/>
  <c r="S8416" i="1"/>
  <c r="V8416" i="1" s="1"/>
  <c r="W8416" i="1" s="1"/>
  <c r="S8417" i="1"/>
  <c r="V8417" i="1" s="1"/>
  <c r="W8417" i="1" s="1"/>
  <c r="S8418" i="1"/>
  <c r="V8418" i="1" s="1"/>
  <c r="W8418" i="1" s="1"/>
  <c r="S8419" i="1"/>
  <c r="V8419" i="1" s="1"/>
  <c r="W8419" i="1" s="1"/>
  <c r="S8420" i="1"/>
  <c r="V8420" i="1" s="1"/>
  <c r="W8420" i="1" s="1"/>
  <c r="S8421" i="1"/>
  <c r="V8421" i="1" s="1"/>
  <c r="W8421" i="1" s="1"/>
  <c r="S8422" i="1"/>
  <c r="V8422" i="1" s="1"/>
  <c r="W8422" i="1" s="1"/>
  <c r="S8423" i="1"/>
  <c r="V8423" i="1" s="1"/>
  <c r="W8423" i="1" s="1"/>
  <c r="S8424" i="1"/>
  <c r="V8424" i="1" s="1"/>
  <c r="W8424" i="1" s="1"/>
  <c r="S8425" i="1"/>
  <c r="V8425" i="1" s="1"/>
  <c r="W8425" i="1" s="1"/>
  <c r="S8426" i="1"/>
  <c r="V8426" i="1" s="1"/>
  <c r="W8426" i="1" s="1"/>
  <c r="S8427" i="1"/>
  <c r="V8427" i="1" s="1"/>
  <c r="W8427" i="1" s="1"/>
  <c r="S8428" i="1"/>
  <c r="V8428" i="1" s="1"/>
  <c r="W8428" i="1" s="1"/>
  <c r="S8429" i="1"/>
  <c r="V8429" i="1" s="1"/>
  <c r="W8429" i="1" s="1"/>
  <c r="S8430" i="1"/>
  <c r="V8430" i="1" s="1"/>
  <c r="W8430" i="1" s="1"/>
  <c r="S8431" i="1"/>
  <c r="V8431" i="1" s="1"/>
  <c r="W8431" i="1" s="1"/>
  <c r="S8432" i="1"/>
  <c r="V8432" i="1" s="1"/>
  <c r="W8432" i="1" s="1"/>
  <c r="S8433" i="1"/>
  <c r="V8433" i="1" s="1"/>
  <c r="W8433" i="1" s="1"/>
  <c r="S8434" i="1"/>
  <c r="V8434" i="1" s="1"/>
  <c r="W8434" i="1" s="1"/>
  <c r="S8435" i="1"/>
  <c r="V8435" i="1" s="1"/>
  <c r="W8435" i="1" s="1"/>
  <c r="S8436" i="1"/>
  <c r="V8436" i="1" s="1"/>
  <c r="W8436" i="1" s="1"/>
  <c r="S8437" i="1"/>
  <c r="V8437" i="1" s="1"/>
  <c r="W8437" i="1" s="1"/>
  <c r="S8438" i="1"/>
  <c r="V8438" i="1" s="1"/>
  <c r="W8438" i="1" s="1"/>
  <c r="S8439" i="1"/>
  <c r="V8439" i="1" s="1"/>
  <c r="W8439" i="1" s="1"/>
  <c r="S8440" i="1"/>
  <c r="V8440" i="1" s="1"/>
  <c r="W8440" i="1" s="1"/>
  <c r="S8441" i="1"/>
  <c r="V8441" i="1" s="1"/>
  <c r="W8441" i="1" s="1"/>
  <c r="S8442" i="1"/>
  <c r="V8442" i="1" s="1"/>
  <c r="W8442" i="1" s="1"/>
  <c r="S8443" i="1"/>
  <c r="V8443" i="1" s="1"/>
  <c r="W8443" i="1" s="1"/>
  <c r="S8444" i="1"/>
  <c r="V8444" i="1" s="1"/>
  <c r="W8444" i="1" s="1"/>
  <c r="S8445" i="1"/>
  <c r="V8445" i="1" s="1"/>
  <c r="W8445" i="1" s="1"/>
  <c r="S8446" i="1"/>
  <c r="V8446" i="1" s="1"/>
  <c r="W8446" i="1" s="1"/>
  <c r="S8447" i="1"/>
  <c r="V8447" i="1" s="1"/>
  <c r="W8447" i="1" s="1"/>
  <c r="S8448" i="1"/>
  <c r="V8448" i="1" s="1"/>
  <c r="W8448" i="1" s="1"/>
  <c r="S8449" i="1"/>
  <c r="V8449" i="1" s="1"/>
  <c r="W8449" i="1" s="1"/>
  <c r="S8450" i="1"/>
  <c r="V8450" i="1" s="1"/>
  <c r="W8450" i="1" s="1"/>
  <c r="S8451" i="1"/>
  <c r="V8451" i="1" s="1"/>
  <c r="W8451" i="1" s="1"/>
  <c r="S8452" i="1"/>
  <c r="V8452" i="1" s="1"/>
  <c r="W8452" i="1" s="1"/>
  <c r="S8453" i="1"/>
  <c r="V8453" i="1" s="1"/>
  <c r="W8453" i="1" s="1"/>
  <c r="S8454" i="1"/>
  <c r="V8454" i="1" s="1"/>
  <c r="W8454" i="1" s="1"/>
  <c r="S8455" i="1"/>
  <c r="V8455" i="1" s="1"/>
  <c r="W8455" i="1" s="1"/>
  <c r="S8456" i="1"/>
  <c r="V8456" i="1" s="1"/>
  <c r="W8456" i="1" s="1"/>
  <c r="S8457" i="1"/>
  <c r="V8457" i="1" s="1"/>
  <c r="W8457" i="1" s="1"/>
  <c r="S8458" i="1"/>
  <c r="V8458" i="1" s="1"/>
  <c r="W8458" i="1" s="1"/>
  <c r="S8459" i="1"/>
  <c r="V8459" i="1" s="1"/>
  <c r="W8459" i="1" s="1"/>
  <c r="S8460" i="1"/>
  <c r="V8460" i="1" s="1"/>
  <c r="W8460" i="1" s="1"/>
  <c r="S8461" i="1"/>
  <c r="V8461" i="1" s="1"/>
  <c r="W8461" i="1" s="1"/>
  <c r="S8462" i="1"/>
  <c r="V8462" i="1" s="1"/>
  <c r="W8462" i="1" s="1"/>
  <c r="S8463" i="1"/>
  <c r="V8463" i="1" s="1"/>
  <c r="W8463" i="1" s="1"/>
  <c r="S8464" i="1"/>
  <c r="V8464" i="1" s="1"/>
  <c r="W8464" i="1" s="1"/>
  <c r="S8465" i="1"/>
  <c r="V8465" i="1" s="1"/>
  <c r="W8465" i="1" s="1"/>
  <c r="S8466" i="1"/>
  <c r="V8466" i="1" s="1"/>
  <c r="W8466" i="1" s="1"/>
  <c r="S8467" i="1"/>
  <c r="V8467" i="1" s="1"/>
  <c r="W8467" i="1" s="1"/>
  <c r="S8468" i="1"/>
  <c r="V8468" i="1" s="1"/>
  <c r="W8468" i="1" s="1"/>
  <c r="S8469" i="1"/>
  <c r="V8469" i="1" s="1"/>
  <c r="W8469" i="1" s="1"/>
  <c r="S8470" i="1"/>
  <c r="V8470" i="1" s="1"/>
  <c r="W8470" i="1" s="1"/>
  <c r="S8471" i="1"/>
  <c r="V8471" i="1" s="1"/>
  <c r="W8471" i="1" s="1"/>
  <c r="S8472" i="1"/>
  <c r="V8472" i="1" s="1"/>
  <c r="W8472" i="1" s="1"/>
  <c r="S8473" i="1"/>
  <c r="V8473" i="1" s="1"/>
  <c r="W8473" i="1" s="1"/>
  <c r="S8474" i="1"/>
  <c r="V8474" i="1" s="1"/>
  <c r="W8474" i="1" s="1"/>
  <c r="S8475" i="1"/>
  <c r="V8475" i="1" s="1"/>
  <c r="W8475" i="1" s="1"/>
  <c r="S8476" i="1"/>
  <c r="V8476" i="1" s="1"/>
  <c r="W8476" i="1" s="1"/>
  <c r="S8477" i="1"/>
  <c r="V8477" i="1" s="1"/>
  <c r="W8477" i="1" s="1"/>
  <c r="S8478" i="1"/>
  <c r="V8478" i="1" s="1"/>
  <c r="W8478" i="1" s="1"/>
  <c r="S8479" i="1"/>
  <c r="V8479" i="1" s="1"/>
  <c r="W8479" i="1" s="1"/>
  <c r="S8480" i="1"/>
  <c r="V8480" i="1" s="1"/>
  <c r="W8480" i="1" s="1"/>
  <c r="S8481" i="1"/>
  <c r="V8481" i="1" s="1"/>
  <c r="W8481" i="1" s="1"/>
  <c r="S8482" i="1"/>
  <c r="V8482" i="1" s="1"/>
  <c r="W8482" i="1" s="1"/>
  <c r="S8483" i="1"/>
  <c r="V8483" i="1" s="1"/>
  <c r="W8483" i="1" s="1"/>
  <c r="S8484" i="1"/>
  <c r="V8484" i="1" s="1"/>
  <c r="W8484" i="1" s="1"/>
  <c r="S8485" i="1"/>
  <c r="V8485" i="1" s="1"/>
  <c r="W8485" i="1" s="1"/>
  <c r="S8486" i="1"/>
  <c r="V8486" i="1" s="1"/>
  <c r="W8486" i="1" s="1"/>
  <c r="S8487" i="1"/>
  <c r="V8487" i="1" s="1"/>
  <c r="W8487" i="1" s="1"/>
  <c r="S8488" i="1"/>
  <c r="V8488" i="1" s="1"/>
  <c r="W8488" i="1" s="1"/>
  <c r="S8489" i="1"/>
  <c r="V8489" i="1" s="1"/>
  <c r="W8489" i="1" s="1"/>
  <c r="S8490" i="1"/>
  <c r="V8490" i="1" s="1"/>
  <c r="W8490" i="1" s="1"/>
  <c r="S8491" i="1"/>
  <c r="V8491" i="1" s="1"/>
  <c r="W8491" i="1" s="1"/>
  <c r="S8492" i="1"/>
  <c r="V8492" i="1" s="1"/>
  <c r="W8492" i="1" s="1"/>
  <c r="S8493" i="1"/>
  <c r="V8493" i="1" s="1"/>
  <c r="W8493" i="1" s="1"/>
  <c r="S8494" i="1"/>
  <c r="V8494" i="1" s="1"/>
  <c r="W8494" i="1" s="1"/>
  <c r="S8495" i="1"/>
  <c r="V8495" i="1" s="1"/>
  <c r="W8495" i="1" s="1"/>
  <c r="S8496" i="1"/>
  <c r="V8496" i="1" s="1"/>
  <c r="W8496" i="1" s="1"/>
  <c r="S8497" i="1"/>
  <c r="V8497" i="1" s="1"/>
  <c r="W8497" i="1" s="1"/>
  <c r="S8498" i="1"/>
  <c r="V8498" i="1" s="1"/>
  <c r="W8498" i="1" s="1"/>
  <c r="S8499" i="1"/>
  <c r="V8499" i="1" s="1"/>
  <c r="W8499" i="1" s="1"/>
  <c r="S8500" i="1"/>
  <c r="V8500" i="1" s="1"/>
  <c r="W8500" i="1" s="1"/>
  <c r="S8501" i="1"/>
  <c r="V8501" i="1" s="1"/>
  <c r="W8501" i="1" s="1"/>
  <c r="S8502" i="1"/>
  <c r="V8502" i="1" s="1"/>
  <c r="W8502" i="1" s="1"/>
  <c r="S8503" i="1"/>
  <c r="V8503" i="1" s="1"/>
  <c r="W8503" i="1" s="1"/>
  <c r="S8504" i="1"/>
  <c r="V8504" i="1" s="1"/>
  <c r="W8504" i="1" s="1"/>
  <c r="S8505" i="1"/>
  <c r="V8505" i="1" s="1"/>
  <c r="W8505" i="1" s="1"/>
  <c r="S8506" i="1"/>
  <c r="V8506" i="1" s="1"/>
  <c r="W8506" i="1" s="1"/>
  <c r="S8507" i="1"/>
  <c r="V8507" i="1" s="1"/>
  <c r="W8507" i="1" s="1"/>
  <c r="S8508" i="1"/>
  <c r="V8508" i="1" s="1"/>
  <c r="W8508" i="1" s="1"/>
  <c r="S8509" i="1"/>
  <c r="V8509" i="1" s="1"/>
  <c r="W8509" i="1" s="1"/>
  <c r="S8510" i="1"/>
  <c r="V8510" i="1" s="1"/>
  <c r="W8510" i="1" s="1"/>
  <c r="S8511" i="1"/>
  <c r="V8511" i="1" s="1"/>
  <c r="W8511" i="1" s="1"/>
  <c r="S8512" i="1"/>
  <c r="V8512" i="1" s="1"/>
  <c r="W8512" i="1" s="1"/>
  <c r="S8513" i="1"/>
  <c r="V8513" i="1" s="1"/>
  <c r="W8513" i="1" s="1"/>
  <c r="S8514" i="1"/>
  <c r="V8514" i="1" s="1"/>
  <c r="W8514" i="1" s="1"/>
  <c r="S8515" i="1"/>
  <c r="V8515" i="1" s="1"/>
  <c r="W8515" i="1" s="1"/>
  <c r="S8516" i="1"/>
  <c r="V8516" i="1" s="1"/>
  <c r="W8516" i="1" s="1"/>
  <c r="S8517" i="1"/>
  <c r="V8517" i="1" s="1"/>
  <c r="W8517" i="1" s="1"/>
  <c r="S8518" i="1"/>
  <c r="V8518" i="1" s="1"/>
  <c r="W8518" i="1" s="1"/>
  <c r="S8519" i="1"/>
  <c r="V8519" i="1" s="1"/>
  <c r="W8519" i="1" s="1"/>
  <c r="S8520" i="1"/>
  <c r="V8520" i="1" s="1"/>
  <c r="W8520" i="1" s="1"/>
  <c r="S8521" i="1"/>
  <c r="V8521" i="1" s="1"/>
  <c r="W8521" i="1" s="1"/>
  <c r="S8522" i="1"/>
  <c r="V8522" i="1" s="1"/>
  <c r="W8522" i="1" s="1"/>
  <c r="S8523" i="1"/>
  <c r="V8523" i="1" s="1"/>
  <c r="W8523" i="1" s="1"/>
  <c r="S8524" i="1"/>
  <c r="V8524" i="1" s="1"/>
  <c r="W8524" i="1" s="1"/>
  <c r="S8525" i="1"/>
  <c r="V8525" i="1" s="1"/>
  <c r="W8525" i="1" s="1"/>
  <c r="S8526" i="1"/>
  <c r="V8526" i="1" s="1"/>
  <c r="W8526" i="1" s="1"/>
  <c r="S8527" i="1"/>
  <c r="V8527" i="1" s="1"/>
  <c r="W8527" i="1" s="1"/>
  <c r="S8528" i="1"/>
  <c r="V8528" i="1" s="1"/>
  <c r="W8528" i="1" s="1"/>
  <c r="S8529" i="1"/>
  <c r="V8529" i="1" s="1"/>
  <c r="W8529" i="1" s="1"/>
  <c r="S8530" i="1"/>
  <c r="V8530" i="1" s="1"/>
  <c r="W8530" i="1" s="1"/>
  <c r="S8531" i="1"/>
  <c r="V8531" i="1" s="1"/>
  <c r="W8531" i="1" s="1"/>
  <c r="S8532" i="1"/>
  <c r="V8532" i="1" s="1"/>
  <c r="W8532" i="1" s="1"/>
  <c r="S8533" i="1"/>
  <c r="V8533" i="1" s="1"/>
  <c r="W8533" i="1" s="1"/>
  <c r="S8534" i="1"/>
  <c r="V8534" i="1" s="1"/>
  <c r="W8534" i="1" s="1"/>
  <c r="S8535" i="1"/>
  <c r="V8535" i="1" s="1"/>
  <c r="W8535" i="1" s="1"/>
  <c r="S8536" i="1"/>
  <c r="V8536" i="1" s="1"/>
  <c r="W8536" i="1" s="1"/>
  <c r="S8537" i="1"/>
  <c r="V8537" i="1" s="1"/>
  <c r="W8537" i="1" s="1"/>
  <c r="S8538" i="1"/>
  <c r="V8538" i="1" s="1"/>
  <c r="W8538" i="1" s="1"/>
  <c r="S8539" i="1"/>
  <c r="V8539" i="1" s="1"/>
  <c r="W8539" i="1" s="1"/>
  <c r="S8540" i="1"/>
  <c r="V8540" i="1" s="1"/>
  <c r="W8540" i="1" s="1"/>
  <c r="S8541" i="1"/>
  <c r="V8541" i="1" s="1"/>
  <c r="W8541" i="1" s="1"/>
  <c r="S8542" i="1"/>
  <c r="V8542" i="1" s="1"/>
  <c r="W8542" i="1" s="1"/>
  <c r="S8543" i="1"/>
  <c r="V8543" i="1" s="1"/>
  <c r="W8543" i="1" s="1"/>
  <c r="S8544" i="1"/>
  <c r="V8544" i="1" s="1"/>
  <c r="W8544" i="1" s="1"/>
  <c r="S8545" i="1"/>
  <c r="V8545" i="1" s="1"/>
  <c r="W8545" i="1" s="1"/>
  <c r="S8546" i="1"/>
  <c r="V8546" i="1" s="1"/>
  <c r="W8546" i="1" s="1"/>
  <c r="S8547" i="1"/>
  <c r="V8547" i="1" s="1"/>
  <c r="W8547" i="1" s="1"/>
  <c r="S8548" i="1"/>
  <c r="V8548" i="1" s="1"/>
  <c r="W8548" i="1" s="1"/>
  <c r="S8549" i="1"/>
  <c r="V8549" i="1" s="1"/>
  <c r="W8549" i="1" s="1"/>
  <c r="S8550" i="1"/>
  <c r="V8550" i="1" s="1"/>
  <c r="W8550" i="1" s="1"/>
  <c r="S8551" i="1"/>
  <c r="V8551" i="1" s="1"/>
  <c r="W8551" i="1" s="1"/>
  <c r="S8552" i="1"/>
  <c r="V8552" i="1" s="1"/>
  <c r="W8552" i="1" s="1"/>
  <c r="S8553" i="1"/>
  <c r="V8553" i="1" s="1"/>
  <c r="W8553" i="1" s="1"/>
  <c r="S8554" i="1"/>
  <c r="V8554" i="1" s="1"/>
  <c r="W8554" i="1" s="1"/>
  <c r="S8555" i="1"/>
  <c r="V8555" i="1" s="1"/>
  <c r="W8555" i="1" s="1"/>
  <c r="S8556" i="1"/>
  <c r="V8556" i="1" s="1"/>
  <c r="W8556" i="1" s="1"/>
  <c r="S8557" i="1"/>
  <c r="V8557" i="1" s="1"/>
  <c r="W8557" i="1" s="1"/>
  <c r="S8558" i="1"/>
  <c r="V8558" i="1" s="1"/>
  <c r="W8558" i="1" s="1"/>
  <c r="S8559" i="1"/>
  <c r="V8559" i="1" s="1"/>
  <c r="W8559" i="1" s="1"/>
  <c r="S8560" i="1"/>
  <c r="V8560" i="1" s="1"/>
  <c r="W8560" i="1" s="1"/>
  <c r="S8561" i="1"/>
  <c r="V8561" i="1" s="1"/>
  <c r="W8561" i="1" s="1"/>
  <c r="S8562" i="1"/>
  <c r="V8562" i="1" s="1"/>
  <c r="W8562" i="1" s="1"/>
  <c r="S8563" i="1"/>
  <c r="V8563" i="1" s="1"/>
  <c r="W8563" i="1" s="1"/>
  <c r="S8564" i="1"/>
  <c r="V8564" i="1" s="1"/>
  <c r="W8564" i="1" s="1"/>
  <c r="S8565" i="1"/>
  <c r="V8565" i="1" s="1"/>
  <c r="W8565" i="1" s="1"/>
  <c r="S8566" i="1"/>
  <c r="V8566" i="1" s="1"/>
  <c r="W8566" i="1" s="1"/>
  <c r="S8567" i="1"/>
  <c r="V8567" i="1" s="1"/>
  <c r="W8567" i="1" s="1"/>
  <c r="S8568" i="1"/>
  <c r="V8568" i="1" s="1"/>
  <c r="W8568" i="1" s="1"/>
  <c r="S8569" i="1"/>
  <c r="V8569" i="1" s="1"/>
  <c r="W8569" i="1" s="1"/>
  <c r="S8570" i="1"/>
  <c r="V8570" i="1" s="1"/>
  <c r="W8570" i="1" s="1"/>
  <c r="S8571" i="1"/>
  <c r="V8571" i="1" s="1"/>
  <c r="W8571" i="1" s="1"/>
  <c r="S8572" i="1"/>
  <c r="V8572" i="1" s="1"/>
  <c r="W8572" i="1" s="1"/>
  <c r="S8573" i="1"/>
  <c r="V8573" i="1" s="1"/>
  <c r="W8573" i="1" s="1"/>
  <c r="S8574" i="1"/>
  <c r="V8574" i="1" s="1"/>
  <c r="W8574" i="1" s="1"/>
  <c r="S8575" i="1"/>
  <c r="V8575" i="1" s="1"/>
  <c r="W8575" i="1" s="1"/>
  <c r="S8576" i="1"/>
  <c r="V8576" i="1" s="1"/>
  <c r="W8576" i="1" s="1"/>
  <c r="S8577" i="1"/>
  <c r="V8577" i="1" s="1"/>
  <c r="W8577" i="1" s="1"/>
  <c r="S8578" i="1"/>
  <c r="V8578" i="1" s="1"/>
  <c r="W8578" i="1" s="1"/>
  <c r="S8579" i="1"/>
  <c r="V8579" i="1" s="1"/>
  <c r="W8579" i="1" s="1"/>
  <c r="S8580" i="1"/>
  <c r="V8580" i="1" s="1"/>
  <c r="W8580" i="1" s="1"/>
  <c r="S8581" i="1"/>
  <c r="V8581" i="1" s="1"/>
  <c r="W8581" i="1" s="1"/>
  <c r="S8582" i="1"/>
  <c r="V8582" i="1" s="1"/>
  <c r="W8582" i="1" s="1"/>
  <c r="S8583" i="1"/>
  <c r="V8583" i="1" s="1"/>
  <c r="W8583" i="1" s="1"/>
  <c r="S8584" i="1"/>
  <c r="V8584" i="1" s="1"/>
  <c r="W8584" i="1" s="1"/>
  <c r="S8585" i="1"/>
  <c r="V8585" i="1" s="1"/>
  <c r="W8585" i="1" s="1"/>
  <c r="S8586" i="1"/>
  <c r="V8586" i="1" s="1"/>
  <c r="W8586" i="1" s="1"/>
  <c r="S8587" i="1"/>
  <c r="V8587" i="1" s="1"/>
  <c r="W8587" i="1" s="1"/>
  <c r="S8588" i="1"/>
  <c r="V8588" i="1" s="1"/>
  <c r="W8588" i="1" s="1"/>
  <c r="S8589" i="1"/>
  <c r="V8589" i="1" s="1"/>
  <c r="W8589" i="1" s="1"/>
  <c r="S8590" i="1"/>
  <c r="V8590" i="1" s="1"/>
  <c r="W8590" i="1" s="1"/>
  <c r="S8591" i="1"/>
  <c r="V8591" i="1" s="1"/>
  <c r="W8591" i="1" s="1"/>
  <c r="S8592" i="1"/>
  <c r="V8592" i="1" s="1"/>
  <c r="W8592" i="1" s="1"/>
  <c r="S8593" i="1"/>
  <c r="V8593" i="1" s="1"/>
  <c r="W8593" i="1" s="1"/>
  <c r="S8594" i="1"/>
  <c r="V8594" i="1" s="1"/>
  <c r="W8594" i="1" s="1"/>
  <c r="S8595" i="1"/>
  <c r="V8595" i="1" s="1"/>
  <c r="W8595" i="1" s="1"/>
  <c r="S8596" i="1"/>
  <c r="V8596" i="1" s="1"/>
  <c r="W8596" i="1" s="1"/>
  <c r="S8597" i="1"/>
  <c r="V8597" i="1" s="1"/>
  <c r="W8597" i="1" s="1"/>
  <c r="S8598" i="1"/>
  <c r="V8598" i="1" s="1"/>
  <c r="W8598" i="1" s="1"/>
  <c r="S8599" i="1"/>
  <c r="V8599" i="1" s="1"/>
  <c r="W8599" i="1" s="1"/>
  <c r="S8600" i="1"/>
  <c r="V8600" i="1" s="1"/>
  <c r="W8600" i="1" s="1"/>
  <c r="S8601" i="1"/>
  <c r="V8601" i="1" s="1"/>
  <c r="W8601" i="1" s="1"/>
  <c r="S8602" i="1"/>
  <c r="V8602" i="1" s="1"/>
  <c r="W8602" i="1" s="1"/>
  <c r="S8603" i="1"/>
  <c r="V8603" i="1" s="1"/>
  <c r="W8603" i="1" s="1"/>
  <c r="S8604" i="1"/>
  <c r="V8604" i="1" s="1"/>
  <c r="W8604" i="1" s="1"/>
  <c r="S8605" i="1"/>
  <c r="V8605" i="1" s="1"/>
  <c r="W8605" i="1" s="1"/>
  <c r="S8606" i="1"/>
  <c r="V8606" i="1" s="1"/>
  <c r="W8606" i="1" s="1"/>
  <c r="S8607" i="1"/>
  <c r="V8607" i="1" s="1"/>
  <c r="W8607" i="1" s="1"/>
  <c r="S8608" i="1"/>
  <c r="V8608" i="1" s="1"/>
  <c r="W8608" i="1" s="1"/>
  <c r="S8609" i="1"/>
  <c r="V8609" i="1" s="1"/>
  <c r="W8609" i="1" s="1"/>
  <c r="S8610" i="1"/>
  <c r="V8610" i="1" s="1"/>
  <c r="W8610" i="1" s="1"/>
  <c r="S8611" i="1"/>
  <c r="V8611" i="1" s="1"/>
  <c r="W8611" i="1" s="1"/>
  <c r="S8612" i="1"/>
  <c r="V8612" i="1" s="1"/>
  <c r="W8612" i="1" s="1"/>
  <c r="S8613" i="1"/>
  <c r="V8613" i="1" s="1"/>
  <c r="W8613" i="1" s="1"/>
  <c r="S8614" i="1"/>
  <c r="V8614" i="1" s="1"/>
  <c r="W8614" i="1" s="1"/>
  <c r="S8615" i="1"/>
  <c r="V8615" i="1" s="1"/>
  <c r="W8615" i="1" s="1"/>
  <c r="S8616" i="1"/>
  <c r="V8616" i="1" s="1"/>
  <c r="W8616" i="1" s="1"/>
  <c r="S8617" i="1"/>
  <c r="V8617" i="1" s="1"/>
  <c r="W8617" i="1" s="1"/>
  <c r="S8618" i="1"/>
  <c r="V8618" i="1" s="1"/>
  <c r="W8618" i="1" s="1"/>
  <c r="S8619" i="1"/>
  <c r="V8619" i="1" s="1"/>
  <c r="W8619" i="1" s="1"/>
  <c r="S8620" i="1"/>
  <c r="V8620" i="1" s="1"/>
  <c r="W8620" i="1" s="1"/>
  <c r="S8621" i="1"/>
  <c r="V8621" i="1" s="1"/>
  <c r="W8621" i="1" s="1"/>
  <c r="S8622" i="1"/>
  <c r="V8622" i="1" s="1"/>
  <c r="W8622" i="1" s="1"/>
  <c r="S8623" i="1"/>
  <c r="V8623" i="1" s="1"/>
  <c r="W8623" i="1" s="1"/>
  <c r="S8624" i="1"/>
  <c r="V8624" i="1" s="1"/>
  <c r="W8624" i="1" s="1"/>
  <c r="S8625" i="1"/>
  <c r="V8625" i="1" s="1"/>
  <c r="W8625" i="1" s="1"/>
  <c r="S8626" i="1"/>
  <c r="V8626" i="1" s="1"/>
  <c r="W8626" i="1" s="1"/>
  <c r="S8627" i="1"/>
  <c r="V8627" i="1" s="1"/>
  <c r="W8627" i="1" s="1"/>
  <c r="S8628" i="1"/>
  <c r="V8628" i="1" s="1"/>
  <c r="W8628" i="1" s="1"/>
  <c r="S8629" i="1"/>
  <c r="V8629" i="1" s="1"/>
  <c r="W8629" i="1" s="1"/>
  <c r="S8630" i="1"/>
  <c r="V8630" i="1" s="1"/>
  <c r="W8630" i="1" s="1"/>
  <c r="S8631" i="1"/>
  <c r="V8631" i="1" s="1"/>
  <c r="W8631" i="1" s="1"/>
  <c r="S8632" i="1"/>
  <c r="V8632" i="1" s="1"/>
  <c r="W8632" i="1" s="1"/>
  <c r="S8633" i="1"/>
  <c r="V8633" i="1" s="1"/>
  <c r="W8633" i="1" s="1"/>
  <c r="S8634" i="1"/>
  <c r="V8634" i="1" s="1"/>
  <c r="W8634" i="1" s="1"/>
  <c r="S8635" i="1"/>
  <c r="V8635" i="1" s="1"/>
  <c r="W8635" i="1" s="1"/>
  <c r="S8636" i="1"/>
  <c r="V8636" i="1" s="1"/>
  <c r="W8636" i="1" s="1"/>
  <c r="S8637" i="1"/>
  <c r="V8637" i="1" s="1"/>
  <c r="W8637" i="1" s="1"/>
  <c r="S8638" i="1"/>
  <c r="V8638" i="1" s="1"/>
  <c r="W8638" i="1" s="1"/>
  <c r="S8639" i="1"/>
  <c r="V8639" i="1" s="1"/>
  <c r="W8639" i="1" s="1"/>
  <c r="S8640" i="1"/>
  <c r="V8640" i="1" s="1"/>
  <c r="W8640" i="1" s="1"/>
  <c r="S8641" i="1"/>
  <c r="V8641" i="1" s="1"/>
  <c r="W8641" i="1" s="1"/>
  <c r="S8642" i="1"/>
  <c r="V8642" i="1" s="1"/>
  <c r="W8642" i="1" s="1"/>
  <c r="S8643" i="1"/>
  <c r="V8643" i="1" s="1"/>
  <c r="W8643" i="1" s="1"/>
  <c r="S8644" i="1"/>
  <c r="V8644" i="1" s="1"/>
  <c r="W8644" i="1" s="1"/>
  <c r="S8645" i="1"/>
  <c r="V8645" i="1" s="1"/>
  <c r="W8645" i="1" s="1"/>
  <c r="S8646" i="1"/>
  <c r="V8646" i="1" s="1"/>
  <c r="W8646" i="1" s="1"/>
  <c r="S8647" i="1"/>
  <c r="V8647" i="1" s="1"/>
  <c r="W8647" i="1" s="1"/>
  <c r="S8648" i="1"/>
  <c r="V8648" i="1" s="1"/>
  <c r="W8648" i="1" s="1"/>
  <c r="S8649" i="1"/>
  <c r="V8649" i="1" s="1"/>
  <c r="W8649" i="1" s="1"/>
  <c r="S8650" i="1"/>
  <c r="V8650" i="1" s="1"/>
  <c r="W8650" i="1" s="1"/>
  <c r="S8651" i="1"/>
  <c r="V8651" i="1" s="1"/>
  <c r="W8651" i="1" s="1"/>
  <c r="S8652" i="1"/>
  <c r="V8652" i="1" s="1"/>
  <c r="W8652" i="1" s="1"/>
  <c r="S8653" i="1"/>
  <c r="V8653" i="1" s="1"/>
  <c r="W8653" i="1" s="1"/>
  <c r="S8654" i="1"/>
  <c r="V8654" i="1" s="1"/>
  <c r="W8654" i="1" s="1"/>
  <c r="S8655" i="1"/>
  <c r="V8655" i="1" s="1"/>
  <c r="W8655" i="1" s="1"/>
  <c r="S8656" i="1"/>
  <c r="V8656" i="1" s="1"/>
  <c r="W8656" i="1" s="1"/>
  <c r="S8657" i="1"/>
  <c r="V8657" i="1" s="1"/>
  <c r="W8657" i="1" s="1"/>
  <c r="S8658" i="1"/>
  <c r="V8658" i="1" s="1"/>
  <c r="W8658" i="1" s="1"/>
  <c r="S8659" i="1"/>
  <c r="V8659" i="1" s="1"/>
  <c r="W8659" i="1" s="1"/>
  <c r="S8660" i="1"/>
  <c r="V8660" i="1" s="1"/>
  <c r="W8660" i="1" s="1"/>
  <c r="S8661" i="1"/>
  <c r="V8661" i="1" s="1"/>
  <c r="W8661" i="1" s="1"/>
  <c r="S8662" i="1"/>
  <c r="V8662" i="1" s="1"/>
  <c r="W8662" i="1" s="1"/>
  <c r="S8663" i="1"/>
  <c r="V8663" i="1" s="1"/>
  <c r="W8663" i="1" s="1"/>
  <c r="S8664" i="1"/>
  <c r="V8664" i="1" s="1"/>
  <c r="W8664" i="1" s="1"/>
  <c r="S8665" i="1"/>
  <c r="V8665" i="1" s="1"/>
  <c r="W8665" i="1" s="1"/>
  <c r="S8666" i="1"/>
  <c r="V8666" i="1" s="1"/>
  <c r="W8666" i="1" s="1"/>
  <c r="S8667" i="1"/>
  <c r="V8667" i="1" s="1"/>
  <c r="W8667" i="1" s="1"/>
  <c r="S8668" i="1"/>
  <c r="V8668" i="1" s="1"/>
  <c r="W8668" i="1" s="1"/>
  <c r="S8669" i="1"/>
  <c r="V8669" i="1" s="1"/>
  <c r="W8669" i="1" s="1"/>
  <c r="S8670" i="1"/>
  <c r="V8670" i="1" s="1"/>
  <c r="W8670" i="1" s="1"/>
  <c r="S8671" i="1"/>
  <c r="V8671" i="1" s="1"/>
  <c r="W8671" i="1" s="1"/>
  <c r="S8672" i="1"/>
  <c r="V8672" i="1" s="1"/>
  <c r="W8672" i="1" s="1"/>
  <c r="S8673" i="1"/>
  <c r="V8673" i="1" s="1"/>
  <c r="W8673" i="1" s="1"/>
  <c r="S8674" i="1"/>
  <c r="V8674" i="1" s="1"/>
  <c r="W8674" i="1" s="1"/>
  <c r="S8675" i="1"/>
  <c r="V8675" i="1" s="1"/>
  <c r="W8675" i="1" s="1"/>
  <c r="S8676" i="1"/>
  <c r="V8676" i="1" s="1"/>
  <c r="W8676" i="1" s="1"/>
  <c r="S8677" i="1"/>
  <c r="V8677" i="1" s="1"/>
  <c r="W8677" i="1" s="1"/>
  <c r="S8678" i="1"/>
  <c r="V8678" i="1" s="1"/>
  <c r="W8678" i="1" s="1"/>
  <c r="S8679" i="1"/>
  <c r="V8679" i="1" s="1"/>
  <c r="W8679" i="1" s="1"/>
  <c r="S8680" i="1"/>
  <c r="V8680" i="1" s="1"/>
  <c r="W8680" i="1" s="1"/>
  <c r="S8681" i="1"/>
  <c r="V8681" i="1" s="1"/>
  <c r="W8681" i="1" s="1"/>
  <c r="S8682" i="1"/>
  <c r="V8682" i="1" s="1"/>
  <c r="W8682" i="1" s="1"/>
  <c r="S8683" i="1"/>
  <c r="V8683" i="1" s="1"/>
  <c r="W8683" i="1" s="1"/>
  <c r="S8684" i="1"/>
  <c r="V8684" i="1" s="1"/>
  <c r="W8684" i="1" s="1"/>
  <c r="S8685" i="1"/>
  <c r="V8685" i="1" s="1"/>
  <c r="W8685" i="1" s="1"/>
  <c r="S8686" i="1"/>
  <c r="V8686" i="1" s="1"/>
  <c r="W8686" i="1" s="1"/>
  <c r="S8687" i="1"/>
  <c r="V8687" i="1" s="1"/>
  <c r="W8687" i="1" s="1"/>
  <c r="S8688" i="1"/>
  <c r="V8688" i="1" s="1"/>
  <c r="W8688" i="1" s="1"/>
  <c r="S8689" i="1"/>
  <c r="V8689" i="1" s="1"/>
  <c r="W8689" i="1" s="1"/>
  <c r="S8690" i="1"/>
  <c r="V8690" i="1" s="1"/>
  <c r="W8690" i="1" s="1"/>
  <c r="S8691" i="1"/>
  <c r="V8691" i="1" s="1"/>
  <c r="W8691" i="1" s="1"/>
  <c r="S8692" i="1"/>
  <c r="V8692" i="1" s="1"/>
  <c r="W8692" i="1" s="1"/>
  <c r="S8693" i="1"/>
  <c r="V8693" i="1" s="1"/>
  <c r="W8693" i="1" s="1"/>
  <c r="S8694" i="1"/>
  <c r="V8694" i="1" s="1"/>
  <c r="W8694" i="1" s="1"/>
  <c r="S8695" i="1"/>
  <c r="V8695" i="1" s="1"/>
  <c r="W8695" i="1" s="1"/>
  <c r="S8696" i="1"/>
  <c r="V8696" i="1" s="1"/>
  <c r="W8696" i="1" s="1"/>
  <c r="S8697" i="1"/>
  <c r="V8697" i="1" s="1"/>
  <c r="W8697" i="1" s="1"/>
  <c r="S8698" i="1"/>
  <c r="V8698" i="1" s="1"/>
  <c r="W8698" i="1" s="1"/>
  <c r="S8699" i="1"/>
  <c r="V8699" i="1" s="1"/>
  <c r="W8699" i="1" s="1"/>
  <c r="S8700" i="1"/>
  <c r="V8700" i="1" s="1"/>
  <c r="W8700" i="1" s="1"/>
  <c r="S8701" i="1"/>
  <c r="V8701" i="1" s="1"/>
  <c r="W8701" i="1" s="1"/>
  <c r="S8702" i="1"/>
  <c r="V8702" i="1" s="1"/>
  <c r="W8702" i="1" s="1"/>
  <c r="S8703" i="1"/>
  <c r="V8703" i="1" s="1"/>
  <c r="W8703" i="1" s="1"/>
  <c r="S8704" i="1"/>
  <c r="V8704" i="1" s="1"/>
  <c r="W8704" i="1" s="1"/>
  <c r="S8705" i="1"/>
  <c r="V8705" i="1" s="1"/>
  <c r="W8705" i="1" s="1"/>
  <c r="S8706" i="1"/>
  <c r="V8706" i="1" s="1"/>
  <c r="W8706" i="1" s="1"/>
  <c r="S8707" i="1"/>
  <c r="V8707" i="1" s="1"/>
  <c r="W8707" i="1" s="1"/>
  <c r="S8708" i="1"/>
  <c r="V8708" i="1" s="1"/>
  <c r="W8708" i="1" s="1"/>
  <c r="S8709" i="1"/>
  <c r="V8709" i="1" s="1"/>
  <c r="W8709" i="1" s="1"/>
  <c r="S8710" i="1"/>
  <c r="V8710" i="1" s="1"/>
  <c r="W8710" i="1" s="1"/>
  <c r="S8711" i="1"/>
  <c r="V8711" i="1" s="1"/>
  <c r="W8711" i="1" s="1"/>
  <c r="S8712" i="1"/>
  <c r="V8712" i="1" s="1"/>
  <c r="W8712" i="1" s="1"/>
  <c r="S8713" i="1"/>
  <c r="V8713" i="1" s="1"/>
  <c r="W8713" i="1" s="1"/>
  <c r="S8714" i="1"/>
  <c r="V8714" i="1" s="1"/>
  <c r="W8714" i="1" s="1"/>
  <c r="S8715" i="1"/>
  <c r="V8715" i="1" s="1"/>
  <c r="W8715" i="1" s="1"/>
  <c r="S8716" i="1"/>
  <c r="V8716" i="1" s="1"/>
  <c r="W8716" i="1" s="1"/>
  <c r="S8717" i="1"/>
  <c r="V8717" i="1" s="1"/>
  <c r="W8717" i="1" s="1"/>
  <c r="S8718" i="1"/>
  <c r="V8718" i="1" s="1"/>
  <c r="W8718" i="1" s="1"/>
  <c r="S8719" i="1"/>
  <c r="V8719" i="1" s="1"/>
  <c r="W8719" i="1" s="1"/>
  <c r="S8720" i="1"/>
  <c r="V8720" i="1" s="1"/>
  <c r="W8720" i="1" s="1"/>
  <c r="S8721" i="1"/>
  <c r="V8721" i="1" s="1"/>
  <c r="W8721" i="1" s="1"/>
  <c r="S8722" i="1"/>
  <c r="V8722" i="1" s="1"/>
  <c r="W8722" i="1" s="1"/>
  <c r="S8723" i="1"/>
  <c r="V8723" i="1" s="1"/>
  <c r="W8723" i="1" s="1"/>
  <c r="S8724" i="1"/>
  <c r="V8724" i="1" s="1"/>
  <c r="W8724" i="1" s="1"/>
  <c r="S8725" i="1"/>
  <c r="V8725" i="1" s="1"/>
  <c r="W8725" i="1" s="1"/>
  <c r="S8726" i="1"/>
  <c r="V8726" i="1" s="1"/>
  <c r="W8726" i="1" s="1"/>
  <c r="S8727" i="1"/>
  <c r="V8727" i="1" s="1"/>
  <c r="W8727" i="1" s="1"/>
  <c r="S8728" i="1"/>
  <c r="V8728" i="1" s="1"/>
  <c r="W8728" i="1" s="1"/>
  <c r="S8729" i="1"/>
  <c r="V8729" i="1" s="1"/>
  <c r="W8729" i="1" s="1"/>
  <c r="S8730" i="1"/>
  <c r="V8730" i="1" s="1"/>
  <c r="W8730" i="1" s="1"/>
  <c r="S8731" i="1"/>
  <c r="V8731" i="1" s="1"/>
  <c r="W8731" i="1" s="1"/>
  <c r="S8732" i="1"/>
  <c r="V8732" i="1" s="1"/>
  <c r="W8732" i="1" s="1"/>
  <c r="S8733" i="1"/>
  <c r="V8733" i="1" s="1"/>
  <c r="W8733" i="1" s="1"/>
  <c r="S8734" i="1"/>
  <c r="V8734" i="1" s="1"/>
  <c r="W8734" i="1" s="1"/>
  <c r="S8735" i="1"/>
  <c r="V8735" i="1" s="1"/>
  <c r="W8735" i="1" s="1"/>
  <c r="S8736" i="1"/>
  <c r="V8736" i="1" s="1"/>
  <c r="W8736" i="1" s="1"/>
  <c r="S8737" i="1"/>
  <c r="V8737" i="1" s="1"/>
  <c r="W8737" i="1" s="1"/>
  <c r="S8738" i="1"/>
  <c r="V8738" i="1" s="1"/>
  <c r="W8738" i="1" s="1"/>
  <c r="S8739" i="1"/>
  <c r="V8739" i="1" s="1"/>
  <c r="W8739" i="1" s="1"/>
  <c r="S8740" i="1"/>
  <c r="V8740" i="1" s="1"/>
  <c r="W8740" i="1" s="1"/>
  <c r="S8741" i="1"/>
  <c r="V8741" i="1" s="1"/>
  <c r="W8741" i="1" s="1"/>
  <c r="S8742" i="1"/>
  <c r="V8742" i="1" s="1"/>
  <c r="W8742" i="1" s="1"/>
  <c r="S8743" i="1"/>
  <c r="V8743" i="1" s="1"/>
  <c r="W8743" i="1" s="1"/>
  <c r="S8744" i="1"/>
  <c r="V8744" i="1" s="1"/>
  <c r="W8744" i="1" s="1"/>
  <c r="S8745" i="1"/>
  <c r="V8745" i="1" s="1"/>
  <c r="W8745" i="1" s="1"/>
  <c r="S8746" i="1"/>
  <c r="V8746" i="1" s="1"/>
  <c r="W8746" i="1" s="1"/>
  <c r="S8747" i="1"/>
  <c r="V8747" i="1" s="1"/>
  <c r="W8747" i="1" s="1"/>
  <c r="S8748" i="1"/>
  <c r="V8748" i="1" s="1"/>
  <c r="W8748" i="1" s="1"/>
  <c r="S8749" i="1"/>
  <c r="V8749" i="1" s="1"/>
  <c r="W8749" i="1" s="1"/>
  <c r="S8750" i="1"/>
  <c r="V8750" i="1" s="1"/>
  <c r="W8750" i="1" s="1"/>
  <c r="S8751" i="1"/>
  <c r="V8751" i="1" s="1"/>
  <c r="W8751" i="1" s="1"/>
  <c r="S8752" i="1"/>
  <c r="V8752" i="1" s="1"/>
  <c r="W8752" i="1" s="1"/>
  <c r="S8753" i="1"/>
  <c r="V8753" i="1" s="1"/>
  <c r="W8753" i="1" s="1"/>
  <c r="S8754" i="1"/>
  <c r="V8754" i="1" s="1"/>
  <c r="W8754" i="1" s="1"/>
  <c r="S8755" i="1"/>
  <c r="V8755" i="1" s="1"/>
  <c r="W8755" i="1" s="1"/>
  <c r="S8756" i="1"/>
  <c r="V8756" i="1" s="1"/>
  <c r="W8756" i="1" s="1"/>
  <c r="S8757" i="1"/>
  <c r="V8757" i="1" s="1"/>
  <c r="W8757" i="1" s="1"/>
  <c r="S8758" i="1"/>
  <c r="V8758" i="1" s="1"/>
  <c r="W8758" i="1" s="1"/>
  <c r="S8759" i="1"/>
  <c r="V8759" i="1" s="1"/>
  <c r="W8759" i="1" s="1"/>
  <c r="S8760" i="1"/>
  <c r="V8760" i="1" s="1"/>
  <c r="W8760" i="1" s="1"/>
  <c r="S8761" i="1"/>
  <c r="V8761" i="1" s="1"/>
  <c r="W8761" i="1" s="1"/>
  <c r="S8762" i="1"/>
  <c r="V8762" i="1" s="1"/>
  <c r="W8762" i="1" s="1"/>
  <c r="S8763" i="1"/>
  <c r="V8763" i="1" s="1"/>
  <c r="W8763" i="1" s="1"/>
  <c r="S8764" i="1"/>
  <c r="V8764" i="1" s="1"/>
  <c r="W8764" i="1" s="1"/>
  <c r="S8765" i="1"/>
  <c r="V8765" i="1" s="1"/>
  <c r="W8765" i="1" s="1"/>
  <c r="S8766" i="1"/>
  <c r="V8766" i="1" s="1"/>
  <c r="W8766" i="1" s="1"/>
  <c r="S8767" i="1"/>
  <c r="V8767" i="1" s="1"/>
  <c r="W8767" i="1" s="1"/>
  <c r="S8768" i="1"/>
  <c r="V8768" i="1" s="1"/>
  <c r="W8768" i="1" s="1"/>
  <c r="S8769" i="1"/>
  <c r="V8769" i="1" s="1"/>
  <c r="W8769" i="1" s="1"/>
  <c r="S8770" i="1"/>
  <c r="V8770" i="1" s="1"/>
  <c r="W8770" i="1" s="1"/>
  <c r="S8771" i="1"/>
  <c r="V8771" i="1" s="1"/>
  <c r="W8771" i="1" s="1"/>
  <c r="S8772" i="1"/>
  <c r="V8772" i="1" s="1"/>
  <c r="W8772" i="1" s="1"/>
  <c r="S8773" i="1"/>
  <c r="V8773" i="1" s="1"/>
  <c r="W8773" i="1" s="1"/>
  <c r="S8774" i="1"/>
  <c r="V8774" i="1" s="1"/>
  <c r="W8774" i="1" s="1"/>
  <c r="S8775" i="1"/>
  <c r="V8775" i="1" s="1"/>
  <c r="W8775" i="1" s="1"/>
  <c r="S8776" i="1"/>
  <c r="V8776" i="1" s="1"/>
  <c r="W8776" i="1" s="1"/>
  <c r="S8777" i="1"/>
  <c r="V8777" i="1" s="1"/>
  <c r="W8777" i="1" s="1"/>
  <c r="S8778" i="1"/>
  <c r="V8778" i="1" s="1"/>
  <c r="W8778" i="1" s="1"/>
  <c r="S8779" i="1"/>
  <c r="V8779" i="1" s="1"/>
  <c r="W8779" i="1" s="1"/>
  <c r="S8780" i="1"/>
  <c r="V8780" i="1" s="1"/>
  <c r="W8780" i="1" s="1"/>
  <c r="S8781" i="1"/>
  <c r="V8781" i="1" s="1"/>
  <c r="W8781" i="1" s="1"/>
  <c r="S8782" i="1"/>
  <c r="V8782" i="1" s="1"/>
  <c r="W8782" i="1" s="1"/>
  <c r="S8783" i="1"/>
  <c r="V8783" i="1" s="1"/>
  <c r="W8783" i="1" s="1"/>
  <c r="S8784" i="1"/>
  <c r="V8784" i="1" s="1"/>
  <c r="W8784" i="1" s="1"/>
  <c r="S8785" i="1"/>
  <c r="V8785" i="1" s="1"/>
  <c r="W8785" i="1" s="1"/>
  <c r="S8786" i="1"/>
  <c r="V8786" i="1" s="1"/>
  <c r="W8786" i="1" s="1"/>
  <c r="S8787" i="1"/>
  <c r="V8787" i="1" s="1"/>
  <c r="W8787" i="1" s="1"/>
  <c r="S8788" i="1"/>
  <c r="V8788" i="1" s="1"/>
  <c r="W8788" i="1" s="1"/>
  <c r="S8789" i="1"/>
  <c r="V8789" i="1" s="1"/>
  <c r="W8789" i="1" s="1"/>
  <c r="S8790" i="1"/>
  <c r="V8790" i="1" s="1"/>
  <c r="W8790" i="1" s="1"/>
  <c r="S8791" i="1"/>
  <c r="V8791" i="1" s="1"/>
  <c r="W8791" i="1" s="1"/>
  <c r="S8792" i="1"/>
  <c r="V8792" i="1" s="1"/>
  <c r="W8792" i="1" s="1"/>
  <c r="S8793" i="1"/>
  <c r="V8793" i="1" s="1"/>
  <c r="W8793" i="1" s="1"/>
  <c r="S8794" i="1"/>
  <c r="V8794" i="1" s="1"/>
  <c r="W8794" i="1" s="1"/>
  <c r="S8795" i="1"/>
  <c r="V8795" i="1" s="1"/>
  <c r="W8795" i="1" s="1"/>
  <c r="S8796" i="1"/>
  <c r="V8796" i="1" s="1"/>
  <c r="W8796" i="1" s="1"/>
  <c r="S8797" i="1"/>
  <c r="V8797" i="1" s="1"/>
  <c r="W8797" i="1" s="1"/>
  <c r="S8798" i="1"/>
  <c r="V8798" i="1" s="1"/>
  <c r="W8798" i="1" s="1"/>
  <c r="S8799" i="1"/>
  <c r="V8799" i="1" s="1"/>
  <c r="W8799" i="1" s="1"/>
  <c r="S8800" i="1"/>
  <c r="V8800" i="1" s="1"/>
  <c r="W8800" i="1" s="1"/>
  <c r="S8801" i="1"/>
  <c r="V8801" i="1" s="1"/>
  <c r="W8801" i="1" s="1"/>
  <c r="S8802" i="1"/>
  <c r="V8802" i="1" s="1"/>
  <c r="W8802" i="1" s="1"/>
  <c r="S8803" i="1"/>
  <c r="V8803" i="1" s="1"/>
  <c r="W8803" i="1" s="1"/>
  <c r="S8804" i="1"/>
  <c r="V8804" i="1" s="1"/>
  <c r="W8804" i="1" s="1"/>
  <c r="S8805" i="1"/>
  <c r="V8805" i="1" s="1"/>
  <c r="W8805" i="1" s="1"/>
  <c r="S8806" i="1"/>
  <c r="V8806" i="1" s="1"/>
  <c r="W8806" i="1" s="1"/>
  <c r="S8807" i="1"/>
  <c r="V8807" i="1" s="1"/>
  <c r="W8807" i="1" s="1"/>
  <c r="S8808" i="1"/>
  <c r="V8808" i="1" s="1"/>
  <c r="W8808" i="1" s="1"/>
  <c r="S8809" i="1"/>
  <c r="V8809" i="1" s="1"/>
  <c r="W8809" i="1" s="1"/>
  <c r="S8810" i="1"/>
  <c r="V8810" i="1" s="1"/>
  <c r="W8810" i="1" s="1"/>
  <c r="S8811" i="1"/>
  <c r="V8811" i="1" s="1"/>
  <c r="W8811" i="1" s="1"/>
  <c r="S8812" i="1"/>
  <c r="V8812" i="1" s="1"/>
  <c r="W8812" i="1" s="1"/>
  <c r="S8813" i="1"/>
  <c r="V8813" i="1" s="1"/>
  <c r="W8813" i="1" s="1"/>
  <c r="S8814" i="1"/>
  <c r="V8814" i="1" s="1"/>
  <c r="W8814" i="1" s="1"/>
  <c r="S8815" i="1"/>
  <c r="V8815" i="1" s="1"/>
  <c r="W8815" i="1" s="1"/>
  <c r="S8816" i="1"/>
  <c r="V8816" i="1" s="1"/>
  <c r="W8816" i="1" s="1"/>
  <c r="S8817" i="1"/>
  <c r="V8817" i="1" s="1"/>
  <c r="W8817" i="1" s="1"/>
  <c r="S8818" i="1"/>
  <c r="V8818" i="1" s="1"/>
  <c r="W8818" i="1" s="1"/>
  <c r="S8819" i="1"/>
  <c r="V8819" i="1" s="1"/>
  <c r="W8819" i="1" s="1"/>
  <c r="S8820" i="1"/>
  <c r="V8820" i="1" s="1"/>
  <c r="W8820" i="1" s="1"/>
  <c r="S8821" i="1"/>
  <c r="V8821" i="1" s="1"/>
  <c r="W8821" i="1" s="1"/>
  <c r="S8822" i="1"/>
  <c r="V8822" i="1" s="1"/>
  <c r="W8822" i="1" s="1"/>
  <c r="S8823" i="1"/>
  <c r="V8823" i="1" s="1"/>
  <c r="W8823" i="1" s="1"/>
  <c r="S8824" i="1"/>
  <c r="V8824" i="1" s="1"/>
  <c r="W8824" i="1" s="1"/>
  <c r="S8825" i="1"/>
  <c r="V8825" i="1" s="1"/>
  <c r="W8825" i="1" s="1"/>
  <c r="S8826" i="1"/>
  <c r="V8826" i="1" s="1"/>
  <c r="W8826" i="1" s="1"/>
  <c r="S8827" i="1"/>
  <c r="V8827" i="1" s="1"/>
  <c r="W8827" i="1" s="1"/>
  <c r="S8828" i="1"/>
  <c r="V8828" i="1" s="1"/>
  <c r="W8828" i="1" s="1"/>
  <c r="S8829" i="1"/>
  <c r="V8829" i="1" s="1"/>
  <c r="W8829" i="1" s="1"/>
  <c r="S8830" i="1"/>
  <c r="V8830" i="1" s="1"/>
  <c r="W8830" i="1" s="1"/>
  <c r="S8831" i="1"/>
  <c r="V8831" i="1" s="1"/>
  <c r="W8831" i="1" s="1"/>
  <c r="S8832" i="1"/>
  <c r="V8832" i="1" s="1"/>
  <c r="W8832" i="1" s="1"/>
  <c r="S8833" i="1"/>
  <c r="V8833" i="1" s="1"/>
  <c r="W8833" i="1" s="1"/>
  <c r="S8834" i="1"/>
  <c r="V8834" i="1" s="1"/>
  <c r="W8834" i="1" s="1"/>
  <c r="S8835" i="1"/>
  <c r="V8835" i="1" s="1"/>
  <c r="W8835" i="1" s="1"/>
  <c r="S8836" i="1"/>
  <c r="V8836" i="1" s="1"/>
  <c r="W8836" i="1" s="1"/>
  <c r="S8837" i="1"/>
  <c r="V8837" i="1" s="1"/>
  <c r="W8837" i="1" s="1"/>
  <c r="S8838" i="1"/>
  <c r="V8838" i="1" s="1"/>
  <c r="W8838" i="1" s="1"/>
  <c r="S8839" i="1"/>
  <c r="V8839" i="1" s="1"/>
  <c r="W8839" i="1" s="1"/>
  <c r="S8840" i="1"/>
  <c r="V8840" i="1" s="1"/>
  <c r="W8840" i="1" s="1"/>
  <c r="S8841" i="1"/>
  <c r="V8841" i="1" s="1"/>
  <c r="W8841" i="1" s="1"/>
  <c r="S8842" i="1"/>
  <c r="V8842" i="1" s="1"/>
  <c r="W8842" i="1" s="1"/>
  <c r="S8843" i="1"/>
  <c r="V8843" i="1" s="1"/>
  <c r="W8843" i="1" s="1"/>
  <c r="S8844" i="1"/>
  <c r="V8844" i="1" s="1"/>
  <c r="W8844" i="1" s="1"/>
  <c r="S8845" i="1"/>
  <c r="V8845" i="1" s="1"/>
  <c r="W8845" i="1" s="1"/>
  <c r="S8846" i="1"/>
  <c r="V8846" i="1" s="1"/>
  <c r="W8846" i="1" s="1"/>
  <c r="S8847" i="1"/>
  <c r="V8847" i="1" s="1"/>
  <c r="W8847" i="1" s="1"/>
  <c r="S8848" i="1"/>
  <c r="V8848" i="1" s="1"/>
  <c r="W8848" i="1" s="1"/>
  <c r="S8849" i="1"/>
  <c r="V8849" i="1" s="1"/>
  <c r="W8849" i="1" s="1"/>
  <c r="S8850" i="1"/>
  <c r="V8850" i="1" s="1"/>
  <c r="W8850" i="1" s="1"/>
  <c r="S8851" i="1"/>
  <c r="V8851" i="1" s="1"/>
  <c r="W8851" i="1" s="1"/>
  <c r="S8852" i="1"/>
  <c r="V8852" i="1" s="1"/>
  <c r="W8852" i="1" s="1"/>
  <c r="S8853" i="1"/>
  <c r="V8853" i="1" s="1"/>
  <c r="W8853" i="1" s="1"/>
  <c r="S8854" i="1"/>
  <c r="V8854" i="1" s="1"/>
  <c r="W8854" i="1" s="1"/>
  <c r="S8855" i="1"/>
  <c r="V8855" i="1" s="1"/>
  <c r="W8855" i="1" s="1"/>
  <c r="S8856" i="1"/>
  <c r="V8856" i="1" s="1"/>
  <c r="W8856" i="1" s="1"/>
  <c r="S8857" i="1"/>
  <c r="V8857" i="1" s="1"/>
  <c r="W8857" i="1" s="1"/>
  <c r="S8858" i="1"/>
  <c r="V8858" i="1" s="1"/>
  <c r="W8858" i="1" s="1"/>
  <c r="S8859" i="1"/>
  <c r="V8859" i="1" s="1"/>
  <c r="W8859" i="1" s="1"/>
  <c r="S8860" i="1"/>
  <c r="V8860" i="1" s="1"/>
  <c r="W8860" i="1" s="1"/>
  <c r="S8861" i="1"/>
  <c r="V8861" i="1" s="1"/>
  <c r="W8861" i="1" s="1"/>
  <c r="S8862" i="1"/>
  <c r="V8862" i="1" s="1"/>
  <c r="W8862" i="1" s="1"/>
  <c r="S8863" i="1"/>
  <c r="V8863" i="1" s="1"/>
  <c r="W8863" i="1" s="1"/>
  <c r="S8864" i="1"/>
  <c r="V8864" i="1" s="1"/>
  <c r="W8864" i="1" s="1"/>
  <c r="S8865" i="1"/>
  <c r="V8865" i="1" s="1"/>
  <c r="W8865" i="1" s="1"/>
  <c r="S8866" i="1"/>
  <c r="V8866" i="1" s="1"/>
  <c r="W8866" i="1" s="1"/>
  <c r="S8867" i="1"/>
  <c r="V8867" i="1" s="1"/>
  <c r="W8867" i="1" s="1"/>
  <c r="S8868" i="1"/>
  <c r="V8868" i="1" s="1"/>
  <c r="W8868" i="1" s="1"/>
  <c r="S8869" i="1"/>
  <c r="V8869" i="1" s="1"/>
  <c r="W8869" i="1" s="1"/>
  <c r="S8870" i="1"/>
  <c r="V8870" i="1" s="1"/>
  <c r="W8870" i="1" s="1"/>
  <c r="S8871" i="1"/>
  <c r="V8871" i="1" s="1"/>
  <c r="W8871" i="1" s="1"/>
  <c r="S8872" i="1"/>
  <c r="V8872" i="1" s="1"/>
  <c r="W8872" i="1" s="1"/>
  <c r="S8873" i="1"/>
  <c r="V8873" i="1" s="1"/>
  <c r="W8873" i="1" s="1"/>
  <c r="S8874" i="1"/>
  <c r="V8874" i="1" s="1"/>
  <c r="W8874" i="1" s="1"/>
  <c r="S8875" i="1"/>
  <c r="V8875" i="1" s="1"/>
  <c r="W8875" i="1" s="1"/>
  <c r="S8876" i="1"/>
  <c r="V8876" i="1" s="1"/>
  <c r="W8876" i="1" s="1"/>
  <c r="S8877" i="1"/>
  <c r="V8877" i="1" s="1"/>
  <c r="W8877" i="1" s="1"/>
  <c r="S8878" i="1"/>
  <c r="V8878" i="1" s="1"/>
  <c r="W8878" i="1" s="1"/>
  <c r="S8879" i="1"/>
  <c r="V8879" i="1" s="1"/>
  <c r="W8879" i="1" s="1"/>
  <c r="S8880" i="1"/>
  <c r="V8880" i="1" s="1"/>
  <c r="W8880" i="1" s="1"/>
  <c r="S8881" i="1"/>
  <c r="V8881" i="1" s="1"/>
  <c r="W8881" i="1" s="1"/>
  <c r="S8882" i="1"/>
  <c r="V8882" i="1" s="1"/>
  <c r="W8882" i="1" s="1"/>
  <c r="S8883" i="1"/>
  <c r="V8883" i="1" s="1"/>
  <c r="W8883" i="1" s="1"/>
  <c r="S8884" i="1"/>
  <c r="V8884" i="1" s="1"/>
  <c r="W8884" i="1" s="1"/>
  <c r="S8885" i="1"/>
  <c r="V8885" i="1" s="1"/>
  <c r="W8885" i="1" s="1"/>
  <c r="S8886" i="1"/>
  <c r="V8886" i="1" s="1"/>
  <c r="W8886" i="1" s="1"/>
  <c r="S8887" i="1"/>
  <c r="V8887" i="1" s="1"/>
  <c r="W8887" i="1" s="1"/>
  <c r="S8888" i="1"/>
  <c r="V8888" i="1" s="1"/>
  <c r="W8888" i="1" s="1"/>
  <c r="S8889" i="1"/>
  <c r="V8889" i="1" s="1"/>
  <c r="W8889" i="1" s="1"/>
  <c r="S8890" i="1"/>
  <c r="V8890" i="1" s="1"/>
  <c r="W8890" i="1" s="1"/>
  <c r="S8891" i="1"/>
  <c r="V8891" i="1" s="1"/>
  <c r="W8891" i="1" s="1"/>
  <c r="S8892" i="1"/>
  <c r="V8892" i="1" s="1"/>
  <c r="W8892" i="1" s="1"/>
  <c r="S8893" i="1"/>
  <c r="V8893" i="1" s="1"/>
  <c r="W8893" i="1" s="1"/>
  <c r="S8894" i="1"/>
  <c r="V8894" i="1" s="1"/>
  <c r="W8894" i="1" s="1"/>
  <c r="S8895" i="1"/>
  <c r="V8895" i="1" s="1"/>
  <c r="W8895" i="1" s="1"/>
  <c r="S8896" i="1"/>
  <c r="V8896" i="1" s="1"/>
  <c r="W8896" i="1" s="1"/>
  <c r="S8897" i="1"/>
  <c r="V8897" i="1" s="1"/>
  <c r="W8897" i="1" s="1"/>
  <c r="S8898" i="1"/>
  <c r="V8898" i="1" s="1"/>
  <c r="W8898" i="1" s="1"/>
  <c r="S8899" i="1"/>
  <c r="V8899" i="1" s="1"/>
  <c r="W8899" i="1" s="1"/>
  <c r="S8900" i="1"/>
  <c r="V8900" i="1" s="1"/>
  <c r="W8900" i="1" s="1"/>
  <c r="S8901" i="1"/>
  <c r="V8901" i="1" s="1"/>
  <c r="W8901" i="1" s="1"/>
  <c r="S8902" i="1"/>
  <c r="V8902" i="1" s="1"/>
  <c r="W8902" i="1" s="1"/>
  <c r="S8903" i="1"/>
  <c r="V8903" i="1" s="1"/>
  <c r="W8903" i="1" s="1"/>
  <c r="S8904" i="1"/>
  <c r="V8904" i="1" s="1"/>
  <c r="W8904" i="1" s="1"/>
  <c r="S8905" i="1"/>
  <c r="V8905" i="1" s="1"/>
  <c r="W8905" i="1" s="1"/>
  <c r="S8906" i="1"/>
  <c r="V8906" i="1" s="1"/>
  <c r="W8906" i="1" s="1"/>
  <c r="S8907" i="1"/>
  <c r="V8907" i="1" s="1"/>
  <c r="W8907" i="1" s="1"/>
  <c r="S8908" i="1"/>
  <c r="V8908" i="1" s="1"/>
  <c r="W8908" i="1" s="1"/>
  <c r="S8909" i="1"/>
  <c r="V8909" i="1" s="1"/>
  <c r="W8909" i="1" s="1"/>
  <c r="S8910" i="1"/>
  <c r="V8910" i="1" s="1"/>
  <c r="W8910" i="1" s="1"/>
  <c r="S8911" i="1"/>
  <c r="V8911" i="1" s="1"/>
  <c r="W8911" i="1" s="1"/>
  <c r="S8912" i="1"/>
  <c r="V8912" i="1" s="1"/>
  <c r="W8912" i="1" s="1"/>
  <c r="S8913" i="1"/>
  <c r="V8913" i="1" s="1"/>
  <c r="W8913" i="1" s="1"/>
  <c r="S8914" i="1"/>
  <c r="V8914" i="1" s="1"/>
  <c r="W8914" i="1" s="1"/>
  <c r="S8915" i="1"/>
  <c r="V8915" i="1" s="1"/>
  <c r="W8915" i="1" s="1"/>
  <c r="S8916" i="1"/>
  <c r="V8916" i="1" s="1"/>
  <c r="W8916" i="1" s="1"/>
  <c r="S8917" i="1"/>
  <c r="V8917" i="1" s="1"/>
  <c r="W8917" i="1" s="1"/>
  <c r="S8918" i="1"/>
  <c r="V8918" i="1" s="1"/>
  <c r="W8918" i="1" s="1"/>
  <c r="S8919" i="1"/>
  <c r="V8919" i="1" s="1"/>
  <c r="W8919" i="1" s="1"/>
  <c r="S8920" i="1"/>
  <c r="V8920" i="1" s="1"/>
  <c r="W8920" i="1" s="1"/>
  <c r="S8921" i="1"/>
  <c r="V8921" i="1" s="1"/>
  <c r="W8921" i="1" s="1"/>
  <c r="S8922" i="1"/>
  <c r="V8922" i="1" s="1"/>
  <c r="W8922" i="1" s="1"/>
  <c r="S8923" i="1"/>
  <c r="V8923" i="1" s="1"/>
  <c r="W8923" i="1" s="1"/>
  <c r="S8924" i="1"/>
  <c r="V8924" i="1" s="1"/>
  <c r="W8924" i="1" s="1"/>
  <c r="S8925" i="1"/>
  <c r="V8925" i="1" s="1"/>
  <c r="W8925" i="1" s="1"/>
  <c r="S8926" i="1"/>
  <c r="V8926" i="1" s="1"/>
  <c r="W8926" i="1" s="1"/>
  <c r="S8927" i="1"/>
  <c r="V8927" i="1" s="1"/>
  <c r="W8927" i="1" s="1"/>
  <c r="S8928" i="1"/>
  <c r="V8928" i="1" s="1"/>
  <c r="W8928" i="1" s="1"/>
  <c r="S8929" i="1"/>
  <c r="V8929" i="1" s="1"/>
  <c r="W8929" i="1" s="1"/>
  <c r="S8930" i="1"/>
  <c r="V8930" i="1" s="1"/>
  <c r="W8930" i="1" s="1"/>
  <c r="S8931" i="1"/>
  <c r="V8931" i="1" s="1"/>
  <c r="W8931" i="1" s="1"/>
  <c r="S8932" i="1"/>
  <c r="V8932" i="1" s="1"/>
  <c r="W8932" i="1" s="1"/>
  <c r="S8933" i="1"/>
  <c r="V8933" i="1" s="1"/>
  <c r="W8933" i="1" s="1"/>
  <c r="S8934" i="1"/>
  <c r="V8934" i="1" s="1"/>
  <c r="W8934" i="1" s="1"/>
  <c r="S8935" i="1"/>
  <c r="V8935" i="1" s="1"/>
  <c r="W8935" i="1" s="1"/>
  <c r="S8936" i="1"/>
  <c r="V8936" i="1" s="1"/>
  <c r="W8936" i="1" s="1"/>
  <c r="S8937" i="1"/>
  <c r="V8937" i="1" s="1"/>
  <c r="W8937" i="1" s="1"/>
  <c r="S8938" i="1"/>
  <c r="V8938" i="1" s="1"/>
  <c r="W8938" i="1" s="1"/>
  <c r="S8939" i="1"/>
  <c r="V8939" i="1" s="1"/>
  <c r="W8939" i="1" s="1"/>
  <c r="S8940" i="1"/>
  <c r="V8940" i="1" s="1"/>
  <c r="W8940" i="1" s="1"/>
  <c r="S8941" i="1"/>
  <c r="V8941" i="1" s="1"/>
  <c r="W8941" i="1" s="1"/>
  <c r="S8942" i="1"/>
  <c r="V8942" i="1" s="1"/>
  <c r="W8942" i="1" s="1"/>
  <c r="S8943" i="1"/>
  <c r="V8943" i="1" s="1"/>
  <c r="W8943" i="1" s="1"/>
  <c r="S8944" i="1"/>
  <c r="V8944" i="1" s="1"/>
  <c r="W8944" i="1" s="1"/>
  <c r="S8945" i="1"/>
  <c r="V8945" i="1" s="1"/>
  <c r="W8945" i="1" s="1"/>
  <c r="S8946" i="1"/>
  <c r="V8946" i="1" s="1"/>
  <c r="W8946" i="1" s="1"/>
  <c r="S8947" i="1"/>
  <c r="V8947" i="1" s="1"/>
  <c r="W8947" i="1" s="1"/>
  <c r="S8948" i="1"/>
  <c r="V8948" i="1" s="1"/>
  <c r="W8948" i="1" s="1"/>
  <c r="S8949" i="1"/>
  <c r="V8949" i="1" s="1"/>
  <c r="W8949" i="1" s="1"/>
  <c r="S8950" i="1"/>
  <c r="V8950" i="1" s="1"/>
  <c r="W8950" i="1" s="1"/>
  <c r="S8951" i="1"/>
  <c r="V8951" i="1" s="1"/>
  <c r="W8951" i="1" s="1"/>
  <c r="S8952" i="1"/>
  <c r="V8952" i="1" s="1"/>
  <c r="W8952" i="1" s="1"/>
  <c r="S8953" i="1"/>
  <c r="V8953" i="1" s="1"/>
  <c r="W8953" i="1" s="1"/>
  <c r="S8954" i="1"/>
  <c r="V8954" i="1" s="1"/>
  <c r="W8954" i="1" s="1"/>
  <c r="S8955" i="1"/>
  <c r="V8955" i="1" s="1"/>
  <c r="W8955" i="1" s="1"/>
  <c r="S8956" i="1"/>
  <c r="V8956" i="1" s="1"/>
  <c r="W8956" i="1" s="1"/>
  <c r="S8957" i="1"/>
  <c r="V8957" i="1" s="1"/>
  <c r="W8957" i="1" s="1"/>
  <c r="S8958" i="1"/>
  <c r="V8958" i="1" s="1"/>
  <c r="W8958" i="1" s="1"/>
  <c r="S8959" i="1"/>
  <c r="V8959" i="1" s="1"/>
  <c r="W8959" i="1" s="1"/>
  <c r="S8960" i="1"/>
  <c r="V8960" i="1" s="1"/>
  <c r="W8960" i="1" s="1"/>
  <c r="S8961" i="1"/>
  <c r="V8961" i="1" s="1"/>
  <c r="W8961" i="1" s="1"/>
  <c r="S8962" i="1"/>
  <c r="V8962" i="1" s="1"/>
  <c r="W8962" i="1" s="1"/>
  <c r="S8963" i="1"/>
  <c r="V8963" i="1" s="1"/>
  <c r="W8963" i="1" s="1"/>
  <c r="S8964" i="1"/>
  <c r="V8964" i="1" s="1"/>
  <c r="W8964" i="1" s="1"/>
  <c r="S8965" i="1"/>
  <c r="V8965" i="1" s="1"/>
  <c r="W8965" i="1" s="1"/>
  <c r="S8966" i="1"/>
  <c r="V8966" i="1" s="1"/>
  <c r="W8966" i="1" s="1"/>
  <c r="S8967" i="1"/>
  <c r="V8967" i="1" s="1"/>
  <c r="W8967" i="1" s="1"/>
  <c r="S8968" i="1"/>
  <c r="V8968" i="1" s="1"/>
  <c r="W8968" i="1" s="1"/>
  <c r="S8969" i="1"/>
  <c r="V8969" i="1" s="1"/>
  <c r="W8969" i="1" s="1"/>
  <c r="S8970" i="1"/>
  <c r="V8970" i="1" s="1"/>
  <c r="W8970" i="1" s="1"/>
  <c r="S8971" i="1"/>
  <c r="V8971" i="1" s="1"/>
  <c r="W8971" i="1" s="1"/>
  <c r="S8972" i="1"/>
  <c r="V8972" i="1" s="1"/>
  <c r="W8972" i="1" s="1"/>
  <c r="S8973" i="1"/>
  <c r="V8973" i="1" s="1"/>
  <c r="W8973" i="1" s="1"/>
  <c r="S8974" i="1"/>
  <c r="V8974" i="1" s="1"/>
  <c r="W8974" i="1" s="1"/>
  <c r="S8975" i="1"/>
  <c r="V8975" i="1" s="1"/>
  <c r="W8975" i="1" s="1"/>
  <c r="S8976" i="1"/>
  <c r="V8976" i="1" s="1"/>
  <c r="W8976" i="1" s="1"/>
  <c r="S8977" i="1"/>
  <c r="V8977" i="1" s="1"/>
  <c r="W8977" i="1" s="1"/>
  <c r="S8978" i="1"/>
  <c r="V8978" i="1" s="1"/>
  <c r="W8978" i="1" s="1"/>
  <c r="S8979" i="1"/>
  <c r="V8979" i="1" s="1"/>
  <c r="W8979" i="1" s="1"/>
  <c r="S8980" i="1"/>
  <c r="V8980" i="1" s="1"/>
  <c r="W8980" i="1" s="1"/>
  <c r="S8981" i="1"/>
  <c r="V8981" i="1" s="1"/>
  <c r="W8981" i="1" s="1"/>
  <c r="S8982" i="1"/>
  <c r="V8982" i="1" s="1"/>
  <c r="W8982" i="1" s="1"/>
  <c r="S8983" i="1"/>
  <c r="V8983" i="1" s="1"/>
  <c r="W8983" i="1" s="1"/>
  <c r="S8984" i="1"/>
  <c r="V8984" i="1" s="1"/>
  <c r="W8984" i="1" s="1"/>
  <c r="S8985" i="1"/>
  <c r="V8985" i="1" s="1"/>
  <c r="W8985" i="1" s="1"/>
  <c r="S8986" i="1"/>
  <c r="V8986" i="1" s="1"/>
  <c r="W8986" i="1" s="1"/>
  <c r="S8987" i="1"/>
  <c r="V8987" i="1" s="1"/>
  <c r="W8987" i="1" s="1"/>
  <c r="S8988" i="1"/>
  <c r="V8988" i="1" s="1"/>
  <c r="W8988" i="1" s="1"/>
  <c r="S8989" i="1"/>
  <c r="V8989" i="1" s="1"/>
  <c r="W8989" i="1" s="1"/>
  <c r="S8990" i="1"/>
  <c r="V8990" i="1" s="1"/>
  <c r="W8990" i="1" s="1"/>
  <c r="S8991" i="1"/>
  <c r="V8991" i="1" s="1"/>
  <c r="W8991" i="1" s="1"/>
  <c r="S8992" i="1"/>
  <c r="V8992" i="1" s="1"/>
  <c r="W8992" i="1" s="1"/>
  <c r="S8993" i="1"/>
  <c r="V8993" i="1" s="1"/>
  <c r="W8993" i="1" s="1"/>
  <c r="S8994" i="1"/>
  <c r="V8994" i="1" s="1"/>
  <c r="W8994" i="1" s="1"/>
  <c r="S8995" i="1"/>
  <c r="V8995" i="1" s="1"/>
  <c r="W8995" i="1" s="1"/>
  <c r="S8996" i="1"/>
  <c r="V8996" i="1" s="1"/>
  <c r="W8996" i="1" s="1"/>
  <c r="S8997" i="1"/>
  <c r="V8997" i="1" s="1"/>
  <c r="W8997" i="1" s="1"/>
  <c r="S8998" i="1"/>
  <c r="V8998" i="1" s="1"/>
  <c r="W8998" i="1" s="1"/>
  <c r="S8999" i="1"/>
  <c r="V8999" i="1" s="1"/>
  <c r="W8999" i="1" s="1"/>
  <c r="S9000" i="1"/>
  <c r="V9000" i="1" s="1"/>
  <c r="W9000" i="1" s="1"/>
  <c r="S9001" i="1"/>
  <c r="V9001" i="1" s="1"/>
  <c r="W9001" i="1" s="1"/>
  <c r="S9002" i="1"/>
  <c r="V9002" i="1" s="1"/>
  <c r="W9002" i="1" s="1"/>
  <c r="S9003" i="1"/>
  <c r="V9003" i="1" s="1"/>
  <c r="W9003" i="1" s="1"/>
  <c r="S9004" i="1"/>
  <c r="V9004" i="1" s="1"/>
  <c r="W9004" i="1" s="1"/>
  <c r="S9005" i="1"/>
  <c r="V9005" i="1" s="1"/>
  <c r="W9005" i="1" s="1"/>
  <c r="S9006" i="1"/>
  <c r="V9006" i="1" s="1"/>
  <c r="W9006" i="1" s="1"/>
  <c r="S9007" i="1"/>
  <c r="V9007" i="1" s="1"/>
  <c r="W9007" i="1" s="1"/>
  <c r="S9008" i="1"/>
  <c r="V9008" i="1" s="1"/>
  <c r="W9008" i="1" s="1"/>
  <c r="S9009" i="1"/>
  <c r="V9009" i="1" s="1"/>
  <c r="W9009" i="1" s="1"/>
  <c r="S9010" i="1"/>
  <c r="V9010" i="1" s="1"/>
  <c r="W9010" i="1" s="1"/>
  <c r="S9011" i="1"/>
  <c r="V9011" i="1" s="1"/>
  <c r="W9011" i="1" s="1"/>
  <c r="S9012" i="1"/>
  <c r="V9012" i="1" s="1"/>
  <c r="W9012" i="1" s="1"/>
  <c r="S9013" i="1"/>
  <c r="V9013" i="1" s="1"/>
  <c r="W9013" i="1" s="1"/>
  <c r="S9014" i="1"/>
  <c r="V9014" i="1" s="1"/>
  <c r="W9014" i="1" s="1"/>
  <c r="S9015" i="1"/>
  <c r="V9015" i="1" s="1"/>
  <c r="W9015" i="1" s="1"/>
  <c r="S9016" i="1"/>
  <c r="V9016" i="1" s="1"/>
  <c r="W9016" i="1" s="1"/>
  <c r="S9017" i="1"/>
  <c r="V9017" i="1" s="1"/>
  <c r="W9017" i="1" s="1"/>
  <c r="S9018" i="1"/>
  <c r="V9018" i="1" s="1"/>
  <c r="W9018" i="1" s="1"/>
  <c r="S9019" i="1"/>
  <c r="V9019" i="1" s="1"/>
  <c r="W9019" i="1" s="1"/>
  <c r="S9020" i="1"/>
  <c r="V9020" i="1" s="1"/>
  <c r="W9020" i="1" s="1"/>
  <c r="S9021" i="1"/>
  <c r="V9021" i="1" s="1"/>
  <c r="W9021" i="1" s="1"/>
  <c r="S9022" i="1"/>
  <c r="V9022" i="1" s="1"/>
  <c r="W9022" i="1" s="1"/>
  <c r="S9023" i="1"/>
  <c r="V9023" i="1" s="1"/>
  <c r="W9023" i="1" s="1"/>
  <c r="S9024" i="1"/>
  <c r="V9024" i="1" s="1"/>
  <c r="W9024" i="1" s="1"/>
  <c r="S9025" i="1"/>
  <c r="V9025" i="1" s="1"/>
  <c r="W9025" i="1" s="1"/>
  <c r="S9026" i="1"/>
  <c r="V9026" i="1" s="1"/>
  <c r="W9026" i="1" s="1"/>
  <c r="S9027" i="1"/>
  <c r="V9027" i="1" s="1"/>
  <c r="W9027" i="1" s="1"/>
  <c r="S9028" i="1"/>
  <c r="V9028" i="1" s="1"/>
  <c r="W9028" i="1" s="1"/>
  <c r="S9029" i="1"/>
  <c r="V9029" i="1" s="1"/>
  <c r="W9029" i="1" s="1"/>
  <c r="S9030" i="1"/>
  <c r="V9030" i="1" s="1"/>
  <c r="W9030" i="1" s="1"/>
  <c r="S9031" i="1"/>
  <c r="V9031" i="1" s="1"/>
  <c r="W9031" i="1" s="1"/>
  <c r="S9032" i="1"/>
  <c r="V9032" i="1" s="1"/>
  <c r="W9032" i="1" s="1"/>
  <c r="S9033" i="1"/>
  <c r="V9033" i="1" s="1"/>
  <c r="W9033" i="1" s="1"/>
  <c r="S9034" i="1"/>
  <c r="V9034" i="1" s="1"/>
  <c r="W9034" i="1" s="1"/>
  <c r="S9035" i="1"/>
  <c r="V9035" i="1" s="1"/>
  <c r="W9035" i="1" s="1"/>
  <c r="S9036" i="1"/>
  <c r="V9036" i="1" s="1"/>
  <c r="W9036" i="1" s="1"/>
  <c r="S9037" i="1"/>
  <c r="V9037" i="1" s="1"/>
  <c r="W9037" i="1" s="1"/>
  <c r="S9038" i="1"/>
  <c r="V9038" i="1" s="1"/>
  <c r="W9038" i="1" s="1"/>
  <c r="S9039" i="1"/>
  <c r="V9039" i="1" s="1"/>
  <c r="W9039" i="1" s="1"/>
  <c r="S9040" i="1"/>
  <c r="V9040" i="1" s="1"/>
  <c r="W9040" i="1" s="1"/>
  <c r="S9041" i="1"/>
  <c r="V9041" i="1" s="1"/>
  <c r="W9041" i="1" s="1"/>
  <c r="S9042" i="1"/>
  <c r="V9042" i="1" s="1"/>
  <c r="W9042" i="1" s="1"/>
  <c r="S9043" i="1"/>
  <c r="V9043" i="1" s="1"/>
  <c r="W9043" i="1" s="1"/>
  <c r="S9044" i="1"/>
  <c r="V9044" i="1" s="1"/>
  <c r="W9044" i="1" s="1"/>
  <c r="S9045" i="1"/>
  <c r="V9045" i="1" s="1"/>
  <c r="W9045" i="1" s="1"/>
  <c r="S9046" i="1"/>
  <c r="V9046" i="1" s="1"/>
  <c r="W9046" i="1" s="1"/>
  <c r="S9047" i="1"/>
  <c r="V9047" i="1" s="1"/>
  <c r="W9047" i="1" s="1"/>
  <c r="S9048" i="1"/>
  <c r="V9048" i="1" s="1"/>
  <c r="W9048" i="1" s="1"/>
  <c r="S9049" i="1"/>
  <c r="V9049" i="1" s="1"/>
  <c r="W9049" i="1" s="1"/>
  <c r="S9050" i="1"/>
  <c r="V9050" i="1" s="1"/>
  <c r="W9050" i="1" s="1"/>
  <c r="S9051" i="1"/>
  <c r="V9051" i="1" s="1"/>
  <c r="W9051" i="1" s="1"/>
  <c r="S9052" i="1"/>
  <c r="V9052" i="1" s="1"/>
  <c r="W9052" i="1" s="1"/>
  <c r="S9053" i="1"/>
  <c r="V9053" i="1" s="1"/>
  <c r="W9053" i="1" s="1"/>
  <c r="S9054" i="1"/>
  <c r="V9054" i="1" s="1"/>
  <c r="W9054" i="1" s="1"/>
  <c r="S9055" i="1"/>
  <c r="V9055" i="1" s="1"/>
  <c r="W9055" i="1" s="1"/>
  <c r="S9056" i="1"/>
  <c r="V9056" i="1" s="1"/>
  <c r="W9056" i="1" s="1"/>
  <c r="S9057" i="1"/>
  <c r="V9057" i="1" s="1"/>
  <c r="W9057" i="1" s="1"/>
  <c r="S9058" i="1"/>
  <c r="V9058" i="1" s="1"/>
  <c r="W9058" i="1" s="1"/>
  <c r="S9059" i="1"/>
  <c r="V9059" i="1" s="1"/>
  <c r="W9059" i="1" s="1"/>
  <c r="S9060" i="1"/>
  <c r="V9060" i="1" s="1"/>
  <c r="W9060" i="1" s="1"/>
  <c r="S9061" i="1"/>
  <c r="V9061" i="1" s="1"/>
  <c r="W9061" i="1" s="1"/>
  <c r="S9062" i="1"/>
  <c r="V9062" i="1" s="1"/>
  <c r="W9062" i="1" s="1"/>
  <c r="S9063" i="1"/>
  <c r="V9063" i="1" s="1"/>
  <c r="W9063" i="1" s="1"/>
  <c r="S9064" i="1"/>
  <c r="V9064" i="1" s="1"/>
  <c r="W9064" i="1" s="1"/>
  <c r="S9065" i="1"/>
  <c r="V9065" i="1" s="1"/>
  <c r="W9065" i="1" s="1"/>
  <c r="S9066" i="1"/>
  <c r="V9066" i="1" s="1"/>
  <c r="W9066" i="1" s="1"/>
  <c r="S9067" i="1"/>
  <c r="V9067" i="1" s="1"/>
  <c r="W9067" i="1" s="1"/>
  <c r="S9068" i="1"/>
  <c r="V9068" i="1" s="1"/>
  <c r="W9068" i="1" s="1"/>
  <c r="S9069" i="1"/>
  <c r="V9069" i="1" s="1"/>
  <c r="W9069" i="1" s="1"/>
  <c r="S9070" i="1"/>
  <c r="V9070" i="1" s="1"/>
  <c r="W9070" i="1" s="1"/>
  <c r="S9071" i="1"/>
  <c r="V9071" i="1" s="1"/>
  <c r="W9071" i="1" s="1"/>
  <c r="S9072" i="1"/>
  <c r="V9072" i="1" s="1"/>
  <c r="W9072" i="1" s="1"/>
  <c r="S9073" i="1"/>
  <c r="V9073" i="1" s="1"/>
  <c r="W9073" i="1" s="1"/>
  <c r="S9074" i="1"/>
  <c r="V9074" i="1" s="1"/>
  <c r="W9074" i="1" s="1"/>
  <c r="S9075" i="1"/>
  <c r="V9075" i="1" s="1"/>
  <c r="W9075" i="1" s="1"/>
  <c r="S9076" i="1"/>
  <c r="V9076" i="1" s="1"/>
  <c r="W9076" i="1" s="1"/>
  <c r="S9077" i="1"/>
  <c r="V9077" i="1" s="1"/>
  <c r="W9077" i="1" s="1"/>
  <c r="S9078" i="1"/>
  <c r="V9078" i="1" s="1"/>
  <c r="W9078" i="1" s="1"/>
  <c r="S9079" i="1"/>
  <c r="V9079" i="1" s="1"/>
  <c r="W9079" i="1" s="1"/>
  <c r="S9080" i="1"/>
  <c r="V9080" i="1" s="1"/>
  <c r="W9080" i="1" s="1"/>
  <c r="S9081" i="1"/>
  <c r="V9081" i="1" s="1"/>
  <c r="W9081" i="1" s="1"/>
  <c r="S9082" i="1"/>
  <c r="V9082" i="1" s="1"/>
  <c r="W9082" i="1" s="1"/>
  <c r="S9083" i="1"/>
  <c r="V9083" i="1" s="1"/>
  <c r="W9083" i="1" s="1"/>
  <c r="S9084" i="1"/>
  <c r="V9084" i="1" s="1"/>
  <c r="W9084" i="1" s="1"/>
  <c r="S9085" i="1"/>
  <c r="V9085" i="1" s="1"/>
  <c r="W9085" i="1" s="1"/>
  <c r="S9086" i="1"/>
  <c r="V9086" i="1" s="1"/>
  <c r="W9086" i="1" s="1"/>
  <c r="S9087" i="1"/>
  <c r="V9087" i="1" s="1"/>
  <c r="W9087" i="1" s="1"/>
  <c r="S9088" i="1"/>
  <c r="V9088" i="1" s="1"/>
  <c r="W9088" i="1" s="1"/>
  <c r="S9089" i="1"/>
  <c r="V9089" i="1" s="1"/>
  <c r="W9089" i="1" s="1"/>
  <c r="S9090" i="1"/>
  <c r="V9090" i="1" s="1"/>
  <c r="W9090" i="1" s="1"/>
  <c r="S9091" i="1"/>
  <c r="V9091" i="1" s="1"/>
  <c r="W9091" i="1" s="1"/>
  <c r="S9092" i="1"/>
  <c r="V9092" i="1" s="1"/>
  <c r="W9092" i="1" s="1"/>
  <c r="S9093" i="1"/>
  <c r="V9093" i="1" s="1"/>
  <c r="W9093" i="1" s="1"/>
  <c r="S9094" i="1"/>
  <c r="V9094" i="1" s="1"/>
  <c r="W9094" i="1" s="1"/>
  <c r="S9095" i="1"/>
  <c r="V9095" i="1" s="1"/>
  <c r="W9095" i="1" s="1"/>
  <c r="S9096" i="1"/>
  <c r="V9096" i="1" s="1"/>
  <c r="W9096" i="1" s="1"/>
  <c r="S9097" i="1"/>
  <c r="V9097" i="1" s="1"/>
  <c r="W9097" i="1" s="1"/>
  <c r="S9098" i="1"/>
  <c r="V9098" i="1" s="1"/>
  <c r="W9098" i="1" s="1"/>
  <c r="S9099" i="1"/>
  <c r="V9099" i="1" s="1"/>
  <c r="W9099" i="1" s="1"/>
  <c r="S9100" i="1"/>
  <c r="V9100" i="1" s="1"/>
  <c r="W9100" i="1" s="1"/>
  <c r="S9101" i="1"/>
  <c r="V9101" i="1" s="1"/>
  <c r="W9101" i="1" s="1"/>
  <c r="S9102" i="1"/>
  <c r="V9102" i="1" s="1"/>
  <c r="W9102" i="1" s="1"/>
  <c r="S9103" i="1"/>
  <c r="V9103" i="1" s="1"/>
  <c r="W9103" i="1" s="1"/>
  <c r="S9104" i="1"/>
  <c r="V9104" i="1" s="1"/>
  <c r="W9104" i="1" s="1"/>
  <c r="S9105" i="1"/>
  <c r="V9105" i="1" s="1"/>
  <c r="W9105" i="1" s="1"/>
  <c r="S9106" i="1"/>
  <c r="V9106" i="1" s="1"/>
  <c r="W9106" i="1" s="1"/>
  <c r="S9107" i="1"/>
  <c r="V9107" i="1" s="1"/>
  <c r="W9107" i="1" s="1"/>
  <c r="S9108" i="1"/>
  <c r="V9108" i="1" s="1"/>
  <c r="W9108" i="1" s="1"/>
  <c r="S9109" i="1"/>
  <c r="V9109" i="1" s="1"/>
  <c r="W9109" i="1" s="1"/>
  <c r="S9110" i="1"/>
  <c r="V9110" i="1" s="1"/>
  <c r="W9110" i="1" s="1"/>
  <c r="S9111" i="1"/>
  <c r="V9111" i="1" s="1"/>
  <c r="W9111" i="1" s="1"/>
  <c r="S9112" i="1"/>
  <c r="V9112" i="1" s="1"/>
  <c r="W9112" i="1" s="1"/>
  <c r="S9113" i="1"/>
  <c r="V9113" i="1" s="1"/>
  <c r="W9113" i="1" s="1"/>
  <c r="S9114" i="1"/>
  <c r="V9114" i="1" s="1"/>
  <c r="W9114" i="1" s="1"/>
  <c r="S9115" i="1"/>
  <c r="V9115" i="1" s="1"/>
  <c r="W9115" i="1" s="1"/>
  <c r="S9116" i="1"/>
  <c r="V9116" i="1" s="1"/>
  <c r="W9116" i="1" s="1"/>
  <c r="S9117" i="1"/>
  <c r="V9117" i="1" s="1"/>
  <c r="W9117" i="1" s="1"/>
  <c r="S9118" i="1"/>
  <c r="V9118" i="1" s="1"/>
  <c r="W9118" i="1" s="1"/>
  <c r="S9119" i="1"/>
  <c r="V9119" i="1" s="1"/>
  <c r="W9119" i="1" s="1"/>
  <c r="S9120" i="1"/>
  <c r="V9120" i="1" s="1"/>
  <c r="W9120" i="1" s="1"/>
  <c r="S9121" i="1"/>
  <c r="V9121" i="1" s="1"/>
  <c r="W9121" i="1" s="1"/>
  <c r="S9122" i="1"/>
  <c r="V9122" i="1" s="1"/>
  <c r="W9122" i="1" s="1"/>
  <c r="S9123" i="1"/>
  <c r="V9123" i="1" s="1"/>
  <c r="W9123" i="1" s="1"/>
  <c r="S9124" i="1"/>
  <c r="V9124" i="1" s="1"/>
  <c r="W9124" i="1" s="1"/>
  <c r="S9125" i="1"/>
  <c r="V9125" i="1" s="1"/>
  <c r="W9125" i="1" s="1"/>
  <c r="S9126" i="1"/>
  <c r="V9126" i="1" s="1"/>
  <c r="W9126" i="1" s="1"/>
  <c r="S9127" i="1"/>
  <c r="V9127" i="1" s="1"/>
  <c r="W9127" i="1" s="1"/>
  <c r="S9128" i="1"/>
  <c r="V9128" i="1" s="1"/>
  <c r="W9128" i="1" s="1"/>
  <c r="S9129" i="1"/>
  <c r="V9129" i="1" s="1"/>
  <c r="W9129" i="1" s="1"/>
  <c r="S9130" i="1"/>
  <c r="V9130" i="1" s="1"/>
  <c r="W9130" i="1" s="1"/>
  <c r="S9131" i="1"/>
  <c r="V9131" i="1" s="1"/>
  <c r="W9131" i="1" s="1"/>
  <c r="S9132" i="1"/>
  <c r="V9132" i="1" s="1"/>
  <c r="W9132" i="1" s="1"/>
  <c r="S9133" i="1"/>
  <c r="V9133" i="1" s="1"/>
  <c r="W9133" i="1" s="1"/>
  <c r="S9134" i="1"/>
  <c r="V9134" i="1" s="1"/>
  <c r="W9134" i="1" s="1"/>
  <c r="S9135" i="1"/>
  <c r="V9135" i="1" s="1"/>
  <c r="W9135" i="1" s="1"/>
  <c r="S9136" i="1"/>
  <c r="V9136" i="1" s="1"/>
  <c r="W9136" i="1" s="1"/>
  <c r="S9137" i="1"/>
  <c r="V9137" i="1" s="1"/>
  <c r="W9137" i="1" s="1"/>
  <c r="S9138" i="1"/>
  <c r="V9138" i="1" s="1"/>
  <c r="W9138" i="1" s="1"/>
  <c r="S9139" i="1"/>
  <c r="V9139" i="1" s="1"/>
  <c r="W9139" i="1" s="1"/>
  <c r="S9140" i="1"/>
  <c r="V9140" i="1" s="1"/>
  <c r="W9140" i="1" s="1"/>
  <c r="S9141" i="1"/>
  <c r="V9141" i="1" s="1"/>
  <c r="W9141" i="1" s="1"/>
  <c r="S9142" i="1"/>
  <c r="V9142" i="1" s="1"/>
  <c r="W9142" i="1" s="1"/>
  <c r="S9143" i="1"/>
  <c r="V9143" i="1" s="1"/>
  <c r="W9143" i="1" s="1"/>
  <c r="S9144" i="1"/>
  <c r="V9144" i="1" s="1"/>
  <c r="W9144" i="1" s="1"/>
  <c r="S9145" i="1"/>
  <c r="V9145" i="1" s="1"/>
  <c r="W9145" i="1" s="1"/>
  <c r="S9146" i="1"/>
  <c r="V9146" i="1" s="1"/>
  <c r="W9146" i="1" s="1"/>
  <c r="S9147" i="1"/>
  <c r="V9147" i="1" s="1"/>
  <c r="W9147" i="1" s="1"/>
  <c r="S9148" i="1"/>
  <c r="V9148" i="1" s="1"/>
  <c r="W9148" i="1" s="1"/>
  <c r="S9149" i="1"/>
  <c r="V9149" i="1" s="1"/>
  <c r="W9149" i="1" s="1"/>
  <c r="S9150" i="1"/>
  <c r="V9150" i="1" s="1"/>
  <c r="W9150" i="1" s="1"/>
  <c r="S9151" i="1"/>
  <c r="V9151" i="1" s="1"/>
  <c r="W9151" i="1" s="1"/>
  <c r="S9152" i="1"/>
  <c r="V9152" i="1" s="1"/>
  <c r="W9152" i="1" s="1"/>
  <c r="S9153" i="1"/>
  <c r="V9153" i="1" s="1"/>
  <c r="W9153" i="1" s="1"/>
  <c r="S9154" i="1"/>
  <c r="V9154" i="1" s="1"/>
  <c r="W9154" i="1" s="1"/>
  <c r="S9155" i="1"/>
  <c r="V9155" i="1" s="1"/>
  <c r="W9155" i="1" s="1"/>
  <c r="S9156" i="1"/>
  <c r="V9156" i="1" s="1"/>
  <c r="W9156" i="1" s="1"/>
  <c r="S9157" i="1"/>
  <c r="V9157" i="1" s="1"/>
  <c r="W9157" i="1" s="1"/>
  <c r="S9158" i="1"/>
  <c r="V9158" i="1" s="1"/>
  <c r="W9158" i="1" s="1"/>
  <c r="S9159" i="1"/>
  <c r="V9159" i="1" s="1"/>
  <c r="W9159" i="1" s="1"/>
  <c r="S9160" i="1"/>
  <c r="V9160" i="1" s="1"/>
  <c r="W9160" i="1" s="1"/>
  <c r="S9161" i="1"/>
  <c r="V9161" i="1" s="1"/>
  <c r="W9161" i="1" s="1"/>
  <c r="S9162" i="1"/>
  <c r="V9162" i="1" s="1"/>
  <c r="W9162" i="1" s="1"/>
  <c r="S9163" i="1"/>
  <c r="V9163" i="1" s="1"/>
  <c r="W9163" i="1" s="1"/>
  <c r="S9164" i="1"/>
  <c r="V9164" i="1" s="1"/>
  <c r="W9164" i="1" s="1"/>
  <c r="S9165" i="1"/>
  <c r="V9165" i="1" s="1"/>
  <c r="W9165" i="1" s="1"/>
  <c r="S9166" i="1"/>
  <c r="V9166" i="1" s="1"/>
  <c r="W9166" i="1" s="1"/>
  <c r="S9167" i="1"/>
  <c r="V9167" i="1" s="1"/>
  <c r="W9167" i="1" s="1"/>
  <c r="S9168" i="1"/>
  <c r="V9168" i="1" s="1"/>
  <c r="W9168" i="1" s="1"/>
  <c r="S9169" i="1"/>
  <c r="V9169" i="1" s="1"/>
  <c r="W9169" i="1" s="1"/>
  <c r="S9170" i="1"/>
  <c r="V9170" i="1" s="1"/>
  <c r="W9170" i="1" s="1"/>
  <c r="S9171" i="1"/>
  <c r="V9171" i="1" s="1"/>
  <c r="W9171" i="1" s="1"/>
  <c r="S9172" i="1"/>
  <c r="V9172" i="1" s="1"/>
  <c r="W9172" i="1" s="1"/>
  <c r="S9173" i="1"/>
  <c r="V9173" i="1" s="1"/>
  <c r="W9173" i="1" s="1"/>
  <c r="S9174" i="1"/>
  <c r="V9174" i="1" s="1"/>
  <c r="W9174" i="1" s="1"/>
  <c r="S9175" i="1"/>
  <c r="V9175" i="1" s="1"/>
  <c r="W9175" i="1" s="1"/>
  <c r="S9176" i="1"/>
  <c r="V9176" i="1" s="1"/>
  <c r="W9176" i="1" s="1"/>
  <c r="S9177" i="1"/>
  <c r="V9177" i="1" s="1"/>
  <c r="W9177" i="1" s="1"/>
  <c r="S9178" i="1"/>
  <c r="V9178" i="1" s="1"/>
  <c r="W9178" i="1" s="1"/>
  <c r="S9179" i="1"/>
  <c r="V9179" i="1" s="1"/>
  <c r="W9179" i="1" s="1"/>
  <c r="S9180" i="1"/>
  <c r="V9180" i="1" s="1"/>
  <c r="W9180" i="1" s="1"/>
  <c r="S9181" i="1"/>
  <c r="V9181" i="1" s="1"/>
  <c r="W9181" i="1" s="1"/>
  <c r="S9182" i="1"/>
  <c r="V9182" i="1" s="1"/>
  <c r="W9182" i="1" s="1"/>
  <c r="S9183" i="1"/>
  <c r="V9183" i="1" s="1"/>
  <c r="W9183" i="1" s="1"/>
  <c r="S9184" i="1"/>
  <c r="V9184" i="1" s="1"/>
  <c r="W9184" i="1" s="1"/>
  <c r="S9185" i="1"/>
  <c r="V9185" i="1" s="1"/>
  <c r="W9185" i="1" s="1"/>
  <c r="S9186" i="1"/>
  <c r="V9186" i="1" s="1"/>
  <c r="W9186" i="1" s="1"/>
  <c r="S9187" i="1"/>
  <c r="V9187" i="1" s="1"/>
  <c r="W9187" i="1" s="1"/>
  <c r="S9188" i="1"/>
  <c r="V9188" i="1" s="1"/>
  <c r="W9188" i="1" s="1"/>
  <c r="S9189" i="1"/>
  <c r="V9189" i="1" s="1"/>
  <c r="W9189" i="1" s="1"/>
  <c r="S9190" i="1"/>
  <c r="V9190" i="1" s="1"/>
  <c r="W9190" i="1" s="1"/>
  <c r="S9191" i="1"/>
  <c r="V9191" i="1" s="1"/>
  <c r="W9191" i="1" s="1"/>
  <c r="S9192" i="1"/>
  <c r="V9192" i="1" s="1"/>
  <c r="W9192" i="1" s="1"/>
  <c r="S9193" i="1"/>
  <c r="V9193" i="1" s="1"/>
  <c r="W9193" i="1" s="1"/>
  <c r="S9194" i="1"/>
  <c r="V9194" i="1" s="1"/>
  <c r="W9194" i="1" s="1"/>
  <c r="S9195" i="1"/>
  <c r="V9195" i="1" s="1"/>
  <c r="W9195" i="1" s="1"/>
  <c r="S9196" i="1"/>
  <c r="V9196" i="1" s="1"/>
  <c r="W9196" i="1" s="1"/>
  <c r="S9197" i="1"/>
  <c r="V9197" i="1" s="1"/>
  <c r="W9197" i="1" s="1"/>
  <c r="S9198" i="1"/>
  <c r="V9198" i="1" s="1"/>
  <c r="W9198" i="1" s="1"/>
  <c r="S9199" i="1"/>
  <c r="V9199" i="1" s="1"/>
  <c r="W9199" i="1" s="1"/>
  <c r="S9200" i="1"/>
  <c r="V9200" i="1" s="1"/>
  <c r="W9200" i="1" s="1"/>
  <c r="S9201" i="1"/>
  <c r="V9201" i="1" s="1"/>
  <c r="W9201" i="1" s="1"/>
  <c r="S9202" i="1"/>
  <c r="V9202" i="1" s="1"/>
  <c r="W9202" i="1" s="1"/>
  <c r="S9203" i="1"/>
  <c r="V9203" i="1" s="1"/>
  <c r="W9203" i="1" s="1"/>
  <c r="S9204" i="1"/>
  <c r="V9204" i="1" s="1"/>
  <c r="W9204" i="1" s="1"/>
  <c r="S9205" i="1"/>
  <c r="V9205" i="1" s="1"/>
  <c r="W9205" i="1" s="1"/>
  <c r="S9206" i="1"/>
  <c r="V9206" i="1" s="1"/>
  <c r="W9206" i="1" s="1"/>
  <c r="S9207" i="1"/>
  <c r="V9207" i="1" s="1"/>
  <c r="W9207" i="1" s="1"/>
  <c r="S9208" i="1"/>
  <c r="V9208" i="1" s="1"/>
  <c r="W9208" i="1" s="1"/>
  <c r="S9209" i="1"/>
  <c r="V9209" i="1" s="1"/>
  <c r="W9209" i="1" s="1"/>
  <c r="S9210" i="1"/>
  <c r="V9210" i="1" s="1"/>
  <c r="W9210" i="1" s="1"/>
  <c r="S9211" i="1"/>
  <c r="V9211" i="1" s="1"/>
  <c r="W9211" i="1" s="1"/>
  <c r="S9212" i="1"/>
  <c r="V9212" i="1" s="1"/>
  <c r="W9212" i="1" s="1"/>
  <c r="S9213" i="1"/>
  <c r="V9213" i="1" s="1"/>
  <c r="W9213" i="1" s="1"/>
  <c r="S9214" i="1"/>
  <c r="V9214" i="1" s="1"/>
  <c r="W9214" i="1" s="1"/>
  <c r="S9215" i="1"/>
  <c r="V9215" i="1" s="1"/>
  <c r="W9215" i="1" s="1"/>
  <c r="S9216" i="1"/>
  <c r="V9216" i="1" s="1"/>
  <c r="W9216" i="1" s="1"/>
  <c r="S9217" i="1"/>
  <c r="V9217" i="1" s="1"/>
  <c r="W9217" i="1" s="1"/>
  <c r="S9218" i="1"/>
  <c r="V9218" i="1" s="1"/>
  <c r="W9218" i="1" s="1"/>
  <c r="S9219" i="1"/>
  <c r="V9219" i="1" s="1"/>
  <c r="W9219" i="1" s="1"/>
  <c r="S9220" i="1"/>
  <c r="V9220" i="1" s="1"/>
  <c r="W9220" i="1" s="1"/>
  <c r="S9221" i="1"/>
  <c r="V9221" i="1" s="1"/>
  <c r="W9221" i="1" s="1"/>
  <c r="S9222" i="1"/>
  <c r="V9222" i="1" s="1"/>
  <c r="W9222" i="1" s="1"/>
  <c r="S9223" i="1"/>
  <c r="V9223" i="1" s="1"/>
  <c r="W9223" i="1" s="1"/>
  <c r="S9224" i="1"/>
  <c r="V9224" i="1" s="1"/>
  <c r="W9224" i="1" s="1"/>
  <c r="S9225" i="1"/>
  <c r="V9225" i="1" s="1"/>
  <c r="W9225" i="1" s="1"/>
  <c r="S9226" i="1"/>
  <c r="V9226" i="1" s="1"/>
  <c r="W9226" i="1" s="1"/>
  <c r="S9227" i="1"/>
  <c r="V9227" i="1" s="1"/>
  <c r="W9227" i="1" s="1"/>
  <c r="S9228" i="1"/>
  <c r="V9228" i="1" s="1"/>
  <c r="W9228" i="1" s="1"/>
  <c r="S9229" i="1"/>
  <c r="V9229" i="1" s="1"/>
  <c r="W9229" i="1" s="1"/>
  <c r="S9230" i="1"/>
  <c r="V9230" i="1" s="1"/>
  <c r="W9230" i="1" s="1"/>
  <c r="S9231" i="1"/>
  <c r="V9231" i="1" s="1"/>
  <c r="W9231" i="1" s="1"/>
  <c r="S9232" i="1"/>
  <c r="V9232" i="1" s="1"/>
  <c r="W9232" i="1" s="1"/>
  <c r="S9233" i="1"/>
  <c r="V9233" i="1" s="1"/>
  <c r="W9233" i="1" s="1"/>
  <c r="S9234" i="1"/>
  <c r="V9234" i="1" s="1"/>
  <c r="W9234" i="1" s="1"/>
  <c r="S9235" i="1"/>
  <c r="V9235" i="1" s="1"/>
  <c r="W9235" i="1" s="1"/>
  <c r="S9236" i="1"/>
  <c r="V9236" i="1" s="1"/>
  <c r="W9236" i="1" s="1"/>
  <c r="S9237" i="1"/>
  <c r="V9237" i="1" s="1"/>
  <c r="W9237" i="1" s="1"/>
  <c r="S9238" i="1"/>
  <c r="V9238" i="1" s="1"/>
  <c r="W9238" i="1" s="1"/>
  <c r="S9239" i="1"/>
  <c r="V9239" i="1" s="1"/>
  <c r="W9239" i="1" s="1"/>
  <c r="S9240" i="1"/>
  <c r="V9240" i="1" s="1"/>
  <c r="W9240" i="1" s="1"/>
  <c r="S9241" i="1"/>
  <c r="V9241" i="1" s="1"/>
  <c r="W9241" i="1" s="1"/>
  <c r="S9242" i="1"/>
  <c r="V9242" i="1" s="1"/>
  <c r="W9242" i="1" s="1"/>
  <c r="S9243" i="1"/>
  <c r="V9243" i="1" s="1"/>
  <c r="W9243" i="1" s="1"/>
  <c r="S9244" i="1"/>
  <c r="V9244" i="1" s="1"/>
  <c r="W9244" i="1" s="1"/>
  <c r="S9245" i="1"/>
  <c r="V9245" i="1" s="1"/>
  <c r="W9245" i="1" s="1"/>
  <c r="S9246" i="1"/>
  <c r="V9246" i="1" s="1"/>
  <c r="W9246" i="1" s="1"/>
  <c r="S9247" i="1"/>
  <c r="V9247" i="1" s="1"/>
  <c r="W9247" i="1" s="1"/>
  <c r="S9248" i="1"/>
  <c r="V9248" i="1" s="1"/>
  <c r="W9248" i="1" s="1"/>
  <c r="S9249" i="1"/>
  <c r="V9249" i="1" s="1"/>
  <c r="W9249" i="1" s="1"/>
  <c r="S9250" i="1"/>
  <c r="V9250" i="1" s="1"/>
  <c r="W9250" i="1" s="1"/>
  <c r="S9251" i="1"/>
  <c r="V9251" i="1" s="1"/>
  <c r="W9251" i="1" s="1"/>
  <c r="S9252" i="1"/>
  <c r="V9252" i="1" s="1"/>
  <c r="W9252" i="1" s="1"/>
  <c r="S9253" i="1"/>
  <c r="V9253" i="1" s="1"/>
  <c r="W9253" i="1" s="1"/>
  <c r="S9254" i="1"/>
  <c r="V9254" i="1" s="1"/>
  <c r="W9254" i="1" s="1"/>
  <c r="S9255" i="1"/>
  <c r="V9255" i="1" s="1"/>
  <c r="W9255" i="1" s="1"/>
  <c r="S9256" i="1"/>
  <c r="V9256" i="1" s="1"/>
  <c r="W9256" i="1" s="1"/>
  <c r="S9257" i="1"/>
  <c r="V9257" i="1" s="1"/>
  <c r="W9257" i="1" s="1"/>
  <c r="S9258" i="1"/>
  <c r="V9258" i="1" s="1"/>
  <c r="W9258" i="1" s="1"/>
  <c r="S9259" i="1"/>
  <c r="V9259" i="1" s="1"/>
  <c r="W9259" i="1" s="1"/>
  <c r="S9260" i="1"/>
  <c r="V9260" i="1" s="1"/>
  <c r="W9260" i="1" s="1"/>
  <c r="S9261" i="1"/>
  <c r="V9261" i="1" s="1"/>
  <c r="W9261" i="1" s="1"/>
  <c r="S9262" i="1"/>
  <c r="V9262" i="1" s="1"/>
  <c r="W9262" i="1" s="1"/>
  <c r="S9263" i="1"/>
  <c r="V9263" i="1" s="1"/>
  <c r="W9263" i="1" s="1"/>
  <c r="S9264" i="1"/>
  <c r="V9264" i="1" s="1"/>
  <c r="W9264" i="1" s="1"/>
  <c r="S9265" i="1"/>
  <c r="V9265" i="1" s="1"/>
  <c r="W9265" i="1" s="1"/>
  <c r="S9266" i="1"/>
  <c r="V9266" i="1" s="1"/>
  <c r="W9266" i="1" s="1"/>
  <c r="S9267" i="1"/>
  <c r="V9267" i="1" s="1"/>
  <c r="W9267" i="1" s="1"/>
  <c r="S9268" i="1"/>
  <c r="V9268" i="1" s="1"/>
  <c r="W9268" i="1" s="1"/>
  <c r="S9269" i="1"/>
  <c r="V9269" i="1" s="1"/>
  <c r="W9269" i="1" s="1"/>
  <c r="S9270" i="1"/>
  <c r="V9270" i="1" s="1"/>
  <c r="W9270" i="1" s="1"/>
  <c r="S9271" i="1"/>
  <c r="V9271" i="1" s="1"/>
  <c r="W9271" i="1" s="1"/>
  <c r="S9272" i="1"/>
  <c r="V9272" i="1" s="1"/>
  <c r="W9272" i="1" s="1"/>
  <c r="S9273" i="1"/>
  <c r="V9273" i="1" s="1"/>
  <c r="W9273" i="1" s="1"/>
  <c r="S9274" i="1"/>
  <c r="V9274" i="1" s="1"/>
  <c r="W9274" i="1" s="1"/>
  <c r="S9275" i="1"/>
  <c r="V9275" i="1" s="1"/>
  <c r="W9275" i="1" s="1"/>
  <c r="S9276" i="1"/>
  <c r="V9276" i="1" s="1"/>
  <c r="W9276" i="1" s="1"/>
  <c r="S9277" i="1"/>
  <c r="V9277" i="1" s="1"/>
  <c r="W9277" i="1" s="1"/>
  <c r="S9278" i="1"/>
  <c r="V9278" i="1" s="1"/>
  <c r="W9278" i="1" s="1"/>
  <c r="S9279" i="1"/>
  <c r="V9279" i="1" s="1"/>
  <c r="W9279" i="1" s="1"/>
  <c r="S9280" i="1"/>
  <c r="V9280" i="1" s="1"/>
  <c r="W9280" i="1" s="1"/>
  <c r="S9281" i="1"/>
  <c r="V9281" i="1" s="1"/>
  <c r="W9281" i="1" s="1"/>
  <c r="S9282" i="1"/>
  <c r="V9282" i="1" s="1"/>
  <c r="W9282" i="1" s="1"/>
  <c r="S9283" i="1"/>
  <c r="V9283" i="1" s="1"/>
  <c r="W9283" i="1" s="1"/>
  <c r="S9284" i="1"/>
  <c r="V9284" i="1" s="1"/>
  <c r="W9284" i="1" s="1"/>
  <c r="S9285" i="1"/>
  <c r="V9285" i="1" s="1"/>
  <c r="W9285" i="1" s="1"/>
  <c r="S9286" i="1"/>
  <c r="V9286" i="1" s="1"/>
  <c r="W9286" i="1" s="1"/>
  <c r="S9287" i="1"/>
  <c r="V9287" i="1" s="1"/>
  <c r="W9287" i="1" s="1"/>
  <c r="S9288" i="1"/>
  <c r="V9288" i="1" s="1"/>
  <c r="W9288" i="1" s="1"/>
  <c r="S9289" i="1"/>
  <c r="V9289" i="1" s="1"/>
  <c r="W9289" i="1" s="1"/>
  <c r="S9290" i="1"/>
  <c r="V9290" i="1" s="1"/>
  <c r="W9290" i="1" s="1"/>
  <c r="S9291" i="1"/>
  <c r="V9291" i="1" s="1"/>
  <c r="W9291" i="1" s="1"/>
  <c r="S9292" i="1"/>
  <c r="V9292" i="1" s="1"/>
  <c r="W9292" i="1" s="1"/>
  <c r="S9293" i="1"/>
  <c r="V9293" i="1" s="1"/>
  <c r="W9293" i="1" s="1"/>
  <c r="S9294" i="1"/>
  <c r="V9294" i="1" s="1"/>
  <c r="W9294" i="1" s="1"/>
  <c r="S9295" i="1"/>
  <c r="V9295" i="1" s="1"/>
  <c r="W9295" i="1" s="1"/>
  <c r="S9296" i="1"/>
  <c r="V9296" i="1" s="1"/>
  <c r="W9296" i="1" s="1"/>
  <c r="S9297" i="1"/>
  <c r="V9297" i="1" s="1"/>
  <c r="W9297" i="1" s="1"/>
  <c r="S9298" i="1"/>
  <c r="V9298" i="1" s="1"/>
  <c r="W9298" i="1" s="1"/>
  <c r="S9299" i="1"/>
  <c r="V9299" i="1" s="1"/>
  <c r="W9299" i="1" s="1"/>
  <c r="S9300" i="1"/>
  <c r="V9300" i="1" s="1"/>
  <c r="W9300" i="1" s="1"/>
  <c r="S9301" i="1"/>
  <c r="V9301" i="1" s="1"/>
  <c r="W9301" i="1" s="1"/>
  <c r="S9302" i="1"/>
  <c r="V9302" i="1" s="1"/>
  <c r="W9302" i="1" s="1"/>
  <c r="S9303" i="1"/>
  <c r="V9303" i="1" s="1"/>
  <c r="W9303" i="1" s="1"/>
  <c r="S9304" i="1"/>
  <c r="V9304" i="1" s="1"/>
  <c r="W9304" i="1" s="1"/>
  <c r="S9305" i="1"/>
  <c r="V9305" i="1" s="1"/>
  <c r="W9305" i="1" s="1"/>
  <c r="S9306" i="1"/>
  <c r="V9306" i="1" s="1"/>
  <c r="W9306" i="1" s="1"/>
  <c r="S9307" i="1"/>
  <c r="V9307" i="1" s="1"/>
  <c r="W9307" i="1" s="1"/>
  <c r="S9308" i="1"/>
  <c r="V9308" i="1" s="1"/>
  <c r="W9308" i="1" s="1"/>
  <c r="S9309" i="1"/>
  <c r="V9309" i="1" s="1"/>
  <c r="W9309" i="1" s="1"/>
  <c r="S9310" i="1"/>
  <c r="V9310" i="1" s="1"/>
  <c r="W9310" i="1" s="1"/>
  <c r="S9311" i="1"/>
  <c r="V9311" i="1" s="1"/>
  <c r="W9311" i="1" s="1"/>
  <c r="S9312" i="1"/>
  <c r="V9312" i="1" s="1"/>
  <c r="W9312" i="1" s="1"/>
  <c r="S9313" i="1"/>
  <c r="V9313" i="1" s="1"/>
  <c r="W9313" i="1" s="1"/>
  <c r="S9314" i="1"/>
  <c r="V9314" i="1" s="1"/>
  <c r="W9314" i="1" s="1"/>
  <c r="S9315" i="1"/>
  <c r="V9315" i="1" s="1"/>
  <c r="W9315" i="1" s="1"/>
  <c r="S9316" i="1"/>
  <c r="V9316" i="1" s="1"/>
  <c r="W9316" i="1" s="1"/>
  <c r="S9317" i="1"/>
  <c r="V9317" i="1" s="1"/>
  <c r="W9317" i="1" s="1"/>
  <c r="S9318" i="1"/>
  <c r="V9318" i="1" s="1"/>
  <c r="W9318" i="1" s="1"/>
  <c r="S9319" i="1"/>
  <c r="V9319" i="1" s="1"/>
  <c r="W9319" i="1" s="1"/>
  <c r="S9320" i="1"/>
  <c r="V9320" i="1" s="1"/>
  <c r="W9320" i="1" s="1"/>
  <c r="S9321" i="1"/>
  <c r="V9321" i="1" s="1"/>
  <c r="W9321" i="1" s="1"/>
  <c r="S9322" i="1"/>
  <c r="V9322" i="1" s="1"/>
  <c r="W9322" i="1" s="1"/>
  <c r="S9323" i="1"/>
  <c r="V9323" i="1" s="1"/>
  <c r="W9323" i="1" s="1"/>
  <c r="S9324" i="1"/>
  <c r="V9324" i="1" s="1"/>
  <c r="W9324" i="1" s="1"/>
  <c r="S9325" i="1"/>
  <c r="V9325" i="1" s="1"/>
  <c r="W9325" i="1" s="1"/>
  <c r="S9326" i="1"/>
  <c r="V9326" i="1" s="1"/>
  <c r="W9326" i="1" s="1"/>
  <c r="S9327" i="1"/>
  <c r="V9327" i="1" s="1"/>
  <c r="W9327" i="1" s="1"/>
  <c r="S9328" i="1"/>
  <c r="V9328" i="1" s="1"/>
  <c r="W9328" i="1" s="1"/>
  <c r="S9329" i="1"/>
  <c r="V9329" i="1" s="1"/>
  <c r="W9329" i="1" s="1"/>
  <c r="S9330" i="1"/>
  <c r="V9330" i="1" s="1"/>
  <c r="W9330" i="1" s="1"/>
  <c r="S9331" i="1"/>
  <c r="V9331" i="1" s="1"/>
  <c r="W9331" i="1" s="1"/>
  <c r="S9332" i="1"/>
  <c r="V9332" i="1" s="1"/>
  <c r="W9332" i="1" s="1"/>
  <c r="S9333" i="1"/>
  <c r="V9333" i="1" s="1"/>
  <c r="W9333" i="1" s="1"/>
  <c r="S9334" i="1"/>
  <c r="V9334" i="1" s="1"/>
  <c r="W9334" i="1" s="1"/>
  <c r="S9335" i="1"/>
  <c r="V9335" i="1" s="1"/>
  <c r="W9335" i="1" s="1"/>
  <c r="S9336" i="1"/>
  <c r="V9336" i="1" s="1"/>
  <c r="W9336" i="1" s="1"/>
  <c r="S9337" i="1"/>
  <c r="V9337" i="1" s="1"/>
  <c r="W9337" i="1" s="1"/>
  <c r="S9338" i="1"/>
  <c r="V9338" i="1" s="1"/>
  <c r="W9338" i="1" s="1"/>
  <c r="S9339" i="1"/>
  <c r="V9339" i="1" s="1"/>
  <c r="W9339" i="1" s="1"/>
  <c r="S9340" i="1"/>
  <c r="V9340" i="1" s="1"/>
  <c r="W9340" i="1" s="1"/>
  <c r="S9341" i="1"/>
  <c r="V9341" i="1" s="1"/>
  <c r="W9341" i="1" s="1"/>
  <c r="S9342" i="1"/>
  <c r="V9342" i="1" s="1"/>
  <c r="W9342" i="1" s="1"/>
  <c r="S9343" i="1"/>
  <c r="V9343" i="1" s="1"/>
  <c r="W9343" i="1" s="1"/>
  <c r="S9344" i="1"/>
  <c r="V9344" i="1" s="1"/>
  <c r="W9344" i="1" s="1"/>
  <c r="S9345" i="1"/>
  <c r="V9345" i="1" s="1"/>
  <c r="W9345" i="1" s="1"/>
  <c r="S9346" i="1"/>
  <c r="V9346" i="1" s="1"/>
  <c r="W9346" i="1" s="1"/>
  <c r="S9347" i="1"/>
  <c r="V9347" i="1" s="1"/>
  <c r="W9347" i="1" s="1"/>
  <c r="S9348" i="1"/>
  <c r="V9348" i="1" s="1"/>
  <c r="W9348" i="1" s="1"/>
  <c r="S9349" i="1"/>
  <c r="V9349" i="1" s="1"/>
  <c r="W9349" i="1" s="1"/>
  <c r="S9350" i="1"/>
  <c r="V9350" i="1" s="1"/>
  <c r="W9350" i="1" s="1"/>
  <c r="S9351" i="1"/>
  <c r="V9351" i="1" s="1"/>
  <c r="W9351" i="1" s="1"/>
  <c r="S9352" i="1"/>
  <c r="V9352" i="1" s="1"/>
  <c r="W9352" i="1" s="1"/>
  <c r="S9353" i="1"/>
  <c r="V9353" i="1" s="1"/>
  <c r="W9353" i="1" s="1"/>
  <c r="S9354" i="1"/>
  <c r="V9354" i="1" s="1"/>
  <c r="W9354" i="1" s="1"/>
  <c r="S9355" i="1"/>
  <c r="V9355" i="1" s="1"/>
  <c r="W9355" i="1" s="1"/>
  <c r="S9356" i="1"/>
  <c r="V9356" i="1" s="1"/>
  <c r="W9356" i="1" s="1"/>
  <c r="S9357" i="1"/>
  <c r="V9357" i="1" s="1"/>
  <c r="W9357" i="1" s="1"/>
  <c r="S9358" i="1"/>
  <c r="V9358" i="1" s="1"/>
  <c r="W9358" i="1" s="1"/>
  <c r="S9359" i="1"/>
  <c r="V9359" i="1" s="1"/>
  <c r="W9359" i="1" s="1"/>
  <c r="S9360" i="1"/>
  <c r="V9360" i="1" s="1"/>
  <c r="W9360" i="1" s="1"/>
  <c r="S9361" i="1"/>
  <c r="V9361" i="1" s="1"/>
  <c r="W9361" i="1" s="1"/>
  <c r="S9362" i="1"/>
  <c r="V9362" i="1" s="1"/>
  <c r="W9362" i="1" s="1"/>
  <c r="S9363" i="1"/>
  <c r="V9363" i="1" s="1"/>
  <c r="W9363" i="1" s="1"/>
  <c r="S9364" i="1"/>
  <c r="V9364" i="1" s="1"/>
  <c r="W9364" i="1" s="1"/>
  <c r="S9365" i="1"/>
  <c r="V9365" i="1" s="1"/>
  <c r="W9365" i="1" s="1"/>
  <c r="S9366" i="1"/>
  <c r="V9366" i="1" s="1"/>
  <c r="W9366" i="1" s="1"/>
  <c r="S9367" i="1"/>
  <c r="V9367" i="1" s="1"/>
  <c r="W9367" i="1" s="1"/>
  <c r="S9368" i="1"/>
  <c r="V9368" i="1" s="1"/>
  <c r="W9368" i="1" s="1"/>
  <c r="S9369" i="1"/>
  <c r="V9369" i="1" s="1"/>
  <c r="W9369" i="1" s="1"/>
  <c r="S9370" i="1"/>
  <c r="V9370" i="1" s="1"/>
  <c r="W9370" i="1" s="1"/>
  <c r="S9371" i="1"/>
  <c r="V9371" i="1" s="1"/>
  <c r="W9371" i="1" s="1"/>
  <c r="S9372" i="1"/>
  <c r="V9372" i="1" s="1"/>
  <c r="W9372" i="1" s="1"/>
  <c r="S9373" i="1"/>
  <c r="V9373" i="1" s="1"/>
  <c r="W9373" i="1" s="1"/>
  <c r="S9374" i="1"/>
  <c r="V9374" i="1" s="1"/>
  <c r="W9374" i="1" s="1"/>
  <c r="S9375" i="1"/>
  <c r="V9375" i="1" s="1"/>
  <c r="W9375" i="1" s="1"/>
  <c r="S9376" i="1"/>
  <c r="V9376" i="1" s="1"/>
  <c r="W9376" i="1" s="1"/>
  <c r="S9377" i="1"/>
  <c r="V9377" i="1" s="1"/>
  <c r="W9377" i="1" s="1"/>
  <c r="S9378" i="1"/>
  <c r="V9378" i="1" s="1"/>
  <c r="W9378" i="1" s="1"/>
  <c r="S9379" i="1"/>
  <c r="V9379" i="1" s="1"/>
  <c r="W9379" i="1" s="1"/>
  <c r="S9380" i="1"/>
  <c r="V9380" i="1" s="1"/>
  <c r="W9380" i="1" s="1"/>
  <c r="S9381" i="1"/>
  <c r="V9381" i="1" s="1"/>
  <c r="W9381" i="1" s="1"/>
  <c r="S9382" i="1"/>
  <c r="V9382" i="1" s="1"/>
  <c r="W9382" i="1" s="1"/>
  <c r="S9383" i="1"/>
  <c r="V9383" i="1" s="1"/>
  <c r="W9383" i="1" s="1"/>
  <c r="S9384" i="1"/>
  <c r="V9384" i="1" s="1"/>
  <c r="W9384" i="1" s="1"/>
  <c r="S9385" i="1"/>
  <c r="V9385" i="1" s="1"/>
  <c r="W9385" i="1" s="1"/>
  <c r="S9386" i="1"/>
  <c r="V9386" i="1" s="1"/>
  <c r="W9386" i="1" s="1"/>
  <c r="S9387" i="1"/>
  <c r="V9387" i="1" s="1"/>
  <c r="W9387" i="1" s="1"/>
  <c r="S9388" i="1"/>
  <c r="V9388" i="1" s="1"/>
  <c r="W9388" i="1" s="1"/>
  <c r="S9389" i="1"/>
  <c r="V9389" i="1" s="1"/>
  <c r="W9389" i="1" s="1"/>
  <c r="S9390" i="1"/>
  <c r="V9390" i="1" s="1"/>
  <c r="W9390" i="1" s="1"/>
  <c r="S9391" i="1"/>
  <c r="V9391" i="1" s="1"/>
  <c r="W9391" i="1" s="1"/>
  <c r="S9392" i="1"/>
  <c r="V9392" i="1" s="1"/>
  <c r="W9392" i="1" s="1"/>
  <c r="S9393" i="1"/>
  <c r="V9393" i="1" s="1"/>
  <c r="W9393" i="1" s="1"/>
  <c r="S9394" i="1"/>
  <c r="V9394" i="1" s="1"/>
  <c r="W9394" i="1" s="1"/>
  <c r="S9395" i="1"/>
  <c r="V9395" i="1" s="1"/>
  <c r="W9395" i="1" s="1"/>
  <c r="S9396" i="1"/>
  <c r="V9396" i="1" s="1"/>
  <c r="W9396" i="1" s="1"/>
  <c r="S9397" i="1"/>
  <c r="V9397" i="1" s="1"/>
  <c r="W9397" i="1" s="1"/>
  <c r="S9398" i="1"/>
  <c r="V9398" i="1" s="1"/>
  <c r="W9398" i="1" s="1"/>
  <c r="S9399" i="1"/>
  <c r="V9399" i="1" s="1"/>
  <c r="W9399" i="1" s="1"/>
  <c r="S9400" i="1"/>
  <c r="V9400" i="1" s="1"/>
  <c r="W9400" i="1" s="1"/>
  <c r="S9401" i="1"/>
  <c r="V9401" i="1" s="1"/>
  <c r="W9401" i="1" s="1"/>
  <c r="S9402" i="1"/>
  <c r="V9402" i="1" s="1"/>
  <c r="W9402" i="1" s="1"/>
  <c r="S9403" i="1"/>
  <c r="V9403" i="1" s="1"/>
  <c r="W9403" i="1" s="1"/>
  <c r="S9404" i="1"/>
  <c r="V9404" i="1" s="1"/>
  <c r="W9404" i="1" s="1"/>
  <c r="S9405" i="1"/>
  <c r="V9405" i="1" s="1"/>
  <c r="W9405" i="1" s="1"/>
  <c r="S9406" i="1"/>
  <c r="V9406" i="1" s="1"/>
  <c r="W9406" i="1" s="1"/>
  <c r="S9407" i="1"/>
  <c r="V9407" i="1" s="1"/>
  <c r="W9407" i="1" s="1"/>
  <c r="S9408" i="1"/>
  <c r="V9408" i="1" s="1"/>
  <c r="W9408" i="1" s="1"/>
  <c r="S9409" i="1"/>
  <c r="V9409" i="1" s="1"/>
  <c r="W9409" i="1" s="1"/>
  <c r="S9410" i="1"/>
  <c r="V9410" i="1" s="1"/>
  <c r="W9410" i="1" s="1"/>
  <c r="S9411" i="1"/>
  <c r="V9411" i="1" s="1"/>
  <c r="W9411" i="1" s="1"/>
  <c r="S9412" i="1"/>
  <c r="V9412" i="1" s="1"/>
  <c r="W9412" i="1" s="1"/>
  <c r="S9413" i="1"/>
  <c r="V9413" i="1" s="1"/>
  <c r="W9413" i="1" s="1"/>
  <c r="S9414" i="1"/>
  <c r="V9414" i="1" s="1"/>
  <c r="W9414" i="1" s="1"/>
  <c r="S9415" i="1"/>
  <c r="V9415" i="1" s="1"/>
  <c r="W9415" i="1" s="1"/>
  <c r="S9416" i="1"/>
  <c r="V9416" i="1" s="1"/>
  <c r="W9416" i="1" s="1"/>
  <c r="S9417" i="1"/>
  <c r="V9417" i="1" s="1"/>
  <c r="W9417" i="1" s="1"/>
  <c r="S9418" i="1"/>
  <c r="V9418" i="1" s="1"/>
  <c r="W9418" i="1" s="1"/>
  <c r="S9419" i="1"/>
  <c r="V9419" i="1" s="1"/>
  <c r="W9419" i="1" s="1"/>
  <c r="S9420" i="1"/>
  <c r="V9420" i="1" s="1"/>
  <c r="W9420" i="1" s="1"/>
  <c r="S9421" i="1"/>
  <c r="V9421" i="1" s="1"/>
  <c r="W9421" i="1" s="1"/>
  <c r="S9422" i="1"/>
  <c r="V9422" i="1" s="1"/>
  <c r="W9422" i="1" s="1"/>
  <c r="S9423" i="1"/>
  <c r="V9423" i="1" s="1"/>
  <c r="W9423" i="1" s="1"/>
  <c r="S9424" i="1"/>
  <c r="V9424" i="1" s="1"/>
  <c r="W9424" i="1" s="1"/>
  <c r="S9425" i="1"/>
  <c r="V9425" i="1" s="1"/>
  <c r="W9425" i="1" s="1"/>
  <c r="S9426" i="1"/>
  <c r="V9426" i="1" s="1"/>
  <c r="W9426" i="1" s="1"/>
  <c r="S9427" i="1"/>
  <c r="V9427" i="1" s="1"/>
  <c r="W9427" i="1" s="1"/>
  <c r="S9428" i="1"/>
  <c r="V9428" i="1" s="1"/>
  <c r="W9428" i="1" s="1"/>
  <c r="S9429" i="1"/>
  <c r="V9429" i="1" s="1"/>
  <c r="W9429" i="1" s="1"/>
  <c r="S9430" i="1"/>
  <c r="V9430" i="1" s="1"/>
  <c r="W9430" i="1" s="1"/>
  <c r="S9431" i="1"/>
  <c r="V9431" i="1" s="1"/>
  <c r="W9431" i="1" s="1"/>
  <c r="S9432" i="1"/>
  <c r="V9432" i="1" s="1"/>
  <c r="W9432" i="1" s="1"/>
  <c r="S9433" i="1"/>
  <c r="V9433" i="1" s="1"/>
  <c r="W9433" i="1" s="1"/>
  <c r="S9434" i="1"/>
  <c r="V9434" i="1" s="1"/>
  <c r="W9434" i="1" s="1"/>
  <c r="S9435" i="1"/>
  <c r="V9435" i="1" s="1"/>
  <c r="W9435" i="1" s="1"/>
  <c r="S9436" i="1"/>
  <c r="V9436" i="1" s="1"/>
  <c r="W9436" i="1" s="1"/>
  <c r="S9437" i="1"/>
  <c r="V9437" i="1" s="1"/>
  <c r="W9437" i="1" s="1"/>
  <c r="S9438" i="1"/>
  <c r="V9438" i="1" s="1"/>
  <c r="W9438" i="1" s="1"/>
  <c r="S9439" i="1"/>
  <c r="V9439" i="1" s="1"/>
  <c r="W9439" i="1" s="1"/>
  <c r="S9440" i="1"/>
  <c r="V9440" i="1" s="1"/>
  <c r="W9440" i="1" s="1"/>
  <c r="S9441" i="1"/>
  <c r="V9441" i="1" s="1"/>
  <c r="W9441" i="1" s="1"/>
  <c r="S9442" i="1"/>
  <c r="V9442" i="1" s="1"/>
  <c r="W9442" i="1" s="1"/>
  <c r="S9443" i="1"/>
  <c r="V9443" i="1" s="1"/>
  <c r="W9443" i="1" s="1"/>
  <c r="S9444" i="1"/>
  <c r="V9444" i="1" s="1"/>
  <c r="W9444" i="1" s="1"/>
  <c r="S9445" i="1"/>
  <c r="V9445" i="1" s="1"/>
  <c r="W9445" i="1" s="1"/>
  <c r="S9446" i="1"/>
  <c r="V9446" i="1" s="1"/>
  <c r="W9446" i="1" s="1"/>
  <c r="S9447" i="1"/>
  <c r="V9447" i="1" s="1"/>
  <c r="W9447" i="1" s="1"/>
  <c r="S9448" i="1"/>
  <c r="V9448" i="1" s="1"/>
  <c r="W9448" i="1" s="1"/>
  <c r="S9449" i="1"/>
  <c r="V9449" i="1" s="1"/>
  <c r="W9449" i="1" s="1"/>
  <c r="S9450" i="1"/>
  <c r="V9450" i="1" s="1"/>
  <c r="W9450" i="1" s="1"/>
  <c r="S9451" i="1"/>
  <c r="V9451" i="1" s="1"/>
  <c r="W9451" i="1" s="1"/>
  <c r="S9452" i="1"/>
  <c r="V9452" i="1" s="1"/>
  <c r="W9452" i="1" s="1"/>
  <c r="S9453" i="1"/>
  <c r="V9453" i="1" s="1"/>
  <c r="W9453" i="1" s="1"/>
  <c r="S9454" i="1"/>
  <c r="V9454" i="1" s="1"/>
  <c r="W9454" i="1" s="1"/>
  <c r="S9455" i="1"/>
  <c r="V9455" i="1" s="1"/>
  <c r="W9455" i="1" s="1"/>
  <c r="S9456" i="1"/>
  <c r="V9456" i="1" s="1"/>
  <c r="W9456" i="1" s="1"/>
  <c r="S9457" i="1"/>
  <c r="V9457" i="1" s="1"/>
  <c r="W9457" i="1" s="1"/>
  <c r="S9458" i="1"/>
  <c r="V9458" i="1" s="1"/>
  <c r="W9458" i="1" s="1"/>
  <c r="S9459" i="1"/>
  <c r="V9459" i="1" s="1"/>
  <c r="W9459" i="1" s="1"/>
  <c r="S9460" i="1"/>
  <c r="V9460" i="1" s="1"/>
  <c r="W9460" i="1" s="1"/>
  <c r="S9461" i="1"/>
  <c r="V9461" i="1" s="1"/>
  <c r="W9461" i="1" s="1"/>
  <c r="S9462" i="1"/>
  <c r="V9462" i="1" s="1"/>
  <c r="W9462" i="1" s="1"/>
  <c r="S9463" i="1"/>
  <c r="V9463" i="1" s="1"/>
  <c r="W9463" i="1" s="1"/>
  <c r="S9464" i="1"/>
  <c r="V9464" i="1" s="1"/>
  <c r="W9464" i="1" s="1"/>
  <c r="S9465" i="1"/>
  <c r="V9465" i="1" s="1"/>
  <c r="W9465" i="1" s="1"/>
  <c r="S9466" i="1"/>
  <c r="V9466" i="1" s="1"/>
  <c r="W9466" i="1" s="1"/>
  <c r="S9467" i="1"/>
  <c r="V9467" i="1" s="1"/>
  <c r="W9467" i="1" s="1"/>
  <c r="S9468" i="1"/>
  <c r="V9468" i="1" s="1"/>
  <c r="W9468" i="1" s="1"/>
  <c r="S9469" i="1"/>
  <c r="V9469" i="1" s="1"/>
  <c r="W9469" i="1" s="1"/>
  <c r="S9470" i="1"/>
  <c r="V9470" i="1" s="1"/>
  <c r="W9470" i="1" s="1"/>
  <c r="S9471" i="1"/>
  <c r="V9471" i="1" s="1"/>
  <c r="W9471" i="1" s="1"/>
  <c r="S9472" i="1"/>
  <c r="V9472" i="1" s="1"/>
  <c r="W9472" i="1" s="1"/>
  <c r="S9473" i="1"/>
  <c r="V9473" i="1" s="1"/>
  <c r="W9473" i="1" s="1"/>
  <c r="S9474" i="1"/>
  <c r="V9474" i="1" s="1"/>
  <c r="W9474" i="1" s="1"/>
  <c r="S9475" i="1"/>
  <c r="V9475" i="1" s="1"/>
  <c r="W9475" i="1" s="1"/>
  <c r="S9476" i="1"/>
  <c r="V9476" i="1" s="1"/>
  <c r="W9476" i="1" s="1"/>
  <c r="S9477" i="1"/>
  <c r="V9477" i="1" s="1"/>
  <c r="W9477" i="1" s="1"/>
  <c r="S9478" i="1"/>
  <c r="V9478" i="1" s="1"/>
  <c r="W9478" i="1" s="1"/>
  <c r="S9479" i="1"/>
  <c r="V9479" i="1" s="1"/>
  <c r="W9479" i="1" s="1"/>
  <c r="S9480" i="1"/>
  <c r="V9480" i="1" s="1"/>
  <c r="W9480" i="1" s="1"/>
  <c r="S9481" i="1"/>
  <c r="V9481" i="1" s="1"/>
  <c r="W9481" i="1" s="1"/>
  <c r="S9482" i="1"/>
  <c r="V9482" i="1" s="1"/>
  <c r="W9482" i="1" s="1"/>
  <c r="S9483" i="1"/>
  <c r="V9483" i="1" s="1"/>
  <c r="W9483" i="1" s="1"/>
  <c r="S9484" i="1"/>
  <c r="V9484" i="1" s="1"/>
  <c r="W9484" i="1" s="1"/>
  <c r="S9485" i="1"/>
  <c r="V9485" i="1" s="1"/>
  <c r="W9485" i="1" s="1"/>
  <c r="S9486" i="1"/>
  <c r="V9486" i="1" s="1"/>
  <c r="W9486" i="1" s="1"/>
  <c r="S9487" i="1"/>
  <c r="V9487" i="1" s="1"/>
  <c r="W9487" i="1" s="1"/>
  <c r="S9488" i="1"/>
  <c r="V9488" i="1" s="1"/>
  <c r="W9488" i="1" s="1"/>
  <c r="S9489" i="1"/>
  <c r="V9489" i="1" s="1"/>
  <c r="W9489" i="1" s="1"/>
  <c r="S9490" i="1"/>
  <c r="V9490" i="1" s="1"/>
  <c r="W9490" i="1" s="1"/>
  <c r="S9491" i="1"/>
  <c r="V9491" i="1" s="1"/>
  <c r="W9491" i="1" s="1"/>
  <c r="S9492" i="1"/>
  <c r="V9492" i="1" s="1"/>
  <c r="W9492" i="1" s="1"/>
  <c r="S9493" i="1"/>
  <c r="V9493" i="1" s="1"/>
  <c r="W9493" i="1" s="1"/>
  <c r="S9494" i="1"/>
  <c r="V9494" i="1" s="1"/>
  <c r="W9494" i="1" s="1"/>
  <c r="S9495" i="1"/>
  <c r="V9495" i="1" s="1"/>
  <c r="W9495" i="1" s="1"/>
  <c r="S9496" i="1"/>
  <c r="V9496" i="1" s="1"/>
  <c r="W9496" i="1" s="1"/>
  <c r="S9497" i="1"/>
  <c r="V9497" i="1" s="1"/>
  <c r="W9497" i="1" s="1"/>
  <c r="S9498" i="1"/>
  <c r="V9498" i="1" s="1"/>
  <c r="W9498" i="1" s="1"/>
  <c r="S9499" i="1"/>
  <c r="V9499" i="1" s="1"/>
  <c r="W9499" i="1" s="1"/>
  <c r="S9500" i="1"/>
  <c r="V9500" i="1" s="1"/>
  <c r="W9500" i="1" s="1"/>
  <c r="S9501" i="1"/>
  <c r="V9501" i="1" s="1"/>
  <c r="W9501" i="1" s="1"/>
  <c r="S9502" i="1"/>
  <c r="V9502" i="1" s="1"/>
  <c r="W9502" i="1" s="1"/>
  <c r="S9503" i="1"/>
  <c r="V9503" i="1" s="1"/>
  <c r="W9503" i="1" s="1"/>
  <c r="S9504" i="1"/>
  <c r="V9504" i="1" s="1"/>
  <c r="W9504" i="1" s="1"/>
  <c r="S9505" i="1"/>
  <c r="V9505" i="1" s="1"/>
  <c r="W9505" i="1" s="1"/>
  <c r="S9506" i="1"/>
  <c r="V9506" i="1" s="1"/>
  <c r="W9506" i="1" s="1"/>
  <c r="S9507" i="1"/>
  <c r="V9507" i="1" s="1"/>
  <c r="W9507" i="1" s="1"/>
  <c r="S9508" i="1"/>
  <c r="V9508" i="1" s="1"/>
  <c r="W9508" i="1" s="1"/>
  <c r="S9509" i="1"/>
  <c r="V9509" i="1" s="1"/>
  <c r="W9509" i="1" s="1"/>
  <c r="S9510" i="1"/>
  <c r="V9510" i="1" s="1"/>
  <c r="W9510" i="1" s="1"/>
  <c r="S9511" i="1"/>
  <c r="V9511" i="1" s="1"/>
  <c r="W9511" i="1" s="1"/>
  <c r="S9512" i="1"/>
  <c r="V9512" i="1" s="1"/>
  <c r="W9512" i="1" s="1"/>
  <c r="S9513" i="1"/>
  <c r="V9513" i="1" s="1"/>
  <c r="W9513" i="1" s="1"/>
  <c r="S9514" i="1"/>
  <c r="V9514" i="1" s="1"/>
  <c r="W9514" i="1" s="1"/>
  <c r="S9515" i="1"/>
  <c r="V9515" i="1" s="1"/>
  <c r="W9515" i="1" s="1"/>
  <c r="S9516" i="1"/>
  <c r="V9516" i="1" s="1"/>
  <c r="W9516" i="1" s="1"/>
  <c r="S9517" i="1"/>
  <c r="V9517" i="1" s="1"/>
  <c r="W9517" i="1" s="1"/>
  <c r="S9518" i="1"/>
  <c r="V9518" i="1" s="1"/>
  <c r="W9518" i="1" s="1"/>
  <c r="S9519" i="1"/>
  <c r="V9519" i="1" s="1"/>
  <c r="W9519" i="1" s="1"/>
  <c r="S9520" i="1"/>
  <c r="V9520" i="1" s="1"/>
  <c r="W9520" i="1" s="1"/>
  <c r="S9521" i="1"/>
  <c r="V9521" i="1" s="1"/>
  <c r="W9521" i="1" s="1"/>
  <c r="S9522" i="1"/>
  <c r="V9522" i="1" s="1"/>
  <c r="W9522" i="1" s="1"/>
  <c r="S9523" i="1"/>
  <c r="V9523" i="1" s="1"/>
  <c r="W9523" i="1" s="1"/>
  <c r="S9524" i="1"/>
  <c r="V9524" i="1" s="1"/>
  <c r="W9524" i="1" s="1"/>
  <c r="S9525" i="1"/>
  <c r="V9525" i="1" s="1"/>
  <c r="W9525" i="1" s="1"/>
  <c r="S9526" i="1"/>
  <c r="V9526" i="1" s="1"/>
  <c r="W9526" i="1" s="1"/>
  <c r="S9527" i="1"/>
  <c r="V9527" i="1" s="1"/>
  <c r="W9527" i="1" s="1"/>
  <c r="S9528" i="1"/>
  <c r="V9528" i="1" s="1"/>
  <c r="W9528" i="1" s="1"/>
  <c r="S9529" i="1"/>
  <c r="V9529" i="1" s="1"/>
  <c r="W9529" i="1" s="1"/>
  <c r="S9530" i="1"/>
  <c r="V9530" i="1" s="1"/>
  <c r="W9530" i="1" s="1"/>
  <c r="S9531" i="1"/>
  <c r="V9531" i="1" s="1"/>
  <c r="W9531" i="1" s="1"/>
  <c r="S9532" i="1"/>
  <c r="V9532" i="1" s="1"/>
  <c r="W9532" i="1" s="1"/>
  <c r="S9533" i="1"/>
  <c r="V9533" i="1" s="1"/>
  <c r="W9533" i="1" s="1"/>
  <c r="S9534" i="1"/>
  <c r="V9534" i="1" s="1"/>
  <c r="W9534" i="1" s="1"/>
  <c r="S9535" i="1"/>
  <c r="V9535" i="1" s="1"/>
  <c r="W9535" i="1" s="1"/>
  <c r="S9536" i="1"/>
  <c r="V9536" i="1" s="1"/>
  <c r="W9536" i="1" s="1"/>
  <c r="S9537" i="1"/>
  <c r="V9537" i="1" s="1"/>
  <c r="W9537" i="1" s="1"/>
  <c r="S9538" i="1"/>
  <c r="V9538" i="1" s="1"/>
  <c r="W9538" i="1" s="1"/>
  <c r="S9539" i="1"/>
  <c r="V9539" i="1" s="1"/>
  <c r="W9539" i="1" s="1"/>
  <c r="S9540" i="1"/>
  <c r="V9540" i="1" s="1"/>
  <c r="W9540" i="1" s="1"/>
  <c r="S9541" i="1"/>
  <c r="V9541" i="1" s="1"/>
  <c r="W9541" i="1" s="1"/>
  <c r="S9542" i="1"/>
  <c r="V9542" i="1" s="1"/>
  <c r="W9542" i="1" s="1"/>
  <c r="S9543" i="1"/>
  <c r="V9543" i="1" s="1"/>
  <c r="W9543" i="1" s="1"/>
  <c r="S9544" i="1"/>
  <c r="V9544" i="1" s="1"/>
  <c r="W9544" i="1" s="1"/>
  <c r="S9545" i="1"/>
  <c r="V9545" i="1" s="1"/>
  <c r="W9545" i="1" s="1"/>
  <c r="S9546" i="1"/>
  <c r="V9546" i="1" s="1"/>
  <c r="W9546" i="1" s="1"/>
  <c r="S9547" i="1"/>
  <c r="V9547" i="1" s="1"/>
  <c r="W9547" i="1" s="1"/>
  <c r="S9548" i="1"/>
  <c r="V9548" i="1" s="1"/>
  <c r="W9548" i="1" s="1"/>
  <c r="S9549" i="1"/>
  <c r="V9549" i="1" s="1"/>
  <c r="W9549" i="1" s="1"/>
  <c r="S9550" i="1"/>
  <c r="V9550" i="1" s="1"/>
  <c r="W9550" i="1" s="1"/>
  <c r="S9551" i="1"/>
  <c r="V9551" i="1" s="1"/>
  <c r="W9551" i="1" s="1"/>
  <c r="S9552" i="1"/>
  <c r="V9552" i="1" s="1"/>
  <c r="W9552" i="1" s="1"/>
  <c r="S9553" i="1"/>
  <c r="V9553" i="1" s="1"/>
  <c r="W9553" i="1" s="1"/>
  <c r="S9554" i="1"/>
  <c r="V9554" i="1" s="1"/>
  <c r="W9554" i="1" s="1"/>
  <c r="S9555" i="1"/>
  <c r="V9555" i="1" s="1"/>
  <c r="W9555" i="1" s="1"/>
  <c r="S9556" i="1"/>
  <c r="V9556" i="1" s="1"/>
  <c r="W9556" i="1" s="1"/>
  <c r="S9557" i="1"/>
  <c r="V9557" i="1" s="1"/>
  <c r="W9557" i="1" s="1"/>
  <c r="S9558" i="1"/>
  <c r="V9558" i="1" s="1"/>
  <c r="W9558" i="1" s="1"/>
  <c r="S9559" i="1"/>
  <c r="V9559" i="1" s="1"/>
  <c r="W9559" i="1" s="1"/>
  <c r="S9560" i="1"/>
  <c r="V9560" i="1" s="1"/>
  <c r="W9560" i="1" s="1"/>
  <c r="S9561" i="1"/>
  <c r="V9561" i="1" s="1"/>
  <c r="W9561" i="1" s="1"/>
  <c r="S9562" i="1"/>
  <c r="V9562" i="1" s="1"/>
  <c r="W9562" i="1" s="1"/>
  <c r="S9563" i="1"/>
  <c r="V9563" i="1" s="1"/>
  <c r="W9563" i="1" s="1"/>
  <c r="S9564" i="1"/>
  <c r="V9564" i="1" s="1"/>
  <c r="W9564" i="1" s="1"/>
  <c r="S9565" i="1"/>
  <c r="V9565" i="1" s="1"/>
  <c r="W9565" i="1" s="1"/>
  <c r="S9566" i="1"/>
  <c r="V9566" i="1" s="1"/>
  <c r="W9566" i="1" s="1"/>
  <c r="S9567" i="1"/>
  <c r="V9567" i="1" s="1"/>
  <c r="W9567" i="1" s="1"/>
  <c r="S9568" i="1"/>
  <c r="V9568" i="1" s="1"/>
  <c r="W9568" i="1" s="1"/>
  <c r="S9569" i="1"/>
  <c r="V9569" i="1" s="1"/>
  <c r="W9569" i="1" s="1"/>
  <c r="S9570" i="1"/>
  <c r="V9570" i="1" s="1"/>
  <c r="W9570" i="1" s="1"/>
  <c r="S9571" i="1"/>
  <c r="V9571" i="1" s="1"/>
  <c r="W9571" i="1" s="1"/>
  <c r="S9572" i="1"/>
  <c r="V9572" i="1" s="1"/>
  <c r="W9572" i="1" s="1"/>
  <c r="S9573" i="1"/>
  <c r="V9573" i="1" s="1"/>
  <c r="W9573" i="1" s="1"/>
  <c r="S9574" i="1"/>
  <c r="V9574" i="1" s="1"/>
  <c r="W9574" i="1" s="1"/>
  <c r="S9575" i="1"/>
  <c r="V9575" i="1" s="1"/>
  <c r="W9575" i="1" s="1"/>
  <c r="S9576" i="1"/>
  <c r="V9576" i="1" s="1"/>
  <c r="W9576" i="1" s="1"/>
  <c r="S9577" i="1"/>
  <c r="V9577" i="1" s="1"/>
  <c r="W9577" i="1" s="1"/>
  <c r="S9578" i="1"/>
  <c r="V9578" i="1" s="1"/>
  <c r="W9578" i="1" s="1"/>
  <c r="S9579" i="1"/>
  <c r="V9579" i="1" s="1"/>
  <c r="W9579" i="1" s="1"/>
  <c r="S9580" i="1"/>
  <c r="V9580" i="1" s="1"/>
  <c r="W9580" i="1" s="1"/>
  <c r="S9581" i="1"/>
  <c r="V9581" i="1" s="1"/>
  <c r="W9581" i="1" s="1"/>
  <c r="S9582" i="1"/>
  <c r="V9582" i="1" s="1"/>
  <c r="W9582" i="1" s="1"/>
  <c r="S9583" i="1"/>
  <c r="V9583" i="1" s="1"/>
  <c r="W9583" i="1" s="1"/>
  <c r="S9584" i="1"/>
  <c r="V9584" i="1" s="1"/>
  <c r="W9584" i="1" s="1"/>
  <c r="S9585" i="1"/>
  <c r="V9585" i="1" s="1"/>
  <c r="W9585" i="1" s="1"/>
  <c r="S9586" i="1"/>
  <c r="V9586" i="1" s="1"/>
  <c r="W9586" i="1" s="1"/>
  <c r="S9587" i="1"/>
  <c r="V9587" i="1" s="1"/>
  <c r="W9587" i="1" s="1"/>
  <c r="S9588" i="1"/>
  <c r="V9588" i="1" s="1"/>
  <c r="W9588" i="1" s="1"/>
  <c r="S9589" i="1"/>
  <c r="V9589" i="1" s="1"/>
  <c r="W9589" i="1" s="1"/>
  <c r="S9590" i="1"/>
  <c r="V9590" i="1" s="1"/>
  <c r="W9590" i="1" s="1"/>
  <c r="S9591" i="1"/>
  <c r="V9591" i="1" s="1"/>
  <c r="W9591" i="1" s="1"/>
  <c r="S9592" i="1"/>
  <c r="V9592" i="1" s="1"/>
  <c r="W9592" i="1" s="1"/>
  <c r="S9593" i="1"/>
  <c r="V9593" i="1" s="1"/>
  <c r="W9593" i="1" s="1"/>
  <c r="S9594" i="1"/>
  <c r="V9594" i="1" s="1"/>
  <c r="W9594" i="1" s="1"/>
  <c r="S9595" i="1"/>
  <c r="V9595" i="1" s="1"/>
  <c r="W9595" i="1" s="1"/>
  <c r="S9596" i="1"/>
  <c r="V9596" i="1" s="1"/>
  <c r="W9596" i="1" s="1"/>
  <c r="S9597" i="1"/>
  <c r="V9597" i="1" s="1"/>
  <c r="W9597" i="1" s="1"/>
  <c r="S9598" i="1"/>
  <c r="V9598" i="1" s="1"/>
  <c r="W9598" i="1" s="1"/>
  <c r="S9599" i="1"/>
  <c r="V9599" i="1" s="1"/>
  <c r="W9599" i="1" s="1"/>
  <c r="S9600" i="1"/>
  <c r="V9600" i="1" s="1"/>
  <c r="W9600" i="1" s="1"/>
  <c r="S9601" i="1"/>
  <c r="V9601" i="1" s="1"/>
  <c r="W9601" i="1" s="1"/>
  <c r="S9602" i="1"/>
  <c r="V9602" i="1" s="1"/>
  <c r="W9602" i="1" s="1"/>
  <c r="S9603" i="1"/>
  <c r="V9603" i="1" s="1"/>
  <c r="W9603" i="1" s="1"/>
  <c r="S9604" i="1"/>
  <c r="V9604" i="1" s="1"/>
  <c r="W9604" i="1" s="1"/>
  <c r="S9605" i="1"/>
  <c r="V9605" i="1" s="1"/>
  <c r="W9605" i="1" s="1"/>
  <c r="S9606" i="1"/>
  <c r="V9606" i="1" s="1"/>
  <c r="W9606" i="1" s="1"/>
  <c r="S9607" i="1"/>
  <c r="V9607" i="1" s="1"/>
  <c r="W9607" i="1" s="1"/>
  <c r="S9608" i="1"/>
  <c r="V9608" i="1" s="1"/>
  <c r="W9608" i="1" s="1"/>
  <c r="S9609" i="1"/>
  <c r="V9609" i="1" s="1"/>
  <c r="W9609" i="1" s="1"/>
  <c r="S9610" i="1"/>
  <c r="V9610" i="1" s="1"/>
  <c r="W9610" i="1" s="1"/>
  <c r="S9611" i="1"/>
  <c r="V9611" i="1" s="1"/>
  <c r="W9611" i="1" s="1"/>
  <c r="S9612" i="1"/>
  <c r="V9612" i="1" s="1"/>
  <c r="W9612" i="1" s="1"/>
  <c r="S9613" i="1"/>
  <c r="V9613" i="1" s="1"/>
  <c r="W9613" i="1" s="1"/>
  <c r="S9614" i="1"/>
  <c r="V9614" i="1" s="1"/>
  <c r="W9614" i="1" s="1"/>
  <c r="S9615" i="1"/>
  <c r="V9615" i="1" s="1"/>
  <c r="W9615" i="1" s="1"/>
  <c r="S9616" i="1"/>
  <c r="V9616" i="1" s="1"/>
  <c r="W9616" i="1" s="1"/>
  <c r="S9617" i="1"/>
  <c r="V9617" i="1" s="1"/>
  <c r="W9617" i="1" s="1"/>
  <c r="S9618" i="1"/>
  <c r="V9618" i="1" s="1"/>
  <c r="W9618" i="1" s="1"/>
  <c r="S9619" i="1"/>
  <c r="V9619" i="1" s="1"/>
  <c r="W9619" i="1" s="1"/>
  <c r="S9620" i="1"/>
  <c r="V9620" i="1" s="1"/>
  <c r="W9620" i="1" s="1"/>
  <c r="S9621" i="1"/>
  <c r="V9621" i="1" s="1"/>
  <c r="W9621" i="1" s="1"/>
  <c r="S9622" i="1"/>
  <c r="V9622" i="1" s="1"/>
  <c r="W9622" i="1" s="1"/>
  <c r="S9623" i="1"/>
  <c r="V9623" i="1" s="1"/>
  <c r="W9623" i="1" s="1"/>
  <c r="S9624" i="1"/>
  <c r="V9624" i="1" s="1"/>
  <c r="W9624" i="1" s="1"/>
  <c r="S9625" i="1"/>
  <c r="V9625" i="1" s="1"/>
  <c r="W9625" i="1" s="1"/>
  <c r="S9626" i="1"/>
  <c r="V9626" i="1" s="1"/>
  <c r="W9626" i="1" s="1"/>
  <c r="S9627" i="1"/>
  <c r="V9627" i="1" s="1"/>
  <c r="W9627" i="1" s="1"/>
  <c r="S9628" i="1"/>
  <c r="V9628" i="1" s="1"/>
  <c r="W9628" i="1" s="1"/>
  <c r="S9629" i="1"/>
  <c r="V9629" i="1" s="1"/>
  <c r="W9629" i="1" s="1"/>
  <c r="S9630" i="1"/>
  <c r="V9630" i="1" s="1"/>
  <c r="W9630" i="1" s="1"/>
  <c r="S9631" i="1"/>
  <c r="V9631" i="1" s="1"/>
  <c r="W9631" i="1" s="1"/>
  <c r="S9632" i="1"/>
  <c r="V9632" i="1" s="1"/>
  <c r="W9632" i="1" s="1"/>
  <c r="S9633" i="1"/>
  <c r="V9633" i="1" s="1"/>
  <c r="W9633" i="1" s="1"/>
  <c r="S9634" i="1"/>
  <c r="V9634" i="1" s="1"/>
  <c r="W9634" i="1" s="1"/>
  <c r="S9635" i="1"/>
  <c r="V9635" i="1" s="1"/>
  <c r="W9635" i="1" s="1"/>
  <c r="S9636" i="1"/>
  <c r="V9636" i="1" s="1"/>
  <c r="W9636" i="1" s="1"/>
  <c r="S9637" i="1"/>
  <c r="V9637" i="1" s="1"/>
  <c r="W9637" i="1" s="1"/>
  <c r="S9638" i="1"/>
  <c r="V9638" i="1" s="1"/>
  <c r="W9638" i="1" s="1"/>
  <c r="S9639" i="1"/>
  <c r="V9639" i="1" s="1"/>
  <c r="W9639" i="1" s="1"/>
  <c r="S9640" i="1"/>
  <c r="V9640" i="1" s="1"/>
  <c r="W9640" i="1" s="1"/>
  <c r="S9641" i="1"/>
  <c r="V9641" i="1" s="1"/>
  <c r="W9641" i="1" s="1"/>
  <c r="S9642" i="1"/>
  <c r="V9642" i="1" s="1"/>
  <c r="W9642" i="1" s="1"/>
  <c r="S9643" i="1"/>
  <c r="V9643" i="1" s="1"/>
  <c r="W9643" i="1" s="1"/>
  <c r="S9644" i="1"/>
  <c r="V9644" i="1" s="1"/>
  <c r="W9644" i="1" s="1"/>
  <c r="S9645" i="1"/>
  <c r="V9645" i="1" s="1"/>
  <c r="W9645" i="1" s="1"/>
  <c r="S9646" i="1"/>
  <c r="V9646" i="1" s="1"/>
  <c r="W9646" i="1" s="1"/>
  <c r="S9647" i="1"/>
  <c r="V9647" i="1" s="1"/>
  <c r="W9647" i="1" s="1"/>
  <c r="S9648" i="1"/>
  <c r="V9648" i="1" s="1"/>
  <c r="W9648" i="1" s="1"/>
  <c r="S9649" i="1"/>
  <c r="V9649" i="1" s="1"/>
  <c r="W9649" i="1" s="1"/>
  <c r="S9650" i="1"/>
  <c r="V9650" i="1" s="1"/>
  <c r="W9650" i="1" s="1"/>
  <c r="S9651" i="1"/>
  <c r="V9651" i="1" s="1"/>
  <c r="W9651" i="1" s="1"/>
  <c r="S9652" i="1"/>
  <c r="V9652" i="1" s="1"/>
  <c r="W9652" i="1" s="1"/>
  <c r="S9653" i="1"/>
  <c r="V9653" i="1" s="1"/>
  <c r="W9653" i="1" s="1"/>
  <c r="S9654" i="1"/>
  <c r="V9654" i="1" s="1"/>
  <c r="W9654" i="1" s="1"/>
  <c r="S9655" i="1"/>
  <c r="V9655" i="1" s="1"/>
  <c r="W9655" i="1" s="1"/>
  <c r="S9656" i="1"/>
  <c r="V9656" i="1" s="1"/>
  <c r="W9656" i="1" s="1"/>
  <c r="S9657" i="1"/>
  <c r="V9657" i="1" s="1"/>
  <c r="W9657" i="1" s="1"/>
  <c r="S9658" i="1"/>
  <c r="V9658" i="1" s="1"/>
  <c r="W9658" i="1" s="1"/>
  <c r="S9659" i="1"/>
  <c r="V9659" i="1" s="1"/>
  <c r="W9659" i="1" s="1"/>
  <c r="S9660" i="1"/>
  <c r="V9660" i="1" s="1"/>
  <c r="W9660" i="1" s="1"/>
  <c r="S9661" i="1"/>
  <c r="V9661" i="1" s="1"/>
  <c r="W9661" i="1" s="1"/>
  <c r="S9662" i="1"/>
  <c r="V9662" i="1" s="1"/>
  <c r="W9662" i="1" s="1"/>
  <c r="S9663" i="1"/>
  <c r="V9663" i="1" s="1"/>
  <c r="W9663" i="1" s="1"/>
  <c r="S9664" i="1"/>
  <c r="V9664" i="1" s="1"/>
  <c r="W9664" i="1" s="1"/>
  <c r="S9665" i="1"/>
  <c r="V9665" i="1" s="1"/>
  <c r="W9665" i="1" s="1"/>
  <c r="S9666" i="1"/>
  <c r="V9666" i="1" s="1"/>
  <c r="W9666" i="1" s="1"/>
  <c r="S9667" i="1"/>
  <c r="V9667" i="1" s="1"/>
  <c r="W9667" i="1" s="1"/>
  <c r="S9668" i="1"/>
  <c r="V9668" i="1" s="1"/>
  <c r="W9668" i="1" s="1"/>
  <c r="S9669" i="1"/>
  <c r="V9669" i="1" s="1"/>
  <c r="W9669" i="1" s="1"/>
  <c r="S9670" i="1"/>
  <c r="V9670" i="1" s="1"/>
  <c r="W9670" i="1" s="1"/>
  <c r="S9671" i="1"/>
  <c r="V9671" i="1" s="1"/>
  <c r="W9671" i="1" s="1"/>
  <c r="S9672" i="1"/>
  <c r="V9672" i="1" s="1"/>
  <c r="W9672" i="1" s="1"/>
  <c r="S9673" i="1"/>
  <c r="V9673" i="1" s="1"/>
  <c r="W9673" i="1" s="1"/>
  <c r="S9674" i="1"/>
  <c r="V9674" i="1" s="1"/>
  <c r="W9674" i="1" s="1"/>
  <c r="S9675" i="1"/>
  <c r="V9675" i="1" s="1"/>
  <c r="W9675" i="1" s="1"/>
  <c r="S9676" i="1"/>
  <c r="V9676" i="1" s="1"/>
  <c r="W9676" i="1" s="1"/>
  <c r="S9677" i="1"/>
  <c r="V9677" i="1" s="1"/>
  <c r="W9677" i="1" s="1"/>
  <c r="S9678" i="1"/>
  <c r="V9678" i="1" s="1"/>
  <c r="W9678" i="1" s="1"/>
  <c r="S9679" i="1"/>
  <c r="V9679" i="1" s="1"/>
  <c r="W9679" i="1" s="1"/>
  <c r="S9680" i="1"/>
  <c r="V9680" i="1" s="1"/>
  <c r="W9680" i="1" s="1"/>
  <c r="S9681" i="1"/>
  <c r="V9681" i="1" s="1"/>
  <c r="W9681" i="1" s="1"/>
  <c r="S9682" i="1"/>
  <c r="V9682" i="1" s="1"/>
  <c r="W9682" i="1" s="1"/>
  <c r="S9683" i="1"/>
  <c r="V9683" i="1" s="1"/>
  <c r="W9683" i="1" s="1"/>
  <c r="S9684" i="1"/>
  <c r="V9684" i="1" s="1"/>
  <c r="W9684" i="1" s="1"/>
  <c r="S9685" i="1"/>
  <c r="V9685" i="1" s="1"/>
  <c r="W9685" i="1" s="1"/>
  <c r="S9686" i="1"/>
  <c r="V9686" i="1" s="1"/>
  <c r="W9686" i="1" s="1"/>
  <c r="S9687" i="1"/>
  <c r="V9687" i="1" s="1"/>
  <c r="W9687" i="1" s="1"/>
  <c r="S9688" i="1"/>
  <c r="V9688" i="1" s="1"/>
  <c r="W9688" i="1" s="1"/>
  <c r="S9689" i="1"/>
  <c r="V9689" i="1" s="1"/>
  <c r="W9689" i="1" s="1"/>
  <c r="S9690" i="1"/>
  <c r="V9690" i="1" s="1"/>
  <c r="W9690" i="1" s="1"/>
  <c r="S9691" i="1"/>
  <c r="V9691" i="1" s="1"/>
  <c r="W9691" i="1" s="1"/>
  <c r="S9692" i="1"/>
  <c r="V9692" i="1" s="1"/>
  <c r="W9692" i="1" s="1"/>
  <c r="S9693" i="1"/>
  <c r="V9693" i="1" s="1"/>
  <c r="W9693" i="1" s="1"/>
  <c r="S9694" i="1"/>
  <c r="V9694" i="1" s="1"/>
  <c r="W9694" i="1" s="1"/>
  <c r="S9695" i="1"/>
  <c r="V9695" i="1" s="1"/>
  <c r="W9695" i="1" s="1"/>
  <c r="S9696" i="1"/>
  <c r="V9696" i="1" s="1"/>
  <c r="W9696" i="1" s="1"/>
  <c r="S9697" i="1"/>
  <c r="V9697" i="1" s="1"/>
  <c r="W9697" i="1" s="1"/>
  <c r="S9698" i="1"/>
  <c r="V9698" i="1" s="1"/>
  <c r="W9698" i="1" s="1"/>
  <c r="S9699" i="1"/>
  <c r="V9699" i="1" s="1"/>
  <c r="W9699" i="1" s="1"/>
  <c r="S9700" i="1"/>
  <c r="V9700" i="1" s="1"/>
  <c r="W9700" i="1" s="1"/>
  <c r="S9701" i="1"/>
  <c r="V9701" i="1" s="1"/>
  <c r="W9701" i="1" s="1"/>
  <c r="S9702" i="1"/>
  <c r="V9702" i="1" s="1"/>
  <c r="W9702" i="1" s="1"/>
  <c r="S9703" i="1"/>
  <c r="V9703" i="1" s="1"/>
  <c r="W9703" i="1" s="1"/>
  <c r="S9704" i="1"/>
  <c r="V9704" i="1" s="1"/>
  <c r="W9704" i="1" s="1"/>
  <c r="S9705" i="1"/>
  <c r="V9705" i="1" s="1"/>
  <c r="W9705" i="1" s="1"/>
  <c r="S9706" i="1"/>
  <c r="V9706" i="1" s="1"/>
  <c r="W9706" i="1" s="1"/>
  <c r="S9707" i="1"/>
  <c r="V9707" i="1" s="1"/>
  <c r="W9707" i="1" s="1"/>
  <c r="S9708" i="1"/>
  <c r="V9708" i="1" s="1"/>
  <c r="W9708" i="1" s="1"/>
  <c r="S9709" i="1"/>
  <c r="V9709" i="1" s="1"/>
  <c r="W9709" i="1" s="1"/>
  <c r="S9710" i="1"/>
  <c r="V9710" i="1" s="1"/>
  <c r="W9710" i="1" s="1"/>
  <c r="S9711" i="1"/>
  <c r="V9711" i="1" s="1"/>
  <c r="W9711" i="1" s="1"/>
  <c r="S9712" i="1"/>
  <c r="V9712" i="1" s="1"/>
  <c r="W9712" i="1" s="1"/>
  <c r="S9713" i="1"/>
  <c r="V9713" i="1" s="1"/>
  <c r="W9713" i="1" s="1"/>
  <c r="S9714" i="1"/>
  <c r="V9714" i="1" s="1"/>
  <c r="W9714" i="1" s="1"/>
  <c r="S9715" i="1"/>
  <c r="V9715" i="1" s="1"/>
  <c r="W9715" i="1" s="1"/>
  <c r="S9716" i="1"/>
  <c r="V9716" i="1" s="1"/>
  <c r="W9716" i="1" s="1"/>
  <c r="S9717" i="1"/>
  <c r="V9717" i="1" s="1"/>
  <c r="W9717" i="1" s="1"/>
  <c r="S9718" i="1"/>
  <c r="V9718" i="1" s="1"/>
  <c r="W9718" i="1" s="1"/>
  <c r="S9719" i="1"/>
  <c r="V9719" i="1" s="1"/>
  <c r="W9719" i="1" s="1"/>
  <c r="S9720" i="1"/>
  <c r="V9720" i="1" s="1"/>
  <c r="W9720" i="1" s="1"/>
  <c r="S9721" i="1"/>
  <c r="V9721" i="1" s="1"/>
  <c r="W9721" i="1" s="1"/>
  <c r="S9722" i="1"/>
  <c r="V9722" i="1" s="1"/>
  <c r="W9722" i="1" s="1"/>
  <c r="S9723" i="1"/>
  <c r="V9723" i="1" s="1"/>
  <c r="W9723" i="1" s="1"/>
  <c r="S9724" i="1"/>
  <c r="V9724" i="1" s="1"/>
  <c r="W9724" i="1" s="1"/>
  <c r="S9725" i="1"/>
  <c r="V9725" i="1" s="1"/>
  <c r="W9725" i="1" s="1"/>
  <c r="S9726" i="1"/>
  <c r="V9726" i="1" s="1"/>
  <c r="W9726" i="1" s="1"/>
  <c r="S9727" i="1"/>
  <c r="V9727" i="1" s="1"/>
  <c r="W9727" i="1" s="1"/>
  <c r="S9728" i="1"/>
  <c r="V9728" i="1" s="1"/>
  <c r="W9728" i="1" s="1"/>
  <c r="S9729" i="1"/>
  <c r="V9729" i="1" s="1"/>
  <c r="W9729" i="1" s="1"/>
  <c r="S9730" i="1"/>
  <c r="V9730" i="1" s="1"/>
  <c r="W9730" i="1" s="1"/>
  <c r="S9731" i="1"/>
  <c r="V9731" i="1" s="1"/>
  <c r="W9731" i="1" s="1"/>
  <c r="S9732" i="1"/>
  <c r="V9732" i="1" s="1"/>
  <c r="W9732" i="1" s="1"/>
  <c r="S9733" i="1"/>
  <c r="V9733" i="1" s="1"/>
  <c r="W9733" i="1" s="1"/>
  <c r="S9734" i="1"/>
  <c r="V9734" i="1" s="1"/>
  <c r="W9734" i="1" s="1"/>
  <c r="S9735" i="1"/>
  <c r="V9735" i="1" s="1"/>
  <c r="W9735" i="1" s="1"/>
  <c r="S9736" i="1"/>
  <c r="V9736" i="1" s="1"/>
  <c r="W9736" i="1" s="1"/>
  <c r="S9737" i="1"/>
  <c r="V9737" i="1" s="1"/>
  <c r="W9737" i="1" s="1"/>
  <c r="S9738" i="1"/>
  <c r="V9738" i="1" s="1"/>
  <c r="W9738" i="1" s="1"/>
  <c r="S9739" i="1"/>
  <c r="V9739" i="1" s="1"/>
  <c r="W9739" i="1" s="1"/>
  <c r="S9740" i="1"/>
  <c r="V9740" i="1" s="1"/>
  <c r="W9740" i="1" s="1"/>
  <c r="S9741" i="1"/>
  <c r="V9741" i="1" s="1"/>
  <c r="W9741" i="1" s="1"/>
  <c r="S9742" i="1"/>
  <c r="V9742" i="1" s="1"/>
  <c r="W9742" i="1" s="1"/>
  <c r="S9743" i="1"/>
  <c r="V9743" i="1" s="1"/>
  <c r="W9743" i="1" s="1"/>
  <c r="S9744" i="1"/>
  <c r="V9744" i="1" s="1"/>
  <c r="W9744" i="1" s="1"/>
  <c r="S9745" i="1"/>
  <c r="V9745" i="1" s="1"/>
  <c r="W9745" i="1" s="1"/>
  <c r="S9746" i="1"/>
  <c r="V9746" i="1" s="1"/>
  <c r="W9746" i="1" s="1"/>
  <c r="S9747" i="1"/>
  <c r="V9747" i="1" s="1"/>
  <c r="W9747" i="1" s="1"/>
  <c r="S9748" i="1"/>
  <c r="V9748" i="1" s="1"/>
  <c r="W9748" i="1" s="1"/>
  <c r="S9749" i="1"/>
  <c r="V9749" i="1" s="1"/>
  <c r="W9749" i="1" s="1"/>
  <c r="S9750" i="1"/>
  <c r="V9750" i="1" s="1"/>
  <c r="W9750" i="1" s="1"/>
  <c r="S9751" i="1"/>
  <c r="V9751" i="1" s="1"/>
  <c r="W9751" i="1" s="1"/>
  <c r="S9752" i="1"/>
  <c r="V9752" i="1" s="1"/>
  <c r="W9752" i="1" s="1"/>
  <c r="S9753" i="1"/>
  <c r="V9753" i="1" s="1"/>
  <c r="W9753" i="1" s="1"/>
  <c r="S9754" i="1"/>
  <c r="V9754" i="1" s="1"/>
  <c r="W9754" i="1" s="1"/>
  <c r="S9755" i="1"/>
  <c r="V9755" i="1" s="1"/>
  <c r="W9755" i="1" s="1"/>
  <c r="S9756" i="1"/>
  <c r="V9756" i="1" s="1"/>
  <c r="W9756" i="1" s="1"/>
  <c r="S9757" i="1"/>
  <c r="V9757" i="1" s="1"/>
  <c r="W9757" i="1" s="1"/>
  <c r="S9758" i="1"/>
  <c r="V9758" i="1" s="1"/>
  <c r="W9758" i="1" s="1"/>
  <c r="S9759" i="1"/>
  <c r="V9759" i="1" s="1"/>
  <c r="W9759" i="1" s="1"/>
  <c r="S9760" i="1"/>
  <c r="V9760" i="1" s="1"/>
  <c r="W9760" i="1" s="1"/>
  <c r="S9761" i="1"/>
  <c r="V9761" i="1" s="1"/>
  <c r="W9761" i="1" s="1"/>
  <c r="S9762" i="1"/>
  <c r="V9762" i="1" s="1"/>
  <c r="W9762" i="1" s="1"/>
  <c r="S9763" i="1"/>
  <c r="V9763" i="1" s="1"/>
  <c r="W9763" i="1" s="1"/>
  <c r="S9764" i="1"/>
  <c r="V9764" i="1" s="1"/>
  <c r="W9764" i="1" s="1"/>
  <c r="S9765" i="1"/>
  <c r="V9765" i="1" s="1"/>
  <c r="W9765" i="1" s="1"/>
  <c r="S9766" i="1"/>
  <c r="V9766" i="1" s="1"/>
  <c r="W9766" i="1" s="1"/>
  <c r="S9767" i="1"/>
  <c r="V9767" i="1" s="1"/>
  <c r="W9767" i="1" s="1"/>
  <c r="S9768" i="1"/>
  <c r="V9768" i="1" s="1"/>
  <c r="W9768" i="1" s="1"/>
  <c r="S9769" i="1"/>
  <c r="V9769" i="1" s="1"/>
  <c r="W9769" i="1" s="1"/>
  <c r="S9770" i="1"/>
  <c r="V9770" i="1" s="1"/>
  <c r="W9770" i="1" s="1"/>
  <c r="S9771" i="1"/>
  <c r="V9771" i="1" s="1"/>
  <c r="W9771" i="1" s="1"/>
  <c r="S9772" i="1"/>
  <c r="V9772" i="1" s="1"/>
  <c r="W9772" i="1" s="1"/>
  <c r="S9773" i="1"/>
  <c r="V9773" i="1" s="1"/>
  <c r="W9773" i="1" s="1"/>
  <c r="S9774" i="1"/>
  <c r="V9774" i="1" s="1"/>
  <c r="W9774" i="1" s="1"/>
  <c r="S9775" i="1"/>
  <c r="V9775" i="1" s="1"/>
  <c r="W9775" i="1" s="1"/>
  <c r="S9776" i="1"/>
  <c r="V9776" i="1" s="1"/>
  <c r="W9776" i="1" s="1"/>
  <c r="S9777" i="1"/>
  <c r="V9777" i="1" s="1"/>
  <c r="W9777" i="1" s="1"/>
  <c r="S9778" i="1"/>
  <c r="V9778" i="1" s="1"/>
  <c r="W9778" i="1" s="1"/>
  <c r="S9779" i="1"/>
  <c r="V9779" i="1" s="1"/>
  <c r="W9779" i="1" s="1"/>
  <c r="S9780" i="1"/>
  <c r="V9780" i="1" s="1"/>
  <c r="W9780" i="1" s="1"/>
  <c r="S9781" i="1"/>
  <c r="V9781" i="1" s="1"/>
  <c r="W9781" i="1" s="1"/>
  <c r="S9782" i="1"/>
  <c r="V9782" i="1" s="1"/>
  <c r="W9782" i="1" s="1"/>
  <c r="S9783" i="1"/>
  <c r="V9783" i="1" s="1"/>
  <c r="W9783" i="1" s="1"/>
  <c r="S9784" i="1"/>
  <c r="V9784" i="1" s="1"/>
  <c r="W9784" i="1" s="1"/>
  <c r="S9785" i="1"/>
  <c r="V9785" i="1" s="1"/>
  <c r="W9785" i="1" s="1"/>
  <c r="S9786" i="1"/>
  <c r="V9786" i="1" s="1"/>
  <c r="W9786" i="1" s="1"/>
  <c r="S9787" i="1"/>
  <c r="V9787" i="1" s="1"/>
  <c r="W9787" i="1" s="1"/>
  <c r="S9788" i="1"/>
  <c r="V9788" i="1" s="1"/>
  <c r="W9788" i="1" s="1"/>
  <c r="S9789" i="1"/>
  <c r="V9789" i="1" s="1"/>
  <c r="W9789" i="1" s="1"/>
  <c r="S9790" i="1"/>
  <c r="V9790" i="1" s="1"/>
  <c r="W9790" i="1" s="1"/>
  <c r="S9791" i="1"/>
  <c r="V9791" i="1" s="1"/>
  <c r="W9791" i="1" s="1"/>
  <c r="S9792" i="1"/>
  <c r="V9792" i="1" s="1"/>
  <c r="W9792" i="1" s="1"/>
  <c r="S9793" i="1"/>
  <c r="V9793" i="1" s="1"/>
  <c r="W9793" i="1" s="1"/>
  <c r="S9794" i="1"/>
  <c r="V9794" i="1" s="1"/>
  <c r="W9794" i="1" s="1"/>
  <c r="S9795" i="1"/>
  <c r="V9795" i="1" s="1"/>
  <c r="W9795" i="1" s="1"/>
  <c r="S9796" i="1"/>
  <c r="V9796" i="1" s="1"/>
  <c r="W9796" i="1" s="1"/>
  <c r="S9797" i="1"/>
  <c r="V9797" i="1" s="1"/>
  <c r="W9797" i="1" s="1"/>
  <c r="S9798" i="1"/>
  <c r="V9798" i="1" s="1"/>
  <c r="W9798" i="1" s="1"/>
  <c r="S9799" i="1"/>
  <c r="V9799" i="1" s="1"/>
  <c r="W9799" i="1" s="1"/>
  <c r="S9800" i="1"/>
  <c r="V9800" i="1" s="1"/>
  <c r="W9800" i="1" s="1"/>
  <c r="S9801" i="1"/>
  <c r="V9801" i="1" s="1"/>
  <c r="W9801" i="1" s="1"/>
  <c r="S9802" i="1"/>
  <c r="V9802" i="1" s="1"/>
  <c r="W9802" i="1" s="1"/>
  <c r="S9803" i="1"/>
  <c r="V9803" i="1" s="1"/>
  <c r="W9803" i="1" s="1"/>
  <c r="S9804" i="1"/>
  <c r="V9804" i="1" s="1"/>
  <c r="W9804" i="1" s="1"/>
  <c r="S9805" i="1"/>
  <c r="V9805" i="1" s="1"/>
  <c r="W9805" i="1" s="1"/>
  <c r="S9806" i="1"/>
  <c r="V9806" i="1" s="1"/>
  <c r="W9806" i="1" s="1"/>
  <c r="S9807" i="1"/>
  <c r="V9807" i="1" s="1"/>
  <c r="W9807" i="1" s="1"/>
  <c r="S9808" i="1"/>
  <c r="V9808" i="1" s="1"/>
  <c r="W9808" i="1" s="1"/>
  <c r="S9809" i="1"/>
  <c r="V9809" i="1" s="1"/>
  <c r="W9809" i="1" s="1"/>
  <c r="S9810" i="1"/>
  <c r="V9810" i="1" s="1"/>
  <c r="W9810" i="1" s="1"/>
  <c r="S9811" i="1"/>
  <c r="V9811" i="1" s="1"/>
  <c r="W9811" i="1" s="1"/>
  <c r="S9812" i="1"/>
  <c r="V9812" i="1" s="1"/>
  <c r="W9812" i="1" s="1"/>
  <c r="S9813" i="1"/>
  <c r="V9813" i="1" s="1"/>
  <c r="W9813" i="1" s="1"/>
  <c r="S9814" i="1"/>
  <c r="V9814" i="1" s="1"/>
  <c r="W9814" i="1" s="1"/>
  <c r="S9815" i="1"/>
  <c r="V9815" i="1" s="1"/>
  <c r="W9815" i="1" s="1"/>
  <c r="S9816" i="1"/>
  <c r="V9816" i="1" s="1"/>
  <c r="W9816" i="1" s="1"/>
  <c r="S9817" i="1"/>
  <c r="V9817" i="1" s="1"/>
  <c r="W9817" i="1" s="1"/>
  <c r="S9818" i="1"/>
  <c r="V9818" i="1" s="1"/>
  <c r="W9818" i="1" s="1"/>
  <c r="S9819" i="1"/>
  <c r="V9819" i="1" s="1"/>
  <c r="W9819" i="1" s="1"/>
  <c r="S9820" i="1"/>
  <c r="V9820" i="1" s="1"/>
  <c r="W9820" i="1" s="1"/>
  <c r="S9821" i="1"/>
  <c r="V9821" i="1" s="1"/>
  <c r="W9821" i="1" s="1"/>
  <c r="S9822" i="1"/>
  <c r="V9822" i="1" s="1"/>
  <c r="W9822" i="1" s="1"/>
  <c r="S9823" i="1"/>
  <c r="V9823" i="1" s="1"/>
  <c r="W9823" i="1" s="1"/>
  <c r="S9824" i="1"/>
  <c r="V9824" i="1" s="1"/>
  <c r="W9824" i="1" s="1"/>
  <c r="S9825" i="1"/>
  <c r="V9825" i="1" s="1"/>
  <c r="W9825" i="1" s="1"/>
  <c r="S9826" i="1"/>
  <c r="V9826" i="1" s="1"/>
  <c r="W9826" i="1" s="1"/>
  <c r="S9827" i="1"/>
  <c r="V9827" i="1" s="1"/>
  <c r="W9827" i="1" s="1"/>
  <c r="S9828" i="1"/>
  <c r="V9828" i="1" s="1"/>
  <c r="W9828" i="1" s="1"/>
  <c r="S9829" i="1"/>
  <c r="V9829" i="1" s="1"/>
  <c r="W9829" i="1" s="1"/>
  <c r="S9830" i="1"/>
  <c r="V9830" i="1" s="1"/>
  <c r="W9830" i="1" s="1"/>
  <c r="S9831" i="1"/>
  <c r="V9831" i="1" s="1"/>
  <c r="W9831" i="1" s="1"/>
  <c r="S9832" i="1"/>
  <c r="V9832" i="1" s="1"/>
  <c r="W9832" i="1" s="1"/>
  <c r="S9833" i="1"/>
  <c r="V9833" i="1" s="1"/>
  <c r="W9833" i="1" s="1"/>
  <c r="S9834" i="1"/>
  <c r="V9834" i="1" s="1"/>
  <c r="W9834" i="1" s="1"/>
  <c r="S9835" i="1"/>
  <c r="V9835" i="1" s="1"/>
  <c r="W9835" i="1" s="1"/>
  <c r="S9836" i="1"/>
  <c r="V9836" i="1" s="1"/>
  <c r="W9836" i="1" s="1"/>
  <c r="S9837" i="1"/>
  <c r="V9837" i="1" s="1"/>
  <c r="W9837" i="1" s="1"/>
  <c r="S9838" i="1"/>
  <c r="V9838" i="1" s="1"/>
  <c r="W9838" i="1" s="1"/>
  <c r="S9839" i="1"/>
  <c r="V9839" i="1" s="1"/>
  <c r="W9839" i="1" s="1"/>
  <c r="S9840" i="1"/>
  <c r="V9840" i="1" s="1"/>
  <c r="W9840" i="1" s="1"/>
  <c r="S9841" i="1"/>
  <c r="V9841" i="1" s="1"/>
  <c r="W9841" i="1" s="1"/>
  <c r="S9842" i="1"/>
  <c r="V9842" i="1" s="1"/>
  <c r="W9842" i="1" s="1"/>
  <c r="S9843" i="1"/>
  <c r="V9843" i="1" s="1"/>
  <c r="W9843" i="1" s="1"/>
  <c r="S9844" i="1"/>
  <c r="V9844" i="1" s="1"/>
  <c r="W9844" i="1" s="1"/>
  <c r="S9845" i="1"/>
  <c r="V9845" i="1" s="1"/>
  <c r="W9845" i="1" s="1"/>
  <c r="S9846" i="1"/>
  <c r="V9846" i="1" s="1"/>
  <c r="W9846" i="1" s="1"/>
  <c r="S9847" i="1"/>
  <c r="V9847" i="1" s="1"/>
  <c r="W9847" i="1" s="1"/>
  <c r="S9848" i="1"/>
  <c r="V9848" i="1" s="1"/>
  <c r="W9848" i="1" s="1"/>
  <c r="S9849" i="1"/>
  <c r="V9849" i="1" s="1"/>
  <c r="W9849" i="1" s="1"/>
  <c r="S9850" i="1"/>
  <c r="V9850" i="1" s="1"/>
  <c r="W9850" i="1" s="1"/>
  <c r="S9851" i="1"/>
  <c r="V9851" i="1" s="1"/>
  <c r="W9851" i="1" s="1"/>
  <c r="S9852" i="1"/>
  <c r="V9852" i="1" s="1"/>
  <c r="W9852" i="1" s="1"/>
  <c r="S9853" i="1"/>
  <c r="V9853" i="1" s="1"/>
  <c r="W9853" i="1" s="1"/>
  <c r="S9854" i="1"/>
  <c r="V9854" i="1" s="1"/>
  <c r="W9854" i="1" s="1"/>
  <c r="S9855" i="1"/>
  <c r="V9855" i="1" s="1"/>
  <c r="W9855" i="1" s="1"/>
  <c r="S9856" i="1"/>
  <c r="V9856" i="1" s="1"/>
  <c r="W9856" i="1" s="1"/>
  <c r="S9857" i="1"/>
  <c r="V9857" i="1" s="1"/>
  <c r="W9857" i="1" s="1"/>
  <c r="S9858" i="1"/>
  <c r="V9858" i="1" s="1"/>
  <c r="W9858" i="1" s="1"/>
  <c r="S9859" i="1"/>
  <c r="V9859" i="1" s="1"/>
  <c r="W9859" i="1" s="1"/>
  <c r="S9860" i="1"/>
  <c r="V9860" i="1" s="1"/>
  <c r="W9860" i="1" s="1"/>
  <c r="S9861" i="1"/>
  <c r="V9861" i="1" s="1"/>
  <c r="W9861" i="1" s="1"/>
  <c r="S9862" i="1"/>
  <c r="V9862" i="1" s="1"/>
  <c r="W9862" i="1" s="1"/>
  <c r="S9863" i="1"/>
  <c r="V9863" i="1" s="1"/>
  <c r="W9863" i="1" s="1"/>
  <c r="S9864" i="1"/>
  <c r="V9864" i="1" s="1"/>
  <c r="W9864" i="1" s="1"/>
  <c r="S9865" i="1"/>
  <c r="V9865" i="1" s="1"/>
  <c r="W9865" i="1" s="1"/>
  <c r="S9866" i="1"/>
  <c r="V9866" i="1" s="1"/>
  <c r="W9866" i="1" s="1"/>
  <c r="S9867" i="1"/>
  <c r="V9867" i="1" s="1"/>
  <c r="W9867" i="1" s="1"/>
  <c r="S9868" i="1"/>
  <c r="V9868" i="1" s="1"/>
  <c r="W9868" i="1" s="1"/>
  <c r="S9869" i="1"/>
  <c r="V9869" i="1" s="1"/>
  <c r="W9869" i="1" s="1"/>
  <c r="S9870" i="1"/>
  <c r="V9870" i="1" s="1"/>
  <c r="W9870" i="1" s="1"/>
  <c r="S9871" i="1"/>
  <c r="V9871" i="1" s="1"/>
  <c r="W9871" i="1" s="1"/>
  <c r="S9872" i="1"/>
  <c r="V9872" i="1" s="1"/>
  <c r="W9872" i="1" s="1"/>
  <c r="S9873" i="1"/>
  <c r="V9873" i="1" s="1"/>
  <c r="W9873" i="1" s="1"/>
  <c r="S9874" i="1"/>
  <c r="V9874" i="1" s="1"/>
  <c r="W9874" i="1" s="1"/>
  <c r="S9875" i="1"/>
  <c r="V9875" i="1" s="1"/>
  <c r="W9875" i="1" s="1"/>
  <c r="S9876" i="1"/>
  <c r="V9876" i="1" s="1"/>
  <c r="W9876" i="1" s="1"/>
  <c r="S9877" i="1"/>
  <c r="V9877" i="1" s="1"/>
  <c r="W9877" i="1" s="1"/>
  <c r="S9878" i="1"/>
  <c r="V9878" i="1" s="1"/>
  <c r="W9878" i="1" s="1"/>
  <c r="S9879" i="1"/>
  <c r="V9879" i="1" s="1"/>
  <c r="W9879" i="1" s="1"/>
  <c r="S9880" i="1"/>
  <c r="V9880" i="1" s="1"/>
  <c r="W9880" i="1" s="1"/>
  <c r="S9881" i="1"/>
  <c r="V9881" i="1" s="1"/>
  <c r="W9881" i="1" s="1"/>
  <c r="S9882" i="1"/>
  <c r="V9882" i="1" s="1"/>
  <c r="W9882" i="1" s="1"/>
  <c r="S9883" i="1"/>
  <c r="V9883" i="1" s="1"/>
  <c r="W9883" i="1" s="1"/>
  <c r="S9884" i="1"/>
  <c r="V9884" i="1" s="1"/>
  <c r="W9884" i="1" s="1"/>
  <c r="S9885" i="1"/>
  <c r="V9885" i="1" s="1"/>
  <c r="W9885" i="1" s="1"/>
  <c r="S9886" i="1"/>
  <c r="V9886" i="1" s="1"/>
  <c r="W9886" i="1" s="1"/>
  <c r="S9887" i="1"/>
  <c r="V9887" i="1" s="1"/>
  <c r="W9887" i="1" s="1"/>
  <c r="S9888" i="1"/>
  <c r="V9888" i="1" s="1"/>
  <c r="W9888" i="1" s="1"/>
  <c r="S9889" i="1"/>
  <c r="V9889" i="1" s="1"/>
  <c r="W9889" i="1" s="1"/>
  <c r="S9890" i="1"/>
  <c r="V9890" i="1" s="1"/>
  <c r="W9890" i="1" s="1"/>
  <c r="S9891" i="1"/>
  <c r="V9891" i="1" s="1"/>
  <c r="W9891" i="1" s="1"/>
  <c r="S9892" i="1"/>
  <c r="V9892" i="1" s="1"/>
  <c r="W9892" i="1" s="1"/>
  <c r="S9893" i="1"/>
  <c r="V9893" i="1" s="1"/>
  <c r="W9893" i="1" s="1"/>
  <c r="S9894" i="1"/>
  <c r="V9894" i="1" s="1"/>
  <c r="W9894" i="1" s="1"/>
  <c r="S9895" i="1"/>
  <c r="V9895" i="1" s="1"/>
  <c r="W9895" i="1" s="1"/>
  <c r="S9896" i="1"/>
  <c r="V9896" i="1" s="1"/>
  <c r="W9896" i="1" s="1"/>
  <c r="S9897" i="1"/>
  <c r="V9897" i="1" s="1"/>
  <c r="W9897" i="1" s="1"/>
  <c r="S9898" i="1"/>
  <c r="V9898" i="1" s="1"/>
  <c r="W9898" i="1" s="1"/>
  <c r="S9899" i="1"/>
  <c r="V9899" i="1" s="1"/>
  <c r="W9899" i="1" s="1"/>
  <c r="S9900" i="1"/>
  <c r="V9900" i="1" s="1"/>
  <c r="W9900" i="1" s="1"/>
  <c r="S9901" i="1"/>
  <c r="V9901" i="1" s="1"/>
  <c r="W9901" i="1" s="1"/>
  <c r="S9902" i="1"/>
  <c r="V9902" i="1" s="1"/>
  <c r="W9902" i="1" s="1"/>
  <c r="S9903" i="1"/>
  <c r="V9903" i="1" s="1"/>
  <c r="W9903" i="1" s="1"/>
  <c r="S9904" i="1"/>
  <c r="V9904" i="1" s="1"/>
  <c r="W9904" i="1" s="1"/>
  <c r="S9905" i="1"/>
  <c r="V9905" i="1" s="1"/>
  <c r="W9905" i="1" s="1"/>
  <c r="S9906" i="1"/>
  <c r="V9906" i="1" s="1"/>
  <c r="W9906" i="1" s="1"/>
  <c r="S9907" i="1"/>
  <c r="V9907" i="1" s="1"/>
  <c r="W9907" i="1" s="1"/>
  <c r="S9908" i="1"/>
  <c r="V9908" i="1" s="1"/>
  <c r="W9908" i="1" s="1"/>
  <c r="S9909" i="1"/>
  <c r="V9909" i="1" s="1"/>
  <c r="W9909" i="1" s="1"/>
  <c r="S9910" i="1"/>
  <c r="V9910" i="1" s="1"/>
  <c r="W9910" i="1" s="1"/>
  <c r="S9911" i="1"/>
  <c r="V9911" i="1" s="1"/>
  <c r="W9911" i="1" s="1"/>
  <c r="S9912" i="1"/>
  <c r="V9912" i="1" s="1"/>
  <c r="W9912" i="1" s="1"/>
  <c r="S9913" i="1"/>
  <c r="V9913" i="1" s="1"/>
  <c r="W9913" i="1" s="1"/>
  <c r="S9914" i="1"/>
  <c r="V9914" i="1" s="1"/>
  <c r="W9914" i="1" s="1"/>
  <c r="S9915" i="1"/>
  <c r="V9915" i="1" s="1"/>
  <c r="W9915" i="1" s="1"/>
  <c r="S9916" i="1"/>
  <c r="V9916" i="1" s="1"/>
  <c r="W9916" i="1" s="1"/>
  <c r="S9917" i="1"/>
  <c r="V9917" i="1" s="1"/>
  <c r="W9917" i="1" s="1"/>
  <c r="S9918" i="1"/>
  <c r="V9918" i="1" s="1"/>
  <c r="W9918" i="1" s="1"/>
  <c r="S9919" i="1"/>
  <c r="V9919" i="1" s="1"/>
  <c r="W9919" i="1" s="1"/>
  <c r="S9920" i="1"/>
  <c r="V9920" i="1" s="1"/>
  <c r="W9920" i="1" s="1"/>
  <c r="S9921" i="1"/>
  <c r="V9921" i="1" s="1"/>
  <c r="W9921" i="1" s="1"/>
  <c r="S9922" i="1"/>
  <c r="V9922" i="1" s="1"/>
  <c r="W9922" i="1" s="1"/>
  <c r="S9923" i="1"/>
  <c r="V9923" i="1" s="1"/>
  <c r="W9923" i="1" s="1"/>
  <c r="S9924" i="1"/>
  <c r="V9924" i="1" s="1"/>
  <c r="W9924" i="1" s="1"/>
  <c r="S9925" i="1"/>
  <c r="V9925" i="1" s="1"/>
  <c r="W9925" i="1" s="1"/>
  <c r="S9926" i="1"/>
  <c r="V9926" i="1" s="1"/>
  <c r="W9926" i="1" s="1"/>
  <c r="S9927" i="1"/>
  <c r="V9927" i="1" s="1"/>
  <c r="W9927" i="1" s="1"/>
  <c r="S9928" i="1"/>
  <c r="V9928" i="1" s="1"/>
  <c r="W9928" i="1" s="1"/>
  <c r="S9929" i="1"/>
  <c r="V9929" i="1" s="1"/>
  <c r="W9929" i="1" s="1"/>
  <c r="S9930" i="1"/>
  <c r="V9930" i="1" s="1"/>
  <c r="W9930" i="1" s="1"/>
  <c r="S9931" i="1"/>
  <c r="V9931" i="1" s="1"/>
  <c r="W9931" i="1" s="1"/>
  <c r="S9932" i="1"/>
  <c r="V9932" i="1" s="1"/>
  <c r="W9932" i="1" s="1"/>
  <c r="S9933" i="1"/>
  <c r="V9933" i="1" s="1"/>
  <c r="W9933" i="1" s="1"/>
  <c r="S9934" i="1"/>
  <c r="V9934" i="1" s="1"/>
  <c r="W9934" i="1" s="1"/>
  <c r="S9935" i="1"/>
  <c r="V9935" i="1" s="1"/>
  <c r="W9935" i="1" s="1"/>
  <c r="S9936" i="1"/>
  <c r="V9936" i="1" s="1"/>
  <c r="W9936" i="1" s="1"/>
  <c r="S9937" i="1"/>
  <c r="V9937" i="1" s="1"/>
  <c r="W9937" i="1" s="1"/>
  <c r="S9938" i="1"/>
  <c r="V9938" i="1" s="1"/>
  <c r="W9938" i="1" s="1"/>
  <c r="S9939" i="1"/>
  <c r="V9939" i="1" s="1"/>
  <c r="W9939" i="1" s="1"/>
  <c r="S9940" i="1"/>
  <c r="V9940" i="1" s="1"/>
  <c r="W9940" i="1" s="1"/>
  <c r="S9941" i="1"/>
  <c r="V9941" i="1" s="1"/>
  <c r="W9941" i="1" s="1"/>
  <c r="S9942" i="1"/>
  <c r="V9942" i="1" s="1"/>
  <c r="W9942" i="1" s="1"/>
  <c r="S9943" i="1"/>
  <c r="V9943" i="1" s="1"/>
  <c r="W9943" i="1" s="1"/>
  <c r="S9944" i="1"/>
  <c r="V9944" i="1" s="1"/>
  <c r="W9944" i="1" s="1"/>
  <c r="S9945" i="1"/>
  <c r="V9945" i="1" s="1"/>
  <c r="W9945" i="1" s="1"/>
  <c r="S9946" i="1"/>
  <c r="V9946" i="1" s="1"/>
  <c r="W9946" i="1" s="1"/>
  <c r="S9947" i="1"/>
  <c r="V9947" i="1" s="1"/>
  <c r="W9947" i="1" s="1"/>
  <c r="S9948" i="1"/>
  <c r="V9948" i="1" s="1"/>
  <c r="W9948" i="1" s="1"/>
  <c r="S9949" i="1"/>
  <c r="V9949" i="1" s="1"/>
  <c r="W9949" i="1" s="1"/>
  <c r="S9950" i="1"/>
  <c r="V9950" i="1" s="1"/>
  <c r="W9950" i="1" s="1"/>
  <c r="S9951" i="1"/>
  <c r="V9951" i="1" s="1"/>
  <c r="W9951" i="1" s="1"/>
  <c r="S9952" i="1"/>
  <c r="V9952" i="1" s="1"/>
  <c r="W9952" i="1" s="1"/>
  <c r="S9953" i="1"/>
  <c r="V9953" i="1" s="1"/>
  <c r="W9953" i="1" s="1"/>
  <c r="S9954" i="1"/>
  <c r="V9954" i="1" s="1"/>
  <c r="W9954" i="1" s="1"/>
  <c r="S9955" i="1"/>
  <c r="V9955" i="1" s="1"/>
  <c r="W9955" i="1" s="1"/>
  <c r="S9956" i="1"/>
  <c r="V9956" i="1" s="1"/>
  <c r="W9956" i="1" s="1"/>
  <c r="S9957" i="1"/>
  <c r="V9957" i="1" s="1"/>
  <c r="W9957" i="1" s="1"/>
  <c r="S9958" i="1"/>
  <c r="V9958" i="1" s="1"/>
  <c r="W9958" i="1" s="1"/>
  <c r="S9959" i="1"/>
  <c r="V9959" i="1" s="1"/>
  <c r="W9959" i="1" s="1"/>
  <c r="S9960" i="1"/>
  <c r="V9960" i="1" s="1"/>
  <c r="W9960" i="1" s="1"/>
  <c r="S9961" i="1"/>
  <c r="V9961" i="1" s="1"/>
  <c r="W9961" i="1" s="1"/>
  <c r="S9962" i="1"/>
  <c r="V9962" i="1" s="1"/>
  <c r="W9962" i="1" s="1"/>
  <c r="S9963" i="1"/>
  <c r="V9963" i="1" s="1"/>
  <c r="W9963" i="1" s="1"/>
  <c r="S9964" i="1"/>
  <c r="V9964" i="1" s="1"/>
  <c r="W9964" i="1" s="1"/>
  <c r="S9965" i="1"/>
  <c r="V9965" i="1" s="1"/>
  <c r="W9965" i="1" s="1"/>
  <c r="S9966" i="1"/>
  <c r="V9966" i="1" s="1"/>
  <c r="W9966" i="1" s="1"/>
  <c r="S9967" i="1"/>
  <c r="V9967" i="1" s="1"/>
  <c r="W9967" i="1" s="1"/>
  <c r="S9968" i="1"/>
  <c r="V9968" i="1" s="1"/>
  <c r="W9968" i="1" s="1"/>
  <c r="S9969" i="1"/>
  <c r="V9969" i="1" s="1"/>
  <c r="W9969" i="1" s="1"/>
  <c r="S9970" i="1"/>
  <c r="V9970" i="1" s="1"/>
  <c r="W9970" i="1" s="1"/>
  <c r="S9971" i="1"/>
  <c r="V9971" i="1" s="1"/>
  <c r="W9971" i="1" s="1"/>
  <c r="S9972" i="1"/>
  <c r="V9972" i="1" s="1"/>
  <c r="W9972" i="1" s="1"/>
  <c r="S9973" i="1"/>
  <c r="V9973" i="1" s="1"/>
  <c r="W9973" i="1" s="1"/>
  <c r="S9974" i="1"/>
  <c r="V9974" i="1" s="1"/>
  <c r="W9974" i="1" s="1"/>
  <c r="S9975" i="1"/>
  <c r="V9975" i="1" s="1"/>
  <c r="W9975" i="1" s="1"/>
  <c r="S9976" i="1"/>
  <c r="V9976" i="1" s="1"/>
  <c r="W9976" i="1" s="1"/>
  <c r="S9977" i="1"/>
  <c r="V9977" i="1" s="1"/>
  <c r="W9977" i="1" s="1"/>
  <c r="S9978" i="1"/>
  <c r="V9978" i="1" s="1"/>
  <c r="W9978" i="1" s="1"/>
  <c r="S9979" i="1"/>
  <c r="V9979" i="1" s="1"/>
  <c r="W9979" i="1" s="1"/>
  <c r="S9980" i="1"/>
  <c r="V9980" i="1" s="1"/>
  <c r="W9980" i="1" s="1"/>
  <c r="S9981" i="1"/>
  <c r="V9981" i="1" s="1"/>
  <c r="W9981" i="1" s="1"/>
  <c r="S9982" i="1"/>
  <c r="V9982" i="1" s="1"/>
  <c r="W9982" i="1" s="1"/>
  <c r="S9983" i="1"/>
  <c r="V9983" i="1" s="1"/>
  <c r="W9983" i="1" s="1"/>
  <c r="S9984" i="1"/>
  <c r="V9984" i="1" s="1"/>
  <c r="W9984" i="1" s="1"/>
  <c r="S9985" i="1"/>
  <c r="V9985" i="1" s="1"/>
  <c r="W9985" i="1" s="1"/>
  <c r="S9986" i="1"/>
  <c r="V9986" i="1" s="1"/>
  <c r="W9986" i="1" s="1"/>
  <c r="S9987" i="1"/>
  <c r="V9987" i="1" s="1"/>
  <c r="W9987" i="1" s="1"/>
  <c r="S9988" i="1"/>
  <c r="V9988" i="1" s="1"/>
  <c r="W9988" i="1" s="1"/>
  <c r="S9989" i="1"/>
  <c r="V9989" i="1" s="1"/>
  <c r="W9989" i="1" s="1"/>
  <c r="S9990" i="1"/>
  <c r="V9990" i="1" s="1"/>
  <c r="W9990" i="1" s="1"/>
  <c r="S9991" i="1"/>
  <c r="V9991" i="1" s="1"/>
  <c r="W9991" i="1" s="1"/>
  <c r="S9992" i="1"/>
  <c r="V9992" i="1" s="1"/>
  <c r="W9992" i="1" s="1"/>
  <c r="S9993" i="1"/>
  <c r="V9993" i="1" s="1"/>
  <c r="W9993" i="1" s="1"/>
  <c r="S9994" i="1"/>
  <c r="V9994" i="1" s="1"/>
  <c r="W9994" i="1" s="1"/>
  <c r="S9995" i="1"/>
  <c r="V9995" i="1" s="1"/>
  <c r="W9995" i="1" s="1"/>
  <c r="S9996" i="1"/>
  <c r="V9996" i="1" s="1"/>
  <c r="W9996" i="1" s="1"/>
  <c r="S9997" i="1"/>
  <c r="V9997" i="1" s="1"/>
  <c r="W9997" i="1" s="1"/>
  <c r="S9998" i="1"/>
  <c r="V9998" i="1" s="1"/>
  <c r="W9998" i="1" s="1"/>
  <c r="S9999" i="1"/>
  <c r="V9999" i="1" s="1"/>
  <c r="W9999" i="1" s="1"/>
  <c r="S10000" i="1"/>
  <c r="V10000" i="1" s="1"/>
  <c r="W10000" i="1" s="1"/>
  <c r="S10001" i="1"/>
  <c r="V10001" i="1" s="1"/>
  <c r="W10001" i="1" s="1"/>
  <c r="S10002" i="1"/>
  <c r="V10002" i="1" s="1"/>
  <c r="W10002" i="1" s="1"/>
  <c r="S10003" i="1"/>
  <c r="V10003" i="1" s="1"/>
  <c r="W10003" i="1" s="1"/>
  <c r="S10004" i="1"/>
  <c r="V10004" i="1" s="1"/>
  <c r="W10004" i="1" s="1"/>
  <c r="S10005" i="1"/>
  <c r="V10005" i="1" s="1"/>
  <c r="W10005" i="1" s="1"/>
  <c r="S10006" i="1"/>
  <c r="V10006" i="1" s="1"/>
  <c r="W10006" i="1" s="1"/>
  <c r="S10007" i="1"/>
  <c r="V10007" i="1" s="1"/>
  <c r="W10007" i="1" s="1"/>
  <c r="S10008" i="1"/>
  <c r="V10008" i="1" s="1"/>
  <c r="W10008" i="1" s="1"/>
  <c r="S10009" i="1"/>
  <c r="V10009" i="1" s="1"/>
  <c r="W10009" i="1" s="1"/>
  <c r="S10010" i="1"/>
  <c r="V10010" i="1" s="1"/>
  <c r="W10010" i="1" s="1"/>
  <c r="S10011" i="1"/>
  <c r="V10011" i="1" s="1"/>
  <c r="W10011" i="1" s="1"/>
  <c r="S10012" i="1"/>
  <c r="V10012" i="1" s="1"/>
  <c r="W10012" i="1" s="1"/>
  <c r="S10013" i="1"/>
  <c r="V10013" i="1" s="1"/>
  <c r="W10013" i="1" s="1"/>
  <c r="S10014" i="1"/>
  <c r="V10014" i="1" s="1"/>
  <c r="W10014" i="1" s="1"/>
  <c r="S10015" i="1"/>
  <c r="V10015" i="1" s="1"/>
  <c r="W10015" i="1" s="1"/>
  <c r="S10016" i="1"/>
  <c r="V10016" i="1" s="1"/>
  <c r="W10016" i="1" s="1"/>
  <c r="S10017" i="1"/>
  <c r="V10017" i="1" s="1"/>
  <c r="W10017" i="1" s="1"/>
  <c r="S10018" i="1"/>
  <c r="V10018" i="1" s="1"/>
  <c r="W10018" i="1" s="1"/>
  <c r="S10019" i="1"/>
  <c r="V10019" i="1" s="1"/>
  <c r="W10019" i="1" s="1"/>
  <c r="S10020" i="1"/>
  <c r="V10020" i="1" s="1"/>
  <c r="W10020" i="1" s="1"/>
  <c r="S10021" i="1"/>
  <c r="V10021" i="1" s="1"/>
  <c r="W10021" i="1" s="1"/>
  <c r="S10022" i="1"/>
  <c r="V10022" i="1" s="1"/>
  <c r="W10022" i="1" s="1"/>
  <c r="S10023" i="1"/>
  <c r="V10023" i="1" s="1"/>
  <c r="W10023" i="1" s="1"/>
  <c r="S10024" i="1"/>
  <c r="V10024" i="1" s="1"/>
  <c r="W10024" i="1" s="1"/>
  <c r="S10025" i="1"/>
  <c r="V10025" i="1" s="1"/>
  <c r="W10025" i="1" s="1"/>
  <c r="S10026" i="1"/>
  <c r="V10026" i="1" s="1"/>
  <c r="W10026" i="1" s="1"/>
  <c r="S10027" i="1"/>
  <c r="V10027" i="1" s="1"/>
  <c r="W10027" i="1" s="1"/>
  <c r="S10028" i="1"/>
  <c r="V10028" i="1" s="1"/>
  <c r="W10028" i="1" s="1"/>
  <c r="S10029" i="1"/>
  <c r="V10029" i="1" s="1"/>
  <c r="W10029" i="1" s="1"/>
  <c r="S10030" i="1"/>
  <c r="V10030" i="1" s="1"/>
  <c r="W10030" i="1" s="1"/>
  <c r="S10031" i="1"/>
  <c r="V10031" i="1" s="1"/>
  <c r="W10031" i="1" s="1"/>
  <c r="S10032" i="1"/>
  <c r="V10032" i="1" s="1"/>
  <c r="W10032" i="1" s="1"/>
  <c r="S10033" i="1"/>
  <c r="V10033" i="1" s="1"/>
  <c r="W10033" i="1" s="1"/>
  <c r="S10034" i="1"/>
  <c r="V10034" i="1" s="1"/>
  <c r="W10034" i="1" s="1"/>
  <c r="S10035" i="1"/>
  <c r="V10035" i="1" s="1"/>
  <c r="W10035" i="1" s="1"/>
  <c r="S10036" i="1"/>
  <c r="V10036" i="1" s="1"/>
  <c r="W10036" i="1" s="1"/>
  <c r="S10037" i="1"/>
  <c r="V10037" i="1" s="1"/>
  <c r="W10037" i="1" s="1"/>
  <c r="S10038" i="1"/>
  <c r="V10038" i="1" s="1"/>
  <c r="W10038" i="1" s="1"/>
  <c r="S10039" i="1"/>
  <c r="V10039" i="1" s="1"/>
  <c r="W10039" i="1" s="1"/>
  <c r="S10040" i="1"/>
  <c r="V10040" i="1" s="1"/>
  <c r="W10040" i="1" s="1"/>
  <c r="S10041" i="1"/>
  <c r="V10041" i="1" s="1"/>
  <c r="W10041" i="1" s="1"/>
  <c r="S10042" i="1"/>
  <c r="V10042" i="1" s="1"/>
  <c r="W10042" i="1" s="1"/>
  <c r="S10043" i="1"/>
  <c r="V10043" i="1" s="1"/>
  <c r="W10043" i="1" s="1"/>
  <c r="S10044" i="1"/>
  <c r="V10044" i="1" s="1"/>
  <c r="W10044" i="1" s="1"/>
  <c r="S10045" i="1"/>
  <c r="V10045" i="1" s="1"/>
  <c r="W10045" i="1" s="1"/>
  <c r="S10046" i="1"/>
  <c r="V10046" i="1" s="1"/>
  <c r="W10046" i="1" s="1"/>
  <c r="S10047" i="1"/>
  <c r="V10047" i="1" s="1"/>
  <c r="W10047" i="1" s="1"/>
  <c r="S10048" i="1"/>
  <c r="V10048" i="1" s="1"/>
  <c r="W10048" i="1" s="1"/>
  <c r="S10049" i="1"/>
  <c r="V10049" i="1" s="1"/>
  <c r="W10049" i="1" s="1"/>
  <c r="S10050" i="1"/>
  <c r="V10050" i="1" s="1"/>
  <c r="W10050" i="1" s="1"/>
  <c r="S10051" i="1"/>
  <c r="V10051" i="1" s="1"/>
  <c r="W10051" i="1" s="1"/>
  <c r="S10052" i="1"/>
  <c r="V10052" i="1" s="1"/>
  <c r="W10052" i="1" s="1"/>
  <c r="S10053" i="1"/>
  <c r="V10053" i="1" s="1"/>
  <c r="W10053" i="1" s="1"/>
  <c r="S10054" i="1"/>
  <c r="V10054" i="1" s="1"/>
  <c r="W10054" i="1" s="1"/>
  <c r="S10055" i="1"/>
  <c r="V10055" i="1" s="1"/>
  <c r="W10055" i="1" s="1"/>
  <c r="S10056" i="1"/>
  <c r="V10056" i="1" s="1"/>
  <c r="W10056" i="1" s="1"/>
  <c r="S10057" i="1"/>
  <c r="V10057" i="1" s="1"/>
  <c r="W10057" i="1" s="1"/>
  <c r="S10058" i="1"/>
  <c r="V10058" i="1" s="1"/>
  <c r="W10058" i="1" s="1"/>
  <c r="S10059" i="1"/>
  <c r="V10059" i="1" s="1"/>
  <c r="W10059" i="1" s="1"/>
  <c r="S10060" i="1"/>
  <c r="V10060" i="1" s="1"/>
  <c r="W10060" i="1" s="1"/>
  <c r="S10061" i="1"/>
  <c r="V10061" i="1" s="1"/>
  <c r="W10061" i="1" s="1"/>
  <c r="S10062" i="1"/>
  <c r="V10062" i="1" s="1"/>
  <c r="W10062" i="1" s="1"/>
  <c r="S10063" i="1"/>
  <c r="V10063" i="1" s="1"/>
  <c r="W10063" i="1" s="1"/>
  <c r="S10064" i="1"/>
  <c r="V10064" i="1" s="1"/>
  <c r="W10064" i="1" s="1"/>
  <c r="S10065" i="1"/>
  <c r="V10065" i="1" s="1"/>
  <c r="W10065" i="1" s="1"/>
  <c r="S10066" i="1"/>
  <c r="V10066" i="1" s="1"/>
  <c r="W10066" i="1" s="1"/>
  <c r="S10067" i="1"/>
  <c r="V10067" i="1" s="1"/>
  <c r="W10067" i="1" s="1"/>
  <c r="S10068" i="1"/>
  <c r="V10068" i="1" s="1"/>
  <c r="W10068" i="1" s="1"/>
  <c r="S10069" i="1"/>
  <c r="V10069" i="1" s="1"/>
  <c r="W10069" i="1" s="1"/>
  <c r="S10070" i="1"/>
  <c r="V10070" i="1" s="1"/>
  <c r="W10070" i="1" s="1"/>
  <c r="S10071" i="1"/>
  <c r="V10071" i="1" s="1"/>
  <c r="W10071" i="1" s="1"/>
  <c r="S10072" i="1"/>
  <c r="V10072" i="1" s="1"/>
  <c r="W10072" i="1" s="1"/>
  <c r="S10073" i="1"/>
  <c r="V10073" i="1" s="1"/>
  <c r="W10073" i="1" s="1"/>
  <c r="S10074" i="1"/>
  <c r="V10074" i="1" s="1"/>
  <c r="W10074" i="1" s="1"/>
  <c r="S10075" i="1"/>
  <c r="V10075" i="1" s="1"/>
  <c r="W10075" i="1" s="1"/>
  <c r="S10076" i="1"/>
  <c r="V10076" i="1" s="1"/>
  <c r="W10076" i="1" s="1"/>
  <c r="S10077" i="1"/>
  <c r="V10077" i="1" s="1"/>
  <c r="W10077" i="1" s="1"/>
  <c r="S10078" i="1"/>
  <c r="V10078" i="1" s="1"/>
  <c r="W10078" i="1" s="1"/>
  <c r="S10079" i="1"/>
  <c r="V10079" i="1" s="1"/>
  <c r="W10079" i="1" s="1"/>
  <c r="S10080" i="1"/>
  <c r="V10080" i="1" s="1"/>
  <c r="W10080" i="1" s="1"/>
  <c r="S10081" i="1"/>
  <c r="V10081" i="1" s="1"/>
  <c r="W10081" i="1" s="1"/>
  <c r="S10082" i="1"/>
  <c r="V10082" i="1" s="1"/>
  <c r="W10082" i="1" s="1"/>
  <c r="S10083" i="1"/>
  <c r="V10083" i="1" s="1"/>
  <c r="W10083" i="1" s="1"/>
  <c r="S10084" i="1"/>
  <c r="V10084" i="1" s="1"/>
  <c r="W10084" i="1" s="1"/>
  <c r="S10085" i="1"/>
  <c r="V10085" i="1" s="1"/>
  <c r="W10085" i="1" s="1"/>
  <c r="S10086" i="1"/>
  <c r="V10086" i="1" s="1"/>
  <c r="W10086" i="1" s="1"/>
  <c r="S10087" i="1"/>
  <c r="V10087" i="1" s="1"/>
  <c r="W10087" i="1" s="1"/>
  <c r="S10088" i="1"/>
  <c r="V10088" i="1" s="1"/>
  <c r="W10088" i="1" s="1"/>
  <c r="S10089" i="1"/>
  <c r="V10089" i="1" s="1"/>
  <c r="W10089" i="1" s="1"/>
  <c r="S10090" i="1"/>
  <c r="V10090" i="1" s="1"/>
  <c r="W10090" i="1" s="1"/>
  <c r="S10091" i="1"/>
  <c r="V10091" i="1" s="1"/>
  <c r="W10091" i="1" s="1"/>
  <c r="S10092" i="1"/>
  <c r="V10092" i="1" s="1"/>
  <c r="W10092" i="1" s="1"/>
  <c r="S10093" i="1"/>
  <c r="V10093" i="1" s="1"/>
  <c r="W10093" i="1" s="1"/>
  <c r="S10094" i="1"/>
  <c r="V10094" i="1" s="1"/>
  <c r="W10094" i="1" s="1"/>
  <c r="S10095" i="1"/>
  <c r="V10095" i="1" s="1"/>
  <c r="W10095" i="1" s="1"/>
  <c r="S10096" i="1"/>
  <c r="V10096" i="1" s="1"/>
  <c r="W10096" i="1" s="1"/>
  <c r="S10097" i="1"/>
  <c r="V10097" i="1" s="1"/>
  <c r="W10097" i="1" s="1"/>
  <c r="S10098" i="1"/>
  <c r="V10098" i="1" s="1"/>
  <c r="W10098" i="1" s="1"/>
  <c r="S10099" i="1"/>
  <c r="V10099" i="1" s="1"/>
  <c r="W10099" i="1" s="1"/>
  <c r="S10100" i="1"/>
  <c r="V10100" i="1" s="1"/>
  <c r="W10100" i="1" s="1"/>
  <c r="S10101" i="1"/>
  <c r="V10101" i="1" s="1"/>
  <c r="W10101" i="1" s="1"/>
  <c r="S10102" i="1"/>
  <c r="V10102" i="1" s="1"/>
  <c r="W10102" i="1" s="1"/>
  <c r="S10103" i="1"/>
  <c r="V10103" i="1" s="1"/>
  <c r="W10103" i="1" s="1"/>
  <c r="S10104" i="1"/>
  <c r="V10104" i="1" s="1"/>
  <c r="W10104" i="1" s="1"/>
  <c r="S10105" i="1"/>
  <c r="V10105" i="1" s="1"/>
  <c r="W10105" i="1" s="1"/>
  <c r="S10106" i="1"/>
  <c r="V10106" i="1" s="1"/>
  <c r="W10106" i="1" s="1"/>
  <c r="S10107" i="1"/>
  <c r="V10107" i="1" s="1"/>
  <c r="W10107" i="1" s="1"/>
  <c r="S10108" i="1"/>
  <c r="V10108" i="1" s="1"/>
  <c r="W10108" i="1" s="1"/>
  <c r="S10109" i="1"/>
  <c r="V10109" i="1" s="1"/>
  <c r="W10109" i="1" s="1"/>
  <c r="S10110" i="1"/>
  <c r="V10110" i="1" s="1"/>
  <c r="W10110" i="1" s="1"/>
  <c r="S10111" i="1"/>
  <c r="V10111" i="1" s="1"/>
  <c r="W10111" i="1" s="1"/>
  <c r="S10112" i="1"/>
  <c r="V10112" i="1" s="1"/>
  <c r="W10112" i="1" s="1"/>
  <c r="S10113" i="1"/>
  <c r="V10113" i="1" s="1"/>
  <c r="W10113" i="1" s="1"/>
  <c r="S10114" i="1"/>
  <c r="V10114" i="1" s="1"/>
  <c r="W10114" i="1" s="1"/>
  <c r="S10115" i="1"/>
  <c r="V10115" i="1" s="1"/>
  <c r="W10115" i="1" s="1"/>
  <c r="S10116" i="1"/>
  <c r="V10116" i="1" s="1"/>
  <c r="W10116" i="1" s="1"/>
  <c r="S10117" i="1"/>
  <c r="V10117" i="1" s="1"/>
  <c r="W10117" i="1" s="1"/>
  <c r="S10118" i="1"/>
  <c r="V10118" i="1" s="1"/>
  <c r="W10118" i="1" s="1"/>
  <c r="S10119" i="1"/>
  <c r="V10119" i="1" s="1"/>
  <c r="W10119" i="1" s="1"/>
  <c r="S10120" i="1"/>
  <c r="V10120" i="1" s="1"/>
  <c r="W10120" i="1" s="1"/>
  <c r="S10121" i="1"/>
  <c r="V10121" i="1" s="1"/>
  <c r="W10121" i="1" s="1"/>
  <c r="S10122" i="1"/>
  <c r="V10122" i="1" s="1"/>
  <c r="W10122" i="1" s="1"/>
  <c r="S10123" i="1"/>
  <c r="V10123" i="1" s="1"/>
  <c r="W10123" i="1" s="1"/>
  <c r="S10124" i="1"/>
  <c r="V10124" i="1" s="1"/>
  <c r="W10124" i="1" s="1"/>
  <c r="S10125" i="1"/>
  <c r="V10125" i="1" s="1"/>
  <c r="W10125" i="1" s="1"/>
  <c r="S10126" i="1"/>
  <c r="V10126" i="1" s="1"/>
  <c r="W10126" i="1" s="1"/>
  <c r="S10127" i="1"/>
  <c r="V10127" i="1" s="1"/>
  <c r="W10127" i="1" s="1"/>
  <c r="S10128" i="1"/>
  <c r="V10128" i="1" s="1"/>
  <c r="W10128" i="1" s="1"/>
  <c r="S10129" i="1"/>
  <c r="V10129" i="1" s="1"/>
  <c r="W10129" i="1" s="1"/>
  <c r="S10130" i="1"/>
  <c r="V10130" i="1" s="1"/>
  <c r="W10130" i="1" s="1"/>
  <c r="S10131" i="1"/>
  <c r="V10131" i="1" s="1"/>
  <c r="W10131" i="1" s="1"/>
  <c r="S10132" i="1"/>
  <c r="V10132" i="1" s="1"/>
  <c r="W10132" i="1" s="1"/>
  <c r="S10133" i="1"/>
  <c r="V10133" i="1" s="1"/>
  <c r="W10133" i="1" s="1"/>
  <c r="S10134" i="1"/>
  <c r="V10134" i="1" s="1"/>
  <c r="W10134" i="1" s="1"/>
  <c r="S10135" i="1"/>
  <c r="V10135" i="1" s="1"/>
  <c r="W10135" i="1" s="1"/>
  <c r="S10136" i="1"/>
  <c r="V10136" i="1" s="1"/>
  <c r="W10136" i="1" s="1"/>
  <c r="S10137" i="1"/>
  <c r="V10137" i="1" s="1"/>
  <c r="W10137" i="1" s="1"/>
  <c r="S10138" i="1"/>
  <c r="V10138" i="1" s="1"/>
  <c r="W10138" i="1" s="1"/>
  <c r="S10139" i="1"/>
  <c r="V10139" i="1" s="1"/>
  <c r="W10139" i="1" s="1"/>
  <c r="S10140" i="1"/>
  <c r="V10140" i="1" s="1"/>
  <c r="W10140" i="1" s="1"/>
  <c r="S10141" i="1"/>
  <c r="V10141" i="1" s="1"/>
  <c r="W10141" i="1" s="1"/>
  <c r="S10142" i="1"/>
  <c r="V10142" i="1" s="1"/>
  <c r="W10142" i="1" s="1"/>
  <c r="S10143" i="1"/>
  <c r="V10143" i="1" s="1"/>
  <c r="W10143" i="1" s="1"/>
  <c r="S10144" i="1"/>
  <c r="V10144" i="1" s="1"/>
  <c r="W10144" i="1" s="1"/>
  <c r="S10145" i="1"/>
  <c r="V10145" i="1" s="1"/>
  <c r="W10145" i="1" s="1"/>
  <c r="S10146" i="1"/>
  <c r="V10146" i="1" s="1"/>
  <c r="W10146" i="1" s="1"/>
  <c r="S10147" i="1"/>
  <c r="V10147" i="1" s="1"/>
  <c r="W10147" i="1" s="1"/>
  <c r="S10148" i="1"/>
  <c r="V10148" i="1" s="1"/>
  <c r="W10148" i="1" s="1"/>
  <c r="S10149" i="1"/>
  <c r="V10149" i="1" s="1"/>
  <c r="W10149" i="1" s="1"/>
  <c r="S10150" i="1"/>
  <c r="V10150" i="1" s="1"/>
  <c r="W10150" i="1" s="1"/>
  <c r="S10151" i="1"/>
  <c r="V10151" i="1" s="1"/>
  <c r="W10151" i="1" s="1"/>
  <c r="S10152" i="1"/>
  <c r="V10152" i="1" s="1"/>
  <c r="W10152" i="1" s="1"/>
  <c r="S10153" i="1"/>
  <c r="V10153" i="1" s="1"/>
  <c r="W10153" i="1" s="1"/>
  <c r="S10154" i="1"/>
  <c r="V10154" i="1" s="1"/>
  <c r="W10154" i="1" s="1"/>
  <c r="S10155" i="1"/>
  <c r="V10155" i="1" s="1"/>
  <c r="W10155" i="1" s="1"/>
  <c r="S10156" i="1"/>
  <c r="V10156" i="1" s="1"/>
  <c r="W10156" i="1" s="1"/>
  <c r="S10157" i="1"/>
  <c r="V10157" i="1" s="1"/>
  <c r="W10157" i="1" s="1"/>
  <c r="S10158" i="1"/>
  <c r="V10158" i="1" s="1"/>
  <c r="W10158" i="1" s="1"/>
  <c r="S10159" i="1"/>
  <c r="V10159" i="1" s="1"/>
  <c r="W10159" i="1" s="1"/>
  <c r="S10160" i="1"/>
  <c r="V10160" i="1" s="1"/>
  <c r="W10160" i="1" s="1"/>
  <c r="S10161" i="1"/>
  <c r="V10161" i="1" s="1"/>
  <c r="W10161" i="1" s="1"/>
  <c r="S10162" i="1"/>
  <c r="V10162" i="1" s="1"/>
  <c r="W10162" i="1" s="1"/>
  <c r="S10163" i="1"/>
  <c r="V10163" i="1" s="1"/>
  <c r="W10163" i="1" s="1"/>
  <c r="S10164" i="1"/>
  <c r="V10164" i="1" s="1"/>
  <c r="W10164" i="1" s="1"/>
  <c r="S10165" i="1"/>
  <c r="V10165" i="1" s="1"/>
  <c r="W10165" i="1" s="1"/>
  <c r="S10166" i="1"/>
  <c r="V10166" i="1" s="1"/>
  <c r="W10166" i="1" s="1"/>
  <c r="S10167" i="1"/>
  <c r="V10167" i="1" s="1"/>
  <c r="W10167" i="1" s="1"/>
  <c r="S10168" i="1"/>
  <c r="V10168" i="1" s="1"/>
  <c r="W10168" i="1" s="1"/>
  <c r="S10169" i="1"/>
  <c r="V10169" i="1" s="1"/>
  <c r="W10169" i="1" s="1"/>
  <c r="S10170" i="1"/>
  <c r="V10170" i="1" s="1"/>
  <c r="W10170" i="1" s="1"/>
  <c r="S10171" i="1"/>
  <c r="V10171" i="1" s="1"/>
  <c r="W10171" i="1" s="1"/>
  <c r="S10172" i="1"/>
  <c r="V10172" i="1" s="1"/>
  <c r="W10172" i="1" s="1"/>
  <c r="S10173" i="1"/>
  <c r="V10173" i="1" s="1"/>
  <c r="W10173" i="1" s="1"/>
  <c r="S10174" i="1"/>
  <c r="V10174" i="1" s="1"/>
  <c r="W10174" i="1" s="1"/>
  <c r="S10175" i="1"/>
  <c r="V10175" i="1" s="1"/>
  <c r="W10175" i="1" s="1"/>
  <c r="S10176" i="1"/>
  <c r="V10176" i="1" s="1"/>
  <c r="W10176" i="1" s="1"/>
  <c r="S10177" i="1"/>
  <c r="V10177" i="1" s="1"/>
  <c r="W10177" i="1" s="1"/>
  <c r="S10178" i="1"/>
  <c r="V10178" i="1" s="1"/>
  <c r="W10178" i="1" s="1"/>
  <c r="S10179" i="1"/>
  <c r="V10179" i="1" s="1"/>
  <c r="W10179" i="1" s="1"/>
  <c r="S10180" i="1"/>
  <c r="V10180" i="1" s="1"/>
  <c r="W10180" i="1" s="1"/>
  <c r="S10181" i="1"/>
  <c r="V10181" i="1" s="1"/>
  <c r="W10181" i="1" s="1"/>
  <c r="S10182" i="1"/>
  <c r="V10182" i="1" s="1"/>
  <c r="W10182" i="1" s="1"/>
  <c r="S10183" i="1"/>
  <c r="V10183" i="1" s="1"/>
  <c r="W10183" i="1" s="1"/>
  <c r="S10184" i="1"/>
  <c r="V10184" i="1" s="1"/>
  <c r="W10184" i="1" s="1"/>
  <c r="S10185" i="1"/>
  <c r="V10185" i="1" s="1"/>
  <c r="W10185" i="1" s="1"/>
  <c r="S10186" i="1"/>
  <c r="V10186" i="1" s="1"/>
  <c r="W10186" i="1" s="1"/>
  <c r="S10187" i="1"/>
  <c r="V10187" i="1" s="1"/>
  <c r="W10187" i="1" s="1"/>
  <c r="S10188" i="1"/>
  <c r="V10188" i="1" s="1"/>
  <c r="W10188" i="1" s="1"/>
  <c r="S10189" i="1"/>
  <c r="V10189" i="1" s="1"/>
  <c r="W10189" i="1" s="1"/>
  <c r="S10190" i="1"/>
  <c r="V10190" i="1" s="1"/>
  <c r="W10190" i="1" s="1"/>
  <c r="S10191" i="1"/>
  <c r="V10191" i="1" s="1"/>
  <c r="W10191" i="1" s="1"/>
  <c r="S10192" i="1"/>
  <c r="V10192" i="1" s="1"/>
  <c r="W10192" i="1" s="1"/>
  <c r="S10193" i="1"/>
  <c r="V10193" i="1" s="1"/>
  <c r="W10193" i="1" s="1"/>
  <c r="S10194" i="1"/>
  <c r="V10194" i="1" s="1"/>
  <c r="W10194" i="1" s="1"/>
  <c r="S10195" i="1"/>
  <c r="V10195" i="1" s="1"/>
  <c r="W10195" i="1" s="1"/>
  <c r="S10196" i="1"/>
  <c r="V10196" i="1" s="1"/>
  <c r="W10196" i="1" s="1"/>
  <c r="S10197" i="1"/>
  <c r="V10197" i="1" s="1"/>
  <c r="W10197" i="1" s="1"/>
  <c r="S10198" i="1"/>
  <c r="V10198" i="1" s="1"/>
  <c r="W10198" i="1" s="1"/>
  <c r="S10199" i="1"/>
  <c r="V10199" i="1" s="1"/>
  <c r="W10199" i="1" s="1"/>
  <c r="S10200" i="1"/>
  <c r="V10200" i="1" s="1"/>
  <c r="W10200" i="1" s="1"/>
  <c r="S10201" i="1"/>
  <c r="V10201" i="1" s="1"/>
  <c r="W10201" i="1" s="1"/>
  <c r="S10202" i="1"/>
  <c r="V10202" i="1" s="1"/>
  <c r="W10202" i="1" s="1"/>
  <c r="S10203" i="1"/>
  <c r="V10203" i="1" s="1"/>
  <c r="W10203" i="1" s="1"/>
  <c r="S10204" i="1"/>
  <c r="V10204" i="1" s="1"/>
  <c r="W10204" i="1" s="1"/>
  <c r="S10205" i="1"/>
  <c r="V10205" i="1" s="1"/>
  <c r="W10205" i="1" s="1"/>
  <c r="S10206" i="1"/>
  <c r="V10206" i="1" s="1"/>
  <c r="W10206" i="1" s="1"/>
  <c r="S10207" i="1"/>
  <c r="V10207" i="1" s="1"/>
  <c r="W10207" i="1" s="1"/>
  <c r="S10208" i="1"/>
  <c r="V10208" i="1" s="1"/>
  <c r="W10208" i="1" s="1"/>
  <c r="S10209" i="1"/>
  <c r="V10209" i="1" s="1"/>
  <c r="W10209" i="1" s="1"/>
  <c r="S10210" i="1"/>
  <c r="V10210" i="1" s="1"/>
  <c r="W10210" i="1" s="1"/>
  <c r="S10211" i="1"/>
  <c r="V10211" i="1" s="1"/>
  <c r="W10211" i="1" s="1"/>
  <c r="S10212" i="1"/>
  <c r="V10212" i="1" s="1"/>
  <c r="W10212" i="1" s="1"/>
  <c r="S10213" i="1"/>
  <c r="V10213" i="1" s="1"/>
  <c r="W10213" i="1" s="1"/>
  <c r="S10214" i="1"/>
  <c r="V10214" i="1" s="1"/>
  <c r="W10214" i="1" s="1"/>
  <c r="S10215" i="1"/>
  <c r="V10215" i="1" s="1"/>
  <c r="W10215" i="1" s="1"/>
  <c r="S10216" i="1"/>
  <c r="V10216" i="1" s="1"/>
  <c r="W10216" i="1" s="1"/>
  <c r="S10217" i="1"/>
  <c r="V10217" i="1" s="1"/>
  <c r="W10217" i="1" s="1"/>
  <c r="S10218" i="1"/>
  <c r="V10218" i="1" s="1"/>
  <c r="W10218" i="1" s="1"/>
  <c r="S10219" i="1"/>
  <c r="V10219" i="1" s="1"/>
  <c r="W10219" i="1" s="1"/>
  <c r="S10220" i="1"/>
  <c r="V10220" i="1" s="1"/>
  <c r="W10220" i="1" s="1"/>
  <c r="S10221" i="1"/>
  <c r="V10221" i="1" s="1"/>
  <c r="W10221" i="1" s="1"/>
  <c r="S10222" i="1"/>
  <c r="V10222" i="1" s="1"/>
  <c r="W10222" i="1" s="1"/>
  <c r="S10223" i="1"/>
  <c r="V10223" i="1" s="1"/>
  <c r="W10223" i="1" s="1"/>
  <c r="S10224" i="1"/>
  <c r="V10224" i="1" s="1"/>
  <c r="W10224" i="1" s="1"/>
  <c r="S10225" i="1"/>
  <c r="V10225" i="1" s="1"/>
  <c r="W10225" i="1" s="1"/>
  <c r="S10226" i="1"/>
  <c r="V10226" i="1" s="1"/>
  <c r="W10226" i="1" s="1"/>
  <c r="S10227" i="1"/>
  <c r="V10227" i="1" s="1"/>
  <c r="W10227" i="1" s="1"/>
  <c r="S10228" i="1"/>
  <c r="V10228" i="1" s="1"/>
  <c r="W10228" i="1" s="1"/>
  <c r="S10229" i="1"/>
  <c r="V10229" i="1" s="1"/>
  <c r="W10229" i="1" s="1"/>
  <c r="S10230" i="1"/>
  <c r="V10230" i="1" s="1"/>
  <c r="W10230" i="1" s="1"/>
  <c r="S10231" i="1"/>
  <c r="V10231" i="1" s="1"/>
  <c r="W10231" i="1" s="1"/>
  <c r="S10232" i="1"/>
  <c r="V10232" i="1" s="1"/>
  <c r="W10232" i="1" s="1"/>
  <c r="S10233" i="1"/>
  <c r="V10233" i="1" s="1"/>
  <c r="W10233" i="1" s="1"/>
  <c r="S10234" i="1"/>
  <c r="V10234" i="1" s="1"/>
  <c r="W10234" i="1" s="1"/>
  <c r="S10235" i="1"/>
  <c r="V10235" i="1" s="1"/>
  <c r="W10235" i="1" s="1"/>
  <c r="S10236" i="1"/>
  <c r="V10236" i="1" s="1"/>
  <c r="W10236" i="1" s="1"/>
  <c r="S10237" i="1"/>
  <c r="V10237" i="1" s="1"/>
  <c r="W10237" i="1" s="1"/>
  <c r="S10238" i="1"/>
  <c r="V10238" i="1" s="1"/>
  <c r="W10238" i="1" s="1"/>
  <c r="S10239" i="1"/>
  <c r="V10239" i="1" s="1"/>
  <c r="W10239" i="1" s="1"/>
  <c r="S10240" i="1"/>
  <c r="V10240" i="1" s="1"/>
  <c r="W10240" i="1" s="1"/>
  <c r="S10241" i="1"/>
  <c r="V10241" i="1" s="1"/>
  <c r="W10241" i="1" s="1"/>
  <c r="S10242" i="1"/>
  <c r="V10242" i="1" s="1"/>
  <c r="W10242" i="1" s="1"/>
  <c r="S10243" i="1"/>
  <c r="V10243" i="1" s="1"/>
  <c r="W10243" i="1" s="1"/>
  <c r="S10244" i="1"/>
  <c r="V10244" i="1" s="1"/>
  <c r="W10244" i="1" s="1"/>
  <c r="S10245" i="1"/>
  <c r="V10245" i="1" s="1"/>
  <c r="W10245" i="1" s="1"/>
  <c r="S10246" i="1"/>
  <c r="V10246" i="1" s="1"/>
  <c r="W10246" i="1" s="1"/>
  <c r="S10247" i="1"/>
  <c r="V10247" i="1" s="1"/>
  <c r="W10247" i="1" s="1"/>
  <c r="S10248" i="1"/>
  <c r="V10248" i="1" s="1"/>
  <c r="W10248" i="1" s="1"/>
  <c r="S10249" i="1"/>
  <c r="V10249" i="1" s="1"/>
  <c r="W10249" i="1" s="1"/>
  <c r="S10250" i="1"/>
  <c r="V10250" i="1" s="1"/>
  <c r="W10250" i="1" s="1"/>
  <c r="S10251" i="1"/>
  <c r="V10251" i="1" s="1"/>
  <c r="W10251" i="1" s="1"/>
  <c r="S10252" i="1"/>
  <c r="V10252" i="1" s="1"/>
  <c r="W10252" i="1" s="1"/>
  <c r="S10253" i="1"/>
  <c r="V10253" i="1" s="1"/>
  <c r="W10253" i="1" s="1"/>
  <c r="S10254" i="1"/>
  <c r="V10254" i="1" s="1"/>
  <c r="W10254" i="1" s="1"/>
  <c r="S10255" i="1"/>
  <c r="V10255" i="1" s="1"/>
  <c r="W10255" i="1" s="1"/>
  <c r="S10256" i="1"/>
  <c r="V10256" i="1" s="1"/>
  <c r="W10256" i="1" s="1"/>
  <c r="S10257" i="1"/>
  <c r="V10257" i="1" s="1"/>
  <c r="W10257" i="1" s="1"/>
  <c r="S10258" i="1"/>
  <c r="V10258" i="1" s="1"/>
  <c r="W10258" i="1" s="1"/>
  <c r="S10259" i="1"/>
  <c r="V10259" i="1" s="1"/>
  <c r="W10259" i="1" s="1"/>
  <c r="S10260" i="1"/>
  <c r="V10260" i="1" s="1"/>
  <c r="W10260" i="1" s="1"/>
  <c r="S10261" i="1"/>
  <c r="V10261" i="1" s="1"/>
  <c r="W10261" i="1" s="1"/>
  <c r="S10262" i="1"/>
  <c r="V10262" i="1" s="1"/>
  <c r="W10262" i="1" s="1"/>
  <c r="S10263" i="1"/>
  <c r="V10263" i="1" s="1"/>
  <c r="W10263" i="1" s="1"/>
  <c r="S10264" i="1"/>
  <c r="V10264" i="1" s="1"/>
  <c r="W10264" i="1" s="1"/>
  <c r="S10265" i="1"/>
  <c r="V10265" i="1" s="1"/>
  <c r="W10265" i="1" s="1"/>
  <c r="S10266" i="1"/>
  <c r="V10266" i="1" s="1"/>
  <c r="W10266" i="1" s="1"/>
  <c r="S10267" i="1"/>
  <c r="V10267" i="1" s="1"/>
  <c r="W10267" i="1" s="1"/>
  <c r="S10268" i="1"/>
  <c r="V10268" i="1" s="1"/>
  <c r="W10268" i="1" s="1"/>
  <c r="S10269" i="1"/>
  <c r="V10269" i="1" s="1"/>
  <c r="W10269" i="1" s="1"/>
  <c r="S10270" i="1"/>
  <c r="V10270" i="1" s="1"/>
  <c r="W10270" i="1" s="1"/>
  <c r="S10271" i="1"/>
  <c r="V10271" i="1" s="1"/>
  <c r="W10271" i="1" s="1"/>
  <c r="S10272" i="1"/>
  <c r="V10272" i="1" s="1"/>
  <c r="W10272" i="1" s="1"/>
  <c r="S10273" i="1"/>
  <c r="V10273" i="1" s="1"/>
  <c r="W10273" i="1" s="1"/>
  <c r="S10274" i="1"/>
  <c r="V10274" i="1" s="1"/>
  <c r="W10274" i="1" s="1"/>
  <c r="S10275" i="1"/>
  <c r="V10275" i="1" s="1"/>
  <c r="W10275" i="1" s="1"/>
  <c r="S10276" i="1"/>
  <c r="V10276" i="1" s="1"/>
  <c r="W10276" i="1" s="1"/>
  <c r="S10277" i="1"/>
  <c r="V10277" i="1" s="1"/>
  <c r="W10277" i="1" s="1"/>
  <c r="S10278" i="1"/>
  <c r="V10278" i="1" s="1"/>
  <c r="W10278" i="1" s="1"/>
  <c r="S10279" i="1"/>
  <c r="V10279" i="1" s="1"/>
  <c r="W10279" i="1" s="1"/>
  <c r="S10280" i="1"/>
  <c r="V10280" i="1" s="1"/>
  <c r="W10280" i="1" s="1"/>
  <c r="S10281" i="1"/>
  <c r="V10281" i="1" s="1"/>
  <c r="W10281" i="1" s="1"/>
  <c r="S10282" i="1"/>
  <c r="V10282" i="1" s="1"/>
  <c r="W10282" i="1" s="1"/>
  <c r="S10283" i="1"/>
  <c r="V10283" i="1" s="1"/>
  <c r="W10283" i="1" s="1"/>
  <c r="S10284" i="1"/>
  <c r="V10284" i="1" s="1"/>
  <c r="W10284" i="1" s="1"/>
  <c r="S10285" i="1"/>
  <c r="V10285" i="1" s="1"/>
  <c r="W10285" i="1" s="1"/>
  <c r="S10286" i="1"/>
  <c r="V10286" i="1" s="1"/>
  <c r="W10286" i="1" s="1"/>
  <c r="S10287" i="1"/>
  <c r="V10287" i="1" s="1"/>
  <c r="W10287" i="1" s="1"/>
  <c r="S10288" i="1"/>
  <c r="V10288" i="1" s="1"/>
  <c r="W10288" i="1" s="1"/>
  <c r="S10289" i="1"/>
  <c r="V10289" i="1" s="1"/>
  <c r="W10289" i="1" s="1"/>
  <c r="S10290" i="1"/>
  <c r="V10290" i="1" s="1"/>
  <c r="W10290" i="1" s="1"/>
  <c r="S10291" i="1"/>
  <c r="V10291" i="1" s="1"/>
  <c r="W10291" i="1" s="1"/>
  <c r="S10292" i="1"/>
  <c r="V10292" i="1" s="1"/>
  <c r="W10292" i="1" s="1"/>
  <c r="S10293" i="1"/>
  <c r="V10293" i="1" s="1"/>
  <c r="W10293" i="1" s="1"/>
  <c r="S10294" i="1"/>
  <c r="V10294" i="1" s="1"/>
  <c r="W10294" i="1" s="1"/>
  <c r="S10295" i="1"/>
  <c r="V10295" i="1" s="1"/>
  <c r="W10295" i="1" s="1"/>
  <c r="S10296" i="1"/>
  <c r="V10296" i="1" s="1"/>
  <c r="W10296" i="1" s="1"/>
  <c r="S10297" i="1"/>
  <c r="V10297" i="1" s="1"/>
  <c r="W10297" i="1" s="1"/>
  <c r="S10298" i="1"/>
  <c r="V10298" i="1" s="1"/>
  <c r="W10298" i="1" s="1"/>
  <c r="S10299" i="1"/>
  <c r="V10299" i="1" s="1"/>
  <c r="W10299" i="1" s="1"/>
  <c r="S10300" i="1"/>
  <c r="V10300" i="1" s="1"/>
  <c r="W10300" i="1" s="1"/>
  <c r="S10301" i="1"/>
  <c r="V10301" i="1" s="1"/>
  <c r="W10301" i="1" s="1"/>
  <c r="S10302" i="1"/>
  <c r="V10302" i="1" s="1"/>
  <c r="W10302" i="1" s="1"/>
  <c r="S10303" i="1"/>
  <c r="V10303" i="1" s="1"/>
  <c r="W10303" i="1" s="1"/>
  <c r="S10304" i="1"/>
  <c r="V10304" i="1" s="1"/>
  <c r="W10304" i="1" s="1"/>
  <c r="S10305" i="1"/>
  <c r="V10305" i="1" s="1"/>
  <c r="W10305" i="1" s="1"/>
  <c r="S10306" i="1"/>
  <c r="V10306" i="1" s="1"/>
  <c r="W10306" i="1" s="1"/>
  <c r="S10307" i="1"/>
  <c r="V10307" i="1" s="1"/>
  <c r="W10307" i="1" s="1"/>
  <c r="S10308" i="1"/>
  <c r="V10308" i="1" s="1"/>
  <c r="W10308" i="1" s="1"/>
  <c r="S10309" i="1"/>
  <c r="V10309" i="1" s="1"/>
  <c r="W10309" i="1" s="1"/>
  <c r="S10310" i="1"/>
  <c r="V10310" i="1" s="1"/>
  <c r="W10310" i="1" s="1"/>
  <c r="S10311" i="1"/>
  <c r="V10311" i="1" s="1"/>
  <c r="W10311" i="1" s="1"/>
  <c r="S10312" i="1"/>
  <c r="V10312" i="1" s="1"/>
  <c r="W10312" i="1" s="1"/>
  <c r="S10313" i="1"/>
  <c r="V10313" i="1" s="1"/>
  <c r="W10313" i="1" s="1"/>
  <c r="S10314" i="1"/>
  <c r="V10314" i="1" s="1"/>
  <c r="W10314" i="1" s="1"/>
  <c r="S10315" i="1"/>
  <c r="V10315" i="1" s="1"/>
  <c r="W10315" i="1" s="1"/>
  <c r="S10316" i="1"/>
  <c r="V10316" i="1" s="1"/>
  <c r="W10316" i="1" s="1"/>
  <c r="S10317" i="1"/>
  <c r="V10317" i="1" s="1"/>
  <c r="W10317" i="1" s="1"/>
  <c r="S10318" i="1"/>
  <c r="V10318" i="1" s="1"/>
  <c r="W10318" i="1" s="1"/>
  <c r="S10319" i="1"/>
  <c r="V10319" i="1" s="1"/>
  <c r="W10319" i="1" s="1"/>
  <c r="S10320" i="1"/>
  <c r="V10320" i="1" s="1"/>
  <c r="W10320" i="1" s="1"/>
  <c r="S10321" i="1"/>
  <c r="V10321" i="1" s="1"/>
  <c r="W10321" i="1" s="1"/>
  <c r="S10322" i="1"/>
  <c r="V10322" i="1" s="1"/>
  <c r="W10322" i="1" s="1"/>
  <c r="S10323" i="1"/>
  <c r="V10323" i="1" s="1"/>
  <c r="W10323" i="1" s="1"/>
  <c r="S10324" i="1"/>
  <c r="V10324" i="1" s="1"/>
  <c r="W10324" i="1" s="1"/>
  <c r="S10325" i="1"/>
  <c r="V10325" i="1" s="1"/>
  <c r="W10325" i="1" s="1"/>
  <c r="S10326" i="1"/>
  <c r="V10326" i="1" s="1"/>
  <c r="W10326" i="1" s="1"/>
  <c r="S10327" i="1"/>
  <c r="V10327" i="1" s="1"/>
  <c r="W10327" i="1" s="1"/>
  <c r="S10328" i="1"/>
  <c r="V10328" i="1" s="1"/>
  <c r="W10328" i="1" s="1"/>
  <c r="S10329" i="1"/>
  <c r="V10329" i="1" s="1"/>
  <c r="W10329" i="1" s="1"/>
  <c r="S10330" i="1"/>
  <c r="V10330" i="1" s="1"/>
  <c r="W10330" i="1" s="1"/>
  <c r="S10331" i="1"/>
  <c r="V10331" i="1" s="1"/>
  <c r="W10331" i="1" s="1"/>
  <c r="S10332" i="1"/>
  <c r="V10332" i="1" s="1"/>
  <c r="W10332" i="1" s="1"/>
  <c r="S10333" i="1"/>
  <c r="V10333" i="1" s="1"/>
  <c r="W10333" i="1" s="1"/>
  <c r="S10334" i="1"/>
  <c r="V10334" i="1" s="1"/>
  <c r="W10334" i="1" s="1"/>
  <c r="S10335" i="1"/>
  <c r="V10335" i="1" s="1"/>
  <c r="W10335" i="1" s="1"/>
  <c r="S10336" i="1"/>
  <c r="V10336" i="1" s="1"/>
  <c r="W10336" i="1" s="1"/>
  <c r="S10337" i="1"/>
  <c r="V10337" i="1" s="1"/>
  <c r="W10337" i="1" s="1"/>
  <c r="S10338" i="1"/>
  <c r="V10338" i="1" s="1"/>
  <c r="W10338" i="1" s="1"/>
  <c r="S10339" i="1"/>
  <c r="V10339" i="1" s="1"/>
  <c r="W10339" i="1" s="1"/>
  <c r="S10340" i="1"/>
  <c r="V10340" i="1" s="1"/>
  <c r="W10340" i="1" s="1"/>
  <c r="S10341" i="1"/>
  <c r="V10341" i="1" s="1"/>
  <c r="W10341" i="1" s="1"/>
  <c r="S10342" i="1"/>
  <c r="V10342" i="1" s="1"/>
  <c r="W10342" i="1" s="1"/>
  <c r="S10343" i="1"/>
  <c r="V10343" i="1" s="1"/>
  <c r="W10343" i="1" s="1"/>
  <c r="S10344" i="1"/>
  <c r="V10344" i="1" s="1"/>
  <c r="W10344" i="1" s="1"/>
  <c r="S10345" i="1"/>
  <c r="V10345" i="1" s="1"/>
  <c r="W10345" i="1" s="1"/>
  <c r="S10346" i="1"/>
  <c r="V10346" i="1" s="1"/>
  <c r="W10346" i="1" s="1"/>
  <c r="S10347" i="1"/>
  <c r="V10347" i="1" s="1"/>
  <c r="W10347" i="1" s="1"/>
  <c r="S10348" i="1"/>
  <c r="V10348" i="1" s="1"/>
  <c r="W10348" i="1" s="1"/>
  <c r="S10349" i="1"/>
  <c r="V10349" i="1" s="1"/>
  <c r="W10349" i="1" s="1"/>
  <c r="S10350" i="1"/>
  <c r="V10350" i="1" s="1"/>
  <c r="W10350" i="1" s="1"/>
  <c r="S10351" i="1"/>
  <c r="V10351" i="1" s="1"/>
  <c r="W10351" i="1" s="1"/>
  <c r="S10352" i="1"/>
  <c r="V10352" i="1" s="1"/>
  <c r="W10352" i="1" s="1"/>
  <c r="S10353" i="1"/>
  <c r="V10353" i="1" s="1"/>
  <c r="W10353" i="1" s="1"/>
  <c r="S10354" i="1"/>
  <c r="V10354" i="1" s="1"/>
  <c r="W10354" i="1" s="1"/>
  <c r="S10355" i="1"/>
  <c r="V10355" i="1" s="1"/>
  <c r="W10355" i="1" s="1"/>
  <c r="S10356" i="1"/>
  <c r="V10356" i="1" s="1"/>
  <c r="W10356" i="1" s="1"/>
  <c r="S10357" i="1"/>
  <c r="V10357" i="1" s="1"/>
  <c r="W10357" i="1" s="1"/>
  <c r="S10358" i="1"/>
  <c r="V10358" i="1" s="1"/>
  <c r="W10358" i="1" s="1"/>
  <c r="S10359" i="1"/>
  <c r="V10359" i="1" s="1"/>
  <c r="W10359" i="1" s="1"/>
  <c r="S10360" i="1"/>
  <c r="V10360" i="1" s="1"/>
  <c r="W10360" i="1" s="1"/>
  <c r="S10361" i="1"/>
  <c r="V10361" i="1" s="1"/>
  <c r="W10361" i="1" s="1"/>
  <c r="S10362" i="1"/>
  <c r="V10362" i="1" s="1"/>
  <c r="W10362" i="1" s="1"/>
  <c r="S10363" i="1"/>
  <c r="V10363" i="1" s="1"/>
  <c r="W10363" i="1" s="1"/>
  <c r="S10364" i="1"/>
  <c r="V10364" i="1" s="1"/>
  <c r="W10364" i="1" s="1"/>
  <c r="S10365" i="1"/>
  <c r="V10365" i="1" s="1"/>
  <c r="W10365" i="1" s="1"/>
  <c r="S10366" i="1"/>
  <c r="V10366" i="1" s="1"/>
  <c r="W10366" i="1" s="1"/>
  <c r="S10367" i="1"/>
  <c r="V10367" i="1" s="1"/>
  <c r="W10367" i="1" s="1"/>
  <c r="S10368" i="1"/>
  <c r="V10368" i="1" s="1"/>
  <c r="W10368" i="1" s="1"/>
  <c r="S10369" i="1"/>
  <c r="V10369" i="1" s="1"/>
  <c r="W10369" i="1" s="1"/>
  <c r="S10370" i="1"/>
  <c r="V10370" i="1" s="1"/>
  <c r="W10370" i="1" s="1"/>
  <c r="S10371" i="1"/>
  <c r="V10371" i="1" s="1"/>
  <c r="W10371" i="1" s="1"/>
  <c r="S10372" i="1"/>
  <c r="V10372" i="1" s="1"/>
  <c r="W10372" i="1" s="1"/>
  <c r="S10373" i="1"/>
  <c r="V10373" i="1" s="1"/>
  <c r="W10373" i="1" s="1"/>
  <c r="S10374" i="1"/>
  <c r="V10374" i="1" s="1"/>
  <c r="W10374" i="1" s="1"/>
  <c r="S10375" i="1"/>
  <c r="V10375" i="1" s="1"/>
  <c r="W10375" i="1" s="1"/>
  <c r="S10376" i="1"/>
  <c r="V10376" i="1" s="1"/>
  <c r="W10376" i="1" s="1"/>
  <c r="S10377" i="1"/>
  <c r="V10377" i="1" s="1"/>
  <c r="W10377" i="1" s="1"/>
  <c r="S10378" i="1"/>
  <c r="V10378" i="1" s="1"/>
  <c r="W10378" i="1" s="1"/>
  <c r="S10379" i="1"/>
  <c r="V10379" i="1" s="1"/>
  <c r="W10379" i="1" s="1"/>
  <c r="S10380" i="1"/>
  <c r="V10380" i="1" s="1"/>
  <c r="W10380" i="1" s="1"/>
  <c r="S10381" i="1"/>
  <c r="V10381" i="1" s="1"/>
  <c r="W10381" i="1" s="1"/>
  <c r="S10382" i="1"/>
  <c r="V10382" i="1" s="1"/>
  <c r="W10382" i="1" s="1"/>
  <c r="S10383" i="1"/>
  <c r="V10383" i="1" s="1"/>
  <c r="W10383" i="1" s="1"/>
  <c r="S10384" i="1"/>
  <c r="V10384" i="1" s="1"/>
  <c r="W10384" i="1" s="1"/>
  <c r="S10385" i="1"/>
  <c r="V10385" i="1" s="1"/>
  <c r="W10385" i="1" s="1"/>
  <c r="S10386" i="1"/>
  <c r="V10386" i="1" s="1"/>
  <c r="W10386" i="1" s="1"/>
  <c r="S10387" i="1"/>
  <c r="V10387" i="1" s="1"/>
  <c r="W10387" i="1" s="1"/>
  <c r="S10388" i="1"/>
  <c r="V10388" i="1" s="1"/>
  <c r="W10388" i="1" s="1"/>
  <c r="S10389" i="1"/>
  <c r="V10389" i="1" s="1"/>
  <c r="W10389" i="1" s="1"/>
  <c r="S10390" i="1"/>
  <c r="V10390" i="1" s="1"/>
  <c r="W10390" i="1" s="1"/>
  <c r="S10391" i="1"/>
  <c r="V10391" i="1" s="1"/>
  <c r="W10391" i="1" s="1"/>
  <c r="S10392" i="1"/>
  <c r="V10392" i="1" s="1"/>
  <c r="W10392" i="1" s="1"/>
  <c r="S10393" i="1"/>
  <c r="V10393" i="1" s="1"/>
  <c r="W10393" i="1" s="1"/>
  <c r="S10394" i="1"/>
  <c r="V10394" i="1" s="1"/>
  <c r="W10394" i="1" s="1"/>
  <c r="S10395" i="1"/>
  <c r="V10395" i="1" s="1"/>
  <c r="W10395" i="1" s="1"/>
  <c r="S10396" i="1"/>
  <c r="V10396" i="1" s="1"/>
  <c r="W10396" i="1" s="1"/>
  <c r="S10397" i="1"/>
  <c r="V10397" i="1" s="1"/>
  <c r="W10397" i="1" s="1"/>
  <c r="S10398" i="1"/>
  <c r="V10398" i="1" s="1"/>
  <c r="W10398" i="1" s="1"/>
  <c r="S10399" i="1"/>
  <c r="V10399" i="1" s="1"/>
  <c r="W10399" i="1" s="1"/>
  <c r="S10400" i="1"/>
  <c r="V10400" i="1" s="1"/>
  <c r="W10400" i="1" s="1"/>
  <c r="S10401" i="1"/>
  <c r="V10401" i="1" s="1"/>
  <c r="W10401" i="1" s="1"/>
  <c r="S10402" i="1"/>
  <c r="V10402" i="1" s="1"/>
  <c r="W10402" i="1" s="1"/>
  <c r="S10403" i="1"/>
  <c r="V10403" i="1" s="1"/>
  <c r="W10403" i="1" s="1"/>
  <c r="S10404" i="1"/>
  <c r="V10404" i="1" s="1"/>
  <c r="W10404" i="1" s="1"/>
  <c r="S10405" i="1"/>
  <c r="V10405" i="1" s="1"/>
  <c r="W10405" i="1" s="1"/>
  <c r="S10406" i="1"/>
  <c r="V10406" i="1" s="1"/>
  <c r="W10406" i="1" s="1"/>
  <c r="S10407" i="1"/>
  <c r="V10407" i="1" s="1"/>
  <c r="W10407" i="1" s="1"/>
  <c r="S10408" i="1"/>
  <c r="V10408" i="1" s="1"/>
  <c r="W10408" i="1" s="1"/>
  <c r="S10409" i="1"/>
  <c r="V10409" i="1" s="1"/>
  <c r="W10409" i="1" s="1"/>
  <c r="S10410" i="1"/>
  <c r="V10410" i="1" s="1"/>
  <c r="W10410" i="1" s="1"/>
  <c r="S10411" i="1"/>
  <c r="V10411" i="1" s="1"/>
  <c r="W10411" i="1" s="1"/>
  <c r="S10412" i="1"/>
  <c r="V10412" i="1" s="1"/>
  <c r="W10412" i="1" s="1"/>
  <c r="S10413" i="1"/>
  <c r="V10413" i="1" s="1"/>
  <c r="W10413" i="1" s="1"/>
  <c r="S10414" i="1"/>
  <c r="V10414" i="1" s="1"/>
  <c r="W10414" i="1" s="1"/>
  <c r="S10415" i="1"/>
  <c r="V10415" i="1" s="1"/>
  <c r="W10415" i="1" s="1"/>
  <c r="S10416" i="1"/>
  <c r="V10416" i="1" s="1"/>
  <c r="W10416" i="1" s="1"/>
  <c r="S10417" i="1"/>
  <c r="V10417" i="1" s="1"/>
  <c r="W10417" i="1" s="1"/>
  <c r="S10418" i="1"/>
  <c r="V10418" i="1" s="1"/>
  <c r="W10418" i="1" s="1"/>
  <c r="S10419" i="1"/>
  <c r="V10419" i="1" s="1"/>
  <c r="W10419" i="1" s="1"/>
  <c r="S10420" i="1"/>
  <c r="V10420" i="1" s="1"/>
  <c r="W10420" i="1" s="1"/>
  <c r="S10421" i="1"/>
  <c r="V10421" i="1" s="1"/>
  <c r="W10421" i="1" s="1"/>
  <c r="S10422" i="1"/>
  <c r="V10422" i="1" s="1"/>
  <c r="W10422" i="1" s="1"/>
  <c r="S10423" i="1"/>
  <c r="V10423" i="1" s="1"/>
  <c r="W10423" i="1" s="1"/>
  <c r="S10424" i="1"/>
  <c r="V10424" i="1" s="1"/>
  <c r="W10424" i="1" s="1"/>
  <c r="S10425" i="1"/>
  <c r="V10425" i="1" s="1"/>
  <c r="W10425" i="1" s="1"/>
  <c r="S10426" i="1"/>
  <c r="V10426" i="1" s="1"/>
  <c r="W10426" i="1" s="1"/>
  <c r="S10427" i="1"/>
  <c r="V10427" i="1" s="1"/>
  <c r="W10427" i="1" s="1"/>
  <c r="S10428" i="1"/>
  <c r="V10428" i="1" s="1"/>
  <c r="W10428" i="1" s="1"/>
  <c r="S10429" i="1"/>
  <c r="V10429" i="1" s="1"/>
  <c r="W10429" i="1" s="1"/>
  <c r="S10430" i="1"/>
  <c r="V10430" i="1" s="1"/>
  <c r="W10430" i="1" s="1"/>
  <c r="S10431" i="1"/>
  <c r="V10431" i="1" s="1"/>
  <c r="W10431" i="1" s="1"/>
  <c r="S10432" i="1"/>
  <c r="V10432" i="1" s="1"/>
  <c r="W10432" i="1" s="1"/>
  <c r="S10433" i="1"/>
  <c r="V10433" i="1" s="1"/>
  <c r="W10433" i="1" s="1"/>
  <c r="S10434" i="1"/>
  <c r="V10434" i="1" s="1"/>
  <c r="W10434" i="1" s="1"/>
  <c r="S10435" i="1"/>
  <c r="V10435" i="1" s="1"/>
  <c r="W10435" i="1" s="1"/>
  <c r="S10436" i="1"/>
  <c r="V10436" i="1" s="1"/>
  <c r="W10436" i="1" s="1"/>
  <c r="S10437" i="1"/>
  <c r="V10437" i="1" s="1"/>
  <c r="W10437" i="1" s="1"/>
  <c r="S10438" i="1"/>
  <c r="V10438" i="1" s="1"/>
  <c r="W10438" i="1" s="1"/>
  <c r="S10439" i="1"/>
  <c r="V10439" i="1" s="1"/>
  <c r="W10439" i="1" s="1"/>
  <c r="S10440" i="1"/>
  <c r="V10440" i="1" s="1"/>
  <c r="W10440" i="1" s="1"/>
  <c r="S10441" i="1"/>
  <c r="V10441" i="1" s="1"/>
  <c r="W10441" i="1" s="1"/>
  <c r="S10442" i="1"/>
  <c r="V10442" i="1" s="1"/>
  <c r="W10442" i="1" s="1"/>
  <c r="S10443" i="1"/>
  <c r="V10443" i="1" s="1"/>
  <c r="W10443" i="1" s="1"/>
  <c r="S10444" i="1"/>
  <c r="V10444" i="1" s="1"/>
  <c r="W10444" i="1" s="1"/>
  <c r="S10445" i="1"/>
  <c r="V10445" i="1" s="1"/>
  <c r="W10445" i="1" s="1"/>
  <c r="S10446" i="1"/>
  <c r="V10446" i="1" s="1"/>
  <c r="W10446" i="1" s="1"/>
  <c r="S10447" i="1"/>
  <c r="V10447" i="1" s="1"/>
  <c r="W10447" i="1" s="1"/>
  <c r="S10448" i="1"/>
  <c r="V10448" i="1" s="1"/>
  <c r="W10448" i="1" s="1"/>
  <c r="S10449" i="1"/>
  <c r="V10449" i="1" s="1"/>
  <c r="W10449" i="1" s="1"/>
  <c r="S10450" i="1"/>
  <c r="V10450" i="1" s="1"/>
  <c r="W10450" i="1" s="1"/>
  <c r="S10451" i="1"/>
  <c r="V10451" i="1" s="1"/>
  <c r="W10451" i="1" s="1"/>
  <c r="S10452" i="1"/>
  <c r="V10452" i="1" s="1"/>
  <c r="W10452" i="1" s="1"/>
  <c r="S10453" i="1"/>
  <c r="V10453" i="1" s="1"/>
  <c r="W10453" i="1" s="1"/>
  <c r="S10454" i="1"/>
  <c r="V10454" i="1" s="1"/>
  <c r="W10454" i="1" s="1"/>
  <c r="S10455" i="1"/>
  <c r="V10455" i="1" s="1"/>
  <c r="W10455" i="1" s="1"/>
  <c r="S10456" i="1"/>
  <c r="V10456" i="1" s="1"/>
  <c r="W10456" i="1" s="1"/>
  <c r="S10457" i="1"/>
  <c r="V10457" i="1" s="1"/>
  <c r="W10457" i="1" s="1"/>
  <c r="S10458" i="1"/>
  <c r="V10458" i="1" s="1"/>
  <c r="W10458" i="1" s="1"/>
  <c r="S10459" i="1"/>
  <c r="V10459" i="1" s="1"/>
  <c r="W10459" i="1" s="1"/>
  <c r="S10460" i="1"/>
  <c r="V10460" i="1" s="1"/>
  <c r="W10460" i="1" s="1"/>
  <c r="S10461" i="1"/>
  <c r="V10461" i="1" s="1"/>
  <c r="W10461" i="1" s="1"/>
  <c r="S10462" i="1"/>
  <c r="V10462" i="1" s="1"/>
  <c r="W10462" i="1" s="1"/>
  <c r="S10463" i="1"/>
  <c r="V10463" i="1" s="1"/>
  <c r="W10463" i="1" s="1"/>
  <c r="S10464" i="1"/>
  <c r="V10464" i="1" s="1"/>
  <c r="W10464" i="1" s="1"/>
  <c r="S10465" i="1"/>
  <c r="V10465" i="1" s="1"/>
  <c r="W10465" i="1" s="1"/>
  <c r="S10466" i="1"/>
  <c r="V10466" i="1" s="1"/>
  <c r="W10466" i="1" s="1"/>
  <c r="S10467" i="1"/>
  <c r="V10467" i="1" s="1"/>
  <c r="W10467" i="1" s="1"/>
  <c r="S10468" i="1"/>
  <c r="V10468" i="1" s="1"/>
  <c r="W10468" i="1" s="1"/>
  <c r="S10469" i="1"/>
  <c r="V10469" i="1" s="1"/>
  <c r="W10469" i="1" s="1"/>
  <c r="S10470" i="1"/>
  <c r="V10470" i="1" s="1"/>
  <c r="W10470" i="1" s="1"/>
  <c r="S10471" i="1"/>
  <c r="V10471" i="1" s="1"/>
  <c r="W10471" i="1" s="1"/>
  <c r="S10472" i="1"/>
  <c r="V10472" i="1" s="1"/>
  <c r="W10472" i="1" s="1"/>
  <c r="S10473" i="1"/>
  <c r="V10473" i="1" s="1"/>
  <c r="W10473" i="1" s="1"/>
  <c r="S10474" i="1"/>
  <c r="V10474" i="1" s="1"/>
  <c r="W10474" i="1" s="1"/>
  <c r="S10475" i="1"/>
  <c r="V10475" i="1" s="1"/>
  <c r="W10475" i="1" s="1"/>
  <c r="S10476" i="1"/>
  <c r="V10476" i="1" s="1"/>
  <c r="W10476" i="1" s="1"/>
  <c r="S10477" i="1"/>
  <c r="V10477" i="1" s="1"/>
  <c r="W10477" i="1" s="1"/>
  <c r="S10478" i="1"/>
  <c r="V10478" i="1" s="1"/>
  <c r="W10478" i="1" s="1"/>
  <c r="S10479" i="1"/>
  <c r="V10479" i="1" s="1"/>
  <c r="W10479" i="1" s="1"/>
  <c r="S10480" i="1"/>
  <c r="V10480" i="1" s="1"/>
  <c r="W10480" i="1" s="1"/>
  <c r="S10481" i="1"/>
  <c r="V10481" i="1" s="1"/>
  <c r="W10481" i="1" s="1"/>
  <c r="S10482" i="1"/>
  <c r="V10482" i="1" s="1"/>
  <c r="W10482" i="1" s="1"/>
  <c r="S10483" i="1"/>
  <c r="V10483" i="1" s="1"/>
  <c r="W10483" i="1" s="1"/>
  <c r="S10484" i="1"/>
  <c r="V10484" i="1" s="1"/>
  <c r="W10484" i="1" s="1"/>
  <c r="S10485" i="1"/>
  <c r="V10485" i="1" s="1"/>
  <c r="W10485" i="1" s="1"/>
  <c r="S10486" i="1"/>
  <c r="V10486" i="1" s="1"/>
  <c r="W10486" i="1" s="1"/>
  <c r="S10487" i="1"/>
  <c r="V10487" i="1" s="1"/>
  <c r="W10487" i="1" s="1"/>
  <c r="S10488" i="1"/>
  <c r="V10488" i="1" s="1"/>
  <c r="W10488" i="1" s="1"/>
  <c r="S10489" i="1"/>
  <c r="V10489" i="1" s="1"/>
  <c r="W10489" i="1" s="1"/>
  <c r="S10490" i="1"/>
  <c r="V10490" i="1" s="1"/>
  <c r="W10490" i="1" s="1"/>
  <c r="S10491" i="1"/>
  <c r="V10491" i="1" s="1"/>
  <c r="W10491" i="1" s="1"/>
  <c r="S10492" i="1"/>
  <c r="V10492" i="1" s="1"/>
  <c r="W10492" i="1" s="1"/>
  <c r="S10493" i="1"/>
  <c r="V10493" i="1" s="1"/>
  <c r="W10493" i="1" s="1"/>
  <c r="S10494" i="1"/>
  <c r="V10494" i="1" s="1"/>
  <c r="W10494" i="1" s="1"/>
  <c r="S10495" i="1"/>
  <c r="V10495" i="1" s="1"/>
  <c r="W10495" i="1" s="1"/>
  <c r="S10496" i="1"/>
  <c r="V10496" i="1" s="1"/>
  <c r="W10496" i="1" s="1"/>
  <c r="S10497" i="1"/>
  <c r="V10497" i="1" s="1"/>
  <c r="W10497" i="1" s="1"/>
  <c r="S10498" i="1"/>
  <c r="V10498" i="1" s="1"/>
  <c r="W10498" i="1" s="1"/>
  <c r="S10499" i="1"/>
  <c r="V10499" i="1" s="1"/>
  <c r="W10499" i="1" s="1"/>
  <c r="S10500" i="1"/>
  <c r="V10500" i="1" s="1"/>
  <c r="W10500" i="1" s="1"/>
  <c r="S10501" i="1"/>
  <c r="V10501" i="1" s="1"/>
  <c r="W10501" i="1" s="1"/>
  <c r="S10502" i="1"/>
  <c r="V10502" i="1" s="1"/>
  <c r="W10502" i="1" s="1"/>
  <c r="S10503" i="1"/>
  <c r="V10503" i="1" s="1"/>
  <c r="W10503" i="1" s="1"/>
  <c r="S10504" i="1"/>
  <c r="V10504" i="1" s="1"/>
  <c r="W10504" i="1" s="1"/>
  <c r="S10505" i="1"/>
  <c r="V10505" i="1" s="1"/>
  <c r="W10505" i="1" s="1"/>
  <c r="S10506" i="1"/>
  <c r="V10506" i="1" s="1"/>
  <c r="W10506" i="1" s="1"/>
  <c r="S10507" i="1"/>
  <c r="V10507" i="1" s="1"/>
  <c r="W10507" i="1" s="1"/>
  <c r="S10508" i="1"/>
  <c r="V10508" i="1" s="1"/>
  <c r="W10508" i="1" s="1"/>
  <c r="S10509" i="1"/>
  <c r="V10509" i="1" s="1"/>
  <c r="W10509" i="1" s="1"/>
  <c r="S10510" i="1"/>
  <c r="V10510" i="1" s="1"/>
  <c r="W10510" i="1" s="1"/>
  <c r="S10511" i="1"/>
  <c r="V10511" i="1" s="1"/>
  <c r="W10511" i="1" s="1"/>
  <c r="S10512" i="1"/>
  <c r="V10512" i="1" s="1"/>
  <c r="W10512" i="1" s="1"/>
  <c r="S10513" i="1"/>
  <c r="V10513" i="1" s="1"/>
  <c r="W10513" i="1" s="1"/>
  <c r="S10514" i="1"/>
  <c r="V10514" i="1" s="1"/>
  <c r="W10514" i="1" s="1"/>
  <c r="S10515" i="1"/>
  <c r="V10515" i="1" s="1"/>
  <c r="W10515" i="1" s="1"/>
  <c r="S10516" i="1"/>
  <c r="V10516" i="1" s="1"/>
  <c r="W10516" i="1" s="1"/>
  <c r="S10517" i="1"/>
  <c r="V10517" i="1" s="1"/>
  <c r="W10517" i="1" s="1"/>
  <c r="S10518" i="1"/>
  <c r="V10518" i="1" s="1"/>
  <c r="W10518" i="1" s="1"/>
  <c r="S10519" i="1"/>
  <c r="V10519" i="1" s="1"/>
  <c r="W10519" i="1" s="1"/>
  <c r="S10520" i="1"/>
  <c r="V10520" i="1" s="1"/>
  <c r="W10520" i="1" s="1"/>
  <c r="S10521" i="1"/>
  <c r="V10521" i="1" s="1"/>
  <c r="W10521" i="1" s="1"/>
  <c r="S10522" i="1"/>
  <c r="V10522" i="1" s="1"/>
  <c r="W10522" i="1" s="1"/>
  <c r="S10523" i="1"/>
  <c r="V10523" i="1" s="1"/>
  <c r="W10523" i="1" s="1"/>
  <c r="S10524" i="1"/>
  <c r="V10524" i="1" s="1"/>
  <c r="W10524" i="1" s="1"/>
  <c r="S10525" i="1"/>
  <c r="V10525" i="1" s="1"/>
  <c r="W10525" i="1" s="1"/>
  <c r="S10526" i="1"/>
  <c r="V10526" i="1" s="1"/>
  <c r="W10526" i="1" s="1"/>
  <c r="S10527" i="1"/>
  <c r="V10527" i="1" s="1"/>
  <c r="W10527" i="1" s="1"/>
  <c r="S10528" i="1"/>
  <c r="V10528" i="1" s="1"/>
  <c r="W10528" i="1" s="1"/>
  <c r="S10529" i="1"/>
  <c r="V10529" i="1" s="1"/>
  <c r="W10529" i="1" s="1"/>
  <c r="S10530" i="1"/>
  <c r="V10530" i="1" s="1"/>
  <c r="W10530" i="1" s="1"/>
  <c r="S10531" i="1"/>
  <c r="V10531" i="1" s="1"/>
  <c r="W10531" i="1" s="1"/>
  <c r="S10532" i="1"/>
  <c r="V10532" i="1" s="1"/>
  <c r="W10532" i="1" s="1"/>
  <c r="S10533" i="1"/>
  <c r="V10533" i="1" s="1"/>
  <c r="W10533" i="1" s="1"/>
  <c r="S10534" i="1"/>
  <c r="V10534" i="1" s="1"/>
  <c r="W10534" i="1" s="1"/>
  <c r="S10535" i="1"/>
  <c r="V10535" i="1" s="1"/>
  <c r="W10535" i="1" s="1"/>
  <c r="S10536" i="1"/>
  <c r="V10536" i="1" s="1"/>
  <c r="W10536" i="1" s="1"/>
  <c r="S10537" i="1"/>
  <c r="V10537" i="1" s="1"/>
  <c r="W10537" i="1" s="1"/>
  <c r="S10538" i="1"/>
  <c r="V10538" i="1" s="1"/>
  <c r="W10538" i="1" s="1"/>
  <c r="S10539" i="1"/>
  <c r="V10539" i="1" s="1"/>
  <c r="W10539" i="1" s="1"/>
  <c r="S10540" i="1"/>
  <c r="V10540" i="1" s="1"/>
  <c r="W10540" i="1" s="1"/>
  <c r="S10541" i="1"/>
  <c r="V10541" i="1" s="1"/>
  <c r="W10541" i="1" s="1"/>
  <c r="S10542" i="1"/>
  <c r="V10542" i="1" s="1"/>
  <c r="W10542" i="1" s="1"/>
  <c r="S10543" i="1"/>
  <c r="V10543" i="1" s="1"/>
  <c r="W10543" i="1" s="1"/>
  <c r="S10544" i="1"/>
  <c r="V10544" i="1" s="1"/>
  <c r="W10544" i="1" s="1"/>
  <c r="S10545" i="1"/>
  <c r="V10545" i="1" s="1"/>
  <c r="W10545" i="1" s="1"/>
  <c r="S10546" i="1"/>
  <c r="V10546" i="1" s="1"/>
  <c r="W10546" i="1" s="1"/>
  <c r="S10547" i="1"/>
  <c r="V10547" i="1" s="1"/>
  <c r="W10547" i="1" s="1"/>
  <c r="S10548" i="1"/>
  <c r="V10548" i="1" s="1"/>
  <c r="W10548" i="1" s="1"/>
  <c r="S10549" i="1"/>
  <c r="V10549" i="1" s="1"/>
  <c r="W10549" i="1" s="1"/>
  <c r="S10550" i="1"/>
  <c r="V10550" i="1" s="1"/>
  <c r="W10550" i="1" s="1"/>
  <c r="S10551" i="1"/>
  <c r="V10551" i="1" s="1"/>
  <c r="W10551" i="1" s="1"/>
  <c r="S10552" i="1"/>
  <c r="V10552" i="1" s="1"/>
  <c r="W10552" i="1" s="1"/>
  <c r="S10553" i="1"/>
  <c r="V10553" i="1" s="1"/>
  <c r="W10553" i="1" s="1"/>
  <c r="S10554" i="1"/>
  <c r="V10554" i="1" s="1"/>
  <c r="W10554" i="1" s="1"/>
  <c r="S10555" i="1"/>
  <c r="V10555" i="1" s="1"/>
  <c r="W10555" i="1" s="1"/>
  <c r="S10556" i="1"/>
  <c r="V10556" i="1" s="1"/>
  <c r="W10556" i="1" s="1"/>
  <c r="S10557" i="1"/>
  <c r="V10557" i="1" s="1"/>
  <c r="W10557" i="1" s="1"/>
  <c r="S10558" i="1"/>
  <c r="V10558" i="1" s="1"/>
  <c r="W10558" i="1" s="1"/>
  <c r="S10559" i="1"/>
  <c r="V10559" i="1" s="1"/>
  <c r="W10559" i="1" s="1"/>
  <c r="S10560" i="1"/>
  <c r="V10560" i="1" s="1"/>
  <c r="W10560" i="1" s="1"/>
  <c r="S10561" i="1"/>
  <c r="V10561" i="1" s="1"/>
  <c r="W10561" i="1" s="1"/>
  <c r="S10562" i="1"/>
  <c r="V10562" i="1" s="1"/>
  <c r="W10562" i="1" s="1"/>
  <c r="S10563" i="1"/>
  <c r="V10563" i="1" s="1"/>
  <c r="W10563" i="1" s="1"/>
  <c r="S10564" i="1"/>
  <c r="V10564" i="1" s="1"/>
  <c r="W10564" i="1" s="1"/>
  <c r="S10565" i="1"/>
  <c r="V10565" i="1" s="1"/>
  <c r="W10565" i="1" s="1"/>
  <c r="S10566" i="1"/>
  <c r="V10566" i="1" s="1"/>
  <c r="W10566" i="1" s="1"/>
  <c r="S10567" i="1"/>
  <c r="V10567" i="1" s="1"/>
  <c r="W10567" i="1" s="1"/>
  <c r="S10568" i="1"/>
  <c r="V10568" i="1" s="1"/>
  <c r="W10568" i="1" s="1"/>
  <c r="S10569" i="1"/>
  <c r="V10569" i="1" s="1"/>
  <c r="W10569" i="1" s="1"/>
  <c r="S10570" i="1"/>
  <c r="V10570" i="1" s="1"/>
  <c r="W10570" i="1" s="1"/>
  <c r="S10571" i="1"/>
  <c r="V10571" i="1" s="1"/>
  <c r="W10571" i="1" s="1"/>
  <c r="S10572" i="1"/>
  <c r="V10572" i="1" s="1"/>
  <c r="W10572" i="1" s="1"/>
  <c r="S10573" i="1"/>
  <c r="V10573" i="1" s="1"/>
  <c r="W10573" i="1" s="1"/>
  <c r="S10574" i="1"/>
  <c r="V10574" i="1" s="1"/>
  <c r="W10574" i="1" s="1"/>
  <c r="S10575" i="1"/>
  <c r="V10575" i="1" s="1"/>
  <c r="W10575" i="1" s="1"/>
  <c r="S10576" i="1"/>
  <c r="V10576" i="1" s="1"/>
  <c r="W10576" i="1" s="1"/>
  <c r="S10577" i="1"/>
  <c r="V10577" i="1" s="1"/>
  <c r="W10577" i="1" s="1"/>
  <c r="S10578" i="1"/>
  <c r="V10578" i="1" s="1"/>
  <c r="W10578" i="1" s="1"/>
  <c r="S10579" i="1"/>
  <c r="V10579" i="1" s="1"/>
  <c r="W10579" i="1" s="1"/>
  <c r="S10580" i="1"/>
  <c r="V10580" i="1" s="1"/>
  <c r="W10580" i="1" s="1"/>
  <c r="S10581" i="1"/>
  <c r="V10581" i="1" s="1"/>
  <c r="W10581" i="1" s="1"/>
  <c r="S10582" i="1"/>
  <c r="V10582" i="1" s="1"/>
  <c r="W10582" i="1" s="1"/>
  <c r="S10583" i="1"/>
  <c r="V10583" i="1" s="1"/>
  <c r="W10583" i="1" s="1"/>
  <c r="S10584" i="1"/>
  <c r="V10584" i="1" s="1"/>
  <c r="W10584" i="1" s="1"/>
  <c r="S10585" i="1"/>
  <c r="V10585" i="1" s="1"/>
  <c r="W10585" i="1" s="1"/>
  <c r="S10586" i="1"/>
  <c r="V10586" i="1" s="1"/>
  <c r="W10586" i="1" s="1"/>
  <c r="S10587" i="1"/>
  <c r="V10587" i="1" s="1"/>
  <c r="W10587" i="1" s="1"/>
  <c r="S10588" i="1"/>
  <c r="V10588" i="1" s="1"/>
  <c r="W10588" i="1" s="1"/>
  <c r="S10589" i="1"/>
  <c r="V10589" i="1" s="1"/>
  <c r="W10589" i="1" s="1"/>
  <c r="S10590" i="1"/>
  <c r="V10590" i="1" s="1"/>
  <c r="W10590" i="1" s="1"/>
  <c r="S10591" i="1"/>
  <c r="V10591" i="1" s="1"/>
  <c r="W10591" i="1" s="1"/>
  <c r="S10592" i="1"/>
  <c r="V10592" i="1" s="1"/>
  <c r="W10592" i="1" s="1"/>
  <c r="S10593" i="1"/>
  <c r="V10593" i="1" s="1"/>
  <c r="W10593" i="1" s="1"/>
  <c r="S10594" i="1"/>
  <c r="V10594" i="1" s="1"/>
  <c r="W10594" i="1" s="1"/>
  <c r="S10595" i="1"/>
  <c r="V10595" i="1" s="1"/>
  <c r="W10595" i="1" s="1"/>
  <c r="S10596" i="1"/>
  <c r="V10596" i="1" s="1"/>
  <c r="W10596" i="1" s="1"/>
  <c r="S10597" i="1"/>
  <c r="V10597" i="1" s="1"/>
  <c r="W10597" i="1" s="1"/>
  <c r="S10598" i="1"/>
  <c r="V10598" i="1" s="1"/>
  <c r="W10598" i="1" s="1"/>
  <c r="S10599" i="1"/>
  <c r="V10599" i="1" s="1"/>
  <c r="W10599" i="1" s="1"/>
  <c r="S10600" i="1"/>
  <c r="V10600" i="1" s="1"/>
  <c r="W10600" i="1" s="1"/>
  <c r="S10601" i="1"/>
  <c r="V10601" i="1" s="1"/>
  <c r="W10601" i="1" s="1"/>
  <c r="S10602" i="1"/>
  <c r="V10602" i="1" s="1"/>
  <c r="W10602" i="1" s="1"/>
  <c r="S10603" i="1"/>
  <c r="V10603" i="1" s="1"/>
  <c r="W10603" i="1" s="1"/>
  <c r="S10604" i="1"/>
  <c r="V10604" i="1" s="1"/>
  <c r="W10604" i="1" s="1"/>
  <c r="S10605" i="1"/>
  <c r="V10605" i="1" s="1"/>
  <c r="W10605" i="1" s="1"/>
  <c r="S10606" i="1"/>
  <c r="V10606" i="1" s="1"/>
  <c r="W10606" i="1" s="1"/>
  <c r="S10607" i="1"/>
  <c r="V10607" i="1" s="1"/>
  <c r="W10607" i="1" s="1"/>
  <c r="S10608" i="1"/>
  <c r="V10608" i="1" s="1"/>
  <c r="W10608" i="1" s="1"/>
  <c r="S10609" i="1"/>
  <c r="V10609" i="1" s="1"/>
  <c r="W10609" i="1" s="1"/>
  <c r="S10610" i="1"/>
  <c r="V10610" i="1" s="1"/>
  <c r="W10610" i="1" s="1"/>
  <c r="S10611" i="1"/>
  <c r="V10611" i="1" s="1"/>
  <c r="W10611" i="1" s="1"/>
  <c r="S10612" i="1"/>
  <c r="V10612" i="1" s="1"/>
  <c r="W10612" i="1" s="1"/>
  <c r="S10613" i="1"/>
  <c r="V10613" i="1" s="1"/>
  <c r="W10613" i="1" s="1"/>
  <c r="S10614" i="1"/>
  <c r="V10614" i="1" s="1"/>
  <c r="W10614" i="1" s="1"/>
  <c r="S10615" i="1"/>
  <c r="V10615" i="1" s="1"/>
  <c r="W10615" i="1" s="1"/>
  <c r="S10616" i="1"/>
  <c r="V10616" i="1" s="1"/>
  <c r="W10616" i="1" s="1"/>
  <c r="S10617" i="1"/>
  <c r="V10617" i="1" s="1"/>
  <c r="W10617" i="1" s="1"/>
  <c r="S10618" i="1"/>
  <c r="V10618" i="1" s="1"/>
  <c r="W10618" i="1" s="1"/>
  <c r="S10619" i="1"/>
  <c r="V10619" i="1" s="1"/>
  <c r="W10619" i="1" s="1"/>
  <c r="S10620" i="1"/>
  <c r="V10620" i="1" s="1"/>
  <c r="W10620" i="1" s="1"/>
  <c r="S10621" i="1"/>
  <c r="V10621" i="1" s="1"/>
  <c r="W10621" i="1" s="1"/>
  <c r="S10622" i="1"/>
  <c r="V10622" i="1" s="1"/>
  <c r="W10622" i="1" s="1"/>
  <c r="S10623" i="1"/>
  <c r="V10623" i="1" s="1"/>
  <c r="W10623" i="1" s="1"/>
  <c r="S10624" i="1"/>
  <c r="V10624" i="1" s="1"/>
  <c r="W10624" i="1" s="1"/>
  <c r="S10625" i="1"/>
  <c r="V10625" i="1" s="1"/>
  <c r="W10625" i="1" s="1"/>
  <c r="S10626" i="1"/>
  <c r="V10626" i="1" s="1"/>
  <c r="W10626" i="1" s="1"/>
  <c r="S10627" i="1"/>
  <c r="V10627" i="1" s="1"/>
  <c r="W10627" i="1" s="1"/>
  <c r="S10628" i="1"/>
  <c r="V10628" i="1" s="1"/>
  <c r="W10628" i="1" s="1"/>
  <c r="S10629" i="1"/>
  <c r="V10629" i="1" s="1"/>
  <c r="W10629" i="1" s="1"/>
  <c r="S10630" i="1"/>
  <c r="V10630" i="1" s="1"/>
  <c r="W10630" i="1" s="1"/>
  <c r="S10631" i="1"/>
  <c r="V10631" i="1" s="1"/>
  <c r="W10631" i="1" s="1"/>
  <c r="S10632" i="1"/>
  <c r="V10632" i="1" s="1"/>
  <c r="W10632" i="1" s="1"/>
  <c r="S10633" i="1"/>
  <c r="V10633" i="1" s="1"/>
  <c r="W10633" i="1" s="1"/>
  <c r="S10634" i="1"/>
  <c r="V10634" i="1" s="1"/>
  <c r="W10634" i="1" s="1"/>
  <c r="S10635" i="1"/>
  <c r="V10635" i="1" s="1"/>
  <c r="W10635" i="1" s="1"/>
  <c r="S10636" i="1"/>
  <c r="V10636" i="1" s="1"/>
  <c r="W10636" i="1" s="1"/>
  <c r="S10637" i="1"/>
  <c r="V10637" i="1" s="1"/>
  <c r="W10637" i="1" s="1"/>
  <c r="S10638" i="1"/>
  <c r="V10638" i="1" s="1"/>
  <c r="W10638" i="1" s="1"/>
  <c r="S10639" i="1"/>
  <c r="V10639" i="1" s="1"/>
  <c r="W10639" i="1" s="1"/>
  <c r="S10640" i="1"/>
  <c r="V10640" i="1" s="1"/>
  <c r="W10640" i="1" s="1"/>
  <c r="S10641" i="1"/>
  <c r="V10641" i="1" s="1"/>
  <c r="W10641" i="1" s="1"/>
  <c r="S10642" i="1"/>
  <c r="V10642" i="1" s="1"/>
  <c r="W10642" i="1" s="1"/>
  <c r="S10643" i="1"/>
  <c r="V10643" i="1" s="1"/>
  <c r="W10643" i="1" s="1"/>
  <c r="S10644" i="1"/>
  <c r="V10644" i="1" s="1"/>
  <c r="W10644" i="1" s="1"/>
  <c r="S10645" i="1"/>
  <c r="V10645" i="1" s="1"/>
  <c r="W10645" i="1" s="1"/>
  <c r="S10646" i="1"/>
  <c r="V10646" i="1" s="1"/>
  <c r="W10646" i="1" s="1"/>
  <c r="S10647" i="1"/>
  <c r="V10647" i="1" s="1"/>
  <c r="W10647" i="1" s="1"/>
  <c r="S10648" i="1"/>
  <c r="V10648" i="1" s="1"/>
  <c r="W10648" i="1" s="1"/>
  <c r="S10649" i="1"/>
  <c r="V10649" i="1" s="1"/>
  <c r="W10649" i="1" s="1"/>
  <c r="S10650" i="1"/>
  <c r="V10650" i="1" s="1"/>
  <c r="W10650" i="1" s="1"/>
  <c r="S10651" i="1"/>
  <c r="V10651" i="1" s="1"/>
  <c r="W10651" i="1" s="1"/>
  <c r="S10652" i="1"/>
  <c r="V10652" i="1" s="1"/>
  <c r="W10652" i="1" s="1"/>
  <c r="S10653" i="1"/>
  <c r="V10653" i="1" s="1"/>
  <c r="W10653" i="1" s="1"/>
  <c r="S10654" i="1"/>
  <c r="V10654" i="1" s="1"/>
  <c r="W10654" i="1" s="1"/>
  <c r="S10655" i="1"/>
  <c r="V10655" i="1" s="1"/>
  <c r="W10655" i="1" s="1"/>
  <c r="S10656" i="1"/>
  <c r="V10656" i="1" s="1"/>
  <c r="W10656" i="1" s="1"/>
  <c r="S10657" i="1"/>
  <c r="V10657" i="1" s="1"/>
  <c r="W10657" i="1" s="1"/>
  <c r="S10658" i="1"/>
  <c r="V10658" i="1" s="1"/>
  <c r="W10658" i="1" s="1"/>
  <c r="S10659" i="1"/>
  <c r="V10659" i="1" s="1"/>
  <c r="W10659" i="1" s="1"/>
  <c r="S10660" i="1"/>
  <c r="V10660" i="1" s="1"/>
  <c r="W10660" i="1" s="1"/>
  <c r="S10661" i="1"/>
  <c r="V10661" i="1" s="1"/>
  <c r="W10661" i="1" s="1"/>
  <c r="S10662" i="1"/>
  <c r="V10662" i="1" s="1"/>
  <c r="W10662" i="1" s="1"/>
  <c r="S10663" i="1"/>
  <c r="V10663" i="1" s="1"/>
  <c r="W10663" i="1" s="1"/>
  <c r="S10664" i="1"/>
  <c r="V10664" i="1" s="1"/>
  <c r="W10664" i="1" s="1"/>
  <c r="S10665" i="1"/>
  <c r="V10665" i="1" s="1"/>
  <c r="W10665" i="1" s="1"/>
  <c r="S10666" i="1"/>
  <c r="V10666" i="1" s="1"/>
  <c r="W10666" i="1" s="1"/>
  <c r="S10667" i="1"/>
  <c r="V10667" i="1" s="1"/>
  <c r="W10667" i="1" s="1"/>
  <c r="S10668" i="1"/>
  <c r="V10668" i="1" s="1"/>
  <c r="W10668" i="1" s="1"/>
  <c r="S10669" i="1"/>
  <c r="V10669" i="1" s="1"/>
  <c r="W10669" i="1" s="1"/>
  <c r="S10670" i="1"/>
  <c r="V10670" i="1" s="1"/>
  <c r="W10670" i="1" s="1"/>
  <c r="S10671" i="1"/>
  <c r="V10671" i="1" s="1"/>
  <c r="W10671" i="1" s="1"/>
  <c r="S10672" i="1"/>
  <c r="V10672" i="1" s="1"/>
  <c r="W10672" i="1" s="1"/>
  <c r="S10673" i="1"/>
  <c r="V10673" i="1" s="1"/>
  <c r="W10673" i="1" s="1"/>
  <c r="S10674" i="1"/>
  <c r="V10674" i="1" s="1"/>
  <c r="W10674" i="1" s="1"/>
  <c r="S10675" i="1"/>
  <c r="V10675" i="1" s="1"/>
  <c r="W10675" i="1" s="1"/>
  <c r="S10676" i="1"/>
  <c r="V10676" i="1" s="1"/>
  <c r="W10676" i="1" s="1"/>
  <c r="S10677" i="1"/>
  <c r="V10677" i="1" s="1"/>
  <c r="W10677" i="1" s="1"/>
  <c r="S10678" i="1"/>
  <c r="V10678" i="1" s="1"/>
  <c r="W10678" i="1" s="1"/>
  <c r="S10679" i="1"/>
  <c r="V10679" i="1" s="1"/>
  <c r="W10679" i="1" s="1"/>
  <c r="S10680" i="1"/>
  <c r="V10680" i="1" s="1"/>
  <c r="W10680" i="1" s="1"/>
  <c r="S10681" i="1"/>
  <c r="V10681" i="1" s="1"/>
  <c r="W10681" i="1" s="1"/>
  <c r="S10682" i="1"/>
  <c r="V10682" i="1" s="1"/>
  <c r="W10682" i="1" s="1"/>
  <c r="S10683" i="1"/>
  <c r="V10683" i="1" s="1"/>
  <c r="W10683" i="1" s="1"/>
  <c r="S10684" i="1"/>
  <c r="V10684" i="1" s="1"/>
  <c r="W10684" i="1" s="1"/>
  <c r="S10685" i="1"/>
  <c r="V10685" i="1" s="1"/>
  <c r="W10685" i="1" s="1"/>
  <c r="S10686" i="1"/>
  <c r="V10686" i="1" s="1"/>
  <c r="W10686" i="1" s="1"/>
  <c r="S10687" i="1"/>
  <c r="V10687" i="1" s="1"/>
  <c r="W10687" i="1" s="1"/>
  <c r="S10688" i="1"/>
  <c r="V10688" i="1" s="1"/>
  <c r="W10688" i="1" s="1"/>
  <c r="S10689" i="1"/>
  <c r="V10689" i="1" s="1"/>
  <c r="W10689" i="1" s="1"/>
  <c r="S10690" i="1"/>
  <c r="V10690" i="1" s="1"/>
  <c r="W10690" i="1" s="1"/>
  <c r="S10691" i="1"/>
  <c r="V10691" i="1" s="1"/>
  <c r="W10691" i="1" s="1"/>
  <c r="S10692" i="1"/>
  <c r="V10692" i="1" s="1"/>
  <c r="W10692" i="1" s="1"/>
  <c r="S10693" i="1"/>
  <c r="V10693" i="1" s="1"/>
  <c r="W10693" i="1" s="1"/>
  <c r="S10694" i="1"/>
  <c r="V10694" i="1" s="1"/>
  <c r="W10694" i="1" s="1"/>
  <c r="S10695" i="1"/>
  <c r="V10695" i="1" s="1"/>
  <c r="W10695" i="1" s="1"/>
  <c r="S10696" i="1"/>
  <c r="V10696" i="1" s="1"/>
  <c r="W10696" i="1" s="1"/>
  <c r="S10697" i="1"/>
  <c r="V10697" i="1" s="1"/>
  <c r="W10697" i="1" s="1"/>
  <c r="S10698" i="1"/>
  <c r="V10698" i="1" s="1"/>
  <c r="W10698" i="1" s="1"/>
  <c r="S10699" i="1"/>
  <c r="V10699" i="1" s="1"/>
  <c r="W10699" i="1" s="1"/>
  <c r="S10700" i="1"/>
  <c r="V10700" i="1" s="1"/>
  <c r="W10700" i="1" s="1"/>
  <c r="S10701" i="1"/>
  <c r="V10701" i="1" s="1"/>
  <c r="W10701" i="1" s="1"/>
  <c r="S10702" i="1"/>
  <c r="V10702" i="1" s="1"/>
  <c r="W10702" i="1" s="1"/>
  <c r="S10703" i="1"/>
  <c r="V10703" i="1" s="1"/>
  <c r="W10703" i="1" s="1"/>
  <c r="S10704" i="1"/>
  <c r="V10704" i="1" s="1"/>
  <c r="W10704" i="1" s="1"/>
  <c r="S10705" i="1"/>
  <c r="V10705" i="1" s="1"/>
  <c r="W10705" i="1" s="1"/>
  <c r="S10706" i="1"/>
  <c r="V10706" i="1" s="1"/>
  <c r="W10706" i="1" s="1"/>
  <c r="S10707" i="1"/>
  <c r="V10707" i="1" s="1"/>
  <c r="W10707" i="1" s="1"/>
  <c r="S10708" i="1"/>
  <c r="V10708" i="1" s="1"/>
  <c r="W10708" i="1" s="1"/>
  <c r="S10709" i="1"/>
  <c r="V10709" i="1" s="1"/>
  <c r="W10709" i="1" s="1"/>
  <c r="S10710" i="1"/>
  <c r="V10710" i="1" s="1"/>
  <c r="W10710" i="1" s="1"/>
  <c r="S10711" i="1"/>
  <c r="V10711" i="1" s="1"/>
  <c r="W10711" i="1" s="1"/>
  <c r="S10712" i="1"/>
  <c r="V10712" i="1" s="1"/>
  <c r="W10712" i="1" s="1"/>
  <c r="S10713" i="1"/>
  <c r="V10713" i="1" s="1"/>
  <c r="W10713" i="1" s="1"/>
  <c r="S10714" i="1"/>
  <c r="V10714" i="1" s="1"/>
  <c r="W10714" i="1" s="1"/>
  <c r="S10715" i="1"/>
  <c r="V10715" i="1" s="1"/>
  <c r="W10715" i="1" s="1"/>
  <c r="S10716" i="1"/>
  <c r="V10716" i="1" s="1"/>
  <c r="W10716" i="1" s="1"/>
  <c r="S10717" i="1"/>
  <c r="V10717" i="1" s="1"/>
  <c r="W10717" i="1" s="1"/>
  <c r="S10718" i="1"/>
  <c r="V10718" i="1" s="1"/>
  <c r="W10718" i="1" s="1"/>
  <c r="S10719" i="1"/>
  <c r="V10719" i="1" s="1"/>
  <c r="W10719" i="1" s="1"/>
  <c r="S10720" i="1"/>
  <c r="V10720" i="1" s="1"/>
  <c r="W10720" i="1" s="1"/>
  <c r="S10721" i="1"/>
  <c r="V10721" i="1" s="1"/>
  <c r="W10721" i="1" s="1"/>
  <c r="S10722" i="1"/>
  <c r="V10722" i="1" s="1"/>
  <c r="W10722" i="1" s="1"/>
  <c r="S10723" i="1"/>
  <c r="V10723" i="1" s="1"/>
  <c r="W10723" i="1" s="1"/>
  <c r="S10724" i="1"/>
  <c r="V10724" i="1" s="1"/>
  <c r="W10724" i="1" s="1"/>
  <c r="S10725" i="1"/>
  <c r="V10725" i="1" s="1"/>
  <c r="W10725" i="1" s="1"/>
  <c r="S10726" i="1"/>
  <c r="V10726" i="1" s="1"/>
  <c r="W10726" i="1" s="1"/>
  <c r="S10727" i="1"/>
  <c r="V10727" i="1" s="1"/>
  <c r="W10727" i="1" s="1"/>
  <c r="S10728" i="1"/>
  <c r="V10728" i="1" s="1"/>
  <c r="W10728" i="1" s="1"/>
  <c r="S10729" i="1"/>
  <c r="V10729" i="1" s="1"/>
  <c r="W10729" i="1" s="1"/>
  <c r="S10730" i="1"/>
  <c r="V10730" i="1" s="1"/>
  <c r="W10730" i="1" s="1"/>
  <c r="S10731" i="1"/>
  <c r="V10731" i="1" s="1"/>
  <c r="W10731" i="1" s="1"/>
  <c r="S10732" i="1"/>
  <c r="V10732" i="1" s="1"/>
  <c r="W10732" i="1" s="1"/>
  <c r="S10733" i="1"/>
  <c r="V10733" i="1" s="1"/>
  <c r="W10733" i="1" s="1"/>
  <c r="S10734" i="1"/>
  <c r="V10734" i="1" s="1"/>
  <c r="W10734" i="1" s="1"/>
  <c r="S10735" i="1"/>
  <c r="V10735" i="1" s="1"/>
  <c r="W10735" i="1" s="1"/>
  <c r="S10736" i="1"/>
  <c r="V10736" i="1" s="1"/>
  <c r="W10736" i="1" s="1"/>
  <c r="S10737" i="1"/>
  <c r="V10737" i="1" s="1"/>
  <c r="W10737" i="1" s="1"/>
  <c r="S10738" i="1"/>
  <c r="V10738" i="1" s="1"/>
  <c r="W10738" i="1" s="1"/>
  <c r="S10739" i="1"/>
  <c r="V10739" i="1" s="1"/>
  <c r="W10739" i="1" s="1"/>
  <c r="S10740" i="1"/>
  <c r="V10740" i="1" s="1"/>
  <c r="W10740" i="1" s="1"/>
  <c r="S10741" i="1"/>
  <c r="V10741" i="1" s="1"/>
  <c r="W10741" i="1" s="1"/>
  <c r="S10742" i="1"/>
  <c r="V10742" i="1" s="1"/>
  <c r="W10742" i="1" s="1"/>
  <c r="S10743" i="1"/>
  <c r="V10743" i="1" s="1"/>
  <c r="W10743" i="1" s="1"/>
  <c r="S10744" i="1"/>
  <c r="V10744" i="1" s="1"/>
  <c r="W10744" i="1" s="1"/>
  <c r="S10745" i="1"/>
  <c r="V10745" i="1" s="1"/>
  <c r="W10745" i="1" s="1"/>
  <c r="S10746" i="1"/>
  <c r="V10746" i="1" s="1"/>
  <c r="W10746" i="1" s="1"/>
  <c r="S10747" i="1"/>
  <c r="V10747" i="1" s="1"/>
  <c r="W10747" i="1" s="1"/>
  <c r="S10748" i="1"/>
  <c r="V10748" i="1" s="1"/>
  <c r="W10748" i="1" s="1"/>
  <c r="S10749" i="1"/>
  <c r="V10749" i="1" s="1"/>
  <c r="W10749" i="1" s="1"/>
  <c r="S10750" i="1"/>
  <c r="V10750" i="1" s="1"/>
  <c r="W10750" i="1" s="1"/>
  <c r="S10751" i="1"/>
  <c r="V10751" i="1" s="1"/>
  <c r="W10751" i="1" s="1"/>
  <c r="S10752" i="1"/>
  <c r="V10752" i="1" s="1"/>
  <c r="W10752" i="1" s="1"/>
  <c r="S10753" i="1"/>
  <c r="V10753" i="1" s="1"/>
  <c r="W10753" i="1" s="1"/>
  <c r="S10754" i="1"/>
  <c r="V10754" i="1" s="1"/>
  <c r="W10754" i="1" s="1"/>
  <c r="S10755" i="1"/>
  <c r="V10755" i="1" s="1"/>
  <c r="W10755" i="1" s="1"/>
  <c r="S10756" i="1"/>
  <c r="V10756" i="1" s="1"/>
  <c r="W10756" i="1" s="1"/>
  <c r="S10757" i="1"/>
  <c r="V10757" i="1" s="1"/>
  <c r="W10757" i="1" s="1"/>
  <c r="S10758" i="1"/>
  <c r="V10758" i="1" s="1"/>
  <c r="W10758" i="1" s="1"/>
  <c r="S10759" i="1"/>
  <c r="V10759" i="1" s="1"/>
  <c r="W10759" i="1" s="1"/>
  <c r="S10760" i="1"/>
  <c r="V10760" i="1" s="1"/>
  <c r="W10760" i="1" s="1"/>
  <c r="S10761" i="1"/>
  <c r="V10761" i="1" s="1"/>
  <c r="W10761" i="1" s="1"/>
  <c r="S10762" i="1"/>
  <c r="V10762" i="1" s="1"/>
  <c r="W10762" i="1" s="1"/>
  <c r="S10763" i="1"/>
  <c r="V10763" i="1" s="1"/>
  <c r="W10763" i="1" s="1"/>
  <c r="S10764" i="1"/>
  <c r="V10764" i="1" s="1"/>
  <c r="W10764" i="1" s="1"/>
  <c r="S10765" i="1"/>
  <c r="V10765" i="1" s="1"/>
  <c r="W10765" i="1" s="1"/>
  <c r="S10766" i="1"/>
  <c r="V10766" i="1" s="1"/>
  <c r="W10766" i="1" s="1"/>
  <c r="S10767" i="1"/>
  <c r="V10767" i="1" s="1"/>
  <c r="W10767" i="1" s="1"/>
  <c r="S10768" i="1"/>
  <c r="V10768" i="1" s="1"/>
  <c r="W10768" i="1" s="1"/>
  <c r="S10769" i="1"/>
  <c r="V10769" i="1" s="1"/>
  <c r="W10769" i="1" s="1"/>
  <c r="S10770" i="1"/>
  <c r="V10770" i="1" s="1"/>
  <c r="W10770" i="1" s="1"/>
  <c r="S10771" i="1"/>
  <c r="V10771" i="1" s="1"/>
  <c r="W10771" i="1" s="1"/>
  <c r="S10772" i="1"/>
  <c r="V10772" i="1" s="1"/>
  <c r="W10772" i="1" s="1"/>
  <c r="S10773" i="1"/>
  <c r="V10773" i="1" s="1"/>
  <c r="W10773" i="1" s="1"/>
  <c r="S10774" i="1"/>
  <c r="V10774" i="1" s="1"/>
  <c r="W10774" i="1" s="1"/>
  <c r="S10775" i="1"/>
  <c r="V10775" i="1" s="1"/>
  <c r="W10775" i="1" s="1"/>
  <c r="S10776" i="1"/>
  <c r="V10776" i="1" s="1"/>
  <c r="W10776" i="1" s="1"/>
  <c r="S10777" i="1"/>
  <c r="V10777" i="1" s="1"/>
  <c r="W10777" i="1" s="1"/>
  <c r="S10778" i="1"/>
  <c r="V10778" i="1" s="1"/>
  <c r="W10778" i="1" s="1"/>
  <c r="S10779" i="1"/>
  <c r="V10779" i="1" s="1"/>
  <c r="W10779" i="1" s="1"/>
  <c r="S10780" i="1"/>
  <c r="V10780" i="1" s="1"/>
  <c r="W10780" i="1" s="1"/>
  <c r="S10781" i="1"/>
  <c r="V10781" i="1" s="1"/>
  <c r="W10781" i="1" s="1"/>
  <c r="S10782" i="1"/>
  <c r="V10782" i="1" s="1"/>
  <c r="W10782" i="1" s="1"/>
  <c r="S10783" i="1"/>
  <c r="V10783" i="1" s="1"/>
  <c r="W10783" i="1" s="1"/>
  <c r="S10784" i="1"/>
  <c r="V10784" i="1" s="1"/>
  <c r="W10784" i="1" s="1"/>
  <c r="S10785" i="1"/>
  <c r="V10785" i="1" s="1"/>
  <c r="W10785" i="1" s="1"/>
  <c r="S10786" i="1"/>
  <c r="V10786" i="1" s="1"/>
  <c r="W10786" i="1" s="1"/>
  <c r="S10787" i="1"/>
  <c r="V10787" i="1" s="1"/>
  <c r="W10787" i="1" s="1"/>
  <c r="S10788" i="1"/>
  <c r="V10788" i="1" s="1"/>
  <c r="W10788" i="1" s="1"/>
  <c r="S10789" i="1"/>
  <c r="V10789" i="1" s="1"/>
  <c r="W10789" i="1" s="1"/>
  <c r="S10790" i="1"/>
  <c r="V10790" i="1" s="1"/>
  <c r="W10790" i="1" s="1"/>
  <c r="S10791" i="1"/>
  <c r="V10791" i="1" s="1"/>
  <c r="W10791" i="1" s="1"/>
  <c r="S10792" i="1"/>
  <c r="V10792" i="1" s="1"/>
  <c r="W10792" i="1" s="1"/>
  <c r="S10793" i="1"/>
  <c r="V10793" i="1" s="1"/>
  <c r="W10793" i="1" s="1"/>
  <c r="S10794" i="1"/>
  <c r="V10794" i="1" s="1"/>
  <c r="W10794" i="1" s="1"/>
  <c r="S10795" i="1"/>
  <c r="V10795" i="1" s="1"/>
  <c r="W10795" i="1" s="1"/>
  <c r="S10796" i="1"/>
  <c r="V10796" i="1" s="1"/>
  <c r="W10796" i="1" s="1"/>
  <c r="S10797" i="1"/>
  <c r="V10797" i="1" s="1"/>
  <c r="W10797" i="1" s="1"/>
  <c r="S10798" i="1"/>
  <c r="V10798" i="1" s="1"/>
  <c r="W10798" i="1" s="1"/>
  <c r="S10799" i="1"/>
  <c r="V10799" i="1" s="1"/>
  <c r="W10799" i="1" s="1"/>
  <c r="S10800" i="1"/>
  <c r="V10800" i="1" s="1"/>
  <c r="W10800" i="1" s="1"/>
  <c r="S10801" i="1"/>
  <c r="V10801" i="1" s="1"/>
  <c r="W10801" i="1" s="1"/>
  <c r="S10802" i="1"/>
  <c r="V10802" i="1" s="1"/>
  <c r="W10802" i="1" s="1"/>
  <c r="S10803" i="1"/>
  <c r="V10803" i="1" s="1"/>
  <c r="W10803" i="1" s="1"/>
  <c r="S10804" i="1"/>
  <c r="V10804" i="1" s="1"/>
  <c r="W10804" i="1" s="1"/>
  <c r="S10805" i="1"/>
  <c r="V10805" i="1" s="1"/>
  <c r="W10805" i="1" s="1"/>
  <c r="S10806" i="1"/>
  <c r="V10806" i="1" s="1"/>
  <c r="W10806" i="1" s="1"/>
  <c r="S10807" i="1"/>
  <c r="V10807" i="1" s="1"/>
  <c r="W10807" i="1" s="1"/>
  <c r="S10808" i="1"/>
  <c r="V10808" i="1" s="1"/>
  <c r="W10808" i="1" s="1"/>
  <c r="S10809" i="1"/>
  <c r="V10809" i="1" s="1"/>
  <c r="W10809" i="1" s="1"/>
  <c r="S10810" i="1"/>
  <c r="V10810" i="1" s="1"/>
  <c r="W10810" i="1" s="1"/>
  <c r="S10811" i="1"/>
  <c r="V10811" i="1" s="1"/>
  <c r="W10811" i="1" s="1"/>
  <c r="S10812" i="1"/>
  <c r="V10812" i="1" s="1"/>
  <c r="W10812" i="1" s="1"/>
  <c r="S10813" i="1"/>
  <c r="V10813" i="1" s="1"/>
  <c r="W10813" i="1" s="1"/>
  <c r="S10814" i="1"/>
  <c r="V10814" i="1" s="1"/>
  <c r="W10814" i="1" s="1"/>
  <c r="S10815" i="1"/>
  <c r="V10815" i="1" s="1"/>
  <c r="W10815" i="1" s="1"/>
  <c r="S10816" i="1"/>
  <c r="V10816" i="1" s="1"/>
  <c r="W10816" i="1" s="1"/>
  <c r="S10817" i="1"/>
  <c r="V10817" i="1" s="1"/>
  <c r="W10817" i="1" s="1"/>
  <c r="S10818" i="1"/>
  <c r="V10818" i="1" s="1"/>
  <c r="W10818" i="1" s="1"/>
  <c r="S10819" i="1"/>
  <c r="V10819" i="1" s="1"/>
  <c r="W10819" i="1" s="1"/>
  <c r="S10820" i="1"/>
  <c r="V10820" i="1" s="1"/>
  <c r="W10820" i="1" s="1"/>
  <c r="S10821" i="1"/>
  <c r="V10821" i="1" s="1"/>
  <c r="W10821" i="1" s="1"/>
  <c r="S10822" i="1"/>
  <c r="V10822" i="1" s="1"/>
  <c r="W10822" i="1" s="1"/>
  <c r="S10823" i="1"/>
  <c r="V10823" i="1" s="1"/>
  <c r="W10823" i="1" s="1"/>
  <c r="S10824" i="1"/>
  <c r="V10824" i="1" s="1"/>
  <c r="W10824" i="1" s="1"/>
  <c r="S10825" i="1"/>
  <c r="V10825" i="1" s="1"/>
  <c r="W10825" i="1" s="1"/>
  <c r="S10826" i="1"/>
  <c r="V10826" i="1" s="1"/>
  <c r="W10826" i="1" s="1"/>
  <c r="S10827" i="1"/>
  <c r="V10827" i="1" s="1"/>
  <c r="W10827" i="1" s="1"/>
  <c r="S10828" i="1"/>
  <c r="V10828" i="1" s="1"/>
  <c r="W10828" i="1" s="1"/>
  <c r="S10829" i="1"/>
  <c r="V10829" i="1" s="1"/>
  <c r="W10829" i="1" s="1"/>
  <c r="S10830" i="1"/>
  <c r="V10830" i="1" s="1"/>
  <c r="W10830" i="1" s="1"/>
  <c r="S10831" i="1"/>
  <c r="V10831" i="1" s="1"/>
  <c r="W10831" i="1" s="1"/>
  <c r="S10832" i="1"/>
  <c r="V10832" i="1" s="1"/>
  <c r="W10832" i="1" s="1"/>
  <c r="S10833" i="1"/>
  <c r="V10833" i="1" s="1"/>
  <c r="W10833" i="1" s="1"/>
  <c r="S10834" i="1"/>
  <c r="V10834" i="1" s="1"/>
  <c r="W10834" i="1" s="1"/>
  <c r="S10835" i="1"/>
  <c r="V10835" i="1" s="1"/>
  <c r="W10835" i="1" s="1"/>
  <c r="S10836" i="1"/>
  <c r="V10836" i="1" s="1"/>
  <c r="W10836" i="1" s="1"/>
  <c r="S10837" i="1"/>
  <c r="V10837" i="1" s="1"/>
  <c r="W10837" i="1" s="1"/>
  <c r="S10838" i="1"/>
  <c r="V10838" i="1" s="1"/>
  <c r="W10838" i="1" s="1"/>
  <c r="S10839" i="1"/>
  <c r="V10839" i="1" s="1"/>
  <c r="W10839" i="1" s="1"/>
  <c r="S10840" i="1"/>
  <c r="V10840" i="1" s="1"/>
  <c r="W10840" i="1" s="1"/>
  <c r="S10841" i="1"/>
  <c r="V10841" i="1" s="1"/>
  <c r="W10841" i="1" s="1"/>
  <c r="S10842" i="1"/>
  <c r="V10842" i="1" s="1"/>
  <c r="W10842" i="1" s="1"/>
  <c r="S10843" i="1"/>
  <c r="V10843" i="1" s="1"/>
  <c r="W10843" i="1" s="1"/>
  <c r="S10844" i="1"/>
  <c r="V10844" i="1" s="1"/>
  <c r="W10844" i="1" s="1"/>
  <c r="S10845" i="1"/>
  <c r="V10845" i="1" s="1"/>
  <c r="W10845" i="1" s="1"/>
  <c r="S10846" i="1"/>
  <c r="V10846" i="1" s="1"/>
  <c r="W10846" i="1" s="1"/>
  <c r="S10847" i="1"/>
  <c r="V10847" i="1" s="1"/>
  <c r="W10847" i="1" s="1"/>
  <c r="S10848" i="1"/>
  <c r="V10848" i="1" s="1"/>
  <c r="W10848" i="1" s="1"/>
  <c r="S10849" i="1"/>
  <c r="V10849" i="1" s="1"/>
  <c r="W10849" i="1" s="1"/>
  <c r="S10850" i="1"/>
  <c r="V10850" i="1" s="1"/>
  <c r="W10850" i="1" s="1"/>
  <c r="S10851" i="1"/>
  <c r="V10851" i="1" s="1"/>
  <c r="W10851" i="1" s="1"/>
  <c r="S10852" i="1"/>
  <c r="V10852" i="1" s="1"/>
  <c r="W10852" i="1" s="1"/>
  <c r="S10853" i="1"/>
  <c r="V10853" i="1" s="1"/>
  <c r="W10853" i="1" s="1"/>
  <c r="S10854" i="1"/>
  <c r="V10854" i="1" s="1"/>
  <c r="W10854" i="1" s="1"/>
  <c r="S10855" i="1"/>
  <c r="V10855" i="1" s="1"/>
  <c r="W10855" i="1" s="1"/>
  <c r="S10856" i="1"/>
  <c r="V10856" i="1" s="1"/>
  <c r="W10856" i="1" s="1"/>
  <c r="S10857" i="1"/>
  <c r="V10857" i="1" s="1"/>
  <c r="W10857" i="1" s="1"/>
  <c r="S10858" i="1"/>
  <c r="V10858" i="1" s="1"/>
  <c r="W10858" i="1" s="1"/>
  <c r="S10859" i="1"/>
  <c r="V10859" i="1" s="1"/>
  <c r="W10859" i="1" s="1"/>
  <c r="S10860" i="1"/>
  <c r="V10860" i="1" s="1"/>
  <c r="W10860" i="1" s="1"/>
  <c r="S10861" i="1"/>
  <c r="V10861" i="1" s="1"/>
  <c r="W10861" i="1" s="1"/>
  <c r="S10862" i="1"/>
  <c r="V10862" i="1" s="1"/>
  <c r="W10862" i="1" s="1"/>
  <c r="S10863" i="1"/>
  <c r="V10863" i="1" s="1"/>
  <c r="W10863" i="1" s="1"/>
  <c r="S10864" i="1"/>
  <c r="V10864" i="1" s="1"/>
  <c r="W10864" i="1" s="1"/>
  <c r="S10865" i="1"/>
  <c r="V10865" i="1" s="1"/>
  <c r="W10865" i="1" s="1"/>
  <c r="S10866" i="1"/>
  <c r="V10866" i="1" s="1"/>
  <c r="W10866" i="1" s="1"/>
  <c r="S10867" i="1"/>
  <c r="V10867" i="1" s="1"/>
  <c r="W10867" i="1" s="1"/>
  <c r="S10868" i="1"/>
  <c r="V10868" i="1" s="1"/>
  <c r="W10868" i="1" s="1"/>
  <c r="S10869" i="1"/>
  <c r="V10869" i="1" s="1"/>
  <c r="W10869" i="1" s="1"/>
  <c r="S10870" i="1"/>
  <c r="V10870" i="1" s="1"/>
  <c r="W10870" i="1" s="1"/>
  <c r="S10871" i="1"/>
  <c r="V10871" i="1" s="1"/>
  <c r="W10871" i="1" s="1"/>
  <c r="S10872" i="1"/>
  <c r="V10872" i="1" s="1"/>
  <c r="W10872" i="1" s="1"/>
  <c r="S10873" i="1"/>
  <c r="V10873" i="1" s="1"/>
  <c r="W10873" i="1" s="1"/>
  <c r="S10874" i="1"/>
  <c r="V10874" i="1" s="1"/>
  <c r="W10874" i="1" s="1"/>
  <c r="S10875" i="1"/>
  <c r="V10875" i="1" s="1"/>
  <c r="W10875" i="1" s="1"/>
  <c r="S10876" i="1"/>
  <c r="V10876" i="1" s="1"/>
  <c r="W10876" i="1" s="1"/>
  <c r="S10877" i="1"/>
  <c r="V10877" i="1" s="1"/>
  <c r="W10877" i="1" s="1"/>
  <c r="S10878" i="1"/>
  <c r="V10878" i="1" s="1"/>
  <c r="W10878" i="1" s="1"/>
  <c r="S10879" i="1"/>
  <c r="V10879" i="1" s="1"/>
  <c r="W10879" i="1" s="1"/>
  <c r="S10880" i="1"/>
  <c r="V10880" i="1" s="1"/>
  <c r="W10880" i="1" s="1"/>
  <c r="S10881" i="1"/>
  <c r="V10881" i="1" s="1"/>
  <c r="W10881" i="1" s="1"/>
  <c r="S10882" i="1"/>
  <c r="V10882" i="1" s="1"/>
  <c r="W10882" i="1" s="1"/>
  <c r="S10883" i="1"/>
  <c r="V10883" i="1" s="1"/>
  <c r="W10883" i="1" s="1"/>
  <c r="S10884" i="1"/>
  <c r="V10884" i="1" s="1"/>
  <c r="W10884" i="1" s="1"/>
  <c r="S10885" i="1"/>
  <c r="V10885" i="1" s="1"/>
  <c r="W10885" i="1" s="1"/>
  <c r="S10886" i="1"/>
  <c r="V10886" i="1" s="1"/>
  <c r="W10886" i="1" s="1"/>
  <c r="S10887" i="1"/>
  <c r="V10887" i="1" s="1"/>
  <c r="W10887" i="1" s="1"/>
  <c r="S10888" i="1"/>
  <c r="V10888" i="1" s="1"/>
  <c r="W10888" i="1" s="1"/>
  <c r="S10889" i="1"/>
  <c r="V10889" i="1" s="1"/>
  <c r="W10889" i="1" s="1"/>
  <c r="S10890" i="1"/>
  <c r="V10890" i="1" s="1"/>
  <c r="W10890" i="1" s="1"/>
  <c r="S10891" i="1"/>
  <c r="V10891" i="1" s="1"/>
  <c r="W10891" i="1" s="1"/>
  <c r="S10892" i="1"/>
  <c r="V10892" i="1" s="1"/>
  <c r="W10892" i="1" s="1"/>
  <c r="S10893" i="1"/>
  <c r="V10893" i="1" s="1"/>
  <c r="W10893" i="1" s="1"/>
  <c r="S10894" i="1"/>
  <c r="V10894" i="1" s="1"/>
  <c r="W10894" i="1" s="1"/>
  <c r="S10895" i="1"/>
  <c r="V10895" i="1" s="1"/>
  <c r="W10895" i="1" s="1"/>
  <c r="S10896" i="1"/>
  <c r="V10896" i="1" s="1"/>
  <c r="W10896" i="1" s="1"/>
  <c r="S10897" i="1"/>
  <c r="V10897" i="1" s="1"/>
  <c r="W10897" i="1" s="1"/>
  <c r="S10898" i="1"/>
  <c r="V10898" i="1" s="1"/>
  <c r="W10898" i="1" s="1"/>
  <c r="S10899" i="1"/>
  <c r="V10899" i="1" s="1"/>
  <c r="W10899" i="1" s="1"/>
  <c r="S10900" i="1"/>
  <c r="V10900" i="1" s="1"/>
  <c r="W10900" i="1" s="1"/>
  <c r="S10901" i="1"/>
  <c r="V10901" i="1" s="1"/>
  <c r="W10901" i="1" s="1"/>
  <c r="S10902" i="1"/>
  <c r="V10902" i="1" s="1"/>
  <c r="W10902" i="1" s="1"/>
  <c r="S10903" i="1"/>
  <c r="V10903" i="1" s="1"/>
  <c r="W10903" i="1" s="1"/>
  <c r="S10904" i="1"/>
  <c r="V10904" i="1" s="1"/>
  <c r="W10904" i="1" s="1"/>
  <c r="S10905" i="1"/>
  <c r="V10905" i="1" s="1"/>
  <c r="W10905" i="1" s="1"/>
  <c r="S10906" i="1"/>
  <c r="V10906" i="1" s="1"/>
  <c r="W10906" i="1" s="1"/>
  <c r="S10907" i="1"/>
  <c r="V10907" i="1" s="1"/>
  <c r="W10907" i="1" s="1"/>
  <c r="S10908" i="1"/>
  <c r="V10908" i="1" s="1"/>
  <c r="W10908" i="1" s="1"/>
  <c r="S10909" i="1"/>
  <c r="V10909" i="1" s="1"/>
  <c r="W10909" i="1" s="1"/>
  <c r="S10910" i="1"/>
  <c r="V10910" i="1" s="1"/>
  <c r="W10910" i="1" s="1"/>
  <c r="S10911" i="1"/>
  <c r="V10911" i="1" s="1"/>
  <c r="W10911" i="1" s="1"/>
  <c r="S10912" i="1"/>
  <c r="V10912" i="1" s="1"/>
  <c r="W10912" i="1" s="1"/>
  <c r="S10913" i="1"/>
  <c r="V10913" i="1" s="1"/>
  <c r="W10913" i="1" s="1"/>
  <c r="S10914" i="1"/>
  <c r="V10914" i="1" s="1"/>
  <c r="W10914" i="1" s="1"/>
  <c r="S10915" i="1"/>
  <c r="V10915" i="1" s="1"/>
  <c r="W10915" i="1" s="1"/>
  <c r="S10916" i="1"/>
  <c r="V10916" i="1" s="1"/>
  <c r="W10916" i="1" s="1"/>
  <c r="S10917" i="1"/>
  <c r="V10917" i="1" s="1"/>
  <c r="W10917" i="1" s="1"/>
  <c r="S10918" i="1"/>
  <c r="V10918" i="1" s="1"/>
  <c r="W10918" i="1" s="1"/>
  <c r="S10919" i="1"/>
  <c r="V10919" i="1" s="1"/>
  <c r="W10919" i="1" s="1"/>
  <c r="S10920" i="1"/>
  <c r="V10920" i="1" s="1"/>
  <c r="W10920" i="1" s="1"/>
  <c r="S10921" i="1"/>
  <c r="V10921" i="1" s="1"/>
  <c r="W10921" i="1" s="1"/>
  <c r="S10922" i="1"/>
  <c r="V10922" i="1" s="1"/>
  <c r="W10922" i="1" s="1"/>
  <c r="S10923" i="1"/>
  <c r="V10923" i="1" s="1"/>
  <c r="W10923" i="1" s="1"/>
  <c r="S10924" i="1"/>
  <c r="V10924" i="1" s="1"/>
  <c r="W10924" i="1" s="1"/>
  <c r="S10925" i="1"/>
  <c r="V10925" i="1" s="1"/>
  <c r="W10925" i="1" s="1"/>
  <c r="S10926" i="1"/>
  <c r="V10926" i="1" s="1"/>
  <c r="W10926" i="1" s="1"/>
  <c r="S10927" i="1"/>
  <c r="V10927" i="1" s="1"/>
  <c r="W10927" i="1" s="1"/>
  <c r="S10928" i="1"/>
  <c r="V10928" i="1" s="1"/>
  <c r="W10928" i="1" s="1"/>
  <c r="S10929" i="1"/>
  <c r="V10929" i="1" s="1"/>
  <c r="W10929" i="1" s="1"/>
  <c r="S10930" i="1"/>
  <c r="V10930" i="1" s="1"/>
  <c r="W10930" i="1" s="1"/>
  <c r="S10931" i="1"/>
  <c r="V10931" i="1" s="1"/>
  <c r="W10931" i="1" s="1"/>
  <c r="S10932" i="1"/>
  <c r="V10932" i="1" s="1"/>
  <c r="W10932" i="1" s="1"/>
  <c r="S10933" i="1"/>
  <c r="V10933" i="1" s="1"/>
  <c r="W10933" i="1" s="1"/>
  <c r="S10934" i="1"/>
  <c r="V10934" i="1" s="1"/>
  <c r="W10934" i="1" s="1"/>
  <c r="S10935" i="1"/>
  <c r="V10935" i="1" s="1"/>
  <c r="W10935" i="1" s="1"/>
  <c r="S10936" i="1"/>
  <c r="V10936" i="1" s="1"/>
  <c r="W10936" i="1" s="1"/>
  <c r="S10937" i="1"/>
  <c r="V10937" i="1" s="1"/>
  <c r="W10937" i="1" s="1"/>
  <c r="S10938" i="1"/>
  <c r="V10938" i="1" s="1"/>
  <c r="W10938" i="1" s="1"/>
  <c r="S10939" i="1"/>
  <c r="V10939" i="1" s="1"/>
  <c r="W10939" i="1" s="1"/>
  <c r="S10940" i="1"/>
  <c r="V10940" i="1" s="1"/>
  <c r="W10940" i="1" s="1"/>
  <c r="S10941" i="1"/>
  <c r="V10941" i="1" s="1"/>
  <c r="W10941" i="1" s="1"/>
  <c r="S10942" i="1"/>
  <c r="V10942" i="1" s="1"/>
  <c r="W10942" i="1" s="1"/>
  <c r="S10943" i="1"/>
  <c r="V10943" i="1" s="1"/>
  <c r="W10943" i="1" s="1"/>
  <c r="S10944" i="1"/>
  <c r="V10944" i="1" s="1"/>
  <c r="W10944" i="1" s="1"/>
  <c r="S10945" i="1"/>
  <c r="V10945" i="1" s="1"/>
  <c r="W10945" i="1" s="1"/>
  <c r="S10946" i="1"/>
  <c r="V10946" i="1" s="1"/>
  <c r="W10946" i="1" s="1"/>
  <c r="S10947" i="1"/>
  <c r="V10947" i="1" s="1"/>
  <c r="W10947" i="1" s="1"/>
  <c r="S10948" i="1"/>
  <c r="V10948" i="1" s="1"/>
  <c r="W10948" i="1" s="1"/>
  <c r="S10949" i="1"/>
  <c r="V10949" i="1" s="1"/>
  <c r="W10949" i="1" s="1"/>
  <c r="S10950" i="1"/>
  <c r="V10950" i="1" s="1"/>
  <c r="W10950" i="1" s="1"/>
  <c r="S10951" i="1"/>
  <c r="V10951" i="1" s="1"/>
  <c r="W10951" i="1" s="1"/>
  <c r="S10952" i="1"/>
  <c r="V10952" i="1" s="1"/>
  <c r="W10952" i="1" s="1"/>
  <c r="S10953" i="1"/>
  <c r="V10953" i="1" s="1"/>
  <c r="W10953" i="1" s="1"/>
  <c r="S10954" i="1"/>
  <c r="V10954" i="1" s="1"/>
  <c r="W10954" i="1" s="1"/>
  <c r="S10955" i="1"/>
  <c r="V10955" i="1" s="1"/>
  <c r="W10955" i="1" s="1"/>
  <c r="S10956" i="1"/>
  <c r="V10956" i="1" s="1"/>
  <c r="W10956" i="1" s="1"/>
  <c r="S10957" i="1"/>
  <c r="V10957" i="1" s="1"/>
  <c r="W10957" i="1" s="1"/>
  <c r="S10958" i="1"/>
  <c r="V10958" i="1" s="1"/>
  <c r="W10958" i="1" s="1"/>
  <c r="S10959" i="1"/>
  <c r="V10959" i="1" s="1"/>
  <c r="W10959" i="1" s="1"/>
  <c r="S10960" i="1"/>
  <c r="V10960" i="1" s="1"/>
  <c r="W10960" i="1" s="1"/>
  <c r="S10961" i="1"/>
  <c r="V10961" i="1" s="1"/>
  <c r="W10961" i="1" s="1"/>
  <c r="S10962" i="1"/>
  <c r="V10962" i="1" s="1"/>
  <c r="W10962" i="1" s="1"/>
  <c r="S10963" i="1"/>
  <c r="V10963" i="1" s="1"/>
  <c r="W10963" i="1" s="1"/>
  <c r="S10964" i="1"/>
  <c r="V10964" i="1" s="1"/>
  <c r="W10964" i="1" s="1"/>
  <c r="S10965" i="1"/>
  <c r="V10965" i="1" s="1"/>
  <c r="W10965" i="1" s="1"/>
  <c r="S10966" i="1"/>
  <c r="V10966" i="1" s="1"/>
  <c r="W10966" i="1" s="1"/>
  <c r="S10967" i="1"/>
  <c r="V10967" i="1" s="1"/>
  <c r="W10967" i="1" s="1"/>
  <c r="S10968" i="1"/>
  <c r="V10968" i="1" s="1"/>
  <c r="W10968" i="1" s="1"/>
  <c r="S10969" i="1"/>
  <c r="V10969" i="1" s="1"/>
  <c r="W10969" i="1" s="1"/>
  <c r="S10970" i="1"/>
  <c r="V10970" i="1" s="1"/>
  <c r="W10970" i="1" s="1"/>
  <c r="S10971" i="1"/>
  <c r="V10971" i="1" s="1"/>
  <c r="W10971" i="1" s="1"/>
  <c r="S10972" i="1"/>
  <c r="V10972" i="1" s="1"/>
  <c r="W10972" i="1" s="1"/>
  <c r="S10973" i="1"/>
  <c r="V10973" i="1" s="1"/>
  <c r="W10973" i="1" s="1"/>
  <c r="S10974" i="1"/>
  <c r="V10974" i="1" s="1"/>
  <c r="W10974" i="1" s="1"/>
  <c r="S10975" i="1"/>
  <c r="V10975" i="1" s="1"/>
  <c r="W10975" i="1" s="1"/>
  <c r="S10976" i="1"/>
  <c r="V10976" i="1" s="1"/>
  <c r="W10976" i="1" s="1"/>
  <c r="S10977" i="1"/>
  <c r="V10977" i="1" s="1"/>
  <c r="W10977" i="1" s="1"/>
  <c r="S10978" i="1"/>
  <c r="V10978" i="1" s="1"/>
  <c r="W10978" i="1" s="1"/>
  <c r="S10979" i="1"/>
  <c r="V10979" i="1" s="1"/>
  <c r="W10979" i="1" s="1"/>
  <c r="S10980" i="1"/>
  <c r="V10980" i="1" s="1"/>
  <c r="W10980" i="1" s="1"/>
  <c r="S10981" i="1"/>
  <c r="V10981" i="1" s="1"/>
  <c r="W10981" i="1" s="1"/>
  <c r="S10982" i="1"/>
  <c r="V10982" i="1" s="1"/>
  <c r="W10982" i="1" s="1"/>
  <c r="S10983" i="1"/>
  <c r="V10983" i="1" s="1"/>
  <c r="W10983" i="1" s="1"/>
  <c r="S10984" i="1"/>
  <c r="V10984" i="1" s="1"/>
  <c r="W10984" i="1" s="1"/>
  <c r="S10985" i="1"/>
  <c r="V10985" i="1" s="1"/>
  <c r="W10985" i="1" s="1"/>
  <c r="S10986" i="1"/>
  <c r="V10986" i="1" s="1"/>
  <c r="W10986" i="1" s="1"/>
  <c r="S10987" i="1"/>
  <c r="V10987" i="1" s="1"/>
  <c r="W10987" i="1" s="1"/>
  <c r="S10988" i="1"/>
  <c r="V10988" i="1" s="1"/>
  <c r="W10988" i="1" s="1"/>
  <c r="S10989" i="1"/>
  <c r="V10989" i="1" s="1"/>
  <c r="W10989" i="1" s="1"/>
  <c r="S10990" i="1"/>
  <c r="V10990" i="1" s="1"/>
  <c r="W10990" i="1" s="1"/>
  <c r="S10991" i="1"/>
  <c r="V10991" i="1" s="1"/>
  <c r="W10991" i="1" s="1"/>
  <c r="S10992" i="1"/>
  <c r="V10992" i="1" s="1"/>
  <c r="W10992" i="1" s="1"/>
  <c r="S10993" i="1"/>
  <c r="V10993" i="1" s="1"/>
  <c r="W10993" i="1" s="1"/>
  <c r="S10994" i="1"/>
  <c r="V10994" i="1" s="1"/>
  <c r="W10994" i="1" s="1"/>
  <c r="S10995" i="1"/>
  <c r="V10995" i="1" s="1"/>
  <c r="W10995" i="1" s="1"/>
  <c r="S10996" i="1"/>
  <c r="V10996" i="1" s="1"/>
  <c r="W10996" i="1" s="1"/>
  <c r="S10997" i="1"/>
  <c r="V10997" i="1" s="1"/>
  <c r="W10997" i="1" s="1"/>
  <c r="S10998" i="1"/>
  <c r="V10998" i="1" s="1"/>
  <c r="W10998" i="1" s="1"/>
  <c r="S10999" i="1"/>
  <c r="V10999" i="1" s="1"/>
  <c r="W10999" i="1" s="1"/>
  <c r="S11000" i="1"/>
  <c r="V11000" i="1" s="1"/>
  <c r="W11000" i="1" s="1"/>
  <c r="S11001" i="1"/>
  <c r="V11001" i="1" s="1"/>
  <c r="W11001" i="1" s="1"/>
  <c r="S11002" i="1"/>
  <c r="V11002" i="1" s="1"/>
  <c r="W11002" i="1" s="1"/>
  <c r="S11003" i="1"/>
  <c r="V11003" i="1" s="1"/>
  <c r="W11003" i="1" s="1"/>
  <c r="S11004" i="1"/>
  <c r="V11004" i="1" s="1"/>
  <c r="W11004" i="1" s="1"/>
  <c r="S11005" i="1"/>
  <c r="V11005" i="1" s="1"/>
  <c r="W11005" i="1" s="1"/>
  <c r="S11006" i="1"/>
  <c r="V11006" i="1" s="1"/>
  <c r="W11006" i="1" s="1"/>
  <c r="S11007" i="1"/>
  <c r="V11007" i="1" s="1"/>
  <c r="W11007" i="1" s="1"/>
  <c r="S11008" i="1"/>
  <c r="V11008" i="1" s="1"/>
  <c r="W11008" i="1" s="1"/>
  <c r="S11009" i="1"/>
  <c r="V11009" i="1" s="1"/>
  <c r="W11009" i="1" s="1"/>
  <c r="S11010" i="1"/>
  <c r="V11010" i="1" s="1"/>
  <c r="W11010" i="1" s="1"/>
  <c r="S11011" i="1"/>
  <c r="V11011" i="1" s="1"/>
  <c r="W11011" i="1" s="1"/>
  <c r="S11012" i="1"/>
  <c r="V11012" i="1" s="1"/>
  <c r="W11012" i="1" s="1"/>
  <c r="S11013" i="1"/>
  <c r="V11013" i="1" s="1"/>
  <c r="W11013" i="1" s="1"/>
  <c r="S11014" i="1"/>
  <c r="V11014" i="1" s="1"/>
  <c r="W11014" i="1" s="1"/>
  <c r="S11015" i="1"/>
  <c r="V11015" i="1" s="1"/>
  <c r="W11015" i="1" s="1"/>
  <c r="S11016" i="1"/>
  <c r="V11016" i="1" s="1"/>
  <c r="W11016" i="1" s="1"/>
  <c r="S11017" i="1"/>
  <c r="V11017" i="1" s="1"/>
  <c r="W11017" i="1" s="1"/>
  <c r="S11018" i="1"/>
  <c r="V11018" i="1" s="1"/>
  <c r="W11018" i="1" s="1"/>
  <c r="S11019" i="1"/>
  <c r="V11019" i="1" s="1"/>
  <c r="W11019" i="1" s="1"/>
  <c r="S11020" i="1"/>
  <c r="V11020" i="1" s="1"/>
  <c r="W11020" i="1" s="1"/>
  <c r="S11021" i="1"/>
  <c r="V11021" i="1" s="1"/>
  <c r="W11021" i="1" s="1"/>
  <c r="S11022" i="1"/>
  <c r="V11022" i="1" s="1"/>
  <c r="W11022" i="1" s="1"/>
  <c r="S11023" i="1"/>
  <c r="V11023" i="1" s="1"/>
  <c r="W11023" i="1" s="1"/>
  <c r="S11024" i="1"/>
  <c r="V11024" i="1" s="1"/>
  <c r="W11024" i="1" s="1"/>
  <c r="S11025" i="1"/>
  <c r="V11025" i="1" s="1"/>
  <c r="W11025" i="1" s="1"/>
  <c r="S11026" i="1"/>
  <c r="V11026" i="1" s="1"/>
  <c r="W11026" i="1" s="1"/>
  <c r="S11027" i="1"/>
  <c r="V11027" i="1" s="1"/>
  <c r="W11027" i="1" s="1"/>
  <c r="S11028" i="1"/>
  <c r="V11028" i="1" s="1"/>
  <c r="W11028" i="1" s="1"/>
  <c r="S11029" i="1"/>
  <c r="V11029" i="1" s="1"/>
  <c r="W11029" i="1" s="1"/>
  <c r="S11030" i="1"/>
  <c r="V11030" i="1" s="1"/>
  <c r="W11030" i="1" s="1"/>
  <c r="S11031" i="1"/>
  <c r="V11031" i="1" s="1"/>
  <c r="W11031" i="1" s="1"/>
  <c r="S11032" i="1"/>
  <c r="V11032" i="1" s="1"/>
  <c r="W11032" i="1" s="1"/>
  <c r="S11033" i="1"/>
  <c r="V11033" i="1" s="1"/>
  <c r="W11033" i="1" s="1"/>
  <c r="S11034" i="1"/>
  <c r="V11034" i="1" s="1"/>
  <c r="W11034" i="1" s="1"/>
  <c r="S11035" i="1"/>
  <c r="V11035" i="1" s="1"/>
  <c r="W11035" i="1" s="1"/>
  <c r="S11036" i="1"/>
  <c r="V11036" i="1" s="1"/>
  <c r="W11036" i="1" s="1"/>
  <c r="S11037" i="1"/>
  <c r="V11037" i="1" s="1"/>
  <c r="W11037" i="1" s="1"/>
  <c r="S11038" i="1"/>
  <c r="V11038" i="1" s="1"/>
  <c r="W11038" i="1" s="1"/>
  <c r="S11039" i="1"/>
  <c r="V11039" i="1" s="1"/>
  <c r="W11039" i="1" s="1"/>
  <c r="S11040" i="1"/>
  <c r="V11040" i="1" s="1"/>
  <c r="W11040" i="1" s="1"/>
  <c r="S11041" i="1"/>
  <c r="V11041" i="1" s="1"/>
  <c r="W11041" i="1" s="1"/>
  <c r="S11042" i="1"/>
  <c r="V11042" i="1" s="1"/>
  <c r="W11042" i="1" s="1"/>
  <c r="S11043" i="1"/>
  <c r="V11043" i="1" s="1"/>
  <c r="W11043" i="1" s="1"/>
  <c r="S11044" i="1"/>
  <c r="V11044" i="1" s="1"/>
  <c r="W11044" i="1" s="1"/>
  <c r="S11045" i="1"/>
  <c r="V11045" i="1" s="1"/>
  <c r="W11045" i="1" s="1"/>
  <c r="S11046" i="1"/>
  <c r="V11046" i="1" s="1"/>
  <c r="W11046" i="1" s="1"/>
  <c r="S11047" i="1"/>
  <c r="V11047" i="1" s="1"/>
  <c r="W11047" i="1" s="1"/>
  <c r="S11048" i="1"/>
  <c r="V11048" i="1" s="1"/>
  <c r="W11048" i="1" s="1"/>
  <c r="S11049" i="1"/>
  <c r="V11049" i="1" s="1"/>
  <c r="W11049" i="1" s="1"/>
  <c r="S11050" i="1"/>
  <c r="V11050" i="1" s="1"/>
  <c r="W11050" i="1" s="1"/>
  <c r="S11051" i="1"/>
  <c r="V11051" i="1" s="1"/>
  <c r="W11051" i="1" s="1"/>
  <c r="S11052" i="1"/>
  <c r="V11052" i="1" s="1"/>
  <c r="W11052" i="1" s="1"/>
  <c r="S11053" i="1"/>
  <c r="V11053" i="1" s="1"/>
  <c r="W11053" i="1" s="1"/>
  <c r="S11054" i="1"/>
  <c r="V11054" i="1" s="1"/>
  <c r="W11054" i="1" s="1"/>
  <c r="S11055" i="1"/>
  <c r="V11055" i="1" s="1"/>
  <c r="W11055" i="1" s="1"/>
  <c r="S11056" i="1"/>
  <c r="V11056" i="1" s="1"/>
  <c r="W11056" i="1" s="1"/>
  <c r="S11057" i="1"/>
  <c r="V11057" i="1" s="1"/>
  <c r="W11057" i="1" s="1"/>
  <c r="S11058" i="1"/>
  <c r="V11058" i="1" s="1"/>
  <c r="W11058" i="1" s="1"/>
  <c r="S11059" i="1"/>
  <c r="V11059" i="1" s="1"/>
  <c r="W11059" i="1" s="1"/>
  <c r="S11060" i="1"/>
  <c r="V11060" i="1" s="1"/>
  <c r="W11060" i="1" s="1"/>
  <c r="S11061" i="1"/>
  <c r="V11061" i="1" s="1"/>
  <c r="W11061" i="1" s="1"/>
  <c r="S11062" i="1"/>
  <c r="V11062" i="1" s="1"/>
  <c r="W11062" i="1" s="1"/>
  <c r="S11063" i="1"/>
  <c r="V11063" i="1" s="1"/>
  <c r="W11063" i="1" s="1"/>
  <c r="S11064" i="1"/>
  <c r="V11064" i="1" s="1"/>
  <c r="W11064" i="1" s="1"/>
  <c r="S11065" i="1"/>
  <c r="V11065" i="1" s="1"/>
  <c r="W11065" i="1" s="1"/>
  <c r="S11066" i="1"/>
  <c r="V11066" i="1" s="1"/>
  <c r="W11066" i="1" s="1"/>
  <c r="S11067" i="1"/>
  <c r="V11067" i="1" s="1"/>
  <c r="W11067" i="1" s="1"/>
  <c r="S11068" i="1"/>
  <c r="V11068" i="1" s="1"/>
  <c r="W11068" i="1" s="1"/>
  <c r="S11069" i="1"/>
  <c r="V11069" i="1" s="1"/>
  <c r="W11069" i="1" s="1"/>
  <c r="S11070" i="1"/>
  <c r="V11070" i="1" s="1"/>
  <c r="W11070" i="1" s="1"/>
  <c r="S11071" i="1"/>
  <c r="V11071" i="1" s="1"/>
  <c r="W11071" i="1" s="1"/>
  <c r="S11072" i="1"/>
  <c r="V11072" i="1" s="1"/>
  <c r="W11072" i="1" s="1"/>
  <c r="S11073" i="1"/>
  <c r="V11073" i="1" s="1"/>
  <c r="W11073" i="1" s="1"/>
  <c r="S11074" i="1"/>
  <c r="V11074" i="1" s="1"/>
  <c r="W11074" i="1" s="1"/>
  <c r="S11075" i="1"/>
  <c r="V11075" i="1" s="1"/>
  <c r="W11075" i="1" s="1"/>
  <c r="S11076" i="1"/>
  <c r="V11076" i="1" s="1"/>
  <c r="W11076" i="1" s="1"/>
  <c r="S11077" i="1"/>
  <c r="V11077" i="1" s="1"/>
  <c r="W11077" i="1" s="1"/>
  <c r="S11078" i="1"/>
  <c r="V11078" i="1" s="1"/>
  <c r="W11078" i="1" s="1"/>
  <c r="S11079" i="1"/>
  <c r="V11079" i="1" s="1"/>
  <c r="W11079" i="1" s="1"/>
  <c r="S11080" i="1"/>
  <c r="V11080" i="1" s="1"/>
  <c r="W11080" i="1" s="1"/>
  <c r="S11081" i="1"/>
  <c r="V11081" i="1" s="1"/>
  <c r="W11081" i="1" s="1"/>
  <c r="S11082" i="1"/>
  <c r="V11082" i="1" s="1"/>
  <c r="W11082" i="1" s="1"/>
  <c r="S11083" i="1"/>
  <c r="V11083" i="1" s="1"/>
  <c r="W11083" i="1" s="1"/>
  <c r="S11084" i="1"/>
  <c r="V11084" i="1" s="1"/>
  <c r="W11084" i="1" s="1"/>
  <c r="S11085" i="1"/>
  <c r="V11085" i="1" s="1"/>
  <c r="W11085" i="1" s="1"/>
  <c r="S11086" i="1"/>
  <c r="V11086" i="1" s="1"/>
  <c r="W11086" i="1" s="1"/>
  <c r="S11087" i="1"/>
  <c r="V11087" i="1" s="1"/>
  <c r="W11087" i="1" s="1"/>
  <c r="S11088" i="1"/>
  <c r="V11088" i="1" s="1"/>
  <c r="W11088" i="1" s="1"/>
  <c r="S11089" i="1"/>
  <c r="V11089" i="1" s="1"/>
  <c r="W11089" i="1" s="1"/>
  <c r="S11090" i="1"/>
  <c r="V11090" i="1" s="1"/>
  <c r="W11090" i="1" s="1"/>
  <c r="S11091" i="1"/>
  <c r="V11091" i="1" s="1"/>
  <c r="W11091" i="1" s="1"/>
  <c r="S11092" i="1"/>
  <c r="V11092" i="1" s="1"/>
  <c r="W11092" i="1" s="1"/>
  <c r="S11093" i="1"/>
  <c r="V11093" i="1" s="1"/>
  <c r="W11093" i="1" s="1"/>
  <c r="S11094" i="1"/>
  <c r="V11094" i="1" s="1"/>
  <c r="W11094" i="1" s="1"/>
  <c r="S11095" i="1"/>
  <c r="V11095" i="1" s="1"/>
  <c r="W11095" i="1" s="1"/>
  <c r="S11096" i="1"/>
  <c r="V11096" i="1" s="1"/>
  <c r="W11096" i="1" s="1"/>
  <c r="S11097" i="1"/>
  <c r="V11097" i="1" s="1"/>
  <c r="W11097" i="1" s="1"/>
  <c r="S11098" i="1"/>
  <c r="V11098" i="1" s="1"/>
  <c r="W11098" i="1" s="1"/>
  <c r="S11099" i="1"/>
  <c r="V11099" i="1" s="1"/>
  <c r="W11099" i="1" s="1"/>
  <c r="S11100" i="1"/>
  <c r="V11100" i="1" s="1"/>
  <c r="W11100" i="1" s="1"/>
  <c r="S11101" i="1"/>
  <c r="V11101" i="1" s="1"/>
  <c r="W11101" i="1" s="1"/>
  <c r="S11102" i="1"/>
  <c r="V11102" i="1" s="1"/>
  <c r="W11102" i="1" s="1"/>
  <c r="S11103" i="1"/>
  <c r="V11103" i="1" s="1"/>
  <c r="W11103" i="1" s="1"/>
  <c r="S11104" i="1"/>
  <c r="V11104" i="1" s="1"/>
  <c r="W11104" i="1" s="1"/>
  <c r="S11105" i="1"/>
  <c r="V11105" i="1" s="1"/>
  <c r="W11105" i="1" s="1"/>
  <c r="S11106" i="1"/>
  <c r="V11106" i="1" s="1"/>
  <c r="W11106" i="1" s="1"/>
  <c r="S11107" i="1"/>
  <c r="V11107" i="1" s="1"/>
  <c r="W11107" i="1" s="1"/>
  <c r="S11108" i="1"/>
  <c r="V11108" i="1" s="1"/>
  <c r="W11108" i="1" s="1"/>
  <c r="S11109" i="1"/>
  <c r="V11109" i="1" s="1"/>
  <c r="W11109" i="1" s="1"/>
  <c r="S11110" i="1"/>
  <c r="V11110" i="1" s="1"/>
  <c r="W11110" i="1" s="1"/>
  <c r="S11111" i="1"/>
  <c r="V11111" i="1" s="1"/>
  <c r="W11111" i="1" s="1"/>
  <c r="S11112" i="1"/>
  <c r="V11112" i="1" s="1"/>
  <c r="W11112" i="1" s="1"/>
  <c r="S11113" i="1"/>
  <c r="V11113" i="1" s="1"/>
  <c r="W11113" i="1" s="1"/>
  <c r="S11114" i="1"/>
  <c r="V11114" i="1" s="1"/>
  <c r="W11114" i="1" s="1"/>
  <c r="S11115" i="1"/>
  <c r="V11115" i="1" s="1"/>
  <c r="W11115" i="1" s="1"/>
  <c r="S11116" i="1"/>
  <c r="V11116" i="1" s="1"/>
  <c r="W11116" i="1" s="1"/>
  <c r="S11117" i="1"/>
  <c r="V11117" i="1" s="1"/>
  <c r="W11117" i="1" s="1"/>
  <c r="S11118" i="1"/>
  <c r="V11118" i="1" s="1"/>
  <c r="W11118" i="1" s="1"/>
  <c r="S11119" i="1"/>
  <c r="V11119" i="1" s="1"/>
  <c r="W11119" i="1" s="1"/>
  <c r="S11120" i="1"/>
  <c r="V11120" i="1" s="1"/>
  <c r="W11120" i="1" s="1"/>
  <c r="S11121" i="1"/>
  <c r="V11121" i="1" s="1"/>
  <c r="W11121" i="1" s="1"/>
  <c r="S11122" i="1"/>
  <c r="V11122" i="1" s="1"/>
  <c r="W11122" i="1" s="1"/>
  <c r="S11123" i="1"/>
  <c r="V11123" i="1" s="1"/>
  <c r="W11123" i="1" s="1"/>
  <c r="S11124" i="1"/>
  <c r="V11124" i="1" s="1"/>
  <c r="W11124" i="1" s="1"/>
  <c r="S11125" i="1"/>
  <c r="V11125" i="1" s="1"/>
  <c r="W11125" i="1" s="1"/>
  <c r="S11126" i="1"/>
  <c r="V11126" i="1" s="1"/>
  <c r="W11126" i="1" s="1"/>
  <c r="S11127" i="1"/>
  <c r="V11127" i="1" s="1"/>
  <c r="W11127" i="1" s="1"/>
  <c r="S11128" i="1"/>
  <c r="V11128" i="1" s="1"/>
  <c r="W11128" i="1" s="1"/>
  <c r="S11129" i="1"/>
  <c r="V11129" i="1" s="1"/>
  <c r="W11129" i="1" s="1"/>
  <c r="S11130" i="1"/>
  <c r="V11130" i="1" s="1"/>
  <c r="W11130" i="1" s="1"/>
  <c r="S11131" i="1"/>
  <c r="V11131" i="1" s="1"/>
  <c r="W11131" i="1" s="1"/>
  <c r="S11132" i="1"/>
  <c r="V11132" i="1" s="1"/>
  <c r="W11132" i="1" s="1"/>
  <c r="S11133" i="1"/>
  <c r="V11133" i="1" s="1"/>
  <c r="W11133" i="1" s="1"/>
  <c r="S11134" i="1"/>
  <c r="V11134" i="1" s="1"/>
  <c r="W11134" i="1" s="1"/>
  <c r="S11135" i="1"/>
  <c r="V11135" i="1" s="1"/>
  <c r="W11135" i="1" s="1"/>
  <c r="S11136" i="1"/>
  <c r="V11136" i="1" s="1"/>
  <c r="W11136" i="1" s="1"/>
  <c r="S11137" i="1"/>
  <c r="V11137" i="1" s="1"/>
  <c r="W11137" i="1" s="1"/>
  <c r="S11138" i="1"/>
  <c r="V11138" i="1" s="1"/>
  <c r="W11138" i="1" s="1"/>
  <c r="S11139" i="1"/>
  <c r="V11139" i="1" s="1"/>
  <c r="W11139" i="1" s="1"/>
  <c r="S11140" i="1"/>
  <c r="V11140" i="1" s="1"/>
  <c r="W11140" i="1" s="1"/>
  <c r="S11141" i="1"/>
  <c r="V11141" i="1" s="1"/>
  <c r="W11141" i="1" s="1"/>
  <c r="S11142" i="1"/>
  <c r="V11142" i="1" s="1"/>
  <c r="W11142" i="1" s="1"/>
  <c r="S11143" i="1"/>
  <c r="V11143" i="1" s="1"/>
  <c r="W11143" i="1" s="1"/>
  <c r="S11144" i="1"/>
  <c r="V11144" i="1" s="1"/>
  <c r="W11144" i="1" s="1"/>
  <c r="S11145" i="1"/>
  <c r="V11145" i="1" s="1"/>
  <c r="W11145" i="1" s="1"/>
  <c r="S11146" i="1"/>
  <c r="V11146" i="1" s="1"/>
  <c r="W11146" i="1" s="1"/>
  <c r="S11147" i="1"/>
  <c r="V11147" i="1" s="1"/>
  <c r="W11147" i="1" s="1"/>
  <c r="S11148" i="1"/>
  <c r="V11148" i="1" s="1"/>
  <c r="W11148" i="1" s="1"/>
  <c r="S11149" i="1"/>
  <c r="V11149" i="1" s="1"/>
  <c r="W11149" i="1" s="1"/>
  <c r="S11150" i="1"/>
  <c r="V11150" i="1" s="1"/>
  <c r="W11150" i="1" s="1"/>
  <c r="S11151" i="1"/>
  <c r="V11151" i="1" s="1"/>
  <c r="W11151" i="1" s="1"/>
  <c r="S11152" i="1"/>
  <c r="V11152" i="1" s="1"/>
  <c r="W11152" i="1" s="1"/>
  <c r="S11153" i="1"/>
  <c r="V11153" i="1" s="1"/>
  <c r="W11153" i="1" s="1"/>
  <c r="S11154" i="1"/>
  <c r="V11154" i="1" s="1"/>
  <c r="W11154" i="1" s="1"/>
  <c r="S11155" i="1"/>
  <c r="V11155" i="1" s="1"/>
  <c r="W11155" i="1" s="1"/>
  <c r="S11156" i="1"/>
  <c r="V11156" i="1" s="1"/>
  <c r="W11156" i="1" s="1"/>
  <c r="S11157" i="1"/>
  <c r="V11157" i="1" s="1"/>
  <c r="W11157" i="1" s="1"/>
  <c r="S11158" i="1"/>
  <c r="V11158" i="1" s="1"/>
  <c r="W11158" i="1" s="1"/>
  <c r="S11159" i="1"/>
  <c r="V11159" i="1" s="1"/>
  <c r="W11159" i="1" s="1"/>
  <c r="S11160" i="1"/>
  <c r="V11160" i="1" s="1"/>
  <c r="W11160" i="1" s="1"/>
  <c r="S11161" i="1"/>
  <c r="V11161" i="1" s="1"/>
  <c r="W11161" i="1" s="1"/>
  <c r="S11162" i="1"/>
  <c r="V11162" i="1" s="1"/>
  <c r="W11162" i="1" s="1"/>
  <c r="S11163" i="1"/>
  <c r="V11163" i="1" s="1"/>
  <c r="W11163" i="1" s="1"/>
  <c r="S11164" i="1"/>
  <c r="V11164" i="1" s="1"/>
  <c r="W11164" i="1" s="1"/>
  <c r="S11165" i="1"/>
  <c r="V11165" i="1" s="1"/>
  <c r="W11165" i="1" s="1"/>
  <c r="S11166" i="1"/>
  <c r="V11166" i="1" s="1"/>
  <c r="W11166" i="1" s="1"/>
  <c r="S11167" i="1"/>
  <c r="V11167" i="1" s="1"/>
  <c r="W11167" i="1" s="1"/>
  <c r="S11168" i="1"/>
  <c r="V11168" i="1" s="1"/>
  <c r="W11168" i="1" s="1"/>
  <c r="S11169" i="1"/>
  <c r="V11169" i="1" s="1"/>
  <c r="W11169" i="1" s="1"/>
  <c r="S11170" i="1"/>
  <c r="V11170" i="1" s="1"/>
  <c r="W11170" i="1" s="1"/>
  <c r="S11171" i="1"/>
  <c r="V11171" i="1" s="1"/>
  <c r="W11171" i="1" s="1"/>
  <c r="S11172" i="1"/>
  <c r="V11172" i="1" s="1"/>
  <c r="W11172" i="1" s="1"/>
  <c r="S11173" i="1"/>
  <c r="V11173" i="1" s="1"/>
  <c r="W11173" i="1" s="1"/>
  <c r="S11174" i="1"/>
  <c r="V11174" i="1" s="1"/>
  <c r="W11174" i="1" s="1"/>
  <c r="S11175" i="1"/>
  <c r="V11175" i="1" s="1"/>
  <c r="W11175" i="1" s="1"/>
  <c r="S11176" i="1"/>
  <c r="V11176" i="1" s="1"/>
  <c r="W11176" i="1" s="1"/>
  <c r="S11177" i="1"/>
  <c r="V11177" i="1" s="1"/>
  <c r="W11177" i="1" s="1"/>
  <c r="S11178" i="1"/>
  <c r="V11178" i="1" s="1"/>
  <c r="W11178" i="1" s="1"/>
  <c r="S11179" i="1"/>
  <c r="V11179" i="1" s="1"/>
  <c r="W11179" i="1" s="1"/>
  <c r="S11180" i="1"/>
  <c r="V11180" i="1" s="1"/>
  <c r="W11180" i="1" s="1"/>
  <c r="S11181" i="1"/>
  <c r="V11181" i="1" s="1"/>
  <c r="W11181" i="1" s="1"/>
  <c r="S11182" i="1"/>
  <c r="V11182" i="1" s="1"/>
  <c r="W11182" i="1" s="1"/>
  <c r="S11183" i="1"/>
  <c r="V11183" i="1" s="1"/>
  <c r="W11183" i="1" s="1"/>
  <c r="S11184" i="1"/>
  <c r="V11184" i="1" s="1"/>
  <c r="W11184" i="1" s="1"/>
  <c r="S11185" i="1"/>
  <c r="V11185" i="1" s="1"/>
  <c r="W11185" i="1" s="1"/>
  <c r="S11186" i="1"/>
  <c r="V11186" i="1" s="1"/>
  <c r="W11186" i="1" s="1"/>
  <c r="S11187" i="1"/>
  <c r="V11187" i="1" s="1"/>
  <c r="W11187" i="1" s="1"/>
  <c r="S11188" i="1"/>
  <c r="V11188" i="1" s="1"/>
  <c r="W11188" i="1" s="1"/>
  <c r="S11189" i="1"/>
  <c r="V11189" i="1" s="1"/>
  <c r="W11189" i="1" s="1"/>
  <c r="S11190" i="1"/>
  <c r="V11190" i="1" s="1"/>
  <c r="W11190" i="1" s="1"/>
  <c r="S11191" i="1"/>
  <c r="V11191" i="1" s="1"/>
  <c r="W11191" i="1" s="1"/>
  <c r="S11192" i="1"/>
  <c r="V11192" i="1" s="1"/>
  <c r="W11192" i="1" s="1"/>
  <c r="S11193" i="1"/>
  <c r="V11193" i="1" s="1"/>
  <c r="W11193" i="1" s="1"/>
  <c r="S11194" i="1"/>
  <c r="V11194" i="1" s="1"/>
  <c r="W11194" i="1" s="1"/>
  <c r="S11195" i="1"/>
  <c r="V11195" i="1" s="1"/>
  <c r="W11195" i="1" s="1"/>
  <c r="S11196" i="1"/>
  <c r="V11196" i="1" s="1"/>
  <c r="W11196" i="1" s="1"/>
  <c r="S11197" i="1"/>
  <c r="V11197" i="1" s="1"/>
  <c r="W11197" i="1" s="1"/>
  <c r="S11198" i="1"/>
  <c r="V11198" i="1" s="1"/>
  <c r="W11198" i="1" s="1"/>
  <c r="S11199" i="1"/>
  <c r="V11199" i="1" s="1"/>
  <c r="W11199" i="1" s="1"/>
  <c r="S11200" i="1"/>
  <c r="V11200" i="1" s="1"/>
  <c r="W11200" i="1" s="1"/>
  <c r="S11201" i="1"/>
  <c r="V11201" i="1" s="1"/>
  <c r="W11201" i="1" s="1"/>
  <c r="S11202" i="1"/>
  <c r="V11202" i="1" s="1"/>
  <c r="W11202" i="1" s="1"/>
  <c r="S11203" i="1"/>
  <c r="V11203" i="1" s="1"/>
  <c r="W11203" i="1" s="1"/>
  <c r="S11204" i="1"/>
  <c r="V11204" i="1" s="1"/>
  <c r="W11204" i="1" s="1"/>
  <c r="S11205" i="1"/>
  <c r="V11205" i="1" s="1"/>
  <c r="W11205" i="1" s="1"/>
  <c r="S11206" i="1"/>
  <c r="V11206" i="1" s="1"/>
  <c r="W11206" i="1" s="1"/>
  <c r="S11207" i="1"/>
  <c r="V11207" i="1" s="1"/>
  <c r="W11207" i="1" s="1"/>
  <c r="S11208" i="1"/>
  <c r="V11208" i="1" s="1"/>
  <c r="W11208" i="1" s="1"/>
  <c r="S11209" i="1"/>
  <c r="V11209" i="1" s="1"/>
  <c r="W11209" i="1" s="1"/>
  <c r="S11210" i="1"/>
  <c r="V11210" i="1" s="1"/>
  <c r="W11210" i="1" s="1"/>
  <c r="S11211" i="1"/>
  <c r="V11211" i="1" s="1"/>
  <c r="W11211" i="1" s="1"/>
  <c r="S11212" i="1"/>
  <c r="V11212" i="1" s="1"/>
  <c r="W11212" i="1" s="1"/>
  <c r="S11213" i="1"/>
  <c r="V11213" i="1" s="1"/>
  <c r="W11213" i="1" s="1"/>
  <c r="S11214" i="1"/>
  <c r="V11214" i="1" s="1"/>
  <c r="W11214" i="1" s="1"/>
  <c r="S11215" i="1"/>
  <c r="V11215" i="1" s="1"/>
  <c r="W11215" i="1" s="1"/>
  <c r="S11216" i="1"/>
  <c r="V11216" i="1" s="1"/>
  <c r="W11216" i="1" s="1"/>
  <c r="S11217" i="1"/>
  <c r="V11217" i="1" s="1"/>
  <c r="W11217" i="1" s="1"/>
  <c r="S11218" i="1"/>
  <c r="V11218" i="1" s="1"/>
  <c r="W11218" i="1" s="1"/>
  <c r="S11219" i="1"/>
  <c r="V11219" i="1" s="1"/>
  <c r="W11219" i="1" s="1"/>
  <c r="S11220" i="1"/>
  <c r="V11220" i="1" s="1"/>
  <c r="W11220" i="1" s="1"/>
  <c r="S11221" i="1"/>
  <c r="V11221" i="1" s="1"/>
  <c r="W11221" i="1" s="1"/>
  <c r="S11222" i="1"/>
  <c r="V11222" i="1" s="1"/>
  <c r="W11222" i="1" s="1"/>
  <c r="S11223" i="1"/>
  <c r="V11223" i="1" s="1"/>
  <c r="W11223" i="1" s="1"/>
  <c r="S11224" i="1"/>
  <c r="V11224" i="1" s="1"/>
  <c r="W11224" i="1" s="1"/>
  <c r="S11225" i="1"/>
  <c r="V11225" i="1" s="1"/>
  <c r="W11225" i="1" s="1"/>
  <c r="S11226" i="1"/>
  <c r="V11226" i="1" s="1"/>
  <c r="W11226" i="1" s="1"/>
  <c r="S11227" i="1"/>
  <c r="V11227" i="1" s="1"/>
  <c r="W11227" i="1" s="1"/>
  <c r="S11228" i="1"/>
  <c r="V11228" i="1" s="1"/>
  <c r="W11228" i="1" s="1"/>
  <c r="S11229" i="1"/>
  <c r="V11229" i="1" s="1"/>
  <c r="W11229" i="1" s="1"/>
  <c r="S11230" i="1"/>
  <c r="V11230" i="1" s="1"/>
  <c r="W11230" i="1" s="1"/>
  <c r="S11231" i="1"/>
  <c r="V11231" i="1" s="1"/>
  <c r="W11231" i="1" s="1"/>
  <c r="S11232" i="1"/>
  <c r="V11232" i="1" s="1"/>
  <c r="W11232" i="1" s="1"/>
  <c r="S11233" i="1"/>
  <c r="V11233" i="1" s="1"/>
  <c r="W11233" i="1" s="1"/>
  <c r="S11234" i="1"/>
  <c r="V11234" i="1" s="1"/>
  <c r="W11234" i="1" s="1"/>
  <c r="S11235" i="1"/>
  <c r="V11235" i="1" s="1"/>
  <c r="W11235" i="1" s="1"/>
  <c r="S11236" i="1"/>
  <c r="V11236" i="1" s="1"/>
  <c r="W11236" i="1" s="1"/>
  <c r="S11237" i="1"/>
  <c r="V11237" i="1" s="1"/>
  <c r="W11237" i="1" s="1"/>
  <c r="S11238" i="1"/>
  <c r="V11238" i="1" s="1"/>
  <c r="W11238" i="1" s="1"/>
  <c r="S11239" i="1"/>
  <c r="V11239" i="1" s="1"/>
  <c r="W11239" i="1" s="1"/>
  <c r="S11240" i="1"/>
  <c r="V11240" i="1" s="1"/>
  <c r="W11240" i="1" s="1"/>
  <c r="S11241" i="1"/>
  <c r="V11241" i="1" s="1"/>
  <c r="W11241" i="1" s="1"/>
  <c r="S11242" i="1"/>
  <c r="V11242" i="1" s="1"/>
  <c r="W11242" i="1" s="1"/>
  <c r="S11243" i="1"/>
  <c r="V11243" i="1" s="1"/>
  <c r="W11243" i="1" s="1"/>
  <c r="S11244" i="1"/>
  <c r="V11244" i="1" s="1"/>
  <c r="W11244" i="1" s="1"/>
  <c r="S11245" i="1"/>
  <c r="V11245" i="1" s="1"/>
  <c r="W11245" i="1" s="1"/>
  <c r="S11246" i="1"/>
  <c r="V11246" i="1" s="1"/>
  <c r="W11246" i="1" s="1"/>
  <c r="S11247" i="1"/>
  <c r="V11247" i="1" s="1"/>
  <c r="W11247" i="1" s="1"/>
  <c r="S11248" i="1"/>
  <c r="V11248" i="1" s="1"/>
  <c r="W11248" i="1" s="1"/>
  <c r="S11249" i="1"/>
  <c r="V11249" i="1" s="1"/>
  <c r="W11249" i="1" s="1"/>
  <c r="S11250" i="1"/>
  <c r="V11250" i="1" s="1"/>
  <c r="W11250" i="1" s="1"/>
  <c r="S11251" i="1"/>
  <c r="V11251" i="1" s="1"/>
  <c r="W11251" i="1" s="1"/>
  <c r="S11252" i="1"/>
  <c r="V11252" i="1" s="1"/>
  <c r="W11252" i="1" s="1"/>
  <c r="S11253" i="1"/>
  <c r="V11253" i="1" s="1"/>
  <c r="W11253" i="1" s="1"/>
  <c r="S11254" i="1"/>
  <c r="V11254" i="1" s="1"/>
  <c r="W11254" i="1" s="1"/>
  <c r="S11255" i="1"/>
  <c r="V11255" i="1" s="1"/>
  <c r="W11255" i="1" s="1"/>
  <c r="S11256" i="1"/>
  <c r="V11256" i="1" s="1"/>
  <c r="W11256" i="1" s="1"/>
  <c r="S11257" i="1"/>
  <c r="V11257" i="1" s="1"/>
  <c r="W11257" i="1" s="1"/>
  <c r="S11258" i="1"/>
  <c r="V11258" i="1" s="1"/>
  <c r="W11258" i="1" s="1"/>
  <c r="S11259" i="1"/>
  <c r="V11259" i="1" s="1"/>
  <c r="W11259" i="1" s="1"/>
  <c r="S11260" i="1"/>
  <c r="V11260" i="1" s="1"/>
  <c r="W11260" i="1" s="1"/>
  <c r="S11261" i="1"/>
  <c r="V11261" i="1" s="1"/>
  <c r="W11261" i="1" s="1"/>
  <c r="S11262" i="1"/>
  <c r="V11262" i="1" s="1"/>
  <c r="W11262" i="1" s="1"/>
  <c r="S11263" i="1"/>
  <c r="V11263" i="1" s="1"/>
  <c r="W11263" i="1" s="1"/>
  <c r="S11264" i="1"/>
  <c r="V11264" i="1" s="1"/>
  <c r="W11264" i="1" s="1"/>
  <c r="S11265" i="1"/>
  <c r="V11265" i="1" s="1"/>
  <c r="W11265" i="1" s="1"/>
  <c r="S11266" i="1"/>
  <c r="V11266" i="1" s="1"/>
  <c r="W11266" i="1" s="1"/>
  <c r="S11267" i="1"/>
  <c r="V11267" i="1" s="1"/>
  <c r="W11267" i="1" s="1"/>
  <c r="S11268" i="1"/>
  <c r="V11268" i="1" s="1"/>
  <c r="W11268" i="1" s="1"/>
  <c r="S11269" i="1"/>
  <c r="V11269" i="1" s="1"/>
  <c r="W11269" i="1" s="1"/>
  <c r="S11270" i="1"/>
  <c r="V11270" i="1" s="1"/>
  <c r="W11270" i="1" s="1"/>
  <c r="S11271" i="1"/>
  <c r="V11271" i="1" s="1"/>
  <c r="W11271" i="1" s="1"/>
  <c r="S11272" i="1"/>
  <c r="V11272" i="1" s="1"/>
  <c r="W11272" i="1" s="1"/>
  <c r="S11273" i="1"/>
  <c r="V11273" i="1" s="1"/>
  <c r="W11273" i="1" s="1"/>
  <c r="S11274" i="1"/>
  <c r="V11274" i="1" s="1"/>
  <c r="W11274" i="1" s="1"/>
  <c r="S11275" i="1"/>
  <c r="V11275" i="1" s="1"/>
  <c r="W11275" i="1" s="1"/>
  <c r="S11276" i="1"/>
  <c r="V11276" i="1" s="1"/>
  <c r="W11276" i="1" s="1"/>
  <c r="S11277" i="1"/>
  <c r="V11277" i="1" s="1"/>
  <c r="W11277" i="1" s="1"/>
  <c r="S11278" i="1"/>
  <c r="V11278" i="1" s="1"/>
  <c r="W11278" i="1" s="1"/>
  <c r="S11279" i="1"/>
  <c r="V11279" i="1" s="1"/>
  <c r="W11279" i="1" s="1"/>
  <c r="S11280" i="1"/>
  <c r="V11280" i="1" s="1"/>
  <c r="W11280" i="1" s="1"/>
  <c r="S11281" i="1"/>
  <c r="V11281" i="1" s="1"/>
  <c r="W11281" i="1" s="1"/>
  <c r="S11282" i="1"/>
  <c r="V11282" i="1" s="1"/>
  <c r="W11282" i="1" s="1"/>
  <c r="S11283" i="1"/>
  <c r="V11283" i="1" s="1"/>
  <c r="W11283" i="1" s="1"/>
  <c r="S11284" i="1"/>
  <c r="V11284" i="1" s="1"/>
  <c r="W11284" i="1" s="1"/>
  <c r="S11285" i="1"/>
  <c r="V11285" i="1" s="1"/>
  <c r="W11285" i="1" s="1"/>
  <c r="S11286" i="1"/>
  <c r="V11286" i="1" s="1"/>
  <c r="W11286" i="1" s="1"/>
  <c r="S11287" i="1"/>
  <c r="V11287" i="1" s="1"/>
  <c r="W11287" i="1" s="1"/>
  <c r="S11288" i="1"/>
  <c r="V11288" i="1" s="1"/>
  <c r="W11288" i="1" s="1"/>
  <c r="S11289" i="1"/>
  <c r="V11289" i="1" s="1"/>
  <c r="W11289" i="1" s="1"/>
  <c r="S11290" i="1"/>
  <c r="V11290" i="1" s="1"/>
  <c r="W11290" i="1" s="1"/>
  <c r="S11291" i="1"/>
  <c r="V11291" i="1" s="1"/>
  <c r="W11291" i="1" s="1"/>
  <c r="S11292" i="1"/>
  <c r="V11292" i="1" s="1"/>
  <c r="W11292" i="1" s="1"/>
  <c r="S11293" i="1"/>
  <c r="V11293" i="1" s="1"/>
  <c r="W11293" i="1" s="1"/>
  <c r="S11294" i="1"/>
  <c r="V11294" i="1" s="1"/>
  <c r="W11294" i="1" s="1"/>
  <c r="S11295" i="1"/>
  <c r="V11295" i="1" s="1"/>
  <c r="W11295" i="1" s="1"/>
  <c r="S11296" i="1"/>
  <c r="V11296" i="1" s="1"/>
  <c r="W11296" i="1" s="1"/>
  <c r="S11297" i="1"/>
  <c r="V11297" i="1" s="1"/>
  <c r="W11297" i="1" s="1"/>
  <c r="S11298" i="1"/>
  <c r="V11298" i="1" s="1"/>
  <c r="W11298" i="1" s="1"/>
  <c r="S11299" i="1"/>
  <c r="V11299" i="1" s="1"/>
  <c r="W11299" i="1" s="1"/>
  <c r="S11300" i="1"/>
  <c r="V11300" i="1" s="1"/>
  <c r="W11300" i="1" s="1"/>
  <c r="S11301" i="1"/>
  <c r="V11301" i="1" s="1"/>
  <c r="W11301" i="1" s="1"/>
  <c r="S11302" i="1"/>
  <c r="V11302" i="1" s="1"/>
  <c r="W11302" i="1" s="1"/>
  <c r="S11303" i="1"/>
  <c r="V11303" i="1" s="1"/>
  <c r="W11303" i="1" s="1"/>
  <c r="S11304" i="1"/>
  <c r="V11304" i="1" s="1"/>
  <c r="W11304" i="1" s="1"/>
  <c r="S11305" i="1"/>
  <c r="V11305" i="1" s="1"/>
  <c r="W11305" i="1" s="1"/>
  <c r="S11306" i="1"/>
  <c r="V11306" i="1" s="1"/>
  <c r="W11306" i="1" s="1"/>
  <c r="S11307" i="1"/>
  <c r="V11307" i="1" s="1"/>
  <c r="W11307" i="1" s="1"/>
  <c r="S11308" i="1"/>
  <c r="V11308" i="1" s="1"/>
  <c r="W11308" i="1" s="1"/>
  <c r="S11309" i="1"/>
  <c r="V11309" i="1" s="1"/>
  <c r="W11309" i="1" s="1"/>
  <c r="S11310" i="1"/>
  <c r="V11310" i="1" s="1"/>
  <c r="W11310" i="1" s="1"/>
  <c r="S11311" i="1"/>
  <c r="V11311" i="1" s="1"/>
  <c r="W11311" i="1" s="1"/>
  <c r="S11312" i="1"/>
  <c r="V11312" i="1" s="1"/>
  <c r="W11312" i="1" s="1"/>
  <c r="S11313" i="1"/>
  <c r="V11313" i="1" s="1"/>
  <c r="W11313" i="1" s="1"/>
  <c r="S11314" i="1"/>
  <c r="V11314" i="1" s="1"/>
  <c r="W11314" i="1" s="1"/>
  <c r="S11315" i="1"/>
  <c r="V11315" i="1" s="1"/>
  <c r="W11315" i="1" s="1"/>
  <c r="S11316" i="1"/>
  <c r="V11316" i="1" s="1"/>
  <c r="W11316" i="1" s="1"/>
  <c r="S11317" i="1"/>
  <c r="V11317" i="1" s="1"/>
  <c r="W11317" i="1" s="1"/>
  <c r="S11318" i="1"/>
  <c r="V11318" i="1" s="1"/>
  <c r="W11318" i="1" s="1"/>
  <c r="S11319" i="1"/>
  <c r="V11319" i="1" s="1"/>
  <c r="W11319" i="1" s="1"/>
  <c r="S11320" i="1"/>
  <c r="V11320" i="1" s="1"/>
  <c r="W11320" i="1" s="1"/>
  <c r="S11321" i="1"/>
  <c r="V11321" i="1" s="1"/>
  <c r="W11321" i="1" s="1"/>
  <c r="S11322" i="1"/>
  <c r="V11322" i="1" s="1"/>
  <c r="W11322" i="1" s="1"/>
  <c r="S11323" i="1"/>
  <c r="V11323" i="1" s="1"/>
  <c r="W11323" i="1" s="1"/>
  <c r="S11324" i="1"/>
  <c r="V11324" i="1" s="1"/>
  <c r="W11324" i="1" s="1"/>
  <c r="S11325" i="1"/>
  <c r="V11325" i="1" s="1"/>
  <c r="W11325" i="1" s="1"/>
  <c r="S11326" i="1"/>
  <c r="V11326" i="1" s="1"/>
  <c r="W11326" i="1" s="1"/>
  <c r="S11327" i="1"/>
  <c r="V11327" i="1" s="1"/>
  <c r="W11327" i="1" s="1"/>
  <c r="S11328" i="1"/>
  <c r="V11328" i="1" s="1"/>
  <c r="W11328" i="1" s="1"/>
  <c r="S11329" i="1"/>
  <c r="V11329" i="1" s="1"/>
  <c r="W11329" i="1" s="1"/>
  <c r="S11330" i="1"/>
  <c r="V11330" i="1" s="1"/>
  <c r="W11330" i="1" s="1"/>
  <c r="S11331" i="1"/>
  <c r="V11331" i="1" s="1"/>
  <c r="W11331" i="1" s="1"/>
  <c r="S11332" i="1"/>
  <c r="V11332" i="1" s="1"/>
  <c r="W11332" i="1" s="1"/>
  <c r="S11333" i="1"/>
  <c r="V11333" i="1" s="1"/>
  <c r="W11333" i="1" s="1"/>
  <c r="S11334" i="1"/>
  <c r="V11334" i="1" s="1"/>
  <c r="W11334" i="1" s="1"/>
  <c r="S11335" i="1"/>
  <c r="V11335" i="1" s="1"/>
  <c r="W11335" i="1" s="1"/>
  <c r="S11336" i="1"/>
  <c r="V11336" i="1" s="1"/>
  <c r="W11336" i="1" s="1"/>
  <c r="S11337" i="1"/>
  <c r="V11337" i="1" s="1"/>
  <c r="W11337" i="1" s="1"/>
  <c r="S11338" i="1"/>
  <c r="V11338" i="1" s="1"/>
  <c r="W11338" i="1" s="1"/>
  <c r="S11339" i="1"/>
  <c r="V11339" i="1" s="1"/>
  <c r="W11339" i="1" s="1"/>
  <c r="S11340" i="1"/>
  <c r="V11340" i="1" s="1"/>
  <c r="W11340" i="1" s="1"/>
  <c r="S11341" i="1"/>
  <c r="V11341" i="1" s="1"/>
  <c r="W11341" i="1" s="1"/>
  <c r="S11342" i="1"/>
  <c r="V11342" i="1" s="1"/>
  <c r="W11342" i="1" s="1"/>
  <c r="S11343" i="1"/>
  <c r="V11343" i="1" s="1"/>
  <c r="W11343" i="1" s="1"/>
  <c r="S11344" i="1"/>
  <c r="V11344" i="1" s="1"/>
  <c r="W11344" i="1" s="1"/>
  <c r="S11345" i="1"/>
  <c r="V11345" i="1" s="1"/>
  <c r="W11345" i="1" s="1"/>
  <c r="S11346" i="1"/>
  <c r="V11346" i="1" s="1"/>
  <c r="W11346" i="1" s="1"/>
  <c r="S11347" i="1"/>
  <c r="V11347" i="1" s="1"/>
  <c r="W11347" i="1" s="1"/>
  <c r="S11348" i="1"/>
  <c r="V11348" i="1" s="1"/>
  <c r="W11348" i="1" s="1"/>
  <c r="S11349" i="1"/>
  <c r="V11349" i="1" s="1"/>
  <c r="W11349" i="1" s="1"/>
  <c r="S11350" i="1"/>
  <c r="V11350" i="1" s="1"/>
  <c r="W11350" i="1" s="1"/>
  <c r="S11351" i="1"/>
  <c r="V11351" i="1" s="1"/>
  <c r="W11351" i="1" s="1"/>
  <c r="S11352" i="1"/>
  <c r="V11352" i="1" s="1"/>
  <c r="W11352" i="1" s="1"/>
  <c r="S11353" i="1"/>
  <c r="V11353" i="1" s="1"/>
  <c r="W11353" i="1" s="1"/>
  <c r="S11354" i="1"/>
  <c r="V11354" i="1" s="1"/>
  <c r="W11354" i="1" s="1"/>
  <c r="S11355" i="1"/>
  <c r="V11355" i="1" s="1"/>
  <c r="W11355" i="1" s="1"/>
  <c r="S11356" i="1"/>
  <c r="V11356" i="1" s="1"/>
  <c r="W11356" i="1" s="1"/>
  <c r="S11357" i="1"/>
  <c r="V11357" i="1" s="1"/>
  <c r="W11357" i="1" s="1"/>
  <c r="S11358" i="1"/>
  <c r="V11358" i="1" s="1"/>
  <c r="W11358" i="1" s="1"/>
  <c r="S11359" i="1"/>
  <c r="V11359" i="1" s="1"/>
  <c r="W11359" i="1" s="1"/>
  <c r="S11360" i="1"/>
  <c r="V11360" i="1" s="1"/>
  <c r="W11360" i="1" s="1"/>
  <c r="S11361" i="1"/>
  <c r="V11361" i="1" s="1"/>
  <c r="W11361" i="1" s="1"/>
  <c r="S11362" i="1"/>
  <c r="V11362" i="1" s="1"/>
  <c r="W11362" i="1" s="1"/>
  <c r="S11363" i="1"/>
  <c r="V11363" i="1" s="1"/>
  <c r="W11363" i="1" s="1"/>
  <c r="S11364" i="1"/>
  <c r="V11364" i="1" s="1"/>
  <c r="W11364" i="1" s="1"/>
  <c r="S11365" i="1"/>
  <c r="V11365" i="1" s="1"/>
  <c r="W11365" i="1" s="1"/>
  <c r="S11366" i="1"/>
  <c r="V11366" i="1" s="1"/>
  <c r="W11366" i="1" s="1"/>
  <c r="S11367" i="1"/>
  <c r="V11367" i="1" s="1"/>
  <c r="W11367" i="1" s="1"/>
  <c r="S11368" i="1"/>
  <c r="V11368" i="1" s="1"/>
  <c r="W11368" i="1" s="1"/>
  <c r="S11369" i="1"/>
  <c r="V11369" i="1" s="1"/>
  <c r="W11369" i="1" s="1"/>
  <c r="S11370" i="1"/>
  <c r="V11370" i="1" s="1"/>
  <c r="W11370" i="1" s="1"/>
  <c r="S11371" i="1"/>
  <c r="V11371" i="1" s="1"/>
  <c r="W11371" i="1" s="1"/>
  <c r="S11372" i="1"/>
  <c r="V11372" i="1" s="1"/>
  <c r="W11372" i="1" s="1"/>
  <c r="S11373" i="1"/>
  <c r="V11373" i="1" s="1"/>
  <c r="W11373" i="1" s="1"/>
  <c r="S11374" i="1"/>
  <c r="V11374" i="1" s="1"/>
  <c r="W11374" i="1" s="1"/>
  <c r="S11375" i="1"/>
  <c r="V11375" i="1" s="1"/>
  <c r="W11375" i="1" s="1"/>
  <c r="S11376" i="1"/>
  <c r="V11376" i="1" s="1"/>
  <c r="W11376" i="1" s="1"/>
  <c r="S11377" i="1"/>
  <c r="V11377" i="1" s="1"/>
  <c r="W11377" i="1" s="1"/>
  <c r="S11378" i="1"/>
  <c r="V11378" i="1" s="1"/>
  <c r="W11378" i="1" s="1"/>
  <c r="S11379" i="1"/>
  <c r="V11379" i="1" s="1"/>
  <c r="W11379" i="1" s="1"/>
  <c r="S11380" i="1"/>
  <c r="V11380" i="1" s="1"/>
  <c r="W11380" i="1" s="1"/>
  <c r="S11381" i="1"/>
  <c r="V11381" i="1" s="1"/>
  <c r="W11381" i="1" s="1"/>
  <c r="S11382" i="1"/>
  <c r="V11382" i="1" s="1"/>
  <c r="W11382" i="1" s="1"/>
  <c r="S11383" i="1"/>
  <c r="V11383" i="1" s="1"/>
  <c r="W11383" i="1" s="1"/>
  <c r="S11384" i="1"/>
  <c r="V11384" i="1" s="1"/>
  <c r="W11384" i="1" s="1"/>
  <c r="S11385" i="1"/>
  <c r="V11385" i="1" s="1"/>
  <c r="W11385" i="1" s="1"/>
  <c r="S11386" i="1"/>
  <c r="V11386" i="1" s="1"/>
  <c r="W11386" i="1" s="1"/>
  <c r="S11387" i="1"/>
  <c r="V11387" i="1" s="1"/>
  <c r="W11387" i="1" s="1"/>
  <c r="S11388" i="1"/>
  <c r="V11388" i="1" s="1"/>
  <c r="W11388" i="1" s="1"/>
  <c r="S11389" i="1"/>
  <c r="V11389" i="1" s="1"/>
  <c r="W11389" i="1" s="1"/>
  <c r="S11390" i="1"/>
  <c r="V11390" i="1" s="1"/>
  <c r="W11390" i="1" s="1"/>
  <c r="S11391" i="1"/>
  <c r="V11391" i="1" s="1"/>
  <c r="W11391" i="1" s="1"/>
  <c r="S11392" i="1"/>
  <c r="V11392" i="1" s="1"/>
  <c r="W11392" i="1" s="1"/>
  <c r="S11393" i="1"/>
  <c r="V11393" i="1" s="1"/>
  <c r="W11393" i="1" s="1"/>
  <c r="S11394" i="1"/>
  <c r="V11394" i="1" s="1"/>
  <c r="W11394" i="1" s="1"/>
  <c r="S11395" i="1"/>
  <c r="V11395" i="1" s="1"/>
  <c r="W11395" i="1" s="1"/>
  <c r="S11396" i="1"/>
  <c r="V11396" i="1" s="1"/>
  <c r="W11396" i="1" s="1"/>
  <c r="S11397" i="1"/>
  <c r="V11397" i="1" s="1"/>
  <c r="W11397" i="1" s="1"/>
  <c r="S11398" i="1"/>
  <c r="V11398" i="1" s="1"/>
  <c r="W11398" i="1" s="1"/>
  <c r="S11399" i="1"/>
  <c r="V11399" i="1" s="1"/>
  <c r="W11399" i="1" s="1"/>
  <c r="S11400" i="1"/>
  <c r="V11400" i="1" s="1"/>
  <c r="W11400" i="1" s="1"/>
  <c r="S11401" i="1"/>
  <c r="V11401" i="1" s="1"/>
  <c r="W11401" i="1" s="1"/>
  <c r="S11402" i="1"/>
  <c r="V11402" i="1" s="1"/>
  <c r="W11402" i="1" s="1"/>
  <c r="S11403" i="1"/>
  <c r="V11403" i="1" s="1"/>
  <c r="W11403" i="1" s="1"/>
  <c r="S11404" i="1"/>
  <c r="V11404" i="1" s="1"/>
  <c r="W11404" i="1" s="1"/>
  <c r="S11405" i="1"/>
  <c r="V11405" i="1" s="1"/>
  <c r="W11405" i="1" s="1"/>
  <c r="S11406" i="1"/>
  <c r="V11406" i="1" s="1"/>
  <c r="W11406" i="1" s="1"/>
  <c r="S11407" i="1"/>
  <c r="V11407" i="1" s="1"/>
  <c r="W11407" i="1" s="1"/>
  <c r="S11408" i="1"/>
  <c r="V11408" i="1" s="1"/>
  <c r="W11408" i="1" s="1"/>
  <c r="S11409" i="1"/>
  <c r="V11409" i="1" s="1"/>
  <c r="W11409" i="1" s="1"/>
  <c r="S11410" i="1"/>
  <c r="V11410" i="1" s="1"/>
  <c r="W11410" i="1" s="1"/>
  <c r="S11411" i="1"/>
  <c r="V11411" i="1" s="1"/>
  <c r="W11411" i="1" s="1"/>
  <c r="S11412" i="1"/>
  <c r="V11412" i="1" s="1"/>
  <c r="W11412" i="1" s="1"/>
  <c r="S11413" i="1"/>
  <c r="V11413" i="1" s="1"/>
  <c r="W11413" i="1" s="1"/>
  <c r="S11414" i="1"/>
  <c r="V11414" i="1" s="1"/>
  <c r="W11414" i="1" s="1"/>
  <c r="S11415" i="1"/>
  <c r="V11415" i="1" s="1"/>
  <c r="W11415" i="1" s="1"/>
  <c r="S11416" i="1"/>
  <c r="V11416" i="1" s="1"/>
  <c r="W11416" i="1" s="1"/>
  <c r="S11417" i="1"/>
  <c r="V11417" i="1" s="1"/>
  <c r="W11417" i="1" s="1"/>
  <c r="S11418" i="1"/>
  <c r="V11418" i="1" s="1"/>
  <c r="W11418" i="1" s="1"/>
  <c r="S11419" i="1"/>
  <c r="V11419" i="1" s="1"/>
  <c r="W11419" i="1" s="1"/>
  <c r="S11420" i="1"/>
  <c r="V11420" i="1" s="1"/>
  <c r="W11420" i="1" s="1"/>
  <c r="S11421" i="1"/>
  <c r="V11421" i="1" s="1"/>
  <c r="W11421" i="1" s="1"/>
  <c r="S11422" i="1"/>
  <c r="V11422" i="1" s="1"/>
  <c r="W11422" i="1" s="1"/>
  <c r="S11423" i="1"/>
  <c r="V11423" i="1" s="1"/>
  <c r="W11423" i="1" s="1"/>
  <c r="S11424" i="1"/>
  <c r="V11424" i="1" s="1"/>
  <c r="W11424" i="1" s="1"/>
  <c r="S11425" i="1"/>
  <c r="V11425" i="1" s="1"/>
  <c r="W11425" i="1" s="1"/>
  <c r="S11426" i="1"/>
  <c r="V11426" i="1" s="1"/>
  <c r="W11426" i="1" s="1"/>
  <c r="S11427" i="1"/>
  <c r="V11427" i="1" s="1"/>
  <c r="W11427" i="1" s="1"/>
  <c r="S11428" i="1"/>
  <c r="V11428" i="1" s="1"/>
  <c r="W11428" i="1" s="1"/>
  <c r="S11429" i="1"/>
  <c r="V11429" i="1" s="1"/>
  <c r="W11429" i="1" s="1"/>
  <c r="S11430" i="1"/>
  <c r="V11430" i="1" s="1"/>
  <c r="W11430" i="1" s="1"/>
  <c r="S11431" i="1"/>
  <c r="V11431" i="1" s="1"/>
  <c r="W11431" i="1" s="1"/>
  <c r="S11432" i="1"/>
  <c r="V11432" i="1" s="1"/>
  <c r="W11432" i="1" s="1"/>
  <c r="S11433" i="1"/>
  <c r="V11433" i="1" s="1"/>
  <c r="W11433" i="1" s="1"/>
  <c r="S11434" i="1"/>
  <c r="V11434" i="1" s="1"/>
  <c r="W11434" i="1" s="1"/>
  <c r="S11435" i="1"/>
  <c r="V11435" i="1" s="1"/>
  <c r="W11435" i="1" s="1"/>
  <c r="S11436" i="1"/>
  <c r="V11436" i="1" s="1"/>
  <c r="W11436" i="1" s="1"/>
  <c r="S11437" i="1"/>
  <c r="V11437" i="1" s="1"/>
  <c r="W11437" i="1" s="1"/>
  <c r="S11438" i="1"/>
  <c r="V11438" i="1" s="1"/>
  <c r="W11438" i="1" s="1"/>
  <c r="S11439" i="1"/>
  <c r="V11439" i="1" s="1"/>
  <c r="W11439" i="1" s="1"/>
  <c r="S11440" i="1"/>
  <c r="V11440" i="1" s="1"/>
  <c r="W11440" i="1" s="1"/>
  <c r="S11441" i="1"/>
  <c r="V11441" i="1" s="1"/>
  <c r="W11441" i="1" s="1"/>
  <c r="S11442" i="1"/>
  <c r="V11442" i="1" s="1"/>
  <c r="W11442" i="1" s="1"/>
  <c r="S11443" i="1"/>
  <c r="V11443" i="1" s="1"/>
  <c r="W11443" i="1" s="1"/>
  <c r="S11444" i="1"/>
  <c r="V11444" i="1" s="1"/>
  <c r="W11444" i="1" s="1"/>
  <c r="S11445" i="1"/>
  <c r="V11445" i="1" s="1"/>
  <c r="W11445" i="1" s="1"/>
  <c r="S11446" i="1"/>
  <c r="V11446" i="1" s="1"/>
  <c r="W11446" i="1" s="1"/>
  <c r="S11447" i="1"/>
  <c r="V11447" i="1" s="1"/>
  <c r="W11447" i="1" s="1"/>
  <c r="S11448" i="1"/>
  <c r="V11448" i="1" s="1"/>
  <c r="W11448" i="1" s="1"/>
  <c r="S11449" i="1"/>
  <c r="V11449" i="1" s="1"/>
  <c r="W11449" i="1" s="1"/>
  <c r="S11450" i="1"/>
  <c r="V11450" i="1" s="1"/>
  <c r="W11450" i="1" s="1"/>
  <c r="S11451" i="1"/>
  <c r="V11451" i="1" s="1"/>
  <c r="W11451" i="1" s="1"/>
  <c r="S11452" i="1"/>
  <c r="V11452" i="1" s="1"/>
  <c r="W11452" i="1" s="1"/>
  <c r="S11453" i="1"/>
  <c r="V11453" i="1" s="1"/>
  <c r="W11453" i="1" s="1"/>
  <c r="S11454" i="1"/>
  <c r="V11454" i="1" s="1"/>
  <c r="W11454" i="1" s="1"/>
  <c r="S11455" i="1"/>
  <c r="V11455" i="1" s="1"/>
  <c r="W11455" i="1" s="1"/>
  <c r="S11456" i="1"/>
  <c r="V11456" i="1" s="1"/>
  <c r="W11456" i="1" s="1"/>
  <c r="S11457" i="1"/>
  <c r="V11457" i="1" s="1"/>
  <c r="W11457" i="1" s="1"/>
  <c r="S11458" i="1"/>
  <c r="V11458" i="1" s="1"/>
  <c r="W11458" i="1" s="1"/>
  <c r="S11459" i="1"/>
  <c r="V11459" i="1" s="1"/>
  <c r="W11459" i="1" s="1"/>
  <c r="S11460" i="1"/>
  <c r="V11460" i="1" s="1"/>
  <c r="W11460" i="1" s="1"/>
  <c r="S11461" i="1"/>
  <c r="V11461" i="1" s="1"/>
  <c r="W11461" i="1" s="1"/>
  <c r="S11462" i="1"/>
  <c r="V11462" i="1" s="1"/>
  <c r="W11462" i="1" s="1"/>
  <c r="S11463" i="1"/>
  <c r="V11463" i="1" s="1"/>
  <c r="W11463" i="1" s="1"/>
  <c r="S11464" i="1"/>
  <c r="V11464" i="1" s="1"/>
  <c r="W11464" i="1" s="1"/>
  <c r="S11465" i="1"/>
  <c r="V11465" i="1" s="1"/>
  <c r="W11465" i="1" s="1"/>
  <c r="S11466" i="1"/>
  <c r="V11466" i="1" s="1"/>
  <c r="W11466" i="1" s="1"/>
  <c r="S11467" i="1"/>
  <c r="V11467" i="1" s="1"/>
  <c r="W11467" i="1" s="1"/>
  <c r="S11468" i="1"/>
  <c r="V11468" i="1" s="1"/>
  <c r="W11468" i="1" s="1"/>
  <c r="S11469" i="1"/>
  <c r="V11469" i="1" s="1"/>
  <c r="W11469" i="1" s="1"/>
  <c r="S11470" i="1"/>
  <c r="V11470" i="1" s="1"/>
  <c r="W11470" i="1" s="1"/>
  <c r="S11471" i="1"/>
  <c r="V11471" i="1" s="1"/>
  <c r="W11471" i="1" s="1"/>
  <c r="S11472" i="1"/>
  <c r="V11472" i="1" s="1"/>
  <c r="W11472" i="1" s="1"/>
  <c r="S11473" i="1"/>
  <c r="V11473" i="1" s="1"/>
  <c r="W11473" i="1" s="1"/>
  <c r="S11474" i="1"/>
  <c r="V11474" i="1" s="1"/>
  <c r="W11474" i="1" s="1"/>
  <c r="S11475" i="1"/>
  <c r="V11475" i="1" s="1"/>
  <c r="W11475" i="1" s="1"/>
  <c r="S11476" i="1"/>
  <c r="V11476" i="1" s="1"/>
  <c r="W11476" i="1" s="1"/>
  <c r="S11477" i="1"/>
  <c r="V11477" i="1" s="1"/>
  <c r="W11477" i="1" s="1"/>
  <c r="S11478" i="1"/>
  <c r="V11478" i="1" s="1"/>
  <c r="W11478" i="1" s="1"/>
  <c r="S11479" i="1"/>
  <c r="V11479" i="1" s="1"/>
  <c r="W11479" i="1" s="1"/>
  <c r="S11480" i="1"/>
  <c r="V11480" i="1" s="1"/>
  <c r="W11480" i="1" s="1"/>
  <c r="S11481" i="1"/>
  <c r="V11481" i="1" s="1"/>
  <c r="W11481" i="1" s="1"/>
  <c r="S11482" i="1"/>
  <c r="V11482" i="1" s="1"/>
  <c r="W11482" i="1" s="1"/>
  <c r="S11483" i="1"/>
  <c r="V11483" i="1" s="1"/>
  <c r="W11483" i="1" s="1"/>
  <c r="S11484" i="1"/>
  <c r="V11484" i="1" s="1"/>
  <c r="W11484" i="1" s="1"/>
  <c r="S11485" i="1"/>
  <c r="V11485" i="1" s="1"/>
  <c r="W11485" i="1" s="1"/>
  <c r="S11486" i="1"/>
  <c r="V11486" i="1" s="1"/>
  <c r="W11486" i="1" s="1"/>
  <c r="S11487" i="1"/>
  <c r="V11487" i="1" s="1"/>
  <c r="W11487" i="1" s="1"/>
  <c r="S11488" i="1"/>
  <c r="V11488" i="1" s="1"/>
  <c r="W11488" i="1" s="1"/>
  <c r="S11489" i="1"/>
  <c r="V11489" i="1" s="1"/>
  <c r="W11489" i="1" s="1"/>
  <c r="S11490" i="1"/>
  <c r="V11490" i="1" s="1"/>
  <c r="W11490" i="1" s="1"/>
  <c r="S11491" i="1"/>
  <c r="V11491" i="1" s="1"/>
  <c r="W11491" i="1" s="1"/>
  <c r="S11492" i="1"/>
  <c r="V11492" i="1" s="1"/>
  <c r="W11492" i="1" s="1"/>
  <c r="S11493" i="1"/>
  <c r="V11493" i="1" s="1"/>
  <c r="W11493" i="1" s="1"/>
  <c r="S11494" i="1"/>
  <c r="V11494" i="1" s="1"/>
  <c r="W11494" i="1" s="1"/>
  <c r="S11495" i="1"/>
  <c r="V11495" i="1" s="1"/>
  <c r="W11495" i="1" s="1"/>
  <c r="S11496" i="1"/>
  <c r="V11496" i="1" s="1"/>
  <c r="W11496" i="1" s="1"/>
  <c r="S11497" i="1"/>
  <c r="V11497" i="1" s="1"/>
  <c r="W11497" i="1" s="1"/>
  <c r="S11498" i="1"/>
  <c r="V11498" i="1" s="1"/>
  <c r="W11498" i="1" s="1"/>
  <c r="S11499" i="1"/>
  <c r="V11499" i="1" s="1"/>
  <c r="W11499" i="1" s="1"/>
  <c r="S11500" i="1"/>
  <c r="V11500" i="1" s="1"/>
  <c r="W11500" i="1" s="1"/>
  <c r="S11501" i="1"/>
  <c r="V11501" i="1" s="1"/>
  <c r="W11501" i="1" s="1"/>
  <c r="S11502" i="1"/>
  <c r="V11502" i="1" s="1"/>
  <c r="W11502" i="1" s="1"/>
  <c r="S11503" i="1"/>
  <c r="V11503" i="1" s="1"/>
  <c r="W11503" i="1" s="1"/>
  <c r="S11504" i="1"/>
  <c r="V11504" i="1" s="1"/>
  <c r="W11504" i="1" s="1"/>
  <c r="S11505" i="1"/>
  <c r="V11505" i="1" s="1"/>
  <c r="W11505" i="1" s="1"/>
  <c r="S11506" i="1"/>
  <c r="V11506" i="1" s="1"/>
  <c r="W11506" i="1" s="1"/>
  <c r="S11507" i="1"/>
  <c r="V11507" i="1" s="1"/>
  <c r="W11507" i="1" s="1"/>
  <c r="S11508" i="1"/>
  <c r="V11508" i="1" s="1"/>
  <c r="W11508" i="1" s="1"/>
  <c r="S11509" i="1"/>
  <c r="V11509" i="1" s="1"/>
  <c r="W11509" i="1" s="1"/>
  <c r="S11510" i="1"/>
  <c r="V11510" i="1" s="1"/>
  <c r="W11510" i="1" s="1"/>
  <c r="S11511" i="1"/>
  <c r="V11511" i="1" s="1"/>
  <c r="W11511" i="1" s="1"/>
  <c r="S11512" i="1"/>
  <c r="V11512" i="1" s="1"/>
  <c r="W11512" i="1" s="1"/>
  <c r="S11513" i="1"/>
  <c r="V11513" i="1" s="1"/>
  <c r="W11513" i="1" s="1"/>
  <c r="S11514" i="1"/>
  <c r="V11514" i="1" s="1"/>
  <c r="W11514" i="1" s="1"/>
  <c r="S11515" i="1"/>
  <c r="V11515" i="1" s="1"/>
  <c r="W11515" i="1" s="1"/>
  <c r="S11516" i="1"/>
  <c r="V11516" i="1" s="1"/>
  <c r="W11516" i="1" s="1"/>
  <c r="S11517" i="1"/>
  <c r="V11517" i="1" s="1"/>
  <c r="W11517" i="1" s="1"/>
  <c r="S11518" i="1"/>
  <c r="V11518" i="1" s="1"/>
  <c r="W11518" i="1" s="1"/>
  <c r="S11519" i="1"/>
  <c r="V11519" i="1" s="1"/>
  <c r="W11519" i="1" s="1"/>
  <c r="S11520" i="1"/>
  <c r="V11520" i="1" s="1"/>
  <c r="W11520" i="1" s="1"/>
  <c r="S11521" i="1"/>
  <c r="V11521" i="1" s="1"/>
  <c r="W11521" i="1" s="1"/>
  <c r="S11522" i="1"/>
  <c r="V11522" i="1" s="1"/>
  <c r="W11522" i="1" s="1"/>
  <c r="S11523" i="1"/>
  <c r="V11523" i="1" s="1"/>
  <c r="W11523" i="1" s="1"/>
  <c r="S11524" i="1"/>
  <c r="V11524" i="1" s="1"/>
  <c r="W11524" i="1" s="1"/>
  <c r="S11525" i="1"/>
  <c r="V11525" i="1" s="1"/>
  <c r="W11525" i="1" s="1"/>
  <c r="S11526" i="1"/>
  <c r="V11526" i="1" s="1"/>
  <c r="W11526" i="1" s="1"/>
  <c r="S11527" i="1"/>
  <c r="V11527" i="1" s="1"/>
  <c r="W11527" i="1" s="1"/>
  <c r="S11528" i="1"/>
  <c r="V11528" i="1" s="1"/>
  <c r="W11528" i="1" s="1"/>
  <c r="S11529" i="1"/>
  <c r="V11529" i="1" s="1"/>
  <c r="W11529" i="1" s="1"/>
  <c r="S11530" i="1"/>
  <c r="V11530" i="1" s="1"/>
  <c r="W11530" i="1" s="1"/>
  <c r="S11531" i="1"/>
  <c r="V11531" i="1" s="1"/>
  <c r="W11531" i="1" s="1"/>
  <c r="S11532" i="1"/>
  <c r="V11532" i="1" s="1"/>
  <c r="W11532" i="1" s="1"/>
  <c r="S11533" i="1"/>
  <c r="V11533" i="1" s="1"/>
  <c r="W11533" i="1" s="1"/>
  <c r="S11534" i="1"/>
  <c r="V11534" i="1" s="1"/>
  <c r="W11534" i="1" s="1"/>
  <c r="S11535" i="1"/>
  <c r="V11535" i="1" s="1"/>
  <c r="W11535" i="1" s="1"/>
  <c r="S11536" i="1"/>
  <c r="V11536" i="1" s="1"/>
  <c r="W11536" i="1" s="1"/>
  <c r="S11537" i="1"/>
  <c r="V11537" i="1" s="1"/>
  <c r="W11537" i="1" s="1"/>
  <c r="S11538" i="1"/>
  <c r="V11538" i="1" s="1"/>
  <c r="W11538" i="1" s="1"/>
  <c r="S11539" i="1"/>
  <c r="V11539" i="1" s="1"/>
  <c r="W11539" i="1" s="1"/>
  <c r="S11540" i="1"/>
  <c r="V11540" i="1" s="1"/>
  <c r="W11540" i="1" s="1"/>
  <c r="S11541" i="1"/>
  <c r="V11541" i="1" s="1"/>
  <c r="W11541" i="1" s="1"/>
  <c r="S11542" i="1"/>
  <c r="V11542" i="1" s="1"/>
  <c r="W11542" i="1" s="1"/>
  <c r="S11543" i="1"/>
  <c r="V11543" i="1" s="1"/>
  <c r="W11543" i="1" s="1"/>
  <c r="S11544" i="1"/>
  <c r="V11544" i="1" s="1"/>
  <c r="W11544" i="1" s="1"/>
  <c r="S11545" i="1"/>
  <c r="V11545" i="1" s="1"/>
  <c r="W11545" i="1" s="1"/>
  <c r="S11546" i="1"/>
  <c r="V11546" i="1" s="1"/>
  <c r="W11546" i="1" s="1"/>
  <c r="S11547" i="1"/>
  <c r="V11547" i="1" s="1"/>
  <c r="W11547" i="1" s="1"/>
  <c r="S11548" i="1"/>
  <c r="V11548" i="1" s="1"/>
  <c r="W11548" i="1" s="1"/>
  <c r="S11549" i="1"/>
  <c r="V11549" i="1" s="1"/>
  <c r="W11549" i="1" s="1"/>
  <c r="S11550" i="1"/>
  <c r="V11550" i="1" s="1"/>
  <c r="W11550" i="1" s="1"/>
  <c r="S11551" i="1"/>
  <c r="V11551" i="1" s="1"/>
  <c r="W11551" i="1" s="1"/>
  <c r="S11552" i="1"/>
  <c r="V11552" i="1" s="1"/>
  <c r="W11552" i="1" s="1"/>
  <c r="S11553" i="1"/>
  <c r="V11553" i="1" s="1"/>
  <c r="W11553" i="1" s="1"/>
  <c r="S11554" i="1"/>
  <c r="V11554" i="1" s="1"/>
  <c r="W11554" i="1" s="1"/>
  <c r="S11555" i="1"/>
  <c r="V11555" i="1" s="1"/>
  <c r="W11555" i="1" s="1"/>
  <c r="S11556" i="1"/>
  <c r="V11556" i="1" s="1"/>
  <c r="W11556" i="1" s="1"/>
  <c r="S11557" i="1"/>
  <c r="V11557" i="1" s="1"/>
  <c r="W11557" i="1" s="1"/>
  <c r="S11558" i="1"/>
  <c r="V11558" i="1" s="1"/>
  <c r="W11558" i="1" s="1"/>
  <c r="S11559" i="1"/>
  <c r="V11559" i="1" s="1"/>
  <c r="W11559" i="1" s="1"/>
  <c r="S11560" i="1"/>
  <c r="V11560" i="1" s="1"/>
  <c r="W11560" i="1" s="1"/>
  <c r="S11561" i="1"/>
  <c r="V11561" i="1" s="1"/>
  <c r="W11561" i="1" s="1"/>
  <c r="S11562" i="1"/>
  <c r="V11562" i="1" s="1"/>
  <c r="W11562" i="1" s="1"/>
  <c r="S11563" i="1"/>
  <c r="V11563" i="1" s="1"/>
  <c r="W11563" i="1" s="1"/>
  <c r="S11564" i="1"/>
  <c r="V11564" i="1" s="1"/>
  <c r="W11564" i="1" s="1"/>
  <c r="S11565" i="1"/>
  <c r="V11565" i="1" s="1"/>
  <c r="W11565" i="1" s="1"/>
  <c r="S11566" i="1"/>
  <c r="V11566" i="1" s="1"/>
  <c r="W11566" i="1" s="1"/>
  <c r="S11567" i="1"/>
  <c r="V11567" i="1" s="1"/>
  <c r="W11567" i="1" s="1"/>
  <c r="S11568" i="1"/>
  <c r="V11568" i="1" s="1"/>
  <c r="W11568" i="1" s="1"/>
  <c r="S11569" i="1"/>
  <c r="V11569" i="1" s="1"/>
  <c r="W11569" i="1" s="1"/>
  <c r="S11570" i="1"/>
  <c r="V11570" i="1" s="1"/>
  <c r="W11570" i="1" s="1"/>
  <c r="S11571" i="1"/>
  <c r="V11571" i="1" s="1"/>
  <c r="W11571" i="1" s="1"/>
  <c r="S11572" i="1"/>
  <c r="V11572" i="1" s="1"/>
  <c r="W11572" i="1" s="1"/>
  <c r="S11573" i="1"/>
  <c r="V11573" i="1" s="1"/>
  <c r="W11573" i="1" s="1"/>
  <c r="S11574" i="1"/>
  <c r="V11574" i="1" s="1"/>
  <c r="W11574" i="1" s="1"/>
  <c r="S11575" i="1"/>
  <c r="V11575" i="1" s="1"/>
  <c r="W11575" i="1" s="1"/>
  <c r="S11576" i="1"/>
  <c r="V11576" i="1" s="1"/>
  <c r="W11576" i="1" s="1"/>
  <c r="S11577" i="1"/>
  <c r="V11577" i="1" s="1"/>
  <c r="W11577" i="1" s="1"/>
  <c r="S11578" i="1"/>
  <c r="V11578" i="1" s="1"/>
  <c r="W11578" i="1" s="1"/>
  <c r="S11579" i="1"/>
  <c r="V11579" i="1" s="1"/>
  <c r="W11579" i="1" s="1"/>
  <c r="S11580" i="1"/>
  <c r="V11580" i="1" s="1"/>
  <c r="W11580" i="1" s="1"/>
  <c r="S11581" i="1"/>
  <c r="V11581" i="1" s="1"/>
  <c r="W11581" i="1" s="1"/>
  <c r="S11582" i="1"/>
  <c r="V11582" i="1" s="1"/>
  <c r="W11582" i="1" s="1"/>
  <c r="S11583" i="1"/>
  <c r="V11583" i="1" s="1"/>
  <c r="W11583" i="1" s="1"/>
  <c r="S11584" i="1"/>
  <c r="V11584" i="1" s="1"/>
  <c r="W11584" i="1" s="1"/>
  <c r="S11585" i="1"/>
  <c r="V11585" i="1" s="1"/>
  <c r="W11585" i="1" s="1"/>
  <c r="S11586" i="1"/>
  <c r="V11586" i="1" s="1"/>
  <c r="W11586" i="1" s="1"/>
  <c r="S11587" i="1"/>
  <c r="V11587" i="1" s="1"/>
  <c r="W11587" i="1" s="1"/>
  <c r="S11588" i="1"/>
  <c r="V11588" i="1" s="1"/>
  <c r="W11588" i="1" s="1"/>
  <c r="S11589" i="1"/>
  <c r="V11589" i="1" s="1"/>
  <c r="W11589" i="1" s="1"/>
  <c r="S11590" i="1"/>
  <c r="V11590" i="1" s="1"/>
  <c r="W11590" i="1" s="1"/>
  <c r="S11591" i="1"/>
  <c r="V11591" i="1" s="1"/>
  <c r="W11591" i="1" s="1"/>
  <c r="S11592" i="1"/>
  <c r="V11592" i="1" s="1"/>
  <c r="W11592" i="1" s="1"/>
  <c r="S11593" i="1"/>
  <c r="V11593" i="1" s="1"/>
  <c r="W11593" i="1" s="1"/>
  <c r="S11594" i="1"/>
  <c r="V11594" i="1" s="1"/>
  <c r="W11594" i="1" s="1"/>
  <c r="S11595" i="1"/>
  <c r="V11595" i="1" s="1"/>
  <c r="W11595" i="1" s="1"/>
  <c r="S11596" i="1"/>
  <c r="V11596" i="1" s="1"/>
  <c r="W11596" i="1" s="1"/>
  <c r="S11597" i="1"/>
  <c r="V11597" i="1" s="1"/>
  <c r="W11597" i="1" s="1"/>
  <c r="S11598" i="1"/>
  <c r="V11598" i="1" s="1"/>
  <c r="W11598" i="1" s="1"/>
  <c r="S11599" i="1"/>
  <c r="V11599" i="1" s="1"/>
  <c r="W11599" i="1" s="1"/>
  <c r="S11600" i="1"/>
  <c r="V11600" i="1" s="1"/>
  <c r="W11600" i="1" s="1"/>
  <c r="S11601" i="1"/>
  <c r="V11601" i="1" s="1"/>
  <c r="W11601" i="1" s="1"/>
  <c r="S11602" i="1"/>
  <c r="V11602" i="1" s="1"/>
  <c r="W11602" i="1" s="1"/>
  <c r="S11603" i="1"/>
  <c r="V11603" i="1" s="1"/>
  <c r="W11603" i="1" s="1"/>
  <c r="S11604" i="1"/>
  <c r="V11604" i="1" s="1"/>
  <c r="W11604" i="1" s="1"/>
  <c r="S11605" i="1"/>
  <c r="V11605" i="1" s="1"/>
  <c r="W11605" i="1" s="1"/>
  <c r="S11606" i="1"/>
  <c r="V11606" i="1" s="1"/>
  <c r="W11606" i="1" s="1"/>
  <c r="S11607" i="1"/>
  <c r="V11607" i="1" s="1"/>
  <c r="W11607" i="1" s="1"/>
  <c r="S11608" i="1"/>
  <c r="V11608" i="1" s="1"/>
  <c r="W11608" i="1" s="1"/>
  <c r="S11609" i="1"/>
  <c r="V11609" i="1" s="1"/>
  <c r="W11609" i="1" s="1"/>
  <c r="S11610" i="1"/>
  <c r="V11610" i="1" s="1"/>
  <c r="W11610" i="1" s="1"/>
  <c r="S11611" i="1"/>
  <c r="V11611" i="1" s="1"/>
  <c r="W11611" i="1" s="1"/>
  <c r="S11612" i="1"/>
  <c r="V11612" i="1" s="1"/>
  <c r="W11612" i="1" s="1"/>
  <c r="S11613" i="1"/>
  <c r="V11613" i="1" s="1"/>
  <c r="W11613" i="1" s="1"/>
  <c r="S11614" i="1"/>
  <c r="V11614" i="1" s="1"/>
  <c r="W11614" i="1" s="1"/>
  <c r="S11615" i="1"/>
  <c r="V11615" i="1" s="1"/>
  <c r="W11615" i="1" s="1"/>
  <c r="S11616" i="1"/>
  <c r="V11616" i="1" s="1"/>
  <c r="W11616" i="1" s="1"/>
  <c r="S11617" i="1"/>
  <c r="V11617" i="1" s="1"/>
  <c r="W11617" i="1" s="1"/>
  <c r="S11618" i="1"/>
  <c r="V11618" i="1" s="1"/>
  <c r="W11618" i="1" s="1"/>
  <c r="S11619" i="1"/>
  <c r="V11619" i="1" s="1"/>
  <c r="W11619" i="1" s="1"/>
  <c r="S11620" i="1"/>
  <c r="V11620" i="1" s="1"/>
  <c r="W11620" i="1" s="1"/>
  <c r="S11621" i="1"/>
  <c r="V11621" i="1" s="1"/>
  <c r="W11621" i="1" s="1"/>
  <c r="S11622" i="1"/>
  <c r="V11622" i="1" s="1"/>
  <c r="W11622" i="1" s="1"/>
  <c r="S11623" i="1"/>
  <c r="V11623" i="1" s="1"/>
  <c r="W11623" i="1" s="1"/>
  <c r="S11624" i="1"/>
  <c r="V11624" i="1" s="1"/>
  <c r="W11624" i="1" s="1"/>
  <c r="S11625" i="1"/>
  <c r="V11625" i="1" s="1"/>
  <c r="W11625" i="1" s="1"/>
  <c r="S11626" i="1"/>
  <c r="V11626" i="1" s="1"/>
  <c r="W11626" i="1" s="1"/>
  <c r="S11627" i="1"/>
  <c r="V11627" i="1" s="1"/>
  <c r="W11627" i="1" s="1"/>
  <c r="S11628" i="1"/>
  <c r="V11628" i="1" s="1"/>
  <c r="W11628" i="1" s="1"/>
  <c r="S11629" i="1"/>
  <c r="V11629" i="1" s="1"/>
  <c r="W11629" i="1" s="1"/>
  <c r="S11630" i="1"/>
  <c r="V11630" i="1" s="1"/>
  <c r="W11630" i="1" s="1"/>
  <c r="S11631" i="1"/>
  <c r="V11631" i="1" s="1"/>
  <c r="W11631" i="1" s="1"/>
  <c r="S11632" i="1"/>
  <c r="V11632" i="1" s="1"/>
  <c r="W11632" i="1" s="1"/>
  <c r="S11633" i="1"/>
  <c r="V11633" i="1" s="1"/>
  <c r="W11633" i="1" s="1"/>
  <c r="S11634" i="1"/>
  <c r="V11634" i="1" s="1"/>
  <c r="W11634" i="1" s="1"/>
  <c r="S11635" i="1"/>
  <c r="V11635" i="1" s="1"/>
  <c r="W11635" i="1" s="1"/>
  <c r="S11636" i="1"/>
  <c r="V11636" i="1" s="1"/>
  <c r="W11636" i="1" s="1"/>
  <c r="S11637" i="1"/>
  <c r="V11637" i="1" s="1"/>
  <c r="W11637" i="1" s="1"/>
  <c r="S11638" i="1"/>
  <c r="V11638" i="1" s="1"/>
  <c r="W11638" i="1" s="1"/>
  <c r="S11639" i="1"/>
  <c r="V11639" i="1" s="1"/>
  <c r="W11639" i="1" s="1"/>
  <c r="S11640" i="1"/>
  <c r="V11640" i="1" s="1"/>
  <c r="W11640" i="1" s="1"/>
  <c r="S11641" i="1"/>
  <c r="V11641" i="1" s="1"/>
  <c r="W11641" i="1" s="1"/>
  <c r="S11642" i="1"/>
  <c r="V11642" i="1" s="1"/>
  <c r="W11642" i="1" s="1"/>
  <c r="S11643" i="1"/>
  <c r="V11643" i="1" s="1"/>
  <c r="W11643" i="1" s="1"/>
  <c r="S11644" i="1"/>
  <c r="V11644" i="1" s="1"/>
  <c r="W11644" i="1" s="1"/>
  <c r="S11645" i="1"/>
  <c r="V11645" i="1" s="1"/>
  <c r="W11645" i="1" s="1"/>
  <c r="S11646" i="1"/>
  <c r="V11646" i="1" s="1"/>
  <c r="W11646" i="1" s="1"/>
  <c r="S11647" i="1"/>
  <c r="V11647" i="1" s="1"/>
  <c r="W11647" i="1" s="1"/>
  <c r="S11648" i="1"/>
  <c r="V11648" i="1" s="1"/>
  <c r="W11648" i="1" s="1"/>
  <c r="S11649" i="1"/>
  <c r="V11649" i="1" s="1"/>
  <c r="W11649" i="1" s="1"/>
  <c r="S11650" i="1"/>
  <c r="V11650" i="1" s="1"/>
  <c r="W11650" i="1" s="1"/>
  <c r="S11651" i="1"/>
  <c r="V11651" i="1" s="1"/>
  <c r="W11651" i="1" s="1"/>
  <c r="S11652" i="1"/>
  <c r="V11652" i="1" s="1"/>
  <c r="W11652" i="1" s="1"/>
  <c r="S11653" i="1"/>
  <c r="V11653" i="1" s="1"/>
  <c r="W11653" i="1" s="1"/>
  <c r="S11654" i="1"/>
  <c r="V11654" i="1" s="1"/>
  <c r="W11654" i="1" s="1"/>
  <c r="S11655" i="1"/>
  <c r="V11655" i="1" s="1"/>
  <c r="W11655" i="1" s="1"/>
  <c r="S11656" i="1"/>
  <c r="V11656" i="1" s="1"/>
  <c r="W11656" i="1" s="1"/>
  <c r="S11657" i="1"/>
  <c r="V11657" i="1" s="1"/>
  <c r="W11657" i="1" s="1"/>
  <c r="S11658" i="1"/>
  <c r="V11658" i="1" s="1"/>
  <c r="W11658" i="1" s="1"/>
  <c r="S11659" i="1"/>
  <c r="V11659" i="1" s="1"/>
  <c r="W11659" i="1" s="1"/>
  <c r="S11660" i="1"/>
  <c r="V11660" i="1" s="1"/>
  <c r="W11660" i="1" s="1"/>
  <c r="S11661" i="1"/>
  <c r="V11661" i="1" s="1"/>
  <c r="W11661" i="1" s="1"/>
  <c r="S11662" i="1"/>
  <c r="V11662" i="1" s="1"/>
  <c r="W11662" i="1" s="1"/>
  <c r="S11663" i="1"/>
  <c r="V11663" i="1" s="1"/>
  <c r="W11663" i="1" s="1"/>
  <c r="S11664" i="1"/>
  <c r="V11664" i="1" s="1"/>
  <c r="W11664" i="1" s="1"/>
  <c r="S11665" i="1"/>
  <c r="V11665" i="1" s="1"/>
  <c r="W11665" i="1" s="1"/>
  <c r="S11666" i="1"/>
  <c r="V11666" i="1" s="1"/>
  <c r="W11666" i="1" s="1"/>
  <c r="S11667" i="1"/>
  <c r="V11667" i="1" s="1"/>
  <c r="W11667" i="1" s="1"/>
  <c r="S11668" i="1"/>
  <c r="V11668" i="1" s="1"/>
  <c r="W11668" i="1" s="1"/>
  <c r="S11669" i="1"/>
  <c r="V11669" i="1" s="1"/>
  <c r="W11669" i="1" s="1"/>
  <c r="S11670" i="1"/>
  <c r="V11670" i="1" s="1"/>
  <c r="W11670" i="1" s="1"/>
  <c r="S11671" i="1"/>
  <c r="V11671" i="1" s="1"/>
  <c r="W11671" i="1" s="1"/>
  <c r="S11672" i="1"/>
  <c r="V11672" i="1" s="1"/>
  <c r="W11672" i="1" s="1"/>
  <c r="S11673" i="1"/>
  <c r="V11673" i="1" s="1"/>
  <c r="W11673" i="1" s="1"/>
  <c r="S11674" i="1"/>
  <c r="V11674" i="1" s="1"/>
  <c r="W11674" i="1" s="1"/>
  <c r="S11675" i="1"/>
  <c r="V11675" i="1" s="1"/>
  <c r="W11675" i="1" s="1"/>
  <c r="S11676" i="1"/>
  <c r="V11676" i="1" s="1"/>
  <c r="W11676" i="1" s="1"/>
  <c r="S11677" i="1"/>
  <c r="V11677" i="1" s="1"/>
  <c r="W11677" i="1" s="1"/>
  <c r="S11678" i="1"/>
  <c r="V11678" i="1" s="1"/>
  <c r="W11678" i="1" s="1"/>
  <c r="S11679" i="1"/>
  <c r="V11679" i="1" s="1"/>
  <c r="W11679" i="1" s="1"/>
  <c r="S11680" i="1"/>
  <c r="V11680" i="1" s="1"/>
  <c r="W11680" i="1" s="1"/>
  <c r="S11681" i="1"/>
  <c r="V11681" i="1" s="1"/>
  <c r="W11681" i="1" s="1"/>
  <c r="S11682" i="1"/>
  <c r="V11682" i="1" s="1"/>
  <c r="W11682" i="1" s="1"/>
  <c r="S11683" i="1"/>
  <c r="V11683" i="1" s="1"/>
  <c r="W11683" i="1" s="1"/>
  <c r="S11684" i="1"/>
  <c r="V11684" i="1" s="1"/>
  <c r="W11684" i="1" s="1"/>
  <c r="S11685" i="1"/>
  <c r="V11685" i="1" s="1"/>
  <c r="W11685" i="1" s="1"/>
  <c r="S11686" i="1"/>
  <c r="V11686" i="1" s="1"/>
  <c r="W11686" i="1" s="1"/>
  <c r="S11687" i="1"/>
  <c r="V11687" i="1" s="1"/>
  <c r="W11687" i="1" s="1"/>
  <c r="S11688" i="1"/>
  <c r="V11688" i="1" s="1"/>
  <c r="W11688" i="1" s="1"/>
  <c r="S11689" i="1"/>
  <c r="V11689" i="1" s="1"/>
  <c r="W11689" i="1" s="1"/>
  <c r="S11690" i="1"/>
  <c r="V11690" i="1" s="1"/>
  <c r="W11690" i="1" s="1"/>
  <c r="S11691" i="1"/>
  <c r="V11691" i="1" s="1"/>
  <c r="W11691" i="1" s="1"/>
  <c r="S11692" i="1"/>
  <c r="V11692" i="1" s="1"/>
  <c r="W11692" i="1" s="1"/>
  <c r="S11693" i="1"/>
  <c r="V11693" i="1" s="1"/>
  <c r="W11693" i="1" s="1"/>
  <c r="S11694" i="1"/>
  <c r="V11694" i="1" s="1"/>
  <c r="W11694" i="1" s="1"/>
  <c r="S11695" i="1"/>
  <c r="V11695" i="1" s="1"/>
  <c r="W11695" i="1" s="1"/>
  <c r="S11696" i="1"/>
  <c r="V11696" i="1" s="1"/>
  <c r="W11696" i="1" s="1"/>
  <c r="S11697" i="1"/>
  <c r="V11697" i="1" s="1"/>
  <c r="W11697" i="1" s="1"/>
  <c r="S11698" i="1"/>
  <c r="V11698" i="1" s="1"/>
  <c r="W11698" i="1" s="1"/>
  <c r="S11699" i="1"/>
  <c r="V11699" i="1" s="1"/>
  <c r="W11699" i="1" s="1"/>
  <c r="S11700" i="1"/>
  <c r="V11700" i="1" s="1"/>
  <c r="W11700" i="1" s="1"/>
  <c r="S11701" i="1"/>
  <c r="V11701" i="1" s="1"/>
  <c r="W11701" i="1" s="1"/>
  <c r="S11702" i="1"/>
  <c r="V11702" i="1" s="1"/>
  <c r="W11702" i="1" s="1"/>
  <c r="S11703" i="1"/>
  <c r="V11703" i="1" s="1"/>
  <c r="W11703" i="1" s="1"/>
  <c r="S11704" i="1"/>
  <c r="V11704" i="1" s="1"/>
  <c r="W11704" i="1" s="1"/>
  <c r="S11705" i="1"/>
  <c r="V11705" i="1" s="1"/>
  <c r="W11705" i="1" s="1"/>
  <c r="S11706" i="1"/>
  <c r="V11706" i="1" s="1"/>
  <c r="W11706" i="1" s="1"/>
  <c r="S11707" i="1"/>
  <c r="V11707" i="1" s="1"/>
  <c r="W11707" i="1" s="1"/>
  <c r="S11708" i="1"/>
  <c r="V11708" i="1" s="1"/>
  <c r="W11708" i="1" s="1"/>
  <c r="S11709" i="1"/>
  <c r="V11709" i="1" s="1"/>
  <c r="W11709" i="1" s="1"/>
  <c r="S11710" i="1"/>
  <c r="V11710" i="1" s="1"/>
  <c r="W11710" i="1" s="1"/>
  <c r="S11711" i="1"/>
  <c r="V11711" i="1" s="1"/>
  <c r="W11711" i="1" s="1"/>
  <c r="S11712" i="1"/>
  <c r="V11712" i="1" s="1"/>
  <c r="W11712" i="1" s="1"/>
  <c r="S11713" i="1"/>
  <c r="V11713" i="1" s="1"/>
  <c r="W11713" i="1" s="1"/>
  <c r="S11714" i="1"/>
  <c r="V11714" i="1" s="1"/>
  <c r="W11714" i="1" s="1"/>
  <c r="S11715" i="1"/>
  <c r="V11715" i="1" s="1"/>
  <c r="W11715" i="1" s="1"/>
  <c r="S11716" i="1"/>
  <c r="V11716" i="1" s="1"/>
  <c r="W11716" i="1" s="1"/>
  <c r="S11717" i="1"/>
  <c r="V11717" i="1" s="1"/>
  <c r="W11717" i="1" s="1"/>
  <c r="S11718" i="1"/>
  <c r="V11718" i="1" s="1"/>
  <c r="W11718" i="1" s="1"/>
  <c r="S11719" i="1"/>
  <c r="V11719" i="1" s="1"/>
  <c r="W11719" i="1" s="1"/>
  <c r="S11720" i="1"/>
  <c r="V11720" i="1" s="1"/>
  <c r="W11720" i="1" s="1"/>
  <c r="S11721" i="1"/>
  <c r="V11721" i="1" s="1"/>
  <c r="W11721" i="1" s="1"/>
  <c r="S11722" i="1"/>
  <c r="V11722" i="1" s="1"/>
  <c r="W11722" i="1" s="1"/>
  <c r="S11723" i="1"/>
  <c r="V11723" i="1" s="1"/>
  <c r="W11723" i="1" s="1"/>
  <c r="S11724" i="1"/>
  <c r="V11724" i="1" s="1"/>
  <c r="W11724" i="1" s="1"/>
  <c r="S11725" i="1"/>
  <c r="V11725" i="1" s="1"/>
  <c r="W11725" i="1" s="1"/>
  <c r="S11726" i="1"/>
  <c r="V11726" i="1" s="1"/>
  <c r="W11726" i="1" s="1"/>
  <c r="S11727" i="1"/>
  <c r="V11727" i="1" s="1"/>
  <c r="W11727" i="1" s="1"/>
  <c r="S11728" i="1"/>
  <c r="V11728" i="1" s="1"/>
  <c r="W11728" i="1" s="1"/>
  <c r="S11729" i="1"/>
  <c r="V11729" i="1" s="1"/>
  <c r="W11729" i="1" s="1"/>
  <c r="S11730" i="1"/>
  <c r="V11730" i="1" s="1"/>
  <c r="W11730" i="1" s="1"/>
  <c r="S11731" i="1"/>
  <c r="V11731" i="1" s="1"/>
  <c r="W11731" i="1" s="1"/>
  <c r="S11732" i="1"/>
  <c r="V11732" i="1" s="1"/>
  <c r="W11732" i="1" s="1"/>
  <c r="S11733" i="1"/>
  <c r="V11733" i="1" s="1"/>
  <c r="W11733" i="1" s="1"/>
  <c r="S11734" i="1"/>
  <c r="V11734" i="1" s="1"/>
  <c r="W11734" i="1" s="1"/>
  <c r="S11735" i="1"/>
  <c r="V11735" i="1" s="1"/>
  <c r="W11735" i="1" s="1"/>
  <c r="S11736" i="1"/>
  <c r="V11736" i="1" s="1"/>
  <c r="W11736" i="1" s="1"/>
  <c r="S11737" i="1"/>
  <c r="V11737" i="1" s="1"/>
  <c r="W11737" i="1" s="1"/>
  <c r="S11738" i="1"/>
  <c r="V11738" i="1" s="1"/>
  <c r="W11738" i="1" s="1"/>
  <c r="S11739" i="1"/>
  <c r="V11739" i="1" s="1"/>
  <c r="W11739" i="1" s="1"/>
  <c r="S11740" i="1"/>
  <c r="V11740" i="1" s="1"/>
  <c r="W11740" i="1" s="1"/>
  <c r="S11741" i="1"/>
  <c r="V11741" i="1" s="1"/>
  <c r="W11741" i="1" s="1"/>
  <c r="S11742" i="1"/>
  <c r="V11742" i="1" s="1"/>
  <c r="W11742" i="1" s="1"/>
  <c r="S11743" i="1"/>
  <c r="V11743" i="1" s="1"/>
  <c r="W11743" i="1" s="1"/>
  <c r="S11744" i="1"/>
  <c r="V11744" i="1" s="1"/>
  <c r="W11744" i="1" s="1"/>
  <c r="S11745" i="1"/>
  <c r="V11745" i="1" s="1"/>
  <c r="W11745" i="1" s="1"/>
  <c r="S11746" i="1"/>
  <c r="V11746" i="1" s="1"/>
  <c r="W11746" i="1" s="1"/>
  <c r="S11747" i="1"/>
  <c r="V11747" i="1" s="1"/>
  <c r="W11747" i="1" s="1"/>
  <c r="S11748" i="1"/>
  <c r="V11748" i="1" s="1"/>
  <c r="W11748" i="1" s="1"/>
  <c r="S11749" i="1"/>
  <c r="V11749" i="1" s="1"/>
  <c r="W11749" i="1" s="1"/>
  <c r="S11750" i="1"/>
  <c r="V11750" i="1" s="1"/>
  <c r="W11750" i="1" s="1"/>
  <c r="S11751" i="1"/>
  <c r="V11751" i="1" s="1"/>
  <c r="W11751" i="1" s="1"/>
  <c r="S11752" i="1"/>
  <c r="V11752" i="1" s="1"/>
  <c r="W11752" i="1" s="1"/>
  <c r="S11753" i="1"/>
  <c r="V11753" i="1" s="1"/>
  <c r="W11753" i="1" s="1"/>
  <c r="S11754" i="1"/>
  <c r="V11754" i="1" s="1"/>
  <c r="W11754" i="1" s="1"/>
  <c r="S11755" i="1"/>
  <c r="V11755" i="1" s="1"/>
  <c r="W11755" i="1" s="1"/>
  <c r="S11756" i="1"/>
  <c r="V11756" i="1" s="1"/>
  <c r="W11756" i="1" s="1"/>
  <c r="S11757" i="1"/>
  <c r="V11757" i="1" s="1"/>
  <c r="W11757" i="1" s="1"/>
  <c r="S11758" i="1"/>
  <c r="V11758" i="1" s="1"/>
  <c r="W11758" i="1" s="1"/>
  <c r="S11759" i="1"/>
  <c r="V11759" i="1" s="1"/>
  <c r="W11759" i="1" s="1"/>
  <c r="S11760" i="1"/>
  <c r="V11760" i="1" s="1"/>
  <c r="W11760" i="1" s="1"/>
  <c r="S11761" i="1"/>
  <c r="V11761" i="1" s="1"/>
  <c r="W11761" i="1" s="1"/>
  <c r="S11762" i="1"/>
  <c r="V11762" i="1" s="1"/>
  <c r="W11762" i="1" s="1"/>
  <c r="S11763" i="1"/>
  <c r="V11763" i="1" s="1"/>
  <c r="W11763" i="1" s="1"/>
  <c r="S11764" i="1"/>
  <c r="V11764" i="1" s="1"/>
  <c r="W11764" i="1" s="1"/>
  <c r="S11765" i="1"/>
  <c r="V11765" i="1" s="1"/>
  <c r="W11765" i="1" s="1"/>
  <c r="S11766" i="1"/>
  <c r="V11766" i="1" s="1"/>
  <c r="W11766" i="1" s="1"/>
  <c r="S11767" i="1"/>
  <c r="V11767" i="1" s="1"/>
  <c r="W11767" i="1" s="1"/>
  <c r="S11768" i="1"/>
  <c r="V11768" i="1" s="1"/>
  <c r="W11768" i="1" s="1"/>
  <c r="S11769" i="1"/>
  <c r="V11769" i="1" s="1"/>
  <c r="W11769" i="1" s="1"/>
  <c r="S11770" i="1"/>
  <c r="V11770" i="1" s="1"/>
  <c r="W11770" i="1" s="1"/>
  <c r="S11771" i="1"/>
  <c r="V11771" i="1" s="1"/>
  <c r="W11771" i="1" s="1"/>
  <c r="S11772" i="1"/>
  <c r="V11772" i="1" s="1"/>
  <c r="W11772" i="1" s="1"/>
  <c r="S11773" i="1"/>
  <c r="V11773" i="1" s="1"/>
  <c r="W11773" i="1" s="1"/>
  <c r="S11774" i="1"/>
  <c r="V11774" i="1" s="1"/>
  <c r="W11774" i="1" s="1"/>
  <c r="S11775" i="1"/>
  <c r="V11775" i="1" s="1"/>
  <c r="W11775" i="1" s="1"/>
  <c r="S11776" i="1"/>
  <c r="V11776" i="1" s="1"/>
  <c r="W11776" i="1" s="1"/>
  <c r="S11777" i="1"/>
  <c r="V11777" i="1" s="1"/>
  <c r="W11777" i="1" s="1"/>
  <c r="S11778" i="1"/>
  <c r="V11778" i="1" s="1"/>
  <c r="W11778" i="1" s="1"/>
  <c r="S11779" i="1"/>
  <c r="V11779" i="1" s="1"/>
  <c r="W11779" i="1" s="1"/>
  <c r="S11780" i="1"/>
  <c r="V11780" i="1" s="1"/>
  <c r="W11780" i="1" s="1"/>
  <c r="S11781" i="1"/>
  <c r="V11781" i="1" s="1"/>
  <c r="W11781" i="1" s="1"/>
  <c r="S11782" i="1"/>
  <c r="V11782" i="1" s="1"/>
  <c r="W11782" i="1" s="1"/>
  <c r="S11783" i="1"/>
  <c r="V11783" i="1" s="1"/>
  <c r="W11783" i="1" s="1"/>
  <c r="S11784" i="1"/>
  <c r="V11784" i="1" s="1"/>
  <c r="W11784" i="1" s="1"/>
  <c r="S11785" i="1"/>
  <c r="V11785" i="1" s="1"/>
  <c r="W11785" i="1" s="1"/>
  <c r="S11786" i="1"/>
  <c r="V11786" i="1" s="1"/>
  <c r="W11786" i="1" s="1"/>
  <c r="S11787" i="1"/>
  <c r="V11787" i="1" s="1"/>
  <c r="W11787" i="1" s="1"/>
  <c r="S11788" i="1"/>
  <c r="V11788" i="1" s="1"/>
  <c r="W11788" i="1" s="1"/>
  <c r="S11789" i="1"/>
  <c r="V11789" i="1" s="1"/>
  <c r="W11789" i="1" s="1"/>
  <c r="S11790" i="1"/>
  <c r="V11790" i="1" s="1"/>
  <c r="W11790" i="1" s="1"/>
  <c r="S11791" i="1"/>
  <c r="V11791" i="1" s="1"/>
  <c r="W11791" i="1" s="1"/>
  <c r="S11792" i="1"/>
  <c r="V11792" i="1" s="1"/>
  <c r="W11792" i="1" s="1"/>
  <c r="S11793" i="1"/>
  <c r="V11793" i="1" s="1"/>
  <c r="W11793" i="1" s="1"/>
  <c r="S11794" i="1"/>
  <c r="V11794" i="1" s="1"/>
  <c r="W11794" i="1" s="1"/>
  <c r="S11795" i="1"/>
  <c r="V11795" i="1" s="1"/>
  <c r="W11795" i="1" s="1"/>
  <c r="S11796" i="1"/>
  <c r="V11796" i="1" s="1"/>
  <c r="W11796" i="1" s="1"/>
  <c r="S11797" i="1"/>
  <c r="V11797" i="1" s="1"/>
  <c r="W11797" i="1" s="1"/>
  <c r="S11798" i="1"/>
  <c r="V11798" i="1" s="1"/>
  <c r="W11798" i="1" s="1"/>
  <c r="S11799" i="1"/>
  <c r="V11799" i="1" s="1"/>
  <c r="W11799" i="1" s="1"/>
  <c r="S11800" i="1"/>
  <c r="V11800" i="1" s="1"/>
  <c r="W11800" i="1" s="1"/>
  <c r="S11801" i="1"/>
  <c r="V11801" i="1" s="1"/>
  <c r="W11801" i="1" s="1"/>
  <c r="S11802" i="1"/>
  <c r="V11802" i="1" s="1"/>
  <c r="W11802" i="1" s="1"/>
  <c r="S11803" i="1"/>
  <c r="V11803" i="1" s="1"/>
  <c r="W11803" i="1" s="1"/>
  <c r="S11804" i="1"/>
  <c r="V11804" i="1" s="1"/>
  <c r="W11804" i="1" s="1"/>
  <c r="S11805" i="1"/>
  <c r="V11805" i="1" s="1"/>
  <c r="W11805" i="1" s="1"/>
  <c r="S11806" i="1"/>
  <c r="V11806" i="1" s="1"/>
  <c r="W11806" i="1" s="1"/>
  <c r="S11807" i="1"/>
  <c r="V11807" i="1" s="1"/>
  <c r="W11807" i="1" s="1"/>
  <c r="S11808" i="1"/>
  <c r="V11808" i="1" s="1"/>
  <c r="W11808" i="1" s="1"/>
  <c r="S11809" i="1"/>
  <c r="V11809" i="1" s="1"/>
  <c r="W11809" i="1" s="1"/>
  <c r="S11810" i="1"/>
  <c r="V11810" i="1" s="1"/>
  <c r="W11810" i="1" s="1"/>
  <c r="S11811" i="1"/>
  <c r="V11811" i="1" s="1"/>
  <c r="W11811" i="1" s="1"/>
  <c r="S11812" i="1"/>
  <c r="V11812" i="1" s="1"/>
  <c r="W11812" i="1" s="1"/>
  <c r="S11813" i="1"/>
  <c r="V11813" i="1" s="1"/>
  <c r="W11813" i="1" s="1"/>
  <c r="S11814" i="1"/>
  <c r="V11814" i="1" s="1"/>
  <c r="W11814" i="1" s="1"/>
  <c r="S11815" i="1"/>
  <c r="V11815" i="1" s="1"/>
  <c r="W11815" i="1" s="1"/>
  <c r="S11816" i="1"/>
  <c r="V11816" i="1" s="1"/>
  <c r="W11816" i="1" s="1"/>
  <c r="S11817" i="1"/>
  <c r="V11817" i="1" s="1"/>
  <c r="W11817" i="1" s="1"/>
  <c r="S11818" i="1"/>
  <c r="V11818" i="1" s="1"/>
  <c r="W11818" i="1" s="1"/>
  <c r="S11819" i="1"/>
  <c r="V11819" i="1" s="1"/>
  <c r="W11819" i="1" s="1"/>
  <c r="S11820" i="1"/>
  <c r="V11820" i="1" s="1"/>
  <c r="W11820" i="1" s="1"/>
  <c r="S11821" i="1"/>
  <c r="V11821" i="1" s="1"/>
  <c r="W11821" i="1" s="1"/>
  <c r="S11822" i="1"/>
  <c r="V11822" i="1" s="1"/>
  <c r="W11822" i="1" s="1"/>
  <c r="S11823" i="1"/>
  <c r="V11823" i="1" s="1"/>
  <c r="W11823" i="1" s="1"/>
  <c r="S11824" i="1"/>
  <c r="V11824" i="1" s="1"/>
  <c r="W11824" i="1" s="1"/>
  <c r="S11825" i="1"/>
  <c r="V11825" i="1" s="1"/>
  <c r="W11825" i="1" s="1"/>
  <c r="S11826" i="1"/>
  <c r="V11826" i="1" s="1"/>
  <c r="W11826" i="1" s="1"/>
  <c r="S11827" i="1"/>
  <c r="V11827" i="1" s="1"/>
  <c r="W11827" i="1" s="1"/>
  <c r="S11828" i="1"/>
  <c r="V11828" i="1" s="1"/>
  <c r="W11828" i="1" s="1"/>
  <c r="S11829" i="1"/>
  <c r="V11829" i="1" s="1"/>
  <c r="W11829" i="1" s="1"/>
  <c r="S11830" i="1"/>
  <c r="V11830" i="1" s="1"/>
  <c r="W11830" i="1" s="1"/>
  <c r="S11831" i="1"/>
  <c r="V11831" i="1" s="1"/>
  <c r="W11831" i="1" s="1"/>
  <c r="S11832" i="1"/>
  <c r="V11832" i="1" s="1"/>
  <c r="W11832" i="1" s="1"/>
  <c r="S11833" i="1"/>
  <c r="V11833" i="1" s="1"/>
  <c r="W11833" i="1" s="1"/>
  <c r="S11834" i="1"/>
  <c r="V11834" i="1" s="1"/>
  <c r="W11834" i="1" s="1"/>
  <c r="S11835" i="1"/>
  <c r="V11835" i="1" s="1"/>
  <c r="W11835" i="1" s="1"/>
  <c r="S11836" i="1"/>
  <c r="V11836" i="1" s="1"/>
  <c r="W11836" i="1" s="1"/>
  <c r="S11837" i="1"/>
  <c r="V11837" i="1" s="1"/>
  <c r="W11837" i="1" s="1"/>
  <c r="S11838" i="1"/>
  <c r="V11838" i="1" s="1"/>
  <c r="W11838" i="1" s="1"/>
  <c r="S11839" i="1"/>
  <c r="V11839" i="1" s="1"/>
  <c r="W11839" i="1" s="1"/>
  <c r="S11840" i="1"/>
  <c r="V11840" i="1" s="1"/>
  <c r="W11840" i="1" s="1"/>
  <c r="S11841" i="1"/>
  <c r="V11841" i="1" s="1"/>
  <c r="W11841" i="1" s="1"/>
  <c r="S11842" i="1"/>
  <c r="V11842" i="1" s="1"/>
  <c r="W11842" i="1" s="1"/>
  <c r="S11843" i="1"/>
  <c r="V11843" i="1" s="1"/>
  <c r="W11843" i="1" s="1"/>
  <c r="S11844" i="1"/>
  <c r="V11844" i="1" s="1"/>
  <c r="W11844" i="1" s="1"/>
  <c r="S11845" i="1"/>
  <c r="V11845" i="1" s="1"/>
  <c r="W11845" i="1" s="1"/>
  <c r="S11846" i="1"/>
  <c r="V11846" i="1" s="1"/>
  <c r="W11846" i="1" s="1"/>
  <c r="S11847" i="1"/>
  <c r="V11847" i="1" s="1"/>
  <c r="W11847" i="1" s="1"/>
  <c r="S11848" i="1"/>
  <c r="V11848" i="1" s="1"/>
  <c r="W11848" i="1" s="1"/>
  <c r="S11849" i="1"/>
  <c r="V11849" i="1" s="1"/>
  <c r="W11849" i="1" s="1"/>
  <c r="S11850" i="1"/>
  <c r="V11850" i="1" s="1"/>
  <c r="W11850" i="1" s="1"/>
  <c r="S11851" i="1"/>
  <c r="V11851" i="1" s="1"/>
  <c r="W11851" i="1" s="1"/>
  <c r="S11852" i="1"/>
  <c r="V11852" i="1" s="1"/>
  <c r="W11852" i="1" s="1"/>
  <c r="S11853" i="1"/>
  <c r="V11853" i="1" s="1"/>
  <c r="W11853" i="1" s="1"/>
  <c r="S11854" i="1"/>
  <c r="V11854" i="1" s="1"/>
  <c r="W11854" i="1" s="1"/>
  <c r="S11855" i="1"/>
  <c r="V11855" i="1" s="1"/>
  <c r="W11855" i="1" s="1"/>
  <c r="S11856" i="1"/>
  <c r="V11856" i="1" s="1"/>
  <c r="W11856" i="1" s="1"/>
  <c r="S11857" i="1"/>
  <c r="V11857" i="1" s="1"/>
  <c r="W11857" i="1" s="1"/>
  <c r="S11858" i="1"/>
  <c r="V11858" i="1" s="1"/>
  <c r="W11858" i="1" s="1"/>
  <c r="S11859" i="1"/>
  <c r="V11859" i="1" s="1"/>
  <c r="W11859" i="1" s="1"/>
  <c r="S11860" i="1"/>
  <c r="V11860" i="1" s="1"/>
  <c r="W11860" i="1" s="1"/>
  <c r="S11861" i="1"/>
  <c r="V11861" i="1" s="1"/>
  <c r="W11861" i="1" s="1"/>
  <c r="S11862" i="1"/>
  <c r="V11862" i="1" s="1"/>
  <c r="W11862" i="1" s="1"/>
  <c r="S11863" i="1"/>
  <c r="V11863" i="1" s="1"/>
  <c r="W11863" i="1" s="1"/>
  <c r="S11864" i="1"/>
  <c r="V11864" i="1" s="1"/>
  <c r="W11864" i="1" s="1"/>
  <c r="S11865" i="1"/>
  <c r="V11865" i="1" s="1"/>
  <c r="W11865" i="1" s="1"/>
  <c r="S11866" i="1"/>
  <c r="V11866" i="1" s="1"/>
  <c r="W11866" i="1" s="1"/>
  <c r="S11867" i="1"/>
  <c r="V11867" i="1" s="1"/>
  <c r="W11867" i="1" s="1"/>
  <c r="S11868" i="1"/>
  <c r="V11868" i="1" s="1"/>
  <c r="W11868" i="1" s="1"/>
  <c r="S11869" i="1"/>
  <c r="V11869" i="1" s="1"/>
  <c r="W11869" i="1" s="1"/>
  <c r="S11870" i="1"/>
  <c r="V11870" i="1" s="1"/>
  <c r="W11870" i="1" s="1"/>
  <c r="S11871" i="1"/>
  <c r="V11871" i="1" s="1"/>
  <c r="W11871" i="1" s="1"/>
  <c r="S11872" i="1"/>
  <c r="V11872" i="1" s="1"/>
  <c r="W11872" i="1" s="1"/>
  <c r="S11873" i="1"/>
  <c r="V11873" i="1" s="1"/>
  <c r="W11873" i="1" s="1"/>
  <c r="S11874" i="1"/>
  <c r="V11874" i="1" s="1"/>
  <c r="W11874" i="1" s="1"/>
  <c r="S11875" i="1"/>
  <c r="V11875" i="1" s="1"/>
  <c r="W11875" i="1" s="1"/>
  <c r="S11876" i="1"/>
  <c r="V11876" i="1" s="1"/>
  <c r="W11876" i="1" s="1"/>
  <c r="S11877" i="1"/>
  <c r="V11877" i="1" s="1"/>
  <c r="W11877" i="1" s="1"/>
  <c r="S11878" i="1"/>
  <c r="V11878" i="1" s="1"/>
  <c r="W11878" i="1" s="1"/>
  <c r="S11879" i="1"/>
  <c r="V11879" i="1" s="1"/>
  <c r="W11879" i="1" s="1"/>
  <c r="S11880" i="1"/>
  <c r="V11880" i="1" s="1"/>
  <c r="W11880" i="1" s="1"/>
  <c r="S11881" i="1"/>
  <c r="V11881" i="1" s="1"/>
  <c r="W11881" i="1" s="1"/>
  <c r="S11882" i="1"/>
  <c r="V11882" i="1" s="1"/>
  <c r="W11882" i="1" s="1"/>
  <c r="S11883" i="1"/>
  <c r="V11883" i="1" s="1"/>
  <c r="W11883" i="1" s="1"/>
  <c r="S11884" i="1"/>
  <c r="V11884" i="1" s="1"/>
  <c r="W11884" i="1" s="1"/>
  <c r="S11885" i="1"/>
  <c r="V11885" i="1" s="1"/>
  <c r="W11885" i="1" s="1"/>
  <c r="S11886" i="1"/>
  <c r="V11886" i="1" s="1"/>
  <c r="W11886" i="1" s="1"/>
  <c r="S11887" i="1"/>
  <c r="V11887" i="1" s="1"/>
  <c r="W11887" i="1" s="1"/>
  <c r="S11888" i="1"/>
  <c r="V11888" i="1" s="1"/>
  <c r="W11888" i="1" s="1"/>
  <c r="S11889" i="1"/>
  <c r="V11889" i="1" s="1"/>
  <c r="W11889" i="1" s="1"/>
  <c r="S11890" i="1"/>
  <c r="V11890" i="1" s="1"/>
  <c r="W11890" i="1" s="1"/>
  <c r="S11891" i="1"/>
  <c r="V11891" i="1" s="1"/>
  <c r="W11891" i="1" s="1"/>
  <c r="S11892" i="1"/>
  <c r="V11892" i="1" s="1"/>
  <c r="W11892" i="1" s="1"/>
  <c r="S11893" i="1"/>
  <c r="V11893" i="1" s="1"/>
  <c r="W11893" i="1" s="1"/>
  <c r="S11894" i="1"/>
  <c r="V11894" i="1" s="1"/>
  <c r="W11894" i="1" s="1"/>
  <c r="S11895" i="1"/>
  <c r="V11895" i="1" s="1"/>
  <c r="W11895" i="1" s="1"/>
  <c r="S11896" i="1"/>
  <c r="V11896" i="1" s="1"/>
  <c r="W11896" i="1" s="1"/>
  <c r="S11897" i="1"/>
  <c r="V11897" i="1" s="1"/>
  <c r="W11897" i="1" s="1"/>
  <c r="S11898" i="1"/>
  <c r="V11898" i="1" s="1"/>
  <c r="W11898" i="1" s="1"/>
  <c r="S11899" i="1"/>
  <c r="V11899" i="1" s="1"/>
  <c r="W11899" i="1" s="1"/>
  <c r="S11900" i="1"/>
  <c r="V11900" i="1" s="1"/>
  <c r="W11900" i="1" s="1"/>
  <c r="S11901" i="1"/>
  <c r="V11901" i="1" s="1"/>
  <c r="W11901" i="1" s="1"/>
  <c r="S11902" i="1"/>
  <c r="V11902" i="1" s="1"/>
  <c r="W11902" i="1" s="1"/>
  <c r="S11903" i="1"/>
  <c r="V11903" i="1" s="1"/>
  <c r="W11903" i="1" s="1"/>
  <c r="S11904" i="1"/>
  <c r="V11904" i="1" s="1"/>
  <c r="W11904" i="1" s="1"/>
  <c r="S11905" i="1"/>
  <c r="V11905" i="1" s="1"/>
  <c r="W11905" i="1" s="1"/>
  <c r="S11906" i="1"/>
  <c r="V11906" i="1" s="1"/>
  <c r="W11906" i="1" s="1"/>
  <c r="S11907" i="1"/>
  <c r="V11907" i="1" s="1"/>
  <c r="W11907" i="1" s="1"/>
  <c r="S11908" i="1"/>
  <c r="V11908" i="1" s="1"/>
  <c r="W11908" i="1" s="1"/>
  <c r="S11909" i="1"/>
  <c r="V11909" i="1" s="1"/>
  <c r="W11909" i="1" s="1"/>
  <c r="S11910" i="1"/>
  <c r="V11910" i="1" s="1"/>
  <c r="W11910" i="1" s="1"/>
  <c r="S11911" i="1"/>
  <c r="V11911" i="1" s="1"/>
  <c r="W11911" i="1" s="1"/>
  <c r="S11912" i="1"/>
  <c r="V11912" i="1" s="1"/>
  <c r="W11912" i="1" s="1"/>
  <c r="S11913" i="1"/>
  <c r="V11913" i="1" s="1"/>
  <c r="W11913" i="1" s="1"/>
  <c r="S11914" i="1"/>
  <c r="V11914" i="1" s="1"/>
  <c r="W11914" i="1" s="1"/>
  <c r="S11915" i="1"/>
  <c r="V11915" i="1" s="1"/>
  <c r="W11915" i="1" s="1"/>
  <c r="S11916" i="1"/>
  <c r="V11916" i="1" s="1"/>
  <c r="W11916" i="1" s="1"/>
  <c r="S11917" i="1"/>
  <c r="V11917" i="1" s="1"/>
  <c r="W11917" i="1" s="1"/>
  <c r="S11918" i="1"/>
  <c r="V11918" i="1" s="1"/>
  <c r="W11918" i="1" s="1"/>
  <c r="S11919" i="1"/>
  <c r="V11919" i="1" s="1"/>
  <c r="W11919" i="1" s="1"/>
  <c r="S11920" i="1"/>
  <c r="V11920" i="1" s="1"/>
  <c r="W11920" i="1" s="1"/>
  <c r="S11921" i="1"/>
  <c r="V11921" i="1" s="1"/>
  <c r="W11921" i="1" s="1"/>
  <c r="S11922" i="1"/>
  <c r="V11922" i="1" s="1"/>
  <c r="W11922" i="1" s="1"/>
  <c r="S11923" i="1"/>
  <c r="V11923" i="1" s="1"/>
  <c r="W11923" i="1" s="1"/>
  <c r="S11924" i="1"/>
  <c r="V11924" i="1" s="1"/>
  <c r="W11924" i="1" s="1"/>
  <c r="S11925" i="1"/>
  <c r="V11925" i="1" s="1"/>
  <c r="W11925" i="1" s="1"/>
  <c r="S11926" i="1"/>
  <c r="V11926" i="1" s="1"/>
  <c r="W11926" i="1" s="1"/>
  <c r="S11927" i="1"/>
  <c r="V11927" i="1" s="1"/>
  <c r="W11927" i="1" s="1"/>
  <c r="S11928" i="1"/>
  <c r="V11928" i="1" s="1"/>
  <c r="W11928" i="1" s="1"/>
  <c r="S11929" i="1"/>
  <c r="V11929" i="1" s="1"/>
  <c r="W11929" i="1" s="1"/>
  <c r="S11930" i="1"/>
  <c r="V11930" i="1" s="1"/>
  <c r="W11930" i="1" s="1"/>
  <c r="S11931" i="1"/>
  <c r="V11931" i="1" s="1"/>
  <c r="W11931" i="1" s="1"/>
  <c r="S11932" i="1"/>
  <c r="V11932" i="1" s="1"/>
  <c r="W11932" i="1" s="1"/>
  <c r="S11933" i="1"/>
  <c r="V11933" i="1" s="1"/>
  <c r="W11933" i="1" s="1"/>
  <c r="S11934" i="1"/>
  <c r="V11934" i="1" s="1"/>
  <c r="W11934" i="1" s="1"/>
  <c r="S11935" i="1"/>
  <c r="V11935" i="1" s="1"/>
  <c r="W11935" i="1" s="1"/>
  <c r="S11936" i="1"/>
  <c r="V11936" i="1" s="1"/>
  <c r="W11936" i="1" s="1"/>
  <c r="S11937" i="1"/>
  <c r="V11937" i="1" s="1"/>
  <c r="W11937" i="1" s="1"/>
  <c r="S11938" i="1"/>
  <c r="V11938" i="1" s="1"/>
  <c r="W11938" i="1" s="1"/>
  <c r="S11939" i="1"/>
  <c r="V11939" i="1" s="1"/>
  <c r="W11939" i="1" s="1"/>
  <c r="S11940" i="1"/>
  <c r="V11940" i="1" s="1"/>
  <c r="W11940" i="1" s="1"/>
  <c r="S11941" i="1"/>
  <c r="V11941" i="1" s="1"/>
  <c r="W11941" i="1" s="1"/>
  <c r="S11942" i="1"/>
  <c r="V11942" i="1" s="1"/>
  <c r="W11942" i="1" s="1"/>
  <c r="S11943" i="1"/>
  <c r="V11943" i="1" s="1"/>
  <c r="W11943" i="1" s="1"/>
  <c r="S11944" i="1"/>
  <c r="V11944" i="1" s="1"/>
  <c r="W11944" i="1" s="1"/>
  <c r="S11945" i="1"/>
  <c r="V11945" i="1" s="1"/>
  <c r="W11945" i="1" s="1"/>
  <c r="S11946" i="1"/>
  <c r="V11946" i="1" s="1"/>
  <c r="W11946" i="1" s="1"/>
  <c r="S11947" i="1"/>
  <c r="V11947" i="1" s="1"/>
  <c r="W11947" i="1" s="1"/>
  <c r="S11948" i="1"/>
  <c r="V11948" i="1" s="1"/>
  <c r="W11948" i="1" s="1"/>
  <c r="S11949" i="1"/>
  <c r="V11949" i="1" s="1"/>
  <c r="W11949" i="1" s="1"/>
  <c r="S11950" i="1"/>
  <c r="V11950" i="1" s="1"/>
  <c r="W11950" i="1" s="1"/>
  <c r="S11951" i="1"/>
  <c r="V11951" i="1" s="1"/>
  <c r="W11951" i="1" s="1"/>
  <c r="S11952" i="1"/>
  <c r="V11952" i="1" s="1"/>
  <c r="W11952" i="1" s="1"/>
  <c r="S11953" i="1"/>
  <c r="V11953" i="1" s="1"/>
  <c r="W11953" i="1" s="1"/>
  <c r="S11954" i="1"/>
  <c r="V11954" i="1" s="1"/>
  <c r="W11954" i="1" s="1"/>
  <c r="S11955" i="1"/>
  <c r="V11955" i="1" s="1"/>
  <c r="W11955" i="1" s="1"/>
  <c r="S11956" i="1"/>
  <c r="V11956" i="1" s="1"/>
  <c r="W11956" i="1" s="1"/>
  <c r="S11957" i="1"/>
  <c r="V11957" i="1" s="1"/>
  <c r="W11957" i="1" s="1"/>
  <c r="S11958" i="1"/>
  <c r="V11958" i="1" s="1"/>
  <c r="W11958" i="1" s="1"/>
  <c r="S11959" i="1"/>
  <c r="V11959" i="1" s="1"/>
  <c r="W11959" i="1" s="1"/>
  <c r="S11960" i="1"/>
  <c r="V11960" i="1" s="1"/>
  <c r="W11960" i="1" s="1"/>
  <c r="S11961" i="1"/>
  <c r="V11961" i="1" s="1"/>
  <c r="W11961" i="1" s="1"/>
  <c r="S11962" i="1"/>
  <c r="V11962" i="1" s="1"/>
  <c r="W11962" i="1" s="1"/>
  <c r="S11963" i="1"/>
  <c r="V11963" i="1" s="1"/>
  <c r="W11963" i="1" s="1"/>
  <c r="S11964" i="1"/>
  <c r="V11964" i="1" s="1"/>
  <c r="W11964" i="1" s="1"/>
  <c r="S11965" i="1"/>
  <c r="V11965" i="1" s="1"/>
  <c r="W11965" i="1" s="1"/>
  <c r="S11966" i="1"/>
  <c r="V11966" i="1" s="1"/>
  <c r="W11966" i="1" s="1"/>
  <c r="S11967" i="1"/>
  <c r="V11967" i="1" s="1"/>
  <c r="W11967" i="1" s="1"/>
  <c r="S11968" i="1"/>
  <c r="V11968" i="1" s="1"/>
  <c r="W11968" i="1" s="1"/>
  <c r="S11969" i="1"/>
  <c r="V11969" i="1" s="1"/>
  <c r="W11969" i="1" s="1"/>
  <c r="S11970" i="1"/>
  <c r="V11970" i="1" s="1"/>
  <c r="W11970" i="1" s="1"/>
  <c r="S11971" i="1"/>
  <c r="V11971" i="1" s="1"/>
  <c r="W11971" i="1" s="1"/>
  <c r="S11972" i="1"/>
  <c r="V11972" i="1" s="1"/>
  <c r="W11972" i="1" s="1"/>
  <c r="S11973" i="1"/>
  <c r="V11973" i="1" s="1"/>
  <c r="W11973" i="1" s="1"/>
  <c r="S11974" i="1"/>
  <c r="V11974" i="1" s="1"/>
  <c r="W11974" i="1" s="1"/>
  <c r="S11975" i="1"/>
  <c r="V11975" i="1" s="1"/>
  <c r="W11975" i="1" s="1"/>
  <c r="S11976" i="1"/>
  <c r="V11976" i="1" s="1"/>
  <c r="W11976" i="1" s="1"/>
  <c r="S11977" i="1"/>
  <c r="V11977" i="1" s="1"/>
  <c r="W11977" i="1" s="1"/>
  <c r="S11978" i="1"/>
  <c r="V11978" i="1" s="1"/>
  <c r="W11978" i="1" s="1"/>
  <c r="S11979" i="1"/>
  <c r="V11979" i="1" s="1"/>
  <c r="W11979" i="1" s="1"/>
  <c r="S11980" i="1"/>
  <c r="V11980" i="1" s="1"/>
  <c r="W11980" i="1" s="1"/>
  <c r="S11981" i="1"/>
  <c r="V11981" i="1" s="1"/>
  <c r="W11981" i="1" s="1"/>
  <c r="S11982" i="1"/>
  <c r="V11982" i="1" s="1"/>
  <c r="W11982" i="1" s="1"/>
  <c r="S11983" i="1"/>
  <c r="V11983" i="1" s="1"/>
  <c r="W11983" i="1" s="1"/>
  <c r="S11984" i="1"/>
  <c r="V11984" i="1" s="1"/>
  <c r="W11984" i="1" s="1"/>
  <c r="S11985" i="1"/>
  <c r="V11985" i="1" s="1"/>
  <c r="W11985" i="1" s="1"/>
  <c r="S11986" i="1"/>
  <c r="V11986" i="1" s="1"/>
  <c r="W11986" i="1" s="1"/>
  <c r="S11987" i="1"/>
  <c r="V11987" i="1" s="1"/>
  <c r="W11987" i="1" s="1"/>
  <c r="S11988" i="1"/>
  <c r="V11988" i="1" s="1"/>
  <c r="W11988" i="1" s="1"/>
  <c r="S11989" i="1"/>
  <c r="V11989" i="1" s="1"/>
  <c r="W11989" i="1" s="1"/>
  <c r="S11990" i="1"/>
  <c r="V11990" i="1" s="1"/>
  <c r="W11990" i="1" s="1"/>
  <c r="S11991" i="1"/>
  <c r="V11991" i="1" s="1"/>
  <c r="W11991" i="1" s="1"/>
  <c r="S11992" i="1"/>
  <c r="V11992" i="1" s="1"/>
  <c r="W11992" i="1" s="1"/>
  <c r="S11993" i="1"/>
  <c r="V11993" i="1" s="1"/>
  <c r="W11993" i="1" s="1"/>
  <c r="S11994" i="1"/>
  <c r="V11994" i="1" s="1"/>
  <c r="W11994" i="1" s="1"/>
  <c r="S11995" i="1"/>
  <c r="V11995" i="1" s="1"/>
  <c r="W11995" i="1" s="1"/>
  <c r="S11996" i="1"/>
  <c r="V11996" i="1" s="1"/>
  <c r="W11996" i="1" s="1"/>
  <c r="S11997" i="1"/>
  <c r="V11997" i="1" s="1"/>
  <c r="W11997" i="1" s="1"/>
  <c r="S11998" i="1"/>
  <c r="V11998" i="1" s="1"/>
  <c r="W11998" i="1" s="1"/>
  <c r="S11999" i="1"/>
  <c r="V11999" i="1" s="1"/>
  <c r="W11999" i="1" s="1"/>
  <c r="S12000" i="1"/>
  <c r="V12000" i="1" s="1"/>
  <c r="W12000" i="1" s="1"/>
  <c r="S12001" i="1"/>
  <c r="V12001" i="1" s="1"/>
  <c r="W12001" i="1" s="1"/>
  <c r="S12002" i="1"/>
  <c r="V12002" i="1" s="1"/>
  <c r="W12002" i="1" s="1"/>
  <c r="S12003" i="1"/>
  <c r="V12003" i="1" s="1"/>
  <c r="W12003" i="1" s="1"/>
  <c r="S12004" i="1"/>
  <c r="V12004" i="1" s="1"/>
  <c r="W12004" i="1" s="1"/>
  <c r="S12005" i="1"/>
  <c r="V12005" i="1" s="1"/>
  <c r="W12005" i="1" s="1"/>
  <c r="S12006" i="1"/>
  <c r="V12006" i="1" s="1"/>
  <c r="W12006" i="1" s="1"/>
  <c r="S12007" i="1"/>
  <c r="V12007" i="1" s="1"/>
  <c r="W12007" i="1" s="1"/>
  <c r="S12008" i="1"/>
  <c r="V12008" i="1" s="1"/>
  <c r="W12008" i="1" s="1"/>
  <c r="S12009" i="1"/>
  <c r="V12009" i="1" s="1"/>
  <c r="W12009" i="1" s="1"/>
  <c r="S12010" i="1"/>
  <c r="V12010" i="1" s="1"/>
  <c r="W12010" i="1" s="1"/>
  <c r="S12011" i="1"/>
  <c r="V12011" i="1" s="1"/>
  <c r="W12011" i="1" s="1"/>
  <c r="S12012" i="1"/>
  <c r="V12012" i="1" s="1"/>
  <c r="W12012" i="1" s="1"/>
  <c r="S12013" i="1"/>
  <c r="V12013" i="1" s="1"/>
  <c r="W12013" i="1" s="1"/>
  <c r="S12014" i="1"/>
  <c r="V12014" i="1" s="1"/>
  <c r="W12014" i="1" s="1"/>
  <c r="S12015" i="1"/>
  <c r="V12015" i="1" s="1"/>
  <c r="W12015" i="1" s="1"/>
  <c r="S12016" i="1"/>
  <c r="V12016" i="1" s="1"/>
  <c r="W12016" i="1" s="1"/>
  <c r="S12017" i="1"/>
  <c r="V12017" i="1" s="1"/>
  <c r="W12017" i="1" s="1"/>
  <c r="S12018" i="1"/>
  <c r="V12018" i="1" s="1"/>
  <c r="W12018" i="1" s="1"/>
  <c r="S12019" i="1"/>
  <c r="V12019" i="1" s="1"/>
  <c r="W12019" i="1" s="1"/>
  <c r="S12020" i="1"/>
  <c r="V12020" i="1" s="1"/>
  <c r="W12020" i="1" s="1"/>
  <c r="S12021" i="1"/>
  <c r="V12021" i="1" s="1"/>
  <c r="W12021" i="1" s="1"/>
  <c r="S12022" i="1"/>
  <c r="V12022" i="1" s="1"/>
  <c r="W12022" i="1" s="1"/>
  <c r="S12023" i="1"/>
  <c r="V12023" i="1" s="1"/>
  <c r="W12023" i="1" s="1"/>
  <c r="S12024" i="1"/>
  <c r="V12024" i="1" s="1"/>
  <c r="W12024" i="1" s="1"/>
  <c r="S12025" i="1"/>
  <c r="V12025" i="1" s="1"/>
  <c r="W12025" i="1" s="1"/>
  <c r="S12026" i="1"/>
  <c r="V12026" i="1" s="1"/>
  <c r="W12026" i="1" s="1"/>
  <c r="S12027" i="1"/>
  <c r="V12027" i="1" s="1"/>
  <c r="W12027" i="1" s="1"/>
  <c r="S12028" i="1"/>
  <c r="V12028" i="1" s="1"/>
  <c r="W12028" i="1" s="1"/>
  <c r="S12029" i="1"/>
  <c r="V12029" i="1" s="1"/>
  <c r="W12029" i="1" s="1"/>
  <c r="S12030" i="1"/>
  <c r="V12030" i="1" s="1"/>
  <c r="W12030" i="1" s="1"/>
  <c r="S12031" i="1"/>
  <c r="V12031" i="1" s="1"/>
  <c r="W12031" i="1" s="1"/>
  <c r="S12032" i="1"/>
  <c r="V12032" i="1" s="1"/>
  <c r="W12032" i="1" s="1"/>
  <c r="S12033" i="1"/>
  <c r="V12033" i="1" s="1"/>
  <c r="W12033" i="1" s="1"/>
  <c r="S12034" i="1"/>
  <c r="V12034" i="1" s="1"/>
  <c r="W12034" i="1" s="1"/>
  <c r="S12035" i="1"/>
  <c r="V12035" i="1" s="1"/>
  <c r="W12035" i="1" s="1"/>
  <c r="S12036" i="1"/>
  <c r="V12036" i="1" s="1"/>
  <c r="W12036" i="1" s="1"/>
  <c r="S12037" i="1"/>
  <c r="V12037" i="1" s="1"/>
  <c r="W12037" i="1" s="1"/>
  <c r="S12038" i="1"/>
  <c r="V12038" i="1" s="1"/>
  <c r="W12038" i="1" s="1"/>
  <c r="S12039" i="1"/>
  <c r="V12039" i="1" s="1"/>
  <c r="W12039" i="1" s="1"/>
  <c r="S12040" i="1"/>
  <c r="V12040" i="1" s="1"/>
  <c r="W12040" i="1" s="1"/>
  <c r="S12041" i="1"/>
  <c r="V12041" i="1" s="1"/>
  <c r="W12041" i="1" s="1"/>
  <c r="S12042" i="1"/>
  <c r="V12042" i="1" s="1"/>
  <c r="W12042" i="1" s="1"/>
  <c r="S12043" i="1"/>
  <c r="V12043" i="1" s="1"/>
  <c r="W12043" i="1" s="1"/>
  <c r="S12044" i="1"/>
  <c r="V12044" i="1" s="1"/>
  <c r="W12044" i="1" s="1"/>
  <c r="S12045" i="1"/>
  <c r="V12045" i="1" s="1"/>
  <c r="W12045" i="1" s="1"/>
  <c r="S12046" i="1"/>
  <c r="V12046" i="1" s="1"/>
  <c r="W12046" i="1" s="1"/>
  <c r="S12047" i="1"/>
  <c r="V12047" i="1" s="1"/>
  <c r="W12047" i="1" s="1"/>
  <c r="S12048" i="1"/>
  <c r="V12048" i="1" s="1"/>
  <c r="W12048" i="1" s="1"/>
  <c r="S12049" i="1"/>
  <c r="V12049" i="1" s="1"/>
  <c r="W12049" i="1" s="1"/>
  <c r="S12050" i="1"/>
  <c r="V12050" i="1" s="1"/>
  <c r="W12050" i="1" s="1"/>
  <c r="S12051" i="1"/>
  <c r="V12051" i="1" s="1"/>
  <c r="W12051" i="1" s="1"/>
  <c r="S12052" i="1"/>
  <c r="V12052" i="1" s="1"/>
  <c r="W12052" i="1" s="1"/>
  <c r="S12053" i="1"/>
  <c r="V12053" i="1" s="1"/>
  <c r="W12053" i="1" s="1"/>
  <c r="S12054" i="1"/>
  <c r="V12054" i="1" s="1"/>
  <c r="W12054" i="1" s="1"/>
  <c r="S12055" i="1"/>
  <c r="V12055" i="1" s="1"/>
  <c r="W12055" i="1" s="1"/>
  <c r="S12056" i="1"/>
  <c r="V12056" i="1" s="1"/>
  <c r="W12056" i="1" s="1"/>
  <c r="S12057" i="1"/>
  <c r="V12057" i="1" s="1"/>
  <c r="W12057" i="1" s="1"/>
  <c r="S12058" i="1"/>
  <c r="V12058" i="1" s="1"/>
  <c r="W12058" i="1" s="1"/>
  <c r="S12059" i="1"/>
  <c r="V12059" i="1" s="1"/>
  <c r="W12059" i="1" s="1"/>
  <c r="S12060" i="1"/>
  <c r="V12060" i="1" s="1"/>
  <c r="W12060" i="1" s="1"/>
  <c r="S12061" i="1"/>
  <c r="V12061" i="1" s="1"/>
  <c r="W12061" i="1" s="1"/>
  <c r="S12062" i="1"/>
  <c r="V12062" i="1" s="1"/>
  <c r="W12062" i="1" s="1"/>
  <c r="S12063" i="1"/>
  <c r="V12063" i="1" s="1"/>
  <c r="W12063" i="1" s="1"/>
  <c r="S12064" i="1"/>
  <c r="V12064" i="1" s="1"/>
  <c r="W12064" i="1" s="1"/>
  <c r="S12065" i="1"/>
  <c r="V12065" i="1" s="1"/>
  <c r="W12065" i="1" s="1"/>
  <c r="S12066" i="1"/>
  <c r="V12066" i="1" s="1"/>
  <c r="W12066" i="1" s="1"/>
  <c r="S12067" i="1"/>
  <c r="V12067" i="1" s="1"/>
  <c r="W12067" i="1" s="1"/>
  <c r="S12068" i="1"/>
  <c r="V12068" i="1" s="1"/>
  <c r="W12068" i="1" s="1"/>
  <c r="S12069" i="1"/>
  <c r="V12069" i="1" s="1"/>
  <c r="W12069" i="1" s="1"/>
  <c r="S12070" i="1"/>
  <c r="V12070" i="1" s="1"/>
  <c r="W12070" i="1" s="1"/>
  <c r="S12071" i="1"/>
  <c r="V12071" i="1" s="1"/>
  <c r="W12071" i="1" s="1"/>
  <c r="S12072" i="1"/>
  <c r="V12072" i="1" s="1"/>
  <c r="W12072" i="1" s="1"/>
  <c r="S12073" i="1"/>
  <c r="V12073" i="1" s="1"/>
  <c r="W12073" i="1" s="1"/>
  <c r="S12074" i="1"/>
  <c r="V12074" i="1" s="1"/>
  <c r="W12074" i="1" s="1"/>
  <c r="S12075" i="1"/>
  <c r="V12075" i="1" s="1"/>
  <c r="W12075" i="1" s="1"/>
  <c r="S12076" i="1"/>
  <c r="V12076" i="1" s="1"/>
  <c r="W12076" i="1" s="1"/>
  <c r="S12077" i="1"/>
  <c r="V12077" i="1" s="1"/>
  <c r="W12077" i="1" s="1"/>
  <c r="S12078" i="1"/>
  <c r="V12078" i="1" s="1"/>
  <c r="W12078" i="1" s="1"/>
  <c r="S12079" i="1"/>
  <c r="V12079" i="1" s="1"/>
  <c r="W12079" i="1" s="1"/>
  <c r="S12080" i="1"/>
  <c r="V12080" i="1" s="1"/>
  <c r="W12080" i="1" s="1"/>
  <c r="S12081" i="1"/>
  <c r="V12081" i="1" s="1"/>
  <c r="W12081" i="1" s="1"/>
  <c r="S12082" i="1"/>
  <c r="V12082" i="1" s="1"/>
  <c r="W12082" i="1" s="1"/>
  <c r="S12083" i="1"/>
  <c r="V12083" i="1" s="1"/>
  <c r="W12083" i="1" s="1"/>
  <c r="S12084" i="1"/>
  <c r="V12084" i="1" s="1"/>
  <c r="W12084" i="1" s="1"/>
  <c r="S12085" i="1"/>
  <c r="V12085" i="1" s="1"/>
  <c r="W12085" i="1" s="1"/>
  <c r="S12086" i="1"/>
  <c r="V12086" i="1" s="1"/>
  <c r="W12086" i="1" s="1"/>
  <c r="S12087" i="1"/>
  <c r="V12087" i="1" s="1"/>
  <c r="W12087" i="1" s="1"/>
  <c r="S12088" i="1"/>
  <c r="V12088" i="1" s="1"/>
  <c r="W12088" i="1" s="1"/>
  <c r="S12089" i="1"/>
  <c r="V12089" i="1" s="1"/>
  <c r="W12089" i="1" s="1"/>
  <c r="S12090" i="1"/>
  <c r="V12090" i="1" s="1"/>
  <c r="W12090" i="1" s="1"/>
  <c r="S12091" i="1"/>
  <c r="V12091" i="1" s="1"/>
  <c r="W12091" i="1" s="1"/>
  <c r="S12092" i="1"/>
  <c r="V12092" i="1" s="1"/>
  <c r="W12092" i="1" s="1"/>
  <c r="S12093" i="1"/>
  <c r="V12093" i="1" s="1"/>
  <c r="W12093" i="1" s="1"/>
  <c r="S12094" i="1"/>
  <c r="V12094" i="1" s="1"/>
  <c r="W12094" i="1" s="1"/>
  <c r="S12095" i="1"/>
  <c r="V12095" i="1" s="1"/>
  <c r="W12095" i="1" s="1"/>
  <c r="S12096" i="1"/>
  <c r="V12096" i="1" s="1"/>
  <c r="W12096" i="1" s="1"/>
  <c r="S12097" i="1"/>
  <c r="V12097" i="1" s="1"/>
  <c r="W12097" i="1" s="1"/>
  <c r="S12098" i="1"/>
  <c r="V12098" i="1" s="1"/>
  <c r="W12098" i="1" s="1"/>
  <c r="S12099" i="1"/>
  <c r="V12099" i="1" s="1"/>
  <c r="W12099" i="1" s="1"/>
  <c r="S12100" i="1"/>
  <c r="V12100" i="1" s="1"/>
  <c r="W12100" i="1" s="1"/>
  <c r="S12101" i="1"/>
  <c r="V12101" i="1" s="1"/>
  <c r="W12101" i="1" s="1"/>
  <c r="S12102" i="1"/>
  <c r="V12102" i="1" s="1"/>
  <c r="W12102" i="1" s="1"/>
  <c r="S12103" i="1"/>
  <c r="V12103" i="1" s="1"/>
  <c r="W12103" i="1" s="1"/>
  <c r="S12104" i="1"/>
  <c r="V12104" i="1" s="1"/>
  <c r="W12104" i="1" s="1"/>
  <c r="S12105" i="1"/>
  <c r="V12105" i="1" s="1"/>
  <c r="W12105" i="1" s="1"/>
  <c r="S12106" i="1"/>
  <c r="V12106" i="1" s="1"/>
  <c r="W12106" i="1" s="1"/>
  <c r="S12107" i="1"/>
  <c r="V12107" i="1" s="1"/>
  <c r="W12107" i="1" s="1"/>
  <c r="S12108" i="1"/>
  <c r="V12108" i="1" s="1"/>
  <c r="W12108" i="1" s="1"/>
  <c r="S12109" i="1"/>
  <c r="V12109" i="1" s="1"/>
  <c r="W12109" i="1" s="1"/>
  <c r="S12110" i="1"/>
  <c r="V12110" i="1" s="1"/>
  <c r="W12110" i="1" s="1"/>
  <c r="S12111" i="1"/>
  <c r="V12111" i="1" s="1"/>
  <c r="W12111" i="1" s="1"/>
  <c r="S12112" i="1"/>
  <c r="V12112" i="1" s="1"/>
  <c r="W12112" i="1" s="1"/>
  <c r="S12113" i="1"/>
  <c r="V12113" i="1" s="1"/>
  <c r="W12113" i="1" s="1"/>
  <c r="S12114" i="1"/>
  <c r="V12114" i="1" s="1"/>
  <c r="W12114" i="1" s="1"/>
  <c r="S12115" i="1"/>
  <c r="V12115" i="1" s="1"/>
  <c r="W12115" i="1" s="1"/>
  <c r="S12116" i="1"/>
  <c r="V12116" i="1" s="1"/>
  <c r="W12116" i="1" s="1"/>
  <c r="S12117" i="1"/>
  <c r="V12117" i="1" s="1"/>
  <c r="W12117" i="1" s="1"/>
  <c r="S12118" i="1"/>
  <c r="V12118" i="1" s="1"/>
  <c r="W12118" i="1" s="1"/>
  <c r="S12119" i="1"/>
  <c r="V12119" i="1" s="1"/>
  <c r="W12119" i="1" s="1"/>
  <c r="S12120" i="1"/>
  <c r="V12120" i="1" s="1"/>
  <c r="W12120" i="1" s="1"/>
  <c r="S12121" i="1"/>
  <c r="V12121" i="1" s="1"/>
  <c r="W12121" i="1" s="1"/>
  <c r="S12122" i="1"/>
  <c r="V12122" i="1" s="1"/>
  <c r="W12122" i="1" s="1"/>
  <c r="S12123" i="1"/>
  <c r="V12123" i="1" s="1"/>
  <c r="W12123" i="1" s="1"/>
  <c r="S12124" i="1"/>
  <c r="V12124" i="1" s="1"/>
  <c r="W12124" i="1" s="1"/>
  <c r="S12125" i="1"/>
  <c r="V12125" i="1" s="1"/>
  <c r="W12125" i="1" s="1"/>
  <c r="S12126" i="1"/>
  <c r="V12126" i="1" s="1"/>
  <c r="W12126" i="1" s="1"/>
  <c r="S12127" i="1"/>
  <c r="V12127" i="1" s="1"/>
  <c r="W12127" i="1" s="1"/>
  <c r="S12128" i="1"/>
  <c r="V12128" i="1" s="1"/>
  <c r="W12128" i="1" s="1"/>
  <c r="S12129" i="1"/>
  <c r="V12129" i="1" s="1"/>
  <c r="W12129" i="1" s="1"/>
  <c r="S12130" i="1"/>
  <c r="V12130" i="1" s="1"/>
  <c r="W12130" i="1" s="1"/>
  <c r="S12131" i="1"/>
  <c r="V12131" i="1" s="1"/>
  <c r="W12131" i="1" s="1"/>
  <c r="S12132" i="1"/>
  <c r="V12132" i="1" s="1"/>
  <c r="W12132" i="1" s="1"/>
  <c r="S12133" i="1"/>
  <c r="V12133" i="1" s="1"/>
  <c r="W12133" i="1" s="1"/>
  <c r="S12134" i="1"/>
  <c r="V12134" i="1" s="1"/>
  <c r="W12134" i="1" s="1"/>
  <c r="S12135" i="1"/>
  <c r="V12135" i="1" s="1"/>
  <c r="W12135" i="1" s="1"/>
  <c r="S12136" i="1"/>
  <c r="V12136" i="1" s="1"/>
  <c r="W12136" i="1" s="1"/>
  <c r="S12137" i="1"/>
  <c r="V12137" i="1" s="1"/>
  <c r="W12137" i="1" s="1"/>
  <c r="S12138" i="1"/>
  <c r="V12138" i="1" s="1"/>
  <c r="W12138" i="1" s="1"/>
  <c r="S12139" i="1"/>
  <c r="V12139" i="1" s="1"/>
  <c r="W12139" i="1" s="1"/>
  <c r="S12140" i="1"/>
  <c r="V12140" i="1" s="1"/>
  <c r="W12140" i="1" s="1"/>
  <c r="S12141" i="1"/>
  <c r="V12141" i="1" s="1"/>
  <c r="W12141" i="1" s="1"/>
  <c r="S12142" i="1"/>
  <c r="V12142" i="1" s="1"/>
  <c r="W12142" i="1" s="1"/>
  <c r="S12143" i="1"/>
  <c r="V12143" i="1" s="1"/>
  <c r="W12143" i="1" s="1"/>
  <c r="S12144" i="1"/>
  <c r="V12144" i="1" s="1"/>
  <c r="W12144" i="1" s="1"/>
  <c r="S12145" i="1"/>
  <c r="V12145" i="1" s="1"/>
  <c r="W12145" i="1" s="1"/>
  <c r="S12146" i="1"/>
  <c r="V12146" i="1" s="1"/>
  <c r="W12146" i="1" s="1"/>
  <c r="S12147" i="1"/>
  <c r="V12147" i="1" s="1"/>
  <c r="W12147" i="1" s="1"/>
  <c r="S12148" i="1"/>
  <c r="V12148" i="1" s="1"/>
  <c r="W12148" i="1" s="1"/>
  <c r="S12149" i="1"/>
  <c r="V12149" i="1" s="1"/>
  <c r="W12149" i="1" s="1"/>
  <c r="S12150" i="1"/>
  <c r="V12150" i="1" s="1"/>
  <c r="W12150" i="1" s="1"/>
  <c r="S12151" i="1"/>
  <c r="V12151" i="1" s="1"/>
  <c r="W12151" i="1" s="1"/>
  <c r="S12152" i="1"/>
  <c r="V12152" i="1" s="1"/>
  <c r="W12152" i="1" s="1"/>
  <c r="S12153" i="1"/>
  <c r="V12153" i="1" s="1"/>
  <c r="W12153" i="1" s="1"/>
  <c r="S12154" i="1"/>
  <c r="V12154" i="1" s="1"/>
  <c r="W12154" i="1" s="1"/>
  <c r="S12155" i="1"/>
  <c r="V12155" i="1" s="1"/>
  <c r="W12155" i="1" s="1"/>
  <c r="S12156" i="1"/>
  <c r="V12156" i="1" s="1"/>
  <c r="W12156" i="1" s="1"/>
  <c r="S12157" i="1"/>
  <c r="V12157" i="1" s="1"/>
  <c r="W12157" i="1" s="1"/>
  <c r="S12158" i="1"/>
  <c r="V12158" i="1" s="1"/>
  <c r="W12158" i="1" s="1"/>
  <c r="S12159" i="1"/>
  <c r="V12159" i="1" s="1"/>
  <c r="W12159" i="1" s="1"/>
  <c r="S12160" i="1"/>
  <c r="V12160" i="1" s="1"/>
  <c r="W12160" i="1" s="1"/>
  <c r="S12161" i="1"/>
  <c r="V12161" i="1" s="1"/>
  <c r="W12161" i="1" s="1"/>
  <c r="S12162" i="1"/>
  <c r="V12162" i="1" s="1"/>
  <c r="W12162" i="1" s="1"/>
  <c r="S12163" i="1"/>
  <c r="V12163" i="1" s="1"/>
  <c r="W12163" i="1" s="1"/>
  <c r="S12164" i="1"/>
  <c r="V12164" i="1" s="1"/>
  <c r="W12164" i="1" s="1"/>
  <c r="S12165" i="1"/>
  <c r="V12165" i="1" s="1"/>
  <c r="W12165" i="1" s="1"/>
  <c r="S12166" i="1"/>
  <c r="V12166" i="1" s="1"/>
  <c r="W12166" i="1" s="1"/>
  <c r="S12167" i="1"/>
  <c r="V12167" i="1" s="1"/>
  <c r="W12167" i="1" s="1"/>
  <c r="S12168" i="1"/>
  <c r="V12168" i="1" s="1"/>
  <c r="W12168" i="1" s="1"/>
  <c r="S12169" i="1"/>
  <c r="V12169" i="1" s="1"/>
  <c r="W12169" i="1" s="1"/>
  <c r="S12170" i="1"/>
  <c r="V12170" i="1" s="1"/>
  <c r="W12170" i="1" s="1"/>
  <c r="S12171" i="1"/>
  <c r="V12171" i="1" s="1"/>
  <c r="W12171" i="1" s="1"/>
  <c r="S12172" i="1"/>
  <c r="V12172" i="1" s="1"/>
  <c r="W12172" i="1" s="1"/>
  <c r="S12173" i="1"/>
  <c r="V12173" i="1" s="1"/>
  <c r="W12173" i="1" s="1"/>
  <c r="S12174" i="1"/>
  <c r="V12174" i="1" s="1"/>
  <c r="W12174" i="1" s="1"/>
  <c r="S12175" i="1"/>
  <c r="V12175" i="1" s="1"/>
  <c r="W12175" i="1" s="1"/>
  <c r="S12176" i="1"/>
  <c r="V12176" i="1" s="1"/>
  <c r="W12176" i="1" s="1"/>
  <c r="S12177" i="1"/>
  <c r="V12177" i="1" s="1"/>
  <c r="W12177" i="1" s="1"/>
  <c r="S12178" i="1"/>
  <c r="V12178" i="1" s="1"/>
  <c r="W12178" i="1" s="1"/>
  <c r="S12179" i="1"/>
  <c r="V12179" i="1" s="1"/>
  <c r="W12179" i="1" s="1"/>
  <c r="S12180" i="1"/>
  <c r="V12180" i="1" s="1"/>
  <c r="W12180" i="1" s="1"/>
  <c r="S12181" i="1"/>
  <c r="V12181" i="1" s="1"/>
  <c r="W12181" i="1" s="1"/>
  <c r="S12182" i="1"/>
  <c r="V12182" i="1" s="1"/>
  <c r="W12182" i="1" s="1"/>
  <c r="S12183" i="1"/>
  <c r="V12183" i="1" s="1"/>
  <c r="W12183" i="1" s="1"/>
  <c r="S12184" i="1"/>
  <c r="V12184" i="1" s="1"/>
  <c r="W12184" i="1" s="1"/>
  <c r="S12185" i="1"/>
  <c r="V12185" i="1" s="1"/>
  <c r="W12185" i="1" s="1"/>
  <c r="S12186" i="1"/>
  <c r="V12186" i="1" s="1"/>
  <c r="W12186" i="1" s="1"/>
  <c r="S12187" i="1"/>
  <c r="V12187" i="1" s="1"/>
  <c r="W12187" i="1" s="1"/>
  <c r="S12188" i="1"/>
  <c r="V12188" i="1" s="1"/>
  <c r="W12188" i="1" s="1"/>
  <c r="S12189" i="1"/>
  <c r="V12189" i="1" s="1"/>
  <c r="W12189" i="1" s="1"/>
  <c r="S12190" i="1"/>
  <c r="V12190" i="1" s="1"/>
  <c r="W12190" i="1" s="1"/>
  <c r="S12191" i="1"/>
  <c r="V12191" i="1" s="1"/>
  <c r="W12191" i="1" s="1"/>
  <c r="S12192" i="1"/>
  <c r="V12192" i="1" s="1"/>
  <c r="W12192" i="1" s="1"/>
  <c r="S12193" i="1"/>
  <c r="V12193" i="1" s="1"/>
  <c r="W12193" i="1" s="1"/>
  <c r="S12194" i="1"/>
  <c r="V12194" i="1" s="1"/>
  <c r="W12194" i="1" s="1"/>
  <c r="S12195" i="1"/>
  <c r="V12195" i="1" s="1"/>
  <c r="W12195" i="1" s="1"/>
  <c r="S12196" i="1"/>
  <c r="V12196" i="1" s="1"/>
  <c r="W12196" i="1" s="1"/>
  <c r="S12197" i="1"/>
  <c r="V12197" i="1" s="1"/>
  <c r="W12197" i="1" s="1"/>
  <c r="S12198" i="1"/>
  <c r="V12198" i="1" s="1"/>
  <c r="W12198" i="1" s="1"/>
  <c r="S12199" i="1"/>
  <c r="V12199" i="1" s="1"/>
  <c r="W12199" i="1" s="1"/>
  <c r="S12200" i="1"/>
  <c r="V12200" i="1" s="1"/>
  <c r="W12200" i="1" s="1"/>
  <c r="S12201" i="1"/>
  <c r="V12201" i="1" s="1"/>
  <c r="W12201" i="1" s="1"/>
  <c r="S12202" i="1"/>
  <c r="V12202" i="1" s="1"/>
  <c r="W12202" i="1" s="1"/>
  <c r="S12203" i="1"/>
  <c r="V12203" i="1" s="1"/>
  <c r="W12203" i="1" s="1"/>
  <c r="S12204" i="1"/>
  <c r="V12204" i="1" s="1"/>
  <c r="W12204" i="1" s="1"/>
  <c r="S12205" i="1"/>
  <c r="V12205" i="1" s="1"/>
  <c r="W12205" i="1" s="1"/>
  <c r="S12206" i="1"/>
  <c r="V12206" i="1" s="1"/>
  <c r="W12206" i="1" s="1"/>
  <c r="S12207" i="1"/>
  <c r="V12207" i="1" s="1"/>
  <c r="W12207" i="1" s="1"/>
  <c r="S12208" i="1"/>
  <c r="V12208" i="1" s="1"/>
  <c r="W12208" i="1" s="1"/>
  <c r="S12209" i="1"/>
  <c r="V12209" i="1" s="1"/>
  <c r="W12209" i="1" s="1"/>
  <c r="S12210" i="1"/>
  <c r="V12210" i="1" s="1"/>
  <c r="W12210" i="1" s="1"/>
  <c r="S12211" i="1"/>
  <c r="V12211" i="1" s="1"/>
  <c r="W12211" i="1" s="1"/>
  <c r="S12212" i="1"/>
  <c r="V12212" i="1" s="1"/>
  <c r="W12212" i="1" s="1"/>
  <c r="S12213" i="1"/>
  <c r="V12213" i="1" s="1"/>
  <c r="W12213" i="1" s="1"/>
  <c r="S12214" i="1"/>
  <c r="V12214" i="1" s="1"/>
  <c r="W12214" i="1" s="1"/>
  <c r="S12215" i="1"/>
  <c r="V12215" i="1" s="1"/>
  <c r="W12215" i="1" s="1"/>
  <c r="S12216" i="1"/>
  <c r="V12216" i="1" s="1"/>
  <c r="W12216" i="1" s="1"/>
  <c r="S12217" i="1"/>
  <c r="V12217" i="1" s="1"/>
  <c r="W12217" i="1" s="1"/>
  <c r="S12218" i="1"/>
  <c r="V12218" i="1" s="1"/>
  <c r="W12218" i="1" s="1"/>
  <c r="S12219" i="1"/>
  <c r="V12219" i="1" s="1"/>
  <c r="W12219" i="1" s="1"/>
  <c r="S12220" i="1"/>
  <c r="V12220" i="1" s="1"/>
  <c r="W12220" i="1" s="1"/>
  <c r="S12221" i="1"/>
  <c r="V12221" i="1" s="1"/>
  <c r="W12221" i="1" s="1"/>
  <c r="S12222" i="1"/>
  <c r="V12222" i="1" s="1"/>
  <c r="W12222" i="1" s="1"/>
  <c r="S12223" i="1"/>
  <c r="V12223" i="1" s="1"/>
  <c r="W12223" i="1" s="1"/>
  <c r="S12224" i="1"/>
  <c r="V12224" i="1" s="1"/>
  <c r="W12224" i="1" s="1"/>
  <c r="S12225" i="1"/>
  <c r="V12225" i="1" s="1"/>
  <c r="W12225" i="1" s="1"/>
  <c r="S12226" i="1"/>
  <c r="V12226" i="1" s="1"/>
  <c r="W12226" i="1" s="1"/>
  <c r="S12227" i="1"/>
  <c r="V12227" i="1" s="1"/>
  <c r="W12227" i="1" s="1"/>
  <c r="S12228" i="1"/>
  <c r="V12228" i="1" s="1"/>
  <c r="W12228" i="1" s="1"/>
  <c r="S12229" i="1"/>
  <c r="V12229" i="1" s="1"/>
  <c r="W12229" i="1" s="1"/>
  <c r="S12230" i="1"/>
  <c r="V12230" i="1" s="1"/>
  <c r="W12230" i="1" s="1"/>
  <c r="S12231" i="1"/>
  <c r="V12231" i="1" s="1"/>
  <c r="W12231" i="1" s="1"/>
  <c r="S12232" i="1"/>
  <c r="V12232" i="1" s="1"/>
  <c r="W12232" i="1" s="1"/>
  <c r="S12233" i="1"/>
  <c r="V12233" i="1" s="1"/>
  <c r="W12233" i="1" s="1"/>
  <c r="S12234" i="1"/>
  <c r="V12234" i="1" s="1"/>
  <c r="W12234" i="1" s="1"/>
  <c r="S12235" i="1"/>
  <c r="V12235" i="1" s="1"/>
  <c r="W12235" i="1" s="1"/>
  <c r="S12236" i="1"/>
  <c r="V12236" i="1" s="1"/>
  <c r="W12236" i="1" s="1"/>
  <c r="S12237" i="1"/>
  <c r="V12237" i="1" s="1"/>
  <c r="W12237" i="1" s="1"/>
  <c r="S12238" i="1"/>
  <c r="V12238" i="1" s="1"/>
  <c r="W12238" i="1" s="1"/>
  <c r="S12239" i="1"/>
  <c r="V12239" i="1" s="1"/>
  <c r="W12239" i="1" s="1"/>
  <c r="S12240" i="1"/>
  <c r="V12240" i="1" s="1"/>
  <c r="W12240" i="1" s="1"/>
  <c r="S12241" i="1"/>
  <c r="V12241" i="1" s="1"/>
  <c r="W12241" i="1" s="1"/>
  <c r="S12242" i="1"/>
  <c r="V12242" i="1" s="1"/>
  <c r="W12242" i="1" s="1"/>
  <c r="S12243" i="1"/>
  <c r="V12243" i="1" s="1"/>
  <c r="W12243" i="1" s="1"/>
  <c r="S12244" i="1"/>
  <c r="V12244" i="1" s="1"/>
  <c r="W12244" i="1" s="1"/>
  <c r="S12245" i="1"/>
  <c r="V12245" i="1" s="1"/>
  <c r="W12245" i="1" s="1"/>
  <c r="S12246" i="1"/>
  <c r="V12246" i="1" s="1"/>
  <c r="W12246" i="1" s="1"/>
  <c r="S12247" i="1"/>
  <c r="V12247" i="1" s="1"/>
  <c r="W12247" i="1" s="1"/>
  <c r="S12248" i="1"/>
  <c r="V12248" i="1" s="1"/>
  <c r="W12248" i="1" s="1"/>
  <c r="S12249" i="1"/>
  <c r="V12249" i="1" s="1"/>
  <c r="W12249" i="1" s="1"/>
  <c r="S12250" i="1"/>
  <c r="V12250" i="1" s="1"/>
  <c r="W12250" i="1" s="1"/>
  <c r="S12251" i="1"/>
  <c r="V12251" i="1" s="1"/>
  <c r="W12251" i="1" s="1"/>
  <c r="S12252" i="1"/>
  <c r="V12252" i="1" s="1"/>
  <c r="W12252" i="1" s="1"/>
  <c r="S12253" i="1"/>
  <c r="V12253" i="1" s="1"/>
  <c r="W12253" i="1" s="1"/>
  <c r="S12254" i="1"/>
  <c r="V12254" i="1" s="1"/>
  <c r="W12254" i="1" s="1"/>
  <c r="S12255" i="1"/>
  <c r="V12255" i="1" s="1"/>
  <c r="W12255" i="1" s="1"/>
  <c r="S12256" i="1"/>
  <c r="V12256" i="1" s="1"/>
  <c r="W12256" i="1" s="1"/>
  <c r="S12257" i="1"/>
  <c r="V12257" i="1" s="1"/>
  <c r="W12257" i="1" s="1"/>
  <c r="S12258" i="1"/>
  <c r="V12258" i="1" s="1"/>
  <c r="W12258" i="1" s="1"/>
  <c r="S12259" i="1"/>
  <c r="V12259" i="1" s="1"/>
  <c r="W12259" i="1" s="1"/>
  <c r="S12260" i="1"/>
  <c r="V12260" i="1" s="1"/>
  <c r="W12260" i="1" s="1"/>
  <c r="S12261" i="1"/>
  <c r="V12261" i="1" s="1"/>
  <c r="W12261" i="1" s="1"/>
  <c r="S12262" i="1"/>
  <c r="V12262" i="1" s="1"/>
  <c r="W12262" i="1" s="1"/>
  <c r="S12263" i="1"/>
  <c r="V12263" i="1" s="1"/>
  <c r="W12263" i="1" s="1"/>
  <c r="S12264" i="1"/>
  <c r="V12264" i="1" s="1"/>
  <c r="W12264" i="1" s="1"/>
  <c r="S12265" i="1"/>
  <c r="V12265" i="1" s="1"/>
  <c r="W12265" i="1" s="1"/>
  <c r="S12266" i="1"/>
  <c r="V12266" i="1" s="1"/>
  <c r="W12266" i="1" s="1"/>
  <c r="S12267" i="1"/>
  <c r="V12267" i="1" s="1"/>
  <c r="W12267" i="1" s="1"/>
  <c r="S12268" i="1"/>
  <c r="V12268" i="1" s="1"/>
  <c r="W12268" i="1" s="1"/>
  <c r="S12269" i="1"/>
  <c r="V12269" i="1" s="1"/>
  <c r="W12269" i="1" s="1"/>
  <c r="S12270" i="1"/>
  <c r="V12270" i="1" s="1"/>
  <c r="W12270" i="1" s="1"/>
  <c r="S12271" i="1"/>
  <c r="V12271" i="1" s="1"/>
  <c r="W12271" i="1" s="1"/>
  <c r="S12272" i="1"/>
  <c r="V12272" i="1" s="1"/>
  <c r="W12272" i="1" s="1"/>
  <c r="S12273" i="1"/>
  <c r="V12273" i="1" s="1"/>
  <c r="W12273" i="1" s="1"/>
  <c r="S12274" i="1"/>
  <c r="V12274" i="1" s="1"/>
  <c r="W12274" i="1" s="1"/>
  <c r="S12275" i="1"/>
  <c r="V12275" i="1" s="1"/>
  <c r="W12275" i="1" s="1"/>
  <c r="S12276" i="1"/>
  <c r="V12276" i="1" s="1"/>
  <c r="W12276" i="1" s="1"/>
  <c r="S12277" i="1"/>
  <c r="V12277" i="1" s="1"/>
  <c r="W12277" i="1" s="1"/>
  <c r="S12278" i="1"/>
  <c r="V12278" i="1" s="1"/>
  <c r="W12278" i="1" s="1"/>
  <c r="S12279" i="1"/>
  <c r="V12279" i="1" s="1"/>
  <c r="W12279" i="1" s="1"/>
  <c r="S12280" i="1"/>
  <c r="V12280" i="1" s="1"/>
  <c r="W12280" i="1" s="1"/>
  <c r="S12281" i="1"/>
  <c r="V12281" i="1" s="1"/>
  <c r="W12281" i="1" s="1"/>
  <c r="S12282" i="1"/>
  <c r="V12282" i="1" s="1"/>
  <c r="W12282" i="1" s="1"/>
  <c r="S12283" i="1"/>
  <c r="V12283" i="1" s="1"/>
  <c r="W12283" i="1" s="1"/>
  <c r="S12284" i="1"/>
  <c r="V12284" i="1" s="1"/>
  <c r="W12284" i="1" s="1"/>
  <c r="S12285" i="1"/>
  <c r="V12285" i="1" s="1"/>
  <c r="W12285" i="1" s="1"/>
  <c r="S12286" i="1"/>
  <c r="V12286" i="1" s="1"/>
  <c r="W12286" i="1" s="1"/>
  <c r="S12287" i="1"/>
  <c r="V12287" i="1" s="1"/>
  <c r="W12287" i="1" s="1"/>
  <c r="S12288" i="1"/>
  <c r="V12288" i="1" s="1"/>
  <c r="W12288" i="1" s="1"/>
  <c r="S12289" i="1"/>
  <c r="V12289" i="1" s="1"/>
  <c r="W12289" i="1" s="1"/>
  <c r="S12290" i="1"/>
  <c r="V12290" i="1" s="1"/>
  <c r="W12290" i="1" s="1"/>
  <c r="S12291" i="1"/>
  <c r="V12291" i="1" s="1"/>
  <c r="W12291" i="1" s="1"/>
  <c r="S12292" i="1"/>
  <c r="V12292" i="1" s="1"/>
  <c r="W12292" i="1" s="1"/>
  <c r="S12293" i="1"/>
  <c r="V12293" i="1" s="1"/>
  <c r="W12293" i="1" s="1"/>
  <c r="S12294" i="1"/>
  <c r="V12294" i="1" s="1"/>
  <c r="W12294" i="1" s="1"/>
  <c r="S12295" i="1"/>
  <c r="V12295" i="1" s="1"/>
  <c r="W12295" i="1" s="1"/>
  <c r="S12296" i="1"/>
  <c r="V12296" i="1" s="1"/>
  <c r="W12296" i="1" s="1"/>
  <c r="S12297" i="1"/>
  <c r="V12297" i="1" s="1"/>
  <c r="W12297" i="1" s="1"/>
  <c r="S12298" i="1"/>
  <c r="V12298" i="1" s="1"/>
  <c r="W12298" i="1" s="1"/>
  <c r="S12299" i="1"/>
  <c r="V12299" i="1" s="1"/>
  <c r="W12299" i="1" s="1"/>
  <c r="S12300" i="1"/>
  <c r="V12300" i="1" s="1"/>
  <c r="W12300" i="1" s="1"/>
  <c r="S12301" i="1"/>
  <c r="V12301" i="1" s="1"/>
  <c r="W12301" i="1" s="1"/>
  <c r="S12302" i="1"/>
  <c r="V12302" i="1" s="1"/>
  <c r="W12302" i="1" s="1"/>
  <c r="S12303" i="1"/>
  <c r="V12303" i="1" s="1"/>
  <c r="W12303" i="1" s="1"/>
  <c r="S12304" i="1"/>
  <c r="V12304" i="1" s="1"/>
  <c r="W12304" i="1" s="1"/>
  <c r="S12305" i="1"/>
  <c r="V12305" i="1" s="1"/>
  <c r="W12305" i="1" s="1"/>
  <c r="S12306" i="1"/>
  <c r="V12306" i="1" s="1"/>
  <c r="W12306" i="1" s="1"/>
  <c r="S12307" i="1"/>
  <c r="V12307" i="1" s="1"/>
  <c r="W12307" i="1" s="1"/>
  <c r="S12308" i="1"/>
  <c r="V12308" i="1" s="1"/>
  <c r="W12308" i="1" s="1"/>
  <c r="S12309" i="1"/>
  <c r="V12309" i="1" s="1"/>
  <c r="W12309" i="1" s="1"/>
  <c r="S12310" i="1"/>
  <c r="V12310" i="1" s="1"/>
  <c r="W12310" i="1" s="1"/>
  <c r="S12311" i="1"/>
  <c r="V12311" i="1" s="1"/>
  <c r="W12311" i="1" s="1"/>
  <c r="S12312" i="1"/>
  <c r="V12312" i="1" s="1"/>
  <c r="W12312" i="1" s="1"/>
  <c r="S12313" i="1"/>
  <c r="V12313" i="1" s="1"/>
  <c r="W12313" i="1" s="1"/>
  <c r="S12314" i="1"/>
  <c r="V12314" i="1" s="1"/>
  <c r="W12314" i="1" s="1"/>
  <c r="S12315" i="1"/>
  <c r="V12315" i="1" s="1"/>
  <c r="W12315" i="1" s="1"/>
  <c r="S12316" i="1"/>
  <c r="V12316" i="1" s="1"/>
  <c r="W12316" i="1" s="1"/>
  <c r="S12317" i="1"/>
  <c r="V12317" i="1" s="1"/>
  <c r="W12317" i="1" s="1"/>
  <c r="S12318" i="1"/>
  <c r="V12318" i="1" s="1"/>
  <c r="W12318" i="1" s="1"/>
  <c r="S12319" i="1"/>
  <c r="V12319" i="1" s="1"/>
  <c r="W12319" i="1" s="1"/>
  <c r="S12320" i="1"/>
  <c r="V12320" i="1" s="1"/>
  <c r="W12320" i="1" s="1"/>
  <c r="S12321" i="1"/>
  <c r="V12321" i="1" s="1"/>
  <c r="W12321" i="1" s="1"/>
  <c r="S12322" i="1"/>
  <c r="V12322" i="1" s="1"/>
  <c r="W12322" i="1" s="1"/>
  <c r="S12323" i="1"/>
  <c r="V12323" i="1" s="1"/>
  <c r="W12323" i="1" s="1"/>
  <c r="S12324" i="1"/>
  <c r="V12324" i="1" s="1"/>
  <c r="W12324" i="1" s="1"/>
  <c r="S12325" i="1"/>
  <c r="V12325" i="1" s="1"/>
  <c r="W12325" i="1" s="1"/>
  <c r="S12326" i="1"/>
  <c r="V12326" i="1" s="1"/>
  <c r="W12326" i="1" s="1"/>
  <c r="S12327" i="1"/>
  <c r="V12327" i="1" s="1"/>
  <c r="W12327" i="1" s="1"/>
  <c r="S12328" i="1"/>
  <c r="V12328" i="1" s="1"/>
  <c r="W12328" i="1" s="1"/>
  <c r="S12329" i="1"/>
  <c r="V12329" i="1" s="1"/>
  <c r="W12329" i="1" s="1"/>
  <c r="S12330" i="1"/>
  <c r="V12330" i="1" s="1"/>
  <c r="W12330" i="1" s="1"/>
  <c r="S12331" i="1"/>
  <c r="V12331" i="1" s="1"/>
  <c r="W12331" i="1" s="1"/>
  <c r="S12332" i="1"/>
  <c r="V12332" i="1" s="1"/>
  <c r="W12332" i="1" s="1"/>
  <c r="S12333" i="1"/>
  <c r="V12333" i="1" s="1"/>
  <c r="W12333" i="1" s="1"/>
  <c r="S12334" i="1"/>
  <c r="V12334" i="1" s="1"/>
  <c r="W12334" i="1" s="1"/>
  <c r="S12335" i="1"/>
  <c r="V12335" i="1" s="1"/>
  <c r="W12335" i="1" s="1"/>
  <c r="S12336" i="1"/>
  <c r="V12336" i="1" s="1"/>
  <c r="W12336" i="1" s="1"/>
  <c r="S12337" i="1"/>
  <c r="V12337" i="1" s="1"/>
  <c r="W12337" i="1" s="1"/>
  <c r="S12338" i="1"/>
  <c r="V12338" i="1" s="1"/>
  <c r="W12338" i="1" s="1"/>
  <c r="S12339" i="1"/>
  <c r="V12339" i="1" s="1"/>
  <c r="W12339" i="1" s="1"/>
  <c r="S12340" i="1"/>
  <c r="V12340" i="1" s="1"/>
  <c r="W12340" i="1" s="1"/>
  <c r="S12341" i="1"/>
  <c r="V12341" i="1" s="1"/>
  <c r="W12341" i="1" s="1"/>
  <c r="S12342" i="1"/>
  <c r="V12342" i="1" s="1"/>
  <c r="W12342" i="1" s="1"/>
  <c r="S12343" i="1"/>
  <c r="V12343" i="1" s="1"/>
  <c r="W12343" i="1" s="1"/>
  <c r="S12344" i="1"/>
  <c r="V12344" i="1" s="1"/>
  <c r="W12344" i="1" s="1"/>
  <c r="S12345" i="1"/>
  <c r="V12345" i="1" s="1"/>
  <c r="W12345" i="1" s="1"/>
  <c r="S12346" i="1"/>
  <c r="V12346" i="1" s="1"/>
  <c r="W12346" i="1" s="1"/>
  <c r="S12347" i="1"/>
  <c r="V12347" i="1" s="1"/>
  <c r="W12347" i="1" s="1"/>
  <c r="S12348" i="1"/>
  <c r="V12348" i="1" s="1"/>
  <c r="W12348" i="1" s="1"/>
  <c r="S12349" i="1"/>
  <c r="V12349" i="1" s="1"/>
  <c r="W12349" i="1" s="1"/>
  <c r="S12350" i="1"/>
  <c r="V12350" i="1" s="1"/>
  <c r="W12350" i="1" s="1"/>
  <c r="S12351" i="1"/>
  <c r="V12351" i="1" s="1"/>
  <c r="W12351" i="1" s="1"/>
  <c r="S12352" i="1"/>
  <c r="V12352" i="1" s="1"/>
  <c r="W12352" i="1" s="1"/>
  <c r="S12353" i="1"/>
  <c r="V12353" i="1" s="1"/>
  <c r="W12353" i="1" s="1"/>
  <c r="S12354" i="1"/>
  <c r="V12354" i="1" s="1"/>
  <c r="W12354" i="1" s="1"/>
  <c r="S12355" i="1"/>
  <c r="V12355" i="1" s="1"/>
  <c r="W12355" i="1" s="1"/>
  <c r="S12356" i="1"/>
  <c r="V12356" i="1" s="1"/>
  <c r="W12356" i="1" s="1"/>
  <c r="S12357" i="1"/>
  <c r="V12357" i="1" s="1"/>
  <c r="W12357" i="1" s="1"/>
  <c r="S12358" i="1"/>
  <c r="V12358" i="1" s="1"/>
  <c r="W12358" i="1" s="1"/>
  <c r="S12359" i="1"/>
  <c r="V12359" i="1" s="1"/>
  <c r="W12359" i="1" s="1"/>
  <c r="S12360" i="1"/>
  <c r="V12360" i="1" s="1"/>
  <c r="W12360" i="1" s="1"/>
  <c r="S12361" i="1"/>
  <c r="V12361" i="1" s="1"/>
  <c r="W12361" i="1" s="1"/>
  <c r="S12362" i="1"/>
  <c r="V12362" i="1" s="1"/>
  <c r="W12362" i="1" s="1"/>
  <c r="S12363" i="1"/>
  <c r="V12363" i="1" s="1"/>
  <c r="W12363" i="1" s="1"/>
  <c r="S12364" i="1"/>
  <c r="V12364" i="1" s="1"/>
  <c r="W12364" i="1" s="1"/>
  <c r="S12365" i="1"/>
  <c r="V12365" i="1" s="1"/>
  <c r="W12365" i="1" s="1"/>
  <c r="S12366" i="1"/>
  <c r="V12366" i="1" s="1"/>
  <c r="W12366" i="1" s="1"/>
  <c r="S12367" i="1"/>
  <c r="V12367" i="1" s="1"/>
  <c r="W12367" i="1" s="1"/>
  <c r="S12368" i="1"/>
  <c r="V12368" i="1" s="1"/>
  <c r="W12368" i="1" s="1"/>
  <c r="S12369" i="1"/>
  <c r="V12369" i="1" s="1"/>
  <c r="W12369" i="1" s="1"/>
  <c r="S12370" i="1"/>
  <c r="V12370" i="1" s="1"/>
  <c r="W12370" i="1" s="1"/>
  <c r="S12371" i="1"/>
  <c r="V12371" i="1" s="1"/>
  <c r="W12371" i="1" s="1"/>
  <c r="S12372" i="1"/>
  <c r="V12372" i="1" s="1"/>
  <c r="W12372" i="1" s="1"/>
  <c r="S12373" i="1"/>
  <c r="V12373" i="1" s="1"/>
  <c r="W12373" i="1" s="1"/>
  <c r="S12374" i="1"/>
  <c r="V12374" i="1" s="1"/>
  <c r="W12374" i="1" s="1"/>
  <c r="S12375" i="1"/>
  <c r="V12375" i="1" s="1"/>
  <c r="W12375" i="1" s="1"/>
  <c r="S12376" i="1"/>
  <c r="V12376" i="1" s="1"/>
  <c r="W12376" i="1" s="1"/>
  <c r="S12377" i="1"/>
  <c r="V12377" i="1" s="1"/>
  <c r="W12377" i="1" s="1"/>
  <c r="S12378" i="1"/>
  <c r="V12378" i="1" s="1"/>
  <c r="W12378" i="1" s="1"/>
  <c r="S12379" i="1"/>
  <c r="V12379" i="1" s="1"/>
  <c r="W12379" i="1" s="1"/>
  <c r="S12380" i="1"/>
  <c r="V12380" i="1" s="1"/>
  <c r="W12380" i="1" s="1"/>
  <c r="S12381" i="1"/>
  <c r="V12381" i="1" s="1"/>
  <c r="W12381" i="1" s="1"/>
  <c r="S12382" i="1"/>
  <c r="V12382" i="1" s="1"/>
  <c r="W12382" i="1" s="1"/>
  <c r="S12383" i="1"/>
  <c r="V12383" i="1" s="1"/>
  <c r="W12383" i="1" s="1"/>
  <c r="S12384" i="1"/>
  <c r="V12384" i="1" s="1"/>
  <c r="W12384" i="1" s="1"/>
  <c r="S12385" i="1"/>
  <c r="V12385" i="1" s="1"/>
  <c r="W12385" i="1" s="1"/>
  <c r="S12386" i="1"/>
  <c r="V12386" i="1" s="1"/>
  <c r="W12386" i="1" s="1"/>
  <c r="S12387" i="1"/>
  <c r="V12387" i="1" s="1"/>
  <c r="W12387" i="1" s="1"/>
  <c r="S12388" i="1"/>
  <c r="V12388" i="1" s="1"/>
  <c r="W12388" i="1" s="1"/>
  <c r="S12389" i="1"/>
  <c r="V12389" i="1" s="1"/>
  <c r="W12389" i="1" s="1"/>
  <c r="S12390" i="1"/>
  <c r="V12390" i="1" s="1"/>
  <c r="W12390" i="1" s="1"/>
  <c r="S12391" i="1"/>
  <c r="V12391" i="1" s="1"/>
  <c r="W12391" i="1" s="1"/>
  <c r="S12392" i="1"/>
  <c r="V12392" i="1" s="1"/>
  <c r="W12392" i="1" s="1"/>
  <c r="S12393" i="1"/>
  <c r="V12393" i="1" s="1"/>
  <c r="W12393" i="1" s="1"/>
  <c r="S12394" i="1"/>
  <c r="V12394" i="1" s="1"/>
  <c r="W12394" i="1" s="1"/>
  <c r="S12395" i="1"/>
  <c r="V12395" i="1" s="1"/>
  <c r="W12395" i="1" s="1"/>
  <c r="S12396" i="1"/>
  <c r="V12396" i="1" s="1"/>
  <c r="W12396" i="1" s="1"/>
  <c r="S12397" i="1"/>
  <c r="V12397" i="1" s="1"/>
  <c r="W12397" i="1" s="1"/>
  <c r="S12398" i="1"/>
  <c r="V12398" i="1" s="1"/>
  <c r="W12398" i="1" s="1"/>
  <c r="S12399" i="1"/>
  <c r="V12399" i="1" s="1"/>
  <c r="W12399" i="1" s="1"/>
  <c r="S12400" i="1"/>
  <c r="V12400" i="1" s="1"/>
  <c r="W12400" i="1" s="1"/>
  <c r="S12401" i="1"/>
  <c r="V12401" i="1" s="1"/>
  <c r="W12401" i="1" s="1"/>
  <c r="S12402" i="1"/>
  <c r="V12402" i="1" s="1"/>
  <c r="W12402" i="1" s="1"/>
  <c r="S12403" i="1"/>
  <c r="V12403" i="1" s="1"/>
  <c r="W12403" i="1" s="1"/>
  <c r="S12404" i="1"/>
  <c r="V12404" i="1" s="1"/>
  <c r="W12404" i="1" s="1"/>
  <c r="S12405" i="1"/>
  <c r="V12405" i="1" s="1"/>
  <c r="W12405" i="1" s="1"/>
  <c r="S12406" i="1"/>
  <c r="V12406" i="1" s="1"/>
  <c r="W12406" i="1" s="1"/>
  <c r="S12407" i="1"/>
  <c r="V12407" i="1" s="1"/>
  <c r="W12407" i="1" s="1"/>
  <c r="S12408" i="1"/>
  <c r="V12408" i="1" s="1"/>
  <c r="W12408" i="1" s="1"/>
  <c r="S12409" i="1"/>
  <c r="V12409" i="1" s="1"/>
  <c r="W12409" i="1" s="1"/>
  <c r="S12410" i="1"/>
  <c r="V12410" i="1" s="1"/>
  <c r="W12410" i="1" s="1"/>
  <c r="S12411" i="1"/>
  <c r="V12411" i="1" s="1"/>
  <c r="W12411" i="1" s="1"/>
  <c r="S12412" i="1"/>
  <c r="V12412" i="1" s="1"/>
  <c r="W12412" i="1" s="1"/>
  <c r="S12413" i="1"/>
  <c r="V12413" i="1" s="1"/>
  <c r="W12413" i="1" s="1"/>
  <c r="S12414" i="1"/>
  <c r="V12414" i="1" s="1"/>
  <c r="W12414" i="1" s="1"/>
  <c r="S12415" i="1"/>
  <c r="V12415" i="1" s="1"/>
  <c r="W12415" i="1" s="1"/>
  <c r="S12416" i="1"/>
  <c r="V12416" i="1" s="1"/>
  <c r="W12416" i="1" s="1"/>
  <c r="S12417" i="1"/>
  <c r="V12417" i="1" s="1"/>
  <c r="W12417" i="1" s="1"/>
  <c r="S12418" i="1"/>
  <c r="V12418" i="1" s="1"/>
  <c r="W12418" i="1" s="1"/>
  <c r="S12419" i="1"/>
  <c r="V12419" i="1" s="1"/>
  <c r="W12419" i="1" s="1"/>
  <c r="S12420" i="1"/>
  <c r="V12420" i="1" s="1"/>
  <c r="W12420" i="1" s="1"/>
  <c r="S12421" i="1"/>
  <c r="V12421" i="1" s="1"/>
  <c r="W12421" i="1" s="1"/>
  <c r="S12422" i="1"/>
  <c r="V12422" i="1" s="1"/>
  <c r="W12422" i="1" s="1"/>
  <c r="S12423" i="1"/>
  <c r="V12423" i="1" s="1"/>
  <c r="W12423" i="1" s="1"/>
  <c r="S12424" i="1"/>
  <c r="V12424" i="1" s="1"/>
  <c r="W12424" i="1" s="1"/>
  <c r="S12425" i="1"/>
  <c r="V12425" i="1" s="1"/>
  <c r="W12425" i="1" s="1"/>
  <c r="S12426" i="1"/>
  <c r="V12426" i="1" s="1"/>
  <c r="W12426" i="1" s="1"/>
  <c r="S12427" i="1"/>
  <c r="V12427" i="1" s="1"/>
  <c r="W12427" i="1" s="1"/>
  <c r="S12428" i="1"/>
  <c r="V12428" i="1" s="1"/>
  <c r="W12428" i="1" s="1"/>
  <c r="S12429" i="1"/>
  <c r="V12429" i="1" s="1"/>
  <c r="W12429" i="1" s="1"/>
  <c r="S12430" i="1"/>
  <c r="V12430" i="1" s="1"/>
  <c r="W12430" i="1" s="1"/>
  <c r="S12431" i="1"/>
  <c r="S12432" i="1"/>
  <c r="S12433" i="1"/>
  <c r="S12434" i="1"/>
  <c r="S12435" i="1"/>
  <c r="S12436" i="1"/>
  <c r="S12437" i="1"/>
  <c r="S12438" i="1"/>
  <c r="S12439" i="1"/>
  <c r="S12440" i="1"/>
  <c r="S12441" i="1"/>
  <c r="S12442" i="1"/>
  <c r="S12443" i="1"/>
  <c r="S12444" i="1"/>
  <c r="S12445" i="1"/>
  <c r="S12446" i="1"/>
  <c r="S12447" i="1"/>
  <c r="S12448" i="1"/>
  <c r="S12449" i="1"/>
  <c r="S12450" i="1"/>
  <c r="S12451" i="1"/>
  <c r="S12452" i="1"/>
  <c r="S12453" i="1"/>
  <c r="S12454" i="1"/>
  <c r="S12455" i="1"/>
  <c r="S12456" i="1"/>
  <c r="S12457" i="1"/>
  <c r="S12458" i="1"/>
  <c r="S12459" i="1"/>
  <c r="S12460" i="1"/>
  <c r="S12461" i="1"/>
  <c r="S12462" i="1"/>
  <c r="S12463" i="1"/>
  <c r="S12464" i="1"/>
  <c r="S12465" i="1"/>
  <c r="S12466" i="1"/>
  <c r="S12467" i="1"/>
  <c r="S12468" i="1"/>
  <c r="S12469" i="1"/>
  <c r="S12470" i="1"/>
  <c r="S12471" i="1"/>
  <c r="S12472" i="1"/>
  <c r="S12473" i="1"/>
  <c r="S12474" i="1"/>
  <c r="S12475" i="1"/>
  <c r="S12476" i="1"/>
  <c r="S12477" i="1"/>
  <c r="S12478" i="1"/>
  <c r="S12479" i="1"/>
  <c r="S12480" i="1"/>
  <c r="S12481" i="1"/>
  <c r="S12482" i="1"/>
  <c r="S12483" i="1"/>
  <c r="S12484" i="1"/>
  <c r="S12485" i="1"/>
  <c r="S12486" i="1"/>
  <c r="S12487" i="1"/>
  <c r="S12488" i="1"/>
  <c r="S12489" i="1"/>
  <c r="S12490" i="1"/>
  <c r="S12491" i="1"/>
  <c r="S12492" i="1"/>
  <c r="S12493" i="1"/>
  <c r="S12494" i="1"/>
  <c r="S12495" i="1"/>
  <c r="S12496" i="1"/>
  <c r="S12497" i="1"/>
  <c r="S12498" i="1"/>
  <c r="S12499" i="1"/>
  <c r="S12500" i="1"/>
  <c r="S12501" i="1"/>
  <c r="S12502" i="1"/>
  <c r="S12503" i="1"/>
  <c r="S12504" i="1"/>
  <c r="S12505" i="1"/>
  <c r="S12506" i="1"/>
  <c r="S12507" i="1"/>
  <c r="S12508" i="1"/>
  <c r="S12509" i="1"/>
  <c r="S12510" i="1"/>
  <c r="S12511" i="1"/>
  <c r="S12512" i="1"/>
  <c r="S12513" i="1"/>
  <c r="S12514" i="1"/>
  <c r="S12515" i="1"/>
  <c r="S12516" i="1"/>
  <c r="S12517" i="1"/>
  <c r="S12518" i="1"/>
  <c r="S12519" i="1"/>
  <c r="S12520" i="1"/>
  <c r="S12521" i="1"/>
  <c r="S12522" i="1"/>
  <c r="S12523" i="1"/>
  <c r="S12524" i="1"/>
  <c r="S12525" i="1"/>
  <c r="S12526" i="1"/>
  <c r="S12527" i="1"/>
  <c r="S12528" i="1"/>
  <c r="S12529" i="1"/>
  <c r="S12530" i="1"/>
  <c r="S12531" i="1"/>
  <c r="S12532" i="1"/>
  <c r="S12533" i="1"/>
  <c r="S12534" i="1"/>
  <c r="S12535" i="1"/>
  <c r="S12536" i="1"/>
  <c r="S12537" i="1"/>
  <c r="S12538" i="1"/>
  <c r="S12539" i="1"/>
  <c r="S12540" i="1"/>
  <c r="S12541" i="1"/>
  <c r="S12542" i="1"/>
  <c r="S12543" i="1"/>
  <c r="S12544" i="1"/>
  <c r="S12545" i="1"/>
  <c r="S12546" i="1"/>
  <c r="S12547" i="1"/>
  <c r="S12548" i="1"/>
  <c r="S12549" i="1"/>
  <c r="S12550" i="1"/>
  <c r="S12551" i="1"/>
  <c r="S12552" i="1"/>
  <c r="S12553" i="1"/>
  <c r="S12554" i="1"/>
  <c r="S12555" i="1"/>
  <c r="S12556" i="1"/>
  <c r="S12557" i="1"/>
  <c r="S12558" i="1"/>
  <c r="S12559" i="1"/>
  <c r="S12560" i="1"/>
  <c r="S12561" i="1"/>
  <c r="S12562" i="1"/>
  <c r="S12563" i="1"/>
  <c r="S12564" i="1"/>
  <c r="S12565" i="1"/>
  <c r="S12566" i="1"/>
  <c r="S12567" i="1"/>
  <c r="S12568" i="1"/>
  <c r="S12569" i="1"/>
  <c r="S12570" i="1"/>
  <c r="S12571" i="1"/>
  <c r="S12572" i="1"/>
  <c r="S12573" i="1"/>
  <c r="S12574" i="1"/>
  <c r="S12575" i="1"/>
  <c r="S12576" i="1"/>
  <c r="S12577" i="1"/>
  <c r="S12578" i="1"/>
  <c r="S12579" i="1"/>
  <c r="S12580" i="1"/>
  <c r="S12581" i="1"/>
  <c r="S12582" i="1"/>
  <c r="S12583" i="1"/>
  <c r="S12584" i="1"/>
  <c r="S12585" i="1"/>
  <c r="S12586" i="1"/>
  <c r="S12587" i="1"/>
  <c r="S12588" i="1"/>
  <c r="S12589" i="1"/>
  <c r="S12590" i="1"/>
  <c r="S12591" i="1"/>
  <c r="S12592" i="1"/>
  <c r="S12593" i="1"/>
  <c r="S12594" i="1"/>
  <c r="S12595" i="1"/>
  <c r="S12596" i="1"/>
  <c r="S12597" i="1"/>
  <c r="S12598" i="1"/>
  <c r="S12599" i="1"/>
  <c r="S12600" i="1"/>
  <c r="S12601" i="1"/>
  <c r="S12602" i="1"/>
  <c r="S12603" i="1"/>
  <c r="S12604" i="1"/>
  <c r="S12605" i="1"/>
  <c r="S12606" i="1"/>
  <c r="S12607" i="1"/>
  <c r="S12608" i="1"/>
  <c r="S12609" i="1"/>
  <c r="S12610" i="1"/>
  <c r="S12611" i="1"/>
  <c r="S12612" i="1"/>
  <c r="S12613" i="1"/>
  <c r="S12614" i="1"/>
  <c r="S12615" i="1"/>
  <c r="S12616" i="1"/>
  <c r="S12617" i="1"/>
  <c r="S12618" i="1"/>
  <c r="S12619" i="1"/>
  <c r="S12620" i="1"/>
  <c r="S12621" i="1"/>
  <c r="S12622" i="1"/>
  <c r="S12623" i="1"/>
  <c r="S12624" i="1"/>
  <c r="S12625" i="1"/>
  <c r="S12626" i="1"/>
  <c r="S12627" i="1"/>
  <c r="S12628" i="1"/>
  <c r="S12629" i="1"/>
  <c r="S12630" i="1"/>
  <c r="S12631" i="1"/>
  <c r="S12632" i="1"/>
  <c r="S12633" i="1"/>
  <c r="S12634" i="1"/>
  <c r="S12635" i="1"/>
  <c r="S12636" i="1"/>
  <c r="S12637" i="1"/>
  <c r="S12638" i="1"/>
  <c r="S12639" i="1"/>
  <c r="S12640" i="1"/>
  <c r="S12641" i="1"/>
  <c r="S12642" i="1"/>
  <c r="S12643" i="1"/>
  <c r="S12644" i="1"/>
  <c r="S12645" i="1"/>
  <c r="S12646" i="1"/>
  <c r="S12647" i="1"/>
  <c r="S12648" i="1"/>
  <c r="S12649" i="1"/>
  <c r="S12650" i="1"/>
  <c r="S12651" i="1"/>
  <c r="S12652" i="1"/>
  <c r="S12653" i="1"/>
  <c r="S12654" i="1"/>
  <c r="S12655" i="1"/>
  <c r="S12656" i="1"/>
  <c r="S12657" i="1"/>
  <c r="S12658" i="1"/>
  <c r="S12659" i="1"/>
  <c r="S12660" i="1"/>
  <c r="S12661" i="1"/>
  <c r="S12662" i="1"/>
  <c r="S12663" i="1"/>
  <c r="S12664" i="1"/>
  <c r="S12665" i="1"/>
  <c r="S12666" i="1"/>
  <c r="S12667" i="1"/>
  <c r="S12668" i="1"/>
  <c r="S12669" i="1"/>
  <c r="S12670" i="1"/>
  <c r="S12671" i="1"/>
  <c r="S12672" i="1"/>
  <c r="S12673" i="1"/>
  <c r="S12674" i="1"/>
  <c r="S12675" i="1"/>
  <c r="S12676" i="1"/>
  <c r="S12677" i="1"/>
  <c r="S12678" i="1"/>
  <c r="S12679" i="1"/>
  <c r="S12680" i="1"/>
  <c r="S12681" i="1"/>
  <c r="S12682" i="1"/>
  <c r="S12683" i="1"/>
  <c r="S12684" i="1"/>
  <c r="S12685" i="1"/>
  <c r="S12686" i="1"/>
  <c r="S12687" i="1"/>
  <c r="S12688" i="1"/>
  <c r="S12689" i="1"/>
  <c r="S12690" i="1"/>
  <c r="S12691" i="1"/>
  <c r="S12692" i="1"/>
  <c r="S12693" i="1"/>
  <c r="S12694" i="1"/>
  <c r="S12695" i="1"/>
  <c r="S12696" i="1"/>
  <c r="S12697" i="1"/>
  <c r="S12698" i="1"/>
  <c r="S12699" i="1"/>
  <c r="S12700" i="1"/>
  <c r="S12701" i="1"/>
  <c r="S12702" i="1"/>
  <c r="S12703" i="1"/>
  <c r="S12704" i="1"/>
  <c r="S12705" i="1"/>
  <c r="S12706" i="1"/>
  <c r="S12707" i="1"/>
  <c r="S12708" i="1"/>
  <c r="S12709" i="1"/>
  <c r="S12710" i="1"/>
  <c r="S12711" i="1"/>
  <c r="S12712" i="1"/>
  <c r="S12713" i="1"/>
  <c r="S12714" i="1"/>
  <c r="S12715" i="1"/>
  <c r="S12716" i="1"/>
  <c r="S12717" i="1"/>
  <c r="S12718" i="1"/>
  <c r="S12719" i="1"/>
  <c r="S12720" i="1"/>
  <c r="S12721" i="1"/>
  <c r="S12722" i="1"/>
  <c r="S12723" i="1"/>
  <c r="S12724" i="1"/>
  <c r="S12725" i="1"/>
  <c r="S12726" i="1"/>
  <c r="S12727" i="1"/>
  <c r="S12728" i="1"/>
  <c r="S12729" i="1"/>
  <c r="S12730" i="1"/>
  <c r="S12731" i="1"/>
  <c r="S12732" i="1"/>
  <c r="S12733" i="1"/>
  <c r="S12734" i="1"/>
  <c r="S12735" i="1"/>
  <c r="S12736" i="1"/>
  <c r="S12737" i="1"/>
  <c r="S12738" i="1"/>
  <c r="S12739" i="1"/>
  <c r="S12740" i="1"/>
  <c r="S12741" i="1"/>
  <c r="S12742" i="1"/>
  <c r="S12743" i="1"/>
  <c r="S12744" i="1"/>
  <c r="S12745" i="1"/>
  <c r="S12746" i="1"/>
  <c r="S12747" i="1"/>
  <c r="S12748" i="1"/>
  <c r="S12749" i="1"/>
  <c r="S12750" i="1"/>
  <c r="S12751" i="1"/>
  <c r="S12752" i="1"/>
  <c r="S12753" i="1"/>
  <c r="S12754" i="1"/>
  <c r="S12755" i="1"/>
  <c r="S12756" i="1"/>
  <c r="S12757" i="1"/>
  <c r="S12758" i="1"/>
  <c r="S12759" i="1"/>
  <c r="S12760" i="1"/>
  <c r="S12761" i="1"/>
  <c r="S12762" i="1"/>
  <c r="S12763" i="1"/>
  <c r="S12764" i="1"/>
  <c r="S12765" i="1"/>
  <c r="S12766" i="1"/>
  <c r="S12767" i="1"/>
  <c r="S12768" i="1"/>
  <c r="S12769" i="1"/>
  <c r="S12770" i="1"/>
  <c r="S12771" i="1"/>
  <c r="S12772" i="1"/>
  <c r="S12773" i="1"/>
  <c r="S12774" i="1"/>
  <c r="S12775" i="1"/>
  <c r="S12776" i="1"/>
  <c r="S12777" i="1"/>
  <c r="S12778" i="1"/>
  <c r="S12779" i="1"/>
  <c r="S12780" i="1"/>
  <c r="S12781" i="1"/>
  <c r="S12782" i="1"/>
  <c r="S12783" i="1"/>
  <c r="S12784" i="1"/>
  <c r="S12785" i="1"/>
  <c r="S12786" i="1"/>
  <c r="S12787" i="1"/>
  <c r="S12788" i="1"/>
  <c r="S12789" i="1"/>
  <c r="S12790" i="1"/>
  <c r="S12791" i="1"/>
  <c r="S12792" i="1"/>
  <c r="S12793" i="1"/>
  <c r="S12794" i="1"/>
  <c r="S12795" i="1"/>
  <c r="S12796" i="1"/>
  <c r="S12797" i="1"/>
  <c r="S12798" i="1"/>
  <c r="S12799" i="1"/>
  <c r="S12800" i="1"/>
  <c r="S12801" i="1"/>
  <c r="S12802" i="1"/>
  <c r="S12803" i="1"/>
  <c r="S12804" i="1"/>
  <c r="S12805" i="1"/>
  <c r="S12806" i="1"/>
  <c r="S12807" i="1"/>
  <c r="S12808" i="1"/>
  <c r="S12809" i="1"/>
  <c r="S12810" i="1"/>
  <c r="S12811" i="1"/>
  <c r="S12812" i="1"/>
  <c r="S12813" i="1"/>
  <c r="S12814" i="1"/>
  <c r="S12815" i="1"/>
  <c r="S12816" i="1"/>
  <c r="S12817" i="1"/>
  <c r="S12818" i="1"/>
  <c r="S12819" i="1"/>
  <c r="S12820" i="1"/>
  <c r="S12821" i="1"/>
  <c r="S12822" i="1"/>
  <c r="S12823" i="1"/>
  <c r="S12824" i="1"/>
  <c r="S12825" i="1"/>
  <c r="S12826" i="1"/>
  <c r="S12827" i="1"/>
  <c r="S12828" i="1"/>
  <c r="S12829" i="1"/>
  <c r="S12830" i="1"/>
  <c r="S12831" i="1"/>
  <c r="S12832" i="1"/>
  <c r="S12833" i="1"/>
  <c r="S12834" i="1"/>
  <c r="S12835" i="1"/>
  <c r="S12836" i="1"/>
  <c r="S12837" i="1"/>
  <c r="S12838" i="1"/>
  <c r="S12839" i="1"/>
  <c r="S12840" i="1"/>
  <c r="S12841" i="1"/>
  <c r="S12842" i="1"/>
  <c r="S12843" i="1"/>
  <c r="S12844" i="1"/>
  <c r="S12845" i="1"/>
  <c r="S12846" i="1"/>
  <c r="S12847" i="1"/>
  <c r="S12848" i="1"/>
  <c r="S12849" i="1"/>
  <c r="S12850" i="1"/>
  <c r="S12851" i="1"/>
  <c r="S12852" i="1"/>
  <c r="S12853" i="1"/>
  <c r="S12854" i="1"/>
  <c r="S12855" i="1"/>
  <c r="S12856" i="1"/>
  <c r="S12857" i="1"/>
  <c r="S12858" i="1"/>
  <c r="S12859" i="1"/>
  <c r="S12860" i="1"/>
  <c r="S12861" i="1"/>
  <c r="S12862" i="1"/>
  <c r="S12863" i="1"/>
  <c r="S12864" i="1"/>
  <c r="S12865" i="1"/>
  <c r="S12866" i="1"/>
  <c r="S12867" i="1"/>
  <c r="S12868" i="1"/>
  <c r="S12869" i="1"/>
  <c r="S12870" i="1"/>
  <c r="S12871" i="1"/>
  <c r="S12872" i="1"/>
  <c r="S12873" i="1"/>
  <c r="S12874" i="1"/>
  <c r="S12875" i="1"/>
  <c r="S12876" i="1"/>
  <c r="S12877" i="1"/>
  <c r="S12878" i="1"/>
  <c r="S12879" i="1"/>
  <c r="S12880" i="1"/>
  <c r="S12881" i="1"/>
  <c r="S12882" i="1"/>
  <c r="S12883" i="1"/>
  <c r="S12884" i="1"/>
  <c r="S12885" i="1"/>
  <c r="S12886" i="1"/>
  <c r="S12887" i="1"/>
  <c r="S12888" i="1"/>
  <c r="S12889" i="1"/>
  <c r="S12890" i="1"/>
  <c r="S12891" i="1"/>
  <c r="S12892" i="1"/>
  <c r="S12893" i="1"/>
  <c r="S12894" i="1"/>
  <c r="S12895" i="1"/>
  <c r="S12896" i="1"/>
  <c r="S12897" i="1"/>
  <c r="S12898" i="1"/>
  <c r="S12899" i="1"/>
  <c r="S12900" i="1"/>
  <c r="S12901" i="1"/>
  <c r="S12902" i="1"/>
  <c r="S12903" i="1"/>
  <c r="S12904" i="1"/>
  <c r="S12905" i="1"/>
  <c r="S12906" i="1"/>
  <c r="S12907" i="1"/>
  <c r="S12908" i="1"/>
  <c r="S12909" i="1"/>
  <c r="S12910" i="1"/>
  <c r="S12911" i="1"/>
  <c r="S12912" i="1"/>
  <c r="S12913" i="1"/>
  <c r="S12914" i="1"/>
  <c r="S12915" i="1"/>
  <c r="S12916" i="1"/>
  <c r="S12917" i="1"/>
  <c r="S12918" i="1"/>
  <c r="S12919" i="1"/>
  <c r="S12920" i="1"/>
  <c r="S12921" i="1"/>
  <c r="S12922" i="1"/>
  <c r="S12923" i="1"/>
  <c r="S12924" i="1"/>
  <c r="S12925" i="1"/>
  <c r="S12926" i="1"/>
  <c r="S12927" i="1"/>
  <c r="S12928" i="1"/>
  <c r="S12929" i="1"/>
  <c r="S12930" i="1"/>
  <c r="S12931" i="1"/>
  <c r="S12932" i="1"/>
  <c r="S12933" i="1"/>
  <c r="S12934" i="1"/>
  <c r="S12935" i="1"/>
  <c r="S12936" i="1"/>
  <c r="S12937" i="1"/>
  <c r="S12938" i="1"/>
  <c r="S12939" i="1"/>
  <c r="S12940" i="1"/>
  <c r="S12941" i="1"/>
  <c r="S12942" i="1"/>
  <c r="S12943" i="1"/>
  <c r="S12944" i="1"/>
  <c r="S12945" i="1"/>
  <c r="S12946" i="1"/>
  <c r="S12947" i="1"/>
  <c r="S12948" i="1"/>
  <c r="S12949" i="1"/>
  <c r="S12950" i="1"/>
  <c r="S12951" i="1"/>
  <c r="S12952" i="1"/>
  <c r="S12953" i="1"/>
  <c r="S12954" i="1"/>
  <c r="S12955" i="1"/>
  <c r="S12956" i="1"/>
  <c r="S12957" i="1"/>
  <c r="S12958" i="1"/>
  <c r="S12959" i="1"/>
  <c r="S12960" i="1"/>
  <c r="S12961" i="1"/>
  <c r="S12962" i="1"/>
  <c r="S12963" i="1"/>
  <c r="S12964" i="1"/>
  <c r="S12965" i="1"/>
  <c r="S12966" i="1"/>
  <c r="S12967" i="1"/>
  <c r="S12968" i="1"/>
  <c r="S12969" i="1"/>
  <c r="S12970" i="1"/>
  <c r="S12971" i="1"/>
  <c r="S12972" i="1"/>
  <c r="S12973" i="1"/>
  <c r="S12974" i="1"/>
  <c r="S12975" i="1"/>
  <c r="S12976" i="1"/>
  <c r="S12977" i="1"/>
  <c r="S12978" i="1"/>
  <c r="S12979" i="1"/>
  <c r="S12980" i="1"/>
  <c r="S12981" i="1"/>
  <c r="S12982" i="1"/>
  <c r="S12983" i="1"/>
  <c r="S12984" i="1"/>
  <c r="S12985" i="1"/>
  <c r="S12986" i="1"/>
  <c r="S12987" i="1"/>
  <c r="S12988" i="1"/>
  <c r="S12989" i="1"/>
  <c r="S12990" i="1"/>
  <c r="S12991" i="1"/>
  <c r="S12992" i="1"/>
  <c r="S12993" i="1"/>
  <c r="S12994" i="1"/>
  <c r="S12995" i="1"/>
  <c r="S12996" i="1"/>
  <c r="S12997" i="1"/>
  <c r="S12998" i="1"/>
  <c r="S12999" i="1"/>
  <c r="S13000" i="1"/>
  <c r="S13001" i="1"/>
  <c r="S13002" i="1"/>
  <c r="S13003" i="1"/>
  <c r="S13004" i="1"/>
  <c r="S13005" i="1"/>
  <c r="S13006" i="1"/>
  <c r="S13007" i="1"/>
  <c r="S13008" i="1"/>
  <c r="S13009" i="1"/>
  <c r="S13010" i="1"/>
  <c r="S13011" i="1"/>
  <c r="S13012" i="1"/>
  <c r="S13013" i="1"/>
  <c r="S13014" i="1"/>
  <c r="S13015" i="1"/>
  <c r="S13016" i="1"/>
  <c r="S13017" i="1"/>
  <c r="S13018" i="1"/>
  <c r="S13019" i="1"/>
  <c r="S13020" i="1"/>
  <c r="S13021" i="1"/>
  <c r="S13022" i="1"/>
  <c r="S13023" i="1"/>
  <c r="S13024" i="1"/>
  <c r="S13025" i="1"/>
  <c r="S13026" i="1"/>
  <c r="S13027" i="1"/>
  <c r="S13028" i="1"/>
  <c r="S13029" i="1"/>
  <c r="S13030" i="1"/>
  <c r="S13031" i="1"/>
  <c r="S13032" i="1"/>
  <c r="S13033" i="1"/>
  <c r="S13034" i="1"/>
  <c r="S13035" i="1"/>
  <c r="S13036" i="1"/>
  <c r="S13037" i="1"/>
  <c r="S13038" i="1"/>
  <c r="S13039" i="1"/>
  <c r="S13040" i="1"/>
  <c r="S13041" i="1"/>
  <c r="S13042" i="1"/>
  <c r="S13043" i="1"/>
  <c r="S13044" i="1"/>
  <c r="S13045" i="1"/>
  <c r="S13046" i="1"/>
  <c r="S13047" i="1"/>
  <c r="S13048" i="1"/>
  <c r="S13049" i="1"/>
  <c r="S13050" i="1"/>
  <c r="S13051" i="1"/>
  <c r="S13052" i="1"/>
  <c r="S13053" i="1"/>
  <c r="S13054" i="1"/>
  <c r="S13055" i="1"/>
  <c r="S13056" i="1"/>
  <c r="S13057" i="1"/>
  <c r="S13058" i="1"/>
  <c r="S13059" i="1"/>
  <c r="S13060" i="1"/>
  <c r="S13061" i="1"/>
  <c r="S13062" i="1"/>
  <c r="S13063" i="1"/>
  <c r="S13064" i="1"/>
  <c r="S13065" i="1"/>
  <c r="S13066" i="1"/>
  <c r="S13067" i="1"/>
  <c r="S13068" i="1"/>
  <c r="S13069" i="1"/>
  <c r="S13070" i="1"/>
  <c r="S13071" i="1"/>
  <c r="S13072" i="1"/>
  <c r="S13073" i="1"/>
  <c r="S13074" i="1"/>
  <c r="S13075" i="1"/>
  <c r="S13076" i="1"/>
  <c r="S13077" i="1"/>
  <c r="S13078" i="1"/>
  <c r="S13079" i="1"/>
  <c r="S13080" i="1"/>
  <c r="S13081" i="1"/>
  <c r="S13082" i="1"/>
  <c r="S13083" i="1"/>
  <c r="S13084" i="1"/>
  <c r="S13085" i="1"/>
  <c r="S13086" i="1"/>
  <c r="S13087" i="1"/>
  <c r="S13088" i="1"/>
  <c r="S13089" i="1"/>
  <c r="S13090" i="1"/>
  <c r="S13091" i="1"/>
  <c r="S13092" i="1"/>
  <c r="S13093" i="1"/>
  <c r="S13094" i="1"/>
  <c r="S13095" i="1"/>
  <c r="S13096" i="1"/>
  <c r="S13097" i="1"/>
  <c r="S13098" i="1"/>
  <c r="S13099" i="1"/>
  <c r="S13100" i="1"/>
  <c r="S13101" i="1"/>
  <c r="S13102" i="1"/>
  <c r="S13103" i="1"/>
  <c r="S13104" i="1"/>
  <c r="S13105" i="1"/>
  <c r="S13106" i="1"/>
  <c r="S13107" i="1"/>
  <c r="S13108" i="1"/>
  <c r="S13109" i="1"/>
  <c r="S13110" i="1"/>
  <c r="S13111" i="1"/>
  <c r="S13112" i="1"/>
  <c r="S13113" i="1"/>
  <c r="S13114" i="1"/>
  <c r="S13115" i="1"/>
  <c r="S13116" i="1"/>
  <c r="S13117" i="1"/>
  <c r="S13118" i="1"/>
  <c r="S13119" i="1"/>
  <c r="S13120" i="1"/>
  <c r="S13121" i="1"/>
  <c r="S13122" i="1"/>
  <c r="S13123" i="1"/>
  <c r="S13124" i="1"/>
  <c r="S13125" i="1"/>
  <c r="S13126" i="1"/>
  <c r="S13127" i="1"/>
  <c r="S13128" i="1"/>
  <c r="S13129" i="1"/>
  <c r="S13130" i="1"/>
  <c r="S13131" i="1"/>
  <c r="S13132" i="1"/>
  <c r="S13133" i="1"/>
  <c r="S13134" i="1"/>
  <c r="S13135" i="1"/>
  <c r="S13136" i="1"/>
  <c r="S13137" i="1"/>
  <c r="S13138" i="1"/>
  <c r="S13139" i="1"/>
  <c r="S13140" i="1"/>
  <c r="S13141" i="1"/>
  <c r="S13142" i="1"/>
  <c r="S13143" i="1"/>
  <c r="S13144" i="1"/>
  <c r="S13145" i="1"/>
  <c r="S13146" i="1"/>
  <c r="S13147" i="1"/>
  <c r="S13148" i="1"/>
  <c r="S13149" i="1"/>
  <c r="S13150" i="1"/>
  <c r="S13151" i="1"/>
  <c r="S13152" i="1"/>
  <c r="S13153" i="1"/>
  <c r="S13154" i="1"/>
  <c r="S13155" i="1"/>
  <c r="S13156" i="1"/>
  <c r="S13157" i="1"/>
  <c r="S13158" i="1"/>
  <c r="S13159" i="1"/>
  <c r="S13160" i="1"/>
  <c r="S13161" i="1"/>
  <c r="S13162" i="1"/>
  <c r="S13163" i="1"/>
  <c r="S13164" i="1"/>
  <c r="S13165" i="1"/>
  <c r="S13166" i="1"/>
  <c r="S13167" i="1"/>
  <c r="S13168" i="1"/>
  <c r="S13169" i="1"/>
  <c r="S13170" i="1"/>
  <c r="S13171" i="1"/>
  <c r="S13172" i="1"/>
  <c r="S13173" i="1"/>
  <c r="S13174" i="1"/>
  <c r="S13175" i="1"/>
  <c r="S13176" i="1"/>
  <c r="S13177" i="1"/>
  <c r="S13178" i="1"/>
  <c r="S13179" i="1"/>
  <c r="S13180" i="1"/>
  <c r="S13181" i="1"/>
  <c r="S13182" i="1"/>
  <c r="S13183" i="1"/>
  <c r="S13184" i="1"/>
  <c r="S13185" i="1"/>
  <c r="S13186" i="1"/>
  <c r="S13187" i="1"/>
  <c r="S13188" i="1"/>
  <c r="S13189" i="1"/>
  <c r="S13190" i="1"/>
  <c r="S13191" i="1"/>
  <c r="S13192" i="1"/>
  <c r="S13193" i="1"/>
  <c r="S13194" i="1"/>
  <c r="S13195" i="1"/>
  <c r="S13196" i="1"/>
  <c r="S13197" i="1"/>
  <c r="S13198" i="1"/>
  <c r="S13199" i="1"/>
  <c r="S13200" i="1"/>
  <c r="S13201" i="1"/>
  <c r="S13202" i="1"/>
  <c r="S13203" i="1"/>
  <c r="S13204" i="1"/>
  <c r="S13205" i="1"/>
  <c r="S13206" i="1"/>
  <c r="S13207" i="1"/>
  <c r="S13208" i="1"/>
  <c r="S13209" i="1"/>
  <c r="S13210" i="1"/>
  <c r="S13211" i="1"/>
  <c r="S13212" i="1"/>
  <c r="S13213" i="1"/>
  <c r="S13214" i="1"/>
  <c r="S13215" i="1"/>
  <c r="S13216" i="1"/>
  <c r="S13217" i="1"/>
  <c r="S13218" i="1"/>
  <c r="S13219" i="1"/>
  <c r="S13220" i="1"/>
  <c r="S13221" i="1"/>
  <c r="S13222" i="1"/>
  <c r="S13223" i="1"/>
  <c r="S13224" i="1"/>
  <c r="S13225" i="1"/>
  <c r="S13226" i="1"/>
  <c r="S13227" i="1"/>
  <c r="S13228" i="1"/>
  <c r="S13229" i="1"/>
  <c r="S13230" i="1"/>
  <c r="S13231" i="1"/>
  <c r="S13232" i="1"/>
  <c r="S13233" i="1"/>
  <c r="S13234" i="1"/>
  <c r="S13235" i="1"/>
  <c r="S13236" i="1"/>
  <c r="S13237" i="1"/>
  <c r="S13238" i="1"/>
  <c r="S13239" i="1"/>
  <c r="S13240" i="1"/>
  <c r="S13241" i="1"/>
  <c r="S13242" i="1"/>
  <c r="S13243" i="1"/>
  <c r="S13244" i="1"/>
  <c r="S13245" i="1"/>
  <c r="S13246" i="1"/>
  <c r="S13247" i="1"/>
  <c r="S13248" i="1"/>
  <c r="S13249" i="1"/>
  <c r="S13250" i="1"/>
  <c r="S13251" i="1"/>
  <c r="S13252" i="1"/>
  <c r="S13253" i="1"/>
  <c r="S13254" i="1"/>
  <c r="S13255" i="1"/>
  <c r="S13256" i="1"/>
  <c r="S13257" i="1"/>
  <c r="S13258" i="1"/>
  <c r="S13259" i="1"/>
  <c r="S13260" i="1"/>
  <c r="S13261" i="1"/>
  <c r="S13262" i="1"/>
  <c r="S13263" i="1"/>
  <c r="S13264" i="1"/>
  <c r="S13265" i="1"/>
  <c r="S13266" i="1"/>
  <c r="S13267" i="1"/>
  <c r="S13268" i="1"/>
  <c r="S13269" i="1"/>
  <c r="S13270" i="1"/>
  <c r="S13271" i="1"/>
  <c r="S13272" i="1"/>
  <c r="S13273" i="1"/>
  <c r="S13274" i="1"/>
  <c r="S13275" i="1"/>
  <c r="S13276" i="1"/>
  <c r="S13277" i="1"/>
  <c r="S13278" i="1"/>
  <c r="S13279" i="1"/>
  <c r="S13280" i="1"/>
  <c r="S13281" i="1"/>
  <c r="S13282" i="1"/>
  <c r="S13283" i="1"/>
  <c r="S13284" i="1"/>
  <c r="S13285" i="1"/>
  <c r="S13286" i="1"/>
  <c r="S13287" i="1"/>
  <c r="S13288" i="1"/>
  <c r="S13289" i="1"/>
  <c r="S13290" i="1"/>
  <c r="S13291" i="1"/>
  <c r="S13292" i="1"/>
  <c r="S13293" i="1"/>
  <c r="S13294" i="1"/>
  <c r="S13295" i="1"/>
  <c r="S13296" i="1"/>
  <c r="S13297" i="1"/>
  <c r="S13298" i="1"/>
  <c r="S13299" i="1"/>
  <c r="S13300" i="1"/>
  <c r="S13301" i="1"/>
  <c r="S13302" i="1"/>
  <c r="S13303" i="1"/>
  <c r="S13304" i="1"/>
  <c r="S13305" i="1"/>
  <c r="S13306" i="1"/>
  <c r="S13307" i="1"/>
  <c r="S13308" i="1"/>
  <c r="S13309" i="1"/>
  <c r="S13310" i="1"/>
  <c r="S13311" i="1"/>
  <c r="S13312" i="1"/>
  <c r="S13313" i="1"/>
  <c r="S13314" i="1"/>
  <c r="S13315" i="1"/>
  <c r="S13316" i="1"/>
  <c r="S13317" i="1"/>
  <c r="S13318" i="1"/>
  <c r="S13319" i="1"/>
  <c r="S13320" i="1"/>
  <c r="S13321" i="1"/>
  <c r="S13322" i="1"/>
  <c r="S13323" i="1"/>
  <c r="S13324" i="1"/>
  <c r="S13325" i="1"/>
  <c r="S13326" i="1"/>
  <c r="S13327" i="1"/>
  <c r="S13328" i="1"/>
  <c r="S13329" i="1"/>
  <c r="S13330" i="1"/>
  <c r="S13331" i="1"/>
  <c r="S13332" i="1"/>
  <c r="S13333" i="1"/>
  <c r="S13334" i="1"/>
  <c r="S13335" i="1"/>
  <c r="S13336" i="1"/>
  <c r="S13337" i="1"/>
  <c r="S13338" i="1"/>
  <c r="S13339" i="1"/>
  <c r="S13340" i="1"/>
  <c r="S13341" i="1"/>
  <c r="S13342" i="1"/>
  <c r="S13343" i="1"/>
  <c r="S13344" i="1"/>
  <c r="S13345" i="1"/>
  <c r="S13346" i="1"/>
  <c r="S13347" i="1"/>
  <c r="S13348" i="1"/>
  <c r="S13349" i="1"/>
  <c r="S13350" i="1"/>
  <c r="S13351" i="1"/>
  <c r="S13352" i="1"/>
  <c r="S13353" i="1"/>
  <c r="S13354" i="1"/>
  <c r="S13355" i="1"/>
  <c r="S13356" i="1"/>
  <c r="S13357" i="1"/>
  <c r="S13358" i="1"/>
  <c r="S13359" i="1"/>
  <c r="S13360" i="1"/>
  <c r="S13361" i="1"/>
  <c r="S13362" i="1"/>
  <c r="S13363" i="1"/>
  <c r="S13364" i="1"/>
  <c r="S13365" i="1"/>
  <c r="S13366" i="1"/>
  <c r="S13367" i="1"/>
  <c r="S13368" i="1"/>
  <c r="S13369" i="1"/>
  <c r="S13370" i="1"/>
  <c r="S13371" i="1"/>
  <c r="S13372" i="1"/>
  <c r="S13373" i="1"/>
  <c r="S13374" i="1"/>
  <c r="S13375" i="1"/>
  <c r="S13376" i="1"/>
  <c r="S13377" i="1"/>
  <c r="S13378" i="1"/>
  <c r="S13379" i="1"/>
  <c r="S13380" i="1"/>
  <c r="S13381" i="1"/>
  <c r="S13382" i="1"/>
  <c r="S13383" i="1"/>
  <c r="S13384" i="1"/>
  <c r="S13385" i="1"/>
  <c r="S13386" i="1"/>
  <c r="S13387" i="1"/>
  <c r="S13388" i="1"/>
  <c r="S13389" i="1"/>
  <c r="S13390" i="1"/>
  <c r="S13391" i="1"/>
  <c r="S13392" i="1"/>
  <c r="S13393" i="1"/>
  <c r="S13394" i="1"/>
  <c r="S13395" i="1"/>
  <c r="S13396" i="1"/>
  <c r="S13397" i="1"/>
  <c r="S13398" i="1"/>
  <c r="S13399" i="1"/>
  <c r="S13400" i="1"/>
  <c r="S13401" i="1"/>
  <c r="S13402" i="1"/>
  <c r="S13403" i="1"/>
  <c r="S13404" i="1"/>
  <c r="S13405" i="1"/>
  <c r="S13406" i="1"/>
  <c r="S13407" i="1"/>
  <c r="S13408" i="1"/>
  <c r="S13409" i="1"/>
  <c r="S13410" i="1"/>
  <c r="S13411" i="1"/>
  <c r="S13412" i="1"/>
  <c r="S13413" i="1"/>
  <c r="S13414" i="1"/>
  <c r="S13415" i="1"/>
  <c r="S13416" i="1"/>
  <c r="S13417" i="1"/>
  <c r="S13418" i="1"/>
  <c r="S13419" i="1"/>
  <c r="S13420" i="1"/>
  <c r="S13421" i="1"/>
  <c r="S13422" i="1"/>
  <c r="S13423" i="1"/>
  <c r="S13424" i="1"/>
  <c r="S13425" i="1"/>
  <c r="S13426" i="1"/>
  <c r="S13427" i="1"/>
  <c r="S13428" i="1"/>
  <c r="S13429" i="1"/>
  <c r="S13430" i="1"/>
  <c r="S13431" i="1"/>
  <c r="S13432" i="1"/>
  <c r="S13433" i="1"/>
  <c r="S13434" i="1"/>
  <c r="S13435" i="1"/>
  <c r="S13436" i="1"/>
  <c r="S13437" i="1"/>
  <c r="S13438" i="1"/>
  <c r="S13439" i="1"/>
  <c r="S13440" i="1"/>
  <c r="S13441" i="1"/>
  <c r="S13442" i="1"/>
  <c r="S13443" i="1"/>
  <c r="S13444" i="1"/>
  <c r="S13445" i="1"/>
  <c r="S13446" i="1"/>
  <c r="S13447" i="1"/>
  <c r="S13448" i="1"/>
  <c r="S13449" i="1"/>
  <c r="S13450" i="1"/>
  <c r="S13451" i="1"/>
  <c r="S13452" i="1"/>
  <c r="S13453" i="1"/>
  <c r="S13454" i="1"/>
  <c r="S13455" i="1"/>
  <c r="S13456" i="1"/>
  <c r="S13457" i="1"/>
  <c r="S13458" i="1"/>
  <c r="S13459" i="1"/>
  <c r="S13460" i="1"/>
  <c r="S13461" i="1"/>
  <c r="S13462" i="1"/>
  <c r="S13463" i="1"/>
  <c r="S13464" i="1"/>
  <c r="S13465" i="1"/>
  <c r="S13466" i="1"/>
  <c r="S13467" i="1"/>
  <c r="S13468" i="1"/>
  <c r="S13469" i="1"/>
  <c r="S13470" i="1"/>
  <c r="S13471" i="1"/>
  <c r="S13472" i="1"/>
  <c r="S13473" i="1"/>
  <c r="S13474" i="1"/>
  <c r="S13475" i="1"/>
  <c r="S13476" i="1"/>
  <c r="S13477" i="1"/>
  <c r="S13478" i="1"/>
  <c r="S13479" i="1"/>
  <c r="S13480" i="1"/>
  <c r="S13481" i="1"/>
  <c r="S13482" i="1"/>
  <c r="S13483" i="1"/>
  <c r="S13484" i="1"/>
  <c r="S13485" i="1"/>
  <c r="S13486" i="1"/>
  <c r="S13487" i="1"/>
  <c r="S13488" i="1"/>
  <c r="S13489" i="1"/>
  <c r="S13490" i="1"/>
  <c r="S13491" i="1"/>
  <c r="S13492" i="1"/>
  <c r="S13493" i="1"/>
  <c r="S13494" i="1"/>
  <c r="S13495" i="1"/>
  <c r="S13496" i="1"/>
  <c r="S13497" i="1"/>
  <c r="S13498" i="1"/>
  <c r="S13499" i="1"/>
  <c r="S13500" i="1"/>
  <c r="S13501" i="1"/>
  <c r="S13502" i="1"/>
  <c r="S13503" i="1"/>
  <c r="S13504" i="1"/>
  <c r="S13505" i="1"/>
  <c r="S13506" i="1"/>
  <c r="S13507" i="1"/>
  <c r="S13508" i="1"/>
  <c r="S13509" i="1"/>
  <c r="S13510" i="1"/>
  <c r="S13511" i="1"/>
  <c r="S13512" i="1"/>
  <c r="S13513" i="1"/>
  <c r="S13514" i="1"/>
  <c r="S13515" i="1"/>
  <c r="S13516" i="1"/>
  <c r="S13517" i="1"/>
  <c r="S13518" i="1"/>
  <c r="S13519" i="1"/>
  <c r="S13520" i="1"/>
  <c r="S13521" i="1"/>
  <c r="S13522" i="1"/>
  <c r="S13523" i="1"/>
  <c r="S13524" i="1"/>
  <c r="S13525" i="1"/>
  <c r="S13526" i="1"/>
  <c r="S13527" i="1"/>
  <c r="S13528" i="1"/>
  <c r="S13529" i="1"/>
  <c r="S13530" i="1"/>
  <c r="S13531" i="1"/>
  <c r="S13532" i="1"/>
  <c r="S13533" i="1"/>
  <c r="S13534" i="1"/>
  <c r="S13535" i="1"/>
  <c r="S13536" i="1"/>
  <c r="S13537" i="1"/>
  <c r="S13538" i="1"/>
  <c r="S13539" i="1"/>
  <c r="S13540" i="1"/>
  <c r="S13541" i="1"/>
  <c r="S13542" i="1"/>
  <c r="S13543" i="1"/>
  <c r="S13544" i="1"/>
  <c r="S13545" i="1"/>
  <c r="S13546" i="1"/>
  <c r="S13547" i="1"/>
  <c r="S13548" i="1"/>
  <c r="S13549" i="1"/>
  <c r="S13550" i="1"/>
  <c r="S13551" i="1"/>
  <c r="S13552" i="1"/>
  <c r="S13553" i="1"/>
  <c r="S13554" i="1"/>
  <c r="S13555" i="1"/>
  <c r="S13556" i="1"/>
  <c r="S13557" i="1"/>
  <c r="S13558" i="1"/>
  <c r="S13559" i="1"/>
  <c r="S13560" i="1"/>
  <c r="S13561" i="1"/>
  <c r="S13562" i="1"/>
  <c r="S13563" i="1"/>
  <c r="S13564" i="1"/>
  <c r="S13565" i="1"/>
  <c r="S13566" i="1"/>
  <c r="S13567" i="1"/>
  <c r="S13568" i="1"/>
  <c r="S13569" i="1"/>
  <c r="S13570" i="1"/>
  <c r="S13571" i="1"/>
  <c r="S13572" i="1"/>
  <c r="S13573" i="1"/>
  <c r="S13574" i="1"/>
  <c r="S13575" i="1"/>
  <c r="S13576" i="1"/>
  <c r="S13577" i="1"/>
  <c r="S13578" i="1"/>
  <c r="S13579" i="1"/>
  <c r="S13580" i="1"/>
  <c r="S13581" i="1"/>
  <c r="S13582" i="1"/>
  <c r="S13583" i="1"/>
  <c r="S13584" i="1"/>
  <c r="S13585" i="1"/>
  <c r="S13586" i="1"/>
  <c r="S13587" i="1"/>
  <c r="S13588" i="1"/>
  <c r="S13589" i="1"/>
  <c r="S13590" i="1"/>
  <c r="S13591" i="1"/>
  <c r="S13592" i="1"/>
  <c r="S13593" i="1"/>
  <c r="S13594" i="1"/>
  <c r="S13595" i="1"/>
  <c r="S13596" i="1"/>
  <c r="S13597" i="1"/>
  <c r="S13598" i="1"/>
  <c r="S13599" i="1"/>
  <c r="S13600" i="1"/>
  <c r="S13601" i="1"/>
  <c r="S13602" i="1"/>
  <c r="S13603" i="1"/>
  <c r="S13604" i="1"/>
  <c r="S13605" i="1"/>
  <c r="S13606" i="1"/>
  <c r="S13607" i="1"/>
  <c r="S13608" i="1"/>
  <c r="S13609" i="1"/>
  <c r="S13610" i="1"/>
  <c r="S13611" i="1"/>
  <c r="S13612" i="1"/>
  <c r="S13613" i="1"/>
  <c r="S13614" i="1"/>
  <c r="S13615" i="1"/>
  <c r="S13616" i="1"/>
  <c r="S13617" i="1"/>
  <c r="S13618" i="1"/>
  <c r="S13619" i="1"/>
  <c r="S13620" i="1"/>
  <c r="S13621" i="1"/>
  <c r="S13622" i="1"/>
  <c r="S13623" i="1"/>
  <c r="S13624" i="1"/>
  <c r="S13625" i="1"/>
  <c r="S13626" i="1"/>
  <c r="S13627" i="1"/>
  <c r="S13628" i="1"/>
  <c r="S13629" i="1"/>
  <c r="S13630" i="1"/>
  <c r="S13631" i="1"/>
  <c r="S13632" i="1"/>
  <c r="S13633" i="1"/>
  <c r="S13634" i="1"/>
  <c r="S13635" i="1"/>
  <c r="S13636" i="1"/>
  <c r="S13637" i="1"/>
  <c r="S13638" i="1"/>
  <c r="S13639" i="1"/>
  <c r="S13640" i="1"/>
  <c r="S13641" i="1"/>
  <c r="S13642" i="1"/>
  <c r="S13643" i="1"/>
  <c r="S13644" i="1"/>
  <c r="S13645" i="1"/>
  <c r="S13646" i="1"/>
  <c r="S13647" i="1"/>
  <c r="S13648" i="1"/>
  <c r="S13649" i="1"/>
  <c r="S13650" i="1"/>
  <c r="S13651" i="1"/>
  <c r="S13652" i="1"/>
  <c r="S13653" i="1"/>
  <c r="S13654" i="1"/>
  <c r="S13655" i="1"/>
  <c r="S13656" i="1"/>
  <c r="S13657" i="1"/>
  <c r="S13658" i="1"/>
  <c r="S13659" i="1"/>
  <c r="S13660" i="1"/>
  <c r="S13661" i="1"/>
  <c r="S13662" i="1"/>
  <c r="S13663" i="1"/>
  <c r="S13664" i="1"/>
  <c r="S13665" i="1"/>
  <c r="S13666" i="1"/>
  <c r="S13667" i="1"/>
  <c r="S13668" i="1"/>
  <c r="S13669" i="1"/>
  <c r="S13670" i="1"/>
  <c r="S13671" i="1"/>
  <c r="S13672" i="1"/>
  <c r="S13673" i="1"/>
  <c r="S13674" i="1"/>
  <c r="S13675" i="1"/>
  <c r="S13676" i="1"/>
  <c r="S13677" i="1"/>
  <c r="S13678" i="1"/>
  <c r="S13679" i="1"/>
  <c r="S13680" i="1"/>
  <c r="S13681" i="1"/>
  <c r="S13682" i="1"/>
  <c r="S13683" i="1"/>
  <c r="S13684" i="1"/>
  <c r="S13685" i="1"/>
  <c r="S13686" i="1"/>
  <c r="S13687" i="1"/>
  <c r="S13688" i="1"/>
  <c r="S13689" i="1"/>
  <c r="S13690" i="1"/>
  <c r="S13691" i="1"/>
  <c r="S13692" i="1"/>
  <c r="S13693" i="1"/>
  <c r="S13694" i="1"/>
  <c r="S13695" i="1"/>
  <c r="S13696" i="1"/>
  <c r="S13697" i="1"/>
  <c r="S13698" i="1"/>
  <c r="S13699" i="1"/>
  <c r="S13700" i="1"/>
  <c r="S13701" i="1"/>
  <c r="S13702" i="1"/>
  <c r="S13703" i="1"/>
  <c r="S13704" i="1"/>
  <c r="S13705" i="1"/>
  <c r="S13706" i="1"/>
  <c r="S13707" i="1"/>
  <c r="S13708" i="1"/>
  <c r="S13709" i="1"/>
  <c r="S13710" i="1"/>
  <c r="S13711" i="1"/>
  <c r="S13712" i="1"/>
  <c r="S13713" i="1"/>
  <c r="S13714" i="1"/>
  <c r="S13715" i="1"/>
  <c r="S13716" i="1"/>
  <c r="S13717" i="1"/>
  <c r="S13718" i="1"/>
  <c r="S13719" i="1"/>
  <c r="S13720" i="1"/>
  <c r="S13721" i="1"/>
  <c r="S13722" i="1"/>
  <c r="S13723" i="1"/>
  <c r="S13724" i="1"/>
  <c r="S13725" i="1"/>
  <c r="S13726" i="1"/>
  <c r="S13727" i="1"/>
  <c r="S13728" i="1"/>
  <c r="S13729" i="1"/>
  <c r="S13730" i="1"/>
  <c r="S13731" i="1"/>
  <c r="S13732" i="1"/>
  <c r="S13733" i="1"/>
  <c r="S13734" i="1"/>
  <c r="S13735" i="1"/>
  <c r="S13736" i="1"/>
  <c r="S13737" i="1"/>
  <c r="S13738" i="1"/>
  <c r="S13739" i="1"/>
  <c r="S13740" i="1"/>
  <c r="S13741" i="1"/>
  <c r="S13742" i="1"/>
  <c r="S13743" i="1"/>
  <c r="S13744" i="1"/>
  <c r="S13745" i="1"/>
  <c r="S13746" i="1"/>
  <c r="S13747" i="1"/>
  <c r="S13748" i="1"/>
  <c r="S13749" i="1"/>
  <c r="S13750" i="1"/>
  <c r="S13751" i="1"/>
  <c r="S13752" i="1"/>
  <c r="S13753" i="1"/>
  <c r="S13754" i="1"/>
  <c r="S13755" i="1"/>
  <c r="S13756" i="1"/>
  <c r="S13757" i="1"/>
  <c r="S13758" i="1"/>
  <c r="S13759" i="1"/>
  <c r="S13760" i="1"/>
  <c r="S13761" i="1"/>
  <c r="S13762" i="1"/>
  <c r="S13763" i="1"/>
  <c r="S13764" i="1"/>
  <c r="S13765" i="1"/>
  <c r="S13766" i="1"/>
  <c r="S13767" i="1"/>
  <c r="S13768" i="1"/>
  <c r="S13769" i="1"/>
  <c r="S13770" i="1"/>
  <c r="S13771" i="1"/>
  <c r="S13772" i="1"/>
  <c r="S13773" i="1"/>
  <c r="S13774" i="1"/>
  <c r="S13775" i="1"/>
  <c r="S13776" i="1"/>
  <c r="S13777" i="1"/>
  <c r="S13778" i="1"/>
  <c r="S13779" i="1"/>
  <c r="S13780" i="1"/>
  <c r="S13781" i="1"/>
  <c r="S13782" i="1"/>
  <c r="S13783" i="1"/>
  <c r="S13784" i="1"/>
  <c r="S13785" i="1"/>
  <c r="S13786" i="1"/>
  <c r="S13787" i="1"/>
  <c r="S13788" i="1"/>
  <c r="S13789" i="1"/>
  <c r="S13790" i="1"/>
  <c r="S13791" i="1"/>
  <c r="S13792" i="1"/>
  <c r="S13793" i="1"/>
  <c r="S13794" i="1"/>
  <c r="S13795" i="1"/>
  <c r="S13796" i="1"/>
  <c r="S13797" i="1"/>
  <c r="S13798" i="1"/>
  <c r="S13799" i="1"/>
  <c r="S13800" i="1"/>
  <c r="S13801" i="1"/>
  <c r="S13802" i="1"/>
  <c r="S13803" i="1"/>
  <c r="S13804" i="1"/>
  <c r="S13805" i="1"/>
  <c r="S13806" i="1"/>
  <c r="S13807" i="1"/>
  <c r="S13808" i="1"/>
  <c r="S13809" i="1"/>
  <c r="S13810" i="1"/>
  <c r="S13811" i="1"/>
  <c r="S13812" i="1"/>
  <c r="S13813" i="1"/>
  <c r="S13814" i="1"/>
  <c r="S13815" i="1"/>
  <c r="S13816" i="1"/>
  <c r="S13817" i="1"/>
  <c r="S13818" i="1"/>
  <c r="S13819" i="1"/>
  <c r="S13820" i="1"/>
  <c r="S13821" i="1"/>
  <c r="S13822" i="1"/>
  <c r="S13823" i="1"/>
  <c r="S13824" i="1"/>
  <c r="S13825" i="1"/>
  <c r="S13826" i="1"/>
  <c r="S13827" i="1"/>
  <c r="S13828" i="1"/>
  <c r="S13829" i="1"/>
  <c r="S13830" i="1"/>
  <c r="S13831" i="1"/>
  <c r="S13832" i="1"/>
  <c r="S13833" i="1"/>
  <c r="S13834" i="1"/>
  <c r="S13835" i="1"/>
  <c r="S13836" i="1"/>
  <c r="S13837" i="1"/>
  <c r="S13838" i="1"/>
  <c r="S13839" i="1"/>
  <c r="S13840" i="1"/>
  <c r="S13841" i="1"/>
  <c r="S13842" i="1"/>
  <c r="S13843" i="1"/>
  <c r="S13844" i="1"/>
  <c r="S13845" i="1"/>
  <c r="S13846" i="1"/>
  <c r="S13847" i="1"/>
  <c r="S13848" i="1"/>
  <c r="S13849" i="1"/>
  <c r="S13850" i="1"/>
  <c r="S13851" i="1"/>
  <c r="S13852" i="1"/>
  <c r="S13853" i="1"/>
  <c r="S13854" i="1"/>
  <c r="S13855" i="1"/>
  <c r="S13856" i="1"/>
  <c r="S13857" i="1"/>
  <c r="S13858" i="1"/>
  <c r="S13859" i="1"/>
  <c r="S13860" i="1"/>
  <c r="S13861" i="1"/>
  <c r="S13862" i="1"/>
  <c r="S13863" i="1"/>
  <c r="S13864" i="1"/>
  <c r="S13865" i="1"/>
  <c r="S13866" i="1"/>
  <c r="S13867" i="1"/>
  <c r="S13868" i="1"/>
  <c r="S13869" i="1"/>
  <c r="S13870" i="1"/>
  <c r="S13871" i="1"/>
  <c r="S13872" i="1"/>
  <c r="S13873" i="1"/>
  <c r="S13874" i="1"/>
  <c r="S13875" i="1"/>
  <c r="S13876" i="1"/>
  <c r="S13877" i="1"/>
  <c r="S13878" i="1"/>
  <c r="S13879" i="1"/>
  <c r="S13880" i="1"/>
  <c r="S13881" i="1"/>
  <c r="S13882" i="1"/>
  <c r="S13883" i="1"/>
  <c r="S13884" i="1"/>
  <c r="S13885" i="1"/>
  <c r="S13886" i="1"/>
  <c r="S13887" i="1"/>
  <c r="S13888" i="1"/>
  <c r="S13889" i="1"/>
  <c r="S13890" i="1"/>
  <c r="S13891" i="1"/>
  <c r="S13892" i="1"/>
  <c r="S13893" i="1"/>
  <c r="S13894" i="1"/>
  <c r="S13895" i="1"/>
  <c r="S13896" i="1"/>
  <c r="S13897" i="1"/>
  <c r="S13898" i="1"/>
  <c r="S13899" i="1"/>
  <c r="S13900" i="1"/>
  <c r="S13901" i="1"/>
  <c r="S13902" i="1"/>
  <c r="S13903" i="1"/>
  <c r="S13904" i="1"/>
  <c r="S13905" i="1"/>
  <c r="S13906" i="1"/>
  <c r="S13907" i="1"/>
  <c r="S13908" i="1"/>
  <c r="S13909" i="1"/>
  <c r="S13910" i="1"/>
  <c r="S13911" i="1"/>
  <c r="S13912" i="1"/>
  <c r="S13913" i="1"/>
  <c r="S13914" i="1"/>
  <c r="S13915" i="1"/>
  <c r="S13916" i="1"/>
  <c r="S13917" i="1"/>
  <c r="S13918" i="1"/>
  <c r="S13919" i="1"/>
  <c r="S13920" i="1"/>
  <c r="S13921" i="1"/>
  <c r="S13922" i="1"/>
  <c r="S13923" i="1"/>
  <c r="S13924" i="1"/>
  <c r="S13925" i="1"/>
  <c r="S13926" i="1"/>
  <c r="S13927" i="1"/>
  <c r="S13928" i="1"/>
  <c r="S13929" i="1"/>
  <c r="S13930" i="1"/>
  <c r="S13931" i="1"/>
  <c r="S13932" i="1"/>
  <c r="S13933" i="1"/>
  <c r="S13934" i="1"/>
  <c r="S13935" i="1"/>
  <c r="S13936" i="1"/>
  <c r="S13937" i="1"/>
  <c r="S13938" i="1"/>
  <c r="S13939" i="1"/>
  <c r="S13940" i="1"/>
  <c r="S13941" i="1"/>
  <c r="S13942" i="1"/>
  <c r="S13943" i="1"/>
  <c r="S13944" i="1"/>
  <c r="S13945" i="1"/>
  <c r="S13946" i="1"/>
  <c r="S13947" i="1"/>
  <c r="S13948" i="1"/>
  <c r="S13949" i="1"/>
  <c r="S13950" i="1"/>
  <c r="S13951" i="1"/>
  <c r="S13952" i="1"/>
  <c r="S13953" i="1"/>
  <c r="S13954" i="1"/>
  <c r="S13955" i="1"/>
  <c r="S13956" i="1"/>
  <c r="S13957" i="1"/>
  <c r="S13958" i="1"/>
  <c r="S13959" i="1"/>
  <c r="S13960" i="1"/>
  <c r="S13961" i="1"/>
  <c r="S13962" i="1"/>
  <c r="S13963" i="1"/>
  <c r="S13964" i="1"/>
  <c r="S13965" i="1"/>
  <c r="S13966" i="1"/>
  <c r="S13967" i="1"/>
  <c r="S13968" i="1"/>
  <c r="S13969" i="1"/>
  <c r="S13970" i="1"/>
  <c r="S13971" i="1"/>
  <c r="S13972" i="1"/>
  <c r="S13973" i="1"/>
  <c r="S13974" i="1"/>
  <c r="S13975" i="1"/>
  <c r="S13976" i="1"/>
  <c r="S13977" i="1"/>
  <c r="S13978" i="1"/>
  <c r="S13979" i="1"/>
  <c r="S13980" i="1"/>
  <c r="S13981" i="1"/>
  <c r="S13982" i="1"/>
  <c r="S13983" i="1"/>
  <c r="S13984" i="1"/>
  <c r="S13985" i="1"/>
  <c r="S13986" i="1"/>
  <c r="S13987" i="1"/>
  <c r="S13988" i="1"/>
  <c r="S13989" i="1"/>
  <c r="S13990" i="1"/>
  <c r="S13991" i="1"/>
  <c r="S13992" i="1"/>
  <c r="S13993" i="1"/>
  <c r="S13994" i="1"/>
  <c r="S13995" i="1"/>
  <c r="S13996" i="1"/>
  <c r="S13997" i="1"/>
  <c r="S13998" i="1"/>
  <c r="S13999" i="1"/>
  <c r="S14000" i="1"/>
  <c r="S14001" i="1"/>
  <c r="S14002" i="1"/>
  <c r="S14003" i="1"/>
  <c r="S14004" i="1"/>
  <c r="S14005" i="1"/>
  <c r="S14006" i="1"/>
  <c r="S14007" i="1"/>
  <c r="S14008" i="1"/>
  <c r="S14009" i="1"/>
  <c r="S14010" i="1"/>
  <c r="S14011" i="1"/>
  <c r="S14012" i="1"/>
  <c r="S14013" i="1"/>
  <c r="S14014" i="1"/>
  <c r="S14015" i="1"/>
  <c r="S14016" i="1"/>
  <c r="S14017" i="1"/>
  <c r="S14018" i="1"/>
  <c r="S14019" i="1"/>
  <c r="S14020" i="1"/>
  <c r="S14021" i="1"/>
  <c r="S14022" i="1"/>
  <c r="S14023" i="1"/>
  <c r="S14024" i="1"/>
  <c r="S14025" i="1"/>
  <c r="S14026" i="1"/>
  <c r="S14027" i="1"/>
  <c r="S14028" i="1"/>
  <c r="S14029" i="1"/>
  <c r="S14030" i="1"/>
  <c r="S14031" i="1"/>
  <c r="S14032" i="1"/>
  <c r="S14033" i="1"/>
  <c r="S14034" i="1"/>
  <c r="S14035" i="1"/>
  <c r="S14036" i="1"/>
  <c r="S14037" i="1"/>
  <c r="S14038" i="1"/>
  <c r="S14039" i="1"/>
  <c r="S14040" i="1"/>
  <c r="S14041" i="1"/>
  <c r="S14042" i="1"/>
  <c r="S14043" i="1"/>
  <c r="S14044" i="1"/>
  <c r="S14045" i="1"/>
  <c r="S14046" i="1"/>
  <c r="S14047" i="1"/>
  <c r="S14048" i="1"/>
  <c r="S14049" i="1"/>
  <c r="S14050" i="1"/>
  <c r="S14051" i="1"/>
  <c r="S14052" i="1"/>
  <c r="S14053" i="1"/>
  <c r="S14054" i="1"/>
  <c r="S14055" i="1"/>
  <c r="S14056" i="1"/>
  <c r="S14057" i="1"/>
  <c r="S14058" i="1"/>
  <c r="S14059" i="1"/>
  <c r="S14060" i="1"/>
  <c r="S14061" i="1"/>
  <c r="S14062" i="1"/>
  <c r="S14063" i="1"/>
  <c r="S14064" i="1"/>
  <c r="S14065" i="1"/>
  <c r="S14066" i="1"/>
  <c r="S14067" i="1"/>
  <c r="S14068" i="1"/>
  <c r="S14069" i="1"/>
  <c r="S14070" i="1"/>
  <c r="S14071" i="1"/>
  <c r="S14072" i="1"/>
  <c r="S14073" i="1"/>
  <c r="S14074" i="1"/>
  <c r="S14075" i="1"/>
  <c r="S14076" i="1"/>
  <c r="S14077" i="1"/>
  <c r="S14078" i="1"/>
  <c r="S14079" i="1"/>
  <c r="S14080" i="1"/>
  <c r="S14081" i="1"/>
  <c r="S14082" i="1"/>
  <c r="S14083" i="1"/>
  <c r="S14084" i="1"/>
  <c r="S14085" i="1"/>
  <c r="S14086" i="1"/>
  <c r="S14087" i="1"/>
  <c r="S14088" i="1"/>
  <c r="S14089" i="1"/>
  <c r="S14090" i="1"/>
  <c r="S14091" i="1"/>
  <c r="S14092" i="1"/>
  <c r="S14093" i="1"/>
  <c r="S14094" i="1"/>
  <c r="S14095" i="1"/>
  <c r="S14096" i="1"/>
  <c r="S14097" i="1"/>
  <c r="S14098" i="1"/>
  <c r="S14099" i="1"/>
  <c r="S14100" i="1"/>
  <c r="S14101" i="1"/>
  <c r="S14102" i="1"/>
  <c r="S14103" i="1"/>
  <c r="S14104" i="1"/>
  <c r="S14105" i="1"/>
  <c r="S14106" i="1"/>
  <c r="S14107" i="1"/>
  <c r="S14108" i="1"/>
  <c r="S14109" i="1"/>
  <c r="S14110" i="1"/>
  <c r="S14111" i="1"/>
  <c r="S14112" i="1"/>
  <c r="S14113" i="1"/>
  <c r="S14114" i="1"/>
  <c r="S14115" i="1"/>
  <c r="S14116" i="1"/>
  <c r="S14117" i="1"/>
  <c r="S14118" i="1"/>
  <c r="S14119" i="1"/>
  <c r="S14120" i="1"/>
  <c r="S14121" i="1"/>
  <c r="S14122" i="1"/>
  <c r="S14123" i="1"/>
  <c r="S14124" i="1"/>
  <c r="S14125" i="1"/>
  <c r="S14126" i="1"/>
  <c r="S14127" i="1"/>
  <c r="S14128" i="1"/>
  <c r="S14129" i="1"/>
  <c r="S14130" i="1"/>
  <c r="S14131" i="1"/>
  <c r="S14132" i="1"/>
  <c r="S14133" i="1"/>
  <c r="S14134" i="1"/>
  <c r="S14135" i="1"/>
  <c r="S14136" i="1"/>
  <c r="S14137" i="1"/>
  <c r="S14138" i="1"/>
  <c r="S14139" i="1"/>
  <c r="S14140" i="1"/>
  <c r="S14141" i="1"/>
  <c r="S14142" i="1"/>
  <c r="S14143" i="1"/>
  <c r="S14144" i="1"/>
  <c r="S14145" i="1"/>
  <c r="S14146" i="1"/>
  <c r="S14147" i="1"/>
  <c r="S14148" i="1"/>
  <c r="S14149" i="1"/>
  <c r="S14150" i="1"/>
  <c r="S14151" i="1"/>
  <c r="S14152" i="1"/>
  <c r="S14153" i="1"/>
  <c r="S14154" i="1"/>
  <c r="S14155" i="1"/>
  <c r="S14156" i="1"/>
  <c r="S14157" i="1"/>
  <c r="S14158" i="1"/>
  <c r="S14159" i="1"/>
  <c r="S14160" i="1"/>
  <c r="S14161" i="1"/>
  <c r="S14162" i="1"/>
  <c r="S14163" i="1"/>
  <c r="S14164" i="1"/>
  <c r="S14165" i="1"/>
  <c r="S14166" i="1"/>
  <c r="S14167" i="1"/>
  <c r="S14168" i="1"/>
  <c r="S14169" i="1"/>
  <c r="S14170" i="1"/>
  <c r="S14171" i="1"/>
  <c r="S14172" i="1"/>
  <c r="S14173" i="1"/>
  <c r="S14174" i="1"/>
  <c r="S14175" i="1"/>
  <c r="S14176" i="1"/>
  <c r="S14177" i="1"/>
  <c r="S14178" i="1"/>
  <c r="S14179" i="1"/>
  <c r="S14180" i="1"/>
  <c r="S14181" i="1"/>
  <c r="S14182" i="1"/>
  <c r="S14183" i="1"/>
  <c r="S14184" i="1"/>
  <c r="S14185" i="1"/>
  <c r="S14186" i="1"/>
  <c r="S14187" i="1"/>
  <c r="S14188" i="1"/>
  <c r="S14189" i="1"/>
  <c r="S14190" i="1"/>
  <c r="S14191" i="1"/>
  <c r="S14192" i="1"/>
  <c r="S14193" i="1"/>
  <c r="S14194" i="1"/>
  <c r="S14195" i="1"/>
  <c r="S14196" i="1"/>
  <c r="S14197" i="1"/>
  <c r="S14198" i="1"/>
  <c r="S14199" i="1"/>
  <c r="S14200" i="1"/>
  <c r="S14201" i="1"/>
  <c r="S14202" i="1"/>
  <c r="S14203" i="1"/>
  <c r="S14204" i="1"/>
  <c r="S14205" i="1"/>
  <c r="S14206" i="1"/>
  <c r="S14207" i="1"/>
  <c r="S14208" i="1"/>
  <c r="S14209" i="1"/>
  <c r="S14210" i="1"/>
  <c r="S14211" i="1"/>
  <c r="S14212" i="1"/>
  <c r="S14213" i="1"/>
  <c r="S14214" i="1"/>
  <c r="S14215" i="1"/>
  <c r="S14216" i="1"/>
  <c r="S14217" i="1"/>
  <c r="S14218" i="1"/>
  <c r="S14219" i="1"/>
  <c r="S14220" i="1"/>
  <c r="S14221" i="1"/>
  <c r="S14222" i="1"/>
  <c r="S14223" i="1"/>
  <c r="S14224" i="1"/>
  <c r="S14225" i="1"/>
  <c r="S14226" i="1"/>
  <c r="S14227" i="1"/>
  <c r="S14228" i="1"/>
  <c r="S14229" i="1"/>
  <c r="S14230" i="1"/>
  <c r="S14231" i="1"/>
  <c r="S14232" i="1"/>
  <c r="S14233" i="1"/>
  <c r="S14234" i="1"/>
  <c r="S14235" i="1"/>
  <c r="S14236" i="1"/>
  <c r="S14237" i="1"/>
  <c r="S14238" i="1"/>
  <c r="S14239" i="1"/>
  <c r="S14240" i="1"/>
  <c r="S14241" i="1"/>
  <c r="S14242" i="1"/>
  <c r="S14243" i="1"/>
  <c r="S14244" i="1"/>
  <c r="S14245" i="1"/>
  <c r="S14246" i="1"/>
  <c r="S14247" i="1"/>
  <c r="S14248" i="1"/>
  <c r="S14249" i="1"/>
  <c r="S14250" i="1"/>
  <c r="S14251" i="1"/>
  <c r="S14252" i="1"/>
  <c r="S14253" i="1"/>
  <c r="S14254" i="1"/>
  <c r="S14255" i="1"/>
  <c r="S14256" i="1"/>
  <c r="S14257" i="1"/>
  <c r="S14258" i="1"/>
  <c r="S14259" i="1"/>
  <c r="S14260" i="1"/>
  <c r="S14261" i="1"/>
  <c r="S14262" i="1"/>
  <c r="S14263" i="1"/>
  <c r="S14264" i="1"/>
  <c r="S14265" i="1"/>
  <c r="S14266" i="1"/>
  <c r="S14267" i="1"/>
  <c r="S14268" i="1"/>
  <c r="S14269" i="1"/>
  <c r="S14270" i="1"/>
  <c r="S14271" i="1"/>
  <c r="S14272" i="1"/>
  <c r="S14273" i="1"/>
  <c r="S14274" i="1"/>
  <c r="S14275" i="1"/>
  <c r="S14276" i="1"/>
  <c r="S14277" i="1"/>
  <c r="S14278" i="1"/>
  <c r="S14279" i="1"/>
  <c r="S14280" i="1"/>
  <c r="S14281" i="1"/>
  <c r="S14282" i="1"/>
  <c r="S14283" i="1"/>
  <c r="S14284" i="1"/>
  <c r="S14285" i="1"/>
  <c r="S14286" i="1"/>
  <c r="S14287" i="1"/>
  <c r="S14288" i="1"/>
  <c r="S14289" i="1"/>
  <c r="S14290" i="1"/>
  <c r="S14291" i="1"/>
  <c r="S14292" i="1"/>
  <c r="S14293" i="1"/>
  <c r="S14294" i="1"/>
  <c r="S14295" i="1"/>
  <c r="S14296" i="1"/>
  <c r="S14297" i="1"/>
  <c r="S14298" i="1"/>
  <c r="S14299" i="1"/>
  <c r="S14300" i="1"/>
  <c r="S14301" i="1"/>
  <c r="S14302" i="1"/>
  <c r="S14303" i="1"/>
  <c r="S14304" i="1"/>
  <c r="S14305" i="1"/>
  <c r="S14306" i="1"/>
  <c r="S14307" i="1"/>
  <c r="S14308" i="1"/>
  <c r="S14309" i="1"/>
  <c r="S14310" i="1"/>
  <c r="S14311" i="1"/>
  <c r="S14312" i="1"/>
  <c r="S14313" i="1"/>
  <c r="S14314" i="1"/>
  <c r="S14315" i="1"/>
  <c r="S14316" i="1"/>
  <c r="S14317" i="1"/>
  <c r="S14318" i="1"/>
  <c r="S14319" i="1"/>
  <c r="S14320" i="1"/>
  <c r="S14321" i="1"/>
  <c r="S14322" i="1"/>
  <c r="S14323" i="1"/>
  <c r="S14324" i="1"/>
  <c r="S14325" i="1"/>
  <c r="S14326" i="1"/>
  <c r="S14327" i="1"/>
  <c r="S14328" i="1"/>
  <c r="S14329" i="1"/>
  <c r="S14330" i="1"/>
  <c r="S14331" i="1"/>
  <c r="S14332" i="1"/>
  <c r="S14333" i="1"/>
  <c r="S14334" i="1"/>
  <c r="S14335" i="1"/>
  <c r="S14336" i="1"/>
  <c r="S14337" i="1"/>
  <c r="S14338" i="1"/>
  <c r="S14339" i="1"/>
  <c r="S14340" i="1"/>
  <c r="S14341" i="1"/>
  <c r="S14342" i="1"/>
  <c r="S14343" i="1"/>
  <c r="S14344" i="1"/>
  <c r="S14345" i="1"/>
  <c r="S14346" i="1"/>
  <c r="S14347" i="1"/>
  <c r="S14348" i="1"/>
  <c r="S14349" i="1"/>
  <c r="S14350" i="1"/>
  <c r="S14351" i="1"/>
  <c r="S14352" i="1"/>
  <c r="S14353" i="1"/>
  <c r="S14354" i="1"/>
  <c r="S14355" i="1"/>
  <c r="S14356" i="1"/>
  <c r="S14357" i="1"/>
  <c r="S14358" i="1"/>
  <c r="S14359" i="1"/>
  <c r="S14360" i="1"/>
  <c r="S14361" i="1"/>
  <c r="S14362" i="1"/>
  <c r="S14363" i="1"/>
  <c r="S14364" i="1"/>
  <c r="S14365" i="1"/>
  <c r="S14366" i="1"/>
  <c r="S14367" i="1"/>
  <c r="S14368" i="1"/>
  <c r="S14369" i="1"/>
  <c r="S14370" i="1"/>
  <c r="S14371" i="1"/>
  <c r="S14372" i="1"/>
  <c r="S14373" i="1"/>
  <c r="S14374" i="1"/>
  <c r="S14375" i="1"/>
  <c r="S14376" i="1"/>
  <c r="S14377" i="1"/>
  <c r="S14378" i="1"/>
  <c r="S14379" i="1"/>
  <c r="S14380" i="1"/>
  <c r="S14381" i="1"/>
  <c r="S14382" i="1"/>
  <c r="S14383" i="1"/>
  <c r="S14384" i="1"/>
  <c r="S14385" i="1"/>
  <c r="S14386" i="1"/>
  <c r="S14387" i="1"/>
  <c r="S14388" i="1"/>
  <c r="S14389" i="1"/>
  <c r="S14390" i="1"/>
  <c r="S14391" i="1"/>
  <c r="S14392" i="1"/>
  <c r="S14393" i="1"/>
  <c r="S14394" i="1"/>
  <c r="S14395" i="1"/>
  <c r="S14396" i="1"/>
  <c r="S14397" i="1"/>
  <c r="S14398" i="1"/>
  <c r="S14399" i="1"/>
  <c r="S14400" i="1"/>
  <c r="S14401" i="1"/>
  <c r="S14402" i="1"/>
  <c r="S14403" i="1"/>
  <c r="S14404" i="1"/>
  <c r="S14405" i="1"/>
  <c r="S14406" i="1"/>
  <c r="S14407" i="1"/>
  <c r="S14408" i="1"/>
  <c r="S14409" i="1"/>
  <c r="S14410" i="1"/>
  <c r="S14411" i="1"/>
  <c r="S14412" i="1"/>
  <c r="S14413" i="1"/>
  <c r="S14414" i="1"/>
  <c r="S14415" i="1"/>
  <c r="S14416" i="1"/>
  <c r="S14417" i="1"/>
  <c r="S14418" i="1"/>
  <c r="S14419" i="1"/>
  <c r="S14420" i="1"/>
  <c r="S14421" i="1"/>
  <c r="S14422" i="1"/>
  <c r="S14423" i="1"/>
  <c r="S14424" i="1"/>
  <c r="S14425" i="1"/>
  <c r="S14426" i="1"/>
  <c r="S14427" i="1"/>
  <c r="S14428" i="1"/>
  <c r="S14429" i="1"/>
  <c r="S14430" i="1"/>
  <c r="S14431" i="1"/>
  <c r="S14432" i="1"/>
  <c r="S14433" i="1"/>
  <c r="S14434" i="1"/>
  <c r="S14435" i="1"/>
  <c r="S14436" i="1"/>
  <c r="S14437" i="1"/>
  <c r="S14438" i="1"/>
  <c r="S14439" i="1"/>
  <c r="S14440" i="1"/>
  <c r="S14441" i="1"/>
  <c r="S14442" i="1"/>
  <c r="S14443" i="1"/>
  <c r="S14444" i="1"/>
  <c r="S14445" i="1"/>
  <c r="S14446" i="1"/>
  <c r="S14447" i="1"/>
  <c r="S14448" i="1"/>
  <c r="S14449" i="1"/>
  <c r="S14450" i="1"/>
  <c r="S14451" i="1"/>
  <c r="S14452" i="1"/>
  <c r="S14453" i="1"/>
  <c r="S14454" i="1"/>
  <c r="S14455" i="1"/>
  <c r="S14456" i="1"/>
  <c r="S14457" i="1"/>
  <c r="S14458" i="1"/>
  <c r="S14459" i="1"/>
  <c r="S14460" i="1"/>
  <c r="S14461" i="1"/>
  <c r="S14462" i="1"/>
  <c r="S14463" i="1"/>
  <c r="S14464" i="1"/>
  <c r="S14465" i="1"/>
  <c r="S14466" i="1"/>
  <c r="S14467" i="1"/>
  <c r="S14468" i="1"/>
  <c r="S14469" i="1"/>
  <c r="S14470" i="1"/>
  <c r="S14471" i="1"/>
  <c r="S14472" i="1"/>
  <c r="S14473" i="1"/>
  <c r="S14474" i="1"/>
  <c r="S14475" i="1"/>
  <c r="S14476" i="1"/>
  <c r="S14477" i="1"/>
  <c r="S14478" i="1"/>
  <c r="S14479" i="1"/>
  <c r="S14480" i="1"/>
  <c r="S14481" i="1"/>
  <c r="S14482" i="1"/>
  <c r="S14483" i="1"/>
  <c r="S14484" i="1"/>
  <c r="S14485" i="1"/>
  <c r="S14486" i="1"/>
  <c r="S14487" i="1"/>
  <c r="S14488" i="1"/>
  <c r="S14489" i="1"/>
  <c r="S14490" i="1"/>
  <c r="S14491" i="1"/>
  <c r="S14492" i="1"/>
  <c r="S14493" i="1"/>
  <c r="S14494" i="1"/>
  <c r="S14495" i="1"/>
  <c r="S14496" i="1"/>
  <c r="S14497" i="1"/>
  <c r="S14498" i="1"/>
  <c r="S14499" i="1"/>
  <c r="S14500" i="1"/>
  <c r="S14501" i="1"/>
  <c r="S14502" i="1"/>
  <c r="S14503" i="1"/>
  <c r="S14504" i="1"/>
  <c r="S14505" i="1"/>
  <c r="S14506" i="1"/>
  <c r="S14507" i="1"/>
  <c r="S14508" i="1"/>
  <c r="S14509" i="1"/>
  <c r="S14510" i="1"/>
  <c r="S14511" i="1"/>
  <c r="S14512" i="1"/>
  <c r="S14513" i="1"/>
  <c r="S14514" i="1"/>
  <c r="S14515" i="1"/>
  <c r="S14516" i="1"/>
  <c r="S14517" i="1"/>
  <c r="S14518" i="1"/>
  <c r="S14519" i="1"/>
  <c r="S14520" i="1"/>
  <c r="S14521" i="1"/>
  <c r="S14522" i="1"/>
  <c r="S14523" i="1"/>
  <c r="S14524" i="1"/>
  <c r="S14525" i="1"/>
  <c r="S14526" i="1"/>
  <c r="S14527" i="1"/>
  <c r="S14528" i="1"/>
  <c r="S14529" i="1"/>
  <c r="S14530" i="1"/>
  <c r="S14531" i="1"/>
  <c r="S14532" i="1"/>
  <c r="S14533" i="1"/>
  <c r="S14534" i="1"/>
  <c r="S14535" i="1"/>
  <c r="S14536" i="1"/>
  <c r="S14537" i="1"/>
  <c r="S14538" i="1"/>
  <c r="S14539" i="1"/>
  <c r="S14540" i="1"/>
  <c r="S14541" i="1"/>
  <c r="S14542" i="1"/>
  <c r="S14543" i="1"/>
  <c r="S14544" i="1"/>
  <c r="S14545" i="1"/>
  <c r="S14546" i="1"/>
  <c r="S14547" i="1"/>
  <c r="S14548" i="1"/>
  <c r="S14549" i="1"/>
  <c r="S14550" i="1"/>
  <c r="S14551" i="1"/>
  <c r="S14552" i="1"/>
  <c r="S14553" i="1"/>
  <c r="S14554" i="1"/>
  <c r="S14555" i="1"/>
  <c r="S14556" i="1"/>
  <c r="S14557" i="1"/>
  <c r="S14558" i="1"/>
  <c r="S14559" i="1"/>
  <c r="S14560" i="1"/>
  <c r="S14561" i="1"/>
  <c r="S14562" i="1"/>
  <c r="S14563" i="1"/>
  <c r="S14564" i="1"/>
  <c r="S14565" i="1"/>
  <c r="S14566" i="1"/>
  <c r="S14567" i="1"/>
  <c r="S14568" i="1"/>
  <c r="S14569" i="1"/>
  <c r="S14570" i="1"/>
  <c r="S14571" i="1"/>
  <c r="S14572" i="1"/>
  <c r="S14573" i="1"/>
  <c r="S14574" i="1"/>
  <c r="S14575" i="1"/>
  <c r="S14576" i="1"/>
  <c r="S14577" i="1"/>
  <c r="S14578" i="1"/>
  <c r="S14579" i="1"/>
  <c r="S14580" i="1"/>
  <c r="S14581" i="1"/>
  <c r="S14582" i="1"/>
  <c r="S14583" i="1"/>
  <c r="S14584" i="1"/>
  <c r="S14585" i="1"/>
  <c r="S14586" i="1"/>
  <c r="S14587" i="1"/>
  <c r="S14588" i="1"/>
  <c r="S14589" i="1"/>
  <c r="S14590" i="1"/>
  <c r="S14591" i="1"/>
  <c r="S14592" i="1"/>
  <c r="S14593" i="1"/>
  <c r="S14594" i="1"/>
  <c r="S14595" i="1"/>
  <c r="S14596" i="1"/>
  <c r="S14597" i="1"/>
  <c r="S14598" i="1"/>
  <c r="S14599" i="1"/>
  <c r="S14600" i="1"/>
  <c r="S14601" i="1"/>
  <c r="S14602" i="1"/>
  <c r="S14603" i="1"/>
  <c r="S14604" i="1"/>
  <c r="S14605" i="1"/>
  <c r="S14606" i="1"/>
  <c r="S14607" i="1"/>
  <c r="S14608" i="1"/>
  <c r="S14609" i="1"/>
  <c r="S14610" i="1"/>
  <c r="S14611" i="1"/>
  <c r="S14612" i="1"/>
  <c r="S14613" i="1"/>
  <c r="S14614" i="1"/>
  <c r="S14615" i="1"/>
  <c r="S14616" i="1"/>
  <c r="S14617" i="1"/>
  <c r="S14618" i="1"/>
  <c r="S14619" i="1"/>
  <c r="S14620" i="1"/>
  <c r="S14621" i="1"/>
  <c r="S14622" i="1"/>
  <c r="S14623" i="1"/>
  <c r="S14624" i="1"/>
  <c r="S14625" i="1"/>
  <c r="S14626" i="1"/>
  <c r="S14627" i="1"/>
  <c r="S14628" i="1"/>
  <c r="S14629" i="1"/>
  <c r="S14630" i="1"/>
  <c r="S14631" i="1"/>
  <c r="S14632" i="1"/>
  <c r="S14633" i="1"/>
  <c r="S14634" i="1"/>
  <c r="S14635" i="1"/>
  <c r="S14636" i="1"/>
  <c r="S14637" i="1"/>
  <c r="S14638" i="1"/>
  <c r="S14639" i="1"/>
  <c r="S14640" i="1"/>
  <c r="S14641" i="1"/>
  <c r="S14642" i="1"/>
  <c r="S14643" i="1"/>
  <c r="S14644" i="1"/>
  <c r="S14645" i="1"/>
  <c r="S14646" i="1"/>
  <c r="S14647" i="1"/>
  <c r="S14648" i="1"/>
  <c r="S14649" i="1"/>
  <c r="S14650" i="1"/>
  <c r="S14651" i="1"/>
  <c r="S14652" i="1"/>
  <c r="S14653" i="1"/>
  <c r="S14654" i="1"/>
  <c r="S14655" i="1"/>
  <c r="S14656" i="1"/>
  <c r="S14657" i="1"/>
  <c r="S14658" i="1"/>
  <c r="S14659" i="1"/>
  <c r="S14660" i="1"/>
  <c r="S14661" i="1"/>
  <c r="S14662" i="1"/>
  <c r="S14663" i="1"/>
  <c r="S14664" i="1"/>
  <c r="S14665" i="1"/>
  <c r="S14666" i="1"/>
  <c r="S14667" i="1"/>
  <c r="S14668" i="1"/>
  <c r="S14669" i="1"/>
  <c r="S14670" i="1"/>
  <c r="S14671" i="1"/>
  <c r="S14672" i="1"/>
  <c r="S14673" i="1"/>
  <c r="S14674" i="1"/>
  <c r="S14675" i="1"/>
  <c r="S14676" i="1"/>
  <c r="S14677" i="1"/>
  <c r="S14678" i="1"/>
  <c r="S14679" i="1"/>
  <c r="S14680" i="1"/>
  <c r="S14681" i="1"/>
  <c r="S14682" i="1"/>
  <c r="S14683" i="1"/>
  <c r="S14684" i="1"/>
  <c r="S14685" i="1"/>
  <c r="S14686" i="1"/>
  <c r="S14687" i="1"/>
  <c r="S14688" i="1"/>
  <c r="S14689" i="1"/>
  <c r="S14690" i="1"/>
  <c r="S14691" i="1"/>
  <c r="S14692" i="1"/>
  <c r="S14693" i="1"/>
  <c r="S14694" i="1"/>
  <c r="S14695" i="1"/>
  <c r="S14696" i="1"/>
  <c r="S14697" i="1"/>
  <c r="S14698" i="1"/>
  <c r="S14699" i="1"/>
  <c r="S14700" i="1"/>
  <c r="S14701" i="1"/>
  <c r="S14702" i="1"/>
  <c r="S14703" i="1"/>
  <c r="S14704" i="1"/>
  <c r="S14705" i="1"/>
  <c r="S14706" i="1"/>
  <c r="S14707" i="1"/>
  <c r="S14708" i="1"/>
  <c r="S14709" i="1"/>
  <c r="S14710" i="1"/>
  <c r="S14711" i="1"/>
  <c r="S14712" i="1"/>
  <c r="S14713" i="1"/>
  <c r="S14714" i="1"/>
  <c r="S14715" i="1"/>
  <c r="S14716" i="1"/>
  <c r="S14717" i="1"/>
  <c r="S14718" i="1"/>
  <c r="S14719" i="1"/>
  <c r="S14720" i="1"/>
  <c r="S14721" i="1"/>
  <c r="S14722" i="1"/>
  <c r="S14723" i="1"/>
  <c r="S14724" i="1"/>
  <c r="S14725" i="1"/>
  <c r="S14726" i="1"/>
  <c r="S14727" i="1"/>
  <c r="S14728" i="1"/>
  <c r="S14729" i="1"/>
  <c r="S14730" i="1"/>
  <c r="S14731" i="1"/>
  <c r="S14732" i="1"/>
  <c r="S14733" i="1"/>
  <c r="S14734" i="1"/>
  <c r="S14735" i="1"/>
  <c r="S14736" i="1"/>
  <c r="S14737" i="1"/>
  <c r="S14738" i="1"/>
  <c r="S14739" i="1"/>
  <c r="S14740" i="1"/>
  <c r="S14741" i="1"/>
  <c r="S14742" i="1"/>
  <c r="S14743" i="1"/>
  <c r="S14744" i="1"/>
  <c r="S14745" i="1"/>
  <c r="S14746" i="1"/>
  <c r="S14747" i="1"/>
  <c r="S14748" i="1"/>
  <c r="S14749" i="1"/>
  <c r="S14750" i="1"/>
  <c r="S14751" i="1"/>
  <c r="S14752" i="1"/>
  <c r="S14753" i="1"/>
  <c r="S14754" i="1"/>
  <c r="S14755" i="1"/>
  <c r="S14756" i="1"/>
  <c r="S14757" i="1"/>
  <c r="S14758" i="1"/>
  <c r="S14759" i="1"/>
  <c r="S14760" i="1"/>
  <c r="S14761" i="1"/>
  <c r="S14762" i="1"/>
  <c r="S14763" i="1"/>
  <c r="S14764" i="1"/>
  <c r="S14765" i="1"/>
  <c r="S14766" i="1"/>
  <c r="S14767" i="1"/>
  <c r="S14768" i="1"/>
  <c r="S14769" i="1"/>
  <c r="S14770" i="1"/>
  <c r="S14771" i="1"/>
  <c r="S14772" i="1"/>
  <c r="S14773" i="1"/>
  <c r="S14774" i="1"/>
  <c r="S14775" i="1"/>
  <c r="S14776" i="1"/>
  <c r="S14777" i="1"/>
  <c r="S14778" i="1"/>
  <c r="S14779" i="1"/>
  <c r="S14780" i="1"/>
  <c r="S14781" i="1"/>
  <c r="S14782" i="1"/>
  <c r="S14783" i="1"/>
  <c r="S14784" i="1"/>
  <c r="S14785" i="1"/>
  <c r="S14786" i="1"/>
  <c r="S14787" i="1"/>
  <c r="S14788" i="1"/>
  <c r="S14789" i="1"/>
  <c r="S14790" i="1"/>
  <c r="S14791" i="1"/>
  <c r="S14792" i="1"/>
  <c r="S14793" i="1"/>
  <c r="S14794" i="1"/>
  <c r="S14795" i="1"/>
  <c r="S14796" i="1"/>
  <c r="S14797" i="1"/>
  <c r="S14798" i="1"/>
  <c r="S14799" i="1"/>
  <c r="S14800" i="1"/>
  <c r="S14801" i="1"/>
  <c r="S14802" i="1"/>
  <c r="S14803" i="1"/>
  <c r="S14804" i="1"/>
  <c r="S14805" i="1"/>
  <c r="S14806" i="1"/>
  <c r="S14807" i="1"/>
  <c r="S14808" i="1"/>
  <c r="S14809" i="1"/>
  <c r="S14810" i="1"/>
  <c r="S14811" i="1"/>
  <c r="S14812" i="1"/>
  <c r="S14813" i="1"/>
  <c r="S14814" i="1"/>
  <c r="S14815" i="1"/>
  <c r="S14816" i="1"/>
  <c r="S14817" i="1"/>
  <c r="S14818" i="1"/>
  <c r="S14819" i="1"/>
  <c r="S14820" i="1"/>
  <c r="S14821" i="1"/>
  <c r="S14822" i="1"/>
  <c r="S14823" i="1"/>
  <c r="S14824" i="1"/>
  <c r="S14825" i="1"/>
  <c r="S14826" i="1"/>
  <c r="S14827" i="1"/>
  <c r="S14828" i="1"/>
  <c r="S14829" i="1"/>
  <c r="S14830" i="1"/>
  <c r="S14831" i="1"/>
  <c r="S14832" i="1"/>
  <c r="S14833" i="1"/>
  <c r="S14834" i="1"/>
  <c r="S14835" i="1"/>
  <c r="S14836" i="1"/>
  <c r="S14837" i="1"/>
  <c r="S14838" i="1"/>
  <c r="S14839" i="1"/>
  <c r="S14840" i="1"/>
  <c r="S14841" i="1"/>
  <c r="S14842" i="1"/>
  <c r="S14843" i="1"/>
  <c r="S14844" i="1"/>
  <c r="S14845" i="1"/>
  <c r="S14846" i="1"/>
  <c r="S14847" i="1"/>
  <c r="S14848" i="1"/>
  <c r="S14849" i="1"/>
  <c r="S14850" i="1"/>
  <c r="S14851" i="1"/>
  <c r="S14852" i="1"/>
  <c r="S14853" i="1"/>
  <c r="S14854" i="1"/>
  <c r="S14855" i="1"/>
  <c r="S14856" i="1"/>
  <c r="S14857" i="1"/>
  <c r="S14858" i="1"/>
  <c r="S14859" i="1"/>
  <c r="S14860" i="1"/>
  <c r="S14861" i="1"/>
  <c r="S14862" i="1"/>
  <c r="S14863" i="1"/>
  <c r="S14864" i="1"/>
  <c r="S14865" i="1"/>
  <c r="S14866" i="1"/>
  <c r="S14867" i="1"/>
  <c r="S14868" i="1"/>
  <c r="S14869" i="1"/>
  <c r="S14870" i="1"/>
  <c r="S14871" i="1"/>
  <c r="S14872" i="1"/>
  <c r="S14873" i="1"/>
  <c r="S14874" i="1"/>
  <c r="S14875" i="1"/>
  <c r="S14876" i="1"/>
  <c r="S14877" i="1"/>
  <c r="S14878" i="1"/>
  <c r="S14879" i="1"/>
  <c r="S14880" i="1"/>
  <c r="S14881" i="1"/>
  <c r="S14882" i="1"/>
  <c r="S14883" i="1"/>
  <c r="S14884" i="1"/>
  <c r="S14885" i="1"/>
  <c r="S14886" i="1"/>
  <c r="S14887" i="1"/>
  <c r="S14888" i="1"/>
  <c r="S14889" i="1"/>
  <c r="S14890" i="1"/>
  <c r="S14891" i="1"/>
  <c r="S14892" i="1"/>
  <c r="S14893" i="1"/>
  <c r="S14894" i="1"/>
  <c r="S14895" i="1"/>
  <c r="S14896" i="1"/>
  <c r="S14897" i="1"/>
  <c r="S14898" i="1"/>
  <c r="S14899" i="1"/>
  <c r="S14900" i="1"/>
  <c r="S14901" i="1"/>
  <c r="S14902" i="1"/>
  <c r="S14903" i="1"/>
  <c r="S14904" i="1"/>
  <c r="S14905" i="1"/>
  <c r="S14906" i="1"/>
  <c r="S14907" i="1"/>
  <c r="S14908" i="1"/>
  <c r="S14909" i="1"/>
  <c r="S14910" i="1"/>
  <c r="S14911" i="1"/>
  <c r="S14912" i="1"/>
  <c r="S14913" i="1"/>
  <c r="S14914" i="1"/>
  <c r="S14915" i="1"/>
  <c r="S14916" i="1"/>
  <c r="S14917" i="1"/>
  <c r="S14918" i="1"/>
  <c r="S14919" i="1"/>
  <c r="S14920" i="1"/>
  <c r="S14921" i="1"/>
  <c r="S14922" i="1"/>
  <c r="S14923" i="1"/>
  <c r="S14924" i="1"/>
  <c r="S14925" i="1"/>
  <c r="S14926" i="1"/>
  <c r="S14927" i="1"/>
  <c r="S14928" i="1"/>
  <c r="S14929" i="1"/>
  <c r="S14930" i="1"/>
  <c r="S14931" i="1"/>
  <c r="S14932" i="1"/>
  <c r="S14933" i="1"/>
  <c r="S14934" i="1"/>
  <c r="S14935" i="1"/>
  <c r="S14936" i="1"/>
  <c r="S14937" i="1"/>
  <c r="S14938" i="1"/>
  <c r="S14939" i="1"/>
  <c r="S14940" i="1"/>
  <c r="S14941" i="1"/>
  <c r="S14942" i="1"/>
  <c r="S14943" i="1"/>
  <c r="S14944" i="1"/>
  <c r="S14945" i="1"/>
  <c r="S14946" i="1"/>
  <c r="S14947" i="1"/>
  <c r="S14948" i="1"/>
  <c r="S14949" i="1"/>
  <c r="S14950" i="1"/>
  <c r="S14951" i="1"/>
  <c r="S14952" i="1"/>
  <c r="S14953" i="1"/>
  <c r="S14954" i="1"/>
  <c r="S14955" i="1"/>
  <c r="S14956" i="1"/>
  <c r="S14957" i="1"/>
  <c r="S14958" i="1"/>
  <c r="S14959" i="1"/>
  <c r="S14960" i="1"/>
  <c r="S14961" i="1"/>
  <c r="S14962" i="1"/>
  <c r="S14963" i="1"/>
  <c r="S14964" i="1"/>
  <c r="S14965" i="1"/>
  <c r="S14966" i="1"/>
  <c r="S14967" i="1"/>
  <c r="S14968" i="1"/>
  <c r="S14969" i="1"/>
  <c r="S14970" i="1"/>
  <c r="S14971" i="1"/>
  <c r="S14972" i="1"/>
  <c r="S14973" i="1"/>
  <c r="S14974" i="1"/>
  <c r="S14975" i="1"/>
  <c r="S14976" i="1"/>
  <c r="S14977" i="1"/>
  <c r="S14978" i="1"/>
  <c r="S14979" i="1"/>
  <c r="S14980" i="1"/>
  <c r="S14981" i="1"/>
  <c r="S14982" i="1"/>
  <c r="S14983" i="1"/>
  <c r="S14984" i="1"/>
  <c r="S14985" i="1"/>
  <c r="S14986" i="1"/>
  <c r="S14987" i="1"/>
  <c r="S14988" i="1"/>
  <c r="S14989" i="1"/>
  <c r="S14990" i="1"/>
  <c r="S14991" i="1"/>
  <c r="S14992" i="1"/>
  <c r="S14993" i="1"/>
  <c r="S14994" i="1"/>
  <c r="S14995" i="1"/>
  <c r="S14996" i="1"/>
  <c r="S14997" i="1"/>
  <c r="S14998" i="1"/>
  <c r="S14999" i="1"/>
  <c r="S15000" i="1"/>
  <c r="S15001" i="1"/>
  <c r="S15002" i="1"/>
  <c r="S15003" i="1"/>
  <c r="S15004" i="1"/>
  <c r="S15005" i="1"/>
  <c r="S15006" i="1"/>
  <c r="S15007" i="1"/>
  <c r="S15008" i="1"/>
  <c r="S15009" i="1"/>
  <c r="S15010" i="1"/>
  <c r="S15011" i="1"/>
  <c r="S15012" i="1"/>
  <c r="S15013" i="1"/>
  <c r="S15014" i="1"/>
  <c r="S15015" i="1"/>
  <c r="S15016" i="1"/>
  <c r="S15017" i="1"/>
  <c r="S15018" i="1"/>
  <c r="S15019" i="1"/>
  <c r="S15020" i="1"/>
  <c r="S15021" i="1"/>
  <c r="S15022" i="1"/>
  <c r="S15023" i="1"/>
  <c r="S15024" i="1"/>
  <c r="S15025" i="1"/>
  <c r="S15026" i="1"/>
  <c r="S15027" i="1"/>
  <c r="S15028" i="1"/>
  <c r="S15029" i="1"/>
  <c r="S15030" i="1"/>
  <c r="S15031" i="1"/>
  <c r="S15032" i="1"/>
  <c r="S15033" i="1"/>
  <c r="S15034" i="1"/>
  <c r="S15035" i="1"/>
  <c r="S15036" i="1"/>
  <c r="S15037" i="1"/>
  <c r="S15038" i="1"/>
  <c r="S15039" i="1"/>
  <c r="S15040" i="1"/>
  <c r="S15041" i="1"/>
  <c r="S15042" i="1"/>
  <c r="S15043" i="1"/>
  <c r="S15044" i="1"/>
  <c r="S15045" i="1"/>
  <c r="S15046" i="1"/>
  <c r="S15047" i="1"/>
  <c r="S15048" i="1"/>
  <c r="S15049" i="1"/>
  <c r="S15050" i="1"/>
  <c r="S15051" i="1"/>
  <c r="S15052" i="1"/>
  <c r="S15053" i="1"/>
  <c r="S15054" i="1"/>
  <c r="S15055" i="1"/>
  <c r="S15056" i="1"/>
  <c r="S15057" i="1"/>
  <c r="S15058" i="1"/>
  <c r="S15059" i="1"/>
  <c r="S15060" i="1"/>
  <c r="S15061" i="1"/>
  <c r="S15062" i="1"/>
  <c r="S15063" i="1"/>
  <c r="S15064" i="1"/>
  <c r="S15065" i="1"/>
  <c r="S15066" i="1"/>
  <c r="S15067" i="1"/>
  <c r="S15068" i="1"/>
  <c r="S15069" i="1"/>
  <c r="S15070" i="1"/>
  <c r="S15071" i="1"/>
  <c r="S15072" i="1"/>
  <c r="S15073" i="1"/>
  <c r="S15074" i="1"/>
  <c r="S15075" i="1"/>
  <c r="S15076" i="1"/>
  <c r="S15077" i="1"/>
  <c r="S15078" i="1"/>
  <c r="S15079" i="1"/>
  <c r="S15080" i="1"/>
  <c r="S15081" i="1"/>
  <c r="S15082" i="1"/>
  <c r="S15083" i="1"/>
  <c r="S15084" i="1"/>
  <c r="S15085" i="1"/>
  <c r="S15086" i="1"/>
  <c r="S15087" i="1"/>
  <c r="S15088" i="1"/>
  <c r="S15089" i="1"/>
  <c r="S15090" i="1"/>
  <c r="S15091" i="1"/>
  <c r="S15092" i="1"/>
  <c r="S15093" i="1"/>
  <c r="S15094" i="1"/>
  <c r="S15095" i="1"/>
  <c r="S15096" i="1"/>
  <c r="S15097" i="1"/>
  <c r="S15098" i="1"/>
  <c r="S15099" i="1"/>
  <c r="S15100" i="1"/>
  <c r="S15101" i="1"/>
  <c r="S15102" i="1"/>
  <c r="S15103" i="1"/>
  <c r="S15104" i="1"/>
  <c r="S15105" i="1"/>
  <c r="S15106" i="1"/>
  <c r="S15107" i="1"/>
  <c r="S15108" i="1"/>
  <c r="S15109" i="1"/>
  <c r="S15110" i="1"/>
  <c r="S15111" i="1"/>
  <c r="S15112" i="1"/>
  <c r="S15113" i="1"/>
  <c r="S15114" i="1"/>
  <c r="S15115" i="1"/>
  <c r="S15116" i="1"/>
  <c r="S15117" i="1"/>
  <c r="S15118" i="1"/>
  <c r="S15119" i="1"/>
  <c r="S2" i="1"/>
  <c r="V13480" i="1" l="1"/>
  <c r="W13480" i="1" s="1"/>
  <c r="V13481" i="1"/>
  <c r="W13481" i="1" s="1"/>
  <c r="V13482" i="1"/>
  <c r="W13482" i="1" s="1"/>
  <c r="V13483" i="1"/>
  <c r="W13483" i="1" s="1"/>
  <c r="V13484" i="1"/>
  <c r="W13484" i="1" s="1"/>
  <c r="V13485" i="1"/>
  <c r="W13485" i="1" s="1"/>
  <c r="V13486" i="1"/>
  <c r="W13486" i="1" s="1"/>
  <c r="V13487" i="1"/>
  <c r="W13487" i="1" s="1"/>
  <c r="V13488" i="1"/>
  <c r="W13488" i="1" s="1"/>
  <c r="V13489" i="1"/>
  <c r="W13489" i="1" s="1"/>
  <c r="V13490" i="1"/>
  <c r="W13490" i="1" s="1"/>
  <c r="V13491" i="1"/>
  <c r="W13491" i="1" s="1"/>
  <c r="V13492" i="1"/>
  <c r="W13492" i="1" s="1"/>
  <c r="V13493" i="1"/>
  <c r="W13493" i="1" s="1"/>
  <c r="V13494" i="1"/>
  <c r="W13494" i="1" s="1"/>
  <c r="V13495" i="1"/>
  <c r="W13495" i="1" s="1"/>
  <c r="V13496" i="1"/>
  <c r="W13496" i="1" s="1"/>
  <c r="V13497" i="1"/>
  <c r="W13497" i="1" s="1"/>
  <c r="V13498" i="1"/>
  <c r="W13498" i="1" s="1"/>
  <c r="V13499" i="1"/>
  <c r="W13499" i="1" s="1"/>
  <c r="V13500" i="1"/>
  <c r="W13500" i="1" s="1"/>
  <c r="V13501" i="1"/>
  <c r="W13501" i="1" s="1"/>
  <c r="V13502" i="1"/>
  <c r="W13502" i="1" s="1"/>
  <c r="V13503" i="1"/>
  <c r="W13503" i="1" s="1"/>
  <c r="V13504" i="1"/>
  <c r="W13504" i="1" s="1"/>
  <c r="V13505" i="1"/>
  <c r="W13505" i="1" s="1"/>
  <c r="V13506" i="1"/>
  <c r="W13506" i="1" s="1"/>
  <c r="V13507" i="1"/>
  <c r="W13507" i="1" s="1"/>
  <c r="V13508" i="1"/>
  <c r="W13508" i="1" s="1"/>
  <c r="V13509" i="1"/>
  <c r="W13509" i="1" s="1"/>
  <c r="V13510" i="1"/>
  <c r="W13510" i="1" s="1"/>
  <c r="V13511" i="1"/>
  <c r="W13511" i="1" s="1"/>
  <c r="V13512" i="1"/>
  <c r="W13512" i="1" s="1"/>
  <c r="V13513" i="1"/>
  <c r="W13513" i="1" s="1"/>
  <c r="V13514" i="1"/>
  <c r="W13514" i="1" s="1"/>
  <c r="V13515" i="1"/>
  <c r="W13515" i="1" s="1"/>
  <c r="V13516" i="1"/>
  <c r="W13516" i="1" s="1"/>
  <c r="V13517" i="1"/>
  <c r="W13517" i="1" s="1"/>
  <c r="V13518" i="1"/>
  <c r="W13518" i="1" s="1"/>
  <c r="V13519" i="1"/>
  <c r="W13519" i="1" s="1"/>
  <c r="V13520" i="1"/>
  <c r="W13520" i="1" s="1"/>
  <c r="V13521" i="1"/>
  <c r="W13521" i="1" s="1"/>
  <c r="V13522" i="1"/>
  <c r="W13522" i="1" s="1"/>
  <c r="V13523" i="1"/>
  <c r="W13523" i="1" s="1"/>
  <c r="V13524" i="1"/>
  <c r="W13524" i="1" s="1"/>
  <c r="V13525" i="1"/>
  <c r="W13525" i="1" s="1"/>
  <c r="V13526" i="1"/>
  <c r="W13526" i="1" s="1"/>
  <c r="V13527" i="1"/>
  <c r="W13527" i="1" s="1"/>
  <c r="V13528" i="1"/>
  <c r="W13528" i="1" s="1"/>
  <c r="V13529" i="1"/>
  <c r="W13529" i="1" s="1"/>
  <c r="V13530" i="1"/>
  <c r="W13530" i="1" s="1"/>
  <c r="V13531" i="1"/>
  <c r="W13531" i="1" s="1"/>
  <c r="V13532" i="1"/>
  <c r="W13532" i="1" s="1"/>
  <c r="V13533" i="1"/>
  <c r="W13533" i="1" s="1"/>
  <c r="V13534" i="1"/>
  <c r="W13534" i="1" s="1"/>
  <c r="V13535" i="1"/>
  <c r="W13535" i="1" s="1"/>
  <c r="V13536" i="1"/>
  <c r="W13536" i="1" s="1"/>
  <c r="V13537" i="1"/>
  <c r="W13537" i="1" s="1"/>
  <c r="V13538" i="1"/>
  <c r="W13538" i="1" s="1"/>
  <c r="V13539" i="1"/>
  <c r="W13539" i="1" s="1"/>
  <c r="V13540" i="1"/>
  <c r="W13540" i="1" s="1"/>
  <c r="V13541" i="1"/>
  <c r="W13541" i="1" s="1"/>
  <c r="V13542" i="1"/>
  <c r="W13542" i="1" s="1"/>
  <c r="V13543" i="1"/>
  <c r="W13543" i="1" s="1"/>
  <c r="V13544" i="1"/>
  <c r="W13544" i="1" s="1"/>
  <c r="V13545" i="1"/>
  <c r="W13545" i="1" s="1"/>
  <c r="V13546" i="1"/>
  <c r="W13546" i="1" s="1"/>
  <c r="V13547" i="1"/>
  <c r="W13547" i="1" s="1"/>
  <c r="V13548" i="1"/>
  <c r="W13548" i="1" s="1"/>
  <c r="V13549" i="1"/>
  <c r="W13549" i="1" s="1"/>
  <c r="V13550" i="1"/>
  <c r="W13550" i="1" s="1"/>
  <c r="V13551" i="1"/>
  <c r="W13551" i="1" s="1"/>
  <c r="V13552" i="1"/>
  <c r="W13552" i="1" s="1"/>
  <c r="V13553" i="1"/>
  <c r="W13553" i="1" s="1"/>
  <c r="V13554" i="1"/>
  <c r="W13554" i="1" s="1"/>
  <c r="V13555" i="1"/>
  <c r="W13555" i="1" s="1"/>
  <c r="V13556" i="1"/>
  <c r="W13556" i="1" s="1"/>
  <c r="V13557" i="1"/>
  <c r="W13557" i="1" s="1"/>
  <c r="V13558" i="1"/>
  <c r="W13558" i="1" s="1"/>
  <c r="V13559" i="1"/>
  <c r="W13559" i="1" s="1"/>
  <c r="V13560" i="1"/>
  <c r="W13560" i="1" s="1"/>
  <c r="V13561" i="1"/>
  <c r="W13561" i="1" s="1"/>
  <c r="V13562" i="1"/>
  <c r="W13562" i="1" s="1"/>
  <c r="V13563" i="1"/>
  <c r="W13563" i="1" s="1"/>
  <c r="V13564" i="1"/>
  <c r="W13564" i="1" s="1"/>
  <c r="V13565" i="1"/>
  <c r="W13565" i="1" s="1"/>
  <c r="V13566" i="1"/>
  <c r="W13566" i="1" s="1"/>
  <c r="V13567" i="1"/>
  <c r="W13567" i="1" s="1"/>
  <c r="V13568" i="1"/>
  <c r="W13568" i="1" s="1"/>
  <c r="V13569" i="1"/>
  <c r="W13569" i="1" s="1"/>
  <c r="V13570" i="1"/>
  <c r="W13570" i="1" s="1"/>
  <c r="V13571" i="1"/>
  <c r="W13571" i="1" s="1"/>
  <c r="V13572" i="1"/>
  <c r="W13572" i="1" s="1"/>
  <c r="V13573" i="1"/>
  <c r="W13573" i="1" s="1"/>
  <c r="V13574" i="1"/>
  <c r="W13574" i="1" s="1"/>
  <c r="V13575" i="1"/>
  <c r="W13575" i="1" s="1"/>
  <c r="V13576" i="1"/>
  <c r="W13576" i="1" s="1"/>
  <c r="V13577" i="1"/>
  <c r="W13577" i="1" s="1"/>
  <c r="V13578" i="1"/>
  <c r="W13578" i="1" s="1"/>
  <c r="V13579" i="1"/>
  <c r="W13579" i="1" s="1"/>
  <c r="V13580" i="1"/>
  <c r="W13580" i="1" s="1"/>
  <c r="V13581" i="1"/>
  <c r="W13581" i="1" s="1"/>
  <c r="V13582" i="1"/>
  <c r="W13582" i="1" s="1"/>
  <c r="V13583" i="1"/>
  <c r="W13583" i="1" s="1"/>
  <c r="V13584" i="1"/>
  <c r="W13584" i="1" s="1"/>
  <c r="V13585" i="1"/>
  <c r="W13585" i="1" s="1"/>
  <c r="V13586" i="1"/>
  <c r="W13586" i="1" s="1"/>
  <c r="V13587" i="1"/>
  <c r="W13587" i="1" s="1"/>
  <c r="V13588" i="1"/>
  <c r="W13588" i="1" s="1"/>
  <c r="V13589" i="1"/>
  <c r="W13589" i="1" s="1"/>
  <c r="V13590" i="1"/>
  <c r="W13590" i="1" s="1"/>
  <c r="V13591" i="1"/>
  <c r="W13591" i="1" s="1"/>
  <c r="V13592" i="1"/>
  <c r="W13592" i="1" s="1"/>
  <c r="V13593" i="1"/>
  <c r="W13593" i="1" s="1"/>
  <c r="V13594" i="1"/>
  <c r="W13594" i="1" s="1"/>
  <c r="V13595" i="1"/>
  <c r="W13595" i="1" s="1"/>
  <c r="V13596" i="1"/>
  <c r="W13596" i="1" s="1"/>
  <c r="V13597" i="1"/>
  <c r="W13597" i="1" s="1"/>
  <c r="V13598" i="1"/>
  <c r="W13598" i="1" s="1"/>
  <c r="V13599" i="1"/>
  <c r="W13599" i="1" s="1"/>
  <c r="V13600" i="1"/>
  <c r="W13600" i="1" s="1"/>
  <c r="V13601" i="1"/>
  <c r="W13601" i="1" s="1"/>
  <c r="V13602" i="1"/>
  <c r="W13602" i="1" s="1"/>
  <c r="V13603" i="1"/>
  <c r="W13603" i="1" s="1"/>
  <c r="V13604" i="1"/>
  <c r="W13604" i="1" s="1"/>
  <c r="V13605" i="1"/>
  <c r="W13605" i="1" s="1"/>
  <c r="V13606" i="1"/>
  <c r="W13606" i="1" s="1"/>
  <c r="V13607" i="1"/>
  <c r="W13607" i="1" s="1"/>
  <c r="V13608" i="1"/>
  <c r="W13608" i="1" s="1"/>
  <c r="V13609" i="1"/>
  <c r="W13609" i="1" s="1"/>
  <c r="V13610" i="1"/>
  <c r="W13610" i="1" s="1"/>
  <c r="V13611" i="1"/>
  <c r="W13611" i="1" s="1"/>
  <c r="V13612" i="1"/>
  <c r="W13612" i="1" s="1"/>
  <c r="V13613" i="1"/>
  <c r="W13613" i="1" s="1"/>
  <c r="V13614" i="1"/>
  <c r="W13614" i="1" s="1"/>
  <c r="V13615" i="1"/>
  <c r="W13615" i="1" s="1"/>
  <c r="V13616" i="1"/>
  <c r="W13616" i="1" s="1"/>
  <c r="V13617" i="1"/>
  <c r="W13617" i="1" s="1"/>
  <c r="V13618" i="1"/>
  <c r="W13618" i="1" s="1"/>
  <c r="V13619" i="1"/>
  <c r="W13619" i="1" s="1"/>
  <c r="V13620" i="1"/>
  <c r="W13620" i="1" s="1"/>
  <c r="V13621" i="1"/>
  <c r="W13621" i="1" s="1"/>
  <c r="V13622" i="1"/>
  <c r="W13622" i="1" s="1"/>
  <c r="V13623" i="1"/>
  <c r="W13623" i="1" s="1"/>
  <c r="V13624" i="1"/>
  <c r="W13624" i="1" s="1"/>
  <c r="V13625" i="1"/>
  <c r="W13625" i="1" s="1"/>
  <c r="V13626" i="1"/>
  <c r="W13626" i="1" s="1"/>
  <c r="V13627" i="1"/>
  <c r="W13627" i="1" s="1"/>
  <c r="V13628" i="1"/>
  <c r="W13628" i="1" s="1"/>
  <c r="V13629" i="1"/>
  <c r="W13629" i="1" s="1"/>
  <c r="V13630" i="1"/>
  <c r="W13630" i="1" s="1"/>
  <c r="V13631" i="1"/>
  <c r="W13631" i="1" s="1"/>
  <c r="V13632" i="1"/>
  <c r="W13632" i="1" s="1"/>
  <c r="V13633" i="1"/>
  <c r="W13633" i="1" s="1"/>
  <c r="V13634" i="1"/>
  <c r="W13634" i="1" s="1"/>
  <c r="V13635" i="1"/>
  <c r="W13635" i="1" s="1"/>
  <c r="V13636" i="1"/>
  <c r="W13636" i="1" s="1"/>
  <c r="V13637" i="1"/>
  <c r="W13637" i="1" s="1"/>
  <c r="V13638" i="1"/>
  <c r="W13638" i="1" s="1"/>
  <c r="V13639" i="1"/>
  <c r="W13639" i="1" s="1"/>
  <c r="V13640" i="1"/>
  <c r="W13640" i="1" s="1"/>
  <c r="V13641" i="1"/>
  <c r="W13641" i="1" s="1"/>
  <c r="V13642" i="1"/>
  <c r="W13642" i="1" s="1"/>
  <c r="V13643" i="1"/>
  <c r="W13643" i="1" s="1"/>
  <c r="V13644" i="1"/>
  <c r="W13644" i="1" s="1"/>
  <c r="V13645" i="1"/>
  <c r="W13645" i="1" s="1"/>
  <c r="V13646" i="1"/>
  <c r="W13646" i="1" s="1"/>
  <c r="V13647" i="1"/>
  <c r="W13647" i="1" s="1"/>
  <c r="V13648" i="1"/>
  <c r="W13648" i="1" s="1"/>
  <c r="V13649" i="1"/>
  <c r="W13649" i="1" s="1"/>
  <c r="V13650" i="1"/>
  <c r="W13650" i="1" s="1"/>
  <c r="V13651" i="1"/>
  <c r="W13651" i="1" s="1"/>
  <c r="V13652" i="1"/>
  <c r="W13652" i="1" s="1"/>
  <c r="V13653" i="1"/>
  <c r="W13653" i="1" s="1"/>
  <c r="V13654" i="1"/>
  <c r="W13654" i="1" s="1"/>
  <c r="V13655" i="1"/>
  <c r="W13655" i="1" s="1"/>
  <c r="V13656" i="1"/>
  <c r="W13656" i="1" s="1"/>
  <c r="V13657" i="1"/>
  <c r="W13657" i="1" s="1"/>
  <c r="V13658" i="1"/>
  <c r="W13658" i="1" s="1"/>
  <c r="V13659" i="1"/>
  <c r="W13659" i="1" s="1"/>
  <c r="V13660" i="1"/>
  <c r="W13660" i="1" s="1"/>
  <c r="V13661" i="1"/>
  <c r="W13661" i="1" s="1"/>
  <c r="V13662" i="1"/>
  <c r="W13662" i="1" s="1"/>
  <c r="V13663" i="1"/>
  <c r="W13663" i="1" s="1"/>
  <c r="V13664" i="1"/>
  <c r="W13664" i="1" s="1"/>
  <c r="V13665" i="1"/>
  <c r="W13665" i="1" s="1"/>
  <c r="V13666" i="1"/>
  <c r="W13666" i="1" s="1"/>
  <c r="V13667" i="1"/>
  <c r="W13667" i="1" s="1"/>
  <c r="V13668" i="1"/>
  <c r="W13668" i="1" s="1"/>
  <c r="V13669" i="1"/>
  <c r="W13669" i="1" s="1"/>
  <c r="V13670" i="1"/>
  <c r="W13670" i="1" s="1"/>
  <c r="V13671" i="1"/>
  <c r="W13671" i="1" s="1"/>
  <c r="V13672" i="1"/>
  <c r="W13672" i="1" s="1"/>
  <c r="V13673" i="1"/>
  <c r="W13673" i="1" s="1"/>
  <c r="V13674" i="1"/>
  <c r="W13674" i="1" s="1"/>
  <c r="V13675" i="1"/>
  <c r="W13675" i="1" s="1"/>
  <c r="V13676" i="1"/>
  <c r="W13676" i="1" s="1"/>
  <c r="V13677" i="1"/>
  <c r="W13677" i="1" s="1"/>
  <c r="V13678" i="1"/>
  <c r="W13678" i="1" s="1"/>
  <c r="V13679" i="1"/>
  <c r="W13679" i="1" s="1"/>
  <c r="V13680" i="1"/>
  <c r="W13680" i="1" s="1"/>
  <c r="V13681" i="1"/>
  <c r="W13681" i="1" s="1"/>
  <c r="V13682" i="1"/>
  <c r="W13682" i="1" s="1"/>
  <c r="V13683" i="1"/>
  <c r="W13683" i="1" s="1"/>
  <c r="V13684" i="1"/>
  <c r="W13684" i="1" s="1"/>
  <c r="V13685" i="1"/>
  <c r="W13685" i="1" s="1"/>
  <c r="V13686" i="1"/>
  <c r="W13686" i="1" s="1"/>
  <c r="V13687" i="1"/>
  <c r="W13687" i="1" s="1"/>
  <c r="V13688" i="1"/>
  <c r="W13688" i="1" s="1"/>
  <c r="V13689" i="1"/>
  <c r="W13689" i="1" s="1"/>
  <c r="V13690" i="1"/>
  <c r="W13690" i="1" s="1"/>
  <c r="V13691" i="1"/>
  <c r="W13691" i="1" s="1"/>
  <c r="V13692" i="1"/>
  <c r="W13692" i="1" s="1"/>
  <c r="V13693" i="1"/>
  <c r="W13693" i="1" s="1"/>
  <c r="V13694" i="1"/>
  <c r="W13694" i="1" s="1"/>
  <c r="V13695" i="1"/>
  <c r="W13695" i="1" s="1"/>
  <c r="V13696" i="1"/>
  <c r="W13696" i="1" s="1"/>
  <c r="V13697" i="1"/>
  <c r="W13697" i="1" s="1"/>
  <c r="V13698" i="1"/>
  <c r="W13698" i="1" s="1"/>
  <c r="V13699" i="1"/>
  <c r="W13699" i="1" s="1"/>
  <c r="V13700" i="1"/>
  <c r="W13700" i="1" s="1"/>
  <c r="V13701" i="1"/>
  <c r="W13701" i="1" s="1"/>
  <c r="V13702" i="1"/>
  <c r="W13702" i="1" s="1"/>
  <c r="V13703" i="1"/>
  <c r="W13703" i="1" s="1"/>
  <c r="V13704" i="1"/>
  <c r="W13704" i="1" s="1"/>
  <c r="V13705" i="1"/>
  <c r="W13705" i="1" s="1"/>
  <c r="V13706" i="1"/>
  <c r="W13706" i="1" s="1"/>
  <c r="V13707" i="1"/>
  <c r="W13707" i="1" s="1"/>
  <c r="V13708" i="1"/>
  <c r="W13708" i="1" s="1"/>
  <c r="V13709" i="1"/>
  <c r="W13709" i="1" s="1"/>
  <c r="V13710" i="1"/>
  <c r="W13710" i="1" s="1"/>
  <c r="V13711" i="1"/>
  <c r="W13711" i="1" s="1"/>
  <c r="V13712" i="1"/>
  <c r="W13712" i="1" s="1"/>
  <c r="V13713" i="1"/>
  <c r="W13713" i="1" s="1"/>
  <c r="V13714" i="1"/>
  <c r="W13714" i="1" s="1"/>
  <c r="V13715" i="1"/>
  <c r="W13715" i="1" s="1"/>
  <c r="V13716" i="1"/>
  <c r="W13716" i="1" s="1"/>
  <c r="V13717" i="1"/>
  <c r="W13717" i="1" s="1"/>
  <c r="V13718" i="1"/>
  <c r="W13718" i="1" s="1"/>
  <c r="V13719" i="1"/>
  <c r="W13719" i="1" s="1"/>
  <c r="V13720" i="1"/>
  <c r="W13720" i="1" s="1"/>
  <c r="V13721" i="1"/>
  <c r="W13721" i="1" s="1"/>
  <c r="V13722" i="1"/>
  <c r="W13722" i="1" s="1"/>
  <c r="V13723" i="1"/>
  <c r="W13723" i="1" s="1"/>
  <c r="V13724" i="1"/>
  <c r="W13724" i="1" s="1"/>
  <c r="V13725" i="1"/>
  <c r="W13725" i="1" s="1"/>
  <c r="V13726" i="1"/>
  <c r="W13726" i="1" s="1"/>
  <c r="V13727" i="1"/>
  <c r="W13727" i="1" s="1"/>
  <c r="V13728" i="1"/>
  <c r="W13728" i="1" s="1"/>
  <c r="V13729" i="1"/>
  <c r="W13729" i="1" s="1"/>
  <c r="V13730" i="1"/>
  <c r="W13730" i="1" s="1"/>
  <c r="V13731" i="1"/>
  <c r="W13731" i="1" s="1"/>
  <c r="V13732" i="1"/>
  <c r="W13732" i="1" s="1"/>
  <c r="V13733" i="1"/>
  <c r="W13733" i="1" s="1"/>
  <c r="V13734" i="1"/>
  <c r="W13734" i="1" s="1"/>
  <c r="V13735" i="1"/>
  <c r="W13735" i="1" s="1"/>
  <c r="V13736" i="1"/>
  <c r="W13736" i="1" s="1"/>
  <c r="V13737" i="1"/>
  <c r="W13737" i="1" s="1"/>
  <c r="V13738" i="1"/>
  <c r="W13738" i="1" s="1"/>
  <c r="V13739" i="1"/>
  <c r="W13739" i="1" s="1"/>
  <c r="V13740" i="1"/>
  <c r="W13740" i="1" s="1"/>
  <c r="V13741" i="1"/>
  <c r="W13741" i="1" s="1"/>
  <c r="V13742" i="1"/>
  <c r="W13742" i="1" s="1"/>
  <c r="V13743" i="1"/>
  <c r="W13743" i="1" s="1"/>
  <c r="V13744" i="1"/>
  <c r="W13744" i="1" s="1"/>
  <c r="V13745" i="1"/>
  <c r="W13745" i="1" s="1"/>
  <c r="V13746" i="1"/>
  <c r="W13746" i="1" s="1"/>
  <c r="V13747" i="1"/>
  <c r="W13747" i="1" s="1"/>
  <c r="V13748" i="1"/>
  <c r="W13748" i="1" s="1"/>
  <c r="V13749" i="1"/>
  <c r="W13749" i="1" s="1"/>
  <c r="V13750" i="1"/>
  <c r="W13750" i="1" s="1"/>
  <c r="V13751" i="1"/>
  <c r="W13751" i="1" s="1"/>
  <c r="V13752" i="1"/>
  <c r="W13752" i="1" s="1"/>
  <c r="V13753" i="1"/>
  <c r="W13753" i="1" s="1"/>
  <c r="V13754" i="1"/>
  <c r="W13754" i="1" s="1"/>
  <c r="V13755" i="1"/>
  <c r="W13755" i="1" s="1"/>
  <c r="V13756" i="1"/>
  <c r="W13756" i="1" s="1"/>
  <c r="V13757" i="1"/>
  <c r="W13757" i="1" s="1"/>
  <c r="V13758" i="1"/>
  <c r="W13758" i="1" s="1"/>
  <c r="V13759" i="1"/>
  <c r="W13759" i="1" s="1"/>
  <c r="V13760" i="1"/>
  <c r="W13760" i="1" s="1"/>
  <c r="V13761" i="1"/>
  <c r="W13761" i="1" s="1"/>
  <c r="V13762" i="1"/>
  <c r="W13762" i="1" s="1"/>
  <c r="V13763" i="1"/>
  <c r="W13763" i="1" s="1"/>
  <c r="V13764" i="1"/>
  <c r="W13764" i="1" s="1"/>
  <c r="V13765" i="1"/>
  <c r="W13765" i="1" s="1"/>
  <c r="V13766" i="1"/>
  <c r="W13766" i="1" s="1"/>
  <c r="V13767" i="1"/>
  <c r="W13767" i="1" s="1"/>
  <c r="V13768" i="1"/>
  <c r="W13768" i="1" s="1"/>
  <c r="V13769" i="1"/>
  <c r="W13769" i="1" s="1"/>
  <c r="V13770" i="1"/>
  <c r="W13770" i="1" s="1"/>
  <c r="V13771" i="1"/>
  <c r="W13771" i="1" s="1"/>
  <c r="V13772" i="1"/>
  <c r="W13772" i="1" s="1"/>
  <c r="V13773" i="1"/>
  <c r="W13773" i="1" s="1"/>
  <c r="V13774" i="1"/>
  <c r="W13774" i="1" s="1"/>
  <c r="V13775" i="1"/>
  <c r="W13775" i="1" s="1"/>
  <c r="V13776" i="1"/>
  <c r="W13776" i="1" s="1"/>
  <c r="V13777" i="1"/>
  <c r="W13777" i="1" s="1"/>
  <c r="V13778" i="1"/>
  <c r="W13778" i="1" s="1"/>
  <c r="V13779" i="1"/>
  <c r="W13779" i="1" s="1"/>
  <c r="V13780" i="1"/>
  <c r="W13780" i="1" s="1"/>
  <c r="V13781" i="1"/>
  <c r="W13781" i="1" s="1"/>
  <c r="V13782" i="1"/>
  <c r="W13782" i="1" s="1"/>
  <c r="V13783" i="1"/>
  <c r="W13783" i="1" s="1"/>
  <c r="V13784" i="1"/>
  <c r="W13784" i="1" s="1"/>
  <c r="V13785" i="1"/>
  <c r="W13785" i="1" s="1"/>
  <c r="V13786" i="1"/>
  <c r="W13786" i="1" s="1"/>
  <c r="V13787" i="1"/>
  <c r="W13787" i="1" s="1"/>
  <c r="V13788" i="1"/>
  <c r="W13788" i="1" s="1"/>
  <c r="V13789" i="1"/>
  <c r="W13789" i="1" s="1"/>
  <c r="V13790" i="1"/>
  <c r="W13790" i="1" s="1"/>
  <c r="V13791" i="1"/>
  <c r="W13791" i="1" s="1"/>
  <c r="V13792" i="1"/>
  <c r="W13792" i="1" s="1"/>
  <c r="V13793" i="1"/>
  <c r="W13793" i="1" s="1"/>
  <c r="V13794" i="1"/>
  <c r="W13794" i="1" s="1"/>
  <c r="V13795" i="1"/>
  <c r="W13795" i="1" s="1"/>
  <c r="V13796" i="1"/>
  <c r="W13796" i="1" s="1"/>
  <c r="V13797" i="1"/>
  <c r="W13797" i="1" s="1"/>
  <c r="V13798" i="1"/>
  <c r="W13798" i="1" s="1"/>
  <c r="V13799" i="1"/>
  <c r="W13799" i="1" s="1"/>
  <c r="V13800" i="1"/>
  <c r="W13800" i="1" s="1"/>
  <c r="V13801" i="1"/>
  <c r="W13801" i="1" s="1"/>
  <c r="V13802" i="1"/>
  <c r="W13802" i="1" s="1"/>
  <c r="V13803" i="1"/>
  <c r="W13803" i="1" s="1"/>
  <c r="V13804" i="1"/>
  <c r="W13804" i="1" s="1"/>
  <c r="V13805" i="1"/>
  <c r="W13805" i="1" s="1"/>
  <c r="V13806" i="1"/>
  <c r="W13806" i="1" s="1"/>
  <c r="V13807" i="1"/>
  <c r="W13807" i="1" s="1"/>
  <c r="V13808" i="1"/>
  <c r="W13808" i="1" s="1"/>
  <c r="V13809" i="1"/>
  <c r="W13809" i="1" s="1"/>
  <c r="V13810" i="1"/>
  <c r="W13810" i="1" s="1"/>
  <c r="V13811" i="1"/>
  <c r="W13811" i="1" s="1"/>
  <c r="V13812" i="1"/>
  <c r="W13812" i="1" s="1"/>
  <c r="V13813" i="1"/>
  <c r="W13813" i="1" s="1"/>
  <c r="V13814" i="1"/>
  <c r="W13814" i="1" s="1"/>
  <c r="V13815" i="1"/>
  <c r="W13815" i="1" s="1"/>
  <c r="V13816" i="1"/>
  <c r="W13816" i="1" s="1"/>
  <c r="V13817" i="1"/>
  <c r="W13817" i="1" s="1"/>
  <c r="V13818" i="1"/>
  <c r="W13818" i="1" s="1"/>
  <c r="V13819" i="1"/>
  <c r="W13819" i="1" s="1"/>
  <c r="V13820" i="1"/>
  <c r="W13820" i="1" s="1"/>
  <c r="V13821" i="1"/>
  <c r="W13821" i="1" s="1"/>
  <c r="V13822" i="1"/>
  <c r="W13822" i="1" s="1"/>
  <c r="V13823" i="1"/>
  <c r="W13823" i="1" s="1"/>
  <c r="V13824" i="1"/>
  <c r="W13824" i="1" s="1"/>
  <c r="V13825" i="1"/>
  <c r="W13825" i="1" s="1"/>
  <c r="V13826" i="1"/>
  <c r="W13826" i="1" s="1"/>
  <c r="V13827" i="1"/>
  <c r="W13827" i="1" s="1"/>
  <c r="V13828" i="1"/>
  <c r="W13828" i="1" s="1"/>
  <c r="V13829" i="1"/>
  <c r="W13829" i="1" s="1"/>
  <c r="V13830" i="1"/>
  <c r="W13830" i="1" s="1"/>
  <c r="V13831" i="1"/>
  <c r="W13831" i="1" s="1"/>
  <c r="V13832" i="1"/>
  <c r="W13832" i="1" s="1"/>
  <c r="V13833" i="1"/>
  <c r="W13833" i="1" s="1"/>
  <c r="V13834" i="1"/>
  <c r="W13834" i="1" s="1"/>
  <c r="V13835" i="1"/>
  <c r="W13835" i="1" s="1"/>
  <c r="V13836" i="1"/>
  <c r="W13836" i="1" s="1"/>
  <c r="V13837" i="1"/>
  <c r="W13837" i="1" s="1"/>
  <c r="V13838" i="1"/>
  <c r="W13838" i="1" s="1"/>
  <c r="V13839" i="1"/>
  <c r="W13839" i="1" s="1"/>
  <c r="V13840" i="1"/>
  <c r="W13840" i="1" s="1"/>
  <c r="V13841" i="1"/>
  <c r="W13841" i="1" s="1"/>
  <c r="V13842" i="1"/>
  <c r="W13842" i="1" s="1"/>
  <c r="V13843" i="1"/>
  <c r="W13843" i="1" s="1"/>
  <c r="V13844" i="1"/>
  <c r="W13844" i="1" s="1"/>
  <c r="V13845" i="1"/>
  <c r="W13845" i="1" s="1"/>
  <c r="V13846" i="1"/>
  <c r="W13846" i="1" s="1"/>
  <c r="V13847" i="1"/>
  <c r="W13847" i="1" s="1"/>
  <c r="V13848" i="1"/>
  <c r="W13848" i="1" s="1"/>
  <c r="V13849" i="1"/>
  <c r="W13849" i="1" s="1"/>
  <c r="V13850" i="1"/>
  <c r="W13850" i="1" s="1"/>
  <c r="V13851" i="1"/>
  <c r="W13851" i="1" s="1"/>
  <c r="V13852" i="1"/>
  <c r="W13852" i="1" s="1"/>
  <c r="V13853" i="1"/>
  <c r="W13853" i="1" s="1"/>
  <c r="V13854" i="1"/>
  <c r="W13854" i="1" s="1"/>
  <c r="V13855" i="1"/>
  <c r="W13855" i="1" s="1"/>
  <c r="V13856" i="1"/>
  <c r="W13856" i="1" s="1"/>
  <c r="V13857" i="1"/>
  <c r="W13857" i="1" s="1"/>
  <c r="V13858" i="1"/>
  <c r="W13858" i="1" s="1"/>
  <c r="V13859" i="1"/>
  <c r="W13859" i="1" s="1"/>
  <c r="V13860" i="1"/>
  <c r="W13860" i="1" s="1"/>
  <c r="V13861" i="1"/>
  <c r="W13861" i="1" s="1"/>
  <c r="V13862" i="1"/>
  <c r="W13862" i="1" s="1"/>
  <c r="V13863" i="1"/>
  <c r="W13863" i="1" s="1"/>
  <c r="V13864" i="1"/>
  <c r="W13864" i="1" s="1"/>
  <c r="V13865" i="1"/>
  <c r="W13865" i="1" s="1"/>
  <c r="V13866" i="1"/>
  <c r="W13866" i="1" s="1"/>
  <c r="V13867" i="1"/>
  <c r="W13867" i="1" s="1"/>
  <c r="V13868" i="1"/>
  <c r="W13868" i="1" s="1"/>
  <c r="V13869" i="1"/>
  <c r="W13869" i="1" s="1"/>
  <c r="V13870" i="1"/>
  <c r="W13870" i="1" s="1"/>
  <c r="V13871" i="1"/>
  <c r="W13871" i="1" s="1"/>
  <c r="V13872" i="1"/>
  <c r="W13872" i="1" s="1"/>
  <c r="V13873" i="1"/>
  <c r="W13873" i="1" s="1"/>
  <c r="V13874" i="1"/>
  <c r="W13874" i="1" s="1"/>
  <c r="V13875" i="1"/>
  <c r="W13875" i="1" s="1"/>
  <c r="V13876" i="1"/>
  <c r="W13876" i="1" s="1"/>
  <c r="V13877" i="1"/>
  <c r="W13877" i="1" s="1"/>
  <c r="V13878" i="1"/>
  <c r="W13878" i="1" s="1"/>
  <c r="V13879" i="1"/>
  <c r="W13879" i="1" s="1"/>
  <c r="V13880" i="1"/>
  <c r="W13880" i="1" s="1"/>
  <c r="V13881" i="1"/>
  <c r="W13881" i="1" s="1"/>
  <c r="V13882" i="1"/>
  <c r="W13882" i="1" s="1"/>
  <c r="V13883" i="1"/>
  <c r="W13883" i="1" s="1"/>
  <c r="V13884" i="1"/>
  <c r="W13884" i="1" s="1"/>
  <c r="V13885" i="1"/>
  <c r="W13885" i="1" s="1"/>
  <c r="V13886" i="1"/>
  <c r="W13886" i="1" s="1"/>
  <c r="V13887" i="1"/>
  <c r="W13887" i="1" s="1"/>
  <c r="V13888" i="1"/>
  <c r="W13888" i="1" s="1"/>
  <c r="V13889" i="1"/>
  <c r="W13889" i="1" s="1"/>
  <c r="V13890" i="1"/>
  <c r="W13890" i="1" s="1"/>
  <c r="V13891" i="1"/>
  <c r="W13891" i="1" s="1"/>
  <c r="V13892" i="1"/>
  <c r="W13892" i="1" s="1"/>
  <c r="V13893" i="1"/>
  <c r="W13893" i="1" s="1"/>
  <c r="V13894" i="1"/>
  <c r="W13894" i="1" s="1"/>
  <c r="V13895" i="1"/>
  <c r="W13895" i="1" s="1"/>
  <c r="V13896" i="1"/>
  <c r="W13896" i="1" s="1"/>
  <c r="V13897" i="1"/>
  <c r="W13897" i="1" s="1"/>
  <c r="V13898" i="1"/>
  <c r="W13898" i="1" s="1"/>
  <c r="V13899" i="1"/>
  <c r="W13899" i="1" s="1"/>
  <c r="V13900" i="1"/>
  <c r="W13900" i="1" s="1"/>
  <c r="V13901" i="1"/>
  <c r="W13901" i="1" s="1"/>
  <c r="V13902" i="1"/>
  <c r="W13902" i="1" s="1"/>
  <c r="V13903" i="1"/>
  <c r="W13903" i="1" s="1"/>
  <c r="V13904" i="1"/>
  <c r="W13904" i="1" s="1"/>
  <c r="V13905" i="1"/>
  <c r="W13905" i="1" s="1"/>
  <c r="V13906" i="1"/>
  <c r="W13906" i="1" s="1"/>
  <c r="V13907" i="1"/>
  <c r="W13907" i="1" s="1"/>
  <c r="V13908" i="1"/>
  <c r="W13908" i="1" s="1"/>
  <c r="V13909" i="1"/>
  <c r="W13909" i="1" s="1"/>
  <c r="V13910" i="1"/>
  <c r="W13910" i="1" s="1"/>
  <c r="V13911" i="1"/>
  <c r="W13911" i="1" s="1"/>
  <c r="V13912" i="1"/>
  <c r="W13912" i="1" s="1"/>
  <c r="V13913" i="1"/>
  <c r="W13913" i="1" s="1"/>
  <c r="V13914" i="1"/>
  <c r="W13914" i="1" s="1"/>
  <c r="V13915" i="1"/>
  <c r="W13915" i="1" s="1"/>
  <c r="V13916" i="1"/>
  <c r="W13916" i="1" s="1"/>
  <c r="V13917" i="1"/>
  <c r="W13917" i="1" s="1"/>
  <c r="V13918" i="1"/>
  <c r="W13918" i="1" s="1"/>
  <c r="V13919" i="1"/>
  <c r="W13919" i="1" s="1"/>
  <c r="V13920" i="1"/>
  <c r="W13920" i="1" s="1"/>
  <c r="V13921" i="1"/>
  <c r="W13921" i="1" s="1"/>
  <c r="V13922" i="1"/>
  <c r="W13922" i="1" s="1"/>
  <c r="V13923" i="1"/>
  <c r="W13923" i="1" s="1"/>
  <c r="V13924" i="1"/>
  <c r="W13924" i="1" s="1"/>
  <c r="V13925" i="1"/>
  <c r="W13925" i="1" s="1"/>
  <c r="V13926" i="1"/>
  <c r="W13926" i="1" s="1"/>
  <c r="V13927" i="1"/>
  <c r="W13927" i="1" s="1"/>
  <c r="V13928" i="1"/>
  <c r="W13928" i="1" s="1"/>
  <c r="V13929" i="1"/>
  <c r="W13929" i="1" s="1"/>
  <c r="V13930" i="1"/>
  <c r="W13930" i="1" s="1"/>
  <c r="V13931" i="1"/>
  <c r="W13931" i="1" s="1"/>
  <c r="V13932" i="1"/>
  <c r="W13932" i="1" s="1"/>
  <c r="V13933" i="1"/>
  <c r="W13933" i="1" s="1"/>
  <c r="V13934" i="1"/>
  <c r="W13934" i="1" s="1"/>
  <c r="V13935" i="1"/>
  <c r="W13935" i="1" s="1"/>
  <c r="V13936" i="1"/>
  <c r="W13936" i="1" s="1"/>
  <c r="V13937" i="1"/>
  <c r="W13937" i="1" s="1"/>
  <c r="V13938" i="1"/>
  <c r="W13938" i="1" s="1"/>
  <c r="V13939" i="1"/>
  <c r="W13939" i="1" s="1"/>
  <c r="V13940" i="1"/>
  <c r="W13940" i="1" s="1"/>
  <c r="V13941" i="1"/>
  <c r="W13941" i="1" s="1"/>
  <c r="V13942" i="1"/>
  <c r="W13942" i="1" s="1"/>
  <c r="V13943" i="1"/>
  <c r="W13943" i="1" s="1"/>
  <c r="V13944" i="1"/>
  <c r="W13944" i="1" s="1"/>
  <c r="V13945" i="1"/>
  <c r="W13945" i="1" s="1"/>
  <c r="V13946" i="1"/>
  <c r="W13946" i="1" s="1"/>
  <c r="V13947" i="1"/>
  <c r="W13947" i="1" s="1"/>
  <c r="V13948" i="1"/>
  <c r="W13948" i="1" s="1"/>
  <c r="V13949" i="1"/>
  <c r="W13949" i="1" s="1"/>
  <c r="V13950" i="1"/>
  <c r="W13950" i="1" s="1"/>
  <c r="V13951" i="1"/>
  <c r="W13951" i="1" s="1"/>
  <c r="V13952" i="1"/>
  <c r="W13952" i="1" s="1"/>
  <c r="V13953" i="1"/>
  <c r="W13953" i="1" s="1"/>
  <c r="V13954" i="1"/>
  <c r="W13954" i="1" s="1"/>
  <c r="V13955" i="1"/>
  <c r="W13955" i="1" s="1"/>
  <c r="V13956" i="1"/>
  <c r="W13956" i="1" s="1"/>
  <c r="V13957" i="1"/>
  <c r="W13957" i="1" s="1"/>
  <c r="V13958" i="1"/>
  <c r="W13958" i="1" s="1"/>
  <c r="V13959" i="1"/>
  <c r="W13959" i="1" s="1"/>
  <c r="V13960" i="1"/>
  <c r="W13960" i="1" s="1"/>
  <c r="V13961" i="1"/>
  <c r="W13961" i="1" s="1"/>
  <c r="V13962" i="1"/>
  <c r="W13962" i="1" s="1"/>
  <c r="V13963" i="1"/>
  <c r="W13963" i="1" s="1"/>
  <c r="V13964" i="1"/>
  <c r="W13964" i="1" s="1"/>
  <c r="V13965" i="1"/>
  <c r="W13965" i="1" s="1"/>
  <c r="V13966" i="1"/>
  <c r="W13966" i="1" s="1"/>
  <c r="V13967" i="1"/>
  <c r="W13967" i="1" s="1"/>
  <c r="V13968" i="1"/>
  <c r="W13968" i="1" s="1"/>
  <c r="V13969" i="1"/>
  <c r="W13969" i="1" s="1"/>
  <c r="V13970" i="1"/>
  <c r="W13970" i="1" s="1"/>
  <c r="V13971" i="1"/>
  <c r="W13971" i="1" s="1"/>
  <c r="V13972" i="1"/>
  <c r="W13972" i="1" s="1"/>
  <c r="V13973" i="1"/>
  <c r="W13973" i="1" s="1"/>
  <c r="V13974" i="1"/>
  <c r="W13974" i="1" s="1"/>
  <c r="V13975" i="1"/>
  <c r="W13975" i="1" s="1"/>
  <c r="V13976" i="1"/>
  <c r="W13976" i="1" s="1"/>
  <c r="V13977" i="1"/>
  <c r="W13977" i="1" s="1"/>
  <c r="V13978" i="1"/>
  <c r="W13978" i="1" s="1"/>
  <c r="V13979" i="1"/>
  <c r="W13979" i="1" s="1"/>
  <c r="V13980" i="1"/>
  <c r="W13980" i="1" s="1"/>
  <c r="V13981" i="1"/>
  <c r="W13981" i="1" s="1"/>
  <c r="V13982" i="1"/>
  <c r="W13982" i="1" s="1"/>
  <c r="V13983" i="1"/>
  <c r="W13983" i="1" s="1"/>
  <c r="V13984" i="1"/>
  <c r="W13984" i="1" s="1"/>
  <c r="V13985" i="1"/>
  <c r="W13985" i="1" s="1"/>
  <c r="V13986" i="1"/>
  <c r="W13986" i="1" s="1"/>
  <c r="V13987" i="1"/>
  <c r="W13987" i="1" s="1"/>
  <c r="V13988" i="1"/>
  <c r="W13988" i="1" s="1"/>
  <c r="V13989" i="1"/>
  <c r="W13989" i="1" s="1"/>
  <c r="V13990" i="1"/>
  <c r="W13990" i="1" s="1"/>
  <c r="V13991" i="1"/>
  <c r="W13991" i="1" s="1"/>
  <c r="V13992" i="1"/>
  <c r="W13992" i="1" s="1"/>
  <c r="V13993" i="1"/>
  <c r="W13993" i="1" s="1"/>
  <c r="V13994" i="1"/>
  <c r="W13994" i="1" s="1"/>
  <c r="V13995" i="1"/>
  <c r="W13995" i="1" s="1"/>
  <c r="V13996" i="1"/>
  <c r="W13996" i="1" s="1"/>
  <c r="V13997" i="1"/>
  <c r="W13997" i="1" s="1"/>
  <c r="V13998" i="1"/>
  <c r="W13998" i="1" s="1"/>
  <c r="V13999" i="1"/>
  <c r="W13999" i="1" s="1"/>
  <c r="V14000" i="1"/>
  <c r="W14000" i="1" s="1"/>
  <c r="V14001" i="1"/>
  <c r="W14001" i="1" s="1"/>
  <c r="V14002" i="1"/>
  <c r="W14002" i="1" s="1"/>
  <c r="V14003" i="1"/>
  <c r="W14003" i="1" s="1"/>
  <c r="V14004" i="1"/>
  <c r="W14004" i="1" s="1"/>
  <c r="V14005" i="1"/>
  <c r="W14005" i="1" s="1"/>
  <c r="V14006" i="1"/>
  <c r="W14006" i="1" s="1"/>
  <c r="V14007" i="1"/>
  <c r="W14007" i="1" s="1"/>
  <c r="V14008" i="1"/>
  <c r="W14008" i="1" s="1"/>
  <c r="V14009" i="1"/>
  <c r="W14009" i="1" s="1"/>
  <c r="V14010" i="1"/>
  <c r="W14010" i="1" s="1"/>
  <c r="V14011" i="1"/>
  <c r="W14011" i="1" s="1"/>
  <c r="V14012" i="1"/>
  <c r="W14012" i="1" s="1"/>
  <c r="V14013" i="1"/>
  <c r="W14013" i="1" s="1"/>
  <c r="V14014" i="1"/>
  <c r="W14014" i="1" s="1"/>
  <c r="V14015" i="1"/>
  <c r="W14015" i="1" s="1"/>
  <c r="V14016" i="1"/>
  <c r="W14016" i="1" s="1"/>
  <c r="V14017" i="1"/>
  <c r="W14017" i="1" s="1"/>
  <c r="V14018" i="1"/>
  <c r="W14018" i="1" s="1"/>
  <c r="V14019" i="1"/>
  <c r="W14019" i="1" s="1"/>
  <c r="V14020" i="1"/>
  <c r="W14020" i="1" s="1"/>
  <c r="V14021" i="1"/>
  <c r="W14021" i="1" s="1"/>
  <c r="V14022" i="1"/>
  <c r="W14022" i="1" s="1"/>
  <c r="V14023" i="1"/>
  <c r="W14023" i="1" s="1"/>
  <c r="V14024" i="1"/>
  <c r="W14024" i="1" s="1"/>
  <c r="V14025" i="1"/>
  <c r="W14025" i="1" s="1"/>
  <c r="V14026" i="1"/>
  <c r="W14026" i="1" s="1"/>
  <c r="V14027" i="1"/>
  <c r="W14027" i="1" s="1"/>
  <c r="V14028" i="1"/>
  <c r="W14028" i="1" s="1"/>
  <c r="V14029" i="1"/>
  <c r="W14029" i="1" s="1"/>
  <c r="V14030" i="1"/>
  <c r="W14030" i="1" s="1"/>
  <c r="V14031" i="1"/>
  <c r="W14031" i="1" s="1"/>
  <c r="V14032" i="1"/>
  <c r="W14032" i="1" s="1"/>
  <c r="V14033" i="1"/>
  <c r="W14033" i="1" s="1"/>
  <c r="V14034" i="1"/>
  <c r="W14034" i="1" s="1"/>
  <c r="V14035" i="1"/>
  <c r="W14035" i="1" s="1"/>
  <c r="V14036" i="1"/>
  <c r="W14036" i="1" s="1"/>
  <c r="V14037" i="1"/>
  <c r="W14037" i="1" s="1"/>
  <c r="V14038" i="1"/>
  <c r="W14038" i="1" s="1"/>
  <c r="V14039" i="1"/>
  <c r="W14039" i="1" s="1"/>
  <c r="V14040" i="1"/>
  <c r="W14040" i="1" s="1"/>
  <c r="V14041" i="1"/>
  <c r="W14041" i="1" s="1"/>
  <c r="V14042" i="1"/>
  <c r="W14042" i="1" s="1"/>
  <c r="V14043" i="1"/>
  <c r="W14043" i="1" s="1"/>
  <c r="V14044" i="1"/>
  <c r="W14044" i="1" s="1"/>
  <c r="V14045" i="1"/>
  <c r="W14045" i="1" s="1"/>
  <c r="V14046" i="1"/>
  <c r="W14046" i="1" s="1"/>
  <c r="V14047" i="1"/>
  <c r="W14047" i="1" s="1"/>
  <c r="V14048" i="1"/>
  <c r="W14048" i="1" s="1"/>
  <c r="V14049" i="1"/>
  <c r="W14049" i="1" s="1"/>
  <c r="V14050" i="1"/>
  <c r="W14050" i="1" s="1"/>
  <c r="V14051" i="1"/>
  <c r="W14051" i="1" s="1"/>
  <c r="V14052" i="1"/>
  <c r="W14052" i="1" s="1"/>
  <c r="V14053" i="1"/>
  <c r="W14053" i="1" s="1"/>
  <c r="V14054" i="1"/>
  <c r="W14054" i="1" s="1"/>
  <c r="V14055" i="1"/>
  <c r="W14055" i="1" s="1"/>
  <c r="V14056" i="1"/>
  <c r="W14056" i="1" s="1"/>
  <c r="V14057" i="1"/>
  <c r="W14057" i="1" s="1"/>
  <c r="V14058" i="1"/>
  <c r="W14058" i="1" s="1"/>
  <c r="V14059" i="1"/>
  <c r="W14059" i="1" s="1"/>
  <c r="V14060" i="1"/>
  <c r="W14060" i="1" s="1"/>
  <c r="V14061" i="1"/>
  <c r="W14061" i="1" s="1"/>
  <c r="V14062" i="1"/>
  <c r="W14062" i="1" s="1"/>
  <c r="V14063" i="1"/>
  <c r="W14063" i="1" s="1"/>
  <c r="V14064" i="1"/>
  <c r="W14064" i="1" s="1"/>
  <c r="V14065" i="1"/>
  <c r="W14065" i="1" s="1"/>
  <c r="V14066" i="1"/>
  <c r="W14066" i="1" s="1"/>
  <c r="V14067" i="1"/>
  <c r="W14067" i="1" s="1"/>
  <c r="V14068" i="1"/>
  <c r="W14068" i="1" s="1"/>
  <c r="V14069" i="1"/>
  <c r="W14069" i="1" s="1"/>
  <c r="V14070" i="1"/>
  <c r="W14070" i="1" s="1"/>
  <c r="V14071" i="1"/>
  <c r="W14071" i="1" s="1"/>
  <c r="V14072" i="1"/>
  <c r="W14072" i="1" s="1"/>
  <c r="V14073" i="1"/>
  <c r="W14073" i="1" s="1"/>
  <c r="V14074" i="1"/>
  <c r="W14074" i="1" s="1"/>
  <c r="V14075" i="1"/>
  <c r="W14075" i="1" s="1"/>
  <c r="V14076" i="1"/>
  <c r="W14076" i="1" s="1"/>
  <c r="V14077" i="1"/>
  <c r="W14077" i="1" s="1"/>
  <c r="V14078" i="1"/>
  <c r="W14078" i="1" s="1"/>
  <c r="V14079" i="1"/>
  <c r="W14079" i="1" s="1"/>
  <c r="V14080" i="1"/>
  <c r="W14080" i="1" s="1"/>
  <c r="V14081" i="1"/>
  <c r="W14081" i="1" s="1"/>
  <c r="V14082" i="1"/>
  <c r="W14082" i="1" s="1"/>
  <c r="V14083" i="1"/>
  <c r="W14083" i="1" s="1"/>
  <c r="V14084" i="1"/>
  <c r="W14084" i="1" s="1"/>
  <c r="V14085" i="1"/>
  <c r="W14085" i="1" s="1"/>
  <c r="V14086" i="1"/>
  <c r="W14086" i="1" s="1"/>
  <c r="V14087" i="1"/>
  <c r="W14087" i="1" s="1"/>
  <c r="V14088" i="1"/>
  <c r="W14088" i="1" s="1"/>
  <c r="V14089" i="1"/>
  <c r="W14089" i="1" s="1"/>
  <c r="V14090" i="1"/>
  <c r="W14090" i="1" s="1"/>
  <c r="V14091" i="1"/>
  <c r="W14091" i="1" s="1"/>
  <c r="V14092" i="1"/>
  <c r="W14092" i="1" s="1"/>
  <c r="V14093" i="1"/>
  <c r="W14093" i="1" s="1"/>
  <c r="V14094" i="1"/>
  <c r="W14094" i="1" s="1"/>
  <c r="V14095" i="1"/>
  <c r="W14095" i="1" s="1"/>
  <c r="V14096" i="1"/>
  <c r="W14096" i="1" s="1"/>
  <c r="V14097" i="1"/>
  <c r="W14097" i="1" s="1"/>
  <c r="V14098" i="1"/>
  <c r="W14098" i="1" s="1"/>
  <c r="V14099" i="1"/>
  <c r="W14099" i="1" s="1"/>
  <c r="V14100" i="1"/>
  <c r="W14100" i="1" s="1"/>
  <c r="V14101" i="1"/>
  <c r="W14101" i="1" s="1"/>
  <c r="V14102" i="1"/>
  <c r="W14102" i="1" s="1"/>
  <c r="V14103" i="1"/>
  <c r="W14103" i="1" s="1"/>
  <c r="V14104" i="1"/>
  <c r="W14104" i="1" s="1"/>
  <c r="V14105" i="1"/>
  <c r="W14105" i="1" s="1"/>
  <c r="V14106" i="1"/>
  <c r="W14106" i="1" s="1"/>
  <c r="V14107" i="1"/>
  <c r="W14107" i="1" s="1"/>
  <c r="V14108" i="1"/>
  <c r="W14108" i="1" s="1"/>
  <c r="V14109" i="1"/>
  <c r="W14109" i="1" s="1"/>
  <c r="V14110" i="1"/>
  <c r="W14110" i="1" s="1"/>
  <c r="V14111" i="1"/>
  <c r="W14111" i="1" s="1"/>
  <c r="V14112" i="1"/>
  <c r="W14112" i="1" s="1"/>
  <c r="V14113" i="1"/>
  <c r="W14113" i="1" s="1"/>
  <c r="V14114" i="1"/>
  <c r="W14114" i="1" s="1"/>
  <c r="V14115" i="1"/>
  <c r="W14115" i="1" s="1"/>
  <c r="V14116" i="1"/>
  <c r="W14116" i="1" s="1"/>
  <c r="V14117" i="1"/>
  <c r="W14117" i="1" s="1"/>
  <c r="V14118" i="1"/>
  <c r="W14118" i="1" s="1"/>
  <c r="V14119" i="1"/>
  <c r="W14119" i="1" s="1"/>
  <c r="V14120" i="1"/>
  <c r="W14120" i="1" s="1"/>
  <c r="V14121" i="1"/>
  <c r="W14121" i="1" s="1"/>
  <c r="V14122" i="1"/>
  <c r="W14122" i="1" s="1"/>
  <c r="V14123" i="1"/>
  <c r="W14123" i="1" s="1"/>
  <c r="V14124" i="1"/>
  <c r="W14124" i="1" s="1"/>
  <c r="V14125" i="1"/>
  <c r="W14125" i="1" s="1"/>
  <c r="V14126" i="1"/>
  <c r="W14126" i="1" s="1"/>
  <c r="V14127" i="1"/>
  <c r="W14127" i="1" s="1"/>
  <c r="V14128" i="1"/>
  <c r="W14128" i="1" s="1"/>
  <c r="V14129" i="1"/>
  <c r="W14129" i="1" s="1"/>
  <c r="V14130" i="1"/>
  <c r="W14130" i="1" s="1"/>
  <c r="V14131" i="1"/>
  <c r="W14131" i="1" s="1"/>
  <c r="V14132" i="1"/>
  <c r="W14132" i="1" s="1"/>
  <c r="V14133" i="1"/>
  <c r="W14133" i="1" s="1"/>
  <c r="V14134" i="1"/>
  <c r="W14134" i="1" s="1"/>
  <c r="V14135" i="1"/>
  <c r="W14135" i="1" s="1"/>
  <c r="V14136" i="1"/>
  <c r="W14136" i="1" s="1"/>
  <c r="V14137" i="1"/>
  <c r="W14137" i="1" s="1"/>
  <c r="V14138" i="1"/>
  <c r="W14138" i="1" s="1"/>
  <c r="V14139" i="1"/>
  <c r="W14139" i="1" s="1"/>
  <c r="V14140" i="1"/>
  <c r="W14140" i="1" s="1"/>
  <c r="V14141" i="1"/>
  <c r="W14141" i="1" s="1"/>
  <c r="V14142" i="1"/>
  <c r="W14142" i="1" s="1"/>
  <c r="V14143" i="1"/>
  <c r="W14143" i="1" s="1"/>
  <c r="V14144" i="1"/>
  <c r="W14144" i="1" s="1"/>
  <c r="V14145" i="1"/>
  <c r="W14145" i="1" s="1"/>
  <c r="V14146" i="1"/>
  <c r="W14146" i="1" s="1"/>
  <c r="V14147" i="1"/>
  <c r="W14147" i="1" s="1"/>
  <c r="V14148" i="1"/>
  <c r="W14148" i="1" s="1"/>
  <c r="V14149" i="1"/>
  <c r="W14149" i="1" s="1"/>
  <c r="V14150" i="1"/>
  <c r="W14150" i="1" s="1"/>
  <c r="V14151" i="1"/>
  <c r="W14151" i="1" s="1"/>
  <c r="V14152" i="1"/>
  <c r="W14152" i="1" s="1"/>
  <c r="V14153" i="1"/>
  <c r="W14153" i="1" s="1"/>
  <c r="V14154" i="1"/>
  <c r="W14154" i="1" s="1"/>
  <c r="V14155" i="1"/>
  <c r="W14155" i="1" s="1"/>
  <c r="V14156" i="1"/>
  <c r="W14156" i="1" s="1"/>
  <c r="V14157" i="1"/>
  <c r="W14157" i="1" s="1"/>
  <c r="V14158" i="1"/>
  <c r="W14158" i="1" s="1"/>
  <c r="V14159" i="1"/>
  <c r="W14159" i="1" s="1"/>
  <c r="V14160" i="1"/>
  <c r="W14160" i="1" s="1"/>
  <c r="V14161" i="1"/>
  <c r="W14161" i="1" s="1"/>
  <c r="V14162" i="1"/>
  <c r="W14162" i="1" s="1"/>
  <c r="V14163" i="1"/>
  <c r="W14163" i="1" s="1"/>
  <c r="V14164" i="1"/>
  <c r="W14164" i="1" s="1"/>
  <c r="V14165" i="1"/>
  <c r="W14165" i="1" s="1"/>
  <c r="V14166" i="1"/>
  <c r="W14166" i="1" s="1"/>
  <c r="V14167" i="1"/>
  <c r="W14167" i="1" s="1"/>
  <c r="V14168" i="1"/>
  <c r="W14168" i="1" s="1"/>
  <c r="V14169" i="1"/>
  <c r="W14169" i="1" s="1"/>
  <c r="V14170" i="1"/>
  <c r="W14170" i="1" s="1"/>
  <c r="V14171" i="1"/>
  <c r="W14171" i="1" s="1"/>
  <c r="V14172" i="1"/>
  <c r="W14172" i="1" s="1"/>
  <c r="V14173" i="1"/>
  <c r="W14173" i="1" s="1"/>
  <c r="V14174" i="1"/>
  <c r="W14174" i="1" s="1"/>
  <c r="V14175" i="1"/>
  <c r="W14175" i="1" s="1"/>
  <c r="V14176" i="1"/>
  <c r="W14176" i="1" s="1"/>
  <c r="V14177" i="1"/>
  <c r="W14177" i="1" s="1"/>
  <c r="V14178" i="1"/>
  <c r="W14178" i="1" s="1"/>
  <c r="V14179" i="1"/>
  <c r="W14179" i="1" s="1"/>
  <c r="V14180" i="1"/>
  <c r="W14180" i="1" s="1"/>
  <c r="V14181" i="1"/>
  <c r="W14181" i="1" s="1"/>
  <c r="V14182" i="1"/>
  <c r="W14182" i="1" s="1"/>
  <c r="V14183" i="1"/>
  <c r="W14183" i="1" s="1"/>
  <c r="V14184" i="1"/>
  <c r="W14184" i="1" s="1"/>
  <c r="V14185" i="1"/>
  <c r="W14185" i="1" s="1"/>
  <c r="V14186" i="1"/>
  <c r="W14186" i="1" s="1"/>
  <c r="V14187" i="1"/>
  <c r="W14187" i="1" s="1"/>
  <c r="V14188" i="1"/>
  <c r="W14188" i="1" s="1"/>
  <c r="V14189" i="1"/>
  <c r="W14189" i="1" s="1"/>
  <c r="V14190" i="1"/>
  <c r="W14190" i="1" s="1"/>
  <c r="V14191" i="1"/>
  <c r="W14191" i="1" s="1"/>
  <c r="V14192" i="1"/>
  <c r="W14192" i="1" s="1"/>
  <c r="V14193" i="1"/>
  <c r="W14193" i="1" s="1"/>
  <c r="V14194" i="1"/>
  <c r="W14194" i="1" s="1"/>
  <c r="V14195" i="1"/>
  <c r="W14195" i="1" s="1"/>
  <c r="V14196" i="1"/>
  <c r="W14196" i="1" s="1"/>
  <c r="V14197" i="1"/>
  <c r="W14197" i="1" s="1"/>
  <c r="V14198" i="1"/>
  <c r="W14198" i="1" s="1"/>
  <c r="V14199" i="1"/>
  <c r="W14199" i="1" s="1"/>
  <c r="V14200" i="1"/>
  <c r="W14200" i="1" s="1"/>
  <c r="V14201" i="1"/>
  <c r="W14201" i="1" s="1"/>
  <c r="V14202" i="1"/>
  <c r="W14202" i="1" s="1"/>
  <c r="V14203" i="1"/>
  <c r="W14203" i="1" s="1"/>
  <c r="V14204" i="1"/>
  <c r="W14204" i="1" s="1"/>
  <c r="V14205" i="1"/>
  <c r="W14205" i="1" s="1"/>
  <c r="V14206" i="1"/>
  <c r="W14206" i="1" s="1"/>
  <c r="V14207" i="1"/>
  <c r="W14207" i="1" s="1"/>
  <c r="V14208" i="1"/>
  <c r="W14208" i="1" s="1"/>
  <c r="V14209" i="1"/>
  <c r="W14209" i="1" s="1"/>
  <c r="V14210" i="1"/>
  <c r="W14210" i="1" s="1"/>
  <c r="V14211" i="1"/>
  <c r="W14211" i="1" s="1"/>
  <c r="V14212" i="1"/>
  <c r="W14212" i="1" s="1"/>
  <c r="V14213" i="1"/>
  <c r="W14213" i="1" s="1"/>
  <c r="V14214" i="1"/>
  <c r="W14214" i="1" s="1"/>
  <c r="V14215" i="1"/>
  <c r="W14215" i="1" s="1"/>
  <c r="V14216" i="1"/>
  <c r="W14216" i="1" s="1"/>
  <c r="V14217" i="1"/>
  <c r="W14217" i="1" s="1"/>
  <c r="V14218" i="1"/>
  <c r="W14218" i="1" s="1"/>
  <c r="V14219" i="1"/>
  <c r="W14219" i="1" s="1"/>
  <c r="V14220" i="1"/>
  <c r="W14220" i="1" s="1"/>
  <c r="V14221" i="1"/>
  <c r="W14221" i="1" s="1"/>
  <c r="V14222" i="1"/>
  <c r="W14222" i="1" s="1"/>
  <c r="V14223" i="1"/>
  <c r="W14223" i="1" s="1"/>
  <c r="V14224" i="1"/>
  <c r="W14224" i="1" s="1"/>
  <c r="V14225" i="1"/>
  <c r="W14225" i="1" s="1"/>
  <c r="V14226" i="1"/>
  <c r="W14226" i="1" s="1"/>
  <c r="V14227" i="1"/>
  <c r="W14227" i="1" s="1"/>
  <c r="V14228" i="1"/>
  <c r="W14228" i="1" s="1"/>
  <c r="V14229" i="1"/>
  <c r="W14229" i="1" s="1"/>
  <c r="V14230" i="1"/>
  <c r="W14230" i="1" s="1"/>
  <c r="V14231" i="1"/>
  <c r="W14231" i="1" s="1"/>
  <c r="V14232" i="1"/>
  <c r="W14232" i="1" s="1"/>
  <c r="V14233" i="1"/>
  <c r="W14233" i="1" s="1"/>
  <c r="V14234" i="1"/>
  <c r="W14234" i="1" s="1"/>
  <c r="V14235" i="1"/>
  <c r="W14235" i="1" s="1"/>
  <c r="V14236" i="1"/>
  <c r="W14236" i="1" s="1"/>
  <c r="V14237" i="1"/>
  <c r="W14237" i="1" s="1"/>
  <c r="V14238" i="1"/>
  <c r="W14238" i="1" s="1"/>
  <c r="V14239" i="1"/>
  <c r="W14239" i="1" s="1"/>
  <c r="V14240" i="1"/>
  <c r="W14240" i="1" s="1"/>
  <c r="V14241" i="1"/>
  <c r="W14241" i="1" s="1"/>
  <c r="V14242" i="1"/>
  <c r="W14242" i="1" s="1"/>
  <c r="V14243" i="1"/>
  <c r="W14243" i="1" s="1"/>
  <c r="V14244" i="1"/>
  <c r="W14244" i="1" s="1"/>
  <c r="V14245" i="1"/>
  <c r="W14245" i="1" s="1"/>
  <c r="V14246" i="1"/>
  <c r="W14246" i="1" s="1"/>
  <c r="V14247" i="1"/>
  <c r="W14247" i="1" s="1"/>
  <c r="V14248" i="1"/>
  <c r="W14248" i="1" s="1"/>
  <c r="V14249" i="1"/>
  <c r="W14249" i="1" s="1"/>
  <c r="V14250" i="1"/>
  <c r="W14250" i="1" s="1"/>
  <c r="V14251" i="1"/>
  <c r="W14251" i="1" s="1"/>
  <c r="V14252" i="1"/>
  <c r="W14252" i="1" s="1"/>
  <c r="V14253" i="1"/>
  <c r="W14253" i="1" s="1"/>
  <c r="V14254" i="1"/>
  <c r="W14254" i="1" s="1"/>
  <c r="V14255" i="1"/>
  <c r="W14255" i="1" s="1"/>
  <c r="V14256" i="1"/>
  <c r="W14256" i="1" s="1"/>
  <c r="V14257" i="1"/>
  <c r="W14257" i="1" s="1"/>
  <c r="V14258" i="1"/>
  <c r="W14258" i="1" s="1"/>
  <c r="V14259" i="1"/>
  <c r="W14259" i="1" s="1"/>
  <c r="V14260" i="1"/>
  <c r="W14260" i="1" s="1"/>
  <c r="V14261" i="1"/>
  <c r="W14261" i="1" s="1"/>
  <c r="V14262" i="1"/>
  <c r="W14262" i="1" s="1"/>
  <c r="V14263" i="1"/>
  <c r="W14263" i="1" s="1"/>
  <c r="V14264" i="1"/>
  <c r="W14264" i="1" s="1"/>
  <c r="V14265" i="1"/>
  <c r="W14265" i="1" s="1"/>
  <c r="V14266" i="1"/>
  <c r="W14266" i="1" s="1"/>
  <c r="V14267" i="1"/>
  <c r="W14267" i="1" s="1"/>
  <c r="V14268" i="1"/>
  <c r="W14268" i="1" s="1"/>
  <c r="V14269" i="1"/>
  <c r="W14269" i="1" s="1"/>
  <c r="V14270" i="1"/>
  <c r="W14270" i="1" s="1"/>
  <c r="V14271" i="1"/>
  <c r="W14271" i="1" s="1"/>
  <c r="V14272" i="1"/>
  <c r="W14272" i="1" s="1"/>
  <c r="V14273" i="1"/>
  <c r="W14273" i="1" s="1"/>
  <c r="V14274" i="1"/>
  <c r="W14274" i="1" s="1"/>
  <c r="V14275" i="1"/>
  <c r="W14275" i="1" s="1"/>
  <c r="V14276" i="1"/>
  <c r="W14276" i="1" s="1"/>
  <c r="V14277" i="1"/>
  <c r="W14277" i="1" s="1"/>
  <c r="V14278" i="1"/>
  <c r="W14278" i="1" s="1"/>
  <c r="V14279" i="1"/>
  <c r="W14279" i="1" s="1"/>
  <c r="V14280" i="1"/>
  <c r="W14280" i="1" s="1"/>
  <c r="V14281" i="1"/>
  <c r="W14281" i="1" s="1"/>
  <c r="V14282" i="1"/>
  <c r="W14282" i="1" s="1"/>
  <c r="V14283" i="1"/>
  <c r="W14283" i="1" s="1"/>
  <c r="V14284" i="1"/>
  <c r="W14284" i="1" s="1"/>
  <c r="V14285" i="1"/>
  <c r="W14285" i="1" s="1"/>
  <c r="V14286" i="1"/>
  <c r="W14286" i="1" s="1"/>
  <c r="V14287" i="1"/>
  <c r="W14287" i="1" s="1"/>
  <c r="V14288" i="1"/>
  <c r="W14288" i="1" s="1"/>
  <c r="V14289" i="1"/>
  <c r="W14289" i="1" s="1"/>
  <c r="V14290" i="1"/>
  <c r="W14290" i="1" s="1"/>
  <c r="V14291" i="1"/>
  <c r="W14291" i="1" s="1"/>
  <c r="V14292" i="1"/>
  <c r="W14292" i="1" s="1"/>
  <c r="V14293" i="1"/>
  <c r="W14293" i="1" s="1"/>
  <c r="V14294" i="1"/>
  <c r="W14294" i="1" s="1"/>
  <c r="V14295" i="1"/>
  <c r="W14295" i="1" s="1"/>
  <c r="V14296" i="1"/>
  <c r="W14296" i="1" s="1"/>
  <c r="V14297" i="1"/>
  <c r="W14297" i="1" s="1"/>
  <c r="V14298" i="1"/>
  <c r="W14298" i="1" s="1"/>
  <c r="V14299" i="1"/>
  <c r="W14299" i="1" s="1"/>
  <c r="V14300" i="1"/>
  <c r="W14300" i="1" s="1"/>
  <c r="V14301" i="1"/>
  <c r="W14301" i="1" s="1"/>
  <c r="V14302" i="1"/>
  <c r="W14302" i="1" s="1"/>
  <c r="V14303" i="1"/>
  <c r="W14303" i="1" s="1"/>
  <c r="V14304" i="1"/>
  <c r="W14304" i="1" s="1"/>
  <c r="V14305" i="1"/>
  <c r="W14305" i="1" s="1"/>
  <c r="V14306" i="1"/>
  <c r="W14306" i="1" s="1"/>
  <c r="V14307" i="1"/>
  <c r="W14307" i="1" s="1"/>
  <c r="V14308" i="1"/>
  <c r="W14308" i="1" s="1"/>
  <c r="V14309" i="1"/>
  <c r="W14309" i="1" s="1"/>
  <c r="V14310" i="1"/>
  <c r="W14310" i="1" s="1"/>
  <c r="V14311" i="1"/>
  <c r="W14311" i="1" s="1"/>
  <c r="V14312" i="1"/>
  <c r="W14312" i="1" s="1"/>
  <c r="V14313" i="1"/>
  <c r="W14313" i="1" s="1"/>
  <c r="V14314" i="1"/>
  <c r="W14314" i="1" s="1"/>
  <c r="V14315" i="1"/>
  <c r="W14315" i="1" s="1"/>
  <c r="V14316" i="1"/>
  <c r="W14316" i="1" s="1"/>
  <c r="V14317" i="1"/>
  <c r="W14317" i="1" s="1"/>
  <c r="V14318" i="1"/>
  <c r="W14318" i="1" s="1"/>
  <c r="V14319" i="1"/>
  <c r="W14319" i="1" s="1"/>
  <c r="V14320" i="1"/>
  <c r="W14320" i="1" s="1"/>
  <c r="V14321" i="1"/>
  <c r="W14321" i="1" s="1"/>
  <c r="V14322" i="1"/>
  <c r="W14322" i="1" s="1"/>
  <c r="V14323" i="1"/>
  <c r="W14323" i="1" s="1"/>
  <c r="V14324" i="1"/>
  <c r="W14324" i="1" s="1"/>
  <c r="V14325" i="1"/>
  <c r="W14325" i="1" s="1"/>
  <c r="V14326" i="1"/>
  <c r="W14326" i="1" s="1"/>
  <c r="V14327" i="1"/>
  <c r="W14327" i="1" s="1"/>
  <c r="V14328" i="1"/>
  <c r="W14328" i="1" s="1"/>
  <c r="V14329" i="1"/>
  <c r="W14329" i="1" s="1"/>
  <c r="V14330" i="1"/>
  <c r="W14330" i="1" s="1"/>
  <c r="V14331" i="1"/>
  <c r="W14331" i="1" s="1"/>
  <c r="V14332" i="1"/>
  <c r="W14332" i="1" s="1"/>
  <c r="V14333" i="1"/>
  <c r="W14333" i="1" s="1"/>
  <c r="V14334" i="1"/>
  <c r="W14334" i="1" s="1"/>
  <c r="V14335" i="1"/>
  <c r="W14335" i="1" s="1"/>
  <c r="V14336" i="1"/>
  <c r="W14336" i="1" s="1"/>
  <c r="V14337" i="1"/>
  <c r="W14337" i="1" s="1"/>
  <c r="V14338" i="1"/>
  <c r="W14338" i="1" s="1"/>
  <c r="V14339" i="1"/>
  <c r="W14339" i="1" s="1"/>
  <c r="V14340" i="1"/>
  <c r="W14340" i="1" s="1"/>
  <c r="V14341" i="1"/>
  <c r="W14341" i="1" s="1"/>
  <c r="V14342" i="1"/>
  <c r="W14342" i="1" s="1"/>
  <c r="V14343" i="1"/>
  <c r="W14343" i="1" s="1"/>
  <c r="V14344" i="1"/>
  <c r="W14344" i="1" s="1"/>
  <c r="V14345" i="1"/>
  <c r="W14345" i="1" s="1"/>
  <c r="V14346" i="1"/>
  <c r="W14346" i="1" s="1"/>
  <c r="V14347" i="1"/>
  <c r="W14347" i="1" s="1"/>
  <c r="V14348" i="1"/>
  <c r="W14348" i="1" s="1"/>
  <c r="V14349" i="1"/>
  <c r="W14349" i="1" s="1"/>
  <c r="V14350" i="1"/>
  <c r="W14350" i="1" s="1"/>
  <c r="V14351" i="1"/>
  <c r="W14351" i="1" s="1"/>
  <c r="V14352" i="1"/>
  <c r="W14352" i="1" s="1"/>
  <c r="V14353" i="1"/>
  <c r="W14353" i="1" s="1"/>
  <c r="V14354" i="1"/>
  <c r="W14354" i="1" s="1"/>
  <c r="V14355" i="1"/>
  <c r="W14355" i="1" s="1"/>
  <c r="V14356" i="1"/>
  <c r="W14356" i="1" s="1"/>
  <c r="V14357" i="1"/>
  <c r="W14357" i="1" s="1"/>
  <c r="V14358" i="1"/>
  <c r="W14358" i="1" s="1"/>
  <c r="V14359" i="1"/>
  <c r="W14359" i="1" s="1"/>
  <c r="V14360" i="1"/>
  <c r="W14360" i="1" s="1"/>
  <c r="V14361" i="1"/>
  <c r="W14361" i="1" s="1"/>
  <c r="V14362" i="1"/>
  <c r="W14362" i="1" s="1"/>
  <c r="V14363" i="1"/>
  <c r="W14363" i="1" s="1"/>
  <c r="V14364" i="1"/>
  <c r="W14364" i="1" s="1"/>
  <c r="V14365" i="1"/>
  <c r="W14365" i="1" s="1"/>
  <c r="V14366" i="1"/>
  <c r="W14366" i="1" s="1"/>
  <c r="V14367" i="1"/>
  <c r="W14367" i="1" s="1"/>
  <c r="V14368" i="1"/>
  <c r="W14368" i="1" s="1"/>
  <c r="V14369" i="1"/>
  <c r="W14369" i="1" s="1"/>
  <c r="V14370" i="1"/>
  <c r="W14370" i="1" s="1"/>
  <c r="V14371" i="1"/>
  <c r="W14371" i="1" s="1"/>
  <c r="V14372" i="1"/>
  <c r="W14372" i="1" s="1"/>
  <c r="V14373" i="1"/>
  <c r="W14373" i="1" s="1"/>
  <c r="V14374" i="1"/>
  <c r="W14374" i="1" s="1"/>
  <c r="V14375" i="1"/>
  <c r="W14375" i="1" s="1"/>
  <c r="V14376" i="1"/>
  <c r="W14376" i="1" s="1"/>
  <c r="V14377" i="1"/>
  <c r="W14377" i="1" s="1"/>
  <c r="V14378" i="1"/>
  <c r="W14378" i="1" s="1"/>
  <c r="V14379" i="1"/>
  <c r="W14379" i="1" s="1"/>
  <c r="V14380" i="1"/>
  <c r="W14380" i="1" s="1"/>
  <c r="V14381" i="1"/>
  <c r="W14381" i="1" s="1"/>
  <c r="V14382" i="1"/>
  <c r="W14382" i="1" s="1"/>
  <c r="V14383" i="1"/>
  <c r="W14383" i="1" s="1"/>
  <c r="V14384" i="1"/>
  <c r="W14384" i="1" s="1"/>
  <c r="V14385" i="1"/>
  <c r="W14385" i="1" s="1"/>
  <c r="V14386" i="1"/>
  <c r="W14386" i="1" s="1"/>
  <c r="V14387" i="1"/>
  <c r="W14387" i="1" s="1"/>
  <c r="V14388" i="1"/>
  <c r="W14388" i="1" s="1"/>
  <c r="V14389" i="1"/>
  <c r="W14389" i="1" s="1"/>
  <c r="V14390" i="1"/>
  <c r="W14390" i="1" s="1"/>
  <c r="V14391" i="1"/>
  <c r="W14391" i="1" s="1"/>
  <c r="V14392" i="1"/>
  <c r="W14392" i="1" s="1"/>
  <c r="V14393" i="1"/>
  <c r="W14393" i="1" s="1"/>
  <c r="V14394" i="1"/>
  <c r="W14394" i="1" s="1"/>
  <c r="V14395" i="1"/>
  <c r="W14395" i="1" s="1"/>
  <c r="V14396" i="1"/>
  <c r="W14396" i="1" s="1"/>
  <c r="V14397" i="1"/>
  <c r="W14397" i="1" s="1"/>
  <c r="V14398" i="1"/>
  <c r="W14398" i="1" s="1"/>
  <c r="V14399" i="1"/>
  <c r="W14399" i="1" s="1"/>
  <c r="V14400" i="1"/>
  <c r="W14400" i="1" s="1"/>
  <c r="V14401" i="1"/>
  <c r="W14401" i="1" s="1"/>
  <c r="V14402" i="1"/>
  <c r="W14402" i="1" s="1"/>
  <c r="V14403" i="1"/>
  <c r="W14403" i="1" s="1"/>
  <c r="V14404" i="1"/>
  <c r="W14404" i="1" s="1"/>
  <c r="V14405" i="1"/>
  <c r="W14405" i="1" s="1"/>
  <c r="V14406" i="1"/>
  <c r="W14406" i="1" s="1"/>
  <c r="V14407" i="1"/>
  <c r="W14407" i="1" s="1"/>
  <c r="V14408" i="1"/>
  <c r="W14408" i="1" s="1"/>
  <c r="V14409" i="1"/>
  <c r="W14409" i="1" s="1"/>
  <c r="V14410" i="1"/>
  <c r="W14410" i="1" s="1"/>
  <c r="V14411" i="1"/>
  <c r="W14411" i="1" s="1"/>
  <c r="V14412" i="1"/>
  <c r="W14412" i="1" s="1"/>
  <c r="V14413" i="1"/>
  <c r="W14413" i="1" s="1"/>
  <c r="V14414" i="1"/>
  <c r="W14414" i="1" s="1"/>
  <c r="V14415" i="1"/>
  <c r="W14415" i="1" s="1"/>
  <c r="V14416" i="1"/>
  <c r="W14416" i="1" s="1"/>
  <c r="V14417" i="1"/>
  <c r="W14417" i="1" s="1"/>
  <c r="V14418" i="1"/>
  <c r="W14418" i="1" s="1"/>
  <c r="V14419" i="1"/>
  <c r="W14419" i="1" s="1"/>
  <c r="V14420" i="1"/>
  <c r="W14420" i="1" s="1"/>
  <c r="V14421" i="1"/>
  <c r="W14421" i="1" s="1"/>
  <c r="V14422" i="1"/>
  <c r="W14422" i="1" s="1"/>
  <c r="V14423" i="1"/>
  <c r="W14423" i="1" s="1"/>
  <c r="V14424" i="1"/>
  <c r="W14424" i="1" s="1"/>
  <c r="V14425" i="1"/>
  <c r="W14425" i="1" s="1"/>
  <c r="V14426" i="1"/>
  <c r="W14426" i="1" s="1"/>
  <c r="V14427" i="1"/>
  <c r="W14427" i="1" s="1"/>
  <c r="V14428" i="1"/>
  <c r="W14428" i="1" s="1"/>
  <c r="V14429" i="1"/>
  <c r="W14429" i="1" s="1"/>
  <c r="V14430" i="1"/>
  <c r="W14430" i="1" s="1"/>
  <c r="V14431" i="1"/>
  <c r="W14431" i="1" s="1"/>
  <c r="V14432" i="1"/>
  <c r="W14432" i="1" s="1"/>
  <c r="V14433" i="1"/>
  <c r="W14433" i="1" s="1"/>
  <c r="V14434" i="1"/>
  <c r="W14434" i="1" s="1"/>
  <c r="V14435" i="1"/>
  <c r="W14435" i="1" s="1"/>
  <c r="V14436" i="1"/>
  <c r="W14436" i="1" s="1"/>
  <c r="V14437" i="1"/>
  <c r="W14437" i="1" s="1"/>
  <c r="V14438" i="1"/>
  <c r="W14438" i="1" s="1"/>
  <c r="V14439" i="1"/>
  <c r="W14439" i="1" s="1"/>
  <c r="V14440" i="1"/>
  <c r="W14440" i="1" s="1"/>
  <c r="V14441" i="1"/>
  <c r="W14441" i="1" s="1"/>
  <c r="V14442" i="1"/>
  <c r="W14442" i="1" s="1"/>
  <c r="V14443" i="1"/>
  <c r="W14443" i="1" s="1"/>
  <c r="V14444" i="1"/>
  <c r="W14444" i="1" s="1"/>
  <c r="V14445" i="1"/>
  <c r="W14445" i="1" s="1"/>
  <c r="V14446" i="1"/>
  <c r="W14446" i="1" s="1"/>
  <c r="V14447" i="1"/>
  <c r="W14447" i="1" s="1"/>
  <c r="V14448" i="1"/>
  <c r="W14448" i="1" s="1"/>
  <c r="V14449" i="1"/>
  <c r="W14449" i="1" s="1"/>
  <c r="V14450" i="1"/>
  <c r="W14450" i="1" s="1"/>
  <c r="V14451" i="1"/>
  <c r="W14451" i="1" s="1"/>
  <c r="V14452" i="1"/>
  <c r="W14452" i="1" s="1"/>
  <c r="V14453" i="1"/>
  <c r="W14453" i="1" s="1"/>
  <c r="V14454" i="1"/>
  <c r="W14454" i="1" s="1"/>
  <c r="V14455" i="1"/>
  <c r="W14455" i="1" s="1"/>
  <c r="V14456" i="1"/>
  <c r="W14456" i="1" s="1"/>
  <c r="V14457" i="1"/>
  <c r="W14457" i="1" s="1"/>
  <c r="V14458" i="1"/>
  <c r="W14458" i="1" s="1"/>
  <c r="V14459" i="1"/>
  <c r="W14459" i="1" s="1"/>
  <c r="V14460" i="1"/>
  <c r="W14460" i="1" s="1"/>
  <c r="V14461" i="1"/>
  <c r="W14461" i="1" s="1"/>
  <c r="V14462" i="1"/>
  <c r="W14462" i="1" s="1"/>
  <c r="V14463" i="1"/>
  <c r="W14463" i="1" s="1"/>
  <c r="V14464" i="1"/>
  <c r="W14464" i="1" s="1"/>
  <c r="V14465" i="1"/>
  <c r="W14465" i="1" s="1"/>
  <c r="V14466" i="1"/>
  <c r="W14466" i="1" s="1"/>
  <c r="V14467" i="1"/>
  <c r="W14467" i="1" s="1"/>
  <c r="V14468" i="1"/>
  <c r="W14468" i="1" s="1"/>
  <c r="V14469" i="1"/>
  <c r="W14469" i="1" s="1"/>
  <c r="V14470" i="1"/>
  <c r="W14470" i="1" s="1"/>
  <c r="V14471" i="1"/>
  <c r="W14471" i="1" s="1"/>
  <c r="V14472" i="1"/>
  <c r="W14472" i="1" s="1"/>
  <c r="V14473" i="1"/>
  <c r="W14473" i="1" s="1"/>
  <c r="V14474" i="1"/>
  <c r="W14474" i="1" s="1"/>
  <c r="V14475" i="1"/>
  <c r="W14475" i="1" s="1"/>
  <c r="V14476" i="1"/>
  <c r="W14476" i="1" s="1"/>
  <c r="V14477" i="1"/>
  <c r="W14477" i="1" s="1"/>
  <c r="V14478" i="1"/>
  <c r="W14478" i="1" s="1"/>
  <c r="V14479" i="1"/>
  <c r="W14479" i="1" s="1"/>
  <c r="V14480" i="1"/>
  <c r="W14480" i="1" s="1"/>
  <c r="V14481" i="1"/>
  <c r="W14481" i="1" s="1"/>
  <c r="V14482" i="1"/>
  <c r="W14482" i="1" s="1"/>
  <c r="V14483" i="1"/>
  <c r="W14483" i="1" s="1"/>
  <c r="V14484" i="1"/>
  <c r="W14484" i="1" s="1"/>
  <c r="V14485" i="1"/>
  <c r="W14485" i="1" s="1"/>
  <c r="V14486" i="1"/>
  <c r="W14486" i="1" s="1"/>
  <c r="V14487" i="1"/>
  <c r="W14487" i="1" s="1"/>
  <c r="V14488" i="1"/>
  <c r="W14488" i="1" s="1"/>
  <c r="V14489" i="1"/>
  <c r="W14489" i="1" s="1"/>
  <c r="V14490" i="1"/>
  <c r="W14490" i="1" s="1"/>
  <c r="V14491" i="1"/>
  <c r="W14491" i="1" s="1"/>
  <c r="V14492" i="1"/>
  <c r="W14492" i="1" s="1"/>
  <c r="V14493" i="1"/>
  <c r="W14493" i="1" s="1"/>
  <c r="V14494" i="1"/>
  <c r="W14494" i="1" s="1"/>
  <c r="V14495" i="1"/>
  <c r="W14495" i="1" s="1"/>
  <c r="V14496" i="1"/>
  <c r="W14496" i="1" s="1"/>
  <c r="V14497" i="1"/>
  <c r="W14497" i="1" s="1"/>
  <c r="V14498" i="1"/>
  <c r="W14498" i="1" s="1"/>
  <c r="V14499" i="1"/>
  <c r="W14499" i="1" s="1"/>
  <c r="V14500" i="1"/>
  <c r="W14500" i="1" s="1"/>
  <c r="V14501" i="1"/>
  <c r="W14501" i="1" s="1"/>
  <c r="V14502" i="1"/>
  <c r="W14502" i="1" s="1"/>
  <c r="V14503" i="1"/>
  <c r="W14503" i="1" s="1"/>
  <c r="V14504" i="1"/>
  <c r="W14504" i="1" s="1"/>
  <c r="V14505" i="1"/>
  <c r="W14505" i="1" s="1"/>
  <c r="V14506" i="1"/>
  <c r="W14506" i="1" s="1"/>
  <c r="V14507" i="1"/>
  <c r="W14507" i="1" s="1"/>
  <c r="V14508" i="1"/>
  <c r="W14508" i="1" s="1"/>
  <c r="V14509" i="1"/>
  <c r="W14509" i="1" s="1"/>
  <c r="V14510" i="1"/>
  <c r="W14510" i="1" s="1"/>
  <c r="V14511" i="1"/>
  <c r="W14511" i="1" s="1"/>
  <c r="V14512" i="1"/>
  <c r="W14512" i="1" s="1"/>
  <c r="V14513" i="1"/>
  <c r="W14513" i="1" s="1"/>
  <c r="V14514" i="1"/>
  <c r="W14514" i="1" s="1"/>
  <c r="V14515" i="1"/>
  <c r="W14515" i="1" s="1"/>
  <c r="V14516" i="1"/>
  <c r="W14516" i="1" s="1"/>
  <c r="V14517" i="1"/>
  <c r="W14517" i="1" s="1"/>
  <c r="V14518" i="1"/>
  <c r="W14518" i="1" s="1"/>
  <c r="V14519" i="1"/>
  <c r="W14519" i="1" s="1"/>
  <c r="V14520" i="1"/>
  <c r="W14520" i="1" s="1"/>
  <c r="V14521" i="1"/>
  <c r="W14521" i="1" s="1"/>
  <c r="V14522" i="1"/>
  <c r="W14522" i="1" s="1"/>
  <c r="V14523" i="1"/>
  <c r="W14523" i="1" s="1"/>
  <c r="V14524" i="1"/>
  <c r="W14524" i="1" s="1"/>
  <c r="V14525" i="1"/>
  <c r="W14525" i="1" s="1"/>
  <c r="V14526" i="1"/>
  <c r="W14526" i="1" s="1"/>
  <c r="V14527" i="1"/>
  <c r="W14527" i="1" s="1"/>
  <c r="V14528" i="1"/>
  <c r="W14528" i="1" s="1"/>
  <c r="V14529" i="1"/>
  <c r="W14529" i="1" s="1"/>
  <c r="V14530" i="1"/>
  <c r="W14530" i="1" s="1"/>
  <c r="V14531" i="1"/>
  <c r="W14531" i="1" s="1"/>
  <c r="V14532" i="1"/>
  <c r="W14532" i="1" s="1"/>
  <c r="V14533" i="1"/>
  <c r="W14533" i="1" s="1"/>
  <c r="V14534" i="1"/>
  <c r="W14534" i="1" s="1"/>
  <c r="V14535" i="1"/>
  <c r="W14535" i="1" s="1"/>
  <c r="V14536" i="1"/>
  <c r="W14536" i="1" s="1"/>
  <c r="V14537" i="1"/>
  <c r="W14537" i="1" s="1"/>
  <c r="V14538" i="1"/>
  <c r="W14538" i="1" s="1"/>
  <c r="V14539" i="1"/>
  <c r="W14539" i="1" s="1"/>
  <c r="V14540" i="1"/>
  <c r="W14540" i="1" s="1"/>
  <c r="V14541" i="1"/>
  <c r="W14541" i="1" s="1"/>
  <c r="V14542" i="1"/>
  <c r="W14542" i="1" s="1"/>
  <c r="V14543" i="1"/>
  <c r="W14543" i="1" s="1"/>
  <c r="V14544" i="1"/>
  <c r="W14544" i="1" s="1"/>
  <c r="V14545" i="1"/>
  <c r="W14545" i="1" s="1"/>
  <c r="V14546" i="1"/>
  <c r="W14546" i="1" s="1"/>
  <c r="V14547" i="1"/>
  <c r="W14547" i="1" s="1"/>
  <c r="V14548" i="1"/>
  <c r="W14548" i="1" s="1"/>
  <c r="V14549" i="1"/>
  <c r="W14549" i="1" s="1"/>
  <c r="V14550" i="1"/>
  <c r="W14550" i="1" s="1"/>
  <c r="V14551" i="1"/>
  <c r="W14551" i="1" s="1"/>
  <c r="V14552" i="1"/>
  <c r="W14552" i="1" s="1"/>
  <c r="V14553" i="1"/>
  <c r="W14553" i="1" s="1"/>
  <c r="V14554" i="1"/>
  <c r="W14554" i="1" s="1"/>
  <c r="V14555" i="1"/>
  <c r="W14555" i="1" s="1"/>
  <c r="V14556" i="1"/>
  <c r="W14556" i="1" s="1"/>
  <c r="V14557" i="1"/>
  <c r="W14557" i="1" s="1"/>
  <c r="V14558" i="1"/>
  <c r="W14558" i="1" s="1"/>
  <c r="V14559" i="1"/>
  <c r="W14559" i="1" s="1"/>
  <c r="V14560" i="1"/>
  <c r="W14560" i="1" s="1"/>
  <c r="V14561" i="1"/>
  <c r="W14561" i="1" s="1"/>
  <c r="V14562" i="1"/>
  <c r="W14562" i="1" s="1"/>
  <c r="V14563" i="1"/>
  <c r="W14563" i="1" s="1"/>
  <c r="V14564" i="1"/>
  <c r="W14564" i="1" s="1"/>
  <c r="V14565" i="1"/>
  <c r="W14565" i="1" s="1"/>
  <c r="V14566" i="1"/>
  <c r="W14566" i="1" s="1"/>
  <c r="V14567" i="1"/>
  <c r="W14567" i="1" s="1"/>
  <c r="V14568" i="1"/>
  <c r="W14568" i="1" s="1"/>
  <c r="V14569" i="1"/>
  <c r="W14569" i="1" s="1"/>
  <c r="V14570" i="1"/>
  <c r="W14570" i="1" s="1"/>
  <c r="V14571" i="1"/>
  <c r="W14571" i="1" s="1"/>
  <c r="V14572" i="1"/>
  <c r="W14572" i="1" s="1"/>
  <c r="V14573" i="1"/>
  <c r="W14573" i="1" s="1"/>
  <c r="V14574" i="1"/>
  <c r="W14574" i="1" s="1"/>
  <c r="V14575" i="1"/>
  <c r="W14575" i="1" s="1"/>
  <c r="V14576" i="1"/>
  <c r="W14576" i="1" s="1"/>
  <c r="V14577" i="1"/>
  <c r="W14577" i="1" s="1"/>
  <c r="V14578" i="1"/>
  <c r="W14578" i="1" s="1"/>
  <c r="V14579" i="1"/>
  <c r="W14579" i="1" s="1"/>
  <c r="V14580" i="1"/>
  <c r="W14580" i="1" s="1"/>
  <c r="V14581" i="1"/>
  <c r="W14581" i="1" s="1"/>
  <c r="V14582" i="1"/>
  <c r="W14582" i="1" s="1"/>
  <c r="V14583" i="1"/>
  <c r="W14583" i="1" s="1"/>
  <c r="V14584" i="1"/>
  <c r="W14584" i="1" s="1"/>
  <c r="V14585" i="1"/>
  <c r="W14585" i="1" s="1"/>
  <c r="V14586" i="1"/>
  <c r="W14586" i="1" s="1"/>
  <c r="V14587" i="1"/>
  <c r="W14587" i="1" s="1"/>
  <c r="V14588" i="1"/>
  <c r="W14588" i="1" s="1"/>
  <c r="V14589" i="1"/>
  <c r="W14589" i="1" s="1"/>
  <c r="V14590" i="1"/>
  <c r="W14590" i="1" s="1"/>
  <c r="V14591" i="1"/>
  <c r="W14591" i="1" s="1"/>
  <c r="V14592" i="1"/>
  <c r="W14592" i="1" s="1"/>
  <c r="V14593" i="1"/>
  <c r="W14593" i="1" s="1"/>
  <c r="V14594" i="1"/>
  <c r="W14594" i="1" s="1"/>
  <c r="V14595" i="1"/>
  <c r="W14595" i="1" s="1"/>
  <c r="V14596" i="1"/>
  <c r="W14596" i="1" s="1"/>
  <c r="V14597" i="1"/>
  <c r="W14597" i="1" s="1"/>
  <c r="V14598" i="1"/>
  <c r="W14598" i="1" s="1"/>
  <c r="V14599" i="1"/>
  <c r="W14599" i="1" s="1"/>
  <c r="V14600" i="1"/>
  <c r="W14600" i="1" s="1"/>
  <c r="V14601" i="1"/>
  <c r="W14601" i="1" s="1"/>
  <c r="V14602" i="1"/>
  <c r="W14602" i="1" s="1"/>
  <c r="V14603" i="1"/>
  <c r="W14603" i="1" s="1"/>
  <c r="V14604" i="1"/>
  <c r="W14604" i="1" s="1"/>
  <c r="V14605" i="1"/>
  <c r="W14605" i="1" s="1"/>
  <c r="V14606" i="1"/>
  <c r="W14606" i="1" s="1"/>
  <c r="V14607" i="1"/>
  <c r="W14607" i="1" s="1"/>
  <c r="V3" i="1"/>
  <c r="W3" i="1" s="1"/>
  <c r="V4" i="1"/>
  <c r="W4" i="1" s="1"/>
  <c r="V5" i="1"/>
  <c r="W5" i="1" s="1"/>
  <c r="V6" i="1"/>
  <c r="W6" i="1" s="1"/>
  <c r="V7" i="1"/>
  <c r="W7" i="1" s="1"/>
  <c r="V8" i="1"/>
  <c r="W8" i="1" s="1"/>
  <c r="V9" i="1"/>
  <c r="W9" i="1" s="1"/>
  <c r="V10" i="1"/>
  <c r="W10" i="1" s="1"/>
  <c r="V11" i="1"/>
  <c r="W11" i="1" s="1"/>
  <c r="V12" i="1"/>
  <c r="W12" i="1" s="1"/>
  <c r="V13" i="1"/>
  <c r="W13" i="1" s="1"/>
  <c r="V14" i="1"/>
  <c r="W14" i="1" s="1"/>
  <c r="V15" i="1"/>
  <c r="W15" i="1" s="1"/>
  <c r="V16" i="1"/>
  <c r="W16" i="1" s="1"/>
  <c r="V17" i="1"/>
  <c r="W17" i="1" s="1"/>
  <c r="V18" i="1"/>
  <c r="W18" i="1" s="1"/>
  <c r="V19" i="1"/>
  <c r="W19" i="1" s="1"/>
  <c r="V20" i="1"/>
  <c r="W20" i="1" s="1"/>
  <c r="V21" i="1"/>
  <c r="W21" i="1" s="1"/>
  <c r="V22" i="1"/>
  <c r="W22" i="1" s="1"/>
  <c r="V23" i="1"/>
  <c r="W23" i="1" s="1"/>
  <c r="V24" i="1"/>
  <c r="W24" i="1" s="1"/>
  <c r="V25" i="1"/>
  <c r="W25" i="1" s="1"/>
  <c r="V26" i="1"/>
  <c r="W26" i="1" s="1"/>
  <c r="V27" i="1"/>
  <c r="W27" i="1" s="1"/>
  <c r="V28" i="1"/>
  <c r="W28" i="1" s="1"/>
  <c r="V29" i="1"/>
  <c r="W29" i="1" s="1"/>
  <c r="V30" i="1"/>
  <c r="W30" i="1" s="1"/>
  <c r="V31" i="1"/>
  <c r="W31" i="1" s="1"/>
  <c r="V32" i="1"/>
  <c r="W32" i="1" s="1"/>
  <c r="V33" i="1"/>
  <c r="W33" i="1" s="1"/>
  <c r="V34" i="1"/>
  <c r="W34" i="1" s="1"/>
  <c r="V35" i="1"/>
  <c r="W35" i="1" s="1"/>
  <c r="V36" i="1"/>
  <c r="W36" i="1" s="1"/>
  <c r="V37" i="1"/>
  <c r="W37" i="1" s="1"/>
  <c r="V38" i="1"/>
  <c r="W38" i="1" s="1"/>
  <c r="V39" i="1"/>
  <c r="W39" i="1" s="1"/>
  <c r="V40" i="1"/>
  <c r="W40" i="1" s="1"/>
  <c r="V41" i="1"/>
  <c r="W41" i="1" s="1"/>
  <c r="V42" i="1"/>
  <c r="W42" i="1" s="1"/>
  <c r="V43" i="1"/>
  <c r="W43" i="1" s="1"/>
  <c r="V44" i="1"/>
  <c r="W44" i="1" s="1"/>
  <c r="V45" i="1"/>
  <c r="W45" i="1" s="1"/>
  <c r="V46" i="1"/>
  <c r="W46" i="1" s="1"/>
  <c r="V47" i="1"/>
  <c r="W47" i="1" s="1"/>
  <c r="V48" i="1"/>
  <c r="W48" i="1" s="1"/>
  <c r="V49" i="1"/>
  <c r="W49" i="1" s="1"/>
  <c r="V50" i="1"/>
  <c r="W50" i="1" s="1"/>
  <c r="V51" i="1"/>
  <c r="W51" i="1" s="1"/>
  <c r="V52" i="1"/>
  <c r="W52" i="1" s="1"/>
  <c r="V53" i="1"/>
  <c r="W53" i="1" s="1"/>
  <c r="V54" i="1"/>
  <c r="W54" i="1" s="1"/>
  <c r="V55" i="1"/>
  <c r="W55" i="1" s="1"/>
  <c r="V56" i="1"/>
  <c r="W56" i="1" s="1"/>
  <c r="V57" i="1"/>
  <c r="W57" i="1" s="1"/>
  <c r="V58" i="1"/>
  <c r="W58" i="1" s="1"/>
  <c r="V59" i="1"/>
  <c r="W59" i="1" s="1"/>
  <c r="V60" i="1"/>
  <c r="W60" i="1" s="1"/>
  <c r="V61" i="1"/>
  <c r="W61" i="1" s="1"/>
  <c r="V62" i="1"/>
  <c r="W62" i="1" s="1"/>
  <c r="V63" i="1"/>
  <c r="W63" i="1" s="1"/>
  <c r="V64" i="1"/>
  <c r="W64" i="1" s="1"/>
  <c r="V65" i="1"/>
  <c r="W65" i="1" s="1"/>
  <c r="V66" i="1"/>
  <c r="W66" i="1" s="1"/>
  <c r="V67" i="1"/>
  <c r="W67" i="1" s="1"/>
  <c r="V68" i="1"/>
  <c r="W68" i="1" s="1"/>
  <c r="V69" i="1"/>
  <c r="W69" i="1" s="1"/>
  <c r="V70" i="1"/>
  <c r="W70" i="1" s="1"/>
  <c r="V71" i="1"/>
  <c r="W71" i="1" s="1"/>
  <c r="V72" i="1"/>
  <c r="W72" i="1" s="1"/>
  <c r="V73" i="1"/>
  <c r="W73" i="1" s="1"/>
  <c r="V74" i="1"/>
  <c r="W74" i="1" s="1"/>
  <c r="V75" i="1"/>
  <c r="W75" i="1" s="1"/>
  <c r="V76" i="1"/>
  <c r="W76" i="1" s="1"/>
  <c r="V77" i="1"/>
  <c r="W77" i="1" s="1"/>
  <c r="V78" i="1"/>
  <c r="W78" i="1" s="1"/>
  <c r="V79" i="1"/>
  <c r="W79" i="1" s="1"/>
  <c r="V80" i="1"/>
  <c r="W80" i="1" s="1"/>
  <c r="V81" i="1"/>
  <c r="W81" i="1" s="1"/>
  <c r="V82" i="1"/>
  <c r="W82" i="1" s="1"/>
  <c r="V83" i="1"/>
  <c r="W83" i="1" s="1"/>
  <c r="V84" i="1"/>
  <c r="W84" i="1" s="1"/>
  <c r="V85" i="1"/>
  <c r="W85" i="1" s="1"/>
  <c r="V86" i="1"/>
  <c r="W86" i="1" s="1"/>
  <c r="V87" i="1"/>
  <c r="W87" i="1" s="1"/>
  <c r="V88" i="1"/>
  <c r="W88" i="1" s="1"/>
  <c r="V89" i="1"/>
  <c r="W89" i="1" s="1"/>
  <c r="V90" i="1"/>
  <c r="W90" i="1" s="1"/>
  <c r="V91" i="1"/>
  <c r="W91" i="1" s="1"/>
  <c r="V92" i="1"/>
  <c r="W92" i="1" s="1"/>
  <c r="V93" i="1"/>
  <c r="W93" i="1" s="1"/>
  <c r="V94" i="1"/>
  <c r="W94" i="1" s="1"/>
  <c r="V95" i="1"/>
  <c r="W95" i="1" s="1"/>
  <c r="V96" i="1"/>
  <c r="W96" i="1" s="1"/>
  <c r="V97" i="1"/>
  <c r="W97" i="1" s="1"/>
  <c r="V98" i="1"/>
  <c r="W98" i="1" s="1"/>
  <c r="V99" i="1"/>
  <c r="W99" i="1" s="1"/>
  <c r="V100" i="1"/>
  <c r="W100" i="1" s="1"/>
  <c r="V101" i="1"/>
  <c r="W101" i="1" s="1"/>
  <c r="V102" i="1"/>
  <c r="W102" i="1" s="1"/>
  <c r="V103" i="1"/>
  <c r="W103" i="1" s="1"/>
  <c r="V104" i="1"/>
  <c r="W104" i="1" s="1"/>
  <c r="V105" i="1"/>
  <c r="W105" i="1" s="1"/>
  <c r="V106" i="1"/>
  <c r="W106" i="1" s="1"/>
  <c r="V107" i="1"/>
  <c r="W107" i="1" s="1"/>
  <c r="V108" i="1"/>
  <c r="W108" i="1" s="1"/>
  <c r="V109" i="1"/>
  <c r="W109" i="1" s="1"/>
  <c r="V110" i="1"/>
  <c r="W110" i="1" s="1"/>
  <c r="V111" i="1"/>
  <c r="W111" i="1" s="1"/>
  <c r="V112" i="1"/>
  <c r="W112" i="1" s="1"/>
  <c r="V113" i="1"/>
  <c r="W113" i="1" s="1"/>
  <c r="V114" i="1"/>
  <c r="W114" i="1" s="1"/>
  <c r="V115" i="1"/>
  <c r="W115" i="1" s="1"/>
  <c r="V116" i="1"/>
  <c r="W116" i="1" s="1"/>
  <c r="V117" i="1"/>
  <c r="W117" i="1" s="1"/>
  <c r="V118" i="1"/>
  <c r="W118" i="1" s="1"/>
  <c r="V119" i="1"/>
  <c r="W119" i="1" s="1"/>
  <c r="V120" i="1"/>
  <c r="W120" i="1" s="1"/>
  <c r="V121" i="1"/>
  <c r="W121" i="1" s="1"/>
  <c r="V122" i="1"/>
  <c r="W122" i="1" s="1"/>
  <c r="V123" i="1"/>
  <c r="W123" i="1" s="1"/>
  <c r="V124" i="1"/>
  <c r="W124" i="1" s="1"/>
  <c r="V125" i="1"/>
  <c r="W125" i="1" s="1"/>
  <c r="V126" i="1"/>
  <c r="W126" i="1" s="1"/>
  <c r="V127" i="1"/>
  <c r="W127" i="1" s="1"/>
  <c r="V128" i="1"/>
  <c r="W128" i="1" s="1"/>
  <c r="V129" i="1"/>
  <c r="W129" i="1" s="1"/>
  <c r="V130" i="1"/>
  <c r="W130" i="1" s="1"/>
  <c r="V131" i="1"/>
  <c r="W131" i="1" s="1"/>
  <c r="V132" i="1"/>
  <c r="W132" i="1" s="1"/>
  <c r="V133" i="1"/>
  <c r="W133" i="1" s="1"/>
  <c r="V134" i="1"/>
  <c r="W134" i="1" s="1"/>
  <c r="V135" i="1"/>
  <c r="W135" i="1" s="1"/>
  <c r="V136" i="1"/>
  <c r="W136" i="1" s="1"/>
  <c r="V137" i="1"/>
  <c r="W137" i="1" s="1"/>
  <c r="V138" i="1"/>
  <c r="W138" i="1" s="1"/>
  <c r="V139" i="1"/>
  <c r="W139" i="1" s="1"/>
  <c r="V140" i="1"/>
  <c r="W140" i="1" s="1"/>
  <c r="V141" i="1"/>
  <c r="W141" i="1" s="1"/>
  <c r="V142" i="1"/>
  <c r="W142" i="1" s="1"/>
  <c r="V143" i="1"/>
  <c r="W143" i="1" s="1"/>
  <c r="V144" i="1"/>
  <c r="W144" i="1" s="1"/>
  <c r="V145" i="1"/>
  <c r="W145" i="1" s="1"/>
  <c r="V146" i="1"/>
  <c r="W146" i="1" s="1"/>
  <c r="V147" i="1"/>
  <c r="W147" i="1" s="1"/>
  <c r="V148" i="1"/>
  <c r="W148" i="1" s="1"/>
  <c r="V149" i="1"/>
  <c r="W149" i="1" s="1"/>
  <c r="V150" i="1"/>
  <c r="W150" i="1" s="1"/>
  <c r="V151" i="1"/>
  <c r="W151" i="1" s="1"/>
  <c r="V152" i="1"/>
  <c r="W152" i="1" s="1"/>
  <c r="V153" i="1"/>
  <c r="W153" i="1" s="1"/>
  <c r="V154" i="1"/>
  <c r="W154" i="1" s="1"/>
  <c r="V155" i="1"/>
  <c r="W155" i="1" s="1"/>
  <c r="V156" i="1"/>
  <c r="W156" i="1" s="1"/>
  <c r="V157" i="1"/>
  <c r="W157" i="1" s="1"/>
  <c r="V158" i="1"/>
  <c r="W158" i="1" s="1"/>
  <c r="V159" i="1"/>
  <c r="W159" i="1" s="1"/>
  <c r="V160" i="1"/>
  <c r="W160" i="1" s="1"/>
  <c r="V161" i="1"/>
  <c r="W161" i="1" s="1"/>
  <c r="V162" i="1"/>
  <c r="W162" i="1" s="1"/>
  <c r="V163" i="1"/>
  <c r="W163" i="1" s="1"/>
  <c r="V164" i="1"/>
  <c r="W164" i="1" s="1"/>
  <c r="V165" i="1"/>
  <c r="W165" i="1" s="1"/>
  <c r="V166" i="1"/>
  <c r="W166" i="1" s="1"/>
  <c r="V167" i="1"/>
  <c r="W167" i="1" s="1"/>
  <c r="V168" i="1"/>
  <c r="W168" i="1" s="1"/>
  <c r="V169" i="1"/>
  <c r="W169" i="1" s="1"/>
  <c r="V170" i="1"/>
  <c r="W170" i="1" s="1"/>
  <c r="V171" i="1"/>
  <c r="W171" i="1" s="1"/>
  <c r="V172" i="1"/>
  <c r="W172" i="1" s="1"/>
  <c r="V173" i="1"/>
  <c r="W173" i="1" s="1"/>
  <c r="V174" i="1"/>
  <c r="W174" i="1" s="1"/>
  <c r="V175" i="1"/>
  <c r="W175" i="1" s="1"/>
  <c r="V176" i="1"/>
  <c r="W176" i="1" s="1"/>
  <c r="V177" i="1"/>
  <c r="W177" i="1" s="1"/>
  <c r="V178" i="1"/>
  <c r="W178" i="1" s="1"/>
  <c r="V179" i="1"/>
  <c r="W179" i="1" s="1"/>
  <c r="V180" i="1"/>
  <c r="W180" i="1" s="1"/>
  <c r="V181" i="1"/>
  <c r="W181" i="1" s="1"/>
  <c r="V182" i="1"/>
  <c r="W182" i="1" s="1"/>
  <c r="V183" i="1"/>
  <c r="W183" i="1" s="1"/>
  <c r="V184" i="1"/>
  <c r="W184" i="1" s="1"/>
  <c r="V185" i="1"/>
  <c r="W185" i="1" s="1"/>
  <c r="V186" i="1"/>
  <c r="W186" i="1" s="1"/>
  <c r="V187" i="1"/>
  <c r="W187" i="1" s="1"/>
  <c r="V188" i="1"/>
  <c r="W188" i="1" s="1"/>
  <c r="V189" i="1"/>
  <c r="W189" i="1" s="1"/>
  <c r="V190" i="1"/>
  <c r="W190" i="1" s="1"/>
  <c r="V191" i="1"/>
  <c r="W191" i="1" s="1"/>
  <c r="V192" i="1"/>
  <c r="W192" i="1" s="1"/>
  <c r="V193" i="1"/>
  <c r="W193" i="1" s="1"/>
  <c r="V194" i="1"/>
  <c r="W194" i="1" s="1"/>
  <c r="V195" i="1"/>
  <c r="W195" i="1" s="1"/>
  <c r="V196" i="1"/>
  <c r="W196" i="1" s="1"/>
  <c r="V197" i="1"/>
  <c r="W197" i="1" s="1"/>
  <c r="V198" i="1"/>
  <c r="W198" i="1" s="1"/>
  <c r="V199" i="1"/>
  <c r="W199" i="1" s="1"/>
  <c r="V200" i="1"/>
  <c r="W200" i="1" s="1"/>
  <c r="V201" i="1"/>
  <c r="W201" i="1" s="1"/>
  <c r="V202" i="1"/>
  <c r="W202" i="1" s="1"/>
  <c r="V203" i="1"/>
  <c r="W203" i="1" s="1"/>
  <c r="V204" i="1"/>
  <c r="W204" i="1" s="1"/>
  <c r="V205" i="1"/>
  <c r="W205" i="1" s="1"/>
  <c r="V206" i="1"/>
  <c r="W206" i="1" s="1"/>
  <c r="V207" i="1"/>
  <c r="W207" i="1" s="1"/>
  <c r="V208" i="1"/>
  <c r="W208" i="1" s="1"/>
  <c r="V209" i="1"/>
  <c r="W209" i="1" s="1"/>
  <c r="V210" i="1"/>
  <c r="W210" i="1" s="1"/>
  <c r="V211" i="1"/>
  <c r="W211" i="1" s="1"/>
  <c r="V212" i="1"/>
  <c r="W212" i="1" s="1"/>
  <c r="V213" i="1"/>
  <c r="W213" i="1" s="1"/>
  <c r="V214" i="1"/>
  <c r="W214" i="1" s="1"/>
  <c r="V215" i="1"/>
  <c r="W215" i="1" s="1"/>
  <c r="V216" i="1"/>
  <c r="W216" i="1" s="1"/>
  <c r="V217" i="1"/>
  <c r="W217" i="1" s="1"/>
  <c r="V218" i="1"/>
  <c r="W218" i="1" s="1"/>
  <c r="V219" i="1"/>
  <c r="W219" i="1" s="1"/>
  <c r="V220" i="1"/>
  <c r="W220" i="1" s="1"/>
  <c r="V221" i="1"/>
  <c r="W221" i="1" s="1"/>
  <c r="V222" i="1"/>
  <c r="W222" i="1" s="1"/>
  <c r="V223" i="1"/>
  <c r="W223" i="1" s="1"/>
  <c r="V224" i="1"/>
  <c r="W224" i="1" s="1"/>
  <c r="V225" i="1"/>
  <c r="W225" i="1" s="1"/>
  <c r="V226" i="1"/>
  <c r="W226" i="1" s="1"/>
  <c r="V227" i="1"/>
  <c r="W227" i="1" s="1"/>
  <c r="V228" i="1"/>
  <c r="W228" i="1" s="1"/>
  <c r="V229" i="1"/>
  <c r="W229" i="1" s="1"/>
  <c r="V230" i="1"/>
  <c r="W230" i="1" s="1"/>
  <c r="V231" i="1"/>
  <c r="W231" i="1" s="1"/>
  <c r="V232" i="1"/>
  <c r="W232" i="1" s="1"/>
  <c r="V233" i="1"/>
  <c r="W233" i="1" s="1"/>
  <c r="V234" i="1"/>
  <c r="W234" i="1" s="1"/>
  <c r="V235" i="1"/>
  <c r="W235" i="1" s="1"/>
  <c r="V236" i="1"/>
  <c r="W236" i="1" s="1"/>
  <c r="V237" i="1"/>
  <c r="W237" i="1" s="1"/>
  <c r="V238" i="1"/>
  <c r="W238" i="1" s="1"/>
  <c r="V239" i="1"/>
  <c r="W239" i="1" s="1"/>
  <c r="V240" i="1"/>
  <c r="W240" i="1" s="1"/>
  <c r="V241" i="1"/>
  <c r="W241" i="1" s="1"/>
  <c r="V242" i="1"/>
  <c r="W242" i="1" s="1"/>
  <c r="V243" i="1"/>
  <c r="W243" i="1" s="1"/>
  <c r="V244" i="1"/>
  <c r="W244" i="1" s="1"/>
  <c r="V245" i="1"/>
  <c r="W245" i="1" s="1"/>
  <c r="V246" i="1"/>
  <c r="W246" i="1" s="1"/>
  <c r="V247" i="1"/>
  <c r="W247" i="1" s="1"/>
  <c r="V248" i="1"/>
  <c r="W248" i="1" s="1"/>
  <c r="V249" i="1"/>
  <c r="W249" i="1" s="1"/>
  <c r="V250" i="1"/>
  <c r="W250" i="1" s="1"/>
  <c r="V251" i="1"/>
  <c r="W251" i="1" s="1"/>
  <c r="V252" i="1"/>
  <c r="W252" i="1" s="1"/>
  <c r="V253" i="1"/>
  <c r="W253" i="1" s="1"/>
  <c r="V254" i="1"/>
  <c r="W254" i="1" s="1"/>
  <c r="V255" i="1"/>
  <c r="W255" i="1" s="1"/>
  <c r="V256" i="1"/>
  <c r="W256" i="1" s="1"/>
  <c r="V257" i="1"/>
  <c r="W257" i="1" s="1"/>
  <c r="V258" i="1"/>
  <c r="W258" i="1" s="1"/>
  <c r="V259" i="1"/>
  <c r="W259" i="1" s="1"/>
  <c r="V260" i="1"/>
  <c r="W260" i="1" s="1"/>
  <c r="V261" i="1"/>
  <c r="W261" i="1" s="1"/>
  <c r="V262" i="1"/>
  <c r="W262" i="1" s="1"/>
  <c r="V263" i="1"/>
  <c r="W263" i="1" s="1"/>
  <c r="V264" i="1"/>
  <c r="W264" i="1" s="1"/>
  <c r="V265" i="1"/>
  <c r="W265" i="1" s="1"/>
  <c r="V266" i="1"/>
  <c r="W266" i="1" s="1"/>
  <c r="V267" i="1"/>
  <c r="W267" i="1" s="1"/>
  <c r="V268" i="1"/>
  <c r="W268" i="1" s="1"/>
  <c r="V269" i="1"/>
  <c r="W269" i="1" s="1"/>
  <c r="V270" i="1"/>
  <c r="W270" i="1" s="1"/>
  <c r="V271" i="1"/>
  <c r="W271" i="1" s="1"/>
  <c r="V272" i="1"/>
  <c r="W272" i="1" s="1"/>
  <c r="V273" i="1"/>
  <c r="W273" i="1" s="1"/>
  <c r="V274" i="1"/>
  <c r="W274" i="1" s="1"/>
  <c r="V275" i="1"/>
  <c r="W275" i="1" s="1"/>
  <c r="V276" i="1"/>
  <c r="W276" i="1" s="1"/>
  <c r="V277" i="1"/>
  <c r="W277" i="1" s="1"/>
  <c r="V278" i="1"/>
  <c r="W278" i="1" s="1"/>
  <c r="V279" i="1"/>
  <c r="W279" i="1" s="1"/>
  <c r="V280" i="1"/>
  <c r="W280" i="1" s="1"/>
  <c r="V281" i="1"/>
  <c r="W281" i="1" s="1"/>
  <c r="V282" i="1"/>
  <c r="W282" i="1" s="1"/>
  <c r="V283" i="1"/>
  <c r="W283" i="1" s="1"/>
  <c r="V284" i="1"/>
  <c r="W284" i="1" s="1"/>
  <c r="V285" i="1"/>
  <c r="W285" i="1" s="1"/>
  <c r="V286" i="1"/>
  <c r="W286" i="1" s="1"/>
  <c r="V287" i="1"/>
  <c r="W287" i="1" s="1"/>
  <c r="V288" i="1"/>
  <c r="W288" i="1" s="1"/>
  <c r="V289" i="1"/>
  <c r="W289" i="1" s="1"/>
  <c r="V290" i="1"/>
  <c r="W290" i="1" s="1"/>
  <c r="V291" i="1"/>
  <c r="W291" i="1" s="1"/>
  <c r="V292" i="1"/>
  <c r="W292" i="1" s="1"/>
  <c r="V293" i="1"/>
  <c r="W293" i="1" s="1"/>
  <c r="V294" i="1"/>
  <c r="W294" i="1" s="1"/>
  <c r="V295" i="1"/>
  <c r="W295" i="1" s="1"/>
  <c r="V296" i="1"/>
  <c r="W296" i="1" s="1"/>
  <c r="V297" i="1"/>
  <c r="W297" i="1" s="1"/>
  <c r="V298" i="1"/>
  <c r="W298" i="1" s="1"/>
  <c r="V299" i="1"/>
  <c r="W299" i="1" s="1"/>
  <c r="V300" i="1"/>
  <c r="W300" i="1" s="1"/>
  <c r="V301" i="1"/>
  <c r="W301" i="1" s="1"/>
  <c r="V302" i="1"/>
  <c r="W302" i="1" s="1"/>
  <c r="V303" i="1"/>
  <c r="W303" i="1" s="1"/>
  <c r="V304" i="1"/>
  <c r="W304" i="1" s="1"/>
  <c r="V305" i="1"/>
  <c r="W305" i="1" s="1"/>
  <c r="V306" i="1"/>
  <c r="W306" i="1" s="1"/>
  <c r="V307" i="1"/>
  <c r="W307" i="1" s="1"/>
  <c r="V308" i="1"/>
  <c r="W308" i="1" s="1"/>
  <c r="V309" i="1"/>
  <c r="W309" i="1" s="1"/>
  <c r="V310" i="1"/>
  <c r="W310" i="1" s="1"/>
  <c r="V311" i="1"/>
  <c r="W311" i="1" s="1"/>
  <c r="V312" i="1"/>
  <c r="W312" i="1" s="1"/>
  <c r="V313" i="1"/>
  <c r="W313" i="1" s="1"/>
  <c r="V314" i="1"/>
  <c r="W314" i="1" s="1"/>
  <c r="V315" i="1"/>
  <c r="W315" i="1" s="1"/>
  <c r="V316" i="1"/>
  <c r="W316" i="1" s="1"/>
  <c r="V317" i="1"/>
  <c r="W317" i="1" s="1"/>
  <c r="V318" i="1"/>
  <c r="W318" i="1" s="1"/>
  <c r="V319" i="1"/>
  <c r="W319" i="1" s="1"/>
  <c r="V320" i="1"/>
  <c r="W320" i="1" s="1"/>
  <c r="V321" i="1"/>
  <c r="W321" i="1" s="1"/>
  <c r="V322" i="1"/>
  <c r="W322" i="1" s="1"/>
  <c r="V323" i="1"/>
  <c r="W323" i="1" s="1"/>
  <c r="V324" i="1"/>
  <c r="W324" i="1" s="1"/>
  <c r="V325" i="1"/>
  <c r="W325" i="1" s="1"/>
  <c r="V326" i="1"/>
  <c r="W326" i="1" s="1"/>
  <c r="V327" i="1"/>
  <c r="W327" i="1" s="1"/>
  <c r="V328" i="1"/>
  <c r="W328" i="1" s="1"/>
  <c r="V329" i="1"/>
  <c r="W329" i="1" s="1"/>
  <c r="V330" i="1"/>
  <c r="W330" i="1" s="1"/>
  <c r="V331" i="1"/>
  <c r="W331" i="1" s="1"/>
  <c r="V332" i="1"/>
  <c r="W332" i="1" s="1"/>
  <c r="V333" i="1"/>
  <c r="W333" i="1" s="1"/>
  <c r="V334" i="1"/>
  <c r="W334" i="1" s="1"/>
  <c r="V335" i="1"/>
  <c r="W335" i="1" s="1"/>
  <c r="V336" i="1"/>
  <c r="W336" i="1" s="1"/>
  <c r="V337" i="1"/>
  <c r="W337" i="1" s="1"/>
  <c r="V338" i="1"/>
  <c r="W338" i="1" s="1"/>
  <c r="V339" i="1"/>
  <c r="W339" i="1" s="1"/>
  <c r="V340" i="1"/>
  <c r="W340" i="1" s="1"/>
  <c r="V341" i="1"/>
  <c r="W341" i="1" s="1"/>
  <c r="V342" i="1"/>
  <c r="W342" i="1" s="1"/>
  <c r="V343" i="1"/>
  <c r="W343" i="1" s="1"/>
  <c r="V344" i="1"/>
  <c r="W344" i="1" s="1"/>
  <c r="V345" i="1"/>
  <c r="W345" i="1" s="1"/>
  <c r="V346" i="1"/>
  <c r="W346" i="1" s="1"/>
  <c r="V347" i="1"/>
  <c r="W347" i="1" s="1"/>
  <c r="V348" i="1"/>
  <c r="W348" i="1" s="1"/>
  <c r="V349" i="1"/>
  <c r="W349" i="1" s="1"/>
  <c r="V350" i="1"/>
  <c r="W350" i="1" s="1"/>
  <c r="V351" i="1"/>
  <c r="W351" i="1" s="1"/>
  <c r="V352" i="1"/>
  <c r="W352" i="1" s="1"/>
  <c r="V353" i="1"/>
  <c r="W353" i="1" s="1"/>
  <c r="V354" i="1"/>
  <c r="W354" i="1" s="1"/>
  <c r="V355" i="1"/>
  <c r="W355" i="1" s="1"/>
  <c r="V356" i="1"/>
  <c r="W356" i="1" s="1"/>
  <c r="V357" i="1"/>
  <c r="W357" i="1" s="1"/>
  <c r="V358" i="1"/>
  <c r="W358" i="1" s="1"/>
  <c r="V359" i="1"/>
  <c r="W359" i="1" s="1"/>
  <c r="V360" i="1"/>
  <c r="W360" i="1" s="1"/>
  <c r="V361" i="1"/>
  <c r="W361" i="1" s="1"/>
  <c r="V362" i="1"/>
  <c r="W362" i="1" s="1"/>
  <c r="V363" i="1"/>
  <c r="W363" i="1" s="1"/>
  <c r="V364" i="1"/>
  <c r="W364" i="1" s="1"/>
  <c r="V365" i="1"/>
  <c r="W365" i="1" s="1"/>
  <c r="V366" i="1"/>
  <c r="W366" i="1" s="1"/>
  <c r="V367" i="1"/>
  <c r="W367" i="1" s="1"/>
  <c r="V368" i="1"/>
  <c r="W368" i="1" s="1"/>
  <c r="V369" i="1"/>
  <c r="W369" i="1" s="1"/>
  <c r="V370" i="1"/>
  <c r="W370" i="1" s="1"/>
  <c r="V371" i="1"/>
  <c r="W371" i="1" s="1"/>
  <c r="V372" i="1"/>
  <c r="W372" i="1" s="1"/>
  <c r="V373" i="1"/>
  <c r="W373" i="1" s="1"/>
  <c r="V374" i="1"/>
  <c r="W374" i="1" s="1"/>
  <c r="V375" i="1"/>
  <c r="W375" i="1" s="1"/>
  <c r="V376" i="1"/>
  <c r="W376" i="1" s="1"/>
  <c r="V377" i="1"/>
  <c r="W377" i="1" s="1"/>
  <c r="V378" i="1"/>
  <c r="W378" i="1" s="1"/>
  <c r="V379" i="1"/>
  <c r="W379" i="1" s="1"/>
  <c r="V380" i="1"/>
  <c r="W380" i="1" s="1"/>
  <c r="V381" i="1"/>
  <c r="W381" i="1" s="1"/>
  <c r="V382" i="1"/>
  <c r="W382" i="1" s="1"/>
  <c r="V383" i="1"/>
  <c r="W383" i="1" s="1"/>
  <c r="V384" i="1"/>
  <c r="W384" i="1" s="1"/>
  <c r="V385" i="1"/>
  <c r="W385" i="1" s="1"/>
  <c r="V386" i="1"/>
  <c r="W386" i="1" s="1"/>
  <c r="V387" i="1"/>
  <c r="W387" i="1" s="1"/>
  <c r="V388" i="1"/>
  <c r="W388" i="1" s="1"/>
  <c r="V389" i="1"/>
  <c r="W389" i="1" s="1"/>
  <c r="V390" i="1"/>
  <c r="W390" i="1" s="1"/>
  <c r="V391" i="1"/>
  <c r="W391" i="1" s="1"/>
  <c r="V392" i="1"/>
  <c r="W392" i="1" s="1"/>
  <c r="V393" i="1"/>
  <c r="W393" i="1" s="1"/>
  <c r="V394" i="1"/>
  <c r="W394" i="1" s="1"/>
  <c r="V395" i="1"/>
  <c r="W395" i="1" s="1"/>
  <c r="V396" i="1"/>
  <c r="W396" i="1" s="1"/>
  <c r="V397" i="1"/>
  <c r="W397" i="1" s="1"/>
  <c r="V398" i="1"/>
  <c r="W398" i="1" s="1"/>
  <c r="V399" i="1"/>
  <c r="W399" i="1" s="1"/>
  <c r="V400" i="1"/>
  <c r="W400" i="1" s="1"/>
  <c r="V401" i="1"/>
  <c r="W401" i="1" s="1"/>
  <c r="V402" i="1"/>
  <c r="W402" i="1" s="1"/>
  <c r="V403" i="1"/>
  <c r="W403" i="1" s="1"/>
  <c r="V404" i="1"/>
  <c r="W404" i="1" s="1"/>
  <c r="V405" i="1"/>
  <c r="W405" i="1" s="1"/>
  <c r="V406" i="1"/>
  <c r="W406" i="1" s="1"/>
  <c r="V407" i="1"/>
  <c r="W407" i="1" s="1"/>
  <c r="V408" i="1"/>
  <c r="W408" i="1" s="1"/>
  <c r="V409" i="1"/>
  <c r="W409" i="1" s="1"/>
  <c r="V410" i="1"/>
  <c r="W410" i="1" s="1"/>
  <c r="V411" i="1"/>
  <c r="W411" i="1" s="1"/>
  <c r="V412" i="1"/>
  <c r="W412" i="1" s="1"/>
  <c r="V413" i="1"/>
  <c r="W413" i="1" s="1"/>
  <c r="V414" i="1"/>
  <c r="W414" i="1" s="1"/>
  <c r="V415" i="1"/>
  <c r="W415" i="1" s="1"/>
  <c r="V416" i="1"/>
  <c r="W416" i="1" s="1"/>
  <c r="V417" i="1"/>
  <c r="W417" i="1" s="1"/>
  <c r="V418" i="1"/>
  <c r="W418" i="1" s="1"/>
  <c r="V419" i="1"/>
  <c r="W419" i="1" s="1"/>
  <c r="V420" i="1"/>
  <c r="W420" i="1" s="1"/>
  <c r="V421" i="1"/>
  <c r="W421" i="1" s="1"/>
  <c r="V422" i="1"/>
  <c r="W422" i="1" s="1"/>
  <c r="V423" i="1"/>
  <c r="W423" i="1" s="1"/>
  <c r="V424" i="1"/>
  <c r="W424" i="1" s="1"/>
  <c r="V425" i="1"/>
  <c r="W425" i="1" s="1"/>
  <c r="V426" i="1"/>
  <c r="W426" i="1" s="1"/>
  <c r="V427" i="1"/>
  <c r="W427" i="1" s="1"/>
  <c r="V428" i="1"/>
  <c r="W428" i="1" s="1"/>
  <c r="V429" i="1"/>
  <c r="W429" i="1" s="1"/>
  <c r="V430" i="1"/>
  <c r="W430" i="1" s="1"/>
  <c r="V431" i="1"/>
  <c r="W431" i="1" s="1"/>
  <c r="V432" i="1"/>
  <c r="W432" i="1" s="1"/>
  <c r="V433" i="1"/>
  <c r="W433" i="1" s="1"/>
  <c r="V434" i="1"/>
  <c r="W434" i="1" s="1"/>
  <c r="V435" i="1"/>
  <c r="W435" i="1" s="1"/>
  <c r="V436" i="1"/>
  <c r="W436" i="1" s="1"/>
  <c r="V437" i="1"/>
  <c r="W437" i="1" s="1"/>
  <c r="V438" i="1"/>
  <c r="W438" i="1" s="1"/>
  <c r="V439" i="1"/>
  <c r="W439" i="1" s="1"/>
  <c r="V440" i="1"/>
  <c r="W440" i="1" s="1"/>
  <c r="V441" i="1"/>
  <c r="W441" i="1" s="1"/>
  <c r="V442" i="1"/>
  <c r="W442" i="1" s="1"/>
  <c r="V443" i="1"/>
  <c r="W443" i="1" s="1"/>
  <c r="V444" i="1"/>
  <c r="W444" i="1" s="1"/>
  <c r="V445" i="1"/>
  <c r="W445" i="1" s="1"/>
  <c r="V446" i="1"/>
  <c r="W446" i="1" s="1"/>
  <c r="V447" i="1"/>
  <c r="W447" i="1" s="1"/>
  <c r="V448" i="1"/>
  <c r="W448" i="1" s="1"/>
  <c r="V449" i="1"/>
  <c r="W449" i="1" s="1"/>
  <c r="V450" i="1"/>
  <c r="W450" i="1" s="1"/>
  <c r="V451" i="1"/>
  <c r="W451" i="1" s="1"/>
  <c r="V452" i="1"/>
  <c r="W452" i="1" s="1"/>
  <c r="V453" i="1"/>
  <c r="W453" i="1" s="1"/>
  <c r="V454" i="1"/>
  <c r="W454" i="1" s="1"/>
  <c r="V455" i="1"/>
  <c r="W455" i="1" s="1"/>
  <c r="V456" i="1"/>
  <c r="W456" i="1" s="1"/>
  <c r="V457" i="1"/>
  <c r="W457" i="1" s="1"/>
  <c r="V458" i="1"/>
  <c r="W458" i="1" s="1"/>
  <c r="V459" i="1"/>
  <c r="W459" i="1" s="1"/>
  <c r="V460" i="1"/>
  <c r="W460" i="1" s="1"/>
  <c r="V461" i="1"/>
  <c r="W461" i="1" s="1"/>
  <c r="V462" i="1"/>
  <c r="W462" i="1" s="1"/>
  <c r="V463" i="1"/>
  <c r="W463" i="1" s="1"/>
  <c r="V464" i="1"/>
  <c r="W464" i="1" s="1"/>
  <c r="V465" i="1"/>
  <c r="W465" i="1" s="1"/>
  <c r="V466" i="1"/>
  <c r="W466" i="1" s="1"/>
  <c r="V467" i="1"/>
  <c r="W467" i="1" s="1"/>
  <c r="V468" i="1"/>
  <c r="W468" i="1" s="1"/>
  <c r="V469" i="1"/>
  <c r="W469" i="1" s="1"/>
  <c r="V470" i="1"/>
  <c r="W470" i="1" s="1"/>
  <c r="V471" i="1"/>
  <c r="W471" i="1" s="1"/>
  <c r="V472" i="1"/>
  <c r="W472" i="1" s="1"/>
  <c r="V473" i="1"/>
  <c r="W473" i="1" s="1"/>
  <c r="V474" i="1"/>
  <c r="W474" i="1" s="1"/>
  <c r="V475" i="1"/>
  <c r="W475" i="1" s="1"/>
  <c r="V476" i="1"/>
  <c r="W476" i="1" s="1"/>
  <c r="V477" i="1"/>
  <c r="W477" i="1" s="1"/>
  <c r="V478" i="1"/>
  <c r="W478" i="1" s="1"/>
  <c r="V479" i="1"/>
  <c r="W479" i="1" s="1"/>
  <c r="V480" i="1"/>
  <c r="W480" i="1" s="1"/>
  <c r="V481" i="1"/>
  <c r="W481" i="1" s="1"/>
  <c r="V482" i="1"/>
  <c r="W482" i="1" s="1"/>
  <c r="V483" i="1"/>
  <c r="W483" i="1" s="1"/>
  <c r="V484" i="1"/>
  <c r="W484" i="1" s="1"/>
  <c r="V485" i="1"/>
  <c r="W485" i="1" s="1"/>
  <c r="V486" i="1"/>
  <c r="W486" i="1" s="1"/>
  <c r="V487" i="1"/>
  <c r="W487" i="1" s="1"/>
  <c r="V488" i="1"/>
  <c r="W488" i="1" s="1"/>
  <c r="V489" i="1"/>
  <c r="W489" i="1" s="1"/>
  <c r="V490" i="1"/>
  <c r="W490" i="1" s="1"/>
  <c r="V491" i="1"/>
  <c r="W491" i="1" s="1"/>
  <c r="V492" i="1"/>
  <c r="W492" i="1" s="1"/>
  <c r="V493" i="1"/>
  <c r="W493" i="1" s="1"/>
  <c r="V494" i="1"/>
  <c r="W494" i="1" s="1"/>
  <c r="V495" i="1"/>
  <c r="W495" i="1" s="1"/>
  <c r="V496" i="1"/>
  <c r="W496" i="1" s="1"/>
  <c r="V497" i="1"/>
  <c r="W497" i="1" s="1"/>
  <c r="V498" i="1"/>
  <c r="W498" i="1" s="1"/>
  <c r="V499" i="1"/>
  <c r="W499" i="1" s="1"/>
  <c r="V500" i="1"/>
  <c r="W500" i="1" s="1"/>
  <c r="V501" i="1"/>
  <c r="W501" i="1" s="1"/>
  <c r="V502" i="1"/>
  <c r="W502" i="1" s="1"/>
  <c r="V503" i="1"/>
  <c r="W503" i="1" s="1"/>
  <c r="V504" i="1"/>
  <c r="W504" i="1" s="1"/>
  <c r="V505" i="1"/>
  <c r="W505" i="1" s="1"/>
  <c r="V506" i="1"/>
  <c r="W506" i="1" s="1"/>
  <c r="V507" i="1"/>
  <c r="W507" i="1" s="1"/>
  <c r="V508" i="1"/>
  <c r="W508" i="1" s="1"/>
  <c r="V509" i="1"/>
  <c r="W509" i="1" s="1"/>
  <c r="V510" i="1"/>
  <c r="W510" i="1" s="1"/>
  <c r="V511" i="1"/>
  <c r="W511" i="1" s="1"/>
  <c r="V512" i="1"/>
  <c r="W512" i="1" s="1"/>
  <c r="V513" i="1"/>
  <c r="W513" i="1" s="1"/>
  <c r="V514" i="1"/>
  <c r="W514" i="1" s="1"/>
  <c r="V515" i="1"/>
  <c r="W515" i="1" s="1"/>
  <c r="V516" i="1"/>
  <c r="W516" i="1" s="1"/>
  <c r="V517" i="1"/>
  <c r="W517" i="1" s="1"/>
  <c r="V518" i="1"/>
  <c r="W518" i="1" s="1"/>
  <c r="V519" i="1"/>
  <c r="W519" i="1" s="1"/>
  <c r="V520" i="1"/>
  <c r="W520" i="1" s="1"/>
  <c r="V521" i="1"/>
  <c r="W521" i="1" s="1"/>
  <c r="V522" i="1"/>
  <c r="W522" i="1" s="1"/>
  <c r="V523" i="1"/>
  <c r="W523" i="1" s="1"/>
  <c r="V524" i="1"/>
  <c r="W524" i="1" s="1"/>
  <c r="V525" i="1"/>
  <c r="W525" i="1" s="1"/>
  <c r="V526" i="1"/>
  <c r="W526" i="1" s="1"/>
  <c r="V527" i="1"/>
  <c r="W527" i="1" s="1"/>
  <c r="V528" i="1"/>
  <c r="W528" i="1" s="1"/>
  <c r="V529" i="1"/>
  <c r="W529" i="1" s="1"/>
  <c r="V530" i="1"/>
  <c r="W530" i="1" s="1"/>
  <c r="V531" i="1"/>
  <c r="W531" i="1" s="1"/>
  <c r="V532" i="1"/>
  <c r="W532" i="1" s="1"/>
  <c r="V533" i="1"/>
  <c r="W533" i="1" s="1"/>
  <c r="V534" i="1"/>
  <c r="W534" i="1" s="1"/>
  <c r="V535" i="1"/>
  <c r="W535" i="1" s="1"/>
  <c r="V536" i="1"/>
  <c r="W536" i="1" s="1"/>
  <c r="V537" i="1"/>
  <c r="W537" i="1" s="1"/>
  <c r="V538" i="1"/>
  <c r="W538" i="1" s="1"/>
  <c r="V539" i="1"/>
  <c r="W539" i="1" s="1"/>
  <c r="V540" i="1"/>
  <c r="W540" i="1" s="1"/>
  <c r="V541" i="1"/>
  <c r="W541" i="1" s="1"/>
  <c r="V542" i="1"/>
  <c r="W542" i="1" s="1"/>
  <c r="V543" i="1"/>
  <c r="W543" i="1" s="1"/>
  <c r="V544" i="1"/>
  <c r="W544" i="1" s="1"/>
  <c r="V545" i="1"/>
  <c r="W545" i="1" s="1"/>
  <c r="V546" i="1"/>
  <c r="W546" i="1" s="1"/>
  <c r="V547" i="1"/>
  <c r="W547" i="1" s="1"/>
  <c r="V548" i="1"/>
  <c r="W548" i="1" s="1"/>
  <c r="V549" i="1"/>
  <c r="W549" i="1" s="1"/>
  <c r="V550" i="1"/>
  <c r="W550" i="1" s="1"/>
  <c r="V551" i="1"/>
  <c r="W551" i="1" s="1"/>
  <c r="V552" i="1"/>
  <c r="W552" i="1" s="1"/>
  <c r="V553" i="1"/>
  <c r="W553" i="1" s="1"/>
  <c r="V554" i="1"/>
  <c r="W554" i="1" s="1"/>
  <c r="V555" i="1"/>
  <c r="W555" i="1" s="1"/>
  <c r="V556" i="1"/>
  <c r="W556" i="1" s="1"/>
  <c r="V557" i="1"/>
  <c r="W557" i="1" s="1"/>
  <c r="V558" i="1"/>
  <c r="W558" i="1" s="1"/>
  <c r="V559" i="1"/>
  <c r="W559" i="1" s="1"/>
  <c r="V560" i="1"/>
  <c r="W560" i="1" s="1"/>
  <c r="V561" i="1"/>
  <c r="W561" i="1" s="1"/>
  <c r="V562" i="1"/>
  <c r="W562" i="1" s="1"/>
  <c r="V563" i="1"/>
  <c r="W563" i="1" s="1"/>
  <c r="V564" i="1"/>
  <c r="W564" i="1" s="1"/>
  <c r="V565" i="1"/>
  <c r="W565" i="1" s="1"/>
  <c r="V566" i="1"/>
  <c r="W566" i="1" s="1"/>
  <c r="V567" i="1"/>
  <c r="W567" i="1" s="1"/>
  <c r="V568" i="1"/>
  <c r="W568" i="1" s="1"/>
  <c r="V569" i="1"/>
  <c r="W569" i="1" s="1"/>
  <c r="V570" i="1"/>
  <c r="W570" i="1" s="1"/>
  <c r="V571" i="1"/>
  <c r="W571" i="1" s="1"/>
  <c r="V572" i="1"/>
  <c r="W572" i="1" s="1"/>
  <c r="V573" i="1"/>
  <c r="W573" i="1" s="1"/>
  <c r="V574" i="1"/>
  <c r="W574" i="1" s="1"/>
  <c r="V575" i="1"/>
  <c r="W575" i="1" s="1"/>
  <c r="V576" i="1"/>
  <c r="W576" i="1" s="1"/>
  <c r="V577" i="1"/>
  <c r="W577" i="1" s="1"/>
  <c r="V578" i="1"/>
  <c r="W578" i="1" s="1"/>
  <c r="V579" i="1"/>
  <c r="W579" i="1" s="1"/>
  <c r="V580" i="1"/>
  <c r="W580" i="1" s="1"/>
  <c r="V581" i="1"/>
  <c r="W581" i="1" s="1"/>
  <c r="V582" i="1"/>
  <c r="W582" i="1" s="1"/>
  <c r="V583" i="1"/>
  <c r="W583" i="1" s="1"/>
  <c r="V584" i="1"/>
  <c r="W584" i="1" s="1"/>
  <c r="V585" i="1"/>
  <c r="W585" i="1" s="1"/>
  <c r="V586" i="1"/>
  <c r="W586" i="1" s="1"/>
  <c r="V587" i="1"/>
  <c r="W587" i="1" s="1"/>
  <c r="V588" i="1"/>
  <c r="W588" i="1" s="1"/>
  <c r="V589" i="1"/>
  <c r="W589" i="1" s="1"/>
  <c r="V590" i="1"/>
  <c r="W590" i="1" s="1"/>
  <c r="V591" i="1"/>
  <c r="W591" i="1" s="1"/>
  <c r="V592" i="1"/>
  <c r="W592" i="1" s="1"/>
  <c r="V593" i="1"/>
  <c r="W593" i="1" s="1"/>
  <c r="V594" i="1"/>
  <c r="W594" i="1" s="1"/>
  <c r="V595" i="1"/>
  <c r="W595" i="1" s="1"/>
  <c r="V596" i="1"/>
  <c r="W596" i="1" s="1"/>
  <c r="V597" i="1"/>
  <c r="W597" i="1" s="1"/>
  <c r="V598" i="1"/>
  <c r="W598" i="1" s="1"/>
  <c r="V599" i="1"/>
  <c r="W599" i="1" s="1"/>
  <c r="V600" i="1"/>
  <c r="W600" i="1" s="1"/>
  <c r="V601" i="1"/>
  <c r="W601" i="1" s="1"/>
  <c r="V602" i="1"/>
  <c r="W602" i="1" s="1"/>
  <c r="V603" i="1"/>
  <c r="W603" i="1" s="1"/>
  <c r="V604" i="1"/>
  <c r="W604" i="1" s="1"/>
  <c r="V605" i="1"/>
  <c r="W605" i="1" s="1"/>
  <c r="V606" i="1"/>
  <c r="W606" i="1" s="1"/>
  <c r="V607" i="1"/>
  <c r="W607" i="1" s="1"/>
  <c r="V608" i="1"/>
  <c r="W608" i="1" s="1"/>
  <c r="V609" i="1"/>
  <c r="W609" i="1" s="1"/>
  <c r="V610" i="1"/>
  <c r="W610" i="1" s="1"/>
  <c r="V611" i="1"/>
  <c r="W611" i="1" s="1"/>
  <c r="V612" i="1"/>
  <c r="W612" i="1" s="1"/>
  <c r="V613" i="1"/>
  <c r="W613" i="1" s="1"/>
  <c r="V614" i="1"/>
  <c r="W614" i="1" s="1"/>
  <c r="V615" i="1"/>
  <c r="W615" i="1" s="1"/>
  <c r="V616" i="1"/>
  <c r="W616" i="1" s="1"/>
  <c r="V617" i="1"/>
  <c r="W617" i="1" s="1"/>
  <c r="V618" i="1"/>
  <c r="W618" i="1" s="1"/>
  <c r="V619" i="1"/>
  <c r="W619" i="1" s="1"/>
  <c r="V620" i="1"/>
  <c r="W620" i="1" s="1"/>
  <c r="V621" i="1"/>
  <c r="W621" i="1" s="1"/>
  <c r="V622" i="1"/>
  <c r="W622" i="1" s="1"/>
  <c r="V623" i="1"/>
  <c r="W623" i="1" s="1"/>
  <c r="V624" i="1"/>
  <c r="W624" i="1" s="1"/>
  <c r="V625" i="1"/>
  <c r="W625" i="1" s="1"/>
  <c r="V626" i="1"/>
  <c r="W626" i="1" s="1"/>
  <c r="V627" i="1"/>
  <c r="W627" i="1" s="1"/>
  <c r="V628" i="1"/>
  <c r="W628" i="1" s="1"/>
  <c r="V629" i="1"/>
  <c r="W629" i="1" s="1"/>
  <c r="V630" i="1"/>
  <c r="W630" i="1" s="1"/>
  <c r="V631" i="1"/>
  <c r="W631" i="1" s="1"/>
  <c r="V632" i="1"/>
  <c r="W632" i="1" s="1"/>
  <c r="V633" i="1"/>
  <c r="W633" i="1" s="1"/>
  <c r="V634" i="1"/>
  <c r="W634" i="1" s="1"/>
  <c r="V635" i="1"/>
  <c r="W635" i="1" s="1"/>
  <c r="V636" i="1"/>
  <c r="W636" i="1" s="1"/>
  <c r="V637" i="1"/>
  <c r="W637" i="1" s="1"/>
  <c r="V638" i="1"/>
  <c r="W638" i="1" s="1"/>
  <c r="V639" i="1"/>
  <c r="W639" i="1" s="1"/>
  <c r="V640" i="1"/>
  <c r="W640" i="1" s="1"/>
  <c r="V641" i="1"/>
  <c r="W641" i="1" s="1"/>
  <c r="V642" i="1"/>
  <c r="W642" i="1" s="1"/>
  <c r="V643" i="1"/>
  <c r="W643" i="1" s="1"/>
  <c r="V644" i="1"/>
  <c r="W644" i="1" s="1"/>
  <c r="V645" i="1"/>
  <c r="W645" i="1" s="1"/>
  <c r="V646" i="1"/>
  <c r="W646" i="1" s="1"/>
  <c r="V647" i="1"/>
  <c r="W647" i="1" s="1"/>
  <c r="V648" i="1"/>
  <c r="W648" i="1" s="1"/>
  <c r="V649" i="1"/>
  <c r="W649" i="1" s="1"/>
  <c r="V650" i="1"/>
  <c r="W650" i="1" s="1"/>
  <c r="V651" i="1"/>
  <c r="W651" i="1" s="1"/>
  <c r="V652" i="1"/>
  <c r="W652" i="1" s="1"/>
  <c r="V653" i="1"/>
  <c r="W653" i="1" s="1"/>
  <c r="V654" i="1"/>
  <c r="W654" i="1" s="1"/>
  <c r="V655" i="1"/>
  <c r="W655" i="1" s="1"/>
  <c r="V656" i="1"/>
  <c r="W656" i="1" s="1"/>
  <c r="V657" i="1"/>
  <c r="W657" i="1" s="1"/>
  <c r="V658" i="1"/>
  <c r="W658" i="1" s="1"/>
  <c r="V659" i="1"/>
  <c r="W659" i="1" s="1"/>
  <c r="V660" i="1"/>
  <c r="W660" i="1" s="1"/>
  <c r="V661" i="1"/>
  <c r="W661" i="1" s="1"/>
  <c r="V662" i="1"/>
  <c r="W662" i="1" s="1"/>
  <c r="V663" i="1"/>
  <c r="W663" i="1" s="1"/>
  <c r="V664" i="1"/>
  <c r="W664" i="1" s="1"/>
  <c r="V665" i="1"/>
  <c r="W665" i="1" s="1"/>
  <c r="V666" i="1"/>
  <c r="W666" i="1" s="1"/>
  <c r="V667" i="1"/>
  <c r="W667" i="1" s="1"/>
  <c r="V668" i="1"/>
  <c r="W668" i="1" s="1"/>
  <c r="V669" i="1"/>
  <c r="W669" i="1" s="1"/>
  <c r="V670" i="1"/>
  <c r="W670" i="1" s="1"/>
  <c r="V671" i="1"/>
  <c r="W671" i="1" s="1"/>
  <c r="V672" i="1"/>
  <c r="W672" i="1" s="1"/>
  <c r="V673" i="1"/>
  <c r="W673" i="1" s="1"/>
  <c r="V674" i="1"/>
  <c r="W674" i="1" s="1"/>
  <c r="V675" i="1"/>
  <c r="W675" i="1" s="1"/>
  <c r="V676" i="1"/>
  <c r="W676" i="1" s="1"/>
  <c r="V677" i="1"/>
  <c r="W677" i="1" s="1"/>
  <c r="V678" i="1"/>
  <c r="W678" i="1" s="1"/>
  <c r="V679" i="1"/>
  <c r="W679" i="1" s="1"/>
  <c r="V680" i="1"/>
  <c r="W680" i="1" s="1"/>
  <c r="V681" i="1"/>
  <c r="W681" i="1" s="1"/>
  <c r="V682" i="1"/>
  <c r="W682" i="1" s="1"/>
  <c r="V683" i="1"/>
  <c r="W683" i="1" s="1"/>
  <c r="V684" i="1"/>
  <c r="W684" i="1" s="1"/>
  <c r="V685" i="1"/>
  <c r="W685" i="1" s="1"/>
  <c r="V686" i="1"/>
  <c r="W686" i="1" s="1"/>
  <c r="V687" i="1"/>
  <c r="W687" i="1" s="1"/>
  <c r="V688" i="1"/>
  <c r="W688" i="1" s="1"/>
  <c r="V689" i="1"/>
  <c r="W689" i="1" s="1"/>
  <c r="V690" i="1"/>
  <c r="W690" i="1" s="1"/>
  <c r="V691" i="1"/>
  <c r="W691" i="1" s="1"/>
  <c r="V692" i="1"/>
  <c r="W692" i="1" s="1"/>
  <c r="V693" i="1"/>
  <c r="W693" i="1" s="1"/>
  <c r="V694" i="1"/>
  <c r="W694" i="1" s="1"/>
  <c r="V695" i="1"/>
  <c r="W695" i="1" s="1"/>
  <c r="V696" i="1"/>
  <c r="W696" i="1" s="1"/>
  <c r="V697" i="1"/>
  <c r="W697" i="1" s="1"/>
  <c r="V698" i="1"/>
  <c r="W698" i="1" s="1"/>
  <c r="V699" i="1"/>
  <c r="W699" i="1" s="1"/>
  <c r="V700" i="1"/>
  <c r="W700" i="1" s="1"/>
  <c r="V701" i="1"/>
  <c r="W701" i="1" s="1"/>
  <c r="V702" i="1"/>
  <c r="W702" i="1" s="1"/>
  <c r="V703" i="1"/>
  <c r="W703" i="1" s="1"/>
  <c r="V704" i="1"/>
  <c r="W704" i="1" s="1"/>
  <c r="V705" i="1"/>
  <c r="W705" i="1" s="1"/>
  <c r="V706" i="1"/>
  <c r="W706" i="1" s="1"/>
  <c r="V707" i="1"/>
  <c r="W707" i="1" s="1"/>
  <c r="V708" i="1"/>
  <c r="W708" i="1" s="1"/>
  <c r="V709" i="1"/>
  <c r="W709" i="1" s="1"/>
  <c r="V710" i="1"/>
  <c r="W710" i="1" s="1"/>
  <c r="V711" i="1"/>
  <c r="W711" i="1" s="1"/>
  <c r="V712" i="1"/>
  <c r="W712" i="1" s="1"/>
  <c r="V713" i="1"/>
  <c r="W713" i="1" s="1"/>
  <c r="V714" i="1"/>
  <c r="W714" i="1" s="1"/>
  <c r="V715" i="1"/>
  <c r="W715" i="1" s="1"/>
  <c r="V716" i="1"/>
  <c r="W716" i="1" s="1"/>
  <c r="V717" i="1"/>
  <c r="W717" i="1" s="1"/>
  <c r="V718" i="1"/>
  <c r="W718" i="1" s="1"/>
  <c r="V719" i="1"/>
  <c r="W719" i="1" s="1"/>
  <c r="V720" i="1"/>
  <c r="W720" i="1" s="1"/>
  <c r="V721" i="1"/>
  <c r="W721" i="1" s="1"/>
  <c r="V722" i="1"/>
  <c r="W722" i="1" s="1"/>
  <c r="V723" i="1"/>
  <c r="W723" i="1" s="1"/>
  <c r="V724" i="1"/>
  <c r="W724" i="1" s="1"/>
  <c r="V725" i="1"/>
  <c r="W725" i="1" s="1"/>
  <c r="V726" i="1"/>
  <c r="W726" i="1" s="1"/>
  <c r="V727" i="1"/>
  <c r="W727" i="1" s="1"/>
  <c r="V728" i="1"/>
  <c r="W728" i="1" s="1"/>
  <c r="V729" i="1"/>
  <c r="W729" i="1" s="1"/>
  <c r="V730" i="1"/>
  <c r="W730" i="1" s="1"/>
  <c r="V731" i="1"/>
  <c r="W731" i="1" s="1"/>
  <c r="V732" i="1"/>
  <c r="W732" i="1" s="1"/>
  <c r="V733" i="1"/>
  <c r="W733" i="1" s="1"/>
  <c r="V734" i="1"/>
  <c r="W734" i="1" s="1"/>
  <c r="V735" i="1"/>
  <c r="W735" i="1" s="1"/>
  <c r="V736" i="1"/>
  <c r="W736" i="1" s="1"/>
  <c r="V737" i="1"/>
  <c r="W737" i="1" s="1"/>
  <c r="V738" i="1"/>
  <c r="W738" i="1" s="1"/>
  <c r="V739" i="1"/>
  <c r="W739" i="1" s="1"/>
  <c r="V740" i="1"/>
  <c r="W740" i="1" s="1"/>
  <c r="V741" i="1"/>
  <c r="W741" i="1" s="1"/>
  <c r="V742" i="1"/>
  <c r="W742" i="1" s="1"/>
  <c r="V743" i="1"/>
  <c r="W743" i="1" s="1"/>
  <c r="V744" i="1"/>
  <c r="W744" i="1" s="1"/>
  <c r="V745" i="1"/>
  <c r="W745" i="1" s="1"/>
  <c r="V746" i="1"/>
  <c r="W746" i="1" s="1"/>
  <c r="V747" i="1"/>
  <c r="W747" i="1" s="1"/>
  <c r="V748" i="1"/>
  <c r="W748" i="1" s="1"/>
  <c r="V749" i="1"/>
  <c r="W749" i="1" s="1"/>
  <c r="V750" i="1"/>
  <c r="W750" i="1" s="1"/>
  <c r="V751" i="1"/>
  <c r="W751" i="1" s="1"/>
  <c r="V752" i="1"/>
  <c r="W752" i="1" s="1"/>
  <c r="V753" i="1"/>
  <c r="W753" i="1" s="1"/>
  <c r="V754" i="1"/>
  <c r="W754" i="1" s="1"/>
  <c r="V755" i="1"/>
  <c r="W755" i="1" s="1"/>
  <c r="V756" i="1"/>
  <c r="W756" i="1" s="1"/>
  <c r="V757" i="1"/>
  <c r="W757" i="1" s="1"/>
  <c r="V758" i="1"/>
  <c r="W758" i="1" s="1"/>
  <c r="V759" i="1"/>
  <c r="W759" i="1" s="1"/>
  <c r="V760" i="1"/>
  <c r="W760" i="1" s="1"/>
  <c r="V761" i="1"/>
  <c r="W761" i="1" s="1"/>
  <c r="V762" i="1"/>
  <c r="W762" i="1" s="1"/>
  <c r="V763" i="1"/>
  <c r="W763" i="1" s="1"/>
  <c r="V764" i="1"/>
  <c r="W764" i="1" s="1"/>
  <c r="V765" i="1"/>
  <c r="W765" i="1" s="1"/>
  <c r="V766" i="1"/>
  <c r="W766" i="1" s="1"/>
  <c r="V767" i="1"/>
  <c r="W767" i="1" s="1"/>
  <c r="V768" i="1"/>
  <c r="W768" i="1" s="1"/>
  <c r="V769" i="1"/>
  <c r="W769" i="1" s="1"/>
  <c r="V770" i="1"/>
  <c r="W770" i="1" s="1"/>
  <c r="V771" i="1"/>
  <c r="W771" i="1" s="1"/>
  <c r="V772" i="1"/>
  <c r="W772" i="1" s="1"/>
  <c r="V773" i="1"/>
  <c r="W773" i="1" s="1"/>
  <c r="V774" i="1"/>
  <c r="W774" i="1" s="1"/>
  <c r="V775" i="1"/>
  <c r="W775" i="1" s="1"/>
  <c r="V776" i="1"/>
  <c r="W776" i="1" s="1"/>
  <c r="V777" i="1"/>
  <c r="W777" i="1" s="1"/>
  <c r="V778" i="1"/>
  <c r="W778" i="1" s="1"/>
  <c r="V779" i="1"/>
  <c r="W779" i="1" s="1"/>
  <c r="V780" i="1"/>
  <c r="W780" i="1" s="1"/>
  <c r="V781" i="1"/>
  <c r="W781" i="1" s="1"/>
  <c r="V782" i="1"/>
  <c r="W782" i="1" s="1"/>
  <c r="V783" i="1"/>
  <c r="W783" i="1" s="1"/>
  <c r="V784" i="1"/>
  <c r="W784" i="1" s="1"/>
  <c r="V785" i="1"/>
  <c r="W785" i="1" s="1"/>
  <c r="V786" i="1"/>
  <c r="W786" i="1" s="1"/>
  <c r="V787" i="1"/>
  <c r="W787" i="1" s="1"/>
  <c r="V788" i="1"/>
  <c r="W788" i="1" s="1"/>
  <c r="V789" i="1"/>
  <c r="W789" i="1" s="1"/>
  <c r="V790" i="1"/>
  <c r="W790" i="1" s="1"/>
  <c r="V791" i="1"/>
  <c r="W791" i="1" s="1"/>
  <c r="V792" i="1"/>
  <c r="W792" i="1" s="1"/>
  <c r="V793" i="1"/>
  <c r="W793" i="1" s="1"/>
  <c r="V794" i="1"/>
  <c r="W794" i="1" s="1"/>
  <c r="V795" i="1"/>
  <c r="W795" i="1" s="1"/>
  <c r="V796" i="1"/>
  <c r="W796" i="1" s="1"/>
  <c r="V797" i="1"/>
  <c r="W797" i="1" s="1"/>
  <c r="V798" i="1"/>
  <c r="W798" i="1" s="1"/>
  <c r="V799" i="1"/>
  <c r="W799" i="1" s="1"/>
  <c r="V800" i="1"/>
  <c r="W800" i="1" s="1"/>
  <c r="V801" i="1"/>
  <c r="W801" i="1" s="1"/>
  <c r="V802" i="1"/>
  <c r="W802" i="1" s="1"/>
  <c r="V803" i="1"/>
  <c r="W803" i="1" s="1"/>
  <c r="V804" i="1"/>
  <c r="W804" i="1" s="1"/>
  <c r="V805" i="1"/>
  <c r="W805" i="1" s="1"/>
  <c r="V806" i="1"/>
  <c r="W806" i="1" s="1"/>
  <c r="V807" i="1"/>
  <c r="W807" i="1" s="1"/>
  <c r="V808" i="1"/>
  <c r="W808" i="1" s="1"/>
  <c r="V809" i="1"/>
  <c r="W809" i="1" s="1"/>
  <c r="V810" i="1"/>
  <c r="W810" i="1" s="1"/>
  <c r="V811" i="1"/>
  <c r="W811" i="1" s="1"/>
  <c r="V812" i="1"/>
  <c r="W812" i="1" s="1"/>
  <c r="V813" i="1"/>
  <c r="W813" i="1" s="1"/>
  <c r="V814" i="1"/>
  <c r="W814" i="1" s="1"/>
  <c r="V815" i="1"/>
  <c r="W815" i="1" s="1"/>
  <c r="V816" i="1"/>
  <c r="W816" i="1" s="1"/>
  <c r="V817" i="1"/>
  <c r="W817" i="1" s="1"/>
  <c r="V818" i="1"/>
  <c r="W818" i="1" s="1"/>
  <c r="V819" i="1"/>
  <c r="W819" i="1" s="1"/>
  <c r="V820" i="1"/>
  <c r="W820" i="1" s="1"/>
  <c r="V821" i="1"/>
  <c r="W821" i="1" s="1"/>
  <c r="V822" i="1"/>
  <c r="W822" i="1" s="1"/>
  <c r="V823" i="1"/>
  <c r="W823" i="1" s="1"/>
  <c r="V824" i="1"/>
  <c r="W824" i="1" s="1"/>
  <c r="V825" i="1"/>
  <c r="W825" i="1" s="1"/>
  <c r="V826" i="1"/>
  <c r="W826" i="1" s="1"/>
  <c r="V827" i="1"/>
  <c r="W827" i="1" s="1"/>
  <c r="V828" i="1"/>
  <c r="W828" i="1" s="1"/>
  <c r="V829" i="1"/>
  <c r="W829" i="1" s="1"/>
  <c r="V830" i="1"/>
  <c r="W830" i="1" s="1"/>
  <c r="V831" i="1"/>
  <c r="W831" i="1" s="1"/>
  <c r="V832" i="1"/>
  <c r="W832" i="1" s="1"/>
  <c r="V833" i="1"/>
  <c r="W833" i="1" s="1"/>
  <c r="V834" i="1"/>
  <c r="W834" i="1" s="1"/>
  <c r="V835" i="1"/>
  <c r="W835" i="1" s="1"/>
  <c r="V836" i="1"/>
  <c r="W836" i="1" s="1"/>
  <c r="V837" i="1"/>
  <c r="W837" i="1" s="1"/>
  <c r="V838" i="1"/>
  <c r="W838" i="1" s="1"/>
  <c r="V839" i="1"/>
  <c r="W839" i="1" s="1"/>
  <c r="V840" i="1"/>
  <c r="W840" i="1" s="1"/>
  <c r="V841" i="1"/>
  <c r="W841" i="1" s="1"/>
  <c r="V842" i="1"/>
  <c r="W842" i="1" s="1"/>
  <c r="V843" i="1"/>
  <c r="W843" i="1" s="1"/>
  <c r="V844" i="1"/>
  <c r="W844" i="1" s="1"/>
  <c r="V845" i="1"/>
  <c r="W845" i="1" s="1"/>
  <c r="V846" i="1"/>
  <c r="W846" i="1" s="1"/>
  <c r="V847" i="1"/>
  <c r="W847" i="1" s="1"/>
  <c r="V848" i="1"/>
  <c r="W848" i="1" s="1"/>
  <c r="V849" i="1"/>
  <c r="W849" i="1" s="1"/>
  <c r="V850" i="1"/>
  <c r="W850" i="1" s="1"/>
  <c r="V851" i="1"/>
  <c r="W851" i="1" s="1"/>
  <c r="V852" i="1"/>
  <c r="W852" i="1" s="1"/>
  <c r="V853" i="1"/>
  <c r="W853" i="1" s="1"/>
  <c r="V854" i="1"/>
  <c r="W854" i="1" s="1"/>
  <c r="V855" i="1"/>
  <c r="W855" i="1" s="1"/>
  <c r="V856" i="1"/>
  <c r="W856" i="1" s="1"/>
  <c r="V857" i="1"/>
  <c r="W857" i="1" s="1"/>
  <c r="V858" i="1"/>
  <c r="W858" i="1" s="1"/>
  <c r="V859" i="1"/>
  <c r="W859" i="1" s="1"/>
  <c r="V860" i="1"/>
  <c r="W860" i="1" s="1"/>
  <c r="V861" i="1"/>
  <c r="W861" i="1" s="1"/>
  <c r="V862" i="1"/>
  <c r="W862" i="1" s="1"/>
  <c r="V863" i="1"/>
  <c r="W863" i="1" s="1"/>
  <c r="V864" i="1"/>
  <c r="W864" i="1" s="1"/>
  <c r="V865" i="1"/>
  <c r="W865" i="1" s="1"/>
  <c r="V866" i="1"/>
  <c r="W866" i="1" s="1"/>
  <c r="V867" i="1"/>
  <c r="W867" i="1" s="1"/>
  <c r="V868" i="1"/>
  <c r="W868" i="1" s="1"/>
  <c r="V869" i="1"/>
  <c r="W869" i="1" s="1"/>
  <c r="V870" i="1"/>
  <c r="W870" i="1" s="1"/>
  <c r="V871" i="1"/>
  <c r="W871" i="1" s="1"/>
  <c r="V872" i="1"/>
  <c r="W872" i="1" s="1"/>
  <c r="V873" i="1"/>
  <c r="W873" i="1" s="1"/>
  <c r="V874" i="1"/>
  <c r="W874" i="1" s="1"/>
  <c r="V875" i="1"/>
  <c r="W875" i="1" s="1"/>
  <c r="V876" i="1"/>
  <c r="W876" i="1" s="1"/>
  <c r="V877" i="1"/>
  <c r="W877" i="1" s="1"/>
  <c r="V878" i="1"/>
  <c r="W878" i="1" s="1"/>
  <c r="V879" i="1"/>
  <c r="W879" i="1" s="1"/>
  <c r="V880" i="1"/>
  <c r="W880" i="1" s="1"/>
  <c r="V881" i="1"/>
  <c r="W881" i="1" s="1"/>
  <c r="V882" i="1"/>
  <c r="W882" i="1" s="1"/>
  <c r="V883" i="1"/>
  <c r="W883" i="1" s="1"/>
  <c r="V884" i="1"/>
  <c r="W884" i="1" s="1"/>
  <c r="V885" i="1"/>
  <c r="W885" i="1" s="1"/>
  <c r="V886" i="1"/>
  <c r="W886" i="1" s="1"/>
  <c r="V887" i="1"/>
  <c r="W887" i="1" s="1"/>
  <c r="V888" i="1"/>
  <c r="W888" i="1" s="1"/>
  <c r="V889" i="1"/>
  <c r="W889" i="1" s="1"/>
  <c r="V890" i="1"/>
  <c r="W890" i="1" s="1"/>
  <c r="V891" i="1"/>
  <c r="W891" i="1" s="1"/>
  <c r="V892" i="1"/>
  <c r="W892" i="1" s="1"/>
  <c r="V893" i="1"/>
  <c r="W893" i="1" s="1"/>
  <c r="V894" i="1"/>
  <c r="W894" i="1" s="1"/>
  <c r="V895" i="1"/>
  <c r="W895" i="1" s="1"/>
  <c r="V896" i="1"/>
  <c r="W896" i="1" s="1"/>
  <c r="V897" i="1"/>
  <c r="W897" i="1" s="1"/>
  <c r="V898" i="1"/>
  <c r="W898" i="1" s="1"/>
  <c r="V899" i="1"/>
  <c r="W899" i="1" s="1"/>
  <c r="V900" i="1"/>
  <c r="W900" i="1" s="1"/>
  <c r="V901" i="1"/>
  <c r="W901" i="1" s="1"/>
  <c r="V902" i="1"/>
  <c r="W902" i="1" s="1"/>
  <c r="V903" i="1"/>
  <c r="W903" i="1" s="1"/>
  <c r="V904" i="1"/>
  <c r="W904" i="1" s="1"/>
  <c r="V905" i="1"/>
  <c r="W905" i="1" s="1"/>
  <c r="V906" i="1"/>
  <c r="W906" i="1" s="1"/>
  <c r="V907" i="1"/>
  <c r="W907" i="1" s="1"/>
  <c r="V908" i="1"/>
  <c r="W908" i="1" s="1"/>
  <c r="V909" i="1"/>
  <c r="W909" i="1" s="1"/>
  <c r="V910" i="1"/>
  <c r="W910" i="1" s="1"/>
  <c r="V911" i="1"/>
  <c r="W911" i="1" s="1"/>
  <c r="V912" i="1"/>
  <c r="W912" i="1" s="1"/>
  <c r="V913" i="1"/>
  <c r="W913" i="1" s="1"/>
  <c r="V914" i="1"/>
  <c r="W914" i="1" s="1"/>
  <c r="V915" i="1"/>
  <c r="W915" i="1" s="1"/>
  <c r="V916" i="1"/>
  <c r="W916" i="1" s="1"/>
  <c r="V917" i="1"/>
  <c r="W917" i="1" s="1"/>
  <c r="V918" i="1"/>
  <c r="W918" i="1" s="1"/>
  <c r="V919" i="1"/>
  <c r="W919" i="1" s="1"/>
  <c r="V920" i="1"/>
  <c r="W920" i="1" s="1"/>
  <c r="V921" i="1"/>
  <c r="W921" i="1" s="1"/>
  <c r="V922" i="1"/>
  <c r="W922" i="1" s="1"/>
  <c r="V923" i="1"/>
  <c r="W923" i="1" s="1"/>
  <c r="V924" i="1"/>
  <c r="W924" i="1" s="1"/>
  <c r="V925" i="1"/>
  <c r="W925" i="1" s="1"/>
  <c r="V926" i="1"/>
  <c r="W926" i="1" s="1"/>
  <c r="V927" i="1"/>
  <c r="W927" i="1" s="1"/>
  <c r="V928" i="1"/>
  <c r="W928" i="1" s="1"/>
  <c r="V929" i="1"/>
  <c r="W929" i="1" s="1"/>
  <c r="V930" i="1"/>
  <c r="W930" i="1" s="1"/>
  <c r="V931" i="1"/>
  <c r="W931" i="1" s="1"/>
  <c r="V932" i="1"/>
  <c r="W932" i="1" s="1"/>
  <c r="V933" i="1"/>
  <c r="W933" i="1" s="1"/>
  <c r="V934" i="1"/>
  <c r="W934" i="1" s="1"/>
  <c r="V935" i="1"/>
  <c r="W935" i="1" s="1"/>
  <c r="V936" i="1"/>
  <c r="W936" i="1" s="1"/>
  <c r="V937" i="1"/>
  <c r="W937" i="1" s="1"/>
  <c r="V938" i="1"/>
  <c r="W938" i="1" s="1"/>
  <c r="V939" i="1"/>
  <c r="W939" i="1" s="1"/>
  <c r="V940" i="1"/>
  <c r="W940" i="1" s="1"/>
  <c r="V941" i="1"/>
  <c r="W941" i="1" s="1"/>
  <c r="V942" i="1"/>
  <c r="W942" i="1" s="1"/>
  <c r="V943" i="1"/>
  <c r="W943" i="1" s="1"/>
  <c r="V944" i="1"/>
  <c r="W944" i="1" s="1"/>
  <c r="V945" i="1"/>
  <c r="W945" i="1" s="1"/>
  <c r="V946" i="1"/>
  <c r="W946" i="1" s="1"/>
  <c r="V947" i="1"/>
  <c r="W947" i="1" s="1"/>
  <c r="V948" i="1"/>
  <c r="W948" i="1" s="1"/>
  <c r="V949" i="1"/>
  <c r="W949" i="1" s="1"/>
  <c r="V950" i="1"/>
  <c r="W950" i="1" s="1"/>
  <c r="V951" i="1"/>
  <c r="W951" i="1" s="1"/>
  <c r="V952" i="1"/>
  <c r="W952" i="1" s="1"/>
  <c r="V953" i="1"/>
  <c r="W953" i="1" s="1"/>
  <c r="V954" i="1"/>
  <c r="W954" i="1" s="1"/>
  <c r="V955" i="1"/>
  <c r="W955" i="1" s="1"/>
  <c r="V956" i="1"/>
  <c r="W956" i="1" s="1"/>
  <c r="V957" i="1"/>
  <c r="W957" i="1" s="1"/>
  <c r="V958" i="1"/>
  <c r="W958" i="1" s="1"/>
  <c r="V959" i="1"/>
  <c r="W959" i="1" s="1"/>
  <c r="V960" i="1"/>
  <c r="W960" i="1" s="1"/>
  <c r="V961" i="1"/>
  <c r="W961" i="1" s="1"/>
  <c r="V962" i="1"/>
  <c r="W962" i="1" s="1"/>
  <c r="V963" i="1"/>
  <c r="W963" i="1" s="1"/>
  <c r="V964" i="1"/>
  <c r="W964" i="1" s="1"/>
  <c r="V965" i="1"/>
  <c r="W965" i="1" s="1"/>
  <c r="V966" i="1"/>
  <c r="W966" i="1" s="1"/>
  <c r="V967" i="1"/>
  <c r="W967" i="1" s="1"/>
  <c r="V968" i="1"/>
  <c r="W968" i="1" s="1"/>
  <c r="V969" i="1"/>
  <c r="W969" i="1" s="1"/>
  <c r="V970" i="1"/>
  <c r="W970" i="1" s="1"/>
  <c r="V971" i="1"/>
  <c r="W971" i="1" s="1"/>
  <c r="V972" i="1"/>
  <c r="W972" i="1" s="1"/>
  <c r="V973" i="1"/>
  <c r="W973" i="1" s="1"/>
  <c r="V974" i="1"/>
  <c r="W974" i="1" s="1"/>
  <c r="V975" i="1"/>
  <c r="W975" i="1" s="1"/>
  <c r="V976" i="1"/>
  <c r="W976" i="1" s="1"/>
  <c r="V977" i="1"/>
  <c r="W977" i="1" s="1"/>
  <c r="V978" i="1"/>
  <c r="W978" i="1" s="1"/>
  <c r="V979" i="1"/>
  <c r="W979" i="1" s="1"/>
  <c r="V980" i="1"/>
  <c r="W980" i="1" s="1"/>
  <c r="V981" i="1"/>
  <c r="W981" i="1" s="1"/>
  <c r="V982" i="1"/>
  <c r="W982" i="1" s="1"/>
  <c r="V983" i="1"/>
  <c r="W983" i="1" s="1"/>
  <c r="V984" i="1"/>
  <c r="W984" i="1" s="1"/>
  <c r="V985" i="1"/>
  <c r="W985" i="1" s="1"/>
  <c r="V986" i="1"/>
  <c r="W986" i="1" s="1"/>
  <c r="V987" i="1"/>
  <c r="W987" i="1" s="1"/>
  <c r="V988" i="1"/>
  <c r="W988" i="1" s="1"/>
  <c r="V989" i="1"/>
  <c r="W989" i="1" s="1"/>
  <c r="V990" i="1"/>
  <c r="W990" i="1" s="1"/>
  <c r="V991" i="1"/>
  <c r="W991" i="1" s="1"/>
  <c r="V992" i="1"/>
  <c r="W992" i="1" s="1"/>
  <c r="V993" i="1"/>
  <c r="W993" i="1" s="1"/>
  <c r="V994" i="1"/>
  <c r="W994" i="1" s="1"/>
  <c r="V995" i="1"/>
  <c r="W995" i="1" s="1"/>
  <c r="V996" i="1"/>
  <c r="W996" i="1" s="1"/>
  <c r="V997" i="1"/>
  <c r="W997" i="1" s="1"/>
  <c r="V998" i="1"/>
  <c r="W998" i="1" s="1"/>
  <c r="V999" i="1"/>
  <c r="W999" i="1" s="1"/>
  <c r="V1000" i="1"/>
  <c r="W1000" i="1" s="1"/>
  <c r="V1001" i="1"/>
  <c r="W1001" i="1" s="1"/>
  <c r="V1002" i="1"/>
  <c r="W1002" i="1" s="1"/>
  <c r="V1003" i="1"/>
  <c r="W1003" i="1" s="1"/>
  <c r="V1004" i="1"/>
  <c r="W1004" i="1" s="1"/>
  <c r="V1005" i="1"/>
  <c r="W1005" i="1" s="1"/>
  <c r="V1006" i="1"/>
  <c r="W1006" i="1" s="1"/>
  <c r="V1007" i="1"/>
  <c r="W1007" i="1" s="1"/>
  <c r="V1008" i="1"/>
  <c r="W1008" i="1" s="1"/>
  <c r="V1009" i="1"/>
  <c r="W1009" i="1" s="1"/>
  <c r="V1010" i="1"/>
  <c r="W1010" i="1" s="1"/>
  <c r="V1011" i="1"/>
  <c r="W1011" i="1" s="1"/>
  <c r="V1012" i="1"/>
  <c r="W1012" i="1" s="1"/>
  <c r="V1013" i="1"/>
  <c r="W1013" i="1" s="1"/>
  <c r="V1014" i="1"/>
  <c r="W1014" i="1" s="1"/>
  <c r="V1015" i="1"/>
  <c r="W1015" i="1" s="1"/>
  <c r="V1016" i="1"/>
  <c r="W1016" i="1" s="1"/>
  <c r="V1017" i="1"/>
  <c r="W1017" i="1" s="1"/>
  <c r="V1018" i="1"/>
  <c r="W1018" i="1" s="1"/>
  <c r="V1019" i="1"/>
  <c r="W1019" i="1" s="1"/>
  <c r="V1020" i="1"/>
  <c r="W1020" i="1" s="1"/>
  <c r="V1021" i="1"/>
  <c r="W1021" i="1" s="1"/>
  <c r="V1022" i="1"/>
  <c r="W1022" i="1" s="1"/>
  <c r="V1023" i="1"/>
  <c r="W1023" i="1" s="1"/>
  <c r="V1024" i="1"/>
  <c r="W1024" i="1" s="1"/>
  <c r="V1025" i="1"/>
  <c r="W1025" i="1" s="1"/>
  <c r="V1026" i="1"/>
  <c r="W1026" i="1" s="1"/>
  <c r="V1027" i="1"/>
  <c r="W1027" i="1" s="1"/>
  <c r="V1028" i="1"/>
  <c r="W1028" i="1" s="1"/>
  <c r="V1029" i="1"/>
  <c r="W1029" i="1" s="1"/>
  <c r="V1030" i="1"/>
  <c r="W1030" i="1" s="1"/>
  <c r="V1031" i="1"/>
  <c r="W1031" i="1" s="1"/>
  <c r="V1032" i="1"/>
  <c r="W1032" i="1" s="1"/>
  <c r="V1033" i="1"/>
  <c r="W1033" i="1" s="1"/>
  <c r="V1034" i="1"/>
  <c r="W1034" i="1" s="1"/>
  <c r="V1035" i="1"/>
  <c r="W1035" i="1" s="1"/>
  <c r="V1036" i="1"/>
  <c r="W1036" i="1" s="1"/>
  <c r="V1037" i="1"/>
  <c r="W1037" i="1" s="1"/>
  <c r="V1038" i="1"/>
  <c r="W1038" i="1" s="1"/>
  <c r="V1039" i="1"/>
  <c r="W1039" i="1" s="1"/>
  <c r="V1040" i="1"/>
  <c r="W1040" i="1" s="1"/>
  <c r="V1041" i="1"/>
  <c r="W1041" i="1" s="1"/>
  <c r="V1042" i="1"/>
  <c r="W1042" i="1" s="1"/>
  <c r="V1043" i="1"/>
  <c r="W1043" i="1" s="1"/>
  <c r="V1044" i="1"/>
  <c r="W1044" i="1" s="1"/>
  <c r="V1045" i="1"/>
  <c r="W1045" i="1" s="1"/>
  <c r="V1046" i="1"/>
  <c r="W1046" i="1" s="1"/>
  <c r="V1047" i="1"/>
  <c r="W1047" i="1" s="1"/>
  <c r="V1048" i="1"/>
  <c r="W1048" i="1" s="1"/>
  <c r="V1049" i="1"/>
  <c r="W1049" i="1" s="1"/>
  <c r="V1050" i="1"/>
  <c r="W1050" i="1" s="1"/>
  <c r="V1051" i="1"/>
  <c r="W1051" i="1" s="1"/>
  <c r="V1052" i="1"/>
  <c r="W1052" i="1" s="1"/>
  <c r="V1053" i="1"/>
  <c r="W1053" i="1" s="1"/>
  <c r="V1054" i="1"/>
  <c r="W1054" i="1" s="1"/>
  <c r="V1055" i="1"/>
  <c r="W1055" i="1" s="1"/>
  <c r="V1056" i="1"/>
  <c r="W1056" i="1" s="1"/>
  <c r="V1057" i="1"/>
  <c r="W1057" i="1" s="1"/>
  <c r="V1058" i="1"/>
  <c r="W1058" i="1" s="1"/>
  <c r="V1059" i="1"/>
  <c r="W1059" i="1" s="1"/>
  <c r="V1060" i="1"/>
  <c r="W1060" i="1" s="1"/>
  <c r="V1061" i="1"/>
  <c r="W1061" i="1" s="1"/>
  <c r="V1062" i="1"/>
  <c r="W1062" i="1" s="1"/>
  <c r="V1063" i="1"/>
  <c r="W1063" i="1" s="1"/>
  <c r="V1064" i="1"/>
  <c r="W1064" i="1" s="1"/>
  <c r="V1065" i="1"/>
  <c r="W1065" i="1" s="1"/>
  <c r="V1066" i="1"/>
  <c r="W1066" i="1" s="1"/>
  <c r="V1067" i="1"/>
  <c r="W1067" i="1" s="1"/>
  <c r="V1068" i="1"/>
  <c r="W1068" i="1" s="1"/>
  <c r="V1069" i="1"/>
  <c r="W1069" i="1" s="1"/>
  <c r="V1070" i="1"/>
  <c r="W1070" i="1" s="1"/>
  <c r="V1071" i="1"/>
  <c r="W1071" i="1" s="1"/>
  <c r="V1072" i="1"/>
  <c r="W1072" i="1" s="1"/>
  <c r="V1073" i="1"/>
  <c r="W1073" i="1" s="1"/>
  <c r="V1074" i="1"/>
  <c r="W1074" i="1" s="1"/>
  <c r="V1075" i="1"/>
  <c r="W1075" i="1" s="1"/>
  <c r="V1076" i="1"/>
  <c r="W1076" i="1" s="1"/>
  <c r="V1077" i="1"/>
  <c r="W1077" i="1" s="1"/>
  <c r="V1078" i="1"/>
  <c r="W1078" i="1" s="1"/>
  <c r="V1079" i="1"/>
  <c r="W1079" i="1" s="1"/>
  <c r="V1080" i="1"/>
  <c r="W1080" i="1" s="1"/>
  <c r="V1081" i="1"/>
  <c r="W1081" i="1" s="1"/>
  <c r="V1082" i="1"/>
  <c r="W1082" i="1" s="1"/>
  <c r="V1083" i="1"/>
  <c r="W1083" i="1" s="1"/>
  <c r="V1084" i="1"/>
  <c r="W1084" i="1" s="1"/>
  <c r="V1085" i="1"/>
  <c r="W1085" i="1" s="1"/>
  <c r="V1086" i="1"/>
  <c r="W1086" i="1" s="1"/>
  <c r="V1087" i="1"/>
  <c r="W1087" i="1" s="1"/>
  <c r="V1088" i="1"/>
  <c r="W1088" i="1" s="1"/>
  <c r="V1089" i="1"/>
  <c r="W1089" i="1" s="1"/>
  <c r="V1090" i="1"/>
  <c r="W1090" i="1" s="1"/>
  <c r="V1091" i="1"/>
  <c r="W1091" i="1" s="1"/>
  <c r="V1092" i="1"/>
  <c r="W1092" i="1" s="1"/>
  <c r="V1093" i="1"/>
  <c r="W1093" i="1" s="1"/>
  <c r="V1094" i="1"/>
  <c r="W1094" i="1" s="1"/>
  <c r="V1095" i="1"/>
  <c r="W1095" i="1" s="1"/>
  <c r="V1096" i="1"/>
  <c r="W1096" i="1" s="1"/>
  <c r="V1097" i="1"/>
  <c r="W1097" i="1" s="1"/>
  <c r="V1098" i="1"/>
  <c r="W1098" i="1" s="1"/>
  <c r="V1099" i="1"/>
  <c r="W1099" i="1" s="1"/>
  <c r="V1100" i="1"/>
  <c r="W1100" i="1" s="1"/>
  <c r="V1101" i="1"/>
  <c r="W1101" i="1" s="1"/>
  <c r="V1102" i="1"/>
  <c r="W1102" i="1" s="1"/>
  <c r="V1103" i="1"/>
  <c r="W1103" i="1" s="1"/>
  <c r="V1104" i="1"/>
  <c r="W1104" i="1" s="1"/>
  <c r="V1105" i="1"/>
  <c r="W1105" i="1" s="1"/>
  <c r="V1106" i="1"/>
  <c r="W1106" i="1" s="1"/>
  <c r="V1107" i="1"/>
  <c r="W1107" i="1" s="1"/>
  <c r="V1108" i="1"/>
  <c r="W1108" i="1" s="1"/>
  <c r="V1109" i="1"/>
  <c r="W1109" i="1" s="1"/>
  <c r="V1110" i="1"/>
  <c r="W1110" i="1" s="1"/>
  <c r="V1111" i="1"/>
  <c r="W1111" i="1" s="1"/>
  <c r="V1112" i="1"/>
  <c r="W1112" i="1" s="1"/>
  <c r="V1113" i="1"/>
  <c r="W1113" i="1" s="1"/>
  <c r="V1114" i="1"/>
  <c r="W1114" i="1" s="1"/>
  <c r="V1115" i="1"/>
  <c r="W1115" i="1" s="1"/>
  <c r="V1116" i="1"/>
  <c r="W1116" i="1" s="1"/>
  <c r="V1117" i="1"/>
  <c r="W1117" i="1" s="1"/>
  <c r="V1118" i="1"/>
  <c r="W1118" i="1" s="1"/>
  <c r="V1119" i="1"/>
  <c r="W1119" i="1" s="1"/>
  <c r="V1120" i="1"/>
  <c r="W1120" i="1" s="1"/>
  <c r="V1121" i="1"/>
  <c r="W1121" i="1" s="1"/>
  <c r="V1122" i="1"/>
  <c r="W1122" i="1" s="1"/>
  <c r="V1123" i="1"/>
  <c r="W1123" i="1" s="1"/>
  <c r="V1124" i="1"/>
  <c r="W1124" i="1" s="1"/>
  <c r="V1125" i="1"/>
  <c r="W1125" i="1" s="1"/>
  <c r="V1126" i="1"/>
  <c r="W1126" i="1" s="1"/>
  <c r="V1127" i="1"/>
  <c r="W1127" i="1" s="1"/>
  <c r="V1128" i="1"/>
  <c r="W1128" i="1" s="1"/>
  <c r="V1129" i="1"/>
  <c r="W1129" i="1" s="1"/>
  <c r="V1130" i="1"/>
  <c r="W1130" i="1" s="1"/>
  <c r="V1131" i="1"/>
  <c r="W1131" i="1" s="1"/>
  <c r="V1132" i="1"/>
  <c r="W1132" i="1" s="1"/>
  <c r="V1133" i="1"/>
  <c r="W1133" i="1" s="1"/>
  <c r="V1134" i="1"/>
  <c r="W1134" i="1" s="1"/>
  <c r="V1135" i="1"/>
  <c r="W1135" i="1" s="1"/>
  <c r="V1136" i="1"/>
  <c r="W1136" i="1" s="1"/>
  <c r="V1137" i="1"/>
  <c r="W1137" i="1" s="1"/>
  <c r="V1138" i="1"/>
  <c r="W1138" i="1" s="1"/>
  <c r="V1139" i="1"/>
  <c r="W1139" i="1" s="1"/>
  <c r="V1140" i="1"/>
  <c r="W1140" i="1" s="1"/>
  <c r="V1141" i="1"/>
  <c r="W1141" i="1" s="1"/>
  <c r="V1142" i="1"/>
  <c r="W1142" i="1" s="1"/>
  <c r="V1143" i="1"/>
  <c r="W1143" i="1" s="1"/>
  <c r="V1144" i="1"/>
  <c r="W1144" i="1" s="1"/>
  <c r="V1145" i="1"/>
  <c r="W1145" i="1" s="1"/>
  <c r="V1146" i="1"/>
  <c r="W1146" i="1" s="1"/>
  <c r="V1147" i="1"/>
  <c r="W1147" i="1" s="1"/>
  <c r="V1148" i="1"/>
  <c r="W1148" i="1" s="1"/>
  <c r="V1149" i="1"/>
  <c r="W1149" i="1" s="1"/>
  <c r="V1150" i="1"/>
  <c r="W1150" i="1" s="1"/>
  <c r="V1151" i="1"/>
  <c r="W1151" i="1" s="1"/>
  <c r="V1152" i="1"/>
  <c r="W1152" i="1" s="1"/>
  <c r="V1153" i="1"/>
  <c r="W1153" i="1" s="1"/>
  <c r="V1154" i="1"/>
  <c r="W1154" i="1" s="1"/>
  <c r="V6616" i="1"/>
  <c r="W6616" i="1" s="1"/>
  <c r="V6617" i="1"/>
  <c r="W6617" i="1" s="1"/>
  <c r="V6618" i="1"/>
  <c r="W6618" i="1" s="1"/>
  <c r="V6619" i="1"/>
  <c r="W6619" i="1" s="1"/>
  <c r="V6620" i="1"/>
  <c r="W6620" i="1" s="1"/>
  <c r="V6621" i="1"/>
  <c r="W6621" i="1" s="1"/>
  <c r="V6622" i="1"/>
  <c r="W6622" i="1" s="1"/>
  <c r="V6623" i="1"/>
  <c r="W6623" i="1" s="1"/>
  <c r="V6624" i="1"/>
  <c r="W6624" i="1" s="1"/>
  <c r="V6625" i="1"/>
  <c r="W6625" i="1" s="1"/>
  <c r="V6626" i="1"/>
  <c r="W6626" i="1" s="1"/>
  <c r="V6627" i="1"/>
  <c r="W6627" i="1" s="1"/>
  <c r="V6628" i="1"/>
  <c r="W6628" i="1" s="1"/>
  <c r="V6629" i="1"/>
  <c r="W6629" i="1" s="1"/>
  <c r="V6630" i="1"/>
  <c r="W6630" i="1" s="1"/>
  <c r="V6631" i="1"/>
  <c r="W6631" i="1" s="1"/>
  <c r="V6632" i="1"/>
  <c r="W6632" i="1" s="1"/>
  <c r="V6633" i="1"/>
  <c r="W6633" i="1" s="1"/>
  <c r="V6634" i="1"/>
  <c r="W6634" i="1" s="1"/>
  <c r="V6635" i="1"/>
  <c r="W6635" i="1" s="1"/>
  <c r="V6636" i="1"/>
  <c r="W6636" i="1" s="1"/>
  <c r="V6637" i="1"/>
  <c r="W6637" i="1" s="1"/>
  <c r="V6638" i="1"/>
  <c r="W6638" i="1" s="1"/>
  <c r="V6639" i="1"/>
  <c r="W6639" i="1" s="1"/>
  <c r="V6640" i="1"/>
  <c r="W6640" i="1" s="1"/>
  <c r="V6641" i="1"/>
  <c r="W6641" i="1" s="1"/>
  <c r="V6642" i="1"/>
  <c r="W6642" i="1" s="1"/>
  <c r="V6643" i="1"/>
  <c r="W6643" i="1" s="1"/>
  <c r="V6644" i="1"/>
  <c r="W6644" i="1" s="1"/>
  <c r="V6645" i="1"/>
  <c r="W6645" i="1" s="1"/>
  <c r="V6646" i="1"/>
  <c r="W6646" i="1" s="1"/>
  <c r="V6647" i="1"/>
  <c r="W6647" i="1" s="1"/>
  <c r="V6648" i="1"/>
  <c r="W6648" i="1" s="1"/>
  <c r="V6649" i="1"/>
  <c r="W6649" i="1" s="1"/>
  <c r="V6650" i="1"/>
  <c r="W6650" i="1" s="1"/>
  <c r="V6651" i="1"/>
  <c r="W6651" i="1" s="1"/>
  <c r="V6652" i="1"/>
  <c r="W6652" i="1" s="1"/>
  <c r="V6653" i="1"/>
  <c r="W6653" i="1" s="1"/>
  <c r="V6654" i="1"/>
  <c r="W6654" i="1" s="1"/>
  <c r="V6655" i="1"/>
  <c r="W6655" i="1" s="1"/>
  <c r="V6656" i="1"/>
  <c r="W6656" i="1" s="1"/>
  <c r="V6657" i="1"/>
  <c r="W6657" i="1" s="1"/>
  <c r="V6658" i="1"/>
  <c r="W6658" i="1" s="1"/>
  <c r="V6659" i="1"/>
  <c r="W6659" i="1" s="1"/>
  <c r="V6660" i="1"/>
  <c r="W6660" i="1" s="1"/>
  <c r="V6661" i="1"/>
  <c r="W6661" i="1" s="1"/>
  <c r="V6662" i="1"/>
  <c r="W6662" i="1" s="1"/>
  <c r="V6663" i="1"/>
  <c r="W6663" i="1" s="1"/>
  <c r="V6664" i="1"/>
  <c r="W6664" i="1" s="1"/>
  <c r="V6665" i="1"/>
  <c r="W6665" i="1" s="1"/>
  <c r="V6666" i="1"/>
  <c r="W6666" i="1" s="1"/>
  <c r="V6667" i="1"/>
  <c r="W6667" i="1" s="1"/>
  <c r="V6668" i="1"/>
  <c r="W6668" i="1" s="1"/>
  <c r="V6669" i="1"/>
  <c r="W6669" i="1" s="1"/>
  <c r="V6670" i="1"/>
  <c r="W6670" i="1" s="1"/>
  <c r="V6671" i="1"/>
  <c r="W6671" i="1" s="1"/>
  <c r="V6672" i="1"/>
  <c r="W6672" i="1" s="1"/>
  <c r="V6673" i="1"/>
  <c r="W6673" i="1" s="1"/>
  <c r="V6674" i="1"/>
  <c r="W6674" i="1" s="1"/>
  <c r="V6675" i="1"/>
  <c r="W6675" i="1" s="1"/>
  <c r="V6676" i="1"/>
  <c r="W6676" i="1" s="1"/>
  <c r="V6677" i="1"/>
  <c r="W6677" i="1" s="1"/>
  <c r="V6678" i="1"/>
  <c r="W6678" i="1" s="1"/>
  <c r="V6679" i="1"/>
  <c r="W6679" i="1" s="1"/>
  <c r="V6680" i="1"/>
  <c r="W6680" i="1" s="1"/>
  <c r="V6681" i="1"/>
  <c r="W6681" i="1" s="1"/>
  <c r="V6682" i="1"/>
  <c r="W6682" i="1" s="1"/>
  <c r="V6683" i="1"/>
  <c r="W6683" i="1" s="1"/>
  <c r="V6684" i="1"/>
  <c r="W6684" i="1" s="1"/>
  <c r="V6685" i="1"/>
  <c r="W6685" i="1" s="1"/>
  <c r="V6686" i="1"/>
  <c r="W6686" i="1" s="1"/>
  <c r="V6687" i="1"/>
  <c r="W6687" i="1" s="1"/>
  <c r="V6688" i="1"/>
  <c r="W6688" i="1" s="1"/>
  <c r="V6689" i="1"/>
  <c r="W6689" i="1" s="1"/>
  <c r="V6690" i="1"/>
  <c r="W6690" i="1" s="1"/>
  <c r="V6691" i="1"/>
  <c r="W6691" i="1" s="1"/>
  <c r="V6692" i="1"/>
  <c r="W6692" i="1" s="1"/>
  <c r="V6693" i="1"/>
  <c r="W6693" i="1" s="1"/>
  <c r="V6694" i="1"/>
  <c r="W6694" i="1" s="1"/>
  <c r="V6695" i="1"/>
  <c r="W6695" i="1" s="1"/>
  <c r="V6696" i="1"/>
  <c r="W6696" i="1" s="1"/>
  <c r="V6697" i="1"/>
  <c r="W6697" i="1" s="1"/>
  <c r="V6698" i="1"/>
  <c r="W6698" i="1" s="1"/>
  <c r="V6699" i="1"/>
  <c r="W6699" i="1" s="1"/>
  <c r="V6700" i="1"/>
  <c r="W6700" i="1" s="1"/>
  <c r="V6701" i="1"/>
  <c r="W6701" i="1" s="1"/>
  <c r="V6702" i="1"/>
  <c r="W6702" i="1" s="1"/>
  <c r="V6703" i="1"/>
  <c r="W6703" i="1" s="1"/>
  <c r="V6704" i="1"/>
  <c r="W6704" i="1" s="1"/>
  <c r="V6705" i="1"/>
  <c r="W6705" i="1" s="1"/>
  <c r="V6706" i="1"/>
  <c r="W6706" i="1" s="1"/>
  <c r="V6707" i="1"/>
  <c r="W6707" i="1" s="1"/>
  <c r="V6708" i="1"/>
  <c r="W6708" i="1" s="1"/>
  <c r="V6709" i="1"/>
  <c r="W6709" i="1" s="1"/>
  <c r="V6710" i="1"/>
  <c r="W6710" i="1" s="1"/>
  <c r="V6711" i="1"/>
  <c r="W6711" i="1" s="1"/>
  <c r="V6712" i="1"/>
  <c r="W6712" i="1" s="1"/>
  <c r="V6713" i="1"/>
  <c r="W6713" i="1" s="1"/>
  <c r="V6714" i="1"/>
  <c r="W6714" i="1" s="1"/>
  <c r="V6715" i="1"/>
  <c r="W6715" i="1" s="1"/>
  <c r="V6716" i="1"/>
  <c r="W6716" i="1" s="1"/>
  <c r="V6717" i="1"/>
  <c r="W6717" i="1" s="1"/>
  <c r="V6718" i="1"/>
  <c r="W6718" i="1" s="1"/>
  <c r="V6719" i="1"/>
  <c r="W6719" i="1" s="1"/>
  <c r="V6720" i="1"/>
  <c r="W6720" i="1" s="1"/>
  <c r="V6721" i="1"/>
  <c r="W6721" i="1" s="1"/>
  <c r="V6722" i="1"/>
  <c r="W6722" i="1" s="1"/>
  <c r="V6723" i="1"/>
  <c r="W6723" i="1" s="1"/>
  <c r="V6724" i="1"/>
  <c r="W6724" i="1" s="1"/>
  <c r="V6725" i="1"/>
  <c r="W6725" i="1" s="1"/>
  <c r="V6726" i="1"/>
  <c r="W6726" i="1" s="1"/>
  <c r="V6727" i="1"/>
  <c r="W6727" i="1" s="1"/>
  <c r="V6728" i="1"/>
  <c r="W6728" i="1" s="1"/>
  <c r="V6729" i="1"/>
  <c r="W6729" i="1" s="1"/>
  <c r="V6730" i="1"/>
  <c r="W6730" i="1" s="1"/>
  <c r="V6731" i="1"/>
  <c r="W6731" i="1" s="1"/>
  <c r="V6732" i="1"/>
  <c r="W6732" i="1" s="1"/>
  <c r="V6733" i="1"/>
  <c r="W6733" i="1" s="1"/>
  <c r="V6734" i="1"/>
  <c r="W6734" i="1" s="1"/>
  <c r="V6735" i="1"/>
  <c r="W6735" i="1" s="1"/>
  <c r="V6736" i="1"/>
  <c r="W6736" i="1" s="1"/>
  <c r="V6737" i="1"/>
  <c r="W6737" i="1" s="1"/>
  <c r="V6738" i="1"/>
  <c r="W6738" i="1" s="1"/>
  <c r="V6739" i="1"/>
  <c r="W6739" i="1" s="1"/>
  <c r="V6740" i="1"/>
  <c r="W6740" i="1" s="1"/>
  <c r="V6741" i="1"/>
  <c r="W6741" i="1" s="1"/>
  <c r="V6742" i="1"/>
  <c r="W6742" i="1" s="1"/>
  <c r="V6743" i="1"/>
  <c r="W6743" i="1" s="1"/>
  <c r="V6744" i="1"/>
  <c r="W6744" i="1" s="1"/>
  <c r="V6745" i="1"/>
  <c r="W6745" i="1" s="1"/>
  <c r="V6746" i="1"/>
  <c r="W6746" i="1" s="1"/>
  <c r="V6747" i="1"/>
  <c r="W6747" i="1" s="1"/>
  <c r="V6748" i="1"/>
  <c r="W6748" i="1" s="1"/>
  <c r="V6749" i="1"/>
  <c r="W6749" i="1" s="1"/>
  <c r="V6750" i="1"/>
  <c r="W6750" i="1" s="1"/>
  <c r="V6751" i="1"/>
  <c r="W6751" i="1" s="1"/>
  <c r="V6752" i="1"/>
  <c r="W6752" i="1" s="1"/>
  <c r="V6753" i="1"/>
  <c r="W6753" i="1" s="1"/>
  <c r="V6754" i="1"/>
  <c r="W6754" i="1" s="1"/>
  <c r="V6755" i="1"/>
  <c r="W6755" i="1" s="1"/>
  <c r="V6756" i="1"/>
  <c r="W6756" i="1" s="1"/>
  <c r="V6757" i="1"/>
  <c r="W6757" i="1" s="1"/>
  <c r="V6758" i="1"/>
  <c r="W6758" i="1" s="1"/>
  <c r="V6759" i="1"/>
  <c r="W6759" i="1" s="1"/>
  <c r="V6760" i="1"/>
  <c r="W6760" i="1" s="1"/>
  <c r="V6761" i="1"/>
  <c r="W6761" i="1" s="1"/>
  <c r="V6762" i="1"/>
  <c r="W6762" i="1" s="1"/>
  <c r="V6763" i="1"/>
  <c r="W6763" i="1" s="1"/>
  <c r="V6764" i="1"/>
  <c r="W6764" i="1" s="1"/>
  <c r="V6765" i="1"/>
  <c r="W6765" i="1" s="1"/>
  <c r="V6766" i="1"/>
  <c r="W6766" i="1" s="1"/>
  <c r="V6767" i="1"/>
  <c r="W6767" i="1" s="1"/>
  <c r="V6768" i="1"/>
  <c r="W6768" i="1" s="1"/>
  <c r="V6769" i="1"/>
  <c r="W6769" i="1" s="1"/>
  <c r="V6770" i="1"/>
  <c r="W6770" i="1" s="1"/>
  <c r="V6771" i="1"/>
  <c r="W6771" i="1" s="1"/>
  <c r="V6772" i="1"/>
  <c r="W6772" i="1" s="1"/>
  <c r="V6773" i="1"/>
  <c r="W6773" i="1" s="1"/>
  <c r="V6774" i="1"/>
  <c r="W6774" i="1" s="1"/>
  <c r="V6775" i="1"/>
  <c r="W6775" i="1" s="1"/>
  <c r="V6776" i="1"/>
  <c r="W6776" i="1" s="1"/>
  <c r="V6777" i="1"/>
  <c r="W6777" i="1" s="1"/>
  <c r="V6778" i="1"/>
  <c r="W6778" i="1" s="1"/>
  <c r="V6779" i="1"/>
  <c r="W6779" i="1" s="1"/>
  <c r="V6780" i="1"/>
  <c r="W6780" i="1" s="1"/>
  <c r="V6781" i="1"/>
  <c r="W6781" i="1" s="1"/>
  <c r="V6782" i="1"/>
  <c r="W6782" i="1" s="1"/>
  <c r="V6783" i="1"/>
  <c r="W6783" i="1" s="1"/>
  <c r="V6784" i="1"/>
  <c r="W6784" i="1" s="1"/>
  <c r="V6785" i="1"/>
  <c r="W6785" i="1" s="1"/>
  <c r="V6786" i="1"/>
  <c r="W6786" i="1" s="1"/>
  <c r="V6787" i="1"/>
  <c r="W6787" i="1" s="1"/>
  <c r="V6788" i="1"/>
  <c r="W6788" i="1" s="1"/>
  <c r="V6789" i="1"/>
  <c r="W6789" i="1" s="1"/>
  <c r="V6790" i="1"/>
  <c r="W6790" i="1" s="1"/>
  <c r="V6791" i="1"/>
  <c r="W6791" i="1" s="1"/>
  <c r="V6792" i="1"/>
  <c r="W6792" i="1" s="1"/>
  <c r="V6793" i="1"/>
  <c r="W6793" i="1" s="1"/>
  <c r="V6794" i="1"/>
  <c r="W6794" i="1" s="1"/>
  <c r="V6795" i="1"/>
  <c r="W6795" i="1" s="1"/>
  <c r="V6796" i="1"/>
  <c r="W6796" i="1" s="1"/>
  <c r="V6797" i="1"/>
  <c r="W6797" i="1" s="1"/>
  <c r="V6798" i="1"/>
  <c r="W6798" i="1" s="1"/>
  <c r="V6799" i="1"/>
  <c r="W6799" i="1" s="1"/>
  <c r="V6800" i="1"/>
  <c r="W6800" i="1" s="1"/>
  <c r="V6801" i="1"/>
  <c r="W6801" i="1" s="1"/>
  <c r="V6802" i="1"/>
  <c r="W6802" i="1" s="1"/>
  <c r="V6803" i="1"/>
  <c r="W6803" i="1" s="1"/>
  <c r="V6804" i="1"/>
  <c r="W6804" i="1" s="1"/>
  <c r="V6805" i="1"/>
  <c r="W6805" i="1" s="1"/>
  <c r="V6806" i="1"/>
  <c r="W6806" i="1" s="1"/>
  <c r="V6807" i="1"/>
  <c r="W6807" i="1" s="1"/>
  <c r="V6808" i="1"/>
  <c r="W6808" i="1" s="1"/>
  <c r="V6809" i="1"/>
  <c r="W6809" i="1" s="1"/>
  <c r="V6810" i="1"/>
  <c r="W6810" i="1" s="1"/>
  <c r="V6811" i="1"/>
  <c r="W6811" i="1" s="1"/>
  <c r="V6812" i="1"/>
  <c r="W6812" i="1" s="1"/>
  <c r="V6813" i="1"/>
  <c r="W6813" i="1" s="1"/>
  <c r="V6814" i="1"/>
  <c r="W6814" i="1" s="1"/>
  <c r="V6815" i="1"/>
  <c r="W6815" i="1" s="1"/>
  <c r="V6816" i="1"/>
  <c r="W6816" i="1" s="1"/>
  <c r="V6817" i="1"/>
  <c r="W6817" i="1" s="1"/>
  <c r="V6818" i="1"/>
  <c r="W6818" i="1" s="1"/>
  <c r="V6819" i="1"/>
  <c r="W6819" i="1" s="1"/>
  <c r="V6820" i="1"/>
  <c r="W6820" i="1" s="1"/>
  <c r="V6821" i="1"/>
  <c r="W6821" i="1" s="1"/>
  <c r="V6822" i="1"/>
  <c r="W6822" i="1" s="1"/>
  <c r="V6823" i="1"/>
  <c r="W6823" i="1" s="1"/>
  <c r="V6824" i="1"/>
  <c r="W6824" i="1" s="1"/>
  <c r="V6825" i="1"/>
  <c r="W6825" i="1" s="1"/>
  <c r="V6826" i="1"/>
  <c r="W6826" i="1" s="1"/>
  <c r="V6827" i="1"/>
  <c r="W6827" i="1" s="1"/>
  <c r="V6828" i="1"/>
  <c r="W6828" i="1" s="1"/>
  <c r="V6829" i="1"/>
  <c r="W6829" i="1" s="1"/>
  <c r="V6830" i="1"/>
  <c r="W6830" i="1" s="1"/>
  <c r="V6831" i="1"/>
  <c r="W6831" i="1" s="1"/>
  <c r="V6832" i="1"/>
  <c r="W6832" i="1" s="1"/>
  <c r="V6833" i="1"/>
  <c r="W6833" i="1" s="1"/>
  <c r="V6834" i="1"/>
  <c r="W6834" i="1" s="1"/>
  <c r="V6835" i="1"/>
  <c r="W6835" i="1" s="1"/>
  <c r="V6836" i="1"/>
  <c r="W6836" i="1" s="1"/>
  <c r="V6837" i="1"/>
  <c r="W6837" i="1" s="1"/>
  <c r="V6838" i="1"/>
  <c r="W6838" i="1" s="1"/>
  <c r="V6839" i="1"/>
  <c r="W6839" i="1" s="1"/>
  <c r="V6840" i="1"/>
  <c r="W6840" i="1" s="1"/>
  <c r="V6841" i="1"/>
  <c r="W6841" i="1" s="1"/>
  <c r="V6842" i="1"/>
  <c r="W6842" i="1" s="1"/>
  <c r="V6843" i="1"/>
  <c r="W6843" i="1" s="1"/>
  <c r="V6844" i="1"/>
  <c r="W6844" i="1" s="1"/>
  <c r="V6845" i="1"/>
  <c r="W6845" i="1" s="1"/>
  <c r="V6846" i="1"/>
  <c r="W6846" i="1" s="1"/>
  <c r="V6847" i="1"/>
  <c r="W6847" i="1" s="1"/>
  <c r="V6848" i="1"/>
  <c r="W6848" i="1" s="1"/>
  <c r="V6849" i="1"/>
  <c r="W6849" i="1" s="1"/>
  <c r="V6850" i="1"/>
  <c r="W6850" i="1" s="1"/>
  <c r="V6851" i="1"/>
  <c r="W6851" i="1" s="1"/>
  <c r="V6852" i="1"/>
  <c r="W6852" i="1" s="1"/>
  <c r="V6853" i="1"/>
  <c r="W6853" i="1" s="1"/>
  <c r="V6854" i="1"/>
  <c r="W6854" i="1" s="1"/>
  <c r="V6855" i="1"/>
  <c r="W6855" i="1" s="1"/>
  <c r="V6856" i="1"/>
  <c r="W6856" i="1" s="1"/>
  <c r="V6857" i="1"/>
  <c r="W6857" i="1" s="1"/>
  <c r="V6858" i="1"/>
  <c r="W6858" i="1" s="1"/>
  <c r="V6859" i="1"/>
  <c r="W6859" i="1" s="1"/>
  <c r="V6860" i="1"/>
  <c r="W6860" i="1" s="1"/>
  <c r="V6861" i="1"/>
  <c r="W6861" i="1" s="1"/>
  <c r="V6862" i="1"/>
  <c r="W6862" i="1" s="1"/>
  <c r="V6863" i="1"/>
  <c r="W6863" i="1" s="1"/>
  <c r="V6864" i="1"/>
  <c r="W6864" i="1" s="1"/>
  <c r="V6865" i="1"/>
  <c r="W6865" i="1" s="1"/>
  <c r="V6866" i="1"/>
  <c r="W6866" i="1" s="1"/>
  <c r="V6867" i="1"/>
  <c r="W6867" i="1" s="1"/>
  <c r="V6868" i="1"/>
  <c r="W6868" i="1" s="1"/>
  <c r="V6869" i="1"/>
  <c r="W6869" i="1" s="1"/>
  <c r="V6870" i="1"/>
  <c r="W6870" i="1" s="1"/>
  <c r="V6871" i="1"/>
  <c r="W6871" i="1" s="1"/>
  <c r="V6872" i="1"/>
  <c r="W6872" i="1" s="1"/>
  <c r="V6873" i="1"/>
  <c r="W6873" i="1" s="1"/>
  <c r="V6874" i="1"/>
  <c r="W6874" i="1" s="1"/>
  <c r="V6875" i="1"/>
  <c r="W6875" i="1" s="1"/>
  <c r="V6876" i="1"/>
  <c r="W6876" i="1" s="1"/>
  <c r="V6877" i="1"/>
  <c r="W6877" i="1" s="1"/>
  <c r="V6878" i="1"/>
  <c r="W6878" i="1" s="1"/>
  <c r="V6879" i="1"/>
  <c r="W6879" i="1" s="1"/>
  <c r="V6880" i="1"/>
  <c r="W6880" i="1" s="1"/>
  <c r="V6881" i="1"/>
  <c r="W6881" i="1" s="1"/>
  <c r="V6882" i="1"/>
  <c r="W6882" i="1" s="1"/>
  <c r="V6883" i="1"/>
  <c r="W6883" i="1" s="1"/>
  <c r="V6884" i="1"/>
  <c r="W6884" i="1" s="1"/>
  <c r="V6885" i="1"/>
  <c r="W6885" i="1" s="1"/>
  <c r="V6886" i="1"/>
  <c r="W6886" i="1" s="1"/>
  <c r="V6887" i="1"/>
  <c r="W6887" i="1" s="1"/>
  <c r="V6888" i="1"/>
  <c r="W6888" i="1" s="1"/>
  <c r="V6889" i="1"/>
  <c r="W6889" i="1" s="1"/>
  <c r="V6890" i="1"/>
  <c r="W6890" i="1" s="1"/>
  <c r="V6891" i="1"/>
  <c r="W6891" i="1" s="1"/>
  <c r="V6892" i="1"/>
  <c r="W6892" i="1" s="1"/>
  <c r="V6893" i="1"/>
  <c r="W6893" i="1" s="1"/>
  <c r="V6894" i="1"/>
  <c r="W6894" i="1" s="1"/>
  <c r="V6895" i="1"/>
  <c r="W6895" i="1" s="1"/>
  <c r="V6896" i="1"/>
  <c r="W6896" i="1" s="1"/>
  <c r="V6897" i="1"/>
  <c r="W6897" i="1" s="1"/>
  <c r="V6898" i="1"/>
  <c r="W6898" i="1" s="1"/>
  <c r="V6899" i="1"/>
  <c r="W6899" i="1" s="1"/>
  <c r="V6900" i="1"/>
  <c r="W6900" i="1" s="1"/>
  <c r="V6901" i="1"/>
  <c r="W6901" i="1" s="1"/>
  <c r="V6902" i="1"/>
  <c r="W6902" i="1" s="1"/>
  <c r="V6903" i="1"/>
  <c r="W6903" i="1" s="1"/>
  <c r="V6904" i="1"/>
  <c r="W6904" i="1" s="1"/>
  <c r="V6905" i="1"/>
  <c r="W6905" i="1" s="1"/>
  <c r="V6906" i="1"/>
  <c r="W6906" i="1" s="1"/>
  <c r="V6907" i="1"/>
  <c r="W6907" i="1" s="1"/>
  <c r="V6908" i="1"/>
  <c r="W6908" i="1" s="1"/>
  <c r="V6909" i="1"/>
  <c r="W6909" i="1" s="1"/>
  <c r="V6910" i="1"/>
  <c r="W6910" i="1" s="1"/>
  <c r="V6911" i="1"/>
  <c r="W6911" i="1" s="1"/>
  <c r="V6912" i="1"/>
  <c r="W6912" i="1" s="1"/>
  <c r="V6913" i="1"/>
  <c r="W6913" i="1" s="1"/>
  <c r="V6914" i="1"/>
  <c r="W6914" i="1" s="1"/>
  <c r="V6915" i="1"/>
  <c r="W6915" i="1" s="1"/>
  <c r="V6916" i="1"/>
  <c r="W6916" i="1" s="1"/>
  <c r="V6917" i="1"/>
  <c r="W6917" i="1" s="1"/>
  <c r="V6918" i="1"/>
  <c r="W6918" i="1" s="1"/>
  <c r="V6919" i="1"/>
  <c r="W6919" i="1" s="1"/>
  <c r="V6920" i="1"/>
  <c r="W6920" i="1" s="1"/>
  <c r="V6921" i="1"/>
  <c r="W6921" i="1" s="1"/>
  <c r="V6922" i="1"/>
  <c r="W6922" i="1" s="1"/>
  <c r="V6923" i="1"/>
  <c r="W6923" i="1" s="1"/>
  <c r="V6924" i="1"/>
  <c r="W6924" i="1" s="1"/>
  <c r="V6925" i="1"/>
  <c r="W6925" i="1" s="1"/>
  <c r="V6926" i="1"/>
  <c r="W6926" i="1" s="1"/>
  <c r="V6927" i="1"/>
  <c r="W6927" i="1" s="1"/>
  <c r="V6928" i="1"/>
  <c r="W6928" i="1" s="1"/>
  <c r="V6929" i="1"/>
  <c r="W6929" i="1" s="1"/>
  <c r="V6930" i="1"/>
  <c r="W6930" i="1" s="1"/>
  <c r="V6931" i="1"/>
  <c r="W6931" i="1" s="1"/>
  <c r="V6932" i="1"/>
  <c r="W6932" i="1" s="1"/>
  <c r="V6933" i="1"/>
  <c r="W6933" i="1" s="1"/>
  <c r="V6934" i="1"/>
  <c r="W6934" i="1" s="1"/>
  <c r="V6935" i="1"/>
  <c r="W6935" i="1" s="1"/>
  <c r="V6936" i="1"/>
  <c r="W6936" i="1" s="1"/>
  <c r="V6937" i="1"/>
  <c r="W6937" i="1" s="1"/>
  <c r="V6938" i="1"/>
  <c r="W6938" i="1" s="1"/>
  <c r="V6939" i="1"/>
  <c r="W6939" i="1" s="1"/>
  <c r="V6940" i="1"/>
  <c r="W6940" i="1" s="1"/>
  <c r="V6941" i="1"/>
  <c r="W6941" i="1" s="1"/>
  <c r="V6942" i="1"/>
  <c r="W6942" i="1" s="1"/>
  <c r="V6943" i="1"/>
  <c r="W6943" i="1" s="1"/>
  <c r="V6944" i="1"/>
  <c r="W6944" i="1" s="1"/>
  <c r="V6945" i="1"/>
  <c r="W6945" i="1" s="1"/>
  <c r="V6946" i="1"/>
  <c r="W6946" i="1" s="1"/>
  <c r="V6947" i="1"/>
  <c r="W6947" i="1" s="1"/>
  <c r="V6948" i="1"/>
  <c r="W6948" i="1" s="1"/>
  <c r="V6949" i="1"/>
  <c r="W6949" i="1" s="1"/>
  <c r="V6950" i="1"/>
  <c r="W6950" i="1" s="1"/>
  <c r="V6951" i="1"/>
  <c r="W6951" i="1" s="1"/>
  <c r="V6952" i="1"/>
  <c r="W6952" i="1" s="1"/>
  <c r="V6953" i="1"/>
  <c r="W6953" i="1" s="1"/>
  <c r="V6954" i="1"/>
  <c r="W6954" i="1" s="1"/>
  <c r="V6955" i="1"/>
  <c r="W6955" i="1" s="1"/>
  <c r="V6956" i="1"/>
  <c r="W6956" i="1" s="1"/>
  <c r="V6957" i="1"/>
  <c r="W6957" i="1" s="1"/>
  <c r="V6958" i="1"/>
  <c r="W6958" i="1" s="1"/>
  <c r="V6959" i="1"/>
  <c r="W6959" i="1" s="1"/>
  <c r="V6960" i="1"/>
  <c r="W6960" i="1" s="1"/>
  <c r="V6961" i="1"/>
  <c r="W6961" i="1" s="1"/>
  <c r="V6962" i="1"/>
  <c r="W6962" i="1" s="1"/>
  <c r="V6963" i="1"/>
  <c r="W6963" i="1" s="1"/>
  <c r="V6964" i="1"/>
  <c r="W6964" i="1" s="1"/>
  <c r="V6965" i="1"/>
  <c r="W6965" i="1" s="1"/>
  <c r="V6966" i="1"/>
  <c r="W6966" i="1" s="1"/>
  <c r="V6967" i="1"/>
  <c r="W6967" i="1" s="1"/>
  <c r="V6968" i="1"/>
  <c r="W6968" i="1" s="1"/>
  <c r="V6969" i="1"/>
  <c r="W6969" i="1" s="1"/>
  <c r="V6970" i="1"/>
  <c r="W6970" i="1" s="1"/>
  <c r="V6971" i="1"/>
  <c r="W6971" i="1" s="1"/>
  <c r="V6972" i="1"/>
  <c r="W6972" i="1" s="1"/>
  <c r="V6973" i="1"/>
  <c r="W6973" i="1" s="1"/>
  <c r="V6974" i="1"/>
  <c r="W6974" i="1" s="1"/>
  <c r="V6975" i="1"/>
  <c r="W6975" i="1" s="1"/>
  <c r="V6976" i="1"/>
  <c r="W6976" i="1" s="1"/>
  <c r="V6977" i="1"/>
  <c r="W6977" i="1" s="1"/>
  <c r="V6978" i="1"/>
  <c r="W6978" i="1" s="1"/>
  <c r="V6979" i="1"/>
  <c r="W6979" i="1" s="1"/>
  <c r="V6980" i="1"/>
  <c r="W6980" i="1" s="1"/>
  <c r="V6981" i="1"/>
  <c r="W6981" i="1" s="1"/>
  <c r="V6982" i="1"/>
  <c r="W6982" i="1" s="1"/>
  <c r="V6983" i="1"/>
  <c r="W6983" i="1" s="1"/>
  <c r="V6984" i="1"/>
  <c r="W6984" i="1" s="1"/>
  <c r="V6985" i="1"/>
  <c r="W6985" i="1" s="1"/>
  <c r="V6986" i="1"/>
  <c r="W6986" i="1" s="1"/>
  <c r="V6987" i="1"/>
  <c r="W6987" i="1" s="1"/>
  <c r="V6988" i="1"/>
  <c r="W6988" i="1" s="1"/>
  <c r="V6989" i="1"/>
  <c r="W6989" i="1" s="1"/>
  <c r="V6990" i="1"/>
  <c r="W6990" i="1" s="1"/>
  <c r="V6991" i="1"/>
  <c r="W6991" i="1" s="1"/>
  <c r="V6992" i="1"/>
  <c r="W6992" i="1" s="1"/>
  <c r="V6993" i="1"/>
  <c r="W6993" i="1" s="1"/>
  <c r="V6994" i="1"/>
  <c r="W6994" i="1" s="1"/>
  <c r="V6995" i="1"/>
  <c r="W6995" i="1" s="1"/>
  <c r="V6996" i="1"/>
  <c r="W6996" i="1" s="1"/>
  <c r="V6997" i="1"/>
  <c r="W6997" i="1" s="1"/>
  <c r="V6998" i="1"/>
  <c r="W6998" i="1" s="1"/>
  <c r="V6999" i="1"/>
  <c r="W6999" i="1" s="1"/>
  <c r="V7000" i="1"/>
  <c r="W7000" i="1" s="1"/>
  <c r="V7001" i="1"/>
  <c r="W7001" i="1" s="1"/>
  <c r="V7002" i="1"/>
  <c r="W7002" i="1" s="1"/>
  <c r="V7003" i="1"/>
  <c r="W7003" i="1" s="1"/>
  <c r="V7004" i="1"/>
  <c r="W7004" i="1" s="1"/>
  <c r="V7005" i="1"/>
  <c r="W7005" i="1" s="1"/>
  <c r="V7006" i="1"/>
  <c r="W7006" i="1" s="1"/>
  <c r="V7007" i="1"/>
  <c r="W7007" i="1" s="1"/>
  <c r="V7008" i="1"/>
  <c r="W7008" i="1" s="1"/>
  <c r="V7009" i="1"/>
  <c r="W7009" i="1" s="1"/>
  <c r="V7010" i="1"/>
  <c r="W7010" i="1" s="1"/>
  <c r="V7011" i="1"/>
  <c r="W7011" i="1" s="1"/>
  <c r="V7012" i="1"/>
  <c r="W7012" i="1" s="1"/>
  <c r="V7013" i="1"/>
  <c r="W7013" i="1" s="1"/>
  <c r="V7014" i="1"/>
  <c r="W7014" i="1" s="1"/>
  <c r="V7015" i="1"/>
  <c r="W7015" i="1" s="1"/>
  <c r="V7016" i="1"/>
  <c r="W7016" i="1" s="1"/>
  <c r="V7017" i="1"/>
  <c r="W7017" i="1" s="1"/>
  <c r="V7018" i="1"/>
  <c r="W7018" i="1" s="1"/>
  <c r="V7019" i="1"/>
  <c r="W7019" i="1" s="1"/>
  <c r="V7020" i="1"/>
  <c r="W7020" i="1" s="1"/>
  <c r="V7021" i="1"/>
  <c r="W7021" i="1" s="1"/>
  <c r="V7022" i="1"/>
  <c r="W7022" i="1" s="1"/>
  <c r="V7023" i="1"/>
  <c r="W7023" i="1" s="1"/>
  <c r="V7024" i="1"/>
  <c r="W7024" i="1" s="1"/>
  <c r="V7025" i="1"/>
  <c r="W7025" i="1" s="1"/>
  <c r="V7026" i="1"/>
  <c r="W7026" i="1" s="1"/>
  <c r="V7027" i="1"/>
  <c r="W7027" i="1" s="1"/>
  <c r="V7028" i="1"/>
  <c r="W7028" i="1" s="1"/>
  <c r="V7029" i="1"/>
  <c r="W7029" i="1" s="1"/>
  <c r="V7030" i="1"/>
  <c r="W7030" i="1" s="1"/>
  <c r="V7031" i="1"/>
  <c r="W7031" i="1" s="1"/>
  <c r="V7032" i="1"/>
  <c r="W7032" i="1" s="1"/>
  <c r="V7033" i="1"/>
  <c r="W7033" i="1" s="1"/>
  <c r="V7034" i="1"/>
  <c r="W7034" i="1" s="1"/>
  <c r="V7035" i="1"/>
  <c r="W7035" i="1" s="1"/>
  <c r="V7036" i="1"/>
  <c r="W7036" i="1" s="1"/>
  <c r="V7037" i="1"/>
  <c r="W7037" i="1" s="1"/>
  <c r="V7038" i="1"/>
  <c r="W7038" i="1" s="1"/>
  <c r="V7039" i="1"/>
  <c r="W7039" i="1" s="1"/>
  <c r="V7040" i="1"/>
  <c r="W7040" i="1" s="1"/>
  <c r="V7041" i="1"/>
  <c r="W7041" i="1" s="1"/>
  <c r="V7042" i="1"/>
  <c r="W7042" i="1" s="1"/>
  <c r="V7043" i="1"/>
  <c r="W7043" i="1" s="1"/>
  <c r="V7044" i="1"/>
  <c r="W7044" i="1" s="1"/>
  <c r="V7045" i="1"/>
  <c r="W7045" i="1" s="1"/>
  <c r="V7046" i="1"/>
  <c r="W7046" i="1" s="1"/>
  <c r="V7047" i="1"/>
  <c r="W7047" i="1" s="1"/>
  <c r="V7048" i="1"/>
  <c r="W7048" i="1" s="1"/>
  <c r="V7049" i="1"/>
  <c r="W7049" i="1" s="1"/>
  <c r="V7050" i="1"/>
  <c r="W7050" i="1" s="1"/>
  <c r="V7051" i="1"/>
  <c r="W7051" i="1" s="1"/>
  <c r="V7052" i="1"/>
  <c r="W7052" i="1" s="1"/>
  <c r="V7053" i="1"/>
  <c r="W7053" i="1" s="1"/>
  <c r="V7054" i="1"/>
  <c r="W7054" i="1" s="1"/>
  <c r="V7055" i="1"/>
  <c r="W7055" i="1" s="1"/>
  <c r="V7056" i="1"/>
  <c r="W7056" i="1" s="1"/>
  <c r="V7057" i="1"/>
  <c r="W7057" i="1" s="1"/>
  <c r="V7058" i="1"/>
  <c r="W7058" i="1" s="1"/>
  <c r="V7059" i="1"/>
  <c r="W7059" i="1" s="1"/>
  <c r="V7060" i="1"/>
  <c r="W7060" i="1" s="1"/>
  <c r="V7061" i="1"/>
  <c r="W7061" i="1" s="1"/>
  <c r="V7062" i="1"/>
  <c r="W7062" i="1" s="1"/>
  <c r="V7063" i="1"/>
  <c r="W7063" i="1" s="1"/>
  <c r="V7064" i="1"/>
  <c r="W7064" i="1" s="1"/>
  <c r="V7065" i="1"/>
  <c r="W7065" i="1" s="1"/>
  <c r="V7066" i="1"/>
  <c r="W7066" i="1" s="1"/>
  <c r="V7067" i="1"/>
  <c r="W7067" i="1" s="1"/>
  <c r="V7068" i="1"/>
  <c r="W7068" i="1" s="1"/>
  <c r="V7069" i="1"/>
  <c r="W7069" i="1" s="1"/>
  <c r="V7070" i="1"/>
  <c r="W7070" i="1" s="1"/>
  <c r="V7071" i="1"/>
  <c r="W7071" i="1" s="1"/>
  <c r="V7072" i="1"/>
  <c r="W7072" i="1" s="1"/>
  <c r="V7073" i="1"/>
  <c r="W7073" i="1" s="1"/>
  <c r="V7074" i="1"/>
  <c r="W7074" i="1" s="1"/>
  <c r="V7075" i="1"/>
  <c r="W7075" i="1" s="1"/>
  <c r="V7076" i="1"/>
  <c r="W7076" i="1" s="1"/>
  <c r="V7077" i="1"/>
  <c r="W7077" i="1" s="1"/>
  <c r="V7078" i="1"/>
  <c r="W7078" i="1" s="1"/>
  <c r="V7079" i="1"/>
  <c r="W7079" i="1" s="1"/>
  <c r="V7080" i="1"/>
  <c r="W7080" i="1" s="1"/>
  <c r="V7081" i="1"/>
  <c r="W7081" i="1" s="1"/>
  <c r="V7082" i="1"/>
  <c r="W7082" i="1" s="1"/>
  <c r="V7083" i="1"/>
  <c r="W7083" i="1" s="1"/>
  <c r="V7084" i="1"/>
  <c r="W7084" i="1" s="1"/>
  <c r="V7085" i="1"/>
  <c r="W7085" i="1" s="1"/>
  <c r="V7086" i="1"/>
  <c r="W7086" i="1" s="1"/>
  <c r="V7087" i="1"/>
  <c r="W7087" i="1" s="1"/>
  <c r="V7088" i="1"/>
  <c r="W7088" i="1" s="1"/>
  <c r="V7089" i="1"/>
  <c r="W7089" i="1" s="1"/>
  <c r="V7090" i="1"/>
  <c r="W7090" i="1" s="1"/>
  <c r="V7091" i="1"/>
  <c r="W7091" i="1" s="1"/>
  <c r="V7092" i="1"/>
  <c r="W7092" i="1" s="1"/>
  <c r="V7093" i="1"/>
  <c r="W7093" i="1" s="1"/>
  <c r="V7094" i="1"/>
  <c r="W7094" i="1" s="1"/>
  <c r="V7095" i="1"/>
  <c r="W7095" i="1" s="1"/>
  <c r="V7096" i="1"/>
  <c r="W7096" i="1" s="1"/>
  <c r="V7097" i="1"/>
  <c r="W7097" i="1" s="1"/>
  <c r="V7098" i="1"/>
  <c r="W7098" i="1" s="1"/>
  <c r="V7099" i="1"/>
  <c r="W7099" i="1" s="1"/>
  <c r="V7100" i="1"/>
  <c r="W7100" i="1" s="1"/>
  <c r="V7101" i="1"/>
  <c r="W7101" i="1" s="1"/>
  <c r="V7102" i="1"/>
  <c r="W7102" i="1" s="1"/>
  <c r="V7103" i="1"/>
  <c r="W7103" i="1" s="1"/>
  <c r="V7104" i="1"/>
  <c r="W7104" i="1" s="1"/>
  <c r="V7105" i="1"/>
  <c r="W7105" i="1" s="1"/>
  <c r="V7106" i="1"/>
  <c r="W7106" i="1" s="1"/>
  <c r="V7107" i="1"/>
  <c r="W7107" i="1" s="1"/>
  <c r="V7108" i="1"/>
  <c r="W7108" i="1" s="1"/>
  <c r="V7109" i="1"/>
  <c r="W7109" i="1" s="1"/>
  <c r="V7110" i="1"/>
  <c r="W7110" i="1" s="1"/>
  <c r="V7111" i="1"/>
  <c r="W7111" i="1" s="1"/>
  <c r="V7112" i="1"/>
  <c r="W7112" i="1" s="1"/>
  <c r="V7113" i="1"/>
  <c r="W7113" i="1" s="1"/>
  <c r="V7114" i="1"/>
  <c r="W7114" i="1" s="1"/>
  <c r="V7115" i="1"/>
  <c r="W7115" i="1" s="1"/>
  <c r="V7116" i="1"/>
  <c r="W7116" i="1" s="1"/>
  <c r="V7117" i="1"/>
  <c r="W7117" i="1" s="1"/>
  <c r="V7118" i="1"/>
  <c r="W7118" i="1" s="1"/>
  <c r="V7119" i="1"/>
  <c r="W7119" i="1" s="1"/>
  <c r="V7120" i="1"/>
  <c r="W7120" i="1" s="1"/>
  <c r="V7121" i="1"/>
  <c r="W7121" i="1" s="1"/>
  <c r="V7122" i="1"/>
  <c r="W7122" i="1" s="1"/>
  <c r="V7123" i="1"/>
  <c r="W7123" i="1" s="1"/>
  <c r="V7124" i="1"/>
  <c r="W7124" i="1" s="1"/>
  <c r="V7125" i="1"/>
  <c r="W7125" i="1" s="1"/>
  <c r="V7126" i="1"/>
  <c r="W7126" i="1" s="1"/>
  <c r="V7127" i="1"/>
  <c r="W7127" i="1" s="1"/>
  <c r="V7128" i="1"/>
  <c r="W7128" i="1" s="1"/>
  <c r="V7129" i="1"/>
  <c r="W7129" i="1" s="1"/>
  <c r="V7130" i="1"/>
  <c r="W7130" i="1" s="1"/>
  <c r="V7131" i="1"/>
  <c r="W7131" i="1" s="1"/>
  <c r="V7132" i="1"/>
  <c r="W7132" i="1" s="1"/>
  <c r="V7133" i="1"/>
  <c r="W7133" i="1" s="1"/>
  <c r="V7134" i="1"/>
  <c r="W7134" i="1" s="1"/>
  <c r="V7135" i="1"/>
  <c r="W7135" i="1" s="1"/>
  <c r="V7136" i="1"/>
  <c r="W7136" i="1" s="1"/>
  <c r="V7137" i="1"/>
  <c r="W7137" i="1" s="1"/>
  <c r="V7138" i="1"/>
  <c r="W7138" i="1" s="1"/>
  <c r="V7139" i="1"/>
  <c r="W7139" i="1" s="1"/>
  <c r="V7140" i="1"/>
  <c r="W7140" i="1" s="1"/>
  <c r="V7141" i="1"/>
  <c r="W7141" i="1" s="1"/>
  <c r="V7142" i="1"/>
  <c r="W7142" i="1" s="1"/>
  <c r="V7143" i="1"/>
  <c r="W7143" i="1" s="1"/>
  <c r="V7144" i="1"/>
  <c r="W7144" i="1" s="1"/>
  <c r="V7145" i="1"/>
  <c r="W7145" i="1" s="1"/>
  <c r="V7146" i="1"/>
  <c r="W7146" i="1" s="1"/>
  <c r="V7147" i="1"/>
  <c r="W7147" i="1" s="1"/>
  <c r="V7148" i="1"/>
  <c r="W7148" i="1" s="1"/>
  <c r="V7149" i="1"/>
  <c r="W7149" i="1" s="1"/>
  <c r="V7150" i="1"/>
  <c r="W7150" i="1" s="1"/>
  <c r="V7151" i="1"/>
  <c r="W7151" i="1" s="1"/>
  <c r="V7152" i="1"/>
  <c r="W7152" i="1" s="1"/>
  <c r="V7153" i="1"/>
  <c r="W7153" i="1" s="1"/>
  <c r="V7154" i="1"/>
  <c r="W7154" i="1" s="1"/>
  <c r="V7155" i="1"/>
  <c r="W7155" i="1" s="1"/>
  <c r="V7156" i="1"/>
  <c r="W7156" i="1" s="1"/>
  <c r="V7157" i="1"/>
  <c r="W7157" i="1" s="1"/>
  <c r="V7158" i="1"/>
  <c r="W7158" i="1" s="1"/>
  <c r="V7159" i="1"/>
  <c r="W7159" i="1" s="1"/>
  <c r="V7160" i="1"/>
  <c r="W7160" i="1" s="1"/>
  <c r="V7161" i="1"/>
  <c r="W7161" i="1" s="1"/>
  <c r="V7162" i="1"/>
  <c r="W7162" i="1" s="1"/>
  <c r="V7163" i="1"/>
  <c r="W7163" i="1" s="1"/>
  <c r="V7164" i="1"/>
  <c r="W7164" i="1" s="1"/>
  <c r="V7165" i="1"/>
  <c r="W7165" i="1" s="1"/>
  <c r="V7166" i="1"/>
  <c r="W7166" i="1" s="1"/>
  <c r="V7167" i="1"/>
  <c r="W7167" i="1" s="1"/>
  <c r="V7168" i="1"/>
  <c r="W7168" i="1" s="1"/>
  <c r="V7169" i="1"/>
  <c r="W7169" i="1" s="1"/>
  <c r="V7170" i="1"/>
  <c r="W7170" i="1" s="1"/>
  <c r="V7171" i="1"/>
  <c r="W7171" i="1" s="1"/>
  <c r="V7172" i="1"/>
  <c r="W7172" i="1" s="1"/>
  <c r="V7173" i="1"/>
  <c r="W7173" i="1" s="1"/>
  <c r="V7174" i="1"/>
  <c r="W7174" i="1" s="1"/>
  <c r="V7175" i="1"/>
  <c r="W7175" i="1" s="1"/>
  <c r="V7176" i="1"/>
  <c r="W7176" i="1" s="1"/>
  <c r="V7177" i="1"/>
  <c r="W7177" i="1" s="1"/>
  <c r="V7178" i="1"/>
  <c r="W7178" i="1" s="1"/>
  <c r="V7179" i="1"/>
  <c r="W7179" i="1" s="1"/>
  <c r="V7180" i="1"/>
  <c r="W7180" i="1" s="1"/>
  <c r="V7181" i="1"/>
  <c r="W7181" i="1" s="1"/>
  <c r="V7182" i="1"/>
  <c r="W7182" i="1" s="1"/>
  <c r="V7183" i="1"/>
  <c r="W7183" i="1" s="1"/>
  <c r="V7184" i="1"/>
  <c r="W7184" i="1" s="1"/>
  <c r="V7185" i="1"/>
  <c r="W7185" i="1" s="1"/>
  <c r="V7186" i="1"/>
  <c r="W7186" i="1" s="1"/>
  <c r="V7187" i="1"/>
  <c r="W7187" i="1" s="1"/>
  <c r="V7188" i="1"/>
  <c r="W7188" i="1" s="1"/>
  <c r="V7189" i="1"/>
  <c r="W7189" i="1" s="1"/>
  <c r="V7190" i="1"/>
  <c r="W7190" i="1" s="1"/>
  <c r="V7191" i="1"/>
  <c r="W7191" i="1" s="1"/>
  <c r="V7192" i="1"/>
  <c r="W7192" i="1" s="1"/>
  <c r="V7193" i="1"/>
  <c r="W7193" i="1" s="1"/>
  <c r="V7194" i="1"/>
  <c r="W7194" i="1" s="1"/>
  <c r="V7195" i="1"/>
  <c r="W7195" i="1" s="1"/>
  <c r="V7196" i="1"/>
  <c r="W7196" i="1" s="1"/>
  <c r="V7197" i="1"/>
  <c r="W7197" i="1" s="1"/>
  <c r="V7198" i="1"/>
  <c r="W7198" i="1" s="1"/>
  <c r="V7199" i="1"/>
  <c r="W7199" i="1" s="1"/>
  <c r="V7200" i="1"/>
  <c r="W7200" i="1" s="1"/>
  <c r="V7201" i="1"/>
  <c r="W7201" i="1" s="1"/>
  <c r="V7202" i="1"/>
  <c r="W7202" i="1" s="1"/>
  <c r="V7203" i="1"/>
  <c r="W7203" i="1" s="1"/>
  <c r="V7204" i="1"/>
  <c r="W7204" i="1" s="1"/>
  <c r="V7205" i="1"/>
  <c r="W7205" i="1" s="1"/>
  <c r="V7206" i="1"/>
  <c r="W7206" i="1" s="1"/>
  <c r="V7207" i="1"/>
  <c r="W7207" i="1" s="1"/>
  <c r="V7208" i="1"/>
  <c r="W7208" i="1" s="1"/>
  <c r="V7209" i="1"/>
  <c r="W7209" i="1" s="1"/>
  <c r="V7210" i="1"/>
  <c r="W7210" i="1" s="1"/>
  <c r="V7211" i="1"/>
  <c r="W7211" i="1" s="1"/>
  <c r="V7212" i="1"/>
  <c r="W7212" i="1" s="1"/>
  <c r="V7213" i="1"/>
  <c r="W7213" i="1" s="1"/>
  <c r="V7214" i="1"/>
  <c r="W7214" i="1" s="1"/>
  <c r="V7215" i="1"/>
  <c r="W7215" i="1" s="1"/>
  <c r="V7216" i="1"/>
  <c r="W7216" i="1" s="1"/>
  <c r="V7217" i="1"/>
  <c r="W7217" i="1" s="1"/>
  <c r="V7218" i="1"/>
  <c r="W7218" i="1" s="1"/>
  <c r="V7219" i="1"/>
  <c r="W7219" i="1" s="1"/>
  <c r="V7220" i="1"/>
  <c r="W7220" i="1" s="1"/>
  <c r="V7221" i="1"/>
  <c r="W7221" i="1" s="1"/>
  <c r="V7222" i="1"/>
  <c r="W7222" i="1" s="1"/>
  <c r="V7223" i="1"/>
  <c r="W7223" i="1" s="1"/>
  <c r="V7224" i="1"/>
  <c r="W7224" i="1" s="1"/>
  <c r="V7225" i="1"/>
  <c r="W7225" i="1" s="1"/>
  <c r="V7226" i="1"/>
  <c r="W7226" i="1" s="1"/>
  <c r="V7227" i="1"/>
  <c r="W7227" i="1" s="1"/>
  <c r="V7228" i="1"/>
  <c r="W7228" i="1" s="1"/>
  <c r="V7229" i="1"/>
  <c r="W7229" i="1" s="1"/>
  <c r="V7230" i="1"/>
  <c r="W7230" i="1" s="1"/>
  <c r="V7231" i="1"/>
  <c r="W7231" i="1" s="1"/>
  <c r="V7232" i="1"/>
  <c r="W7232" i="1" s="1"/>
  <c r="V7233" i="1"/>
  <c r="W7233" i="1" s="1"/>
  <c r="V7234" i="1"/>
  <c r="W7234" i="1" s="1"/>
  <c r="V7235" i="1"/>
  <c r="W7235" i="1" s="1"/>
  <c r="V7236" i="1"/>
  <c r="W7236" i="1" s="1"/>
  <c r="V7237" i="1"/>
  <c r="W7237" i="1" s="1"/>
  <c r="V7238" i="1"/>
  <c r="W7238" i="1" s="1"/>
  <c r="V7239" i="1"/>
  <c r="W7239" i="1" s="1"/>
  <c r="V7240" i="1"/>
  <c r="W7240" i="1" s="1"/>
  <c r="V7241" i="1"/>
  <c r="W7241" i="1" s="1"/>
  <c r="V7242" i="1"/>
  <c r="W7242" i="1" s="1"/>
  <c r="V7243" i="1"/>
  <c r="W7243" i="1" s="1"/>
  <c r="V7244" i="1"/>
  <c r="W7244" i="1" s="1"/>
  <c r="V7245" i="1"/>
  <c r="W7245" i="1" s="1"/>
  <c r="V7246" i="1"/>
  <c r="W7246" i="1" s="1"/>
  <c r="V7247" i="1"/>
  <c r="W7247" i="1" s="1"/>
  <c r="V7248" i="1"/>
  <c r="W7248" i="1" s="1"/>
  <c r="V7249" i="1"/>
  <c r="W7249" i="1" s="1"/>
  <c r="V7250" i="1"/>
  <c r="W7250" i="1" s="1"/>
  <c r="V7251" i="1"/>
  <c r="W7251" i="1" s="1"/>
  <c r="V7252" i="1"/>
  <c r="W7252" i="1" s="1"/>
  <c r="V7253" i="1"/>
  <c r="W7253" i="1" s="1"/>
  <c r="V7254" i="1"/>
  <c r="W7254" i="1" s="1"/>
  <c r="V7255" i="1"/>
  <c r="W7255" i="1" s="1"/>
  <c r="V7256" i="1"/>
  <c r="W7256" i="1" s="1"/>
  <c r="V7257" i="1"/>
  <c r="W7257" i="1" s="1"/>
  <c r="V7258" i="1"/>
  <c r="W7258" i="1" s="1"/>
  <c r="V7259" i="1"/>
  <c r="W7259" i="1" s="1"/>
  <c r="V7260" i="1"/>
  <c r="W7260" i="1" s="1"/>
  <c r="V7261" i="1"/>
  <c r="W7261" i="1" s="1"/>
  <c r="V7262" i="1"/>
  <c r="W7262" i="1" s="1"/>
  <c r="V7263" i="1"/>
  <c r="W7263" i="1" s="1"/>
  <c r="V7264" i="1"/>
  <c r="W7264" i="1" s="1"/>
  <c r="V12431" i="1"/>
  <c r="W12431" i="1" s="1"/>
  <c r="V12432" i="1"/>
  <c r="W12432" i="1" s="1"/>
  <c r="V12433" i="1"/>
  <c r="W12433" i="1" s="1"/>
  <c r="V12434" i="1"/>
  <c r="W12434" i="1" s="1"/>
  <c r="V12435" i="1"/>
  <c r="W12435" i="1" s="1"/>
  <c r="V12436" i="1"/>
  <c r="W12436" i="1" s="1"/>
  <c r="V12437" i="1"/>
  <c r="W12437" i="1" s="1"/>
  <c r="V12438" i="1"/>
  <c r="W12438" i="1" s="1"/>
  <c r="V12439" i="1"/>
  <c r="W12439" i="1" s="1"/>
  <c r="V12440" i="1"/>
  <c r="W12440" i="1" s="1"/>
  <c r="V12441" i="1"/>
  <c r="W12441" i="1" s="1"/>
  <c r="V12442" i="1"/>
  <c r="W12442" i="1" s="1"/>
  <c r="V12443" i="1"/>
  <c r="W12443" i="1" s="1"/>
  <c r="V12444" i="1"/>
  <c r="W12444" i="1" s="1"/>
  <c r="V12445" i="1"/>
  <c r="W12445" i="1" s="1"/>
  <c r="V12446" i="1"/>
  <c r="W12446" i="1" s="1"/>
  <c r="V12447" i="1"/>
  <c r="W12447" i="1" s="1"/>
  <c r="V12448" i="1"/>
  <c r="W12448" i="1" s="1"/>
  <c r="V12449" i="1"/>
  <c r="W12449" i="1" s="1"/>
  <c r="V12450" i="1"/>
  <c r="W12450" i="1" s="1"/>
  <c r="V12451" i="1"/>
  <c r="W12451" i="1" s="1"/>
  <c r="V12452" i="1"/>
  <c r="W12452" i="1" s="1"/>
  <c r="V12453" i="1"/>
  <c r="W12453" i="1" s="1"/>
  <c r="V12454" i="1"/>
  <c r="W12454" i="1" s="1"/>
  <c r="V12455" i="1"/>
  <c r="W12455" i="1" s="1"/>
  <c r="V12456" i="1"/>
  <c r="W12456" i="1" s="1"/>
  <c r="V12457" i="1"/>
  <c r="W12457" i="1" s="1"/>
  <c r="V12458" i="1"/>
  <c r="W12458" i="1" s="1"/>
  <c r="V12459" i="1"/>
  <c r="W12459" i="1" s="1"/>
  <c r="V12460" i="1"/>
  <c r="W12460" i="1" s="1"/>
  <c r="V12461" i="1"/>
  <c r="W12461" i="1" s="1"/>
  <c r="V12462" i="1"/>
  <c r="W12462" i="1" s="1"/>
  <c r="V12463" i="1"/>
  <c r="W12463" i="1" s="1"/>
  <c r="V12464" i="1"/>
  <c r="W12464" i="1" s="1"/>
  <c r="V12465" i="1"/>
  <c r="W12465" i="1" s="1"/>
  <c r="V12466" i="1"/>
  <c r="W12466" i="1" s="1"/>
  <c r="V12467" i="1"/>
  <c r="W12467" i="1" s="1"/>
  <c r="V12468" i="1"/>
  <c r="W12468" i="1" s="1"/>
  <c r="V12469" i="1"/>
  <c r="W12469" i="1" s="1"/>
  <c r="V12470" i="1"/>
  <c r="W12470" i="1" s="1"/>
  <c r="V12471" i="1"/>
  <c r="W12471" i="1" s="1"/>
  <c r="V12472" i="1"/>
  <c r="W12472" i="1" s="1"/>
  <c r="V12473" i="1"/>
  <c r="W12473" i="1" s="1"/>
  <c r="V12474" i="1"/>
  <c r="W12474" i="1" s="1"/>
  <c r="V12475" i="1"/>
  <c r="W12475" i="1" s="1"/>
  <c r="V12476" i="1"/>
  <c r="W12476" i="1" s="1"/>
  <c r="V12477" i="1"/>
  <c r="W12477" i="1" s="1"/>
  <c r="V12478" i="1"/>
  <c r="W12478" i="1" s="1"/>
  <c r="V12479" i="1"/>
  <c r="W12479" i="1" s="1"/>
  <c r="V12480" i="1"/>
  <c r="W12480" i="1" s="1"/>
  <c r="V12481" i="1"/>
  <c r="W12481" i="1" s="1"/>
  <c r="V12482" i="1"/>
  <c r="W12482" i="1" s="1"/>
  <c r="V12483" i="1"/>
  <c r="W12483" i="1" s="1"/>
  <c r="V12484" i="1"/>
  <c r="W12484" i="1" s="1"/>
  <c r="V12485" i="1"/>
  <c r="W12485" i="1" s="1"/>
  <c r="V12486" i="1"/>
  <c r="W12486" i="1" s="1"/>
  <c r="V12487" i="1"/>
  <c r="W12487" i="1" s="1"/>
  <c r="V12488" i="1"/>
  <c r="W12488" i="1" s="1"/>
  <c r="V12489" i="1"/>
  <c r="W12489" i="1" s="1"/>
  <c r="V12490" i="1"/>
  <c r="W12490" i="1" s="1"/>
  <c r="V12491" i="1"/>
  <c r="W12491" i="1" s="1"/>
  <c r="V12492" i="1"/>
  <c r="W12492" i="1" s="1"/>
  <c r="V12493" i="1"/>
  <c r="W12493" i="1" s="1"/>
  <c r="V12494" i="1"/>
  <c r="W12494" i="1" s="1"/>
  <c r="V12495" i="1"/>
  <c r="W12495" i="1" s="1"/>
  <c r="V12496" i="1"/>
  <c r="W12496" i="1" s="1"/>
  <c r="V12497" i="1"/>
  <c r="W12497" i="1" s="1"/>
  <c r="V12498" i="1"/>
  <c r="W12498" i="1" s="1"/>
  <c r="V12499" i="1"/>
  <c r="W12499" i="1" s="1"/>
  <c r="V12500" i="1"/>
  <c r="W12500" i="1" s="1"/>
  <c r="V12501" i="1"/>
  <c r="W12501" i="1" s="1"/>
  <c r="V12502" i="1"/>
  <c r="W12502" i="1" s="1"/>
  <c r="V12503" i="1"/>
  <c r="W12503" i="1" s="1"/>
  <c r="V12504" i="1"/>
  <c r="W12504" i="1" s="1"/>
  <c r="V12505" i="1"/>
  <c r="W12505" i="1" s="1"/>
  <c r="V12506" i="1"/>
  <c r="W12506" i="1" s="1"/>
  <c r="V12507" i="1"/>
  <c r="W12507" i="1" s="1"/>
  <c r="V12508" i="1"/>
  <c r="W12508" i="1" s="1"/>
  <c r="V12509" i="1"/>
  <c r="W12509" i="1" s="1"/>
  <c r="V12510" i="1"/>
  <c r="W12510" i="1" s="1"/>
  <c r="V12511" i="1"/>
  <c r="W12511" i="1" s="1"/>
  <c r="V12512" i="1"/>
  <c r="W12512" i="1" s="1"/>
  <c r="V12513" i="1"/>
  <c r="W12513" i="1" s="1"/>
  <c r="V12514" i="1"/>
  <c r="W12514" i="1" s="1"/>
  <c r="V12515" i="1"/>
  <c r="W12515" i="1" s="1"/>
  <c r="V12516" i="1"/>
  <c r="W12516" i="1" s="1"/>
  <c r="V12517" i="1"/>
  <c r="W12517" i="1" s="1"/>
  <c r="V12518" i="1"/>
  <c r="W12518" i="1" s="1"/>
  <c r="V12519" i="1"/>
  <c r="W12519" i="1" s="1"/>
  <c r="V12520" i="1"/>
  <c r="W12520" i="1" s="1"/>
  <c r="V12521" i="1"/>
  <c r="W12521" i="1" s="1"/>
  <c r="V12522" i="1"/>
  <c r="W12522" i="1" s="1"/>
  <c r="V12523" i="1"/>
  <c r="W12523" i="1" s="1"/>
  <c r="V12524" i="1"/>
  <c r="W12524" i="1" s="1"/>
  <c r="V12525" i="1"/>
  <c r="W12525" i="1" s="1"/>
  <c r="V12526" i="1"/>
  <c r="W12526" i="1" s="1"/>
  <c r="V12527" i="1"/>
  <c r="W12527" i="1" s="1"/>
  <c r="V12528" i="1"/>
  <c r="W12528" i="1" s="1"/>
  <c r="V12529" i="1"/>
  <c r="W12529" i="1" s="1"/>
  <c r="V12530" i="1"/>
  <c r="W12530" i="1" s="1"/>
  <c r="V12531" i="1"/>
  <c r="W12531" i="1" s="1"/>
  <c r="V12532" i="1"/>
  <c r="W12532" i="1" s="1"/>
  <c r="V12533" i="1"/>
  <c r="W12533" i="1" s="1"/>
  <c r="V12534" i="1"/>
  <c r="W12534" i="1" s="1"/>
  <c r="V12535" i="1"/>
  <c r="W12535" i="1" s="1"/>
  <c r="V12536" i="1"/>
  <c r="W12536" i="1" s="1"/>
  <c r="V12537" i="1"/>
  <c r="W12537" i="1" s="1"/>
  <c r="V12538" i="1"/>
  <c r="W12538" i="1" s="1"/>
  <c r="V12539" i="1"/>
  <c r="W12539" i="1" s="1"/>
  <c r="V12540" i="1"/>
  <c r="W12540" i="1" s="1"/>
  <c r="V12541" i="1"/>
  <c r="W12541" i="1" s="1"/>
  <c r="V12542" i="1"/>
  <c r="W12542" i="1" s="1"/>
  <c r="V12543" i="1"/>
  <c r="W12543" i="1" s="1"/>
  <c r="V12544" i="1"/>
  <c r="W12544" i="1" s="1"/>
  <c r="V12545" i="1"/>
  <c r="W12545" i="1" s="1"/>
  <c r="V12546" i="1"/>
  <c r="W12546" i="1" s="1"/>
  <c r="V12547" i="1"/>
  <c r="W12547" i="1" s="1"/>
  <c r="V12548" i="1"/>
  <c r="W12548" i="1" s="1"/>
  <c r="V12549" i="1"/>
  <c r="W12549" i="1" s="1"/>
  <c r="V12550" i="1"/>
  <c r="W12550" i="1" s="1"/>
  <c r="V12551" i="1"/>
  <c r="W12551" i="1" s="1"/>
  <c r="V12552" i="1"/>
  <c r="W12552" i="1" s="1"/>
  <c r="V12553" i="1"/>
  <c r="W12553" i="1" s="1"/>
  <c r="V12554" i="1"/>
  <c r="W12554" i="1" s="1"/>
  <c r="V12555" i="1"/>
  <c r="W12555" i="1" s="1"/>
  <c r="V12556" i="1"/>
  <c r="W12556" i="1" s="1"/>
  <c r="V12557" i="1"/>
  <c r="W12557" i="1" s="1"/>
  <c r="V12558" i="1"/>
  <c r="W12558" i="1" s="1"/>
  <c r="V12559" i="1"/>
  <c r="W12559" i="1" s="1"/>
  <c r="V12560" i="1"/>
  <c r="W12560" i="1" s="1"/>
  <c r="V12561" i="1"/>
  <c r="W12561" i="1" s="1"/>
  <c r="V12562" i="1"/>
  <c r="W12562" i="1" s="1"/>
  <c r="V12563" i="1"/>
  <c r="W12563" i="1" s="1"/>
  <c r="V12564" i="1"/>
  <c r="W12564" i="1" s="1"/>
  <c r="V12565" i="1"/>
  <c r="W12565" i="1" s="1"/>
  <c r="V12566" i="1"/>
  <c r="W12566" i="1" s="1"/>
  <c r="V12567" i="1"/>
  <c r="W12567" i="1" s="1"/>
  <c r="V12568" i="1"/>
  <c r="W12568" i="1" s="1"/>
  <c r="V12569" i="1"/>
  <c r="W12569" i="1" s="1"/>
  <c r="V12570" i="1"/>
  <c r="W12570" i="1" s="1"/>
  <c r="V12571" i="1"/>
  <c r="W12571" i="1" s="1"/>
  <c r="V12572" i="1"/>
  <c r="W12572" i="1" s="1"/>
  <c r="V12573" i="1"/>
  <c r="W12573" i="1" s="1"/>
  <c r="V12574" i="1"/>
  <c r="W12574" i="1" s="1"/>
  <c r="V12575" i="1"/>
  <c r="W12575" i="1" s="1"/>
  <c r="V12576" i="1"/>
  <c r="W12576" i="1" s="1"/>
  <c r="V12577" i="1"/>
  <c r="W12577" i="1" s="1"/>
  <c r="V12578" i="1"/>
  <c r="W12578" i="1" s="1"/>
  <c r="V12579" i="1"/>
  <c r="W12579" i="1" s="1"/>
  <c r="V12580" i="1"/>
  <c r="W12580" i="1" s="1"/>
  <c r="V12581" i="1"/>
  <c r="W12581" i="1" s="1"/>
  <c r="V12582" i="1"/>
  <c r="W12582" i="1" s="1"/>
  <c r="V12583" i="1"/>
  <c r="W12583" i="1" s="1"/>
  <c r="V12584" i="1"/>
  <c r="W12584" i="1" s="1"/>
  <c r="V12585" i="1"/>
  <c r="W12585" i="1" s="1"/>
  <c r="V12586" i="1"/>
  <c r="W12586" i="1" s="1"/>
  <c r="V12587" i="1"/>
  <c r="W12587" i="1" s="1"/>
  <c r="V12588" i="1"/>
  <c r="W12588" i="1" s="1"/>
  <c r="V12589" i="1"/>
  <c r="W12589" i="1" s="1"/>
  <c r="V12590" i="1"/>
  <c r="W12590" i="1" s="1"/>
  <c r="V12591" i="1"/>
  <c r="W12591" i="1" s="1"/>
  <c r="V12592" i="1"/>
  <c r="W12592" i="1" s="1"/>
  <c r="V12593" i="1"/>
  <c r="W12593" i="1" s="1"/>
  <c r="V12594" i="1"/>
  <c r="W12594" i="1" s="1"/>
  <c r="V12595" i="1"/>
  <c r="W12595" i="1" s="1"/>
  <c r="V12596" i="1"/>
  <c r="W12596" i="1" s="1"/>
  <c r="V12597" i="1"/>
  <c r="W12597" i="1" s="1"/>
  <c r="V12598" i="1"/>
  <c r="W12598" i="1" s="1"/>
  <c r="V12599" i="1"/>
  <c r="W12599" i="1" s="1"/>
  <c r="V12600" i="1"/>
  <c r="W12600" i="1" s="1"/>
  <c r="V12601" i="1"/>
  <c r="W12601" i="1" s="1"/>
  <c r="V12602" i="1"/>
  <c r="W12602" i="1" s="1"/>
  <c r="V12603" i="1"/>
  <c r="W12603" i="1" s="1"/>
  <c r="V12604" i="1"/>
  <c r="W12604" i="1" s="1"/>
  <c r="V12605" i="1"/>
  <c r="W12605" i="1" s="1"/>
  <c r="V12606" i="1"/>
  <c r="W12606" i="1" s="1"/>
  <c r="V12607" i="1"/>
  <c r="W12607" i="1" s="1"/>
  <c r="V12608" i="1"/>
  <c r="W12608" i="1" s="1"/>
  <c r="V12609" i="1"/>
  <c r="W12609" i="1" s="1"/>
  <c r="V12610" i="1"/>
  <c r="W12610" i="1" s="1"/>
  <c r="V12611" i="1"/>
  <c r="W12611" i="1" s="1"/>
  <c r="V12612" i="1"/>
  <c r="W12612" i="1" s="1"/>
  <c r="V12613" i="1"/>
  <c r="W12613" i="1" s="1"/>
  <c r="V12614" i="1"/>
  <c r="W12614" i="1" s="1"/>
  <c r="V12615" i="1"/>
  <c r="W12615" i="1" s="1"/>
  <c r="V12616" i="1"/>
  <c r="W12616" i="1" s="1"/>
  <c r="V12617" i="1"/>
  <c r="W12617" i="1" s="1"/>
  <c r="V12618" i="1"/>
  <c r="W12618" i="1" s="1"/>
  <c r="V12619" i="1"/>
  <c r="W12619" i="1" s="1"/>
  <c r="V12620" i="1"/>
  <c r="W12620" i="1" s="1"/>
  <c r="V12621" i="1"/>
  <c r="W12621" i="1" s="1"/>
  <c r="V12622" i="1"/>
  <c r="W12622" i="1" s="1"/>
  <c r="V12623" i="1"/>
  <c r="W12623" i="1" s="1"/>
  <c r="V12624" i="1"/>
  <c r="W12624" i="1" s="1"/>
  <c r="V12625" i="1"/>
  <c r="W12625" i="1" s="1"/>
  <c r="V12626" i="1"/>
  <c r="W12626" i="1" s="1"/>
  <c r="V12627" i="1"/>
  <c r="W12627" i="1" s="1"/>
  <c r="V12628" i="1"/>
  <c r="W12628" i="1" s="1"/>
  <c r="V12629" i="1"/>
  <c r="W12629" i="1" s="1"/>
  <c r="V12630" i="1"/>
  <c r="W12630" i="1" s="1"/>
  <c r="V12631" i="1"/>
  <c r="W12631" i="1" s="1"/>
  <c r="V12632" i="1"/>
  <c r="W12632" i="1" s="1"/>
  <c r="V12633" i="1"/>
  <c r="W12633" i="1" s="1"/>
  <c r="V12634" i="1"/>
  <c r="W12634" i="1" s="1"/>
  <c r="V12635" i="1"/>
  <c r="W12635" i="1" s="1"/>
  <c r="V12636" i="1"/>
  <c r="W12636" i="1" s="1"/>
  <c r="V12637" i="1"/>
  <c r="W12637" i="1" s="1"/>
  <c r="V12638" i="1"/>
  <c r="W12638" i="1" s="1"/>
  <c r="V12639" i="1"/>
  <c r="W12639" i="1" s="1"/>
  <c r="V12640" i="1"/>
  <c r="W12640" i="1" s="1"/>
  <c r="V12641" i="1"/>
  <c r="W12641" i="1" s="1"/>
  <c r="V12642" i="1"/>
  <c r="W12642" i="1" s="1"/>
  <c r="V12643" i="1"/>
  <c r="W12643" i="1" s="1"/>
  <c r="V12644" i="1"/>
  <c r="W12644" i="1" s="1"/>
  <c r="V12645" i="1"/>
  <c r="W12645" i="1" s="1"/>
  <c r="V12646" i="1"/>
  <c r="W12646" i="1" s="1"/>
  <c r="V12647" i="1"/>
  <c r="W12647" i="1" s="1"/>
  <c r="V12648" i="1"/>
  <c r="W12648" i="1" s="1"/>
  <c r="V12649" i="1"/>
  <c r="W12649" i="1" s="1"/>
  <c r="V12650" i="1"/>
  <c r="W12650" i="1" s="1"/>
  <c r="V12651" i="1"/>
  <c r="W12651" i="1" s="1"/>
  <c r="V12652" i="1"/>
  <c r="W12652" i="1" s="1"/>
  <c r="V12653" i="1"/>
  <c r="W12653" i="1" s="1"/>
  <c r="V12654" i="1"/>
  <c r="W12654" i="1" s="1"/>
  <c r="V12655" i="1"/>
  <c r="W12655" i="1" s="1"/>
  <c r="V12656" i="1"/>
  <c r="W12656" i="1" s="1"/>
  <c r="V12657" i="1"/>
  <c r="W12657" i="1" s="1"/>
  <c r="V12658" i="1"/>
  <c r="W12658" i="1" s="1"/>
  <c r="V12659" i="1"/>
  <c r="W12659" i="1" s="1"/>
  <c r="V12660" i="1"/>
  <c r="W12660" i="1" s="1"/>
  <c r="V12661" i="1"/>
  <c r="W12661" i="1" s="1"/>
  <c r="V12662" i="1"/>
  <c r="W12662" i="1" s="1"/>
  <c r="V12663" i="1"/>
  <c r="W12663" i="1" s="1"/>
  <c r="V12664" i="1"/>
  <c r="W12664" i="1" s="1"/>
  <c r="V12665" i="1"/>
  <c r="W12665" i="1" s="1"/>
  <c r="V12666" i="1"/>
  <c r="W12666" i="1" s="1"/>
  <c r="V12667" i="1"/>
  <c r="W12667" i="1" s="1"/>
  <c r="V12668" i="1"/>
  <c r="W12668" i="1" s="1"/>
  <c r="V12669" i="1"/>
  <c r="W12669" i="1" s="1"/>
  <c r="V12670" i="1"/>
  <c r="W12670" i="1" s="1"/>
  <c r="V12671" i="1"/>
  <c r="W12671" i="1" s="1"/>
  <c r="V12672" i="1"/>
  <c r="W12672" i="1" s="1"/>
  <c r="V12673" i="1"/>
  <c r="W12673" i="1" s="1"/>
  <c r="V12674" i="1"/>
  <c r="W12674" i="1" s="1"/>
  <c r="V12675" i="1"/>
  <c r="W12675" i="1" s="1"/>
  <c r="V12676" i="1"/>
  <c r="W12676" i="1" s="1"/>
  <c r="V12677" i="1"/>
  <c r="W12677" i="1" s="1"/>
  <c r="V12678" i="1"/>
  <c r="W12678" i="1" s="1"/>
  <c r="V12679" i="1"/>
  <c r="W12679" i="1" s="1"/>
  <c r="V12680" i="1"/>
  <c r="W12680" i="1" s="1"/>
  <c r="V12681" i="1"/>
  <c r="W12681" i="1" s="1"/>
  <c r="V12682" i="1"/>
  <c r="W12682" i="1" s="1"/>
  <c r="V12683" i="1"/>
  <c r="W12683" i="1" s="1"/>
  <c r="V12684" i="1"/>
  <c r="W12684" i="1" s="1"/>
  <c r="V12685" i="1"/>
  <c r="W12685" i="1" s="1"/>
  <c r="V12686" i="1"/>
  <c r="W12686" i="1" s="1"/>
  <c r="V12687" i="1"/>
  <c r="W12687" i="1" s="1"/>
  <c r="V12688" i="1"/>
  <c r="W12688" i="1" s="1"/>
  <c r="V12689" i="1"/>
  <c r="W12689" i="1" s="1"/>
  <c r="V12690" i="1"/>
  <c r="W12690" i="1" s="1"/>
  <c r="V12691" i="1"/>
  <c r="W12691" i="1" s="1"/>
  <c r="V12692" i="1"/>
  <c r="W12692" i="1" s="1"/>
  <c r="V12693" i="1"/>
  <c r="W12693" i="1" s="1"/>
  <c r="V12694" i="1"/>
  <c r="W12694" i="1" s="1"/>
  <c r="V12695" i="1"/>
  <c r="W12695" i="1" s="1"/>
  <c r="V12696" i="1"/>
  <c r="W12696" i="1" s="1"/>
  <c r="V12697" i="1"/>
  <c r="W12697" i="1" s="1"/>
  <c r="V12698" i="1"/>
  <c r="W12698" i="1" s="1"/>
  <c r="V12699" i="1"/>
  <c r="W12699" i="1" s="1"/>
  <c r="V12700" i="1"/>
  <c r="W12700" i="1" s="1"/>
  <c r="V12701" i="1"/>
  <c r="W12701" i="1" s="1"/>
  <c r="V12702" i="1"/>
  <c r="W12702" i="1" s="1"/>
  <c r="V12703" i="1"/>
  <c r="W12703" i="1" s="1"/>
  <c r="V12704" i="1"/>
  <c r="W12704" i="1" s="1"/>
  <c r="V12705" i="1"/>
  <c r="W12705" i="1" s="1"/>
  <c r="V12706" i="1"/>
  <c r="W12706" i="1" s="1"/>
  <c r="V12707" i="1"/>
  <c r="W12707" i="1" s="1"/>
  <c r="V12708" i="1"/>
  <c r="W12708" i="1" s="1"/>
  <c r="V12709" i="1"/>
  <c r="W12709" i="1" s="1"/>
  <c r="V12710" i="1"/>
  <c r="W12710" i="1" s="1"/>
  <c r="V12711" i="1"/>
  <c r="W12711" i="1" s="1"/>
  <c r="V12712" i="1"/>
  <c r="W12712" i="1" s="1"/>
  <c r="V12713" i="1"/>
  <c r="W12713" i="1" s="1"/>
  <c r="V12714" i="1"/>
  <c r="W12714" i="1" s="1"/>
  <c r="V12715" i="1"/>
  <c r="W12715" i="1" s="1"/>
  <c r="V12716" i="1"/>
  <c r="W12716" i="1" s="1"/>
  <c r="V12717" i="1"/>
  <c r="W12717" i="1" s="1"/>
  <c r="V12718" i="1"/>
  <c r="W12718" i="1" s="1"/>
  <c r="V12719" i="1"/>
  <c r="W12719" i="1" s="1"/>
  <c r="V12720" i="1"/>
  <c r="W12720" i="1" s="1"/>
  <c r="V12721" i="1"/>
  <c r="W12721" i="1" s="1"/>
  <c r="V12722" i="1"/>
  <c r="W12722" i="1" s="1"/>
  <c r="V12723" i="1"/>
  <c r="W12723" i="1" s="1"/>
  <c r="V12724" i="1"/>
  <c r="W12724" i="1" s="1"/>
  <c r="V12725" i="1"/>
  <c r="W12725" i="1" s="1"/>
  <c r="V12726" i="1"/>
  <c r="W12726" i="1" s="1"/>
  <c r="V12727" i="1"/>
  <c r="W12727" i="1" s="1"/>
  <c r="V12728" i="1"/>
  <c r="W12728" i="1" s="1"/>
  <c r="V12729" i="1"/>
  <c r="W12729" i="1" s="1"/>
  <c r="V12730" i="1"/>
  <c r="W12730" i="1" s="1"/>
  <c r="V12731" i="1"/>
  <c r="W12731" i="1" s="1"/>
  <c r="V12732" i="1"/>
  <c r="W12732" i="1" s="1"/>
  <c r="V12733" i="1"/>
  <c r="W12733" i="1" s="1"/>
  <c r="V12734" i="1"/>
  <c r="W12734" i="1" s="1"/>
  <c r="V12735" i="1"/>
  <c r="W12735" i="1" s="1"/>
  <c r="V12736" i="1"/>
  <c r="W12736" i="1" s="1"/>
  <c r="V12737" i="1"/>
  <c r="W12737" i="1" s="1"/>
  <c r="V12738" i="1"/>
  <c r="W12738" i="1" s="1"/>
  <c r="V12739" i="1"/>
  <c r="W12739" i="1" s="1"/>
  <c r="V12740" i="1"/>
  <c r="W12740" i="1" s="1"/>
  <c r="V12741" i="1"/>
  <c r="W12741" i="1" s="1"/>
  <c r="V12742" i="1"/>
  <c r="W12742" i="1" s="1"/>
  <c r="V12743" i="1"/>
  <c r="W12743" i="1" s="1"/>
  <c r="V12744" i="1"/>
  <c r="W12744" i="1" s="1"/>
  <c r="V12745" i="1"/>
  <c r="W12745" i="1" s="1"/>
  <c r="V12746" i="1"/>
  <c r="W12746" i="1" s="1"/>
  <c r="V12747" i="1"/>
  <c r="W12747" i="1" s="1"/>
  <c r="V12748" i="1"/>
  <c r="W12748" i="1" s="1"/>
  <c r="V12749" i="1"/>
  <c r="W12749" i="1" s="1"/>
  <c r="V12750" i="1"/>
  <c r="W12750" i="1" s="1"/>
  <c r="V12751" i="1"/>
  <c r="W12751" i="1" s="1"/>
  <c r="V12752" i="1"/>
  <c r="W12752" i="1" s="1"/>
  <c r="V12753" i="1"/>
  <c r="W12753" i="1" s="1"/>
  <c r="V12754" i="1"/>
  <c r="W12754" i="1" s="1"/>
  <c r="V12755" i="1"/>
  <c r="W12755" i="1" s="1"/>
  <c r="V12756" i="1"/>
  <c r="W12756" i="1" s="1"/>
  <c r="V12757" i="1"/>
  <c r="W12757" i="1" s="1"/>
  <c r="V12758" i="1"/>
  <c r="W12758" i="1" s="1"/>
  <c r="V12759" i="1"/>
  <c r="W12759" i="1" s="1"/>
  <c r="V12760" i="1"/>
  <c r="W12760" i="1" s="1"/>
  <c r="V12761" i="1"/>
  <c r="W12761" i="1" s="1"/>
  <c r="V12762" i="1"/>
  <c r="W12762" i="1" s="1"/>
  <c r="V12763" i="1"/>
  <c r="W12763" i="1" s="1"/>
  <c r="V12764" i="1"/>
  <c r="W12764" i="1" s="1"/>
  <c r="V12765" i="1"/>
  <c r="W12765" i="1" s="1"/>
  <c r="V12766" i="1"/>
  <c r="W12766" i="1" s="1"/>
  <c r="V12767" i="1"/>
  <c r="W12767" i="1" s="1"/>
  <c r="V12768" i="1"/>
  <c r="W12768" i="1" s="1"/>
  <c r="V12769" i="1"/>
  <c r="W12769" i="1" s="1"/>
  <c r="V12770" i="1"/>
  <c r="W12770" i="1" s="1"/>
  <c r="V12771" i="1"/>
  <c r="W12771" i="1" s="1"/>
  <c r="V12772" i="1"/>
  <c r="W12772" i="1" s="1"/>
  <c r="V12773" i="1"/>
  <c r="W12773" i="1" s="1"/>
  <c r="V12774" i="1"/>
  <c r="W12774" i="1" s="1"/>
  <c r="V12775" i="1"/>
  <c r="W12775" i="1" s="1"/>
  <c r="V12776" i="1"/>
  <c r="W12776" i="1" s="1"/>
  <c r="V12777" i="1"/>
  <c r="W12777" i="1" s="1"/>
  <c r="V12778" i="1"/>
  <c r="W12778" i="1" s="1"/>
  <c r="V12779" i="1"/>
  <c r="W12779" i="1" s="1"/>
  <c r="V12780" i="1"/>
  <c r="W12780" i="1" s="1"/>
  <c r="V12781" i="1"/>
  <c r="W12781" i="1" s="1"/>
  <c r="V12782" i="1"/>
  <c r="W12782" i="1" s="1"/>
  <c r="V12783" i="1"/>
  <c r="W12783" i="1" s="1"/>
  <c r="V12784" i="1"/>
  <c r="W12784" i="1" s="1"/>
  <c r="V12785" i="1"/>
  <c r="W12785" i="1" s="1"/>
  <c r="V12786" i="1"/>
  <c r="W12786" i="1" s="1"/>
  <c r="V12787" i="1"/>
  <c r="W12787" i="1" s="1"/>
  <c r="V12788" i="1"/>
  <c r="W12788" i="1" s="1"/>
  <c r="V12789" i="1"/>
  <c r="W12789" i="1" s="1"/>
  <c r="V12790" i="1"/>
  <c r="W12790" i="1" s="1"/>
  <c r="V12791" i="1"/>
  <c r="W12791" i="1" s="1"/>
  <c r="V12792" i="1"/>
  <c r="W12792" i="1" s="1"/>
  <c r="V12793" i="1"/>
  <c r="W12793" i="1" s="1"/>
  <c r="V12794" i="1"/>
  <c r="W12794" i="1" s="1"/>
  <c r="V12795" i="1"/>
  <c r="W12795" i="1" s="1"/>
  <c r="V12796" i="1"/>
  <c r="W12796" i="1" s="1"/>
  <c r="V12797" i="1"/>
  <c r="W12797" i="1" s="1"/>
  <c r="V12798" i="1"/>
  <c r="W12798" i="1" s="1"/>
  <c r="V12799" i="1"/>
  <c r="W12799" i="1" s="1"/>
  <c r="V12800" i="1"/>
  <c r="W12800" i="1" s="1"/>
  <c r="V12801" i="1"/>
  <c r="W12801" i="1" s="1"/>
  <c r="V12802" i="1"/>
  <c r="W12802" i="1" s="1"/>
  <c r="V12803" i="1"/>
  <c r="W12803" i="1" s="1"/>
  <c r="V12804" i="1"/>
  <c r="W12804" i="1" s="1"/>
  <c r="V12805" i="1"/>
  <c r="W12805" i="1" s="1"/>
  <c r="V12806" i="1"/>
  <c r="W12806" i="1" s="1"/>
  <c r="V12807" i="1"/>
  <c r="W12807" i="1" s="1"/>
  <c r="V12808" i="1"/>
  <c r="W12808" i="1" s="1"/>
  <c r="V12809" i="1"/>
  <c r="W12809" i="1" s="1"/>
  <c r="V12810" i="1"/>
  <c r="W12810" i="1" s="1"/>
  <c r="V12811" i="1"/>
  <c r="W12811" i="1" s="1"/>
  <c r="V12812" i="1"/>
  <c r="W12812" i="1" s="1"/>
  <c r="V12813" i="1"/>
  <c r="W12813" i="1" s="1"/>
  <c r="V12814" i="1"/>
  <c r="W12814" i="1" s="1"/>
  <c r="V12815" i="1"/>
  <c r="W12815" i="1" s="1"/>
  <c r="V12816" i="1"/>
  <c r="W12816" i="1" s="1"/>
  <c r="V12817" i="1"/>
  <c r="W12817" i="1" s="1"/>
  <c r="V12818" i="1"/>
  <c r="W12818" i="1" s="1"/>
  <c r="V12819" i="1"/>
  <c r="W12819" i="1" s="1"/>
  <c r="V12820" i="1"/>
  <c r="W12820" i="1" s="1"/>
  <c r="V12821" i="1"/>
  <c r="W12821" i="1" s="1"/>
  <c r="V12822" i="1"/>
  <c r="W12822" i="1" s="1"/>
  <c r="V12823" i="1"/>
  <c r="W12823" i="1" s="1"/>
  <c r="V12824" i="1"/>
  <c r="W12824" i="1" s="1"/>
  <c r="V12825" i="1"/>
  <c r="W12825" i="1" s="1"/>
  <c r="V12826" i="1"/>
  <c r="W12826" i="1" s="1"/>
  <c r="V12827" i="1"/>
  <c r="W12827" i="1" s="1"/>
  <c r="V12828" i="1"/>
  <c r="W12828" i="1" s="1"/>
  <c r="V12829" i="1"/>
  <c r="W12829" i="1" s="1"/>
  <c r="V12830" i="1"/>
  <c r="W12830" i="1" s="1"/>
  <c r="V12831" i="1"/>
  <c r="W12831" i="1" s="1"/>
  <c r="V12832" i="1"/>
  <c r="W12832" i="1" s="1"/>
  <c r="V12833" i="1"/>
  <c r="W12833" i="1" s="1"/>
  <c r="V12834" i="1"/>
  <c r="W12834" i="1" s="1"/>
  <c r="V12835" i="1"/>
  <c r="W12835" i="1" s="1"/>
  <c r="V12836" i="1"/>
  <c r="W12836" i="1" s="1"/>
  <c r="V12837" i="1"/>
  <c r="W12837" i="1" s="1"/>
  <c r="V12838" i="1"/>
  <c r="W12838" i="1" s="1"/>
  <c r="V12839" i="1"/>
  <c r="W12839" i="1" s="1"/>
  <c r="V12840" i="1"/>
  <c r="W12840" i="1" s="1"/>
  <c r="V12841" i="1"/>
  <c r="W12841" i="1" s="1"/>
  <c r="V12842" i="1"/>
  <c r="W12842" i="1" s="1"/>
  <c r="V12843" i="1"/>
  <c r="W12843" i="1" s="1"/>
  <c r="V12844" i="1"/>
  <c r="W12844" i="1" s="1"/>
  <c r="V12845" i="1"/>
  <c r="W12845" i="1" s="1"/>
  <c r="V12846" i="1"/>
  <c r="W12846" i="1" s="1"/>
  <c r="V12847" i="1"/>
  <c r="W12847" i="1" s="1"/>
  <c r="V12848" i="1"/>
  <c r="W12848" i="1" s="1"/>
  <c r="V12849" i="1"/>
  <c r="W12849" i="1" s="1"/>
  <c r="V12850" i="1"/>
  <c r="W12850" i="1" s="1"/>
  <c r="V12851" i="1"/>
  <c r="W12851" i="1" s="1"/>
  <c r="V12852" i="1"/>
  <c r="W12852" i="1" s="1"/>
  <c r="V12853" i="1"/>
  <c r="W12853" i="1" s="1"/>
  <c r="V12854" i="1"/>
  <c r="W12854" i="1" s="1"/>
  <c r="V12855" i="1"/>
  <c r="W12855" i="1" s="1"/>
  <c r="V12856" i="1"/>
  <c r="W12856" i="1" s="1"/>
  <c r="V12857" i="1"/>
  <c r="W12857" i="1" s="1"/>
  <c r="V12858" i="1"/>
  <c r="W12858" i="1" s="1"/>
  <c r="V12859" i="1"/>
  <c r="W12859" i="1" s="1"/>
  <c r="V12860" i="1"/>
  <c r="W12860" i="1" s="1"/>
  <c r="V12861" i="1"/>
  <c r="W12861" i="1" s="1"/>
  <c r="V12862" i="1"/>
  <c r="W12862" i="1" s="1"/>
  <c r="V12863" i="1"/>
  <c r="W12863" i="1" s="1"/>
  <c r="V12864" i="1"/>
  <c r="W12864" i="1" s="1"/>
  <c r="V12865" i="1"/>
  <c r="W12865" i="1" s="1"/>
  <c r="V12866" i="1"/>
  <c r="W12866" i="1" s="1"/>
  <c r="V12867" i="1"/>
  <c r="W12867" i="1" s="1"/>
  <c r="V12868" i="1"/>
  <c r="W12868" i="1" s="1"/>
  <c r="V12869" i="1"/>
  <c r="W12869" i="1" s="1"/>
  <c r="V12870" i="1"/>
  <c r="W12870" i="1" s="1"/>
  <c r="V12871" i="1"/>
  <c r="W12871" i="1" s="1"/>
  <c r="V12872" i="1"/>
  <c r="W12872" i="1" s="1"/>
  <c r="V12873" i="1"/>
  <c r="W12873" i="1" s="1"/>
  <c r="V12874" i="1"/>
  <c r="W12874" i="1" s="1"/>
  <c r="V12875" i="1"/>
  <c r="W12875" i="1" s="1"/>
  <c r="V12876" i="1"/>
  <c r="W12876" i="1" s="1"/>
  <c r="V12877" i="1"/>
  <c r="W12877" i="1" s="1"/>
  <c r="V12878" i="1"/>
  <c r="W12878" i="1" s="1"/>
  <c r="V12879" i="1"/>
  <c r="W12879" i="1" s="1"/>
  <c r="V12880" i="1"/>
  <c r="W12880" i="1" s="1"/>
  <c r="V12881" i="1"/>
  <c r="W12881" i="1" s="1"/>
  <c r="V12882" i="1"/>
  <c r="W12882" i="1" s="1"/>
  <c r="V12883" i="1"/>
  <c r="W12883" i="1" s="1"/>
  <c r="V12884" i="1"/>
  <c r="W12884" i="1" s="1"/>
  <c r="V12885" i="1"/>
  <c r="W12885" i="1" s="1"/>
  <c r="V12886" i="1"/>
  <c r="W12886" i="1" s="1"/>
  <c r="V12887" i="1"/>
  <c r="W12887" i="1" s="1"/>
  <c r="V12888" i="1"/>
  <c r="W12888" i="1" s="1"/>
  <c r="V12889" i="1"/>
  <c r="W12889" i="1" s="1"/>
  <c r="V12890" i="1"/>
  <c r="W12890" i="1" s="1"/>
  <c r="V12891" i="1"/>
  <c r="W12891" i="1" s="1"/>
  <c r="V12892" i="1"/>
  <c r="W12892" i="1" s="1"/>
  <c r="V12893" i="1"/>
  <c r="W12893" i="1" s="1"/>
  <c r="V12894" i="1"/>
  <c r="W12894" i="1" s="1"/>
  <c r="V12895" i="1"/>
  <c r="W12895" i="1" s="1"/>
  <c r="V12896" i="1"/>
  <c r="W12896" i="1" s="1"/>
  <c r="V12897" i="1"/>
  <c r="W12897" i="1" s="1"/>
  <c r="V12898" i="1"/>
  <c r="W12898" i="1" s="1"/>
  <c r="V12899" i="1"/>
  <c r="W12899" i="1" s="1"/>
  <c r="V12900" i="1"/>
  <c r="W12900" i="1" s="1"/>
  <c r="V12901" i="1"/>
  <c r="W12901" i="1" s="1"/>
  <c r="V12902" i="1"/>
  <c r="W12902" i="1" s="1"/>
  <c r="V12903" i="1"/>
  <c r="W12903" i="1" s="1"/>
  <c r="V12904" i="1"/>
  <c r="W12904" i="1" s="1"/>
  <c r="V12905" i="1"/>
  <c r="W12905" i="1" s="1"/>
  <c r="V12906" i="1"/>
  <c r="W12906" i="1" s="1"/>
  <c r="V12907" i="1"/>
  <c r="W12907" i="1" s="1"/>
  <c r="V12908" i="1"/>
  <c r="W12908" i="1" s="1"/>
  <c r="V12909" i="1"/>
  <c r="W12909" i="1" s="1"/>
  <c r="V12910" i="1"/>
  <c r="W12910" i="1" s="1"/>
  <c r="V12911" i="1"/>
  <c r="W12911" i="1" s="1"/>
  <c r="V12912" i="1"/>
  <c r="W12912" i="1" s="1"/>
  <c r="V12913" i="1"/>
  <c r="W12913" i="1" s="1"/>
  <c r="V12914" i="1"/>
  <c r="W12914" i="1" s="1"/>
  <c r="V12915" i="1"/>
  <c r="W12915" i="1" s="1"/>
  <c r="V12916" i="1"/>
  <c r="W12916" i="1" s="1"/>
  <c r="V12917" i="1"/>
  <c r="W12917" i="1" s="1"/>
  <c r="V12918" i="1"/>
  <c r="W12918" i="1" s="1"/>
  <c r="V12919" i="1"/>
  <c r="W12919" i="1" s="1"/>
  <c r="V12920" i="1"/>
  <c r="W12920" i="1" s="1"/>
  <c r="V12921" i="1"/>
  <c r="W12921" i="1" s="1"/>
  <c r="V12922" i="1"/>
  <c r="W12922" i="1" s="1"/>
  <c r="V12923" i="1"/>
  <c r="W12923" i="1" s="1"/>
  <c r="V12924" i="1"/>
  <c r="W12924" i="1" s="1"/>
  <c r="V12925" i="1"/>
  <c r="W12925" i="1" s="1"/>
  <c r="V12926" i="1"/>
  <c r="W12926" i="1" s="1"/>
  <c r="V12927" i="1"/>
  <c r="W12927" i="1" s="1"/>
  <c r="V12928" i="1"/>
  <c r="W12928" i="1" s="1"/>
  <c r="V12929" i="1"/>
  <c r="W12929" i="1" s="1"/>
  <c r="V12930" i="1"/>
  <c r="W12930" i="1" s="1"/>
  <c r="V12931" i="1"/>
  <c r="W12931" i="1" s="1"/>
  <c r="V12932" i="1"/>
  <c r="W12932" i="1" s="1"/>
  <c r="V12933" i="1"/>
  <c r="W12933" i="1" s="1"/>
  <c r="V12934" i="1"/>
  <c r="W12934" i="1" s="1"/>
  <c r="V12935" i="1"/>
  <c r="W12935" i="1" s="1"/>
  <c r="V12936" i="1"/>
  <c r="W12936" i="1" s="1"/>
  <c r="V12937" i="1"/>
  <c r="W12937" i="1" s="1"/>
  <c r="V12938" i="1"/>
  <c r="W12938" i="1" s="1"/>
  <c r="V12939" i="1"/>
  <c r="W12939" i="1" s="1"/>
  <c r="V12940" i="1"/>
  <c r="W12940" i="1" s="1"/>
  <c r="V12941" i="1"/>
  <c r="W12941" i="1" s="1"/>
  <c r="V12942" i="1"/>
  <c r="W12942" i="1" s="1"/>
  <c r="V12943" i="1"/>
  <c r="W12943" i="1" s="1"/>
  <c r="V12944" i="1"/>
  <c r="W12944" i="1" s="1"/>
  <c r="V12945" i="1"/>
  <c r="W12945" i="1" s="1"/>
  <c r="V12946" i="1"/>
  <c r="W12946" i="1" s="1"/>
  <c r="V12947" i="1"/>
  <c r="W12947" i="1" s="1"/>
  <c r="V12948" i="1"/>
  <c r="W12948" i="1" s="1"/>
  <c r="V12949" i="1"/>
  <c r="W12949" i="1" s="1"/>
  <c r="V12950" i="1"/>
  <c r="W12950" i="1" s="1"/>
  <c r="V12951" i="1"/>
  <c r="W12951" i="1" s="1"/>
  <c r="V12952" i="1"/>
  <c r="W12952" i="1" s="1"/>
  <c r="V12953" i="1"/>
  <c r="W12953" i="1" s="1"/>
  <c r="V12954" i="1"/>
  <c r="W12954" i="1" s="1"/>
  <c r="V12955" i="1"/>
  <c r="W12955" i="1" s="1"/>
  <c r="V12956" i="1"/>
  <c r="W12956" i="1" s="1"/>
  <c r="V12957" i="1"/>
  <c r="W12957" i="1" s="1"/>
  <c r="V12958" i="1"/>
  <c r="W12958" i="1" s="1"/>
  <c r="V12959" i="1"/>
  <c r="W12959" i="1" s="1"/>
  <c r="V12960" i="1"/>
  <c r="W12960" i="1" s="1"/>
  <c r="V12961" i="1"/>
  <c r="W12961" i="1" s="1"/>
  <c r="V12962" i="1"/>
  <c r="W12962" i="1" s="1"/>
  <c r="V12963" i="1"/>
  <c r="W12963" i="1" s="1"/>
  <c r="V12964" i="1"/>
  <c r="W12964" i="1" s="1"/>
  <c r="V12965" i="1"/>
  <c r="W12965" i="1" s="1"/>
  <c r="V12966" i="1"/>
  <c r="W12966" i="1" s="1"/>
  <c r="V12967" i="1"/>
  <c r="W12967" i="1" s="1"/>
  <c r="V12968" i="1"/>
  <c r="W12968" i="1" s="1"/>
  <c r="V12969" i="1"/>
  <c r="W12969" i="1" s="1"/>
  <c r="V12970" i="1"/>
  <c r="W12970" i="1" s="1"/>
  <c r="V12971" i="1"/>
  <c r="W12971" i="1" s="1"/>
  <c r="V12972" i="1"/>
  <c r="W12972" i="1" s="1"/>
  <c r="V12973" i="1"/>
  <c r="W12973" i="1" s="1"/>
  <c r="V12974" i="1"/>
  <c r="W12974" i="1" s="1"/>
  <c r="V12975" i="1"/>
  <c r="W12975" i="1" s="1"/>
  <c r="V12976" i="1"/>
  <c r="W12976" i="1" s="1"/>
  <c r="V12977" i="1"/>
  <c r="W12977" i="1" s="1"/>
  <c r="V12978" i="1"/>
  <c r="W12978" i="1" s="1"/>
  <c r="V12979" i="1"/>
  <c r="W12979" i="1" s="1"/>
  <c r="V12980" i="1"/>
  <c r="W12980" i="1" s="1"/>
  <c r="V12981" i="1"/>
  <c r="W12981" i="1" s="1"/>
  <c r="V12982" i="1"/>
  <c r="W12982" i="1" s="1"/>
  <c r="V12983" i="1"/>
  <c r="W12983" i="1" s="1"/>
  <c r="V12984" i="1"/>
  <c r="W12984" i="1" s="1"/>
  <c r="V12985" i="1"/>
  <c r="W12985" i="1" s="1"/>
  <c r="V12986" i="1"/>
  <c r="W12986" i="1" s="1"/>
  <c r="V12987" i="1"/>
  <c r="W12987" i="1" s="1"/>
  <c r="V12988" i="1"/>
  <c r="W12988" i="1" s="1"/>
  <c r="V12989" i="1"/>
  <c r="W12989" i="1" s="1"/>
  <c r="V12990" i="1"/>
  <c r="W12990" i="1" s="1"/>
  <c r="V12991" i="1"/>
  <c r="W12991" i="1" s="1"/>
  <c r="V12992" i="1"/>
  <c r="W12992" i="1" s="1"/>
  <c r="V12993" i="1"/>
  <c r="W12993" i="1" s="1"/>
  <c r="V12994" i="1"/>
  <c r="W12994" i="1" s="1"/>
  <c r="V12995" i="1"/>
  <c r="W12995" i="1" s="1"/>
  <c r="V12996" i="1"/>
  <c r="W12996" i="1" s="1"/>
  <c r="V12997" i="1"/>
  <c r="W12997" i="1" s="1"/>
  <c r="V12998" i="1"/>
  <c r="W12998" i="1" s="1"/>
  <c r="V12999" i="1"/>
  <c r="W12999" i="1" s="1"/>
  <c r="V13000" i="1"/>
  <c r="W13000" i="1" s="1"/>
  <c r="V13001" i="1"/>
  <c r="W13001" i="1" s="1"/>
  <c r="V13002" i="1"/>
  <c r="W13002" i="1" s="1"/>
  <c r="V13003" i="1"/>
  <c r="W13003" i="1" s="1"/>
  <c r="V13004" i="1"/>
  <c r="W13004" i="1" s="1"/>
  <c r="V13005" i="1"/>
  <c r="W13005" i="1" s="1"/>
  <c r="V13006" i="1"/>
  <c r="W13006" i="1" s="1"/>
  <c r="V13007" i="1"/>
  <c r="W13007" i="1" s="1"/>
  <c r="V13008" i="1"/>
  <c r="W13008" i="1" s="1"/>
  <c r="V13009" i="1"/>
  <c r="W13009" i="1" s="1"/>
  <c r="V13010" i="1"/>
  <c r="W13010" i="1" s="1"/>
  <c r="V13011" i="1"/>
  <c r="W13011" i="1" s="1"/>
  <c r="V13012" i="1"/>
  <c r="W13012" i="1" s="1"/>
  <c r="V13013" i="1"/>
  <c r="W13013" i="1" s="1"/>
  <c r="V13014" i="1"/>
  <c r="W13014" i="1" s="1"/>
  <c r="V13015" i="1"/>
  <c r="W13015" i="1" s="1"/>
  <c r="V13016" i="1"/>
  <c r="W13016" i="1" s="1"/>
  <c r="V13017" i="1"/>
  <c r="W13017" i="1" s="1"/>
  <c r="V13018" i="1"/>
  <c r="W13018" i="1" s="1"/>
  <c r="V13019" i="1"/>
  <c r="W13019" i="1" s="1"/>
  <c r="V13020" i="1"/>
  <c r="W13020" i="1" s="1"/>
  <c r="V13021" i="1"/>
  <c r="W13021" i="1" s="1"/>
  <c r="V13022" i="1"/>
  <c r="W13022" i="1" s="1"/>
  <c r="V13023" i="1"/>
  <c r="W13023" i="1" s="1"/>
  <c r="V13024" i="1"/>
  <c r="W13024" i="1" s="1"/>
  <c r="V13025" i="1"/>
  <c r="W13025" i="1" s="1"/>
  <c r="V13026" i="1"/>
  <c r="W13026" i="1" s="1"/>
  <c r="V13027" i="1"/>
  <c r="W13027" i="1" s="1"/>
  <c r="V13028" i="1"/>
  <c r="W13028" i="1" s="1"/>
  <c r="V13029" i="1"/>
  <c r="W13029" i="1" s="1"/>
  <c r="V13030" i="1"/>
  <c r="W13030" i="1" s="1"/>
  <c r="V13031" i="1"/>
  <c r="W13031" i="1" s="1"/>
  <c r="V13032" i="1"/>
  <c r="W13032" i="1" s="1"/>
  <c r="V13033" i="1"/>
  <c r="W13033" i="1" s="1"/>
  <c r="V13034" i="1"/>
  <c r="W13034" i="1" s="1"/>
  <c r="V13035" i="1"/>
  <c r="W13035" i="1" s="1"/>
  <c r="V13036" i="1"/>
  <c r="W13036" i="1" s="1"/>
  <c r="V13037" i="1"/>
  <c r="W13037" i="1" s="1"/>
  <c r="V13038" i="1"/>
  <c r="W13038" i="1" s="1"/>
  <c r="V13039" i="1"/>
  <c r="W13039" i="1" s="1"/>
  <c r="V13040" i="1"/>
  <c r="W13040" i="1" s="1"/>
  <c r="V13041" i="1"/>
  <c r="W13041" i="1" s="1"/>
  <c r="V13042" i="1"/>
  <c r="W13042" i="1" s="1"/>
  <c r="V13043" i="1"/>
  <c r="W13043" i="1" s="1"/>
  <c r="V13044" i="1"/>
  <c r="W13044" i="1" s="1"/>
  <c r="V13045" i="1"/>
  <c r="W13045" i="1" s="1"/>
  <c r="V13046" i="1"/>
  <c r="W13046" i="1" s="1"/>
  <c r="V13047" i="1"/>
  <c r="W13047" i="1" s="1"/>
  <c r="V13048" i="1"/>
  <c r="W13048" i="1" s="1"/>
  <c r="V13049" i="1"/>
  <c r="W13049" i="1" s="1"/>
  <c r="V13050" i="1"/>
  <c r="W13050" i="1" s="1"/>
  <c r="V13051" i="1"/>
  <c r="W13051" i="1" s="1"/>
  <c r="V13052" i="1"/>
  <c r="W13052" i="1" s="1"/>
  <c r="V13053" i="1"/>
  <c r="W13053" i="1" s="1"/>
  <c r="V13054" i="1"/>
  <c r="W13054" i="1" s="1"/>
  <c r="V13055" i="1"/>
  <c r="W13055" i="1" s="1"/>
  <c r="V13056" i="1"/>
  <c r="W13056" i="1" s="1"/>
  <c r="V13057" i="1"/>
  <c r="W13057" i="1" s="1"/>
  <c r="V13058" i="1"/>
  <c r="W13058" i="1" s="1"/>
  <c r="V13059" i="1"/>
  <c r="W13059" i="1" s="1"/>
  <c r="V13060" i="1"/>
  <c r="W13060" i="1" s="1"/>
  <c r="V13061" i="1"/>
  <c r="W13061" i="1" s="1"/>
  <c r="V13062" i="1"/>
  <c r="W13062" i="1" s="1"/>
  <c r="V13063" i="1"/>
  <c r="W13063" i="1" s="1"/>
  <c r="V13064" i="1"/>
  <c r="W13064" i="1" s="1"/>
  <c r="V13065" i="1"/>
  <c r="W13065" i="1" s="1"/>
  <c r="V13066" i="1"/>
  <c r="W13066" i="1" s="1"/>
  <c r="V13067" i="1"/>
  <c r="W13067" i="1" s="1"/>
  <c r="V13068" i="1"/>
  <c r="W13068" i="1" s="1"/>
  <c r="V13069" i="1"/>
  <c r="W13069" i="1" s="1"/>
  <c r="V13070" i="1"/>
  <c r="W13070" i="1" s="1"/>
  <c r="V13071" i="1"/>
  <c r="W13071" i="1" s="1"/>
  <c r="V13072" i="1"/>
  <c r="W13072" i="1" s="1"/>
  <c r="V13073" i="1"/>
  <c r="W13073" i="1" s="1"/>
  <c r="V13074" i="1"/>
  <c r="W13074" i="1" s="1"/>
  <c r="V13075" i="1"/>
  <c r="W13075" i="1" s="1"/>
  <c r="V13076" i="1"/>
  <c r="W13076" i="1" s="1"/>
  <c r="V13077" i="1"/>
  <c r="W13077" i="1" s="1"/>
  <c r="V13078" i="1"/>
  <c r="W13078" i="1" s="1"/>
  <c r="V13079" i="1"/>
  <c r="W13079" i="1" s="1"/>
  <c r="V13080" i="1"/>
  <c r="W13080" i="1" s="1"/>
  <c r="V13081" i="1"/>
  <c r="W13081" i="1" s="1"/>
  <c r="V13082" i="1"/>
  <c r="W13082" i="1" s="1"/>
  <c r="V13083" i="1"/>
  <c r="W13083" i="1" s="1"/>
  <c r="V13084" i="1"/>
  <c r="W13084" i="1" s="1"/>
  <c r="V13085" i="1"/>
  <c r="W13085" i="1" s="1"/>
  <c r="V13086" i="1"/>
  <c r="W13086" i="1" s="1"/>
  <c r="V13087" i="1"/>
  <c r="W13087" i="1" s="1"/>
  <c r="V13088" i="1"/>
  <c r="W13088" i="1" s="1"/>
  <c r="V13089" i="1"/>
  <c r="W13089" i="1" s="1"/>
  <c r="V13090" i="1"/>
  <c r="W13090" i="1" s="1"/>
  <c r="V13091" i="1"/>
  <c r="W13091" i="1" s="1"/>
  <c r="V13092" i="1"/>
  <c r="W13092" i="1" s="1"/>
  <c r="V13093" i="1"/>
  <c r="W13093" i="1" s="1"/>
  <c r="V13094" i="1"/>
  <c r="W13094" i="1" s="1"/>
  <c r="V13095" i="1"/>
  <c r="W13095" i="1" s="1"/>
  <c r="V13096" i="1"/>
  <c r="W13096" i="1" s="1"/>
  <c r="V13097" i="1"/>
  <c r="W13097" i="1" s="1"/>
  <c r="V13098" i="1"/>
  <c r="W13098" i="1" s="1"/>
  <c r="V13099" i="1"/>
  <c r="W13099" i="1" s="1"/>
  <c r="V13100" i="1"/>
  <c r="W13100" i="1" s="1"/>
  <c r="V13101" i="1"/>
  <c r="W13101" i="1" s="1"/>
  <c r="V13102" i="1"/>
  <c r="W13102" i="1" s="1"/>
  <c r="V13103" i="1"/>
  <c r="W13103" i="1" s="1"/>
  <c r="V13104" i="1"/>
  <c r="W13104" i="1" s="1"/>
  <c r="V13105" i="1"/>
  <c r="W13105" i="1" s="1"/>
  <c r="V13106" i="1"/>
  <c r="W13106" i="1" s="1"/>
  <c r="V13107" i="1"/>
  <c r="W13107" i="1" s="1"/>
  <c r="V13108" i="1"/>
  <c r="W13108" i="1" s="1"/>
  <c r="V13109" i="1"/>
  <c r="W13109" i="1" s="1"/>
  <c r="V13110" i="1"/>
  <c r="W13110" i="1" s="1"/>
  <c r="V13111" i="1"/>
  <c r="W13111" i="1" s="1"/>
  <c r="V13112" i="1"/>
  <c r="W13112" i="1" s="1"/>
  <c r="V13113" i="1"/>
  <c r="W13113" i="1" s="1"/>
  <c r="V13114" i="1"/>
  <c r="W13114" i="1" s="1"/>
  <c r="V13115" i="1"/>
  <c r="W13115" i="1" s="1"/>
  <c r="V13116" i="1"/>
  <c r="W13116" i="1" s="1"/>
  <c r="V13117" i="1"/>
  <c r="W13117" i="1" s="1"/>
  <c r="V13118" i="1"/>
  <c r="W13118" i="1" s="1"/>
  <c r="V13119" i="1"/>
  <c r="W13119" i="1" s="1"/>
  <c r="V13120" i="1"/>
  <c r="W13120" i="1" s="1"/>
  <c r="V13121" i="1"/>
  <c r="W13121" i="1" s="1"/>
  <c r="V13122" i="1"/>
  <c r="W13122" i="1" s="1"/>
  <c r="V13123" i="1"/>
  <c r="W13123" i="1" s="1"/>
  <c r="V13124" i="1"/>
  <c r="W13124" i="1" s="1"/>
  <c r="V13125" i="1"/>
  <c r="W13125" i="1" s="1"/>
  <c r="V13126" i="1"/>
  <c r="W13126" i="1" s="1"/>
  <c r="V13127" i="1"/>
  <c r="W13127" i="1" s="1"/>
  <c r="V13128" i="1"/>
  <c r="W13128" i="1" s="1"/>
  <c r="V13129" i="1"/>
  <c r="W13129" i="1" s="1"/>
  <c r="V13130" i="1"/>
  <c r="W13130" i="1" s="1"/>
  <c r="V13131" i="1"/>
  <c r="W13131" i="1" s="1"/>
  <c r="V13132" i="1"/>
  <c r="W13132" i="1" s="1"/>
  <c r="V13133" i="1"/>
  <c r="W13133" i="1" s="1"/>
  <c r="V13134" i="1"/>
  <c r="W13134" i="1" s="1"/>
  <c r="V13135" i="1"/>
  <c r="W13135" i="1" s="1"/>
  <c r="V13136" i="1"/>
  <c r="W13136" i="1" s="1"/>
  <c r="V13137" i="1"/>
  <c r="W13137" i="1" s="1"/>
  <c r="V13138" i="1"/>
  <c r="W13138" i="1" s="1"/>
  <c r="V13139" i="1"/>
  <c r="W13139" i="1" s="1"/>
  <c r="V13140" i="1"/>
  <c r="W13140" i="1" s="1"/>
  <c r="V13141" i="1"/>
  <c r="W13141" i="1" s="1"/>
  <c r="V13142" i="1"/>
  <c r="W13142" i="1" s="1"/>
  <c r="V13143" i="1"/>
  <c r="W13143" i="1" s="1"/>
  <c r="V13144" i="1"/>
  <c r="W13144" i="1" s="1"/>
  <c r="V13145" i="1"/>
  <c r="W13145" i="1" s="1"/>
  <c r="V13146" i="1"/>
  <c r="W13146" i="1" s="1"/>
  <c r="V13147" i="1"/>
  <c r="W13147" i="1" s="1"/>
  <c r="V13148" i="1"/>
  <c r="W13148" i="1" s="1"/>
  <c r="V13149" i="1"/>
  <c r="W13149" i="1" s="1"/>
  <c r="V13150" i="1"/>
  <c r="W13150" i="1" s="1"/>
  <c r="V13151" i="1"/>
  <c r="W13151" i="1" s="1"/>
  <c r="V13152" i="1"/>
  <c r="W13152" i="1" s="1"/>
  <c r="V13153" i="1"/>
  <c r="W13153" i="1" s="1"/>
  <c r="V13154" i="1"/>
  <c r="W13154" i="1" s="1"/>
  <c r="V13155" i="1"/>
  <c r="W13155" i="1" s="1"/>
  <c r="V13156" i="1"/>
  <c r="W13156" i="1" s="1"/>
  <c r="V13157" i="1"/>
  <c r="W13157" i="1" s="1"/>
  <c r="V13158" i="1"/>
  <c r="W13158" i="1" s="1"/>
  <c r="V13159" i="1"/>
  <c r="W13159" i="1" s="1"/>
  <c r="V13160" i="1"/>
  <c r="W13160" i="1" s="1"/>
  <c r="V13161" i="1"/>
  <c r="W13161" i="1" s="1"/>
  <c r="V13162" i="1"/>
  <c r="W13162" i="1" s="1"/>
  <c r="V13163" i="1"/>
  <c r="W13163" i="1" s="1"/>
  <c r="V13164" i="1"/>
  <c r="W13164" i="1" s="1"/>
  <c r="V13165" i="1"/>
  <c r="W13165" i="1" s="1"/>
  <c r="V13166" i="1"/>
  <c r="W13166" i="1" s="1"/>
  <c r="V13167" i="1"/>
  <c r="W13167" i="1" s="1"/>
  <c r="V13168" i="1"/>
  <c r="W13168" i="1" s="1"/>
  <c r="V13169" i="1"/>
  <c r="W13169" i="1" s="1"/>
  <c r="V13170" i="1"/>
  <c r="W13170" i="1" s="1"/>
  <c r="V13171" i="1"/>
  <c r="W13171" i="1" s="1"/>
  <c r="V13172" i="1"/>
  <c r="W13172" i="1" s="1"/>
  <c r="V13173" i="1"/>
  <c r="W13173" i="1" s="1"/>
  <c r="V13174" i="1"/>
  <c r="W13174" i="1" s="1"/>
  <c r="V13175" i="1"/>
  <c r="W13175" i="1" s="1"/>
  <c r="V13176" i="1"/>
  <c r="W13176" i="1" s="1"/>
  <c r="V13177" i="1"/>
  <c r="W13177" i="1" s="1"/>
  <c r="V13178" i="1"/>
  <c r="W13178" i="1" s="1"/>
  <c r="V13179" i="1"/>
  <c r="W13179" i="1" s="1"/>
  <c r="V13180" i="1"/>
  <c r="W13180" i="1" s="1"/>
  <c r="V13181" i="1"/>
  <c r="W13181" i="1" s="1"/>
  <c r="V13182" i="1"/>
  <c r="W13182" i="1" s="1"/>
  <c r="V13183" i="1"/>
  <c r="W13183" i="1" s="1"/>
  <c r="V13184" i="1"/>
  <c r="W13184" i="1" s="1"/>
  <c r="V13185" i="1"/>
  <c r="W13185" i="1" s="1"/>
  <c r="V13186" i="1"/>
  <c r="W13186" i="1" s="1"/>
  <c r="V13187" i="1"/>
  <c r="W13187" i="1" s="1"/>
  <c r="V13188" i="1"/>
  <c r="W13188" i="1" s="1"/>
  <c r="V13189" i="1"/>
  <c r="W13189" i="1" s="1"/>
  <c r="V13190" i="1"/>
  <c r="W13190" i="1" s="1"/>
  <c r="V13191" i="1"/>
  <c r="W13191" i="1" s="1"/>
  <c r="V13192" i="1"/>
  <c r="W13192" i="1" s="1"/>
  <c r="V13193" i="1"/>
  <c r="W13193" i="1" s="1"/>
  <c r="V13194" i="1"/>
  <c r="W13194" i="1" s="1"/>
  <c r="V13195" i="1"/>
  <c r="W13195" i="1" s="1"/>
  <c r="V13196" i="1"/>
  <c r="W13196" i="1" s="1"/>
  <c r="V13197" i="1"/>
  <c r="W13197" i="1" s="1"/>
  <c r="V13198" i="1"/>
  <c r="W13198" i="1" s="1"/>
  <c r="V13199" i="1"/>
  <c r="W13199" i="1" s="1"/>
  <c r="V13200" i="1"/>
  <c r="W13200" i="1" s="1"/>
  <c r="V13201" i="1"/>
  <c r="W13201" i="1" s="1"/>
  <c r="V13202" i="1"/>
  <c r="W13202" i="1" s="1"/>
  <c r="V13203" i="1"/>
  <c r="W13203" i="1" s="1"/>
  <c r="V13204" i="1"/>
  <c r="W13204" i="1" s="1"/>
  <c r="V13205" i="1"/>
  <c r="W13205" i="1" s="1"/>
  <c r="V13206" i="1"/>
  <c r="W13206" i="1" s="1"/>
  <c r="V13207" i="1"/>
  <c r="W13207" i="1" s="1"/>
  <c r="V13208" i="1"/>
  <c r="W13208" i="1" s="1"/>
  <c r="V13209" i="1"/>
  <c r="W13209" i="1" s="1"/>
  <c r="V13210" i="1"/>
  <c r="W13210" i="1" s="1"/>
  <c r="V13211" i="1"/>
  <c r="W13211" i="1" s="1"/>
  <c r="V13212" i="1"/>
  <c r="W13212" i="1" s="1"/>
  <c r="V13213" i="1"/>
  <c r="W13213" i="1" s="1"/>
  <c r="V13214" i="1"/>
  <c r="W13214" i="1" s="1"/>
  <c r="V13215" i="1"/>
  <c r="W13215" i="1" s="1"/>
  <c r="V13216" i="1"/>
  <c r="W13216" i="1" s="1"/>
  <c r="V13217" i="1"/>
  <c r="W13217" i="1" s="1"/>
  <c r="V13218" i="1"/>
  <c r="W13218" i="1" s="1"/>
  <c r="V13219" i="1"/>
  <c r="W13219" i="1" s="1"/>
  <c r="V13220" i="1"/>
  <c r="W13220" i="1" s="1"/>
  <c r="V13221" i="1"/>
  <c r="W13221" i="1" s="1"/>
  <c r="V13222" i="1"/>
  <c r="W13222" i="1" s="1"/>
  <c r="V13223" i="1"/>
  <c r="W13223" i="1" s="1"/>
  <c r="V13224" i="1"/>
  <c r="W13224" i="1" s="1"/>
  <c r="V13225" i="1"/>
  <c r="W13225" i="1" s="1"/>
  <c r="V13226" i="1"/>
  <c r="W13226" i="1" s="1"/>
  <c r="V13227" i="1"/>
  <c r="W13227" i="1" s="1"/>
  <c r="V13228" i="1"/>
  <c r="W13228" i="1" s="1"/>
  <c r="V13229" i="1"/>
  <c r="W13229" i="1" s="1"/>
  <c r="V13230" i="1"/>
  <c r="W13230" i="1" s="1"/>
  <c r="V13231" i="1"/>
  <c r="W13231" i="1" s="1"/>
  <c r="V13232" i="1"/>
  <c r="W13232" i="1" s="1"/>
  <c r="V13233" i="1"/>
  <c r="W13233" i="1" s="1"/>
  <c r="V13234" i="1"/>
  <c r="W13234" i="1" s="1"/>
  <c r="V13235" i="1"/>
  <c r="W13235" i="1" s="1"/>
  <c r="V13236" i="1"/>
  <c r="W13236" i="1" s="1"/>
  <c r="V13237" i="1"/>
  <c r="W13237" i="1" s="1"/>
  <c r="V13238" i="1"/>
  <c r="W13238" i="1" s="1"/>
  <c r="V13239" i="1"/>
  <c r="W13239" i="1" s="1"/>
  <c r="V13240" i="1"/>
  <c r="W13240" i="1" s="1"/>
  <c r="V13241" i="1"/>
  <c r="W13241" i="1" s="1"/>
  <c r="V13242" i="1"/>
  <c r="W13242" i="1" s="1"/>
  <c r="V13243" i="1"/>
  <c r="W13243" i="1" s="1"/>
  <c r="V13244" i="1"/>
  <c r="W13244" i="1" s="1"/>
  <c r="V13245" i="1"/>
  <c r="W13245" i="1" s="1"/>
  <c r="V13246" i="1"/>
  <c r="W13246" i="1" s="1"/>
  <c r="V13247" i="1"/>
  <c r="W13247" i="1" s="1"/>
  <c r="V13248" i="1"/>
  <c r="W13248" i="1" s="1"/>
  <c r="V13249" i="1"/>
  <c r="W13249" i="1" s="1"/>
  <c r="V13250" i="1"/>
  <c r="W13250" i="1" s="1"/>
  <c r="V13251" i="1"/>
  <c r="W13251" i="1" s="1"/>
  <c r="V13252" i="1"/>
  <c r="W13252" i="1" s="1"/>
  <c r="V13253" i="1"/>
  <c r="W13253" i="1" s="1"/>
  <c r="V13254" i="1"/>
  <c r="W13254" i="1" s="1"/>
  <c r="V13255" i="1"/>
  <c r="W13255" i="1" s="1"/>
  <c r="V13256" i="1"/>
  <c r="W13256" i="1" s="1"/>
  <c r="V13257" i="1"/>
  <c r="W13257" i="1" s="1"/>
  <c r="V13258" i="1"/>
  <c r="W13258" i="1" s="1"/>
  <c r="V13259" i="1"/>
  <c r="W13259" i="1" s="1"/>
  <c r="V13260" i="1"/>
  <c r="W13260" i="1" s="1"/>
  <c r="V13261" i="1"/>
  <c r="W13261" i="1" s="1"/>
  <c r="V13262" i="1"/>
  <c r="W13262" i="1" s="1"/>
  <c r="V13263" i="1"/>
  <c r="W13263" i="1" s="1"/>
  <c r="V13264" i="1"/>
  <c r="W13264" i="1" s="1"/>
  <c r="V13265" i="1"/>
  <c r="W13265" i="1" s="1"/>
  <c r="V13266" i="1"/>
  <c r="W13266" i="1" s="1"/>
  <c r="V13267" i="1"/>
  <c r="W13267" i="1" s="1"/>
  <c r="V13268" i="1"/>
  <c r="W13268" i="1" s="1"/>
  <c r="V13269" i="1"/>
  <c r="W13269" i="1" s="1"/>
  <c r="V13270" i="1"/>
  <c r="W13270" i="1" s="1"/>
  <c r="V13271" i="1"/>
  <c r="W13271" i="1" s="1"/>
  <c r="V13272" i="1"/>
  <c r="W13272" i="1" s="1"/>
  <c r="V13273" i="1"/>
  <c r="W13273" i="1" s="1"/>
  <c r="V13274" i="1"/>
  <c r="W13274" i="1" s="1"/>
  <c r="V13275" i="1"/>
  <c r="W13275" i="1" s="1"/>
  <c r="V13276" i="1"/>
  <c r="W13276" i="1" s="1"/>
  <c r="V13277" i="1"/>
  <c r="W13277" i="1" s="1"/>
  <c r="V13278" i="1"/>
  <c r="W13278" i="1" s="1"/>
  <c r="V13279" i="1"/>
  <c r="W13279" i="1" s="1"/>
  <c r="V13280" i="1"/>
  <c r="W13280" i="1" s="1"/>
  <c r="V13281" i="1"/>
  <c r="W13281" i="1" s="1"/>
  <c r="V13282" i="1"/>
  <c r="W13282" i="1" s="1"/>
  <c r="V13283" i="1"/>
  <c r="W13283" i="1" s="1"/>
  <c r="V13284" i="1"/>
  <c r="W13284" i="1" s="1"/>
  <c r="V13285" i="1"/>
  <c r="W13285" i="1" s="1"/>
  <c r="V13286" i="1"/>
  <c r="W13286" i="1" s="1"/>
  <c r="V13287" i="1"/>
  <c r="W13287" i="1" s="1"/>
  <c r="V13288" i="1"/>
  <c r="W13288" i="1" s="1"/>
  <c r="V13289" i="1"/>
  <c r="W13289" i="1" s="1"/>
  <c r="V13290" i="1"/>
  <c r="W13290" i="1" s="1"/>
  <c r="V13291" i="1"/>
  <c r="W13291" i="1" s="1"/>
  <c r="V13292" i="1"/>
  <c r="W13292" i="1" s="1"/>
  <c r="V13293" i="1"/>
  <c r="W13293" i="1" s="1"/>
  <c r="V13294" i="1"/>
  <c r="W13294" i="1" s="1"/>
  <c r="V13295" i="1"/>
  <c r="W13295" i="1" s="1"/>
  <c r="V13296" i="1"/>
  <c r="W13296" i="1" s="1"/>
  <c r="V13297" i="1"/>
  <c r="W13297" i="1" s="1"/>
  <c r="V13298" i="1"/>
  <c r="W13298" i="1" s="1"/>
  <c r="V13299" i="1"/>
  <c r="W13299" i="1" s="1"/>
  <c r="V13300" i="1"/>
  <c r="W13300" i="1" s="1"/>
  <c r="V13301" i="1"/>
  <c r="W13301" i="1" s="1"/>
  <c r="V13302" i="1"/>
  <c r="W13302" i="1" s="1"/>
  <c r="V13303" i="1"/>
  <c r="W13303" i="1" s="1"/>
  <c r="V13304" i="1"/>
  <c r="W13304" i="1" s="1"/>
  <c r="V13305" i="1"/>
  <c r="W13305" i="1" s="1"/>
  <c r="V13306" i="1"/>
  <c r="W13306" i="1" s="1"/>
  <c r="V13307" i="1"/>
  <c r="W13307" i="1" s="1"/>
  <c r="V13308" i="1"/>
  <c r="W13308" i="1" s="1"/>
  <c r="V13309" i="1"/>
  <c r="W13309" i="1" s="1"/>
  <c r="V13310" i="1"/>
  <c r="W13310" i="1" s="1"/>
  <c r="V13311" i="1"/>
  <c r="W13311" i="1" s="1"/>
  <c r="V13312" i="1"/>
  <c r="W13312" i="1" s="1"/>
  <c r="V13313" i="1"/>
  <c r="W13313" i="1" s="1"/>
  <c r="V13314" i="1"/>
  <c r="W13314" i="1" s="1"/>
  <c r="V13315" i="1"/>
  <c r="W13315" i="1" s="1"/>
  <c r="V13316" i="1"/>
  <c r="W13316" i="1" s="1"/>
  <c r="V13317" i="1"/>
  <c r="W13317" i="1" s="1"/>
  <c r="V13318" i="1"/>
  <c r="W13318" i="1" s="1"/>
  <c r="V13319" i="1"/>
  <c r="W13319" i="1" s="1"/>
  <c r="V13320" i="1"/>
  <c r="W13320" i="1" s="1"/>
  <c r="V13321" i="1"/>
  <c r="W13321" i="1" s="1"/>
  <c r="V13322" i="1"/>
  <c r="W13322" i="1" s="1"/>
  <c r="V13323" i="1"/>
  <c r="W13323" i="1" s="1"/>
  <c r="V13324" i="1"/>
  <c r="W13324" i="1" s="1"/>
  <c r="V13325" i="1"/>
  <c r="W13325" i="1" s="1"/>
  <c r="V13326" i="1"/>
  <c r="W13326" i="1" s="1"/>
  <c r="V13327" i="1"/>
  <c r="W13327" i="1" s="1"/>
  <c r="V13328" i="1"/>
  <c r="W13328" i="1" s="1"/>
  <c r="V13329" i="1"/>
  <c r="W13329" i="1" s="1"/>
  <c r="V13330" i="1"/>
  <c r="W13330" i="1" s="1"/>
  <c r="V13331" i="1"/>
  <c r="W13331" i="1" s="1"/>
  <c r="V13332" i="1"/>
  <c r="W13332" i="1" s="1"/>
  <c r="V13333" i="1"/>
  <c r="W13333" i="1" s="1"/>
  <c r="V13334" i="1"/>
  <c r="W13334" i="1" s="1"/>
  <c r="V13335" i="1"/>
  <c r="W13335" i="1" s="1"/>
  <c r="V13336" i="1"/>
  <c r="W13336" i="1" s="1"/>
  <c r="V13337" i="1"/>
  <c r="W13337" i="1" s="1"/>
  <c r="V13338" i="1"/>
  <c r="W13338" i="1" s="1"/>
  <c r="V13339" i="1"/>
  <c r="W13339" i="1" s="1"/>
  <c r="V13340" i="1"/>
  <c r="W13340" i="1" s="1"/>
  <c r="V13341" i="1"/>
  <c r="W13341" i="1" s="1"/>
  <c r="V13342" i="1"/>
  <c r="W13342" i="1" s="1"/>
  <c r="V13343" i="1"/>
  <c r="W13343" i="1" s="1"/>
  <c r="V13344" i="1"/>
  <c r="W13344" i="1" s="1"/>
  <c r="V13345" i="1"/>
  <c r="W13345" i="1" s="1"/>
  <c r="V13346" i="1"/>
  <c r="W13346" i="1" s="1"/>
  <c r="V13347" i="1"/>
  <c r="W13347" i="1" s="1"/>
  <c r="V13348" i="1"/>
  <c r="W13348" i="1" s="1"/>
  <c r="V13349" i="1"/>
  <c r="W13349" i="1" s="1"/>
  <c r="V13350" i="1"/>
  <c r="W13350" i="1" s="1"/>
  <c r="V13351" i="1"/>
  <c r="W13351" i="1" s="1"/>
  <c r="V13352" i="1"/>
  <c r="W13352" i="1" s="1"/>
  <c r="V13353" i="1"/>
  <c r="W13353" i="1" s="1"/>
  <c r="V13354" i="1"/>
  <c r="W13354" i="1" s="1"/>
  <c r="V13355" i="1"/>
  <c r="W13355" i="1" s="1"/>
  <c r="V13356" i="1"/>
  <c r="W13356" i="1" s="1"/>
  <c r="V13357" i="1"/>
  <c r="W13357" i="1" s="1"/>
  <c r="V13358" i="1"/>
  <c r="W13358" i="1" s="1"/>
  <c r="V13359" i="1"/>
  <c r="W13359" i="1" s="1"/>
  <c r="V13360" i="1"/>
  <c r="W13360" i="1" s="1"/>
  <c r="V13361" i="1"/>
  <c r="W13361" i="1" s="1"/>
  <c r="V13362" i="1"/>
  <c r="W13362" i="1" s="1"/>
  <c r="V13363" i="1"/>
  <c r="W13363" i="1" s="1"/>
  <c r="V13364" i="1"/>
  <c r="W13364" i="1" s="1"/>
  <c r="V13365" i="1"/>
  <c r="W13365" i="1" s="1"/>
  <c r="V13366" i="1"/>
  <c r="W13366" i="1" s="1"/>
  <c r="V13367" i="1"/>
  <c r="W13367" i="1" s="1"/>
  <c r="V13368" i="1"/>
  <c r="W13368" i="1" s="1"/>
  <c r="V13369" i="1"/>
  <c r="W13369" i="1" s="1"/>
  <c r="V13370" i="1"/>
  <c r="W13370" i="1" s="1"/>
  <c r="V13371" i="1"/>
  <c r="W13371" i="1" s="1"/>
  <c r="V13372" i="1"/>
  <c r="W13372" i="1" s="1"/>
  <c r="V13373" i="1"/>
  <c r="W13373" i="1" s="1"/>
  <c r="V13374" i="1"/>
  <c r="W13374" i="1" s="1"/>
  <c r="V13375" i="1"/>
  <c r="W13375" i="1" s="1"/>
  <c r="V13376" i="1"/>
  <c r="W13376" i="1" s="1"/>
  <c r="V13377" i="1"/>
  <c r="W13377" i="1" s="1"/>
  <c r="V13378" i="1"/>
  <c r="W13378" i="1" s="1"/>
  <c r="V13379" i="1"/>
  <c r="W13379" i="1" s="1"/>
  <c r="V13380" i="1"/>
  <c r="W13380" i="1" s="1"/>
  <c r="V13381" i="1"/>
  <c r="W13381" i="1" s="1"/>
  <c r="V13382" i="1"/>
  <c r="W13382" i="1" s="1"/>
  <c r="V13383" i="1"/>
  <c r="W13383" i="1" s="1"/>
  <c r="V13384" i="1"/>
  <c r="W13384" i="1" s="1"/>
  <c r="V13385" i="1"/>
  <c r="W13385" i="1" s="1"/>
  <c r="V13386" i="1"/>
  <c r="W13386" i="1" s="1"/>
  <c r="V13387" i="1"/>
  <c r="W13387" i="1" s="1"/>
  <c r="V13388" i="1"/>
  <c r="W13388" i="1" s="1"/>
  <c r="V13389" i="1"/>
  <c r="W13389" i="1" s="1"/>
  <c r="V13390" i="1"/>
  <c r="W13390" i="1" s="1"/>
  <c r="V13391" i="1"/>
  <c r="W13391" i="1" s="1"/>
  <c r="V13392" i="1"/>
  <c r="W13392" i="1" s="1"/>
  <c r="V13393" i="1"/>
  <c r="W13393" i="1" s="1"/>
  <c r="V13394" i="1"/>
  <c r="W13394" i="1" s="1"/>
  <c r="V13395" i="1"/>
  <c r="W13395" i="1" s="1"/>
  <c r="V13396" i="1"/>
  <c r="W13396" i="1" s="1"/>
  <c r="V13397" i="1"/>
  <c r="W13397" i="1" s="1"/>
  <c r="V13398" i="1"/>
  <c r="W13398" i="1" s="1"/>
  <c r="V13399" i="1"/>
  <c r="W13399" i="1" s="1"/>
  <c r="V13400" i="1"/>
  <c r="W13400" i="1" s="1"/>
  <c r="V13401" i="1"/>
  <c r="W13401" i="1" s="1"/>
  <c r="V13402" i="1"/>
  <c r="W13402" i="1" s="1"/>
  <c r="V13403" i="1"/>
  <c r="W13403" i="1" s="1"/>
  <c r="V13404" i="1"/>
  <c r="W13404" i="1" s="1"/>
  <c r="V13405" i="1"/>
  <c r="W13405" i="1" s="1"/>
  <c r="V13406" i="1"/>
  <c r="W13406" i="1" s="1"/>
  <c r="V13407" i="1"/>
  <c r="W13407" i="1" s="1"/>
  <c r="V13408" i="1"/>
  <c r="W13408" i="1" s="1"/>
  <c r="V13409" i="1"/>
  <c r="W13409" i="1" s="1"/>
  <c r="V13410" i="1"/>
  <c r="W13410" i="1" s="1"/>
  <c r="V13411" i="1"/>
  <c r="W13411" i="1" s="1"/>
  <c r="V13412" i="1"/>
  <c r="W13412" i="1" s="1"/>
  <c r="V13413" i="1"/>
  <c r="W13413" i="1" s="1"/>
  <c r="V13414" i="1"/>
  <c r="W13414" i="1" s="1"/>
  <c r="V13415" i="1"/>
  <c r="W13415" i="1" s="1"/>
  <c r="V13416" i="1"/>
  <c r="W13416" i="1" s="1"/>
  <c r="V13417" i="1"/>
  <c r="W13417" i="1" s="1"/>
  <c r="V13418" i="1"/>
  <c r="W13418" i="1" s="1"/>
  <c r="V13419" i="1"/>
  <c r="W13419" i="1" s="1"/>
  <c r="V13420" i="1"/>
  <c r="W13420" i="1" s="1"/>
  <c r="V13421" i="1"/>
  <c r="W13421" i="1" s="1"/>
  <c r="V13422" i="1"/>
  <c r="W13422" i="1" s="1"/>
  <c r="V13423" i="1"/>
  <c r="W13423" i="1" s="1"/>
  <c r="V13424" i="1"/>
  <c r="W13424" i="1" s="1"/>
  <c r="V13425" i="1"/>
  <c r="W13425" i="1" s="1"/>
  <c r="V13426" i="1"/>
  <c r="W13426" i="1" s="1"/>
  <c r="V13427" i="1"/>
  <c r="W13427" i="1" s="1"/>
  <c r="V13428" i="1"/>
  <c r="W13428" i="1" s="1"/>
  <c r="V13429" i="1"/>
  <c r="W13429" i="1" s="1"/>
  <c r="V13430" i="1"/>
  <c r="W13430" i="1" s="1"/>
  <c r="V13431" i="1"/>
  <c r="W13431" i="1" s="1"/>
  <c r="V13432" i="1"/>
  <c r="W13432" i="1" s="1"/>
  <c r="V13433" i="1"/>
  <c r="W13433" i="1" s="1"/>
  <c r="V13434" i="1"/>
  <c r="W13434" i="1" s="1"/>
  <c r="V13435" i="1"/>
  <c r="W13435" i="1" s="1"/>
  <c r="V13436" i="1"/>
  <c r="W13436" i="1" s="1"/>
  <c r="V13437" i="1"/>
  <c r="W13437" i="1" s="1"/>
  <c r="V13438" i="1"/>
  <c r="W13438" i="1" s="1"/>
  <c r="V13439" i="1"/>
  <c r="W13439" i="1" s="1"/>
  <c r="V13440" i="1"/>
  <c r="W13440" i="1" s="1"/>
  <c r="V13441" i="1"/>
  <c r="W13441" i="1" s="1"/>
  <c r="V13442" i="1"/>
  <c r="W13442" i="1" s="1"/>
  <c r="V13443" i="1"/>
  <c r="W13443" i="1" s="1"/>
  <c r="V13444" i="1"/>
  <c r="W13444" i="1" s="1"/>
  <c r="V13445" i="1"/>
  <c r="W13445" i="1" s="1"/>
  <c r="V13446" i="1"/>
  <c r="W13446" i="1" s="1"/>
  <c r="V13447" i="1"/>
  <c r="W13447" i="1" s="1"/>
  <c r="V13448" i="1"/>
  <c r="W13448" i="1" s="1"/>
  <c r="V13449" i="1"/>
  <c r="W13449" i="1" s="1"/>
  <c r="V13450" i="1"/>
  <c r="W13450" i="1" s="1"/>
  <c r="V13451" i="1"/>
  <c r="W13451" i="1" s="1"/>
  <c r="V13452" i="1"/>
  <c r="W13452" i="1" s="1"/>
  <c r="V13453" i="1"/>
  <c r="W13453" i="1" s="1"/>
  <c r="V13454" i="1"/>
  <c r="W13454" i="1" s="1"/>
  <c r="V13455" i="1"/>
  <c r="W13455" i="1" s="1"/>
  <c r="V13456" i="1"/>
  <c r="W13456" i="1" s="1"/>
  <c r="V13457" i="1"/>
  <c r="W13457" i="1" s="1"/>
  <c r="V13458" i="1"/>
  <c r="W13458" i="1" s="1"/>
  <c r="V13459" i="1"/>
  <c r="W13459" i="1" s="1"/>
  <c r="V13460" i="1"/>
  <c r="W13460" i="1" s="1"/>
  <c r="V13461" i="1"/>
  <c r="W13461" i="1" s="1"/>
  <c r="V13462" i="1"/>
  <c r="W13462" i="1" s="1"/>
  <c r="V13463" i="1"/>
  <c r="W13463" i="1" s="1"/>
  <c r="V13464" i="1"/>
  <c r="W13464" i="1" s="1"/>
  <c r="V13465" i="1"/>
  <c r="W13465" i="1" s="1"/>
  <c r="V13466" i="1"/>
  <c r="W13466" i="1" s="1"/>
  <c r="V13467" i="1"/>
  <c r="W13467" i="1" s="1"/>
  <c r="V13468" i="1"/>
  <c r="W13468" i="1" s="1"/>
  <c r="V13469" i="1"/>
  <c r="W13469" i="1" s="1"/>
  <c r="V13470" i="1"/>
  <c r="W13470" i="1" s="1"/>
  <c r="V13471" i="1"/>
  <c r="W13471" i="1" s="1"/>
  <c r="V13472" i="1"/>
  <c r="W13472" i="1" s="1"/>
  <c r="V13473" i="1"/>
  <c r="W13473" i="1" s="1"/>
  <c r="V13474" i="1"/>
  <c r="W13474" i="1" s="1"/>
  <c r="V13475" i="1"/>
  <c r="W13475" i="1" s="1"/>
  <c r="V13476" i="1"/>
  <c r="W13476" i="1" s="1"/>
  <c r="V13477" i="1"/>
  <c r="W13477" i="1" s="1"/>
  <c r="V13478" i="1"/>
  <c r="W13478" i="1" s="1"/>
  <c r="V13479" i="1"/>
  <c r="W13479" i="1" s="1"/>
  <c r="V1155" i="1"/>
  <c r="W1155" i="1" s="1"/>
  <c r="V1156" i="1"/>
  <c r="W1156" i="1" s="1"/>
  <c r="V1157" i="1"/>
  <c r="W1157" i="1" s="1"/>
  <c r="V1158" i="1"/>
  <c r="W1158" i="1" s="1"/>
  <c r="V1159" i="1"/>
  <c r="W1159" i="1" s="1"/>
  <c r="V1160" i="1"/>
  <c r="W1160" i="1" s="1"/>
  <c r="V1161" i="1"/>
  <c r="W1161" i="1" s="1"/>
  <c r="V1162" i="1"/>
  <c r="W1162" i="1" s="1"/>
  <c r="V1163" i="1"/>
  <c r="W1163" i="1" s="1"/>
  <c r="V1164" i="1"/>
  <c r="W1164" i="1" s="1"/>
  <c r="V1165" i="1"/>
  <c r="W1165" i="1" s="1"/>
  <c r="V1166" i="1"/>
  <c r="W1166" i="1" s="1"/>
  <c r="V1167" i="1"/>
  <c r="W1167" i="1" s="1"/>
  <c r="V1168" i="1"/>
  <c r="W1168" i="1" s="1"/>
  <c r="V1169" i="1"/>
  <c r="W1169" i="1" s="1"/>
  <c r="V1170" i="1"/>
  <c r="W1170" i="1" s="1"/>
  <c r="V1171" i="1"/>
  <c r="W1171" i="1" s="1"/>
  <c r="V1172" i="1"/>
  <c r="W1172" i="1" s="1"/>
  <c r="V1173" i="1"/>
  <c r="W1173" i="1" s="1"/>
  <c r="V1174" i="1"/>
  <c r="W1174" i="1" s="1"/>
  <c r="V1175" i="1"/>
  <c r="W1175" i="1" s="1"/>
  <c r="V1176" i="1"/>
  <c r="W1176" i="1" s="1"/>
  <c r="V1177" i="1"/>
  <c r="W1177" i="1" s="1"/>
  <c r="V1178" i="1"/>
  <c r="W1178" i="1" s="1"/>
  <c r="V1179" i="1"/>
  <c r="W1179" i="1" s="1"/>
  <c r="V1180" i="1"/>
  <c r="W1180" i="1" s="1"/>
  <c r="V1181" i="1"/>
  <c r="W1181" i="1" s="1"/>
  <c r="V1182" i="1"/>
  <c r="W1182" i="1" s="1"/>
  <c r="V1183" i="1"/>
  <c r="W1183" i="1" s="1"/>
  <c r="V1184" i="1"/>
  <c r="W1184" i="1" s="1"/>
  <c r="V1185" i="1"/>
  <c r="W1185" i="1" s="1"/>
  <c r="V1186" i="1"/>
  <c r="W1186" i="1" s="1"/>
  <c r="V1187" i="1"/>
  <c r="W1187" i="1" s="1"/>
  <c r="V1188" i="1"/>
  <c r="W1188" i="1" s="1"/>
  <c r="V1189" i="1"/>
  <c r="W1189" i="1" s="1"/>
  <c r="V1190" i="1"/>
  <c r="W1190" i="1" s="1"/>
  <c r="V1191" i="1"/>
  <c r="W1191" i="1" s="1"/>
  <c r="V1192" i="1"/>
  <c r="W1192" i="1" s="1"/>
  <c r="V1193" i="1"/>
  <c r="W1193" i="1" s="1"/>
  <c r="V1194" i="1"/>
  <c r="W1194" i="1" s="1"/>
  <c r="V1195" i="1"/>
  <c r="W1195" i="1" s="1"/>
  <c r="V1196" i="1"/>
  <c r="W1196" i="1" s="1"/>
  <c r="V1197" i="1"/>
  <c r="W1197" i="1" s="1"/>
  <c r="V1198" i="1"/>
  <c r="W1198" i="1" s="1"/>
  <c r="V1199" i="1"/>
  <c r="W1199" i="1" s="1"/>
  <c r="V1200" i="1"/>
  <c r="W1200" i="1" s="1"/>
  <c r="V1201" i="1"/>
  <c r="W1201" i="1" s="1"/>
  <c r="V1202" i="1"/>
  <c r="W1202" i="1" s="1"/>
  <c r="V1203" i="1"/>
  <c r="W1203" i="1" s="1"/>
  <c r="V1204" i="1"/>
  <c r="W1204" i="1" s="1"/>
  <c r="V1205" i="1"/>
  <c r="W1205" i="1" s="1"/>
  <c r="V1206" i="1"/>
  <c r="W1206" i="1" s="1"/>
  <c r="V1207" i="1"/>
  <c r="W1207" i="1" s="1"/>
  <c r="V1208" i="1"/>
  <c r="W1208" i="1" s="1"/>
  <c r="V1209" i="1"/>
  <c r="W1209" i="1" s="1"/>
  <c r="V1210" i="1"/>
  <c r="W1210" i="1" s="1"/>
  <c r="V1211" i="1"/>
  <c r="W1211" i="1" s="1"/>
  <c r="V1212" i="1"/>
  <c r="W1212" i="1" s="1"/>
  <c r="V1213" i="1"/>
  <c r="W1213" i="1" s="1"/>
  <c r="V1214" i="1"/>
  <c r="W1214" i="1" s="1"/>
  <c r="V1215" i="1"/>
  <c r="W1215" i="1" s="1"/>
  <c r="V1216" i="1"/>
  <c r="W1216" i="1" s="1"/>
  <c r="V1217" i="1"/>
  <c r="W1217" i="1" s="1"/>
  <c r="V1218" i="1"/>
  <c r="W1218" i="1" s="1"/>
  <c r="V1219" i="1"/>
  <c r="W1219" i="1" s="1"/>
  <c r="V1220" i="1"/>
  <c r="W1220" i="1" s="1"/>
  <c r="V1221" i="1"/>
  <c r="W1221" i="1" s="1"/>
  <c r="V1222" i="1"/>
  <c r="W1222" i="1" s="1"/>
  <c r="V1223" i="1"/>
  <c r="W1223" i="1" s="1"/>
  <c r="V1224" i="1"/>
  <c r="W1224" i="1" s="1"/>
  <c r="V1225" i="1"/>
  <c r="W1225" i="1" s="1"/>
  <c r="V1226" i="1"/>
  <c r="W1226" i="1" s="1"/>
  <c r="V1227" i="1"/>
  <c r="W1227" i="1" s="1"/>
  <c r="V1228" i="1"/>
  <c r="W1228" i="1" s="1"/>
  <c r="V1229" i="1"/>
  <c r="W1229" i="1" s="1"/>
  <c r="V1230" i="1"/>
  <c r="W1230" i="1" s="1"/>
  <c r="V1231" i="1"/>
  <c r="W1231" i="1" s="1"/>
  <c r="V1232" i="1"/>
  <c r="W1232" i="1" s="1"/>
  <c r="V1233" i="1"/>
  <c r="W1233" i="1" s="1"/>
  <c r="V1234" i="1"/>
  <c r="W1234" i="1" s="1"/>
  <c r="V1235" i="1"/>
  <c r="W1235" i="1" s="1"/>
  <c r="V1236" i="1"/>
  <c r="W1236" i="1" s="1"/>
  <c r="V1237" i="1"/>
  <c r="W1237" i="1" s="1"/>
  <c r="V1238" i="1"/>
  <c r="W1238" i="1" s="1"/>
  <c r="V1239" i="1"/>
  <c r="W1239" i="1" s="1"/>
  <c r="V1240" i="1"/>
  <c r="W1240" i="1" s="1"/>
  <c r="V1241" i="1"/>
  <c r="W1241" i="1" s="1"/>
  <c r="V1242" i="1"/>
  <c r="W1242" i="1" s="1"/>
  <c r="V1243" i="1"/>
  <c r="W1243" i="1" s="1"/>
  <c r="V1244" i="1"/>
  <c r="W1244" i="1" s="1"/>
  <c r="V1245" i="1"/>
  <c r="W1245" i="1" s="1"/>
  <c r="V1246" i="1"/>
  <c r="W1246" i="1" s="1"/>
  <c r="V1247" i="1"/>
  <c r="W1247" i="1" s="1"/>
  <c r="V1248" i="1"/>
  <c r="W1248" i="1" s="1"/>
  <c r="V1249" i="1"/>
  <c r="W1249" i="1" s="1"/>
  <c r="V1250" i="1"/>
  <c r="W1250" i="1" s="1"/>
  <c r="V1251" i="1"/>
  <c r="W1251" i="1" s="1"/>
  <c r="V1252" i="1"/>
  <c r="W1252" i="1" s="1"/>
  <c r="V1253" i="1"/>
  <c r="W1253" i="1" s="1"/>
  <c r="V1254" i="1"/>
  <c r="W1254" i="1" s="1"/>
  <c r="V1255" i="1"/>
  <c r="W1255" i="1" s="1"/>
  <c r="V1256" i="1"/>
  <c r="W1256" i="1" s="1"/>
  <c r="V1257" i="1"/>
  <c r="W1257" i="1" s="1"/>
  <c r="V1258" i="1"/>
  <c r="W1258" i="1" s="1"/>
  <c r="V1259" i="1"/>
  <c r="W1259" i="1" s="1"/>
  <c r="V1260" i="1"/>
  <c r="W1260" i="1" s="1"/>
  <c r="V1261" i="1"/>
  <c r="W1261" i="1" s="1"/>
  <c r="V1262" i="1"/>
  <c r="W1262" i="1" s="1"/>
  <c r="V1263" i="1"/>
  <c r="W1263" i="1" s="1"/>
  <c r="V1264" i="1"/>
  <c r="W1264" i="1" s="1"/>
  <c r="V1265" i="1"/>
  <c r="W1265" i="1" s="1"/>
  <c r="V1266" i="1"/>
  <c r="W1266" i="1" s="1"/>
  <c r="V1267" i="1"/>
  <c r="W1267" i="1" s="1"/>
  <c r="V1268" i="1"/>
  <c r="W1268" i="1" s="1"/>
  <c r="V1269" i="1"/>
  <c r="W1269" i="1" s="1"/>
  <c r="V1270" i="1"/>
  <c r="W1270" i="1" s="1"/>
  <c r="V1271" i="1"/>
  <c r="W1271" i="1" s="1"/>
  <c r="V1272" i="1"/>
  <c r="W1272" i="1" s="1"/>
  <c r="V1273" i="1"/>
  <c r="W1273" i="1" s="1"/>
  <c r="V1274" i="1"/>
  <c r="W1274" i="1" s="1"/>
  <c r="V1275" i="1"/>
  <c r="W1275" i="1" s="1"/>
  <c r="V1276" i="1"/>
  <c r="W1276" i="1" s="1"/>
  <c r="V1277" i="1"/>
  <c r="W1277" i="1" s="1"/>
  <c r="V1278" i="1"/>
  <c r="W1278" i="1" s="1"/>
  <c r="V1279" i="1"/>
  <c r="W1279" i="1" s="1"/>
  <c r="V1280" i="1"/>
  <c r="W1280" i="1" s="1"/>
  <c r="V1281" i="1"/>
  <c r="W1281" i="1" s="1"/>
  <c r="V1282" i="1"/>
  <c r="W1282" i="1" s="1"/>
  <c r="V1283" i="1"/>
  <c r="W1283" i="1" s="1"/>
  <c r="V1284" i="1"/>
  <c r="W1284" i="1" s="1"/>
  <c r="V1285" i="1"/>
  <c r="W1285" i="1" s="1"/>
  <c r="V1286" i="1"/>
  <c r="W1286" i="1" s="1"/>
  <c r="V1287" i="1"/>
  <c r="W1287" i="1" s="1"/>
  <c r="V1288" i="1"/>
  <c r="W1288" i="1" s="1"/>
  <c r="V1289" i="1"/>
  <c r="W1289" i="1" s="1"/>
  <c r="V1290" i="1"/>
  <c r="W1290" i="1" s="1"/>
  <c r="V1291" i="1"/>
  <c r="W1291" i="1" s="1"/>
  <c r="V1292" i="1"/>
  <c r="W1292" i="1" s="1"/>
  <c r="V1293" i="1"/>
  <c r="W1293" i="1" s="1"/>
  <c r="V1294" i="1"/>
  <c r="W1294" i="1" s="1"/>
  <c r="V1295" i="1"/>
  <c r="W1295" i="1" s="1"/>
  <c r="V1296" i="1"/>
  <c r="W1296" i="1" s="1"/>
  <c r="V1297" i="1"/>
  <c r="W1297" i="1" s="1"/>
  <c r="V1298" i="1"/>
  <c r="W1298" i="1" s="1"/>
  <c r="V1299" i="1"/>
  <c r="W1299" i="1" s="1"/>
  <c r="V1300" i="1"/>
  <c r="W1300" i="1" s="1"/>
  <c r="V1301" i="1"/>
  <c r="W1301" i="1" s="1"/>
  <c r="V1302" i="1"/>
  <c r="W1302" i="1" s="1"/>
  <c r="V1303" i="1"/>
  <c r="W1303" i="1" s="1"/>
  <c r="V1304" i="1"/>
  <c r="W1304" i="1" s="1"/>
  <c r="V1305" i="1"/>
  <c r="W1305" i="1" s="1"/>
  <c r="V1306" i="1"/>
  <c r="W1306" i="1" s="1"/>
  <c r="V1307" i="1"/>
  <c r="W1307" i="1" s="1"/>
  <c r="V1308" i="1"/>
  <c r="W1308" i="1" s="1"/>
  <c r="V1309" i="1"/>
  <c r="W1309" i="1" s="1"/>
  <c r="V1310" i="1"/>
  <c r="W1310" i="1" s="1"/>
  <c r="V1311" i="1"/>
  <c r="W1311" i="1" s="1"/>
  <c r="V1312" i="1"/>
  <c r="W1312" i="1" s="1"/>
  <c r="V1313" i="1"/>
  <c r="W1313" i="1" s="1"/>
  <c r="V1314" i="1"/>
  <c r="W1314" i="1" s="1"/>
  <c r="V1315" i="1"/>
  <c r="W1315" i="1" s="1"/>
  <c r="V1316" i="1"/>
  <c r="W1316" i="1" s="1"/>
  <c r="V1317" i="1"/>
  <c r="W1317" i="1" s="1"/>
  <c r="V1318" i="1"/>
  <c r="W1318" i="1" s="1"/>
  <c r="V1319" i="1"/>
  <c r="W1319" i="1" s="1"/>
  <c r="V1320" i="1"/>
  <c r="W1320" i="1" s="1"/>
  <c r="V1321" i="1"/>
  <c r="W1321" i="1" s="1"/>
  <c r="V1322" i="1"/>
  <c r="W1322" i="1" s="1"/>
  <c r="V1323" i="1"/>
  <c r="W1323" i="1" s="1"/>
  <c r="V1324" i="1"/>
  <c r="W1324" i="1" s="1"/>
  <c r="V1325" i="1"/>
  <c r="W1325" i="1" s="1"/>
  <c r="V1326" i="1"/>
  <c r="W1326" i="1" s="1"/>
  <c r="V1327" i="1"/>
  <c r="W1327" i="1" s="1"/>
  <c r="V1328" i="1"/>
  <c r="W1328" i="1" s="1"/>
  <c r="V1329" i="1"/>
  <c r="W1329" i="1" s="1"/>
  <c r="V1330" i="1"/>
  <c r="W1330" i="1" s="1"/>
  <c r="V1331" i="1"/>
  <c r="W1331" i="1" s="1"/>
  <c r="V1332" i="1"/>
  <c r="W1332" i="1" s="1"/>
  <c r="V1333" i="1"/>
  <c r="W1333" i="1" s="1"/>
  <c r="V1334" i="1"/>
  <c r="W1334" i="1" s="1"/>
  <c r="V1335" i="1"/>
  <c r="W1335" i="1" s="1"/>
  <c r="V1336" i="1"/>
  <c r="W1336" i="1" s="1"/>
  <c r="V1337" i="1"/>
  <c r="W1337" i="1" s="1"/>
  <c r="V1338" i="1"/>
  <c r="W1338" i="1" s="1"/>
  <c r="V1339" i="1"/>
  <c r="W1339" i="1" s="1"/>
  <c r="V1340" i="1"/>
  <c r="W1340" i="1" s="1"/>
  <c r="V1341" i="1"/>
  <c r="W1341" i="1" s="1"/>
  <c r="V1342" i="1"/>
  <c r="W1342" i="1" s="1"/>
  <c r="V1343" i="1"/>
  <c r="W1343" i="1" s="1"/>
  <c r="V1344" i="1"/>
  <c r="W1344" i="1" s="1"/>
  <c r="V1345" i="1"/>
  <c r="W1345" i="1" s="1"/>
  <c r="V1346" i="1"/>
  <c r="W1346" i="1" s="1"/>
  <c r="V1347" i="1"/>
  <c r="W1347" i="1" s="1"/>
  <c r="V1348" i="1"/>
  <c r="W1348" i="1" s="1"/>
  <c r="V1349" i="1"/>
  <c r="W1349" i="1" s="1"/>
  <c r="V1350" i="1"/>
  <c r="W1350" i="1" s="1"/>
  <c r="V1351" i="1"/>
  <c r="W1351" i="1" s="1"/>
  <c r="V1352" i="1"/>
  <c r="W1352" i="1" s="1"/>
  <c r="V1353" i="1"/>
  <c r="W1353" i="1" s="1"/>
  <c r="V1354" i="1"/>
  <c r="W1354" i="1" s="1"/>
  <c r="V1355" i="1"/>
  <c r="W1355" i="1" s="1"/>
  <c r="V1356" i="1"/>
  <c r="W1356" i="1" s="1"/>
  <c r="V1357" i="1"/>
  <c r="W1357" i="1" s="1"/>
  <c r="V1358" i="1"/>
  <c r="W1358" i="1" s="1"/>
  <c r="V1359" i="1"/>
  <c r="W1359" i="1" s="1"/>
  <c r="V1360" i="1"/>
  <c r="W1360" i="1" s="1"/>
  <c r="V1361" i="1"/>
  <c r="W1361" i="1" s="1"/>
  <c r="V1362" i="1"/>
  <c r="W1362" i="1" s="1"/>
  <c r="V1363" i="1"/>
  <c r="W1363" i="1" s="1"/>
  <c r="V1364" i="1"/>
  <c r="W1364" i="1" s="1"/>
  <c r="V1365" i="1"/>
  <c r="W1365" i="1" s="1"/>
  <c r="V1366" i="1"/>
  <c r="W1366" i="1" s="1"/>
  <c r="V1367" i="1"/>
  <c r="W1367" i="1" s="1"/>
  <c r="V1368" i="1"/>
  <c r="W1368" i="1" s="1"/>
  <c r="V1369" i="1"/>
  <c r="W1369" i="1" s="1"/>
  <c r="V1370" i="1"/>
  <c r="W1370" i="1" s="1"/>
  <c r="V1371" i="1"/>
  <c r="W1371" i="1" s="1"/>
  <c r="V1372" i="1"/>
  <c r="W1372" i="1" s="1"/>
  <c r="V1373" i="1"/>
  <c r="W1373" i="1" s="1"/>
  <c r="V1374" i="1"/>
  <c r="W1374" i="1" s="1"/>
  <c r="V1375" i="1"/>
  <c r="W1375" i="1" s="1"/>
  <c r="V1376" i="1"/>
  <c r="W1376" i="1" s="1"/>
  <c r="V1377" i="1"/>
  <c r="W1377" i="1" s="1"/>
  <c r="V1378" i="1"/>
  <c r="W1378" i="1" s="1"/>
  <c r="V1379" i="1"/>
  <c r="W1379" i="1" s="1"/>
  <c r="V1380" i="1"/>
  <c r="W1380" i="1" s="1"/>
  <c r="V1381" i="1"/>
  <c r="W1381" i="1" s="1"/>
  <c r="V1382" i="1"/>
  <c r="W1382" i="1" s="1"/>
  <c r="V1383" i="1"/>
  <c r="W1383" i="1" s="1"/>
  <c r="V1384" i="1"/>
  <c r="W1384" i="1" s="1"/>
  <c r="V1385" i="1"/>
  <c r="W1385" i="1" s="1"/>
  <c r="V1386" i="1"/>
  <c r="W1386" i="1" s="1"/>
  <c r="V1387" i="1"/>
  <c r="W1387" i="1" s="1"/>
  <c r="V1388" i="1"/>
  <c r="W1388" i="1" s="1"/>
  <c r="V1389" i="1"/>
  <c r="W1389" i="1" s="1"/>
  <c r="V1390" i="1"/>
  <c r="W1390" i="1" s="1"/>
  <c r="V1391" i="1"/>
  <c r="W1391" i="1" s="1"/>
  <c r="V1392" i="1"/>
  <c r="W1392" i="1" s="1"/>
  <c r="V1393" i="1"/>
  <c r="W1393" i="1" s="1"/>
  <c r="V1394" i="1"/>
  <c r="W1394" i="1" s="1"/>
  <c r="V1395" i="1"/>
  <c r="W1395" i="1" s="1"/>
  <c r="V1396" i="1"/>
  <c r="W1396" i="1" s="1"/>
  <c r="V1397" i="1"/>
  <c r="W1397" i="1" s="1"/>
  <c r="V1398" i="1"/>
  <c r="W1398" i="1" s="1"/>
  <c r="V1399" i="1"/>
  <c r="W1399" i="1" s="1"/>
  <c r="V1400" i="1"/>
  <c r="W1400" i="1" s="1"/>
  <c r="V1401" i="1"/>
  <c r="W1401" i="1" s="1"/>
  <c r="V1402" i="1"/>
  <c r="W1402" i="1" s="1"/>
  <c r="V1403" i="1"/>
  <c r="W1403" i="1" s="1"/>
  <c r="V1404" i="1"/>
  <c r="W1404" i="1" s="1"/>
  <c r="V1405" i="1"/>
  <c r="W1405" i="1" s="1"/>
  <c r="V1406" i="1"/>
  <c r="W1406" i="1" s="1"/>
  <c r="V1407" i="1"/>
  <c r="W1407" i="1" s="1"/>
  <c r="V1408" i="1"/>
  <c r="W1408" i="1" s="1"/>
  <c r="V1409" i="1"/>
  <c r="W1409" i="1" s="1"/>
  <c r="V1410" i="1"/>
  <c r="W1410" i="1" s="1"/>
  <c r="V1411" i="1"/>
  <c r="W1411" i="1" s="1"/>
  <c r="V1412" i="1"/>
  <c r="W1412" i="1" s="1"/>
  <c r="V1413" i="1"/>
  <c r="W1413" i="1" s="1"/>
  <c r="V1414" i="1"/>
  <c r="W1414" i="1" s="1"/>
  <c r="V1415" i="1"/>
  <c r="W1415" i="1" s="1"/>
  <c r="V1416" i="1"/>
  <c r="W1416" i="1" s="1"/>
  <c r="V1417" i="1"/>
  <c r="W1417" i="1" s="1"/>
  <c r="V1418" i="1"/>
  <c r="W1418" i="1" s="1"/>
  <c r="V1419" i="1"/>
  <c r="W1419" i="1" s="1"/>
  <c r="V1420" i="1"/>
  <c r="W1420" i="1" s="1"/>
  <c r="V1421" i="1"/>
  <c r="W1421" i="1" s="1"/>
  <c r="V1422" i="1"/>
  <c r="W1422" i="1" s="1"/>
  <c r="V1423" i="1"/>
  <c r="W1423" i="1" s="1"/>
  <c r="V1424" i="1"/>
  <c r="W1424" i="1" s="1"/>
  <c r="V1425" i="1"/>
  <c r="W1425" i="1" s="1"/>
  <c r="V1426" i="1"/>
  <c r="W1426" i="1" s="1"/>
  <c r="V1427" i="1"/>
  <c r="W1427" i="1" s="1"/>
  <c r="V1428" i="1"/>
  <c r="W1428" i="1" s="1"/>
  <c r="V1429" i="1"/>
  <c r="W1429" i="1" s="1"/>
  <c r="V1430" i="1"/>
  <c r="W1430" i="1" s="1"/>
  <c r="V1431" i="1"/>
  <c r="W1431" i="1" s="1"/>
  <c r="V1432" i="1"/>
  <c r="W1432" i="1" s="1"/>
  <c r="V1433" i="1"/>
  <c r="W1433" i="1" s="1"/>
  <c r="V1434" i="1"/>
  <c r="W1434" i="1" s="1"/>
  <c r="V1435" i="1"/>
  <c r="W1435" i="1" s="1"/>
  <c r="V1436" i="1"/>
  <c r="W1436" i="1" s="1"/>
  <c r="V1437" i="1"/>
  <c r="W1437" i="1" s="1"/>
  <c r="V1438" i="1"/>
  <c r="W1438" i="1" s="1"/>
  <c r="V1439" i="1"/>
  <c r="W1439" i="1" s="1"/>
  <c r="V1440" i="1"/>
  <c r="W1440" i="1" s="1"/>
  <c r="V1441" i="1"/>
  <c r="W1441" i="1" s="1"/>
  <c r="V1442" i="1"/>
  <c r="W1442" i="1" s="1"/>
  <c r="V1443" i="1"/>
  <c r="W1443" i="1" s="1"/>
  <c r="V1444" i="1"/>
  <c r="W1444" i="1" s="1"/>
  <c r="V1445" i="1"/>
  <c r="W1445" i="1" s="1"/>
  <c r="V1446" i="1"/>
  <c r="W1446" i="1" s="1"/>
  <c r="V1447" i="1"/>
  <c r="W1447" i="1" s="1"/>
  <c r="V1448" i="1"/>
  <c r="W1448" i="1" s="1"/>
  <c r="V1449" i="1"/>
  <c r="W1449" i="1" s="1"/>
  <c r="V1450" i="1"/>
  <c r="W1450" i="1" s="1"/>
  <c r="V1451" i="1"/>
  <c r="W1451" i="1" s="1"/>
  <c r="V1452" i="1"/>
  <c r="W1452" i="1" s="1"/>
  <c r="V1453" i="1"/>
  <c r="W1453" i="1" s="1"/>
  <c r="V1454" i="1"/>
  <c r="W1454" i="1" s="1"/>
  <c r="V1455" i="1"/>
  <c r="W1455" i="1" s="1"/>
  <c r="V1456" i="1"/>
  <c r="W1456" i="1" s="1"/>
  <c r="V1457" i="1"/>
  <c r="W1457" i="1" s="1"/>
  <c r="V1458" i="1"/>
  <c r="W1458" i="1" s="1"/>
  <c r="V1459" i="1"/>
  <c r="W1459" i="1" s="1"/>
  <c r="V1460" i="1"/>
  <c r="W1460" i="1" s="1"/>
  <c r="V1461" i="1"/>
  <c r="W1461" i="1" s="1"/>
  <c r="V1462" i="1"/>
  <c r="W1462" i="1" s="1"/>
  <c r="V1463" i="1"/>
  <c r="W1463" i="1" s="1"/>
  <c r="V1464" i="1"/>
  <c r="W1464" i="1" s="1"/>
  <c r="V1465" i="1"/>
  <c r="W1465" i="1" s="1"/>
  <c r="V1466" i="1"/>
  <c r="W1466" i="1" s="1"/>
  <c r="V1467" i="1"/>
  <c r="W1467" i="1" s="1"/>
  <c r="V1468" i="1"/>
  <c r="W1468" i="1" s="1"/>
  <c r="V1469" i="1"/>
  <c r="W1469" i="1" s="1"/>
  <c r="V1470" i="1"/>
  <c r="W1470" i="1" s="1"/>
  <c r="V1471" i="1"/>
  <c r="W1471" i="1" s="1"/>
  <c r="V1472" i="1"/>
  <c r="W1472" i="1" s="1"/>
  <c r="V1473" i="1"/>
  <c r="W1473" i="1" s="1"/>
  <c r="V1474" i="1"/>
  <c r="W1474" i="1" s="1"/>
  <c r="V1475" i="1"/>
  <c r="W1475" i="1" s="1"/>
  <c r="V1476" i="1"/>
  <c r="W1476" i="1" s="1"/>
  <c r="V1477" i="1"/>
  <c r="W1477" i="1" s="1"/>
  <c r="V1478" i="1"/>
  <c r="W1478" i="1" s="1"/>
  <c r="V1479" i="1"/>
  <c r="W1479" i="1" s="1"/>
  <c r="V1480" i="1"/>
  <c r="W1480" i="1" s="1"/>
  <c r="V1481" i="1"/>
  <c r="W1481" i="1" s="1"/>
  <c r="V1482" i="1"/>
  <c r="W1482" i="1" s="1"/>
  <c r="V1483" i="1"/>
  <c r="W1483" i="1" s="1"/>
  <c r="V1484" i="1"/>
  <c r="W1484" i="1" s="1"/>
  <c r="V1485" i="1"/>
  <c r="W1485" i="1" s="1"/>
  <c r="V1486" i="1"/>
  <c r="W1486" i="1" s="1"/>
  <c r="V1487" i="1"/>
  <c r="W1487" i="1" s="1"/>
  <c r="V1488" i="1"/>
  <c r="W1488" i="1" s="1"/>
  <c r="V1489" i="1"/>
  <c r="W1489" i="1" s="1"/>
  <c r="V1490" i="1"/>
  <c r="W1490" i="1" s="1"/>
  <c r="V1491" i="1"/>
  <c r="W1491" i="1" s="1"/>
  <c r="V1492" i="1"/>
  <c r="W1492" i="1" s="1"/>
  <c r="V1493" i="1"/>
  <c r="W1493" i="1" s="1"/>
  <c r="V1494" i="1"/>
  <c r="W1494" i="1" s="1"/>
  <c r="V1495" i="1"/>
  <c r="W1495" i="1" s="1"/>
  <c r="V1496" i="1"/>
  <c r="W1496" i="1" s="1"/>
  <c r="V1497" i="1"/>
  <c r="W1497" i="1" s="1"/>
  <c r="V1498" i="1"/>
  <c r="W1498" i="1" s="1"/>
  <c r="V1499" i="1"/>
  <c r="W1499" i="1" s="1"/>
  <c r="V1500" i="1"/>
  <c r="W1500" i="1" s="1"/>
  <c r="V1501" i="1"/>
  <c r="W1501" i="1" s="1"/>
  <c r="V1502" i="1"/>
  <c r="W1502" i="1" s="1"/>
  <c r="V1503" i="1"/>
  <c r="W1503" i="1" s="1"/>
  <c r="V1504" i="1"/>
  <c r="W1504" i="1" s="1"/>
  <c r="V1505" i="1"/>
  <c r="W1505" i="1" s="1"/>
  <c r="V1506" i="1"/>
  <c r="W1506" i="1" s="1"/>
  <c r="V1507" i="1"/>
  <c r="W1507" i="1" s="1"/>
  <c r="V1508" i="1"/>
  <c r="W1508" i="1" s="1"/>
  <c r="V1509" i="1"/>
  <c r="W1509" i="1" s="1"/>
  <c r="V1510" i="1"/>
  <c r="W1510" i="1" s="1"/>
  <c r="V1511" i="1"/>
  <c r="W1511" i="1" s="1"/>
  <c r="V1512" i="1"/>
  <c r="W1512" i="1" s="1"/>
  <c r="V1513" i="1"/>
  <c r="W1513" i="1" s="1"/>
  <c r="V1514" i="1"/>
  <c r="W1514" i="1" s="1"/>
  <c r="V1515" i="1"/>
  <c r="W1515" i="1" s="1"/>
  <c r="V1516" i="1"/>
  <c r="W1516" i="1" s="1"/>
  <c r="V1517" i="1"/>
  <c r="W1517" i="1" s="1"/>
  <c r="V1518" i="1"/>
  <c r="W1518" i="1" s="1"/>
  <c r="V1519" i="1"/>
  <c r="W1519" i="1" s="1"/>
  <c r="V1520" i="1"/>
  <c r="W1520" i="1" s="1"/>
  <c r="V1521" i="1"/>
  <c r="W1521" i="1" s="1"/>
  <c r="V1522" i="1"/>
  <c r="W1522" i="1" s="1"/>
  <c r="V1523" i="1"/>
  <c r="W1523" i="1" s="1"/>
  <c r="V1524" i="1"/>
  <c r="W1524" i="1" s="1"/>
  <c r="V1525" i="1"/>
  <c r="W1525" i="1" s="1"/>
  <c r="V1526" i="1"/>
  <c r="W1526" i="1" s="1"/>
  <c r="V1527" i="1"/>
  <c r="W1527" i="1" s="1"/>
  <c r="V1528" i="1"/>
  <c r="W1528" i="1" s="1"/>
  <c r="V1529" i="1"/>
  <c r="W1529" i="1" s="1"/>
  <c r="V1530" i="1"/>
  <c r="W1530" i="1" s="1"/>
  <c r="V1531" i="1"/>
  <c r="W1531" i="1" s="1"/>
  <c r="V1532" i="1"/>
  <c r="W1532" i="1" s="1"/>
  <c r="V1533" i="1"/>
  <c r="W1533" i="1" s="1"/>
  <c r="V1534" i="1"/>
  <c r="W1534" i="1" s="1"/>
  <c r="V1535" i="1"/>
  <c r="W1535" i="1" s="1"/>
  <c r="V1536" i="1"/>
  <c r="W1536" i="1" s="1"/>
  <c r="V1537" i="1"/>
  <c r="W1537" i="1" s="1"/>
  <c r="V1538" i="1"/>
  <c r="W1538" i="1" s="1"/>
  <c r="V1539" i="1"/>
  <c r="W1539" i="1" s="1"/>
  <c r="V1540" i="1"/>
  <c r="W1540" i="1" s="1"/>
  <c r="V1541" i="1"/>
  <c r="W1541" i="1" s="1"/>
  <c r="V1542" i="1"/>
  <c r="W1542" i="1" s="1"/>
  <c r="V1543" i="1"/>
  <c r="W1543" i="1" s="1"/>
  <c r="V1544" i="1"/>
  <c r="W1544" i="1" s="1"/>
  <c r="V1545" i="1"/>
  <c r="W1545" i="1" s="1"/>
  <c r="V1546" i="1"/>
  <c r="W1546" i="1" s="1"/>
  <c r="V1547" i="1"/>
  <c r="W1547" i="1" s="1"/>
  <c r="V1548" i="1"/>
  <c r="W1548" i="1" s="1"/>
  <c r="V1549" i="1"/>
  <c r="W1549" i="1" s="1"/>
  <c r="V1550" i="1"/>
  <c r="W1550" i="1" s="1"/>
  <c r="V1551" i="1"/>
  <c r="W1551" i="1" s="1"/>
  <c r="V1552" i="1"/>
  <c r="W1552" i="1" s="1"/>
  <c r="V1553" i="1"/>
  <c r="W1553" i="1" s="1"/>
  <c r="V1554" i="1"/>
  <c r="W1554" i="1" s="1"/>
  <c r="V1555" i="1"/>
  <c r="W1555" i="1" s="1"/>
  <c r="V1556" i="1"/>
  <c r="W1556" i="1" s="1"/>
  <c r="V1557" i="1"/>
  <c r="W1557" i="1" s="1"/>
  <c r="V1558" i="1"/>
  <c r="W1558" i="1" s="1"/>
  <c r="V1559" i="1"/>
  <c r="W1559" i="1" s="1"/>
  <c r="V1560" i="1"/>
  <c r="W1560" i="1" s="1"/>
  <c r="V1561" i="1"/>
  <c r="W1561" i="1" s="1"/>
  <c r="V1562" i="1"/>
  <c r="W1562" i="1" s="1"/>
  <c r="V1563" i="1"/>
  <c r="W1563" i="1" s="1"/>
  <c r="V1564" i="1"/>
  <c r="W1564" i="1" s="1"/>
  <c r="V1565" i="1"/>
  <c r="W1565" i="1" s="1"/>
  <c r="V1566" i="1"/>
  <c r="W1566" i="1" s="1"/>
  <c r="V1567" i="1"/>
  <c r="W1567" i="1" s="1"/>
  <c r="V1568" i="1"/>
  <c r="W1568" i="1" s="1"/>
  <c r="V1569" i="1"/>
  <c r="W1569" i="1" s="1"/>
  <c r="V1570" i="1"/>
  <c r="W1570" i="1" s="1"/>
  <c r="V1571" i="1"/>
  <c r="W1571" i="1" s="1"/>
  <c r="V1572" i="1"/>
  <c r="W1572" i="1" s="1"/>
  <c r="V1573" i="1"/>
  <c r="W1573" i="1" s="1"/>
  <c r="V1574" i="1"/>
  <c r="W1574" i="1" s="1"/>
  <c r="V1575" i="1"/>
  <c r="W1575" i="1" s="1"/>
  <c r="V1576" i="1"/>
  <c r="W1576" i="1" s="1"/>
  <c r="V1577" i="1"/>
  <c r="W1577" i="1" s="1"/>
  <c r="V1578" i="1"/>
  <c r="W1578" i="1" s="1"/>
  <c r="V1579" i="1"/>
  <c r="W1579" i="1" s="1"/>
  <c r="V1580" i="1"/>
  <c r="W1580" i="1" s="1"/>
  <c r="V1581" i="1"/>
  <c r="W1581" i="1" s="1"/>
  <c r="V1582" i="1"/>
  <c r="W1582" i="1" s="1"/>
  <c r="V1583" i="1"/>
  <c r="W1583" i="1" s="1"/>
  <c r="V1584" i="1"/>
  <c r="W1584" i="1" s="1"/>
  <c r="V1585" i="1"/>
  <c r="W1585" i="1" s="1"/>
  <c r="V1586" i="1"/>
  <c r="W1586" i="1" s="1"/>
  <c r="V1587" i="1"/>
  <c r="W1587" i="1" s="1"/>
  <c r="V1588" i="1"/>
  <c r="W1588" i="1" s="1"/>
  <c r="V1589" i="1"/>
  <c r="W1589" i="1" s="1"/>
  <c r="V1590" i="1"/>
  <c r="W1590" i="1" s="1"/>
  <c r="V1591" i="1"/>
  <c r="W1591" i="1" s="1"/>
  <c r="V1592" i="1"/>
  <c r="W1592" i="1" s="1"/>
  <c r="V1593" i="1"/>
  <c r="W1593" i="1" s="1"/>
  <c r="V1594" i="1"/>
  <c r="W1594" i="1" s="1"/>
  <c r="V1595" i="1"/>
  <c r="W1595" i="1" s="1"/>
  <c r="V1596" i="1"/>
  <c r="W1596" i="1" s="1"/>
  <c r="V1597" i="1"/>
  <c r="W1597" i="1" s="1"/>
  <c r="V1598" i="1"/>
  <c r="W1598" i="1" s="1"/>
  <c r="V1599" i="1"/>
  <c r="W1599" i="1" s="1"/>
  <c r="V1600" i="1"/>
  <c r="W1600" i="1" s="1"/>
  <c r="V1601" i="1"/>
  <c r="W1601" i="1" s="1"/>
  <c r="V1602" i="1"/>
  <c r="W1602" i="1" s="1"/>
  <c r="V1603" i="1"/>
  <c r="W1603" i="1" s="1"/>
  <c r="V1604" i="1"/>
  <c r="W1604" i="1" s="1"/>
  <c r="V1605" i="1"/>
  <c r="W1605" i="1" s="1"/>
  <c r="V1606" i="1"/>
  <c r="W1606" i="1" s="1"/>
  <c r="V1607" i="1"/>
  <c r="W1607" i="1" s="1"/>
  <c r="V1608" i="1"/>
  <c r="W1608" i="1" s="1"/>
  <c r="V1609" i="1"/>
  <c r="W1609" i="1" s="1"/>
  <c r="V1610" i="1"/>
  <c r="W1610" i="1" s="1"/>
  <c r="V1611" i="1"/>
  <c r="W1611" i="1" s="1"/>
  <c r="V1612" i="1"/>
  <c r="W1612" i="1" s="1"/>
  <c r="V1613" i="1"/>
  <c r="W1613" i="1" s="1"/>
  <c r="V1614" i="1"/>
  <c r="W1614" i="1" s="1"/>
  <c r="V1615" i="1"/>
  <c r="W1615" i="1" s="1"/>
  <c r="V1616" i="1"/>
  <c r="W1616" i="1" s="1"/>
  <c r="V1617" i="1"/>
  <c r="W1617" i="1" s="1"/>
  <c r="V1618" i="1"/>
  <c r="W1618" i="1" s="1"/>
  <c r="V1619" i="1"/>
  <c r="W1619" i="1" s="1"/>
  <c r="V1620" i="1"/>
  <c r="W1620" i="1" s="1"/>
  <c r="V1621" i="1"/>
  <c r="W1621" i="1" s="1"/>
  <c r="V1622" i="1"/>
  <c r="W1622" i="1" s="1"/>
  <c r="V1623" i="1"/>
  <c r="W1623" i="1" s="1"/>
  <c r="V1624" i="1"/>
  <c r="W1624" i="1" s="1"/>
  <c r="V1625" i="1"/>
  <c r="W1625" i="1" s="1"/>
  <c r="V1626" i="1"/>
  <c r="W1626" i="1" s="1"/>
  <c r="V1627" i="1"/>
  <c r="W1627" i="1" s="1"/>
  <c r="V1628" i="1"/>
  <c r="W1628" i="1" s="1"/>
  <c r="V1629" i="1"/>
  <c r="W1629" i="1" s="1"/>
  <c r="V1630" i="1"/>
  <c r="W1630" i="1" s="1"/>
  <c r="V1631" i="1"/>
  <c r="W1631" i="1" s="1"/>
  <c r="V1632" i="1"/>
  <c r="W1632" i="1" s="1"/>
  <c r="V1633" i="1"/>
  <c r="W1633" i="1" s="1"/>
  <c r="V1634" i="1"/>
  <c r="W1634" i="1" s="1"/>
  <c r="V1635" i="1"/>
  <c r="W1635" i="1" s="1"/>
  <c r="V1636" i="1"/>
  <c r="W1636" i="1" s="1"/>
  <c r="V1637" i="1"/>
  <c r="W1637" i="1" s="1"/>
  <c r="V1638" i="1"/>
  <c r="W1638" i="1" s="1"/>
  <c r="V1639" i="1"/>
  <c r="W1639" i="1" s="1"/>
  <c r="V1640" i="1"/>
  <c r="W1640" i="1" s="1"/>
  <c r="V1641" i="1"/>
  <c r="W1641" i="1" s="1"/>
  <c r="V1642" i="1"/>
  <c r="W1642" i="1" s="1"/>
  <c r="V1643" i="1"/>
  <c r="W1643" i="1" s="1"/>
  <c r="V1644" i="1"/>
  <c r="W1644" i="1" s="1"/>
  <c r="V1645" i="1"/>
  <c r="W1645" i="1" s="1"/>
  <c r="V1646" i="1"/>
  <c r="W1646" i="1" s="1"/>
  <c r="V1647" i="1"/>
  <c r="W1647" i="1" s="1"/>
  <c r="V1648" i="1"/>
  <c r="W1648" i="1" s="1"/>
  <c r="V1649" i="1"/>
  <c r="W1649" i="1" s="1"/>
  <c r="V1650" i="1"/>
  <c r="W1650" i="1" s="1"/>
  <c r="V1651" i="1"/>
  <c r="W1651" i="1" s="1"/>
  <c r="V1652" i="1"/>
  <c r="W1652" i="1" s="1"/>
  <c r="V1653" i="1"/>
  <c r="W1653" i="1" s="1"/>
  <c r="V1654" i="1"/>
  <c r="W1654" i="1" s="1"/>
  <c r="V1655" i="1"/>
  <c r="W1655" i="1" s="1"/>
  <c r="V1656" i="1"/>
  <c r="W1656" i="1" s="1"/>
  <c r="V1657" i="1"/>
  <c r="W1657" i="1" s="1"/>
  <c r="V1658" i="1"/>
  <c r="W1658" i="1" s="1"/>
  <c r="V1659" i="1"/>
  <c r="W1659" i="1" s="1"/>
  <c r="V1660" i="1"/>
  <c r="W1660" i="1" s="1"/>
  <c r="V1661" i="1"/>
  <c r="W1661" i="1" s="1"/>
  <c r="V1662" i="1"/>
  <c r="W1662" i="1" s="1"/>
  <c r="V1663" i="1"/>
  <c r="W1663" i="1" s="1"/>
  <c r="V1664" i="1"/>
  <c r="W1664" i="1" s="1"/>
  <c r="V1665" i="1"/>
  <c r="W1665" i="1" s="1"/>
  <c r="V1666" i="1"/>
  <c r="W1666" i="1" s="1"/>
  <c r="V1667" i="1"/>
  <c r="W1667" i="1" s="1"/>
  <c r="V1668" i="1"/>
  <c r="W1668" i="1" s="1"/>
  <c r="V1669" i="1"/>
  <c r="W1669" i="1" s="1"/>
  <c r="V1670" i="1"/>
  <c r="W1670" i="1" s="1"/>
  <c r="V1671" i="1"/>
  <c r="W1671" i="1" s="1"/>
  <c r="V1672" i="1"/>
  <c r="W1672" i="1" s="1"/>
  <c r="V1673" i="1"/>
  <c r="W1673" i="1" s="1"/>
  <c r="V1674" i="1"/>
  <c r="W1674" i="1" s="1"/>
  <c r="V1675" i="1"/>
  <c r="W1675" i="1" s="1"/>
  <c r="V1676" i="1"/>
  <c r="W1676" i="1" s="1"/>
  <c r="V1677" i="1"/>
  <c r="W1677" i="1" s="1"/>
  <c r="V1678" i="1"/>
  <c r="W1678" i="1" s="1"/>
  <c r="V1679" i="1"/>
  <c r="W1679" i="1" s="1"/>
  <c r="V1680" i="1"/>
  <c r="W1680" i="1" s="1"/>
  <c r="V1681" i="1"/>
  <c r="W1681" i="1" s="1"/>
  <c r="V1682" i="1"/>
  <c r="W1682" i="1" s="1"/>
  <c r="V1683" i="1"/>
  <c r="W1683" i="1" s="1"/>
  <c r="V1684" i="1"/>
  <c r="W1684" i="1" s="1"/>
  <c r="V1685" i="1"/>
  <c r="W1685" i="1" s="1"/>
  <c r="V1686" i="1"/>
  <c r="W1686" i="1" s="1"/>
  <c r="V1687" i="1"/>
  <c r="W1687" i="1" s="1"/>
  <c r="V1688" i="1"/>
  <c r="W1688" i="1" s="1"/>
  <c r="V1689" i="1"/>
  <c r="W1689" i="1" s="1"/>
  <c r="V1690" i="1"/>
  <c r="W1690" i="1" s="1"/>
  <c r="V1691" i="1"/>
  <c r="W1691" i="1" s="1"/>
  <c r="V1692" i="1"/>
  <c r="W1692" i="1" s="1"/>
  <c r="V1693" i="1"/>
  <c r="W1693" i="1" s="1"/>
  <c r="V1694" i="1"/>
  <c r="W1694" i="1" s="1"/>
  <c r="V1695" i="1"/>
  <c r="W1695" i="1" s="1"/>
  <c r="V1696" i="1"/>
  <c r="W1696" i="1" s="1"/>
  <c r="V1697" i="1"/>
  <c r="W1697" i="1" s="1"/>
  <c r="V1698" i="1"/>
  <c r="W1698" i="1" s="1"/>
  <c r="V1699" i="1"/>
  <c r="W1699" i="1" s="1"/>
  <c r="V1700" i="1"/>
  <c r="W1700" i="1" s="1"/>
  <c r="V1701" i="1"/>
  <c r="W1701" i="1" s="1"/>
  <c r="V1702" i="1"/>
  <c r="W1702" i="1" s="1"/>
  <c r="V1703" i="1"/>
  <c r="W1703" i="1" s="1"/>
  <c r="V1704" i="1"/>
  <c r="W1704" i="1" s="1"/>
  <c r="V1705" i="1"/>
  <c r="W1705" i="1" s="1"/>
  <c r="V1706" i="1"/>
  <c r="W1706" i="1" s="1"/>
  <c r="V1707" i="1"/>
  <c r="W1707" i="1" s="1"/>
  <c r="V1708" i="1"/>
  <c r="W1708" i="1" s="1"/>
  <c r="V1709" i="1"/>
  <c r="W1709" i="1" s="1"/>
  <c r="V1710" i="1"/>
  <c r="W1710" i="1" s="1"/>
  <c r="V1711" i="1"/>
  <c r="W1711" i="1" s="1"/>
  <c r="V1712" i="1"/>
  <c r="W1712" i="1" s="1"/>
  <c r="V1713" i="1"/>
  <c r="W1713" i="1" s="1"/>
  <c r="V1714" i="1"/>
  <c r="W1714" i="1" s="1"/>
  <c r="V1715" i="1"/>
  <c r="W1715" i="1" s="1"/>
  <c r="V1716" i="1"/>
  <c r="W1716" i="1" s="1"/>
  <c r="V1717" i="1"/>
  <c r="W1717" i="1" s="1"/>
  <c r="V1718" i="1"/>
  <c r="W1718" i="1" s="1"/>
  <c r="V1719" i="1"/>
  <c r="W1719" i="1" s="1"/>
  <c r="V1720" i="1"/>
  <c r="W1720" i="1" s="1"/>
  <c r="V1721" i="1"/>
  <c r="W1721" i="1" s="1"/>
  <c r="V1722" i="1"/>
  <c r="W1722" i="1" s="1"/>
  <c r="V1723" i="1"/>
  <c r="W1723" i="1" s="1"/>
  <c r="V1724" i="1"/>
  <c r="W1724" i="1" s="1"/>
  <c r="V1725" i="1"/>
  <c r="W1725" i="1" s="1"/>
  <c r="V1726" i="1"/>
  <c r="W1726" i="1" s="1"/>
  <c r="V1727" i="1"/>
  <c r="W1727" i="1" s="1"/>
  <c r="V1728" i="1"/>
  <c r="W1728" i="1" s="1"/>
  <c r="V1729" i="1"/>
  <c r="W1729" i="1" s="1"/>
  <c r="V1730" i="1"/>
  <c r="W1730" i="1" s="1"/>
  <c r="V1731" i="1"/>
  <c r="W1731" i="1" s="1"/>
  <c r="V1732" i="1"/>
  <c r="W1732" i="1" s="1"/>
  <c r="V1733" i="1"/>
  <c r="W1733" i="1" s="1"/>
  <c r="V1734" i="1"/>
  <c r="W1734" i="1" s="1"/>
  <c r="V1735" i="1"/>
  <c r="W1735" i="1" s="1"/>
  <c r="V1736" i="1"/>
  <c r="W1736" i="1" s="1"/>
  <c r="V1737" i="1"/>
  <c r="W1737" i="1" s="1"/>
  <c r="V1738" i="1"/>
  <c r="W1738" i="1" s="1"/>
  <c r="V1739" i="1"/>
  <c r="W1739" i="1" s="1"/>
  <c r="V1740" i="1"/>
  <c r="W1740" i="1" s="1"/>
  <c r="V1741" i="1"/>
  <c r="W1741" i="1" s="1"/>
  <c r="V1742" i="1"/>
  <c r="W1742" i="1" s="1"/>
  <c r="V1743" i="1"/>
  <c r="W1743" i="1" s="1"/>
  <c r="V1744" i="1"/>
  <c r="W1744" i="1" s="1"/>
  <c r="V1745" i="1"/>
  <c r="W1745" i="1" s="1"/>
  <c r="V1746" i="1"/>
  <c r="W1746" i="1" s="1"/>
  <c r="V1747" i="1"/>
  <c r="W1747" i="1" s="1"/>
  <c r="V1748" i="1"/>
  <c r="W1748" i="1" s="1"/>
  <c r="V1749" i="1"/>
  <c r="W1749" i="1" s="1"/>
  <c r="V1750" i="1"/>
  <c r="W1750" i="1" s="1"/>
  <c r="V1751" i="1"/>
  <c r="W1751" i="1" s="1"/>
  <c r="V1752" i="1"/>
  <c r="W1752" i="1" s="1"/>
  <c r="V1753" i="1"/>
  <c r="W1753" i="1" s="1"/>
  <c r="V1754" i="1"/>
  <c r="W1754" i="1" s="1"/>
  <c r="V1755" i="1"/>
  <c r="W1755" i="1" s="1"/>
  <c r="V1756" i="1"/>
  <c r="W1756" i="1" s="1"/>
  <c r="V1757" i="1"/>
  <c r="W1757" i="1" s="1"/>
  <c r="V1758" i="1"/>
  <c r="W1758" i="1" s="1"/>
  <c r="V1759" i="1"/>
  <c r="W1759" i="1" s="1"/>
  <c r="V1760" i="1"/>
  <c r="W1760" i="1" s="1"/>
  <c r="V1761" i="1"/>
  <c r="W1761" i="1" s="1"/>
  <c r="V1762" i="1"/>
  <c r="W1762" i="1" s="1"/>
  <c r="V1763" i="1"/>
  <c r="W1763" i="1" s="1"/>
  <c r="V1764" i="1"/>
  <c r="W1764" i="1" s="1"/>
  <c r="V1765" i="1"/>
  <c r="W1765" i="1" s="1"/>
  <c r="V1766" i="1"/>
  <c r="W1766" i="1" s="1"/>
  <c r="V1767" i="1"/>
  <c r="W1767" i="1" s="1"/>
  <c r="V1768" i="1"/>
  <c r="W1768" i="1" s="1"/>
  <c r="V1769" i="1"/>
  <c r="W1769" i="1" s="1"/>
  <c r="V1770" i="1"/>
  <c r="W1770" i="1" s="1"/>
  <c r="V1771" i="1"/>
  <c r="W1771" i="1" s="1"/>
  <c r="V1772" i="1"/>
  <c r="W1772" i="1" s="1"/>
  <c r="V1773" i="1"/>
  <c r="W1773" i="1" s="1"/>
  <c r="V1774" i="1"/>
  <c r="W1774" i="1" s="1"/>
  <c r="V1775" i="1"/>
  <c r="W1775" i="1" s="1"/>
  <c r="V1776" i="1"/>
  <c r="W1776" i="1" s="1"/>
  <c r="V1777" i="1"/>
  <c r="W1777" i="1" s="1"/>
  <c r="V1778" i="1"/>
  <c r="W1778" i="1" s="1"/>
  <c r="V1779" i="1"/>
  <c r="W1779" i="1" s="1"/>
  <c r="V1780" i="1"/>
  <c r="W1780" i="1" s="1"/>
  <c r="V1781" i="1"/>
  <c r="W1781" i="1" s="1"/>
  <c r="V1782" i="1"/>
  <c r="W1782" i="1" s="1"/>
  <c r="V1783" i="1"/>
  <c r="W1783" i="1" s="1"/>
  <c r="V1784" i="1"/>
  <c r="W1784" i="1" s="1"/>
  <c r="V1785" i="1"/>
  <c r="W1785" i="1" s="1"/>
  <c r="V1786" i="1"/>
  <c r="W1786" i="1" s="1"/>
  <c r="V1787" i="1"/>
  <c r="W1787" i="1" s="1"/>
  <c r="V1788" i="1"/>
  <c r="W1788" i="1" s="1"/>
  <c r="V1789" i="1"/>
  <c r="W1789" i="1" s="1"/>
  <c r="V1790" i="1"/>
  <c r="W1790" i="1" s="1"/>
  <c r="V1791" i="1"/>
  <c r="W1791" i="1" s="1"/>
  <c r="V1792" i="1"/>
  <c r="W1792" i="1" s="1"/>
  <c r="V1793" i="1"/>
  <c r="W1793" i="1" s="1"/>
  <c r="V1794" i="1"/>
  <c r="W1794" i="1" s="1"/>
  <c r="V1795" i="1"/>
  <c r="W1795" i="1" s="1"/>
  <c r="V1796" i="1"/>
  <c r="W1796" i="1" s="1"/>
  <c r="V1797" i="1"/>
  <c r="W1797" i="1" s="1"/>
  <c r="V1798" i="1"/>
  <c r="W1798" i="1" s="1"/>
  <c r="V1799" i="1"/>
  <c r="W1799" i="1" s="1"/>
  <c r="V1800" i="1"/>
  <c r="W1800" i="1" s="1"/>
  <c r="V1801" i="1"/>
  <c r="W1801" i="1" s="1"/>
  <c r="V1802" i="1"/>
  <c r="W1802" i="1" s="1"/>
  <c r="V1803" i="1"/>
  <c r="W1803" i="1" s="1"/>
  <c r="V1804" i="1"/>
  <c r="W1804" i="1" s="1"/>
  <c r="V1805" i="1"/>
  <c r="W1805" i="1" s="1"/>
  <c r="V1806" i="1"/>
  <c r="W1806" i="1" s="1"/>
  <c r="V1807" i="1"/>
  <c r="W1807" i="1" s="1"/>
  <c r="V1808" i="1"/>
  <c r="W1808" i="1" s="1"/>
  <c r="V1809" i="1"/>
  <c r="W1809" i="1" s="1"/>
  <c r="V1810" i="1"/>
  <c r="W1810" i="1" s="1"/>
  <c r="V1811" i="1"/>
  <c r="W1811" i="1" s="1"/>
  <c r="V1812" i="1"/>
  <c r="W1812" i="1" s="1"/>
  <c r="V1813" i="1"/>
  <c r="W1813" i="1" s="1"/>
  <c r="V1814" i="1"/>
  <c r="W1814" i="1" s="1"/>
  <c r="V1815" i="1"/>
  <c r="W1815" i="1" s="1"/>
  <c r="V1816" i="1"/>
  <c r="W1816" i="1" s="1"/>
  <c r="V1817" i="1"/>
  <c r="W1817" i="1" s="1"/>
  <c r="V1818" i="1"/>
  <c r="W1818" i="1" s="1"/>
  <c r="V1819" i="1"/>
  <c r="W1819" i="1" s="1"/>
  <c r="V1820" i="1"/>
  <c r="W1820" i="1" s="1"/>
  <c r="V1821" i="1"/>
  <c r="W1821" i="1" s="1"/>
  <c r="V1822" i="1"/>
  <c r="W1822" i="1" s="1"/>
  <c r="V1823" i="1"/>
  <c r="W1823" i="1" s="1"/>
  <c r="V1824" i="1"/>
  <c r="W1824" i="1" s="1"/>
  <c r="V1825" i="1"/>
  <c r="W1825" i="1" s="1"/>
  <c r="V1826" i="1"/>
  <c r="W1826" i="1" s="1"/>
  <c r="V1827" i="1"/>
  <c r="W1827" i="1" s="1"/>
  <c r="V1828" i="1"/>
  <c r="W1828" i="1" s="1"/>
  <c r="V1829" i="1"/>
  <c r="W1829" i="1" s="1"/>
  <c r="V1830" i="1"/>
  <c r="W1830" i="1" s="1"/>
  <c r="V1831" i="1"/>
  <c r="W1831" i="1" s="1"/>
  <c r="V1832" i="1"/>
  <c r="W1832" i="1" s="1"/>
  <c r="V1833" i="1"/>
  <c r="W1833" i="1" s="1"/>
  <c r="V1834" i="1"/>
  <c r="W1834" i="1" s="1"/>
  <c r="V1835" i="1"/>
  <c r="W1835" i="1" s="1"/>
  <c r="V1836" i="1"/>
  <c r="W1836" i="1" s="1"/>
  <c r="V1837" i="1"/>
  <c r="W1837" i="1" s="1"/>
  <c r="V1838" i="1"/>
  <c r="W1838" i="1" s="1"/>
  <c r="V1839" i="1"/>
  <c r="W1839" i="1" s="1"/>
  <c r="V1840" i="1"/>
  <c r="W1840" i="1" s="1"/>
  <c r="V1841" i="1"/>
  <c r="W1841" i="1" s="1"/>
  <c r="V1842" i="1"/>
  <c r="W1842" i="1" s="1"/>
  <c r="V1843" i="1"/>
  <c r="W1843" i="1" s="1"/>
  <c r="V1844" i="1"/>
  <c r="W1844" i="1" s="1"/>
  <c r="V1845" i="1"/>
  <c r="W1845" i="1" s="1"/>
  <c r="V1846" i="1"/>
  <c r="W1846" i="1" s="1"/>
  <c r="V1847" i="1"/>
  <c r="W1847" i="1" s="1"/>
  <c r="V1848" i="1"/>
  <c r="W1848" i="1" s="1"/>
  <c r="V1849" i="1"/>
  <c r="W1849" i="1" s="1"/>
  <c r="V1850" i="1"/>
  <c r="W1850" i="1" s="1"/>
  <c r="V1851" i="1"/>
  <c r="W1851" i="1" s="1"/>
  <c r="V1852" i="1"/>
  <c r="W1852" i="1" s="1"/>
  <c r="V1853" i="1"/>
  <c r="W1853" i="1" s="1"/>
  <c r="V1854" i="1"/>
  <c r="W1854" i="1" s="1"/>
  <c r="V1855" i="1"/>
  <c r="W1855" i="1" s="1"/>
  <c r="V1856" i="1"/>
  <c r="W1856" i="1" s="1"/>
  <c r="V1857" i="1"/>
  <c r="W1857" i="1" s="1"/>
  <c r="V1858" i="1"/>
  <c r="W1858" i="1" s="1"/>
  <c r="V1859" i="1"/>
  <c r="W1859" i="1" s="1"/>
  <c r="V1860" i="1"/>
  <c r="W1860" i="1" s="1"/>
  <c r="V1861" i="1"/>
  <c r="W1861" i="1" s="1"/>
  <c r="V1862" i="1"/>
  <c r="W1862" i="1" s="1"/>
  <c r="V1863" i="1"/>
  <c r="W1863" i="1" s="1"/>
  <c r="V1864" i="1"/>
  <c r="W1864" i="1" s="1"/>
  <c r="V1865" i="1"/>
  <c r="W1865" i="1" s="1"/>
  <c r="V1866" i="1"/>
  <c r="W1866" i="1" s="1"/>
  <c r="V1867" i="1"/>
  <c r="W1867" i="1" s="1"/>
  <c r="V1868" i="1"/>
  <c r="W1868" i="1" s="1"/>
  <c r="V1869" i="1"/>
  <c r="W1869" i="1" s="1"/>
  <c r="V1870" i="1"/>
  <c r="W1870" i="1" s="1"/>
  <c r="V1871" i="1"/>
  <c r="W1871" i="1" s="1"/>
  <c r="V1872" i="1"/>
  <c r="W1872" i="1" s="1"/>
  <c r="V1873" i="1"/>
  <c r="W1873" i="1" s="1"/>
  <c r="V1874" i="1"/>
  <c r="W1874" i="1" s="1"/>
  <c r="V1875" i="1"/>
  <c r="W1875" i="1" s="1"/>
  <c r="V1876" i="1"/>
  <c r="W1876" i="1" s="1"/>
  <c r="V1877" i="1"/>
  <c r="W1877" i="1" s="1"/>
  <c r="V1878" i="1"/>
  <c r="W1878" i="1" s="1"/>
  <c r="V1879" i="1"/>
  <c r="W1879" i="1" s="1"/>
  <c r="V1880" i="1"/>
  <c r="W1880" i="1" s="1"/>
  <c r="V1881" i="1"/>
  <c r="W1881" i="1" s="1"/>
  <c r="V1882" i="1"/>
  <c r="W1882" i="1" s="1"/>
  <c r="V1883" i="1"/>
  <c r="W1883" i="1" s="1"/>
  <c r="V1884" i="1"/>
  <c r="W1884" i="1" s="1"/>
  <c r="V1885" i="1"/>
  <c r="W1885" i="1" s="1"/>
  <c r="V1886" i="1"/>
  <c r="W1886" i="1" s="1"/>
  <c r="V1887" i="1"/>
  <c r="W1887" i="1" s="1"/>
  <c r="V1888" i="1"/>
  <c r="W1888" i="1" s="1"/>
  <c r="V1889" i="1"/>
  <c r="W1889" i="1" s="1"/>
  <c r="V1890" i="1"/>
  <c r="W1890" i="1" s="1"/>
  <c r="V1891" i="1"/>
  <c r="W1891" i="1" s="1"/>
  <c r="V1892" i="1"/>
  <c r="W1892" i="1" s="1"/>
  <c r="V1893" i="1"/>
  <c r="W1893" i="1" s="1"/>
  <c r="V1894" i="1"/>
  <c r="W1894" i="1" s="1"/>
  <c r="V1895" i="1"/>
  <c r="W1895" i="1" s="1"/>
  <c r="V1896" i="1"/>
  <c r="W1896" i="1" s="1"/>
  <c r="V1897" i="1"/>
  <c r="W1897" i="1" s="1"/>
  <c r="V1898" i="1"/>
  <c r="W1898" i="1" s="1"/>
  <c r="V1899" i="1"/>
  <c r="W1899" i="1" s="1"/>
  <c r="V1900" i="1"/>
  <c r="W1900" i="1" s="1"/>
  <c r="V1901" i="1"/>
  <c r="W1901" i="1" s="1"/>
  <c r="V1902" i="1"/>
  <c r="W1902" i="1" s="1"/>
  <c r="V1903" i="1"/>
  <c r="W1903" i="1" s="1"/>
  <c r="V1904" i="1"/>
  <c r="W1904" i="1" s="1"/>
  <c r="V1905" i="1"/>
  <c r="W1905" i="1" s="1"/>
  <c r="V1906" i="1"/>
  <c r="W1906" i="1" s="1"/>
  <c r="V1907" i="1"/>
  <c r="W1907" i="1" s="1"/>
  <c r="V1908" i="1"/>
  <c r="W1908" i="1" s="1"/>
  <c r="V1909" i="1"/>
  <c r="W1909" i="1" s="1"/>
  <c r="V1910" i="1"/>
  <c r="W1910" i="1" s="1"/>
  <c r="V1911" i="1"/>
  <c r="W1911" i="1" s="1"/>
  <c r="V1912" i="1"/>
  <c r="W1912" i="1" s="1"/>
  <c r="V1913" i="1"/>
  <c r="W1913" i="1" s="1"/>
  <c r="V1914" i="1"/>
  <c r="W1914" i="1" s="1"/>
  <c r="V1915" i="1"/>
  <c r="W1915" i="1" s="1"/>
  <c r="V1916" i="1"/>
  <c r="W1916" i="1" s="1"/>
  <c r="V1917" i="1"/>
  <c r="W1917" i="1" s="1"/>
  <c r="V1918" i="1"/>
  <c r="W1918" i="1" s="1"/>
  <c r="V1919" i="1"/>
  <c r="W1919" i="1" s="1"/>
  <c r="V1920" i="1"/>
  <c r="W1920" i="1" s="1"/>
  <c r="V1921" i="1"/>
  <c r="W1921" i="1" s="1"/>
  <c r="V1922" i="1"/>
  <c r="W1922" i="1" s="1"/>
  <c r="V1923" i="1"/>
  <c r="W1923" i="1" s="1"/>
  <c r="V1924" i="1"/>
  <c r="W1924" i="1" s="1"/>
  <c r="V1925" i="1"/>
  <c r="W1925" i="1" s="1"/>
  <c r="V1926" i="1"/>
  <c r="W1926" i="1" s="1"/>
  <c r="V1927" i="1"/>
  <c r="W1927" i="1" s="1"/>
  <c r="V1928" i="1"/>
  <c r="W1928" i="1" s="1"/>
  <c r="V1929" i="1"/>
  <c r="W1929" i="1" s="1"/>
  <c r="V1930" i="1"/>
  <c r="W1930" i="1" s="1"/>
  <c r="V1931" i="1"/>
  <c r="W1931" i="1" s="1"/>
  <c r="V1932" i="1"/>
  <c r="W1932" i="1" s="1"/>
  <c r="V1933" i="1"/>
  <c r="W1933" i="1" s="1"/>
  <c r="V1934" i="1"/>
  <c r="W1934" i="1" s="1"/>
  <c r="V1935" i="1"/>
  <c r="W1935" i="1" s="1"/>
  <c r="V1936" i="1"/>
  <c r="W1936" i="1" s="1"/>
  <c r="V1937" i="1"/>
  <c r="W1937" i="1" s="1"/>
  <c r="V1938" i="1"/>
  <c r="W1938" i="1" s="1"/>
  <c r="V1939" i="1"/>
  <c r="W1939" i="1" s="1"/>
  <c r="V1940" i="1"/>
  <c r="W1940" i="1" s="1"/>
  <c r="V1941" i="1"/>
  <c r="W1941" i="1" s="1"/>
  <c r="V1942" i="1"/>
  <c r="W1942" i="1" s="1"/>
  <c r="V1943" i="1"/>
  <c r="W1943" i="1" s="1"/>
  <c r="V1944" i="1"/>
  <c r="W1944" i="1" s="1"/>
  <c r="V1945" i="1"/>
  <c r="W1945" i="1" s="1"/>
  <c r="V1946" i="1"/>
  <c r="W1946" i="1" s="1"/>
  <c r="V1947" i="1"/>
  <c r="W1947" i="1" s="1"/>
  <c r="V1948" i="1"/>
  <c r="W1948" i="1" s="1"/>
  <c r="V1949" i="1"/>
  <c r="W1949" i="1" s="1"/>
  <c r="V1950" i="1"/>
  <c r="W1950" i="1" s="1"/>
  <c r="V1951" i="1"/>
  <c r="W1951" i="1" s="1"/>
  <c r="V1952" i="1"/>
  <c r="W1952" i="1" s="1"/>
  <c r="V1953" i="1"/>
  <c r="W1953" i="1" s="1"/>
  <c r="V1954" i="1"/>
  <c r="W1954" i="1" s="1"/>
  <c r="V1955" i="1"/>
  <c r="W1955" i="1" s="1"/>
  <c r="V1956" i="1"/>
  <c r="W1956" i="1" s="1"/>
  <c r="V1957" i="1"/>
  <c r="W1957" i="1" s="1"/>
  <c r="V1958" i="1"/>
  <c r="W1958" i="1" s="1"/>
  <c r="V1959" i="1"/>
  <c r="W1959" i="1" s="1"/>
  <c r="V1960" i="1"/>
  <c r="W1960" i="1" s="1"/>
  <c r="V1961" i="1"/>
  <c r="W1961" i="1" s="1"/>
  <c r="V1962" i="1"/>
  <c r="W1962" i="1" s="1"/>
  <c r="V1963" i="1"/>
  <c r="W1963" i="1" s="1"/>
  <c r="V1964" i="1"/>
  <c r="W1964" i="1" s="1"/>
  <c r="V1965" i="1"/>
  <c r="W1965" i="1" s="1"/>
  <c r="V1966" i="1"/>
  <c r="W1966" i="1" s="1"/>
  <c r="V1967" i="1"/>
  <c r="W1967" i="1" s="1"/>
  <c r="V1968" i="1"/>
  <c r="W1968" i="1" s="1"/>
  <c r="V1969" i="1"/>
  <c r="W1969" i="1" s="1"/>
  <c r="V1970" i="1"/>
  <c r="W1970" i="1" s="1"/>
  <c r="V1971" i="1"/>
  <c r="W1971" i="1" s="1"/>
  <c r="V1972" i="1"/>
  <c r="W1972" i="1" s="1"/>
  <c r="V1973" i="1"/>
  <c r="W1973" i="1" s="1"/>
  <c r="V1974" i="1"/>
  <c r="W1974" i="1" s="1"/>
  <c r="V1975" i="1"/>
  <c r="W1975" i="1" s="1"/>
  <c r="V1976" i="1"/>
  <c r="W1976" i="1" s="1"/>
  <c r="V1977" i="1"/>
  <c r="W1977" i="1" s="1"/>
  <c r="V1978" i="1"/>
  <c r="W1978" i="1" s="1"/>
  <c r="V1979" i="1"/>
  <c r="W1979" i="1" s="1"/>
  <c r="V1980" i="1"/>
  <c r="W1980" i="1" s="1"/>
  <c r="V1981" i="1"/>
  <c r="W1981" i="1" s="1"/>
  <c r="V1982" i="1"/>
  <c r="W1982" i="1" s="1"/>
  <c r="V1983" i="1"/>
  <c r="W1983" i="1" s="1"/>
  <c r="V1984" i="1"/>
  <c r="W1984" i="1" s="1"/>
  <c r="V1985" i="1"/>
  <c r="W1985" i="1" s="1"/>
  <c r="V1986" i="1"/>
  <c r="W1986" i="1" s="1"/>
  <c r="V1987" i="1"/>
  <c r="W1987" i="1" s="1"/>
  <c r="V1988" i="1"/>
  <c r="W1988" i="1" s="1"/>
  <c r="V1989" i="1"/>
  <c r="W1989" i="1" s="1"/>
  <c r="V1990" i="1"/>
  <c r="W1990" i="1" s="1"/>
  <c r="V1991" i="1"/>
  <c r="W1991" i="1" s="1"/>
  <c r="V1992" i="1"/>
  <c r="W1992" i="1" s="1"/>
  <c r="V1993" i="1"/>
  <c r="W1993" i="1" s="1"/>
  <c r="V1994" i="1"/>
  <c r="W1994" i="1" s="1"/>
  <c r="V1995" i="1"/>
  <c r="W1995" i="1" s="1"/>
  <c r="V1996" i="1"/>
  <c r="W1996" i="1" s="1"/>
  <c r="V1997" i="1"/>
  <c r="W1997" i="1" s="1"/>
  <c r="V1998" i="1"/>
  <c r="W1998" i="1" s="1"/>
  <c r="V1999" i="1"/>
  <c r="W1999" i="1" s="1"/>
  <c r="V2000" i="1"/>
  <c r="W2000" i="1" s="1"/>
  <c r="V2001" i="1"/>
  <c r="W2001" i="1" s="1"/>
  <c r="V2002" i="1"/>
  <c r="W2002" i="1" s="1"/>
  <c r="V2003" i="1"/>
  <c r="W2003" i="1" s="1"/>
  <c r="V2004" i="1"/>
  <c r="W2004" i="1" s="1"/>
  <c r="V2005" i="1"/>
  <c r="W2005" i="1" s="1"/>
  <c r="V2006" i="1"/>
  <c r="W2006" i="1" s="1"/>
  <c r="V2007" i="1"/>
  <c r="W2007" i="1" s="1"/>
  <c r="V2008" i="1"/>
  <c r="W2008" i="1" s="1"/>
  <c r="V2009" i="1"/>
  <c r="W2009" i="1" s="1"/>
  <c r="V2010" i="1"/>
  <c r="W2010" i="1" s="1"/>
  <c r="V2011" i="1"/>
  <c r="W2011" i="1" s="1"/>
  <c r="V2012" i="1"/>
  <c r="W2012" i="1" s="1"/>
  <c r="V2013" i="1"/>
  <c r="W2013" i="1" s="1"/>
  <c r="V2014" i="1"/>
  <c r="W2014" i="1" s="1"/>
  <c r="V2015" i="1"/>
  <c r="W2015" i="1" s="1"/>
  <c r="V2016" i="1"/>
  <c r="W2016" i="1" s="1"/>
  <c r="V2017" i="1"/>
  <c r="W2017" i="1" s="1"/>
  <c r="V2018" i="1"/>
  <c r="W2018" i="1" s="1"/>
  <c r="V2019" i="1"/>
  <c r="W2019" i="1" s="1"/>
  <c r="V2020" i="1"/>
  <c r="W2020" i="1" s="1"/>
  <c r="V2021" i="1"/>
  <c r="W2021" i="1" s="1"/>
  <c r="V2022" i="1"/>
  <c r="W2022" i="1" s="1"/>
  <c r="V2023" i="1"/>
  <c r="W2023" i="1" s="1"/>
  <c r="V2024" i="1"/>
  <c r="W2024" i="1" s="1"/>
  <c r="V2025" i="1"/>
  <c r="W2025" i="1" s="1"/>
  <c r="V2026" i="1"/>
  <c r="W2026" i="1" s="1"/>
  <c r="V2027" i="1"/>
  <c r="W2027" i="1" s="1"/>
  <c r="V2028" i="1"/>
  <c r="W2028" i="1" s="1"/>
  <c r="V2029" i="1"/>
  <c r="W2029" i="1" s="1"/>
  <c r="V2030" i="1"/>
  <c r="W2030" i="1" s="1"/>
  <c r="V2031" i="1"/>
  <c r="W2031" i="1" s="1"/>
  <c r="V2032" i="1"/>
  <c r="W2032" i="1" s="1"/>
  <c r="V2033" i="1"/>
  <c r="W2033" i="1" s="1"/>
  <c r="V2034" i="1"/>
  <c r="W2034" i="1" s="1"/>
  <c r="V2035" i="1"/>
  <c r="W2035" i="1" s="1"/>
  <c r="V2036" i="1"/>
  <c r="W2036" i="1" s="1"/>
  <c r="V2037" i="1"/>
  <c r="W2037" i="1" s="1"/>
  <c r="V2038" i="1"/>
  <c r="W2038" i="1" s="1"/>
  <c r="V2039" i="1"/>
  <c r="W2039" i="1" s="1"/>
  <c r="V2040" i="1"/>
  <c r="W2040" i="1" s="1"/>
  <c r="V2041" i="1"/>
  <c r="W2041" i="1" s="1"/>
  <c r="V2042" i="1"/>
  <c r="W2042" i="1" s="1"/>
  <c r="V2043" i="1"/>
  <c r="W2043" i="1" s="1"/>
  <c r="V2044" i="1"/>
  <c r="W2044" i="1" s="1"/>
  <c r="V2045" i="1"/>
  <c r="W2045" i="1" s="1"/>
  <c r="V2046" i="1"/>
  <c r="W2046" i="1" s="1"/>
  <c r="V2047" i="1"/>
  <c r="W2047" i="1" s="1"/>
  <c r="V2048" i="1"/>
  <c r="W2048" i="1" s="1"/>
  <c r="V2049" i="1"/>
  <c r="W2049" i="1" s="1"/>
  <c r="V2050" i="1"/>
  <c r="W2050" i="1" s="1"/>
  <c r="V2051" i="1"/>
  <c r="W2051" i="1" s="1"/>
  <c r="V2052" i="1"/>
  <c r="W2052" i="1" s="1"/>
  <c r="V2053" i="1"/>
  <c r="W2053" i="1" s="1"/>
  <c r="V2054" i="1"/>
  <c r="W2054" i="1" s="1"/>
  <c r="V2055" i="1"/>
  <c r="W2055" i="1" s="1"/>
  <c r="V2056" i="1"/>
  <c r="W2056" i="1" s="1"/>
  <c r="V2057" i="1"/>
  <c r="W2057" i="1" s="1"/>
  <c r="V2058" i="1"/>
  <c r="W2058" i="1" s="1"/>
  <c r="V2059" i="1"/>
  <c r="W2059" i="1" s="1"/>
  <c r="V2060" i="1"/>
  <c r="W2060" i="1" s="1"/>
  <c r="V2061" i="1"/>
  <c r="W2061" i="1" s="1"/>
  <c r="V2062" i="1"/>
  <c r="W2062" i="1" s="1"/>
  <c r="V2063" i="1"/>
  <c r="W2063" i="1" s="1"/>
  <c r="V2064" i="1"/>
  <c r="W2064" i="1" s="1"/>
  <c r="V2065" i="1"/>
  <c r="W2065" i="1" s="1"/>
  <c r="V2066" i="1"/>
  <c r="W2066" i="1" s="1"/>
  <c r="V2067" i="1"/>
  <c r="W2067" i="1" s="1"/>
  <c r="V2068" i="1"/>
  <c r="W2068" i="1" s="1"/>
  <c r="V2069" i="1"/>
  <c r="W2069" i="1" s="1"/>
  <c r="V2070" i="1"/>
  <c r="W2070" i="1" s="1"/>
  <c r="V2071" i="1"/>
  <c r="W2071" i="1" s="1"/>
  <c r="V2072" i="1"/>
  <c r="W2072" i="1" s="1"/>
  <c r="V2073" i="1"/>
  <c r="W2073" i="1" s="1"/>
  <c r="V2074" i="1"/>
  <c r="W2074" i="1" s="1"/>
  <c r="V2075" i="1"/>
  <c r="W2075" i="1" s="1"/>
  <c r="V2076" i="1"/>
  <c r="W2076" i="1" s="1"/>
  <c r="V2077" i="1"/>
  <c r="W2077" i="1" s="1"/>
  <c r="V2078" i="1"/>
  <c r="W2078" i="1" s="1"/>
  <c r="V2079" i="1"/>
  <c r="W2079" i="1" s="1"/>
  <c r="V2080" i="1"/>
  <c r="W2080" i="1" s="1"/>
  <c r="V2081" i="1"/>
  <c r="W2081" i="1" s="1"/>
  <c r="V2082" i="1"/>
  <c r="W2082" i="1" s="1"/>
  <c r="V2083" i="1"/>
  <c r="W2083" i="1" s="1"/>
  <c r="V2084" i="1"/>
  <c r="W2084" i="1" s="1"/>
  <c r="V2085" i="1"/>
  <c r="W2085" i="1" s="1"/>
  <c r="V2086" i="1"/>
  <c r="W2086" i="1" s="1"/>
  <c r="V2087" i="1"/>
  <c r="W2087" i="1" s="1"/>
  <c r="V2088" i="1"/>
  <c r="W2088" i="1" s="1"/>
  <c r="V2089" i="1"/>
  <c r="W2089" i="1" s="1"/>
  <c r="V2090" i="1"/>
  <c r="W2090" i="1" s="1"/>
  <c r="V2091" i="1"/>
  <c r="W2091" i="1" s="1"/>
  <c r="V2092" i="1"/>
  <c r="W2092" i="1" s="1"/>
  <c r="V2093" i="1"/>
  <c r="W2093" i="1" s="1"/>
  <c r="V2094" i="1"/>
  <c r="W2094" i="1" s="1"/>
  <c r="V2095" i="1"/>
  <c r="W2095" i="1" s="1"/>
  <c r="V2096" i="1"/>
  <c r="W2096" i="1" s="1"/>
  <c r="V2097" i="1"/>
  <c r="W2097" i="1" s="1"/>
  <c r="V2098" i="1"/>
  <c r="W2098" i="1" s="1"/>
  <c r="V2099" i="1"/>
  <c r="W2099" i="1" s="1"/>
  <c r="V2100" i="1"/>
  <c r="W2100" i="1" s="1"/>
  <c r="V2101" i="1"/>
  <c r="W2101" i="1" s="1"/>
  <c r="V2102" i="1"/>
  <c r="W2102" i="1" s="1"/>
  <c r="V2103" i="1"/>
  <c r="W2103" i="1" s="1"/>
  <c r="V2104" i="1"/>
  <c r="W2104" i="1" s="1"/>
  <c r="V2105" i="1"/>
  <c r="W2105" i="1" s="1"/>
  <c r="V2106" i="1"/>
  <c r="W2106" i="1" s="1"/>
  <c r="V2107" i="1"/>
  <c r="W2107" i="1" s="1"/>
  <c r="V2108" i="1"/>
  <c r="W2108" i="1" s="1"/>
  <c r="V2109" i="1"/>
  <c r="W2109" i="1" s="1"/>
  <c r="V2110" i="1"/>
  <c r="W2110" i="1" s="1"/>
  <c r="V2111" i="1"/>
  <c r="W2111" i="1" s="1"/>
  <c r="V2112" i="1"/>
  <c r="W2112" i="1" s="1"/>
  <c r="V2113" i="1"/>
  <c r="W2113" i="1" s="1"/>
  <c r="V2114" i="1"/>
  <c r="W2114" i="1" s="1"/>
  <c r="V2115" i="1"/>
  <c r="W2115" i="1" s="1"/>
  <c r="V2116" i="1"/>
  <c r="W2116" i="1" s="1"/>
  <c r="V2117" i="1"/>
  <c r="W2117" i="1" s="1"/>
  <c r="V2118" i="1"/>
  <c r="W2118" i="1" s="1"/>
  <c r="V2119" i="1"/>
  <c r="W2119" i="1" s="1"/>
  <c r="V2120" i="1"/>
  <c r="W2120" i="1" s="1"/>
  <c r="V2121" i="1"/>
  <c r="W2121" i="1" s="1"/>
  <c r="V2122" i="1"/>
  <c r="W2122" i="1" s="1"/>
  <c r="V2123" i="1"/>
  <c r="W2123" i="1" s="1"/>
  <c r="V2124" i="1"/>
  <c r="W2124" i="1" s="1"/>
  <c r="V2125" i="1"/>
  <c r="W2125" i="1" s="1"/>
  <c r="V2126" i="1"/>
  <c r="W2126" i="1" s="1"/>
  <c r="V2127" i="1"/>
  <c r="W2127" i="1" s="1"/>
  <c r="V2128" i="1"/>
  <c r="W2128" i="1" s="1"/>
  <c r="V2129" i="1"/>
  <c r="W2129" i="1" s="1"/>
  <c r="V2130" i="1"/>
  <c r="W2130" i="1" s="1"/>
  <c r="V2131" i="1"/>
  <c r="W2131" i="1" s="1"/>
  <c r="V2132" i="1"/>
  <c r="W2132" i="1" s="1"/>
  <c r="V2133" i="1"/>
  <c r="W2133" i="1" s="1"/>
  <c r="V2134" i="1"/>
  <c r="W2134" i="1" s="1"/>
  <c r="V2135" i="1"/>
  <c r="W2135" i="1" s="1"/>
  <c r="V2136" i="1"/>
  <c r="W2136" i="1" s="1"/>
  <c r="V2137" i="1"/>
  <c r="W2137" i="1" s="1"/>
  <c r="V2138" i="1"/>
  <c r="W2138" i="1" s="1"/>
  <c r="V2139" i="1"/>
  <c r="W2139" i="1" s="1"/>
  <c r="V2140" i="1"/>
  <c r="W2140" i="1" s="1"/>
  <c r="V2141" i="1"/>
  <c r="W2141" i="1" s="1"/>
  <c r="V2142" i="1"/>
  <c r="W2142" i="1" s="1"/>
  <c r="V2143" i="1"/>
  <c r="W2143" i="1" s="1"/>
  <c r="V2144" i="1"/>
  <c r="W2144" i="1" s="1"/>
  <c r="V2145" i="1"/>
  <c r="W2145" i="1" s="1"/>
  <c r="V2146" i="1"/>
  <c r="W2146" i="1" s="1"/>
  <c r="V2147" i="1"/>
  <c r="W2147" i="1" s="1"/>
  <c r="V2148" i="1"/>
  <c r="W2148" i="1" s="1"/>
  <c r="V2149" i="1"/>
  <c r="W2149" i="1" s="1"/>
  <c r="V2150" i="1"/>
  <c r="W2150" i="1" s="1"/>
  <c r="V2151" i="1"/>
  <c r="W2151" i="1" s="1"/>
  <c r="V2152" i="1"/>
  <c r="W2152" i="1" s="1"/>
  <c r="V2153" i="1"/>
  <c r="W2153" i="1" s="1"/>
  <c r="V2154" i="1"/>
  <c r="W2154" i="1" s="1"/>
  <c r="V2155" i="1"/>
  <c r="W2155" i="1" s="1"/>
  <c r="V2156" i="1"/>
  <c r="W2156" i="1" s="1"/>
  <c r="V2157" i="1"/>
  <c r="W2157" i="1" s="1"/>
  <c r="V2158" i="1"/>
  <c r="W2158" i="1" s="1"/>
  <c r="V2159" i="1"/>
  <c r="W2159" i="1" s="1"/>
  <c r="V2160" i="1"/>
  <c r="W2160" i="1" s="1"/>
  <c r="V2161" i="1"/>
  <c r="W2161" i="1" s="1"/>
  <c r="V2162" i="1"/>
  <c r="W2162" i="1" s="1"/>
  <c r="V2163" i="1"/>
  <c r="W2163" i="1" s="1"/>
  <c r="V2164" i="1"/>
  <c r="W2164" i="1" s="1"/>
  <c r="V2165" i="1"/>
  <c r="W2165" i="1" s="1"/>
  <c r="V2166" i="1"/>
  <c r="W2166" i="1" s="1"/>
  <c r="V2167" i="1"/>
  <c r="W2167" i="1" s="1"/>
  <c r="V2168" i="1"/>
  <c r="W2168" i="1" s="1"/>
  <c r="V2169" i="1"/>
  <c r="W2169" i="1" s="1"/>
  <c r="V2170" i="1"/>
  <c r="W2170" i="1" s="1"/>
  <c r="V2171" i="1"/>
  <c r="W2171" i="1" s="1"/>
  <c r="V2172" i="1"/>
  <c r="W2172" i="1" s="1"/>
  <c r="V2173" i="1"/>
  <c r="W2173" i="1" s="1"/>
  <c r="V2174" i="1"/>
  <c r="W2174" i="1" s="1"/>
  <c r="V2175" i="1"/>
  <c r="W2175" i="1" s="1"/>
  <c r="V2176" i="1"/>
  <c r="W2176" i="1" s="1"/>
  <c r="V2177" i="1"/>
  <c r="W2177" i="1" s="1"/>
  <c r="V2178" i="1"/>
  <c r="W2178" i="1" s="1"/>
  <c r="V2179" i="1"/>
  <c r="W2179" i="1" s="1"/>
  <c r="V2180" i="1"/>
  <c r="W2180" i="1" s="1"/>
  <c r="V2181" i="1"/>
  <c r="W2181" i="1" s="1"/>
  <c r="V2182" i="1"/>
  <c r="W2182" i="1" s="1"/>
  <c r="V2183" i="1"/>
  <c r="W2183" i="1" s="1"/>
  <c r="V2184" i="1"/>
  <c r="W2184" i="1" s="1"/>
  <c r="V2185" i="1"/>
  <c r="W2185" i="1" s="1"/>
  <c r="V2186" i="1"/>
  <c r="W2186" i="1" s="1"/>
  <c r="V2187" i="1"/>
  <c r="W2187" i="1" s="1"/>
  <c r="V2188" i="1"/>
  <c r="W2188" i="1" s="1"/>
  <c r="V2189" i="1"/>
  <c r="W2189" i="1" s="1"/>
  <c r="V2190" i="1"/>
  <c r="W2190" i="1" s="1"/>
  <c r="V2191" i="1"/>
  <c r="W2191" i="1" s="1"/>
  <c r="V2192" i="1"/>
  <c r="W2192" i="1" s="1"/>
  <c r="V2193" i="1"/>
  <c r="W2193" i="1" s="1"/>
  <c r="V2194" i="1"/>
  <c r="W2194" i="1" s="1"/>
  <c r="V2195" i="1"/>
  <c r="W2195" i="1" s="1"/>
  <c r="V2196" i="1"/>
  <c r="W2196" i="1" s="1"/>
  <c r="V2197" i="1"/>
  <c r="W2197" i="1" s="1"/>
  <c r="V2198" i="1"/>
  <c r="W2198" i="1" s="1"/>
  <c r="V2199" i="1"/>
  <c r="W2199" i="1" s="1"/>
  <c r="V2200" i="1"/>
  <c r="W2200" i="1" s="1"/>
  <c r="V2201" i="1"/>
  <c r="W2201" i="1" s="1"/>
  <c r="V2202" i="1"/>
  <c r="W2202" i="1" s="1"/>
  <c r="V2203" i="1"/>
  <c r="W2203" i="1" s="1"/>
  <c r="V2204" i="1"/>
  <c r="W2204" i="1" s="1"/>
  <c r="V2205" i="1"/>
  <c r="W2205" i="1" s="1"/>
  <c r="V2206" i="1"/>
  <c r="W2206" i="1" s="1"/>
  <c r="V2207" i="1"/>
  <c r="W2207" i="1" s="1"/>
  <c r="V2208" i="1"/>
  <c r="W2208" i="1" s="1"/>
  <c r="V2209" i="1"/>
  <c r="W2209" i="1" s="1"/>
  <c r="V2210" i="1"/>
  <c r="W2210" i="1" s="1"/>
  <c r="V2211" i="1"/>
  <c r="W2211" i="1" s="1"/>
  <c r="V2212" i="1"/>
  <c r="W2212" i="1" s="1"/>
  <c r="V2213" i="1"/>
  <c r="W2213" i="1" s="1"/>
  <c r="V2214" i="1"/>
  <c r="W2214" i="1" s="1"/>
  <c r="V2215" i="1"/>
  <c r="W2215" i="1" s="1"/>
  <c r="V2216" i="1"/>
  <c r="W2216" i="1" s="1"/>
  <c r="V2217" i="1"/>
  <c r="W2217" i="1" s="1"/>
  <c r="V2218" i="1"/>
  <c r="W2218" i="1" s="1"/>
  <c r="V2219" i="1"/>
  <c r="W2219" i="1" s="1"/>
  <c r="V2220" i="1"/>
  <c r="W2220" i="1" s="1"/>
  <c r="V2221" i="1"/>
  <c r="W2221" i="1" s="1"/>
  <c r="V2222" i="1"/>
  <c r="W2222" i="1" s="1"/>
  <c r="V2223" i="1"/>
  <c r="W2223" i="1" s="1"/>
  <c r="V2224" i="1"/>
  <c r="W2224" i="1" s="1"/>
  <c r="V2225" i="1"/>
  <c r="W2225" i="1" s="1"/>
  <c r="V2226" i="1"/>
  <c r="W2226" i="1" s="1"/>
  <c r="V2227" i="1"/>
  <c r="W2227" i="1" s="1"/>
  <c r="V2228" i="1"/>
  <c r="W2228" i="1" s="1"/>
  <c r="V2229" i="1"/>
  <c r="W2229" i="1" s="1"/>
  <c r="V2230" i="1"/>
  <c r="W2230" i="1" s="1"/>
  <c r="V2231" i="1"/>
  <c r="W2231" i="1" s="1"/>
  <c r="V2232" i="1"/>
  <c r="W2232" i="1" s="1"/>
  <c r="V2233" i="1"/>
  <c r="W2233" i="1" s="1"/>
  <c r="V2234" i="1"/>
  <c r="W2234" i="1" s="1"/>
  <c r="V2235" i="1"/>
  <c r="W2235" i="1" s="1"/>
  <c r="V2236" i="1"/>
  <c r="W2236" i="1" s="1"/>
  <c r="V2237" i="1"/>
  <c r="W2237" i="1" s="1"/>
  <c r="V2238" i="1"/>
  <c r="W2238" i="1" s="1"/>
  <c r="V2239" i="1"/>
  <c r="W2239" i="1" s="1"/>
  <c r="V2240" i="1"/>
  <c r="W2240" i="1" s="1"/>
  <c r="V2241" i="1"/>
  <c r="W2241" i="1" s="1"/>
  <c r="V2242" i="1"/>
  <c r="W2242" i="1" s="1"/>
  <c r="V2243" i="1"/>
  <c r="W2243" i="1" s="1"/>
  <c r="V2244" i="1"/>
  <c r="W2244" i="1" s="1"/>
  <c r="V2245" i="1"/>
  <c r="W2245" i="1" s="1"/>
  <c r="V2246" i="1"/>
  <c r="W2246" i="1" s="1"/>
  <c r="V2247" i="1"/>
  <c r="W2247" i="1" s="1"/>
  <c r="V2248" i="1"/>
  <c r="W2248" i="1" s="1"/>
  <c r="V2249" i="1"/>
  <c r="W2249" i="1" s="1"/>
  <c r="V2250" i="1"/>
  <c r="W2250" i="1" s="1"/>
  <c r="V2251" i="1"/>
  <c r="W2251" i="1" s="1"/>
  <c r="V2252" i="1"/>
  <c r="W2252" i="1" s="1"/>
  <c r="V2253" i="1"/>
  <c r="W2253" i="1" s="1"/>
  <c r="V2254" i="1"/>
  <c r="W2254" i="1" s="1"/>
  <c r="V2255" i="1"/>
  <c r="W2255" i="1" s="1"/>
  <c r="V2256" i="1"/>
  <c r="W2256" i="1" s="1"/>
  <c r="V2257" i="1"/>
  <c r="W2257" i="1" s="1"/>
  <c r="V2258" i="1"/>
  <c r="W2258" i="1" s="1"/>
  <c r="V2259" i="1"/>
  <c r="W2259" i="1" s="1"/>
  <c r="V2260" i="1"/>
  <c r="W2260" i="1" s="1"/>
  <c r="V2261" i="1"/>
  <c r="W2261" i="1" s="1"/>
  <c r="V2262" i="1"/>
  <c r="W2262" i="1" s="1"/>
  <c r="V2263" i="1"/>
  <c r="W2263" i="1" s="1"/>
  <c r="V2264" i="1"/>
  <c r="W2264" i="1" s="1"/>
  <c r="V2265" i="1"/>
  <c r="W2265" i="1" s="1"/>
  <c r="V2266" i="1"/>
  <c r="W2266" i="1" s="1"/>
  <c r="V2267" i="1"/>
  <c r="W2267" i="1" s="1"/>
  <c r="V2268" i="1"/>
  <c r="W2268" i="1" s="1"/>
  <c r="V2269" i="1"/>
  <c r="W2269" i="1" s="1"/>
  <c r="V2270" i="1"/>
  <c r="W2270" i="1" s="1"/>
  <c r="V2271" i="1"/>
  <c r="W2271" i="1" s="1"/>
  <c r="V2272" i="1"/>
  <c r="W2272" i="1" s="1"/>
  <c r="V2273" i="1"/>
  <c r="W2273" i="1" s="1"/>
  <c r="V2274" i="1"/>
  <c r="W2274" i="1" s="1"/>
  <c r="V2275" i="1"/>
  <c r="W2275" i="1" s="1"/>
  <c r="V2276" i="1"/>
  <c r="W2276" i="1" s="1"/>
  <c r="V2277" i="1"/>
  <c r="W2277" i="1" s="1"/>
  <c r="V2278" i="1"/>
  <c r="W2278" i="1" s="1"/>
  <c r="V2279" i="1"/>
  <c r="W2279" i="1" s="1"/>
  <c r="V2280" i="1"/>
  <c r="W2280" i="1" s="1"/>
  <c r="V2281" i="1"/>
  <c r="W2281" i="1" s="1"/>
  <c r="V2282" i="1"/>
  <c r="W2282" i="1" s="1"/>
  <c r="V2283" i="1"/>
  <c r="W2283" i="1" s="1"/>
  <c r="V2284" i="1"/>
  <c r="W2284" i="1" s="1"/>
  <c r="V2285" i="1"/>
  <c r="W2285" i="1" s="1"/>
  <c r="V2286" i="1"/>
  <c r="W2286" i="1" s="1"/>
  <c r="V2287" i="1"/>
  <c r="W2287" i="1" s="1"/>
  <c r="V2288" i="1"/>
  <c r="W2288" i="1" s="1"/>
  <c r="V2289" i="1"/>
  <c r="W2289" i="1" s="1"/>
  <c r="V2290" i="1"/>
  <c r="W2290" i="1" s="1"/>
  <c r="V2291" i="1"/>
  <c r="W2291" i="1" s="1"/>
  <c r="V2292" i="1"/>
  <c r="W2292" i="1" s="1"/>
  <c r="V2293" i="1"/>
  <c r="W2293" i="1" s="1"/>
  <c r="V2294" i="1"/>
  <c r="W2294" i="1" s="1"/>
  <c r="V2295" i="1"/>
  <c r="W2295" i="1" s="1"/>
  <c r="V2296" i="1"/>
  <c r="W2296" i="1" s="1"/>
  <c r="V2297" i="1"/>
  <c r="W2297" i="1" s="1"/>
  <c r="V2298" i="1"/>
  <c r="W2298" i="1" s="1"/>
  <c r="V2299" i="1"/>
  <c r="W2299" i="1" s="1"/>
  <c r="V2300" i="1"/>
  <c r="W2300" i="1" s="1"/>
  <c r="V2301" i="1"/>
  <c r="W2301" i="1" s="1"/>
  <c r="V2302" i="1"/>
  <c r="W2302" i="1" s="1"/>
  <c r="V2303" i="1"/>
  <c r="W2303" i="1" s="1"/>
  <c r="V2304" i="1"/>
  <c r="W2304" i="1" s="1"/>
  <c r="V2305" i="1"/>
  <c r="W2305" i="1" s="1"/>
  <c r="V2306" i="1"/>
  <c r="W2306" i="1" s="1"/>
  <c r="V2307" i="1"/>
  <c r="W2307" i="1" s="1"/>
  <c r="V2308" i="1"/>
  <c r="W2308" i="1" s="1"/>
  <c r="V2309" i="1"/>
  <c r="W2309" i="1" s="1"/>
  <c r="V2310" i="1"/>
  <c r="W2310" i="1" s="1"/>
  <c r="V2311" i="1"/>
  <c r="W2311" i="1" s="1"/>
  <c r="V2312" i="1"/>
  <c r="W2312" i="1" s="1"/>
  <c r="V2313" i="1"/>
  <c r="W2313" i="1" s="1"/>
  <c r="V2314" i="1"/>
  <c r="W2314" i="1" s="1"/>
  <c r="V2315" i="1"/>
  <c r="W2315" i="1" s="1"/>
  <c r="V2316" i="1"/>
  <c r="W2316" i="1" s="1"/>
  <c r="V2317" i="1"/>
  <c r="W2317" i="1" s="1"/>
  <c r="V2318" i="1"/>
  <c r="W2318" i="1" s="1"/>
  <c r="V2319" i="1"/>
  <c r="W2319" i="1" s="1"/>
  <c r="V2320" i="1"/>
  <c r="W2320" i="1" s="1"/>
  <c r="V2321" i="1"/>
  <c r="W2321" i="1" s="1"/>
  <c r="V2322" i="1"/>
  <c r="W2322" i="1" s="1"/>
  <c r="V2323" i="1"/>
  <c r="W2323" i="1" s="1"/>
  <c r="V2324" i="1"/>
  <c r="W2324" i="1" s="1"/>
  <c r="V2325" i="1"/>
  <c r="W2325" i="1" s="1"/>
  <c r="V2326" i="1"/>
  <c r="W2326" i="1" s="1"/>
  <c r="V2327" i="1"/>
  <c r="W2327" i="1" s="1"/>
  <c r="V2328" i="1"/>
  <c r="W2328" i="1" s="1"/>
  <c r="V2329" i="1"/>
  <c r="W2329" i="1" s="1"/>
  <c r="V2330" i="1"/>
  <c r="W2330" i="1" s="1"/>
  <c r="V2331" i="1"/>
  <c r="W2331" i="1" s="1"/>
  <c r="V2332" i="1"/>
  <c r="W2332" i="1" s="1"/>
  <c r="V2333" i="1"/>
  <c r="W2333" i="1" s="1"/>
  <c r="V2334" i="1"/>
  <c r="W2334" i="1" s="1"/>
  <c r="V2335" i="1"/>
  <c r="W2335" i="1" s="1"/>
  <c r="V2336" i="1"/>
  <c r="W2336" i="1" s="1"/>
  <c r="V2337" i="1"/>
  <c r="W2337" i="1" s="1"/>
  <c r="V2338" i="1"/>
  <c r="W2338" i="1" s="1"/>
  <c r="V2339" i="1"/>
  <c r="W2339" i="1" s="1"/>
  <c r="V2340" i="1"/>
  <c r="W2340" i="1" s="1"/>
  <c r="V2341" i="1"/>
  <c r="W2341" i="1" s="1"/>
  <c r="V2342" i="1"/>
  <c r="W2342" i="1" s="1"/>
  <c r="V2343" i="1"/>
  <c r="W2343" i="1" s="1"/>
  <c r="V2344" i="1"/>
  <c r="W2344" i="1" s="1"/>
  <c r="V2345" i="1"/>
  <c r="W2345" i="1" s="1"/>
  <c r="V2346" i="1"/>
  <c r="W2346" i="1" s="1"/>
  <c r="V2347" i="1"/>
  <c r="W2347" i="1" s="1"/>
  <c r="V2348" i="1"/>
  <c r="W2348" i="1" s="1"/>
  <c r="V2349" i="1"/>
  <c r="W2349" i="1" s="1"/>
  <c r="V2350" i="1"/>
  <c r="W2350" i="1" s="1"/>
  <c r="V2351" i="1"/>
  <c r="W2351" i="1" s="1"/>
  <c r="V2352" i="1"/>
  <c r="W2352" i="1" s="1"/>
  <c r="V2353" i="1"/>
  <c r="W2353" i="1" s="1"/>
  <c r="V2354" i="1"/>
  <c r="W2354" i="1" s="1"/>
  <c r="V2355" i="1"/>
  <c r="W2355" i="1" s="1"/>
  <c r="V2356" i="1"/>
  <c r="W2356" i="1" s="1"/>
  <c r="V2357" i="1"/>
  <c r="W2357" i="1" s="1"/>
  <c r="V2358" i="1"/>
  <c r="W2358" i="1" s="1"/>
  <c r="V2359" i="1"/>
  <c r="W2359" i="1" s="1"/>
  <c r="V2360" i="1"/>
  <c r="W2360" i="1" s="1"/>
  <c r="V2361" i="1"/>
  <c r="W2361" i="1" s="1"/>
  <c r="V2362" i="1"/>
  <c r="W2362" i="1" s="1"/>
  <c r="V2363" i="1"/>
  <c r="W2363" i="1" s="1"/>
  <c r="V2364" i="1"/>
  <c r="W2364" i="1" s="1"/>
  <c r="V2365" i="1"/>
  <c r="W2365" i="1" s="1"/>
  <c r="V2366" i="1"/>
  <c r="W2366" i="1" s="1"/>
  <c r="V2367" i="1"/>
  <c r="W2367" i="1" s="1"/>
  <c r="V2368" i="1"/>
  <c r="W2368" i="1" s="1"/>
  <c r="V2369" i="1"/>
  <c r="W2369" i="1" s="1"/>
  <c r="V2370" i="1"/>
  <c r="W2370" i="1" s="1"/>
  <c r="V2371" i="1"/>
  <c r="W2371" i="1" s="1"/>
  <c r="V2372" i="1"/>
  <c r="W2372" i="1" s="1"/>
  <c r="V2373" i="1"/>
  <c r="W2373" i="1" s="1"/>
  <c r="V2374" i="1"/>
  <c r="W2374" i="1" s="1"/>
  <c r="V2375" i="1"/>
  <c r="W2375" i="1" s="1"/>
  <c r="V2376" i="1"/>
  <c r="W2376" i="1" s="1"/>
  <c r="V2377" i="1"/>
  <c r="W2377" i="1" s="1"/>
  <c r="V2378" i="1"/>
  <c r="W2378" i="1" s="1"/>
  <c r="V2379" i="1"/>
  <c r="W2379" i="1" s="1"/>
  <c r="V2380" i="1"/>
  <c r="W2380" i="1" s="1"/>
  <c r="V2381" i="1"/>
  <c r="W2381" i="1" s="1"/>
  <c r="V2382" i="1"/>
  <c r="W2382" i="1" s="1"/>
  <c r="V2383" i="1"/>
  <c r="W2383" i="1" s="1"/>
  <c r="V2384" i="1"/>
  <c r="W2384" i="1" s="1"/>
  <c r="V2385" i="1"/>
  <c r="W2385" i="1" s="1"/>
  <c r="V2386" i="1"/>
  <c r="W2386" i="1" s="1"/>
  <c r="V2387" i="1"/>
  <c r="W2387" i="1" s="1"/>
  <c r="V2388" i="1"/>
  <c r="W2388" i="1" s="1"/>
  <c r="V2389" i="1"/>
  <c r="W2389" i="1" s="1"/>
  <c r="V2390" i="1"/>
  <c r="W2390" i="1" s="1"/>
  <c r="V2391" i="1"/>
  <c r="W2391" i="1" s="1"/>
  <c r="V2392" i="1"/>
  <c r="W2392" i="1" s="1"/>
  <c r="V2393" i="1"/>
  <c r="W2393" i="1" s="1"/>
  <c r="V2394" i="1"/>
  <c r="W2394" i="1" s="1"/>
  <c r="V2395" i="1"/>
  <c r="W2395" i="1" s="1"/>
  <c r="V2396" i="1"/>
  <c r="W2396" i="1" s="1"/>
  <c r="V2397" i="1"/>
  <c r="W2397" i="1" s="1"/>
  <c r="V2398" i="1"/>
  <c r="W2398" i="1" s="1"/>
  <c r="V2399" i="1"/>
  <c r="W2399" i="1" s="1"/>
  <c r="V2400" i="1"/>
  <c r="W2400" i="1" s="1"/>
  <c r="V2401" i="1"/>
  <c r="W2401" i="1" s="1"/>
  <c r="V2402" i="1"/>
  <c r="W2402" i="1" s="1"/>
  <c r="V2403" i="1"/>
  <c r="W2403" i="1" s="1"/>
  <c r="V2404" i="1"/>
  <c r="W2404" i="1" s="1"/>
  <c r="V2405" i="1"/>
  <c r="W2405" i="1" s="1"/>
  <c r="V2406" i="1"/>
  <c r="W2406" i="1" s="1"/>
  <c r="V2407" i="1"/>
  <c r="W2407" i="1" s="1"/>
  <c r="V2408" i="1"/>
  <c r="W2408" i="1" s="1"/>
  <c r="V2409" i="1"/>
  <c r="W2409" i="1" s="1"/>
  <c r="V2410" i="1"/>
  <c r="W2410" i="1" s="1"/>
  <c r="V2411" i="1"/>
  <c r="W2411" i="1" s="1"/>
  <c r="V2412" i="1"/>
  <c r="W2412" i="1" s="1"/>
  <c r="V2413" i="1"/>
  <c r="W2413" i="1" s="1"/>
  <c r="V2414" i="1"/>
  <c r="W2414" i="1" s="1"/>
  <c r="V2415" i="1"/>
  <c r="W2415" i="1" s="1"/>
  <c r="V2416" i="1"/>
  <c r="W2416" i="1" s="1"/>
  <c r="V2417" i="1"/>
  <c r="W2417" i="1" s="1"/>
  <c r="V2418" i="1"/>
  <c r="W2418" i="1" s="1"/>
  <c r="V2419" i="1"/>
  <c r="W2419" i="1" s="1"/>
  <c r="V2420" i="1"/>
  <c r="W2420" i="1" s="1"/>
  <c r="V2421" i="1"/>
  <c r="W2421" i="1" s="1"/>
  <c r="V2422" i="1"/>
  <c r="W2422" i="1" s="1"/>
  <c r="V2423" i="1"/>
  <c r="W2423" i="1" s="1"/>
  <c r="V2424" i="1"/>
  <c r="W2424" i="1" s="1"/>
  <c r="V2425" i="1"/>
  <c r="W2425" i="1" s="1"/>
  <c r="V2426" i="1"/>
  <c r="W2426" i="1" s="1"/>
  <c r="V2427" i="1"/>
  <c r="W2427" i="1" s="1"/>
  <c r="V2428" i="1"/>
  <c r="W2428" i="1" s="1"/>
  <c r="V2429" i="1"/>
  <c r="W2429" i="1" s="1"/>
  <c r="V2430" i="1"/>
  <c r="W2430" i="1" s="1"/>
  <c r="V2431" i="1"/>
  <c r="W2431" i="1" s="1"/>
  <c r="V2432" i="1"/>
  <c r="W2432" i="1" s="1"/>
  <c r="V2433" i="1"/>
  <c r="W2433" i="1" s="1"/>
  <c r="V2434" i="1"/>
  <c r="W2434" i="1" s="1"/>
  <c r="V2435" i="1"/>
  <c r="W2435" i="1" s="1"/>
  <c r="V2436" i="1"/>
  <c r="W2436" i="1" s="1"/>
  <c r="V2437" i="1"/>
  <c r="W2437" i="1" s="1"/>
  <c r="V2438" i="1"/>
  <c r="W2438" i="1" s="1"/>
  <c r="V2439" i="1"/>
  <c r="W2439" i="1" s="1"/>
  <c r="V2440" i="1"/>
  <c r="W2440" i="1" s="1"/>
  <c r="V2441" i="1"/>
  <c r="W2441" i="1" s="1"/>
  <c r="V2442" i="1"/>
  <c r="W2442" i="1" s="1"/>
  <c r="V2443" i="1"/>
  <c r="W2443" i="1" s="1"/>
  <c r="V2444" i="1"/>
  <c r="W2444" i="1" s="1"/>
  <c r="V2445" i="1"/>
  <c r="W2445" i="1" s="1"/>
  <c r="V2446" i="1"/>
  <c r="W2446" i="1" s="1"/>
  <c r="V2447" i="1"/>
  <c r="W2447" i="1" s="1"/>
  <c r="V2448" i="1"/>
  <c r="W2448" i="1" s="1"/>
  <c r="V2449" i="1"/>
  <c r="W2449" i="1" s="1"/>
  <c r="V2450" i="1"/>
  <c r="W2450" i="1" s="1"/>
  <c r="V2451" i="1"/>
  <c r="W2451" i="1" s="1"/>
  <c r="V2452" i="1"/>
  <c r="W2452" i="1" s="1"/>
  <c r="V2453" i="1"/>
  <c r="W2453" i="1" s="1"/>
  <c r="V2454" i="1"/>
  <c r="W2454" i="1" s="1"/>
  <c r="V2455" i="1"/>
  <c r="W2455" i="1" s="1"/>
  <c r="V2456" i="1"/>
  <c r="W2456" i="1" s="1"/>
  <c r="V2457" i="1"/>
  <c r="W2457" i="1" s="1"/>
  <c r="V2458" i="1"/>
  <c r="W2458" i="1" s="1"/>
  <c r="V2459" i="1"/>
  <c r="W2459" i="1" s="1"/>
  <c r="V2460" i="1"/>
  <c r="W2460" i="1" s="1"/>
  <c r="V2461" i="1"/>
  <c r="W2461" i="1" s="1"/>
  <c r="V2462" i="1"/>
  <c r="W2462" i="1" s="1"/>
  <c r="V2463" i="1"/>
  <c r="W2463" i="1" s="1"/>
  <c r="V2464" i="1"/>
  <c r="W2464" i="1" s="1"/>
  <c r="V2465" i="1"/>
  <c r="W2465" i="1" s="1"/>
  <c r="V2466" i="1"/>
  <c r="W2466" i="1" s="1"/>
  <c r="V2467" i="1"/>
  <c r="W2467" i="1" s="1"/>
  <c r="V2468" i="1"/>
  <c r="W2468" i="1" s="1"/>
  <c r="V2469" i="1"/>
  <c r="W2469" i="1" s="1"/>
  <c r="V2470" i="1"/>
  <c r="W2470" i="1" s="1"/>
  <c r="V2471" i="1"/>
  <c r="W2471" i="1" s="1"/>
  <c r="V2472" i="1"/>
  <c r="W2472" i="1" s="1"/>
  <c r="V2473" i="1"/>
  <c r="W2473" i="1" s="1"/>
  <c r="V2474" i="1"/>
  <c r="W2474" i="1" s="1"/>
  <c r="V2475" i="1"/>
  <c r="W2475" i="1" s="1"/>
  <c r="V2476" i="1"/>
  <c r="W2476" i="1" s="1"/>
  <c r="V2477" i="1"/>
  <c r="W2477" i="1" s="1"/>
  <c r="V2478" i="1"/>
  <c r="W2478" i="1" s="1"/>
  <c r="V2479" i="1"/>
  <c r="W2479" i="1" s="1"/>
  <c r="V2480" i="1"/>
  <c r="W2480" i="1" s="1"/>
  <c r="V2481" i="1"/>
  <c r="W2481" i="1" s="1"/>
  <c r="V2482" i="1"/>
  <c r="W2482" i="1" s="1"/>
  <c r="V2483" i="1"/>
  <c r="W2483" i="1" s="1"/>
  <c r="V2484" i="1"/>
  <c r="W2484" i="1" s="1"/>
  <c r="V2485" i="1"/>
  <c r="W2485" i="1" s="1"/>
  <c r="V2486" i="1"/>
  <c r="W2486" i="1" s="1"/>
  <c r="V2487" i="1"/>
  <c r="W2487" i="1" s="1"/>
  <c r="V2488" i="1"/>
  <c r="W2488" i="1" s="1"/>
  <c r="V2489" i="1"/>
  <c r="W2489" i="1" s="1"/>
  <c r="V2490" i="1"/>
  <c r="W2490" i="1" s="1"/>
  <c r="V2491" i="1"/>
  <c r="W2491" i="1" s="1"/>
  <c r="V2492" i="1"/>
  <c r="W2492" i="1" s="1"/>
  <c r="V2493" i="1"/>
  <c r="W2493" i="1" s="1"/>
  <c r="V2494" i="1"/>
  <c r="W2494" i="1" s="1"/>
  <c r="V2495" i="1"/>
  <c r="W2495" i="1" s="1"/>
  <c r="V2496" i="1"/>
  <c r="W2496" i="1" s="1"/>
  <c r="V2497" i="1"/>
  <c r="W2497" i="1" s="1"/>
  <c r="V2498" i="1"/>
  <c r="W2498" i="1" s="1"/>
  <c r="V2499" i="1"/>
  <c r="W2499" i="1" s="1"/>
  <c r="V2500" i="1"/>
  <c r="W2500" i="1" s="1"/>
  <c r="V2501" i="1"/>
  <c r="W2501" i="1" s="1"/>
  <c r="V2502" i="1"/>
  <c r="W2502" i="1" s="1"/>
  <c r="V2503" i="1"/>
  <c r="W2503" i="1" s="1"/>
  <c r="V2504" i="1"/>
  <c r="W2504" i="1" s="1"/>
  <c r="V2505" i="1"/>
  <c r="W2505" i="1" s="1"/>
  <c r="V2506" i="1"/>
  <c r="W2506" i="1" s="1"/>
  <c r="V2507" i="1"/>
  <c r="W2507" i="1" s="1"/>
  <c r="V2508" i="1"/>
  <c r="W2508" i="1" s="1"/>
  <c r="V2509" i="1"/>
  <c r="W2509" i="1" s="1"/>
  <c r="V2510" i="1"/>
  <c r="W2510" i="1" s="1"/>
  <c r="V2511" i="1"/>
  <c r="W2511" i="1" s="1"/>
  <c r="V2512" i="1"/>
  <c r="W2512" i="1" s="1"/>
  <c r="V2513" i="1"/>
  <c r="W2513" i="1" s="1"/>
  <c r="V2514" i="1"/>
  <c r="W2514" i="1" s="1"/>
  <c r="V2515" i="1"/>
  <c r="W2515" i="1" s="1"/>
  <c r="V2516" i="1"/>
  <c r="W2516" i="1" s="1"/>
  <c r="V2517" i="1"/>
  <c r="W2517" i="1" s="1"/>
  <c r="V2518" i="1"/>
  <c r="W2518" i="1" s="1"/>
  <c r="V2519" i="1"/>
  <c r="W2519" i="1" s="1"/>
  <c r="V2520" i="1"/>
  <c r="W2520" i="1" s="1"/>
  <c r="V2521" i="1"/>
  <c r="W2521" i="1" s="1"/>
  <c r="V2522" i="1"/>
  <c r="W2522" i="1" s="1"/>
  <c r="V2523" i="1"/>
  <c r="W2523" i="1" s="1"/>
  <c r="V2524" i="1"/>
  <c r="W2524" i="1" s="1"/>
  <c r="V2525" i="1"/>
  <c r="W2525" i="1" s="1"/>
  <c r="V2526" i="1"/>
  <c r="W2526" i="1" s="1"/>
  <c r="V2527" i="1"/>
  <c r="W2527" i="1" s="1"/>
  <c r="V2528" i="1"/>
  <c r="W2528" i="1" s="1"/>
  <c r="V2529" i="1"/>
  <c r="W2529" i="1" s="1"/>
  <c r="V2530" i="1"/>
  <c r="W2530" i="1" s="1"/>
  <c r="V2531" i="1"/>
  <c r="W2531" i="1" s="1"/>
  <c r="V2532" i="1"/>
  <c r="W2532" i="1" s="1"/>
  <c r="V2533" i="1"/>
  <c r="W2533" i="1" s="1"/>
  <c r="V2534" i="1"/>
  <c r="W2534" i="1" s="1"/>
  <c r="V2535" i="1"/>
  <c r="W2535" i="1" s="1"/>
  <c r="V2536" i="1"/>
  <c r="W2536" i="1" s="1"/>
  <c r="V2537" i="1"/>
  <c r="W2537" i="1" s="1"/>
  <c r="V2538" i="1"/>
  <c r="W2538" i="1" s="1"/>
  <c r="V2539" i="1"/>
  <c r="W2539" i="1" s="1"/>
  <c r="V2540" i="1"/>
  <c r="W2540" i="1" s="1"/>
  <c r="V2541" i="1"/>
  <c r="W2541" i="1" s="1"/>
  <c r="V2542" i="1"/>
  <c r="W2542" i="1" s="1"/>
  <c r="V2543" i="1"/>
  <c r="W2543" i="1" s="1"/>
  <c r="V2544" i="1"/>
  <c r="W2544" i="1" s="1"/>
  <c r="V2545" i="1"/>
  <c r="W2545" i="1" s="1"/>
  <c r="V2546" i="1"/>
  <c r="W2546" i="1" s="1"/>
  <c r="V2547" i="1"/>
  <c r="W2547" i="1" s="1"/>
  <c r="V2548" i="1"/>
  <c r="W2548" i="1" s="1"/>
  <c r="V2549" i="1"/>
  <c r="W2549" i="1" s="1"/>
  <c r="V2550" i="1"/>
  <c r="W2550" i="1" s="1"/>
  <c r="V2551" i="1"/>
  <c r="W2551" i="1" s="1"/>
  <c r="V2552" i="1"/>
  <c r="W2552" i="1" s="1"/>
  <c r="V2553" i="1"/>
  <c r="W2553" i="1" s="1"/>
  <c r="V2554" i="1"/>
  <c r="W2554" i="1" s="1"/>
  <c r="V2555" i="1"/>
  <c r="W2555" i="1" s="1"/>
  <c r="V2556" i="1"/>
  <c r="W2556" i="1" s="1"/>
  <c r="V2557" i="1"/>
  <c r="W2557" i="1" s="1"/>
  <c r="V2558" i="1"/>
  <c r="W2558" i="1" s="1"/>
  <c r="V2559" i="1"/>
  <c r="W2559" i="1" s="1"/>
  <c r="V2560" i="1"/>
  <c r="W2560" i="1" s="1"/>
  <c r="V2561" i="1"/>
  <c r="W2561" i="1" s="1"/>
  <c r="V2562" i="1"/>
  <c r="W2562" i="1" s="1"/>
  <c r="V2563" i="1"/>
  <c r="W2563" i="1" s="1"/>
  <c r="V2564" i="1"/>
  <c r="W2564" i="1" s="1"/>
  <c r="V2565" i="1"/>
  <c r="W2565" i="1" s="1"/>
  <c r="V2566" i="1"/>
  <c r="W2566" i="1" s="1"/>
  <c r="V2567" i="1"/>
  <c r="W2567" i="1" s="1"/>
  <c r="V2568" i="1"/>
  <c r="W2568" i="1" s="1"/>
  <c r="V2569" i="1"/>
  <c r="W2569" i="1" s="1"/>
  <c r="V2570" i="1"/>
  <c r="W2570" i="1" s="1"/>
  <c r="V2571" i="1"/>
  <c r="W2571" i="1" s="1"/>
  <c r="V2572" i="1"/>
  <c r="W2572" i="1" s="1"/>
  <c r="V2573" i="1"/>
  <c r="W2573" i="1" s="1"/>
  <c r="V2574" i="1"/>
  <c r="W2574" i="1" s="1"/>
  <c r="V2575" i="1"/>
  <c r="W2575" i="1" s="1"/>
  <c r="V2576" i="1"/>
  <c r="W2576" i="1" s="1"/>
  <c r="V2577" i="1"/>
  <c r="W2577" i="1" s="1"/>
  <c r="V2578" i="1"/>
  <c r="W2578" i="1" s="1"/>
  <c r="V2579" i="1"/>
  <c r="W2579" i="1" s="1"/>
  <c r="V2580" i="1"/>
  <c r="W2580" i="1" s="1"/>
  <c r="V2581" i="1"/>
  <c r="W2581" i="1" s="1"/>
  <c r="V2582" i="1"/>
  <c r="W2582" i="1" s="1"/>
  <c r="V2583" i="1"/>
  <c r="W2583" i="1" s="1"/>
  <c r="V2584" i="1"/>
  <c r="W2584" i="1" s="1"/>
  <c r="V2585" i="1"/>
  <c r="W2585" i="1" s="1"/>
  <c r="V2586" i="1"/>
  <c r="W2586" i="1" s="1"/>
  <c r="V2587" i="1"/>
  <c r="W2587" i="1" s="1"/>
  <c r="V2588" i="1"/>
  <c r="W2588" i="1" s="1"/>
  <c r="V2589" i="1"/>
  <c r="W2589" i="1" s="1"/>
  <c r="V2590" i="1"/>
  <c r="W2590" i="1" s="1"/>
  <c r="V2591" i="1"/>
  <c r="W2591" i="1" s="1"/>
  <c r="V2592" i="1"/>
  <c r="W2592" i="1" s="1"/>
  <c r="V2593" i="1"/>
  <c r="W2593" i="1" s="1"/>
  <c r="V2594" i="1"/>
  <c r="W2594" i="1" s="1"/>
  <c r="V2595" i="1"/>
  <c r="W2595" i="1" s="1"/>
  <c r="V2596" i="1"/>
  <c r="W2596" i="1" s="1"/>
  <c r="V2597" i="1"/>
  <c r="W2597" i="1" s="1"/>
  <c r="V2598" i="1"/>
  <c r="W2598" i="1" s="1"/>
  <c r="V2599" i="1"/>
  <c r="W2599" i="1" s="1"/>
  <c r="V2600" i="1"/>
  <c r="W2600" i="1" s="1"/>
  <c r="V2601" i="1"/>
  <c r="W2601" i="1" s="1"/>
  <c r="V2602" i="1"/>
  <c r="W2602" i="1" s="1"/>
  <c r="V2603" i="1"/>
  <c r="W2603" i="1" s="1"/>
  <c r="V2604" i="1"/>
  <c r="W2604" i="1" s="1"/>
  <c r="V2605" i="1"/>
  <c r="W2605" i="1" s="1"/>
  <c r="V2606" i="1"/>
  <c r="W2606" i="1" s="1"/>
  <c r="V2607" i="1"/>
  <c r="W2607" i="1" s="1"/>
  <c r="V2608" i="1"/>
  <c r="W2608" i="1" s="1"/>
  <c r="V2609" i="1"/>
  <c r="W2609" i="1" s="1"/>
  <c r="V2610" i="1"/>
  <c r="W2610" i="1" s="1"/>
  <c r="V2611" i="1"/>
  <c r="W2611" i="1" s="1"/>
  <c r="V2612" i="1"/>
  <c r="W2612" i="1" s="1"/>
  <c r="V2613" i="1"/>
  <c r="W2613" i="1" s="1"/>
  <c r="V2614" i="1"/>
  <c r="W2614" i="1" s="1"/>
  <c r="V2615" i="1"/>
  <c r="W2615" i="1" s="1"/>
  <c r="V2616" i="1"/>
  <c r="W2616" i="1" s="1"/>
  <c r="V2617" i="1"/>
  <c r="W2617" i="1" s="1"/>
  <c r="V2618" i="1"/>
  <c r="W2618" i="1" s="1"/>
  <c r="V2619" i="1"/>
  <c r="W2619" i="1" s="1"/>
  <c r="V2620" i="1"/>
  <c r="W2620" i="1" s="1"/>
  <c r="V2621" i="1"/>
  <c r="W2621" i="1" s="1"/>
  <c r="V2622" i="1"/>
  <c r="W2622" i="1" s="1"/>
  <c r="V2623" i="1"/>
  <c r="W2623" i="1" s="1"/>
  <c r="V2624" i="1"/>
  <c r="W2624" i="1" s="1"/>
  <c r="V2625" i="1"/>
  <c r="W2625" i="1" s="1"/>
  <c r="V2626" i="1"/>
  <c r="W2626" i="1" s="1"/>
  <c r="V2627" i="1"/>
  <c r="W2627" i="1" s="1"/>
  <c r="V2628" i="1"/>
  <c r="W2628" i="1" s="1"/>
  <c r="V2629" i="1"/>
  <c r="W2629" i="1" s="1"/>
  <c r="V2630" i="1"/>
  <c r="W2630" i="1" s="1"/>
  <c r="V2631" i="1"/>
  <c r="W2631" i="1" s="1"/>
  <c r="V2632" i="1"/>
  <c r="W2632" i="1" s="1"/>
  <c r="V2633" i="1"/>
  <c r="W2633" i="1" s="1"/>
  <c r="V2634" i="1"/>
  <c r="W2634" i="1" s="1"/>
  <c r="V2635" i="1"/>
  <c r="W2635" i="1" s="1"/>
  <c r="V2636" i="1"/>
  <c r="W2636" i="1" s="1"/>
  <c r="V2637" i="1"/>
  <c r="W2637" i="1" s="1"/>
  <c r="V2638" i="1"/>
  <c r="W2638" i="1" s="1"/>
  <c r="V2639" i="1"/>
  <c r="W2639" i="1" s="1"/>
  <c r="V2640" i="1"/>
  <c r="W2640" i="1" s="1"/>
  <c r="V2641" i="1"/>
  <c r="W2641" i="1" s="1"/>
  <c r="V2642" i="1"/>
  <c r="W2642" i="1" s="1"/>
  <c r="V2643" i="1"/>
  <c r="W2643" i="1" s="1"/>
  <c r="V2644" i="1"/>
  <c r="W2644" i="1" s="1"/>
  <c r="V2645" i="1"/>
  <c r="W2645" i="1" s="1"/>
  <c r="V2646" i="1"/>
  <c r="W2646" i="1" s="1"/>
  <c r="V2647" i="1"/>
  <c r="W2647" i="1" s="1"/>
  <c r="V2648" i="1"/>
  <c r="W2648" i="1" s="1"/>
  <c r="V2649" i="1"/>
  <c r="W2649" i="1" s="1"/>
  <c r="V2650" i="1"/>
  <c r="W2650" i="1" s="1"/>
  <c r="V2651" i="1"/>
  <c r="W2651" i="1" s="1"/>
  <c r="V2652" i="1"/>
  <c r="W2652" i="1" s="1"/>
  <c r="V2653" i="1"/>
  <c r="W2653" i="1" s="1"/>
  <c r="V2654" i="1"/>
  <c r="W2654" i="1" s="1"/>
  <c r="V2655" i="1"/>
  <c r="W2655" i="1" s="1"/>
  <c r="V2656" i="1"/>
  <c r="W2656" i="1" s="1"/>
  <c r="V2657" i="1"/>
  <c r="W2657" i="1" s="1"/>
  <c r="V2658" i="1"/>
  <c r="W2658" i="1" s="1"/>
  <c r="V2659" i="1"/>
  <c r="W2659" i="1" s="1"/>
  <c r="V2660" i="1"/>
  <c r="W2660" i="1" s="1"/>
  <c r="V2661" i="1"/>
  <c r="W2661" i="1" s="1"/>
  <c r="V2662" i="1"/>
  <c r="W2662" i="1" s="1"/>
  <c r="V2663" i="1"/>
  <c r="W2663" i="1" s="1"/>
  <c r="V2664" i="1"/>
  <c r="W2664" i="1" s="1"/>
  <c r="V2665" i="1"/>
  <c r="W2665" i="1" s="1"/>
  <c r="V2666" i="1"/>
  <c r="W2666" i="1" s="1"/>
  <c r="V2667" i="1"/>
  <c r="W2667" i="1" s="1"/>
  <c r="V2668" i="1"/>
  <c r="W2668" i="1" s="1"/>
  <c r="V2669" i="1"/>
  <c r="W2669" i="1" s="1"/>
  <c r="V2670" i="1"/>
  <c r="W2670" i="1" s="1"/>
  <c r="V2671" i="1"/>
  <c r="W2671" i="1" s="1"/>
  <c r="V2672" i="1"/>
  <c r="W2672" i="1" s="1"/>
  <c r="V2673" i="1"/>
  <c r="W2673" i="1" s="1"/>
  <c r="V2674" i="1"/>
  <c r="W2674" i="1" s="1"/>
  <c r="V2675" i="1"/>
  <c r="W2675" i="1" s="1"/>
  <c r="V2676" i="1"/>
  <c r="W2676" i="1" s="1"/>
  <c r="V2677" i="1"/>
  <c r="W2677" i="1" s="1"/>
  <c r="V2678" i="1"/>
  <c r="W2678" i="1" s="1"/>
  <c r="V2679" i="1"/>
  <c r="W2679" i="1" s="1"/>
  <c r="V2680" i="1"/>
  <c r="W2680" i="1" s="1"/>
  <c r="V2681" i="1"/>
  <c r="W2681" i="1" s="1"/>
  <c r="V2682" i="1"/>
  <c r="W2682" i="1" s="1"/>
  <c r="V2683" i="1"/>
  <c r="W2683" i="1" s="1"/>
  <c r="V2684" i="1"/>
  <c r="W2684" i="1" s="1"/>
  <c r="V2685" i="1"/>
  <c r="W2685" i="1" s="1"/>
  <c r="V2686" i="1"/>
  <c r="W2686" i="1" s="1"/>
  <c r="V2687" i="1"/>
  <c r="W2687" i="1" s="1"/>
  <c r="V2688" i="1"/>
  <c r="W2688" i="1" s="1"/>
  <c r="V2689" i="1"/>
  <c r="W2689" i="1" s="1"/>
  <c r="V2690" i="1"/>
  <c r="W2690" i="1" s="1"/>
  <c r="V2691" i="1"/>
  <c r="W2691" i="1" s="1"/>
  <c r="V2692" i="1"/>
  <c r="W2692" i="1" s="1"/>
  <c r="V2693" i="1"/>
  <c r="W2693" i="1" s="1"/>
  <c r="V2694" i="1"/>
  <c r="W2694" i="1" s="1"/>
  <c r="V2695" i="1"/>
  <c r="W2695" i="1" s="1"/>
  <c r="V2696" i="1"/>
  <c r="W2696" i="1" s="1"/>
  <c r="V2697" i="1"/>
  <c r="W2697" i="1" s="1"/>
  <c r="V2698" i="1"/>
  <c r="W2698" i="1" s="1"/>
  <c r="V2699" i="1"/>
  <c r="W2699" i="1" s="1"/>
  <c r="V2700" i="1"/>
  <c r="W2700" i="1" s="1"/>
  <c r="V2701" i="1"/>
  <c r="W2701" i="1" s="1"/>
  <c r="V2702" i="1"/>
  <c r="W2702" i="1" s="1"/>
  <c r="V2703" i="1"/>
  <c r="W2703" i="1" s="1"/>
  <c r="V2704" i="1"/>
  <c r="W2704" i="1" s="1"/>
  <c r="V2705" i="1"/>
  <c r="W2705" i="1" s="1"/>
  <c r="V2706" i="1"/>
  <c r="W2706" i="1" s="1"/>
  <c r="V2707" i="1"/>
  <c r="W2707" i="1" s="1"/>
  <c r="V2708" i="1"/>
  <c r="W2708" i="1" s="1"/>
  <c r="V2709" i="1"/>
  <c r="W2709" i="1" s="1"/>
  <c r="V2710" i="1"/>
  <c r="W2710" i="1" s="1"/>
  <c r="V2711" i="1"/>
  <c r="W2711" i="1" s="1"/>
  <c r="V2712" i="1"/>
  <c r="W2712" i="1" s="1"/>
  <c r="V2713" i="1"/>
  <c r="W2713" i="1" s="1"/>
  <c r="V2714" i="1"/>
  <c r="W2714" i="1" s="1"/>
  <c r="V2715" i="1"/>
  <c r="W2715" i="1" s="1"/>
  <c r="V2716" i="1"/>
  <c r="W2716" i="1" s="1"/>
  <c r="V2717" i="1"/>
  <c r="W2717" i="1" s="1"/>
  <c r="V2718" i="1"/>
  <c r="W2718" i="1" s="1"/>
  <c r="V2719" i="1"/>
  <c r="W2719" i="1" s="1"/>
  <c r="V2720" i="1"/>
  <c r="W2720" i="1" s="1"/>
  <c r="V2721" i="1"/>
  <c r="W2721" i="1" s="1"/>
  <c r="V2722" i="1"/>
  <c r="W2722" i="1" s="1"/>
  <c r="V2723" i="1"/>
  <c r="W2723" i="1" s="1"/>
  <c r="V2724" i="1"/>
  <c r="W2724" i="1" s="1"/>
  <c r="V2725" i="1"/>
  <c r="W2725" i="1" s="1"/>
  <c r="V2726" i="1"/>
  <c r="W2726" i="1" s="1"/>
  <c r="V2727" i="1"/>
  <c r="W2727" i="1" s="1"/>
  <c r="V2728" i="1"/>
  <c r="W2728" i="1" s="1"/>
  <c r="V2729" i="1"/>
  <c r="W2729" i="1" s="1"/>
  <c r="V2730" i="1"/>
  <c r="W2730" i="1" s="1"/>
  <c r="V2731" i="1"/>
  <c r="W2731" i="1" s="1"/>
  <c r="V2732" i="1"/>
  <c r="W2732" i="1" s="1"/>
  <c r="V2733" i="1"/>
  <c r="W2733" i="1" s="1"/>
  <c r="V2734" i="1"/>
  <c r="W2734" i="1" s="1"/>
  <c r="V2735" i="1"/>
  <c r="W2735" i="1" s="1"/>
  <c r="V2736" i="1"/>
  <c r="W2736" i="1" s="1"/>
  <c r="V2737" i="1"/>
  <c r="W2737" i="1" s="1"/>
  <c r="V2738" i="1"/>
  <c r="W2738" i="1" s="1"/>
  <c r="V2739" i="1"/>
  <c r="W2739" i="1" s="1"/>
  <c r="V2740" i="1"/>
  <c r="W2740" i="1" s="1"/>
  <c r="V2741" i="1"/>
  <c r="W2741" i="1" s="1"/>
  <c r="V2742" i="1"/>
  <c r="W2742" i="1" s="1"/>
  <c r="V2743" i="1"/>
  <c r="W2743" i="1" s="1"/>
  <c r="V2744" i="1"/>
  <c r="W2744" i="1" s="1"/>
  <c r="V2745" i="1"/>
  <c r="W2745" i="1" s="1"/>
  <c r="V2746" i="1"/>
  <c r="W2746" i="1" s="1"/>
  <c r="V2747" i="1"/>
  <c r="W2747" i="1" s="1"/>
  <c r="V2748" i="1"/>
  <c r="W2748" i="1" s="1"/>
  <c r="V2749" i="1"/>
  <c r="W2749" i="1" s="1"/>
  <c r="V2750" i="1"/>
  <c r="W2750" i="1" s="1"/>
  <c r="V2751" i="1"/>
  <c r="W2751" i="1" s="1"/>
  <c r="V2752" i="1"/>
  <c r="W2752" i="1" s="1"/>
  <c r="V2753" i="1"/>
  <c r="W2753" i="1" s="1"/>
  <c r="V2754" i="1"/>
  <c r="W2754" i="1" s="1"/>
  <c r="V2755" i="1"/>
  <c r="W2755" i="1" s="1"/>
  <c r="V2756" i="1"/>
  <c r="W2756" i="1" s="1"/>
  <c r="V2757" i="1"/>
  <c r="W2757" i="1" s="1"/>
  <c r="V2758" i="1"/>
  <c r="W2758" i="1" s="1"/>
  <c r="V2759" i="1"/>
  <c r="W2759" i="1" s="1"/>
  <c r="V2760" i="1"/>
  <c r="W2760" i="1" s="1"/>
  <c r="V2761" i="1"/>
  <c r="W2761" i="1" s="1"/>
  <c r="V2762" i="1"/>
  <c r="W2762" i="1" s="1"/>
  <c r="V2763" i="1"/>
  <c r="W2763" i="1" s="1"/>
  <c r="V2764" i="1"/>
  <c r="W2764" i="1" s="1"/>
  <c r="V2765" i="1"/>
  <c r="W2765" i="1" s="1"/>
  <c r="V2766" i="1"/>
  <c r="W2766" i="1" s="1"/>
  <c r="V2767" i="1"/>
  <c r="W2767" i="1" s="1"/>
  <c r="V2768" i="1"/>
  <c r="W2768" i="1" s="1"/>
  <c r="V2769" i="1"/>
  <c r="W2769" i="1" s="1"/>
  <c r="V2770" i="1"/>
  <c r="W2770" i="1" s="1"/>
  <c r="V2771" i="1"/>
  <c r="W2771" i="1" s="1"/>
  <c r="V2772" i="1"/>
  <c r="W2772" i="1" s="1"/>
  <c r="V2773" i="1"/>
  <c r="W2773" i="1" s="1"/>
  <c r="V2774" i="1"/>
  <c r="W2774" i="1" s="1"/>
  <c r="V2775" i="1"/>
  <c r="W2775" i="1" s="1"/>
  <c r="V2776" i="1"/>
  <c r="W2776" i="1" s="1"/>
  <c r="V2777" i="1"/>
  <c r="W2777" i="1" s="1"/>
  <c r="V2778" i="1"/>
  <c r="W2778" i="1" s="1"/>
  <c r="V2779" i="1"/>
  <c r="W2779" i="1" s="1"/>
  <c r="V2780" i="1"/>
  <c r="W2780" i="1" s="1"/>
  <c r="V2781" i="1"/>
  <c r="W2781" i="1" s="1"/>
  <c r="V2782" i="1"/>
  <c r="W2782" i="1" s="1"/>
  <c r="V2783" i="1"/>
  <c r="W2783" i="1" s="1"/>
  <c r="V2784" i="1"/>
  <c r="W2784" i="1" s="1"/>
  <c r="V2785" i="1"/>
  <c r="W2785" i="1" s="1"/>
  <c r="V2786" i="1"/>
  <c r="W2786" i="1" s="1"/>
  <c r="V2787" i="1"/>
  <c r="W2787" i="1" s="1"/>
  <c r="V2788" i="1"/>
  <c r="W2788" i="1" s="1"/>
  <c r="V2789" i="1"/>
  <c r="W2789" i="1" s="1"/>
  <c r="V2790" i="1"/>
  <c r="W2790" i="1" s="1"/>
  <c r="V2791" i="1"/>
  <c r="W2791" i="1" s="1"/>
  <c r="V2792" i="1"/>
  <c r="W2792" i="1" s="1"/>
  <c r="V2793" i="1"/>
  <c r="W2793" i="1" s="1"/>
  <c r="V2794" i="1"/>
  <c r="W2794" i="1" s="1"/>
  <c r="V2795" i="1"/>
  <c r="W2795" i="1" s="1"/>
  <c r="V2796" i="1"/>
  <c r="W2796" i="1" s="1"/>
  <c r="V2797" i="1"/>
  <c r="W2797" i="1" s="1"/>
  <c r="V2798" i="1"/>
  <c r="W2798" i="1" s="1"/>
  <c r="V2799" i="1"/>
  <c r="W2799" i="1" s="1"/>
  <c r="V2800" i="1"/>
  <c r="W2800" i="1" s="1"/>
  <c r="V2801" i="1"/>
  <c r="W2801" i="1" s="1"/>
  <c r="V2802" i="1"/>
  <c r="W2802" i="1" s="1"/>
  <c r="V2803" i="1"/>
  <c r="W2803" i="1" s="1"/>
  <c r="V2804" i="1"/>
  <c r="W2804" i="1" s="1"/>
  <c r="V2805" i="1"/>
  <c r="W2805" i="1" s="1"/>
  <c r="V2806" i="1"/>
  <c r="W2806" i="1" s="1"/>
  <c r="V2807" i="1"/>
  <c r="W2807" i="1" s="1"/>
  <c r="V2808" i="1"/>
  <c r="W2808" i="1" s="1"/>
  <c r="V2809" i="1"/>
  <c r="W2809" i="1" s="1"/>
  <c r="V2810" i="1"/>
  <c r="W2810" i="1" s="1"/>
  <c r="V2811" i="1"/>
  <c r="W2811" i="1" s="1"/>
  <c r="V2812" i="1"/>
  <c r="W2812" i="1" s="1"/>
  <c r="V2813" i="1"/>
  <c r="W2813" i="1" s="1"/>
  <c r="V2814" i="1"/>
  <c r="W2814" i="1" s="1"/>
  <c r="V2815" i="1"/>
  <c r="W2815" i="1" s="1"/>
  <c r="V2816" i="1"/>
  <c r="W2816" i="1" s="1"/>
  <c r="V2817" i="1"/>
  <c r="W2817" i="1" s="1"/>
  <c r="V2818" i="1"/>
  <c r="W2818" i="1" s="1"/>
  <c r="V2819" i="1"/>
  <c r="W2819" i="1" s="1"/>
  <c r="V2820" i="1"/>
  <c r="W2820" i="1" s="1"/>
  <c r="V2821" i="1"/>
  <c r="W2821" i="1" s="1"/>
  <c r="V2822" i="1"/>
  <c r="W2822" i="1" s="1"/>
  <c r="V2823" i="1"/>
  <c r="W2823" i="1" s="1"/>
  <c r="V2824" i="1"/>
  <c r="W2824" i="1" s="1"/>
  <c r="V2825" i="1"/>
  <c r="W2825" i="1" s="1"/>
  <c r="V2826" i="1"/>
  <c r="W2826" i="1" s="1"/>
  <c r="V2827" i="1"/>
  <c r="W2827" i="1" s="1"/>
  <c r="V2828" i="1"/>
  <c r="W2828" i="1" s="1"/>
  <c r="V2829" i="1"/>
  <c r="W2829" i="1" s="1"/>
  <c r="V2830" i="1"/>
  <c r="W2830" i="1" s="1"/>
  <c r="V2831" i="1"/>
  <c r="W2831" i="1" s="1"/>
  <c r="V2832" i="1"/>
  <c r="W2832" i="1" s="1"/>
  <c r="V2833" i="1"/>
  <c r="W2833" i="1" s="1"/>
  <c r="V2834" i="1"/>
  <c r="W2834" i="1" s="1"/>
  <c r="V2835" i="1"/>
  <c r="W2835" i="1" s="1"/>
  <c r="V2836" i="1"/>
  <c r="W2836" i="1" s="1"/>
  <c r="V2837" i="1"/>
  <c r="W2837" i="1" s="1"/>
  <c r="V2838" i="1"/>
  <c r="W2838" i="1" s="1"/>
  <c r="V2839" i="1"/>
  <c r="W2839" i="1" s="1"/>
  <c r="V2840" i="1"/>
  <c r="W2840" i="1" s="1"/>
  <c r="V2841" i="1"/>
  <c r="W2841" i="1" s="1"/>
  <c r="V2842" i="1"/>
  <c r="W2842" i="1" s="1"/>
  <c r="V2843" i="1"/>
  <c r="W2843" i="1" s="1"/>
  <c r="V2844" i="1"/>
  <c r="W2844" i="1" s="1"/>
  <c r="V2845" i="1"/>
  <c r="W2845" i="1" s="1"/>
  <c r="V2846" i="1"/>
  <c r="W2846" i="1" s="1"/>
  <c r="V2847" i="1"/>
  <c r="W2847" i="1" s="1"/>
  <c r="V2848" i="1"/>
  <c r="W2848" i="1" s="1"/>
  <c r="V2849" i="1"/>
  <c r="W2849" i="1" s="1"/>
  <c r="V2850" i="1"/>
  <c r="W2850" i="1" s="1"/>
  <c r="V2851" i="1"/>
  <c r="W2851" i="1" s="1"/>
  <c r="V2852" i="1"/>
  <c r="W2852" i="1" s="1"/>
  <c r="V2853" i="1"/>
  <c r="W2853" i="1" s="1"/>
  <c r="V2854" i="1"/>
  <c r="W2854" i="1" s="1"/>
  <c r="V2855" i="1"/>
  <c r="W2855" i="1" s="1"/>
  <c r="V2856" i="1"/>
  <c r="W2856" i="1" s="1"/>
  <c r="V2857" i="1"/>
  <c r="W2857" i="1" s="1"/>
  <c r="V2858" i="1"/>
  <c r="W2858" i="1" s="1"/>
  <c r="V2859" i="1"/>
  <c r="W2859" i="1" s="1"/>
  <c r="V2860" i="1"/>
  <c r="W2860" i="1" s="1"/>
  <c r="V2861" i="1"/>
  <c r="W2861" i="1" s="1"/>
  <c r="V2862" i="1"/>
  <c r="W2862" i="1" s="1"/>
  <c r="V2863" i="1"/>
  <c r="W2863" i="1" s="1"/>
  <c r="V2864" i="1"/>
  <c r="W2864" i="1" s="1"/>
  <c r="V2865" i="1"/>
  <c r="W2865" i="1" s="1"/>
  <c r="V2866" i="1"/>
  <c r="W2866" i="1" s="1"/>
  <c r="V2867" i="1"/>
  <c r="W2867" i="1" s="1"/>
  <c r="V2868" i="1"/>
  <c r="W2868" i="1" s="1"/>
  <c r="V2869" i="1"/>
  <c r="W2869" i="1" s="1"/>
  <c r="V2870" i="1"/>
  <c r="W2870" i="1" s="1"/>
  <c r="V2871" i="1"/>
  <c r="W2871" i="1" s="1"/>
  <c r="V2872" i="1"/>
  <c r="W2872" i="1" s="1"/>
  <c r="V2873" i="1"/>
  <c r="W2873" i="1" s="1"/>
  <c r="V2874" i="1"/>
  <c r="W2874" i="1" s="1"/>
  <c r="V2875" i="1"/>
  <c r="W2875" i="1" s="1"/>
  <c r="V2876" i="1"/>
  <c r="W2876" i="1" s="1"/>
  <c r="V2877" i="1"/>
  <c r="W2877" i="1" s="1"/>
  <c r="V2878" i="1"/>
  <c r="W2878" i="1" s="1"/>
  <c r="V2879" i="1"/>
  <c r="W2879" i="1" s="1"/>
  <c r="V2880" i="1"/>
  <c r="W2880" i="1" s="1"/>
  <c r="V2881" i="1"/>
  <c r="W2881" i="1" s="1"/>
  <c r="V2882" i="1"/>
  <c r="W2882" i="1" s="1"/>
  <c r="V2883" i="1"/>
  <c r="W2883" i="1" s="1"/>
  <c r="V2884" i="1"/>
  <c r="W2884" i="1" s="1"/>
  <c r="V2885" i="1"/>
  <c r="W2885" i="1" s="1"/>
  <c r="V2886" i="1"/>
  <c r="W2886" i="1" s="1"/>
  <c r="V2887" i="1"/>
  <c r="W2887" i="1" s="1"/>
  <c r="V2888" i="1"/>
  <c r="W2888" i="1" s="1"/>
  <c r="V2889" i="1"/>
  <c r="W2889" i="1" s="1"/>
  <c r="V2890" i="1"/>
  <c r="W2890" i="1" s="1"/>
  <c r="V2891" i="1"/>
  <c r="W2891" i="1" s="1"/>
  <c r="V2892" i="1"/>
  <c r="W2892" i="1" s="1"/>
  <c r="V2893" i="1"/>
  <c r="W2893" i="1" s="1"/>
  <c r="V2894" i="1"/>
  <c r="W2894" i="1" s="1"/>
  <c r="V2895" i="1"/>
  <c r="W2895" i="1" s="1"/>
  <c r="V2896" i="1"/>
  <c r="W2896" i="1" s="1"/>
  <c r="V2897" i="1"/>
  <c r="W2897" i="1" s="1"/>
  <c r="V2898" i="1"/>
  <c r="W2898" i="1" s="1"/>
  <c r="V2899" i="1"/>
  <c r="W2899" i="1" s="1"/>
  <c r="V2900" i="1"/>
  <c r="W2900" i="1" s="1"/>
  <c r="V2901" i="1"/>
  <c r="W2901" i="1" s="1"/>
  <c r="V2902" i="1"/>
  <c r="W2902" i="1" s="1"/>
  <c r="V2903" i="1"/>
  <c r="W2903" i="1" s="1"/>
  <c r="V2904" i="1"/>
  <c r="W2904" i="1" s="1"/>
  <c r="V2905" i="1"/>
  <c r="W2905" i="1" s="1"/>
  <c r="V2906" i="1"/>
  <c r="W2906" i="1" s="1"/>
  <c r="V2907" i="1"/>
  <c r="W2907" i="1" s="1"/>
  <c r="V2908" i="1"/>
  <c r="W2908" i="1" s="1"/>
  <c r="V2909" i="1"/>
  <c r="W2909" i="1" s="1"/>
  <c r="V2910" i="1"/>
  <c r="W2910" i="1" s="1"/>
  <c r="V2911" i="1"/>
  <c r="W2911" i="1" s="1"/>
  <c r="V2912" i="1"/>
  <c r="W2912" i="1" s="1"/>
  <c r="V2913" i="1"/>
  <c r="W2913" i="1" s="1"/>
  <c r="V2914" i="1"/>
  <c r="W2914" i="1" s="1"/>
  <c r="V2915" i="1"/>
  <c r="W2915" i="1" s="1"/>
  <c r="V2916" i="1"/>
  <c r="W2916" i="1" s="1"/>
  <c r="V2917" i="1"/>
  <c r="W2917" i="1" s="1"/>
  <c r="V2918" i="1"/>
  <c r="W2918" i="1" s="1"/>
  <c r="V2919" i="1"/>
  <c r="W2919" i="1" s="1"/>
  <c r="V2920" i="1"/>
  <c r="W2920" i="1" s="1"/>
  <c r="V2921" i="1"/>
  <c r="W2921" i="1" s="1"/>
  <c r="V2922" i="1"/>
  <c r="W2922" i="1" s="1"/>
  <c r="V2923" i="1"/>
  <c r="W2923" i="1" s="1"/>
  <c r="V2924" i="1"/>
  <c r="W2924" i="1" s="1"/>
  <c r="V2925" i="1"/>
  <c r="W2925" i="1" s="1"/>
  <c r="V2926" i="1"/>
  <c r="W2926" i="1" s="1"/>
  <c r="V2927" i="1"/>
  <c r="W2927" i="1" s="1"/>
  <c r="V2928" i="1"/>
  <c r="W2928" i="1" s="1"/>
  <c r="V2929" i="1"/>
  <c r="W2929" i="1" s="1"/>
  <c r="V2930" i="1"/>
  <c r="W2930" i="1" s="1"/>
  <c r="V2931" i="1"/>
  <c r="W2931" i="1" s="1"/>
  <c r="V2932" i="1"/>
  <c r="W2932" i="1" s="1"/>
  <c r="V2933" i="1"/>
  <c r="W2933" i="1" s="1"/>
  <c r="V2934" i="1"/>
  <c r="W2934" i="1" s="1"/>
  <c r="V2935" i="1"/>
  <c r="W2935" i="1" s="1"/>
  <c r="V2936" i="1"/>
  <c r="W2936" i="1" s="1"/>
  <c r="V2937" i="1"/>
  <c r="W2937" i="1" s="1"/>
  <c r="V2938" i="1"/>
  <c r="W2938" i="1" s="1"/>
  <c r="V2939" i="1"/>
  <c r="W2939" i="1" s="1"/>
  <c r="V2940" i="1"/>
  <c r="W2940" i="1" s="1"/>
  <c r="V2941" i="1"/>
  <c r="W2941" i="1" s="1"/>
  <c r="V2942" i="1"/>
  <c r="W2942" i="1" s="1"/>
  <c r="V2943" i="1"/>
  <c r="W2943" i="1" s="1"/>
  <c r="V2944" i="1"/>
  <c r="W2944" i="1" s="1"/>
  <c r="V2945" i="1"/>
  <c r="W2945" i="1" s="1"/>
  <c r="V2946" i="1"/>
  <c r="W2946" i="1" s="1"/>
  <c r="V2947" i="1"/>
  <c r="W2947" i="1" s="1"/>
  <c r="V2948" i="1"/>
  <c r="W2948" i="1" s="1"/>
  <c r="V2949" i="1"/>
  <c r="W2949" i="1" s="1"/>
  <c r="V2950" i="1"/>
  <c r="W2950" i="1" s="1"/>
  <c r="V2951" i="1"/>
  <c r="W2951" i="1" s="1"/>
  <c r="V2952" i="1"/>
  <c r="W2952" i="1" s="1"/>
  <c r="V2953" i="1"/>
  <c r="W2953" i="1" s="1"/>
  <c r="V2954" i="1"/>
  <c r="W2954" i="1" s="1"/>
  <c r="V2955" i="1"/>
  <c r="W2955" i="1" s="1"/>
  <c r="V2956" i="1"/>
  <c r="W2956" i="1" s="1"/>
  <c r="V2957" i="1"/>
  <c r="W2957" i="1" s="1"/>
  <c r="V2958" i="1"/>
  <c r="W2958" i="1" s="1"/>
  <c r="V2959" i="1"/>
  <c r="W2959" i="1" s="1"/>
  <c r="V2960" i="1"/>
  <c r="W2960" i="1" s="1"/>
  <c r="V2961" i="1"/>
  <c r="W2961" i="1" s="1"/>
  <c r="V2962" i="1"/>
  <c r="W2962" i="1" s="1"/>
  <c r="V2963" i="1"/>
  <c r="W2963" i="1" s="1"/>
  <c r="V2964" i="1"/>
  <c r="W2964" i="1" s="1"/>
  <c r="V2965" i="1"/>
  <c r="W2965" i="1" s="1"/>
  <c r="V2966" i="1"/>
  <c r="W2966" i="1" s="1"/>
  <c r="V2967" i="1"/>
  <c r="W2967" i="1" s="1"/>
  <c r="V2968" i="1"/>
  <c r="W2968" i="1" s="1"/>
  <c r="V2969" i="1"/>
  <c r="W2969" i="1" s="1"/>
  <c r="V2970" i="1"/>
  <c r="W2970" i="1" s="1"/>
  <c r="V2971" i="1"/>
  <c r="W2971" i="1" s="1"/>
  <c r="V2972" i="1"/>
  <c r="W2972" i="1" s="1"/>
  <c r="V2973" i="1"/>
  <c r="W2973" i="1" s="1"/>
  <c r="V2974" i="1"/>
  <c r="W2974" i="1" s="1"/>
  <c r="V2975" i="1"/>
  <c r="W2975" i="1" s="1"/>
  <c r="V2976" i="1"/>
  <c r="W2976" i="1" s="1"/>
  <c r="V2977" i="1"/>
  <c r="W2977" i="1" s="1"/>
  <c r="V2978" i="1"/>
  <c r="W2978" i="1" s="1"/>
  <c r="V2979" i="1"/>
  <c r="W2979" i="1" s="1"/>
  <c r="V2980" i="1"/>
  <c r="W2980" i="1" s="1"/>
  <c r="V2981" i="1"/>
  <c r="W2981" i="1" s="1"/>
  <c r="V2982" i="1"/>
  <c r="W2982" i="1" s="1"/>
  <c r="V2983" i="1"/>
  <c r="W2983" i="1" s="1"/>
  <c r="V2984" i="1"/>
  <c r="W2984" i="1" s="1"/>
  <c r="V2985" i="1"/>
  <c r="W2985" i="1" s="1"/>
  <c r="V2986" i="1"/>
  <c r="W2986" i="1" s="1"/>
  <c r="V2987" i="1"/>
  <c r="W2987" i="1" s="1"/>
  <c r="V2988" i="1"/>
  <c r="W2988" i="1" s="1"/>
  <c r="V2989" i="1"/>
  <c r="W2989" i="1" s="1"/>
  <c r="V2990" i="1"/>
  <c r="W2990" i="1" s="1"/>
  <c r="V2991" i="1"/>
  <c r="W2991" i="1" s="1"/>
  <c r="V2992" i="1"/>
  <c r="W2992" i="1" s="1"/>
  <c r="V2993" i="1"/>
  <c r="W2993" i="1" s="1"/>
  <c r="V2994" i="1"/>
  <c r="W2994" i="1" s="1"/>
  <c r="V2995" i="1"/>
  <c r="W2995" i="1" s="1"/>
  <c r="V2996" i="1"/>
  <c r="W2996" i="1" s="1"/>
  <c r="V2997" i="1"/>
  <c r="W2997" i="1" s="1"/>
  <c r="V2998" i="1"/>
  <c r="W2998" i="1" s="1"/>
  <c r="V2999" i="1"/>
  <c r="W2999" i="1" s="1"/>
  <c r="V3000" i="1"/>
  <c r="W3000" i="1" s="1"/>
  <c r="V3001" i="1"/>
  <c r="W3001" i="1" s="1"/>
  <c r="V3002" i="1"/>
  <c r="W3002" i="1" s="1"/>
  <c r="V3003" i="1"/>
  <c r="W3003" i="1" s="1"/>
  <c r="V3004" i="1"/>
  <c r="W3004" i="1" s="1"/>
  <c r="V3005" i="1"/>
  <c r="W3005" i="1" s="1"/>
  <c r="V3006" i="1"/>
  <c r="W3006" i="1" s="1"/>
  <c r="V3007" i="1"/>
  <c r="W3007" i="1" s="1"/>
  <c r="V3008" i="1"/>
  <c r="W3008" i="1" s="1"/>
  <c r="V3009" i="1"/>
  <c r="W3009" i="1" s="1"/>
  <c r="V3010" i="1"/>
  <c r="W3010" i="1" s="1"/>
  <c r="V3011" i="1"/>
  <c r="W3011" i="1" s="1"/>
  <c r="V3012" i="1"/>
  <c r="W3012" i="1" s="1"/>
  <c r="V3013" i="1"/>
  <c r="W3013" i="1" s="1"/>
  <c r="V3014" i="1"/>
  <c r="W3014" i="1" s="1"/>
  <c r="V3015" i="1"/>
  <c r="W3015" i="1" s="1"/>
  <c r="V3016" i="1"/>
  <c r="W3016" i="1" s="1"/>
  <c r="V3017" i="1"/>
  <c r="W3017" i="1" s="1"/>
  <c r="V3018" i="1"/>
  <c r="W3018" i="1" s="1"/>
  <c r="V3019" i="1"/>
  <c r="W3019" i="1" s="1"/>
  <c r="V3020" i="1"/>
  <c r="W3020" i="1" s="1"/>
  <c r="V3021" i="1"/>
  <c r="W3021" i="1" s="1"/>
  <c r="V3022" i="1"/>
  <c r="W3022" i="1" s="1"/>
  <c r="V3023" i="1"/>
  <c r="W3023" i="1" s="1"/>
  <c r="V3024" i="1"/>
  <c r="W3024" i="1" s="1"/>
  <c r="V3025" i="1"/>
  <c r="W3025" i="1" s="1"/>
  <c r="V3026" i="1"/>
  <c r="W3026" i="1" s="1"/>
  <c r="V3027" i="1"/>
  <c r="W3027" i="1" s="1"/>
  <c r="V3028" i="1"/>
  <c r="W3028" i="1" s="1"/>
  <c r="V3029" i="1"/>
  <c r="W3029" i="1" s="1"/>
  <c r="V3030" i="1"/>
  <c r="W3030" i="1" s="1"/>
  <c r="V3031" i="1"/>
  <c r="W3031" i="1" s="1"/>
  <c r="V3032" i="1"/>
  <c r="W3032" i="1" s="1"/>
  <c r="V3033" i="1"/>
  <c r="W3033" i="1" s="1"/>
  <c r="V3034" i="1"/>
  <c r="W3034" i="1" s="1"/>
  <c r="V3035" i="1"/>
  <c r="W3035" i="1" s="1"/>
  <c r="V3036" i="1"/>
  <c r="W3036" i="1" s="1"/>
  <c r="V3037" i="1"/>
  <c r="W3037" i="1" s="1"/>
  <c r="V3038" i="1"/>
  <c r="W3038" i="1" s="1"/>
  <c r="V3039" i="1"/>
  <c r="W3039" i="1" s="1"/>
  <c r="V3040" i="1"/>
  <c r="W3040" i="1" s="1"/>
  <c r="V3041" i="1"/>
  <c r="W3041" i="1" s="1"/>
  <c r="V3042" i="1"/>
  <c r="W3042" i="1" s="1"/>
  <c r="V3043" i="1"/>
  <c r="W3043" i="1" s="1"/>
  <c r="V3044" i="1"/>
  <c r="W3044" i="1" s="1"/>
  <c r="V3045" i="1"/>
  <c r="W3045" i="1" s="1"/>
  <c r="V3046" i="1"/>
  <c r="W3046" i="1" s="1"/>
  <c r="V3047" i="1"/>
  <c r="W3047" i="1" s="1"/>
  <c r="V3048" i="1"/>
  <c r="W3048" i="1" s="1"/>
  <c r="V3049" i="1"/>
  <c r="W3049" i="1" s="1"/>
  <c r="V3050" i="1"/>
  <c r="W3050" i="1" s="1"/>
  <c r="V3051" i="1"/>
  <c r="W3051" i="1" s="1"/>
  <c r="V3052" i="1"/>
  <c r="W3052" i="1" s="1"/>
  <c r="V3053" i="1"/>
  <c r="W3053" i="1" s="1"/>
  <c r="V3054" i="1"/>
  <c r="W3054" i="1" s="1"/>
  <c r="V3055" i="1"/>
  <c r="W3055" i="1" s="1"/>
  <c r="V3056" i="1"/>
  <c r="W3056" i="1" s="1"/>
  <c r="V3057" i="1"/>
  <c r="W3057" i="1" s="1"/>
  <c r="V3058" i="1"/>
  <c r="W3058" i="1" s="1"/>
  <c r="V3059" i="1"/>
  <c r="W3059" i="1" s="1"/>
  <c r="V3060" i="1"/>
  <c r="W3060" i="1" s="1"/>
  <c r="V3061" i="1"/>
  <c r="W3061" i="1" s="1"/>
  <c r="V3062" i="1"/>
  <c r="W3062" i="1" s="1"/>
  <c r="V3063" i="1"/>
  <c r="W3063" i="1" s="1"/>
  <c r="V3064" i="1"/>
  <c r="W3064" i="1" s="1"/>
  <c r="V3065" i="1"/>
  <c r="W3065" i="1" s="1"/>
  <c r="V3066" i="1"/>
  <c r="W3066" i="1" s="1"/>
  <c r="V3067" i="1"/>
  <c r="W3067" i="1" s="1"/>
  <c r="V3068" i="1"/>
  <c r="W3068" i="1" s="1"/>
  <c r="V3069" i="1"/>
  <c r="W3069" i="1" s="1"/>
  <c r="V3070" i="1"/>
  <c r="W3070" i="1" s="1"/>
  <c r="V3071" i="1"/>
  <c r="W3071" i="1" s="1"/>
  <c r="V3072" i="1"/>
  <c r="W3072" i="1" s="1"/>
  <c r="V3073" i="1"/>
  <c r="W3073" i="1" s="1"/>
  <c r="V3074" i="1"/>
  <c r="W3074" i="1" s="1"/>
  <c r="V3075" i="1"/>
  <c r="W3075" i="1" s="1"/>
  <c r="V3076" i="1"/>
  <c r="W3076" i="1" s="1"/>
  <c r="V3077" i="1"/>
  <c r="W3077" i="1" s="1"/>
  <c r="V3078" i="1"/>
  <c r="W3078" i="1" s="1"/>
  <c r="V3079" i="1"/>
  <c r="W3079" i="1" s="1"/>
  <c r="V3080" i="1"/>
  <c r="W3080" i="1" s="1"/>
  <c r="V3081" i="1"/>
  <c r="W3081" i="1" s="1"/>
  <c r="V3082" i="1"/>
  <c r="W3082" i="1" s="1"/>
  <c r="V3083" i="1"/>
  <c r="W3083" i="1" s="1"/>
  <c r="V3084" i="1"/>
  <c r="W3084" i="1" s="1"/>
  <c r="V3085" i="1"/>
  <c r="W3085" i="1" s="1"/>
  <c r="V3086" i="1"/>
  <c r="W3086" i="1" s="1"/>
  <c r="V3087" i="1"/>
  <c r="W3087" i="1" s="1"/>
  <c r="V3088" i="1"/>
  <c r="W3088" i="1" s="1"/>
  <c r="V3089" i="1"/>
  <c r="W3089" i="1" s="1"/>
  <c r="V3090" i="1"/>
  <c r="W3090" i="1" s="1"/>
  <c r="V3091" i="1"/>
  <c r="W3091" i="1" s="1"/>
  <c r="V3092" i="1"/>
  <c r="W3092" i="1" s="1"/>
  <c r="V3093" i="1"/>
  <c r="W3093" i="1" s="1"/>
  <c r="V3094" i="1"/>
  <c r="W3094" i="1" s="1"/>
  <c r="V3095" i="1"/>
  <c r="W3095" i="1" s="1"/>
  <c r="V3096" i="1"/>
  <c r="W3096" i="1" s="1"/>
  <c r="V3097" i="1"/>
  <c r="W3097" i="1" s="1"/>
  <c r="V3098" i="1"/>
  <c r="W3098" i="1" s="1"/>
  <c r="V3099" i="1"/>
  <c r="W3099" i="1" s="1"/>
  <c r="V3100" i="1"/>
  <c r="W3100" i="1" s="1"/>
  <c r="V3101" i="1"/>
  <c r="W3101" i="1" s="1"/>
  <c r="V3102" i="1"/>
  <c r="W3102" i="1" s="1"/>
  <c r="V3103" i="1"/>
  <c r="W3103" i="1" s="1"/>
  <c r="V3104" i="1"/>
  <c r="W3104" i="1" s="1"/>
  <c r="V3105" i="1"/>
  <c r="W3105" i="1" s="1"/>
  <c r="V3106" i="1"/>
  <c r="W3106" i="1" s="1"/>
  <c r="V3107" i="1"/>
  <c r="W3107" i="1" s="1"/>
  <c r="V3108" i="1"/>
  <c r="W3108" i="1" s="1"/>
  <c r="V3109" i="1"/>
  <c r="W3109" i="1" s="1"/>
  <c r="V3110" i="1"/>
  <c r="W3110" i="1" s="1"/>
  <c r="V3111" i="1"/>
  <c r="W3111" i="1" s="1"/>
  <c r="V3112" i="1"/>
  <c r="W3112" i="1" s="1"/>
  <c r="V3113" i="1"/>
  <c r="W3113" i="1" s="1"/>
  <c r="V3114" i="1"/>
  <c r="W3114" i="1" s="1"/>
  <c r="V3115" i="1"/>
  <c r="W3115" i="1" s="1"/>
  <c r="V3116" i="1"/>
  <c r="W3116" i="1" s="1"/>
  <c r="V3117" i="1"/>
  <c r="W3117" i="1" s="1"/>
  <c r="V3118" i="1"/>
  <c r="W3118" i="1" s="1"/>
  <c r="V3119" i="1"/>
  <c r="W3119" i="1" s="1"/>
  <c r="V3120" i="1"/>
  <c r="W3120" i="1" s="1"/>
  <c r="V3121" i="1"/>
  <c r="W3121" i="1" s="1"/>
  <c r="V3122" i="1"/>
  <c r="W3122" i="1" s="1"/>
  <c r="V3123" i="1"/>
  <c r="W3123" i="1" s="1"/>
  <c r="V3124" i="1"/>
  <c r="W3124" i="1" s="1"/>
  <c r="V3125" i="1"/>
  <c r="W3125" i="1" s="1"/>
  <c r="V3126" i="1"/>
  <c r="W3126" i="1" s="1"/>
  <c r="V3127" i="1"/>
  <c r="W3127" i="1" s="1"/>
  <c r="V3128" i="1"/>
  <c r="W3128" i="1" s="1"/>
  <c r="V3129" i="1"/>
  <c r="W3129" i="1" s="1"/>
  <c r="V3130" i="1"/>
  <c r="W3130" i="1" s="1"/>
  <c r="V3131" i="1"/>
  <c r="W3131" i="1" s="1"/>
  <c r="V3132" i="1"/>
  <c r="W3132" i="1" s="1"/>
  <c r="V3133" i="1"/>
  <c r="W3133" i="1" s="1"/>
  <c r="V3134" i="1"/>
  <c r="W3134" i="1" s="1"/>
  <c r="V3135" i="1"/>
  <c r="W3135" i="1" s="1"/>
  <c r="V3136" i="1"/>
  <c r="W3136" i="1" s="1"/>
  <c r="V3137" i="1"/>
  <c r="W3137" i="1" s="1"/>
  <c r="V3138" i="1"/>
  <c r="W3138" i="1" s="1"/>
  <c r="V3139" i="1"/>
  <c r="W3139" i="1" s="1"/>
  <c r="V3140" i="1"/>
  <c r="W3140" i="1" s="1"/>
  <c r="V3141" i="1"/>
  <c r="W3141" i="1" s="1"/>
  <c r="V3142" i="1"/>
  <c r="W3142" i="1" s="1"/>
  <c r="V3143" i="1"/>
  <c r="W3143" i="1" s="1"/>
  <c r="V3144" i="1"/>
  <c r="W3144" i="1" s="1"/>
  <c r="V3145" i="1"/>
  <c r="W3145" i="1" s="1"/>
  <c r="V3146" i="1"/>
  <c r="W3146" i="1" s="1"/>
  <c r="V3147" i="1"/>
  <c r="W3147" i="1" s="1"/>
  <c r="V3148" i="1"/>
  <c r="W3148" i="1" s="1"/>
  <c r="V3149" i="1"/>
  <c r="W3149" i="1" s="1"/>
  <c r="V3150" i="1"/>
  <c r="W3150" i="1" s="1"/>
  <c r="V3151" i="1"/>
  <c r="W3151" i="1" s="1"/>
  <c r="V3152" i="1"/>
  <c r="W3152" i="1" s="1"/>
  <c r="V3153" i="1"/>
  <c r="W3153" i="1" s="1"/>
  <c r="V3154" i="1"/>
  <c r="W3154" i="1" s="1"/>
  <c r="V3155" i="1"/>
  <c r="W3155" i="1" s="1"/>
  <c r="V3156" i="1"/>
  <c r="W3156" i="1" s="1"/>
  <c r="V3157" i="1"/>
  <c r="W3157" i="1" s="1"/>
  <c r="V3158" i="1"/>
  <c r="W3158" i="1" s="1"/>
  <c r="V3159" i="1"/>
  <c r="W3159" i="1" s="1"/>
  <c r="V3160" i="1"/>
  <c r="W3160" i="1" s="1"/>
  <c r="V3161" i="1"/>
  <c r="W3161" i="1" s="1"/>
  <c r="V3162" i="1"/>
  <c r="W3162" i="1" s="1"/>
  <c r="V3163" i="1"/>
  <c r="W3163" i="1" s="1"/>
  <c r="V3164" i="1"/>
  <c r="W3164" i="1" s="1"/>
  <c r="V3165" i="1"/>
  <c r="W3165" i="1" s="1"/>
  <c r="V3166" i="1"/>
  <c r="W3166" i="1" s="1"/>
  <c r="V3167" i="1"/>
  <c r="W3167" i="1" s="1"/>
  <c r="V3168" i="1"/>
  <c r="W3168" i="1" s="1"/>
  <c r="V3169" i="1"/>
  <c r="W3169" i="1" s="1"/>
  <c r="V3170" i="1"/>
  <c r="W3170" i="1" s="1"/>
  <c r="V3171" i="1"/>
  <c r="W3171" i="1" s="1"/>
  <c r="V3172" i="1"/>
  <c r="W3172" i="1" s="1"/>
  <c r="V3173" i="1"/>
  <c r="W3173" i="1" s="1"/>
  <c r="V3174" i="1"/>
  <c r="W3174" i="1" s="1"/>
  <c r="V3175" i="1"/>
  <c r="W3175" i="1" s="1"/>
  <c r="V3176" i="1"/>
  <c r="W3176" i="1" s="1"/>
  <c r="V3177" i="1"/>
  <c r="W3177" i="1" s="1"/>
  <c r="V3178" i="1"/>
  <c r="W3178" i="1" s="1"/>
  <c r="V3179" i="1"/>
  <c r="W3179" i="1" s="1"/>
  <c r="V3180" i="1"/>
  <c r="W3180" i="1" s="1"/>
  <c r="V3181" i="1"/>
  <c r="W3181" i="1" s="1"/>
  <c r="V3182" i="1"/>
  <c r="W3182" i="1" s="1"/>
  <c r="V3183" i="1"/>
  <c r="W3183" i="1" s="1"/>
  <c r="V3184" i="1"/>
  <c r="W3184" i="1" s="1"/>
  <c r="V3185" i="1"/>
  <c r="W3185" i="1" s="1"/>
  <c r="V3186" i="1"/>
  <c r="W3186" i="1" s="1"/>
  <c r="V3187" i="1"/>
  <c r="W3187" i="1" s="1"/>
  <c r="V3188" i="1"/>
  <c r="W3188" i="1" s="1"/>
  <c r="V3189" i="1"/>
  <c r="W3189" i="1" s="1"/>
  <c r="V3190" i="1"/>
  <c r="W3190" i="1" s="1"/>
  <c r="V3191" i="1"/>
  <c r="W3191" i="1" s="1"/>
  <c r="V3192" i="1"/>
  <c r="W3192" i="1" s="1"/>
  <c r="V3193" i="1"/>
  <c r="W3193" i="1" s="1"/>
  <c r="V3194" i="1"/>
  <c r="W3194" i="1" s="1"/>
  <c r="V3195" i="1"/>
  <c r="W3195" i="1" s="1"/>
  <c r="V3196" i="1"/>
  <c r="W3196" i="1" s="1"/>
  <c r="V3197" i="1"/>
  <c r="W3197" i="1" s="1"/>
  <c r="V3198" i="1"/>
  <c r="W3198" i="1" s="1"/>
  <c r="V3199" i="1"/>
  <c r="W3199" i="1" s="1"/>
  <c r="V3200" i="1"/>
  <c r="W3200" i="1" s="1"/>
  <c r="V3201" i="1"/>
  <c r="W3201" i="1" s="1"/>
  <c r="V3202" i="1"/>
  <c r="W3202" i="1" s="1"/>
  <c r="V3203" i="1"/>
  <c r="W3203" i="1" s="1"/>
  <c r="V3204" i="1"/>
  <c r="W3204" i="1" s="1"/>
  <c r="V3205" i="1"/>
  <c r="W3205" i="1" s="1"/>
  <c r="V3206" i="1"/>
  <c r="W3206" i="1" s="1"/>
  <c r="V3207" i="1"/>
  <c r="W3207" i="1" s="1"/>
  <c r="V3208" i="1"/>
  <c r="W3208" i="1" s="1"/>
  <c r="V3209" i="1"/>
  <c r="W3209" i="1" s="1"/>
  <c r="V3210" i="1"/>
  <c r="W3210" i="1" s="1"/>
  <c r="V3211" i="1"/>
  <c r="W3211" i="1" s="1"/>
  <c r="V3212" i="1"/>
  <c r="W3212" i="1" s="1"/>
  <c r="V3213" i="1"/>
  <c r="W3213" i="1" s="1"/>
  <c r="V3214" i="1"/>
  <c r="W3214" i="1" s="1"/>
  <c r="V3215" i="1"/>
  <c r="W3215" i="1" s="1"/>
  <c r="V3216" i="1"/>
  <c r="W3216" i="1" s="1"/>
  <c r="V3217" i="1"/>
  <c r="W3217" i="1" s="1"/>
  <c r="V3218" i="1"/>
  <c r="W3218" i="1" s="1"/>
  <c r="V3219" i="1"/>
  <c r="W3219" i="1" s="1"/>
  <c r="V3220" i="1"/>
  <c r="W3220" i="1" s="1"/>
  <c r="V3221" i="1"/>
  <c r="W3221" i="1" s="1"/>
  <c r="V3222" i="1"/>
  <c r="W3222" i="1" s="1"/>
  <c r="V3223" i="1"/>
  <c r="W3223" i="1" s="1"/>
  <c r="V3224" i="1"/>
  <c r="W3224" i="1" s="1"/>
  <c r="V3225" i="1"/>
  <c r="W3225" i="1" s="1"/>
  <c r="V3226" i="1"/>
  <c r="W3226" i="1" s="1"/>
  <c r="V3227" i="1"/>
  <c r="W3227" i="1" s="1"/>
  <c r="V3228" i="1"/>
  <c r="W3228" i="1" s="1"/>
  <c r="V3229" i="1"/>
  <c r="W3229" i="1" s="1"/>
  <c r="V3230" i="1"/>
  <c r="W3230" i="1" s="1"/>
  <c r="V3231" i="1"/>
  <c r="W3231" i="1" s="1"/>
  <c r="V3232" i="1"/>
  <c r="W3232" i="1" s="1"/>
  <c r="V3233" i="1"/>
  <c r="W3233" i="1" s="1"/>
  <c r="V3234" i="1"/>
  <c r="W3234" i="1" s="1"/>
  <c r="V3235" i="1"/>
  <c r="W3235" i="1" s="1"/>
  <c r="V3236" i="1"/>
  <c r="W3236" i="1" s="1"/>
  <c r="V3237" i="1"/>
  <c r="W3237" i="1" s="1"/>
  <c r="V3238" i="1"/>
  <c r="W3238" i="1" s="1"/>
  <c r="V3239" i="1"/>
  <c r="W3239" i="1" s="1"/>
  <c r="V3240" i="1"/>
  <c r="W3240" i="1" s="1"/>
  <c r="V3241" i="1"/>
  <c r="W3241" i="1" s="1"/>
  <c r="V3242" i="1"/>
  <c r="W3242" i="1" s="1"/>
  <c r="V3243" i="1"/>
  <c r="W3243" i="1" s="1"/>
  <c r="V3244" i="1"/>
  <c r="W3244" i="1" s="1"/>
  <c r="V3245" i="1"/>
  <c r="W3245" i="1" s="1"/>
  <c r="V3246" i="1"/>
  <c r="W3246" i="1" s="1"/>
  <c r="V3247" i="1"/>
  <c r="W3247" i="1" s="1"/>
  <c r="V3248" i="1"/>
  <c r="W3248" i="1" s="1"/>
  <c r="V3249" i="1"/>
  <c r="W3249" i="1" s="1"/>
  <c r="V3250" i="1"/>
  <c r="W3250" i="1" s="1"/>
  <c r="V3251" i="1"/>
  <c r="W3251" i="1" s="1"/>
  <c r="V3252" i="1"/>
  <c r="W3252" i="1" s="1"/>
  <c r="V3253" i="1"/>
  <c r="W3253" i="1" s="1"/>
  <c r="V3254" i="1"/>
  <c r="W3254" i="1" s="1"/>
  <c r="V3255" i="1"/>
  <c r="W3255" i="1" s="1"/>
  <c r="V3256" i="1"/>
  <c r="W3256" i="1" s="1"/>
  <c r="V3257" i="1"/>
  <c r="W3257" i="1" s="1"/>
  <c r="V3258" i="1"/>
  <c r="W3258" i="1" s="1"/>
  <c r="V3259" i="1"/>
  <c r="W3259" i="1" s="1"/>
  <c r="V3260" i="1"/>
  <c r="W3260" i="1" s="1"/>
  <c r="V3261" i="1"/>
  <c r="W3261" i="1" s="1"/>
  <c r="V3262" i="1"/>
  <c r="W3262" i="1" s="1"/>
  <c r="V3263" i="1"/>
  <c r="W3263" i="1" s="1"/>
  <c r="V3264" i="1"/>
  <c r="W3264" i="1" s="1"/>
  <c r="V3265" i="1"/>
  <c r="W3265" i="1" s="1"/>
  <c r="V3266" i="1"/>
  <c r="W3266" i="1" s="1"/>
  <c r="V3267" i="1"/>
  <c r="W3267" i="1" s="1"/>
  <c r="V3268" i="1"/>
  <c r="W3268" i="1" s="1"/>
  <c r="V3269" i="1"/>
  <c r="W3269" i="1" s="1"/>
  <c r="V3270" i="1"/>
  <c r="W3270" i="1" s="1"/>
  <c r="V3271" i="1"/>
  <c r="W3271" i="1" s="1"/>
  <c r="V3272" i="1"/>
  <c r="W3272" i="1" s="1"/>
  <c r="V3273" i="1"/>
  <c r="W3273" i="1" s="1"/>
  <c r="V3274" i="1"/>
  <c r="W3274" i="1" s="1"/>
  <c r="V3275" i="1"/>
  <c r="W3275" i="1" s="1"/>
  <c r="V3276" i="1"/>
  <c r="W3276" i="1" s="1"/>
  <c r="V3277" i="1"/>
  <c r="W3277" i="1" s="1"/>
  <c r="V3278" i="1"/>
  <c r="W3278" i="1" s="1"/>
  <c r="V3279" i="1"/>
  <c r="W3279" i="1" s="1"/>
  <c r="V3280" i="1"/>
  <c r="W3280" i="1" s="1"/>
  <c r="V3281" i="1"/>
  <c r="W3281" i="1" s="1"/>
  <c r="V3282" i="1"/>
  <c r="W3282" i="1" s="1"/>
  <c r="V3283" i="1"/>
  <c r="W3283" i="1" s="1"/>
  <c r="V3284" i="1"/>
  <c r="W3284" i="1" s="1"/>
  <c r="V3285" i="1"/>
  <c r="W3285" i="1" s="1"/>
  <c r="V3286" i="1"/>
  <c r="W3286" i="1" s="1"/>
  <c r="V3287" i="1"/>
  <c r="W3287" i="1" s="1"/>
  <c r="V3288" i="1"/>
  <c r="W3288" i="1" s="1"/>
  <c r="V3289" i="1"/>
  <c r="W3289" i="1" s="1"/>
  <c r="V3290" i="1"/>
  <c r="W3290" i="1" s="1"/>
  <c r="V3291" i="1"/>
  <c r="W3291" i="1" s="1"/>
  <c r="V3292" i="1"/>
  <c r="W3292" i="1" s="1"/>
  <c r="V3293" i="1"/>
  <c r="W3293" i="1" s="1"/>
  <c r="V3294" i="1"/>
  <c r="W3294" i="1" s="1"/>
  <c r="V3295" i="1"/>
  <c r="W3295" i="1" s="1"/>
  <c r="V3296" i="1"/>
  <c r="W3296" i="1" s="1"/>
  <c r="V3297" i="1"/>
  <c r="W3297" i="1" s="1"/>
  <c r="V3298" i="1"/>
  <c r="W3298" i="1" s="1"/>
  <c r="V3299" i="1"/>
  <c r="W3299" i="1" s="1"/>
  <c r="V3300" i="1"/>
  <c r="W3300" i="1" s="1"/>
  <c r="V3301" i="1"/>
  <c r="W3301" i="1" s="1"/>
  <c r="V3302" i="1"/>
  <c r="W3302" i="1" s="1"/>
  <c r="V3303" i="1"/>
  <c r="W3303" i="1" s="1"/>
  <c r="V3304" i="1"/>
  <c r="W3304" i="1" s="1"/>
  <c r="V3305" i="1"/>
  <c r="W3305" i="1" s="1"/>
  <c r="V3306" i="1"/>
  <c r="W3306" i="1" s="1"/>
  <c r="V3307" i="1"/>
  <c r="W3307" i="1" s="1"/>
  <c r="V3308" i="1"/>
  <c r="W3308" i="1" s="1"/>
  <c r="V3309" i="1"/>
  <c r="W3309" i="1" s="1"/>
  <c r="V3310" i="1"/>
  <c r="W3310" i="1" s="1"/>
  <c r="V3311" i="1"/>
  <c r="W3311" i="1" s="1"/>
  <c r="V3312" i="1"/>
  <c r="W3312" i="1" s="1"/>
  <c r="V3313" i="1"/>
  <c r="W3313" i="1" s="1"/>
  <c r="V3314" i="1"/>
  <c r="W3314" i="1" s="1"/>
  <c r="V3315" i="1"/>
  <c r="W3315" i="1" s="1"/>
  <c r="V3316" i="1"/>
  <c r="W3316" i="1" s="1"/>
  <c r="V3317" i="1"/>
  <c r="W3317" i="1" s="1"/>
  <c r="V3318" i="1"/>
  <c r="W3318" i="1" s="1"/>
  <c r="V3319" i="1"/>
  <c r="W3319" i="1" s="1"/>
  <c r="V3320" i="1"/>
  <c r="W3320" i="1" s="1"/>
  <c r="V3321" i="1"/>
  <c r="W3321" i="1" s="1"/>
  <c r="V3322" i="1"/>
  <c r="W3322" i="1" s="1"/>
  <c r="V3323" i="1"/>
  <c r="W3323" i="1" s="1"/>
  <c r="V3324" i="1"/>
  <c r="W3324" i="1" s="1"/>
  <c r="V3325" i="1"/>
  <c r="W3325" i="1" s="1"/>
  <c r="V3326" i="1"/>
  <c r="W3326" i="1" s="1"/>
  <c r="V3327" i="1"/>
  <c r="W3327" i="1" s="1"/>
  <c r="V3328" i="1"/>
  <c r="W3328" i="1" s="1"/>
  <c r="V3329" i="1"/>
  <c r="W3329" i="1" s="1"/>
  <c r="V3330" i="1"/>
  <c r="W3330" i="1" s="1"/>
  <c r="V3331" i="1"/>
  <c r="W3331" i="1" s="1"/>
  <c r="V3332" i="1"/>
  <c r="W3332" i="1" s="1"/>
  <c r="V3333" i="1"/>
  <c r="W3333" i="1" s="1"/>
  <c r="V3334" i="1"/>
  <c r="W3334" i="1" s="1"/>
  <c r="V3335" i="1"/>
  <c r="W3335" i="1" s="1"/>
  <c r="V3336" i="1"/>
  <c r="W3336" i="1" s="1"/>
  <c r="V3337" i="1"/>
  <c r="W3337" i="1" s="1"/>
  <c r="V3338" i="1"/>
  <c r="W3338" i="1" s="1"/>
  <c r="V3339" i="1"/>
  <c r="W3339" i="1" s="1"/>
  <c r="V3340" i="1"/>
  <c r="W3340" i="1" s="1"/>
  <c r="V3341" i="1"/>
  <c r="W3341" i="1" s="1"/>
  <c r="V3342" i="1"/>
  <c r="W3342" i="1" s="1"/>
  <c r="V3343" i="1"/>
  <c r="W3343" i="1" s="1"/>
  <c r="V3344" i="1"/>
  <c r="W3344" i="1" s="1"/>
  <c r="V3345" i="1"/>
  <c r="W3345" i="1" s="1"/>
  <c r="V3346" i="1"/>
  <c r="W3346" i="1" s="1"/>
  <c r="V3347" i="1"/>
  <c r="W3347" i="1" s="1"/>
  <c r="V3348" i="1"/>
  <c r="W3348" i="1" s="1"/>
  <c r="V3349" i="1"/>
  <c r="W3349" i="1" s="1"/>
  <c r="V3350" i="1"/>
  <c r="W3350" i="1" s="1"/>
  <c r="V3351" i="1"/>
  <c r="W3351" i="1" s="1"/>
  <c r="V3352" i="1"/>
  <c r="W3352" i="1" s="1"/>
  <c r="V3353" i="1"/>
  <c r="W3353" i="1" s="1"/>
  <c r="V3354" i="1"/>
  <c r="W3354" i="1" s="1"/>
  <c r="V3355" i="1"/>
  <c r="W3355" i="1" s="1"/>
  <c r="V3356" i="1"/>
  <c r="W3356" i="1" s="1"/>
  <c r="V3357" i="1"/>
  <c r="W3357" i="1" s="1"/>
  <c r="V3358" i="1"/>
  <c r="W3358" i="1" s="1"/>
  <c r="V3359" i="1"/>
  <c r="W3359" i="1" s="1"/>
  <c r="V3360" i="1"/>
  <c r="W3360" i="1" s="1"/>
  <c r="V3361" i="1"/>
  <c r="W3361" i="1" s="1"/>
  <c r="V3362" i="1"/>
  <c r="W3362" i="1" s="1"/>
  <c r="V3363" i="1"/>
  <c r="W3363" i="1" s="1"/>
  <c r="V3364" i="1"/>
  <c r="W3364" i="1" s="1"/>
  <c r="V3365" i="1"/>
  <c r="W3365" i="1" s="1"/>
  <c r="V3366" i="1"/>
  <c r="W3366" i="1" s="1"/>
  <c r="V3367" i="1"/>
  <c r="W3367" i="1" s="1"/>
  <c r="V3368" i="1"/>
  <c r="W3368" i="1" s="1"/>
  <c r="V3369" i="1"/>
  <c r="W3369" i="1" s="1"/>
  <c r="V3370" i="1"/>
  <c r="W3370" i="1" s="1"/>
  <c r="V3371" i="1"/>
  <c r="W3371" i="1" s="1"/>
  <c r="V3372" i="1"/>
  <c r="W3372" i="1" s="1"/>
  <c r="V3373" i="1"/>
  <c r="W3373" i="1" s="1"/>
  <c r="V3374" i="1"/>
  <c r="W3374" i="1" s="1"/>
  <c r="V3375" i="1"/>
  <c r="W3375" i="1" s="1"/>
  <c r="V3376" i="1"/>
  <c r="W3376" i="1" s="1"/>
  <c r="V3377" i="1"/>
  <c r="W3377" i="1" s="1"/>
  <c r="V3378" i="1"/>
  <c r="W3378" i="1" s="1"/>
  <c r="V3379" i="1"/>
  <c r="W3379" i="1" s="1"/>
  <c r="V3380" i="1"/>
  <c r="W3380" i="1" s="1"/>
  <c r="V3381" i="1"/>
  <c r="W3381" i="1" s="1"/>
  <c r="V3382" i="1"/>
  <c r="W3382" i="1" s="1"/>
  <c r="V3383" i="1"/>
  <c r="W3383" i="1" s="1"/>
  <c r="V3384" i="1"/>
  <c r="W3384" i="1" s="1"/>
  <c r="V3385" i="1"/>
  <c r="W3385" i="1" s="1"/>
  <c r="V3386" i="1"/>
  <c r="W3386" i="1" s="1"/>
  <c r="V3387" i="1"/>
  <c r="W3387" i="1" s="1"/>
  <c r="V3388" i="1"/>
  <c r="W3388" i="1" s="1"/>
  <c r="V3389" i="1"/>
  <c r="W3389" i="1" s="1"/>
  <c r="V3390" i="1"/>
  <c r="W3390" i="1" s="1"/>
  <c r="V3391" i="1"/>
  <c r="W3391" i="1" s="1"/>
  <c r="V3392" i="1"/>
  <c r="W3392" i="1" s="1"/>
  <c r="V3393" i="1"/>
  <c r="W3393" i="1" s="1"/>
  <c r="V3394" i="1"/>
  <c r="W3394" i="1" s="1"/>
  <c r="V3395" i="1"/>
  <c r="W3395" i="1" s="1"/>
  <c r="V3396" i="1"/>
  <c r="W3396" i="1" s="1"/>
  <c r="V3397" i="1"/>
  <c r="W3397" i="1" s="1"/>
  <c r="V3398" i="1"/>
  <c r="W3398" i="1" s="1"/>
  <c r="V3399" i="1"/>
  <c r="W3399" i="1" s="1"/>
  <c r="V3400" i="1"/>
  <c r="W3400" i="1" s="1"/>
  <c r="V3401" i="1"/>
  <c r="W3401" i="1" s="1"/>
  <c r="V3402" i="1"/>
  <c r="W3402" i="1" s="1"/>
  <c r="V3403" i="1"/>
  <c r="W3403" i="1" s="1"/>
  <c r="V3404" i="1"/>
  <c r="W3404" i="1" s="1"/>
  <c r="V3405" i="1"/>
  <c r="W3405" i="1" s="1"/>
  <c r="V3406" i="1"/>
  <c r="W3406" i="1" s="1"/>
  <c r="V3407" i="1"/>
  <c r="W3407" i="1" s="1"/>
  <c r="V3408" i="1"/>
  <c r="W3408" i="1" s="1"/>
  <c r="V3409" i="1"/>
  <c r="W3409" i="1" s="1"/>
  <c r="V3410" i="1"/>
  <c r="W3410" i="1" s="1"/>
  <c r="V3411" i="1"/>
  <c r="W3411" i="1" s="1"/>
  <c r="V3412" i="1"/>
  <c r="W3412" i="1" s="1"/>
  <c r="V3413" i="1"/>
  <c r="W3413" i="1" s="1"/>
  <c r="V3414" i="1"/>
  <c r="W3414" i="1" s="1"/>
  <c r="V3415" i="1"/>
  <c r="W3415" i="1" s="1"/>
  <c r="V3416" i="1"/>
  <c r="W3416" i="1" s="1"/>
  <c r="V3417" i="1"/>
  <c r="W3417" i="1" s="1"/>
  <c r="V3418" i="1"/>
  <c r="W3418" i="1" s="1"/>
  <c r="V3419" i="1"/>
  <c r="W3419" i="1" s="1"/>
  <c r="V3420" i="1"/>
  <c r="W3420" i="1" s="1"/>
  <c r="V3421" i="1"/>
  <c r="W3421" i="1" s="1"/>
  <c r="V3422" i="1"/>
  <c r="W3422" i="1" s="1"/>
  <c r="V3423" i="1"/>
  <c r="W3423" i="1" s="1"/>
  <c r="V3424" i="1"/>
  <c r="W3424" i="1" s="1"/>
  <c r="V3425" i="1"/>
  <c r="W3425" i="1" s="1"/>
  <c r="V3426" i="1"/>
  <c r="W3426" i="1" s="1"/>
  <c r="V3427" i="1"/>
  <c r="W3427" i="1" s="1"/>
  <c r="V3428" i="1"/>
  <c r="W3428" i="1" s="1"/>
  <c r="V3429" i="1"/>
  <c r="W3429" i="1" s="1"/>
  <c r="V3430" i="1"/>
  <c r="W3430" i="1" s="1"/>
  <c r="V3431" i="1"/>
  <c r="W3431" i="1" s="1"/>
  <c r="V3432" i="1"/>
  <c r="W3432" i="1" s="1"/>
  <c r="V3433" i="1"/>
  <c r="W3433" i="1" s="1"/>
  <c r="V3434" i="1"/>
  <c r="W3434" i="1" s="1"/>
  <c r="V3435" i="1"/>
  <c r="W3435" i="1" s="1"/>
  <c r="V3436" i="1"/>
  <c r="W3436" i="1" s="1"/>
  <c r="V3437" i="1"/>
  <c r="W3437" i="1" s="1"/>
  <c r="V3438" i="1"/>
  <c r="W3438" i="1" s="1"/>
  <c r="V3439" i="1"/>
  <c r="W3439" i="1" s="1"/>
  <c r="V3440" i="1"/>
  <c r="W3440" i="1" s="1"/>
  <c r="V3441" i="1"/>
  <c r="W3441" i="1" s="1"/>
  <c r="V3442" i="1"/>
  <c r="W3442" i="1" s="1"/>
  <c r="V3443" i="1"/>
  <c r="W3443" i="1" s="1"/>
  <c r="V3444" i="1"/>
  <c r="W3444" i="1" s="1"/>
  <c r="V3445" i="1"/>
  <c r="W3445" i="1" s="1"/>
  <c r="V3446" i="1"/>
  <c r="W3446" i="1" s="1"/>
  <c r="V3447" i="1"/>
  <c r="W3447" i="1" s="1"/>
  <c r="V3448" i="1"/>
  <c r="W3448" i="1" s="1"/>
  <c r="V3449" i="1"/>
  <c r="W3449" i="1" s="1"/>
  <c r="V3450" i="1"/>
  <c r="W3450" i="1" s="1"/>
  <c r="V3451" i="1"/>
  <c r="W3451" i="1" s="1"/>
  <c r="V3452" i="1"/>
  <c r="W3452" i="1" s="1"/>
  <c r="V3453" i="1"/>
  <c r="W3453" i="1" s="1"/>
  <c r="V3454" i="1"/>
  <c r="W3454" i="1" s="1"/>
  <c r="V3455" i="1"/>
  <c r="W3455" i="1" s="1"/>
  <c r="V3456" i="1"/>
  <c r="W3456" i="1" s="1"/>
  <c r="V3457" i="1"/>
  <c r="W3457" i="1" s="1"/>
  <c r="V3458" i="1"/>
  <c r="W3458" i="1" s="1"/>
  <c r="V3459" i="1"/>
  <c r="W3459" i="1" s="1"/>
  <c r="V3460" i="1"/>
  <c r="W3460" i="1" s="1"/>
  <c r="V3461" i="1"/>
  <c r="W3461" i="1" s="1"/>
  <c r="V3462" i="1"/>
  <c r="W3462" i="1" s="1"/>
  <c r="V3463" i="1"/>
  <c r="W3463" i="1" s="1"/>
  <c r="V3464" i="1"/>
  <c r="W3464" i="1" s="1"/>
  <c r="V3465" i="1"/>
  <c r="W3465" i="1" s="1"/>
  <c r="V3466" i="1"/>
  <c r="W3466" i="1" s="1"/>
  <c r="V3467" i="1"/>
  <c r="W3467" i="1" s="1"/>
  <c r="V3468" i="1"/>
  <c r="W3468" i="1" s="1"/>
  <c r="V3469" i="1"/>
  <c r="W3469" i="1" s="1"/>
  <c r="V3470" i="1"/>
  <c r="W3470" i="1" s="1"/>
  <c r="V3471" i="1"/>
  <c r="W3471" i="1" s="1"/>
  <c r="V3472" i="1"/>
  <c r="W3472" i="1" s="1"/>
  <c r="V3473" i="1"/>
  <c r="W3473" i="1" s="1"/>
  <c r="V3474" i="1"/>
  <c r="W3474" i="1" s="1"/>
  <c r="V3475" i="1"/>
  <c r="W3475" i="1" s="1"/>
  <c r="V3476" i="1"/>
  <c r="W3476" i="1" s="1"/>
  <c r="V3477" i="1"/>
  <c r="W3477" i="1" s="1"/>
  <c r="V3478" i="1"/>
  <c r="W3478" i="1" s="1"/>
  <c r="V3479" i="1"/>
  <c r="W3479" i="1" s="1"/>
  <c r="V3480" i="1"/>
  <c r="W3480" i="1" s="1"/>
  <c r="V3481" i="1"/>
  <c r="W3481" i="1" s="1"/>
  <c r="V3482" i="1"/>
  <c r="W3482" i="1" s="1"/>
  <c r="V3483" i="1"/>
  <c r="W3483" i="1" s="1"/>
  <c r="V3484" i="1"/>
  <c r="W3484" i="1" s="1"/>
  <c r="V3485" i="1"/>
  <c r="W3485" i="1" s="1"/>
  <c r="V3486" i="1"/>
  <c r="W3486" i="1" s="1"/>
  <c r="V3487" i="1"/>
  <c r="W3487" i="1" s="1"/>
  <c r="V3488" i="1"/>
  <c r="W3488" i="1" s="1"/>
  <c r="V3489" i="1"/>
  <c r="W3489" i="1" s="1"/>
  <c r="V3490" i="1"/>
  <c r="W3490" i="1" s="1"/>
  <c r="V3491" i="1"/>
  <c r="W3491" i="1" s="1"/>
  <c r="V3492" i="1"/>
  <c r="W3492" i="1" s="1"/>
  <c r="V3493" i="1"/>
  <c r="W3493" i="1" s="1"/>
  <c r="V3494" i="1"/>
  <c r="W3494" i="1" s="1"/>
  <c r="V3495" i="1"/>
  <c r="W3495" i="1" s="1"/>
  <c r="V3496" i="1"/>
  <c r="W3496" i="1" s="1"/>
  <c r="V3497" i="1"/>
  <c r="W3497" i="1" s="1"/>
  <c r="V3498" i="1"/>
  <c r="W3498" i="1" s="1"/>
  <c r="V3499" i="1"/>
  <c r="W3499" i="1" s="1"/>
  <c r="V3500" i="1"/>
  <c r="W3500" i="1" s="1"/>
  <c r="V3501" i="1"/>
  <c r="W3501" i="1" s="1"/>
  <c r="V3502" i="1"/>
  <c r="W3502" i="1" s="1"/>
  <c r="V3503" i="1"/>
  <c r="W3503" i="1" s="1"/>
  <c r="V3504" i="1"/>
  <c r="W3504" i="1" s="1"/>
  <c r="V3505" i="1"/>
  <c r="W3505" i="1" s="1"/>
  <c r="V3506" i="1"/>
  <c r="W3506" i="1" s="1"/>
  <c r="V3507" i="1"/>
  <c r="W3507" i="1" s="1"/>
  <c r="V3508" i="1"/>
  <c r="W3508" i="1" s="1"/>
  <c r="V3509" i="1"/>
  <c r="W3509" i="1" s="1"/>
  <c r="V3510" i="1"/>
  <c r="W3510" i="1" s="1"/>
  <c r="V3511" i="1"/>
  <c r="W3511" i="1" s="1"/>
  <c r="V3512" i="1"/>
  <c r="W3512" i="1" s="1"/>
  <c r="V3513" i="1"/>
  <c r="W3513" i="1" s="1"/>
  <c r="V3514" i="1"/>
  <c r="W3514" i="1" s="1"/>
  <c r="V3515" i="1"/>
  <c r="W3515" i="1" s="1"/>
  <c r="V3516" i="1"/>
  <c r="W3516" i="1" s="1"/>
  <c r="V3517" i="1"/>
  <c r="W3517" i="1" s="1"/>
  <c r="V3518" i="1"/>
  <c r="W3518" i="1" s="1"/>
  <c r="V3519" i="1"/>
  <c r="W3519" i="1" s="1"/>
  <c r="V3520" i="1"/>
  <c r="W3520" i="1" s="1"/>
  <c r="V3521" i="1"/>
  <c r="W3521" i="1" s="1"/>
  <c r="V3522" i="1"/>
  <c r="W3522" i="1" s="1"/>
  <c r="V3523" i="1"/>
  <c r="W3523" i="1" s="1"/>
  <c r="V3524" i="1"/>
  <c r="W3524" i="1" s="1"/>
  <c r="V3525" i="1"/>
  <c r="W3525" i="1" s="1"/>
  <c r="V3526" i="1"/>
  <c r="W3526" i="1" s="1"/>
  <c r="V3527" i="1"/>
  <c r="W3527" i="1" s="1"/>
  <c r="V3528" i="1"/>
  <c r="W3528" i="1" s="1"/>
  <c r="V3529" i="1"/>
  <c r="W3529" i="1" s="1"/>
  <c r="V3530" i="1"/>
  <c r="W3530" i="1" s="1"/>
  <c r="V3531" i="1"/>
  <c r="W3531" i="1" s="1"/>
  <c r="V3532" i="1"/>
  <c r="W3532" i="1" s="1"/>
  <c r="V3533" i="1"/>
  <c r="W3533" i="1" s="1"/>
  <c r="V3534" i="1"/>
  <c r="W3534" i="1" s="1"/>
  <c r="V3535" i="1"/>
  <c r="W3535" i="1" s="1"/>
  <c r="V3536" i="1"/>
  <c r="W3536" i="1" s="1"/>
  <c r="V3537" i="1"/>
  <c r="W3537" i="1" s="1"/>
  <c r="V3538" i="1"/>
  <c r="W3538" i="1" s="1"/>
  <c r="V3539" i="1"/>
  <c r="W3539" i="1" s="1"/>
  <c r="V3540" i="1"/>
  <c r="W3540" i="1" s="1"/>
  <c r="V3541" i="1"/>
  <c r="W3541" i="1" s="1"/>
  <c r="V3542" i="1"/>
  <c r="W3542" i="1" s="1"/>
  <c r="V3543" i="1"/>
  <c r="W3543" i="1" s="1"/>
  <c r="V3544" i="1"/>
  <c r="W3544" i="1" s="1"/>
  <c r="V3545" i="1"/>
  <c r="W3545" i="1" s="1"/>
  <c r="V3546" i="1"/>
  <c r="W3546" i="1" s="1"/>
  <c r="V3547" i="1"/>
  <c r="W3547" i="1" s="1"/>
  <c r="V3548" i="1"/>
  <c r="W3548" i="1" s="1"/>
  <c r="V3549" i="1"/>
  <c r="W3549" i="1" s="1"/>
  <c r="V3550" i="1"/>
  <c r="W3550" i="1" s="1"/>
  <c r="V3551" i="1"/>
  <c r="W3551" i="1" s="1"/>
  <c r="V3552" i="1"/>
  <c r="W3552" i="1" s="1"/>
  <c r="V3553" i="1"/>
  <c r="W3553" i="1" s="1"/>
  <c r="V3554" i="1"/>
  <c r="W3554" i="1" s="1"/>
  <c r="V3555" i="1"/>
  <c r="W3555" i="1" s="1"/>
  <c r="V3556" i="1"/>
  <c r="W3556" i="1" s="1"/>
  <c r="V3557" i="1"/>
  <c r="W3557" i="1" s="1"/>
  <c r="V3558" i="1"/>
  <c r="W3558" i="1" s="1"/>
  <c r="V3559" i="1"/>
  <c r="W3559" i="1" s="1"/>
  <c r="V3560" i="1"/>
  <c r="W3560" i="1" s="1"/>
  <c r="V3561" i="1"/>
  <c r="W3561" i="1" s="1"/>
  <c r="V3562" i="1"/>
  <c r="W3562" i="1" s="1"/>
  <c r="V3563" i="1"/>
  <c r="W3563" i="1" s="1"/>
  <c r="V3564" i="1"/>
  <c r="W3564" i="1" s="1"/>
  <c r="V3565" i="1"/>
  <c r="W3565" i="1" s="1"/>
  <c r="V3566" i="1"/>
  <c r="W3566" i="1" s="1"/>
  <c r="V3567" i="1"/>
  <c r="W3567" i="1" s="1"/>
  <c r="V3568" i="1"/>
  <c r="W3568" i="1" s="1"/>
  <c r="V3569" i="1"/>
  <c r="W3569" i="1" s="1"/>
  <c r="V3570" i="1"/>
  <c r="W3570" i="1" s="1"/>
  <c r="V3571" i="1"/>
  <c r="W3571" i="1" s="1"/>
  <c r="V3572" i="1"/>
  <c r="W3572" i="1" s="1"/>
  <c r="V3573" i="1"/>
  <c r="W3573" i="1" s="1"/>
  <c r="V3574" i="1"/>
  <c r="W3574" i="1" s="1"/>
  <c r="V3575" i="1"/>
  <c r="W3575" i="1" s="1"/>
  <c r="V3576" i="1"/>
  <c r="W3576" i="1" s="1"/>
  <c r="V3577" i="1"/>
  <c r="W3577" i="1" s="1"/>
  <c r="V3578" i="1"/>
  <c r="W3578" i="1" s="1"/>
  <c r="V3579" i="1"/>
  <c r="W3579" i="1" s="1"/>
  <c r="V3580" i="1"/>
  <c r="W3580" i="1" s="1"/>
  <c r="V3581" i="1"/>
  <c r="W3581" i="1" s="1"/>
  <c r="V3582" i="1"/>
  <c r="W3582" i="1" s="1"/>
  <c r="V3583" i="1"/>
  <c r="W3583" i="1" s="1"/>
  <c r="V3584" i="1"/>
  <c r="W3584" i="1" s="1"/>
  <c r="V3585" i="1"/>
  <c r="W3585" i="1" s="1"/>
  <c r="V3586" i="1"/>
  <c r="W3586" i="1" s="1"/>
  <c r="V3587" i="1"/>
  <c r="W3587" i="1" s="1"/>
  <c r="V3588" i="1"/>
  <c r="W3588" i="1" s="1"/>
  <c r="V3589" i="1"/>
  <c r="W3589" i="1" s="1"/>
  <c r="V3590" i="1"/>
  <c r="W3590" i="1" s="1"/>
  <c r="V3591" i="1"/>
  <c r="W3591" i="1" s="1"/>
  <c r="V3592" i="1"/>
  <c r="W3592" i="1" s="1"/>
  <c r="V3593" i="1"/>
  <c r="W3593" i="1" s="1"/>
  <c r="V3594" i="1"/>
  <c r="W3594" i="1" s="1"/>
  <c r="V3595" i="1"/>
  <c r="W3595" i="1" s="1"/>
  <c r="V3596" i="1"/>
  <c r="W3596" i="1" s="1"/>
  <c r="V3597" i="1"/>
  <c r="W3597" i="1" s="1"/>
  <c r="V3598" i="1"/>
  <c r="W3598" i="1" s="1"/>
  <c r="V3599" i="1"/>
  <c r="W3599" i="1" s="1"/>
  <c r="V3600" i="1"/>
  <c r="W3600" i="1" s="1"/>
  <c r="V3601" i="1"/>
  <c r="W3601" i="1" s="1"/>
  <c r="V3602" i="1"/>
  <c r="W3602" i="1" s="1"/>
  <c r="V3603" i="1"/>
  <c r="W3603" i="1" s="1"/>
  <c r="V3604" i="1"/>
  <c r="W3604" i="1" s="1"/>
  <c r="V3605" i="1"/>
  <c r="W3605" i="1" s="1"/>
  <c r="V3606" i="1"/>
  <c r="W3606" i="1" s="1"/>
  <c r="V3607" i="1"/>
  <c r="W3607" i="1" s="1"/>
  <c r="V3608" i="1"/>
  <c r="W3608" i="1" s="1"/>
  <c r="V3609" i="1"/>
  <c r="W3609" i="1" s="1"/>
  <c r="V3610" i="1"/>
  <c r="W3610" i="1" s="1"/>
  <c r="V3611" i="1"/>
  <c r="W3611" i="1" s="1"/>
  <c r="V3612" i="1"/>
  <c r="W3612" i="1" s="1"/>
  <c r="V3613" i="1"/>
  <c r="W3613" i="1" s="1"/>
  <c r="V3614" i="1"/>
  <c r="W3614" i="1" s="1"/>
  <c r="V3615" i="1"/>
  <c r="W3615" i="1" s="1"/>
  <c r="V3616" i="1"/>
  <c r="W3616" i="1" s="1"/>
  <c r="V3617" i="1"/>
  <c r="W3617" i="1" s="1"/>
  <c r="V3618" i="1"/>
  <c r="W3618" i="1" s="1"/>
  <c r="V3619" i="1"/>
  <c r="W3619" i="1" s="1"/>
  <c r="V3620" i="1"/>
  <c r="W3620" i="1" s="1"/>
  <c r="V3621" i="1"/>
  <c r="W3621" i="1" s="1"/>
  <c r="V3622" i="1"/>
  <c r="W3622" i="1" s="1"/>
  <c r="V3623" i="1"/>
  <c r="W3623" i="1" s="1"/>
  <c r="V3624" i="1"/>
  <c r="W3624" i="1" s="1"/>
  <c r="V3625" i="1"/>
  <c r="W3625" i="1" s="1"/>
  <c r="V3626" i="1"/>
  <c r="W3626" i="1" s="1"/>
  <c r="V3627" i="1"/>
  <c r="W3627" i="1" s="1"/>
  <c r="V3628" i="1"/>
  <c r="W3628" i="1" s="1"/>
  <c r="V3629" i="1"/>
  <c r="W3629" i="1" s="1"/>
  <c r="V3630" i="1"/>
  <c r="W3630" i="1" s="1"/>
  <c r="V3631" i="1"/>
  <c r="W3631" i="1" s="1"/>
  <c r="V3632" i="1"/>
  <c r="W3632" i="1" s="1"/>
  <c r="V3633" i="1"/>
  <c r="W3633" i="1" s="1"/>
  <c r="V3634" i="1"/>
  <c r="W3634" i="1" s="1"/>
  <c r="V3635" i="1"/>
  <c r="W3635" i="1" s="1"/>
  <c r="V3636" i="1"/>
  <c r="W3636" i="1" s="1"/>
  <c r="V3637" i="1"/>
  <c r="W3637" i="1" s="1"/>
  <c r="V3638" i="1"/>
  <c r="W3638" i="1" s="1"/>
  <c r="V3639" i="1"/>
  <c r="W3639" i="1" s="1"/>
  <c r="V3640" i="1"/>
  <c r="W3640" i="1" s="1"/>
  <c r="V3641" i="1"/>
  <c r="W3641" i="1" s="1"/>
  <c r="V3642" i="1"/>
  <c r="W3642" i="1" s="1"/>
  <c r="V3643" i="1"/>
  <c r="W3643" i="1" s="1"/>
  <c r="V3644" i="1"/>
  <c r="W3644" i="1" s="1"/>
  <c r="V3645" i="1"/>
  <c r="W3645" i="1" s="1"/>
  <c r="V3646" i="1"/>
  <c r="W3646" i="1" s="1"/>
  <c r="V3647" i="1"/>
  <c r="W3647" i="1" s="1"/>
  <c r="V3648" i="1"/>
  <c r="W3648" i="1" s="1"/>
  <c r="V3649" i="1"/>
  <c r="W3649" i="1" s="1"/>
  <c r="V3650" i="1"/>
  <c r="W3650" i="1" s="1"/>
  <c r="V3651" i="1"/>
  <c r="W3651" i="1" s="1"/>
  <c r="V3652" i="1"/>
  <c r="W3652" i="1" s="1"/>
  <c r="V3653" i="1"/>
  <c r="W3653" i="1" s="1"/>
  <c r="V3654" i="1"/>
  <c r="W3654" i="1" s="1"/>
  <c r="V3655" i="1"/>
  <c r="W3655" i="1" s="1"/>
  <c r="V3656" i="1"/>
  <c r="W3656" i="1" s="1"/>
  <c r="V3657" i="1"/>
  <c r="W3657" i="1" s="1"/>
  <c r="V3658" i="1"/>
  <c r="W3658" i="1" s="1"/>
  <c r="V3659" i="1"/>
  <c r="W3659" i="1" s="1"/>
  <c r="V3660" i="1"/>
  <c r="W3660" i="1" s="1"/>
  <c r="V3661" i="1"/>
  <c r="W3661" i="1" s="1"/>
  <c r="V3662" i="1"/>
  <c r="W3662" i="1" s="1"/>
  <c r="V3663" i="1"/>
  <c r="W3663" i="1" s="1"/>
  <c r="V3664" i="1"/>
  <c r="W3664" i="1" s="1"/>
  <c r="V3665" i="1"/>
  <c r="W3665" i="1" s="1"/>
  <c r="V3666" i="1"/>
  <c r="W3666" i="1" s="1"/>
  <c r="V3667" i="1"/>
  <c r="W3667" i="1" s="1"/>
  <c r="V3668" i="1"/>
  <c r="W3668" i="1" s="1"/>
  <c r="V3669" i="1"/>
  <c r="W3669" i="1" s="1"/>
  <c r="V3670" i="1"/>
  <c r="W3670" i="1" s="1"/>
  <c r="V3671" i="1"/>
  <c r="W3671" i="1" s="1"/>
  <c r="V3672" i="1"/>
  <c r="W3672" i="1" s="1"/>
  <c r="V3673" i="1"/>
  <c r="W3673" i="1" s="1"/>
  <c r="V3674" i="1"/>
  <c r="W3674" i="1" s="1"/>
  <c r="V3675" i="1"/>
  <c r="W3675" i="1" s="1"/>
  <c r="V3676" i="1"/>
  <c r="W3676" i="1" s="1"/>
  <c r="V3677" i="1"/>
  <c r="W3677" i="1" s="1"/>
  <c r="V3678" i="1"/>
  <c r="W3678" i="1" s="1"/>
  <c r="V3679" i="1"/>
  <c r="W3679" i="1" s="1"/>
  <c r="V3680" i="1"/>
  <c r="W3680" i="1" s="1"/>
  <c r="V3681" i="1"/>
  <c r="W3681" i="1" s="1"/>
  <c r="V3682" i="1"/>
  <c r="W3682" i="1" s="1"/>
  <c r="V3683" i="1"/>
  <c r="W3683" i="1" s="1"/>
  <c r="V3684" i="1"/>
  <c r="W3684" i="1" s="1"/>
  <c r="V3685" i="1"/>
  <c r="W3685" i="1" s="1"/>
  <c r="V3686" i="1"/>
  <c r="W3686" i="1" s="1"/>
  <c r="V3687" i="1"/>
  <c r="W3687" i="1" s="1"/>
  <c r="V3688" i="1"/>
  <c r="W3688" i="1" s="1"/>
  <c r="V3689" i="1"/>
  <c r="W3689" i="1" s="1"/>
  <c r="V3690" i="1"/>
  <c r="W3690" i="1" s="1"/>
  <c r="V3691" i="1"/>
  <c r="W3691" i="1" s="1"/>
  <c r="V3692" i="1"/>
  <c r="W3692" i="1" s="1"/>
  <c r="V3693" i="1"/>
  <c r="W3693" i="1" s="1"/>
  <c r="V3694" i="1"/>
  <c r="W3694" i="1" s="1"/>
  <c r="V3695" i="1"/>
  <c r="W3695" i="1" s="1"/>
  <c r="V3696" i="1"/>
  <c r="W3696" i="1" s="1"/>
  <c r="V3697" i="1"/>
  <c r="W3697" i="1" s="1"/>
  <c r="V3698" i="1"/>
  <c r="W3698" i="1" s="1"/>
  <c r="V3699" i="1"/>
  <c r="W3699" i="1" s="1"/>
  <c r="V3700" i="1"/>
  <c r="W3700" i="1" s="1"/>
  <c r="V3701" i="1"/>
  <c r="W3701" i="1" s="1"/>
  <c r="V3702" i="1"/>
  <c r="W3702" i="1" s="1"/>
  <c r="V3703" i="1"/>
  <c r="W3703" i="1" s="1"/>
  <c r="V3704" i="1"/>
  <c r="W3704" i="1" s="1"/>
  <c r="V3705" i="1"/>
  <c r="W3705" i="1" s="1"/>
  <c r="V3706" i="1"/>
  <c r="W3706" i="1" s="1"/>
  <c r="V3707" i="1"/>
  <c r="W3707" i="1" s="1"/>
  <c r="V3708" i="1"/>
  <c r="W3708" i="1" s="1"/>
  <c r="V3709" i="1"/>
  <c r="W3709" i="1" s="1"/>
  <c r="V3710" i="1"/>
  <c r="W3710" i="1" s="1"/>
  <c r="V3711" i="1"/>
  <c r="W3711" i="1" s="1"/>
  <c r="V3712" i="1"/>
  <c r="W3712" i="1" s="1"/>
  <c r="V3713" i="1"/>
  <c r="W3713" i="1" s="1"/>
  <c r="V3714" i="1"/>
  <c r="W3714" i="1" s="1"/>
  <c r="V3715" i="1"/>
  <c r="W3715" i="1" s="1"/>
  <c r="V3716" i="1"/>
  <c r="W3716" i="1" s="1"/>
  <c r="V3717" i="1"/>
  <c r="W3717" i="1" s="1"/>
  <c r="V3718" i="1"/>
  <c r="W3718" i="1" s="1"/>
  <c r="V3719" i="1"/>
  <c r="W3719" i="1" s="1"/>
  <c r="V3720" i="1"/>
  <c r="W3720" i="1" s="1"/>
  <c r="V3721" i="1"/>
  <c r="W3721" i="1" s="1"/>
  <c r="V3722" i="1"/>
  <c r="W3722" i="1" s="1"/>
  <c r="V3723" i="1"/>
  <c r="W3723" i="1" s="1"/>
  <c r="V3724" i="1"/>
  <c r="W3724" i="1" s="1"/>
  <c r="V3725" i="1"/>
  <c r="W3725" i="1" s="1"/>
  <c r="V3726" i="1"/>
  <c r="W3726" i="1" s="1"/>
  <c r="V3727" i="1"/>
  <c r="W3727" i="1" s="1"/>
  <c r="V3728" i="1"/>
  <c r="W3728" i="1" s="1"/>
  <c r="V3729" i="1"/>
  <c r="W3729" i="1" s="1"/>
  <c r="V3730" i="1"/>
  <c r="W3730" i="1" s="1"/>
  <c r="V3731" i="1"/>
  <c r="W3731" i="1" s="1"/>
  <c r="V3732" i="1"/>
  <c r="W3732" i="1" s="1"/>
  <c r="V3733" i="1"/>
  <c r="W3733" i="1" s="1"/>
  <c r="V3734" i="1"/>
  <c r="W3734" i="1" s="1"/>
  <c r="V3735" i="1"/>
  <c r="W3735" i="1" s="1"/>
  <c r="V3736" i="1"/>
  <c r="W3736" i="1" s="1"/>
  <c r="V3737" i="1"/>
  <c r="W3737" i="1" s="1"/>
  <c r="V3738" i="1"/>
  <c r="W3738" i="1" s="1"/>
  <c r="V3739" i="1"/>
  <c r="W3739" i="1" s="1"/>
  <c r="V3740" i="1"/>
  <c r="W3740" i="1" s="1"/>
  <c r="V3741" i="1"/>
  <c r="W3741" i="1" s="1"/>
  <c r="V3742" i="1"/>
  <c r="W3742" i="1" s="1"/>
  <c r="V3743" i="1"/>
  <c r="W3743" i="1" s="1"/>
  <c r="V3744" i="1"/>
  <c r="W3744" i="1" s="1"/>
  <c r="V3745" i="1"/>
  <c r="W3745" i="1" s="1"/>
  <c r="V3746" i="1"/>
  <c r="W3746" i="1" s="1"/>
  <c r="V3747" i="1"/>
  <c r="W3747" i="1" s="1"/>
  <c r="V3748" i="1"/>
  <c r="W3748" i="1" s="1"/>
  <c r="V3749" i="1"/>
  <c r="W3749" i="1" s="1"/>
  <c r="V3750" i="1"/>
  <c r="W3750" i="1" s="1"/>
  <c r="V3751" i="1"/>
  <c r="W3751" i="1" s="1"/>
  <c r="V3752" i="1"/>
  <c r="W3752" i="1" s="1"/>
  <c r="V3753" i="1"/>
  <c r="W3753" i="1" s="1"/>
  <c r="V3754" i="1"/>
  <c r="W3754" i="1" s="1"/>
  <c r="V3755" i="1"/>
  <c r="W3755" i="1" s="1"/>
  <c r="V3756" i="1"/>
  <c r="W3756" i="1" s="1"/>
  <c r="V3757" i="1"/>
  <c r="W3757" i="1" s="1"/>
  <c r="V3758" i="1"/>
  <c r="W3758" i="1" s="1"/>
  <c r="V3759" i="1"/>
  <c r="W3759" i="1" s="1"/>
  <c r="V3760" i="1"/>
  <c r="W3760" i="1" s="1"/>
  <c r="V3761" i="1"/>
  <c r="W3761" i="1" s="1"/>
  <c r="V3762" i="1"/>
  <c r="W3762" i="1" s="1"/>
  <c r="V3763" i="1"/>
  <c r="W3763" i="1" s="1"/>
  <c r="V3764" i="1"/>
  <c r="W3764" i="1" s="1"/>
  <c r="V3765" i="1"/>
  <c r="W3765" i="1" s="1"/>
  <c r="V3766" i="1"/>
  <c r="W3766" i="1" s="1"/>
  <c r="V3767" i="1"/>
  <c r="W3767" i="1" s="1"/>
  <c r="V3768" i="1"/>
  <c r="W3768" i="1" s="1"/>
  <c r="V3769" i="1"/>
  <c r="W3769" i="1" s="1"/>
  <c r="V3770" i="1"/>
  <c r="W3770" i="1" s="1"/>
  <c r="V3771" i="1"/>
  <c r="W3771" i="1" s="1"/>
  <c r="V3772" i="1"/>
  <c r="W3772" i="1" s="1"/>
  <c r="V3773" i="1"/>
  <c r="W3773" i="1" s="1"/>
  <c r="V3774" i="1"/>
  <c r="W3774" i="1" s="1"/>
  <c r="V3775" i="1"/>
  <c r="W3775" i="1" s="1"/>
  <c r="V3776" i="1"/>
  <c r="W3776" i="1" s="1"/>
  <c r="V3777" i="1"/>
  <c r="W3777" i="1" s="1"/>
  <c r="V3778" i="1"/>
  <c r="W3778" i="1" s="1"/>
  <c r="V3779" i="1"/>
  <c r="W3779" i="1" s="1"/>
  <c r="V3780" i="1"/>
  <c r="W3780" i="1" s="1"/>
  <c r="V3781" i="1"/>
  <c r="W3781" i="1" s="1"/>
  <c r="V3782" i="1"/>
  <c r="W3782" i="1" s="1"/>
  <c r="V3783" i="1"/>
  <c r="W3783" i="1" s="1"/>
  <c r="V3784" i="1"/>
  <c r="W3784" i="1" s="1"/>
  <c r="V3785" i="1"/>
  <c r="W3785" i="1" s="1"/>
  <c r="V3786" i="1"/>
  <c r="W3786" i="1" s="1"/>
  <c r="V3787" i="1"/>
  <c r="W3787" i="1" s="1"/>
  <c r="V3788" i="1"/>
  <c r="W3788" i="1" s="1"/>
  <c r="V3789" i="1"/>
  <c r="W3789" i="1" s="1"/>
  <c r="V3790" i="1"/>
  <c r="W3790" i="1" s="1"/>
  <c r="V3791" i="1"/>
  <c r="W3791" i="1" s="1"/>
  <c r="V3792" i="1"/>
  <c r="W3792" i="1" s="1"/>
  <c r="V3793" i="1"/>
  <c r="W3793" i="1" s="1"/>
  <c r="V3794" i="1"/>
  <c r="W3794" i="1" s="1"/>
  <c r="V3795" i="1"/>
  <c r="W3795" i="1" s="1"/>
  <c r="V3796" i="1"/>
  <c r="W3796" i="1" s="1"/>
  <c r="V3797" i="1"/>
  <c r="W3797" i="1" s="1"/>
  <c r="V3798" i="1"/>
  <c r="W3798" i="1" s="1"/>
  <c r="V3799" i="1"/>
  <c r="W3799" i="1" s="1"/>
  <c r="V3800" i="1"/>
  <c r="W3800" i="1" s="1"/>
  <c r="V3801" i="1"/>
  <c r="W3801" i="1" s="1"/>
  <c r="V3802" i="1"/>
  <c r="W3802" i="1" s="1"/>
  <c r="V3803" i="1"/>
  <c r="W3803" i="1" s="1"/>
  <c r="V3804" i="1"/>
  <c r="W3804" i="1" s="1"/>
  <c r="V3805" i="1"/>
  <c r="W3805" i="1" s="1"/>
  <c r="V3806" i="1"/>
  <c r="W3806" i="1" s="1"/>
  <c r="V3807" i="1"/>
  <c r="W3807" i="1" s="1"/>
  <c r="V3808" i="1"/>
  <c r="W3808" i="1" s="1"/>
  <c r="V3809" i="1"/>
  <c r="W3809" i="1" s="1"/>
  <c r="V3810" i="1"/>
  <c r="W3810" i="1" s="1"/>
  <c r="V3811" i="1"/>
  <c r="W3811" i="1" s="1"/>
  <c r="V3812" i="1"/>
  <c r="W3812" i="1" s="1"/>
  <c r="V3813" i="1"/>
  <c r="W3813" i="1" s="1"/>
  <c r="V3814" i="1"/>
  <c r="W3814" i="1" s="1"/>
  <c r="V3815" i="1"/>
  <c r="W3815" i="1" s="1"/>
  <c r="V3816" i="1"/>
  <c r="W3816" i="1" s="1"/>
  <c r="V3817" i="1"/>
  <c r="W3817" i="1" s="1"/>
  <c r="V3818" i="1"/>
  <c r="W3818" i="1" s="1"/>
  <c r="V3819" i="1"/>
  <c r="W3819" i="1" s="1"/>
  <c r="V3820" i="1"/>
  <c r="W3820" i="1" s="1"/>
  <c r="V3821" i="1"/>
  <c r="W3821" i="1" s="1"/>
  <c r="V3822" i="1"/>
  <c r="W3822" i="1" s="1"/>
  <c r="V3823" i="1"/>
  <c r="W3823" i="1" s="1"/>
  <c r="V3824" i="1"/>
  <c r="W3824" i="1" s="1"/>
  <c r="V3825" i="1"/>
  <c r="W3825" i="1" s="1"/>
  <c r="V3826" i="1"/>
  <c r="W3826" i="1" s="1"/>
  <c r="V3827" i="1"/>
  <c r="W3827" i="1" s="1"/>
  <c r="V3828" i="1"/>
  <c r="W3828" i="1" s="1"/>
  <c r="V3829" i="1"/>
  <c r="W3829" i="1" s="1"/>
  <c r="V3830" i="1"/>
  <c r="W3830" i="1" s="1"/>
  <c r="V3831" i="1"/>
  <c r="W3831" i="1" s="1"/>
  <c r="V3832" i="1"/>
  <c r="W3832" i="1" s="1"/>
  <c r="V3833" i="1"/>
  <c r="W3833" i="1" s="1"/>
  <c r="V3834" i="1"/>
  <c r="W3834" i="1" s="1"/>
  <c r="V3835" i="1"/>
  <c r="W3835" i="1" s="1"/>
  <c r="V3836" i="1"/>
  <c r="W3836" i="1" s="1"/>
  <c r="V3837" i="1"/>
  <c r="W3837" i="1" s="1"/>
  <c r="V3838" i="1"/>
  <c r="W3838" i="1" s="1"/>
  <c r="V3839" i="1"/>
  <c r="W3839" i="1" s="1"/>
  <c r="V3840" i="1"/>
  <c r="W3840" i="1" s="1"/>
  <c r="V3841" i="1"/>
  <c r="W3841" i="1" s="1"/>
  <c r="V3842" i="1"/>
  <c r="W3842" i="1" s="1"/>
  <c r="V3843" i="1"/>
  <c r="W3843" i="1" s="1"/>
  <c r="V3844" i="1"/>
  <c r="W3844" i="1" s="1"/>
  <c r="V3845" i="1"/>
  <c r="W3845" i="1" s="1"/>
  <c r="V3846" i="1"/>
  <c r="W3846" i="1" s="1"/>
  <c r="V3847" i="1"/>
  <c r="W3847" i="1" s="1"/>
  <c r="V3848" i="1"/>
  <c r="W3848" i="1" s="1"/>
  <c r="V3849" i="1"/>
  <c r="W3849" i="1" s="1"/>
  <c r="V3850" i="1"/>
  <c r="W3850" i="1" s="1"/>
  <c r="V3851" i="1"/>
  <c r="W3851" i="1" s="1"/>
  <c r="V3852" i="1"/>
  <c r="W3852" i="1" s="1"/>
  <c r="V3853" i="1"/>
  <c r="W3853" i="1" s="1"/>
  <c r="V3854" i="1"/>
  <c r="W3854" i="1" s="1"/>
  <c r="V3855" i="1"/>
  <c r="W3855" i="1" s="1"/>
  <c r="V3856" i="1"/>
  <c r="W3856" i="1" s="1"/>
  <c r="V3857" i="1"/>
  <c r="W3857" i="1" s="1"/>
  <c r="V3858" i="1"/>
  <c r="W3858" i="1" s="1"/>
  <c r="V3859" i="1"/>
  <c r="W3859" i="1" s="1"/>
  <c r="V3860" i="1"/>
  <c r="W3860" i="1" s="1"/>
  <c r="V3861" i="1"/>
  <c r="W3861" i="1" s="1"/>
  <c r="V3862" i="1"/>
  <c r="W3862" i="1" s="1"/>
  <c r="V3863" i="1"/>
  <c r="W3863" i="1" s="1"/>
  <c r="V3864" i="1"/>
  <c r="W3864" i="1" s="1"/>
  <c r="V3865" i="1"/>
  <c r="W3865" i="1" s="1"/>
  <c r="V3866" i="1"/>
  <c r="W3866" i="1" s="1"/>
  <c r="V3867" i="1"/>
  <c r="W3867" i="1" s="1"/>
  <c r="V3868" i="1"/>
  <c r="W3868" i="1" s="1"/>
  <c r="V3869" i="1"/>
  <c r="W3869" i="1" s="1"/>
  <c r="V3870" i="1"/>
  <c r="W3870" i="1" s="1"/>
  <c r="V3871" i="1"/>
  <c r="W3871" i="1" s="1"/>
  <c r="V3872" i="1"/>
  <c r="W3872" i="1" s="1"/>
  <c r="V3873" i="1"/>
  <c r="W3873" i="1" s="1"/>
  <c r="V3874" i="1"/>
  <c r="W3874" i="1" s="1"/>
  <c r="V3875" i="1"/>
  <c r="W3875" i="1" s="1"/>
  <c r="V3876" i="1"/>
  <c r="W3876" i="1" s="1"/>
  <c r="V3877" i="1"/>
  <c r="W3877" i="1" s="1"/>
  <c r="V3878" i="1"/>
  <c r="W3878" i="1" s="1"/>
  <c r="V3879" i="1"/>
  <c r="W3879" i="1" s="1"/>
  <c r="V3880" i="1"/>
  <c r="W3880" i="1" s="1"/>
  <c r="V3881" i="1"/>
  <c r="W3881" i="1" s="1"/>
  <c r="V3882" i="1"/>
  <c r="W3882" i="1" s="1"/>
  <c r="V3883" i="1"/>
  <c r="W3883" i="1" s="1"/>
  <c r="V3884" i="1"/>
  <c r="W3884" i="1" s="1"/>
  <c r="V3885" i="1"/>
  <c r="W3885" i="1" s="1"/>
  <c r="V3886" i="1"/>
  <c r="W3886" i="1" s="1"/>
  <c r="V3887" i="1"/>
  <c r="W3887" i="1" s="1"/>
  <c r="V3888" i="1"/>
  <c r="W3888" i="1" s="1"/>
  <c r="V3889" i="1"/>
  <c r="W3889" i="1" s="1"/>
  <c r="V3890" i="1"/>
  <c r="W3890" i="1" s="1"/>
  <c r="V3891" i="1"/>
  <c r="W3891" i="1" s="1"/>
  <c r="V3892" i="1"/>
  <c r="W3892" i="1" s="1"/>
  <c r="V3893" i="1"/>
  <c r="W3893" i="1" s="1"/>
  <c r="V3894" i="1"/>
  <c r="W3894" i="1" s="1"/>
  <c r="V3895" i="1"/>
  <c r="W3895" i="1" s="1"/>
  <c r="V3896" i="1"/>
  <c r="W3896" i="1" s="1"/>
  <c r="V3897" i="1"/>
  <c r="W3897" i="1" s="1"/>
  <c r="V3898" i="1"/>
  <c r="W3898" i="1" s="1"/>
  <c r="V3899" i="1"/>
  <c r="W3899" i="1" s="1"/>
  <c r="V3900" i="1"/>
  <c r="W3900" i="1" s="1"/>
  <c r="V3901" i="1"/>
  <c r="W3901" i="1" s="1"/>
  <c r="V3902" i="1"/>
  <c r="W3902" i="1" s="1"/>
  <c r="V3903" i="1"/>
  <c r="W3903" i="1" s="1"/>
  <c r="V3904" i="1"/>
  <c r="W3904" i="1" s="1"/>
  <c r="V3905" i="1"/>
  <c r="W3905" i="1" s="1"/>
  <c r="V3906" i="1"/>
  <c r="W3906" i="1" s="1"/>
  <c r="V3907" i="1"/>
  <c r="W3907" i="1" s="1"/>
  <c r="V3908" i="1"/>
  <c r="W3908" i="1" s="1"/>
  <c r="V3909" i="1"/>
  <c r="W3909" i="1" s="1"/>
  <c r="V3910" i="1"/>
  <c r="W3910" i="1" s="1"/>
  <c r="V3911" i="1"/>
  <c r="W3911" i="1" s="1"/>
  <c r="V3912" i="1"/>
  <c r="W3912" i="1" s="1"/>
  <c r="V3913" i="1"/>
  <c r="W3913" i="1" s="1"/>
  <c r="V3914" i="1"/>
  <c r="W3914" i="1" s="1"/>
  <c r="V3915" i="1"/>
  <c r="W3915" i="1" s="1"/>
  <c r="V3916" i="1"/>
  <c r="W3916" i="1" s="1"/>
  <c r="V3917" i="1"/>
  <c r="W3917" i="1" s="1"/>
  <c r="V3918" i="1"/>
  <c r="W3918" i="1" s="1"/>
  <c r="V3919" i="1"/>
  <c r="W3919" i="1" s="1"/>
  <c r="V3920" i="1"/>
  <c r="W3920" i="1" s="1"/>
  <c r="V3921" i="1"/>
  <c r="W3921" i="1" s="1"/>
  <c r="V3922" i="1"/>
  <c r="W3922" i="1" s="1"/>
  <c r="V3923" i="1"/>
  <c r="W3923" i="1" s="1"/>
  <c r="V3924" i="1"/>
  <c r="W3924" i="1" s="1"/>
  <c r="V3925" i="1"/>
  <c r="W3925" i="1" s="1"/>
  <c r="V3926" i="1"/>
  <c r="W3926" i="1" s="1"/>
  <c r="V3927" i="1"/>
  <c r="W3927" i="1" s="1"/>
  <c r="V3928" i="1"/>
  <c r="W3928" i="1" s="1"/>
  <c r="V3929" i="1"/>
  <c r="W3929" i="1" s="1"/>
  <c r="V3930" i="1"/>
  <c r="W3930" i="1" s="1"/>
  <c r="V3931" i="1"/>
  <c r="W3931" i="1" s="1"/>
  <c r="V3932" i="1"/>
  <c r="W3932" i="1" s="1"/>
  <c r="V3933" i="1"/>
  <c r="W3933" i="1" s="1"/>
  <c r="V3934" i="1"/>
  <c r="W3934" i="1" s="1"/>
  <c r="V3935" i="1"/>
  <c r="W3935" i="1" s="1"/>
  <c r="V3936" i="1"/>
  <c r="W3936" i="1" s="1"/>
  <c r="V3937" i="1"/>
  <c r="W3937" i="1" s="1"/>
  <c r="V3938" i="1"/>
  <c r="W3938" i="1" s="1"/>
  <c r="V3939" i="1"/>
  <c r="W3939" i="1" s="1"/>
  <c r="V3940" i="1"/>
  <c r="W3940" i="1" s="1"/>
  <c r="V3941" i="1"/>
  <c r="W3941" i="1" s="1"/>
  <c r="V3942" i="1"/>
  <c r="W3942" i="1" s="1"/>
  <c r="V3943" i="1"/>
  <c r="W3943" i="1" s="1"/>
  <c r="V3944" i="1"/>
  <c r="W3944" i="1" s="1"/>
  <c r="V3945" i="1"/>
  <c r="W3945" i="1" s="1"/>
  <c r="V3946" i="1"/>
  <c r="W3946" i="1" s="1"/>
  <c r="V3947" i="1"/>
  <c r="W3947" i="1" s="1"/>
  <c r="V3948" i="1"/>
  <c r="W3948" i="1" s="1"/>
  <c r="V3949" i="1"/>
  <c r="W3949" i="1" s="1"/>
  <c r="V3950" i="1"/>
  <c r="W3950" i="1" s="1"/>
  <c r="V3951" i="1"/>
  <c r="W3951" i="1" s="1"/>
  <c r="V3952" i="1"/>
  <c r="W3952" i="1" s="1"/>
  <c r="V3953" i="1"/>
  <c r="W3953" i="1" s="1"/>
  <c r="V3954" i="1"/>
  <c r="W3954" i="1" s="1"/>
  <c r="V3955" i="1"/>
  <c r="W3955" i="1" s="1"/>
  <c r="V3956" i="1"/>
  <c r="W3956" i="1" s="1"/>
  <c r="V3957" i="1"/>
  <c r="W3957" i="1" s="1"/>
  <c r="V3958" i="1"/>
  <c r="W3958" i="1" s="1"/>
  <c r="V3959" i="1"/>
  <c r="W3959" i="1" s="1"/>
  <c r="V3960" i="1"/>
  <c r="W3960" i="1" s="1"/>
  <c r="V3961" i="1"/>
  <c r="W3961" i="1" s="1"/>
  <c r="V3962" i="1"/>
  <c r="W3962" i="1" s="1"/>
  <c r="V3963" i="1"/>
  <c r="W3963" i="1" s="1"/>
  <c r="V3964" i="1"/>
  <c r="W3964" i="1" s="1"/>
  <c r="V3965" i="1"/>
  <c r="W3965" i="1" s="1"/>
  <c r="V3966" i="1"/>
  <c r="W3966" i="1" s="1"/>
  <c r="V3967" i="1"/>
  <c r="W3967" i="1" s="1"/>
  <c r="V3968" i="1"/>
  <c r="W3968" i="1" s="1"/>
  <c r="V3969" i="1"/>
  <c r="W3969" i="1" s="1"/>
  <c r="V3970" i="1"/>
  <c r="W3970" i="1" s="1"/>
  <c r="V3971" i="1"/>
  <c r="W3971" i="1" s="1"/>
  <c r="V3972" i="1"/>
  <c r="W3972" i="1" s="1"/>
  <c r="V3973" i="1"/>
  <c r="W3973" i="1" s="1"/>
  <c r="V3974" i="1"/>
  <c r="W3974" i="1" s="1"/>
  <c r="V3975" i="1"/>
  <c r="W3975" i="1" s="1"/>
  <c r="V3976" i="1"/>
  <c r="W3976" i="1" s="1"/>
  <c r="V3977" i="1"/>
  <c r="W3977" i="1" s="1"/>
  <c r="V3978" i="1"/>
  <c r="W3978" i="1" s="1"/>
  <c r="V3979" i="1"/>
  <c r="W3979" i="1" s="1"/>
  <c r="V3980" i="1"/>
  <c r="W3980" i="1" s="1"/>
  <c r="V3981" i="1"/>
  <c r="W3981" i="1" s="1"/>
  <c r="V3982" i="1"/>
  <c r="W3982" i="1" s="1"/>
  <c r="V3983" i="1"/>
  <c r="W3983" i="1" s="1"/>
  <c r="V3984" i="1"/>
  <c r="W3984" i="1" s="1"/>
  <c r="V3985" i="1"/>
  <c r="W3985" i="1" s="1"/>
  <c r="V3986" i="1"/>
  <c r="W3986" i="1" s="1"/>
  <c r="V3987" i="1"/>
  <c r="W3987" i="1" s="1"/>
  <c r="V3988" i="1"/>
  <c r="W3988" i="1" s="1"/>
  <c r="V3989" i="1"/>
  <c r="W3989" i="1" s="1"/>
  <c r="V3990" i="1"/>
  <c r="W3990" i="1" s="1"/>
  <c r="V3991" i="1"/>
  <c r="W3991" i="1" s="1"/>
  <c r="V3992" i="1"/>
  <c r="W3992" i="1" s="1"/>
  <c r="V3993" i="1"/>
  <c r="W3993" i="1" s="1"/>
  <c r="V3994" i="1"/>
  <c r="W3994" i="1" s="1"/>
  <c r="V3995" i="1"/>
  <c r="W3995" i="1" s="1"/>
  <c r="V3996" i="1"/>
  <c r="W3996" i="1" s="1"/>
  <c r="V3997" i="1"/>
  <c r="W3997" i="1" s="1"/>
  <c r="V3998" i="1"/>
  <c r="W3998" i="1" s="1"/>
  <c r="V3999" i="1"/>
  <c r="W3999" i="1" s="1"/>
  <c r="V4000" i="1"/>
  <c r="W4000" i="1" s="1"/>
  <c r="V4001" i="1"/>
  <c r="W4001" i="1" s="1"/>
  <c r="V4002" i="1"/>
  <c r="W4002" i="1" s="1"/>
  <c r="V4003" i="1"/>
  <c r="W4003" i="1" s="1"/>
  <c r="V4004" i="1"/>
  <c r="W4004" i="1" s="1"/>
  <c r="V4005" i="1"/>
  <c r="W4005" i="1" s="1"/>
  <c r="V4006" i="1"/>
  <c r="W4006" i="1" s="1"/>
  <c r="V4007" i="1"/>
  <c r="W4007" i="1" s="1"/>
  <c r="V4008" i="1"/>
  <c r="W4008" i="1" s="1"/>
  <c r="V4009" i="1"/>
  <c r="W4009" i="1" s="1"/>
  <c r="V4010" i="1"/>
  <c r="W4010" i="1" s="1"/>
  <c r="V4011" i="1"/>
  <c r="W4011" i="1" s="1"/>
  <c r="V4012" i="1"/>
  <c r="W4012" i="1" s="1"/>
  <c r="V4013" i="1"/>
  <c r="W4013" i="1" s="1"/>
  <c r="V4014" i="1"/>
  <c r="W4014" i="1" s="1"/>
  <c r="V4015" i="1"/>
  <c r="W4015" i="1" s="1"/>
  <c r="V4016" i="1"/>
  <c r="W4016" i="1" s="1"/>
  <c r="V4017" i="1"/>
  <c r="W4017" i="1" s="1"/>
  <c r="V4018" i="1"/>
  <c r="W4018" i="1" s="1"/>
  <c r="V4019" i="1"/>
  <c r="W4019" i="1" s="1"/>
  <c r="V4020" i="1"/>
  <c r="W4020" i="1" s="1"/>
  <c r="V4021" i="1"/>
  <c r="W4021" i="1" s="1"/>
  <c r="V4022" i="1"/>
  <c r="W4022" i="1" s="1"/>
  <c r="V4023" i="1"/>
  <c r="W4023" i="1" s="1"/>
  <c r="V4024" i="1"/>
  <c r="W4024" i="1" s="1"/>
  <c r="V4025" i="1"/>
  <c r="W4025" i="1" s="1"/>
  <c r="V4026" i="1"/>
  <c r="W4026" i="1" s="1"/>
  <c r="V4027" i="1"/>
  <c r="W4027" i="1" s="1"/>
  <c r="V4028" i="1"/>
  <c r="W4028" i="1" s="1"/>
  <c r="V4029" i="1"/>
  <c r="W4029" i="1" s="1"/>
  <c r="V4030" i="1"/>
  <c r="W4030" i="1" s="1"/>
  <c r="V4031" i="1"/>
  <c r="W4031" i="1" s="1"/>
  <c r="V4032" i="1"/>
  <c r="W4032" i="1" s="1"/>
  <c r="V4033" i="1"/>
  <c r="W4033" i="1" s="1"/>
  <c r="V4034" i="1"/>
  <c r="W4034" i="1" s="1"/>
  <c r="V4035" i="1"/>
  <c r="W4035" i="1" s="1"/>
  <c r="V4036" i="1"/>
  <c r="W4036" i="1" s="1"/>
  <c r="V4037" i="1"/>
  <c r="W4037" i="1" s="1"/>
  <c r="V4038" i="1"/>
  <c r="W4038" i="1" s="1"/>
  <c r="V4039" i="1"/>
  <c r="W4039" i="1" s="1"/>
  <c r="V4040" i="1"/>
  <c r="W4040" i="1" s="1"/>
  <c r="V4041" i="1"/>
  <c r="W4041" i="1" s="1"/>
  <c r="V4042" i="1"/>
  <c r="W4042" i="1" s="1"/>
  <c r="V4043" i="1"/>
  <c r="W4043" i="1" s="1"/>
  <c r="V4044" i="1"/>
  <c r="W4044" i="1" s="1"/>
  <c r="V4045" i="1"/>
  <c r="W4045" i="1" s="1"/>
  <c r="V4046" i="1"/>
  <c r="W4046" i="1" s="1"/>
  <c r="V4047" i="1"/>
  <c r="W4047" i="1" s="1"/>
  <c r="V4048" i="1"/>
  <c r="W4048" i="1" s="1"/>
  <c r="V4049" i="1"/>
  <c r="W4049" i="1" s="1"/>
  <c r="V4050" i="1"/>
  <c r="W4050" i="1" s="1"/>
  <c r="V4051" i="1"/>
  <c r="W4051" i="1" s="1"/>
  <c r="V4052" i="1"/>
  <c r="W4052" i="1" s="1"/>
  <c r="V4053" i="1"/>
  <c r="W4053" i="1" s="1"/>
  <c r="V4054" i="1"/>
  <c r="W4054" i="1" s="1"/>
  <c r="V4055" i="1"/>
  <c r="W4055" i="1" s="1"/>
  <c r="V4056" i="1"/>
  <c r="W4056" i="1" s="1"/>
  <c r="V4057" i="1"/>
  <c r="W4057" i="1" s="1"/>
  <c r="V4058" i="1"/>
  <c r="W4058" i="1" s="1"/>
  <c r="V4059" i="1"/>
  <c r="W4059" i="1" s="1"/>
  <c r="V4060" i="1"/>
  <c r="W4060" i="1" s="1"/>
  <c r="V4061" i="1"/>
  <c r="W4061" i="1" s="1"/>
  <c r="V4062" i="1"/>
  <c r="W4062" i="1" s="1"/>
  <c r="V4063" i="1"/>
  <c r="W4063" i="1" s="1"/>
  <c r="V4064" i="1"/>
  <c r="W4064" i="1" s="1"/>
  <c r="V4065" i="1"/>
  <c r="W4065" i="1" s="1"/>
  <c r="V4066" i="1"/>
  <c r="W4066" i="1" s="1"/>
  <c r="V4067" i="1"/>
  <c r="W4067" i="1" s="1"/>
  <c r="V4068" i="1"/>
  <c r="W4068" i="1" s="1"/>
  <c r="V4069" i="1"/>
  <c r="W4069" i="1" s="1"/>
  <c r="V4070" i="1"/>
  <c r="W4070" i="1" s="1"/>
  <c r="V4071" i="1"/>
  <c r="W4071" i="1" s="1"/>
  <c r="V4072" i="1"/>
  <c r="W4072" i="1" s="1"/>
  <c r="V4073" i="1"/>
  <c r="W4073" i="1" s="1"/>
  <c r="V4074" i="1"/>
  <c r="W4074" i="1" s="1"/>
  <c r="V4075" i="1"/>
  <c r="W4075" i="1" s="1"/>
  <c r="V4076" i="1"/>
  <c r="W4076" i="1" s="1"/>
  <c r="V4077" i="1"/>
  <c r="W4077" i="1" s="1"/>
  <c r="V4078" i="1"/>
  <c r="W4078" i="1" s="1"/>
  <c r="V4079" i="1"/>
  <c r="W4079" i="1" s="1"/>
  <c r="V4080" i="1"/>
  <c r="W4080" i="1" s="1"/>
  <c r="V4081" i="1"/>
  <c r="W4081" i="1" s="1"/>
  <c r="V4082" i="1"/>
  <c r="W4082" i="1" s="1"/>
  <c r="V4083" i="1"/>
  <c r="W4083" i="1" s="1"/>
  <c r="V4084" i="1"/>
  <c r="W4084" i="1" s="1"/>
  <c r="V4085" i="1"/>
  <c r="W4085" i="1" s="1"/>
  <c r="V4086" i="1"/>
  <c r="W4086" i="1" s="1"/>
  <c r="V4087" i="1"/>
  <c r="W4087" i="1" s="1"/>
  <c r="V4088" i="1"/>
  <c r="W4088" i="1" s="1"/>
  <c r="V4089" i="1"/>
  <c r="W4089" i="1" s="1"/>
  <c r="V4090" i="1"/>
  <c r="W4090" i="1" s="1"/>
  <c r="V4091" i="1"/>
  <c r="W4091" i="1" s="1"/>
  <c r="V4092" i="1"/>
  <c r="W4092" i="1" s="1"/>
  <c r="V4093" i="1"/>
  <c r="W4093" i="1" s="1"/>
  <c r="V4094" i="1"/>
  <c r="W4094" i="1" s="1"/>
  <c r="V4095" i="1"/>
  <c r="W4095" i="1" s="1"/>
  <c r="V4096" i="1"/>
  <c r="W4096" i="1" s="1"/>
  <c r="V4097" i="1"/>
  <c r="W4097" i="1" s="1"/>
  <c r="V4098" i="1"/>
  <c r="W4098" i="1" s="1"/>
  <c r="V4099" i="1"/>
  <c r="W4099" i="1" s="1"/>
  <c r="V4100" i="1"/>
  <c r="W4100" i="1" s="1"/>
  <c r="V4101" i="1"/>
  <c r="W4101" i="1" s="1"/>
  <c r="V4102" i="1"/>
  <c r="W4102" i="1" s="1"/>
  <c r="V4103" i="1"/>
  <c r="W4103" i="1" s="1"/>
  <c r="V4104" i="1"/>
  <c r="W4104" i="1" s="1"/>
  <c r="V4105" i="1"/>
  <c r="W4105" i="1" s="1"/>
  <c r="V4106" i="1"/>
  <c r="W4106" i="1" s="1"/>
  <c r="V4107" i="1"/>
  <c r="W4107" i="1" s="1"/>
  <c r="V4108" i="1"/>
  <c r="W4108" i="1" s="1"/>
  <c r="V4109" i="1"/>
  <c r="W4109" i="1" s="1"/>
  <c r="V4110" i="1"/>
  <c r="W4110" i="1" s="1"/>
  <c r="V4111" i="1"/>
  <c r="W4111" i="1" s="1"/>
  <c r="V4112" i="1"/>
  <c r="W4112" i="1" s="1"/>
  <c r="V4113" i="1"/>
  <c r="W4113" i="1" s="1"/>
  <c r="V4114" i="1"/>
  <c r="W4114" i="1" s="1"/>
  <c r="V4115" i="1"/>
  <c r="W4115" i="1" s="1"/>
  <c r="V4116" i="1"/>
  <c r="W4116" i="1" s="1"/>
  <c r="V4117" i="1"/>
  <c r="W4117" i="1" s="1"/>
  <c r="V4118" i="1"/>
  <c r="W4118" i="1" s="1"/>
  <c r="V4119" i="1"/>
  <c r="W4119" i="1" s="1"/>
  <c r="V4120" i="1"/>
  <c r="W4120" i="1" s="1"/>
  <c r="V4121" i="1"/>
  <c r="W4121" i="1" s="1"/>
  <c r="V4122" i="1"/>
  <c r="W4122" i="1" s="1"/>
  <c r="V4123" i="1"/>
  <c r="W4123" i="1" s="1"/>
  <c r="V4124" i="1"/>
  <c r="W4124" i="1" s="1"/>
  <c r="V4125" i="1"/>
  <c r="W4125" i="1" s="1"/>
  <c r="V4126" i="1"/>
  <c r="W4126" i="1" s="1"/>
  <c r="V4127" i="1"/>
  <c r="W4127" i="1" s="1"/>
  <c r="V4128" i="1"/>
  <c r="W4128" i="1" s="1"/>
  <c r="V4129" i="1"/>
  <c r="W4129" i="1" s="1"/>
  <c r="V4130" i="1"/>
  <c r="W4130" i="1" s="1"/>
  <c r="V4131" i="1"/>
  <c r="W4131" i="1" s="1"/>
  <c r="V4132" i="1"/>
  <c r="W4132" i="1" s="1"/>
  <c r="V4133" i="1"/>
  <c r="W4133" i="1" s="1"/>
  <c r="V4134" i="1"/>
  <c r="W4134" i="1" s="1"/>
  <c r="V4135" i="1"/>
  <c r="W4135" i="1" s="1"/>
  <c r="V4136" i="1"/>
  <c r="W4136" i="1" s="1"/>
  <c r="V4137" i="1"/>
  <c r="W4137" i="1" s="1"/>
  <c r="V4138" i="1"/>
  <c r="W4138" i="1" s="1"/>
  <c r="V4139" i="1"/>
  <c r="W4139" i="1" s="1"/>
  <c r="V4140" i="1"/>
  <c r="W4140" i="1" s="1"/>
  <c r="V4141" i="1"/>
  <c r="W4141" i="1" s="1"/>
  <c r="V4142" i="1"/>
  <c r="W4142" i="1" s="1"/>
  <c r="V4143" i="1"/>
  <c r="W4143" i="1" s="1"/>
  <c r="V4144" i="1"/>
  <c r="W4144" i="1" s="1"/>
  <c r="V4145" i="1"/>
  <c r="W4145" i="1" s="1"/>
  <c r="V4146" i="1"/>
  <c r="W4146" i="1" s="1"/>
  <c r="V4147" i="1"/>
  <c r="W4147" i="1" s="1"/>
  <c r="V4148" i="1"/>
  <c r="W4148" i="1" s="1"/>
  <c r="V4149" i="1"/>
  <c r="W4149" i="1" s="1"/>
  <c r="V4150" i="1"/>
  <c r="W4150" i="1" s="1"/>
  <c r="V4151" i="1"/>
  <c r="W4151" i="1" s="1"/>
  <c r="V4152" i="1"/>
  <c r="W4152" i="1" s="1"/>
  <c r="V4153" i="1"/>
  <c r="W4153" i="1" s="1"/>
  <c r="V4154" i="1"/>
  <c r="W4154" i="1" s="1"/>
  <c r="V4155" i="1"/>
  <c r="W4155" i="1" s="1"/>
  <c r="V4156" i="1"/>
  <c r="W4156" i="1" s="1"/>
  <c r="V4157" i="1"/>
  <c r="W4157" i="1" s="1"/>
  <c r="V4158" i="1"/>
  <c r="W4158" i="1" s="1"/>
  <c r="V4159" i="1"/>
  <c r="W4159" i="1" s="1"/>
  <c r="V4160" i="1"/>
  <c r="W4160" i="1" s="1"/>
  <c r="V4161" i="1"/>
  <c r="W4161" i="1" s="1"/>
  <c r="V4162" i="1"/>
  <c r="W4162" i="1" s="1"/>
  <c r="V4163" i="1"/>
  <c r="W4163" i="1" s="1"/>
  <c r="V4164" i="1"/>
  <c r="W4164" i="1" s="1"/>
  <c r="V4165" i="1"/>
  <c r="W4165" i="1" s="1"/>
  <c r="V4166" i="1"/>
  <c r="W4166" i="1" s="1"/>
  <c r="V4167" i="1"/>
  <c r="W4167" i="1" s="1"/>
  <c r="V4168" i="1"/>
  <c r="W4168" i="1" s="1"/>
  <c r="V4169" i="1"/>
  <c r="W4169" i="1" s="1"/>
  <c r="V4170" i="1"/>
  <c r="W4170" i="1" s="1"/>
  <c r="V4171" i="1"/>
  <c r="W4171" i="1" s="1"/>
  <c r="V4172" i="1"/>
  <c r="W4172" i="1" s="1"/>
  <c r="V4173" i="1"/>
  <c r="W4173" i="1" s="1"/>
  <c r="V4174" i="1"/>
  <c r="W4174" i="1" s="1"/>
  <c r="V4175" i="1"/>
  <c r="W4175" i="1" s="1"/>
  <c r="V4176" i="1"/>
  <c r="W4176" i="1" s="1"/>
  <c r="V4177" i="1"/>
  <c r="W4177" i="1" s="1"/>
  <c r="V4178" i="1"/>
  <c r="W4178" i="1" s="1"/>
  <c r="V4179" i="1"/>
  <c r="W4179" i="1" s="1"/>
  <c r="V4180" i="1"/>
  <c r="W4180" i="1" s="1"/>
  <c r="V4181" i="1"/>
  <c r="W4181" i="1" s="1"/>
  <c r="V4182" i="1"/>
  <c r="W4182" i="1" s="1"/>
  <c r="V4183" i="1"/>
  <c r="W4183" i="1" s="1"/>
  <c r="V4184" i="1"/>
  <c r="W4184" i="1" s="1"/>
  <c r="V4185" i="1"/>
  <c r="W4185" i="1" s="1"/>
  <c r="V4186" i="1"/>
  <c r="W4186" i="1" s="1"/>
  <c r="V4187" i="1"/>
  <c r="W4187" i="1" s="1"/>
  <c r="V4188" i="1"/>
  <c r="W4188" i="1" s="1"/>
  <c r="V4189" i="1"/>
  <c r="W4189" i="1" s="1"/>
  <c r="V4190" i="1"/>
  <c r="W4190" i="1" s="1"/>
  <c r="V4191" i="1"/>
  <c r="W4191" i="1" s="1"/>
  <c r="V4192" i="1"/>
  <c r="W4192" i="1" s="1"/>
  <c r="V4193" i="1"/>
  <c r="W4193" i="1" s="1"/>
  <c r="V4194" i="1"/>
  <c r="W4194" i="1" s="1"/>
  <c r="V4195" i="1"/>
  <c r="W4195" i="1" s="1"/>
  <c r="V4196" i="1"/>
  <c r="W4196" i="1" s="1"/>
  <c r="V4197" i="1"/>
  <c r="W4197" i="1" s="1"/>
  <c r="V4198" i="1"/>
  <c r="W4198" i="1" s="1"/>
  <c r="V4199" i="1"/>
  <c r="W4199" i="1" s="1"/>
  <c r="V4200" i="1"/>
  <c r="W4200" i="1" s="1"/>
  <c r="V4201" i="1"/>
  <c r="W4201" i="1" s="1"/>
  <c r="V4202" i="1"/>
  <c r="W4202" i="1" s="1"/>
  <c r="V4203" i="1"/>
  <c r="W4203" i="1" s="1"/>
  <c r="V4204" i="1"/>
  <c r="W4204" i="1" s="1"/>
  <c r="V4205" i="1"/>
  <c r="W4205" i="1" s="1"/>
  <c r="V4206" i="1"/>
  <c r="W4206" i="1" s="1"/>
  <c r="V4207" i="1"/>
  <c r="W4207" i="1" s="1"/>
  <c r="V4208" i="1"/>
  <c r="W4208" i="1" s="1"/>
  <c r="V4209" i="1"/>
  <c r="W4209" i="1" s="1"/>
  <c r="V4210" i="1"/>
  <c r="W4210" i="1" s="1"/>
  <c r="V4211" i="1"/>
  <c r="W4211" i="1" s="1"/>
  <c r="V4212" i="1"/>
  <c r="W4212" i="1" s="1"/>
  <c r="V4213" i="1"/>
  <c r="W4213" i="1" s="1"/>
  <c r="V4214" i="1"/>
  <c r="W4214" i="1" s="1"/>
  <c r="V4215" i="1"/>
  <c r="W4215" i="1" s="1"/>
  <c r="V4216" i="1"/>
  <c r="W4216" i="1" s="1"/>
  <c r="V4217" i="1"/>
  <c r="W4217" i="1" s="1"/>
  <c r="V4218" i="1"/>
  <c r="W4218" i="1" s="1"/>
  <c r="V4219" i="1"/>
  <c r="W4219" i="1" s="1"/>
  <c r="V4220" i="1"/>
  <c r="W4220" i="1" s="1"/>
  <c r="V4221" i="1"/>
  <c r="W4221" i="1" s="1"/>
  <c r="V4222" i="1"/>
  <c r="W4222" i="1" s="1"/>
  <c r="V4223" i="1"/>
  <c r="W4223" i="1" s="1"/>
  <c r="V4224" i="1"/>
  <c r="W4224" i="1" s="1"/>
  <c r="V4225" i="1"/>
  <c r="W4225" i="1" s="1"/>
  <c r="V4226" i="1"/>
  <c r="W4226" i="1" s="1"/>
  <c r="V4227" i="1"/>
  <c r="W4227" i="1" s="1"/>
  <c r="V4228" i="1"/>
  <c r="W4228" i="1" s="1"/>
  <c r="V4229" i="1"/>
  <c r="W4229" i="1" s="1"/>
  <c r="V4230" i="1"/>
  <c r="W4230" i="1" s="1"/>
  <c r="V4231" i="1"/>
  <c r="W4231" i="1" s="1"/>
  <c r="V4232" i="1"/>
  <c r="W4232" i="1" s="1"/>
  <c r="V4233" i="1"/>
  <c r="W4233" i="1" s="1"/>
  <c r="V4234" i="1"/>
  <c r="W4234" i="1" s="1"/>
  <c r="V4235" i="1"/>
  <c r="W4235" i="1" s="1"/>
  <c r="V4236" i="1"/>
  <c r="W4236" i="1" s="1"/>
  <c r="V4237" i="1"/>
  <c r="W4237" i="1" s="1"/>
  <c r="V4238" i="1"/>
  <c r="W4238" i="1" s="1"/>
  <c r="V4239" i="1"/>
  <c r="W4239" i="1" s="1"/>
  <c r="V4240" i="1"/>
  <c r="W4240" i="1" s="1"/>
  <c r="V4241" i="1"/>
  <c r="W4241" i="1" s="1"/>
  <c r="V4242" i="1"/>
  <c r="W4242" i="1" s="1"/>
  <c r="V4243" i="1"/>
  <c r="W4243" i="1" s="1"/>
  <c r="V4244" i="1"/>
  <c r="W4244" i="1" s="1"/>
  <c r="V4245" i="1"/>
  <c r="W4245" i="1" s="1"/>
  <c r="V4246" i="1"/>
  <c r="W4246" i="1" s="1"/>
  <c r="V4247" i="1"/>
  <c r="W4247" i="1" s="1"/>
  <c r="V4248" i="1"/>
  <c r="W4248" i="1" s="1"/>
  <c r="V4249" i="1"/>
  <c r="W4249" i="1" s="1"/>
  <c r="V4250" i="1"/>
  <c r="W4250" i="1" s="1"/>
  <c r="V4251" i="1"/>
  <c r="W4251" i="1" s="1"/>
  <c r="V4252" i="1"/>
  <c r="W4252" i="1" s="1"/>
  <c r="V4253" i="1"/>
  <c r="W4253" i="1" s="1"/>
  <c r="V4254" i="1"/>
  <c r="W4254" i="1" s="1"/>
  <c r="V4255" i="1"/>
  <c r="W4255" i="1" s="1"/>
  <c r="V4256" i="1"/>
  <c r="W4256" i="1" s="1"/>
  <c r="V4257" i="1"/>
  <c r="W4257" i="1" s="1"/>
  <c r="V4258" i="1"/>
  <c r="W4258" i="1" s="1"/>
  <c r="V4259" i="1"/>
  <c r="W4259" i="1" s="1"/>
  <c r="V4260" i="1"/>
  <c r="W4260" i="1" s="1"/>
  <c r="V4261" i="1"/>
  <c r="W4261" i="1" s="1"/>
  <c r="V4262" i="1"/>
  <c r="W4262" i="1" s="1"/>
  <c r="V4263" i="1"/>
  <c r="W4263" i="1" s="1"/>
  <c r="V4264" i="1"/>
  <c r="W4264" i="1" s="1"/>
  <c r="V4265" i="1"/>
  <c r="W4265" i="1" s="1"/>
  <c r="V4266" i="1"/>
  <c r="W4266" i="1" s="1"/>
  <c r="V4267" i="1"/>
  <c r="W4267" i="1" s="1"/>
  <c r="V4268" i="1"/>
  <c r="W4268" i="1" s="1"/>
  <c r="V4269" i="1"/>
  <c r="W4269" i="1" s="1"/>
  <c r="V4270" i="1"/>
  <c r="W4270" i="1" s="1"/>
  <c r="V4271" i="1"/>
  <c r="W4271" i="1" s="1"/>
  <c r="V4272" i="1"/>
  <c r="W4272" i="1" s="1"/>
  <c r="V4273" i="1"/>
  <c r="W4273" i="1" s="1"/>
  <c r="V4274" i="1"/>
  <c r="W4274" i="1" s="1"/>
  <c r="V4275" i="1"/>
  <c r="W4275" i="1" s="1"/>
  <c r="V4276" i="1"/>
  <c r="W4276" i="1" s="1"/>
  <c r="V4277" i="1"/>
  <c r="W4277" i="1" s="1"/>
  <c r="V4278" i="1"/>
  <c r="W4278" i="1" s="1"/>
  <c r="V4279" i="1"/>
  <c r="W4279" i="1" s="1"/>
  <c r="V4280" i="1"/>
  <c r="W4280" i="1" s="1"/>
  <c r="V4281" i="1"/>
  <c r="W4281" i="1" s="1"/>
  <c r="V4282" i="1"/>
  <c r="W4282" i="1" s="1"/>
  <c r="V4283" i="1"/>
  <c r="W4283" i="1" s="1"/>
  <c r="V4284" i="1"/>
  <c r="W4284" i="1" s="1"/>
  <c r="V4285" i="1"/>
  <c r="W4285" i="1" s="1"/>
  <c r="V4286" i="1"/>
  <c r="W4286" i="1" s="1"/>
  <c r="V4287" i="1"/>
  <c r="W4287" i="1" s="1"/>
  <c r="V4288" i="1"/>
  <c r="W4288" i="1" s="1"/>
  <c r="V4289" i="1"/>
  <c r="W4289" i="1" s="1"/>
  <c r="V4290" i="1"/>
  <c r="W4290" i="1" s="1"/>
  <c r="V4291" i="1"/>
  <c r="W4291" i="1" s="1"/>
  <c r="V4292" i="1"/>
  <c r="W4292" i="1" s="1"/>
  <c r="V4293" i="1"/>
  <c r="W4293" i="1" s="1"/>
  <c r="V4294" i="1"/>
  <c r="W4294" i="1" s="1"/>
  <c r="V4295" i="1"/>
  <c r="W4295" i="1" s="1"/>
  <c r="V4296" i="1"/>
  <c r="W4296" i="1" s="1"/>
  <c r="V4297" i="1"/>
  <c r="W4297" i="1" s="1"/>
  <c r="V4298" i="1"/>
  <c r="W4298" i="1" s="1"/>
  <c r="V4299" i="1"/>
  <c r="W4299" i="1" s="1"/>
  <c r="V4300" i="1"/>
  <c r="W4300" i="1" s="1"/>
  <c r="V4301" i="1"/>
  <c r="W4301" i="1" s="1"/>
  <c r="V4302" i="1"/>
  <c r="W4302" i="1" s="1"/>
  <c r="V4303" i="1"/>
  <c r="W4303" i="1" s="1"/>
  <c r="V4304" i="1"/>
  <c r="W4304" i="1" s="1"/>
  <c r="V4305" i="1"/>
  <c r="W4305" i="1" s="1"/>
  <c r="V4306" i="1"/>
  <c r="W4306" i="1" s="1"/>
  <c r="V4307" i="1"/>
  <c r="W4307" i="1" s="1"/>
  <c r="V4308" i="1"/>
  <c r="W4308" i="1" s="1"/>
  <c r="V4309" i="1"/>
  <c r="W4309" i="1" s="1"/>
  <c r="V4310" i="1"/>
  <c r="W4310" i="1" s="1"/>
  <c r="V4311" i="1"/>
  <c r="W4311" i="1" s="1"/>
  <c r="V4312" i="1"/>
  <c r="W4312" i="1" s="1"/>
  <c r="V4313" i="1"/>
  <c r="W4313" i="1" s="1"/>
  <c r="V4314" i="1"/>
  <c r="W4314" i="1" s="1"/>
  <c r="V4315" i="1"/>
  <c r="W4315" i="1" s="1"/>
  <c r="V4316" i="1"/>
  <c r="W4316" i="1" s="1"/>
  <c r="V4317" i="1"/>
  <c r="W4317" i="1" s="1"/>
  <c r="V4318" i="1"/>
  <c r="W4318" i="1" s="1"/>
  <c r="V4319" i="1"/>
  <c r="W4319" i="1" s="1"/>
  <c r="V4320" i="1"/>
  <c r="W4320" i="1" s="1"/>
  <c r="V4321" i="1"/>
  <c r="W4321" i="1" s="1"/>
  <c r="V4322" i="1"/>
  <c r="W4322" i="1" s="1"/>
  <c r="V4323" i="1"/>
  <c r="W4323" i="1" s="1"/>
  <c r="V4324" i="1"/>
  <c r="W4324" i="1" s="1"/>
  <c r="V4325" i="1"/>
  <c r="W4325" i="1" s="1"/>
  <c r="V4326" i="1"/>
  <c r="W4326" i="1" s="1"/>
  <c r="V4327" i="1"/>
  <c r="W4327" i="1" s="1"/>
  <c r="V4328" i="1"/>
  <c r="W4328" i="1" s="1"/>
  <c r="V4329" i="1"/>
  <c r="W4329" i="1" s="1"/>
  <c r="V4330" i="1"/>
  <c r="W4330" i="1" s="1"/>
  <c r="V4331" i="1"/>
  <c r="W4331" i="1" s="1"/>
  <c r="V4332" i="1"/>
  <c r="W4332" i="1" s="1"/>
  <c r="V4333" i="1"/>
  <c r="W4333" i="1" s="1"/>
  <c r="V4334" i="1"/>
  <c r="W4334" i="1" s="1"/>
  <c r="V4335" i="1"/>
  <c r="W4335" i="1" s="1"/>
  <c r="V4336" i="1"/>
  <c r="W4336" i="1" s="1"/>
  <c r="V4337" i="1"/>
  <c r="W4337" i="1" s="1"/>
  <c r="V4338" i="1"/>
  <c r="W4338" i="1" s="1"/>
  <c r="V4339" i="1"/>
  <c r="W4339" i="1" s="1"/>
  <c r="V4340" i="1"/>
  <c r="W4340" i="1" s="1"/>
  <c r="V4341" i="1"/>
  <c r="W4341" i="1" s="1"/>
  <c r="V4342" i="1"/>
  <c r="W4342" i="1" s="1"/>
  <c r="V4343" i="1"/>
  <c r="W4343" i="1" s="1"/>
  <c r="V4344" i="1"/>
  <c r="W4344" i="1" s="1"/>
  <c r="V4345" i="1"/>
  <c r="W4345" i="1" s="1"/>
  <c r="V4346" i="1"/>
  <c r="W4346" i="1" s="1"/>
  <c r="V4347" i="1"/>
  <c r="W4347" i="1" s="1"/>
  <c r="V4348" i="1"/>
  <c r="W4348" i="1" s="1"/>
  <c r="V4349" i="1"/>
  <c r="W4349" i="1" s="1"/>
  <c r="V4350" i="1"/>
  <c r="W4350" i="1" s="1"/>
  <c r="V4351" i="1"/>
  <c r="W4351" i="1" s="1"/>
  <c r="V4352" i="1"/>
  <c r="W4352" i="1" s="1"/>
  <c r="V4353" i="1"/>
  <c r="W4353" i="1" s="1"/>
  <c r="V4354" i="1"/>
  <c r="W4354" i="1" s="1"/>
  <c r="V4355" i="1"/>
  <c r="W4355" i="1" s="1"/>
  <c r="V4356" i="1"/>
  <c r="W4356" i="1" s="1"/>
  <c r="V4357" i="1"/>
  <c r="W4357" i="1" s="1"/>
  <c r="V4358" i="1"/>
  <c r="W4358" i="1" s="1"/>
  <c r="V4359" i="1"/>
  <c r="W4359" i="1" s="1"/>
  <c r="V4360" i="1"/>
  <c r="W4360" i="1" s="1"/>
  <c r="V4361" i="1"/>
  <c r="W4361" i="1" s="1"/>
  <c r="V4362" i="1"/>
  <c r="W4362" i="1" s="1"/>
  <c r="V4363" i="1"/>
  <c r="W4363" i="1" s="1"/>
  <c r="V4364" i="1"/>
  <c r="W4364" i="1" s="1"/>
  <c r="V4365" i="1"/>
  <c r="W4365" i="1" s="1"/>
  <c r="V4366" i="1"/>
  <c r="W4366" i="1" s="1"/>
  <c r="V4367" i="1"/>
  <c r="W4367" i="1" s="1"/>
  <c r="V4368" i="1"/>
  <c r="W4368" i="1" s="1"/>
  <c r="V4369" i="1"/>
  <c r="W4369" i="1" s="1"/>
  <c r="V4370" i="1"/>
  <c r="W4370" i="1" s="1"/>
  <c r="V4371" i="1"/>
  <c r="W4371" i="1" s="1"/>
  <c r="V4372" i="1"/>
  <c r="W4372" i="1" s="1"/>
  <c r="V4373" i="1"/>
  <c r="W4373" i="1" s="1"/>
  <c r="V4374" i="1"/>
  <c r="W4374" i="1" s="1"/>
  <c r="V4375" i="1"/>
  <c r="W4375" i="1" s="1"/>
  <c r="V4376" i="1"/>
  <c r="W4376" i="1" s="1"/>
  <c r="V4377" i="1"/>
  <c r="W4377" i="1" s="1"/>
  <c r="V4378" i="1"/>
  <c r="W4378" i="1" s="1"/>
  <c r="V4379" i="1"/>
  <c r="W4379" i="1" s="1"/>
  <c r="V4380" i="1"/>
  <c r="W4380" i="1" s="1"/>
  <c r="V4381" i="1"/>
  <c r="W4381" i="1" s="1"/>
  <c r="V4382" i="1"/>
  <c r="W4382" i="1" s="1"/>
  <c r="V4383" i="1"/>
  <c r="W4383" i="1" s="1"/>
  <c r="V4384" i="1"/>
  <c r="W4384" i="1" s="1"/>
  <c r="V4385" i="1"/>
  <c r="W4385" i="1" s="1"/>
  <c r="V4386" i="1"/>
  <c r="W4386" i="1" s="1"/>
  <c r="V4387" i="1"/>
  <c r="W4387" i="1" s="1"/>
  <c r="V4388" i="1"/>
  <c r="W4388" i="1" s="1"/>
  <c r="V4389" i="1"/>
  <c r="W4389" i="1" s="1"/>
  <c r="V4390" i="1"/>
  <c r="W4390" i="1" s="1"/>
  <c r="V4391" i="1"/>
  <c r="W4391" i="1" s="1"/>
  <c r="V4392" i="1"/>
  <c r="W4392" i="1" s="1"/>
  <c r="V4393" i="1"/>
  <c r="W4393" i="1" s="1"/>
  <c r="V4394" i="1"/>
  <c r="W4394" i="1" s="1"/>
  <c r="V4395" i="1"/>
  <c r="W4395" i="1" s="1"/>
  <c r="V4396" i="1"/>
  <c r="W4396" i="1" s="1"/>
  <c r="V4397" i="1"/>
  <c r="W4397" i="1" s="1"/>
  <c r="V4398" i="1"/>
  <c r="W4398" i="1" s="1"/>
  <c r="V4399" i="1"/>
  <c r="W4399" i="1" s="1"/>
  <c r="V4400" i="1"/>
  <c r="W4400" i="1" s="1"/>
  <c r="V4401" i="1"/>
  <c r="W4401" i="1" s="1"/>
  <c r="V4402" i="1"/>
  <c r="W4402" i="1" s="1"/>
  <c r="V4403" i="1"/>
  <c r="W4403" i="1" s="1"/>
  <c r="V4404" i="1"/>
  <c r="W4404" i="1" s="1"/>
  <c r="V4405" i="1"/>
  <c r="W4405" i="1" s="1"/>
  <c r="V4406" i="1"/>
  <c r="W4406" i="1" s="1"/>
  <c r="V4407" i="1"/>
  <c r="W4407" i="1" s="1"/>
  <c r="V4408" i="1"/>
  <c r="W4408" i="1" s="1"/>
  <c r="V4409" i="1"/>
  <c r="W4409" i="1" s="1"/>
  <c r="V4410" i="1"/>
  <c r="W4410" i="1" s="1"/>
  <c r="V4411" i="1"/>
  <c r="W4411" i="1" s="1"/>
  <c r="V4412" i="1"/>
  <c r="W4412" i="1" s="1"/>
  <c r="V4413" i="1"/>
  <c r="W4413" i="1" s="1"/>
  <c r="V4414" i="1"/>
  <c r="W4414" i="1" s="1"/>
  <c r="V4415" i="1"/>
  <c r="W4415" i="1" s="1"/>
  <c r="V4416" i="1"/>
  <c r="W4416" i="1" s="1"/>
  <c r="V4417" i="1"/>
  <c r="W4417" i="1" s="1"/>
  <c r="V4418" i="1"/>
  <c r="W4418" i="1" s="1"/>
  <c r="V4419" i="1"/>
  <c r="W4419" i="1" s="1"/>
  <c r="V4420" i="1"/>
  <c r="W4420" i="1" s="1"/>
  <c r="V4421" i="1"/>
  <c r="W4421" i="1" s="1"/>
  <c r="V4422" i="1"/>
  <c r="W4422" i="1" s="1"/>
  <c r="V4423" i="1"/>
  <c r="W4423" i="1" s="1"/>
  <c r="V4424" i="1"/>
  <c r="W4424" i="1" s="1"/>
  <c r="V4425" i="1"/>
  <c r="W4425" i="1" s="1"/>
  <c r="V4426" i="1"/>
  <c r="W4426" i="1" s="1"/>
  <c r="V4427" i="1"/>
  <c r="W4427" i="1" s="1"/>
  <c r="V4428" i="1"/>
  <c r="W4428" i="1" s="1"/>
  <c r="V4429" i="1"/>
  <c r="W4429" i="1" s="1"/>
  <c r="V4430" i="1"/>
  <c r="W4430" i="1" s="1"/>
  <c r="V4431" i="1"/>
  <c r="W4431" i="1" s="1"/>
  <c r="V4432" i="1"/>
  <c r="W4432" i="1" s="1"/>
  <c r="V4433" i="1"/>
  <c r="W4433" i="1" s="1"/>
  <c r="V4434" i="1"/>
  <c r="W4434" i="1" s="1"/>
  <c r="V4435" i="1"/>
  <c r="W4435" i="1" s="1"/>
  <c r="V4436" i="1"/>
  <c r="W4436" i="1" s="1"/>
  <c r="V4437" i="1"/>
  <c r="W4437" i="1" s="1"/>
  <c r="V4438" i="1"/>
  <c r="W4438" i="1" s="1"/>
  <c r="V4439" i="1"/>
  <c r="W4439" i="1" s="1"/>
  <c r="V4440" i="1"/>
  <c r="W4440" i="1" s="1"/>
  <c r="V4441" i="1"/>
  <c r="W4441" i="1" s="1"/>
  <c r="V4442" i="1"/>
  <c r="W4442" i="1" s="1"/>
  <c r="V4443" i="1"/>
  <c r="W4443" i="1" s="1"/>
  <c r="V4444" i="1"/>
  <c r="W4444" i="1" s="1"/>
  <c r="V4445" i="1"/>
  <c r="W4445" i="1" s="1"/>
  <c r="V4446" i="1"/>
  <c r="W4446" i="1" s="1"/>
  <c r="V4447" i="1"/>
  <c r="W4447" i="1" s="1"/>
  <c r="V4448" i="1"/>
  <c r="W4448" i="1" s="1"/>
  <c r="V4449" i="1"/>
  <c r="W4449" i="1" s="1"/>
  <c r="V4450" i="1"/>
  <c r="W4450" i="1" s="1"/>
  <c r="V4451" i="1"/>
  <c r="W4451" i="1" s="1"/>
  <c r="V4452" i="1"/>
  <c r="W4452" i="1" s="1"/>
  <c r="V4453" i="1"/>
  <c r="W4453" i="1" s="1"/>
  <c r="V4454" i="1"/>
  <c r="W4454" i="1" s="1"/>
  <c r="V4455" i="1"/>
  <c r="W4455" i="1" s="1"/>
  <c r="V4456" i="1"/>
  <c r="W4456" i="1" s="1"/>
  <c r="V4457" i="1"/>
  <c r="W4457" i="1" s="1"/>
  <c r="V4458" i="1"/>
  <c r="W4458" i="1" s="1"/>
  <c r="V4459" i="1"/>
  <c r="W4459" i="1" s="1"/>
  <c r="V4460" i="1"/>
  <c r="W4460" i="1" s="1"/>
  <c r="V4461" i="1"/>
  <c r="W4461" i="1" s="1"/>
  <c r="V4462" i="1"/>
  <c r="W4462" i="1" s="1"/>
  <c r="V4463" i="1"/>
  <c r="W4463" i="1" s="1"/>
  <c r="V4464" i="1"/>
  <c r="W4464" i="1" s="1"/>
  <c r="V4465" i="1"/>
  <c r="W4465" i="1" s="1"/>
  <c r="V4466" i="1"/>
  <c r="W4466" i="1" s="1"/>
  <c r="V4467" i="1"/>
  <c r="W4467" i="1" s="1"/>
  <c r="V4468" i="1"/>
  <c r="W4468" i="1" s="1"/>
  <c r="V4469" i="1"/>
  <c r="W4469" i="1" s="1"/>
  <c r="V4470" i="1"/>
  <c r="W4470" i="1" s="1"/>
  <c r="V4471" i="1"/>
  <c r="W4471" i="1" s="1"/>
  <c r="V4472" i="1"/>
  <c r="W4472" i="1" s="1"/>
  <c r="V4473" i="1"/>
  <c r="W4473" i="1" s="1"/>
  <c r="V4474" i="1"/>
  <c r="W4474" i="1" s="1"/>
  <c r="V4475" i="1"/>
  <c r="W4475" i="1" s="1"/>
  <c r="V4476" i="1"/>
  <c r="W4476" i="1" s="1"/>
  <c r="V4477" i="1"/>
  <c r="W4477" i="1" s="1"/>
  <c r="V4478" i="1"/>
  <c r="W4478" i="1" s="1"/>
  <c r="V4479" i="1"/>
  <c r="W4479" i="1" s="1"/>
  <c r="V4480" i="1"/>
  <c r="W4480" i="1" s="1"/>
  <c r="V4481" i="1"/>
  <c r="W4481" i="1" s="1"/>
  <c r="V4482" i="1"/>
  <c r="W4482" i="1" s="1"/>
  <c r="V4483" i="1"/>
  <c r="W4483" i="1" s="1"/>
  <c r="V4484" i="1"/>
  <c r="W4484" i="1" s="1"/>
  <c r="V4485" i="1"/>
  <c r="W4485" i="1" s="1"/>
  <c r="V4486" i="1"/>
  <c r="W4486" i="1" s="1"/>
  <c r="V4487" i="1"/>
  <c r="W4487" i="1" s="1"/>
  <c r="V4488" i="1"/>
  <c r="W4488" i="1" s="1"/>
  <c r="V4489" i="1"/>
  <c r="W4489" i="1" s="1"/>
  <c r="V4490" i="1"/>
  <c r="W4490" i="1" s="1"/>
  <c r="V4491" i="1"/>
  <c r="W4491" i="1" s="1"/>
  <c r="V4492" i="1"/>
  <c r="W4492" i="1" s="1"/>
  <c r="V4493" i="1"/>
  <c r="W4493" i="1" s="1"/>
  <c r="V4494" i="1"/>
  <c r="W4494" i="1" s="1"/>
  <c r="V4495" i="1"/>
  <c r="W4495" i="1" s="1"/>
  <c r="V4496" i="1"/>
  <c r="W4496" i="1" s="1"/>
  <c r="V4497" i="1"/>
  <c r="W4497" i="1" s="1"/>
  <c r="V4498" i="1"/>
  <c r="W4498" i="1" s="1"/>
  <c r="V4499" i="1"/>
  <c r="W4499" i="1" s="1"/>
  <c r="V4500" i="1"/>
  <c r="W4500" i="1" s="1"/>
  <c r="V4501" i="1"/>
  <c r="W4501" i="1" s="1"/>
  <c r="V4502" i="1"/>
  <c r="W4502" i="1" s="1"/>
  <c r="V4503" i="1"/>
  <c r="W4503" i="1" s="1"/>
  <c r="V4504" i="1"/>
  <c r="W4504" i="1" s="1"/>
  <c r="V4505" i="1"/>
  <c r="W4505" i="1" s="1"/>
  <c r="V4506" i="1"/>
  <c r="W4506" i="1" s="1"/>
  <c r="V4507" i="1"/>
  <c r="W4507" i="1" s="1"/>
  <c r="V4508" i="1"/>
  <c r="W4508" i="1" s="1"/>
  <c r="V4509" i="1"/>
  <c r="W4509" i="1" s="1"/>
  <c r="V4510" i="1"/>
  <c r="W4510" i="1" s="1"/>
  <c r="V4511" i="1"/>
  <c r="W4511" i="1" s="1"/>
  <c r="V4512" i="1"/>
  <c r="W4512" i="1" s="1"/>
  <c r="V4513" i="1"/>
  <c r="W4513" i="1" s="1"/>
  <c r="V4514" i="1"/>
  <c r="W4514" i="1" s="1"/>
  <c r="V4515" i="1"/>
  <c r="W4515" i="1" s="1"/>
  <c r="V4516" i="1"/>
  <c r="W4516" i="1" s="1"/>
  <c r="V4517" i="1"/>
  <c r="W4517" i="1" s="1"/>
  <c r="V4518" i="1"/>
  <c r="W4518" i="1" s="1"/>
  <c r="V4519" i="1"/>
  <c r="W4519" i="1" s="1"/>
  <c r="V4520" i="1"/>
  <c r="W4520" i="1" s="1"/>
  <c r="V4521" i="1"/>
  <c r="W4521" i="1" s="1"/>
  <c r="V4522" i="1"/>
  <c r="W4522" i="1" s="1"/>
  <c r="V4523" i="1"/>
  <c r="W4523" i="1" s="1"/>
  <c r="V4524" i="1"/>
  <c r="W4524" i="1" s="1"/>
  <c r="V4525" i="1"/>
  <c r="W4525" i="1" s="1"/>
  <c r="V4526" i="1"/>
  <c r="W4526" i="1" s="1"/>
  <c r="V4527" i="1"/>
  <c r="W4527" i="1" s="1"/>
  <c r="V4528" i="1"/>
  <c r="W4528" i="1" s="1"/>
  <c r="V4529" i="1"/>
  <c r="W4529" i="1" s="1"/>
  <c r="V4530" i="1"/>
  <c r="W4530" i="1" s="1"/>
  <c r="V4531" i="1"/>
  <c r="W4531" i="1" s="1"/>
  <c r="V4532" i="1"/>
  <c r="W4532" i="1" s="1"/>
  <c r="V4533" i="1"/>
  <c r="W4533" i="1" s="1"/>
  <c r="V4534" i="1"/>
  <c r="W4534" i="1" s="1"/>
  <c r="V4535" i="1"/>
  <c r="W4535" i="1" s="1"/>
  <c r="V4536" i="1"/>
  <c r="W4536" i="1" s="1"/>
  <c r="V4537" i="1"/>
  <c r="W4537" i="1" s="1"/>
  <c r="V4538" i="1"/>
  <c r="W4538" i="1" s="1"/>
  <c r="V4539" i="1"/>
  <c r="W4539" i="1" s="1"/>
  <c r="V4540" i="1"/>
  <c r="W4540" i="1" s="1"/>
  <c r="V4541" i="1"/>
  <c r="W4541" i="1" s="1"/>
  <c r="V4542" i="1"/>
  <c r="W4542" i="1" s="1"/>
  <c r="V4543" i="1"/>
  <c r="W4543" i="1" s="1"/>
  <c r="V4544" i="1"/>
  <c r="W4544" i="1" s="1"/>
  <c r="V4545" i="1"/>
  <c r="W4545" i="1" s="1"/>
  <c r="V4546" i="1"/>
  <c r="W4546" i="1" s="1"/>
  <c r="V4547" i="1"/>
  <c r="W4547" i="1" s="1"/>
  <c r="V4548" i="1"/>
  <c r="W4548" i="1" s="1"/>
  <c r="V4549" i="1"/>
  <c r="W4549" i="1" s="1"/>
  <c r="V4550" i="1"/>
  <c r="W4550" i="1" s="1"/>
  <c r="V4551" i="1"/>
  <c r="W4551" i="1" s="1"/>
  <c r="V4552" i="1"/>
  <c r="W4552" i="1" s="1"/>
  <c r="V4553" i="1"/>
  <c r="W4553" i="1" s="1"/>
  <c r="V4554" i="1"/>
  <c r="W4554" i="1" s="1"/>
  <c r="V4555" i="1"/>
  <c r="W4555" i="1" s="1"/>
  <c r="V4556" i="1"/>
  <c r="W4556" i="1" s="1"/>
  <c r="V4557" i="1"/>
  <c r="W4557" i="1" s="1"/>
  <c r="V4558" i="1"/>
  <c r="W4558" i="1" s="1"/>
  <c r="V4559" i="1"/>
  <c r="W4559" i="1" s="1"/>
  <c r="V4560" i="1"/>
  <c r="W4560" i="1" s="1"/>
  <c r="V4561" i="1"/>
  <c r="W4561" i="1" s="1"/>
  <c r="V4562" i="1"/>
  <c r="W4562" i="1" s="1"/>
  <c r="V4563" i="1"/>
  <c r="W4563" i="1" s="1"/>
  <c r="V4564" i="1"/>
  <c r="W4564" i="1" s="1"/>
  <c r="V4565" i="1"/>
  <c r="W4565" i="1" s="1"/>
  <c r="V4566" i="1"/>
  <c r="W4566" i="1" s="1"/>
  <c r="V4567" i="1"/>
  <c r="W4567" i="1" s="1"/>
  <c r="V4568" i="1"/>
  <c r="W4568" i="1" s="1"/>
  <c r="V4569" i="1"/>
  <c r="W4569" i="1" s="1"/>
  <c r="V4570" i="1"/>
  <c r="W4570" i="1" s="1"/>
  <c r="V4571" i="1"/>
  <c r="W4571" i="1" s="1"/>
  <c r="V4572" i="1"/>
  <c r="W4572" i="1" s="1"/>
  <c r="V4573" i="1"/>
  <c r="W4573" i="1" s="1"/>
  <c r="V4574" i="1"/>
  <c r="W4574" i="1" s="1"/>
  <c r="V4575" i="1"/>
  <c r="W4575" i="1" s="1"/>
  <c r="V4576" i="1"/>
  <c r="W4576" i="1" s="1"/>
  <c r="V4577" i="1"/>
  <c r="W4577" i="1" s="1"/>
  <c r="V4578" i="1"/>
  <c r="W4578" i="1" s="1"/>
  <c r="V4579" i="1"/>
  <c r="W4579" i="1" s="1"/>
  <c r="V4580" i="1"/>
  <c r="W4580" i="1" s="1"/>
  <c r="V4581" i="1"/>
  <c r="W4581" i="1" s="1"/>
  <c r="V4582" i="1"/>
  <c r="W4582" i="1" s="1"/>
  <c r="V4583" i="1"/>
  <c r="W4583" i="1" s="1"/>
  <c r="V4584" i="1"/>
  <c r="W4584" i="1" s="1"/>
  <c r="V4585" i="1"/>
  <c r="W4585" i="1" s="1"/>
  <c r="V4586" i="1"/>
  <c r="W4586" i="1" s="1"/>
  <c r="V4587" i="1"/>
  <c r="W4587" i="1" s="1"/>
  <c r="V4588" i="1"/>
  <c r="W4588" i="1" s="1"/>
  <c r="V4589" i="1"/>
  <c r="W4589" i="1" s="1"/>
  <c r="V4590" i="1"/>
  <c r="W4590" i="1" s="1"/>
  <c r="V4591" i="1"/>
  <c r="W4591" i="1" s="1"/>
  <c r="V4592" i="1"/>
  <c r="W4592" i="1" s="1"/>
  <c r="V4593" i="1"/>
  <c r="W4593" i="1" s="1"/>
  <c r="V4594" i="1"/>
  <c r="W4594" i="1" s="1"/>
  <c r="V4595" i="1"/>
  <c r="W4595" i="1" s="1"/>
  <c r="V4596" i="1"/>
  <c r="W4596" i="1" s="1"/>
  <c r="V4597" i="1"/>
  <c r="W4597" i="1" s="1"/>
  <c r="V4598" i="1"/>
  <c r="W4598" i="1" s="1"/>
  <c r="V4599" i="1"/>
  <c r="W4599" i="1" s="1"/>
  <c r="V4600" i="1"/>
  <c r="W4600" i="1" s="1"/>
  <c r="V4601" i="1"/>
  <c r="W4601" i="1" s="1"/>
  <c r="V4602" i="1"/>
  <c r="W4602" i="1" s="1"/>
  <c r="V4603" i="1"/>
  <c r="W4603" i="1" s="1"/>
  <c r="V4604" i="1"/>
  <c r="W4604" i="1" s="1"/>
  <c r="V4605" i="1"/>
  <c r="W4605" i="1" s="1"/>
  <c r="V4606" i="1"/>
  <c r="W4606" i="1" s="1"/>
  <c r="V4607" i="1"/>
  <c r="W4607" i="1" s="1"/>
  <c r="V4608" i="1"/>
  <c r="W4608" i="1" s="1"/>
  <c r="V4609" i="1"/>
  <c r="W4609" i="1" s="1"/>
  <c r="V4610" i="1"/>
  <c r="W4610" i="1" s="1"/>
  <c r="V4611" i="1"/>
  <c r="W4611" i="1" s="1"/>
  <c r="V4612" i="1"/>
  <c r="W4612" i="1" s="1"/>
  <c r="V4613" i="1"/>
  <c r="W4613" i="1" s="1"/>
  <c r="V4614" i="1"/>
  <c r="W4614" i="1" s="1"/>
  <c r="V4615" i="1"/>
  <c r="W4615" i="1" s="1"/>
  <c r="V4616" i="1"/>
  <c r="W4616" i="1" s="1"/>
  <c r="V4617" i="1"/>
  <c r="W4617" i="1" s="1"/>
  <c r="V4618" i="1"/>
  <c r="W4618" i="1" s="1"/>
  <c r="V4619" i="1"/>
  <c r="W4619" i="1" s="1"/>
  <c r="V4620" i="1"/>
  <c r="W4620" i="1" s="1"/>
  <c r="V4621" i="1"/>
  <c r="W4621" i="1" s="1"/>
  <c r="V4622" i="1"/>
  <c r="W4622" i="1" s="1"/>
  <c r="V4623" i="1"/>
  <c r="W4623" i="1" s="1"/>
  <c r="V4624" i="1"/>
  <c r="W4624" i="1" s="1"/>
  <c r="V4625" i="1"/>
  <c r="W4625" i="1" s="1"/>
  <c r="V4626" i="1"/>
  <c r="W4626" i="1" s="1"/>
  <c r="V4627" i="1"/>
  <c r="W4627" i="1" s="1"/>
  <c r="V4628" i="1"/>
  <c r="W4628" i="1" s="1"/>
  <c r="V4629" i="1"/>
  <c r="W4629" i="1" s="1"/>
  <c r="V4630" i="1"/>
  <c r="W4630" i="1" s="1"/>
  <c r="V4631" i="1"/>
  <c r="W4631" i="1" s="1"/>
  <c r="V4632" i="1"/>
  <c r="W4632" i="1" s="1"/>
  <c r="V4633" i="1"/>
  <c r="W4633" i="1" s="1"/>
  <c r="V4634" i="1"/>
  <c r="W4634" i="1" s="1"/>
  <c r="V4635" i="1"/>
  <c r="W4635" i="1" s="1"/>
  <c r="V4636" i="1"/>
  <c r="W4636" i="1" s="1"/>
  <c r="V4637" i="1"/>
  <c r="W4637" i="1" s="1"/>
  <c r="V4638" i="1"/>
  <c r="W4638" i="1" s="1"/>
  <c r="V4639" i="1"/>
  <c r="W4639" i="1" s="1"/>
  <c r="V4640" i="1"/>
  <c r="W4640" i="1" s="1"/>
  <c r="V4641" i="1"/>
  <c r="W4641" i="1" s="1"/>
  <c r="V4642" i="1"/>
  <c r="W4642" i="1" s="1"/>
  <c r="V4643" i="1"/>
  <c r="W4643" i="1" s="1"/>
  <c r="V4644" i="1"/>
  <c r="W4644" i="1" s="1"/>
  <c r="V4645" i="1"/>
  <c r="W4645" i="1" s="1"/>
  <c r="V4646" i="1"/>
  <c r="W4646" i="1" s="1"/>
  <c r="V4647" i="1"/>
  <c r="W4647" i="1" s="1"/>
  <c r="V4648" i="1"/>
  <c r="W4648" i="1" s="1"/>
  <c r="V4649" i="1"/>
  <c r="W4649" i="1" s="1"/>
  <c r="V4650" i="1"/>
  <c r="W4650" i="1" s="1"/>
  <c r="V4651" i="1"/>
  <c r="W4651" i="1" s="1"/>
  <c r="V4652" i="1"/>
  <c r="W4652" i="1" s="1"/>
  <c r="V4653" i="1"/>
  <c r="W4653" i="1" s="1"/>
  <c r="V4654" i="1"/>
  <c r="W4654" i="1" s="1"/>
  <c r="V4655" i="1"/>
  <c r="W4655" i="1" s="1"/>
  <c r="V4656" i="1"/>
  <c r="W4656" i="1" s="1"/>
  <c r="V4657" i="1"/>
  <c r="W4657" i="1" s="1"/>
  <c r="V4658" i="1"/>
  <c r="W4658" i="1" s="1"/>
  <c r="V4659" i="1"/>
  <c r="W4659" i="1" s="1"/>
  <c r="V4660" i="1"/>
  <c r="W4660" i="1" s="1"/>
  <c r="V4661" i="1"/>
  <c r="W4661" i="1" s="1"/>
  <c r="V4662" i="1"/>
  <c r="W4662" i="1" s="1"/>
  <c r="V4663" i="1"/>
  <c r="W4663" i="1" s="1"/>
  <c r="V4664" i="1"/>
  <c r="W4664" i="1" s="1"/>
  <c r="V4665" i="1"/>
  <c r="W4665" i="1" s="1"/>
  <c r="V4666" i="1"/>
  <c r="W4666" i="1" s="1"/>
  <c r="V4667" i="1"/>
  <c r="W4667" i="1" s="1"/>
  <c r="V4668" i="1"/>
  <c r="W4668" i="1" s="1"/>
  <c r="V4669" i="1"/>
  <c r="W4669" i="1" s="1"/>
  <c r="V4670" i="1"/>
  <c r="W4670" i="1" s="1"/>
  <c r="V4671" i="1"/>
  <c r="W4671" i="1" s="1"/>
  <c r="V4672" i="1"/>
  <c r="W4672" i="1" s="1"/>
  <c r="V4673" i="1"/>
  <c r="W4673" i="1" s="1"/>
  <c r="V4674" i="1"/>
  <c r="W4674" i="1" s="1"/>
  <c r="V4675" i="1"/>
  <c r="W4675" i="1" s="1"/>
  <c r="V4676" i="1"/>
  <c r="W4676" i="1" s="1"/>
  <c r="V4677" i="1"/>
  <c r="W4677" i="1" s="1"/>
  <c r="V4678" i="1"/>
  <c r="W4678" i="1" s="1"/>
  <c r="V4679" i="1"/>
  <c r="W4679" i="1" s="1"/>
  <c r="V4680" i="1"/>
  <c r="W4680" i="1" s="1"/>
  <c r="V4681" i="1"/>
  <c r="W4681" i="1" s="1"/>
  <c r="V4682" i="1"/>
  <c r="W4682" i="1" s="1"/>
  <c r="V4683" i="1"/>
  <c r="W4683" i="1" s="1"/>
  <c r="V4684" i="1"/>
  <c r="W4684" i="1" s="1"/>
  <c r="V4685" i="1"/>
  <c r="W4685" i="1" s="1"/>
  <c r="V4686" i="1"/>
  <c r="W4686" i="1" s="1"/>
  <c r="V4687" i="1"/>
  <c r="W4687" i="1" s="1"/>
  <c r="V4688" i="1"/>
  <c r="W4688" i="1" s="1"/>
  <c r="V4689" i="1"/>
  <c r="W4689" i="1" s="1"/>
  <c r="V4690" i="1"/>
  <c r="W4690" i="1" s="1"/>
  <c r="V4691" i="1"/>
  <c r="W4691" i="1" s="1"/>
  <c r="V4692" i="1"/>
  <c r="W4692" i="1" s="1"/>
  <c r="V4693" i="1"/>
  <c r="W4693" i="1" s="1"/>
  <c r="V4694" i="1"/>
  <c r="W4694" i="1" s="1"/>
  <c r="V4695" i="1"/>
  <c r="W4695" i="1" s="1"/>
  <c r="V4696" i="1"/>
  <c r="W4696" i="1" s="1"/>
  <c r="V4697" i="1"/>
  <c r="W4697" i="1" s="1"/>
  <c r="V4698" i="1"/>
  <c r="W4698" i="1" s="1"/>
  <c r="V4699" i="1"/>
  <c r="W4699" i="1" s="1"/>
  <c r="V4700" i="1"/>
  <c r="W4700" i="1" s="1"/>
  <c r="V4701" i="1"/>
  <c r="W4701" i="1" s="1"/>
  <c r="V4702" i="1"/>
  <c r="W4702" i="1" s="1"/>
  <c r="V4703" i="1"/>
  <c r="W4703" i="1" s="1"/>
  <c r="V4704" i="1"/>
  <c r="W4704" i="1" s="1"/>
  <c r="V4705" i="1"/>
  <c r="W4705" i="1" s="1"/>
  <c r="V4706" i="1"/>
  <c r="W4706" i="1" s="1"/>
  <c r="V4707" i="1"/>
  <c r="W4707" i="1" s="1"/>
  <c r="V4708" i="1"/>
  <c r="W4708" i="1" s="1"/>
  <c r="V4709" i="1"/>
  <c r="W4709" i="1" s="1"/>
  <c r="V4710" i="1"/>
  <c r="W4710" i="1" s="1"/>
  <c r="V4711" i="1"/>
  <c r="W4711" i="1" s="1"/>
  <c r="V4712" i="1"/>
  <c r="W4712" i="1" s="1"/>
  <c r="V4713" i="1"/>
  <c r="W4713" i="1" s="1"/>
  <c r="V4714" i="1"/>
  <c r="W4714" i="1" s="1"/>
  <c r="V4715" i="1"/>
  <c r="W4715" i="1" s="1"/>
  <c r="V4716" i="1"/>
  <c r="W4716" i="1" s="1"/>
  <c r="V4717" i="1"/>
  <c r="W4717" i="1" s="1"/>
  <c r="V4718" i="1"/>
  <c r="W4718" i="1" s="1"/>
  <c r="V4719" i="1"/>
  <c r="W4719" i="1" s="1"/>
  <c r="V4720" i="1"/>
  <c r="W4720" i="1" s="1"/>
  <c r="V4721" i="1"/>
  <c r="W4721" i="1" s="1"/>
  <c r="V4722" i="1"/>
  <c r="W4722" i="1" s="1"/>
  <c r="V4723" i="1"/>
  <c r="W4723" i="1" s="1"/>
  <c r="V4724" i="1"/>
  <c r="W4724" i="1" s="1"/>
  <c r="V4725" i="1"/>
  <c r="W4725" i="1" s="1"/>
  <c r="V4726" i="1"/>
  <c r="W4726" i="1" s="1"/>
  <c r="V4727" i="1"/>
  <c r="W4727" i="1" s="1"/>
  <c r="V4728" i="1"/>
  <c r="W4728" i="1" s="1"/>
  <c r="V4729" i="1"/>
  <c r="W4729" i="1" s="1"/>
  <c r="V4730" i="1"/>
  <c r="W4730" i="1" s="1"/>
  <c r="V4731" i="1"/>
  <c r="W4731" i="1" s="1"/>
  <c r="V4732" i="1"/>
  <c r="W4732" i="1" s="1"/>
  <c r="V4733" i="1"/>
  <c r="W4733" i="1" s="1"/>
  <c r="V4734" i="1"/>
  <c r="W4734" i="1" s="1"/>
  <c r="V4735" i="1"/>
  <c r="W4735" i="1" s="1"/>
  <c r="V4736" i="1"/>
  <c r="W4736" i="1" s="1"/>
  <c r="V4737" i="1"/>
  <c r="W4737" i="1" s="1"/>
  <c r="V4738" i="1"/>
  <c r="W4738" i="1" s="1"/>
  <c r="V4739" i="1"/>
  <c r="W4739" i="1" s="1"/>
  <c r="V4740" i="1"/>
  <c r="W4740" i="1" s="1"/>
  <c r="V4741" i="1"/>
  <c r="W4741" i="1" s="1"/>
  <c r="V4742" i="1"/>
  <c r="W4742" i="1" s="1"/>
  <c r="V4743" i="1"/>
  <c r="W4743" i="1" s="1"/>
  <c r="V4744" i="1"/>
  <c r="W4744" i="1" s="1"/>
  <c r="V4745" i="1"/>
  <c r="W4745" i="1" s="1"/>
  <c r="V4746" i="1"/>
  <c r="W4746" i="1" s="1"/>
  <c r="V4747" i="1"/>
  <c r="W4747" i="1" s="1"/>
  <c r="V4748" i="1"/>
  <c r="W4748" i="1" s="1"/>
  <c r="V4749" i="1"/>
  <c r="W4749" i="1" s="1"/>
  <c r="V4750" i="1"/>
  <c r="W4750" i="1" s="1"/>
  <c r="V4751" i="1"/>
  <c r="W4751" i="1" s="1"/>
  <c r="V4752" i="1"/>
  <c r="W4752" i="1" s="1"/>
  <c r="V4753" i="1"/>
  <c r="W4753" i="1" s="1"/>
  <c r="V4754" i="1"/>
  <c r="W4754" i="1" s="1"/>
  <c r="V4755" i="1"/>
  <c r="W4755" i="1" s="1"/>
  <c r="V4756" i="1"/>
  <c r="W4756" i="1" s="1"/>
  <c r="V4757" i="1"/>
  <c r="W4757" i="1" s="1"/>
  <c r="V4758" i="1"/>
  <c r="W4758" i="1" s="1"/>
  <c r="V4759" i="1"/>
  <c r="W4759" i="1" s="1"/>
  <c r="V4760" i="1"/>
  <c r="W4760" i="1" s="1"/>
  <c r="V4761" i="1"/>
  <c r="W4761" i="1" s="1"/>
  <c r="V4762" i="1"/>
  <c r="W4762" i="1" s="1"/>
  <c r="V4763" i="1"/>
  <c r="W4763" i="1" s="1"/>
  <c r="V4764" i="1"/>
  <c r="W4764" i="1" s="1"/>
  <c r="V4765" i="1"/>
  <c r="W4765" i="1" s="1"/>
  <c r="V4766" i="1"/>
  <c r="W4766" i="1" s="1"/>
  <c r="V4767" i="1"/>
  <c r="W4767" i="1" s="1"/>
  <c r="V4768" i="1"/>
  <c r="W4768" i="1" s="1"/>
  <c r="V4769" i="1"/>
  <c r="W4769" i="1" s="1"/>
  <c r="V4770" i="1"/>
  <c r="W4770" i="1" s="1"/>
  <c r="V4771" i="1"/>
  <c r="W4771" i="1" s="1"/>
  <c r="V4772" i="1"/>
  <c r="W4772" i="1" s="1"/>
  <c r="V4773" i="1"/>
  <c r="W4773" i="1" s="1"/>
  <c r="V4774" i="1"/>
  <c r="W4774" i="1" s="1"/>
  <c r="V4775" i="1"/>
  <c r="W4775" i="1" s="1"/>
  <c r="V4776" i="1"/>
  <c r="W4776" i="1" s="1"/>
  <c r="V4777" i="1"/>
  <c r="W4777" i="1" s="1"/>
  <c r="V4778" i="1"/>
  <c r="W4778" i="1" s="1"/>
  <c r="V4779" i="1"/>
  <c r="W4779" i="1" s="1"/>
  <c r="V4780" i="1"/>
  <c r="W4780" i="1" s="1"/>
  <c r="V4781" i="1"/>
  <c r="W4781" i="1" s="1"/>
  <c r="V4782" i="1"/>
  <c r="W4782" i="1" s="1"/>
  <c r="V4783" i="1"/>
  <c r="W4783" i="1" s="1"/>
  <c r="V4784" i="1"/>
  <c r="W4784" i="1" s="1"/>
  <c r="V4785" i="1"/>
  <c r="W4785" i="1" s="1"/>
  <c r="V4786" i="1"/>
  <c r="W4786" i="1" s="1"/>
  <c r="V4787" i="1"/>
  <c r="W4787" i="1" s="1"/>
  <c r="V4788" i="1"/>
  <c r="W4788" i="1" s="1"/>
  <c r="V4789" i="1"/>
  <c r="W4789" i="1" s="1"/>
  <c r="V4790" i="1"/>
  <c r="W4790" i="1" s="1"/>
  <c r="V4791" i="1"/>
  <c r="W4791" i="1" s="1"/>
  <c r="V4792" i="1"/>
  <c r="W4792" i="1" s="1"/>
  <c r="V4793" i="1"/>
  <c r="W4793" i="1" s="1"/>
  <c r="V4794" i="1"/>
  <c r="W4794" i="1" s="1"/>
  <c r="V4795" i="1"/>
  <c r="W4795" i="1" s="1"/>
  <c r="V4796" i="1"/>
  <c r="W4796" i="1" s="1"/>
  <c r="V4797" i="1"/>
  <c r="W4797" i="1" s="1"/>
  <c r="V4798" i="1"/>
  <c r="W4798" i="1" s="1"/>
  <c r="V4799" i="1"/>
  <c r="W4799" i="1" s="1"/>
  <c r="V4800" i="1"/>
  <c r="W4800" i="1" s="1"/>
  <c r="V4801" i="1"/>
  <c r="W4801" i="1" s="1"/>
  <c r="V4802" i="1"/>
  <c r="W4802" i="1" s="1"/>
  <c r="V4803" i="1"/>
  <c r="W4803" i="1" s="1"/>
  <c r="V4804" i="1"/>
  <c r="W4804" i="1" s="1"/>
  <c r="V4805" i="1"/>
  <c r="W4805" i="1" s="1"/>
  <c r="V4806" i="1"/>
  <c r="W4806" i="1" s="1"/>
  <c r="V4807" i="1"/>
  <c r="W4807" i="1" s="1"/>
  <c r="V4808" i="1"/>
  <c r="W4808" i="1" s="1"/>
  <c r="V4809" i="1"/>
  <c r="W4809" i="1" s="1"/>
  <c r="V4810" i="1"/>
  <c r="W4810" i="1" s="1"/>
  <c r="V4811" i="1"/>
  <c r="W4811" i="1" s="1"/>
  <c r="V4812" i="1"/>
  <c r="W4812" i="1" s="1"/>
  <c r="V4813" i="1"/>
  <c r="W4813" i="1" s="1"/>
  <c r="V4814" i="1"/>
  <c r="W4814" i="1" s="1"/>
  <c r="V4815" i="1"/>
  <c r="W4815" i="1" s="1"/>
  <c r="V4816" i="1"/>
  <c r="W4816" i="1" s="1"/>
  <c r="V4817" i="1"/>
  <c r="W4817" i="1" s="1"/>
  <c r="V4818" i="1"/>
  <c r="W4818" i="1" s="1"/>
  <c r="V4819" i="1"/>
  <c r="W4819" i="1" s="1"/>
  <c r="V4820" i="1"/>
  <c r="W4820" i="1" s="1"/>
  <c r="V4821" i="1"/>
  <c r="W4821" i="1" s="1"/>
  <c r="V4822" i="1"/>
  <c r="W4822" i="1" s="1"/>
  <c r="V4823" i="1"/>
  <c r="W4823" i="1" s="1"/>
  <c r="V4824" i="1"/>
  <c r="W4824" i="1" s="1"/>
  <c r="V4825" i="1"/>
  <c r="W4825" i="1" s="1"/>
  <c r="V4826" i="1"/>
  <c r="W4826" i="1" s="1"/>
  <c r="V4827" i="1"/>
  <c r="W4827" i="1" s="1"/>
  <c r="V4828" i="1"/>
  <c r="W4828" i="1" s="1"/>
  <c r="V4829" i="1"/>
  <c r="W4829" i="1" s="1"/>
  <c r="V4830" i="1"/>
  <c r="W4830" i="1" s="1"/>
  <c r="V4831" i="1"/>
  <c r="W4831" i="1" s="1"/>
  <c r="V4832" i="1"/>
  <c r="W4832" i="1" s="1"/>
  <c r="V4833" i="1"/>
  <c r="W4833" i="1" s="1"/>
  <c r="V4834" i="1"/>
  <c r="W4834" i="1" s="1"/>
  <c r="V4835" i="1"/>
  <c r="W4835" i="1" s="1"/>
  <c r="V4836" i="1"/>
  <c r="W4836" i="1" s="1"/>
  <c r="V4837" i="1"/>
  <c r="W4837" i="1" s="1"/>
  <c r="V4838" i="1"/>
  <c r="W4838" i="1" s="1"/>
  <c r="V4839" i="1"/>
  <c r="W4839" i="1" s="1"/>
  <c r="V4840" i="1"/>
  <c r="W4840" i="1" s="1"/>
  <c r="V4841" i="1"/>
  <c r="W4841" i="1" s="1"/>
  <c r="V4842" i="1"/>
  <c r="W4842" i="1" s="1"/>
  <c r="V4843" i="1"/>
  <c r="W4843" i="1" s="1"/>
  <c r="V4844" i="1"/>
  <c r="W4844" i="1" s="1"/>
  <c r="V4845" i="1"/>
  <c r="W4845" i="1" s="1"/>
  <c r="V4846" i="1"/>
  <c r="W4846" i="1" s="1"/>
  <c r="V4847" i="1"/>
  <c r="W4847" i="1" s="1"/>
  <c r="V4848" i="1"/>
  <c r="W4848" i="1" s="1"/>
  <c r="V4849" i="1"/>
  <c r="W4849" i="1" s="1"/>
  <c r="V4850" i="1"/>
  <c r="W4850" i="1" s="1"/>
  <c r="V4851" i="1"/>
  <c r="W4851" i="1" s="1"/>
  <c r="V4852" i="1"/>
  <c r="W4852" i="1" s="1"/>
  <c r="V4853" i="1"/>
  <c r="W4853" i="1" s="1"/>
  <c r="V4854" i="1"/>
  <c r="W4854" i="1" s="1"/>
  <c r="V4855" i="1"/>
  <c r="W4855" i="1" s="1"/>
  <c r="V4856" i="1"/>
  <c r="W4856" i="1" s="1"/>
  <c r="V4857" i="1"/>
  <c r="W4857" i="1" s="1"/>
  <c r="V4858" i="1"/>
  <c r="W4858" i="1" s="1"/>
  <c r="V4859" i="1"/>
  <c r="W4859" i="1" s="1"/>
  <c r="V4860" i="1"/>
  <c r="W4860" i="1" s="1"/>
  <c r="V4861" i="1"/>
  <c r="W4861" i="1" s="1"/>
  <c r="V4862" i="1"/>
  <c r="W4862" i="1" s="1"/>
  <c r="V4863" i="1"/>
  <c r="W4863" i="1" s="1"/>
  <c r="V4864" i="1"/>
  <c r="W4864" i="1" s="1"/>
  <c r="V4865" i="1"/>
  <c r="W4865" i="1" s="1"/>
  <c r="V4866" i="1"/>
  <c r="W4866" i="1" s="1"/>
  <c r="V4867" i="1"/>
  <c r="W4867" i="1" s="1"/>
  <c r="V4868" i="1"/>
  <c r="W4868" i="1" s="1"/>
  <c r="V4869" i="1"/>
  <c r="W4869" i="1" s="1"/>
  <c r="V4870" i="1"/>
  <c r="W4870" i="1" s="1"/>
  <c r="V4871" i="1"/>
  <c r="W4871" i="1" s="1"/>
  <c r="V4872" i="1"/>
  <c r="W4872" i="1" s="1"/>
  <c r="V4873" i="1"/>
  <c r="W4873" i="1" s="1"/>
  <c r="V4874" i="1"/>
  <c r="W4874" i="1" s="1"/>
  <c r="V4875" i="1"/>
  <c r="W4875" i="1" s="1"/>
  <c r="V4876" i="1"/>
  <c r="W4876" i="1" s="1"/>
  <c r="V4877" i="1"/>
  <c r="W4877" i="1" s="1"/>
  <c r="V4878" i="1"/>
  <c r="W4878" i="1" s="1"/>
  <c r="V4879" i="1"/>
  <c r="W4879" i="1" s="1"/>
  <c r="V4880" i="1"/>
  <c r="W4880" i="1" s="1"/>
  <c r="V4881" i="1"/>
  <c r="W4881" i="1" s="1"/>
  <c r="V4882" i="1"/>
  <c r="W4882" i="1" s="1"/>
  <c r="V4883" i="1"/>
  <c r="W4883" i="1" s="1"/>
  <c r="V4884" i="1"/>
  <c r="W4884" i="1" s="1"/>
  <c r="V4885" i="1"/>
  <c r="W4885" i="1" s="1"/>
  <c r="V4886" i="1"/>
  <c r="W4886" i="1" s="1"/>
  <c r="V4887" i="1"/>
  <c r="W4887" i="1" s="1"/>
  <c r="V4888" i="1"/>
  <c r="W4888" i="1" s="1"/>
  <c r="V4889" i="1"/>
  <c r="W4889" i="1" s="1"/>
  <c r="V4890" i="1"/>
  <c r="W4890" i="1" s="1"/>
  <c r="V4891" i="1"/>
  <c r="W4891" i="1" s="1"/>
  <c r="V4892" i="1"/>
  <c r="W4892" i="1" s="1"/>
  <c r="V4893" i="1"/>
  <c r="W4893" i="1" s="1"/>
  <c r="V4894" i="1"/>
  <c r="W4894" i="1" s="1"/>
  <c r="V4895" i="1"/>
  <c r="W4895" i="1" s="1"/>
  <c r="V4896" i="1"/>
  <c r="W4896" i="1" s="1"/>
  <c r="V4897" i="1"/>
  <c r="W4897" i="1" s="1"/>
  <c r="V4898" i="1"/>
  <c r="W4898" i="1" s="1"/>
  <c r="V4899" i="1"/>
  <c r="W4899" i="1" s="1"/>
  <c r="V4900" i="1"/>
  <c r="W4900" i="1" s="1"/>
  <c r="V4901" i="1"/>
  <c r="W4901" i="1" s="1"/>
  <c r="V4902" i="1"/>
  <c r="W4902" i="1" s="1"/>
  <c r="V4903" i="1"/>
  <c r="W4903" i="1" s="1"/>
  <c r="V4904" i="1"/>
  <c r="W4904" i="1" s="1"/>
  <c r="V4905" i="1"/>
  <c r="W4905" i="1" s="1"/>
  <c r="V4906" i="1"/>
  <c r="W4906" i="1" s="1"/>
  <c r="V4907" i="1"/>
  <c r="W4907" i="1" s="1"/>
  <c r="V4908" i="1"/>
  <c r="W4908" i="1" s="1"/>
  <c r="V4909" i="1"/>
  <c r="W4909" i="1" s="1"/>
  <c r="V4910" i="1"/>
  <c r="W4910" i="1" s="1"/>
  <c r="V4911" i="1"/>
  <c r="W4911" i="1" s="1"/>
  <c r="V4912" i="1"/>
  <c r="W4912" i="1" s="1"/>
  <c r="V4913" i="1"/>
  <c r="W4913" i="1" s="1"/>
  <c r="V4914" i="1"/>
  <c r="W4914" i="1" s="1"/>
  <c r="V4915" i="1"/>
  <c r="W4915" i="1" s="1"/>
  <c r="V4916" i="1"/>
  <c r="W4916" i="1" s="1"/>
  <c r="V4917" i="1"/>
  <c r="W4917" i="1" s="1"/>
  <c r="V4918" i="1"/>
  <c r="W4918" i="1" s="1"/>
  <c r="V4919" i="1"/>
  <c r="W4919" i="1" s="1"/>
  <c r="V4920" i="1"/>
  <c r="W4920" i="1" s="1"/>
  <c r="V4921" i="1"/>
  <c r="W4921" i="1" s="1"/>
  <c r="V4922" i="1"/>
  <c r="W4922" i="1" s="1"/>
  <c r="V4923" i="1"/>
  <c r="W4923" i="1" s="1"/>
  <c r="V4924" i="1"/>
  <c r="W4924" i="1" s="1"/>
  <c r="V4925" i="1"/>
  <c r="W4925" i="1" s="1"/>
  <c r="V4926" i="1"/>
  <c r="W4926" i="1" s="1"/>
  <c r="V4927" i="1"/>
  <c r="W4927" i="1" s="1"/>
  <c r="V4928" i="1"/>
  <c r="W4928" i="1" s="1"/>
  <c r="V4929" i="1"/>
  <c r="W4929" i="1" s="1"/>
  <c r="V4930" i="1"/>
  <c r="W4930" i="1" s="1"/>
  <c r="V4931" i="1"/>
  <c r="W4931" i="1" s="1"/>
  <c r="V4932" i="1"/>
  <c r="W4932" i="1" s="1"/>
  <c r="V4933" i="1"/>
  <c r="W4933" i="1" s="1"/>
  <c r="V4934" i="1"/>
  <c r="W4934" i="1" s="1"/>
  <c r="V4935" i="1"/>
  <c r="W4935" i="1" s="1"/>
  <c r="V4936" i="1"/>
  <c r="W4936" i="1" s="1"/>
  <c r="V4937" i="1"/>
  <c r="W4937" i="1" s="1"/>
  <c r="V4938" i="1"/>
  <c r="W4938" i="1" s="1"/>
  <c r="V4939" i="1"/>
  <c r="W4939" i="1" s="1"/>
  <c r="V4940" i="1"/>
  <c r="W4940" i="1" s="1"/>
  <c r="V4941" i="1"/>
  <c r="W4941" i="1" s="1"/>
  <c r="V4942" i="1"/>
  <c r="W4942" i="1" s="1"/>
  <c r="V4943" i="1"/>
  <c r="W4943" i="1" s="1"/>
  <c r="V4944" i="1"/>
  <c r="W4944" i="1" s="1"/>
  <c r="V4945" i="1"/>
  <c r="W4945" i="1" s="1"/>
  <c r="V4946" i="1"/>
  <c r="W4946" i="1" s="1"/>
  <c r="V4947" i="1"/>
  <c r="W4947" i="1" s="1"/>
  <c r="V4948" i="1"/>
  <c r="W4948" i="1" s="1"/>
  <c r="V4949" i="1"/>
  <c r="W4949" i="1" s="1"/>
  <c r="V4950" i="1"/>
  <c r="W4950" i="1" s="1"/>
  <c r="V4951" i="1"/>
  <c r="W4951" i="1" s="1"/>
  <c r="V4952" i="1"/>
  <c r="W4952" i="1" s="1"/>
  <c r="V4953" i="1"/>
  <c r="W4953" i="1" s="1"/>
  <c r="V4954" i="1"/>
  <c r="W4954" i="1" s="1"/>
  <c r="V4955" i="1"/>
  <c r="W4955" i="1" s="1"/>
  <c r="V4956" i="1"/>
  <c r="W4956" i="1" s="1"/>
  <c r="V4957" i="1"/>
  <c r="W4957" i="1" s="1"/>
  <c r="V4958" i="1"/>
  <c r="W4958" i="1" s="1"/>
  <c r="V4959" i="1"/>
  <c r="W4959" i="1" s="1"/>
  <c r="V4960" i="1"/>
  <c r="W4960" i="1" s="1"/>
  <c r="V4961" i="1"/>
  <c r="W4961" i="1" s="1"/>
  <c r="V4962" i="1"/>
  <c r="W4962" i="1" s="1"/>
  <c r="V4963" i="1"/>
  <c r="W4963" i="1" s="1"/>
  <c r="V4964" i="1"/>
  <c r="W4964" i="1" s="1"/>
  <c r="V4965" i="1"/>
  <c r="W4965" i="1" s="1"/>
  <c r="V4966" i="1"/>
  <c r="W4966" i="1" s="1"/>
  <c r="V4967" i="1"/>
  <c r="W4967" i="1" s="1"/>
  <c r="V4968" i="1"/>
  <c r="W4968" i="1" s="1"/>
  <c r="V4969" i="1"/>
  <c r="W4969" i="1" s="1"/>
  <c r="V4970" i="1"/>
  <c r="W4970" i="1" s="1"/>
  <c r="V4971" i="1"/>
  <c r="W4971" i="1" s="1"/>
  <c r="V4972" i="1"/>
  <c r="W4972" i="1" s="1"/>
  <c r="V4973" i="1"/>
  <c r="W4973" i="1" s="1"/>
  <c r="V4974" i="1"/>
  <c r="W4974" i="1" s="1"/>
  <c r="V4975" i="1"/>
  <c r="W4975" i="1" s="1"/>
  <c r="V4976" i="1"/>
  <c r="W4976" i="1" s="1"/>
  <c r="V4977" i="1"/>
  <c r="W4977" i="1" s="1"/>
  <c r="V4978" i="1"/>
  <c r="W4978" i="1" s="1"/>
  <c r="V4979" i="1"/>
  <c r="W4979" i="1" s="1"/>
  <c r="V4980" i="1"/>
  <c r="W4980" i="1" s="1"/>
  <c r="V4981" i="1"/>
  <c r="W4981" i="1" s="1"/>
  <c r="V4982" i="1"/>
  <c r="W4982" i="1" s="1"/>
  <c r="V4983" i="1"/>
  <c r="W4983" i="1" s="1"/>
  <c r="V4984" i="1"/>
  <c r="W4984" i="1" s="1"/>
  <c r="V4985" i="1"/>
  <c r="W4985" i="1" s="1"/>
  <c r="V4986" i="1"/>
  <c r="W4986" i="1" s="1"/>
  <c r="V4987" i="1"/>
  <c r="W4987" i="1" s="1"/>
  <c r="V4988" i="1"/>
  <c r="W4988" i="1" s="1"/>
  <c r="V4989" i="1"/>
  <c r="W4989" i="1" s="1"/>
  <c r="V4990" i="1"/>
  <c r="W4990" i="1" s="1"/>
  <c r="V4991" i="1"/>
  <c r="W4991" i="1" s="1"/>
  <c r="V4992" i="1"/>
  <c r="W4992" i="1" s="1"/>
  <c r="V4993" i="1"/>
  <c r="W4993" i="1" s="1"/>
  <c r="V4994" i="1"/>
  <c r="W4994" i="1" s="1"/>
  <c r="V4995" i="1"/>
  <c r="W4995" i="1" s="1"/>
  <c r="V4996" i="1"/>
  <c r="W4996" i="1" s="1"/>
  <c r="V4997" i="1"/>
  <c r="W4997" i="1" s="1"/>
  <c r="V4998" i="1"/>
  <c r="W4998" i="1" s="1"/>
  <c r="V4999" i="1"/>
  <c r="W4999" i="1" s="1"/>
  <c r="V5000" i="1"/>
  <c r="W5000" i="1" s="1"/>
  <c r="V5001" i="1"/>
  <c r="W5001" i="1" s="1"/>
  <c r="V5002" i="1"/>
  <c r="W5002" i="1" s="1"/>
  <c r="V5003" i="1"/>
  <c r="W5003" i="1" s="1"/>
  <c r="V5004" i="1"/>
  <c r="W5004" i="1" s="1"/>
  <c r="V5005" i="1"/>
  <c r="W5005" i="1" s="1"/>
  <c r="V5006" i="1"/>
  <c r="W5006" i="1" s="1"/>
  <c r="V5007" i="1"/>
  <c r="W5007" i="1" s="1"/>
  <c r="V5008" i="1"/>
  <c r="W5008" i="1" s="1"/>
  <c r="V5009" i="1"/>
  <c r="W5009" i="1" s="1"/>
  <c r="V5010" i="1"/>
  <c r="W5010" i="1" s="1"/>
  <c r="V5011" i="1"/>
  <c r="W5011" i="1" s="1"/>
  <c r="V5012" i="1"/>
  <c r="W5012" i="1" s="1"/>
  <c r="V5013" i="1"/>
  <c r="W5013" i="1" s="1"/>
  <c r="V5014" i="1"/>
  <c r="W5014" i="1" s="1"/>
  <c r="V5015" i="1"/>
  <c r="W5015" i="1" s="1"/>
  <c r="V5016" i="1"/>
  <c r="W5016" i="1" s="1"/>
  <c r="V5017" i="1"/>
  <c r="W5017" i="1" s="1"/>
  <c r="V5018" i="1"/>
  <c r="W5018" i="1" s="1"/>
  <c r="V5019" i="1"/>
  <c r="W5019" i="1" s="1"/>
  <c r="V5020" i="1"/>
  <c r="W5020" i="1" s="1"/>
  <c r="V5021" i="1"/>
  <c r="W5021" i="1" s="1"/>
  <c r="V5022" i="1"/>
  <c r="W5022" i="1" s="1"/>
  <c r="V5023" i="1"/>
  <c r="W5023" i="1" s="1"/>
  <c r="V5024" i="1"/>
  <c r="W5024" i="1" s="1"/>
  <c r="V5025" i="1"/>
  <c r="W5025" i="1" s="1"/>
  <c r="V5026" i="1"/>
  <c r="W5026" i="1" s="1"/>
  <c r="V5027" i="1"/>
  <c r="W5027" i="1" s="1"/>
  <c r="V5028" i="1"/>
  <c r="W5028" i="1" s="1"/>
  <c r="V5029" i="1"/>
  <c r="W5029" i="1" s="1"/>
  <c r="V5030" i="1"/>
  <c r="W5030" i="1" s="1"/>
  <c r="V5031" i="1"/>
  <c r="W5031" i="1" s="1"/>
  <c r="V5032" i="1"/>
  <c r="W5032" i="1" s="1"/>
  <c r="V5033" i="1"/>
  <c r="W5033" i="1" s="1"/>
  <c r="V5034" i="1"/>
  <c r="W5034" i="1" s="1"/>
  <c r="V5035" i="1"/>
  <c r="W5035" i="1" s="1"/>
  <c r="V5036" i="1"/>
  <c r="W5036" i="1" s="1"/>
  <c r="V5037" i="1"/>
  <c r="W5037" i="1" s="1"/>
  <c r="V5038" i="1"/>
  <c r="W5038" i="1" s="1"/>
  <c r="V5039" i="1"/>
  <c r="W5039" i="1" s="1"/>
  <c r="V5040" i="1"/>
  <c r="W5040" i="1" s="1"/>
  <c r="V5041" i="1"/>
  <c r="W5041" i="1" s="1"/>
  <c r="V5042" i="1"/>
  <c r="W5042" i="1" s="1"/>
  <c r="V5043" i="1"/>
  <c r="W5043" i="1" s="1"/>
  <c r="V5044" i="1"/>
  <c r="W5044" i="1" s="1"/>
  <c r="V5045" i="1"/>
  <c r="W5045" i="1" s="1"/>
  <c r="V5046" i="1"/>
  <c r="W5046" i="1" s="1"/>
  <c r="V5047" i="1"/>
  <c r="W5047" i="1" s="1"/>
  <c r="V5048" i="1"/>
  <c r="W5048" i="1" s="1"/>
  <c r="V5049" i="1"/>
  <c r="W5049" i="1" s="1"/>
  <c r="V5050" i="1"/>
  <c r="W5050" i="1" s="1"/>
  <c r="V5051" i="1"/>
  <c r="W5051" i="1" s="1"/>
  <c r="V5052" i="1"/>
  <c r="W5052" i="1" s="1"/>
  <c r="V5053" i="1"/>
  <c r="W5053" i="1" s="1"/>
  <c r="V5054" i="1"/>
  <c r="W5054" i="1" s="1"/>
  <c r="V5055" i="1"/>
  <c r="W5055" i="1" s="1"/>
  <c r="V5056" i="1"/>
  <c r="W5056" i="1" s="1"/>
  <c r="V5057" i="1"/>
  <c r="W5057" i="1" s="1"/>
  <c r="V5058" i="1"/>
  <c r="W5058" i="1" s="1"/>
  <c r="V5059" i="1"/>
  <c r="W5059" i="1" s="1"/>
  <c r="V5060" i="1"/>
  <c r="W5060" i="1" s="1"/>
  <c r="V5061" i="1"/>
  <c r="W5061" i="1" s="1"/>
  <c r="V5062" i="1"/>
  <c r="W5062" i="1" s="1"/>
  <c r="V5063" i="1"/>
  <c r="W5063" i="1" s="1"/>
  <c r="V5064" i="1"/>
  <c r="W5064" i="1" s="1"/>
  <c r="V5065" i="1"/>
  <c r="W5065" i="1" s="1"/>
  <c r="V5066" i="1"/>
  <c r="W5066" i="1" s="1"/>
  <c r="V5067" i="1"/>
  <c r="W5067" i="1" s="1"/>
  <c r="V5068" i="1"/>
  <c r="W5068" i="1" s="1"/>
  <c r="V5069" i="1"/>
  <c r="W5069" i="1" s="1"/>
  <c r="V5070" i="1"/>
  <c r="W5070" i="1" s="1"/>
  <c r="V5071" i="1"/>
  <c r="W5071" i="1" s="1"/>
  <c r="V5072" i="1"/>
  <c r="W5072" i="1" s="1"/>
  <c r="V5073" i="1"/>
  <c r="W5073" i="1" s="1"/>
  <c r="V5074" i="1"/>
  <c r="W5074" i="1" s="1"/>
  <c r="V5075" i="1"/>
  <c r="W5075" i="1" s="1"/>
  <c r="V5076" i="1"/>
  <c r="W5076" i="1" s="1"/>
  <c r="V5077" i="1"/>
  <c r="W5077" i="1" s="1"/>
  <c r="V5078" i="1"/>
  <c r="W5078" i="1" s="1"/>
  <c r="V5079" i="1"/>
  <c r="W5079" i="1" s="1"/>
  <c r="V5080" i="1"/>
  <c r="W5080" i="1" s="1"/>
  <c r="V5081" i="1"/>
  <c r="W5081" i="1" s="1"/>
  <c r="V5082" i="1"/>
  <c r="W5082" i="1" s="1"/>
  <c r="V5083" i="1"/>
  <c r="W5083" i="1" s="1"/>
  <c r="V5084" i="1"/>
  <c r="W5084" i="1" s="1"/>
  <c r="V5085" i="1"/>
  <c r="W5085" i="1" s="1"/>
  <c r="V5086" i="1"/>
  <c r="W5086" i="1" s="1"/>
  <c r="V5087" i="1"/>
  <c r="W5087" i="1" s="1"/>
  <c r="V5088" i="1"/>
  <c r="W5088" i="1" s="1"/>
  <c r="V5089" i="1"/>
  <c r="W5089" i="1" s="1"/>
  <c r="V5090" i="1"/>
  <c r="W5090" i="1" s="1"/>
  <c r="V5091" i="1"/>
  <c r="W5091" i="1" s="1"/>
  <c r="V5092" i="1"/>
  <c r="W5092" i="1" s="1"/>
  <c r="V5093" i="1"/>
  <c r="W5093" i="1" s="1"/>
  <c r="V5094" i="1"/>
  <c r="W5094" i="1" s="1"/>
  <c r="V5095" i="1"/>
  <c r="W5095" i="1" s="1"/>
  <c r="V5096" i="1"/>
  <c r="W5096" i="1" s="1"/>
  <c r="V5097" i="1"/>
  <c r="W5097" i="1" s="1"/>
  <c r="V5098" i="1"/>
  <c r="W5098" i="1" s="1"/>
  <c r="V5099" i="1"/>
  <c r="W5099" i="1" s="1"/>
  <c r="V5100" i="1"/>
  <c r="W5100" i="1" s="1"/>
  <c r="V5101" i="1"/>
  <c r="W5101" i="1" s="1"/>
  <c r="V5102" i="1"/>
  <c r="W5102" i="1" s="1"/>
  <c r="V5103" i="1"/>
  <c r="W5103" i="1" s="1"/>
  <c r="V5104" i="1"/>
  <c r="W5104" i="1" s="1"/>
  <c r="V5105" i="1"/>
  <c r="W5105" i="1" s="1"/>
  <c r="V5106" i="1"/>
  <c r="W5106" i="1" s="1"/>
  <c r="V5107" i="1"/>
  <c r="W5107" i="1" s="1"/>
  <c r="V5108" i="1"/>
  <c r="W5108" i="1" s="1"/>
  <c r="V5109" i="1"/>
  <c r="W5109" i="1" s="1"/>
  <c r="V5110" i="1"/>
  <c r="W5110" i="1" s="1"/>
  <c r="V5111" i="1"/>
  <c r="W5111" i="1" s="1"/>
  <c r="V5112" i="1"/>
  <c r="W5112" i="1" s="1"/>
  <c r="V5113" i="1"/>
  <c r="W5113" i="1" s="1"/>
  <c r="V5114" i="1"/>
  <c r="W5114" i="1" s="1"/>
  <c r="V5115" i="1"/>
  <c r="W5115" i="1" s="1"/>
  <c r="V5116" i="1"/>
  <c r="W5116" i="1" s="1"/>
  <c r="V5117" i="1"/>
  <c r="W5117" i="1" s="1"/>
  <c r="V5118" i="1"/>
  <c r="W5118" i="1" s="1"/>
  <c r="V5119" i="1"/>
  <c r="W5119" i="1" s="1"/>
  <c r="V5120" i="1"/>
  <c r="W5120" i="1" s="1"/>
  <c r="V5121" i="1"/>
  <c r="W5121" i="1" s="1"/>
  <c r="V5122" i="1"/>
  <c r="W5122" i="1" s="1"/>
  <c r="V5123" i="1"/>
  <c r="W5123" i="1" s="1"/>
  <c r="V5124" i="1"/>
  <c r="W5124" i="1" s="1"/>
  <c r="V5125" i="1"/>
  <c r="W5125" i="1" s="1"/>
  <c r="V5126" i="1"/>
  <c r="W5126" i="1" s="1"/>
  <c r="V5127" i="1"/>
  <c r="W5127" i="1" s="1"/>
  <c r="V5128" i="1"/>
  <c r="W5128" i="1" s="1"/>
  <c r="V5129" i="1"/>
  <c r="W5129" i="1" s="1"/>
  <c r="V5130" i="1"/>
  <c r="W5130" i="1" s="1"/>
  <c r="V5131" i="1"/>
  <c r="W5131" i="1" s="1"/>
  <c r="V5132" i="1"/>
  <c r="W5132" i="1" s="1"/>
  <c r="V5133" i="1"/>
  <c r="W5133" i="1" s="1"/>
  <c r="V5134" i="1"/>
  <c r="W5134" i="1" s="1"/>
  <c r="V5135" i="1"/>
  <c r="W5135" i="1" s="1"/>
  <c r="V5136" i="1"/>
  <c r="W5136" i="1" s="1"/>
  <c r="V5137" i="1"/>
  <c r="W5137" i="1" s="1"/>
  <c r="V5138" i="1"/>
  <c r="W5138" i="1" s="1"/>
  <c r="V5139" i="1"/>
  <c r="W5139" i="1" s="1"/>
  <c r="V5140" i="1"/>
  <c r="W5140" i="1" s="1"/>
  <c r="V5141" i="1"/>
  <c r="W5141" i="1" s="1"/>
  <c r="V5142" i="1"/>
  <c r="W5142" i="1" s="1"/>
  <c r="V5143" i="1"/>
  <c r="W5143" i="1" s="1"/>
  <c r="V5144" i="1"/>
  <c r="W5144" i="1" s="1"/>
  <c r="V5145" i="1"/>
  <c r="W5145" i="1" s="1"/>
  <c r="V5146" i="1"/>
  <c r="W5146" i="1" s="1"/>
  <c r="V5147" i="1"/>
  <c r="W5147" i="1" s="1"/>
  <c r="V5148" i="1"/>
  <c r="W5148" i="1" s="1"/>
  <c r="V5149" i="1"/>
  <c r="W5149" i="1" s="1"/>
  <c r="V5150" i="1"/>
  <c r="W5150" i="1" s="1"/>
  <c r="V5151" i="1"/>
  <c r="W5151" i="1" s="1"/>
  <c r="V5152" i="1"/>
  <c r="W5152" i="1" s="1"/>
  <c r="V5153" i="1"/>
  <c r="W5153" i="1" s="1"/>
  <c r="V5154" i="1"/>
  <c r="W5154" i="1" s="1"/>
  <c r="V5155" i="1"/>
  <c r="W5155" i="1" s="1"/>
  <c r="V5156" i="1"/>
  <c r="W5156" i="1" s="1"/>
  <c r="V5157" i="1"/>
  <c r="W5157" i="1" s="1"/>
  <c r="V5158" i="1"/>
  <c r="W5158" i="1" s="1"/>
  <c r="V5159" i="1"/>
  <c r="W5159" i="1" s="1"/>
  <c r="V5160" i="1"/>
  <c r="W5160" i="1" s="1"/>
  <c r="V5161" i="1"/>
  <c r="W5161" i="1" s="1"/>
  <c r="V5162" i="1"/>
  <c r="W5162" i="1" s="1"/>
  <c r="V5163" i="1"/>
  <c r="W5163" i="1" s="1"/>
  <c r="V5164" i="1"/>
  <c r="W5164" i="1" s="1"/>
  <c r="V5165" i="1"/>
  <c r="W5165" i="1" s="1"/>
  <c r="V5166" i="1"/>
  <c r="W5166" i="1" s="1"/>
  <c r="V5167" i="1"/>
  <c r="W5167" i="1" s="1"/>
  <c r="V5168" i="1"/>
  <c r="W5168" i="1" s="1"/>
  <c r="V5169" i="1"/>
  <c r="W5169" i="1" s="1"/>
  <c r="V5170" i="1"/>
  <c r="W5170" i="1" s="1"/>
  <c r="V5171" i="1"/>
  <c r="W5171" i="1" s="1"/>
  <c r="V5172" i="1"/>
  <c r="W5172" i="1" s="1"/>
  <c r="V5173" i="1"/>
  <c r="W5173" i="1" s="1"/>
  <c r="V5174" i="1"/>
  <c r="W5174" i="1" s="1"/>
  <c r="V5175" i="1"/>
  <c r="W5175" i="1" s="1"/>
  <c r="V5176" i="1"/>
  <c r="W5176" i="1" s="1"/>
  <c r="V5177" i="1"/>
  <c r="W5177" i="1" s="1"/>
  <c r="V5178" i="1"/>
  <c r="W5178" i="1" s="1"/>
  <c r="V5179" i="1"/>
  <c r="W5179" i="1" s="1"/>
  <c r="V5180" i="1"/>
  <c r="W5180" i="1" s="1"/>
  <c r="V5181" i="1"/>
  <c r="W5181" i="1" s="1"/>
  <c r="V5182" i="1"/>
  <c r="W5182" i="1" s="1"/>
  <c r="V5183" i="1"/>
  <c r="W5183" i="1" s="1"/>
  <c r="V5184" i="1"/>
  <c r="W5184" i="1" s="1"/>
  <c r="V5185" i="1"/>
  <c r="W5185" i="1" s="1"/>
  <c r="V5186" i="1"/>
  <c r="W5186" i="1" s="1"/>
  <c r="V5187" i="1"/>
  <c r="W5187" i="1" s="1"/>
  <c r="V5188" i="1"/>
  <c r="W5188" i="1" s="1"/>
  <c r="V5189" i="1"/>
  <c r="W5189" i="1" s="1"/>
  <c r="V5190" i="1"/>
  <c r="W5190" i="1" s="1"/>
  <c r="V5191" i="1"/>
  <c r="W5191" i="1" s="1"/>
  <c r="V5192" i="1"/>
  <c r="W5192" i="1" s="1"/>
  <c r="V5193" i="1"/>
  <c r="W5193" i="1" s="1"/>
  <c r="V5194" i="1"/>
  <c r="W5194" i="1" s="1"/>
  <c r="V5195" i="1"/>
  <c r="W5195" i="1" s="1"/>
  <c r="V5196" i="1"/>
  <c r="W5196" i="1" s="1"/>
  <c r="V5197" i="1"/>
  <c r="W5197" i="1" s="1"/>
  <c r="V5198" i="1"/>
  <c r="W5198" i="1" s="1"/>
  <c r="V5199" i="1"/>
  <c r="W5199" i="1" s="1"/>
  <c r="V5200" i="1"/>
  <c r="W5200" i="1" s="1"/>
  <c r="V5201" i="1"/>
  <c r="W5201" i="1" s="1"/>
  <c r="V5202" i="1"/>
  <c r="W5202" i="1" s="1"/>
  <c r="V5203" i="1"/>
  <c r="W5203" i="1" s="1"/>
  <c r="V5204" i="1"/>
  <c r="W5204" i="1" s="1"/>
  <c r="V5205" i="1"/>
  <c r="W5205" i="1" s="1"/>
  <c r="V5206" i="1"/>
  <c r="W5206" i="1" s="1"/>
  <c r="V5207" i="1"/>
  <c r="W5207" i="1" s="1"/>
  <c r="V5208" i="1"/>
  <c r="W5208" i="1" s="1"/>
  <c r="V5209" i="1"/>
  <c r="W5209" i="1" s="1"/>
  <c r="V5210" i="1"/>
  <c r="W5210" i="1" s="1"/>
  <c r="V5211" i="1"/>
  <c r="W5211" i="1" s="1"/>
  <c r="V5212" i="1"/>
  <c r="W5212" i="1" s="1"/>
  <c r="V5213" i="1"/>
  <c r="W5213" i="1" s="1"/>
  <c r="V5214" i="1"/>
  <c r="W5214" i="1" s="1"/>
  <c r="V5215" i="1"/>
  <c r="W5215" i="1" s="1"/>
  <c r="V5216" i="1"/>
  <c r="W5216" i="1" s="1"/>
  <c r="V5217" i="1"/>
  <c r="W5217" i="1" s="1"/>
  <c r="V5218" i="1"/>
  <c r="W5218" i="1" s="1"/>
  <c r="V5219" i="1"/>
  <c r="W5219" i="1" s="1"/>
  <c r="V5220" i="1"/>
  <c r="W5220" i="1" s="1"/>
  <c r="V5221" i="1"/>
  <c r="W5221" i="1" s="1"/>
  <c r="V5222" i="1"/>
  <c r="W5222" i="1" s="1"/>
  <c r="V5223" i="1"/>
  <c r="W5223" i="1" s="1"/>
  <c r="V5224" i="1"/>
  <c r="W5224" i="1" s="1"/>
  <c r="V5225" i="1"/>
  <c r="W5225" i="1" s="1"/>
  <c r="V5226" i="1"/>
  <c r="W5226" i="1" s="1"/>
  <c r="V5227" i="1"/>
  <c r="W5227" i="1" s="1"/>
  <c r="V5228" i="1"/>
  <c r="W5228" i="1" s="1"/>
  <c r="V5229" i="1"/>
  <c r="W5229" i="1" s="1"/>
  <c r="V5230" i="1"/>
  <c r="W5230" i="1" s="1"/>
  <c r="V5231" i="1"/>
  <c r="W5231" i="1" s="1"/>
  <c r="V5232" i="1"/>
  <c r="W5232" i="1" s="1"/>
  <c r="V5233" i="1"/>
  <c r="W5233" i="1" s="1"/>
  <c r="V5234" i="1"/>
  <c r="W5234" i="1" s="1"/>
  <c r="V5235" i="1"/>
  <c r="W5235" i="1" s="1"/>
  <c r="V5236" i="1"/>
  <c r="W5236" i="1" s="1"/>
  <c r="V5237" i="1"/>
  <c r="W5237" i="1" s="1"/>
  <c r="V5238" i="1"/>
  <c r="W5238" i="1" s="1"/>
  <c r="V5239" i="1"/>
  <c r="W5239" i="1" s="1"/>
  <c r="V5240" i="1"/>
  <c r="W5240" i="1" s="1"/>
  <c r="V5241" i="1"/>
  <c r="W5241" i="1" s="1"/>
  <c r="V5242" i="1"/>
  <c r="W5242" i="1" s="1"/>
  <c r="V5243" i="1"/>
  <c r="W5243" i="1" s="1"/>
  <c r="V5244" i="1"/>
  <c r="W5244" i="1" s="1"/>
  <c r="V5245" i="1"/>
  <c r="W5245" i="1" s="1"/>
  <c r="V5246" i="1"/>
  <c r="W5246" i="1" s="1"/>
  <c r="V5247" i="1"/>
  <c r="W5247" i="1" s="1"/>
  <c r="V5248" i="1"/>
  <c r="W5248" i="1" s="1"/>
  <c r="V5249" i="1"/>
  <c r="W5249" i="1" s="1"/>
  <c r="V5250" i="1"/>
  <c r="W5250" i="1" s="1"/>
  <c r="V5251" i="1"/>
  <c r="W5251" i="1" s="1"/>
  <c r="V5252" i="1"/>
  <c r="W5252" i="1" s="1"/>
  <c r="V5253" i="1"/>
  <c r="W5253" i="1" s="1"/>
  <c r="V5254" i="1"/>
  <c r="W5254" i="1" s="1"/>
  <c r="V5255" i="1"/>
  <c r="W5255" i="1" s="1"/>
  <c r="V5256" i="1"/>
  <c r="W5256" i="1" s="1"/>
  <c r="V5257" i="1"/>
  <c r="W5257" i="1" s="1"/>
  <c r="V5258" i="1"/>
  <c r="W5258" i="1" s="1"/>
  <c r="V5259" i="1"/>
  <c r="W5259" i="1" s="1"/>
  <c r="V5260" i="1"/>
  <c r="W5260" i="1" s="1"/>
  <c r="V5261" i="1"/>
  <c r="W5261" i="1" s="1"/>
  <c r="V5262" i="1"/>
  <c r="W5262" i="1" s="1"/>
  <c r="V5263" i="1"/>
  <c r="W5263" i="1" s="1"/>
  <c r="V5264" i="1"/>
  <c r="W5264" i="1" s="1"/>
  <c r="V5265" i="1"/>
  <c r="W5265" i="1" s="1"/>
  <c r="V5266" i="1"/>
  <c r="W5266" i="1" s="1"/>
  <c r="V5267" i="1"/>
  <c r="W5267" i="1" s="1"/>
  <c r="V5268" i="1"/>
  <c r="W5268" i="1" s="1"/>
  <c r="V5269" i="1"/>
  <c r="W5269" i="1" s="1"/>
  <c r="V5270" i="1"/>
  <c r="W5270" i="1" s="1"/>
  <c r="V5271" i="1"/>
  <c r="W5271" i="1" s="1"/>
  <c r="V5272" i="1"/>
  <c r="W5272" i="1" s="1"/>
  <c r="V5273" i="1"/>
  <c r="W5273" i="1" s="1"/>
  <c r="V5274" i="1"/>
  <c r="W5274" i="1" s="1"/>
  <c r="V5275" i="1"/>
  <c r="W5275" i="1" s="1"/>
  <c r="V5276" i="1"/>
  <c r="W5276" i="1" s="1"/>
  <c r="V5277" i="1"/>
  <c r="W5277" i="1" s="1"/>
  <c r="V5278" i="1"/>
  <c r="W5278" i="1" s="1"/>
  <c r="V5279" i="1"/>
  <c r="W5279" i="1" s="1"/>
  <c r="V5280" i="1"/>
  <c r="W5280" i="1" s="1"/>
  <c r="V5281" i="1"/>
  <c r="W5281" i="1" s="1"/>
  <c r="V5282" i="1"/>
  <c r="W5282" i="1" s="1"/>
  <c r="V5283" i="1"/>
  <c r="W5283" i="1" s="1"/>
  <c r="V5284" i="1"/>
  <c r="W5284" i="1" s="1"/>
  <c r="V5285" i="1"/>
  <c r="W5285" i="1" s="1"/>
  <c r="V5286" i="1"/>
  <c r="W5286" i="1" s="1"/>
  <c r="V5287" i="1"/>
  <c r="W5287" i="1" s="1"/>
  <c r="V5288" i="1"/>
  <c r="W5288" i="1" s="1"/>
  <c r="V5289" i="1"/>
  <c r="W5289" i="1" s="1"/>
  <c r="V5290" i="1"/>
  <c r="W5290" i="1" s="1"/>
  <c r="V5291" i="1"/>
  <c r="W5291" i="1" s="1"/>
  <c r="V5292" i="1"/>
  <c r="W5292" i="1" s="1"/>
  <c r="V5293" i="1"/>
  <c r="W5293" i="1" s="1"/>
  <c r="V5294" i="1"/>
  <c r="W5294" i="1" s="1"/>
  <c r="V5295" i="1"/>
  <c r="W5295" i="1" s="1"/>
  <c r="V5296" i="1"/>
  <c r="W5296" i="1" s="1"/>
  <c r="V5297" i="1"/>
  <c r="W5297" i="1" s="1"/>
  <c r="V5298" i="1"/>
  <c r="W5298" i="1" s="1"/>
  <c r="V5299" i="1"/>
  <c r="W5299" i="1" s="1"/>
  <c r="V5300" i="1"/>
  <c r="W5300" i="1" s="1"/>
  <c r="V5301" i="1"/>
  <c r="W5301" i="1" s="1"/>
  <c r="V5302" i="1"/>
  <c r="W5302" i="1" s="1"/>
  <c r="V5303" i="1"/>
  <c r="W5303" i="1" s="1"/>
  <c r="V5304" i="1"/>
  <c r="W5304" i="1" s="1"/>
  <c r="V5305" i="1"/>
  <c r="W5305" i="1" s="1"/>
  <c r="V5306" i="1"/>
  <c r="W5306" i="1" s="1"/>
  <c r="V5307" i="1"/>
  <c r="W5307" i="1" s="1"/>
  <c r="V5308" i="1"/>
  <c r="W5308" i="1" s="1"/>
  <c r="V5309" i="1"/>
  <c r="W5309" i="1" s="1"/>
  <c r="V5310" i="1"/>
  <c r="W5310" i="1" s="1"/>
  <c r="V5311" i="1"/>
  <c r="W5311" i="1" s="1"/>
  <c r="V5312" i="1"/>
  <c r="W5312" i="1" s="1"/>
  <c r="V5313" i="1"/>
  <c r="W5313" i="1" s="1"/>
  <c r="V5314" i="1"/>
  <c r="W5314" i="1" s="1"/>
  <c r="V5315" i="1"/>
  <c r="W5315" i="1" s="1"/>
  <c r="V5316" i="1"/>
  <c r="W5316" i="1" s="1"/>
  <c r="V5317" i="1"/>
  <c r="W5317" i="1" s="1"/>
  <c r="V5318" i="1"/>
  <c r="W5318" i="1" s="1"/>
  <c r="V5319" i="1"/>
  <c r="W5319" i="1" s="1"/>
  <c r="V5320" i="1"/>
  <c r="W5320" i="1" s="1"/>
  <c r="V5321" i="1"/>
  <c r="W5321" i="1" s="1"/>
  <c r="V5322" i="1"/>
  <c r="W5322" i="1" s="1"/>
  <c r="V5323" i="1"/>
  <c r="W5323" i="1" s="1"/>
  <c r="V5324" i="1"/>
  <c r="W5324" i="1" s="1"/>
  <c r="V5325" i="1"/>
  <c r="W5325" i="1" s="1"/>
  <c r="V5326" i="1"/>
  <c r="W5326" i="1" s="1"/>
  <c r="V5327" i="1"/>
  <c r="W5327" i="1" s="1"/>
  <c r="V5328" i="1"/>
  <c r="W5328" i="1" s="1"/>
  <c r="V5329" i="1"/>
  <c r="W5329" i="1" s="1"/>
  <c r="V5330" i="1"/>
  <c r="W5330" i="1" s="1"/>
  <c r="V5331" i="1"/>
  <c r="W5331" i="1" s="1"/>
  <c r="V5332" i="1"/>
  <c r="W5332" i="1" s="1"/>
  <c r="V5333" i="1"/>
  <c r="W5333" i="1" s="1"/>
  <c r="V5334" i="1"/>
  <c r="W5334" i="1" s="1"/>
  <c r="V5335" i="1"/>
  <c r="W5335" i="1" s="1"/>
  <c r="V5336" i="1"/>
  <c r="W5336" i="1" s="1"/>
  <c r="V5337" i="1"/>
  <c r="W5337" i="1" s="1"/>
  <c r="V5338" i="1"/>
  <c r="W5338" i="1" s="1"/>
  <c r="V5339" i="1"/>
  <c r="W5339" i="1" s="1"/>
  <c r="V5340" i="1"/>
  <c r="W5340" i="1" s="1"/>
  <c r="V5341" i="1"/>
  <c r="W5341" i="1" s="1"/>
  <c r="V5342" i="1"/>
  <c r="W5342" i="1" s="1"/>
  <c r="V5343" i="1"/>
  <c r="W5343" i="1" s="1"/>
  <c r="V5344" i="1"/>
  <c r="W5344" i="1" s="1"/>
  <c r="V5345" i="1"/>
  <c r="W5345" i="1" s="1"/>
  <c r="V5346" i="1"/>
  <c r="W5346" i="1" s="1"/>
  <c r="V5347" i="1"/>
  <c r="W5347" i="1" s="1"/>
  <c r="V5348" i="1"/>
  <c r="W5348" i="1" s="1"/>
  <c r="V5349" i="1"/>
  <c r="W5349" i="1" s="1"/>
  <c r="V5350" i="1"/>
  <c r="W5350" i="1" s="1"/>
  <c r="V5351" i="1"/>
  <c r="W5351" i="1" s="1"/>
  <c r="V5352" i="1"/>
  <c r="W5352" i="1" s="1"/>
  <c r="V5353" i="1"/>
  <c r="W5353" i="1" s="1"/>
  <c r="V5354" i="1"/>
  <c r="W5354" i="1" s="1"/>
  <c r="V5355" i="1"/>
  <c r="W5355" i="1" s="1"/>
  <c r="V5356" i="1"/>
  <c r="W5356" i="1" s="1"/>
  <c r="V5357" i="1"/>
  <c r="W5357" i="1" s="1"/>
  <c r="V5358" i="1"/>
  <c r="W5358" i="1" s="1"/>
  <c r="V5359" i="1"/>
  <c r="W5359" i="1" s="1"/>
  <c r="V5360" i="1"/>
  <c r="W5360" i="1" s="1"/>
  <c r="V5361" i="1"/>
  <c r="W5361" i="1" s="1"/>
  <c r="V5362" i="1"/>
  <c r="W5362" i="1" s="1"/>
  <c r="V5363" i="1"/>
  <c r="W5363" i="1" s="1"/>
  <c r="V5364" i="1"/>
  <c r="W5364" i="1" s="1"/>
  <c r="V5365" i="1"/>
  <c r="W5365" i="1" s="1"/>
  <c r="V5366" i="1"/>
  <c r="W5366" i="1" s="1"/>
  <c r="V5367" i="1"/>
  <c r="W5367" i="1" s="1"/>
  <c r="V5368" i="1"/>
  <c r="W5368" i="1" s="1"/>
  <c r="V5369" i="1"/>
  <c r="W5369" i="1" s="1"/>
  <c r="V5370" i="1"/>
  <c r="W5370" i="1" s="1"/>
  <c r="V5371" i="1"/>
  <c r="W5371" i="1" s="1"/>
  <c r="V5372" i="1"/>
  <c r="W5372" i="1" s="1"/>
  <c r="V5373" i="1"/>
  <c r="W5373" i="1" s="1"/>
  <c r="V5374" i="1"/>
  <c r="W5374" i="1" s="1"/>
  <c r="V5375" i="1"/>
  <c r="W5375" i="1" s="1"/>
  <c r="V5376" i="1"/>
  <c r="W5376" i="1" s="1"/>
  <c r="V5377" i="1"/>
  <c r="W5377" i="1" s="1"/>
  <c r="V5378" i="1"/>
  <c r="W5378" i="1" s="1"/>
  <c r="V5379" i="1"/>
  <c r="W5379" i="1" s="1"/>
  <c r="V5380" i="1"/>
  <c r="W5380" i="1" s="1"/>
  <c r="V5381" i="1"/>
  <c r="W5381" i="1" s="1"/>
  <c r="V5382" i="1"/>
  <c r="W5382" i="1" s="1"/>
  <c r="V5383" i="1"/>
  <c r="W5383" i="1" s="1"/>
  <c r="V5384" i="1"/>
  <c r="W5384" i="1" s="1"/>
  <c r="V5385" i="1"/>
  <c r="W5385" i="1" s="1"/>
  <c r="V5386" i="1"/>
  <c r="W5386" i="1" s="1"/>
  <c r="V5387" i="1"/>
  <c r="W5387" i="1" s="1"/>
  <c r="V5388" i="1"/>
  <c r="W5388" i="1" s="1"/>
  <c r="V5389" i="1"/>
  <c r="W5389" i="1" s="1"/>
  <c r="V5390" i="1"/>
  <c r="W5390" i="1" s="1"/>
  <c r="V5391" i="1"/>
  <c r="W5391" i="1" s="1"/>
  <c r="V5392" i="1"/>
  <c r="W5392" i="1" s="1"/>
  <c r="V5393" i="1"/>
  <c r="W5393" i="1" s="1"/>
  <c r="V5394" i="1"/>
  <c r="W5394" i="1" s="1"/>
  <c r="V5395" i="1"/>
  <c r="W5395" i="1" s="1"/>
  <c r="V5396" i="1"/>
  <c r="W5396" i="1" s="1"/>
  <c r="V5397" i="1"/>
  <c r="W5397" i="1" s="1"/>
  <c r="V5398" i="1"/>
  <c r="W5398" i="1" s="1"/>
  <c r="V5399" i="1"/>
  <c r="W5399" i="1" s="1"/>
  <c r="V5400" i="1"/>
  <c r="W5400" i="1" s="1"/>
  <c r="V5401" i="1"/>
  <c r="W5401" i="1" s="1"/>
  <c r="V5402" i="1"/>
  <c r="W5402" i="1" s="1"/>
  <c r="V5403" i="1"/>
  <c r="W5403" i="1" s="1"/>
  <c r="V5404" i="1"/>
  <c r="W5404" i="1" s="1"/>
  <c r="V5405" i="1"/>
  <c r="W5405" i="1" s="1"/>
  <c r="V5406" i="1"/>
  <c r="W5406" i="1" s="1"/>
  <c r="V5407" i="1"/>
  <c r="W5407" i="1" s="1"/>
  <c r="V5408" i="1"/>
  <c r="W5408" i="1" s="1"/>
  <c r="V5409" i="1"/>
  <c r="W5409" i="1" s="1"/>
  <c r="V5410" i="1"/>
  <c r="W5410" i="1" s="1"/>
  <c r="V5411" i="1"/>
  <c r="W5411" i="1" s="1"/>
  <c r="V5412" i="1"/>
  <c r="W5412" i="1" s="1"/>
  <c r="V5413" i="1"/>
  <c r="W5413" i="1" s="1"/>
  <c r="V5414" i="1"/>
  <c r="W5414" i="1" s="1"/>
  <c r="V5415" i="1"/>
  <c r="W5415" i="1" s="1"/>
  <c r="V5416" i="1"/>
  <c r="W5416" i="1" s="1"/>
  <c r="V5417" i="1"/>
  <c r="W5417" i="1" s="1"/>
  <c r="V5418" i="1"/>
  <c r="W5418" i="1" s="1"/>
  <c r="V5419" i="1"/>
  <c r="W5419" i="1" s="1"/>
  <c r="V5420" i="1"/>
  <c r="W5420" i="1" s="1"/>
  <c r="V5421" i="1"/>
  <c r="W5421" i="1" s="1"/>
  <c r="V5422" i="1"/>
  <c r="W5422" i="1" s="1"/>
  <c r="V5423" i="1"/>
  <c r="W5423" i="1" s="1"/>
  <c r="V5424" i="1"/>
  <c r="W5424" i="1" s="1"/>
  <c r="V5425" i="1"/>
  <c r="W5425" i="1" s="1"/>
  <c r="V5426" i="1"/>
  <c r="W5426" i="1" s="1"/>
  <c r="V5427" i="1"/>
  <c r="W5427" i="1" s="1"/>
  <c r="V5428" i="1"/>
  <c r="W5428" i="1" s="1"/>
  <c r="V5429" i="1"/>
  <c r="W5429" i="1" s="1"/>
  <c r="V5430" i="1"/>
  <c r="W5430" i="1" s="1"/>
  <c r="V5431" i="1"/>
  <c r="W5431" i="1" s="1"/>
  <c r="V5432" i="1"/>
  <c r="W5432" i="1" s="1"/>
  <c r="V5433" i="1"/>
  <c r="W5433" i="1" s="1"/>
  <c r="V5434" i="1"/>
  <c r="W5434" i="1" s="1"/>
  <c r="V5435" i="1"/>
  <c r="W5435" i="1" s="1"/>
  <c r="V5436" i="1"/>
  <c r="W5436" i="1" s="1"/>
  <c r="V5437" i="1"/>
  <c r="W5437" i="1" s="1"/>
  <c r="V5438" i="1"/>
  <c r="W5438" i="1" s="1"/>
  <c r="V5439" i="1"/>
  <c r="W5439" i="1" s="1"/>
  <c r="V5440" i="1"/>
  <c r="W5440" i="1" s="1"/>
  <c r="V5441" i="1"/>
  <c r="W5441" i="1" s="1"/>
  <c r="V5442" i="1"/>
  <c r="W5442" i="1" s="1"/>
  <c r="V5443" i="1"/>
  <c r="W5443" i="1" s="1"/>
  <c r="V5444" i="1"/>
  <c r="W5444" i="1" s="1"/>
  <c r="V5445" i="1"/>
  <c r="W5445" i="1" s="1"/>
  <c r="V5446" i="1"/>
  <c r="W5446" i="1" s="1"/>
  <c r="V5447" i="1"/>
  <c r="W5447" i="1" s="1"/>
  <c r="V5448" i="1"/>
  <c r="W5448" i="1" s="1"/>
  <c r="V5449" i="1"/>
  <c r="W5449" i="1" s="1"/>
  <c r="V5450" i="1"/>
  <c r="W5450" i="1" s="1"/>
  <c r="V5451" i="1"/>
  <c r="W5451" i="1" s="1"/>
  <c r="V5452" i="1"/>
  <c r="W5452" i="1" s="1"/>
  <c r="V5453" i="1"/>
  <c r="W5453" i="1" s="1"/>
  <c r="V5454" i="1"/>
  <c r="W5454" i="1" s="1"/>
  <c r="V5455" i="1"/>
  <c r="W5455" i="1" s="1"/>
  <c r="V5456" i="1"/>
  <c r="W5456" i="1" s="1"/>
  <c r="V5457" i="1"/>
  <c r="W5457" i="1" s="1"/>
  <c r="V5458" i="1"/>
  <c r="W5458" i="1" s="1"/>
  <c r="V5459" i="1"/>
  <c r="W5459" i="1" s="1"/>
  <c r="V5460" i="1"/>
  <c r="W5460" i="1" s="1"/>
  <c r="V5461" i="1"/>
  <c r="W5461" i="1" s="1"/>
  <c r="V5462" i="1"/>
  <c r="W5462" i="1" s="1"/>
  <c r="V5463" i="1"/>
  <c r="W5463" i="1" s="1"/>
  <c r="V5464" i="1"/>
  <c r="W5464" i="1" s="1"/>
  <c r="V5465" i="1"/>
  <c r="W5465" i="1" s="1"/>
  <c r="V5466" i="1"/>
  <c r="W5466" i="1" s="1"/>
  <c r="V5467" i="1"/>
  <c r="W5467" i="1" s="1"/>
  <c r="V5468" i="1"/>
  <c r="W5468" i="1" s="1"/>
  <c r="V5469" i="1"/>
  <c r="W5469" i="1" s="1"/>
  <c r="V5470" i="1"/>
  <c r="W5470" i="1" s="1"/>
  <c r="V5471" i="1"/>
  <c r="W5471" i="1" s="1"/>
  <c r="V5472" i="1"/>
  <c r="W5472" i="1" s="1"/>
  <c r="V5473" i="1"/>
  <c r="W5473" i="1" s="1"/>
  <c r="V5474" i="1"/>
  <c r="W5474" i="1" s="1"/>
  <c r="V5475" i="1"/>
  <c r="W5475" i="1" s="1"/>
  <c r="V5476" i="1"/>
  <c r="W5476" i="1" s="1"/>
  <c r="V5477" i="1"/>
  <c r="W5477" i="1" s="1"/>
  <c r="V5478" i="1"/>
  <c r="W5478" i="1" s="1"/>
  <c r="V5479" i="1"/>
  <c r="W5479" i="1" s="1"/>
  <c r="V5480" i="1"/>
  <c r="W5480" i="1" s="1"/>
  <c r="V5481" i="1"/>
  <c r="W5481" i="1" s="1"/>
  <c r="V5482" i="1"/>
  <c r="W5482" i="1" s="1"/>
  <c r="V5483" i="1"/>
  <c r="W5483" i="1" s="1"/>
  <c r="V5484" i="1"/>
  <c r="W5484" i="1" s="1"/>
  <c r="V5485" i="1"/>
  <c r="W5485" i="1" s="1"/>
  <c r="V5486" i="1"/>
  <c r="W5486" i="1" s="1"/>
  <c r="V5487" i="1"/>
  <c r="W5487" i="1" s="1"/>
  <c r="V5488" i="1"/>
  <c r="W5488" i="1" s="1"/>
  <c r="V5489" i="1"/>
  <c r="W5489" i="1" s="1"/>
  <c r="V5490" i="1"/>
  <c r="W5490" i="1" s="1"/>
  <c r="V5491" i="1"/>
  <c r="W5491" i="1" s="1"/>
  <c r="V5492" i="1"/>
  <c r="W5492" i="1" s="1"/>
  <c r="V5493" i="1"/>
  <c r="W5493" i="1" s="1"/>
  <c r="V5494" i="1"/>
  <c r="W5494" i="1" s="1"/>
  <c r="V5495" i="1"/>
  <c r="W5495" i="1" s="1"/>
  <c r="V5496" i="1"/>
  <c r="W5496" i="1" s="1"/>
  <c r="V5497" i="1"/>
  <c r="W5497" i="1" s="1"/>
  <c r="V5498" i="1"/>
  <c r="W5498" i="1" s="1"/>
  <c r="V5499" i="1"/>
  <c r="W5499" i="1" s="1"/>
  <c r="V5500" i="1"/>
  <c r="W5500" i="1" s="1"/>
  <c r="V5501" i="1"/>
  <c r="W5501" i="1" s="1"/>
  <c r="V5502" i="1"/>
  <c r="W5502" i="1" s="1"/>
  <c r="V5503" i="1"/>
  <c r="W5503" i="1" s="1"/>
  <c r="V5504" i="1"/>
  <c r="W5504" i="1" s="1"/>
  <c r="V5505" i="1"/>
  <c r="W5505" i="1" s="1"/>
  <c r="V5506" i="1"/>
  <c r="W5506" i="1" s="1"/>
  <c r="V5507" i="1"/>
  <c r="W5507" i="1" s="1"/>
  <c r="V5508" i="1"/>
  <c r="W5508" i="1" s="1"/>
  <c r="V5509" i="1"/>
  <c r="W5509" i="1" s="1"/>
  <c r="V5510" i="1"/>
  <c r="W5510" i="1" s="1"/>
  <c r="V5511" i="1"/>
  <c r="W5511" i="1" s="1"/>
  <c r="V5512" i="1"/>
  <c r="W5512" i="1" s="1"/>
  <c r="V5513" i="1"/>
  <c r="W5513" i="1" s="1"/>
  <c r="V5514" i="1"/>
  <c r="W5514" i="1" s="1"/>
  <c r="V5515" i="1"/>
  <c r="W5515" i="1" s="1"/>
  <c r="V5516" i="1"/>
  <c r="W5516" i="1" s="1"/>
  <c r="V5517" i="1"/>
  <c r="W5517" i="1" s="1"/>
  <c r="V5518" i="1"/>
  <c r="W5518" i="1" s="1"/>
  <c r="V5519" i="1"/>
  <c r="W5519" i="1" s="1"/>
  <c r="V5520" i="1"/>
  <c r="W5520" i="1" s="1"/>
  <c r="V5521" i="1"/>
  <c r="W5521" i="1" s="1"/>
  <c r="V5522" i="1"/>
  <c r="W5522" i="1" s="1"/>
  <c r="V5523" i="1"/>
  <c r="W5523" i="1" s="1"/>
  <c r="V5524" i="1"/>
  <c r="W5524" i="1" s="1"/>
  <c r="V5525" i="1"/>
  <c r="W5525" i="1" s="1"/>
  <c r="V5526" i="1"/>
  <c r="W5526" i="1" s="1"/>
  <c r="V5527" i="1"/>
  <c r="W5527" i="1" s="1"/>
  <c r="V5528" i="1"/>
  <c r="W5528" i="1" s="1"/>
  <c r="V5529" i="1"/>
  <c r="W5529" i="1" s="1"/>
  <c r="V5530" i="1"/>
  <c r="W5530" i="1" s="1"/>
  <c r="V5531" i="1"/>
  <c r="W5531" i="1" s="1"/>
  <c r="V5532" i="1"/>
  <c r="W5532" i="1" s="1"/>
  <c r="V5533" i="1"/>
  <c r="W5533" i="1" s="1"/>
  <c r="V5534" i="1"/>
  <c r="W5534" i="1" s="1"/>
  <c r="V5535" i="1"/>
  <c r="W5535" i="1" s="1"/>
  <c r="V5536" i="1"/>
  <c r="W5536" i="1" s="1"/>
  <c r="V5537" i="1"/>
  <c r="W5537" i="1" s="1"/>
  <c r="V5538" i="1"/>
  <c r="W5538" i="1" s="1"/>
  <c r="V5539" i="1"/>
  <c r="W5539" i="1" s="1"/>
  <c r="V5540" i="1"/>
  <c r="W5540" i="1" s="1"/>
  <c r="V5541" i="1"/>
  <c r="W5541" i="1" s="1"/>
  <c r="V5542" i="1"/>
  <c r="W5542" i="1" s="1"/>
  <c r="V5543" i="1"/>
  <c r="W5543" i="1" s="1"/>
  <c r="V5544" i="1"/>
  <c r="W5544" i="1" s="1"/>
  <c r="V5545" i="1"/>
  <c r="W5545" i="1" s="1"/>
  <c r="V5546" i="1"/>
  <c r="W5546" i="1" s="1"/>
  <c r="V5547" i="1"/>
  <c r="W5547" i="1" s="1"/>
  <c r="V5548" i="1"/>
  <c r="W5548" i="1" s="1"/>
  <c r="V5549" i="1"/>
  <c r="W5549" i="1" s="1"/>
  <c r="V5550" i="1"/>
  <c r="W5550" i="1" s="1"/>
  <c r="V5551" i="1"/>
  <c r="W5551" i="1" s="1"/>
  <c r="V5552" i="1"/>
  <c r="W5552" i="1" s="1"/>
  <c r="V5553" i="1"/>
  <c r="W5553" i="1" s="1"/>
  <c r="V5554" i="1"/>
  <c r="W5554" i="1" s="1"/>
  <c r="V5555" i="1"/>
  <c r="W5555" i="1" s="1"/>
  <c r="V5556" i="1"/>
  <c r="W5556" i="1" s="1"/>
  <c r="V5557" i="1"/>
  <c r="W5557" i="1" s="1"/>
  <c r="V5558" i="1"/>
  <c r="W5558" i="1" s="1"/>
  <c r="V5559" i="1"/>
  <c r="W5559" i="1" s="1"/>
  <c r="V5560" i="1"/>
  <c r="W5560" i="1" s="1"/>
  <c r="V5561" i="1"/>
  <c r="W5561" i="1" s="1"/>
  <c r="V5562" i="1"/>
  <c r="W5562" i="1" s="1"/>
  <c r="V5563" i="1"/>
  <c r="W5563" i="1" s="1"/>
  <c r="V5564" i="1"/>
  <c r="W5564" i="1" s="1"/>
  <c r="V5565" i="1"/>
  <c r="W5565" i="1" s="1"/>
  <c r="V5566" i="1"/>
  <c r="W5566" i="1" s="1"/>
  <c r="V5567" i="1"/>
  <c r="W5567" i="1" s="1"/>
  <c r="V5568" i="1"/>
  <c r="W5568" i="1" s="1"/>
  <c r="V5569" i="1"/>
  <c r="W5569" i="1" s="1"/>
  <c r="V5570" i="1"/>
  <c r="W5570" i="1" s="1"/>
  <c r="V5571" i="1"/>
  <c r="W5571" i="1" s="1"/>
  <c r="V5572" i="1"/>
  <c r="W5572" i="1" s="1"/>
  <c r="V5573" i="1"/>
  <c r="W5573" i="1" s="1"/>
  <c r="V5574" i="1"/>
  <c r="W5574" i="1" s="1"/>
  <c r="V5575" i="1"/>
  <c r="W5575" i="1" s="1"/>
  <c r="V5576" i="1"/>
  <c r="W5576" i="1" s="1"/>
  <c r="V5577" i="1"/>
  <c r="W5577" i="1" s="1"/>
  <c r="V5578" i="1"/>
  <c r="W5578" i="1" s="1"/>
  <c r="V5579" i="1"/>
  <c r="W5579" i="1" s="1"/>
  <c r="V5580" i="1"/>
  <c r="W5580" i="1" s="1"/>
  <c r="V5581" i="1"/>
  <c r="W5581" i="1" s="1"/>
  <c r="V5582" i="1"/>
  <c r="W5582" i="1" s="1"/>
  <c r="V5583" i="1"/>
  <c r="W5583" i="1" s="1"/>
  <c r="V5584" i="1"/>
  <c r="W5584" i="1" s="1"/>
  <c r="V5585" i="1"/>
  <c r="W5585" i="1" s="1"/>
  <c r="V5586" i="1"/>
  <c r="W5586" i="1" s="1"/>
  <c r="V5587" i="1"/>
  <c r="W5587" i="1" s="1"/>
  <c r="V5588" i="1"/>
  <c r="W5588" i="1" s="1"/>
  <c r="V5589" i="1"/>
  <c r="W5589" i="1" s="1"/>
  <c r="V5590" i="1"/>
  <c r="W5590" i="1" s="1"/>
  <c r="V5591" i="1"/>
  <c r="W5591" i="1" s="1"/>
  <c r="V5592" i="1"/>
  <c r="W5592" i="1" s="1"/>
  <c r="V5593" i="1"/>
  <c r="W5593" i="1" s="1"/>
  <c r="V5594" i="1"/>
  <c r="W5594" i="1" s="1"/>
  <c r="V5595" i="1"/>
  <c r="W5595" i="1" s="1"/>
  <c r="V5596" i="1"/>
  <c r="W5596" i="1" s="1"/>
  <c r="V5597" i="1"/>
  <c r="W5597" i="1" s="1"/>
  <c r="V5598" i="1"/>
  <c r="W5598" i="1" s="1"/>
  <c r="V5599" i="1"/>
  <c r="W5599" i="1" s="1"/>
  <c r="V5600" i="1"/>
  <c r="W5600" i="1" s="1"/>
  <c r="V5601" i="1"/>
  <c r="W5601" i="1" s="1"/>
  <c r="V5602" i="1"/>
  <c r="W5602" i="1" s="1"/>
  <c r="V5603" i="1"/>
  <c r="W5603" i="1" s="1"/>
  <c r="V5604" i="1"/>
  <c r="W5604" i="1" s="1"/>
  <c r="V5605" i="1"/>
  <c r="W5605" i="1" s="1"/>
  <c r="V5606" i="1"/>
  <c r="W5606" i="1" s="1"/>
  <c r="V5607" i="1"/>
  <c r="W5607" i="1" s="1"/>
  <c r="V5608" i="1"/>
  <c r="W5608" i="1" s="1"/>
  <c r="V5609" i="1"/>
  <c r="W5609" i="1" s="1"/>
  <c r="V5610" i="1"/>
  <c r="W5610" i="1" s="1"/>
  <c r="V5611" i="1"/>
  <c r="W5611" i="1" s="1"/>
  <c r="V5612" i="1"/>
  <c r="W5612" i="1" s="1"/>
  <c r="V5613" i="1"/>
  <c r="W5613" i="1" s="1"/>
  <c r="V5614" i="1"/>
  <c r="W5614" i="1" s="1"/>
  <c r="V5615" i="1"/>
  <c r="W5615" i="1" s="1"/>
  <c r="V5616" i="1"/>
  <c r="W5616" i="1" s="1"/>
  <c r="V5617" i="1"/>
  <c r="W5617" i="1" s="1"/>
  <c r="V5618" i="1"/>
  <c r="W5618" i="1" s="1"/>
  <c r="V5619" i="1"/>
  <c r="W5619" i="1" s="1"/>
  <c r="V5620" i="1"/>
  <c r="W5620" i="1" s="1"/>
  <c r="V5621" i="1"/>
  <c r="W5621" i="1" s="1"/>
  <c r="V5622" i="1"/>
  <c r="W5622" i="1" s="1"/>
  <c r="V5623" i="1"/>
  <c r="W5623" i="1" s="1"/>
  <c r="V5624" i="1"/>
  <c r="W5624" i="1" s="1"/>
  <c r="V5625" i="1"/>
  <c r="W5625" i="1" s="1"/>
  <c r="V5626" i="1"/>
  <c r="W5626" i="1" s="1"/>
  <c r="V5627" i="1"/>
  <c r="W5627" i="1" s="1"/>
  <c r="V5628" i="1"/>
  <c r="W5628" i="1" s="1"/>
  <c r="V5629" i="1"/>
  <c r="W5629" i="1" s="1"/>
  <c r="V5630" i="1"/>
  <c r="W5630" i="1" s="1"/>
  <c r="V5631" i="1"/>
  <c r="W5631" i="1" s="1"/>
  <c r="V5632" i="1"/>
  <c r="W5632" i="1" s="1"/>
  <c r="V5633" i="1"/>
  <c r="W5633" i="1" s="1"/>
  <c r="V5634" i="1"/>
  <c r="W5634" i="1" s="1"/>
  <c r="V5635" i="1"/>
  <c r="W5635" i="1" s="1"/>
  <c r="V5636" i="1"/>
  <c r="W5636" i="1" s="1"/>
  <c r="V5637" i="1"/>
  <c r="W5637" i="1" s="1"/>
  <c r="V5638" i="1"/>
  <c r="W5638" i="1" s="1"/>
  <c r="V5639" i="1"/>
  <c r="W5639" i="1" s="1"/>
  <c r="V5640" i="1"/>
  <c r="W5640" i="1" s="1"/>
  <c r="V5641" i="1"/>
  <c r="W5641" i="1" s="1"/>
  <c r="V5642" i="1"/>
  <c r="W5642" i="1" s="1"/>
  <c r="V5643" i="1"/>
  <c r="W5643" i="1" s="1"/>
  <c r="V5644" i="1"/>
  <c r="W5644" i="1" s="1"/>
  <c r="V5645" i="1"/>
  <c r="W5645" i="1" s="1"/>
  <c r="V5646" i="1"/>
  <c r="W5646" i="1" s="1"/>
  <c r="V5647" i="1"/>
  <c r="W5647" i="1" s="1"/>
  <c r="V5648" i="1"/>
  <c r="W5648" i="1" s="1"/>
  <c r="V5649" i="1"/>
  <c r="W5649" i="1" s="1"/>
  <c r="V5650" i="1"/>
  <c r="W5650" i="1" s="1"/>
  <c r="V5651" i="1"/>
  <c r="W5651" i="1" s="1"/>
  <c r="V5652" i="1"/>
  <c r="W5652" i="1" s="1"/>
  <c r="V5653" i="1"/>
  <c r="W5653" i="1" s="1"/>
  <c r="V5654" i="1"/>
  <c r="W5654" i="1" s="1"/>
  <c r="V5655" i="1"/>
  <c r="W5655" i="1" s="1"/>
  <c r="V5656" i="1"/>
  <c r="W5656" i="1" s="1"/>
  <c r="V5657" i="1"/>
  <c r="W5657" i="1" s="1"/>
  <c r="V5658" i="1"/>
  <c r="W5658" i="1" s="1"/>
  <c r="V5659" i="1"/>
  <c r="W5659" i="1" s="1"/>
  <c r="V5660" i="1"/>
  <c r="W5660" i="1" s="1"/>
  <c r="V5661" i="1"/>
  <c r="W5661" i="1" s="1"/>
  <c r="V5662" i="1"/>
  <c r="W5662" i="1" s="1"/>
  <c r="V5663" i="1"/>
  <c r="W5663" i="1" s="1"/>
  <c r="V5664" i="1"/>
  <c r="W5664" i="1" s="1"/>
  <c r="V5665" i="1"/>
  <c r="W5665" i="1" s="1"/>
  <c r="V5666" i="1"/>
  <c r="W5666" i="1" s="1"/>
  <c r="V5667" i="1"/>
  <c r="W5667" i="1" s="1"/>
  <c r="V5668" i="1"/>
  <c r="W5668" i="1" s="1"/>
  <c r="V5669" i="1"/>
  <c r="W5669" i="1" s="1"/>
  <c r="V5670" i="1"/>
  <c r="W5670" i="1" s="1"/>
  <c r="V5671" i="1"/>
  <c r="W5671" i="1" s="1"/>
  <c r="V5672" i="1"/>
  <c r="W5672" i="1" s="1"/>
  <c r="V5673" i="1"/>
  <c r="W5673" i="1" s="1"/>
  <c r="V5674" i="1"/>
  <c r="W5674" i="1" s="1"/>
  <c r="V5675" i="1"/>
  <c r="W5675" i="1" s="1"/>
  <c r="V5676" i="1"/>
  <c r="W5676" i="1" s="1"/>
  <c r="V5677" i="1"/>
  <c r="W5677" i="1" s="1"/>
  <c r="V5678" i="1"/>
  <c r="W5678" i="1" s="1"/>
  <c r="V5679" i="1"/>
  <c r="W5679" i="1" s="1"/>
  <c r="V5680" i="1"/>
  <c r="W5680" i="1" s="1"/>
  <c r="V5681" i="1"/>
  <c r="W5681" i="1" s="1"/>
  <c r="V5682" i="1"/>
  <c r="W5682" i="1" s="1"/>
  <c r="V5683" i="1"/>
  <c r="W5683" i="1" s="1"/>
  <c r="V5684" i="1"/>
  <c r="W5684" i="1" s="1"/>
  <c r="V5685" i="1"/>
  <c r="W5685" i="1" s="1"/>
  <c r="V5686" i="1"/>
  <c r="W5686" i="1" s="1"/>
  <c r="V5687" i="1"/>
  <c r="W5687" i="1" s="1"/>
  <c r="V5688" i="1"/>
  <c r="W5688" i="1" s="1"/>
  <c r="V5689" i="1"/>
  <c r="W5689" i="1" s="1"/>
  <c r="V5690" i="1"/>
  <c r="W5690" i="1" s="1"/>
  <c r="V5691" i="1"/>
  <c r="W5691" i="1" s="1"/>
  <c r="V5692" i="1"/>
  <c r="W5692" i="1" s="1"/>
  <c r="V5693" i="1"/>
  <c r="W5693" i="1" s="1"/>
  <c r="V5694" i="1"/>
  <c r="W5694" i="1" s="1"/>
  <c r="V5695" i="1"/>
  <c r="W5695" i="1" s="1"/>
  <c r="V5696" i="1"/>
  <c r="W5696" i="1" s="1"/>
  <c r="V5697" i="1"/>
  <c r="W5697" i="1" s="1"/>
  <c r="V5698" i="1"/>
  <c r="W5698" i="1" s="1"/>
  <c r="V5699" i="1"/>
  <c r="W5699" i="1" s="1"/>
  <c r="V5700" i="1"/>
  <c r="W5700" i="1" s="1"/>
  <c r="V5701" i="1"/>
  <c r="W5701" i="1" s="1"/>
  <c r="V5702" i="1"/>
  <c r="W5702" i="1" s="1"/>
  <c r="V5703" i="1"/>
  <c r="W5703" i="1" s="1"/>
  <c r="V5704" i="1"/>
  <c r="W5704" i="1" s="1"/>
  <c r="V5705" i="1"/>
  <c r="W5705" i="1" s="1"/>
  <c r="V5706" i="1"/>
  <c r="W5706" i="1" s="1"/>
  <c r="V5707" i="1"/>
  <c r="W5707" i="1" s="1"/>
  <c r="V5708" i="1"/>
  <c r="W5708" i="1" s="1"/>
  <c r="V5709" i="1"/>
  <c r="W5709" i="1" s="1"/>
  <c r="V5710" i="1"/>
  <c r="W5710" i="1" s="1"/>
  <c r="V5711" i="1"/>
  <c r="W5711" i="1" s="1"/>
  <c r="V5712" i="1"/>
  <c r="W5712" i="1" s="1"/>
  <c r="V5713" i="1"/>
  <c r="W5713" i="1" s="1"/>
  <c r="V5714" i="1"/>
  <c r="W5714" i="1" s="1"/>
  <c r="V5715" i="1"/>
  <c r="W5715" i="1" s="1"/>
  <c r="V5716" i="1"/>
  <c r="W5716" i="1" s="1"/>
  <c r="V5717" i="1"/>
  <c r="W5717" i="1" s="1"/>
  <c r="V5718" i="1"/>
  <c r="W5718" i="1" s="1"/>
  <c r="V5719" i="1"/>
  <c r="W5719" i="1" s="1"/>
  <c r="V5720" i="1"/>
  <c r="W5720" i="1" s="1"/>
  <c r="V5721" i="1"/>
  <c r="W5721" i="1" s="1"/>
  <c r="V5722" i="1"/>
  <c r="W5722" i="1" s="1"/>
  <c r="V5723" i="1"/>
  <c r="W5723" i="1" s="1"/>
  <c r="V5724" i="1"/>
  <c r="W5724" i="1" s="1"/>
  <c r="V5725" i="1"/>
  <c r="W5725" i="1" s="1"/>
  <c r="V5726" i="1"/>
  <c r="W5726" i="1" s="1"/>
  <c r="V5727" i="1"/>
  <c r="W5727" i="1" s="1"/>
  <c r="V5728" i="1"/>
  <c r="W5728" i="1" s="1"/>
  <c r="V5729" i="1"/>
  <c r="W5729" i="1" s="1"/>
  <c r="V5730" i="1"/>
  <c r="W5730" i="1" s="1"/>
  <c r="V5731" i="1"/>
  <c r="W5731" i="1" s="1"/>
  <c r="V5732" i="1"/>
  <c r="W5732" i="1" s="1"/>
  <c r="V5733" i="1"/>
  <c r="W5733" i="1" s="1"/>
  <c r="V5734" i="1"/>
  <c r="W5734" i="1" s="1"/>
  <c r="V5735" i="1"/>
  <c r="W5735" i="1" s="1"/>
  <c r="V5736" i="1"/>
  <c r="W5736" i="1" s="1"/>
  <c r="V5737" i="1"/>
  <c r="W5737" i="1" s="1"/>
  <c r="V5738" i="1"/>
  <c r="W5738" i="1" s="1"/>
  <c r="V5739" i="1"/>
  <c r="W5739" i="1" s="1"/>
  <c r="V5740" i="1"/>
  <c r="W5740" i="1" s="1"/>
  <c r="V5741" i="1"/>
  <c r="W5741" i="1" s="1"/>
  <c r="V5742" i="1"/>
  <c r="W5742" i="1" s="1"/>
  <c r="V5743" i="1"/>
  <c r="W5743" i="1" s="1"/>
  <c r="V5744" i="1"/>
  <c r="W5744" i="1" s="1"/>
  <c r="V5745" i="1"/>
  <c r="W5745" i="1" s="1"/>
  <c r="V5746" i="1"/>
  <c r="W5746" i="1" s="1"/>
  <c r="V5747" i="1"/>
  <c r="W5747" i="1" s="1"/>
  <c r="V5748" i="1"/>
  <c r="W5748" i="1" s="1"/>
  <c r="V5749" i="1"/>
  <c r="W5749" i="1" s="1"/>
  <c r="V5750" i="1"/>
  <c r="W5750" i="1" s="1"/>
  <c r="V5751" i="1"/>
  <c r="W5751" i="1" s="1"/>
  <c r="V5752" i="1"/>
  <c r="W5752" i="1" s="1"/>
  <c r="V5753" i="1"/>
  <c r="W5753" i="1" s="1"/>
  <c r="V5754" i="1"/>
  <c r="W5754" i="1" s="1"/>
  <c r="V5755" i="1"/>
  <c r="W5755" i="1" s="1"/>
  <c r="V5756" i="1"/>
  <c r="W5756" i="1" s="1"/>
  <c r="V5757" i="1"/>
  <c r="W5757" i="1" s="1"/>
  <c r="V5758" i="1"/>
  <c r="W5758" i="1" s="1"/>
  <c r="V5759" i="1"/>
  <c r="W5759" i="1" s="1"/>
  <c r="V5760" i="1"/>
  <c r="W5760" i="1" s="1"/>
  <c r="V5761" i="1"/>
  <c r="W5761" i="1" s="1"/>
  <c r="V5762" i="1"/>
  <c r="W5762" i="1" s="1"/>
  <c r="V5763" i="1"/>
  <c r="W5763" i="1" s="1"/>
  <c r="V5764" i="1"/>
  <c r="W5764" i="1" s="1"/>
  <c r="V5765" i="1"/>
  <c r="W5765" i="1" s="1"/>
  <c r="V5766" i="1"/>
  <c r="W5766" i="1" s="1"/>
  <c r="V5767" i="1"/>
  <c r="W5767" i="1" s="1"/>
  <c r="V5768" i="1"/>
  <c r="W5768" i="1" s="1"/>
  <c r="V5769" i="1"/>
  <c r="W5769" i="1" s="1"/>
  <c r="V5770" i="1"/>
  <c r="W5770" i="1" s="1"/>
  <c r="V5771" i="1"/>
  <c r="W5771" i="1" s="1"/>
  <c r="V5772" i="1"/>
  <c r="W5772" i="1" s="1"/>
  <c r="V5773" i="1"/>
  <c r="W5773" i="1" s="1"/>
  <c r="V5774" i="1"/>
  <c r="W5774" i="1" s="1"/>
  <c r="V5775" i="1"/>
  <c r="W5775" i="1" s="1"/>
  <c r="V5776" i="1"/>
  <c r="W5776" i="1" s="1"/>
  <c r="V5777" i="1"/>
  <c r="W5777" i="1" s="1"/>
  <c r="V5778" i="1"/>
  <c r="W5778" i="1" s="1"/>
  <c r="V5779" i="1"/>
  <c r="W5779" i="1" s="1"/>
  <c r="V5780" i="1"/>
  <c r="W5780" i="1" s="1"/>
  <c r="V5781" i="1"/>
  <c r="W5781" i="1" s="1"/>
  <c r="V5782" i="1"/>
  <c r="W5782" i="1" s="1"/>
  <c r="V5783" i="1"/>
  <c r="W5783" i="1" s="1"/>
  <c r="V5784" i="1"/>
  <c r="W5784" i="1" s="1"/>
  <c r="V5785" i="1"/>
  <c r="W5785" i="1" s="1"/>
  <c r="V5786" i="1"/>
  <c r="W5786" i="1" s="1"/>
  <c r="V5787" i="1"/>
  <c r="W5787" i="1" s="1"/>
  <c r="V5788" i="1"/>
  <c r="W5788" i="1" s="1"/>
  <c r="V5789" i="1"/>
  <c r="W5789" i="1" s="1"/>
  <c r="V5790" i="1"/>
  <c r="W5790" i="1" s="1"/>
  <c r="V5791" i="1"/>
  <c r="W5791" i="1" s="1"/>
  <c r="V5792" i="1"/>
  <c r="W5792" i="1" s="1"/>
  <c r="V5793" i="1"/>
  <c r="W5793" i="1" s="1"/>
  <c r="V5794" i="1"/>
  <c r="W5794" i="1" s="1"/>
  <c r="V5795" i="1"/>
  <c r="W5795" i="1" s="1"/>
  <c r="V5796" i="1"/>
  <c r="W5796" i="1" s="1"/>
  <c r="V5797" i="1"/>
  <c r="W5797" i="1" s="1"/>
  <c r="V5798" i="1"/>
  <c r="W5798" i="1" s="1"/>
  <c r="V5799" i="1"/>
  <c r="W5799" i="1" s="1"/>
  <c r="V5800" i="1"/>
  <c r="W5800" i="1" s="1"/>
  <c r="V5801" i="1"/>
  <c r="W5801" i="1" s="1"/>
  <c r="V5802" i="1"/>
  <c r="W5802" i="1" s="1"/>
  <c r="V5803" i="1"/>
  <c r="W5803" i="1" s="1"/>
  <c r="V5804" i="1"/>
  <c r="W5804" i="1" s="1"/>
  <c r="V5805" i="1"/>
  <c r="W5805" i="1" s="1"/>
  <c r="V5806" i="1"/>
  <c r="W5806" i="1" s="1"/>
  <c r="V5807" i="1"/>
  <c r="W5807" i="1" s="1"/>
  <c r="V5808" i="1"/>
  <c r="W5808" i="1" s="1"/>
  <c r="V5809" i="1"/>
  <c r="W5809" i="1" s="1"/>
  <c r="V5810" i="1"/>
  <c r="W5810" i="1" s="1"/>
  <c r="V5811" i="1"/>
  <c r="W5811" i="1" s="1"/>
  <c r="V5812" i="1"/>
  <c r="W5812" i="1" s="1"/>
  <c r="V5813" i="1"/>
  <c r="W5813" i="1" s="1"/>
  <c r="V5814" i="1"/>
  <c r="W5814" i="1" s="1"/>
  <c r="V5815" i="1"/>
  <c r="W5815" i="1" s="1"/>
  <c r="V5816" i="1"/>
  <c r="W5816" i="1" s="1"/>
  <c r="V5817" i="1"/>
  <c r="W5817" i="1" s="1"/>
  <c r="V5818" i="1"/>
  <c r="W5818" i="1" s="1"/>
  <c r="V5819" i="1"/>
  <c r="W5819" i="1" s="1"/>
  <c r="V5820" i="1"/>
  <c r="W5820" i="1" s="1"/>
  <c r="V5821" i="1"/>
  <c r="W5821" i="1" s="1"/>
  <c r="V5822" i="1"/>
  <c r="W5822" i="1" s="1"/>
  <c r="V5823" i="1"/>
  <c r="W5823" i="1" s="1"/>
  <c r="V5824" i="1"/>
  <c r="W5824" i="1" s="1"/>
  <c r="V5825" i="1"/>
  <c r="W5825" i="1" s="1"/>
  <c r="V5826" i="1"/>
  <c r="W5826" i="1" s="1"/>
  <c r="V5827" i="1"/>
  <c r="W5827" i="1" s="1"/>
  <c r="V5828" i="1"/>
  <c r="W5828" i="1" s="1"/>
  <c r="V5829" i="1"/>
  <c r="W5829" i="1" s="1"/>
  <c r="V5830" i="1"/>
  <c r="W5830" i="1" s="1"/>
  <c r="V5831" i="1"/>
  <c r="W5831" i="1" s="1"/>
  <c r="V5832" i="1"/>
  <c r="W5832" i="1" s="1"/>
  <c r="V5833" i="1"/>
  <c r="W5833" i="1" s="1"/>
  <c r="V5834" i="1"/>
  <c r="W5834" i="1" s="1"/>
  <c r="V5835" i="1"/>
  <c r="W5835" i="1" s="1"/>
  <c r="V5836" i="1"/>
  <c r="W5836" i="1" s="1"/>
  <c r="V5837" i="1"/>
  <c r="W5837" i="1" s="1"/>
  <c r="V5838" i="1"/>
  <c r="W5838" i="1" s="1"/>
  <c r="V5839" i="1"/>
  <c r="W5839" i="1" s="1"/>
  <c r="V5840" i="1"/>
  <c r="W5840" i="1" s="1"/>
  <c r="V5841" i="1"/>
  <c r="W5841" i="1" s="1"/>
  <c r="V5842" i="1"/>
  <c r="W5842" i="1" s="1"/>
  <c r="V5843" i="1"/>
  <c r="W5843" i="1" s="1"/>
  <c r="V5844" i="1"/>
  <c r="W5844" i="1" s="1"/>
  <c r="V5845" i="1"/>
  <c r="W5845" i="1" s="1"/>
  <c r="V5846" i="1"/>
  <c r="W5846" i="1" s="1"/>
  <c r="V5847" i="1"/>
  <c r="W5847" i="1" s="1"/>
  <c r="V5848" i="1"/>
  <c r="W5848" i="1" s="1"/>
  <c r="V5849" i="1"/>
  <c r="W5849" i="1" s="1"/>
  <c r="V5850" i="1"/>
  <c r="W5850" i="1" s="1"/>
  <c r="V5851" i="1"/>
  <c r="W5851" i="1" s="1"/>
  <c r="V5852" i="1"/>
  <c r="W5852" i="1" s="1"/>
  <c r="V5853" i="1"/>
  <c r="W5853" i="1" s="1"/>
  <c r="V5854" i="1"/>
  <c r="W5854" i="1" s="1"/>
  <c r="V5855" i="1"/>
  <c r="W5855" i="1" s="1"/>
  <c r="V5856" i="1"/>
  <c r="W5856" i="1" s="1"/>
  <c r="V5857" i="1"/>
  <c r="W5857" i="1" s="1"/>
  <c r="V5858" i="1"/>
  <c r="W5858" i="1" s="1"/>
  <c r="V5859" i="1"/>
  <c r="W5859" i="1" s="1"/>
  <c r="V5860" i="1"/>
  <c r="W5860" i="1" s="1"/>
  <c r="V5861" i="1"/>
  <c r="W5861" i="1" s="1"/>
  <c r="V5862" i="1"/>
  <c r="W5862" i="1" s="1"/>
  <c r="V5863" i="1"/>
  <c r="W5863" i="1" s="1"/>
  <c r="V5864" i="1"/>
  <c r="W5864" i="1" s="1"/>
  <c r="V5865" i="1"/>
  <c r="W5865" i="1" s="1"/>
  <c r="V5866" i="1"/>
  <c r="W5866" i="1" s="1"/>
  <c r="V5867" i="1"/>
  <c r="W5867" i="1" s="1"/>
  <c r="V5868" i="1"/>
  <c r="W5868" i="1" s="1"/>
  <c r="V5869" i="1"/>
  <c r="W5869" i="1" s="1"/>
  <c r="V5870" i="1"/>
  <c r="W5870" i="1" s="1"/>
  <c r="V5871" i="1"/>
  <c r="W5871" i="1" s="1"/>
  <c r="V5872" i="1"/>
  <c r="W5872" i="1" s="1"/>
  <c r="V5873" i="1"/>
  <c r="W5873" i="1" s="1"/>
  <c r="V5874" i="1"/>
  <c r="W5874" i="1" s="1"/>
  <c r="V5875" i="1"/>
  <c r="W5875" i="1" s="1"/>
  <c r="V5876" i="1"/>
  <c r="W5876" i="1" s="1"/>
  <c r="V5877" i="1"/>
  <c r="W5877" i="1" s="1"/>
  <c r="V5878" i="1"/>
  <c r="W5878" i="1" s="1"/>
  <c r="V5879" i="1"/>
  <c r="W5879" i="1" s="1"/>
  <c r="V5880" i="1"/>
  <c r="W5880" i="1" s="1"/>
  <c r="V5881" i="1"/>
  <c r="W5881" i="1" s="1"/>
  <c r="V5882" i="1"/>
  <c r="W5882" i="1" s="1"/>
  <c r="V5883" i="1"/>
  <c r="W5883" i="1" s="1"/>
  <c r="V5884" i="1"/>
  <c r="W5884" i="1" s="1"/>
  <c r="V5885" i="1"/>
  <c r="W5885" i="1" s="1"/>
  <c r="V5886" i="1"/>
  <c r="W5886" i="1" s="1"/>
  <c r="V5887" i="1"/>
  <c r="W5887" i="1" s="1"/>
  <c r="V5888" i="1"/>
  <c r="W5888" i="1" s="1"/>
  <c r="V5889" i="1"/>
  <c r="W5889" i="1" s="1"/>
  <c r="V5890" i="1"/>
  <c r="W5890" i="1" s="1"/>
  <c r="V5891" i="1"/>
  <c r="W5891" i="1" s="1"/>
  <c r="V5892" i="1"/>
  <c r="W5892" i="1" s="1"/>
  <c r="V5893" i="1"/>
  <c r="W5893" i="1" s="1"/>
  <c r="V5894" i="1"/>
  <c r="W5894" i="1" s="1"/>
  <c r="V5895" i="1"/>
  <c r="W5895" i="1" s="1"/>
  <c r="V5896" i="1"/>
  <c r="W5896" i="1" s="1"/>
  <c r="V5897" i="1"/>
  <c r="W5897" i="1" s="1"/>
  <c r="V5898" i="1"/>
  <c r="W5898" i="1" s="1"/>
  <c r="V5899" i="1"/>
  <c r="W5899" i="1" s="1"/>
  <c r="V5900" i="1"/>
  <c r="W5900" i="1" s="1"/>
  <c r="V5901" i="1"/>
  <c r="W5901" i="1" s="1"/>
  <c r="V5902" i="1"/>
  <c r="W5902" i="1" s="1"/>
  <c r="V5903" i="1"/>
  <c r="W5903" i="1" s="1"/>
  <c r="V5904" i="1"/>
  <c r="W5904" i="1" s="1"/>
  <c r="V5905" i="1"/>
  <c r="W5905" i="1" s="1"/>
  <c r="V5906" i="1"/>
  <c r="W5906" i="1" s="1"/>
  <c r="V5907" i="1"/>
  <c r="W5907" i="1" s="1"/>
  <c r="V5908" i="1"/>
  <c r="W5908" i="1" s="1"/>
  <c r="V5909" i="1"/>
  <c r="W5909" i="1" s="1"/>
  <c r="V5910" i="1"/>
  <c r="W5910" i="1" s="1"/>
  <c r="V5911" i="1"/>
  <c r="W5911" i="1" s="1"/>
  <c r="V5912" i="1"/>
  <c r="W5912" i="1" s="1"/>
  <c r="V5913" i="1"/>
  <c r="W5913" i="1" s="1"/>
  <c r="V5914" i="1"/>
  <c r="W5914" i="1" s="1"/>
  <c r="V5915" i="1"/>
  <c r="W5915" i="1" s="1"/>
  <c r="V5916" i="1"/>
  <c r="W5916" i="1" s="1"/>
  <c r="V5917" i="1"/>
  <c r="W5917" i="1" s="1"/>
  <c r="V5918" i="1"/>
  <c r="W5918" i="1" s="1"/>
  <c r="V5919" i="1"/>
  <c r="W5919" i="1" s="1"/>
  <c r="V5920" i="1"/>
  <c r="W5920" i="1" s="1"/>
  <c r="V5921" i="1"/>
  <c r="W5921" i="1" s="1"/>
  <c r="V5922" i="1"/>
  <c r="W5922" i="1" s="1"/>
  <c r="V5923" i="1"/>
  <c r="W5923" i="1" s="1"/>
  <c r="V5924" i="1"/>
  <c r="W5924" i="1" s="1"/>
  <c r="V5925" i="1"/>
  <c r="W5925" i="1" s="1"/>
  <c r="V5926" i="1"/>
  <c r="W5926" i="1" s="1"/>
  <c r="V5927" i="1"/>
  <c r="W5927" i="1" s="1"/>
  <c r="V5928" i="1"/>
  <c r="W5928" i="1" s="1"/>
  <c r="V5929" i="1"/>
  <c r="W5929" i="1" s="1"/>
  <c r="V5930" i="1"/>
  <c r="W5930" i="1" s="1"/>
  <c r="V5931" i="1"/>
  <c r="W5931" i="1" s="1"/>
  <c r="V5932" i="1"/>
  <c r="W5932" i="1" s="1"/>
  <c r="V5933" i="1"/>
  <c r="W5933" i="1" s="1"/>
  <c r="V5934" i="1"/>
  <c r="W5934" i="1" s="1"/>
  <c r="V5935" i="1"/>
  <c r="W5935" i="1" s="1"/>
  <c r="V5936" i="1"/>
  <c r="W5936" i="1" s="1"/>
  <c r="V5937" i="1"/>
  <c r="W5937" i="1" s="1"/>
  <c r="V5938" i="1"/>
  <c r="W5938" i="1" s="1"/>
  <c r="V5939" i="1"/>
  <c r="W5939" i="1" s="1"/>
  <c r="V5940" i="1"/>
  <c r="W5940" i="1" s="1"/>
  <c r="V5941" i="1"/>
  <c r="W5941" i="1" s="1"/>
  <c r="V5942" i="1"/>
  <c r="W5942" i="1" s="1"/>
  <c r="V5943" i="1"/>
  <c r="W5943" i="1" s="1"/>
  <c r="V5944" i="1"/>
  <c r="W5944" i="1" s="1"/>
  <c r="V5945" i="1"/>
  <c r="W5945" i="1" s="1"/>
  <c r="V5946" i="1"/>
  <c r="W5946" i="1" s="1"/>
  <c r="V5947" i="1"/>
  <c r="W5947" i="1" s="1"/>
  <c r="V5948" i="1"/>
  <c r="W5948" i="1" s="1"/>
  <c r="V5949" i="1"/>
  <c r="W5949" i="1" s="1"/>
  <c r="V5950" i="1"/>
  <c r="W5950" i="1" s="1"/>
  <c r="V5951" i="1"/>
  <c r="W5951" i="1" s="1"/>
  <c r="V5952" i="1"/>
  <c r="W5952" i="1" s="1"/>
  <c r="V5953" i="1"/>
  <c r="W5953" i="1" s="1"/>
  <c r="V5954" i="1"/>
  <c r="W5954" i="1" s="1"/>
  <c r="V5955" i="1"/>
  <c r="W5955" i="1" s="1"/>
  <c r="V5956" i="1"/>
  <c r="W5956" i="1" s="1"/>
  <c r="V5957" i="1"/>
  <c r="W5957" i="1" s="1"/>
  <c r="V5958" i="1"/>
  <c r="W5958" i="1" s="1"/>
  <c r="V5959" i="1"/>
  <c r="W5959" i="1" s="1"/>
  <c r="V5960" i="1"/>
  <c r="W5960" i="1" s="1"/>
  <c r="V5961" i="1"/>
  <c r="W5961" i="1" s="1"/>
  <c r="V5962" i="1"/>
  <c r="W5962" i="1" s="1"/>
  <c r="V5963" i="1"/>
  <c r="W5963" i="1" s="1"/>
  <c r="V5964" i="1"/>
  <c r="W5964" i="1" s="1"/>
  <c r="V5965" i="1"/>
  <c r="W5965" i="1" s="1"/>
  <c r="V5966" i="1"/>
  <c r="W5966" i="1" s="1"/>
  <c r="V5967" i="1"/>
  <c r="W5967" i="1" s="1"/>
  <c r="V5968" i="1"/>
  <c r="W5968" i="1" s="1"/>
  <c r="V5969" i="1"/>
  <c r="W5969" i="1" s="1"/>
  <c r="V5970" i="1"/>
  <c r="W5970" i="1" s="1"/>
  <c r="V5971" i="1"/>
  <c r="W5971" i="1" s="1"/>
  <c r="V5972" i="1"/>
  <c r="W5972" i="1" s="1"/>
  <c r="V5973" i="1"/>
  <c r="W5973" i="1" s="1"/>
  <c r="V5974" i="1"/>
  <c r="W5974" i="1" s="1"/>
  <c r="V5975" i="1"/>
  <c r="W5975" i="1" s="1"/>
  <c r="V5976" i="1"/>
  <c r="W5976" i="1" s="1"/>
  <c r="V5977" i="1"/>
  <c r="W5977" i="1" s="1"/>
  <c r="V5978" i="1"/>
  <c r="W5978" i="1" s="1"/>
  <c r="V5979" i="1"/>
  <c r="W5979" i="1" s="1"/>
  <c r="V5980" i="1"/>
  <c r="W5980" i="1" s="1"/>
  <c r="V5981" i="1"/>
  <c r="W5981" i="1" s="1"/>
  <c r="V5982" i="1"/>
  <c r="W5982" i="1" s="1"/>
  <c r="V5983" i="1"/>
  <c r="W5983" i="1" s="1"/>
  <c r="V5984" i="1"/>
  <c r="W5984" i="1" s="1"/>
  <c r="V5985" i="1"/>
  <c r="W5985" i="1" s="1"/>
  <c r="V5986" i="1"/>
  <c r="W5986" i="1" s="1"/>
  <c r="V5987" i="1"/>
  <c r="W5987" i="1" s="1"/>
  <c r="V5988" i="1"/>
  <c r="W5988" i="1" s="1"/>
  <c r="V5989" i="1"/>
  <c r="W5989" i="1" s="1"/>
  <c r="V5990" i="1"/>
  <c r="W5990" i="1" s="1"/>
  <c r="V5991" i="1"/>
  <c r="W5991" i="1" s="1"/>
  <c r="V5992" i="1"/>
  <c r="W5992" i="1" s="1"/>
  <c r="V5993" i="1"/>
  <c r="W5993" i="1" s="1"/>
  <c r="V5994" i="1"/>
  <c r="W5994" i="1" s="1"/>
  <c r="V5995" i="1"/>
  <c r="W5995" i="1" s="1"/>
  <c r="V5996" i="1"/>
  <c r="W5996" i="1" s="1"/>
  <c r="V5997" i="1"/>
  <c r="W5997" i="1" s="1"/>
  <c r="V5998" i="1"/>
  <c r="W5998" i="1" s="1"/>
  <c r="V5999" i="1"/>
  <c r="W5999" i="1" s="1"/>
  <c r="V6000" i="1"/>
  <c r="W6000" i="1" s="1"/>
  <c r="V6001" i="1"/>
  <c r="W6001" i="1" s="1"/>
  <c r="V6002" i="1"/>
  <c r="W6002" i="1" s="1"/>
  <c r="V6003" i="1"/>
  <c r="W6003" i="1" s="1"/>
  <c r="V6004" i="1"/>
  <c r="W6004" i="1" s="1"/>
  <c r="V6005" i="1"/>
  <c r="W6005" i="1" s="1"/>
  <c r="V6006" i="1"/>
  <c r="W6006" i="1" s="1"/>
  <c r="V6007" i="1"/>
  <c r="W6007" i="1" s="1"/>
  <c r="V6008" i="1"/>
  <c r="W6008" i="1" s="1"/>
  <c r="V6009" i="1"/>
  <c r="W6009" i="1" s="1"/>
  <c r="V6010" i="1"/>
  <c r="W6010" i="1" s="1"/>
  <c r="V6011" i="1"/>
  <c r="W6011" i="1" s="1"/>
  <c r="V6012" i="1"/>
  <c r="W6012" i="1" s="1"/>
  <c r="V6013" i="1"/>
  <c r="W6013" i="1" s="1"/>
  <c r="V6014" i="1"/>
  <c r="W6014" i="1" s="1"/>
  <c r="V6015" i="1"/>
  <c r="W6015" i="1" s="1"/>
  <c r="V6016" i="1"/>
  <c r="W6016" i="1" s="1"/>
  <c r="V6017" i="1"/>
  <c r="W6017" i="1" s="1"/>
  <c r="V6018" i="1"/>
  <c r="W6018" i="1" s="1"/>
  <c r="V6019" i="1"/>
  <c r="W6019" i="1" s="1"/>
  <c r="V6020" i="1"/>
  <c r="W6020" i="1" s="1"/>
  <c r="V6021" i="1"/>
  <c r="W6021" i="1" s="1"/>
  <c r="V6022" i="1"/>
  <c r="W6022" i="1" s="1"/>
  <c r="V6023" i="1"/>
  <c r="W6023" i="1" s="1"/>
  <c r="V6024" i="1"/>
  <c r="W6024" i="1" s="1"/>
  <c r="V6025" i="1"/>
  <c r="W6025" i="1" s="1"/>
  <c r="V6026" i="1"/>
  <c r="W6026" i="1" s="1"/>
  <c r="V6027" i="1"/>
  <c r="W6027" i="1" s="1"/>
  <c r="V6028" i="1"/>
  <c r="W6028" i="1" s="1"/>
  <c r="V6029" i="1"/>
  <c r="W6029" i="1" s="1"/>
  <c r="V6030" i="1"/>
  <c r="W6030" i="1" s="1"/>
  <c r="V6031" i="1"/>
  <c r="W6031" i="1" s="1"/>
  <c r="V6032" i="1"/>
  <c r="W6032" i="1" s="1"/>
  <c r="V6033" i="1"/>
  <c r="W6033" i="1" s="1"/>
  <c r="V6034" i="1"/>
  <c r="W6034" i="1" s="1"/>
  <c r="V6035" i="1"/>
  <c r="W6035" i="1" s="1"/>
  <c r="V6036" i="1"/>
  <c r="W6036" i="1" s="1"/>
  <c r="V6037" i="1"/>
  <c r="W6037" i="1" s="1"/>
  <c r="V6038" i="1"/>
  <c r="W6038" i="1" s="1"/>
  <c r="V6039" i="1"/>
  <c r="W6039" i="1" s="1"/>
  <c r="V6040" i="1"/>
  <c r="W6040" i="1" s="1"/>
  <c r="V6041" i="1"/>
  <c r="W6041" i="1" s="1"/>
  <c r="V6042" i="1"/>
  <c r="W6042" i="1" s="1"/>
  <c r="V6043" i="1"/>
  <c r="W6043" i="1" s="1"/>
  <c r="V6044" i="1"/>
  <c r="W6044" i="1" s="1"/>
  <c r="V6045" i="1"/>
  <c r="W6045" i="1" s="1"/>
  <c r="V6046" i="1"/>
  <c r="W6046" i="1" s="1"/>
  <c r="V6047" i="1"/>
  <c r="W6047" i="1" s="1"/>
  <c r="V6048" i="1"/>
  <c r="W6048" i="1" s="1"/>
  <c r="V6049" i="1"/>
  <c r="W6049" i="1" s="1"/>
  <c r="V6050" i="1"/>
  <c r="W6050" i="1" s="1"/>
  <c r="V6051" i="1"/>
  <c r="W6051" i="1" s="1"/>
  <c r="V6052" i="1"/>
  <c r="W6052" i="1" s="1"/>
  <c r="V6053" i="1"/>
  <c r="W6053" i="1" s="1"/>
  <c r="V6054" i="1"/>
  <c r="W6054" i="1" s="1"/>
  <c r="V6055" i="1"/>
  <c r="W6055" i="1" s="1"/>
  <c r="V6056" i="1"/>
  <c r="W6056" i="1" s="1"/>
  <c r="V6057" i="1"/>
  <c r="W6057" i="1" s="1"/>
  <c r="V6058" i="1"/>
  <c r="W6058" i="1" s="1"/>
  <c r="V6059" i="1"/>
  <c r="W6059" i="1" s="1"/>
  <c r="V6060" i="1"/>
  <c r="W6060" i="1" s="1"/>
  <c r="V6061" i="1"/>
  <c r="W6061" i="1" s="1"/>
  <c r="V6062" i="1"/>
  <c r="W6062" i="1" s="1"/>
  <c r="V6063" i="1"/>
  <c r="W6063" i="1" s="1"/>
  <c r="V6064" i="1"/>
  <c r="W6064" i="1" s="1"/>
  <c r="V6065" i="1"/>
  <c r="W6065" i="1" s="1"/>
  <c r="V6066" i="1"/>
  <c r="W6066" i="1" s="1"/>
  <c r="V6067" i="1"/>
  <c r="W6067" i="1" s="1"/>
  <c r="V6068" i="1"/>
  <c r="W6068" i="1" s="1"/>
  <c r="V6069" i="1"/>
  <c r="W6069" i="1" s="1"/>
  <c r="V6070" i="1"/>
  <c r="W6070" i="1" s="1"/>
  <c r="V6071" i="1"/>
  <c r="W6071" i="1" s="1"/>
  <c r="V6072" i="1"/>
  <c r="W6072" i="1" s="1"/>
  <c r="V6073" i="1"/>
  <c r="W6073" i="1" s="1"/>
  <c r="V6074" i="1"/>
  <c r="W6074" i="1" s="1"/>
  <c r="V6075" i="1"/>
  <c r="W6075" i="1" s="1"/>
  <c r="V6076" i="1"/>
  <c r="W6076" i="1" s="1"/>
  <c r="V6077" i="1"/>
  <c r="W6077" i="1" s="1"/>
  <c r="V6078" i="1"/>
  <c r="W6078" i="1" s="1"/>
  <c r="V6079" i="1"/>
  <c r="W6079" i="1" s="1"/>
  <c r="V6080" i="1"/>
  <c r="W6080" i="1" s="1"/>
  <c r="V6081" i="1"/>
  <c r="W6081" i="1" s="1"/>
  <c r="V6082" i="1"/>
  <c r="W6082" i="1" s="1"/>
  <c r="V6083" i="1"/>
  <c r="W6083" i="1" s="1"/>
  <c r="V6084" i="1"/>
  <c r="W6084" i="1" s="1"/>
  <c r="V6085" i="1"/>
  <c r="W6085" i="1" s="1"/>
  <c r="V6086" i="1"/>
  <c r="W6086" i="1" s="1"/>
  <c r="V6087" i="1"/>
  <c r="W6087" i="1" s="1"/>
  <c r="V6088" i="1"/>
  <c r="W6088" i="1" s="1"/>
  <c r="V6089" i="1"/>
  <c r="W6089" i="1" s="1"/>
  <c r="V6090" i="1"/>
  <c r="W6090" i="1" s="1"/>
  <c r="V6091" i="1"/>
  <c r="W6091" i="1" s="1"/>
  <c r="V6092" i="1"/>
  <c r="W6092" i="1" s="1"/>
  <c r="V6093" i="1"/>
  <c r="W6093" i="1" s="1"/>
  <c r="V6094" i="1"/>
  <c r="W6094" i="1" s="1"/>
  <c r="V6095" i="1"/>
  <c r="W6095" i="1" s="1"/>
  <c r="V6096" i="1"/>
  <c r="W6096" i="1" s="1"/>
  <c r="V6097" i="1"/>
  <c r="W6097" i="1" s="1"/>
  <c r="V6098" i="1"/>
  <c r="W6098" i="1" s="1"/>
  <c r="V6099" i="1"/>
  <c r="W6099" i="1" s="1"/>
  <c r="V6100" i="1"/>
  <c r="W6100" i="1" s="1"/>
  <c r="V6101" i="1"/>
  <c r="W6101" i="1" s="1"/>
  <c r="V6102" i="1"/>
  <c r="W6102" i="1" s="1"/>
  <c r="V6103" i="1"/>
  <c r="W6103" i="1" s="1"/>
  <c r="V6104" i="1"/>
  <c r="W6104" i="1" s="1"/>
  <c r="V6105" i="1"/>
  <c r="W6105" i="1" s="1"/>
  <c r="V6106" i="1"/>
  <c r="W6106" i="1" s="1"/>
  <c r="V6107" i="1"/>
  <c r="W6107" i="1" s="1"/>
  <c r="V6108" i="1"/>
  <c r="W6108" i="1" s="1"/>
  <c r="V6109" i="1"/>
  <c r="W6109" i="1" s="1"/>
  <c r="V6110" i="1"/>
  <c r="W6110" i="1" s="1"/>
  <c r="V6111" i="1"/>
  <c r="W6111" i="1" s="1"/>
  <c r="V6112" i="1"/>
  <c r="W6112" i="1" s="1"/>
  <c r="V6113" i="1"/>
  <c r="W6113" i="1" s="1"/>
  <c r="V6114" i="1"/>
  <c r="W6114" i="1" s="1"/>
  <c r="V6115" i="1"/>
  <c r="W6115" i="1" s="1"/>
  <c r="V6116" i="1"/>
  <c r="W6116" i="1" s="1"/>
  <c r="V6117" i="1"/>
  <c r="W6117" i="1" s="1"/>
  <c r="V6118" i="1"/>
  <c r="W6118" i="1" s="1"/>
  <c r="V6119" i="1"/>
  <c r="W6119" i="1" s="1"/>
  <c r="V6120" i="1"/>
  <c r="W6120" i="1" s="1"/>
  <c r="V6121" i="1"/>
  <c r="W6121" i="1" s="1"/>
  <c r="V6122" i="1"/>
  <c r="W6122" i="1" s="1"/>
  <c r="V6123" i="1"/>
  <c r="W6123" i="1" s="1"/>
  <c r="V6124" i="1"/>
  <c r="W6124" i="1" s="1"/>
  <c r="V6125" i="1"/>
  <c r="W6125" i="1" s="1"/>
  <c r="V6126" i="1"/>
  <c r="W6126" i="1" s="1"/>
  <c r="V6127" i="1"/>
  <c r="W6127" i="1" s="1"/>
  <c r="V6128" i="1"/>
  <c r="W6128" i="1" s="1"/>
  <c r="V6129" i="1"/>
  <c r="W6129" i="1" s="1"/>
  <c r="V6130" i="1"/>
  <c r="W6130" i="1" s="1"/>
  <c r="V6131" i="1"/>
  <c r="W6131" i="1" s="1"/>
  <c r="V6132" i="1"/>
  <c r="W6132" i="1" s="1"/>
  <c r="V6133" i="1"/>
  <c r="W6133" i="1" s="1"/>
  <c r="V6134" i="1"/>
  <c r="W6134" i="1" s="1"/>
  <c r="V6135" i="1"/>
  <c r="W6135" i="1" s="1"/>
  <c r="V6136" i="1"/>
  <c r="W6136" i="1" s="1"/>
  <c r="V6137" i="1"/>
  <c r="W6137" i="1" s="1"/>
  <c r="V6138" i="1"/>
  <c r="W6138" i="1" s="1"/>
  <c r="V6139" i="1"/>
  <c r="W6139" i="1" s="1"/>
  <c r="V6140" i="1"/>
  <c r="W6140" i="1" s="1"/>
  <c r="V6141" i="1"/>
  <c r="W6141" i="1" s="1"/>
  <c r="V6142" i="1"/>
  <c r="W6142" i="1" s="1"/>
  <c r="V6143" i="1"/>
  <c r="W6143" i="1" s="1"/>
  <c r="V6144" i="1"/>
  <c r="W6144" i="1" s="1"/>
  <c r="V6145" i="1"/>
  <c r="W6145" i="1" s="1"/>
  <c r="V6146" i="1"/>
  <c r="W6146" i="1" s="1"/>
  <c r="V6147" i="1"/>
  <c r="W6147" i="1" s="1"/>
  <c r="V6148" i="1"/>
  <c r="W6148" i="1" s="1"/>
  <c r="V6149" i="1"/>
  <c r="W6149" i="1" s="1"/>
  <c r="V6150" i="1"/>
  <c r="W6150" i="1" s="1"/>
  <c r="V6151" i="1"/>
  <c r="W6151" i="1" s="1"/>
  <c r="V6152" i="1"/>
  <c r="W6152" i="1" s="1"/>
  <c r="V6153" i="1"/>
  <c r="W6153" i="1" s="1"/>
  <c r="V6154" i="1"/>
  <c r="W6154" i="1" s="1"/>
  <c r="V6155" i="1"/>
  <c r="W6155" i="1" s="1"/>
  <c r="V6156" i="1"/>
  <c r="W6156" i="1" s="1"/>
  <c r="V6157" i="1"/>
  <c r="W6157" i="1" s="1"/>
  <c r="V6158" i="1"/>
  <c r="W6158" i="1" s="1"/>
  <c r="V6159" i="1"/>
  <c r="W6159" i="1" s="1"/>
  <c r="V6160" i="1"/>
  <c r="W6160" i="1" s="1"/>
  <c r="V6161" i="1"/>
  <c r="W6161" i="1" s="1"/>
  <c r="V6162" i="1"/>
  <c r="W6162" i="1" s="1"/>
  <c r="V6163" i="1"/>
  <c r="W6163" i="1" s="1"/>
  <c r="V6164" i="1"/>
  <c r="W6164" i="1" s="1"/>
  <c r="V6165" i="1"/>
  <c r="W6165" i="1" s="1"/>
  <c r="V6166" i="1"/>
  <c r="W6166" i="1" s="1"/>
  <c r="V6167" i="1"/>
  <c r="W6167" i="1" s="1"/>
  <c r="V6168" i="1"/>
  <c r="W6168" i="1" s="1"/>
  <c r="V6169" i="1"/>
  <c r="W6169" i="1" s="1"/>
  <c r="V6170" i="1"/>
  <c r="W6170" i="1" s="1"/>
  <c r="V6171" i="1"/>
  <c r="W6171" i="1" s="1"/>
  <c r="V6172" i="1"/>
  <c r="W6172" i="1" s="1"/>
  <c r="V6173" i="1"/>
  <c r="W6173" i="1" s="1"/>
  <c r="V6174" i="1"/>
  <c r="W6174" i="1" s="1"/>
  <c r="V6175" i="1"/>
  <c r="W6175" i="1" s="1"/>
  <c r="V6176" i="1"/>
  <c r="W6176" i="1" s="1"/>
  <c r="V6177" i="1"/>
  <c r="W6177" i="1" s="1"/>
  <c r="V6178" i="1"/>
  <c r="W6178" i="1" s="1"/>
  <c r="V6179" i="1"/>
  <c r="W6179" i="1" s="1"/>
  <c r="V6180" i="1"/>
  <c r="W6180" i="1" s="1"/>
  <c r="V6181" i="1"/>
  <c r="W6181" i="1" s="1"/>
  <c r="V6182" i="1"/>
  <c r="W6182" i="1" s="1"/>
  <c r="V6183" i="1"/>
  <c r="W6183" i="1" s="1"/>
  <c r="V6184" i="1"/>
  <c r="W6184" i="1" s="1"/>
  <c r="V6185" i="1"/>
  <c r="W6185" i="1" s="1"/>
  <c r="V6186" i="1"/>
  <c r="W6186" i="1" s="1"/>
  <c r="V6187" i="1"/>
  <c r="W6187" i="1" s="1"/>
  <c r="V6188" i="1"/>
  <c r="W6188" i="1" s="1"/>
  <c r="V6189" i="1"/>
  <c r="W6189" i="1" s="1"/>
  <c r="V6190" i="1"/>
  <c r="W6190" i="1" s="1"/>
  <c r="V6191" i="1"/>
  <c r="W6191" i="1" s="1"/>
  <c r="V6192" i="1"/>
  <c r="W6192" i="1" s="1"/>
  <c r="V6193" i="1"/>
  <c r="W6193" i="1" s="1"/>
  <c r="V6194" i="1"/>
  <c r="W6194" i="1" s="1"/>
  <c r="V6195" i="1"/>
  <c r="W6195" i="1" s="1"/>
  <c r="V6196" i="1"/>
  <c r="W6196" i="1" s="1"/>
  <c r="V6197" i="1"/>
  <c r="W6197" i="1" s="1"/>
  <c r="V6198" i="1"/>
  <c r="W6198" i="1" s="1"/>
  <c r="V6199" i="1"/>
  <c r="W6199" i="1" s="1"/>
  <c r="V6200" i="1"/>
  <c r="W6200" i="1" s="1"/>
  <c r="V6201" i="1"/>
  <c r="W6201" i="1" s="1"/>
  <c r="V6202" i="1"/>
  <c r="W6202" i="1" s="1"/>
  <c r="V6203" i="1"/>
  <c r="W6203" i="1" s="1"/>
  <c r="V6204" i="1"/>
  <c r="W6204" i="1" s="1"/>
  <c r="V6205" i="1"/>
  <c r="W6205" i="1" s="1"/>
  <c r="V6206" i="1"/>
  <c r="W6206" i="1" s="1"/>
  <c r="V6207" i="1"/>
  <c r="W6207" i="1" s="1"/>
  <c r="V6208" i="1"/>
  <c r="W6208" i="1" s="1"/>
  <c r="V6209" i="1"/>
  <c r="W6209" i="1" s="1"/>
  <c r="V6210" i="1"/>
  <c r="W6210" i="1" s="1"/>
  <c r="V6211" i="1"/>
  <c r="W6211" i="1" s="1"/>
  <c r="V6212" i="1"/>
  <c r="W6212" i="1" s="1"/>
  <c r="V6213" i="1"/>
  <c r="W6213" i="1" s="1"/>
  <c r="V6214" i="1"/>
  <c r="W6214" i="1" s="1"/>
  <c r="V6215" i="1"/>
  <c r="W6215" i="1" s="1"/>
  <c r="V6216" i="1"/>
  <c r="W6216" i="1" s="1"/>
  <c r="V6217" i="1"/>
  <c r="W6217" i="1" s="1"/>
  <c r="V6218" i="1"/>
  <c r="W6218" i="1" s="1"/>
  <c r="V6219" i="1"/>
  <c r="W6219" i="1" s="1"/>
  <c r="V6220" i="1"/>
  <c r="W6220" i="1" s="1"/>
  <c r="V6221" i="1"/>
  <c r="W6221" i="1" s="1"/>
  <c r="V6222" i="1"/>
  <c r="W6222" i="1" s="1"/>
  <c r="V6223" i="1"/>
  <c r="W6223" i="1" s="1"/>
  <c r="V6224" i="1"/>
  <c r="W6224" i="1" s="1"/>
  <c r="V6225" i="1"/>
  <c r="W6225" i="1" s="1"/>
  <c r="V6226" i="1"/>
  <c r="W6226" i="1" s="1"/>
  <c r="V6227" i="1"/>
  <c r="W6227" i="1" s="1"/>
  <c r="V6228" i="1"/>
  <c r="W6228" i="1" s="1"/>
  <c r="V6229" i="1"/>
  <c r="W6229" i="1" s="1"/>
  <c r="V6230" i="1"/>
  <c r="W6230" i="1" s="1"/>
  <c r="V6231" i="1"/>
  <c r="W6231" i="1" s="1"/>
  <c r="V6232" i="1"/>
  <c r="W6232" i="1" s="1"/>
  <c r="V6233" i="1"/>
  <c r="W6233" i="1" s="1"/>
  <c r="V6234" i="1"/>
  <c r="W6234" i="1" s="1"/>
  <c r="V6235" i="1"/>
  <c r="W6235" i="1" s="1"/>
  <c r="V6236" i="1"/>
  <c r="W6236" i="1" s="1"/>
  <c r="V6237" i="1"/>
  <c r="W6237" i="1" s="1"/>
  <c r="V6238" i="1"/>
  <c r="W6238" i="1" s="1"/>
  <c r="V6239" i="1"/>
  <c r="W6239" i="1" s="1"/>
  <c r="V6240" i="1"/>
  <c r="W6240" i="1" s="1"/>
  <c r="V6241" i="1"/>
  <c r="W6241" i="1" s="1"/>
  <c r="V6242" i="1"/>
  <c r="W6242" i="1" s="1"/>
  <c r="V6243" i="1"/>
  <c r="W6243" i="1" s="1"/>
  <c r="V6244" i="1"/>
  <c r="W6244" i="1" s="1"/>
  <c r="V6245" i="1"/>
  <c r="W6245" i="1" s="1"/>
  <c r="V6246" i="1"/>
  <c r="W6246" i="1" s="1"/>
  <c r="V6247" i="1"/>
  <c r="W6247" i="1" s="1"/>
  <c r="V6248" i="1"/>
  <c r="W6248" i="1" s="1"/>
  <c r="V6249" i="1"/>
  <c r="W6249" i="1" s="1"/>
  <c r="V6250" i="1"/>
  <c r="W6250" i="1" s="1"/>
  <c r="V6251" i="1"/>
  <c r="W6251" i="1" s="1"/>
  <c r="V6252" i="1"/>
  <c r="W6252" i="1" s="1"/>
  <c r="V6253" i="1"/>
  <c r="W6253" i="1" s="1"/>
  <c r="V6254" i="1"/>
  <c r="W6254" i="1" s="1"/>
  <c r="V6255" i="1"/>
  <c r="W6255" i="1" s="1"/>
  <c r="V6256" i="1"/>
  <c r="W6256" i="1" s="1"/>
  <c r="V6257" i="1"/>
  <c r="W6257" i="1" s="1"/>
  <c r="V6258" i="1"/>
  <c r="W6258" i="1" s="1"/>
  <c r="V6259" i="1"/>
  <c r="W6259" i="1" s="1"/>
  <c r="V6260" i="1"/>
  <c r="W6260" i="1" s="1"/>
  <c r="V6261" i="1"/>
  <c r="W6261" i="1" s="1"/>
  <c r="V6262" i="1"/>
  <c r="W6262" i="1" s="1"/>
  <c r="V6263" i="1"/>
  <c r="W6263" i="1" s="1"/>
  <c r="V6264" i="1"/>
  <c r="W6264" i="1" s="1"/>
  <c r="V6265" i="1"/>
  <c r="W6265" i="1" s="1"/>
  <c r="V6266" i="1"/>
  <c r="W6266" i="1" s="1"/>
  <c r="V6267" i="1"/>
  <c r="W6267" i="1" s="1"/>
  <c r="V6268" i="1"/>
  <c r="W6268" i="1" s="1"/>
  <c r="V6269" i="1"/>
  <c r="W6269" i="1" s="1"/>
  <c r="V6270" i="1"/>
  <c r="W6270" i="1" s="1"/>
  <c r="V6271" i="1"/>
  <c r="W6271" i="1" s="1"/>
  <c r="V6272" i="1"/>
  <c r="W6272" i="1" s="1"/>
  <c r="V6273" i="1"/>
  <c r="W6273" i="1" s="1"/>
  <c r="V6274" i="1"/>
  <c r="W6274" i="1" s="1"/>
  <c r="V6275" i="1"/>
  <c r="W6275" i="1" s="1"/>
  <c r="V6276" i="1"/>
  <c r="W6276" i="1" s="1"/>
  <c r="V6277" i="1"/>
  <c r="W6277" i="1" s="1"/>
  <c r="V6278" i="1"/>
  <c r="W6278" i="1" s="1"/>
  <c r="V6279" i="1"/>
  <c r="W6279" i="1" s="1"/>
  <c r="V6280" i="1"/>
  <c r="W6280" i="1" s="1"/>
  <c r="V6281" i="1"/>
  <c r="W6281" i="1" s="1"/>
  <c r="V6282" i="1"/>
  <c r="W6282" i="1" s="1"/>
  <c r="V6283" i="1"/>
  <c r="W6283" i="1" s="1"/>
  <c r="V6284" i="1"/>
  <c r="W6284" i="1" s="1"/>
  <c r="V6285" i="1"/>
  <c r="W6285" i="1" s="1"/>
  <c r="V6286" i="1"/>
  <c r="W6286" i="1" s="1"/>
  <c r="V6287" i="1"/>
  <c r="W6287" i="1" s="1"/>
  <c r="V6288" i="1"/>
  <c r="W6288" i="1" s="1"/>
  <c r="V6289" i="1"/>
  <c r="W6289" i="1" s="1"/>
  <c r="V6290" i="1"/>
  <c r="W6290" i="1" s="1"/>
  <c r="V6291" i="1"/>
  <c r="W6291" i="1" s="1"/>
  <c r="V6292" i="1"/>
  <c r="W6292" i="1" s="1"/>
  <c r="V6293" i="1"/>
  <c r="W6293" i="1" s="1"/>
  <c r="V6294" i="1"/>
  <c r="W6294" i="1" s="1"/>
  <c r="V6295" i="1"/>
  <c r="W6295" i="1" s="1"/>
  <c r="V6296" i="1"/>
  <c r="W6296" i="1" s="1"/>
  <c r="V6297" i="1"/>
  <c r="W6297" i="1" s="1"/>
  <c r="V6298" i="1"/>
  <c r="W6298" i="1" s="1"/>
  <c r="V6299" i="1"/>
  <c r="W6299" i="1" s="1"/>
  <c r="V6300" i="1"/>
  <c r="W6300" i="1" s="1"/>
  <c r="V6301" i="1"/>
  <c r="W6301" i="1" s="1"/>
  <c r="V6302" i="1"/>
  <c r="W6302" i="1" s="1"/>
  <c r="V6303" i="1"/>
  <c r="W6303" i="1" s="1"/>
  <c r="V6304" i="1"/>
  <c r="W6304" i="1" s="1"/>
  <c r="V6305" i="1"/>
  <c r="W6305" i="1" s="1"/>
  <c r="V6306" i="1"/>
  <c r="W6306" i="1" s="1"/>
  <c r="V6307" i="1"/>
  <c r="W6307" i="1" s="1"/>
  <c r="V6308" i="1"/>
  <c r="W6308" i="1" s="1"/>
  <c r="V6309" i="1"/>
  <c r="W6309" i="1" s="1"/>
  <c r="V6310" i="1"/>
  <c r="W6310" i="1" s="1"/>
  <c r="V6311" i="1"/>
  <c r="W6311" i="1" s="1"/>
  <c r="V6312" i="1"/>
  <c r="W6312" i="1" s="1"/>
  <c r="V6313" i="1"/>
  <c r="W6313" i="1" s="1"/>
  <c r="V6314" i="1"/>
  <c r="W6314" i="1" s="1"/>
  <c r="V6315" i="1"/>
  <c r="W6315" i="1" s="1"/>
  <c r="V6316" i="1"/>
  <c r="W6316" i="1" s="1"/>
  <c r="V6317" i="1"/>
  <c r="W6317" i="1" s="1"/>
  <c r="V6318" i="1"/>
  <c r="W6318" i="1" s="1"/>
  <c r="V6319" i="1"/>
  <c r="W6319" i="1" s="1"/>
  <c r="V6320" i="1"/>
  <c r="W6320" i="1" s="1"/>
  <c r="V6321" i="1"/>
  <c r="W6321" i="1" s="1"/>
  <c r="V6322" i="1"/>
  <c r="W6322" i="1" s="1"/>
  <c r="V6323" i="1"/>
  <c r="W6323" i="1" s="1"/>
  <c r="V6324" i="1"/>
  <c r="W6324" i="1" s="1"/>
  <c r="V6325" i="1"/>
  <c r="W6325" i="1" s="1"/>
  <c r="V6326" i="1"/>
  <c r="W6326" i="1" s="1"/>
  <c r="V6327" i="1"/>
  <c r="W6327" i="1" s="1"/>
  <c r="V6328" i="1"/>
  <c r="W6328" i="1" s="1"/>
  <c r="V6329" i="1"/>
  <c r="W6329" i="1" s="1"/>
  <c r="V6330" i="1"/>
  <c r="W6330" i="1" s="1"/>
  <c r="V6331" i="1"/>
  <c r="W6331" i="1" s="1"/>
  <c r="V6332" i="1"/>
  <c r="W6332" i="1" s="1"/>
  <c r="V6333" i="1"/>
  <c r="W6333" i="1" s="1"/>
  <c r="V6334" i="1"/>
  <c r="W6334" i="1" s="1"/>
  <c r="V6335" i="1"/>
  <c r="W6335" i="1" s="1"/>
  <c r="V6336" i="1"/>
  <c r="W6336" i="1" s="1"/>
  <c r="V6337" i="1"/>
  <c r="W6337" i="1" s="1"/>
  <c r="V6338" i="1"/>
  <c r="W6338" i="1" s="1"/>
  <c r="V6339" i="1"/>
  <c r="W6339" i="1" s="1"/>
  <c r="V6340" i="1"/>
  <c r="W6340" i="1" s="1"/>
  <c r="V6341" i="1"/>
  <c r="W6341" i="1" s="1"/>
  <c r="V6342" i="1"/>
  <c r="W6342" i="1" s="1"/>
  <c r="V6343" i="1"/>
  <c r="W6343" i="1" s="1"/>
  <c r="V6344" i="1"/>
  <c r="W6344" i="1" s="1"/>
  <c r="V6345" i="1"/>
  <c r="W6345" i="1" s="1"/>
  <c r="V6346" i="1"/>
  <c r="W6346" i="1" s="1"/>
  <c r="V6347" i="1"/>
  <c r="W6347" i="1" s="1"/>
  <c r="V6348" i="1"/>
  <c r="W6348" i="1" s="1"/>
  <c r="V6349" i="1"/>
  <c r="W6349" i="1" s="1"/>
  <c r="V6350" i="1"/>
  <c r="W6350" i="1" s="1"/>
  <c r="V6351" i="1"/>
  <c r="W6351" i="1" s="1"/>
  <c r="V6352" i="1"/>
  <c r="W6352" i="1" s="1"/>
  <c r="V6353" i="1"/>
  <c r="W6353" i="1" s="1"/>
  <c r="V6354" i="1"/>
  <c r="W6354" i="1" s="1"/>
  <c r="V6355" i="1"/>
  <c r="W6355" i="1" s="1"/>
  <c r="V6356" i="1"/>
  <c r="W6356" i="1" s="1"/>
  <c r="V6357" i="1"/>
  <c r="W6357" i="1" s="1"/>
  <c r="V6358" i="1"/>
  <c r="W6358" i="1" s="1"/>
  <c r="V6359" i="1"/>
  <c r="W6359" i="1" s="1"/>
  <c r="V6360" i="1"/>
  <c r="W6360" i="1" s="1"/>
  <c r="V6361" i="1"/>
  <c r="W6361" i="1" s="1"/>
  <c r="V6362" i="1"/>
  <c r="W6362" i="1" s="1"/>
  <c r="V6363" i="1"/>
  <c r="W6363" i="1" s="1"/>
  <c r="V6364" i="1"/>
  <c r="W6364" i="1" s="1"/>
  <c r="V6365" i="1"/>
  <c r="W6365" i="1" s="1"/>
  <c r="V6366" i="1"/>
  <c r="W6366" i="1" s="1"/>
  <c r="V6367" i="1"/>
  <c r="W6367" i="1" s="1"/>
  <c r="V6368" i="1"/>
  <c r="W6368" i="1" s="1"/>
  <c r="V6369" i="1"/>
  <c r="W6369" i="1" s="1"/>
  <c r="V6370" i="1"/>
  <c r="W6370" i="1" s="1"/>
  <c r="V6371" i="1"/>
  <c r="W6371" i="1" s="1"/>
  <c r="V6372" i="1"/>
  <c r="W6372" i="1" s="1"/>
  <c r="V6373" i="1"/>
  <c r="W6373" i="1" s="1"/>
  <c r="V6374" i="1"/>
  <c r="W6374" i="1" s="1"/>
  <c r="V6375" i="1"/>
  <c r="W6375" i="1" s="1"/>
  <c r="V6376" i="1"/>
  <c r="W6376" i="1" s="1"/>
  <c r="V6377" i="1"/>
  <c r="W6377" i="1" s="1"/>
  <c r="V6378" i="1"/>
  <c r="W6378" i="1" s="1"/>
  <c r="V6379" i="1"/>
  <c r="W6379" i="1" s="1"/>
  <c r="V6380" i="1"/>
  <c r="W6380" i="1" s="1"/>
  <c r="V6381" i="1"/>
  <c r="W6381" i="1" s="1"/>
  <c r="V6382" i="1"/>
  <c r="W6382" i="1" s="1"/>
  <c r="V6383" i="1"/>
  <c r="W6383" i="1" s="1"/>
  <c r="V6384" i="1"/>
  <c r="W6384" i="1" s="1"/>
  <c r="V6385" i="1"/>
  <c r="W6385" i="1" s="1"/>
  <c r="V6386" i="1"/>
  <c r="W6386" i="1" s="1"/>
  <c r="V6387" i="1"/>
  <c r="W6387" i="1" s="1"/>
  <c r="V6388" i="1"/>
  <c r="W6388" i="1" s="1"/>
  <c r="V6389" i="1"/>
  <c r="W6389" i="1" s="1"/>
  <c r="V6390" i="1"/>
  <c r="W6390" i="1" s="1"/>
  <c r="V6391" i="1"/>
  <c r="W6391" i="1" s="1"/>
  <c r="V6392" i="1"/>
  <c r="W6392" i="1" s="1"/>
  <c r="V6393" i="1"/>
  <c r="W6393" i="1" s="1"/>
  <c r="V6394" i="1"/>
  <c r="W6394" i="1" s="1"/>
  <c r="V6395" i="1"/>
  <c r="W6395" i="1" s="1"/>
  <c r="V6396" i="1"/>
  <c r="W6396" i="1" s="1"/>
  <c r="V6397" i="1"/>
  <c r="W6397" i="1" s="1"/>
  <c r="V6398" i="1"/>
  <c r="W6398" i="1" s="1"/>
  <c r="V6399" i="1"/>
  <c r="W6399" i="1" s="1"/>
  <c r="V6400" i="1"/>
  <c r="W6400" i="1" s="1"/>
  <c r="V6401" i="1"/>
  <c r="W6401" i="1" s="1"/>
  <c r="V6402" i="1"/>
  <c r="W6402" i="1" s="1"/>
  <c r="V6403" i="1"/>
  <c r="W6403" i="1" s="1"/>
  <c r="V6404" i="1"/>
  <c r="W6404" i="1" s="1"/>
  <c r="V6405" i="1"/>
  <c r="W6405" i="1" s="1"/>
  <c r="V6406" i="1"/>
  <c r="W6406" i="1" s="1"/>
  <c r="V6407" i="1"/>
  <c r="W6407" i="1" s="1"/>
  <c r="V6408" i="1"/>
  <c r="W6408" i="1" s="1"/>
  <c r="V6409" i="1"/>
  <c r="W6409" i="1" s="1"/>
  <c r="V6410" i="1"/>
  <c r="W6410" i="1" s="1"/>
  <c r="V6411" i="1"/>
  <c r="W6411" i="1" s="1"/>
  <c r="V6412" i="1"/>
  <c r="W6412" i="1" s="1"/>
  <c r="V6413" i="1"/>
  <c r="W6413" i="1" s="1"/>
  <c r="V6414" i="1"/>
  <c r="W6414" i="1" s="1"/>
  <c r="V6415" i="1"/>
  <c r="W6415" i="1" s="1"/>
  <c r="V6416" i="1"/>
  <c r="W6416" i="1" s="1"/>
  <c r="V6417" i="1"/>
  <c r="W6417" i="1" s="1"/>
  <c r="V6418" i="1"/>
  <c r="W6418" i="1" s="1"/>
  <c r="V6419" i="1"/>
  <c r="W6419" i="1" s="1"/>
  <c r="V6420" i="1"/>
  <c r="W6420" i="1" s="1"/>
  <c r="V6421" i="1"/>
  <c r="W6421" i="1" s="1"/>
  <c r="V6422" i="1"/>
  <c r="W6422" i="1" s="1"/>
  <c r="V6423" i="1"/>
  <c r="W6423" i="1" s="1"/>
  <c r="V6424" i="1"/>
  <c r="W6424" i="1" s="1"/>
  <c r="V6425" i="1"/>
  <c r="W6425" i="1" s="1"/>
  <c r="V6426" i="1"/>
  <c r="W6426" i="1" s="1"/>
  <c r="V6427" i="1"/>
  <c r="W6427" i="1" s="1"/>
  <c r="V6428" i="1"/>
  <c r="W6428" i="1" s="1"/>
  <c r="V6429" i="1"/>
  <c r="W6429" i="1" s="1"/>
  <c r="V6430" i="1"/>
  <c r="W6430" i="1" s="1"/>
  <c r="V6431" i="1"/>
  <c r="W6431" i="1" s="1"/>
  <c r="V6432" i="1"/>
  <c r="W6432" i="1" s="1"/>
  <c r="V6433" i="1"/>
  <c r="W6433" i="1" s="1"/>
  <c r="V6434" i="1"/>
  <c r="W6434" i="1" s="1"/>
  <c r="V6435" i="1"/>
  <c r="W6435" i="1" s="1"/>
  <c r="V6436" i="1"/>
  <c r="W6436" i="1" s="1"/>
  <c r="V6437" i="1"/>
  <c r="W6437" i="1" s="1"/>
  <c r="V6438" i="1"/>
  <c r="W6438" i="1" s="1"/>
  <c r="V6439" i="1"/>
  <c r="W6439" i="1" s="1"/>
  <c r="V6440" i="1"/>
  <c r="W6440" i="1" s="1"/>
  <c r="V6441" i="1"/>
  <c r="W6441" i="1" s="1"/>
  <c r="V6442" i="1"/>
  <c r="W6442" i="1" s="1"/>
  <c r="V6443" i="1"/>
  <c r="W6443" i="1" s="1"/>
  <c r="V6444" i="1"/>
  <c r="W6444" i="1" s="1"/>
  <c r="V6445" i="1"/>
  <c r="W6445" i="1" s="1"/>
  <c r="V6446" i="1"/>
  <c r="W6446" i="1" s="1"/>
  <c r="V6447" i="1"/>
  <c r="W6447" i="1" s="1"/>
  <c r="V6448" i="1"/>
  <c r="W6448" i="1" s="1"/>
  <c r="V6449" i="1"/>
  <c r="W6449" i="1" s="1"/>
  <c r="V6450" i="1"/>
  <c r="W6450" i="1" s="1"/>
  <c r="V6451" i="1"/>
  <c r="W6451" i="1" s="1"/>
  <c r="V6452" i="1"/>
  <c r="W6452" i="1" s="1"/>
  <c r="V6453" i="1"/>
  <c r="W6453" i="1" s="1"/>
  <c r="V6454" i="1"/>
  <c r="W6454" i="1" s="1"/>
  <c r="V6455" i="1"/>
  <c r="W6455" i="1" s="1"/>
  <c r="V6456" i="1"/>
  <c r="W6456" i="1" s="1"/>
  <c r="V6457" i="1"/>
  <c r="W6457" i="1" s="1"/>
  <c r="V6458" i="1"/>
  <c r="W6458" i="1" s="1"/>
  <c r="V6459" i="1"/>
  <c r="W6459" i="1" s="1"/>
  <c r="V6460" i="1"/>
  <c r="W6460" i="1" s="1"/>
  <c r="V6461" i="1"/>
  <c r="W6461" i="1" s="1"/>
  <c r="V6462" i="1"/>
  <c r="W6462" i="1" s="1"/>
  <c r="V6463" i="1"/>
  <c r="W6463" i="1" s="1"/>
  <c r="V6464" i="1"/>
  <c r="W6464" i="1" s="1"/>
  <c r="V6465" i="1"/>
  <c r="W6465" i="1" s="1"/>
  <c r="V6466" i="1"/>
  <c r="W6466" i="1" s="1"/>
  <c r="V6467" i="1"/>
  <c r="W6467" i="1" s="1"/>
  <c r="V6468" i="1"/>
  <c r="W6468" i="1" s="1"/>
  <c r="V6469" i="1"/>
  <c r="W6469" i="1" s="1"/>
  <c r="V6470" i="1"/>
  <c r="W6470" i="1" s="1"/>
  <c r="V6471" i="1"/>
  <c r="W6471" i="1" s="1"/>
  <c r="V6472" i="1"/>
  <c r="W6472" i="1" s="1"/>
  <c r="V6473" i="1"/>
  <c r="W6473" i="1" s="1"/>
  <c r="V6474" i="1"/>
  <c r="W6474" i="1" s="1"/>
  <c r="V6475" i="1"/>
  <c r="W6475" i="1" s="1"/>
  <c r="V6476" i="1"/>
  <c r="W6476" i="1" s="1"/>
  <c r="V6477" i="1"/>
  <c r="W6477" i="1" s="1"/>
  <c r="V6478" i="1"/>
  <c r="W6478" i="1" s="1"/>
  <c r="V6479" i="1"/>
  <c r="W6479" i="1" s="1"/>
  <c r="V6480" i="1"/>
  <c r="W6480" i="1" s="1"/>
  <c r="V6481" i="1"/>
  <c r="W6481" i="1" s="1"/>
  <c r="V6482" i="1"/>
  <c r="W6482" i="1" s="1"/>
  <c r="V6483" i="1"/>
  <c r="W6483" i="1" s="1"/>
  <c r="V6484" i="1"/>
  <c r="W6484" i="1" s="1"/>
  <c r="V6485" i="1"/>
  <c r="W6485" i="1" s="1"/>
  <c r="V6486" i="1"/>
  <c r="W6486" i="1" s="1"/>
  <c r="V6487" i="1"/>
  <c r="W6487" i="1" s="1"/>
  <c r="V6488" i="1"/>
  <c r="W6488" i="1" s="1"/>
  <c r="V6489" i="1"/>
  <c r="W6489" i="1" s="1"/>
  <c r="V6490" i="1"/>
  <c r="W6490" i="1" s="1"/>
  <c r="V6491" i="1"/>
  <c r="W6491" i="1" s="1"/>
  <c r="V6492" i="1"/>
  <c r="W6492" i="1" s="1"/>
  <c r="V6493" i="1"/>
  <c r="W6493" i="1" s="1"/>
  <c r="V6494" i="1"/>
  <c r="W6494" i="1" s="1"/>
  <c r="V6495" i="1"/>
  <c r="W6495" i="1" s="1"/>
  <c r="V6496" i="1"/>
  <c r="W6496" i="1" s="1"/>
  <c r="V6497" i="1"/>
  <c r="W6497" i="1" s="1"/>
  <c r="V6498" i="1"/>
  <c r="W6498" i="1" s="1"/>
  <c r="V6499" i="1"/>
  <c r="W6499" i="1" s="1"/>
  <c r="V6500" i="1"/>
  <c r="W6500" i="1" s="1"/>
  <c r="V6501" i="1"/>
  <c r="W6501" i="1" s="1"/>
  <c r="V6502" i="1"/>
  <c r="W6502" i="1" s="1"/>
  <c r="V6503" i="1"/>
  <c r="W6503" i="1" s="1"/>
  <c r="V6504" i="1"/>
  <c r="W6504" i="1" s="1"/>
  <c r="V6505" i="1"/>
  <c r="W6505" i="1" s="1"/>
  <c r="V6506" i="1"/>
  <c r="W6506" i="1" s="1"/>
  <c r="V6507" i="1"/>
  <c r="W6507" i="1" s="1"/>
  <c r="V6508" i="1"/>
  <c r="W6508" i="1" s="1"/>
  <c r="V6509" i="1"/>
  <c r="W6509" i="1" s="1"/>
  <c r="V6510" i="1"/>
  <c r="W6510" i="1" s="1"/>
  <c r="V6511" i="1"/>
  <c r="W6511" i="1" s="1"/>
  <c r="V6512" i="1"/>
  <c r="W6512" i="1" s="1"/>
  <c r="V6513" i="1"/>
  <c r="W6513" i="1" s="1"/>
  <c r="V6514" i="1"/>
  <c r="W6514" i="1" s="1"/>
  <c r="V6515" i="1"/>
  <c r="W6515" i="1" s="1"/>
  <c r="V6516" i="1"/>
  <c r="W6516" i="1" s="1"/>
  <c r="V6517" i="1"/>
  <c r="W6517" i="1" s="1"/>
  <c r="V6518" i="1"/>
  <c r="W6518" i="1" s="1"/>
  <c r="V6519" i="1"/>
  <c r="W6519" i="1" s="1"/>
  <c r="V6520" i="1"/>
  <c r="W6520" i="1" s="1"/>
  <c r="V6521" i="1"/>
  <c r="W6521" i="1" s="1"/>
  <c r="V6522" i="1"/>
  <c r="W6522" i="1" s="1"/>
  <c r="V6523" i="1"/>
  <c r="W6523" i="1" s="1"/>
  <c r="V6524" i="1"/>
  <c r="W6524" i="1" s="1"/>
  <c r="V6525" i="1"/>
  <c r="W6525" i="1" s="1"/>
  <c r="V6526" i="1"/>
  <c r="W6526" i="1" s="1"/>
  <c r="V6527" i="1"/>
  <c r="W6527" i="1" s="1"/>
  <c r="V6528" i="1"/>
  <c r="W6528" i="1" s="1"/>
  <c r="V6529" i="1"/>
  <c r="W6529" i="1" s="1"/>
  <c r="V6530" i="1"/>
  <c r="W6530" i="1" s="1"/>
  <c r="V6531" i="1"/>
  <c r="W6531" i="1" s="1"/>
  <c r="V6532" i="1"/>
  <c r="W6532" i="1" s="1"/>
  <c r="V6533" i="1"/>
  <c r="W6533" i="1" s="1"/>
  <c r="V6534" i="1"/>
  <c r="W6534" i="1" s="1"/>
  <c r="V6535" i="1"/>
  <c r="W6535" i="1" s="1"/>
  <c r="V6536" i="1"/>
  <c r="W6536" i="1" s="1"/>
  <c r="V6537" i="1"/>
  <c r="W6537" i="1" s="1"/>
  <c r="V6538" i="1"/>
  <c r="W6538" i="1" s="1"/>
  <c r="V6539" i="1"/>
  <c r="W6539" i="1" s="1"/>
  <c r="V6540" i="1"/>
  <c r="W6540" i="1" s="1"/>
  <c r="V6541" i="1"/>
  <c r="W6541" i="1" s="1"/>
  <c r="V6542" i="1"/>
  <c r="W6542" i="1" s="1"/>
  <c r="V6543" i="1"/>
  <c r="W6543" i="1" s="1"/>
  <c r="V6544" i="1"/>
  <c r="W6544" i="1" s="1"/>
  <c r="V6545" i="1"/>
  <c r="W6545" i="1" s="1"/>
  <c r="V6546" i="1"/>
  <c r="W6546" i="1" s="1"/>
  <c r="V6547" i="1"/>
  <c r="W6547" i="1" s="1"/>
  <c r="V6548" i="1"/>
  <c r="W6548" i="1" s="1"/>
  <c r="V6549" i="1"/>
  <c r="W6549" i="1" s="1"/>
  <c r="V6550" i="1"/>
  <c r="W6550" i="1" s="1"/>
  <c r="V6551" i="1"/>
  <c r="W6551" i="1" s="1"/>
  <c r="V6552" i="1"/>
  <c r="W6552" i="1" s="1"/>
  <c r="V6553" i="1"/>
  <c r="W6553" i="1" s="1"/>
  <c r="V6554" i="1"/>
  <c r="W6554" i="1" s="1"/>
  <c r="V6555" i="1"/>
  <c r="W6555" i="1" s="1"/>
  <c r="V6556" i="1"/>
  <c r="W6556" i="1" s="1"/>
  <c r="V6557" i="1"/>
  <c r="W6557" i="1" s="1"/>
  <c r="V6558" i="1"/>
  <c r="W6558" i="1" s="1"/>
  <c r="V6559" i="1"/>
  <c r="W6559" i="1" s="1"/>
  <c r="V6560" i="1"/>
  <c r="W6560" i="1" s="1"/>
  <c r="V6561" i="1"/>
  <c r="W6561" i="1" s="1"/>
  <c r="V6562" i="1"/>
  <c r="W6562" i="1" s="1"/>
  <c r="V6563" i="1"/>
  <c r="W6563" i="1" s="1"/>
  <c r="V6564" i="1"/>
  <c r="W6564" i="1" s="1"/>
  <c r="V6565" i="1"/>
  <c r="W6565" i="1" s="1"/>
  <c r="V6566" i="1"/>
  <c r="W6566" i="1" s="1"/>
  <c r="V6567" i="1"/>
  <c r="W6567" i="1" s="1"/>
  <c r="V6568" i="1"/>
  <c r="W6568" i="1" s="1"/>
  <c r="V6569" i="1"/>
  <c r="W6569" i="1" s="1"/>
  <c r="V6570" i="1"/>
  <c r="W6570" i="1" s="1"/>
  <c r="V6571" i="1"/>
  <c r="W6571" i="1" s="1"/>
  <c r="V6572" i="1"/>
  <c r="W6572" i="1" s="1"/>
  <c r="V6573" i="1"/>
  <c r="W6573" i="1" s="1"/>
  <c r="V6574" i="1"/>
  <c r="W6574" i="1" s="1"/>
  <c r="V6575" i="1"/>
  <c r="W6575" i="1" s="1"/>
  <c r="V6576" i="1"/>
  <c r="W6576" i="1" s="1"/>
  <c r="V6577" i="1"/>
  <c r="W6577" i="1" s="1"/>
  <c r="V6578" i="1"/>
  <c r="W6578" i="1" s="1"/>
  <c r="V6579" i="1"/>
  <c r="W6579" i="1" s="1"/>
  <c r="V6580" i="1"/>
  <c r="W6580" i="1" s="1"/>
  <c r="V6581" i="1"/>
  <c r="W6581" i="1" s="1"/>
  <c r="V6582" i="1"/>
  <c r="W6582" i="1" s="1"/>
  <c r="V6583" i="1"/>
  <c r="W6583" i="1" s="1"/>
  <c r="V6584" i="1"/>
  <c r="W6584" i="1" s="1"/>
  <c r="V6585" i="1"/>
  <c r="W6585" i="1" s="1"/>
  <c r="V6586" i="1"/>
  <c r="W6586" i="1" s="1"/>
  <c r="V6587" i="1"/>
  <c r="W6587" i="1" s="1"/>
  <c r="V6588" i="1"/>
  <c r="W6588" i="1" s="1"/>
  <c r="V6589" i="1"/>
  <c r="W6589" i="1" s="1"/>
  <c r="V6590" i="1"/>
  <c r="W6590" i="1" s="1"/>
  <c r="V6591" i="1"/>
  <c r="W6591" i="1" s="1"/>
  <c r="V6592" i="1"/>
  <c r="W6592" i="1" s="1"/>
  <c r="V6593" i="1"/>
  <c r="W6593" i="1" s="1"/>
  <c r="V6594" i="1"/>
  <c r="W6594" i="1" s="1"/>
  <c r="V6595" i="1"/>
  <c r="W6595" i="1" s="1"/>
  <c r="V6596" i="1"/>
  <c r="W6596" i="1" s="1"/>
  <c r="V6597" i="1"/>
  <c r="W6597" i="1" s="1"/>
  <c r="V6598" i="1"/>
  <c r="W6598" i="1" s="1"/>
  <c r="V6599" i="1"/>
  <c r="W6599" i="1" s="1"/>
  <c r="V6600" i="1"/>
  <c r="W6600" i="1" s="1"/>
  <c r="V6601" i="1"/>
  <c r="W6601" i="1" s="1"/>
  <c r="V6602" i="1"/>
  <c r="W6602" i="1" s="1"/>
  <c r="V6603" i="1"/>
  <c r="W6603" i="1" s="1"/>
  <c r="V6604" i="1"/>
  <c r="W6604" i="1" s="1"/>
  <c r="V6605" i="1"/>
  <c r="W6605" i="1" s="1"/>
  <c r="V6606" i="1"/>
  <c r="W6606" i="1" s="1"/>
  <c r="V6607" i="1"/>
  <c r="W6607" i="1" s="1"/>
  <c r="V6608" i="1"/>
  <c r="W6608" i="1" s="1"/>
  <c r="V6609" i="1"/>
  <c r="W6609" i="1" s="1"/>
  <c r="V6610" i="1"/>
  <c r="W6610" i="1" s="1"/>
  <c r="V6611" i="1"/>
  <c r="W6611" i="1" s="1"/>
  <c r="V6612" i="1"/>
  <c r="W6612" i="1" s="1"/>
  <c r="V6613" i="1"/>
  <c r="W6613" i="1" s="1"/>
  <c r="V6614" i="1"/>
  <c r="W6614" i="1" s="1"/>
  <c r="V6615" i="1"/>
  <c r="W6615" i="1" s="1"/>
</calcChain>
</file>

<file path=xl/sharedStrings.xml><?xml version="1.0" encoding="utf-8"?>
<sst xmlns="http://schemas.openxmlformats.org/spreadsheetml/2006/main" count="76067" uniqueCount="4492">
  <si>
    <t>producer ID</t>
  </si>
  <si>
    <t>Current producer</t>
  </si>
  <si>
    <t>Previous producer</t>
  </si>
  <si>
    <t>Year</t>
  </si>
  <si>
    <t>Type</t>
  </si>
  <si>
    <t>Product group</t>
  </si>
  <si>
    <t>current producer</t>
  </si>
  <si>
    <t>County</t>
  </si>
  <si>
    <t>Code</t>
  </si>
  <si>
    <t>Volume</t>
  </si>
  <si>
    <t>Unitary cost</t>
  </si>
  <si>
    <t>Unitary price</t>
  </si>
  <si>
    <t>Unitary discount</t>
  </si>
  <si>
    <t>Total cost</t>
  </si>
  <si>
    <t>Total Discount</t>
  </si>
  <si>
    <t>Total Revenue</t>
  </si>
  <si>
    <t>Net Profit</t>
  </si>
  <si>
    <t>Status</t>
  </si>
  <si>
    <t>DVL9PHTQ342TVFS</t>
  </si>
  <si>
    <t>United Aryan (EPZ) Ltd</t>
  </si>
  <si>
    <t>San Benedetto</t>
  </si>
  <si>
    <t>Convenience stores</t>
  </si>
  <si>
    <t>Meat</t>
  </si>
  <si>
    <t>Narok</t>
  </si>
  <si>
    <t>|13/12/38|</t>
  </si>
  <si>
    <t>DVL9PHTQ656TVFS</t>
  </si>
  <si>
    <t>SOKO Kenya</t>
  </si>
  <si>
    <t>Beiersdorf</t>
  </si>
  <si>
    <t>Kajiado</t>
  </si>
  <si>
    <t>|13/13/98|</t>
  </si>
  <si>
    <t>DVL9PHTQ398TVFS</t>
  </si>
  <si>
    <t>Bedi Investments Ltd</t>
  </si>
  <si>
    <t>Famous Grousse</t>
  </si>
  <si>
    <t>Kericho</t>
  </si>
  <si>
    <t>|13/13/99|</t>
  </si>
  <si>
    <t>DVL9PHTQ707TVFS</t>
  </si>
  <si>
    <t>Spin-Knit Ltd</t>
  </si>
  <si>
    <t>Ferrero</t>
  </si>
  <si>
    <t>Coffee</t>
  </si>
  <si>
    <t>Bomet</t>
  </si>
  <si>
    <t>|13/01/01|</t>
  </si>
  <si>
    <t>DVL9PHTQ393TVFS</t>
  </si>
  <si>
    <t>MAS Intimates Kenya (EPZ)</t>
  </si>
  <si>
    <t>Cioccolatti Italiani</t>
  </si>
  <si>
    <t>Kakamega</t>
  </si>
  <si>
    <t>|13/01/01a|</t>
  </si>
  <si>
    <t>DVL9PHTQ282TVFS</t>
  </si>
  <si>
    <t>Kawa Garments Ltd</t>
  </si>
  <si>
    <t>Mindi</t>
  </si>
  <si>
    <t>Vihiga</t>
  </si>
  <si>
    <t>|13/01/02|</t>
  </si>
  <si>
    <t>DVL9PHTQ547TVFS</t>
  </si>
  <si>
    <t>Alltex EPZ Ltd</t>
  </si>
  <si>
    <t>Spani</t>
  </si>
  <si>
    <t>Bungoma</t>
  </si>
  <si>
    <t>|13/01/03|</t>
  </si>
  <si>
    <t>DVL9PHTQ678TVFS</t>
  </si>
  <si>
    <t>Ashton Apparel EPZ Ltd</t>
  </si>
  <si>
    <t>Grom</t>
  </si>
  <si>
    <t>Busia</t>
  </si>
  <si>
    <t>|13/01/04|</t>
  </si>
  <si>
    <t>DVL9PHTQ631TVFS</t>
  </si>
  <si>
    <t>Global Apparels (K) EPZ Ltd</t>
  </si>
  <si>
    <t>Rivareno</t>
  </si>
  <si>
    <t>Siaya</t>
  </si>
  <si>
    <t>|13/01/05|</t>
  </si>
  <si>
    <t>DVL9PHTQ551TVFS</t>
  </si>
  <si>
    <t>Hela Intimates EPZ Ltd</t>
  </si>
  <si>
    <t>L'angolo vicino</t>
  </si>
  <si>
    <t>Kisumu</t>
  </si>
  <si>
    <t>|13/01/06|</t>
  </si>
  <si>
    <t>DVL9PHTQ368TVFS</t>
  </si>
  <si>
    <t>Mega Garments (EPZ) Ltd</t>
  </si>
  <si>
    <t>Sadand</t>
  </si>
  <si>
    <t>Homa Bay</t>
  </si>
  <si>
    <t>|13/01/07|</t>
  </si>
  <si>
    <t>DVL9PHTQ341TVFS</t>
  </si>
  <si>
    <t>Mombasa Apparels EPZ Ltd</t>
  </si>
  <si>
    <t>Heineken</t>
  </si>
  <si>
    <t>Migori</t>
  </si>
  <si>
    <t>|13/01/30|</t>
  </si>
  <si>
    <t>DVL9PHTQ633TVFS</t>
  </si>
  <si>
    <t>New Wide Garments (K) EPZ Ltd</t>
  </si>
  <si>
    <t>Tuborg</t>
  </si>
  <si>
    <t>Kisii</t>
  </si>
  <si>
    <t>|13/11/01|</t>
  </si>
  <si>
    <t>DVL9PHTQ650TVFS</t>
  </si>
  <si>
    <t>Royal Garments EPZ Ltd</t>
  </si>
  <si>
    <t>Optima</t>
  </si>
  <si>
    <t>Nyamira</t>
  </si>
  <si>
    <t>|13/11/01a|</t>
  </si>
  <si>
    <t>DVL9PHTQ685TVFS</t>
  </si>
  <si>
    <t>Suman Shakti EPZ Ltd</t>
  </si>
  <si>
    <t>Genco</t>
  </si>
  <si>
    <t>Nairobi</t>
  </si>
  <si>
    <t>|13/11/02|</t>
  </si>
  <si>
    <t>DVL9PHTQ277TVFS</t>
  </si>
  <si>
    <t>Ken Knit (K) Ltd</t>
  </si>
  <si>
    <t>Brembo</t>
  </si>
  <si>
    <t>Mombasa</t>
  </si>
  <si>
    <t>|13/11/03|</t>
  </si>
  <si>
    <t>DVL9PHTQ303TVFS</t>
  </si>
  <si>
    <t>Fine Spinners Africa</t>
  </si>
  <si>
    <t>Illy</t>
  </si>
  <si>
    <t>Kwale</t>
  </si>
  <si>
    <t>|13/11/04|</t>
  </si>
  <si>
    <t>DVL9PHTQ588TVFS</t>
  </si>
  <si>
    <t>Rivatex East Africa Ltd</t>
  </si>
  <si>
    <t>Kraus</t>
  </si>
  <si>
    <t>Kilifi</t>
  </si>
  <si>
    <t>|13/12/01|</t>
  </si>
  <si>
    <t>DVL9PHTQ163TVFS</t>
  </si>
  <si>
    <t>Thika Cloth Mills</t>
  </si>
  <si>
    <t>Fast&amp;Easy</t>
  </si>
  <si>
    <t>Tana River</t>
  </si>
  <si>
    <t>|13/12/02|</t>
  </si>
  <si>
    <t>DVL9PHTQ504TVFS</t>
  </si>
  <si>
    <t>Alpha Knits Kenya</t>
  </si>
  <si>
    <t>Ice Allstars</t>
  </si>
  <si>
    <t>Lamu</t>
  </si>
  <si>
    <t>|13/12/03|</t>
  </si>
  <si>
    <t>DVL9PHTQ380TVFS</t>
  </si>
  <si>
    <t>Fashion Point Manufacturers</t>
  </si>
  <si>
    <t>Doleo</t>
  </si>
  <si>
    <t>Taita-Taveta</t>
  </si>
  <si>
    <t>|13/12/04|</t>
  </si>
  <si>
    <t>DVL9PHTQ699TVFS</t>
  </si>
  <si>
    <t>Stitch Masters Kenya</t>
  </si>
  <si>
    <t>Real ice</t>
  </si>
  <si>
    <t>Garissa</t>
  </si>
  <si>
    <t>|13/12/05|</t>
  </si>
  <si>
    <t>DVL9PHTQ168TVFS</t>
  </si>
  <si>
    <t>Nairobi Uniforms Ltd</t>
  </si>
  <si>
    <t>L'Oreal</t>
  </si>
  <si>
    <t>Wajir</t>
  </si>
  <si>
    <t>|13/12/06|</t>
  </si>
  <si>
    <t>DVL9PHTQ452TVFS</t>
  </si>
  <si>
    <t>Workwear Industries Kenya</t>
  </si>
  <si>
    <t>Green stars</t>
  </si>
  <si>
    <t>Mandera</t>
  </si>
  <si>
    <t>|13/12/07|</t>
  </si>
  <si>
    <t>DVL9PHTQ767TVFS</t>
  </si>
  <si>
    <t>Uniform Express Kenya</t>
  </si>
  <si>
    <t>Bonduelle</t>
  </si>
  <si>
    <t>Marsabit</t>
  </si>
  <si>
    <t>|13/12/08|</t>
  </si>
  <si>
    <t>DVL9PHTQ663TVFS</t>
  </si>
  <si>
    <t>Silk Textiles Africa</t>
  </si>
  <si>
    <t>Veet</t>
  </si>
  <si>
    <t>Isiolo</t>
  </si>
  <si>
    <t>|13/12/09|</t>
  </si>
  <si>
    <t>DVL9PHTQ510TVFS</t>
  </si>
  <si>
    <t>Urban Tailors Factory</t>
  </si>
  <si>
    <t>North Cascade</t>
  </si>
  <si>
    <t>Meru</t>
  </si>
  <si>
    <t>|13/12/10|</t>
  </si>
  <si>
    <t>DVL9PHTQ288TVFS</t>
  </si>
  <si>
    <t>AfriTex Garments Ltd</t>
  </si>
  <si>
    <t>Earthbound</t>
  </si>
  <si>
    <t>Tharaka-Nithi</t>
  </si>
  <si>
    <t>|13/12/11|</t>
  </si>
  <si>
    <t>DVL9PHTQ622TVFS</t>
  </si>
  <si>
    <t>Premium Apparel Kenya</t>
  </si>
  <si>
    <t>Green lamb</t>
  </si>
  <si>
    <t>Embu</t>
  </si>
  <si>
    <t>|13/12/12|</t>
  </si>
  <si>
    <t>DVL9PHTQ331TVFS</t>
  </si>
  <si>
    <t>Juja Textiles Ltd</t>
  </si>
  <si>
    <t>Red Bull</t>
  </si>
  <si>
    <t>Kitui</t>
  </si>
  <si>
    <t>|13/12/13|</t>
  </si>
  <si>
    <t>DVL9PHTQ192TVFS</t>
  </si>
  <si>
    <t>East African Apparel Ltd</t>
  </si>
  <si>
    <t>San Pellegrino</t>
  </si>
  <si>
    <t>Machakos</t>
  </si>
  <si>
    <t>|13/12/14|</t>
  </si>
  <si>
    <t>DVL9PHTQ966TVFS</t>
  </si>
  <si>
    <t>Nairobi Garment Centre</t>
  </si>
  <si>
    <t>Greener salads</t>
  </si>
  <si>
    <t>Makueni</t>
  </si>
  <si>
    <t>|13/12/15|</t>
  </si>
  <si>
    <t>DVL9PHTQ754TVFS</t>
  </si>
  <si>
    <t>Stitchline Apparel</t>
  </si>
  <si>
    <t>Campari</t>
  </si>
  <si>
    <t>Nyandarua</t>
  </si>
  <si>
    <t>|13/12/16|</t>
  </si>
  <si>
    <t>DVL9PHTQ511TVFS</t>
  </si>
  <si>
    <t>Maverick Wear Kenya</t>
  </si>
  <si>
    <t>Lavazza</t>
  </si>
  <si>
    <t>Nyeri</t>
  </si>
  <si>
    <t>|13/12/17|</t>
  </si>
  <si>
    <t>DVL9PHTQ674TVFS</t>
  </si>
  <si>
    <t>Mombasa Textile Works</t>
  </si>
  <si>
    <t>Garofalo</t>
  </si>
  <si>
    <t>Kirinyaga</t>
  </si>
  <si>
    <t>|13/12/18|</t>
  </si>
  <si>
    <t>DVL9PHTQ456TVFS</t>
  </si>
  <si>
    <t>Apex Clothing EPZ</t>
  </si>
  <si>
    <t>J&amp;J</t>
  </si>
  <si>
    <t>Murang'a</t>
  </si>
  <si>
    <t>|13/12/19|</t>
  </si>
  <si>
    <t>DVL9PHTQ139TVFS</t>
  </si>
  <si>
    <t>Orbit Fashions Ltd</t>
  </si>
  <si>
    <t>H&amp;I</t>
  </si>
  <si>
    <t>Kiambu</t>
  </si>
  <si>
    <t>|13/12/20|</t>
  </si>
  <si>
    <t>DVL9PHTQ376TVFS</t>
  </si>
  <si>
    <t>Texwerk Industries</t>
  </si>
  <si>
    <t>Unilever</t>
  </si>
  <si>
    <t>Turkana</t>
  </si>
  <si>
    <t>|13/12/21|</t>
  </si>
  <si>
    <t>DVL9PHTQ306TVFS</t>
  </si>
  <si>
    <t>SmartWear Kenya</t>
  </si>
  <si>
    <t>M&amp;M</t>
  </si>
  <si>
    <t>West Pokot</t>
  </si>
  <si>
    <t>|13/12/22|</t>
  </si>
  <si>
    <t>DVL9PHTQ363TVFS</t>
  </si>
  <si>
    <t>Kenya Apparel Manufacturing Co.</t>
  </si>
  <si>
    <t>Gelati italiani</t>
  </si>
  <si>
    <t>Samburu</t>
  </si>
  <si>
    <t>|13/12/23|</t>
  </si>
  <si>
    <t>DVL9PHTQ596TVFS</t>
  </si>
  <si>
    <t>Liberty Garments</t>
  </si>
  <si>
    <t>Maybelline</t>
  </si>
  <si>
    <t>Trans Nzoia</t>
  </si>
  <si>
    <t>|13/12/24|</t>
  </si>
  <si>
    <t>DVL9PHTQ680TVFS</t>
  </si>
  <si>
    <t>Safari Wear Manufacturers</t>
  </si>
  <si>
    <t>Bavarian specialties</t>
  </si>
  <si>
    <t>Uasin Gishu</t>
  </si>
  <si>
    <t>|13/12/25|</t>
  </si>
  <si>
    <t>DVL9PHTQ285TVFS</t>
  </si>
  <si>
    <t>Prime Uniforms Ltd</t>
  </si>
  <si>
    <t>Ortalli</t>
  </si>
  <si>
    <t>Elgeyo-Marakwet</t>
  </si>
  <si>
    <t>|13/12/26|</t>
  </si>
  <si>
    <t>DVL9PHTQ420TVFS</t>
  </si>
  <si>
    <t>AquaTex Fabrics Kenya</t>
  </si>
  <si>
    <t>The food world</t>
  </si>
  <si>
    <t>Nandi</t>
  </si>
  <si>
    <t>|13/12/27|</t>
  </si>
  <si>
    <t>DVL9PHTQ666TVFS</t>
  </si>
  <si>
    <t>UrbanStitch Manufacturers</t>
  </si>
  <si>
    <t>Delta</t>
  </si>
  <si>
    <t>Baringo</t>
  </si>
  <si>
    <t>|13/12/28|</t>
  </si>
  <si>
    <t>DVL9PHTQ402TVFS</t>
  </si>
  <si>
    <t>Vogue Africa Apparel</t>
  </si>
  <si>
    <t>Suchard</t>
  </si>
  <si>
    <t>Laikipia</t>
  </si>
  <si>
    <t>|13/12/29|</t>
  </si>
  <si>
    <t>DVL9PHTQ625TVFS</t>
  </si>
  <si>
    <t>Kenya Classic Garments</t>
  </si>
  <si>
    <t>Creamy treat</t>
  </si>
  <si>
    <t>Nakuru</t>
  </si>
  <si>
    <t>|13/12/30|</t>
  </si>
  <si>
    <t>DVL9PHTQ697TVFS</t>
  </si>
  <si>
    <t>Atlas Apparel Ltd</t>
  </si>
  <si>
    <t>Kimbo</t>
  </si>
  <si>
    <t>|13/12/31|</t>
  </si>
  <si>
    <t>DVL9PHTQ492TVFS</t>
  </si>
  <si>
    <t>Nationwide Tailors Ltd</t>
  </si>
  <si>
    <t>Chocopops</t>
  </si>
  <si>
    <t>|13/12/32|</t>
  </si>
  <si>
    <t>DVL9PHTQ230TVFS</t>
  </si>
  <si>
    <t>GarmentHub Kenya</t>
  </si>
  <si>
    <t>Chocowaff</t>
  </si>
  <si>
    <t>|13/12/33|</t>
  </si>
  <si>
    <t>DVL9PHTQ167TVFS</t>
  </si>
  <si>
    <t>SuperStitch Industries</t>
  </si>
  <si>
    <t>Dr Pepper</t>
  </si>
  <si>
    <t>|13/12/34|</t>
  </si>
  <si>
    <t>DVL9PHTQ283TVFS</t>
  </si>
  <si>
    <t>ProWear Manufacturers</t>
  </si>
  <si>
    <t>Pausa Caffe'</t>
  </si>
  <si>
    <t>|13/12/35|</t>
  </si>
  <si>
    <t>DVL9PHTQ169TVFS</t>
  </si>
  <si>
    <t>KenGarments EPZ</t>
  </si>
  <si>
    <t>Caffe Italiano</t>
  </si>
  <si>
    <t>|13/12/36|</t>
  </si>
  <si>
    <t>DVL9PHTQ438TVFS</t>
  </si>
  <si>
    <t>Tropical Uniforms Ltd</t>
  </si>
  <si>
    <t>Dole</t>
  </si>
  <si>
    <t>|13/12/37|</t>
  </si>
  <si>
    <t>DVL9PHTQ669TVFS</t>
  </si>
  <si>
    <t>EastEnd Apparel</t>
  </si>
  <si>
    <t>Kimberley Clark</t>
  </si>
  <si>
    <t>|13/12/39|</t>
  </si>
  <si>
    <t>DVL9PHTQ176TVFS</t>
  </si>
  <si>
    <t>TailorPro Industries</t>
  </si>
  <si>
    <t>Salvadori</t>
  </si>
  <si>
    <t>|13/12/40|</t>
  </si>
  <si>
    <t>DVL9PHTQ365TVFS</t>
  </si>
  <si>
    <t>Kikoy Factory Kenya</t>
  </si>
  <si>
    <t>Momo figli</t>
  </si>
  <si>
    <t>|13/12/41|</t>
  </si>
  <si>
    <t>DVL9PHTQ753TVFS</t>
  </si>
  <si>
    <t>CottonWeave Africa</t>
  </si>
  <si>
    <t>Serwis</t>
  </si>
  <si>
    <t>|13/12/42|</t>
  </si>
  <si>
    <t>DVL9PHTQ184TVFS</t>
  </si>
  <si>
    <t>Rafiki Tailors Ltd</t>
  </si>
  <si>
    <t>St.Dalfour</t>
  </si>
  <si>
    <t>|13/12/43|</t>
  </si>
  <si>
    <t>DVL9PHTQ140TVFS</t>
  </si>
  <si>
    <t>Highland Apparel</t>
  </si>
  <si>
    <t>P&amp;G</t>
  </si>
  <si>
    <t>|13/12/44|</t>
  </si>
  <si>
    <t>DVL9PHTQ581TVFS</t>
  </si>
  <si>
    <t>EverSmart Garments Kenya</t>
  </si>
  <si>
    <t>KBG</t>
  </si>
  <si>
    <t>|13/12/45|</t>
  </si>
  <si>
    <t>DVL9PHTQ571TVFS</t>
  </si>
  <si>
    <t>MaxTex Manufacturing</t>
  </si>
  <si>
    <t>Cherry dreams</t>
  </si>
  <si>
    <t>|13/12/46|</t>
  </si>
  <si>
    <t>DVL9PHTQ129TVFS</t>
  </si>
  <si>
    <t>TrendWear Kenya</t>
  </si>
  <si>
    <t>C&amp;C vegetables</t>
  </si>
  <si>
    <t>|13/12/47|</t>
  </si>
  <si>
    <t>DVL9PHTQ469TVFS</t>
  </si>
  <si>
    <t>Apex Tailors</t>
  </si>
  <si>
    <t>Gelati e altro</t>
  </si>
  <si>
    <t>|13/12/48|</t>
  </si>
  <si>
    <t>DVL9PHTQ749TVFS</t>
  </si>
  <si>
    <t>Kisumu Textile Industries</t>
  </si>
  <si>
    <t>Valtaro</t>
  </si>
  <si>
    <t>|13/12/49|</t>
  </si>
  <si>
    <t>DVL9PHTQ162TVFS</t>
  </si>
  <si>
    <t>Mount Kenya Apparel</t>
  </si>
  <si>
    <t>Buonissimi</t>
  </si>
  <si>
    <t>|13/12/51|</t>
  </si>
  <si>
    <t>DVL9PHTQ624TVFS</t>
  </si>
  <si>
    <t>Royal Stitch Kenya</t>
  </si>
  <si>
    <t>Barilla</t>
  </si>
  <si>
    <t>|13/12/52|</t>
  </si>
  <si>
    <t>DVL9PHTQ418TVFS</t>
  </si>
  <si>
    <t>FashionWave Manufacturers</t>
  </si>
  <si>
    <t>Own label</t>
  </si>
  <si>
    <t>|13/12/53|</t>
  </si>
  <si>
    <t>DVL9PHTQ576TVFS</t>
  </si>
  <si>
    <t>TexPoint Ltd</t>
  </si>
  <si>
    <t>Danone</t>
  </si>
  <si>
    <t>|13/12/54|</t>
  </si>
  <si>
    <t>DVL9PHTQ664TVFS</t>
  </si>
  <si>
    <t>Urban Fabricators</t>
  </si>
  <si>
    <t>Cirio</t>
  </si>
  <si>
    <t>|13/12/55|</t>
  </si>
  <si>
    <t>DVL9PHTQ690TVFS</t>
  </si>
  <si>
    <t>KenWeave Ltd</t>
  </si>
  <si>
    <t>San Benedetto Bread</t>
  </si>
  <si>
    <t>|13/12/56|</t>
  </si>
  <si>
    <t>DVL9PHTQ688TVFS</t>
  </si>
  <si>
    <t>UltraWear Kenya</t>
  </si>
  <si>
    <t>Atkins</t>
  </si>
  <si>
    <t>|13/12/57|</t>
  </si>
  <si>
    <t>DVL9PHTQ339TVFS</t>
  </si>
  <si>
    <t>Nexus Apparel Africa</t>
  </si>
  <si>
    <t>Spicers</t>
  </si>
  <si>
    <t>|13/12/58|</t>
  </si>
  <si>
    <t>DVL9PHTQ384TVFS</t>
  </si>
  <si>
    <t>FineWear Manufacturers</t>
  </si>
  <si>
    <t>Parmareggio</t>
  </si>
  <si>
    <t>|13/12/59|</t>
  </si>
  <si>
    <t>DVL9PHTQ550TVFS</t>
  </si>
  <si>
    <t>Pioneer Garments Kenya</t>
  </si>
  <si>
    <t>Rana</t>
  </si>
  <si>
    <t>|13/12/60|</t>
  </si>
  <si>
    <t>DVL9PHTQ386TVFS</t>
  </si>
  <si>
    <t>Ziwani Apparel</t>
  </si>
  <si>
    <t>Real quality</t>
  </si>
  <si>
    <t>|13/12/61|</t>
  </si>
  <si>
    <t>DVL9PHTQ537TVFS</t>
  </si>
  <si>
    <t>PrimeTex Africa</t>
  </si>
  <si>
    <t>Lactalis</t>
  </si>
  <si>
    <t>|13/12/62|</t>
  </si>
  <si>
    <t>DVL9PHTQ481TVFS</t>
  </si>
  <si>
    <t>LuxeWear Kenya</t>
  </si>
  <si>
    <t>Bella's</t>
  </si>
  <si>
    <t>|13/12/63|</t>
  </si>
  <si>
    <t>DVL9PHTQ372TVFS</t>
  </si>
  <si>
    <t>SwiftStitch Manufacturers</t>
  </si>
  <si>
    <t>Star foods</t>
  </si>
  <si>
    <t>|13/12/64|</t>
  </si>
  <si>
    <t>DVL9PHTQ406TVFS</t>
  </si>
  <si>
    <t>KisTex Garments</t>
  </si>
  <si>
    <t>Kronos</t>
  </si>
  <si>
    <t>|13/12/65|</t>
  </si>
  <si>
    <t>DVL9PHTQ470TVFS</t>
  </si>
  <si>
    <t>Equator Wear Ltd</t>
  </si>
  <si>
    <t>Corosina</t>
  </si>
  <si>
    <t>|13/12/66|</t>
  </si>
  <si>
    <t>DVL9PHTQ498TVFS</t>
  </si>
  <si>
    <t>Sunline Garments</t>
  </si>
  <si>
    <t>Surgital</t>
  </si>
  <si>
    <t>|13/12/67|</t>
  </si>
  <si>
    <t>DVL9PHTQ267TVFS</t>
  </si>
  <si>
    <t>WorkPro Apparel</t>
  </si>
  <si>
    <t>Aqua</t>
  </si>
  <si>
    <t>|13/12/68|</t>
  </si>
  <si>
    <t>DVL9PHTQ177TVFS</t>
  </si>
  <si>
    <t>Afrika Stitch Ltd</t>
  </si>
  <si>
    <t>Cibo italiano</t>
  </si>
  <si>
    <t>|13/12/69|</t>
  </si>
  <si>
    <t>DVL9PHTQ728TVFS</t>
  </si>
  <si>
    <t>Shujaa Wear Kenya</t>
  </si>
  <si>
    <t>Haribo</t>
  </si>
  <si>
    <t>|13/12/70|</t>
  </si>
  <si>
    <t>DVL9PHTQ668TVFS</t>
  </si>
  <si>
    <t>Rafiki Apparel Works</t>
  </si>
  <si>
    <t>Lindt</t>
  </si>
  <si>
    <t>|13/12/71|</t>
  </si>
  <si>
    <t>DVL9PHTQ691TVFS</t>
  </si>
  <si>
    <t>County Uniforms</t>
  </si>
  <si>
    <t>Maxi Fresh</t>
  </si>
  <si>
    <t>|13/12/72|</t>
  </si>
  <si>
    <t>DVL9PHTQ716TVFS</t>
  </si>
  <si>
    <t>Nairobi StitchCo</t>
  </si>
  <si>
    <t>Wild West</t>
  </si>
  <si>
    <t>|13/12/73|</t>
  </si>
  <si>
    <t>DVL9PHTQ543TVFS</t>
  </si>
  <si>
    <t>Megatex Clothing</t>
  </si>
  <si>
    <t>Capy</t>
  </si>
  <si>
    <t>|13/12/74|</t>
  </si>
  <si>
    <t>DVL9PHTQ327TVFS</t>
  </si>
  <si>
    <t>StitchAfrica Ltd</t>
  </si>
  <si>
    <t>Palmera</t>
  </si>
  <si>
    <t>|13/12/75|</t>
  </si>
  <si>
    <t>DVL9PHTQ559TVFS</t>
  </si>
  <si>
    <t>TexRight Industries</t>
  </si>
  <si>
    <t>President</t>
  </si>
  <si>
    <t>|13/12/76|</t>
  </si>
  <si>
    <t>DVL9PHTQ344TVFS</t>
  </si>
  <si>
    <t>UrbanFit Manufacturers</t>
  </si>
  <si>
    <t>Hassett</t>
  </si>
  <si>
    <t>|13/12/77|</t>
  </si>
  <si>
    <t>DVL9PHTQ518TVFS</t>
  </si>
  <si>
    <t>Deluxe Apparel Kenya</t>
  </si>
  <si>
    <t>Southeastern windmill</t>
  </si>
  <si>
    <t>|13/12/78|</t>
  </si>
  <si>
    <t>DVL9PHTQ642TVFS</t>
  </si>
  <si>
    <t>Imara Wear Ltd</t>
  </si>
  <si>
    <t>De Cecco</t>
  </si>
  <si>
    <t>|13/12/79|</t>
  </si>
  <si>
    <t>DVL9PHTQ673TVFS</t>
  </si>
  <si>
    <t>SmartTailors Kenya</t>
  </si>
  <si>
    <t>Nestle'</t>
  </si>
  <si>
    <t>|13/12/80|</t>
  </si>
  <si>
    <t>DVL9PHTQ577TVFS</t>
  </si>
  <si>
    <t>ApexUniforms Africa</t>
  </si>
  <si>
    <t>Corny</t>
  </si>
  <si>
    <t>|13/12/81|</t>
  </si>
  <si>
    <t>DVL9PHTQ503TVFS</t>
  </si>
  <si>
    <t>Rift Valley Textiles</t>
  </si>
  <si>
    <t>Grekomila</t>
  </si>
  <si>
    <t>|13/12/82|</t>
  </si>
  <si>
    <t>DVL9PHTQ234TVFS</t>
  </si>
  <si>
    <t>Nakuru Garment Works</t>
  </si>
  <si>
    <t>Cif</t>
  </si>
  <si>
    <t>|13/12/83|</t>
  </si>
  <si>
    <t>DVL9PHTQ535TVFS</t>
  </si>
  <si>
    <t>TexAfrica EPZ</t>
  </si>
  <si>
    <t>Mars</t>
  </si>
  <si>
    <t>|13/12/84|</t>
  </si>
  <si>
    <t>DVL9PHTQ158TVFS</t>
  </si>
  <si>
    <t>BlueLine Apparel Ltd</t>
  </si>
  <si>
    <t>Ulker</t>
  </si>
  <si>
    <t>|13/12/85|</t>
  </si>
  <si>
    <t>DVL9PHTQ630TVFS</t>
  </si>
  <si>
    <t>CrystalGarments Kenya</t>
  </si>
  <si>
    <t>WC Net</t>
  </si>
  <si>
    <t>|13/12/86|</t>
  </si>
  <si>
    <t>DVL9PHTQ295TVFS</t>
  </si>
  <si>
    <t>Magharibi Wear Ltd</t>
  </si>
  <si>
    <t>Mondelez</t>
  </si>
  <si>
    <t>|13/12/88|</t>
  </si>
  <si>
    <t>DVL9PHTQ374TVFS</t>
  </si>
  <si>
    <t>SafariTex EPZ</t>
  </si>
  <si>
    <t>Sephora</t>
  </si>
  <si>
    <t>|13/12/89|</t>
  </si>
  <si>
    <t>DVL9PHTQ403TVFS</t>
  </si>
  <si>
    <t>Horizon Wear Kenya</t>
  </si>
  <si>
    <t>Jacobs</t>
  </si>
  <si>
    <t>|13/12/90|</t>
  </si>
  <si>
    <t>DVL9PHTQ396TVFS</t>
  </si>
  <si>
    <t>SilverNeedle Apparel</t>
  </si>
  <si>
    <t>Sapori di Siena</t>
  </si>
  <si>
    <t>|13/12/91|</t>
  </si>
  <si>
    <t>DVL9PHTQ426TVFS</t>
  </si>
  <si>
    <t>JamboWear Industries</t>
  </si>
  <si>
    <t>TIP</t>
  </si>
  <si>
    <t>|13/12/92|</t>
  </si>
  <si>
    <t>DVL9PHTQ689TVFS</t>
  </si>
  <si>
    <t>KenStitch Ltd</t>
  </si>
  <si>
    <t>Monzuro</t>
  </si>
  <si>
    <t>|13/12/93|</t>
  </si>
  <si>
    <t>DVL9PHTQ597TVFS</t>
  </si>
  <si>
    <t>BoldWear Kenya</t>
  </si>
  <si>
    <t>Taylor farms</t>
  </si>
  <si>
    <t>|13/12/94|</t>
  </si>
  <si>
    <t>DVL9PHTQ152TVFS</t>
  </si>
  <si>
    <t>Classic Uniforms Africa</t>
  </si>
  <si>
    <t>Turgsbro</t>
  </si>
  <si>
    <t>|13/12/95|</t>
  </si>
  <si>
    <t>DVL9PHTQ446TVFS</t>
  </si>
  <si>
    <t>Galaxy Apparel EPZ</t>
  </si>
  <si>
    <t>Pepsi</t>
  </si>
  <si>
    <t>|13/12/96|</t>
  </si>
  <si>
    <t>DVL9PHTQ238TVFS</t>
  </si>
  <si>
    <t>BrightStitch Manufacturers</t>
  </si>
  <si>
    <t>MM</t>
  </si>
  <si>
    <t>|13/12/97|</t>
  </si>
  <si>
    <t>DVL9PHTQ628TVFS</t>
  </si>
  <si>
    <t>ProFit Uniforms</t>
  </si>
  <si>
    <t>Freshco</t>
  </si>
  <si>
    <t>|13/12/98|</t>
  </si>
  <si>
    <t>DVL9PHTQ584TVFS</t>
  </si>
  <si>
    <t>Garment Makers Kenya</t>
  </si>
  <si>
    <t>Heinz</t>
  </si>
  <si>
    <t>|13/12/99|</t>
  </si>
  <si>
    <t>DVL9PHTQ410TVFS</t>
  </si>
  <si>
    <t>TexTech Africa</t>
  </si>
  <si>
    <t>Bayer</t>
  </si>
  <si>
    <t>|13/13/23|</t>
  </si>
  <si>
    <t>DVL9PHTQ715TVFS</t>
  </si>
  <si>
    <t>Kikwetu Tailors</t>
  </si>
  <si>
    <t>Malizia</t>
  </si>
  <si>
    <t>|13/13/25|</t>
  </si>
  <si>
    <t>DVL9PHTQ389TVFS</t>
  </si>
  <si>
    <t>GlamourWear Kenya</t>
  </si>
  <si>
    <t>Fresh express</t>
  </si>
  <si>
    <t>|13/13/26|</t>
  </si>
  <si>
    <t>DVL9PHTQ273TVFS</t>
  </si>
  <si>
    <t>Kwetu Apparel Ltd</t>
  </si>
  <si>
    <t>Plain Vanilla</t>
  </si>
  <si>
    <t>|13/13/27|</t>
  </si>
  <si>
    <t>DVL9PHTQ545TVFS</t>
  </si>
  <si>
    <t>UrbanStyle Garments</t>
  </si>
  <si>
    <t>Pit bull</t>
  </si>
  <si>
    <t>|13/13/28|</t>
  </si>
  <si>
    <t>DVL9PHTQ587TVFS</t>
  </si>
  <si>
    <t>Amani Tailors Africa</t>
  </si>
  <si>
    <t>Milky</t>
  </si>
  <si>
    <t>|13/13/29|</t>
  </si>
  <si>
    <t>DVL9PHTQ636TVFS</t>
  </si>
  <si>
    <t>EcoTex Garments Kenya</t>
  </si>
  <si>
    <t>Gelati veri</t>
  </si>
  <si>
    <t>|13/13/30|</t>
  </si>
  <si>
    <t>DVL9PHTQ658TVFS</t>
  </si>
  <si>
    <t>Melcom Gold Limited</t>
  </si>
  <si>
    <t>Green Farm</t>
  </si>
  <si>
    <t>|13/13/31|</t>
  </si>
  <si>
    <t>DVL9PHTQ766TVFS</t>
  </si>
  <si>
    <t>Clintex investments Limited</t>
  </si>
  <si>
    <t>Grana Padano</t>
  </si>
  <si>
    <t>|13/13/32|</t>
  </si>
  <si>
    <t>DVL9PHTQ397TVFS</t>
  </si>
  <si>
    <t>Davis Kenya Limited</t>
  </si>
  <si>
    <t>Olympus</t>
  </si>
  <si>
    <t>|13/13/33|</t>
  </si>
  <si>
    <t>|13/13/34|</t>
  </si>
  <si>
    <t>|13/13/35|</t>
  </si>
  <si>
    <t>|13/13/36|</t>
  </si>
  <si>
    <t>|13/13/37|</t>
  </si>
  <si>
    <t>|13/13/38|</t>
  </si>
  <si>
    <t>|13/13/39|</t>
  </si>
  <si>
    <t>|13/13/40|</t>
  </si>
  <si>
    <t>|13/13/41|</t>
  </si>
  <si>
    <t>|13/13/43|</t>
  </si>
  <si>
    <t>|13/99/01|</t>
  </si>
  <si>
    <t>|13/99/02|</t>
  </si>
  <si>
    <t>|13/99/03|</t>
  </si>
  <si>
    <t>|13/99/04|</t>
  </si>
  <si>
    <t>|13/99/05|</t>
  </si>
  <si>
    <t>|13/99/06|</t>
  </si>
  <si>
    <t>|13/99/07|</t>
  </si>
  <si>
    <t>|13/99/08|</t>
  </si>
  <si>
    <t>|13/99/09|</t>
  </si>
  <si>
    <t>|13/99/10|</t>
  </si>
  <si>
    <t>|13/99/11|</t>
  </si>
  <si>
    <t>|13/99/14|</t>
  </si>
  <si>
    <t>|13/99/15|</t>
  </si>
  <si>
    <t>|13/99/16|</t>
  </si>
  <si>
    <t>|13/99/17|</t>
  </si>
  <si>
    <t>|13/99/18|</t>
  </si>
  <si>
    <t>|13/99/19|</t>
  </si>
  <si>
    <t>|13/99/20|</t>
  </si>
  <si>
    <t>|13/99/21|</t>
  </si>
  <si>
    <t>|13/99/30|</t>
  </si>
  <si>
    <t>|13/99/31|</t>
  </si>
  <si>
    <t>|13/99/32|</t>
  </si>
  <si>
    <t>|13/99/33|</t>
  </si>
  <si>
    <t>|13/99/34|</t>
  </si>
  <si>
    <t>|13/99/51|</t>
  </si>
  <si>
    <t>Beverages</t>
  </si>
  <si>
    <t>|13/05/01|</t>
  </si>
  <si>
    <t>|13/05/02|</t>
  </si>
  <si>
    <t>|13/05/04|</t>
  </si>
  <si>
    <t>Cosmetics</t>
  </si>
  <si>
    <t>|13/12/87|</t>
  </si>
  <si>
    <t>|13/13/01|</t>
  </si>
  <si>
    <t>|13/13/02|</t>
  </si>
  <si>
    <t>|13/13/03|</t>
  </si>
  <si>
    <t>|13/13/04|</t>
  </si>
  <si>
    <t>|13/13/05|</t>
  </si>
  <si>
    <t>|13/13/06|</t>
  </si>
  <si>
    <t>|13/13/07|</t>
  </si>
  <si>
    <t>|13/13/08|</t>
  </si>
  <si>
    <t>|13/13/09|</t>
  </si>
  <si>
    <t>|13/13/10|</t>
  </si>
  <si>
    <t>|13/13/11|</t>
  </si>
  <si>
    <t>|13/13/12|</t>
  </si>
  <si>
    <t>|13/13/13|</t>
  </si>
  <si>
    <t>|13/13/14|</t>
  </si>
  <si>
    <t>|13/13/15|</t>
  </si>
  <si>
    <t>|13/13/16|</t>
  </si>
  <si>
    <t>|13/13/17|</t>
  </si>
  <si>
    <t>|13/13/18|</t>
  </si>
  <si>
    <t>|13/13/20|</t>
  </si>
  <si>
    <t>|13/13/21|</t>
  </si>
  <si>
    <t>|13/13/22|</t>
  </si>
  <si>
    <t>|13/13/24|</t>
  </si>
  <si>
    <t>|13/13/44|</t>
  </si>
  <si>
    <t>|13/99/13|</t>
  </si>
  <si>
    <t>|13/99/22|</t>
  </si>
  <si>
    <t>|13/99/23|</t>
  </si>
  <si>
    <t>|13/99/28|</t>
  </si>
  <si>
    <t>Fresh salads</t>
  </si>
  <si>
    <t>|28/02/01|</t>
  </si>
  <si>
    <t>|28/02/02|</t>
  </si>
  <si>
    <t>|28/02/03|</t>
  </si>
  <si>
    <t>|28/02/04|</t>
  </si>
  <si>
    <t>|28/02/05|</t>
  </si>
  <si>
    <t>|28/02/06|</t>
  </si>
  <si>
    <t>|28/02/07|</t>
  </si>
  <si>
    <t>|39/01/01|</t>
  </si>
  <si>
    <t>|39/01/02|</t>
  </si>
  <si>
    <t>|39/01/03|</t>
  </si>
  <si>
    <t>|39/01/04|</t>
  </si>
  <si>
    <t>|39/01/05|</t>
  </si>
  <si>
    <t>|39/01/06|</t>
  </si>
  <si>
    <t>|39/01/07|</t>
  </si>
  <si>
    <t>|39/01/30|</t>
  </si>
  <si>
    <t>|26/01/01|</t>
  </si>
  <si>
    <t>|26/01/02|</t>
  </si>
  <si>
    <t>|26/01/03|</t>
  </si>
  <si>
    <t>|48/01/41|</t>
  </si>
  <si>
    <t>Sweets</t>
  </si>
  <si>
    <t>|48/01/01|</t>
  </si>
  <si>
    <t>|48/01/02|</t>
  </si>
  <si>
    <t>|48/01/03|</t>
  </si>
  <si>
    <t>|48/01/04|</t>
  </si>
  <si>
    <t>|48/01/05|</t>
  </si>
  <si>
    <t>|48/01/06|</t>
  </si>
  <si>
    <t>|48/01/07|</t>
  </si>
  <si>
    <t>|48/01/08|</t>
  </si>
  <si>
    <t>|48/01/09|</t>
  </si>
  <si>
    <t>|48/01/10|</t>
  </si>
  <si>
    <t>|48/01/11|</t>
  </si>
  <si>
    <t>|48/01/12|</t>
  </si>
  <si>
    <t>|48/01/13|</t>
  </si>
  <si>
    <t>|48/01/14|</t>
  </si>
  <si>
    <t>|48/01/15|</t>
  </si>
  <si>
    <t>|48/01/16|</t>
  </si>
  <si>
    <t>|48/01/17|</t>
  </si>
  <si>
    <t>|48/01/18|</t>
  </si>
  <si>
    <t>|48/01/19|</t>
  </si>
  <si>
    <t>|48/01/20|</t>
  </si>
  <si>
    <t>|48/01/21|</t>
  </si>
  <si>
    <t>|48/01/22|</t>
  </si>
  <si>
    <t>|48/01/23|</t>
  </si>
  <si>
    <t>|48/01/24|</t>
  </si>
  <si>
    <t>|48/01/25|</t>
  </si>
  <si>
    <t>|48/01/26|</t>
  </si>
  <si>
    <t>|48/01/27|</t>
  </si>
  <si>
    <t>|48/01/28|</t>
  </si>
  <si>
    <t>|48/01/29|</t>
  </si>
  <si>
    <t>|48/01/30|</t>
  </si>
  <si>
    <t>|48/01/31|</t>
  </si>
  <si>
    <t>|48/01/32|</t>
  </si>
  <si>
    <t>|48/01/33|</t>
  </si>
  <si>
    <t>|48/01/34|</t>
  </si>
  <si>
    <t>|48/01/35|</t>
  </si>
  <si>
    <t>|48/01/36|</t>
  </si>
  <si>
    <t>|48/01/37|</t>
  </si>
  <si>
    <t>|48/01/38|</t>
  </si>
  <si>
    <t>|48/01/39|</t>
  </si>
  <si>
    <t>|48/01/40|</t>
  </si>
  <si>
    <t>|48/01/42|</t>
  </si>
  <si>
    <t>|48/01/43|</t>
  </si>
  <si>
    <t>|48/01/44|</t>
  </si>
  <si>
    <t>|48/01/45|</t>
  </si>
  <si>
    <t>|48/01/46|</t>
  </si>
  <si>
    <t>|48/01/47|</t>
  </si>
  <si>
    <t>|48/01/48|</t>
  </si>
  <si>
    <t>|48/01/49|</t>
  </si>
  <si>
    <t>|48/01/50|</t>
  </si>
  <si>
    <t>|48/01/51|</t>
  </si>
  <si>
    <t>|48/01/52|</t>
  </si>
  <si>
    <t>|48/01/53|</t>
  </si>
  <si>
    <t>|48/01/54|</t>
  </si>
  <si>
    <t>|48/01/55|</t>
  </si>
  <si>
    <t>|48/01/56|</t>
  </si>
  <si>
    <t>|48/01/57|</t>
  </si>
  <si>
    <t>|48/01/58|</t>
  </si>
  <si>
    <t>|48/01/59|</t>
  </si>
  <si>
    <t>|48/01/60|</t>
  </si>
  <si>
    <t>|48/01/61|</t>
  </si>
  <si>
    <t>|48/01/62|</t>
  </si>
  <si>
    <t>|48/01/99|</t>
  </si>
  <si>
    <t>|48/01/100|</t>
  </si>
  <si>
    <t>|48/01/101|</t>
  </si>
  <si>
    <t>Ice cream</t>
  </si>
  <si>
    <t>|63/03/08|</t>
  </si>
  <si>
    <t>|63/03/09|</t>
  </si>
  <si>
    <t>|63/03/10|</t>
  </si>
  <si>
    <t>|63/03/11|</t>
  </si>
  <si>
    <t>|63/03/12|</t>
  </si>
  <si>
    <t>|141/01/01|</t>
  </si>
  <si>
    <t>|141/01/02|</t>
  </si>
  <si>
    <t>|141/01/03|</t>
  </si>
  <si>
    <t>|141/01/04|</t>
  </si>
  <si>
    <t>|79/01/48|</t>
  </si>
  <si>
    <t>|79/01/49|</t>
  </si>
  <si>
    <t>|79/01/79|</t>
  </si>
  <si>
    <t>|99/01/05|</t>
  </si>
  <si>
    <t>|99/01/06|</t>
  </si>
  <si>
    <t>|99/01/10|</t>
  </si>
  <si>
    <t>|99/01/11|</t>
  </si>
  <si>
    <t>|09/04/11|</t>
  </si>
  <si>
    <t>|09/04/12|</t>
  </si>
  <si>
    <t>|09/04/13|</t>
  </si>
  <si>
    <t>|09/04/14|</t>
  </si>
  <si>
    <t>|09/04/15|</t>
  </si>
  <si>
    <t>|99/06/01|</t>
  </si>
  <si>
    <t>|99/06/02|</t>
  </si>
  <si>
    <t>|99/06/10|</t>
  </si>
  <si>
    <t>|99/06/11|</t>
  </si>
  <si>
    <t>|06/04/01|</t>
  </si>
  <si>
    <t>|06/04/03|</t>
  </si>
  <si>
    <t>|06/04/11|</t>
  </si>
  <si>
    <t>|06/04/12|</t>
  </si>
  <si>
    <t>|06/04/13|</t>
  </si>
  <si>
    <t>|06/04/20|</t>
  </si>
  <si>
    <t>|07/07/01|</t>
  </si>
  <si>
    <t>|07/07/02|</t>
  </si>
  <si>
    <t>|07/07/03|</t>
  </si>
  <si>
    <t>|07/07/04|</t>
  </si>
  <si>
    <t>|07/07/05|</t>
  </si>
  <si>
    <t>|07/07/06|</t>
  </si>
  <si>
    <t>|07/07/07|</t>
  </si>
  <si>
    <t>|07/07/08|</t>
  </si>
  <si>
    <t>|07/07/09|</t>
  </si>
  <si>
    <t>|07/07/10|</t>
  </si>
  <si>
    <t>|07/07/12|</t>
  </si>
  <si>
    <t>|33/01/01|</t>
  </si>
  <si>
    <t>|33/01/02|</t>
  </si>
  <si>
    <t>|33/01/03|</t>
  </si>
  <si>
    <t>|33/01/04|</t>
  </si>
  <si>
    <t>|33/01/05|</t>
  </si>
  <si>
    <t>|33/01/06|</t>
  </si>
  <si>
    <t>|33/01/07|</t>
  </si>
  <si>
    <t>|33/01/08|</t>
  </si>
  <si>
    <t>|33/01/09|</t>
  </si>
  <si>
    <t>|33/01/10|</t>
  </si>
  <si>
    <t>|33/01/11|</t>
  </si>
  <si>
    <t>|33/01/12|</t>
  </si>
  <si>
    <t>|33/01/13|</t>
  </si>
  <si>
    <t>|33/01/14|</t>
  </si>
  <si>
    <t>|33/01/15|</t>
  </si>
  <si>
    <t>|33/01/16|</t>
  </si>
  <si>
    <t>|33/01/17|</t>
  </si>
  <si>
    <t>|33/01/18|</t>
  </si>
  <si>
    <t>|33/01/19|</t>
  </si>
  <si>
    <t>|33/01/20|</t>
  </si>
  <si>
    <t>|33/01/21|</t>
  </si>
  <si>
    <t>|33/01/22|</t>
  </si>
  <si>
    <t>|33/01/23|</t>
  </si>
  <si>
    <t>|33/01/24|</t>
  </si>
  <si>
    <t>|33/01/25|</t>
  </si>
  <si>
    <t>|33/01/26|</t>
  </si>
  <si>
    <t>|33/01/30|</t>
  </si>
  <si>
    <t>|33/01/31|</t>
  </si>
  <si>
    <t>|33/01/32|</t>
  </si>
  <si>
    <t>|33/01/33|</t>
  </si>
  <si>
    <t>|33/01/40|</t>
  </si>
  <si>
    <t>|33/01/41|</t>
  </si>
  <si>
    <t>|33/01/42|</t>
  </si>
  <si>
    <t>|33/01/43|</t>
  </si>
  <si>
    <t>|33/01/44|</t>
  </si>
  <si>
    <t>|33/01/45|</t>
  </si>
  <si>
    <t>|33/01/46|</t>
  </si>
  <si>
    <t>|33/01/47|</t>
  </si>
  <si>
    <t>|33/01/48|</t>
  </si>
  <si>
    <t>|33/01/49|</t>
  </si>
  <si>
    <t>|33/01/50|</t>
  </si>
  <si>
    <t>|33/01/51|</t>
  </si>
  <si>
    <t>|33/01/52|</t>
  </si>
  <si>
    <t>|33/01/60|</t>
  </si>
  <si>
    <t>|33/01/61|</t>
  </si>
  <si>
    <t>|33/01/62|</t>
  </si>
  <si>
    <t>|33/01/63|</t>
  </si>
  <si>
    <t>|33/01/64|</t>
  </si>
  <si>
    <t>|33/01/65|</t>
  </si>
  <si>
    <t>|33/01/66|</t>
  </si>
  <si>
    <t>|33/10/01|</t>
  </si>
  <si>
    <t>|33/99/91|</t>
  </si>
  <si>
    <t>|33/99/92|</t>
  </si>
  <si>
    <t>|33/99/93|</t>
  </si>
  <si>
    <t>|33/99/94|</t>
  </si>
  <si>
    <t>|33/99/95|</t>
  </si>
  <si>
    <t>|33/99/96|</t>
  </si>
  <si>
    <t>|33/99/98|</t>
  </si>
  <si>
    <t>|33/99/99|</t>
  </si>
  <si>
    <t>|33/99/97|</t>
  </si>
  <si>
    <t>|97/01/01|</t>
  </si>
  <si>
    <t>|97/01/02|</t>
  </si>
  <si>
    <t>|97/01/03|</t>
  </si>
  <si>
    <t>|97/02/01|</t>
  </si>
  <si>
    <t>|97/02/02|</t>
  </si>
  <si>
    <t>|97/02/03|</t>
  </si>
  <si>
    <t>|97/02/05|</t>
  </si>
  <si>
    <t>|64/01/01|</t>
  </si>
  <si>
    <t>|64/01/02|</t>
  </si>
  <si>
    <t>|64/02/01|</t>
  </si>
  <si>
    <t>|64/02/02|</t>
  </si>
  <si>
    <t>|64/02/03|</t>
  </si>
  <si>
    <t>|64/02/04|</t>
  </si>
  <si>
    <t>|64/02/05|</t>
  </si>
  <si>
    <t>|20/10/02|</t>
  </si>
  <si>
    <t>|20/10/03|</t>
  </si>
  <si>
    <t>|20/10/04|</t>
  </si>
  <si>
    <t>|20/10/05|</t>
  </si>
  <si>
    <t>|20/10/06|</t>
  </si>
  <si>
    <t>|20/10/07|</t>
  </si>
  <si>
    <t>|20/10/08|</t>
  </si>
  <si>
    <t>|20/10/09|</t>
  </si>
  <si>
    <t>|20/10/10|</t>
  </si>
  <si>
    <t>|20/10/11|</t>
  </si>
  <si>
    <t>|20/10/12|</t>
  </si>
  <si>
    <t>|20/13/01|</t>
  </si>
  <si>
    <t>|20/13/02|</t>
  </si>
  <si>
    <t>|20/13/03|</t>
  </si>
  <si>
    <t>|20/13/04|</t>
  </si>
  <si>
    <t>|20/13/05|</t>
  </si>
  <si>
    <t>|20/13/06|</t>
  </si>
  <si>
    <t>|20/13/07|</t>
  </si>
  <si>
    <t>|20/13/08|</t>
  </si>
  <si>
    <t>|20/13/09|</t>
  </si>
  <si>
    <t>|20/13/10|</t>
  </si>
  <si>
    <t>|20/13/11|</t>
  </si>
  <si>
    <t>|20/13/12|</t>
  </si>
  <si>
    <t>|20/13/13|</t>
  </si>
  <si>
    <t>|20/13/14|</t>
  </si>
  <si>
    <t>|20/13/15|</t>
  </si>
  <si>
    <t>|20/13/16|</t>
  </si>
  <si>
    <t>|20/13/17|</t>
  </si>
  <si>
    <t>|20/13/18|</t>
  </si>
  <si>
    <t>|20/13/19|</t>
  </si>
  <si>
    <t>|20/13/20|</t>
  </si>
  <si>
    <t>|20/13/21|</t>
  </si>
  <si>
    <t>|20/13/22|</t>
  </si>
  <si>
    <t>|20/13/23|</t>
  </si>
  <si>
    <t>|20/13/24|</t>
  </si>
  <si>
    <t>|20/13/28|</t>
  </si>
  <si>
    <t>|20/13/29|</t>
  </si>
  <si>
    <t>|20/13/30|</t>
  </si>
  <si>
    <t>|20/13/31|</t>
  </si>
  <si>
    <t>|20/13/32|</t>
  </si>
  <si>
    <t>|20/13/33|</t>
  </si>
  <si>
    <t>|20/13/34|</t>
  </si>
  <si>
    <t>|20/13/35|</t>
  </si>
  <si>
    <t>|20/13/36|</t>
  </si>
  <si>
    <t>|20/13/37|</t>
  </si>
  <si>
    <t>|20/13/38|</t>
  </si>
  <si>
    <t>|20/13/39|</t>
  </si>
  <si>
    <t>|20/13/40|</t>
  </si>
  <si>
    <t>|20/13/42|</t>
  </si>
  <si>
    <t>|20/13/43|</t>
  </si>
  <si>
    <t>|20/13/44|</t>
  </si>
  <si>
    <t>|20/13/45|</t>
  </si>
  <si>
    <t>|20/13/46|</t>
  </si>
  <si>
    <t>|20/13/47|</t>
  </si>
  <si>
    <t>|20/13/48|</t>
  </si>
  <si>
    <t>|20/13/49a|</t>
  </si>
  <si>
    <t>|20/13/49|</t>
  </si>
  <si>
    <t>|20/13/50|</t>
  </si>
  <si>
    <t>|20/13/51|</t>
  </si>
  <si>
    <t>|20/13/52|</t>
  </si>
  <si>
    <t>|20/13/53|</t>
  </si>
  <si>
    <t>|20/13/54|</t>
  </si>
  <si>
    <t>|20/13/55|</t>
  </si>
  <si>
    <t>|20/13/56|</t>
  </si>
  <si>
    <t>|20/13/57|</t>
  </si>
  <si>
    <t>|20/13/58|</t>
  </si>
  <si>
    <t>|20/13/78|</t>
  </si>
  <si>
    <t>|20/13/79|</t>
  </si>
  <si>
    <t>|20/13/80|</t>
  </si>
  <si>
    <t>|20/13/91|</t>
  </si>
  <si>
    <t>|20/13/98|</t>
  </si>
  <si>
    <t>|20/13/99|</t>
  </si>
  <si>
    <t>|20/13/100|</t>
  </si>
  <si>
    <t>|20/13/101|</t>
  </si>
  <si>
    <t>|20/13/102|</t>
  </si>
  <si>
    <t>|20/13/59|</t>
  </si>
  <si>
    <t>|20/13/60|</t>
  </si>
  <si>
    <t>|20/13/61|</t>
  </si>
  <si>
    <t>|20/14/01|</t>
  </si>
  <si>
    <t>|20/14/02|</t>
  </si>
  <si>
    <t>|20/14/03|</t>
  </si>
  <si>
    <t>|20/14/04|</t>
  </si>
  <si>
    <t>|20/14/05|</t>
  </si>
  <si>
    <t>|20/14/06|</t>
  </si>
  <si>
    <t>|20/14/08|</t>
  </si>
  <si>
    <t>|20/14/09|</t>
  </si>
  <si>
    <t>|20/17/01|</t>
  </si>
  <si>
    <t>|20/17/02|</t>
  </si>
  <si>
    <t>|20/17/03|</t>
  </si>
  <si>
    <t>|20/17/05|</t>
  </si>
  <si>
    <t>|20/99/91|</t>
  </si>
  <si>
    <t>|46/01/01|</t>
  </si>
  <si>
    <t>|46/01/02|</t>
  </si>
  <si>
    <t>|46/01/03|</t>
  </si>
  <si>
    <t>|46/01/04|</t>
  </si>
  <si>
    <t>|46/01/05|</t>
  </si>
  <si>
    <t>|46/01/06|</t>
  </si>
  <si>
    <t>|46/01/07|</t>
  </si>
  <si>
    <t>|46/01/08|</t>
  </si>
  <si>
    <t>|46/01/09|</t>
  </si>
  <si>
    <t>|46/01/10|</t>
  </si>
  <si>
    <t>|46/01/11|</t>
  </si>
  <si>
    <t>|46/01/12|</t>
  </si>
  <si>
    <t>|46/01/13|</t>
  </si>
  <si>
    <t>|46/01/14|</t>
  </si>
  <si>
    <t>|46/01/20|</t>
  </si>
  <si>
    <t>|80/01/01|</t>
  </si>
  <si>
    <t>|80/01/02|</t>
  </si>
  <si>
    <t>|80/01/03|</t>
  </si>
  <si>
    <t>|80/01/04|</t>
  </si>
  <si>
    <t>|80/01/05|</t>
  </si>
  <si>
    <t>|80/01/06|</t>
  </si>
  <si>
    <t>|80/01/07|</t>
  </si>
  <si>
    <t>|80/01/08|</t>
  </si>
  <si>
    <t>|80/01/09|</t>
  </si>
  <si>
    <t>|80/01/10|</t>
  </si>
  <si>
    <t>|80/01/11|</t>
  </si>
  <si>
    <t>|80/01/12|</t>
  </si>
  <si>
    <t>|80/01/13|</t>
  </si>
  <si>
    <t>|80/01/14|</t>
  </si>
  <si>
    <t>|80/01/15|</t>
  </si>
  <si>
    <t>|80/01/16|</t>
  </si>
  <si>
    <t>|80/01/17|</t>
  </si>
  <si>
    <t>|80/01/18|</t>
  </si>
  <si>
    <t>|80/01/19|</t>
  </si>
  <si>
    <t>|80/01/20|</t>
  </si>
  <si>
    <t>|80/01/21|</t>
  </si>
  <si>
    <t>|80/01/22|</t>
  </si>
  <si>
    <t>|80/01/23|</t>
  </si>
  <si>
    <t>|80/01/24|</t>
  </si>
  <si>
    <t>|80/01/25|</t>
  </si>
  <si>
    <t>|80/01/26|</t>
  </si>
  <si>
    <t>|80/01/27|</t>
  </si>
  <si>
    <t>|80/01/28|</t>
  </si>
  <si>
    <t>|80/01/29|</t>
  </si>
  <si>
    <t>|80/01/30|</t>
  </si>
  <si>
    <t>|80/01/31|</t>
  </si>
  <si>
    <t>|80/01/32|</t>
  </si>
  <si>
    <t>|80/01/33|</t>
  </si>
  <si>
    <t>|80/01/34|</t>
  </si>
  <si>
    <t>|80/01/35|</t>
  </si>
  <si>
    <t>|80/01/36|</t>
  </si>
  <si>
    <t>|80/01/37|</t>
  </si>
  <si>
    <t>|80/01/38|</t>
  </si>
  <si>
    <t>|80/01/40|</t>
  </si>
  <si>
    <t>|80/01/41|</t>
  </si>
  <si>
    <t>|80/01/42|</t>
  </si>
  <si>
    <t>|80/01/43|</t>
  </si>
  <si>
    <t>|80/01/45|</t>
  </si>
  <si>
    <t>|126/01/01|</t>
  </si>
  <si>
    <t>|126/01/02|</t>
  </si>
  <si>
    <t>|126/01/03|</t>
  </si>
  <si>
    <t>|126/01/04|</t>
  </si>
  <si>
    <t>|126/01/05|</t>
  </si>
  <si>
    <t>|126/01/06|</t>
  </si>
  <si>
    <t>|126/01/07|</t>
  </si>
  <si>
    <t>|126/01/08|</t>
  </si>
  <si>
    <t>|126/01/09|</t>
  </si>
  <si>
    <t>|126/02/01|</t>
  </si>
  <si>
    <t>|126/02/02|</t>
  </si>
  <si>
    <t>|126/02/03|</t>
  </si>
  <si>
    <t>|126/02/04|</t>
  </si>
  <si>
    <t>|126/02/05|</t>
  </si>
  <si>
    <t>|126/02/06|</t>
  </si>
  <si>
    <t>|126/02/07|</t>
  </si>
  <si>
    <t>|126/02/08|</t>
  </si>
  <si>
    <t>|126/02/09|</t>
  </si>
  <si>
    <t>|126/02/10|</t>
  </si>
  <si>
    <t>|126/02/11|</t>
  </si>
  <si>
    <t>|126/02/12|</t>
  </si>
  <si>
    <t>|126/02/13|</t>
  </si>
  <si>
    <t>|126/02/14|</t>
  </si>
  <si>
    <t>|126/03/01|</t>
  </si>
  <si>
    <t>|126/03/02|</t>
  </si>
  <si>
    <t>|126/03/03|</t>
  </si>
  <si>
    <t>|126/03/04|</t>
  </si>
  <si>
    <t>|126/03/05|</t>
  </si>
  <si>
    <t>|01/02/01|</t>
  </si>
  <si>
    <t>|01/02/02|</t>
  </si>
  <si>
    <t>|01/02/03|</t>
  </si>
  <si>
    <t>|01/02/04|</t>
  </si>
  <si>
    <t>|01/02/05|</t>
  </si>
  <si>
    <t>|82/02/23|</t>
  </si>
  <si>
    <t>|82/02/24|</t>
  </si>
  <si>
    <t>|125/02/01|</t>
  </si>
  <si>
    <t>|125/02/04|</t>
  </si>
  <si>
    <t>|125/02/06|</t>
  </si>
  <si>
    <t>|125/02/07|</t>
  </si>
  <si>
    <t>|125/02/08|</t>
  </si>
  <si>
    <t>|125/04/01|</t>
  </si>
  <si>
    <t>|125/04/16|</t>
  </si>
  <si>
    <t>|125/04/17|</t>
  </si>
  <si>
    <t>|125/05/02|</t>
  </si>
  <si>
    <t>|125/05/03|</t>
  </si>
  <si>
    <t>|125/05/04|</t>
  </si>
  <si>
    <t>|125/05/06|</t>
  </si>
  <si>
    <t>|125/05/07|</t>
  </si>
  <si>
    <t>|125/05/08|</t>
  </si>
  <si>
    <t>|125/05/09|</t>
  </si>
  <si>
    <t>|125/05/15|</t>
  </si>
  <si>
    <t>|125/05/17|</t>
  </si>
  <si>
    <t>|125/05/18|</t>
  </si>
  <si>
    <t>|125/05/20|</t>
  </si>
  <si>
    <t>|125/05/22|</t>
  </si>
  <si>
    <t>|125/05/23|</t>
  </si>
  <si>
    <t>|125/05/28|</t>
  </si>
  <si>
    <t>|125/05/32|</t>
  </si>
  <si>
    <t>|125/05/37|</t>
  </si>
  <si>
    <t>|125/05/42|</t>
  </si>
  <si>
    <t>|125/05/50|</t>
  </si>
  <si>
    <t>|125/05/58|</t>
  </si>
  <si>
    <t>|125/05/59|</t>
  </si>
  <si>
    <t>|10/01/01|</t>
  </si>
  <si>
    <t>|10/01/02|</t>
  </si>
  <si>
    <t>|10/01/03|</t>
  </si>
  <si>
    <t>|10/01/04|</t>
  </si>
  <si>
    <t>|10/01/05|</t>
  </si>
  <si>
    <t>|10/01/06|</t>
  </si>
  <si>
    <t>|10/01/07|</t>
  </si>
  <si>
    <t>|10/01/08|</t>
  </si>
  <si>
    <t>|10/01/09|</t>
  </si>
  <si>
    <t>|10/01/12|</t>
  </si>
  <si>
    <t>|10/01/21|</t>
  </si>
  <si>
    <t>|10/01/22|</t>
  </si>
  <si>
    <t>|10/01/23|</t>
  </si>
  <si>
    <t>|10/01/24|</t>
  </si>
  <si>
    <t>|113/01/01|</t>
  </si>
  <si>
    <t>|113/01/04|</t>
  </si>
  <si>
    <t>|113/01/05|</t>
  </si>
  <si>
    <t>|113/01/09|</t>
  </si>
  <si>
    <t>|113/01/23|</t>
  </si>
  <si>
    <t>|113/01/30|</t>
  </si>
  <si>
    <t>|113/01/31|</t>
  </si>
  <si>
    <t>|113/01/33|</t>
  </si>
  <si>
    <t>|113/01/34|</t>
  </si>
  <si>
    <t>|113/01/36|</t>
  </si>
  <si>
    <t>|113/01/59|</t>
  </si>
  <si>
    <t>|113/01/76|</t>
  </si>
  <si>
    <t>|112/01/01|</t>
  </si>
  <si>
    <t>|112/01/02|</t>
  </si>
  <si>
    <t>|112/01/03|</t>
  </si>
  <si>
    <t>|112/01/05|</t>
  </si>
  <si>
    <t>|112/01/20|</t>
  </si>
  <si>
    <t>|112/01/21|</t>
  </si>
  <si>
    <t>|112/01/22|</t>
  </si>
  <si>
    <t>|116/01/01|</t>
  </si>
  <si>
    <t>|116/01/02|</t>
  </si>
  <si>
    <t>|116/01/03|</t>
  </si>
  <si>
    <t>|116/01/04|</t>
  </si>
  <si>
    <t>|62/10/01|</t>
  </si>
  <si>
    <t>|62/11/15|</t>
  </si>
  <si>
    <t>|82/01/03|</t>
  </si>
  <si>
    <t>|82/01/04|</t>
  </si>
  <si>
    <t>|82/01/05|</t>
  </si>
  <si>
    <t>|82/01/06|</t>
  </si>
  <si>
    <t>|82/01/07|</t>
  </si>
  <si>
    <t>|82/01/08|</t>
  </si>
  <si>
    <t>|82/01/09|</t>
  </si>
  <si>
    <t>|82/01/11|</t>
  </si>
  <si>
    <t>|82/01/12|</t>
  </si>
  <si>
    <t>|82/01/13|</t>
  </si>
  <si>
    <t>|82/01/16|</t>
  </si>
  <si>
    <t>|82/01/17|</t>
  </si>
  <si>
    <t>|82/01/18|</t>
  </si>
  <si>
    <t>|82/01/19|</t>
  </si>
  <si>
    <t>|82/01/20|</t>
  </si>
  <si>
    <t>|82/01/21|</t>
  </si>
  <si>
    <t>|82/01/22|</t>
  </si>
  <si>
    <t>|82/01/23|</t>
  </si>
  <si>
    <t>|82/01/24|</t>
  </si>
  <si>
    <t>|82/01/25|</t>
  </si>
  <si>
    <t>|82/01/26|</t>
  </si>
  <si>
    <t>|82/01/27|</t>
  </si>
  <si>
    <t>|82/01/28|</t>
  </si>
  <si>
    <t>|82/01/29|</t>
  </si>
  <si>
    <t>|82/01/30|</t>
  </si>
  <si>
    <t>|82/01/31|</t>
  </si>
  <si>
    <t>|82/01/32|</t>
  </si>
  <si>
    <t>|82/01/33|</t>
  </si>
  <si>
    <t>|82/01/34|</t>
  </si>
  <si>
    <t>|82/01/35|</t>
  </si>
  <si>
    <t>|82/01/36|</t>
  </si>
  <si>
    <t>|82/01/37|</t>
  </si>
  <si>
    <t>|82/01/38|</t>
  </si>
  <si>
    <t>|82/01/39|</t>
  </si>
  <si>
    <t>|82/01/40|</t>
  </si>
  <si>
    <t>|82/01/41|</t>
  </si>
  <si>
    <t>|82/01/42|</t>
  </si>
  <si>
    <t>|82/01/43|</t>
  </si>
  <si>
    <t>|82/01/44|</t>
  </si>
  <si>
    <t>|82/01/45|</t>
  </si>
  <si>
    <t>|82/01/46|</t>
  </si>
  <si>
    <t>|82/01/47|</t>
  </si>
  <si>
    <t>|82/01/48|</t>
  </si>
  <si>
    <t>|82/01/49|</t>
  </si>
  <si>
    <t>|82/01/50|</t>
  </si>
  <si>
    <t>|82/01/51|</t>
  </si>
  <si>
    <t>|82/01/52|</t>
  </si>
  <si>
    <t>|82/01/53|</t>
  </si>
  <si>
    <t>|82/01/54|</t>
  </si>
  <si>
    <t>|82/01/55|</t>
  </si>
  <si>
    <t>|82/01/57|</t>
  </si>
  <si>
    <t>|82/02/01|</t>
  </si>
  <si>
    <t>|82/02/02|</t>
  </si>
  <si>
    <t>|82/02/03|</t>
  </si>
  <si>
    <t>|82/02/05|</t>
  </si>
  <si>
    <t>|82/02/06|</t>
  </si>
  <si>
    <t>|82/03/01|</t>
  </si>
  <si>
    <t>|26/99/99|</t>
  </si>
  <si>
    <t>|26/04/18|</t>
  </si>
  <si>
    <t>|62/01/01|</t>
  </si>
  <si>
    <t>|62/01/02|</t>
  </si>
  <si>
    <t>|62/01/03|</t>
  </si>
  <si>
    <t>|62/01/04|</t>
  </si>
  <si>
    <t>|62/01/05|</t>
  </si>
  <si>
    <t>|62/01/06|</t>
  </si>
  <si>
    <t>|62/01/07|</t>
  </si>
  <si>
    <t>|62/01/08|</t>
  </si>
  <si>
    <t>|62/01/09|</t>
  </si>
  <si>
    <t>|62/01/10|</t>
  </si>
  <si>
    <t>|62/01/11|</t>
  </si>
  <si>
    <t>|62/01/12|</t>
  </si>
  <si>
    <t>|62/01/13|</t>
  </si>
  <si>
    <t>|62/01/14|</t>
  </si>
  <si>
    <t>|62/01/15|</t>
  </si>
  <si>
    <t>|62/01/16|</t>
  </si>
  <si>
    <t>|62/01/17|</t>
  </si>
  <si>
    <t>|62/01/18|</t>
  </si>
  <si>
    <t>|62/01/19|</t>
  </si>
  <si>
    <t>|62/01/20|</t>
  </si>
  <si>
    <t>|62/01/21|</t>
  </si>
  <si>
    <t>|62/01/22|</t>
  </si>
  <si>
    <t>|62/01/23|</t>
  </si>
  <si>
    <t>|62/01/24|</t>
  </si>
  <si>
    <t>|62/01/25|</t>
  </si>
  <si>
    <t>|62/01/26|</t>
  </si>
  <si>
    <t>|62/01/27|</t>
  </si>
  <si>
    <t>|62/01/28|</t>
  </si>
  <si>
    <t>|62/01/29|</t>
  </si>
  <si>
    <t>|62/01/30|</t>
  </si>
  <si>
    <t>|62/01/31|</t>
  </si>
  <si>
    <t>|62/01/32|</t>
  </si>
  <si>
    <t>|62/01/33|</t>
  </si>
  <si>
    <t>|62/01/34|</t>
  </si>
  <si>
    <t>|62/01/35|</t>
  </si>
  <si>
    <t>|62/01/36|</t>
  </si>
  <si>
    <t>|62/01/37|</t>
  </si>
  <si>
    <t>|62/01/38|</t>
  </si>
  <si>
    <t>|62/01/39|</t>
  </si>
  <si>
    <t>|62/01/40|</t>
  </si>
  <si>
    <t>|62/01/41|</t>
  </si>
  <si>
    <t>|62/01/42|</t>
  </si>
  <si>
    <t>|62/01/43|</t>
  </si>
  <si>
    <t>|62/01/44|</t>
  </si>
  <si>
    <t>|62/01/45|</t>
  </si>
  <si>
    <t>|62/01/46|</t>
  </si>
  <si>
    <t>|62/01/99|</t>
  </si>
  <si>
    <t>|62/02/01|</t>
  </si>
  <si>
    <t>|62/02/02|</t>
  </si>
  <si>
    <t>|62/02/03|</t>
  </si>
  <si>
    <t>|62/02/04|</t>
  </si>
  <si>
    <t>|62/02/05|</t>
  </si>
  <si>
    <t>|62/02/06|</t>
  </si>
  <si>
    <t>|62/02/07|</t>
  </si>
  <si>
    <t>|62/02/08|</t>
  </si>
  <si>
    <t>|62/02/09|</t>
  </si>
  <si>
    <t>|62/02/10|</t>
  </si>
  <si>
    <t>|62/02/11|</t>
  </si>
  <si>
    <t>|62/02/13|</t>
  </si>
  <si>
    <t>|62/02/14|</t>
  </si>
  <si>
    <t>|62/02/15|</t>
  </si>
  <si>
    <t>|62/03/01|</t>
  </si>
  <si>
    <t>|62/03/02|</t>
  </si>
  <si>
    <t>|62/03/03|</t>
  </si>
  <si>
    <t>|62/03/04|</t>
  </si>
  <si>
    <t>|62/03/05|</t>
  </si>
  <si>
    <t>|62/03/06|</t>
  </si>
  <si>
    <t>|62/03/07|</t>
  </si>
  <si>
    <t>|62/03/08|</t>
  </si>
  <si>
    <t>|62/03/09|</t>
  </si>
  <si>
    <t>|62/03/10|</t>
  </si>
  <si>
    <t>|62/03/11|</t>
  </si>
  <si>
    <t>|62/03/12|</t>
  </si>
  <si>
    <t>|62/03/13|</t>
  </si>
  <si>
    <t>|62/03/14|</t>
  </si>
  <si>
    <t>|62/03/15|</t>
  </si>
  <si>
    <t>|62/03/16|</t>
  </si>
  <si>
    <t>|62/03/17|</t>
  </si>
  <si>
    <t>|62/03/18|</t>
  </si>
  <si>
    <t>|62/03/19|</t>
  </si>
  <si>
    <t>|62/03/20|</t>
  </si>
  <si>
    <t>|62/03/21|</t>
  </si>
  <si>
    <t>|62/03/22|</t>
  </si>
  <si>
    <t>|62/03/23|</t>
  </si>
  <si>
    <t>|62/03/24|</t>
  </si>
  <si>
    <t>|62/03/25|</t>
  </si>
  <si>
    <t>|62/03/26|</t>
  </si>
  <si>
    <t>|62/03/27|</t>
  </si>
  <si>
    <t>|62/03/28|</t>
  </si>
  <si>
    <t>|62/03/29|</t>
  </si>
  <si>
    <t>|62/03/30|</t>
  </si>
  <si>
    <t>|62/03/31|</t>
  </si>
  <si>
    <t>|62/03/32|</t>
  </si>
  <si>
    <t>|62/03/33|</t>
  </si>
  <si>
    <t>|62/03/34|</t>
  </si>
  <si>
    <t>|62/03/35|</t>
  </si>
  <si>
    <t>|62/03/36|</t>
  </si>
  <si>
    <t>|62/03/37|</t>
  </si>
  <si>
    <t>|62/03/38|</t>
  </si>
  <si>
    <t>|62/03/39|</t>
  </si>
  <si>
    <t>|62/03/40|</t>
  </si>
  <si>
    <t>|62/03/41|</t>
  </si>
  <si>
    <t>|62/03/42|</t>
  </si>
  <si>
    <t>|62/03/43|</t>
  </si>
  <si>
    <t>|62/03/44|</t>
  </si>
  <si>
    <t>|62/03/45|</t>
  </si>
  <si>
    <t>|62/03/46|</t>
  </si>
  <si>
    <t>|62/03/47|</t>
  </si>
  <si>
    <t>|62/03/48|</t>
  </si>
  <si>
    <t>|62/03/49|</t>
  </si>
  <si>
    <t>|62/03/50|</t>
  </si>
  <si>
    <t>|62/03/51|</t>
  </si>
  <si>
    <t>|62/03/52|</t>
  </si>
  <si>
    <t>|62/03/53|</t>
  </si>
  <si>
    <t>|62/03/54|</t>
  </si>
  <si>
    <t>|62/03/55|</t>
  </si>
  <si>
    <t>|62/03/56|</t>
  </si>
  <si>
    <t>|62/03/57|</t>
  </si>
  <si>
    <t>|62/03/58|</t>
  </si>
  <si>
    <t>|62/03/59|</t>
  </si>
  <si>
    <t>|62/03/60|</t>
  </si>
  <si>
    <t>|62/03/61|</t>
  </si>
  <si>
    <t>|62/03/62|</t>
  </si>
  <si>
    <t>|62/03/63|</t>
  </si>
  <si>
    <t>|62/03/64|</t>
  </si>
  <si>
    <t>|62/03/66|</t>
  </si>
  <si>
    <t>|62/03/68|</t>
  </si>
  <si>
    <t>|62/03/69|</t>
  </si>
  <si>
    <t>|62/03/72|</t>
  </si>
  <si>
    <t>|62/03/73|</t>
  </si>
  <si>
    <t>|62/03/74|</t>
  </si>
  <si>
    <t>|62/03/75|</t>
  </si>
  <si>
    <t>|62/03/76|</t>
  </si>
  <si>
    <t>|62/03/77|</t>
  </si>
  <si>
    <t>|62/03/78|</t>
  </si>
  <si>
    <t>|62/03/79|</t>
  </si>
  <si>
    <t>|62/03/82|</t>
  </si>
  <si>
    <t>|62/04/01|</t>
  </si>
  <si>
    <t>|62/04/02|</t>
  </si>
  <si>
    <t>|62/04/03|</t>
  </si>
  <si>
    <t>|62/04/04|</t>
  </si>
  <si>
    <t>|62/04/05|</t>
  </si>
  <si>
    <t>|62/04/06|</t>
  </si>
  <si>
    <t>|62/04/07|</t>
  </si>
  <si>
    <t>|62/04/08|</t>
  </si>
  <si>
    <t>|62/04/09|</t>
  </si>
  <si>
    <t>|62/04/10|</t>
  </si>
  <si>
    <t>|62/04/11|</t>
  </si>
  <si>
    <t>|62/04/13|</t>
  </si>
  <si>
    <t>|62/04/14|</t>
  </si>
  <si>
    <t>|62/04/15|</t>
  </si>
  <si>
    <t>|62/04/16|</t>
  </si>
  <si>
    <t>|62/04/17|</t>
  </si>
  <si>
    <t>|62/04/18|</t>
  </si>
  <si>
    <t>|62/04/19|</t>
  </si>
  <si>
    <t>|62/04/20|</t>
  </si>
  <si>
    <t>|62/04/21|</t>
  </si>
  <si>
    <t>|62/04/23|</t>
  </si>
  <si>
    <t>|62/04/25|</t>
  </si>
  <si>
    <t>|62/04/26|</t>
  </si>
  <si>
    <t>|62/04/27|</t>
  </si>
  <si>
    <t>|62/05/01|</t>
  </si>
  <si>
    <t>|62/05/02|</t>
  </si>
  <si>
    <t>|62/05/03|</t>
  </si>
  <si>
    <t>|62/05/04|</t>
  </si>
  <si>
    <t>|62/05/05|</t>
  </si>
  <si>
    <t>|62/05/06|</t>
  </si>
  <si>
    <t>|62/05/08|</t>
  </si>
  <si>
    <t>|62/09/01|</t>
  </si>
  <si>
    <t>|55/01/01|</t>
  </si>
  <si>
    <t>|55/01/02|</t>
  </si>
  <si>
    <t>|55/01/03|</t>
  </si>
  <si>
    <t>|55/01/04|</t>
  </si>
  <si>
    <t>|55/01/05|</t>
  </si>
  <si>
    <t>|55/01/06|</t>
  </si>
  <si>
    <t>|55/01/07|</t>
  </si>
  <si>
    <t>|55/01/08|</t>
  </si>
  <si>
    <t>|55/01/09|</t>
  </si>
  <si>
    <t>|55/01/10|</t>
  </si>
  <si>
    <t>|55/01/11|</t>
  </si>
  <si>
    <t>|55/01/12|</t>
  </si>
  <si>
    <t>|55/01/13|</t>
  </si>
  <si>
    <t>|55/01/14|</t>
  </si>
  <si>
    <t>|55/01/15|</t>
  </si>
  <si>
    <t>|55/01/16|</t>
  </si>
  <si>
    <t>|55/01/17|</t>
  </si>
  <si>
    <t>|55/01/18|</t>
  </si>
  <si>
    <t>|55/01/19|</t>
  </si>
  <si>
    <t>|55/01/20|</t>
  </si>
  <si>
    <t>|55/01/21|</t>
  </si>
  <si>
    <t>|55/01/22|</t>
  </si>
  <si>
    <t>|55/01/23|</t>
  </si>
  <si>
    <t>|55/01/24|</t>
  </si>
  <si>
    <t>|55/01/25|</t>
  </si>
  <si>
    <t>|55/01/26|</t>
  </si>
  <si>
    <t>|55/01/27|</t>
  </si>
  <si>
    <t>|55/01/28|</t>
  </si>
  <si>
    <t>|55/01/29|</t>
  </si>
  <si>
    <t>|55/01/30|</t>
  </si>
  <si>
    <t>|55/01/31|</t>
  </si>
  <si>
    <t>|55/01/32|</t>
  </si>
  <si>
    <t>|55/01/33|</t>
  </si>
  <si>
    <t>|55/01/34|</t>
  </si>
  <si>
    <t>|55/01/35|</t>
  </si>
  <si>
    <t>|55/01/36|</t>
  </si>
  <si>
    <t>|55/01/37|</t>
  </si>
  <si>
    <t>|55/01/38|</t>
  </si>
  <si>
    <t>|55/01/39|</t>
  </si>
  <si>
    <t>|55/01/40|</t>
  </si>
  <si>
    <t>|55/01/41|</t>
  </si>
  <si>
    <t>|55/01/42|</t>
  </si>
  <si>
    <t>|55/01/43|</t>
  </si>
  <si>
    <t>|55/01/44|</t>
  </si>
  <si>
    <t>|55/01/45|</t>
  </si>
  <si>
    <t>|55/01/46|</t>
  </si>
  <si>
    <t>|55/01/47|</t>
  </si>
  <si>
    <t>|55/01/48|</t>
  </si>
  <si>
    <t>|55/01/60|</t>
  </si>
  <si>
    <t>|55/01/61|</t>
  </si>
  <si>
    <t>|55/01/62|</t>
  </si>
  <si>
    <t>|55/01/63|</t>
  </si>
  <si>
    <t>|55/01/64|</t>
  </si>
  <si>
    <t>|45/08/01|</t>
  </si>
  <si>
    <t>|45/30/01|</t>
  </si>
  <si>
    <t>|45/50/01|</t>
  </si>
  <si>
    <t>|45/50/02|</t>
  </si>
  <si>
    <t>|45/50/03|</t>
  </si>
  <si>
    <t>|45/50/04|</t>
  </si>
  <si>
    <t>|45/50/05|</t>
  </si>
  <si>
    <t>|45/50/06|</t>
  </si>
  <si>
    <t>|45/50/07|</t>
  </si>
  <si>
    <t>|45/50/08|</t>
  </si>
  <si>
    <t>|45/50/09|</t>
  </si>
  <si>
    <t>|45/50/10|</t>
  </si>
  <si>
    <t>|45/50/11|</t>
  </si>
  <si>
    <t>|45/50/12|</t>
  </si>
  <si>
    <t>|45/50/13|</t>
  </si>
  <si>
    <t>|45/50/14|</t>
  </si>
  <si>
    <t>|45/50/15|</t>
  </si>
  <si>
    <t>|45/50/16|</t>
  </si>
  <si>
    <t>|45/50/17|</t>
  </si>
  <si>
    <t>|45/50/19|</t>
  </si>
  <si>
    <t>|45/50/20|</t>
  </si>
  <si>
    <t>|45/50/21|</t>
  </si>
  <si>
    <t>|45/50/22|</t>
  </si>
  <si>
    <t>|45/50/23|</t>
  </si>
  <si>
    <t>|45/50/24|</t>
  </si>
  <si>
    <t>|45/50/25|</t>
  </si>
  <si>
    <t>|45/50/26|</t>
  </si>
  <si>
    <t>|45/50/27|</t>
  </si>
  <si>
    <t>|45/50/28|</t>
  </si>
  <si>
    <t>|45/50/29|</t>
  </si>
  <si>
    <t>|45/50/30|</t>
  </si>
  <si>
    <t>|45/50/31|</t>
  </si>
  <si>
    <t>|45/50/32|</t>
  </si>
  <si>
    <t>|45/50/33|</t>
  </si>
  <si>
    <t>|45/50/34|</t>
  </si>
  <si>
    <t>|45/50/35|</t>
  </si>
  <si>
    <t>|45/50/36|</t>
  </si>
  <si>
    <t>|45/50/37|</t>
  </si>
  <si>
    <t>|45/50/38|</t>
  </si>
  <si>
    <t>|45/50/39|</t>
  </si>
  <si>
    <t>|45/50/40|</t>
  </si>
  <si>
    <t>|45/50/40a|</t>
  </si>
  <si>
    <t>|45/50/40b|</t>
  </si>
  <si>
    <t>|45/50/40c|</t>
  </si>
  <si>
    <t>|45/50/40d|</t>
  </si>
  <si>
    <t>|45/50/41|</t>
  </si>
  <si>
    <t>|45/50/42|</t>
  </si>
  <si>
    <t>|45/50/98|</t>
  </si>
  <si>
    <t>|45/50/99|</t>
  </si>
  <si>
    <t>Alcohol</t>
  </si>
  <si>
    <t>|45/01/01|</t>
  </si>
  <si>
    <t>|45/01/02|</t>
  </si>
  <si>
    <t>|45/01/03|</t>
  </si>
  <si>
    <t>|45/01/04|</t>
  </si>
  <si>
    <t>|45/01/05|</t>
  </si>
  <si>
    <t>|45/01/11|</t>
  </si>
  <si>
    <t>|45/01/12|</t>
  </si>
  <si>
    <t>|45/01/13|</t>
  </si>
  <si>
    <t>|45/01/14|</t>
  </si>
  <si>
    <t>|45/01/15|</t>
  </si>
  <si>
    <t>|45/01/16|</t>
  </si>
  <si>
    <t>|45/01/20|</t>
  </si>
  <si>
    <t>|45/01/21|</t>
  </si>
  <si>
    <t>|45/01/22|</t>
  </si>
  <si>
    <t>|45/02/01|</t>
  </si>
  <si>
    <t>|45/02/02|</t>
  </si>
  <si>
    <t>|45/02/03|</t>
  </si>
  <si>
    <t>|45/02/04|</t>
  </si>
  <si>
    <t>|45/02/05|</t>
  </si>
  <si>
    <t>|45/02/11|</t>
  </si>
  <si>
    <t>|45/02/12|</t>
  </si>
  <si>
    <t>|45/02/13|</t>
  </si>
  <si>
    <t>|45/02/21|</t>
  </si>
  <si>
    <t>|45/02/22|</t>
  </si>
  <si>
    <t>|45/02/23|</t>
  </si>
  <si>
    <t>|45/02/31|</t>
  </si>
  <si>
    <t>|45/03/01|</t>
  </si>
  <si>
    <t>|45/03/03|</t>
  </si>
  <si>
    <t>|45/03/04|</t>
  </si>
  <si>
    <t>|45/03/05|</t>
  </si>
  <si>
    <t>|45/04/01|</t>
  </si>
  <si>
    <t>|45/04/02|</t>
  </si>
  <si>
    <t>|45/04/03|</t>
  </si>
  <si>
    <t>|45/04/04|</t>
  </si>
  <si>
    <t>|45/04/08|</t>
  </si>
  <si>
    <t>|45/04/09|</t>
  </si>
  <si>
    <t>|45/04/10|</t>
  </si>
  <si>
    <t>|45/04/11|</t>
  </si>
  <si>
    <t>|45/04/12|</t>
  </si>
  <si>
    <t>|45/04/13|</t>
  </si>
  <si>
    <t>|45/04/14|</t>
  </si>
  <si>
    <t>|45/04/21|</t>
  </si>
  <si>
    <t>|45/04/22|</t>
  </si>
  <si>
    <t>|45/04/23|</t>
  </si>
  <si>
    <t>|45/04/31|</t>
  </si>
  <si>
    <t>|45/04/32|</t>
  </si>
  <si>
    <t>|45/04/33|</t>
  </si>
  <si>
    <t>|45/04/41|</t>
  </si>
  <si>
    <t>|45/04/88|</t>
  </si>
  <si>
    <t>|45/04/90|</t>
  </si>
  <si>
    <t>|45/04/91|</t>
  </si>
  <si>
    <t>|45/04/92|</t>
  </si>
  <si>
    <t>|45/04/93|</t>
  </si>
  <si>
    <t>|45/04/94|</t>
  </si>
  <si>
    <t>|45/04/95|</t>
  </si>
  <si>
    <t>|45/04/99|</t>
  </si>
  <si>
    <t>|45/05/01|</t>
  </si>
  <si>
    <t>|45/05/02|</t>
  </si>
  <si>
    <t>|45/05/03|</t>
  </si>
  <si>
    <t>|45/05/04|</t>
  </si>
  <si>
    <t>|45/05/05|</t>
  </si>
  <si>
    <t>|45/05/06|</t>
  </si>
  <si>
    <t>|45/05/07|</t>
  </si>
  <si>
    <t>|45/06/01|</t>
  </si>
  <si>
    <t>|45/06/03|</t>
  </si>
  <si>
    <t>|45/06/04|</t>
  </si>
  <si>
    <t>|45/06/05|</t>
  </si>
  <si>
    <t>|45/07/01|</t>
  </si>
  <si>
    <t>|45/07/02|</t>
  </si>
  <si>
    <t>|45/07/03|</t>
  </si>
  <si>
    <t>|45/07/04|</t>
  </si>
  <si>
    <t>|45/07/05|</t>
  </si>
  <si>
    <t>|45/07/06|</t>
  </si>
  <si>
    <t>|45/07/07|</t>
  </si>
  <si>
    <t>|45/07/08|</t>
  </si>
  <si>
    <t>|45/07/09|</t>
  </si>
  <si>
    <t>|45/07/10|</t>
  </si>
  <si>
    <t>|45/20/01|</t>
  </si>
  <si>
    <t>|45/20/02|</t>
  </si>
  <si>
    <t>|45/20/03|</t>
  </si>
  <si>
    <t>|45/20/04|</t>
  </si>
  <si>
    <t>|45/20/05|</t>
  </si>
  <si>
    <t>|45/20/06|</t>
  </si>
  <si>
    <t>|45/20/07|</t>
  </si>
  <si>
    <t>|45/20/08|</t>
  </si>
  <si>
    <t>|45/20/09|</t>
  </si>
  <si>
    <t>|45/20/10|</t>
  </si>
  <si>
    <t>|45/20/11|</t>
  </si>
  <si>
    <t>|45/20/12|</t>
  </si>
  <si>
    <t>|45/20/13|</t>
  </si>
  <si>
    <t>|45/20/14|</t>
  </si>
  <si>
    <t>|45/20/15|</t>
  </si>
  <si>
    <t>|45/20/16|</t>
  </si>
  <si>
    <t>|45/20/17|</t>
  </si>
  <si>
    <t>|45/20/18|</t>
  </si>
  <si>
    <t>|45/20/19|</t>
  </si>
  <si>
    <t>|45/20/20|</t>
  </si>
  <si>
    <t>|45/20/21|</t>
  </si>
  <si>
    <t>|45/20/22|</t>
  </si>
  <si>
    <t>|45/20/23|</t>
  </si>
  <si>
    <t>|45/20/24|</t>
  </si>
  <si>
    <t>|45/20/25|</t>
  </si>
  <si>
    <t>|45/20/26|</t>
  </si>
  <si>
    <t>|45/20/27|</t>
  </si>
  <si>
    <t>|45/20/28|</t>
  </si>
  <si>
    <t>|45/20/29|</t>
  </si>
  <si>
    <t>|45/20/30|</t>
  </si>
  <si>
    <t>|45/20/31|</t>
  </si>
  <si>
    <t>|45/20/32|</t>
  </si>
  <si>
    <t>|45/20/33|</t>
  </si>
  <si>
    <t>|45/20/34|</t>
  </si>
  <si>
    <t>|45/20/36|</t>
  </si>
  <si>
    <t>|45/20/37|</t>
  </si>
  <si>
    <t>|45/20/38|</t>
  </si>
  <si>
    <t>|45/20/39|</t>
  </si>
  <si>
    <t>|45/20/40|</t>
  </si>
  <si>
    <t>|45/20/41|</t>
  </si>
  <si>
    <t>|45/20/42|</t>
  </si>
  <si>
    <t>|45/20/43|</t>
  </si>
  <si>
    <t>|45/20/45|</t>
  </si>
  <si>
    <t>|45/20/46|</t>
  </si>
  <si>
    <t>|45/20/47|</t>
  </si>
  <si>
    <t>|45/20/48|</t>
  </si>
  <si>
    <t>|45/20/49|</t>
  </si>
  <si>
    <t>|45/20/50|</t>
  </si>
  <si>
    <t>|45/20/51|</t>
  </si>
  <si>
    <t>|45/20/52|</t>
  </si>
  <si>
    <t>|45/20/53|</t>
  </si>
  <si>
    <t>|45/20/54|</t>
  </si>
  <si>
    <t>|45/20/55|</t>
  </si>
  <si>
    <t>|45/20/56|</t>
  </si>
  <si>
    <t>|45/20/57|</t>
  </si>
  <si>
    <t>|45/20/58|</t>
  </si>
  <si>
    <t>|45/20/59|</t>
  </si>
  <si>
    <t>|45/20/60|</t>
  </si>
  <si>
    <t>|45/20/61|</t>
  </si>
  <si>
    <t>|45/20/62|</t>
  </si>
  <si>
    <t>|45/20/63|</t>
  </si>
  <si>
    <t>|45/20/64|</t>
  </si>
  <si>
    <t>|45/20/65|</t>
  </si>
  <si>
    <t>|45/20/66|</t>
  </si>
  <si>
    <t>|45/20/67|</t>
  </si>
  <si>
    <t>|45/20/68|</t>
  </si>
  <si>
    <t>|45/20/69|</t>
  </si>
  <si>
    <t>|45/20/70|</t>
  </si>
  <si>
    <t>|45/20/71|</t>
  </si>
  <si>
    <t>|45/20/72|</t>
  </si>
  <si>
    <t>|45/20/73|</t>
  </si>
  <si>
    <t>|45/20/74|</t>
  </si>
  <si>
    <t>|45/20/75|</t>
  </si>
  <si>
    <t>|45/20/76|</t>
  </si>
  <si>
    <t>|45/20/77|</t>
  </si>
  <si>
    <t>|45/20/78|</t>
  </si>
  <si>
    <t>|45/20/79|</t>
  </si>
  <si>
    <t>|45/20/80|</t>
  </si>
  <si>
    <t>|45/20/81|</t>
  </si>
  <si>
    <t>|45/20/82|</t>
  </si>
  <si>
    <t>|45/21/01|</t>
  </si>
  <si>
    <t>|45/21/40|</t>
  </si>
  <si>
    <t>|45/50/49|</t>
  </si>
  <si>
    <t>|50/01/01|</t>
  </si>
  <si>
    <t>|50/01/03|</t>
  </si>
  <si>
    <t>|50/01/05|</t>
  </si>
  <si>
    <t>|50/01/06|</t>
  </si>
  <si>
    <t>|50/01/07|</t>
  </si>
  <si>
    <t>|50/01/08|</t>
  </si>
  <si>
    <t>|45/01/101|</t>
  </si>
  <si>
    <t>|45/01/102|</t>
  </si>
  <si>
    <t>|45/01/103|</t>
  </si>
  <si>
    <t>|45/01/104|</t>
  </si>
  <si>
    <t>|45/02/101|</t>
  </si>
  <si>
    <t>|45/02/102|</t>
  </si>
  <si>
    <t>|45/02/103|</t>
  </si>
  <si>
    <t>|45/03/101|</t>
  </si>
  <si>
    <t>|45/03/103|</t>
  </si>
  <si>
    <t>|45/03/104|</t>
  </si>
  <si>
    <t>|45/04/101|</t>
  </si>
  <si>
    <t>|45/04/102|</t>
  </si>
  <si>
    <t>|45/04/103|</t>
  </si>
  <si>
    <t>|45/04/112|</t>
  </si>
  <si>
    <t>|45/06/101|</t>
  </si>
  <si>
    <t>|45/06/103|</t>
  </si>
  <si>
    <t>|45/07/108|</t>
  </si>
  <si>
    <t>|45/07/110|</t>
  </si>
  <si>
    <t>|45/20/101|</t>
  </si>
  <si>
    <t>|45/20/102|</t>
  </si>
  <si>
    <t>|45/20/103|</t>
  </si>
  <si>
    <t>|45/04/881|</t>
  </si>
  <si>
    <t>|45/20/901|</t>
  </si>
  <si>
    <t>|45/20/911|</t>
  </si>
  <si>
    <t>|45/20/921|</t>
  </si>
  <si>
    <t>|45/20/931|</t>
  </si>
  <si>
    <t>|45/20/932|</t>
  </si>
  <si>
    <t>|45/20/933|</t>
  </si>
  <si>
    <t>|45/20/934|</t>
  </si>
  <si>
    <t>|45/20/941|</t>
  </si>
  <si>
    <t>|45/20/950|</t>
  </si>
  <si>
    <t>|45/20/951|</t>
  </si>
  <si>
    <t>|45/20/952|</t>
  </si>
  <si>
    <t>|45/20/953|</t>
  </si>
  <si>
    <t>|45/20/954|</t>
  </si>
  <si>
    <t>|45/20/955|</t>
  </si>
  <si>
    <t>|45/20/956|</t>
  </si>
  <si>
    <t>|45/20/957|</t>
  </si>
  <si>
    <t>|45/20/958|</t>
  </si>
  <si>
    <t>|99/04/01|</t>
  </si>
  <si>
    <t>|99/04/02|</t>
  </si>
  <si>
    <t>|99/04/03|</t>
  </si>
  <si>
    <t>|99/04/04|</t>
  </si>
  <si>
    <t>|99/04/05|</t>
  </si>
  <si>
    <t>|99/04/06|</t>
  </si>
  <si>
    <t>|99/04/07|</t>
  </si>
  <si>
    <t>|99/04/08|</t>
  </si>
  <si>
    <t>|99/04/09|</t>
  </si>
  <si>
    <t>|99/05/58|</t>
  </si>
  <si>
    <t>|99/05/67|</t>
  </si>
  <si>
    <t>|99/05/102|</t>
  </si>
  <si>
    <t>|125/02/02|</t>
  </si>
  <si>
    <t>|125/05/92|</t>
  </si>
  <si>
    <t>|125/06/01|</t>
  </si>
  <si>
    <t>|125/06/03|</t>
  </si>
  <si>
    <t>|52/00/00|</t>
  </si>
  <si>
    <t>|52/00/01|</t>
  </si>
  <si>
    <t>|52/00/02|</t>
  </si>
  <si>
    <t>|52/00/09|</t>
  </si>
  <si>
    <t>|52/00/10|</t>
  </si>
  <si>
    <t>|52/00/13|</t>
  </si>
  <si>
    <t>|52/00/14|</t>
  </si>
  <si>
    <t>|52/00/15|</t>
  </si>
  <si>
    <t>|52/00/16|</t>
  </si>
  <si>
    <t>|52/00/17|</t>
  </si>
  <si>
    <t>|52/00/18|</t>
  </si>
  <si>
    <t>|52/00/19|</t>
  </si>
  <si>
    <t>|52/00/21|</t>
  </si>
  <si>
    <t>|52/00/22|</t>
  </si>
  <si>
    <t>|52/00/23|</t>
  </si>
  <si>
    <t>|52/00/24|</t>
  </si>
  <si>
    <t>|52/00/25|</t>
  </si>
  <si>
    <t>|52/00/27|</t>
  </si>
  <si>
    <t>|52/00/28|</t>
  </si>
  <si>
    <t>|52/00/29|</t>
  </si>
  <si>
    <t>|52/00/30|</t>
  </si>
  <si>
    <t>|52/00/31|</t>
  </si>
  <si>
    <t>|52/00/33|</t>
  </si>
  <si>
    <t>|52/00/34|</t>
  </si>
  <si>
    <t>|52/00/35|</t>
  </si>
  <si>
    <t>|52/00/48|</t>
  </si>
  <si>
    <t>|52/00/51|</t>
  </si>
  <si>
    <t>|52/00/52|</t>
  </si>
  <si>
    <t>|52/00/53|</t>
  </si>
  <si>
    <t>|52/00/60|</t>
  </si>
  <si>
    <t>|52/00/61|</t>
  </si>
  <si>
    <t>|52/00/62|</t>
  </si>
  <si>
    <t>|52/00/63|</t>
  </si>
  <si>
    <t>|52/00/64|</t>
  </si>
  <si>
    <t>|52/00/65|</t>
  </si>
  <si>
    <t>|52/00/80|</t>
  </si>
  <si>
    <t>|52/00/81|</t>
  </si>
  <si>
    <t>|52/00/82|</t>
  </si>
  <si>
    <t>|52/00/83|</t>
  </si>
  <si>
    <t>|52/00/85|</t>
  </si>
  <si>
    <t>|52/00/88|</t>
  </si>
  <si>
    <t>|52/00/89|</t>
  </si>
  <si>
    <t>|52/00/90|</t>
  </si>
  <si>
    <t>|52/00/91|</t>
  </si>
  <si>
    <t>|52/00/92|</t>
  </si>
  <si>
    <t>|52/00/93|</t>
  </si>
  <si>
    <t>|52/00/94|</t>
  </si>
  <si>
    <t>|52/00/95|</t>
  </si>
  <si>
    <t>|70/00/00|</t>
  </si>
  <si>
    <t>|70/00/01|</t>
  </si>
  <si>
    <t>|70/00/02|</t>
  </si>
  <si>
    <t>|70/00/03|</t>
  </si>
  <si>
    <t>|70/00/04|</t>
  </si>
  <si>
    <t>|70/00/05|</t>
  </si>
  <si>
    <t>|70/00/06|</t>
  </si>
  <si>
    <t>|70/00/07|</t>
  </si>
  <si>
    <t>|70/00/08|</t>
  </si>
  <si>
    <t>|70/00/09|</t>
  </si>
  <si>
    <t>|70/00/11|</t>
  </si>
  <si>
    <t>|70/00/12|</t>
  </si>
  <si>
    <t>|70/00/13|</t>
  </si>
  <si>
    <t>|70/00/14|</t>
  </si>
  <si>
    <t>|70/00/15|</t>
  </si>
  <si>
    <t>|70/00/16|</t>
  </si>
  <si>
    <t>|70/00/17|</t>
  </si>
  <si>
    <t>|70/00/18|</t>
  </si>
  <si>
    <t>|70/00/19|</t>
  </si>
  <si>
    <t>|70/00/20|</t>
  </si>
  <si>
    <t>|70/01/01|</t>
  </si>
  <si>
    <t>|70/01/04|</t>
  </si>
  <si>
    <t>|70/01/05|</t>
  </si>
  <si>
    <t>|70/01/12|</t>
  </si>
  <si>
    <t>|70/01/13|</t>
  </si>
  <si>
    <t>|70/01/14|</t>
  </si>
  <si>
    <t>|70/02/01|</t>
  </si>
  <si>
    <t>|70/02/02|</t>
  </si>
  <si>
    <t>|70/02/03|</t>
  </si>
  <si>
    <t>|70/02/04|</t>
  </si>
  <si>
    <t>|70/02/05|</t>
  </si>
  <si>
    <t>|70/02/06|</t>
  </si>
  <si>
    <t>|70/02/07|</t>
  </si>
  <si>
    <t>|70/02/08|</t>
  </si>
  <si>
    <t>|70/02/09|</t>
  </si>
  <si>
    <t>|70/02/10|</t>
  </si>
  <si>
    <t>|70/03/01|</t>
  </si>
  <si>
    <t>|70/03/02|</t>
  </si>
  <si>
    <t>|70/03/03|</t>
  </si>
  <si>
    <t>|70/03/04|</t>
  </si>
  <si>
    <t>|70/03/05|</t>
  </si>
  <si>
    <t>|70/03/06|</t>
  </si>
  <si>
    <t>|70/03/07|</t>
  </si>
  <si>
    <t>|70/03/08|</t>
  </si>
  <si>
    <t>|70/03/09|</t>
  </si>
  <si>
    <t>|70/03/10|</t>
  </si>
  <si>
    <t>|70/03/11|</t>
  </si>
  <si>
    <t>|70/03/12|</t>
  </si>
  <si>
    <t>|70/03/17|</t>
  </si>
  <si>
    <t>|70/04/18|</t>
  </si>
  <si>
    <t>|70/04/19|</t>
  </si>
  <si>
    <t>|42/01/01|</t>
  </si>
  <si>
    <t>|42/01/02|</t>
  </si>
  <si>
    <t>|42/01/03|</t>
  </si>
  <si>
    <t>|42/01/04|</t>
  </si>
  <si>
    <t>|42/01/05|</t>
  </si>
  <si>
    <t>|21/00/01|</t>
  </si>
  <si>
    <t>|21/00/02|</t>
  </si>
  <si>
    <t>|21/00/03|</t>
  </si>
  <si>
    <t>|21/00/04|</t>
  </si>
  <si>
    <t>|21/00/11|</t>
  </si>
  <si>
    <t>|21/00/12|</t>
  </si>
  <si>
    <t>|21/00/13|</t>
  </si>
  <si>
    <t>|21/00/14|</t>
  </si>
  <si>
    <t>|21/00/15|</t>
  </si>
  <si>
    <t>|21/00/16|</t>
  </si>
  <si>
    <t>|21/00/17|</t>
  </si>
  <si>
    <t>|21/00/18|</t>
  </si>
  <si>
    <t>|21/00/19|</t>
  </si>
  <si>
    <t>|21/00/20|</t>
  </si>
  <si>
    <t>|21/00/30|</t>
  </si>
  <si>
    <t>|21/00/31|</t>
  </si>
  <si>
    <t>|21/00/32|</t>
  </si>
  <si>
    <t>|21/00/33|</t>
  </si>
  <si>
    <t>|21/00/34|</t>
  </si>
  <si>
    <t>|21/00/40|</t>
  </si>
  <si>
    <t>|21/00/50|</t>
  </si>
  <si>
    <t>|21/00/51|</t>
  </si>
  <si>
    <t>|21/00/52|</t>
  </si>
  <si>
    <t>|21/00/53|</t>
  </si>
  <si>
    <t>|21/00/54|</t>
  </si>
  <si>
    <t>|21/00/55|</t>
  </si>
  <si>
    <t>|21/00/60|</t>
  </si>
  <si>
    <t>|21/00/61|</t>
  </si>
  <si>
    <t>|21/00/62|</t>
  </si>
  <si>
    <t>|21/00/63|</t>
  </si>
  <si>
    <t>|21/00/64|</t>
  </si>
  <si>
    <t>|21/00/65|</t>
  </si>
  <si>
    <t>|21/00/71|</t>
  </si>
  <si>
    <t>|21/00/72|</t>
  </si>
  <si>
    <t>|21/00/73|</t>
  </si>
  <si>
    <t>|21/00/74|</t>
  </si>
  <si>
    <t>|21/00/81|</t>
  </si>
  <si>
    <t>|21/00/82|</t>
  </si>
  <si>
    <t>|21/00/83|</t>
  </si>
  <si>
    <t>|21/00/84|</t>
  </si>
  <si>
    <t>|21/00/85|</t>
  </si>
  <si>
    <t>|21/00/86|</t>
  </si>
  <si>
    <t>|21/00/87|</t>
  </si>
  <si>
    <t>|21/00/88|</t>
  </si>
  <si>
    <t>|21/00/89|</t>
  </si>
  <si>
    <t>|21/00/90|</t>
  </si>
  <si>
    <t>|21/00/91|</t>
  </si>
  <si>
    <t>|21/00/92|</t>
  </si>
  <si>
    <t>|21/00/93|</t>
  </si>
  <si>
    <t>|21/00/94|</t>
  </si>
  <si>
    <t>|21/00/95|</t>
  </si>
  <si>
    <t>|21/00/96|</t>
  </si>
  <si>
    <t>|21/01/01|</t>
  </si>
  <si>
    <t>|21/01/02|</t>
  </si>
  <si>
    <t>|21/01/03|</t>
  </si>
  <si>
    <t>|21/01/04|</t>
  </si>
  <si>
    <t>|21/01/05|</t>
  </si>
  <si>
    <t>|21/01/06|</t>
  </si>
  <si>
    <t>|21/01/07|</t>
  </si>
  <si>
    <t>|21/01/08|</t>
  </si>
  <si>
    <t>|21/01/09|</t>
  </si>
  <si>
    <t>|21/01/10|</t>
  </si>
  <si>
    <t>|21/01/11|</t>
  </si>
  <si>
    <t>|21/01/12|</t>
  </si>
  <si>
    <t>|21/01/13|</t>
  </si>
  <si>
    <t>|21/01/14|</t>
  </si>
  <si>
    <t>|21/01/15|</t>
  </si>
  <si>
    <t>|21/01/16|</t>
  </si>
  <si>
    <t>|21/01/17|</t>
  </si>
  <si>
    <t>|21/01/18|</t>
  </si>
  <si>
    <t>|21/01/19|</t>
  </si>
  <si>
    <t>|21/01/20|</t>
  </si>
  <si>
    <t>|21/01/21|</t>
  </si>
  <si>
    <t>|21/01/22|</t>
  </si>
  <si>
    <t>|21/01/23|</t>
  </si>
  <si>
    <t>|21/01/24|</t>
  </si>
  <si>
    <t>|21/01/25|</t>
  </si>
  <si>
    <t>|21/01/26|</t>
  </si>
  <si>
    <t>|21/01/27|</t>
  </si>
  <si>
    <t>|21/01/28|</t>
  </si>
  <si>
    <t>|21/01/29|</t>
  </si>
  <si>
    <t>|21/01/30|</t>
  </si>
  <si>
    <t>|21/01/31|</t>
  </si>
  <si>
    <t>|21/01/32|</t>
  </si>
  <si>
    <t>|21/01/33|</t>
  </si>
  <si>
    <t>|21/01/34|</t>
  </si>
  <si>
    <t>|21/01/35|</t>
  </si>
  <si>
    <t>|21/01/36|</t>
  </si>
  <si>
    <t>|21/01/37|</t>
  </si>
  <si>
    <t>|21/01/38|</t>
  </si>
  <si>
    <t>|21/01/39|</t>
  </si>
  <si>
    <t>|21/01/40|</t>
  </si>
  <si>
    <t>|21/01/41|</t>
  </si>
  <si>
    <t>|21/01/42|</t>
  </si>
  <si>
    <t>|21/01/43|</t>
  </si>
  <si>
    <t>|21/01/44|</t>
  </si>
  <si>
    <t>|21/01/45|</t>
  </si>
  <si>
    <t>|21/01/46|</t>
  </si>
  <si>
    <t>|21/01/47|</t>
  </si>
  <si>
    <t>|21/01/48|</t>
  </si>
  <si>
    <t>|21/01/49|</t>
  </si>
  <si>
    <t>|21/01/50|</t>
  </si>
  <si>
    <t>|21/01/51|</t>
  </si>
  <si>
    <t>|21/01/52|</t>
  </si>
  <si>
    <t>|21/01/53|</t>
  </si>
  <si>
    <t>|21/01/54|</t>
  </si>
  <si>
    <t>|21/01/55|</t>
  </si>
  <si>
    <t>|21/01/56|</t>
  </si>
  <si>
    <t>|21/01/57|</t>
  </si>
  <si>
    <t>|21/01/58|</t>
  </si>
  <si>
    <t>|21/01/59|</t>
  </si>
  <si>
    <t>|21/01/60|</t>
  </si>
  <si>
    <t>|21/01/61|</t>
  </si>
  <si>
    <t>|21/01/62|</t>
  </si>
  <si>
    <t>|21/01/63|</t>
  </si>
  <si>
    <t>|21/01/64|</t>
  </si>
  <si>
    <t>|21/01/65|</t>
  </si>
  <si>
    <t>|21/01/66|</t>
  </si>
  <si>
    <t>|21/01/67|</t>
  </si>
  <si>
    <t>|21/01/68|</t>
  </si>
  <si>
    <t>|21/01/69|</t>
  </si>
  <si>
    <t>|21/01/70|</t>
  </si>
  <si>
    <t>|21/01/71|</t>
  </si>
  <si>
    <t>|21/01/72|</t>
  </si>
  <si>
    <t>|21/01/73|</t>
  </si>
  <si>
    <t>|21/01/74|</t>
  </si>
  <si>
    <t>|21/01/75|</t>
  </si>
  <si>
    <t>|21/01/76|</t>
  </si>
  <si>
    <t>|21/01/77|</t>
  </si>
  <si>
    <t>|21/01/78|</t>
  </si>
  <si>
    <t>|21/01/79|</t>
  </si>
  <si>
    <t>|21/01/80|</t>
  </si>
  <si>
    <t>|21/01/81|</t>
  </si>
  <si>
    <t>|21/01/82|</t>
  </si>
  <si>
    <t>|21/01/83|</t>
  </si>
  <si>
    <t>|21/01/84|</t>
  </si>
  <si>
    <t>|21/01/85|</t>
  </si>
  <si>
    <t>|21/01/86|</t>
  </si>
  <si>
    <t>|21/01/87|</t>
  </si>
  <si>
    <t>|21/01/90|</t>
  </si>
  <si>
    <t>|21/01/91|</t>
  </si>
  <si>
    <t>|21/10/01|</t>
  </si>
  <si>
    <t>|21/10/10|</t>
  </si>
  <si>
    <t>|21/10/11|</t>
  </si>
  <si>
    <t>|21/10/12|</t>
  </si>
  <si>
    <t>|21/10/13|</t>
  </si>
  <si>
    <t>|21/10/14|</t>
  </si>
  <si>
    <t>|21/10/15|</t>
  </si>
  <si>
    <t>|21/10/16|</t>
  </si>
  <si>
    <t>|21/10/17|</t>
  </si>
  <si>
    <t>|21/10/18|</t>
  </si>
  <si>
    <t>|21/10/19|</t>
  </si>
  <si>
    <t>|21/10/20|</t>
  </si>
  <si>
    <t>|21/10/21|</t>
  </si>
  <si>
    <t>|21/10/22|</t>
  </si>
  <si>
    <t>|21/11/01|</t>
  </si>
  <si>
    <t>|21/11/02|</t>
  </si>
  <si>
    <t>|21/11/03|</t>
  </si>
  <si>
    <t>|21/11/04|</t>
  </si>
  <si>
    <t>|21/11/05|</t>
  </si>
  <si>
    <t>|21/11/06|</t>
  </si>
  <si>
    <t>|21/11/07|</t>
  </si>
  <si>
    <t>|21/11/08|</t>
  </si>
  <si>
    <t>|21/11/09|</t>
  </si>
  <si>
    <t>|21/11/10|</t>
  </si>
  <si>
    <t>|21/11/11|</t>
  </si>
  <si>
    <t>|21/11/12|</t>
  </si>
  <si>
    <t>|21/11/13|</t>
  </si>
  <si>
    <t>|21/11/14|</t>
  </si>
  <si>
    <t>|21/11/15|</t>
  </si>
  <si>
    <t>|21/11/16|</t>
  </si>
  <si>
    <t>|131/01/01|</t>
  </si>
  <si>
    <t>|131/01/07|</t>
  </si>
  <si>
    <t>|131/01/14|</t>
  </si>
  <si>
    <t>|131/01/15|</t>
  </si>
  <si>
    <t>|131/01/16|</t>
  </si>
  <si>
    <t>|131/01/17|</t>
  </si>
  <si>
    <t>|131/01/20|</t>
  </si>
  <si>
    <t>|131/01/21|</t>
  </si>
  <si>
    <t>|131/01/24|</t>
  </si>
  <si>
    <t>|131/01/27|</t>
  </si>
  <si>
    <t>|131/01/28|</t>
  </si>
  <si>
    <t>|131/01/29|</t>
  </si>
  <si>
    <t>|131/01/30|</t>
  </si>
  <si>
    <t>|131/01/31|</t>
  </si>
  <si>
    <t>|131/01/34|</t>
  </si>
  <si>
    <t>|131/01/35|</t>
  </si>
  <si>
    <t>|131/01/36|</t>
  </si>
  <si>
    <t>|131/01/37|</t>
  </si>
  <si>
    <t>|131/01/46|</t>
  </si>
  <si>
    <t>|131/01/54|</t>
  </si>
  <si>
    <t>|131/01/55|</t>
  </si>
  <si>
    <t>|131/01/57|</t>
  </si>
  <si>
    <t>|131/01/58|</t>
  </si>
  <si>
    <t>|131/01/60|</t>
  </si>
  <si>
    <t>|131/01/64|</t>
  </si>
  <si>
    <t>|131/01/62|</t>
  </si>
  <si>
    <t>|131/01/63|</t>
  </si>
  <si>
    <t>|131/01/69|</t>
  </si>
  <si>
    <t>|131/01/70|</t>
  </si>
  <si>
    <t>|131/01/72|</t>
  </si>
  <si>
    <t>|131/01/73|</t>
  </si>
  <si>
    <t>|131/01/76|</t>
  </si>
  <si>
    <t>|131/01/80|</t>
  </si>
  <si>
    <t>|131/01/87|</t>
  </si>
  <si>
    <t>|131/01/93|</t>
  </si>
  <si>
    <t>|131/01/97|</t>
  </si>
  <si>
    <t>|131/01/103|</t>
  </si>
  <si>
    <t>|131/01/111|</t>
  </si>
  <si>
    <t>|131/01/105|</t>
  </si>
  <si>
    <t>|131/01/130|</t>
  </si>
  <si>
    <t>|131/01/135|</t>
  </si>
  <si>
    <t>|128/01/130|</t>
  </si>
  <si>
    <t>|128/01/131|</t>
  </si>
  <si>
    <t>|128/01/132|</t>
  </si>
  <si>
    <t>|131/02/03|</t>
  </si>
  <si>
    <t>|131/02/06|</t>
  </si>
  <si>
    <t>|131/02/09|</t>
  </si>
  <si>
    <t>|131/02/16|</t>
  </si>
  <si>
    <t>|131/02/17|</t>
  </si>
  <si>
    <t>|131/02/22|</t>
  </si>
  <si>
    <t>|131/02/24|</t>
  </si>
  <si>
    <t>|131/02/28|</t>
  </si>
  <si>
    <t>|131/02/41|</t>
  </si>
  <si>
    <t>|131/02/36|</t>
  </si>
  <si>
    <t>|131/02/39|</t>
  </si>
  <si>
    <t>|131/02/40|</t>
  </si>
  <si>
    <t>|131/02/57|</t>
  </si>
  <si>
    <t>|49/01/01|</t>
  </si>
  <si>
    <t>|49/01/02|</t>
  </si>
  <si>
    <t>|49/01/03|</t>
  </si>
  <si>
    <t>|49/01/04|</t>
  </si>
  <si>
    <t>|49/01/05|</t>
  </si>
  <si>
    <t>|49/01/06|</t>
  </si>
  <si>
    <t>|49/01/07|</t>
  </si>
  <si>
    <t>|49/01/08|</t>
  </si>
  <si>
    <t>|49/01/09|</t>
  </si>
  <si>
    <t>|49/01/10|</t>
  </si>
  <si>
    <t>|49/01/11|</t>
  </si>
  <si>
    <t>|49/01/12|</t>
  </si>
  <si>
    <t>|49/01/13|</t>
  </si>
  <si>
    <t>|99/08/05|</t>
  </si>
  <si>
    <t>|99/08/06|</t>
  </si>
  <si>
    <t>|99/08/15|</t>
  </si>
  <si>
    <t>|99/08/16|</t>
  </si>
  <si>
    <t>|99/08/17|</t>
  </si>
  <si>
    <t>|99/08/20|</t>
  </si>
  <si>
    <t>|99/08/23|</t>
  </si>
  <si>
    <t>|99/08/24|</t>
  </si>
  <si>
    <t>|99/08/28|</t>
  </si>
  <si>
    <t>|21/04/01|</t>
  </si>
  <si>
    <t>|21/04/02|</t>
  </si>
  <si>
    <t>|21/04/03|</t>
  </si>
  <si>
    <t>|21/04/04|</t>
  </si>
  <si>
    <t>|21/04/05|</t>
  </si>
  <si>
    <t>|118/01/01|</t>
  </si>
  <si>
    <t>|118/01/02|</t>
  </si>
  <si>
    <t>|118/01/03|</t>
  </si>
  <si>
    <t>|34/01/01|</t>
  </si>
  <si>
    <t>|34/01/02|</t>
  </si>
  <si>
    <t>|34/01/03|</t>
  </si>
  <si>
    <t>|34/01/10|</t>
  </si>
  <si>
    <t>|34/01/11|</t>
  </si>
  <si>
    <t>|34/01/12|</t>
  </si>
  <si>
    <t>Homecare products</t>
  </si>
  <si>
    <t>|110/00/20|</t>
  </si>
  <si>
    <t>|110/00/21|</t>
  </si>
  <si>
    <t>|23/23/00|</t>
  </si>
  <si>
    <t>|23/23/01|</t>
  </si>
  <si>
    <t>|23/23/02|</t>
  </si>
  <si>
    <t>|23/23/03|</t>
  </si>
  <si>
    <t>|23/23/04|</t>
  </si>
  <si>
    <t>|23/23/05|</t>
  </si>
  <si>
    <t>|23/23/06|</t>
  </si>
  <si>
    <t>|23/23/07|</t>
  </si>
  <si>
    <t>|23/23/08|</t>
  </si>
  <si>
    <t>|23/23/09|</t>
  </si>
  <si>
    <t>|23/23/10|</t>
  </si>
  <si>
    <t>|23/23/100|</t>
  </si>
  <si>
    <t>|23/23/101|</t>
  </si>
  <si>
    <t>|23/23/102|</t>
  </si>
  <si>
    <t>|23/23/103|</t>
  </si>
  <si>
    <t>|23/23/105|</t>
  </si>
  <si>
    <t>|23/23/106|</t>
  </si>
  <si>
    <t>|23/23/107|</t>
  </si>
  <si>
    <t>|23/23/108|</t>
  </si>
  <si>
    <t>|23/23/11|</t>
  </si>
  <si>
    <t>|23/23/12|</t>
  </si>
  <si>
    <t>|23/23/13|</t>
  </si>
  <si>
    <t>|23/23/14|</t>
  </si>
  <si>
    <t>|23/23/15|</t>
  </si>
  <si>
    <t>|23/23/16|</t>
  </si>
  <si>
    <t>|23/23/17|</t>
  </si>
  <si>
    <t>|23/23/18|</t>
  </si>
  <si>
    <t>|23/23/19|</t>
  </si>
  <si>
    <t>|23/23/20|</t>
  </si>
  <si>
    <t>|23/23/21|</t>
  </si>
  <si>
    <t>|23/23/22|</t>
  </si>
  <si>
    <t>|23/23/23|</t>
  </si>
  <si>
    <t>|23/23/24|</t>
  </si>
  <si>
    <t>|23/23/25|</t>
  </si>
  <si>
    <t>|23/23/26|</t>
  </si>
  <si>
    <t>|23/23/27|</t>
  </si>
  <si>
    <t>|23/23/28|</t>
  </si>
  <si>
    <t>|23/23/29|</t>
  </si>
  <si>
    <t>|23/23/30|</t>
  </si>
  <si>
    <t>|23/23/31|</t>
  </si>
  <si>
    <t>|23/23/32|</t>
  </si>
  <si>
    <t>|23/23/33|</t>
  </si>
  <si>
    <t>|23/23/34|</t>
  </si>
  <si>
    <t>|23/23/35|</t>
  </si>
  <si>
    <t>|23/23/36|</t>
  </si>
  <si>
    <t>|23/23/37|</t>
  </si>
  <si>
    <t>|23/23/38|</t>
  </si>
  <si>
    <t>|23/23/39|</t>
  </si>
  <si>
    <t>|23/23/40|</t>
  </si>
  <si>
    <t>|23/23/41|</t>
  </si>
  <si>
    <t>|23/23/42|</t>
  </si>
  <si>
    <t>|23/23/43|</t>
  </si>
  <si>
    <t>|23/23/44|</t>
  </si>
  <si>
    <t>|23/23/45|</t>
  </si>
  <si>
    <t>|23/23/46|</t>
  </si>
  <si>
    <t>|23/23/47|</t>
  </si>
  <si>
    <t>|23/23/48|</t>
  </si>
  <si>
    <t>|23/23/49|</t>
  </si>
  <si>
    <t>|23/23/50|</t>
  </si>
  <si>
    <t>|23/23/51|</t>
  </si>
  <si>
    <t>|23/23/53|</t>
  </si>
  <si>
    <t>|23/23/56|</t>
  </si>
  <si>
    <t>|23/23/62|</t>
  </si>
  <si>
    <t>|23/23/63|</t>
  </si>
  <si>
    <t>|23/23/64|</t>
  </si>
  <si>
    <t>|23/23/65|</t>
  </si>
  <si>
    <t>|23/23/68|</t>
  </si>
  <si>
    <t>|23/23/69|</t>
  </si>
  <si>
    <t>|23/23/71|</t>
  </si>
  <si>
    <t>|23/23/72|</t>
  </si>
  <si>
    <t>|23/23/76|</t>
  </si>
  <si>
    <t>|23/23/77|</t>
  </si>
  <si>
    <t>|23/23/78|</t>
  </si>
  <si>
    <t>|23/23/79|</t>
  </si>
  <si>
    <t>|23/23/80|</t>
  </si>
  <si>
    <t>|23/23/81|</t>
  </si>
  <si>
    <t>|23/23/82|</t>
  </si>
  <si>
    <t>|23/23/83|</t>
  </si>
  <si>
    <t>|23/23/84|</t>
  </si>
  <si>
    <t>|23/23/85|</t>
  </si>
  <si>
    <t>|23/23/98|</t>
  </si>
  <si>
    <t>|23/23/99|</t>
  </si>
  <si>
    <t>|13/01/11|</t>
  </si>
  <si>
    <t>|13/01/12|</t>
  </si>
  <si>
    <t>|13/01/13|</t>
  </si>
  <si>
    <t>|13/01/14|</t>
  </si>
  <si>
    <t>|13/01/20|</t>
  </si>
  <si>
    <t>|13/02/01|</t>
  </si>
  <si>
    <t>|13/02/02|</t>
  </si>
  <si>
    <t>|13/02/03|</t>
  </si>
  <si>
    <t>|13/02/04|</t>
  </si>
  <si>
    <t>|13/02/10|</t>
  </si>
  <si>
    <t>|13/99/50|</t>
  </si>
  <si>
    <t>|13/99/52|</t>
  </si>
  <si>
    <t>|13/01/21|</t>
  </si>
  <si>
    <t>|13/01/22|</t>
  </si>
  <si>
    <t>|13/01/23|</t>
  </si>
  <si>
    <t>|13/01/24|</t>
  </si>
  <si>
    <t>|13/01/25|</t>
  </si>
  <si>
    <t>|13/01/26|</t>
  </si>
  <si>
    <t>|13/01/27|</t>
  </si>
  <si>
    <t>|13/01/28|</t>
  </si>
  <si>
    <t>|13/01/80|</t>
  </si>
  <si>
    <t>|13/01/81|</t>
  </si>
  <si>
    <t>|13/01/82|</t>
  </si>
  <si>
    <t>|13/01/83|</t>
  </si>
  <si>
    <t>|13/01/84|</t>
  </si>
  <si>
    <t>|13/01/85|</t>
  </si>
  <si>
    <t>|13/02/05|</t>
  </si>
  <si>
    <t>|13/02/06|</t>
  </si>
  <si>
    <t>|13/02/07|</t>
  </si>
  <si>
    <t>|13/02/08|</t>
  </si>
  <si>
    <t>|13/02/09|</t>
  </si>
  <si>
    <t>|13/02/15|</t>
  </si>
  <si>
    <t>|13/02/16|</t>
  </si>
  <si>
    <t>|13/02/17|</t>
  </si>
  <si>
    <t>|13/02/18|</t>
  </si>
  <si>
    <t>|13/02/19|</t>
  </si>
  <si>
    <t>|13/02/20|</t>
  </si>
  <si>
    <t>|13/02/21|</t>
  </si>
  <si>
    <t>|13/99/53|</t>
  </si>
  <si>
    <t>|05/01/17|</t>
  </si>
  <si>
    <t>|77/01/01|</t>
  </si>
  <si>
    <t>|77/01/02|</t>
  </si>
  <si>
    <t>|77/01/03|</t>
  </si>
  <si>
    <t>|77/01/04|</t>
  </si>
  <si>
    <t>|77/01/05|</t>
  </si>
  <si>
    <t>|77/01/06|</t>
  </si>
  <si>
    <t>|77/01/07|</t>
  </si>
  <si>
    <t>|77/01/08|</t>
  </si>
  <si>
    <t>|77/01/09|</t>
  </si>
  <si>
    <t>|77/01/10|</t>
  </si>
  <si>
    <t>|84/02/02|</t>
  </si>
  <si>
    <t>|84/02/03|</t>
  </si>
  <si>
    <t>|84/01/01|</t>
  </si>
  <si>
    <t>|84/01/02|</t>
  </si>
  <si>
    <t>|84/01/03|</t>
  </si>
  <si>
    <t>|84/01/04|</t>
  </si>
  <si>
    <t>|84/01/05|</t>
  </si>
  <si>
    <t>|84/01/06|</t>
  </si>
  <si>
    <t>|84/02/01|</t>
  </si>
  <si>
    <t>|84/02/22|</t>
  </si>
  <si>
    <t>|84/02/23|</t>
  </si>
  <si>
    <t>|63/00/00|</t>
  </si>
  <si>
    <t>|63/01/30|</t>
  </si>
  <si>
    <t>|63/01/01**|</t>
  </si>
  <si>
    <t>|63/01/02|</t>
  </si>
  <si>
    <t>|63/01/03|</t>
  </si>
  <si>
    <t>|63/01/04|</t>
  </si>
  <si>
    <t>|63/01/05|</t>
  </si>
  <si>
    <t>|63/01/06|</t>
  </si>
  <si>
    <t>|63/01/07|</t>
  </si>
  <si>
    <t>|63/01/08|</t>
  </si>
  <si>
    <t>|63/01/09|</t>
  </si>
  <si>
    <t>|63/01/10|</t>
  </si>
  <si>
    <t>|63/01/11|</t>
  </si>
  <si>
    <t>|63/01/12|</t>
  </si>
  <si>
    <t>|63/01/13|</t>
  </si>
  <si>
    <t>|63/01/14|</t>
  </si>
  <si>
    <t>|63/01/15|</t>
  </si>
  <si>
    <t>|63/01/16|</t>
  </si>
  <si>
    <t>|63/01/17|</t>
  </si>
  <si>
    <t>|63/01/18|</t>
  </si>
  <si>
    <t>|63/01/19|</t>
  </si>
  <si>
    <t>|63/01/20|</t>
  </si>
  <si>
    <t>|63/01/20a|</t>
  </si>
  <si>
    <t>|63/01/31|</t>
  </si>
  <si>
    <t>|63/05/12|</t>
  </si>
  <si>
    <t>|63/05/15|</t>
  </si>
  <si>
    <t>|63/07/01|</t>
  </si>
  <si>
    <t>|63/07/02|</t>
  </si>
  <si>
    <t>|63/07/03|</t>
  </si>
  <si>
    <t>|63/02/05|</t>
  </si>
  <si>
    <t>|63/02/06|</t>
  </si>
  <si>
    <t>|63/02/07|</t>
  </si>
  <si>
    <t>|63/02/08|</t>
  </si>
  <si>
    <t>|63/04/10|</t>
  </si>
  <si>
    <t>|63/04/11|</t>
  </si>
  <si>
    <t>|63/04/12|</t>
  </si>
  <si>
    <t>|63/04/13|</t>
  </si>
  <si>
    <t>|63/04/14|</t>
  </si>
  <si>
    <t>|63/05/13|</t>
  </si>
  <si>
    <t>|63/05/14|</t>
  </si>
  <si>
    <t>|63/05/16|</t>
  </si>
  <si>
    <t>|63/06/01|</t>
  </si>
  <si>
    <t>|63/06/02|</t>
  </si>
  <si>
    <t>|63/06/03|</t>
  </si>
  <si>
    <t>|63/06/04|</t>
  </si>
  <si>
    <t>|63/08/01|</t>
  </si>
  <si>
    <t>|63/08/02|</t>
  </si>
  <si>
    <t>|63/09/01|</t>
  </si>
  <si>
    <t>|63/09/02|</t>
  </si>
  <si>
    <t>|63/09/03|</t>
  </si>
  <si>
    <t>|63/09/04|</t>
  </si>
  <si>
    <t>|63/10/01|</t>
  </si>
  <si>
    <t>|31/01/01|</t>
  </si>
  <si>
    <t>|31/01/02|</t>
  </si>
  <si>
    <t>|31/01/03|</t>
  </si>
  <si>
    <t>|31/01/04|</t>
  </si>
  <si>
    <t>|31/01/05|</t>
  </si>
  <si>
    <t>|31/01/06|</t>
  </si>
  <si>
    <t>|31/01/07|</t>
  </si>
  <si>
    <t>|31/01/08|</t>
  </si>
  <si>
    <t>|31/01/09|</t>
  </si>
  <si>
    <t>|31/01/10|</t>
  </si>
  <si>
    <t>|31/01/11|</t>
  </si>
  <si>
    <t>|31/01/12|</t>
  </si>
  <si>
    <t>|31/01/13|</t>
  </si>
  <si>
    <t>|31/01/14|</t>
  </si>
  <si>
    <t>|31/01/15|</t>
  </si>
  <si>
    <t>|31/01/16|</t>
  </si>
  <si>
    <t>|31/01/17|</t>
  </si>
  <si>
    <t>|31/01/18|</t>
  </si>
  <si>
    <t>|31/01/20|</t>
  </si>
  <si>
    <t>|31/01/21|</t>
  </si>
  <si>
    <t>|31/01/22|</t>
  </si>
  <si>
    <t>|31/01/23|</t>
  </si>
  <si>
    <t>|31/01/24|</t>
  </si>
  <si>
    <t>|31/01/30|</t>
  </si>
  <si>
    <t>|31/01/31|</t>
  </si>
  <si>
    <t>|31/01/32|</t>
  </si>
  <si>
    <t>|31/01/33|</t>
  </si>
  <si>
    <t>|31/01/34|</t>
  </si>
  <si>
    <t>|31/01/35|</t>
  </si>
  <si>
    <t>|31/01/36|</t>
  </si>
  <si>
    <t>|31/01/37|</t>
  </si>
  <si>
    <t>|31/01/38|</t>
  </si>
  <si>
    <t>|31/01/39|</t>
  </si>
  <si>
    <t>|31/01/40|</t>
  </si>
  <si>
    <t>|31/01/41|</t>
  </si>
  <si>
    <t>|31/01/42|</t>
  </si>
  <si>
    <t>|31/02/01|</t>
  </si>
  <si>
    <t>|31/02/02|</t>
  </si>
  <si>
    <t>|31/02/03|</t>
  </si>
  <si>
    <t>|31/02/04|</t>
  </si>
  <si>
    <t>Delicatessen</t>
  </si>
  <si>
    <t>|86/01/01|</t>
  </si>
  <si>
    <t>|86/01/02|</t>
  </si>
  <si>
    <t>|86/01/03|</t>
  </si>
  <si>
    <t>|86/01/04|</t>
  </si>
  <si>
    <t>|86/01/05|</t>
  </si>
  <si>
    <t>|86/01/06|</t>
  </si>
  <si>
    <t>|86/01/21|</t>
  </si>
  <si>
    <t>|86/01/22|</t>
  </si>
  <si>
    <t>|86/01/23|</t>
  </si>
  <si>
    <t>|86/01/31|</t>
  </si>
  <si>
    <t>|86/01/32|</t>
  </si>
  <si>
    <t>|86/01/33|</t>
  </si>
  <si>
    <t>|86/01/34|</t>
  </si>
  <si>
    <t>|86/01/35|</t>
  </si>
  <si>
    <t>|86/01/41|</t>
  </si>
  <si>
    <t>|86/01/42|</t>
  </si>
  <si>
    <t>|86/01/43|</t>
  </si>
  <si>
    <t>|86/01/44|</t>
  </si>
  <si>
    <t>|86/01/45|</t>
  </si>
  <si>
    <t>|86/01/51|</t>
  </si>
  <si>
    <t>|86/01/52|</t>
  </si>
  <si>
    <t>|86/01/53|</t>
  </si>
  <si>
    <t>|86/01/54|</t>
  </si>
  <si>
    <t>|86/01/55|</t>
  </si>
  <si>
    <t>|86/01/56|</t>
  </si>
  <si>
    <t>|86/01/57|</t>
  </si>
  <si>
    <t>|86/01/58|</t>
  </si>
  <si>
    <t>|86/01/59|</t>
  </si>
  <si>
    <t>|86/01/60|</t>
  </si>
  <si>
    <t>|86/01/70|</t>
  </si>
  <si>
    <t>|86/01/71|</t>
  </si>
  <si>
    <t>|86/01/80|</t>
  </si>
  <si>
    <t>|86/01/81|</t>
  </si>
  <si>
    <t>|86/01/82|</t>
  </si>
  <si>
    <t>|99/05/02|</t>
  </si>
  <si>
    <t>|99/05/04|</t>
  </si>
  <si>
    <t>|99/05/05|</t>
  </si>
  <si>
    <t>|99/05/09|</t>
  </si>
  <si>
    <t>|99/05/16|</t>
  </si>
  <si>
    <t>|99/05/18|</t>
  </si>
  <si>
    <t>|99/05/10|</t>
  </si>
  <si>
    <t>|99/05/17|</t>
  </si>
  <si>
    <t>|99/05/20|</t>
  </si>
  <si>
    <t>|99/05/21|</t>
  </si>
  <si>
    <t>|99/05/22|</t>
  </si>
  <si>
    <t>|99/05/23|</t>
  </si>
  <si>
    <t>|99/05/24|</t>
  </si>
  <si>
    <t>|99/05/26|</t>
  </si>
  <si>
    <t>|99/05/27|</t>
  </si>
  <si>
    <t>|99/05/28|</t>
  </si>
  <si>
    <t>|99/05/30|</t>
  </si>
  <si>
    <t>|99/05/31|</t>
  </si>
  <si>
    <t>|99/05/43|</t>
  </si>
  <si>
    <t>|99/05/44|</t>
  </si>
  <si>
    <t>|99/05/113|</t>
  </si>
  <si>
    <t>|99/05/125|</t>
  </si>
  <si>
    <t>|99/05/130|</t>
  </si>
  <si>
    <t>|99/05/135|</t>
  </si>
  <si>
    <t>|99/05/48|</t>
  </si>
  <si>
    <t>|99/05/49|</t>
  </si>
  <si>
    <t>|99/05/50|</t>
  </si>
  <si>
    <t>|99/05/52|</t>
  </si>
  <si>
    <t>|99/05/53|</t>
  </si>
  <si>
    <t>|99/05/54|</t>
  </si>
  <si>
    <t>|99/05/57|</t>
  </si>
  <si>
    <t>|99/05/60|</t>
  </si>
  <si>
    <t>|99/05/62|</t>
  </si>
  <si>
    <t>|99/05/68|</t>
  </si>
  <si>
    <t>|99/05/70|</t>
  </si>
  <si>
    <t>|99/05/93|</t>
  </si>
  <si>
    <t>|99/05/94|</t>
  </si>
  <si>
    <t>|99/05/98|</t>
  </si>
  <si>
    <t>|99/05/106|</t>
  </si>
  <si>
    <t>|99/05/107|</t>
  </si>
  <si>
    <t>|99/05/124|</t>
  </si>
  <si>
    <t>|99/05/133|</t>
  </si>
  <si>
    <t>|99/05/136|</t>
  </si>
  <si>
    <t>|99/05/137|</t>
  </si>
  <si>
    <t>|99/05/138|</t>
  </si>
  <si>
    <t>|99/05/139|</t>
  </si>
  <si>
    <t>|99/05/140|</t>
  </si>
  <si>
    <t>|99/05/141|</t>
  </si>
  <si>
    <t>|99/05/146|</t>
  </si>
  <si>
    <t>|99/05/152|</t>
  </si>
  <si>
    <t>|99/05/159|</t>
  </si>
  <si>
    <t>|99/05/160|</t>
  </si>
  <si>
    <t>|99/05/164|</t>
  </si>
  <si>
    <t>|92/02/02|</t>
  </si>
  <si>
    <t>|93/01/01|</t>
  </si>
  <si>
    <t>|93/01/02|</t>
  </si>
  <si>
    <t>|93/01/03|</t>
  </si>
  <si>
    <t>|93/01/04|</t>
  </si>
  <si>
    <t>|93/01/05|</t>
  </si>
  <si>
    <t>|93/01/06|</t>
  </si>
  <si>
    <t>|93/01/07|</t>
  </si>
  <si>
    <t>|93/01/08|</t>
  </si>
  <si>
    <t>|93/01/09|</t>
  </si>
  <si>
    <t>|93/01/10|</t>
  </si>
  <si>
    <t>|93/01/11|</t>
  </si>
  <si>
    <t>|93/02/01|</t>
  </si>
  <si>
    <t>|90/00/01|</t>
  </si>
  <si>
    <t>|90/00/02|</t>
  </si>
  <si>
    <t>|90/00/03|</t>
  </si>
  <si>
    <t>|90/00/04|</t>
  </si>
  <si>
    <t>|90/00/05|</t>
  </si>
  <si>
    <t>|90/00/06|</t>
  </si>
  <si>
    <t>|90/00/07|</t>
  </si>
  <si>
    <t>|90/00/08|</t>
  </si>
  <si>
    <t>|90/00/09|</t>
  </si>
  <si>
    <t>|90/00/10|</t>
  </si>
  <si>
    <t>|90/00/11|</t>
  </si>
  <si>
    <t>|90/00/12|</t>
  </si>
  <si>
    <t>|90/00/13|</t>
  </si>
  <si>
    <t>|90/01/01|</t>
  </si>
  <si>
    <t>|90/01/02|</t>
  </si>
  <si>
    <t>|90/01/03|</t>
  </si>
  <si>
    <t>|90/01/04|</t>
  </si>
  <si>
    <t>|90/01/05|</t>
  </si>
  <si>
    <t>|90/01/06|</t>
  </si>
  <si>
    <t>|90/01/07|</t>
  </si>
  <si>
    <t>|90/01/08|</t>
  </si>
  <si>
    <t>|90/01/09|</t>
  </si>
  <si>
    <t>|90/01/10|</t>
  </si>
  <si>
    <t>|90/01/11|</t>
  </si>
  <si>
    <t>|90/01/12|</t>
  </si>
  <si>
    <t>|90/01/13|</t>
  </si>
  <si>
    <t>|90/01/14|</t>
  </si>
  <si>
    <t>|90/01/15|</t>
  </si>
  <si>
    <t>|90/01/16|</t>
  </si>
  <si>
    <t>|90/01/17|</t>
  </si>
  <si>
    <t>|90/01/18|</t>
  </si>
  <si>
    <t>|90/02/01|</t>
  </si>
  <si>
    <t>|90/02/02|</t>
  </si>
  <si>
    <t>|90/02/03|</t>
  </si>
  <si>
    <t>|90/02/04|</t>
  </si>
  <si>
    <t>|90/02/05|</t>
  </si>
  <si>
    <t>|04/00/01|</t>
  </si>
  <si>
    <t>|04/00/02|</t>
  </si>
  <si>
    <t>|04/00/03|</t>
  </si>
  <si>
    <t>|04/00/04|</t>
  </si>
  <si>
    <t>|04/00/05|</t>
  </si>
  <si>
    <t>|04/04/01|</t>
  </si>
  <si>
    <t>|04/04/02|</t>
  </si>
  <si>
    <t>|04/04/03|</t>
  </si>
  <si>
    <t>|04/04/04|</t>
  </si>
  <si>
    <t>|04/04/05|</t>
  </si>
  <si>
    <t>|04/04/06|</t>
  </si>
  <si>
    <t>|04/04/07|</t>
  </si>
  <si>
    <t>|04/04/08|</t>
  </si>
  <si>
    <t>|04/04/09|</t>
  </si>
  <si>
    <t>|04/04/10|</t>
  </si>
  <si>
    <t>|04/04/11|</t>
  </si>
  <si>
    <t>|04/04/12|</t>
  </si>
  <si>
    <t>|04/04/13|</t>
  </si>
  <si>
    <t>|04/04/14|</t>
  </si>
  <si>
    <t>|04/04/15|</t>
  </si>
  <si>
    <t>|04/04/16|</t>
  </si>
  <si>
    <t>|04/04/17|</t>
  </si>
  <si>
    <t>|04/04/18|</t>
  </si>
  <si>
    <t>|04/04/19|</t>
  </si>
  <si>
    <t>|04/04/20|</t>
  </si>
  <si>
    <t>|04/04/21|</t>
  </si>
  <si>
    <t>|04/04/22|</t>
  </si>
  <si>
    <t>|04/04/23|</t>
  </si>
  <si>
    <t>|04/04/24|</t>
  </si>
  <si>
    <t>|04/04/25|</t>
  </si>
  <si>
    <t>|04/04/26|</t>
  </si>
  <si>
    <t>|04/04/27|</t>
  </si>
  <si>
    <t>|04/04/28|</t>
  </si>
  <si>
    <t>|04/04/29|</t>
  </si>
  <si>
    <t>|04/04/30|</t>
  </si>
  <si>
    <t>|04/04/31|</t>
  </si>
  <si>
    <t>|04/04/32|</t>
  </si>
  <si>
    <t>|04/04/33|</t>
  </si>
  <si>
    <t>|04/04/34|</t>
  </si>
  <si>
    <t>|04/04/35|</t>
  </si>
  <si>
    <t>|04/04/36|</t>
  </si>
  <si>
    <t>|04/04/37|</t>
  </si>
  <si>
    <t>|04/04/38|</t>
  </si>
  <si>
    <t>|04/04/39|</t>
  </si>
  <si>
    <t>|04/04/40|</t>
  </si>
  <si>
    <t>|04/04/41|</t>
  </si>
  <si>
    <t>|04/04/42|</t>
  </si>
  <si>
    <t>|04/04/43|</t>
  </si>
  <si>
    <t>|04/04/44|</t>
  </si>
  <si>
    <t>|04/04/45|</t>
  </si>
  <si>
    <t>|04/04/46|</t>
  </si>
  <si>
    <t>|04/04/47|</t>
  </si>
  <si>
    <t>|04/04/48|</t>
  </si>
  <si>
    <t>|04/04/49|</t>
  </si>
  <si>
    <t>|04/04/50|</t>
  </si>
  <si>
    <t>|04/04/51|</t>
  </si>
  <si>
    <t>|04/04/52|</t>
  </si>
  <si>
    <t>|04/04/53|</t>
  </si>
  <si>
    <t>|04/04/54|</t>
  </si>
  <si>
    <t>|04/04/55|</t>
  </si>
  <si>
    <t>|04/04/56|</t>
  </si>
  <si>
    <t>|04/04/57|</t>
  </si>
  <si>
    <t>|04/04/58|</t>
  </si>
  <si>
    <t>|04/04/59|</t>
  </si>
  <si>
    <t>|04/04/60|</t>
  </si>
  <si>
    <t>|04/04/61|</t>
  </si>
  <si>
    <t>|04/04/62|</t>
  </si>
  <si>
    <t>|04/04/63|</t>
  </si>
  <si>
    <t>|04/04/64|</t>
  </si>
  <si>
    <t>|04/04/65|</t>
  </si>
  <si>
    <t>|04/04/66|</t>
  </si>
  <si>
    <t>|04/04/67|</t>
  </si>
  <si>
    <t>|04/04/68|</t>
  </si>
  <si>
    <t>|04/04/69|</t>
  </si>
  <si>
    <t>|04/04/70|</t>
  </si>
  <si>
    <t>|04/04/71|</t>
  </si>
  <si>
    <t>|04/04/72|</t>
  </si>
  <si>
    <t>|04/04/73|</t>
  </si>
  <si>
    <t>|04/04/74|</t>
  </si>
  <si>
    <t>|04/04/75|</t>
  </si>
  <si>
    <t>|04/04/76|</t>
  </si>
  <si>
    <t>|04/04/77|</t>
  </si>
  <si>
    <t>|04/04/78|</t>
  </si>
  <si>
    <t>|04/04/79|</t>
  </si>
  <si>
    <t>|04/04/80|</t>
  </si>
  <si>
    <t>|04/04/81|</t>
  </si>
  <si>
    <t>|04/04/82|</t>
  </si>
  <si>
    <t>|04/04/83|</t>
  </si>
  <si>
    <t>|04/04/84|</t>
  </si>
  <si>
    <t>|04/04/85|</t>
  </si>
  <si>
    <t>|04/04/86|</t>
  </si>
  <si>
    <t>|04/04/87|</t>
  </si>
  <si>
    <t>|04/04/88|</t>
  </si>
  <si>
    <t>|04/04/89|</t>
  </si>
  <si>
    <t>|04/04/90|</t>
  </si>
  <si>
    <t>|04/04/91|</t>
  </si>
  <si>
    <t>|04/04/92|</t>
  </si>
  <si>
    <t>|04/04/93|</t>
  </si>
  <si>
    <t>|04/04/94|</t>
  </si>
  <si>
    <t>|04/04/95|</t>
  </si>
  <si>
    <t>|04/04/96|</t>
  </si>
  <si>
    <t>|04/04/97|</t>
  </si>
  <si>
    <t>|04/04/98|</t>
  </si>
  <si>
    <t>|04/04/99|</t>
  </si>
  <si>
    <t>|04/05/01|</t>
  </si>
  <si>
    <t>|04/05/02|</t>
  </si>
  <si>
    <t>|04/05/03|</t>
  </si>
  <si>
    <t>|04/05/04|</t>
  </si>
  <si>
    <t>|04/05/05|</t>
  </si>
  <si>
    <t>|04/05/06|</t>
  </si>
  <si>
    <t>|04/05/07|</t>
  </si>
  <si>
    <t>|04/05/08|</t>
  </si>
  <si>
    <t>|04/05/09|</t>
  </si>
  <si>
    <t>|04/05/10|</t>
  </si>
  <si>
    <t>|04/05/11|</t>
  </si>
  <si>
    <t>|04/05/12|</t>
  </si>
  <si>
    <t>|04/05/13|</t>
  </si>
  <si>
    <t>|04/05/14|</t>
  </si>
  <si>
    <t>|04/05/15|</t>
  </si>
  <si>
    <t>|04/05/16|</t>
  </si>
  <si>
    <t>|04/06/01|</t>
  </si>
  <si>
    <t>|04/06/02|</t>
  </si>
  <si>
    <t>|04/06/04|</t>
  </si>
  <si>
    <t>|08/04/03|</t>
  </si>
  <si>
    <t>|08/04/04|</t>
  </si>
  <si>
    <t>|08/04/05|</t>
  </si>
  <si>
    <t>|08/04/06|</t>
  </si>
  <si>
    <t>|08/04/08|</t>
  </si>
  <si>
    <t>|08/04/10|</t>
  </si>
  <si>
    <t>|08/04/20|</t>
  </si>
  <si>
    <t>|05/05/05|</t>
  </si>
  <si>
    <t>|99/03/01|</t>
  </si>
  <si>
    <t>|99/03/02|</t>
  </si>
  <si>
    <t>|99/03/03|</t>
  </si>
  <si>
    <t>|99/03/04|</t>
  </si>
  <si>
    <t>|99/03/05|</t>
  </si>
  <si>
    <t>|99/03/06|</t>
  </si>
  <si>
    <t>|99/03/07|</t>
  </si>
  <si>
    <t>|99/03/08|</t>
  </si>
  <si>
    <t>|99/03/09|</t>
  </si>
  <si>
    <t>|128/02/01|</t>
  </si>
  <si>
    <t>|128/02/02|</t>
  </si>
  <si>
    <t>|128/03/01|</t>
  </si>
  <si>
    <t>|128/03/02|</t>
  </si>
  <si>
    <t>|128/03/03|</t>
  </si>
  <si>
    <t>|128/03/04|</t>
  </si>
  <si>
    <t>|60/01/01|</t>
  </si>
  <si>
    <t>|60/01/02|</t>
  </si>
  <si>
    <t>|60/01/03|</t>
  </si>
  <si>
    <t>|60/01/04|</t>
  </si>
  <si>
    <t>|60/01/05|</t>
  </si>
  <si>
    <t>|60/01/06|</t>
  </si>
  <si>
    <t>|30/01/01|</t>
  </si>
  <si>
    <t>|30/01/02|</t>
  </si>
  <si>
    <t>|30/01/03|</t>
  </si>
  <si>
    <t>|30/01/04|</t>
  </si>
  <si>
    <t>|30/01/05|</t>
  </si>
  <si>
    <t>|30/01/06|</t>
  </si>
  <si>
    <t>|30/01/07|</t>
  </si>
  <si>
    <t>|30/01/08|</t>
  </si>
  <si>
    <t>|30/01/09|</t>
  </si>
  <si>
    <t>|30/01/10|</t>
  </si>
  <si>
    <t>|30/01/11|</t>
  </si>
  <si>
    <t>|30/01/12|</t>
  </si>
  <si>
    <t>|30/01/13|</t>
  </si>
  <si>
    <t>|30/01/14|</t>
  </si>
  <si>
    <t>|30/01/15|</t>
  </si>
  <si>
    <t>|30/01/16|</t>
  </si>
  <si>
    <t>|30/01/17|</t>
  </si>
  <si>
    <t>|30/01/18|</t>
  </si>
  <si>
    <t>|30/01/19|</t>
  </si>
  <si>
    <t>Corn flakes</t>
  </si>
  <si>
    <t>|94/00/01|</t>
  </si>
  <si>
    <t>|94/00/02|</t>
  </si>
  <si>
    <t>|94/00/03|</t>
  </si>
  <si>
    <t>|94/00/04|</t>
  </si>
  <si>
    <t>|94/00/05|</t>
  </si>
  <si>
    <t>|94/00/06|</t>
  </si>
  <si>
    <t>|94/00/07|</t>
  </si>
  <si>
    <t>|94/00/08|</t>
  </si>
  <si>
    <t>|94/00/09|</t>
  </si>
  <si>
    <t>|94/00/10|</t>
  </si>
  <si>
    <t>|94/00/11|</t>
  </si>
  <si>
    <t>|94/00/12|</t>
  </si>
  <si>
    <t>|94/00/13|</t>
  </si>
  <si>
    <t>|94/00/14|</t>
  </si>
  <si>
    <t>|94/00/15|</t>
  </si>
  <si>
    <t>|94/00/16|</t>
  </si>
  <si>
    <t>|94/00/17|</t>
  </si>
  <si>
    <t>|94/00/18|</t>
  </si>
  <si>
    <t>|94/00/19|</t>
  </si>
  <si>
    <t>|94/00/20|</t>
  </si>
  <si>
    <t>|94/00/30|</t>
  </si>
  <si>
    <t>|94/00/31|</t>
  </si>
  <si>
    <t>|94/00/32|</t>
  </si>
  <si>
    <t>|94/00/50|</t>
  </si>
  <si>
    <t>|94/00/51|</t>
  </si>
  <si>
    <t>|94/00/52|</t>
  </si>
  <si>
    <t>|94/00/53|</t>
  </si>
  <si>
    <t>|94/01/00|</t>
  </si>
  <si>
    <t>|94/01/01|</t>
  </si>
  <si>
    <t>|94/01/02|</t>
  </si>
  <si>
    <t>|94/01/03|</t>
  </si>
  <si>
    <t>|94/01/04|</t>
  </si>
  <si>
    <t>|94/02/01|</t>
  </si>
  <si>
    <t>|94/02/02|</t>
  </si>
  <si>
    <t>|94/02/04|</t>
  </si>
  <si>
    <t>|94/02/07|</t>
  </si>
  <si>
    <t>|94/03/01|</t>
  </si>
  <si>
    <t>|94/03/02|</t>
  </si>
  <si>
    <t>|94/03/03|</t>
  </si>
  <si>
    <t>|94/03/04|</t>
  </si>
  <si>
    <t>|94/03/05|</t>
  </si>
  <si>
    <t>|94/03/06|</t>
  </si>
  <si>
    <t>|94/03/07|</t>
  </si>
  <si>
    <t>|94/03/08|</t>
  </si>
  <si>
    <t>|94/03/09|</t>
  </si>
  <si>
    <t>|94/03/10|</t>
  </si>
  <si>
    <t>|94/03/11|</t>
  </si>
  <si>
    <t>|94/03/12|</t>
  </si>
  <si>
    <t>|94/03/14|</t>
  </si>
  <si>
    <t>|94/03/15|</t>
  </si>
  <si>
    <t>|94/03/16|</t>
  </si>
  <si>
    <t>|94/03/17|</t>
  </si>
  <si>
    <t>|94/03/18|</t>
  </si>
  <si>
    <t>|94/04/01|</t>
  </si>
  <si>
    <t>|94/04/02|</t>
  </si>
  <si>
    <t>|94/04/03|</t>
  </si>
  <si>
    <t>|94/04/05|</t>
  </si>
  <si>
    <t>|94/04/06|</t>
  </si>
  <si>
    <t>|94/04/07|</t>
  </si>
  <si>
    <t>|94/04/08|</t>
  </si>
  <si>
    <t>|94/04/09|</t>
  </si>
  <si>
    <t>|94/05/01|</t>
  </si>
  <si>
    <t>|94/05/02|</t>
  </si>
  <si>
    <t>|94/05/03|</t>
  </si>
  <si>
    <t>|94/05/08|</t>
  </si>
  <si>
    <t>|94/05/09|</t>
  </si>
  <si>
    <t>|94/05/10|</t>
  </si>
  <si>
    <t>|94/05/11|</t>
  </si>
  <si>
    <t>|94/05/12|</t>
  </si>
  <si>
    <t>|94/05/13|</t>
  </si>
  <si>
    <t>|94/05/14|</t>
  </si>
  <si>
    <t>|94/05/15|</t>
  </si>
  <si>
    <t>|94/05/16|</t>
  </si>
  <si>
    <t>|94/05/17|</t>
  </si>
  <si>
    <t>|94/05/21|</t>
  </si>
  <si>
    <t>|94/06/01|</t>
  </si>
  <si>
    <t>|94/06/02|</t>
  </si>
  <si>
    <t>|94/04/101|</t>
  </si>
  <si>
    <t>|94/04/102|</t>
  </si>
  <si>
    <t>|94/04/103|</t>
  </si>
  <si>
    <t>|94/04/104|</t>
  </si>
  <si>
    <t>|94/04/105|</t>
  </si>
  <si>
    <t>|94/04/106|</t>
  </si>
  <si>
    <t>|94/04/107|</t>
  </si>
  <si>
    <t>|94/04/108|</t>
  </si>
  <si>
    <t>|94/04/109|</t>
  </si>
  <si>
    <t>|94/04/110|</t>
  </si>
  <si>
    <t>|94/04/111|</t>
  </si>
  <si>
    <t>|94/04/114|</t>
  </si>
  <si>
    <t>|94/04/115|</t>
  </si>
  <si>
    <t>|94/06/03|</t>
  </si>
  <si>
    <t>|96/01/01|</t>
  </si>
  <si>
    <t>|96/01/02|</t>
  </si>
  <si>
    <t>|96/01/03|</t>
  </si>
  <si>
    <t>|96/01/04|</t>
  </si>
  <si>
    <t>|96/01/05|</t>
  </si>
  <si>
    <t>|96/01/06a|</t>
  </si>
  <si>
    <t>|96/01/07a|</t>
  </si>
  <si>
    <t>|96/01/08|</t>
  </si>
  <si>
    <t>|96/01/09|</t>
  </si>
  <si>
    <t>|96/01/10|</t>
  </si>
  <si>
    <t>|96/01/11|</t>
  </si>
  <si>
    <t>|96/01/12|</t>
  </si>
  <si>
    <t>|03/01/01|</t>
  </si>
  <si>
    <t>|03/01/02|</t>
  </si>
  <si>
    <t>|12/12/00|</t>
  </si>
  <si>
    <t>|12/12/01|</t>
  </si>
  <si>
    <t>|12/12/02|</t>
  </si>
  <si>
    <t>|12/12/03|</t>
  </si>
  <si>
    <t>|12/12/04|</t>
  </si>
  <si>
    <t>|12/12/06|</t>
  </si>
  <si>
    <t>|12/12/07|</t>
  </si>
  <si>
    <t>|12/12/105|</t>
  </si>
  <si>
    <t>|12/12/107|</t>
  </si>
  <si>
    <t>|12/12/108|</t>
  </si>
  <si>
    <t>|12/12/110|</t>
  </si>
  <si>
    <t>|12/12/112|</t>
  </si>
  <si>
    <t>|12/12/113|</t>
  </si>
  <si>
    <t>|12/12/13|</t>
  </si>
  <si>
    <t>|12/12/18|</t>
  </si>
  <si>
    <t>|12/12/27|</t>
  </si>
  <si>
    <t>|12/12/36|</t>
  </si>
  <si>
    <t>|12/12/43|</t>
  </si>
  <si>
    <t>|12/12/45|</t>
  </si>
  <si>
    <t>|12/12/47|</t>
  </si>
  <si>
    <t>|12/12/50|</t>
  </si>
  <si>
    <t>|12/12/51|</t>
  </si>
  <si>
    <t>|12/12/53|</t>
  </si>
  <si>
    <t>|12/12/586|</t>
  </si>
  <si>
    <t>|12/12/62|</t>
  </si>
  <si>
    <t>|12/12/67|</t>
  </si>
  <si>
    <t>|12/12/68|</t>
  </si>
  <si>
    <t>|12/12/69|</t>
  </si>
  <si>
    <t>|12/12/71|</t>
  </si>
  <si>
    <t>|12/12/73|</t>
  </si>
  <si>
    <t>|12/12/74|</t>
  </si>
  <si>
    <t>|12/12/75|</t>
  </si>
  <si>
    <t>|12/12/76|</t>
  </si>
  <si>
    <t>|12/12/77|</t>
  </si>
  <si>
    <t>|12/12/78|</t>
  </si>
  <si>
    <t>|12/12/81|</t>
  </si>
  <si>
    <t>|12/12/83|</t>
  </si>
  <si>
    <t>|12/12/86|</t>
  </si>
  <si>
    <t>|12/12/86B|</t>
  </si>
  <si>
    <t>|12/12/876|</t>
  </si>
  <si>
    <t>|12/12/91|</t>
  </si>
  <si>
    <t>|12/12/93|</t>
  </si>
  <si>
    <t>|12/12/95|</t>
  </si>
  <si>
    <t>|12/12/96|</t>
  </si>
  <si>
    <t>|12/12/97|</t>
  </si>
  <si>
    <t>|12/12/98|</t>
  </si>
  <si>
    <t>|12/12/99|</t>
  </si>
  <si>
    <t>|12/12/C 86|</t>
  </si>
  <si>
    <t>|12/12/S|</t>
  </si>
  <si>
    <t>|15/15/01|</t>
  </si>
  <si>
    <t>|15/15/02|</t>
  </si>
  <si>
    <t>|15/15/03|</t>
  </si>
  <si>
    <t>|15/15/04|</t>
  </si>
  <si>
    <t>|15/15/05|</t>
  </si>
  <si>
    <t>|15/15/06|</t>
  </si>
  <si>
    <t>|15/15/07|</t>
  </si>
  <si>
    <t>|15/15/08|</t>
  </si>
  <si>
    <t>|15/15/09|</t>
  </si>
  <si>
    <t>|15/15/10|</t>
  </si>
  <si>
    <t>|15/15/11|</t>
  </si>
  <si>
    <t>|15/15/12|</t>
  </si>
  <si>
    <t>|15/15/13|</t>
  </si>
  <si>
    <t>|15/15/14|</t>
  </si>
  <si>
    <t>|15/15/15|</t>
  </si>
  <si>
    <t>|15/15/16|</t>
  </si>
  <si>
    <t>|15/15/17|</t>
  </si>
  <si>
    <t>|15/15/18|</t>
  </si>
  <si>
    <t>|15/15/19|</t>
  </si>
  <si>
    <t>|15/15/20|</t>
  </si>
  <si>
    <t>|15/15/21|</t>
  </si>
  <si>
    <t>|15/15/22|</t>
  </si>
  <si>
    <t>|15/15/23|</t>
  </si>
  <si>
    <t>|15/15/24|</t>
  </si>
  <si>
    <t>|15/15/25|</t>
  </si>
  <si>
    <t>|15/15/26|</t>
  </si>
  <si>
    <t>|15/15/27|</t>
  </si>
  <si>
    <t>|15/15/28|</t>
  </si>
  <si>
    <t>|15/15/29|</t>
  </si>
  <si>
    <t>|15/15/30|</t>
  </si>
  <si>
    <t>|15/15/31|</t>
  </si>
  <si>
    <t>|15/15/32|</t>
  </si>
  <si>
    <t>|15/15/40|</t>
  </si>
  <si>
    <t>|15/15/41|</t>
  </si>
  <si>
    <t>|15/15/42|</t>
  </si>
  <si>
    <t>|15/15/43|</t>
  </si>
  <si>
    <t>|15/15/44|</t>
  </si>
  <si>
    <t>|15/15/45|</t>
  </si>
  <si>
    <t>|15/15/46|</t>
  </si>
  <si>
    <t>|15/15/47|</t>
  </si>
  <si>
    <t>|15/15/48|</t>
  </si>
  <si>
    <t>|15/15/49|</t>
  </si>
  <si>
    <t>|15/15/60|</t>
  </si>
  <si>
    <t>|15/15/61|</t>
  </si>
  <si>
    <t>|15/15/62|</t>
  </si>
  <si>
    <t>|15/15/63|</t>
  </si>
  <si>
    <t>|15/15/64|</t>
  </si>
  <si>
    <t>|15/15/65|</t>
  </si>
  <si>
    <t>|15/15/66|</t>
  </si>
  <si>
    <t>|15/15/67|</t>
  </si>
  <si>
    <t>|15/15/69|</t>
  </si>
  <si>
    <t>|15/16/01|</t>
  </si>
  <si>
    <t>|15/16/02|</t>
  </si>
  <si>
    <t>|15/16/03|</t>
  </si>
  <si>
    <t>|15/16/04|</t>
  </si>
  <si>
    <t>|15/16/05|</t>
  </si>
  <si>
    <t>|15/16/06|</t>
  </si>
  <si>
    <t>|15/16/07|</t>
  </si>
  <si>
    <t>|15/16/08|</t>
  </si>
  <si>
    <t>|15/16/09|</t>
  </si>
  <si>
    <t>|15/16/09a|</t>
  </si>
  <si>
    <t>|15/16/10|</t>
  </si>
  <si>
    <t>|15/16/11|</t>
  </si>
  <si>
    <t>|17/01/01|</t>
  </si>
  <si>
    <t>|17/01/02|</t>
  </si>
  <si>
    <t>|17/01/03|</t>
  </si>
  <si>
    <t>|17/01/04|</t>
  </si>
  <si>
    <t>|17/01/05|</t>
  </si>
  <si>
    <t>|17/01/06|</t>
  </si>
  <si>
    <t>|17/01/07|</t>
  </si>
  <si>
    <t>|17/01/08|</t>
  </si>
  <si>
    <t>|17/01/09|</t>
  </si>
  <si>
    <t>|17/01/10|</t>
  </si>
  <si>
    <t>|17/01/11|</t>
  </si>
  <si>
    <t>|17/01/13|</t>
  </si>
  <si>
    <t>|17/01/14|</t>
  </si>
  <si>
    <t>|17/01/15|</t>
  </si>
  <si>
    <t>|17/01/16|</t>
  </si>
  <si>
    <t>|17/01/17|</t>
  </si>
  <si>
    <t>|17/01/19|</t>
  </si>
  <si>
    <t>|17/01/18|</t>
  </si>
  <si>
    <t>|17/01/16s|</t>
  </si>
  <si>
    <t>|17/01/17s|</t>
  </si>
  <si>
    <t>|17/01/18s|</t>
  </si>
  <si>
    <t>|17/01/20|</t>
  </si>
  <si>
    <t>|61/01/01|</t>
  </si>
  <si>
    <t>|61/01/02|</t>
  </si>
  <si>
    <t>|61/01/03|</t>
  </si>
  <si>
    <t>|61/01/04|</t>
  </si>
  <si>
    <t>|61/01/05|</t>
  </si>
  <si>
    <t>|61/01/06|</t>
  </si>
  <si>
    <t>|61/01/07|</t>
  </si>
  <si>
    <t>|61/01/08|</t>
  </si>
  <si>
    <t>|61/01/09|</t>
  </si>
  <si>
    <t>|61/01/10|</t>
  </si>
  <si>
    <t>|61/01/11|</t>
  </si>
  <si>
    <t>|61/01/12|</t>
  </si>
  <si>
    <t>|61/01/13|</t>
  </si>
  <si>
    <t>|61/01/14|</t>
  </si>
  <si>
    <t>|61/01/15|</t>
  </si>
  <si>
    <t>|61/01/16|</t>
  </si>
  <si>
    <t>|61/01/17|</t>
  </si>
  <si>
    <t>|61/01/18|</t>
  </si>
  <si>
    <t>|61/01/19|</t>
  </si>
  <si>
    <t>|61/01/20|</t>
  </si>
  <si>
    <t>|61/01/21|</t>
  </si>
  <si>
    <t>|61/01/22|</t>
  </si>
  <si>
    <t>|61/01/23|</t>
  </si>
  <si>
    <t>|61/01/24|</t>
  </si>
  <si>
    <t>|61/01/25|</t>
  </si>
  <si>
    <t>|61/01/26|</t>
  </si>
  <si>
    <t>|61/01/27|</t>
  </si>
  <si>
    <t>|61/01/28|</t>
  </si>
  <si>
    <t>|61/01/29|</t>
  </si>
  <si>
    <t>|61/01/30|</t>
  </si>
  <si>
    <t>|61/01/31|</t>
  </si>
  <si>
    <t>|61/01/32|</t>
  </si>
  <si>
    <t>|61/01/33|</t>
  </si>
  <si>
    <t>|61/01/34|</t>
  </si>
  <si>
    <t>|61/01/35|</t>
  </si>
  <si>
    <t>|61/01/36|</t>
  </si>
  <si>
    <t>|61/01/37|</t>
  </si>
  <si>
    <t>|61/01/38|</t>
  </si>
  <si>
    <t>|61/01/39|</t>
  </si>
  <si>
    <t>|61/01/40|</t>
  </si>
  <si>
    <t>|61/01/41|</t>
  </si>
  <si>
    <t>|61/01/42|</t>
  </si>
  <si>
    <t>|61/01/43|</t>
  </si>
  <si>
    <t>|61/01/44|</t>
  </si>
  <si>
    <t>|61/01/45|</t>
  </si>
  <si>
    <t>|61/01/46|</t>
  </si>
  <si>
    <t>|61/01/47|</t>
  </si>
  <si>
    <t>|61/01/48|</t>
  </si>
  <si>
    <t>|61/01/49|</t>
  </si>
  <si>
    <t>|61/01/50|</t>
  </si>
  <si>
    <t>|61/01/51|</t>
  </si>
  <si>
    <t>|61/01/52|</t>
  </si>
  <si>
    <t>|61/01/53|</t>
  </si>
  <si>
    <t>|61/01/54|</t>
  </si>
  <si>
    <t>|61/01/55|</t>
  </si>
  <si>
    <t>|61/01/56|</t>
  </si>
  <si>
    <t>|61/01/57|</t>
  </si>
  <si>
    <t>|61/01/58|</t>
  </si>
  <si>
    <t>|61/01/59|</t>
  </si>
  <si>
    <t>|61/01/60|</t>
  </si>
  <si>
    <t>|61/01/61|</t>
  </si>
  <si>
    <t>|61/01/62|</t>
  </si>
  <si>
    <t>|61/01/63|</t>
  </si>
  <si>
    <t>|61/01/64|</t>
  </si>
  <si>
    <t>|61/01/65|</t>
  </si>
  <si>
    <t>|61/01/66|</t>
  </si>
  <si>
    <t>|61/01/67|</t>
  </si>
  <si>
    <t>|61/01/68|</t>
  </si>
  <si>
    <t>|61/01/69|</t>
  </si>
  <si>
    <t>|61/01/70|</t>
  </si>
  <si>
    <t>|61/01/71|</t>
  </si>
  <si>
    <t>|61/01/72*|</t>
  </si>
  <si>
    <t>|61/01/75|</t>
  </si>
  <si>
    <t>|61/01/76|</t>
  </si>
  <si>
    <t>|61/01/77|</t>
  </si>
  <si>
    <t>|26/02/01|</t>
  </si>
  <si>
    <t>|26/02/02|</t>
  </si>
  <si>
    <t>|26/02/03|</t>
  </si>
  <si>
    <t>|26/02/04|</t>
  </si>
  <si>
    <t>|26/02/05|</t>
  </si>
  <si>
    <t>|26/02/06|</t>
  </si>
  <si>
    <t>|26/02/07|</t>
  </si>
  <si>
    <t>|26/02/08|</t>
  </si>
  <si>
    <t>|26/02/09|</t>
  </si>
  <si>
    <t>|26/02/10|</t>
  </si>
  <si>
    <t>|26/02/11|</t>
  </si>
  <si>
    <t>|26/02/12|</t>
  </si>
  <si>
    <t>|26/02/13|</t>
  </si>
  <si>
    <t>|26/02/14|</t>
  </si>
  <si>
    <t>|26/02/15|</t>
  </si>
  <si>
    <t>|26/02/16|</t>
  </si>
  <si>
    <t>|26/02/17|</t>
  </si>
  <si>
    <t>|26/02/18|</t>
  </si>
  <si>
    <t>|26/02/19|</t>
  </si>
  <si>
    <t>|26/02/20|</t>
  </si>
  <si>
    <t>|26/02/21|</t>
  </si>
  <si>
    <t>|26/02/22|</t>
  </si>
  <si>
    <t>|26/02/23|</t>
  </si>
  <si>
    <t>|26/02/24|</t>
  </si>
  <si>
    <t>|26/02/25|</t>
  </si>
  <si>
    <t>|26/02/26|</t>
  </si>
  <si>
    <t>|26/02/27|</t>
  </si>
  <si>
    <t>|26/02/28|</t>
  </si>
  <si>
    <t>|26/02/29|</t>
  </si>
  <si>
    <t>|26/02/30|</t>
  </si>
  <si>
    <t>|26/02/31|</t>
  </si>
  <si>
    <t>|26/02/32|</t>
  </si>
  <si>
    <t>|26/02/33|</t>
  </si>
  <si>
    <t>|26/02/50|</t>
  </si>
  <si>
    <t>|26/02/51|</t>
  </si>
  <si>
    <t>|26/02/52|</t>
  </si>
  <si>
    <t>|26/02/53|</t>
  </si>
  <si>
    <t>|26/02/54|</t>
  </si>
  <si>
    <t>|26/02/55|</t>
  </si>
  <si>
    <t>|26/02/56|</t>
  </si>
  <si>
    <t>|26/02/57|</t>
  </si>
  <si>
    <t>|26/02/58|</t>
  </si>
  <si>
    <t>|26/02/59|</t>
  </si>
  <si>
    <t>|26/02/60|</t>
  </si>
  <si>
    <t>|26/02/61|</t>
  </si>
  <si>
    <t>|26/02/62|</t>
  </si>
  <si>
    <t>|26/02/63|</t>
  </si>
  <si>
    <t>|26/02/64|</t>
  </si>
  <si>
    <t>|26/02/65|</t>
  </si>
  <si>
    <t>|26/02/66|</t>
  </si>
  <si>
    <t>|26/02/67|</t>
  </si>
  <si>
    <t>|26/02/70|</t>
  </si>
  <si>
    <t>|26/02/71|</t>
  </si>
  <si>
    <t>|26/02/72|</t>
  </si>
  <si>
    <t>|26/02/73|</t>
  </si>
  <si>
    <t>|26/02/74|</t>
  </si>
  <si>
    <t>|26/02/75|</t>
  </si>
  <si>
    <t>|26/02/76|</t>
  </si>
  <si>
    <t>|26/02/77|</t>
  </si>
  <si>
    <t>|26/02/78|</t>
  </si>
  <si>
    <t>|26/02/79|</t>
  </si>
  <si>
    <t>|26/02/80|</t>
  </si>
  <si>
    <t>|26/02/81|</t>
  </si>
  <si>
    <t>|26/02/82|</t>
  </si>
  <si>
    <t>|26/02/98|</t>
  </si>
  <si>
    <t>|26/02/99|</t>
  </si>
  <si>
    <t>|26/03/01|</t>
  </si>
  <si>
    <t>|26/03/02|</t>
  </si>
  <si>
    <t>|26/03/03|</t>
  </si>
  <si>
    <t>|26/03/04|</t>
  </si>
  <si>
    <t>|26/03/05|</t>
  </si>
  <si>
    <t>|26/99/91|</t>
  </si>
  <si>
    <t>|26/99/92|</t>
  </si>
  <si>
    <t>|26/99/93|</t>
  </si>
  <si>
    <t>|26/99/94|</t>
  </si>
  <si>
    <t>|26/99/95|</t>
  </si>
  <si>
    <t>|26/99/96|</t>
  </si>
  <si>
    <t>|26/99/97|</t>
  </si>
  <si>
    <t>|26/99/103|</t>
  </si>
  <si>
    <t>|73/01/01|</t>
  </si>
  <si>
    <t>|67/01/01|</t>
  </si>
  <si>
    <t>|67/01/02|</t>
  </si>
  <si>
    <t>|67/01/03|</t>
  </si>
  <si>
    <t>|67/01/04|</t>
  </si>
  <si>
    <t>|67/01/05|</t>
  </si>
  <si>
    <t>|67/01/06|</t>
  </si>
  <si>
    <t>|67/01/07|</t>
  </si>
  <si>
    <t>|67/01/08|</t>
  </si>
  <si>
    <t>|67/01/09|</t>
  </si>
  <si>
    <t>|99/02/01|</t>
  </si>
  <si>
    <t>|99/02/02|</t>
  </si>
  <si>
    <t>|99/02/03|</t>
  </si>
  <si>
    <t>|99/02/04|</t>
  </si>
  <si>
    <t>|99/02/08|</t>
  </si>
  <si>
    <t>|127/02/01|</t>
  </si>
  <si>
    <t>|24/28/01|</t>
  </si>
  <si>
    <t>|24/28/02|</t>
  </si>
  <si>
    <t>|24/28/03|</t>
  </si>
  <si>
    <t>|24/28/04|</t>
  </si>
  <si>
    <t>|24/28/05|</t>
  </si>
  <si>
    <t>|24/28/06|</t>
  </si>
  <si>
    <t>|24/28/07|</t>
  </si>
  <si>
    <t>|120/01/13|</t>
  </si>
  <si>
    <t>|24/01/01|</t>
  </si>
  <si>
    <t>|24/01/02|</t>
  </si>
  <si>
    <t>|24/01/03|</t>
  </si>
  <si>
    <t>|24/01/04|</t>
  </si>
  <si>
    <t>|24/01/05|</t>
  </si>
  <si>
    <t>|24/01/06|</t>
  </si>
  <si>
    <t>|24/01/07|</t>
  </si>
  <si>
    <t>|24/01/08|</t>
  </si>
  <si>
    <t>|24/01/09|</t>
  </si>
  <si>
    <t>|24/01/30|</t>
  </si>
  <si>
    <t>|24/01/31|</t>
  </si>
  <si>
    <t>|24/01/32|</t>
  </si>
  <si>
    <t>|24/01/33|</t>
  </si>
  <si>
    <t>|24/01/34|</t>
  </si>
  <si>
    <t>|24/01/35|</t>
  </si>
  <si>
    <t>|24/01/36|</t>
  </si>
  <si>
    <t>|24/01/37|</t>
  </si>
  <si>
    <t>|24/01/38|</t>
  </si>
  <si>
    <t>|24/24/01|</t>
  </si>
  <si>
    <t>|24/24/02|</t>
  </si>
  <si>
    <t>|24/24/03|</t>
  </si>
  <si>
    <t>|24/24/04|</t>
  </si>
  <si>
    <t>|24/24/05|</t>
  </si>
  <si>
    <t>|24/24/06|</t>
  </si>
  <si>
    <t>|24/24/07|</t>
  </si>
  <si>
    <t>|24/24/08|</t>
  </si>
  <si>
    <t>|24/24/09|</t>
  </si>
  <si>
    <t>|24/24/10|</t>
  </si>
  <si>
    <t>|24/24/11|</t>
  </si>
  <si>
    <t>|24/24/12|</t>
  </si>
  <si>
    <t>|24/24/13|</t>
  </si>
  <si>
    <t>|24/24/14|</t>
  </si>
  <si>
    <t>|24/24/15|</t>
  </si>
  <si>
    <t>|24/24/16|</t>
  </si>
  <si>
    <t>|24/24/17|</t>
  </si>
  <si>
    <t>|24/24/18|</t>
  </si>
  <si>
    <t>|24/24/19|</t>
  </si>
  <si>
    <t>|24/24/31|</t>
  </si>
  <si>
    <t>|24/24/32|</t>
  </si>
  <si>
    <t>|24/24/33|</t>
  </si>
  <si>
    <t>|24/24/34|</t>
  </si>
  <si>
    <t>|24/24/35|</t>
  </si>
  <si>
    <t>|24/24/36|</t>
  </si>
  <si>
    <t>|24/24/37|</t>
  </si>
  <si>
    <t>|24/24/38|</t>
  </si>
  <si>
    <t>|24/24/39|</t>
  </si>
  <si>
    <t>|24/24/40|</t>
  </si>
  <si>
    <t>|24/24/41|</t>
  </si>
  <si>
    <t>|24/24/42|</t>
  </si>
  <si>
    <t>|24/24/43|</t>
  </si>
  <si>
    <t>|24/24/44|</t>
  </si>
  <si>
    <t>|24/24/45|</t>
  </si>
  <si>
    <t>|24/24/48|</t>
  </si>
  <si>
    <t>|24/24/49|</t>
  </si>
  <si>
    <t>|24/24/50|</t>
  </si>
  <si>
    <t>|24/24/51|</t>
  </si>
  <si>
    <t>|24/25/01|</t>
  </si>
  <si>
    <t>|24/25/02|</t>
  </si>
  <si>
    <t>|24/26/01|</t>
  </si>
  <si>
    <t>|24/26/02|</t>
  </si>
  <si>
    <t>|24/26/03|</t>
  </si>
  <si>
    <t>|24/26/04|</t>
  </si>
  <si>
    <t>|24/27/01|</t>
  </si>
  <si>
    <t>|24/27/02|</t>
  </si>
  <si>
    <t>|24/27/03|</t>
  </si>
  <si>
    <t>|128/01/01|</t>
  </si>
  <si>
    <t>|128/01/02|</t>
  </si>
  <si>
    <t>|128/01/03|</t>
  </si>
  <si>
    <t>|128/01/04|</t>
  </si>
  <si>
    <t>|128/01/05|</t>
  </si>
  <si>
    <t>|128/01/06|</t>
  </si>
  <si>
    <t>|128/01/07|</t>
  </si>
  <si>
    <t>|128/01/08|</t>
  </si>
  <si>
    <t>|128/01/09|</t>
  </si>
  <si>
    <t>|128/01/10|</t>
  </si>
  <si>
    <t>|128/01/11|</t>
  </si>
  <si>
    <t>|128/01/12|</t>
  </si>
  <si>
    <t>|92/00/01|</t>
  </si>
  <si>
    <t>|92/00/02|</t>
  </si>
  <si>
    <t>|92/00/03|</t>
  </si>
  <si>
    <t>|92/00/04|</t>
  </si>
  <si>
    <t>|92/00/05|</t>
  </si>
  <si>
    <t>|92/00/06|</t>
  </si>
  <si>
    <t>|92/00/07|</t>
  </si>
  <si>
    <t>|92/00/08|</t>
  </si>
  <si>
    <t>|92/00/09|</t>
  </si>
  <si>
    <t>|92/00/10|</t>
  </si>
  <si>
    <t>|92/00/11|</t>
  </si>
  <si>
    <t>|92/02/01|</t>
  </si>
  <si>
    <t>|92/03/01|</t>
  </si>
  <si>
    <t>|117/02/01|</t>
  </si>
  <si>
    <t>|117/02/02|</t>
  </si>
  <si>
    <t>|117/02/03|</t>
  </si>
  <si>
    <t>|117/02/04|</t>
  </si>
  <si>
    <t>|117/02/05|</t>
  </si>
  <si>
    <t>|117/02/06|</t>
  </si>
  <si>
    <t>|117/02/07|</t>
  </si>
  <si>
    <t>|117/02/08|</t>
  </si>
  <si>
    <t>|117/02/12|</t>
  </si>
  <si>
    <t>|117/02/14|</t>
  </si>
  <si>
    <t>|117/01/01|</t>
  </si>
  <si>
    <t>|117/01/02|</t>
  </si>
  <si>
    <t>|117/01/03|</t>
  </si>
  <si>
    <t>|117/01/04|</t>
  </si>
  <si>
    <t>|117/01/05|</t>
  </si>
  <si>
    <t>|117/01/06|</t>
  </si>
  <si>
    <t>|117/01/07|</t>
  </si>
  <si>
    <t>|117/01/08|</t>
  </si>
  <si>
    <t>|117/01/09|</t>
  </si>
  <si>
    <t>|117/01/10|</t>
  </si>
  <si>
    <t>|117/01/11|</t>
  </si>
  <si>
    <t>|117/01/12|</t>
  </si>
  <si>
    <t>|117/01/13|</t>
  </si>
  <si>
    <t>|117/01/14|</t>
  </si>
  <si>
    <t>|117/01/15|</t>
  </si>
  <si>
    <t>|117/01/16|</t>
  </si>
  <si>
    <t>|117/01/17|</t>
  </si>
  <si>
    <t>|117/01/18|</t>
  </si>
  <si>
    <t>|117/01/19|</t>
  </si>
  <si>
    <t>|47/01/01|</t>
  </si>
  <si>
    <t>|47/01/02|</t>
  </si>
  <si>
    <t>|47/01/03|</t>
  </si>
  <si>
    <t>|47/01/04|</t>
  </si>
  <si>
    <t>|47/01/05|</t>
  </si>
  <si>
    <t>|47/01/06|</t>
  </si>
  <si>
    <t>|47/01/07|</t>
  </si>
  <si>
    <t>|47/01/08|</t>
  </si>
  <si>
    <t>|47/01/09|</t>
  </si>
  <si>
    <t>|47/01/10|</t>
  </si>
  <si>
    <t>|47/01/11|</t>
  </si>
  <si>
    <t>|47/01/12|</t>
  </si>
  <si>
    <t>|01/03/01|</t>
  </si>
  <si>
    <t>|01/03/02|</t>
  </si>
  <si>
    <t>|01/03/04|</t>
  </si>
  <si>
    <t>|01/03/05|</t>
  </si>
  <si>
    <t>|01/03/07|</t>
  </si>
  <si>
    <t>|01/03/08|</t>
  </si>
  <si>
    <t>|01/03/09|</t>
  </si>
  <si>
    <t>|01/03/10|</t>
  </si>
  <si>
    <t>|01/03/12|</t>
  </si>
  <si>
    <t>|01/03/14|</t>
  </si>
  <si>
    <t>|01/03/15|</t>
  </si>
  <si>
    <t>|01/03/16|</t>
  </si>
  <si>
    <t>|01/03/17|</t>
  </si>
  <si>
    <t>|01/03/18|</t>
  </si>
  <si>
    <t>|01/03/19|</t>
  </si>
  <si>
    <t>|01/03/21|</t>
  </si>
  <si>
    <t>|01/03/22|</t>
  </si>
  <si>
    <t>|01/03/23|</t>
  </si>
  <si>
    <t>|114/01/01|</t>
  </si>
  <si>
    <t>|114/01/02|</t>
  </si>
  <si>
    <t>|114/01/03|</t>
  </si>
  <si>
    <t>|114/01/04|</t>
  </si>
  <si>
    <t>|114/01/05|</t>
  </si>
  <si>
    <t>|114/01/06|</t>
  </si>
  <si>
    <t>|114/01/07|</t>
  </si>
  <si>
    <t>|114/01/08|</t>
  </si>
  <si>
    <t>|114/01/09|</t>
  </si>
  <si>
    <t>|114/01/10|</t>
  </si>
  <si>
    <t>|114/01/11|</t>
  </si>
  <si>
    <t>|114/01/12|</t>
  </si>
  <si>
    <t>|114/01/13|</t>
  </si>
  <si>
    <t>|114/01/14|</t>
  </si>
  <si>
    <t>|114/01/15|</t>
  </si>
  <si>
    <t>|114/01/16|</t>
  </si>
  <si>
    <t>|114/01/17|</t>
  </si>
  <si>
    <t>|114/01/18|</t>
  </si>
  <si>
    <t>|114/01/19|</t>
  </si>
  <si>
    <t>|114/01/20|</t>
  </si>
  <si>
    <t>|114/01/21|</t>
  </si>
  <si>
    <t>|114/01/23|</t>
  </si>
  <si>
    <t>|114/01/24|</t>
  </si>
  <si>
    <t>|05/00/01|</t>
  </si>
  <si>
    <t>|05/04/01|</t>
  </si>
  <si>
    <t>|05/04/02|</t>
  </si>
  <si>
    <t>|05/04/03|</t>
  </si>
  <si>
    <t>|05/04/04|</t>
  </si>
  <si>
    <t>|05/04/05|</t>
  </si>
  <si>
    <t>|05/04/06|</t>
  </si>
  <si>
    <t>|05/04/07|</t>
  </si>
  <si>
    <t>|05/04/08|</t>
  </si>
  <si>
    <t>|05/04/09|</t>
  </si>
  <si>
    <t>|05/04/10|</t>
  </si>
  <si>
    <t>|05/04/11|</t>
  </si>
  <si>
    <t>|05/04/12|</t>
  </si>
  <si>
    <t>|05/04/13|</t>
  </si>
  <si>
    <t>|41/01/01|</t>
  </si>
  <si>
    <t>|53/01/00|</t>
  </si>
  <si>
    <t>|53/01/01|</t>
  </si>
  <si>
    <t>|53/01/02|</t>
  </si>
  <si>
    <t>|53/01/03|</t>
  </si>
  <si>
    <t>|53/01/04|</t>
  </si>
  <si>
    <t>|53/01/05|</t>
  </si>
  <si>
    <t>|53/01/06|</t>
  </si>
  <si>
    <t>|53/01/07|</t>
  </si>
  <si>
    <t>|53/01/08|</t>
  </si>
  <si>
    <t>|53/01/09|</t>
  </si>
  <si>
    <t>|53/01/10|</t>
  </si>
  <si>
    <t>|53/01/11|</t>
  </si>
  <si>
    <t>|53/01/12|</t>
  </si>
  <si>
    <t>|53/01/13|</t>
  </si>
  <si>
    <t>|53/01/14|</t>
  </si>
  <si>
    <t>|53/01/15|</t>
  </si>
  <si>
    <t>|53/01/16|</t>
  </si>
  <si>
    <t>|53/01/17|</t>
  </si>
  <si>
    <t>|53/01/18|</t>
  </si>
  <si>
    <t>|53/01/19|</t>
  </si>
  <si>
    <t>|53/01/20|</t>
  </si>
  <si>
    <t>|53/01/21|</t>
  </si>
  <si>
    <t>|53/01/22|</t>
  </si>
  <si>
    <t>|53/01/23|</t>
  </si>
  <si>
    <t>|53/01/24|</t>
  </si>
  <si>
    <t>|53/01/25|</t>
  </si>
  <si>
    <t>|53/01/26|</t>
  </si>
  <si>
    <t>|53/01/27|</t>
  </si>
  <si>
    <t>|53/01/28|</t>
  </si>
  <si>
    <t>|53/01/29|</t>
  </si>
  <si>
    <t>|53/01/30|</t>
  </si>
  <si>
    <t>|53/01/31|</t>
  </si>
  <si>
    <t>|53/01/32|</t>
  </si>
  <si>
    <t>|53/01/33|</t>
  </si>
  <si>
    <t>|53/01/34|</t>
  </si>
  <si>
    <t>|53/01/35|</t>
  </si>
  <si>
    <t>|53/01/36|</t>
  </si>
  <si>
    <t>|53/01/37|</t>
  </si>
  <si>
    <t>|53/01/38|</t>
  </si>
  <si>
    <t>|53/01/41|</t>
  </si>
  <si>
    <t>|53/02/01|</t>
  </si>
  <si>
    <t>|53/02/02|</t>
  </si>
  <si>
    <t>|53/02/03|</t>
  </si>
  <si>
    <t>|53/02/04|</t>
  </si>
  <si>
    <t>|53/02/05|</t>
  </si>
  <si>
    <t>|53/02/06|</t>
  </si>
  <si>
    <t>|53/02/07|</t>
  </si>
  <si>
    <t>|53/02/08|</t>
  </si>
  <si>
    <t>|53/02/09|</t>
  </si>
  <si>
    <t>|53/02/10|</t>
  </si>
  <si>
    <t>|53/02/11|</t>
  </si>
  <si>
    <t>|53/02/12|</t>
  </si>
  <si>
    <t>|53/02/13|</t>
  </si>
  <si>
    <t>|53/02/14|</t>
  </si>
  <si>
    <t>|53/02/15|</t>
  </si>
  <si>
    <t>|53/02/16|</t>
  </si>
  <si>
    <t>|53/02/17|</t>
  </si>
  <si>
    <t>|53/02/25|</t>
  </si>
  <si>
    <t>|53/03/01|</t>
  </si>
  <si>
    <t>|53/03/02|</t>
  </si>
  <si>
    <t>|53/03/03|</t>
  </si>
  <si>
    <t>Hypermarkets</t>
  </si>
  <si>
    <t>Sauces</t>
  </si>
  <si>
    <t>|56/01/01|</t>
  </si>
  <si>
    <t>|56/01/02|</t>
  </si>
  <si>
    <t>|56/01/03|</t>
  </si>
  <si>
    <t>|56/01/04|</t>
  </si>
  <si>
    <t>|56/01/05|</t>
  </si>
  <si>
    <t>|56/01/06|</t>
  </si>
  <si>
    <t>|56/01/07|</t>
  </si>
  <si>
    <t>|56/01/08|</t>
  </si>
  <si>
    <t>|56/01/09|</t>
  </si>
  <si>
    <t>|56/01/10|</t>
  </si>
  <si>
    <t>|56/01/11|</t>
  </si>
  <si>
    <t>|56/01/12|</t>
  </si>
  <si>
    <t>|56/01/13|</t>
  </si>
  <si>
    <t>|56/01/14|</t>
  </si>
  <si>
    <t>|56/01/15|</t>
  </si>
  <si>
    <t>|56/01/16|</t>
  </si>
  <si>
    <t>|56/01/17|</t>
  </si>
  <si>
    <t>|56/01/18|</t>
  </si>
  <si>
    <t>|56/01/19|</t>
  </si>
  <si>
    <t>|56/01/20|</t>
  </si>
  <si>
    <t>|56/01/21|</t>
  </si>
  <si>
    <t>|56/01/22|</t>
  </si>
  <si>
    <t>|56/01/23|</t>
  </si>
  <si>
    <t>|56/01/24|</t>
  </si>
  <si>
    <t>|56/01/25|</t>
  </si>
  <si>
    <t>|56/01/26|</t>
  </si>
  <si>
    <t>|56/01/27|</t>
  </si>
  <si>
    <t>|56/01/28|</t>
  </si>
  <si>
    <t>|56/01/29|</t>
  </si>
  <si>
    <t>|56/01/30|</t>
  </si>
  <si>
    <t>|56/01/31|</t>
  </si>
  <si>
    <t>|56/01/32|</t>
  </si>
  <si>
    <t>|56/01/33|</t>
  </si>
  <si>
    <t>|56/01/34|</t>
  </si>
  <si>
    <t>|56/01/35|</t>
  </si>
  <si>
    <t>|56/01/36|</t>
  </si>
  <si>
    <t>|56/01/37|</t>
  </si>
  <si>
    <t>|56/01/38|</t>
  </si>
  <si>
    <t>|56/01/39|</t>
  </si>
  <si>
    <t>|56/01/40|</t>
  </si>
  <si>
    <t>|56/01/41|</t>
  </si>
  <si>
    <t>|56/01/42|</t>
  </si>
  <si>
    <t>|56/01/43|</t>
  </si>
  <si>
    <t>|56/01/44|</t>
  </si>
  <si>
    <t>|56/01/45|</t>
  </si>
  <si>
    <t>|56/01/46|</t>
  </si>
  <si>
    <t>|56/01/47|</t>
  </si>
  <si>
    <t>|56/01/48|</t>
  </si>
  <si>
    <t>|56/01/49|</t>
  </si>
  <si>
    <t>|56/01/50|</t>
  </si>
  <si>
    <t>|56/01/51|</t>
  </si>
  <si>
    <t>|56/01/52|</t>
  </si>
  <si>
    <t>|56/01/53|</t>
  </si>
  <si>
    <t>|56/01/54|</t>
  </si>
  <si>
    <t>|56/01/55|</t>
  </si>
  <si>
    <t>|56/01/56|</t>
  </si>
  <si>
    <t>|56/02/01|</t>
  </si>
  <si>
    <t>|56/02/02|</t>
  </si>
  <si>
    <t>|56/01/57|</t>
  </si>
  <si>
    <t>Cheese products</t>
  </si>
  <si>
    <t>|15/01/01|</t>
  </si>
  <si>
    <t>|15/01/02|</t>
  </si>
  <si>
    <t>|133/01/01|</t>
  </si>
  <si>
    <t>|133/01/02|</t>
  </si>
  <si>
    <t>|133/01/03|</t>
  </si>
  <si>
    <t>|132/01/02|</t>
  </si>
  <si>
    <t>|68/01/01|</t>
  </si>
  <si>
    <t>|68/01/02|</t>
  </si>
  <si>
    <t>|68/01/03|</t>
  </si>
  <si>
    <t>|68/01/04|</t>
  </si>
  <si>
    <t>|68/01/05|</t>
  </si>
  <si>
    <t>|68/01/06|</t>
  </si>
  <si>
    <t>|68/01/07|</t>
  </si>
  <si>
    <t>|68/01/08|</t>
  </si>
  <si>
    <t>|68/01/09|</t>
  </si>
  <si>
    <t>|68/01/10|</t>
  </si>
  <si>
    <t>|68/01/11|</t>
  </si>
  <si>
    <t>|68/01/12|</t>
  </si>
  <si>
    <t>|68/01/13|</t>
  </si>
  <si>
    <t>|68/01/14|</t>
  </si>
  <si>
    <t>|68/01/15|</t>
  </si>
  <si>
    <t>|68/01/16|</t>
  </si>
  <si>
    <t>|68/01/17|</t>
  </si>
  <si>
    <t>|71/01/01|</t>
  </si>
  <si>
    <t>|71/01/02|</t>
  </si>
  <si>
    <t>|71/01/03|</t>
  </si>
  <si>
    <t>|71/01/04|</t>
  </si>
  <si>
    <t>|71/01/05|</t>
  </si>
  <si>
    <t>|71/01/06|</t>
  </si>
  <si>
    <t>|71/01/07|</t>
  </si>
  <si>
    <t>|71/01/08|</t>
  </si>
  <si>
    <t>|71/01/09|</t>
  </si>
  <si>
    <t>|71/01/10|</t>
  </si>
  <si>
    <t>|71/01/11|</t>
  </si>
  <si>
    <t>|71/01/12|</t>
  </si>
  <si>
    <t>|71/01/13|</t>
  </si>
  <si>
    <t>|71/01/14|</t>
  </si>
  <si>
    <t>|71/01/15|</t>
  </si>
  <si>
    <t>|71/01/16|</t>
  </si>
  <si>
    <t>|71/01/17|</t>
  </si>
  <si>
    <t>|71/01/18|</t>
  </si>
  <si>
    <t>|71/01/19|</t>
  </si>
  <si>
    <t>|71/02/04|</t>
  </si>
  <si>
    <t>|71/02/01|</t>
  </si>
  <si>
    <t>|71/02/02|</t>
  </si>
  <si>
    <t>|71/02/03|</t>
  </si>
  <si>
    <t>Bread products</t>
  </si>
  <si>
    <t>|27/01/01|</t>
  </si>
  <si>
    <t>|27/01/02|</t>
  </si>
  <si>
    <t>|27/01/03|</t>
  </si>
  <si>
    <t>|27/01/04|</t>
  </si>
  <si>
    <t>|27/01/10|</t>
  </si>
  <si>
    <t>|27/01/11|</t>
  </si>
  <si>
    <t>|27/01/12|</t>
  </si>
  <si>
    <t>|27/01/13|</t>
  </si>
  <si>
    <t>|27/01/20|</t>
  </si>
  <si>
    <t>|27/01/21|</t>
  </si>
  <si>
    <t>|27/01/22|</t>
  </si>
  <si>
    <t>|27/01/23|</t>
  </si>
  <si>
    <t>|27/01/26|</t>
  </si>
  <si>
    <t>|27/01/27|</t>
  </si>
  <si>
    <t>|27/01/28|</t>
  </si>
  <si>
    <t>|27/01/29|</t>
  </si>
  <si>
    <t>|27/01/30|</t>
  </si>
  <si>
    <t>|27/01/31|</t>
  </si>
  <si>
    <t>|27/01/32|</t>
  </si>
  <si>
    <t>|27/01/33|</t>
  </si>
  <si>
    <t>|27/01/50|</t>
  </si>
  <si>
    <t>|27/01/51|</t>
  </si>
  <si>
    <t>|27/01/52|</t>
  </si>
  <si>
    <t>|80/00/05|</t>
  </si>
  <si>
    <t>|88/00/00|</t>
  </si>
  <si>
    <t>|88/00/01|</t>
  </si>
  <si>
    <t>|88/00/02|</t>
  </si>
  <si>
    <t>|88/00/03|</t>
  </si>
  <si>
    <t>|88/00/04|</t>
  </si>
  <si>
    <t>|88/00/05|</t>
  </si>
  <si>
    <t>|88/00/06|</t>
  </si>
  <si>
    <t>|88/00/07|</t>
  </si>
  <si>
    <t>|88/00/08|</t>
  </si>
  <si>
    <t>|88/00/09|</t>
  </si>
  <si>
    <t>|88/00/10|</t>
  </si>
  <si>
    <t>|88/00/11|</t>
  </si>
  <si>
    <t>|88/00/12|</t>
  </si>
  <si>
    <t>|88/00/13|</t>
  </si>
  <si>
    <t>|88/00/14|</t>
  </si>
  <si>
    <t>|88/00/15|</t>
  </si>
  <si>
    <t>|88/00/16|</t>
  </si>
  <si>
    <t>|88/00/17|</t>
  </si>
  <si>
    <t>|88/00/18|</t>
  </si>
  <si>
    <t>|88/00/19|</t>
  </si>
  <si>
    <t>|88/00/20|</t>
  </si>
  <si>
    <t>|88/00/21|</t>
  </si>
  <si>
    <t>|88/00/22|</t>
  </si>
  <si>
    <t>|88/00/23|</t>
  </si>
  <si>
    <t>|88/00/24|</t>
  </si>
  <si>
    <t>|88/00/25|</t>
  </si>
  <si>
    <t>|88/00/26|</t>
  </si>
  <si>
    <t>|88/00/27|</t>
  </si>
  <si>
    <t>|88/00/28|</t>
  </si>
  <si>
    <t>|88/00/29|</t>
  </si>
  <si>
    <t>|88/00/30|</t>
  </si>
  <si>
    <t>|88/00/31|</t>
  </si>
  <si>
    <t>|88/00/32|</t>
  </si>
  <si>
    <t>|88/00/33|</t>
  </si>
  <si>
    <t>|88/00/34|</t>
  </si>
  <si>
    <t>|88/00/35|</t>
  </si>
  <si>
    <t>|88/00/36|</t>
  </si>
  <si>
    <t>|88/00/37|</t>
  </si>
  <si>
    <t>|88/00/38|</t>
  </si>
  <si>
    <t>|88/00/39|</t>
  </si>
  <si>
    <t>|88/00/40|</t>
  </si>
  <si>
    <t>|88/00/41|</t>
  </si>
  <si>
    <t>|88/00/42|</t>
  </si>
  <si>
    <t>|88/00/43|</t>
  </si>
  <si>
    <t>|88/00/44|</t>
  </si>
  <si>
    <t>|88/00/46|</t>
  </si>
  <si>
    <t>|88/00/47|</t>
  </si>
  <si>
    <t>|88/00/48|</t>
  </si>
  <si>
    <t>|88/00/49|</t>
  </si>
  <si>
    <t>|88/00/50|</t>
  </si>
  <si>
    <t>|88/00/51|</t>
  </si>
  <si>
    <t>|88/00/52|</t>
  </si>
  <si>
    <t>|88/00/53|</t>
  </si>
  <si>
    <t>|88/00/54|</t>
  </si>
  <si>
    <t>|88/00/55|</t>
  </si>
  <si>
    <t>|88/00/56|</t>
  </si>
  <si>
    <t>|88/00/57|</t>
  </si>
  <si>
    <t>|88/00/58|</t>
  </si>
  <si>
    <t>|88/00/59|</t>
  </si>
  <si>
    <t>|88/00/60|</t>
  </si>
  <si>
    <t>|88/00/61|</t>
  </si>
  <si>
    <t>|88/00/62|</t>
  </si>
  <si>
    <t>|88/00/64|</t>
  </si>
  <si>
    <t>|88/00/65|</t>
  </si>
  <si>
    <t>|88/00/67|</t>
  </si>
  <si>
    <t>|88/00/68|</t>
  </si>
  <si>
    <t>|88/00/69|</t>
  </si>
  <si>
    <t>|88/00/70|</t>
  </si>
  <si>
    <t>|88/00/71|</t>
  </si>
  <si>
    <t>|88/00/72|</t>
  </si>
  <si>
    <t>|88/00/73|</t>
  </si>
  <si>
    <t>|88/00/74|</t>
  </si>
  <si>
    <t>|88/00/75|</t>
  </si>
  <si>
    <t>|88/00/76|</t>
  </si>
  <si>
    <t>|88/00/77|</t>
  </si>
  <si>
    <t>|88/00/78|</t>
  </si>
  <si>
    <t>|88/00/79|</t>
  </si>
  <si>
    <t>|127/01/01|</t>
  </si>
  <si>
    <t>|127/01/02|</t>
  </si>
  <si>
    <t>|127/01/03|</t>
  </si>
  <si>
    <t>|127/01/04|</t>
  </si>
  <si>
    <t>|101/01/00|</t>
  </si>
  <si>
    <t>|101/01/01|</t>
  </si>
  <si>
    <t>|101/01/02|</t>
  </si>
  <si>
    <t>|101/01/03|</t>
  </si>
  <si>
    <t>|101/01/04|</t>
  </si>
  <si>
    <t>|101/01/05|</t>
  </si>
  <si>
    <t>|101/01/06|</t>
  </si>
  <si>
    <t>|101/01/07|</t>
  </si>
  <si>
    <t>|101/01/08|</t>
  </si>
  <si>
    <t>|101/01/09|</t>
  </si>
  <si>
    <t>|101/01/10|</t>
  </si>
  <si>
    <t>|101/01/11|</t>
  </si>
  <si>
    <t>|29/02/01|</t>
  </si>
  <si>
    <t>|29/02/02|</t>
  </si>
  <si>
    <t>|29/02/03|</t>
  </si>
  <si>
    <t>|29/02/04|</t>
  </si>
  <si>
    <t>|29/02/05|</t>
  </si>
  <si>
    <t>|29/02/06|</t>
  </si>
  <si>
    <t>|29/02/07|</t>
  </si>
  <si>
    <t>|29/02/08|</t>
  </si>
  <si>
    <t>|29/02/09|</t>
  </si>
  <si>
    <t>|29/02/10|</t>
  </si>
  <si>
    <t>|29/02/11|</t>
  </si>
  <si>
    <t>|29/02/12|</t>
  </si>
  <si>
    <t>|29/02/13|</t>
  </si>
  <si>
    <t>|29/02/14|</t>
  </si>
  <si>
    <t>|29/02/15|</t>
  </si>
  <si>
    <t>|29/02/16|</t>
  </si>
  <si>
    <t>|29/02/17|</t>
  </si>
  <si>
    <t>|29/02/18|</t>
  </si>
  <si>
    <t>|29/02/19|</t>
  </si>
  <si>
    <t>|29/02/20|</t>
  </si>
  <si>
    <t>|29/02/21|</t>
  </si>
  <si>
    <t>|29/02/22|</t>
  </si>
  <si>
    <t>|29/02/23|</t>
  </si>
  <si>
    <t>|29/02/24|</t>
  </si>
  <si>
    <t>|29/02/25|</t>
  </si>
  <si>
    <t>|29/02/26|</t>
  </si>
  <si>
    <t>|29/02/27|</t>
  </si>
  <si>
    <t>|29/02/30|</t>
  </si>
  <si>
    <t>|29/02/31|</t>
  </si>
  <si>
    <t>|29/02/32|</t>
  </si>
  <si>
    <t>|29/02/33|</t>
  </si>
  <si>
    <t>|29/02/34|</t>
  </si>
  <si>
    <t>|29/02/35|</t>
  </si>
  <si>
    <t>|29/02/36|</t>
  </si>
  <si>
    <t>|29/02/38|</t>
  </si>
  <si>
    <t>|29/02/39|</t>
  </si>
  <si>
    <t>|29/02/40|</t>
  </si>
  <si>
    <t>|29/02/41|</t>
  </si>
  <si>
    <t>|29/02/42|</t>
  </si>
  <si>
    <t>|29/02/43|</t>
  </si>
  <si>
    <t>|29/02/50|</t>
  </si>
  <si>
    <t>|29/02/51|</t>
  </si>
  <si>
    <t>|29/02/52|</t>
  </si>
  <si>
    <t>|29/02/53|</t>
  </si>
  <si>
    <t>|29/02/54|</t>
  </si>
  <si>
    <t>|29/02/55|</t>
  </si>
  <si>
    <t>|29/02/56|</t>
  </si>
  <si>
    <t>|29/02/57|</t>
  </si>
  <si>
    <t>|29/02/58|</t>
  </si>
  <si>
    <t>|29/02/59|</t>
  </si>
  <si>
    <t>|29/02/60|</t>
  </si>
  <si>
    <t>|29/02/61|</t>
  </si>
  <si>
    <t>|29/02/62|</t>
  </si>
  <si>
    <t>|29/02/63|</t>
  </si>
  <si>
    <t>|132/01/01|</t>
  </si>
  <si>
    <t>|54/01/01|</t>
  </si>
  <si>
    <t>|54/01/02|</t>
  </si>
  <si>
    <t>|54/01/03|</t>
  </si>
  <si>
    <t>|54/01/04|</t>
  </si>
  <si>
    <t>|54/01/05|</t>
  </si>
  <si>
    <t>|54/01/06|</t>
  </si>
  <si>
    <t>|54/01/07|</t>
  </si>
  <si>
    <t>|54/01/08|</t>
  </si>
  <si>
    <t>|54/01/09|</t>
  </si>
  <si>
    <t>|54/01/10|</t>
  </si>
  <si>
    <t>|54/01/11|</t>
  </si>
  <si>
    <t>|54/01/12|</t>
  </si>
  <si>
    <t>|54/01/13|</t>
  </si>
  <si>
    <t>|54/01/14|</t>
  </si>
  <si>
    <t>|54/01/15|</t>
  </si>
  <si>
    <t>|54/01/16|</t>
  </si>
  <si>
    <t>|54/01/17|</t>
  </si>
  <si>
    <t>|54/01/18|</t>
  </si>
  <si>
    <t>|54/01/19|</t>
  </si>
  <si>
    <t>|54/01/20|</t>
  </si>
  <si>
    <t>|54/01/21|</t>
  </si>
  <si>
    <t>|54/01/22|</t>
  </si>
  <si>
    <t>|54/01/23|</t>
  </si>
  <si>
    <t>|54/01/24|</t>
  </si>
  <si>
    <t>|54/01/25|</t>
  </si>
  <si>
    <t>|54/01/26|</t>
  </si>
  <si>
    <t>|54/01/27|</t>
  </si>
  <si>
    <t>|54/01/28|</t>
  </si>
  <si>
    <t>|54/01/29|</t>
  </si>
  <si>
    <t>|54/01/30|</t>
  </si>
  <si>
    <t>|54/01/31|</t>
  </si>
  <si>
    <t>|54/01/32|</t>
  </si>
  <si>
    <t>|54/01/33|</t>
  </si>
  <si>
    <t>|54/01/34|</t>
  </si>
  <si>
    <t>|54/01/35|</t>
  </si>
  <si>
    <t>|54/01/36|</t>
  </si>
  <si>
    <t>|54/01/37|</t>
  </si>
  <si>
    <t>|54/01/38|</t>
  </si>
  <si>
    <t>|54/01/41|</t>
  </si>
  <si>
    <t>|54/01/42|</t>
  </si>
  <si>
    <t>|54/01/43|</t>
  </si>
  <si>
    <t>|54/01/44|</t>
  </si>
  <si>
    <t>|54/01/45|</t>
  </si>
  <si>
    <t>|54/01/46|</t>
  </si>
  <si>
    <t>|54/01/47|</t>
  </si>
  <si>
    <t>|54/01/48|</t>
  </si>
  <si>
    <t>|54/01/49|</t>
  </si>
  <si>
    <t>|54/01/50|</t>
  </si>
  <si>
    <t>|54/01/52|</t>
  </si>
  <si>
    <t>|54/01/90|</t>
  </si>
  <si>
    <t>|35/01/01|</t>
  </si>
  <si>
    <t>|35/01/02|</t>
  </si>
  <si>
    <t>|35/01/03|</t>
  </si>
  <si>
    <t>|35/01/04|</t>
  </si>
  <si>
    <t>|35/01/05|</t>
  </si>
  <si>
    <t>|35/01/06|</t>
  </si>
  <si>
    <t>|35/01/07|</t>
  </si>
  <si>
    <t>|35/01/08|</t>
  </si>
  <si>
    <t>|35/01/09|</t>
  </si>
  <si>
    <t>|35/01/10|</t>
  </si>
  <si>
    <t>|35/01/11|</t>
  </si>
  <si>
    <t>|35/01/12|</t>
  </si>
  <si>
    <t>|35/01/13|</t>
  </si>
  <si>
    <t>|35/01/14|</t>
  </si>
  <si>
    <t>|35/01/20|</t>
  </si>
  <si>
    <t>|35/01/21|</t>
  </si>
  <si>
    <t>|35/01/22|</t>
  </si>
  <si>
    <t>|35/01/23|</t>
  </si>
  <si>
    <t>|35/01/24|</t>
  </si>
  <si>
    <t>|35/01/31|</t>
  </si>
  <si>
    <t>|35/01/32|</t>
  </si>
  <si>
    <t>|35/01/33|</t>
  </si>
  <si>
    <t>|35/01/34|</t>
  </si>
  <si>
    <t>|35/01/35|</t>
  </si>
  <si>
    <t>|35/01/40|</t>
  </si>
  <si>
    <t>|35/01/41|</t>
  </si>
  <si>
    <t>|35/01/42|</t>
  </si>
  <si>
    <t>|35/01/50|</t>
  </si>
  <si>
    <t>|35/01/51|</t>
  </si>
  <si>
    <t>|35/01/52|</t>
  </si>
  <si>
    <t>|35/01/53|</t>
  </si>
  <si>
    <t>|35/01/54|</t>
  </si>
  <si>
    <t>|35/01/60|</t>
  </si>
  <si>
    <t>|35/01/61|</t>
  </si>
  <si>
    <t>|35/01/62|</t>
  </si>
  <si>
    <t>|35/01/63|</t>
  </si>
  <si>
    <t>|35/01/70|</t>
  </si>
  <si>
    <t>|35/01/71|</t>
  </si>
  <si>
    <t>|35/01/72|</t>
  </si>
  <si>
    <t>|35/01/73|</t>
  </si>
  <si>
    <t>|35/01/74|</t>
  </si>
  <si>
    <t>|35/01/75|</t>
  </si>
  <si>
    <t>|35/01/76|</t>
  </si>
  <si>
    <t>|35/01/80|</t>
  </si>
  <si>
    <t>|35/01/81|</t>
  </si>
  <si>
    <t>|35/01/82|</t>
  </si>
  <si>
    <t>|35/01/83|</t>
  </si>
  <si>
    <t>|35/01/84|</t>
  </si>
  <si>
    <t>|35/01/85|</t>
  </si>
  <si>
    <t>|35/01/86|</t>
  </si>
  <si>
    <t>|35/01/87|</t>
  </si>
  <si>
    <t>|35/01/88|</t>
  </si>
  <si>
    <t>|35/01/89|</t>
  </si>
  <si>
    <t>|35/01/90|</t>
  </si>
  <si>
    <t>|35/01/90a|</t>
  </si>
  <si>
    <t>|35/01/91|</t>
  </si>
  <si>
    <t>|35/01/91a|</t>
  </si>
  <si>
    <t>|35/01/92|</t>
  </si>
  <si>
    <t>|35/01/92a|</t>
  </si>
  <si>
    <t>|35/01/93|</t>
  </si>
  <si>
    <t>|35/01/93a|</t>
  </si>
  <si>
    <t>|35/01/94|</t>
  </si>
  <si>
    <t>Supermarkets</t>
  </si>
  <si>
    <t>|106/02/07|</t>
  </si>
  <si>
    <t>Vegetables</t>
  </si>
  <si>
    <t>|79/01/01|</t>
  </si>
  <si>
    <t>|79/01/02|</t>
  </si>
  <si>
    <t>|79/01/03|</t>
  </si>
  <si>
    <t>|79/01/04|</t>
  </si>
  <si>
    <t>|79/01/05|</t>
  </si>
  <si>
    <t>|79/01/06|</t>
  </si>
  <si>
    <t>|79/01/07|</t>
  </si>
  <si>
    <t>|79/01/08|</t>
  </si>
  <si>
    <t>|79/01/09|</t>
  </si>
  <si>
    <t>|79/01/10|</t>
  </si>
  <si>
    <t>|79/01/100|</t>
  </si>
  <si>
    <t>|79/01/102|</t>
  </si>
  <si>
    <t>|79/01/103|</t>
  </si>
  <si>
    <t>|79/01/104|</t>
  </si>
  <si>
    <t>|79/01/105|</t>
  </si>
  <si>
    <t>|79/01/106|</t>
  </si>
  <si>
    <t>|79/01/107|</t>
  </si>
  <si>
    <t>|79/01/108|</t>
  </si>
  <si>
    <t>|79/01/109|</t>
  </si>
  <si>
    <t>|79/01/11|</t>
  </si>
  <si>
    <t>|79/01/110|</t>
  </si>
  <si>
    <t>|79/01/111|</t>
  </si>
  <si>
    <t>|79/01/112|</t>
  </si>
  <si>
    <t>|79/01/113|</t>
  </si>
  <si>
    <t>|79/01/114|</t>
  </si>
  <si>
    <t>|79/01/115|</t>
  </si>
  <si>
    <t>|79/01/116|</t>
  </si>
  <si>
    <t>|79/01/117|</t>
  </si>
  <si>
    <t>|79/01/118|</t>
  </si>
  <si>
    <t>|79/01/119|</t>
  </si>
  <si>
    <t>|79/01/12|</t>
  </si>
  <si>
    <t>|79/01/120|</t>
  </si>
  <si>
    <t>|79/01/13|</t>
  </si>
  <si>
    <t>|79/01/14|</t>
  </si>
  <si>
    <t>|79/01/15|</t>
  </si>
  <si>
    <t>|79/01/16|</t>
  </si>
  <si>
    <t>|79/01/17|</t>
  </si>
  <si>
    <t>|79/01/18|</t>
  </si>
  <si>
    <t>|79/01/19|</t>
  </si>
  <si>
    <t>|79/01/20|</t>
  </si>
  <si>
    <t>|79/01/21|</t>
  </si>
  <si>
    <t>|79/01/22|</t>
  </si>
  <si>
    <t>|79/01/23|</t>
  </si>
  <si>
    <t>|79/01/24|</t>
  </si>
  <si>
    <t>|79/01/25|</t>
  </si>
  <si>
    <t>|79/01/26|</t>
  </si>
  <si>
    <t>|79/01/27|</t>
  </si>
  <si>
    <t>|79/01/28|</t>
  </si>
  <si>
    <t>|79/01/29|</t>
  </si>
  <si>
    <t>|79/01/30|</t>
  </si>
  <si>
    <t>|79/01/31|</t>
  </si>
  <si>
    <t>|79/01/32|</t>
  </si>
  <si>
    <t>|79/01/33|</t>
  </si>
  <si>
    <t>|79/01/34|</t>
  </si>
  <si>
    <t>|79/01/35|</t>
  </si>
  <si>
    <t>|79/01/36|</t>
  </si>
  <si>
    <t>|79/01/37|</t>
  </si>
  <si>
    <t>|79/01/38|</t>
  </si>
  <si>
    <t>|79/01/39|</t>
  </si>
  <si>
    <t>|79/01/40|</t>
  </si>
  <si>
    <t>|79/01/41|</t>
  </si>
  <si>
    <t>|79/01/42|</t>
  </si>
  <si>
    <t>|79/01/43|</t>
  </si>
  <si>
    <t>|79/01/44|</t>
  </si>
  <si>
    <t>|79/01/45|</t>
  </si>
  <si>
    <t>|79/01/46|</t>
  </si>
  <si>
    <t>|79/01/47|</t>
  </si>
  <si>
    <t>|79/01/50|</t>
  </si>
  <si>
    <t>|79/01/51|</t>
  </si>
  <si>
    <t>|79/01/52|</t>
  </si>
  <si>
    <t>|79/01/53|</t>
  </si>
  <si>
    <t>|79/01/54|</t>
  </si>
  <si>
    <t>|79/01/55|</t>
  </si>
  <si>
    <t>|79/01/56|</t>
  </si>
  <si>
    <t>|79/01/57|</t>
  </si>
  <si>
    <t>|79/01/58|</t>
  </si>
  <si>
    <t>|79/01/59|</t>
  </si>
  <si>
    <t>|79/01/60|</t>
  </si>
  <si>
    <t>|79/01/61|</t>
  </si>
  <si>
    <t>|79/01/62|</t>
  </si>
  <si>
    <t>|79/01/63|</t>
  </si>
  <si>
    <t>|79/01/64|</t>
  </si>
  <si>
    <t>|79/01/65|</t>
  </si>
  <si>
    <t>|79/01/66|</t>
  </si>
  <si>
    <t>|79/01/67|</t>
  </si>
  <si>
    <t>|79/01/68|</t>
  </si>
  <si>
    <t>|79/01/69|</t>
  </si>
  <si>
    <t>|79/01/70|</t>
  </si>
  <si>
    <t>|79/01/71|</t>
  </si>
  <si>
    <t>|79/01/72|</t>
  </si>
  <si>
    <t>|79/01/73|</t>
  </si>
  <si>
    <t>|79/01/74|</t>
  </si>
  <si>
    <t>|79/01/75|</t>
  </si>
  <si>
    <t>|79/01/76|</t>
  </si>
  <si>
    <t>|79/01/77|</t>
  </si>
  <si>
    <t>|79/01/78|</t>
  </si>
  <si>
    <t>|79/01/80|</t>
  </si>
  <si>
    <t>|79/01/81|</t>
  </si>
  <si>
    <t>|79/01/82|</t>
  </si>
  <si>
    <t>|79/01/83|</t>
  </si>
  <si>
    <t>|79/01/84|</t>
  </si>
  <si>
    <t>|79/01/85|</t>
  </si>
  <si>
    <t>|79/01/86|</t>
  </si>
  <si>
    <t>|79/01/87|</t>
  </si>
  <si>
    <t>|79/01/88|</t>
  </si>
  <si>
    <t>|79/01/89|</t>
  </si>
  <si>
    <t>|79/01/90|</t>
  </si>
  <si>
    <t>|79/01/91|</t>
  </si>
  <si>
    <t>|79/01/92|</t>
  </si>
  <si>
    <t>|79/01/93|</t>
  </si>
  <si>
    <t>|79/01/94|</t>
  </si>
  <si>
    <t>|79/01/95|</t>
  </si>
  <si>
    <t>|79/01/96|</t>
  </si>
  <si>
    <t>|79/01/97|</t>
  </si>
  <si>
    <t>|79/01/98|</t>
  </si>
  <si>
    <t>|79/01/122|</t>
  </si>
  <si>
    <t>|79/01/123|</t>
  </si>
  <si>
    <t>|79/01/124|</t>
  </si>
  <si>
    <t>|79/01/125|</t>
  </si>
  <si>
    <t>|79/01/126|</t>
  </si>
  <si>
    <t>|79/01/127|</t>
  </si>
  <si>
    <t>|79/01/128|</t>
  </si>
  <si>
    <t>|79/01/129|</t>
  </si>
  <si>
    <t>|79/01/130|</t>
  </si>
  <si>
    <t>|79/01/186|</t>
  </si>
  <si>
    <t>|79/01/187|</t>
  </si>
  <si>
    <t>|79/01/188|</t>
  </si>
  <si>
    <t>|79/01/189|</t>
  </si>
  <si>
    <t>|79/01/199|</t>
  </si>
  <si>
    <t>|79/02/01|</t>
  </si>
  <si>
    <t>|79/02/02|</t>
  </si>
  <si>
    <t>|79/02/03|</t>
  </si>
  <si>
    <t>|79/02/04|</t>
  </si>
  <si>
    <t>|79/02/05|</t>
  </si>
  <si>
    <t>|79/02/06|</t>
  </si>
  <si>
    <t>|79/02/07|</t>
  </si>
  <si>
    <t>|79/02/08|</t>
  </si>
  <si>
    <t>|79/02/09|</t>
  </si>
  <si>
    <t>|79/02/10|</t>
  </si>
  <si>
    <t>|79/02/11|</t>
  </si>
  <si>
    <t>|79/02/12|</t>
  </si>
  <si>
    <t>|79/02/13|</t>
  </si>
  <si>
    <t>|79/02/15|</t>
  </si>
  <si>
    <t>|79/02/20|</t>
  </si>
  <si>
    <t>|79/02/50|</t>
  </si>
  <si>
    <t>|79/02/51|</t>
  </si>
  <si>
    <t>|79/02/52|</t>
  </si>
  <si>
    <t>|79/02/54|</t>
  </si>
  <si>
    <t>|108/01/01|</t>
  </si>
  <si>
    <t>|108/01/02|</t>
  </si>
  <si>
    <t>|108/01/03|</t>
  </si>
  <si>
    <t>|108/01/04|</t>
  </si>
  <si>
    <t>|108/01/05|</t>
  </si>
  <si>
    <t>|108/01/06|</t>
  </si>
  <si>
    <t>|108/01/07|</t>
  </si>
  <si>
    <t>|108/01/08|</t>
  </si>
  <si>
    <t>|108/01/09|</t>
  </si>
  <si>
    <t>|108/01/10|</t>
  </si>
  <si>
    <t>|87/00/01|</t>
  </si>
  <si>
    <t>|87/00/02|</t>
  </si>
  <si>
    <t>|87/00/03|</t>
  </si>
  <si>
    <t>|87/00/04|</t>
  </si>
  <si>
    <t>|87/00/05|</t>
  </si>
  <si>
    <t>|87/00/06|</t>
  </si>
  <si>
    <t>|87/00/07|</t>
  </si>
  <si>
    <t>|87/00/08|</t>
  </si>
  <si>
    <t>|87/00/09|</t>
  </si>
  <si>
    <t>|87/00/10|</t>
  </si>
  <si>
    <t>|87/00/11|</t>
  </si>
  <si>
    <t>|87/00/20|</t>
  </si>
  <si>
    <t>|87/00/21|</t>
  </si>
  <si>
    <t>|87/00/22|</t>
  </si>
  <si>
    <t>|87/00/23|</t>
  </si>
  <si>
    <t>|87/00/24|</t>
  </si>
  <si>
    <t>|115/01/01|</t>
  </si>
  <si>
    <t>|115/01/03|</t>
  </si>
  <si>
    <t>|115/01/04|</t>
  </si>
  <si>
    <t>|115/01/05|</t>
  </si>
  <si>
    <t>|115/01/06|</t>
  </si>
  <si>
    <t>|115/01/07|</t>
  </si>
  <si>
    <t>|115/01/08|</t>
  </si>
  <si>
    <t>|115/01/09|</t>
  </si>
  <si>
    <t>|115/01/10|</t>
  </si>
  <si>
    <t>|115/01/11|</t>
  </si>
  <si>
    <t>|115/01/12|</t>
  </si>
  <si>
    <t>|115/01/13|</t>
  </si>
  <si>
    <t>|115/01/14|</t>
  </si>
  <si>
    <t>|115/01/15|</t>
  </si>
  <si>
    <t>|115/01/30|</t>
  </si>
  <si>
    <t>|115/01/31|</t>
  </si>
  <si>
    <t>|03/01/03|</t>
  </si>
  <si>
    <t>|03/01/04|</t>
  </si>
  <si>
    <t>|03/01/05|</t>
  </si>
  <si>
    <t>|03/01/06|</t>
  </si>
  <si>
    <t>|03/01/07|</t>
  </si>
  <si>
    <t>|03/01/08|</t>
  </si>
  <si>
    <t>|03/01/09|</t>
  </si>
  <si>
    <t>|03/01/10|</t>
  </si>
  <si>
    <t>|03/01/11|</t>
  </si>
  <si>
    <t>|03/01/12|</t>
  </si>
  <si>
    <t>|03/01/13|</t>
  </si>
  <si>
    <t>|03/01/14|</t>
  </si>
  <si>
    <t>|03/01/15|</t>
  </si>
  <si>
    <t>|03/01/16|</t>
  </si>
  <si>
    <t>|03/01/17|</t>
  </si>
  <si>
    <t>|03/01/18|</t>
  </si>
  <si>
    <t>|03/01/19|</t>
  </si>
  <si>
    <t>|03/01/20|</t>
  </si>
  <si>
    <t>|03/01/21|</t>
  </si>
  <si>
    <t>|03/01/22|</t>
  </si>
  <si>
    <t>|03/01/23|</t>
  </si>
  <si>
    <t>|03/01/24|</t>
  </si>
  <si>
    <t>|03/01/25|</t>
  </si>
  <si>
    <t>|03/01/26|</t>
  </si>
  <si>
    <t>|03/01/27|</t>
  </si>
  <si>
    <t>|03/01/28|</t>
  </si>
  <si>
    <t>|03/01/29|</t>
  </si>
  <si>
    <t>|03/01/30|</t>
  </si>
  <si>
    <t>|03/01/31|</t>
  </si>
  <si>
    <t>|03/01/32|</t>
  </si>
  <si>
    <t>|03/01/33|</t>
  </si>
  <si>
    <t>|03/01/34|</t>
  </si>
  <si>
    <t>|03/01/35|</t>
  </si>
  <si>
    <t>|03/01/36|</t>
  </si>
  <si>
    <t>|03/01/37|</t>
  </si>
  <si>
    <t>|03/01/38|</t>
  </si>
  <si>
    <t>|03/01/39|</t>
  </si>
  <si>
    <t>|03/01/40|</t>
  </si>
  <si>
    <t>|03/01/41|</t>
  </si>
  <si>
    <t>|03/01/43|</t>
  </si>
  <si>
    <t>|03/01/44|</t>
  </si>
  <si>
    <t>|03/01/45|</t>
  </si>
  <si>
    <t>|03/01/46|</t>
  </si>
  <si>
    <t>|03/01/47|</t>
  </si>
  <si>
    <t>|03/01/48|</t>
  </si>
  <si>
    <t>|03/01/49|</t>
  </si>
  <si>
    <t>|03/01/50|</t>
  </si>
  <si>
    <t>|03/01/51|</t>
  </si>
  <si>
    <t>|03/01/52|</t>
  </si>
  <si>
    <t>|03/01/53|</t>
  </si>
  <si>
    <t>|03/01/54|</t>
  </si>
  <si>
    <t>|03/01/55|</t>
  </si>
  <si>
    <t>|03/01/56|</t>
  </si>
  <si>
    <t>|03/01/57|</t>
  </si>
  <si>
    <t>|03/01/58|</t>
  </si>
  <si>
    <t>|03/01/59|</t>
  </si>
  <si>
    <t>|03/01/60|</t>
  </si>
  <si>
    <t>|03/01/62|</t>
  </si>
  <si>
    <t>|03/01/63|</t>
  </si>
  <si>
    <t>|03/01/64|</t>
  </si>
  <si>
    <t>|03/01/65|</t>
  </si>
  <si>
    <t>|03/01/66|</t>
  </si>
  <si>
    <t>|03/01/67|</t>
  </si>
  <si>
    <t>|03/01/68|</t>
  </si>
  <si>
    <t>|03/01/69|</t>
  </si>
  <si>
    <t>|03/01/70|</t>
  </si>
  <si>
    <t>|03/01/71|</t>
  </si>
  <si>
    <t>|03/01/72|</t>
  </si>
  <si>
    <t>|03/01/73|</t>
  </si>
  <si>
    <t>|03/01/75|</t>
  </si>
  <si>
    <t>|03/01/76|</t>
  </si>
  <si>
    <t>|03/02/01|</t>
  </si>
  <si>
    <t>|03/02/02|</t>
  </si>
  <si>
    <t>|03/02/03|</t>
  </si>
  <si>
    <t>|03/02/04|</t>
  </si>
  <si>
    <t>|03/02/05|</t>
  </si>
  <si>
    <t>|03/02/06|</t>
  </si>
  <si>
    <t>|03/02/07|</t>
  </si>
  <si>
    <t>|03/02/08|</t>
  </si>
  <si>
    <t>|03/02/09|</t>
  </si>
  <si>
    <t>|03/02/10|</t>
  </si>
  <si>
    <t>|03/02/11|</t>
  </si>
  <si>
    <t>|03/02/12|</t>
  </si>
  <si>
    <t>|03/02/13|</t>
  </si>
  <si>
    <t>|03/02/14|</t>
  </si>
  <si>
    <t>|03/02/15|</t>
  </si>
  <si>
    <t>|03/02/16|</t>
  </si>
  <si>
    <t>|03/02/17|</t>
  </si>
  <si>
    <t>|03/02/77|</t>
  </si>
  <si>
    <t>|03/02/78|</t>
  </si>
  <si>
    <t>|03/02/79|</t>
  </si>
  <si>
    <t>|03/02/80|</t>
  </si>
  <si>
    <t>|03/02/81|</t>
  </si>
  <si>
    <t>|03/02/82|</t>
  </si>
  <si>
    <t>|38/01/01|</t>
  </si>
  <si>
    <t>|38/01/02|</t>
  </si>
  <si>
    <t>|38/01/03|</t>
  </si>
  <si>
    <t>|38/01/04|</t>
  </si>
  <si>
    <t>|38/01/05|</t>
  </si>
  <si>
    <t>|38/01/06|</t>
  </si>
  <si>
    <t>|38/01/07|</t>
  </si>
  <si>
    <t>|38/01/08|</t>
  </si>
  <si>
    <t>|38/01/09|</t>
  </si>
  <si>
    <t>|59/01/01|</t>
  </si>
  <si>
    <t>|59/01/02|</t>
  </si>
  <si>
    <t>|59/01/03|</t>
  </si>
  <si>
    <t>|59/01/04|</t>
  </si>
  <si>
    <t>|59/01/05|</t>
  </si>
  <si>
    <t>|59/01/06|</t>
  </si>
  <si>
    <t>|59/01/07|</t>
  </si>
  <si>
    <t>|59/01/08|</t>
  </si>
  <si>
    <t>|59/01/09|</t>
  </si>
  <si>
    <t>|59/01/10|</t>
  </si>
  <si>
    <t>|59/01/11|</t>
  </si>
  <si>
    <t>|59/01/12|</t>
  </si>
  <si>
    <t>|59/01/13|</t>
  </si>
  <si>
    <t>|59/01/14|</t>
  </si>
  <si>
    <t>|59/01/15|</t>
  </si>
  <si>
    <t>|59/01/16|</t>
  </si>
  <si>
    <t>|59/01/17|</t>
  </si>
  <si>
    <t>|59/01/18|</t>
  </si>
  <si>
    <t>|59/01/19|</t>
  </si>
  <si>
    <t>|59/01/20|</t>
  </si>
  <si>
    <t>|59/01/21|</t>
  </si>
  <si>
    <t>|59/01/22|</t>
  </si>
  <si>
    <t>|59/01/23|</t>
  </si>
  <si>
    <t>|59/01/24|</t>
  </si>
  <si>
    <t>|59/01/25|</t>
  </si>
  <si>
    <t>|59/01/26|</t>
  </si>
  <si>
    <t>|59/01/27|</t>
  </si>
  <si>
    <t>|59/01/28|</t>
  </si>
  <si>
    <t>|59/01/29|</t>
  </si>
  <si>
    <t>|59/01/30|</t>
  </si>
  <si>
    <t>|59/01/31|</t>
  </si>
  <si>
    <t>|59/01/32|</t>
  </si>
  <si>
    <t>|59/01/33|</t>
  </si>
  <si>
    <t>|59/01/34|</t>
  </si>
  <si>
    <t>|59/01/35|</t>
  </si>
  <si>
    <t>|59/01/36|</t>
  </si>
  <si>
    <t>|59/01/37|</t>
  </si>
  <si>
    <t>|59/01/38|</t>
  </si>
  <si>
    <t>|59/01/39|</t>
  </si>
  <si>
    <t>|59/01/40|</t>
  </si>
  <si>
    <t>|59/01/41|</t>
  </si>
  <si>
    <t>|59/01/42|</t>
  </si>
  <si>
    <t>|59/01/43|</t>
  </si>
  <si>
    <t>|59/01/44|</t>
  </si>
  <si>
    <t>|59/01/45|</t>
  </si>
  <si>
    <t>|59/01/46|</t>
  </si>
  <si>
    <t>|59/01/47|</t>
  </si>
  <si>
    <t>|59/01/48|</t>
  </si>
  <si>
    <t>|59/01/49|</t>
  </si>
  <si>
    <t>|59/01/50|</t>
  </si>
  <si>
    <t>|59/01/51|</t>
  </si>
  <si>
    <t>|59/01/52|</t>
  </si>
  <si>
    <t>|59/01/53|</t>
  </si>
  <si>
    <t>|59/01/54|</t>
  </si>
  <si>
    <t>|59/01/55|</t>
  </si>
  <si>
    <t>|59/01/56|</t>
  </si>
  <si>
    <t>|59/01/57|</t>
  </si>
  <si>
    <t>|59/01/58|</t>
  </si>
  <si>
    <t>|59/01/59|</t>
  </si>
  <si>
    <t>|59/01/60|</t>
  </si>
  <si>
    <t>|59/01/61|</t>
  </si>
  <si>
    <t>|59/01/62|</t>
  </si>
  <si>
    <t>|59/01/63|</t>
  </si>
  <si>
    <t>|59/01/64|</t>
  </si>
  <si>
    <t>|59/01/65|</t>
  </si>
  <si>
    <t>|59/01/66|</t>
  </si>
  <si>
    <t>|59/01/67|</t>
  </si>
  <si>
    <t>|59/01/68|</t>
  </si>
  <si>
    <t>|59/01/69|</t>
  </si>
  <si>
    <t>|59/02/01|</t>
  </si>
  <si>
    <t>|59/02/02|</t>
  </si>
  <si>
    <t>|59/02/03|</t>
  </si>
  <si>
    <t>|59/02/04|</t>
  </si>
  <si>
    <t>|59/02/05|</t>
  </si>
  <si>
    <t>|59/02/06|</t>
  </si>
  <si>
    <t>|59/02/07|</t>
  </si>
  <si>
    <t>|59/02/08|</t>
  </si>
  <si>
    <t>|59/02/09|</t>
  </si>
  <si>
    <t>|59/02/10|</t>
  </si>
  <si>
    <t>|59/02/11|</t>
  </si>
  <si>
    <t>|59/02/12|</t>
  </si>
  <si>
    <t>|59/02/13|</t>
  </si>
  <si>
    <t>|59/02/14|</t>
  </si>
  <si>
    <t>|59/02/15|</t>
  </si>
  <si>
    <t>|59/02/16|</t>
  </si>
  <si>
    <t>|59/02/17|</t>
  </si>
  <si>
    <t>|59/02/18|</t>
  </si>
  <si>
    <t>|59/02/19|</t>
  </si>
  <si>
    <t>|59/02/20|</t>
  </si>
  <si>
    <t>|59/02/21|</t>
  </si>
  <si>
    <t>|59/02/22|</t>
  </si>
  <si>
    <t>|59/02/23|</t>
  </si>
  <si>
    <t>|59/02/24|</t>
  </si>
  <si>
    <t>|59/02/25|</t>
  </si>
  <si>
    <t>|59/02/26|</t>
  </si>
  <si>
    <t>|59/02/27|</t>
  </si>
  <si>
    <t>|59/02/28|</t>
  </si>
  <si>
    <t>|59/02/29|</t>
  </si>
  <si>
    <t>|59/02/30|</t>
  </si>
  <si>
    <t>|59/03/01|</t>
  </si>
  <si>
    <t>|59/03/02|</t>
  </si>
  <si>
    <t>|59/03/03|</t>
  </si>
  <si>
    <t>|59/03/04|</t>
  </si>
  <si>
    <t>|59/03/05|</t>
  </si>
  <si>
    <t>|59/03/06|</t>
  </si>
  <si>
    <t>|59/03/07|</t>
  </si>
  <si>
    <t>|59/03/08|</t>
  </si>
  <si>
    <t>|121/01/01|</t>
  </si>
  <si>
    <t>|121/01/02|</t>
  </si>
  <si>
    <t>|121/01/03|</t>
  </si>
  <si>
    <t>|121/01/04|</t>
  </si>
  <si>
    <t>|121/01/05|</t>
  </si>
  <si>
    <t>|121/01/06|</t>
  </si>
  <si>
    <t>|121/01/07|</t>
  </si>
  <si>
    <t>|121/01/08|</t>
  </si>
  <si>
    <t>|121/01/09|</t>
  </si>
  <si>
    <t>|121/01/10|</t>
  </si>
  <si>
    <t>|121/01/11|</t>
  </si>
  <si>
    <t>|74/01/01|</t>
  </si>
  <si>
    <t>|74/01/02|</t>
  </si>
  <si>
    <t>|74/01/03|</t>
  </si>
  <si>
    <t>|74/01/04|</t>
  </si>
  <si>
    <t>|74/01/05|</t>
  </si>
  <si>
    <t>|74/01/06|</t>
  </si>
  <si>
    <t>|74/02/01|</t>
  </si>
  <si>
    <t>|74/02/02|</t>
  </si>
  <si>
    <t>|74/02/03|</t>
  </si>
  <si>
    <t>|74/02/04|</t>
  </si>
  <si>
    <t>|74/02/05|</t>
  </si>
  <si>
    <t>|74/02/06|</t>
  </si>
  <si>
    <t>|74/02/07|</t>
  </si>
  <si>
    <t>|74/02/08|</t>
  </si>
  <si>
    <t>|74/02/09|</t>
  </si>
  <si>
    <t>|74/02/10|</t>
  </si>
  <si>
    <t>|74/02/11|</t>
  </si>
  <si>
    <t>|74/02/12|</t>
  </si>
  <si>
    <t>|74/03/01|</t>
  </si>
  <si>
    <t>|74/03/02|</t>
  </si>
  <si>
    <t>|74/03/03|</t>
  </si>
  <si>
    <t>|74/03/04|</t>
  </si>
  <si>
    <t>|74/04/01|</t>
  </si>
  <si>
    <t>|74/05/01|</t>
  </si>
  <si>
    <t>|74/05/02|</t>
  </si>
  <si>
    <t>|74/06/00|</t>
  </si>
  <si>
    <t>|74/06/01|</t>
  </si>
  <si>
    <t>|74/06/02|</t>
  </si>
  <si>
    <t>|74/06/03|</t>
  </si>
  <si>
    <t>|74/06/04|</t>
  </si>
  <si>
    <t>|74/06/05|</t>
  </si>
  <si>
    <t>|74/06/06|</t>
  </si>
  <si>
    <t>|74/06/07|</t>
  </si>
  <si>
    <t>|74/06/08|</t>
  </si>
  <si>
    <t>|74/06/09|</t>
  </si>
  <si>
    <t>|74/06/10|</t>
  </si>
  <si>
    <t>|74/06/11|</t>
  </si>
  <si>
    <t>|74/06/12|</t>
  </si>
  <si>
    <t>|81/01/01|</t>
  </si>
  <si>
    <t>|81/01/02|</t>
  </si>
  <si>
    <t>|81/01/03|</t>
  </si>
  <si>
    <t>|81/01/04|</t>
  </si>
  <si>
    <t>|81/01/05|</t>
  </si>
  <si>
    <t>|81/01/06|</t>
  </si>
  <si>
    <t>|81/01/07|</t>
  </si>
  <si>
    <t>|81/01/08|</t>
  </si>
  <si>
    <t>|81/01/09|</t>
  </si>
  <si>
    <t>|81/01/10|</t>
  </si>
  <si>
    <t>|81/01/11|</t>
  </si>
  <si>
    <t>|81/01/12|</t>
  </si>
  <si>
    <t>|81/01/13|</t>
  </si>
  <si>
    <t>|81/01/14|</t>
  </si>
  <si>
    <t>|81/01/15|</t>
  </si>
  <si>
    <t>|81/01/16|</t>
  </si>
  <si>
    <t>|81/01/17|</t>
  </si>
  <si>
    <t>|81/01/18|</t>
  </si>
  <si>
    <t>|81/01/19|</t>
  </si>
  <si>
    <t>|81/01/20|</t>
  </si>
  <si>
    <t>|81/01/21|</t>
  </si>
  <si>
    <t>|81/01/22|</t>
  </si>
  <si>
    <t>|81/01/23|</t>
  </si>
  <si>
    <t>|81/01/24|</t>
  </si>
  <si>
    <t>|81/01/25|</t>
  </si>
  <si>
    <t>|81/01/26|</t>
  </si>
  <si>
    <t>|81/01/27|</t>
  </si>
  <si>
    <t>|81/01/28|</t>
  </si>
  <si>
    <t>|81/01/29|</t>
  </si>
  <si>
    <t>|81/01/30|</t>
  </si>
  <si>
    <t>|81/01/31|</t>
  </si>
  <si>
    <t>|81/01/32|</t>
  </si>
  <si>
    <t>|81/01/33|</t>
  </si>
  <si>
    <t>|81/01/34|</t>
  </si>
  <si>
    <t>|81/01/35|</t>
  </si>
  <si>
    <t>|81/01/36|</t>
  </si>
  <si>
    <t>|81/01/37|</t>
  </si>
  <si>
    <t>|81/01/38|</t>
  </si>
  <si>
    <t>|81/01/39|</t>
  </si>
  <si>
    <t>|81/01/40|</t>
  </si>
  <si>
    <t>|81/01/41|</t>
  </si>
  <si>
    <t>|81/01/42|</t>
  </si>
  <si>
    <t>|81/01/43|</t>
  </si>
  <si>
    <t>|81/01/44|</t>
  </si>
  <si>
    <t>|81/01/45|</t>
  </si>
  <si>
    <t>|81/01/46|</t>
  </si>
  <si>
    <t>|81/01/47|</t>
  </si>
  <si>
    <t>|81/01/48|</t>
  </si>
  <si>
    <t>|81/01/49|</t>
  </si>
  <si>
    <t>|81/01/80|</t>
  </si>
  <si>
    <t>|81/01/81|</t>
  </si>
  <si>
    <t>|81/01/82|</t>
  </si>
  <si>
    <t>|81/01/83|</t>
  </si>
  <si>
    <t>|81/01/84|</t>
  </si>
  <si>
    <t>|81/01/85|</t>
  </si>
  <si>
    <t>|81/02/01|</t>
  </si>
  <si>
    <t>|81/02/02|</t>
  </si>
  <si>
    <t>|81/02/03|</t>
  </si>
  <si>
    <t>|81/02/04|</t>
  </si>
  <si>
    <t>|81/02/05|</t>
  </si>
  <si>
    <t>|81/02/07|</t>
  </si>
  <si>
    <t>|30/02/00|</t>
  </si>
  <si>
    <t>|30/02/01|</t>
  </si>
  <si>
    <t>|30/02/02|</t>
  </si>
  <si>
    <t>|30/02/03|</t>
  </si>
  <si>
    <t>|30/02/04|</t>
  </si>
  <si>
    <t>|30/02/05|</t>
  </si>
  <si>
    <t>|30/02/06|</t>
  </si>
  <si>
    <t>|30/02/07|</t>
  </si>
  <si>
    <t>|30/02/09|</t>
  </si>
  <si>
    <t>|30/02/89|</t>
  </si>
  <si>
    <t>|30/02/90|</t>
  </si>
  <si>
    <t>|30/02/91|</t>
  </si>
  <si>
    <t>|30/02/99|</t>
  </si>
  <si>
    <t>|30/03/01|</t>
  </si>
  <si>
    <t>|30/03/02|</t>
  </si>
  <si>
    <t>|30/03/03|</t>
  </si>
  <si>
    <t>|30/03/05|</t>
  </si>
  <si>
    <t>|30/03/06|</t>
  </si>
  <si>
    <t>|30/03/07|</t>
  </si>
  <si>
    <t>|30/03/08|</t>
  </si>
  <si>
    <t>|30/04/01|</t>
  </si>
  <si>
    <t>|30/04/02|</t>
  </si>
  <si>
    <t>|30/05/01|</t>
  </si>
  <si>
    <t>|30/05/02|</t>
  </si>
  <si>
    <t>|30/05/03|</t>
  </si>
  <si>
    <t>|30/05/04|</t>
  </si>
  <si>
    <t>|30/05/06|</t>
  </si>
  <si>
    <t>|30/05/07|</t>
  </si>
  <si>
    <t>|30/06/01|</t>
  </si>
  <si>
    <t>|30/06/02|</t>
  </si>
  <si>
    <t>|98/01/01|</t>
  </si>
  <si>
    <t>|91/00/01|</t>
  </si>
  <si>
    <t>|91/00/02|</t>
  </si>
  <si>
    <t>|91/00/03|</t>
  </si>
  <si>
    <t>|91/00/04|</t>
  </si>
  <si>
    <t>|91/00/05|</t>
  </si>
  <si>
    <t>|91/00/06|</t>
  </si>
  <si>
    <t>|91/00/07|</t>
  </si>
  <si>
    <t>|91/00/08|</t>
  </si>
  <si>
    <t>|91/00/09|</t>
  </si>
  <si>
    <t>|91/00/10|</t>
  </si>
  <si>
    <t>|91/00/11|</t>
  </si>
  <si>
    <t>|91/00/12|</t>
  </si>
  <si>
    <t>|91/00/13|</t>
  </si>
  <si>
    <t>|91/00/14|</t>
  </si>
  <si>
    <t>|91/00/15|</t>
  </si>
  <si>
    <t>|91/00/16|</t>
  </si>
  <si>
    <t>|91/00/17|</t>
  </si>
  <si>
    <t>|91/00/18|</t>
  </si>
  <si>
    <t>|91/00/19|</t>
  </si>
  <si>
    <t>|91/00/20|</t>
  </si>
  <si>
    <t>|32/01/01|</t>
  </si>
  <si>
    <t>|32/01/02|</t>
  </si>
  <si>
    <t>|32/01/03|</t>
  </si>
  <si>
    <t>|32/01/04|</t>
  </si>
  <si>
    <t>|32/01/05|</t>
  </si>
  <si>
    <t>|32/01/06|</t>
  </si>
  <si>
    <t>|32/01/07|</t>
  </si>
  <si>
    <t>|32/01/08|</t>
  </si>
  <si>
    <t>|32/01/09|</t>
  </si>
  <si>
    <t>|32/01/10|</t>
  </si>
  <si>
    <t>|32/01/11|</t>
  </si>
  <si>
    <t>|32/01/12|</t>
  </si>
  <si>
    <t>|32/01/13|</t>
  </si>
  <si>
    <t>|32/01/14|</t>
  </si>
  <si>
    <t>|32/01/15|</t>
  </si>
  <si>
    <t>|32/01/16|</t>
  </si>
  <si>
    <t>|32/01/17|</t>
  </si>
  <si>
    <t>|32/01/18|</t>
  </si>
  <si>
    <t>|32/01/19|</t>
  </si>
  <si>
    <t>|32/01/20|</t>
  </si>
  <si>
    <t>|32/01/21|</t>
  </si>
  <si>
    <t>|32/01/22|</t>
  </si>
  <si>
    <t>|32/02/01|</t>
  </si>
  <si>
    <t>|130/01/01|</t>
  </si>
  <si>
    <t>|130/01/02|</t>
  </si>
  <si>
    <t>|130/01/03|</t>
  </si>
  <si>
    <t>|130/01/04|</t>
  </si>
  <si>
    <t>|44/01/10|</t>
  </si>
  <si>
    <t>|44/01/11|</t>
  </si>
  <si>
    <t>|44/01/12|</t>
  </si>
  <si>
    <t>|44/01/13|</t>
  </si>
  <si>
    <t>|44/01/14|</t>
  </si>
  <si>
    <t>|44/01/15|</t>
  </si>
  <si>
    <t>|44/01/16|</t>
  </si>
  <si>
    <t>|44/01/17|</t>
  </si>
  <si>
    <t>|44/01/18|</t>
  </si>
  <si>
    <t>|44/02/01|</t>
  </si>
  <si>
    <t>|44/02/02|</t>
  </si>
  <si>
    <t>|44/02/03|</t>
  </si>
  <si>
    <t>|44/02/04|</t>
  </si>
  <si>
    <t>|44/02/05|</t>
  </si>
  <si>
    <t>|44/02/06|</t>
  </si>
  <si>
    <t>|44/02/07|</t>
  </si>
  <si>
    <t>|44/02/08|</t>
  </si>
  <si>
    <t>|44/02/09|</t>
  </si>
  <si>
    <t>|22/22/01|</t>
  </si>
  <si>
    <t>|22/22/02|</t>
  </si>
  <si>
    <t>|22/22/03|</t>
  </si>
  <si>
    <t>|22/22/04|</t>
  </si>
  <si>
    <t>|22/22/05|</t>
  </si>
  <si>
    <t>|22/22/06|</t>
  </si>
  <si>
    <t>|22/22/07|</t>
  </si>
  <si>
    <t>|22/22/08|</t>
  </si>
  <si>
    <t>|22/22/09|</t>
  </si>
  <si>
    <t>|22/22/10|</t>
  </si>
  <si>
    <t>|22/22/11|</t>
  </si>
  <si>
    <t>|22/22/12|</t>
  </si>
  <si>
    <t>|22/22/13|</t>
  </si>
  <si>
    <t>|22/22/14|</t>
  </si>
  <si>
    <t>|22/22/15|</t>
  </si>
  <si>
    <t>|22/22/16|</t>
  </si>
  <si>
    <t>|22/22/17|</t>
  </si>
  <si>
    <t>|22/22/18|</t>
  </si>
  <si>
    <t>|22/22/19|</t>
  </si>
  <si>
    <t>|22/22/20|</t>
  </si>
  <si>
    <t>|22/22/21|</t>
  </si>
  <si>
    <t>|22/22/22|</t>
  </si>
  <si>
    <t>|22/22/23|</t>
  </si>
  <si>
    <t>|22/22/24|</t>
  </si>
  <si>
    <t>|22/22/25|</t>
  </si>
  <si>
    <t>|22/22/26|</t>
  </si>
  <si>
    <t>|22/22/27|</t>
  </si>
  <si>
    <t>|22/22/28|</t>
  </si>
  <si>
    <t>|22/22/29|</t>
  </si>
  <si>
    <t>|22/22/30|</t>
  </si>
  <si>
    <t>|22/22/31|</t>
  </si>
  <si>
    <t>|22/22/32|</t>
  </si>
  <si>
    <t>|22/22/33|</t>
  </si>
  <si>
    <t>|22/22/34|</t>
  </si>
  <si>
    <t>|22/22/35|</t>
  </si>
  <si>
    <t>|22/22/36|</t>
  </si>
  <si>
    <t>|22/22/37|</t>
  </si>
  <si>
    <t>|22/22/38|</t>
  </si>
  <si>
    <t>|22/22/39|</t>
  </si>
  <si>
    <t>|22/22/40|</t>
  </si>
  <si>
    <t>|22/22/41|</t>
  </si>
  <si>
    <t>|22/22/42|</t>
  </si>
  <si>
    <t>|22/22/43|</t>
  </si>
  <si>
    <t>|22/22/44|</t>
  </si>
  <si>
    <t>|22/22/45|</t>
  </si>
  <si>
    <t>|22/22/46|</t>
  </si>
  <si>
    <t>|22/22/47|</t>
  </si>
  <si>
    <t>|22/22/48|</t>
  </si>
  <si>
    <t>|22/22/49|</t>
  </si>
  <si>
    <t>|22/22/50|</t>
  </si>
  <si>
    <t>|22/22/51|</t>
  </si>
  <si>
    <t>|22/22/52|</t>
  </si>
  <si>
    <t>|22/22/53|</t>
  </si>
  <si>
    <t>|22/22/54|</t>
  </si>
  <si>
    <t>|22/22/55|</t>
  </si>
  <si>
    <t>|22/22/56|</t>
  </si>
  <si>
    <t>|22/22/57|</t>
  </si>
  <si>
    <t>|22/22/61|</t>
  </si>
  <si>
    <t>|22/22/62|</t>
  </si>
  <si>
    <t>|22/22/63|</t>
  </si>
  <si>
    <t>|22/22/64|</t>
  </si>
  <si>
    <t>|22/22/65|</t>
  </si>
  <si>
    <t>|22/22/66|</t>
  </si>
  <si>
    <t>|22/22/67|</t>
  </si>
  <si>
    <t>|22/22/68|</t>
  </si>
  <si>
    <t>|22/22/69|</t>
  </si>
  <si>
    <t>|22/22/70|</t>
  </si>
  <si>
    <t>|110/00/00|</t>
  </si>
  <si>
    <t>|110/00/01|</t>
  </si>
  <si>
    <t>|110/00/02|</t>
  </si>
  <si>
    <t>|110/00/03|</t>
  </si>
  <si>
    <t>|110/00/04|</t>
  </si>
  <si>
    <t>|110/00/05|</t>
  </si>
  <si>
    <t>|110/00/06|</t>
  </si>
  <si>
    <t>|110/00/07|</t>
  </si>
  <si>
    <t>|110/00/08|</t>
  </si>
  <si>
    <t>|110/00/09|</t>
  </si>
  <si>
    <t>|110/00/10|</t>
  </si>
  <si>
    <t>|110/00/11|</t>
  </si>
  <si>
    <t>|110/00/13|</t>
  </si>
  <si>
    <t>|110/00/14|</t>
  </si>
  <si>
    <t>|110/00/15|</t>
  </si>
  <si>
    <t>|110/00/17|</t>
  </si>
  <si>
    <t>|110/00/18|</t>
  </si>
  <si>
    <t>|110/00/19|</t>
  </si>
  <si>
    <t>|75/01/01|</t>
  </si>
  <si>
    <t>|75/01/02|</t>
  </si>
  <si>
    <t>|75/01/03|</t>
  </si>
  <si>
    <t>|75/01/04|</t>
  </si>
  <si>
    <t>|75/01/05|</t>
  </si>
  <si>
    <t>|75/01/06|</t>
  </si>
  <si>
    <t>|75/01/07|</t>
  </si>
  <si>
    <t>|75/01/08|</t>
  </si>
  <si>
    <t>|75/01/09|</t>
  </si>
  <si>
    <t>|75/01/10|</t>
  </si>
  <si>
    <t>|75/01/11|</t>
  </si>
  <si>
    <t>|75/01/12|</t>
  </si>
  <si>
    <t>|65/01/01|</t>
  </si>
  <si>
    <t>|65/01/02|</t>
  </si>
  <si>
    <t>|65/01/03|</t>
  </si>
  <si>
    <t>|65/01/04|</t>
  </si>
  <si>
    <t>|65/01/05|</t>
  </si>
  <si>
    <t>|65/01/06|</t>
  </si>
  <si>
    <t>|65/01/07|</t>
  </si>
  <si>
    <t>|65/01/08|</t>
  </si>
  <si>
    <t>|65/01/09|</t>
  </si>
  <si>
    <t>|65/01/10|</t>
  </si>
  <si>
    <t>|65/01/11|</t>
  </si>
  <si>
    <t>|65/02/01|</t>
  </si>
  <si>
    <t>|109/01/01|</t>
  </si>
  <si>
    <t>|109/01/02|</t>
  </si>
  <si>
    <t>|109/01/03|</t>
  </si>
  <si>
    <t>|109/01/04|</t>
  </si>
  <si>
    <t>|109/01/05|</t>
  </si>
  <si>
    <t>|85/01/01|</t>
  </si>
  <si>
    <t>|85/01/02|</t>
  </si>
  <si>
    <t>|85/01/03|</t>
  </si>
  <si>
    <t>|85/01/04|</t>
  </si>
  <si>
    <t>|85/01/05|</t>
  </si>
  <si>
    <t>|85/01/06|</t>
  </si>
  <si>
    <t>|85/01/07|</t>
  </si>
  <si>
    <t>|85/01/08|</t>
  </si>
  <si>
    <t>|85/01/09|</t>
  </si>
  <si>
    <t>|85/01/10|</t>
  </si>
  <si>
    <t>|85/01/11|</t>
  </si>
  <si>
    <t>|85/01/12|</t>
  </si>
  <si>
    <t>|85/01/13|</t>
  </si>
  <si>
    <t>|85/01/14|</t>
  </si>
  <si>
    <t>|85/01/15|</t>
  </si>
  <si>
    <t>|85/01/16|</t>
  </si>
  <si>
    <t>|85/02/01|</t>
  </si>
  <si>
    <t>|85/02/02|</t>
  </si>
  <si>
    <t>|85/03/01|</t>
  </si>
  <si>
    <t>|85/03/02|</t>
  </si>
  <si>
    <t>|85/03/03|</t>
  </si>
  <si>
    <t>|85/03/04|</t>
  </si>
  <si>
    <t>|85/03/05|</t>
  </si>
  <si>
    <t>|85/03/06|</t>
  </si>
  <si>
    <t>|85/03/07|</t>
  </si>
  <si>
    <t>|85/03/08|</t>
  </si>
  <si>
    <t>|85/03/09|</t>
  </si>
  <si>
    <t>|85/03/10|</t>
  </si>
  <si>
    <t>|85/03/11|</t>
  </si>
  <si>
    <t>|85/03/12|</t>
  </si>
  <si>
    <t>|85/03/13|</t>
  </si>
  <si>
    <t>|85/03/14|</t>
  </si>
  <si>
    <t>|85/03/15|</t>
  </si>
  <si>
    <t>|85/04/01|</t>
  </si>
  <si>
    <t>|85/04/02|</t>
  </si>
  <si>
    <t>|85/04/03|</t>
  </si>
  <si>
    <t>|85/04/04|</t>
  </si>
  <si>
    <t>|85/04/05|</t>
  </si>
  <si>
    <t>|85/04/06|</t>
  </si>
  <si>
    <t>|85/04/07|</t>
  </si>
  <si>
    <t>|85/04/08|</t>
  </si>
  <si>
    <t>|85/04/09|</t>
  </si>
  <si>
    <t>|85/04/10|</t>
  </si>
  <si>
    <t>|85/04/11|</t>
  </si>
  <si>
    <t>|85/04/12|</t>
  </si>
  <si>
    <t>|85/04/13|</t>
  </si>
  <si>
    <t>|85/04/14|</t>
  </si>
  <si>
    <t>|85/04/15|</t>
  </si>
  <si>
    <t>|85/04/16|</t>
  </si>
  <si>
    <t>|85/04/17|</t>
  </si>
  <si>
    <t>|85/04/18|</t>
  </si>
  <si>
    <t>|85/05/01|</t>
  </si>
  <si>
    <t>|85/05/02|</t>
  </si>
  <si>
    <t>|85/05/03|</t>
  </si>
  <si>
    <t>|85/05/04|</t>
  </si>
  <si>
    <t>|85/06/01|</t>
  </si>
  <si>
    <t>|85/06/02|</t>
  </si>
  <si>
    <t>|85/06/03|</t>
  </si>
  <si>
    <t>|85/06/04|</t>
  </si>
  <si>
    <t>|85/06/05|</t>
  </si>
  <si>
    <t>|85/06/06|</t>
  </si>
  <si>
    <t>|85/06/07|</t>
  </si>
  <si>
    <t>|85/07/01|</t>
  </si>
  <si>
    <t>|111/00/00|</t>
  </si>
  <si>
    <t>|111/00/01|</t>
  </si>
  <si>
    <t>|111/00/02|</t>
  </si>
  <si>
    <t>|111/00/03|</t>
  </si>
  <si>
    <t>|66/01/01|</t>
  </si>
  <si>
    <t>|66/01/02|</t>
  </si>
  <si>
    <t>|66/01/03|</t>
  </si>
  <si>
    <t>|66/01/04|</t>
  </si>
  <si>
    <t>|66/01/05|</t>
  </si>
  <si>
    <t>|66/01/06|</t>
  </si>
  <si>
    <t>|66/02/01|</t>
  </si>
  <si>
    <t>|66/02/02|</t>
  </si>
  <si>
    <t>|96/00/01|</t>
  </si>
  <si>
    <t>|96/00/02|</t>
  </si>
  <si>
    <t>|96/00/03|</t>
  </si>
  <si>
    <t>|96/00/04|</t>
  </si>
  <si>
    <t>|96/00/05|</t>
  </si>
  <si>
    <t>|96/00/06|</t>
  </si>
  <si>
    <t>|96/00/07|</t>
  </si>
  <si>
    <t>|96/00/08|</t>
  </si>
  <si>
    <t>|96/00/09|</t>
  </si>
  <si>
    <t>|52/01/01|</t>
  </si>
  <si>
    <t>|52/01/02|</t>
  </si>
  <si>
    <t>|52/01/03|</t>
  </si>
  <si>
    <t>|52/01/03a|</t>
  </si>
  <si>
    <t>|52/01/03b|</t>
  </si>
  <si>
    <t>|52/01/03c|</t>
  </si>
  <si>
    <t>|52/01/03e|</t>
  </si>
  <si>
    <t>|52/01/03f|</t>
  </si>
  <si>
    <t>|52/01/03g|</t>
  </si>
  <si>
    <t>|52/01/03h|</t>
  </si>
  <si>
    <t>|52/01/03i|</t>
  </si>
  <si>
    <t>|52/01/03j|</t>
  </si>
  <si>
    <t>|52/01/03m|</t>
  </si>
  <si>
    <t>|52/01/03n|</t>
  </si>
  <si>
    <t>|52/01/03v|</t>
  </si>
  <si>
    <t>|52/01/10|</t>
  </si>
  <si>
    <t>|52/01/11|</t>
  </si>
  <si>
    <t>|123/01/01|</t>
  </si>
  <si>
    <t>|123/01/02|</t>
  </si>
  <si>
    <t>|123/01/03|</t>
  </si>
  <si>
    <t>|123/01/05|</t>
  </si>
  <si>
    <t>|123/01/06|</t>
  </si>
  <si>
    <t>|01/01/01|</t>
  </si>
  <si>
    <t>|01/01/02|</t>
  </si>
  <si>
    <t>|01/01/04|</t>
  </si>
  <si>
    <t>|01/01/05|</t>
  </si>
  <si>
    <t>|01/01/06|</t>
  </si>
  <si>
    <t>|01/01/08|</t>
  </si>
  <si>
    <t>|01/01/10|</t>
  </si>
  <si>
    <t>|01/01/11|</t>
  </si>
  <si>
    <t>|01/01/12|</t>
  </si>
  <si>
    <t>|01/01/13|</t>
  </si>
  <si>
    <t>|01/01/15|</t>
  </si>
  <si>
    <t>|01/01/17|</t>
  </si>
  <si>
    <t>|01/01/18|</t>
  </si>
  <si>
    <t>|01/01/19|</t>
  </si>
  <si>
    <t>|01/01/20|</t>
  </si>
  <si>
    <t>|01/01/21|</t>
  </si>
  <si>
    <t>|01/01/23|</t>
  </si>
  <si>
    <t>|01/01/24|</t>
  </si>
  <si>
    <t>|01/01/25|</t>
  </si>
  <si>
    <t>|01/01/26|</t>
  </si>
  <si>
    <t>|01/01/30|</t>
  </si>
  <si>
    <t>|01/01/31|</t>
  </si>
  <si>
    <t>|01/01/32|</t>
  </si>
  <si>
    <t>|01/01/33|</t>
  </si>
  <si>
    <t>|01/01/34|</t>
  </si>
  <si>
    <t>|01/01/35|</t>
  </si>
  <si>
    <t>|01/01/36|</t>
  </si>
  <si>
    <t>|01/01/37|</t>
  </si>
  <si>
    <t>|01/01/38|</t>
  </si>
  <si>
    <t>|01/01/39|</t>
  </si>
  <si>
    <t>|01/01/40|</t>
  </si>
  <si>
    <t>|01/01/41|</t>
  </si>
  <si>
    <t>|01/01/42|</t>
  </si>
  <si>
    <t>|11/01/01|</t>
  </si>
  <si>
    <t>|11/02/01|</t>
  </si>
  <si>
    <t>|76/01/01|</t>
  </si>
  <si>
    <t>|76/01/02|</t>
  </si>
  <si>
    <t>|76/01/03|</t>
  </si>
  <si>
    <t>|76/01/04|</t>
  </si>
  <si>
    <t>|76/01/05a|</t>
  </si>
  <si>
    <t>|76/01/06a|</t>
  </si>
  <si>
    <t>|26/01/04|</t>
  </si>
  <si>
    <t>|102/01/01|</t>
  </si>
  <si>
    <t>|102/01/02|</t>
  </si>
  <si>
    <t>|102/01/03|</t>
  </si>
  <si>
    <t>|102/01/04|</t>
  </si>
  <si>
    <t>|102/01/05|</t>
  </si>
  <si>
    <t>|102/01/06|</t>
  </si>
  <si>
    <t>|102/01/07|</t>
  </si>
  <si>
    <t>|102/01/08|</t>
  </si>
  <si>
    <t>Drinks</t>
  </si>
  <si>
    <t>|20/13/49*|</t>
  </si>
  <si>
    <t>Sum of Total Revenue</t>
  </si>
  <si>
    <t>Row Labels</t>
  </si>
  <si>
    <t>Grand Total</t>
  </si>
  <si>
    <t>Sum of Total cost</t>
  </si>
  <si>
    <t>Sum of Volume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</si>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</sst>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 ANALYSIS CLASS FILE 22.xlsx]Sheet1!PivotTable7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648368399079585"/>
          <c:y val="0.179951516477107"/>
          <c:w val="0.7450533510684777"/>
          <c:h val="0.53811424613589964"/>
        </c:manualLayout>
      </c:layout>
      <c:pieChart>
        <c:varyColors val="1"/>
        <c:ser>
          <c:idx val="0"/>
          <c:order val="0"/>
          <c:tx>
            <c:strRef>
              <c:f>Sheet1!$AJ$2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cat>
            <c:strRef>
              <c:f>Sheet1!$AI$3:$AI$6</c:f>
              <c:strCache>
                <c:ptCount val="3"/>
                <c:pt idx="0">
                  <c:v>Convenience stores</c:v>
                </c:pt>
                <c:pt idx="1">
                  <c:v>Hypermarkets</c:v>
                </c:pt>
                <c:pt idx="2">
                  <c:v>Supermarkets</c:v>
                </c:pt>
              </c:strCache>
            </c:strRef>
          </c:cat>
          <c:val>
            <c:numRef>
              <c:f>Sheet1!$AJ$3:$AJ$6</c:f>
              <c:numCache>
                <c:formatCode>General</c:formatCode>
                <c:ptCount val="3"/>
                <c:pt idx="0">
                  <c:v>19248867</c:v>
                </c:pt>
                <c:pt idx="1">
                  <c:v>925464</c:v>
                </c:pt>
                <c:pt idx="2">
                  <c:v>1549500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21-4264-B0EB-E611C3443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206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 ANALYSIS CLASS FILE 22.xlsx]Sheet1!PivotTable6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Sheet1!$AD$2:$AD$3</c:f>
              <c:strCache>
                <c:ptCount val="1"/>
                <c:pt idx="0">
                  <c:v>Convenience stores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Sheet1!$AC$4:$AC$51</c:f>
              <c:strCache>
                <c:ptCount val="47"/>
                <c:pt idx="0">
                  <c:v>Baringo</c:v>
                </c:pt>
                <c:pt idx="1">
                  <c:v>Bomet</c:v>
                </c:pt>
                <c:pt idx="2">
                  <c:v>Bungoma</c:v>
                </c:pt>
                <c:pt idx="3">
                  <c:v>Busia</c:v>
                </c:pt>
                <c:pt idx="4">
                  <c:v>Elgeyo-Marakwet</c:v>
                </c:pt>
                <c:pt idx="5">
                  <c:v>Embu</c:v>
                </c:pt>
                <c:pt idx="6">
                  <c:v>Garissa</c:v>
                </c:pt>
                <c:pt idx="7">
                  <c:v>Homa Bay</c:v>
                </c:pt>
                <c:pt idx="8">
                  <c:v>Isiolo</c:v>
                </c:pt>
                <c:pt idx="9">
                  <c:v>Kajiado</c:v>
                </c:pt>
                <c:pt idx="10">
                  <c:v>Kakamega</c:v>
                </c:pt>
                <c:pt idx="11">
                  <c:v>Kericho</c:v>
                </c:pt>
                <c:pt idx="12">
                  <c:v>Kiambu</c:v>
                </c:pt>
                <c:pt idx="13">
                  <c:v>Kilifi</c:v>
                </c:pt>
                <c:pt idx="14">
                  <c:v>Kirinyaga</c:v>
                </c:pt>
                <c:pt idx="15">
                  <c:v>Kisii</c:v>
                </c:pt>
                <c:pt idx="16">
                  <c:v>Kisumu</c:v>
                </c:pt>
                <c:pt idx="17">
                  <c:v>Kitui</c:v>
                </c:pt>
                <c:pt idx="18">
                  <c:v>Kwale</c:v>
                </c:pt>
                <c:pt idx="19">
                  <c:v>Laikipia</c:v>
                </c:pt>
                <c:pt idx="20">
                  <c:v>Lamu</c:v>
                </c:pt>
                <c:pt idx="21">
                  <c:v>Machakos</c:v>
                </c:pt>
                <c:pt idx="22">
                  <c:v>Makueni</c:v>
                </c:pt>
                <c:pt idx="23">
                  <c:v>Mandera</c:v>
                </c:pt>
                <c:pt idx="24">
                  <c:v>Marsabit</c:v>
                </c:pt>
                <c:pt idx="25">
                  <c:v>Meru</c:v>
                </c:pt>
                <c:pt idx="26">
                  <c:v>Migori</c:v>
                </c:pt>
                <c:pt idx="27">
                  <c:v>Mombasa</c:v>
                </c:pt>
                <c:pt idx="28">
                  <c:v>Murang'a</c:v>
                </c:pt>
                <c:pt idx="29">
                  <c:v>Nairobi</c:v>
                </c:pt>
                <c:pt idx="30">
                  <c:v>Nakuru</c:v>
                </c:pt>
                <c:pt idx="31">
                  <c:v>Nandi</c:v>
                </c:pt>
                <c:pt idx="32">
                  <c:v>Narok</c:v>
                </c:pt>
                <c:pt idx="33">
                  <c:v>Nyamira</c:v>
                </c:pt>
                <c:pt idx="34">
                  <c:v>Nyandarua</c:v>
                </c:pt>
                <c:pt idx="35">
                  <c:v>Nyeri</c:v>
                </c:pt>
                <c:pt idx="36">
                  <c:v>Samburu</c:v>
                </c:pt>
                <c:pt idx="37">
                  <c:v>Siaya</c:v>
                </c:pt>
                <c:pt idx="38">
                  <c:v>Taita-Taveta</c:v>
                </c:pt>
                <c:pt idx="39">
                  <c:v>Tana River</c:v>
                </c:pt>
                <c:pt idx="40">
                  <c:v>Tharaka-Nithi</c:v>
                </c:pt>
                <c:pt idx="41">
                  <c:v>Trans Nzoia</c:v>
                </c:pt>
                <c:pt idx="42">
                  <c:v>Turkana</c:v>
                </c:pt>
                <c:pt idx="43">
                  <c:v>Uasin Gishu</c:v>
                </c:pt>
                <c:pt idx="44">
                  <c:v>Vihiga</c:v>
                </c:pt>
                <c:pt idx="45">
                  <c:v>Wajir</c:v>
                </c:pt>
                <c:pt idx="46">
                  <c:v>West Pokot</c:v>
                </c:pt>
              </c:strCache>
            </c:strRef>
          </c:cat>
          <c:val>
            <c:numRef>
              <c:f>Sheet1!$AD$4:$AD$51</c:f>
              <c:numCache>
                <c:formatCode>General</c:formatCode>
                <c:ptCount val="47"/>
                <c:pt idx="0">
                  <c:v>972158.20000000065</c:v>
                </c:pt>
                <c:pt idx="1">
                  <c:v>953196.32</c:v>
                </c:pt>
                <c:pt idx="2">
                  <c:v>1047104.1200000005</c:v>
                </c:pt>
                <c:pt idx="3">
                  <c:v>1026703.7200000004</c:v>
                </c:pt>
                <c:pt idx="4">
                  <c:v>968173.6</c:v>
                </c:pt>
                <c:pt idx="5">
                  <c:v>1009319.8399999994</c:v>
                </c:pt>
                <c:pt idx="6">
                  <c:v>1012409.5199999999</c:v>
                </c:pt>
                <c:pt idx="7">
                  <c:v>1040272.3200000006</c:v>
                </c:pt>
                <c:pt idx="8">
                  <c:v>1008702.4799999995</c:v>
                </c:pt>
                <c:pt idx="9">
                  <c:v>991656.63999999966</c:v>
                </c:pt>
                <c:pt idx="10">
                  <c:v>977807.28</c:v>
                </c:pt>
                <c:pt idx="11">
                  <c:v>978738.9599999995</c:v>
                </c:pt>
                <c:pt idx="12">
                  <c:v>987086.96000000008</c:v>
                </c:pt>
                <c:pt idx="13">
                  <c:v>951095.36000000022</c:v>
                </c:pt>
                <c:pt idx="14">
                  <c:v>981451.08000000007</c:v>
                </c:pt>
                <c:pt idx="15">
                  <c:v>1048055.5199999996</c:v>
                </c:pt>
                <c:pt idx="16">
                  <c:v>1019727.9199999999</c:v>
                </c:pt>
                <c:pt idx="17">
                  <c:v>989228.76000000082</c:v>
                </c:pt>
                <c:pt idx="18">
                  <c:v>996061.63999999966</c:v>
                </c:pt>
                <c:pt idx="19">
                  <c:v>1001358.8799999999</c:v>
                </c:pt>
                <c:pt idx="20">
                  <c:v>994608.12</c:v>
                </c:pt>
                <c:pt idx="21">
                  <c:v>1018546.9200000003</c:v>
                </c:pt>
                <c:pt idx="22">
                  <c:v>992077.28000000049</c:v>
                </c:pt>
                <c:pt idx="23">
                  <c:v>1067144.0000000002</c:v>
                </c:pt>
                <c:pt idx="24">
                  <c:v>1051768.7599999995</c:v>
                </c:pt>
                <c:pt idx="25">
                  <c:v>979101.40000000014</c:v>
                </c:pt>
                <c:pt idx="26">
                  <c:v>1033574.56</c:v>
                </c:pt>
                <c:pt idx="27">
                  <c:v>1044019.0800000009</c:v>
                </c:pt>
                <c:pt idx="28">
                  <c:v>1001139.4800000001</c:v>
                </c:pt>
                <c:pt idx="29">
                  <c:v>1033756.0799999989</c:v>
                </c:pt>
                <c:pt idx="30">
                  <c:v>1007413.9200000006</c:v>
                </c:pt>
                <c:pt idx="31">
                  <c:v>985070.87999999966</c:v>
                </c:pt>
                <c:pt idx="32">
                  <c:v>968181.91999999969</c:v>
                </c:pt>
                <c:pt idx="33">
                  <c:v>1012946.2400000003</c:v>
                </c:pt>
                <c:pt idx="34">
                  <c:v>991397.48000000033</c:v>
                </c:pt>
                <c:pt idx="35">
                  <c:v>960423.64000000013</c:v>
                </c:pt>
                <c:pt idx="36">
                  <c:v>991829.87999999966</c:v>
                </c:pt>
                <c:pt idx="37">
                  <c:v>1028065.28</c:v>
                </c:pt>
                <c:pt idx="38">
                  <c:v>1016437.2799999999</c:v>
                </c:pt>
                <c:pt idx="39">
                  <c:v>1003581.4400000001</c:v>
                </c:pt>
                <c:pt idx="40">
                  <c:v>972926.3200000003</c:v>
                </c:pt>
                <c:pt idx="41">
                  <c:v>968284.43999999983</c:v>
                </c:pt>
                <c:pt idx="42">
                  <c:v>986601.92000000027</c:v>
                </c:pt>
                <c:pt idx="43">
                  <c:v>985412.75999999943</c:v>
                </c:pt>
                <c:pt idx="44">
                  <c:v>1066972.2000000002</c:v>
                </c:pt>
                <c:pt idx="45">
                  <c:v>1038964.8399999999</c:v>
                </c:pt>
                <c:pt idx="46">
                  <c:v>977703.04000000027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D3-4F36-9543-53F23260D281}"/>
            </c:ext>
          </c:extLst>
        </c:ser>
        <c:ser>
          <c:idx val="1"/>
          <c:order val="1"/>
          <c:tx>
            <c:strRef>
              <c:f>Sheet1!$AE$2:$AE$3</c:f>
              <c:strCache>
                <c:ptCount val="1"/>
                <c:pt idx="0">
                  <c:v>Hypermarkets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Sheet1!$AC$4:$AC$51</c:f>
              <c:strCache>
                <c:ptCount val="47"/>
                <c:pt idx="0">
                  <c:v>Baringo</c:v>
                </c:pt>
                <c:pt idx="1">
                  <c:v>Bomet</c:v>
                </c:pt>
                <c:pt idx="2">
                  <c:v>Bungoma</c:v>
                </c:pt>
                <c:pt idx="3">
                  <c:v>Busia</c:v>
                </c:pt>
                <c:pt idx="4">
                  <c:v>Elgeyo-Marakwet</c:v>
                </c:pt>
                <c:pt idx="5">
                  <c:v>Embu</c:v>
                </c:pt>
                <c:pt idx="6">
                  <c:v>Garissa</c:v>
                </c:pt>
                <c:pt idx="7">
                  <c:v>Homa Bay</c:v>
                </c:pt>
                <c:pt idx="8">
                  <c:v>Isiolo</c:v>
                </c:pt>
                <c:pt idx="9">
                  <c:v>Kajiado</c:v>
                </c:pt>
                <c:pt idx="10">
                  <c:v>Kakamega</c:v>
                </c:pt>
                <c:pt idx="11">
                  <c:v>Kericho</c:v>
                </c:pt>
                <c:pt idx="12">
                  <c:v>Kiambu</c:v>
                </c:pt>
                <c:pt idx="13">
                  <c:v>Kilifi</c:v>
                </c:pt>
                <c:pt idx="14">
                  <c:v>Kirinyaga</c:v>
                </c:pt>
                <c:pt idx="15">
                  <c:v>Kisii</c:v>
                </c:pt>
                <c:pt idx="16">
                  <c:v>Kisumu</c:v>
                </c:pt>
                <c:pt idx="17">
                  <c:v>Kitui</c:v>
                </c:pt>
                <c:pt idx="18">
                  <c:v>Kwale</c:v>
                </c:pt>
                <c:pt idx="19">
                  <c:v>Laikipia</c:v>
                </c:pt>
                <c:pt idx="20">
                  <c:v>Lamu</c:v>
                </c:pt>
                <c:pt idx="21">
                  <c:v>Machakos</c:v>
                </c:pt>
                <c:pt idx="22">
                  <c:v>Makueni</c:v>
                </c:pt>
                <c:pt idx="23">
                  <c:v>Mandera</c:v>
                </c:pt>
                <c:pt idx="24">
                  <c:v>Marsabit</c:v>
                </c:pt>
                <c:pt idx="25">
                  <c:v>Meru</c:v>
                </c:pt>
                <c:pt idx="26">
                  <c:v>Migori</c:v>
                </c:pt>
                <c:pt idx="27">
                  <c:v>Mombasa</c:v>
                </c:pt>
                <c:pt idx="28">
                  <c:v>Murang'a</c:v>
                </c:pt>
                <c:pt idx="29">
                  <c:v>Nairobi</c:v>
                </c:pt>
                <c:pt idx="30">
                  <c:v>Nakuru</c:v>
                </c:pt>
                <c:pt idx="31">
                  <c:v>Nandi</c:v>
                </c:pt>
                <c:pt idx="32">
                  <c:v>Narok</c:v>
                </c:pt>
                <c:pt idx="33">
                  <c:v>Nyamira</c:v>
                </c:pt>
                <c:pt idx="34">
                  <c:v>Nyandarua</c:v>
                </c:pt>
                <c:pt idx="35">
                  <c:v>Nyeri</c:v>
                </c:pt>
                <c:pt idx="36">
                  <c:v>Samburu</c:v>
                </c:pt>
                <c:pt idx="37">
                  <c:v>Siaya</c:v>
                </c:pt>
                <c:pt idx="38">
                  <c:v>Taita-Taveta</c:v>
                </c:pt>
                <c:pt idx="39">
                  <c:v>Tana River</c:v>
                </c:pt>
                <c:pt idx="40">
                  <c:v>Tharaka-Nithi</c:v>
                </c:pt>
                <c:pt idx="41">
                  <c:v>Trans Nzoia</c:v>
                </c:pt>
                <c:pt idx="42">
                  <c:v>Turkana</c:v>
                </c:pt>
                <c:pt idx="43">
                  <c:v>Uasin Gishu</c:v>
                </c:pt>
                <c:pt idx="44">
                  <c:v>Vihiga</c:v>
                </c:pt>
                <c:pt idx="45">
                  <c:v>Wajir</c:v>
                </c:pt>
                <c:pt idx="46">
                  <c:v>West Pokot</c:v>
                </c:pt>
              </c:strCache>
            </c:strRef>
          </c:cat>
          <c:val>
            <c:numRef>
              <c:f>Sheet1!$AE$4:$AE$51</c:f>
              <c:numCache>
                <c:formatCode>General</c:formatCode>
                <c:ptCount val="47"/>
                <c:pt idx="0">
                  <c:v>35233.759999999995</c:v>
                </c:pt>
                <c:pt idx="1">
                  <c:v>37935.360000000001</c:v>
                </c:pt>
                <c:pt idx="2">
                  <c:v>38661.840000000004</c:v>
                </c:pt>
                <c:pt idx="3">
                  <c:v>38249.160000000003</c:v>
                </c:pt>
                <c:pt idx="4">
                  <c:v>38590.32</c:v>
                </c:pt>
                <c:pt idx="5">
                  <c:v>31248.319999999996</c:v>
                </c:pt>
                <c:pt idx="6">
                  <c:v>31309.48</c:v>
                </c:pt>
                <c:pt idx="7">
                  <c:v>37348.280000000006</c:v>
                </c:pt>
                <c:pt idx="8">
                  <c:v>31897.08</c:v>
                </c:pt>
                <c:pt idx="9">
                  <c:v>39652.559999999998</c:v>
                </c:pt>
                <c:pt idx="10">
                  <c:v>40630.399999999994</c:v>
                </c:pt>
                <c:pt idx="11">
                  <c:v>31991.119999999995</c:v>
                </c:pt>
                <c:pt idx="12">
                  <c:v>36649.080000000009</c:v>
                </c:pt>
                <c:pt idx="13">
                  <c:v>34060.239999999991</c:v>
                </c:pt>
                <c:pt idx="14">
                  <c:v>29176.759999999995</c:v>
                </c:pt>
                <c:pt idx="15">
                  <c:v>35080.399999999987</c:v>
                </c:pt>
                <c:pt idx="16">
                  <c:v>38001.800000000003</c:v>
                </c:pt>
                <c:pt idx="17">
                  <c:v>35910.280000000006</c:v>
                </c:pt>
                <c:pt idx="18">
                  <c:v>34865.279999999999</c:v>
                </c:pt>
                <c:pt idx="19">
                  <c:v>37871.599999999999</c:v>
                </c:pt>
                <c:pt idx="20">
                  <c:v>33963.879999999997</c:v>
                </c:pt>
                <c:pt idx="21">
                  <c:v>27031.799999999996</c:v>
                </c:pt>
                <c:pt idx="22">
                  <c:v>30583.8</c:v>
                </c:pt>
                <c:pt idx="23">
                  <c:v>34389.68</c:v>
                </c:pt>
                <c:pt idx="24">
                  <c:v>31436.359999999997</c:v>
                </c:pt>
                <c:pt idx="25">
                  <c:v>29641.039999999997</c:v>
                </c:pt>
                <c:pt idx="26">
                  <c:v>35583.919999999998</c:v>
                </c:pt>
                <c:pt idx="27">
                  <c:v>38995.639999999992</c:v>
                </c:pt>
                <c:pt idx="28">
                  <c:v>31074.479999999996</c:v>
                </c:pt>
                <c:pt idx="29">
                  <c:v>30813.920000000006</c:v>
                </c:pt>
                <c:pt idx="30">
                  <c:v>36119.279999999992</c:v>
                </c:pt>
                <c:pt idx="31">
                  <c:v>37610.639999999999</c:v>
                </c:pt>
                <c:pt idx="32">
                  <c:v>39398.839999999997</c:v>
                </c:pt>
                <c:pt idx="33">
                  <c:v>35811.919999999998</c:v>
                </c:pt>
                <c:pt idx="34">
                  <c:v>33526.640000000007</c:v>
                </c:pt>
                <c:pt idx="35">
                  <c:v>31069.639999999992</c:v>
                </c:pt>
                <c:pt idx="36">
                  <c:v>36184.520000000004</c:v>
                </c:pt>
                <c:pt idx="37">
                  <c:v>39476.600000000006</c:v>
                </c:pt>
                <c:pt idx="38">
                  <c:v>32762.68</c:v>
                </c:pt>
                <c:pt idx="39">
                  <c:v>31903.400000000005</c:v>
                </c:pt>
                <c:pt idx="40">
                  <c:v>27706.680000000004</c:v>
                </c:pt>
                <c:pt idx="41">
                  <c:v>37854.079999999994</c:v>
                </c:pt>
                <c:pt idx="42">
                  <c:v>35620.36</c:v>
                </c:pt>
                <c:pt idx="43">
                  <c:v>35361.64</c:v>
                </c:pt>
                <c:pt idx="44">
                  <c:v>41108.640000000014</c:v>
                </c:pt>
                <c:pt idx="45">
                  <c:v>34230.480000000003</c:v>
                </c:pt>
                <c:pt idx="46">
                  <c:v>33563.120000000003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D3-4F36-9543-53F23260D281}"/>
            </c:ext>
          </c:extLst>
        </c:ser>
        <c:ser>
          <c:idx val="2"/>
          <c:order val="2"/>
          <c:tx>
            <c:strRef>
              <c:f>Sheet1!$AF$2:$AF$3</c:f>
              <c:strCache>
                <c:ptCount val="1"/>
                <c:pt idx="0">
                  <c:v>Supermarkets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Sheet1!$AC$4:$AC$51</c:f>
              <c:strCache>
                <c:ptCount val="47"/>
                <c:pt idx="0">
                  <c:v>Baringo</c:v>
                </c:pt>
                <c:pt idx="1">
                  <c:v>Bomet</c:v>
                </c:pt>
                <c:pt idx="2">
                  <c:v>Bungoma</c:v>
                </c:pt>
                <c:pt idx="3">
                  <c:v>Busia</c:v>
                </c:pt>
                <c:pt idx="4">
                  <c:v>Elgeyo-Marakwet</c:v>
                </c:pt>
                <c:pt idx="5">
                  <c:v>Embu</c:v>
                </c:pt>
                <c:pt idx="6">
                  <c:v>Garissa</c:v>
                </c:pt>
                <c:pt idx="7">
                  <c:v>Homa Bay</c:v>
                </c:pt>
                <c:pt idx="8">
                  <c:v>Isiolo</c:v>
                </c:pt>
                <c:pt idx="9">
                  <c:v>Kajiado</c:v>
                </c:pt>
                <c:pt idx="10">
                  <c:v>Kakamega</c:v>
                </c:pt>
                <c:pt idx="11">
                  <c:v>Kericho</c:v>
                </c:pt>
                <c:pt idx="12">
                  <c:v>Kiambu</c:v>
                </c:pt>
                <c:pt idx="13">
                  <c:v>Kilifi</c:v>
                </c:pt>
                <c:pt idx="14">
                  <c:v>Kirinyaga</c:v>
                </c:pt>
                <c:pt idx="15">
                  <c:v>Kisii</c:v>
                </c:pt>
                <c:pt idx="16">
                  <c:v>Kisumu</c:v>
                </c:pt>
                <c:pt idx="17">
                  <c:v>Kitui</c:v>
                </c:pt>
                <c:pt idx="18">
                  <c:v>Kwale</c:v>
                </c:pt>
                <c:pt idx="19">
                  <c:v>Laikipia</c:v>
                </c:pt>
                <c:pt idx="20">
                  <c:v>Lamu</c:v>
                </c:pt>
                <c:pt idx="21">
                  <c:v>Machakos</c:v>
                </c:pt>
                <c:pt idx="22">
                  <c:v>Makueni</c:v>
                </c:pt>
                <c:pt idx="23">
                  <c:v>Mandera</c:v>
                </c:pt>
                <c:pt idx="24">
                  <c:v>Marsabit</c:v>
                </c:pt>
                <c:pt idx="25">
                  <c:v>Meru</c:v>
                </c:pt>
                <c:pt idx="26">
                  <c:v>Migori</c:v>
                </c:pt>
                <c:pt idx="27">
                  <c:v>Mombasa</c:v>
                </c:pt>
                <c:pt idx="28">
                  <c:v>Murang'a</c:v>
                </c:pt>
                <c:pt idx="29">
                  <c:v>Nairobi</c:v>
                </c:pt>
                <c:pt idx="30">
                  <c:v>Nakuru</c:v>
                </c:pt>
                <c:pt idx="31">
                  <c:v>Nandi</c:v>
                </c:pt>
                <c:pt idx="32">
                  <c:v>Narok</c:v>
                </c:pt>
                <c:pt idx="33">
                  <c:v>Nyamira</c:v>
                </c:pt>
                <c:pt idx="34">
                  <c:v>Nyandarua</c:v>
                </c:pt>
                <c:pt idx="35">
                  <c:v>Nyeri</c:v>
                </c:pt>
                <c:pt idx="36">
                  <c:v>Samburu</c:v>
                </c:pt>
                <c:pt idx="37">
                  <c:v>Siaya</c:v>
                </c:pt>
                <c:pt idx="38">
                  <c:v>Taita-Taveta</c:v>
                </c:pt>
                <c:pt idx="39">
                  <c:v>Tana River</c:v>
                </c:pt>
                <c:pt idx="40">
                  <c:v>Tharaka-Nithi</c:v>
                </c:pt>
                <c:pt idx="41">
                  <c:v>Trans Nzoia</c:v>
                </c:pt>
                <c:pt idx="42">
                  <c:v>Turkana</c:v>
                </c:pt>
                <c:pt idx="43">
                  <c:v>Uasin Gishu</c:v>
                </c:pt>
                <c:pt idx="44">
                  <c:v>Vihiga</c:v>
                </c:pt>
                <c:pt idx="45">
                  <c:v>Wajir</c:v>
                </c:pt>
                <c:pt idx="46">
                  <c:v>West Pokot</c:v>
                </c:pt>
              </c:strCache>
            </c:strRef>
          </c:cat>
          <c:val>
            <c:numRef>
              <c:f>Sheet1!$AF$4:$AF$51</c:f>
              <c:numCache>
                <c:formatCode>General</c:formatCode>
                <c:ptCount val="47"/>
                <c:pt idx="0">
                  <c:v>36320.879999999997</c:v>
                </c:pt>
                <c:pt idx="1">
                  <c:v>35077.560000000005</c:v>
                </c:pt>
                <c:pt idx="2">
                  <c:v>38374.239999999998</c:v>
                </c:pt>
                <c:pt idx="3">
                  <c:v>38251.08</c:v>
                </c:pt>
                <c:pt idx="4">
                  <c:v>36007.439999999995</c:v>
                </c:pt>
                <c:pt idx="5">
                  <c:v>33336.359999999993</c:v>
                </c:pt>
                <c:pt idx="6">
                  <c:v>30829.32</c:v>
                </c:pt>
                <c:pt idx="7">
                  <c:v>34460.519999999997</c:v>
                </c:pt>
                <c:pt idx="8">
                  <c:v>33193.440000000002</c:v>
                </c:pt>
                <c:pt idx="9">
                  <c:v>35690.879999999997</c:v>
                </c:pt>
                <c:pt idx="10">
                  <c:v>34462.44</c:v>
                </c:pt>
                <c:pt idx="11">
                  <c:v>34221.839999999997</c:v>
                </c:pt>
                <c:pt idx="12">
                  <c:v>35386.44</c:v>
                </c:pt>
                <c:pt idx="13">
                  <c:v>34739.759999999995</c:v>
                </c:pt>
                <c:pt idx="14">
                  <c:v>36430.199999999997</c:v>
                </c:pt>
                <c:pt idx="15">
                  <c:v>36506.400000000009</c:v>
                </c:pt>
                <c:pt idx="16">
                  <c:v>35962.200000000004</c:v>
                </c:pt>
                <c:pt idx="17">
                  <c:v>34435.56</c:v>
                </c:pt>
                <c:pt idx="18">
                  <c:v>36322.079999999994</c:v>
                </c:pt>
                <c:pt idx="19">
                  <c:v>41598.479999999996</c:v>
                </c:pt>
                <c:pt idx="20">
                  <c:v>32893.32</c:v>
                </c:pt>
                <c:pt idx="21">
                  <c:v>37617.480000000003</c:v>
                </c:pt>
                <c:pt idx="22">
                  <c:v>35950.200000000004</c:v>
                </c:pt>
                <c:pt idx="23">
                  <c:v>30897.96</c:v>
                </c:pt>
                <c:pt idx="24">
                  <c:v>32817.24</c:v>
                </c:pt>
                <c:pt idx="25">
                  <c:v>33989.760000000002</c:v>
                </c:pt>
                <c:pt idx="26">
                  <c:v>36810.239999999998</c:v>
                </c:pt>
                <c:pt idx="27">
                  <c:v>33747.480000000003</c:v>
                </c:pt>
                <c:pt idx="28">
                  <c:v>32941.919999999991</c:v>
                </c:pt>
                <c:pt idx="29">
                  <c:v>36547.919999999998</c:v>
                </c:pt>
                <c:pt idx="30">
                  <c:v>36665.880000000005</c:v>
                </c:pt>
                <c:pt idx="31">
                  <c:v>35623.56</c:v>
                </c:pt>
                <c:pt idx="32">
                  <c:v>35561.160000000003</c:v>
                </c:pt>
                <c:pt idx="33">
                  <c:v>36421.680000000008</c:v>
                </c:pt>
                <c:pt idx="34">
                  <c:v>35555.64</c:v>
                </c:pt>
                <c:pt idx="35">
                  <c:v>33930.959999999992</c:v>
                </c:pt>
                <c:pt idx="36">
                  <c:v>36864.959999999999</c:v>
                </c:pt>
                <c:pt idx="37">
                  <c:v>39057.96</c:v>
                </c:pt>
                <c:pt idx="38">
                  <c:v>32422.440000000006</c:v>
                </c:pt>
                <c:pt idx="39">
                  <c:v>34460.640000000007</c:v>
                </c:pt>
                <c:pt idx="40">
                  <c:v>33433.08</c:v>
                </c:pt>
                <c:pt idx="41">
                  <c:v>38037.840000000004</c:v>
                </c:pt>
                <c:pt idx="42">
                  <c:v>35068.44</c:v>
                </c:pt>
                <c:pt idx="43">
                  <c:v>36288.720000000001</c:v>
                </c:pt>
                <c:pt idx="44">
                  <c:v>34350.36</c:v>
                </c:pt>
                <c:pt idx="45">
                  <c:v>32330.639999999999</c:v>
                </c:pt>
                <c:pt idx="46">
                  <c:v>35031.840000000004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D3-4F36-9543-53F23260D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7236895"/>
        <c:axId val="1467234495"/>
      </c:lineChart>
      <c:catAx>
        <c:axId val="146723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S"/>
          </a:p>
        </c:txPr>
        <c:crossAx val="1467234495"/>
        <c:crosses val="autoZero"/>
        <c:auto val="1"/>
        <c:lblAlgn val="ctr"/>
        <c:lblOffset val="100"/>
        <c:noMultiLvlLbl val="0"/>
      </c:catAx>
      <c:valAx>
        <c:axId val="146723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S"/>
          </a:p>
        </c:txPr>
        <c:crossAx val="146723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49989063867016"/>
          <c:y val="0.37741905079820137"/>
          <c:w val="0.28500109361329834"/>
          <c:h val="0.324962004437724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577849</xdr:colOff>
      <xdr:row>1</xdr:row>
      <xdr:rowOff>12700</xdr:rowOff>
    </xdr:from>
    <xdr:to>
      <xdr:col>44</xdr:col>
      <xdr:colOff>295274</xdr:colOff>
      <xdr:row>12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CC142B-396C-3B0A-B178-E8C6FF5E0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479425</xdr:colOff>
      <xdr:row>13</xdr:row>
      <xdr:rowOff>57150</xdr:rowOff>
    </xdr:from>
    <xdr:to>
      <xdr:col>44</xdr:col>
      <xdr:colOff>174625</xdr:colOff>
      <xdr:row>27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B995E0-133B-93BB-3E6E-D16ED4C637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21.448746875001" createdVersion="8" refreshedVersion="8" minRefreshableVersion="3" recordCount="15118" xr:uid="{1BAA6E89-413B-40E4-A3A7-9F75B7A4D45E}">
  <cacheSource type="worksheet">
    <worksheetSource ref="H1:W15119" sheet="Sheet1"/>
  </cacheSource>
  <cacheFields count="16">
    <cacheField name="Year" numFmtId="0">
      <sharedItems containsSemiMixedTypes="0" containsString="0" containsNumber="1" containsInteger="1" minValue="2011" maxValue="2017" count="5">
        <n v="2014"/>
        <n v="2017"/>
        <n v="2013"/>
        <n v="2012"/>
        <n v="2011"/>
      </sharedItems>
    </cacheField>
    <cacheField name="Type" numFmtId="0">
      <sharedItems count="3">
        <s v="Convenience stores"/>
        <s v="Hypermarkets"/>
        <s v="Supermarkets"/>
      </sharedItems>
    </cacheField>
    <cacheField name="Product group" numFmtId="0">
      <sharedItems count="16">
        <s v="Meat"/>
        <s v="Coffee"/>
        <s v="Beverages"/>
        <s v="Cosmetics"/>
        <s v="Fresh salads"/>
        <s v="Sweets"/>
        <s v="Ice cream"/>
        <s v="Alcohol"/>
        <s v="Homecare products"/>
        <s v="Delicatessen"/>
        <s v="Corn flakes"/>
        <s v="Sauces"/>
        <s v="Cheese products"/>
        <s v="Bread products"/>
        <s v="Vegetables"/>
        <s v="Drinks"/>
      </sharedItems>
    </cacheField>
    <cacheField name="producer ID" numFmtId="0">
      <sharedItems/>
    </cacheField>
    <cacheField name="current producer" numFmtId="0">
      <sharedItems/>
    </cacheField>
    <cacheField name="County" numFmtId="0">
      <sharedItems count="47">
        <s v="Narok"/>
        <s v="Kajiado"/>
        <s v="Kericho"/>
        <s v="Bomet"/>
        <s v="Kakamega"/>
        <s v="Vihiga"/>
        <s v="Bungoma"/>
        <s v="Busia"/>
        <s v="Siaya"/>
        <s v="Kisumu"/>
        <s v="Homa Bay"/>
        <s v="Migori"/>
        <s v="Kisii"/>
        <s v="Nyamira"/>
        <s v="Nairobi"/>
        <s v="Mombasa"/>
        <s v="Kwale"/>
        <s v="Kilifi"/>
        <s v="Tana River"/>
        <s v="Lamu"/>
        <s v="Taita-Taveta"/>
        <s v="Garissa"/>
        <s v="Wajir"/>
        <s v="Mandera"/>
        <s v="Marsabit"/>
        <s v="Isiolo"/>
        <s v="Meru"/>
        <s v="Tharaka-Nithi"/>
        <s v="Embu"/>
        <s v="Kitui"/>
        <s v="Machakos"/>
        <s v="Makueni"/>
        <s v="Nyandarua"/>
        <s v="Nyeri"/>
        <s v="Kirinyaga"/>
        <s v="Murang'a"/>
        <s v="Kiambu"/>
        <s v="Turkana"/>
        <s v="West Pokot"/>
        <s v="Samburu"/>
        <s v="Trans Nzoia"/>
        <s v="Uasin Gishu"/>
        <s v="Elgeyo-Marakwet"/>
        <s v="Nandi"/>
        <s v="Baringo"/>
        <s v="Laikipia"/>
        <s v="Nakuru"/>
      </sharedItems>
    </cacheField>
    <cacheField name="Code" numFmtId="0">
      <sharedItems/>
    </cacheField>
    <cacheField name="Volume" numFmtId="0">
      <sharedItems containsSemiMixedTypes="0" containsString="0" containsNumber="1" containsInteger="1" minValue="48" maxValue="9600"/>
    </cacheField>
    <cacheField name="Unitary cost" numFmtId="0">
      <sharedItems containsSemiMixedTypes="0" containsString="0" containsNumber="1" minValue="0.4" maxValue="6.666666666666667"/>
    </cacheField>
    <cacheField name="Unitary price" numFmtId="0">
      <sharedItems containsSemiMixedTypes="0" containsString="0" containsNumber="1" minValue="0.9" maxValue="8.6666666666666661"/>
    </cacheField>
    <cacheField name="Unitary discount" numFmtId="0">
      <sharedItems containsSemiMixedTypes="0" containsString="0" containsNumber="1" minValue="0" maxValue="1.834862385321101E-3"/>
    </cacheField>
    <cacheField name="Total cost" numFmtId="0">
      <sharedItems containsSemiMixedTypes="0" containsString="0" containsNumber="1" minValue="48" maxValue="11476.8"/>
    </cacheField>
    <cacheField name="Total Discount" numFmtId="0">
      <sharedItems containsSemiMixedTypes="0" containsString="0" containsNumber="1" minValue="0" maxValue="17.474452554744524"/>
    </cacheField>
    <cacheField name="Total Revenue" numFmtId="0">
      <sharedItems containsSemiMixedTypes="0" containsString="0" containsNumber="1" minValue="57.599999999999994" maxValue="15036"/>
    </cacheField>
    <cacheField name="Net Profit" numFmtId="0">
      <sharedItems containsSemiMixedTypes="0" containsString="0" containsNumber="1" minValue="-2465.6399999999994" maxValue="7122.2153846153833"/>
    </cacheField>
    <cacheField name="Status" numFmtId="0">
      <sharedItems count="2">
        <s v="PROFIT"/>
        <s v="LOSS"/>
      </sharedItems>
    </cacheField>
  </cacheFields>
  <extLst>
    <ext xmlns:x14="http://schemas.microsoft.com/office/spreadsheetml/2009/9/main" uri="{725AE2AE-9491-48be-B2B4-4EB974FC3084}">
      <x14:pivotCacheDefinition pivotCacheId="81662969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18">
  <r>
    <x v="0"/>
    <x v="0"/>
    <x v="0"/>
    <s v="DVL9PHTQ342TVFS"/>
    <s v="United Aryan (EPZ) Ltd"/>
    <x v="0"/>
    <s v="|13/12/38|"/>
    <n v="588"/>
    <n v="6.58"/>
    <n v="8.4533333333333331"/>
    <n v="1.0570824524312897E-3"/>
    <n v="3869.04"/>
    <n v="0.62156448202959835"/>
    <n v="4970.5599999999995"/>
    <n v="1100.89843551797"/>
    <x v="0"/>
  </r>
  <r>
    <x v="1"/>
    <x v="0"/>
    <x v="0"/>
    <s v="DVL9PHTQ342TVFS"/>
    <s v="United Aryan (EPZ) Ltd"/>
    <x v="1"/>
    <s v="|13/13/98|"/>
    <n v="600"/>
    <n v="5.4733333333333336"/>
    <n v="7.8266666666666671"/>
    <n v="1.3440860215053765E-3"/>
    <n v="3284"/>
    <n v="0.80645161290322587"/>
    <n v="4696"/>
    <n v="1411.1935483870968"/>
    <x v="0"/>
  </r>
  <r>
    <x v="0"/>
    <x v="0"/>
    <x v="0"/>
    <s v="DVL9PHTQ342TVFS"/>
    <s v="United Aryan (EPZ) Ltd"/>
    <x v="2"/>
    <s v="|13/13/99|"/>
    <n v="528"/>
    <n v="5.32"/>
    <n v="7.6266666666666669"/>
    <n v="1.5772870662460567E-3"/>
    <n v="2808.96"/>
    <n v="0.83280757097791791"/>
    <n v="4026.88"/>
    <n v="1217.0871924290223"/>
    <x v="0"/>
  </r>
  <r>
    <x v="0"/>
    <x v="0"/>
    <x v="1"/>
    <s v="DVL9PHTQ342TVFS"/>
    <s v="United Aryan (EPZ) Ltd"/>
    <x v="3"/>
    <s v="|13/01/01|"/>
    <n v="6564"/>
    <n v="0.55000000000000004"/>
    <n v="1.05"/>
    <n v="1.1312217194570137E-3"/>
    <n v="3610.2000000000003"/>
    <n v="7.4253393665158374"/>
    <n v="6892.2000000000007"/>
    <n v="3274.5746606334847"/>
    <x v="0"/>
  </r>
  <r>
    <x v="0"/>
    <x v="0"/>
    <x v="1"/>
    <s v="DVL9PHTQ342TVFS"/>
    <s v="United Aryan (EPZ) Ltd"/>
    <x v="4"/>
    <s v="|13/01/01a|"/>
    <n v="8748"/>
    <n v="0.41"/>
    <n v="0.96"/>
    <n v="1.1834319526627219E-3"/>
    <n v="3586.68"/>
    <n v="10.352662721893491"/>
    <n v="8398.08"/>
    <n v="4801.0473372781062"/>
    <x v="0"/>
  </r>
  <r>
    <x v="0"/>
    <x v="0"/>
    <x v="1"/>
    <s v="DVL9PHTQ342TVFS"/>
    <s v="United Aryan (EPZ) Ltd"/>
    <x v="5"/>
    <s v="|13/01/02|"/>
    <n v="7344"/>
    <n v="0.82"/>
    <n v="1.02"/>
    <n v="1.7391304347826088E-3"/>
    <n v="6022.08"/>
    <n v="12.772173913043479"/>
    <n v="7490.88"/>
    <n v="1456.0278260869568"/>
    <x v="0"/>
  </r>
  <r>
    <x v="0"/>
    <x v="0"/>
    <x v="1"/>
    <s v="DVL9PHTQ342TVFS"/>
    <s v="United Aryan (EPZ) Ltd"/>
    <x v="6"/>
    <s v="|13/01/03|"/>
    <n v="7800"/>
    <n v="0.41"/>
    <n v="1.18"/>
    <n v="1.3568521031207597E-3"/>
    <n v="3198"/>
    <n v="10.583446404341926"/>
    <n v="9204"/>
    <n v="5995.4165535956581"/>
    <x v="0"/>
  </r>
  <r>
    <x v="0"/>
    <x v="0"/>
    <x v="1"/>
    <s v="DVL9PHTQ342TVFS"/>
    <s v="United Aryan (EPZ) Ltd"/>
    <x v="7"/>
    <s v="|13/01/04|"/>
    <n v="8568"/>
    <n v="0.56999999999999995"/>
    <n v="1.17"/>
    <n v="1.0905125408942203E-3"/>
    <n v="4883.7599999999993"/>
    <n v="9.3435114503816799"/>
    <n v="10024.56"/>
    <n v="5131.4564885496184"/>
    <x v="0"/>
  </r>
  <r>
    <x v="0"/>
    <x v="0"/>
    <x v="1"/>
    <s v="DVL9PHTQ342TVFS"/>
    <s v="United Aryan (EPZ) Ltd"/>
    <x v="8"/>
    <s v="|13/01/05|"/>
    <n v="5292"/>
    <n v="0.92"/>
    <n v="1.2"/>
    <n v="1.0256410256410256E-3"/>
    <n v="4868.6400000000003"/>
    <n v="5.4276923076923076"/>
    <n v="6350.4"/>
    <n v="1476.332307692307"/>
    <x v="0"/>
  </r>
  <r>
    <x v="0"/>
    <x v="0"/>
    <x v="1"/>
    <s v="DVL9PHTQ342TVFS"/>
    <s v="United Aryan (EPZ) Ltd"/>
    <x v="9"/>
    <s v="|13/01/06|"/>
    <n v="7272"/>
    <n v="1.18"/>
    <n v="0.93"/>
    <n v="0"/>
    <n v="8580.9599999999991"/>
    <n v="0"/>
    <n v="6762.96"/>
    <n v="-1817.9999999999991"/>
    <x v="1"/>
  </r>
  <r>
    <x v="0"/>
    <x v="0"/>
    <x v="1"/>
    <s v="DVL9PHTQ342TVFS"/>
    <s v="United Aryan (EPZ) Ltd"/>
    <x v="10"/>
    <s v="|13/01/07|"/>
    <n v="5760"/>
    <n v="0.42"/>
    <n v="0.99"/>
    <n v="1.3123359580052493E-3"/>
    <n v="2419.1999999999998"/>
    <n v="7.5590551181102361"/>
    <n v="5702.4"/>
    <n v="3275.6409448818895"/>
    <x v="0"/>
  </r>
  <r>
    <x v="0"/>
    <x v="0"/>
    <x v="1"/>
    <s v="DVL9PHTQ342TVFS"/>
    <s v="United Aryan (EPZ) Ltd"/>
    <x v="11"/>
    <s v="|13/01/30|"/>
    <n v="6840"/>
    <n v="0.92"/>
    <n v="1.07"/>
    <n v="1.4619883040935672E-3"/>
    <n v="6292.8"/>
    <n v="10"/>
    <n v="7318.8"/>
    <n v="1016"/>
    <x v="0"/>
  </r>
  <r>
    <x v="0"/>
    <x v="0"/>
    <x v="1"/>
    <s v="DVL9PHTQ342TVFS"/>
    <s v="United Aryan (EPZ) Ltd"/>
    <x v="12"/>
    <s v="|13/11/01|"/>
    <n v="7944"/>
    <n v="0.84"/>
    <n v="0.91"/>
    <n v="1.3927576601671309E-3"/>
    <n v="6672.96"/>
    <n v="11.064066852367688"/>
    <n v="7229.04"/>
    <n v="545.01593314763227"/>
    <x v="1"/>
  </r>
  <r>
    <x v="0"/>
    <x v="0"/>
    <x v="1"/>
    <s v="DVL9PHTQ342TVFS"/>
    <s v="United Aryan (EPZ) Ltd"/>
    <x v="13"/>
    <s v="|13/11/01a|"/>
    <n v="6084"/>
    <n v="0.71"/>
    <n v="0.98"/>
    <n v="1.0638297872340426E-3"/>
    <n v="4319.6399999999994"/>
    <n v="6.4723404255319146"/>
    <n v="5962.32"/>
    <n v="1636.2076595744684"/>
    <x v="0"/>
  </r>
  <r>
    <x v="0"/>
    <x v="0"/>
    <x v="1"/>
    <s v="DVL9PHTQ342TVFS"/>
    <s v="United Aryan (EPZ) Ltd"/>
    <x v="14"/>
    <s v="|13/11/02|"/>
    <n v="6072"/>
    <n v="0.44"/>
    <n v="0.95"/>
    <n v="1.2437810945273632E-3"/>
    <n v="2671.68"/>
    <n v="7.5522388059701493"/>
    <n v="5768.4"/>
    <n v="3089.1677611940295"/>
    <x v="0"/>
  </r>
  <r>
    <x v="0"/>
    <x v="0"/>
    <x v="1"/>
    <s v="DVL9PHTQ342TVFS"/>
    <s v="United Aryan (EPZ) Ltd"/>
    <x v="15"/>
    <s v="|13/11/03|"/>
    <n v="9288"/>
    <n v="0.98"/>
    <n v="1.1599999999999999"/>
    <n v="1.4749262536873156E-3"/>
    <n v="9102.24"/>
    <n v="13.699115044247787"/>
    <n v="10774.08"/>
    <n v="1658.1408849557524"/>
    <x v="0"/>
  </r>
  <r>
    <x v="0"/>
    <x v="0"/>
    <x v="1"/>
    <s v="DVL9PHTQ342TVFS"/>
    <s v="United Aryan (EPZ) Ltd"/>
    <x v="16"/>
    <s v="|13/11/04|"/>
    <n v="7044"/>
    <n v="0.6"/>
    <n v="1.1399999999999999"/>
    <n v="1.29366106080207E-3"/>
    <n v="4226.3999999999996"/>
    <n v="9.1125485122897807"/>
    <n v="8030.1599999999989"/>
    <n v="3794.6474514877095"/>
    <x v="0"/>
  </r>
  <r>
    <x v="0"/>
    <x v="0"/>
    <x v="1"/>
    <s v="DVL9PHTQ342TVFS"/>
    <s v="United Aryan (EPZ) Ltd"/>
    <x v="17"/>
    <s v="|13/12/01|"/>
    <n v="5136"/>
    <n v="1.03"/>
    <n v="1.07"/>
    <n v="1.30718954248366E-3"/>
    <n v="5290.08"/>
    <n v="6.7137254901960777"/>
    <n v="5495.52"/>
    <n v="198.72627450980443"/>
    <x v="1"/>
  </r>
  <r>
    <x v="0"/>
    <x v="0"/>
    <x v="1"/>
    <s v="DVL9PHTQ342TVFS"/>
    <s v="United Aryan (EPZ) Ltd"/>
    <x v="18"/>
    <s v="|13/12/02|"/>
    <n v="5616"/>
    <n v="0.72"/>
    <n v="1.03"/>
    <n v="1.0427528675703858E-3"/>
    <n v="4043.52"/>
    <n v="5.8561001042752867"/>
    <n v="5784.4800000000005"/>
    <n v="1735.1038998957251"/>
    <x v="0"/>
  </r>
  <r>
    <x v="0"/>
    <x v="0"/>
    <x v="1"/>
    <s v="DVL9PHTQ342TVFS"/>
    <s v="United Aryan (EPZ) Ltd"/>
    <x v="19"/>
    <s v="|13/12/03|"/>
    <n v="7056"/>
    <n v="1.1200000000000001"/>
    <n v="1.06"/>
    <n v="0"/>
    <n v="7902.7200000000012"/>
    <n v="0"/>
    <n v="7479.3600000000006"/>
    <n v="-423.36000000000058"/>
    <x v="1"/>
  </r>
  <r>
    <x v="0"/>
    <x v="0"/>
    <x v="1"/>
    <s v="DVL9PHTQ342TVFS"/>
    <s v="United Aryan (EPZ) Ltd"/>
    <x v="20"/>
    <s v="|13/12/04|"/>
    <n v="9204"/>
    <n v="0.77"/>
    <n v="0.96"/>
    <n v="1.5174506828528073E-3"/>
    <n v="7087.08"/>
    <n v="13.966616084977238"/>
    <n v="8835.84"/>
    <n v="1734.793383915023"/>
    <x v="0"/>
  </r>
  <r>
    <x v="0"/>
    <x v="0"/>
    <x v="1"/>
    <s v="DVL9PHTQ342TVFS"/>
    <s v="United Aryan (EPZ) Ltd"/>
    <x v="21"/>
    <s v="|13/12/05|"/>
    <n v="8604"/>
    <n v="0.73"/>
    <n v="1.19"/>
    <n v="1.4204545454545455E-3"/>
    <n v="6280.92"/>
    <n v="12.22159090909091"/>
    <n v="10238.76"/>
    <n v="3945.6184090909092"/>
    <x v="0"/>
  </r>
  <r>
    <x v="0"/>
    <x v="0"/>
    <x v="1"/>
    <s v="DVL9PHTQ342TVFS"/>
    <s v="United Aryan (EPZ) Ltd"/>
    <x v="22"/>
    <s v="|13/12/06|"/>
    <n v="7836"/>
    <n v="0.51"/>
    <n v="1.1599999999999999"/>
    <n v="1.3717421124828531E-3"/>
    <n v="3996.36"/>
    <n v="10.748971193415636"/>
    <n v="9089.76"/>
    <n v="5082.6510288065838"/>
    <x v="0"/>
  </r>
  <r>
    <x v="0"/>
    <x v="0"/>
    <x v="1"/>
    <s v="DVL9PHTQ342TVFS"/>
    <s v="United Aryan (EPZ) Ltd"/>
    <x v="23"/>
    <s v="|13/12/07|"/>
    <n v="9060"/>
    <n v="0.6"/>
    <n v="1.1399999999999999"/>
    <n v="1.7035775127768314E-3"/>
    <n v="5436"/>
    <n v="15.434412265758093"/>
    <n v="10328.4"/>
    <n v="4876.9655877342411"/>
    <x v="0"/>
  </r>
  <r>
    <x v="0"/>
    <x v="0"/>
    <x v="1"/>
    <s v="DVL9PHTQ342TVFS"/>
    <s v="United Aryan (EPZ) Ltd"/>
    <x v="24"/>
    <s v="|13/12/08|"/>
    <n v="6708"/>
    <n v="1.18"/>
    <n v="0.94"/>
    <n v="0"/>
    <n v="7915.44"/>
    <n v="0"/>
    <n v="6305.5199999999995"/>
    <n v="-1609.92"/>
    <x v="1"/>
  </r>
  <r>
    <x v="0"/>
    <x v="0"/>
    <x v="1"/>
    <s v="DVL9PHTQ342TVFS"/>
    <s v="United Aryan (EPZ) Ltd"/>
    <x v="25"/>
    <s v="|13/12/09|"/>
    <n v="8028"/>
    <n v="0.41"/>
    <n v="1.01"/>
    <n v="1.1198208286674132E-3"/>
    <n v="3291.48"/>
    <n v="8.989921612541993"/>
    <n v="8108.28"/>
    <n v="4807.810078387457"/>
    <x v="0"/>
  </r>
  <r>
    <x v="0"/>
    <x v="0"/>
    <x v="1"/>
    <s v="DVL9PHTQ342TVFS"/>
    <s v="United Aryan (EPZ) Ltd"/>
    <x v="26"/>
    <s v="|13/12/10|"/>
    <n v="7056"/>
    <n v="0.73"/>
    <n v="1.1399999999999999"/>
    <n v="1.1441647597254005E-3"/>
    <n v="5150.88"/>
    <n v="8.0732265446224254"/>
    <n v="8043.8399999999992"/>
    <n v="2884.8867734553769"/>
    <x v="0"/>
  </r>
  <r>
    <x v="0"/>
    <x v="0"/>
    <x v="1"/>
    <s v="DVL9PHTQ342TVFS"/>
    <s v="United Aryan (EPZ) Ltd"/>
    <x v="27"/>
    <s v="|13/12/11|"/>
    <n v="4800"/>
    <n v="1.1100000000000001"/>
    <n v="0.97"/>
    <n v="0"/>
    <n v="5328.0000000000009"/>
    <n v="0"/>
    <n v="4656"/>
    <n v="-672.00000000000091"/>
    <x v="1"/>
  </r>
  <r>
    <x v="0"/>
    <x v="0"/>
    <x v="1"/>
    <s v="DVL9PHTQ342TVFS"/>
    <s v="United Aryan (EPZ) Ltd"/>
    <x v="28"/>
    <s v="|13/12/12|"/>
    <n v="7380"/>
    <n v="1.1299999999999999"/>
    <n v="1.1499999999999999"/>
    <n v="1.8281535648994515E-3"/>
    <n v="8339.4"/>
    <n v="13.491773308957953"/>
    <n v="8487"/>
    <n v="134.1082266910424"/>
    <x v="1"/>
  </r>
  <r>
    <x v="0"/>
    <x v="0"/>
    <x v="1"/>
    <s v="DVL9PHTQ342TVFS"/>
    <s v="United Aryan (EPZ) Ltd"/>
    <x v="29"/>
    <s v="|13/12/13|"/>
    <n v="4908"/>
    <n v="1.01"/>
    <n v="1.18"/>
    <n v="1.4492753623188406E-3"/>
    <n v="4957.08"/>
    <n v="7.1130434782608694"/>
    <n v="5791.44"/>
    <n v="827.24695652173875"/>
    <x v="1"/>
  </r>
  <r>
    <x v="0"/>
    <x v="0"/>
    <x v="1"/>
    <s v="DVL9PHTQ342TVFS"/>
    <s v="United Aryan (EPZ) Ltd"/>
    <x v="30"/>
    <s v="|13/12/14|"/>
    <n v="4896"/>
    <n v="0.7"/>
    <n v="1.06"/>
    <n v="1.7825311942959001E-3"/>
    <n v="3427.2"/>
    <n v="8.7272727272727266"/>
    <n v="5189.76"/>
    <n v="1753.8327272727277"/>
    <x v="0"/>
  </r>
  <r>
    <x v="0"/>
    <x v="0"/>
    <x v="1"/>
    <s v="DVL9PHTQ342TVFS"/>
    <s v="United Aryan (EPZ) Ltd"/>
    <x v="31"/>
    <s v="|13/12/15|"/>
    <n v="8556"/>
    <n v="0.62"/>
    <n v="0.97"/>
    <n v="1.3986013986013986E-3"/>
    <n v="5304.72"/>
    <n v="11.966433566433567"/>
    <n v="8299.32"/>
    <n v="2982.6335664335661"/>
    <x v="0"/>
  </r>
  <r>
    <x v="0"/>
    <x v="0"/>
    <x v="1"/>
    <s v="DVL9PHTQ342TVFS"/>
    <s v="United Aryan (EPZ) Ltd"/>
    <x v="32"/>
    <s v="|13/12/16|"/>
    <n v="6348"/>
    <n v="0.64"/>
    <n v="1.02"/>
    <n v="1.088139281828074E-3"/>
    <n v="4062.7200000000003"/>
    <n v="6.9075081610446141"/>
    <n v="6474.96"/>
    <n v="2405.3324918389553"/>
    <x v="0"/>
  </r>
  <r>
    <x v="0"/>
    <x v="0"/>
    <x v="1"/>
    <s v="DVL9PHTQ342TVFS"/>
    <s v="United Aryan (EPZ) Ltd"/>
    <x v="33"/>
    <s v="|13/12/17|"/>
    <n v="4848"/>
    <n v="1.1399999999999999"/>
    <n v="1.19"/>
    <n v="1.7421602787456446E-3"/>
    <n v="5526.7199999999993"/>
    <n v="8.4459930313588849"/>
    <n v="5769.12"/>
    <n v="233.95400696864166"/>
    <x v="1"/>
  </r>
  <r>
    <x v="0"/>
    <x v="0"/>
    <x v="1"/>
    <s v="DVL9PHTQ342TVFS"/>
    <s v="United Aryan (EPZ) Ltd"/>
    <x v="34"/>
    <s v="|13/12/18|"/>
    <n v="9336"/>
    <n v="0.65"/>
    <n v="0.98"/>
    <n v="1.6666666666666668E-3"/>
    <n v="6068.4000000000005"/>
    <n v="15.56"/>
    <n v="9149.2800000000007"/>
    <n v="3065.32"/>
    <x v="0"/>
  </r>
  <r>
    <x v="0"/>
    <x v="0"/>
    <x v="1"/>
    <s v="DVL9PHTQ342TVFS"/>
    <s v="United Aryan (EPZ) Ltd"/>
    <x v="35"/>
    <s v="|13/12/19|"/>
    <n v="6468"/>
    <n v="0.83"/>
    <n v="1.1200000000000001"/>
    <n v="1.7064846416382253E-3"/>
    <n v="5368.44"/>
    <n v="11.03754266211604"/>
    <n v="7244.1600000000008"/>
    <n v="1864.6824573378851"/>
    <x v="0"/>
  </r>
  <r>
    <x v="0"/>
    <x v="0"/>
    <x v="1"/>
    <s v="DVL9PHTQ342TVFS"/>
    <s v="United Aryan (EPZ) Ltd"/>
    <x v="36"/>
    <s v="|13/12/20|"/>
    <n v="5700"/>
    <n v="0.74"/>
    <n v="0.99"/>
    <n v="1.4204545454545455E-3"/>
    <n v="4218"/>
    <n v="8.0965909090909101"/>
    <n v="5643"/>
    <n v="1416.903409090909"/>
    <x v="0"/>
  </r>
  <r>
    <x v="0"/>
    <x v="0"/>
    <x v="1"/>
    <s v="DVL9PHTQ342TVFS"/>
    <s v="United Aryan (EPZ) Ltd"/>
    <x v="37"/>
    <s v="|13/12/21|"/>
    <n v="7116"/>
    <n v="0.6"/>
    <n v="1.06"/>
    <n v="1.4326647564469914E-3"/>
    <n v="4269.5999999999995"/>
    <n v="10.194842406876791"/>
    <n v="7542.96"/>
    <n v="3263.1651575931237"/>
    <x v="0"/>
  </r>
  <r>
    <x v="0"/>
    <x v="0"/>
    <x v="1"/>
    <s v="DVL9PHTQ342TVFS"/>
    <s v="United Aryan (EPZ) Ltd"/>
    <x v="38"/>
    <s v="|13/12/22|"/>
    <n v="5484"/>
    <n v="0.8"/>
    <n v="1.04"/>
    <n v="1.8050541516245488E-3"/>
    <n v="4387.2"/>
    <n v="9.8989169675090256"/>
    <n v="5703.3600000000006"/>
    <n v="1306.2610830324918"/>
    <x v="0"/>
  </r>
  <r>
    <x v="0"/>
    <x v="0"/>
    <x v="1"/>
    <s v="DVL9PHTQ342TVFS"/>
    <s v="United Aryan (EPZ) Ltd"/>
    <x v="39"/>
    <s v="|13/12/23|"/>
    <n v="8916"/>
    <n v="1.1399999999999999"/>
    <n v="1.06"/>
    <n v="0"/>
    <n v="10164.24"/>
    <n v="0"/>
    <n v="9450.9600000000009"/>
    <n v="-713.27999999999884"/>
    <x v="1"/>
  </r>
  <r>
    <x v="0"/>
    <x v="0"/>
    <x v="1"/>
    <s v="DVL9PHTQ342TVFS"/>
    <s v="United Aryan (EPZ) Ltd"/>
    <x v="40"/>
    <s v="|13/12/24|"/>
    <n v="6216"/>
    <n v="0.51"/>
    <n v="1.17"/>
    <n v="1.0471204188481676E-3"/>
    <n v="3170.16"/>
    <n v="6.50890052356021"/>
    <n v="7272.7199999999993"/>
    <n v="4096.051099476439"/>
    <x v="0"/>
  </r>
  <r>
    <x v="0"/>
    <x v="0"/>
    <x v="1"/>
    <s v="DVL9PHTQ342TVFS"/>
    <s v="United Aryan (EPZ) Ltd"/>
    <x v="41"/>
    <s v="|13/12/25|"/>
    <n v="5580"/>
    <n v="0.62"/>
    <n v="1.02"/>
    <n v="1.3227513227513227E-3"/>
    <n v="3459.6"/>
    <n v="7.3809523809523805"/>
    <n v="5691.6"/>
    <n v="2224.6190476190482"/>
    <x v="0"/>
  </r>
  <r>
    <x v="0"/>
    <x v="0"/>
    <x v="1"/>
    <s v="DVL9PHTQ342TVFS"/>
    <s v="United Aryan (EPZ) Ltd"/>
    <x v="42"/>
    <s v="|13/12/26|"/>
    <n v="8088"/>
    <n v="0.88"/>
    <n v="1.1399999999999999"/>
    <n v="1.2091898428053204E-3"/>
    <n v="7117.44"/>
    <n v="9.7799274486094312"/>
    <n v="9220.32"/>
    <n v="2093.1000725513909"/>
    <x v="0"/>
  </r>
  <r>
    <x v="0"/>
    <x v="0"/>
    <x v="1"/>
    <s v="DVL9PHTQ342TVFS"/>
    <s v="United Aryan (EPZ) Ltd"/>
    <x v="43"/>
    <s v="|13/12/27|"/>
    <n v="7008"/>
    <n v="0.97"/>
    <n v="1.2"/>
    <n v="1.2315270935960591E-3"/>
    <n v="6797.76"/>
    <n v="8.6305418719211815"/>
    <n v="8409.6"/>
    <n v="1603.2094581280789"/>
    <x v="0"/>
  </r>
  <r>
    <x v="0"/>
    <x v="0"/>
    <x v="1"/>
    <s v="DVL9PHTQ342TVFS"/>
    <s v="United Aryan (EPZ) Ltd"/>
    <x v="44"/>
    <s v="|13/12/28|"/>
    <n v="8040"/>
    <n v="0.63"/>
    <n v="1.08"/>
    <n v="1.7953321364452424E-3"/>
    <n v="5065.2"/>
    <n v="14.43447037701975"/>
    <n v="8683.2000000000007"/>
    <n v="3603.5655296229811"/>
    <x v="0"/>
  </r>
  <r>
    <x v="0"/>
    <x v="0"/>
    <x v="1"/>
    <s v="DVL9PHTQ342TVFS"/>
    <s v="United Aryan (EPZ) Ltd"/>
    <x v="45"/>
    <s v="|13/12/29|"/>
    <n v="8904"/>
    <n v="1.1399999999999999"/>
    <n v="1.01"/>
    <n v="0"/>
    <n v="10150.56"/>
    <n v="0"/>
    <n v="8993.0400000000009"/>
    <n v="-1157.5199999999986"/>
    <x v="1"/>
  </r>
  <r>
    <x v="0"/>
    <x v="0"/>
    <x v="1"/>
    <s v="DVL9PHTQ342TVFS"/>
    <s v="United Aryan (EPZ) Ltd"/>
    <x v="46"/>
    <s v="|13/12/30|"/>
    <n v="6420"/>
    <n v="0.86"/>
    <n v="1"/>
    <n v="1.1223344556677891E-3"/>
    <n v="5521.2"/>
    <n v="7.2053872053872059"/>
    <n v="6420"/>
    <n v="891.594612794613"/>
    <x v="1"/>
  </r>
  <r>
    <x v="0"/>
    <x v="0"/>
    <x v="1"/>
    <s v="DVL9PHTQ342TVFS"/>
    <s v="United Aryan (EPZ) Ltd"/>
    <x v="0"/>
    <s v="|13/12/31|"/>
    <n v="5568"/>
    <n v="0.89"/>
    <n v="1"/>
    <n v="1.2121212121212121E-3"/>
    <n v="4955.5200000000004"/>
    <n v="6.749090909090909"/>
    <n v="5568"/>
    <n v="605.73090909090865"/>
    <x v="1"/>
  </r>
  <r>
    <x v="0"/>
    <x v="0"/>
    <x v="1"/>
    <s v="DVL9PHTQ342TVFS"/>
    <s v="United Aryan (EPZ) Ltd"/>
    <x v="1"/>
    <s v="|13/12/32|"/>
    <n v="6240"/>
    <n v="0.46"/>
    <n v="1.01"/>
    <n v="1.4204545454545455E-3"/>
    <n v="2870.4"/>
    <n v="8.8636363636363633"/>
    <n v="6302.4"/>
    <n v="3423.1363636363631"/>
    <x v="0"/>
  </r>
  <r>
    <x v="0"/>
    <x v="0"/>
    <x v="1"/>
    <s v="DVL9PHTQ342TVFS"/>
    <s v="United Aryan (EPZ) Ltd"/>
    <x v="2"/>
    <s v="|13/12/33|"/>
    <n v="8808"/>
    <n v="1.1599999999999999"/>
    <n v="0.99"/>
    <n v="0"/>
    <n v="10217.279999999999"/>
    <n v="0"/>
    <n v="8719.92"/>
    <n v="-1497.3599999999988"/>
    <x v="1"/>
  </r>
  <r>
    <x v="0"/>
    <x v="0"/>
    <x v="1"/>
    <s v="DVL9PHTQ342TVFS"/>
    <s v="United Aryan (EPZ) Ltd"/>
    <x v="3"/>
    <s v="|13/12/34|"/>
    <n v="8100"/>
    <n v="1.1399999999999999"/>
    <n v="0.9"/>
    <n v="0"/>
    <n v="9234"/>
    <n v="0"/>
    <n v="7290"/>
    <n v="-1944"/>
    <x v="1"/>
  </r>
  <r>
    <x v="0"/>
    <x v="0"/>
    <x v="1"/>
    <s v="DVL9PHTQ342TVFS"/>
    <s v="United Aryan (EPZ) Ltd"/>
    <x v="4"/>
    <s v="|13/12/35|"/>
    <n v="5076"/>
    <n v="0.57999999999999996"/>
    <n v="1.05"/>
    <n v="1.2853470437017994E-3"/>
    <n v="2944.08"/>
    <n v="6.5244215938303336"/>
    <n v="5329.8"/>
    <n v="2379.1955784061697"/>
    <x v="0"/>
  </r>
  <r>
    <x v="0"/>
    <x v="0"/>
    <x v="1"/>
    <s v="DVL9PHTQ342TVFS"/>
    <s v="United Aryan (EPZ) Ltd"/>
    <x v="5"/>
    <s v="|13/12/36|"/>
    <n v="8244"/>
    <n v="1.19"/>
    <n v="0.98"/>
    <n v="0"/>
    <n v="9810.3599999999988"/>
    <n v="0"/>
    <n v="8079.12"/>
    <n v="-1731.2399999999989"/>
    <x v="1"/>
  </r>
  <r>
    <x v="0"/>
    <x v="0"/>
    <x v="1"/>
    <s v="DVL9PHTQ342TVFS"/>
    <s v="United Aryan (EPZ) Ltd"/>
    <x v="6"/>
    <s v="|13/12/37|"/>
    <n v="8616"/>
    <n v="0.87"/>
    <n v="1.02"/>
    <n v="1.0582010582010583E-3"/>
    <n v="7495.92"/>
    <n v="9.1174603174603188"/>
    <n v="8788.32"/>
    <n v="1283.2825396825392"/>
    <x v="0"/>
  </r>
  <r>
    <x v="0"/>
    <x v="0"/>
    <x v="1"/>
    <s v="DVL9PHTQ342TVFS"/>
    <s v="United Aryan (EPZ) Ltd"/>
    <x v="7"/>
    <s v="|13/12/39|"/>
    <n v="8244"/>
    <n v="0.62"/>
    <n v="0.99"/>
    <n v="1.3888888888888889E-3"/>
    <n v="5111.28"/>
    <n v="11.450000000000001"/>
    <n v="8161.5599999999995"/>
    <n v="3038.83"/>
    <x v="0"/>
  </r>
  <r>
    <x v="0"/>
    <x v="0"/>
    <x v="1"/>
    <s v="DVL9PHTQ342TVFS"/>
    <s v="United Aryan (EPZ) Ltd"/>
    <x v="8"/>
    <s v="|13/12/40|"/>
    <n v="9180"/>
    <n v="1.2"/>
    <n v="1.08"/>
    <n v="0"/>
    <n v="11016"/>
    <n v="0"/>
    <n v="9914.4000000000015"/>
    <n v="-1101.5999999999985"/>
    <x v="1"/>
  </r>
  <r>
    <x v="0"/>
    <x v="0"/>
    <x v="1"/>
    <s v="DVL9PHTQ342TVFS"/>
    <s v="United Aryan (EPZ) Ltd"/>
    <x v="9"/>
    <s v="|13/12/41|"/>
    <n v="8196"/>
    <n v="1.1299999999999999"/>
    <n v="0.93"/>
    <n v="0"/>
    <n v="9261.48"/>
    <n v="0"/>
    <n v="7622.2800000000007"/>
    <n v="-1639.1999999999989"/>
    <x v="1"/>
  </r>
  <r>
    <x v="0"/>
    <x v="0"/>
    <x v="1"/>
    <s v="DVL9PHTQ342TVFS"/>
    <s v="United Aryan (EPZ) Ltd"/>
    <x v="10"/>
    <s v="|13/12/42|"/>
    <n v="7980"/>
    <n v="0.59"/>
    <n v="0.98"/>
    <n v="1.4925373134328358E-3"/>
    <n v="4708.2"/>
    <n v="11.91044776119403"/>
    <n v="7820.4"/>
    <n v="3100.2895522388058"/>
    <x v="0"/>
  </r>
  <r>
    <x v="0"/>
    <x v="0"/>
    <x v="1"/>
    <s v="DVL9PHTQ342TVFS"/>
    <s v="United Aryan (EPZ) Ltd"/>
    <x v="11"/>
    <s v="|13/12/43|"/>
    <n v="8988"/>
    <n v="0.55000000000000004"/>
    <n v="0.99"/>
    <n v="1.0729613733905579E-3"/>
    <n v="4943.4000000000005"/>
    <n v="9.6437768240343349"/>
    <n v="8898.1200000000008"/>
    <n v="3945.0762231759659"/>
    <x v="0"/>
  </r>
  <r>
    <x v="0"/>
    <x v="0"/>
    <x v="1"/>
    <s v="DVL9PHTQ342TVFS"/>
    <s v="United Aryan (EPZ) Ltd"/>
    <x v="12"/>
    <s v="|13/12/44|"/>
    <n v="7200"/>
    <n v="0.53"/>
    <n v="1.1499999999999999"/>
    <n v="1.0526315789473684E-3"/>
    <n v="3816"/>
    <n v="7.5789473684210522"/>
    <n v="8280"/>
    <n v="4456.4210526315792"/>
    <x v="0"/>
  </r>
  <r>
    <x v="0"/>
    <x v="0"/>
    <x v="1"/>
    <s v="DVL9PHTQ342TVFS"/>
    <s v="United Aryan (EPZ) Ltd"/>
    <x v="13"/>
    <s v="|13/12/45|"/>
    <n v="6816"/>
    <n v="0.91"/>
    <n v="1.04"/>
    <n v="1.0822510822510823E-3"/>
    <n v="6202.56"/>
    <n v="7.3766233766233764"/>
    <n v="7088.64"/>
    <n v="878.70337662337658"/>
    <x v="1"/>
  </r>
  <r>
    <x v="0"/>
    <x v="0"/>
    <x v="1"/>
    <s v="DVL9PHTQ342TVFS"/>
    <s v="United Aryan (EPZ) Ltd"/>
    <x v="14"/>
    <s v="|13/12/46|"/>
    <n v="8724"/>
    <n v="0.52"/>
    <n v="1.1399999999999999"/>
    <n v="1.1904761904761906E-3"/>
    <n v="4536.4800000000005"/>
    <n v="10.385714285714286"/>
    <n v="9945.3599999999988"/>
    <n v="5398.4942857142842"/>
    <x v="0"/>
  </r>
  <r>
    <x v="0"/>
    <x v="0"/>
    <x v="1"/>
    <s v="DVL9PHTQ342TVFS"/>
    <s v="United Aryan (EPZ) Ltd"/>
    <x v="15"/>
    <s v="|13/12/47|"/>
    <n v="8160"/>
    <n v="0.49"/>
    <n v="1.01"/>
    <n v="1.1389521640091116E-3"/>
    <n v="3998.4"/>
    <n v="9.2938496583143504"/>
    <n v="8241.6"/>
    <n v="4233.906150341686"/>
    <x v="0"/>
  </r>
  <r>
    <x v="0"/>
    <x v="0"/>
    <x v="1"/>
    <s v="DVL9PHTQ342TVFS"/>
    <s v="United Aryan (EPZ) Ltd"/>
    <x v="16"/>
    <s v="|13/12/48|"/>
    <n v="7212"/>
    <n v="0.52"/>
    <n v="1.07"/>
    <n v="1.2376237623762376E-3"/>
    <n v="3750.2400000000002"/>
    <n v="8.9257425742574252"/>
    <n v="7716.84"/>
    <n v="3957.6742574257423"/>
    <x v="0"/>
  </r>
  <r>
    <x v="0"/>
    <x v="0"/>
    <x v="1"/>
    <s v="DVL9PHTQ342TVFS"/>
    <s v="United Aryan (EPZ) Ltd"/>
    <x v="17"/>
    <s v="|13/12/49|"/>
    <n v="5112"/>
    <n v="0.86"/>
    <n v="1.08"/>
    <n v="1.3315579227696406E-3"/>
    <n v="4396.32"/>
    <n v="6.806924101198403"/>
    <n v="5520.96"/>
    <n v="1117.833075898802"/>
    <x v="0"/>
  </r>
  <r>
    <x v="0"/>
    <x v="0"/>
    <x v="1"/>
    <s v="DVL9PHTQ342TVFS"/>
    <s v="United Aryan (EPZ) Ltd"/>
    <x v="18"/>
    <s v="|13/12/51|"/>
    <n v="7044"/>
    <n v="0.89"/>
    <n v="1.1100000000000001"/>
    <n v="1.5267175572519084E-3"/>
    <n v="6269.16"/>
    <n v="10.754198473282443"/>
    <n v="7818.8400000000011"/>
    <n v="1538.9258015267187"/>
    <x v="0"/>
  </r>
  <r>
    <x v="0"/>
    <x v="0"/>
    <x v="1"/>
    <s v="DVL9PHTQ342TVFS"/>
    <s v="United Aryan (EPZ) Ltd"/>
    <x v="19"/>
    <s v="|13/12/52|"/>
    <n v="7872"/>
    <n v="0.69"/>
    <n v="1.0900000000000001"/>
    <n v="1.2453300124533001E-3"/>
    <n v="5431.6799999999994"/>
    <n v="9.8032378580323787"/>
    <n v="8580.4800000000014"/>
    <n v="3138.9967621419696"/>
    <x v="0"/>
  </r>
  <r>
    <x v="0"/>
    <x v="0"/>
    <x v="1"/>
    <s v="DVL9PHTQ342TVFS"/>
    <s v="United Aryan (EPZ) Ltd"/>
    <x v="20"/>
    <s v="|13/12/53|"/>
    <n v="7860"/>
    <n v="1.1100000000000001"/>
    <n v="1.05"/>
    <n v="0"/>
    <n v="8724.6"/>
    <n v="0"/>
    <n v="8253"/>
    <n v="-471.60000000000036"/>
    <x v="1"/>
  </r>
  <r>
    <x v="0"/>
    <x v="0"/>
    <x v="1"/>
    <s v="DVL9PHTQ342TVFS"/>
    <s v="United Aryan (EPZ) Ltd"/>
    <x v="21"/>
    <s v="|13/12/54|"/>
    <n v="5088"/>
    <n v="0.9"/>
    <n v="0.96"/>
    <n v="1.2437810945273632E-3"/>
    <n v="4579.2"/>
    <n v="6.3283582089552235"/>
    <n v="4884.4799999999996"/>
    <n v="298.95164179104449"/>
    <x v="1"/>
  </r>
  <r>
    <x v="0"/>
    <x v="0"/>
    <x v="1"/>
    <s v="DVL9PHTQ342TVFS"/>
    <s v="United Aryan (EPZ) Ltd"/>
    <x v="22"/>
    <s v="|13/12/55|"/>
    <n v="8028"/>
    <n v="0.82"/>
    <n v="1.02"/>
    <n v="1.1494252873563218E-3"/>
    <n v="6582.96"/>
    <n v="9.227586206896552"/>
    <n v="8188.56"/>
    <n v="1596.3724137931038"/>
    <x v="0"/>
  </r>
  <r>
    <x v="0"/>
    <x v="0"/>
    <x v="1"/>
    <s v="DVL9PHTQ342TVFS"/>
    <s v="United Aryan (EPZ) Ltd"/>
    <x v="23"/>
    <s v="|13/12/56|"/>
    <n v="5544"/>
    <n v="0.62"/>
    <n v="0.99"/>
    <n v="1.3623978201634877E-3"/>
    <n v="3437.28"/>
    <n v="7.5531335149863761"/>
    <n v="5488.56"/>
    <n v="2043.7268664850137"/>
    <x v="0"/>
  </r>
  <r>
    <x v="0"/>
    <x v="0"/>
    <x v="1"/>
    <s v="DVL9PHTQ342TVFS"/>
    <s v="United Aryan (EPZ) Ltd"/>
    <x v="24"/>
    <s v="|13/12/57|"/>
    <n v="5220"/>
    <n v="1.1499999999999999"/>
    <n v="1"/>
    <n v="0"/>
    <n v="6002.9999999999991"/>
    <n v="0"/>
    <n v="5220"/>
    <n v="-782.99999999999909"/>
    <x v="1"/>
  </r>
  <r>
    <x v="0"/>
    <x v="0"/>
    <x v="1"/>
    <s v="DVL9PHTQ342TVFS"/>
    <s v="United Aryan (EPZ) Ltd"/>
    <x v="25"/>
    <s v="|13/12/58|"/>
    <n v="5904"/>
    <n v="1.05"/>
    <n v="1.18"/>
    <n v="1.4992503748125937E-3"/>
    <n v="6199.2"/>
    <n v="8.8515742128935528"/>
    <n v="6966.7199999999993"/>
    <n v="758.668425787106"/>
    <x v="1"/>
  </r>
  <r>
    <x v="0"/>
    <x v="0"/>
    <x v="1"/>
    <s v="DVL9PHTQ342TVFS"/>
    <s v="United Aryan (EPZ) Ltd"/>
    <x v="26"/>
    <s v="|13/12/59|"/>
    <n v="7452"/>
    <n v="1.1200000000000001"/>
    <n v="1.0900000000000001"/>
    <n v="0"/>
    <n v="8346.2400000000016"/>
    <n v="0"/>
    <n v="8122.68"/>
    <n v="-223.56000000000131"/>
    <x v="1"/>
  </r>
  <r>
    <x v="0"/>
    <x v="0"/>
    <x v="1"/>
    <s v="DVL9PHTQ342TVFS"/>
    <s v="United Aryan (EPZ) Ltd"/>
    <x v="27"/>
    <s v="|13/12/60|"/>
    <n v="7680"/>
    <n v="1.05"/>
    <n v="0.97"/>
    <n v="0"/>
    <n v="8064"/>
    <n v="0"/>
    <n v="7449.5999999999995"/>
    <n v="-614.40000000000055"/>
    <x v="1"/>
  </r>
  <r>
    <x v="0"/>
    <x v="0"/>
    <x v="1"/>
    <s v="DVL9PHTQ342TVFS"/>
    <s v="United Aryan (EPZ) Ltd"/>
    <x v="28"/>
    <s v="|13/12/61|"/>
    <n v="6588"/>
    <n v="0.49"/>
    <n v="0.96"/>
    <n v="1.3404825737265416E-3"/>
    <n v="3228.12"/>
    <n v="8.8310991957104559"/>
    <n v="6324.48"/>
    <n v="3087.5289008042892"/>
    <x v="0"/>
  </r>
  <r>
    <x v="0"/>
    <x v="0"/>
    <x v="1"/>
    <s v="DVL9PHTQ342TVFS"/>
    <s v="United Aryan (EPZ) Ltd"/>
    <x v="29"/>
    <s v="|13/12/62|"/>
    <n v="5208"/>
    <n v="1.04"/>
    <n v="1.1599999999999999"/>
    <n v="1.2578616352201257E-3"/>
    <n v="5416.3200000000006"/>
    <n v="6.5509433962264145"/>
    <n v="6041.28"/>
    <n v="618.40905660377268"/>
    <x v="1"/>
  </r>
  <r>
    <x v="0"/>
    <x v="0"/>
    <x v="1"/>
    <s v="DVL9PHTQ342TVFS"/>
    <s v="United Aryan (EPZ) Ltd"/>
    <x v="30"/>
    <s v="|13/12/63|"/>
    <n v="5184"/>
    <n v="0.47"/>
    <n v="0.99"/>
    <n v="1.3297872340425532E-3"/>
    <n v="2436.48"/>
    <n v="6.8936170212765955"/>
    <n v="5132.16"/>
    <n v="2688.7863829787234"/>
    <x v="0"/>
  </r>
  <r>
    <x v="0"/>
    <x v="0"/>
    <x v="1"/>
    <s v="DVL9PHTQ342TVFS"/>
    <s v="United Aryan (EPZ) Ltd"/>
    <x v="31"/>
    <s v="|13/12/64|"/>
    <n v="6936"/>
    <n v="0.72"/>
    <n v="0.93"/>
    <n v="1.2674271229404308E-3"/>
    <n v="4993.92"/>
    <n v="8.7908745247148286"/>
    <n v="6450.4800000000005"/>
    <n v="1447.7691254752856"/>
    <x v="0"/>
  </r>
  <r>
    <x v="0"/>
    <x v="0"/>
    <x v="1"/>
    <s v="DVL9PHTQ342TVFS"/>
    <s v="United Aryan (EPZ) Ltd"/>
    <x v="32"/>
    <s v="|13/12/65|"/>
    <n v="6792"/>
    <n v="0.48"/>
    <n v="1.18"/>
    <n v="1.0582010582010583E-3"/>
    <n v="3260.16"/>
    <n v="7.1873015873015875"/>
    <n v="8014.5599999999995"/>
    <n v="4747.212698412698"/>
    <x v="0"/>
  </r>
  <r>
    <x v="0"/>
    <x v="0"/>
    <x v="1"/>
    <s v="DVL9PHTQ342TVFS"/>
    <s v="United Aryan (EPZ) Ltd"/>
    <x v="33"/>
    <s v="|13/12/66|"/>
    <n v="6372"/>
    <n v="1.2"/>
    <n v="0.96"/>
    <n v="0"/>
    <n v="7646.4"/>
    <n v="0"/>
    <n v="6117.12"/>
    <n v="-1529.2799999999997"/>
    <x v="1"/>
  </r>
  <r>
    <x v="0"/>
    <x v="0"/>
    <x v="1"/>
    <s v="DVL9PHTQ342TVFS"/>
    <s v="United Aryan (EPZ) Ltd"/>
    <x v="34"/>
    <s v="|13/12/67|"/>
    <n v="5868"/>
    <n v="0.95"/>
    <n v="0.92"/>
    <n v="0"/>
    <n v="5574.5999999999995"/>
    <n v="0"/>
    <n v="5398.56"/>
    <n v="-176.03999999999905"/>
    <x v="1"/>
  </r>
  <r>
    <x v="0"/>
    <x v="0"/>
    <x v="1"/>
    <s v="DVL9PHTQ342TVFS"/>
    <s v="United Aryan (EPZ) Ltd"/>
    <x v="35"/>
    <s v="|13/12/68|"/>
    <n v="8412"/>
    <n v="0.59"/>
    <n v="1.04"/>
    <n v="1.2755102040816326E-3"/>
    <n v="4963.08"/>
    <n v="10.729591836734693"/>
    <n v="8748.48"/>
    <n v="3774.6704081632652"/>
    <x v="0"/>
  </r>
  <r>
    <x v="0"/>
    <x v="0"/>
    <x v="1"/>
    <s v="DVL9PHTQ342TVFS"/>
    <s v="United Aryan (EPZ) Ltd"/>
    <x v="36"/>
    <s v="|13/12/69|"/>
    <n v="9180"/>
    <n v="0.72"/>
    <n v="1.0900000000000001"/>
    <n v="1.0309278350515464E-3"/>
    <n v="6609.5999999999995"/>
    <n v="9.463917525773196"/>
    <n v="10006.200000000001"/>
    <n v="3387.1360824742283"/>
    <x v="0"/>
  </r>
  <r>
    <x v="0"/>
    <x v="0"/>
    <x v="1"/>
    <s v="DVL9PHTQ342TVFS"/>
    <s v="United Aryan (EPZ) Ltd"/>
    <x v="37"/>
    <s v="|13/12/70|"/>
    <n v="7404"/>
    <n v="0.95"/>
    <n v="1.1299999999999999"/>
    <n v="1.7331022530329288E-3"/>
    <n v="7033.7999999999993"/>
    <n v="12.831889081455806"/>
    <n v="8366.5199999999986"/>
    <n v="1319.8881109185436"/>
    <x v="0"/>
  </r>
  <r>
    <x v="0"/>
    <x v="0"/>
    <x v="1"/>
    <s v="DVL9PHTQ342TVFS"/>
    <s v="United Aryan (EPZ) Ltd"/>
    <x v="38"/>
    <s v="|13/12/71|"/>
    <n v="6960"/>
    <n v="1.01"/>
    <n v="0.94"/>
    <n v="0"/>
    <n v="7029.6"/>
    <n v="0"/>
    <n v="6542.4"/>
    <n v="-487.20000000000073"/>
    <x v="1"/>
  </r>
  <r>
    <x v="0"/>
    <x v="0"/>
    <x v="1"/>
    <s v="DVL9PHTQ342TVFS"/>
    <s v="United Aryan (EPZ) Ltd"/>
    <x v="39"/>
    <s v="|13/12/72|"/>
    <n v="7488"/>
    <n v="0.66"/>
    <n v="1.19"/>
    <n v="1.7921146953405018E-3"/>
    <n v="4942.08"/>
    <n v="13.419354838709678"/>
    <n v="8910.7199999999993"/>
    <n v="3955.2206451612897"/>
    <x v="0"/>
  </r>
  <r>
    <x v="0"/>
    <x v="0"/>
    <x v="1"/>
    <s v="DVL9PHTQ342TVFS"/>
    <s v="United Aryan (EPZ) Ltd"/>
    <x v="40"/>
    <s v="|13/12/73|"/>
    <n v="8016"/>
    <n v="0.98"/>
    <n v="1.07"/>
    <n v="1.1976047904191617E-3"/>
    <n v="7855.68"/>
    <n v="9.6"/>
    <n v="8577.1200000000008"/>
    <n v="711.84000000000049"/>
    <x v="1"/>
  </r>
  <r>
    <x v="0"/>
    <x v="0"/>
    <x v="1"/>
    <s v="DVL9PHTQ342TVFS"/>
    <s v="United Aryan (EPZ) Ltd"/>
    <x v="41"/>
    <s v="|13/12/74|"/>
    <n v="7980"/>
    <n v="0.41"/>
    <n v="1.1599999999999999"/>
    <n v="1.364256480218281E-3"/>
    <n v="3271.7999999999997"/>
    <n v="10.886766712141883"/>
    <n v="9256.7999999999993"/>
    <n v="5974.1132332878578"/>
    <x v="0"/>
  </r>
  <r>
    <x v="0"/>
    <x v="0"/>
    <x v="1"/>
    <s v="DVL9PHTQ342TVFS"/>
    <s v="United Aryan (EPZ) Ltd"/>
    <x v="42"/>
    <s v="|13/12/75|"/>
    <n v="7800"/>
    <n v="0.81"/>
    <n v="0.95"/>
    <n v="1.2919896640826874E-3"/>
    <n v="6318"/>
    <n v="10.077519379844961"/>
    <n v="7410"/>
    <n v="1081.9224806201551"/>
    <x v="0"/>
  </r>
  <r>
    <x v="0"/>
    <x v="0"/>
    <x v="1"/>
    <s v="DVL9PHTQ342TVFS"/>
    <s v="United Aryan (EPZ) Ltd"/>
    <x v="43"/>
    <s v="|13/12/76|"/>
    <n v="6192"/>
    <n v="0.46"/>
    <n v="1.18"/>
    <n v="1.1961722488038277E-3"/>
    <n v="2848.32"/>
    <n v="7.4066985645933014"/>
    <n v="7306.5599999999995"/>
    <n v="4450.8333014354066"/>
    <x v="0"/>
  </r>
  <r>
    <x v="0"/>
    <x v="0"/>
    <x v="1"/>
    <s v="DVL9PHTQ342TVFS"/>
    <s v="United Aryan (EPZ) Ltd"/>
    <x v="44"/>
    <s v="|13/12/77|"/>
    <n v="9252"/>
    <n v="0.97"/>
    <n v="0.96"/>
    <n v="0"/>
    <n v="8974.44"/>
    <n v="0"/>
    <n v="8881.92"/>
    <n v="-92.520000000000437"/>
    <x v="1"/>
  </r>
  <r>
    <x v="0"/>
    <x v="0"/>
    <x v="1"/>
    <s v="DVL9PHTQ342TVFS"/>
    <s v="United Aryan (EPZ) Ltd"/>
    <x v="45"/>
    <s v="|13/12/78|"/>
    <n v="5064"/>
    <n v="0.63"/>
    <n v="1.1200000000000001"/>
    <n v="1.4492753623188406E-3"/>
    <n v="3190.32"/>
    <n v="7.339130434782609"/>
    <n v="5671.68"/>
    <n v="2474.0208695652177"/>
    <x v="0"/>
  </r>
  <r>
    <x v="0"/>
    <x v="0"/>
    <x v="1"/>
    <s v="DVL9PHTQ342TVFS"/>
    <s v="United Aryan (EPZ) Ltd"/>
    <x v="46"/>
    <s v="|13/12/79|"/>
    <n v="6528"/>
    <n v="0.91"/>
    <n v="1.1399999999999999"/>
    <n v="1.1299435028248588E-3"/>
    <n v="5940.4800000000005"/>
    <n v="7.376271186440678"/>
    <n v="7441.9199999999992"/>
    <n v="1494.0637288135581"/>
    <x v="0"/>
  </r>
  <r>
    <x v="0"/>
    <x v="0"/>
    <x v="1"/>
    <s v="DVL9PHTQ342TVFS"/>
    <s v="United Aryan (EPZ) Ltd"/>
    <x v="0"/>
    <s v="|13/12/80|"/>
    <n v="4908"/>
    <n v="0.7"/>
    <n v="1.1200000000000001"/>
    <n v="1.8181818181818182E-3"/>
    <n v="3435.6"/>
    <n v="8.9236363636363638"/>
    <n v="5496.9600000000009"/>
    <n v="2052.4363636363646"/>
    <x v="0"/>
  </r>
  <r>
    <x v="0"/>
    <x v="0"/>
    <x v="1"/>
    <s v="DVL9PHTQ342TVFS"/>
    <s v="United Aryan (EPZ) Ltd"/>
    <x v="1"/>
    <s v="|13/12/81|"/>
    <n v="7776"/>
    <n v="0.88"/>
    <n v="1.1599999999999999"/>
    <n v="1.7985611510791368E-3"/>
    <n v="6842.88"/>
    <n v="13.985611510791367"/>
    <n v="9020.16"/>
    <n v="2163.2943884892084"/>
    <x v="0"/>
  </r>
  <r>
    <x v="0"/>
    <x v="0"/>
    <x v="1"/>
    <s v="DVL9PHTQ342TVFS"/>
    <s v="United Aryan (EPZ) Ltd"/>
    <x v="2"/>
    <s v="|13/12/82|"/>
    <n v="5700"/>
    <n v="1.18"/>
    <n v="0.95"/>
    <n v="0"/>
    <n v="6726"/>
    <n v="0"/>
    <n v="5415"/>
    <n v="-1311"/>
    <x v="1"/>
  </r>
  <r>
    <x v="0"/>
    <x v="0"/>
    <x v="1"/>
    <s v="DVL9PHTQ342TVFS"/>
    <s v="United Aryan (EPZ) Ltd"/>
    <x v="3"/>
    <s v="|13/12/83|"/>
    <n v="6768"/>
    <n v="0.64"/>
    <n v="1.05"/>
    <n v="1.1376564277588168E-3"/>
    <n v="4331.5200000000004"/>
    <n v="7.6996587030716723"/>
    <n v="7106.4000000000005"/>
    <n v="2767.1803412969284"/>
    <x v="0"/>
  </r>
  <r>
    <x v="0"/>
    <x v="0"/>
    <x v="1"/>
    <s v="DVL9PHTQ342TVFS"/>
    <s v="United Aryan (EPZ) Ltd"/>
    <x v="4"/>
    <s v="|13/12/84|"/>
    <n v="6804"/>
    <n v="1.03"/>
    <n v="1.06"/>
    <n v="1.7730496453900709E-3"/>
    <n v="7008.12"/>
    <n v="12.063829787234042"/>
    <n v="7212.2400000000007"/>
    <n v="192.05617021276674"/>
    <x v="1"/>
  </r>
  <r>
    <x v="0"/>
    <x v="0"/>
    <x v="1"/>
    <s v="DVL9PHTQ342TVFS"/>
    <s v="United Aryan (EPZ) Ltd"/>
    <x v="5"/>
    <s v="|13/12/85|"/>
    <n v="6648"/>
    <n v="0.55000000000000004"/>
    <n v="0.9"/>
    <n v="1.7331022530329288E-3"/>
    <n v="3656.4"/>
    <n v="11.52166377816291"/>
    <n v="5983.2"/>
    <n v="2315.278336221837"/>
    <x v="0"/>
  </r>
  <r>
    <x v="0"/>
    <x v="0"/>
    <x v="1"/>
    <s v="DVL9PHTQ342TVFS"/>
    <s v="United Aryan (EPZ) Ltd"/>
    <x v="6"/>
    <s v="|13/12/86|"/>
    <n v="7308"/>
    <n v="0.86"/>
    <n v="0.98"/>
    <n v="1.8148820326678765E-3"/>
    <n v="6284.88"/>
    <n v="13.263157894736841"/>
    <n v="7161.84"/>
    <n v="863.69684210526316"/>
    <x v="1"/>
  </r>
  <r>
    <x v="0"/>
    <x v="0"/>
    <x v="1"/>
    <s v="DVL9PHTQ342TVFS"/>
    <s v="United Aryan (EPZ) Ltd"/>
    <x v="7"/>
    <s v="|13/12/88|"/>
    <n v="5820"/>
    <n v="1.04"/>
    <n v="0.95"/>
    <n v="0"/>
    <n v="6052.8"/>
    <n v="0"/>
    <n v="5529"/>
    <n v="-523.80000000000018"/>
    <x v="1"/>
  </r>
  <r>
    <x v="0"/>
    <x v="0"/>
    <x v="1"/>
    <s v="DVL9PHTQ342TVFS"/>
    <s v="United Aryan (EPZ) Ltd"/>
    <x v="8"/>
    <s v="|13/12/89|"/>
    <n v="9516"/>
    <n v="0.9"/>
    <n v="1.2"/>
    <n v="1.3927576601671309E-3"/>
    <n v="8564.4"/>
    <n v="13.253481894150418"/>
    <n v="11419.199999999999"/>
    <n v="2841.5465181058489"/>
    <x v="0"/>
  </r>
  <r>
    <x v="0"/>
    <x v="0"/>
    <x v="1"/>
    <s v="DVL9PHTQ342TVFS"/>
    <s v="United Aryan (EPZ) Ltd"/>
    <x v="9"/>
    <s v="|13/12/90|"/>
    <n v="9396"/>
    <n v="0.96"/>
    <n v="1.1499999999999999"/>
    <n v="1.0351966873706005E-3"/>
    <n v="9020.16"/>
    <n v="9.7267080745341623"/>
    <n v="10805.4"/>
    <n v="1775.5132919254656"/>
    <x v="0"/>
  </r>
  <r>
    <x v="0"/>
    <x v="0"/>
    <x v="1"/>
    <s v="DVL9PHTQ342TVFS"/>
    <s v="United Aryan (EPZ) Ltd"/>
    <x v="10"/>
    <s v="|13/12/91|"/>
    <n v="9408"/>
    <n v="0.82"/>
    <n v="1.2"/>
    <n v="1.1415525114155251E-3"/>
    <n v="7714.5599999999995"/>
    <n v="10.739726027397261"/>
    <n v="11289.6"/>
    <n v="3564.3002739726035"/>
    <x v="0"/>
  </r>
  <r>
    <x v="0"/>
    <x v="0"/>
    <x v="1"/>
    <s v="DVL9PHTQ342TVFS"/>
    <s v="United Aryan (EPZ) Ltd"/>
    <x v="11"/>
    <s v="|13/12/92|"/>
    <n v="7812"/>
    <n v="0.79"/>
    <n v="1.03"/>
    <n v="1.455604075691412E-3"/>
    <n v="6171.4800000000005"/>
    <n v="11.37117903930131"/>
    <n v="8046.3600000000006"/>
    <n v="1863.5088209606988"/>
    <x v="0"/>
  </r>
  <r>
    <x v="0"/>
    <x v="0"/>
    <x v="1"/>
    <s v="DVL9PHTQ342TVFS"/>
    <s v="United Aryan (EPZ) Ltd"/>
    <x v="12"/>
    <s v="|13/12/93|"/>
    <n v="8676"/>
    <n v="0.4"/>
    <n v="1.1299999999999999"/>
    <n v="1.4367816091954023E-3"/>
    <n v="3470.4"/>
    <n v="12.46551724137931"/>
    <n v="9803.8799999999992"/>
    <n v="6321.01448275862"/>
    <x v="0"/>
  </r>
  <r>
    <x v="0"/>
    <x v="0"/>
    <x v="1"/>
    <s v="DVL9PHTQ342TVFS"/>
    <s v="United Aryan (EPZ) Ltd"/>
    <x v="13"/>
    <s v="|13/12/94|"/>
    <n v="8280"/>
    <n v="1.08"/>
    <n v="1.03"/>
    <n v="0"/>
    <n v="8942.4000000000015"/>
    <n v="0"/>
    <n v="8528.4"/>
    <n v="-414.00000000000182"/>
    <x v="1"/>
  </r>
  <r>
    <x v="0"/>
    <x v="0"/>
    <x v="1"/>
    <s v="DVL9PHTQ342TVFS"/>
    <s v="United Aryan (EPZ) Ltd"/>
    <x v="14"/>
    <s v="|13/12/95|"/>
    <n v="6804"/>
    <n v="0.46"/>
    <n v="0.97"/>
    <n v="1.455604075691412E-3"/>
    <n v="3129.84"/>
    <n v="9.9039301310043673"/>
    <n v="6599.88"/>
    <n v="3460.1360698689955"/>
    <x v="0"/>
  </r>
  <r>
    <x v="0"/>
    <x v="0"/>
    <x v="1"/>
    <s v="DVL9PHTQ342TVFS"/>
    <s v="United Aryan (EPZ) Ltd"/>
    <x v="15"/>
    <s v="|13/12/96|"/>
    <n v="6444"/>
    <n v="1"/>
    <n v="0.92"/>
    <n v="0"/>
    <n v="6444"/>
    <n v="0"/>
    <n v="5928.4800000000005"/>
    <n v="-515.51999999999953"/>
    <x v="1"/>
  </r>
  <r>
    <x v="0"/>
    <x v="0"/>
    <x v="1"/>
    <s v="DVL9PHTQ342TVFS"/>
    <s v="United Aryan (EPZ) Ltd"/>
    <x v="16"/>
    <s v="|13/12/97|"/>
    <n v="5580"/>
    <n v="0.77"/>
    <n v="1.1200000000000001"/>
    <n v="1.483679525222552E-3"/>
    <n v="4296.6000000000004"/>
    <n v="8.2789317507418403"/>
    <n v="6249.6"/>
    <n v="1944.7210682492582"/>
    <x v="0"/>
  </r>
  <r>
    <x v="0"/>
    <x v="0"/>
    <x v="1"/>
    <s v="DVL9PHTQ342TVFS"/>
    <s v="United Aryan (EPZ) Ltd"/>
    <x v="17"/>
    <s v="|13/12/98|"/>
    <n v="5640"/>
    <n v="1.02"/>
    <n v="1.08"/>
    <n v="1.3280212483399733E-3"/>
    <n v="5752.8"/>
    <n v="7.4900398406374498"/>
    <n v="6091.2000000000007"/>
    <n v="330.9099601593631"/>
    <x v="1"/>
  </r>
  <r>
    <x v="0"/>
    <x v="0"/>
    <x v="1"/>
    <s v="DVL9PHTQ342TVFS"/>
    <s v="United Aryan (EPZ) Ltd"/>
    <x v="18"/>
    <s v="|13/12/99|"/>
    <n v="7668"/>
    <n v="0.71"/>
    <n v="1.1599999999999999"/>
    <n v="1.5723270440251573E-3"/>
    <n v="5444.28"/>
    <n v="12.056603773584905"/>
    <n v="8894.8799999999992"/>
    <n v="3438.5433962264146"/>
    <x v="0"/>
  </r>
  <r>
    <x v="0"/>
    <x v="0"/>
    <x v="1"/>
    <s v="DVL9PHTQ342TVFS"/>
    <s v="United Aryan (EPZ) Ltd"/>
    <x v="19"/>
    <s v="|13/13/23|"/>
    <n v="5196"/>
    <n v="1.1599999999999999"/>
    <n v="1.02"/>
    <n v="0"/>
    <n v="6027.36"/>
    <n v="0"/>
    <n v="5299.92"/>
    <n v="-727.4399999999996"/>
    <x v="1"/>
  </r>
  <r>
    <x v="0"/>
    <x v="0"/>
    <x v="1"/>
    <s v="DVL9PHTQ342TVFS"/>
    <s v="United Aryan (EPZ) Ltd"/>
    <x v="20"/>
    <s v="|13/13/25|"/>
    <n v="8076"/>
    <n v="0.92"/>
    <n v="1.08"/>
    <n v="1.6339869281045752E-3"/>
    <n v="7429.92"/>
    <n v="13.19607843137255"/>
    <n v="8722.08"/>
    <n v="1278.9639215686273"/>
    <x v="0"/>
  </r>
  <r>
    <x v="0"/>
    <x v="0"/>
    <x v="1"/>
    <s v="DVL9PHTQ342TVFS"/>
    <s v="United Aryan (EPZ) Ltd"/>
    <x v="21"/>
    <s v="|13/13/26|"/>
    <n v="5760"/>
    <n v="0.93"/>
    <n v="1.1100000000000001"/>
    <n v="1.4005602240896359E-3"/>
    <n v="5356.8"/>
    <n v="8.0672268907563023"/>
    <n v="6393.6"/>
    <n v="1028.7327731092439"/>
    <x v="0"/>
  </r>
  <r>
    <x v="0"/>
    <x v="0"/>
    <x v="1"/>
    <s v="DVL9PHTQ342TVFS"/>
    <s v="United Aryan (EPZ) Ltd"/>
    <x v="22"/>
    <s v="|13/13/27|"/>
    <n v="5316"/>
    <n v="1.01"/>
    <n v="1.03"/>
    <n v="1.8315018315018315E-3"/>
    <n v="5369.16"/>
    <n v="9.7362637362637354"/>
    <n v="5475.4800000000005"/>
    <n v="96.583736263736881"/>
    <x v="1"/>
  </r>
  <r>
    <x v="0"/>
    <x v="0"/>
    <x v="1"/>
    <s v="DVL9PHTQ342TVFS"/>
    <s v="United Aryan (EPZ) Ltd"/>
    <x v="23"/>
    <s v="|13/13/28|"/>
    <n v="5688"/>
    <n v="1.03"/>
    <n v="0.99"/>
    <n v="0"/>
    <n v="5858.64"/>
    <n v="0"/>
    <n v="5631.12"/>
    <n v="-227.52000000000044"/>
    <x v="1"/>
  </r>
  <r>
    <x v="0"/>
    <x v="0"/>
    <x v="1"/>
    <s v="DVL9PHTQ342TVFS"/>
    <s v="United Aryan (EPZ) Ltd"/>
    <x v="24"/>
    <s v="|13/13/29|"/>
    <n v="7920"/>
    <n v="1"/>
    <n v="1.05"/>
    <n v="1.1547344110854503E-3"/>
    <n v="7920"/>
    <n v="9.1454965357967666"/>
    <n v="8316"/>
    <n v="386.85450346420322"/>
    <x v="1"/>
  </r>
  <r>
    <x v="0"/>
    <x v="0"/>
    <x v="1"/>
    <s v="DVL9PHTQ342TVFS"/>
    <s v="United Aryan (EPZ) Ltd"/>
    <x v="25"/>
    <s v="|13/13/30|"/>
    <n v="7608"/>
    <n v="0.97"/>
    <n v="1"/>
    <n v="1.1098779134295228E-3"/>
    <n v="7379.76"/>
    <n v="8.4439511653718089"/>
    <n v="7608"/>
    <n v="219.79604883462798"/>
    <x v="1"/>
  </r>
  <r>
    <x v="0"/>
    <x v="0"/>
    <x v="1"/>
    <s v="DVL9PHTQ342TVFS"/>
    <s v="United Aryan (EPZ) Ltd"/>
    <x v="26"/>
    <s v="|13/13/31|"/>
    <n v="7920"/>
    <n v="1.03"/>
    <n v="0.92"/>
    <n v="0"/>
    <n v="8157.6"/>
    <n v="0"/>
    <n v="7286.4000000000005"/>
    <n v="-871.19999999999982"/>
    <x v="1"/>
  </r>
  <r>
    <x v="0"/>
    <x v="0"/>
    <x v="1"/>
    <s v="DVL9PHTQ342TVFS"/>
    <s v="United Aryan (EPZ) Ltd"/>
    <x v="27"/>
    <s v="|13/13/32|"/>
    <n v="8160"/>
    <n v="0.91"/>
    <n v="0.91"/>
    <n v="1.5847860538827259E-3"/>
    <n v="7425.6"/>
    <n v="12.931854199683043"/>
    <n v="7425.6"/>
    <n v="-12.931854199683043"/>
    <x v="1"/>
  </r>
  <r>
    <x v="0"/>
    <x v="0"/>
    <x v="1"/>
    <s v="DVL9PHTQ342TVFS"/>
    <s v="United Aryan (EPZ) Ltd"/>
    <x v="28"/>
    <s v="|13/13/33|"/>
    <n v="7308"/>
    <n v="0.47"/>
    <n v="1.05"/>
    <n v="1.1534025374855825E-3"/>
    <n v="3434.7599999999998"/>
    <n v="8.429065743944637"/>
    <n v="7673.4000000000005"/>
    <n v="4230.210934256057"/>
    <x v="0"/>
  </r>
  <r>
    <x v="0"/>
    <x v="0"/>
    <x v="1"/>
    <s v="DVL9PHTQ342TVFS"/>
    <s v="United Aryan (EPZ) Ltd"/>
    <x v="29"/>
    <s v="|13/13/34|"/>
    <n v="6780"/>
    <n v="0.73"/>
    <n v="1.1399999999999999"/>
    <n v="1.4727540500736377E-3"/>
    <n v="4949.3999999999996"/>
    <n v="9.9852724594992637"/>
    <n v="7729.1999999999989"/>
    <n v="2769.8147275404999"/>
    <x v="0"/>
  </r>
  <r>
    <x v="0"/>
    <x v="0"/>
    <x v="1"/>
    <s v="DVL9PHTQ342TVFS"/>
    <s v="United Aryan (EPZ) Ltd"/>
    <x v="30"/>
    <s v="|13/13/35|"/>
    <n v="6480"/>
    <n v="0.9"/>
    <n v="0.92"/>
    <n v="1.0341261633919339E-3"/>
    <n v="5832"/>
    <n v="6.7011375387797321"/>
    <n v="5961.6"/>
    <n v="122.89886246122063"/>
    <x v="1"/>
  </r>
  <r>
    <x v="0"/>
    <x v="0"/>
    <x v="1"/>
    <s v="DVL9PHTQ342TVFS"/>
    <s v="United Aryan (EPZ) Ltd"/>
    <x v="31"/>
    <s v="|13/13/36|"/>
    <n v="5904"/>
    <n v="0.48"/>
    <n v="1.1499999999999999"/>
    <n v="1.4184397163120568E-3"/>
    <n v="2833.92"/>
    <n v="8.3744680851063844"/>
    <n v="6789.5999999999995"/>
    <n v="3947.305531914893"/>
    <x v="0"/>
  </r>
  <r>
    <x v="0"/>
    <x v="0"/>
    <x v="1"/>
    <s v="DVL9PHTQ342TVFS"/>
    <s v="United Aryan (EPZ) Ltd"/>
    <x v="32"/>
    <s v="|13/13/37|"/>
    <n v="7992"/>
    <n v="1.1599999999999999"/>
    <n v="1.1100000000000001"/>
    <n v="0"/>
    <n v="9270.7199999999993"/>
    <n v="0"/>
    <n v="8871.1200000000008"/>
    <n v="-399.59999999999854"/>
    <x v="1"/>
  </r>
  <r>
    <x v="0"/>
    <x v="0"/>
    <x v="1"/>
    <s v="DVL9PHTQ342TVFS"/>
    <s v="United Aryan (EPZ) Ltd"/>
    <x v="33"/>
    <s v="|13/13/38|"/>
    <n v="8160"/>
    <n v="0.42"/>
    <n v="1.19"/>
    <n v="1.2594458438287153E-3"/>
    <n v="3427.2"/>
    <n v="10.277078085642318"/>
    <n v="9710.4"/>
    <n v="6272.9229219143572"/>
    <x v="0"/>
  </r>
  <r>
    <x v="0"/>
    <x v="0"/>
    <x v="1"/>
    <s v="DVL9PHTQ342TVFS"/>
    <s v="United Aryan (EPZ) Ltd"/>
    <x v="34"/>
    <s v="|13/13/39|"/>
    <n v="8652"/>
    <n v="1.06"/>
    <n v="1.19"/>
    <n v="1.277139208173691E-3"/>
    <n v="9171.1200000000008"/>
    <n v="11.049808429118775"/>
    <n v="10295.879999999999"/>
    <n v="1113.7101915708797"/>
    <x v="0"/>
  </r>
  <r>
    <x v="0"/>
    <x v="0"/>
    <x v="1"/>
    <s v="DVL9PHTQ342TVFS"/>
    <s v="United Aryan (EPZ) Ltd"/>
    <x v="35"/>
    <s v="|13/13/40|"/>
    <n v="9096"/>
    <n v="0.82"/>
    <n v="1.1599999999999999"/>
    <n v="1.594896331738437E-3"/>
    <n v="7458.7199999999993"/>
    <n v="14.507177033492823"/>
    <n v="10551.359999999999"/>
    <n v="3078.1328229665064"/>
    <x v="0"/>
  </r>
  <r>
    <x v="0"/>
    <x v="0"/>
    <x v="1"/>
    <s v="DVL9PHTQ342TVFS"/>
    <s v="United Aryan (EPZ) Ltd"/>
    <x v="36"/>
    <s v="|13/13/41|"/>
    <n v="7068"/>
    <n v="1.06"/>
    <n v="1.1399999999999999"/>
    <n v="1.4684287812041115E-3"/>
    <n v="7492.08"/>
    <n v="10.378854625550661"/>
    <n v="8057.5199999999995"/>
    <n v="555.06114537444898"/>
    <x v="1"/>
  </r>
  <r>
    <x v="0"/>
    <x v="0"/>
    <x v="1"/>
    <s v="DVL9PHTQ342TVFS"/>
    <s v="United Aryan (EPZ) Ltd"/>
    <x v="37"/>
    <s v="|13/13/43|"/>
    <n v="9048"/>
    <n v="0.55000000000000004"/>
    <n v="1.1100000000000001"/>
    <n v="1.4705882352941176E-3"/>
    <n v="4976.4000000000005"/>
    <n v="13.305882352941177"/>
    <n v="10043.280000000001"/>
    <n v="5053.5741176470592"/>
    <x v="0"/>
  </r>
  <r>
    <x v="0"/>
    <x v="0"/>
    <x v="1"/>
    <s v="DVL9PHTQ342TVFS"/>
    <s v="United Aryan (EPZ) Ltd"/>
    <x v="38"/>
    <s v="|13/99/01|"/>
    <n v="7560"/>
    <n v="0.48"/>
    <n v="1.17"/>
    <n v="1.483679525222552E-3"/>
    <n v="3628.7999999999997"/>
    <n v="11.216617210682493"/>
    <n v="8845.1999999999989"/>
    <n v="5205.183382789317"/>
    <x v="0"/>
  </r>
  <r>
    <x v="0"/>
    <x v="0"/>
    <x v="1"/>
    <s v="DVL9PHTQ342TVFS"/>
    <s v="United Aryan (EPZ) Ltd"/>
    <x v="39"/>
    <s v="|13/99/02|"/>
    <n v="5376"/>
    <n v="0.87"/>
    <n v="1"/>
    <n v="1.092896174863388E-3"/>
    <n v="4677.12"/>
    <n v="5.8754098360655735"/>
    <n v="5376"/>
    <n v="693.00459016393449"/>
    <x v="1"/>
  </r>
  <r>
    <x v="0"/>
    <x v="0"/>
    <x v="1"/>
    <s v="DVL9PHTQ342TVFS"/>
    <s v="United Aryan (EPZ) Ltd"/>
    <x v="40"/>
    <s v="|13/99/03|"/>
    <n v="9528"/>
    <n v="0.51"/>
    <n v="1.1200000000000001"/>
    <n v="1.8018018018018018E-3"/>
    <n v="4859.28"/>
    <n v="17.167567567567566"/>
    <n v="10671.36"/>
    <n v="5794.912432432433"/>
    <x v="0"/>
  </r>
  <r>
    <x v="0"/>
    <x v="0"/>
    <x v="1"/>
    <s v="DVL9PHTQ342TVFS"/>
    <s v="United Aryan (EPZ) Ltd"/>
    <x v="41"/>
    <s v="|13/99/04|"/>
    <n v="9480"/>
    <n v="0.73"/>
    <n v="0.9"/>
    <n v="1.0582010582010583E-3"/>
    <n v="6920.4"/>
    <n v="10.031746031746032"/>
    <n v="8532"/>
    <n v="1601.5682539682543"/>
    <x v="0"/>
  </r>
  <r>
    <x v="0"/>
    <x v="0"/>
    <x v="1"/>
    <s v="DVL9PHTQ342TVFS"/>
    <s v="United Aryan (EPZ) Ltd"/>
    <x v="42"/>
    <s v="|13/99/05|"/>
    <n v="5760"/>
    <n v="0.93"/>
    <n v="1.1000000000000001"/>
    <n v="1.5290519877675841E-3"/>
    <n v="5356.8"/>
    <n v="8.8073394495412849"/>
    <n v="6336.0000000000009"/>
    <n v="970.39266055045948"/>
    <x v="1"/>
  </r>
  <r>
    <x v="0"/>
    <x v="0"/>
    <x v="1"/>
    <s v="DVL9PHTQ342TVFS"/>
    <s v="United Aryan (EPZ) Ltd"/>
    <x v="43"/>
    <s v="|13/99/06|"/>
    <n v="8664"/>
    <n v="0.89"/>
    <n v="0.91"/>
    <n v="1.277139208173691E-3"/>
    <n v="7710.96"/>
    <n v="11.065134099616859"/>
    <n v="7884.2400000000007"/>
    <n v="162.21486590038378"/>
    <x v="1"/>
  </r>
  <r>
    <x v="0"/>
    <x v="0"/>
    <x v="1"/>
    <s v="DVL9PHTQ342TVFS"/>
    <s v="United Aryan (EPZ) Ltd"/>
    <x v="44"/>
    <s v="|13/99/07|"/>
    <n v="4992"/>
    <n v="0.65"/>
    <n v="1.1100000000000001"/>
    <n v="1.7857142857142857E-3"/>
    <n v="3244.8"/>
    <n v="8.9142857142857146"/>
    <n v="5541.1200000000008"/>
    <n v="2287.405714285715"/>
    <x v="0"/>
  </r>
  <r>
    <x v="0"/>
    <x v="0"/>
    <x v="1"/>
    <s v="DVL9PHTQ342TVFS"/>
    <s v="United Aryan (EPZ) Ltd"/>
    <x v="45"/>
    <s v="|13/99/08|"/>
    <n v="8832"/>
    <n v="0.66"/>
    <n v="0.98"/>
    <n v="1.145475372279496E-3"/>
    <n v="5829.12"/>
    <n v="10.116838487972508"/>
    <n v="8655.36"/>
    <n v="2816.1231615120282"/>
    <x v="0"/>
  </r>
  <r>
    <x v="0"/>
    <x v="0"/>
    <x v="1"/>
    <s v="DVL9PHTQ342TVFS"/>
    <s v="United Aryan (EPZ) Ltd"/>
    <x v="46"/>
    <s v="|13/99/09|"/>
    <n v="6900"/>
    <n v="0.68"/>
    <n v="1.03"/>
    <n v="1.2033694344163659E-3"/>
    <n v="4692"/>
    <n v="8.3032490974729249"/>
    <n v="7107"/>
    <n v="2406.6967509025271"/>
    <x v="0"/>
  </r>
  <r>
    <x v="0"/>
    <x v="0"/>
    <x v="1"/>
    <s v="DVL9PHTQ342TVFS"/>
    <s v="United Aryan (EPZ) Ltd"/>
    <x v="0"/>
    <s v="|13/99/10|"/>
    <n v="8292"/>
    <n v="0.96"/>
    <n v="1.17"/>
    <n v="1.6420361247947454E-3"/>
    <n v="7960.32"/>
    <n v="13.615763546798028"/>
    <n v="9701.64"/>
    <n v="1727.7042364532017"/>
    <x v="0"/>
  </r>
  <r>
    <x v="0"/>
    <x v="0"/>
    <x v="1"/>
    <s v="DVL9PHTQ342TVFS"/>
    <s v="United Aryan (EPZ) Ltd"/>
    <x v="1"/>
    <s v="|13/99/11|"/>
    <n v="8172"/>
    <n v="0.74"/>
    <n v="0.91"/>
    <n v="1.1428571428571429E-3"/>
    <n v="6047.28"/>
    <n v="9.3394285714285719"/>
    <n v="7436.52"/>
    <n v="1379.9005714285722"/>
    <x v="0"/>
  </r>
  <r>
    <x v="0"/>
    <x v="0"/>
    <x v="1"/>
    <s v="DVL9PHTQ342TVFS"/>
    <s v="United Aryan (EPZ) Ltd"/>
    <x v="2"/>
    <s v="|13/99/14|"/>
    <n v="4860"/>
    <n v="0.79"/>
    <n v="0.93"/>
    <n v="1.287001287001287E-3"/>
    <n v="3839.4"/>
    <n v="6.2548262548262548"/>
    <n v="4519.8"/>
    <n v="674.14517374517379"/>
    <x v="1"/>
  </r>
  <r>
    <x v="0"/>
    <x v="0"/>
    <x v="1"/>
    <s v="DVL9PHTQ342TVFS"/>
    <s v="United Aryan (EPZ) Ltd"/>
    <x v="3"/>
    <s v="|13/99/15|"/>
    <n v="5904"/>
    <n v="0.78"/>
    <n v="1.1499999999999999"/>
    <n v="1.7152658662092624E-3"/>
    <n v="4605.12"/>
    <n v="10.126929674099486"/>
    <n v="6789.5999999999995"/>
    <n v="2174.3530703259003"/>
    <x v="0"/>
  </r>
  <r>
    <x v="0"/>
    <x v="0"/>
    <x v="1"/>
    <s v="DVL9PHTQ342TVFS"/>
    <s v="United Aryan (EPZ) Ltd"/>
    <x v="4"/>
    <s v="|13/99/16|"/>
    <n v="9552"/>
    <n v="0.6"/>
    <n v="0.98"/>
    <n v="1.4347202295552368E-3"/>
    <n v="5731.2"/>
    <n v="13.704447632711622"/>
    <n v="9360.9599999999991"/>
    <n v="3616.0555523672879"/>
    <x v="0"/>
  </r>
  <r>
    <x v="0"/>
    <x v="0"/>
    <x v="1"/>
    <s v="DVL9PHTQ342TVFS"/>
    <s v="United Aryan (EPZ) Ltd"/>
    <x v="5"/>
    <s v="|13/99/17|"/>
    <n v="5268"/>
    <n v="0.67"/>
    <n v="1.1200000000000001"/>
    <n v="1.7889087656529517E-3"/>
    <n v="3529.5600000000004"/>
    <n v="9.4239713774597504"/>
    <n v="5900.1600000000008"/>
    <n v="2361.1760286225408"/>
    <x v="0"/>
  </r>
  <r>
    <x v="0"/>
    <x v="0"/>
    <x v="1"/>
    <s v="DVL9PHTQ342TVFS"/>
    <s v="United Aryan (EPZ) Ltd"/>
    <x v="6"/>
    <s v="|13/99/18|"/>
    <n v="5352"/>
    <n v="1.17"/>
    <n v="1.0900000000000001"/>
    <n v="0"/>
    <n v="6261.8399999999992"/>
    <n v="0"/>
    <n v="5833.68"/>
    <n v="-428.15999999999894"/>
    <x v="1"/>
  </r>
  <r>
    <x v="0"/>
    <x v="0"/>
    <x v="1"/>
    <s v="DVL9PHTQ342TVFS"/>
    <s v="United Aryan (EPZ) Ltd"/>
    <x v="7"/>
    <s v="|13/99/19|"/>
    <n v="5664"/>
    <n v="0.57999999999999996"/>
    <n v="1.03"/>
    <n v="1.0330578512396695E-3"/>
    <n v="3285.12"/>
    <n v="5.8512396694214877"/>
    <n v="5833.92"/>
    <n v="2542.9487603305788"/>
    <x v="0"/>
  </r>
  <r>
    <x v="0"/>
    <x v="0"/>
    <x v="1"/>
    <s v="DVL9PHTQ342TVFS"/>
    <s v="United Aryan (EPZ) Ltd"/>
    <x v="8"/>
    <s v="|13/99/20|"/>
    <n v="6336"/>
    <n v="1.02"/>
    <n v="1.17"/>
    <n v="1.5082956259426848E-3"/>
    <n v="6462.72"/>
    <n v="9.5565610859728505"/>
    <n v="7413.12"/>
    <n v="940.84343891402682"/>
    <x v="1"/>
  </r>
  <r>
    <x v="0"/>
    <x v="0"/>
    <x v="1"/>
    <s v="DVL9PHTQ342TVFS"/>
    <s v="United Aryan (EPZ) Ltd"/>
    <x v="9"/>
    <s v="|13/99/21|"/>
    <n v="6144"/>
    <n v="0.8"/>
    <n v="0.91"/>
    <n v="1.7543859649122807E-3"/>
    <n v="4915.2000000000007"/>
    <n v="10.778947368421052"/>
    <n v="5591.04"/>
    <n v="665.06105263157815"/>
    <x v="1"/>
  </r>
  <r>
    <x v="0"/>
    <x v="0"/>
    <x v="1"/>
    <s v="DVL9PHTQ342TVFS"/>
    <s v="United Aryan (EPZ) Ltd"/>
    <x v="10"/>
    <s v="|13/99/30|"/>
    <n v="9288"/>
    <n v="0.93"/>
    <n v="1.08"/>
    <n v="1.1235955056179776E-3"/>
    <n v="8637.84"/>
    <n v="10.435955056179775"/>
    <n v="10031.040000000001"/>
    <n v="1382.7640449438209"/>
    <x v="0"/>
  </r>
  <r>
    <x v="0"/>
    <x v="0"/>
    <x v="1"/>
    <s v="DVL9PHTQ342TVFS"/>
    <s v="United Aryan (EPZ) Ltd"/>
    <x v="11"/>
    <s v="|13/99/31|"/>
    <n v="6972"/>
    <n v="1"/>
    <n v="1.2"/>
    <n v="1.0741138560687433E-3"/>
    <n v="6972"/>
    <n v="7.488721804511278"/>
    <n v="8366.4"/>
    <n v="1386.9112781954884"/>
    <x v="0"/>
  </r>
  <r>
    <x v="0"/>
    <x v="0"/>
    <x v="1"/>
    <s v="DVL9PHTQ342TVFS"/>
    <s v="United Aryan (EPZ) Ltd"/>
    <x v="12"/>
    <s v="|13/99/32|"/>
    <n v="6900"/>
    <n v="1.0900000000000001"/>
    <n v="1.1499999999999999"/>
    <n v="1.7953321364452424E-3"/>
    <n v="7521.0000000000009"/>
    <n v="12.387791741472173"/>
    <n v="7934.9999999999991"/>
    <n v="401.61220825852598"/>
    <x v="1"/>
  </r>
  <r>
    <x v="0"/>
    <x v="0"/>
    <x v="1"/>
    <s v="DVL9PHTQ342TVFS"/>
    <s v="United Aryan (EPZ) Ltd"/>
    <x v="13"/>
    <s v="|13/99/33|"/>
    <n v="6120"/>
    <n v="1.07"/>
    <n v="1.02"/>
    <n v="0"/>
    <n v="6548.4000000000005"/>
    <n v="0"/>
    <n v="6242.4000000000005"/>
    <n v="-306"/>
    <x v="1"/>
  </r>
  <r>
    <x v="0"/>
    <x v="0"/>
    <x v="1"/>
    <s v="DVL9PHTQ342TVFS"/>
    <s v="United Aryan (EPZ) Ltd"/>
    <x v="14"/>
    <s v="|13/99/34|"/>
    <n v="9348"/>
    <n v="0.89"/>
    <n v="1.1499999999999999"/>
    <n v="1.2987012987012987E-3"/>
    <n v="8319.7199999999993"/>
    <n v="12.14025974025974"/>
    <n v="10750.199999999999"/>
    <n v="2418.3397402597398"/>
    <x v="0"/>
  </r>
  <r>
    <x v="0"/>
    <x v="0"/>
    <x v="1"/>
    <s v="DVL9PHTQ342TVFS"/>
    <s v="United Aryan (EPZ) Ltd"/>
    <x v="15"/>
    <s v="|13/99/51|"/>
    <n v="7296"/>
    <n v="0.64"/>
    <n v="1.06"/>
    <n v="1.5527950310559005E-3"/>
    <n v="4669.4400000000005"/>
    <n v="11.329192546583851"/>
    <n v="7733.76"/>
    <n v="3052.990807453416"/>
    <x v="0"/>
  </r>
  <r>
    <x v="0"/>
    <x v="0"/>
    <x v="2"/>
    <s v="DVL9PHTQ342TVFS"/>
    <s v="United Aryan (EPZ) Ltd"/>
    <x v="16"/>
    <s v="|13/05/01|"/>
    <n v="60"/>
    <n v="1.0900000000000001"/>
    <n v="1.32"/>
    <n v="1.1876484560570072E-3"/>
    <n v="65.400000000000006"/>
    <n v="7.1258907363420429E-2"/>
    <n v="79.2"/>
    <n v="13.728741092636577"/>
    <x v="1"/>
  </r>
  <r>
    <x v="0"/>
    <x v="0"/>
    <x v="2"/>
    <s v="DVL9PHTQ342TVFS"/>
    <s v="United Aryan (EPZ) Ltd"/>
    <x v="17"/>
    <s v="|13/05/02|"/>
    <n v="60"/>
    <n v="1.19"/>
    <n v="1.23"/>
    <n v="1.3812154696132596E-3"/>
    <n v="71.399999999999991"/>
    <n v="8.2872928176795577E-2"/>
    <n v="73.8"/>
    <n v="2.3171270718232102"/>
    <x v="1"/>
  </r>
  <r>
    <x v="0"/>
    <x v="0"/>
    <x v="2"/>
    <s v="DVL9PHTQ342TVFS"/>
    <s v="United Aryan (EPZ) Ltd"/>
    <x v="18"/>
    <s v="|13/05/04|"/>
    <n v="48"/>
    <n v="1.05"/>
    <n v="1.26"/>
    <n v="1.2738853503184713E-3"/>
    <n v="50.400000000000006"/>
    <n v="6.1146496815286625E-2"/>
    <n v="60.480000000000004"/>
    <n v="10.018853503184712"/>
    <x v="1"/>
  </r>
  <r>
    <x v="0"/>
    <x v="0"/>
    <x v="3"/>
    <s v="DVL9PHTQ342TVFS"/>
    <s v="United Aryan (EPZ) Ltd"/>
    <x v="19"/>
    <s v="|13/12/87|"/>
    <n v="264"/>
    <n v="4.63"/>
    <n v="5.39"/>
    <n v="1.0460251046025104E-3"/>
    <n v="1222.32"/>
    <n v="0.27615062761506276"/>
    <n v="1422.9599999999998"/>
    <n v="200.36384937238481"/>
    <x v="1"/>
  </r>
  <r>
    <x v="0"/>
    <x v="0"/>
    <x v="3"/>
    <s v="DVL9PHTQ342TVFS"/>
    <s v="United Aryan (EPZ) Ltd"/>
    <x v="20"/>
    <s v="|13/13/01|"/>
    <n v="336"/>
    <n v="4.1100000000000003"/>
    <n v="5.19"/>
    <n v="1.5847860538827259E-3"/>
    <n v="1380.96"/>
    <n v="0.53248811410459584"/>
    <n v="1743.8400000000001"/>
    <n v="362.34751188589553"/>
    <x v="1"/>
  </r>
  <r>
    <x v="0"/>
    <x v="0"/>
    <x v="3"/>
    <s v="DVL9PHTQ342TVFS"/>
    <s v="United Aryan (EPZ) Ltd"/>
    <x v="21"/>
    <s v="|13/13/02|"/>
    <n v="360"/>
    <n v="4.91"/>
    <n v="5.0199999999999996"/>
    <n v="1.0952902519167579E-3"/>
    <n v="1767.6000000000001"/>
    <n v="0.39430449069003287"/>
    <n v="1807.1999999999998"/>
    <n v="39.205695509309649"/>
    <x v="1"/>
  </r>
  <r>
    <x v="0"/>
    <x v="0"/>
    <x v="3"/>
    <s v="DVL9PHTQ342TVFS"/>
    <s v="United Aryan (EPZ) Ltd"/>
    <x v="22"/>
    <s v="|13/13/03|"/>
    <n v="516"/>
    <n v="4.8600000000000003"/>
    <n v="5.19"/>
    <n v="1.1086474501108647E-3"/>
    <n v="2507.7600000000002"/>
    <n v="0.57206208425720617"/>
    <n v="2678.0400000000004"/>
    <n v="169.707937915743"/>
    <x v="1"/>
  </r>
  <r>
    <x v="0"/>
    <x v="0"/>
    <x v="3"/>
    <s v="DVL9PHTQ342TVFS"/>
    <s v="United Aryan (EPZ) Ltd"/>
    <x v="23"/>
    <s v="|13/13/04|"/>
    <n v="288"/>
    <n v="4.93"/>
    <n v="5.25"/>
    <n v="1.5082956259426848E-3"/>
    <n v="1419.84"/>
    <n v="0.43438914027149322"/>
    <n v="1512"/>
    <n v="91.72561085972859"/>
    <x v="1"/>
  </r>
  <r>
    <x v="0"/>
    <x v="0"/>
    <x v="3"/>
    <s v="DVL9PHTQ342TVFS"/>
    <s v="United Aryan (EPZ) Ltd"/>
    <x v="24"/>
    <s v="|13/13/05|"/>
    <n v="432"/>
    <n v="4.55"/>
    <n v="5.22"/>
    <n v="1.0917030567685589E-3"/>
    <n v="1965.6"/>
    <n v="0.47161572052401746"/>
    <n v="2255.04"/>
    <n v="288.96838427947603"/>
    <x v="1"/>
  </r>
  <r>
    <x v="0"/>
    <x v="0"/>
    <x v="3"/>
    <s v="DVL9PHTQ342TVFS"/>
    <s v="United Aryan (EPZ) Ltd"/>
    <x v="25"/>
    <s v="|13/13/06|"/>
    <n v="684"/>
    <n v="4.2300000000000004"/>
    <n v="5.15"/>
    <n v="1.1862396204033216E-3"/>
    <n v="2893.32"/>
    <n v="0.81138790035587194"/>
    <n v="3522.6000000000004"/>
    <n v="628.46861209964436"/>
    <x v="1"/>
  </r>
  <r>
    <x v="0"/>
    <x v="0"/>
    <x v="3"/>
    <s v="DVL9PHTQ342TVFS"/>
    <s v="United Aryan (EPZ) Ltd"/>
    <x v="26"/>
    <s v="|13/13/07|"/>
    <n v="468"/>
    <n v="4.0999999999999996"/>
    <n v="5.38"/>
    <n v="1.3280212483399733E-3"/>
    <n v="1918.7999999999997"/>
    <n v="0.62151394422310757"/>
    <n v="2517.84"/>
    <n v="598.41848605577729"/>
    <x v="1"/>
  </r>
  <r>
    <x v="0"/>
    <x v="0"/>
    <x v="3"/>
    <s v="DVL9PHTQ342TVFS"/>
    <s v="United Aryan (EPZ) Ltd"/>
    <x v="27"/>
    <s v="|13/13/08|"/>
    <n v="696"/>
    <n v="4.29"/>
    <n v="5.22"/>
    <n v="1.1806375442739079E-3"/>
    <n v="2985.84"/>
    <n v="0.8217237308146399"/>
    <n v="3633.12"/>
    <n v="646.45827626918515"/>
    <x v="1"/>
  </r>
  <r>
    <x v="0"/>
    <x v="0"/>
    <x v="3"/>
    <s v="DVL9PHTQ342TVFS"/>
    <s v="United Aryan (EPZ) Ltd"/>
    <x v="28"/>
    <s v="|13/13/09|"/>
    <n v="468"/>
    <n v="4.3899999999999997"/>
    <n v="5.04"/>
    <n v="1.4513788098693759E-3"/>
    <n v="2054.52"/>
    <n v="0.67924528301886788"/>
    <n v="2358.7199999999998"/>
    <n v="303.52075471698095"/>
    <x v="1"/>
  </r>
  <r>
    <x v="0"/>
    <x v="0"/>
    <x v="3"/>
    <s v="DVL9PHTQ342TVFS"/>
    <s v="United Aryan (EPZ) Ltd"/>
    <x v="29"/>
    <s v="|13/13/10|"/>
    <n v="516"/>
    <n v="4.5999999999999996"/>
    <n v="5.3"/>
    <n v="1.0810810810810811E-3"/>
    <n v="2373.6"/>
    <n v="0.5578378378378378"/>
    <n v="2734.7999999999997"/>
    <n v="360.64216216216198"/>
    <x v="1"/>
  </r>
  <r>
    <x v="0"/>
    <x v="0"/>
    <x v="3"/>
    <s v="DVL9PHTQ342TVFS"/>
    <s v="United Aryan (EPZ) Ltd"/>
    <x v="30"/>
    <s v="|13/13/11|"/>
    <n v="396"/>
    <n v="4.45"/>
    <n v="5.35"/>
    <n v="1.152073732718894E-3"/>
    <n v="1762.2"/>
    <n v="0.45622119815668205"/>
    <n v="2118.6"/>
    <n v="355.94377880184317"/>
    <x v="1"/>
  </r>
  <r>
    <x v="0"/>
    <x v="0"/>
    <x v="3"/>
    <s v="DVL9PHTQ342TVFS"/>
    <s v="United Aryan (EPZ) Ltd"/>
    <x v="31"/>
    <s v="|13/13/12|"/>
    <n v="324"/>
    <n v="4.47"/>
    <n v="5.27"/>
    <n v="1.1933174224343676E-3"/>
    <n v="1448.28"/>
    <n v="0.38663484486873512"/>
    <n v="1707.4799999999998"/>
    <n v="258.81336515513107"/>
    <x v="1"/>
  </r>
  <r>
    <x v="0"/>
    <x v="0"/>
    <x v="3"/>
    <s v="DVL9PHTQ342TVFS"/>
    <s v="United Aryan (EPZ) Ltd"/>
    <x v="32"/>
    <s v="|13/13/13|"/>
    <n v="576"/>
    <n v="4.62"/>
    <n v="5.04"/>
    <n v="1.1273957158962795E-3"/>
    <n v="2661.12"/>
    <n v="0.64937993235625702"/>
    <n v="2903.04"/>
    <n v="241.27062006764382"/>
    <x v="1"/>
  </r>
  <r>
    <x v="0"/>
    <x v="0"/>
    <x v="3"/>
    <s v="DVL9PHTQ342TVFS"/>
    <s v="United Aryan (EPZ) Ltd"/>
    <x v="33"/>
    <s v="|13/13/14|"/>
    <n v="552"/>
    <n v="4.54"/>
    <n v="5.07"/>
    <n v="1.1507479861910242E-3"/>
    <n v="2506.08"/>
    <n v="0.63521288837744538"/>
    <n v="2798.6400000000003"/>
    <n v="291.92478711162295"/>
    <x v="1"/>
  </r>
  <r>
    <x v="0"/>
    <x v="0"/>
    <x v="3"/>
    <s v="DVL9PHTQ342TVFS"/>
    <s v="United Aryan (EPZ) Ltd"/>
    <x v="34"/>
    <s v="|13/13/15|"/>
    <n v="552"/>
    <n v="4.8600000000000003"/>
    <n v="5.0199999999999996"/>
    <n v="1.1876484560570072E-3"/>
    <n v="2682.7200000000003"/>
    <n v="0.65558194774346801"/>
    <n v="2771.04"/>
    <n v="87.664418052256238"/>
    <x v="1"/>
  </r>
  <r>
    <x v="0"/>
    <x v="0"/>
    <x v="3"/>
    <s v="DVL9PHTQ342TVFS"/>
    <s v="United Aryan (EPZ) Ltd"/>
    <x v="35"/>
    <s v="|13/13/16|"/>
    <n v="720"/>
    <n v="4.2"/>
    <n v="5.05"/>
    <n v="1.2224938875305623E-3"/>
    <n v="3024"/>
    <n v="0.88019559902200484"/>
    <n v="3636"/>
    <n v="611.11980440097796"/>
    <x v="1"/>
  </r>
  <r>
    <x v="0"/>
    <x v="0"/>
    <x v="3"/>
    <s v="DVL9PHTQ342TVFS"/>
    <s v="United Aryan (EPZ) Ltd"/>
    <x v="36"/>
    <s v="|13/13/17|"/>
    <n v="372"/>
    <n v="4.49"/>
    <n v="5.07"/>
    <n v="1.4104372355430183E-3"/>
    <n v="1670.28"/>
    <n v="0.52468265162200278"/>
    <n v="1886.0400000000002"/>
    <n v="215.2353173483782"/>
    <x v="1"/>
  </r>
  <r>
    <x v="0"/>
    <x v="0"/>
    <x v="3"/>
    <s v="DVL9PHTQ342TVFS"/>
    <s v="United Aryan (EPZ) Ltd"/>
    <x v="37"/>
    <s v="|13/13/18|"/>
    <n v="480"/>
    <n v="4.88"/>
    <n v="5.03"/>
    <n v="1.4684287812041115E-3"/>
    <n v="2342.4"/>
    <n v="0.70484581497797349"/>
    <n v="2414.4"/>
    <n v="71.295154185022028"/>
    <x v="1"/>
  </r>
  <r>
    <x v="0"/>
    <x v="0"/>
    <x v="3"/>
    <s v="DVL9PHTQ342TVFS"/>
    <s v="United Aryan (EPZ) Ltd"/>
    <x v="38"/>
    <s v="|13/13/20|"/>
    <n v="684"/>
    <n v="4.25"/>
    <n v="5.2"/>
    <n v="1.0515247108307045E-3"/>
    <n v="2907"/>
    <n v="0.71924290220820186"/>
    <n v="3556.8"/>
    <n v="649.080757097792"/>
    <x v="1"/>
  </r>
  <r>
    <x v="0"/>
    <x v="0"/>
    <x v="3"/>
    <s v="DVL9PHTQ342TVFS"/>
    <s v="United Aryan (EPZ) Ltd"/>
    <x v="39"/>
    <s v="|13/13/21|"/>
    <n v="696"/>
    <n v="4.92"/>
    <n v="5.32"/>
    <n v="1.3315579227696406E-3"/>
    <n v="3424.32"/>
    <n v="0.92676431424766981"/>
    <n v="3702.7200000000003"/>
    <n v="277.4732356857524"/>
    <x v="1"/>
  </r>
  <r>
    <x v="0"/>
    <x v="0"/>
    <x v="3"/>
    <s v="DVL9PHTQ342TVFS"/>
    <s v="United Aryan (EPZ) Ltd"/>
    <x v="40"/>
    <s v="|13/13/22|"/>
    <n v="720"/>
    <n v="4.13"/>
    <n v="5.36"/>
    <n v="1.8018018018018018E-3"/>
    <n v="2973.6"/>
    <n v="1.2972972972972974"/>
    <n v="3859.2000000000003"/>
    <n v="884.30270270270307"/>
    <x v="1"/>
  </r>
  <r>
    <x v="0"/>
    <x v="0"/>
    <x v="3"/>
    <s v="DVL9PHTQ342TVFS"/>
    <s v="United Aryan (EPZ) Ltd"/>
    <x v="41"/>
    <s v="|13/13/24|"/>
    <n v="660"/>
    <n v="5"/>
    <n v="5.09"/>
    <n v="1.7391304347826088E-3"/>
    <n v="3300"/>
    <n v="1.1478260869565218"/>
    <n v="3359.4"/>
    <n v="58.252173913043571"/>
    <x v="1"/>
  </r>
  <r>
    <x v="0"/>
    <x v="0"/>
    <x v="3"/>
    <s v="DVL9PHTQ342TVFS"/>
    <s v="United Aryan (EPZ) Ltd"/>
    <x v="42"/>
    <s v="|13/13/44|"/>
    <n v="384"/>
    <n v="4.9000000000000004"/>
    <n v="5.15"/>
    <n v="1.3550135501355014E-3"/>
    <n v="1881.6000000000001"/>
    <n v="0.52032520325203246"/>
    <n v="1977.6000000000001"/>
    <n v="95.479674796747972"/>
    <x v="1"/>
  </r>
  <r>
    <x v="0"/>
    <x v="0"/>
    <x v="3"/>
    <s v="DVL9PHTQ342TVFS"/>
    <s v="United Aryan (EPZ) Ltd"/>
    <x v="43"/>
    <s v="|13/99/13|"/>
    <n v="252"/>
    <n v="4.54"/>
    <n v="5.22"/>
    <n v="1.7543859649122807E-3"/>
    <n v="1144.08"/>
    <n v="0.44210526315789472"/>
    <n v="1315.4399999999998"/>
    <n v="170.91789473684202"/>
    <x v="1"/>
  </r>
  <r>
    <x v="0"/>
    <x v="0"/>
    <x v="3"/>
    <s v="DVL9PHTQ342TVFS"/>
    <s v="United Aryan (EPZ) Ltd"/>
    <x v="44"/>
    <s v="|13/99/22|"/>
    <n v="372"/>
    <n v="4.25"/>
    <n v="5.1100000000000003"/>
    <n v="1.3717421124828531E-3"/>
    <n v="1581"/>
    <n v="0.51028806584362141"/>
    <n v="1900.92"/>
    <n v="319.40971193415646"/>
    <x v="1"/>
  </r>
  <r>
    <x v="0"/>
    <x v="0"/>
    <x v="3"/>
    <s v="DVL9PHTQ342TVFS"/>
    <s v="United Aryan (EPZ) Ltd"/>
    <x v="45"/>
    <s v="|13/99/23|"/>
    <n v="612"/>
    <n v="4.0599999999999996"/>
    <n v="5.29"/>
    <n v="1.0277492291880781E-3"/>
    <n v="2484.7199999999998"/>
    <n v="0.62898252826310386"/>
    <n v="3237.48"/>
    <n v="752.1310174717371"/>
    <x v="1"/>
  </r>
  <r>
    <x v="0"/>
    <x v="0"/>
    <x v="3"/>
    <s v="DVL9PHTQ342TVFS"/>
    <s v="United Aryan (EPZ) Ltd"/>
    <x v="46"/>
    <s v="|13/99/28|"/>
    <n v="456"/>
    <n v="4.8899999999999997"/>
    <n v="5.08"/>
    <n v="1.4792899408284023E-3"/>
    <n v="2229.8399999999997"/>
    <n v="0.67455621301775148"/>
    <n v="2316.48"/>
    <n v="85.965443786982576"/>
    <x v="1"/>
  </r>
  <r>
    <x v="0"/>
    <x v="0"/>
    <x v="4"/>
    <s v="DVL9PHTQ597TVFS"/>
    <s v="BoldWear Kenya"/>
    <x v="0"/>
    <s v="|28/02/01|"/>
    <n v="1008"/>
    <n v="2.4500000000000002"/>
    <n v="3.93"/>
    <n v="1.5082956259426848E-3"/>
    <n v="2469.6000000000004"/>
    <n v="1.5203619909502264"/>
    <n v="3961.44"/>
    <n v="1490.3196380090494"/>
    <x v="0"/>
  </r>
  <r>
    <x v="0"/>
    <x v="0"/>
    <x v="4"/>
    <s v="DVL9PHTQ597TVFS"/>
    <s v="BoldWear Kenya"/>
    <x v="1"/>
    <s v="|28/02/02|"/>
    <n v="1044"/>
    <n v="2.8"/>
    <n v="3.59"/>
    <n v="1.5174506828528073E-3"/>
    <n v="2923.2"/>
    <n v="1.5842185128983308"/>
    <n v="3747.96"/>
    <n v="823.17578148710186"/>
    <x v="1"/>
  </r>
  <r>
    <x v="0"/>
    <x v="0"/>
    <x v="4"/>
    <s v="DVL9PHTQ597TVFS"/>
    <s v="BoldWear Kenya"/>
    <x v="2"/>
    <s v="|28/02/03|"/>
    <n v="648"/>
    <n v="2"/>
    <n v="3.24"/>
    <n v="1.5600624024960999E-3"/>
    <n v="1296"/>
    <n v="1.0109204368174727"/>
    <n v="2099.52"/>
    <n v="802.50907956318247"/>
    <x v="1"/>
  </r>
  <r>
    <x v="0"/>
    <x v="0"/>
    <x v="4"/>
    <s v="DVL9PHTQ597TVFS"/>
    <s v="BoldWear Kenya"/>
    <x v="3"/>
    <s v="|28/02/04|"/>
    <n v="684"/>
    <n v="2.67"/>
    <n v="3.42"/>
    <n v="1.736111111111111E-3"/>
    <n v="1826.28"/>
    <n v="1.1875"/>
    <n v="2339.2799999999997"/>
    <n v="511.81249999999977"/>
    <x v="1"/>
  </r>
  <r>
    <x v="0"/>
    <x v="0"/>
    <x v="4"/>
    <s v="DVL9PHTQ597TVFS"/>
    <s v="BoldWear Kenya"/>
    <x v="4"/>
    <s v="|28/02/05|"/>
    <n v="660"/>
    <n v="2.67"/>
    <n v="3.29"/>
    <n v="1.0256410256410256E-3"/>
    <n v="1762.2"/>
    <n v="0.67692307692307696"/>
    <n v="2171.4"/>
    <n v="408.52307692307699"/>
    <x v="1"/>
  </r>
  <r>
    <x v="0"/>
    <x v="0"/>
    <x v="4"/>
    <s v="DVL9PHTQ597TVFS"/>
    <s v="BoldWear Kenya"/>
    <x v="5"/>
    <s v="|28/02/06|"/>
    <n v="912"/>
    <n v="2.3199999999999998"/>
    <n v="3.9"/>
    <n v="1.5698587127158557E-3"/>
    <n v="2115.8399999999997"/>
    <n v="1.4317111459968603"/>
    <n v="3556.7999999999997"/>
    <n v="1439.5282888540032"/>
    <x v="0"/>
  </r>
  <r>
    <x v="0"/>
    <x v="0"/>
    <x v="4"/>
    <s v="DVL9PHTQ597TVFS"/>
    <s v="BoldWear Kenya"/>
    <x v="6"/>
    <s v="|28/02/07|"/>
    <n v="684"/>
    <n v="2.5299999999999998"/>
    <n v="3.43"/>
    <n v="1.287001287001287E-3"/>
    <n v="1730.5199999999998"/>
    <n v="0.88030888030888033"/>
    <n v="2346.12"/>
    <n v="614.71969111969122"/>
    <x v="1"/>
  </r>
  <r>
    <x v="0"/>
    <x v="0"/>
    <x v="3"/>
    <s v="DVL9PHTQ656TVFS"/>
    <s v="SOKO Kenya"/>
    <x v="7"/>
    <s v="|39/01/01|"/>
    <n v="300"/>
    <n v="4.67"/>
    <n v="5.04"/>
    <n v="1.1534025374855825E-3"/>
    <n v="1401"/>
    <n v="0.34602076124567477"/>
    <n v="1512"/>
    <n v="110.65397923875433"/>
    <x v="1"/>
  </r>
  <r>
    <x v="0"/>
    <x v="0"/>
    <x v="3"/>
    <s v="DVL9PHTQ656TVFS"/>
    <s v="SOKO Kenya"/>
    <x v="8"/>
    <s v="|39/01/02|"/>
    <n v="708"/>
    <n v="4.13"/>
    <n v="5.01"/>
    <n v="1.3386880856760374E-3"/>
    <n v="2924.04"/>
    <n v="0.94779116465863456"/>
    <n v="3547.08"/>
    <n v="622.09220883534135"/>
    <x v="1"/>
  </r>
  <r>
    <x v="0"/>
    <x v="0"/>
    <x v="3"/>
    <s v="DVL9PHTQ656TVFS"/>
    <s v="SOKO Kenya"/>
    <x v="9"/>
    <s v="|39/01/03|"/>
    <n v="648"/>
    <n v="4.4400000000000004"/>
    <n v="5.16"/>
    <n v="1.443001443001443E-3"/>
    <n v="2877.1200000000003"/>
    <n v="0.93506493506493504"/>
    <n v="3343.6800000000003"/>
    <n v="465.62493506493502"/>
    <x v="1"/>
  </r>
  <r>
    <x v="0"/>
    <x v="0"/>
    <x v="3"/>
    <s v="DVL9PHTQ656TVFS"/>
    <s v="SOKO Kenya"/>
    <x v="10"/>
    <s v="|39/01/04|"/>
    <n v="468"/>
    <n v="4.17"/>
    <n v="5.3"/>
    <n v="1.6611295681063123E-3"/>
    <n v="1951.56"/>
    <n v="0.77740863787375414"/>
    <n v="2480.4"/>
    <n v="528.06259136212634"/>
    <x v="1"/>
  </r>
  <r>
    <x v="0"/>
    <x v="0"/>
    <x v="3"/>
    <s v="DVL9PHTQ656TVFS"/>
    <s v="SOKO Kenya"/>
    <x v="11"/>
    <s v="|39/01/05|"/>
    <n v="576"/>
    <n v="4.51"/>
    <n v="5.34"/>
    <n v="1.3812154696132596E-3"/>
    <n v="2597.7599999999998"/>
    <n v="0.79558011049723754"/>
    <n v="3075.84"/>
    <n v="477.28441988950317"/>
    <x v="1"/>
  </r>
  <r>
    <x v="0"/>
    <x v="0"/>
    <x v="3"/>
    <s v="DVL9PHTQ656TVFS"/>
    <s v="SOKO Kenya"/>
    <x v="12"/>
    <s v="|39/01/06|"/>
    <n v="300"/>
    <n v="4.17"/>
    <n v="5.39"/>
    <n v="1.0319917440660474E-3"/>
    <n v="1251"/>
    <n v="0.30959752321981421"/>
    <n v="1617"/>
    <n v="365.69040247678021"/>
    <x v="1"/>
  </r>
  <r>
    <x v="0"/>
    <x v="0"/>
    <x v="3"/>
    <s v="DVL9PHTQ656TVFS"/>
    <s v="SOKO Kenya"/>
    <x v="13"/>
    <s v="|39/01/07|"/>
    <n v="420"/>
    <n v="4.16"/>
    <n v="5.29"/>
    <n v="1.7730496453900709E-3"/>
    <n v="1747.2"/>
    <n v="0.74468085106382975"/>
    <n v="2221.8000000000002"/>
    <n v="473.8553191489363"/>
    <x v="1"/>
  </r>
  <r>
    <x v="0"/>
    <x v="0"/>
    <x v="3"/>
    <s v="DVL9PHTQ656TVFS"/>
    <s v="SOKO Kenya"/>
    <x v="14"/>
    <s v="|39/01/30|"/>
    <n v="624"/>
    <n v="4.88"/>
    <n v="5.24"/>
    <n v="1.4005602240896359E-3"/>
    <n v="3045.12"/>
    <n v="0.87394957983193278"/>
    <n v="3269.76"/>
    <n v="223.7660504201684"/>
    <x v="1"/>
  </r>
  <r>
    <x v="0"/>
    <x v="0"/>
    <x v="2"/>
    <s v="DVL9PHTQ398TVFS"/>
    <s v="Bedi Investments Ltd"/>
    <x v="15"/>
    <s v="|26/01/01|"/>
    <n v="48"/>
    <n v="1.1299999999999999"/>
    <n v="1.21"/>
    <n v="1.6778523489932886E-3"/>
    <n v="54.239999999999995"/>
    <n v="8.0536912751677847E-2"/>
    <n v="58.08"/>
    <n v="3.7594630872483257"/>
    <x v="1"/>
  </r>
  <r>
    <x v="0"/>
    <x v="0"/>
    <x v="2"/>
    <s v="DVL9PHTQ398TVFS"/>
    <s v="Bedi Investments Ltd"/>
    <x v="16"/>
    <s v="|26/01/02|"/>
    <n v="60"/>
    <n v="1.04"/>
    <n v="1.3"/>
    <n v="1.8083182640144665E-3"/>
    <n v="62.400000000000006"/>
    <n v="0.10849909584086799"/>
    <n v="78"/>
    <n v="15.491500904159127"/>
    <x v="1"/>
  </r>
  <r>
    <x v="0"/>
    <x v="0"/>
    <x v="2"/>
    <s v="DVL9PHTQ398TVFS"/>
    <s v="Bedi Investments Ltd"/>
    <x v="17"/>
    <s v="|26/01/03|"/>
    <n v="72"/>
    <n v="1.2"/>
    <n v="1.38"/>
    <n v="1.2626262626262627E-3"/>
    <n v="86.399999999999991"/>
    <n v="9.0909090909090912E-2"/>
    <n v="99.359999999999985"/>
    <n v="12.869090909090902"/>
    <x v="1"/>
  </r>
  <r>
    <x v="0"/>
    <x v="0"/>
    <x v="0"/>
    <s v="DVL9PHTQ707TVFS"/>
    <s v="Spin-Knit Ltd"/>
    <x v="18"/>
    <s v="|48/01/41|"/>
    <n v="444"/>
    <n v="5.7266666666666666"/>
    <n v="7.78"/>
    <n v="1.1337868480725624E-3"/>
    <n v="2542.64"/>
    <n v="0.50340136054421769"/>
    <n v="3454.32"/>
    <n v="911.17659863945607"/>
    <x v="1"/>
  </r>
  <r>
    <x v="0"/>
    <x v="0"/>
    <x v="5"/>
    <s v="DVL9PHTQ707TVFS"/>
    <s v="Spin-Knit Ltd"/>
    <x v="19"/>
    <s v="|48/01/01|"/>
    <n v="588"/>
    <n v="1.35"/>
    <n v="1.71"/>
    <n v="1.639344262295082E-3"/>
    <n v="793.80000000000007"/>
    <n v="0.9639344262295082"/>
    <n v="1005.48"/>
    <n v="210.71606557377044"/>
    <x v="1"/>
  </r>
  <r>
    <x v="0"/>
    <x v="0"/>
    <x v="5"/>
    <s v="DVL9PHTQ707TVFS"/>
    <s v="Spin-Knit Ltd"/>
    <x v="20"/>
    <s v="|48/01/02|"/>
    <n v="1008"/>
    <n v="1.17"/>
    <n v="1.62"/>
    <n v="1.0917030567685589E-3"/>
    <n v="1179.3599999999999"/>
    <n v="1.1004366812227073"/>
    <n v="1632.96"/>
    <n v="452.4995633187774"/>
    <x v="1"/>
  </r>
  <r>
    <x v="0"/>
    <x v="0"/>
    <x v="5"/>
    <s v="DVL9PHTQ707TVFS"/>
    <s v="Spin-Knit Ltd"/>
    <x v="21"/>
    <s v="|48/01/03|"/>
    <n v="1092"/>
    <n v="1.2"/>
    <n v="1.65"/>
    <n v="1.4204545454545455E-3"/>
    <n v="1310.3999999999999"/>
    <n v="1.5511363636363638"/>
    <n v="1801.8"/>
    <n v="489.84886363636372"/>
    <x v="1"/>
  </r>
  <r>
    <x v="0"/>
    <x v="0"/>
    <x v="5"/>
    <s v="DVL9PHTQ707TVFS"/>
    <s v="Spin-Knit Ltd"/>
    <x v="22"/>
    <s v="|48/01/04|"/>
    <n v="1152"/>
    <n v="1.27"/>
    <n v="1.88"/>
    <n v="1.7064846416382253E-3"/>
    <n v="1463.04"/>
    <n v="1.9658703071672354"/>
    <n v="2165.7599999999998"/>
    <n v="700.75412969283252"/>
    <x v="1"/>
  </r>
  <r>
    <x v="0"/>
    <x v="0"/>
    <x v="5"/>
    <s v="DVL9PHTQ707TVFS"/>
    <s v="Spin-Knit Ltd"/>
    <x v="23"/>
    <s v="|48/01/05|"/>
    <n v="960"/>
    <n v="1.1000000000000001"/>
    <n v="1.64"/>
    <n v="1.3623978201634877E-3"/>
    <n v="1056"/>
    <n v="1.3079019073569482"/>
    <n v="1574.3999999999999"/>
    <n v="517.09209809264291"/>
    <x v="1"/>
  </r>
  <r>
    <x v="0"/>
    <x v="0"/>
    <x v="5"/>
    <s v="DVL9PHTQ707TVFS"/>
    <s v="Spin-Knit Ltd"/>
    <x v="24"/>
    <s v="|48/01/06|"/>
    <n v="720"/>
    <n v="1.21"/>
    <n v="1.8"/>
    <n v="1.1862396204033216E-3"/>
    <n v="871.19999999999993"/>
    <n v="0.85409252669039148"/>
    <n v="1296"/>
    <n v="423.94590747330966"/>
    <x v="1"/>
  </r>
  <r>
    <x v="0"/>
    <x v="0"/>
    <x v="5"/>
    <s v="DVL9PHTQ707TVFS"/>
    <s v="Spin-Knit Ltd"/>
    <x v="25"/>
    <s v="|48/01/07|"/>
    <n v="876"/>
    <n v="1.24"/>
    <n v="1.73"/>
    <n v="1.7730496453900709E-3"/>
    <n v="1086.24"/>
    <n v="1.553191489361702"/>
    <n v="1515.48"/>
    <n v="427.68680851063829"/>
    <x v="1"/>
  </r>
  <r>
    <x v="0"/>
    <x v="0"/>
    <x v="5"/>
    <s v="DVL9PHTQ707TVFS"/>
    <s v="Spin-Knit Ltd"/>
    <x v="26"/>
    <s v="|48/01/08|"/>
    <n v="1080"/>
    <n v="1.35"/>
    <n v="1.66"/>
    <n v="1.3422818791946308E-3"/>
    <n v="1458"/>
    <n v="1.4496644295302012"/>
    <n v="1792.8"/>
    <n v="333.35033557046978"/>
    <x v="1"/>
  </r>
  <r>
    <x v="0"/>
    <x v="0"/>
    <x v="5"/>
    <s v="DVL9PHTQ707TVFS"/>
    <s v="Spin-Knit Ltd"/>
    <x v="27"/>
    <s v="|48/01/09|"/>
    <n v="1020"/>
    <n v="1.44"/>
    <n v="1.84"/>
    <n v="1.176470588235294E-3"/>
    <n v="1468.8"/>
    <n v="1.2"/>
    <n v="1876.8000000000002"/>
    <n v="406.80000000000024"/>
    <x v="1"/>
  </r>
  <r>
    <x v="0"/>
    <x v="0"/>
    <x v="5"/>
    <s v="DVL9PHTQ707TVFS"/>
    <s v="Spin-Knit Ltd"/>
    <x v="28"/>
    <s v="|48/01/10|"/>
    <n v="936"/>
    <n v="1.45"/>
    <n v="1.7"/>
    <n v="1.5503875968992248E-3"/>
    <n v="1357.2"/>
    <n v="1.4511627906976745"/>
    <n v="1591.2"/>
    <n v="232.54883720930232"/>
    <x v="1"/>
  </r>
  <r>
    <x v="0"/>
    <x v="0"/>
    <x v="5"/>
    <s v="DVL9PHTQ707TVFS"/>
    <s v="Spin-Knit Ltd"/>
    <x v="29"/>
    <s v="|48/01/11|"/>
    <n v="1248"/>
    <n v="1.24"/>
    <n v="1.68"/>
    <n v="1.4224751066856331E-3"/>
    <n v="1547.52"/>
    <n v="1.77524893314367"/>
    <n v="2096.64"/>
    <n v="547.34475106685625"/>
    <x v="1"/>
  </r>
  <r>
    <x v="0"/>
    <x v="0"/>
    <x v="5"/>
    <s v="DVL9PHTQ707TVFS"/>
    <s v="Spin-Knit Ltd"/>
    <x v="30"/>
    <s v="|48/01/12|"/>
    <n v="996"/>
    <n v="1.28"/>
    <n v="1.7"/>
    <n v="1.1933174224343676E-3"/>
    <n v="1274.8800000000001"/>
    <n v="1.1885441527446301"/>
    <n v="1693.2"/>
    <n v="417.13145584725532"/>
    <x v="1"/>
  </r>
  <r>
    <x v="0"/>
    <x v="0"/>
    <x v="5"/>
    <s v="DVL9PHTQ707TVFS"/>
    <s v="Spin-Knit Ltd"/>
    <x v="31"/>
    <s v="|48/01/13|"/>
    <n v="948"/>
    <n v="1.37"/>
    <n v="1.81"/>
    <n v="1.3262599469496021E-3"/>
    <n v="1298.76"/>
    <n v="1.2572944297082227"/>
    <n v="1715.88"/>
    <n v="415.86270557029189"/>
    <x v="1"/>
  </r>
  <r>
    <x v="0"/>
    <x v="0"/>
    <x v="5"/>
    <s v="DVL9PHTQ707TVFS"/>
    <s v="Spin-Knit Ltd"/>
    <x v="32"/>
    <s v="|48/01/14|"/>
    <n v="792"/>
    <n v="1.45"/>
    <n v="1.85"/>
    <n v="1.0718113612004287E-3"/>
    <n v="1148.3999999999999"/>
    <n v="0.84887459807073951"/>
    <n v="1465.2"/>
    <n v="315.95112540192946"/>
    <x v="1"/>
  </r>
  <r>
    <x v="0"/>
    <x v="0"/>
    <x v="5"/>
    <s v="DVL9PHTQ707TVFS"/>
    <s v="Spin-Knit Ltd"/>
    <x v="33"/>
    <s v="|48/01/15|"/>
    <n v="1272"/>
    <n v="1.26"/>
    <n v="1.78"/>
    <n v="1.5220700152207001E-3"/>
    <n v="1602.72"/>
    <n v="1.9360730593607305"/>
    <n v="2264.16"/>
    <n v="659.50392694063908"/>
    <x v="1"/>
  </r>
  <r>
    <x v="0"/>
    <x v="0"/>
    <x v="5"/>
    <s v="DVL9PHTQ707TVFS"/>
    <s v="Spin-Knit Ltd"/>
    <x v="34"/>
    <s v="|48/01/16|"/>
    <n v="576"/>
    <n v="1.45"/>
    <n v="1.61"/>
    <n v="1.7574692442882249E-3"/>
    <n v="835.19999999999993"/>
    <n v="1.0123022847100176"/>
    <n v="927.36"/>
    <n v="91.147697715290064"/>
    <x v="1"/>
  </r>
  <r>
    <x v="0"/>
    <x v="0"/>
    <x v="5"/>
    <s v="DVL9PHTQ707TVFS"/>
    <s v="Spin-Knit Ltd"/>
    <x v="35"/>
    <s v="|48/01/17|"/>
    <n v="600"/>
    <n v="1.39"/>
    <n v="1.79"/>
    <n v="1.1074197120708748E-3"/>
    <n v="833.99999999999989"/>
    <n v="0.66445182724252494"/>
    <n v="1074"/>
    <n v="239.3355481727576"/>
    <x v="1"/>
  </r>
  <r>
    <x v="0"/>
    <x v="0"/>
    <x v="5"/>
    <s v="DVL9PHTQ707TVFS"/>
    <s v="Spin-Knit Ltd"/>
    <x v="36"/>
    <s v="|48/01/18|"/>
    <n v="984"/>
    <n v="1.32"/>
    <n v="1.65"/>
    <n v="1.5479876160990713E-3"/>
    <n v="1298.8800000000001"/>
    <n v="1.5232198142414861"/>
    <n v="1623.6"/>
    <n v="323.19678018575831"/>
    <x v="1"/>
  </r>
  <r>
    <x v="0"/>
    <x v="0"/>
    <x v="5"/>
    <s v="DVL9PHTQ707TVFS"/>
    <s v="Spin-Knit Ltd"/>
    <x v="37"/>
    <s v="|48/01/19|"/>
    <n v="924"/>
    <n v="1.42"/>
    <n v="1.75"/>
    <n v="1.6949152542372881E-3"/>
    <n v="1312.08"/>
    <n v="1.5661016949152542"/>
    <n v="1617"/>
    <n v="303.35389830508484"/>
    <x v="1"/>
  </r>
  <r>
    <x v="0"/>
    <x v="0"/>
    <x v="5"/>
    <s v="DVL9PHTQ707TVFS"/>
    <s v="Spin-Knit Ltd"/>
    <x v="38"/>
    <s v="|48/01/20|"/>
    <n v="1152"/>
    <n v="1.27"/>
    <n v="1.86"/>
    <n v="1.589825119236884E-3"/>
    <n v="1463.04"/>
    <n v="1.8314785373608904"/>
    <n v="2142.7200000000003"/>
    <n v="677.84852146263938"/>
    <x v="1"/>
  </r>
  <r>
    <x v="0"/>
    <x v="0"/>
    <x v="5"/>
    <s v="DVL9PHTQ707TVFS"/>
    <s v="Spin-Knit Ltd"/>
    <x v="39"/>
    <s v="|48/01/21|"/>
    <n v="588"/>
    <n v="1.4"/>
    <n v="1.6"/>
    <n v="1.3947001394700139E-3"/>
    <n v="823.19999999999993"/>
    <n v="0.82008368200836812"/>
    <n v="940.80000000000007"/>
    <n v="116.77991631799176"/>
    <x v="1"/>
  </r>
  <r>
    <x v="0"/>
    <x v="0"/>
    <x v="5"/>
    <s v="DVL9PHTQ707TVFS"/>
    <s v="Spin-Knit Ltd"/>
    <x v="40"/>
    <s v="|48/01/22|"/>
    <n v="984"/>
    <n v="1.24"/>
    <n v="1.69"/>
    <n v="1.3037809647979139E-3"/>
    <n v="1220.1600000000001"/>
    <n v="1.2829204693611473"/>
    <n v="1662.96"/>
    <n v="441.5170795306388"/>
    <x v="1"/>
  </r>
  <r>
    <x v="0"/>
    <x v="0"/>
    <x v="5"/>
    <s v="DVL9PHTQ707TVFS"/>
    <s v="Spin-Knit Ltd"/>
    <x v="41"/>
    <s v="|48/01/23|"/>
    <n v="924"/>
    <n v="1.1000000000000001"/>
    <n v="1.9"/>
    <n v="1.0570824524312897E-3"/>
    <n v="1016.4000000000001"/>
    <n v="0.9767441860465117"/>
    <n v="1755.6"/>
    <n v="738.2232558139533"/>
    <x v="1"/>
  </r>
  <r>
    <x v="0"/>
    <x v="0"/>
    <x v="5"/>
    <s v="DVL9PHTQ707TVFS"/>
    <s v="Spin-Knit Ltd"/>
    <x v="42"/>
    <s v="|48/01/24|"/>
    <n v="864"/>
    <n v="1.26"/>
    <n v="1.8"/>
    <n v="1.0438413361169101E-3"/>
    <n v="1088.6400000000001"/>
    <n v="0.90187891440501033"/>
    <n v="1555.2"/>
    <n v="465.65812108559493"/>
    <x v="1"/>
  </r>
  <r>
    <x v="0"/>
    <x v="0"/>
    <x v="5"/>
    <s v="DVL9PHTQ707TVFS"/>
    <s v="Spin-Knit Ltd"/>
    <x v="43"/>
    <s v="|48/01/25|"/>
    <n v="900"/>
    <n v="1.46"/>
    <n v="1.76"/>
    <n v="1.4947683109118087E-3"/>
    <n v="1314"/>
    <n v="1.3452914798206279"/>
    <n v="1584"/>
    <n v="268.65470852017938"/>
    <x v="1"/>
  </r>
  <r>
    <x v="0"/>
    <x v="0"/>
    <x v="5"/>
    <s v="DVL9PHTQ707TVFS"/>
    <s v="Spin-Knit Ltd"/>
    <x v="44"/>
    <s v="|48/01/26|"/>
    <n v="1260"/>
    <n v="1.34"/>
    <n v="1.77"/>
    <n v="1.5267175572519084E-3"/>
    <n v="1688.4"/>
    <n v="1.9236641221374045"/>
    <n v="2230.1999999999998"/>
    <n v="539.87633587786229"/>
    <x v="1"/>
  </r>
  <r>
    <x v="0"/>
    <x v="0"/>
    <x v="5"/>
    <s v="DVL9PHTQ707TVFS"/>
    <s v="Spin-Knit Ltd"/>
    <x v="45"/>
    <s v="|48/01/27|"/>
    <n v="1320"/>
    <n v="1.35"/>
    <n v="1.82"/>
    <n v="1.7391304347826088E-3"/>
    <n v="1782.0000000000002"/>
    <n v="2.2956521739130435"/>
    <n v="2402.4"/>
    <n v="618.10434782608684"/>
    <x v="1"/>
  </r>
  <r>
    <x v="0"/>
    <x v="0"/>
    <x v="5"/>
    <s v="DVL9PHTQ707TVFS"/>
    <s v="Spin-Knit Ltd"/>
    <x v="46"/>
    <s v="|48/01/28|"/>
    <n v="720"/>
    <n v="1.39"/>
    <n v="1.68"/>
    <n v="1.1049723756906078E-3"/>
    <n v="1000.8"/>
    <n v="0.79558011049723765"/>
    <n v="1209.5999999999999"/>
    <n v="208.00441988950271"/>
    <x v="1"/>
  </r>
  <r>
    <x v="0"/>
    <x v="0"/>
    <x v="5"/>
    <s v="DVL9PHTQ707TVFS"/>
    <s v="Spin-Knit Ltd"/>
    <x v="0"/>
    <s v="|48/01/29|"/>
    <n v="1092"/>
    <n v="1.22"/>
    <n v="1.63"/>
    <n v="1.2195121951219512E-3"/>
    <n v="1332.24"/>
    <n v="1.3317073170731708"/>
    <n v="1779.9599999999998"/>
    <n v="446.38829268292665"/>
    <x v="1"/>
  </r>
  <r>
    <x v="0"/>
    <x v="0"/>
    <x v="5"/>
    <s v="DVL9PHTQ707TVFS"/>
    <s v="Spin-Knit Ltd"/>
    <x v="1"/>
    <s v="|48/01/30|"/>
    <n v="828"/>
    <n v="1.22"/>
    <n v="1.71"/>
    <n v="1.0834236186348862E-3"/>
    <n v="1010.16"/>
    <n v="0.8970747562296858"/>
    <n v="1415.8799999999999"/>
    <n v="404.82292524377021"/>
    <x v="1"/>
  </r>
  <r>
    <x v="0"/>
    <x v="0"/>
    <x v="5"/>
    <s v="DVL9PHTQ707TVFS"/>
    <s v="Spin-Knit Ltd"/>
    <x v="2"/>
    <s v="|48/01/31|"/>
    <n v="1284"/>
    <n v="1.32"/>
    <n v="1.89"/>
    <n v="1.1600928074245939E-3"/>
    <n v="1694.88"/>
    <n v="1.4895591647331785"/>
    <n v="2426.7599999999998"/>
    <n v="730.39044083526653"/>
    <x v="1"/>
  </r>
  <r>
    <x v="0"/>
    <x v="0"/>
    <x v="5"/>
    <s v="DVL9PHTQ707TVFS"/>
    <s v="Spin-Knit Ltd"/>
    <x v="3"/>
    <s v="|48/01/32|"/>
    <n v="792"/>
    <n v="1.46"/>
    <n v="1.67"/>
    <n v="1.5197568389057751E-3"/>
    <n v="1156.32"/>
    <n v="1.2036474164133739"/>
    <n v="1322.6399999999999"/>
    <n v="165.11635258358658"/>
    <x v="1"/>
  </r>
  <r>
    <x v="0"/>
    <x v="0"/>
    <x v="5"/>
    <s v="DVL9PHTQ707TVFS"/>
    <s v="Spin-Knit Ltd"/>
    <x v="4"/>
    <s v="|48/01/33|"/>
    <n v="1068"/>
    <n v="1.34"/>
    <n v="1.67"/>
    <n v="1.3422818791946308E-3"/>
    <n v="1431.1200000000001"/>
    <n v="1.4335570469798657"/>
    <n v="1783.56"/>
    <n v="351.00644295301998"/>
    <x v="1"/>
  </r>
  <r>
    <x v="0"/>
    <x v="0"/>
    <x v="5"/>
    <s v="DVL9PHTQ707TVFS"/>
    <s v="Spin-Knit Ltd"/>
    <x v="5"/>
    <s v="|48/01/34|"/>
    <n v="888"/>
    <n v="1.38"/>
    <n v="1.87"/>
    <n v="1.277139208173691E-3"/>
    <n v="1225.4399999999998"/>
    <n v="1.1340996168582376"/>
    <n v="1660.5600000000002"/>
    <n v="433.98590038314211"/>
    <x v="1"/>
  </r>
  <r>
    <x v="0"/>
    <x v="0"/>
    <x v="5"/>
    <s v="DVL9PHTQ707TVFS"/>
    <s v="Spin-Knit Ltd"/>
    <x v="6"/>
    <s v="|48/01/35|"/>
    <n v="948"/>
    <n v="1.45"/>
    <n v="1.69"/>
    <n v="1.8281535648994515E-3"/>
    <n v="1374.6"/>
    <n v="1.7330895795246801"/>
    <n v="1602.12"/>
    <n v="225.78691042047529"/>
    <x v="1"/>
  </r>
  <r>
    <x v="0"/>
    <x v="0"/>
    <x v="5"/>
    <s v="DVL9PHTQ707TVFS"/>
    <s v="Spin-Knit Ltd"/>
    <x v="7"/>
    <s v="|48/01/36|"/>
    <n v="1224"/>
    <n v="1.36"/>
    <n v="1.75"/>
    <n v="1.1261261261261261E-3"/>
    <n v="1664.64"/>
    <n v="1.3783783783783783"/>
    <n v="2142"/>
    <n v="475.98162162162151"/>
    <x v="1"/>
  </r>
  <r>
    <x v="0"/>
    <x v="0"/>
    <x v="5"/>
    <s v="DVL9PHTQ707TVFS"/>
    <s v="Spin-Knit Ltd"/>
    <x v="8"/>
    <s v="|48/01/37|"/>
    <n v="840"/>
    <n v="1.47"/>
    <n v="1.81"/>
    <n v="1.2077294685990338E-3"/>
    <n v="1234.8"/>
    <n v="1.0144927536231882"/>
    <n v="1520.4"/>
    <n v="284.58550724637695"/>
    <x v="1"/>
  </r>
  <r>
    <x v="0"/>
    <x v="0"/>
    <x v="5"/>
    <s v="DVL9PHTQ707TVFS"/>
    <s v="Spin-Knit Ltd"/>
    <x v="9"/>
    <s v="|48/01/38|"/>
    <n v="936"/>
    <n v="1.17"/>
    <n v="1.69"/>
    <n v="1.594896331738437E-3"/>
    <n v="1095.1199999999999"/>
    <n v="1.4928229665071771"/>
    <n v="1581.84"/>
    <n v="485.22717703349286"/>
    <x v="1"/>
  </r>
  <r>
    <x v="0"/>
    <x v="0"/>
    <x v="5"/>
    <s v="DVL9PHTQ707TVFS"/>
    <s v="Spin-Knit Ltd"/>
    <x v="10"/>
    <s v="|48/01/39|"/>
    <n v="744"/>
    <n v="1.33"/>
    <n v="1.75"/>
    <n v="1.2970168612191958E-3"/>
    <n v="989.5200000000001"/>
    <n v="0.96498054474708173"/>
    <n v="1302"/>
    <n v="311.5150194552528"/>
    <x v="1"/>
  </r>
  <r>
    <x v="0"/>
    <x v="0"/>
    <x v="5"/>
    <s v="DVL9PHTQ707TVFS"/>
    <s v="Spin-Knit Ltd"/>
    <x v="11"/>
    <s v="|48/01/40|"/>
    <n v="1284"/>
    <n v="1.34"/>
    <n v="1.84"/>
    <n v="1.092896174863388E-3"/>
    <n v="1720.5600000000002"/>
    <n v="1.4032786885245903"/>
    <n v="2362.56"/>
    <n v="640.59672131147522"/>
    <x v="1"/>
  </r>
  <r>
    <x v="0"/>
    <x v="0"/>
    <x v="5"/>
    <s v="DVL9PHTQ707TVFS"/>
    <s v="Spin-Knit Ltd"/>
    <x v="12"/>
    <s v="|48/01/42|"/>
    <n v="852"/>
    <n v="1.17"/>
    <n v="1.67"/>
    <n v="1.288659793814433E-3"/>
    <n v="996.83999999999992"/>
    <n v="1.0979381443298968"/>
    <n v="1422.84"/>
    <n v="424.90206185567013"/>
    <x v="1"/>
  </r>
  <r>
    <x v="0"/>
    <x v="0"/>
    <x v="5"/>
    <s v="DVL9PHTQ707TVFS"/>
    <s v="Spin-Knit Ltd"/>
    <x v="13"/>
    <s v="|48/01/43|"/>
    <n v="1020"/>
    <n v="1.1399999999999999"/>
    <n v="1.68"/>
    <n v="1.3513513513513514E-3"/>
    <n v="1162.8"/>
    <n v="1.3783783783783785"/>
    <n v="1713.6"/>
    <n v="549.42162162162163"/>
    <x v="1"/>
  </r>
  <r>
    <x v="0"/>
    <x v="0"/>
    <x v="5"/>
    <s v="DVL9PHTQ707TVFS"/>
    <s v="Spin-Knit Ltd"/>
    <x v="14"/>
    <s v="|48/01/44|"/>
    <n v="744"/>
    <n v="1.1399999999999999"/>
    <n v="1.72"/>
    <n v="1.366120218579235E-3"/>
    <n v="848.16"/>
    <n v="1.0163934426229508"/>
    <n v="1279.68"/>
    <n v="430.50360655737717"/>
    <x v="1"/>
  </r>
  <r>
    <x v="0"/>
    <x v="0"/>
    <x v="5"/>
    <s v="DVL9PHTQ707TVFS"/>
    <s v="Spin-Knit Ltd"/>
    <x v="15"/>
    <s v="|48/01/45|"/>
    <n v="1284"/>
    <n v="1.35"/>
    <n v="1.82"/>
    <n v="1.1363636363636363E-3"/>
    <n v="1733.4"/>
    <n v="1.459090909090909"/>
    <n v="2336.88"/>
    <n v="602.02090909090907"/>
    <x v="1"/>
  </r>
  <r>
    <x v="0"/>
    <x v="0"/>
    <x v="5"/>
    <s v="DVL9PHTQ707TVFS"/>
    <s v="Spin-Knit Ltd"/>
    <x v="16"/>
    <s v="|48/01/46|"/>
    <n v="1260"/>
    <n v="1.27"/>
    <n v="1.68"/>
    <n v="1.2062726176115801E-3"/>
    <n v="1600.2"/>
    <n v="1.519903498190591"/>
    <n v="2116.7999999999997"/>
    <n v="515.08009650180907"/>
    <x v="1"/>
  </r>
  <r>
    <x v="0"/>
    <x v="0"/>
    <x v="5"/>
    <s v="DVL9PHTQ707TVFS"/>
    <s v="Spin-Knit Ltd"/>
    <x v="17"/>
    <s v="|48/01/47|"/>
    <n v="900"/>
    <n v="1.1399999999999999"/>
    <n v="1.85"/>
    <n v="1.366120218579235E-3"/>
    <n v="1026"/>
    <n v="1.2295081967213115"/>
    <n v="1665"/>
    <n v="637.77049180327867"/>
    <x v="1"/>
  </r>
  <r>
    <x v="0"/>
    <x v="0"/>
    <x v="5"/>
    <s v="DVL9PHTQ707TVFS"/>
    <s v="Spin-Knit Ltd"/>
    <x v="18"/>
    <s v="|48/01/48|"/>
    <n v="756"/>
    <n v="1.24"/>
    <n v="1.75"/>
    <n v="1.6155088852988692E-3"/>
    <n v="937.43999999999994"/>
    <n v="1.2213247172859452"/>
    <n v="1323"/>
    <n v="384.33867528271412"/>
    <x v="1"/>
  </r>
  <r>
    <x v="0"/>
    <x v="0"/>
    <x v="5"/>
    <s v="DVL9PHTQ707TVFS"/>
    <s v="Spin-Knit Ltd"/>
    <x v="19"/>
    <s v="|48/01/49|"/>
    <n v="1128"/>
    <n v="1.24"/>
    <n v="1.85"/>
    <n v="1.6313213703099511E-3"/>
    <n v="1398.72"/>
    <n v="1.8401305057096249"/>
    <n v="2086.8000000000002"/>
    <n v="686.23986949429047"/>
    <x v="1"/>
  </r>
  <r>
    <x v="0"/>
    <x v="0"/>
    <x v="5"/>
    <s v="DVL9PHTQ707TVFS"/>
    <s v="Spin-Knit Ltd"/>
    <x v="20"/>
    <s v="|48/01/50|"/>
    <n v="1080"/>
    <n v="1.5"/>
    <n v="1.61"/>
    <n v="1.8214936247723133E-3"/>
    <n v="1620"/>
    <n v="1.9672131147540983"/>
    <n v="1738.8000000000002"/>
    <n v="116.83278688524608"/>
    <x v="1"/>
  </r>
  <r>
    <x v="0"/>
    <x v="0"/>
    <x v="5"/>
    <s v="DVL9PHTQ707TVFS"/>
    <s v="Spin-Knit Ltd"/>
    <x v="21"/>
    <s v="|48/01/51|"/>
    <n v="1068"/>
    <n v="1.43"/>
    <n v="1.65"/>
    <n v="1.17096018735363E-3"/>
    <n v="1527.24"/>
    <n v="1.2505854800936769"/>
    <n v="1762.1999999999998"/>
    <n v="233.70941451990612"/>
    <x v="1"/>
  </r>
  <r>
    <x v="0"/>
    <x v="0"/>
    <x v="5"/>
    <s v="DVL9PHTQ707TVFS"/>
    <s v="Spin-Knit Ltd"/>
    <x v="22"/>
    <s v="|48/01/52|"/>
    <n v="996"/>
    <n v="1.26"/>
    <n v="1.69"/>
    <n v="1.1325028312570782E-3"/>
    <n v="1254.96"/>
    <n v="1.12797281993205"/>
    <n v="1683.24"/>
    <n v="427.15202718006793"/>
    <x v="1"/>
  </r>
  <r>
    <x v="0"/>
    <x v="0"/>
    <x v="5"/>
    <s v="DVL9PHTQ707TVFS"/>
    <s v="Spin-Knit Ltd"/>
    <x v="23"/>
    <s v="|48/01/53|"/>
    <n v="636"/>
    <n v="1.39"/>
    <n v="1.66"/>
    <n v="1.4992503748125937E-3"/>
    <n v="884.04"/>
    <n v="0.95352323838080955"/>
    <n v="1055.76"/>
    <n v="170.76647676161923"/>
    <x v="1"/>
  </r>
  <r>
    <x v="0"/>
    <x v="0"/>
    <x v="5"/>
    <s v="DVL9PHTQ707TVFS"/>
    <s v="Spin-Knit Ltd"/>
    <x v="24"/>
    <s v="|48/01/54|"/>
    <n v="1284"/>
    <n v="1.43"/>
    <n v="1.83"/>
    <n v="1.5128593040847202E-3"/>
    <n v="1836.12"/>
    <n v="1.9425113464447807"/>
    <n v="2349.7200000000003"/>
    <n v="511.65748865355556"/>
    <x v="1"/>
  </r>
  <r>
    <x v="0"/>
    <x v="0"/>
    <x v="5"/>
    <s v="DVL9PHTQ707TVFS"/>
    <s v="Spin-Knit Ltd"/>
    <x v="25"/>
    <s v="|48/01/55|"/>
    <n v="924"/>
    <n v="1.35"/>
    <n v="1.71"/>
    <n v="1.6207455429497568E-3"/>
    <n v="1247.4000000000001"/>
    <n v="1.4975688816855752"/>
    <n v="1580.04"/>
    <n v="331.14243111831428"/>
    <x v="1"/>
  </r>
  <r>
    <x v="0"/>
    <x v="0"/>
    <x v="5"/>
    <s v="DVL9PHTQ707TVFS"/>
    <s v="Spin-Knit Ltd"/>
    <x v="26"/>
    <s v="|48/01/56|"/>
    <n v="1176"/>
    <n v="1.27"/>
    <n v="1.77"/>
    <n v="1.5822784810126582E-3"/>
    <n v="1493.52"/>
    <n v="1.860759493670886"/>
    <n v="2081.52"/>
    <n v="586.13924050632909"/>
    <x v="1"/>
  </r>
  <r>
    <x v="0"/>
    <x v="0"/>
    <x v="5"/>
    <s v="DVL9PHTQ707TVFS"/>
    <s v="Spin-Knit Ltd"/>
    <x v="27"/>
    <s v="|48/01/57|"/>
    <n v="1020"/>
    <n v="1.44"/>
    <n v="1.6"/>
    <n v="1.5552099533437014E-3"/>
    <n v="1468.8"/>
    <n v="1.5863141524105755"/>
    <n v="1632"/>
    <n v="161.61368584758947"/>
    <x v="1"/>
  </r>
  <r>
    <x v="0"/>
    <x v="0"/>
    <x v="5"/>
    <s v="DVL9PHTQ707TVFS"/>
    <s v="Spin-Knit Ltd"/>
    <x v="28"/>
    <s v="|48/01/58|"/>
    <n v="1104"/>
    <n v="1.41"/>
    <n v="1.87"/>
    <n v="1.6694490818030051E-3"/>
    <n v="1556.6399999999999"/>
    <n v="1.8430717863105175"/>
    <n v="2064.48"/>
    <n v="505.99692821368961"/>
    <x v="1"/>
  </r>
  <r>
    <x v="0"/>
    <x v="0"/>
    <x v="5"/>
    <s v="DVL9PHTQ707TVFS"/>
    <s v="Spin-Knit Ltd"/>
    <x v="29"/>
    <s v="|48/01/59|"/>
    <n v="624"/>
    <n v="1.23"/>
    <n v="1.79"/>
    <n v="1.1641443538998836E-3"/>
    <n v="767.52"/>
    <n v="0.72642607683352733"/>
    <n v="1116.96"/>
    <n v="348.71357392316651"/>
    <x v="1"/>
  </r>
  <r>
    <x v="0"/>
    <x v="0"/>
    <x v="5"/>
    <s v="DVL9PHTQ707TVFS"/>
    <s v="Spin-Knit Ltd"/>
    <x v="30"/>
    <s v="|48/01/60|"/>
    <n v="744"/>
    <n v="1.1399999999999999"/>
    <n v="1.74"/>
    <n v="1.4925373134328358E-3"/>
    <n v="848.16"/>
    <n v="1.1104477611940298"/>
    <n v="1294.56"/>
    <n v="445.28955223880592"/>
    <x v="1"/>
  </r>
  <r>
    <x v="0"/>
    <x v="0"/>
    <x v="5"/>
    <s v="DVL9PHTQ707TVFS"/>
    <s v="Spin-Knit Ltd"/>
    <x v="31"/>
    <s v="|48/01/61|"/>
    <n v="612"/>
    <n v="1.1499999999999999"/>
    <n v="1.72"/>
    <n v="1.1641443538998836E-3"/>
    <n v="703.8"/>
    <n v="0.71245634458672868"/>
    <n v="1052.6399999999999"/>
    <n v="348.12754365541321"/>
    <x v="1"/>
  </r>
  <r>
    <x v="0"/>
    <x v="0"/>
    <x v="5"/>
    <s v="DVL9PHTQ707TVFS"/>
    <s v="Spin-Knit Ltd"/>
    <x v="32"/>
    <s v="|48/01/62|"/>
    <n v="1152"/>
    <n v="1.23"/>
    <n v="1.86"/>
    <n v="1.8115942028985507E-3"/>
    <n v="1416.96"/>
    <n v="2.0869565217391304"/>
    <n v="2142.7200000000003"/>
    <n v="723.67304347826109"/>
    <x v="1"/>
  </r>
  <r>
    <x v="0"/>
    <x v="0"/>
    <x v="5"/>
    <s v="DVL9PHTQ707TVFS"/>
    <s v="Spin-Knit Ltd"/>
    <x v="33"/>
    <s v="|48/01/99|"/>
    <n v="912"/>
    <n v="1.1399999999999999"/>
    <n v="1.85"/>
    <n v="1.4705882352941176E-3"/>
    <n v="1039.6799999999998"/>
    <n v="1.3411764705882352"/>
    <n v="1687.2"/>
    <n v="646.17882352941194"/>
    <x v="1"/>
  </r>
  <r>
    <x v="0"/>
    <x v="0"/>
    <x v="5"/>
    <s v="DVL9PHTQ707TVFS"/>
    <s v="Spin-Knit Ltd"/>
    <x v="34"/>
    <s v="|48/01/100|"/>
    <n v="1080"/>
    <n v="1.41"/>
    <n v="1.67"/>
    <n v="1.4598540145985401E-3"/>
    <n v="1522.8"/>
    <n v="1.5766423357664232"/>
    <n v="1803.6"/>
    <n v="279.2233576642335"/>
    <x v="1"/>
  </r>
  <r>
    <x v="0"/>
    <x v="0"/>
    <x v="5"/>
    <s v="DVL9PHTQ707TVFS"/>
    <s v="Spin-Knit Ltd"/>
    <x v="35"/>
    <s v="|48/01/101|"/>
    <n v="1272"/>
    <n v="1.43"/>
    <n v="1.69"/>
    <n v="1.5748031496062992E-3"/>
    <n v="1818.9599999999998"/>
    <n v="2.0031496062992127"/>
    <n v="2149.6799999999998"/>
    <n v="328.71685039370084"/>
    <x v="1"/>
  </r>
  <r>
    <x v="0"/>
    <x v="0"/>
    <x v="6"/>
    <s v="DVL9PHTQ393TVFS"/>
    <s v="MAS Intimates Kenya (EPZ)"/>
    <x v="36"/>
    <s v="|63/03/08|"/>
    <n v="1848"/>
    <n v="2.35"/>
    <n v="3.41"/>
    <n v="1.1467889908256881E-3"/>
    <n v="4342.8"/>
    <n v="2.1192660550458715"/>
    <n v="6301.68"/>
    <n v="1956.7607339449542"/>
    <x v="0"/>
  </r>
  <r>
    <x v="0"/>
    <x v="0"/>
    <x v="6"/>
    <s v="DVL9PHTQ393TVFS"/>
    <s v="MAS Intimates Kenya (EPZ)"/>
    <x v="37"/>
    <s v="|63/03/09|"/>
    <n v="1248"/>
    <n v="2.5499999999999998"/>
    <n v="3.84"/>
    <n v="1.0362694300518134E-3"/>
    <n v="3182.3999999999996"/>
    <n v="1.2932642487046631"/>
    <n v="4792.32"/>
    <n v="1608.6267357512954"/>
    <x v="0"/>
  </r>
  <r>
    <x v="0"/>
    <x v="0"/>
    <x v="6"/>
    <s v="DVL9PHTQ393TVFS"/>
    <s v="MAS Intimates Kenya (EPZ)"/>
    <x v="38"/>
    <s v="|63/03/10|"/>
    <n v="1572"/>
    <n v="2.52"/>
    <n v="3.73"/>
    <n v="1.5082956259426848E-3"/>
    <n v="3961.44"/>
    <n v="2.3710407239819005"/>
    <n v="5863.56"/>
    <n v="1899.7489592760185"/>
    <x v="0"/>
  </r>
  <r>
    <x v="0"/>
    <x v="0"/>
    <x v="6"/>
    <s v="DVL9PHTQ393TVFS"/>
    <s v="MAS Intimates Kenya (EPZ)"/>
    <x v="39"/>
    <s v="|63/03/11|"/>
    <n v="1716"/>
    <n v="2.69"/>
    <n v="3.89"/>
    <n v="1.1273957158962795E-3"/>
    <n v="4616.04"/>
    <n v="1.9346110484780157"/>
    <n v="6675.24"/>
    <n v="2057.2653889515218"/>
    <x v="0"/>
  </r>
  <r>
    <x v="0"/>
    <x v="0"/>
    <x v="6"/>
    <s v="DVL9PHTQ393TVFS"/>
    <s v="MAS Intimates Kenya (EPZ)"/>
    <x v="40"/>
    <s v="|63/03/12|"/>
    <n v="1440"/>
    <n v="2.58"/>
    <n v="3.5"/>
    <n v="1.4492753623188406E-3"/>
    <n v="3715.2000000000003"/>
    <n v="2.0869565217391304"/>
    <n v="5040"/>
    <n v="1322.7130434782605"/>
    <x v="0"/>
  </r>
  <r>
    <x v="0"/>
    <x v="0"/>
    <x v="3"/>
    <s v="DVL9PHTQ410TVFS"/>
    <s v="TexTech Africa"/>
    <x v="41"/>
    <s v="|141/01/01|"/>
    <n v="384"/>
    <n v="4.0599999999999996"/>
    <n v="5.05"/>
    <n v="1.5408320493066256E-3"/>
    <n v="1559.04"/>
    <n v="0.59167950693374427"/>
    <n v="1939.1999999999998"/>
    <n v="379.5683204930661"/>
    <x v="1"/>
  </r>
  <r>
    <x v="0"/>
    <x v="0"/>
    <x v="3"/>
    <s v="DVL9PHTQ410TVFS"/>
    <s v="TexTech Africa"/>
    <x v="42"/>
    <s v="|141/01/02|"/>
    <n v="600"/>
    <n v="4.42"/>
    <n v="5.0999999999999996"/>
    <n v="1.0330578512396695E-3"/>
    <n v="2652"/>
    <n v="0.6198347107438017"/>
    <n v="3060"/>
    <n v="407.38016528925618"/>
    <x v="1"/>
  </r>
  <r>
    <x v="0"/>
    <x v="0"/>
    <x v="3"/>
    <s v="DVL9PHTQ410TVFS"/>
    <s v="TexTech Africa"/>
    <x v="43"/>
    <s v="|141/01/03|"/>
    <n v="492"/>
    <n v="4.26"/>
    <n v="5.07"/>
    <n v="1.8115942028985507E-3"/>
    <n v="2095.92"/>
    <n v="0.89130434782608692"/>
    <n v="2494.44"/>
    <n v="397.62869565217392"/>
    <x v="1"/>
  </r>
  <r>
    <x v="0"/>
    <x v="0"/>
    <x v="3"/>
    <s v="DVL9PHTQ410TVFS"/>
    <s v="TexTech Africa"/>
    <x v="44"/>
    <s v="|141/01/04|"/>
    <n v="360"/>
    <n v="4.97"/>
    <n v="5.34"/>
    <n v="1.0672358591248667E-3"/>
    <n v="1789.1999999999998"/>
    <n v="0.38420490928495199"/>
    <n v="1922.3999999999999"/>
    <n v="132.81579509071508"/>
    <x v="1"/>
  </r>
  <r>
    <x v="0"/>
    <x v="0"/>
    <x v="0"/>
    <s v="DVL9PHTQ282TVFS"/>
    <s v="Kawa Garments Ltd"/>
    <x v="45"/>
    <s v="|79/01/48|"/>
    <n v="528"/>
    <n v="5.84"/>
    <n v="8.5266666666666673"/>
    <n v="1.026694045174538E-3"/>
    <n v="3083.52"/>
    <n v="0.5420944558521561"/>
    <n v="4502.08"/>
    <n v="1418.0179055441479"/>
    <x v="0"/>
  </r>
  <r>
    <x v="0"/>
    <x v="0"/>
    <x v="0"/>
    <s v="DVL9PHTQ282TVFS"/>
    <s v="Kawa Garments Ltd"/>
    <x v="46"/>
    <s v="|79/01/49|"/>
    <n v="492"/>
    <n v="6.16"/>
    <n v="7.4333333333333336"/>
    <n v="1.5552099533437014E-3"/>
    <n v="3030.7200000000003"/>
    <n v="0.76516329704510111"/>
    <n v="3657.2000000000003"/>
    <n v="625.71483670295493"/>
    <x v="1"/>
  </r>
  <r>
    <x v="0"/>
    <x v="0"/>
    <x v="0"/>
    <s v="DVL9PHTQ282TVFS"/>
    <s v="Kawa Garments Ltd"/>
    <x v="0"/>
    <s v="|79/01/79|"/>
    <n v="600"/>
    <n v="5.54"/>
    <n v="7.8866666666666667"/>
    <n v="1.0449320794148381E-3"/>
    <n v="3324"/>
    <n v="0.62695924764890287"/>
    <n v="4732"/>
    <n v="1407.373040752351"/>
    <x v="0"/>
  </r>
  <r>
    <x v="0"/>
    <x v="0"/>
    <x v="4"/>
    <s v="DVL9PHTQ547TVFS"/>
    <s v="Alltex EPZ Ltd"/>
    <x v="1"/>
    <s v="|99/01/05|"/>
    <n v="600"/>
    <n v="2.17"/>
    <n v="3.69"/>
    <n v="1.1961722488038277E-3"/>
    <n v="1302"/>
    <n v="0.71770334928229662"/>
    <n v="2214"/>
    <n v="911.28229665071774"/>
    <x v="1"/>
  </r>
  <r>
    <x v="0"/>
    <x v="0"/>
    <x v="4"/>
    <s v="DVL9PHTQ547TVFS"/>
    <s v="Alltex EPZ Ltd"/>
    <x v="2"/>
    <s v="|99/01/06|"/>
    <n v="1080"/>
    <n v="2.9"/>
    <n v="3.23"/>
    <n v="1.7211703958691911E-3"/>
    <n v="3132"/>
    <n v="1.8588640275387265"/>
    <n v="3488.4"/>
    <n v="354.54113597246135"/>
    <x v="1"/>
  </r>
  <r>
    <x v="0"/>
    <x v="0"/>
    <x v="4"/>
    <s v="DVL9PHTQ547TVFS"/>
    <s v="Alltex EPZ Ltd"/>
    <x v="3"/>
    <s v="|99/01/10|"/>
    <n v="1080"/>
    <n v="2.65"/>
    <n v="3.5"/>
    <n v="1.0330578512396695E-3"/>
    <n v="2862"/>
    <n v="1.115702479338843"/>
    <n v="3780"/>
    <n v="916.88429752066111"/>
    <x v="1"/>
  </r>
  <r>
    <x v="0"/>
    <x v="0"/>
    <x v="4"/>
    <s v="DVL9PHTQ547TVFS"/>
    <s v="Alltex EPZ Ltd"/>
    <x v="4"/>
    <s v="|99/01/11|"/>
    <n v="852"/>
    <n v="2.89"/>
    <n v="3.25"/>
    <n v="1.4903129657228018E-3"/>
    <n v="2462.2800000000002"/>
    <n v="1.2697466467958272"/>
    <n v="2769"/>
    <n v="305.45025335320395"/>
    <x v="1"/>
  </r>
  <r>
    <x v="0"/>
    <x v="0"/>
    <x v="6"/>
    <s v="DVL9PHTQ678TVFS"/>
    <s v="Ashton Apparel EPZ Ltd"/>
    <x v="5"/>
    <s v="|09/04/11|"/>
    <n v="2280"/>
    <n v="2.37"/>
    <n v="3.43"/>
    <n v="1.7421602787456446E-3"/>
    <n v="5403.6"/>
    <n v="3.9721254355400695"/>
    <n v="7820.4000000000005"/>
    <n v="2412.8278745644602"/>
    <x v="0"/>
  </r>
  <r>
    <x v="0"/>
    <x v="0"/>
    <x v="6"/>
    <s v="DVL9PHTQ678TVFS"/>
    <s v="Ashton Apparel EPZ Ltd"/>
    <x v="6"/>
    <s v="|09/04/12|"/>
    <n v="1728"/>
    <n v="2.99"/>
    <n v="3.32"/>
    <n v="1.4044943820224719E-3"/>
    <n v="5166.72"/>
    <n v="2.4269662921348312"/>
    <n v="5736.96"/>
    <n v="567.81303370786497"/>
    <x v="1"/>
  </r>
  <r>
    <x v="0"/>
    <x v="0"/>
    <x v="6"/>
    <s v="DVL9PHTQ678TVFS"/>
    <s v="Ashton Apparel EPZ Ltd"/>
    <x v="7"/>
    <s v="|09/04/13|"/>
    <n v="1872"/>
    <n v="2.87"/>
    <n v="3.97"/>
    <n v="1.3227513227513227E-3"/>
    <n v="5372.64"/>
    <n v="2.4761904761904763"/>
    <n v="7431.84"/>
    <n v="2056.7238095238095"/>
    <x v="0"/>
  </r>
  <r>
    <x v="0"/>
    <x v="0"/>
    <x v="6"/>
    <s v="DVL9PHTQ678TVFS"/>
    <s v="Ashton Apparel EPZ Ltd"/>
    <x v="8"/>
    <s v="|09/04/14|"/>
    <n v="2100"/>
    <n v="2.78"/>
    <n v="3.41"/>
    <n v="1.639344262295082E-3"/>
    <n v="5838"/>
    <n v="3.442622950819672"/>
    <n v="7161"/>
    <n v="1319.5573770491803"/>
    <x v="0"/>
  </r>
  <r>
    <x v="0"/>
    <x v="0"/>
    <x v="6"/>
    <s v="DVL9PHTQ678TVFS"/>
    <s v="Ashton Apparel EPZ Ltd"/>
    <x v="9"/>
    <s v="|09/04/15|"/>
    <n v="1800"/>
    <n v="2.58"/>
    <n v="3.53"/>
    <n v="1.3495276653171389E-3"/>
    <n v="4644"/>
    <n v="2.42914979757085"/>
    <n v="6354"/>
    <n v="1707.5708502024293"/>
    <x v="0"/>
  </r>
  <r>
    <x v="0"/>
    <x v="0"/>
    <x v="6"/>
    <s v="DVL9PHTQ631TVFS"/>
    <s v="Global Apparels (K) EPZ Ltd"/>
    <x v="10"/>
    <s v="|99/06/01|"/>
    <n v="2664"/>
    <n v="2.78"/>
    <n v="3.87"/>
    <n v="1.7667844522968198E-3"/>
    <n v="7405.9199999999992"/>
    <n v="4.7067137809187276"/>
    <n v="10309.68"/>
    <n v="2899.0532862190826"/>
    <x v="0"/>
  </r>
  <r>
    <x v="0"/>
    <x v="0"/>
    <x v="6"/>
    <s v="DVL9PHTQ631TVFS"/>
    <s v="Global Apparels (K) EPZ Ltd"/>
    <x v="11"/>
    <s v="|99/06/02|"/>
    <n v="2712"/>
    <n v="2.89"/>
    <n v="3.7"/>
    <n v="1.366120218579235E-3"/>
    <n v="7837.68"/>
    <n v="3.7049180327868854"/>
    <n v="10034.4"/>
    <n v="2193.0150819672126"/>
    <x v="0"/>
  </r>
  <r>
    <x v="0"/>
    <x v="0"/>
    <x v="6"/>
    <s v="DVL9PHTQ631TVFS"/>
    <s v="Global Apparels (K) EPZ Ltd"/>
    <x v="12"/>
    <s v="|99/06/10|"/>
    <n v="1788"/>
    <n v="2.95"/>
    <n v="3.41"/>
    <n v="1.2468827930174563E-3"/>
    <n v="5274.6"/>
    <n v="2.2294264339152119"/>
    <n v="6097.08"/>
    <n v="820.25057356608431"/>
    <x v="1"/>
  </r>
  <r>
    <x v="0"/>
    <x v="0"/>
    <x v="6"/>
    <s v="DVL9PHTQ631TVFS"/>
    <s v="Global Apparels (K) EPZ Ltd"/>
    <x v="13"/>
    <s v="|99/06/11|"/>
    <n v="2412"/>
    <n v="2.48"/>
    <n v="3.49"/>
    <n v="1.2919896640826874E-3"/>
    <n v="5981.76"/>
    <n v="3.1162790697674421"/>
    <n v="8417.880000000001"/>
    <n v="2433.0037209302332"/>
    <x v="0"/>
  </r>
  <r>
    <x v="0"/>
    <x v="0"/>
    <x v="6"/>
    <s v="DVL9PHTQ551TVFS"/>
    <s v="Hela Intimates EPZ Ltd"/>
    <x v="14"/>
    <s v="|06/04/01|"/>
    <n v="1548"/>
    <n v="2.85"/>
    <n v="3.35"/>
    <n v="1.7152658662092624E-3"/>
    <n v="4411.8"/>
    <n v="2.6552315608919383"/>
    <n v="5185.8"/>
    <n v="771.34476843910807"/>
    <x v="1"/>
  </r>
  <r>
    <x v="0"/>
    <x v="0"/>
    <x v="6"/>
    <s v="DVL9PHTQ551TVFS"/>
    <s v="Hela Intimates EPZ Ltd"/>
    <x v="15"/>
    <s v="|06/04/03|"/>
    <n v="1488"/>
    <n v="2.8"/>
    <n v="3.58"/>
    <n v="1.5290519877675841E-3"/>
    <n v="4166.3999999999996"/>
    <n v="2.2752293577981653"/>
    <n v="5327.04"/>
    <n v="1158.3647706422021"/>
    <x v="0"/>
  </r>
  <r>
    <x v="0"/>
    <x v="0"/>
    <x v="6"/>
    <s v="DVL9PHTQ551TVFS"/>
    <s v="Hela Intimates EPZ Ltd"/>
    <x v="16"/>
    <s v="|06/04/11|"/>
    <n v="1320"/>
    <n v="2.9"/>
    <n v="3.32"/>
    <n v="1.3966480446927375E-3"/>
    <n v="3828"/>
    <n v="1.8435754189944136"/>
    <n v="4382.3999999999996"/>
    <n v="552.55642458100522"/>
    <x v="1"/>
  </r>
  <r>
    <x v="0"/>
    <x v="0"/>
    <x v="6"/>
    <s v="DVL9PHTQ551TVFS"/>
    <s v="Hela Intimates EPZ Ltd"/>
    <x v="17"/>
    <s v="|06/04/12|"/>
    <n v="1500"/>
    <n v="2.89"/>
    <n v="3.55"/>
    <n v="1.3123359580052493E-3"/>
    <n v="4335"/>
    <n v="1.9685039370078741"/>
    <n v="5325"/>
    <n v="988.03149606299212"/>
    <x v="1"/>
  </r>
  <r>
    <x v="0"/>
    <x v="0"/>
    <x v="6"/>
    <s v="DVL9PHTQ551TVFS"/>
    <s v="Hela Intimates EPZ Ltd"/>
    <x v="18"/>
    <s v="|06/04/13|"/>
    <n v="1896"/>
    <n v="2.86"/>
    <n v="3.95"/>
    <n v="1.2048192771084338E-3"/>
    <n v="5422.5599999999995"/>
    <n v="2.2843373493975907"/>
    <n v="7489.2000000000007"/>
    <n v="2064.3556626506038"/>
    <x v="0"/>
  </r>
  <r>
    <x v="0"/>
    <x v="0"/>
    <x v="6"/>
    <s v="DVL9PHTQ551TVFS"/>
    <s v="Hela Intimates EPZ Ltd"/>
    <x v="19"/>
    <s v="|06/04/20|"/>
    <n v="2760"/>
    <n v="2.95"/>
    <n v="4"/>
    <n v="1.8148820326678765E-3"/>
    <n v="8142.0000000000009"/>
    <n v="5.0090744101633389"/>
    <n v="11040"/>
    <n v="2892.9909255898356"/>
    <x v="0"/>
  </r>
  <r>
    <x v="0"/>
    <x v="0"/>
    <x v="6"/>
    <s v="DVL9PHTQ368TVFS"/>
    <s v="Mega Garments (EPZ) Ltd"/>
    <x v="20"/>
    <s v="|07/07/01|"/>
    <n v="1488"/>
    <n v="2.41"/>
    <n v="3.71"/>
    <n v="1.1507479861910242E-3"/>
    <n v="3586.0800000000004"/>
    <n v="1.712313003452244"/>
    <n v="5520.48"/>
    <n v="1932.687686996547"/>
    <x v="0"/>
  </r>
  <r>
    <x v="0"/>
    <x v="0"/>
    <x v="6"/>
    <s v="DVL9PHTQ368TVFS"/>
    <s v="Mega Garments (EPZ) Ltd"/>
    <x v="21"/>
    <s v="|07/07/02|"/>
    <n v="2136"/>
    <n v="2.86"/>
    <n v="3.89"/>
    <n v="1.1961722488038277E-3"/>
    <n v="6108.96"/>
    <n v="2.5550239234449759"/>
    <n v="8309.0400000000009"/>
    <n v="2197.524976076556"/>
    <x v="0"/>
  </r>
  <r>
    <x v="0"/>
    <x v="0"/>
    <x v="6"/>
    <s v="DVL9PHTQ368TVFS"/>
    <s v="Mega Garments (EPZ) Ltd"/>
    <x v="22"/>
    <s v="|07/07/03|"/>
    <n v="1776"/>
    <n v="2.98"/>
    <n v="3.39"/>
    <n v="1.483679525222552E-3"/>
    <n v="5292.48"/>
    <n v="2.6350148367952522"/>
    <n v="6020.64"/>
    <n v="725.52498516320554"/>
    <x v="1"/>
  </r>
  <r>
    <x v="0"/>
    <x v="0"/>
    <x v="6"/>
    <s v="DVL9PHTQ368TVFS"/>
    <s v="Mega Garments (EPZ) Ltd"/>
    <x v="23"/>
    <s v="|07/07/04|"/>
    <n v="2076"/>
    <n v="2.5299999999999998"/>
    <n v="3.55"/>
    <n v="1.4306151645207439E-3"/>
    <n v="5252.28"/>
    <n v="2.9699570815450644"/>
    <n v="7369.7999999999993"/>
    <n v="2114.5500429184544"/>
    <x v="0"/>
  </r>
  <r>
    <x v="0"/>
    <x v="0"/>
    <x v="6"/>
    <s v="DVL9PHTQ368TVFS"/>
    <s v="Mega Garments (EPZ) Ltd"/>
    <x v="24"/>
    <s v="|07/07/05|"/>
    <n v="2508"/>
    <n v="2.88"/>
    <n v="3.45"/>
    <n v="1.1976047904191617E-3"/>
    <n v="7223.04"/>
    <n v="3.0035928143712574"/>
    <n v="8652.6"/>
    <n v="1426.556407185629"/>
    <x v="0"/>
  </r>
  <r>
    <x v="0"/>
    <x v="0"/>
    <x v="6"/>
    <s v="DVL9PHTQ368TVFS"/>
    <s v="Mega Garments (EPZ) Ltd"/>
    <x v="25"/>
    <s v="|07/07/06|"/>
    <n v="1704"/>
    <n v="2.71"/>
    <n v="3.68"/>
    <n v="1.1806375442739079E-3"/>
    <n v="4617.84"/>
    <n v="2.0118063754427391"/>
    <n v="6270.72"/>
    <n v="1650.8681936245573"/>
    <x v="0"/>
  </r>
  <r>
    <x v="0"/>
    <x v="0"/>
    <x v="6"/>
    <s v="DVL9PHTQ368TVFS"/>
    <s v="Mega Garments (EPZ) Ltd"/>
    <x v="26"/>
    <s v="|07/07/07|"/>
    <n v="1680"/>
    <n v="2.95"/>
    <n v="3.3"/>
    <n v="1.0638297872340426E-3"/>
    <n v="4956"/>
    <n v="1.7872340425531916"/>
    <n v="5544"/>
    <n v="586.21276595744678"/>
    <x v="1"/>
  </r>
  <r>
    <x v="0"/>
    <x v="0"/>
    <x v="6"/>
    <s v="DVL9PHTQ368TVFS"/>
    <s v="Mega Garments (EPZ) Ltd"/>
    <x v="27"/>
    <s v="|07/07/08|"/>
    <n v="2232"/>
    <n v="2.77"/>
    <n v="3.47"/>
    <n v="1.4598540145985401E-3"/>
    <n v="6182.64"/>
    <n v="3.2583941605839413"/>
    <n v="7745.0400000000009"/>
    <n v="1559.1416058394166"/>
    <x v="0"/>
  </r>
  <r>
    <x v="0"/>
    <x v="0"/>
    <x v="6"/>
    <s v="DVL9PHTQ368TVFS"/>
    <s v="Mega Garments (EPZ) Ltd"/>
    <x v="28"/>
    <s v="|07/07/09|"/>
    <n v="2568"/>
    <n v="2.5299999999999998"/>
    <n v="3.8"/>
    <n v="1.0775862068965517E-3"/>
    <n v="6497.0399999999991"/>
    <n v="2.7672413793103448"/>
    <n v="9758.4"/>
    <n v="3258.5927586206903"/>
    <x v="0"/>
  </r>
  <r>
    <x v="0"/>
    <x v="0"/>
    <x v="6"/>
    <s v="DVL9PHTQ368TVFS"/>
    <s v="Mega Garments (EPZ) Ltd"/>
    <x v="29"/>
    <s v="|07/07/10|"/>
    <n v="1212"/>
    <n v="2.33"/>
    <n v="3.81"/>
    <n v="1.7889087656529517E-3"/>
    <n v="2823.96"/>
    <n v="2.1681574239713775"/>
    <n v="4617.72"/>
    <n v="1791.5918425760287"/>
    <x v="0"/>
  </r>
  <r>
    <x v="0"/>
    <x v="0"/>
    <x v="6"/>
    <s v="DVL9PHTQ368TVFS"/>
    <s v="Mega Garments (EPZ) Ltd"/>
    <x v="30"/>
    <s v="|07/07/12|"/>
    <n v="1596"/>
    <n v="2.68"/>
    <n v="3.37"/>
    <n v="1.7921146953405018E-3"/>
    <n v="4277.2800000000007"/>
    <n v="2.860215053763441"/>
    <n v="5378.52"/>
    <n v="1098.3797849462364"/>
    <x v="0"/>
  </r>
  <r>
    <x v="0"/>
    <x v="0"/>
    <x v="2"/>
    <s v="DVL9PHTQ341TVFS"/>
    <s v="Mombasa Apparels EPZ Ltd"/>
    <x v="31"/>
    <s v="|33/01/01|"/>
    <n v="72"/>
    <n v="1.04"/>
    <n v="1.37"/>
    <n v="1.0526315789473684E-3"/>
    <n v="74.88"/>
    <n v="7.5789473684210518E-2"/>
    <n v="98.640000000000015"/>
    <n v="23.684210526315809"/>
    <x v="1"/>
  </r>
  <r>
    <x v="0"/>
    <x v="0"/>
    <x v="2"/>
    <s v="DVL9PHTQ341TVFS"/>
    <s v="Mombasa Apparels EPZ Ltd"/>
    <x v="32"/>
    <s v="|33/01/02|"/>
    <n v="60"/>
    <n v="1.1499999999999999"/>
    <n v="1.39"/>
    <n v="1.5772870662460567E-3"/>
    <n v="69"/>
    <n v="9.4637223974763401E-2"/>
    <n v="83.399999999999991"/>
    <n v="14.305362776025229"/>
    <x v="1"/>
  </r>
  <r>
    <x v="0"/>
    <x v="0"/>
    <x v="2"/>
    <s v="DVL9PHTQ341TVFS"/>
    <s v="Mombasa Apparels EPZ Ltd"/>
    <x v="33"/>
    <s v="|33/01/03|"/>
    <n v="60"/>
    <n v="1.1599999999999999"/>
    <n v="1.28"/>
    <n v="1.2468827930174563E-3"/>
    <n v="69.599999999999994"/>
    <n v="7.4812967581047385E-2"/>
    <n v="76.8"/>
    <n v="7.125187032418955"/>
    <x v="1"/>
  </r>
  <r>
    <x v="0"/>
    <x v="0"/>
    <x v="2"/>
    <s v="DVL9PHTQ341TVFS"/>
    <s v="Mombasa Apparels EPZ Ltd"/>
    <x v="34"/>
    <s v="|33/01/04|"/>
    <n v="72"/>
    <n v="1.06"/>
    <n v="1.26"/>
    <n v="1.1682242990654205E-3"/>
    <n v="76.320000000000007"/>
    <n v="8.4112149532710276E-2"/>
    <n v="90.72"/>
    <n v="14.315887850467281"/>
    <x v="1"/>
  </r>
  <r>
    <x v="0"/>
    <x v="0"/>
    <x v="2"/>
    <s v="DVL9PHTQ341TVFS"/>
    <s v="Mombasa Apparels EPZ Ltd"/>
    <x v="35"/>
    <s v="|33/01/05|"/>
    <n v="60"/>
    <n v="1.01"/>
    <n v="1.2"/>
    <n v="1.0857763300760044E-3"/>
    <n v="60.6"/>
    <n v="6.5146579804560262E-2"/>
    <n v="72"/>
    <n v="11.334853420195438"/>
    <x v="1"/>
  </r>
  <r>
    <x v="0"/>
    <x v="0"/>
    <x v="2"/>
    <s v="DVL9PHTQ341TVFS"/>
    <s v="Mombasa Apparels EPZ Ltd"/>
    <x v="36"/>
    <s v="|33/01/06|"/>
    <n v="72"/>
    <n v="1.1299999999999999"/>
    <n v="1.3"/>
    <n v="1.7730496453900709E-3"/>
    <n v="81.359999999999985"/>
    <n v="0.1276595744680851"/>
    <n v="93.600000000000009"/>
    <n v="12.112340425531938"/>
    <x v="1"/>
  </r>
  <r>
    <x v="0"/>
    <x v="0"/>
    <x v="2"/>
    <s v="DVL9PHTQ341TVFS"/>
    <s v="Mombasa Apparels EPZ Ltd"/>
    <x v="37"/>
    <s v="|33/01/07|"/>
    <n v="72"/>
    <n v="1.06"/>
    <n v="1.21"/>
    <n v="1.7953321364452424E-3"/>
    <n v="76.320000000000007"/>
    <n v="0.12926391382405744"/>
    <n v="87.12"/>
    <n v="10.670736086175939"/>
    <x v="1"/>
  </r>
  <r>
    <x v="0"/>
    <x v="0"/>
    <x v="2"/>
    <s v="DVL9PHTQ341TVFS"/>
    <s v="Mombasa Apparels EPZ Ltd"/>
    <x v="38"/>
    <s v="|33/01/08|"/>
    <n v="72"/>
    <n v="1.18"/>
    <n v="1.39"/>
    <n v="1.1049723756906078E-3"/>
    <n v="84.96"/>
    <n v="7.9558011049723765E-2"/>
    <n v="100.08"/>
    <n v="15.040441988950281"/>
    <x v="1"/>
  </r>
  <r>
    <x v="0"/>
    <x v="0"/>
    <x v="2"/>
    <s v="DVL9PHTQ341TVFS"/>
    <s v="Mombasa Apparels EPZ Ltd"/>
    <x v="39"/>
    <s v="|33/01/09|"/>
    <n v="72"/>
    <n v="1.1399999999999999"/>
    <n v="1.34"/>
    <n v="1.3106159895150721E-3"/>
    <n v="82.08"/>
    <n v="9.4364351245085187E-2"/>
    <n v="96.48"/>
    <n v="14.305635648754921"/>
    <x v="1"/>
  </r>
  <r>
    <x v="0"/>
    <x v="0"/>
    <x v="2"/>
    <s v="DVL9PHTQ341TVFS"/>
    <s v="Mombasa Apparels EPZ Ltd"/>
    <x v="40"/>
    <s v="|33/01/10|"/>
    <n v="60"/>
    <n v="1.2"/>
    <n v="1.23"/>
    <n v="1.3495276653171389E-3"/>
    <n v="72"/>
    <n v="8.0971659919028341E-2"/>
    <n v="73.8"/>
    <n v="1.7190283400809687"/>
    <x v="1"/>
  </r>
  <r>
    <x v="0"/>
    <x v="0"/>
    <x v="2"/>
    <s v="DVL9PHTQ341TVFS"/>
    <s v="Mombasa Apparels EPZ Ltd"/>
    <x v="41"/>
    <s v="|33/01/11|"/>
    <n v="48"/>
    <n v="1.1499999999999999"/>
    <n v="1.33"/>
    <n v="1.7605633802816902E-3"/>
    <n v="55.199999999999996"/>
    <n v="8.4507042253521125E-2"/>
    <n v="63.84"/>
    <n v="8.5554929577464858"/>
    <x v="1"/>
  </r>
  <r>
    <x v="0"/>
    <x v="0"/>
    <x v="2"/>
    <s v="DVL9PHTQ341TVFS"/>
    <s v="Mombasa Apparels EPZ Ltd"/>
    <x v="42"/>
    <s v="|33/01/12|"/>
    <n v="48"/>
    <n v="1.08"/>
    <n v="1.22"/>
    <n v="1.1778563015312131E-3"/>
    <n v="51.84"/>
    <n v="5.6537102473498232E-2"/>
    <n v="58.56"/>
    <n v="6.6634628975265002"/>
    <x v="1"/>
  </r>
  <r>
    <x v="0"/>
    <x v="0"/>
    <x v="2"/>
    <s v="DVL9PHTQ341TVFS"/>
    <s v="Mombasa Apparels EPZ Ltd"/>
    <x v="43"/>
    <s v="|33/01/13|"/>
    <n v="72"/>
    <n v="1.1499999999999999"/>
    <n v="1.32"/>
    <n v="1.2406947890818859E-3"/>
    <n v="82.8"/>
    <n v="8.9330024813895778E-2"/>
    <n v="95.04"/>
    <n v="12.150669975186114"/>
    <x v="1"/>
  </r>
  <r>
    <x v="0"/>
    <x v="0"/>
    <x v="2"/>
    <s v="DVL9PHTQ341TVFS"/>
    <s v="Mombasa Apparels EPZ Ltd"/>
    <x v="44"/>
    <s v="|33/01/14|"/>
    <n v="72"/>
    <n v="1.0900000000000001"/>
    <n v="1.2"/>
    <n v="1.1614401858304297E-3"/>
    <n v="78.48"/>
    <n v="8.3623693379790948E-2"/>
    <n v="86.399999999999991"/>
    <n v="7.8363763066201964"/>
    <x v="1"/>
  </r>
  <r>
    <x v="0"/>
    <x v="0"/>
    <x v="2"/>
    <s v="DVL9PHTQ341TVFS"/>
    <s v="Mombasa Apparels EPZ Ltd"/>
    <x v="45"/>
    <s v="|33/01/15|"/>
    <n v="60"/>
    <n v="1.1100000000000001"/>
    <n v="1.22"/>
    <n v="1.3351134846461949E-3"/>
    <n v="66.600000000000009"/>
    <n v="8.0106809078771699E-2"/>
    <n v="73.2"/>
    <n v="6.5198931909212225"/>
    <x v="1"/>
  </r>
  <r>
    <x v="0"/>
    <x v="0"/>
    <x v="2"/>
    <s v="DVL9PHTQ341TVFS"/>
    <s v="Mombasa Apparels EPZ Ltd"/>
    <x v="46"/>
    <s v="|33/01/16|"/>
    <n v="60"/>
    <n v="1.1399999999999999"/>
    <n v="1.33"/>
    <n v="1.4204545454545455E-3"/>
    <n v="68.399999999999991"/>
    <n v="8.5227272727272735E-2"/>
    <n v="79.800000000000011"/>
    <n v="11.314772727272747"/>
    <x v="1"/>
  </r>
  <r>
    <x v="0"/>
    <x v="0"/>
    <x v="2"/>
    <s v="DVL9PHTQ341TVFS"/>
    <s v="Mombasa Apparels EPZ Ltd"/>
    <x v="0"/>
    <s v="|33/01/17|"/>
    <n v="72"/>
    <n v="1.0900000000000001"/>
    <n v="1.21"/>
    <n v="1.221001221001221E-3"/>
    <n v="78.48"/>
    <n v="8.7912087912087905E-2"/>
    <n v="87.12"/>
    <n v="8.552087912087913"/>
    <x v="1"/>
  </r>
  <r>
    <x v="0"/>
    <x v="0"/>
    <x v="2"/>
    <s v="DVL9PHTQ341TVFS"/>
    <s v="Mombasa Apparels EPZ Ltd"/>
    <x v="1"/>
    <s v="|33/01/18|"/>
    <n v="48"/>
    <n v="1.1499999999999999"/>
    <n v="1.2"/>
    <n v="1.6155088852988692E-3"/>
    <n v="55.199999999999996"/>
    <n v="7.7544426494345731E-2"/>
    <n v="57.599999999999994"/>
    <n v="2.3224555735056529"/>
    <x v="1"/>
  </r>
  <r>
    <x v="0"/>
    <x v="0"/>
    <x v="2"/>
    <s v="DVL9PHTQ341TVFS"/>
    <s v="Mombasa Apparels EPZ Ltd"/>
    <x v="2"/>
    <s v="|33/01/19|"/>
    <n v="72"/>
    <n v="1.06"/>
    <n v="1.25"/>
    <n v="1.0672358591248667E-3"/>
    <n v="76.320000000000007"/>
    <n v="7.6840981856990398E-2"/>
    <n v="90"/>
    <n v="13.603159018143002"/>
    <x v="1"/>
  </r>
  <r>
    <x v="0"/>
    <x v="0"/>
    <x v="2"/>
    <s v="DVL9PHTQ341TVFS"/>
    <s v="Mombasa Apparels EPZ Ltd"/>
    <x v="3"/>
    <s v="|33/01/20|"/>
    <n v="48"/>
    <n v="1.01"/>
    <n v="1.39"/>
    <n v="1.0471204188481676E-3"/>
    <n v="48.480000000000004"/>
    <n v="5.026178010471205E-2"/>
    <n v="66.72"/>
    <n v="18.189738219895283"/>
    <x v="1"/>
  </r>
  <r>
    <x v="0"/>
    <x v="0"/>
    <x v="2"/>
    <s v="DVL9PHTQ341TVFS"/>
    <s v="Mombasa Apparels EPZ Ltd"/>
    <x v="4"/>
    <s v="|33/01/21|"/>
    <n v="60"/>
    <n v="1.07"/>
    <n v="1.38"/>
    <n v="1.2437810945273632E-3"/>
    <n v="64.2"/>
    <n v="7.4626865671641784E-2"/>
    <n v="82.8"/>
    <n v="18.525373134328351"/>
    <x v="1"/>
  </r>
  <r>
    <x v="0"/>
    <x v="0"/>
    <x v="2"/>
    <s v="DVL9PHTQ341TVFS"/>
    <s v="Mombasa Apparels EPZ Ltd"/>
    <x v="5"/>
    <s v="|33/01/22|"/>
    <n v="72"/>
    <n v="1.02"/>
    <n v="1.23"/>
    <n v="1.2180267965895249E-3"/>
    <n v="73.44"/>
    <n v="8.7697929354445786E-2"/>
    <n v="88.56"/>
    <n v="15.032302070645558"/>
    <x v="1"/>
  </r>
  <r>
    <x v="0"/>
    <x v="0"/>
    <x v="2"/>
    <s v="DVL9PHTQ341TVFS"/>
    <s v="Mombasa Apparels EPZ Ltd"/>
    <x v="6"/>
    <s v="|33/01/23|"/>
    <n v="48"/>
    <n v="1.04"/>
    <n v="1.23"/>
    <n v="1.1001100110011001E-3"/>
    <n v="49.92"/>
    <n v="5.2805280528052806E-2"/>
    <n v="59.04"/>
    <n v="9.067194719471944"/>
    <x v="1"/>
  </r>
  <r>
    <x v="0"/>
    <x v="0"/>
    <x v="2"/>
    <s v="DVL9PHTQ341TVFS"/>
    <s v="Mombasa Apparels EPZ Ltd"/>
    <x v="7"/>
    <s v="|33/01/24|"/>
    <n v="72"/>
    <n v="1.03"/>
    <n v="1.21"/>
    <n v="1.0235414534288639E-3"/>
    <n v="74.16"/>
    <n v="7.3694984646878195E-2"/>
    <n v="87.12"/>
    <n v="12.88630501535313"/>
    <x v="1"/>
  </r>
  <r>
    <x v="0"/>
    <x v="0"/>
    <x v="2"/>
    <s v="DVL9PHTQ341TVFS"/>
    <s v="Mombasa Apparels EPZ Ltd"/>
    <x v="8"/>
    <s v="|33/01/25|"/>
    <n v="60"/>
    <n v="1.05"/>
    <n v="1.2"/>
    <n v="1.3386880856760374E-3"/>
    <n v="63"/>
    <n v="8.0321285140562249E-2"/>
    <n v="72"/>
    <n v="8.9196787148594385"/>
    <x v="1"/>
  </r>
  <r>
    <x v="0"/>
    <x v="0"/>
    <x v="2"/>
    <s v="DVL9PHTQ341TVFS"/>
    <s v="Mombasa Apparels EPZ Ltd"/>
    <x v="9"/>
    <s v="|33/01/26|"/>
    <n v="60"/>
    <n v="1"/>
    <n v="1.24"/>
    <n v="1.6611295681063123E-3"/>
    <n v="60"/>
    <n v="9.9667774086378738E-2"/>
    <n v="74.400000000000006"/>
    <n v="14.300332225913627"/>
    <x v="1"/>
  </r>
  <r>
    <x v="0"/>
    <x v="0"/>
    <x v="2"/>
    <s v="DVL9PHTQ341TVFS"/>
    <s v="Mombasa Apparels EPZ Ltd"/>
    <x v="10"/>
    <s v="|33/01/30|"/>
    <n v="72"/>
    <n v="1.2"/>
    <n v="1.27"/>
    <n v="1.277139208173691E-3"/>
    <n v="86.399999999999991"/>
    <n v="9.1954022988505746E-2"/>
    <n v="91.44"/>
    <n v="4.9480459770115006"/>
    <x v="1"/>
  </r>
  <r>
    <x v="0"/>
    <x v="0"/>
    <x v="2"/>
    <s v="DVL9PHTQ341TVFS"/>
    <s v="Mombasa Apparels EPZ Ltd"/>
    <x v="11"/>
    <s v="|33/01/31|"/>
    <n v="72"/>
    <n v="1"/>
    <n v="1.39"/>
    <n v="1.1248593925759281E-3"/>
    <n v="72"/>
    <n v="8.0989876265466831E-2"/>
    <n v="100.08"/>
    <n v="27.999010123734532"/>
    <x v="1"/>
  </r>
  <r>
    <x v="0"/>
    <x v="0"/>
    <x v="2"/>
    <s v="DVL9PHTQ341TVFS"/>
    <s v="Mombasa Apparels EPZ Ltd"/>
    <x v="12"/>
    <s v="|33/01/32|"/>
    <n v="60"/>
    <n v="1.01"/>
    <n v="1.21"/>
    <n v="1.6155088852988692E-3"/>
    <n v="60.6"/>
    <n v="9.6930533117932149E-2"/>
    <n v="72.599999999999994"/>
    <n v="11.90306946688206"/>
    <x v="1"/>
  </r>
  <r>
    <x v="0"/>
    <x v="0"/>
    <x v="2"/>
    <s v="DVL9PHTQ341TVFS"/>
    <s v="Mombasa Apparels EPZ Ltd"/>
    <x v="13"/>
    <s v="|33/01/33|"/>
    <n v="60"/>
    <n v="1.1599999999999999"/>
    <n v="1.39"/>
    <n v="1.3140604467805519E-3"/>
    <n v="69.599999999999994"/>
    <n v="7.8843626806833114E-2"/>
    <n v="83.399999999999991"/>
    <n v="13.721156373193164"/>
    <x v="1"/>
  </r>
  <r>
    <x v="0"/>
    <x v="0"/>
    <x v="2"/>
    <s v="DVL9PHTQ341TVFS"/>
    <s v="Mombasa Apparels EPZ Ltd"/>
    <x v="14"/>
    <s v="|33/01/40|"/>
    <n v="60"/>
    <n v="1.1399999999999999"/>
    <n v="1.28"/>
    <n v="1.1210762331838565E-3"/>
    <n v="68.399999999999991"/>
    <n v="6.726457399103139E-2"/>
    <n v="76.8"/>
    <n v="8.3327354260089734"/>
    <x v="1"/>
  </r>
  <r>
    <x v="0"/>
    <x v="0"/>
    <x v="2"/>
    <s v="DVL9PHTQ341TVFS"/>
    <s v="Mombasa Apparels EPZ Ltd"/>
    <x v="15"/>
    <s v="|33/01/41|"/>
    <n v="72"/>
    <n v="1.08"/>
    <n v="1.37"/>
    <n v="1.215066828675577E-3"/>
    <n v="77.760000000000005"/>
    <n v="8.7484811664641546E-2"/>
    <n v="98.640000000000015"/>
    <n v="20.792515188335368"/>
    <x v="1"/>
  </r>
  <r>
    <x v="0"/>
    <x v="0"/>
    <x v="2"/>
    <s v="DVL9PHTQ341TVFS"/>
    <s v="Mombasa Apparels EPZ Ltd"/>
    <x v="16"/>
    <s v="|33/01/42|"/>
    <n v="72"/>
    <n v="1.19"/>
    <n v="1.21"/>
    <n v="1.1086474501108647E-3"/>
    <n v="85.679999999999993"/>
    <n v="7.9822616407982258E-2"/>
    <n v="87.12"/>
    <n v="1.3601773835920297"/>
    <x v="1"/>
  </r>
  <r>
    <x v="0"/>
    <x v="0"/>
    <x v="2"/>
    <s v="DVL9PHTQ341TVFS"/>
    <s v="Mombasa Apparels EPZ Ltd"/>
    <x v="17"/>
    <s v="|33/01/43|"/>
    <n v="60"/>
    <n v="1.1499999999999999"/>
    <n v="1.39"/>
    <n v="1.7730496453900709E-3"/>
    <n v="69"/>
    <n v="0.10638297872340426"/>
    <n v="83.399999999999991"/>
    <n v="14.293617021276587"/>
    <x v="1"/>
  </r>
  <r>
    <x v="0"/>
    <x v="0"/>
    <x v="2"/>
    <s v="DVL9PHTQ341TVFS"/>
    <s v="Mombasa Apparels EPZ Ltd"/>
    <x v="18"/>
    <s v="|33/01/44|"/>
    <n v="72"/>
    <n v="1.18"/>
    <n v="1.23"/>
    <n v="1.1961722488038277E-3"/>
    <n v="84.96"/>
    <n v="8.612440191387559E-2"/>
    <n v="88.56"/>
    <n v="3.5138755980861331"/>
    <x v="1"/>
  </r>
  <r>
    <x v="0"/>
    <x v="0"/>
    <x v="2"/>
    <s v="DVL9PHTQ341TVFS"/>
    <s v="Mombasa Apparels EPZ Ltd"/>
    <x v="19"/>
    <s v="|33/01/45|"/>
    <n v="60"/>
    <n v="1.1499999999999999"/>
    <n v="1.29"/>
    <n v="1.639344262295082E-3"/>
    <n v="69"/>
    <n v="9.8360655737704916E-2"/>
    <n v="77.400000000000006"/>
    <n v="8.3016393442623002"/>
    <x v="1"/>
  </r>
  <r>
    <x v="0"/>
    <x v="0"/>
    <x v="2"/>
    <s v="DVL9PHTQ341TVFS"/>
    <s v="Mombasa Apparels EPZ Ltd"/>
    <x v="20"/>
    <s v="|33/01/46|"/>
    <n v="72"/>
    <n v="1.05"/>
    <n v="1.34"/>
    <n v="1.4814814814814814E-3"/>
    <n v="75.600000000000009"/>
    <n v="0.10666666666666666"/>
    <n v="96.48"/>
    <n v="20.77333333333333"/>
    <x v="1"/>
  </r>
  <r>
    <x v="0"/>
    <x v="0"/>
    <x v="2"/>
    <s v="DVL9PHTQ341TVFS"/>
    <s v="Mombasa Apparels EPZ Ltd"/>
    <x v="21"/>
    <s v="|33/01/47|"/>
    <n v="72"/>
    <n v="1.01"/>
    <n v="1.23"/>
    <n v="1.0660980810234541E-3"/>
    <n v="72.72"/>
    <n v="7.6759061833688691E-2"/>
    <n v="88.56"/>
    <n v="15.763240938166314"/>
    <x v="1"/>
  </r>
  <r>
    <x v="0"/>
    <x v="0"/>
    <x v="2"/>
    <s v="DVL9PHTQ341TVFS"/>
    <s v="Mombasa Apparels EPZ Ltd"/>
    <x v="22"/>
    <s v="|33/01/48|"/>
    <n v="60"/>
    <n v="1.1399999999999999"/>
    <n v="1.39"/>
    <n v="1.5625000000000001E-3"/>
    <n v="68.399999999999991"/>
    <n v="9.375E-2"/>
    <n v="83.399999999999991"/>
    <n v="14.90625"/>
    <x v="1"/>
  </r>
  <r>
    <x v="0"/>
    <x v="0"/>
    <x v="2"/>
    <s v="DVL9PHTQ341TVFS"/>
    <s v="Mombasa Apparels EPZ Ltd"/>
    <x v="23"/>
    <s v="|33/01/49|"/>
    <n v="72"/>
    <n v="1"/>
    <n v="1.35"/>
    <n v="1.3089005235602095E-3"/>
    <n v="72"/>
    <n v="9.4240837696335081E-2"/>
    <n v="97.2"/>
    <n v="25.105759162303666"/>
    <x v="1"/>
  </r>
  <r>
    <x v="0"/>
    <x v="0"/>
    <x v="2"/>
    <s v="DVL9PHTQ341TVFS"/>
    <s v="Mombasa Apparels EPZ Ltd"/>
    <x v="24"/>
    <s v="|33/01/50|"/>
    <n v="72"/>
    <n v="1.1000000000000001"/>
    <n v="1.28"/>
    <n v="1.3679890560875513E-3"/>
    <n v="79.2"/>
    <n v="9.8495212038303692E-2"/>
    <n v="92.16"/>
    <n v="12.861504787961691"/>
    <x v="1"/>
  </r>
  <r>
    <x v="0"/>
    <x v="0"/>
    <x v="2"/>
    <s v="DVL9PHTQ341TVFS"/>
    <s v="Mombasa Apparels EPZ Ltd"/>
    <x v="25"/>
    <s v="|33/01/51|"/>
    <n v="60"/>
    <n v="1.0900000000000001"/>
    <n v="1.24"/>
    <n v="1.1025358324145535E-3"/>
    <n v="65.400000000000006"/>
    <n v="6.6152149944873215E-2"/>
    <n v="74.400000000000006"/>
    <n v="8.9338478500551268"/>
    <x v="1"/>
  </r>
  <r>
    <x v="0"/>
    <x v="0"/>
    <x v="2"/>
    <s v="DVL9PHTQ341TVFS"/>
    <s v="Mombasa Apparels EPZ Ltd"/>
    <x v="26"/>
    <s v="|33/01/52|"/>
    <n v="60"/>
    <n v="1.0900000000000001"/>
    <n v="1.33"/>
    <n v="1.7730496453900709E-3"/>
    <n v="65.400000000000006"/>
    <n v="0.10638297872340426"/>
    <n v="79.800000000000011"/>
    <n v="14.293617021276601"/>
    <x v="1"/>
  </r>
  <r>
    <x v="0"/>
    <x v="0"/>
    <x v="2"/>
    <s v="DVL9PHTQ341TVFS"/>
    <s v="Mombasa Apparels EPZ Ltd"/>
    <x v="27"/>
    <s v="|33/01/60|"/>
    <n v="48"/>
    <n v="1.1599999999999999"/>
    <n v="1.36"/>
    <n v="1.3054830287206266E-3"/>
    <n v="55.679999999999993"/>
    <n v="6.2663185378590086E-2"/>
    <n v="65.28"/>
    <n v="9.537336814621419"/>
    <x v="1"/>
  </r>
  <r>
    <x v="0"/>
    <x v="0"/>
    <x v="2"/>
    <s v="DVL9PHTQ341TVFS"/>
    <s v="Mombasa Apparels EPZ Ltd"/>
    <x v="28"/>
    <s v="|33/01/61|"/>
    <n v="60"/>
    <n v="1.2"/>
    <n v="1.25"/>
    <n v="1.3020833333333333E-3"/>
    <n v="72"/>
    <n v="7.8125E-2"/>
    <n v="75"/>
    <n v="2.921875"/>
    <x v="1"/>
  </r>
  <r>
    <x v="0"/>
    <x v="0"/>
    <x v="2"/>
    <s v="DVL9PHTQ341TVFS"/>
    <s v="Mombasa Apparels EPZ Ltd"/>
    <x v="29"/>
    <s v="|33/01/62|"/>
    <n v="60"/>
    <n v="1.1100000000000001"/>
    <n v="1.34"/>
    <n v="1.2048192771084338E-3"/>
    <n v="66.600000000000009"/>
    <n v="7.2289156626506035E-2"/>
    <n v="80.400000000000006"/>
    <n v="13.72771084337349"/>
    <x v="1"/>
  </r>
  <r>
    <x v="0"/>
    <x v="0"/>
    <x v="2"/>
    <s v="DVL9PHTQ341TVFS"/>
    <s v="Mombasa Apparels EPZ Ltd"/>
    <x v="30"/>
    <s v="|33/01/63|"/>
    <n v="72"/>
    <n v="1.06"/>
    <n v="1.34"/>
    <n v="1.4044943820224719E-3"/>
    <n v="76.320000000000007"/>
    <n v="0.10112359550561797"/>
    <n v="96.48"/>
    <n v="20.058876404494377"/>
    <x v="1"/>
  </r>
  <r>
    <x v="0"/>
    <x v="0"/>
    <x v="2"/>
    <s v="DVL9PHTQ341TVFS"/>
    <s v="Mombasa Apparels EPZ Ltd"/>
    <x v="31"/>
    <s v="|33/01/64|"/>
    <n v="48"/>
    <n v="1.03"/>
    <n v="1.34"/>
    <n v="1.5649452269170579E-3"/>
    <n v="49.44"/>
    <n v="7.5117370892018781E-2"/>
    <n v="64.320000000000007"/>
    <n v="14.804882629107992"/>
    <x v="1"/>
  </r>
  <r>
    <x v="0"/>
    <x v="0"/>
    <x v="2"/>
    <s v="DVL9PHTQ341TVFS"/>
    <s v="Mombasa Apparels EPZ Ltd"/>
    <x v="32"/>
    <s v="|33/01/65|"/>
    <n v="72"/>
    <n v="1.1000000000000001"/>
    <n v="1.24"/>
    <n v="1.0548523206751054E-3"/>
    <n v="79.2"/>
    <n v="7.5949367088607583E-2"/>
    <n v="89.28"/>
    <n v="10.00405063291139"/>
    <x v="1"/>
  </r>
  <r>
    <x v="0"/>
    <x v="0"/>
    <x v="2"/>
    <s v="DVL9PHTQ341TVFS"/>
    <s v="Mombasa Apparels EPZ Ltd"/>
    <x v="33"/>
    <s v="|33/01/66|"/>
    <n v="72"/>
    <n v="1"/>
    <n v="1.34"/>
    <n v="1.2970168612191958E-3"/>
    <n v="72"/>
    <n v="9.3385214007782102E-2"/>
    <n v="96.48"/>
    <n v="24.386614785992222"/>
    <x v="1"/>
  </r>
  <r>
    <x v="0"/>
    <x v="0"/>
    <x v="2"/>
    <s v="DVL9PHTQ341TVFS"/>
    <s v="Mombasa Apparels EPZ Ltd"/>
    <x v="34"/>
    <s v="|33/10/01|"/>
    <n v="48"/>
    <n v="1.05"/>
    <n v="1.21"/>
    <n v="1.8148820326678765E-3"/>
    <n v="50.400000000000006"/>
    <n v="8.7114337568058073E-2"/>
    <n v="58.08"/>
    <n v="7.592885662431935"/>
    <x v="1"/>
  </r>
  <r>
    <x v="0"/>
    <x v="0"/>
    <x v="2"/>
    <s v="DVL9PHTQ341TVFS"/>
    <s v="Mombasa Apparels EPZ Ltd"/>
    <x v="35"/>
    <s v="|33/99/91|"/>
    <n v="72"/>
    <n v="1.03"/>
    <n v="1.29"/>
    <n v="1.215066828675577E-3"/>
    <n v="74.16"/>
    <n v="8.7484811664641546E-2"/>
    <n v="92.88"/>
    <n v="18.632515188335358"/>
    <x v="1"/>
  </r>
  <r>
    <x v="0"/>
    <x v="0"/>
    <x v="2"/>
    <s v="DVL9PHTQ341TVFS"/>
    <s v="Mombasa Apparels EPZ Ltd"/>
    <x v="36"/>
    <s v="|33/99/92|"/>
    <n v="60"/>
    <n v="1.0900000000000001"/>
    <n v="1.21"/>
    <n v="1.0893246187363835E-3"/>
    <n v="65.400000000000006"/>
    <n v="6.535947712418301E-2"/>
    <n v="72.599999999999994"/>
    <n v="7.1346405228758059"/>
    <x v="1"/>
  </r>
  <r>
    <x v="0"/>
    <x v="0"/>
    <x v="2"/>
    <s v="DVL9PHTQ341TVFS"/>
    <s v="Mombasa Apparels EPZ Ltd"/>
    <x v="37"/>
    <s v="|33/99/93|"/>
    <n v="48"/>
    <n v="1.19"/>
    <n v="1.35"/>
    <n v="1.1312217194570137E-3"/>
    <n v="57.12"/>
    <n v="5.4298642533936653E-2"/>
    <n v="64.800000000000011"/>
    <n v="7.6257013574660775"/>
    <x v="1"/>
  </r>
  <r>
    <x v="0"/>
    <x v="0"/>
    <x v="2"/>
    <s v="DVL9PHTQ341TVFS"/>
    <s v="Mombasa Apparels EPZ Ltd"/>
    <x v="38"/>
    <s v="|33/99/94|"/>
    <n v="48"/>
    <n v="1.02"/>
    <n v="1.28"/>
    <n v="1.0604453870625664E-3"/>
    <n v="48.96"/>
    <n v="5.090137857900319E-2"/>
    <n v="61.44"/>
    <n v="12.429098621420994"/>
    <x v="1"/>
  </r>
  <r>
    <x v="0"/>
    <x v="0"/>
    <x v="2"/>
    <s v="DVL9PHTQ341TVFS"/>
    <s v="Mombasa Apparels EPZ Ltd"/>
    <x v="39"/>
    <s v="|33/99/95|"/>
    <n v="72"/>
    <n v="1.1000000000000001"/>
    <n v="1.24"/>
    <n v="1.0277492291880781E-3"/>
    <n v="79.2"/>
    <n v="7.3997944501541624E-2"/>
    <n v="89.28"/>
    <n v="10.006002055498456"/>
    <x v="1"/>
  </r>
  <r>
    <x v="0"/>
    <x v="0"/>
    <x v="2"/>
    <s v="DVL9PHTQ341TVFS"/>
    <s v="Mombasa Apparels EPZ Ltd"/>
    <x v="40"/>
    <s v="|33/99/96|"/>
    <n v="48"/>
    <n v="1.06"/>
    <n v="1.4"/>
    <n v="1.6750418760469012E-3"/>
    <n v="50.88"/>
    <n v="8.0402010050251257E-2"/>
    <n v="67.199999999999989"/>
    <n v="16.239597989949736"/>
    <x v="1"/>
  </r>
  <r>
    <x v="0"/>
    <x v="0"/>
    <x v="2"/>
    <s v="DVL9PHTQ341TVFS"/>
    <s v="Mombasa Apparels EPZ Ltd"/>
    <x v="41"/>
    <s v="|33/99/98|"/>
    <n v="72"/>
    <n v="1.04"/>
    <n v="1.4"/>
    <n v="1.2437810945273632E-3"/>
    <n v="74.88"/>
    <n v="8.9552238805970144E-2"/>
    <n v="100.8"/>
    <n v="25.83044776119403"/>
    <x v="1"/>
  </r>
  <r>
    <x v="0"/>
    <x v="0"/>
    <x v="2"/>
    <s v="DVL9PHTQ341TVFS"/>
    <s v="Mombasa Apparels EPZ Ltd"/>
    <x v="42"/>
    <s v="|33/99/99|"/>
    <n v="60"/>
    <n v="1.1599999999999999"/>
    <n v="1.36"/>
    <n v="1.5432098765432098E-3"/>
    <n v="69.599999999999994"/>
    <n v="9.2592592592592587E-2"/>
    <n v="81.600000000000009"/>
    <n v="11.907407407407421"/>
    <x v="1"/>
  </r>
  <r>
    <x v="0"/>
    <x v="0"/>
    <x v="2"/>
    <s v="DVL9PHTQ633TVFS"/>
    <s v="New Wide Garments (K) EPZ Ltd"/>
    <x v="43"/>
    <s v="|33/99/97|"/>
    <n v="72"/>
    <n v="1.03"/>
    <n v="1.36"/>
    <n v="1.7985611510791368E-3"/>
    <n v="74.16"/>
    <n v="0.12949640287769784"/>
    <n v="97.92"/>
    <n v="23.630503597122306"/>
    <x v="1"/>
  </r>
  <r>
    <x v="0"/>
    <x v="0"/>
    <x v="2"/>
    <s v="DVL9PHTQ633TVFS"/>
    <s v="New Wide Garments (K) EPZ Ltd"/>
    <x v="44"/>
    <s v="|97/01/01|"/>
    <n v="48"/>
    <n v="1.1599999999999999"/>
    <n v="1.25"/>
    <n v="1.0427528675703858E-3"/>
    <n v="55.679999999999993"/>
    <n v="5.0052137643378521E-2"/>
    <n v="60"/>
    <n v="4.2699478623566289"/>
    <x v="1"/>
  </r>
  <r>
    <x v="0"/>
    <x v="0"/>
    <x v="2"/>
    <s v="DVL9PHTQ633TVFS"/>
    <s v="New Wide Garments (K) EPZ Ltd"/>
    <x v="45"/>
    <s v="|97/01/02|"/>
    <n v="60"/>
    <n v="1.19"/>
    <n v="1.27"/>
    <n v="1.7761989342806395E-3"/>
    <n v="71.399999999999991"/>
    <n v="0.10657193605683837"/>
    <n v="76.2"/>
    <n v="4.6934280639431734"/>
    <x v="1"/>
  </r>
  <r>
    <x v="0"/>
    <x v="0"/>
    <x v="2"/>
    <s v="DVL9PHTQ633TVFS"/>
    <s v="New Wide Garments (K) EPZ Ltd"/>
    <x v="46"/>
    <s v="|97/01/03|"/>
    <n v="60"/>
    <n v="1.1499999999999999"/>
    <n v="1.21"/>
    <n v="1.092896174863388E-3"/>
    <n v="69"/>
    <n v="6.5573770491803282E-2"/>
    <n v="72.599999999999994"/>
    <n v="3.534426229508191"/>
    <x v="1"/>
  </r>
  <r>
    <x v="0"/>
    <x v="0"/>
    <x v="2"/>
    <s v="DVL9PHTQ633TVFS"/>
    <s v="New Wide Garments (K) EPZ Ltd"/>
    <x v="0"/>
    <s v="|97/02/01|"/>
    <n v="48"/>
    <n v="1.1100000000000001"/>
    <n v="1.38"/>
    <n v="1.6694490818030051E-3"/>
    <n v="53.28"/>
    <n v="8.0133555926544239E-2"/>
    <n v="66.239999999999995"/>
    <n v="12.87986644407345"/>
    <x v="1"/>
  </r>
  <r>
    <x v="0"/>
    <x v="0"/>
    <x v="2"/>
    <s v="DVL9PHTQ633TVFS"/>
    <s v="New Wide Garments (K) EPZ Ltd"/>
    <x v="1"/>
    <s v="|97/02/02|"/>
    <n v="60"/>
    <n v="1.1000000000000001"/>
    <n v="1.3"/>
    <n v="1.1415525114155251E-3"/>
    <n v="66"/>
    <n v="6.8493150684931503E-2"/>
    <n v="78"/>
    <n v="11.931506849315069"/>
    <x v="1"/>
  </r>
  <r>
    <x v="0"/>
    <x v="0"/>
    <x v="2"/>
    <s v="DVL9PHTQ633TVFS"/>
    <s v="New Wide Garments (K) EPZ Ltd"/>
    <x v="2"/>
    <s v="|97/02/03|"/>
    <n v="60"/>
    <n v="1.07"/>
    <n v="1.29"/>
    <n v="1.2269938650306749E-3"/>
    <n v="64.2"/>
    <n v="7.3619631901840496E-2"/>
    <n v="77.400000000000006"/>
    <n v="13.126380368098163"/>
    <x v="1"/>
  </r>
  <r>
    <x v="0"/>
    <x v="0"/>
    <x v="2"/>
    <s v="DVL9PHTQ633TVFS"/>
    <s v="New Wide Garments (K) EPZ Ltd"/>
    <x v="3"/>
    <s v="|97/02/05|"/>
    <n v="72"/>
    <n v="1.0900000000000001"/>
    <n v="1.29"/>
    <n v="1.1299435028248588E-3"/>
    <n v="78.48"/>
    <n v="8.1355932203389839E-2"/>
    <n v="92.88"/>
    <n v="14.318644067796601"/>
    <x v="1"/>
  </r>
  <r>
    <x v="0"/>
    <x v="0"/>
    <x v="6"/>
    <s v="DVL9PHTQ650TVFS"/>
    <s v="Royal Garments EPZ Ltd"/>
    <x v="4"/>
    <s v="|64/01/01|"/>
    <n v="2712"/>
    <n v="2.36"/>
    <n v="3.49"/>
    <n v="1.0660980810234541E-3"/>
    <n v="6400.32"/>
    <n v="2.8912579957356077"/>
    <n v="9464.880000000001"/>
    <n v="3061.6687420042658"/>
    <x v="0"/>
  </r>
  <r>
    <x v="0"/>
    <x v="0"/>
    <x v="6"/>
    <s v="DVL9PHTQ650TVFS"/>
    <s v="Royal Garments EPZ Ltd"/>
    <x v="5"/>
    <s v="|64/01/02|"/>
    <n v="1620"/>
    <n v="2.92"/>
    <n v="3.43"/>
    <n v="1.488095238095238E-3"/>
    <n v="4730.3999999999996"/>
    <n v="2.4107142857142856"/>
    <n v="5556.6"/>
    <n v="823.78928571428639"/>
    <x v="1"/>
  </r>
  <r>
    <x v="0"/>
    <x v="0"/>
    <x v="6"/>
    <s v="DVL9PHTQ650TVFS"/>
    <s v="Royal Garments EPZ Ltd"/>
    <x v="6"/>
    <s v="|64/02/01|"/>
    <n v="2256"/>
    <n v="2.71"/>
    <n v="3.59"/>
    <n v="1.1574074074074073E-3"/>
    <n v="6113.76"/>
    <n v="2.6111111111111112"/>
    <n v="8099.04"/>
    <n v="1982.6688888888887"/>
    <x v="0"/>
  </r>
  <r>
    <x v="0"/>
    <x v="0"/>
    <x v="6"/>
    <s v="DVL9PHTQ650TVFS"/>
    <s v="Royal Garments EPZ Ltd"/>
    <x v="7"/>
    <s v="|64/02/02|"/>
    <n v="2256"/>
    <n v="2.4500000000000002"/>
    <n v="3.51"/>
    <n v="1.366120218579235E-3"/>
    <n v="5527.2000000000007"/>
    <n v="3.081967213114754"/>
    <n v="7918.5599999999995"/>
    <n v="2388.2780327868841"/>
    <x v="0"/>
  </r>
  <r>
    <x v="0"/>
    <x v="0"/>
    <x v="6"/>
    <s v="DVL9PHTQ650TVFS"/>
    <s v="Royal Garments EPZ Ltd"/>
    <x v="8"/>
    <s v="|64/02/03|"/>
    <n v="1452"/>
    <n v="2.63"/>
    <n v="3.56"/>
    <n v="1.7953321364452424E-3"/>
    <n v="3818.7599999999998"/>
    <n v="2.606822262118492"/>
    <n v="5169.12"/>
    <n v="1347.7531777378817"/>
    <x v="0"/>
  </r>
  <r>
    <x v="0"/>
    <x v="0"/>
    <x v="6"/>
    <s v="DVL9PHTQ650TVFS"/>
    <s v="Royal Garments EPZ Ltd"/>
    <x v="9"/>
    <s v="|64/02/04|"/>
    <n v="2124"/>
    <n v="2.5499999999999998"/>
    <n v="3.97"/>
    <n v="1.6313213703099511E-3"/>
    <n v="5416.2"/>
    <n v="3.4649265905383362"/>
    <n v="8432.2800000000007"/>
    <n v="3012.6150734094626"/>
    <x v="0"/>
  </r>
  <r>
    <x v="0"/>
    <x v="0"/>
    <x v="6"/>
    <s v="DVL9PHTQ650TVFS"/>
    <s v="Royal Garments EPZ Ltd"/>
    <x v="10"/>
    <s v="|64/02/05|"/>
    <n v="1872"/>
    <n v="2.86"/>
    <n v="3.7"/>
    <n v="1.1235955056179776E-3"/>
    <n v="5353.92"/>
    <n v="2.1033707865168543"/>
    <n v="6926.4000000000005"/>
    <n v="1570.3766292134835"/>
    <x v="0"/>
  </r>
  <r>
    <x v="0"/>
    <x v="0"/>
    <x v="3"/>
    <s v="DVL9PHTQ685TVFS"/>
    <s v="Suman Shakti EPZ Ltd"/>
    <x v="11"/>
    <s v="|20/10/02|"/>
    <n v="348"/>
    <n v="4.66"/>
    <n v="5.21"/>
    <n v="1.5625000000000001E-3"/>
    <n v="1621.68"/>
    <n v="0.54375000000000007"/>
    <n v="1813.08"/>
    <n v="190.85624999999987"/>
    <x v="1"/>
  </r>
  <r>
    <x v="0"/>
    <x v="0"/>
    <x v="3"/>
    <s v="DVL9PHTQ685TVFS"/>
    <s v="Suman Shakti EPZ Ltd"/>
    <x v="12"/>
    <s v="|20/10/03|"/>
    <n v="552"/>
    <n v="4.5199999999999996"/>
    <n v="5.04"/>
    <n v="1.2722646310432571E-3"/>
    <n v="2495.04"/>
    <n v="0.70229007633587792"/>
    <n v="2782.08"/>
    <n v="286.33770992366408"/>
    <x v="1"/>
  </r>
  <r>
    <x v="0"/>
    <x v="0"/>
    <x v="3"/>
    <s v="DVL9PHTQ685TVFS"/>
    <s v="Suman Shakti EPZ Ltd"/>
    <x v="13"/>
    <s v="|20/10/04|"/>
    <n v="528"/>
    <n v="4.62"/>
    <n v="5.27"/>
    <n v="1.4204545454545455E-3"/>
    <n v="2439.36"/>
    <n v="0.75"/>
    <n v="2782.56"/>
    <n v="342.44999999999982"/>
    <x v="1"/>
  </r>
  <r>
    <x v="0"/>
    <x v="0"/>
    <x v="3"/>
    <s v="DVL9PHTQ685TVFS"/>
    <s v="Suman Shakti EPZ Ltd"/>
    <x v="14"/>
    <s v="|20/10/05|"/>
    <n v="624"/>
    <n v="4.46"/>
    <n v="5.07"/>
    <n v="1.6077170418006431E-3"/>
    <n v="2783.04"/>
    <n v="1.0032154340836013"/>
    <n v="3163.6800000000003"/>
    <n v="379.63678456591674"/>
    <x v="1"/>
  </r>
  <r>
    <x v="0"/>
    <x v="0"/>
    <x v="3"/>
    <s v="DVL9PHTQ685TVFS"/>
    <s v="Suman Shakti EPZ Ltd"/>
    <x v="15"/>
    <s v="|20/10/06|"/>
    <n v="528"/>
    <n v="4.71"/>
    <n v="5.4"/>
    <n v="1.6103059581320451E-3"/>
    <n v="2486.88"/>
    <n v="0.85024154589371981"/>
    <n v="2851.2000000000003"/>
    <n v="363.46975845410645"/>
    <x v="1"/>
  </r>
  <r>
    <x v="0"/>
    <x v="0"/>
    <x v="3"/>
    <s v="DVL9PHTQ685TVFS"/>
    <s v="Suman Shakti EPZ Ltd"/>
    <x v="16"/>
    <s v="|20/10/07|"/>
    <n v="528"/>
    <n v="4.38"/>
    <n v="5.0199999999999996"/>
    <n v="1.1976047904191617E-3"/>
    <n v="2312.64"/>
    <n v="0.63233532934131731"/>
    <n v="2650.56"/>
    <n v="337.28766467065873"/>
    <x v="1"/>
  </r>
  <r>
    <x v="0"/>
    <x v="0"/>
    <x v="3"/>
    <s v="DVL9PHTQ685TVFS"/>
    <s v="Suman Shakti EPZ Ltd"/>
    <x v="17"/>
    <s v="|20/10/08|"/>
    <n v="648"/>
    <n v="4.1500000000000004"/>
    <n v="5.34"/>
    <n v="1.0330578512396695E-3"/>
    <n v="2689.2000000000003"/>
    <n v="0.66942148760330578"/>
    <n v="3460.3199999999997"/>
    <n v="770.45057851239608"/>
    <x v="1"/>
  </r>
  <r>
    <x v="0"/>
    <x v="0"/>
    <x v="3"/>
    <s v="DVL9PHTQ685TVFS"/>
    <s v="Suman Shakti EPZ Ltd"/>
    <x v="18"/>
    <s v="|20/10/09|"/>
    <n v="672"/>
    <n v="4.21"/>
    <n v="5.0199999999999996"/>
    <n v="1.5220700152207001E-3"/>
    <n v="2829.12"/>
    <n v="1.0228310502283104"/>
    <n v="3373.4399999999996"/>
    <n v="543.29716894977139"/>
    <x v="1"/>
  </r>
  <r>
    <x v="0"/>
    <x v="0"/>
    <x v="3"/>
    <s v="DVL9PHTQ685TVFS"/>
    <s v="Suman Shakti EPZ Ltd"/>
    <x v="19"/>
    <s v="|20/10/10|"/>
    <n v="288"/>
    <n v="4.5199999999999996"/>
    <n v="5.17"/>
    <n v="1.0660980810234541E-3"/>
    <n v="1301.7599999999998"/>
    <n v="0.30703624733475476"/>
    <n v="1488.96"/>
    <n v="186.89296375266551"/>
    <x v="1"/>
  </r>
  <r>
    <x v="0"/>
    <x v="0"/>
    <x v="3"/>
    <s v="DVL9PHTQ685TVFS"/>
    <s v="Suman Shakti EPZ Ltd"/>
    <x v="20"/>
    <s v="|20/10/11|"/>
    <n v="612"/>
    <n v="4.87"/>
    <n v="5.35"/>
    <n v="1.2300123001230013E-3"/>
    <n v="2980.44"/>
    <n v="0.75276752767527677"/>
    <n v="3274.2"/>
    <n v="293.00723247232446"/>
    <x v="1"/>
  </r>
  <r>
    <x v="0"/>
    <x v="0"/>
    <x v="3"/>
    <s v="DVL9PHTQ685TVFS"/>
    <s v="Suman Shakti EPZ Ltd"/>
    <x v="21"/>
    <s v="|20/10/12|"/>
    <n v="396"/>
    <n v="4.9000000000000004"/>
    <n v="5.1100000000000003"/>
    <n v="1.0593220338983051E-3"/>
    <n v="1940.4"/>
    <n v="0.41949152542372881"/>
    <n v="2023.5600000000002"/>
    <n v="82.740508474576359"/>
    <x v="1"/>
  </r>
  <r>
    <x v="0"/>
    <x v="0"/>
    <x v="3"/>
    <s v="DVL9PHTQ685TVFS"/>
    <s v="Suman Shakti EPZ Ltd"/>
    <x v="22"/>
    <s v="|20/13/01|"/>
    <n v="672"/>
    <n v="4.47"/>
    <n v="5.21"/>
    <n v="1.199040767386091E-3"/>
    <n v="3003.8399999999997"/>
    <n v="0.80575539568345322"/>
    <n v="3501.12"/>
    <n v="496.47424460431677"/>
    <x v="1"/>
  </r>
  <r>
    <x v="0"/>
    <x v="0"/>
    <x v="3"/>
    <s v="DVL9PHTQ685TVFS"/>
    <s v="Suman Shakti EPZ Ltd"/>
    <x v="23"/>
    <s v="|20/13/02|"/>
    <n v="516"/>
    <n v="4.42"/>
    <n v="5.21"/>
    <n v="1.0351966873706005E-3"/>
    <n v="2280.7199999999998"/>
    <n v="0.53416149068322982"/>
    <n v="2688.36"/>
    <n v="407.1058385093171"/>
    <x v="1"/>
  </r>
  <r>
    <x v="0"/>
    <x v="0"/>
    <x v="3"/>
    <s v="DVL9PHTQ685TVFS"/>
    <s v="Suman Shakti EPZ Ltd"/>
    <x v="24"/>
    <s v="|20/13/03|"/>
    <n v="612"/>
    <n v="4.47"/>
    <n v="5.3"/>
    <n v="1.0427528675703858E-3"/>
    <n v="2735.64"/>
    <n v="0.63816475495307612"/>
    <n v="3243.6"/>
    <n v="507.32183524504694"/>
    <x v="1"/>
  </r>
  <r>
    <x v="0"/>
    <x v="0"/>
    <x v="3"/>
    <s v="DVL9PHTQ685TVFS"/>
    <s v="Suman Shakti EPZ Ltd"/>
    <x v="25"/>
    <s v="|20/13/04|"/>
    <n v="420"/>
    <n v="4.66"/>
    <n v="5.14"/>
    <n v="1.3089005235602095E-3"/>
    <n v="1957.2"/>
    <n v="0.54973821989528804"/>
    <n v="2158.7999999999997"/>
    <n v="201.05026178010439"/>
    <x v="1"/>
  </r>
  <r>
    <x v="0"/>
    <x v="0"/>
    <x v="3"/>
    <s v="DVL9PHTQ685TVFS"/>
    <s v="Suman Shakti EPZ Ltd"/>
    <x v="26"/>
    <s v="|20/13/05|"/>
    <n v="396"/>
    <n v="4.03"/>
    <n v="5.35"/>
    <n v="1.5082956259426848E-3"/>
    <n v="1595.88"/>
    <n v="0.59728506787330315"/>
    <n v="2118.6"/>
    <n v="522.12271493212654"/>
    <x v="1"/>
  </r>
  <r>
    <x v="0"/>
    <x v="0"/>
    <x v="3"/>
    <s v="DVL9PHTQ685TVFS"/>
    <s v="Suman Shakti EPZ Ltd"/>
    <x v="27"/>
    <s v="|20/13/06|"/>
    <n v="564"/>
    <n v="4.5199999999999996"/>
    <n v="5.14"/>
    <n v="1.0917030567685589E-3"/>
    <n v="2549.2799999999997"/>
    <n v="0.61572052401746724"/>
    <n v="2898.96"/>
    <n v="349.0642794759828"/>
    <x v="1"/>
  </r>
  <r>
    <x v="0"/>
    <x v="0"/>
    <x v="3"/>
    <s v="DVL9PHTQ685TVFS"/>
    <s v="Suman Shakti EPZ Ltd"/>
    <x v="28"/>
    <s v="|20/13/07|"/>
    <n v="336"/>
    <n v="4.04"/>
    <n v="5.2"/>
    <n v="1.088139281828074E-3"/>
    <n v="1357.44"/>
    <n v="0.36561479869423286"/>
    <n v="1747.2"/>
    <n v="389.39438520130574"/>
    <x v="1"/>
  </r>
  <r>
    <x v="0"/>
    <x v="0"/>
    <x v="3"/>
    <s v="DVL9PHTQ685TVFS"/>
    <s v="Suman Shakti EPZ Ltd"/>
    <x v="29"/>
    <s v="|20/13/08|"/>
    <n v="492"/>
    <n v="4.8099999999999996"/>
    <n v="5.19"/>
    <n v="1.0504201680672268E-3"/>
    <n v="2366.52"/>
    <n v="0.51680672268907557"/>
    <n v="2553.48"/>
    <n v="186.44319327731097"/>
    <x v="1"/>
  </r>
  <r>
    <x v="0"/>
    <x v="0"/>
    <x v="3"/>
    <s v="DVL9PHTQ685TVFS"/>
    <s v="Suman Shakti EPZ Ltd"/>
    <x v="30"/>
    <s v="|20/13/09|"/>
    <n v="408"/>
    <n v="4.01"/>
    <n v="5.4"/>
    <n v="1.4925373134328358E-3"/>
    <n v="1636.08"/>
    <n v="0.60895522388059697"/>
    <n v="2203.2000000000003"/>
    <n v="566.51104477611977"/>
    <x v="1"/>
  </r>
  <r>
    <x v="0"/>
    <x v="0"/>
    <x v="3"/>
    <s v="DVL9PHTQ685TVFS"/>
    <s v="Suman Shakti EPZ Ltd"/>
    <x v="31"/>
    <s v="|20/13/10|"/>
    <n v="360"/>
    <n v="4.91"/>
    <n v="5.38"/>
    <n v="1.1235955056179776E-3"/>
    <n v="1767.6000000000001"/>
    <n v="0.40449438202247195"/>
    <n v="1936.8"/>
    <n v="168.79550561797734"/>
    <x v="1"/>
  </r>
  <r>
    <x v="0"/>
    <x v="0"/>
    <x v="3"/>
    <s v="DVL9PHTQ685TVFS"/>
    <s v="Suman Shakti EPZ Ltd"/>
    <x v="32"/>
    <s v="|20/13/11|"/>
    <n v="264"/>
    <n v="4.83"/>
    <n v="5.34"/>
    <n v="1.1627906976744186E-3"/>
    <n v="1275.1200000000001"/>
    <n v="0.30697674418604648"/>
    <n v="1409.76"/>
    <n v="134.33302325581383"/>
    <x v="1"/>
  </r>
  <r>
    <x v="0"/>
    <x v="0"/>
    <x v="3"/>
    <s v="DVL9PHTQ685TVFS"/>
    <s v="Suman Shakti EPZ Ltd"/>
    <x v="33"/>
    <s v="|20/13/12|"/>
    <n v="264"/>
    <n v="4.95"/>
    <n v="5.0199999999999996"/>
    <n v="1.4577259475218659E-3"/>
    <n v="1306.8"/>
    <n v="0.38483965014577259"/>
    <n v="1325.28"/>
    <n v="18.095160349854247"/>
    <x v="1"/>
  </r>
  <r>
    <x v="0"/>
    <x v="0"/>
    <x v="3"/>
    <s v="DVL9PHTQ685TVFS"/>
    <s v="Suman Shakti EPZ Ltd"/>
    <x v="34"/>
    <s v="|20/13/13|"/>
    <n v="348"/>
    <n v="4.59"/>
    <n v="5.35"/>
    <n v="1.652892561983471E-3"/>
    <n v="1597.32"/>
    <n v="0.57520661157024788"/>
    <n v="1861.8"/>
    <n v="263.90479338842977"/>
    <x v="1"/>
  </r>
  <r>
    <x v="0"/>
    <x v="0"/>
    <x v="3"/>
    <s v="DVL9PHTQ685TVFS"/>
    <s v="Suman Shakti EPZ Ltd"/>
    <x v="35"/>
    <s v="|20/13/14|"/>
    <n v="384"/>
    <n v="4.6399999999999997"/>
    <n v="5.18"/>
    <n v="1.0582010582010583E-3"/>
    <n v="1781.7599999999998"/>
    <n v="0.40634920634920635"/>
    <n v="1989.12"/>
    <n v="206.95365079365092"/>
    <x v="1"/>
  </r>
  <r>
    <x v="0"/>
    <x v="0"/>
    <x v="3"/>
    <s v="DVL9PHTQ685TVFS"/>
    <s v="Suman Shakti EPZ Ltd"/>
    <x v="36"/>
    <s v="|20/13/15|"/>
    <n v="696"/>
    <n v="4.7699999999999996"/>
    <n v="5.24"/>
    <n v="1.5220700152207001E-3"/>
    <n v="3319.9199999999996"/>
    <n v="1.0593607305936072"/>
    <n v="3647.04"/>
    <n v="326.06063926940675"/>
    <x v="1"/>
  </r>
  <r>
    <x v="0"/>
    <x v="0"/>
    <x v="3"/>
    <s v="DVL9PHTQ685TVFS"/>
    <s v="Suman Shakti EPZ Ltd"/>
    <x v="37"/>
    <s v="|20/13/16|"/>
    <n v="324"/>
    <n v="4.49"/>
    <n v="5.13"/>
    <n v="1.2239902080783353E-3"/>
    <n v="1454.76"/>
    <n v="0.39657282741738065"/>
    <n v="1662.12"/>
    <n v="206.96342717258253"/>
    <x v="1"/>
  </r>
  <r>
    <x v="0"/>
    <x v="0"/>
    <x v="3"/>
    <s v="DVL9PHTQ685TVFS"/>
    <s v="Suman Shakti EPZ Ltd"/>
    <x v="38"/>
    <s v="|20/13/17|"/>
    <n v="240"/>
    <n v="4.42"/>
    <n v="5"/>
    <n v="1.1325028312570782E-3"/>
    <n v="1060.8"/>
    <n v="0.27180067950169878"/>
    <n v="1200"/>
    <n v="138.92819932049835"/>
    <x v="1"/>
  </r>
  <r>
    <x v="0"/>
    <x v="0"/>
    <x v="3"/>
    <s v="DVL9PHTQ685TVFS"/>
    <s v="Suman Shakti EPZ Ltd"/>
    <x v="39"/>
    <s v="|20/13/18|"/>
    <n v="624"/>
    <n v="5"/>
    <n v="5.15"/>
    <n v="1.0857763300760044E-3"/>
    <n v="3120"/>
    <n v="0.67752442996742679"/>
    <n v="3213.6000000000004"/>
    <n v="92.922475570032944"/>
    <x v="1"/>
  </r>
  <r>
    <x v="0"/>
    <x v="0"/>
    <x v="3"/>
    <s v="DVL9PHTQ685TVFS"/>
    <s v="Suman Shakti EPZ Ltd"/>
    <x v="40"/>
    <s v="|20/13/19|"/>
    <n v="300"/>
    <n v="4.32"/>
    <n v="5.0999999999999996"/>
    <n v="1.4104372355430183E-3"/>
    <n v="1296"/>
    <n v="0.42313117066290551"/>
    <n v="1530"/>
    <n v="233.57686882933709"/>
    <x v="1"/>
  </r>
  <r>
    <x v="0"/>
    <x v="0"/>
    <x v="3"/>
    <s v="DVL9PHTQ685TVFS"/>
    <s v="Suman Shakti EPZ Ltd"/>
    <x v="41"/>
    <s v="|20/13/20|"/>
    <n v="612"/>
    <n v="4.43"/>
    <n v="5.15"/>
    <n v="1.092896174863388E-3"/>
    <n v="2711.16"/>
    <n v="0.66885245901639345"/>
    <n v="3151.8"/>
    <n v="439.97114754098391"/>
    <x v="1"/>
  </r>
  <r>
    <x v="0"/>
    <x v="0"/>
    <x v="3"/>
    <s v="DVL9PHTQ685TVFS"/>
    <s v="Suman Shakti EPZ Ltd"/>
    <x v="42"/>
    <s v="|20/13/21|"/>
    <n v="624"/>
    <n v="4.93"/>
    <n v="5.13"/>
    <n v="1.4641288433382138E-3"/>
    <n v="3076.3199999999997"/>
    <n v="0.91361639824304541"/>
    <n v="3201.12"/>
    <n v="123.88638360175713"/>
    <x v="1"/>
  </r>
  <r>
    <x v="0"/>
    <x v="0"/>
    <x v="3"/>
    <s v="DVL9PHTQ685TVFS"/>
    <s v="Suman Shakti EPZ Ltd"/>
    <x v="43"/>
    <s v="|20/13/22|"/>
    <n v="648"/>
    <n v="4.6900000000000004"/>
    <n v="5.35"/>
    <n v="1.1441647597254005E-3"/>
    <n v="3039.1200000000003"/>
    <n v="0.74141876430205955"/>
    <n v="3466.7999999999997"/>
    <n v="426.93858123569731"/>
    <x v="1"/>
  </r>
  <r>
    <x v="0"/>
    <x v="0"/>
    <x v="3"/>
    <s v="DVL9PHTQ685TVFS"/>
    <s v="Suman Shakti EPZ Ltd"/>
    <x v="44"/>
    <s v="|20/13/23|"/>
    <n v="312"/>
    <n v="4.46"/>
    <n v="5.1100000000000003"/>
    <n v="1.5974440894568689E-3"/>
    <n v="1391.52"/>
    <n v="0.49840255591054311"/>
    <n v="1594.3200000000002"/>
    <n v="202.30159744408965"/>
    <x v="1"/>
  </r>
  <r>
    <x v="0"/>
    <x v="0"/>
    <x v="3"/>
    <s v="DVL9PHTQ685TVFS"/>
    <s v="Suman Shakti EPZ Ltd"/>
    <x v="45"/>
    <s v="|20/13/24|"/>
    <n v="624"/>
    <n v="4.29"/>
    <n v="5.27"/>
    <n v="1.0989010989010989E-3"/>
    <n v="2676.96"/>
    <n v="0.68571428571428572"/>
    <n v="3288.4799999999996"/>
    <n v="610.83428571428522"/>
    <x v="1"/>
  </r>
  <r>
    <x v="0"/>
    <x v="0"/>
    <x v="3"/>
    <s v="DVL9PHTQ685TVFS"/>
    <s v="Suman Shakti EPZ Ltd"/>
    <x v="46"/>
    <s v="|20/13/28|"/>
    <n v="552"/>
    <n v="4.16"/>
    <n v="5.4"/>
    <n v="1.5625000000000001E-3"/>
    <n v="2296.3200000000002"/>
    <n v="0.86250000000000004"/>
    <n v="2980.8"/>
    <n v="683.61750000000006"/>
    <x v="1"/>
  </r>
  <r>
    <x v="0"/>
    <x v="0"/>
    <x v="3"/>
    <s v="DVL9PHTQ685TVFS"/>
    <s v="Suman Shakti EPZ Ltd"/>
    <x v="0"/>
    <s v="|20/13/29|"/>
    <n v="336"/>
    <n v="4"/>
    <n v="5.28"/>
    <n v="1.0917030567685589E-3"/>
    <n v="1344"/>
    <n v="0.36681222707423577"/>
    <n v="1774.0800000000002"/>
    <n v="429.71318777292589"/>
    <x v="1"/>
  </r>
  <r>
    <x v="0"/>
    <x v="0"/>
    <x v="3"/>
    <s v="DVL9PHTQ685TVFS"/>
    <s v="Suman Shakti EPZ Ltd"/>
    <x v="1"/>
    <s v="|20/13/30|"/>
    <n v="696"/>
    <n v="4.88"/>
    <n v="5.29"/>
    <n v="1.2642225031605564E-3"/>
    <n v="3396.48"/>
    <n v="0.87989886219974722"/>
    <n v="3681.84"/>
    <n v="284.48010113780037"/>
    <x v="1"/>
  </r>
  <r>
    <x v="0"/>
    <x v="0"/>
    <x v="3"/>
    <s v="DVL9PHTQ685TVFS"/>
    <s v="Suman Shakti EPZ Ltd"/>
    <x v="2"/>
    <s v="|20/13/31|"/>
    <n v="504"/>
    <n v="4.67"/>
    <n v="5.13"/>
    <n v="1.697792869269949E-3"/>
    <n v="2353.6799999999998"/>
    <n v="0.8556876061120543"/>
    <n v="2585.52"/>
    <n v="230.9843123938881"/>
    <x v="1"/>
  </r>
  <r>
    <x v="0"/>
    <x v="0"/>
    <x v="3"/>
    <s v="DVL9PHTQ685TVFS"/>
    <s v="Suman Shakti EPZ Ltd"/>
    <x v="3"/>
    <s v="|20/13/32|"/>
    <n v="312"/>
    <n v="4.17"/>
    <n v="5.2"/>
    <n v="1.3736263736263737E-3"/>
    <n v="1301.04"/>
    <n v="0.4285714285714286"/>
    <n v="1622.4"/>
    <n v="320.93142857142868"/>
    <x v="1"/>
  </r>
  <r>
    <x v="0"/>
    <x v="0"/>
    <x v="3"/>
    <s v="DVL9PHTQ685TVFS"/>
    <s v="Suman Shakti EPZ Ltd"/>
    <x v="4"/>
    <s v="|20/13/33|"/>
    <n v="636"/>
    <n v="4.41"/>
    <n v="5.25"/>
    <n v="1.5290519877675841E-3"/>
    <n v="2804.76"/>
    <n v="0.97247706422018354"/>
    <n v="3339"/>
    <n v="533.26752293577965"/>
    <x v="1"/>
  </r>
  <r>
    <x v="0"/>
    <x v="0"/>
    <x v="3"/>
    <s v="DVL9PHTQ685TVFS"/>
    <s v="Suman Shakti EPZ Ltd"/>
    <x v="5"/>
    <s v="|20/13/34|"/>
    <n v="660"/>
    <n v="4.88"/>
    <n v="5.15"/>
    <n v="1.8248175182481751E-3"/>
    <n v="3220.7999999999997"/>
    <n v="1.2043795620437956"/>
    <n v="3399.0000000000005"/>
    <n v="176.99562043795694"/>
    <x v="1"/>
  </r>
  <r>
    <x v="0"/>
    <x v="0"/>
    <x v="3"/>
    <s v="DVL9PHTQ685TVFS"/>
    <s v="Suman Shakti EPZ Ltd"/>
    <x v="6"/>
    <s v="|20/13/35|"/>
    <n v="288"/>
    <n v="4"/>
    <n v="5.39"/>
    <n v="1.5479876160990713E-3"/>
    <n v="1152"/>
    <n v="0.44582043343653255"/>
    <n v="1552.32"/>
    <n v="399.87417956656338"/>
    <x v="1"/>
  </r>
  <r>
    <x v="0"/>
    <x v="0"/>
    <x v="3"/>
    <s v="DVL9PHTQ685TVFS"/>
    <s v="Suman Shakti EPZ Ltd"/>
    <x v="7"/>
    <s v="|20/13/36|"/>
    <n v="360"/>
    <n v="4.3600000000000003"/>
    <n v="5.08"/>
    <n v="1.1904761904761906E-3"/>
    <n v="1569.6000000000001"/>
    <n v="0.4285714285714286"/>
    <n v="1828.8"/>
    <n v="258.77142857142837"/>
    <x v="1"/>
  </r>
  <r>
    <x v="0"/>
    <x v="0"/>
    <x v="3"/>
    <s v="DVL9PHTQ685TVFS"/>
    <s v="Suman Shakti EPZ Ltd"/>
    <x v="8"/>
    <s v="|20/13/37|"/>
    <n v="648"/>
    <n v="4.8099999999999996"/>
    <n v="5.13"/>
    <n v="1.3003901170351106E-3"/>
    <n v="3116.8799999999997"/>
    <n v="0.84265279583875163"/>
    <n v="3324.24"/>
    <n v="206.51734720416138"/>
    <x v="1"/>
  </r>
  <r>
    <x v="0"/>
    <x v="0"/>
    <x v="3"/>
    <s v="DVL9PHTQ685TVFS"/>
    <s v="Suman Shakti EPZ Ltd"/>
    <x v="9"/>
    <s v="|20/13/38|"/>
    <n v="240"/>
    <n v="4.2"/>
    <n v="5.39"/>
    <n v="1.0309278350515464E-3"/>
    <n v="1008"/>
    <n v="0.24742268041237114"/>
    <n v="1293.5999999999999"/>
    <n v="285.35257731958751"/>
    <x v="1"/>
  </r>
  <r>
    <x v="0"/>
    <x v="0"/>
    <x v="3"/>
    <s v="DVL9PHTQ685TVFS"/>
    <s v="Suman Shakti EPZ Ltd"/>
    <x v="10"/>
    <s v="|20/13/39|"/>
    <n v="516"/>
    <n v="4.32"/>
    <n v="5.21"/>
    <n v="1.1682242990654205E-3"/>
    <n v="2229.1200000000003"/>
    <n v="0.60280373831775691"/>
    <n v="2688.36"/>
    <n v="458.63719626168205"/>
    <x v="1"/>
  </r>
  <r>
    <x v="0"/>
    <x v="0"/>
    <x v="3"/>
    <s v="DVL9PHTQ685TVFS"/>
    <s v="Suman Shakti EPZ Ltd"/>
    <x v="11"/>
    <s v="|20/13/40|"/>
    <n v="300"/>
    <n v="4.07"/>
    <n v="5.16"/>
    <n v="1.2484394506866417E-3"/>
    <n v="1221"/>
    <n v="0.37453183520599254"/>
    <n v="1548"/>
    <n v="326.62546816479403"/>
    <x v="1"/>
  </r>
  <r>
    <x v="0"/>
    <x v="0"/>
    <x v="3"/>
    <s v="DVL9PHTQ685TVFS"/>
    <s v="Suman Shakti EPZ Ltd"/>
    <x v="12"/>
    <s v="|20/13/42|"/>
    <n v="528"/>
    <n v="4.42"/>
    <n v="5.4"/>
    <n v="1.4326647564469914E-3"/>
    <n v="2333.7599999999998"/>
    <n v="0.75644699140401139"/>
    <n v="2851.2000000000003"/>
    <n v="516.6835530085965"/>
    <x v="1"/>
  </r>
  <r>
    <x v="0"/>
    <x v="0"/>
    <x v="3"/>
    <s v="DVL9PHTQ685TVFS"/>
    <s v="Suman Shakti EPZ Ltd"/>
    <x v="13"/>
    <s v="|20/13/43|"/>
    <n v="708"/>
    <n v="4.72"/>
    <n v="5.01"/>
    <n v="1.3986013986013986E-3"/>
    <n v="3341.7599999999998"/>
    <n v="0.99020979020979016"/>
    <n v="3547.08"/>
    <n v="204.32979020979036"/>
    <x v="1"/>
  </r>
  <r>
    <x v="0"/>
    <x v="0"/>
    <x v="3"/>
    <s v="DVL9PHTQ685TVFS"/>
    <s v="Suman Shakti EPZ Ltd"/>
    <x v="14"/>
    <s v="|20/13/44|"/>
    <n v="384"/>
    <n v="4.84"/>
    <n v="5.23"/>
    <n v="1.1173184357541898E-3"/>
    <n v="1858.56"/>
    <n v="0.42905027932960893"/>
    <n v="2008.3200000000002"/>
    <n v="149.33094972067062"/>
    <x v="1"/>
  </r>
  <r>
    <x v="0"/>
    <x v="0"/>
    <x v="3"/>
    <s v="DVL9PHTQ685TVFS"/>
    <s v="Suman Shakti EPZ Ltd"/>
    <x v="15"/>
    <s v="|20/13/45|"/>
    <n v="564"/>
    <n v="4.04"/>
    <n v="5.17"/>
    <n v="1.0309278350515464E-3"/>
    <n v="2278.56"/>
    <n v="0.58144329896907221"/>
    <n v="2915.88"/>
    <n v="636.73855670103114"/>
    <x v="1"/>
  </r>
  <r>
    <x v="0"/>
    <x v="0"/>
    <x v="3"/>
    <s v="DVL9PHTQ685TVFS"/>
    <s v="Suman Shakti EPZ Ltd"/>
    <x v="16"/>
    <s v="|20/13/46|"/>
    <n v="444"/>
    <n v="4.8600000000000003"/>
    <n v="5.0999999999999996"/>
    <n v="1.2330456226880395E-3"/>
    <n v="2157.84"/>
    <n v="0.54747225647348952"/>
    <n v="2264.3999999999996"/>
    <n v="106.01252774352601"/>
    <x v="1"/>
  </r>
  <r>
    <x v="0"/>
    <x v="0"/>
    <x v="3"/>
    <s v="DVL9PHTQ685TVFS"/>
    <s v="Suman Shakti EPZ Ltd"/>
    <x v="17"/>
    <s v="|20/13/47|"/>
    <n v="444"/>
    <n v="4.2300000000000004"/>
    <n v="5.21"/>
    <n v="1.4471780028943559E-3"/>
    <n v="1878.1200000000001"/>
    <n v="0.64254703328509399"/>
    <n v="2313.2399999999998"/>
    <n v="434.47745296671457"/>
    <x v="1"/>
  </r>
  <r>
    <x v="0"/>
    <x v="0"/>
    <x v="3"/>
    <s v="DVL9PHTQ685TVFS"/>
    <s v="Suman Shakti EPZ Ltd"/>
    <x v="18"/>
    <s v="|20/13/48|"/>
    <n v="420"/>
    <n v="4.7"/>
    <n v="5.09"/>
    <n v="1.145475372279496E-3"/>
    <n v="1974"/>
    <n v="0.48109965635738833"/>
    <n v="2137.7999999999997"/>
    <n v="163.31890034364233"/>
    <x v="1"/>
  </r>
  <r>
    <x v="0"/>
    <x v="0"/>
    <x v="3"/>
    <s v="DVL9PHTQ685TVFS"/>
    <s v="Suman Shakti EPZ Ltd"/>
    <x v="19"/>
    <s v="|20/13/49a|"/>
    <n v="684"/>
    <n v="4"/>
    <n v="5.12"/>
    <n v="1.5479876160990713E-3"/>
    <n v="2736"/>
    <n v="1.0588235294117647"/>
    <n v="3502.08"/>
    <n v="765.02117647058822"/>
    <x v="1"/>
  </r>
  <r>
    <x v="0"/>
    <x v="0"/>
    <x v="3"/>
    <s v="DVL9PHTQ685TVFS"/>
    <s v="Suman Shakti EPZ Ltd"/>
    <x v="20"/>
    <s v="|20/13/49|"/>
    <n v="360"/>
    <n v="4.99"/>
    <n v="5.04"/>
    <n v="1.7605633802816902E-3"/>
    <n v="1796.4"/>
    <n v="0.63380281690140849"/>
    <n v="1814.4"/>
    <n v="17.366197183098592"/>
    <x v="1"/>
  </r>
  <r>
    <x v="0"/>
    <x v="0"/>
    <x v="3"/>
    <s v="DVL9PHTQ685TVFS"/>
    <s v="Suman Shakti EPZ Ltd"/>
    <x v="21"/>
    <s v="|20/13/50|"/>
    <n v="324"/>
    <n v="4.95"/>
    <n v="5.16"/>
    <n v="1.3812154696132596E-3"/>
    <n v="1603.8"/>
    <n v="0.4475138121546961"/>
    <n v="1671.8400000000001"/>
    <n v="67.592486187845495"/>
    <x v="1"/>
  </r>
  <r>
    <x v="0"/>
    <x v="0"/>
    <x v="3"/>
    <s v="DVL9PHTQ685TVFS"/>
    <s v="Suman Shakti EPZ Ltd"/>
    <x v="22"/>
    <s v="|20/13/51|"/>
    <n v="552"/>
    <n v="4.29"/>
    <n v="5.23"/>
    <n v="1.6129032258064516E-3"/>
    <n v="2368.08"/>
    <n v="0.89032258064516134"/>
    <n v="2886.96"/>
    <n v="517.98967741935496"/>
    <x v="1"/>
  </r>
  <r>
    <x v="0"/>
    <x v="0"/>
    <x v="3"/>
    <s v="DVL9PHTQ685TVFS"/>
    <s v="Suman Shakti EPZ Ltd"/>
    <x v="23"/>
    <s v="|20/13/52|"/>
    <n v="312"/>
    <n v="4.03"/>
    <n v="5.18"/>
    <n v="1.5220700152207001E-3"/>
    <n v="1257.3600000000001"/>
    <n v="0.47488584474885842"/>
    <n v="1616.1599999999999"/>
    <n v="358.32511415525084"/>
    <x v="1"/>
  </r>
  <r>
    <x v="0"/>
    <x v="0"/>
    <x v="3"/>
    <s v="DVL9PHTQ685TVFS"/>
    <s v="Suman Shakti EPZ Ltd"/>
    <x v="24"/>
    <s v="|20/13/53|"/>
    <n v="636"/>
    <n v="4.91"/>
    <n v="5.09"/>
    <n v="1.1494252873563218E-3"/>
    <n v="3122.76"/>
    <n v="0.73103448275862071"/>
    <n v="3237.24"/>
    <n v="113.74896551724095"/>
    <x v="1"/>
  </r>
  <r>
    <x v="0"/>
    <x v="0"/>
    <x v="3"/>
    <s v="DVL9PHTQ685TVFS"/>
    <s v="Suman Shakti EPZ Ltd"/>
    <x v="25"/>
    <s v="|20/13/54|"/>
    <n v="408"/>
    <n v="4.66"/>
    <n v="5.12"/>
    <n v="1.7889087656529517E-3"/>
    <n v="1901.28"/>
    <n v="0.7298747763864043"/>
    <n v="2088.96"/>
    <n v="186.95012522361367"/>
    <x v="1"/>
  </r>
  <r>
    <x v="0"/>
    <x v="0"/>
    <x v="3"/>
    <s v="DVL9PHTQ685TVFS"/>
    <s v="Suman Shakti EPZ Ltd"/>
    <x v="26"/>
    <s v="|20/13/55|"/>
    <n v="312"/>
    <n v="4.5199999999999996"/>
    <n v="5.39"/>
    <n v="1.1806375442739079E-3"/>
    <n v="1410.2399999999998"/>
    <n v="0.36835891381345925"/>
    <n v="1681.6799999999998"/>
    <n v="271.07164108618662"/>
    <x v="1"/>
  </r>
  <r>
    <x v="0"/>
    <x v="0"/>
    <x v="3"/>
    <s v="DVL9PHTQ685TVFS"/>
    <s v="Suman Shakti EPZ Ltd"/>
    <x v="27"/>
    <s v="|20/13/56|"/>
    <n v="552"/>
    <n v="4.83"/>
    <n v="5.05"/>
    <n v="1.5698587127158557E-3"/>
    <n v="2666.16"/>
    <n v="0.86656200941915229"/>
    <n v="2787.6"/>
    <n v="120.5734379905809"/>
    <x v="1"/>
  </r>
  <r>
    <x v="0"/>
    <x v="0"/>
    <x v="3"/>
    <s v="DVL9PHTQ685TVFS"/>
    <s v="Suman Shakti EPZ Ltd"/>
    <x v="28"/>
    <s v="|20/13/57|"/>
    <n v="348"/>
    <n v="4.3600000000000003"/>
    <n v="5.03"/>
    <n v="1.483679525222552E-3"/>
    <n v="1517.2800000000002"/>
    <n v="0.51632047477744814"/>
    <n v="1750.44"/>
    <n v="232.64367952522241"/>
    <x v="1"/>
  </r>
  <r>
    <x v="0"/>
    <x v="0"/>
    <x v="3"/>
    <s v="DVL9PHTQ685TVFS"/>
    <s v="Suman Shakti EPZ Ltd"/>
    <x v="29"/>
    <s v="|20/13/58|"/>
    <n v="648"/>
    <n v="4.3899999999999997"/>
    <n v="5.08"/>
    <n v="1.3568521031207597E-3"/>
    <n v="2844.72"/>
    <n v="0.87924016282225226"/>
    <n v="3291.84"/>
    <n v="446.24075983717808"/>
    <x v="1"/>
  </r>
  <r>
    <x v="0"/>
    <x v="0"/>
    <x v="3"/>
    <s v="DVL9PHTQ685TVFS"/>
    <s v="Suman Shakti EPZ Ltd"/>
    <x v="30"/>
    <s v="|20/13/78|"/>
    <n v="432"/>
    <n v="4.4800000000000004"/>
    <n v="5.32"/>
    <n v="1.2919896640826874E-3"/>
    <n v="1935.3600000000001"/>
    <n v="0.55813953488372092"/>
    <n v="2298.2400000000002"/>
    <n v="362.3218604651164"/>
    <x v="1"/>
  </r>
  <r>
    <x v="0"/>
    <x v="0"/>
    <x v="3"/>
    <s v="DVL9PHTQ685TVFS"/>
    <s v="Suman Shakti EPZ Ltd"/>
    <x v="31"/>
    <s v="|20/13/79|"/>
    <n v="252"/>
    <n v="4.25"/>
    <n v="5.26"/>
    <n v="1.4347202295552368E-3"/>
    <n v="1071"/>
    <n v="0.36154949784791968"/>
    <n v="1325.52"/>
    <n v="254.15845050215205"/>
    <x v="1"/>
  </r>
  <r>
    <x v="0"/>
    <x v="0"/>
    <x v="3"/>
    <s v="DVL9PHTQ685TVFS"/>
    <s v="Suman Shakti EPZ Ltd"/>
    <x v="32"/>
    <s v="|20/13/80|"/>
    <n v="516"/>
    <n v="4.96"/>
    <n v="5.17"/>
    <n v="1.3947001394700139E-3"/>
    <n v="2559.36"/>
    <n v="0.71966527196652719"/>
    <n v="2667.72"/>
    <n v="107.64033472803314"/>
    <x v="1"/>
  </r>
  <r>
    <x v="0"/>
    <x v="0"/>
    <x v="3"/>
    <s v="DVL9PHTQ685TVFS"/>
    <s v="Suman Shakti EPZ Ltd"/>
    <x v="33"/>
    <s v="|20/13/91|"/>
    <n v="420"/>
    <n v="4.4000000000000004"/>
    <n v="5.2"/>
    <n v="1.3477088948787063E-3"/>
    <n v="1848.0000000000002"/>
    <n v="0.56603773584905659"/>
    <n v="2184"/>
    <n v="335.43396226415069"/>
    <x v="1"/>
  </r>
  <r>
    <x v="0"/>
    <x v="0"/>
    <x v="3"/>
    <s v="DVL9PHTQ685TVFS"/>
    <s v="Suman Shakti EPZ Ltd"/>
    <x v="34"/>
    <s v="|20/13/98|"/>
    <n v="456"/>
    <n v="4.8"/>
    <n v="5.27"/>
    <n v="1.4025245441795231E-3"/>
    <n v="2188.7999999999997"/>
    <n v="0.63955119214586253"/>
    <n v="2403.12"/>
    <n v="213.6804488078543"/>
    <x v="1"/>
  </r>
  <r>
    <x v="0"/>
    <x v="0"/>
    <x v="3"/>
    <s v="DVL9PHTQ685TVFS"/>
    <s v="Suman Shakti EPZ Ltd"/>
    <x v="35"/>
    <s v="|20/13/99|"/>
    <n v="600"/>
    <n v="4.03"/>
    <n v="5.16"/>
    <n v="1.1750881316098707E-3"/>
    <n v="2418"/>
    <n v="0.70505287896592239"/>
    <n v="3096"/>
    <n v="677.29494712103406"/>
    <x v="1"/>
  </r>
  <r>
    <x v="0"/>
    <x v="0"/>
    <x v="3"/>
    <s v="DVL9PHTQ685TVFS"/>
    <s v="Suman Shakti EPZ Ltd"/>
    <x v="36"/>
    <s v="|20/13/100|"/>
    <n v="588"/>
    <n v="4.6900000000000004"/>
    <n v="5.08"/>
    <n v="1.148105625717566E-3"/>
    <n v="2757.7200000000003"/>
    <n v="0.6750861079219288"/>
    <n v="2987.04"/>
    <n v="228.64491389207777"/>
    <x v="1"/>
  </r>
  <r>
    <x v="0"/>
    <x v="0"/>
    <x v="3"/>
    <s v="DVL9PHTQ685TVFS"/>
    <s v="Suman Shakti EPZ Ltd"/>
    <x v="37"/>
    <s v="|20/13/101|"/>
    <n v="312"/>
    <n v="4.47"/>
    <n v="5.16"/>
    <n v="1.1098779134295228E-3"/>
    <n v="1394.6399999999999"/>
    <n v="0.3462819089900111"/>
    <n v="1609.92"/>
    <n v="214.93371809101018"/>
    <x v="1"/>
  </r>
  <r>
    <x v="0"/>
    <x v="0"/>
    <x v="3"/>
    <s v="DVL9PHTQ685TVFS"/>
    <s v="Suman Shakti EPZ Ltd"/>
    <x v="38"/>
    <s v="|20/13/102|"/>
    <n v="264"/>
    <n v="4.71"/>
    <n v="5.12"/>
    <n v="1.277139208173691E-3"/>
    <n v="1243.44"/>
    <n v="0.33716475095785442"/>
    <n v="1351.68"/>
    <n v="107.90283524904216"/>
    <x v="1"/>
  </r>
  <r>
    <x v="0"/>
    <x v="0"/>
    <x v="3"/>
    <s v="DVL9PHTQ685TVFS"/>
    <s v="Suman Shakti EPZ Ltd"/>
    <x v="39"/>
    <s v="|20/13/59|"/>
    <n v="648"/>
    <n v="4.87"/>
    <n v="5.03"/>
    <n v="1.152073732718894E-3"/>
    <n v="3155.76"/>
    <n v="0.74654377880184331"/>
    <n v="3259.44"/>
    <n v="102.933456221198"/>
    <x v="1"/>
  </r>
  <r>
    <x v="0"/>
    <x v="0"/>
    <x v="3"/>
    <s v="DVL9PHTQ685TVFS"/>
    <s v="Suman Shakti EPZ Ltd"/>
    <x v="40"/>
    <s v="|20/13/60|"/>
    <n v="408"/>
    <n v="4.13"/>
    <n v="5.04"/>
    <n v="1.1876484560570072E-3"/>
    <n v="1685.04"/>
    <n v="0.48456057007125891"/>
    <n v="2056.3200000000002"/>
    <n v="370.79543942992893"/>
    <x v="1"/>
  </r>
  <r>
    <x v="0"/>
    <x v="0"/>
    <x v="2"/>
    <s v="DVL9PHTQ685TVFS"/>
    <s v="Suman Shakti EPZ Ltd"/>
    <x v="41"/>
    <s v="|20/13/61|"/>
    <n v="48"/>
    <n v="1.1399999999999999"/>
    <n v="1.4"/>
    <n v="1.0395010395010396E-3"/>
    <n v="54.72"/>
    <n v="4.9896049896049899E-2"/>
    <n v="67.199999999999989"/>
    <n v="12.430103950103939"/>
    <x v="1"/>
  </r>
  <r>
    <x v="0"/>
    <x v="0"/>
    <x v="2"/>
    <s v="DVL9PHTQ685TVFS"/>
    <s v="Suman Shakti EPZ Ltd"/>
    <x v="42"/>
    <s v="|20/14/01|"/>
    <n v="48"/>
    <n v="1.02"/>
    <n v="1.29"/>
    <n v="1.0989010989010989E-3"/>
    <n v="48.96"/>
    <n v="5.2747252747252747E-2"/>
    <n v="61.92"/>
    <n v="12.907252747252748"/>
    <x v="1"/>
  </r>
  <r>
    <x v="0"/>
    <x v="0"/>
    <x v="2"/>
    <s v="DVL9PHTQ685TVFS"/>
    <s v="Suman Shakti EPZ Ltd"/>
    <x v="43"/>
    <s v="|20/14/02|"/>
    <n v="48"/>
    <n v="1.08"/>
    <n v="1.35"/>
    <n v="1.5174506828528073E-3"/>
    <n v="51.84"/>
    <n v="7.2837632776934752E-2"/>
    <n v="64.800000000000011"/>
    <n v="12.887162367223073"/>
    <x v="1"/>
  </r>
  <r>
    <x v="0"/>
    <x v="0"/>
    <x v="2"/>
    <s v="DVL9PHTQ685TVFS"/>
    <s v="Suman Shakti EPZ Ltd"/>
    <x v="44"/>
    <s v="|20/14/03|"/>
    <n v="72"/>
    <n v="1.1100000000000001"/>
    <n v="1.39"/>
    <n v="1.30718954248366E-3"/>
    <n v="79.92"/>
    <n v="9.4117647058823528E-2"/>
    <n v="100.08"/>
    <n v="20.065882352941173"/>
    <x v="1"/>
  </r>
  <r>
    <x v="0"/>
    <x v="0"/>
    <x v="2"/>
    <s v="DVL9PHTQ685TVFS"/>
    <s v="Suman Shakti EPZ Ltd"/>
    <x v="45"/>
    <s v="|20/14/04|"/>
    <n v="48"/>
    <n v="1.17"/>
    <n v="1.25"/>
    <n v="1.1350737797956867E-3"/>
    <n v="56.16"/>
    <n v="5.4483541430192961E-2"/>
    <n v="60"/>
    <n v="3.7855164585698104"/>
    <x v="1"/>
  </r>
  <r>
    <x v="0"/>
    <x v="0"/>
    <x v="2"/>
    <s v="DVL9PHTQ685TVFS"/>
    <s v="Suman Shakti EPZ Ltd"/>
    <x v="46"/>
    <s v="|20/14/05|"/>
    <n v="60"/>
    <n v="1.1599999999999999"/>
    <n v="1.36"/>
    <n v="1.201923076923077E-3"/>
    <n v="69.599999999999994"/>
    <n v="7.2115384615384623E-2"/>
    <n v="81.600000000000009"/>
    <n v="11.927884615384629"/>
    <x v="1"/>
  </r>
  <r>
    <x v="0"/>
    <x v="0"/>
    <x v="2"/>
    <s v="DVL9PHTQ685TVFS"/>
    <s v="Suman Shakti EPZ Ltd"/>
    <x v="0"/>
    <s v="|20/14/06|"/>
    <n v="48"/>
    <n v="1.03"/>
    <n v="1.25"/>
    <n v="1.2562814070351759E-3"/>
    <n v="49.44"/>
    <n v="6.030150753768844E-2"/>
    <n v="60"/>
    <n v="10.499698492462313"/>
    <x v="1"/>
  </r>
  <r>
    <x v="0"/>
    <x v="0"/>
    <x v="2"/>
    <s v="DVL9PHTQ685TVFS"/>
    <s v="Suman Shakti EPZ Ltd"/>
    <x v="1"/>
    <s v="|20/14/08|"/>
    <n v="48"/>
    <n v="1.1100000000000001"/>
    <n v="1.39"/>
    <n v="1.4245014245014246E-3"/>
    <n v="53.28"/>
    <n v="6.8376068376068383E-2"/>
    <n v="66.72"/>
    <n v="13.37162393162393"/>
    <x v="1"/>
  </r>
  <r>
    <x v="0"/>
    <x v="0"/>
    <x v="2"/>
    <s v="DVL9PHTQ685TVFS"/>
    <s v="Suman Shakti EPZ Ltd"/>
    <x v="2"/>
    <s v="|20/14/09|"/>
    <n v="72"/>
    <n v="1.0900000000000001"/>
    <n v="1.37"/>
    <n v="1.4388489208633094E-3"/>
    <n v="78.48"/>
    <n v="0.10359712230215827"/>
    <n v="98.640000000000015"/>
    <n v="20.056402877697852"/>
    <x v="1"/>
  </r>
  <r>
    <x v="0"/>
    <x v="0"/>
    <x v="2"/>
    <s v="DVL9PHTQ685TVFS"/>
    <s v="Suman Shakti EPZ Ltd"/>
    <x v="3"/>
    <s v="|20/17/01|"/>
    <n v="48"/>
    <n v="1.1200000000000001"/>
    <n v="1.23"/>
    <n v="1.5923566878980893E-3"/>
    <n v="53.760000000000005"/>
    <n v="7.6433121019108291E-2"/>
    <n v="59.04"/>
    <n v="5.2035668789808858"/>
    <x v="1"/>
  </r>
  <r>
    <x v="0"/>
    <x v="0"/>
    <x v="2"/>
    <s v="DVL9PHTQ685TVFS"/>
    <s v="Suman Shakti EPZ Ltd"/>
    <x v="4"/>
    <s v="|20/17/02|"/>
    <n v="60"/>
    <n v="1.03"/>
    <n v="1.37"/>
    <n v="1.1560693641618498E-3"/>
    <n v="61.800000000000004"/>
    <n v="6.936416184971099E-2"/>
    <n v="82.2"/>
    <n v="20.330635838150286"/>
    <x v="1"/>
  </r>
  <r>
    <x v="0"/>
    <x v="0"/>
    <x v="2"/>
    <s v="DVL9PHTQ685TVFS"/>
    <s v="Suman Shakti EPZ Ltd"/>
    <x v="5"/>
    <s v="|20/17/03|"/>
    <n v="60"/>
    <n v="1.18"/>
    <n v="1.2"/>
    <n v="1.5128593040847202E-3"/>
    <n v="70.8"/>
    <n v="9.0771558245083206E-2"/>
    <n v="72"/>
    <n v="1.1092284417549196"/>
    <x v="1"/>
  </r>
  <r>
    <x v="0"/>
    <x v="0"/>
    <x v="2"/>
    <s v="DVL9PHTQ685TVFS"/>
    <s v="Suman Shakti EPZ Ltd"/>
    <x v="6"/>
    <s v="|20/17/05|"/>
    <n v="60"/>
    <n v="1.19"/>
    <n v="1.24"/>
    <n v="1.288659793814433E-3"/>
    <n v="71.399999999999991"/>
    <n v="7.7319587628865982E-2"/>
    <n v="74.400000000000006"/>
    <n v="2.9226804123711481"/>
    <x v="1"/>
  </r>
  <r>
    <x v="0"/>
    <x v="0"/>
    <x v="2"/>
    <s v="DVL9PHTQ685TVFS"/>
    <s v="Suman Shakti EPZ Ltd"/>
    <x v="7"/>
    <s v="|20/99/91|"/>
    <n v="48"/>
    <n v="1.2"/>
    <n v="1.25"/>
    <n v="1.1534025374855825E-3"/>
    <n v="57.599999999999994"/>
    <n v="5.536332179930796E-2"/>
    <n v="60"/>
    <n v="2.3446366782006978"/>
    <x v="1"/>
  </r>
  <r>
    <x v="0"/>
    <x v="0"/>
    <x v="6"/>
    <s v="DVL9PHTQ277TVFS"/>
    <s v="Ken Knit (K) Ltd"/>
    <x v="8"/>
    <s v="|46/01/01|"/>
    <n v="1248"/>
    <n v="2.62"/>
    <n v="3.65"/>
    <n v="1.7636684303350969E-3"/>
    <n v="3269.76"/>
    <n v="2.2010582010582009"/>
    <n v="4555.2"/>
    <n v="1283.2389417989414"/>
    <x v="0"/>
  </r>
  <r>
    <x v="0"/>
    <x v="0"/>
    <x v="6"/>
    <s v="DVL9PHTQ277TVFS"/>
    <s v="Ken Knit (K) Ltd"/>
    <x v="9"/>
    <s v="|46/01/02|"/>
    <n v="1428"/>
    <n v="2.86"/>
    <n v="3.97"/>
    <n v="1.3698630136986301E-3"/>
    <n v="4084.08"/>
    <n v="1.9561643835616438"/>
    <n v="5669.16"/>
    <n v="1583.1238356164383"/>
    <x v="0"/>
  </r>
  <r>
    <x v="0"/>
    <x v="0"/>
    <x v="6"/>
    <s v="DVL9PHTQ277TVFS"/>
    <s v="Ken Knit (K) Ltd"/>
    <x v="10"/>
    <s v="|46/01/03|"/>
    <n v="1284"/>
    <n v="2.89"/>
    <n v="3.8"/>
    <n v="1.3404825737265416E-3"/>
    <n v="3710.76"/>
    <n v="1.7211796246648794"/>
    <n v="4879.2"/>
    <n v="1166.7188203753346"/>
    <x v="0"/>
  </r>
  <r>
    <x v="0"/>
    <x v="0"/>
    <x v="6"/>
    <s v="DVL9PHTQ277TVFS"/>
    <s v="Ken Knit (K) Ltd"/>
    <x v="11"/>
    <s v="|46/01/04|"/>
    <n v="1236"/>
    <n v="2.98"/>
    <n v="3.47"/>
    <n v="1.2903225806451613E-3"/>
    <n v="3683.28"/>
    <n v="1.5948387096774193"/>
    <n v="4288.92"/>
    <n v="604.04516129032243"/>
    <x v="1"/>
  </r>
  <r>
    <x v="0"/>
    <x v="0"/>
    <x v="6"/>
    <s v="DVL9PHTQ277TVFS"/>
    <s v="Ken Knit (K) Ltd"/>
    <x v="12"/>
    <s v="|46/01/05|"/>
    <n v="1356"/>
    <n v="2.5"/>
    <n v="3.78"/>
    <n v="1.6420361247947454E-3"/>
    <n v="3390"/>
    <n v="2.2266009852216748"/>
    <n v="5125.6799999999994"/>
    <n v="1733.4533990147777"/>
    <x v="0"/>
  </r>
  <r>
    <x v="0"/>
    <x v="0"/>
    <x v="6"/>
    <s v="DVL9PHTQ277TVFS"/>
    <s v="Ken Knit (K) Ltd"/>
    <x v="13"/>
    <s v="|46/01/06|"/>
    <n v="1980"/>
    <n v="2.33"/>
    <n v="3.49"/>
    <n v="1.4970059880239522E-3"/>
    <n v="4613.4000000000005"/>
    <n v="2.9640718562874255"/>
    <n v="6910.2000000000007"/>
    <n v="2293.8359281437129"/>
    <x v="0"/>
  </r>
  <r>
    <x v="0"/>
    <x v="0"/>
    <x v="6"/>
    <s v="DVL9PHTQ277TVFS"/>
    <s v="Ken Knit (K) Ltd"/>
    <x v="14"/>
    <s v="|46/01/07|"/>
    <n v="2088"/>
    <n v="2.7"/>
    <n v="3.39"/>
    <n v="1.2484394506866417E-3"/>
    <n v="5637.6"/>
    <n v="2.606741573033708"/>
    <n v="7078.3200000000006"/>
    <n v="1438.1132584269665"/>
    <x v="0"/>
  </r>
  <r>
    <x v="0"/>
    <x v="0"/>
    <x v="6"/>
    <s v="DVL9PHTQ277TVFS"/>
    <s v="Ken Knit (K) Ltd"/>
    <x v="15"/>
    <s v="|46/01/08|"/>
    <n v="1980"/>
    <n v="2.58"/>
    <n v="3.86"/>
    <n v="1.0869565217391304E-3"/>
    <n v="5108.4000000000005"/>
    <n v="2.1521739130434785"/>
    <n v="7642.8"/>
    <n v="2532.2478260869561"/>
    <x v="0"/>
  </r>
  <r>
    <x v="0"/>
    <x v="0"/>
    <x v="6"/>
    <s v="DVL9PHTQ277TVFS"/>
    <s v="Ken Knit (K) Ltd"/>
    <x v="16"/>
    <s v="|46/01/09|"/>
    <n v="2232"/>
    <n v="2.64"/>
    <n v="3.79"/>
    <n v="1.1235955056179776E-3"/>
    <n v="5892.4800000000005"/>
    <n v="2.5078651685393263"/>
    <n v="8459.2800000000007"/>
    <n v="2564.2921348314608"/>
    <x v="0"/>
  </r>
  <r>
    <x v="0"/>
    <x v="0"/>
    <x v="6"/>
    <s v="DVL9PHTQ277TVFS"/>
    <s v="Ken Knit (K) Ltd"/>
    <x v="17"/>
    <s v="|46/01/10|"/>
    <n v="1380"/>
    <n v="2.69"/>
    <n v="3.39"/>
    <n v="1.2285012285012285E-3"/>
    <n v="3712.2"/>
    <n v="1.6953316953316953"/>
    <n v="4678.2"/>
    <n v="964.30466830466833"/>
    <x v="1"/>
  </r>
  <r>
    <x v="0"/>
    <x v="0"/>
    <x v="6"/>
    <s v="DVL9PHTQ277TVFS"/>
    <s v="Ken Knit (K) Ltd"/>
    <x v="18"/>
    <s v="|46/01/11|"/>
    <n v="1980"/>
    <n v="2.38"/>
    <n v="3.67"/>
    <n v="1.3927576601671309E-3"/>
    <n v="4712.3999999999996"/>
    <n v="2.7576601671309193"/>
    <n v="7266.5999999999995"/>
    <n v="2551.442339832869"/>
    <x v="0"/>
  </r>
  <r>
    <x v="0"/>
    <x v="0"/>
    <x v="6"/>
    <s v="DVL9PHTQ277TVFS"/>
    <s v="Ken Knit (K) Ltd"/>
    <x v="19"/>
    <s v="|46/01/12|"/>
    <n v="1632"/>
    <n v="2.91"/>
    <n v="3.56"/>
    <n v="1.3831258644536654E-3"/>
    <n v="4749.12"/>
    <n v="2.2572614107883817"/>
    <n v="5809.92"/>
    <n v="1058.5427385892117"/>
    <x v="0"/>
  </r>
  <r>
    <x v="0"/>
    <x v="0"/>
    <x v="6"/>
    <s v="DVL9PHTQ277TVFS"/>
    <s v="Ken Knit (K) Ltd"/>
    <x v="20"/>
    <s v="|46/01/13|"/>
    <n v="1788"/>
    <n v="2.3199999999999998"/>
    <n v="3.45"/>
    <n v="1.6949152542372881E-3"/>
    <n v="4148.16"/>
    <n v="3.0305084745762709"/>
    <n v="6168.6"/>
    <n v="2017.4094915254243"/>
    <x v="0"/>
  </r>
  <r>
    <x v="0"/>
    <x v="0"/>
    <x v="6"/>
    <s v="DVL9PHTQ277TVFS"/>
    <s v="Ken Knit (K) Ltd"/>
    <x v="21"/>
    <s v="|46/01/14|"/>
    <n v="2196"/>
    <n v="2.66"/>
    <n v="3.48"/>
    <n v="1.6025641025641025E-3"/>
    <n v="5841.3600000000006"/>
    <n v="3.5192307692307692"/>
    <n v="7642.08"/>
    <n v="1797.2007692307686"/>
    <x v="0"/>
  </r>
  <r>
    <x v="0"/>
    <x v="0"/>
    <x v="6"/>
    <s v="DVL9PHTQ277TVFS"/>
    <s v="Ken Knit (K) Ltd"/>
    <x v="22"/>
    <s v="|46/01/20|"/>
    <n v="1260"/>
    <n v="2.73"/>
    <n v="3.43"/>
    <n v="1.6129032258064516E-3"/>
    <n v="3439.8"/>
    <n v="2.032258064516129"/>
    <n v="4321.8"/>
    <n v="879.9677419354839"/>
    <x v="1"/>
  </r>
  <r>
    <x v="0"/>
    <x v="0"/>
    <x v="1"/>
    <s v="DVL9PHTQ303TVFS"/>
    <s v="Fine Spinners Africa"/>
    <x v="23"/>
    <s v="|80/01/01|"/>
    <n v="7296"/>
    <n v="0.43"/>
    <n v="1.02"/>
    <n v="1.652892561983471E-3"/>
    <n v="3137.2799999999997"/>
    <n v="12.059504132231405"/>
    <n v="7441.92"/>
    <n v="4292.5804958677691"/>
    <x v="0"/>
  </r>
  <r>
    <x v="0"/>
    <x v="0"/>
    <x v="1"/>
    <s v="DVL9PHTQ303TVFS"/>
    <s v="Fine Spinners Africa"/>
    <x v="24"/>
    <s v="|80/01/02|"/>
    <n v="8748"/>
    <n v="1.01"/>
    <n v="1.1599999999999999"/>
    <n v="1.3227513227513227E-3"/>
    <n v="8835.48"/>
    <n v="11.571428571428571"/>
    <n v="10147.679999999998"/>
    <n v="1300.6285714285702"/>
    <x v="0"/>
  </r>
  <r>
    <x v="0"/>
    <x v="0"/>
    <x v="1"/>
    <s v="DVL9PHTQ303TVFS"/>
    <s v="Fine Spinners Africa"/>
    <x v="25"/>
    <s v="|80/01/03|"/>
    <n v="9468"/>
    <n v="0.81"/>
    <n v="1.17"/>
    <n v="1.7006802721088435E-3"/>
    <n v="7669.0800000000008"/>
    <n v="16.102040816326529"/>
    <n v="11077.56"/>
    <n v="3392.3779591836719"/>
    <x v="0"/>
  </r>
  <r>
    <x v="0"/>
    <x v="0"/>
    <x v="1"/>
    <s v="DVL9PHTQ303TVFS"/>
    <s v="Fine Spinners Africa"/>
    <x v="26"/>
    <s v="|80/01/04|"/>
    <n v="6156"/>
    <n v="0.71"/>
    <n v="1.02"/>
    <n v="1.2345679012345679E-3"/>
    <n v="4370.76"/>
    <n v="7.6"/>
    <n v="6279.12"/>
    <n v="1900.7599999999998"/>
    <x v="0"/>
  </r>
  <r>
    <x v="0"/>
    <x v="0"/>
    <x v="1"/>
    <s v="DVL9PHTQ303TVFS"/>
    <s v="Fine Spinners Africa"/>
    <x v="27"/>
    <s v="|80/01/05|"/>
    <n v="8760"/>
    <n v="0.67"/>
    <n v="1"/>
    <n v="1.6920473773265651E-3"/>
    <n v="5869.2000000000007"/>
    <n v="14.82233502538071"/>
    <n v="8760"/>
    <n v="2875.9776649746186"/>
    <x v="0"/>
  </r>
  <r>
    <x v="0"/>
    <x v="0"/>
    <x v="1"/>
    <s v="DVL9PHTQ303TVFS"/>
    <s v="Fine Spinners Africa"/>
    <x v="28"/>
    <s v="|80/01/06|"/>
    <n v="9492"/>
    <n v="0.52"/>
    <n v="0.93"/>
    <n v="1.1173184357541898E-3"/>
    <n v="4935.84"/>
    <n v="10.605586592178771"/>
    <n v="8827.5600000000013"/>
    <n v="3881.1144134078222"/>
    <x v="0"/>
  </r>
  <r>
    <x v="0"/>
    <x v="0"/>
    <x v="1"/>
    <s v="DVL9PHTQ303TVFS"/>
    <s v="Fine Spinners Africa"/>
    <x v="29"/>
    <s v="|80/01/07|"/>
    <n v="7824"/>
    <n v="0.7"/>
    <n v="1.1000000000000001"/>
    <n v="1.128668171557562E-3"/>
    <n v="5476.7999999999993"/>
    <n v="8.8306997742663658"/>
    <n v="8606.4000000000015"/>
    <n v="3120.7693002257356"/>
    <x v="0"/>
  </r>
  <r>
    <x v="0"/>
    <x v="0"/>
    <x v="1"/>
    <s v="DVL9PHTQ303TVFS"/>
    <s v="Fine Spinners Africa"/>
    <x v="30"/>
    <s v="|80/01/08|"/>
    <n v="7764"/>
    <n v="0.59"/>
    <n v="1.06"/>
    <n v="1.3089005235602095E-3"/>
    <n v="4580.7599999999993"/>
    <n v="10.162303664921467"/>
    <n v="8229.84"/>
    <n v="3638.9176963350792"/>
    <x v="0"/>
  </r>
  <r>
    <x v="0"/>
    <x v="0"/>
    <x v="1"/>
    <s v="DVL9PHTQ303TVFS"/>
    <s v="Fine Spinners Africa"/>
    <x v="31"/>
    <s v="|80/01/09|"/>
    <n v="6120"/>
    <n v="0.8"/>
    <n v="1.07"/>
    <n v="1.0330578512396695E-3"/>
    <n v="4896"/>
    <n v="6.3223140495867769"/>
    <n v="6548.4000000000005"/>
    <n v="1646.0776859504138"/>
    <x v="0"/>
  </r>
  <r>
    <x v="0"/>
    <x v="0"/>
    <x v="1"/>
    <s v="DVL9PHTQ303TVFS"/>
    <s v="Fine Spinners Africa"/>
    <x v="32"/>
    <s v="|80/01/10|"/>
    <n v="8184"/>
    <n v="0.76"/>
    <n v="1.0900000000000001"/>
    <n v="1.7953321364452424E-3"/>
    <n v="6219.84"/>
    <n v="14.692998204667864"/>
    <n v="8920.5600000000013"/>
    <n v="2686.0270017953335"/>
    <x v="0"/>
  </r>
  <r>
    <x v="0"/>
    <x v="0"/>
    <x v="1"/>
    <s v="DVL9PHTQ303TVFS"/>
    <s v="Fine Spinners Africa"/>
    <x v="33"/>
    <s v="|80/01/11|"/>
    <n v="4836"/>
    <n v="0.57999999999999996"/>
    <n v="1.1200000000000001"/>
    <n v="1.2547051442910915E-3"/>
    <n v="2804.8799999999997"/>
    <n v="6.0677540777917187"/>
    <n v="5416.3200000000006"/>
    <n v="2605.3722459222095"/>
    <x v="0"/>
  </r>
  <r>
    <x v="0"/>
    <x v="0"/>
    <x v="1"/>
    <s v="DVL9PHTQ303TVFS"/>
    <s v="Fine Spinners Africa"/>
    <x v="34"/>
    <s v="|80/01/12|"/>
    <n v="6600"/>
    <n v="0.47"/>
    <n v="1.1599999999999999"/>
    <n v="1.1001100110011001E-3"/>
    <n v="3102"/>
    <n v="7.2607260726072607"/>
    <n v="7655.9999999999991"/>
    <n v="4546.7392739273919"/>
    <x v="0"/>
  </r>
  <r>
    <x v="0"/>
    <x v="0"/>
    <x v="1"/>
    <s v="DVL9PHTQ303TVFS"/>
    <s v="Fine Spinners Africa"/>
    <x v="35"/>
    <s v="|80/01/13|"/>
    <n v="8136"/>
    <n v="1.2"/>
    <n v="0.95"/>
    <n v="0"/>
    <n v="9763.1999999999989"/>
    <n v="0"/>
    <n v="7729.2"/>
    <n v="-2033.9999999999991"/>
    <x v="1"/>
  </r>
  <r>
    <x v="0"/>
    <x v="0"/>
    <x v="1"/>
    <s v="DVL9PHTQ303TVFS"/>
    <s v="Fine Spinners Africa"/>
    <x v="36"/>
    <s v="|80/01/14|"/>
    <n v="7392"/>
    <n v="0.71"/>
    <n v="1.01"/>
    <n v="1.1976047904191617E-3"/>
    <n v="5248.32"/>
    <n v="8.8526946107784426"/>
    <n v="7465.92"/>
    <n v="2208.7473053892218"/>
    <x v="0"/>
  </r>
  <r>
    <x v="0"/>
    <x v="0"/>
    <x v="1"/>
    <s v="DVL9PHTQ303TVFS"/>
    <s v="Fine Spinners Africa"/>
    <x v="37"/>
    <s v="|80/01/15|"/>
    <n v="6996"/>
    <n v="1.19"/>
    <n v="1.01"/>
    <n v="0"/>
    <n v="8325.24"/>
    <n v="0"/>
    <n v="7065.96"/>
    <n v="-1259.2799999999997"/>
    <x v="1"/>
  </r>
  <r>
    <x v="0"/>
    <x v="0"/>
    <x v="1"/>
    <s v="DVL9PHTQ303TVFS"/>
    <s v="Fine Spinners Africa"/>
    <x v="38"/>
    <s v="|80/01/16|"/>
    <n v="6372"/>
    <n v="0.55000000000000004"/>
    <n v="0.9"/>
    <n v="1.6694490818030051E-3"/>
    <n v="3504.6000000000004"/>
    <n v="10.637729549248748"/>
    <n v="5734.8"/>
    <n v="2219.5622704507509"/>
    <x v="0"/>
  </r>
  <r>
    <x v="0"/>
    <x v="0"/>
    <x v="1"/>
    <s v="DVL9PHTQ303TVFS"/>
    <s v="Fine Spinners Africa"/>
    <x v="39"/>
    <s v="|80/01/17|"/>
    <n v="5292"/>
    <n v="0.42"/>
    <n v="1.19"/>
    <n v="1.2594458438287153E-3"/>
    <n v="2222.64"/>
    <n v="6.6649874055415612"/>
    <n v="6297.48"/>
    <n v="4068.1750125944582"/>
    <x v="0"/>
  </r>
  <r>
    <x v="0"/>
    <x v="0"/>
    <x v="1"/>
    <s v="DVL9PHTQ303TVFS"/>
    <s v="Fine Spinners Africa"/>
    <x v="40"/>
    <s v="|80/01/18|"/>
    <n v="5988"/>
    <n v="0.86"/>
    <n v="1.1000000000000001"/>
    <n v="1.5128593040847202E-3"/>
    <n v="5149.68"/>
    <n v="9.0590015128593038"/>
    <n v="6586.8"/>
    <n v="1428.0609984871405"/>
    <x v="0"/>
  </r>
  <r>
    <x v="0"/>
    <x v="0"/>
    <x v="1"/>
    <s v="DVL9PHTQ303TVFS"/>
    <s v="Fine Spinners Africa"/>
    <x v="41"/>
    <s v="|80/01/19|"/>
    <n v="7104"/>
    <n v="0.84"/>
    <n v="1.18"/>
    <n v="1.1074197120708748E-3"/>
    <n v="5967.36"/>
    <n v="7.867109634551495"/>
    <n v="8382.7199999999993"/>
    <n v="2407.4928903654481"/>
    <x v="0"/>
  </r>
  <r>
    <x v="0"/>
    <x v="0"/>
    <x v="1"/>
    <s v="DVL9PHTQ303TVFS"/>
    <s v="Fine Spinners Africa"/>
    <x v="42"/>
    <s v="|80/01/20|"/>
    <n v="7392"/>
    <n v="0.47"/>
    <n v="1.19"/>
    <n v="1.0964912280701754E-3"/>
    <n v="3474.24"/>
    <n v="8.1052631578947363"/>
    <n v="8796.48"/>
    <n v="5314.1347368421048"/>
    <x v="0"/>
  </r>
  <r>
    <x v="0"/>
    <x v="0"/>
    <x v="1"/>
    <s v="DVL9PHTQ303TVFS"/>
    <s v="Fine Spinners Africa"/>
    <x v="43"/>
    <s v="|80/01/21|"/>
    <n v="9564"/>
    <n v="1.03"/>
    <n v="1.17"/>
    <n v="1.2484394506866417E-3"/>
    <n v="9850.92"/>
    <n v="11.940074906367041"/>
    <n v="11189.88"/>
    <n v="1327.0199250936321"/>
    <x v="0"/>
  </r>
  <r>
    <x v="0"/>
    <x v="0"/>
    <x v="1"/>
    <s v="DVL9PHTQ303TVFS"/>
    <s v="Fine Spinners Africa"/>
    <x v="44"/>
    <s v="|80/01/22|"/>
    <n v="5352"/>
    <n v="0.53"/>
    <n v="0.93"/>
    <n v="1.4005602240896359E-3"/>
    <n v="2836.56"/>
    <n v="7.4957983193277311"/>
    <n v="4977.3600000000006"/>
    <n v="2133.304201680673"/>
    <x v="0"/>
  </r>
  <r>
    <x v="0"/>
    <x v="0"/>
    <x v="1"/>
    <s v="DVL9PHTQ303TVFS"/>
    <s v="Fine Spinners Africa"/>
    <x v="45"/>
    <s v="|80/01/23|"/>
    <n v="7584"/>
    <n v="1.07"/>
    <n v="0.91"/>
    <n v="0"/>
    <n v="8114.88"/>
    <n v="0"/>
    <n v="6901.4400000000005"/>
    <n v="-1213.4399999999996"/>
    <x v="1"/>
  </r>
  <r>
    <x v="0"/>
    <x v="0"/>
    <x v="1"/>
    <s v="DVL9PHTQ303TVFS"/>
    <s v="Fine Spinners Africa"/>
    <x v="46"/>
    <s v="|80/01/24|"/>
    <n v="7488"/>
    <n v="0.69"/>
    <n v="1.0900000000000001"/>
    <n v="1.0309278350515464E-3"/>
    <n v="5166.7199999999993"/>
    <n v="7.7195876288659795"/>
    <n v="8161.920000000001"/>
    <n v="2987.4804123711356"/>
    <x v="0"/>
  </r>
  <r>
    <x v="0"/>
    <x v="0"/>
    <x v="1"/>
    <s v="DVL9PHTQ303TVFS"/>
    <s v="Fine Spinners Africa"/>
    <x v="0"/>
    <s v="|80/01/25|"/>
    <n v="7620"/>
    <n v="0.83"/>
    <n v="1.02"/>
    <n v="1.0695187165775401E-3"/>
    <n v="6324.5999999999995"/>
    <n v="8.1497326203208562"/>
    <n v="7772.4000000000005"/>
    <n v="1439.6502673796801"/>
    <x v="0"/>
  </r>
  <r>
    <x v="0"/>
    <x v="0"/>
    <x v="1"/>
    <s v="DVL9PHTQ303TVFS"/>
    <s v="Fine Spinners Africa"/>
    <x v="1"/>
    <s v="|80/01/26|"/>
    <n v="9576"/>
    <n v="0.52"/>
    <n v="0.91"/>
    <n v="1.8248175182481751E-3"/>
    <n v="4979.5200000000004"/>
    <n v="17.474452554744524"/>
    <n v="8714.16"/>
    <n v="3717.165547445255"/>
    <x v="0"/>
  </r>
  <r>
    <x v="0"/>
    <x v="0"/>
    <x v="1"/>
    <s v="DVL9PHTQ303TVFS"/>
    <s v="Fine Spinners Africa"/>
    <x v="2"/>
    <s v="|80/01/27|"/>
    <n v="8640"/>
    <n v="0.52"/>
    <n v="1.19"/>
    <n v="1.364256480218281E-3"/>
    <n v="4492.8"/>
    <n v="11.787175989085949"/>
    <n v="10281.6"/>
    <n v="5777.0128240109143"/>
    <x v="0"/>
  </r>
  <r>
    <x v="0"/>
    <x v="0"/>
    <x v="1"/>
    <s v="DVL9PHTQ303TVFS"/>
    <s v="Fine Spinners Africa"/>
    <x v="3"/>
    <s v="|80/01/28|"/>
    <n v="8748"/>
    <n v="0.78"/>
    <n v="1.1499999999999999"/>
    <n v="1.4577259475218659E-3"/>
    <n v="6823.4400000000005"/>
    <n v="12.752186588921283"/>
    <n v="10060.199999999999"/>
    <n v="3224.0078134110772"/>
    <x v="0"/>
  </r>
  <r>
    <x v="0"/>
    <x v="0"/>
    <x v="1"/>
    <s v="DVL9PHTQ303TVFS"/>
    <s v="Fine Spinners Africa"/>
    <x v="4"/>
    <s v="|80/01/29|"/>
    <n v="8412"/>
    <n v="0.5"/>
    <n v="0.91"/>
    <n v="1.1363636363636363E-3"/>
    <n v="4206"/>
    <n v="9.5590909090909086"/>
    <n v="7654.92"/>
    <n v="3439.360909090909"/>
    <x v="0"/>
  </r>
  <r>
    <x v="0"/>
    <x v="0"/>
    <x v="1"/>
    <s v="DVL9PHTQ303TVFS"/>
    <s v="Fine Spinners Africa"/>
    <x v="5"/>
    <s v="|80/01/30|"/>
    <n v="6840"/>
    <n v="1.1299999999999999"/>
    <n v="1.19"/>
    <n v="1.2738853503184713E-3"/>
    <n v="7729.1999999999989"/>
    <n v="8.7133757961783438"/>
    <n v="8139.5999999999995"/>
    <n v="401.68662420382219"/>
    <x v="1"/>
  </r>
  <r>
    <x v="0"/>
    <x v="0"/>
    <x v="1"/>
    <s v="DVL9PHTQ303TVFS"/>
    <s v="Fine Spinners Africa"/>
    <x v="6"/>
    <s v="|80/01/31|"/>
    <n v="9492"/>
    <n v="0.6"/>
    <n v="0.98"/>
    <n v="1.0638297872340426E-3"/>
    <n v="5695.2"/>
    <n v="10.097872340425532"/>
    <n v="9302.16"/>
    <n v="3596.8621276595745"/>
    <x v="0"/>
  </r>
  <r>
    <x v="0"/>
    <x v="0"/>
    <x v="1"/>
    <s v="DVL9PHTQ303TVFS"/>
    <s v="Fine Spinners Africa"/>
    <x v="7"/>
    <s v="|80/01/32|"/>
    <n v="9048"/>
    <n v="0.51"/>
    <n v="0.92"/>
    <n v="1.176470588235294E-3"/>
    <n v="4614.4800000000005"/>
    <n v="10.644705882352941"/>
    <n v="8324.16"/>
    <n v="3699.0352941176466"/>
    <x v="0"/>
  </r>
  <r>
    <x v="0"/>
    <x v="0"/>
    <x v="1"/>
    <s v="DVL9PHTQ303TVFS"/>
    <s v="Fine Spinners Africa"/>
    <x v="8"/>
    <s v="|80/01/33|"/>
    <n v="9564"/>
    <n v="1.08"/>
    <n v="1.1000000000000001"/>
    <n v="1.1641443538998836E-3"/>
    <n v="10329.120000000001"/>
    <n v="11.133876600698486"/>
    <n v="10520.400000000001"/>
    <n v="180.14612339930216"/>
    <x v="1"/>
  </r>
  <r>
    <x v="0"/>
    <x v="0"/>
    <x v="1"/>
    <s v="DVL9PHTQ303TVFS"/>
    <s v="Fine Spinners Africa"/>
    <x v="9"/>
    <s v="|80/01/34|"/>
    <n v="6684"/>
    <n v="0.71"/>
    <n v="1.02"/>
    <n v="1.7985611510791368E-3"/>
    <n v="4745.6399999999994"/>
    <n v="12.02158273381295"/>
    <n v="6817.68"/>
    <n v="2060.018417266188"/>
    <x v="0"/>
  </r>
  <r>
    <x v="0"/>
    <x v="0"/>
    <x v="1"/>
    <s v="DVL9PHTQ303TVFS"/>
    <s v="Fine Spinners Africa"/>
    <x v="10"/>
    <s v="|80/01/35|"/>
    <n v="6636"/>
    <n v="1.1299999999999999"/>
    <n v="1.1100000000000001"/>
    <n v="0"/>
    <n v="7498.6799999999994"/>
    <n v="0"/>
    <n v="7365.9600000000009"/>
    <n v="-132.71999999999844"/>
    <x v="1"/>
  </r>
  <r>
    <x v="0"/>
    <x v="0"/>
    <x v="1"/>
    <s v="DVL9PHTQ303TVFS"/>
    <s v="Fine Spinners Africa"/>
    <x v="11"/>
    <s v="|80/01/36|"/>
    <n v="5292"/>
    <n v="0.9"/>
    <n v="1.17"/>
    <n v="1.5128593040847202E-3"/>
    <n v="4762.8"/>
    <n v="8.0060514372163389"/>
    <n v="6191.6399999999994"/>
    <n v="1420.833948562783"/>
    <x v="0"/>
  </r>
  <r>
    <x v="0"/>
    <x v="0"/>
    <x v="1"/>
    <s v="DVL9PHTQ303TVFS"/>
    <s v="Fine Spinners Africa"/>
    <x v="12"/>
    <s v="|80/01/37|"/>
    <n v="6000"/>
    <n v="0.66"/>
    <n v="1.04"/>
    <n v="1.5105740181268882E-3"/>
    <n v="3960"/>
    <n v="9.0634441087613293"/>
    <n v="6240"/>
    <n v="2270.9365558912386"/>
    <x v="0"/>
  </r>
  <r>
    <x v="0"/>
    <x v="0"/>
    <x v="1"/>
    <s v="DVL9PHTQ303TVFS"/>
    <s v="Fine Spinners Africa"/>
    <x v="13"/>
    <s v="|80/01/38|"/>
    <n v="9432"/>
    <n v="0.84"/>
    <n v="1.07"/>
    <n v="1.3908205841446453E-3"/>
    <n v="7922.88"/>
    <n v="13.118219749652294"/>
    <n v="10092.24"/>
    <n v="2156.2417802503473"/>
    <x v="0"/>
  </r>
  <r>
    <x v="0"/>
    <x v="0"/>
    <x v="1"/>
    <s v="DVL9PHTQ303TVFS"/>
    <s v="Fine Spinners Africa"/>
    <x v="14"/>
    <s v="|80/01/40|"/>
    <n v="5124"/>
    <n v="0.55000000000000004"/>
    <n v="1.1100000000000001"/>
    <n v="1.1820330969267139E-3"/>
    <n v="2818.2000000000003"/>
    <n v="6.0567375886524824"/>
    <n v="5687.64"/>
    <n v="2863.3832624113475"/>
    <x v="0"/>
  </r>
  <r>
    <x v="0"/>
    <x v="0"/>
    <x v="1"/>
    <s v="DVL9PHTQ303TVFS"/>
    <s v="Fine Spinners Africa"/>
    <x v="15"/>
    <s v="|80/01/41|"/>
    <n v="5004"/>
    <n v="1.1399999999999999"/>
    <n v="0.95"/>
    <n v="0"/>
    <n v="5704.5599999999995"/>
    <n v="0"/>
    <n v="4753.8"/>
    <n v="-950.75999999999931"/>
    <x v="1"/>
  </r>
  <r>
    <x v="0"/>
    <x v="0"/>
    <x v="1"/>
    <s v="DVL9PHTQ303TVFS"/>
    <s v="Fine Spinners Africa"/>
    <x v="16"/>
    <s v="|80/01/42|"/>
    <n v="6576"/>
    <n v="1.1200000000000001"/>
    <n v="0.98"/>
    <n v="0"/>
    <n v="7365.1200000000008"/>
    <n v="0"/>
    <n v="6444.48"/>
    <n v="-920.64000000000124"/>
    <x v="1"/>
  </r>
  <r>
    <x v="0"/>
    <x v="0"/>
    <x v="1"/>
    <s v="DVL9PHTQ303TVFS"/>
    <s v="Fine Spinners Africa"/>
    <x v="17"/>
    <s v="|80/01/43|"/>
    <n v="5856"/>
    <n v="0.86"/>
    <n v="1.1200000000000001"/>
    <n v="1.594896331738437E-3"/>
    <n v="5036.16"/>
    <n v="9.3397129186602879"/>
    <n v="6558.72"/>
    <n v="1513.2202870813401"/>
    <x v="0"/>
  </r>
  <r>
    <x v="0"/>
    <x v="0"/>
    <x v="1"/>
    <s v="DVL9PHTQ303TVFS"/>
    <s v="Fine Spinners Africa"/>
    <x v="18"/>
    <s v="|80/01/45|"/>
    <n v="4872"/>
    <n v="0.9"/>
    <n v="1.1299999999999999"/>
    <n v="1.3831258644536654E-3"/>
    <n v="4384.8"/>
    <n v="6.7385892116182573"/>
    <n v="5505.36"/>
    <n v="1113.8214107883812"/>
    <x v="0"/>
  </r>
  <r>
    <x v="0"/>
    <x v="0"/>
    <x v="4"/>
    <s v="DVL9PHTQ588TVFS"/>
    <s v="Rivatex East Africa Ltd"/>
    <x v="19"/>
    <s v="|126/01/01|"/>
    <n v="1164"/>
    <n v="2.62"/>
    <n v="3.42"/>
    <n v="1.4727540500736377E-3"/>
    <n v="3049.6800000000003"/>
    <n v="1.7142857142857142"/>
    <n v="3980.88"/>
    <n v="929.48571428571415"/>
    <x v="1"/>
  </r>
  <r>
    <x v="0"/>
    <x v="0"/>
    <x v="4"/>
    <s v="DVL9PHTQ588TVFS"/>
    <s v="Rivatex East Africa Ltd"/>
    <x v="20"/>
    <s v="|126/01/02|"/>
    <n v="732"/>
    <n v="2.19"/>
    <n v="3.49"/>
    <n v="1.3947001394700139E-3"/>
    <n v="1603.08"/>
    <n v="1.0209205020920502"/>
    <n v="2554.6800000000003"/>
    <n v="950.57907949790831"/>
    <x v="1"/>
  </r>
  <r>
    <x v="0"/>
    <x v="0"/>
    <x v="4"/>
    <s v="DVL9PHTQ588TVFS"/>
    <s v="Rivatex East Africa Ltd"/>
    <x v="21"/>
    <s v="|126/01/03|"/>
    <n v="708"/>
    <n v="2.97"/>
    <n v="3.88"/>
    <n v="1.1198208286674132E-3"/>
    <n v="2102.7600000000002"/>
    <n v="0.7928331466965286"/>
    <n v="2747.04"/>
    <n v="643.48716685330317"/>
    <x v="1"/>
  </r>
  <r>
    <x v="0"/>
    <x v="0"/>
    <x v="4"/>
    <s v="DVL9PHTQ588TVFS"/>
    <s v="Rivatex East Africa Ltd"/>
    <x v="22"/>
    <s v="|126/01/04|"/>
    <n v="792"/>
    <n v="2.78"/>
    <n v="3.3"/>
    <n v="1.8050541516245488E-3"/>
    <n v="2201.7599999999998"/>
    <n v="1.4296028880866427"/>
    <n v="2613.6"/>
    <n v="410.41039711191348"/>
    <x v="1"/>
  </r>
  <r>
    <x v="0"/>
    <x v="0"/>
    <x v="4"/>
    <s v="DVL9PHTQ588TVFS"/>
    <s v="Rivatex East Africa Ltd"/>
    <x v="23"/>
    <s v="|126/01/05|"/>
    <n v="1044"/>
    <n v="2.98"/>
    <n v="3.42"/>
    <n v="1.6778523489932886E-3"/>
    <n v="3111.12"/>
    <n v="1.7516778523489933"/>
    <n v="3570.48"/>
    <n v="457.60832214765111"/>
    <x v="1"/>
  </r>
  <r>
    <x v="0"/>
    <x v="0"/>
    <x v="4"/>
    <s v="DVL9PHTQ588TVFS"/>
    <s v="Rivatex East Africa Ltd"/>
    <x v="24"/>
    <s v="|126/01/06|"/>
    <n v="672"/>
    <n v="2.02"/>
    <n v="3.77"/>
    <n v="1.4005602240896359E-3"/>
    <n v="1357.44"/>
    <n v="0.94117647058823528"/>
    <n v="2533.44"/>
    <n v="1175.0588235294117"/>
    <x v="0"/>
  </r>
  <r>
    <x v="0"/>
    <x v="0"/>
    <x v="4"/>
    <s v="DVL9PHTQ588TVFS"/>
    <s v="Rivatex East Africa Ltd"/>
    <x v="25"/>
    <s v="|126/01/07|"/>
    <n v="900"/>
    <n v="2.71"/>
    <n v="3.46"/>
    <n v="1.3513513513513514E-3"/>
    <n v="2439"/>
    <n v="1.2162162162162162"/>
    <n v="3114"/>
    <n v="673.78378378378375"/>
    <x v="1"/>
  </r>
  <r>
    <x v="0"/>
    <x v="0"/>
    <x v="4"/>
    <s v="DVL9PHTQ588TVFS"/>
    <s v="Rivatex East Africa Ltd"/>
    <x v="26"/>
    <s v="|126/01/08|"/>
    <n v="612"/>
    <n v="2.5"/>
    <n v="3.73"/>
    <n v="1.0615711252653928E-3"/>
    <n v="1530"/>
    <n v="0.64968152866242035"/>
    <n v="2282.7599999999998"/>
    <n v="752.11031847133734"/>
    <x v="1"/>
  </r>
  <r>
    <x v="0"/>
    <x v="0"/>
    <x v="4"/>
    <s v="DVL9PHTQ588TVFS"/>
    <s v="Rivatex East Africa Ltd"/>
    <x v="27"/>
    <s v="|126/01/09|"/>
    <n v="1008"/>
    <n v="2.2999999999999998"/>
    <n v="3.83"/>
    <n v="1.4367816091954023E-3"/>
    <n v="2318.3999999999996"/>
    <n v="1.4482758620689655"/>
    <n v="3860.64"/>
    <n v="1540.7917241379312"/>
    <x v="0"/>
  </r>
  <r>
    <x v="0"/>
    <x v="0"/>
    <x v="4"/>
    <s v="DVL9PHTQ588TVFS"/>
    <s v="Rivatex East Africa Ltd"/>
    <x v="28"/>
    <s v="|126/02/01|"/>
    <n v="636"/>
    <n v="2.88"/>
    <n v="3.21"/>
    <n v="1.5267175572519084E-3"/>
    <n v="1831.6799999999998"/>
    <n v="0.97099236641221376"/>
    <n v="2041.56"/>
    <n v="208.90900763358789"/>
    <x v="1"/>
  </r>
  <r>
    <x v="0"/>
    <x v="0"/>
    <x v="4"/>
    <s v="DVL9PHTQ588TVFS"/>
    <s v="Rivatex East Africa Ltd"/>
    <x v="29"/>
    <s v="|126/02/02|"/>
    <n v="672"/>
    <n v="2.93"/>
    <n v="3.62"/>
    <n v="1.7605633802816902E-3"/>
    <n v="1968.96"/>
    <n v="1.1830985915492958"/>
    <n v="2432.64"/>
    <n v="462.49690140845053"/>
    <x v="1"/>
  </r>
  <r>
    <x v="0"/>
    <x v="0"/>
    <x v="4"/>
    <s v="DVL9PHTQ588TVFS"/>
    <s v="Rivatex East Africa Ltd"/>
    <x v="30"/>
    <s v="|126/02/03|"/>
    <n v="744"/>
    <n v="2.0299999999999998"/>
    <n v="3.24"/>
    <n v="1.5797788309636651E-3"/>
    <n v="1510.32"/>
    <n v="1.1753554502369667"/>
    <n v="2410.56"/>
    <n v="899.06464454976299"/>
    <x v="1"/>
  </r>
  <r>
    <x v="0"/>
    <x v="0"/>
    <x v="4"/>
    <s v="DVL9PHTQ588TVFS"/>
    <s v="Rivatex East Africa Ltd"/>
    <x v="31"/>
    <s v="|126/02/04|"/>
    <n v="924"/>
    <n v="2.04"/>
    <n v="3.28"/>
    <n v="1.4450867052023121E-3"/>
    <n v="1884.96"/>
    <n v="1.3352601156069364"/>
    <n v="3030.72"/>
    <n v="1144.4247398843929"/>
    <x v="0"/>
  </r>
  <r>
    <x v="0"/>
    <x v="0"/>
    <x v="4"/>
    <s v="DVL9PHTQ588TVFS"/>
    <s v="Rivatex East Africa Ltd"/>
    <x v="32"/>
    <s v="|126/02/05|"/>
    <n v="924"/>
    <n v="2.4500000000000002"/>
    <n v="3.58"/>
    <n v="1.1641443538998836E-3"/>
    <n v="2263.8000000000002"/>
    <n v="1.0756693830034925"/>
    <n v="3307.92"/>
    <n v="1043.0443306169964"/>
    <x v="0"/>
  </r>
  <r>
    <x v="0"/>
    <x v="0"/>
    <x v="4"/>
    <s v="DVL9PHTQ588TVFS"/>
    <s v="Rivatex East Africa Ltd"/>
    <x v="33"/>
    <s v="|126/02/06|"/>
    <n v="708"/>
    <n v="2.71"/>
    <n v="3.51"/>
    <n v="1.0810810810810811E-3"/>
    <n v="1918.68"/>
    <n v="0.76540540540540547"/>
    <n v="2485.08"/>
    <n v="565.63459459459443"/>
    <x v="1"/>
  </r>
  <r>
    <x v="0"/>
    <x v="0"/>
    <x v="4"/>
    <s v="DVL9PHTQ588TVFS"/>
    <s v="Rivatex East Africa Ltd"/>
    <x v="34"/>
    <s v="|126/02/07|"/>
    <n v="1200"/>
    <n v="2.89"/>
    <n v="3.5"/>
    <n v="1.4814814814814814E-3"/>
    <n v="3468"/>
    <n v="1.7777777777777777"/>
    <n v="4200"/>
    <n v="730.22222222222217"/>
    <x v="1"/>
  </r>
  <r>
    <x v="0"/>
    <x v="0"/>
    <x v="4"/>
    <s v="DVL9PHTQ588TVFS"/>
    <s v="Rivatex East Africa Ltd"/>
    <x v="35"/>
    <s v="|126/02/08|"/>
    <n v="1068"/>
    <n v="2.93"/>
    <n v="3.69"/>
    <n v="1.736111111111111E-3"/>
    <n v="3129.2400000000002"/>
    <n v="1.8541666666666665"/>
    <n v="3940.92"/>
    <n v="809.82583333333321"/>
    <x v="1"/>
  </r>
  <r>
    <x v="0"/>
    <x v="0"/>
    <x v="4"/>
    <s v="DVL9PHTQ588TVFS"/>
    <s v="Rivatex East Africa Ltd"/>
    <x v="36"/>
    <s v="|126/02/09|"/>
    <n v="1152"/>
    <n v="2.5499999999999998"/>
    <n v="3.22"/>
    <n v="1.3386880856760374E-3"/>
    <n v="2937.6"/>
    <n v="1.542168674698795"/>
    <n v="3709.44"/>
    <n v="770.29783132530133"/>
    <x v="1"/>
  </r>
  <r>
    <x v="0"/>
    <x v="0"/>
    <x v="4"/>
    <s v="DVL9PHTQ588TVFS"/>
    <s v="Rivatex East Africa Ltd"/>
    <x v="37"/>
    <s v="|126/02/10|"/>
    <n v="636"/>
    <n v="2.96"/>
    <n v="3.87"/>
    <n v="1.092896174863388E-3"/>
    <n v="1882.56"/>
    <n v="0.69508196721311477"/>
    <n v="2461.3200000000002"/>
    <n v="578.06491803278709"/>
    <x v="1"/>
  </r>
  <r>
    <x v="0"/>
    <x v="0"/>
    <x v="4"/>
    <s v="DVL9PHTQ588TVFS"/>
    <s v="Rivatex East Africa Ltd"/>
    <x v="38"/>
    <s v="|126/02/11|"/>
    <n v="1068"/>
    <n v="2.6"/>
    <n v="3.27"/>
    <n v="1.1389521640091116E-3"/>
    <n v="2776.8"/>
    <n v="1.2164009111617311"/>
    <n v="3492.36"/>
    <n v="714.34359908883823"/>
    <x v="1"/>
  </r>
  <r>
    <x v="0"/>
    <x v="0"/>
    <x v="4"/>
    <s v="DVL9PHTQ588TVFS"/>
    <s v="Rivatex East Africa Ltd"/>
    <x v="39"/>
    <s v="|126/02/12|"/>
    <n v="984"/>
    <n v="2.52"/>
    <n v="3.52"/>
    <n v="1.2706480304955528E-3"/>
    <n v="2479.6799999999998"/>
    <n v="1.250317662007624"/>
    <n v="3463.68"/>
    <n v="982.74968233799234"/>
    <x v="1"/>
  </r>
  <r>
    <x v="0"/>
    <x v="0"/>
    <x v="4"/>
    <s v="DVL9PHTQ588TVFS"/>
    <s v="Rivatex East Africa Ltd"/>
    <x v="40"/>
    <s v="|126/02/13|"/>
    <n v="1032"/>
    <n v="2.38"/>
    <n v="3.83"/>
    <n v="1.5290519877675841E-3"/>
    <n v="2456.16"/>
    <n v="1.5779816513761469"/>
    <n v="3952.56"/>
    <n v="1494.8220183486239"/>
    <x v="0"/>
  </r>
  <r>
    <x v="0"/>
    <x v="0"/>
    <x v="4"/>
    <s v="DVL9PHTQ588TVFS"/>
    <s v="Rivatex East Africa Ltd"/>
    <x v="41"/>
    <s v="|126/02/14|"/>
    <n v="1056"/>
    <n v="2.56"/>
    <n v="3.61"/>
    <n v="1.3106159895150721E-3"/>
    <n v="2703.36"/>
    <n v="1.3840104849279162"/>
    <n v="3812.16"/>
    <n v="1107.4159895150717"/>
    <x v="0"/>
  </r>
  <r>
    <x v="0"/>
    <x v="0"/>
    <x v="4"/>
    <s v="DVL9PHTQ588TVFS"/>
    <s v="Rivatex East Africa Ltd"/>
    <x v="42"/>
    <s v="|126/03/01|"/>
    <n v="972"/>
    <n v="2.44"/>
    <n v="3.64"/>
    <n v="1.4224751066856331E-3"/>
    <n v="2371.6799999999998"/>
    <n v="1.3826458036984353"/>
    <n v="3538.08"/>
    <n v="1165.0173541963018"/>
    <x v="0"/>
  </r>
  <r>
    <x v="0"/>
    <x v="0"/>
    <x v="4"/>
    <s v="DVL9PHTQ588TVFS"/>
    <s v="Rivatex East Africa Ltd"/>
    <x v="43"/>
    <s v="|126/03/02|"/>
    <n v="936"/>
    <n v="2.52"/>
    <n v="3.86"/>
    <n v="1.2315270935960591E-3"/>
    <n v="2358.7199999999998"/>
    <n v="1.1527093596059113"/>
    <n v="3612.96"/>
    <n v="1253.0872906403943"/>
    <x v="0"/>
  </r>
  <r>
    <x v="0"/>
    <x v="0"/>
    <x v="4"/>
    <s v="DVL9PHTQ588TVFS"/>
    <s v="Rivatex East Africa Ltd"/>
    <x v="44"/>
    <s v="|126/03/03|"/>
    <n v="768"/>
    <n v="2.77"/>
    <n v="3.73"/>
    <n v="1.488095238095238E-3"/>
    <n v="2127.36"/>
    <n v="1.1428571428571428"/>
    <n v="2864.64"/>
    <n v="736.13714285714263"/>
    <x v="1"/>
  </r>
  <r>
    <x v="0"/>
    <x v="0"/>
    <x v="4"/>
    <s v="DVL9PHTQ588TVFS"/>
    <s v="Rivatex East Africa Ltd"/>
    <x v="45"/>
    <s v="|126/03/04|"/>
    <n v="612"/>
    <n v="2.82"/>
    <n v="3.6"/>
    <n v="1.1185682326621924E-3"/>
    <n v="1725.84"/>
    <n v="0.68456375838926176"/>
    <n v="2203.2000000000003"/>
    <n v="476.67543624161107"/>
    <x v="1"/>
  </r>
  <r>
    <x v="0"/>
    <x v="0"/>
    <x v="4"/>
    <s v="DVL9PHTQ588TVFS"/>
    <s v="Rivatex East Africa Ltd"/>
    <x v="46"/>
    <s v="|126/03/05|"/>
    <n v="792"/>
    <n v="2.88"/>
    <n v="3.27"/>
    <n v="1.0245901639344263E-3"/>
    <n v="2280.96"/>
    <n v="0.81147540983606559"/>
    <n v="2589.84"/>
    <n v="308.06852459016403"/>
    <x v="1"/>
  </r>
  <r>
    <x v="0"/>
    <x v="0"/>
    <x v="3"/>
    <s v="DVL9PHTQ715TVFS"/>
    <s v="Kikwetu Tailors"/>
    <x v="0"/>
    <s v="|01/02/01|"/>
    <n v="564"/>
    <n v="4.45"/>
    <n v="5.31"/>
    <n v="1.277139208173691E-3"/>
    <n v="2509.8000000000002"/>
    <n v="0.72030651340996177"/>
    <n v="2994.8399999999997"/>
    <n v="484.31969348658953"/>
    <x v="1"/>
  </r>
  <r>
    <x v="0"/>
    <x v="0"/>
    <x v="3"/>
    <s v="DVL9PHTQ715TVFS"/>
    <s v="Kikwetu Tailors"/>
    <x v="1"/>
    <s v="|01/02/02|"/>
    <n v="660"/>
    <n v="4.22"/>
    <n v="5.25"/>
    <n v="1.2853470437017994E-3"/>
    <n v="2785.2"/>
    <n v="0.84832904884318761"/>
    <n v="3465"/>
    <n v="678.95167095115698"/>
    <x v="1"/>
  </r>
  <r>
    <x v="0"/>
    <x v="0"/>
    <x v="3"/>
    <s v="DVL9PHTQ715TVFS"/>
    <s v="Kikwetu Tailors"/>
    <x v="2"/>
    <s v="|01/02/03|"/>
    <n v="444"/>
    <n v="4.0999999999999996"/>
    <n v="5.22"/>
    <n v="1.2804097311139564E-3"/>
    <n v="1820.3999999999999"/>
    <n v="0.5685019206145967"/>
    <n v="2317.6799999999998"/>
    <n v="496.71149807938536"/>
    <x v="1"/>
  </r>
  <r>
    <x v="0"/>
    <x v="0"/>
    <x v="3"/>
    <s v="DVL9PHTQ715TVFS"/>
    <s v="Kikwetu Tailors"/>
    <x v="3"/>
    <s v="|01/02/04|"/>
    <n v="624"/>
    <n v="4.6100000000000003"/>
    <n v="5.09"/>
    <n v="1.1086474501108647E-3"/>
    <n v="2876.6400000000003"/>
    <n v="0.69179600886917958"/>
    <n v="3176.16"/>
    <n v="298.82820399113035"/>
    <x v="1"/>
  </r>
  <r>
    <x v="0"/>
    <x v="0"/>
    <x v="3"/>
    <s v="DVL9PHTQ715TVFS"/>
    <s v="Kikwetu Tailors"/>
    <x v="4"/>
    <s v="|01/02/05|"/>
    <n v="372"/>
    <n v="4.88"/>
    <n v="5.4"/>
    <n v="1.834862385321101E-3"/>
    <n v="1815.36"/>
    <n v="0.68256880733944958"/>
    <n v="2008.8000000000002"/>
    <n v="192.75743119266085"/>
    <x v="1"/>
  </r>
  <r>
    <x v="0"/>
    <x v="0"/>
    <x v="4"/>
    <s v="DVL9PHTQ163TVFS"/>
    <s v="Thika Cloth Mills"/>
    <x v="5"/>
    <s v="|82/02/23|"/>
    <n v="684"/>
    <n v="2.39"/>
    <n v="3.72"/>
    <n v="1.4450867052023121E-3"/>
    <n v="1634.76"/>
    <n v="0.98843930635838151"/>
    <n v="2544.48"/>
    <n v="908.73156069364165"/>
    <x v="1"/>
  </r>
  <r>
    <x v="0"/>
    <x v="0"/>
    <x v="4"/>
    <s v="DVL9PHTQ163TVFS"/>
    <s v="Thika Cloth Mills"/>
    <x v="6"/>
    <s v="|82/02/24|"/>
    <n v="936"/>
    <n v="2.06"/>
    <n v="3.78"/>
    <n v="1.8248175182481751E-3"/>
    <n v="1928.16"/>
    <n v="1.7080291970802919"/>
    <n v="3538.08"/>
    <n v="1608.2119708029195"/>
    <x v="0"/>
  </r>
  <r>
    <x v="0"/>
    <x v="0"/>
    <x v="4"/>
    <s v="DVL9PHTQ163TVFS"/>
    <s v="Thika Cloth Mills"/>
    <x v="7"/>
    <s v="|125/02/01|"/>
    <n v="1032"/>
    <n v="2"/>
    <n v="3.95"/>
    <n v="1.5847860538827259E-3"/>
    <n v="2064"/>
    <n v="1.6354992076069732"/>
    <n v="4076.4"/>
    <n v="2010.7645007923932"/>
    <x v="0"/>
  </r>
  <r>
    <x v="0"/>
    <x v="0"/>
    <x v="4"/>
    <s v="DVL9PHTQ163TVFS"/>
    <s v="Thika Cloth Mills"/>
    <x v="8"/>
    <s v="|125/02/04|"/>
    <n v="756"/>
    <n v="2.2999999999999998"/>
    <n v="3.95"/>
    <n v="1.4025245441795231E-3"/>
    <n v="1738.8"/>
    <n v="1.0603085553997196"/>
    <n v="2986.2000000000003"/>
    <n v="1246.3396914446007"/>
    <x v="0"/>
  </r>
  <r>
    <x v="0"/>
    <x v="0"/>
    <x v="4"/>
    <s v="DVL9PHTQ163TVFS"/>
    <s v="Thika Cloth Mills"/>
    <x v="9"/>
    <s v="|125/02/06|"/>
    <n v="984"/>
    <n v="2.12"/>
    <n v="3.64"/>
    <n v="1.5797788309636651E-3"/>
    <n v="2086.08"/>
    <n v="1.5545023696682465"/>
    <n v="3581.76"/>
    <n v="1494.1254976303321"/>
    <x v="0"/>
  </r>
  <r>
    <x v="0"/>
    <x v="0"/>
    <x v="4"/>
    <s v="DVL9PHTQ163TVFS"/>
    <s v="Thika Cloth Mills"/>
    <x v="10"/>
    <s v="|125/02/07|"/>
    <n v="888"/>
    <n v="2.4500000000000002"/>
    <n v="3.24"/>
    <n v="1.6420361247947454E-3"/>
    <n v="2175.6000000000004"/>
    <n v="1.458128078817734"/>
    <n v="2877.1200000000003"/>
    <n v="700.06187192118227"/>
    <x v="1"/>
  </r>
  <r>
    <x v="0"/>
    <x v="0"/>
    <x v="4"/>
    <s v="DVL9PHTQ163TVFS"/>
    <s v="Thika Cloth Mills"/>
    <x v="11"/>
    <s v="|125/02/08|"/>
    <n v="864"/>
    <n v="2.31"/>
    <n v="3.57"/>
    <n v="1.3513513513513514E-3"/>
    <n v="1995.8400000000001"/>
    <n v="1.1675675675675676"/>
    <n v="3084.48"/>
    <n v="1087.4724324324322"/>
    <x v="0"/>
  </r>
  <r>
    <x v="0"/>
    <x v="0"/>
    <x v="4"/>
    <s v="DVL9PHTQ163TVFS"/>
    <s v="Thika Cloth Mills"/>
    <x v="12"/>
    <s v="|125/04/01|"/>
    <n v="1152"/>
    <n v="2.0699999999999998"/>
    <n v="3.27"/>
    <n v="1.4025245441795231E-3"/>
    <n v="2384.64"/>
    <n v="1.6157082748948106"/>
    <n v="3767.04"/>
    <n v="1380.7842917251053"/>
    <x v="0"/>
  </r>
  <r>
    <x v="0"/>
    <x v="0"/>
    <x v="4"/>
    <s v="DVL9PHTQ163TVFS"/>
    <s v="Thika Cloth Mills"/>
    <x v="13"/>
    <s v="|125/04/16|"/>
    <n v="768"/>
    <n v="2.98"/>
    <n v="3.88"/>
    <n v="1.1402508551881414E-3"/>
    <n v="2288.64"/>
    <n v="0.87571265678449262"/>
    <n v="2979.84"/>
    <n v="690.32428734321581"/>
    <x v="1"/>
  </r>
  <r>
    <x v="0"/>
    <x v="0"/>
    <x v="4"/>
    <s v="DVL9PHTQ163TVFS"/>
    <s v="Thika Cloth Mills"/>
    <x v="14"/>
    <s v="|125/04/17|"/>
    <n v="732"/>
    <n v="2.74"/>
    <n v="3.58"/>
    <n v="1.7094017094017094E-3"/>
    <n v="2005.68"/>
    <n v="1.2512820512820513"/>
    <n v="2620.56"/>
    <n v="613.62871794871785"/>
    <x v="1"/>
  </r>
  <r>
    <x v="0"/>
    <x v="0"/>
    <x v="4"/>
    <s v="DVL9PHTQ163TVFS"/>
    <s v="Thika Cloth Mills"/>
    <x v="15"/>
    <s v="|125/05/02|"/>
    <n v="1080"/>
    <n v="3"/>
    <n v="3.57"/>
    <n v="1.4925373134328358E-3"/>
    <n v="3240"/>
    <n v="1.6119402985074627"/>
    <n v="3855.6"/>
    <n v="613.98805970149249"/>
    <x v="1"/>
  </r>
  <r>
    <x v="0"/>
    <x v="0"/>
    <x v="4"/>
    <s v="DVL9PHTQ163TVFS"/>
    <s v="Thika Cloth Mills"/>
    <x v="16"/>
    <s v="|125/05/03|"/>
    <n v="648"/>
    <n v="2.66"/>
    <n v="3.47"/>
    <n v="1.0964912280701754E-3"/>
    <n v="1723.68"/>
    <n v="0.71052631578947367"/>
    <n v="2248.56"/>
    <n v="524.1694736842104"/>
    <x v="1"/>
  </r>
  <r>
    <x v="0"/>
    <x v="0"/>
    <x v="4"/>
    <s v="DVL9PHTQ163TVFS"/>
    <s v="Thika Cloth Mills"/>
    <x v="17"/>
    <s v="|125/05/04|"/>
    <n v="1032"/>
    <n v="2.7"/>
    <n v="3.69"/>
    <n v="1.1560693641618498E-3"/>
    <n v="2786.4"/>
    <n v="1.193063583815029"/>
    <n v="3808.08"/>
    <n v="1020.4869364161848"/>
    <x v="0"/>
  </r>
  <r>
    <x v="0"/>
    <x v="0"/>
    <x v="4"/>
    <s v="DVL9PHTQ163TVFS"/>
    <s v="Thika Cloth Mills"/>
    <x v="18"/>
    <s v="|125/05/06|"/>
    <n v="816"/>
    <n v="2.57"/>
    <n v="3.76"/>
    <n v="1.358695652173913E-3"/>
    <n v="2097.12"/>
    <n v="1.1086956521739131"/>
    <n v="3068.16"/>
    <n v="969.93130434782609"/>
    <x v="1"/>
  </r>
  <r>
    <x v="0"/>
    <x v="0"/>
    <x v="4"/>
    <s v="DVL9PHTQ163TVFS"/>
    <s v="Thika Cloth Mills"/>
    <x v="19"/>
    <s v="|125/05/07|"/>
    <n v="816"/>
    <n v="2.12"/>
    <n v="3.6"/>
    <n v="1.7543859649122807E-3"/>
    <n v="1729.92"/>
    <n v="1.4315789473684211"/>
    <n v="2937.6"/>
    <n v="1206.2484210526313"/>
    <x v="0"/>
  </r>
  <r>
    <x v="0"/>
    <x v="0"/>
    <x v="4"/>
    <s v="DVL9PHTQ163TVFS"/>
    <s v="Thika Cloth Mills"/>
    <x v="20"/>
    <s v="|125/05/08|"/>
    <n v="744"/>
    <n v="2.57"/>
    <n v="3.96"/>
    <n v="1.3831258644536654E-3"/>
    <n v="1912.08"/>
    <n v="1.0290456431535271"/>
    <n v="2946.24"/>
    <n v="1033.1309543568464"/>
    <x v="0"/>
  </r>
  <r>
    <x v="0"/>
    <x v="0"/>
    <x v="4"/>
    <s v="DVL9PHTQ163TVFS"/>
    <s v="Thika Cloth Mills"/>
    <x v="21"/>
    <s v="|125/05/09|"/>
    <n v="636"/>
    <n v="2.86"/>
    <n v="3.94"/>
    <n v="1.6129032258064516E-3"/>
    <n v="1818.9599999999998"/>
    <n v="1.0258064516129033"/>
    <n v="2505.84"/>
    <n v="685.85419354838746"/>
    <x v="1"/>
  </r>
  <r>
    <x v="0"/>
    <x v="0"/>
    <x v="4"/>
    <s v="DVL9PHTQ163TVFS"/>
    <s v="Thika Cloth Mills"/>
    <x v="22"/>
    <s v="|125/05/15|"/>
    <n v="1092"/>
    <n v="2.74"/>
    <n v="3.73"/>
    <n v="1.1723329425556857E-3"/>
    <n v="2992.0800000000004"/>
    <n v="1.2801875732708088"/>
    <n v="4073.16"/>
    <n v="1079.7998124267287"/>
    <x v="0"/>
  </r>
  <r>
    <x v="0"/>
    <x v="0"/>
    <x v="4"/>
    <s v="DVL9PHTQ163TVFS"/>
    <s v="Thika Cloth Mills"/>
    <x v="23"/>
    <s v="|125/05/17|"/>
    <n v="948"/>
    <n v="2.41"/>
    <n v="3.75"/>
    <n v="1.0224948875255625E-3"/>
    <n v="2284.6800000000003"/>
    <n v="0.96932515337423319"/>
    <n v="3555"/>
    <n v="1269.3506748466255"/>
    <x v="0"/>
  </r>
  <r>
    <x v="0"/>
    <x v="0"/>
    <x v="4"/>
    <s v="DVL9PHTQ163TVFS"/>
    <s v="Thika Cloth Mills"/>
    <x v="24"/>
    <s v="|125/05/18|"/>
    <n v="1008"/>
    <n v="2.4"/>
    <n v="3.68"/>
    <n v="1.2165450121654502E-3"/>
    <n v="2419.1999999999998"/>
    <n v="1.2262773722627738"/>
    <n v="3709.44"/>
    <n v="1289.0137226277375"/>
    <x v="0"/>
  </r>
  <r>
    <x v="0"/>
    <x v="0"/>
    <x v="4"/>
    <s v="DVL9PHTQ163TVFS"/>
    <s v="Thika Cloth Mills"/>
    <x v="25"/>
    <s v="|125/05/20|"/>
    <n v="624"/>
    <n v="2.04"/>
    <n v="3.22"/>
    <n v="1.3869625520110957E-3"/>
    <n v="1272.96"/>
    <n v="0.86546463245492378"/>
    <n v="2009.2800000000002"/>
    <n v="735.45453536754519"/>
    <x v="1"/>
  </r>
  <r>
    <x v="0"/>
    <x v="0"/>
    <x v="4"/>
    <s v="DVL9PHTQ163TVFS"/>
    <s v="Thika Cloth Mills"/>
    <x v="26"/>
    <s v="|125/05/22|"/>
    <n v="852"/>
    <n v="2.93"/>
    <n v="3.78"/>
    <n v="1.4084507042253522E-3"/>
    <n v="2496.36"/>
    <n v="1.2"/>
    <n v="3220.56"/>
    <n v="722.99999999999977"/>
    <x v="1"/>
  </r>
  <r>
    <x v="0"/>
    <x v="0"/>
    <x v="4"/>
    <s v="DVL9PHTQ163TVFS"/>
    <s v="Thika Cloth Mills"/>
    <x v="27"/>
    <s v="|125/05/23|"/>
    <n v="876"/>
    <n v="2.7"/>
    <n v="3.27"/>
    <n v="1.0695187165775401E-3"/>
    <n v="2365.2000000000003"/>
    <n v="0.93689839572192513"/>
    <n v="2864.52"/>
    <n v="498.38310160427778"/>
    <x v="1"/>
  </r>
  <r>
    <x v="0"/>
    <x v="0"/>
    <x v="4"/>
    <s v="DVL9PHTQ163TVFS"/>
    <s v="Thika Cloth Mills"/>
    <x v="28"/>
    <s v="|125/05/28|"/>
    <n v="672"/>
    <n v="2.31"/>
    <n v="3.25"/>
    <n v="1.3037809647979139E-3"/>
    <n v="1552.32"/>
    <n v="0.87614080834419816"/>
    <n v="2184"/>
    <n v="630.80385919165587"/>
    <x v="1"/>
  </r>
  <r>
    <x v="0"/>
    <x v="0"/>
    <x v="4"/>
    <s v="DVL9PHTQ163TVFS"/>
    <s v="Thika Cloth Mills"/>
    <x v="29"/>
    <s v="|125/05/32|"/>
    <n v="756"/>
    <n v="2.83"/>
    <n v="3.8"/>
    <n v="1.5873015873015873E-3"/>
    <n v="2139.48"/>
    <n v="1.2"/>
    <n v="2872.7999999999997"/>
    <n v="732.11999999999966"/>
    <x v="1"/>
  </r>
  <r>
    <x v="0"/>
    <x v="0"/>
    <x v="4"/>
    <s v="DVL9PHTQ163TVFS"/>
    <s v="Thika Cloth Mills"/>
    <x v="30"/>
    <s v="|125/05/37|"/>
    <n v="648"/>
    <n v="2.0499999999999998"/>
    <n v="3.75"/>
    <n v="1.0672358591248667E-3"/>
    <n v="1328.3999999999999"/>
    <n v="0.69156883671291358"/>
    <n v="2430"/>
    <n v="1100.9084311632873"/>
    <x v="0"/>
  </r>
  <r>
    <x v="0"/>
    <x v="0"/>
    <x v="4"/>
    <s v="DVL9PHTQ163TVFS"/>
    <s v="Thika Cloth Mills"/>
    <x v="31"/>
    <s v="|125/05/42|"/>
    <n v="612"/>
    <n v="2.68"/>
    <n v="3.46"/>
    <n v="1.4662756598240469E-3"/>
    <n v="1640.16"/>
    <n v="0.8973607038123167"/>
    <n v="2117.52"/>
    <n v="476.4626392961876"/>
    <x v="1"/>
  </r>
  <r>
    <x v="0"/>
    <x v="0"/>
    <x v="4"/>
    <s v="DVL9PHTQ163TVFS"/>
    <s v="Thika Cloth Mills"/>
    <x v="32"/>
    <s v="|125/05/50|"/>
    <n v="936"/>
    <n v="2.37"/>
    <n v="3.36"/>
    <n v="1.0857763300760044E-3"/>
    <n v="2218.3200000000002"/>
    <n v="1.0162866449511401"/>
    <n v="3144.96"/>
    <n v="925.62371335504872"/>
    <x v="1"/>
  </r>
  <r>
    <x v="0"/>
    <x v="0"/>
    <x v="4"/>
    <s v="DVL9PHTQ163TVFS"/>
    <s v="Thika Cloth Mills"/>
    <x v="33"/>
    <s v="|125/05/58|"/>
    <n v="1020"/>
    <n v="2.5099999999999998"/>
    <n v="3.73"/>
    <n v="1.0482180293501049E-3"/>
    <n v="2560.1999999999998"/>
    <n v="1.0691823899371069"/>
    <n v="3804.6"/>
    <n v="1243.3308176100629"/>
    <x v="0"/>
  </r>
  <r>
    <x v="0"/>
    <x v="0"/>
    <x v="4"/>
    <s v="DVL9PHTQ163TVFS"/>
    <s v="Thika Cloth Mills"/>
    <x v="34"/>
    <s v="|125/05/59|"/>
    <n v="960"/>
    <n v="2.33"/>
    <n v="3.26"/>
    <n v="1.2345679012345679E-3"/>
    <n v="2236.8000000000002"/>
    <n v="1.1851851851851851"/>
    <n v="3129.6"/>
    <n v="891.61481481481451"/>
    <x v="1"/>
  </r>
  <r>
    <x v="0"/>
    <x v="0"/>
    <x v="6"/>
    <s v="DVL9PHTQ504TVFS"/>
    <s v="Alpha Knits Kenya"/>
    <x v="35"/>
    <s v="|10/01/01|"/>
    <n v="2424"/>
    <n v="2.42"/>
    <n v="3.89"/>
    <n v="1.2165450121654502E-3"/>
    <n v="5866.08"/>
    <n v="2.948905109489051"/>
    <n v="9429.36"/>
    <n v="3560.3310948905114"/>
    <x v="0"/>
  </r>
  <r>
    <x v="0"/>
    <x v="0"/>
    <x v="6"/>
    <s v="DVL9PHTQ504TVFS"/>
    <s v="Alpha Knits Kenya"/>
    <x v="36"/>
    <s v="|10/01/02|"/>
    <n v="2340"/>
    <n v="2.76"/>
    <n v="3.88"/>
    <n v="1.3245033112582781E-3"/>
    <n v="6458.4"/>
    <n v="3.0993377483443707"/>
    <n v="9079.1999999999989"/>
    <n v="2617.7006622516551"/>
    <x v="0"/>
  </r>
  <r>
    <x v="0"/>
    <x v="0"/>
    <x v="6"/>
    <s v="DVL9PHTQ504TVFS"/>
    <s v="Alpha Knits Kenya"/>
    <x v="37"/>
    <s v="|10/01/03|"/>
    <n v="1944"/>
    <n v="2.97"/>
    <n v="3.83"/>
    <n v="1.6920473773265651E-3"/>
    <n v="5773.68"/>
    <n v="3.2893401015228427"/>
    <n v="7445.52"/>
    <n v="1668.5506598984773"/>
    <x v="0"/>
  </r>
  <r>
    <x v="0"/>
    <x v="0"/>
    <x v="6"/>
    <s v="DVL9PHTQ504TVFS"/>
    <s v="Alpha Knits Kenya"/>
    <x v="38"/>
    <s v="|10/01/04|"/>
    <n v="1956"/>
    <n v="2.82"/>
    <n v="3.62"/>
    <n v="1.2453300124533001E-3"/>
    <n v="5515.92"/>
    <n v="2.435865504358655"/>
    <n v="7080.72"/>
    <n v="1562.3641344956416"/>
    <x v="0"/>
  </r>
  <r>
    <x v="0"/>
    <x v="0"/>
    <x v="6"/>
    <s v="DVL9PHTQ504TVFS"/>
    <s v="Alpha Knits Kenya"/>
    <x v="39"/>
    <s v="|10/01/05|"/>
    <n v="1776"/>
    <n v="2.98"/>
    <n v="3.7"/>
    <n v="1.6420361247947454E-3"/>
    <n v="5292.48"/>
    <n v="2.916256157635468"/>
    <n v="6571.2000000000007"/>
    <n v="1275.8037438423657"/>
    <x v="0"/>
  </r>
  <r>
    <x v="0"/>
    <x v="0"/>
    <x v="6"/>
    <s v="DVL9PHTQ504TVFS"/>
    <s v="Alpha Knits Kenya"/>
    <x v="40"/>
    <s v="|10/01/06|"/>
    <n v="1476"/>
    <n v="2.59"/>
    <n v="3.84"/>
    <n v="1.718213058419244E-3"/>
    <n v="3822.8399999999997"/>
    <n v="2.536082474226804"/>
    <n v="5667.84"/>
    <n v="1842.4639175257737"/>
    <x v="0"/>
  </r>
  <r>
    <x v="0"/>
    <x v="0"/>
    <x v="6"/>
    <s v="DVL9PHTQ504TVFS"/>
    <s v="Alpha Knits Kenya"/>
    <x v="41"/>
    <s v="|10/01/07|"/>
    <n v="1464"/>
    <n v="2.7"/>
    <n v="3.8"/>
    <n v="1.5698587127158557E-3"/>
    <n v="3952.8"/>
    <n v="2.2982731554160125"/>
    <n v="5563.2"/>
    <n v="1608.1017268445837"/>
    <x v="0"/>
  </r>
  <r>
    <x v="0"/>
    <x v="0"/>
    <x v="6"/>
    <s v="DVL9PHTQ504TVFS"/>
    <s v="Alpha Knits Kenya"/>
    <x v="42"/>
    <s v="|10/01/08|"/>
    <n v="1392"/>
    <n v="2.33"/>
    <n v="3.92"/>
    <n v="1.1350737797956867E-3"/>
    <n v="3243.36"/>
    <n v="1.5800227014755959"/>
    <n v="5456.64"/>
    <n v="2211.6999772985246"/>
    <x v="0"/>
  </r>
  <r>
    <x v="0"/>
    <x v="0"/>
    <x v="6"/>
    <s v="DVL9PHTQ504TVFS"/>
    <s v="Alpha Knits Kenya"/>
    <x v="43"/>
    <s v="|10/01/09|"/>
    <n v="2532"/>
    <n v="2.93"/>
    <n v="3.37"/>
    <n v="1.221001221001221E-3"/>
    <n v="7418.76"/>
    <n v="3.0915750915750917"/>
    <n v="8532.84"/>
    <n v="1110.9884249084248"/>
    <x v="0"/>
  </r>
  <r>
    <x v="0"/>
    <x v="0"/>
    <x v="6"/>
    <s v="DVL9PHTQ504TVFS"/>
    <s v="Alpha Knits Kenya"/>
    <x v="44"/>
    <s v="|10/01/12|"/>
    <n v="1656"/>
    <n v="2.39"/>
    <n v="3.4"/>
    <n v="1.6366612111292963E-3"/>
    <n v="3957.84"/>
    <n v="2.7103109656301148"/>
    <n v="5630.4"/>
    <n v="1669.8496890343695"/>
    <x v="0"/>
  </r>
  <r>
    <x v="0"/>
    <x v="0"/>
    <x v="6"/>
    <s v="DVL9PHTQ504TVFS"/>
    <s v="Alpha Knits Kenya"/>
    <x v="45"/>
    <s v="|10/01/21|"/>
    <n v="1836"/>
    <n v="2.73"/>
    <n v="3.46"/>
    <n v="1.589825119236884E-3"/>
    <n v="5012.28"/>
    <n v="2.9189189189189193"/>
    <n v="6352.5599999999995"/>
    <n v="1337.3610810810808"/>
    <x v="0"/>
  </r>
  <r>
    <x v="0"/>
    <x v="0"/>
    <x v="6"/>
    <s v="DVL9PHTQ504TVFS"/>
    <s v="Alpha Knits Kenya"/>
    <x v="46"/>
    <s v="|10/01/22|"/>
    <n v="2724"/>
    <n v="2.96"/>
    <n v="3.34"/>
    <n v="1.4513788098693759E-3"/>
    <n v="8063.04"/>
    <n v="3.9535558780841797"/>
    <n v="9098.16"/>
    <n v="1031.1664441219157"/>
    <x v="0"/>
  </r>
  <r>
    <x v="0"/>
    <x v="0"/>
    <x v="6"/>
    <s v="DVL9PHTQ504TVFS"/>
    <s v="Alpha Knits Kenya"/>
    <x v="0"/>
    <s v="|10/01/23|"/>
    <n v="1560"/>
    <n v="2.54"/>
    <n v="3.54"/>
    <n v="1.1507479861910242E-3"/>
    <n v="3962.4"/>
    <n v="1.7951668584579976"/>
    <n v="5522.4"/>
    <n v="1558.2048331415415"/>
    <x v="0"/>
  </r>
  <r>
    <x v="0"/>
    <x v="0"/>
    <x v="6"/>
    <s v="DVL9PHTQ504TVFS"/>
    <s v="Alpha Knits Kenya"/>
    <x v="1"/>
    <s v="|10/01/24|"/>
    <n v="1752"/>
    <n v="2.76"/>
    <n v="4"/>
    <n v="1.29366106080207E-3"/>
    <n v="4835.5199999999995"/>
    <n v="2.2664941785252264"/>
    <n v="7008"/>
    <n v="2170.2135058214753"/>
    <x v="0"/>
  </r>
  <r>
    <x v="0"/>
    <x v="0"/>
    <x v="4"/>
    <s v="DVL9PHTQ380TVFS"/>
    <s v="Fashion Point Manufacturers"/>
    <x v="2"/>
    <s v="|113/01/01|"/>
    <n v="960"/>
    <n v="2.67"/>
    <n v="3.84"/>
    <n v="1.8315018315018315E-3"/>
    <n v="2563.1999999999998"/>
    <n v="1.7582417582417582"/>
    <n v="3686.3999999999996"/>
    <n v="1121.441758241758"/>
    <x v="0"/>
  </r>
  <r>
    <x v="0"/>
    <x v="0"/>
    <x v="4"/>
    <s v="DVL9PHTQ380TVFS"/>
    <s v="Fashion Point Manufacturers"/>
    <x v="3"/>
    <s v="|113/01/04|"/>
    <n v="636"/>
    <n v="2.0299999999999998"/>
    <n v="3.57"/>
    <n v="1.0330578512396695E-3"/>
    <n v="1291.08"/>
    <n v="0.65702479338842978"/>
    <n v="2270.52"/>
    <n v="978.78297520661158"/>
    <x v="1"/>
  </r>
  <r>
    <x v="0"/>
    <x v="0"/>
    <x v="4"/>
    <s v="DVL9PHTQ380TVFS"/>
    <s v="Fashion Point Manufacturers"/>
    <x v="4"/>
    <s v="|113/01/05|"/>
    <n v="888"/>
    <n v="2.36"/>
    <n v="3.51"/>
    <n v="1.1074197120708748E-3"/>
    <n v="2095.6799999999998"/>
    <n v="0.98338870431893688"/>
    <n v="3116.8799999999997"/>
    <n v="1020.2166112956809"/>
    <x v="0"/>
  </r>
  <r>
    <x v="0"/>
    <x v="0"/>
    <x v="4"/>
    <s v="DVL9PHTQ380TVFS"/>
    <s v="Fashion Point Manufacturers"/>
    <x v="5"/>
    <s v="|113/01/09|"/>
    <n v="1164"/>
    <n v="2.81"/>
    <n v="3.44"/>
    <n v="1.1312217194570137E-3"/>
    <n v="3270.84"/>
    <n v="1.316742081447964"/>
    <n v="4004.16"/>
    <n v="732.00325791855175"/>
    <x v="1"/>
  </r>
  <r>
    <x v="0"/>
    <x v="0"/>
    <x v="4"/>
    <s v="DVL9PHTQ380TVFS"/>
    <s v="Fashion Point Manufacturers"/>
    <x v="6"/>
    <s v="|113/01/23|"/>
    <n v="900"/>
    <n v="2.17"/>
    <n v="3.74"/>
    <n v="1.1507479861910242E-3"/>
    <n v="1953"/>
    <n v="1.0356731875719218"/>
    <n v="3366"/>
    <n v="1411.964326812428"/>
    <x v="0"/>
  </r>
  <r>
    <x v="0"/>
    <x v="0"/>
    <x v="4"/>
    <s v="DVL9PHTQ380TVFS"/>
    <s v="Fashion Point Manufacturers"/>
    <x v="7"/>
    <s v="|113/01/30|"/>
    <n v="948"/>
    <n v="2.13"/>
    <n v="3.61"/>
    <n v="1.5384615384615385E-3"/>
    <n v="2019.24"/>
    <n v="1.4584615384615385"/>
    <n v="3422.2799999999997"/>
    <n v="1401.5815384615382"/>
    <x v="0"/>
  </r>
  <r>
    <x v="0"/>
    <x v="0"/>
    <x v="4"/>
    <s v="DVL9PHTQ380TVFS"/>
    <s v="Fashion Point Manufacturers"/>
    <x v="8"/>
    <s v="|113/01/31|"/>
    <n v="612"/>
    <n v="2.63"/>
    <n v="3.71"/>
    <n v="1.8181818181818182E-3"/>
    <n v="1609.56"/>
    <n v="1.1127272727272728"/>
    <n v="2270.52"/>
    <n v="659.84727272727275"/>
    <x v="1"/>
  </r>
  <r>
    <x v="0"/>
    <x v="0"/>
    <x v="4"/>
    <s v="DVL9PHTQ380TVFS"/>
    <s v="Fashion Point Manufacturers"/>
    <x v="9"/>
    <s v="|113/01/33|"/>
    <n v="708"/>
    <n v="2.25"/>
    <n v="4"/>
    <n v="1.1160714285714285E-3"/>
    <n v="1593"/>
    <n v="0.7901785714285714"/>
    <n v="2832"/>
    <n v="1238.2098214285713"/>
    <x v="0"/>
  </r>
  <r>
    <x v="0"/>
    <x v="0"/>
    <x v="4"/>
    <s v="DVL9PHTQ380TVFS"/>
    <s v="Fashion Point Manufacturers"/>
    <x v="10"/>
    <s v="|113/01/34|"/>
    <n v="1008"/>
    <n v="2.63"/>
    <n v="3.99"/>
    <n v="1.2755102040816326E-3"/>
    <n v="2651.04"/>
    <n v="1.2857142857142856"/>
    <n v="4021.92"/>
    <n v="1369.5942857142859"/>
    <x v="0"/>
  </r>
  <r>
    <x v="0"/>
    <x v="0"/>
    <x v="4"/>
    <s v="DVL9PHTQ380TVFS"/>
    <s v="Fashion Point Manufacturers"/>
    <x v="11"/>
    <s v="|113/01/36|"/>
    <n v="1044"/>
    <n v="2.4300000000000002"/>
    <n v="3.9"/>
    <n v="1.6286644951140066E-3"/>
    <n v="2536.92"/>
    <n v="1.7003257328990229"/>
    <n v="4071.6"/>
    <n v="1532.9796742671008"/>
    <x v="0"/>
  </r>
  <r>
    <x v="0"/>
    <x v="0"/>
    <x v="4"/>
    <s v="DVL9PHTQ380TVFS"/>
    <s v="Fashion Point Manufacturers"/>
    <x v="12"/>
    <s v="|113/01/59|"/>
    <n v="864"/>
    <n v="2.04"/>
    <n v="3.6"/>
    <n v="1.176470588235294E-3"/>
    <n v="1762.56"/>
    <n v="1.016470588235294"/>
    <n v="3110.4"/>
    <n v="1346.8235294117649"/>
    <x v="0"/>
  </r>
  <r>
    <x v="0"/>
    <x v="0"/>
    <x v="4"/>
    <s v="DVL9PHTQ380TVFS"/>
    <s v="Fashion Point Manufacturers"/>
    <x v="13"/>
    <s v="|113/01/76|"/>
    <n v="828"/>
    <n v="2.02"/>
    <n v="3.76"/>
    <n v="1.6233766233766235E-3"/>
    <n v="1672.56"/>
    <n v="1.3441558441558443"/>
    <n v="3113.2799999999997"/>
    <n v="1439.3758441558439"/>
    <x v="0"/>
  </r>
  <r>
    <x v="0"/>
    <x v="0"/>
    <x v="6"/>
    <s v="DVL9PHTQ699TVFS"/>
    <s v="Stitch Masters Kenya"/>
    <x v="14"/>
    <s v="|112/01/01|"/>
    <n v="2412"/>
    <n v="2.5"/>
    <n v="3.72"/>
    <n v="1.3037809647979139E-3"/>
    <n v="6030"/>
    <n v="3.1447196870925684"/>
    <n v="8972.6400000000012"/>
    <n v="2939.4952803129086"/>
    <x v="0"/>
  </r>
  <r>
    <x v="0"/>
    <x v="0"/>
    <x v="6"/>
    <s v="DVL9PHTQ699TVFS"/>
    <s v="Stitch Masters Kenya"/>
    <x v="15"/>
    <s v="|112/01/02|"/>
    <n v="2640"/>
    <n v="2.8"/>
    <n v="3.73"/>
    <n v="1.0822510822510823E-3"/>
    <n v="7391.9999999999991"/>
    <n v="2.8571428571428572"/>
    <n v="9847.2000000000007"/>
    <n v="2452.342857142859"/>
    <x v="0"/>
  </r>
  <r>
    <x v="0"/>
    <x v="0"/>
    <x v="6"/>
    <s v="DVL9PHTQ699TVFS"/>
    <s v="Stitch Masters Kenya"/>
    <x v="16"/>
    <s v="|112/01/03|"/>
    <n v="1524"/>
    <n v="2.46"/>
    <n v="3.93"/>
    <n v="1.1086474501108647E-3"/>
    <n v="3749.04"/>
    <n v="1.689578713968958"/>
    <n v="5989.3200000000006"/>
    <n v="2238.5904212860319"/>
    <x v="0"/>
  </r>
  <r>
    <x v="0"/>
    <x v="0"/>
    <x v="6"/>
    <s v="DVL9PHTQ699TVFS"/>
    <s v="Stitch Masters Kenya"/>
    <x v="17"/>
    <s v="|112/01/05|"/>
    <n v="1320"/>
    <n v="2.5"/>
    <n v="3.86"/>
    <n v="1.4347202295552368E-3"/>
    <n v="3300"/>
    <n v="1.8938307030129127"/>
    <n v="5095.2"/>
    <n v="1793.3061692969868"/>
    <x v="0"/>
  </r>
  <r>
    <x v="0"/>
    <x v="0"/>
    <x v="6"/>
    <s v="DVL9PHTQ699TVFS"/>
    <s v="Stitch Masters Kenya"/>
    <x v="18"/>
    <s v="|112/01/20|"/>
    <n v="2484"/>
    <n v="2.37"/>
    <n v="3.9"/>
    <n v="1.1614401858304297E-3"/>
    <n v="5887.08"/>
    <n v="2.8850174216027873"/>
    <n v="9687.6"/>
    <n v="3797.6349825783977"/>
    <x v="0"/>
  </r>
  <r>
    <x v="0"/>
    <x v="0"/>
    <x v="6"/>
    <s v="DVL9PHTQ699TVFS"/>
    <s v="Stitch Masters Kenya"/>
    <x v="19"/>
    <s v="|112/01/21|"/>
    <n v="1272"/>
    <n v="2.82"/>
    <n v="3.87"/>
    <n v="1.2484394506866417E-3"/>
    <n v="3587.04"/>
    <n v="1.5880149812734083"/>
    <n v="4922.6400000000003"/>
    <n v="1334.011985018727"/>
    <x v="0"/>
  </r>
  <r>
    <x v="0"/>
    <x v="0"/>
    <x v="6"/>
    <s v="DVL9PHTQ699TVFS"/>
    <s v="Stitch Masters Kenya"/>
    <x v="20"/>
    <s v="|112/01/22|"/>
    <n v="2376"/>
    <n v="2.3199999999999998"/>
    <n v="3.86"/>
    <n v="1.0582010582010583E-3"/>
    <n v="5512.32"/>
    <n v="2.5142857142857142"/>
    <n v="9171.36"/>
    <n v="3656.5257142857154"/>
    <x v="0"/>
  </r>
  <r>
    <x v="0"/>
    <x v="0"/>
    <x v="3"/>
    <s v="DVL9PHTQ168TVFS"/>
    <s v="Nairobi Uniforms Ltd"/>
    <x v="21"/>
    <s v="|116/01/01|"/>
    <n v="360"/>
    <n v="4.13"/>
    <n v="5.31"/>
    <n v="1.0869565217391304E-3"/>
    <n v="1486.8"/>
    <n v="0.39130434782608697"/>
    <n v="1911.6"/>
    <n v="424.40869565217389"/>
    <x v="1"/>
  </r>
  <r>
    <x v="0"/>
    <x v="0"/>
    <x v="3"/>
    <s v="DVL9PHTQ168TVFS"/>
    <s v="Nairobi Uniforms Ltd"/>
    <x v="22"/>
    <s v="|116/01/02|"/>
    <n v="552"/>
    <n v="4.6399999999999997"/>
    <n v="5.34"/>
    <n v="1.1560693641618498E-3"/>
    <n v="2561.2799999999997"/>
    <n v="0.63815028901734105"/>
    <n v="2947.68"/>
    <n v="385.76184971098274"/>
    <x v="1"/>
  </r>
  <r>
    <x v="0"/>
    <x v="0"/>
    <x v="3"/>
    <s v="DVL9PHTQ168TVFS"/>
    <s v="Nairobi Uniforms Ltd"/>
    <x v="23"/>
    <s v="|116/01/03|"/>
    <n v="516"/>
    <n v="4.03"/>
    <n v="5.22"/>
    <n v="1.5105740181268882E-3"/>
    <n v="2079.48"/>
    <n v="0.77945619335347427"/>
    <n v="2693.52"/>
    <n v="613.26054380664652"/>
    <x v="1"/>
  </r>
  <r>
    <x v="0"/>
    <x v="0"/>
    <x v="3"/>
    <s v="DVL9PHTQ168TVFS"/>
    <s v="Nairobi Uniforms Ltd"/>
    <x v="24"/>
    <s v="|116/01/04|"/>
    <n v="348"/>
    <n v="4.74"/>
    <n v="5.07"/>
    <n v="1.2360939431396785E-3"/>
    <n v="1649.52"/>
    <n v="0.43016069221260811"/>
    <n v="1764.3600000000001"/>
    <n v="114.40983930778754"/>
    <x v="1"/>
  </r>
  <r>
    <x v="0"/>
    <x v="0"/>
    <x v="4"/>
    <s v="DVL9PHTQ452TVFS"/>
    <s v="Workwear Industries Kenya"/>
    <x v="25"/>
    <s v="|62/10/01|"/>
    <n v="1092"/>
    <n v="2.5"/>
    <n v="3.26"/>
    <n v="1.4265335235378032E-3"/>
    <n v="2730"/>
    <n v="1.557774607703281"/>
    <n v="3559.9199999999996"/>
    <n v="828.3622253922963"/>
    <x v="1"/>
  </r>
  <r>
    <x v="0"/>
    <x v="0"/>
    <x v="4"/>
    <s v="DVL9PHTQ452TVFS"/>
    <s v="Workwear Industries Kenya"/>
    <x v="26"/>
    <s v="|62/11/15|"/>
    <n v="636"/>
    <n v="2.62"/>
    <n v="3.77"/>
    <n v="1.6233766233766235E-3"/>
    <n v="1666.3200000000002"/>
    <n v="1.0324675324675325"/>
    <n v="2397.7199999999998"/>
    <n v="730.3675324675321"/>
    <x v="1"/>
  </r>
  <r>
    <x v="0"/>
    <x v="0"/>
    <x v="4"/>
    <s v="DVL9PHTQ452TVFS"/>
    <s v="Workwear Industries Kenya"/>
    <x v="27"/>
    <s v="|82/01/03|"/>
    <n v="732"/>
    <n v="2.11"/>
    <n v="3.62"/>
    <n v="1.7064846416382253E-3"/>
    <n v="1544.52"/>
    <n v="1.2491467576791808"/>
    <n v="2649.84"/>
    <n v="1104.0708532423209"/>
    <x v="0"/>
  </r>
  <r>
    <x v="0"/>
    <x v="0"/>
    <x v="4"/>
    <s v="DVL9PHTQ452TVFS"/>
    <s v="Workwear Industries Kenya"/>
    <x v="28"/>
    <s v="|82/01/04|"/>
    <n v="936"/>
    <n v="2.33"/>
    <n v="3.99"/>
    <n v="1.6155088852988692E-3"/>
    <n v="2180.88"/>
    <n v="1.5121163166397416"/>
    <n v="3734.6400000000003"/>
    <n v="1552.2478836833604"/>
    <x v="0"/>
  </r>
  <r>
    <x v="0"/>
    <x v="0"/>
    <x v="4"/>
    <s v="DVL9PHTQ452TVFS"/>
    <s v="Workwear Industries Kenya"/>
    <x v="29"/>
    <s v="|82/01/05|"/>
    <n v="1200"/>
    <n v="2.4500000000000002"/>
    <n v="3.97"/>
    <n v="1.8083182640144665E-3"/>
    <n v="2940"/>
    <n v="2.1699819168173597"/>
    <n v="4764"/>
    <n v="1821.8300180831827"/>
    <x v="0"/>
  </r>
  <r>
    <x v="0"/>
    <x v="0"/>
    <x v="4"/>
    <s v="DVL9PHTQ452TVFS"/>
    <s v="Workwear Industries Kenya"/>
    <x v="30"/>
    <s v="|82/01/06|"/>
    <n v="732"/>
    <n v="2.72"/>
    <n v="3.76"/>
    <n v="1.0593220338983051E-3"/>
    <n v="1991.0400000000002"/>
    <n v="0.77542372881355937"/>
    <n v="2752.3199999999997"/>
    <n v="760.50457627118601"/>
    <x v="1"/>
  </r>
  <r>
    <x v="0"/>
    <x v="0"/>
    <x v="4"/>
    <s v="DVL9PHTQ452TVFS"/>
    <s v="Workwear Industries Kenya"/>
    <x v="31"/>
    <s v="|82/01/07|"/>
    <n v="912"/>
    <n v="2.73"/>
    <n v="3.51"/>
    <n v="1.0319917440660474E-3"/>
    <n v="2489.7599999999998"/>
    <n v="0.94117647058823517"/>
    <n v="3201.12"/>
    <n v="710.41882352941184"/>
    <x v="1"/>
  </r>
  <r>
    <x v="0"/>
    <x v="0"/>
    <x v="4"/>
    <s v="DVL9PHTQ452TVFS"/>
    <s v="Workwear Industries Kenya"/>
    <x v="32"/>
    <s v="|82/01/08|"/>
    <n v="624"/>
    <n v="2.93"/>
    <n v="3.59"/>
    <n v="1.5015015015015015E-3"/>
    <n v="1828.3200000000002"/>
    <n v="0.93693693693693691"/>
    <n v="2240.16"/>
    <n v="410.90306306306275"/>
    <x v="1"/>
  </r>
  <r>
    <x v="0"/>
    <x v="0"/>
    <x v="4"/>
    <s v="DVL9PHTQ452TVFS"/>
    <s v="Workwear Industries Kenya"/>
    <x v="33"/>
    <s v="|82/01/09|"/>
    <n v="1032"/>
    <n v="2.74"/>
    <n v="3.67"/>
    <n v="1.1148272017837235E-3"/>
    <n v="2827.6800000000003"/>
    <n v="1.1505016722408026"/>
    <n v="3787.44"/>
    <n v="958.60949832775896"/>
    <x v="1"/>
  </r>
  <r>
    <x v="0"/>
    <x v="0"/>
    <x v="4"/>
    <s v="DVL9PHTQ452TVFS"/>
    <s v="Workwear Industries Kenya"/>
    <x v="34"/>
    <s v="|82/01/11|"/>
    <n v="924"/>
    <n v="2.34"/>
    <n v="3.82"/>
    <n v="1.2578616352201257E-3"/>
    <n v="2162.16"/>
    <n v="1.1622641509433962"/>
    <n v="3529.68"/>
    <n v="1366.3577358490566"/>
    <x v="0"/>
  </r>
  <r>
    <x v="0"/>
    <x v="0"/>
    <x v="4"/>
    <s v="DVL9PHTQ452TVFS"/>
    <s v="Workwear Industries Kenya"/>
    <x v="35"/>
    <s v="|82/01/12|"/>
    <n v="1032"/>
    <n v="2.02"/>
    <n v="3.96"/>
    <n v="1.0660980810234541E-3"/>
    <n v="2084.64"/>
    <n v="1.1002132196162047"/>
    <n v="4086.72"/>
    <n v="2000.9797867803836"/>
    <x v="0"/>
  </r>
  <r>
    <x v="0"/>
    <x v="0"/>
    <x v="4"/>
    <s v="DVL9PHTQ452TVFS"/>
    <s v="Workwear Industries Kenya"/>
    <x v="36"/>
    <s v="|82/01/13|"/>
    <n v="1200"/>
    <n v="2.98"/>
    <n v="3.69"/>
    <n v="1.0787486515641855E-3"/>
    <n v="3576"/>
    <n v="1.2944983818770226"/>
    <n v="4428"/>
    <n v="850.70550161812298"/>
    <x v="1"/>
  </r>
  <r>
    <x v="0"/>
    <x v="0"/>
    <x v="4"/>
    <s v="DVL9PHTQ452TVFS"/>
    <s v="Workwear Industries Kenya"/>
    <x v="37"/>
    <s v="|82/01/16|"/>
    <n v="1020"/>
    <n v="2.76"/>
    <n v="3.98"/>
    <n v="1.321003963011889E-3"/>
    <n v="2815.2"/>
    <n v="1.3474240422721269"/>
    <n v="4059.6"/>
    <n v="1243.0525759577279"/>
    <x v="0"/>
  </r>
  <r>
    <x v="0"/>
    <x v="0"/>
    <x v="4"/>
    <s v="DVL9PHTQ452TVFS"/>
    <s v="Workwear Industries Kenya"/>
    <x v="38"/>
    <s v="|82/01/17|"/>
    <n v="1032"/>
    <n v="2.15"/>
    <n v="4"/>
    <n v="1.0256410256410256E-3"/>
    <n v="2218.7999999999997"/>
    <n v="1.0584615384615386"/>
    <n v="4128"/>
    <n v="1908.1415384615386"/>
    <x v="0"/>
  </r>
  <r>
    <x v="0"/>
    <x v="0"/>
    <x v="4"/>
    <s v="DVL9PHTQ452TVFS"/>
    <s v="Workwear Industries Kenya"/>
    <x v="39"/>
    <s v="|82/01/18|"/>
    <n v="816"/>
    <n v="2.33"/>
    <n v="3.9"/>
    <n v="1.5479876160990713E-3"/>
    <n v="1901.28"/>
    <n v="1.2631578947368423"/>
    <n v="3182.4"/>
    <n v="1279.8568421052632"/>
    <x v="0"/>
  </r>
  <r>
    <x v="0"/>
    <x v="0"/>
    <x v="4"/>
    <s v="DVL9PHTQ452TVFS"/>
    <s v="Workwear Industries Kenya"/>
    <x v="40"/>
    <s v="|82/01/19|"/>
    <n v="1152"/>
    <n v="2.37"/>
    <n v="3.59"/>
    <n v="1.443001443001443E-3"/>
    <n v="2730.2400000000002"/>
    <n v="1.6623376623376624"/>
    <n v="4135.68"/>
    <n v="1403.7776623376624"/>
    <x v="0"/>
  </r>
  <r>
    <x v="0"/>
    <x v="0"/>
    <x v="4"/>
    <s v="DVL9PHTQ452TVFS"/>
    <s v="Workwear Industries Kenya"/>
    <x v="41"/>
    <s v="|82/01/20|"/>
    <n v="756"/>
    <n v="2.58"/>
    <n v="3.93"/>
    <n v="1.2239902080783353E-3"/>
    <n v="1950.48"/>
    <n v="0.92533659730722151"/>
    <n v="2971.08"/>
    <n v="1019.6746634026927"/>
    <x v="0"/>
  </r>
  <r>
    <x v="0"/>
    <x v="0"/>
    <x v="4"/>
    <s v="DVL9PHTQ452TVFS"/>
    <s v="Workwear Industries Kenya"/>
    <x v="42"/>
    <s v="|82/01/21|"/>
    <n v="876"/>
    <n v="2.2799999999999998"/>
    <n v="3.54"/>
    <n v="1.6207455429497568E-3"/>
    <n v="1997.2799999999997"/>
    <n v="1.4197730956239869"/>
    <n v="3101.04"/>
    <n v="1102.3402269043763"/>
    <x v="0"/>
  </r>
  <r>
    <x v="0"/>
    <x v="0"/>
    <x v="4"/>
    <s v="DVL9PHTQ452TVFS"/>
    <s v="Workwear Industries Kenya"/>
    <x v="43"/>
    <s v="|82/01/22|"/>
    <n v="780"/>
    <n v="2.21"/>
    <n v="3.56"/>
    <n v="1.17096018735363E-3"/>
    <n v="1723.8"/>
    <n v="0.9133489461358314"/>
    <n v="2776.8"/>
    <n v="1052.0866510538644"/>
    <x v="0"/>
  </r>
  <r>
    <x v="0"/>
    <x v="0"/>
    <x v="4"/>
    <s v="DVL9PHTQ452TVFS"/>
    <s v="Workwear Industries Kenya"/>
    <x v="44"/>
    <s v="|82/01/23|"/>
    <n v="1128"/>
    <n v="2.75"/>
    <n v="3.81"/>
    <n v="1.7825311942959001E-3"/>
    <n v="3102"/>
    <n v="2.0106951871657754"/>
    <n v="4297.68"/>
    <n v="1193.6693048128345"/>
    <x v="0"/>
  </r>
  <r>
    <x v="0"/>
    <x v="0"/>
    <x v="4"/>
    <s v="DVL9PHTQ452TVFS"/>
    <s v="Workwear Industries Kenya"/>
    <x v="45"/>
    <s v="|82/01/24|"/>
    <n v="1080"/>
    <n v="2.37"/>
    <n v="3.36"/>
    <n v="1.6666666666666668E-3"/>
    <n v="2559.6"/>
    <n v="1.8"/>
    <n v="3628.7999999999997"/>
    <n v="1067.3999999999999"/>
    <x v="0"/>
  </r>
  <r>
    <x v="0"/>
    <x v="0"/>
    <x v="4"/>
    <s v="DVL9PHTQ452TVFS"/>
    <s v="Workwear Industries Kenya"/>
    <x v="46"/>
    <s v="|82/01/25|"/>
    <n v="780"/>
    <n v="2.4900000000000002"/>
    <n v="3.75"/>
    <n v="1.5105740181268882E-3"/>
    <n v="1942.2000000000003"/>
    <n v="1.1782477341389728"/>
    <n v="2925"/>
    <n v="981.62175226586078"/>
    <x v="1"/>
  </r>
  <r>
    <x v="0"/>
    <x v="0"/>
    <x v="4"/>
    <s v="DVL9PHTQ452TVFS"/>
    <s v="Workwear Industries Kenya"/>
    <x v="0"/>
    <s v="|82/01/26|"/>
    <n v="1056"/>
    <n v="2.93"/>
    <n v="3.79"/>
    <n v="1.2626262626262627E-3"/>
    <n v="3094.0800000000004"/>
    <n v="1.3333333333333335"/>
    <n v="4002.2400000000002"/>
    <n v="906.82666666666648"/>
    <x v="1"/>
  </r>
  <r>
    <x v="0"/>
    <x v="0"/>
    <x v="4"/>
    <s v="DVL9PHTQ452TVFS"/>
    <s v="Workwear Industries Kenya"/>
    <x v="1"/>
    <s v="|82/01/27|"/>
    <n v="636"/>
    <n v="2.62"/>
    <n v="3.59"/>
    <n v="1.3986013986013986E-3"/>
    <n v="1666.3200000000002"/>
    <n v="0.8895104895104895"/>
    <n v="2283.2399999999998"/>
    <n v="616.03048951048913"/>
    <x v="1"/>
  </r>
  <r>
    <x v="0"/>
    <x v="0"/>
    <x v="4"/>
    <s v="DVL9PHTQ452TVFS"/>
    <s v="Workwear Industries Kenya"/>
    <x v="2"/>
    <s v="|82/01/28|"/>
    <n v="756"/>
    <n v="2.89"/>
    <n v="3.27"/>
    <n v="1.1098779134295228E-3"/>
    <n v="2184.84"/>
    <n v="0.83906770255271923"/>
    <n v="2472.12"/>
    <n v="286.44093229744703"/>
    <x v="1"/>
  </r>
  <r>
    <x v="0"/>
    <x v="0"/>
    <x v="4"/>
    <s v="DVL9PHTQ452TVFS"/>
    <s v="Workwear Industries Kenya"/>
    <x v="3"/>
    <s v="|82/01/29|"/>
    <n v="1200"/>
    <n v="2.66"/>
    <n v="3.77"/>
    <n v="1.7605633802816902E-3"/>
    <n v="3192"/>
    <n v="2.112676056338028"/>
    <n v="4524"/>
    <n v="1329.8873239436621"/>
    <x v="0"/>
  </r>
  <r>
    <x v="0"/>
    <x v="0"/>
    <x v="4"/>
    <s v="DVL9PHTQ452TVFS"/>
    <s v="Workwear Industries Kenya"/>
    <x v="4"/>
    <s v="|82/01/30|"/>
    <n v="888"/>
    <n v="2.63"/>
    <n v="4"/>
    <n v="1.440922190201729E-3"/>
    <n v="2335.44"/>
    <n v="1.2795389048991355"/>
    <n v="3552"/>
    <n v="1215.2804610951009"/>
    <x v="0"/>
  </r>
  <r>
    <x v="0"/>
    <x v="0"/>
    <x v="4"/>
    <s v="DVL9PHTQ452TVFS"/>
    <s v="Workwear Industries Kenya"/>
    <x v="5"/>
    <s v="|82/01/31|"/>
    <n v="768"/>
    <n v="2.2000000000000002"/>
    <n v="3.31"/>
    <n v="1.5243902439024391E-3"/>
    <n v="1689.6000000000001"/>
    <n v="1.1707317073170733"/>
    <n v="2542.08"/>
    <n v="851.30926829268276"/>
    <x v="1"/>
  </r>
  <r>
    <x v="0"/>
    <x v="0"/>
    <x v="4"/>
    <s v="DVL9PHTQ452TVFS"/>
    <s v="Workwear Industries Kenya"/>
    <x v="6"/>
    <s v="|82/01/32|"/>
    <n v="1044"/>
    <n v="2.63"/>
    <n v="3.87"/>
    <n v="1.2547051442910915E-3"/>
    <n v="2745.72"/>
    <n v="1.3099121706398995"/>
    <n v="4040.28"/>
    <n v="1293.2500878293606"/>
    <x v="0"/>
  </r>
  <r>
    <x v="0"/>
    <x v="0"/>
    <x v="4"/>
    <s v="DVL9PHTQ452TVFS"/>
    <s v="Workwear Industries Kenya"/>
    <x v="7"/>
    <s v="|82/01/33|"/>
    <n v="900"/>
    <n v="2.19"/>
    <n v="3.47"/>
    <n v="1.1890606420927466E-3"/>
    <n v="1971"/>
    <n v="1.070154577883472"/>
    <n v="3123"/>
    <n v="1150.9298454221166"/>
    <x v="0"/>
  </r>
  <r>
    <x v="0"/>
    <x v="0"/>
    <x v="4"/>
    <s v="DVL9PHTQ452TVFS"/>
    <s v="Workwear Industries Kenya"/>
    <x v="8"/>
    <s v="|82/01/34|"/>
    <n v="756"/>
    <n v="2.3199999999999998"/>
    <n v="3.45"/>
    <n v="1.440922190201729E-3"/>
    <n v="1753.9199999999998"/>
    <n v="1.0893371757925072"/>
    <n v="2608.2000000000003"/>
    <n v="853.19066282420795"/>
    <x v="1"/>
  </r>
  <r>
    <x v="0"/>
    <x v="0"/>
    <x v="4"/>
    <s v="DVL9PHTQ452TVFS"/>
    <s v="Workwear Industries Kenya"/>
    <x v="9"/>
    <s v="|82/01/35|"/>
    <n v="1044"/>
    <n v="2.68"/>
    <n v="3.71"/>
    <n v="1.1904761904761906E-3"/>
    <n v="2797.92"/>
    <n v="1.2428571428571429"/>
    <n v="3873.24"/>
    <n v="1074.0771428571425"/>
    <x v="0"/>
  </r>
  <r>
    <x v="0"/>
    <x v="0"/>
    <x v="4"/>
    <s v="DVL9PHTQ452TVFS"/>
    <s v="Workwear Industries Kenya"/>
    <x v="10"/>
    <s v="|82/01/36|"/>
    <n v="1200"/>
    <n v="2.85"/>
    <n v="3.48"/>
    <n v="1.4925373134328358E-3"/>
    <n v="3420"/>
    <n v="1.791044776119403"/>
    <n v="4176"/>
    <n v="754.20895522388059"/>
    <x v="1"/>
  </r>
  <r>
    <x v="0"/>
    <x v="0"/>
    <x v="4"/>
    <s v="DVL9PHTQ452TVFS"/>
    <s v="Workwear Industries Kenya"/>
    <x v="11"/>
    <s v="|82/01/37|"/>
    <n v="1092"/>
    <n v="2.0499999999999998"/>
    <n v="3.59"/>
    <n v="1.4084507042253522E-3"/>
    <n v="2238.6"/>
    <n v="1.5380281690140847"/>
    <n v="3920.2799999999997"/>
    <n v="1680.1419718309858"/>
    <x v="0"/>
  </r>
  <r>
    <x v="0"/>
    <x v="0"/>
    <x v="4"/>
    <s v="DVL9PHTQ452TVFS"/>
    <s v="Workwear Industries Kenya"/>
    <x v="12"/>
    <s v="|82/01/38|"/>
    <n v="660"/>
    <n v="2.79"/>
    <n v="3.77"/>
    <n v="1.7271157167530224E-3"/>
    <n v="1841.4"/>
    <n v="1.1398963730569949"/>
    <n v="2488.1999999999998"/>
    <n v="645.66010362694271"/>
    <x v="1"/>
  </r>
  <r>
    <x v="0"/>
    <x v="0"/>
    <x v="4"/>
    <s v="DVL9PHTQ452TVFS"/>
    <s v="Workwear Industries Kenya"/>
    <x v="13"/>
    <s v="|82/01/39|"/>
    <n v="1140"/>
    <n v="2.0499999999999998"/>
    <n v="3.73"/>
    <n v="1.2406947890818859E-3"/>
    <n v="2337"/>
    <n v="1.4143920595533499"/>
    <n v="4252.2"/>
    <n v="1913.7856079404464"/>
    <x v="0"/>
  </r>
  <r>
    <x v="0"/>
    <x v="0"/>
    <x v="4"/>
    <s v="DVL9PHTQ452TVFS"/>
    <s v="Workwear Industries Kenya"/>
    <x v="14"/>
    <s v="|82/01/40|"/>
    <n v="900"/>
    <n v="2.74"/>
    <n v="3.66"/>
    <n v="1.7953321364452424E-3"/>
    <n v="2466"/>
    <n v="1.6157989228007181"/>
    <n v="3294"/>
    <n v="826.38420107719924"/>
    <x v="1"/>
  </r>
  <r>
    <x v="0"/>
    <x v="0"/>
    <x v="4"/>
    <s v="DVL9PHTQ452TVFS"/>
    <s v="Workwear Industries Kenya"/>
    <x v="15"/>
    <s v="|82/01/41|"/>
    <n v="780"/>
    <n v="2.04"/>
    <n v="3.51"/>
    <n v="1.2033694344163659E-3"/>
    <n v="1591.2"/>
    <n v="0.93862815884476536"/>
    <n v="2737.7999999999997"/>
    <n v="1145.661371841155"/>
    <x v="0"/>
  </r>
  <r>
    <x v="0"/>
    <x v="0"/>
    <x v="4"/>
    <s v="DVL9PHTQ452TVFS"/>
    <s v="Workwear Industries Kenya"/>
    <x v="16"/>
    <s v="|82/01/42|"/>
    <n v="696"/>
    <n v="2.63"/>
    <n v="3.82"/>
    <n v="1.6920473773265651E-3"/>
    <n v="1830.48"/>
    <n v="1.1776649746192893"/>
    <n v="2658.72"/>
    <n v="827.06233502538055"/>
    <x v="1"/>
  </r>
  <r>
    <x v="0"/>
    <x v="0"/>
    <x v="4"/>
    <s v="DVL9PHTQ452TVFS"/>
    <s v="Workwear Industries Kenya"/>
    <x v="17"/>
    <s v="|82/01/43|"/>
    <n v="720"/>
    <n v="2.66"/>
    <n v="3.41"/>
    <n v="1.1148272017837235E-3"/>
    <n v="1915.2"/>
    <n v="0.80267558528428096"/>
    <n v="2455.2000000000003"/>
    <n v="539.19732441471592"/>
    <x v="1"/>
  </r>
  <r>
    <x v="0"/>
    <x v="0"/>
    <x v="4"/>
    <s v="DVL9PHTQ452TVFS"/>
    <s v="Workwear Industries Kenya"/>
    <x v="18"/>
    <s v="|82/01/44|"/>
    <n v="876"/>
    <n v="3"/>
    <n v="3.99"/>
    <n v="1.5174506828528073E-3"/>
    <n v="2628"/>
    <n v="1.3292867981790593"/>
    <n v="3495.2400000000002"/>
    <n v="865.91071320182118"/>
    <x v="1"/>
  </r>
  <r>
    <x v="0"/>
    <x v="0"/>
    <x v="4"/>
    <s v="DVL9PHTQ452TVFS"/>
    <s v="Workwear Industries Kenya"/>
    <x v="19"/>
    <s v="|82/01/45|"/>
    <n v="1092"/>
    <n v="2.29"/>
    <n v="3.25"/>
    <n v="1.3679890560875513E-3"/>
    <n v="2500.6799999999998"/>
    <n v="1.4938440492476059"/>
    <n v="3549"/>
    <n v="1046.8261559507525"/>
    <x v="0"/>
  </r>
  <r>
    <x v="0"/>
    <x v="0"/>
    <x v="4"/>
    <s v="DVL9PHTQ452TVFS"/>
    <s v="Workwear Industries Kenya"/>
    <x v="20"/>
    <s v="|82/01/46|"/>
    <n v="732"/>
    <n v="2.9"/>
    <n v="3.7"/>
    <n v="1.1086474501108647E-3"/>
    <n v="2122.7999999999997"/>
    <n v="0.81152993348115299"/>
    <n v="2708.4"/>
    <n v="584.78847006651927"/>
    <x v="1"/>
  </r>
  <r>
    <x v="0"/>
    <x v="0"/>
    <x v="4"/>
    <s v="DVL9PHTQ452TVFS"/>
    <s v="Workwear Industries Kenya"/>
    <x v="21"/>
    <s v="|82/01/47|"/>
    <n v="1068"/>
    <n v="2.5299999999999998"/>
    <n v="3.21"/>
    <n v="1.0964912280701754E-3"/>
    <n v="2702.04"/>
    <n v="1.1710526315789473"/>
    <n v="3428.2799999999997"/>
    <n v="725.06894736842082"/>
    <x v="1"/>
  </r>
  <r>
    <x v="0"/>
    <x v="0"/>
    <x v="4"/>
    <s v="DVL9PHTQ452TVFS"/>
    <s v="Workwear Industries Kenya"/>
    <x v="22"/>
    <s v="|82/01/48|"/>
    <n v="660"/>
    <n v="2.72"/>
    <n v="3.6"/>
    <n v="1.0319917440660474E-3"/>
    <n v="1795.2"/>
    <n v="0.68111455108359131"/>
    <n v="2376"/>
    <n v="580.11888544891633"/>
    <x v="1"/>
  </r>
  <r>
    <x v="0"/>
    <x v="0"/>
    <x v="4"/>
    <s v="DVL9PHTQ452TVFS"/>
    <s v="Workwear Industries Kenya"/>
    <x v="23"/>
    <s v="|82/01/49|"/>
    <n v="612"/>
    <n v="2.56"/>
    <n v="3.53"/>
    <n v="1.1160714285714285E-3"/>
    <n v="1566.72"/>
    <n v="0.6830357142857143"/>
    <n v="2160.3599999999997"/>
    <n v="592.95696428571398"/>
    <x v="1"/>
  </r>
  <r>
    <x v="0"/>
    <x v="0"/>
    <x v="4"/>
    <s v="DVL9PHTQ452TVFS"/>
    <s v="Workwear Industries Kenya"/>
    <x v="24"/>
    <s v="|82/01/50|"/>
    <n v="948"/>
    <n v="2.87"/>
    <n v="3.67"/>
    <n v="1.6750418760469012E-3"/>
    <n v="2720.76"/>
    <n v="1.5879396984924623"/>
    <n v="3479.16"/>
    <n v="756.81206030150713"/>
    <x v="1"/>
  </r>
  <r>
    <x v="0"/>
    <x v="0"/>
    <x v="4"/>
    <s v="DVL9PHTQ452TVFS"/>
    <s v="Workwear Industries Kenya"/>
    <x v="25"/>
    <s v="|82/01/51|"/>
    <n v="1200"/>
    <n v="2.54"/>
    <n v="3.35"/>
    <n v="1.7391304347826088E-3"/>
    <n v="3048"/>
    <n v="2.0869565217391304"/>
    <n v="4020"/>
    <n v="969.91304347826087"/>
    <x v="1"/>
  </r>
  <r>
    <x v="0"/>
    <x v="0"/>
    <x v="4"/>
    <s v="DVL9PHTQ452TVFS"/>
    <s v="Workwear Industries Kenya"/>
    <x v="26"/>
    <s v="|82/01/52|"/>
    <n v="900"/>
    <n v="2.62"/>
    <n v="3.38"/>
    <n v="1.4858841010401188E-3"/>
    <n v="2358"/>
    <n v="1.3372956909361069"/>
    <n v="3042"/>
    <n v="682.66270430906388"/>
    <x v="1"/>
  </r>
  <r>
    <x v="0"/>
    <x v="0"/>
    <x v="4"/>
    <s v="DVL9PHTQ452TVFS"/>
    <s v="Workwear Industries Kenya"/>
    <x v="27"/>
    <s v="|82/01/53|"/>
    <n v="972"/>
    <n v="2.76"/>
    <n v="3.93"/>
    <n v="1.6000000000000001E-3"/>
    <n v="2682.72"/>
    <n v="1.5552000000000001"/>
    <n v="3819.96"/>
    <n v="1135.6848000000002"/>
    <x v="0"/>
  </r>
  <r>
    <x v="0"/>
    <x v="0"/>
    <x v="4"/>
    <s v="DVL9PHTQ452TVFS"/>
    <s v="Workwear Industries Kenya"/>
    <x v="28"/>
    <s v="|82/01/54|"/>
    <n v="888"/>
    <n v="2.16"/>
    <n v="3.74"/>
    <n v="1.1494252873563218E-3"/>
    <n v="1918.0800000000002"/>
    <n v="1.0206896551724138"/>
    <n v="3321.1200000000003"/>
    <n v="1402.0193103448278"/>
    <x v="0"/>
  </r>
  <r>
    <x v="0"/>
    <x v="0"/>
    <x v="4"/>
    <s v="DVL9PHTQ452TVFS"/>
    <s v="Workwear Industries Kenya"/>
    <x v="29"/>
    <s v="|82/01/55|"/>
    <n v="600"/>
    <n v="2.66"/>
    <n v="3.88"/>
    <n v="1.0604453870625664E-3"/>
    <n v="1596"/>
    <n v="0.63626723223753978"/>
    <n v="2328"/>
    <n v="731.36373276776249"/>
    <x v="1"/>
  </r>
  <r>
    <x v="0"/>
    <x v="0"/>
    <x v="4"/>
    <s v="DVL9PHTQ452TVFS"/>
    <s v="Workwear Industries Kenya"/>
    <x v="30"/>
    <s v="|82/01/57|"/>
    <n v="828"/>
    <n v="2.95"/>
    <n v="3.85"/>
    <n v="1.2376237623762376E-3"/>
    <n v="2442.6000000000004"/>
    <n v="1.0247524752475248"/>
    <n v="3187.8"/>
    <n v="744.17524752475231"/>
    <x v="1"/>
  </r>
  <r>
    <x v="0"/>
    <x v="0"/>
    <x v="4"/>
    <s v="DVL9PHTQ452TVFS"/>
    <s v="Workwear Industries Kenya"/>
    <x v="31"/>
    <s v="|82/02/01|"/>
    <n v="816"/>
    <n v="2.39"/>
    <n v="3.8"/>
    <n v="1.7574692442882249E-3"/>
    <n v="1950.24"/>
    <n v="1.4340949033391914"/>
    <n v="3100.7999999999997"/>
    <n v="1149.1259050966605"/>
    <x v="0"/>
  </r>
  <r>
    <x v="0"/>
    <x v="0"/>
    <x v="4"/>
    <s v="DVL9PHTQ452TVFS"/>
    <s v="Workwear Industries Kenya"/>
    <x v="32"/>
    <s v="|82/02/02|"/>
    <n v="996"/>
    <n v="2.04"/>
    <n v="3.91"/>
    <n v="1.366120218579235E-3"/>
    <n v="2031.8400000000001"/>
    <n v="1.360655737704918"/>
    <n v="3894.36"/>
    <n v="1861.159344262295"/>
    <x v="0"/>
  </r>
  <r>
    <x v="0"/>
    <x v="0"/>
    <x v="4"/>
    <s v="DVL9PHTQ452TVFS"/>
    <s v="Workwear Industries Kenya"/>
    <x v="33"/>
    <s v="|82/02/03|"/>
    <n v="1080"/>
    <n v="2.91"/>
    <n v="3.54"/>
    <n v="1.1750881316098707E-3"/>
    <n v="3142.8"/>
    <n v="1.2690951821386605"/>
    <n v="3823.2"/>
    <n v="679.13090481786094"/>
    <x v="1"/>
  </r>
  <r>
    <x v="0"/>
    <x v="0"/>
    <x v="4"/>
    <s v="DVL9PHTQ452TVFS"/>
    <s v="Workwear Industries Kenya"/>
    <x v="34"/>
    <s v="|82/02/05|"/>
    <n v="960"/>
    <n v="2.16"/>
    <n v="3.65"/>
    <n v="1.5847860538827259E-3"/>
    <n v="2073.6000000000004"/>
    <n v="1.5213946117274169"/>
    <n v="3504"/>
    <n v="1428.8786053882723"/>
    <x v="0"/>
  </r>
  <r>
    <x v="0"/>
    <x v="0"/>
    <x v="4"/>
    <s v="DVL9PHTQ452TVFS"/>
    <s v="Workwear Industries Kenya"/>
    <x v="35"/>
    <s v="|82/02/06|"/>
    <n v="1128"/>
    <n v="2.4700000000000002"/>
    <n v="3.31"/>
    <n v="1.0427528675703858E-3"/>
    <n v="2786.1600000000003"/>
    <n v="1.1762252346193953"/>
    <n v="3733.68"/>
    <n v="946.34377476538009"/>
    <x v="1"/>
  </r>
  <r>
    <x v="0"/>
    <x v="0"/>
    <x v="4"/>
    <s v="DVL9PHTQ452TVFS"/>
    <s v="Workwear Industries Kenya"/>
    <x v="36"/>
    <s v="|82/03/01|"/>
    <n v="636"/>
    <n v="2.0499999999999998"/>
    <n v="3.82"/>
    <n v="1.5151515151515152E-3"/>
    <n v="1303.8"/>
    <n v="0.96363636363636362"/>
    <n v="2429.52"/>
    <n v="1124.7563636363636"/>
    <x v="0"/>
  </r>
  <r>
    <x v="0"/>
    <x v="0"/>
    <x v="2"/>
    <s v="DVL9PHTQ152TVFS"/>
    <s v="Classic Uniforms Africa"/>
    <x v="37"/>
    <s v="|26/99/99|"/>
    <n v="48"/>
    <n v="1.05"/>
    <n v="1.3"/>
    <n v="1.1933174224343676E-3"/>
    <n v="50.400000000000006"/>
    <n v="5.7279236276849645E-2"/>
    <n v="62.400000000000006"/>
    <n v="11.94272076372315"/>
    <x v="1"/>
  </r>
  <r>
    <x v="0"/>
    <x v="0"/>
    <x v="4"/>
    <s v="DVL9PHTQ767TVFS"/>
    <s v="Uniform Express Kenya"/>
    <x v="38"/>
    <s v="|26/04/18|"/>
    <n v="672"/>
    <n v="2.65"/>
    <n v="3.7"/>
    <n v="1.2468827930174563E-3"/>
    <n v="1780.8"/>
    <n v="0.83790523690773067"/>
    <n v="2486.4"/>
    <n v="704.76209476309236"/>
    <x v="1"/>
  </r>
  <r>
    <x v="0"/>
    <x v="0"/>
    <x v="4"/>
    <s v="DVL9PHTQ767TVFS"/>
    <s v="Uniform Express Kenya"/>
    <x v="39"/>
    <s v="|62/01/01|"/>
    <n v="948"/>
    <n v="2.0299999999999998"/>
    <n v="3.77"/>
    <n v="1.6051364365971107E-3"/>
    <n v="1924.4399999999998"/>
    <n v="1.521669341894061"/>
    <n v="3573.96"/>
    <n v="1647.9983306581062"/>
    <x v="0"/>
  </r>
  <r>
    <x v="0"/>
    <x v="0"/>
    <x v="4"/>
    <s v="DVL9PHTQ767TVFS"/>
    <s v="Uniform Express Kenya"/>
    <x v="40"/>
    <s v="|62/01/02|"/>
    <n v="828"/>
    <n v="2.81"/>
    <n v="3.94"/>
    <n v="1.3175230566534915E-3"/>
    <n v="2326.6799999999998"/>
    <n v="1.0909090909090911"/>
    <n v="3262.32"/>
    <n v="934.54909090909121"/>
    <x v="1"/>
  </r>
  <r>
    <x v="0"/>
    <x v="0"/>
    <x v="4"/>
    <s v="DVL9PHTQ767TVFS"/>
    <s v="Uniform Express Kenya"/>
    <x v="41"/>
    <s v="|62/01/03|"/>
    <n v="852"/>
    <n v="2.92"/>
    <n v="3.91"/>
    <n v="1.3054830287206266E-3"/>
    <n v="2487.84"/>
    <n v="1.1122715404699739"/>
    <n v="3331.32"/>
    <n v="842.3677284595301"/>
    <x v="1"/>
  </r>
  <r>
    <x v="0"/>
    <x v="0"/>
    <x v="4"/>
    <s v="DVL9PHTQ767TVFS"/>
    <s v="Uniform Express Kenya"/>
    <x v="42"/>
    <s v="|62/01/04|"/>
    <n v="1008"/>
    <n v="2.54"/>
    <n v="3.24"/>
    <n v="1.3422818791946308E-3"/>
    <n v="2560.3200000000002"/>
    <n v="1.3530201342281878"/>
    <n v="3265.92"/>
    <n v="704.24697986577178"/>
    <x v="1"/>
  </r>
  <r>
    <x v="0"/>
    <x v="0"/>
    <x v="4"/>
    <s v="DVL9PHTQ767TVFS"/>
    <s v="Uniform Express Kenya"/>
    <x v="43"/>
    <s v="|62/01/05|"/>
    <n v="744"/>
    <n v="2.72"/>
    <n v="3.77"/>
    <n v="1.4534883720930232E-3"/>
    <n v="2023.68"/>
    <n v="1.0813953488372092"/>
    <n v="2804.88"/>
    <n v="780.11860465116285"/>
    <x v="1"/>
  </r>
  <r>
    <x v="0"/>
    <x v="0"/>
    <x v="4"/>
    <s v="DVL9PHTQ767TVFS"/>
    <s v="Uniform Express Kenya"/>
    <x v="44"/>
    <s v="|62/01/06|"/>
    <n v="876"/>
    <n v="2.84"/>
    <n v="3.82"/>
    <n v="1.277139208173691E-3"/>
    <n v="2487.8399999999997"/>
    <n v="1.1187739463601534"/>
    <n v="3346.3199999999997"/>
    <n v="857.36122605363983"/>
    <x v="1"/>
  </r>
  <r>
    <x v="0"/>
    <x v="0"/>
    <x v="4"/>
    <s v="DVL9PHTQ767TVFS"/>
    <s v="Uniform Express Kenya"/>
    <x v="45"/>
    <s v="|62/01/07|"/>
    <n v="636"/>
    <n v="2.09"/>
    <n v="3.69"/>
    <n v="1.5220700152207001E-3"/>
    <n v="1329.24"/>
    <n v="0.96803652968036524"/>
    <n v="2346.84"/>
    <n v="1016.6319634703198"/>
    <x v="0"/>
  </r>
  <r>
    <x v="0"/>
    <x v="0"/>
    <x v="4"/>
    <s v="DVL9PHTQ767TVFS"/>
    <s v="Uniform Express Kenya"/>
    <x v="46"/>
    <s v="|62/01/08|"/>
    <n v="876"/>
    <n v="2.34"/>
    <n v="3.47"/>
    <n v="1.1778563015312131E-3"/>
    <n v="2049.8399999999997"/>
    <n v="1.0318021201413428"/>
    <n v="3039.7200000000003"/>
    <n v="988.84819787985919"/>
    <x v="1"/>
  </r>
  <r>
    <x v="0"/>
    <x v="0"/>
    <x v="4"/>
    <s v="DVL9PHTQ767TVFS"/>
    <s v="Uniform Express Kenya"/>
    <x v="0"/>
    <s v="|62/01/09|"/>
    <n v="1128"/>
    <n v="2.91"/>
    <n v="3.94"/>
    <n v="1.1560693641618498E-3"/>
    <n v="3282.48"/>
    <n v="1.3040462427745665"/>
    <n v="4444.32"/>
    <n v="1160.5359537572251"/>
    <x v="0"/>
  </r>
  <r>
    <x v="0"/>
    <x v="0"/>
    <x v="4"/>
    <s v="DVL9PHTQ767TVFS"/>
    <s v="Uniform Express Kenya"/>
    <x v="1"/>
    <s v="|62/01/10|"/>
    <n v="1032"/>
    <n v="2"/>
    <n v="3.59"/>
    <n v="1.718213058419244E-3"/>
    <n v="2064"/>
    <n v="1.7731958762886597"/>
    <n v="3704.8799999999997"/>
    <n v="1639.1068041237111"/>
    <x v="0"/>
  </r>
  <r>
    <x v="0"/>
    <x v="0"/>
    <x v="4"/>
    <s v="DVL9PHTQ767TVFS"/>
    <s v="Uniform Express Kenya"/>
    <x v="2"/>
    <s v="|62/01/11|"/>
    <n v="1080"/>
    <n v="2.89"/>
    <n v="3.23"/>
    <n v="1.152073732718894E-3"/>
    <n v="3121.2000000000003"/>
    <n v="1.2442396313364055"/>
    <n v="3488.4"/>
    <n v="365.95576036866339"/>
    <x v="1"/>
  </r>
  <r>
    <x v="0"/>
    <x v="0"/>
    <x v="4"/>
    <s v="DVL9PHTQ767TVFS"/>
    <s v="Uniform Express Kenya"/>
    <x v="3"/>
    <s v="|62/01/12|"/>
    <n v="648"/>
    <n v="2.2599999999999998"/>
    <n v="3.36"/>
    <n v="1.4144271570014145E-3"/>
    <n v="1464.4799999999998"/>
    <n v="0.91654879773691655"/>
    <n v="2177.2799999999997"/>
    <n v="711.88345120226302"/>
    <x v="1"/>
  </r>
  <r>
    <x v="0"/>
    <x v="0"/>
    <x v="4"/>
    <s v="DVL9PHTQ767TVFS"/>
    <s v="Uniform Express Kenya"/>
    <x v="4"/>
    <s v="|62/01/13|"/>
    <n v="1056"/>
    <n v="2.09"/>
    <n v="3.51"/>
    <n v="1.2195121951219512E-3"/>
    <n v="2207.04"/>
    <n v="1.2878048780487805"/>
    <n v="3706.56"/>
    <n v="1498.2321951219512"/>
    <x v="0"/>
  </r>
  <r>
    <x v="0"/>
    <x v="0"/>
    <x v="4"/>
    <s v="DVL9PHTQ767TVFS"/>
    <s v="Uniform Express Kenya"/>
    <x v="5"/>
    <s v="|62/01/14|"/>
    <n v="1056"/>
    <n v="2.0699999999999998"/>
    <n v="3.91"/>
    <n v="1.1261261261261261E-3"/>
    <n v="2185.9199999999996"/>
    <n v="1.1891891891891893"/>
    <n v="4128.96"/>
    <n v="1941.8508108108113"/>
    <x v="0"/>
  </r>
  <r>
    <x v="0"/>
    <x v="0"/>
    <x v="4"/>
    <s v="DVL9PHTQ767TVFS"/>
    <s v="Uniform Express Kenya"/>
    <x v="6"/>
    <s v="|62/01/15|"/>
    <n v="1164"/>
    <n v="2.4900000000000002"/>
    <n v="3.79"/>
    <n v="1.4025245441795231E-3"/>
    <n v="2898.36"/>
    <n v="1.6325385694249648"/>
    <n v="4411.5600000000004"/>
    <n v="1511.5674614305753"/>
    <x v="0"/>
  </r>
  <r>
    <x v="0"/>
    <x v="0"/>
    <x v="4"/>
    <s v="DVL9PHTQ767TVFS"/>
    <s v="Uniform Express Kenya"/>
    <x v="7"/>
    <s v="|62/01/16|"/>
    <n v="888"/>
    <n v="2.2000000000000002"/>
    <n v="3.33"/>
    <n v="1.026694045174538E-3"/>
    <n v="1953.6000000000001"/>
    <n v="0.91170431211498981"/>
    <n v="2957.04"/>
    <n v="1002.5282956878848"/>
    <x v="0"/>
  </r>
  <r>
    <x v="0"/>
    <x v="0"/>
    <x v="4"/>
    <s v="DVL9PHTQ767TVFS"/>
    <s v="Uniform Express Kenya"/>
    <x v="8"/>
    <s v="|62/01/17|"/>
    <n v="1128"/>
    <n v="2.4"/>
    <n v="3.47"/>
    <n v="1.8281535648994515E-3"/>
    <n v="2707.2"/>
    <n v="2.0621572212065815"/>
    <n v="3914.1600000000003"/>
    <n v="1204.8978427787938"/>
    <x v="0"/>
  </r>
  <r>
    <x v="0"/>
    <x v="0"/>
    <x v="4"/>
    <s v="DVL9PHTQ767TVFS"/>
    <s v="Uniform Express Kenya"/>
    <x v="9"/>
    <s v="|62/01/18|"/>
    <n v="1080"/>
    <n v="2.84"/>
    <n v="3.28"/>
    <n v="1.3003901170351106E-3"/>
    <n v="3067.2"/>
    <n v="1.4044213263979195"/>
    <n v="3542.3999999999996"/>
    <n v="473.79557867360188"/>
    <x v="1"/>
  </r>
  <r>
    <x v="0"/>
    <x v="0"/>
    <x v="4"/>
    <s v="DVL9PHTQ767TVFS"/>
    <s v="Uniform Express Kenya"/>
    <x v="10"/>
    <s v="|62/01/19|"/>
    <n v="600"/>
    <n v="2.85"/>
    <n v="3.23"/>
    <n v="1.1001100110011001E-3"/>
    <n v="1710"/>
    <n v="0.66006600660066006"/>
    <n v="1938"/>
    <n v="227.33993399339934"/>
    <x v="1"/>
  </r>
  <r>
    <x v="0"/>
    <x v="0"/>
    <x v="4"/>
    <s v="DVL9PHTQ767TVFS"/>
    <s v="Uniform Express Kenya"/>
    <x v="11"/>
    <s v="|62/01/20|"/>
    <n v="888"/>
    <n v="2.39"/>
    <n v="3.91"/>
    <n v="1.0298661174047373E-3"/>
    <n v="2122.3200000000002"/>
    <n v="0.91452111225540678"/>
    <n v="3472.08"/>
    <n v="1348.8454788877443"/>
    <x v="0"/>
  </r>
  <r>
    <x v="0"/>
    <x v="0"/>
    <x v="4"/>
    <s v="DVL9PHTQ767TVFS"/>
    <s v="Uniform Express Kenya"/>
    <x v="12"/>
    <s v="|62/01/21|"/>
    <n v="948"/>
    <n v="2.99"/>
    <n v="3.92"/>
    <n v="1.5748031496062992E-3"/>
    <n v="2834.52"/>
    <n v="1.4929133858267716"/>
    <n v="3716.16"/>
    <n v="880.14708661417308"/>
    <x v="1"/>
  </r>
  <r>
    <x v="0"/>
    <x v="0"/>
    <x v="4"/>
    <s v="DVL9PHTQ767TVFS"/>
    <s v="Uniform Express Kenya"/>
    <x v="13"/>
    <s v="|62/01/22|"/>
    <n v="996"/>
    <n v="2.76"/>
    <n v="3.98"/>
    <n v="1.0416666666666667E-3"/>
    <n v="2748.9599999999996"/>
    <n v="1.0375000000000001"/>
    <n v="3964.08"/>
    <n v="1214.0825000000004"/>
    <x v="0"/>
  </r>
  <r>
    <x v="0"/>
    <x v="0"/>
    <x v="4"/>
    <s v="DVL9PHTQ767TVFS"/>
    <s v="Uniform Express Kenya"/>
    <x v="14"/>
    <s v="|62/01/23|"/>
    <n v="612"/>
    <n v="2.65"/>
    <n v="3.76"/>
    <n v="1.4749262536873156E-3"/>
    <n v="1621.8"/>
    <n v="0.90265486725663713"/>
    <n v="2301.12"/>
    <n v="678.41734513274332"/>
    <x v="1"/>
  </r>
  <r>
    <x v="0"/>
    <x v="0"/>
    <x v="4"/>
    <s v="DVL9PHTQ767TVFS"/>
    <s v="Uniform Express Kenya"/>
    <x v="15"/>
    <s v="|62/01/24|"/>
    <n v="612"/>
    <n v="2.19"/>
    <n v="3.96"/>
    <n v="1.2594458438287153E-3"/>
    <n v="1340.28"/>
    <n v="0.77078085642317373"/>
    <n v="2423.52"/>
    <n v="1082.4692191435768"/>
    <x v="0"/>
  </r>
  <r>
    <x v="0"/>
    <x v="0"/>
    <x v="4"/>
    <s v="DVL9PHTQ767TVFS"/>
    <s v="Uniform Express Kenya"/>
    <x v="16"/>
    <s v="|62/01/25|"/>
    <n v="1200"/>
    <n v="2.6"/>
    <n v="3.53"/>
    <n v="1.7636684303350969E-3"/>
    <n v="3120"/>
    <n v="2.1164021164021163"/>
    <n v="4236"/>
    <n v="1113.883597883598"/>
    <x v="0"/>
  </r>
  <r>
    <x v="0"/>
    <x v="0"/>
    <x v="4"/>
    <s v="DVL9PHTQ767TVFS"/>
    <s v="Uniform Express Kenya"/>
    <x v="17"/>
    <s v="|62/01/26|"/>
    <n v="1092"/>
    <n v="2.2999999999999998"/>
    <n v="3.37"/>
    <n v="1.4144271570014145E-3"/>
    <n v="2511.6"/>
    <n v="1.5445544554455446"/>
    <n v="3680.04"/>
    <n v="1166.8954455445546"/>
    <x v="0"/>
  </r>
  <r>
    <x v="0"/>
    <x v="0"/>
    <x v="4"/>
    <s v="DVL9PHTQ767TVFS"/>
    <s v="Uniform Express Kenya"/>
    <x v="18"/>
    <s v="|62/01/27|"/>
    <n v="1032"/>
    <n v="2.02"/>
    <n v="3.88"/>
    <n v="1.3812154696132596E-3"/>
    <n v="2084.64"/>
    <n v="1.4254143646408839"/>
    <n v="4004.16"/>
    <n v="1918.0945856353592"/>
    <x v="0"/>
  </r>
  <r>
    <x v="0"/>
    <x v="0"/>
    <x v="4"/>
    <s v="DVL9PHTQ767TVFS"/>
    <s v="Uniform Express Kenya"/>
    <x v="19"/>
    <s v="|62/01/28|"/>
    <n v="864"/>
    <n v="2.2999999999999998"/>
    <n v="3.6"/>
    <n v="1.4245014245014246E-3"/>
    <n v="1987.1999999999998"/>
    <n v="1.2307692307692308"/>
    <n v="3110.4"/>
    <n v="1121.969230769231"/>
    <x v="0"/>
  </r>
  <r>
    <x v="0"/>
    <x v="0"/>
    <x v="4"/>
    <s v="DVL9PHTQ767TVFS"/>
    <s v="Uniform Express Kenya"/>
    <x v="20"/>
    <s v="|62/01/29|"/>
    <n v="600"/>
    <n v="2.34"/>
    <n v="3.41"/>
    <n v="1.2048192771084338E-3"/>
    <n v="1404"/>
    <n v="0.72289156626506035"/>
    <n v="2046"/>
    <n v="641.27710843373495"/>
    <x v="1"/>
  </r>
  <r>
    <x v="0"/>
    <x v="0"/>
    <x v="4"/>
    <s v="DVL9PHTQ767TVFS"/>
    <s v="Uniform Express Kenya"/>
    <x v="21"/>
    <s v="|62/01/30|"/>
    <n v="948"/>
    <n v="2.4300000000000002"/>
    <n v="3.91"/>
    <n v="1.6103059581320451E-3"/>
    <n v="2303.6400000000003"/>
    <n v="1.5265700483091786"/>
    <n v="3706.6800000000003"/>
    <n v="1401.5134299516908"/>
    <x v="0"/>
  </r>
  <r>
    <x v="0"/>
    <x v="0"/>
    <x v="4"/>
    <s v="DVL9PHTQ767TVFS"/>
    <s v="Uniform Express Kenya"/>
    <x v="22"/>
    <s v="|62/01/31|"/>
    <n v="1056"/>
    <n v="2.6"/>
    <n v="3.79"/>
    <n v="1.7331022530329288E-3"/>
    <n v="2745.6"/>
    <n v="1.8301559792027728"/>
    <n v="4002.2400000000002"/>
    <n v="1254.8098440207975"/>
    <x v="0"/>
  </r>
  <r>
    <x v="0"/>
    <x v="0"/>
    <x v="4"/>
    <s v="DVL9PHTQ767TVFS"/>
    <s v="Uniform Express Kenya"/>
    <x v="23"/>
    <s v="|62/01/32|"/>
    <n v="1128"/>
    <n v="2.19"/>
    <n v="3.63"/>
    <n v="1.5060240963855422E-3"/>
    <n v="2470.3200000000002"/>
    <n v="1.6987951807228916"/>
    <n v="4094.64"/>
    <n v="1622.6212048192767"/>
    <x v="0"/>
  </r>
  <r>
    <x v="0"/>
    <x v="0"/>
    <x v="4"/>
    <s v="DVL9PHTQ767TVFS"/>
    <s v="Uniform Express Kenya"/>
    <x v="24"/>
    <s v="|62/01/33|"/>
    <n v="936"/>
    <n v="2.39"/>
    <n v="3.51"/>
    <n v="1.3986013986013986E-3"/>
    <n v="2237.04"/>
    <n v="1.3090909090909091"/>
    <n v="3285.3599999999997"/>
    <n v="1047.0109090909089"/>
    <x v="0"/>
  </r>
  <r>
    <x v="0"/>
    <x v="0"/>
    <x v="4"/>
    <s v="DVL9PHTQ767TVFS"/>
    <s v="Uniform Express Kenya"/>
    <x v="25"/>
    <s v="|62/01/34|"/>
    <n v="1044"/>
    <n v="2.4500000000000002"/>
    <n v="3.48"/>
    <n v="1.5873015873015873E-3"/>
    <n v="2557.8000000000002"/>
    <n v="1.6571428571428573"/>
    <n v="3633.12"/>
    <n v="1073.6628571428569"/>
    <x v="0"/>
  </r>
  <r>
    <x v="0"/>
    <x v="0"/>
    <x v="4"/>
    <s v="DVL9PHTQ767TVFS"/>
    <s v="Uniform Express Kenya"/>
    <x v="26"/>
    <s v="|62/01/35|"/>
    <n v="984"/>
    <n v="2.41"/>
    <n v="3.62"/>
    <n v="1.0845986984815619E-3"/>
    <n v="2371.44"/>
    <n v="1.067245119305857"/>
    <n v="3562.08"/>
    <n v="1189.572754880694"/>
    <x v="0"/>
  </r>
  <r>
    <x v="0"/>
    <x v="0"/>
    <x v="4"/>
    <s v="DVL9PHTQ767TVFS"/>
    <s v="Uniform Express Kenya"/>
    <x v="27"/>
    <s v="|62/01/36|"/>
    <n v="912"/>
    <n v="2.29"/>
    <n v="3.72"/>
    <n v="1.2738853503184713E-3"/>
    <n v="2088.48"/>
    <n v="1.1617834394904458"/>
    <n v="3392.6400000000003"/>
    <n v="1302.9982165605099"/>
    <x v="0"/>
  </r>
  <r>
    <x v="0"/>
    <x v="0"/>
    <x v="4"/>
    <s v="DVL9PHTQ767TVFS"/>
    <s v="Uniform Express Kenya"/>
    <x v="28"/>
    <s v="|62/01/37|"/>
    <n v="864"/>
    <n v="2.76"/>
    <n v="3.2"/>
    <n v="1.0604453870625664E-3"/>
    <n v="2384.64"/>
    <n v="0.91622481442205739"/>
    <n v="2764.8"/>
    <n v="379.24377518557827"/>
    <x v="1"/>
  </r>
  <r>
    <x v="0"/>
    <x v="0"/>
    <x v="4"/>
    <s v="DVL9PHTQ767TVFS"/>
    <s v="Uniform Express Kenya"/>
    <x v="29"/>
    <s v="|62/01/38|"/>
    <n v="672"/>
    <n v="2.37"/>
    <n v="3.72"/>
    <n v="1.7211703958691911E-3"/>
    <n v="1592.64"/>
    <n v="1.1566265060240963"/>
    <n v="2499.84"/>
    <n v="906.04337349397599"/>
    <x v="1"/>
  </r>
  <r>
    <x v="0"/>
    <x v="0"/>
    <x v="4"/>
    <s v="DVL9PHTQ767TVFS"/>
    <s v="Uniform Express Kenya"/>
    <x v="30"/>
    <s v="|62/01/39|"/>
    <n v="960"/>
    <n v="2.36"/>
    <n v="3.48"/>
    <n v="1.4347202295552368E-3"/>
    <n v="2265.6"/>
    <n v="1.3773314203730274"/>
    <n v="3340.8"/>
    <n v="1073.8226685796271"/>
    <x v="0"/>
  </r>
  <r>
    <x v="0"/>
    <x v="0"/>
    <x v="4"/>
    <s v="DVL9PHTQ767TVFS"/>
    <s v="Uniform Express Kenya"/>
    <x v="31"/>
    <s v="|62/01/40|"/>
    <n v="1140"/>
    <n v="2.08"/>
    <n v="3.93"/>
    <n v="1.3245033112582781E-3"/>
    <n v="2371.2000000000003"/>
    <n v="1.509933774834437"/>
    <n v="4480.2"/>
    <n v="2107.4900662251653"/>
    <x v="0"/>
  </r>
  <r>
    <x v="0"/>
    <x v="0"/>
    <x v="4"/>
    <s v="DVL9PHTQ767TVFS"/>
    <s v="Uniform Express Kenya"/>
    <x v="32"/>
    <s v="|62/01/41|"/>
    <n v="768"/>
    <n v="2.04"/>
    <n v="3.72"/>
    <n v="1.358695652173913E-3"/>
    <n v="1566.72"/>
    <n v="1.0434782608695652"/>
    <n v="2856.96"/>
    <n v="1289.1965217391305"/>
    <x v="0"/>
  </r>
  <r>
    <x v="0"/>
    <x v="0"/>
    <x v="4"/>
    <s v="DVL9PHTQ767TVFS"/>
    <s v="Uniform Express Kenya"/>
    <x v="33"/>
    <s v="|62/01/42|"/>
    <n v="912"/>
    <n v="2.91"/>
    <n v="3.27"/>
    <n v="1.5128593040847202E-3"/>
    <n v="2653.92"/>
    <n v="1.3797276853252647"/>
    <n v="2982.2400000000002"/>
    <n v="326.94027231467487"/>
    <x v="1"/>
  </r>
  <r>
    <x v="0"/>
    <x v="0"/>
    <x v="4"/>
    <s v="DVL9PHTQ767TVFS"/>
    <s v="Uniform Express Kenya"/>
    <x v="34"/>
    <s v="|62/01/43|"/>
    <n v="924"/>
    <n v="2.79"/>
    <n v="3.58"/>
    <n v="1.4124293785310734E-3"/>
    <n v="2577.96"/>
    <n v="1.3050847457627119"/>
    <n v="3307.92"/>
    <n v="728.65491525423738"/>
    <x v="1"/>
  </r>
  <r>
    <x v="0"/>
    <x v="0"/>
    <x v="4"/>
    <s v="DVL9PHTQ767TVFS"/>
    <s v="Uniform Express Kenya"/>
    <x v="35"/>
    <s v="|62/01/44|"/>
    <n v="876"/>
    <n v="2.86"/>
    <n v="3.85"/>
    <n v="1.6501650165016502E-3"/>
    <n v="2505.3599999999997"/>
    <n v="1.4455445544554455"/>
    <n v="3372.6"/>
    <n v="865.79445544554483"/>
    <x v="1"/>
  </r>
  <r>
    <x v="0"/>
    <x v="0"/>
    <x v="4"/>
    <s v="DVL9PHTQ767TVFS"/>
    <s v="Uniform Express Kenya"/>
    <x v="36"/>
    <s v="|62/01/45|"/>
    <n v="984"/>
    <n v="2.41"/>
    <n v="3.47"/>
    <n v="1.3003901170351106E-3"/>
    <n v="2371.44"/>
    <n v="1.2795838751625488"/>
    <n v="3414.48"/>
    <n v="1041.7604161248373"/>
    <x v="0"/>
  </r>
  <r>
    <x v="0"/>
    <x v="0"/>
    <x v="4"/>
    <s v="DVL9PHTQ767TVFS"/>
    <s v="Uniform Express Kenya"/>
    <x v="37"/>
    <s v="|62/01/46|"/>
    <n v="696"/>
    <n v="2.2000000000000002"/>
    <n v="3.97"/>
    <n v="1.0940919037199124E-3"/>
    <n v="1531.2"/>
    <n v="0.76148796498905902"/>
    <n v="2763.1200000000003"/>
    <n v="1231.1585120350112"/>
    <x v="0"/>
  </r>
  <r>
    <x v="0"/>
    <x v="0"/>
    <x v="4"/>
    <s v="DVL9PHTQ767TVFS"/>
    <s v="Uniform Express Kenya"/>
    <x v="38"/>
    <s v="|62/01/99|"/>
    <n v="696"/>
    <n v="2.6"/>
    <n v="3.44"/>
    <n v="1.6051364365971107E-3"/>
    <n v="1809.6000000000001"/>
    <n v="1.117174959871589"/>
    <n v="2394.2399999999998"/>
    <n v="583.52282504012805"/>
    <x v="1"/>
  </r>
  <r>
    <x v="0"/>
    <x v="0"/>
    <x v="4"/>
    <s v="DVL9PHTQ767TVFS"/>
    <s v="Uniform Express Kenya"/>
    <x v="39"/>
    <s v="|62/02/01|"/>
    <n v="684"/>
    <n v="2.39"/>
    <n v="3.83"/>
    <n v="1.4104372355430183E-3"/>
    <n v="1634.76"/>
    <n v="0.96473906911142449"/>
    <n v="2619.7200000000003"/>
    <n v="983.99526093088889"/>
    <x v="1"/>
  </r>
  <r>
    <x v="0"/>
    <x v="0"/>
    <x v="4"/>
    <s v="DVL9PHTQ767TVFS"/>
    <s v="Uniform Express Kenya"/>
    <x v="40"/>
    <s v="|62/02/02|"/>
    <n v="936"/>
    <n v="2.12"/>
    <n v="3.48"/>
    <n v="1.5698587127158557E-3"/>
    <n v="1984.3200000000002"/>
    <n v="1.4693877551020409"/>
    <n v="3257.28"/>
    <n v="1271.4906122448981"/>
    <x v="0"/>
  </r>
  <r>
    <x v="0"/>
    <x v="0"/>
    <x v="4"/>
    <s v="DVL9PHTQ767TVFS"/>
    <s v="Uniform Express Kenya"/>
    <x v="41"/>
    <s v="|62/02/03|"/>
    <n v="780"/>
    <n v="2.17"/>
    <n v="3.95"/>
    <n v="1.440922190201729E-3"/>
    <n v="1692.6"/>
    <n v="1.1239193083573487"/>
    <n v="3081"/>
    <n v="1387.2760806916428"/>
    <x v="0"/>
  </r>
  <r>
    <x v="0"/>
    <x v="0"/>
    <x v="4"/>
    <s v="DVL9PHTQ767TVFS"/>
    <s v="Uniform Express Kenya"/>
    <x v="42"/>
    <s v="|62/02/04|"/>
    <n v="732"/>
    <n v="2.92"/>
    <n v="3.97"/>
    <n v="1.0989010989010989E-3"/>
    <n v="2137.44"/>
    <n v="0.80439560439560442"/>
    <n v="2906.04"/>
    <n v="767.7956043956043"/>
    <x v="1"/>
  </r>
  <r>
    <x v="0"/>
    <x v="0"/>
    <x v="4"/>
    <s v="DVL9PHTQ767TVFS"/>
    <s v="Uniform Express Kenya"/>
    <x v="43"/>
    <s v="|62/02/05|"/>
    <n v="672"/>
    <n v="2.0699999999999998"/>
    <n v="3.29"/>
    <n v="1.0695187165775401E-3"/>
    <n v="1391.04"/>
    <n v="0.71871657754010698"/>
    <n v="2210.88"/>
    <n v="819.12128342246001"/>
    <x v="1"/>
  </r>
  <r>
    <x v="0"/>
    <x v="0"/>
    <x v="4"/>
    <s v="DVL9PHTQ767TVFS"/>
    <s v="Uniform Express Kenya"/>
    <x v="44"/>
    <s v="|62/02/06|"/>
    <n v="672"/>
    <n v="2.09"/>
    <n v="3.83"/>
    <n v="1.0245901639344263E-3"/>
    <n v="1404.48"/>
    <n v="0.68852459016393441"/>
    <n v="2573.7600000000002"/>
    <n v="1168.5914754098362"/>
    <x v="0"/>
  </r>
  <r>
    <x v="0"/>
    <x v="0"/>
    <x v="4"/>
    <s v="DVL9PHTQ767TVFS"/>
    <s v="Uniform Express Kenya"/>
    <x v="45"/>
    <s v="|62/02/07|"/>
    <n v="972"/>
    <n v="2.83"/>
    <n v="3.57"/>
    <n v="1.2547051442910915E-3"/>
    <n v="2750.76"/>
    <n v="1.2195734002509409"/>
    <n v="3470.04"/>
    <n v="718.06042659974878"/>
    <x v="1"/>
  </r>
  <r>
    <x v="0"/>
    <x v="0"/>
    <x v="4"/>
    <s v="DVL9PHTQ767TVFS"/>
    <s v="Uniform Express Kenya"/>
    <x v="46"/>
    <s v="|62/02/08|"/>
    <n v="1068"/>
    <n v="2.09"/>
    <n v="3.92"/>
    <n v="1.2970168612191958E-3"/>
    <n v="2232.12"/>
    <n v="1.3852140077821011"/>
    <n v="4186.5599999999995"/>
    <n v="1953.0547859922176"/>
    <x v="0"/>
  </r>
  <r>
    <x v="0"/>
    <x v="0"/>
    <x v="4"/>
    <s v="DVL9PHTQ767TVFS"/>
    <s v="Uniform Express Kenya"/>
    <x v="0"/>
    <s v="|62/02/09|"/>
    <n v="612"/>
    <n v="2.02"/>
    <n v="3.37"/>
    <n v="1.7857142857142857E-3"/>
    <n v="1236.24"/>
    <n v="1.0928571428571427"/>
    <n v="2062.44"/>
    <n v="825.10714285714289"/>
    <x v="1"/>
  </r>
  <r>
    <x v="0"/>
    <x v="0"/>
    <x v="4"/>
    <s v="DVL9PHTQ767TVFS"/>
    <s v="Uniform Express Kenya"/>
    <x v="1"/>
    <s v="|62/02/10|"/>
    <n v="732"/>
    <n v="2.15"/>
    <n v="3.72"/>
    <n v="1.1627906976744186E-3"/>
    <n v="1573.8"/>
    <n v="0.85116279069767442"/>
    <n v="2723.04"/>
    <n v="1148.3888372093024"/>
    <x v="0"/>
  </r>
  <r>
    <x v="0"/>
    <x v="0"/>
    <x v="4"/>
    <s v="DVL9PHTQ767TVFS"/>
    <s v="Uniform Express Kenya"/>
    <x v="2"/>
    <s v="|62/02/11|"/>
    <n v="1176"/>
    <n v="2.37"/>
    <n v="3.86"/>
    <n v="1.0384215991692627E-3"/>
    <n v="2787.1200000000003"/>
    <n v="1.2211838006230529"/>
    <n v="4539.3599999999997"/>
    <n v="1751.0188161993763"/>
    <x v="0"/>
  </r>
  <r>
    <x v="0"/>
    <x v="0"/>
    <x v="4"/>
    <s v="DVL9PHTQ767TVFS"/>
    <s v="Uniform Express Kenya"/>
    <x v="3"/>
    <s v="|62/02/13|"/>
    <n v="1164"/>
    <n v="2.04"/>
    <n v="3.52"/>
    <n v="1.718213058419244E-3"/>
    <n v="2374.56"/>
    <n v="2"/>
    <n v="4097.28"/>
    <n v="1720.7199999999998"/>
    <x v="0"/>
  </r>
  <r>
    <x v="0"/>
    <x v="0"/>
    <x v="4"/>
    <s v="DVL9PHTQ767TVFS"/>
    <s v="Uniform Express Kenya"/>
    <x v="4"/>
    <s v="|62/02/14|"/>
    <n v="996"/>
    <n v="2.54"/>
    <n v="3.92"/>
    <n v="1.6181229773462784E-3"/>
    <n v="2529.84"/>
    <n v="1.6116504854368934"/>
    <n v="3904.3199999999997"/>
    <n v="1372.8683495145626"/>
    <x v="0"/>
  </r>
  <r>
    <x v="0"/>
    <x v="0"/>
    <x v="4"/>
    <s v="DVL9PHTQ767TVFS"/>
    <s v="Uniform Express Kenya"/>
    <x v="5"/>
    <s v="|62/02/15|"/>
    <n v="1188"/>
    <n v="2.33"/>
    <n v="3.64"/>
    <n v="1.0438413361169101E-3"/>
    <n v="2768.04"/>
    <n v="1.2400835073068892"/>
    <n v="4324.32"/>
    <n v="1555.0399164926928"/>
    <x v="0"/>
  </r>
  <r>
    <x v="0"/>
    <x v="0"/>
    <x v="4"/>
    <s v="DVL9PHTQ767TVFS"/>
    <s v="Uniform Express Kenya"/>
    <x v="6"/>
    <s v="|62/03/01|"/>
    <n v="876"/>
    <n v="2.75"/>
    <n v="3.56"/>
    <n v="1.8281535648994515E-3"/>
    <n v="2409"/>
    <n v="1.6014625228519195"/>
    <n v="3118.56"/>
    <n v="707.95853747714807"/>
    <x v="1"/>
  </r>
  <r>
    <x v="0"/>
    <x v="0"/>
    <x v="4"/>
    <s v="DVL9PHTQ767TVFS"/>
    <s v="Uniform Express Kenya"/>
    <x v="7"/>
    <s v="|62/03/02|"/>
    <n v="720"/>
    <n v="2.38"/>
    <n v="3.41"/>
    <n v="1.4492753623188406E-3"/>
    <n v="1713.6"/>
    <n v="1.0434782608695652"/>
    <n v="2455.2000000000003"/>
    <n v="740.55652173913074"/>
    <x v="1"/>
  </r>
  <r>
    <x v="0"/>
    <x v="0"/>
    <x v="4"/>
    <s v="DVL9PHTQ767TVFS"/>
    <s v="Uniform Express Kenya"/>
    <x v="8"/>
    <s v="|62/03/03|"/>
    <n v="744"/>
    <n v="3"/>
    <n v="3.29"/>
    <n v="1.4992503748125937E-3"/>
    <n v="2232"/>
    <n v="1.1154422788605696"/>
    <n v="2447.7600000000002"/>
    <n v="214.64455772113965"/>
    <x v="1"/>
  </r>
  <r>
    <x v="0"/>
    <x v="0"/>
    <x v="4"/>
    <s v="DVL9PHTQ767TVFS"/>
    <s v="Uniform Express Kenya"/>
    <x v="9"/>
    <s v="|62/03/04|"/>
    <n v="876"/>
    <n v="2.98"/>
    <n v="4"/>
    <n v="1.1160714285714285E-3"/>
    <n v="2610.48"/>
    <n v="0.9776785714285714"/>
    <n v="3504"/>
    <n v="892.54232142857143"/>
    <x v="1"/>
  </r>
  <r>
    <x v="0"/>
    <x v="0"/>
    <x v="4"/>
    <s v="DVL9PHTQ767TVFS"/>
    <s v="Uniform Express Kenya"/>
    <x v="10"/>
    <s v="|62/03/05|"/>
    <n v="1008"/>
    <n v="2.75"/>
    <n v="3.95"/>
    <n v="1.2391573729863693E-3"/>
    <n v="2772"/>
    <n v="1.2490706319702602"/>
    <n v="3981.6000000000004"/>
    <n v="1208.3509293680302"/>
    <x v="0"/>
  </r>
  <r>
    <x v="0"/>
    <x v="0"/>
    <x v="4"/>
    <s v="DVL9PHTQ767TVFS"/>
    <s v="Uniform Express Kenya"/>
    <x v="11"/>
    <s v="|62/03/06|"/>
    <n v="900"/>
    <n v="2.68"/>
    <n v="3.59"/>
    <n v="1.2484394506866417E-3"/>
    <n v="2412"/>
    <n v="1.1235955056179776"/>
    <n v="3231"/>
    <n v="817.87640449438197"/>
    <x v="1"/>
  </r>
  <r>
    <x v="0"/>
    <x v="0"/>
    <x v="4"/>
    <s v="DVL9PHTQ767TVFS"/>
    <s v="Uniform Express Kenya"/>
    <x v="12"/>
    <s v="|62/03/07|"/>
    <n v="1020"/>
    <n v="2.44"/>
    <n v="3.77"/>
    <n v="1.7730496453900709E-3"/>
    <n v="2488.7999999999997"/>
    <n v="1.8085106382978724"/>
    <n v="3845.4"/>
    <n v="1354.7914893617026"/>
    <x v="0"/>
  </r>
  <r>
    <x v="0"/>
    <x v="0"/>
    <x v="4"/>
    <s v="DVL9PHTQ767TVFS"/>
    <s v="Uniform Express Kenya"/>
    <x v="13"/>
    <s v="|62/03/08|"/>
    <n v="684"/>
    <n v="2.23"/>
    <n v="3.36"/>
    <n v="1.594896331738437E-3"/>
    <n v="1525.32"/>
    <n v="1.0909090909090908"/>
    <n v="2298.2399999999998"/>
    <n v="771.82909090909072"/>
    <x v="1"/>
  </r>
  <r>
    <x v="0"/>
    <x v="0"/>
    <x v="4"/>
    <s v="DVL9PHTQ767TVFS"/>
    <s v="Uniform Express Kenya"/>
    <x v="14"/>
    <s v="|62/03/09|"/>
    <n v="720"/>
    <n v="2.77"/>
    <n v="3.72"/>
    <n v="1.4771048744460858E-3"/>
    <n v="1994.4"/>
    <n v="1.0635155096011817"/>
    <n v="2678.4"/>
    <n v="682.93648449039881"/>
    <x v="1"/>
  </r>
  <r>
    <x v="0"/>
    <x v="0"/>
    <x v="4"/>
    <s v="DVL9PHTQ767TVFS"/>
    <s v="Uniform Express Kenya"/>
    <x v="15"/>
    <s v="|62/03/10|"/>
    <n v="1104"/>
    <n v="2"/>
    <n v="3.35"/>
    <n v="1.2224938875305623E-3"/>
    <n v="2208"/>
    <n v="1.3496332518337408"/>
    <n v="3698.4"/>
    <n v="1489.0503667481664"/>
    <x v="0"/>
  </r>
  <r>
    <x v="0"/>
    <x v="0"/>
    <x v="4"/>
    <s v="DVL9PHTQ767TVFS"/>
    <s v="Uniform Express Kenya"/>
    <x v="16"/>
    <s v="|62/03/11|"/>
    <n v="888"/>
    <n v="2.23"/>
    <n v="3.36"/>
    <n v="1.5873015873015873E-3"/>
    <n v="1980.24"/>
    <n v="1.4095238095238096"/>
    <n v="2983.68"/>
    <n v="1002.0304761904761"/>
    <x v="0"/>
  </r>
  <r>
    <x v="0"/>
    <x v="0"/>
    <x v="4"/>
    <s v="DVL9PHTQ767TVFS"/>
    <s v="Uniform Express Kenya"/>
    <x v="17"/>
    <s v="|62/03/12|"/>
    <n v="1128"/>
    <n v="2.11"/>
    <n v="3.72"/>
    <n v="1.2360939431396785E-3"/>
    <n v="2380.08"/>
    <n v="1.3943139678615573"/>
    <n v="4196.16"/>
    <n v="1814.6856860321384"/>
    <x v="0"/>
  </r>
  <r>
    <x v="0"/>
    <x v="0"/>
    <x v="4"/>
    <s v="DVL9PHTQ767TVFS"/>
    <s v="Uniform Express Kenya"/>
    <x v="18"/>
    <s v="|62/03/13|"/>
    <n v="1008"/>
    <n v="2.79"/>
    <n v="3.58"/>
    <n v="1.7064846416382253E-3"/>
    <n v="2812.32"/>
    <n v="1.7201365187713311"/>
    <n v="3608.64"/>
    <n v="794.59986348122834"/>
    <x v="1"/>
  </r>
  <r>
    <x v="0"/>
    <x v="0"/>
    <x v="4"/>
    <s v="DVL9PHTQ767TVFS"/>
    <s v="Uniform Express Kenya"/>
    <x v="19"/>
    <s v="|62/03/14|"/>
    <n v="732"/>
    <n v="2.5099999999999998"/>
    <n v="3.44"/>
    <n v="1.567398119122257E-3"/>
    <n v="1837.32"/>
    <n v="1.1473354231974922"/>
    <n v="2518.08"/>
    <n v="679.61266457680244"/>
    <x v="1"/>
  </r>
  <r>
    <x v="0"/>
    <x v="0"/>
    <x v="4"/>
    <s v="DVL9PHTQ767TVFS"/>
    <s v="Uniform Express Kenya"/>
    <x v="20"/>
    <s v="|62/03/15|"/>
    <n v="1080"/>
    <n v="2.2400000000000002"/>
    <n v="3.63"/>
    <n v="1.2453300124533001E-3"/>
    <n v="2419.2000000000003"/>
    <n v="1.3449564134495642"/>
    <n v="3920.4"/>
    <n v="1499.8550435865502"/>
    <x v="0"/>
  </r>
  <r>
    <x v="0"/>
    <x v="0"/>
    <x v="4"/>
    <s v="DVL9PHTQ767TVFS"/>
    <s v="Uniform Express Kenya"/>
    <x v="21"/>
    <s v="|62/03/16|"/>
    <n v="1056"/>
    <n v="2.27"/>
    <n v="3.78"/>
    <n v="1.092896174863388E-3"/>
    <n v="2397.12"/>
    <n v="1.1540983606557378"/>
    <n v="3991.68"/>
    <n v="1593.4059016393442"/>
    <x v="0"/>
  </r>
  <r>
    <x v="0"/>
    <x v="0"/>
    <x v="4"/>
    <s v="DVL9PHTQ767TVFS"/>
    <s v="Uniform Express Kenya"/>
    <x v="22"/>
    <s v="|62/03/17|"/>
    <n v="1104"/>
    <n v="2.1"/>
    <n v="3.55"/>
    <n v="1.6155088852988692E-3"/>
    <n v="2318.4"/>
    <n v="1.7835218093699516"/>
    <n v="3919.2"/>
    <n v="1599.0164781906299"/>
    <x v="0"/>
  </r>
  <r>
    <x v="0"/>
    <x v="0"/>
    <x v="4"/>
    <s v="DVL9PHTQ767TVFS"/>
    <s v="Uniform Express Kenya"/>
    <x v="23"/>
    <s v="|62/03/18|"/>
    <n v="924"/>
    <n v="2.17"/>
    <n v="3.8"/>
    <n v="1.0822510822510823E-3"/>
    <n v="2005.08"/>
    <n v="1"/>
    <n v="3511.2"/>
    <n v="1505.12"/>
    <x v="0"/>
  </r>
  <r>
    <x v="0"/>
    <x v="0"/>
    <x v="4"/>
    <s v="DVL9PHTQ767TVFS"/>
    <s v="Uniform Express Kenya"/>
    <x v="24"/>
    <s v="|62/03/19|"/>
    <n v="1128"/>
    <n v="2.5099999999999998"/>
    <n v="3.67"/>
    <n v="1.5105740181268882E-3"/>
    <n v="2831.2799999999997"/>
    <n v="1.7039274924471299"/>
    <n v="4139.76"/>
    <n v="1306.7760725075534"/>
    <x v="0"/>
  </r>
  <r>
    <x v="0"/>
    <x v="0"/>
    <x v="4"/>
    <s v="DVL9PHTQ767TVFS"/>
    <s v="Uniform Express Kenya"/>
    <x v="25"/>
    <s v="|62/03/20|"/>
    <n v="732"/>
    <n v="2.54"/>
    <n v="3.7"/>
    <n v="1.1750881316098707E-3"/>
    <n v="1859.28"/>
    <n v="0.86016451233842539"/>
    <n v="2708.4"/>
    <n v="848.25983548766169"/>
    <x v="1"/>
  </r>
  <r>
    <x v="0"/>
    <x v="0"/>
    <x v="4"/>
    <s v="DVL9PHTQ767TVFS"/>
    <s v="Uniform Express Kenya"/>
    <x v="26"/>
    <s v="|62/03/21|"/>
    <n v="1128"/>
    <n v="2.96"/>
    <n v="3.87"/>
    <n v="1.2360939431396785E-3"/>
    <n v="3338.88"/>
    <n v="1.3943139678615573"/>
    <n v="4365.3599999999997"/>
    <n v="1025.085686032138"/>
    <x v="0"/>
  </r>
  <r>
    <x v="0"/>
    <x v="0"/>
    <x v="4"/>
    <s v="DVL9PHTQ767TVFS"/>
    <s v="Uniform Express Kenya"/>
    <x v="27"/>
    <s v="|62/03/22|"/>
    <n v="600"/>
    <n v="2.5"/>
    <n v="3.89"/>
    <n v="1.3227513227513227E-3"/>
    <n v="1500"/>
    <n v="0.79365079365079361"/>
    <n v="2334"/>
    <n v="833.20634920634916"/>
    <x v="1"/>
  </r>
  <r>
    <x v="0"/>
    <x v="0"/>
    <x v="4"/>
    <s v="DVL9PHTQ767TVFS"/>
    <s v="Uniform Express Kenya"/>
    <x v="28"/>
    <s v="|62/03/23|"/>
    <n v="1176"/>
    <n v="2.8"/>
    <n v="3.46"/>
    <n v="1.4164305949008499E-3"/>
    <n v="3292.7999999999997"/>
    <n v="1.6657223796033995"/>
    <n v="4068.96"/>
    <n v="774.49427762039693"/>
    <x v="1"/>
  </r>
  <r>
    <x v="0"/>
    <x v="0"/>
    <x v="4"/>
    <s v="DVL9PHTQ767TVFS"/>
    <s v="Uniform Express Kenya"/>
    <x v="29"/>
    <s v="|62/03/24|"/>
    <n v="672"/>
    <n v="2.69"/>
    <n v="3.64"/>
    <n v="1.7730496453900709E-3"/>
    <n v="1807.68"/>
    <n v="1.1914893617021276"/>
    <n v="2446.08"/>
    <n v="637.20851063829775"/>
    <x v="1"/>
  </r>
  <r>
    <x v="0"/>
    <x v="0"/>
    <x v="4"/>
    <s v="DVL9PHTQ767TVFS"/>
    <s v="Uniform Express Kenya"/>
    <x v="30"/>
    <s v="|62/03/25|"/>
    <n v="1176"/>
    <n v="2.62"/>
    <n v="3.31"/>
    <n v="1.0582010582010583E-3"/>
    <n v="3081.1200000000003"/>
    <n v="1.2444444444444445"/>
    <n v="3892.56"/>
    <n v="810.19555555555519"/>
    <x v="1"/>
  </r>
  <r>
    <x v="0"/>
    <x v="0"/>
    <x v="4"/>
    <s v="DVL9PHTQ767TVFS"/>
    <s v="Uniform Express Kenya"/>
    <x v="31"/>
    <s v="|62/03/26|"/>
    <n v="1176"/>
    <n v="2.4900000000000002"/>
    <n v="3.71"/>
    <n v="1.0277492291880781E-3"/>
    <n v="2928.2400000000002"/>
    <n v="1.2086330935251799"/>
    <n v="4362.96"/>
    <n v="1433.5113669064747"/>
    <x v="0"/>
  </r>
  <r>
    <x v="0"/>
    <x v="0"/>
    <x v="4"/>
    <s v="DVL9PHTQ767TVFS"/>
    <s v="Uniform Express Kenya"/>
    <x v="32"/>
    <s v="|62/03/27|"/>
    <n v="1164"/>
    <n v="2.74"/>
    <n v="3.82"/>
    <n v="1.1086474501108647E-3"/>
    <n v="3189.36"/>
    <n v="1.2904656319290466"/>
    <n v="4446.4799999999996"/>
    <n v="1255.8295343680704"/>
    <x v="0"/>
  </r>
  <r>
    <x v="0"/>
    <x v="0"/>
    <x v="4"/>
    <s v="DVL9PHTQ767TVFS"/>
    <s v="Uniform Express Kenya"/>
    <x v="33"/>
    <s v="|62/03/28|"/>
    <n v="744"/>
    <n v="2.09"/>
    <n v="3.95"/>
    <n v="1.5267175572519084E-3"/>
    <n v="1554.9599999999998"/>
    <n v="1.1358778625954198"/>
    <n v="2938.8"/>
    <n v="1382.704122137405"/>
    <x v="0"/>
  </r>
  <r>
    <x v="0"/>
    <x v="0"/>
    <x v="4"/>
    <s v="DVL9PHTQ767TVFS"/>
    <s v="Uniform Express Kenya"/>
    <x v="34"/>
    <s v="|62/03/29|"/>
    <n v="960"/>
    <n v="2.21"/>
    <n v="3.64"/>
    <n v="1.5649452269170579E-3"/>
    <n v="2121.6"/>
    <n v="1.5023474178403755"/>
    <n v="3494.4"/>
    <n v="1371.2976525821598"/>
    <x v="0"/>
  </r>
  <r>
    <x v="0"/>
    <x v="0"/>
    <x v="4"/>
    <s v="DVL9PHTQ767TVFS"/>
    <s v="Uniform Express Kenya"/>
    <x v="35"/>
    <s v="|62/03/30|"/>
    <n v="816"/>
    <n v="2.25"/>
    <n v="3.3"/>
    <n v="1.3054830287206266E-3"/>
    <n v="1836"/>
    <n v="1.0652741514360313"/>
    <n v="2692.7999999999997"/>
    <n v="855.7347258485637"/>
    <x v="1"/>
  </r>
  <r>
    <x v="0"/>
    <x v="0"/>
    <x v="4"/>
    <s v="DVL9PHTQ767TVFS"/>
    <s v="Uniform Express Kenya"/>
    <x v="36"/>
    <s v="|62/03/31|"/>
    <n v="780"/>
    <n v="2.84"/>
    <n v="3.96"/>
    <n v="1.3605442176870747E-3"/>
    <n v="2215.1999999999998"/>
    <n v="1.0612244897959182"/>
    <n v="3088.8"/>
    <n v="872.53877551020446"/>
    <x v="1"/>
  </r>
  <r>
    <x v="0"/>
    <x v="0"/>
    <x v="4"/>
    <s v="DVL9PHTQ767TVFS"/>
    <s v="Uniform Express Kenya"/>
    <x v="37"/>
    <s v="|62/03/32|"/>
    <n v="1188"/>
    <n v="2.97"/>
    <n v="3.29"/>
    <n v="1.7241379310344827E-3"/>
    <n v="3528.36"/>
    <n v="2.0482758620689654"/>
    <n v="3908.52"/>
    <n v="378.11172413793088"/>
    <x v="1"/>
  </r>
  <r>
    <x v="0"/>
    <x v="0"/>
    <x v="4"/>
    <s v="DVL9PHTQ767TVFS"/>
    <s v="Uniform Express Kenya"/>
    <x v="38"/>
    <s v="|62/03/33|"/>
    <n v="1176"/>
    <n v="2.2999999999999998"/>
    <n v="3.36"/>
    <n v="1.6077170418006431E-3"/>
    <n v="2704.7999999999997"/>
    <n v="1.8906752411575563"/>
    <n v="3951.3599999999997"/>
    <n v="1244.6693247588423"/>
    <x v="0"/>
  </r>
  <r>
    <x v="0"/>
    <x v="0"/>
    <x v="4"/>
    <s v="DVL9PHTQ767TVFS"/>
    <s v="Uniform Express Kenya"/>
    <x v="39"/>
    <s v="|62/03/34|"/>
    <n v="648"/>
    <n v="2.64"/>
    <n v="3.5"/>
    <n v="1.1037527593818985E-3"/>
    <n v="1710.72"/>
    <n v="0.71523178807947019"/>
    <n v="2268"/>
    <n v="556.56476821192052"/>
    <x v="1"/>
  </r>
  <r>
    <x v="0"/>
    <x v="0"/>
    <x v="4"/>
    <s v="DVL9PHTQ767TVFS"/>
    <s v="Uniform Express Kenya"/>
    <x v="40"/>
    <s v="|62/03/35|"/>
    <n v="1104"/>
    <n v="2.25"/>
    <n v="3.38"/>
    <n v="1.1627906976744186E-3"/>
    <n v="2484"/>
    <n v="1.2837209302325581"/>
    <n v="3731.52"/>
    <n v="1246.2362790697675"/>
    <x v="0"/>
  </r>
  <r>
    <x v="0"/>
    <x v="0"/>
    <x v="4"/>
    <s v="DVL9PHTQ767TVFS"/>
    <s v="Uniform Express Kenya"/>
    <x v="41"/>
    <s v="|62/03/36|"/>
    <n v="1020"/>
    <n v="2.4900000000000002"/>
    <n v="3.89"/>
    <n v="1.2594458438287153E-3"/>
    <n v="2539.8000000000002"/>
    <n v="1.2846347607052897"/>
    <n v="3967.8"/>
    <n v="1426.7153652392947"/>
    <x v="0"/>
  </r>
  <r>
    <x v="0"/>
    <x v="0"/>
    <x v="4"/>
    <s v="DVL9PHTQ767TVFS"/>
    <s v="Uniform Express Kenya"/>
    <x v="42"/>
    <s v="|62/03/37|"/>
    <n v="1116"/>
    <n v="2.04"/>
    <n v="3.45"/>
    <n v="1.2195121951219512E-3"/>
    <n v="2276.64"/>
    <n v="1.3609756097560977"/>
    <n v="3850.2000000000003"/>
    <n v="1572.1990243902444"/>
    <x v="0"/>
  </r>
  <r>
    <x v="0"/>
    <x v="0"/>
    <x v="4"/>
    <s v="DVL9PHTQ767TVFS"/>
    <s v="Uniform Express Kenya"/>
    <x v="43"/>
    <s v="|62/03/38|"/>
    <n v="924"/>
    <n v="2.42"/>
    <n v="3.48"/>
    <n v="1.0593220338983051E-3"/>
    <n v="2236.08"/>
    <n v="0.97881355932203384"/>
    <n v="3215.52"/>
    <n v="978.46118644067803"/>
    <x v="1"/>
  </r>
  <r>
    <x v="0"/>
    <x v="0"/>
    <x v="4"/>
    <s v="DVL9PHTQ767TVFS"/>
    <s v="Uniform Express Kenya"/>
    <x v="44"/>
    <s v="|62/03/39|"/>
    <n v="960"/>
    <n v="2.61"/>
    <n v="3.21"/>
    <n v="1.7006802721088435E-3"/>
    <n v="2505.6"/>
    <n v="1.6326530612244898"/>
    <n v="3081.6"/>
    <n v="574.36734693877554"/>
    <x v="1"/>
  </r>
  <r>
    <x v="0"/>
    <x v="0"/>
    <x v="4"/>
    <s v="DVL9PHTQ767TVFS"/>
    <s v="Uniform Express Kenya"/>
    <x v="45"/>
    <s v="|62/03/40|"/>
    <n v="792"/>
    <n v="2.34"/>
    <n v="3.84"/>
    <n v="1.0395010395010396E-3"/>
    <n v="1853.28"/>
    <n v="0.82328482328482333"/>
    <n v="3041.2799999999997"/>
    <n v="1187.1767151767149"/>
    <x v="0"/>
  </r>
  <r>
    <x v="0"/>
    <x v="0"/>
    <x v="4"/>
    <s v="DVL9PHTQ767TVFS"/>
    <s v="Uniform Express Kenya"/>
    <x v="46"/>
    <s v="|62/03/41|"/>
    <n v="1056"/>
    <n v="2.73"/>
    <n v="3.47"/>
    <n v="1.7152658662092624E-3"/>
    <n v="2882.88"/>
    <n v="1.8113207547169812"/>
    <n v="3664.32"/>
    <n v="779.62867924528302"/>
    <x v="1"/>
  </r>
  <r>
    <x v="0"/>
    <x v="0"/>
    <x v="4"/>
    <s v="DVL9PHTQ767TVFS"/>
    <s v="Uniform Express Kenya"/>
    <x v="0"/>
    <s v="|62/03/42|"/>
    <n v="864"/>
    <n v="2.73"/>
    <n v="3.61"/>
    <n v="1.4925373134328358E-3"/>
    <n v="2358.7199999999998"/>
    <n v="1.2895522388059701"/>
    <n v="3119.04"/>
    <n v="759.03044776119418"/>
    <x v="1"/>
  </r>
  <r>
    <x v="0"/>
    <x v="0"/>
    <x v="4"/>
    <s v="DVL9PHTQ767TVFS"/>
    <s v="Uniform Express Kenya"/>
    <x v="1"/>
    <s v="|62/03/43|"/>
    <n v="1164"/>
    <n v="2.91"/>
    <n v="3.71"/>
    <n v="1.0427528675703858E-3"/>
    <n v="3387.2400000000002"/>
    <n v="1.2137643378519292"/>
    <n v="4318.4399999999996"/>
    <n v="929.98623566214746"/>
    <x v="1"/>
  </r>
  <r>
    <x v="0"/>
    <x v="0"/>
    <x v="4"/>
    <s v="DVL9PHTQ767TVFS"/>
    <s v="Uniform Express Kenya"/>
    <x v="2"/>
    <s v="|62/03/44|"/>
    <n v="972"/>
    <n v="2.91"/>
    <n v="3.52"/>
    <n v="1.6286644951140066E-3"/>
    <n v="2828.52"/>
    <n v="1.5830618892508144"/>
    <n v="3421.44"/>
    <n v="591.3369381107492"/>
    <x v="1"/>
  </r>
  <r>
    <x v="0"/>
    <x v="0"/>
    <x v="4"/>
    <s v="DVL9PHTQ767TVFS"/>
    <s v="Uniform Express Kenya"/>
    <x v="3"/>
    <s v="|62/03/45|"/>
    <n v="852"/>
    <n v="2.9"/>
    <n v="3.59"/>
    <n v="1.1389521640091116E-3"/>
    <n v="2470.7999999999997"/>
    <n v="0.97038724373576302"/>
    <n v="3058.68"/>
    <n v="586.90961275626432"/>
    <x v="1"/>
  </r>
  <r>
    <x v="0"/>
    <x v="0"/>
    <x v="4"/>
    <s v="DVL9PHTQ767TVFS"/>
    <s v="Uniform Express Kenya"/>
    <x v="4"/>
    <s v="|62/03/46|"/>
    <n v="1056"/>
    <n v="2.81"/>
    <n v="3.78"/>
    <n v="1.2254901960784314E-3"/>
    <n v="2967.36"/>
    <n v="1.2941176470588236"/>
    <n v="3991.68"/>
    <n v="1023.0258823529409"/>
    <x v="0"/>
  </r>
  <r>
    <x v="0"/>
    <x v="0"/>
    <x v="4"/>
    <s v="DVL9PHTQ767TVFS"/>
    <s v="Uniform Express Kenya"/>
    <x v="5"/>
    <s v="|62/03/47|"/>
    <n v="1092"/>
    <n v="3"/>
    <n v="3.23"/>
    <n v="1.1198208286674132E-3"/>
    <n v="3276"/>
    <n v="1.2228443449048152"/>
    <n v="3527.16"/>
    <n v="249.93715565509504"/>
    <x v="1"/>
  </r>
  <r>
    <x v="0"/>
    <x v="0"/>
    <x v="4"/>
    <s v="DVL9PHTQ767TVFS"/>
    <s v="Uniform Express Kenya"/>
    <x v="6"/>
    <s v="|62/03/48|"/>
    <n v="708"/>
    <n v="2.74"/>
    <n v="3.67"/>
    <n v="1.6103059581320451E-3"/>
    <n v="1939.92"/>
    <n v="1.1400966183574879"/>
    <n v="2598.36"/>
    <n v="657.29990338164259"/>
    <x v="1"/>
  </r>
  <r>
    <x v="0"/>
    <x v="0"/>
    <x v="4"/>
    <s v="DVL9PHTQ767TVFS"/>
    <s v="Uniform Express Kenya"/>
    <x v="7"/>
    <s v="|62/03/49|"/>
    <n v="1056"/>
    <n v="2.72"/>
    <n v="3.25"/>
    <n v="1.3623978201634877E-3"/>
    <n v="2872.32"/>
    <n v="1.438692098092643"/>
    <n v="3432"/>
    <n v="558.24130790190725"/>
    <x v="1"/>
  </r>
  <r>
    <x v="0"/>
    <x v="0"/>
    <x v="4"/>
    <s v="DVL9PHTQ767TVFS"/>
    <s v="Uniform Express Kenya"/>
    <x v="8"/>
    <s v="|62/03/50|"/>
    <n v="732"/>
    <n v="2.1800000000000002"/>
    <n v="3.76"/>
    <n v="1.375515818431912E-3"/>
    <n v="1595.7600000000002"/>
    <n v="1.0068775790921596"/>
    <n v="2752.3199999999997"/>
    <n v="1155.5531224209074"/>
    <x v="0"/>
  </r>
  <r>
    <x v="0"/>
    <x v="0"/>
    <x v="4"/>
    <s v="DVL9PHTQ767TVFS"/>
    <s v="Uniform Express Kenya"/>
    <x v="9"/>
    <s v="|62/03/51|"/>
    <n v="1200"/>
    <n v="2.76"/>
    <n v="3.53"/>
    <n v="1.7331022530329288E-3"/>
    <n v="3311.9999999999995"/>
    <n v="2.0797227036395145"/>
    <n v="4236"/>
    <n v="921.92027729636095"/>
    <x v="1"/>
  </r>
  <r>
    <x v="0"/>
    <x v="0"/>
    <x v="4"/>
    <s v="DVL9PHTQ767TVFS"/>
    <s v="Uniform Express Kenya"/>
    <x v="10"/>
    <s v="|62/03/52|"/>
    <n v="1140"/>
    <n v="2.4700000000000002"/>
    <n v="3.25"/>
    <n v="1.037344398340249E-3"/>
    <n v="2815.8"/>
    <n v="1.1825726141078838"/>
    <n v="3705"/>
    <n v="888.01742738589189"/>
    <x v="1"/>
  </r>
  <r>
    <x v="0"/>
    <x v="0"/>
    <x v="4"/>
    <s v="DVL9PHTQ767TVFS"/>
    <s v="Uniform Express Kenya"/>
    <x v="11"/>
    <s v="|62/03/53|"/>
    <n v="1092"/>
    <n v="2.17"/>
    <n v="3.65"/>
    <n v="1.5360983102918587E-3"/>
    <n v="2369.64"/>
    <n v="1.6774193548387097"/>
    <n v="3985.7999999999997"/>
    <n v="1614.4825806451611"/>
    <x v="0"/>
  </r>
  <r>
    <x v="0"/>
    <x v="0"/>
    <x v="4"/>
    <s v="DVL9PHTQ767TVFS"/>
    <s v="Uniform Express Kenya"/>
    <x v="12"/>
    <s v="|62/03/54|"/>
    <n v="984"/>
    <n v="2.0299999999999998"/>
    <n v="3.62"/>
    <n v="1.7761989342806395E-3"/>
    <n v="1997.5199999999998"/>
    <n v="1.7477797513321494"/>
    <n v="3562.08"/>
    <n v="1562.8122202486679"/>
    <x v="0"/>
  </r>
  <r>
    <x v="0"/>
    <x v="0"/>
    <x v="4"/>
    <s v="DVL9PHTQ767TVFS"/>
    <s v="Uniform Express Kenya"/>
    <x v="13"/>
    <s v="|62/03/55|"/>
    <n v="900"/>
    <n v="2.5099999999999998"/>
    <n v="3.21"/>
    <n v="1.0427528675703858E-3"/>
    <n v="2259"/>
    <n v="0.93847758081334731"/>
    <n v="2889"/>
    <n v="629.06152241918664"/>
    <x v="1"/>
  </r>
  <r>
    <x v="0"/>
    <x v="0"/>
    <x v="4"/>
    <s v="DVL9PHTQ767TVFS"/>
    <s v="Uniform Express Kenya"/>
    <x v="14"/>
    <s v="|62/03/56|"/>
    <n v="948"/>
    <n v="2.96"/>
    <n v="3.97"/>
    <n v="1.3947001394700139E-3"/>
    <n v="2806.08"/>
    <n v="1.3221757322175731"/>
    <n v="3763.5600000000004"/>
    <n v="956.15782426778287"/>
    <x v="1"/>
  </r>
  <r>
    <x v="0"/>
    <x v="0"/>
    <x v="4"/>
    <s v="DVL9PHTQ767TVFS"/>
    <s v="Uniform Express Kenya"/>
    <x v="15"/>
    <s v="|62/03/57|"/>
    <n v="924"/>
    <n v="2.93"/>
    <n v="3.43"/>
    <n v="1.4749262536873156E-3"/>
    <n v="2707.32"/>
    <n v="1.3628318584070795"/>
    <n v="3169.32"/>
    <n v="460.63716814159289"/>
    <x v="1"/>
  </r>
  <r>
    <x v="0"/>
    <x v="0"/>
    <x v="4"/>
    <s v="DVL9PHTQ767TVFS"/>
    <s v="Uniform Express Kenya"/>
    <x v="16"/>
    <s v="|62/03/58|"/>
    <n v="1200"/>
    <n v="2.81"/>
    <n v="3.53"/>
    <n v="1.3623978201634877E-3"/>
    <n v="3372"/>
    <n v="1.6348773841961852"/>
    <n v="4236"/>
    <n v="862.36512261580378"/>
    <x v="1"/>
  </r>
  <r>
    <x v="0"/>
    <x v="0"/>
    <x v="4"/>
    <s v="DVL9PHTQ767TVFS"/>
    <s v="Uniform Express Kenya"/>
    <x v="17"/>
    <s v="|62/03/59|"/>
    <n v="1164"/>
    <n v="2.78"/>
    <n v="3.83"/>
    <n v="1.6666666666666668E-3"/>
    <n v="3235.9199999999996"/>
    <n v="1.9400000000000002"/>
    <n v="4458.12"/>
    <n v="1220.2600000000002"/>
    <x v="0"/>
  </r>
  <r>
    <x v="0"/>
    <x v="0"/>
    <x v="4"/>
    <s v="DVL9PHTQ767TVFS"/>
    <s v="Uniform Express Kenya"/>
    <x v="18"/>
    <s v="|62/03/60|"/>
    <n v="900"/>
    <n v="2.0299999999999998"/>
    <n v="3.44"/>
    <n v="1.053740779768177E-3"/>
    <n v="1826.9999999999998"/>
    <n v="0.94836670179135929"/>
    <n v="3096"/>
    <n v="1268.0516332982088"/>
    <x v="0"/>
  </r>
  <r>
    <x v="0"/>
    <x v="0"/>
    <x v="4"/>
    <s v="DVL9PHTQ767TVFS"/>
    <s v="Uniform Express Kenya"/>
    <x v="19"/>
    <s v="|62/03/61|"/>
    <n v="876"/>
    <n v="2.4700000000000002"/>
    <n v="3.93"/>
    <n v="1.2048192771084338E-3"/>
    <n v="2163.7200000000003"/>
    <n v="1.0554216867469881"/>
    <n v="3442.6800000000003"/>
    <n v="1277.9045783132531"/>
    <x v="0"/>
  </r>
  <r>
    <x v="0"/>
    <x v="0"/>
    <x v="4"/>
    <s v="DVL9PHTQ767TVFS"/>
    <s v="Uniform Express Kenya"/>
    <x v="20"/>
    <s v="|62/03/62|"/>
    <n v="924"/>
    <n v="2.06"/>
    <n v="3.38"/>
    <n v="1.589825119236884E-3"/>
    <n v="1903.44"/>
    <n v="1.4689984101748808"/>
    <n v="3123.12"/>
    <n v="1218.2110015898249"/>
    <x v="0"/>
  </r>
  <r>
    <x v="0"/>
    <x v="0"/>
    <x v="4"/>
    <s v="DVL9PHTQ767TVFS"/>
    <s v="Uniform Express Kenya"/>
    <x v="21"/>
    <s v="|62/03/63|"/>
    <n v="660"/>
    <n v="2.76"/>
    <n v="3.29"/>
    <n v="1.5772870662460567E-3"/>
    <n v="1821.6"/>
    <n v="1.0410094637223974"/>
    <n v="2171.4"/>
    <n v="348.75899053627779"/>
    <x v="1"/>
  </r>
  <r>
    <x v="0"/>
    <x v="0"/>
    <x v="4"/>
    <s v="DVL9PHTQ767TVFS"/>
    <s v="Uniform Express Kenya"/>
    <x v="22"/>
    <s v="|62/03/64|"/>
    <n v="660"/>
    <n v="2.1"/>
    <n v="3.66"/>
    <n v="1.7793594306049821E-3"/>
    <n v="1386"/>
    <n v="1.1743772241992882"/>
    <n v="2415.6"/>
    <n v="1028.4256227758005"/>
    <x v="0"/>
  </r>
  <r>
    <x v="0"/>
    <x v="0"/>
    <x v="4"/>
    <s v="DVL9PHTQ767TVFS"/>
    <s v="Uniform Express Kenya"/>
    <x v="23"/>
    <s v="|62/03/66|"/>
    <n v="648"/>
    <n v="2.83"/>
    <n v="3.67"/>
    <n v="1.4184397163120568E-3"/>
    <n v="1833.8400000000001"/>
    <n v="0.91914893617021287"/>
    <n v="2378.16"/>
    <n v="543.40085106382946"/>
    <x v="1"/>
  </r>
  <r>
    <x v="0"/>
    <x v="0"/>
    <x v="4"/>
    <s v="DVL9PHTQ767TVFS"/>
    <s v="Uniform Express Kenya"/>
    <x v="24"/>
    <s v="|62/03/68|"/>
    <n v="624"/>
    <n v="2.2000000000000002"/>
    <n v="3.6"/>
    <n v="1.0940919037199124E-3"/>
    <n v="1372.8000000000002"/>
    <n v="0.6827133479212254"/>
    <n v="2246.4"/>
    <n v="872.9172866520787"/>
    <x v="1"/>
  </r>
  <r>
    <x v="0"/>
    <x v="0"/>
    <x v="4"/>
    <s v="DVL9PHTQ767TVFS"/>
    <s v="Uniform Express Kenya"/>
    <x v="25"/>
    <s v="|62/03/69|"/>
    <n v="612"/>
    <n v="2.73"/>
    <n v="3.83"/>
    <n v="1.4858841010401188E-3"/>
    <n v="1670.76"/>
    <n v="0.90936106983655274"/>
    <n v="2343.96"/>
    <n v="672.29063893016348"/>
    <x v="1"/>
  </r>
  <r>
    <x v="0"/>
    <x v="0"/>
    <x v="4"/>
    <s v="DVL9PHTQ767TVFS"/>
    <s v="Uniform Express Kenya"/>
    <x v="26"/>
    <s v="|62/03/72|"/>
    <n v="672"/>
    <n v="2.25"/>
    <n v="3.91"/>
    <n v="1.4705882352941176E-3"/>
    <n v="1512"/>
    <n v="0.9882352941176471"/>
    <n v="2627.52"/>
    <n v="1114.5317647058823"/>
    <x v="0"/>
  </r>
  <r>
    <x v="0"/>
    <x v="0"/>
    <x v="4"/>
    <s v="DVL9PHTQ767TVFS"/>
    <s v="Uniform Express Kenya"/>
    <x v="27"/>
    <s v="|62/03/73|"/>
    <n v="948"/>
    <n v="2.31"/>
    <n v="3.9"/>
    <n v="1.6556291390728477E-3"/>
    <n v="2189.88"/>
    <n v="1.5695364238410596"/>
    <n v="3697.2"/>
    <n v="1505.7504635761586"/>
    <x v="0"/>
  </r>
  <r>
    <x v="0"/>
    <x v="0"/>
    <x v="4"/>
    <s v="DVL9PHTQ767TVFS"/>
    <s v="Uniform Express Kenya"/>
    <x v="28"/>
    <s v="|62/03/74|"/>
    <n v="732"/>
    <n v="2.4700000000000002"/>
    <n v="3.75"/>
    <n v="1.1312217194570137E-3"/>
    <n v="1808.0400000000002"/>
    <n v="0.82805429864253399"/>
    <n v="2745"/>
    <n v="936.13194570135727"/>
    <x v="1"/>
  </r>
  <r>
    <x v="0"/>
    <x v="0"/>
    <x v="4"/>
    <s v="DVL9PHTQ767TVFS"/>
    <s v="Uniform Express Kenya"/>
    <x v="29"/>
    <s v="|62/03/75|"/>
    <n v="1092"/>
    <n v="2.69"/>
    <n v="3.99"/>
    <n v="1.0893246187363835E-3"/>
    <n v="2937.48"/>
    <n v="1.1895424836601309"/>
    <n v="4357.08"/>
    <n v="1418.4104575163399"/>
    <x v="0"/>
  </r>
  <r>
    <x v="0"/>
    <x v="0"/>
    <x v="4"/>
    <s v="DVL9PHTQ767TVFS"/>
    <s v="Uniform Express Kenya"/>
    <x v="30"/>
    <s v="|62/03/76|"/>
    <n v="1116"/>
    <n v="2.94"/>
    <n v="3.27"/>
    <n v="1.0438413361169101E-3"/>
    <n v="3281.04"/>
    <n v="1.1649269311064716"/>
    <n v="3649.32"/>
    <n v="367.11507306889371"/>
    <x v="1"/>
  </r>
  <r>
    <x v="0"/>
    <x v="0"/>
    <x v="4"/>
    <s v="DVL9PHTQ767TVFS"/>
    <s v="Uniform Express Kenya"/>
    <x v="31"/>
    <s v="|62/03/77|"/>
    <n v="972"/>
    <n v="2.37"/>
    <n v="3.83"/>
    <n v="1.5698587127158557E-3"/>
    <n v="2303.6400000000003"/>
    <n v="1.5259026687598116"/>
    <n v="3722.76"/>
    <n v="1417.5940973312402"/>
    <x v="0"/>
  </r>
  <r>
    <x v="0"/>
    <x v="0"/>
    <x v="4"/>
    <s v="DVL9PHTQ767TVFS"/>
    <s v="Uniform Express Kenya"/>
    <x v="32"/>
    <s v="|62/03/78|"/>
    <n v="972"/>
    <n v="2.62"/>
    <n v="3.5"/>
    <n v="1.736111111111111E-3"/>
    <n v="2546.6400000000003"/>
    <n v="1.6875"/>
    <n v="3402"/>
    <n v="853.67249999999967"/>
    <x v="1"/>
  </r>
  <r>
    <x v="0"/>
    <x v="0"/>
    <x v="4"/>
    <s v="DVL9PHTQ767TVFS"/>
    <s v="Uniform Express Kenya"/>
    <x v="33"/>
    <s v="|62/03/79|"/>
    <n v="1044"/>
    <n v="2.4300000000000002"/>
    <n v="3.29"/>
    <n v="1.3850415512465374E-3"/>
    <n v="2536.92"/>
    <n v="1.445983379501385"/>
    <n v="3434.76"/>
    <n v="896.39401662049875"/>
    <x v="1"/>
  </r>
  <r>
    <x v="0"/>
    <x v="0"/>
    <x v="4"/>
    <s v="DVL9PHTQ767TVFS"/>
    <s v="Uniform Express Kenya"/>
    <x v="34"/>
    <s v="|62/03/82|"/>
    <n v="624"/>
    <n v="2.52"/>
    <n v="3.84"/>
    <n v="1.652892561983471E-3"/>
    <n v="1572.48"/>
    <n v="1.0314049586776859"/>
    <n v="2396.16"/>
    <n v="822.6485950413221"/>
    <x v="1"/>
  </r>
  <r>
    <x v="0"/>
    <x v="0"/>
    <x v="4"/>
    <s v="DVL9PHTQ767TVFS"/>
    <s v="Uniform Express Kenya"/>
    <x v="35"/>
    <s v="|62/04/01|"/>
    <n v="1068"/>
    <n v="2.0299999999999998"/>
    <n v="3.36"/>
    <n v="1.2121212121212121E-3"/>
    <n v="2168.04"/>
    <n v="1.2945454545454544"/>
    <n v="3588.48"/>
    <n v="1419.1454545454546"/>
    <x v="0"/>
  </r>
  <r>
    <x v="0"/>
    <x v="0"/>
    <x v="4"/>
    <s v="DVL9PHTQ767TVFS"/>
    <s v="Uniform Express Kenya"/>
    <x v="36"/>
    <s v="|62/04/02|"/>
    <n v="900"/>
    <n v="2.02"/>
    <n v="3.35"/>
    <n v="1.0741138560687433E-3"/>
    <n v="1818"/>
    <n v="0.96670247046186897"/>
    <n v="3015"/>
    <n v="1196.0332975295382"/>
    <x v="0"/>
  </r>
  <r>
    <x v="0"/>
    <x v="0"/>
    <x v="4"/>
    <s v="DVL9PHTQ767TVFS"/>
    <s v="Uniform Express Kenya"/>
    <x v="37"/>
    <s v="|62/04/03|"/>
    <n v="780"/>
    <n v="2.57"/>
    <n v="3.42"/>
    <n v="1.0952902519167579E-3"/>
    <n v="2004.6"/>
    <n v="0.85432639649507114"/>
    <n v="2667.6"/>
    <n v="662.14567360350497"/>
    <x v="1"/>
  </r>
  <r>
    <x v="0"/>
    <x v="0"/>
    <x v="4"/>
    <s v="DVL9PHTQ767TVFS"/>
    <s v="Uniform Express Kenya"/>
    <x v="38"/>
    <s v="|62/04/04|"/>
    <n v="1164"/>
    <n v="2.23"/>
    <n v="3.53"/>
    <n v="1.0845986984815619E-3"/>
    <n v="2595.7199999999998"/>
    <n v="1.262472885032538"/>
    <n v="4108.92"/>
    <n v="1511.9375271149677"/>
    <x v="0"/>
  </r>
  <r>
    <x v="0"/>
    <x v="0"/>
    <x v="4"/>
    <s v="DVL9PHTQ767TVFS"/>
    <s v="Uniform Express Kenya"/>
    <x v="39"/>
    <s v="|62/04/05|"/>
    <n v="936"/>
    <n v="2.72"/>
    <n v="3.25"/>
    <n v="1.7636684303350969E-3"/>
    <n v="2545.92"/>
    <n v="1.6507936507936507"/>
    <n v="3042"/>
    <n v="494.42920634920625"/>
    <x v="1"/>
  </r>
  <r>
    <x v="0"/>
    <x v="0"/>
    <x v="4"/>
    <s v="DVL9PHTQ767TVFS"/>
    <s v="Uniform Express Kenya"/>
    <x v="40"/>
    <s v="|62/04/06|"/>
    <n v="1104"/>
    <n v="2.38"/>
    <n v="3.49"/>
    <n v="1.2722646310432571E-3"/>
    <n v="2627.52"/>
    <n v="1.4045801526717558"/>
    <n v="3852.96"/>
    <n v="1224.0354198473283"/>
    <x v="0"/>
  </r>
  <r>
    <x v="0"/>
    <x v="0"/>
    <x v="4"/>
    <s v="DVL9PHTQ767TVFS"/>
    <s v="Uniform Express Kenya"/>
    <x v="41"/>
    <s v="|62/04/07|"/>
    <n v="768"/>
    <n v="2.4"/>
    <n v="3.52"/>
    <n v="1.0752688172043011E-3"/>
    <n v="1843.1999999999998"/>
    <n v="0.82580645161290323"/>
    <n v="2703.36"/>
    <n v="859.33419354838736"/>
    <x v="1"/>
  </r>
  <r>
    <x v="0"/>
    <x v="0"/>
    <x v="4"/>
    <s v="DVL9PHTQ767TVFS"/>
    <s v="Uniform Express Kenya"/>
    <x v="42"/>
    <s v="|62/04/08|"/>
    <n v="756"/>
    <n v="2.5099999999999998"/>
    <n v="3.39"/>
    <n v="1.0235414534288639E-3"/>
    <n v="1897.56"/>
    <n v="0.77379733879222112"/>
    <n v="2562.84"/>
    <n v="664.50620266120802"/>
    <x v="1"/>
  </r>
  <r>
    <x v="0"/>
    <x v="0"/>
    <x v="4"/>
    <s v="DVL9PHTQ767TVFS"/>
    <s v="Uniform Express Kenya"/>
    <x v="43"/>
    <s v="|62/04/09|"/>
    <n v="1188"/>
    <n v="2.69"/>
    <n v="3.52"/>
    <n v="1.6051364365971107E-3"/>
    <n v="3195.72"/>
    <n v="1.9069020866773676"/>
    <n v="4181.76"/>
    <n v="984.13309791332301"/>
    <x v="1"/>
  </r>
  <r>
    <x v="0"/>
    <x v="0"/>
    <x v="4"/>
    <s v="DVL9PHTQ767TVFS"/>
    <s v="Uniform Express Kenya"/>
    <x v="44"/>
    <s v="|62/04/10|"/>
    <n v="972"/>
    <n v="2.09"/>
    <n v="3.67"/>
    <n v="1.4164305949008499E-3"/>
    <n v="2031.4799999999998"/>
    <n v="1.3767705382436262"/>
    <n v="3567.24"/>
    <n v="1534.3832294617564"/>
    <x v="0"/>
  </r>
  <r>
    <x v="0"/>
    <x v="0"/>
    <x v="4"/>
    <s v="DVL9PHTQ767TVFS"/>
    <s v="Uniform Express Kenya"/>
    <x v="45"/>
    <s v="|62/04/11|"/>
    <n v="864"/>
    <n v="2.91"/>
    <n v="3.85"/>
    <n v="1.1695906432748538E-3"/>
    <n v="2514.2400000000002"/>
    <n v="1.0105263157894737"/>
    <n v="3326.4"/>
    <n v="811.14947368421042"/>
    <x v="1"/>
  </r>
  <r>
    <x v="0"/>
    <x v="0"/>
    <x v="4"/>
    <s v="DVL9PHTQ767TVFS"/>
    <s v="Uniform Express Kenya"/>
    <x v="46"/>
    <s v="|62/04/13|"/>
    <n v="1080"/>
    <n v="2.2799999999999998"/>
    <n v="3.91"/>
    <n v="1.0626992561105207E-3"/>
    <n v="2462.3999999999996"/>
    <n v="1.1477151965993624"/>
    <n v="4222.8"/>
    <n v="1759.2522848034012"/>
    <x v="0"/>
  </r>
  <r>
    <x v="0"/>
    <x v="0"/>
    <x v="4"/>
    <s v="DVL9PHTQ767TVFS"/>
    <s v="Uniform Express Kenya"/>
    <x v="0"/>
    <s v="|62/04/14|"/>
    <n v="948"/>
    <n v="2.61"/>
    <n v="3.58"/>
    <n v="1.4025245441795231E-3"/>
    <n v="2474.2799999999997"/>
    <n v="1.329593267882188"/>
    <n v="3393.84"/>
    <n v="918.23040673211824"/>
    <x v="1"/>
  </r>
  <r>
    <x v="0"/>
    <x v="0"/>
    <x v="4"/>
    <s v="DVL9PHTQ767TVFS"/>
    <s v="Uniform Express Kenya"/>
    <x v="1"/>
    <s v="|62/04/15|"/>
    <n v="924"/>
    <n v="2.71"/>
    <n v="3.21"/>
    <n v="1.2690355329949238E-3"/>
    <n v="2504.04"/>
    <n v="1.1725888324873095"/>
    <n v="2966.04"/>
    <n v="460.82741116751271"/>
    <x v="1"/>
  </r>
  <r>
    <x v="0"/>
    <x v="0"/>
    <x v="4"/>
    <s v="DVL9PHTQ767TVFS"/>
    <s v="Uniform Express Kenya"/>
    <x v="2"/>
    <s v="|62/04/16|"/>
    <n v="780"/>
    <n v="2.04"/>
    <n v="3.36"/>
    <n v="1.201923076923077E-3"/>
    <n v="1591.2"/>
    <n v="0.9375"/>
    <n v="2620.7999999999997"/>
    <n v="1028.6624999999997"/>
    <x v="0"/>
  </r>
  <r>
    <x v="0"/>
    <x v="0"/>
    <x v="4"/>
    <s v="DVL9PHTQ767TVFS"/>
    <s v="Uniform Express Kenya"/>
    <x v="3"/>
    <s v="|62/04/17|"/>
    <n v="1068"/>
    <n v="2.46"/>
    <n v="3.97"/>
    <n v="1.145475372279496E-3"/>
    <n v="2627.2799999999997"/>
    <n v="1.2233676975945018"/>
    <n v="4239.96"/>
    <n v="1611.4566323024058"/>
    <x v="0"/>
  </r>
  <r>
    <x v="0"/>
    <x v="0"/>
    <x v="4"/>
    <s v="DVL9PHTQ767TVFS"/>
    <s v="Uniform Express Kenya"/>
    <x v="4"/>
    <s v="|62/04/18|"/>
    <n v="1080"/>
    <n v="2.0099999999999998"/>
    <n v="3.82"/>
    <n v="1.1587485515643105E-3"/>
    <n v="2170.7999999999997"/>
    <n v="1.2514484356894553"/>
    <n v="4125.5999999999995"/>
    <n v="1953.5485515643102"/>
    <x v="0"/>
  </r>
  <r>
    <x v="0"/>
    <x v="0"/>
    <x v="4"/>
    <s v="DVL9PHTQ767TVFS"/>
    <s v="Uniform Express Kenya"/>
    <x v="5"/>
    <s v="|62/04/19|"/>
    <n v="1092"/>
    <n v="3"/>
    <n v="3.62"/>
    <n v="1.7152658662092624E-3"/>
    <n v="3276"/>
    <n v="1.8730703259005146"/>
    <n v="3953.04"/>
    <n v="675.16692967409949"/>
    <x v="1"/>
  </r>
  <r>
    <x v="0"/>
    <x v="0"/>
    <x v="4"/>
    <s v="DVL9PHTQ767TVFS"/>
    <s v="Uniform Express Kenya"/>
    <x v="6"/>
    <s v="|62/04/20|"/>
    <n v="972"/>
    <n v="2.99"/>
    <n v="3.35"/>
    <n v="1.288659793814433E-3"/>
    <n v="2906.28"/>
    <n v="1.2525773195876289"/>
    <n v="3256.2000000000003"/>
    <n v="348.66742268041247"/>
    <x v="1"/>
  </r>
  <r>
    <x v="0"/>
    <x v="0"/>
    <x v="4"/>
    <s v="DVL9PHTQ767TVFS"/>
    <s v="Uniform Express Kenya"/>
    <x v="7"/>
    <s v="|62/04/21|"/>
    <n v="924"/>
    <n v="2.9"/>
    <n v="3.24"/>
    <n v="1.7452006980802793E-3"/>
    <n v="2679.6"/>
    <n v="1.6125654450261779"/>
    <n v="2993.76"/>
    <n v="312.54743455497413"/>
    <x v="1"/>
  </r>
  <r>
    <x v="0"/>
    <x v="0"/>
    <x v="4"/>
    <s v="DVL9PHTQ767TVFS"/>
    <s v="Uniform Express Kenya"/>
    <x v="8"/>
    <s v="|62/04/23|"/>
    <n v="780"/>
    <n v="2.15"/>
    <n v="3.88"/>
    <n v="1.1001100110011001E-3"/>
    <n v="1677"/>
    <n v="0.85808580858085803"/>
    <n v="3026.4"/>
    <n v="1348.5419141914192"/>
    <x v="0"/>
  </r>
  <r>
    <x v="0"/>
    <x v="0"/>
    <x v="4"/>
    <s v="DVL9PHTQ767TVFS"/>
    <s v="Uniform Express Kenya"/>
    <x v="9"/>
    <s v="|62/04/25|"/>
    <n v="696"/>
    <n v="2.44"/>
    <n v="3.77"/>
    <n v="1.7513134851138354E-3"/>
    <n v="1698.24"/>
    <n v="1.2189141856392294"/>
    <n v="2623.92"/>
    <n v="924.46108581436079"/>
    <x v="1"/>
  </r>
  <r>
    <x v="0"/>
    <x v="0"/>
    <x v="4"/>
    <s v="DVL9PHTQ767TVFS"/>
    <s v="Uniform Express Kenya"/>
    <x v="10"/>
    <s v="|62/04/26|"/>
    <n v="792"/>
    <n v="2.75"/>
    <n v="3.5"/>
    <n v="1.7006802721088435E-3"/>
    <n v="2178"/>
    <n v="1.346938775510204"/>
    <n v="2772"/>
    <n v="592.65306122448976"/>
    <x v="1"/>
  </r>
  <r>
    <x v="0"/>
    <x v="0"/>
    <x v="4"/>
    <s v="DVL9PHTQ767TVFS"/>
    <s v="Uniform Express Kenya"/>
    <x v="11"/>
    <s v="|62/04/27|"/>
    <n v="900"/>
    <n v="2.62"/>
    <n v="3.43"/>
    <n v="1.1261261261261261E-3"/>
    <n v="2358"/>
    <n v="1.0135135135135136"/>
    <n v="3087"/>
    <n v="727.98648648648646"/>
    <x v="1"/>
  </r>
  <r>
    <x v="0"/>
    <x v="0"/>
    <x v="4"/>
    <s v="DVL9PHTQ767TVFS"/>
    <s v="Uniform Express Kenya"/>
    <x v="12"/>
    <s v="|62/05/01|"/>
    <n v="876"/>
    <n v="2.35"/>
    <n v="3.22"/>
    <n v="1.4925373134328358E-3"/>
    <n v="2058.6"/>
    <n v="1.3074626865671641"/>
    <n v="2820.7200000000003"/>
    <n v="760.81253731343315"/>
    <x v="1"/>
  </r>
  <r>
    <x v="0"/>
    <x v="0"/>
    <x v="4"/>
    <s v="DVL9PHTQ767TVFS"/>
    <s v="Uniform Express Kenya"/>
    <x v="13"/>
    <s v="|62/05/02|"/>
    <n v="1128"/>
    <n v="2.11"/>
    <n v="3.29"/>
    <n v="1.2722646310432571E-3"/>
    <n v="2380.08"/>
    <n v="1.4351145038167941"/>
    <n v="3711.12"/>
    <n v="1329.6048854961832"/>
    <x v="0"/>
  </r>
  <r>
    <x v="0"/>
    <x v="0"/>
    <x v="4"/>
    <s v="DVL9PHTQ767TVFS"/>
    <s v="Uniform Express Kenya"/>
    <x v="14"/>
    <s v="|62/05/03|"/>
    <n v="996"/>
    <n v="2.16"/>
    <n v="3.88"/>
    <n v="1.3157894736842105E-3"/>
    <n v="2151.36"/>
    <n v="1.3105263157894738"/>
    <n v="3864.48"/>
    <n v="1711.8094736842104"/>
    <x v="0"/>
  </r>
  <r>
    <x v="0"/>
    <x v="0"/>
    <x v="4"/>
    <s v="DVL9PHTQ767TVFS"/>
    <s v="Uniform Express Kenya"/>
    <x v="15"/>
    <s v="|62/05/04|"/>
    <n v="816"/>
    <n v="2.98"/>
    <n v="3.48"/>
    <n v="1.639344262295082E-3"/>
    <n v="2431.6799999999998"/>
    <n v="1.3377049180327869"/>
    <n v="2839.68"/>
    <n v="406.66229508196722"/>
    <x v="1"/>
  </r>
  <r>
    <x v="0"/>
    <x v="0"/>
    <x v="4"/>
    <s v="DVL9PHTQ767TVFS"/>
    <s v="Uniform Express Kenya"/>
    <x v="16"/>
    <s v="|62/05/05|"/>
    <n v="1068"/>
    <n v="2.85"/>
    <n v="3.98"/>
    <n v="1.1862396204033216E-3"/>
    <n v="3043.8"/>
    <n v="1.2669039145907475"/>
    <n v="4250.6400000000003"/>
    <n v="1205.5730960854094"/>
    <x v="0"/>
  </r>
  <r>
    <x v="0"/>
    <x v="0"/>
    <x v="4"/>
    <s v="DVL9PHTQ767TVFS"/>
    <s v="Uniform Express Kenya"/>
    <x v="17"/>
    <s v="|62/05/06|"/>
    <n v="1008"/>
    <n v="2.1800000000000002"/>
    <n v="3.94"/>
    <n v="1.4992503748125937E-3"/>
    <n v="2197.44"/>
    <n v="1.5112443778110944"/>
    <n v="3971.52"/>
    <n v="1772.5687556221887"/>
    <x v="0"/>
  </r>
  <r>
    <x v="0"/>
    <x v="0"/>
    <x v="4"/>
    <s v="DVL9PHTQ767TVFS"/>
    <s v="Uniform Express Kenya"/>
    <x v="18"/>
    <s v="|62/05/08|"/>
    <n v="756"/>
    <n v="2.4700000000000002"/>
    <n v="3.84"/>
    <n v="1.736111111111111E-3"/>
    <n v="1867.3200000000002"/>
    <n v="1.3125"/>
    <n v="2903.04"/>
    <n v="1034.4074999999998"/>
    <x v="0"/>
  </r>
  <r>
    <x v="0"/>
    <x v="0"/>
    <x v="4"/>
    <s v="DVL9PHTQ767TVFS"/>
    <s v="Uniform Express Kenya"/>
    <x v="19"/>
    <s v="|62/09/01|"/>
    <n v="684"/>
    <n v="2.38"/>
    <n v="3.56"/>
    <n v="1.6103059581320451E-3"/>
    <n v="1627.9199999999998"/>
    <n v="1.1014492753623188"/>
    <n v="2435.04"/>
    <n v="806.01855072463775"/>
    <x v="1"/>
  </r>
  <r>
    <x v="0"/>
    <x v="0"/>
    <x v="3"/>
    <s v="DVL9PHTQ663TVFS"/>
    <s v="Silk Textiles Africa"/>
    <x v="20"/>
    <s v="|55/01/01|"/>
    <n v="612"/>
    <n v="4.71"/>
    <n v="5.37"/>
    <n v="1.2254901960784314E-3"/>
    <n v="2882.52"/>
    <n v="0.75"/>
    <n v="3286.44"/>
    <n v="403.17000000000007"/>
    <x v="1"/>
  </r>
  <r>
    <x v="0"/>
    <x v="0"/>
    <x v="3"/>
    <s v="DVL9PHTQ663TVFS"/>
    <s v="Silk Textiles Africa"/>
    <x v="21"/>
    <s v="|55/01/02|"/>
    <n v="492"/>
    <n v="4.1399999999999997"/>
    <n v="5.04"/>
    <n v="1.7241379310344827E-3"/>
    <n v="2036.8799999999999"/>
    <n v="0.84827586206896555"/>
    <n v="2479.6799999999998"/>
    <n v="441.95172413793097"/>
    <x v="1"/>
  </r>
  <r>
    <x v="0"/>
    <x v="0"/>
    <x v="3"/>
    <s v="DVL9PHTQ663TVFS"/>
    <s v="Silk Textiles Africa"/>
    <x v="22"/>
    <s v="|55/01/03|"/>
    <n v="624"/>
    <n v="4.72"/>
    <n v="5.37"/>
    <n v="1.6835016835016834E-3"/>
    <n v="2945.2799999999997"/>
    <n v="1.0505050505050504"/>
    <n v="3350.88"/>
    <n v="404.54949494949534"/>
    <x v="1"/>
  </r>
  <r>
    <x v="0"/>
    <x v="0"/>
    <x v="3"/>
    <s v="DVL9PHTQ663TVFS"/>
    <s v="Silk Textiles Africa"/>
    <x v="23"/>
    <s v="|55/01/04|"/>
    <n v="264"/>
    <n v="4.37"/>
    <n v="5.19"/>
    <n v="1.3717421124828531E-3"/>
    <n v="1153.68"/>
    <n v="0.36213991769547321"/>
    <n v="1370.16"/>
    <n v="216.11786008230453"/>
    <x v="1"/>
  </r>
  <r>
    <x v="0"/>
    <x v="0"/>
    <x v="3"/>
    <s v="DVL9PHTQ663TVFS"/>
    <s v="Silk Textiles Africa"/>
    <x v="24"/>
    <s v="|55/01/05|"/>
    <n v="636"/>
    <n v="4.55"/>
    <n v="5.39"/>
    <n v="1.1086474501108647E-3"/>
    <n v="2893.7999999999997"/>
    <n v="0.70509977827050996"/>
    <n v="3428.04"/>
    <n v="533.53490022172969"/>
    <x v="1"/>
  </r>
  <r>
    <x v="0"/>
    <x v="0"/>
    <x v="3"/>
    <s v="DVL9PHTQ663TVFS"/>
    <s v="Silk Textiles Africa"/>
    <x v="25"/>
    <s v="|55/01/06|"/>
    <n v="504"/>
    <n v="4.8499999999999996"/>
    <n v="5.38"/>
    <n v="1.0460251046025104E-3"/>
    <n v="2444.3999999999996"/>
    <n v="0.5271966527196652"/>
    <n v="2711.52"/>
    <n v="266.59280334728066"/>
    <x v="1"/>
  </r>
  <r>
    <x v="0"/>
    <x v="0"/>
    <x v="3"/>
    <s v="DVL9PHTQ663TVFS"/>
    <s v="Silk Textiles Africa"/>
    <x v="26"/>
    <s v="|55/01/07|"/>
    <n v="444"/>
    <n v="4.54"/>
    <n v="5.08"/>
    <n v="1.0330578512396695E-3"/>
    <n v="2015.76"/>
    <n v="0.45867768595041325"/>
    <n v="2255.52"/>
    <n v="239.30132231404957"/>
    <x v="1"/>
  </r>
  <r>
    <x v="0"/>
    <x v="0"/>
    <x v="3"/>
    <s v="DVL9PHTQ663TVFS"/>
    <s v="Silk Textiles Africa"/>
    <x v="27"/>
    <s v="|55/01/08|"/>
    <n v="624"/>
    <n v="4.97"/>
    <n v="5.31"/>
    <n v="1.0741138560687433E-3"/>
    <n v="3101.2799999999997"/>
    <n v="0.67024704618689579"/>
    <n v="3313.4399999999996"/>
    <n v="211.48975295381297"/>
    <x v="1"/>
  </r>
  <r>
    <x v="0"/>
    <x v="0"/>
    <x v="3"/>
    <s v="DVL9PHTQ663TVFS"/>
    <s v="Silk Textiles Africa"/>
    <x v="28"/>
    <s v="|55/01/09|"/>
    <n v="528"/>
    <n v="4.38"/>
    <n v="5.18"/>
    <n v="1.5197568389057751E-3"/>
    <n v="2312.64"/>
    <n v="0.80243161094224924"/>
    <n v="2735.04"/>
    <n v="421.59756838905787"/>
    <x v="1"/>
  </r>
  <r>
    <x v="0"/>
    <x v="0"/>
    <x v="3"/>
    <s v="DVL9PHTQ663TVFS"/>
    <s v="Silk Textiles Africa"/>
    <x v="29"/>
    <s v="|55/01/10|"/>
    <n v="504"/>
    <n v="4.75"/>
    <n v="5.24"/>
    <n v="1.366120218579235E-3"/>
    <n v="2394"/>
    <n v="0.68852459016393441"/>
    <n v="2640.96"/>
    <n v="246.27147540983611"/>
    <x v="1"/>
  </r>
  <r>
    <x v="0"/>
    <x v="0"/>
    <x v="3"/>
    <s v="DVL9PHTQ663TVFS"/>
    <s v="Silk Textiles Africa"/>
    <x v="30"/>
    <s v="|55/01/11|"/>
    <n v="624"/>
    <n v="4.1500000000000004"/>
    <n v="5.16"/>
    <n v="1.1235955056179776E-3"/>
    <n v="2589.6000000000004"/>
    <n v="0.70112359550561809"/>
    <n v="3219.84"/>
    <n v="629.5388764044942"/>
    <x v="1"/>
  </r>
  <r>
    <x v="0"/>
    <x v="0"/>
    <x v="3"/>
    <s v="DVL9PHTQ663TVFS"/>
    <s v="Silk Textiles Africa"/>
    <x v="31"/>
    <s v="|55/01/12|"/>
    <n v="552"/>
    <n v="4.16"/>
    <n v="5.22"/>
    <n v="1.1376564277588168E-3"/>
    <n v="2296.3200000000002"/>
    <n v="0.62798634812286691"/>
    <n v="2881.44"/>
    <n v="584.49201365187707"/>
    <x v="1"/>
  </r>
  <r>
    <x v="0"/>
    <x v="0"/>
    <x v="3"/>
    <s v="DVL9PHTQ663TVFS"/>
    <s v="Silk Textiles Africa"/>
    <x v="32"/>
    <s v="|55/01/13|"/>
    <n v="468"/>
    <n v="4.46"/>
    <n v="5.26"/>
    <n v="1.4492753623188406E-3"/>
    <n v="2087.2800000000002"/>
    <n v="0.67826086956521736"/>
    <n v="2461.6799999999998"/>
    <n v="373.7217391304344"/>
    <x v="1"/>
  </r>
  <r>
    <x v="0"/>
    <x v="0"/>
    <x v="3"/>
    <s v="DVL9PHTQ663TVFS"/>
    <s v="Silk Textiles Africa"/>
    <x v="33"/>
    <s v="|55/01/14|"/>
    <n v="336"/>
    <n v="4.87"/>
    <n v="5.22"/>
    <n v="1.0235414534288639E-3"/>
    <n v="1636.32"/>
    <n v="0.34390992835209827"/>
    <n v="1753.9199999999998"/>
    <n v="117.2560900716478"/>
    <x v="1"/>
  </r>
  <r>
    <x v="0"/>
    <x v="0"/>
    <x v="3"/>
    <s v="DVL9PHTQ663TVFS"/>
    <s v="Silk Textiles Africa"/>
    <x v="34"/>
    <s v="|55/01/15|"/>
    <n v="660"/>
    <n v="4.8"/>
    <n v="5.26"/>
    <n v="1.4025245441795231E-3"/>
    <n v="3168"/>
    <n v="0.92566619915848525"/>
    <n v="3471.6"/>
    <n v="302.6743338008414"/>
    <x v="1"/>
  </r>
  <r>
    <x v="0"/>
    <x v="0"/>
    <x v="3"/>
    <s v="DVL9PHTQ663TVFS"/>
    <s v="Silk Textiles Africa"/>
    <x v="35"/>
    <s v="|55/01/16|"/>
    <n v="516"/>
    <n v="4.45"/>
    <n v="5.2"/>
    <n v="1.2091898428053204E-3"/>
    <n v="2296.2000000000003"/>
    <n v="0.62394195888754533"/>
    <n v="2683.2000000000003"/>
    <n v="386.37605804111246"/>
    <x v="1"/>
  </r>
  <r>
    <x v="0"/>
    <x v="0"/>
    <x v="3"/>
    <s v="DVL9PHTQ663TVFS"/>
    <s v="Silk Textiles Africa"/>
    <x v="36"/>
    <s v="|55/01/17|"/>
    <n v="348"/>
    <n v="4.4400000000000004"/>
    <n v="5.18"/>
    <n v="1.3227513227513227E-3"/>
    <n v="1545.1200000000001"/>
    <n v="0.46031746031746029"/>
    <n v="1802.6399999999999"/>
    <n v="257.05968253968229"/>
    <x v="1"/>
  </r>
  <r>
    <x v="0"/>
    <x v="0"/>
    <x v="3"/>
    <s v="DVL9PHTQ663TVFS"/>
    <s v="Silk Textiles Africa"/>
    <x v="37"/>
    <s v="|55/01/18|"/>
    <n v="336"/>
    <n v="4.99"/>
    <n v="5.3"/>
    <n v="1.1467889908256881E-3"/>
    <n v="1676.64"/>
    <n v="0.38532110091743121"/>
    <n v="1780.8"/>
    <n v="103.77467889908242"/>
    <x v="1"/>
  </r>
  <r>
    <x v="0"/>
    <x v="0"/>
    <x v="3"/>
    <s v="DVL9PHTQ663TVFS"/>
    <s v="Silk Textiles Africa"/>
    <x v="38"/>
    <s v="|55/01/19|"/>
    <n v="420"/>
    <n v="4.07"/>
    <n v="5.05"/>
    <n v="1.6474464579901153E-3"/>
    <n v="1709.4"/>
    <n v="0.69192751235584848"/>
    <n v="2121"/>
    <n v="410.90807248764406"/>
    <x v="1"/>
  </r>
  <r>
    <x v="0"/>
    <x v="0"/>
    <x v="3"/>
    <s v="DVL9PHTQ663TVFS"/>
    <s v="Silk Textiles Africa"/>
    <x v="39"/>
    <s v="|55/01/20|"/>
    <n v="276"/>
    <n v="4.59"/>
    <n v="5.18"/>
    <n v="1.3297872340425532E-3"/>
    <n v="1266.8399999999999"/>
    <n v="0.36702127659574468"/>
    <n v="1429.6799999999998"/>
    <n v="162.47297872340417"/>
    <x v="1"/>
  </r>
  <r>
    <x v="0"/>
    <x v="0"/>
    <x v="3"/>
    <s v="DVL9PHTQ663TVFS"/>
    <s v="Silk Textiles Africa"/>
    <x v="40"/>
    <s v="|55/01/21|"/>
    <n v="588"/>
    <n v="4.07"/>
    <n v="5.15"/>
    <n v="1.0515247108307045E-3"/>
    <n v="2393.1600000000003"/>
    <n v="0.61829652996845419"/>
    <n v="3028.2000000000003"/>
    <n v="634.4217034700315"/>
    <x v="1"/>
  </r>
  <r>
    <x v="0"/>
    <x v="0"/>
    <x v="3"/>
    <s v="DVL9PHTQ663TVFS"/>
    <s v="Silk Textiles Africa"/>
    <x v="41"/>
    <s v="|55/01/22|"/>
    <n v="672"/>
    <n v="4.55"/>
    <n v="5.14"/>
    <n v="1.3717421124828531E-3"/>
    <n v="3057.6"/>
    <n v="0.92181069958847728"/>
    <n v="3454.08"/>
    <n v="395.55818930041153"/>
    <x v="1"/>
  </r>
  <r>
    <x v="0"/>
    <x v="0"/>
    <x v="3"/>
    <s v="DVL9PHTQ663TVFS"/>
    <s v="Silk Textiles Africa"/>
    <x v="42"/>
    <s v="|55/01/23|"/>
    <n v="336"/>
    <n v="4.74"/>
    <n v="5.12"/>
    <n v="1.7825311942959001E-3"/>
    <n v="1592.64"/>
    <n v="0.59893048128342241"/>
    <n v="1720.32"/>
    <n v="127.08106951871642"/>
    <x v="1"/>
  </r>
  <r>
    <x v="0"/>
    <x v="0"/>
    <x v="3"/>
    <s v="DVL9PHTQ663TVFS"/>
    <s v="Silk Textiles Africa"/>
    <x v="43"/>
    <s v="|55/01/24|"/>
    <n v="648"/>
    <n v="4.76"/>
    <n v="5.08"/>
    <n v="1.2391573729863693E-3"/>
    <n v="3084.48"/>
    <n v="0.80297397769516732"/>
    <n v="3291.84"/>
    <n v="206.55702602230497"/>
    <x v="1"/>
  </r>
  <r>
    <x v="0"/>
    <x v="0"/>
    <x v="3"/>
    <s v="DVL9PHTQ663TVFS"/>
    <s v="Silk Textiles Africa"/>
    <x v="44"/>
    <s v="|55/01/25|"/>
    <n v="492"/>
    <n v="4.82"/>
    <n v="5.33"/>
    <n v="1.148105625717566E-3"/>
    <n v="2371.44"/>
    <n v="0.5648679678530425"/>
    <n v="2622.36"/>
    <n v="250.35513203214703"/>
    <x v="1"/>
  </r>
  <r>
    <x v="0"/>
    <x v="0"/>
    <x v="3"/>
    <s v="DVL9PHTQ663TVFS"/>
    <s v="Silk Textiles Africa"/>
    <x v="45"/>
    <s v="|55/01/26|"/>
    <n v="276"/>
    <n v="4.54"/>
    <n v="5.2"/>
    <n v="1.5128593040847202E-3"/>
    <n v="1253.04"/>
    <n v="0.41754916792738278"/>
    <n v="1435.2"/>
    <n v="181.74245083207271"/>
    <x v="1"/>
  </r>
  <r>
    <x v="0"/>
    <x v="0"/>
    <x v="3"/>
    <s v="DVL9PHTQ663TVFS"/>
    <s v="Silk Textiles Africa"/>
    <x v="46"/>
    <s v="|55/01/27|"/>
    <n v="684"/>
    <n v="4.04"/>
    <n v="5.19"/>
    <n v="1.1848341232227489E-3"/>
    <n v="2763.36"/>
    <n v="0.81042654028436023"/>
    <n v="3549.9600000000005"/>
    <n v="785.78957345971605"/>
    <x v="1"/>
  </r>
  <r>
    <x v="0"/>
    <x v="0"/>
    <x v="3"/>
    <s v="DVL9PHTQ663TVFS"/>
    <s v="Silk Textiles Africa"/>
    <x v="0"/>
    <s v="|55/01/28|"/>
    <n v="252"/>
    <n v="4.38"/>
    <n v="5.2"/>
    <n v="1.1918951132300357E-3"/>
    <n v="1103.76"/>
    <n v="0.300357568533969"/>
    <n v="1310.4000000000001"/>
    <n v="206.33964243146613"/>
    <x v="1"/>
  </r>
  <r>
    <x v="0"/>
    <x v="0"/>
    <x v="3"/>
    <s v="DVL9PHTQ663TVFS"/>
    <s v="Silk Textiles Africa"/>
    <x v="1"/>
    <s v="|55/01/29|"/>
    <n v="492"/>
    <n v="4.74"/>
    <n v="5.4"/>
    <n v="1.7094017094017094E-3"/>
    <n v="2332.08"/>
    <n v="0.84102564102564104"/>
    <n v="2656.8"/>
    <n v="323.87897435897463"/>
    <x v="1"/>
  </r>
  <r>
    <x v="0"/>
    <x v="0"/>
    <x v="3"/>
    <s v="DVL9PHTQ663TVFS"/>
    <s v="Silk Textiles Africa"/>
    <x v="2"/>
    <s v="|55/01/30|"/>
    <n v="528"/>
    <n v="4.83"/>
    <n v="5.07"/>
    <n v="1.6420361247947454E-3"/>
    <n v="2550.2400000000002"/>
    <n v="0.86699507389162556"/>
    <n v="2676.96"/>
    <n v="125.85300492610817"/>
    <x v="1"/>
  </r>
  <r>
    <x v="0"/>
    <x v="0"/>
    <x v="3"/>
    <s v="DVL9PHTQ663TVFS"/>
    <s v="Silk Textiles Africa"/>
    <x v="3"/>
    <s v="|55/01/31|"/>
    <n v="312"/>
    <n v="4.53"/>
    <n v="5.2"/>
    <n v="1.3020833333333333E-3"/>
    <n v="1413.3600000000001"/>
    <n v="0.40625"/>
    <n v="1622.4"/>
    <n v="208.63374999999996"/>
    <x v="1"/>
  </r>
  <r>
    <x v="0"/>
    <x v="0"/>
    <x v="3"/>
    <s v="DVL9PHTQ663TVFS"/>
    <s v="Silk Textiles Africa"/>
    <x v="4"/>
    <s v="|55/01/32|"/>
    <n v="372"/>
    <n v="4.7300000000000004"/>
    <n v="5.4"/>
    <n v="1.7064846416382253E-3"/>
    <n v="1759.5600000000002"/>
    <n v="0.6348122866894198"/>
    <n v="2008.8000000000002"/>
    <n v="248.60518771331058"/>
    <x v="1"/>
  </r>
  <r>
    <x v="0"/>
    <x v="0"/>
    <x v="3"/>
    <s v="DVL9PHTQ663TVFS"/>
    <s v="Silk Textiles Africa"/>
    <x v="5"/>
    <s v="|55/01/33|"/>
    <n v="684"/>
    <n v="4.3600000000000003"/>
    <n v="5.36"/>
    <n v="1.1587485515643105E-3"/>
    <n v="2982.2400000000002"/>
    <n v="0.7925840092699884"/>
    <n v="3666.2400000000002"/>
    <n v="683.20741599073006"/>
    <x v="1"/>
  </r>
  <r>
    <x v="0"/>
    <x v="0"/>
    <x v="3"/>
    <s v="DVL9PHTQ663TVFS"/>
    <s v="Silk Textiles Africa"/>
    <x v="6"/>
    <s v="|55/01/34|"/>
    <n v="552"/>
    <n v="4.0999999999999996"/>
    <n v="5.17"/>
    <n v="1.2853470437017994E-3"/>
    <n v="2263.1999999999998"/>
    <n v="0.70951156812339322"/>
    <n v="2853.84"/>
    <n v="589.93048843187694"/>
    <x v="1"/>
  </r>
  <r>
    <x v="0"/>
    <x v="0"/>
    <x v="3"/>
    <s v="DVL9PHTQ663TVFS"/>
    <s v="Silk Textiles Africa"/>
    <x v="7"/>
    <s v="|55/01/35|"/>
    <n v="288"/>
    <n v="4.16"/>
    <n v="5.2"/>
    <n v="1.7574692442882249E-3"/>
    <n v="1198.08"/>
    <n v="0.5061511423550088"/>
    <n v="1497.6000000000001"/>
    <n v="299.0138488576452"/>
    <x v="1"/>
  </r>
  <r>
    <x v="0"/>
    <x v="0"/>
    <x v="3"/>
    <s v="DVL9PHTQ663TVFS"/>
    <s v="Silk Textiles Africa"/>
    <x v="8"/>
    <s v="|55/01/36|"/>
    <n v="696"/>
    <n v="4.0999999999999996"/>
    <n v="5.3"/>
    <n v="1.2970168612191958E-3"/>
    <n v="2853.6"/>
    <n v="0.90272373540856032"/>
    <n v="3688.7999999999997"/>
    <n v="834.29727626459123"/>
    <x v="1"/>
  </r>
  <r>
    <x v="0"/>
    <x v="0"/>
    <x v="3"/>
    <s v="DVL9PHTQ663TVFS"/>
    <s v="Silk Textiles Africa"/>
    <x v="9"/>
    <s v="|55/01/37|"/>
    <n v="336"/>
    <n v="4.7"/>
    <n v="5.04"/>
    <n v="1.0615711252653928E-3"/>
    <n v="1579.2"/>
    <n v="0.35668789808917195"/>
    <n v="1693.44"/>
    <n v="113.88331210191083"/>
    <x v="1"/>
  </r>
  <r>
    <x v="0"/>
    <x v="0"/>
    <x v="3"/>
    <s v="DVL9PHTQ663TVFS"/>
    <s v="Silk Textiles Africa"/>
    <x v="10"/>
    <s v="|55/01/38|"/>
    <n v="672"/>
    <n v="4.47"/>
    <n v="5.04"/>
    <n v="1.1074197120708748E-3"/>
    <n v="3003.8399999999997"/>
    <n v="0.7441860465116279"/>
    <n v="3386.88"/>
    <n v="382.29581395348879"/>
    <x v="1"/>
  </r>
  <r>
    <x v="0"/>
    <x v="0"/>
    <x v="3"/>
    <s v="DVL9PHTQ663TVFS"/>
    <s v="Silk Textiles Africa"/>
    <x v="11"/>
    <s v="|55/01/39|"/>
    <n v="672"/>
    <n v="4.8600000000000003"/>
    <n v="5.16"/>
    <n v="1.0559662090813093E-3"/>
    <n v="3265.92"/>
    <n v="0.70960929250263982"/>
    <n v="3467.52"/>
    <n v="200.89039070749726"/>
    <x v="1"/>
  </r>
  <r>
    <x v="0"/>
    <x v="0"/>
    <x v="3"/>
    <s v="DVL9PHTQ663TVFS"/>
    <s v="Silk Textiles Africa"/>
    <x v="12"/>
    <s v="|55/01/40|"/>
    <n v="480"/>
    <n v="4.04"/>
    <n v="5.01"/>
    <n v="1.8248175182481751E-3"/>
    <n v="1939.2"/>
    <n v="0.87591240875912402"/>
    <n v="2404.7999999999997"/>
    <n v="464.72408759124056"/>
    <x v="1"/>
  </r>
  <r>
    <x v="0"/>
    <x v="0"/>
    <x v="3"/>
    <s v="DVL9PHTQ663TVFS"/>
    <s v="Silk Textiles Africa"/>
    <x v="13"/>
    <s v="|55/01/41|"/>
    <n v="348"/>
    <n v="4.91"/>
    <n v="5.4"/>
    <n v="1.6103059581320451E-3"/>
    <n v="1708.68"/>
    <n v="0.56038647342995174"/>
    <n v="1879.2"/>
    <n v="169.95961352657002"/>
    <x v="1"/>
  </r>
  <r>
    <x v="0"/>
    <x v="0"/>
    <x v="3"/>
    <s v="DVL9PHTQ663TVFS"/>
    <s v="Silk Textiles Africa"/>
    <x v="14"/>
    <s v="|55/01/42|"/>
    <n v="636"/>
    <n v="4.16"/>
    <n v="5.01"/>
    <n v="1.658374792703151E-3"/>
    <n v="2645.76"/>
    <n v="1.0547263681592041"/>
    <n v="3186.3599999999997"/>
    <n v="539.54527363184025"/>
    <x v="1"/>
  </r>
  <r>
    <x v="0"/>
    <x v="0"/>
    <x v="3"/>
    <s v="DVL9PHTQ663TVFS"/>
    <s v="Silk Textiles Africa"/>
    <x v="15"/>
    <s v="|55/01/43|"/>
    <n v="408"/>
    <n v="4.58"/>
    <n v="5.38"/>
    <n v="1.7301038062283738E-3"/>
    <n v="1868.64"/>
    <n v="0.70588235294117652"/>
    <n v="2195.04"/>
    <n v="325.6941176470587"/>
    <x v="1"/>
  </r>
  <r>
    <x v="0"/>
    <x v="0"/>
    <x v="3"/>
    <s v="DVL9PHTQ663TVFS"/>
    <s v="Silk Textiles Africa"/>
    <x v="16"/>
    <s v="|55/01/44|"/>
    <n v="696"/>
    <n v="4.3899999999999997"/>
    <n v="5.38"/>
    <n v="1.0799136069114472E-3"/>
    <n v="3055.4399999999996"/>
    <n v="0.75161987041036726"/>
    <n v="3744.48"/>
    <n v="688.28838012959"/>
    <x v="1"/>
  </r>
  <r>
    <x v="0"/>
    <x v="0"/>
    <x v="3"/>
    <s v="DVL9PHTQ663TVFS"/>
    <s v="Silk Textiles Africa"/>
    <x v="17"/>
    <s v="|55/01/45|"/>
    <n v="480"/>
    <n v="4.09"/>
    <n v="5.07"/>
    <n v="1.4577259475218659E-3"/>
    <n v="1963.1999999999998"/>
    <n v="0.69970845481049559"/>
    <n v="2433.6000000000004"/>
    <n v="469.70029154519005"/>
    <x v="1"/>
  </r>
  <r>
    <x v="0"/>
    <x v="0"/>
    <x v="3"/>
    <s v="DVL9PHTQ663TVFS"/>
    <s v="Silk Textiles Africa"/>
    <x v="18"/>
    <s v="|55/01/46|"/>
    <n v="708"/>
    <n v="4.6900000000000004"/>
    <n v="5.28"/>
    <n v="1.1976047904191617E-3"/>
    <n v="3320.5200000000004"/>
    <n v="0.84790419161676644"/>
    <n v="3738.2400000000002"/>
    <n v="416.87209580838305"/>
    <x v="1"/>
  </r>
  <r>
    <x v="0"/>
    <x v="0"/>
    <x v="3"/>
    <s v="DVL9PHTQ663TVFS"/>
    <s v="Silk Textiles Africa"/>
    <x v="19"/>
    <s v="|55/01/47|"/>
    <n v="564"/>
    <n v="5"/>
    <n v="5.0599999999999996"/>
    <n v="1.1086474501108647E-3"/>
    <n v="2820"/>
    <n v="0.62527716186252769"/>
    <n v="2853.8399999999997"/>
    <n v="33.214722838137163"/>
    <x v="1"/>
  </r>
  <r>
    <x v="0"/>
    <x v="0"/>
    <x v="3"/>
    <s v="DVL9PHTQ663TVFS"/>
    <s v="Silk Textiles Africa"/>
    <x v="20"/>
    <s v="|55/01/48|"/>
    <n v="252"/>
    <n v="4.62"/>
    <n v="5.39"/>
    <n v="1.6835016835016834E-3"/>
    <n v="1164.24"/>
    <n v="0.4242424242424242"/>
    <n v="1358.28"/>
    <n v="193.61575757575753"/>
    <x v="1"/>
  </r>
  <r>
    <x v="0"/>
    <x v="0"/>
    <x v="3"/>
    <s v="DVL9PHTQ663TVFS"/>
    <s v="Silk Textiles Africa"/>
    <x v="21"/>
    <s v="|55/01/60|"/>
    <n v="264"/>
    <n v="4.74"/>
    <n v="5.04"/>
    <n v="1.1834319526627219E-3"/>
    <n v="1251.3600000000001"/>
    <n v="0.31242603550295861"/>
    <n v="1330.56"/>
    <n v="78.887573964496866"/>
    <x v="1"/>
  </r>
  <r>
    <x v="0"/>
    <x v="0"/>
    <x v="3"/>
    <s v="DVL9PHTQ663TVFS"/>
    <s v="Silk Textiles Africa"/>
    <x v="22"/>
    <s v="|55/01/61|"/>
    <n v="324"/>
    <n v="4.88"/>
    <n v="5.05"/>
    <n v="1.5384615384615385E-3"/>
    <n v="1581.12"/>
    <n v="0.49846153846153846"/>
    <n v="1636.2"/>
    <n v="54.581538461538614"/>
    <x v="1"/>
  </r>
  <r>
    <x v="0"/>
    <x v="0"/>
    <x v="3"/>
    <s v="DVL9PHTQ663TVFS"/>
    <s v="Silk Textiles Africa"/>
    <x v="23"/>
    <s v="|55/01/62|"/>
    <n v="456"/>
    <n v="4.0199999999999996"/>
    <n v="5.39"/>
    <n v="1.02880658436214E-3"/>
    <n v="1833.12"/>
    <n v="0.46913580246913583"/>
    <n v="2457.8399999999997"/>
    <n v="624.25086419753063"/>
    <x v="1"/>
  </r>
  <r>
    <x v="0"/>
    <x v="0"/>
    <x v="3"/>
    <s v="DVL9PHTQ663TVFS"/>
    <s v="Silk Textiles Africa"/>
    <x v="24"/>
    <s v="|55/01/63|"/>
    <n v="648"/>
    <n v="4.1399999999999997"/>
    <n v="5.23"/>
    <n v="1.6366612111292963E-3"/>
    <n v="2682.72"/>
    <n v="1.060556464811784"/>
    <n v="3389.0400000000004"/>
    <n v="705.25944353518878"/>
    <x v="1"/>
  </r>
  <r>
    <x v="0"/>
    <x v="0"/>
    <x v="3"/>
    <s v="DVL9PHTQ663TVFS"/>
    <s v="Silk Textiles Africa"/>
    <x v="25"/>
    <s v="|55/01/64|"/>
    <n v="552"/>
    <n v="4.7300000000000004"/>
    <n v="5.3"/>
    <n v="1.5873015873015873E-3"/>
    <n v="2610.96"/>
    <n v="0.87619047619047619"/>
    <n v="2925.6"/>
    <n v="313.76380952380941"/>
    <x v="1"/>
  </r>
  <r>
    <x v="0"/>
    <x v="0"/>
    <x v="0"/>
    <s v="DVL9PHTQ510TVFS"/>
    <s v="Urban Tailors Factory"/>
    <x v="26"/>
    <s v="|45/08/01|"/>
    <n v="528"/>
    <n v="6.4266666666666667"/>
    <n v="8.5466666666666669"/>
    <n v="1.5432098765432098E-3"/>
    <n v="3393.28"/>
    <n v="0.81481481481481477"/>
    <n v="4512.6400000000003"/>
    <n v="1118.5451851851853"/>
    <x v="0"/>
  </r>
  <r>
    <x v="0"/>
    <x v="0"/>
    <x v="0"/>
    <s v="DVL9PHTQ510TVFS"/>
    <s v="Urban Tailors Factory"/>
    <x v="27"/>
    <s v="|45/30/01|"/>
    <n v="456"/>
    <n v="5.94"/>
    <n v="7.8666666666666663"/>
    <n v="1.2903225806451613E-3"/>
    <n v="2708.6400000000003"/>
    <n v="0.58838709677419354"/>
    <n v="3587.2"/>
    <n v="877.97161290322526"/>
    <x v="1"/>
  </r>
  <r>
    <x v="0"/>
    <x v="0"/>
    <x v="0"/>
    <s v="DVL9PHTQ510TVFS"/>
    <s v="Urban Tailors Factory"/>
    <x v="28"/>
    <s v="|45/50/01|"/>
    <n v="516"/>
    <n v="5.5533333333333337"/>
    <n v="7.833333333333333"/>
    <n v="1.3986013986013986E-3"/>
    <n v="2865.52"/>
    <n v="0.72167832167832169"/>
    <n v="4042"/>
    <n v="1175.7583216783216"/>
    <x v="0"/>
  </r>
  <r>
    <x v="0"/>
    <x v="0"/>
    <x v="0"/>
    <s v="DVL9PHTQ510TVFS"/>
    <s v="Urban Tailors Factory"/>
    <x v="29"/>
    <s v="|45/50/02|"/>
    <n v="504"/>
    <n v="5.5533333333333337"/>
    <n v="7.58"/>
    <n v="1.0256410256410256E-3"/>
    <n v="2798.88"/>
    <n v="0.51692307692307693"/>
    <n v="3820.32"/>
    <n v="1020.923076923077"/>
    <x v="0"/>
  </r>
  <r>
    <x v="0"/>
    <x v="0"/>
    <x v="0"/>
    <s v="DVL9PHTQ510TVFS"/>
    <s v="Urban Tailors Factory"/>
    <x v="30"/>
    <s v="|45/50/03|"/>
    <n v="588"/>
    <n v="6.0133333333333336"/>
    <n v="8.5266666666666673"/>
    <n v="1.5060240963855422E-3"/>
    <n v="3535.84"/>
    <n v="0.88554216867469882"/>
    <n v="5013.68"/>
    <n v="1476.9544578313255"/>
    <x v="0"/>
  </r>
  <r>
    <x v="0"/>
    <x v="0"/>
    <x v="0"/>
    <s v="DVL9PHTQ510TVFS"/>
    <s v="Urban Tailors Factory"/>
    <x v="31"/>
    <s v="|45/50/04|"/>
    <n v="408"/>
    <n v="5.66"/>
    <n v="7.68"/>
    <n v="1.2300123001230013E-3"/>
    <n v="2309.2800000000002"/>
    <n v="0.50184501845018448"/>
    <n v="3133.44"/>
    <n v="823.65815498154961"/>
    <x v="1"/>
  </r>
  <r>
    <x v="0"/>
    <x v="0"/>
    <x v="0"/>
    <s v="DVL9PHTQ510TVFS"/>
    <s v="Urban Tailors Factory"/>
    <x v="32"/>
    <s v="|45/50/05|"/>
    <n v="588"/>
    <n v="5.86"/>
    <n v="8.16"/>
    <n v="1.4492753623188406E-3"/>
    <n v="3445.6800000000003"/>
    <n v="0.85217391304347823"/>
    <n v="4798.08"/>
    <n v="1351.5478260869561"/>
    <x v="0"/>
  </r>
  <r>
    <x v="0"/>
    <x v="0"/>
    <x v="0"/>
    <s v="DVL9PHTQ510TVFS"/>
    <s v="Urban Tailors Factory"/>
    <x v="33"/>
    <s v="|45/50/06|"/>
    <n v="444"/>
    <n v="5.746666666666667"/>
    <n v="7.5066666666666668"/>
    <n v="1.0405827263267431E-3"/>
    <n v="2551.52"/>
    <n v="0.46201873048907394"/>
    <n v="3332.96"/>
    <n v="780.97798126951102"/>
    <x v="1"/>
  </r>
  <r>
    <x v="0"/>
    <x v="0"/>
    <x v="0"/>
    <s v="DVL9PHTQ510TVFS"/>
    <s v="Urban Tailors Factory"/>
    <x v="34"/>
    <s v="|45/50/07|"/>
    <n v="540"/>
    <n v="5.3866666666666667"/>
    <n v="8.2266666666666666"/>
    <n v="1.1111111111111111E-3"/>
    <n v="2908.8"/>
    <n v="0.6"/>
    <n v="4442.3999999999996"/>
    <n v="1532.9999999999995"/>
    <x v="0"/>
  </r>
  <r>
    <x v="0"/>
    <x v="0"/>
    <x v="0"/>
    <s v="DVL9PHTQ510TVFS"/>
    <s v="Urban Tailors Factory"/>
    <x v="35"/>
    <s v="|45/50/08|"/>
    <n v="576"/>
    <n v="5.6266666666666669"/>
    <n v="7.4666666666666668"/>
    <n v="1.2062726176115801E-3"/>
    <n v="3240.96"/>
    <n v="0.69481302774427012"/>
    <n v="4300.8"/>
    <n v="1059.1451869722559"/>
    <x v="0"/>
  </r>
  <r>
    <x v="0"/>
    <x v="0"/>
    <x v="0"/>
    <s v="DVL9PHTQ510TVFS"/>
    <s v="Urban Tailors Factory"/>
    <x v="36"/>
    <s v="|45/50/09|"/>
    <n v="636"/>
    <n v="5.8466666666666667"/>
    <n v="8.5733333333333341"/>
    <n v="1.1778563015312131E-3"/>
    <n v="3718.48"/>
    <n v="0.74911660777385158"/>
    <n v="5452.64"/>
    <n v="1733.4108833922264"/>
    <x v="0"/>
  </r>
  <r>
    <x v="0"/>
    <x v="0"/>
    <x v="0"/>
    <s v="DVL9PHTQ510TVFS"/>
    <s v="Urban Tailors Factory"/>
    <x v="37"/>
    <s v="|45/50/10|"/>
    <n v="600"/>
    <n v="6.5333333333333332"/>
    <n v="8.2733333333333334"/>
    <n v="1.4641288433382138E-3"/>
    <n v="3920"/>
    <n v="0.87847730600292828"/>
    <n v="4964"/>
    <n v="1043.1215226939971"/>
    <x v="0"/>
  </r>
  <r>
    <x v="0"/>
    <x v="0"/>
    <x v="0"/>
    <s v="DVL9PHTQ510TVFS"/>
    <s v="Urban Tailors Factory"/>
    <x v="38"/>
    <s v="|45/50/11|"/>
    <n v="540"/>
    <n v="6.3466666666666667"/>
    <n v="8.64"/>
    <n v="1.1299435028248588E-3"/>
    <n v="3427.2"/>
    <n v="0.61016949152542377"/>
    <n v="4665.6000000000004"/>
    <n v="1237.7898305084752"/>
    <x v="0"/>
  </r>
  <r>
    <x v="0"/>
    <x v="0"/>
    <x v="0"/>
    <s v="DVL9PHTQ510TVFS"/>
    <s v="Urban Tailors Factory"/>
    <x v="39"/>
    <s v="|45/50/12|"/>
    <n v="504"/>
    <n v="5.8533333333333335"/>
    <n v="7.333333333333333"/>
    <n v="1.5698587127158557E-3"/>
    <n v="2950.08"/>
    <n v="0.79120879120879128"/>
    <n v="3696"/>
    <n v="745.12879120879131"/>
    <x v="1"/>
  </r>
  <r>
    <x v="0"/>
    <x v="0"/>
    <x v="0"/>
    <s v="DVL9PHTQ510TVFS"/>
    <s v="Urban Tailors Factory"/>
    <x v="40"/>
    <s v="|45/50/13|"/>
    <n v="516"/>
    <n v="5.5066666666666668"/>
    <n v="8"/>
    <n v="1.1668611435239206E-3"/>
    <n v="2841.44"/>
    <n v="0.60210035005834306"/>
    <n v="4128"/>
    <n v="1285.9578996499415"/>
    <x v="0"/>
  </r>
  <r>
    <x v="0"/>
    <x v="0"/>
    <x v="0"/>
    <s v="DVL9PHTQ510TVFS"/>
    <s v="Urban Tailors Factory"/>
    <x v="41"/>
    <s v="|45/50/14|"/>
    <n v="552"/>
    <n v="5.9933333333333332"/>
    <n v="8.36"/>
    <n v="1.1547344110854503E-3"/>
    <n v="3308.3199999999997"/>
    <n v="0.6374133949191686"/>
    <n v="4614.7199999999993"/>
    <n v="1305.7625866050805"/>
    <x v="0"/>
  </r>
  <r>
    <x v="0"/>
    <x v="0"/>
    <x v="0"/>
    <s v="DVL9PHTQ510TVFS"/>
    <s v="Urban Tailors Factory"/>
    <x v="42"/>
    <s v="|45/50/15|"/>
    <n v="576"/>
    <n v="5.4666666666666668"/>
    <n v="7.66"/>
    <n v="1.0615711252653928E-3"/>
    <n v="3148.8"/>
    <n v="0.61146496815286622"/>
    <n v="4412.16"/>
    <n v="1262.7485350318468"/>
    <x v="0"/>
  </r>
  <r>
    <x v="0"/>
    <x v="0"/>
    <x v="0"/>
    <s v="DVL9PHTQ510TVFS"/>
    <s v="Urban Tailors Factory"/>
    <x v="43"/>
    <s v="|45/50/16|"/>
    <n v="492"/>
    <n v="5.9733333333333336"/>
    <n v="7.6266666666666669"/>
    <n v="1.148105625717566E-3"/>
    <n v="2938.88"/>
    <n v="0.5648679678530425"/>
    <n v="3752.32"/>
    <n v="812.87513203214701"/>
    <x v="1"/>
  </r>
  <r>
    <x v="0"/>
    <x v="0"/>
    <x v="0"/>
    <s v="DVL9PHTQ510TVFS"/>
    <s v="Urban Tailors Factory"/>
    <x v="44"/>
    <s v="|45/50/17|"/>
    <n v="600"/>
    <n v="6.5333333333333332"/>
    <n v="7.5733333333333333"/>
    <n v="1.6051364365971107E-3"/>
    <n v="3920"/>
    <n v="0.96308186195826639"/>
    <n v="4544"/>
    <n v="623.03691813804176"/>
    <x v="1"/>
  </r>
  <r>
    <x v="0"/>
    <x v="0"/>
    <x v="0"/>
    <s v="DVL9PHTQ510TVFS"/>
    <s v="Urban Tailors Factory"/>
    <x v="45"/>
    <s v="|45/50/19|"/>
    <n v="564"/>
    <n v="6.4733333333333336"/>
    <n v="7.74"/>
    <n v="1.1210762331838565E-3"/>
    <n v="3650.96"/>
    <n v="0.63228699551569501"/>
    <n v="4365.3599999999997"/>
    <n v="713.76771300448399"/>
    <x v="1"/>
  </r>
  <r>
    <x v="0"/>
    <x v="0"/>
    <x v="0"/>
    <s v="DVL9PHTQ510TVFS"/>
    <s v="Urban Tailors Factory"/>
    <x v="46"/>
    <s v="|45/50/20|"/>
    <n v="492"/>
    <n v="5.94"/>
    <n v="8.6066666666666674"/>
    <n v="1.0857763300760044E-3"/>
    <n v="2922.48"/>
    <n v="0.53420195439739415"/>
    <n v="4234.4800000000005"/>
    <n v="1311.4657980456032"/>
    <x v="0"/>
  </r>
  <r>
    <x v="0"/>
    <x v="0"/>
    <x v="0"/>
    <s v="DVL9PHTQ510TVFS"/>
    <s v="Urban Tailors Factory"/>
    <x v="0"/>
    <s v="|45/50/21|"/>
    <n v="492"/>
    <n v="5.5333333333333332"/>
    <n v="7.7"/>
    <n v="1.0416666666666667E-3"/>
    <n v="2722.4"/>
    <n v="0.51249999999999996"/>
    <n v="3788.4"/>
    <n v="1065.4875"/>
    <x v="0"/>
  </r>
  <r>
    <x v="0"/>
    <x v="0"/>
    <x v="0"/>
    <s v="DVL9PHTQ510TVFS"/>
    <s v="Urban Tailors Factory"/>
    <x v="1"/>
    <s v="|45/50/22|"/>
    <n v="600"/>
    <n v="5.6333333333333337"/>
    <n v="8.6"/>
    <n v="1.7123287671232876E-3"/>
    <n v="3380.0000000000005"/>
    <n v="1.0273972602739725"/>
    <n v="5160"/>
    <n v="1778.9726027397255"/>
    <x v="0"/>
  </r>
  <r>
    <x v="0"/>
    <x v="0"/>
    <x v="0"/>
    <s v="DVL9PHTQ510TVFS"/>
    <s v="Urban Tailors Factory"/>
    <x v="2"/>
    <s v="|45/50/23|"/>
    <n v="552"/>
    <n v="5.6933333333333334"/>
    <n v="7.78"/>
    <n v="1.0460251046025104E-3"/>
    <n v="3142.72"/>
    <n v="0.57740585774058573"/>
    <n v="4294.5600000000004"/>
    <n v="1151.26259414226"/>
    <x v="0"/>
  </r>
  <r>
    <x v="0"/>
    <x v="0"/>
    <x v="0"/>
    <s v="DVL9PHTQ510TVFS"/>
    <s v="Urban Tailors Factory"/>
    <x v="3"/>
    <s v="|45/50/24|"/>
    <n v="624"/>
    <n v="6.5066666666666668"/>
    <n v="7.9933333333333332"/>
    <n v="1.4144271570014145E-3"/>
    <n v="4060.1600000000003"/>
    <n v="0.88260254596888266"/>
    <n v="4987.84"/>
    <n v="926.79739745403094"/>
    <x v="1"/>
  </r>
  <r>
    <x v="0"/>
    <x v="0"/>
    <x v="0"/>
    <s v="DVL9PHTQ510TVFS"/>
    <s v="Urban Tailors Factory"/>
    <x v="4"/>
    <s v="|45/50/25|"/>
    <n v="612"/>
    <n v="5.62"/>
    <n v="8.3333333333333339"/>
    <n v="1.0256410256410256E-3"/>
    <n v="3439.44"/>
    <n v="0.62769230769230766"/>
    <n v="5100"/>
    <n v="1659.9323076923076"/>
    <x v="0"/>
  </r>
  <r>
    <x v="0"/>
    <x v="0"/>
    <x v="0"/>
    <s v="DVL9PHTQ510TVFS"/>
    <s v="Urban Tailors Factory"/>
    <x v="5"/>
    <s v="|45/50/26|"/>
    <n v="408"/>
    <n v="5.5066666666666668"/>
    <n v="8.2200000000000006"/>
    <n v="1.2610340479192938E-3"/>
    <n v="2246.7200000000003"/>
    <n v="0.51450189155107184"/>
    <n v="3353.76"/>
    <n v="1106.5254981084488"/>
    <x v="0"/>
  </r>
  <r>
    <x v="0"/>
    <x v="0"/>
    <x v="0"/>
    <s v="DVL9PHTQ510TVFS"/>
    <s v="Urban Tailors Factory"/>
    <x v="6"/>
    <s v="|45/50/27|"/>
    <n v="480"/>
    <n v="6.3133333333333335"/>
    <n v="7.5466666666666669"/>
    <n v="1.3333333333333333E-3"/>
    <n v="3030.4"/>
    <n v="0.64"/>
    <n v="3622.4"/>
    <n v="591.36"/>
    <x v="1"/>
  </r>
  <r>
    <x v="0"/>
    <x v="0"/>
    <x v="0"/>
    <s v="DVL9PHTQ510TVFS"/>
    <s v="Urban Tailors Factory"/>
    <x v="7"/>
    <s v="|45/50/28|"/>
    <n v="492"/>
    <n v="6.22"/>
    <n v="8.42"/>
    <n v="1.3831258644536654E-3"/>
    <n v="3060.24"/>
    <n v="0.68049792531120334"/>
    <n v="4142.6400000000003"/>
    <n v="1081.7195020746894"/>
    <x v="0"/>
  </r>
  <r>
    <x v="0"/>
    <x v="0"/>
    <x v="0"/>
    <s v="DVL9PHTQ510TVFS"/>
    <s v="Urban Tailors Factory"/>
    <x v="8"/>
    <s v="|45/50/29|"/>
    <n v="456"/>
    <n v="5.793333333333333"/>
    <n v="8.1066666666666674"/>
    <n v="1.3037809647979139E-3"/>
    <n v="2641.7599999999998"/>
    <n v="0.59452411994784871"/>
    <n v="3696.6400000000003"/>
    <n v="1054.2854758800527"/>
    <x v="0"/>
  </r>
  <r>
    <x v="0"/>
    <x v="0"/>
    <x v="0"/>
    <s v="DVL9PHTQ510TVFS"/>
    <s v="Urban Tailors Factory"/>
    <x v="9"/>
    <s v="|45/50/30|"/>
    <n v="516"/>
    <n v="5.5666666666666664"/>
    <n v="8.3733333333333331"/>
    <n v="1.5923566878980893E-3"/>
    <n v="2872.4"/>
    <n v="0.82165605095541405"/>
    <n v="4320.6399999999994"/>
    <n v="1447.4183439490439"/>
    <x v="0"/>
  </r>
  <r>
    <x v="0"/>
    <x v="0"/>
    <x v="0"/>
    <s v="DVL9PHTQ510TVFS"/>
    <s v="Urban Tailors Factory"/>
    <x v="10"/>
    <s v="|45/50/31|"/>
    <n v="636"/>
    <n v="6.5866666666666669"/>
    <n v="8.52"/>
    <n v="1.8281535648994515E-3"/>
    <n v="4189.12"/>
    <n v="1.1627056672760512"/>
    <n v="5418.7199999999993"/>
    <n v="1228.4372943327235"/>
    <x v="0"/>
  </r>
  <r>
    <x v="0"/>
    <x v="0"/>
    <x v="0"/>
    <s v="DVL9PHTQ510TVFS"/>
    <s v="Urban Tailors Factory"/>
    <x v="11"/>
    <s v="|45/50/32|"/>
    <n v="504"/>
    <n v="5.38"/>
    <n v="8.5133333333333336"/>
    <n v="1.4224751066856331E-3"/>
    <n v="2711.52"/>
    <n v="0.71692745376955902"/>
    <n v="4290.72"/>
    <n v="1578.4830725462307"/>
    <x v="0"/>
  </r>
  <r>
    <x v="0"/>
    <x v="0"/>
    <x v="0"/>
    <s v="DVL9PHTQ510TVFS"/>
    <s v="Urban Tailors Factory"/>
    <x v="12"/>
    <s v="|45/50/33|"/>
    <n v="540"/>
    <n v="6.0733333333333333"/>
    <n v="7.9133333333333331"/>
    <n v="1.4064697609001407E-3"/>
    <n v="3279.6"/>
    <n v="0.759493670886076"/>
    <n v="4273.2"/>
    <n v="992.84050632911385"/>
    <x v="1"/>
  </r>
  <r>
    <x v="0"/>
    <x v="0"/>
    <x v="0"/>
    <s v="DVL9PHTQ510TVFS"/>
    <s v="Urban Tailors Factory"/>
    <x v="13"/>
    <s v="|45/50/34|"/>
    <n v="612"/>
    <n v="6.0533333333333337"/>
    <n v="7.9133333333333331"/>
    <n v="1.1415525114155251E-3"/>
    <n v="3704.6400000000003"/>
    <n v="0.69863013698630128"/>
    <n v="4842.96"/>
    <n v="1137.6213698630133"/>
    <x v="0"/>
  </r>
  <r>
    <x v="0"/>
    <x v="0"/>
    <x v="0"/>
    <s v="DVL9PHTQ510TVFS"/>
    <s v="Urban Tailors Factory"/>
    <x v="14"/>
    <s v="|45/50/35|"/>
    <n v="624"/>
    <n v="5.4066666666666663"/>
    <n v="7.68"/>
    <n v="1.3605442176870747E-3"/>
    <n v="3373.7599999999998"/>
    <n v="0.84897959183673466"/>
    <n v="4792.32"/>
    <n v="1417.7110204081632"/>
    <x v="0"/>
  </r>
  <r>
    <x v="0"/>
    <x v="0"/>
    <x v="0"/>
    <s v="DVL9PHTQ510TVFS"/>
    <s v="Urban Tailors Factory"/>
    <x v="15"/>
    <s v="|45/50/36|"/>
    <n v="588"/>
    <n v="5.5733333333333333"/>
    <n v="7.4733333333333336"/>
    <n v="1.5847860538827259E-3"/>
    <n v="3277.12"/>
    <n v="0.93185419968304284"/>
    <n v="4394.32"/>
    <n v="1116.2681458003167"/>
    <x v="0"/>
  </r>
  <r>
    <x v="0"/>
    <x v="0"/>
    <x v="0"/>
    <s v="DVL9PHTQ510TVFS"/>
    <s v="Urban Tailors Factory"/>
    <x v="16"/>
    <s v="|45/50/37|"/>
    <n v="612"/>
    <n v="5.4533333333333331"/>
    <n v="7.5533333333333337"/>
    <n v="1.3793103448275861E-3"/>
    <n v="3337.44"/>
    <n v="0.84413793103448265"/>
    <n v="4622.6400000000003"/>
    <n v="1284.3558620689657"/>
    <x v="0"/>
  </r>
  <r>
    <x v="0"/>
    <x v="0"/>
    <x v="0"/>
    <s v="DVL9PHTQ510TVFS"/>
    <s v="Urban Tailors Factory"/>
    <x v="17"/>
    <s v="|45/50/38|"/>
    <n v="468"/>
    <n v="5.6466666666666665"/>
    <n v="8.1333333333333329"/>
    <n v="1.1210762331838565E-3"/>
    <n v="2642.64"/>
    <n v="0.5246636771300448"/>
    <n v="3806.3999999999996"/>
    <n v="1163.2353363228697"/>
    <x v="0"/>
  </r>
  <r>
    <x v="0"/>
    <x v="0"/>
    <x v="0"/>
    <s v="DVL9PHTQ510TVFS"/>
    <s v="Urban Tailors Factory"/>
    <x v="18"/>
    <s v="|45/50/39|"/>
    <n v="408"/>
    <n v="5.54"/>
    <n v="8.1666666666666661"/>
    <n v="1.3458950201884253E-3"/>
    <n v="2260.3200000000002"/>
    <n v="0.54912516823687751"/>
    <n v="3331.9999999999995"/>
    <n v="1071.1308748317624"/>
    <x v="0"/>
  </r>
  <r>
    <x v="0"/>
    <x v="0"/>
    <x v="0"/>
    <s v="DVL9PHTQ510TVFS"/>
    <s v="Urban Tailors Factory"/>
    <x v="19"/>
    <s v="|45/50/40|"/>
    <n v="624"/>
    <n v="6.32"/>
    <n v="8.2466666666666661"/>
    <n v="1.6556291390728477E-3"/>
    <n v="3943.6800000000003"/>
    <n v="1.0331125827814569"/>
    <n v="5145.92"/>
    <n v="1201.2068874172182"/>
    <x v="0"/>
  </r>
  <r>
    <x v="0"/>
    <x v="0"/>
    <x v="0"/>
    <s v="DVL9PHTQ510TVFS"/>
    <s v="Urban Tailors Factory"/>
    <x v="20"/>
    <s v="|45/50/40a|"/>
    <n v="588"/>
    <n v="5.8533333333333335"/>
    <n v="7.5133333333333336"/>
    <n v="1.5503875968992248E-3"/>
    <n v="3441.76"/>
    <n v="0.91162790697674412"/>
    <n v="4417.84"/>
    <n v="975.16837209302321"/>
    <x v="1"/>
  </r>
  <r>
    <x v="0"/>
    <x v="0"/>
    <x v="0"/>
    <s v="DVL9PHTQ510TVFS"/>
    <s v="Urban Tailors Factory"/>
    <x v="21"/>
    <s v="|45/50/40b|"/>
    <n v="600"/>
    <n v="6.1066666666666665"/>
    <n v="7.7133333333333329"/>
    <n v="1.4144271570014145E-3"/>
    <n v="3664"/>
    <n v="0.84865629420084865"/>
    <n v="4628"/>
    <n v="963.15134370579915"/>
    <x v="1"/>
  </r>
  <r>
    <x v="0"/>
    <x v="0"/>
    <x v="0"/>
    <s v="DVL9PHTQ510TVFS"/>
    <s v="Urban Tailors Factory"/>
    <x v="22"/>
    <s v="|45/50/40c|"/>
    <n v="456"/>
    <n v="5.82"/>
    <n v="8.1933333333333334"/>
    <n v="1.6260162601626016E-3"/>
    <n v="2653.92"/>
    <n v="0.74146341463414633"/>
    <n v="3736.16"/>
    <n v="1081.4985365853656"/>
    <x v="0"/>
  </r>
  <r>
    <x v="0"/>
    <x v="0"/>
    <x v="0"/>
    <s v="DVL9PHTQ510TVFS"/>
    <s v="Urban Tailors Factory"/>
    <x v="23"/>
    <s v="|45/50/40d|"/>
    <n v="612"/>
    <n v="6.46"/>
    <n v="8.1866666666666674"/>
    <n v="1.0548523206751054E-3"/>
    <n v="3953.52"/>
    <n v="0.64556962025316456"/>
    <n v="5010.2400000000007"/>
    <n v="1056.0744303797476"/>
    <x v="0"/>
  </r>
  <r>
    <x v="0"/>
    <x v="0"/>
    <x v="0"/>
    <s v="DVL9PHTQ510TVFS"/>
    <s v="Urban Tailors Factory"/>
    <x v="24"/>
    <s v="|45/50/41|"/>
    <n v="480"/>
    <n v="6.2266666666666666"/>
    <n v="8.14"/>
    <n v="1.5408320493066256E-3"/>
    <n v="2988.8"/>
    <n v="0.73959938366718025"/>
    <n v="3907.2000000000003"/>
    <n v="917.66040061633294"/>
    <x v="1"/>
  </r>
  <r>
    <x v="0"/>
    <x v="0"/>
    <x v="0"/>
    <s v="DVL9PHTQ510TVFS"/>
    <s v="Urban Tailors Factory"/>
    <x v="25"/>
    <s v="|45/50/42|"/>
    <n v="552"/>
    <n v="5.4466666666666663"/>
    <n v="7.38"/>
    <n v="1.5174506828528073E-3"/>
    <n v="3006.56"/>
    <n v="0.83763277693474969"/>
    <n v="4073.7599999999998"/>
    <n v="1066.3623672230651"/>
    <x v="0"/>
  </r>
  <r>
    <x v="0"/>
    <x v="0"/>
    <x v="0"/>
    <s v="DVL9PHTQ510TVFS"/>
    <s v="Urban Tailors Factory"/>
    <x v="26"/>
    <s v="|45/50/98|"/>
    <n v="504"/>
    <n v="6.0333333333333332"/>
    <n v="8.5333333333333332"/>
    <n v="1.1806375442739079E-3"/>
    <n v="3040.7999999999997"/>
    <n v="0.5950413223140496"/>
    <n v="4300.8"/>
    <n v="1259.4049586776864"/>
    <x v="0"/>
  </r>
  <r>
    <x v="0"/>
    <x v="0"/>
    <x v="0"/>
    <s v="DVL9PHTQ510TVFS"/>
    <s v="Urban Tailors Factory"/>
    <x v="27"/>
    <s v="|45/50/99|"/>
    <n v="432"/>
    <n v="6.1533333333333333"/>
    <n v="8.42"/>
    <n v="1.443001443001443E-3"/>
    <n v="2658.24"/>
    <n v="0.62337662337662336"/>
    <n v="3637.44"/>
    <n v="978.57662337662362"/>
    <x v="1"/>
  </r>
  <r>
    <x v="0"/>
    <x v="0"/>
    <x v="7"/>
    <s v="DVL9PHTQ510TVFS"/>
    <s v="Urban Tailors Factory"/>
    <x v="28"/>
    <s v="|45/01/01|"/>
    <n v="1356"/>
    <n v="4"/>
    <n v="6"/>
    <n v="1.3333333333333333E-3"/>
    <n v="5424"/>
    <n v="1.8079999999999998"/>
    <n v="8136"/>
    <n v="2710.192"/>
    <x v="0"/>
  </r>
  <r>
    <x v="0"/>
    <x v="0"/>
    <x v="7"/>
    <s v="DVL9PHTQ510TVFS"/>
    <s v="Urban Tailors Factory"/>
    <x v="29"/>
    <s v="|45/01/02|"/>
    <n v="1344"/>
    <n v="4"/>
    <n v="7"/>
    <n v="1.0245901639344263E-3"/>
    <n v="5376"/>
    <n v="1.3770491803278688"/>
    <n v="9408"/>
    <n v="4030.622950819672"/>
    <x v="0"/>
  </r>
  <r>
    <x v="0"/>
    <x v="0"/>
    <x v="7"/>
    <s v="DVL9PHTQ510TVFS"/>
    <s v="Urban Tailors Factory"/>
    <x v="30"/>
    <s v="|45/01/03|"/>
    <n v="1476"/>
    <n v="4"/>
    <n v="6"/>
    <n v="1.1074197120708748E-3"/>
    <n v="5904"/>
    <n v="1.6345514950166111"/>
    <n v="8856"/>
    <n v="2950.3654485049833"/>
    <x v="0"/>
  </r>
  <r>
    <x v="0"/>
    <x v="0"/>
    <x v="7"/>
    <s v="DVL9PHTQ510TVFS"/>
    <s v="Urban Tailors Factory"/>
    <x v="31"/>
    <s v="|45/01/04|"/>
    <n v="1356"/>
    <n v="5"/>
    <n v="6"/>
    <n v="1.4903129657228018E-3"/>
    <n v="6780"/>
    <n v="2.020864381520119"/>
    <n v="8136"/>
    <n v="1353.9791356184799"/>
    <x v="0"/>
  </r>
  <r>
    <x v="0"/>
    <x v="0"/>
    <x v="7"/>
    <s v="DVL9PHTQ510TVFS"/>
    <s v="Urban Tailors Factory"/>
    <x v="32"/>
    <s v="|45/01/05|"/>
    <n v="1368"/>
    <n v="4"/>
    <n v="6"/>
    <n v="1.3966480446927375E-3"/>
    <n v="5472"/>
    <n v="1.9106145251396649"/>
    <n v="8208"/>
    <n v="2734.0893854748601"/>
    <x v="0"/>
  </r>
  <r>
    <x v="0"/>
    <x v="0"/>
    <x v="7"/>
    <s v="DVL9PHTQ510TVFS"/>
    <s v="Urban Tailors Factory"/>
    <x v="33"/>
    <s v="|45/01/11|"/>
    <n v="1428"/>
    <n v="5"/>
    <n v="6"/>
    <n v="1.5797788309636651E-3"/>
    <n v="7140"/>
    <n v="2.2559241706161135"/>
    <n v="8568"/>
    <n v="1425.744075829384"/>
    <x v="0"/>
  </r>
  <r>
    <x v="0"/>
    <x v="0"/>
    <x v="7"/>
    <s v="DVL9PHTQ510TVFS"/>
    <s v="Urban Tailors Factory"/>
    <x v="34"/>
    <s v="|45/01/12|"/>
    <n v="1560"/>
    <n v="5"/>
    <n v="6"/>
    <n v="1.5479876160990713E-3"/>
    <n v="7800"/>
    <n v="2.4148606811145514"/>
    <n v="9360"/>
    <n v="1557.5851393188855"/>
    <x v="0"/>
  </r>
  <r>
    <x v="0"/>
    <x v="0"/>
    <x v="7"/>
    <s v="DVL9PHTQ510TVFS"/>
    <s v="Urban Tailors Factory"/>
    <x v="35"/>
    <s v="|45/01/13|"/>
    <n v="1548"/>
    <n v="5"/>
    <n v="6"/>
    <n v="1.2706480304955528E-3"/>
    <n v="7740"/>
    <n v="1.9669631512071157"/>
    <n v="9288"/>
    <n v="1546.0330368487928"/>
    <x v="0"/>
  </r>
  <r>
    <x v="0"/>
    <x v="0"/>
    <x v="7"/>
    <s v="DVL9PHTQ510TVFS"/>
    <s v="Urban Tailors Factory"/>
    <x v="36"/>
    <s v="|45/01/14|"/>
    <n v="1560"/>
    <n v="4"/>
    <n v="6"/>
    <n v="1.1627906976744186E-3"/>
    <n v="6240"/>
    <n v="1.8139534883720929"/>
    <n v="9360"/>
    <n v="3118.1860465116279"/>
    <x v="0"/>
  </r>
  <r>
    <x v="0"/>
    <x v="0"/>
    <x v="7"/>
    <s v="DVL9PHTQ510TVFS"/>
    <s v="Urban Tailors Factory"/>
    <x v="37"/>
    <s v="|45/01/15|"/>
    <n v="1404"/>
    <n v="5"/>
    <n v="7"/>
    <n v="1.2285012285012285E-3"/>
    <n v="7020"/>
    <n v="1.7248157248157248"/>
    <n v="9828"/>
    <n v="2806.2751842751841"/>
    <x v="0"/>
  </r>
  <r>
    <x v="0"/>
    <x v="0"/>
    <x v="7"/>
    <s v="DVL9PHTQ510TVFS"/>
    <s v="Urban Tailors Factory"/>
    <x v="38"/>
    <s v="|45/01/16|"/>
    <n v="1524"/>
    <n v="5"/>
    <n v="7"/>
    <n v="1.0245901639344263E-3"/>
    <n v="7620"/>
    <n v="1.5614754098360657"/>
    <n v="10668"/>
    <n v="3046.438524590164"/>
    <x v="0"/>
  </r>
  <r>
    <x v="0"/>
    <x v="0"/>
    <x v="7"/>
    <s v="DVL9PHTQ510TVFS"/>
    <s v="Urban Tailors Factory"/>
    <x v="39"/>
    <s v="|45/01/20|"/>
    <n v="1320"/>
    <n v="5"/>
    <n v="7"/>
    <n v="1.3927576601671309E-3"/>
    <n v="6600"/>
    <n v="1.8384401114206128"/>
    <n v="9240"/>
    <n v="2638.1615598885792"/>
    <x v="0"/>
  </r>
  <r>
    <x v="0"/>
    <x v="0"/>
    <x v="7"/>
    <s v="DVL9PHTQ510TVFS"/>
    <s v="Urban Tailors Factory"/>
    <x v="40"/>
    <s v="|45/01/21|"/>
    <n v="1560"/>
    <n v="4"/>
    <n v="6"/>
    <n v="1.3037809647979139E-3"/>
    <n v="6240"/>
    <n v="2.0338983050847457"/>
    <n v="9360"/>
    <n v="3117.9661016949153"/>
    <x v="0"/>
  </r>
  <r>
    <x v="0"/>
    <x v="0"/>
    <x v="7"/>
    <s v="DVL9PHTQ510TVFS"/>
    <s v="Urban Tailors Factory"/>
    <x v="41"/>
    <s v="|45/01/22|"/>
    <n v="1536"/>
    <n v="4"/>
    <n v="7"/>
    <n v="1.4947683109118087E-3"/>
    <n v="6144"/>
    <n v="2.2959641255605381"/>
    <n v="10752"/>
    <n v="4605.7040358744398"/>
    <x v="0"/>
  </r>
  <r>
    <x v="0"/>
    <x v="0"/>
    <x v="7"/>
    <s v="DVL9PHTQ510TVFS"/>
    <s v="Urban Tailors Factory"/>
    <x v="42"/>
    <s v="|45/02/01|"/>
    <n v="1380"/>
    <n v="5"/>
    <n v="7"/>
    <n v="1.3831258644536654E-3"/>
    <n v="6900"/>
    <n v="1.9087136929460582"/>
    <n v="9660"/>
    <n v="2758.0912863070539"/>
    <x v="0"/>
  </r>
  <r>
    <x v="0"/>
    <x v="0"/>
    <x v="7"/>
    <s v="DVL9PHTQ510TVFS"/>
    <s v="Urban Tailors Factory"/>
    <x v="43"/>
    <s v="|45/02/02|"/>
    <n v="1368"/>
    <n v="4"/>
    <n v="7"/>
    <n v="1.2062726176115801E-3"/>
    <n v="5472"/>
    <n v="1.6501809408926416"/>
    <n v="9576"/>
    <n v="4102.3498190591072"/>
    <x v="0"/>
  </r>
  <r>
    <x v="0"/>
    <x v="0"/>
    <x v="7"/>
    <s v="DVL9PHTQ510TVFS"/>
    <s v="Urban Tailors Factory"/>
    <x v="44"/>
    <s v="|45/02/03|"/>
    <n v="1500"/>
    <n v="4"/>
    <n v="7"/>
    <n v="1.1135857461024498E-3"/>
    <n v="6000"/>
    <n v="1.6703786191536747"/>
    <n v="10500"/>
    <n v="4498.3296213808462"/>
    <x v="0"/>
  </r>
  <r>
    <x v="0"/>
    <x v="0"/>
    <x v="7"/>
    <s v="DVL9PHTQ510TVFS"/>
    <s v="Urban Tailors Factory"/>
    <x v="45"/>
    <s v="|45/02/04|"/>
    <n v="1452"/>
    <n v="4"/>
    <n v="6"/>
    <n v="1.1641443538998836E-3"/>
    <n v="5808"/>
    <n v="1.6903376018626308"/>
    <n v="8712"/>
    <n v="2902.3096623981373"/>
    <x v="0"/>
  </r>
  <r>
    <x v="0"/>
    <x v="0"/>
    <x v="7"/>
    <s v="DVL9PHTQ510TVFS"/>
    <s v="Urban Tailors Factory"/>
    <x v="46"/>
    <s v="|45/02/05|"/>
    <n v="1548"/>
    <n v="5"/>
    <n v="6"/>
    <n v="1.1312217194570137E-3"/>
    <n v="7740"/>
    <n v="1.7511312217194572"/>
    <n v="9288"/>
    <n v="1546.2488687782804"/>
    <x v="0"/>
  </r>
  <r>
    <x v="0"/>
    <x v="0"/>
    <x v="7"/>
    <s v="DVL9PHTQ510TVFS"/>
    <s v="Urban Tailors Factory"/>
    <x v="0"/>
    <s v="|45/02/11|"/>
    <n v="1320"/>
    <n v="4"/>
    <n v="6"/>
    <n v="1.3458950201884253E-3"/>
    <n v="5280"/>
    <n v="1.7765814266487214"/>
    <n v="7920"/>
    <n v="2638.2234185733514"/>
    <x v="0"/>
  </r>
  <r>
    <x v="0"/>
    <x v="0"/>
    <x v="7"/>
    <s v="DVL9PHTQ510TVFS"/>
    <s v="Urban Tailors Factory"/>
    <x v="1"/>
    <s v="|45/02/12|"/>
    <n v="1368"/>
    <n v="5"/>
    <n v="7"/>
    <n v="1.8083182640144665E-3"/>
    <n v="6840"/>
    <n v="2.47377938517179"/>
    <n v="9576"/>
    <n v="2733.5262206148282"/>
    <x v="0"/>
  </r>
  <r>
    <x v="0"/>
    <x v="0"/>
    <x v="7"/>
    <s v="DVL9PHTQ510TVFS"/>
    <s v="Urban Tailors Factory"/>
    <x v="2"/>
    <s v="|45/02/13|"/>
    <n v="1332"/>
    <n v="4"/>
    <n v="7"/>
    <n v="1.0638297872340426E-3"/>
    <n v="5328"/>
    <n v="1.4170212765957446"/>
    <n v="9324"/>
    <n v="3994.5829787234043"/>
    <x v="0"/>
  </r>
  <r>
    <x v="0"/>
    <x v="0"/>
    <x v="7"/>
    <s v="DVL9PHTQ510TVFS"/>
    <s v="Urban Tailors Factory"/>
    <x v="3"/>
    <s v="|45/02/21|"/>
    <n v="1536"/>
    <n v="4"/>
    <n v="7"/>
    <n v="1.1235955056179776E-3"/>
    <n v="6144"/>
    <n v="1.7258426966292135"/>
    <n v="10752"/>
    <n v="4606.2741573033709"/>
    <x v="0"/>
  </r>
  <r>
    <x v="0"/>
    <x v="0"/>
    <x v="7"/>
    <s v="DVL9PHTQ510TVFS"/>
    <s v="Urban Tailors Factory"/>
    <x v="4"/>
    <s v="|45/02/22|"/>
    <n v="1536"/>
    <n v="5"/>
    <n v="7"/>
    <n v="1.697792869269949E-3"/>
    <n v="7680"/>
    <n v="2.6078098471986415"/>
    <n v="10752"/>
    <n v="3069.3921901528015"/>
    <x v="0"/>
  </r>
  <r>
    <x v="0"/>
    <x v="0"/>
    <x v="7"/>
    <s v="DVL9PHTQ510TVFS"/>
    <s v="Urban Tailors Factory"/>
    <x v="5"/>
    <s v="|45/02/23|"/>
    <n v="1488"/>
    <n v="4"/>
    <n v="6"/>
    <n v="1.0559662090813093E-3"/>
    <n v="5952"/>
    <n v="1.5712777191129883"/>
    <n v="8928"/>
    <n v="2974.4287222808871"/>
    <x v="0"/>
  </r>
  <r>
    <x v="0"/>
    <x v="0"/>
    <x v="7"/>
    <s v="DVL9PHTQ510TVFS"/>
    <s v="Urban Tailors Factory"/>
    <x v="6"/>
    <s v="|45/02/31|"/>
    <n v="1368"/>
    <n v="5"/>
    <n v="7"/>
    <n v="1.4534883720930232E-3"/>
    <n v="6840"/>
    <n v="1.9883720930232558"/>
    <n v="9576"/>
    <n v="2734.0116279069766"/>
    <x v="0"/>
  </r>
  <r>
    <x v="0"/>
    <x v="0"/>
    <x v="7"/>
    <s v="DVL9PHTQ510TVFS"/>
    <s v="Urban Tailors Factory"/>
    <x v="7"/>
    <s v="|45/03/01|"/>
    <n v="1548"/>
    <n v="5"/>
    <n v="7"/>
    <n v="1.6447368421052631E-3"/>
    <n v="7740"/>
    <n v="2.5460526315789473"/>
    <n v="10836"/>
    <n v="3093.4539473684213"/>
    <x v="0"/>
  </r>
  <r>
    <x v="0"/>
    <x v="0"/>
    <x v="7"/>
    <s v="DVL9PHTQ510TVFS"/>
    <s v="Urban Tailors Factory"/>
    <x v="8"/>
    <s v="|45/03/03|"/>
    <n v="1536"/>
    <n v="4"/>
    <n v="6"/>
    <n v="1.4749262536873156E-3"/>
    <n v="6144"/>
    <n v="2.2654867256637168"/>
    <n v="9216"/>
    <n v="3069.7345132743362"/>
    <x v="0"/>
  </r>
  <r>
    <x v="0"/>
    <x v="0"/>
    <x v="7"/>
    <s v="DVL9PHTQ510TVFS"/>
    <s v="Urban Tailors Factory"/>
    <x v="9"/>
    <s v="|45/03/04|"/>
    <n v="1524"/>
    <n v="5"/>
    <n v="7"/>
    <n v="1.7391304347826088E-3"/>
    <n v="7620"/>
    <n v="2.6504347826086958"/>
    <n v="10668"/>
    <n v="3045.3495652173915"/>
    <x v="0"/>
  </r>
  <r>
    <x v="0"/>
    <x v="0"/>
    <x v="7"/>
    <s v="DVL9PHTQ510TVFS"/>
    <s v="Urban Tailors Factory"/>
    <x v="10"/>
    <s v="|45/03/05|"/>
    <n v="1512"/>
    <n v="5"/>
    <n v="6"/>
    <n v="1.4577259475218659E-3"/>
    <n v="7560"/>
    <n v="2.204081632653061"/>
    <n v="9072"/>
    <n v="1509.795918367347"/>
    <x v="0"/>
  </r>
  <r>
    <x v="0"/>
    <x v="0"/>
    <x v="7"/>
    <s v="DVL9PHTQ510TVFS"/>
    <s v="Urban Tailors Factory"/>
    <x v="11"/>
    <s v="|45/04/01|"/>
    <n v="1452"/>
    <n v="4"/>
    <n v="6"/>
    <n v="1.4970059880239522E-3"/>
    <n v="5808"/>
    <n v="2.1736526946107784"/>
    <n v="8712"/>
    <n v="2901.8263473053894"/>
    <x v="0"/>
  </r>
  <r>
    <x v="0"/>
    <x v="0"/>
    <x v="7"/>
    <s v="DVL9PHTQ510TVFS"/>
    <s v="Urban Tailors Factory"/>
    <x v="12"/>
    <s v="|45/04/02|"/>
    <n v="1392"/>
    <n v="4"/>
    <n v="6"/>
    <n v="1.2106537530266344E-3"/>
    <n v="5568"/>
    <n v="1.6852300242130751"/>
    <n v="8352"/>
    <n v="2782.3147699757869"/>
    <x v="0"/>
  </r>
  <r>
    <x v="0"/>
    <x v="0"/>
    <x v="7"/>
    <s v="DVL9PHTQ510TVFS"/>
    <s v="Urban Tailors Factory"/>
    <x v="13"/>
    <s v="|45/04/03|"/>
    <n v="1512"/>
    <n v="4"/>
    <n v="6"/>
    <n v="1.4124293785310734E-3"/>
    <n v="6048"/>
    <n v="2.1355932203389831"/>
    <n v="9072"/>
    <n v="3021.8644067796608"/>
    <x v="0"/>
  </r>
  <r>
    <x v="0"/>
    <x v="0"/>
    <x v="7"/>
    <s v="DVL9PHTQ510TVFS"/>
    <s v="Urban Tailors Factory"/>
    <x v="14"/>
    <s v="|45/04/04|"/>
    <n v="1356"/>
    <n v="5"/>
    <n v="7"/>
    <n v="1.1441647597254005E-3"/>
    <n v="6780"/>
    <n v="1.5514874141876431"/>
    <n v="9492"/>
    <n v="2710.4485125858123"/>
    <x v="0"/>
  </r>
  <r>
    <x v="0"/>
    <x v="0"/>
    <x v="7"/>
    <s v="DVL9PHTQ510TVFS"/>
    <s v="Urban Tailors Factory"/>
    <x v="15"/>
    <s v="|45/04/08|"/>
    <n v="1356"/>
    <n v="4"/>
    <n v="6"/>
    <n v="1.658374792703151E-3"/>
    <n v="5424"/>
    <n v="2.2487562189054726"/>
    <n v="8136"/>
    <n v="2709.7512437810947"/>
    <x v="0"/>
  </r>
  <r>
    <x v="0"/>
    <x v="0"/>
    <x v="7"/>
    <s v="DVL9PHTQ510TVFS"/>
    <s v="Urban Tailors Factory"/>
    <x v="16"/>
    <s v="|45/04/09|"/>
    <n v="1332"/>
    <n v="4"/>
    <n v="7"/>
    <n v="1.1682242990654205E-3"/>
    <n v="5328"/>
    <n v="1.55607476635514"/>
    <n v="9324"/>
    <n v="3994.4439252336447"/>
    <x v="0"/>
  </r>
  <r>
    <x v="0"/>
    <x v="0"/>
    <x v="7"/>
    <s v="DVL9PHTQ510TVFS"/>
    <s v="Urban Tailors Factory"/>
    <x v="17"/>
    <s v="|45/04/10|"/>
    <n v="1428"/>
    <n v="4"/>
    <n v="7"/>
    <n v="1.6863406408094434E-3"/>
    <n v="5712"/>
    <n v="2.4080944350758853"/>
    <n v="9996"/>
    <n v="4281.5919055649238"/>
    <x v="0"/>
  </r>
  <r>
    <x v="0"/>
    <x v="0"/>
    <x v="7"/>
    <s v="DVL9PHTQ510TVFS"/>
    <s v="Urban Tailors Factory"/>
    <x v="18"/>
    <s v="|45/04/11|"/>
    <n v="1344"/>
    <n v="4"/>
    <n v="6"/>
    <n v="1.1904761904761906E-3"/>
    <n v="5376"/>
    <n v="1.6"/>
    <n v="8064"/>
    <n v="2686.4"/>
    <x v="0"/>
  </r>
  <r>
    <x v="0"/>
    <x v="0"/>
    <x v="7"/>
    <s v="DVL9PHTQ510TVFS"/>
    <s v="Urban Tailors Factory"/>
    <x v="19"/>
    <s v="|45/04/12|"/>
    <n v="1548"/>
    <n v="4"/>
    <n v="7"/>
    <n v="1.7301038062283738E-3"/>
    <n v="6192"/>
    <n v="2.6782006920415227"/>
    <n v="10836"/>
    <n v="4641.3217993079588"/>
    <x v="0"/>
  </r>
  <r>
    <x v="0"/>
    <x v="0"/>
    <x v="7"/>
    <s v="DVL9PHTQ510TVFS"/>
    <s v="Urban Tailors Factory"/>
    <x v="20"/>
    <s v="|45/04/13|"/>
    <n v="1452"/>
    <n v="5"/>
    <n v="7"/>
    <n v="1.0834236186348862E-3"/>
    <n v="7260"/>
    <n v="1.5731310942578547"/>
    <n v="10164"/>
    <n v="2902.4268689057421"/>
    <x v="0"/>
  </r>
  <r>
    <x v="0"/>
    <x v="0"/>
    <x v="7"/>
    <s v="DVL9PHTQ510TVFS"/>
    <s v="Urban Tailors Factory"/>
    <x v="21"/>
    <s v="|45/04/14|"/>
    <n v="1488"/>
    <n v="4"/>
    <n v="7"/>
    <n v="1.076426264800861E-3"/>
    <n v="5952"/>
    <n v="1.6017222820236812"/>
    <n v="10416"/>
    <n v="4462.3982777179763"/>
    <x v="0"/>
  </r>
  <r>
    <x v="0"/>
    <x v="0"/>
    <x v="7"/>
    <s v="DVL9PHTQ510TVFS"/>
    <s v="Urban Tailors Factory"/>
    <x v="22"/>
    <s v="|45/04/21|"/>
    <n v="1380"/>
    <n v="5"/>
    <n v="6"/>
    <n v="1.1668611435239206E-3"/>
    <n v="6900"/>
    <n v="1.6102683780630103"/>
    <n v="8280"/>
    <n v="1378.389731621937"/>
    <x v="0"/>
  </r>
  <r>
    <x v="0"/>
    <x v="0"/>
    <x v="7"/>
    <s v="DVL9PHTQ510TVFS"/>
    <s v="Urban Tailors Factory"/>
    <x v="23"/>
    <s v="|45/04/22|"/>
    <n v="1500"/>
    <n v="5"/>
    <n v="6"/>
    <n v="1.3850415512465374E-3"/>
    <n v="7500"/>
    <n v="2.0775623268698062"/>
    <n v="9000"/>
    <n v="1497.9224376731302"/>
    <x v="0"/>
  </r>
  <r>
    <x v="0"/>
    <x v="0"/>
    <x v="7"/>
    <s v="DVL9PHTQ510TVFS"/>
    <s v="Urban Tailors Factory"/>
    <x v="24"/>
    <s v="|45/04/23|"/>
    <n v="1344"/>
    <n v="4"/>
    <n v="7"/>
    <n v="1.6181229773462784E-3"/>
    <n v="5376"/>
    <n v="2.174757281553398"/>
    <n v="9408"/>
    <n v="4029.8252427184466"/>
    <x v="0"/>
  </r>
  <r>
    <x v="0"/>
    <x v="0"/>
    <x v="7"/>
    <s v="DVL9PHTQ510TVFS"/>
    <s v="Urban Tailors Factory"/>
    <x v="25"/>
    <s v="|45/04/31|"/>
    <n v="1512"/>
    <n v="4"/>
    <n v="6"/>
    <n v="1.2315270935960591E-3"/>
    <n v="6048"/>
    <n v="1.8620689655172413"/>
    <n v="9072"/>
    <n v="3022.1379310344828"/>
    <x v="0"/>
  </r>
  <r>
    <x v="0"/>
    <x v="0"/>
    <x v="7"/>
    <s v="DVL9PHTQ510TVFS"/>
    <s v="Urban Tailors Factory"/>
    <x v="26"/>
    <s v="|45/04/32|"/>
    <n v="1392"/>
    <n v="5"/>
    <n v="6"/>
    <n v="1.3966480446927375E-3"/>
    <n v="6960"/>
    <n v="1.9441340782122907"/>
    <n v="8352"/>
    <n v="1390.0558659217877"/>
    <x v="0"/>
  </r>
  <r>
    <x v="0"/>
    <x v="0"/>
    <x v="7"/>
    <s v="DVL9PHTQ510TVFS"/>
    <s v="Urban Tailors Factory"/>
    <x v="27"/>
    <s v="|45/04/33|"/>
    <n v="1368"/>
    <n v="4"/>
    <n v="6"/>
    <n v="1.7331022530329288E-3"/>
    <n v="5472"/>
    <n v="2.3708838821490468"/>
    <n v="8208"/>
    <n v="2733.629116117851"/>
    <x v="0"/>
  </r>
  <r>
    <x v="0"/>
    <x v="0"/>
    <x v="7"/>
    <s v="DVL9PHTQ510TVFS"/>
    <s v="Urban Tailors Factory"/>
    <x v="28"/>
    <s v="|45/04/41|"/>
    <n v="1452"/>
    <n v="5"/>
    <n v="7"/>
    <n v="1.5337423312883436E-3"/>
    <n v="7260"/>
    <n v="2.2269938650306749"/>
    <n v="10164"/>
    <n v="2901.7730061349694"/>
    <x v="0"/>
  </r>
  <r>
    <x v="0"/>
    <x v="0"/>
    <x v="7"/>
    <s v="DVL9PHTQ510TVFS"/>
    <s v="Urban Tailors Factory"/>
    <x v="29"/>
    <s v="|45/04/88|"/>
    <n v="1536"/>
    <n v="4"/>
    <n v="7"/>
    <n v="1.277139208173691E-3"/>
    <n v="6144"/>
    <n v="1.9616858237547894"/>
    <n v="10752"/>
    <n v="4606.038314176245"/>
    <x v="0"/>
  </r>
  <r>
    <x v="0"/>
    <x v="0"/>
    <x v="7"/>
    <s v="DVL9PHTQ510TVFS"/>
    <s v="Urban Tailors Factory"/>
    <x v="30"/>
    <s v="|45/04/90|"/>
    <n v="1356"/>
    <n v="4"/>
    <n v="6"/>
    <n v="1.4947683109118087E-3"/>
    <n v="5424"/>
    <n v="2.0269058295964126"/>
    <n v="8136"/>
    <n v="2709.9730941704038"/>
    <x v="0"/>
  </r>
  <r>
    <x v="0"/>
    <x v="0"/>
    <x v="7"/>
    <s v="DVL9PHTQ510TVFS"/>
    <s v="Urban Tailors Factory"/>
    <x v="31"/>
    <s v="|45/04/91|"/>
    <n v="1416"/>
    <n v="5"/>
    <n v="6"/>
    <n v="1.1086474501108647E-3"/>
    <n v="7080"/>
    <n v="1.5698447893569845"/>
    <n v="8496"/>
    <n v="1414.4301552106431"/>
    <x v="0"/>
  </r>
  <r>
    <x v="0"/>
    <x v="0"/>
    <x v="7"/>
    <s v="DVL9PHTQ510TVFS"/>
    <s v="Urban Tailors Factory"/>
    <x v="32"/>
    <s v="|45/04/92|"/>
    <n v="1428"/>
    <n v="5"/>
    <n v="7"/>
    <n v="1.2165450121654502E-3"/>
    <n v="7140"/>
    <n v="1.7372262773722629"/>
    <n v="9996"/>
    <n v="2854.2627737226276"/>
    <x v="0"/>
  </r>
  <r>
    <x v="0"/>
    <x v="0"/>
    <x v="7"/>
    <s v="DVL9PHTQ510TVFS"/>
    <s v="Urban Tailors Factory"/>
    <x v="33"/>
    <s v="|45/04/93|"/>
    <n v="1500"/>
    <n v="4"/>
    <n v="7"/>
    <n v="1.2330456226880395E-3"/>
    <n v="6000"/>
    <n v="1.8495684340320593"/>
    <n v="10500"/>
    <n v="4498.1504315659677"/>
    <x v="0"/>
  </r>
  <r>
    <x v="0"/>
    <x v="0"/>
    <x v="7"/>
    <s v="DVL9PHTQ510TVFS"/>
    <s v="Urban Tailors Factory"/>
    <x v="34"/>
    <s v="|45/04/94|"/>
    <n v="1500"/>
    <n v="4"/>
    <n v="6"/>
    <n v="1.2755102040816326E-3"/>
    <n v="6000"/>
    <n v="1.9132653061224487"/>
    <n v="9000"/>
    <n v="2998.0867346938776"/>
    <x v="0"/>
  </r>
  <r>
    <x v="0"/>
    <x v="0"/>
    <x v="7"/>
    <s v="DVL9PHTQ510TVFS"/>
    <s v="Urban Tailors Factory"/>
    <x v="35"/>
    <s v="|45/04/95|"/>
    <n v="1452"/>
    <n v="5"/>
    <n v="7"/>
    <n v="1.2953367875647669E-3"/>
    <n v="7260"/>
    <n v="1.8808290155440415"/>
    <n v="10164"/>
    <n v="2902.1191709844561"/>
    <x v="0"/>
  </r>
  <r>
    <x v="0"/>
    <x v="0"/>
    <x v="7"/>
    <s v="DVL9PHTQ510TVFS"/>
    <s v="Urban Tailors Factory"/>
    <x v="36"/>
    <s v="|45/04/99|"/>
    <n v="1452"/>
    <n v="4"/>
    <n v="6"/>
    <n v="1.4492753623188406E-3"/>
    <n v="5808"/>
    <n v="2.1043478260869564"/>
    <n v="8712"/>
    <n v="2901.8956521739128"/>
    <x v="0"/>
  </r>
  <r>
    <x v="0"/>
    <x v="0"/>
    <x v="7"/>
    <s v="DVL9PHTQ510TVFS"/>
    <s v="Urban Tailors Factory"/>
    <x v="37"/>
    <s v="|45/05/01|"/>
    <n v="1332"/>
    <n v="4"/>
    <n v="7"/>
    <n v="1.4814814814814814E-3"/>
    <n v="5328"/>
    <n v="1.9733333333333332"/>
    <n v="9324"/>
    <n v="3994.0266666666666"/>
    <x v="0"/>
  </r>
  <r>
    <x v="0"/>
    <x v="0"/>
    <x v="7"/>
    <s v="DVL9PHTQ510TVFS"/>
    <s v="Urban Tailors Factory"/>
    <x v="38"/>
    <s v="|45/05/02|"/>
    <n v="1356"/>
    <n v="4"/>
    <n v="6"/>
    <n v="1.0341261633919339E-3"/>
    <n v="5424"/>
    <n v="1.4022750775594623"/>
    <n v="8136"/>
    <n v="2710.5977249224406"/>
    <x v="0"/>
  </r>
  <r>
    <x v="0"/>
    <x v="0"/>
    <x v="7"/>
    <s v="DVL9PHTQ510TVFS"/>
    <s v="Urban Tailors Factory"/>
    <x v="39"/>
    <s v="|45/05/03|"/>
    <n v="1392"/>
    <n v="5"/>
    <n v="6"/>
    <n v="1.0917030567685589E-3"/>
    <n v="6960"/>
    <n v="1.5196506550218341"/>
    <n v="8352"/>
    <n v="1390.4803493449781"/>
    <x v="0"/>
  </r>
  <r>
    <x v="0"/>
    <x v="0"/>
    <x v="7"/>
    <s v="DVL9PHTQ510TVFS"/>
    <s v="Urban Tailors Factory"/>
    <x v="40"/>
    <s v="|45/05/04|"/>
    <n v="1500"/>
    <n v="4"/>
    <n v="7"/>
    <n v="1.0604453870625664E-3"/>
    <n v="6000"/>
    <n v="1.5906680805938496"/>
    <n v="10500"/>
    <n v="4498.4093319194062"/>
    <x v="0"/>
  </r>
  <r>
    <x v="0"/>
    <x v="0"/>
    <x v="7"/>
    <s v="DVL9PHTQ510TVFS"/>
    <s v="Urban Tailors Factory"/>
    <x v="41"/>
    <s v="|45/05/05|"/>
    <n v="1320"/>
    <n v="5"/>
    <n v="7"/>
    <n v="1.6863406408094434E-3"/>
    <n v="6600"/>
    <n v="2.2259696458684655"/>
    <n v="9240"/>
    <n v="2637.7740303541314"/>
    <x v="0"/>
  </r>
  <r>
    <x v="0"/>
    <x v="0"/>
    <x v="7"/>
    <s v="DVL9PHTQ510TVFS"/>
    <s v="Urban Tailors Factory"/>
    <x v="42"/>
    <s v="|45/05/06|"/>
    <n v="1404"/>
    <n v="4"/>
    <n v="7"/>
    <n v="1.2180267965895249E-3"/>
    <n v="5616"/>
    <n v="1.710109622411693"/>
    <n v="9828"/>
    <n v="4210.2898903775886"/>
    <x v="0"/>
  </r>
  <r>
    <x v="0"/>
    <x v="0"/>
    <x v="7"/>
    <s v="DVL9PHTQ510TVFS"/>
    <s v="Urban Tailors Factory"/>
    <x v="43"/>
    <s v="|45/05/07|"/>
    <n v="1548"/>
    <n v="4"/>
    <n v="6"/>
    <n v="1.1337868480725624E-3"/>
    <n v="6192"/>
    <n v="1.7551020408163265"/>
    <n v="9288"/>
    <n v="3094.2448979591836"/>
    <x v="0"/>
  </r>
  <r>
    <x v="0"/>
    <x v="0"/>
    <x v="7"/>
    <s v="DVL9PHTQ510TVFS"/>
    <s v="Urban Tailors Factory"/>
    <x v="44"/>
    <s v="|45/06/01|"/>
    <n v="1452"/>
    <n v="5"/>
    <n v="6"/>
    <n v="1.0438413361169101E-3"/>
    <n v="7260"/>
    <n v="1.5156576200417535"/>
    <n v="8712"/>
    <n v="1450.4843423799582"/>
    <x v="0"/>
  </r>
  <r>
    <x v="0"/>
    <x v="0"/>
    <x v="7"/>
    <s v="DVL9PHTQ510TVFS"/>
    <s v="Urban Tailors Factory"/>
    <x v="45"/>
    <s v="|45/06/03|"/>
    <n v="1332"/>
    <n v="5"/>
    <n v="6"/>
    <n v="1.0615711252653928E-3"/>
    <n v="6660"/>
    <n v="1.4140127388535031"/>
    <n v="7992"/>
    <n v="1330.5859872611466"/>
    <x v="0"/>
  </r>
  <r>
    <x v="0"/>
    <x v="0"/>
    <x v="7"/>
    <s v="DVL9PHTQ510TVFS"/>
    <s v="Urban Tailors Factory"/>
    <x v="46"/>
    <s v="|45/06/04|"/>
    <n v="1476"/>
    <n v="4"/>
    <n v="7"/>
    <n v="1.5267175572519084E-3"/>
    <n v="5904"/>
    <n v="2.2534351145038167"/>
    <n v="10332"/>
    <n v="4425.7465648854959"/>
    <x v="0"/>
  </r>
  <r>
    <x v="0"/>
    <x v="0"/>
    <x v="7"/>
    <s v="DVL9PHTQ510TVFS"/>
    <s v="Urban Tailors Factory"/>
    <x v="0"/>
    <s v="|45/06/05|"/>
    <n v="1332"/>
    <n v="5"/>
    <n v="6"/>
    <n v="1.5384615384615385E-3"/>
    <n v="6660"/>
    <n v="2.0492307692307694"/>
    <n v="7992"/>
    <n v="1329.9507692307693"/>
    <x v="0"/>
  </r>
  <r>
    <x v="0"/>
    <x v="0"/>
    <x v="7"/>
    <s v="DVL9PHTQ510TVFS"/>
    <s v="Urban Tailors Factory"/>
    <x v="1"/>
    <s v="|45/07/01|"/>
    <n v="1416"/>
    <n v="4"/>
    <n v="7"/>
    <n v="1.6447368421052631E-3"/>
    <n v="5664"/>
    <n v="2.3289473684210527"/>
    <n v="9912"/>
    <n v="4245.6710526315792"/>
    <x v="0"/>
  </r>
  <r>
    <x v="0"/>
    <x v="0"/>
    <x v="7"/>
    <s v="DVL9PHTQ510TVFS"/>
    <s v="Urban Tailors Factory"/>
    <x v="2"/>
    <s v="|45/07/02|"/>
    <n v="1524"/>
    <n v="4"/>
    <n v="6"/>
    <n v="1.2547051442910915E-3"/>
    <n v="6096"/>
    <n v="1.9121706398996234"/>
    <n v="9144"/>
    <n v="3046.0878293601004"/>
    <x v="0"/>
  </r>
  <r>
    <x v="0"/>
    <x v="0"/>
    <x v="7"/>
    <s v="DVL9PHTQ510TVFS"/>
    <s v="Urban Tailors Factory"/>
    <x v="3"/>
    <s v="|45/07/03|"/>
    <n v="1404"/>
    <n v="5"/>
    <n v="6"/>
    <n v="1.3037809647979139E-3"/>
    <n v="7020"/>
    <n v="1.8305084745762712"/>
    <n v="8424"/>
    <n v="1402.1694915254238"/>
    <x v="0"/>
  </r>
  <r>
    <x v="0"/>
    <x v="0"/>
    <x v="7"/>
    <s v="DVL9PHTQ510TVFS"/>
    <s v="Urban Tailors Factory"/>
    <x v="4"/>
    <s v="|45/07/04|"/>
    <n v="1512"/>
    <n v="4"/>
    <n v="6"/>
    <n v="1.7391304347826088E-3"/>
    <n v="6048"/>
    <n v="2.6295652173913044"/>
    <n v="9072"/>
    <n v="3021.3704347826088"/>
    <x v="0"/>
  </r>
  <r>
    <x v="0"/>
    <x v="0"/>
    <x v="7"/>
    <s v="DVL9PHTQ510TVFS"/>
    <s v="Urban Tailors Factory"/>
    <x v="5"/>
    <s v="|45/07/05|"/>
    <n v="1332"/>
    <n v="4"/>
    <n v="7"/>
    <n v="1.1750881316098707E-3"/>
    <n v="5328"/>
    <n v="1.5652173913043477"/>
    <n v="9324"/>
    <n v="3994.4347826086955"/>
    <x v="0"/>
  </r>
  <r>
    <x v="0"/>
    <x v="0"/>
    <x v="7"/>
    <s v="DVL9PHTQ510TVFS"/>
    <s v="Urban Tailors Factory"/>
    <x v="6"/>
    <s v="|45/07/06|"/>
    <n v="1476"/>
    <n v="4"/>
    <n v="6"/>
    <n v="1.6420361247947454E-3"/>
    <n v="5904"/>
    <n v="2.423645320197044"/>
    <n v="8856"/>
    <n v="2949.576354679803"/>
    <x v="0"/>
  </r>
  <r>
    <x v="0"/>
    <x v="0"/>
    <x v="7"/>
    <s v="DVL9PHTQ510TVFS"/>
    <s v="Urban Tailors Factory"/>
    <x v="7"/>
    <s v="|45/07/07|"/>
    <n v="1320"/>
    <n v="5"/>
    <n v="6"/>
    <n v="1.3089005235602095E-3"/>
    <n v="6600"/>
    <n v="1.7277486910994766"/>
    <n v="7920"/>
    <n v="1318.2722513089004"/>
    <x v="0"/>
  </r>
  <r>
    <x v="0"/>
    <x v="0"/>
    <x v="7"/>
    <s v="DVL9PHTQ510TVFS"/>
    <s v="Urban Tailors Factory"/>
    <x v="8"/>
    <s v="|45/07/08|"/>
    <n v="1380"/>
    <n v="5"/>
    <n v="7"/>
    <n v="1.5625000000000001E-3"/>
    <n v="6900"/>
    <n v="2.15625"/>
    <n v="9660"/>
    <n v="2757.84375"/>
    <x v="0"/>
  </r>
  <r>
    <x v="0"/>
    <x v="0"/>
    <x v="7"/>
    <s v="DVL9PHTQ510TVFS"/>
    <s v="Urban Tailors Factory"/>
    <x v="9"/>
    <s v="|45/07/09|"/>
    <n v="1548"/>
    <n v="4"/>
    <n v="6"/>
    <n v="1.375515818431912E-3"/>
    <n v="6192"/>
    <n v="2.1292984869325999"/>
    <n v="9288"/>
    <n v="3093.8707015130676"/>
    <x v="0"/>
  </r>
  <r>
    <x v="0"/>
    <x v="0"/>
    <x v="7"/>
    <s v="DVL9PHTQ510TVFS"/>
    <s v="Urban Tailors Factory"/>
    <x v="10"/>
    <s v="|45/07/10|"/>
    <n v="1560"/>
    <n v="5"/>
    <n v="6"/>
    <n v="1.1235955056179776E-3"/>
    <n v="7800"/>
    <n v="1.752808988764045"/>
    <n v="9360"/>
    <n v="1558.2471910112361"/>
    <x v="0"/>
  </r>
  <r>
    <x v="0"/>
    <x v="0"/>
    <x v="7"/>
    <s v="DVL9PHTQ510TVFS"/>
    <s v="Urban Tailors Factory"/>
    <x v="11"/>
    <s v="|45/20/01|"/>
    <n v="1500"/>
    <n v="5"/>
    <n v="6"/>
    <n v="1.6835016835016834E-3"/>
    <n v="7500"/>
    <n v="2.5252525252525251"/>
    <n v="9000"/>
    <n v="1497.4747474747476"/>
    <x v="0"/>
  </r>
  <r>
    <x v="0"/>
    <x v="0"/>
    <x v="7"/>
    <s v="DVL9PHTQ510TVFS"/>
    <s v="Urban Tailors Factory"/>
    <x v="12"/>
    <s v="|45/20/02|"/>
    <n v="1476"/>
    <n v="5"/>
    <n v="6"/>
    <n v="1.1363636363636363E-3"/>
    <n v="7380"/>
    <n v="1.6772727272727272"/>
    <n v="8856"/>
    <n v="1474.3227272727272"/>
    <x v="0"/>
  </r>
  <r>
    <x v="0"/>
    <x v="0"/>
    <x v="7"/>
    <s v="DVL9PHTQ510TVFS"/>
    <s v="Urban Tailors Factory"/>
    <x v="13"/>
    <s v="|45/20/03|"/>
    <n v="1392"/>
    <n v="4"/>
    <n v="7"/>
    <n v="1.148105625717566E-3"/>
    <n v="5568"/>
    <n v="1.5981630309988519"/>
    <n v="9744"/>
    <n v="4174.4018369690011"/>
    <x v="0"/>
  </r>
  <r>
    <x v="0"/>
    <x v="0"/>
    <x v="7"/>
    <s v="DVL9PHTQ510TVFS"/>
    <s v="Urban Tailors Factory"/>
    <x v="14"/>
    <s v="|45/20/04|"/>
    <n v="1464"/>
    <n v="5"/>
    <n v="6"/>
    <n v="1.2787723785166241E-3"/>
    <n v="7320"/>
    <n v="1.8721227621483378"/>
    <n v="8784"/>
    <n v="1462.1278772378516"/>
    <x v="0"/>
  </r>
  <r>
    <x v="0"/>
    <x v="0"/>
    <x v="7"/>
    <s v="DVL9PHTQ510TVFS"/>
    <s v="Urban Tailors Factory"/>
    <x v="15"/>
    <s v="|45/20/05|"/>
    <n v="1404"/>
    <n v="5"/>
    <n v="6"/>
    <n v="1.2674271229404308E-3"/>
    <n v="7020"/>
    <n v="1.7794676806083649"/>
    <n v="8424"/>
    <n v="1402.2205323193916"/>
    <x v="0"/>
  </r>
  <r>
    <x v="0"/>
    <x v="0"/>
    <x v="7"/>
    <s v="DVL9PHTQ510TVFS"/>
    <s v="Urban Tailors Factory"/>
    <x v="16"/>
    <s v="|45/20/06|"/>
    <n v="1548"/>
    <n v="4"/>
    <n v="6"/>
    <n v="1.5698587127158557E-3"/>
    <n v="6192"/>
    <n v="2.4301412872841444"/>
    <n v="9288"/>
    <n v="3093.5698587127158"/>
    <x v="0"/>
  </r>
  <r>
    <x v="0"/>
    <x v="0"/>
    <x v="7"/>
    <s v="DVL9PHTQ510TVFS"/>
    <s v="Urban Tailors Factory"/>
    <x v="17"/>
    <s v="|45/20/07|"/>
    <n v="1356"/>
    <n v="5"/>
    <n v="6"/>
    <n v="1.6722408026755853E-3"/>
    <n v="6780"/>
    <n v="2.2675585284280935"/>
    <n v="8136"/>
    <n v="1353.732441471572"/>
    <x v="0"/>
  </r>
  <r>
    <x v="0"/>
    <x v="0"/>
    <x v="7"/>
    <s v="DVL9PHTQ510TVFS"/>
    <s v="Urban Tailors Factory"/>
    <x v="18"/>
    <s v="|45/20/08|"/>
    <n v="1548"/>
    <n v="4"/>
    <n v="6"/>
    <n v="1.5873015873015873E-3"/>
    <n v="6192"/>
    <n v="2.4571428571428573"/>
    <n v="9288"/>
    <n v="3093.542857142857"/>
    <x v="0"/>
  </r>
  <r>
    <x v="0"/>
    <x v="0"/>
    <x v="7"/>
    <s v="DVL9PHTQ510TVFS"/>
    <s v="Urban Tailors Factory"/>
    <x v="19"/>
    <s v="|45/20/09|"/>
    <n v="1404"/>
    <n v="5"/>
    <n v="6"/>
    <n v="1.3037809647979139E-3"/>
    <n v="7020"/>
    <n v="1.8305084745762712"/>
    <n v="8424"/>
    <n v="1402.1694915254238"/>
    <x v="0"/>
  </r>
  <r>
    <x v="0"/>
    <x v="0"/>
    <x v="7"/>
    <s v="DVL9PHTQ510TVFS"/>
    <s v="Urban Tailors Factory"/>
    <x v="20"/>
    <s v="|45/20/10|"/>
    <n v="1548"/>
    <n v="5"/>
    <n v="6"/>
    <n v="1.3869625520110957E-3"/>
    <n v="7740"/>
    <n v="2.1470180305131761"/>
    <n v="9288"/>
    <n v="1545.8529819694868"/>
    <x v="0"/>
  </r>
  <r>
    <x v="0"/>
    <x v="0"/>
    <x v="7"/>
    <s v="DVL9PHTQ510TVFS"/>
    <s v="Urban Tailors Factory"/>
    <x v="21"/>
    <s v="|45/20/11|"/>
    <n v="1428"/>
    <n v="4"/>
    <n v="7"/>
    <n v="1.3054830287206266E-3"/>
    <n v="5712"/>
    <n v="1.8642297650130548"/>
    <n v="9996"/>
    <n v="4282.1357702349869"/>
    <x v="0"/>
  </r>
  <r>
    <x v="0"/>
    <x v="0"/>
    <x v="7"/>
    <s v="DVL9PHTQ510TVFS"/>
    <s v="Urban Tailors Factory"/>
    <x v="22"/>
    <s v="|45/20/12|"/>
    <n v="1500"/>
    <n v="4"/>
    <n v="6"/>
    <n v="1.215066828675577E-3"/>
    <n v="6000"/>
    <n v="1.8226002430133657"/>
    <n v="9000"/>
    <n v="2998.1773997569867"/>
    <x v="0"/>
  </r>
  <r>
    <x v="0"/>
    <x v="0"/>
    <x v="7"/>
    <s v="DVL9PHTQ510TVFS"/>
    <s v="Urban Tailors Factory"/>
    <x v="23"/>
    <s v="|45/20/13|"/>
    <n v="1536"/>
    <n v="4"/>
    <n v="6"/>
    <n v="1.2239902080783353E-3"/>
    <n v="6144"/>
    <n v="1.880048959608323"/>
    <n v="9216"/>
    <n v="3070.1199510403917"/>
    <x v="0"/>
  </r>
  <r>
    <x v="0"/>
    <x v="0"/>
    <x v="7"/>
    <s v="DVL9PHTQ510TVFS"/>
    <s v="Urban Tailors Factory"/>
    <x v="24"/>
    <s v="|45/20/14|"/>
    <n v="1464"/>
    <n v="4"/>
    <n v="7"/>
    <n v="1.7301038062283738E-3"/>
    <n v="5856"/>
    <n v="2.5328719723183393"/>
    <n v="10248"/>
    <n v="4389.4671280276816"/>
    <x v="0"/>
  </r>
  <r>
    <x v="0"/>
    <x v="0"/>
    <x v="7"/>
    <s v="DVL9PHTQ510TVFS"/>
    <s v="Urban Tailors Factory"/>
    <x v="25"/>
    <s v="|45/20/15|"/>
    <n v="1464"/>
    <n v="4"/>
    <n v="6"/>
    <n v="1.5455950540958269E-3"/>
    <n v="5856"/>
    <n v="2.2627511591962906"/>
    <n v="8784"/>
    <n v="2925.7372488408037"/>
    <x v="0"/>
  </r>
  <r>
    <x v="0"/>
    <x v="0"/>
    <x v="7"/>
    <s v="DVL9PHTQ510TVFS"/>
    <s v="Urban Tailors Factory"/>
    <x v="26"/>
    <s v="|45/20/16|"/>
    <n v="1380"/>
    <n v="5"/>
    <n v="6"/>
    <n v="1.0695187165775401E-3"/>
    <n v="6900"/>
    <n v="1.4759358288770055"/>
    <n v="8280"/>
    <n v="1378.524064171123"/>
    <x v="0"/>
  </r>
  <r>
    <x v="0"/>
    <x v="0"/>
    <x v="7"/>
    <s v="DVL9PHTQ510TVFS"/>
    <s v="Urban Tailors Factory"/>
    <x v="27"/>
    <s v="|45/20/17|"/>
    <n v="1320"/>
    <n v="5"/>
    <n v="7"/>
    <n v="1.152073732718894E-3"/>
    <n v="6600"/>
    <n v="1.5207373271889402"/>
    <n v="9240"/>
    <n v="2638.4792626728113"/>
    <x v="0"/>
  </r>
  <r>
    <x v="0"/>
    <x v="0"/>
    <x v="7"/>
    <s v="DVL9PHTQ510TVFS"/>
    <s v="Urban Tailors Factory"/>
    <x v="28"/>
    <s v="|45/20/18|"/>
    <n v="1416"/>
    <n v="4"/>
    <n v="7"/>
    <n v="1.2437810945273632E-3"/>
    <n v="5664"/>
    <n v="1.7611940298507462"/>
    <n v="9912"/>
    <n v="4246.2388059701489"/>
    <x v="0"/>
  </r>
  <r>
    <x v="0"/>
    <x v="0"/>
    <x v="7"/>
    <s v="DVL9PHTQ510TVFS"/>
    <s v="Urban Tailors Factory"/>
    <x v="29"/>
    <s v="|45/20/19|"/>
    <n v="1464"/>
    <n v="4"/>
    <n v="6"/>
    <n v="1.0438413361169101E-3"/>
    <n v="5856"/>
    <n v="1.5281837160751564"/>
    <n v="8784"/>
    <n v="2926.4718162839249"/>
    <x v="0"/>
  </r>
  <r>
    <x v="0"/>
    <x v="0"/>
    <x v="7"/>
    <s v="DVL9PHTQ510TVFS"/>
    <s v="Urban Tailors Factory"/>
    <x v="30"/>
    <s v="|45/20/20|"/>
    <n v="1344"/>
    <n v="4"/>
    <n v="7"/>
    <n v="1.5527950310559005E-3"/>
    <n v="5376"/>
    <n v="2.0869565217391304"/>
    <n v="9408"/>
    <n v="4029.913043478261"/>
    <x v="0"/>
  </r>
  <r>
    <x v="0"/>
    <x v="0"/>
    <x v="7"/>
    <s v="DVL9PHTQ510TVFS"/>
    <s v="Urban Tailors Factory"/>
    <x v="31"/>
    <s v="|45/20/21|"/>
    <n v="1560"/>
    <n v="4"/>
    <n v="7"/>
    <n v="1.5847860538827259E-3"/>
    <n v="6240"/>
    <n v="2.4722662440570522"/>
    <n v="10920"/>
    <n v="4677.5277337559428"/>
    <x v="0"/>
  </r>
  <r>
    <x v="0"/>
    <x v="0"/>
    <x v="7"/>
    <s v="DVL9PHTQ510TVFS"/>
    <s v="Urban Tailors Factory"/>
    <x v="32"/>
    <s v="|45/20/22|"/>
    <n v="1524"/>
    <n v="4"/>
    <n v="6"/>
    <n v="1.4326647564469914E-3"/>
    <n v="6096"/>
    <n v="2.183381088825215"/>
    <n v="9144"/>
    <n v="3045.8166189111748"/>
    <x v="0"/>
  </r>
  <r>
    <x v="0"/>
    <x v="0"/>
    <x v="7"/>
    <s v="DVL9PHTQ510TVFS"/>
    <s v="Urban Tailors Factory"/>
    <x v="33"/>
    <s v="|45/20/23|"/>
    <n v="1560"/>
    <n v="4"/>
    <n v="7"/>
    <n v="1.6863406408094434E-3"/>
    <n v="6240"/>
    <n v="2.6306913996627319"/>
    <n v="10920"/>
    <n v="4677.3693086003377"/>
    <x v="0"/>
  </r>
  <r>
    <x v="0"/>
    <x v="0"/>
    <x v="7"/>
    <s v="DVL9PHTQ510TVFS"/>
    <s v="Urban Tailors Factory"/>
    <x v="34"/>
    <s v="|45/20/24|"/>
    <n v="1560"/>
    <n v="4"/>
    <n v="6"/>
    <n v="1.201923076923077E-3"/>
    <n v="6240"/>
    <n v="1.875"/>
    <n v="9360"/>
    <n v="3118.125"/>
    <x v="0"/>
  </r>
  <r>
    <x v="0"/>
    <x v="0"/>
    <x v="7"/>
    <s v="DVL9PHTQ510TVFS"/>
    <s v="Urban Tailors Factory"/>
    <x v="35"/>
    <s v="|45/20/25|"/>
    <n v="1536"/>
    <n v="4"/>
    <n v="6"/>
    <n v="1.1723329425556857E-3"/>
    <n v="6144"/>
    <n v="1.8007033997655333"/>
    <n v="9216"/>
    <n v="3070.1992966002344"/>
    <x v="0"/>
  </r>
  <r>
    <x v="0"/>
    <x v="0"/>
    <x v="7"/>
    <s v="DVL9PHTQ510TVFS"/>
    <s v="Urban Tailors Factory"/>
    <x v="36"/>
    <s v="|45/20/26|"/>
    <n v="1464"/>
    <n v="4"/>
    <n v="6"/>
    <n v="1.092896174863388E-3"/>
    <n v="5856"/>
    <n v="1.6"/>
    <n v="8784"/>
    <n v="2926.4"/>
    <x v="0"/>
  </r>
  <r>
    <x v="0"/>
    <x v="0"/>
    <x v="7"/>
    <s v="DVL9PHTQ510TVFS"/>
    <s v="Urban Tailors Factory"/>
    <x v="37"/>
    <s v="|45/20/27|"/>
    <n v="1356"/>
    <n v="5"/>
    <n v="7"/>
    <n v="1.3245033112582781E-3"/>
    <n v="6780"/>
    <n v="1.7960264900662251"/>
    <n v="9492"/>
    <n v="2710.2039735099338"/>
    <x v="0"/>
  </r>
  <r>
    <x v="0"/>
    <x v="0"/>
    <x v="7"/>
    <s v="DVL9PHTQ510TVFS"/>
    <s v="Urban Tailors Factory"/>
    <x v="38"/>
    <s v="|45/20/28|"/>
    <n v="1416"/>
    <n v="4"/>
    <n v="6"/>
    <n v="1.1933174224343676E-3"/>
    <n v="5664"/>
    <n v="1.6897374701670644"/>
    <n v="8496"/>
    <n v="2830.3102625298329"/>
    <x v="0"/>
  </r>
  <r>
    <x v="0"/>
    <x v="0"/>
    <x v="7"/>
    <s v="DVL9PHTQ510TVFS"/>
    <s v="Urban Tailors Factory"/>
    <x v="39"/>
    <s v="|45/20/29|"/>
    <n v="1452"/>
    <n v="4"/>
    <n v="6"/>
    <n v="1.2987012987012987E-3"/>
    <n v="5808"/>
    <n v="1.8857142857142857"/>
    <n v="8712"/>
    <n v="2902.1142857142859"/>
    <x v="0"/>
  </r>
  <r>
    <x v="0"/>
    <x v="0"/>
    <x v="7"/>
    <s v="DVL9PHTQ510TVFS"/>
    <s v="Urban Tailors Factory"/>
    <x v="40"/>
    <s v="|45/20/30|"/>
    <n v="1332"/>
    <n v="5"/>
    <n v="6"/>
    <n v="1.7793594306049821E-3"/>
    <n v="6660"/>
    <n v="2.370106761565836"/>
    <n v="7992"/>
    <n v="1329.6298932384341"/>
    <x v="0"/>
  </r>
  <r>
    <x v="0"/>
    <x v="0"/>
    <x v="7"/>
    <s v="DVL9PHTQ510TVFS"/>
    <s v="Urban Tailors Factory"/>
    <x v="41"/>
    <s v="|45/20/31|"/>
    <n v="1536"/>
    <n v="4"/>
    <n v="6"/>
    <n v="1.2033694344163659E-3"/>
    <n v="6144"/>
    <n v="1.848375451263538"/>
    <n v="9216"/>
    <n v="3070.1516245487364"/>
    <x v="0"/>
  </r>
  <r>
    <x v="0"/>
    <x v="0"/>
    <x v="7"/>
    <s v="DVL9PHTQ510TVFS"/>
    <s v="Urban Tailors Factory"/>
    <x v="42"/>
    <s v="|45/20/32|"/>
    <n v="1524"/>
    <n v="4"/>
    <n v="7"/>
    <n v="1.145475372279496E-3"/>
    <n v="6096"/>
    <n v="1.7457044673539519"/>
    <n v="10668"/>
    <n v="4570.2542955326462"/>
    <x v="0"/>
  </r>
  <r>
    <x v="0"/>
    <x v="0"/>
    <x v="7"/>
    <s v="DVL9PHTQ510TVFS"/>
    <s v="Urban Tailors Factory"/>
    <x v="43"/>
    <s v="|45/20/33|"/>
    <n v="1332"/>
    <n v="4"/>
    <n v="7"/>
    <n v="1.3106159895150721E-3"/>
    <n v="5328"/>
    <n v="1.745740498034076"/>
    <n v="9324"/>
    <n v="3994.2542595019659"/>
    <x v="0"/>
  </r>
  <r>
    <x v="0"/>
    <x v="0"/>
    <x v="7"/>
    <s v="DVL9PHTQ510TVFS"/>
    <s v="Urban Tailors Factory"/>
    <x v="44"/>
    <s v="|45/20/34|"/>
    <n v="1560"/>
    <n v="4"/>
    <n v="6"/>
    <n v="1.3908205841446453E-3"/>
    <n v="6240"/>
    <n v="2.1696801112656465"/>
    <n v="9360"/>
    <n v="3117.8303198887343"/>
    <x v="0"/>
  </r>
  <r>
    <x v="0"/>
    <x v="0"/>
    <x v="7"/>
    <s v="DVL9PHTQ510TVFS"/>
    <s v="Urban Tailors Factory"/>
    <x v="45"/>
    <s v="|45/20/36|"/>
    <n v="1500"/>
    <n v="4"/>
    <n v="7"/>
    <n v="1.2254901960784314E-3"/>
    <n v="6000"/>
    <n v="1.838235294117647"/>
    <n v="10500"/>
    <n v="4498.161764705882"/>
    <x v="0"/>
  </r>
  <r>
    <x v="0"/>
    <x v="0"/>
    <x v="7"/>
    <s v="DVL9PHTQ510TVFS"/>
    <s v="Urban Tailors Factory"/>
    <x v="46"/>
    <s v="|45/20/37|"/>
    <n v="1548"/>
    <n v="5"/>
    <n v="7"/>
    <n v="1.1792452830188679E-3"/>
    <n v="7740"/>
    <n v="1.8254716981132075"/>
    <n v="10836"/>
    <n v="3094.1745283018868"/>
    <x v="0"/>
  </r>
  <r>
    <x v="0"/>
    <x v="0"/>
    <x v="7"/>
    <s v="DVL9PHTQ510TVFS"/>
    <s v="Urban Tailors Factory"/>
    <x v="0"/>
    <s v="|45/20/38|"/>
    <n v="1356"/>
    <n v="4"/>
    <n v="6"/>
    <n v="1.6233766233766235E-3"/>
    <n v="5424"/>
    <n v="2.2012987012987013"/>
    <n v="8136"/>
    <n v="2709.7987012987014"/>
    <x v="0"/>
  </r>
  <r>
    <x v="0"/>
    <x v="0"/>
    <x v="7"/>
    <s v="DVL9PHTQ510TVFS"/>
    <s v="Urban Tailors Factory"/>
    <x v="1"/>
    <s v="|45/20/39|"/>
    <n v="1380"/>
    <n v="5"/>
    <n v="6"/>
    <n v="1.3227513227513227E-3"/>
    <n v="6900"/>
    <n v="1.8253968253968254"/>
    <n v="8280"/>
    <n v="1378.1746031746031"/>
    <x v="0"/>
  </r>
  <r>
    <x v="0"/>
    <x v="0"/>
    <x v="7"/>
    <s v="DVL9PHTQ510TVFS"/>
    <s v="Urban Tailors Factory"/>
    <x v="2"/>
    <s v="|45/20/40|"/>
    <n v="1368"/>
    <n v="5"/>
    <n v="7"/>
    <n v="1.2254901960784314E-3"/>
    <n v="6840"/>
    <n v="1.6764705882352942"/>
    <n v="9576"/>
    <n v="2734.3235294117649"/>
    <x v="0"/>
  </r>
  <r>
    <x v="0"/>
    <x v="0"/>
    <x v="7"/>
    <s v="DVL9PHTQ510TVFS"/>
    <s v="Urban Tailors Factory"/>
    <x v="3"/>
    <s v="|45/20/41|"/>
    <n v="1536"/>
    <n v="5"/>
    <n v="6"/>
    <n v="1.8248175182481751E-3"/>
    <n v="7680"/>
    <n v="2.8029197080291972"/>
    <n v="9216"/>
    <n v="1533.1970802919709"/>
    <x v="0"/>
  </r>
  <r>
    <x v="0"/>
    <x v="0"/>
    <x v="7"/>
    <s v="DVL9PHTQ510TVFS"/>
    <s v="Urban Tailors Factory"/>
    <x v="4"/>
    <s v="|45/20/42|"/>
    <n v="1404"/>
    <n v="4"/>
    <n v="7"/>
    <n v="1.2077294685990338E-3"/>
    <n v="5616"/>
    <n v="1.6956521739130435"/>
    <n v="9828"/>
    <n v="4210.304347826087"/>
    <x v="0"/>
  </r>
  <r>
    <x v="0"/>
    <x v="0"/>
    <x v="7"/>
    <s v="DVL9PHTQ510TVFS"/>
    <s v="Urban Tailors Factory"/>
    <x v="5"/>
    <s v="|45/20/43|"/>
    <n v="1320"/>
    <n v="4"/>
    <n v="6"/>
    <n v="1.7391304347826088E-3"/>
    <n v="5280"/>
    <n v="2.2956521739130435"/>
    <n v="7920"/>
    <n v="2637.7043478260871"/>
    <x v="0"/>
  </r>
  <r>
    <x v="0"/>
    <x v="0"/>
    <x v="7"/>
    <s v="DVL9PHTQ510TVFS"/>
    <s v="Urban Tailors Factory"/>
    <x v="6"/>
    <s v="|45/20/45|"/>
    <n v="1320"/>
    <n v="5"/>
    <n v="6"/>
    <n v="1.1737089201877935E-3"/>
    <n v="6600"/>
    <n v="1.5492957746478873"/>
    <n v="7920"/>
    <n v="1318.4507042253522"/>
    <x v="0"/>
  </r>
  <r>
    <x v="0"/>
    <x v="0"/>
    <x v="7"/>
    <s v="DVL9PHTQ510TVFS"/>
    <s v="Urban Tailors Factory"/>
    <x v="7"/>
    <s v="|45/20/46|"/>
    <n v="1488"/>
    <n v="5"/>
    <n v="6"/>
    <n v="1.0235414534288639E-3"/>
    <n v="7440"/>
    <n v="1.5230296827021494"/>
    <n v="8928"/>
    <n v="1486.4769703172979"/>
    <x v="0"/>
  </r>
  <r>
    <x v="0"/>
    <x v="0"/>
    <x v="7"/>
    <s v="DVL9PHTQ510TVFS"/>
    <s v="Urban Tailors Factory"/>
    <x v="8"/>
    <s v="|45/20/47|"/>
    <n v="1344"/>
    <n v="4"/>
    <n v="6"/>
    <n v="1.4749262536873156E-3"/>
    <n v="5376"/>
    <n v="1.9823008849557522"/>
    <n v="8064"/>
    <n v="2686.0176991150443"/>
    <x v="0"/>
  </r>
  <r>
    <x v="0"/>
    <x v="0"/>
    <x v="7"/>
    <s v="DVL9PHTQ510TVFS"/>
    <s v="Urban Tailors Factory"/>
    <x v="9"/>
    <s v="|45/20/48|"/>
    <n v="1476"/>
    <n v="4"/>
    <n v="7"/>
    <n v="1.0799136069114472E-3"/>
    <n v="5904"/>
    <n v="1.5939524838012959"/>
    <n v="10332"/>
    <n v="4426.4060475161987"/>
    <x v="0"/>
  </r>
  <r>
    <x v="0"/>
    <x v="0"/>
    <x v="7"/>
    <s v="DVL9PHTQ510TVFS"/>
    <s v="Urban Tailors Factory"/>
    <x v="10"/>
    <s v="|45/20/49|"/>
    <n v="1344"/>
    <n v="5"/>
    <n v="7"/>
    <n v="1.2531328320802004E-3"/>
    <n v="6720"/>
    <n v="1.6842105263157894"/>
    <n v="9408"/>
    <n v="2686.3157894736842"/>
    <x v="0"/>
  </r>
  <r>
    <x v="0"/>
    <x v="0"/>
    <x v="7"/>
    <s v="DVL9PHTQ510TVFS"/>
    <s v="Urban Tailors Factory"/>
    <x v="11"/>
    <s v="|45/20/50|"/>
    <n v="1452"/>
    <n v="4"/>
    <n v="7"/>
    <n v="1.6420361247947454E-3"/>
    <n v="5808"/>
    <n v="2.3842364532019702"/>
    <n v="10164"/>
    <n v="4353.615763546798"/>
    <x v="0"/>
  </r>
  <r>
    <x v="0"/>
    <x v="0"/>
    <x v="7"/>
    <s v="DVL9PHTQ510TVFS"/>
    <s v="Urban Tailors Factory"/>
    <x v="12"/>
    <s v="|45/20/51|"/>
    <n v="1344"/>
    <n v="4"/>
    <n v="7"/>
    <n v="1.076426264800861E-3"/>
    <n v="5376"/>
    <n v="1.4467168998923572"/>
    <n v="9408"/>
    <n v="4030.5532831001078"/>
    <x v="0"/>
  </r>
  <r>
    <x v="0"/>
    <x v="0"/>
    <x v="7"/>
    <s v="DVL9PHTQ510TVFS"/>
    <s v="Urban Tailors Factory"/>
    <x v="13"/>
    <s v="|45/20/52|"/>
    <n v="1416"/>
    <n v="4"/>
    <n v="6"/>
    <n v="1.4184397163120568E-3"/>
    <n v="5664"/>
    <n v="2.0085106382978726"/>
    <n v="8496"/>
    <n v="2829.991489361702"/>
    <x v="0"/>
  </r>
  <r>
    <x v="0"/>
    <x v="0"/>
    <x v="7"/>
    <s v="DVL9PHTQ510TVFS"/>
    <s v="Urban Tailors Factory"/>
    <x v="14"/>
    <s v="|45/20/53|"/>
    <n v="1380"/>
    <n v="4"/>
    <n v="7"/>
    <n v="1.2453300124533001E-3"/>
    <n v="5520"/>
    <n v="1.7185554171855542"/>
    <n v="9660"/>
    <n v="4138.2814445828144"/>
    <x v="0"/>
  </r>
  <r>
    <x v="0"/>
    <x v="0"/>
    <x v="7"/>
    <s v="DVL9PHTQ510TVFS"/>
    <s v="Urban Tailors Factory"/>
    <x v="15"/>
    <s v="|45/20/54|"/>
    <n v="1500"/>
    <n v="5"/>
    <n v="6"/>
    <n v="1.1820330969267139E-3"/>
    <n v="7500"/>
    <n v="1.7730496453900708"/>
    <n v="9000"/>
    <n v="1498.2269503546099"/>
    <x v="0"/>
  </r>
  <r>
    <x v="0"/>
    <x v="0"/>
    <x v="7"/>
    <s v="DVL9PHTQ510TVFS"/>
    <s v="Urban Tailors Factory"/>
    <x v="16"/>
    <s v="|45/20/55|"/>
    <n v="1344"/>
    <n v="4"/>
    <n v="7"/>
    <n v="1.6077170418006431E-3"/>
    <n v="5376"/>
    <n v="2.1607717041800645"/>
    <n v="9408"/>
    <n v="4029.8392282958198"/>
    <x v="0"/>
  </r>
  <r>
    <x v="0"/>
    <x v="0"/>
    <x v="7"/>
    <s v="DVL9PHTQ510TVFS"/>
    <s v="Urban Tailors Factory"/>
    <x v="17"/>
    <s v="|45/20/56|"/>
    <n v="1536"/>
    <n v="4"/>
    <n v="6"/>
    <n v="1.0235414534288639E-3"/>
    <n v="6144"/>
    <n v="1.5721596724667348"/>
    <n v="9216"/>
    <n v="3070.4278403275334"/>
    <x v="0"/>
  </r>
  <r>
    <x v="0"/>
    <x v="0"/>
    <x v="7"/>
    <s v="DVL9PHTQ510TVFS"/>
    <s v="Urban Tailors Factory"/>
    <x v="18"/>
    <s v="|45/20/57|"/>
    <n v="1380"/>
    <n v="5"/>
    <n v="7"/>
    <n v="1.4992503748125937E-3"/>
    <n v="6900"/>
    <n v="2.0689655172413794"/>
    <n v="9660"/>
    <n v="2757.9310344827586"/>
    <x v="0"/>
  </r>
  <r>
    <x v="0"/>
    <x v="0"/>
    <x v="7"/>
    <s v="DVL9PHTQ510TVFS"/>
    <s v="Urban Tailors Factory"/>
    <x v="19"/>
    <s v="|45/20/58|"/>
    <n v="1452"/>
    <n v="5"/>
    <n v="6"/>
    <n v="1.0695187165775401E-3"/>
    <n v="7260"/>
    <n v="1.5529411764705883"/>
    <n v="8712"/>
    <n v="1450.4470588235295"/>
    <x v="0"/>
  </r>
  <r>
    <x v="0"/>
    <x v="0"/>
    <x v="7"/>
    <s v="DVL9PHTQ510TVFS"/>
    <s v="Urban Tailors Factory"/>
    <x v="20"/>
    <s v="|45/20/59|"/>
    <n v="1392"/>
    <n v="4"/>
    <n v="7"/>
    <n v="1.1641443538998836E-3"/>
    <n v="5568"/>
    <n v="1.620488940628638"/>
    <n v="9744"/>
    <n v="4174.379511059371"/>
    <x v="0"/>
  </r>
  <r>
    <x v="0"/>
    <x v="0"/>
    <x v="7"/>
    <s v="DVL9PHTQ510TVFS"/>
    <s v="Urban Tailors Factory"/>
    <x v="21"/>
    <s v="|45/20/60|"/>
    <n v="1356"/>
    <n v="4"/>
    <n v="6"/>
    <n v="1.092896174863388E-3"/>
    <n v="5424"/>
    <n v="1.4819672131147541"/>
    <n v="8136"/>
    <n v="2710.5180327868852"/>
    <x v="0"/>
  </r>
  <r>
    <x v="0"/>
    <x v="0"/>
    <x v="7"/>
    <s v="DVL9PHTQ510TVFS"/>
    <s v="Urban Tailors Factory"/>
    <x v="22"/>
    <s v="|45/20/61|"/>
    <n v="1560"/>
    <n v="4"/>
    <n v="6"/>
    <n v="1.1933174224343676E-3"/>
    <n v="6240"/>
    <n v="1.8615751789976134"/>
    <n v="9360"/>
    <n v="3118.1384248210024"/>
    <x v="0"/>
  </r>
  <r>
    <x v="0"/>
    <x v="0"/>
    <x v="7"/>
    <s v="DVL9PHTQ510TVFS"/>
    <s v="Urban Tailors Factory"/>
    <x v="23"/>
    <s v="|45/20/62|"/>
    <n v="1452"/>
    <n v="4"/>
    <n v="7"/>
    <n v="1.3927576601671309E-3"/>
    <n v="5808"/>
    <n v="2.0222841225626742"/>
    <n v="10164"/>
    <n v="4353.9777158774377"/>
    <x v="0"/>
  </r>
  <r>
    <x v="0"/>
    <x v="0"/>
    <x v="7"/>
    <s v="DVL9PHTQ510TVFS"/>
    <s v="Urban Tailors Factory"/>
    <x v="24"/>
    <s v="|45/20/63|"/>
    <n v="1464"/>
    <n v="4"/>
    <n v="6"/>
    <n v="1.5723270440251573E-3"/>
    <n v="5856"/>
    <n v="2.3018867924528301"/>
    <n v="8784"/>
    <n v="2925.6981132075471"/>
    <x v="0"/>
  </r>
  <r>
    <x v="0"/>
    <x v="0"/>
    <x v="7"/>
    <s v="DVL9PHTQ510TVFS"/>
    <s v="Urban Tailors Factory"/>
    <x v="25"/>
    <s v="|45/20/64|"/>
    <n v="1356"/>
    <n v="5"/>
    <n v="6"/>
    <n v="1.1312217194570137E-3"/>
    <n v="6780"/>
    <n v="1.5339366515837105"/>
    <n v="8136"/>
    <n v="1354.4660633484164"/>
    <x v="0"/>
  </r>
  <r>
    <x v="0"/>
    <x v="0"/>
    <x v="7"/>
    <s v="DVL9PHTQ510TVFS"/>
    <s v="Urban Tailors Factory"/>
    <x v="26"/>
    <s v="|45/20/65|"/>
    <n v="1464"/>
    <n v="5"/>
    <n v="6"/>
    <n v="1.0548523206751054E-3"/>
    <n v="7320"/>
    <n v="1.5443037974683542"/>
    <n v="8784"/>
    <n v="1462.4556962025317"/>
    <x v="0"/>
  </r>
  <r>
    <x v="0"/>
    <x v="0"/>
    <x v="7"/>
    <s v="DVL9PHTQ510TVFS"/>
    <s v="Urban Tailors Factory"/>
    <x v="27"/>
    <s v="|45/20/66|"/>
    <n v="1332"/>
    <n v="5"/>
    <n v="6"/>
    <n v="1.3927576601671309E-3"/>
    <n v="6660"/>
    <n v="1.8551532033426184"/>
    <n v="7992"/>
    <n v="1330.1448467966575"/>
    <x v="0"/>
  </r>
  <r>
    <x v="0"/>
    <x v="0"/>
    <x v="7"/>
    <s v="DVL9PHTQ510TVFS"/>
    <s v="Urban Tailors Factory"/>
    <x v="28"/>
    <s v="|45/20/67|"/>
    <n v="1476"/>
    <n v="5"/>
    <n v="6"/>
    <n v="1.0810810810810811E-3"/>
    <n v="7380"/>
    <n v="1.5956756756756758"/>
    <n v="8856"/>
    <n v="1474.4043243243243"/>
    <x v="0"/>
  </r>
  <r>
    <x v="0"/>
    <x v="0"/>
    <x v="7"/>
    <s v="DVL9PHTQ510TVFS"/>
    <s v="Urban Tailors Factory"/>
    <x v="29"/>
    <s v="|45/20/68|"/>
    <n v="1560"/>
    <n v="5"/>
    <n v="6"/>
    <n v="1.1627906976744186E-3"/>
    <n v="7800"/>
    <n v="1.8139534883720929"/>
    <n v="9360"/>
    <n v="1558.1860465116279"/>
    <x v="0"/>
  </r>
  <r>
    <x v="0"/>
    <x v="0"/>
    <x v="7"/>
    <s v="DVL9PHTQ510TVFS"/>
    <s v="Urban Tailors Factory"/>
    <x v="30"/>
    <s v="|45/20/69|"/>
    <n v="1332"/>
    <n v="5"/>
    <n v="7"/>
    <n v="1.7513134851138354E-3"/>
    <n v="6660"/>
    <n v="2.3327495621716285"/>
    <n v="9324"/>
    <n v="2661.6672504378284"/>
    <x v="0"/>
  </r>
  <r>
    <x v="0"/>
    <x v="0"/>
    <x v="7"/>
    <s v="DVL9PHTQ510TVFS"/>
    <s v="Urban Tailors Factory"/>
    <x v="31"/>
    <s v="|45/20/70|"/>
    <n v="1488"/>
    <n v="4"/>
    <n v="7"/>
    <n v="1.6313213703099511E-3"/>
    <n v="5952"/>
    <n v="2.4274061990212075"/>
    <n v="10416"/>
    <n v="4461.5725938009791"/>
    <x v="0"/>
  </r>
  <r>
    <x v="0"/>
    <x v="0"/>
    <x v="7"/>
    <s v="DVL9PHTQ510TVFS"/>
    <s v="Urban Tailors Factory"/>
    <x v="32"/>
    <s v="|45/20/71|"/>
    <n v="1428"/>
    <n v="5"/>
    <n v="6"/>
    <n v="1.5015015015015015E-3"/>
    <n v="7140"/>
    <n v="2.144144144144144"/>
    <n v="8568"/>
    <n v="1425.8558558558559"/>
    <x v="0"/>
  </r>
  <r>
    <x v="0"/>
    <x v="0"/>
    <x v="7"/>
    <s v="DVL9PHTQ510TVFS"/>
    <s v="Urban Tailors Factory"/>
    <x v="33"/>
    <s v="|45/20/72|"/>
    <n v="1452"/>
    <n v="4"/>
    <n v="6"/>
    <n v="1.321003963011889E-3"/>
    <n v="5808"/>
    <n v="1.9180977542932629"/>
    <n v="8712"/>
    <n v="2902.0819022457067"/>
    <x v="0"/>
  </r>
  <r>
    <x v="0"/>
    <x v="0"/>
    <x v="7"/>
    <s v="DVL9PHTQ510TVFS"/>
    <s v="Urban Tailors Factory"/>
    <x v="34"/>
    <s v="|45/20/73|"/>
    <n v="1548"/>
    <n v="4"/>
    <n v="7"/>
    <n v="1.0672358591248667E-3"/>
    <n v="6192"/>
    <n v="1.6520811099252937"/>
    <n v="10836"/>
    <n v="4642.3479188900747"/>
    <x v="0"/>
  </r>
  <r>
    <x v="0"/>
    <x v="0"/>
    <x v="7"/>
    <s v="DVL9PHTQ510TVFS"/>
    <s v="Urban Tailors Factory"/>
    <x v="35"/>
    <s v="|45/20/74|"/>
    <n v="1344"/>
    <n v="4"/>
    <n v="7"/>
    <n v="1.2062726176115801E-3"/>
    <n v="5376"/>
    <n v="1.6212303980699636"/>
    <n v="9408"/>
    <n v="4030.3787696019299"/>
    <x v="0"/>
  </r>
  <r>
    <x v="0"/>
    <x v="0"/>
    <x v="7"/>
    <s v="DVL9PHTQ510TVFS"/>
    <s v="Urban Tailors Factory"/>
    <x v="36"/>
    <s v="|45/20/75|"/>
    <n v="1392"/>
    <n v="4"/>
    <n v="7"/>
    <n v="1.088139281828074E-3"/>
    <n v="5568"/>
    <n v="1.5146898803046791"/>
    <n v="9744"/>
    <n v="4174.485310119695"/>
    <x v="0"/>
  </r>
  <r>
    <x v="0"/>
    <x v="0"/>
    <x v="7"/>
    <s v="DVL9PHTQ510TVFS"/>
    <s v="Urban Tailors Factory"/>
    <x v="37"/>
    <s v="|45/20/76|"/>
    <n v="1332"/>
    <n v="4"/>
    <n v="7"/>
    <n v="1.1210762331838565E-3"/>
    <n v="5328"/>
    <n v="1.4932735426008967"/>
    <n v="9324"/>
    <n v="3994.5067264573991"/>
    <x v="0"/>
  </r>
  <r>
    <x v="0"/>
    <x v="0"/>
    <x v="7"/>
    <s v="DVL9PHTQ510TVFS"/>
    <s v="Urban Tailors Factory"/>
    <x v="38"/>
    <s v="|45/20/77|"/>
    <n v="1380"/>
    <n v="5"/>
    <n v="6"/>
    <n v="1.277139208173691E-3"/>
    <n v="6900"/>
    <n v="1.7624521072796937"/>
    <n v="8280"/>
    <n v="1378.2375478927204"/>
    <x v="0"/>
  </r>
  <r>
    <x v="0"/>
    <x v="0"/>
    <x v="7"/>
    <s v="DVL9PHTQ510TVFS"/>
    <s v="Urban Tailors Factory"/>
    <x v="39"/>
    <s v="|45/20/78|"/>
    <n v="1464"/>
    <n v="5"/>
    <n v="6"/>
    <n v="1.4792899408284023E-3"/>
    <n v="7320"/>
    <n v="2.165680473372781"/>
    <n v="8784"/>
    <n v="1461.8343195266273"/>
    <x v="0"/>
  </r>
  <r>
    <x v="0"/>
    <x v="0"/>
    <x v="7"/>
    <s v="DVL9PHTQ510TVFS"/>
    <s v="Urban Tailors Factory"/>
    <x v="40"/>
    <s v="|45/20/79|"/>
    <n v="1488"/>
    <n v="4"/>
    <n v="7"/>
    <n v="1.5527950310559005E-3"/>
    <n v="5952"/>
    <n v="2.31055900621118"/>
    <n v="10416"/>
    <n v="4461.6894409937886"/>
    <x v="0"/>
  </r>
  <r>
    <x v="0"/>
    <x v="0"/>
    <x v="7"/>
    <s v="DVL9PHTQ510TVFS"/>
    <s v="Urban Tailors Factory"/>
    <x v="41"/>
    <s v="|45/20/80|"/>
    <n v="1380"/>
    <n v="4"/>
    <n v="6"/>
    <n v="1.0395010395010396E-3"/>
    <n v="5520"/>
    <n v="1.4345114345114345"/>
    <n v="8280"/>
    <n v="2758.5654885654885"/>
    <x v="0"/>
  </r>
  <r>
    <x v="0"/>
    <x v="0"/>
    <x v="7"/>
    <s v="DVL9PHTQ510TVFS"/>
    <s v="Urban Tailors Factory"/>
    <x v="42"/>
    <s v="|45/20/81|"/>
    <n v="1368"/>
    <n v="5"/>
    <n v="7"/>
    <n v="1.1600928074245939E-3"/>
    <n v="6840"/>
    <n v="1.5870069605568444"/>
    <n v="9576"/>
    <n v="2734.4129930394433"/>
    <x v="0"/>
  </r>
  <r>
    <x v="0"/>
    <x v="0"/>
    <x v="7"/>
    <s v="DVL9PHTQ510TVFS"/>
    <s v="Urban Tailors Factory"/>
    <x v="43"/>
    <s v="|45/20/82|"/>
    <n v="1500"/>
    <n v="5"/>
    <n v="7"/>
    <n v="1.1123470522803114E-3"/>
    <n v="7500"/>
    <n v="1.6685205784204671"/>
    <n v="10500"/>
    <n v="2998.3314794215794"/>
    <x v="0"/>
  </r>
  <r>
    <x v="0"/>
    <x v="0"/>
    <x v="7"/>
    <s v="DVL9PHTQ510TVFS"/>
    <s v="Urban Tailors Factory"/>
    <x v="44"/>
    <s v="|45/21/01|"/>
    <n v="1344"/>
    <n v="5"/>
    <n v="7"/>
    <n v="1.2738853503184713E-3"/>
    <n v="6720"/>
    <n v="1.7121019108280253"/>
    <n v="9408"/>
    <n v="2686.2878980891719"/>
    <x v="0"/>
  </r>
  <r>
    <x v="0"/>
    <x v="0"/>
    <x v="7"/>
    <s v="DVL9PHTQ510TVFS"/>
    <s v="Urban Tailors Factory"/>
    <x v="45"/>
    <s v="|45/21/40|"/>
    <n v="1440"/>
    <n v="4"/>
    <n v="6"/>
    <n v="1.5243902439024391E-3"/>
    <n v="5760"/>
    <n v="2.1951219512195124"/>
    <n v="8640"/>
    <n v="2877.8048780487807"/>
    <x v="0"/>
  </r>
  <r>
    <x v="0"/>
    <x v="0"/>
    <x v="7"/>
    <s v="DVL9PHTQ510TVFS"/>
    <s v="Urban Tailors Factory"/>
    <x v="46"/>
    <s v="|45/50/49|"/>
    <n v="1404"/>
    <n v="4"/>
    <n v="6"/>
    <n v="1.2594458438287153E-3"/>
    <n v="5616"/>
    <n v="1.7682619647355162"/>
    <n v="8424"/>
    <n v="2806.2317380352647"/>
    <x v="0"/>
  </r>
  <r>
    <x v="0"/>
    <x v="0"/>
    <x v="7"/>
    <s v="DVL9PHTQ510TVFS"/>
    <s v="Urban Tailors Factory"/>
    <x v="0"/>
    <s v="|50/01/01|"/>
    <n v="1464"/>
    <n v="5"/>
    <n v="7"/>
    <n v="1.0405827263267431E-3"/>
    <n v="7320"/>
    <n v="1.5234131113423519"/>
    <n v="10248"/>
    <n v="2926.4765868886575"/>
    <x v="0"/>
  </r>
  <r>
    <x v="0"/>
    <x v="0"/>
    <x v="7"/>
    <s v="DVL9PHTQ510TVFS"/>
    <s v="Urban Tailors Factory"/>
    <x v="1"/>
    <s v="|50/01/03|"/>
    <n v="1320"/>
    <n v="4"/>
    <n v="6"/>
    <n v="1.1737089201877935E-3"/>
    <n v="5280"/>
    <n v="1.5492957746478873"/>
    <n v="7920"/>
    <n v="2638.4507042253522"/>
    <x v="0"/>
  </r>
  <r>
    <x v="0"/>
    <x v="0"/>
    <x v="7"/>
    <s v="DVL9PHTQ510TVFS"/>
    <s v="Urban Tailors Factory"/>
    <x v="2"/>
    <s v="|50/01/05|"/>
    <n v="1344"/>
    <n v="4"/>
    <n v="7"/>
    <n v="1.2578616352201257E-3"/>
    <n v="5376"/>
    <n v="1.6905660377358489"/>
    <n v="9408"/>
    <n v="4030.3094339622639"/>
    <x v="0"/>
  </r>
  <r>
    <x v="0"/>
    <x v="0"/>
    <x v="7"/>
    <s v="DVL9PHTQ510TVFS"/>
    <s v="Urban Tailors Factory"/>
    <x v="3"/>
    <s v="|50/01/06|"/>
    <n v="1416"/>
    <n v="4"/>
    <n v="7"/>
    <n v="1.7391304347826088E-3"/>
    <n v="5664"/>
    <n v="2.462608695652174"/>
    <n v="9912"/>
    <n v="4245.5373913043477"/>
    <x v="0"/>
  </r>
  <r>
    <x v="0"/>
    <x v="0"/>
    <x v="7"/>
    <s v="DVL9PHTQ510TVFS"/>
    <s v="Urban Tailors Factory"/>
    <x v="4"/>
    <s v="|50/01/07|"/>
    <n v="1512"/>
    <n v="4"/>
    <n v="7"/>
    <n v="1.037344398340249E-3"/>
    <n v="6048"/>
    <n v="1.5684647302904564"/>
    <n v="10584"/>
    <n v="4534.4315352697095"/>
    <x v="0"/>
  </r>
  <r>
    <x v="0"/>
    <x v="0"/>
    <x v="7"/>
    <s v="DVL9PHTQ510TVFS"/>
    <s v="Urban Tailors Factory"/>
    <x v="5"/>
    <s v="|50/01/08|"/>
    <n v="1464"/>
    <n v="4"/>
    <n v="7"/>
    <n v="1.5552099533437014E-3"/>
    <n v="5856"/>
    <n v="2.276827371695179"/>
    <n v="10248"/>
    <n v="4389.7231726283044"/>
    <x v="0"/>
  </r>
  <r>
    <x v="0"/>
    <x v="0"/>
    <x v="7"/>
    <s v="DVL9PHTQ510TVFS"/>
    <s v="Urban Tailors Factory"/>
    <x v="6"/>
    <s v="|45/01/101|"/>
    <n v="1320"/>
    <n v="5"/>
    <n v="7"/>
    <n v="1.8018018018018018E-3"/>
    <n v="6600"/>
    <n v="2.3783783783783785"/>
    <n v="9240"/>
    <n v="2637.6216216216217"/>
    <x v="0"/>
  </r>
  <r>
    <x v="0"/>
    <x v="0"/>
    <x v="7"/>
    <s v="DVL9PHTQ510TVFS"/>
    <s v="Urban Tailors Factory"/>
    <x v="7"/>
    <s v="|45/01/102|"/>
    <n v="1392"/>
    <n v="5"/>
    <n v="6"/>
    <n v="1.2004801920768306E-3"/>
    <n v="6960"/>
    <n v="1.6710684273709482"/>
    <n v="8352"/>
    <n v="1390.328931572629"/>
    <x v="0"/>
  </r>
  <r>
    <x v="0"/>
    <x v="0"/>
    <x v="7"/>
    <s v="DVL9PHTQ510TVFS"/>
    <s v="Urban Tailors Factory"/>
    <x v="8"/>
    <s v="|45/01/103|"/>
    <n v="1344"/>
    <n v="5"/>
    <n v="6"/>
    <n v="1.1933174224343676E-3"/>
    <n v="6720"/>
    <n v="1.60381861575179"/>
    <n v="8064"/>
    <n v="1342.3961813842482"/>
    <x v="0"/>
  </r>
  <r>
    <x v="0"/>
    <x v="0"/>
    <x v="7"/>
    <s v="DVL9PHTQ510TVFS"/>
    <s v="Urban Tailors Factory"/>
    <x v="9"/>
    <s v="|45/01/104|"/>
    <n v="1380"/>
    <n v="5"/>
    <n v="7"/>
    <n v="1.5822784810126582E-3"/>
    <n v="6900"/>
    <n v="2.1835443037974684"/>
    <n v="9660"/>
    <n v="2757.8164556962024"/>
    <x v="0"/>
  </r>
  <r>
    <x v="0"/>
    <x v="0"/>
    <x v="7"/>
    <s v="DVL9PHTQ510TVFS"/>
    <s v="Urban Tailors Factory"/>
    <x v="10"/>
    <s v="|45/02/101|"/>
    <n v="1512"/>
    <n v="5"/>
    <n v="7"/>
    <n v="1.0471204188481676E-3"/>
    <n v="7560"/>
    <n v="1.5832460732984295"/>
    <n v="10584"/>
    <n v="3022.4167539267014"/>
    <x v="0"/>
  </r>
  <r>
    <x v="0"/>
    <x v="0"/>
    <x v="7"/>
    <s v="DVL9PHTQ510TVFS"/>
    <s v="Urban Tailors Factory"/>
    <x v="11"/>
    <s v="|45/02/102|"/>
    <n v="1488"/>
    <n v="5"/>
    <n v="6"/>
    <n v="1.6891891891891893E-3"/>
    <n v="7440"/>
    <n v="2.5135135135135136"/>
    <n v="8928"/>
    <n v="1485.4864864864865"/>
    <x v="0"/>
  </r>
  <r>
    <x v="0"/>
    <x v="0"/>
    <x v="7"/>
    <s v="DVL9PHTQ510TVFS"/>
    <s v="Urban Tailors Factory"/>
    <x v="12"/>
    <s v="|45/02/103|"/>
    <n v="1452"/>
    <n v="4"/>
    <n v="6"/>
    <n v="1.6722408026755853E-3"/>
    <n v="5808"/>
    <n v="2.42809364548495"/>
    <n v="8712"/>
    <n v="2901.5719063545152"/>
    <x v="0"/>
  </r>
  <r>
    <x v="0"/>
    <x v="0"/>
    <x v="7"/>
    <s v="DVL9PHTQ510TVFS"/>
    <s v="Urban Tailors Factory"/>
    <x v="13"/>
    <s v="|45/03/101|"/>
    <n v="1320"/>
    <n v="5"/>
    <n v="7"/>
    <n v="1.5082956259426848E-3"/>
    <n v="6600"/>
    <n v="1.9909502262443439"/>
    <n v="9240"/>
    <n v="2638.0090497737556"/>
    <x v="0"/>
  </r>
  <r>
    <x v="0"/>
    <x v="0"/>
    <x v="7"/>
    <s v="DVL9PHTQ510TVFS"/>
    <s v="Urban Tailors Factory"/>
    <x v="14"/>
    <s v="|45/03/103|"/>
    <n v="1332"/>
    <n v="5"/>
    <n v="7"/>
    <n v="1.4184397163120568E-3"/>
    <n v="6660"/>
    <n v="1.8893617021276596"/>
    <n v="9324"/>
    <n v="2662.1106382978724"/>
    <x v="0"/>
  </r>
  <r>
    <x v="0"/>
    <x v="0"/>
    <x v="7"/>
    <s v="DVL9PHTQ510TVFS"/>
    <s v="Urban Tailors Factory"/>
    <x v="15"/>
    <s v="|45/03/104|"/>
    <n v="1536"/>
    <n v="5"/>
    <n v="7"/>
    <n v="1.4367816091954023E-3"/>
    <n v="7680"/>
    <n v="2.2068965517241379"/>
    <n v="10752"/>
    <n v="3069.7931034482758"/>
    <x v="0"/>
  </r>
  <r>
    <x v="0"/>
    <x v="0"/>
    <x v="7"/>
    <s v="DVL9PHTQ510TVFS"/>
    <s v="Urban Tailors Factory"/>
    <x v="16"/>
    <s v="|45/04/101|"/>
    <n v="1368"/>
    <n v="4"/>
    <n v="6"/>
    <n v="1.0582010582010583E-3"/>
    <n v="5472"/>
    <n v="1.4476190476190478"/>
    <n v="8208"/>
    <n v="2734.5523809523811"/>
    <x v="0"/>
  </r>
  <r>
    <x v="0"/>
    <x v="0"/>
    <x v="7"/>
    <s v="DVL9PHTQ510TVFS"/>
    <s v="Urban Tailors Factory"/>
    <x v="17"/>
    <s v="|45/04/102|"/>
    <n v="1440"/>
    <n v="5"/>
    <n v="6"/>
    <n v="1.7094017094017094E-3"/>
    <n v="7200"/>
    <n v="2.4615384615384617"/>
    <n v="8640"/>
    <n v="1437.5384615384614"/>
    <x v="0"/>
  </r>
  <r>
    <x v="0"/>
    <x v="0"/>
    <x v="7"/>
    <s v="DVL9PHTQ510TVFS"/>
    <s v="Urban Tailors Factory"/>
    <x v="18"/>
    <s v="|45/04/103|"/>
    <n v="1488"/>
    <n v="5"/>
    <n v="7"/>
    <n v="1.2578616352201257E-3"/>
    <n v="7440"/>
    <n v="1.871698113207547"/>
    <n v="10416"/>
    <n v="2974.1283018867925"/>
    <x v="0"/>
  </r>
  <r>
    <x v="0"/>
    <x v="0"/>
    <x v="7"/>
    <s v="DVL9PHTQ510TVFS"/>
    <s v="Urban Tailors Factory"/>
    <x v="19"/>
    <s v="|45/04/112|"/>
    <n v="1344"/>
    <n v="5"/>
    <n v="7"/>
    <n v="1.5479876160990713E-3"/>
    <n v="6720"/>
    <n v="2.0804953560371517"/>
    <n v="9408"/>
    <n v="2685.9195046439627"/>
    <x v="0"/>
  </r>
  <r>
    <x v="0"/>
    <x v="0"/>
    <x v="7"/>
    <s v="DVL9PHTQ510TVFS"/>
    <s v="Urban Tailors Factory"/>
    <x v="20"/>
    <s v="|45/06/101|"/>
    <n v="1320"/>
    <n v="4"/>
    <n v="6"/>
    <n v="1.0752688172043011E-3"/>
    <n v="5280"/>
    <n v="1.4193548387096775"/>
    <n v="7920"/>
    <n v="2638.5806451612902"/>
    <x v="0"/>
  </r>
  <r>
    <x v="0"/>
    <x v="0"/>
    <x v="7"/>
    <s v="DVL9PHTQ510TVFS"/>
    <s v="Urban Tailors Factory"/>
    <x v="21"/>
    <s v="|45/06/103|"/>
    <n v="1416"/>
    <n v="4"/>
    <n v="6"/>
    <n v="1.375515818431912E-3"/>
    <n v="5664"/>
    <n v="1.9477303988995873"/>
    <n v="8496"/>
    <n v="2830.0522696011003"/>
    <x v="0"/>
  </r>
  <r>
    <x v="0"/>
    <x v="0"/>
    <x v="7"/>
    <s v="DVL9PHTQ510TVFS"/>
    <s v="Urban Tailors Factory"/>
    <x v="22"/>
    <s v="|45/07/108|"/>
    <n v="1368"/>
    <n v="4"/>
    <n v="7"/>
    <n v="1.4104372355430183E-3"/>
    <n v="5472"/>
    <n v="1.929478138222849"/>
    <n v="9576"/>
    <n v="4102.0705218617768"/>
    <x v="0"/>
  </r>
  <r>
    <x v="0"/>
    <x v="0"/>
    <x v="7"/>
    <s v="DVL9PHTQ510TVFS"/>
    <s v="Urban Tailors Factory"/>
    <x v="23"/>
    <s v="|45/07/110|"/>
    <n v="1428"/>
    <n v="4"/>
    <n v="6"/>
    <n v="1.0964912280701754E-3"/>
    <n v="5712"/>
    <n v="1.5657894736842104"/>
    <n v="8568"/>
    <n v="2854.4342105263158"/>
    <x v="0"/>
  </r>
  <r>
    <x v="0"/>
    <x v="0"/>
    <x v="7"/>
    <s v="DVL9PHTQ510TVFS"/>
    <s v="Urban Tailors Factory"/>
    <x v="24"/>
    <s v="|45/20/101|"/>
    <n v="1548"/>
    <n v="4"/>
    <n v="7"/>
    <n v="1.0741138560687433E-3"/>
    <n v="6192"/>
    <n v="1.6627282491944146"/>
    <n v="10836"/>
    <n v="4642.3372717508055"/>
    <x v="0"/>
  </r>
  <r>
    <x v="0"/>
    <x v="0"/>
    <x v="7"/>
    <s v="DVL9PHTQ510TVFS"/>
    <s v="Urban Tailors Factory"/>
    <x v="25"/>
    <s v="|45/20/102|"/>
    <n v="1524"/>
    <n v="4"/>
    <n v="7"/>
    <n v="1.0526315789473684E-3"/>
    <n v="6096"/>
    <n v="1.6042105263157895"/>
    <n v="10668"/>
    <n v="4570.3957894736841"/>
    <x v="0"/>
  </r>
  <r>
    <x v="0"/>
    <x v="0"/>
    <x v="7"/>
    <s v="DVL9PHTQ510TVFS"/>
    <s v="Urban Tailors Factory"/>
    <x v="26"/>
    <s v="|45/20/103|"/>
    <n v="1560"/>
    <n v="5"/>
    <n v="6"/>
    <n v="1.0493179433368311E-3"/>
    <n v="7800"/>
    <n v="1.6369359916054564"/>
    <n v="9360"/>
    <n v="1558.3630640083945"/>
    <x v="0"/>
  </r>
  <r>
    <x v="0"/>
    <x v="0"/>
    <x v="7"/>
    <s v="DVL9PHTQ510TVFS"/>
    <s v="Urban Tailors Factory"/>
    <x v="27"/>
    <s v="|45/04/881|"/>
    <n v="1428"/>
    <n v="5"/>
    <n v="6"/>
    <n v="1.1198208286674132E-3"/>
    <n v="7140"/>
    <n v="1.5991041433370661"/>
    <n v="8568"/>
    <n v="1426.4008958566628"/>
    <x v="0"/>
  </r>
  <r>
    <x v="0"/>
    <x v="0"/>
    <x v="7"/>
    <s v="DVL9PHTQ510TVFS"/>
    <s v="Urban Tailors Factory"/>
    <x v="28"/>
    <s v="|45/20/901|"/>
    <n v="1332"/>
    <n v="5"/>
    <n v="7"/>
    <n v="1.1198208286674132E-3"/>
    <n v="6660"/>
    <n v="1.4916013437849944"/>
    <n v="9324"/>
    <n v="2662.5083986562149"/>
    <x v="0"/>
  </r>
  <r>
    <x v="0"/>
    <x v="0"/>
    <x v="7"/>
    <s v="DVL9PHTQ510TVFS"/>
    <s v="Urban Tailors Factory"/>
    <x v="29"/>
    <s v="|45/20/911|"/>
    <n v="1440"/>
    <n v="5"/>
    <n v="7"/>
    <n v="1.4641288433382138E-3"/>
    <n v="7200"/>
    <n v="2.1083455344070279"/>
    <n v="10080"/>
    <n v="2877.8916544655931"/>
    <x v="0"/>
  </r>
  <r>
    <x v="0"/>
    <x v="0"/>
    <x v="7"/>
    <s v="DVL9PHTQ510TVFS"/>
    <s v="Urban Tailors Factory"/>
    <x v="30"/>
    <s v="|45/20/921|"/>
    <n v="1536"/>
    <n v="4"/>
    <n v="7"/>
    <n v="1.4705882352941176E-3"/>
    <n v="6144"/>
    <n v="2.2588235294117647"/>
    <n v="10752"/>
    <n v="4605.7411764705885"/>
    <x v="0"/>
  </r>
  <r>
    <x v="0"/>
    <x v="0"/>
    <x v="7"/>
    <s v="DVL9PHTQ510TVFS"/>
    <s v="Urban Tailors Factory"/>
    <x v="31"/>
    <s v="|45/20/931|"/>
    <n v="1356"/>
    <n v="4"/>
    <n v="6"/>
    <n v="1.3089005235602095E-3"/>
    <n v="5424"/>
    <n v="1.7748691099476441"/>
    <n v="8136"/>
    <n v="2710.2251308900522"/>
    <x v="0"/>
  </r>
  <r>
    <x v="0"/>
    <x v="0"/>
    <x v="7"/>
    <s v="DVL9PHTQ510TVFS"/>
    <s v="Urban Tailors Factory"/>
    <x v="32"/>
    <s v="|45/20/932|"/>
    <n v="1332"/>
    <n v="4"/>
    <n v="7"/>
    <n v="1.6181229773462784E-3"/>
    <n v="5328"/>
    <n v="2.1553398058252426"/>
    <n v="9324"/>
    <n v="3993.8446601941746"/>
    <x v="0"/>
  </r>
  <r>
    <x v="0"/>
    <x v="0"/>
    <x v="7"/>
    <s v="DVL9PHTQ510TVFS"/>
    <s v="Urban Tailors Factory"/>
    <x v="33"/>
    <s v="|45/20/933|"/>
    <n v="1368"/>
    <n v="4"/>
    <n v="7"/>
    <n v="1.1248593925759281E-3"/>
    <n v="5472"/>
    <n v="1.5388076490438696"/>
    <n v="9576"/>
    <n v="4102.4611923509565"/>
    <x v="0"/>
  </r>
  <r>
    <x v="0"/>
    <x v="0"/>
    <x v="7"/>
    <s v="DVL9PHTQ510TVFS"/>
    <s v="Urban Tailors Factory"/>
    <x v="34"/>
    <s v="|45/20/934|"/>
    <n v="1416"/>
    <n v="4"/>
    <n v="6"/>
    <n v="1.697792869269949E-3"/>
    <n v="5664"/>
    <n v="2.4040747028862479"/>
    <n v="8496"/>
    <n v="2829.5959252971138"/>
    <x v="0"/>
  </r>
  <r>
    <x v="0"/>
    <x v="0"/>
    <x v="7"/>
    <s v="DVL9PHTQ510TVFS"/>
    <s v="Urban Tailors Factory"/>
    <x v="35"/>
    <s v="|45/20/941|"/>
    <n v="1476"/>
    <n v="4"/>
    <n v="7"/>
    <n v="1.7482517482517483E-3"/>
    <n v="5904"/>
    <n v="2.5804195804195804"/>
    <n v="10332"/>
    <n v="4425.4195804195806"/>
    <x v="0"/>
  </r>
  <r>
    <x v="0"/>
    <x v="0"/>
    <x v="7"/>
    <s v="DVL9PHTQ510TVFS"/>
    <s v="Urban Tailors Factory"/>
    <x v="36"/>
    <s v="|45/20/950|"/>
    <n v="1320"/>
    <n v="4"/>
    <n v="6"/>
    <n v="1.8148820326678765E-3"/>
    <n v="5280"/>
    <n v="2.3956442831215972"/>
    <n v="7920"/>
    <n v="2637.6043557168782"/>
    <x v="0"/>
  </r>
  <r>
    <x v="0"/>
    <x v="0"/>
    <x v="7"/>
    <s v="DVL9PHTQ510TVFS"/>
    <s v="Urban Tailors Factory"/>
    <x v="37"/>
    <s v="|45/20/951|"/>
    <n v="1452"/>
    <n v="4"/>
    <n v="6"/>
    <n v="1.2062726176115801E-3"/>
    <n v="5808"/>
    <n v="1.7515078407720144"/>
    <n v="8712"/>
    <n v="2902.2484921592281"/>
    <x v="0"/>
  </r>
  <r>
    <x v="0"/>
    <x v="0"/>
    <x v="7"/>
    <s v="DVL9PHTQ510TVFS"/>
    <s v="Urban Tailors Factory"/>
    <x v="38"/>
    <s v="|45/20/952|"/>
    <n v="1524"/>
    <n v="5"/>
    <n v="6"/>
    <n v="1.0235414534288639E-3"/>
    <n v="7620"/>
    <n v="1.5598771750255886"/>
    <n v="9144"/>
    <n v="1522.4401228249744"/>
    <x v="0"/>
  </r>
  <r>
    <x v="0"/>
    <x v="0"/>
    <x v="7"/>
    <s v="DVL9PHTQ510TVFS"/>
    <s v="Urban Tailors Factory"/>
    <x v="39"/>
    <s v="|45/20/953|"/>
    <n v="1452"/>
    <n v="5"/>
    <n v="6"/>
    <n v="1.557632398753894E-3"/>
    <n v="7260"/>
    <n v="2.2616822429906542"/>
    <n v="8712"/>
    <n v="1449.7383177570093"/>
    <x v="0"/>
  </r>
  <r>
    <x v="0"/>
    <x v="0"/>
    <x v="7"/>
    <s v="DVL9PHTQ510TVFS"/>
    <s v="Urban Tailors Factory"/>
    <x v="40"/>
    <s v="|45/20/954|"/>
    <n v="1500"/>
    <n v="4"/>
    <n v="7"/>
    <n v="1.6501650165016502E-3"/>
    <n v="6000"/>
    <n v="2.4752475247524752"/>
    <n v="10500"/>
    <n v="4497.5247524752476"/>
    <x v="0"/>
  </r>
  <r>
    <x v="0"/>
    <x v="0"/>
    <x v="7"/>
    <s v="DVL9PHTQ510TVFS"/>
    <s v="Urban Tailors Factory"/>
    <x v="41"/>
    <s v="|45/20/955|"/>
    <n v="1416"/>
    <n v="5"/>
    <n v="7"/>
    <n v="1.1600928074245939E-3"/>
    <n v="7080"/>
    <n v="1.642691415313225"/>
    <n v="9912"/>
    <n v="2830.357308584687"/>
    <x v="0"/>
  </r>
  <r>
    <x v="0"/>
    <x v="0"/>
    <x v="7"/>
    <s v="DVL9PHTQ510TVFS"/>
    <s v="Urban Tailors Factory"/>
    <x v="42"/>
    <s v="|45/20/956|"/>
    <n v="1368"/>
    <n v="4"/>
    <n v="6"/>
    <n v="1.215066828675577E-3"/>
    <n v="5472"/>
    <n v="1.6622114216281894"/>
    <n v="8208"/>
    <n v="2734.3377885783716"/>
    <x v="0"/>
  </r>
  <r>
    <x v="0"/>
    <x v="0"/>
    <x v="7"/>
    <s v="DVL9PHTQ510TVFS"/>
    <s v="Urban Tailors Factory"/>
    <x v="43"/>
    <s v="|45/20/957|"/>
    <n v="1536"/>
    <n v="4"/>
    <n v="7"/>
    <n v="1.3192612137203166E-3"/>
    <n v="6144"/>
    <n v="2.0263852242744065"/>
    <n v="10752"/>
    <n v="4605.9736147757258"/>
    <x v="0"/>
  </r>
  <r>
    <x v="0"/>
    <x v="0"/>
    <x v="7"/>
    <s v="DVL9PHTQ510TVFS"/>
    <s v="Urban Tailors Factory"/>
    <x v="44"/>
    <s v="|45/20/958|"/>
    <n v="1344"/>
    <n v="5"/>
    <n v="7"/>
    <n v="1.3605442176870747E-3"/>
    <n v="6720"/>
    <n v="1.8285714285714285"/>
    <n v="9408"/>
    <n v="2686.1714285714284"/>
    <x v="0"/>
  </r>
  <r>
    <x v="0"/>
    <x v="0"/>
    <x v="4"/>
    <s v="DVL9PHTQ288TVFS"/>
    <s v="AfriTex Garments Ltd"/>
    <x v="45"/>
    <s v="|99/04/01|"/>
    <n v="864"/>
    <n v="2.0499999999999998"/>
    <n v="3.9"/>
    <n v="1.2376237623762376E-3"/>
    <n v="1771.1999999999998"/>
    <n v="1.0693069306930694"/>
    <n v="3369.6"/>
    <n v="1597.330693069307"/>
    <x v="0"/>
  </r>
  <r>
    <x v="0"/>
    <x v="0"/>
    <x v="4"/>
    <s v="DVL9PHTQ288TVFS"/>
    <s v="AfriTex Garments Ltd"/>
    <x v="46"/>
    <s v="|99/04/02|"/>
    <n v="660"/>
    <n v="2.37"/>
    <n v="3.53"/>
    <n v="1.6666666666666668E-3"/>
    <n v="1564.2"/>
    <n v="1.1000000000000001"/>
    <n v="2329.7999999999997"/>
    <n v="764.49999999999966"/>
    <x v="1"/>
  </r>
  <r>
    <x v="0"/>
    <x v="0"/>
    <x v="4"/>
    <s v="DVL9PHTQ288TVFS"/>
    <s v="AfriTex Garments Ltd"/>
    <x v="0"/>
    <s v="|99/04/03|"/>
    <n v="1020"/>
    <n v="2.9"/>
    <n v="3.76"/>
    <n v="1.358695652173913E-3"/>
    <n v="2958"/>
    <n v="1.3858695652173914"/>
    <n v="3835.2"/>
    <n v="875.81413043478244"/>
    <x v="1"/>
  </r>
  <r>
    <x v="0"/>
    <x v="0"/>
    <x v="4"/>
    <s v="DVL9PHTQ288TVFS"/>
    <s v="AfriTex Garments Ltd"/>
    <x v="1"/>
    <s v="|99/04/04|"/>
    <n v="804"/>
    <n v="2.19"/>
    <n v="3.35"/>
    <n v="1.1574074074074073E-3"/>
    <n v="1760.76"/>
    <n v="0.93055555555555547"/>
    <n v="2693.4"/>
    <n v="931.70944444444456"/>
    <x v="1"/>
  </r>
  <r>
    <x v="0"/>
    <x v="0"/>
    <x v="4"/>
    <s v="DVL9PHTQ288TVFS"/>
    <s v="AfriTex Garments Ltd"/>
    <x v="2"/>
    <s v="|99/04/05|"/>
    <n v="744"/>
    <n v="2.2599999999999998"/>
    <n v="3.4"/>
    <n v="1.1494252873563218E-3"/>
    <n v="1681.4399999999998"/>
    <n v="0.85517241379310338"/>
    <n v="2529.6"/>
    <n v="847.30482758620701"/>
    <x v="1"/>
  </r>
  <r>
    <x v="0"/>
    <x v="0"/>
    <x v="4"/>
    <s v="DVL9PHTQ288TVFS"/>
    <s v="AfriTex Garments Ltd"/>
    <x v="3"/>
    <s v="|99/04/06|"/>
    <n v="1008"/>
    <n v="2.25"/>
    <n v="3.73"/>
    <n v="1.440922190201729E-3"/>
    <n v="2268"/>
    <n v="1.4524495677233429"/>
    <n v="3759.84"/>
    <n v="1490.3875504322768"/>
    <x v="0"/>
  </r>
  <r>
    <x v="0"/>
    <x v="0"/>
    <x v="4"/>
    <s v="DVL9PHTQ288TVFS"/>
    <s v="AfriTex Garments Ltd"/>
    <x v="4"/>
    <s v="|99/04/07|"/>
    <n v="708"/>
    <n v="2.5299999999999998"/>
    <n v="3.73"/>
    <n v="1.1933174224343676E-3"/>
    <n v="1791.2399999999998"/>
    <n v="0.84486873508353222"/>
    <n v="2640.84"/>
    <n v="848.75513126491683"/>
    <x v="1"/>
  </r>
  <r>
    <x v="0"/>
    <x v="0"/>
    <x v="4"/>
    <s v="DVL9PHTQ288TVFS"/>
    <s v="AfriTex Garments Ltd"/>
    <x v="5"/>
    <s v="|99/04/08|"/>
    <n v="1116"/>
    <n v="2.78"/>
    <n v="3.35"/>
    <n v="1.30718954248366E-3"/>
    <n v="3102.4799999999996"/>
    <n v="1.4588235294117646"/>
    <n v="3738.6"/>
    <n v="634.66117647058854"/>
    <x v="1"/>
  </r>
  <r>
    <x v="0"/>
    <x v="0"/>
    <x v="4"/>
    <s v="DVL9PHTQ288TVFS"/>
    <s v="AfriTex Garments Ltd"/>
    <x v="6"/>
    <s v="|99/04/09|"/>
    <n v="996"/>
    <n v="2.89"/>
    <n v="3.34"/>
    <n v="1.7825311942959001E-3"/>
    <n v="2878.44"/>
    <n v="1.7754010695187166"/>
    <n v="3326.64"/>
    <n v="446.42459893048112"/>
    <x v="1"/>
  </r>
  <r>
    <x v="0"/>
    <x v="0"/>
    <x v="4"/>
    <s v="DVL9PHTQ288TVFS"/>
    <s v="AfriTex Garments Ltd"/>
    <x v="7"/>
    <s v="|99/05/58|"/>
    <n v="828"/>
    <n v="2.71"/>
    <n v="3.31"/>
    <n v="1.7301038062283738E-3"/>
    <n v="2243.88"/>
    <n v="1.4325259515570934"/>
    <n v="2740.68"/>
    <n v="495.36747404844266"/>
    <x v="1"/>
  </r>
  <r>
    <x v="0"/>
    <x v="0"/>
    <x v="4"/>
    <s v="DVL9PHTQ288TVFS"/>
    <s v="AfriTex Garments Ltd"/>
    <x v="8"/>
    <s v="|99/05/67|"/>
    <n v="924"/>
    <n v="2.86"/>
    <n v="3.59"/>
    <n v="1.2722646310432571E-3"/>
    <n v="2642.64"/>
    <n v="1.1755725190839696"/>
    <n v="3317.16"/>
    <n v="673.34442748091601"/>
    <x v="1"/>
  </r>
  <r>
    <x v="0"/>
    <x v="0"/>
    <x v="4"/>
    <s v="DVL9PHTQ288TVFS"/>
    <s v="AfriTex Garments Ltd"/>
    <x v="9"/>
    <s v="|99/05/102|"/>
    <n v="804"/>
    <n v="2.48"/>
    <n v="3.84"/>
    <n v="1.3513513513513514E-3"/>
    <n v="1993.92"/>
    <n v="1.0864864864864865"/>
    <n v="3087.3599999999997"/>
    <n v="1092.353513513513"/>
    <x v="0"/>
  </r>
  <r>
    <x v="0"/>
    <x v="0"/>
    <x v="4"/>
    <s v="DVL9PHTQ288TVFS"/>
    <s v="AfriTex Garments Ltd"/>
    <x v="10"/>
    <s v="|125/02/02|"/>
    <n v="756"/>
    <n v="2.2400000000000002"/>
    <n v="3.92"/>
    <n v="1.4684287812041115E-3"/>
    <n v="1693.44"/>
    <n v="1.1101321585903083"/>
    <n v="2963.52"/>
    <n v="1268.9698678414097"/>
    <x v="0"/>
  </r>
  <r>
    <x v="0"/>
    <x v="0"/>
    <x v="4"/>
    <s v="DVL9PHTQ288TVFS"/>
    <s v="AfriTex Garments Ltd"/>
    <x v="11"/>
    <s v="|125/05/92|"/>
    <n v="984"/>
    <n v="2.13"/>
    <n v="3.3"/>
    <n v="1.1547344110854503E-3"/>
    <n v="2095.92"/>
    <n v="1.1362586605080831"/>
    <n v="3247.2"/>
    <n v="1150.1437413394917"/>
    <x v="0"/>
  </r>
  <r>
    <x v="0"/>
    <x v="0"/>
    <x v="4"/>
    <s v="DVL9PHTQ288TVFS"/>
    <s v="AfriTex Garments Ltd"/>
    <x v="12"/>
    <s v="|125/06/01|"/>
    <n v="600"/>
    <n v="2.86"/>
    <n v="3.96"/>
    <n v="1.2135922330097086E-3"/>
    <n v="1716"/>
    <n v="0.72815533980582514"/>
    <n v="2376"/>
    <n v="659.27184466019412"/>
    <x v="1"/>
  </r>
  <r>
    <x v="0"/>
    <x v="0"/>
    <x v="4"/>
    <s v="DVL9PHTQ288TVFS"/>
    <s v="AfriTex Garments Ltd"/>
    <x v="13"/>
    <s v="|125/06/03|"/>
    <n v="1020"/>
    <n v="2.69"/>
    <n v="3.8"/>
    <n v="1.0593220338983051E-3"/>
    <n v="2743.7999999999997"/>
    <n v="1.0805084745762712"/>
    <n v="3876"/>
    <n v="1131.1194915254241"/>
    <x v="0"/>
  </r>
  <r>
    <x v="0"/>
    <x v="0"/>
    <x v="4"/>
    <s v="DVL9PHTQ389TVFS"/>
    <s v="GlamourWear Kenya"/>
    <x v="14"/>
    <s v="|52/00/00|"/>
    <n v="792"/>
    <n v="2.93"/>
    <n v="3.98"/>
    <n v="1.7730496453900709E-3"/>
    <n v="2320.56"/>
    <n v="1.4042553191489362"/>
    <n v="3152.16"/>
    <n v="830.19574468085102"/>
    <x v="1"/>
  </r>
  <r>
    <x v="0"/>
    <x v="0"/>
    <x v="4"/>
    <s v="DVL9PHTQ389TVFS"/>
    <s v="GlamourWear Kenya"/>
    <x v="15"/>
    <s v="|52/00/01|"/>
    <n v="696"/>
    <n v="2.84"/>
    <n v="3.49"/>
    <n v="1.6891891891891893E-3"/>
    <n v="1976.6399999999999"/>
    <n v="1.1756756756756757"/>
    <n v="2429.04"/>
    <n v="451.22432432432441"/>
    <x v="1"/>
  </r>
  <r>
    <x v="0"/>
    <x v="0"/>
    <x v="4"/>
    <s v="DVL9PHTQ389TVFS"/>
    <s v="GlamourWear Kenya"/>
    <x v="16"/>
    <s v="|52/00/02|"/>
    <n v="1020"/>
    <n v="2.35"/>
    <n v="3.69"/>
    <n v="1.5220700152207001E-3"/>
    <n v="2397"/>
    <n v="1.5525114155251141"/>
    <n v="3763.7999999999997"/>
    <n v="1365.2474885844747"/>
    <x v="0"/>
  </r>
  <r>
    <x v="0"/>
    <x v="0"/>
    <x v="4"/>
    <s v="DVL9PHTQ389TVFS"/>
    <s v="GlamourWear Kenya"/>
    <x v="17"/>
    <s v="|52/00/09|"/>
    <n v="996"/>
    <n v="2.25"/>
    <n v="3.77"/>
    <n v="1.6155088852988692E-3"/>
    <n v="2241"/>
    <n v="1.6090468497576738"/>
    <n v="3754.92"/>
    <n v="1512.3109531502423"/>
    <x v="0"/>
  </r>
  <r>
    <x v="0"/>
    <x v="0"/>
    <x v="4"/>
    <s v="DVL9PHTQ389TVFS"/>
    <s v="GlamourWear Kenya"/>
    <x v="18"/>
    <s v="|52/00/10|"/>
    <n v="768"/>
    <n v="2.65"/>
    <n v="3.9"/>
    <n v="1.5037593984962407E-3"/>
    <n v="2035.1999999999998"/>
    <n v="1.1548872180451129"/>
    <n v="2995.2"/>
    <n v="958.84511278195487"/>
    <x v="1"/>
  </r>
  <r>
    <x v="0"/>
    <x v="0"/>
    <x v="4"/>
    <s v="DVL9PHTQ389TVFS"/>
    <s v="GlamourWear Kenya"/>
    <x v="19"/>
    <s v="|52/00/13|"/>
    <n v="624"/>
    <n v="2.75"/>
    <n v="3.22"/>
    <n v="1.4641288433382138E-3"/>
    <n v="1716"/>
    <n v="0.91361639824304541"/>
    <n v="2009.2800000000002"/>
    <n v="292.36638360175715"/>
    <x v="1"/>
  </r>
  <r>
    <x v="0"/>
    <x v="0"/>
    <x v="4"/>
    <s v="DVL9PHTQ389TVFS"/>
    <s v="GlamourWear Kenya"/>
    <x v="20"/>
    <s v="|52/00/14|"/>
    <n v="972"/>
    <n v="2.95"/>
    <n v="3.23"/>
    <n v="1.0341261633919339E-3"/>
    <n v="2867.4"/>
    <n v="1.0051706308169597"/>
    <n v="3139.56"/>
    <n v="271.15482936918289"/>
    <x v="1"/>
  </r>
  <r>
    <x v="0"/>
    <x v="0"/>
    <x v="4"/>
    <s v="DVL9PHTQ389TVFS"/>
    <s v="GlamourWear Kenya"/>
    <x v="21"/>
    <s v="|52/00/15|"/>
    <n v="852"/>
    <n v="2.36"/>
    <n v="3.64"/>
    <n v="1.3736263736263737E-3"/>
    <n v="2010.7199999999998"/>
    <n v="1.1703296703296704"/>
    <n v="3101.28"/>
    <n v="1089.3896703296707"/>
    <x v="0"/>
  </r>
  <r>
    <x v="0"/>
    <x v="0"/>
    <x v="4"/>
    <s v="DVL9PHTQ389TVFS"/>
    <s v="GlamourWear Kenya"/>
    <x v="22"/>
    <s v="|52/00/16|"/>
    <n v="960"/>
    <n v="2.91"/>
    <n v="3.64"/>
    <n v="1.4245014245014246E-3"/>
    <n v="2793.6000000000004"/>
    <n v="1.3675213675213675"/>
    <n v="3494.4"/>
    <n v="699.43247863247836"/>
    <x v="1"/>
  </r>
  <r>
    <x v="0"/>
    <x v="0"/>
    <x v="4"/>
    <s v="DVL9PHTQ389TVFS"/>
    <s v="GlamourWear Kenya"/>
    <x v="23"/>
    <s v="|52/00/17|"/>
    <n v="768"/>
    <n v="2.9"/>
    <n v="3.22"/>
    <n v="1.7123287671232876E-3"/>
    <n v="2227.1999999999998"/>
    <n v="1.3150684931506849"/>
    <n v="2472.96"/>
    <n v="244.44493150684954"/>
    <x v="1"/>
  </r>
  <r>
    <x v="0"/>
    <x v="0"/>
    <x v="4"/>
    <s v="DVL9PHTQ389TVFS"/>
    <s v="GlamourWear Kenya"/>
    <x v="24"/>
    <s v="|52/00/18|"/>
    <n v="1176"/>
    <n v="2.6"/>
    <n v="3.66"/>
    <n v="1.215066828675577E-3"/>
    <n v="3057.6"/>
    <n v="1.4289185905224786"/>
    <n v="4304.16"/>
    <n v="1245.1310814094775"/>
    <x v="0"/>
  </r>
  <r>
    <x v="0"/>
    <x v="0"/>
    <x v="4"/>
    <s v="DVL9PHTQ389TVFS"/>
    <s v="GlamourWear Kenya"/>
    <x v="25"/>
    <s v="|52/00/19|"/>
    <n v="1176"/>
    <n v="2.96"/>
    <n v="3.56"/>
    <n v="1.5552099533437014E-3"/>
    <n v="3480.96"/>
    <n v="1.8289269051321928"/>
    <n v="4186.5600000000004"/>
    <n v="703.77107309486814"/>
    <x v="1"/>
  </r>
  <r>
    <x v="0"/>
    <x v="0"/>
    <x v="4"/>
    <s v="DVL9PHTQ389TVFS"/>
    <s v="GlamourWear Kenya"/>
    <x v="26"/>
    <s v="|52/00/21|"/>
    <n v="624"/>
    <n v="3"/>
    <n v="3.57"/>
    <n v="1.1904761904761906E-3"/>
    <n v="1872"/>
    <n v="0.74285714285714288"/>
    <n v="2227.6799999999998"/>
    <n v="354.9371428571427"/>
    <x v="1"/>
  </r>
  <r>
    <x v="0"/>
    <x v="0"/>
    <x v="4"/>
    <s v="DVL9PHTQ389TVFS"/>
    <s v="GlamourWear Kenya"/>
    <x v="27"/>
    <s v="|52/00/22|"/>
    <n v="996"/>
    <n v="2.42"/>
    <n v="3.74"/>
    <n v="1.2254901960784314E-3"/>
    <n v="2410.3199999999997"/>
    <n v="1.2205882352941175"/>
    <n v="3725.0400000000004"/>
    <n v="1313.4994117647066"/>
    <x v="0"/>
  </r>
  <r>
    <x v="0"/>
    <x v="0"/>
    <x v="4"/>
    <s v="DVL9PHTQ389TVFS"/>
    <s v="GlamourWear Kenya"/>
    <x v="28"/>
    <s v="|52/00/23|"/>
    <n v="780"/>
    <n v="2.61"/>
    <n v="3.9"/>
    <n v="1.2987012987012987E-3"/>
    <n v="2035.8"/>
    <n v="1.0129870129870129"/>
    <n v="3042"/>
    <n v="1005.1870129870131"/>
    <x v="0"/>
  </r>
  <r>
    <x v="0"/>
    <x v="0"/>
    <x v="4"/>
    <s v="DVL9PHTQ389TVFS"/>
    <s v="GlamourWear Kenya"/>
    <x v="29"/>
    <s v="|52/00/24|"/>
    <n v="1008"/>
    <n v="2.8"/>
    <n v="3.96"/>
    <n v="1.1655011655011655E-3"/>
    <n v="2822.3999999999996"/>
    <n v="1.1748251748251748"/>
    <n v="3991.68"/>
    <n v="1168.105174825175"/>
    <x v="0"/>
  </r>
  <r>
    <x v="0"/>
    <x v="0"/>
    <x v="4"/>
    <s v="DVL9PHTQ389TVFS"/>
    <s v="GlamourWear Kenya"/>
    <x v="30"/>
    <s v="|52/00/25|"/>
    <n v="996"/>
    <n v="2.77"/>
    <n v="3.94"/>
    <n v="1.1210762331838565E-3"/>
    <n v="2758.92"/>
    <n v="1.116591928251121"/>
    <n v="3924.24"/>
    <n v="1164.2034080717485"/>
    <x v="0"/>
  </r>
  <r>
    <x v="0"/>
    <x v="0"/>
    <x v="4"/>
    <s v="DVL9PHTQ389TVFS"/>
    <s v="GlamourWear Kenya"/>
    <x v="31"/>
    <s v="|52/00/27|"/>
    <n v="708"/>
    <n v="2.73"/>
    <n v="3.33"/>
    <n v="1.483679525222552E-3"/>
    <n v="1932.84"/>
    <n v="1.0504451038575668"/>
    <n v="2357.64"/>
    <n v="423.7495548961424"/>
    <x v="1"/>
  </r>
  <r>
    <x v="0"/>
    <x v="0"/>
    <x v="4"/>
    <s v="DVL9PHTQ389TVFS"/>
    <s v="GlamourWear Kenya"/>
    <x v="32"/>
    <s v="|52/00/28|"/>
    <n v="1032"/>
    <n v="2.89"/>
    <n v="3.46"/>
    <n v="1.3679890560875513E-3"/>
    <n v="2982.48"/>
    <n v="1.4117647058823528"/>
    <n v="3570.72"/>
    <n v="586.82823529411746"/>
    <x v="1"/>
  </r>
  <r>
    <x v="0"/>
    <x v="0"/>
    <x v="4"/>
    <s v="DVL9PHTQ389TVFS"/>
    <s v="GlamourWear Kenya"/>
    <x v="33"/>
    <s v="|52/00/29|"/>
    <n v="684"/>
    <n v="2.66"/>
    <n v="3.31"/>
    <n v="1.3679890560875513E-3"/>
    <n v="1819.44"/>
    <n v="0.93570451436388513"/>
    <n v="2264.04"/>
    <n v="443.66429548563605"/>
    <x v="1"/>
  </r>
  <r>
    <x v="0"/>
    <x v="0"/>
    <x v="4"/>
    <s v="DVL9PHTQ389TVFS"/>
    <s v="GlamourWear Kenya"/>
    <x v="34"/>
    <s v="|52/00/30|"/>
    <n v="816"/>
    <n v="2.67"/>
    <n v="3.99"/>
    <n v="1.6501650165016502E-3"/>
    <n v="2178.7199999999998"/>
    <n v="1.3465346534653466"/>
    <n v="3255.84"/>
    <n v="1075.773465346535"/>
    <x v="0"/>
  </r>
  <r>
    <x v="0"/>
    <x v="0"/>
    <x v="4"/>
    <s v="DVL9PHTQ389TVFS"/>
    <s v="GlamourWear Kenya"/>
    <x v="35"/>
    <s v="|52/00/31|"/>
    <n v="720"/>
    <n v="2.58"/>
    <n v="3.3"/>
    <n v="1.2106537530266344E-3"/>
    <n v="1857.6000000000001"/>
    <n v="0.87167070217917675"/>
    <n v="2376"/>
    <n v="517.52832929782073"/>
    <x v="1"/>
  </r>
  <r>
    <x v="0"/>
    <x v="0"/>
    <x v="4"/>
    <s v="DVL9PHTQ389TVFS"/>
    <s v="GlamourWear Kenya"/>
    <x v="36"/>
    <s v="|52/00/33|"/>
    <n v="684"/>
    <n v="2.1"/>
    <n v="3.91"/>
    <n v="1.3812154696132596E-3"/>
    <n v="1436.4"/>
    <n v="0.94475138121546953"/>
    <n v="2674.44"/>
    <n v="1237.0952486187846"/>
    <x v="0"/>
  </r>
  <r>
    <x v="0"/>
    <x v="0"/>
    <x v="4"/>
    <s v="DVL9PHTQ389TVFS"/>
    <s v="GlamourWear Kenya"/>
    <x v="37"/>
    <s v="|52/00/34|"/>
    <n v="972"/>
    <n v="2.27"/>
    <n v="3.3"/>
    <n v="1.4084507042253522E-3"/>
    <n v="2206.44"/>
    <n v="1.3690140845070424"/>
    <n v="3207.6"/>
    <n v="999.7909859154928"/>
    <x v="1"/>
  </r>
  <r>
    <x v="0"/>
    <x v="0"/>
    <x v="4"/>
    <s v="DVL9PHTQ389TVFS"/>
    <s v="GlamourWear Kenya"/>
    <x v="38"/>
    <s v="|52/00/35|"/>
    <n v="696"/>
    <n v="2.71"/>
    <n v="3.32"/>
    <n v="1.0660980810234541E-3"/>
    <n v="1886.16"/>
    <n v="0.74200426439232403"/>
    <n v="2310.7199999999998"/>
    <n v="423.81799573560738"/>
    <x v="1"/>
  </r>
  <r>
    <x v="0"/>
    <x v="0"/>
    <x v="4"/>
    <s v="DVL9PHTQ389TVFS"/>
    <s v="GlamourWear Kenya"/>
    <x v="39"/>
    <s v="|52/00/48|"/>
    <n v="780"/>
    <n v="2.98"/>
    <n v="3.69"/>
    <n v="1.4771048744460858E-3"/>
    <n v="2324.4"/>
    <n v="1.1521418020679468"/>
    <n v="2878.2"/>
    <n v="552.64785819793178"/>
    <x v="1"/>
  </r>
  <r>
    <x v="0"/>
    <x v="0"/>
    <x v="4"/>
    <s v="DVL9PHTQ389TVFS"/>
    <s v="GlamourWear Kenya"/>
    <x v="40"/>
    <s v="|52/00/51|"/>
    <n v="1080"/>
    <n v="2.14"/>
    <n v="3.52"/>
    <n v="1.4224751066856331E-3"/>
    <n v="2311.2000000000003"/>
    <n v="1.5362731152204838"/>
    <n v="3801.6"/>
    <n v="1488.8637268847792"/>
    <x v="0"/>
  </r>
  <r>
    <x v="0"/>
    <x v="0"/>
    <x v="4"/>
    <s v="DVL9PHTQ389TVFS"/>
    <s v="GlamourWear Kenya"/>
    <x v="41"/>
    <s v="|52/00/52|"/>
    <n v="792"/>
    <n v="2.63"/>
    <n v="3.25"/>
    <n v="1.0256410256410256E-3"/>
    <n v="2082.96"/>
    <n v="0.81230769230769229"/>
    <n v="2574"/>
    <n v="490.22769230769228"/>
    <x v="1"/>
  </r>
  <r>
    <x v="0"/>
    <x v="0"/>
    <x v="4"/>
    <s v="DVL9PHTQ389TVFS"/>
    <s v="GlamourWear Kenya"/>
    <x v="42"/>
    <s v="|52/00/53|"/>
    <n v="1128"/>
    <n v="2.96"/>
    <n v="3.3"/>
    <n v="1.026694045174538E-3"/>
    <n v="3338.88"/>
    <n v="1.1581108829568789"/>
    <n v="3722.3999999999996"/>
    <n v="382.36188911704267"/>
    <x v="1"/>
  </r>
  <r>
    <x v="0"/>
    <x v="0"/>
    <x v="4"/>
    <s v="DVL9PHTQ389TVFS"/>
    <s v="GlamourWear Kenya"/>
    <x v="43"/>
    <s v="|52/00/60|"/>
    <n v="1152"/>
    <n v="2.76"/>
    <n v="3.52"/>
    <n v="1.4749262536873156E-3"/>
    <n v="3179.5199999999995"/>
    <n v="1.6991150442477876"/>
    <n v="4055.04"/>
    <n v="873.8208849557526"/>
    <x v="1"/>
  </r>
  <r>
    <x v="0"/>
    <x v="0"/>
    <x v="4"/>
    <s v="DVL9PHTQ389TVFS"/>
    <s v="GlamourWear Kenya"/>
    <x v="44"/>
    <s v="|52/00/61|"/>
    <n v="1008"/>
    <n v="2.4"/>
    <n v="3.46"/>
    <n v="1.1402508551881414E-3"/>
    <n v="2419.1999999999998"/>
    <n v="1.1493728620296466"/>
    <n v="3487.68"/>
    <n v="1067.3306271379704"/>
    <x v="0"/>
  </r>
  <r>
    <x v="0"/>
    <x v="0"/>
    <x v="4"/>
    <s v="DVL9PHTQ389TVFS"/>
    <s v="GlamourWear Kenya"/>
    <x v="45"/>
    <s v="|52/00/62|"/>
    <n v="756"/>
    <n v="2.44"/>
    <n v="3.27"/>
    <n v="1.2091898428053204E-3"/>
    <n v="1844.6399999999999"/>
    <n v="0.91414752116082221"/>
    <n v="2472.12"/>
    <n v="626.56585247883925"/>
    <x v="1"/>
  </r>
  <r>
    <x v="0"/>
    <x v="0"/>
    <x v="4"/>
    <s v="DVL9PHTQ389TVFS"/>
    <s v="GlamourWear Kenya"/>
    <x v="46"/>
    <s v="|52/00/63|"/>
    <n v="1044"/>
    <n v="2.72"/>
    <n v="3.59"/>
    <n v="1.1574074074074073E-3"/>
    <n v="2839.6800000000003"/>
    <n v="1.2083333333333333"/>
    <n v="3747.96"/>
    <n v="907.07166666666637"/>
    <x v="1"/>
  </r>
  <r>
    <x v="0"/>
    <x v="0"/>
    <x v="4"/>
    <s v="DVL9PHTQ389TVFS"/>
    <s v="GlamourWear Kenya"/>
    <x v="0"/>
    <s v="|52/00/64|"/>
    <n v="1032"/>
    <n v="2"/>
    <n v="3.35"/>
    <n v="1.2594458438287153E-3"/>
    <n v="2064"/>
    <n v="1.2997481108312343"/>
    <n v="3457.2000000000003"/>
    <n v="1391.9002518891691"/>
    <x v="0"/>
  </r>
  <r>
    <x v="0"/>
    <x v="0"/>
    <x v="4"/>
    <s v="DVL9PHTQ389TVFS"/>
    <s v="GlamourWear Kenya"/>
    <x v="1"/>
    <s v="|52/00/65|"/>
    <n v="1092"/>
    <n v="2.34"/>
    <n v="4"/>
    <n v="1.6313213703099511E-3"/>
    <n v="2555.2799999999997"/>
    <n v="1.7814029363784667"/>
    <n v="4368"/>
    <n v="1810.9385970636217"/>
    <x v="0"/>
  </r>
  <r>
    <x v="0"/>
    <x v="0"/>
    <x v="4"/>
    <s v="DVL9PHTQ389TVFS"/>
    <s v="GlamourWear Kenya"/>
    <x v="2"/>
    <s v="|52/00/80|"/>
    <n v="996"/>
    <n v="2.7"/>
    <n v="3.33"/>
    <n v="1.1547344110854503E-3"/>
    <n v="2689.2000000000003"/>
    <n v="1.1501154734411085"/>
    <n v="3316.6800000000003"/>
    <n v="626.32988452655889"/>
    <x v="1"/>
  </r>
  <r>
    <x v="0"/>
    <x v="0"/>
    <x v="4"/>
    <s v="DVL9PHTQ389TVFS"/>
    <s v="GlamourWear Kenya"/>
    <x v="3"/>
    <s v="|52/00/81|"/>
    <n v="780"/>
    <n v="2.11"/>
    <n v="3.69"/>
    <n v="1.364256480218281E-3"/>
    <n v="1645.8"/>
    <n v="1.0641200545702592"/>
    <n v="2878.2"/>
    <n v="1231.3358799454295"/>
    <x v="0"/>
  </r>
  <r>
    <x v="0"/>
    <x v="0"/>
    <x v="4"/>
    <s v="DVL9PHTQ389TVFS"/>
    <s v="GlamourWear Kenya"/>
    <x v="4"/>
    <s v="|52/00/82|"/>
    <n v="864"/>
    <n v="2.04"/>
    <n v="3.22"/>
    <n v="1.6155088852988692E-3"/>
    <n v="1762.56"/>
    <n v="1.395799676898223"/>
    <n v="2782.0800000000004"/>
    <n v="1018.1242003231022"/>
    <x v="0"/>
  </r>
  <r>
    <x v="0"/>
    <x v="0"/>
    <x v="4"/>
    <s v="DVL9PHTQ389TVFS"/>
    <s v="GlamourWear Kenya"/>
    <x v="5"/>
    <s v="|52/00/83|"/>
    <n v="600"/>
    <n v="2.66"/>
    <n v="3.27"/>
    <n v="1.7605633802816902E-3"/>
    <n v="1596"/>
    <n v="1.056338028169014"/>
    <n v="1962"/>
    <n v="364.94366197183098"/>
    <x v="1"/>
  </r>
  <r>
    <x v="0"/>
    <x v="0"/>
    <x v="4"/>
    <s v="DVL9PHTQ389TVFS"/>
    <s v="GlamourWear Kenya"/>
    <x v="6"/>
    <s v="|52/00/85|"/>
    <n v="1164"/>
    <n v="2.3199999999999998"/>
    <n v="3.94"/>
    <n v="1.7152658662092624E-3"/>
    <n v="2700.48"/>
    <n v="1.9965694682675814"/>
    <n v="4586.16"/>
    <n v="1883.6834305317323"/>
    <x v="0"/>
  </r>
  <r>
    <x v="0"/>
    <x v="0"/>
    <x v="4"/>
    <s v="DVL9PHTQ389TVFS"/>
    <s v="GlamourWear Kenya"/>
    <x v="7"/>
    <s v="|52/00/88|"/>
    <n v="1164"/>
    <n v="2.04"/>
    <n v="3.29"/>
    <n v="1.3262599469496021E-3"/>
    <n v="2374.56"/>
    <n v="1.5437665782493368"/>
    <n v="3829.56"/>
    <n v="1453.4562334217508"/>
    <x v="0"/>
  </r>
  <r>
    <x v="0"/>
    <x v="0"/>
    <x v="4"/>
    <s v="DVL9PHTQ389TVFS"/>
    <s v="GlamourWear Kenya"/>
    <x v="8"/>
    <s v="|52/00/89|"/>
    <n v="1104"/>
    <n v="2"/>
    <n v="3.89"/>
    <n v="1.0298661174047373E-3"/>
    <n v="2208"/>
    <n v="1.13697219361483"/>
    <n v="4294.5600000000004"/>
    <n v="2085.4230278063856"/>
    <x v="0"/>
  </r>
  <r>
    <x v="0"/>
    <x v="0"/>
    <x v="4"/>
    <s v="DVL9PHTQ389TVFS"/>
    <s v="GlamourWear Kenya"/>
    <x v="9"/>
    <s v="|52/00/90|"/>
    <n v="684"/>
    <n v="2.04"/>
    <n v="3.72"/>
    <n v="1.483679525222552E-3"/>
    <n v="1395.3600000000001"/>
    <n v="1.0148367952522255"/>
    <n v="2544.48"/>
    <n v="1148.1051632047477"/>
    <x v="0"/>
  </r>
  <r>
    <x v="0"/>
    <x v="0"/>
    <x v="4"/>
    <s v="DVL9PHTQ389TVFS"/>
    <s v="GlamourWear Kenya"/>
    <x v="10"/>
    <s v="|52/00/91|"/>
    <n v="1080"/>
    <n v="2.21"/>
    <n v="3.95"/>
    <n v="1.1123470522803114E-3"/>
    <n v="2386.8000000000002"/>
    <n v="1.2013348164627364"/>
    <n v="4266"/>
    <n v="1877.998665183537"/>
    <x v="0"/>
  </r>
  <r>
    <x v="0"/>
    <x v="0"/>
    <x v="4"/>
    <s v="DVL9PHTQ389TVFS"/>
    <s v="GlamourWear Kenya"/>
    <x v="11"/>
    <s v="|52/00/92|"/>
    <n v="1056"/>
    <n v="2.81"/>
    <n v="3.68"/>
    <n v="1.6366612111292963E-3"/>
    <n v="2967.36"/>
    <n v="1.728314238952537"/>
    <n v="3886.0800000000004"/>
    <n v="916.99168576104773"/>
    <x v="1"/>
  </r>
  <r>
    <x v="0"/>
    <x v="0"/>
    <x v="4"/>
    <s v="DVL9PHTQ389TVFS"/>
    <s v="GlamourWear Kenya"/>
    <x v="12"/>
    <s v="|52/00/93|"/>
    <n v="816"/>
    <n v="2.15"/>
    <n v="3.5"/>
    <n v="1.3679890560875513E-3"/>
    <n v="1754.3999999999999"/>
    <n v="1.1162790697674418"/>
    <n v="2856"/>
    <n v="1100.4837209302327"/>
    <x v="0"/>
  </r>
  <r>
    <x v="0"/>
    <x v="0"/>
    <x v="4"/>
    <s v="DVL9PHTQ389TVFS"/>
    <s v="GlamourWear Kenya"/>
    <x v="13"/>
    <s v="|52/00/94|"/>
    <n v="1020"/>
    <n v="2.89"/>
    <n v="3.92"/>
    <n v="1.5360983102918587E-3"/>
    <n v="2947.8"/>
    <n v="1.566820276497696"/>
    <n v="3998.4"/>
    <n v="1049.0331797235021"/>
    <x v="0"/>
  </r>
  <r>
    <x v="0"/>
    <x v="0"/>
    <x v="4"/>
    <s v="DVL9PHTQ389TVFS"/>
    <s v="GlamourWear Kenya"/>
    <x v="14"/>
    <s v="|52/00/95|"/>
    <n v="828"/>
    <n v="2.46"/>
    <n v="3.57"/>
    <n v="1.0683760683760685E-3"/>
    <n v="2036.8799999999999"/>
    <n v="0.88461538461538469"/>
    <n v="2955.96"/>
    <n v="918.1953846153848"/>
    <x v="1"/>
  </r>
  <r>
    <x v="0"/>
    <x v="0"/>
    <x v="0"/>
    <s v="DVL9PHTQ622TVFS"/>
    <s v="Premium Apparel Kenya"/>
    <x v="15"/>
    <s v="|70/00/00|"/>
    <n v="636"/>
    <n v="5.68"/>
    <n v="7.9666666666666668"/>
    <n v="1.1261261261261261E-3"/>
    <n v="3612.48"/>
    <n v="0.71621621621621623"/>
    <n v="5066.8"/>
    <n v="1453.6037837837839"/>
    <x v="0"/>
  </r>
  <r>
    <x v="0"/>
    <x v="0"/>
    <x v="0"/>
    <s v="DVL9PHTQ622TVFS"/>
    <s v="Premium Apparel Kenya"/>
    <x v="16"/>
    <s v="|70/00/01|"/>
    <n v="600"/>
    <n v="6.54"/>
    <n v="8.5266666666666673"/>
    <n v="1.4492753623188406E-3"/>
    <n v="3924"/>
    <n v="0.86956521739130432"/>
    <n v="5116"/>
    <n v="1191.1304347826087"/>
    <x v="0"/>
  </r>
  <r>
    <x v="0"/>
    <x v="0"/>
    <x v="0"/>
    <s v="DVL9PHTQ622TVFS"/>
    <s v="Premium Apparel Kenya"/>
    <x v="17"/>
    <s v="|70/00/02|"/>
    <n v="504"/>
    <n v="5.88"/>
    <n v="7.8666666666666663"/>
    <n v="1.2755102040816326E-3"/>
    <n v="2963.52"/>
    <n v="0.64285714285714279"/>
    <n v="3964.7999999999997"/>
    <n v="1000.6371428571426"/>
    <x v="0"/>
  </r>
  <r>
    <x v="0"/>
    <x v="0"/>
    <x v="0"/>
    <s v="DVL9PHTQ622TVFS"/>
    <s v="Premium Apparel Kenya"/>
    <x v="18"/>
    <s v="|70/00/03|"/>
    <n v="564"/>
    <n v="6.246666666666667"/>
    <n v="8.1666666666666661"/>
    <n v="1.1376564277588168E-3"/>
    <n v="3523.1200000000003"/>
    <n v="0.64163822525597269"/>
    <n v="4606"/>
    <n v="1082.2383617747437"/>
    <x v="0"/>
  </r>
  <r>
    <x v="0"/>
    <x v="0"/>
    <x v="0"/>
    <s v="DVL9PHTQ622TVFS"/>
    <s v="Premium Apparel Kenya"/>
    <x v="19"/>
    <s v="|70/00/04|"/>
    <n v="456"/>
    <n v="6.1266666666666669"/>
    <n v="8.66"/>
    <n v="1.3245033112582781E-3"/>
    <n v="2793.76"/>
    <n v="0.60397350993377485"/>
    <n v="3948.96"/>
    <n v="1154.5960264900662"/>
    <x v="0"/>
  </r>
  <r>
    <x v="0"/>
    <x v="0"/>
    <x v="0"/>
    <s v="DVL9PHTQ622TVFS"/>
    <s v="Premium Apparel Kenya"/>
    <x v="20"/>
    <s v="|70/00/05|"/>
    <n v="576"/>
    <n v="6.0266666666666664"/>
    <n v="7.6733333333333329"/>
    <n v="1.2315270935960591E-3"/>
    <n v="3471.3599999999997"/>
    <n v="0.70935960591133007"/>
    <n v="4419.84"/>
    <n v="947.77064039408913"/>
    <x v="1"/>
  </r>
  <r>
    <x v="0"/>
    <x v="0"/>
    <x v="0"/>
    <s v="DVL9PHTQ622TVFS"/>
    <s v="Premium Apparel Kenya"/>
    <x v="21"/>
    <s v="|70/00/06|"/>
    <n v="612"/>
    <n v="6.5266666666666664"/>
    <n v="7.8733333333333331"/>
    <n v="1.4245014245014246E-3"/>
    <n v="3994.3199999999997"/>
    <n v="0.87179487179487181"/>
    <n v="4818.4799999999996"/>
    <n v="823.28820512820494"/>
    <x v="1"/>
  </r>
  <r>
    <x v="0"/>
    <x v="0"/>
    <x v="0"/>
    <s v="DVL9PHTQ622TVFS"/>
    <s v="Premium Apparel Kenya"/>
    <x v="22"/>
    <s v="|70/00/07|"/>
    <n v="624"/>
    <n v="5.9133333333333331"/>
    <n v="8.3333333333333339"/>
    <n v="1.3774104683195593E-3"/>
    <n v="3689.92"/>
    <n v="0.85950413223140498"/>
    <n v="5200"/>
    <n v="1509.2204958677685"/>
    <x v="0"/>
  </r>
  <r>
    <x v="0"/>
    <x v="0"/>
    <x v="0"/>
    <s v="DVL9PHTQ622TVFS"/>
    <s v="Premium Apparel Kenya"/>
    <x v="23"/>
    <s v="|70/00/08|"/>
    <n v="564"/>
    <n v="6.28"/>
    <n v="8.1466666666666665"/>
    <n v="1.0482180293501049E-3"/>
    <n v="3541.92"/>
    <n v="0.5911949685534591"/>
    <n v="4594.72"/>
    <n v="1052.2088050314467"/>
    <x v="0"/>
  </r>
  <r>
    <x v="0"/>
    <x v="0"/>
    <x v="0"/>
    <s v="DVL9PHTQ622TVFS"/>
    <s v="Premium Apparel Kenya"/>
    <x v="24"/>
    <s v="|70/00/09|"/>
    <n v="540"/>
    <n v="5.8533333333333335"/>
    <n v="8.586666666666666"/>
    <n v="1.1086474501108647E-3"/>
    <n v="3160.8"/>
    <n v="0.59866962305986693"/>
    <n v="4636.7999999999993"/>
    <n v="1475.4013303769393"/>
    <x v="0"/>
  </r>
  <r>
    <x v="0"/>
    <x v="0"/>
    <x v="0"/>
    <s v="DVL9PHTQ622TVFS"/>
    <s v="Premium Apparel Kenya"/>
    <x v="25"/>
    <s v="|70/00/11|"/>
    <n v="480"/>
    <n v="6.66"/>
    <n v="8.5733333333333341"/>
    <n v="1.148105625717566E-3"/>
    <n v="3196.8"/>
    <n v="0.55109070034443175"/>
    <n v="4115.2000000000007"/>
    <n v="917.84890929965616"/>
    <x v="1"/>
  </r>
  <r>
    <x v="0"/>
    <x v="0"/>
    <x v="0"/>
    <s v="DVL9PHTQ622TVFS"/>
    <s v="Premium Apparel Kenya"/>
    <x v="26"/>
    <s v="|70/00/12|"/>
    <n v="576"/>
    <n v="6.3733333333333331"/>
    <n v="7.4666666666666668"/>
    <n v="1.0330578512396695E-3"/>
    <n v="3671.04"/>
    <n v="0.5950413223140496"/>
    <n v="4300.8"/>
    <n v="629.16495867768617"/>
    <x v="1"/>
  </r>
  <r>
    <x v="0"/>
    <x v="0"/>
    <x v="0"/>
    <s v="DVL9PHTQ622TVFS"/>
    <s v="Premium Apparel Kenya"/>
    <x v="27"/>
    <s v="|70/00/13|"/>
    <n v="600"/>
    <n v="5.9533333333333331"/>
    <n v="8.1133333333333333"/>
    <n v="1.3123359580052493E-3"/>
    <n v="3572"/>
    <n v="0.78740157480314954"/>
    <n v="4868"/>
    <n v="1295.2125984251968"/>
    <x v="0"/>
  </r>
  <r>
    <x v="0"/>
    <x v="0"/>
    <x v="0"/>
    <s v="DVL9PHTQ622TVFS"/>
    <s v="Premium Apparel Kenya"/>
    <x v="28"/>
    <s v="|70/00/14|"/>
    <n v="420"/>
    <n v="6.3"/>
    <n v="8.0066666666666659"/>
    <n v="1.3333333333333333E-3"/>
    <n v="2646"/>
    <n v="0.55999999999999994"/>
    <n v="3362.7999999999997"/>
    <n v="716.23999999999978"/>
    <x v="1"/>
  </r>
  <r>
    <x v="0"/>
    <x v="0"/>
    <x v="0"/>
    <s v="DVL9PHTQ622TVFS"/>
    <s v="Premium Apparel Kenya"/>
    <x v="29"/>
    <s v="|70/00/15|"/>
    <n v="564"/>
    <n v="5.74"/>
    <n v="7.4333333333333336"/>
    <n v="1.1441647597254005E-3"/>
    <n v="3237.36"/>
    <n v="0.64530892448512589"/>
    <n v="4192.4000000000005"/>
    <n v="954.39469107551531"/>
    <x v="1"/>
  </r>
  <r>
    <x v="0"/>
    <x v="0"/>
    <x v="0"/>
    <s v="DVL9PHTQ622TVFS"/>
    <s v="Premium Apparel Kenya"/>
    <x v="30"/>
    <s v="|70/00/16|"/>
    <n v="516"/>
    <n v="6.6133333333333333"/>
    <n v="7.84"/>
    <n v="1.1467889908256881E-3"/>
    <n v="3412.48"/>
    <n v="0.59174311926605505"/>
    <n v="4045.44"/>
    <n v="632.36825688073395"/>
    <x v="1"/>
  </r>
  <r>
    <x v="0"/>
    <x v="0"/>
    <x v="0"/>
    <s v="DVL9PHTQ622TVFS"/>
    <s v="Premium Apparel Kenya"/>
    <x v="31"/>
    <s v="|70/00/17|"/>
    <n v="540"/>
    <n v="5.8066666666666666"/>
    <n v="7.46"/>
    <n v="1.4285714285714286E-3"/>
    <n v="3135.6"/>
    <n v="0.77142857142857146"/>
    <n v="4028.4"/>
    <n v="892.02857142857158"/>
    <x v="1"/>
  </r>
  <r>
    <x v="0"/>
    <x v="0"/>
    <x v="0"/>
    <s v="DVL9PHTQ622TVFS"/>
    <s v="Premium Apparel Kenya"/>
    <x v="32"/>
    <s v="|70/00/18|"/>
    <n v="480"/>
    <n v="5.4533333333333331"/>
    <n v="8.2466666666666661"/>
    <n v="1.8281535648994515E-3"/>
    <n v="2617.6"/>
    <n v="0.87751371115173671"/>
    <n v="3958.3999999999996"/>
    <n v="1339.9224862888479"/>
    <x v="0"/>
  </r>
  <r>
    <x v="0"/>
    <x v="0"/>
    <x v="0"/>
    <s v="DVL9PHTQ622TVFS"/>
    <s v="Premium Apparel Kenya"/>
    <x v="33"/>
    <s v="|70/00/19|"/>
    <n v="420"/>
    <n v="5.8933333333333335"/>
    <n v="8.5466666666666669"/>
    <n v="1.5128593040847202E-3"/>
    <n v="2475.2000000000003"/>
    <n v="0.63540090771558244"/>
    <n v="3589.6"/>
    <n v="1113.764599092284"/>
    <x v="0"/>
  </r>
  <r>
    <x v="0"/>
    <x v="0"/>
    <x v="0"/>
    <s v="DVL9PHTQ622TVFS"/>
    <s v="Premium Apparel Kenya"/>
    <x v="34"/>
    <s v="|70/00/20|"/>
    <n v="408"/>
    <n v="5.36"/>
    <n v="8.413333333333334"/>
    <n v="1.1111111111111111E-3"/>
    <n v="2186.88"/>
    <n v="0.45333333333333331"/>
    <n v="3432.6400000000003"/>
    <n v="1245.3066666666668"/>
    <x v="0"/>
  </r>
  <r>
    <x v="0"/>
    <x v="0"/>
    <x v="0"/>
    <s v="DVL9PHTQ622TVFS"/>
    <s v="Premium Apparel Kenya"/>
    <x v="35"/>
    <s v="|70/01/01|"/>
    <n v="444"/>
    <n v="5.3"/>
    <n v="8.086666666666666"/>
    <n v="1.0787486515641855E-3"/>
    <n v="2353.1999999999998"/>
    <n v="0.47896440129449835"/>
    <n v="3590.4799999999996"/>
    <n v="1236.8010355987053"/>
    <x v="0"/>
  </r>
  <r>
    <x v="0"/>
    <x v="0"/>
    <x v="0"/>
    <s v="DVL9PHTQ622TVFS"/>
    <s v="Premium Apparel Kenya"/>
    <x v="36"/>
    <s v="|70/01/04|"/>
    <n v="576"/>
    <n v="5.6466666666666665"/>
    <n v="7.6733333333333329"/>
    <n v="1.2048192771084338E-3"/>
    <n v="3252.48"/>
    <n v="0.69397590361445793"/>
    <n v="4419.84"/>
    <n v="1166.6660240963856"/>
    <x v="0"/>
  </r>
  <r>
    <x v="0"/>
    <x v="0"/>
    <x v="0"/>
    <s v="DVL9PHTQ622TVFS"/>
    <s v="Premium Apparel Kenya"/>
    <x v="37"/>
    <s v="|70/01/05|"/>
    <n v="444"/>
    <n v="6.1466666666666665"/>
    <n v="7.64"/>
    <n v="1.5873015873015873E-3"/>
    <n v="2729.12"/>
    <n v="0.70476190476190481"/>
    <n v="3392.16"/>
    <n v="662.33523809523808"/>
    <x v="1"/>
  </r>
  <r>
    <x v="0"/>
    <x v="0"/>
    <x v="0"/>
    <s v="DVL9PHTQ622TVFS"/>
    <s v="Premium Apparel Kenya"/>
    <x v="38"/>
    <s v="|70/01/12|"/>
    <n v="612"/>
    <n v="5.5866666666666669"/>
    <n v="7.64"/>
    <n v="1.1173184357541898E-3"/>
    <n v="3419.04"/>
    <n v="0.68379888268156419"/>
    <n v="4675.6799999999994"/>
    <n v="1255.956201117318"/>
    <x v="0"/>
  </r>
  <r>
    <x v="0"/>
    <x v="0"/>
    <x v="0"/>
    <s v="DVL9PHTQ622TVFS"/>
    <s v="Premium Apparel Kenya"/>
    <x v="39"/>
    <s v="|70/01/13|"/>
    <n v="492"/>
    <n v="5.94"/>
    <n v="8.1866666666666674"/>
    <n v="1.5455950540958269E-3"/>
    <n v="2922.48"/>
    <n v="0.7604327666151468"/>
    <n v="4027.84"/>
    <n v="1104.599567233385"/>
    <x v="0"/>
  </r>
  <r>
    <x v="0"/>
    <x v="0"/>
    <x v="0"/>
    <s v="DVL9PHTQ622TVFS"/>
    <s v="Premium Apparel Kenya"/>
    <x v="40"/>
    <s v="|70/01/14|"/>
    <n v="504"/>
    <n v="6.2"/>
    <n v="8.1933333333333334"/>
    <n v="1.5105740181268882E-3"/>
    <n v="3124.8"/>
    <n v="0.76132930513595165"/>
    <n v="4129.4399999999996"/>
    <n v="1003.8786706948634"/>
    <x v="0"/>
  </r>
  <r>
    <x v="0"/>
    <x v="0"/>
    <x v="0"/>
    <s v="DVL9PHTQ622TVFS"/>
    <s v="Premium Apparel Kenya"/>
    <x v="41"/>
    <s v="|70/02/01|"/>
    <n v="540"/>
    <n v="6.06"/>
    <n v="7.6933333333333334"/>
    <n v="1.6233766233766235E-3"/>
    <n v="3272.3999999999996"/>
    <n v="0.87662337662337664"/>
    <n v="4154.3999999999996"/>
    <n v="881.12337662337666"/>
    <x v="1"/>
  </r>
  <r>
    <x v="0"/>
    <x v="0"/>
    <x v="0"/>
    <s v="DVL9PHTQ622TVFS"/>
    <s v="Premium Apparel Kenya"/>
    <x v="42"/>
    <s v="|70/02/02|"/>
    <n v="468"/>
    <n v="6.66"/>
    <n v="7.753333333333333"/>
    <n v="1.6339869281045752E-3"/>
    <n v="3116.88"/>
    <n v="0.76470588235294124"/>
    <n v="3628.56"/>
    <n v="510.91529411764691"/>
    <x v="1"/>
  </r>
  <r>
    <x v="0"/>
    <x v="0"/>
    <x v="0"/>
    <s v="DVL9PHTQ622TVFS"/>
    <s v="Premium Apparel Kenya"/>
    <x v="43"/>
    <s v="|70/02/03|"/>
    <n v="480"/>
    <n v="5.76"/>
    <n v="7.753333333333333"/>
    <n v="1.5822784810126582E-3"/>
    <n v="2764.7999999999997"/>
    <n v="0.75949367088607589"/>
    <n v="3721.6"/>
    <n v="956.04050632911412"/>
    <x v="1"/>
  </r>
  <r>
    <x v="0"/>
    <x v="0"/>
    <x v="0"/>
    <s v="DVL9PHTQ622TVFS"/>
    <s v="Premium Apparel Kenya"/>
    <x v="44"/>
    <s v="|70/02/04|"/>
    <n v="456"/>
    <n v="5.8933333333333335"/>
    <n v="7.706666666666667"/>
    <n v="1.7271157167530224E-3"/>
    <n v="2687.36"/>
    <n v="0.78756476683937815"/>
    <n v="3514.2400000000002"/>
    <n v="826.0924352331607"/>
    <x v="1"/>
  </r>
  <r>
    <x v="0"/>
    <x v="0"/>
    <x v="0"/>
    <s v="DVL9PHTQ622TVFS"/>
    <s v="Premium Apparel Kenya"/>
    <x v="45"/>
    <s v="|70/02/05|"/>
    <n v="576"/>
    <n v="5.92"/>
    <n v="7.7"/>
    <n v="1.1299435028248588E-3"/>
    <n v="3409.92"/>
    <n v="0.65084745762711871"/>
    <n v="4435.2"/>
    <n v="1024.6291525423726"/>
    <x v="0"/>
  </r>
  <r>
    <x v="0"/>
    <x v="0"/>
    <x v="0"/>
    <s v="DVL9PHTQ622TVFS"/>
    <s v="Premium Apparel Kenya"/>
    <x v="46"/>
    <s v="|70/02/06|"/>
    <n v="552"/>
    <n v="5.56"/>
    <n v="7.8666666666666663"/>
    <n v="1.17096018735363E-3"/>
    <n v="3069.12"/>
    <n v="0.6463700234192038"/>
    <n v="4342.3999999999996"/>
    <n v="1272.6336299765806"/>
    <x v="0"/>
  </r>
  <r>
    <x v="0"/>
    <x v="0"/>
    <x v="0"/>
    <s v="DVL9PHTQ622TVFS"/>
    <s v="Premium Apparel Kenya"/>
    <x v="0"/>
    <s v="|70/02/07|"/>
    <n v="624"/>
    <n v="6.3733333333333331"/>
    <n v="8.5066666666666659"/>
    <n v="1.6474464579901153E-3"/>
    <n v="3976.96"/>
    <n v="1.0280065897858319"/>
    <n v="5308.16"/>
    <n v="1330.1719934102141"/>
    <x v="0"/>
  </r>
  <r>
    <x v="0"/>
    <x v="0"/>
    <x v="0"/>
    <s v="DVL9PHTQ622TVFS"/>
    <s v="Premium Apparel Kenya"/>
    <x v="1"/>
    <s v="|70/02/08|"/>
    <n v="528"/>
    <n v="6.0133333333333336"/>
    <n v="8.5733333333333341"/>
    <n v="1.3003901170351106E-3"/>
    <n v="3175.04"/>
    <n v="0.68660598179453836"/>
    <n v="4526.72"/>
    <n v="1350.9933940182057"/>
    <x v="0"/>
  </r>
  <r>
    <x v="0"/>
    <x v="0"/>
    <x v="0"/>
    <s v="DVL9PHTQ622TVFS"/>
    <s v="Premium Apparel Kenya"/>
    <x v="2"/>
    <s v="|70/02/09|"/>
    <n v="600"/>
    <n v="6.4333333333333336"/>
    <n v="8.08"/>
    <n v="1.1876484560570072E-3"/>
    <n v="3860"/>
    <n v="0.71258907363420432"/>
    <n v="4848"/>
    <n v="987.28741092636585"/>
    <x v="1"/>
  </r>
  <r>
    <x v="0"/>
    <x v="0"/>
    <x v="0"/>
    <s v="DVL9PHTQ622TVFS"/>
    <s v="Premium Apparel Kenya"/>
    <x v="3"/>
    <s v="|70/02/10|"/>
    <n v="576"/>
    <n v="5.7133333333333329"/>
    <n v="7.4866666666666664"/>
    <n v="1.3106159895150721E-3"/>
    <n v="3290.8799999999997"/>
    <n v="0.7549148099606815"/>
    <n v="4312.32"/>
    <n v="1020.6850851900393"/>
    <x v="0"/>
  </r>
  <r>
    <x v="0"/>
    <x v="0"/>
    <x v="0"/>
    <s v="DVL9PHTQ622TVFS"/>
    <s v="Premium Apparel Kenya"/>
    <x v="4"/>
    <s v="|70/03/01|"/>
    <n v="444"/>
    <n v="6.3666666666666663"/>
    <n v="8.2200000000000006"/>
    <n v="1.5649452269170579E-3"/>
    <n v="2826.7999999999997"/>
    <n v="0.69483568075117375"/>
    <n v="3649.6800000000003"/>
    <n v="822.18516431924934"/>
    <x v="1"/>
  </r>
  <r>
    <x v="0"/>
    <x v="0"/>
    <x v="0"/>
    <s v="DVL9PHTQ622TVFS"/>
    <s v="Premium Apparel Kenya"/>
    <x v="5"/>
    <s v="|70/03/02|"/>
    <n v="456"/>
    <n v="6.14"/>
    <n v="7.333333333333333"/>
    <n v="1.2787723785166241E-3"/>
    <n v="2799.8399999999997"/>
    <n v="0.58312020460358061"/>
    <n v="3344"/>
    <n v="543.57687979539674"/>
    <x v="1"/>
  </r>
  <r>
    <x v="0"/>
    <x v="0"/>
    <x v="0"/>
    <s v="DVL9PHTQ622TVFS"/>
    <s v="Premium Apparel Kenya"/>
    <x v="6"/>
    <s v="|70/03/03|"/>
    <n v="516"/>
    <n v="6.2133333333333329"/>
    <n v="7.3666666666666663"/>
    <n v="1.375515818431912E-3"/>
    <n v="3206.08"/>
    <n v="0.70976616231086653"/>
    <n v="3801.2"/>
    <n v="594.41023383768902"/>
    <x v="1"/>
  </r>
  <r>
    <x v="0"/>
    <x v="0"/>
    <x v="0"/>
    <s v="DVL9PHTQ622TVFS"/>
    <s v="Premium Apparel Kenya"/>
    <x v="7"/>
    <s v="|70/03/04|"/>
    <n v="480"/>
    <n v="6.0066666666666668"/>
    <n v="7.34"/>
    <n v="1.2422360248447205E-3"/>
    <n v="2883.2000000000003"/>
    <n v="0.59627329192546585"/>
    <n v="3523.2"/>
    <n v="639.40372670807403"/>
    <x v="1"/>
  </r>
  <r>
    <x v="0"/>
    <x v="0"/>
    <x v="0"/>
    <s v="DVL9PHTQ622TVFS"/>
    <s v="Premium Apparel Kenya"/>
    <x v="8"/>
    <s v="|70/03/05|"/>
    <n v="528"/>
    <n v="6.2"/>
    <n v="8.32"/>
    <n v="1.3698630136986301E-3"/>
    <n v="3273.6"/>
    <n v="0.72328767123287674"/>
    <n v="4392.96"/>
    <n v="1118.6367123287673"/>
    <x v="0"/>
  </r>
  <r>
    <x v="0"/>
    <x v="0"/>
    <x v="0"/>
    <s v="DVL9PHTQ622TVFS"/>
    <s v="Premium Apparel Kenya"/>
    <x v="9"/>
    <s v="|70/03/06|"/>
    <n v="552"/>
    <n v="5.7333333333333334"/>
    <n v="7.753333333333333"/>
    <n v="1.7006802721088435E-3"/>
    <n v="3164.8"/>
    <n v="0.93877551020408156"/>
    <n v="4279.84"/>
    <n v="1114.1012244897959"/>
    <x v="0"/>
  </r>
  <r>
    <x v="0"/>
    <x v="0"/>
    <x v="0"/>
    <s v="DVL9PHTQ622TVFS"/>
    <s v="Premium Apparel Kenya"/>
    <x v="10"/>
    <s v="|70/03/07|"/>
    <n v="444"/>
    <n v="6.3133333333333335"/>
    <n v="8.6"/>
    <n v="1.8181818181818182E-3"/>
    <n v="2803.12"/>
    <n v="0.80727272727272725"/>
    <n v="3818.3999999999996"/>
    <n v="1014.4727272727271"/>
    <x v="0"/>
  </r>
  <r>
    <x v="0"/>
    <x v="0"/>
    <x v="0"/>
    <s v="DVL9PHTQ622TVFS"/>
    <s v="Premium Apparel Kenya"/>
    <x v="11"/>
    <s v="|70/03/08|"/>
    <n v="636"/>
    <n v="6.6266666666666669"/>
    <n v="8.413333333333334"/>
    <n v="1.2853470437017994E-3"/>
    <n v="4214.5600000000004"/>
    <n v="0.81748071979434445"/>
    <n v="5350.88"/>
    <n v="1135.5025192802054"/>
    <x v="0"/>
  </r>
  <r>
    <x v="0"/>
    <x v="0"/>
    <x v="0"/>
    <s v="DVL9PHTQ622TVFS"/>
    <s v="Premium Apparel Kenya"/>
    <x v="12"/>
    <s v="|70/03/09|"/>
    <n v="588"/>
    <n v="6.24"/>
    <n v="7.68"/>
    <n v="1.2437810945273632E-3"/>
    <n v="3669.1200000000003"/>
    <n v="0.73134328358208955"/>
    <n v="4515.84"/>
    <n v="845.98865671641772"/>
    <x v="1"/>
  </r>
  <r>
    <x v="0"/>
    <x v="0"/>
    <x v="0"/>
    <s v="DVL9PHTQ622TVFS"/>
    <s v="Premium Apparel Kenya"/>
    <x v="13"/>
    <s v="|70/03/10|"/>
    <n v="444"/>
    <n v="5.6133333333333333"/>
    <n v="7.86"/>
    <n v="1.201923076923077E-3"/>
    <n v="2492.3200000000002"/>
    <n v="0.53365384615384615"/>
    <n v="3489.84"/>
    <n v="996.98634615384617"/>
    <x v="1"/>
  </r>
  <r>
    <x v="0"/>
    <x v="0"/>
    <x v="0"/>
    <s v="DVL9PHTQ622TVFS"/>
    <s v="Premium Apparel Kenya"/>
    <x v="14"/>
    <s v="|70/03/11|"/>
    <n v="420"/>
    <n v="5.6266666666666669"/>
    <n v="8.206666666666667"/>
    <n v="1.3986013986013986E-3"/>
    <n v="2363.2000000000003"/>
    <n v="0.58741258741258739"/>
    <n v="3446.8"/>
    <n v="1083.0125874125872"/>
    <x v="0"/>
  </r>
  <r>
    <x v="0"/>
    <x v="0"/>
    <x v="0"/>
    <s v="DVL9PHTQ622TVFS"/>
    <s v="Premium Apparel Kenya"/>
    <x v="15"/>
    <s v="|70/03/12|"/>
    <n v="636"/>
    <n v="6.4733333333333336"/>
    <n v="7.5466666666666669"/>
    <n v="1.5151515151515152E-3"/>
    <n v="4117.04"/>
    <n v="0.96363636363636362"/>
    <n v="4799.68"/>
    <n v="681.67636363636393"/>
    <x v="1"/>
  </r>
  <r>
    <x v="0"/>
    <x v="0"/>
    <x v="0"/>
    <s v="DVL9PHTQ622TVFS"/>
    <s v="Premium Apparel Kenya"/>
    <x v="16"/>
    <s v="|70/03/17|"/>
    <n v="480"/>
    <n v="6.6333333333333337"/>
    <n v="7.94"/>
    <n v="1.375515818431912E-3"/>
    <n v="3184"/>
    <n v="0.66024759284731771"/>
    <n v="3811.2000000000003"/>
    <n v="626.53975240715295"/>
    <x v="1"/>
  </r>
  <r>
    <x v="0"/>
    <x v="0"/>
    <x v="0"/>
    <s v="DVL9PHTQ622TVFS"/>
    <s v="Premium Apparel Kenya"/>
    <x v="17"/>
    <s v="|70/04/18|"/>
    <n v="636"/>
    <n v="5.3266666666666671"/>
    <n v="8.5066666666666659"/>
    <n v="1.6286644951140066E-3"/>
    <n v="3387.76"/>
    <n v="1.0358306188925082"/>
    <n v="5410.24"/>
    <n v="2021.444169381107"/>
    <x v="0"/>
  </r>
  <r>
    <x v="0"/>
    <x v="0"/>
    <x v="0"/>
    <s v="DVL9PHTQ622TVFS"/>
    <s v="Premium Apparel Kenya"/>
    <x v="18"/>
    <s v="|70/04/19|"/>
    <n v="624"/>
    <n v="5.6133333333333333"/>
    <n v="8.36"/>
    <n v="1.1723329425556857E-3"/>
    <n v="3502.72"/>
    <n v="0.73153575615474786"/>
    <n v="5216.6399999999994"/>
    <n v="1713.1884642438449"/>
    <x v="0"/>
  </r>
  <r>
    <x v="0"/>
    <x v="0"/>
    <x v="2"/>
    <s v="DVL9PHTQ331TVFS"/>
    <s v="Juja Textiles Ltd"/>
    <x v="19"/>
    <s v="|42/01/01|"/>
    <n v="60"/>
    <n v="1.1499999999999999"/>
    <n v="1.27"/>
    <n v="1.2531328320802004E-3"/>
    <n v="69"/>
    <n v="7.5187969924812026E-2"/>
    <n v="76.2"/>
    <n v="7.1248120300751907"/>
    <x v="1"/>
  </r>
  <r>
    <x v="0"/>
    <x v="0"/>
    <x v="2"/>
    <s v="DVL9PHTQ331TVFS"/>
    <s v="Juja Textiles Ltd"/>
    <x v="20"/>
    <s v="|42/01/02|"/>
    <n v="72"/>
    <n v="1.02"/>
    <n v="1.33"/>
    <n v="1.4285714285714286E-3"/>
    <n v="73.44"/>
    <n v="0.10285714285714286"/>
    <n v="95.76"/>
    <n v="22.217142857142864"/>
    <x v="1"/>
  </r>
  <r>
    <x v="0"/>
    <x v="0"/>
    <x v="2"/>
    <s v="DVL9PHTQ331TVFS"/>
    <s v="Juja Textiles Ltd"/>
    <x v="21"/>
    <s v="|42/01/03|"/>
    <n v="72"/>
    <n v="1.1399999999999999"/>
    <n v="1.32"/>
    <n v="1.2722646310432571E-3"/>
    <n v="82.08"/>
    <n v="9.1603053435114518E-2"/>
    <n v="95.04"/>
    <n v="12.868396946564893"/>
    <x v="1"/>
  </r>
  <r>
    <x v="0"/>
    <x v="0"/>
    <x v="2"/>
    <s v="DVL9PHTQ331TVFS"/>
    <s v="Juja Textiles Ltd"/>
    <x v="22"/>
    <s v="|42/01/04|"/>
    <n v="72"/>
    <n v="1.1000000000000001"/>
    <n v="1.35"/>
    <n v="1.5822784810126582E-3"/>
    <n v="79.2"/>
    <n v="0.11392405063291139"/>
    <n v="97.2"/>
    <n v="17.88607594936709"/>
    <x v="1"/>
  </r>
  <r>
    <x v="0"/>
    <x v="0"/>
    <x v="2"/>
    <s v="DVL9PHTQ331TVFS"/>
    <s v="Juja Textiles Ltd"/>
    <x v="23"/>
    <s v="|42/01/05|"/>
    <n v="60"/>
    <n v="1.19"/>
    <n v="1.28"/>
    <n v="1.1904761904761906E-3"/>
    <n v="71.399999999999991"/>
    <n v="7.1428571428571438E-2"/>
    <n v="76.8"/>
    <n v="5.3285714285714345"/>
    <x v="1"/>
  </r>
  <r>
    <x v="0"/>
    <x v="0"/>
    <x v="2"/>
    <s v="DVL9PHTQ192TVFS"/>
    <s v="East African Apparel Ltd"/>
    <x v="24"/>
    <s v="|21/00/01|"/>
    <n v="72"/>
    <n v="1.02"/>
    <n v="1.22"/>
    <n v="1.2610340479192938E-3"/>
    <n v="73.44"/>
    <n v="9.0794451450189162E-2"/>
    <n v="87.84"/>
    <n v="14.309205548549816"/>
    <x v="1"/>
  </r>
  <r>
    <x v="0"/>
    <x v="0"/>
    <x v="2"/>
    <s v="DVL9PHTQ192TVFS"/>
    <s v="East African Apparel Ltd"/>
    <x v="25"/>
    <s v="|21/00/02|"/>
    <n v="72"/>
    <n v="1.18"/>
    <n v="1.23"/>
    <n v="1.7667844522968198E-3"/>
    <n v="84.96"/>
    <n v="0.12720848056537101"/>
    <n v="88.56"/>
    <n v="3.4727915194346375"/>
    <x v="1"/>
  </r>
  <r>
    <x v="0"/>
    <x v="0"/>
    <x v="2"/>
    <s v="DVL9PHTQ192TVFS"/>
    <s v="East African Apparel Ltd"/>
    <x v="26"/>
    <s v="|21/00/03|"/>
    <n v="48"/>
    <n v="1.19"/>
    <n v="1.39"/>
    <n v="1.2062726176115801E-3"/>
    <n v="57.12"/>
    <n v="5.7901085645355843E-2"/>
    <n v="66.72"/>
    <n v="9.5420989143546464"/>
    <x v="1"/>
  </r>
  <r>
    <x v="0"/>
    <x v="0"/>
    <x v="2"/>
    <s v="DVL9PHTQ192TVFS"/>
    <s v="East African Apparel Ltd"/>
    <x v="27"/>
    <s v="|21/00/04|"/>
    <n v="72"/>
    <n v="1.1499999999999999"/>
    <n v="1.27"/>
    <n v="1.1723329425556857E-3"/>
    <n v="82.8"/>
    <n v="8.4407971864009376E-2"/>
    <n v="91.44"/>
    <n v="8.5555920281359921"/>
    <x v="1"/>
  </r>
  <r>
    <x v="0"/>
    <x v="0"/>
    <x v="2"/>
    <s v="DVL9PHTQ192TVFS"/>
    <s v="East African Apparel Ltd"/>
    <x v="28"/>
    <s v="|21/00/11|"/>
    <n v="72"/>
    <n v="1.1100000000000001"/>
    <n v="1.39"/>
    <n v="1.2391573729863693E-3"/>
    <n v="79.92"/>
    <n v="8.9219330855018583E-2"/>
    <n v="100.08"/>
    <n v="20.070780669144977"/>
    <x v="1"/>
  </r>
  <r>
    <x v="0"/>
    <x v="0"/>
    <x v="2"/>
    <s v="DVL9PHTQ192TVFS"/>
    <s v="East African Apparel Ltd"/>
    <x v="29"/>
    <s v="|21/00/12|"/>
    <n v="48"/>
    <n v="1.01"/>
    <n v="1.34"/>
    <n v="1.2547051442910915E-3"/>
    <n v="48.480000000000004"/>
    <n v="6.0225846925972396E-2"/>
    <n v="64.320000000000007"/>
    <n v="15.779774153074031"/>
    <x v="1"/>
  </r>
  <r>
    <x v="0"/>
    <x v="0"/>
    <x v="2"/>
    <s v="DVL9PHTQ192TVFS"/>
    <s v="East African Apparel Ltd"/>
    <x v="30"/>
    <s v="|21/00/13|"/>
    <n v="48"/>
    <n v="1.08"/>
    <n v="1.31"/>
    <n v="1.3440860215053765E-3"/>
    <n v="51.84"/>
    <n v="6.4516129032258063E-2"/>
    <n v="62.88"/>
    <n v="10.975483870967741"/>
    <x v="1"/>
  </r>
  <r>
    <x v="0"/>
    <x v="0"/>
    <x v="2"/>
    <s v="DVL9PHTQ192TVFS"/>
    <s v="East African Apparel Ltd"/>
    <x v="31"/>
    <s v="|21/00/14|"/>
    <n v="60"/>
    <n v="1.18"/>
    <n v="1.3"/>
    <n v="1.0341261633919339E-3"/>
    <n v="70.8"/>
    <n v="6.2047569803516035E-2"/>
    <n v="78"/>
    <n v="7.1379524301964867"/>
    <x v="1"/>
  </r>
  <r>
    <x v="0"/>
    <x v="0"/>
    <x v="2"/>
    <s v="DVL9PHTQ192TVFS"/>
    <s v="East African Apparel Ltd"/>
    <x v="32"/>
    <s v="|21/00/15|"/>
    <n v="72"/>
    <n v="1.03"/>
    <n v="1.23"/>
    <n v="1.3280212483399733E-3"/>
    <n v="74.16"/>
    <n v="9.5617529880478086E-2"/>
    <n v="88.56"/>
    <n v="14.304382470119528"/>
    <x v="1"/>
  </r>
  <r>
    <x v="0"/>
    <x v="0"/>
    <x v="2"/>
    <s v="DVL9PHTQ192TVFS"/>
    <s v="East African Apparel Ltd"/>
    <x v="33"/>
    <s v="|21/00/16|"/>
    <n v="48"/>
    <n v="1.04"/>
    <n v="1.24"/>
    <n v="1.0775862068965517E-3"/>
    <n v="49.92"/>
    <n v="5.1724137931034482E-2"/>
    <n v="59.519999999999996"/>
    <n v="9.5482758620689605"/>
    <x v="1"/>
  </r>
  <r>
    <x v="0"/>
    <x v="0"/>
    <x v="2"/>
    <s v="DVL9PHTQ192TVFS"/>
    <s v="East African Apparel Ltd"/>
    <x v="34"/>
    <s v="|21/00/17|"/>
    <n v="72"/>
    <n v="1.0900000000000001"/>
    <n v="1.31"/>
    <n v="1.026694045174538E-3"/>
    <n v="78.48"/>
    <n v="7.3921971252566734E-2"/>
    <n v="94.320000000000007"/>
    <n v="15.766078028747437"/>
    <x v="1"/>
  </r>
  <r>
    <x v="0"/>
    <x v="0"/>
    <x v="2"/>
    <s v="DVL9PHTQ192TVFS"/>
    <s v="East African Apparel Ltd"/>
    <x v="35"/>
    <s v="|21/00/18|"/>
    <n v="48"/>
    <n v="1.07"/>
    <n v="1.2"/>
    <n v="1.0649627263045794E-3"/>
    <n v="51.36"/>
    <n v="5.1118210862619813E-2"/>
    <n v="57.599999999999994"/>
    <n v="6.1888817891373753"/>
    <x v="1"/>
  </r>
  <r>
    <x v="0"/>
    <x v="0"/>
    <x v="2"/>
    <s v="DVL9PHTQ192TVFS"/>
    <s v="East African Apparel Ltd"/>
    <x v="36"/>
    <s v="|21/00/19|"/>
    <n v="72"/>
    <n v="1.19"/>
    <n v="1.28"/>
    <n v="1.7421602787456446E-3"/>
    <n v="85.679999999999993"/>
    <n v="0.12543554006968641"/>
    <n v="92.16"/>
    <n v="6.3545644599303177"/>
    <x v="1"/>
  </r>
  <r>
    <x v="0"/>
    <x v="0"/>
    <x v="2"/>
    <s v="DVL9PHTQ192TVFS"/>
    <s v="East African Apparel Ltd"/>
    <x v="37"/>
    <s v="|21/00/20|"/>
    <n v="72"/>
    <n v="1.19"/>
    <n v="1.21"/>
    <n v="1.0526315789473684E-3"/>
    <n v="85.679999999999993"/>
    <n v="7.5789473684210518E-2"/>
    <n v="87.12"/>
    <n v="1.3642105263158015"/>
    <x v="1"/>
  </r>
  <r>
    <x v="0"/>
    <x v="0"/>
    <x v="2"/>
    <s v="DVL9PHTQ192TVFS"/>
    <s v="East African Apparel Ltd"/>
    <x v="38"/>
    <s v="|21/00/30|"/>
    <n v="60"/>
    <n v="1.1000000000000001"/>
    <n v="1.29"/>
    <n v="1.3513513513513514E-3"/>
    <n v="66"/>
    <n v="8.1081081081081086E-2"/>
    <n v="77.400000000000006"/>
    <n v="11.318918918918925"/>
    <x v="1"/>
  </r>
  <r>
    <x v="0"/>
    <x v="0"/>
    <x v="2"/>
    <s v="DVL9PHTQ192TVFS"/>
    <s v="East African Apparel Ltd"/>
    <x v="39"/>
    <s v="|21/00/31|"/>
    <n v="60"/>
    <n v="1.02"/>
    <n v="1.24"/>
    <n v="1.0660980810234541E-3"/>
    <n v="61.2"/>
    <n v="6.3965884861407252E-2"/>
    <n v="74.400000000000006"/>
    <n v="13.136034115138596"/>
    <x v="1"/>
  </r>
  <r>
    <x v="0"/>
    <x v="0"/>
    <x v="2"/>
    <s v="DVL9PHTQ192TVFS"/>
    <s v="East African Apparel Ltd"/>
    <x v="40"/>
    <s v="|21/00/32|"/>
    <n v="60"/>
    <n v="1.1299999999999999"/>
    <n v="1.39"/>
    <n v="1.6611295681063123E-3"/>
    <n v="67.8"/>
    <n v="9.9667774086378738E-2"/>
    <n v="83.399999999999991"/>
    <n v="15.500332225913615"/>
    <x v="1"/>
  </r>
  <r>
    <x v="0"/>
    <x v="0"/>
    <x v="2"/>
    <s v="DVL9PHTQ192TVFS"/>
    <s v="East African Apparel Ltd"/>
    <x v="41"/>
    <s v="|21/00/33|"/>
    <n v="60"/>
    <n v="1.05"/>
    <n v="1.25"/>
    <n v="1.0548523206751054E-3"/>
    <n v="63"/>
    <n v="6.3291139240506319E-2"/>
    <n v="75"/>
    <n v="11.936708860759493"/>
    <x v="1"/>
  </r>
  <r>
    <x v="0"/>
    <x v="0"/>
    <x v="2"/>
    <s v="DVL9PHTQ192TVFS"/>
    <s v="East African Apparel Ltd"/>
    <x v="42"/>
    <s v="|21/00/34|"/>
    <n v="48"/>
    <n v="1.1000000000000001"/>
    <n v="1.3"/>
    <n v="1.1600928074245939E-3"/>
    <n v="52.800000000000004"/>
    <n v="5.5684454756380508E-2"/>
    <n v="62.400000000000006"/>
    <n v="9.5443155452436201"/>
    <x v="1"/>
  </r>
  <r>
    <x v="0"/>
    <x v="0"/>
    <x v="2"/>
    <s v="DVL9PHTQ192TVFS"/>
    <s v="East African Apparel Ltd"/>
    <x v="43"/>
    <s v="|21/00/40|"/>
    <n v="48"/>
    <n v="1.07"/>
    <n v="1.23"/>
    <n v="1.4084507042253522E-3"/>
    <n v="51.36"/>
    <n v="6.7605633802816908E-2"/>
    <n v="59.04"/>
    <n v="7.6123943661971829"/>
    <x v="1"/>
  </r>
  <r>
    <x v="0"/>
    <x v="0"/>
    <x v="2"/>
    <s v="DVL9PHTQ192TVFS"/>
    <s v="East African Apparel Ltd"/>
    <x v="44"/>
    <s v="|21/00/50|"/>
    <n v="48"/>
    <n v="1.1299999999999999"/>
    <n v="1.27"/>
    <n v="1.0952902519167579E-3"/>
    <n v="54.239999999999995"/>
    <n v="5.257393209200438E-2"/>
    <n v="60.96"/>
    <n v="6.6674260679080017"/>
    <x v="1"/>
  </r>
  <r>
    <x v="0"/>
    <x v="0"/>
    <x v="2"/>
    <s v="DVL9PHTQ192TVFS"/>
    <s v="East African Apparel Ltd"/>
    <x v="45"/>
    <s v="|21/00/51|"/>
    <n v="48"/>
    <n v="1.03"/>
    <n v="1.25"/>
    <n v="1.2626262626262627E-3"/>
    <n v="49.44"/>
    <n v="6.0606060606060608E-2"/>
    <n v="60"/>
    <n v="10.499393939393942"/>
    <x v="1"/>
  </r>
  <r>
    <x v="0"/>
    <x v="0"/>
    <x v="2"/>
    <s v="DVL9PHTQ192TVFS"/>
    <s v="East African Apparel Ltd"/>
    <x v="46"/>
    <s v="|21/00/52|"/>
    <n v="60"/>
    <n v="1.17"/>
    <n v="1.26"/>
    <n v="1.0869565217391304E-3"/>
    <n v="70.199999999999989"/>
    <n v="6.5217391304347824E-2"/>
    <n v="75.599999999999994"/>
    <n v="5.334782608695658"/>
    <x v="1"/>
  </r>
  <r>
    <x v="0"/>
    <x v="0"/>
    <x v="2"/>
    <s v="DVL9PHTQ192TVFS"/>
    <s v="East African Apparel Ltd"/>
    <x v="0"/>
    <s v="|21/00/53|"/>
    <n v="72"/>
    <n v="1.1000000000000001"/>
    <n v="1.28"/>
    <n v="1.3404825737265416E-3"/>
    <n v="79.2"/>
    <n v="9.6514745308311001E-2"/>
    <n v="92.16"/>
    <n v="12.863485254691684"/>
    <x v="1"/>
  </r>
  <r>
    <x v="0"/>
    <x v="0"/>
    <x v="2"/>
    <s v="DVL9PHTQ192TVFS"/>
    <s v="East African Apparel Ltd"/>
    <x v="1"/>
    <s v="|21/00/54|"/>
    <n v="48"/>
    <n v="1.1399999999999999"/>
    <n v="1.32"/>
    <n v="1.1325028312570782E-3"/>
    <n v="54.72"/>
    <n v="5.4360135900339751E-2"/>
    <n v="63.36"/>
    <n v="8.5856398640996616"/>
    <x v="1"/>
  </r>
  <r>
    <x v="0"/>
    <x v="0"/>
    <x v="2"/>
    <s v="DVL9PHTQ192TVFS"/>
    <s v="East African Apparel Ltd"/>
    <x v="2"/>
    <s v="|21/00/55|"/>
    <n v="72"/>
    <n v="1"/>
    <n v="1.38"/>
    <n v="1.145475372279496E-3"/>
    <n v="72"/>
    <n v="8.247422680412371E-2"/>
    <n v="99.359999999999985"/>
    <n v="27.277525773195862"/>
    <x v="1"/>
  </r>
  <r>
    <x v="0"/>
    <x v="0"/>
    <x v="2"/>
    <s v="DVL9PHTQ192TVFS"/>
    <s v="East African Apparel Ltd"/>
    <x v="3"/>
    <s v="|21/00/60|"/>
    <n v="60"/>
    <n v="1.1499999999999999"/>
    <n v="1.34"/>
    <n v="1.652892561983471E-3"/>
    <n v="69"/>
    <n v="9.9173553719008267E-2"/>
    <n v="80.400000000000006"/>
    <n v="11.300826446280997"/>
    <x v="1"/>
  </r>
  <r>
    <x v="0"/>
    <x v="0"/>
    <x v="2"/>
    <s v="DVL9PHTQ192TVFS"/>
    <s v="East African Apparel Ltd"/>
    <x v="4"/>
    <s v="|21/00/61|"/>
    <n v="48"/>
    <n v="1.17"/>
    <n v="1.26"/>
    <n v="1.0752688172043011E-3"/>
    <n v="56.16"/>
    <n v="5.1612903225806452E-2"/>
    <n v="60.480000000000004"/>
    <n v="4.2683870967742008"/>
    <x v="1"/>
  </r>
  <r>
    <x v="0"/>
    <x v="0"/>
    <x v="2"/>
    <s v="DVL9PHTQ192TVFS"/>
    <s v="East African Apparel Ltd"/>
    <x v="5"/>
    <s v="|21/00/62|"/>
    <n v="60"/>
    <n v="1.1499999999999999"/>
    <n v="1.36"/>
    <n v="1.2987012987012987E-3"/>
    <n v="69"/>
    <n v="7.792207792207792E-2"/>
    <n v="81.600000000000009"/>
    <n v="12.52207792207793"/>
    <x v="1"/>
  </r>
  <r>
    <x v="0"/>
    <x v="0"/>
    <x v="2"/>
    <s v="DVL9PHTQ192TVFS"/>
    <s v="East African Apparel Ltd"/>
    <x v="6"/>
    <s v="|21/00/63|"/>
    <n v="48"/>
    <n v="1.1299999999999999"/>
    <n v="1.28"/>
    <n v="1.1534025374855825E-3"/>
    <n v="54.239999999999995"/>
    <n v="5.536332179930796E-2"/>
    <n v="61.44"/>
    <n v="7.1446366782006949"/>
    <x v="1"/>
  </r>
  <r>
    <x v="0"/>
    <x v="0"/>
    <x v="2"/>
    <s v="DVL9PHTQ192TVFS"/>
    <s v="East African Apparel Ltd"/>
    <x v="7"/>
    <s v="|21/00/64|"/>
    <n v="60"/>
    <n v="1.07"/>
    <n v="1.28"/>
    <n v="1.7699115044247787E-3"/>
    <n v="64.2"/>
    <n v="0.10619469026548672"/>
    <n v="76.8"/>
    <n v="12.493805309734508"/>
    <x v="1"/>
  </r>
  <r>
    <x v="0"/>
    <x v="0"/>
    <x v="2"/>
    <s v="DVL9PHTQ192TVFS"/>
    <s v="East African Apparel Ltd"/>
    <x v="8"/>
    <s v="|21/00/65|"/>
    <n v="48"/>
    <n v="1.17"/>
    <n v="1.32"/>
    <n v="1.6286644951140066E-3"/>
    <n v="56.16"/>
    <n v="7.817589576547232E-2"/>
    <n v="63.36"/>
    <n v="7.1218241042345305"/>
    <x v="1"/>
  </r>
  <r>
    <x v="0"/>
    <x v="0"/>
    <x v="2"/>
    <s v="DVL9PHTQ192TVFS"/>
    <s v="East African Apparel Ltd"/>
    <x v="9"/>
    <s v="|21/00/71|"/>
    <n v="60"/>
    <n v="1.1399999999999999"/>
    <n v="1.39"/>
    <n v="1.6025641025641025E-3"/>
    <n v="68.399999999999991"/>
    <n v="9.6153846153846145E-2"/>
    <n v="83.399999999999991"/>
    <n v="14.903846153846153"/>
    <x v="1"/>
  </r>
  <r>
    <x v="0"/>
    <x v="0"/>
    <x v="2"/>
    <s v="DVL9PHTQ192TVFS"/>
    <s v="East African Apparel Ltd"/>
    <x v="10"/>
    <s v="|21/00/72|"/>
    <n v="60"/>
    <n v="1"/>
    <n v="1.34"/>
    <n v="1.2360939431396785E-3"/>
    <n v="60"/>
    <n v="7.4165636588380712E-2"/>
    <n v="80.400000000000006"/>
    <n v="20.325834363411627"/>
    <x v="1"/>
  </r>
  <r>
    <x v="0"/>
    <x v="0"/>
    <x v="2"/>
    <s v="DVL9PHTQ192TVFS"/>
    <s v="East African Apparel Ltd"/>
    <x v="11"/>
    <s v="|21/00/73|"/>
    <n v="60"/>
    <n v="1.1000000000000001"/>
    <n v="1.22"/>
    <n v="1.2787723785166241E-3"/>
    <n v="66"/>
    <n v="7.6726342710997444E-2"/>
    <n v="73.2"/>
    <n v="7.1232736572890056"/>
    <x v="1"/>
  </r>
  <r>
    <x v="0"/>
    <x v="0"/>
    <x v="2"/>
    <s v="DVL9PHTQ192TVFS"/>
    <s v="East African Apparel Ltd"/>
    <x v="12"/>
    <s v="|21/00/74|"/>
    <n v="72"/>
    <n v="1.1499999999999999"/>
    <n v="1.29"/>
    <n v="1.589825119236884E-3"/>
    <n v="82.8"/>
    <n v="0.11446740858505565"/>
    <n v="92.88"/>
    <n v="9.9655325914149433"/>
    <x v="1"/>
  </r>
  <r>
    <x v="0"/>
    <x v="0"/>
    <x v="2"/>
    <s v="DVL9PHTQ192TVFS"/>
    <s v="East African Apparel Ltd"/>
    <x v="13"/>
    <s v="|21/00/81|"/>
    <n v="60"/>
    <n v="1.03"/>
    <n v="1.3"/>
    <n v="1.2690355329949238E-3"/>
    <n v="61.800000000000004"/>
    <n v="7.6142131979695424E-2"/>
    <n v="78"/>
    <n v="16.123857868020302"/>
    <x v="1"/>
  </r>
  <r>
    <x v="0"/>
    <x v="0"/>
    <x v="2"/>
    <s v="DVL9PHTQ192TVFS"/>
    <s v="East African Apparel Ltd"/>
    <x v="14"/>
    <s v="|21/00/82|"/>
    <n v="48"/>
    <n v="1.19"/>
    <n v="1.37"/>
    <n v="1.366120218579235E-3"/>
    <n v="57.12"/>
    <n v="6.5573770491803282E-2"/>
    <n v="65.760000000000005"/>
    <n v="8.5744262295082052"/>
    <x v="1"/>
  </r>
  <r>
    <x v="0"/>
    <x v="0"/>
    <x v="2"/>
    <s v="DVL9PHTQ192TVFS"/>
    <s v="East African Apparel Ltd"/>
    <x v="15"/>
    <s v="|21/00/83|"/>
    <n v="72"/>
    <n v="1.04"/>
    <n v="1.28"/>
    <n v="1.6366612111292963E-3"/>
    <n v="74.88"/>
    <n v="0.11783960720130933"/>
    <n v="92.16"/>
    <n v="17.162160392798693"/>
    <x v="1"/>
  </r>
  <r>
    <x v="0"/>
    <x v="0"/>
    <x v="2"/>
    <s v="DVL9PHTQ192TVFS"/>
    <s v="East African Apparel Ltd"/>
    <x v="16"/>
    <s v="|21/00/84|"/>
    <n v="60"/>
    <n v="1"/>
    <n v="1.27"/>
    <n v="1.5847860538827259E-3"/>
    <n v="60"/>
    <n v="9.5087163232963554E-2"/>
    <n v="76.2"/>
    <n v="16.104912836767038"/>
    <x v="1"/>
  </r>
  <r>
    <x v="0"/>
    <x v="0"/>
    <x v="2"/>
    <s v="DVL9PHTQ192TVFS"/>
    <s v="East African Apparel Ltd"/>
    <x v="17"/>
    <s v="|21/00/85|"/>
    <n v="60"/>
    <n v="1.19"/>
    <n v="1.35"/>
    <n v="1.7793594306049821E-3"/>
    <n v="71.399999999999991"/>
    <n v="0.10676156583629892"/>
    <n v="81"/>
    <n v="9.4932384341637093"/>
    <x v="1"/>
  </r>
  <r>
    <x v="0"/>
    <x v="0"/>
    <x v="2"/>
    <s v="DVL9PHTQ192TVFS"/>
    <s v="East African Apparel Ltd"/>
    <x v="18"/>
    <s v="|21/00/86|"/>
    <n v="48"/>
    <n v="1.05"/>
    <n v="1.32"/>
    <n v="1.3550135501355014E-3"/>
    <n v="50.400000000000006"/>
    <n v="6.5040650406504058E-2"/>
    <n v="63.36"/>
    <n v="12.89495934959349"/>
    <x v="1"/>
  </r>
  <r>
    <x v="0"/>
    <x v="0"/>
    <x v="2"/>
    <s v="DVL9PHTQ192TVFS"/>
    <s v="East African Apparel Ltd"/>
    <x v="19"/>
    <s v="|21/00/87|"/>
    <n v="48"/>
    <n v="1.08"/>
    <n v="1.22"/>
    <n v="1.128668171557562E-3"/>
    <n v="51.84"/>
    <n v="5.4176072234762979E-2"/>
    <n v="58.56"/>
    <n v="6.6658239277652358"/>
    <x v="1"/>
  </r>
  <r>
    <x v="0"/>
    <x v="0"/>
    <x v="2"/>
    <s v="DVL9PHTQ192TVFS"/>
    <s v="East African Apparel Ltd"/>
    <x v="20"/>
    <s v="|21/00/88|"/>
    <n v="48"/>
    <n v="1.1399999999999999"/>
    <n v="1.25"/>
    <n v="1.5105740181268882E-3"/>
    <n v="54.72"/>
    <n v="7.2507552870090641E-2"/>
    <n v="60"/>
    <n v="5.2074924471299102"/>
    <x v="1"/>
  </r>
  <r>
    <x v="0"/>
    <x v="0"/>
    <x v="2"/>
    <s v="DVL9PHTQ192TVFS"/>
    <s v="East African Apparel Ltd"/>
    <x v="21"/>
    <s v="|21/00/89|"/>
    <n v="72"/>
    <n v="1.1100000000000001"/>
    <n v="1.25"/>
    <n v="1.1198208286674132E-3"/>
    <n v="79.92"/>
    <n v="8.062709966405375E-2"/>
    <n v="90"/>
    <n v="9.9993729003359437"/>
    <x v="1"/>
  </r>
  <r>
    <x v="0"/>
    <x v="0"/>
    <x v="2"/>
    <s v="DVL9PHTQ192TVFS"/>
    <s v="East African Apparel Ltd"/>
    <x v="22"/>
    <s v="|21/00/90|"/>
    <n v="60"/>
    <n v="1.19"/>
    <n v="1.25"/>
    <n v="1.3888888888888889E-3"/>
    <n v="71.399999999999991"/>
    <n v="8.3333333333333343E-2"/>
    <n v="75"/>
    <n v="3.516666666666675"/>
    <x v="1"/>
  </r>
  <r>
    <x v="0"/>
    <x v="0"/>
    <x v="2"/>
    <s v="DVL9PHTQ192TVFS"/>
    <s v="East African Apparel Ltd"/>
    <x v="23"/>
    <s v="|21/00/91|"/>
    <n v="72"/>
    <n v="1.17"/>
    <n v="1.25"/>
    <n v="1.2626262626262627E-3"/>
    <n v="84.24"/>
    <n v="9.0909090909090912E-2"/>
    <n v="90"/>
    <n v="5.6690909090909143"/>
    <x v="1"/>
  </r>
  <r>
    <x v="0"/>
    <x v="0"/>
    <x v="2"/>
    <s v="DVL9PHTQ192TVFS"/>
    <s v="East African Apparel Ltd"/>
    <x v="24"/>
    <s v="|21/00/92|"/>
    <n v="72"/>
    <n v="1.01"/>
    <n v="1.33"/>
    <n v="1.7006802721088435E-3"/>
    <n v="72.72"/>
    <n v="0.12244897959183673"/>
    <n v="95.76"/>
    <n v="22.917551020408169"/>
    <x v="1"/>
  </r>
  <r>
    <x v="0"/>
    <x v="0"/>
    <x v="2"/>
    <s v="DVL9PHTQ192TVFS"/>
    <s v="East African Apparel Ltd"/>
    <x v="25"/>
    <s v="|21/00/93|"/>
    <n v="60"/>
    <n v="1"/>
    <n v="1.23"/>
    <n v="1.4792899408284023E-3"/>
    <n v="60"/>
    <n v="8.8757396449704137E-2"/>
    <n v="73.8"/>
    <n v="13.711242603550293"/>
    <x v="1"/>
  </r>
  <r>
    <x v="0"/>
    <x v="0"/>
    <x v="2"/>
    <s v="DVL9PHTQ192TVFS"/>
    <s v="East African Apparel Ltd"/>
    <x v="26"/>
    <s v="|21/00/94|"/>
    <n v="72"/>
    <n v="1.07"/>
    <n v="1.34"/>
    <n v="1.6447368421052631E-3"/>
    <n v="77.040000000000006"/>
    <n v="0.11842105263157894"/>
    <n v="96.48"/>
    <n v="19.321578947368419"/>
    <x v="1"/>
  </r>
  <r>
    <x v="0"/>
    <x v="0"/>
    <x v="2"/>
    <s v="DVL9PHTQ192TVFS"/>
    <s v="East African Apparel Ltd"/>
    <x v="27"/>
    <s v="|21/00/95|"/>
    <n v="60"/>
    <n v="1.17"/>
    <n v="1.33"/>
    <n v="1.3106159895150721E-3"/>
    <n v="70.199999999999989"/>
    <n v="7.8636959370904327E-2"/>
    <n v="79.800000000000011"/>
    <n v="9.5213630406291188"/>
    <x v="1"/>
  </r>
  <r>
    <x v="0"/>
    <x v="0"/>
    <x v="2"/>
    <s v="DVL9PHTQ192TVFS"/>
    <s v="East African Apparel Ltd"/>
    <x v="28"/>
    <s v="|21/00/96|"/>
    <n v="48"/>
    <n v="1.2"/>
    <n v="1.36"/>
    <n v="1.2610340479192938E-3"/>
    <n v="57.599999999999994"/>
    <n v="6.0529634300126103E-2"/>
    <n v="65.28"/>
    <n v="7.6194703656998808"/>
    <x v="1"/>
  </r>
  <r>
    <x v="0"/>
    <x v="0"/>
    <x v="2"/>
    <s v="DVL9PHTQ192TVFS"/>
    <s v="East African Apparel Ltd"/>
    <x v="29"/>
    <s v="|21/01/01|"/>
    <n v="72"/>
    <n v="1.04"/>
    <n v="1.27"/>
    <n v="1.2722646310432571E-3"/>
    <n v="74.88"/>
    <n v="9.1603053435114518E-2"/>
    <n v="91.44"/>
    <n v="16.468396946564887"/>
    <x v="1"/>
  </r>
  <r>
    <x v="0"/>
    <x v="0"/>
    <x v="2"/>
    <s v="DVL9PHTQ192TVFS"/>
    <s v="East African Apparel Ltd"/>
    <x v="30"/>
    <s v="|21/01/02|"/>
    <n v="60"/>
    <n v="1.18"/>
    <n v="1.31"/>
    <n v="1.5384615384615385E-3"/>
    <n v="70.8"/>
    <n v="9.2307692307692313E-2"/>
    <n v="78.600000000000009"/>
    <n v="7.7076923076923194"/>
    <x v="1"/>
  </r>
  <r>
    <x v="0"/>
    <x v="0"/>
    <x v="2"/>
    <s v="DVL9PHTQ192TVFS"/>
    <s v="East African Apparel Ltd"/>
    <x v="31"/>
    <s v="|21/01/03|"/>
    <n v="48"/>
    <n v="1.1200000000000001"/>
    <n v="1.31"/>
    <n v="1.2706480304955528E-3"/>
    <n v="53.760000000000005"/>
    <n v="6.0991105463786534E-2"/>
    <n v="62.88"/>
    <n v="9.0590088945362108"/>
    <x v="1"/>
  </r>
  <r>
    <x v="0"/>
    <x v="0"/>
    <x v="2"/>
    <s v="DVL9PHTQ192TVFS"/>
    <s v="East African Apparel Ltd"/>
    <x v="32"/>
    <s v="|21/01/04|"/>
    <n v="48"/>
    <n v="1.1100000000000001"/>
    <n v="1.26"/>
    <n v="1.0695187165775401E-3"/>
    <n v="53.28"/>
    <n v="5.1336898395721926E-2"/>
    <n v="60.480000000000004"/>
    <n v="7.1486631016042805"/>
    <x v="1"/>
  </r>
  <r>
    <x v="0"/>
    <x v="0"/>
    <x v="2"/>
    <s v="DVL9PHTQ192TVFS"/>
    <s v="East African Apparel Ltd"/>
    <x v="33"/>
    <s v="|21/01/05|"/>
    <n v="60"/>
    <n v="1.02"/>
    <n v="1.25"/>
    <n v="1.1862396204033216E-3"/>
    <n v="61.2"/>
    <n v="7.1174377224199295E-2"/>
    <n v="75"/>
    <n v="13.728825622775798"/>
    <x v="1"/>
  </r>
  <r>
    <x v="0"/>
    <x v="0"/>
    <x v="2"/>
    <s v="DVL9PHTQ192TVFS"/>
    <s v="East African Apparel Ltd"/>
    <x v="34"/>
    <s v="|21/01/06|"/>
    <n v="72"/>
    <n v="1.1599999999999999"/>
    <n v="1.2"/>
    <n v="1.6103059581320451E-3"/>
    <n v="83.52"/>
    <n v="0.11594202898550725"/>
    <n v="86.399999999999991"/>
    <n v="2.7640579710144881"/>
    <x v="1"/>
  </r>
  <r>
    <x v="0"/>
    <x v="0"/>
    <x v="2"/>
    <s v="DVL9PHTQ192TVFS"/>
    <s v="East African Apparel Ltd"/>
    <x v="35"/>
    <s v="|21/01/07|"/>
    <n v="60"/>
    <n v="1.18"/>
    <n v="1.35"/>
    <n v="1.8315018315018315E-3"/>
    <n v="70.8"/>
    <n v="0.10989010989010989"/>
    <n v="81"/>
    <n v="10.090109890109893"/>
    <x v="1"/>
  </r>
  <r>
    <x v="0"/>
    <x v="0"/>
    <x v="2"/>
    <s v="DVL9PHTQ192TVFS"/>
    <s v="East African Apparel Ltd"/>
    <x v="36"/>
    <s v="|21/01/08|"/>
    <n v="60"/>
    <n v="1.1000000000000001"/>
    <n v="1.24"/>
    <n v="1.3123359580052493E-3"/>
    <n v="66"/>
    <n v="7.874015748031496E-2"/>
    <n v="74.400000000000006"/>
    <n v="8.3212598425196909"/>
    <x v="1"/>
  </r>
  <r>
    <x v="0"/>
    <x v="0"/>
    <x v="2"/>
    <s v="DVL9PHTQ192TVFS"/>
    <s v="East African Apparel Ltd"/>
    <x v="37"/>
    <s v="|21/01/09|"/>
    <n v="72"/>
    <n v="1.1599999999999999"/>
    <n v="1.22"/>
    <n v="1.6863406408094434E-3"/>
    <n v="83.52"/>
    <n v="0.12141652613827993"/>
    <n v="87.84"/>
    <n v="4.1985834738617278"/>
    <x v="1"/>
  </r>
  <r>
    <x v="0"/>
    <x v="0"/>
    <x v="2"/>
    <s v="DVL9PHTQ192TVFS"/>
    <s v="East African Apparel Ltd"/>
    <x v="38"/>
    <s v="|21/01/10|"/>
    <n v="48"/>
    <n v="1.1299999999999999"/>
    <n v="1.34"/>
    <n v="1.1534025374855825E-3"/>
    <n v="54.239999999999995"/>
    <n v="5.536332179930796E-2"/>
    <n v="64.320000000000007"/>
    <n v="10.024636678200704"/>
    <x v="1"/>
  </r>
  <r>
    <x v="0"/>
    <x v="0"/>
    <x v="2"/>
    <s v="DVL9PHTQ192TVFS"/>
    <s v="East African Apparel Ltd"/>
    <x v="39"/>
    <s v="|21/01/11|"/>
    <n v="60"/>
    <n v="1.1000000000000001"/>
    <n v="1.26"/>
    <n v="1.4903129657228018E-3"/>
    <n v="66"/>
    <n v="8.9418777943368111E-2"/>
    <n v="75.599999999999994"/>
    <n v="9.5105812220566257"/>
    <x v="1"/>
  </r>
  <r>
    <x v="0"/>
    <x v="0"/>
    <x v="2"/>
    <s v="DVL9PHTQ192TVFS"/>
    <s v="East African Apparel Ltd"/>
    <x v="40"/>
    <s v="|21/01/12|"/>
    <n v="60"/>
    <n v="1.1000000000000001"/>
    <n v="1.27"/>
    <n v="1.4662756598240469E-3"/>
    <n v="66"/>
    <n v="8.797653958944282E-2"/>
    <n v="76.2"/>
    <n v="10.11202346041056"/>
    <x v="1"/>
  </r>
  <r>
    <x v="0"/>
    <x v="0"/>
    <x v="2"/>
    <s v="DVL9PHTQ192TVFS"/>
    <s v="East African Apparel Ltd"/>
    <x v="41"/>
    <s v="|21/01/13|"/>
    <n v="72"/>
    <n v="1.17"/>
    <n v="1.36"/>
    <n v="1.2531328320802004E-3"/>
    <n v="84.24"/>
    <n v="9.0225563909774431E-2"/>
    <n v="97.92"/>
    <n v="13.589774436090233"/>
    <x v="1"/>
  </r>
  <r>
    <x v="0"/>
    <x v="0"/>
    <x v="2"/>
    <s v="DVL9PHTQ192TVFS"/>
    <s v="East African Apparel Ltd"/>
    <x v="42"/>
    <s v="|21/01/14|"/>
    <n v="72"/>
    <n v="1.02"/>
    <n v="1.29"/>
    <n v="1.0729613733905579E-3"/>
    <n v="73.44"/>
    <n v="7.7253218884120178E-2"/>
    <n v="92.88"/>
    <n v="19.362746781115877"/>
    <x v="1"/>
  </r>
  <r>
    <x v="0"/>
    <x v="0"/>
    <x v="2"/>
    <s v="DVL9PHTQ192TVFS"/>
    <s v="East African Apparel Ltd"/>
    <x v="43"/>
    <s v="|21/01/15|"/>
    <n v="72"/>
    <n v="1.1299999999999999"/>
    <n v="1.37"/>
    <n v="1.3227513227513227E-3"/>
    <n v="81.359999999999985"/>
    <n v="9.5238095238095233E-2"/>
    <n v="98.640000000000015"/>
    <n v="17.184761904761935"/>
    <x v="1"/>
  </r>
  <r>
    <x v="0"/>
    <x v="0"/>
    <x v="2"/>
    <s v="DVL9PHTQ192TVFS"/>
    <s v="East African Apparel Ltd"/>
    <x v="44"/>
    <s v="|21/01/16|"/>
    <n v="48"/>
    <n v="1.06"/>
    <n v="1.25"/>
    <n v="1.176470588235294E-3"/>
    <n v="50.88"/>
    <n v="5.6470588235294113E-2"/>
    <n v="60"/>
    <n v="9.0635294117647032"/>
    <x v="1"/>
  </r>
  <r>
    <x v="0"/>
    <x v="0"/>
    <x v="2"/>
    <s v="DVL9PHTQ192TVFS"/>
    <s v="East African Apparel Ltd"/>
    <x v="45"/>
    <s v="|21/01/17|"/>
    <n v="48"/>
    <n v="1.04"/>
    <n v="1.23"/>
    <n v="1.0224948875255625E-3"/>
    <n v="49.92"/>
    <n v="4.9079754601227002E-2"/>
    <n v="59.04"/>
    <n v="9.0709202453987707"/>
    <x v="1"/>
  </r>
  <r>
    <x v="0"/>
    <x v="0"/>
    <x v="2"/>
    <s v="DVL9PHTQ192TVFS"/>
    <s v="East African Apparel Ltd"/>
    <x v="46"/>
    <s v="|21/01/18|"/>
    <n v="60"/>
    <n v="1.19"/>
    <n v="1.35"/>
    <n v="1.3568521031207597E-3"/>
    <n v="71.399999999999991"/>
    <n v="8.141112618724558E-2"/>
    <n v="81"/>
    <n v="9.5185888738127638"/>
    <x v="1"/>
  </r>
  <r>
    <x v="0"/>
    <x v="0"/>
    <x v="2"/>
    <s v="DVL9PHTQ192TVFS"/>
    <s v="East African Apparel Ltd"/>
    <x v="0"/>
    <s v="|21/01/19|"/>
    <n v="72"/>
    <n v="1.03"/>
    <n v="1.2"/>
    <n v="1.0940919037199124E-3"/>
    <n v="74.16"/>
    <n v="7.8774617067833702E-2"/>
    <n v="86.399999999999991"/>
    <n v="12.161225382932161"/>
    <x v="1"/>
  </r>
  <r>
    <x v="0"/>
    <x v="0"/>
    <x v="2"/>
    <s v="DVL9PHTQ192TVFS"/>
    <s v="East African Apparel Ltd"/>
    <x v="1"/>
    <s v="|21/01/20|"/>
    <n v="72"/>
    <n v="1.18"/>
    <n v="1.22"/>
    <n v="1.2254901960784314E-3"/>
    <n v="84.96"/>
    <n v="8.8235294117647051E-2"/>
    <n v="87.84"/>
    <n v="2.7917647058823625"/>
    <x v="1"/>
  </r>
  <r>
    <x v="0"/>
    <x v="0"/>
    <x v="2"/>
    <s v="DVL9PHTQ192TVFS"/>
    <s v="East African Apparel Ltd"/>
    <x v="2"/>
    <s v="|21/01/21|"/>
    <n v="60"/>
    <n v="1.17"/>
    <n v="1.35"/>
    <n v="1.0559662090813093E-3"/>
    <n v="70.199999999999989"/>
    <n v="6.3357972544878557E-2"/>
    <n v="81"/>
    <n v="10.736642027455133"/>
    <x v="1"/>
  </r>
  <r>
    <x v="0"/>
    <x v="0"/>
    <x v="2"/>
    <s v="DVL9PHTQ192TVFS"/>
    <s v="East African Apparel Ltd"/>
    <x v="3"/>
    <s v="|21/01/22|"/>
    <n v="48"/>
    <n v="1.17"/>
    <n v="1.37"/>
    <n v="1.0277492291880781E-3"/>
    <n v="56.16"/>
    <n v="4.9331963001027754E-2"/>
    <n v="65.760000000000005"/>
    <n v="9.5506680369989816"/>
    <x v="1"/>
  </r>
  <r>
    <x v="0"/>
    <x v="0"/>
    <x v="2"/>
    <s v="DVL9PHTQ192TVFS"/>
    <s v="East African Apparel Ltd"/>
    <x v="4"/>
    <s v="|21/01/23|"/>
    <n v="72"/>
    <n v="1.0900000000000001"/>
    <n v="1.2"/>
    <n v="1.2121212121212121E-3"/>
    <n v="78.48"/>
    <n v="8.727272727272728E-2"/>
    <n v="86.399999999999991"/>
    <n v="7.8327272727272605"/>
    <x v="1"/>
  </r>
  <r>
    <x v="0"/>
    <x v="0"/>
    <x v="2"/>
    <s v="DVL9PHTQ192TVFS"/>
    <s v="East African Apparel Ltd"/>
    <x v="5"/>
    <s v="|21/01/24|"/>
    <n v="60"/>
    <n v="1.0900000000000001"/>
    <n v="1.4"/>
    <n v="1.3927576601671309E-3"/>
    <n v="65.400000000000006"/>
    <n v="8.3565459610027856E-2"/>
    <n v="84"/>
    <n v="18.516434540389966"/>
    <x v="1"/>
  </r>
  <r>
    <x v="0"/>
    <x v="0"/>
    <x v="2"/>
    <s v="DVL9PHTQ192TVFS"/>
    <s v="East African Apparel Ltd"/>
    <x v="6"/>
    <s v="|21/01/25|"/>
    <n v="60"/>
    <n v="1.18"/>
    <n v="1.25"/>
    <n v="1.2987012987012987E-3"/>
    <n v="70.8"/>
    <n v="7.792207792207792E-2"/>
    <n v="75"/>
    <n v="4.1220779220779251"/>
    <x v="1"/>
  </r>
  <r>
    <x v="0"/>
    <x v="0"/>
    <x v="2"/>
    <s v="DVL9PHTQ192TVFS"/>
    <s v="East African Apparel Ltd"/>
    <x v="7"/>
    <s v="|21/01/26|"/>
    <n v="48"/>
    <n v="1.1299999999999999"/>
    <n v="1.27"/>
    <n v="1.3192612137203166E-3"/>
    <n v="54.239999999999995"/>
    <n v="6.3324538258575203E-2"/>
    <n v="60.96"/>
    <n v="6.6566754617414308"/>
    <x v="1"/>
  </r>
  <r>
    <x v="0"/>
    <x v="0"/>
    <x v="2"/>
    <s v="DVL9PHTQ192TVFS"/>
    <s v="East African Apparel Ltd"/>
    <x v="8"/>
    <s v="|21/01/27|"/>
    <n v="72"/>
    <n v="1.02"/>
    <n v="1.28"/>
    <n v="1.5197568389057751E-3"/>
    <n v="73.44"/>
    <n v="0.10942249240121581"/>
    <n v="92.16"/>
    <n v="18.610577507598784"/>
    <x v="1"/>
  </r>
  <r>
    <x v="0"/>
    <x v="0"/>
    <x v="2"/>
    <s v="DVL9PHTQ192TVFS"/>
    <s v="East African Apparel Ltd"/>
    <x v="9"/>
    <s v="|21/01/28|"/>
    <n v="48"/>
    <n v="1.1299999999999999"/>
    <n v="1.23"/>
    <n v="1.1961722488038277E-3"/>
    <n v="54.239999999999995"/>
    <n v="5.7416267942583726E-2"/>
    <n v="59.04"/>
    <n v="4.7425837320574207"/>
    <x v="1"/>
  </r>
  <r>
    <x v="0"/>
    <x v="0"/>
    <x v="2"/>
    <s v="DVL9PHTQ192TVFS"/>
    <s v="East African Apparel Ltd"/>
    <x v="10"/>
    <s v="|21/01/29|"/>
    <n v="48"/>
    <n v="1.04"/>
    <n v="1.23"/>
    <n v="1.4619883040935672E-3"/>
    <n v="49.92"/>
    <n v="7.0175438596491224E-2"/>
    <n v="59.04"/>
    <n v="9.049824561403506"/>
    <x v="1"/>
  </r>
  <r>
    <x v="0"/>
    <x v="0"/>
    <x v="2"/>
    <s v="DVL9PHTQ192TVFS"/>
    <s v="East African Apparel Ltd"/>
    <x v="11"/>
    <s v="|21/01/30|"/>
    <n v="60"/>
    <n v="1.17"/>
    <n v="1.2"/>
    <n v="1.5337423312883436E-3"/>
    <n v="70.199999999999989"/>
    <n v="9.202453987730061E-2"/>
    <n v="72"/>
    <n v="1.7079754601227108"/>
    <x v="1"/>
  </r>
  <r>
    <x v="0"/>
    <x v="0"/>
    <x v="2"/>
    <s v="DVL9PHTQ192TVFS"/>
    <s v="East African Apparel Ltd"/>
    <x v="12"/>
    <s v="|21/01/31|"/>
    <n v="48"/>
    <n v="1.1200000000000001"/>
    <n v="1.25"/>
    <n v="1.7152658662092624E-3"/>
    <n v="53.760000000000005"/>
    <n v="8.2332761578044589E-2"/>
    <n v="60"/>
    <n v="6.1576672384219506"/>
    <x v="1"/>
  </r>
  <r>
    <x v="0"/>
    <x v="0"/>
    <x v="2"/>
    <s v="DVL9PHTQ192TVFS"/>
    <s v="East African Apparel Ltd"/>
    <x v="13"/>
    <s v="|21/01/32|"/>
    <n v="48"/>
    <n v="1.0900000000000001"/>
    <n v="1.27"/>
    <n v="1.076426264800861E-3"/>
    <n v="52.320000000000007"/>
    <n v="5.166846071044133E-2"/>
    <n v="60.96"/>
    <n v="8.5883315392895518"/>
    <x v="1"/>
  </r>
  <r>
    <x v="0"/>
    <x v="0"/>
    <x v="2"/>
    <s v="DVL9PHTQ192TVFS"/>
    <s v="East African Apparel Ltd"/>
    <x v="14"/>
    <s v="|21/01/33|"/>
    <n v="72"/>
    <n v="1.03"/>
    <n v="1.36"/>
    <n v="1.5408320493066256E-3"/>
    <n v="74.16"/>
    <n v="0.11093990755007704"/>
    <n v="97.92"/>
    <n v="23.649060092449929"/>
    <x v="1"/>
  </r>
  <r>
    <x v="0"/>
    <x v="0"/>
    <x v="2"/>
    <s v="DVL9PHTQ192TVFS"/>
    <s v="East African Apparel Ltd"/>
    <x v="15"/>
    <s v="|21/01/34|"/>
    <n v="48"/>
    <n v="1.0900000000000001"/>
    <n v="1.31"/>
    <n v="1.2626262626262627E-3"/>
    <n v="52.320000000000007"/>
    <n v="6.0606060606060608E-2"/>
    <n v="62.88"/>
    <n v="10.499393939393935"/>
    <x v="1"/>
  </r>
  <r>
    <x v="0"/>
    <x v="0"/>
    <x v="2"/>
    <s v="DVL9PHTQ192TVFS"/>
    <s v="East African Apparel Ltd"/>
    <x v="16"/>
    <s v="|21/01/35|"/>
    <n v="48"/>
    <n v="1.01"/>
    <n v="1.28"/>
    <n v="1.4903129657228018E-3"/>
    <n v="48.480000000000004"/>
    <n v="7.1535022354694486E-2"/>
    <n v="61.44"/>
    <n v="12.888464977645299"/>
    <x v="1"/>
  </r>
  <r>
    <x v="0"/>
    <x v="0"/>
    <x v="2"/>
    <s v="DVL9PHTQ192TVFS"/>
    <s v="East African Apparel Ltd"/>
    <x v="17"/>
    <s v="|21/01/36|"/>
    <n v="60"/>
    <n v="1.07"/>
    <n v="1.26"/>
    <n v="1.7301038062283738E-3"/>
    <n v="64.2"/>
    <n v="0.10380622837370243"/>
    <n v="75.599999999999994"/>
    <n v="11.296193771626289"/>
    <x v="1"/>
  </r>
  <r>
    <x v="0"/>
    <x v="0"/>
    <x v="2"/>
    <s v="DVL9PHTQ192TVFS"/>
    <s v="East African Apparel Ltd"/>
    <x v="18"/>
    <s v="|21/01/37|"/>
    <n v="72"/>
    <n v="1.01"/>
    <n v="1.36"/>
    <n v="1.4684287812041115E-3"/>
    <n v="72.72"/>
    <n v="0.10572687224669602"/>
    <n v="97.92"/>
    <n v="25.094273127753308"/>
    <x v="1"/>
  </r>
  <r>
    <x v="0"/>
    <x v="0"/>
    <x v="2"/>
    <s v="DVL9PHTQ192TVFS"/>
    <s v="East African Apparel Ltd"/>
    <x v="19"/>
    <s v="|21/01/38|"/>
    <n v="72"/>
    <n v="1.1299999999999999"/>
    <n v="1.23"/>
    <n v="1.0582010582010583E-3"/>
    <n v="81.359999999999985"/>
    <n v="7.6190476190476197E-2"/>
    <n v="88.56"/>
    <n v="7.1238095238095411"/>
    <x v="1"/>
  </r>
  <r>
    <x v="0"/>
    <x v="0"/>
    <x v="2"/>
    <s v="DVL9PHTQ192TVFS"/>
    <s v="East African Apparel Ltd"/>
    <x v="20"/>
    <s v="|21/01/39|"/>
    <n v="60"/>
    <n v="1"/>
    <n v="1.23"/>
    <n v="1.0989010989010989E-3"/>
    <n v="60"/>
    <n v="6.5934065934065936E-2"/>
    <n v="73.8"/>
    <n v="13.734065934065931"/>
    <x v="1"/>
  </r>
  <r>
    <x v="0"/>
    <x v="0"/>
    <x v="2"/>
    <s v="DVL9PHTQ192TVFS"/>
    <s v="East African Apparel Ltd"/>
    <x v="21"/>
    <s v="|21/01/40|"/>
    <n v="60"/>
    <n v="1.19"/>
    <n v="1.34"/>
    <n v="1.3531799729364006E-3"/>
    <n v="71.399999999999991"/>
    <n v="8.1190798376184037E-2"/>
    <n v="80.400000000000006"/>
    <n v="8.9188092016238301"/>
    <x v="1"/>
  </r>
  <r>
    <x v="0"/>
    <x v="0"/>
    <x v="2"/>
    <s v="DVL9PHTQ192TVFS"/>
    <s v="East African Apparel Ltd"/>
    <x v="22"/>
    <s v="|21/01/41|"/>
    <n v="48"/>
    <n v="1.07"/>
    <n v="1.26"/>
    <n v="1.0695187165775401E-3"/>
    <n v="51.36"/>
    <n v="5.1336898395721926E-2"/>
    <n v="60.480000000000004"/>
    <n v="9.0686631016042831"/>
    <x v="1"/>
  </r>
  <r>
    <x v="0"/>
    <x v="0"/>
    <x v="2"/>
    <s v="DVL9PHTQ192TVFS"/>
    <s v="East African Apparel Ltd"/>
    <x v="23"/>
    <s v="|21/01/42|"/>
    <n v="48"/>
    <n v="1.01"/>
    <n v="1.35"/>
    <n v="1.1587485515643105E-3"/>
    <n v="48.480000000000004"/>
    <n v="5.5619930475086905E-2"/>
    <n v="64.800000000000011"/>
    <n v="16.264380069524922"/>
    <x v="1"/>
  </r>
  <r>
    <x v="0"/>
    <x v="0"/>
    <x v="2"/>
    <s v="DVL9PHTQ192TVFS"/>
    <s v="East African Apparel Ltd"/>
    <x v="24"/>
    <s v="|21/01/43|"/>
    <n v="48"/>
    <n v="1"/>
    <n v="1.29"/>
    <n v="1.7921146953405018E-3"/>
    <n v="48"/>
    <n v="8.6021505376344093E-2"/>
    <n v="61.92"/>
    <n v="13.833978494623658"/>
    <x v="1"/>
  </r>
  <r>
    <x v="0"/>
    <x v="0"/>
    <x v="2"/>
    <s v="DVL9PHTQ192TVFS"/>
    <s v="East African Apparel Ltd"/>
    <x v="25"/>
    <s v="|21/01/44|"/>
    <n v="60"/>
    <n v="1.1499999999999999"/>
    <n v="1.37"/>
    <n v="1.0330578512396695E-3"/>
    <n v="69"/>
    <n v="6.1983471074380167E-2"/>
    <n v="82.2"/>
    <n v="13.138016528925622"/>
    <x v="1"/>
  </r>
  <r>
    <x v="0"/>
    <x v="0"/>
    <x v="2"/>
    <s v="DVL9PHTQ192TVFS"/>
    <s v="East African Apparel Ltd"/>
    <x v="26"/>
    <s v="|21/01/45|"/>
    <n v="48"/>
    <n v="1.05"/>
    <n v="1.4"/>
    <n v="1.3333333333333333E-3"/>
    <n v="50.400000000000006"/>
    <n v="6.4000000000000001E-2"/>
    <n v="67.199999999999989"/>
    <n v="16.735999999999983"/>
    <x v="1"/>
  </r>
  <r>
    <x v="0"/>
    <x v="0"/>
    <x v="2"/>
    <s v="DVL9PHTQ192TVFS"/>
    <s v="East African Apparel Ltd"/>
    <x v="27"/>
    <s v="|21/01/46|"/>
    <n v="48"/>
    <n v="1.03"/>
    <n v="1.33"/>
    <n v="1.1013215859030838E-3"/>
    <n v="49.44"/>
    <n v="5.2863436123348026E-2"/>
    <n v="63.84"/>
    <n v="14.347136563876658"/>
    <x v="1"/>
  </r>
  <r>
    <x v="0"/>
    <x v="0"/>
    <x v="2"/>
    <s v="DVL9PHTQ192TVFS"/>
    <s v="East African Apparel Ltd"/>
    <x v="28"/>
    <s v="|21/01/47|"/>
    <n v="48"/>
    <n v="1.1000000000000001"/>
    <n v="1.29"/>
    <n v="1.3157894736842105E-3"/>
    <n v="52.800000000000004"/>
    <n v="6.3157894736842107E-2"/>
    <n v="61.92"/>
    <n v="9.056842105263156"/>
    <x v="1"/>
  </r>
  <r>
    <x v="0"/>
    <x v="0"/>
    <x v="2"/>
    <s v="DVL9PHTQ192TVFS"/>
    <s v="East African Apparel Ltd"/>
    <x v="29"/>
    <s v="|21/01/48|"/>
    <n v="48"/>
    <n v="1.17"/>
    <n v="1.29"/>
    <n v="1.6051364365971107E-3"/>
    <n v="56.16"/>
    <n v="7.7046548956661312E-2"/>
    <n v="61.92"/>
    <n v="5.6829534510433435"/>
    <x v="1"/>
  </r>
  <r>
    <x v="0"/>
    <x v="0"/>
    <x v="2"/>
    <s v="DVL9PHTQ192TVFS"/>
    <s v="East African Apparel Ltd"/>
    <x v="30"/>
    <s v="|21/01/49|"/>
    <n v="60"/>
    <n v="1.18"/>
    <n v="1.34"/>
    <n v="1.0834236186348862E-3"/>
    <n v="70.8"/>
    <n v="6.500541711809317E-2"/>
    <n v="80.400000000000006"/>
    <n v="9.5349945828819145"/>
    <x v="1"/>
  </r>
  <r>
    <x v="0"/>
    <x v="0"/>
    <x v="2"/>
    <s v="DVL9PHTQ192TVFS"/>
    <s v="East African Apparel Ltd"/>
    <x v="31"/>
    <s v="|21/01/50|"/>
    <n v="60"/>
    <n v="1.08"/>
    <n v="1.28"/>
    <n v="1.1325028312570782E-3"/>
    <n v="64.800000000000011"/>
    <n v="6.7950169875424696E-2"/>
    <n v="76.8"/>
    <n v="11.93204983012456"/>
    <x v="1"/>
  </r>
  <r>
    <x v="0"/>
    <x v="0"/>
    <x v="2"/>
    <s v="DVL9PHTQ192TVFS"/>
    <s v="East African Apparel Ltd"/>
    <x v="32"/>
    <s v="|21/01/51|"/>
    <n v="60"/>
    <n v="1.06"/>
    <n v="1.39"/>
    <n v="1.3605442176870747E-3"/>
    <n v="63.6"/>
    <n v="8.1632653061224483E-2"/>
    <n v="83.399999999999991"/>
    <n v="19.718367346938766"/>
    <x v="1"/>
  </r>
  <r>
    <x v="0"/>
    <x v="0"/>
    <x v="2"/>
    <s v="DVL9PHTQ192TVFS"/>
    <s v="East African Apparel Ltd"/>
    <x v="33"/>
    <s v="|21/01/52|"/>
    <n v="48"/>
    <n v="1.1399999999999999"/>
    <n v="1.28"/>
    <n v="1.3927576601671309E-3"/>
    <n v="54.72"/>
    <n v="6.6852367688022288E-2"/>
    <n v="61.44"/>
    <n v="6.6531476323119767"/>
    <x v="1"/>
  </r>
  <r>
    <x v="0"/>
    <x v="0"/>
    <x v="2"/>
    <s v="DVL9PHTQ192TVFS"/>
    <s v="East African Apparel Ltd"/>
    <x v="34"/>
    <s v="|21/01/53|"/>
    <n v="48"/>
    <n v="1.1399999999999999"/>
    <n v="1.2"/>
    <n v="1.0330578512396695E-3"/>
    <n v="54.72"/>
    <n v="4.9586776859504134E-2"/>
    <n v="57.599999999999994"/>
    <n v="2.8304132231404915"/>
    <x v="1"/>
  </r>
  <r>
    <x v="0"/>
    <x v="0"/>
    <x v="2"/>
    <s v="DVL9PHTQ192TVFS"/>
    <s v="East African Apparel Ltd"/>
    <x v="35"/>
    <s v="|21/01/54|"/>
    <n v="60"/>
    <n v="1"/>
    <n v="1.32"/>
    <n v="1.2285012285012285E-3"/>
    <n v="60"/>
    <n v="7.3710073710073709E-2"/>
    <n v="79.2"/>
    <n v="19.126289926289928"/>
    <x v="1"/>
  </r>
  <r>
    <x v="0"/>
    <x v="0"/>
    <x v="2"/>
    <s v="DVL9PHTQ192TVFS"/>
    <s v="East African Apparel Ltd"/>
    <x v="36"/>
    <s v="|21/01/55|"/>
    <n v="60"/>
    <n v="1.02"/>
    <n v="1.3"/>
    <n v="1.7825311942959001E-3"/>
    <n v="61.2"/>
    <n v="0.10695187165775401"/>
    <n v="78"/>
    <n v="16.693048128342244"/>
    <x v="1"/>
  </r>
  <r>
    <x v="0"/>
    <x v="0"/>
    <x v="2"/>
    <s v="DVL9PHTQ192TVFS"/>
    <s v="East African Apparel Ltd"/>
    <x v="37"/>
    <s v="|21/01/56|"/>
    <n v="48"/>
    <n v="1.07"/>
    <n v="1.39"/>
    <n v="1.3262599469496021E-3"/>
    <n v="51.36"/>
    <n v="6.3660477453580902E-2"/>
    <n v="66.72"/>
    <n v="15.296339522546418"/>
    <x v="1"/>
  </r>
  <r>
    <x v="0"/>
    <x v="0"/>
    <x v="2"/>
    <s v="DVL9PHTQ192TVFS"/>
    <s v="East African Apparel Ltd"/>
    <x v="38"/>
    <s v="|21/01/57|"/>
    <n v="48"/>
    <n v="1.1399999999999999"/>
    <n v="1.27"/>
    <n v="1.2468827930174563E-3"/>
    <n v="54.72"/>
    <n v="5.9850374064837904E-2"/>
    <n v="60.96"/>
    <n v="6.1801496259351643"/>
    <x v="1"/>
  </r>
  <r>
    <x v="0"/>
    <x v="0"/>
    <x v="2"/>
    <s v="DVL9PHTQ192TVFS"/>
    <s v="East African Apparel Ltd"/>
    <x v="39"/>
    <s v="|21/01/58|"/>
    <n v="60"/>
    <n v="1.1399999999999999"/>
    <n v="1.35"/>
    <n v="1.1086474501108647E-3"/>
    <n v="68.399999999999991"/>
    <n v="6.6518847006651879E-2"/>
    <n v="81"/>
    <n v="12.533481152993357"/>
    <x v="1"/>
  </r>
  <r>
    <x v="0"/>
    <x v="0"/>
    <x v="2"/>
    <s v="DVL9PHTQ192TVFS"/>
    <s v="East African Apparel Ltd"/>
    <x v="40"/>
    <s v="|21/01/59|"/>
    <n v="60"/>
    <n v="1"/>
    <n v="1.2"/>
    <n v="1.176470588235294E-3"/>
    <n v="60"/>
    <n v="7.0588235294117646E-2"/>
    <n v="72"/>
    <n v="11.929411764705883"/>
    <x v="1"/>
  </r>
  <r>
    <x v="0"/>
    <x v="0"/>
    <x v="2"/>
    <s v="DVL9PHTQ192TVFS"/>
    <s v="East African Apparel Ltd"/>
    <x v="41"/>
    <s v="|21/01/60|"/>
    <n v="48"/>
    <n v="1.01"/>
    <n v="1.35"/>
    <n v="1.2919896640826874E-3"/>
    <n v="48.480000000000004"/>
    <n v="6.2015503875968991E-2"/>
    <n v="64.800000000000011"/>
    <n v="16.257984496124038"/>
    <x v="1"/>
  </r>
  <r>
    <x v="0"/>
    <x v="0"/>
    <x v="2"/>
    <s v="DVL9PHTQ192TVFS"/>
    <s v="East African Apparel Ltd"/>
    <x v="42"/>
    <s v="|21/01/61|"/>
    <n v="72"/>
    <n v="1.0900000000000001"/>
    <n v="1.39"/>
    <n v="1.0604453870625664E-3"/>
    <n v="78.48"/>
    <n v="7.6352067868504778E-2"/>
    <n v="100.08"/>
    <n v="21.523647932131489"/>
    <x v="1"/>
  </r>
  <r>
    <x v="0"/>
    <x v="0"/>
    <x v="2"/>
    <s v="DVL9PHTQ192TVFS"/>
    <s v="East African Apparel Ltd"/>
    <x v="43"/>
    <s v="|21/01/62|"/>
    <n v="48"/>
    <n v="1.0900000000000001"/>
    <n v="1.23"/>
    <n v="1.5267175572519084E-3"/>
    <n v="52.320000000000007"/>
    <n v="7.3282442748091606E-2"/>
    <n v="59.04"/>
    <n v="6.6467175572519004"/>
    <x v="1"/>
  </r>
  <r>
    <x v="0"/>
    <x v="0"/>
    <x v="2"/>
    <s v="DVL9PHTQ192TVFS"/>
    <s v="East African Apparel Ltd"/>
    <x v="44"/>
    <s v="|21/01/63|"/>
    <n v="60"/>
    <n v="1.1599999999999999"/>
    <n v="1.22"/>
    <n v="1.4084507042253522E-3"/>
    <n v="69.599999999999994"/>
    <n v="8.4507042253521125E-2"/>
    <n v="73.2"/>
    <n v="3.5154929577464875"/>
    <x v="1"/>
  </r>
  <r>
    <x v="0"/>
    <x v="0"/>
    <x v="2"/>
    <s v="DVL9PHTQ192TVFS"/>
    <s v="East African Apparel Ltd"/>
    <x v="45"/>
    <s v="|21/01/64|"/>
    <n v="48"/>
    <n v="1.01"/>
    <n v="1.29"/>
    <n v="1.7211703958691911E-3"/>
    <n v="48.480000000000004"/>
    <n v="8.2616179001721177E-2"/>
    <n v="61.92"/>
    <n v="13.357383820998276"/>
    <x v="1"/>
  </r>
  <r>
    <x v="0"/>
    <x v="0"/>
    <x v="2"/>
    <s v="DVL9PHTQ192TVFS"/>
    <s v="East African Apparel Ltd"/>
    <x v="46"/>
    <s v="|21/01/65|"/>
    <n v="60"/>
    <n v="1.1399999999999999"/>
    <n v="1.21"/>
    <n v="1.1210762331838565E-3"/>
    <n v="68.399999999999991"/>
    <n v="6.726457399103139E-2"/>
    <n v="72.599999999999994"/>
    <n v="4.1327354260089715"/>
    <x v="1"/>
  </r>
  <r>
    <x v="0"/>
    <x v="0"/>
    <x v="2"/>
    <s v="DVL9PHTQ192TVFS"/>
    <s v="East African Apparel Ltd"/>
    <x v="0"/>
    <s v="|21/01/66|"/>
    <n v="48"/>
    <n v="1.1200000000000001"/>
    <n v="1.2"/>
    <n v="1.6181229773462784E-3"/>
    <n v="53.760000000000005"/>
    <n v="7.7669902912621366E-2"/>
    <n v="57.599999999999994"/>
    <n v="3.7623300970873679"/>
    <x v="1"/>
  </r>
  <r>
    <x v="0"/>
    <x v="0"/>
    <x v="2"/>
    <s v="DVL9PHTQ192TVFS"/>
    <s v="East African Apparel Ltd"/>
    <x v="1"/>
    <s v="|21/01/67|"/>
    <n v="72"/>
    <n v="1.05"/>
    <n v="1.37"/>
    <n v="1.4326647564469914E-3"/>
    <n v="75.600000000000009"/>
    <n v="0.10315186246418338"/>
    <n v="98.640000000000015"/>
    <n v="22.936848137535822"/>
    <x v="1"/>
  </r>
  <r>
    <x v="0"/>
    <x v="0"/>
    <x v="2"/>
    <s v="DVL9PHTQ192TVFS"/>
    <s v="East African Apparel Ltd"/>
    <x v="2"/>
    <s v="|21/01/68|"/>
    <n v="48"/>
    <n v="1.01"/>
    <n v="1.28"/>
    <n v="1.7699115044247787E-3"/>
    <n v="48.480000000000004"/>
    <n v="8.4955752212389379E-2"/>
    <n v="61.44"/>
    <n v="12.875044247787605"/>
    <x v="1"/>
  </r>
  <r>
    <x v="0"/>
    <x v="0"/>
    <x v="2"/>
    <s v="DVL9PHTQ192TVFS"/>
    <s v="East African Apparel Ltd"/>
    <x v="3"/>
    <s v="|21/01/69|"/>
    <n v="72"/>
    <n v="1.0900000000000001"/>
    <n v="1.2"/>
    <n v="1.5290519877675841E-3"/>
    <n v="78.48"/>
    <n v="0.11009174311926606"/>
    <n v="86.399999999999991"/>
    <n v="7.8099082568807212"/>
    <x v="1"/>
  </r>
  <r>
    <x v="0"/>
    <x v="0"/>
    <x v="2"/>
    <s v="DVL9PHTQ192TVFS"/>
    <s v="East African Apparel Ltd"/>
    <x v="4"/>
    <s v="|21/01/70|"/>
    <n v="48"/>
    <n v="1.07"/>
    <n v="1.4"/>
    <n v="1.7331022530329288E-3"/>
    <n v="51.36"/>
    <n v="8.3188908145580581E-2"/>
    <n v="67.199999999999989"/>
    <n v="15.756811091854409"/>
    <x v="1"/>
  </r>
  <r>
    <x v="0"/>
    <x v="0"/>
    <x v="2"/>
    <s v="DVL9PHTQ192TVFS"/>
    <s v="East African Apparel Ltd"/>
    <x v="5"/>
    <s v="|21/01/71|"/>
    <n v="48"/>
    <n v="1.1599999999999999"/>
    <n v="1.36"/>
    <n v="1.0857763300760044E-3"/>
    <n v="55.679999999999993"/>
    <n v="5.2117263843648211E-2"/>
    <n v="65.28"/>
    <n v="9.5478827361563603"/>
    <x v="1"/>
  </r>
  <r>
    <x v="0"/>
    <x v="0"/>
    <x v="2"/>
    <s v="DVL9PHTQ192TVFS"/>
    <s v="East African Apparel Ltd"/>
    <x v="6"/>
    <s v="|21/01/72|"/>
    <n v="48"/>
    <n v="1.03"/>
    <n v="1.23"/>
    <n v="1.1074197120708748E-3"/>
    <n v="49.44"/>
    <n v="5.3156146179401995E-2"/>
    <n v="59.04"/>
    <n v="9.5468438538205991"/>
    <x v="1"/>
  </r>
  <r>
    <x v="0"/>
    <x v="0"/>
    <x v="2"/>
    <s v="DVL9PHTQ192TVFS"/>
    <s v="East African Apparel Ltd"/>
    <x v="7"/>
    <s v="|21/01/73|"/>
    <n v="60"/>
    <n v="1.17"/>
    <n v="1.29"/>
    <n v="1.6260162601626016E-3"/>
    <n v="70.199999999999989"/>
    <n v="9.7560975609756101E-2"/>
    <n v="77.400000000000006"/>
    <n v="7.1024390243902609"/>
    <x v="1"/>
  </r>
  <r>
    <x v="0"/>
    <x v="0"/>
    <x v="2"/>
    <s v="DVL9PHTQ192TVFS"/>
    <s v="East African Apparel Ltd"/>
    <x v="8"/>
    <s v="|21/01/74|"/>
    <n v="72"/>
    <n v="1.17"/>
    <n v="1.29"/>
    <n v="1.0604453870625664E-3"/>
    <n v="84.24"/>
    <n v="7.6352067868504778E-2"/>
    <n v="92.88"/>
    <n v="8.5636479321314951"/>
    <x v="1"/>
  </r>
  <r>
    <x v="0"/>
    <x v="0"/>
    <x v="2"/>
    <s v="DVL9PHTQ192TVFS"/>
    <s v="East African Apparel Ltd"/>
    <x v="9"/>
    <s v="|21/01/75|"/>
    <n v="72"/>
    <n v="1.19"/>
    <n v="1.24"/>
    <n v="1.2610340479192938E-3"/>
    <n v="85.679999999999993"/>
    <n v="9.0794451450189162E-2"/>
    <n v="89.28"/>
    <n v="3.5092055485498195"/>
    <x v="1"/>
  </r>
  <r>
    <x v="0"/>
    <x v="0"/>
    <x v="2"/>
    <s v="DVL9PHTQ192TVFS"/>
    <s v="East African Apparel Ltd"/>
    <x v="10"/>
    <s v="|21/01/76|"/>
    <n v="48"/>
    <n v="1.05"/>
    <n v="1.26"/>
    <n v="1.1655011655011655E-3"/>
    <n v="50.400000000000006"/>
    <n v="5.5944055944055944E-2"/>
    <n v="60.480000000000004"/>
    <n v="10.024055944055942"/>
    <x v="1"/>
  </r>
  <r>
    <x v="0"/>
    <x v="0"/>
    <x v="2"/>
    <s v="DVL9PHTQ192TVFS"/>
    <s v="East African Apparel Ltd"/>
    <x v="11"/>
    <s v="|21/01/77|"/>
    <n v="72"/>
    <n v="1.07"/>
    <n v="1.21"/>
    <n v="1.3850415512465374E-3"/>
    <n v="77.040000000000006"/>
    <n v="9.9722991689750698E-2"/>
    <n v="87.12"/>
    <n v="9.9802770083102477"/>
    <x v="1"/>
  </r>
  <r>
    <x v="0"/>
    <x v="0"/>
    <x v="2"/>
    <s v="DVL9PHTQ192TVFS"/>
    <s v="East African Apparel Ltd"/>
    <x v="12"/>
    <s v="|21/01/78|"/>
    <n v="48"/>
    <n v="1.1499999999999999"/>
    <n v="1.3"/>
    <n v="1.1933174224343676E-3"/>
    <n v="55.199999999999996"/>
    <n v="5.7279236276849645E-2"/>
    <n v="62.400000000000006"/>
    <n v="7.14272076372316"/>
    <x v="1"/>
  </r>
  <r>
    <x v="0"/>
    <x v="0"/>
    <x v="2"/>
    <s v="DVL9PHTQ192TVFS"/>
    <s v="East African Apparel Ltd"/>
    <x v="13"/>
    <s v="|21/01/79|"/>
    <n v="60"/>
    <n v="1.01"/>
    <n v="1.3"/>
    <n v="1.2315270935960591E-3"/>
    <n v="60.6"/>
    <n v="7.3891625615763554E-2"/>
    <n v="78"/>
    <n v="17.326108374384233"/>
    <x v="1"/>
  </r>
  <r>
    <x v="0"/>
    <x v="0"/>
    <x v="2"/>
    <s v="DVL9PHTQ192TVFS"/>
    <s v="East African Apparel Ltd"/>
    <x v="14"/>
    <s v="|21/01/80|"/>
    <n v="48"/>
    <n v="1.1499999999999999"/>
    <n v="1.27"/>
    <n v="1.0626992561105207E-3"/>
    <n v="55.199999999999996"/>
    <n v="5.1009564293304992E-2"/>
    <n v="60.96"/>
    <n v="5.7089904357067001"/>
    <x v="1"/>
  </r>
  <r>
    <x v="0"/>
    <x v="0"/>
    <x v="2"/>
    <s v="DVL9PHTQ192TVFS"/>
    <s v="East African Apparel Ltd"/>
    <x v="15"/>
    <s v="|21/01/81|"/>
    <n v="48"/>
    <n v="1"/>
    <n v="1.21"/>
    <n v="1.1918951132300357E-3"/>
    <n v="48"/>
    <n v="5.7210965435041714E-2"/>
    <n v="58.08"/>
    <n v="10.022789034564957"/>
    <x v="1"/>
  </r>
  <r>
    <x v="0"/>
    <x v="0"/>
    <x v="2"/>
    <s v="DVL9PHTQ192TVFS"/>
    <s v="East African Apparel Ltd"/>
    <x v="16"/>
    <s v="|21/01/82|"/>
    <n v="72"/>
    <n v="1.05"/>
    <n v="1.22"/>
    <n v="1.0341261633919339E-3"/>
    <n v="75.600000000000009"/>
    <n v="7.4457083764219237E-2"/>
    <n v="87.84"/>
    <n v="12.165542916235776"/>
    <x v="1"/>
  </r>
  <r>
    <x v="0"/>
    <x v="0"/>
    <x v="2"/>
    <s v="DVL9PHTQ192TVFS"/>
    <s v="East African Apparel Ltd"/>
    <x v="17"/>
    <s v="|21/01/83|"/>
    <n v="48"/>
    <n v="1.18"/>
    <n v="1.24"/>
    <n v="1.7211703958691911E-3"/>
    <n v="56.64"/>
    <n v="8.2616179001721177E-2"/>
    <n v="59.519999999999996"/>
    <n v="2.7973838209982742"/>
    <x v="1"/>
  </r>
  <r>
    <x v="0"/>
    <x v="0"/>
    <x v="2"/>
    <s v="DVL9PHTQ192TVFS"/>
    <s v="East African Apparel Ltd"/>
    <x v="18"/>
    <s v="|21/01/84|"/>
    <n v="72"/>
    <n v="1.1200000000000001"/>
    <n v="1.34"/>
    <n v="1.6835016835016834E-3"/>
    <n v="80.640000000000015"/>
    <n v="0.1212121212121212"/>
    <n v="96.48"/>
    <n v="15.718787878787868"/>
    <x v="1"/>
  </r>
  <r>
    <x v="0"/>
    <x v="0"/>
    <x v="2"/>
    <s v="DVL9PHTQ192TVFS"/>
    <s v="East African Apparel Ltd"/>
    <x v="19"/>
    <s v="|21/01/85|"/>
    <n v="48"/>
    <n v="1.1399999999999999"/>
    <n v="1.38"/>
    <n v="1.4025245441795231E-3"/>
    <n v="54.72"/>
    <n v="6.7321178120617109E-2"/>
    <n v="66.239999999999995"/>
    <n v="11.452678821879379"/>
    <x v="1"/>
  </r>
  <r>
    <x v="0"/>
    <x v="0"/>
    <x v="2"/>
    <s v="DVL9PHTQ192TVFS"/>
    <s v="East African Apparel Ltd"/>
    <x v="20"/>
    <s v="|21/01/86|"/>
    <n v="48"/>
    <n v="1.08"/>
    <n v="1.23"/>
    <n v="1.3404825737265416E-3"/>
    <n v="51.84"/>
    <n v="6.4343163538873996E-2"/>
    <n v="59.04"/>
    <n v="7.1356568364611217"/>
    <x v="1"/>
  </r>
  <r>
    <x v="0"/>
    <x v="0"/>
    <x v="2"/>
    <s v="DVL9PHTQ192TVFS"/>
    <s v="East African Apparel Ltd"/>
    <x v="21"/>
    <s v="|21/01/87|"/>
    <n v="48"/>
    <n v="1.1299999999999999"/>
    <n v="1.22"/>
    <n v="1.037344398340249E-3"/>
    <n v="54.239999999999995"/>
    <n v="4.9792531120331954E-2"/>
    <n v="58.56"/>
    <n v="4.2702074688796756"/>
    <x v="1"/>
  </r>
  <r>
    <x v="0"/>
    <x v="0"/>
    <x v="2"/>
    <s v="DVL9PHTQ192TVFS"/>
    <s v="East African Apparel Ltd"/>
    <x v="22"/>
    <s v="|21/01/90|"/>
    <n v="60"/>
    <n v="1.0900000000000001"/>
    <n v="1.27"/>
    <n v="1.5974440894568689E-3"/>
    <n v="65.400000000000006"/>
    <n v="9.5846645367412137E-2"/>
    <n v="76.2"/>
    <n v="10.704153354632584"/>
    <x v="1"/>
  </r>
  <r>
    <x v="0"/>
    <x v="0"/>
    <x v="2"/>
    <s v="DVL9PHTQ192TVFS"/>
    <s v="East African Apparel Ltd"/>
    <x v="23"/>
    <s v="|21/01/91|"/>
    <n v="60"/>
    <n v="1.08"/>
    <n v="1.21"/>
    <n v="1.0438413361169101E-3"/>
    <n v="64.800000000000011"/>
    <n v="6.2630480167014613E-2"/>
    <n v="72.599999999999994"/>
    <n v="7.7373695198329679"/>
    <x v="1"/>
  </r>
  <r>
    <x v="0"/>
    <x v="0"/>
    <x v="2"/>
    <s v="DVL9PHTQ192TVFS"/>
    <s v="East African Apparel Ltd"/>
    <x v="24"/>
    <s v="|21/10/01|"/>
    <n v="48"/>
    <n v="1.02"/>
    <n v="1.34"/>
    <n v="1.1148272017837235E-3"/>
    <n v="48.96"/>
    <n v="5.3511705685618728E-2"/>
    <n v="64.320000000000007"/>
    <n v="15.306488294314388"/>
    <x v="1"/>
  </r>
  <r>
    <x v="0"/>
    <x v="0"/>
    <x v="2"/>
    <s v="DVL9PHTQ192TVFS"/>
    <s v="East African Apparel Ltd"/>
    <x v="25"/>
    <s v="|21/10/10|"/>
    <n v="48"/>
    <n v="1.05"/>
    <n v="1.22"/>
    <n v="1.1363636363636363E-3"/>
    <n v="50.400000000000006"/>
    <n v="5.4545454545454543E-2"/>
    <n v="58.56"/>
    <n v="8.1054545454545419"/>
    <x v="1"/>
  </r>
  <r>
    <x v="0"/>
    <x v="0"/>
    <x v="2"/>
    <s v="DVL9PHTQ192TVFS"/>
    <s v="East African Apparel Ltd"/>
    <x v="26"/>
    <s v="|21/10/11|"/>
    <n v="60"/>
    <n v="1.02"/>
    <n v="1.4"/>
    <n v="1.053740779768177E-3"/>
    <n v="61.2"/>
    <n v="6.3224446786090613E-2"/>
    <n v="84"/>
    <n v="22.736775553213906"/>
    <x v="1"/>
  </r>
  <r>
    <x v="0"/>
    <x v="0"/>
    <x v="2"/>
    <s v="DVL9PHTQ192TVFS"/>
    <s v="East African Apparel Ltd"/>
    <x v="27"/>
    <s v="|21/10/12|"/>
    <n v="72"/>
    <n v="1.08"/>
    <n v="1.26"/>
    <n v="1.5313935681470138E-3"/>
    <n v="77.760000000000005"/>
    <n v="0.110260336906585"/>
    <n v="90.72"/>
    <n v="12.849739663093409"/>
    <x v="1"/>
  </r>
  <r>
    <x v="0"/>
    <x v="0"/>
    <x v="2"/>
    <s v="DVL9PHTQ192TVFS"/>
    <s v="East African Apparel Ltd"/>
    <x v="28"/>
    <s v="|21/10/13|"/>
    <n v="72"/>
    <n v="1.18"/>
    <n v="1.39"/>
    <n v="1.6339869281045752E-3"/>
    <n v="84.96"/>
    <n v="0.11764705882352941"/>
    <n v="100.08"/>
    <n v="15.002352941176476"/>
    <x v="1"/>
  </r>
  <r>
    <x v="0"/>
    <x v="0"/>
    <x v="2"/>
    <s v="DVL9PHTQ192TVFS"/>
    <s v="East African Apparel Ltd"/>
    <x v="29"/>
    <s v="|21/10/14|"/>
    <n v="72"/>
    <n v="1.1000000000000001"/>
    <n v="1.32"/>
    <n v="1.0224948875255625E-3"/>
    <n v="79.2"/>
    <n v="7.3619631901840496E-2"/>
    <n v="95.04"/>
    <n v="15.766380368098163"/>
    <x v="1"/>
  </r>
  <r>
    <x v="0"/>
    <x v="0"/>
    <x v="2"/>
    <s v="DVL9PHTQ192TVFS"/>
    <s v="East African Apparel Ltd"/>
    <x v="30"/>
    <s v="|21/10/15|"/>
    <n v="72"/>
    <n v="1.18"/>
    <n v="1.21"/>
    <n v="1.6638935108153079E-3"/>
    <n v="84.96"/>
    <n v="0.11980033277870217"/>
    <n v="87.12"/>
    <n v="2.0401996672213087"/>
    <x v="1"/>
  </r>
  <r>
    <x v="0"/>
    <x v="0"/>
    <x v="2"/>
    <s v="DVL9PHTQ192TVFS"/>
    <s v="East African Apparel Ltd"/>
    <x v="31"/>
    <s v="|21/10/16|"/>
    <n v="48"/>
    <n v="1.01"/>
    <n v="1.33"/>
    <n v="1.0460251046025104E-3"/>
    <n v="48.480000000000004"/>
    <n v="5.0209205020920494E-2"/>
    <n v="63.84"/>
    <n v="15.309790794979079"/>
    <x v="1"/>
  </r>
  <r>
    <x v="0"/>
    <x v="0"/>
    <x v="2"/>
    <s v="DVL9PHTQ192TVFS"/>
    <s v="East African Apparel Ltd"/>
    <x v="32"/>
    <s v="|21/10/17|"/>
    <n v="72"/>
    <n v="1.1299999999999999"/>
    <n v="1.21"/>
    <n v="1.3477088948787063E-3"/>
    <n v="81.359999999999985"/>
    <n v="9.7035040431266845E-2"/>
    <n v="87.12"/>
    <n v="5.6629649595687521"/>
    <x v="1"/>
  </r>
  <r>
    <x v="0"/>
    <x v="0"/>
    <x v="2"/>
    <s v="DVL9PHTQ192TVFS"/>
    <s v="East African Apparel Ltd"/>
    <x v="33"/>
    <s v="|21/10/18|"/>
    <n v="60"/>
    <n v="1.01"/>
    <n v="1.38"/>
    <n v="1.2106537530266344E-3"/>
    <n v="60.6"/>
    <n v="7.2639225181598072E-2"/>
    <n v="82.8"/>
    <n v="22.127360774818399"/>
    <x v="1"/>
  </r>
  <r>
    <x v="0"/>
    <x v="0"/>
    <x v="2"/>
    <s v="DVL9PHTQ192TVFS"/>
    <s v="East African Apparel Ltd"/>
    <x v="34"/>
    <s v="|21/10/19|"/>
    <n v="72"/>
    <n v="1.1100000000000001"/>
    <n v="1.33"/>
    <n v="1.2722646310432571E-3"/>
    <n v="79.92"/>
    <n v="9.1603053435114518E-2"/>
    <n v="95.76"/>
    <n v="15.748396946564888"/>
    <x v="1"/>
  </r>
  <r>
    <x v="0"/>
    <x v="0"/>
    <x v="2"/>
    <s v="DVL9PHTQ192TVFS"/>
    <s v="East African Apparel Ltd"/>
    <x v="35"/>
    <s v="|21/10/20|"/>
    <n v="48"/>
    <n v="1.02"/>
    <n v="1.3"/>
    <n v="1.5408320493066256E-3"/>
    <n v="48.96"/>
    <n v="7.3959938366718034E-2"/>
    <n v="62.400000000000006"/>
    <n v="13.366040061633287"/>
    <x v="1"/>
  </r>
  <r>
    <x v="0"/>
    <x v="0"/>
    <x v="2"/>
    <s v="DVL9PHTQ192TVFS"/>
    <s v="East African Apparel Ltd"/>
    <x v="36"/>
    <s v="|21/10/21|"/>
    <n v="48"/>
    <n v="1.05"/>
    <n v="1.26"/>
    <n v="1.1223344556677891E-3"/>
    <n v="50.400000000000006"/>
    <n v="5.3872053872053877E-2"/>
    <n v="60.480000000000004"/>
    <n v="10.026127946127945"/>
    <x v="1"/>
  </r>
  <r>
    <x v="0"/>
    <x v="0"/>
    <x v="2"/>
    <s v="DVL9PHTQ192TVFS"/>
    <s v="East African Apparel Ltd"/>
    <x v="37"/>
    <s v="|21/10/22|"/>
    <n v="60"/>
    <n v="1.01"/>
    <n v="1.36"/>
    <n v="1.3605442176870747E-3"/>
    <n v="60.6"/>
    <n v="8.1632653061224483E-2"/>
    <n v="81.600000000000009"/>
    <n v="20.918367346938783"/>
    <x v="1"/>
  </r>
  <r>
    <x v="0"/>
    <x v="0"/>
    <x v="2"/>
    <s v="DVL9PHTQ192TVFS"/>
    <s v="East African Apparel Ltd"/>
    <x v="38"/>
    <s v="|21/11/01|"/>
    <n v="60"/>
    <n v="1.1299999999999999"/>
    <n v="1.37"/>
    <n v="1.0319917440660474E-3"/>
    <n v="67.8"/>
    <n v="6.1919504643962842E-2"/>
    <n v="82.2"/>
    <n v="14.338080495356042"/>
    <x v="1"/>
  </r>
  <r>
    <x v="0"/>
    <x v="0"/>
    <x v="2"/>
    <s v="DVL9PHTQ192TVFS"/>
    <s v="East African Apparel Ltd"/>
    <x v="39"/>
    <s v="|21/11/02|"/>
    <n v="48"/>
    <n v="1.1399999999999999"/>
    <n v="1.35"/>
    <n v="1.1013215859030838E-3"/>
    <n v="54.72"/>
    <n v="5.2863436123348026E-2"/>
    <n v="64.800000000000011"/>
    <n v="10.027136563876665"/>
    <x v="1"/>
  </r>
  <r>
    <x v="0"/>
    <x v="0"/>
    <x v="2"/>
    <s v="DVL9PHTQ192TVFS"/>
    <s v="East African Apparel Ltd"/>
    <x v="40"/>
    <s v="|21/11/03|"/>
    <n v="48"/>
    <n v="1.18"/>
    <n v="1.34"/>
    <n v="1.1441647597254005E-3"/>
    <n v="56.64"/>
    <n v="5.4919908466819226E-2"/>
    <n v="64.320000000000007"/>
    <n v="7.6250800915331878"/>
    <x v="1"/>
  </r>
  <r>
    <x v="0"/>
    <x v="0"/>
    <x v="2"/>
    <s v="DVL9PHTQ192TVFS"/>
    <s v="East African Apparel Ltd"/>
    <x v="41"/>
    <s v="|21/11/04|"/>
    <n v="48"/>
    <n v="1"/>
    <n v="1.4"/>
    <n v="1.0660980810234541E-3"/>
    <n v="48"/>
    <n v="5.1172707889125799E-2"/>
    <n v="67.199999999999989"/>
    <n v="19.148827292110862"/>
    <x v="1"/>
  </r>
  <r>
    <x v="0"/>
    <x v="0"/>
    <x v="2"/>
    <s v="DVL9PHTQ192TVFS"/>
    <s v="East African Apparel Ltd"/>
    <x v="42"/>
    <s v="|21/11/05|"/>
    <n v="48"/>
    <n v="1.02"/>
    <n v="1.25"/>
    <n v="1.0504201680672268E-3"/>
    <n v="48.96"/>
    <n v="5.0420168067226892E-2"/>
    <n v="60"/>
    <n v="10.989579831932772"/>
    <x v="1"/>
  </r>
  <r>
    <x v="0"/>
    <x v="0"/>
    <x v="2"/>
    <s v="DVL9PHTQ192TVFS"/>
    <s v="East African Apparel Ltd"/>
    <x v="43"/>
    <s v="|21/11/06|"/>
    <n v="48"/>
    <n v="1.07"/>
    <n v="1.25"/>
    <n v="1.0570824524312897E-3"/>
    <n v="51.36"/>
    <n v="5.0739957716701908E-2"/>
    <n v="60"/>
    <n v="8.5892600422832981"/>
    <x v="1"/>
  </r>
  <r>
    <x v="0"/>
    <x v="0"/>
    <x v="2"/>
    <s v="DVL9PHTQ192TVFS"/>
    <s v="East African Apparel Ltd"/>
    <x v="44"/>
    <s v="|21/11/07|"/>
    <n v="72"/>
    <n v="1.06"/>
    <n v="1.4"/>
    <n v="1.152073732718894E-3"/>
    <n v="76.320000000000007"/>
    <n v="8.294930875576037E-2"/>
    <n v="100.8"/>
    <n v="24.397050691244228"/>
    <x v="1"/>
  </r>
  <r>
    <x v="0"/>
    <x v="0"/>
    <x v="2"/>
    <s v="DVL9PHTQ192TVFS"/>
    <s v="East African Apparel Ltd"/>
    <x v="45"/>
    <s v="|21/11/08|"/>
    <n v="72"/>
    <n v="1.19"/>
    <n v="1.37"/>
    <n v="1.1013215859030838E-3"/>
    <n v="85.679999999999993"/>
    <n v="7.9295154185022032E-2"/>
    <n v="98.640000000000015"/>
    <n v="12.880704845815"/>
    <x v="1"/>
  </r>
  <r>
    <x v="0"/>
    <x v="0"/>
    <x v="2"/>
    <s v="DVL9PHTQ192TVFS"/>
    <s v="East African Apparel Ltd"/>
    <x v="46"/>
    <s v="|21/11/09|"/>
    <n v="72"/>
    <n v="1.0900000000000001"/>
    <n v="1.21"/>
    <n v="1.594896331738437E-3"/>
    <n v="78.48"/>
    <n v="0.11483253588516747"/>
    <n v="87.12"/>
    <n v="8.5251674641148334"/>
    <x v="1"/>
  </r>
  <r>
    <x v="0"/>
    <x v="0"/>
    <x v="2"/>
    <s v="DVL9PHTQ192TVFS"/>
    <s v="East African Apparel Ltd"/>
    <x v="0"/>
    <s v="|21/11/10|"/>
    <n v="60"/>
    <n v="1.1499999999999999"/>
    <n v="1.21"/>
    <n v="1.2562814070351759E-3"/>
    <n v="69"/>
    <n v="7.537688442211056E-2"/>
    <n v="72.599999999999994"/>
    <n v="3.5246231155778838"/>
    <x v="1"/>
  </r>
  <r>
    <x v="0"/>
    <x v="0"/>
    <x v="2"/>
    <s v="DVL9PHTQ192TVFS"/>
    <s v="East African Apparel Ltd"/>
    <x v="1"/>
    <s v="|21/11/11|"/>
    <n v="72"/>
    <n v="1.2"/>
    <n v="1.34"/>
    <n v="1.7035775127768314E-3"/>
    <n v="86.399999999999991"/>
    <n v="0.12265758091993186"/>
    <n v="96.48"/>
    <n v="9.9573424190800814"/>
    <x v="1"/>
  </r>
  <r>
    <x v="0"/>
    <x v="0"/>
    <x v="2"/>
    <s v="DVL9PHTQ192TVFS"/>
    <s v="East African Apparel Ltd"/>
    <x v="2"/>
    <s v="|21/11/12|"/>
    <n v="60"/>
    <n v="1.02"/>
    <n v="1.2"/>
    <n v="1.4265335235378032E-3"/>
    <n v="61.2"/>
    <n v="8.5592011412268187E-2"/>
    <n v="72"/>
    <n v="10.714407988587729"/>
    <x v="1"/>
  </r>
  <r>
    <x v="0"/>
    <x v="0"/>
    <x v="2"/>
    <s v="DVL9PHTQ192TVFS"/>
    <s v="East African Apparel Ltd"/>
    <x v="3"/>
    <s v="|21/11/13|"/>
    <n v="72"/>
    <n v="1.17"/>
    <n v="1.38"/>
    <n v="1.440922190201729E-3"/>
    <n v="84.24"/>
    <n v="0.10374639769452448"/>
    <n v="99.359999999999985"/>
    <n v="15.016253602305467"/>
    <x v="1"/>
  </r>
  <r>
    <x v="0"/>
    <x v="0"/>
    <x v="2"/>
    <s v="DVL9PHTQ192TVFS"/>
    <s v="East African Apparel Ltd"/>
    <x v="4"/>
    <s v="|21/11/14|"/>
    <n v="72"/>
    <n v="1.03"/>
    <n v="1.31"/>
    <n v="1.8315018315018315E-3"/>
    <n v="74.16"/>
    <n v="0.13186813186813187"/>
    <n v="94.320000000000007"/>
    <n v="20.028131868131879"/>
    <x v="1"/>
  </r>
  <r>
    <x v="0"/>
    <x v="0"/>
    <x v="2"/>
    <s v="DVL9PHTQ192TVFS"/>
    <s v="East African Apparel Ltd"/>
    <x v="5"/>
    <s v="|21/11/15|"/>
    <n v="72"/>
    <n v="1.1000000000000001"/>
    <n v="1.21"/>
    <n v="1.7513134851138354E-3"/>
    <n v="79.2"/>
    <n v="0.12609457092819615"/>
    <n v="87.12"/>
    <n v="7.7939054290718053"/>
    <x v="1"/>
  </r>
  <r>
    <x v="0"/>
    <x v="0"/>
    <x v="2"/>
    <s v="DVL9PHTQ192TVFS"/>
    <s v="East African Apparel Ltd"/>
    <x v="6"/>
    <s v="|21/11/16|"/>
    <n v="72"/>
    <n v="1.05"/>
    <n v="1.25"/>
    <n v="1.1111111111111111E-3"/>
    <n v="75.600000000000009"/>
    <n v="0.08"/>
    <n v="90"/>
    <n v="14.319999999999991"/>
    <x v="1"/>
  </r>
  <r>
    <x v="0"/>
    <x v="0"/>
    <x v="4"/>
    <s v="DVL9PHTQ966TVFS"/>
    <s v="Nairobi Garment Centre"/>
    <x v="7"/>
    <s v="|131/01/01|"/>
    <n v="852"/>
    <n v="2.44"/>
    <n v="3.99"/>
    <n v="1.4265335235378032E-3"/>
    <n v="2078.88"/>
    <n v="1.2154065620542083"/>
    <n v="3399.48"/>
    <n v="1319.3845934379458"/>
    <x v="0"/>
  </r>
  <r>
    <x v="0"/>
    <x v="0"/>
    <x v="4"/>
    <s v="DVL9PHTQ966TVFS"/>
    <s v="Nairobi Garment Centre"/>
    <x v="8"/>
    <s v="|131/01/07|"/>
    <n v="684"/>
    <n v="2.5299999999999998"/>
    <n v="3.51"/>
    <n v="1.3351134846461949E-3"/>
    <n v="1730.5199999999998"/>
    <n v="0.91321762349799729"/>
    <n v="2400.8399999999997"/>
    <n v="669.40678237650195"/>
    <x v="1"/>
  </r>
  <r>
    <x v="0"/>
    <x v="0"/>
    <x v="4"/>
    <s v="DVL9PHTQ966TVFS"/>
    <s v="Nairobi Garment Centre"/>
    <x v="9"/>
    <s v="|131/01/14|"/>
    <n v="744"/>
    <n v="2.76"/>
    <n v="3.3"/>
    <n v="1.697792869269949E-3"/>
    <n v="2053.44"/>
    <n v="1.263157894736842"/>
    <n v="2455.1999999999998"/>
    <n v="400.49684210526294"/>
    <x v="1"/>
  </r>
  <r>
    <x v="0"/>
    <x v="0"/>
    <x v="4"/>
    <s v="DVL9PHTQ966TVFS"/>
    <s v="Nairobi Garment Centre"/>
    <x v="10"/>
    <s v="|131/01/15|"/>
    <n v="1188"/>
    <n v="2.7"/>
    <n v="3.7"/>
    <n v="1.8083182640144665E-3"/>
    <n v="3207.6000000000004"/>
    <n v="2.1482820976491861"/>
    <n v="4395.6000000000004"/>
    <n v="1185.8517179023509"/>
    <x v="0"/>
  </r>
  <r>
    <x v="0"/>
    <x v="0"/>
    <x v="4"/>
    <s v="DVL9PHTQ966TVFS"/>
    <s v="Nairobi Garment Centre"/>
    <x v="11"/>
    <s v="|131/01/16|"/>
    <n v="684"/>
    <n v="2.66"/>
    <n v="3.6"/>
    <n v="1.658374792703151E-3"/>
    <n v="1819.44"/>
    <n v="1.1343283582089552"/>
    <n v="2462.4"/>
    <n v="641.82567164179113"/>
    <x v="1"/>
  </r>
  <r>
    <x v="0"/>
    <x v="0"/>
    <x v="4"/>
    <s v="DVL9PHTQ966TVFS"/>
    <s v="Nairobi Garment Centre"/>
    <x v="12"/>
    <s v="|131/01/17|"/>
    <n v="1176"/>
    <n v="2.72"/>
    <n v="3.31"/>
    <n v="1.7574692442882249E-3"/>
    <n v="3198.7200000000003"/>
    <n v="2.0667838312829523"/>
    <n v="3892.56"/>
    <n v="691.77321616871677"/>
    <x v="1"/>
  </r>
  <r>
    <x v="0"/>
    <x v="0"/>
    <x v="4"/>
    <s v="DVL9PHTQ966TVFS"/>
    <s v="Nairobi Garment Centre"/>
    <x v="13"/>
    <s v="|131/01/20|"/>
    <n v="1200"/>
    <n v="2.4300000000000002"/>
    <n v="3.6"/>
    <n v="1.2406947890818859E-3"/>
    <n v="2916"/>
    <n v="1.4888337468982631"/>
    <n v="4320"/>
    <n v="1402.5111662531017"/>
    <x v="0"/>
  </r>
  <r>
    <x v="0"/>
    <x v="0"/>
    <x v="4"/>
    <s v="DVL9PHTQ966TVFS"/>
    <s v="Nairobi Garment Centre"/>
    <x v="14"/>
    <s v="|131/01/21|"/>
    <n v="996"/>
    <n v="2.39"/>
    <n v="3.9"/>
    <n v="1.1210762331838565E-3"/>
    <n v="2380.44"/>
    <n v="1.116591928251121"/>
    <n v="3884.4"/>
    <n v="1502.8434080717489"/>
    <x v="0"/>
  </r>
  <r>
    <x v="0"/>
    <x v="0"/>
    <x v="4"/>
    <s v="DVL9PHTQ966TVFS"/>
    <s v="Nairobi Garment Centre"/>
    <x v="15"/>
    <s v="|131/01/24|"/>
    <n v="1116"/>
    <n v="2.93"/>
    <n v="3.71"/>
    <n v="1.834862385321101E-3"/>
    <n v="3269.88"/>
    <n v="2.047706422018349"/>
    <n v="4140.3599999999997"/>
    <n v="868.43229357798123"/>
    <x v="1"/>
  </r>
  <r>
    <x v="0"/>
    <x v="0"/>
    <x v="4"/>
    <s v="DVL9PHTQ966TVFS"/>
    <s v="Nairobi Garment Centre"/>
    <x v="16"/>
    <s v="|131/01/27|"/>
    <n v="816"/>
    <n v="2.1"/>
    <n v="3.24"/>
    <n v="1.5243902439024391E-3"/>
    <n v="1713.6000000000001"/>
    <n v="1.2439024390243902"/>
    <n v="2643.84"/>
    <n v="928.99609756097561"/>
    <x v="1"/>
  </r>
  <r>
    <x v="0"/>
    <x v="0"/>
    <x v="4"/>
    <s v="DVL9PHTQ966TVFS"/>
    <s v="Nairobi Garment Centre"/>
    <x v="17"/>
    <s v="|131/01/28|"/>
    <n v="924"/>
    <n v="2.52"/>
    <n v="3.62"/>
    <n v="1.5527950310559005E-3"/>
    <n v="2328.48"/>
    <n v="1.4347826086956521"/>
    <n v="3344.88"/>
    <n v="1014.9652173913045"/>
    <x v="0"/>
  </r>
  <r>
    <x v="0"/>
    <x v="0"/>
    <x v="4"/>
    <s v="DVL9PHTQ966TVFS"/>
    <s v="Nairobi Garment Centre"/>
    <x v="18"/>
    <s v="|131/01/29|"/>
    <n v="684"/>
    <n v="2.72"/>
    <n v="3.95"/>
    <n v="1.7857142857142857E-3"/>
    <n v="1860.4800000000002"/>
    <n v="1.2214285714285713"/>
    <n v="2701.8"/>
    <n v="840.0985714285714"/>
    <x v="1"/>
  </r>
  <r>
    <x v="0"/>
    <x v="0"/>
    <x v="4"/>
    <s v="DVL9PHTQ966TVFS"/>
    <s v="Nairobi Garment Centre"/>
    <x v="19"/>
    <s v="|131/01/30|"/>
    <n v="612"/>
    <n v="2.6"/>
    <n v="3.49"/>
    <n v="1.2391573729863693E-3"/>
    <n v="1591.2"/>
    <n v="0.75836431226765799"/>
    <n v="2135.88"/>
    <n v="543.92163568773242"/>
    <x v="1"/>
  </r>
  <r>
    <x v="0"/>
    <x v="0"/>
    <x v="4"/>
    <s v="DVL9PHTQ966TVFS"/>
    <s v="Nairobi Garment Centre"/>
    <x v="20"/>
    <s v="|131/01/31|"/>
    <n v="684"/>
    <n v="2.83"/>
    <n v="3.7"/>
    <n v="1.6474464579901153E-3"/>
    <n v="1935.72"/>
    <n v="1.1268533772652389"/>
    <n v="2530.8000000000002"/>
    <n v="593.95314662273495"/>
    <x v="1"/>
  </r>
  <r>
    <x v="0"/>
    <x v="0"/>
    <x v="4"/>
    <s v="DVL9PHTQ966TVFS"/>
    <s v="Nairobi Garment Centre"/>
    <x v="21"/>
    <s v="|131/01/34|"/>
    <n v="600"/>
    <n v="2.08"/>
    <n v="3.89"/>
    <n v="1.2903225806451613E-3"/>
    <n v="1248"/>
    <n v="0.77419354838709675"/>
    <n v="2334"/>
    <n v="1085.2258064516129"/>
    <x v="0"/>
  </r>
  <r>
    <x v="0"/>
    <x v="0"/>
    <x v="4"/>
    <s v="DVL9PHTQ966TVFS"/>
    <s v="Nairobi Garment Centre"/>
    <x v="22"/>
    <s v="|131/01/35|"/>
    <n v="1200"/>
    <n v="2.92"/>
    <n v="4"/>
    <n v="1.2033694344163659E-3"/>
    <n v="3504"/>
    <n v="1.4440433212996391"/>
    <n v="4800"/>
    <n v="1294.5559566787003"/>
    <x v="0"/>
  </r>
  <r>
    <x v="0"/>
    <x v="0"/>
    <x v="4"/>
    <s v="DVL9PHTQ966TVFS"/>
    <s v="Nairobi Garment Centre"/>
    <x v="23"/>
    <s v="|131/01/36|"/>
    <n v="864"/>
    <n v="3"/>
    <n v="3.88"/>
    <n v="1.321003963011889E-3"/>
    <n v="2592"/>
    <n v="1.1413474240422721"/>
    <n v="3352.3199999999997"/>
    <n v="759.17865257595747"/>
    <x v="1"/>
  </r>
  <r>
    <x v="0"/>
    <x v="0"/>
    <x v="4"/>
    <s v="DVL9PHTQ966TVFS"/>
    <s v="Nairobi Garment Centre"/>
    <x v="24"/>
    <s v="|131/01/37|"/>
    <n v="1152"/>
    <n v="2.87"/>
    <n v="3.57"/>
    <n v="1.0460251046025104E-3"/>
    <n v="3306.2400000000002"/>
    <n v="1.2050209205020919"/>
    <n v="4112.6399999999994"/>
    <n v="805.1949790794971"/>
    <x v="1"/>
  </r>
  <r>
    <x v="0"/>
    <x v="0"/>
    <x v="4"/>
    <s v="DVL9PHTQ966TVFS"/>
    <s v="Nairobi Garment Centre"/>
    <x v="25"/>
    <s v="|131/01/46|"/>
    <n v="996"/>
    <n v="2.88"/>
    <n v="3.74"/>
    <n v="1.2106537530266344E-3"/>
    <n v="2868.48"/>
    <n v="1.205811138014528"/>
    <n v="3725.0400000000004"/>
    <n v="855.3541888619859"/>
    <x v="1"/>
  </r>
  <r>
    <x v="0"/>
    <x v="0"/>
    <x v="4"/>
    <s v="DVL9PHTQ966TVFS"/>
    <s v="Nairobi Garment Centre"/>
    <x v="26"/>
    <s v="|131/01/54|"/>
    <n v="900"/>
    <n v="2.2400000000000002"/>
    <n v="3.77"/>
    <n v="1.0834236186348862E-3"/>
    <n v="2016.0000000000002"/>
    <n v="0.97508125677139756"/>
    <n v="3393"/>
    <n v="1376.0249187432285"/>
    <x v="0"/>
  </r>
  <r>
    <x v="0"/>
    <x v="0"/>
    <x v="4"/>
    <s v="DVL9PHTQ966TVFS"/>
    <s v="Nairobi Garment Centre"/>
    <x v="27"/>
    <s v="|131/01/55|"/>
    <n v="780"/>
    <n v="2.06"/>
    <n v="3.77"/>
    <n v="1.6207455429497568E-3"/>
    <n v="1606.8"/>
    <n v="1.2641815235008103"/>
    <n v="2940.6"/>
    <n v="1332.5358184764991"/>
    <x v="0"/>
  </r>
  <r>
    <x v="0"/>
    <x v="0"/>
    <x v="4"/>
    <s v="DVL9PHTQ966TVFS"/>
    <s v="Nairobi Garment Centre"/>
    <x v="28"/>
    <s v="|131/01/57|"/>
    <n v="1056"/>
    <n v="2.88"/>
    <n v="4"/>
    <n v="1.5552099533437014E-3"/>
    <n v="3041.2799999999997"/>
    <n v="1.6423017107309488"/>
    <n v="4224"/>
    <n v="1181.0776982892694"/>
    <x v="0"/>
  </r>
  <r>
    <x v="0"/>
    <x v="0"/>
    <x v="4"/>
    <s v="DVL9PHTQ966TVFS"/>
    <s v="Nairobi Garment Centre"/>
    <x v="29"/>
    <s v="|131/01/58|"/>
    <n v="1200"/>
    <n v="2.09"/>
    <n v="3.49"/>
    <n v="1.6260162601626016E-3"/>
    <n v="2508"/>
    <n v="1.9512195121951219"/>
    <n v="4188"/>
    <n v="1678.0487804878048"/>
    <x v="0"/>
  </r>
  <r>
    <x v="0"/>
    <x v="0"/>
    <x v="4"/>
    <s v="DVL9PHTQ966TVFS"/>
    <s v="Nairobi Garment Centre"/>
    <x v="30"/>
    <s v="|131/01/60|"/>
    <n v="876"/>
    <n v="2.96"/>
    <n v="3.95"/>
    <n v="1.8050541516245488E-3"/>
    <n v="2592.96"/>
    <n v="1.5812274368231047"/>
    <n v="3460.2000000000003"/>
    <n v="865.65877256317708"/>
    <x v="1"/>
  </r>
  <r>
    <x v="0"/>
    <x v="0"/>
    <x v="4"/>
    <s v="DVL9PHTQ966TVFS"/>
    <s v="Nairobi Garment Centre"/>
    <x v="31"/>
    <s v="|131/01/64|"/>
    <n v="744"/>
    <n v="2.58"/>
    <n v="3.28"/>
    <n v="1.567398119122257E-3"/>
    <n v="1919.52"/>
    <n v="1.1661442006269591"/>
    <n v="2440.3199999999997"/>
    <n v="519.63385579937278"/>
    <x v="1"/>
  </r>
  <r>
    <x v="0"/>
    <x v="0"/>
    <x v="4"/>
    <s v="DVL9PHTQ966TVFS"/>
    <s v="Nairobi Garment Centre"/>
    <x v="32"/>
    <s v="|131/01/62|"/>
    <n v="840"/>
    <n v="2.92"/>
    <n v="3.93"/>
    <n v="1.2919896640826874E-3"/>
    <n v="2452.7999999999997"/>
    <n v="1.0852713178294575"/>
    <n v="3301.2000000000003"/>
    <n v="847.31472868217111"/>
    <x v="1"/>
  </r>
  <r>
    <x v="0"/>
    <x v="0"/>
    <x v="4"/>
    <s v="DVL9PHTQ966TVFS"/>
    <s v="Nairobi Garment Centre"/>
    <x v="33"/>
    <s v="|131/01/63|"/>
    <n v="1140"/>
    <n v="2.4300000000000002"/>
    <n v="3.48"/>
    <n v="1.0822510822510823E-3"/>
    <n v="2770.2000000000003"/>
    <n v="1.2337662337662338"/>
    <n v="3967.2"/>
    <n v="1195.7662337662332"/>
    <x v="0"/>
  </r>
  <r>
    <x v="0"/>
    <x v="0"/>
    <x v="4"/>
    <s v="DVL9PHTQ966TVFS"/>
    <s v="Nairobi Garment Centre"/>
    <x v="34"/>
    <s v="|131/01/69|"/>
    <n v="1140"/>
    <n v="2.23"/>
    <n v="3.96"/>
    <n v="1.6920473773265651E-3"/>
    <n v="2542.1999999999998"/>
    <n v="1.9289340101522843"/>
    <n v="4514.3999999999996"/>
    <n v="1970.2710659898476"/>
    <x v="0"/>
  </r>
  <r>
    <x v="0"/>
    <x v="0"/>
    <x v="4"/>
    <s v="DVL9PHTQ966TVFS"/>
    <s v="Nairobi Garment Centre"/>
    <x v="35"/>
    <s v="|131/01/70|"/>
    <n v="828"/>
    <n v="2.8"/>
    <n v="3.49"/>
    <n v="1.2853470437017994E-3"/>
    <n v="2318.3999999999996"/>
    <n v="1.0642673521850898"/>
    <n v="2889.7200000000003"/>
    <n v="570.25573264781553"/>
    <x v="1"/>
  </r>
  <r>
    <x v="0"/>
    <x v="0"/>
    <x v="4"/>
    <s v="DVL9PHTQ966TVFS"/>
    <s v="Nairobi Garment Centre"/>
    <x v="36"/>
    <s v="|131/01/72|"/>
    <n v="840"/>
    <n v="2.21"/>
    <n v="3.46"/>
    <n v="1.1834319526627219E-3"/>
    <n v="1856.3999999999999"/>
    <n v="0.99408284023668636"/>
    <n v="2906.4"/>
    <n v="1049.0059171597636"/>
    <x v="0"/>
  </r>
  <r>
    <x v="0"/>
    <x v="0"/>
    <x v="4"/>
    <s v="DVL9PHTQ966TVFS"/>
    <s v="Nairobi Garment Centre"/>
    <x v="37"/>
    <s v="|131/01/73|"/>
    <n v="996"/>
    <n v="2.94"/>
    <n v="3.59"/>
    <n v="1.2626262626262627E-3"/>
    <n v="2928.24"/>
    <n v="1.2575757575757578"/>
    <n v="3575.64"/>
    <n v="646.14242424242434"/>
    <x v="1"/>
  </r>
  <r>
    <x v="0"/>
    <x v="0"/>
    <x v="4"/>
    <s v="DVL9PHTQ966TVFS"/>
    <s v="Nairobi Garment Centre"/>
    <x v="38"/>
    <s v="|131/01/76|"/>
    <n v="960"/>
    <n v="2.0299999999999998"/>
    <n v="3.67"/>
    <n v="1.1792452830188679E-3"/>
    <n v="1948.7999999999997"/>
    <n v="1.1320754716981132"/>
    <n v="3523.2"/>
    <n v="1573.267924528302"/>
    <x v="0"/>
  </r>
  <r>
    <x v="0"/>
    <x v="0"/>
    <x v="4"/>
    <s v="DVL9PHTQ966TVFS"/>
    <s v="Nairobi Garment Centre"/>
    <x v="39"/>
    <s v="|131/01/80|"/>
    <n v="1200"/>
    <n v="2.35"/>
    <n v="3.77"/>
    <n v="1.0718113612004287E-3"/>
    <n v="2820"/>
    <n v="1.2861736334405145"/>
    <n v="4524"/>
    <n v="1702.7138263665595"/>
    <x v="0"/>
  </r>
  <r>
    <x v="0"/>
    <x v="0"/>
    <x v="4"/>
    <s v="DVL9PHTQ966TVFS"/>
    <s v="Nairobi Garment Centre"/>
    <x v="40"/>
    <s v="|131/01/87|"/>
    <n v="1020"/>
    <n v="2.0699999999999998"/>
    <n v="3.3"/>
    <n v="1.3947001394700139E-3"/>
    <n v="2111.3999999999996"/>
    <n v="1.4225941422594142"/>
    <n v="3366"/>
    <n v="1253.177405857741"/>
    <x v="0"/>
  </r>
  <r>
    <x v="0"/>
    <x v="0"/>
    <x v="4"/>
    <s v="DVL9PHTQ966TVFS"/>
    <s v="Nairobi Garment Centre"/>
    <x v="41"/>
    <s v="|131/01/93|"/>
    <n v="636"/>
    <n v="2.34"/>
    <n v="3.52"/>
    <n v="1.2755102040816326E-3"/>
    <n v="1488.24"/>
    <n v="0.81122448979591832"/>
    <n v="2238.7199999999998"/>
    <n v="749.66877551020389"/>
    <x v="1"/>
  </r>
  <r>
    <x v="0"/>
    <x v="0"/>
    <x v="4"/>
    <s v="DVL9PHTQ966TVFS"/>
    <s v="Nairobi Garment Centre"/>
    <x v="42"/>
    <s v="|131/01/97|"/>
    <n v="804"/>
    <n v="2.66"/>
    <n v="3.51"/>
    <n v="1.5847860538827259E-3"/>
    <n v="2138.6400000000003"/>
    <n v="1.2741679873217115"/>
    <n v="2822.04"/>
    <n v="682.12583201267796"/>
    <x v="1"/>
  </r>
  <r>
    <x v="0"/>
    <x v="0"/>
    <x v="4"/>
    <s v="DVL9PHTQ966TVFS"/>
    <s v="Nairobi Garment Centre"/>
    <x v="43"/>
    <s v="|131/01/103|"/>
    <n v="708"/>
    <n v="2.35"/>
    <n v="3.23"/>
    <n v="1.4245014245014246E-3"/>
    <n v="1663.8"/>
    <n v="1.0085470085470085"/>
    <n v="2286.84"/>
    <n v="622.03145299145319"/>
    <x v="1"/>
  </r>
  <r>
    <x v="0"/>
    <x v="0"/>
    <x v="4"/>
    <s v="DVL9PHTQ966TVFS"/>
    <s v="Nairobi Garment Centre"/>
    <x v="44"/>
    <s v="|131/01/111|"/>
    <n v="600"/>
    <n v="2.63"/>
    <n v="3.45"/>
    <n v="1.0729613733905579E-3"/>
    <n v="1578"/>
    <n v="0.64377682403433478"/>
    <n v="2070"/>
    <n v="491.35622317596568"/>
    <x v="1"/>
  </r>
  <r>
    <x v="0"/>
    <x v="0"/>
    <x v="4"/>
    <s v="DVL9PHTQ966TVFS"/>
    <s v="Nairobi Garment Centre"/>
    <x v="45"/>
    <s v="|131/01/105|"/>
    <n v="888"/>
    <n v="2.04"/>
    <n v="3.25"/>
    <n v="1.0504201680672268E-3"/>
    <n v="1811.52"/>
    <n v="0.93277310924369738"/>
    <n v="2886"/>
    <n v="1073.5472268907563"/>
    <x v="0"/>
  </r>
  <r>
    <x v="0"/>
    <x v="0"/>
    <x v="4"/>
    <s v="DVL9PHTQ966TVFS"/>
    <s v="Nairobi Garment Centre"/>
    <x v="46"/>
    <s v="|131/01/130|"/>
    <n v="1164"/>
    <n v="2.95"/>
    <n v="3.45"/>
    <n v="1.5015015015015015E-3"/>
    <n v="3433.8"/>
    <n v="1.7477477477477477"/>
    <n v="4015.8"/>
    <n v="580.25225225225222"/>
    <x v="1"/>
  </r>
  <r>
    <x v="0"/>
    <x v="0"/>
    <x v="4"/>
    <s v="DVL9PHTQ966TVFS"/>
    <s v="Nairobi Garment Centre"/>
    <x v="0"/>
    <s v="|131/01/135|"/>
    <n v="1128"/>
    <n v="2.62"/>
    <n v="3.45"/>
    <n v="1.0649627263045794E-3"/>
    <n v="2955.36"/>
    <n v="1.2012779552715656"/>
    <n v="3891.6000000000004"/>
    <n v="935.03872204472862"/>
    <x v="1"/>
  </r>
  <r>
    <x v="0"/>
    <x v="0"/>
    <x v="4"/>
    <s v="DVL9PHTQ966TVFS"/>
    <s v="Nairobi Garment Centre"/>
    <x v="1"/>
    <s v="|128/01/130|"/>
    <n v="1092"/>
    <n v="2.21"/>
    <n v="3.75"/>
    <n v="1.0787486515641855E-3"/>
    <n v="2413.3200000000002"/>
    <n v="1.1779935275080906"/>
    <n v="4095"/>
    <n v="1680.5020064724918"/>
    <x v="0"/>
  </r>
  <r>
    <x v="0"/>
    <x v="0"/>
    <x v="4"/>
    <s v="DVL9PHTQ966TVFS"/>
    <s v="Nairobi Garment Centre"/>
    <x v="2"/>
    <s v="|128/01/131|"/>
    <n v="924"/>
    <n v="2.39"/>
    <n v="3.32"/>
    <n v="1.5128593040847202E-3"/>
    <n v="2208.36"/>
    <n v="1.3978819969742815"/>
    <n v="3067.68"/>
    <n v="857.92211800302539"/>
    <x v="1"/>
  </r>
  <r>
    <x v="0"/>
    <x v="0"/>
    <x v="4"/>
    <s v="DVL9PHTQ966TVFS"/>
    <s v="Nairobi Garment Centre"/>
    <x v="3"/>
    <s v="|128/01/132|"/>
    <n v="936"/>
    <n v="2.39"/>
    <n v="3.57"/>
    <n v="1.639344262295082E-3"/>
    <n v="2237.04"/>
    <n v="1.5344262295081967"/>
    <n v="3341.52"/>
    <n v="1102.9455737704918"/>
    <x v="0"/>
  </r>
  <r>
    <x v="0"/>
    <x v="0"/>
    <x v="4"/>
    <s v="DVL9PHTQ966TVFS"/>
    <s v="Nairobi Garment Centre"/>
    <x v="4"/>
    <s v="|131/02/03|"/>
    <n v="852"/>
    <n v="2.27"/>
    <n v="3.86"/>
    <n v="1.3422818791946308E-3"/>
    <n v="1934.04"/>
    <n v="1.1436241610738254"/>
    <n v="3288.72"/>
    <n v="1353.536375838926"/>
    <x v="0"/>
  </r>
  <r>
    <x v="0"/>
    <x v="0"/>
    <x v="4"/>
    <s v="DVL9PHTQ966TVFS"/>
    <s v="Nairobi Garment Centre"/>
    <x v="5"/>
    <s v="|131/02/06|"/>
    <n v="828"/>
    <n v="2.17"/>
    <n v="3.57"/>
    <n v="1.0319917440660474E-3"/>
    <n v="1796.76"/>
    <n v="0.85448916408668729"/>
    <n v="2955.96"/>
    <n v="1158.3455108359133"/>
    <x v="0"/>
  </r>
  <r>
    <x v="0"/>
    <x v="0"/>
    <x v="4"/>
    <s v="DVL9PHTQ966TVFS"/>
    <s v="Nairobi Garment Centre"/>
    <x v="6"/>
    <s v="|131/02/09|"/>
    <n v="672"/>
    <n v="2.83"/>
    <n v="3.7"/>
    <n v="1.5847860538827259E-3"/>
    <n v="1901.76"/>
    <n v="1.0649762282091917"/>
    <n v="2486.4"/>
    <n v="583.57502377179094"/>
    <x v="1"/>
  </r>
  <r>
    <x v="0"/>
    <x v="0"/>
    <x v="4"/>
    <s v="DVL9PHTQ966TVFS"/>
    <s v="Nairobi Garment Centre"/>
    <x v="7"/>
    <s v="|131/02/16|"/>
    <n v="948"/>
    <n v="2.23"/>
    <n v="3.7"/>
    <n v="1.0330578512396695E-3"/>
    <n v="2114.04"/>
    <n v="0.97933884297520668"/>
    <n v="3507.6000000000004"/>
    <n v="1392.5806611570251"/>
    <x v="0"/>
  </r>
  <r>
    <x v="0"/>
    <x v="0"/>
    <x v="4"/>
    <s v="DVL9PHTQ966TVFS"/>
    <s v="Nairobi Garment Centre"/>
    <x v="8"/>
    <s v="|131/02/17|"/>
    <n v="1044"/>
    <n v="2.69"/>
    <n v="3.27"/>
    <n v="1.4619883040935672E-3"/>
    <n v="2808.36"/>
    <n v="1.5263157894736841"/>
    <n v="3413.88"/>
    <n v="603.99368421052634"/>
    <x v="1"/>
  </r>
  <r>
    <x v="0"/>
    <x v="0"/>
    <x v="4"/>
    <s v="DVL9PHTQ966TVFS"/>
    <s v="Nairobi Garment Centre"/>
    <x v="9"/>
    <s v="|131/02/22|"/>
    <n v="816"/>
    <n v="2.0099999999999998"/>
    <n v="3.49"/>
    <n v="1.5220700152207001E-3"/>
    <n v="1640.1599999999999"/>
    <n v="1.2420091324200913"/>
    <n v="2847.84"/>
    <n v="1206.4379908675803"/>
    <x v="0"/>
  </r>
  <r>
    <x v="0"/>
    <x v="0"/>
    <x v="4"/>
    <s v="DVL9PHTQ966TVFS"/>
    <s v="Nairobi Garment Centre"/>
    <x v="10"/>
    <s v="|131/02/24|"/>
    <n v="1176"/>
    <n v="2.57"/>
    <n v="3.73"/>
    <n v="1.4347202295552368E-3"/>
    <n v="3022.3199999999997"/>
    <n v="1.6872309899569584"/>
    <n v="4386.4799999999996"/>
    <n v="1362.4727690100428"/>
    <x v="0"/>
  </r>
  <r>
    <x v="0"/>
    <x v="0"/>
    <x v="4"/>
    <s v="DVL9PHTQ966TVFS"/>
    <s v="Nairobi Garment Centre"/>
    <x v="11"/>
    <s v="|131/02/28|"/>
    <n v="1008"/>
    <n v="2.23"/>
    <n v="3.48"/>
    <n v="1.4641288433382138E-3"/>
    <n v="2247.84"/>
    <n v="1.4758418740849195"/>
    <n v="3507.84"/>
    <n v="1258.5241581259152"/>
    <x v="0"/>
  </r>
  <r>
    <x v="0"/>
    <x v="0"/>
    <x v="4"/>
    <s v="DVL9PHTQ966TVFS"/>
    <s v="Nairobi Garment Centre"/>
    <x v="12"/>
    <s v="|131/02/41|"/>
    <n v="1152"/>
    <n v="2.36"/>
    <n v="3.93"/>
    <n v="1.2315270935960591E-3"/>
    <n v="2718.72"/>
    <n v="1.4187192118226601"/>
    <n v="4527.3600000000006"/>
    <n v="1807.2212807881781"/>
    <x v="0"/>
  </r>
  <r>
    <x v="0"/>
    <x v="0"/>
    <x v="4"/>
    <s v="DVL9PHTQ966TVFS"/>
    <s v="Nairobi Garment Centre"/>
    <x v="13"/>
    <s v="|131/02/36|"/>
    <n v="1140"/>
    <n v="3"/>
    <n v="3.35"/>
    <n v="1.4044943820224719E-3"/>
    <n v="3420"/>
    <n v="1.601123595505618"/>
    <n v="3819"/>
    <n v="397.39887640449439"/>
    <x v="1"/>
  </r>
  <r>
    <x v="0"/>
    <x v="0"/>
    <x v="4"/>
    <s v="DVL9PHTQ966TVFS"/>
    <s v="Nairobi Garment Centre"/>
    <x v="14"/>
    <s v="|131/02/39|"/>
    <n v="732"/>
    <n v="2.72"/>
    <n v="3.8"/>
    <n v="1.0845986984815619E-3"/>
    <n v="1991.0400000000002"/>
    <n v="0.79392624728850325"/>
    <n v="2781.6"/>
    <n v="789.76607375271124"/>
    <x v="1"/>
  </r>
  <r>
    <x v="0"/>
    <x v="0"/>
    <x v="4"/>
    <s v="DVL9PHTQ966TVFS"/>
    <s v="Nairobi Garment Centre"/>
    <x v="15"/>
    <s v="|131/02/40|"/>
    <n v="816"/>
    <n v="2.93"/>
    <n v="3.96"/>
    <n v="1.5797788309636651E-3"/>
    <n v="2390.88"/>
    <n v="1.2890995260663507"/>
    <n v="3231.36"/>
    <n v="839.19090047393365"/>
    <x v="1"/>
  </r>
  <r>
    <x v="0"/>
    <x v="0"/>
    <x v="4"/>
    <s v="DVL9PHTQ966TVFS"/>
    <s v="Nairobi Garment Centre"/>
    <x v="16"/>
    <s v="|131/02/57|"/>
    <n v="948"/>
    <n v="2.06"/>
    <n v="3.3"/>
    <n v="1.2706480304955528E-3"/>
    <n v="1952.88"/>
    <n v="1.204574332909784"/>
    <n v="3128.3999999999996"/>
    <n v="1174.3154256670898"/>
    <x v="0"/>
  </r>
  <r>
    <x v="0"/>
    <x v="0"/>
    <x v="2"/>
    <s v="DVL9PHTQ446TVFS"/>
    <s v="Galaxy Apparel EPZ"/>
    <x v="17"/>
    <s v="|49/01/01|"/>
    <n v="48"/>
    <n v="1.1000000000000001"/>
    <n v="1.27"/>
    <n v="1.1037527593818985E-3"/>
    <n v="52.800000000000004"/>
    <n v="5.2980132450331126E-2"/>
    <n v="60.96"/>
    <n v="8.1070198675496652"/>
    <x v="1"/>
  </r>
  <r>
    <x v="0"/>
    <x v="0"/>
    <x v="2"/>
    <s v="DVL9PHTQ342TVFS"/>
    <s v="United Aryan (EPZ) Ltd"/>
    <x v="18"/>
    <s v="|49/01/02|"/>
    <n v="72"/>
    <n v="1.2"/>
    <n v="1.38"/>
    <n v="1.4450867052023121E-3"/>
    <n v="86.399999999999991"/>
    <n v="0.10404624277456646"/>
    <n v="99.359999999999985"/>
    <n v="12.855953757225427"/>
    <x v="1"/>
  </r>
  <r>
    <x v="0"/>
    <x v="0"/>
    <x v="2"/>
    <s v="DVL9PHTQ342TVFS"/>
    <s v="United Aryan (EPZ) Ltd"/>
    <x v="19"/>
    <s v="|49/01/03|"/>
    <n v="72"/>
    <n v="1.1599999999999999"/>
    <n v="1.28"/>
    <n v="1.5527950310559005E-3"/>
    <n v="83.52"/>
    <n v="0.11180124223602483"/>
    <n v="92.16"/>
    <n v="8.5281987577639757"/>
    <x v="1"/>
  </r>
  <r>
    <x v="0"/>
    <x v="0"/>
    <x v="2"/>
    <s v="DVL9PHTQ342TVFS"/>
    <s v="United Aryan (EPZ) Ltd"/>
    <x v="20"/>
    <s v="|49/01/04|"/>
    <n v="48"/>
    <n v="1.1100000000000001"/>
    <n v="1.2"/>
    <n v="1.5037593984962407E-3"/>
    <n v="53.28"/>
    <n v="7.2180451127819553E-2"/>
    <n v="57.599999999999994"/>
    <n v="4.2478195488721733"/>
    <x v="1"/>
  </r>
  <r>
    <x v="0"/>
    <x v="0"/>
    <x v="2"/>
    <s v="DVL9PHTQ342TVFS"/>
    <s v="United Aryan (EPZ) Ltd"/>
    <x v="21"/>
    <s v="|49/01/05|"/>
    <n v="60"/>
    <n v="1.05"/>
    <n v="1.34"/>
    <n v="1.7667844522968198E-3"/>
    <n v="63"/>
    <n v="0.10600706713780919"/>
    <n v="80.400000000000006"/>
    <n v="17.293992932862196"/>
    <x v="1"/>
  </r>
  <r>
    <x v="0"/>
    <x v="0"/>
    <x v="2"/>
    <s v="DVL9PHTQ342TVFS"/>
    <s v="United Aryan (EPZ) Ltd"/>
    <x v="22"/>
    <s v="|49/01/06|"/>
    <n v="72"/>
    <n v="1.07"/>
    <n v="1.25"/>
    <n v="1.4005602240896359E-3"/>
    <n v="77.040000000000006"/>
    <n v="0.10084033613445378"/>
    <n v="90"/>
    <n v="12.85915966386554"/>
    <x v="1"/>
  </r>
  <r>
    <x v="0"/>
    <x v="0"/>
    <x v="2"/>
    <s v="DVL9PHTQ342TVFS"/>
    <s v="United Aryan (EPZ) Ltd"/>
    <x v="23"/>
    <s v="|49/01/07|"/>
    <n v="48"/>
    <n v="1.1599999999999999"/>
    <n v="1.2"/>
    <n v="1.2091898428053204E-3"/>
    <n v="55.679999999999993"/>
    <n v="5.8041112454655375E-2"/>
    <n v="57.599999999999994"/>
    <n v="1.8619588875453463"/>
    <x v="1"/>
  </r>
  <r>
    <x v="0"/>
    <x v="0"/>
    <x v="2"/>
    <s v="DVL9PHTQ342TVFS"/>
    <s v="United Aryan (EPZ) Ltd"/>
    <x v="24"/>
    <s v="|49/01/08|"/>
    <n v="60"/>
    <n v="1.18"/>
    <n v="1.38"/>
    <n v="1.4970059880239522E-3"/>
    <n v="70.8"/>
    <n v="8.9820359281437126E-2"/>
    <n v="82.8"/>
    <n v="11.910179640718562"/>
    <x v="1"/>
  </r>
  <r>
    <x v="0"/>
    <x v="0"/>
    <x v="2"/>
    <s v="DVL9PHTQ342TVFS"/>
    <s v="United Aryan (EPZ) Ltd"/>
    <x v="25"/>
    <s v="|49/01/09|"/>
    <n v="72"/>
    <n v="1"/>
    <n v="1.26"/>
    <n v="1.2285012285012285E-3"/>
    <n v="72"/>
    <n v="8.8452088452088448E-2"/>
    <n v="90.72"/>
    <n v="18.631547911547912"/>
    <x v="1"/>
  </r>
  <r>
    <x v="0"/>
    <x v="0"/>
    <x v="2"/>
    <s v="DVL9PHTQ446TVFS"/>
    <s v="Galaxy Apparel EPZ"/>
    <x v="26"/>
    <s v="|49/01/10|"/>
    <n v="72"/>
    <n v="1.04"/>
    <n v="1.33"/>
    <n v="1.589825119236884E-3"/>
    <n v="74.88"/>
    <n v="0.11446740858505565"/>
    <n v="95.76"/>
    <n v="20.765532591414953"/>
    <x v="1"/>
  </r>
  <r>
    <x v="0"/>
    <x v="0"/>
    <x v="2"/>
    <s v="DVL9PHTQ342TVFS"/>
    <s v="United Aryan (EPZ) Ltd"/>
    <x v="27"/>
    <s v="|49/01/11|"/>
    <n v="48"/>
    <n v="1.2"/>
    <n v="1.36"/>
    <n v="1.8214936247723133E-3"/>
    <n v="57.599999999999994"/>
    <n v="8.7431693989071038E-2"/>
    <n v="65.28"/>
    <n v="7.5925683060109357"/>
    <x v="1"/>
  </r>
  <r>
    <x v="0"/>
    <x v="0"/>
    <x v="2"/>
    <s v="DVL9PHTQ342TVFS"/>
    <s v="United Aryan (EPZ) Ltd"/>
    <x v="28"/>
    <s v="|49/01/12|"/>
    <n v="60"/>
    <n v="1.07"/>
    <n v="1.27"/>
    <n v="1.834862385321101E-3"/>
    <n v="64.2"/>
    <n v="0.11009174311926606"/>
    <n v="76.2"/>
    <n v="11.889908256880734"/>
    <x v="1"/>
  </r>
  <r>
    <x v="0"/>
    <x v="0"/>
    <x v="2"/>
    <s v="DVL9PHTQ342TVFS"/>
    <s v="United Aryan (EPZ) Ltd"/>
    <x v="29"/>
    <s v="|49/01/13|"/>
    <n v="72"/>
    <n v="1"/>
    <n v="1.39"/>
    <n v="1.6207455429497568E-3"/>
    <n v="72"/>
    <n v="0.11669367909238249"/>
    <n v="100.08"/>
    <n v="27.963306320907616"/>
    <x v="1"/>
  </r>
  <r>
    <x v="0"/>
    <x v="0"/>
    <x v="6"/>
    <s v="DVL9PHTQ273TVFS"/>
    <s v="Kwetu Apparel Ltd"/>
    <x v="30"/>
    <s v="|99/08/05|"/>
    <n v="2112"/>
    <n v="2.96"/>
    <n v="3.69"/>
    <n v="1.1037527593818985E-3"/>
    <n v="6251.5199999999995"/>
    <n v="2.3311258278145695"/>
    <n v="7793.28"/>
    <n v="1539.4288741721857"/>
    <x v="0"/>
  </r>
  <r>
    <x v="0"/>
    <x v="0"/>
    <x v="6"/>
    <s v="DVL9PHTQ273TVFS"/>
    <s v="Kwetu Apparel Ltd"/>
    <x v="31"/>
    <s v="|99/08/06|"/>
    <n v="2676"/>
    <n v="2.73"/>
    <n v="3.61"/>
    <n v="1.7271157167530224E-3"/>
    <n v="7305.48"/>
    <n v="4.6217616580310876"/>
    <n v="9660.3599999999988"/>
    <n v="2350.2582383419681"/>
    <x v="0"/>
  </r>
  <r>
    <x v="0"/>
    <x v="0"/>
    <x v="6"/>
    <s v="DVL9PHTQ273TVFS"/>
    <s v="Kwetu Apparel Ltd"/>
    <x v="32"/>
    <s v="|99/08/15|"/>
    <n v="2724"/>
    <n v="2.36"/>
    <n v="3.96"/>
    <n v="1.128668171557562E-3"/>
    <n v="6428.6399999999994"/>
    <n v="3.0744920993227987"/>
    <n v="10787.039999999999"/>
    <n v="4355.3255079006767"/>
    <x v="0"/>
  </r>
  <r>
    <x v="0"/>
    <x v="0"/>
    <x v="6"/>
    <s v="DVL9PHTQ273TVFS"/>
    <s v="Kwetu Apparel Ltd"/>
    <x v="33"/>
    <s v="|99/08/16|"/>
    <n v="2112"/>
    <n v="2.3199999999999998"/>
    <n v="3.86"/>
    <n v="1.3386880856760374E-3"/>
    <n v="4899.8399999999992"/>
    <n v="2.8273092369477912"/>
    <n v="8152.32"/>
    <n v="3249.6526907630528"/>
    <x v="0"/>
  </r>
  <r>
    <x v="0"/>
    <x v="0"/>
    <x v="6"/>
    <s v="DVL9PHTQ273TVFS"/>
    <s v="Kwetu Apparel Ltd"/>
    <x v="34"/>
    <s v="|99/08/17|"/>
    <n v="1308"/>
    <n v="2.73"/>
    <n v="4"/>
    <n v="1.7605633802816902E-3"/>
    <n v="3570.84"/>
    <n v="2.302816901408451"/>
    <n v="5232"/>
    <n v="1658.8571830985913"/>
    <x v="0"/>
  </r>
  <r>
    <x v="0"/>
    <x v="0"/>
    <x v="6"/>
    <s v="DVL9PHTQ273TVFS"/>
    <s v="Kwetu Apparel Ltd"/>
    <x v="35"/>
    <s v="|99/08/20|"/>
    <n v="1380"/>
    <n v="2.94"/>
    <n v="3.59"/>
    <n v="1.6949152542372881E-3"/>
    <n v="4057.2"/>
    <n v="2.3389830508474576"/>
    <n v="4954.2"/>
    <n v="894.66101694915255"/>
    <x v="1"/>
  </r>
  <r>
    <x v="0"/>
    <x v="0"/>
    <x v="6"/>
    <s v="DVL9PHTQ273TVFS"/>
    <s v="Kwetu Apparel Ltd"/>
    <x v="36"/>
    <s v="|99/08/23|"/>
    <n v="1764"/>
    <n v="2.9"/>
    <n v="3.57"/>
    <n v="1.3531799729364006E-3"/>
    <n v="5115.5999999999995"/>
    <n v="2.3870094722598107"/>
    <n v="6297.48"/>
    <n v="1179.4929905277404"/>
    <x v="0"/>
  </r>
  <r>
    <x v="0"/>
    <x v="0"/>
    <x v="6"/>
    <s v="DVL9PHTQ273TVFS"/>
    <s v="Kwetu Apparel Ltd"/>
    <x v="37"/>
    <s v="|99/08/24|"/>
    <n v="2076"/>
    <n v="2.74"/>
    <n v="3.63"/>
    <n v="1.6722408026755853E-3"/>
    <n v="5688.2400000000007"/>
    <n v="3.471571906354515"/>
    <n v="7535.88"/>
    <n v="1844.1684280936449"/>
    <x v="0"/>
  </r>
  <r>
    <x v="0"/>
    <x v="0"/>
    <x v="6"/>
    <s v="DVL9PHTQ273TVFS"/>
    <s v="Kwetu Apparel Ltd"/>
    <x v="38"/>
    <s v="|99/08/28|"/>
    <n v="1764"/>
    <n v="2.63"/>
    <n v="3.72"/>
    <n v="1.7152658662092624E-3"/>
    <n v="4639.32"/>
    <n v="3.0257289879931388"/>
    <n v="6562.08"/>
    <n v="1919.7342710120072"/>
    <x v="0"/>
  </r>
  <r>
    <x v="0"/>
    <x v="0"/>
    <x v="2"/>
    <s v="DVL9PHTQ545TVFS"/>
    <s v="UrbanStyle Garments"/>
    <x v="39"/>
    <s v="|21/04/01|"/>
    <n v="72"/>
    <n v="1.19"/>
    <n v="1.27"/>
    <n v="1.5625000000000001E-3"/>
    <n v="85.679999999999993"/>
    <n v="0.1125"/>
    <n v="91.44"/>
    <n v="5.6475000000000053"/>
    <x v="1"/>
  </r>
  <r>
    <x v="0"/>
    <x v="0"/>
    <x v="2"/>
    <s v="DVL9PHTQ545TVFS"/>
    <s v="UrbanStyle Garments"/>
    <x v="40"/>
    <s v="|21/04/02|"/>
    <n v="48"/>
    <n v="1.05"/>
    <n v="1.27"/>
    <n v="1.5552099533437014E-3"/>
    <n v="50.400000000000006"/>
    <n v="7.4650077760497674E-2"/>
    <n v="60.96"/>
    <n v="10.485349922239498"/>
    <x v="1"/>
  </r>
  <r>
    <x v="0"/>
    <x v="0"/>
    <x v="2"/>
    <s v="DVL9PHTQ545TVFS"/>
    <s v="UrbanStyle Garments"/>
    <x v="41"/>
    <s v="|21/04/03|"/>
    <n v="60"/>
    <n v="1.1499999999999999"/>
    <n v="1.33"/>
    <n v="1.148105625717566E-3"/>
    <n v="69"/>
    <n v="6.8886337543053969E-2"/>
    <n v="79.800000000000011"/>
    <n v="10.731113662456957"/>
    <x v="1"/>
  </r>
  <r>
    <x v="0"/>
    <x v="0"/>
    <x v="2"/>
    <s v="DVL9PHTQ545TVFS"/>
    <s v="UrbanStyle Garments"/>
    <x v="42"/>
    <s v="|21/04/04|"/>
    <n v="72"/>
    <n v="1.17"/>
    <n v="1.31"/>
    <n v="1.4450867052023121E-3"/>
    <n v="84.24"/>
    <n v="0.10404624277456646"/>
    <n v="94.320000000000007"/>
    <n v="9.9759537572254455"/>
    <x v="1"/>
  </r>
  <r>
    <x v="0"/>
    <x v="0"/>
    <x v="2"/>
    <s v="DVL9PHTQ545TVFS"/>
    <s v="UrbanStyle Garments"/>
    <x v="43"/>
    <s v="|21/04/05|"/>
    <n v="60"/>
    <n v="1.1599999999999999"/>
    <n v="1.23"/>
    <n v="1.3192612137203166E-3"/>
    <n v="69.599999999999994"/>
    <n v="7.9155672823218989E-2"/>
    <n v="73.8"/>
    <n v="4.1208443271767843"/>
    <x v="1"/>
  </r>
  <r>
    <x v="0"/>
    <x v="0"/>
    <x v="2"/>
    <s v="DVL9PHTQ754TVFS"/>
    <s v="Stitchline Apparel"/>
    <x v="44"/>
    <s v="|118/01/01|"/>
    <n v="48"/>
    <n v="1.01"/>
    <n v="1.4"/>
    <n v="1.6077170418006431E-3"/>
    <n v="48.480000000000004"/>
    <n v="7.7170418006430874E-2"/>
    <n v="67.199999999999989"/>
    <n v="18.642829581993553"/>
    <x v="1"/>
  </r>
  <r>
    <x v="0"/>
    <x v="0"/>
    <x v="2"/>
    <s v="DVL9PHTQ754TVFS"/>
    <s v="Stitchline Apparel"/>
    <x v="45"/>
    <s v="|118/01/02|"/>
    <n v="48"/>
    <n v="1.1399999999999999"/>
    <n v="1.29"/>
    <n v="1.1862396204033216E-3"/>
    <n v="54.72"/>
    <n v="5.6939501779359435E-2"/>
    <n v="61.92"/>
    <n v="7.1430604982206436"/>
    <x v="1"/>
  </r>
  <r>
    <x v="0"/>
    <x v="0"/>
    <x v="2"/>
    <s v="DVL9PHTQ754TVFS"/>
    <s v="Stitchline Apparel"/>
    <x v="46"/>
    <s v="|118/01/03|"/>
    <n v="48"/>
    <n v="1"/>
    <n v="1.3"/>
    <n v="1.1428571428571429E-3"/>
    <n v="48"/>
    <n v="5.4857142857142861E-2"/>
    <n v="62.400000000000006"/>
    <n v="14.345142857142863"/>
    <x v="1"/>
  </r>
  <r>
    <x v="0"/>
    <x v="0"/>
    <x v="1"/>
    <s v="DVL9PHTQ511TVFS"/>
    <s v="Maverick Wear Kenya"/>
    <x v="0"/>
    <s v="|34/01/01|"/>
    <n v="8460"/>
    <n v="0.88"/>
    <n v="0.93"/>
    <n v="1.1210762331838565E-3"/>
    <n v="7444.8"/>
    <n v="9.4843049327354265"/>
    <n v="7867.8"/>
    <n v="413.51569506726457"/>
    <x v="1"/>
  </r>
  <r>
    <x v="0"/>
    <x v="0"/>
    <x v="1"/>
    <s v="DVL9PHTQ511TVFS"/>
    <s v="Maverick Wear Kenya"/>
    <x v="1"/>
    <s v="|34/01/02|"/>
    <n v="6624"/>
    <n v="0.41"/>
    <n v="1.1100000000000001"/>
    <n v="1.4204545454545455E-3"/>
    <n v="2715.8399999999997"/>
    <n v="9.4090909090909101"/>
    <n v="7352.64"/>
    <n v="4627.3909090909101"/>
    <x v="0"/>
  </r>
  <r>
    <x v="0"/>
    <x v="0"/>
    <x v="1"/>
    <s v="DVL9PHTQ511TVFS"/>
    <s v="Maverick Wear Kenya"/>
    <x v="2"/>
    <s v="|34/01/03|"/>
    <n v="5172"/>
    <n v="0.87"/>
    <n v="1.1399999999999999"/>
    <n v="1.215066828675577E-3"/>
    <n v="4499.6400000000003"/>
    <n v="6.2843256379100847"/>
    <n v="5896.08"/>
    <n v="1390.1556743620895"/>
    <x v="0"/>
  </r>
  <r>
    <x v="0"/>
    <x v="0"/>
    <x v="1"/>
    <s v="DVL9PHTQ511TVFS"/>
    <s v="Maverick Wear Kenya"/>
    <x v="3"/>
    <s v="|34/01/10|"/>
    <n v="6240"/>
    <n v="0.4"/>
    <n v="1.02"/>
    <n v="1.366120218579235E-3"/>
    <n v="2496"/>
    <n v="8.5245901639344268"/>
    <n v="6364.8"/>
    <n v="3860.2754098360656"/>
    <x v="0"/>
  </r>
  <r>
    <x v="0"/>
    <x v="0"/>
    <x v="1"/>
    <s v="DVL9PHTQ511TVFS"/>
    <s v="Maverick Wear Kenya"/>
    <x v="4"/>
    <s v="|34/01/11|"/>
    <n v="6528"/>
    <n v="0.53"/>
    <n v="1.04"/>
    <n v="1.1467889908256881E-3"/>
    <n v="3459.84"/>
    <n v="7.4862385321100922"/>
    <n v="6789.12"/>
    <n v="3321.7937614678895"/>
    <x v="0"/>
  </r>
  <r>
    <x v="0"/>
    <x v="0"/>
    <x v="1"/>
    <s v="DVL9PHTQ511TVFS"/>
    <s v="Maverick Wear Kenya"/>
    <x v="5"/>
    <s v="|34/01/12|"/>
    <n v="8232"/>
    <n v="0.98"/>
    <n v="0.99"/>
    <n v="1.3568521031207597E-3"/>
    <n v="8067.36"/>
    <n v="11.169606512890095"/>
    <n v="8149.68"/>
    <n v="71.15039348711052"/>
    <x v="1"/>
  </r>
  <r>
    <x v="0"/>
    <x v="0"/>
    <x v="8"/>
    <s v="DVL9PHTQ674TVFS"/>
    <s v="Mombasa Textile Works"/>
    <x v="6"/>
    <s v="|110/00/20|"/>
    <n v="732"/>
    <n v="2.33"/>
    <n v="2.4300000000000002"/>
    <n v="1.2706480304955528E-3"/>
    <n v="1705.56"/>
    <n v="0.93011435832274469"/>
    <n v="1778.7600000000002"/>
    <n v="72.269885641677533"/>
    <x v="1"/>
  </r>
  <r>
    <x v="0"/>
    <x v="0"/>
    <x v="8"/>
    <s v="DVL9PHTQ674TVFS"/>
    <s v="Mombasa Textile Works"/>
    <x v="7"/>
    <s v="|110/00/21|"/>
    <n v="732"/>
    <n v="1.36"/>
    <n v="3.24"/>
    <n v="1.0810810810810811E-3"/>
    <n v="995.5200000000001"/>
    <n v="0.79135135135135137"/>
    <n v="2371.6800000000003"/>
    <n v="1375.368648648649"/>
    <x v="0"/>
  </r>
  <r>
    <x v="0"/>
    <x v="0"/>
    <x v="8"/>
    <s v="DVL9PHTQ456TVFS"/>
    <s v="Apex Clothing EPZ"/>
    <x v="8"/>
    <s v="|23/23/00|"/>
    <n v="696"/>
    <n v="1.69"/>
    <n v="2.9"/>
    <n v="1.7636684303350969E-3"/>
    <n v="1176.24"/>
    <n v="1.2275132275132274"/>
    <n v="2018.3999999999999"/>
    <n v="840.93248677248664"/>
    <x v="1"/>
  </r>
  <r>
    <x v="0"/>
    <x v="0"/>
    <x v="8"/>
    <s v="DVL9PHTQ456TVFS"/>
    <s v="Apex Clothing EPZ"/>
    <x v="9"/>
    <s v="|23/23/01|"/>
    <n v="444"/>
    <n v="1.35"/>
    <n v="2.5"/>
    <n v="1.2674271229404308E-3"/>
    <n v="599.40000000000009"/>
    <n v="0.56273764258555126"/>
    <n v="1110"/>
    <n v="510.03726235741436"/>
    <x v="1"/>
  </r>
  <r>
    <x v="0"/>
    <x v="0"/>
    <x v="8"/>
    <s v="DVL9PHTQ456TVFS"/>
    <s v="Apex Clothing EPZ"/>
    <x v="10"/>
    <s v="|23/23/02|"/>
    <n v="900"/>
    <n v="2.29"/>
    <n v="3.06"/>
    <n v="1.3280212483399733E-3"/>
    <n v="2061"/>
    <n v="1.1952191235059759"/>
    <n v="2754"/>
    <n v="691.80478087649408"/>
    <x v="1"/>
  </r>
  <r>
    <x v="0"/>
    <x v="0"/>
    <x v="8"/>
    <s v="DVL9PHTQ456TVFS"/>
    <s v="Apex Clothing EPZ"/>
    <x v="11"/>
    <s v="|23/23/03|"/>
    <n v="1116"/>
    <n v="1.85"/>
    <n v="2.13"/>
    <n v="1.7761989342806395E-3"/>
    <n v="2064.6"/>
    <n v="1.9822380106571937"/>
    <n v="2377.08"/>
    <n v="310.49776198934285"/>
    <x v="1"/>
  </r>
  <r>
    <x v="0"/>
    <x v="0"/>
    <x v="8"/>
    <s v="DVL9PHTQ456TVFS"/>
    <s v="Apex Clothing EPZ"/>
    <x v="12"/>
    <s v="|23/23/04|"/>
    <n v="576"/>
    <n v="1.77"/>
    <n v="3.19"/>
    <n v="1.6129032258064516E-3"/>
    <n v="1019.52"/>
    <n v="0.92903225806451617"/>
    <n v="1837.44"/>
    <n v="816.99096774193561"/>
    <x v="1"/>
  </r>
  <r>
    <x v="0"/>
    <x v="0"/>
    <x v="8"/>
    <s v="DVL9PHTQ456TVFS"/>
    <s v="Apex Clothing EPZ"/>
    <x v="13"/>
    <s v="|23/23/05|"/>
    <n v="780"/>
    <n v="1.82"/>
    <n v="2.91"/>
    <n v="1.443001443001443E-3"/>
    <n v="1419.6000000000001"/>
    <n v="1.1255411255411256"/>
    <n v="2269.8000000000002"/>
    <n v="849.07445887445897"/>
    <x v="1"/>
  </r>
  <r>
    <x v="0"/>
    <x v="0"/>
    <x v="8"/>
    <s v="DVL9PHTQ456TVFS"/>
    <s v="Apex Clothing EPZ"/>
    <x v="14"/>
    <s v="|23/23/06|"/>
    <n v="924"/>
    <n v="1.55"/>
    <n v="2.25"/>
    <n v="1.7857142857142857E-3"/>
    <n v="1432.2"/>
    <n v="1.65"/>
    <n v="2079"/>
    <n v="645.15"/>
    <x v="1"/>
  </r>
  <r>
    <x v="0"/>
    <x v="0"/>
    <x v="8"/>
    <s v="DVL9PHTQ456TVFS"/>
    <s v="Apex Clothing EPZ"/>
    <x v="15"/>
    <s v="|23/23/07|"/>
    <n v="936"/>
    <n v="1.33"/>
    <n v="3.06"/>
    <n v="1.0351966873706005E-3"/>
    <n v="1244.8800000000001"/>
    <n v="0.96894409937888204"/>
    <n v="2864.16"/>
    <n v="1618.3110559006209"/>
    <x v="0"/>
  </r>
  <r>
    <x v="0"/>
    <x v="0"/>
    <x v="8"/>
    <s v="DVL9PHTQ456TVFS"/>
    <s v="Apex Clothing EPZ"/>
    <x v="16"/>
    <s v="|23/23/08|"/>
    <n v="1188"/>
    <n v="1.41"/>
    <n v="2.61"/>
    <n v="1.3422818791946308E-3"/>
    <n v="1675.08"/>
    <n v="1.5946308724832214"/>
    <n v="3100.68"/>
    <n v="1424.0053691275166"/>
    <x v="0"/>
  </r>
  <r>
    <x v="0"/>
    <x v="0"/>
    <x v="8"/>
    <s v="DVL9PHTQ456TVFS"/>
    <s v="Apex Clothing EPZ"/>
    <x v="17"/>
    <s v="|23/23/09|"/>
    <n v="912"/>
    <n v="1.42"/>
    <n v="2.75"/>
    <n v="1.0615711252653928E-3"/>
    <n v="1295.04"/>
    <n v="0.96815286624203822"/>
    <n v="2508"/>
    <n v="1211.991847133758"/>
    <x v="0"/>
  </r>
  <r>
    <x v="0"/>
    <x v="0"/>
    <x v="8"/>
    <s v="DVL9PHTQ456TVFS"/>
    <s v="Apex Clothing EPZ"/>
    <x v="18"/>
    <s v="|23/23/10|"/>
    <n v="840"/>
    <n v="1.37"/>
    <n v="3.12"/>
    <n v="1.2254901960784314E-3"/>
    <n v="1150.8000000000002"/>
    <n v="1.0294117647058822"/>
    <n v="2620.8000000000002"/>
    <n v="1468.9705882352941"/>
    <x v="0"/>
  </r>
  <r>
    <x v="0"/>
    <x v="0"/>
    <x v="8"/>
    <s v="DVL9PHTQ456TVFS"/>
    <s v="Apex Clothing EPZ"/>
    <x v="19"/>
    <s v="|23/23/100|"/>
    <n v="948"/>
    <n v="1.41"/>
    <n v="2.73"/>
    <n v="1.3986013986013986E-3"/>
    <n v="1336.6799999999998"/>
    <n v="1.3258741258741258"/>
    <n v="2588.04"/>
    <n v="1250.0341258741259"/>
    <x v="0"/>
  </r>
  <r>
    <x v="0"/>
    <x v="0"/>
    <x v="8"/>
    <s v="DVL9PHTQ456TVFS"/>
    <s v="Apex Clothing EPZ"/>
    <x v="20"/>
    <s v="|23/23/101|"/>
    <n v="768"/>
    <n v="1.84"/>
    <n v="2.44"/>
    <n v="1.1976047904191617E-3"/>
    <n v="1413.1200000000001"/>
    <n v="0.91976047904191616"/>
    <n v="1873.92"/>
    <n v="459.88023952095801"/>
    <x v="1"/>
  </r>
  <r>
    <x v="0"/>
    <x v="0"/>
    <x v="8"/>
    <s v="DVL9PHTQ456TVFS"/>
    <s v="Apex Clothing EPZ"/>
    <x v="21"/>
    <s v="|23/23/102|"/>
    <n v="1164"/>
    <n v="1.57"/>
    <n v="2.6"/>
    <n v="1.1655011655011655E-3"/>
    <n v="1827.48"/>
    <n v="1.3566433566433567"/>
    <n v="3026.4"/>
    <n v="1197.5633566433567"/>
    <x v="0"/>
  </r>
  <r>
    <x v="0"/>
    <x v="0"/>
    <x v="8"/>
    <s v="DVL9PHTQ456TVFS"/>
    <s v="Apex Clothing EPZ"/>
    <x v="22"/>
    <s v="|23/23/103|"/>
    <n v="552"/>
    <n v="1.58"/>
    <n v="2.11"/>
    <n v="1.0822510822510823E-3"/>
    <n v="872.16000000000008"/>
    <n v="0.59740259740259738"/>
    <n v="1164.72"/>
    <n v="291.96259740259734"/>
    <x v="1"/>
  </r>
  <r>
    <x v="0"/>
    <x v="0"/>
    <x v="8"/>
    <s v="DVL9PHTQ456TVFS"/>
    <s v="Apex Clothing EPZ"/>
    <x v="23"/>
    <s v="|23/23/105|"/>
    <n v="1080"/>
    <n v="1.47"/>
    <n v="2.0499999999999998"/>
    <n v="1.088139281828074E-3"/>
    <n v="1587.6"/>
    <n v="1.1751904243743199"/>
    <n v="2214"/>
    <n v="625.22480957562573"/>
    <x v="1"/>
  </r>
  <r>
    <x v="0"/>
    <x v="0"/>
    <x v="8"/>
    <s v="DVL9PHTQ456TVFS"/>
    <s v="Apex Clothing EPZ"/>
    <x v="24"/>
    <s v="|23/23/106|"/>
    <n v="1008"/>
    <n v="2.39"/>
    <n v="3.34"/>
    <n v="1.652892561983471E-3"/>
    <n v="2409.1200000000003"/>
    <n v="1.6661157024793387"/>
    <n v="3366.72"/>
    <n v="955.93388429752008"/>
    <x v="1"/>
  </r>
  <r>
    <x v="0"/>
    <x v="0"/>
    <x v="8"/>
    <s v="DVL9PHTQ456TVFS"/>
    <s v="Apex Clothing EPZ"/>
    <x v="25"/>
    <s v="|23/23/107|"/>
    <n v="564"/>
    <n v="2.2799999999999998"/>
    <n v="3.16"/>
    <n v="1.8115942028985507E-3"/>
    <n v="1285.9199999999998"/>
    <n v="1.0217391304347827"/>
    <n v="1782.24"/>
    <n v="495.29826086956535"/>
    <x v="1"/>
  </r>
  <r>
    <x v="0"/>
    <x v="0"/>
    <x v="8"/>
    <s v="DVL9PHTQ456TVFS"/>
    <s v="Apex Clothing EPZ"/>
    <x v="26"/>
    <s v="|23/23/108|"/>
    <n v="1164"/>
    <n v="1.61"/>
    <n v="3.4"/>
    <n v="1.5267175572519084E-3"/>
    <n v="1874.0400000000002"/>
    <n v="1.7770992366412213"/>
    <n v="3957.6"/>
    <n v="2081.7829007633582"/>
    <x v="0"/>
  </r>
  <r>
    <x v="0"/>
    <x v="0"/>
    <x v="8"/>
    <s v="DVL9PHTQ456TVFS"/>
    <s v="Apex Clothing EPZ"/>
    <x v="27"/>
    <s v="|23/23/11|"/>
    <n v="900"/>
    <n v="1.63"/>
    <n v="2.76"/>
    <n v="1.6339869281045752E-3"/>
    <n v="1467"/>
    <n v="1.4705882352941178"/>
    <n v="2484"/>
    <n v="1015.5294117647059"/>
    <x v="0"/>
  </r>
  <r>
    <x v="0"/>
    <x v="0"/>
    <x v="8"/>
    <s v="DVL9PHTQ456TVFS"/>
    <s v="Apex Clothing EPZ"/>
    <x v="28"/>
    <s v="|23/23/12|"/>
    <n v="1164"/>
    <n v="2.4"/>
    <n v="2.85"/>
    <n v="1.0752688172043011E-3"/>
    <n v="2793.6"/>
    <n v="1.2516129032258065"/>
    <n v="3317.4"/>
    <n v="522.54838709677438"/>
    <x v="1"/>
  </r>
  <r>
    <x v="0"/>
    <x v="0"/>
    <x v="8"/>
    <s v="DVL9PHTQ456TVFS"/>
    <s v="Apex Clothing EPZ"/>
    <x v="29"/>
    <s v="|23/23/13|"/>
    <n v="960"/>
    <n v="1.26"/>
    <n v="2.14"/>
    <n v="1.2468827930174563E-3"/>
    <n v="1209.5999999999999"/>
    <n v="1.1970074812967582"/>
    <n v="2054.4"/>
    <n v="843.60299251870345"/>
    <x v="1"/>
  </r>
  <r>
    <x v="0"/>
    <x v="0"/>
    <x v="8"/>
    <s v="DVL9PHTQ456TVFS"/>
    <s v="Apex Clothing EPZ"/>
    <x v="30"/>
    <s v="|23/23/14|"/>
    <n v="840"/>
    <n v="1.62"/>
    <n v="2.21"/>
    <n v="1.7152658662092624E-3"/>
    <n v="1360.8000000000002"/>
    <n v="1.4408233276157805"/>
    <n v="1856.3999999999999"/>
    <n v="494.15917667238392"/>
    <x v="1"/>
  </r>
  <r>
    <x v="0"/>
    <x v="0"/>
    <x v="8"/>
    <s v="DVL9PHTQ456TVFS"/>
    <s v="Apex Clothing EPZ"/>
    <x v="31"/>
    <s v="|23/23/15|"/>
    <n v="1056"/>
    <n v="1.49"/>
    <n v="2.87"/>
    <n v="1.0976948408342481E-3"/>
    <n v="1573.44"/>
    <n v="1.1591657519209659"/>
    <n v="3030.7200000000003"/>
    <n v="1456.1208342480793"/>
    <x v="0"/>
  </r>
  <r>
    <x v="0"/>
    <x v="0"/>
    <x v="8"/>
    <s v="DVL9PHTQ456TVFS"/>
    <s v="Apex Clothing EPZ"/>
    <x v="32"/>
    <s v="|23/23/16|"/>
    <n v="720"/>
    <n v="2.44"/>
    <n v="2.41"/>
    <n v="0"/>
    <n v="1756.8"/>
    <n v="0"/>
    <n v="1735.2"/>
    <n v="-21.599999999999909"/>
    <x v="1"/>
  </r>
  <r>
    <x v="0"/>
    <x v="0"/>
    <x v="8"/>
    <s v="DVL9PHTQ456TVFS"/>
    <s v="Apex Clothing EPZ"/>
    <x v="33"/>
    <s v="|23/23/17|"/>
    <n v="432"/>
    <n v="2.46"/>
    <n v="3.3"/>
    <n v="1.176470588235294E-3"/>
    <n v="1062.72"/>
    <n v="0.50823529411764701"/>
    <n v="1425.6"/>
    <n v="362.37176470588224"/>
    <x v="1"/>
  </r>
  <r>
    <x v="0"/>
    <x v="0"/>
    <x v="8"/>
    <s v="DVL9PHTQ456TVFS"/>
    <s v="Apex Clothing EPZ"/>
    <x v="34"/>
    <s v="|23/23/18|"/>
    <n v="1176"/>
    <n v="1.64"/>
    <n v="2.1800000000000002"/>
    <n v="1.2919896640826874E-3"/>
    <n v="1928.6399999999999"/>
    <n v="1.5193798449612403"/>
    <n v="2563.6800000000003"/>
    <n v="633.52062015503918"/>
    <x v="1"/>
  </r>
  <r>
    <x v="0"/>
    <x v="0"/>
    <x v="8"/>
    <s v="DVL9PHTQ456TVFS"/>
    <s v="Apex Clothing EPZ"/>
    <x v="35"/>
    <s v="|23/23/19|"/>
    <n v="1128"/>
    <n v="2.5"/>
    <n v="2.4300000000000002"/>
    <n v="0"/>
    <n v="2820"/>
    <n v="0"/>
    <n v="2741.04"/>
    <n v="-78.960000000000036"/>
    <x v="1"/>
  </r>
  <r>
    <x v="0"/>
    <x v="0"/>
    <x v="8"/>
    <s v="DVL9PHTQ456TVFS"/>
    <s v="Apex Clothing EPZ"/>
    <x v="36"/>
    <s v="|23/23/20|"/>
    <n v="456"/>
    <n v="1.52"/>
    <n v="2.68"/>
    <n v="1.8214936247723133E-3"/>
    <n v="693.12"/>
    <n v="0.8306010928961749"/>
    <n v="1222.0800000000002"/>
    <n v="528.12939890710402"/>
    <x v="1"/>
  </r>
  <r>
    <x v="0"/>
    <x v="0"/>
    <x v="8"/>
    <s v="DVL9PHTQ456TVFS"/>
    <s v="Apex Clothing EPZ"/>
    <x v="37"/>
    <s v="|23/23/21|"/>
    <n v="480"/>
    <n v="1.73"/>
    <n v="2.06"/>
    <n v="1.1248593925759281E-3"/>
    <n v="830.4"/>
    <n v="0.53993250843644547"/>
    <n v="988.80000000000007"/>
    <n v="157.86006749156365"/>
    <x v="1"/>
  </r>
  <r>
    <x v="0"/>
    <x v="0"/>
    <x v="8"/>
    <s v="DVL9PHTQ456TVFS"/>
    <s v="Apex Clothing EPZ"/>
    <x v="38"/>
    <s v="|23/23/22|"/>
    <n v="972"/>
    <n v="1.41"/>
    <n v="2.65"/>
    <n v="1.4164305949008499E-3"/>
    <n v="1370.52"/>
    <n v="1.3767705382436262"/>
    <n v="2575.7999999999997"/>
    <n v="1203.9032294617562"/>
    <x v="0"/>
  </r>
  <r>
    <x v="0"/>
    <x v="0"/>
    <x v="8"/>
    <s v="DVL9PHTQ456TVFS"/>
    <s v="Apex Clothing EPZ"/>
    <x v="39"/>
    <s v="|23/23/23|"/>
    <n v="900"/>
    <n v="1.43"/>
    <n v="2.84"/>
    <n v="1.6501650165016502E-3"/>
    <n v="1287"/>
    <n v="1.4851485148514851"/>
    <n v="2556"/>
    <n v="1267.5148514851485"/>
    <x v="0"/>
  </r>
  <r>
    <x v="0"/>
    <x v="0"/>
    <x v="8"/>
    <s v="DVL9PHTQ456TVFS"/>
    <s v="Apex Clothing EPZ"/>
    <x v="40"/>
    <s v="|23/23/24|"/>
    <n v="948"/>
    <n v="1.34"/>
    <n v="3.32"/>
    <n v="1.0593220338983051E-3"/>
    <n v="1270.3200000000002"/>
    <n v="1.0042372881355932"/>
    <n v="3147.3599999999997"/>
    <n v="1876.035762711864"/>
    <x v="0"/>
  </r>
  <r>
    <x v="0"/>
    <x v="0"/>
    <x v="8"/>
    <s v="DVL9PHTQ456TVFS"/>
    <s v="Apex Clothing EPZ"/>
    <x v="41"/>
    <s v="|23/23/25|"/>
    <n v="900"/>
    <n v="1.28"/>
    <n v="3.07"/>
    <n v="1.4534883720930232E-3"/>
    <n v="1152"/>
    <n v="1.3081395348837208"/>
    <n v="2763"/>
    <n v="1609.6918604651162"/>
    <x v="0"/>
  </r>
  <r>
    <x v="0"/>
    <x v="0"/>
    <x v="8"/>
    <s v="DVL9PHTQ456TVFS"/>
    <s v="Apex Clothing EPZ"/>
    <x v="42"/>
    <s v="|23/23/26|"/>
    <n v="1008"/>
    <n v="1.78"/>
    <n v="3.14"/>
    <n v="1.4224751066856331E-3"/>
    <n v="1794.24"/>
    <n v="1.433854907539118"/>
    <n v="3165.1200000000003"/>
    <n v="1369.4461450924612"/>
    <x v="0"/>
  </r>
  <r>
    <x v="0"/>
    <x v="0"/>
    <x v="8"/>
    <s v="DVL9PHTQ456TVFS"/>
    <s v="Apex Clothing EPZ"/>
    <x v="43"/>
    <s v="|23/23/27|"/>
    <n v="540"/>
    <n v="1.64"/>
    <n v="2.02"/>
    <n v="1.7730496453900709E-3"/>
    <n v="885.59999999999991"/>
    <n v="0.95744680851063824"/>
    <n v="1090.8"/>
    <n v="204.24255319148941"/>
    <x v="1"/>
  </r>
  <r>
    <x v="0"/>
    <x v="0"/>
    <x v="8"/>
    <s v="DVL9PHTQ456TVFS"/>
    <s v="Apex Clothing EPZ"/>
    <x v="44"/>
    <s v="|23/23/28|"/>
    <n v="552"/>
    <n v="1.88"/>
    <n v="2.81"/>
    <n v="1.2285012285012285E-3"/>
    <n v="1037.76"/>
    <n v="0.67813267813267808"/>
    <n v="1551.1200000000001"/>
    <n v="512.68186732186746"/>
    <x v="1"/>
  </r>
  <r>
    <x v="0"/>
    <x v="0"/>
    <x v="8"/>
    <s v="DVL9PHTQ456TVFS"/>
    <s v="Apex Clothing EPZ"/>
    <x v="45"/>
    <s v="|23/23/29|"/>
    <n v="732"/>
    <n v="1.95"/>
    <n v="2.8"/>
    <n v="1.3568521031207597E-3"/>
    <n v="1427.3999999999999"/>
    <n v="0.99321573948439612"/>
    <n v="2049.6"/>
    <n v="621.20678426051563"/>
    <x v="1"/>
  </r>
  <r>
    <x v="0"/>
    <x v="0"/>
    <x v="8"/>
    <s v="DVL9PHTQ456TVFS"/>
    <s v="Apex Clothing EPZ"/>
    <x v="46"/>
    <s v="|23/23/30|"/>
    <n v="816"/>
    <n v="1.39"/>
    <n v="3.13"/>
    <n v="1.4164305949008499E-3"/>
    <n v="1134.24"/>
    <n v="1.1558073654390935"/>
    <n v="2554.08"/>
    <n v="1418.6841926345608"/>
    <x v="0"/>
  </r>
  <r>
    <x v="0"/>
    <x v="0"/>
    <x v="8"/>
    <s v="DVL9PHTQ456TVFS"/>
    <s v="Apex Clothing EPZ"/>
    <x v="0"/>
    <s v="|23/23/31|"/>
    <n v="456"/>
    <n v="2.25"/>
    <n v="2.58"/>
    <n v="1.4619883040935672E-3"/>
    <n v="1026"/>
    <n v="0.66666666666666663"/>
    <n v="1176.48"/>
    <n v="149.81333333333336"/>
    <x v="1"/>
  </r>
  <r>
    <x v="0"/>
    <x v="0"/>
    <x v="8"/>
    <s v="DVL9PHTQ456TVFS"/>
    <s v="Apex Clothing EPZ"/>
    <x v="1"/>
    <s v="|23/23/32|"/>
    <n v="1044"/>
    <n v="1.67"/>
    <n v="2.62"/>
    <n v="1.0395010395010396E-3"/>
    <n v="1743.48"/>
    <n v="1.0852390852390852"/>
    <n v="2735.28"/>
    <n v="990.71476091476109"/>
    <x v="1"/>
  </r>
  <r>
    <x v="0"/>
    <x v="0"/>
    <x v="8"/>
    <s v="DVL9PHTQ456TVFS"/>
    <s v="Apex Clothing EPZ"/>
    <x v="2"/>
    <s v="|23/23/33|"/>
    <n v="672"/>
    <n v="2.35"/>
    <n v="3.29"/>
    <n v="1.3037809647979139E-3"/>
    <n v="1579.2"/>
    <n v="0.87614080834419816"/>
    <n v="2210.88"/>
    <n v="630.80385919165587"/>
    <x v="1"/>
  </r>
  <r>
    <x v="0"/>
    <x v="0"/>
    <x v="8"/>
    <s v="DVL9PHTQ456TVFS"/>
    <s v="Apex Clothing EPZ"/>
    <x v="3"/>
    <s v="|23/23/34|"/>
    <n v="420"/>
    <n v="2.33"/>
    <n v="2.0099999999999998"/>
    <n v="0"/>
    <n v="978.6"/>
    <n v="0"/>
    <n v="844.19999999999993"/>
    <n v="-134.40000000000009"/>
    <x v="1"/>
  </r>
  <r>
    <x v="0"/>
    <x v="0"/>
    <x v="8"/>
    <s v="DVL9PHTQ456TVFS"/>
    <s v="Apex Clothing EPZ"/>
    <x v="4"/>
    <s v="|23/23/35|"/>
    <n v="384"/>
    <n v="1.67"/>
    <n v="2.1"/>
    <n v="1.4577259475218659E-3"/>
    <n v="641.28"/>
    <n v="0.55976676384839652"/>
    <n v="806.40000000000009"/>
    <n v="164.56023323615173"/>
    <x v="1"/>
  </r>
  <r>
    <x v="0"/>
    <x v="0"/>
    <x v="8"/>
    <s v="DVL9PHTQ456TVFS"/>
    <s v="Apex Clothing EPZ"/>
    <x v="5"/>
    <s v="|23/23/36|"/>
    <n v="1044"/>
    <n v="2.21"/>
    <n v="3.22"/>
    <n v="1.2239902080783353E-3"/>
    <n v="2307.2399999999998"/>
    <n v="1.2778457772337821"/>
    <n v="3361.6800000000003"/>
    <n v="1053.1621542227667"/>
    <x v="0"/>
  </r>
  <r>
    <x v="0"/>
    <x v="0"/>
    <x v="8"/>
    <s v="DVL9PHTQ456TVFS"/>
    <s v="Apex Clothing EPZ"/>
    <x v="6"/>
    <s v="|23/23/37|"/>
    <n v="924"/>
    <n v="1.53"/>
    <n v="2.91"/>
    <n v="1.4224751066856331E-3"/>
    <n v="1413.72"/>
    <n v="1.314366998577525"/>
    <n v="2688.84"/>
    <n v="1273.8056330014226"/>
    <x v="0"/>
  </r>
  <r>
    <x v="0"/>
    <x v="0"/>
    <x v="8"/>
    <s v="DVL9PHTQ456TVFS"/>
    <s v="Apex Clothing EPZ"/>
    <x v="7"/>
    <s v="|23/23/38|"/>
    <n v="1140"/>
    <n v="1.68"/>
    <n v="2.76"/>
    <n v="1.1210762331838565E-3"/>
    <n v="1915.1999999999998"/>
    <n v="1.2780269058295963"/>
    <n v="3146.3999999999996"/>
    <n v="1229.9219730941702"/>
    <x v="0"/>
  </r>
  <r>
    <x v="0"/>
    <x v="0"/>
    <x v="8"/>
    <s v="DVL9PHTQ456TVFS"/>
    <s v="Apex Clothing EPZ"/>
    <x v="8"/>
    <s v="|23/23/39|"/>
    <n v="672"/>
    <n v="1.57"/>
    <n v="3.46"/>
    <n v="1.17096018735363E-3"/>
    <n v="1055.04"/>
    <n v="0.78688524590163933"/>
    <n v="2325.12"/>
    <n v="1269.2931147540983"/>
    <x v="0"/>
  </r>
  <r>
    <x v="0"/>
    <x v="0"/>
    <x v="8"/>
    <s v="DVL9PHTQ456TVFS"/>
    <s v="Apex Clothing EPZ"/>
    <x v="9"/>
    <s v="|23/23/40|"/>
    <n v="384"/>
    <n v="1.26"/>
    <n v="3.05"/>
    <n v="1.0559662090813093E-3"/>
    <n v="483.84000000000003"/>
    <n v="0.40549102428722278"/>
    <n v="1171.1999999999998"/>
    <n v="686.95450897571254"/>
    <x v="1"/>
  </r>
  <r>
    <x v="0"/>
    <x v="0"/>
    <x v="8"/>
    <s v="DVL9PHTQ456TVFS"/>
    <s v="Apex Clothing EPZ"/>
    <x v="10"/>
    <s v="|23/23/41|"/>
    <n v="840"/>
    <n v="2.3199999999999998"/>
    <n v="3.01"/>
    <n v="1.7452006980802793E-3"/>
    <n v="1948.8"/>
    <n v="1.4659685863874345"/>
    <n v="2528.3999999999996"/>
    <n v="578.13403141361221"/>
    <x v="1"/>
  </r>
  <r>
    <x v="0"/>
    <x v="0"/>
    <x v="8"/>
    <s v="DVL9PHTQ456TVFS"/>
    <s v="Apex Clothing EPZ"/>
    <x v="11"/>
    <s v="|23/23/42|"/>
    <n v="804"/>
    <n v="1.61"/>
    <n v="3.07"/>
    <n v="1.6025641025641025E-3"/>
    <n v="1294.44"/>
    <n v="1.2884615384615383"/>
    <n v="2468.2799999999997"/>
    <n v="1172.5515384615383"/>
    <x v="0"/>
  </r>
  <r>
    <x v="0"/>
    <x v="0"/>
    <x v="8"/>
    <s v="DVL9PHTQ456TVFS"/>
    <s v="Apex Clothing EPZ"/>
    <x v="12"/>
    <s v="|23/23/43|"/>
    <n v="948"/>
    <n v="1.81"/>
    <n v="2.19"/>
    <n v="1.5455950540958269E-3"/>
    <n v="1715.88"/>
    <n v="1.4652241112828439"/>
    <n v="2076.12"/>
    <n v="358.77477588871693"/>
    <x v="1"/>
  </r>
  <r>
    <x v="0"/>
    <x v="0"/>
    <x v="8"/>
    <s v="DVL9PHTQ456TVFS"/>
    <s v="Apex Clothing EPZ"/>
    <x v="13"/>
    <s v="|23/23/44|"/>
    <n v="1020"/>
    <n v="1.37"/>
    <n v="3.11"/>
    <n v="1.5060240963855422E-3"/>
    <n v="1397.4"/>
    <n v="1.536144578313253"/>
    <n v="3172.2"/>
    <n v="1773.2638554216865"/>
    <x v="0"/>
  </r>
  <r>
    <x v="0"/>
    <x v="0"/>
    <x v="8"/>
    <s v="DVL9PHTQ456TVFS"/>
    <s v="Apex Clothing EPZ"/>
    <x v="14"/>
    <s v="|23/23/45|"/>
    <n v="948"/>
    <n v="2.34"/>
    <n v="2.1"/>
    <n v="0"/>
    <n v="2218.3199999999997"/>
    <n v="0"/>
    <n v="1990.8000000000002"/>
    <n v="-227.51999999999953"/>
    <x v="1"/>
  </r>
  <r>
    <x v="0"/>
    <x v="0"/>
    <x v="8"/>
    <s v="DVL9PHTQ456TVFS"/>
    <s v="Apex Clothing EPZ"/>
    <x v="15"/>
    <s v="|23/23/46|"/>
    <n v="1032"/>
    <n v="2.44"/>
    <n v="3.5"/>
    <n v="1.0351966873706005E-3"/>
    <n v="2518.08"/>
    <n v="1.0683229813664596"/>
    <n v="3612"/>
    <n v="1092.8516770186336"/>
    <x v="0"/>
  </r>
  <r>
    <x v="0"/>
    <x v="0"/>
    <x v="8"/>
    <s v="DVL9PHTQ456TVFS"/>
    <s v="Apex Clothing EPZ"/>
    <x v="16"/>
    <s v="|23/23/47|"/>
    <n v="912"/>
    <n v="2.27"/>
    <n v="2.78"/>
    <n v="1.0718113612004287E-3"/>
    <n v="2070.2400000000002"/>
    <n v="0.977491961414791"/>
    <n v="2535.3599999999997"/>
    <n v="464.14250803858465"/>
    <x v="1"/>
  </r>
  <r>
    <x v="0"/>
    <x v="0"/>
    <x v="8"/>
    <s v="DVL9PHTQ456TVFS"/>
    <s v="Apex Clothing EPZ"/>
    <x v="17"/>
    <s v="|23/23/48|"/>
    <n v="720"/>
    <n v="2.17"/>
    <n v="3.09"/>
    <n v="1.2376237623762376E-3"/>
    <n v="1562.3999999999999"/>
    <n v="0.8910891089108911"/>
    <n v="2224.7999999999997"/>
    <n v="661.50891089108893"/>
    <x v="1"/>
  </r>
  <r>
    <x v="0"/>
    <x v="0"/>
    <x v="8"/>
    <s v="DVL9PHTQ456TVFS"/>
    <s v="Apex Clothing EPZ"/>
    <x v="18"/>
    <s v="|23/23/49|"/>
    <n v="1020"/>
    <n v="1.76"/>
    <n v="2.71"/>
    <n v="1.5082956259426848E-3"/>
    <n v="1795.2"/>
    <n v="1.5384615384615385"/>
    <n v="2764.2"/>
    <n v="967.46153846153823"/>
    <x v="1"/>
  </r>
  <r>
    <x v="0"/>
    <x v="0"/>
    <x v="8"/>
    <s v="DVL9PHTQ456TVFS"/>
    <s v="Apex Clothing EPZ"/>
    <x v="19"/>
    <s v="|23/23/50|"/>
    <n v="1152"/>
    <n v="1.29"/>
    <n v="2.74"/>
    <n v="1.0905125408942203E-3"/>
    <n v="1486.08"/>
    <n v="1.2562704471101418"/>
    <n v="3156.4800000000005"/>
    <n v="1669.1437295528904"/>
    <x v="0"/>
  </r>
  <r>
    <x v="0"/>
    <x v="0"/>
    <x v="8"/>
    <s v="DVL9PHTQ456TVFS"/>
    <s v="Apex Clothing EPZ"/>
    <x v="20"/>
    <s v="|23/23/51|"/>
    <n v="684"/>
    <n v="2.04"/>
    <n v="2.06"/>
    <n v="1.7667844522968198E-3"/>
    <n v="1395.3600000000001"/>
    <n v="1.2084805653710247"/>
    <n v="1409.04"/>
    <n v="12.471519434628812"/>
    <x v="1"/>
  </r>
  <r>
    <x v="0"/>
    <x v="0"/>
    <x v="8"/>
    <s v="DVL9PHTQ456TVFS"/>
    <s v="Apex Clothing EPZ"/>
    <x v="21"/>
    <s v="|23/23/53|"/>
    <n v="1080"/>
    <n v="2.48"/>
    <n v="3.26"/>
    <n v="1.076426264800861E-3"/>
    <n v="2678.4"/>
    <n v="1.1625403659849298"/>
    <n v="3520.7999999999997"/>
    <n v="841.23745963401473"/>
    <x v="1"/>
  </r>
  <r>
    <x v="0"/>
    <x v="0"/>
    <x v="8"/>
    <s v="DVL9PHTQ456TVFS"/>
    <s v="Apex Clothing EPZ"/>
    <x v="22"/>
    <s v="|23/23/56|"/>
    <n v="852"/>
    <n v="1.28"/>
    <n v="3.18"/>
    <n v="1.2468827930174563E-3"/>
    <n v="1090.56"/>
    <n v="1.0623441396508728"/>
    <n v="2709.36"/>
    <n v="1617.7376558603494"/>
    <x v="0"/>
  </r>
  <r>
    <x v="0"/>
    <x v="0"/>
    <x v="8"/>
    <s v="DVL9PHTQ456TVFS"/>
    <s v="Apex Clothing EPZ"/>
    <x v="23"/>
    <s v="|23/23/62|"/>
    <n v="708"/>
    <n v="1.36"/>
    <n v="2.46"/>
    <n v="1.2239902080783353E-3"/>
    <n v="962.88000000000011"/>
    <n v="0.86658506731946139"/>
    <n v="1741.68"/>
    <n v="777.93341493268053"/>
    <x v="1"/>
  </r>
  <r>
    <x v="0"/>
    <x v="0"/>
    <x v="8"/>
    <s v="DVL9PHTQ456TVFS"/>
    <s v="Apex Clothing EPZ"/>
    <x v="24"/>
    <s v="|23/23/63|"/>
    <n v="840"/>
    <n v="1.87"/>
    <n v="2.2000000000000002"/>
    <n v="1.6638935108153079E-3"/>
    <n v="1570.8000000000002"/>
    <n v="1.3976705490848587"/>
    <n v="1848.0000000000002"/>
    <n v="275.80232945091518"/>
    <x v="1"/>
  </r>
  <r>
    <x v="0"/>
    <x v="0"/>
    <x v="8"/>
    <s v="DVL9PHTQ456TVFS"/>
    <s v="Apex Clothing EPZ"/>
    <x v="25"/>
    <s v="|23/23/64|"/>
    <n v="972"/>
    <n v="1.75"/>
    <n v="3.24"/>
    <n v="1.5197568389057751E-3"/>
    <n v="1701"/>
    <n v="1.4772036474164134"/>
    <n v="3149.28"/>
    <n v="1446.8027963525838"/>
    <x v="0"/>
  </r>
  <r>
    <x v="0"/>
    <x v="0"/>
    <x v="8"/>
    <s v="DVL9PHTQ456TVFS"/>
    <s v="Apex Clothing EPZ"/>
    <x v="26"/>
    <s v="|23/23/65|"/>
    <n v="624"/>
    <n v="1.49"/>
    <n v="2.78"/>
    <n v="1.0438413361169101E-3"/>
    <n v="929.76"/>
    <n v="0.65135699373695188"/>
    <n v="1734.7199999999998"/>
    <n v="804.30864300626286"/>
    <x v="1"/>
  </r>
  <r>
    <x v="0"/>
    <x v="0"/>
    <x v="8"/>
    <s v="DVL9PHTQ456TVFS"/>
    <s v="Apex Clothing EPZ"/>
    <x v="27"/>
    <s v="|23/23/68|"/>
    <n v="492"/>
    <n v="1.79"/>
    <n v="3.34"/>
    <n v="1.3458950201884253E-3"/>
    <n v="880.68000000000006"/>
    <n v="0.66218034993270525"/>
    <n v="1643.28"/>
    <n v="761.93781965006724"/>
    <x v="1"/>
  </r>
  <r>
    <x v="0"/>
    <x v="0"/>
    <x v="8"/>
    <s v="DVL9PHTQ456TVFS"/>
    <s v="Apex Clothing EPZ"/>
    <x v="28"/>
    <s v="|23/23/69|"/>
    <n v="684"/>
    <n v="1.88"/>
    <n v="2.21"/>
    <n v="1.7331022530329288E-3"/>
    <n v="1285.9199999999998"/>
    <n v="1.1854419410745234"/>
    <n v="1511.6399999999999"/>
    <n v="224.53455805892551"/>
    <x v="1"/>
  </r>
  <r>
    <x v="0"/>
    <x v="0"/>
    <x v="8"/>
    <s v="DVL9PHTQ456TVFS"/>
    <s v="Apex Clothing EPZ"/>
    <x v="29"/>
    <s v="|23/23/71|"/>
    <n v="564"/>
    <n v="1.25"/>
    <n v="2.33"/>
    <n v="1.1976047904191617E-3"/>
    <n v="705"/>
    <n v="0.67544910179640716"/>
    <n v="1314.1200000000001"/>
    <n v="608.44455089820372"/>
    <x v="1"/>
  </r>
  <r>
    <x v="0"/>
    <x v="0"/>
    <x v="8"/>
    <s v="DVL9PHTQ456TVFS"/>
    <s v="Apex Clothing EPZ"/>
    <x v="30"/>
    <s v="|23/23/72|"/>
    <n v="756"/>
    <n v="1.5"/>
    <n v="3.47"/>
    <n v="1.1350737797956867E-3"/>
    <n v="1134"/>
    <n v="0.85811577752553914"/>
    <n v="2623.32"/>
    <n v="1488.4618842224747"/>
    <x v="0"/>
  </r>
  <r>
    <x v="0"/>
    <x v="0"/>
    <x v="8"/>
    <s v="DVL9PHTQ456TVFS"/>
    <s v="Apex Clothing EPZ"/>
    <x v="31"/>
    <s v="|23/23/76|"/>
    <n v="480"/>
    <n v="1.25"/>
    <n v="3.43"/>
    <n v="1.5923566878980893E-3"/>
    <n v="600"/>
    <n v="0.76433121019108285"/>
    <n v="1646.4"/>
    <n v="1045.635668789809"/>
    <x v="0"/>
  </r>
  <r>
    <x v="0"/>
    <x v="0"/>
    <x v="8"/>
    <s v="DVL9PHTQ456TVFS"/>
    <s v="Apex Clothing EPZ"/>
    <x v="32"/>
    <s v="|23/23/77|"/>
    <n v="456"/>
    <n v="2.29"/>
    <n v="2.11"/>
    <n v="0"/>
    <n v="1044.24"/>
    <n v="0"/>
    <n v="962.16"/>
    <n v="-82.080000000000041"/>
    <x v="1"/>
  </r>
  <r>
    <x v="0"/>
    <x v="0"/>
    <x v="8"/>
    <s v="DVL9PHTQ456TVFS"/>
    <s v="Apex Clothing EPZ"/>
    <x v="33"/>
    <s v="|23/23/78|"/>
    <n v="552"/>
    <n v="2.0499999999999998"/>
    <n v="2.09"/>
    <n v="1.1135857461024498E-3"/>
    <n v="1131.5999999999999"/>
    <n v="0.6146993318485523"/>
    <n v="1153.6799999999998"/>
    <n v="21.465300668151375"/>
    <x v="1"/>
  </r>
  <r>
    <x v="0"/>
    <x v="0"/>
    <x v="8"/>
    <s v="DVL9PHTQ456TVFS"/>
    <s v="Apex Clothing EPZ"/>
    <x v="34"/>
    <s v="|23/23/79|"/>
    <n v="408"/>
    <n v="1.21"/>
    <n v="3.41"/>
    <n v="1.8181818181818182E-3"/>
    <n v="493.68"/>
    <n v="0.74181818181818182"/>
    <n v="1391.28"/>
    <n v="896.85818181818172"/>
    <x v="1"/>
  </r>
  <r>
    <x v="0"/>
    <x v="0"/>
    <x v="8"/>
    <s v="DVL9PHTQ456TVFS"/>
    <s v="Apex Clothing EPZ"/>
    <x v="35"/>
    <s v="|23/23/80|"/>
    <n v="456"/>
    <n v="1.31"/>
    <n v="2.2999999999999998"/>
    <n v="1.6722408026755853E-3"/>
    <n v="597.36"/>
    <n v="0.76254180602006683"/>
    <n v="1048.8"/>
    <n v="450.67745819397987"/>
    <x v="1"/>
  </r>
  <r>
    <x v="0"/>
    <x v="0"/>
    <x v="8"/>
    <s v="DVL9PHTQ456TVFS"/>
    <s v="Apex Clothing EPZ"/>
    <x v="36"/>
    <s v="|23/23/81|"/>
    <n v="360"/>
    <n v="1.72"/>
    <n v="2.11"/>
    <n v="1.076426264800861E-3"/>
    <n v="619.20000000000005"/>
    <n v="0.38751345532831"/>
    <n v="759.59999999999991"/>
    <n v="140.01248654467156"/>
    <x v="1"/>
  </r>
  <r>
    <x v="0"/>
    <x v="0"/>
    <x v="8"/>
    <s v="DVL9PHTQ456TVFS"/>
    <s v="Apex Clothing EPZ"/>
    <x v="37"/>
    <s v="|23/23/82|"/>
    <n v="372"/>
    <n v="2.17"/>
    <n v="2.69"/>
    <n v="1.7035775127768314E-3"/>
    <n v="807.24"/>
    <n v="0.63373083475298131"/>
    <n v="1000.68"/>
    <n v="192.80626916524696"/>
    <x v="1"/>
  </r>
  <r>
    <x v="0"/>
    <x v="0"/>
    <x v="8"/>
    <s v="DVL9PHTQ456TVFS"/>
    <s v="Apex Clothing EPZ"/>
    <x v="38"/>
    <s v="|23/23/83|"/>
    <n v="816"/>
    <n v="2.48"/>
    <n v="2.79"/>
    <n v="1.3908205841446453E-3"/>
    <n v="2023.68"/>
    <n v="1.1349095966620306"/>
    <n v="2276.64"/>
    <n v="251.82509040333778"/>
    <x v="1"/>
  </r>
  <r>
    <x v="0"/>
    <x v="0"/>
    <x v="8"/>
    <s v="DVL9PHTQ456TVFS"/>
    <s v="Apex Clothing EPZ"/>
    <x v="39"/>
    <s v="|23/23/84|"/>
    <n v="624"/>
    <n v="2.11"/>
    <n v="2.6"/>
    <n v="1.2106537530266344E-3"/>
    <n v="1316.6399999999999"/>
    <n v="0.75544794188861986"/>
    <n v="1622.4"/>
    <n v="305.00455205811159"/>
    <x v="1"/>
  </r>
  <r>
    <x v="0"/>
    <x v="0"/>
    <x v="8"/>
    <s v="DVL9PHTQ456TVFS"/>
    <s v="Apex Clothing EPZ"/>
    <x v="40"/>
    <s v="|23/23/85|"/>
    <n v="492"/>
    <n v="1.93"/>
    <n v="2.33"/>
    <n v="1.1834319526627219E-3"/>
    <n v="949.56"/>
    <n v="0.58224852071005917"/>
    <n v="1146.3600000000001"/>
    <n v="196.21775147929011"/>
    <x v="1"/>
  </r>
  <r>
    <x v="0"/>
    <x v="0"/>
    <x v="8"/>
    <s v="DVL9PHTQ456TVFS"/>
    <s v="Apex Clothing EPZ"/>
    <x v="41"/>
    <s v="|23/23/98|"/>
    <n v="528"/>
    <n v="2.34"/>
    <n v="2.57"/>
    <n v="1.4727540500736377E-3"/>
    <n v="1235.52"/>
    <n v="0.77761413843888072"/>
    <n v="1356.9599999999998"/>
    <n v="120.66238586156095"/>
    <x v="1"/>
  </r>
  <r>
    <x v="0"/>
    <x v="0"/>
    <x v="8"/>
    <s v="DVL9PHTQ456TVFS"/>
    <s v="Apex Clothing EPZ"/>
    <x v="42"/>
    <s v="|23/23/99|"/>
    <n v="516"/>
    <n v="2.11"/>
    <n v="3.46"/>
    <n v="1.6666666666666668E-3"/>
    <n v="1088.76"/>
    <n v="0.8600000000000001"/>
    <n v="1785.36"/>
    <n v="695.7399999999999"/>
    <x v="1"/>
  </r>
  <r>
    <x v="0"/>
    <x v="0"/>
    <x v="1"/>
    <s v="DVL9PHTQ139TVFS"/>
    <s v="Orbit Fashions Ltd"/>
    <x v="43"/>
    <s v="|13/01/11|"/>
    <n v="5688"/>
    <n v="0.81"/>
    <n v="0.93"/>
    <n v="1.8148820326678765E-3"/>
    <n v="4607.2800000000007"/>
    <n v="10.323049001814882"/>
    <n v="5289.84"/>
    <n v="672.23695099818462"/>
    <x v="1"/>
  </r>
  <r>
    <x v="0"/>
    <x v="0"/>
    <x v="1"/>
    <s v="DVL9PHTQ139TVFS"/>
    <s v="Orbit Fashions Ltd"/>
    <x v="44"/>
    <s v="|13/01/12|"/>
    <n v="5892"/>
    <n v="0.57999999999999996"/>
    <n v="1.1499999999999999"/>
    <n v="1.3986013986013986E-3"/>
    <n v="3417.3599999999997"/>
    <n v="8.2405594405594407"/>
    <n v="6775.7999999999993"/>
    <n v="3350.1994405594401"/>
    <x v="0"/>
  </r>
  <r>
    <x v="0"/>
    <x v="0"/>
    <x v="1"/>
    <s v="DVL9PHTQ139TVFS"/>
    <s v="Orbit Fashions Ltd"/>
    <x v="45"/>
    <s v="|13/01/13|"/>
    <n v="6204"/>
    <n v="0.74"/>
    <n v="0.9"/>
    <n v="1.5698587127158557E-3"/>
    <n v="4590.96"/>
    <n v="9.7394034536891692"/>
    <n v="5583.6"/>
    <n v="982.90059654631114"/>
    <x v="1"/>
  </r>
  <r>
    <x v="0"/>
    <x v="0"/>
    <x v="1"/>
    <s v="DVL9PHTQ139TVFS"/>
    <s v="Orbit Fashions Ltd"/>
    <x v="46"/>
    <s v="|13/01/14|"/>
    <n v="9588"/>
    <n v="0.51"/>
    <n v="1.19"/>
    <n v="1.0493179433368311E-3"/>
    <n v="4889.88"/>
    <n v="10.060860440713537"/>
    <n v="11409.72"/>
    <n v="6509.7791395592858"/>
    <x v="0"/>
  </r>
  <r>
    <x v="0"/>
    <x v="0"/>
    <x v="1"/>
    <s v="DVL9PHTQ139TVFS"/>
    <s v="Orbit Fashions Ltd"/>
    <x v="0"/>
    <s v="|13/01/20|"/>
    <n v="9216"/>
    <n v="0.55000000000000004"/>
    <n v="1.08"/>
    <n v="1.5197568389057751E-3"/>
    <n v="5068.8"/>
    <n v="14.006079027355623"/>
    <n v="9953.2800000000007"/>
    <n v="4870.4739209726449"/>
    <x v="0"/>
  </r>
  <r>
    <x v="0"/>
    <x v="0"/>
    <x v="1"/>
    <s v="DVL9PHTQ139TVFS"/>
    <s v="Orbit Fashions Ltd"/>
    <x v="1"/>
    <s v="|13/02/01|"/>
    <n v="8364"/>
    <n v="1.08"/>
    <n v="1.19"/>
    <n v="1.2610340479192938E-3"/>
    <n v="9033.1200000000008"/>
    <n v="10.547288776796973"/>
    <n v="9953.16"/>
    <n v="909.49271122320204"/>
    <x v="1"/>
  </r>
  <r>
    <x v="0"/>
    <x v="0"/>
    <x v="1"/>
    <s v="DVL9PHTQ139TVFS"/>
    <s v="Orbit Fashions Ltd"/>
    <x v="2"/>
    <s v="|13/02/02|"/>
    <n v="8928"/>
    <n v="0.53"/>
    <n v="1.17"/>
    <n v="1.5600624024960999E-3"/>
    <n v="4731.84"/>
    <n v="13.928237129485179"/>
    <n v="10445.76"/>
    <n v="5699.9917628705152"/>
    <x v="0"/>
  </r>
  <r>
    <x v="0"/>
    <x v="0"/>
    <x v="1"/>
    <s v="DVL9PHTQ139TVFS"/>
    <s v="Orbit Fashions Ltd"/>
    <x v="3"/>
    <s v="|13/02/03|"/>
    <n v="9180"/>
    <n v="1.1599999999999999"/>
    <n v="1.04"/>
    <n v="0"/>
    <n v="10648.8"/>
    <n v="0"/>
    <n v="9547.2000000000007"/>
    <n v="-1101.5999999999985"/>
    <x v="1"/>
  </r>
  <r>
    <x v="0"/>
    <x v="0"/>
    <x v="1"/>
    <s v="DVL9PHTQ139TVFS"/>
    <s v="Orbit Fashions Ltd"/>
    <x v="4"/>
    <s v="|13/02/04|"/>
    <n v="9540"/>
    <n v="0.94"/>
    <n v="0.91"/>
    <n v="0"/>
    <n v="8967.6"/>
    <n v="0"/>
    <n v="8681.4"/>
    <n v="-286.20000000000073"/>
    <x v="1"/>
  </r>
  <r>
    <x v="0"/>
    <x v="0"/>
    <x v="1"/>
    <s v="DVL9PHTQ139TVFS"/>
    <s v="Orbit Fashions Ltd"/>
    <x v="5"/>
    <s v="|13/02/10|"/>
    <n v="9216"/>
    <n v="0.57999999999999996"/>
    <n v="1.08"/>
    <n v="1.3297872340425532E-3"/>
    <n v="5345.28"/>
    <n v="12.25531914893617"/>
    <n v="9953.2800000000007"/>
    <n v="4595.7446808510649"/>
    <x v="0"/>
  </r>
  <r>
    <x v="0"/>
    <x v="0"/>
    <x v="1"/>
    <s v="DVL9PHTQ139TVFS"/>
    <s v="Orbit Fashions Ltd"/>
    <x v="6"/>
    <s v="|13/99/50|"/>
    <n v="8976"/>
    <n v="0.83"/>
    <n v="0.98"/>
    <n v="1.0822510822510823E-3"/>
    <n v="7450.08"/>
    <n v="9.7142857142857135"/>
    <n v="8796.48"/>
    <n v="1336.6857142857139"/>
    <x v="0"/>
  </r>
  <r>
    <x v="0"/>
    <x v="0"/>
    <x v="1"/>
    <s v="DVL9PHTQ139TVFS"/>
    <s v="Orbit Fashions Ltd"/>
    <x v="7"/>
    <s v="|13/99/52|"/>
    <n v="6816"/>
    <n v="0.59"/>
    <n v="1.04"/>
    <n v="1.1614401858304297E-3"/>
    <n v="4021.4399999999996"/>
    <n v="7.9163763066202089"/>
    <n v="7088.64"/>
    <n v="3059.2836236933804"/>
    <x v="0"/>
  </r>
  <r>
    <x v="0"/>
    <x v="0"/>
    <x v="5"/>
    <s v="DVL9PHTQ139TVFS"/>
    <s v="Orbit Fashions Ltd"/>
    <x v="8"/>
    <s v="|13/01/21|"/>
    <n v="588"/>
    <n v="1.32"/>
    <n v="1.87"/>
    <n v="1.0482180293501049E-3"/>
    <n v="776.16000000000008"/>
    <n v="0.61635220125786172"/>
    <n v="1099.5600000000002"/>
    <n v="322.78364779874221"/>
    <x v="1"/>
  </r>
  <r>
    <x v="0"/>
    <x v="0"/>
    <x v="5"/>
    <s v="DVL9PHTQ139TVFS"/>
    <s v="Orbit Fashions Ltd"/>
    <x v="9"/>
    <s v="|13/01/22|"/>
    <n v="1296"/>
    <n v="1.25"/>
    <n v="1.67"/>
    <n v="1.4705882352941176E-3"/>
    <n v="1620"/>
    <n v="1.9058823529411764"/>
    <n v="2164.3199999999997"/>
    <n v="542.41411764705856"/>
    <x v="1"/>
  </r>
  <r>
    <x v="0"/>
    <x v="0"/>
    <x v="5"/>
    <s v="DVL9PHTQ139TVFS"/>
    <s v="Orbit Fashions Ltd"/>
    <x v="10"/>
    <s v="|13/01/23|"/>
    <n v="720"/>
    <n v="1.35"/>
    <n v="1.77"/>
    <n v="1.1750881316098707E-3"/>
    <n v="972.00000000000011"/>
    <n v="0.84606345475910694"/>
    <n v="1274.4000000000001"/>
    <n v="301.55393654524084"/>
    <x v="1"/>
  </r>
  <r>
    <x v="0"/>
    <x v="0"/>
    <x v="5"/>
    <s v="DVL9PHTQ139TVFS"/>
    <s v="Orbit Fashions Ltd"/>
    <x v="11"/>
    <s v="|13/01/24|"/>
    <n v="588"/>
    <n v="1.3"/>
    <n v="1.66"/>
    <n v="1.1049723756906078E-3"/>
    <n v="764.4"/>
    <n v="0.64972375690607742"/>
    <n v="976.07999999999993"/>
    <n v="211.03027624309388"/>
    <x v="1"/>
  </r>
  <r>
    <x v="0"/>
    <x v="0"/>
    <x v="5"/>
    <s v="DVL9PHTQ139TVFS"/>
    <s v="Orbit Fashions Ltd"/>
    <x v="12"/>
    <s v="|13/01/25|"/>
    <n v="1248"/>
    <n v="1.28"/>
    <n v="1.74"/>
    <n v="1.5267175572519084E-3"/>
    <n v="1597.44"/>
    <n v="1.9053435114503816"/>
    <n v="2171.52"/>
    <n v="572.17465648854954"/>
    <x v="1"/>
  </r>
  <r>
    <x v="0"/>
    <x v="0"/>
    <x v="5"/>
    <s v="DVL9PHTQ139TVFS"/>
    <s v="Orbit Fashions Ltd"/>
    <x v="13"/>
    <s v="|13/01/26|"/>
    <n v="1044"/>
    <n v="1.34"/>
    <n v="1.74"/>
    <n v="1.0822510822510823E-3"/>
    <n v="1398.96"/>
    <n v="1.1298701298701299"/>
    <n v="1816.56"/>
    <n v="416.47012987012977"/>
    <x v="1"/>
  </r>
  <r>
    <x v="0"/>
    <x v="0"/>
    <x v="5"/>
    <s v="DVL9PHTQ139TVFS"/>
    <s v="Orbit Fashions Ltd"/>
    <x v="14"/>
    <s v="|13/01/27|"/>
    <n v="924"/>
    <n v="1.34"/>
    <n v="1.7"/>
    <n v="1.2903225806451613E-3"/>
    <n v="1238.1600000000001"/>
    <n v="1.1922580645161289"/>
    <n v="1570.8"/>
    <n v="331.44774193548375"/>
    <x v="1"/>
  </r>
  <r>
    <x v="0"/>
    <x v="0"/>
    <x v="5"/>
    <s v="DVL9PHTQ139TVFS"/>
    <s v="Orbit Fashions Ltd"/>
    <x v="15"/>
    <s v="|13/01/28|"/>
    <n v="804"/>
    <n v="1.19"/>
    <n v="1.67"/>
    <n v="1.3850415512465374E-3"/>
    <n v="956.76"/>
    <n v="1.1135734072022161"/>
    <n v="1342.6799999999998"/>
    <n v="384.80642659279761"/>
    <x v="1"/>
  </r>
  <r>
    <x v="0"/>
    <x v="0"/>
    <x v="5"/>
    <s v="DVL9PHTQ139TVFS"/>
    <s v="Orbit Fashions Ltd"/>
    <x v="16"/>
    <s v="|13/01/80|"/>
    <n v="840"/>
    <n v="1.24"/>
    <n v="1.73"/>
    <n v="1.5243902439024391E-3"/>
    <n v="1041.5999999999999"/>
    <n v="1.2804878048780488"/>
    <n v="1453.2"/>
    <n v="410.31951219512212"/>
    <x v="1"/>
  </r>
  <r>
    <x v="0"/>
    <x v="0"/>
    <x v="5"/>
    <s v="DVL9PHTQ139TVFS"/>
    <s v="Orbit Fashions Ltd"/>
    <x v="17"/>
    <s v="|13/01/81|"/>
    <n v="696"/>
    <n v="1.21"/>
    <n v="1.85"/>
    <n v="1.1494252873563218E-3"/>
    <n v="842.16"/>
    <n v="0.8"/>
    <n v="1287.6000000000001"/>
    <n v="444.64000000000016"/>
    <x v="1"/>
  </r>
  <r>
    <x v="0"/>
    <x v="0"/>
    <x v="5"/>
    <s v="DVL9PHTQ139TVFS"/>
    <s v="Orbit Fashions Ltd"/>
    <x v="18"/>
    <s v="|13/01/82|"/>
    <n v="624"/>
    <n v="1.3"/>
    <n v="1.63"/>
    <n v="1.176470588235294E-3"/>
    <n v="811.2"/>
    <n v="0.73411764705882343"/>
    <n v="1017.1199999999999"/>
    <n v="205.18588235294104"/>
    <x v="1"/>
  </r>
  <r>
    <x v="0"/>
    <x v="0"/>
    <x v="5"/>
    <s v="DVL9PHTQ139TVFS"/>
    <s v="Orbit Fashions Ltd"/>
    <x v="19"/>
    <s v="|13/01/83|"/>
    <n v="1260"/>
    <n v="1.1000000000000001"/>
    <n v="1.81"/>
    <n v="1.3227513227513227E-3"/>
    <n v="1386"/>
    <n v="1.6666666666666665"/>
    <n v="2280.6"/>
    <n v="892.93333333333328"/>
    <x v="1"/>
  </r>
  <r>
    <x v="0"/>
    <x v="0"/>
    <x v="5"/>
    <s v="DVL9PHTQ139TVFS"/>
    <s v="Orbit Fashions Ltd"/>
    <x v="20"/>
    <s v="|13/01/84|"/>
    <n v="1044"/>
    <n v="1.17"/>
    <n v="1.84"/>
    <n v="1.2269938650306749E-3"/>
    <n v="1221.48"/>
    <n v="1.2809815950920247"/>
    <n v="1920.96"/>
    <n v="698.19901840490797"/>
    <x v="1"/>
  </r>
  <r>
    <x v="0"/>
    <x v="0"/>
    <x v="5"/>
    <s v="DVL9PHTQ139TVFS"/>
    <s v="Orbit Fashions Ltd"/>
    <x v="21"/>
    <s v="|13/01/85|"/>
    <n v="996"/>
    <n v="1.26"/>
    <n v="1.69"/>
    <n v="1.1848341232227489E-3"/>
    <n v="1254.96"/>
    <n v="1.1800947867298579"/>
    <n v="1683.24"/>
    <n v="427.09990521327012"/>
    <x v="1"/>
  </r>
  <r>
    <x v="0"/>
    <x v="0"/>
    <x v="5"/>
    <s v="DVL9PHTQ139TVFS"/>
    <s v="Orbit Fashions Ltd"/>
    <x v="22"/>
    <s v="|13/02/05|"/>
    <n v="588"/>
    <n v="1.43"/>
    <n v="1.78"/>
    <n v="1.7605633802816902E-3"/>
    <n v="840.83999999999992"/>
    <n v="1.0352112676056338"/>
    <n v="1046.6400000000001"/>
    <n v="204.76478873239455"/>
    <x v="1"/>
  </r>
  <r>
    <x v="0"/>
    <x v="0"/>
    <x v="5"/>
    <s v="DVL9PHTQ139TVFS"/>
    <s v="Orbit Fashions Ltd"/>
    <x v="23"/>
    <s v="|13/02/06|"/>
    <n v="972"/>
    <n v="1.34"/>
    <n v="1.83"/>
    <n v="1.0277492291880781E-3"/>
    <n v="1302.48"/>
    <n v="0.99897225077081198"/>
    <n v="1778.76"/>
    <n v="475.28102774922917"/>
    <x v="1"/>
  </r>
  <r>
    <x v="0"/>
    <x v="0"/>
    <x v="5"/>
    <s v="DVL9PHTQ139TVFS"/>
    <s v="Orbit Fashions Ltd"/>
    <x v="24"/>
    <s v="|13/02/07|"/>
    <n v="1020"/>
    <n v="1.21"/>
    <n v="1.68"/>
    <n v="1.2787723785166241E-3"/>
    <n v="1234.2"/>
    <n v="1.3043478260869565"/>
    <n v="1713.6"/>
    <n v="478.09565217391292"/>
    <x v="1"/>
  </r>
  <r>
    <x v="0"/>
    <x v="0"/>
    <x v="5"/>
    <s v="DVL9PHTQ139TVFS"/>
    <s v="Orbit Fashions Ltd"/>
    <x v="25"/>
    <s v="|13/02/08|"/>
    <n v="636"/>
    <n v="1.23"/>
    <n v="1.76"/>
    <n v="1.0482180293501049E-3"/>
    <n v="782.28"/>
    <n v="0.66666666666666674"/>
    <n v="1119.3599999999999"/>
    <n v="336.41333333333324"/>
    <x v="1"/>
  </r>
  <r>
    <x v="0"/>
    <x v="0"/>
    <x v="5"/>
    <s v="DVL9PHTQ139TVFS"/>
    <s v="Orbit Fashions Ltd"/>
    <x v="26"/>
    <s v="|13/02/09|"/>
    <n v="1044"/>
    <n v="1.19"/>
    <n v="1.69"/>
    <n v="1.3351134846461949E-3"/>
    <n v="1242.3599999999999"/>
    <n v="1.3938584779706276"/>
    <n v="1764.36"/>
    <n v="520.60614152202936"/>
    <x v="1"/>
  </r>
  <r>
    <x v="0"/>
    <x v="0"/>
    <x v="1"/>
    <s v="DVL9PHTQ139TVFS"/>
    <s v="Orbit Fashions Ltd"/>
    <x v="27"/>
    <s v="|13/02/15|"/>
    <n v="9312"/>
    <n v="0.48"/>
    <n v="1"/>
    <n v="1.2722646310432571E-3"/>
    <n v="4469.76"/>
    <n v="11.847328244274809"/>
    <n v="9312"/>
    <n v="4830.3926717557251"/>
    <x v="0"/>
  </r>
  <r>
    <x v="0"/>
    <x v="0"/>
    <x v="1"/>
    <s v="DVL9PHTQ139TVFS"/>
    <s v="Orbit Fashions Ltd"/>
    <x v="28"/>
    <s v="|13/02/16|"/>
    <n v="9144"/>
    <n v="0.96"/>
    <n v="1.0900000000000001"/>
    <n v="1.2315270935960591E-3"/>
    <n v="8778.24"/>
    <n v="11.261083743842365"/>
    <n v="9966.9600000000009"/>
    <n v="1177.4589162561588"/>
    <x v="0"/>
  </r>
  <r>
    <x v="0"/>
    <x v="0"/>
    <x v="1"/>
    <s v="DVL9PHTQ139TVFS"/>
    <s v="Orbit Fashions Ltd"/>
    <x v="29"/>
    <s v="|13/02/17|"/>
    <n v="8340"/>
    <n v="0.72"/>
    <n v="1.1299999999999999"/>
    <n v="1.7211703958691911E-3"/>
    <n v="6004.8"/>
    <n v="14.354561101549054"/>
    <n v="9424.1999999999989"/>
    <n v="3405.0454388984494"/>
    <x v="0"/>
  </r>
  <r>
    <x v="0"/>
    <x v="0"/>
    <x v="1"/>
    <s v="DVL9PHTQ139TVFS"/>
    <s v="Orbit Fashions Ltd"/>
    <x v="30"/>
    <s v="|13/02/18|"/>
    <n v="7800"/>
    <n v="0.6"/>
    <n v="1.1599999999999999"/>
    <n v="1.2755102040816326E-3"/>
    <n v="4680"/>
    <n v="9.9489795918367339"/>
    <n v="9048"/>
    <n v="4358.0510204081629"/>
    <x v="0"/>
  </r>
  <r>
    <x v="0"/>
    <x v="0"/>
    <x v="1"/>
    <s v="DVL9PHTQ139TVFS"/>
    <s v="Orbit Fashions Ltd"/>
    <x v="31"/>
    <s v="|13/02/19|"/>
    <n v="8244"/>
    <n v="0.8"/>
    <n v="0.99"/>
    <n v="1.6611295681063123E-3"/>
    <n v="6595.2000000000007"/>
    <n v="13.694352159468439"/>
    <n v="8161.5599999999995"/>
    <n v="1552.6656478405303"/>
    <x v="0"/>
  </r>
  <r>
    <x v="0"/>
    <x v="0"/>
    <x v="1"/>
    <s v="DVL9PHTQ139TVFS"/>
    <s v="Orbit Fashions Ltd"/>
    <x v="32"/>
    <s v="|13/02/20|"/>
    <n v="7752"/>
    <n v="0.6"/>
    <n v="1.19"/>
    <n v="1.1792452830188679E-3"/>
    <n v="4651.2"/>
    <n v="9.1415094339622645"/>
    <n v="9224.8799999999992"/>
    <n v="4564.5384905660367"/>
    <x v="0"/>
  </r>
  <r>
    <x v="0"/>
    <x v="0"/>
    <x v="1"/>
    <s v="DVL9PHTQ139TVFS"/>
    <s v="Orbit Fashions Ltd"/>
    <x v="33"/>
    <s v="|13/02/21|"/>
    <n v="7968"/>
    <n v="0.57999999999999996"/>
    <n v="1.1100000000000001"/>
    <n v="1.3966480446927375E-3"/>
    <n v="4621.4399999999996"/>
    <n v="11.128491620111733"/>
    <n v="8844.4800000000014"/>
    <n v="4211.9115083798897"/>
    <x v="0"/>
  </r>
  <r>
    <x v="0"/>
    <x v="0"/>
    <x v="5"/>
    <s v="DVL9PHTQ139TVFS"/>
    <s v="Orbit Fashions Ltd"/>
    <x v="34"/>
    <s v="|13/99/53|"/>
    <n v="600"/>
    <n v="1.45"/>
    <n v="1.61"/>
    <n v="1.5772870662460567E-3"/>
    <n v="870"/>
    <n v="0.94637223974763407"/>
    <n v="966.00000000000011"/>
    <n v="95.053627760252482"/>
    <x v="1"/>
  </r>
  <r>
    <x v="0"/>
    <x v="0"/>
    <x v="4"/>
    <s v="DVL9PHTQ238TVFS"/>
    <s v="BrightStitch Manufacturers"/>
    <x v="35"/>
    <s v="|05/01/17|"/>
    <n v="888"/>
    <n v="2.65"/>
    <n v="3.8"/>
    <n v="1.3531799729364006E-3"/>
    <n v="2353.1999999999998"/>
    <n v="1.2016238159675239"/>
    <n v="3374.3999999999996"/>
    <n v="1019.9983761840323"/>
    <x v="0"/>
  </r>
  <r>
    <x v="0"/>
    <x v="0"/>
    <x v="8"/>
    <s v="DVL9PHTQ376TVFS"/>
    <s v="Texwerk Industries"/>
    <x v="36"/>
    <s v="|77/01/01|"/>
    <n v="768"/>
    <n v="1.72"/>
    <n v="2.5099999999999998"/>
    <n v="1.5290519877675841E-3"/>
    <n v="1320.96"/>
    <n v="1.1743119266055047"/>
    <n v="1927.6799999999998"/>
    <n v="605.54568807339433"/>
    <x v="1"/>
  </r>
  <r>
    <x v="0"/>
    <x v="0"/>
    <x v="8"/>
    <s v="DVL9PHTQ376TVFS"/>
    <s v="Texwerk Industries"/>
    <x v="37"/>
    <s v="|77/01/02|"/>
    <n v="672"/>
    <n v="2.0299999999999998"/>
    <n v="2.61"/>
    <n v="1.3831258644536654E-3"/>
    <n v="1364.1599999999999"/>
    <n v="0.9294605809128631"/>
    <n v="1753.9199999999998"/>
    <n v="388.83053941908713"/>
    <x v="1"/>
  </r>
  <r>
    <x v="0"/>
    <x v="0"/>
    <x v="8"/>
    <s v="DVL9PHTQ376TVFS"/>
    <s v="Texwerk Industries"/>
    <x v="38"/>
    <s v="|77/01/03|"/>
    <n v="1104"/>
    <n v="2.29"/>
    <n v="3.44"/>
    <n v="1.3568521031207597E-3"/>
    <n v="2528.16"/>
    <n v="1.4979647218453187"/>
    <n v="3797.7599999999998"/>
    <n v="1268.1020352781545"/>
    <x v="0"/>
  </r>
  <r>
    <x v="0"/>
    <x v="0"/>
    <x v="8"/>
    <s v="DVL9PHTQ376TVFS"/>
    <s v="Texwerk Industries"/>
    <x v="39"/>
    <s v="|77/01/04|"/>
    <n v="480"/>
    <n v="1.72"/>
    <n v="3.07"/>
    <n v="1.2804097311139564E-3"/>
    <n v="825.6"/>
    <n v="0.61459667093469905"/>
    <n v="1473.6"/>
    <n v="647.38540332906518"/>
    <x v="1"/>
  </r>
  <r>
    <x v="0"/>
    <x v="0"/>
    <x v="8"/>
    <s v="DVL9PHTQ376TVFS"/>
    <s v="Texwerk Industries"/>
    <x v="40"/>
    <s v="|77/01/05|"/>
    <n v="1188"/>
    <n v="1.7"/>
    <n v="2.52"/>
    <n v="1.736111111111111E-3"/>
    <n v="2019.6"/>
    <n v="2.0625"/>
    <n v="2993.76"/>
    <n v="972.09750000000031"/>
    <x v="1"/>
  </r>
  <r>
    <x v="0"/>
    <x v="0"/>
    <x v="8"/>
    <s v="DVL9PHTQ376TVFS"/>
    <s v="Texwerk Industries"/>
    <x v="41"/>
    <s v="|77/01/06|"/>
    <n v="1068"/>
    <n v="1.77"/>
    <n v="3.17"/>
    <n v="1.1402508551881414E-3"/>
    <n v="1890.3600000000001"/>
    <n v="1.2177879133409351"/>
    <n v="3385.56"/>
    <n v="1493.9822120866588"/>
    <x v="0"/>
  </r>
  <r>
    <x v="0"/>
    <x v="0"/>
    <x v="8"/>
    <s v="DVL9PHTQ376TVFS"/>
    <s v="Texwerk Industries"/>
    <x v="42"/>
    <s v="|77/01/07|"/>
    <n v="504"/>
    <n v="2.08"/>
    <n v="2.91"/>
    <n v="1.1428571428571429E-3"/>
    <n v="1048.32"/>
    <n v="0.57600000000000007"/>
    <n v="1466.64"/>
    <n v="417.74400000000014"/>
    <x v="1"/>
  </r>
  <r>
    <x v="0"/>
    <x v="0"/>
    <x v="8"/>
    <s v="DVL9PHTQ376TVFS"/>
    <s v="Texwerk Industries"/>
    <x v="43"/>
    <s v="|77/01/08|"/>
    <n v="960"/>
    <n v="2.2000000000000002"/>
    <n v="3.16"/>
    <n v="1.4577259475218659E-3"/>
    <n v="2112"/>
    <n v="1.3994169096209912"/>
    <n v="3033.6000000000004"/>
    <n v="920.20058309037938"/>
    <x v="1"/>
  </r>
  <r>
    <x v="0"/>
    <x v="0"/>
    <x v="8"/>
    <s v="DVL9PHTQ376TVFS"/>
    <s v="Texwerk Industries"/>
    <x v="44"/>
    <s v="|77/01/09|"/>
    <n v="576"/>
    <n v="2.38"/>
    <n v="2.2000000000000002"/>
    <n v="0"/>
    <n v="1370.8799999999999"/>
    <n v="0"/>
    <n v="1267.2"/>
    <n v="-103.67999999999984"/>
    <x v="1"/>
  </r>
  <r>
    <x v="0"/>
    <x v="0"/>
    <x v="8"/>
    <s v="DVL9PHTQ376TVFS"/>
    <s v="Texwerk Industries"/>
    <x v="45"/>
    <s v="|77/01/10|"/>
    <n v="480"/>
    <n v="1.56"/>
    <n v="2.73"/>
    <n v="1.3986013986013986E-3"/>
    <n v="748.80000000000007"/>
    <n v="0.67132867132867136"/>
    <n v="1310.4000000000001"/>
    <n v="560.92867132867138"/>
    <x v="1"/>
  </r>
  <r>
    <x v="0"/>
    <x v="0"/>
    <x v="0"/>
    <s v="DVL9PHTQ306TVFS"/>
    <s v="SmartWear Kenya"/>
    <x v="46"/>
    <s v="|84/02/02|"/>
    <n v="564"/>
    <n v="5.3733333333333331"/>
    <n v="8.1466666666666665"/>
    <n v="1.1737089201877935E-3"/>
    <n v="3030.56"/>
    <n v="0.6619718309859155"/>
    <n v="4594.72"/>
    <n v="1563.4980281690143"/>
    <x v="0"/>
  </r>
  <r>
    <x v="0"/>
    <x v="0"/>
    <x v="0"/>
    <s v="DVL9PHTQ306TVFS"/>
    <s v="SmartWear Kenya"/>
    <x v="0"/>
    <s v="|84/02/03|"/>
    <n v="468"/>
    <n v="6.0533333333333337"/>
    <n v="7.7733333333333334"/>
    <n v="1.2239902080783353E-3"/>
    <n v="2832.96"/>
    <n v="0.5728274173806609"/>
    <n v="3637.92"/>
    <n v="804.38717258261943"/>
    <x v="1"/>
  </r>
  <r>
    <x v="0"/>
    <x v="0"/>
    <x v="6"/>
    <s v="DVL9PHTQ306TVFS"/>
    <s v="SmartWear Kenya"/>
    <x v="1"/>
    <s v="|84/01/01|"/>
    <n v="2196"/>
    <n v="2.6"/>
    <n v="3.72"/>
    <n v="1.2804097311139564E-3"/>
    <n v="5709.6"/>
    <n v="2.8117797695262481"/>
    <n v="8169.1200000000008"/>
    <n v="2456.7082202304741"/>
    <x v="0"/>
  </r>
  <r>
    <x v="0"/>
    <x v="0"/>
    <x v="6"/>
    <s v="DVL9PHTQ306TVFS"/>
    <s v="SmartWear Kenya"/>
    <x v="2"/>
    <s v="|84/01/02|"/>
    <n v="2052"/>
    <n v="2.74"/>
    <n v="3.37"/>
    <n v="1.0649627263045794E-3"/>
    <n v="5622.4800000000005"/>
    <n v="2.1853035143769972"/>
    <n v="6915.24"/>
    <n v="1290.5746964856223"/>
    <x v="0"/>
  </r>
  <r>
    <x v="0"/>
    <x v="0"/>
    <x v="6"/>
    <s v="DVL9PHTQ306TVFS"/>
    <s v="SmartWear Kenya"/>
    <x v="3"/>
    <s v="|84/01/03|"/>
    <n v="2016"/>
    <n v="2.72"/>
    <n v="3.81"/>
    <n v="1.6666666666666668E-3"/>
    <n v="5483.52"/>
    <n v="3.3600000000000003"/>
    <n v="7680.96"/>
    <n v="2194.0799999999995"/>
    <x v="0"/>
  </r>
  <r>
    <x v="0"/>
    <x v="0"/>
    <x v="6"/>
    <s v="DVL9PHTQ306TVFS"/>
    <s v="SmartWear Kenya"/>
    <x v="4"/>
    <s v="|84/01/04|"/>
    <n v="2160"/>
    <n v="2.66"/>
    <n v="3.9"/>
    <n v="1.0834236186348862E-3"/>
    <n v="5745.6"/>
    <n v="2.3401950162513541"/>
    <n v="8424"/>
    <n v="2676.0598049837481"/>
    <x v="0"/>
  </r>
  <r>
    <x v="0"/>
    <x v="0"/>
    <x v="6"/>
    <s v="DVL9PHTQ306TVFS"/>
    <s v="SmartWear Kenya"/>
    <x v="5"/>
    <s v="|84/01/05|"/>
    <n v="1392"/>
    <n v="2.4700000000000002"/>
    <n v="3.85"/>
    <n v="1.2121212121212121E-3"/>
    <n v="3438.2400000000002"/>
    <n v="1.6872727272727273"/>
    <n v="5359.2"/>
    <n v="1919.2727272727268"/>
    <x v="0"/>
  </r>
  <r>
    <x v="0"/>
    <x v="0"/>
    <x v="6"/>
    <s v="DVL9PHTQ306TVFS"/>
    <s v="SmartWear Kenya"/>
    <x v="6"/>
    <s v="|84/01/06|"/>
    <n v="1896"/>
    <n v="2.91"/>
    <n v="3.98"/>
    <n v="1.7241379310344827E-3"/>
    <n v="5517.3600000000006"/>
    <n v="3.2689655172413792"/>
    <n v="7546.08"/>
    <n v="2025.4510344827579"/>
    <x v="0"/>
  </r>
  <r>
    <x v="0"/>
    <x v="0"/>
    <x v="0"/>
    <s v="DVL9PHTQ306TVFS"/>
    <s v="SmartWear Kenya"/>
    <x v="7"/>
    <s v="|84/02/01|"/>
    <n v="576"/>
    <n v="6.44"/>
    <n v="7.8466666666666667"/>
    <n v="1.5723270440251573E-3"/>
    <n v="3709.44"/>
    <n v="0.90566037735849059"/>
    <n v="4519.68"/>
    <n v="809.33433962264178"/>
    <x v="1"/>
  </r>
  <r>
    <x v="0"/>
    <x v="0"/>
    <x v="6"/>
    <s v="DVL9PHTQ306TVFS"/>
    <s v="SmartWear Kenya"/>
    <x v="8"/>
    <s v="|84/02/22|"/>
    <n v="1464"/>
    <n v="2.59"/>
    <n v="3.71"/>
    <n v="1.3623978201634877E-3"/>
    <n v="3791.7599999999998"/>
    <n v="1.994550408719346"/>
    <n v="5431.44"/>
    <n v="1637.6854495912805"/>
    <x v="0"/>
  </r>
  <r>
    <x v="0"/>
    <x v="0"/>
    <x v="6"/>
    <s v="DVL9PHTQ306TVFS"/>
    <s v="SmartWear Kenya"/>
    <x v="9"/>
    <s v="|84/02/23|"/>
    <n v="1896"/>
    <n v="2.75"/>
    <n v="3.61"/>
    <n v="1.0384215991692627E-3"/>
    <n v="5214"/>
    <n v="1.9688473520249221"/>
    <n v="6844.5599999999995"/>
    <n v="1628.5911526479745"/>
    <x v="0"/>
  </r>
  <r>
    <x v="0"/>
    <x v="0"/>
    <x v="0"/>
    <s v="DVL9PHTQ363TVFS"/>
    <s v="Kenya Apparel Manufacturing Co."/>
    <x v="10"/>
    <s v="|63/00/00|"/>
    <n v="552"/>
    <n v="6.4133333333333331"/>
    <n v="8.24"/>
    <n v="1.3869625520110957E-3"/>
    <n v="3540.16"/>
    <n v="0.76560332871012482"/>
    <n v="4548.4800000000005"/>
    <n v="1007.5543966712905"/>
    <x v="0"/>
  </r>
  <r>
    <x v="0"/>
    <x v="0"/>
    <x v="0"/>
    <s v="DVL9PHTQ363TVFS"/>
    <s v="Kenya Apparel Manufacturing Co."/>
    <x v="11"/>
    <s v="|63/01/30|"/>
    <n v="456"/>
    <n v="6.34"/>
    <n v="8.586666666666666"/>
    <n v="1.1013215859030838E-3"/>
    <n v="2891.04"/>
    <n v="0.50220264317180618"/>
    <n v="3915.5199999999995"/>
    <n v="1023.9777973568278"/>
    <x v="0"/>
  </r>
  <r>
    <x v="0"/>
    <x v="0"/>
    <x v="6"/>
    <s v="DVL9PHTQ363TVFS"/>
    <s v="Kenya Apparel Manufacturing Co."/>
    <x v="12"/>
    <s v="|63/01/01**|"/>
    <n v="2016"/>
    <n v="2.4500000000000002"/>
    <n v="3.47"/>
    <n v="1.7857142857142857E-3"/>
    <n v="4939.2000000000007"/>
    <n v="3.6"/>
    <n v="6995.52"/>
    <n v="2052.7199999999998"/>
    <x v="0"/>
  </r>
  <r>
    <x v="0"/>
    <x v="0"/>
    <x v="6"/>
    <s v="DVL9PHTQ363TVFS"/>
    <s v="Kenya Apparel Manufacturing Co."/>
    <x v="13"/>
    <s v="|63/01/02|"/>
    <n v="2352"/>
    <n v="2.31"/>
    <n v="3.6"/>
    <n v="1.5384615384615385E-3"/>
    <n v="5433.12"/>
    <n v="3.6184615384615384"/>
    <n v="8467.2000000000007"/>
    <n v="3030.4615384615395"/>
    <x v="0"/>
  </r>
  <r>
    <x v="0"/>
    <x v="0"/>
    <x v="6"/>
    <s v="DVL9PHTQ363TVFS"/>
    <s v="Kenya Apparel Manufacturing Co."/>
    <x v="14"/>
    <s v="|63/01/03|"/>
    <n v="1584"/>
    <n v="2.4700000000000002"/>
    <n v="3.36"/>
    <n v="1.1013215859030838E-3"/>
    <n v="3912.4800000000005"/>
    <n v="1.7444933920704848"/>
    <n v="5322.24"/>
    <n v="1408.0155066079287"/>
    <x v="0"/>
  </r>
  <r>
    <x v="0"/>
    <x v="0"/>
    <x v="6"/>
    <s v="DVL9PHTQ363TVFS"/>
    <s v="Kenya Apparel Manufacturing Co."/>
    <x v="15"/>
    <s v="|63/01/04|"/>
    <n v="2064"/>
    <n v="2.79"/>
    <n v="3.83"/>
    <n v="1.7574692442882249E-3"/>
    <n v="5758.56"/>
    <n v="3.6274165202108959"/>
    <n v="7905.12"/>
    <n v="2142.9325834797887"/>
    <x v="0"/>
  </r>
  <r>
    <x v="0"/>
    <x v="0"/>
    <x v="6"/>
    <s v="DVL9PHTQ363TVFS"/>
    <s v="Kenya Apparel Manufacturing Co."/>
    <x v="16"/>
    <s v="|63/01/05|"/>
    <n v="2004"/>
    <n v="2.76"/>
    <n v="3.9"/>
    <n v="1.2562814070351759E-3"/>
    <n v="5531.04"/>
    <n v="2.5175879396984926"/>
    <n v="7815.5999999999995"/>
    <n v="2282.0424120603011"/>
    <x v="0"/>
  </r>
  <r>
    <x v="0"/>
    <x v="0"/>
    <x v="6"/>
    <s v="DVL9PHTQ363TVFS"/>
    <s v="Kenya Apparel Manufacturing Co."/>
    <x v="17"/>
    <s v="|63/01/06|"/>
    <n v="2556"/>
    <n v="2.89"/>
    <n v="3.56"/>
    <n v="1.2722646310432571E-3"/>
    <n v="7386.84"/>
    <n v="3.2519083969465652"/>
    <n v="9099.36"/>
    <n v="1709.2680916030538"/>
    <x v="0"/>
  </r>
  <r>
    <x v="0"/>
    <x v="0"/>
    <x v="6"/>
    <s v="DVL9PHTQ363TVFS"/>
    <s v="Kenya Apparel Manufacturing Co."/>
    <x v="18"/>
    <s v="|63/01/07|"/>
    <n v="2280"/>
    <n v="2.79"/>
    <n v="3.77"/>
    <n v="1.3477088948787063E-3"/>
    <n v="6361.2"/>
    <n v="3.0727762803234504"/>
    <n v="8595.6"/>
    <n v="2231.327223719677"/>
    <x v="0"/>
  </r>
  <r>
    <x v="0"/>
    <x v="0"/>
    <x v="6"/>
    <s v="DVL9PHTQ363TVFS"/>
    <s v="Kenya Apparel Manufacturing Co."/>
    <x v="19"/>
    <s v="|63/01/08|"/>
    <n v="2124"/>
    <n v="2.4700000000000002"/>
    <n v="3.36"/>
    <n v="1.3850415512465374E-3"/>
    <n v="5246.2800000000007"/>
    <n v="2.9418282548476453"/>
    <n v="7136.6399999999994"/>
    <n v="1887.4181717451511"/>
    <x v="0"/>
  </r>
  <r>
    <x v="0"/>
    <x v="0"/>
    <x v="6"/>
    <s v="DVL9PHTQ363TVFS"/>
    <s v="Kenya Apparel Manufacturing Co."/>
    <x v="20"/>
    <s v="|63/01/09|"/>
    <n v="2712"/>
    <n v="2.75"/>
    <n v="3.35"/>
    <n v="1.0245901639344263E-3"/>
    <n v="7458"/>
    <n v="2.778688524590164"/>
    <n v="9085.2000000000007"/>
    <n v="1624.4213114754107"/>
    <x v="0"/>
  </r>
  <r>
    <x v="0"/>
    <x v="0"/>
    <x v="6"/>
    <s v="DVL9PHTQ363TVFS"/>
    <s v="Kenya Apparel Manufacturing Co."/>
    <x v="21"/>
    <s v="|63/01/10|"/>
    <n v="2124"/>
    <n v="2.61"/>
    <n v="3.41"/>
    <n v="1.4792899408284023E-3"/>
    <n v="5543.6399999999994"/>
    <n v="3.1420118343195265"/>
    <n v="7242.84"/>
    <n v="1696.0579881656813"/>
    <x v="0"/>
  </r>
  <r>
    <x v="0"/>
    <x v="0"/>
    <x v="6"/>
    <s v="DVL9PHTQ363TVFS"/>
    <s v="Kenya Apparel Manufacturing Co."/>
    <x v="22"/>
    <s v="|63/01/11|"/>
    <n v="2208"/>
    <n v="2.56"/>
    <n v="3.63"/>
    <n v="1.1086474501108647E-3"/>
    <n v="5652.4800000000005"/>
    <n v="2.4478935698447892"/>
    <n v="8015.04"/>
    <n v="2360.1121064301547"/>
    <x v="0"/>
  </r>
  <r>
    <x v="0"/>
    <x v="0"/>
    <x v="6"/>
    <s v="DVL9PHTQ363TVFS"/>
    <s v="Kenya Apparel Manufacturing Co."/>
    <x v="23"/>
    <s v="|63/01/12|"/>
    <n v="1596"/>
    <n v="2.9"/>
    <n v="3.74"/>
    <n v="1.1560693641618498E-3"/>
    <n v="4628.3999999999996"/>
    <n v="1.8450867052023123"/>
    <n v="5969.04"/>
    <n v="1338.7949132947981"/>
    <x v="0"/>
  </r>
  <r>
    <x v="0"/>
    <x v="0"/>
    <x v="6"/>
    <s v="DVL9PHTQ363TVFS"/>
    <s v="Kenya Apparel Manufacturing Co."/>
    <x v="24"/>
    <s v="|63/01/13|"/>
    <n v="1968"/>
    <n v="2.4900000000000002"/>
    <n v="3.95"/>
    <n v="1.1574074074074073E-3"/>
    <n v="4900.3200000000006"/>
    <n v="2.2777777777777777"/>
    <n v="7773.6"/>
    <n v="2871.0022222222219"/>
    <x v="0"/>
  </r>
  <r>
    <x v="0"/>
    <x v="0"/>
    <x v="6"/>
    <s v="DVL9PHTQ363TVFS"/>
    <s v="Kenya Apparel Manufacturing Co."/>
    <x v="25"/>
    <s v="|63/01/14|"/>
    <n v="1932"/>
    <n v="2.63"/>
    <n v="3.92"/>
    <n v="1.1918951132300357E-3"/>
    <n v="5081.16"/>
    <n v="2.3027413587604291"/>
    <n v="7573.44"/>
    <n v="2489.9772586412391"/>
    <x v="0"/>
  </r>
  <r>
    <x v="0"/>
    <x v="0"/>
    <x v="6"/>
    <s v="DVL9PHTQ363TVFS"/>
    <s v="Kenya Apparel Manufacturing Co."/>
    <x v="26"/>
    <s v="|63/01/15|"/>
    <n v="2280"/>
    <n v="2.97"/>
    <n v="3.8"/>
    <n v="1.7889087656529517E-3"/>
    <n v="6771.6"/>
    <n v="4.0787119856887299"/>
    <n v="8664"/>
    <n v="1888.321288014311"/>
    <x v="0"/>
  </r>
  <r>
    <x v="0"/>
    <x v="0"/>
    <x v="6"/>
    <s v="DVL9PHTQ363TVFS"/>
    <s v="Kenya Apparel Manufacturing Co."/>
    <x v="27"/>
    <s v="|63/01/16|"/>
    <n v="2736"/>
    <n v="2.77"/>
    <n v="3.66"/>
    <n v="1.2674271229404308E-3"/>
    <n v="7578.72"/>
    <n v="3.4676806083650189"/>
    <n v="10013.76"/>
    <n v="2431.5723193916351"/>
    <x v="0"/>
  </r>
  <r>
    <x v="0"/>
    <x v="0"/>
    <x v="6"/>
    <s v="DVL9PHTQ363TVFS"/>
    <s v="Kenya Apparel Manufacturing Co."/>
    <x v="28"/>
    <s v="|63/01/17|"/>
    <n v="1560"/>
    <n v="2.89"/>
    <n v="3.99"/>
    <n v="1.7482517482517483E-3"/>
    <n v="4508.4000000000005"/>
    <n v="2.7272727272727271"/>
    <n v="6224.4000000000005"/>
    <n v="1713.2727272727273"/>
    <x v="0"/>
  </r>
  <r>
    <x v="0"/>
    <x v="0"/>
    <x v="6"/>
    <s v="DVL9PHTQ363TVFS"/>
    <s v="Kenya Apparel Manufacturing Co."/>
    <x v="29"/>
    <s v="|63/01/18|"/>
    <n v="2304"/>
    <n v="2.71"/>
    <n v="3.72"/>
    <n v="1.2033694344163659E-3"/>
    <n v="6243.84"/>
    <n v="2.7725631768953072"/>
    <n v="8570.880000000001"/>
    <n v="2324.2674368231055"/>
    <x v="0"/>
  </r>
  <r>
    <x v="0"/>
    <x v="0"/>
    <x v="6"/>
    <s v="DVL9PHTQ363TVFS"/>
    <s v="Kenya Apparel Manufacturing Co."/>
    <x v="30"/>
    <s v="|63/01/19|"/>
    <n v="1776"/>
    <n v="2.42"/>
    <n v="3.61"/>
    <n v="1.2422360248447205E-3"/>
    <n v="4297.92"/>
    <n v="2.2062111801242237"/>
    <n v="6411.36"/>
    <n v="2111.2337888198754"/>
    <x v="0"/>
  </r>
  <r>
    <x v="0"/>
    <x v="0"/>
    <x v="6"/>
    <s v="DVL9PHTQ363TVFS"/>
    <s v="Kenya Apparel Manufacturing Co."/>
    <x v="31"/>
    <s v="|63/01/20|"/>
    <n v="1248"/>
    <n v="2.8"/>
    <n v="3.87"/>
    <n v="1.0427528675703858E-3"/>
    <n v="3494.3999999999996"/>
    <n v="1.3013555787278415"/>
    <n v="4829.76"/>
    <n v="1334.0586444212727"/>
    <x v="0"/>
  </r>
  <r>
    <x v="0"/>
    <x v="0"/>
    <x v="6"/>
    <s v="DVL9PHTQ363TVFS"/>
    <s v="Kenya Apparel Manufacturing Co."/>
    <x v="32"/>
    <s v="|63/01/20a|"/>
    <n v="1692"/>
    <n v="2.79"/>
    <n v="3.33"/>
    <n v="1.0471204188481676E-3"/>
    <n v="4720.68"/>
    <n v="1.7717277486910996"/>
    <n v="5634.36"/>
    <n v="911.90827225130829"/>
    <x v="1"/>
  </r>
  <r>
    <x v="0"/>
    <x v="0"/>
    <x v="6"/>
    <s v="DVL9PHTQ363TVFS"/>
    <s v="Kenya Apparel Manufacturing Co."/>
    <x v="33"/>
    <s v="|63/01/31|"/>
    <n v="1500"/>
    <n v="2.36"/>
    <n v="3.64"/>
    <n v="1.3698630136986301E-3"/>
    <n v="3540"/>
    <n v="2.0547945205479454"/>
    <n v="5460"/>
    <n v="1917.9452054794519"/>
    <x v="0"/>
  </r>
  <r>
    <x v="0"/>
    <x v="0"/>
    <x v="6"/>
    <s v="DVL9PHTQ363TVFS"/>
    <s v="Kenya Apparel Manufacturing Co."/>
    <x v="34"/>
    <s v="|63/05/12|"/>
    <n v="1680"/>
    <n v="2.99"/>
    <n v="3.61"/>
    <n v="1.7793594306049821E-3"/>
    <n v="5023.2000000000007"/>
    <n v="2.9893238434163698"/>
    <n v="6064.8"/>
    <n v="1038.6106761565832"/>
    <x v="0"/>
  </r>
  <r>
    <x v="0"/>
    <x v="0"/>
    <x v="6"/>
    <s v="DVL9PHTQ363TVFS"/>
    <s v="Kenya Apparel Manufacturing Co."/>
    <x v="35"/>
    <s v="|63/05/15|"/>
    <n v="2292"/>
    <n v="2.76"/>
    <n v="3.96"/>
    <n v="1.6286644951140066E-3"/>
    <n v="6325.9199999999992"/>
    <n v="3.7328990228013033"/>
    <n v="9076.32"/>
    <n v="2746.6671009771994"/>
    <x v="0"/>
  </r>
  <r>
    <x v="0"/>
    <x v="0"/>
    <x v="6"/>
    <s v="DVL9PHTQ363TVFS"/>
    <s v="Kenya Apparel Manufacturing Co."/>
    <x v="36"/>
    <s v="|63/07/01|"/>
    <n v="2268"/>
    <n v="3"/>
    <n v="3.8"/>
    <n v="1.6313213703099511E-3"/>
    <n v="6804"/>
    <n v="3.6998368678629694"/>
    <n v="8618.4"/>
    <n v="1810.7001631321366"/>
    <x v="0"/>
  </r>
  <r>
    <x v="0"/>
    <x v="0"/>
    <x v="6"/>
    <s v="DVL9PHTQ363TVFS"/>
    <s v="Kenya Apparel Manufacturing Co."/>
    <x v="37"/>
    <s v="|63/07/02|"/>
    <n v="1536"/>
    <n v="2.84"/>
    <n v="3.43"/>
    <n v="1.3175230566534915E-3"/>
    <n v="4362.24"/>
    <n v="2.0237154150197627"/>
    <n v="5268.4800000000005"/>
    <n v="904.21628458498094"/>
    <x v="1"/>
  </r>
  <r>
    <x v="0"/>
    <x v="0"/>
    <x v="6"/>
    <s v="DVL9PHTQ363TVFS"/>
    <s v="Kenya Apparel Manufacturing Co."/>
    <x v="38"/>
    <s v="|63/07/03|"/>
    <n v="1464"/>
    <n v="2.89"/>
    <n v="3.79"/>
    <n v="1.30718954248366E-3"/>
    <n v="4230.96"/>
    <n v="1.9137254901960783"/>
    <n v="5548.56"/>
    <n v="1315.6862745098042"/>
    <x v="0"/>
  </r>
  <r>
    <x v="0"/>
    <x v="0"/>
    <x v="6"/>
    <s v="DVL9PHTQ363TVFS"/>
    <s v="Kenya Apparel Manufacturing Co."/>
    <x v="39"/>
    <s v="|63/02/05|"/>
    <n v="1824"/>
    <n v="2.77"/>
    <n v="3.89"/>
    <n v="1.1876484560570072E-3"/>
    <n v="5052.4800000000005"/>
    <n v="2.1662707838479811"/>
    <n v="7095.3600000000006"/>
    <n v="2040.7137292161522"/>
    <x v="0"/>
  </r>
  <r>
    <x v="0"/>
    <x v="0"/>
    <x v="6"/>
    <s v="DVL9PHTQ363TVFS"/>
    <s v="Kenya Apparel Manufacturing Co."/>
    <x v="40"/>
    <s v="|63/02/06|"/>
    <n v="1272"/>
    <n v="2.41"/>
    <n v="4"/>
    <n v="1.221001221001221E-3"/>
    <n v="3065.52"/>
    <n v="1.5531135531135531"/>
    <n v="5088"/>
    <n v="2020.9268864468866"/>
    <x v="0"/>
  </r>
  <r>
    <x v="0"/>
    <x v="0"/>
    <x v="6"/>
    <s v="DVL9PHTQ363TVFS"/>
    <s v="Kenya Apparel Manufacturing Co."/>
    <x v="41"/>
    <s v="|63/02/07|"/>
    <n v="2412"/>
    <n v="2.4500000000000002"/>
    <n v="3.88"/>
    <n v="1.1049723756906078E-3"/>
    <n v="5909.4000000000005"/>
    <n v="2.665193370165746"/>
    <n v="9358.56"/>
    <n v="3446.4948066298334"/>
    <x v="0"/>
  </r>
  <r>
    <x v="0"/>
    <x v="0"/>
    <x v="6"/>
    <s v="DVL9PHTQ363TVFS"/>
    <s v="Kenya Apparel Manufacturing Co."/>
    <x v="42"/>
    <s v="|63/02/08|"/>
    <n v="1956"/>
    <n v="2.99"/>
    <n v="3.79"/>
    <n v="1.3831258644536654E-3"/>
    <n v="5848.4400000000005"/>
    <n v="2.7053941908713695"/>
    <n v="7413.24"/>
    <n v="1562.0946058091279"/>
    <x v="0"/>
  </r>
  <r>
    <x v="0"/>
    <x v="0"/>
    <x v="6"/>
    <s v="DVL9PHTQ363TVFS"/>
    <s v="Kenya Apparel Manufacturing Co."/>
    <x v="43"/>
    <s v="|63/04/10|"/>
    <n v="2172"/>
    <n v="2.62"/>
    <n v="3.76"/>
    <n v="1.3888888888888889E-3"/>
    <n v="5690.64"/>
    <n v="3.0166666666666666"/>
    <n v="8166.7199999999993"/>
    <n v="2473.0633333333321"/>
    <x v="0"/>
  </r>
  <r>
    <x v="0"/>
    <x v="0"/>
    <x v="6"/>
    <s v="DVL9PHTQ363TVFS"/>
    <s v="Kenya Apparel Manufacturing Co."/>
    <x v="44"/>
    <s v="|63/04/11|"/>
    <n v="1596"/>
    <n v="2.35"/>
    <n v="3.62"/>
    <n v="1.4285714285714286E-3"/>
    <n v="3750.6000000000004"/>
    <n v="2.2799999999999998"/>
    <n v="5777.52"/>
    <n v="2024.64"/>
    <x v="0"/>
  </r>
  <r>
    <x v="0"/>
    <x v="0"/>
    <x v="6"/>
    <s v="DVL9PHTQ363TVFS"/>
    <s v="Kenya Apparel Manufacturing Co."/>
    <x v="45"/>
    <s v="|63/04/12|"/>
    <n v="1548"/>
    <n v="2.5"/>
    <n v="3.61"/>
    <n v="1.4306151645207439E-3"/>
    <n v="3870"/>
    <n v="2.2145922746781115"/>
    <n v="5588.28"/>
    <n v="1716.0654077253216"/>
    <x v="0"/>
  </r>
  <r>
    <x v="0"/>
    <x v="0"/>
    <x v="6"/>
    <s v="DVL9PHTQ363TVFS"/>
    <s v="Kenya Apparel Manufacturing Co."/>
    <x v="46"/>
    <s v="|63/04/13|"/>
    <n v="2364"/>
    <n v="2.66"/>
    <n v="3.35"/>
    <n v="1.2077294685990338E-3"/>
    <n v="6288.2400000000007"/>
    <n v="2.8550724637681157"/>
    <n v="7919.4000000000005"/>
    <n v="1628.3049275362318"/>
    <x v="0"/>
  </r>
  <r>
    <x v="0"/>
    <x v="0"/>
    <x v="6"/>
    <s v="DVL9PHTQ363TVFS"/>
    <s v="Kenya Apparel Manufacturing Co."/>
    <x v="0"/>
    <s v="|63/04/14|"/>
    <n v="1320"/>
    <n v="2.88"/>
    <n v="3.95"/>
    <n v="1.6077170418006431E-3"/>
    <n v="3801.6"/>
    <n v="2.122186495176849"/>
    <n v="5214"/>
    <n v="1410.2778135048231"/>
    <x v="0"/>
  </r>
  <r>
    <x v="0"/>
    <x v="0"/>
    <x v="6"/>
    <s v="DVL9PHTQ363TVFS"/>
    <s v="Kenya Apparel Manufacturing Co."/>
    <x v="1"/>
    <s v="|63/05/13|"/>
    <n v="2556"/>
    <n v="2.34"/>
    <n v="3.69"/>
    <n v="1.7730496453900709E-3"/>
    <n v="5981.04"/>
    <n v="4.5319148936170208"/>
    <n v="9431.64"/>
    <n v="3446.0680851063826"/>
    <x v="0"/>
  </r>
  <r>
    <x v="0"/>
    <x v="0"/>
    <x v="6"/>
    <s v="DVL9PHTQ363TVFS"/>
    <s v="Kenya Apparel Manufacturing Co."/>
    <x v="2"/>
    <s v="|63/05/14|"/>
    <n v="1824"/>
    <n v="2.59"/>
    <n v="3.96"/>
    <n v="1.3513513513513514E-3"/>
    <n v="4724.16"/>
    <n v="2.464864864864865"/>
    <n v="7223.04"/>
    <n v="2496.4151351351352"/>
    <x v="0"/>
  </r>
  <r>
    <x v="0"/>
    <x v="0"/>
    <x v="6"/>
    <s v="DVL9PHTQ363TVFS"/>
    <s v="Kenya Apparel Manufacturing Co."/>
    <x v="3"/>
    <s v="|63/05/16|"/>
    <n v="1968"/>
    <n v="2.77"/>
    <n v="3.96"/>
    <n v="1.2562814070351759E-3"/>
    <n v="5451.36"/>
    <n v="2.4723618090452262"/>
    <n v="7793.28"/>
    <n v="2339.4476381909549"/>
    <x v="0"/>
  </r>
  <r>
    <x v="0"/>
    <x v="0"/>
    <x v="6"/>
    <s v="DVL9PHTQ363TVFS"/>
    <s v="Kenya Apparel Manufacturing Co."/>
    <x v="4"/>
    <s v="|63/06/01|"/>
    <n v="2256"/>
    <n v="2.48"/>
    <n v="3.4"/>
    <n v="1.5174506828528073E-3"/>
    <n v="5594.88"/>
    <n v="3.4233687405159334"/>
    <n v="7670.4"/>
    <n v="2072.0966312594837"/>
    <x v="0"/>
  </r>
  <r>
    <x v="0"/>
    <x v="0"/>
    <x v="6"/>
    <s v="DVL9PHTQ363TVFS"/>
    <s v="Kenya Apparel Manufacturing Co."/>
    <x v="5"/>
    <s v="|63/06/02|"/>
    <n v="1356"/>
    <n v="2.88"/>
    <n v="3.75"/>
    <n v="1.2690355329949238E-3"/>
    <n v="3905.2799999999997"/>
    <n v="1.7208121827411167"/>
    <n v="5085"/>
    <n v="1177.9991878172591"/>
    <x v="0"/>
  </r>
  <r>
    <x v="0"/>
    <x v="0"/>
    <x v="6"/>
    <s v="DVL9PHTQ363TVFS"/>
    <s v="Kenya Apparel Manufacturing Co."/>
    <x v="6"/>
    <s v="|63/06/03|"/>
    <n v="1608"/>
    <n v="2.7"/>
    <n v="3.65"/>
    <n v="1.658374792703151E-3"/>
    <n v="4341.6000000000004"/>
    <n v="2.6666666666666665"/>
    <n v="5869.2"/>
    <n v="1524.9333333333327"/>
    <x v="0"/>
  </r>
  <r>
    <x v="0"/>
    <x v="0"/>
    <x v="6"/>
    <s v="DVL9PHTQ363TVFS"/>
    <s v="Kenya Apparel Manufacturing Co."/>
    <x v="7"/>
    <s v="|63/06/04|"/>
    <n v="2472"/>
    <n v="2.4"/>
    <n v="3.32"/>
    <n v="1.697792869269949E-3"/>
    <n v="5932.8"/>
    <n v="4.1969439728353137"/>
    <n v="8207.0399999999991"/>
    <n v="2270.0430560271634"/>
    <x v="0"/>
  </r>
  <r>
    <x v="0"/>
    <x v="0"/>
    <x v="6"/>
    <s v="DVL9PHTQ363TVFS"/>
    <s v="Kenya Apparel Manufacturing Co."/>
    <x v="8"/>
    <s v="|63/08/01|"/>
    <n v="2292"/>
    <n v="2.4900000000000002"/>
    <n v="4"/>
    <n v="1.0834236186348862E-3"/>
    <n v="5707.0800000000008"/>
    <n v="2.4832069339111591"/>
    <n v="9168"/>
    <n v="3458.4367930660878"/>
    <x v="0"/>
  </r>
  <r>
    <x v="0"/>
    <x v="0"/>
    <x v="6"/>
    <s v="DVL9PHTQ363TVFS"/>
    <s v="Kenya Apparel Manufacturing Co."/>
    <x v="9"/>
    <s v="|63/08/02|"/>
    <n v="1644"/>
    <n v="2.94"/>
    <n v="3.95"/>
    <n v="1.5527950310559005E-3"/>
    <n v="4833.3599999999997"/>
    <n v="2.5527950310559007"/>
    <n v="6493.8"/>
    <n v="1657.8872049689446"/>
    <x v="0"/>
  </r>
  <r>
    <x v="0"/>
    <x v="0"/>
    <x v="6"/>
    <s v="DVL9PHTQ363TVFS"/>
    <s v="Kenya Apparel Manufacturing Co."/>
    <x v="10"/>
    <s v="|63/09/01|"/>
    <n v="1692"/>
    <n v="2.74"/>
    <n v="3.89"/>
    <n v="1.0952902519167579E-3"/>
    <n v="4636.08"/>
    <n v="1.8532311062431543"/>
    <n v="6581.88"/>
    <n v="1943.9467688937571"/>
    <x v="0"/>
  </r>
  <r>
    <x v="0"/>
    <x v="0"/>
    <x v="6"/>
    <s v="DVL9PHTQ363TVFS"/>
    <s v="Kenya Apparel Manufacturing Co."/>
    <x v="11"/>
    <s v="|63/09/02|"/>
    <n v="1440"/>
    <n v="2.38"/>
    <n v="3.52"/>
    <n v="1.6638935108153079E-3"/>
    <n v="3427.2"/>
    <n v="2.3960066555740434"/>
    <n v="5068.8"/>
    <n v="1639.2039933444264"/>
    <x v="0"/>
  </r>
  <r>
    <x v="0"/>
    <x v="0"/>
    <x v="6"/>
    <s v="DVL9PHTQ363TVFS"/>
    <s v="Kenya Apparel Manufacturing Co."/>
    <x v="12"/>
    <s v="|63/09/03|"/>
    <n v="2364"/>
    <n v="2.37"/>
    <n v="3.85"/>
    <n v="1.2547051442910915E-3"/>
    <n v="5602.68"/>
    <n v="2.9661229611041402"/>
    <n v="9101.4"/>
    <n v="3495.7538770388951"/>
    <x v="0"/>
  </r>
  <r>
    <x v="0"/>
    <x v="0"/>
    <x v="6"/>
    <s v="DVL9PHTQ363TVFS"/>
    <s v="Kenya Apparel Manufacturing Co."/>
    <x v="13"/>
    <s v="|63/09/04|"/>
    <n v="2268"/>
    <n v="2.44"/>
    <n v="3.91"/>
    <n v="1.7667844522968198E-3"/>
    <n v="5533.92"/>
    <n v="4.0070671378091873"/>
    <n v="8867.880000000001"/>
    <n v="3329.9529328621916"/>
    <x v="0"/>
  </r>
  <r>
    <x v="0"/>
    <x v="0"/>
    <x v="6"/>
    <s v="DVL9PHTQ363TVFS"/>
    <s v="Kenya Apparel Manufacturing Co."/>
    <x v="14"/>
    <s v="|63/10/01|"/>
    <n v="1656"/>
    <n v="2.34"/>
    <n v="3.99"/>
    <n v="1.0330578512396695E-3"/>
    <n v="3875.04"/>
    <n v="1.7107438016528926"/>
    <n v="6607.4400000000005"/>
    <n v="2730.6892561983477"/>
    <x v="0"/>
  </r>
  <r>
    <x v="0"/>
    <x v="0"/>
    <x v="3"/>
    <s v="DVL9PHTQ596TVFS"/>
    <s v="Liberty Garments"/>
    <x v="15"/>
    <s v="|31/01/01|"/>
    <n v="444"/>
    <n v="4.0199999999999996"/>
    <n v="5.3"/>
    <n v="1.0277492291880781E-3"/>
    <n v="1784.8799999999999"/>
    <n v="0.4563206577595067"/>
    <n v="2353.1999999999998"/>
    <n v="567.8636793422404"/>
    <x v="1"/>
  </r>
  <r>
    <x v="0"/>
    <x v="0"/>
    <x v="3"/>
    <s v="DVL9PHTQ596TVFS"/>
    <s v="Liberty Garments"/>
    <x v="16"/>
    <s v="|31/01/02|"/>
    <n v="468"/>
    <n v="4"/>
    <n v="5.0199999999999996"/>
    <n v="1.3986013986013986E-3"/>
    <n v="1872"/>
    <n v="0.65454545454545454"/>
    <n v="2349.3599999999997"/>
    <n v="476.70545454545424"/>
    <x v="1"/>
  </r>
  <r>
    <x v="0"/>
    <x v="0"/>
    <x v="3"/>
    <s v="DVL9PHTQ596TVFS"/>
    <s v="Liberty Garments"/>
    <x v="17"/>
    <s v="|31/01/03|"/>
    <n v="324"/>
    <n v="4.25"/>
    <n v="5.17"/>
    <n v="1.1737089201877935E-3"/>
    <n v="1377"/>
    <n v="0.38028169014084506"/>
    <n v="1675.08"/>
    <n v="297.69971830985907"/>
    <x v="1"/>
  </r>
  <r>
    <x v="0"/>
    <x v="0"/>
    <x v="3"/>
    <s v="DVL9PHTQ596TVFS"/>
    <s v="Liberty Garments"/>
    <x v="18"/>
    <s v="|31/01/04|"/>
    <n v="432"/>
    <n v="4.8099999999999996"/>
    <n v="5.39"/>
    <n v="1.1376564277588168E-3"/>
    <n v="2077.9199999999996"/>
    <n v="0.49146757679180886"/>
    <n v="2328.48"/>
    <n v="250.06853242320858"/>
    <x v="1"/>
  </r>
  <r>
    <x v="0"/>
    <x v="0"/>
    <x v="3"/>
    <s v="DVL9PHTQ596TVFS"/>
    <s v="Liberty Garments"/>
    <x v="19"/>
    <s v="|31/01/05|"/>
    <n v="660"/>
    <n v="4.29"/>
    <n v="5.28"/>
    <n v="1.3386880856760374E-3"/>
    <n v="2831.4"/>
    <n v="0.88353413654618473"/>
    <n v="3484.8"/>
    <n v="652.51646586345396"/>
    <x v="1"/>
  </r>
  <r>
    <x v="0"/>
    <x v="0"/>
    <x v="3"/>
    <s v="DVL9PHTQ596TVFS"/>
    <s v="Liberty Garments"/>
    <x v="20"/>
    <s v="|31/01/06|"/>
    <n v="252"/>
    <n v="4.16"/>
    <n v="5.28"/>
    <n v="1.4534883720930232E-3"/>
    <n v="1048.32"/>
    <n v="0.36627906976744184"/>
    <n v="1330.5600000000002"/>
    <n v="281.87372093023282"/>
    <x v="1"/>
  </r>
  <r>
    <x v="0"/>
    <x v="0"/>
    <x v="3"/>
    <s v="DVL9PHTQ596TVFS"/>
    <s v="Liberty Garments"/>
    <x v="21"/>
    <s v="|31/01/07|"/>
    <n v="516"/>
    <n v="4.22"/>
    <n v="5.38"/>
    <n v="1.1574074074074073E-3"/>
    <n v="2177.52"/>
    <n v="0.59722222222222221"/>
    <n v="2776.08"/>
    <n v="597.96277777777777"/>
    <x v="1"/>
  </r>
  <r>
    <x v="0"/>
    <x v="0"/>
    <x v="3"/>
    <s v="DVL9PHTQ596TVFS"/>
    <s v="Liberty Garments"/>
    <x v="22"/>
    <s v="|31/01/08|"/>
    <n v="300"/>
    <n v="4.8499999999999996"/>
    <n v="5.35"/>
    <n v="1.8248175182481751E-3"/>
    <n v="1455"/>
    <n v="0.54744525547445255"/>
    <n v="1605"/>
    <n v="149.45255474452554"/>
    <x v="1"/>
  </r>
  <r>
    <x v="0"/>
    <x v="0"/>
    <x v="3"/>
    <s v="DVL9PHTQ596TVFS"/>
    <s v="Liberty Garments"/>
    <x v="23"/>
    <s v="|31/01/09|"/>
    <n v="504"/>
    <n v="4.8099999999999996"/>
    <n v="5.34"/>
    <n v="1.358695652173913E-3"/>
    <n v="2424.2399999999998"/>
    <n v="0.68478260869565211"/>
    <n v="2691.36"/>
    <n v="266.43521739130472"/>
    <x v="1"/>
  </r>
  <r>
    <x v="0"/>
    <x v="0"/>
    <x v="3"/>
    <s v="DVL9PHTQ596TVFS"/>
    <s v="Liberty Garments"/>
    <x v="24"/>
    <s v="|31/01/10|"/>
    <n v="288"/>
    <n v="4.4800000000000004"/>
    <n v="5.37"/>
    <n v="1.5015015015015015E-3"/>
    <n v="1290.2400000000002"/>
    <n v="0.43243243243243246"/>
    <n v="1546.56"/>
    <n v="255.88756756756729"/>
    <x v="1"/>
  </r>
  <r>
    <x v="0"/>
    <x v="0"/>
    <x v="3"/>
    <s v="DVL9PHTQ596TVFS"/>
    <s v="Liberty Garments"/>
    <x v="25"/>
    <s v="|31/01/11|"/>
    <n v="528"/>
    <n v="4.82"/>
    <n v="5.2"/>
    <n v="1.7094017094017094E-3"/>
    <n v="2544.96"/>
    <n v="0.90256410256410258"/>
    <n v="2745.6"/>
    <n v="199.73743589743577"/>
    <x v="1"/>
  </r>
  <r>
    <x v="0"/>
    <x v="0"/>
    <x v="3"/>
    <s v="DVL9PHTQ596TVFS"/>
    <s v="Liberty Garments"/>
    <x v="26"/>
    <s v="|31/01/12|"/>
    <n v="264"/>
    <n v="4.8499999999999996"/>
    <n v="5.15"/>
    <n v="1.5748031496062992E-3"/>
    <n v="1280.3999999999999"/>
    <n v="0.41574803149606299"/>
    <n v="1359.6000000000001"/>
    <n v="78.784251968504208"/>
    <x v="1"/>
  </r>
  <r>
    <x v="0"/>
    <x v="0"/>
    <x v="3"/>
    <s v="DVL9PHTQ596TVFS"/>
    <s v="Liberty Garments"/>
    <x v="27"/>
    <s v="|31/01/13|"/>
    <n v="252"/>
    <n v="4.5"/>
    <n v="5.18"/>
    <n v="1.2376237623762376E-3"/>
    <n v="1134"/>
    <n v="0.31188118811881188"/>
    <n v="1305.3599999999999"/>
    <n v="171.0481188118811"/>
    <x v="1"/>
  </r>
  <r>
    <x v="0"/>
    <x v="0"/>
    <x v="3"/>
    <s v="DVL9PHTQ596TVFS"/>
    <s v="Liberty Garments"/>
    <x v="28"/>
    <s v="|31/01/14|"/>
    <n v="648"/>
    <n v="4.79"/>
    <n v="5.16"/>
    <n v="1.0775862068965517E-3"/>
    <n v="3103.92"/>
    <n v="0.69827586206896552"/>
    <n v="3343.6800000000003"/>
    <n v="239.06172413793126"/>
    <x v="1"/>
  </r>
  <r>
    <x v="0"/>
    <x v="0"/>
    <x v="3"/>
    <s v="DVL9PHTQ596TVFS"/>
    <s v="Liberty Garments"/>
    <x v="29"/>
    <s v="|31/01/15|"/>
    <n v="660"/>
    <n v="4.0599999999999996"/>
    <n v="5.36"/>
    <n v="1.3717421124828531E-3"/>
    <n v="2679.6"/>
    <n v="0.90534979423868311"/>
    <n v="3537.6000000000004"/>
    <n v="857.09465020576181"/>
    <x v="1"/>
  </r>
  <r>
    <x v="0"/>
    <x v="0"/>
    <x v="3"/>
    <s v="DVL9PHTQ596TVFS"/>
    <s v="Liberty Garments"/>
    <x v="30"/>
    <s v="|31/01/16|"/>
    <n v="648"/>
    <n v="4.04"/>
    <n v="5.38"/>
    <n v="1.1560693641618498E-3"/>
    <n v="2617.92"/>
    <n v="0.74913294797687868"/>
    <n v="3486.24"/>
    <n v="867.57086705202278"/>
    <x v="1"/>
  </r>
  <r>
    <x v="0"/>
    <x v="0"/>
    <x v="3"/>
    <s v="DVL9PHTQ596TVFS"/>
    <s v="Liberty Garments"/>
    <x v="31"/>
    <s v="|31/01/17|"/>
    <n v="420"/>
    <n v="4.32"/>
    <n v="5.36"/>
    <n v="1.2787723785166241E-3"/>
    <n v="1814.4"/>
    <n v="0.53708439897698212"/>
    <n v="2251.2000000000003"/>
    <n v="436.26291560102322"/>
    <x v="1"/>
  </r>
  <r>
    <x v="0"/>
    <x v="0"/>
    <x v="3"/>
    <s v="DVL9PHTQ596TVFS"/>
    <s v="Liberty Garments"/>
    <x v="32"/>
    <s v="|31/01/18|"/>
    <n v="636"/>
    <n v="4.5"/>
    <n v="5.18"/>
    <n v="1.0515247108307045E-3"/>
    <n v="2862"/>
    <n v="0.66876971608832803"/>
    <n v="3294.48"/>
    <n v="431.8112302839117"/>
    <x v="1"/>
  </r>
  <r>
    <x v="0"/>
    <x v="0"/>
    <x v="3"/>
    <s v="DVL9PHTQ596TVFS"/>
    <s v="Liberty Garments"/>
    <x v="33"/>
    <s v="|31/01/20|"/>
    <n v="408"/>
    <n v="4.3899999999999997"/>
    <n v="5.3"/>
    <n v="1.6722408026755853E-3"/>
    <n v="1791.12"/>
    <n v="0.68227424749163879"/>
    <n v="2162.4"/>
    <n v="370.59772575250855"/>
    <x v="1"/>
  </r>
  <r>
    <x v="0"/>
    <x v="0"/>
    <x v="3"/>
    <s v="DVL9PHTQ596TVFS"/>
    <s v="Liberty Garments"/>
    <x v="34"/>
    <s v="|31/01/21|"/>
    <n v="588"/>
    <n v="4.66"/>
    <n v="5.1100000000000003"/>
    <n v="1.2360939431396785E-3"/>
    <n v="2740.08"/>
    <n v="0.72682323856613096"/>
    <n v="3004.6800000000003"/>
    <n v="263.87317676143425"/>
    <x v="1"/>
  </r>
  <r>
    <x v="0"/>
    <x v="0"/>
    <x v="3"/>
    <s v="DVL9PHTQ596TVFS"/>
    <s v="Liberty Garments"/>
    <x v="35"/>
    <s v="|31/01/22|"/>
    <n v="384"/>
    <n v="4.2"/>
    <n v="5.19"/>
    <n v="1.6000000000000001E-3"/>
    <n v="1612.8000000000002"/>
    <n v="0.61440000000000006"/>
    <n v="1992.96"/>
    <n v="379.54559999999987"/>
    <x v="1"/>
  </r>
  <r>
    <x v="0"/>
    <x v="0"/>
    <x v="3"/>
    <s v="DVL9PHTQ596TVFS"/>
    <s v="Liberty Garments"/>
    <x v="36"/>
    <s v="|31/01/23|"/>
    <n v="684"/>
    <n v="4.32"/>
    <n v="5.27"/>
    <n v="1.6000000000000001E-3"/>
    <n v="2954.88"/>
    <n v="1.0944"/>
    <n v="3604.68"/>
    <n v="648.70559999999978"/>
    <x v="1"/>
  </r>
  <r>
    <x v="0"/>
    <x v="0"/>
    <x v="3"/>
    <s v="DVL9PHTQ596TVFS"/>
    <s v="Liberty Garments"/>
    <x v="37"/>
    <s v="|31/01/24|"/>
    <n v="516"/>
    <n v="4.4400000000000004"/>
    <n v="5.0999999999999996"/>
    <n v="1.148105625717566E-3"/>
    <n v="2291.0400000000004"/>
    <n v="0.5924225028702641"/>
    <n v="2631.6"/>
    <n v="339.96757749712924"/>
    <x v="1"/>
  </r>
  <r>
    <x v="0"/>
    <x v="0"/>
    <x v="3"/>
    <s v="DVL9PHTQ596TVFS"/>
    <s v="Liberty Garments"/>
    <x v="38"/>
    <s v="|31/01/30|"/>
    <n v="372"/>
    <n v="4.26"/>
    <n v="5.03"/>
    <n v="1.5625000000000001E-3"/>
    <n v="1584.72"/>
    <n v="0.58125000000000004"/>
    <n v="1871.16"/>
    <n v="285.85875000000004"/>
    <x v="1"/>
  </r>
  <r>
    <x v="0"/>
    <x v="0"/>
    <x v="3"/>
    <s v="DVL9PHTQ596TVFS"/>
    <s v="Liberty Garments"/>
    <x v="39"/>
    <s v="|31/01/31|"/>
    <n v="324"/>
    <n v="4.12"/>
    <n v="5.2"/>
    <n v="1.3440860215053765E-3"/>
    <n v="1334.88"/>
    <n v="0.43548387096774199"/>
    <n v="1684.8"/>
    <n v="349.4845161290321"/>
    <x v="1"/>
  </r>
  <r>
    <x v="0"/>
    <x v="0"/>
    <x v="3"/>
    <s v="DVL9PHTQ596TVFS"/>
    <s v="Liberty Garments"/>
    <x v="40"/>
    <s v="|31/01/32|"/>
    <n v="708"/>
    <n v="4.6900000000000004"/>
    <n v="5"/>
    <n v="1.1876484560570072E-3"/>
    <n v="3320.5200000000004"/>
    <n v="0.84085510688836107"/>
    <n v="3540"/>
    <n v="218.63914489311119"/>
    <x v="1"/>
  </r>
  <r>
    <x v="0"/>
    <x v="0"/>
    <x v="3"/>
    <s v="DVL9PHTQ596TVFS"/>
    <s v="Liberty Garments"/>
    <x v="41"/>
    <s v="|31/01/33|"/>
    <n v="240"/>
    <n v="4.3"/>
    <n v="5.17"/>
    <n v="1.3054830287206266E-3"/>
    <n v="1032"/>
    <n v="0.3133159268929504"/>
    <n v="1240.8"/>
    <n v="208.486684073107"/>
    <x v="1"/>
  </r>
  <r>
    <x v="0"/>
    <x v="0"/>
    <x v="3"/>
    <s v="DVL9PHTQ596TVFS"/>
    <s v="Liberty Garments"/>
    <x v="42"/>
    <s v="|31/01/34|"/>
    <n v="672"/>
    <n v="4.5"/>
    <n v="5.09"/>
    <n v="1.145475372279496E-3"/>
    <n v="3024"/>
    <n v="0.76975945017182135"/>
    <n v="3420.48"/>
    <n v="395.7102405498282"/>
    <x v="1"/>
  </r>
  <r>
    <x v="0"/>
    <x v="0"/>
    <x v="3"/>
    <s v="DVL9PHTQ596TVFS"/>
    <s v="Liberty Garments"/>
    <x v="43"/>
    <s v="|31/01/35|"/>
    <n v="600"/>
    <n v="4.25"/>
    <n v="5.03"/>
    <n v="1.6611295681063123E-3"/>
    <n v="2550"/>
    <n v="0.99667774086378735"/>
    <n v="3018"/>
    <n v="467.00332225913621"/>
    <x v="1"/>
  </r>
  <r>
    <x v="0"/>
    <x v="0"/>
    <x v="3"/>
    <s v="DVL9PHTQ596TVFS"/>
    <s v="Liberty Garments"/>
    <x v="44"/>
    <s v="|31/01/36|"/>
    <n v="504"/>
    <n v="4.22"/>
    <n v="5.08"/>
    <n v="1.5220700152207001E-3"/>
    <n v="2126.8799999999997"/>
    <n v="0.76712328767123283"/>
    <n v="2560.3200000000002"/>
    <n v="432.6728767123293"/>
    <x v="1"/>
  </r>
  <r>
    <x v="0"/>
    <x v="0"/>
    <x v="3"/>
    <s v="DVL9PHTQ596TVFS"/>
    <s v="Liberty Garments"/>
    <x v="45"/>
    <s v="|31/01/37|"/>
    <n v="360"/>
    <n v="4.66"/>
    <n v="5.27"/>
    <n v="1.8248175182481751E-3"/>
    <n v="1677.6000000000001"/>
    <n v="0.65693430656934304"/>
    <n v="1897.1999999999998"/>
    <n v="218.94306569343033"/>
    <x v="1"/>
  </r>
  <r>
    <x v="0"/>
    <x v="0"/>
    <x v="3"/>
    <s v="DVL9PHTQ596TVFS"/>
    <s v="Liberty Garments"/>
    <x v="46"/>
    <s v="|31/01/38|"/>
    <n v="600"/>
    <n v="4.1900000000000004"/>
    <n v="5.14"/>
    <n v="1.0834236186348862E-3"/>
    <n v="2514.0000000000005"/>
    <n v="0.65005417118093167"/>
    <n v="3084"/>
    <n v="569.34994582881859"/>
    <x v="1"/>
  </r>
  <r>
    <x v="0"/>
    <x v="0"/>
    <x v="3"/>
    <s v="DVL9PHTQ596TVFS"/>
    <s v="Liberty Garments"/>
    <x v="0"/>
    <s v="|31/01/39|"/>
    <n v="312"/>
    <n v="4.91"/>
    <n v="5.34"/>
    <n v="1.1037527593818985E-3"/>
    <n v="1531.92"/>
    <n v="0.3443708609271523"/>
    <n v="1666.08"/>
    <n v="133.81562913907271"/>
    <x v="1"/>
  </r>
  <r>
    <x v="0"/>
    <x v="0"/>
    <x v="3"/>
    <s v="DVL9PHTQ596TVFS"/>
    <s v="Liberty Garments"/>
    <x v="1"/>
    <s v="|31/01/40|"/>
    <n v="348"/>
    <n v="4.46"/>
    <n v="5"/>
    <n v="1.3297872340425532E-3"/>
    <n v="1552.08"/>
    <n v="0.46276595744680848"/>
    <n v="1740"/>
    <n v="187.45723404255327"/>
    <x v="1"/>
  </r>
  <r>
    <x v="0"/>
    <x v="0"/>
    <x v="3"/>
    <s v="DVL9PHTQ596TVFS"/>
    <s v="Liberty Garments"/>
    <x v="2"/>
    <s v="|31/01/41|"/>
    <n v="492"/>
    <n v="4.45"/>
    <n v="5.03"/>
    <n v="1.0309278350515464E-3"/>
    <n v="2189.4"/>
    <n v="0.5072164948453608"/>
    <n v="2474.7600000000002"/>
    <n v="284.85278350515478"/>
    <x v="1"/>
  </r>
  <r>
    <x v="0"/>
    <x v="0"/>
    <x v="3"/>
    <s v="DVL9PHTQ596TVFS"/>
    <s v="Liberty Garments"/>
    <x v="3"/>
    <s v="|31/01/42|"/>
    <n v="720"/>
    <n v="4.54"/>
    <n v="5.31"/>
    <n v="1.8115942028985507E-3"/>
    <n v="3268.8"/>
    <n v="1.3043478260869565"/>
    <n v="3823.2"/>
    <n v="553.09565217391264"/>
    <x v="1"/>
  </r>
  <r>
    <x v="0"/>
    <x v="0"/>
    <x v="3"/>
    <s v="DVL9PHTQ596TVFS"/>
    <s v="Liberty Garments"/>
    <x v="4"/>
    <s v="|31/02/01|"/>
    <n v="444"/>
    <n v="4.1500000000000004"/>
    <n v="5.34"/>
    <n v="1.1376564277588168E-3"/>
    <n v="1842.6000000000001"/>
    <n v="0.50511945392491464"/>
    <n v="2370.96"/>
    <n v="527.85488054607504"/>
    <x v="1"/>
  </r>
  <r>
    <x v="0"/>
    <x v="0"/>
    <x v="3"/>
    <s v="DVL9PHTQ596TVFS"/>
    <s v="Liberty Garments"/>
    <x v="5"/>
    <s v="|31/02/02|"/>
    <n v="720"/>
    <n v="4.47"/>
    <n v="5.4"/>
    <n v="1.1834319526627219E-3"/>
    <n v="3218.3999999999996"/>
    <n v="0.85207100591715978"/>
    <n v="3888.0000000000005"/>
    <n v="668.74792899408362"/>
    <x v="1"/>
  </r>
  <r>
    <x v="0"/>
    <x v="0"/>
    <x v="3"/>
    <s v="DVL9PHTQ596TVFS"/>
    <s v="Liberty Garments"/>
    <x v="6"/>
    <s v="|31/02/03|"/>
    <n v="624"/>
    <n v="4.17"/>
    <n v="5.1100000000000003"/>
    <n v="1.0615711252653928E-3"/>
    <n v="2602.08"/>
    <n v="0.66242038216560506"/>
    <n v="3188.6400000000003"/>
    <n v="585.89757961783482"/>
    <x v="1"/>
  </r>
  <r>
    <x v="0"/>
    <x v="0"/>
    <x v="3"/>
    <s v="DVL9PHTQ596TVFS"/>
    <s v="Liberty Garments"/>
    <x v="7"/>
    <s v="|31/02/04|"/>
    <n v="648"/>
    <n v="4.9000000000000004"/>
    <n v="5.28"/>
    <n v="1.1441647597254005E-3"/>
    <n v="3175.2000000000003"/>
    <n v="0.74141876430205955"/>
    <n v="3421.44"/>
    <n v="245.49858123569771"/>
    <x v="1"/>
  </r>
  <r>
    <x v="0"/>
    <x v="0"/>
    <x v="9"/>
    <s v="DVL9PHTQ680TVFS"/>
    <s v="Safari Wear Manufacturers"/>
    <x v="8"/>
    <s v="|86/01/01|"/>
    <n v="408"/>
    <n v="4"/>
    <n v="6.62"/>
    <n v="1.0330578512396695E-3"/>
    <n v="1632"/>
    <n v="0.42148760330578516"/>
    <n v="2700.96"/>
    <n v="1068.5385123966942"/>
    <x v="0"/>
  </r>
  <r>
    <x v="0"/>
    <x v="0"/>
    <x v="9"/>
    <s v="DVL9PHTQ680TVFS"/>
    <s v="Safari Wear Manufacturers"/>
    <x v="9"/>
    <s v="|86/01/02|"/>
    <n v="468"/>
    <n v="3.51"/>
    <n v="5.56"/>
    <n v="1.1086474501108647E-3"/>
    <n v="1642.6799999999998"/>
    <n v="0.51884700665188466"/>
    <n v="2602.08"/>
    <n v="958.88115299334822"/>
    <x v="1"/>
  </r>
  <r>
    <x v="0"/>
    <x v="0"/>
    <x v="9"/>
    <s v="DVL9PHTQ680TVFS"/>
    <s v="Safari Wear Manufacturers"/>
    <x v="10"/>
    <s v="|86/01/03|"/>
    <n v="528"/>
    <n v="3.03"/>
    <n v="5.33"/>
    <n v="1.4064697609001407E-3"/>
    <n v="1599.84"/>
    <n v="0.7426160337552743"/>
    <n v="2814.2400000000002"/>
    <n v="1213.6573839662451"/>
    <x v="0"/>
  </r>
  <r>
    <x v="0"/>
    <x v="0"/>
    <x v="9"/>
    <s v="DVL9PHTQ680TVFS"/>
    <s v="Safari Wear Manufacturers"/>
    <x v="11"/>
    <s v="|86/01/04|"/>
    <n v="372"/>
    <n v="3.79"/>
    <n v="6.46"/>
    <n v="1.5649452269170579E-3"/>
    <n v="1409.88"/>
    <n v="0.5821596244131455"/>
    <n v="2403.12"/>
    <n v="992.6578403755866"/>
    <x v="1"/>
  </r>
  <r>
    <x v="0"/>
    <x v="0"/>
    <x v="9"/>
    <s v="DVL9PHTQ680TVFS"/>
    <s v="Safari Wear Manufacturers"/>
    <x v="12"/>
    <s v="|86/01/05|"/>
    <n v="432"/>
    <n v="3.7"/>
    <n v="5.68"/>
    <n v="1.3513513513513514E-3"/>
    <n v="1598.4"/>
    <n v="0.58378378378378382"/>
    <n v="2453.7599999999998"/>
    <n v="854.77621621621586"/>
    <x v="1"/>
  </r>
  <r>
    <x v="0"/>
    <x v="0"/>
    <x v="9"/>
    <s v="DVL9PHTQ680TVFS"/>
    <s v="Safari Wear Manufacturers"/>
    <x v="13"/>
    <s v="|86/01/06|"/>
    <n v="396"/>
    <n v="3.36"/>
    <n v="5.94"/>
    <n v="1.4771048744460858E-3"/>
    <n v="1330.56"/>
    <n v="0.58493353028064998"/>
    <n v="2352.2400000000002"/>
    <n v="1021.0950664697197"/>
    <x v="0"/>
  </r>
  <r>
    <x v="0"/>
    <x v="0"/>
    <x v="9"/>
    <s v="DVL9PHTQ680TVFS"/>
    <s v="Safari Wear Manufacturers"/>
    <x v="14"/>
    <s v="|86/01/21|"/>
    <n v="528"/>
    <n v="3.89"/>
    <n v="6.49"/>
    <n v="1.2658227848101266E-3"/>
    <n v="2053.92"/>
    <n v="0.66835443037974684"/>
    <n v="3426.7200000000003"/>
    <n v="1372.1316455696203"/>
    <x v="0"/>
  </r>
  <r>
    <x v="0"/>
    <x v="0"/>
    <x v="9"/>
    <s v="DVL9PHTQ680TVFS"/>
    <s v="Safari Wear Manufacturers"/>
    <x v="15"/>
    <s v="|86/01/22|"/>
    <n v="420"/>
    <n v="4.91"/>
    <n v="5.32"/>
    <n v="1.1627906976744186E-3"/>
    <n v="2062.2000000000003"/>
    <n v="0.48837209302325579"/>
    <n v="2234.4"/>
    <n v="171.71162790697656"/>
    <x v="1"/>
  </r>
  <r>
    <x v="0"/>
    <x v="0"/>
    <x v="9"/>
    <s v="DVL9PHTQ680TVFS"/>
    <s v="Safari Wear Manufacturers"/>
    <x v="16"/>
    <s v="|86/01/23|"/>
    <n v="516"/>
    <n v="3.82"/>
    <n v="5.79"/>
    <n v="1.7921146953405018E-3"/>
    <n v="1971.12"/>
    <n v="0.92473118279569888"/>
    <n v="2987.64"/>
    <n v="1015.5952688172043"/>
    <x v="0"/>
  </r>
  <r>
    <x v="0"/>
    <x v="0"/>
    <x v="9"/>
    <s v="DVL9PHTQ680TVFS"/>
    <s v="Safari Wear Manufacturers"/>
    <x v="17"/>
    <s v="|86/01/31|"/>
    <n v="384"/>
    <n v="4.8899999999999997"/>
    <n v="5.94"/>
    <n v="1.7271157167530224E-3"/>
    <n v="1877.7599999999998"/>
    <n v="0.66321243523316054"/>
    <n v="2280.96"/>
    <n v="402.53678756476711"/>
    <x v="1"/>
  </r>
  <r>
    <x v="0"/>
    <x v="0"/>
    <x v="9"/>
    <s v="DVL9PHTQ680TVFS"/>
    <s v="Safari Wear Manufacturers"/>
    <x v="18"/>
    <s v="|86/01/32|"/>
    <n v="516"/>
    <n v="3.32"/>
    <n v="6.58"/>
    <n v="1.5748031496062992E-3"/>
    <n v="1713.12"/>
    <n v="0.81259842519685033"/>
    <n v="3395.28"/>
    <n v="1681.3474015748034"/>
    <x v="0"/>
  </r>
  <r>
    <x v="0"/>
    <x v="0"/>
    <x v="9"/>
    <s v="DVL9PHTQ680TVFS"/>
    <s v="Safari Wear Manufacturers"/>
    <x v="19"/>
    <s v="|86/01/33|"/>
    <n v="384"/>
    <n v="3.82"/>
    <n v="6.7"/>
    <n v="1.3477088948787063E-3"/>
    <n v="1466.8799999999999"/>
    <n v="0.51752021563342321"/>
    <n v="2572.8000000000002"/>
    <n v="1105.402479784367"/>
    <x v="0"/>
  </r>
  <r>
    <x v="0"/>
    <x v="0"/>
    <x v="9"/>
    <s v="DVL9PHTQ680TVFS"/>
    <s v="Safari Wear Manufacturers"/>
    <x v="20"/>
    <s v="|86/01/34|"/>
    <n v="492"/>
    <n v="4.8899999999999997"/>
    <n v="6.31"/>
    <n v="1.6260162601626016E-3"/>
    <n v="2405.8799999999997"/>
    <n v="0.8"/>
    <n v="3104.52"/>
    <n v="697.84000000000037"/>
    <x v="1"/>
  </r>
  <r>
    <x v="0"/>
    <x v="0"/>
    <x v="9"/>
    <s v="DVL9PHTQ680TVFS"/>
    <s v="Safari Wear Manufacturers"/>
    <x v="21"/>
    <s v="|86/01/35|"/>
    <n v="504"/>
    <n v="4.34"/>
    <n v="5.52"/>
    <n v="1.1876484560570072E-3"/>
    <n v="2187.36"/>
    <n v="0.59857482185273159"/>
    <n v="2782.08"/>
    <n v="594.12142517814709"/>
    <x v="1"/>
  </r>
  <r>
    <x v="0"/>
    <x v="0"/>
    <x v="9"/>
    <s v="DVL9PHTQ680TVFS"/>
    <s v="Safari Wear Manufacturers"/>
    <x v="22"/>
    <s v="|86/01/41|"/>
    <n v="516"/>
    <n v="3.11"/>
    <n v="6.62"/>
    <n v="1.2547051442910915E-3"/>
    <n v="1604.76"/>
    <n v="0.64742785445420326"/>
    <n v="3415.92"/>
    <n v="1810.5125721455458"/>
    <x v="0"/>
  </r>
  <r>
    <x v="0"/>
    <x v="0"/>
    <x v="9"/>
    <s v="DVL9PHTQ680TVFS"/>
    <s v="Safari Wear Manufacturers"/>
    <x v="23"/>
    <s v="|86/01/42|"/>
    <n v="468"/>
    <n v="3.03"/>
    <n v="5.96"/>
    <n v="1.3404825737265416E-3"/>
    <n v="1418.04"/>
    <n v="0.62734584450402142"/>
    <n v="2789.28"/>
    <n v="1370.6126541554961"/>
    <x v="0"/>
  </r>
  <r>
    <x v="0"/>
    <x v="0"/>
    <x v="9"/>
    <s v="DVL9PHTQ680TVFS"/>
    <s v="Safari Wear Manufacturers"/>
    <x v="24"/>
    <s v="|86/01/43|"/>
    <n v="516"/>
    <n v="4.09"/>
    <n v="5.59"/>
    <n v="1.2239902080783353E-3"/>
    <n v="2110.44"/>
    <n v="0.63157894736842102"/>
    <n v="2884.44"/>
    <n v="773.36842105263156"/>
    <x v="1"/>
  </r>
  <r>
    <x v="0"/>
    <x v="0"/>
    <x v="9"/>
    <s v="DVL9PHTQ680TVFS"/>
    <s v="Safari Wear Manufacturers"/>
    <x v="25"/>
    <s v="|86/01/44|"/>
    <n v="372"/>
    <n v="4.9400000000000004"/>
    <n v="6.67"/>
    <n v="1.8315018315018315E-3"/>
    <n v="1837.68"/>
    <n v="0.68131868131868134"/>
    <n v="2481.2399999999998"/>
    <n v="642.87868131868106"/>
    <x v="1"/>
  </r>
  <r>
    <x v="0"/>
    <x v="0"/>
    <x v="9"/>
    <s v="DVL9PHTQ680TVFS"/>
    <s v="Safari Wear Manufacturers"/>
    <x v="26"/>
    <s v="|86/01/45|"/>
    <n v="468"/>
    <n v="4.2300000000000004"/>
    <n v="6.78"/>
    <n v="1.0277492291880781E-3"/>
    <n v="1979.64"/>
    <n v="0.48098663926002055"/>
    <n v="3173.04"/>
    <n v="1192.9190133607399"/>
    <x v="0"/>
  </r>
  <r>
    <x v="0"/>
    <x v="0"/>
    <x v="9"/>
    <s v="DVL9PHTQ680TVFS"/>
    <s v="Safari Wear Manufacturers"/>
    <x v="27"/>
    <s v="|86/01/51|"/>
    <n v="456"/>
    <n v="4.38"/>
    <n v="6.49"/>
    <n v="1.7331022530329288E-3"/>
    <n v="1997.28"/>
    <n v="0.79029462738301559"/>
    <n v="2959.44"/>
    <n v="961.36970537261709"/>
    <x v="1"/>
  </r>
  <r>
    <x v="0"/>
    <x v="0"/>
    <x v="9"/>
    <s v="DVL9PHTQ680TVFS"/>
    <s v="Safari Wear Manufacturers"/>
    <x v="28"/>
    <s v="|86/01/52|"/>
    <n v="432"/>
    <n v="4.0999999999999996"/>
    <n v="5.36"/>
    <n v="1.7482517482517483E-3"/>
    <n v="1771.1999999999998"/>
    <n v="0.75524475524475521"/>
    <n v="2315.52"/>
    <n v="543.56475524475536"/>
    <x v="1"/>
  </r>
  <r>
    <x v="0"/>
    <x v="0"/>
    <x v="9"/>
    <s v="DVL9PHTQ680TVFS"/>
    <s v="Safari Wear Manufacturers"/>
    <x v="29"/>
    <s v="|86/01/53|"/>
    <n v="456"/>
    <n v="4.91"/>
    <n v="6.09"/>
    <n v="1.0810810810810811E-3"/>
    <n v="2238.96"/>
    <n v="0.49297297297297299"/>
    <n v="2777.04"/>
    <n v="537.58702702702692"/>
    <x v="1"/>
  </r>
  <r>
    <x v="0"/>
    <x v="0"/>
    <x v="9"/>
    <s v="DVL9PHTQ680TVFS"/>
    <s v="Safari Wear Manufacturers"/>
    <x v="30"/>
    <s v="|86/01/54|"/>
    <n v="384"/>
    <n v="4.2699999999999996"/>
    <n v="5.79"/>
    <n v="1.6077170418006431E-3"/>
    <n v="1639.6799999999998"/>
    <n v="0.61736334405144699"/>
    <n v="2223.36"/>
    <n v="583.06263665594884"/>
    <x v="1"/>
  </r>
  <r>
    <x v="0"/>
    <x v="0"/>
    <x v="9"/>
    <s v="DVL9PHTQ680TVFS"/>
    <s v="Safari Wear Manufacturers"/>
    <x v="31"/>
    <s v="|86/01/55|"/>
    <n v="528"/>
    <n v="3.58"/>
    <n v="6.68"/>
    <n v="1.1074197120708748E-3"/>
    <n v="1890.24"/>
    <n v="0.58471760797342187"/>
    <n v="3527.04"/>
    <n v="1636.2152823920264"/>
    <x v="0"/>
  </r>
  <r>
    <x v="0"/>
    <x v="0"/>
    <x v="9"/>
    <s v="DVL9PHTQ680TVFS"/>
    <s v="Safari Wear Manufacturers"/>
    <x v="32"/>
    <s v="|86/01/56|"/>
    <n v="372"/>
    <n v="4.03"/>
    <n v="5.28"/>
    <n v="1.1235955056179776E-3"/>
    <n v="1499.16"/>
    <n v="0.4179775280898877"/>
    <n v="1964.16"/>
    <n v="464.58202247191014"/>
    <x v="1"/>
  </r>
  <r>
    <x v="0"/>
    <x v="0"/>
    <x v="9"/>
    <s v="DVL9PHTQ680TVFS"/>
    <s v="Safari Wear Manufacturers"/>
    <x v="33"/>
    <s v="|86/01/57|"/>
    <n v="372"/>
    <n v="3.35"/>
    <n v="5.23"/>
    <n v="1.6750418760469012E-3"/>
    <n v="1246.2"/>
    <n v="0.62311557788944727"/>
    <n v="1945.5600000000002"/>
    <n v="698.73688442211073"/>
    <x v="1"/>
  </r>
  <r>
    <x v="0"/>
    <x v="0"/>
    <x v="9"/>
    <s v="DVL9PHTQ680TVFS"/>
    <s v="Safari Wear Manufacturers"/>
    <x v="34"/>
    <s v="|86/01/58|"/>
    <n v="360"/>
    <n v="4.75"/>
    <n v="6.17"/>
    <n v="1.0245901639344263E-3"/>
    <n v="1710"/>
    <n v="0.36885245901639346"/>
    <n v="2221.1999999999998"/>
    <n v="510.83114754098341"/>
    <x v="1"/>
  </r>
  <r>
    <x v="0"/>
    <x v="0"/>
    <x v="9"/>
    <s v="DVL9PHTQ680TVFS"/>
    <s v="Safari Wear Manufacturers"/>
    <x v="35"/>
    <s v="|86/01/59|"/>
    <n v="360"/>
    <n v="4.95"/>
    <n v="5.85"/>
    <n v="1.3262599469496021E-3"/>
    <n v="1782"/>
    <n v="0.47745358090185674"/>
    <n v="2106"/>
    <n v="323.52254641909815"/>
    <x v="1"/>
  </r>
  <r>
    <x v="0"/>
    <x v="0"/>
    <x v="9"/>
    <s v="DVL9PHTQ680TVFS"/>
    <s v="Safari Wear Manufacturers"/>
    <x v="36"/>
    <s v="|86/01/60|"/>
    <n v="432"/>
    <n v="4.8899999999999997"/>
    <n v="6.31"/>
    <n v="1.4858841010401188E-3"/>
    <n v="2112.48"/>
    <n v="0.64190193164933129"/>
    <n v="2725.9199999999996"/>
    <n v="612.79809806835021"/>
    <x v="1"/>
  </r>
  <r>
    <x v="0"/>
    <x v="0"/>
    <x v="9"/>
    <s v="DVL9PHTQ680TVFS"/>
    <s v="Safari Wear Manufacturers"/>
    <x v="37"/>
    <s v="|86/01/70|"/>
    <n v="516"/>
    <n v="3.19"/>
    <n v="5.09"/>
    <n v="1.5527950310559005E-3"/>
    <n v="1646.04"/>
    <n v="0.80124223602484468"/>
    <n v="2626.44"/>
    <n v="979.5987577639753"/>
    <x v="1"/>
  </r>
  <r>
    <x v="0"/>
    <x v="0"/>
    <x v="9"/>
    <s v="DVL9PHTQ680TVFS"/>
    <s v="Safari Wear Manufacturers"/>
    <x v="38"/>
    <s v="|86/01/71|"/>
    <n v="456"/>
    <n v="3.27"/>
    <n v="5.38"/>
    <n v="1.1723329425556857E-3"/>
    <n v="1491.1200000000001"/>
    <n v="0.53458382180539266"/>
    <n v="2453.2799999999997"/>
    <n v="961.6254161781942"/>
    <x v="1"/>
  </r>
  <r>
    <x v="0"/>
    <x v="0"/>
    <x v="9"/>
    <s v="DVL9PHTQ680TVFS"/>
    <s v="Safari Wear Manufacturers"/>
    <x v="39"/>
    <s v="|86/01/80|"/>
    <n v="372"/>
    <n v="4.78"/>
    <n v="5.57"/>
    <n v="1.1723329425556857E-3"/>
    <n v="1778.16"/>
    <n v="0.43610785463071511"/>
    <n v="2072.04"/>
    <n v="293.44389214536915"/>
    <x v="1"/>
  </r>
  <r>
    <x v="0"/>
    <x v="0"/>
    <x v="9"/>
    <s v="DVL9PHTQ680TVFS"/>
    <s v="Safari Wear Manufacturers"/>
    <x v="40"/>
    <s v="|86/01/81|"/>
    <n v="372"/>
    <n v="3.15"/>
    <n v="6.6"/>
    <n v="1.0362694300518134E-3"/>
    <n v="1171.8"/>
    <n v="0.38549222797927457"/>
    <n v="2455.1999999999998"/>
    <n v="1283.0145077720206"/>
    <x v="0"/>
  </r>
  <r>
    <x v="0"/>
    <x v="0"/>
    <x v="9"/>
    <s v="DVL9PHTQ680TVFS"/>
    <s v="Safari Wear Manufacturers"/>
    <x v="41"/>
    <s v="|86/01/82|"/>
    <n v="540"/>
    <n v="3.84"/>
    <n v="5.24"/>
    <n v="1.2315270935960591E-3"/>
    <n v="2073.6"/>
    <n v="0.66502463054187189"/>
    <n v="2829.6"/>
    <n v="755.33497536945811"/>
    <x v="1"/>
  </r>
  <r>
    <x v="0"/>
    <x v="0"/>
    <x v="4"/>
    <s v="DVL9PHTQ628TVFS"/>
    <s v="ProFit Uniforms"/>
    <x v="42"/>
    <s v="|99/05/02|"/>
    <n v="900"/>
    <n v="2.82"/>
    <n v="3.3"/>
    <n v="1.4104372355430183E-3"/>
    <n v="2538"/>
    <n v="1.2693935119887165"/>
    <n v="2970"/>
    <n v="430.73060648801129"/>
    <x v="1"/>
  </r>
  <r>
    <x v="0"/>
    <x v="0"/>
    <x v="4"/>
    <s v="DVL9PHTQ628TVFS"/>
    <s v="ProFit Uniforms"/>
    <x v="43"/>
    <s v="|99/05/04|"/>
    <n v="900"/>
    <n v="2.38"/>
    <n v="3.3"/>
    <n v="1.4245014245014246E-3"/>
    <n v="2142"/>
    <n v="1.2820512820512822"/>
    <n v="2970"/>
    <n v="826.71794871794873"/>
    <x v="1"/>
  </r>
  <r>
    <x v="0"/>
    <x v="0"/>
    <x v="4"/>
    <s v="DVL9PHTQ628TVFS"/>
    <s v="ProFit Uniforms"/>
    <x v="44"/>
    <s v="|99/05/05|"/>
    <n v="1128"/>
    <n v="2.0299999999999998"/>
    <n v="3.31"/>
    <n v="1.1389521640091116E-3"/>
    <n v="2289.8399999999997"/>
    <n v="1.284738041002278"/>
    <n v="3733.68"/>
    <n v="1442.5552619589978"/>
    <x v="0"/>
  </r>
  <r>
    <x v="0"/>
    <x v="0"/>
    <x v="4"/>
    <s v="DVL9PHTQ628TVFS"/>
    <s v="ProFit Uniforms"/>
    <x v="45"/>
    <s v="|99/05/09|"/>
    <n v="1056"/>
    <n v="2.5"/>
    <n v="3.94"/>
    <n v="1.8083182640144665E-3"/>
    <n v="2640"/>
    <n v="1.9095840867992766"/>
    <n v="4160.6400000000003"/>
    <n v="1518.7304159132011"/>
    <x v="0"/>
  </r>
  <r>
    <x v="0"/>
    <x v="0"/>
    <x v="4"/>
    <s v="DVL9PHTQ628TVFS"/>
    <s v="ProFit Uniforms"/>
    <x v="46"/>
    <s v="|99/05/16|"/>
    <n v="900"/>
    <n v="2.2599999999999998"/>
    <n v="3.76"/>
    <n v="1.2033694344163659E-3"/>
    <n v="2033.9999999999998"/>
    <n v="1.0830324909747293"/>
    <n v="3384"/>
    <n v="1348.9169675090254"/>
    <x v="0"/>
  </r>
  <r>
    <x v="0"/>
    <x v="0"/>
    <x v="4"/>
    <s v="DVL9PHTQ628TVFS"/>
    <s v="ProFit Uniforms"/>
    <x v="0"/>
    <s v="|99/05/18|"/>
    <n v="1020"/>
    <n v="2.71"/>
    <n v="3.94"/>
    <n v="1.3140604467805519E-3"/>
    <n v="2764.2"/>
    <n v="1.3403416557161629"/>
    <n v="4018.7999999999997"/>
    <n v="1253.2596583442837"/>
    <x v="0"/>
  </r>
  <r>
    <x v="0"/>
    <x v="0"/>
    <x v="4"/>
    <s v="DVL9PHTQ628TVFS"/>
    <s v="ProFit Uniforms"/>
    <x v="1"/>
    <s v="|99/05/10|"/>
    <n v="804"/>
    <n v="2.74"/>
    <n v="3.2"/>
    <n v="1.3568521031207597E-3"/>
    <n v="2202.96"/>
    <n v="1.0909090909090908"/>
    <n v="2572.8000000000002"/>
    <n v="368.74909090909108"/>
    <x v="1"/>
  </r>
  <r>
    <x v="0"/>
    <x v="0"/>
    <x v="4"/>
    <s v="DVL9PHTQ628TVFS"/>
    <s v="ProFit Uniforms"/>
    <x v="2"/>
    <s v="|99/05/17|"/>
    <n v="1200"/>
    <n v="2.72"/>
    <n v="3.88"/>
    <n v="1.5772870662460567E-3"/>
    <n v="3264.0000000000005"/>
    <n v="1.8927444794952681"/>
    <n v="4656"/>
    <n v="1390.1072555205042"/>
    <x v="0"/>
  </r>
  <r>
    <x v="0"/>
    <x v="0"/>
    <x v="4"/>
    <s v="DVL9PHTQ628TVFS"/>
    <s v="ProFit Uniforms"/>
    <x v="3"/>
    <s v="|99/05/20|"/>
    <n v="696"/>
    <n v="2.17"/>
    <n v="3.21"/>
    <n v="1.8315018315018315E-3"/>
    <n v="1510.32"/>
    <n v="1.2747252747252746"/>
    <n v="2234.16"/>
    <n v="722.56527472527466"/>
    <x v="1"/>
  </r>
  <r>
    <x v="0"/>
    <x v="0"/>
    <x v="4"/>
    <s v="DVL9PHTQ628TVFS"/>
    <s v="ProFit Uniforms"/>
    <x v="4"/>
    <s v="|99/05/21|"/>
    <n v="768"/>
    <n v="2.27"/>
    <n v="3.69"/>
    <n v="1.1235955056179776E-3"/>
    <n v="1743.3600000000001"/>
    <n v="0.86292134831460676"/>
    <n v="2833.92"/>
    <n v="1089.6970786516854"/>
    <x v="0"/>
  </r>
  <r>
    <x v="0"/>
    <x v="0"/>
    <x v="4"/>
    <s v="DVL9PHTQ628TVFS"/>
    <s v="ProFit Uniforms"/>
    <x v="5"/>
    <s v="|99/05/22|"/>
    <n v="828"/>
    <n v="2.5099999999999998"/>
    <n v="3.63"/>
    <n v="1.0515247108307045E-3"/>
    <n v="2078.2799999999997"/>
    <n v="0.87066246056782337"/>
    <n v="3005.64"/>
    <n v="926.48933753943231"/>
    <x v="1"/>
  </r>
  <r>
    <x v="0"/>
    <x v="0"/>
    <x v="4"/>
    <s v="DVL9PHTQ628TVFS"/>
    <s v="ProFit Uniforms"/>
    <x v="6"/>
    <s v="|99/05/23|"/>
    <n v="648"/>
    <n v="2.99"/>
    <n v="3.76"/>
    <n v="1.3531799729364006E-3"/>
    <n v="1937.5200000000002"/>
    <n v="0.87686062246278762"/>
    <n v="2436.48"/>
    <n v="498.08313937753701"/>
    <x v="1"/>
  </r>
  <r>
    <x v="0"/>
    <x v="0"/>
    <x v="4"/>
    <s v="DVL9PHTQ628TVFS"/>
    <s v="ProFit Uniforms"/>
    <x v="7"/>
    <s v="|99/05/24|"/>
    <n v="1044"/>
    <n v="2.79"/>
    <n v="3.25"/>
    <n v="1.2224938875305623E-3"/>
    <n v="2912.76"/>
    <n v="1.2762836185819071"/>
    <n v="3393"/>
    <n v="478.9637163814179"/>
    <x v="1"/>
  </r>
  <r>
    <x v="0"/>
    <x v="0"/>
    <x v="4"/>
    <s v="DVL9PHTQ628TVFS"/>
    <s v="ProFit Uniforms"/>
    <x v="8"/>
    <s v="|99/05/26|"/>
    <n v="1116"/>
    <n v="2.0099999999999998"/>
    <n v="3.8"/>
    <n v="1.1428571428571429E-3"/>
    <n v="2243.16"/>
    <n v="1.2754285714285716"/>
    <n v="4240.8"/>
    <n v="1996.3645714285717"/>
    <x v="0"/>
  </r>
  <r>
    <x v="0"/>
    <x v="0"/>
    <x v="4"/>
    <s v="DVL9PHTQ628TVFS"/>
    <s v="ProFit Uniforms"/>
    <x v="9"/>
    <s v="|99/05/27|"/>
    <n v="780"/>
    <n v="2.3199999999999998"/>
    <n v="3.74"/>
    <n v="1.697792869269949E-3"/>
    <n v="1809.6"/>
    <n v="1.3242784380305603"/>
    <n v="2917.2000000000003"/>
    <n v="1106.2757215619697"/>
    <x v="0"/>
  </r>
  <r>
    <x v="0"/>
    <x v="0"/>
    <x v="4"/>
    <s v="DVL9PHTQ628TVFS"/>
    <s v="ProFit Uniforms"/>
    <x v="10"/>
    <s v="|99/05/28|"/>
    <n v="600"/>
    <n v="2.57"/>
    <n v="3.21"/>
    <n v="1.6155088852988692E-3"/>
    <n v="1542"/>
    <n v="0.96930533117932149"/>
    <n v="1926"/>
    <n v="383.03069466882067"/>
    <x v="1"/>
  </r>
  <r>
    <x v="0"/>
    <x v="0"/>
    <x v="4"/>
    <s v="DVL9PHTQ628TVFS"/>
    <s v="ProFit Uniforms"/>
    <x v="11"/>
    <s v="|99/05/30|"/>
    <n v="852"/>
    <n v="2.88"/>
    <n v="3.86"/>
    <n v="1.7543859649122807E-3"/>
    <n v="2453.7599999999998"/>
    <n v="1.4947368421052631"/>
    <n v="3288.72"/>
    <n v="833.46526315789481"/>
    <x v="1"/>
  </r>
  <r>
    <x v="0"/>
    <x v="0"/>
    <x v="4"/>
    <s v="DVL9PHTQ628TVFS"/>
    <s v="ProFit Uniforms"/>
    <x v="12"/>
    <s v="|99/05/31|"/>
    <n v="984"/>
    <n v="2.17"/>
    <n v="3.41"/>
    <n v="1.2254901960784314E-3"/>
    <n v="2135.2799999999997"/>
    <n v="1.2058823529411764"/>
    <n v="3355.44"/>
    <n v="1218.9541176470591"/>
    <x v="0"/>
  </r>
  <r>
    <x v="0"/>
    <x v="0"/>
    <x v="4"/>
    <s v="DVL9PHTQ628TVFS"/>
    <s v="ProFit Uniforms"/>
    <x v="13"/>
    <s v="|99/05/43|"/>
    <n v="912"/>
    <n v="2.6"/>
    <n v="3.33"/>
    <n v="1.3513513513513514E-3"/>
    <n v="2371.2000000000003"/>
    <n v="1.2324324324324325"/>
    <n v="3036.96"/>
    <n v="664.5275675675673"/>
    <x v="1"/>
  </r>
  <r>
    <x v="0"/>
    <x v="0"/>
    <x v="4"/>
    <s v="DVL9PHTQ628TVFS"/>
    <s v="ProFit Uniforms"/>
    <x v="14"/>
    <s v="|99/05/44|"/>
    <n v="1152"/>
    <n v="2.69"/>
    <n v="3.23"/>
    <n v="1.483679525222552E-3"/>
    <n v="3098.88"/>
    <n v="1.7091988130563798"/>
    <n v="3720.96"/>
    <n v="620.37080118694359"/>
    <x v="1"/>
  </r>
  <r>
    <x v="0"/>
    <x v="0"/>
    <x v="4"/>
    <s v="DVL9PHTQ628TVFS"/>
    <s v="ProFit Uniforms"/>
    <x v="15"/>
    <s v="|99/05/113|"/>
    <n v="972"/>
    <n v="2.85"/>
    <n v="3.7"/>
    <n v="1.17096018735363E-3"/>
    <n v="2770.2000000000003"/>
    <n v="1.1381733021077283"/>
    <n v="3596.4"/>
    <n v="825.06182669789212"/>
    <x v="1"/>
  </r>
  <r>
    <x v="0"/>
    <x v="0"/>
    <x v="4"/>
    <s v="DVL9PHTQ628TVFS"/>
    <s v="ProFit Uniforms"/>
    <x v="16"/>
    <s v="|99/05/125|"/>
    <n v="876"/>
    <n v="2.31"/>
    <n v="3.8"/>
    <n v="1.6920473773265651E-3"/>
    <n v="2023.56"/>
    <n v="1.4822335025380711"/>
    <n v="3328.7999999999997"/>
    <n v="1303.7577664974617"/>
    <x v="0"/>
  </r>
  <r>
    <x v="0"/>
    <x v="0"/>
    <x v="4"/>
    <s v="DVL9PHTQ628TVFS"/>
    <s v="ProFit Uniforms"/>
    <x v="17"/>
    <s v="|99/05/130|"/>
    <n v="1092"/>
    <n v="2.69"/>
    <n v="3.39"/>
    <n v="1.0799136069114472E-3"/>
    <n v="2937.48"/>
    <n v="1.1792656587473003"/>
    <n v="3701.88"/>
    <n v="763.22073434125275"/>
    <x v="1"/>
  </r>
  <r>
    <x v="0"/>
    <x v="0"/>
    <x v="4"/>
    <s v="DVL9PHTQ628TVFS"/>
    <s v="ProFit Uniforms"/>
    <x v="18"/>
    <s v="|99/05/135|"/>
    <n v="732"/>
    <n v="2.74"/>
    <n v="3.99"/>
    <n v="1.7636684303350969E-3"/>
    <n v="2005.68"/>
    <n v="1.2910052910052909"/>
    <n v="2920.6800000000003"/>
    <n v="913.70899470899496"/>
    <x v="1"/>
  </r>
  <r>
    <x v="0"/>
    <x v="0"/>
    <x v="4"/>
    <s v="DVL9PHTQ628TVFS"/>
    <s v="ProFit Uniforms"/>
    <x v="19"/>
    <s v="|99/05/48|"/>
    <n v="600"/>
    <n v="2.56"/>
    <n v="3.42"/>
    <n v="1.483679525222552E-3"/>
    <n v="1536"/>
    <n v="0.89020771513353114"/>
    <n v="2052"/>
    <n v="515.10979228486644"/>
    <x v="1"/>
  </r>
  <r>
    <x v="0"/>
    <x v="0"/>
    <x v="4"/>
    <s v="DVL9PHTQ628TVFS"/>
    <s v="ProFit Uniforms"/>
    <x v="20"/>
    <s v="|99/05/49|"/>
    <n v="1044"/>
    <n v="2.96"/>
    <n v="3.69"/>
    <n v="1.658374792703151E-3"/>
    <n v="3090.24"/>
    <n v="1.7313432835820897"/>
    <n v="3852.36"/>
    <n v="760.38865671641827"/>
    <x v="1"/>
  </r>
  <r>
    <x v="0"/>
    <x v="0"/>
    <x v="4"/>
    <s v="DVL9PHTQ628TVFS"/>
    <s v="ProFit Uniforms"/>
    <x v="21"/>
    <s v="|99/05/50|"/>
    <n v="912"/>
    <n v="2.09"/>
    <n v="3.23"/>
    <n v="1.7761989342806395E-3"/>
    <n v="1906.08"/>
    <n v="1.6198934280639432"/>
    <n v="2945.7599999999998"/>
    <n v="1038.0601065719359"/>
    <x v="0"/>
  </r>
  <r>
    <x v="0"/>
    <x v="0"/>
    <x v="4"/>
    <s v="DVL9PHTQ628TVFS"/>
    <s v="ProFit Uniforms"/>
    <x v="22"/>
    <s v="|99/05/52|"/>
    <n v="756"/>
    <n v="2.16"/>
    <n v="3.24"/>
    <n v="1.1587485515643105E-3"/>
    <n v="1632.96"/>
    <n v="0.87601390498261877"/>
    <n v="2449.44"/>
    <n v="815.60398609501738"/>
    <x v="1"/>
  </r>
  <r>
    <x v="0"/>
    <x v="0"/>
    <x v="4"/>
    <s v="DVL9PHTQ628TVFS"/>
    <s v="ProFit Uniforms"/>
    <x v="23"/>
    <s v="|99/05/53|"/>
    <n v="684"/>
    <n v="2.95"/>
    <n v="3.29"/>
    <n v="1.2836970474967907E-3"/>
    <n v="2017.8000000000002"/>
    <n v="0.87804878048780477"/>
    <n v="2250.36"/>
    <n v="231.68195121951214"/>
    <x v="1"/>
  </r>
  <r>
    <x v="0"/>
    <x v="0"/>
    <x v="4"/>
    <s v="DVL9PHTQ628TVFS"/>
    <s v="ProFit Uniforms"/>
    <x v="24"/>
    <s v="|99/05/54|"/>
    <n v="1104"/>
    <n v="2.73"/>
    <n v="3.21"/>
    <n v="1.0330578512396695E-3"/>
    <n v="3013.92"/>
    <n v="1.140495867768595"/>
    <n v="3543.84"/>
    <n v="528.77950413223152"/>
    <x v="1"/>
  </r>
  <r>
    <x v="0"/>
    <x v="0"/>
    <x v="4"/>
    <s v="DVL9PHTQ628TVFS"/>
    <s v="ProFit Uniforms"/>
    <x v="25"/>
    <s v="|99/05/57|"/>
    <n v="780"/>
    <n v="2.13"/>
    <n v="3.87"/>
    <n v="1.2285012285012285E-3"/>
    <n v="1661.3999999999999"/>
    <n v="0.95823095823095816"/>
    <n v="3018.6"/>
    <n v="1356.241769041769"/>
    <x v="0"/>
  </r>
  <r>
    <x v="0"/>
    <x v="0"/>
    <x v="4"/>
    <s v="DVL9PHTQ628TVFS"/>
    <s v="ProFit Uniforms"/>
    <x v="26"/>
    <s v="|99/05/60|"/>
    <n v="840"/>
    <n v="2.9"/>
    <n v="3.38"/>
    <n v="1.0593220338983051E-3"/>
    <n v="2436"/>
    <n v="0.88983050847457623"/>
    <n v="2839.2"/>
    <n v="402.31016949152524"/>
    <x v="1"/>
  </r>
  <r>
    <x v="0"/>
    <x v="0"/>
    <x v="4"/>
    <s v="DVL9PHTQ628TVFS"/>
    <s v="ProFit Uniforms"/>
    <x v="27"/>
    <s v="|99/05/62|"/>
    <n v="648"/>
    <n v="2.63"/>
    <n v="3.83"/>
    <n v="1.2406947890818859E-3"/>
    <n v="1704.24"/>
    <n v="0.80397022332506207"/>
    <n v="2481.84"/>
    <n v="776.79602977667503"/>
    <x v="1"/>
  </r>
  <r>
    <x v="0"/>
    <x v="0"/>
    <x v="4"/>
    <s v="DVL9PHTQ628TVFS"/>
    <s v="ProFit Uniforms"/>
    <x v="28"/>
    <s v="|99/05/68|"/>
    <n v="828"/>
    <n v="2.74"/>
    <n v="3.97"/>
    <n v="1.201923076923077E-3"/>
    <n v="2268.7200000000003"/>
    <n v="0.99519230769230771"/>
    <n v="3287.1600000000003"/>
    <n v="1017.4448076923078"/>
    <x v="0"/>
  </r>
  <r>
    <x v="0"/>
    <x v="0"/>
    <x v="4"/>
    <s v="DVL9PHTQ628TVFS"/>
    <s v="ProFit Uniforms"/>
    <x v="29"/>
    <s v="|99/05/70|"/>
    <n v="828"/>
    <n v="2.37"/>
    <n v="3.22"/>
    <n v="1.4184397163120568E-3"/>
    <n v="1962.3600000000001"/>
    <n v="1.1744680851063831"/>
    <n v="2666.1600000000003"/>
    <n v="702.62553191489383"/>
    <x v="1"/>
  </r>
  <r>
    <x v="0"/>
    <x v="0"/>
    <x v="4"/>
    <s v="DVL9PHTQ628TVFS"/>
    <s v="ProFit Uniforms"/>
    <x v="30"/>
    <s v="|99/05/93|"/>
    <n v="996"/>
    <n v="2.95"/>
    <n v="3.4"/>
    <n v="1.3192612137203166E-3"/>
    <n v="2938.2000000000003"/>
    <n v="1.3139841688654352"/>
    <n v="3386.4"/>
    <n v="446.88601583113439"/>
    <x v="1"/>
  </r>
  <r>
    <x v="0"/>
    <x v="0"/>
    <x v="4"/>
    <s v="DVL9PHTQ628TVFS"/>
    <s v="ProFit Uniforms"/>
    <x v="31"/>
    <s v="|99/05/94|"/>
    <n v="936"/>
    <n v="2.67"/>
    <n v="3.98"/>
    <n v="1.567398119122257E-3"/>
    <n v="2499.12"/>
    <n v="1.4670846394984325"/>
    <n v="3725.28"/>
    <n v="1224.692915360502"/>
    <x v="0"/>
  </r>
  <r>
    <x v="0"/>
    <x v="0"/>
    <x v="4"/>
    <s v="DVL9PHTQ628TVFS"/>
    <s v="ProFit Uniforms"/>
    <x v="32"/>
    <s v="|99/05/98|"/>
    <n v="1020"/>
    <n v="2.81"/>
    <n v="3.48"/>
    <n v="1.4164305949008499E-3"/>
    <n v="2866.2000000000003"/>
    <n v="1.4447592067988668"/>
    <n v="3549.6"/>
    <n v="681.9552407932008"/>
    <x v="1"/>
  </r>
  <r>
    <x v="0"/>
    <x v="0"/>
    <x v="4"/>
    <s v="DVL9PHTQ628TVFS"/>
    <s v="ProFit Uniforms"/>
    <x v="33"/>
    <s v="|99/05/106|"/>
    <n v="828"/>
    <n v="2.9"/>
    <n v="3.42"/>
    <n v="1.4224751066856331E-3"/>
    <n v="2401.1999999999998"/>
    <n v="1.1778093883357041"/>
    <n v="2831.7599999999998"/>
    <n v="429.38219061166421"/>
    <x v="1"/>
  </r>
  <r>
    <x v="0"/>
    <x v="0"/>
    <x v="4"/>
    <s v="DVL9PHTQ628TVFS"/>
    <s v="ProFit Uniforms"/>
    <x v="34"/>
    <s v="|99/05/107|"/>
    <n v="1092"/>
    <n v="2.3199999999999998"/>
    <n v="3.58"/>
    <n v="1.6025641025641025E-3"/>
    <n v="2533.4399999999996"/>
    <n v="1.75"/>
    <n v="3909.36"/>
    <n v="1374.1700000000005"/>
    <x v="0"/>
  </r>
  <r>
    <x v="0"/>
    <x v="0"/>
    <x v="4"/>
    <s v="DVL9PHTQ628TVFS"/>
    <s v="ProFit Uniforms"/>
    <x v="35"/>
    <s v="|99/05/124|"/>
    <n v="1068"/>
    <n v="2.2200000000000002"/>
    <n v="3.66"/>
    <n v="1.5197568389057751E-3"/>
    <n v="2370.96"/>
    <n v="1.6231003039513678"/>
    <n v="3908.88"/>
    <n v="1536.2968996960487"/>
    <x v="0"/>
  </r>
  <r>
    <x v="0"/>
    <x v="0"/>
    <x v="4"/>
    <s v="DVL9PHTQ628TVFS"/>
    <s v="ProFit Uniforms"/>
    <x v="36"/>
    <s v="|99/05/133|"/>
    <n v="1200"/>
    <n v="2.64"/>
    <n v="3.36"/>
    <n v="1.2953367875647669E-3"/>
    <n v="3168"/>
    <n v="1.5544041450777202"/>
    <n v="4032"/>
    <n v="862.44559585492232"/>
    <x v="1"/>
  </r>
  <r>
    <x v="0"/>
    <x v="0"/>
    <x v="4"/>
    <s v="DVL9PHTQ628TVFS"/>
    <s v="ProFit Uniforms"/>
    <x v="37"/>
    <s v="|99/05/136|"/>
    <n v="1044"/>
    <n v="2.67"/>
    <n v="3.83"/>
    <n v="1.076426264800861E-3"/>
    <n v="2787.48"/>
    <n v="1.1237890204520988"/>
    <n v="3998.52"/>
    <n v="1209.9162109795479"/>
    <x v="0"/>
  </r>
  <r>
    <x v="0"/>
    <x v="0"/>
    <x v="4"/>
    <s v="DVL9PHTQ628TVFS"/>
    <s v="ProFit Uniforms"/>
    <x v="38"/>
    <s v="|99/05/137|"/>
    <n v="792"/>
    <n v="2.04"/>
    <n v="3.65"/>
    <n v="1.0893246187363835E-3"/>
    <n v="1615.68"/>
    <n v="0.86274509803921573"/>
    <n v="2890.7999999999997"/>
    <n v="1274.2572549019606"/>
    <x v="0"/>
  </r>
  <r>
    <x v="0"/>
    <x v="0"/>
    <x v="4"/>
    <s v="DVL9PHTQ628TVFS"/>
    <s v="ProFit Uniforms"/>
    <x v="39"/>
    <s v="|99/05/138|"/>
    <n v="1164"/>
    <n v="2.09"/>
    <n v="3.28"/>
    <n v="1.1641443538998836E-3"/>
    <n v="2432.7599999999998"/>
    <n v="1.3550640279394646"/>
    <n v="3817.9199999999996"/>
    <n v="1383.8049359720603"/>
    <x v="0"/>
  </r>
  <r>
    <x v="0"/>
    <x v="0"/>
    <x v="4"/>
    <s v="DVL9PHTQ628TVFS"/>
    <s v="ProFit Uniforms"/>
    <x v="40"/>
    <s v="|99/05/139|"/>
    <n v="1140"/>
    <n v="2.72"/>
    <n v="3.26"/>
    <n v="1.6420361247947454E-3"/>
    <n v="3100.8"/>
    <n v="1.8719211822660098"/>
    <n v="3716.3999999999996"/>
    <n v="613.72807881773349"/>
    <x v="1"/>
  </r>
  <r>
    <x v="0"/>
    <x v="0"/>
    <x v="4"/>
    <s v="DVL9PHTQ628TVFS"/>
    <s v="ProFit Uniforms"/>
    <x v="41"/>
    <s v="|99/05/140|"/>
    <n v="1128"/>
    <n v="2.41"/>
    <n v="3.37"/>
    <n v="1.5337423312883436E-3"/>
    <n v="2718.48"/>
    <n v="1.7300613496932515"/>
    <n v="3801.36"/>
    <n v="1081.1499386503069"/>
    <x v="0"/>
  </r>
  <r>
    <x v="0"/>
    <x v="0"/>
    <x v="4"/>
    <s v="DVL9PHTQ628TVFS"/>
    <s v="ProFit Uniforms"/>
    <x v="42"/>
    <s v="|99/05/141|"/>
    <n v="660"/>
    <n v="2.61"/>
    <n v="3.69"/>
    <n v="1.6920473773265651E-3"/>
    <n v="1722.6"/>
    <n v="1.116751269035533"/>
    <n v="2435.4"/>
    <n v="711.68324873096469"/>
    <x v="1"/>
  </r>
  <r>
    <x v="0"/>
    <x v="0"/>
    <x v="4"/>
    <s v="DVL9PHTQ628TVFS"/>
    <s v="ProFit Uniforms"/>
    <x v="43"/>
    <s v="|99/05/146|"/>
    <n v="1152"/>
    <n v="2.75"/>
    <n v="3.78"/>
    <n v="1.5037593984962407E-3"/>
    <n v="3168"/>
    <n v="1.7323308270676692"/>
    <n v="4354.5599999999995"/>
    <n v="1184.8276691729318"/>
    <x v="0"/>
  </r>
  <r>
    <x v="0"/>
    <x v="0"/>
    <x v="4"/>
    <s v="DVL9PHTQ628TVFS"/>
    <s v="ProFit Uniforms"/>
    <x v="44"/>
    <s v="|99/05/152|"/>
    <n v="600"/>
    <n v="2.5499999999999998"/>
    <n v="3.68"/>
    <n v="1.0893246187363835E-3"/>
    <n v="1530"/>
    <n v="0.65359477124183007"/>
    <n v="2208"/>
    <n v="677.34640522875816"/>
    <x v="1"/>
  </r>
  <r>
    <x v="0"/>
    <x v="0"/>
    <x v="4"/>
    <s v="DVL9PHTQ628TVFS"/>
    <s v="ProFit Uniforms"/>
    <x v="45"/>
    <s v="|99/05/159|"/>
    <n v="1104"/>
    <n v="2.19"/>
    <n v="3.34"/>
    <n v="1.1061946902654867E-3"/>
    <n v="2417.7599999999998"/>
    <n v="1.2212389380530972"/>
    <n v="3687.3599999999997"/>
    <n v="1268.3787610619468"/>
    <x v="0"/>
  </r>
  <r>
    <x v="0"/>
    <x v="0"/>
    <x v="4"/>
    <s v="DVL9PHTQ628TVFS"/>
    <s v="ProFit Uniforms"/>
    <x v="46"/>
    <s v="|99/05/160|"/>
    <n v="924"/>
    <n v="2.34"/>
    <n v="3.39"/>
    <n v="1.3054830287206266E-3"/>
    <n v="2162.16"/>
    <n v="1.206266318537859"/>
    <n v="3132.36"/>
    <n v="968.99373368146246"/>
    <x v="1"/>
  </r>
  <r>
    <x v="0"/>
    <x v="0"/>
    <x v="4"/>
    <s v="DVL9PHTQ628TVFS"/>
    <s v="ProFit Uniforms"/>
    <x v="0"/>
    <s v="|99/05/164|"/>
    <n v="1164"/>
    <n v="2.67"/>
    <n v="3.87"/>
    <n v="1.2376237623762376E-3"/>
    <n v="3107.88"/>
    <n v="1.4405940594059405"/>
    <n v="4504.68"/>
    <n v="1395.3594059405943"/>
    <x v="0"/>
  </r>
  <r>
    <x v="0"/>
    <x v="0"/>
    <x v="2"/>
    <s v="DVL9PHTQ285TVFS"/>
    <s v="Prime Uniforms Ltd"/>
    <x v="1"/>
    <s v="|92/02/02|"/>
    <n v="48"/>
    <n v="1.2"/>
    <n v="1.22"/>
    <n v="1.488095238095238E-3"/>
    <n v="57.599999999999994"/>
    <n v="7.1428571428571425E-2"/>
    <n v="58.56"/>
    <n v="0.88857142857143656"/>
    <x v="1"/>
  </r>
  <r>
    <x v="0"/>
    <x v="0"/>
    <x v="2"/>
    <s v="DVL9PHTQ285TVFS"/>
    <s v="Prime Uniforms Ltd"/>
    <x v="2"/>
    <s v="|93/01/01|"/>
    <n v="60"/>
    <n v="1.2"/>
    <n v="1.29"/>
    <n v="1.2953367875647669E-3"/>
    <n v="72"/>
    <n v="7.7720207253886009E-2"/>
    <n v="77.400000000000006"/>
    <n v="5.3222797927461194"/>
    <x v="1"/>
  </r>
  <r>
    <x v="0"/>
    <x v="0"/>
    <x v="2"/>
    <s v="DVL9PHTQ285TVFS"/>
    <s v="Prime Uniforms Ltd"/>
    <x v="3"/>
    <s v="|93/01/02|"/>
    <n v="72"/>
    <n v="1"/>
    <n v="1.27"/>
    <n v="1.2406947890818859E-3"/>
    <n v="72"/>
    <n v="8.9330024813895778E-2"/>
    <n v="91.44"/>
    <n v="19.350669975186101"/>
    <x v="1"/>
  </r>
  <r>
    <x v="0"/>
    <x v="0"/>
    <x v="2"/>
    <s v="DVL9PHTQ285TVFS"/>
    <s v="Prime Uniforms Ltd"/>
    <x v="4"/>
    <s v="|93/01/03|"/>
    <n v="48"/>
    <n v="1.03"/>
    <n v="1.23"/>
    <n v="1.5220700152207001E-3"/>
    <n v="49.44"/>
    <n v="7.3059360730593603E-2"/>
    <n v="59.04"/>
    <n v="9.5269406392694087"/>
    <x v="1"/>
  </r>
  <r>
    <x v="0"/>
    <x v="0"/>
    <x v="2"/>
    <s v="DVL9PHTQ285TVFS"/>
    <s v="Prime Uniforms Ltd"/>
    <x v="5"/>
    <s v="|93/01/04|"/>
    <n v="60"/>
    <n v="1.04"/>
    <n v="1.27"/>
    <n v="1.0582010582010583E-3"/>
    <n v="62.400000000000006"/>
    <n v="6.3492063492063502E-2"/>
    <n v="76.2"/>
    <n v="13.736507936507934"/>
    <x v="1"/>
  </r>
  <r>
    <x v="0"/>
    <x v="0"/>
    <x v="2"/>
    <s v="DVL9PHTQ285TVFS"/>
    <s v="Prime Uniforms Ltd"/>
    <x v="6"/>
    <s v="|93/01/05|"/>
    <n v="60"/>
    <n v="1.07"/>
    <n v="1.23"/>
    <n v="1.7211703958691911E-3"/>
    <n v="64.2"/>
    <n v="0.10327022375215146"/>
    <n v="73.8"/>
    <n v="9.4967297762478431"/>
    <x v="1"/>
  </r>
  <r>
    <x v="0"/>
    <x v="0"/>
    <x v="2"/>
    <s v="DVL9PHTQ285TVFS"/>
    <s v="Prime Uniforms Ltd"/>
    <x v="7"/>
    <s v="|93/01/06|"/>
    <n v="60"/>
    <n v="1.02"/>
    <n v="1.27"/>
    <n v="1.3736263736263737E-3"/>
    <n v="61.2"/>
    <n v="8.241758241758243E-2"/>
    <n v="76.2"/>
    <n v="14.917582417582418"/>
    <x v="1"/>
  </r>
  <r>
    <x v="0"/>
    <x v="0"/>
    <x v="2"/>
    <s v="DVL9PHTQ285TVFS"/>
    <s v="Prime Uniforms Ltd"/>
    <x v="8"/>
    <s v="|93/01/07|"/>
    <n v="60"/>
    <n v="1.03"/>
    <n v="1.29"/>
    <n v="1.1013215859030838E-3"/>
    <n v="61.800000000000004"/>
    <n v="6.6079295154185022E-2"/>
    <n v="77.400000000000006"/>
    <n v="15.533920704845816"/>
    <x v="1"/>
  </r>
  <r>
    <x v="0"/>
    <x v="0"/>
    <x v="2"/>
    <s v="DVL9PHTQ285TVFS"/>
    <s v="Prime Uniforms Ltd"/>
    <x v="9"/>
    <s v="|93/01/08|"/>
    <n v="48"/>
    <n v="1.0900000000000001"/>
    <n v="1.37"/>
    <n v="1.7730496453900709E-3"/>
    <n v="52.320000000000007"/>
    <n v="8.5106382978723402E-2"/>
    <n v="65.760000000000005"/>
    <n v="13.354893617021274"/>
    <x v="1"/>
  </r>
  <r>
    <x v="0"/>
    <x v="0"/>
    <x v="2"/>
    <s v="DVL9PHTQ285TVFS"/>
    <s v="Prime Uniforms Ltd"/>
    <x v="10"/>
    <s v="|93/01/09|"/>
    <n v="48"/>
    <n v="1.1200000000000001"/>
    <n v="1.36"/>
    <n v="1.3280212483399733E-3"/>
    <n v="53.760000000000005"/>
    <n v="6.3745019920318724E-2"/>
    <n v="65.28"/>
    <n v="11.456254980079677"/>
    <x v="1"/>
  </r>
  <r>
    <x v="0"/>
    <x v="0"/>
    <x v="2"/>
    <s v="DVL9PHTQ285TVFS"/>
    <s v="Prime Uniforms Ltd"/>
    <x v="11"/>
    <s v="|93/01/10|"/>
    <n v="72"/>
    <n v="1.19"/>
    <n v="1.34"/>
    <n v="1.8083182640144665E-3"/>
    <n v="85.679999999999993"/>
    <n v="0.1301989150090416"/>
    <n v="96.48"/>
    <n v="10.66980108499097"/>
    <x v="1"/>
  </r>
  <r>
    <x v="0"/>
    <x v="0"/>
    <x v="2"/>
    <s v="DVL9PHTQ285TVFS"/>
    <s v="Prime Uniforms Ltd"/>
    <x v="12"/>
    <s v="|93/01/11|"/>
    <n v="48"/>
    <n v="1.0900000000000001"/>
    <n v="1.24"/>
    <n v="1.5974440894568689E-3"/>
    <n v="52.320000000000007"/>
    <n v="7.6677316293929709E-2"/>
    <n v="59.519999999999996"/>
    <n v="7.1233226837060588"/>
    <x v="1"/>
  </r>
  <r>
    <x v="0"/>
    <x v="0"/>
    <x v="2"/>
    <s v="DVL9PHTQ285TVFS"/>
    <s v="Prime Uniforms Ltd"/>
    <x v="13"/>
    <s v="|93/02/01|"/>
    <n v="72"/>
    <n v="1.19"/>
    <n v="1.3"/>
    <n v="1.2135922330097086E-3"/>
    <n v="85.679999999999993"/>
    <n v="8.7378640776699018E-2"/>
    <n v="93.600000000000009"/>
    <n v="7.8326213592233165"/>
    <x v="1"/>
  </r>
  <r>
    <x v="0"/>
    <x v="0"/>
    <x v="9"/>
    <s v="DVL9PHTQ420TVFS"/>
    <s v="AquaTex Fabrics Kenya"/>
    <x v="14"/>
    <s v="|90/00/01|"/>
    <n v="444"/>
    <n v="3.56"/>
    <n v="6.15"/>
    <n v="1.455604075691412E-3"/>
    <n v="1580.64"/>
    <n v="0.64628820960698696"/>
    <n v="2730.6000000000004"/>
    <n v="1149.3137117903932"/>
    <x v="0"/>
  </r>
  <r>
    <x v="0"/>
    <x v="0"/>
    <x v="9"/>
    <s v="DVL9PHTQ420TVFS"/>
    <s v="AquaTex Fabrics Kenya"/>
    <x v="15"/>
    <s v="|90/00/02|"/>
    <n v="408"/>
    <n v="3.61"/>
    <n v="5.21"/>
    <n v="1.2135922330097086E-3"/>
    <n v="1472.8799999999999"/>
    <n v="0.49514563106796111"/>
    <n v="2125.6799999999998"/>
    <n v="652.30485436893196"/>
    <x v="1"/>
  </r>
  <r>
    <x v="0"/>
    <x v="0"/>
    <x v="9"/>
    <s v="DVL9PHTQ420TVFS"/>
    <s v="AquaTex Fabrics Kenya"/>
    <x v="16"/>
    <s v="|90/00/03|"/>
    <n v="528"/>
    <n v="4.1399999999999997"/>
    <n v="5.41"/>
    <n v="1.5432098765432098E-3"/>
    <n v="2185.9199999999996"/>
    <n v="0.81481481481481477"/>
    <n v="2856.48"/>
    <n v="669.74518518518562"/>
    <x v="1"/>
  </r>
  <r>
    <x v="0"/>
    <x v="0"/>
    <x v="9"/>
    <s v="DVL9PHTQ420TVFS"/>
    <s v="AquaTex Fabrics Kenya"/>
    <x v="17"/>
    <s v="|90/00/04|"/>
    <n v="408"/>
    <n v="3.44"/>
    <n v="6.68"/>
    <n v="1.2578616352201257E-3"/>
    <n v="1403.52"/>
    <n v="0.51320754716981132"/>
    <n v="2725.44"/>
    <n v="1321.4067924528304"/>
    <x v="0"/>
  </r>
  <r>
    <x v="0"/>
    <x v="0"/>
    <x v="9"/>
    <s v="DVL9PHTQ420TVFS"/>
    <s v="AquaTex Fabrics Kenya"/>
    <x v="18"/>
    <s v="|90/00/05|"/>
    <n v="540"/>
    <n v="3.43"/>
    <n v="6.39"/>
    <n v="1.2406947890818859E-3"/>
    <n v="1852.2"/>
    <n v="0.66997518610421836"/>
    <n v="3450.6"/>
    <n v="1597.7300248138956"/>
    <x v="0"/>
  </r>
  <r>
    <x v="0"/>
    <x v="0"/>
    <x v="9"/>
    <s v="DVL9PHTQ420TVFS"/>
    <s v="AquaTex Fabrics Kenya"/>
    <x v="19"/>
    <s v="|90/00/06|"/>
    <n v="420"/>
    <n v="3.51"/>
    <n v="5.48"/>
    <n v="1.1467889908256881E-3"/>
    <n v="1474.1999999999998"/>
    <n v="0.48165137614678899"/>
    <n v="2301.6000000000004"/>
    <n v="826.91834862385372"/>
    <x v="1"/>
  </r>
  <r>
    <x v="0"/>
    <x v="0"/>
    <x v="9"/>
    <s v="DVL9PHTQ420TVFS"/>
    <s v="AquaTex Fabrics Kenya"/>
    <x v="20"/>
    <s v="|90/00/07|"/>
    <n v="528"/>
    <n v="4.03"/>
    <n v="5.71"/>
    <n v="1.8018018018018018E-3"/>
    <n v="2127.84"/>
    <n v="0.9513513513513514"/>
    <n v="3014.88"/>
    <n v="886.08864864864859"/>
    <x v="1"/>
  </r>
  <r>
    <x v="0"/>
    <x v="0"/>
    <x v="9"/>
    <s v="DVL9PHTQ420TVFS"/>
    <s v="AquaTex Fabrics Kenya"/>
    <x v="21"/>
    <s v="|90/00/08|"/>
    <n v="360"/>
    <n v="3.8"/>
    <n v="6.31"/>
    <n v="1.5625000000000001E-3"/>
    <n v="1368"/>
    <n v="0.5625"/>
    <n v="2271.6"/>
    <n v="903.03749999999991"/>
    <x v="1"/>
  </r>
  <r>
    <x v="0"/>
    <x v="0"/>
    <x v="9"/>
    <s v="DVL9PHTQ420TVFS"/>
    <s v="AquaTex Fabrics Kenya"/>
    <x v="22"/>
    <s v="|90/00/09|"/>
    <n v="444"/>
    <n v="3.99"/>
    <n v="5.32"/>
    <n v="1.6638935108153079E-3"/>
    <n v="1771.5600000000002"/>
    <n v="0.73876871880199668"/>
    <n v="2362.08"/>
    <n v="589.78123128119773"/>
    <x v="1"/>
  </r>
  <r>
    <x v="0"/>
    <x v="0"/>
    <x v="9"/>
    <s v="DVL9PHTQ420TVFS"/>
    <s v="AquaTex Fabrics Kenya"/>
    <x v="23"/>
    <s v="|90/00/10|"/>
    <n v="408"/>
    <n v="3.63"/>
    <n v="6.61"/>
    <n v="1.1947431302270011E-3"/>
    <n v="1481.04"/>
    <n v="0.48745519713261648"/>
    <n v="2696.88"/>
    <n v="1215.3525448028674"/>
    <x v="0"/>
  </r>
  <r>
    <x v="0"/>
    <x v="0"/>
    <x v="9"/>
    <s v="DVL9PHTQ420TVFS"/>
    <s v="AquaTex Fabrics Kenya"/>
    <x v="24"/>
    <s v="|90/00/11|"/>
    <n v="516"/>
    <n v="4.8600000000000003"/>
    <n v="5.46"/>
    <n v="1.6694490818030051E-3"/>
    <n v="2507.7600000000002"/>
    <n v="0.86143572621035058"/>
    <n v="2817.36"/>
    <n v="308.73856427378956"/>
    <x v="1"/>
  </r>
  <r>
    <x v="0"/>
    <x v="0"/>
    <x v="9"/>
    <s v="DVL9PHTQ420TVFS"/>
    <s v="AquaTex Fabrics Kenya"/>
    <x v="25"/>
    <s v="|90/00/12|"/>
    <n v="504"/>
    <n v="4"/>
    <n v="5.2"/>
    <n v="1.0256410256410256E-3"/>
    <n v="2016"/>
    <n v="0.51692307692307693"/>
    <n v="2620.8000000000002"/>
    <n v="604.28307692307715"/>
    <x v="1"/>
  </r>
  <r>
    <x v="0"/>
    <x v="0"/>
    <x v="9"/>
    <s v="DVL9PHTQ420TVFS"/>
    <s v="AquaTex Fabrics Kenya"/>
    <x v="26"/>
    <s v="|90/00/13|"/>
    <n v="420"/>
    <n v="4.18"/>
    <n v="5.61"/>
    <n v="1.0330578512396695E-3"/>
    <n v="1755.6"/>
    <n v="0.43388429752066116"/>
    <n v="2356.2000000000003"/>
    <n v="600.16611570247971"/>
    <x v="1"/>
  </r>
  <r>
    <x v="0"/>
    <x v="0"/>
    <x v="9"/>
    <s v="DVL9PHTQ420TVFS"/>
    <s v="AquaTex Fabrics Kenya"/>
    <x v="27"/>
    <s v="|90/01/01|"/>
    <n v="360"/>
    <n v="3.57"/>
    <n v="5.56"/>
    <n v="1.2738853503184713E-3"/>
    <n v="1285.2"/>
    <n v="0.45859872611464964"/>
    <n v="2001.6"/>
    <n v="715.94140127388516"/>
    <x v="1"/>
  </r>
  <r>
    <x v="0"/>
    <x v="0"/>
    <x v="9"/>
    <s v="DVL9PHTQ420TVFS"/>
    <s v="AquaTex Fabrics Kenya"/>
    <x v="28"/>
    <s v="|90/01/02|"/>
    <n v="528"/>
    <n v="3.21"/>
    <n v="5.13"/>
    <n v="1.4388489208633094E-3"/>
    <n v="1694.8799999999999"/>
    <n v="0.75971223021582734"/>
    <n v="2708.64"/>
    <n v="1013.0002877697841"/>
    <x v="0"/>
  </r>
  <r>
    <x v="0"/>
    <x v="0"/>
    <x v="9"/>
    <s v="DVL9PHTQ420TVFS"/>
    <s v="AquaTex Fabrics Kenya"/>
    <x v="29"/>
    <s v="|90/01/03|"/>
    <n v="432"/>
    <n v="4.55"/>
    <n v="6.14"/>
    <n v="1.7857142857142857E-3"/>
    <n v="1965.6"/>
    <n v="0.77142857142857135"/>
    <n v="2652.48"/>
    <n v="686.10857142857151"/>
    <x v="1"/>
  </r>
  <r>
    <x v="0"/>
    <x v="0"/>
    <x v="9"/>
    <s v="DVL9PHTQ420TVFS"/>
    <s v="AquaTex Fabrics Kenya"/>
    <x v="30"/>
    <s v="|90/01/04|"/>
    <n v="408"/>
    <n v="3.33"/>
    <n v="6.94"/>
    <n v="1.483679525222552E-3"/>
    <n v="1358.64"/>
    <n v="0.60534124629080122"/>
    <n v="2831.52"/>
    <n v="1472.274658753709"/>
    <x v="0"/>
  </r>
  <r>
    <x v="0"/>
    <x v="0"/>
    <x v="9"/>
    <s v="DVL9PHTQ420TVFS"/>
    <s v="AquaTex Fabrics Kenya"/>
    <x v="31"/>
    <s v="|90/01/05|"/>
    <n v="504"/>
    <n v="5"/>
    <n v="5.31"/>
    <n v="1.7857142857142857E-3"/>
    <n v="2520"/>
    <n v="0.9"/>
    <n v="2676.24"/>
    <n v="155.33999999999978"/>
    <x v="1"/>
  </r>
  <r>
    <x v="0"/>
    <x v="0"/>
    <x v="9"/>
    <s v="DVL9PHTQ420TVFS"/>
    <s v="AquaTex Fabrics Kenya"/>
    <x v="32"/>
    <s v="|90/01/06|"/>
    <n v="384"/>
    <n v="3.98"/>
    <n v="5.35"/>
    <n v="1.221001221001221E-3"/>
    <n v="1528.32"/>
    <n v="0.46886446886446886"/>
    <n v="2054.3999999999996"/>
    <n v="525.61113553113523"/>
    <x v="1"/>
  </r>
  <r>
    <x v="0"/>
    <x v="0"/>
    <x v="9"/>
    <s v="DVL9PHTQ420TVFS"/>
    <s v="AquaTex Fabrics Kenya"/>
    <x v="33"/>
    <s v="|90/01/07|"/>
    <n v="396"/>
    <n v="4.1900000000000004"/>
    <n v="6.48"/>
    <n v="1.145475372279496E-3"/>
    <n v="1659.2400000000002"/>
    <n v="0.45360824742268041"/>
    <n v="2566.0800000000004"/>
    <n v="906.38639175257742"/>
    <x v="1"/>
  </r>
  <r>
    <x v="0"/>
    <x v="0"/>
    <x v="9"/>
    <s v="DVL9PHTQ420TVFS"/>
    <s v="AquaTex Fabrics Kenya"/>
    <x v="34"/>
    <s v="|90/01/08|"/>
    <n v="384"/>
    <n v="3.52"/>
    <n v="6.94"/>
    <n v="1.088139281828074E-3"/>
    <n v="1351.68"/>
    <n v="0.41784548422198042"/>
    <n v="2664.96"/>
    <n v="1312.862154515778"/>
    <x v="0"/>
  </r>
  <r>
    <x v="0"/>
    <x v="0"/>
    <x v="9"/>
    <s v="DVL9PHTQ420TVFS"/>
    <s v="AquaTex Fabrics Kenya"/>
    <x v="35"/>
    <s v="|90/01/09|"/>
    <n v="408"/>
    <n v="3.54"/>
    <n v="6.68"/>
    <n v="1.5600624024960999E-3"/>
    <n v="1444.32"/>
    <n v="0.63650546021840881"/>
    <n v="2725.44"/>
    <n v="1280.4834945397818"/>
    <x v="0"/>
  </r>
  <r>
    <x v="0"/>
    <x v="0"/>
    <x v="9"/>
    <s v="DVL9PHTQ420TVFS"/>
    <s v="AquaTex Fabrics Kenya"/>
    <x v="36"/>
    <s v="|90/01/10|"/>
    <n v="456"/>
    <n v="3.58"/>
    <n v="6.74"/>
    <n v="1.2970168612191958E-3"/>
    <n v="1632.48"/>
    <n v="0.59143968871595332"/>
    <n v="3073.44"/>
    <n v="1440.368560311284"/>
    <x v="0"/>
  </r>
  <r>
    <x v="0"/>
    <x v="0"/>
    <x v="9"/>
    <s v="DVL9PHTQ420TVFS"/>
    <s v="AquaTex Fabrics Kenya"/>
    <x v="37"/>
    <s v="|90/01/11|"/>
    <n v="516"/>
    <n v="4.4400000000000004"/>
    <n v="5.86"/>
    <n v="1.0460251046025104E-3"/>
    <n v="2291.0400000000004"/>
    <n v="0.53974895397489531"/>
    <n v="3023.76"/>
    <n v="732.18025104602486"/>
    <x v="1"/>
  </r>
  <r>
    <x v="0"/>
    <x v="0"/>
    <x v="9"/>
    <s v="DVL9PHTQ420TVFS"/>
    <s v="AquaTex Fabrics Kenya"/>
    <x v="38"/>
    <s v="|90/01/12|"/>
    <n v="432"/>
    <n v="4.46"/>
    <n v="5.44"/>
    <n v="1.0471204188481676E-3"/>
    <n v="1926.72"/>
    <n v="0.4523560209424084"/>
    <n v="2350.0800000000004"/>
    <n v="422.90764397905792"/>
    <x v="1"/>
  </r>
  <r>
    <x v="0"/>
    <x v="0"/>
    <x v="9"/>
    <s v="DVL9PHTQ420TVFS"/>
    <s v="AquaTex Fabrics Kenya"/>
    <x v="39"/>
    <s v="|90/01/13|"/>
    <n v="420"/>
    <n v="3.66"/>
    <n v="6.2"/>
    <n v="1.2239902080783353E-3"/>
    <n v="1537.2"/>
    <n v="0.51407588739290078"/>
    <n v="2604"/>
    <n v="1066.2859241126071"/>
    <x v="0"/>
  </r>
  <r>
    <x v="0"/>
    <x v="0"/>
    <x v="9"/>
    <s v="DVL9PHTQ420TVFS"/>
    <s v="AquaTex Fabrics Kenya"/>
    <x v="40"/>
    <s v="|90/01/14|"/>
    <n v="504"/>
    <n v="4.96"/>
    <n v="5.5"/>
    <n v="1.358695652173913E-3"/>
    <n v="2499.84"/>
    <n v="0.68478260869565211"/>
    <n v="2772"/>
    <n v="271.47521739130423"/>
    <x v="1"/>
  </r>
  <r>
    <x v="0"/>
    <x v="0"/>
    <x v="9"/>
    <s v="DVL9PHTQ420TVFS"/>
    <s v="AquaTex Fabrics Kenya"/>
    <x v="41"/>
    <s v="|90/01/15|"/>
    <n v="396"/>
    <n v="4.46"/>
    <n v="6.35"/>
    <n v="1.4903129657228018E-3"/>
    <n v="1766.16"/>
    <n v="0.5901639344262295"/>
    <n v="2514.6"/>
    <n v="747.84983606557364"/>
    <x v="1"/>
  </r>
  <r>
    <x v="0"/>
    <x v="0"/>
    <x v="9"/>
    <s v="DVL9PHTQ420TVFS"/>
    <s v="AquaTex Fabrics Kenya"/>
    <x v="42"/>
    <s v="|90/01/16|"/>
    <n v="408"/>
    <n v="3.72"/>
    <n v="6.91"/>
    <n v="1.6778523489932886E-3"/>
    <n v="1517.76"/>
    <n v="0.68456375838926176"/>
    <n v="2819.28"/>
    <n v="1300.835436241611"/>
    <x v="0"/>
  </r>
  <r>
    <x v="0"/>
    <x v="0"/>
    <x v="9"/>
    <s v="DVL9PHTQ420TVFS"/>
    <s v="AquaTex Fabrics Kenya"/>
    <x v="43"/>
    <s v="|90/01/17|"/>
    <n v="420"/>
    <n v="3.28"/>
    <n v="6.76"/>
    <n v="1.1641443538998836E-3"/>
    <n v="1377.6"/>
    <n v="0.48894062863795107"/>
    <n v="2839.2"/>
    <n v="1461.111059371362"/>
    <x v="0"/>
  </r>
  <r>
    <x v="0"/>
    <x v="0"/>
    <x v="9"/>
    <s v="DVL9PHTQ420TVFS"/>
    <s v="AquaTex Fabrics Kenya"/>
    <x v="44"/>
    <s v="|90/01/18|"/>
    <n v="540"/>
    <n v="4.84"/>
    <n v="6.98"/>
    <n v="1.5479876160990713E-3"/>
    <n v="2613.6"/>
    <n v="0.83591331269349856"/>
    <n v="3769.2000000000003"/>
    <n v="1154.7640866873069"/>
    <x v="0"/>
  </r>
  <r>
    <x v="0"/>
    <x v="0"/>
    <x v="9"/>
    <s v="DVL9PHTQ420TVFS"/>
    <s v="AquaTex Fabrics Kenya"/>
    <x v="45"/>
    <s v="|90/02/01|"/>
    <n v="444"/>
    <n v="3.39"/>
    <n v="5.13"/>
    <n v="1.0718113612004287E-3"/>
    <n v="1505.16"/>
    <n v="0.47588424437299037"/>
    <n v="2277.7199999999998"/>
    <n v="772.08411575562673"/>
    <x v="1"/>
  </r>
  <r>
    <x v="0"/>
    <x v="0"/>
    <x v="9"/>
    <s v="DVL9PHTQ420TVFS"/>
    <s v="AquaTex Fabrics Kenya"/>
    <x v="46"/>
    <s v="|90/02/02|"/>
    <n v="384"/>
    <n v="4"/>
    <n v="5.01"/>
    <n v="1.3245033112582781E-3"/>
    <n v="1536"/>
    <n v="0.50860927152317881"/>
    <n v="1923.84"/>
    <n v="387.33139072847672"/>
    <x v="1"/>
  </r>
  <r>
    <x v="0"/>
    <x v="0"/>
    <x v="9"/>
    <s v="DVL9PHTQ420TVFS"/>
    <s v="AquaTex Fabrics Kenya"/>
    <x v="0"/>
    <s v="|90/02/03|"/>
    <n v="408"/>
    <n v="5"/>
    <n v="5.87"/>
    <n v="1.3947001394700139E-3"/>
    <n v="2040"/>
    <n v="0.56903765690376562"/>
    <n v="2394.96"/>
    <n v="354.39096234309625"/>
    <x v="1"/>
  </r>
  <r>
    <x v="0"/>
    <x v="0"/>
    <x v="9"/>
    <s v="DVL9PHTQ420TVFS"/>
    <s v="AquaTex Fabrics Kenya"/>
    <x v="1"/>
    <s v="|90/02/04|"/>
    <n v="528"/>
    <n v="3.5"/>
    <n v="6.7"/>
    <n v="1.4204545454545455E-3"/>
    <n v="1848"/>
    <n v="0.75"/>
    <n v="3537.6"/>
    <n v="1688.85"/>
    <x v="0"/>
  </r>
  <r>
    <x v="0"/>
    <x v="0"/>
    <x v="9"/>
    <s v="DVL9PHTQ420TVFS"/>
    <s v="AquaTex Fabrics Kenya"/>
    <x v="2"/>
    <s v="|90/02/05|"/>
    <n v="396"/>
    <n v="3.38"/>
    <n v="5.58"/>
    <n v="1.5649452269170579E-3"/>
    <n v="1338.48"/>
    <n v="0.61971830985915499"/>
    <n v="2209.6799999999998"/>
    <n v="870.58028169014062"/>
    <x v="1"/>
  </r>
  <r>
    <x v="0"/>
    <x v="0"/>
    <x v="0"/>
    <s v="DVL9PHTQ666TVFS"/>
    <s v="UrbanStitch Manufacturers"/>
    <x v="3"/>
    <s v="|04/00/01|"/>
    <n v="588"/>
    <n v="5.5266666666666664"/>
    <n v="7.9133333333333331"/>
    <n v="1.0351966873706005E-3"/>
    <n v="3249.68"/>
    <n v="0.60869565217391308"/>
    <n v="4653.04"/>
    <n v="1402.7513043478261"/>
    <x v="0"/>
  </r>
  <r>
    <x v="0"/>
    <x v="0"/>
    <x v="0"/>
    <s v="DVL9PHTQ666TVFS"/>
    <s v="UrbanStitch Manufacturers"/>
    <x v="4"/>
    <s v="|04/00/02|"/>
    <n v="468"/>
    <n v="6.1066666666666665"/>
    <n v="7.94"/>
    <n v="1.0319917440660474E-3"/>
    <n v="2857.92"/>
    <n v="0.48297213622291019"/>
    <n v="3715.92"/>
    <n v="857.51702786377712"/>
    <x v="1"/>
  </r>
  <r>
    <x v="0"/>
    <x v="0"/>
    <x v="0"/>
    <s v="DVL9PHTQ666TVFS"/>
    <s v="UrbanStitch Manufacturers"/>
    <x v="5"/>
    <s v="|04/00/03|"/>
    <n v="456"/>
    <n v="6.3266666666666671"/>
    <n v="7.9733333333333336"/>
    <n v="1.5723270440251573E-3"/>
    <n v="2884.96"/>
    <n v="0.71698113207547176"/>
    <n v="3635.84"/>
    <n v="750.16301886792462"/>
    <x v="1"/>
  </r>
  <r>
    <x v="0"/>
    <x v="0"/>
    <x v="0"/>
    <s v="DVL9PHTQ666TVFS"/>
    <s v="UrbanStitch Manufacturers"/>
    <x v="6"/>
    <s v="|04/00/04|"/>
    <n v="612"/>
    <n v="5.9733333333333336"/>
    <n v="8.1666666666666661"/>
    <n v="1.6447368421052631E-3"/>
    <n v="3655.6800000000003"/>
    <n v="1.006578947368421"/>
    <n v="4998"/>
    <n v="1341.3134210526314"/>
    <x v="0"/>
  </r>
  <r>
    <x v="0"/>
    <x v="0"/>
    <x v="0"/>
    <s v="DVL9PHTQ666TVFS"/>
    <s v="UrbanStitch Manufacturers"/>
    <x v="7"/>
    <s v="|04/00/05|"/>
    <n v="456"/>
    <n v="5.56"/>
    <n v="8.4866666666666664"/>
    <n v="1.7006802721088435E-3"/>
    <n v="2535.3599999999997"/>
    <n v="0.77551020408163263"/>
    <n v="3869.92"/>
    <n v="1333.7844897959187"/>
    <x v="0"/>
  </r>
  <r>
    <x v="0"/>
    <x v="0"/>
    <x v="6"/>
    <s v="DVL9PHTQ666TVFS"/>
    <s v="UrbanStitch Manufacturers"/>
    <x v="8"/>
    <s v="|04/04/01|"/>
    <n v="2004"/>
    <n v="2.58"/>
    <n v="4"/>
    <n v="1.0593220338983051E-3"/>
    <n v="5170.32"/>
    <n v="2.1228813559322033"/>
    <n v="8016"/>
    <n v="2843.5571186440679"/>
    <x v="0"/>
  </r>
  <r>
    <x v="0"/>
    <x v="0"/>
    <x v="6"/>
    <s v="DVL9PHTQ666TVFS"/>
    <s v="UrbanStitch Manufacturers"/>
    <x v="9"/>
    <s v="|04/04/02|"/>
    <n v="2460"/>
    <n v="2.93"/>
    <n v="3.8"/>
    <n v="1.6949152542372881E-3"/>
    <n v="7207.8"/>
    <n v="4.1694915254237284"/>
    <n v="9348"/>
    <n v="2136.030508474576"/>
    <x v="0"/>
  </r>
  <r>
    <x v="0"/>
    <x v="0"/>
    <x v="6"/>
    <s v="DVL9PHTQ666TVFS"/>
    <s v="UrbanStitch Manufacturers"/>
    <x v="10"/>
    <s v="|04/04/03|"/>
    <n v="2160"/>
    <n v="2.65"/>
    <n v="3.67"/>
    <n v="1.5479876160990713E-3"/>
    <n v="5724"/>
    <n v="3.3436532507739942"/>
    <n v="7927.2"/>
    <n v="2199.8563467492258"/>
    <x v="0"/>
  </r>
  <r>
    <x v="0"/>
    <x v="0"/>
    <x v="6"/>
    <s v="DVL9PHTQ666TVFS"/>
    <s v="UrbanStitch Manufacturers"/>
    <x v="11"/>
    <s v="|04/04/04|"/>
    <n v="1668"/>
    <n v="2.38"/>
    <n v="3.99"/>
    <n v="1.1001100110011001E-3"/>
    <n v="3969.8399999999997"/>
    <n v="1.834983498349835"/>
    <n v="6655.3200000000006"/>
    <n v="2683.6450165016513"/>
    <x v="0"/>
  </r>
  <r>
    <x v="0"/>
    <x v="0"/>
    <x v="6"/>
    <s v="DVL9PHTQ666TVFS"/>
    <s v="UrbanStitch Manufacturers"/>
    <x v="12"/>
    <s v="|04/04/05|"/>
    <n v="2604"/>
    <n v="2.88"/>
    <n v="4"/>
    <n v="1.2547051442910915E-3"/>
    <n v="7499.5199999999995"/>
    <n v="3.2672521957340024"/>
    <n v="10416"/>
    <n v="2913.2127478042667"/>
    <x v="0"/>
  </r>
  <r>
    <x v="0"/>
    <x v="0"/>
    <x v="6"/>
    <s v="DVL9PHTQ666TVFS"/>
    <s v="UrbanStitch Manufacturers"/>
    <x v="13"/>
    <s v="|04/04/06|"/>
    <n v="2568"/>
    <n v="2.82"/>
    <n v="3.52"/>
    <n v="1.7482517482517483E-3"/>
    <n v="7241.7599999999993"/>
    <n v="4.4895104895104891"/>
    <n v="9039.36"/>
    <n v="1793.1104895104909"/>
    <x v="0"/>
  </r>
  <r>
    <x v="0"/>
    <x v="0"/>
    <x v="6"/>
    <s v="DVL9PHTQ666TVFS"/>
    <s v="UrbanStitch Manufacturers"/>
    <x v="14"/>
    <s v="|04/04/07|"/>
    <n v="1932"/>
    <n v="2.77"/>
    <n v="3.54"/>
    <n v="1.0593220338983051E-3"/>
    <n v="5351.64"/>
    <n v="2.0466101694915255"/>
    <n v="6839.28"/>
    <n v="1485.5933898305079"/>
    <x v="0"/>
  </r>
  <r>
    <x v="0"/>
    <x v="0"/>
    <x v="6"/>
    <s v="DVL9PHTQ666TVFS"/>
    <s v="UrbanStitch Manufacturers"/>
    <x v="15"/>
    <s v="|04/04/08|"/>
    <n v="2508"/>
    <n v="2.5"/>
    <n v="3.98"/>
    <n v="1.5197568389057751E-3"/>
    <n v="6270"/>
    <n v="3.811550151975684"/>
    <n v="9981.84"/>
    <n v="3708.0284498480246"/>
    <x v="0"/>
  </r>
  <r>
    <x v="0"/>
    <x v="0"/>
    <x v="6"/>
    <s v="DVL9PHTQ666TVFS"/>
    <s v="UrbanStitch Manufacturers"/>
    <x v="16"/>
    <s v="|04/04/09|"/>
    <n v="1908"/>
    <n v="2.8"/>
    <n v="3.46"/>
    <n v="1.1013215859030838E-3"/>
    <n v="5342.4"/>
    <n v="2.1013215859030838"/>
    <n v="6601.68"/>
    <n v="1257.1786784140975"/>
    <x v="0"/>
  </r>
  <r>
    <x v="0"/>
    <x v="0"/>
    <x v="6"/>
    <s v="DVL9PHTQ666TVFS"/>
    <s v="UrbanStitch Manufacturers"/>
    <x v="17"/>
    <s v="|04/04/10|"/>
    <n v="1200"/>
    <n v="2.66"/>
    <n v="3.6"/>
    <n v="1.128668171557562E-3"/>
    <n v="3192"/>
    <n v="1.3544018058690743"/>
    <n v="4320"/>
    <n v="1126.645598194131"/>
    <x v="0"/>
  </r>
  <r>
    <x v="0"/>
    <x v="0"/>
    <x v="6"/>
    <s v="DVL9PHTQ666TVFS"/>
    <s v="UrbanStitch Manufacturers"/>
    <x v="18"/>
    <s v="|04/04/11|"/>
    <n v="2304"/>
    <n v="2.4"/>
    <n v="3.94"/>
    <n v="1.6722408026755853E-3"/>
    <n v="5529.5999999999995"/>
    <n v="3.8528428093645486"/>
    <n v="9077.76"/>
    <n v="3544.3071571906362"/>
    <x v="0"/>
  </r>
  <r>
    <x v="0"/>
    <x v="0"/>
    <x v="6"/>
    <s v="DVL9PHTQ666TVFS"/>
    <s v="UrbanStitch Manufacturers"/>
    <x v="19"/>
    <s v="|04/04/12|"/>
    <n v="1320"/>
    <n v="2.65"/>
    <n v="3.71"/>
    <n v="1.1098779134295228E-3"/>
    <n v="3498"/>
    <n v="1.4650388457269701"/>
    <n v="4897.2"/>
    <n v="1397.7349611542729"/>
    <x v="0"/>
  </r>
  <r>
    <x v="0"/>
    <x v="0"/>
    <x v="6"/>
    <s v="DVL9PHTQ666TVFS"/>
    <s v="UrbanStitch Manufacturers"/>
    <x v="20"/>
    <s v="|04/04/13|"/>
    <n v="1272"/>
    <n v="3"/>
    <n v="3.58"/>
    <n v="1.5552099533437014E-3"/>
    <n v="3816"/>
    <n v="1.9782270606531882"/>
    <n v="4553.76"/>
    <n v="735.78177293934698"/>
    <x v="1"/>
  </r>
  <r>
    <x v="0"/>
    <x v="0"/>
    <x v="6"/>
    <s v="DVL9PHTQ666TVFS"/>
    <s v="UrbanStitch Manufacturers"/>
    <x v="21"/>
    <s v="|04/04/14|"/>
    <n v="1836"/>
    <n v="2.35"/>
    <n v="3.76"/>
    <n v="1.2610340479192938E-3"/>
    <n v="4314.6000000000004"/>
    <n v="2.3152585119798235"/>
    <n v="6903.36"/>
    <n v="2586.4447414880196"/>
    <x v="0"/>
  </r>
  <r>
    <x v="0"/>
    <x v="0"/>
    <x v="6"/>
    <s v="DVL9PHTQ666TVFS"/>
    <s v="UrbanStitch Manufacturers"/>
    <x v="22"/>
    <s v="|04/04/15|"/>
    <n v="2232"/>
    <n v="2.93"/>
    <n v="3.32"/>
    <n v="1.4285714285714286E-3"/>
    <n v="6539.76"/>
    <n v="3.1885714285714286"/>
    <n v="7410.24"/>
    <n v="867.29142857142813"/>
    <x v="1"/>
  </r>
  <r>
    <x v="0"/>
    <x v="0"/>
    <x v="6"/>
    <s v="DVL9PHTQ666TVFS"/>
    <s v="UrbanStitch Manufacturers"/>
    <x v="23"/>
    <s v="|04/04/16|"/>
    <n v="2568"/>
    <n v="2.87"/>
    <n v="3.59"/>
    <n v="1.5220700152207001E-3"/>
    <n v="7370.16"/>
    <n v="3.9086757990867578"/>
    <n v="9219.119999999999"/>
    <n v="1845.0513242009124"/>
    <x v="0"/>
  </r>
  <r>
    <x v="0"/>
    <x v="0"/>
    <x v="6"/>
    <s v="DVL9PHTQ666TVFS"/>
    <s v="UrbanStitch Manufacturers"/>
    <x v="24"/>
    <s v="|04/04/17|"/>
    <n v="2268"/>
    <n v="2.59"/>
    <n v="3.83"/>
    <n v="1.4771048744460858E-3"/>
    <n v="5874.12"/>
    <n v="3.3500738552437226"/>
    <n v="8686.44"/>
    <n v="2808.9699261447568"/>
    <x v="0"/>
  </r>
  <r>
    <x v="0"/>
    <x v="0"/>
    <x v="6"/>
    <s v="DVL9PHTQ666TVFS"/>
    <s v="UrbanStitch Manufacturers"/>
    <x v="25"/>
    <s v="|04/04/18|"/>
    <n v="2592"/>
    <n v="2.87"/>
    <n v="3.39"/>
    <n v="1.8181818181818182E-3"/>
    <n v="7439.04"/>
    <n v="4.7127272727272729"/>
    <n v="8786.880000000001"/>
    <n v="1343.1272727272737"/>
    <x v="0"/>
  </r>
  <r>
    <x v="0"/>
    <x v="0"/>
    <x v="6"/>
    <s v="DVL9PHTQ666TVFS"/>
    <s v="UrbanStitch Manufacturers"/>
    <x v="26"/>
    <s v="|04/04/19|"/>
    <n v="2292"/>
    <n v="2.87"/>
    <n v="3.4"/>
    <n v="1.557632398753894E-3"/>
    <n v="6578.04"/>
    <n v="3.570093457943925"/>
    <n v="7792.8"/>
    <n v="1211.1899065420564"/>
    <x v="0"/>
  </r>
  <r>
    <x v="0"/>
    <x v="0"/>
    <x v="6"/>
    <s v="DVL9PHTQ666TVFS"/>
    <s v="UrbanStitch Manufacturers"/>
    <x v="27"/>
    <s v="|04/04/20|"/>
    <n v="1344"/>
    <n v="2.4700000000000002"/>
    <n v="3.69"/>
    <n v="1.1614401858304297E-3"/>
    <n v="3319.6800000000003"/>
    <n v="1.5609756097560976"/>
    <n v="4959.3599999999997"/>
    <n v="1638.1190243902433"/>
    <x v="0"/>
  </r>
  <r>
    <x v="0"/>
    <x v="0"/>
    <x v="6"/>
    <s v="DVL9PHTQ666TVFS"/>
    <s v="UrbanStitch Manufacturers"/>
    <x v="28"/>
    <s v="|04/04/21|"/>
    <n v="1464"/>
    <n v="2.95"/>
    <n v="3.49"/>
    <n v="1.3568521031207597E-3"/>
    <n v="4318.8"/>
    <n v="1.9864314789687922"/>
    <n v="5109.3600000000006"/>
    <n v="788.57356852103158"/>
    <x v="1"/>
  </r>
  <r>
    <x v="0"/>
    <x v="0"/>
    <x v="6"/>
    <s v="DVL9PHTQ666TVFS"/>
    <s v="UrbanStitch Manufacturers"/>
    <x v="29"/>
    <s v="|04/04/22|"/>
    <n v="2124"/>
    <n v="2.95"/>
    <n v="3.43"/>
    <n v="1.1695906432748538E-3"/>
    <n v="6265.8"/>
    <n v="2.4842105263157896"/>
    <n v="7285.3200000000006"/>
    <n v="1017.0357894736846"/>
    <x v="0"/>
  </r>
  <r>
    <x v="0"/>
    <x v="0"/>
    <x v="6"/>
    <s v="DVL9PHTQ666TVFS"/>
    <s v="UrbanStitch Manufacturers"/>
    <x v="30"/>
    <s v="|04/04/23|"/>
    <n v="2316"/>
    <n v="2.37"/>
    <n v="3.67"/>
    <n v="1.3888888888888889E-3"/>
    <n v="5488.92"/>
    <n v="3.2166666666666668"/>
    <n v="8499.7199999999993"/>
    <n v="3007.5833333333326"/>
    <x v="0"/>
  </r>
  <r>
    <x v="0"/>
    <x v="0"/>
    <x v="6"/>
    <s v="DVL9PHTQ666TVFS"/>
    <s v="UrbanStitch Manufacturers"/>
    <x v="31"/>
    <s v="|04/04/24|"/>
    <n v="2376"/>
    <n v="2.6"/>
    <n v="3.4"/>
    <n v="1.1173184357541898E-3"/>
    <n v="6177.6"/>
    <n v="2.6547486033519552"/>
    <n v="8078.4"/>
    <n v="1898.1452513966474"/>
    <x v="0"/>
  </r>
  <r>
    <x v="0"/>
    <x v="0"/>
    <x v="6"/>
    <s v="DVL9PHTQ666TVFS"/>
    <s v="UrbanStitch Manufacturers"/>
    <x v="32"/>
    <s v="|04/04/25|"/>
    <n v="1800"/>
    <n v="2.97"/>
    <n v="3.96"/>
    <n v="1.1325028312570782E-3"/>
    <n v="5346"/>
    <n v="2.0385050962627407"/>
    <n v="7128"/>
    <n v="1779.9614949037373"/>
    <x v="0"/>
  </r>
  <r>
    <x v="0"/>
    <x v="0"/>
    <x v="6"/>
    <s v="DVL9PHTQ666TVFS"/>
    <s v="UrbanStitch Manufacturers"/>
    <x v="33"/>
    <s v="|04/04/26|"/>
    <n v="2004"/>
    <n v="2.84"/>
    <n v="3.41"/>
    <n v="1.3717421124828531E-3"/>
    <n v="5691.36"/>
    <n v="2.7489711934156378"/>
    <n v="6833.64"/>
    <n v="1139.531028806585"/>
    <x v="0"/>
  </r>
  <r>
    <x v="0"/>
    <x v="0"/>
    <x v="6"/>
    <s v="DVL9PHTQ666TVFS"/>
    <s v="UrbanStitch Manufacturers"/>
    <x v="34"/>
    <s v="|04/04/27|"/>
    <n v="1332"/>
    <n v="2.95"/>
    <n v="3.44"/>
    <n v="1.3623978201634877E-3"/>
    <n v="3929.4"/>
    <n v="1.8147138964577656"/>
    <n v="4582.08"/>
    <n v="650.86528610354208"/>
    <x v="1"/>
  </r>
  <r>
    <x v="0"/>
    <x v="0"/>
    <x v="6"/>
    <s v="DVL9PHTQ666TVFS"/>
    <s v="UrbanStitch Manufacturers"/>
    <x v="35"/>
    <s v="|04/04/28|"/>
    <n v="1524"/>
    <n v="2.73"/>
    <n v="3.42"/>
    <n v="1.6447368421052631E-3"/>
    <n v="4160.5199999999995"/>
    <n v="2.5065789473684208"/>
    <n v="5212.08"/>
    <n v="1049.0534210526321"/>
    <x v="0"/>
  </r>
  <r>
    <x v="0"/>
    <x v="0"/>
    <x v="6"/>
    <s v="DVL9PHTQ666TVFS"/>
    <s v="UrbanStitch Manufacturers"/>
    <x v="36"/>
    <s v="|04/04/29|"/>
    <n v="2100"/>
    <n v="2.86"/>
    <n v="3.81"/>
    <n v="1.2453300124533001E-3"/>
    <n v="6006"/>
    <n v="2.6151930261519301"/>
    <n v="8001"/>
    <n v="1992.3848069738481"/>
    <x v="0"/>
  </r>
  <r>
    <x v="0"/>
    <x v="0"/>
    <x v="6"/>
    <s v="DVL9PHTQ666TVFS"/>
    <s v="UrbanStitch Manufacturers"/>
    <x v="37"/>
    <s v="|04/04/30|"/>
    <n v="1680"/>
    <n v="2.37"/>
    <n v="3.74"/>
    <n v="1.7421602787456446E-3"/>
    <n v="3981.6000000000004"/>
    <n v="2.9268292682926829"/>
    <n v="6283.2000000000007"/>
    <n v="2298.6731707317076"/>
    <x v="0"/>
  </r>
  <r>
    <x v="0"/>
    <x v="0"/>
    <x v="6"/>
    <s v="DVL9PHTQ666TVFS"/>
    <s v="UrbanStitch Manufacturers"/>
    <x v="38"/>
    <s v="|04/04/31|"/>
    <n v="2268"/>
    <n v="2.52"/>
    <n v="3.97"/>
    <n v="1.6313213703099511E-3"/>
    <n v="5715.36"/>
    <n v="3.6998368678629694"/>
    <n v="9003.9600000000009"/>
    <n v="3284.9001631321385"/>
    <x v="0"/>
  </r>
  <r>
    <x v="0"/>
    <x v="0"/>
    <x v="6"/>
    <s v="DVL9PHTQ666TVFS"/>
    <s v="UrbanStitch Manufacturers"/>
    <x v="39"/>
    <s v="|04/04/32|"/>
    <n v="2568"/>
    <n v="2.63"/>
    <n v="3.75"/>
    <n v="1.6863406408094434E-3"/>
    <n v="6753.84"/>
    <n v="4.3305227655986505"/>
    <n v="9630"/>
    <n v="2871.8294772344011"/>
    <x v="0"/>
  </r>
  <r>
    <x v="0"/>
    <x v="0"/>
    <x v="6"/>
    <s v="DVL9PHTQ666TVFS"/>
    <s v="UrbanStitch Manufacturers"/>
    <x v="40"/>
    <s v="|04/04/33|"/>
    <n v="2364"/>
    <n v="2.92"/>
    <n v="3.6"/>
    <n v="1.0515247108307045E-3"/>
    <n v="6902.88"/>
    <n v="2.4858044164037856"/>
    <n v="8510.4"/>
    <n v="1605.0341955835956"/>
    <x v="0"/>
  </r>
  <r>
    <x v="0"/>
    <x v="0"/>
    <x v="6"/>
    <s v="DVL9PHTQ666TVFS"/>
    <s v="UrbanStitch Manufacturers"/>
    <x v="41"/>
    <s v="|04/04/34|"/>
    <n v="2436"/>
    <n v="2.74"/>
    <n v="3.43"/>
    <n v="1.1299435028248588E-3"/>
    <n v="6674.64"/>
    <n v="2.7525423728813561"/>
    <n v="8355.48"/>
    <n v="1678.0874576271178"/>
    <x v="0"/>
  </r>
  <r>
    <x v="0"/>
    <x v="0"/>
    <x v="6"/>
    <s v="DVL9PHTQ666TVFS"/>
    <s v="UrbanStitch Manufacturers"/>
    <x v="42"/>
    <s v="|04/04/35|"/>
    <n v="1656"/>
    <n v="2.56"/>
    <n v="3.79"/>
    <n v="1.5698587127158557E-3"/>
    <n v="4239.3599999999997"/>
    <n v="2.599686028257457"/>
    <n v="6276.24"/>
    <n v="2034.2803139717425"/>
    <x v="0"/>
  </r>
  <r>
    <x v="0"/>
    <x v="0"/>
    <x v="6"/>
    <s v="DVL9PHTQ666TVFS"/>
    <s v="UrbanStitch Manufacturers"/>
    <x v="43"/>
    <s v="|04/04/36|"/>
    <n v="1872"/>
    <n v="2.61"/>
    <n v="3.86"/>
    <n v="1.1668611435239206E-3"/>
    <n v="4885.92"/>
    <n v="2.1843640606767791"/>
    <n v="7225.92"/>
    <n v="2337.8156359393233"/>
    <x v="0"/>
  </r>
  <r>
    <x v="0"/>
    <x v="0"/>
    <x v="6"/>
    <s v="DVL9PHTQ666TVFS"/>
    <s v="UrbanStitch Manufacturers"/>
    <x v="44"/>
    <s v="|04/04/37|"/>
    <n v="2388"/>
    <n v="2.85"/>
    <n v="3.65"/>
    <n v="1.0672358591248667E-3"/>
    <n v="6805.8"/>
    <n v="2.5485592315901817"/>
    <n v="8716.1999999999989"/>
    <n v="1907.8514407684086"/>
    <x v="0"/>
  </r>
  <r>
    <x v="0"/>
    <x v="0"/>
    <x v="6"/>
    <s v="DVL9PHTQ666TVFS"/>
    <s v="UrbanStitch Manufacturers"/>
    <x v="45"/>
    <s v="|04/04/38|"/>
    <n v="2532"/>
    <n v="2.4900000000000002"/>
    <n v="3.36"/>
    <n v="1.1876484560570072E-3"/>
    <n v="6304.68"/>
    <n v="3.0071258907363423"/>
    <n v="8507.52"/>
    <n v="2199.8328741092637"/>
    <x v="0"/>
  </r>
  <r>
    <x v="0"/>
    <x v="0"/>
    <x v="6"/>
    <s v="DVL9PHTQ666TVFS"/>
    <s v="UrbanStitch Manufacturers"/>
    <x v="46"/>
    <s v="|04/04/39|"/>
    <n v="1320"/>
    <n v="2.4300000000000002"/>
    <n v="3.58"/>
    <n v="1.148105625717566E-3"/>
    <n v="3207.6000000000004"/>
    <n v="1.5154994259471872"/>
    <n v="4725.6000000000004"/>
    <n v="1516.4845005740528"/>
    <x v="0"/>
  </r>
  <r>
    <x v="0"/>
    <x v="0"/>
    <x v="6"/>
    <s v="DVL9PHTQ666TVFS"/>
    <s v="UrbanStitch Manufacturers"/>
    <x v="0"/>
    <s v="|04/04/40|"/>
    <n v="2544"/>
    <n v="2.84"/>
    <n v="3.65"/>
    <n v="1.1600928074245939E-3"/>
    <n v="7224.96"/>
    <n v="2.9512761020881668"/>
    <n v="9285.6"/>
    <n v="2057.688723897912"/>
    <x v="0"/>
  </r>
  <r>
    <x v="0"/>
    <x v="0"/>
    <x v="6"/>
    <s v="DVL9PHTQ666TVFS"/>
    <s v="UrbanStitch Manufacturers"/>
    <x v="1"/>
    <s v="|04/04/41|"/>
    <n v="2676"/>
    <n v="2.82"/>
    <n v="3.88"/>
    <n v="1.1547344110854503E-3"/>
    <n v="7546.32"/>
    <n v="3.0900692840646649"/>
    <n v="10382.879999999999"/>
    <n v="2833.4699307159349"/>
    <x v="0"/>
  </r>
  <r>
    <x v="0"/>
    <x v="0"/>
    <x v="6"/>
    <s v="DVL9PHTQ666TVFS"/>
    <s v="UrbanStitch Manufacturers"/>
    <x v="2"/>
    <s v="|04/04/42|"/>
    <n v="2172"/>
    <n v="2.89"/>
    <n v="3.71"/>
    <n v="1.6666666666666668E-3"/>
    <n v="6277.08"/>
    <n v="3.62"/>
    <n v="8058.12"/>
    <n v="1777.42"/>
    <x v="0"/>
  </r>
  <r>
    <x v="0"/>
    <x v="0"/>
    <x v="6"/>
    <s v="DVL9PHTQ666TVFS"/>
    <s v="UrbanStitch Manufacturers"/>
    <x v="3"/>
    <s v="|04/04/43|"/>
    <n v="1728"/>
    <n v="2.72"/>
    <n v="3.79"/>
    <n v="1.0570824524312897E-3"/>
    <n v="4700.1600000000008"/>
    <n v="1.8266384778012685"/>
    <n v="6549.12"/>
    <n v="1847.1333615221979"/>
    <x v="0"/>
  </r>
  <r>
    <x v="0"/>
    <x v="0"/>
    <x v="6"/>
    <s v="DVL9PHTQ666TVFS"/>
    <s v="UrbanStitch Manufacturers"/>
    <x v="4"/>
    <s v="|04/04/44|"/>
    <n v="2472"/>
    <n v="2.72"/>
    <n v="3.7"/>
    <n v="1.7513134851138354E-3"/>
    <n v="6723.84"/>
    <n v="4.3292469352014011"/>
    <n v="9146.4"/>
    <n v="2418.2307530647981"/>
    <x v="0"/>
  </r>
  <r>
    <x v="0"/>
    <x v="0"/>
    <x v="6"/>
    <s v="DVL9PHTQ666TVFS"/>
    <s v="UrbanStitch Manufacturers"/>
    <x v="5"/>
    <s v="|04/04/45|"/>
    <n v="1368"/>
    <n v="2.68"/>
    <n v="3.91"/>
    <n v="1.5128593040847202E-3"/>
    <n v="3666.2400000000002"/>
    <n v="2.0695915279878974"/>
    <n v="5348.88"/>
    <n v="1680.5704084720119"/>
    <x v="0"/>
  </r>
  <r>
    <x v="0"/>
    <x v="0"/>
    <x v="6"/>
    <s v="DVL9PHTQ666TVFS"/>
    <s v="UrbanStitch Manufacturers"/>
    <x v="6"/>
    <s v="|04/04/46|"/>
    <n v="1404"/>
    <n v="2.96"/>
    <n v="3.46"/>
    <n v="1.2987012987012987E-3"/>
    <n v="4155.84"/>
    <n v="1.8233766233766233"/>
    <n v="4857.84"/>
    <n v="700.17662337662341"/>
    <x v="1"/>
  </r>
  <r>
    <x v="0"/>
    <x v="0"/>
    <x v="6"/>
    <s v="DVL9PHTQ666TVFS"/>
    <s v="UrbanStitch Manufacturers"/>
    <x v="7"/>
    <s v="|04/04/47|"/>
    <n v="1692"/>
    <n v="2.6"/>
    <n v="3.96"/>
    <n v="1.7825311942959001E-3"/>
    <n v="4399.2"/>
    <n v="3.0160427807486627"/>
    <n v="6700.32"/>
    <n v="2298.1039572192512"/>
    <x v="0"/>
  </r>
  <r>
    <x v="0"/>
    <x v="0"/>
    <x v="6"/>
    <s v="DVL9PHTQ666TVFS"/>
    <s v="UrbanStitch Manufacturers"/>
    <x v="8"/>
    <s v="|04/04/48|"/>
    <n v="1560"/>
    <n v="2.94"/>
    <n v="3.62"/>
    <n v="1.0845986984815619E-3"/>
    <n v="4586.3999999999996"/>
    <n v="1.6919739696312366"/>
    <n v="5647.2"/>
    <n v="1059.108026030369"/>
    <x v="0"/>
  </r>
  <r>
    <x v="0"/>
    <x v="0"/>
    <x v="6"/>
    <s v="DVL9PHTQ666TVFS"/>
    <s v="UrbanStitch Manufacturers"/>
    <x v="9"/>
    <s v="|04/04/49|"/>
    <n v="2280"/>
    <n v="2.57"/>
    <n v="3.84"/>
    <n v="1.0626992561105207E-3"/>
    <n v="5859.5999999999995"/>
    <n v="2.422954303931987"/>
    <n v="8755.1999999999989"/>
    <n v="2893.1770456960676"/>
    <x v="0"/>
  </r>
  <r>
    <x v="0"/>
    <x v="0"/>
    <x v="6"/>
    <s v="DVL9PHTQ666TVFS"/>
    <s v="UrbanStitch Manufacturers"/>
    <x v="10"/>
    <s v="|04/04/50|"/>
    <n v="1848"/>
    <n v="2.5299999999999998"/>
    <n v="3.43"/>
    <n v="1.2406947890818859E-3"/>
    <n v="4675.4399999999996"/>
    <n v="2.2928039702233249"/>
    <n v="6338.64"/>
    <n v="1660.9071960297774"/>
    <x v="0"/>
  </r>
  <r>
    <x v="0"/>
    <x v="0"/>
    <x v="6"/>
    <s v="DVL9PHTQ666TVFS"/>
    <s v="UrbanStitch Manufacturers"/>
    <x v="11"/>
    <s v="|04/04/51|"/>
    <n v="1872"/>
    <n v="2.4500000000000002"/>
    <n v="3.31"/>
    <n v="1.589825119236884E-3"/>
    <n v="4586.4000000000005"/>
    <n v="2.9761526232114468"/>
    <n v="6196.32"/>
    <n v="1606.9438473767877"/>
    <x v="0"/>
  </r>
  <r>
    <x v="0"/>
    <x v="0"/>
    <x v="6"/>
    <s v="DVL9PHTQ666TVFS"/>
    <s v="UrbanStitch Manufacturers"/>
    <x v="12"/>
    <s v="|04/04/52|"/>
    <n v="2484"/>
    <n v="2.4900000000000002"/>
    <n v="3.64"/>
    <n v="1.4164305949008499E-3"/>
    <n v="6185.1600000000008"/>
    <n v="3.5184135977337112"/>
    <n v="9041.76"/>
    <n v="2853.0815864022657"/>
    <x v="0"/>
  </r>
  <r>
    <x v="0"/>
    <x v="0"/>
    <x v="6"/>
    <s v="DVL9PHTQ666TVFS"/>
    <s v="UrbanStitch Manufacturers"/>
    <x v="13"/>
    <s v="|04/04/53|"/>
    <n v="1416"/>
    <n v="2.82"/>
    <n v="3.75"/>
    <n v="1.0245901639344263E-3"/>
    <n v="3993.12"/>
    <n v="1.4508196721311477"/>
    <n v="5310"/>
    <n v="1315.4291803278691"/>
    <x v="0"/>
  </r>
  <r>
    <x v="0"/>
    <x v="0"/>
    <x v="6"/>
    <s v="DVL9PHTQ666TVFS"/>
    <s v="UrbanStitch Manufacturers"/>
    <x v="14"/>
    <s v="|04/04/54|"/>
    <n v="2244"/>
    <n v="2.63"/>
    <n v="3.74"/>
    <n v="1.3280212483399733E-3"/>
    <n v="5901.7199999999993"/>
    <n v="2.9800796812749"/>
    <n v="8392.5600000000013"/>
    <n v="2487.8599203187273"/>
    <x v="0"/>
  </r>
  <r>
    <x v="0"/>
    <x v="0"/>
    <x v="6"/>
    <s v="DVL9PHTQ666TVFS"/>
    <s v="UrbanStitch Manufacturers"/>
    <x v="15"/>
    <s v="|04/04/55|"/>
    <n v="1788"/>
    <n v="2.73"/>
    <n v="3.76"/>
    <n v="1.3623978201634877E-3"/>
    <n v="4881.24"/>
    <n v="2.4359673024523159"/>
    <n v="6722.8799999999992"/>
    <n v="1839.2040326975471"/>
    <x v="0"/>
  </r>
  <r>
    <x v="0"/>
    <x v="0"/>
    <x v="6"/>
    <s v="DVL9PHTQ666TVFS"/>
    <s v="UrbanStitch Manufacturers"/>
    <x v="16"/>
    <s v="|04/04/56|"/>
    <n v="1836"/>
    <n v="2.42"/>
    <n v="3.89"/>
    <n v="1.5822784810126582E-3"/>
    <n v="4443.12"/>
    <n v="2.9050632911392404"/>
    <n v="7142.04"/>
    <n v="2696.0149367088607"/>
    <x v="0"/>
  </r>
  <r>
    <x v="0"/>
    <x v="0"/>
    <x v="6"/>
    <s v="DVL9PHTQ666TVFS"/>
    <s v="UrbanStitch Manufacturers"/>
    <x v="17"/>
    <s v="|04/04/57|"/>
    <n v="1572"/>
    <n v="2.86"/>
    <n v="3.81"/>
    <n v="1.2121212121212121E-3"/>
    <n v="4495.92"/>
    <n v="1.9054545454545455"/>
    <n v="5989.32"/>
    <n v="1491.494545454545"/>
    <x v="0"/>
  </r>
  <r>
    <x v="0"/>
    <x v="0"/>
    <x v="6"/>
    <s v="DVL9PHTQ666TVFS"/>
    <s v="UrbanStitch Manufacturers"/>
    <x v="18"/>
    <s v="|04/04/58|"/>
    <n v="1728"/>
    <n v="2.7"/>
    <n v="3.79"/>
    <n v="1.1415525114155251E-3"/>
    <n v="4665.6000000000004"/>
    <n v="1.9726027397260273"/>
    <n v="6549.12"/>
    <n v="1881.5473972602736"/>
    <x v="0"/>
  </r>
  <r>
    <x v="0"/>
    <x v="0"/>
    <x v="6"/>
    <s v="DVL9PHTQ666TVFS"/>
    <s v="UrbanStitch Manufacturers"/>
    <x v="19"/>
    <s v="|04/04/59|"/>
    <n v="2304"/>
    <n v="2.72"/>
    <n v="3.43"/>
    <n v="1.1025358324145535E-3"/>
    <n v="6266.88"/>
    <n v="2.5402425578831314"/>
    <n v="7902.72"/>
    <n v="1633.299757442117"/>
    <x v="0"/>
  </r>
  <r>
    <x v="0"/>
    <x v="0"/>
    <x v="6"/>
    <s v="DVL9PHTQ666TVFS"/>
    <s v="UrbanStitch Manufacturers"/>
    <x v="20"/>
    <s v="|04/04/60|"/>
    <n v="2628"/>
    <n v="2.41"/>
    <n v="3.67"/>
    <n v="1.3245033112582781E-3"/>
    <n v="6333.4800000000005"/>
    <n v="3.4807947019867549"/>
    <n v="9644.76"/>
    <n v="3307.799205298013"/>
    <x v="0"/>
  </r>
  <r>
    <x v="0"/>
    <x v="0"/>
    <x v="6"/>
    <s v="DVL9PHTQ666TVFS"/>
    <s v="UrbanStitch Manufacturers"/>
    <x v="21"/>
    <s v="|04/04/61|"/>
    <n v="1584"/>
    <n v="2.62"/>
    <n v="3.59"/>
    <n v="1.3736263736263737E-3"/>
    <n v="4150.08"/>
    <n v="2.1758241758241761"/>
    <n v="5686.5599999999995"/>
    <n v="1534.3041758241754"/>
    <x v="0"/>
  </r>
  <r>
    <x v="0"/>
    <x v="0"/>
    <x v="6"/>
    <s v="DVL9PHTQ666TVFS"/>
    <s v="UrbanStitch Manufacturers"/>
    <x v="22"/>
    <s v="|04/04/62|"/>
    <n v="2724"/>
    <n v="2.5099999999999998"/>
    <n v="3.6"/>
    <n v="1.4684287812041115E-3"/>
    <n v="6837.24"/>
    <n v="4"/>
    <n v="9806.4"/>
    <n v="2965.16"/>
    <x v="0"/>
  </r>
  <r>
    <x v="0"/>
    <x v="0"/>
    <x v="6"/>
    <s v="DVL9PHTQ666TVFS"/>
    <s v="UrbanStitch Manufacturers"/>
    <x v="23"/>
    <s v="|04/04/63|"/>
    <n v="2460"/>
    <n v="2.75"/>
    <n v="3.77"/>
    <n v="1.0427528675703858E-3"/>
    <n v="6765"/>
    <n v="2.5651720542231491"/>
    <n v="9274.2000000000007"/>
    <n v="2506.6348279457775"/>
    <x v="0"/>
  </r>
  <r>
    <x v="0"/>
    <x v="0"/>
    <x v="6"/>
    <s v="DVL9PHTQ666TVFS"/>
    <s v="UrbanStitch Manufacturers"/>
    <x v="24"/>
    <s v="|04/04/64|"/>
    <n v="2064"/>
    <n v="2.2999999999999998"/>
    <n v="3.64"/>
    <n v="1.0582010582010583E-3"/>
    <n v="4747.2"/>
    <n v="2.1841269841269844"/>
    <n v="7512.96"/>
    <n v="2763.5758730158732"/>
    <x v="0"/>
  </r>
  <r>
    <x v="0"/>
    <x v="0"/>
    <x v="6"/>
    <s v="DVL9PHTQ666TVFS"/>
    <s v="UrbanStitch Manufacturers"/>
    <x v="25"/>
    <s v="|04/04/65|"/>
    <n v="1740"/>
    <n v="2.37"/>
    <n v="3.62"/>
    <n v="1.718213058419244E-3"/>
    <n v="4123.8"/>
    <n v="2.9896907216494846"/>
    <n v="6298.8"/>
    <n v="2172.0103092783506"/>
    <x v="0"/>
  </r>
  <r>
    <x v="0"/>
    <x v="0"/>
    <x v="6"/>
    <s v="DVL9PHTQ666TVFS"/>
    <s v="UrbanStitch Manufacturers"/>
    <x v="26"/>
    <s v="|04/04/66|"/>
    <n v="2292"/>
    <n v="2.89"/>
    <n v="3.52"/>
    <n v="1.658374792703151E-3"/>
    <n v="6623.88"/>
    <n v="3.8009950248756219"/>
    <n v="8067.84"/>
    <n v="1440.1590049751244"/>
    <x v="0"/>
  </r>
  <r>
    <x v="0"/>
    <x v="0"/>
    <x v="6"/>
    <s v="DVL9PHTQ666TVFS"/>
    <s v="UrbanStitch Manufacturers"/>
    <x v="27"/>
    <s v="|04/04/67|"/>
    <n v="2400"/>
    <n v="2.5"/>
    <n v="3.53"/>
    <n v="1.834862385321101E-3"/>
    <n v="6000"/>
    <n v="4.4036697247706424"/>
    <n v="8472"/>
    <n v="2467.5963302752293"/>
    <x v="0"/>
  </r>
  <r>
    <x v="0"/>
    <x v="0"/>
    <x v="6"/>
    <s v="DVL9PHTQ666TVFS"/>
    <s v="UrbanStitch Manufacturers"/>
    <x v="28"/>
    <s v="|04/04/68|"/>
    <n v="2244"/>
    <n v="2.86"/>
    <n v="3.63"/>
    <n v="1.037344398340249E-3"/>
    <n v="6417.84"/>
    <n v="2.3278008298755188"/>
    <n v="8145.7199999999993"/>
    <n v="1725.5521991701237"/>
    <x v="0"/>
  </r>
  <r>
    <x v="0"/>
    <x v="0"/>
    <x v="6"/>
    <s v="DVL9PHTQ666TVFS"/>
    <s v="UrbanStitch Manufacturers"/>
    <x v="29"/>
    <s v="|04/04/69|"/>
    <n v="2100"/>
    <n v="2.5"/>
    <n v="3.65"/>
    <n v="1.488095238095238E-3"/>
    <n v="5250"/>
    <n v="3.125"/>
    <n v="7665"/>
    <n v="2411.875"/>
    <x v="0"/>
  </r>
  <r>
    <x v="0"/>
    <x v="0"/>
    <x v="6"/>
    <s v="DVL9PHTQ666TVFS"/>
    <s v="UrbanStitch Manufacturers"/>
    <x v="30"/>
    <s v="|04/04/70|"/>
    <n v="1356"/>
    <n v="2.7"/>
    <n v="3.71"/>
    <n v="1.5060240963855422E-3"/>
    <n v="3661.2000000000003"/>
    <n v="2.0421686746987953"/>
    <n v="5030.76"/>
    <n v="1367.5178313253011"/>
    <x v="0"/>
  </r>
  <r>
    <x v="0"/>
    <x v="0"/>
    <x v="6"/>
    <s v="DVL9PHTQ666TVFS"/>
    <s v="UrbanStitch Manufacturers"/>
    <x v="31"/>
    <s v="|04/04/71|"/>
    <n v="2436"/>
    <n v="2.52"/>
    <n v="3.65"/>
    <n v="1.3477088948787063E-3"/>
    <n v="6138.72"/>
    <n v="3.2830188679245285"/>
    <n v="8891.4"/>
    <n v="2749.3969811320749"/>
    <x v="0"/>
  </r>
  <r>
    <x v="0"/>
    <x v="0"/>
    <x v="6"/>
    <s v="DVL9PHTQ666TVFS"/>
    <s v="UrbanStitch Manufacturers"/>
    <x v="32"/>
    <s v="|04/04/72|"/>
    <n v="2520"/>
    <n v="2.5"/>
    <n v="3.82"/>
    <n v="1.1402508551881414E-3"/>
    <n v="6300"/>
    <n v="2.8734321550741164"/>
    <n v="9626.4"/>
    <n v="3323.5265678449255"/>
    <x v="0"/>
  </r>
  <r>
    <x v="0"/>
    <x v="0"/>
    <x v="6"/>
    <s v="DVL9PHTQ666TVFS"/>
    <s v="UrbanStitch Manufacturers"/>
    <x v="33"/>
    <s v="|04/04/73|"/>
    <n v="1800"/>
    <n v="2.87"/>
    <n v="3.88"/>
    <n v="1.1806375442739079E-3"/>
    <n v="5166"/>
    <n v="2.1251475796930341"/>
    <n v="6984"/>
    <n v="1815.874852420307"/>
    <x v="0"/>
  </r>
  <r>
    <x v="0"/>
    <x v="0"/>
    <x v="6"/>
    <s v="DVL9PHTQ666TVFS"/>
    <s v="UrbanStitch Manufacturers"/>
    <x v="34"/>
    <s v="|04/04/74|"/>
    <n v="2748"/>
    <n v="2.39"/>
    <n v="3.46"/>
    <n v="1.4265335235378032E-3"/>
    <n v="6567.72"/>
    <n v="3.9201141226818832"/>
    <n v="9508.08"/>
    <n v="2936.4398858773179"/>
    <x v="0"/>
  </r>
  <r>
    <x v="0"/>
    <x v="0"/>
    <x v="6"/>
    <s v="DVL9PHTQ666TVFS"/>
    <s v="UrbanStitch Manufacturers"/>
    <x v="35"/>
    <s v="|04/04/75|"/>
    <n v="1548"/>
    <n v="2.46"/>
    <n v="3.93"/>
    <n v="1.3698630136986301E-3"/>
    <n v="3808.08"/>
    <n v="2.1205479452054794"/>
    <n v="6083.64"/>
    <n v="2273.4394520547949"/>
    <x v="0"/>
  </r>
  <r>
    <x v="0"/>
    <x v="0"/>
    <x v="6"/>
    <s v="DVL9PHTQ666TVFS"/>
    <s v="UrbanStitch Manufacturers"/>
    <x v="36"/>
    <s v="|04/04/76|"/>
    <n v="1992"/>
    <n v="2.4"/>
    <n v="3.46"/>
    <n v="1.6611295681063123E-3"/>
    <n v="4780.8"/>
    <n v="3.308970099667774"/>
    <n v="6892.32"/>
    <n v="2108.2110299003316"/>
    <x v="0"/>
  </r>
  <r>
    <x v="0"/>
    <x v="0"/>
    <x v="6"/>
    <s v="DVL9PHTQ666TVFS"/>
    <s v="UrbanStitch Manufacturers"/>
    <x v="37"/>
    <s v="|04/04/77|"/>
    <n v="1404"/>
    <n v="2.46"/>
    <n v="3.81"/>
    <n v="1.5151515151515152E-3"/>
    <n v="3453.84"/>
    <n v="2.1272727272727274"/>
    <n v="5349.24"/>
    <n v="1893.2727272727268"/>
    <x v="0"/>
  </r>
  <r>
    <x v="0"/>
    <x v="0"/>
    <x v="6"/>
    <s v="DVL9PHTQ666TVFS"/>
    <s v="UrbanStitch Manufacturers"/>
    <x v="38"/>
    <s v="|04/04/78|"/>
    <n v="1836"/>
    <n v="2.71"/>
    <n v="3.78"/>
    <n v="1.5847860538827259E-3"/>
    <n v="4975.5599999999995"/>
    <n v="2.9096671949286845"/>
    <n v="6940.08"/>
    <n v="1961.6103328050717"/>
    <x v="0"/>
  </r>
  <r>
    <x v="0"/>
    <x v="0"/>
    <x v="6"/>
    <s v="DVL9PHTQ666TVFS"/>
    <s v="UrbanStitch Manufacturers"/>
    <x v="39"/>
    <s v="|04/04/79|"/>
    <n v="2220"/>
    <n v="2.78"/>
    <n v="3.77"/>
    <n v="1.4104372355430183E-3"/>
    <n v="6171.5999999999995"/>
    <n v="3.1311706629055007"/>
    <n v="8369.4"/>
    <n v="2194.6688293370948"/>
    <x v="0"/>
  </r>
  <r>
    <x v="0"/>
    <x v="0"/>
    <x v="6"/>
    <s v="DVL9PHTQ666TVFS"/>
    <s v="UrbanStitch Manufacturers"/>
    <x v="40"/>
    <s v="|04/04/80|"/>
    <n v="2700"/>
    <n v="2.95"/>
    <n v="4"/>
    <n v="1.2562814070351759E-3"/>
    <n v="7965.0000000000009"/>
    <n v="3.391959798994975"/>
    <n v="10800"/>
    <n v="2831.6080402010043"/>
    <x v="0"/>
  </r>
  <r>
    <x v="0"/>
    <x v="0"/>
    <x v="6"/>
    <s v="DVL9PHTQ666TVFS"/>
    <s v="UrbanStitch Manufacturers"/>
    <x v="41"/>
    <s v="|04/04/81|"/>
    <n v="1404"/>
    <n v="2.91"/>
    <n v="3.47"/>
    <n v="1.5923566878980893E-3"/>
    <n v="4085.6400000000003"/>
    <n v="2.2356687898089174"/>
    <n v="4871.88"/>
    <n v="784.00433121019091"/>
    <x v="1"/>
  </r>
  <r>
    <x v="0"/>
    <x v="0"/>
    <x v="6"/>
    <s v="DVL9PHTQ666TVFS"/>
    <s v="UrbanStitch Manufacturers"/>
    <x v="42"/>
    <s v="|04/04/82|"/>
    <n v="2424"/>
    <n v="2.6"/>
    <n v="3.95"/>
    <n v="1.3175230566534915E-3"/>
    <n v="6302.4000000000005"/>
    <n v="3.1936758893280635"/>
    <n v="9574.8000000000011"/>
    <n v="3269.2063241106725"/>
    <x v="0"/>
  </r>
  <r>
    <x v="0"/>
    <x v="0"/>
    <x v="6"/>
    <s v="DVL9PHTQ666TVFS"/>
    <s v="UrbanStitch Manufacturers"/>
    <x v="43"/>
    <s v="|04/04/83|"/>
    <n v="1212"/>
    <n v="2.57"/>
    <n v="3.7"/>
    <n v="1.7857142857142857E-3"/>
    <n v="3114.8399999999997"/>
    <n v="2.1642857142857141"/>
    <n v="4484.4000000000005"/>
    <n v="1367.395714285715"/>
    <x v="0"/>
  </r>
  <r>
    <x v="0"/>
    <x v="0"/>
    <x v="6"/>
    <s v="DVL9PHTQ666TVFS"/>
    <s v="UrbanStitch Manufacturers"/>
    <x v="44"/>
    <s v="|04/04/84|"/>
    <n v="2388"/>
    <n v="2.35"/>
    <n v="3.65"/>
    <n v="1.1587485515643105E-3"/>
    <n v="5611.8"/>
    <n v="2.7670915411355734"/>
    <n v="8716.1999999999989"/>
    <n v="3101.6329084588633"/>
    <x v="0"/>
  </r>
  <r>
    <x v="0"/>
    <x v="0"/>
    <x v="6"/>
    <s v="DVL9PHTQ666TVFS"/>
    <s v="UrbanStitch Manufacturers"/>
    <x v="45"/>
    <s v="|04/04/85|"/>
    <n v="1512"/>
    <n v="2.98"/>
    <n v="3.77"/>
    <n v="1.443001443001443E-3"/>
    <n v="4505.76"/>
    <n v="2.1818181818181817"/>
    <n v="5700.24"/>
    <n v="1192.2981818181813"/>
    <x v="0"/>
  </r>
  <r>
    <x v="0"/>
    <x v="0"/>
    <x v="6"/>
    <s v="DVL9PHTQ666TVFS"/>
    <s v="UrbanStitch Manufacturers"/>
    <x v="46"/>
    <s v="|04/04/86|"/>
    <n v="2688"/>
    <n v="2.67"/>
    <n v="3.95"/>
    <n v="1.2953367875647669E-3"/>
    <n v="7176.96"/>
    <n v="3.4818652849740932"/>
    <n v="10617.6"/>
    <n v="3437.1581347150263"/>
    <x v="0"/>
  </r>
  <r>
    <x v="0"/>
    <x v="0"/>
    <x v="6"/>
    <s v="DVL9PHTQ666TVFS"/>
    <s v="UrbanStitch Manufacturers"/>
    <x v="0"/>
    <s v="|04/04/87|"/>
    <n v="1596"/>
    <n v="2.44"/>
    <n v="3.54"/>
    <n v="1.1806375442739079E-3"/>
    <n v="3894.24"/>
    <n v="1.884297520661157"/>
    <n v="5649.84"/>
    <n v="1753.7157024793391"/>
    <x v="0"/>
  </r>
  <r>
    <x v="0"/>
    <x v="0"/>
    <x v="6"/>
    <s v="DVL9PHTQ666TVFS"/>
    <s v="UrbanStitch Manufacturers"/>
    <x v="1"/>
    <s v="|04/04/88|"/>
    <n v="2040"/>
    <n v="2.5299999999999998"/>
    <n v="3.33"/>
    <n v="1.6949152542372881E-3"/>
    <n v="5161.2"/>
    <n v="3.4576271186440679"/>
    <n v="6793.2"/>
    <n v="1628.542372881356"/>
    <x v="0"/>
  </r>
  <r>
    <x v="0"/>
    <x v="0"/>
    <x v="6"/>
    <s v="DVL9PHTQ666TVFS"/>
    <s v="UrbanStitch Manufacturers"/>
    <x v="2"/>
    <s v="|04/04/89|"/>
    <n v="1464"/>
    <n v="2.33"/>
    <n v="3.41"/>
    <n v="1.2836970474967907E-3"/>
    <n v="3411.12"/>
    <n v="1.8793324775353015"/>
    <n v="4992.24"/>
    <n v="1579.2406675224645"/>
    <x v="0"/>
  </r>
  <r>
    <x v="0"/>
    <x v="0"/>
    <x v="6"/>
    <s v="DVL9PHTQ666TVFS"/>
    <s v="UrbanStitch Manufacturers"/>
    <x v="3"/>
    <s v="|04/04/90|"/>
    <n v="1860"/>
    <n v="2.38"/>
    <n v="3.97"/>
    <n v="1.2690355329949238E-3"/>
    <n v="4426.8"/>
    <n v="2.360406091370558"/>
    <n v="7384.2000000000007"/>
    <n v="2955.0395939086302"/>
    <x v="0"/>
  </r>
  <r>
    <x v="0"/>
    <x v="0"/>
    <x v="6"/>
    <s v="DVL9PHTQ666TVFS"/>
    <s v="UrbanStitch Manufacturers"/>
    <x v="4"/>
    <s v="|04/04/91|"/>
    <n v="1452"/>
    <n v="2.68"/>
    <n v="3.84"/>
    <n v="1.5698587127158557E-3"/>
    <n v="3891.36"/>
    <n v="2.2794348508634226"/>
    <n v="5575.6799999999994"/>
    <n v="1682.0405651491358"/>
    <x v="0"/>
  </r>
  <r>
    <x v="0"/>
    <x v="0"/>
    <x v="6"/>
    <s v="DVL9PHTQ666TVFS"/>
    <s v="UrbanStitch Manufacturers"/>
    <x v="5"/>
    <s v="|04/04/92|"/>
    <n v="1932"/>
    <n v="2.93"/>
    <n v="3.95"/>
    <n v="1.1389521640091116E-3"/>
    <n v="5660.76"/>
    <n v="2.2004555808656034"/>
    <n v="7631.4000000000005"/>
    <n v="1968.4395444191348"/>
    <x v="0"/>
  </r>
  <r>
    <x v="0"/>
    <x v="0"/>
    <x v="6"/>
    <s v="DVL9PHTQ666TVFS"/>
    <s v="UrbanStitch Manufacturers"/>
    <x v="6"/>
    <s v="|04/04/93|"/>
    <n v="1764"/>
    <n v="2.54"/>
    <n v="3.44"/>
    <n v="1.2626262626262627E-3"/>
    <n v="4480.5600000000004"/>
    <n v="2.2272727272727275"/>
    <n v="6068.16"/>
    <n v="1585.3727272727267"/>
    <x v="0"/>
  </r>
  <r>
    <x v="0"/>
    <x v="0"/>
    <x v="6"/>
    <s v="DVL9PHTQ666TVFS"/>
    <s v="UrbanStitch Manufacturers"/>
    <x v="7"/>
    <s v="|04/04/94|"/>
    <n v="1428"/>
    <n v="2.9"/>
    <n v="3.55"/>
    <n v="1.199040767386091E-3"/>
    <n v="4141.2"/>
    <n v="1.7122302158273379"/>
    <n v="5069.3999999999996"/>
    <n v="926.48776978417243"/>
    <x v="1"/>
  </r>
  <r>
    <x v="0"/>
    <x v="0"/>
    <x v="6"/>
    <s v="DVL9PHTQ666TVFS"/>
    <s v="UrbanStitch Manufacturers"/>
    <x v="8"/>
    <s v="|04/04/95|"/>
    <n v="2508"/>
    <n v="2.84"/>
    <n v="3.47"/>
    <n v="1.3106159895150721E-3"/>
    <n v="7122.7199999999993"/>
    <n v="3.2870249017038007"/>
    <n v="8702.76"/>
    <n v="1576.7529750982972"/>
    <x v="0"/>
  </r>
  <r>
    <x v="0"/>
    <x v="0"/>
    <x v="6"/>
    <s v="DVL9PHTQ666TVFS"/>
    <s v="UrbanStitch Manufacturers"/>
    <x v="9"/>
    <s v="|04/04/96|"/>
    <n v="1800"/>
    <n v="2.52"/>
    <n v="3.83"/>
    <n v="1.1376564277588168E-3"/>
    <n v="4536"/>
    <n v="2.0477815699658701"/>
    <n v="6894"/>
    <n v="2355.952218430034"/>
    <x v="0"/>
  </r>
  <r>
    <x v="0"/>
    <x v="0"/>
    <x v="6"/>
    <s v="DVL9PHTQ666TVFS"/>
    <s v="UrbanStitch Manufacturers"/>
    <x v="10"/>
    <s v="|04/04/97|"/>
    <n v="2340"/>
    <n v="2.77"/>
    <n v="3.66"/>
    <n v="1.2970168612191958E-3"/>
    <n v="6481.8"/>
    <n v="3.0350194552529182"/>
    <n v="8564.4"/>
    <n v="2079.5649805447465"/>
    <x v="0"/>
  </r>
  <r>
    <x v="0"/>
    <x v="0"/>
    <x v="6"/>
    <s v="DVL9PHTQ666TVFS"/>
    <s v="UrbanStitch Manufacturers"/>
    <x v="11"/>
    <s v="|04/04/98|"/>
    <n v="1488"/>
    <n v="2.59"/>
    <n v="3.85"/>
    <n v="1.0298661174047373E-3"/>
    <n v="3853.9199999999996"/>
    <n v="1.5324407826982491"/>
    <n v="5728.8"/>
    <n v="1873.3475592173022"/>
    <x v="0"/>
  </r>
  <r>
    <x v="0"/>
    <x v="0"/>
    <x v="6"/>
    <s v="DVL9PHTQ666TVFS"/>
    <s v="UrbanStitch Manufacturers"/>
    <x v="12"/>
    <s v="|04/04/99|"/>
    <n v="1284"/>
    <n v="2.4"/>
    <n v="3.68"/>
    <n v="1.3422818791946308E-3"/>
    <n v="3081.6"/>
    <n v="1.7234899328859059"/>
    <n v="4725.12"/>
    <n v="1641.796510067114"/>
    <x v="0"/>
  </r>
  <r>
    <x v="0"/>
    <x v="0"/>
    <x v="6"/>
    <s v="DVL9PHTQ666TVFS"/>
    <s v="UrbanStitch Manufacturers"/>
    <x v="13"/>
    <s v="|04/05/01|"/>
    <n v="2472"/>
    <n v="2.73"/>
    <n v="3.32"/>
    <n v="1.4684287812041115E-3"/>
    <n v="6748.56"/>
    <n v="3.6299559471365637"/>
    <n v="8207.0399999999991"/>
    <n v="1454.8500440528621"/>
    <x v="0"/>
  </r>
  <r>
    <x v="0"/>
    <x v="0"/>
    <x v="6"/>
    <s v="DVL9PHTQ666TVFS"/>
    <s v="UrbanStitch Manufacturers"/>
    <x v="14"/>
    <s v="|04/05/02|"/>
    <n v="1488"/>
    <n v="2.66"/>
    <n v="3.92"/>
    <n v="1.7035775127768314E-3"/>
    <n v="3958.0800000000004"/>
    <n v="2.5349233390119252"/>
    <n v="5832.96"/>
    <n v="1872.3450766609876"/>
    <x v="0"/>
  </r>
  <r>
    <x v="0"/>
    <x v="0"/>
    <x v="6"/>
    <s v="DVL9PHTQ666TVFS"/>
    <s v="UrbanStitch Manufacturers"/>
    <x v="15"/>
    <s v="|04/05/03|"/>
    <n v="2592"/>
    <n v="2.96"/>
    <n v="3.78"/>
    <n v="1.488095238095238E-3"/>
    <n v="7672.32"/>
    <n v="3.8571428571428568"/>
    <n v="9797.76"/>
    <n v="2121.5828571428578"/>
    <x v="0"/>
  </r>
  <r>
    <x v="0"/>
    <x v="0"/>
    <x v="6"/>
    <s v="DVL9PHTQ666TVFS"/>
    <s v="UrbanStitch Manufacturers"/>
    <x v="16"/>
    <s v="|04/05/04|"/>
    <n v="2436"/>
    <n v="2.82"/>
    <n v="3.57"/>
    <n v="1.6638935108153079E-3"/>
    <n v="6869.5199999999995"/>
    <n v="4.0532445923460898"/>
    <n v="8696.52"/>
    <n v="1822.9467554076548"/>
    <x v="0"/>
  </r>
  <r>
    <x v="0"/>
    <x v="0"/>
    <x v="6"/>
    <s v="DVL9PHTQ666TVFS"/>
    <s v="UrbanStitch Manufacturers"/>
    <x v="17"/>
    <s v="|04/05/05|"/>
    <n v="1524"/>
    <n v="2.85"/>
    <n v="3.99"/>
    <n v="1.1402508551881414E-3"/>
    <n v="4343.4000000000005"/>
    <n v="1.7377423033067276"/>
    <n v="6080.76"/>
    <n v="1735.6222576966929"/>
    <x v="0"/>
  </r>
  <r>
    <x v="0"/>
    <x v="0"/>
    <x v="6"/>
    <s v="DVL9PHTQ666TVFS"/>
    <s v="UrbanStitch Manufacturers"/>
    <x v="18"/>
    <s v="|04/05/06|"/>
    <n v="2136"/>
    <n v="2.8"/>
    <n v="3.99"/>
    <n v="1.5313935681470138E-3"/>
    <n v="5980.7999999999993"/>
    <n v="3.2710566615620214"/>
    <n v="8522.6400000000012"/>
    <n v="2538.56894333844"/>
    <x v="0"/>
  </r>
  <r>
    <x v="0"/>
    <x v="0"/>
    <x v="6"/>
    <s v="DVL9PHTQ666TVFS"/>
    <s v="UrbanStitch Manufacturers"/>
    <x v="19"/>
    <s v="|04/05/07|"/>
    <n v="2592"/>
    <n v="2.64"/>
    <n v="3.94"/>
    <n v="1.2531328320802004E-3"/>
    <n v="6842.88"/>
    <n v="3.2481203007518795"/>
    <n v="10212.48"/>
    <n v="3366.3518796992475"/>
    <x v="0"/>
  </r>
  <r>
    <x v="0"/>
    <x v="0"/>
    <x v="6"/>
    <s v="DVL9PHTQ666TVFS"/>
    <s v="UrbanStitch Manufacturers"/>
    <x v="20"/>
    <s v="|04/05/08|"/>
    <n v="2328"/>
    <n v="2.2999999999999998"/>
    <n v="3.83"/>
    <n v="1.3175230566534915E-3"/>
    <n v="5354.4"/>
    <n v="3.0671936758893281"/>
    <n v="8916.24"/>
    <n v="3558.7728063241107"/>
    <x v="0"/>
  </r>
  <r>
    <x v="0"/>
    <x v="0"/>
    <x v="6"/>
    <s v="DVL9PHTQ666TVFS"/>
    <s v="UrbanStitch Manufacturers"/>
    <x v="21"/>
    <s v="|04/05/09|"/>
    <n v="2100"/>
    <n v="2.93"/>
    <n v="3.37"/>
    <n v="1.7889087656529517E-3"/>
    <n v="6153"/>
    <n v="3.7567084078711988"/>
    <n v="7077"/>
    <n v="920.2432915921288"/>
    <x v="1"/>
  </r>
  <r>
    <x v="0"/>
    <x v="0"/>
    <x v="6"/>
    <s v="DVL9PHTQ666TVFS"/>
    <s v="UrbanStitch Manufacturers"/>
    <x v="22"/>
    <s v="|04/05/10|"/>
    <n v="1908"/>
    <n v="2.61"/>
    <n v="3.55"/>
    <n v="1.2048192771084338E-3"/>
    <n v="4979.88"/>
    <n v="2.2987951807228919"/>
    <n v="6773.4"/>
    <n v="1791.2212048192766"/>
    <x v="0"/>
  </r>
  <r>
    <x v="0"/>
    <x v="0"/>
    <x v="6"/>
    <s v="DVL9PHTQ666TVFS"/>
    <s v="UrbanStitch Manufacturers"/>
    <x v="23"/>
    <s v="|04/05/11|"/>
    <n v="2196"/>
    <n v="2.84"/>
    <n v="3.59"/>
    <n v="1.7331022530329288E-3"/>
    <n v="6236.6399999999994"/>
    <n v="3.8058925476603118"/>
    <n v="7883.6399999999994"/>
    <n v="1643.1941074523397"/>
    <x v="0"/>
  </r>
  <r>
    <x v="0"/>
    <x v="0"/>
    <x v="6"/>
    <s v="DVL9PHTQ666TVFS"/>
    <s v="UrbanStitch Manufacturers"/>
    <x v="24"/>
    <s v="|04/05/12|"/>
    <n v="2340"/>
    <n v="2.37"/>
    <n v="3.31"/>
    <n v="1.3280212483399733E-3"/>
    <n v="5545.8"/>
    <n v="3.1075697211155378"/>
    <n v="7745.4000000000005"/>
    <n v="2196.492430278885"/>
    <x v="0"/>
  </r>
  <r>
    <x v="0"/>
    <x v="0"/>
    <x v="6"/>
    <s v="DVL9PHTQ666TVFS"/>
    <s v="UrbanStitch Manufacturers"/>
    <x v="25"/>
    <s v="|04/05/13|"/>
    <n v="1416"/>
    <n v="2.68"/>
    <n v="3.98"/>
    <n v="1.7152658662092624E-3"/>
    <n v="3794.88"/>
    <n v="2.4288164665523158"/>
    <n v="5635.68"/>
    <n v="1838.3711835334479"/>
    <x v="0"/>
  </r>
  <r>
    <x v="0"/>
    <x v="0"/>
    <x v="6"/>
    <s v="DVL9PHTQ666TVFS"/>
    <s v="UrbanStitch Manufacturers"/>
    <x v="26"/>
    <s v="|04/05/14|"/>
    <n v="1872"/>
    <n v="2.56"/>
    <n v="3.69"/>
    <n v="1.6129032258064516E-3"/>
    <n v="4792.32"/>
    <n v="3.0193548387096776"/>
    <n v="6907.68"/>
    <n v="2112.3406451612909"/>
    <x v="0"/>
  </r>
  <r>
    <x v="0"/>
    <x v="0"/>
    <x v="6"/>
    <s v="DVL9PHTQ666TVFS"/>
    <s v="UrbanStitch Manufacturers"/>
    <x v="27"/>
    <s v="|04/05/15|"/>
    <n v="1620"/>
    <n v="2.97"/>
    <n v="3.75"/>
    <n v="1.0822510822510823E-3"/>
    <n v="4811.4000000000005"/>
    <n v="1.7532467532467533"/>
    <n v="6075"/>
    <n v="1261.8467532467528"/>
    <x v="0"/>
  </r>
  <r>
    <x v="0"/>
    <x v="0"/>
    <x v="6"/>
    <s v="DVL9PHTQ666TVFS"/>
    <s v="UrbanStitch Manufacturers"/>
    <x v="28"/>
    <s v="|04/05/16|"/>
    <n v="1296"/>
    <n v="2.78"/>
    <n v="3.73"/>
    <n v="1.5267175572519084E-3"/>
    <n v="3602.8799999999997"/>
    <n v="1.9786259541984732"/>
    <n v="4834.08"/>
    <n v="1229.2213740458019"/>
    <x v="0"/>
  </r>
  <r>
    <x v="0"/>
    <x v="0"/>
    <x v="6"/>
    <s v="DVL9PHTQ666TVFS"/>
    <s v="UrbanStitch Manufacturers"/>
    <x v="29"/>
    <s v="|04/06/01|"/>
    <n v="2532"/>
    <n v="2.5099999999999998"/>
    <n v="3.4"/>
    <n v="1.053740779768177E-3"/>
    <n v="6355.32"/>
    <n v="2.6680716543730241"/>
    <n v="8608.7999999999993"/>
    <n v="2250.8119283456267"/>
    <x v="0"/>
  </r>
  <r>
    <x v="0"/>
    <x v="0"/>
    <x v="6"/>
    <s v="DVL9PHTQ666TVFS"/>
    <s v="UrbanStitch Manufacturers"/>
    <x v="30"/>
    <s v="|04/06/02|"/>
    <n v="2544"/>
    <n v="2.46"/>
    <n v="3.32"/>
    <n v="1.4104372355430183E-3"/>
    <n v="6258.24"/>
    <n v="3.5881523272214384"/>
    <n v="8446.08"/>
    <n v="2184.2518476727787"/>
    <x v="0"/>
  </r>
  <r>
    <x v="0"/>
    <x v="0"/>
    <x v="6"/>
    <s v="DVL9PHTQ666TVFS"/>
    <s v="UrbanStitch Manufacturers"/>
    <x v="31"/>
    <s v="|04/06/04|"/>
    <n v="2460"/>
    <n v="2.48"/>
    <n v="3.73"/>
    <n v="1.5151515151515152E-3"/>
    <n v="6100.8"/>
    <n v="3.7272727272727271"/>
    <n v="9175.7999999999993"/>
    <n v="3071.2727272727266"/>
    <x v="0"/>
  </r>
  <r>
    <x v="0"/>
    <x v="0"/>
    <x v="6"/>
    <s v="DVL9PHTQ666TVFS"/>
    <s v="UrbanStitch Manufacturers"/>
    <x v="32"/>
    <s v="|08/04/03|"/>
    <n v="1932"/>
    <n v="3"/>
    <n v="3.4"/>
    <n v="1.4124293785310734E-3"/>
    <n v="5796"/>
    <n v="2.7288135593220337"/>
    <n v="6568.8"/>
    <n v="770.07118644067816"/>
    <x v="1"/>
  </r>
  <r>
    <x v="0"/>
    <x v="0"/>
    <x v="6"/>
    <s v="DVL9PHTQ666TVFS"/>
    <s v="UrbanStitch Manufacturers"/>
    <x v="33"/>
    <s v="|08/04/04|"/>
    <n v="2184"/>
    <n v="2.97"/>
    <n v="3.4"/>
    <n v="1.0362694300518134E-3"/>
    <n v="6486.4800000000005"/>
    <n v="2.2632124352331604"/>
    <n v="7425.5999999999995"/>
    <n v="936.8567875647658"/>
    <x v="1"/>
  </r>
  <r>
    <x v="0"/>
    <x v="0"/>
    <x v="6"/>
    <s v="DVL9PHTQ666TVFS"/>
    <s v="UrbanStitch Manufacturers"/>
    <x v="34"/>
    <s v="|08/04/05|"/>
    <n v="1236"/>
    <n v="2.5299999999999998"/>
    <n v="3.6"/>
    <n v="1.1737089201877935E-3"/>
    <n v="3127.08"/>
    <n v="1.4507042253521127"/>
    <n v="4449.6000000000004"/>
    <n v="1321.0692957746483"/>
    <x v="0"/>
  </r>
  <r>
    <x v="0"/>
    <x v="0"/>
    <x v="6"/>
    <s v="DVL9PHTQ666TVFS"/>
    <s v="UrbanStitch Manufacturers"/>
    <x v="35"/>
    <s v="|08/04/06|"/>
    <n v="2400"/>
    <n v="2.85"/>
    <n v="3.42"/>
    <n v="1.4771048744460858E-3"/>
    <n v="6840"/>
    <n v="3.5450516986706058"/>
    <n v="8208"/>
    <n v="1364.4549483013293"/>
    <x v="0"/>
  </r>
  <r>
    <x v="0"/>
    <x v="0"/>
    <x v="6"/>
    <s v="DVL9PHTQ666TVFS"/>
    <s v="UrbanStitch Manufacturers"/>
    <x v="36"/>
    <s v="|08/04/08|"/>
    <n v="2748"/>
    <n v="2.78"/>
    <n v="3.61"/>
    <n v="1.7152658662092624E-3"/>
    <n v="7639.44"/>
    <n v="4.7135506003430532"/>
    <n v="9920.2799999999988"/>
    <n v="2276.1264493996564"/>
    <x v="0"/>
  </r>
  <r>
    <x v="0"/>
    <x v="0"/>
    <x v="6"/>
    <s v="DVL9PHTQ666TVFS"/>
    <s v="UrbanStitch Manufacturers"/>
    <x v="37"/>
    <s v="|08/04/10|"/>
    <n v="1260"/>
    <n v="2.62"/>
    <n v="3.43"/>
    <n v="1.6722408026755853E-3"/>
    <n v="3301.2000000000003"/>
    <n v="2.1070234113712374"/>
    <n v="4321.8"/>
    <n v="1018.4929765886287"/>
    <x v="0"/>
  </r>
  <r>
    <x v="0"/>
    <x v="0"/>
    <x v="6"/>
    <s v="DVL9PHTQ666TVFS"/>
    <s v="UrbanStitch Manufacturers"/>
    <x v="38"/>
    <s v="|08/04/20|"/>
    <n v="1668"/>
    <n v="2.61"/>
    <n v="3.98"/>
    <n v="1.1210762331838565E-3"/>
    <n v="4353.4799999999996"/>
    <n v="1.8699551569506727"/>
    <n v="6638.64"/>
    <n v="2283.2900448430501"/>
    <x v="0"/>
  </r>
  <r>
    <x v="0"/>
    <x v="0"/>
    <x v="6"/>
    <s v="DVL9PHTQ587TVFS"/>
    <s v="Amani Tailors Africa"/>
    <x v="39"/>
    <s v="|05/05/05|"/>
    <n v="2172"/>
    <n v="2.35"/>
    <n v="3.93"/>
    <n v="1.2820512820512821E-3"/>
    <n v="5104.2"/>
    <n v="2.7846153846153845"/>
    <n v="8535.9600000000009"/>
    <n v="3428.9753846153858"/>
    <x v="0"/>
  </r>
  <r>
    <x v="0"/>
    <x v="0"/>
    <x v="5"/>
    <s v="DVL9PHTQ402TVFS"/>
    <s v="Vogue Africa Apparel"/>
    <x v="40"/>
    <s v="|99/03/01|"/>
    <n v="984"/>
    <n v="1.28"/>
    <n v="1.87"/>
    <n v="1.6077170418006431E-3"/>
    <n v="1259.52"/>
    <n v="1.5819935691318328"/>
    <n v="1840.0800000000002"/>
    <n v="578.97800643086839"/>
    <x v="1"/>
  </r>
  <r>
    <x v="0"/>
    <x v="0"/>
    <x v="5"/>
    <s v="DVL9PHTQ402TVFS"/>
    <s v="Vogue Africa Apparel"/>
    <x v="41"/>
    <s v="|99/03/02|"/>
    <n v="984"/>
    <n v="1.29"/>
    <n v="1.6"/>
    <n v="1.1389521640091116E-3"/>
    <n v="1269.3600000000001"/>
    <n v="1.1207289293849658"/>
    <n v="1574.4"/>
    <n v="303.91927107061503"/>
    <x v="1"/>
  </r>
  <r>
    <x v="0"/>
    <x v="0"/>
    <x v="5"/>
    <s v="DVL9PHTQ402TVFS"/>
    <s v="Vogue Africa Apparel"/>
    <x v="42"/>
    <s v="|99/03/03|"/>
    <n v="1092"/>
    <n v="1.2"/>
    <n v="1.69"/>
    <n v="1.3513513513513514E-3"/>
    <n v="1310.3999999999999"/>
    <n v="1.4756756756756757"/>
    <n v="1845.48"/>
    <n v="533.60432432432447"/>
    <x v="1"/>
  </r>
  <r>
    <x v="0"/>
    <x v="0"/>
    <x v="5"/>
    <s v="DVL9PHTQ402TVFS"/>
    <s v="Vogue Africa Apparel"/>
    <x v="43"/>
    <s v="|99/03/04|"/>
    <n v="1152"/>
    <n v="1.38"/>
    <n v="1.81"/>
    <n v="1.5197568389057751E-3"/>
    <n v="1589.7599999999998"/>
    <n v="1.7507598784194529"/>
    <n v="2085.12"/>
    <n v="493.60924012158068"/>
    <x v="1"/>
  </r>
  <r>
    <x v="0"/>
    <x v="0"/>
    <x v="5"/>
    <s v="DVL9PHTQ402TVFS"/>
    <s v="Vogue Africa Apparel"/>
    <x v="44"/>
    <s v="|99/03/05|"/>
    <n v="1020"/>
    <n v="1.37"/>
    <n v="1.66"/>
    <n v="1.1111111111111111E-3"/>
    <n v="1397.4"/>
    <n v="1.1333333333333333"/>
    <n v="1693.1999999999998"/>
    <n v="294.6666666666664"/>
    <x v="1"/>
  </r>
  <r>
    <x v="0"/>
    <x v="0"/>
    <x v="5"/>
    <s v="DVL9PHTQ402TVFS"/>
    <s v="Vogue Africa Apparel"/>
    <x v="45"/>
    <s v="|99/03/06|"/>
    <n v="1260"/>
    <n v="1.35"/>
    <n v="1.66"/>
    <n v="1.4104372355430183E-3"/>
    <n v="1701"/>
    <n v="1.777150916784203"/>
    <n v="2091.6"/>
    <n v="388.82284908321571"/>
    <x v="1"/>
  </r>
  <r>
    <x v="0"/>
    <x v="0"/>
    <x v="5"/>
    <s v="DVL9PHTQ402TVFS"/>
    <s v="Vogue Africa Apparel"/>
    <x v="46"/>
    <s v="|99/03/07|"/>
    <n v="1032"/>
    <n v="1.4"/>
    <n v="1.82"/>
    <n v="1.7301038062283738E-3"/>
    <n v="1444.8"/>
    <n v="1.7854671280276817"/>
    <n v="1878.24"/>
    <n v="431.65453287197238"/>
    <x v="1"/>
  </r>
  <r>
    <x v="0"/>
    <x v="0"/>
    <x v="5"/>
    <s v="DVL9PHTQ402TVFS"/>
    <s v="Vogue Africa Apparel"/>
    <x v="0"/>
    <s v="|99/03/08|"/>
    <n v="1200"/>
    <n v="1.2"/>
    <n v="1.6"/>
    <n v="1.0893246187363835E-3"/>
    <n v="1440"/>
    <n v="1.3071895424836601"/>
    <n v="1920"/>
    <n v="478.69281045751632"/>
    <x v="1"/>
  </r>
  <r>
    <x v="0"/>
    <x v="0"/>
    <x v="5"/>
    <s v="DVL9PHTQ402TVFS"/>
    <s v="Vogue Africa Apparel"/>
    <x v="1"/>
    <s v="|99/03/09|"/>
    <n v="996"/>
    <n v="1.19"/>
    <n v="1.83"/>
    <n v="1.4992503748125937E-3"/>
    <n v="1185.24"/>
    <n v="1.4932533733133433"/>
    <n v="1822.68"/>
    <n v="635.94674662668672"/>
    <x v="1"/>
  </r>
  <r>
    <x v="0"/>
    <x v="0"/>
    <x v="5"/>
    <s v="DVL9PHTQ402TVFS"/>
    <s v="Vogue Africa Apparel"/>
    <x v="2"/>
    <s v="|128/02/01|"/>
    <n v="1092"/>
    <n v="1.1399999999999999"/>
    <n v="1.73"/>
    <n v="1.1261261261261261E-3"/>
    <n v="1244.8799999999999"/>
    <n v="1.2297297297297298"/>
    <n v="1889.16"/>
    <n v="643.05027027027052"/>
    <x v="1"/>
  </r>
  <r>
    <x v="0"/>
    <x v="0"/>
    <x v="5"/>
    <s v="DVL9PHTQ402TVFS"/>
    <s v="Vogue Africa Apparel"/>
    <x v="3"/>
    <s v="|128/02/02|"/>
    <n v="1056"/>
    <n v="1.28"/>
    <n v="1.87"/>
    <n v="1.1682242990654205E-3"/>
    <n v="1351.68"/>
    <n v="1.233644859813084"/>
    <n v="1974.72"/>
    <n v="621.80635514018684"/>
    <x v="1"/>
  </r>
  <r>
    <x v="0"/>
    <x v="0"/>
    <x v="5"/>
    <s v="DVL9PHTQ402TVFS"/>
    <s v="Vogue Africa Apparel"/>
    <x v="4"/>
    <s v="|128/03/01|"/>
    <n v="1104"/>
    <n v="1.1499999999999999"/>
    <n v="1.71"/>
    <n v="1.0845986984815619E-3"/>
    <n v="1269.5999999999999"/>
    <n v="1.1973969631236443"/>
    <n v="1887.84"/>
    <n v="617.04260303687636"/>
    <x v="1"/>
  </r>
  <r>
    <x v="0"/>
    <x v="0"/>
    <x v="5"/>
    <s v="DVL9PHTQ402TVFS"/>
    <s v="Vogue Africa Apparel"/>
    <x v="5"/>
    <s v="|128/03/02|"/>
    <n v="696"/>
    <n v="1.31"/>
    <n v="1.9"/>
    <n v="1.5748031496062992E-3"/>
    <n v="911.76"/>
    <n v="1.0960629921259843"/>
    <n v="1322.3999999999999"/>
    <n v="409.54393700787386"/>
    <x v="1"/>
  </r>
  <r>
    <x v="0"/>
    <x v="0"/>
    <x v="5"/>
    <s v="DVL9PHTQ402TVFS"/>
    <s v="Vogue Africa Apparel"/>
    <x v="6"/>
    <s v="|128/03/03|"/>
    <n v="684"/>
    <n v="1.35"/>
    <n v="1.84"/>
    <n v="1.2269938650306749E-3"/>
    <n v="923.40000000000009"/>
    <n v="0.83926380368098163"/>
    <n v="1258.56"/>
    <n v="334.32073619631888"/>
    <x v="1"/>
  </r>
  <r>
    <x v="0"/>
    <x v="0"/>
    <x v="5"/>
    <s v="DVL9PHTQ402TVFS"/>
    <s v="Vogue Africa Apparel"/>
    <x v="7"/>
    <s v="|128/03/04|"/>
    <n v="696"/>
    <n v="1.23"/>
    <n v="1.76"/>
    <n v="1.176470588235294E-3"/>
    <n v="856.08"/>
    <n v="0.81882352941176462"/>
    <n v="1224.96"/>
    <n v="368.06117647058824"/>
    <x v="1"/>
  </r>
  <r>
    <x v="0"/>
    <x v="0"/>
    <x v="6"/>
    <s v="DVL9PHTQ625TVFS"/>
    <s v="Kenya Classic Garments"/>
    <x v="8"/>
    <s v="|60/01/01|"/>
    <n v="2424"/>
    <n v="2.89"/>
    <n v="3.96"/>
    <n v="1.7793594306049821E-3"/>
    <n v="7005.3600000000006"/>
    <n v="4.3131672597864767"/>
    <n v="9599.0399999999991"/>
    <n v="2589.366832740212"/>
    <x v="0"/>
  </r>
  <r>
    <x v="0"/>
    <x v="0"/>
    <x v="6"/>
    <s v="DVL9PHTQ625TVFS"/>
    <s v="Kenya Classic Garments"/>
    <x v="9"/>
    <s v="|60/01/02|"/>
    <n v="2700"/>
    <n v="2.52"/>
    <n v="3.4"/>
    <n v="1.0615711252653928E-3"/>
    <n v="6804"/>
    <n v="2.8662420382165603"/>
    <n v="9180"/>
    <n v="2373.1337579617834"/>
    <x v="0"/>
  </r>
  <r>
    <x v="0"/>
    <x v="0"/>
    <x v="6"/>
    <s v="DVL9PHTQ625TVFS"/>
    <s v="Kenya Classic Garments"/>
    <x v="10"/>
    <s v="|60/01/03|"/>
    <n v="1536"/>
    <n v="2.34"/>
    <n v="3.75"/>
    <n v="1.5600624024960999E-3"/>
    <n v="3594.24"/>
    <n v="2.3962558502340094"/>
    <n v="5760"/>
    <n v="2163.3637441497663"/>
    <x v="0"/>
  </r>
  <r>
    <x v="0"/>
    <x v="0"/>
    <x v="6"/>
    <s v="DVL9PHTQ625TVFS"/>
    <s v="Kenya Classic Garments"/>
    <x v="11"/>
    <s v="|60/01/04|"/>
    <n v="2268"/>
    <n v="2.9"/>
    <n v="3.47"/>
    <n v="1.5527950310559005E-3"/>
    <n v="6577.2"/>
    <n v="3.5217391304347823"/>
    <n v="7869.96"/>
    <n v="1289.2382608695655"/>
    <x v="0"/>
  </r>
  <r>
    <x v="0"/>
    <x v="0"/>
    <x v="6"/>
    <s v="DVL9PHTQ625TVFS"/>
    <s v="Kenya Classic Garments"/>
    <x v="12"/>
    <s v="|60/01/05|"/>
    <n v="2508"/>
    <n v="2.72"/>
    <n v="3.7"/>
    <n v="1.0405827263267431E-3"/>
    <n v="6821.76"/>
    <n v="2.6097814776274717"/>
    <n v="9279.6"/>
    <n v="2455.2302185223725"/>
    <x v="0"/>
  </r>
  <r>
    <x v="0"/>
    <x v="0"/>
    <x v="6"/>
    <s v="DVL9PHTQ625TVFS"/>
    <s v="Kenya Classic Garments"/>
    <x v="13"/>
    <s v="|60/01/06|"/>
    <n v="2628"/>
    <n v="2.54"/>
    <n v="3.98"/>
    <n v="1.1904761904761906E-3"/>
    <n v="6675.12"/>
    <n v="3.128571428571429"/>
    <n v="10459.44"/>
    <n v="3781.1914285714292"/>
    <x v="0"/>
  </r>
  <r>
    <x v="0"/>
    <x v="0"/>
    <x v="1"/>
    <s v="DVL9PHTQ697TVFS"/>
    <s v="Atlas Apparel Ltd"/>
    <x v="14"/>
    <s v="|30/01/01|"/>
    <n v="8184"/>
    <n v="0.89"/>
    <n v="1.1499999999999999"/>
    <n v="1.2755102040816326E-3"/>
    <n v="7283.76"/>
    <n v="10.438775510204081"/>
    <n v="9411.5999999999985"/>
    <n v="2117.4012244897945"/>
    <x v="0"/>
  </r>
  <r>
    <x v="0"/>
    <x v="0"/>
    <x v="1"/>
    <s v="DVL9PHTQ697TVFS"/>
    <s v="Atlas Apparel Ltd"/>
    <x v="15"/>
    <s v="|30/01/02|"/>
    <n v="7836"/>
    <n v="0.77"/>
    <n v="1.02"/>
    <n v="1.321003963011889E-3"/>
    <n v="6033.72"/>
    <n v="10.351387054161163"/>
    <n v="7992.72"/>
    <n v="1948.6486129458387"/>
    <x v="0"/>
  </r>
  <r>
    <x v="0"/>
    <x v="0"/>
    <x v="1"/>
    <s v="DVL9PHTQ697TVFS"/>
    <s v="Atlas Apparel Ltd"/>
    <x v="16"/>
    <s v="|30/01/03|"/>
    <n v="7668"/>
    <n v="1.0900000000000001"/>
    <n v="0.97"/>
    <n v="0"/>
    <n v="8358.1200000000008"/>
    <n v="0"/>
    <n v="7437.96"/>
    <n v="-920.16000000000076"/>
    <x v="1"/>
  </r>
  <r>
    <x v="0"/>
    <x v="0"/>
    <x v="1"/>
    <s v="DVL9PHTQ697TVFS"/>
    <s v="Atlas Apparel Ltd"/>
    <x v="17"/>
    <s v="|30/01/04|"/>
    <n v="7680"/>
    <n v="0.85"/>
    <n v="1.19"/>
    <n v="1.6750418760469012E-3"/>
    <n v="6528"/>
    <n v="12.864321608040202"/>
    <n v="9139.1999999999989"/>
    <n v="2598.3356783919585"/>
    <x v="0"/>
  </r>
  <r>
    <x v="0"/>
    <x v="0"/>
    <x v="1"/>
    <s v="DVL9PHTQ697TVFS"/>
    <s v="Atlas Apparel Ltd"/>
    <x v="18"/>
    <s v="|30/01/05|"/>
    <n v="8340"/>
    <n v="0.82"/>
    <n v="0.9"/>
    <n v="1.7636684303350969E-3"/>
    <n v="6838.7999999999993"/>
    <n v="14.708994708994709"/>
    <n v="7506"/>
    <n v="652.49100529100599"/>
    <x v="1"/>
  </r>
  <r>
    <x v="0"/>
    <x v="0"/>
    <x v="1"/>
    <s v="DVL9PHTQ697TVFS"/>
    <s v="Atlas Apparel Ltd"/>
    <x v="19"/>
    <s v="|30/01/06|"/>
    <n v="8100"/>
    <n v="0.81"/>
    <n v="1.05"/>
    <n v="1.5197568389057751E-3"/>
    <n v="6561"/>
    <n v="12.310030395136778"/>
    <n v="8505"/>
    <n v="1931.6899696048631"/>
    <x v="0"/>
  </r>
  <r>
    <x v="0"/>
    <x v="0"/>
    <x v="1"/>
    <s v="DVL9PHTQ697TVFS"/>
    <s v="Atlas Apparel Ltd"/>
    <x v="20"/>
    <s v="|30/01/07|"/>
    <n v="7176"/>
    <n v="0.98"/>
    <n v="1.08"/>
    <n v="1.0626992561105207E-3"/>
    <n v="7032.48"/>
    <n v="7.6259298618490963"/>
    <n v="7750.0800000000008"/>
    <n v="709.97407013815223"/>
    <x v="1"/>
  </r>
  <r>
    <x v="0"/>
    <x v="0"/>
    <x v="1"/>
    <s v="DVL9PHTQ697TVFS"/>
    <s v="Atlas Apparel Ltd"/>
    <x v="21"/>
    <s v="|30/01/08|"/>
    <n v="8832"/>
    <n v="0.82"/>
    <n v="0.96"/>
    <n v="1.0582010582010583E-3"/>
    <n v="7242.24"/>
    <n v="9.3460317460317466"/>
    <n v="8478.7199999999993"/>
    <n v="1227.1339682539679"/>
    <x v="0"/>
  </r>
  <r>
    <x v="0"/>
    <x v="0"/>
    <x v="1"/>
    <s v="DVL9PHTQ697TVFS"/>
    <s v="Atlas Apparel Ltd"/>
    <x v="22"/>
    <s v="|30/01/09|"/>
    <n v="6312"/>
    <n v="0.9"/>
    <n v="0.95"/>
    <n v="1.5873015873015873E-3"/>
    <n v="5680.8"/>
    <n v="10.019047619047619"/>
    <n v="5996.4"/>
    <n v="305.58095238095183"/>
    <x v="1"/>
  </r>
  <r>
    <x v="0"/>
    <x v="0"/>
    <x v="1"/>
    <s v="DVL9PHTQ697TVFS"/>
    <s v="Atlas Apparel Ltd"/>
    <x v="23"/>
    <s v="|30/01/10|"/>
    <n v="7392"/>
    <n v="0.99"/>
    <n v="0.94"/>
    <n v="0"/>
    <n v="7318.08"/>
    <n v="0"/>
    <n v="6948.48"/>
    <n v="-369.60000000000036"/>
    <x v="1"/>
  </r>
  <r>
    <x v="0"/>
    <x v="0"/>
    <x v="1"/>
    <s v="DVL9PHTQ697TVFS"/>
    <s v="Atlas Apparel Ltd"/>
    <x v="24"/>
    <s v="|30/01/11|"/>
    <n v="8748"/>
    <n v="1.18"/>
    <n v="0.91"/>
    <n v="0"/>
    <n v="10322.64"/>
    <n v="0"/>
    <n v="7960.68"/>
    <n v="-2361.9599999999991"/>
    <x v="1"/>
  </r>
  <r>
    <x v="0"/>
    <x v="0"/>
    <x v="1"/>
    <s v="DVL9PHTQ697TVFS"/>
    <s v="Atlas Apparel Ltd"/>
    <x v="25"/>
    <s v="|30/01/12|"/>
    <n v="8412"/>
    <n v="0.48"/>
    <n v="0.93"/>
    <n v="1.3513513513513514E-3"/>
    <n v="4037.7599999999998"/>
    <n v="11.367567567567567"/>
    <n v="7823.1600000000008"/>
    <n v="3774.0324324324333"/>
    <x v="0"/>
  </r>
  <r>
    <x v="0"/>
    <x v="0"/>
    <x v="1"/>
    <s v="DVL9PHTQ697TVFS"/>
    <s v="Atlas Apparel Ltd"/>
    <x v="26"/>
    <s v="|30/01/13|"/>
    <n v="5328"/>
    <n v="0.57999999999999996"/>
    <n v="1.1299999999999999"/>
    <n v="1.145475372279496E-3"/>
    <n v="3090.24"/>
    <n v="6.1030927835051552"/>
    <n v="6020.6399999999994"/>
    <n v="2924.2969072164947"/>
    <x v="0"/>
  </r>
  <r>
    <x v="0"/>
    <x v="0"/>
    <x v="1"/>
    <s v="DVL9PHTQ697TVFS"/>
    <s v="Atlas Apparel Ltd"/>
    <x v="27"/>
    <s v="|30/01/14|"/>
    <n v="4908"/>
    <n v="0.45"/>
    <n v="1.1299999999999999"/>
    <n v="1.5873015873015873E-3"/>
    <n v="2208.6"/>
    <n v="7.7904761904761903"/>
    <n v="5546.0399999999991"/>
    <n v="3329.6495238095231"/>
    <x v="0"/>
  </r>
  <r>
    <x v="0"/>
    <x v="0"/>
    <x v="1"/>
    <s v="DVL9PHTQ697TVFS"/>
    <s v="Atlas Apparel Ltd"/>
    <x v="28"/>
    <s v="|30/01/15|"/>
    <n v="6648"/>
    <n v="1.1399999999999999"/>
    <n v="1.07"/>
    <n v="0"/>
    <n v="7578.7199999999993"/>
    <n v="0"/>
    <n v="7113.3600000000006"/>
    <n v="-465.35999999999876"/>
    <x v="1"/>
  </r>
  <r>
    <x v="0"/>
    <x v="0"/>
    <x v="1"/>
    <s v="DVL9PHTQ697TVFS"/>
    <s v="Atlas Apparel Ltd"/>
    <x v="29"/>
    <s v="|30/01/16|"/>
    <n v="9540"/>
    <n v="1.19"/>
    <n v="0.98"/>
    <n v="0"/>
    <n v="11352.6"/>
    <n v="0"/>
    <n v="9349.2000000000007"/>
    <n v="-2003.3999999999996"/>
    <x v="1"/>
  </r>
  <r>
    <x v="0"/>
    <x v="0"/>
    <x v="1"/>
    <s v="DVL9PHTQ697TVFS"/>
    <s v="Atlas Apparel Ltd"/>
    <x v="30"/>
    <s v="|30/01/17|"/>
    <n v="8388"/>
    <n v="1.1399999999999999"/>
    <n v="0.93"/>
    <n v="0"/>
    <n v="9562.32"/>
    <n v="0"/>
    <n v="7800.84"/>
    <n v="-1761.4799999999996"/>
    <x v="1"/>
  </r>
  <r>
    <x v="0"/>
    <x v="0"/>
    <x v="1"/>
    <s v="DVL9PHTQ697TVFS"/>
    <s v="Atlas Apparel Ltd"/>
    <x v="31"/>
    <s v="|30/01/18|"/>
    <n v="4860"/>
    <n v="1.18"/>
    <n v="1.0900000000000001"/>
    <n v="0"/>
    <n v="5734.7999999999993"/>
    <n v="0"/>
    <n v="5297.4000000000005"/>
    <n v="-437.39999999999873"/>
    <x v="1"/>
  </r>
  <r>
    <x v="0"/>
    <x v="0"/>
    <x v="1"/>
    <s v="DVL9PHTQ697TVFS"/>
    <s v="Atlas Apparel Ltd"/>
    <x v="32"/>
    <s v="|30/01/19|"/>
    <n v="9000"/>
    <n v="1.07"/>
    <n v="0.91"/>
    <n v="0"/>
    <n v="9630"/>
    <n v="0"/>
    <n v="8190"/>
    <n v="-1440"/>
    <x v="1"/>
  </r>
  <r>
    <x v="0"/>
    <x v="0"/>
    <x v="10"/>
    <s v="DVL9PHTQ492TVFS"/>
    <s v="Nationwide Tailors Ltd"/>
    <x v="33"/>
    <s v="|94/00/01|"/>
    <n v="504"/>
    <n v="1.45"/>
    <n v="1.73"/>
    <n v="1.288659793814433E-3"/>
    <n v="730.8"/>
    <n v="0.64948453608247425"/>
    <n v="871.92"/>
    <n v="140.47051546391754"/>
    <x v="1"/>
  </r>
  <r>
    <x v="0"/>
    <x v="0"/>
    <x v="10"/>
    <s v="DVL9PHTQ492TVFS"/>
    <s v="Nationwide Tailors Ltd"/>
    <x v="34"/>
    <s v="|94/00/02|"/>
    <n v="360"/>
    <n v="1.55"/>
    <n v="1.78"/>
    <n v="1.1325028312570782E-3"/>
    <n v="558"/>
    <n v="0.40770101925254815"/>
    <n v="640.79999999999995"/>
    <n v="82.392298980747412"/>
    <x v="1"/>
  </r>
  <r>
    <x v="0"/>
    <x v="0"/>
    <x v="10"/>
    <s v="DVL9PHTQ492TVFS"/>
    <s v="Nationwide Tailors Ltd"/>
    <x v="35"/>
    <s v="|94/00/03|"/>
    <n v="420"/>
    <n v="1.57"/>
    <n v="1.82"/>
    <n v="1.7301038062283738E-3"/>
    <n v="659.4"/>
    <n v="0.72664359861591699"/>
    <n v="764.4"/>
    <n v="104.27335640138408"/>
    <x v="1"/>
  </r>
  <r>
    <x v="0"/>
    <x v="0"/>
    <x v="10"/>
    <s v="DVL9PHTQ492TVFS"/>
    <s v="Nationwide Tailors Ltd"/>
    <x v="36"/>
    <s v="|94/00/04|"/>
    <n v="432"/>
    <n v="1.47"/>
    <n v="1.7"/>
    <n v="1.4367816091954023E-3"/>
    <n v="635.04"/>
    <n v="0.62068965517241381"/>
    <n v="734.4"/>
    <n v="98.739310344827601"/>
    <x v="1"/>
  </r>
  <r>
    <x v="0"/>
    <x v="0"/>
    <x v="10"/>
    <s v="DVL9PHTQ492TVFS"/>
    <s v="Nationwide Tailors Ltd"/>
    <x v="37"/>
    <s v="|94/00/05|"/>
    <n v="432"/>
    <n v="1.58"/>
    <n v="1.71"/>
    <n v="1.1441647597254005E-3"/>
    <n v="682.56000000000006"/>
    <n v="0.49427917620137302"/>
    <n v="738.72"/>
    <n v="55.665720823798594"/>
    <x v="1"/>
  </r>
  <r>
    <x v="0"/>
    <x v="0"/>
    <x v="10"/>
    <s v="DVL9PHTQ492TVFS"/>
    <s v="Nationwide Tailors Ltd"/>
    <x v="38"/>
    <s v="|94/00/06|"/>
    <n v="408"/>
    <n v="1.52"/>
    <n v="1.71"/>
    <n v="1.7889087656529517E-3"/>
    <n v="620.16"/>
    <n v="0.7298747763864043"/>
    <n v="697.68"/>
    <n v="76.790125223613572"/>
    <x v="1"/>
  </r>
  <r>
    <x v="0"/>
    <x v="0"/>
    <x v="10"/>
    <s v="DVL9PHTQ492TVFS"/>
    <s v="Nationwide Tailors Ltd"/>
    <x v="39"/>
    <s v="|94/00/07|"/>
    <n v="600"/>
    <n v="1.55"/>
    <n v="1.85"/>
    <n v="1.4492753623188406E-3"/>
    <n v="930"/>
    <n v="0.86956521739130432"/>
    <n v="1110"/>
    <n v="179.13043478260869"/>
    <x v="1"/>
  </r>
  <r>
    <x v="0"/>
    <x v="0"/>
    <x v="10"/>
    <s v="DVL9PHTQ492TVFS"/>
    <s v="Nationwide Tailors Ltd"/>
    <x v="40"/>
    <s v="|94/00/08|"/>
    <n v="600"/>
    <n v="1.58"/>
    <n v="1.83"/>
    <n v="1.5174506828528073E-3"/>
    <n v="948"/>
    <n v="0.91047040971168436"/>
    <n v="1098"/>
    <n v="149.08952959028832"/>
    <x v="1"/>
  </r>
  <r>
    <x v="0"/>
    <x v="0"/>
    <x v="10"/>
    <s v="DVL9PHTQ492TVFS"/>
    <s v="Nationwide Tailors Ltd"/>
    <x v="41"/>
    <s v="|94/00/09|"/>
    <n v="576"/>
    <n v="1.57"/>
    <n v="1.71"/>
    <n v="1.697792869269949E-3"/>
    <n v="904.32"/>
    <n v="0.97792869269949068"/>
    <n v="984.96"/>
    <n v="79.662071307300494"/>
    <x v="1"/>
  </r>
  <r>
    <x v="0"/>
    <x v="0"/>
    <x v="10"/>
    <s v="DVL9PHTQ492TVFS"/>
    <s v="Nationwide Tailors Ltd"/>
    <x v="42"/>
    <s v="|94/00/10|"/>
    <n v="348"/>
    <n v="1.49"/>
    <n v="1.85"/>
    <n v="1.1876484560570072E-3"/>
    <n v="518.52"/>
    <n v="0.41330166270783852"/>
    <n v="643.80000000000007"/>
    <n v="124.86669833729225"/>
    <x v="1"/>
  </r>
  <r>
    <x v="0"/>
    <x v="0"/>
    <x v="10"/>
    <s v="DVL9PHTQ492TVFS"/>
    <s v="Nationwide Tailors Ltd"/>
    <x v="43"/>
    <s v="|94/00/11|"/>
    <n v="444"/>
    <n v="1.5"/>
    <n v="1.71"/>
    <n v="1.0330578512396695E-3"/>
    <n v="666"/>
    <n v="0.45867768595041325"/>
    <n v="759.24"/>
    <n v="92.781322314049589"/>
    <x v="1"/>
  </r>
  <r>
    <x v="0"/>
    <x v="0"/>
    <x v="10"/>
    <s v="DVL9PHTQ492TVFS"/>
    <s v="Nationwide Tailors Ltd"/>
    <x v="44"/>
    <s v="|94/00/12|"/>
    <n v="636"/>
    <n v="1.41"/>
    <n v="1.7"/>
    <n v="1.3568521031207597E-3"/>
    <n v="896.76"/>
    <n v="0.86295793758480321"/>
    <n v="1081.2"/>
    <n v="183.57704206241525"/>
    <x v="1"/>
  </r>
  <r>
    <x v="0"/>
    <x v="0"/>
    <x v="10"/>
    <s v="DVL9PHTQ492TVFS"/>
    <s v="Nationwide Tailors Ltd"/>
    <x v="45"/>
    <s v="|94/00/13|"/>
    <n v="564"/>
    <n v="1.47"/>
    <n v="1.7"/>
    <n v="1.4245014245014246E-3"/>
    <n v="829.08"/>
    <n v="0.80341880341880345"/>
    <n v="958.8"/>
    <n v="128.91658119658112"/>
    <x v="1"/>
  </r>
  <r>
    <x v="0"/>
    <x v="0"/>
    <x v="10"/>
    <s v="DVL9PHTQ492TVFS"/>
    <s v="Nationwide Tailors Ltd"/>
    <x v="46"/>
    <s v="|94/00/14|"/>
    <n v="336"/>
    <n v="1.43"/>
    <n v="1.72"/>
    <n v="1.0822510822510823E-3"/>
    <n v="480.47999999999996"/>
    <n v="0.36363636363636365"/>
    <n v="577.91999999999996"/>
    <n v="97.076363636363638"/>
    <x v="1"/>
  </r>
  <r>
    <x v="0"/>
    <x v="0"/>
    <x v="10"/>
    <s v="DVL9PHTQ492TVFS"/>
    <s v="Nationwide Tailors Ltd"/>
    <x v="0"/>
    <s v="|94/00/15|"/>
    <n v="264"/>
    <n v="1.54"/>
    <n v="1.84"/>
    <n v="1.0449320794148381E-3"/>
    <n v="406.56"/>
    <n v="0.27586206896551729"/>
    <n v="485.76000000000005"/>
    <n v="78.924137931034522"/>
    <x v="1"/>
  </r>
  <r>
    <x v="0"/>
    <x v="0"/>
    <x v="10"/>
    <s v="DVL9PHTQ492TVFS"/>
    <s v="Nationwide Tailors Ltd"/>
    <x v="1"/>
    <s v="|94/00/16|"/>
    <n v="588"/>
    <n v="1.48"/>
    <n v="1.71"/>
    <n v="1.6750418760469012E-3"/>
    <n v="870.24"/>
    <n v="0.98492462311557794"/>
    <n v="1005.48"/>
    <n v="134.25507537688443"/>
    <x v="1"/>
  </r>
  <r>
    <x v="0"/>
    <x v="0"/>
    <x v="10"/>
    <s v="DVL9PHTQ492TVFS"/>
    <s v="Nationwide Tailors Ltd"/>
    <x v="2"/>
    <s v="|94/00/17|"/>
    <n v="708"/>
    <n v="1.51"/>
    <n v="1.75"/>
    <n v="1.3888888888888889E-3"/>
    <n v="1069.08"/>
    <n v="0.98333333333333339"/>
    <n v="1239"/>
    <n v="168.93666666666675"/>
    <x v="1"/>
  </r>
  <r>
    <x v="0"/>
    <x v="0"/>
    <x v="10"/>
    <s v="DVL9PHTQ492TVFS"/>
    <s v="Nationwide Tailors Ltd"/>
    <x v="3"/>
    <s v="|94/00/18|"/>
    <n v="312"/>
    <n v="1.43"/>
    <n v="1.74"/>
    <n v="1.0615711252653928E-3"/>
    <n v="446.15999999999997"/>
    <n v="0.33121019108280253"/>
    <n v="542.88"/>
    <n v="96.388789808917224"/>
    <x v="1"/>
  </r>
  <r>
    <x v="0"/>
    <x v="0"/>
    <x v="10"/>
    <s v="DVL9PHTQ492TVFS"/>
    <s v="Nationwide Tailors Ltd"/>
    <x v="4"/>
    <s v="|94/00/19|"/>
    <n v="444"/>
    <n v="1.55"/>
    <n v="1.8"/>
    <n v="1.6420361247947454E-3"/>
    <n v="688.2"/>
    <n v="0.72906403940886699"/>
    <n v="799.2"/>
    <n v="110.27093596059113"/>
    <x v="1"/>
  </r>
  <r>
    <x v="0"/>
    <x v="0"/>
    <x v="10"/>
    <s v="DVL9PHTQ492TVFS"/>
    <s v="Nationwide Tailors Ltd"/>
    <x v="5"/>
    <s v="|94/00/20|"/>
    <n v="504"/>
    <n v="1.49"/>
    <n v="1.79"/>
    <n v="1.5527950310559005E-3"/>
    <n v="750.96"/>
    <n v="0.78260869565217384"/>
    <n v="902.16"/>
    <n v="150.41739130434775"/>
    <x v="1"/>
  </r>
  <r>
    <x v="0"/>
    <x v="0"/>
    <x v="10"/>
    <s v="DVL9PHTQ492TVFS"/>
    <s v="Nationwide Tailors Ltd"/>
    <x v="6"/>
    <s v="|94/00/30|"/>
    <n v="324"/>
    <n v="1.57"/>
    <n v="1.85"/>
    <n v="1.7605633802816902E-3"/>
    <n v="508.68"/>
    <n v="0.57042253521126762"/>
    <n v="599.4"/>
    <n v="90.149577464788706"/>
    <x v="1"/>
  </r>
  <r>
    <x v="0"/>
    <x v="0"/>
    <x v="10"/>
    <s v="DVL9PHTQ492TVFS"/>
    <s v="Nationwide Tailors Ltd"/>
    <x v="7"/>
    <s v="|94/00/31|"/>
    <n v="300"/>
    <n v="1.57"/>
    <n v="1.72"/>
    <n v="1.1312217194570137E-3"/>
    <n v="471"/>
    <n v="0.33936651583710409"/>
    <n v="516"/>
    <n v="44.660633484162894"/>
    <x v="1"/>
  </r>
  <r>
    <x v="0"/>
    <x v="0"/>
    <x v="10"/>
    <s v="DVL9PHTQ492TVFS"/>
    <s v="Nationwide Tailors Ltd"/>
    <x v="8"/>
    <s v="|94/00/32|"/>
    <n v="408"/>
    <n v="1.43"/>
    <n v="1.8"/>
    <n v="1.5015015015015015E-3"/>
    <n v="583.43999999999994"/>
    <n v="0.61261261261261257"/>
    <n v="734.4"/>
    <n v="150.34738738738741"/>
    <x v="1"/>
  </r>
  <r>
    <x v="0"/>
    <x v="0"/>
    <x v="10"/>
    <s v="DVL9PHTQ492TVFS"/>
    <s v="Nationwide Tailors Ltd"/>
    <x v="9"/>
    <s v="|94/00/50|"/>
    <n v="468"/>
    <n v="1.47"/>
    <n v="1.81"/>
    <n v="1.2224938875305623E-3"/>
    <n v="687.96"/>
    <n v="0.57212713936430315"/>
    <n v="847.08"/>
    <n v="158.54787286063569"/>
    <x v="1"/>
  </r>
  <r>
    <x v="0"/>
    <x v="0"/>
    <x v="10"/>
    <s v="DVL9PHTQ492TVFS"/>
    <s v="Nationwide Tailors Ltd"/>
    <x v="10"/>
    <s v="|94/00/51|"/>
    <n v="360"/>
    <n v="1.49"/>
    <n v="1.77"/>
    <n v="1.5552099533437014E-3"/>
    <n v="536.4"/>
    <n v="0.55987558320373254"/>
    <n v="637.20000000000005"/>
    <n v="100.24012441679633"/>
    <x v="1"/>
  </r>
  <r>
    <x v="0"/>
    <x v="0"/>
    <x v="10"/>
    <s v="DVL9PHTQ492TVFS"/>
    <s v="Nationwide Tailors Ltd"/>
    <x v="11"/>
    <s v="|94/00/52|"/>
    <n v="684"/>
    <n v="1.44"/>
    <n v="1.73"/>
    <n v="1.736111111111111E-3"/>
    <n v="984.95999999999992"/>
    <n v="1.1875"/>
    <n v="1183.32"/>
    <n v="197.17250000000001"/>
    <x v="1"/>
  </r>
  <r>
    <x v="0"/>
    <x v="0"/>
    <x v="10"/>
    <s v="DVL9PHTQ492TVFS"/>
    <s v="Nationwide Tailors Ltd"/>
    <x v="12"/>
    <s v="|94/00/53|"/>
    <n v="408"/>
    <n v="1.5"/>
    <n v="1.79"/>
    <n v="1.6694490818030051E-3"/>
    <n v="612"/>
    <n v="0.6811352253756261"/>
    <n v="730.32"/>
    <n v="117.63886477462442"/>
    <x v="1"/>
  </r>
  <r>
    <x v="0"/>
    <x v="0"/>
    <x v="10"/>
    <s v="DVL9PHTQ492TVFS"/>
    <s v="Nationwide Tailors Ltd"/>
    <x v="13"/>
    <s v="|94/01/00|"/>
    <n v="360"/>
    <n v="1.43"/>
    <n v="1.72"/>
    <n v="1.1248593925759281E-3"/>
    <n v="514.79999999999995"/>
    <n v="0.4049493813273341"/>
    <n v="619.20000000000005"/>
    <n v="103.99505061867276"/>
    <x v="1"/>
  </r>
  <r>
    <x v="0"/>
    <x v="0"/>
    <x v="10"/>
    <s v="DVL9PHTQ492TVFS"/>
    <s v="Nationwide Tailors Ltd"/>
    <x v="14"/>
    <s v="|94/01/01|"/>
    <n v="240"/>
    <n v="1.58"/>
    <n v="1.89"/>
    <n v="1.176470588235294E-3"/>
    <n v="379.20000000000005"/>
    <n v="0.28235294117647058"/>
    <n v="453.59999999999997"/>
    <n v="74.117647058823451"/>
    <x v="1"/>
  </r>
  <r>
    <x v="0"/>
    <x v="0"/>
    <x v="10"/>
    <s v="DVL9PHTQ492TVFS"/>
    <s v="Nationwide Tailors Ltd"/>
    <x v="15"/>
    <s v="|94/01/02|"/>
    <n v="312"/>
    <n v="1.44"/>
    <n v="1.74"/>
    <n v="1.2674271229404308E-3"/>
    <n v="449.28"/>
    <n v="0.39543726235741444"/>
    <n v="542.88"/>
    <n v="93.204562737642604"/>
    <x v="1"/>
  </r>
  <r>
    <x v="0"/>
    <x v="0"/>
    <x v="10"/>
    <s v="DVL9PHTQ492TVFS"/>
    <s v="Nationwide Tailors Ltd"/>
    <x v="16"/>
    <s v="|94/01/03|"/>
    <n v="360"/>
    <n v="1.52"/>
    <n v="1.81"/>
    <n v="1.1723329425556857E-3"/>
    <n v="547.20000000000005"/>
    <n v="0.42203985932004684"/>
    <n v="651.6"/>
    <n v="103.97796014067993"/>
    <x v="1"/>
  </r>
  <r>
    <x v="0"/>
    <x v="0"/>
    <x v="10"/>
    <s v="DVL9PHTQ492TVFS"/>
    <s v="Nationwide Tailors Ltd"/>
    <x v="17"/>
    <s v="|94/01/04|"/>
    <n v="480"/>
    <n v="1.41"/>
    <n v="1.71"/>
    <n v="1.2755102040816326E-3"/>
    <n v="676.8"/>
    <n v="0.61224489795918358"/>
    <n v="820.8"/>
    <n v="143.38775510204081"/>
    <x v="1"/>
  </r>
  <r>
    <x v="0"/>
    <x v="0"/>
    <x v="10"/>
    <s v="DVL9PHTQ492TVFS"/>
    <s v="Nationwide Tailors Ltd"/>
    <x v="18"/>
    <s v="|94/02/01|"/>
    <n v="480"/>
    <n v="1.44"/>
    <n v="1.7"/>
    <n v="1.0752688172043011E-3"/>
    <n v="691.19999999999993"/>
    <n v="0.5161290322580645"/>
    <n v="816"/>
    <n v="124.283870967742"/>
    <x v="1"/>
  </r>
  <r>
    <x v="0"/>
    <x v="0"/>
    <x v="10"/>
    <s v="DVL9PHTQ492TVFS"/>
    <s v="Nationwide Tailors Ltd"/>
    <x v="19"/>
    <s v="|94/02/02|"/>
    <n v="540"/>
    <n v="1.41"/>
    <n v="1.84"/>
    <n v="1.0940919037199124E-3"/>
    <n v="761.4"/>
    <n v="0.5908096280087527"/>
    <n v="993.6"/>
    <n v="231.6091903719913"/>
    <x v="1"/>
  </r>
  <r>
    <x v="0"/>
    <x v="0"/>
    <x v="10"/>
    <s v="DVL9PHTQ492TVFS"/>
    <s v="Nationwide Tailors Ltd"/>
    <x v="20"/>
    <s v="|94/02/04|"/>
    <n v="456"/>
    <n v="1.54"/>
    <n v="1.83"/>
    <n v="1.8115942028985507E-3"/>
    <n v="702.24"/>
    <n v="0.82608695652173914"/>
    <n v="834.48"/>
    <n v="131.41391304347826"/>
    <x v="1"/>
  </r>
  <r>
    <x v="0"/>
    <x v="0"/>
    <x v="10"/>
    <s v="DVL9PHTQ492TVFS"/>
    <s v="Nationwide Tailors Ltd"/>
    <x v="21"/>
    <s v="|94/02/07|"/>
    <n v="564"/>
    <n v="1.46"/>
    <n v="1.89"/>
    <n v="1.5313935681470138E-3"/>
    <n v="823.43999999999994"/>
    <n v="0.86370597243491576"/>
    <n v="1065.96"/>
    <n v="241.65629402756517"/>
    <x v="1"/>
  </r>
  <r>
    <x v="0"/>
    <x v="0"/>
    <x v="10"/>
    <s v="DVL9PHTQ492TVFS"/>
    <s v="Nationwide Tailors Ltd"/>
    <x v="22"/>
    <s v="|94/03/01|"/>
    <n v="276"/>
    <n v="1.42"/>
    <n v="1.72"/>
    <n v="1.0741138560687433E-3"/>
    <n v="391.91999999999996"/>
    <n v="0.29645542427497312"/>
    <n v="474.71999999999997"/>
    <n v="82.503544575725044"/>
    <x v="1"/>
  </r>
  <r>
    <x v="0"/>
    <x v="0"/>
    <x v="10"/>
    <s v="DVL9PHTQ492TVFS"/>
    <s v="Nationwide Tailors Ltd"/>
    <x v="23"/>
    <s v="|94/03/02|"/>
    <n v="360"/>
    <n v="1.54"/>
    <n v="1.9"/>
    <n v="1.4124293785310734E-3"/>
    <n v="554.4"/>
    <n v="0.50847457627118642"/>
    <n v="684"/>
    <n v="129.09152542372883"/>
    <x v="1"/>
  </r>
  <r>
    <x v="0"/>
    <x v="0"/>
    <x v="10"/>
    <s v="DVL9PHTQ492TVFS"/>
    <s v="Nationwide Tailors Ltd"/>
    <x v="24"/>
    <s v="|94/03/03|"/>
    <n v="360"/>
    <n v="1.47"/>
    <n v="1.7"/>
    <n v="1.4064697609001407E-3"/>
    <n v="529.20000000000005"/>
    <n v="0.50632911392405067"/>
    <n v="612"/>
    <n v="82.293670886075901"/>
    <x v="1"/>
  </r>
  <r>
    <x v="0"/>
    <x v="0"/>
    <x v="10"/>
    <s v="DVL9PHTQ492TVFS"/>
    <s v="Nationwide Tailors Ltd"/>
    <x v="25"/>
    <s v="|94/03/04|"/>
    <n v="264"/>
    <n v="1.49"/>
    <n v="1.86"/>
    <n v="1.1123470522803114E-3"/>
    <n v="393.36"/>
    <n v="0.29365962180200222"/>
    <n v="491.04"/>
    <n v="97.386340378198"/>
    <x v="1"/>
  </r>
  <r>
    <x v="0"/>
    <x v="0"/>
    <x v="10"/>
    <s v="DVL9PHTQ492TVFS"/>
    <s v="Nationwide Tailors Ltd"/>
    <x v="26"/>
    <s v="|94/03/05|"/>
    <n v="300"/>
    <n v="1.59"/>
    <n v="1.74"/>
    <n v="1.0582010582010583E-3"/>
    <n v="477"/>
    <n v="0.3174603174603175"/>
    <n v="522"/>
    <n v="44.682539682539684"/>
    <x v="1"/>
  </r>
  <r>
    <x v="0"/>
    <x v="0"/>
    <x v="10"/>
    <s v="DVL9PHTQ492TVFS"/>
    <s v="Nationwide Tailors Ltd"/>
    <x v="27"/>
    <s v="|94/03/06|"/>
    <n v="528"/>
    <n v="1.43"/>
    <n v="1.87"/>
    <n v="1.5503875968992248E-3"/>
    <n v="755.04"/>
    <n v="0.81860465116279069"/>
    <n v="987.36"/>
    <n v="231.50139534883726"/>
    <x v="1"/>
  </r>
  <r>
    <x v="0"/>
    <x v="0"/>
    <x v="10"/>
    <s v="DVL9PHTQ492TVFS"/>
    <s v="Nationwide Tailors Ltd"/>
    <x v="28"/>
    <s v="|94/03/07|"/>
    <n v="696"/>
    <n v="1.43"/>
    <n v="1.78"/>
    <n v="1.0799136069114472E-3"/>
    <n v="995.28"/>
    <n v="0.75161987041036726"/>
    <n v="1238.8800000000001"/>
    <n v="242.84838012958977"/>
    <x v="1"/>
  </r>
  <r>
    <x v="0"/>
    <x v="0"/>
    <x v="10"/>
    <s v="DVL9PHTQ492TVFS"/>
    <s v="Nationwide Tailors Ltd"/>
    <x v="29"/>
    <s v="|94/03/08|"/>
    <n v="684"/>
    <n v="1.56"/>
    <n v="1.89"/>
    <n v="1.2919896640826874E-3"/>
    <n v="1067.04"/>
    <n v="0.88372093023255816"/>
    <n v="1292.76"/>
    <n v="224.83627906976747"/>
    <x v="1"/>
  </r>
  <r>
    <x v="0"/>
    <x v="0"/>
    <x v="10"/>
    <s v="DVL9PHTQ492TVFS"/>
    <s v="Nationwide Tailors Ltd"/>
    <x v="30"/>
    <s v="|94/03/09|"/>
    <n v="660"/>
    <n v="1.58"/>
    <n v="1.72"/>
    <n v="1.5479876160990713E-3"/>
    <n v="1042.8"/>
    <n v="1.021671826625387"/>
    <n v="1135.2"/>
    <n v="91.378328173374697"/>
    <x v="1"/>
  </r>
  <r>
    <x v="0"/>
    <x v="0"/>
    <x v="10"/>
    <s v="DVL9PHTQ492TVFS"/>
    <s v="Nationwide Tailors Ltd"/>
    <x v="31"/>
    <s v="|94/03/10|"/>
    <n v="492"/>
    <n v="1.5"/>
    <n v="1.88"/>
    <n v="1.1273957158962795E-3"/>
    <n v="738"/>
    <n v="0.55467869222096955"/>
    <n v="924.95999999999992"/>
    <n v="186.40532130777896"/>
    <x v="1"/>
  </r>
  <r>
    <x v="0"/>
    <x v="0"/>
    <x v="10"/>
    <s v="DVL9PHTQ492TVFS"/>
    <s v="Nationwide Tailors Ltd"/>
    <x v="32"/>
    <s v="|94/03/11|"/>
    <n v="528"/>
    <n v="1.53"/>
    <n v="1.82"/>
    <n v="1.358695652173913E-3"/>
    <n v="807.84"/>
    <n v="0.71739130434782605"/>
    <n v="960.96"/>
    <n v="152.40260869565219"/>
    <x v="1"/>
  </r>
  <r>
    <x v="0"/>
    <x v="0"/>
    <x v="10"/>
    <s v="DVL9PHTQ492TVFS"/>
    <s v="Nationwide Tailors Ltd"/>
    <x v="33"/>
    <s v="|94/03/12|"/>
    <n v="648"/>
    <n v="1.46"/>
    <n v="1.8"/>
    <n v="1.7793594306049821E-3"/>
    <n v="946.07999999999993"/>
    <n v="1.1530249110320283"/>
    <n v="1166.4000000000001"/>
    <n v="219.16697508896814"/>
    <x v="1"/>
  </r>
  <r>
    <x v="0"/>
    <x v="0"/>
    <x v="10"/>
    <s v="DVL9PHTQ492TVFS"/>
    <s v="Nationwide Tailors Ltd"/>
    <x v="34"/>
    <s v="|94/03/14|"/>
    <n v="456"/>
    <n v="1.44"/>
    <n v="1.72"/>
    <n v="1.30718954248366E-3"/>
    <n v="656.64"/>
    <n v="0.59607843137254901"/>
    <n v="784.31999999999994"/>
    <n v="127.0839215686274"/>
    <x v="1"/>
  </r>
  <r>
    <x v="0"/>
    <x v="0"/>
    <x v="10"/>
    <s v="DVL9PHTQ492TVFS"/>
    <s v="Nationwide Tailors Ltd"/>
    <x v="35"/>
    <s v="|94/03/15|"/>
    <n v="432"/>
    <n v="1.43"/>
    <n v="1.82"/>
    <n v="1.3351134846461949E-3"/>
    <n v="617.76"/>
    <n v="0.57676902536715624"/>
    <n v="786.24"/>
    <n v="167.90323097463286"/>
    <x v="1"/>
  </r>
  <r>
    <x v="0"/>
    <x v="0"/>
    <x v="10"/>
    <s v="DVL9PHTQ492TVFS"/>
    <s v="Nationwide Tailors Ltd"/>
    <x v="36"/>
    <s v="|94/03/16|"/>
    <n v="684"/>
    <n v="1.43"/>
    <n v="1.7"/>
    <n v="1.3368983957219251E-3"/>
    <n v="978.12"/>
    <n v="0.91443850267379678"/>
    <n v="1162.8"/>
    <n v="183.76556149732616"/>
    <x v="1"/>
  </r>
  <r>
    <x v="0"/>
    <x v="0"/>
    <x v="10"/>
    <s v="DVL9PHTQ492TVFS"/>
    <s v="Nationwide Tailors Ltd"/>
    <x v="37"/>
    <s v="|94/03/17|"/>
    <n v="324"/>
    <n v="1.5"/>
    <n v="1.81"/>
    <n v="1.3333333333333333E-3"/>
    <n v="486"/>
    <n v="0.432"/>
    <n v="586.44000000000005"/>
    <n v="100.00800000000005"/>
    <x v="1"/>
  </r>
  <r>
    <x v="0"/>
    <x v="0"/>
    <x v="10"/>
    <s v="DVL9PHTQ492TVFS"/>
    <s v="Nationwide Tailors Ltd"/>
    <x v="38"/>
    <s v="|94/03/18|"/>
    <n v="324"/>
    <n v="1.42"/>
    <n v="1.79"/>
    <n v="1.6638935108153079E-3"/>
    <n v="460.08"/>
    <n v="0.5391014975041597"/>
    <n v="579.96"/>
    <n v="119.34089850249589"/>
    <x v="1"/>
  </r>
  <r>
    <x v="0"/>
    <x v="0"/>
    <x v="10"/>
    <s v="DVL9PHTQ492TVFS"/>
    <s v="Nationwide Tailors Ltd"/>
    <x v="39"/>
    <s v="|94/04/01|"/>
    <n v="672"/>
    <n v="1.51"/>
    <n v="1.88"/>
    <n v="1.5337423312883436E-3"/>
    <n v="1014.72"/>
    <n v="1.0306748466257669"/>
    <n v="1263.3599999999999"/>
    <n v="247.6093251533741"/>
    <x v="1"/>
  </r>
  <r>
    <x v="0"/>
    <x v="0"/>
    <x v="10"/>
    <s v="DVL9PHTQ492TVFS"/>
    <s v="Nationwide Tailors Ltd"/>
    <x v="40"/>
    <s v="|94/04/02|"/>
    <n v="408"/>
    <n v="1.41"/>
    <n v="1.87"/>
    <n v="1.0672358591248667E-3"/>
    <n v="575.28"/>
    <n v="0.43543223052294561"/>
    <n v="762.96"/>
    <n v="187.24456776947713"/>
    <x v="1"/>
  </r>
  <r>
    <x v="0"/>
    <x v="0"/>
    <x v="10"/>
    <s v="DVL9PHTQ492TVFS"/>
    <s v="Nationwide Tailors Ltd"/>
    <x v="41"/>
    <s v="|94/04/03|"/>
    <n v="348"/>
    <n v="1.51"/>
    <n v="1.76"/>
    <n v="1.6501650165016502E-3"/>
    <n v="525.48"/>
    <n v="0.57425742574257421"/>
    <n v="612.48"/>
    <n v="86.425742574257427"/>
    <x v="1"/>
  </r>
  <r>
    <x v="0"/>
    <x v="0"/>
    <x v="10"/>
    <s v="DVL9PHTQ492TVFS"/>
    <s v="Nationwide Tailors Ltd"/>
    <x v="42"/>
    <s v="|94/04/05|"/>
    <n v="480"/>
    <n v="1.53"/>
    <n v="1.78"/>
    <n v="1.1750881316098707E-3"/>
    <n v="734.4"/>
    <n v="0.56404230317273796"/>
    <n v="854.4"/>
    <n v="119.43595769682726"/>
    <x v="1"/>
  </r>
  <r>
    <x v="0"/>
    <x v="0"/>
    <x v="10"/>
    <s v="DVL9PHTQ492TVFS"/>
    <s v="Nationwide Tailors Ltd"/>
    <x v="43"/>
    <s v="|94/04/06|"/>
    <n v="672"/>
    <n v="1.42"/>
    <n v="1.89"/>
    <n v="1.2484394506866417E-3"/>
    <n v="954.24"/>
    <n v="0.83895131086142327"/>
    <n v="1270.08"/>
    <n v="315.00104868913849"/>
    <x v="1"/>
  </r>
  <r>
    <x v="0"/>
    <x v="0"/>
    <x v="10"/>
    <s v="DVL9PHTQ492TVFS"/>
    <s v="Nationwide Tailors Ltd"/>
    <x v="44"/>
    <s v="|94/04/07|"/>
    <n v="684"/>
    <n v="1.48"/>
    <n v="1.71"/>
    <n v="1.1534025374855825E-3"/>
    <n v="1012.3199999999999"/>
    <n v="0.78892733564013839"/>
    <n v="1169.6399999999999"/>
    <n v="156.53107266435981"/>
    <x v="1"/>
  </r>
  <r>
    <x v="0"/>
    <x v="0"/>
    <x v="10"/>
    <s v="DVL9PHTQ492TVFS"/>
    <s v="Nationwide Tailors Ltd"/>
    <x v="45"/>
    <s v="|94/04/08|"/>
    <n v="372"/>
    <n v="1.51"/>
    <n v="1.8"/>
    <n v="1.2484394506866417E-3"/>
    <n v="561.72"/>
    <n v="0.46441947565543074"/>
    <n v="669.6"/>
    <n v="107.41558052434456"/>
    <x v="1"/>
  </r>
  <r>
    <x v="0"/>
    <x v="0"/>
    <x v="10"/>
    <s v="DVL9PHTQ492TVFS"/>
    <s v="Nationwide Tailors Ltd"/>
    <x v="46"/>
    <s v="|94/04/09|"/>
    <n v="600"/>
    <n v="1.47"/>
    <n v="1.72"/>
    <n v="1.1890606420927466E-3"/>
    <n v="882"/>
    <n v="0.71343638525564801"/>
    <n v="1032"/>
    <n v="149.28656361474435"/>
    <x v="1"/>
  </r>
  <r>
    <x v="0"/>
    <x v="0"/>
    <x v="10"/>
    <s v="DVL9PHTQ492TVFS"/>
    <s v="Nationwide Tailors Ltd"/>
    <x v="0"/>
    <s v="|94/05/01|"/>
    <n v="660"/>
    <n v="1.4"/>
    <n v="1.82"/>
    <n v="1.6233766233766235E-3"/>
    <n v="923.99999999999989"/>
    <n v="1.0714285714285714"/>
    <n v="1201.2"/>
    <n v="276.1285714285716"/>
    <x v="1"/>
  </r>
  <r>
    <x v="0"/>
    <x v="0"/>
    <x v="10"/>
    <s v="DVL9PHTQ492TVFS"/>
    <s v="Nationwide Tailors Ltd"/>
    <x v="1"/>
    <s v="|94/05/02|"/>
    <n v="672"/>
    <n v="1.43"/>
    <n v="1.77"/>
    <n v="1.7761989342806395E-3"/>
    <n v="960.95999999999992"/>
    <n v="1.1936056838365898"/>
    <n v="1189.44"/>
    <n v="227.28639431616355"/>
    <x v="1"/>
  </r>
  <r>
    <x v="0"/>
    <x v="0"/>
    <x v="10"/>
    <s v="DVL9PHTQ492TVFS"/>
    <s v="Nationwide Tailors Ltd"/>
    <x v="2"/>
    <s v="|94/05/03|"/>
    <n v="552"/>
    <n v="1.54"/>
    <n v="1.89"/>
    <n v="1.5432098765432098E-3"/>
    <n v="850.08"/>
    <n v="0.85185185185185186"/>
    <n v="1043.28"/>
    <n v="192.34814814814808"/>
    <x v="1"/>
  </r>
  <r>
    <x v="0"/>
    <x v="0"/>
    <x v="10"/>
    <s v="DVL9PHTQ492TVFS"/>
    <s v="Nationwide Tailors Ltd"/>
    <x v="3"/>
    <s v="|94/05/08|"/>
    <n v="540"/>
    <n v="1.48"/>
    <n v="1.77"/>
    <n v="1.3440860215053765E-3"/>
    <n v="799.2"/>
    <n v="0.72580645161290325"/>
    <n v="955.8"/>
    <n v="155.87419354838701"/>
    <x v="1"/>
  </r>
  <r>
    <x v="0"/>
    <x v="0"/>
    <x v="10"/>
    <s v="DVL9PHTQ492TVFS"/>
    <s v="Nationwide Tailors Ltd"/>
    <x v="4"/>
    <s v="|94/05/09|"/>
    <n v="612"/>
    <n v="1.52"/>
    <n v="1.82"/>
    <n v="1.697792869269949E-3"/>
    <n v="930.24"/>
    <n v="1.0390492359932089"/>
    <n v="1113.8400000000001"/>
    <n v="182.56095076400692"/>
    <x v="1"/>
  </r>
  <r>
    <x v="0"/>
    <x v="0"/>
    <x v="10"/>
    <s v="DVL9PHTQ492TVFS"/>
    <s v="Nationwide Tailors Ltd"/>
    <x v="5"/>
    <s v="|94/05/10|"/>
    <n v="492"/>
    <n v="1.5"/>
    <n v="1.85"/>
    <n v="1.321003963011889E-3"/>
    <n v="738"/>
    <n v="0.64993394980184938"/>
    <n v="910.2"/>
    <n v="171.55006605019818"/>
    <x v="1"/>
  </r>
  <r>
    <x v="0"/>
    <x v="0"/>
    <x v="10"/>
    <s v="DVL9PHTQ492TVFS"/>
    <s v="Nationwide Tailors Ltd"/>
    <x v="6"/>
    <s v="|94/05/11|"/>
    <n v="360"/>
    <n v="1.55"/>
    <n v="1.75"/>
    <n v="1.092896174863388E-3"/>
    <n v="558"/>
    <n v="0.39344262295081966"/>
    <n v="630"/>
    <n v="71.606557377049185"/>
    <x v="1"/>
  </r>
  <r>
    <x v="0"/>
    <x v="0"/>
    <x v="10"/>
    <s v="DVL9PHTQ492TVFS"/>
    <s v="Nationwide Tailors Ltd"/>
    <x v="7"/>
    <s v="|94/05/12|"/>
    <n v="660"/>
    <n v="1.58"/>
    <n v="1.88"/>
    <n v="1.7889087656529517E-3"/>
    <n v="1042.8"/>
    <n v="1.1806797853309481"/>
    <n v="1240.8"/>
    <n v="196.81932021466906"/>
    <x v="1"/>
  </r>
  <r>
    <x v="0"/>
    <x v="0"/>
    <x v="10"/>
    <s v="DVL9PHTQ492TVFS"/>
    <s v="Nationwide Tailors Ltd"/>
    <x v="8"/>
    <s v="|94/05/13|"/>
    <n v="264"/>
    <n v="1.55"/>
    <n v="1.77"/>
    <n v="1.3458950201884253E-3"/>
    <n v="409.2"/>
    <n v="0.3553162853297443"/>
    <n v="467.28000000000003"/>
    <n v="57.724683714670299"/>
    <x v="1"/>
  </r>
  <r>
    <x v="0"/>
    <x v="0"/>
    <x v="10"/>
    <s v="DVL9PHTQ492TVFS"/>
    <s v="Nationwide Tailors Ltd"/>
    <x v="9"/>
    <s v="|94/05/14|"/>
    <n v="612"/>
    <n v="1.42"/>
    <n v="1.73"/>
    <n v="1.1350737797956867E-3"/>
    <n v="869.04"/>
    <n v="0.69466515323496025"/>
    <n v="1058.76"/>
    <n v="189.02533484676508"/>
    <x v="1"/>
  </r>
  <r>
    <x v="0"/>
    <x v="0"/>
    <x v="10"/>
    <s v="DVL9PHTQ492TVFS"/>
    <s v="Nationwide Tailors Ltd"/>
    <x v="10"/>
    <s v="|94/05/15|"/>
    <n v="408"/>
    <n v="1.57"/>
    <n v="1.79"/>
    <n v="1.6806722689075631E-3"/>
    <n v="640.56000000000006"/>
    <n v="0.68571428571428572"/>
    <n v="730.32"/>
    <n v="89.074285714285708"/>
    <x v="1"/>
  </r>
  <r>
    <x v="0"/>
    <x v="0"/>
    <x v="10"/>
    <s v="DVL9PHTQ492TVFS"/>
    <s v="Nationwide Tailors Ltd"/>
    <x v="11"/>
    <s v="|94/05/16|"/>
    <n v="588"/>
    <n v="1.48"/>
    <n v="1.89"/>
    <n v="1.7301038062283738E-3"/>
    <n v="870.24"/>
    <n v="1.0173010380622838"/>
    <n v="1111.32"/>
    <n v="240.06269896193766"/>
    <x v="1"/>
  </r>
  <r>
    <x v="0"/>
    <x v="0"/>
    <x v="10"/>
    <s v="DVL9PHTQ492TVFS"/>
    <s v="Nationwide Tailors Ltd"/>
    <x v="12"/>
    <s v="|94/05/17|"/>
    <n v="528"/>
    <n v="1.44"/>
    <n v="1.74"/>
    <n v="1.5822784810126582E-3"/>
    <n v="760.31999999999994"/>
    <n v="0.83544303797468356"/>
    <n v="918.72"/>
    <n v="157.56455696202542"/>
    <x v="1"/>
  </r>
  <r>
    <x v="0"/>
    <x v="0"/>
    <x v="10"/>
    <s v="DVL9PHTQ492TVFS"/>
    <s v="Nationwide Tailors Ltd"/>
    <x v="13"/>
    <s v="|94/05/21|"/>
    <n v="624"/>
    <n v="1.54"/>
    <n v="1.78"/>
    <n v="1.1668611435239206E-3"/>
    <n v="960.96"/>
    <n v="0.72812135355892638"/>
    <n v="1110.72"/>
    <n v="149.03187864644107"/>
    <x v="1"/>
  </r>
  <r>
    <x v="0"/>
    <x v="0"/>
    <x v="10"/>
    <s v="DVL9PHTQ492TVFS"/>
    <s v="Nationwide Tailors Ltd"/>
    <x v="14"/>
    <s v="|94/06/01|"/>
    <n v="480"/>
    <n v="1.52"/>
    <n v="1.71"/>
    <n v="1.4347202295552368E-3"/>
    <n v="729.6"/>
    <n v="0.68866571018651368"/>
    <n v="820.8"/>
    <n v="90.511334289813419"/>
    <x v="1"/>
  </r>
  <r>
    <x v="0"/>
    <x v="0"/>
    <x v="10"/>
    <s v="DVL9PHTQ492TVFS"/>
    <s v="Nationwide Tailors Ltd"/>
    <x v="15"/>
    <s v="|94/06/02|"/>
    <n v="588"/>
    <n v="1.49"/>
    <n v="1.82"/>
    <n v="1.3774104683195593E-3"/>
    <n v="876.12"/>
    <n v="0.80991735537190079"/>
    <n v="1070.1600000000001"/>
    <n v="193.23008264462817"/>
    <x v="1"/>
  </r>
  <r>
    <x v="0"/>
    <x v="0"/>
    <x v="10"/>
    <s v="DVL9PHTQ492TVFS"/>
    <s v="Nationwide Tailors Ltd"/>
    <x v="16"/>
    <s v="|94/04/101|"/>
    <n v="252"/>
    <n v="1.54"/>
    <n v="1.73"/>
    <n v="1.6891891891891893E-3"/>
    <n v="388.08"/>
    <n v="0.42567567567567571"/>
    <n v="435.96"/>
    <n v="47.454324324324318"/>
    <x v="1"/>
  </r>
  <r>
    <x v="0"/>
    <x v="0"/>
    <x v="10"/>
    <s v="DVL9PHTQ492TVFS"/>
    <s v="Nationwide Tailors Ltd"/>
    <x v="17"/>
    <s v="|94/04/102|"/>
    <n v="588"/>
    <n v="1.54"/>
    <n v="1.81"/>
    <n v="1.4005602240896359E-3"/>
    <n v="905.52"/>
    <n v="0.82352941176470584"/>
    <n v="1064.28"/>
    <n v="157.9364705882353"/>
    <x v="1"/>
  </r>
  <r>
    <x v="0"/>
    <x v="0"/>
    <x v="10"/>
    <s v="DVL9PHTQ492TVFS"/>
    <s v="Nationwide Tailors Ltd"/>
    <x v="18"/>
    <s v="|94/04/103|"/>
    <n v="408"/>
    <n v="1.6"/>
    <n v="1.77"/>
    <n v="1.5723270440251573E-3"/>
    <n v="652.80000000000007"/>
    <n v="0.64150943396226423"/>
    <n v="722.16"/>
    <n v="68.71849056603763"/>
    <x v="1"/>
  </r>
  <r>
    <x v="0"/>
    <x v="0"/>
    <x v="10"/>
    <s v="DVL9PHTQ492TVFS"/>
    <s v="Nationwide Tailors Ltd"/>
    <x v="19"/>
    <s v="|94/04/104|"/>
    <n v="504"/>
    <n v="1.48"/>
    <n v="1.81"/>
    <n v="1.1961722488038277E-3"/>
    <n v="745.92"/>
    <n v="0.60287081339712911"/>
    <n v="912.24"/>
    <n v="165.71712918660293"/>
    <x v="1"/>
  </r>
  <r>
    <x v="0"/>
    <x v="0"/>
    <x v="10"/>
    <s v="DVL9PHTQ492TVFS"/>
    <s v="Nationwide Tailors Ltd"/>
    <x v="20"/>
    <s v="|94/04/105|"/>
    <n v="516"/>
    <n v="1.4"/>
    <n v="1.84"/>
    <n v="1.5772870662460567E-3"/>
    <n v="722.4"/>
    <n v="0.81388012618296524"/>
    <n v="949.44"/>
    <n v="226.22611987381711"/>
    <x v="1"/>
  </r>
  <r>
    <x v="0"/>
    <x v="0"/>
    <x v="10"/>
    <s v="DVL9PHTQ492TVFS"/>
    <s v="Nationwide Tailors Ltd"/>
    <x v="21"/>
    <s v="|94/04/106|"/>
    <n v="504"/>
    <n v="1.43"/>
    <n v="1.9"/>
    <n v="1.1198208286674132E-3"/>
    <n v="720.71999999999991"/>
    <n v="0.56438969764837621"/>
    <n v="957.59999999999991"/>
    <n v="236.31561030235162"/>
    <x v="1"/>
  </r>
  <r>
    <x v="0"/>
    <x v="0"/>
    <x v="10"/>
    <s v="DVL9PHTQ492TVFS"/>
    <s v="Nationwide Tailors Ltd"/>
    <x v="22"/>
    <s v="|94/04/107|"/>
    <n v="648"/>
    <n v="1.48"/>
    <n v="1.88"/>
    <n v="1.7985611510791368E-3"/>
    <n v="959.04"/>
    <n v="1.1654676258992807"/>
    <n v="1218.24"/>
    <n v="258.03453237410076"/>
    <x v="1"/>
  </r>
  <r>
    <x v="0"/>
    <x v="0"/>
    <x v="10"/>
    <s v="DVL9PHTQ492TVFS"/>
    <s v="Nationwide Tailors Ltd"/>
    <x v="23"/>
    <s v="|94/04/108|"/>
    <n v="300"/>
    <n v="1.54"/>
    <n v="1.7"/>
    <n v="1.736111111111111E-3"/>
    <n v="462"/>
    <n v="0.52083333333333326"/>
    <n v="510"/>
    <n v="47.479166666666664"/>
    <x v="1"/>
  </r>
  <r>
    <x v="0"/>
    <x v="0"/>
    <x v="10"/>
    <s v="DVL9PHTQ492TVFS"/>
    <s v="Nationwide Tailors Ltd"/>
    <x v="24"/>
    <s v="|94/04/109|"/>
    <n v="276"/>
    <n v="1.41"/>
    <n v="1.88"/>
    <n v="1.4705882352941176E-3"/>
    <n v="389.15999999999997"/>
    <n v="0.40588235294117647"/>
    <n v="518.88"/>
    <n v="129.31411764705885"/>
    <x v="1"/>
  </r>
  <r>
    <x v="0"/>
    <x v="0"/>
    <x v="10"/>
    <s v="DVL9PHTQ492TVFS"/>
    <s v="Nationwide Tailors Ltd"/>
    <x v="25"/>
    <s v="|94/04/110|"/>
    <n v="300"/>
    <n v="1.59"/>
    <n v="1.74"/>
    <n v="1.3192612137203166E-3"/>
    <n v="477"/>
    <n v="0.39577836411609496"/>
    <n v="522"/>
    <n v="44.604221635883903"/>
    <x v="1"/>
  </r>
  <r>
    <x v="0"/>
    <x v="0"/>
    <x v="10"/>
    <s v="DVL9PHTQ492TVFS"/>
    <s v="Nationwide Tailors Ltd"/>
    <x v="26"/>
    <s v="|94/04/111|"/>
    <n v="552"/>
    <n v="1.56"/>
    <n v="1.9"/>
    <n v="1.2562814070351759E-3"/>
    <n v="861.12"/>
    <n v="0.69346733668341709"/>
    <n v="1048.8"/>
    <n v="186.98653266331652"/>
    <x v="1"/>
  </r>
  <r>
    <x v="0"/>
    <x v="0"/>
    <x v="10"/>
    <s v="DVL9PHTQ492TVFS"/>
    <s v="Nationwide Tailors Ltd"/>
    <x v="27"/>
    <s v="|94/04/114|"/>
    <n v="264"/>
    <n v="1.46"/>
    <n v="1.72"/>
    <n v="1.1325028312570782E-3"/>
    <n v="385.44"/>
    <n v="0.29898074745186864"/>
    <n v="454.08"/>
    <n v="68.341019252548122"/>
    <x v="1"/>
  </r>
  <r>
    <x v="0"/>
    <x v="0"/>
    <x v="10"/>
    <s v="DVL9PHTQ492TVFS"/>
    <s v="Nationwide Tailors Ltd"/>
    <x v="28"/>
    <s v="|94/04/115|"/>
    <n v="660"/>
    <n v="1.45"/>
    <n v="1.7"/>
    <n v="1.3106159895150721E-3"/>
    <n v="957"/>
    <n v="0.86500655307994756"/>
    <n v="1122"/>
    <n v="164.13499344692005"/>
    <x v="1"/>
  </r>
  <r>
    <x v="0"/>
    <x v="0"/>
    <x v="10"/>
    <s v="DVL9PHTQ492TVFS"/>
    <s v="Nationwide Tailors Ltd"/>
    <x v="29"/>
    <s v="|94/06/03|"/>
    <n v="300"/>
    <n v="1.48"/>
    <n v="1.82"/>
    <n v="1.1086474501108647E-3"/>
    <n v="444"/>
    <n v="0.33259423503325941"/>
    <n v="546"/>
    <n v="101.66740576496674"/>
    <x v="1"/>
  </r>
  <r>
    <x v="0"/>
    <x v="0"/>
    <x v="5"/>
    <s v="DVL9PHTQ230TVFS"/>
    <s v="GarmentHub Kenya"/>
    <x v="30"/>
    <s v="|96/01/01|"/>
    <n v="1272"/>
    <n v="1.19"/>
    <n v="1.7"/>
    <n v="1.1061946902654867E-3"/>
    <n v="1513.6799999999998"/>
    <n v="1.4070796460176991"/>
    <n v="2162.4"/>
    <n v="647.31292035398258"/>
    <x v="1"/>
  </r>
  <r>
    <x v="0"/>
    <x v="0"/>
    <x v="5"/>
    <s v="DVL9PHTQ230TVFS"/>
    <s v="GarmentHub Kenya"/>
    <x v="31"/>
    <s v="|96/01/02|"/>
    <n v="732"/>
    <n v="1.2"/>
    <n v="1.8"/>
    <n v="1.5151515151515152E-3"/>
    <n v="878.4"/>
    <n v="1.1090909090909091"/>
    <n v="1317.6000000000001"/>
    <n v="438.09090909090924"/>
    <x v="1"/>
  </r>
  <r>
    <x v="0"/>
    <x v="0"/>
    <x v="5"/>
    <s v="DVL9PHTQ230TVFS"/>
    <s v="GarmentHub Kenya"/>
    <x v="32"/>
    <s v="|96/01/03|"/>
    <n v="612"/>
    <n v="1.23"/>
    <n v="1.61"/>
    <n v="1.3157894736842105E-3"/>
    <n v="752.76"/>
    <n v="0.80526315789473679"/>
    <n v="985.32"/>
    <n v="231.75473684210533"/>
    <x v="1"/>
  </r>
  <r>
    <x v="0"/>
    <x v="0"/>
    <x v="5"/>
    <s v="DVL9PHTQ230TVFS"/>
    <s v="GarmentHub Kenya"/>
    <x v="33"/>
    <s v="|96/01/04|"/>
    <n v="1272"/>
    <n v="1.29"/>
    <n v="1.61"/>
    <n v="1.4124293785310734E-3"/>
    <n v="1640.88"/>
    <n v="1.7966101694915255"/>
    <n v="2047.92"/>
    <n v="405.24338983050842"/>
    <x v="1"/>
  </r>
  <r>
    <x v="0"/>
    <x v="0"/>
    <x v="5"/>
    <s v="DVL9PHTQ230TVFS"/>
    <s v="GarmentHub Kenya"/>
    <x v="34"/>
    <s v="|96/01/05|"/>
    <n v="804"/>
    <n v="1.19"/>
    <n v="1.84"/>
    <n v="1.3054830287206266E-3"/>
    <n v="956.76"/>
    <n v="1.0496083550913837"/>
    <n v="1479.3600000000001"/>
    <n v="521.5503916449087"/>
    <x v="1"/>
  </r>
  <r>
    <x v="0"/>
    <x v="0"/>
    <x v="5"/>
    <s v="DVL9PHTQ230TVFS"/>
    <s v="GarmentHub Kenya"/>
    <x v="35"/>
    <s v="|96/01/06a|"/>
    <n v="1236"/>
    <n v="1.3"/>
    <n v="1.83"/>
    <n v="1.277139208173691E-3"/>
    <n v="1606.8"/>
    <n v="1.578544061302682"/>
    <n v="2261.88"/>
    <n v="653.50145593869752"/>
    <x v="1"/>
  </r>
  <r>
    <x v="0"/>
    <x v="0"/>
    <x v="5"/>
    <s v="DVL9PHTQ230TVFS"/>
    <s v="GarmentHub Kenya"/>
    <x v="36"/>
    <s v="|96/01/07a|"/>
    <n v="1104"/>
    <n v="1.25"/>
    <n v="1.8"/>
    <n v="1.6339869281045752E-3"/>
    <n v="1380"/>
    <n v="1.803921568627451"/>
    <n v="1987.2"/>
    <n v="605.39607843137264"/>
    <x v="1"/>
  </r>
  <r>
    <x v="0"/>
    <x v="0"/>
    <x v="5"/>
    <s v="DVL9PHTQ230TVFS"/>
    <s v="GarmentHub Kenya"/>
    <x v="37"/>
    <s v="|96/01/08|"/>
    <n v="768"/>
    <n v="1.3"/>
    <n v="1.68"/>
    <n v="1.2033694344163659E-3"/>
    <n v="998.40000000000009"/>
    <n v="0.92418772563176899"/>
    <n v="1290.24"/>
    <n v="290.91581227436814"/>
    <x v="1"/>
  </r>
  <r>
    <x v="0"/>
    <x v="0"/>
    <x v="5"/>
    <s v="DVL9PHTQ230TVFS"/>
    <s v="GarmentHub Kenya"/>
    <x v="38"/>
    <s v="|96/01/09|"/>
    <n v="1104"/>
    <n v="1.21"/>
    <n v="1.77"/>
    <n v="1.6835016835016834E-3"/>
    <n v="1335.84"/>
    <n v="1.8585858585858586"/>
    <n v="1954.08"/>
    <n v="616.3814141414141"/>
    <x v="1"/>
  </r>
  <r>
    <x v="0"/>
    <x v="0"/>
    <x v="5"/>
    <s v="DVL9PHTQ230TVFS"/>
    <s v="GarmentHub Kenya"/>
    <x v="39"/>
    <s v="|96/01/10|"/>
    <n v="1212"/>
    <n v="1.18"/>
    <n v="1.67"/>
    <n v="1.1574074074074073E-3"/>
    <n v="1430.1599999999999"/>
    <n v="1.4027777777777777"/>
    <n v="2024.04"/>
    <n v="592.47722222222228"/>
    <x v="1"/>
  </r>
  <r>
    <x v="0"/>
    <x v="0"/>
    <x v="5"/>
    <s v="DVL9PHTQ230TVFS"/>
    <s v="GarmentHub Kenya"/>
    <x v="40"/>
    <s v="|96/01/11|"/>
    <n v="852"/>
    <n v="1.21"/>
    <n v="1.72"/>
    <n v="1.440922190201729E-3"/>
    <n v="1030.92"/>
    <n v="1.2276657060518732"/>
    <n v="1465.44"/>
    <n v="433.2923342939481"/>
    <x v="1"/>
  </r>
  <r>
    <x v="0"/>
    <x v="0"/>
    <x v="5"/>
    <s v="DVL9PHTQ230TVFS"/>
    <s v="GarmentHub Kenya"/>
    <x v="41"/>
    <s v="|96/01/12|"/>
    <n v="1320"/>
    <n v="1.17"/>
    <n v="1.65"/>
    <n v="1.176470588235294E-3"/>
    <n v="1544.3999999999999"/>
    <n v="1.552941176470588"/>
    <n v="2178"/>
    <n v="632.0470588235296"/>
    <x v="1"/>
  </r>
  <r>
    <x v="0"/>
    <x v="0"/>
    <x v="2"/>
    <s v="DVL9PHTQ167TVFS"/>
    <s v="SuperStitch Industries"/>
    <x v="42"/>
    <s v="|03/01/01|"/>
    <n v="72"/>
    <n v="1.1100000000000001"/>
    <n v="1.31"/>
    <n v="1.594896331738437E-3"/>
    <n v="79.92"/>
    <n v="0.11483253588516747"/>
    <n v="94.320000000000007"/>
    <n v="14.285167464114839"/>
    <x v="1"/>
  </r>
  <r>
    <x v="0"/>
    <x v="0"/>
    <x v="2"/>
    <s v="DVL9PHTQ167TVFS"/>
    <s v="SuperStitch Industries"/>
    <x v="43"/>
    <s v="|03/01/02|"/>
    <n v="72"/>
    <n v="1.1200000000000001"/>
    <n v="1.37"/>
    <n v="1.2755102040816326E-3"/>
    <n v="80.640000000000015"/>
    <n v="9.1836734693877542E-2"/>
    <n v="98.640000000000015"/>
    <n v="17.908163265306122"/>
    <x v="1"/>
  </r>
  <r>
    <x v="0"/>
    <x v="0"/>
    <x v="1"/>
    <s v="DVL9PHTQ283TVFS"/>
    <s v="ProWear Manufacturers"/>
    <x v="44"/>
    <s v="|12/12/00|"/>
    <n v="8604"/>
    <n v="1.04"/>
    <n v="0.9"/>
    <n v="0"/>
    <n v="8948.16"/>
    <n v="0"/>
    <n v="7743.6"/>
    <n v="-1204.5599999999995"/>
    <x v="1"/>
  </r>
  <r>
    <x v="0"/>
    <x v="0"/>
    <x v="1"/>
    <s v="DVL9PHTQ283TVFS"/>
    <s v="ProWear Manufacturers"/>
    <x v="45"/>
    <s v="|12/12/01|"/>
    <n v="8052"/>
    <n v="0.65"/>
    <n v="0.95"/>
    <n v="1.3315579227696406E-3"/>
    <n v="5233.8"/>
    <n v="10.721704394141145"/>
    <n v="7649.4"/>
    <n v="2404.8782956058585"/>
    <x v="0"/>
  </r>
  <r>
    <x v="0"/>
    <x v="0"/>
    <x v="1"/>
    <s v="DVL9PHTQ283TVFS"/>
    <s v="ProWear Manufacturers"/>
    <x v="46"/>
    <s v="|12/12/02|"/>
    <n v="8208"/>
    <n v="1.17"/>
    <n v="1.1000000000000001"/>
    <n v="0"/>
    <n v="9603.3599999999988"/>
    <n v="0"/>
    <n v="9028.8000000000011"/>
    <n v="-574.55999999999767"/>
    <x v="1"/>
  </r>
  <r>
    <x v="0"/>
    <x v="0"/>
    <x v="1"/>
    <s v="DVL9PHTQ283TVFS"/>
    <s v="ProWear Manufacturers"/>
    <x v="0"/>
    <s v="|12/12/03|"/>
    <n v="7608"/>
    <n v="0.62"/>
    <n v="1.1299999999999999"/>
    <n v="1.2062726176115801E-3"/>
    <n v="4716.96"/>
    <n v="9.1773220747889024"/>
    <n v="8597.0399999999991"/>
    <n v="3870.9026779252099"/>
    <x v="0"/>
  </r>
  <r>
    <x v="0"/>
    <x v="0"/>
    <x v="1"/>
    <s v="DVL9PHTQ283TVFS"/>
    <s v="ProWear Manufacturers"/>
    <x v="1"/>
    <s v="|12/12/04|"/>
    <n v="5388"/>
    <n v="0.69"/>
    <n v="1.17"/>
    <n v="1.092896174863388E-3"/>
    <n v="3717.72"/>
    <n v="5.888524590163934"/>
    <n v="6303.96"/>
    <n v="2580.3514754098364"/>
    <x v="0"/>
  </r>
  <r>
    <x v="0"/>
    <x v="0"/>
    <x v="1"/>
    <s v="DVL9PHTQ283TVFS"/>
    <s v="ProWear Manufacturers"/>
    <x v="2"/>
    <s v="|12/12/06|"/>
    <n v="7044"/>
    <n v="1.2"/>
    <n v="1.05"/>
    <n v="0"/>
    <n v="8452.7999999999993"/>
    <n v="0"/>
    <n v="7396.2000000000007"/>
    <n v="-1056.5999999999985"/>
    <x v="1"/>
  </r>
  <r>
    <x v="0"/>
    <x v="0"/>
    <x v="1"/>
    <s v="DVL9PHTQ283TVFS"/>
    <s v="ProWear Manufacturers"/>
    <x v="3"/>
    <s v="|12/12/07|"/>
    <n v="7560"/>
    <n v="0.66"/>
    <n v="1.1399999999999999"/>
    <n v="1.0706638115631692E-3"/>
    <n v="4989.6000000000004"/>
    <n v="8.0942184154175596"/>
    <n v="8618.4"/>
    <n v="3620.7057815845819"/>
    <x v="0"/>
  </r>
  <r>
    <x v="0"/>
    <x v="0"/>
    <x v="1"/>
    <s v="DVL9PHTQ283TVFS"/>
    <s v="ProWear Manufacturers"/>
    <x v="4"/>
    <s v="|12/12/105|"/>
    <n v="5712"/>
    <n v="0.87"/>
    <n v="1.05"/>
    <n v="1.2484394506866417E-3"/>
    <n v="4969.4399999999996"/>
    <n v="7.131086142322097"/>
    <n v="5997.6"/>
    <n v="1021.0289138576786"/>
    <x v="0"/>
  </r>
  <r>
    <x v="0"/>
    <x v="0"/>
    <x v="1"/>
    <s v="DVL9PHTQ283TVFS"/>
    <s v="ProWear Manufacturers"/>
    <x v="5"/>
    <s v="|12/12/107|"/>
    <n v="9264"/>
    <n v="0.95"/>
    <n v="1.1399999999999999"/>
    <n v="1.7094017094017094E-3"/>
    <n v="8800.7999999999993"/>
    <n v="15.835897435897436"/>
    <n v="10560.96"/>
    <n v="1744.3241025641023"/>
    <x v="0"/>
  </r>
  <r>
    <x v="0"/>
    <x v="0"/>
    <x v="1"/>
    <s v="DVL9PHTQ283TVFS"/>
    <s v="ProWear Manufacturers"/>
    <x v="6"/>
    <s v="|12/12/108|"/>
    <n v="5532"/>
    <n v="1.1599999999999999"/>
    <n v="1.0900000000000001"/>
    <n v="0"/>
    <n v="6417.12"/>
    <n v="0"/>
    <n v="6029.88"/>
    <n v="-387.23999999999978"/>
    <x v="1"/>
  </r>
  <r>
    <x v="0"/>
    <x v="0"/>
    <x v="1"/>
    <s v="DVL9PHTQ283TVFS"/>
    <s v="ProWear Manufacturers"/>
    <x v="7"/>
    <s v="|12/12/110|"/>
    <n v="5076"/>
    <n v="0.49"/>
    <n v="1.02"/>
    <n v="1.1299435028248588E-3"/>
    <n v="2487.2399999999998"/>
    <n v="5.7355932203389832"/>
    <n v="5177.5200000000004"/>
    <n v="2684.5444067796616"/>
    <x v="0"/>
  </r>
  <r>
    <x v="0"/>
    <x v="0"/>
    <x v="1"/>
    <s v="DVL9PHTQ283TVFS"/>
    <s v="ProWear Manufacturers"/>
    <x v="8"/>
    <s v="|12/12/112|"/>
    <n v="6612"/>
    <n v="0.87"/>
    <n v="1.03"/>
    <n v="1.3037809647979139E-3"/>
    <n v="5752.44"/>
    <n v="8.6205997392438061"/>
    <n v="6810.3600000000006"/>
    <n v="1049.2994002607572"/>
    <x v="0"/>
  </r>
  <r>
    <x v="0"/>
    <x v="0"/>
    <x v="1"/>
    <s v="DVL9PHTQ283TVFS"/>
    <s v="ProWear Manufacturers"/>
    <x v="9"/>
    <s v="|12/12/113|"/>
    <n v="6804"/>
    <n v="0.63"/>
    <n v="1"/>
    <n v="1.5151515151515152E-3"/>
    <n v="4286.5200000000004"/>
    <n v="10.309090909090909"/>
    <n v="6804"/>
    <n v="2507.1709090909085"/>
    <x v="0"/>
  </r>
  <r>
    <x v="0"/>
    <x v="0"/>
    <x v="1"/>
    <s v="DVL9PHTQ283TVFS"/>
    <s v="ProWear Manufacturers"/>
    <x v="10"/>
    <s v="|12/12/13|"/>
    <n v="5124"/>
    <n v="1.1000000000000001"/>
    <n v="0.94"/>
    <n v="0"/>
    <n v="5636.4000000000005"/>
    <n v="0"/>
    <n v="4816.5599999999995"/>
    <n v="-819.84000000000106"/>
    <x v="1"/>
  </r>
  <r>
    <x v="0"/>
    <x v="0"/>
    <x v="1"/>
    <s v="DVL9PHTQ283TVFS"/>
    <s v="ProWear Manufacturers"/>
    <x v="11"/>
    <s v="|12/12/18|"/>
    <n v="8892"/>
    <n v="0.84"/>
    <n v="0.92"/>
    <n v="1.215066828675577E-3"/>
    <n v="7469.28"/>
    <n v="10.804374240583231"/>
    <n v="8180.64"/>
    <n v="700.55562575941735"/>
    <x v="1"/>
  </r>
  <r>
    <x v="0"/>
    <x v="0"/>
    <x v="1"/>
    <s v="DVL9PHTQ283TVFS"/>
    <s v="ProWear Manufacturers"/>
    <x v="12"/>
    <s v="|12/12/27|"/>
    <n v="6576"/>
    <n v="1.1299999999999999"/>
    <n v="1.07"/>
    <n v="0"/>
    <n v="7430.8799999999992"/>
    <n v="0"/>
    <n v="7036.3200000000006"/>
    <n v="-394.55999999999858"/>
    <x v="1"/>
  </r>
  <r>
    <x v="0"/>
    <x v="0"/>
    <x v="1"/>
    <s v="DVL9PHTQ283TVFS"/>
    <s v="ProWear Manufacturers"/>
    <x v="13"/>
    <s v="|12/12/36|"/>
    <n v="9036"/>
    <n v="1.18"/>
    <n v="0.94"/>
    <n v="0"/>
    <n v="10662.48"/>
    <n v="0"/>
    <n v="8493.84"/>
    <n v="-2168.6399999999994"/>
    <x v="1"/>
  </r>
  <r>
    <x v="0"/>
    <x v="0"/>
    <x v="1"/>
    <s v="DVL9PHTQ283TVFS"/>
    <s v="ProWear Manufacturers"/>
    <x v="14"/>
    <s v="|12/12/43|"/>
    <n v="8928"/>
    <n v="1.01"/>
    <n v="0.99"/>
    <n v="0"/>
    <n v="9017.2800000000007"/>
    <n v="0"/>
    <n v="8838.7199999999993"/>
    <n v="-178.56000000000131"/>
    <x v="1"/>
  </r>
  <r>
    <x v="0"/>
    <x v="0"/>
    <x v="1"/>
    <s v="DVL9PHTQ283TVFS"/>
    <s v="ProWear Manufacturers"/>
    <x v="15"/>
    <s v="|12/12/45|"/>
    <n v="8580"/>
    <n v="1.1599999999999999"/>
    <n v="0.97"/>
    <n v="0"/>
    <n v="9952.7999999999993"/>
    <n v="0"/>
    <n v="8322.6"/>
    <n v="-1630.1999999999989"/>
    <x v="1"/>
  </r>
  <r>
    <x v="0"/>
    <x v="0"/>
    <x v="1"/>
    <s v="DVL9PHTQ283TVFS"/>
    <s v="ProWear Manufacturers"/>
    <x v="16"/>
    <s v="|12/12/47|"/>
    <n v="8340"/>
    <n v="0.82"/>
    <n v="0.99"/>
    <n v="1.3297872340425532E-3"/>
    <n v="6838.7999999999993"/>
    <n v="11.090425531914894"/>
    <n v="8256.6"/>
    <n v="1406.7095744680862"/>
    <x v="0"/>
  </r>
  <r>
    <x v="0"/>
    <x v="0"/>
    <x v="1"/>
    <s v="DVL9PHTQ283TVFS"/>
    <s v="ProWear Manufacturers"/>
    <x v="17"/>
    <s v="|12/12/50|"/>
    <n v="7440"/>
    <n v="0.66"/>
    <n v="0.95"/>
    <n v="1.1890606420927466E-3"/>
    <n v="4910.4000000000005"/>
    <n v="8.8466111771700344"/>
    <n v="7068"/>
    <n v="2148.7533888228295"/>
    <x v="0"/>
  </r>
  <r>
    <x v="0"/>
    <x v="0"/>
    <x v="1"/>
    <s v="DVL9PHTQ283TVFS"/>
    <s v="ProWear Manufacturers"/>
    <x v="18"/>
    <s v="|12/12/51|"/>
    <n v="8220"/>
    <n v="0.55000000000000004"/>
    <n v="0.94"/>
    <n v="1.7391304347826088E-3"/>
    <n v="4521"/>
    <n v="14.295652173913044"/>
    <n v="7726.7999999999993"/>
    <n v="3191.5043478260864"/>
    <x v="0"/>
  </r>
  <r>
    <x v="0"/>
    <x v="0"/>
    <x v="1"/>
    <s v="DVL9PHTQ283TVFS"/>
    <s v="ProWear Manufacturers"/>
    <x v="19"/>
    <s v="|12/12/53|"/>
    <n v="8244"/>
    <n v="1.0900000000000001"/>
    <n v="1.1200000000000001"/>
    <n v="1.2642225031605564E-3"/>
    <n v="8985.9600000000009"/>
    <n v="10.422250316055626"/>
    <n v="9233.2800000000007"/>
    <n v="236.89774968394408"/>
    <x v="1"/>
  </r>
  <r>
    <x v="0"/>
    <x v="0"/>
    <x v="1"/>
    <s v="DVL9PHTQ283TVFS"/>
    <s v="ProWear Manufacturers"/>
    <x v="20"/>
    <s v="|12/12/586|"/>
    <n v="9072"/>
    <n v="0.42"/>
    <n v="0.99"/>
    <n v="1.1299435028248588E-3"/>
    <n v="3810.24"/>
    <n v="10.250847457627119"/>
    <n v="8981.2800000000007"/>
    <n v="5160.7891525423738"/>
    <x v="0"/>
  </r>
  <r>
    <x v="0"/>
    <x v="0"/>
    <x v="1"/>
    <s v="DVL9PHTQ283TVFS"/>
    <s v="ProWear Manufacturers"/>
    <x v="21"/>
    <s v="|12/12/62|"/>
    <n v="9432"/>
    <n v="1.1499999999999999"/>
    <n v="0.91"/>
    <n v="0"/>
    <n v="10846.8"/>
    <n v="0"/>
    <n v="8583.1200000000008"/>
    <n v="-2263.6799999999985"/>
    <x v="1"/>
  </r>
  <r>
    <x v="0"/>
    <x v="0"/>
    <x v="1"/>
    <s v="DVL9PHTQ283TVFS"/>
    <s v="ProWear Manufacturers"/>
    <x v="22"/>
    <s v="|12/12/67|"/>
    <n v="5436"/>
    <n v="1.08"/>
    <n v="0.98"/>
    <n v="0"/>
    <n v="5870.88"/>
    <n v="0"/>
    <n v="5327.28"/>
    <n v="-543.60000000000036"/>
    <x v="1"/>
  </r>
  <r>
    <x v="0"/>
    <x v="0"/>
    <x v="1"/>
    <s v="DVL9PHTQ283TVFS"/>
    <s v="ProWear Manufacturers"/>
    <x v="23"/>
    <s v="|12/12/68|"/>
    <n v="5952"/>
    <n v="0.59"/>
    <n v="0.98"/>
    <n v="1.2658227848101266E-3"/>
    <n v="3511.68"/>
    <n v="7.5341772151898736"/>
    <n v="5832.96"/>
    <n v="2313.7458227848101"/>
    <x v="0"/>
  </r>
  <r>
    <x v="0"/>
    <x v="0"/>
    <x v="1"/>
    <s v="DVL9PHTQ283TVFS"/>
    <s v="ProWear Manufacturers"/>
    <x v="24"/>
    <s v="|12/12/69|"/>
    <n v="5568"/>
    <n v="1.07"/>
    <n v="0.95"/>
    <n v="0"/>
    <n v="5957.76"/>
    <n v="0"/>
    <n v="5289.5999999999995"/>
    <n v="-668.16000000000076"/>
    <x v="1"/>
  </r>
  <r>
    <x v="0"/>
    <x v="0"/>
    <x v="1"/>
    <s v="DVL9PHTQ283TVFS"/>
    <s v="ProWear Manufacturers"/>
    <x v="25"/>
    <s v="|12/12/71|"/>
    <n v="6036"/>
    <n v="0.69"/>
    <n v="0.94"/>
    <n v="1.221001221001221E-3"/>
    <n v="4164.8399999999992"/>
    <n v="7.3699633699633695"/>
    <n v="5673.8399999999992"/>
    <n v="1501.6300366300366"/>
    <x v="0"/>
  </r>
  <r>
    <x v="0"/>
    <x v="0"/>
    <x v="1"/>
    <s v="DVL9PHTQ283TVFS"/>
    <s v="ProWear Manufacturers"/>
    <x v="26"/>
    <s v="|12/12/73|"/>
    <n v="9288"/>
    <n v="0.95"/>
    <n v="1.08"/>
    <n v="1.0626992561105207E-3"/>
    <n v="8823.6"/>
    <n v="9.8703506907545151"/>
    <n v="10031.040000000001"/>
    <n v="1197.569649309246"/>
    <x v="0"/>
  </r>
  <r>
    <x v="0"/>
    <x v="0"/>
    <x v="1"/>
    <s v="DVL9PHTQ283TVFS"/>
    <s v="ProWear Manufacturers"/>
    <x v="27"/>
    <s v="|12/12/74|"/>
    <n v="7944"/>
    <n v="1.05"/>
    <n v="0.94"/>
    <n v="0"/>
    <n v="8341.2000000000007"/>
    <n v="0"/>
    <n v="7467.36"/>
    <n v="-873.84000000000106"/>
    <x v="1"/>
  </r>
  <r>
    <x v="0"/>
    <x v="0"/>
    <x v="1"/>
    <s v="DVL9PHTQ283TVFS"/>
    <s v="ProWear Manufacturers"/>
    <x v="28"/>
    <s v="|12/12/75|"/>
    <n v="7080"/>
    <n v="0.74"/>
    <n v="0.94"/>
    <n v="1.2077294685990338E-3"/>
    <n v="5239.2"/>
    <n v="8.5507246376811583"/>
    <n v="6655.2"/>
    <n v="1407.4492753623188"/>
    <x v="0"/>
  </r>
  <r>
    <x v="0"/>
    <x v="0"/>
    <x v="1"/>
    <s v="DVL9PHTQ283TVFS"/>
    <s v="ProWear Manufacturers"/>
    <x v="29"/>
    <s v="|12/12/76|"/>
    <n v="5544"/>
    <n v="0.61"/>
    <n v="0.93"/>
    <n v="1.1947431302270011E-3"/>
    <n v="3381.84"/>
    <n v="6.6236559139784941"/>
    <n v="5155.92"/>
    <n v="1767.4563440860215"/>
    <x v="0"/>
  </r>
  <r>
    <x v="0"/>
    <x v="0"/>
    <x v="1"/>
    <s v="DVL9PHTQ283TVFS"/>
    <s v="ProWear Manufacturers"/>
    <x v="30"/>
    <s v="|12/12/77|"/>
    <n v="6816"/>
    <n v="1.1599999999999999"/>
    <n v="1.05"/>
    <n v="0"/>
    <n v="7906.5599999999995"/>
    <n v="0"/>
    <n v="7156.8"/>
    <n v="-749.75999999999931"/>
    <x v="1"/>
  </r>
  <r>
    <x v="0"/>
    <x v="0"/>
    <x v="1"/>
    <s v="DVL9PHTQ283TVFS"/>
    <s v="ProWear Manufacturers"/>
    <x v="31"/>
    <s v="|12/12/78|"/>
    <n v="9012"/>
    <n v="0.87"/>
    <n v="0.9"/>
    <n v="1.2224938875305623E-3"/>
    <n v="7840.44"/>
    <n v="11.017114914425427"/>
    <n v="8110.8"/>
    <n v="259.34288508557518"/>
    <x v="1"/>
  </r>
  <r>
    <x v="0"/>
    <x v="0"/>
    <x v="1"/>
    <s v="DVL9PHTQ283TVFS"/>
    <s v="ProWear Manufacturers"/>
    <x v="32"/>
    <s v="|12/12/81|"/>
    <n v="8328"/>
    <n v="0.9"/>
    <n v="0.94"/>
    <n v="1.7452006980802793E-3"/>
    <n v="7495.2"/>
    <n v="14.534031413612565"/>
    <n v="7828.32"/>
    <n v="318.58596858638731"/>
    <x v="1"/>
  </r>
  <r>
    <x v="0"/>
    <x v="0"/>
    <x v="1"/>
    <s v="DVL9PHTQ283TVFS"/>
    <s v="ProWear Manufacturers"/>
    <x v="33"/>
    <s v="|12/12/83|"/>
    <n v="6948"/>
    <n v="0.6"/>
    <n v="0.92"/>
    <n v="1.1350737797956867E-3"/>
    <n v="4168.8"/>
    <n v="7.8864926220204312"/>
    <n v="6392.16"/>
    <n v="2215.4735073779793"/>
    <x v="0"/>
  </r>
  <r>
    <x v="0"/>
    <x v="0"/>
    <x v="1"/>
    <s v="DVL9PHTQ283TVFS"/>
    <s v="ProWear Manufacturers"/>
    <x v="34"/>
    <s v="|12/12/86|"/>
    <n v="6336"/>
    <n v="1.18"/>
    <n v="0.91"/>
    <n v="0"/>
    <n v="7476.48"/>
    <n v="0"/>
    <n v="5765.76"/>
    <n v="-1710.7199999999993"/>
    <x v="1"/>
  </r>
  <r>
    <x v="0"/>
    <x v="0"/>
    <x v="1"/>
    <s v="DVL9PHTQ283TVFS"/>
    <s v="ProWear Manufacturers"/>
    <x v="35"/>
    <s v="|12/12/86B|"/>
    <n v="6132"/>
    <n v="0.43"/>
    <n v="1.19"/>
    <n v="1.4367816091954023E-3"/>
    <n v="2636.7599999999998"/>
    <n v="8.8103448275862064"/>
    <n v="7297.08"/>
    <n v="4651.5096551724137"/>
    <x v="0"/>
  </r>
  <r>
    <x v="0"/>
    <x v="0"/>
    <x v="1"/>
    <s v="DVL9PHTQ283TVFS"/>
    <s v="ProWear Manufacturers"/>
    <x v="36"/>
    <s v="|12/12/876|"/>
    <n v="6876"/>
    <n v="1.03"/>
    <n v="1.2"/>
    <n v="1.2121212121212121E-3"/>
    <n v="7082.28"/>
    <n v="8.334545454545454"/>
    <n v="8251.1999999999989"/>
    <n v="1160.5854545454538"/>
    <x v="0"/>
  </r>
  <r>
    <x v="0"/>
    <x v="0"/>
    <x v="1"/>
    <s v="DVL9PHTQ283TVFS"/>
    <s v="ProWear Manufacturers"/>
    <x v="37"/>
    <s v="|12/12/91|"/>
    <n v="5880"/>
    <n v="0.49"/>
    <n v="0.93"/>
    <n v="1.589825119236884E-3"/>
    <n v="2881.2"/>
    <n v="9.3481717011128787"/>
    <n v="5468.4000000000005"/>
    <n v="2577.851828298888"/>
    <x v="0"/>
  </r>
  <r>
    <x v="0"/>
    <x v="0"/>
    <x v="1"/>
    <s v="DVL9PHTQ283TVFS"/>
    <s v="ProWear Manufacturers"/>
    <x v="38"/>
    <s v="|12/12/93|"/>
    <n v="8748"/>
    <n v="0.89"/>
    <n v="1.19"/>
    <n v="1.0940919037199124E-3"/>
    <n v="7785.72"/>
    <n v="9.5711159737417937"/>
    <n v="10410.119999999999"/>
    <n v="2614.8288840262571"/>
    <x v="0"/>
  </r>
  <r>
    <x v="0"/>
    <x v="0"/>
    <x v="1"/>
    <s v="DVL9PHTQ283TVFS"/>
    <s v="ProWear Manufacturers"/>
    <x v="39"/>
    <s v="|12/12/95|"/>
    <n v="7728"/>
    <n v="0.95"/>
    <n v="0.98"/>
    <n v="1.6051364365971107E-3"/>
    <n v="7341.5999999999995"/>
    <n v="12.404494382022472"/>
    <n v="7573.44"/>
    <n v="219.43550561797767"/>
    <x v="1"/>
  </r>
  <r>
    <x v="0"/>
    <x v="0"/>
    <x v="1"/>
    <s v="DVL9PHTQ283TVFS"/>
    <s v="ProWear Manufacturers"/>
    <x v="40"/>
    <s v="|12/12/96|"/>
    <n v="6984"/>
    <n v="0.51"/>
    <n v="1.1299999999999999"/>
    <n v="1.128668171557562E-3"/>
    <n v="3561.84"/>
    <n v="7.8826185101580126"/>
    <n v="7891.9199999999992"/>
    <n v="4322.1973814898411"/>
    <x v="0"/>
  </r>
  <r>
    <x v="0"/>
    <x v="0"/>
    <x v="1"/>
    <s v="DVL9PHTQ283TVFS"/>
    <s v="ProWear Manufacturers"/>
    <x v="41"/>
    <s v="|12/12/97|"/>
    <n v="7428"/>
    <n v="0.87"/>
    <n v="1.18"/>
    <n v="1.3315579227696406E-3"/>
    <n v="6462.36"/>
    <n v="9.8908122503328908"/>
    <n v="8765.0399999999991"/>
    <n v="2292.7891877496663"/>
    <x v="0"/>
  </r>
  <r>
    <x v="0"/>
    <x v="0"/>
    <x v="1"/>
    <s v="DVL9PHTQ283TVFS"/>
    <s v="ProWear Manufacturers"/>
    <x v="42"/>
    <s v="|12/12/98|"/>
    <n v="4836"/>
    <n v="0.6"/>
    <n v="0.96"/>
    <n v="1.2453300124533001E-3"/>
    <n v="2901.6"/>
    <n v="6.0224159402241595"/>
    <n v="4642.5599999999995"/>
    <n v="1734.9375840597754"/>
    <x v="0"/>
  </r>
  <r>
    <x v="0"/>
    <x v="0"/>
    <x v="1"/>
    <s v="DVL9PHTQ283TVFS"/>
    <s v="ProWear Manufacturers"/>
    <x v="43"/>
    <s v="|12/12/99|"/>
    <n v="6624"/>
    <n v="0.9"/>
    <n v="0.99"/>
    <n v="1.2360939431396785E-3"/>
    <n v="5961.6"/>
    <n v="8.1878862793572296"/>
    <n v="6557.76"/>
    <n v="587.9721137206426"/>
    <x v="1"/>
  </r>
  <r>
    <x v="0"/>
    <x v="0"/>
    <x v="1"/>
    <s v="DVL9PHTQ283TVFS"/>
    <s v="ProWear Manufacturers"/>
    <x v="44"/>
    <s v="|12/12/C 86|"/>
    <n v="5844"/>
    <n v="0.87"/>
    <n v="0.96"/>
    <n v="1.4727540500736377E-3"/>
    <n v="5084.28"/>
    <n v="8.6067746686303384"/>
    <n v="5610.24"/>
    <n v="517.35322533136969"/>
    <x v="1"/>
  </r>
  <r>
    <x v="0"/>
    <x v="0"/>
    <x v="1"/>
    <s v="DVL9PHTQ283TVFS"/>
    <s v="ProWear Manufacturers"/>
    <x v="45"/>
    <s v="|12/12/S|"/>
    <n v="7212"/>
    <n v="0.56999999999999995"/>
    <n v="1.03"/>
    <n v="1.1467889908256881E-3"/>
    <n v="4110.8399999999992"/>
    <n v="8.2706422018348622"/>
    <n v="7428.3600000000006"/>
    <n v="3309.2493577981663"/>
    <x v="0"/>
  </r>
  <r>
    <x v="0"/>
    <x v="0"/>
    <x v="1"/>
    <s v="DVL9PHTQ169TVFS"/>
    <s v="KenGarments EPZ"/>
    <x v="46"/>
    <s v="|15/15/01|"/>
    <n v="6432"/>
    <n v="1.1299999999999999"/>
    <n v="1"/>
    <n v="0"/>
    <n v="7268.1599999999989"/>
    <n v="0"/>
    <n v="6432"/>
    <n v="-836.15999999999894"/>
    <x v="1"/>
  </r>
  <r>
    <x v="0"/>
    <x v="0"/>
    <x v="1"/>
    <s v="DVL9PHTQ169TVFS"/>
    <s v="KenGarments EPZ"/>
    <x v="0"/>
    <s v="|15/15/02|"/>
    <n v="4920"/>
    <n v="1.03"/>
    <n v="1.1399999999999999"/>
    <n v="1.7301038062283738E-3"/>
    <n v="5067.6000000000004"/>
    <n v="8.5121107266435985"/>
    <n v="5608.7999999999993"/>
    <n v="532.68788927335527"/>
    <x v="1"/>
  </r>
  <r>
    <x v="0"/>
    <x v="0"/>
    <x v="1"/>
    <s v="DVL9PHTQ169TVFS"/>
    <s v="KenGarments EPZ"/>
    <x v="1"/>
    <s v="|15/15/03|"/>
    <n v="5712"/>
    <n v="0.48"/>
    <n v="1.17"/>
    <n v="1.1947431302270011E-3"/>
    <n v="2741.7599999999998"/>
    <n v="6.8243727598566304"/>
    <n v="6683.04"/>
    <n v="3934.4556272401437"/>
    <x v="0"/>
  </r>
  <r>
    <x v="0"/>
    <x v="0"/>
    <x v="1"/>
    <s v="DVL9PHTQ169TVFS"/>
    <s v="KenGarments EPZ"/>
    <x v="2"/>
    <s v="|15/15/04|"/>
    <n v="7164"/>
    <n v="0.8"/>
    <n v="0.94"/>
    <n v="1.6339869281045752E-3"/>
    <n v="5731.2000000000007"/>
    <n v="11.705882352941178"/>
    <n v="6734.16"/>
    <n v="991.25411764705791"/>
    <x v="1"/>
  </r>
  <r>
    <x v="0"/>
    <x v="0"/>
    <x v="1"/>
    <s v="DVL9PHTQ169TVFS"/>
    <s v="KenGarments EPZ"/>
    <x v="3"/>
    <s v="|15/15/05|"/>
    <n v="6396"/>
    <n v="1.05"/>
    <n v="0.99"/>
    <n v="0"/>
    <n v="6715.8"/>
    <n v="0"/>
    <n v="6332.04"/>
    <n v="-383.76000000000022"/>
    <x v="1"/>
  </r>
  <r>
    <x v="0"/>
    <x v="0"/>
    <x v="1"/>
    <s v="DVL9PHTQ169TVFS"/>
    <s v="KenGarments EPZ"/>
    <x v="4"/>
    <s v="|15/15/06|"/>
    <n v="5532"/>
    <n v="0.92"/>
    <n v="1.01"/>
    <n v="1.0235414534288639E-3"/>
    <n v="5089.4400000000005"/>
    <n v="5.6622313203684751"/>
    <n v="5587.32"/>
    <n v="492.21776867963075"/>
    <x v="1"/>
  </r>
  <r>
    <x v="0"/>
    <x v="0"/>
    <x v="1"/>
    <s v="DVL9PHTQ169TVFS"/>
    <s v="KenGarments EPZ"/>
    <x v="5"/>
    <s v="|15/15/07|"/>
    <n v="6996"/>
    <n v="0.94"/>
    <n v="1.02"/>
    <n v="1.2224938875305623E-3"/>
    <n v="6576.24"/>
    <n v="8.5525672371638137"/>
    <n v="7135.92"/>
    <n v="551.12743276283652"/>
    <x v="1"/>
  </r>
  <r>
    <x v="0"/>
    <x v="0"/>
    <x v="1"/>
    <s v="DVL9PHTQ169TVFS"/>
    <s v="KenGarments EPZ"/>
    <x v="6"/>
    <s v="|15/15/08|"/>
    <n v="6312"/>
    <n v="0.48"/>
    <n v="1.18"/>
    <n v="1.1627906976744186E-3"/>
    <n v="3029.7599999999998"/>
    <n v="7.3395348837209298"/>
    <n v="7448.16"/>
    <n v="4411.0604651162785"/>
    <x v="0"/>
  </r>
  <r>
    <x v="0"/>
    <x v="0"/>
    <x v="1"/>
    <s v="DVL9PHTQ169TVFS"/>
    <s v="KenGarments EPZ"/>
    <x v="7"/>
    <s v="|15/15/09|"/>
    <n v="5904"/>
    <n v="1.1599999999999999"/>
    <n v="1"/>
    <n v="0"/>
    <n v="6848.6399999999994"/>
    <n v="0"/>
    <n v="5904"/>
    <n v="-944.63999999999942"/>
    <x v="1"/>
  </r>
  <r>
    <x v="0"/>
    <x v="0"/>
    <x v="1"/>
    <s v="DVL9PHTQ169TVFS"/>
    <s v="KenGarments EPZ"/>
    <x v="8"/>
    <s v="|15/15/10|"/>
    <n v="5244"/>
    <n v="1.1299999999999999"/>
    <n v="1.1499999999999999"/>
    <n v="1.4204545454545455E-3"/>
    <n v="5925.7199999999993"/>
    <n v="7.4488636363636367"/>
    <n v="6030.5999999999995"/>
    <n v="97.431136363636469"/>
    <x v="1"/>
  </r>
  <r>
    <x v="0"/>
    <x v="0"/>
    <x v="1"/>
    <s v="DVL9PHTQ169TVFS"/>
    <s v="KenGarments EPZ"/>
    <x v="9"/>
    <s v="|15/15/11|"/>
    <n v="6000"/>
    <n v="0.76"/>
    <n v="1.18"/>
    <n v="1.0638297872340426E-3"/>
    <n v="4560"/>
    <n v="6.3829787234042552"/>
    <n v="7080"/>
    <n v="2513.6170212765956"/>
    <x v="0"/>
  </r>
  <r>
    <x v="0"/>
    <x v="0"/>
    <x v="1"/>
    <s v="DVL9PHTQ169TVFS"/>
    <s v="KenGarments EPZ"/>
    <x v="10"/>
    <s v="|15/15/12|"/>
    <n v="6360"/>
    <n v="1.1100000000000001"/>
    <n v="0.98"/>
    <n v="0"/>
    <n v="7059.6"/>
    <n v="0"/>
    <n v="6232.8"/>
    <n v="-826.80000000000018"/>
    <x v="1"/>
  </r>
  <r>
    <x v="0"/>
    <x v="0"/>
    <x v="1"/>
    <s v="DVL9PHTQ169TVFS"/>
    <s v="KenGarments EPZ"/>
    <x v="11"/>
    <s v="|15/15/13|"/>
    <n v="4980"/>
    <n v="0.85"/>
    <n v="1.01"/>
    <n v="1.1160714285714285E-3"/>
    <n v="4233"/>
    <n v="5.5580357142857144"/>
    <n v="5029.8"/>
    <n v="791.24196428571452"/>
    <x v="1"/>
  </r>
  <r>
    <x v="0"/>
    <x v="0"/>
    <x v="1"/>
    <s v="DVL9PHTQ169TVFS"/>
    <s v="KenGarments EPZ"/>
    <x v="12"/>
    <s v="|15/15/14|"/>
    <n v="5988"/>
    <n v="1.18"/>
    <n v="1.08"/>
    <n v="0"/>
    <n v="7065.8399999999992"/>
    <n v="0"/>
    <n v="6467.0400000000009"/>
    <n v="-598.79999999999836"/>
    <x v="1"/>
  </r>
  <r>
    <x v="0"/>
    <x v="0"/>
    <x v="1"/>
    <s v="DVL9PHTQ169TVFS"/>
    <s v="KenGarments EPZ"/>
    <x v="13"/>
    <s v="|15/15/15|"/>
    <n v="6900"/>
    <n v="0.9"/>
    <n v="1.05"/>
    <n v="1.8214936247723133E-3"/>
    <n v="6210"/>
    <n v="12.568306010928962"/>
    <n v="7245"/>
    <n v="1022.4316939890711"/>
    <x v="0"/>
  </r>
  <r>
    <x v="0"/>
    <x v="0"/>
    <x v="1"/>
    <s v="DVL9PHTQ169TVFS"/>
    <s v="KenGarments EPZ"/>
    <x v="14"/>
    <s v="|15/15/16|"/>
    <n v="4968"/>
    <n v="0.78"/>
    <n v="0.96"/>
    <n v="1.1641443538998836E-3"/>
    <n v="3875.04"/>
    <n v="5.7834691501746214"/>
    <n v="4769.28"/>
    <n v="888.45653084982519"/>
    <x v="1"/>
  </r>
  <r>
    <x v="0"/>
    <x v="0"/>
    <x v="1"/>
    <s v="DVL9PHTQ169TVFS"/>
    <s v="KenGarments EPZ"/>
    <x v="15"/>
    <s v="|15/15/17|"/>
    <n v="6468"/>
    <n v="0.64"/>
    <n v="1.04"/>
    <n v="1.17096018735363E-3"/>
    <n v="4139.5200000000004"/>
    <n v="7.5737704918032787"/>
    <n v="6726.72"/>
    <n v="2579.6262295081965"/>
    <x v="0"/>
  </r>
  <r>
    <x v="0"/>
    <x v="0"/>
    <x v="1"/>
    <s v="DVL9PHTQ169TVFS"/>
    <s v="KenGarments EPZ"/>
    <x v="16"/>
    <s v="|15/15/18|"/>
    <n v="8748"/>
    <n v="0.98"/>
    <n v="1.1000000000000001"/>
    <n v="1.7636684303350969E-3"/>
    <n v="8573.0399999999991"/>
    <n v="15.428571428571427"/>
    <n v="9622.8000000000011"/>
    <n v="1034.3314285714307"/>
    <x v="0"/>
  </r>
  <r>
    <x v="0"/>
    <x v="0"/>
    <x v="1"/>
    <s v="DVL9PHTQ169TVFS"/>
    <s v="KenGarments EPZ"/>
    <x v="17"/>
    <s v="|15/15/19|"/>
    <n v="7728"/>
    <n v="0.84"/>
    <n v="1.05"/>
    <n v="1.0330578512396695E-3"/>
    <n v="6491.5199999999995"/>
    <n v="7.9834710743801658"/>
    <n v="8114.4000000000005"/>
    <n v="1614.8965289256209"/>
    <x v="0"/>
  </r>
  <r>
    <x v="0"/>
    <x v="0"/>
    <x v="1"/>
    <s v="DVL9PHTQ169TVFS"/>
    <s v="KenGarments EPZ"/>
    <x v="18"/>
    <s v="|15/15/20|"/>
    <n v="6792"/>
    <n v="0.85"/>
    <n v="0.95"/>
    <n v="1.321003963011889E-3"/>
    <n v="5773.2"/>
    <n v="8.9722589167767506"/>
    <n v="6452.4"/>
    <n v="670.22774108322312"/>
    <x v="1"/>
  </r>
  <r>
    <x v="0"/>
    <x v="0"/>
    <x v="1"/>
    <s v="DVL9PHTQ169TVFS"/>
    <s v="KenGarments EPZ"/>
    <x v="19"/>
    <s v="|15/15/21|"/>
    <n v="6732"/>
    <n v="0.69"/>
    <n v="1.01"/>
    <n v="1.1123470522803114E-3"/>
    <n v="4645.08"/>
    <n v="7.4883203559510569"/>
    <n v="6799.32"/>
    <n v="2146.7516796440486"/>
    <x v="0"/>
  </r>
  <r>
    <x v="0"/>
    <x v="0"/>
    <x v="1"/>
    <s v="DVL9PHTQ169TVFS"/>
    <s v="KenGarments EPZ"/>
    <x v="20"/>
    <s v="|15/15/22|"/>
    <n v="8856"/>
    <n v="0.84"/>
    <n v="1.19"/>
    <n v="1.3531799729364006E-3"/>
    <n v="7439.04"/>
    <n v="11.983761840324764"/>
    <n v="10538.64"/>
    <n v="3087.6162381596746"/>
    <x v="0"/>
  </r>
  <r>
    <x v="0"/>
    <x v="0"/>
    <x v="1"/>
    <s v="DVL9PHTQ169TVFS"/>
    <s v="KenGarments EPZ"/>
    <x v="21"/>
    <s v="|15/15/23|"/>
    <n v="4860"/>
    <n v="0.86"/>
    <n v="1.06"/>
    <n v="1.5822784810126582E-3"/>
    <n v="4179.6000000000004"/>
    <n v="7.6898734177215191"/>
    <n v="5151.6000000000004"/>
    <n v="964.31012658227849"/>
    <x v="1"/>
  </r>
  <r>
    <x v="0"/>
    <x v="0"/>
    <x v="1"/>
    <s v="DVL9PHTQ169TVFS"/>
    <s v="KenGarments EPZ"/>
    <x v="22"/>
    <s v="|15/15/24|"/>
    <n v="5136"/>
    <n v="0.55000000000000004"/>
    <n v="1.06"/>
    <n v="1.3550135501355014E-3"/>
    <n v="2824.8"/>
    <n v="6.9593495934959346"/>
    <n v="5444.16"/>
    <n v="2612.4006504065037"/>
    <x v="0"/>
  </r>
  <r>
    <x v="0"/>
    <x v="0"/>
    <x v="1"/>
    <s v="DVL9PHTQ169TVFS"/>
    <s v="KenGarments EPZ"/>
    <x v="23"/>
    <s v="|15/15/25|"/>
    <n v="8016"/>
    <n v="0.72"/>
    <n v="1.1200000000000001"/>
    <n v="1.3106159895150721E-3"/>
    <n v="5771.5199999999995"/>
    <n v="10.505897771952817"/>
    <n v="8977.92"/>
    <n v="3195.8941022280478"/>
    <x v="0"/>
  </r>
  <r>
    <x v="0"/>
    <x v="0"/>
    <x v="1"/>
    <s v="DVL9PHTQ169TVFS"/>
    <s v="KenGarments EPZ"/>
    <x v="24"/>
    <s v="|15/15/26|"/>
    <n v="6252"/>
    <n v="0.83"/>
    <n v="0.9"/>
    <n v="1.7301038062283738E-3"/>
    <n v="5189.16"/>
    <n v="10.816608996539793"/>
    <n v="5626.8"/>
    <n v="426.82339100346053"/>
    <x v="1"/>
  </r>
  <r>
    <x v="0"/>
    <x v="0"/>
    <x v="1"/>
    <s v="DVL9PHTQ169TVFS"/>
    <s v="KenGarments EPZ"/>
    <x v="25"/>
    <s v="|15/15/27|"/>
    <n v="7992"/>
    <n v="0.59"/>
    <n v="1.03"/>
    <n v="1.483679525222552E-3"/>
    <n v="4715.28"/>
    <n v="11.857566765578635"/>
    <n v="8231.76"/>
    <n v="3504.6224332344218"/>
    <x v="0"/>
  </r>
  <r>
    <x v="0"/>
    <x v="0"/>
    <x v="1"/>
    <s v="DVL9PHTQ169TVFS"/>
    <s v="KenGarments EPZ"/>
    <x v="26"/>
    <s v="|15/15/28|"/>
    <n v="5256"/>
    <n v="0.88"/>
    <n v="0.91"/>
    <n v="1.4388489208633094E-3"/>
    <n v="4625.28"/>
    <n v="7.5625899280575544"/>
    <n v="4782.96"/>
    <n v="150.11741007194274"/>
    <x v="1"/>
  </r>
  <r>
    <x v="0"/>
    <x v="0"/>
    <x v="1"/>
    <s v="DVL9PHTQ169TVFS"/>
    <s v="KenGarments EPZ"/>
    <x v="27"/>
    <s v="|15/15/29|"/>
    <n v="7920"/>
    <n v="1.07"/>
    <n v="0.98"/>
    <n v="0"/>
    <n v="8474.4"/>
    <n v="0"/>
    <n v="7761.5999999999995"/>
    <n v="-712.80000000000018"/>
    <x v="1"/>
  </r>
  <r>
    <x v="0"/>
    <x v="0"/>
    <x v="1"/>
    <s v="DVL9PHTQ169TVFS"/>
    <s v="KenGarments EPZ"/>
    <x v="28"/>
    <s v="|15/15/30|"/>
    <n v="8940"/>
    <n v="0.51"/>
    <n v="0.97"/>
    <n v="1.6474464579901153E-3"/>
    <n v="4559.3999999999996"/>
    <n v="14.728171334431631"/>
    <n v="8671.7999999999993"/>
    <n v="4097.6718286655678"/>
    <x v="0"/>
  </r>
  <r>
    <x v="0"/>
    <x v="0"/>
    <x v="1"/>
    <s v="DVL9PHTQ169TVFS"/>
    <s v="KenGarments EPZ"/>
    <x v="29"/>
    <s v="|15/15/31|"/>
    <n v="9048"/>
    <n v="1.1299999999999999"/>
    <n v="1.08"/>
    <n v="0"/>
    <n v="10224.24"/>
    <n v="0"/>
    <n v="9771.84"/>
    <n v="-452.39999999999964"/>
    <x v="1"/>
  </r>
  <r>
    <x v="0"/>
    <x v="0"/>
    <x v="1"/>
    <s v="DVL9PHTQ169TVFS"/>
    <s v="KenGarments EPZ"/>
    <x v="30"/>
    <s v="|15/15/32|"/>
    <n v="6144"/>
    <n v="0.9"/>
    <n v="1.1100000000000001"/>
    <n v="1.1750881316098707E-3"/>
    <n v="5529.6"/>
    <n v="7.2197414806110451"/>
    <n v="6819.84"/>
    <n v="1283.0202585193888"/>
    <x v="0"/>
  </r>
  <r>
    <x v="0"/>
    <x v="0"/>
    <x v="1"/>
    <s v="DVL9PHTQ169TVFS"/>
    <s v="KenGarments EPZ"/>
    <x v="31"/>
    <s v="|15/15/40|"/>
    <n v="5484"/>
    <n v="0.77"/>
    <n v="0.98"/>
    <n v="1.076426264800861E-3"/>
    <n v="4222.68"/>
    <n v="5.9031216361679224"/>
    <n v="5374.32"/>
    <n v="1145.7368783638315"/>
    <x v="0"/>
  </r>
  <r>
    <x v="0"/>
    <x v="0"/>
    <x v="1"/>
    <s v="DVL9PHTQ169TVFS"/>
    <s v="KenGarments EPZ"/>
    <x v="32"/>
    <s v="|15/15/41|"/>
    <n v="6960"/>
    <n v="1.02"/>
    <n v="0.98"/>
    <n v="0"/>
    <n v="7099.2"/>
    <n v="0"/>
    <n v="6820.8"/>
    <n v="-278.39999999999964"/>
    <x v="1"/>
  </r>
  <r>
    <x v="0"/>
    <x v="0"/>
    <x v="1"/>
    <s v="DVL9PHTQ169TVFS"/>
    <s v="KenGarments EPZ"/>
    <x v="33"/>
    <s v="|15/15/42|"/>
    <n v="8940"/>
    <n v="1.06"/>
    <n v="0.92"/>
    <n v="0"/>
    <n v="9476.4"/>
    <n v="0"/>
    <n v="8224.8000000000011"/>
    <n v="-1251.5999999999985"/>
    <x v="1"/>
  </r>
  <r>
    <x v="0"/>
    <x v="0"/>
    <x v="1"/>
    <s v="DVL9PHTQ169TVFS"/>
    <s v="KenGarments EPZ"/>
    <x v="34"/>
    <s v="|15/15/43|"/>
    <n v="7488"/>
    <n v="1.06"/>
    <n v="1.08"/>
    <n v="1.639344262295082E-3"/>
    <n v="7937.2800000000007"/>
    <n v="12.275409836065574"/>
    <n v="8087.0400000000009"/>
    <n v="137.48459016393466"/>
    <x v="1"/>
  </r>
  <r>
    <x v="0"/>
    <x v="0"/>
    <x v="1"/>
    <s v="DVL9PHTQ169TVFS"/>
    <s v="KenGarments EPZ"/>
    <x v="35"/>
    <s v="|15/15/44|"/>
    <n v="6000"/>
    <n v="0.99"/>
    <n v="1.02"/>
    <n v="1.2135922330097086E-3"/>
    <n v="5940"/>
    <n v="7.2815533980582519"/>
    <n v="6120"/>
    <n v="172.71844660194174"/>
    <x v="1"/>
  </r>
  <r>
    <x v="0"/>
    <x v="0"/>
    <x v="1"/>
    <s v="DVL9PHTQ169TVFS"/>
    <s v="KenGarments EPZ"/>
    <x v="36"/>
    <s v="|15/15/45|"/>
    <n v="7236"/>
    <n v="1.1599999999999999"/>
    <n v="1.1499999999999999"/>
    <n v="0"/>
    <n v="8393.76"/>
    <n v="0"/>
    <n v="8321.4"/>
    <n v="-72.360000000000582"/>
    <x v="1"/>
  </r>
  <r>
    <x v="0"/>
    <x v="0"/>
    <x v="1"/>
    <s v="DVL9PHTQ169TVFS"/>
    <s v="KenGarments EPZ"/>
    <x v="37"/>
    <s v="|15/15/46|"/>
    <n v="8460"/>
    <n v="0.69"/>
    <n v="0.91"/>
    <n v="1.2987012987012987E-3"/>
    <n v="5837.4"/>
    <n v="10.987012987012987"/>
    <n v="7698.6"/>
    <n v="1850.2129870129877"/>
    <x v="0"/>
  </r>
  <r>
    <x v="0"/>
    <x v="0"/>
    <x v="1"/>
    <s v="DVL9PHTQ169TVFS"/>
    <s v="KenGarments EPZ"/>
    <x v="38"/>
    <s v="|15/15/47|"/>
    <n v="5760"/>
    <n v="0.6"/>
    <n v="0.96"/>
    <n v="1.1210762331838565E-3"/>
    <n v="3456"/>
    <n v="6.4573991031390134"/>
    <n v="5529.5999999999995"/>
    <n v="2067.1426008968606"/>
    <x v="0"/>
  </r>
  <r>
    <x v="0"/>
    <x v="0"/>
    <x v="1"/>
    <s v="DVL9PHTQ169TVFS"/>
    <s v="KenGarments EPZ"/>
    <x v="39"/>
    <s v="|15/15/48|"/>
    <n v="8796"/>
    <n v="1.1100000000000001"/>
    <n v="1.2"/>
    <n v="1.0822510822510823E-3"/>
    <n v="9763.5600000000013"/>
    <n v="9.5194805194805188"/>
    <n v="10555.199999999999"/>
    <n v="782.12051948051703"/>
    <x v="1"/>
  </r>
  <r>
    <x v="0"/>
    <x v="0"/>
    <x v="1"/>
    <s v="DVL9PHTQ169TVFS"/>
    <s v="KenGarments EPZ"/>
    <x v="40"/>
    <s v="|15/15/49|"/>
    <n v="6624"/>
    <n v="1.1200000000000001"/>
    <n v="1.08"/>
    <n v="0"/>
    <n v="7418.880000000001"/>
    <n v="0"/>
    <n v="7153.92"/>
    <n v="-264.96000000000095"/>
    <x v="1"/>
  </r>
  <r>
    <x v="0"/>
    <x v="0"/>
    <x v="1"/>
    <s v="DVL9PHTQ169TVFS"/>
    <s v="KenGarments EPZ"/>
    <x v="41"/>
    <s v="|15/15/60|"/>
    <n v="5640"/>
    <n v="1.04"/>
    <n v="1.04"/>
    <n v="1.2195121951219512E-3"/>
    <n v="5865.6"/>
    <n v="6.8780487804878048"/>
    <n v="5865.6"/>
    <n v="-6.8780487804878048"/>
    <x v="1"/>
  </r>
  <r>
    <x v="0"/>
    <x v="0"/>
    <x v="1"/>
    <s v="DVL9PHTQ169TVFS"/>
    <s v="KenGarments EPZ"/>
    <x v="42"/>
    <s v="|15/15/61|"/>
    <n v="8268"/>
    <n v="0.48"/>
    <n v="1.1399999999999999"/>
    <n v="1.834862385321101E-3"/>
    <n v="3968.64"/>
    <n v="15.170642201834863"/>
    <n v="9425.5199999999986"/>
    <n v="5441.7093577981641"/>
    <x v="0"/>
  </r>
  <r>
    <x v="0"/>
    <x v="0"/>
    <x v="1"/>
    <s v="DVL9PHTQ169TVFS"/>
    <s v="KenGarments EPZ"/>
    <x v="43"/>
    <s v="|15/15/62|"/>
    <n v="9108"/>
    <n v="0.99"/>
    <n v="1.05"/>
    <n v="1.6863406408094434E-3"/>
    <n v="9016.92"/>
    <n v="15.359190556492411"/>
    <n v="9563.4"/>
    <n v="531.12080944350714"/>
    <x v="1"/>
  </r>
  <r>
    <x v="0"/>
    <x v="0"/>
    <x v="1"/>
    <s v="DVL9PHTQ169TVFS"/>
    <s v="KenGarments EPZ"/>
    <x v="44"/>
    <s v="|15/15/63|"/>
    <n v="6708"/>
    <n v="1.1299999999999999"/>
    <n v="0.96"/>
    <n v="0"/>
    <n v="7580.0399999999991"/>
    <n v="0"/>
    <n v="6439.6799999999994"/>
    <n v="-1140.3599999999997"/>
    <x v="1"/>
  </r>
  <r>
    <x v="0"/>
    <x v="0"/>
    <x v="1"/>
    <s v="DVL9PHTQ169TVFS"/>
    <s v="KenGarments EPZ"/>
    <x v="45"/>
    <s v="|15/15/64|"/>
    <n v="8520"/>
    <n v="0.93"/>
    <n v="0.98"/>
    <n v="1.2578616352201257E-3"/>
    <n v="7923.6"/>
    <n v="10.716981132075471"/>
    <n v="8349.6"/>
    <n v="415.28301886792451"/>
    <x v="1"/>
  </r>
  <r>
    <x v="0"/>
    <x v="0"/>
    <x v="1"/>
    <s v="DVL9PHTQ169TVFS"/>
    <s v="KenGarments EPZ"/>
    <x v="46"/>
    <s v="|15/15/65|"/>
    <n v="8304"/>
    <n v="0.46"/>
    <n v="1.1499999999999999"/>
    <n v="1.4025245441795231E-3"/>
    <n v="3819.84"/>
    <n v="11.646563814866759"/>
    <n v="9549.5999999999985"/>
    <n v="5718.1134361851318"/>
    <x v="0"/>
  </r>
  <r>
    <x v="0"/>
    <x v="0"/>
    <x v="1"/>
    <s v="DVL9PHTQ169TVFS"/>
    <s v="KenGarments EPZ"/>
    <x v="0"/>
    <s v="|15/15/66|"/>
    <n v="8172"/>
    <n v="0.66"/>
    <n v="0.94"/>
    <n v="1.0718113612004287E-3"/>
    <n v="5393.52"/>
    <n v="8.7588424437299039"/>
    <n v="7681.6799999999994"/>
    <n v="2279.401157556269"/>
    <x v="0"/>
  </r>
  <r>
    <x v="0"/>
    <x v="0"/>
    <x v="1"/>
    <s v="DVL9PHTQ169TVFS"/>
    <s v="KenGarments EPZ"/>
    <x v="1"/>
    <s v="|15/15/67|"/>
    <n v="7788"/>
    <n v="1.18"/>
    <n v="0.98"/>
    <n v="0"/>
    <n v="9189.84"/>
    <n v="0"/>
    <n v="7632.24"/>
    <n v="-1557.6000000000004"/>
    <x v="1"/>
  </r>
  <r>
    <x v="0"/>
    <x v="0"/>
    <x v="1"/>
    <s v="DVL9PHTQ169TVFS"/>
    <s v="KenGarments EPZ"/>
    <x v="2"/>
    <s v="|15/15/69|"/>
    <n v="6684"/>
    <n v="0.56000000000000005"/>
    <n v="1.1100000000000001"/>
    <n v="1.3404825737265416E-3"/>
    <n v="3743.0400000000004"/>
    <n v="8.9597855227882039"/>
    <n v="7419.2400000000007"/>
    <n v="3667.2402144772122"/>
    <x v="0"/>
  </r>
  <r>
    <x v="0"/>
    <x v="0"/>
    <x v="1"/>
    <s v="DVL9PHTQ169TVFS"/>
    <s v="KenGarments EPZ"/>
    <x v="3"/>
    <s v="|15/16/01|"/>
    <n v="6816"/>
    <n v="1.1299999999999999"/>
    <n v="0.93"/>
    <n v="0"/>
    <n v="7702.079999999999"/>
    <n v="0"/>
    <n v="6338.88"/>
    <n v="-1363.1999999999989"/>
    <x v="1"/>
  </r>
  <r>
    <x v="0"/>
    <x v="0"/>
    <x v="1"/>
    <s v="DVL9PHTQ169TVFS"/>
    <s v="KenGarments EPZ"/>
    <x v="4"/>
    <s v="|15/16/02|"/>
    <n v="7764"/>
    <n v="1.17"/>
    <n v="0.94"/>
    <n v="0"/>
    <n v="9083.8799999999992"/>
    <n v="0"/>
    <n v="7298.16"/>
    <n v="-1785.7199999999993"/>
    <x v="1"/>
  </r>
  <r>
    <x v="0"/>
    <x v="0"/>
    <x v="1"/>
    <s v="DVL9PHTQ169TVFS"/>
    <s v="KenGarments EPZ"/>
    <x v="5"/>
    <s v="|15/16/03|"/>
    <n v="7308"/>
    <n v="0.72"/>
    <n v="1.1599999999999999"/>
    <n v="1.1389521640091116E-3"/>
    <n v="5261.76"/>
    <n v="8.3234624145785876"/>
    <n v="8477.2799999999988"/>
    <n v="3207.1965375854202"/>
    <x v="0"/>
  </r>
  <r>
    <x v="0"/>
    <x v="0"/>
    <x v="1"/>
    <s v="DVL9PHTQ169TVFS"/>
    <s v="KenGarments EPZ"/>
    <x v="6"/>
    <s v="|15/16/04|"/>
    <n v="7728"/>
    <n v="0.53"/>
    <n v="1.0900000000000001"/>
    <n v="1.1098779134295228E-3"/>
    <n v="4095.84"/>
    <n v="8.5771365149833514"/>
    <n v="8423.52"/>
    <n v="4319.1028634850172"/>
    <x v="0"/>
  </r>
  <r>
    <x v="0"/>
    <x v="0"/>
    <x v="1"/>
    <s v="DVL9PHTQ169TVFS"/>
    <s v="KenGarments EPZ"/>
    <x v="7"/>
    <s v="|15/16/05|"/>
    <n v="9132"/>
    <n v="0.72"/>
    <n v="0.93"/>
    <n v="1.5220700152207001E-3"/>
    <n v="6575.04"/>
    <n v="13.899543378995434"/>
    <n v="8492.76"/>
    <n v="1903.8204566210047"/>
    <x v="0"/>
  </r>
  <r>
    <x v="0"/>
    <x v="0"/>
    <x v="1"/>
    <s v="DVL9PHTQ169TVFS"/>
    <s v="KenGarments EPZ"/>
    <x v="8"/>
    <s v="|15/16/06|"/>
    <n v="9048"/>
    <n v="0.88"/>
    <n v="1.05"/>
    <n v="1.2738853503184713E-3"/>
    <n v="7962.24"/>
    <n v="11.526114649681528"/>
    <n v="9500.4"/>
    <n v="1526.6338853503182"/>
    <x v="0"/>
  </r>
  <r>
    <x v="0"/>
    <x v="0"/>
    <x v="1"/>
    <s v="DVL9PHTQ169TVFS"/>
    <s v="KenGarments EPZ"/>
    <x v="9"/>
    <s v="|15/16/07|"/>
    <n v="8388"/>
    <n v="0.53"/>
    <n v="1.04"/>
    <n v="1.3175230566534915E-3"/>
    <n v="4445.6400000000003"/>
    <n v="11.051383399209486"/>
    <n v="8723.52"/>
    <n v="4266.8286166007911"/>
    <x v="0"/>
  </r>
  <r>
    <x v="0"/>
    <x v="0"/>
    <x v="1"/>
    <s v="DVL9PHTQ169TVFS"/>
    <s v="KenGarments EPZ"/>
    <x v="10"/>
    <s v="|15/16/08|"/>
    <n v="7884"/>
    <n v="0.64"/>
    <n v="1.17"/>
    <n v="1.2515644555694619E-3"/>
    <n v="5045.76"/>
    <n v="9.8673341677096378"/>
    <n v="9224.2799999999988"/>
    <n v="4168.6526658322891"/>
    <x v="0"/>
  </r>
  <r>
    <x v="0"/>
    <x v="0"/>
    <x v="1"/>
    <s v="DVL9PHTQ169TVFS"/>
    <s v="KenGarments EPZ"/>
    <x v="11"/>
    <s v="|15/16/09|"/>
    <n v="5748"/>
    <n v="0.5"/>
    <n v="1.2"/>
    <n v="1.7035775127768314E-3"/>
    <n v="2874"/>
    <n v="9.7921635434412266"/>
    <n v="6897.5999999999995"/>
    <n v="4013.8078364565581"/>
    <x v="0"/>
  </r>
  <r>
    <x v="0"/>
    <x v="0"/>
    <x v="1"/>
    <s v="DVL9PHTQ169TVFS"/>
    <s v="KenGarments EPZ"/>
    <x v="12"/>
    <s v="|15/16/09a|"/>
    <n v="4884"/>
    <n v="0.75"/>
    <n v="1.1599999999999999"/>
    <n v="1.5772870662460567E-3"/>
    <n v="3663"/>
    <n v="7.7034700315457414"/>
    <n v="5665.44"/>
    <n v="1994.7365299684539"/>
    <x v="0"/>
  </r>
  <r>
    <x v="0"/>
    <x v="0"/>
    <x v="1"/>
    <s v="DVL9PHTQ169TVFS"/>
    <s v="KenGarments EPZ"/>
    <x v="13"/>
    <s v="|15/16/10|"/>
    <n v="9576"/>
    <n v="0.74"/>
    <n v="1.19"/>
    <n v="1.2515644555694619E-3"/>
    <n v="7086.24"/>
    <n v="11.984981226533167"/>
    <n v="11395.439999999999"/>
    <n v="4297.215018773466"/>
    <x v="0"/>
  </r>
  <r>
    <x v="0"/>
    <x v="0"/>
    <x v="1"/>
    <s v="DVL9PHTQ169TVFS"/>
    <s v="KenGarments EPZ"/>
    <x v="14"/>
    <s v="|15/16/11|"/>
    <n v="6324"/>
    <n v="1.0900000000000001"/>
    <n v="1.02"/>
    <n v="0"/>
    <n v="6893.1600000000008"/>
    <n v="0"/>
    <n v="6450.4800000000005"/>
    <n v="-442.68000000000029"/>
    <x v="1"/>
  </r>
  <r>
    <x v="0"/>
    <x v="0"/>
    <x v="5"/>
    <s v="DVL9PHTQ438TVFS"/>
    <s v="Tropical Uniforms Ltd"/>
    <x v="15"/>
    <s v="|17/01/01|"/>
    <n v="744"/>
    <n v="1.1599999999999999"/>
    <n v="1.67"/>
    <n v="1.4727540500736377E-3"/>
    <n v="863.04"/>
    <n v="1.0957290132547863"/>
    <n v="1242.48"/>
    <n v="378.34427098674524"/>
    <x v="1"/>
  </r>
  <r>
    <x v="0"/>
    <x v="0"/>
    <x v="5"/>
    <s v="DVL9PHTQ438TVFS"/>
    <s v="Tropical Uniforms Ltd"/>
    <x v="16"/>
    <s v="|17/01/02|"/>
    <n v="1176"/>
    <n v="1.1499999999999999"/>
    <n v="1.88"/>
    <n v="1.1198208286674132E-3"/>
    <n v="1352.3999999999999"/>
    <n v="1.316909294512878"/>
    <n v="2210.8799999999997"/>
    <n v="857.16309070548687"/>
    <x v="1"/>
  </r>
  <r>
    <x v="0"/>
    <x v="0"/>
    <x v="5"/>
    <s v="DVL9PHTQ438TVFS"/>
    <s v="Tropical Uniforms Ltd"/>
    <x v="17"/>
    <s v="|17/01/03|"/>
    <n v="1272"/>
    <n v="1.1599999999999999"/>
    <n v="1.81"/>
    <n v="1.8115942028985507E-3"/>
    <n v="1475.52"/>
    <n v="2.3043478260869565"/>
    <n v="2302.3200000000002"/>
    <n v="824.49565217391319"/>
    <x v="1"/>
  </r>
  <r>
    <x v="0"/>
    <x v="0"/>
    <x v="5"/>
    <s v="DVL9PHTQ438TVFS"/>
    <s v="Tropical Uniforms Ltd"/>
    <x v="18"/>
    <s v="|17/01/04|"/>
    <n v="768"/>
    <n v="1.17"/>
    <n v="1.71"/>
    <n v="1.2180267965895249E-3"/>
    <n v="898.56"/>
    <n v="0.93544457978075513"/>
    <n v="1313.28"/>
    <n v="413.78455542021925"/>
    <x v="1"/>
  </r>
  <r>
    <x v="0"/>
    <x v="0"/>
    <x v="5"/>
    <s v="DVL9PHTQ438TVFS"/>
    <s v="Tropical Uniforms Ltd"/>
    <x v="19"/>
    <s v="|17/01/05|"/>
    <n v="1032"/>
    <n v="1.47"/>
    <n v="1.68"/>
    <n v="1.201923076923077E-3"/>
    <n v="1517.04"/>
    <n v="1.2403846153846154"/>
    <n v="1733.76"/>
    <n v="215.47961538461541"/>
    <x v="1"/>
  </r>
  <r>
    <x v="0"/>
    <x v="0"/>
    <x v="5"/>
    <s v="DVL9PHTQ438TVFS"/>
    <s v="Tropical Uniforms Ltd"/>
    <x v="20"/>
    <s v="|17/01/06|"/>
    <n v="588"/>
    <n v="1.4"/>
    <n v="1.6"/>
    <n v="1.1778563015312131E-3"/>
    <n v="823.19999999999993"/>
    <n v="0.69257950530035328"/>
    <n v="940.80000000000007"/>
    <n v="116.90742049469978"/>
    <x v="1"/>
  </r>
  <r>
    <x v="0"/>
    <x v="0"/>
    <x v="5"/>
    <s v="DVL9PHTQ438TVFS"/>
    <s v="Tropical Uniforms Ltd"/>
    <x v="21"/>
    <s v="|17/01/07|"/>
    <n v="780"/>
    <n v="1.18"/>
    <n v="1.78"/>
    <n v="1.2853470437017994E-3"/>
    <n v="920.4"/>
    <n v="1.0025706940874035"/>
    <n v="1388.4"/>
    <n v="466.9974293059127"/>
    <x v="1"/>
  </r>
  <r>
    <x v="0"/>
    <x v="0"/>
    <x v="5"/>
    <s v="DVL9PHTQ438TVFS"/>
    <s v="Tropical Uniforms Ltd"/>
    <x v="22"/>
    <s v="|17/01/08|"/>
    <n v="1152"/>
    <n v="1.17"/>
    <n v="1.82"/>
    <n v="1.0869565217391304E-3"/>
    <n v="1347.84"/>
    <n v="1.2521739130434784"/>
    <n v="2096.64"/>
    <n v="747.54782608695643"/>
    <x v="1"/>
  </r>
  <r>
    <x v="0"/>
    <x v="0"/>
    <x v="5"/>
    <s v="DVL9PHTQ438TVFS"/>
    <s v="Tropical Uniforms Ltd"/>
    <x v="23"/>
    <s v="|17/01/09|"/>
    <n v="924"/>
    <n v="1.38"/>
    <n v="1.63"/>
    <n v="1.6025641025641025E-3"/>
    <n v="1275.1199999999999"/>
    <n v="1.4807692307692306"/>
    <n v="1506.12"/>
    <n v="229.51923076923077"/>
    <x v="1"/>
  </r>
  <r>
    <x v="0"/>
    <x v="0"/>
    <x v="5"/>
    <s v="DVL9PHTQ438TVFS"/>
    <s v="Tropical Uniforms Ltd"/>
    <x v="24"/>
    <s v="|17/01/10|"/>
    <n v="1188"/>
    <n v="1.37"/>
    <n v="1.87"/>
    <n v="1.4492753623188406E-3"/>
    <n v="1627.5600000000002"/>
    <n v="1.7217391304347827"/>
    <n v="2221.56"/>
    <n v="592.27826086956497"/>
    <x v="1"/>
  </r>
  <r>
    <x v="0"/>
    <x v="0"/>
    <x v="5"/>
    <s v="DVL9PHTQ438TVFS"/>
    <s v="Tropical Uniforms Ltd"/>
    <x v="25"/>
    <s v="|17/01/11|"/>
    <n v="708"/>
    <n v="1.17"/>
    <n v="1.8"/>
    <n v="1.4124293785310734E-3"/>
    <n v="828.3599999999999"/>
    <n v="1"/>
    <n v="1274.4000000000001"/>
    <n v="445.04000000000019"/>
    <x v="1"/>
  </r>
  <r>
    <x v="0"/>
    <x v="0"/>
    <x v="5"/>
    <s v="DVL9PHTQ438TVFS"/>
    <s v="Tropical Uniforms Ltd"/>
    <x v="26"/>
    <s v="|17/01/13|"/>
    <n v="1212"/>
    <n v="1.29"/>
    <n v="1.77"/>
    <n v="1.2091898428053204E-3"/>
    <n v="1563.48"/>
    <n v="1.4655380894800483"/>
    <n v="2145.2400000000002"/>
    <n v="580.29446191052023"/>
    <x v="1"/>
  </r>
  <r>
    <x v="0"/>
    <x v="0"/>
    <x v="5"/>
    <s v="DVL9PHTQ438TVFS"/>
    <s v="Tropical Uniforms Ltd"/>
    <x v="27"/>
    <s v="|17/01/14|"/>
    <n v="1320"/>
    <n v="1.46"/>
    <n v="1.83"/>
    <n v="1.6077170418006431E-3"/>
    <n v="1927.2"/>
    <n v="2.122186495176849"/>
    <n v="2415.6"/>
    <n v="486.27781350482303"/>
    <x v="1"/>
  </r>
  <r>
    <x v="0"/>
    <x v="0"/>
    <x v="5"/>
    <s v="DVL9PHTQ438TVFS"/>
    <s v="Tropical Uniforms Ltd"/>
    <x v="28"/>
    <s v="|17/01/15|"/>
    <n v="972"/>
    <n v="1.32"/>
    <n v="1.81"/>
    <n v="1.0548523206751054E-3"/>
    <n v="1283.04"/>
    <n v="1.0253164556962024"/>
    <n v="1759.3200000000002"/>
    <n v="475.25468354430399"/>
    <x v="1"/>
  </r>
  <r>
    <x v="0"/>
    <x v="0"/>
    <x v="9"/>
    <s v="DVL9PHTQ438TVFS"/>
    <s v="Tropical Uniforms Ltd"/>
    <x v="29"/>
    <s v="|17/01/16|"/>
    <n v="360"/>
    <n v="3.13"/>
    <n v="6.44"/>
    <n v="1.3458950201884253E-3"/>
    <n v="1126.8"/>
    <n v="0.48452220726783313"/>
    <n v="2318.4"/>
    <n v="1191.1154777927322"/>
    <x v="0"/>
  </r>
  <r>
    <x v="0"/>
    <x v="0"/>
    <x v="9"/>
    <s v="DVL9PHTQ438TVFS"/>
    <s v="Tropical Uniforms Ltd"/>
    <x v="30"/>
    <s v="|17/01/17|"/>
    <n v="480"/>
    <n v="4.9400000000000004"/>
    <n v="5.5"/>
    <n v="1.1025358324145535E-3"/>
    <n v="2371.2000000000003"/>
    <n v="0.52921719955898572"/>
    <n v="2640"/>
    <n v="268.27078280044071"/>
    <x v="1"/>
  </r>
  <r>
    <x v="0"/>
    <x v="0"/>
    <x v="9"/>
    <s v="DVL9PHTQ438TVFS"/>
    <s v="Tropical Uniforms Ltd"/>
    <x v="31"/>
    <s v="|17/01/19|"/>
    <n v="528"/>
    <n v="3.02"/>
    <n v="5.26"/>
    <n v="1.2062726176115801E-3"/>
    <n v="1594.56"/>
    <n v="0.63691194209891433"/>
    <n v="2777.2799999999997"/>
    <n v="1182.0830880579008"/>
    <x v="0"/>
  </r>
  <r>
    <x v="0"/>
    <x v="0"/>
    <x v="9"/>
    <s v="DVL9PHTQ438TVFS"/>
    <s v="Tropical Uniforms Ltd"/>
    <x v="32"/>
    <s v="|17/01/18|"/>
    <n v="360"/>
    <n v="3.48"/>
    <n v="6.81"/>
    <n v="1.0416666666666667E-3"/>
    <n v="1252.8"/>
    <n v="0.375"/>
    <n v="2451.6"/>
    <n v="1198.425"/>
    <x v="0"/>
  </r>
  <r>
    <x v="0"/>
    <x v="0"/>
    <x v="9"/>
    <s v="DVL9PHTQ438TVFS"/>
    <s v="Tropical Uniforms Ltd"/>
    <x v="33"/>
    <s v="|17/01/16s|"/>
    <n v="492"/>
    <n v="4.2699999999999996"/>
    <n v="5.19"/>
    <n v="1.7636684303350969E-3"/>
    <n v="2100.8399999999997"/>
    <n v="0.86772486772486768"/>
    <n v="2553.48"/>
    <n v="451.77227513227547"/>
    <x v="1"/>
  </r>
  <r>
    <x v="0"/>
    <x v="0"/>
    <x v="9"/>
    <s v="DVL9PHTQ438TVFS"/>
    <s v="Tropical Uniforms Ltd"/>
    <x v="34"/>
    <s v="|17/01/17s|"/>
    <n v="384"/>
    <n v="3.69"/>
    <n v="5.0599999999999996"/>
    <n v="1.5503875968992248E-3"/>
    <n v="1416.96"/>
    <n v="0.59534883720930232"/>
    <n v="1943.04"/>
    <n v="525.48465116279067"/>
    <x v="1"/>
  </r>
  <r>
    <x v="0"/>
    <x v="0"/>
    <x v="9"/>
    <s v="DVL9PHTQ438TVFS"/>
    <s v="Tropical Uniforms Ltd"/>
    <x v="35"/>
    <s v="|17/01/18s|"/>
    <n v="528"/>
    <n v="4.6399999999999997"/>
    <n v="6.58"/>
    <n v="1.7035775127768314E-3"/>
    <n v="2449.9199999999996"/>
    <n v="0.89948892674616698"/>
    <n v="3474.2400000000002"/>
    <n v="1023.4205110732545"/>
    <x v="0"/>
  </r>
  <r>
    <x v="0"/>
    <x v="0"/>
    <x v="5"/>
    <s v="DVL9PHTQ438TVFS"/>
    <s v="Tropical Uniforms Ltd"/>
    <x v="36"/>
    <s v="|17/01/20|"/>
    <n v="1296"/>
    <n v="1.19"/>
    <n v="1.83"/>
    <n v="1.3123359580052493E-3"/>
    <n v="1542.24"/>
    <n v="1.7007874015748032"/>
    <n v="2371.6800000000003"/>
    <n v="827.73921259842552"/>
    <x v="1"/>
  </r>
  <r>
    <x v="0"/>
    <x v="0"/>
    <x v="3"/>
    <s v="DVL9PHTQ669TVFS"/>
    <s v="EastEnd Apparel"/>
    <x v="37"/>
    <s v="|61/01/01|"/>
    <n v="432"/>
    <n v="4.58"/>
    <n v="5.39"/>
    <n v="1.5313935681470138E-3"/>
    <n v="1978.56"/>
    <n v="0.66156202143950993"/>
    <n v="2328.48"/>
    <n v="349.25843797856055"/>
    <x v="1"/>
  </r>
  <r>
    <x v="0"/>
    <x v="0"/>
    <x v="3"/>
    <s v="DVL9PHTQ669TVFS"/>
    <s v="EastEnd Apparel"/>
    <x v="38"/>
    <s v="|61/01/02|"/>
    <n v="396"/>
    <n v="4.32"/>
    <n v="5.19"/>
    <n v="1.5847860538827259E-3"/>
    <n v="1710.72"/>
    <n v="0.62757527733755947"/>
    <n v="2055.2400000000002"/>
    <n v="343.89242472266267"/>
    <x v="1"/>
  </r>
  <r>
    <x v="0"/>
    <x v="0"/>
    <x v="3"/>
    <s v="DVL9PHTQ669TVFS"/>
    <s v="EastEnd Apparel"/>
    <x v="39"/>
    <s v="|61/01/03|"/>
    <n v="336"/>
    <n v="4.68"/>
    <n v="5.26"/>
    <n v="1.1173184357541898E-3"/>
    <n v="1572.48"/>
    <n v="0.37541899441340781"/>
    <n v="1767.36"/>
    <n v="194.50458100558649"/>
    <x v="1"/>
  </r>
  <r>
    <x v="0"/>
    <x v="0"/>
    <x v="3"/>
    <s v="DVL9PHTQ669TVFS"/>
    <s v="EastEnd Apparel"/>
    <x v="40"/>
    <s v="|61/01/04|"/>
    <n v="252"/>
    <n v="4.42"/>
    <n v="5.0999999999999996"/>
    <n v="1.7421602787456446E-3"/>
    <n v="1113.8399999999999"/>
    <n v="0.43902439024390244"/>
    <n v="1285.1999999999998"/>
    <n v="170.920975609756"/>
    <x v="1"/>
  </r>
  <r>
    <x v="0"/>
    <x v="0"/>
    <x v="3"/>
    <s v="DVL9PHTQ669TVFS"/>
    <s v="EastEnd Apparel"/>
    <x v="41"/>
    <s v="|61/01/05|"/>
    <n v="672"/>
    <n v="4.0599999999999996"/>
    <n v="5.4"/>
    <n v="1.3106159895150721E-3"/>
    <n v="2728.3199999999997"/>
    <n v="0.88073394495412849"/>
    <n v="3628.8"/>
    <n v="899.59926605504631"/>
    <x v="1"/>
  </r>
  <r>
    <x v="0"/>
    <x v="0"/>
    <x v="3"/>
    <s v="DVL9PHTQ669TVFS"/>
    <s v="EastEnd Apparel"/>
    <x v="42"/>
    <s v="|61/01/06|"/>
    <n v="648"/>
    <n v="4.0599999999999996"/>
    <n v="5.27"/>
    <n v="1.0559662090813093E-3"/>
    <n v="2630.8799999999997"/>
    <n v="0.68426610348468841"/>
    <n v="3414.9599999999996"/>
    <n v="783.39573389651525"/>
    <x v="1"/>
  </r>
  <r>
    <x v="0"/>
    <x v="0"/>
    <x v="3"/>
    <s v="DVL9PHTQ669TVFS"/>
    <s v="EastEnd Apparel"/>
    <x v="43"/>
    <s v="|61/01/07|"/>
    <n v="600"/>
    <n v="4.75"/>
    <n v="5.21"/>
    <n v="1.6051364365971107E-3"/>
    <n v="2850"/>
    <n v="0.96308186195826639"/>
    <n v="3126"/>
    <n v="275.03691813804176"/>
    <x v="1"/>
  </r>
  <r>
    <x v="0"/>
    <x v="0"/>
    <x v="3"/>
    <s v="DVL9PHTQ669TVFS"/>
    <s v="EastEnd Apparel"/>
    <x v="44"/>
    <s v="|61/01/08|"/>
    <n v="360"/>
    <n v="4.0599999999999996"/>
    <n v="5.16"/>
    <n v="1.2062726176115801E-3"/>
    <n v="1461.6"/>
    <n v="0.43425814234016885"/>
    <n v="1857.6000000000001"/>
    <n v="395.56574185766004"/>
    <x v="1"/>
  </r>
  <r>
    <x v="0"/>
    <x v="0"/>
    <x v="3"/>
    <s v="DVL9PHTQ669TVFS"/>
    <s v="EastEnd Apparel"/>
    <x v="45"/>
    <s v="|61/01/09|"/>
    <n v="468"/>
    <n v="4.57"/>
    <n v="5.04"/>
    <n v="1.4388489208633094E-3"/>
    <n v="2138.7600000000002"/>
    <n v="0.67338129496402876"/>
    <n v="2358.7199999999998"/>
    <n v="219.28661870503555"/>
    <x v="1"/>
  </r>
  <r>
    <x v="0"/>
    <x v="0"/>
    <x v="3"/>
    <s v="DVL9PHTQ669TVFS"/>
    <s v="EastEnd Apparel"/>
    <x v="46"/>
    <s v="|61/01/10|"/>
    <n v="408"/>
    <n v="4.9400000000000004"/>
    <n v="5.01"/>
    <n v="1.7094017094017094E-3"/>
    <n v="2015.5200000000002"/>
    <n v="0.6974358974358974"/>
    <n v="2044.08"/>
    <n v="27.86256410256382"/>
    <x v="1"/>
  </r>
  <r>
    <x v="0"/>
    <x v="0"/>
    <x v="3"/>
    <s v="DVL9PHTQ669TVFS"/>
    <s v="EastEnd Apparel"/>
    <x v="0"/>
    <s v="|61/01/11|"/>
    <n v="324"/>
    <n v="4.46"/>
    <n v="5.14"/>
    <n v="1.1547344110854503E-3"/>
    <n v="1445.04"/>
    <n v="0.37413394919168591"/>
    <n v="1665.36"/>
    <n v="219.94586605080826"/>
    <x v="1"/>
  </r>
  <r>
    <x v="0"/>
    <x v="0"/>
    <x v="3"/>
    <s v="DVL9PHTQ669TVFS"/>
    <s v="EastEnd Apparel"/>
    <x v="1"/>
    <s v="|61/01/12|"/>
    <n v="720"/>
    <n v="4.24"/>
    <n v="5.26"/>
    <n v="1.6233766233766235E-3"/>
    <n v="3052.8"/>
    <n v="1.168831168831169"/>
    <n v="3787.2"/>
    <n v="733.23116883116847"/>
    <x v="1"/>
  </r>
  <r>
    <x v="0"/>
    <x v="0"/>
    <x v="3"/>
    <s v="DVL9PHTQ669TVFS"/>
    <s v="EastEnd Apparel"/>
    <x v="2"/>
    <s v="|61/01/13|"/>
    <n v="408"/>
    <n v="4.26"/>
    <n v="5.04"/>
    <n v="1.0235414534288639E-3"/>
    <n v="1738.08"/>
    <n v="0.41760491299897645"/>
    <n v="2056.3200000000002"/>
    <n v="317.82239508700127"/>
    <x v="1"/>
  </r>
  <r>
    <x v="0"/>
    <x v="0"/>
    <x v="3"/>
    <s v="DVL9PHTQ669TVFS"/>
    <s v="EastEnd Apparel"/>
    <x v="3"/>
    <s v="|61/01/14|"/>
    <n v="264"/>
    <n v="4.95"/>
    <n v="5.34"/>
    <n v="1.2121212121212121E-3"/>
    <n v="1306.8"/>
    <n v="0.32"/>
    <n v="1409.76"/>
    <n v="102.64000000000004"/>
    <x v="1"/>
  </r>
  <r>
    <x v="0"/>
    <x v="0"/>
    <x v="3"/>
    <s v="DVL9PHTQ669TVFS"/>
    <s v="EastEnd Apparel"/>
    <x v="4"/>
    <s v="|61/01/15|"/>
    <n v="396"/>
    <n v="4.42"/>
    <n v="5.1100000000000003"/>
    <n v="1.3280212483399733E-3"/>
    <n v="1750.32"/>
    <n v="0.52589641434262946"/>
    <n v="2023.5600000000002"/>
    <n v="272.7141035856576"/>
    <x v="1"/>
  </r>
  <r>
    <x v="0"/>
    <x v="0"/>
    <x v="3"/>
    <s v="DVL9PHTQ669TVFS"/>
    <s v="EastEnd Apparel"/>
    <x v="5"/>
    <s v="|61/01/16|"/>
    <n v="312"/>
    <n v="4.04"/>
    <n v="5.09"/>
    <n v="1.4388489208633094E-3"/>
    <n v="1260.48"/>
    <n v="0.44892086330935255"/>
    <n v="1588.08"/>
    <n v="327.15107913669056"/>
    <x v="1"/>
  </r>
  <r>
    <x v="0"/>
    <x v="0"/>
    <x v="3"/>
    <s v="DVL9PHTQ669TVFS"/>
    <s v="EastEnd Apparel"/>
    <x v="6"/>
    <s v="|61/01/17|"/>
    <n v="324"/>
    <n v="4.75"/>
    <n v="5.34"/>
    <n v="1.639344262295082E-3"/>
    <n v="1539"/>
    <n v="0.5311475409836065"/>
    <n v="1730.1599999999999"/>
    <n v="190.62885245901626"/>
    <x v="1"/>
  </r>
  <r>
    <x v="0"/>
    <x v="0"/>
    <x v="3"/>
    <s v="DVL9PHTQ669TVFS"/>
    <s v="EastEnd Apparel"/>
    <x v="7"/>
    <s v="|61/01/18|"/>
    <n v="288"/>
    <n v="4.46"/>
    <n v="5.08"/>
    <n v="1.440922190201729E-3"/>
    <n v="1284.48"/>
    <n v="0.41498559077809793"/>
    <n v="1463.04"/>
    <n v="178.14501440922186"/>
    <x v="1"/>
  </r>
  <r>
    <x v="0"/>
    <x v="0"/>
    <x v="3"/>
    <s v="DVL9PHTQ669TVFS"/>
    <s v="EastEnd Apparel"/>
    <x v="8"/>
    <s v="|61/01/19|"/>
    <n v="432"/>
    <n v="4.99"/>
    <n v="5.2"/>
    <n v="1.5503875968992248E-3"/>
    <n v="2155.6800000000003"/>
    <n v="0.66976744186046511"/>
    <n v="2246.4"/>
    <n v="90.050232558139328"/>
    <x v="1"/>
  </r>
  <r>
    <x v="0"/>
    <x v="0"/>
    <x v="3"/>
    <s v="DVL9PHTQ669TVFS"/>
    <s v="EastEnd Apparel"/>
    <x v="9"/>
    <s v="|61/01/20|"/>
    <n v="552"/>
    <n v="4.8499999999999996"/>
    <n v="5.12"/>
    <n v="1.4577259475218659E-3"/>
    <n v="2677.2"/>
    <n v="0.80466472303206993"/>
    <n v="2826.2400000000002"/>
    <n v="148.23533527696836"/>
    <x v="1"/>
  </r>
  <r>
    <x v="0"/>
    <x v="0"/>
    <x v="3"/>
    <s v="DVL9PHTQ669TVFS"/>
    <s v="EastEnd Apparel"/>
    <x v="10"/>
    <s v="|61/01/21|"/>
    <n v="492"/>
    <n v="4.29"/>
    <n v="5.22"/>
    <n v="1.5479876160990713E-3"/>
    <n v="2110.6799999999998"/>
    <n v="0.76160990712074306"/>
    <n v="2568.2399999999998"/>
    <n v="456.79839009287917"/>
    <x v="1"/>
  </r>
  <r>
    <x v="0"/>
    <x v="0"/>
    <x v="3"/>
    <s v="DVL9PHTQ669TVFS"/>
    <s v="EastEnd Apparel"/>
    <x v="11"/>
    <s v="|61/01/22|"/>
    <n v="720"/>
    <n v="4.28"/>
    <n v="5.0599999999999996"/>
    <n v="1.6722408026755853E-3"/>
    <n v="3081.6000000000004"/>
    <n v="1.2040133779264215"/>
    <n v="3643.2"/>
    <n v="560.395986622073"/>
    <x v="1"/>
  </r>
  <r>
    <x v="0"/>
    <x v="0"/>
    <x v="3"/>
    <s v="DVL9PHTQ669TVFS"/>
    <s v="EastEnd Apparel"/>
    <x v="12"/>
    <s v="|61/01/23|"/>
    <n v="420"/>
    <n v="4.83"/>
    <n v="5.25"/>
    <n v="1.0515247108307045E-3"/>
    <n v="2028.6000000000001"/>
    <n v="0.44164037854889587"/>
    <n v="2205"/>
    <n v="175.95835962145097"/>
    <x v="1"/>
  </r>
  <r>
    <x v="0"/>
    <x v="0"/>
    <x v="3"/>
    <s v="DVL9PHTQ669TVFS"/>
    <s v="EastEnd Apparel"/>
    <x v="13"/>
    <s v="|61/01/24|"/>
    <n v="660"/>
    <n v="4.84"/>
    <n v="5.27"/>
    <n v="1.4326647564469914E-3"/>
    <n v="3194.4"/>
    <n v="0.94555873925501432"/>
    <n v="3478.2"/>
    <n v="282.85444126074469"/>
    <x v="1"/>
  </r>
  <r>
    <x v="0"/>
    <x v="0"/>
    <x v="3"/>
    <s v="DVL9PHTQ669TVFS"/>
    <s v="EastEnd Apparel"/>
    <x v="14"/>
    <s v="|61/01/25|"/>
    <n v="300"/>
    <n v="4.99"/>
    <n v="5.22"/>
    <n v="1.0582010582010583E-3"/>
    <n v="1497"/>
    <n v="0.3174603174603175"/>
    <n v="1566"/>
    <n v="68.682539682539684"/>
    <x v="1"/>
  </r>
  <r>
    <x v="0"/>
    <x v="0"/>
    <x v="3"/>
    <s v="DVL9PHTQ669TVFS"/>
    <s v="EastEnd Apparel"/>
    <x v="15"/>
    <s v="|61/01/26|"/>
    <n v="444"/>
    <n v="4.9000000000000004"/>
    <n v="5.19"/>
    <n v="1.6207455429497568E-3"/>
    <n v="2175.6000000000004"/>
    <n v="0.71961102106969199"/>
    <n v="2304.36"/>
    <n v="128.04038897893008"/>
    <x v="1"/>
  </r>
  <r>
    <x v="0"/>
    <x v="0"/>
    <x v="3"/>
    <s v="DVL9PHTQ669TVFS"/>
    <s v="EastEnd Apparel"/>
    <x v="16"/>
    <s v="|61/01/27|"/>
    <n v="408"/>
    <n v="4.6100000000000003"/>
    <n v="5.25"/>
    <n v="1.440922190201729E-3"/>
    <n v="1880.88"/>
    <n v="0.58789625360230546"/>
    <n v="2142"/>
    <n v="260.53210374639758"/>
    <x v="1"/>
  </r>
  <r>
    <x v="0"/>
    <x v="0"/>
    <x v="3"/>
    <s v="DVL9PHTQ669TVFS"/>
    <s v="EastEnd Apparel"/>
    <x v="17"/>
    <s v="|61/01/28|"/>
    <n v="336"/>
    <n v="4.43"/>
    <n v="5.37"/>
    <n v="1.1123470522803114E-3"/>
    <n v="1488.48"/>
    <n v="0.37374860956618466"/>
    <n v="1804.32"/>
    <n v="315.46625139043374"/>
    <x v="1"/>
  </r>
  <r>
    <x v="0"/>
    <x v="0"/>
    <x v="3"/>
    <s v="DVL9PHTQ669TVFS"/>
    <s v="EastEnd Apparel"/>
    <x v="18"/>
    <s v="|61/01/29|"/>
    <n v="672"/>
    <n v="4.18"/>
    <n v="5.23"/>
    <n v="1.8018018018018018E-3"/>
    <n v="2808.96"/>
    <n v="1.2108108108108109"/>
    <n v="3514.5600000000004"/>
    <n v="704.38918918918955"/>
    <x v="1"/>
  </r>
  <r>
    <x v="0"/>
    <x v="0"/>
    <x v="3"/>
    <s v="DVL9PHTQ669TVFS"/>
    <s v="EastEnd Apparel"/>
    <x v="19"/>
    <s v="|61/01/30|"/>
    <n v="288"/>
    <n v="4.6500000000000004"/>
    <n v="5.36"/>
    <n v="1.3315579227696406E-3"/>
    <n v="1339.2"/>
    <n v="0.38348868175765649"/>
    <n v="1543.68"/>
    <n v="204.09651131824236"/>
    <x v="1"/>
  </r>
  <r>
    <x v="0"/>
    <x v="0"/>
    <x v="3"/>
    <s v="DVL9PHTQ669TVFS"/>
    <s v="EastEnd Apparel"/>
    <x v="20"/>
    <s v="|61/01/31|"/>
    <n v="372"/>
    <n v="5"/>
    <n v="5.07"/>
    <n v="1.5649452269170579E-3"/>
    <n v="1860"/>
    <n v="0.5821596244131455"/>
    <n v="1886.0400000000002"/>
    <n v="25.457840375587047"/>
    <x v="1"/>
  </r>
  <r>
    <x v="0"/>
    <x v="0"/>
    <x v="3"/>
    <s v="DVL9PHTQ669TVFS"/>
    <s v="EastEnd Apparel"/>
    <x v="21"/>
    <s v="|61/01/32|"/>
    <n v="276"/>
    <n v="4.74"/>
    <n v="5.0999999999999996"/>
    <n v="1.6556291390728477E-3"/>
    <n v="1308.24"/>
    <n v="0.45695364238410596"/>
    <n v="1407.6"/>
    <n v="98.903046357615793"/>
    <x v="1"/>
  </r>
  <r>
    <x v="0"/>
    <x v="0"/>
    <x v="3"/>
    <s v="DVL9PHTQ669TVFS"/>
    <s v="EastEnd Apparel"/>
    <x v="22"/>
    <s v="|61/01/33|"/>
    <n v="408"/>
    <n v="4.47"/>
    <n v="5.4"/>
    <n v="1.5797788309636651E-3"/>
    <n v="1823.76"/>
    <n v="0.64454976303317535"/>
    <n v="2203.2000000000003"/>
    <n v="378.7954502369671"/>
    <x v="1"/>
  </r>
  <r>
    <x v="0"/>
    <x v="0"/>
    <x v="3"/>
    <s v="DVL9PHTQ669TVFS"/>
    <s v="EastEnd Apparel"/>
    <x v="23"/>
    <s v="|61/01/34|"/>
    <n v="552"/>
    <n v="4.0199999999999996"/>
    <n v="5.01"/>
    <n v="1.037344398340249E-3"/>
    <n v="2219.04"/>
    <n v="0.57261410788381739"/>
    <n v="2765.52"/>
    <n v="545.90738589211617"/>
    <x v="1"/>
  </r>
  <r>
    <x v="0"/>
    <x v="0"/>
    <x v="3"/>
    <s v="DVL9PHTQ669TVFS"/>
    <s v="EastEnd Apparel"/>
    <x v="24"/>
    <s v="|61/01/35|"/>
    <n v="384"/>
    <n v="4.0199999999999996"/>
    <n v="5.12"/>
    <n v="1.1111111111111111E-3"/>
    <n v="1543.6799999999998"/>
    <n v="0.42666666666666664"/>
    <n v="1966.08"/>
    <n v="421.97333333333341"/>
    <x v="1"/>
  </r>
  <r>
    <x v="0"/>
    <x v="0"/>
    <x v="3"/>
    <s v="DVL9PHTQ669TVFS"/>
    <s v="EastEnd Apparel"/>
    <x v="25"/>
    <s v="|61/01/36|"/>
    <n v="372"/>
    <n v="4.17"/>
    <n v="5.13"/>
    <n v="1.4005602240896359E-3"/>
    <n v="1551.24"/>
    <n v="0.52100840336134457"/>
    <n v="1908.36"/>
    <n v="356.59899159663854"/>
    <x v="1"/>
  </r>
  <r>
    <x v="0"/>
    <x v="0"/>
    <x v="3"/>
    <s v="DVL9PHTQ669TVFS"/>
    <s v="EastEnd Apparel"/>
    <x v="26"/>
    <s v="|61/01/37|"/>
    <n v="444"/>
    <n v="4.2"/>
    <n v="5.4"/>
    <n v="1.488095238095238E-3"/>
    <n v="1864.8000000000002"/>
    <n v="0.6607142857142857"/>
    <n v="2397.6000000000004"/>
    <n v="532.13928571428585"/>
    <x v="1"/>
  </r>
  <r>
    <x v="0"/>
    <x v="0"/>
    <x v="3"/>
    <s v="DVL9PHTQ669TVFS"/>
    <s v="EastEnd Apparel"/>
    <x v="27"/>
    <s v="|61/01/38|"/>
    <n v="492"/>
    <n v="4.71"/>
    <n v="5.37"/>
    <n v="1.0810810810810811E-3"/>
    <n v="2317.3200000000002"/>
    <n v="0.5318918918918919"/>
    <n v="2642.04"/>
    <n v="324.18810810810788"/>
    <x v="1"/>
  </r>
  <r>
    <x v="0"/>
    <x v="0"/>
    <x v="3"/>
    <s v="DVL9PHTQ669TVFS"/>
    <s v="EastEnd Apparel"/>
    <x v="28"/>
    <s v="|61/01/39|"/>
    <n v="720"/>
    <n v="4.16"/>
    <n v="5.23"/>
    <n v="1.152073732718894E-3"/>
    <n v="2995.2000000000003"/>
    <n v="0.82949308755760365"/>
    <n v="3765.6000000000004"/>
    <n v="769.57050691244251"/>
    <x v="1"/>
  </r>
  <r>
    <x v="0"/>
    <x v="0"/>
    <x v="3"/>
    <s v="DVL9PHTQ669TVFS"/>
    <s v="EastEnd Apparel"/>
    <x v="29"/>
    <s v="|61/01/40|"/>
    <n v="276"/>
    <n v="4.43"/>
    <n v="5.18"/>
    <n v="1.2531328320802004E-3"/>
    <n v="1222.6799999999998"/>
    <n v="0.34586466165413532"/>
    <n v="1429.6799999999998"/>
    <n v="206.65413533834587"/>
    <x v="1"/>
  </r>
  <r>
    <x v="0"/>
    <x v="0"/>
    <x v="3"/>
    <s v="DVL9PHTQ669TVFS"/>
    <s v="EastEnd Apparel"/>
    <x v="30"/>
    <s v="|61/01/41|"/>
    <n v="348"/>
    <n v="4.04"/>
    <n v="5.4"/>
    <n v="1.0799136069114472E-3"/>
    <n v="1405.92"/>
    <n v="0.37580993520518363"/>
    <n v="1879.2"/>
    <n v="472.90419006479476"/>
    <x v="1"/>
  </r>
  <r>
    <x v="0"/>
    <x v="0"/>
    <x v="3"/>
    <s v="DVL9PHTQ669TVFS"/>
    <s v="EastEnd Apparel"/>
    <x v="31"/>
    <s v="|61/01/42|"/>
    <n v="648"/>
    <n v="4.07"/>
    <n v="5.09"/>
    <n v="1.2594458438287153E-3"/>
    <n v="2637.36"/>
    <n v="0.81612090680100757"/>
    <n v="3298.3199999999997"/>
    <n v="660.14387909319862"/>
    <x v="1"/>
  </r>
  <r>
    <x v="0"/>
    <x v="0"/>
    <x v="3"/>
    <s v="DVL9PHTQ669TVFS"/>
    <s v="EastEnd Apparel"/>
    <x v="32"/>
    <s v="|61/01/43|"/>
    <n v="612"/>
    <n v="4.4800000000000004"/>
    <n v="5.14"/>
    <n v="1.092896174863388E-3"/>
    <n v="2741.76"/>
    <n v="0.66885245901639345"/>
    <n v="3145.68"/>
    <n v="403.2511475409832"/>
    <x v="1"/>
  </r>
  <r>
    <x v="0"/>
    <x v="0"/>
    <x v="3"/>
    <s v="DVL9PHTQ669TVFS"/>
    <s v="EastEnd Apparel"/>
    <x v="33"/>
    <s v="|61/01/44|"/>
    <n v="708"/>
    <n v="4.95"/>
    <n v="5.12"/>
    <n v="1.4044943820224719E-3"/>
    <n v="3504.6"/>
    <n v="0.9943820224719101"/>
    <n v="3624.96"/>
    <n v="119.36561797752822"/>
    <x v="1"/>
  </r>
  <r>
    <x v="0"/>
    <x v="0"/>
    <x v="3"/>
    <s v="DVL9PHTQ669TVFS"/>
    <s v="EastEnd Apparel"/>
    <x v="34"/>
    <s v="|61/01/45|"/>
    <n v="696"/>
    <n v="4.13"/>
    <n v="5.38"/>
    <n v="1.1098779134295228E-3"/>
    <n v="2874.48"/>
    <n v="0.77247502774694787"/>
    <n v="3744.48"/>
    <n v="869.22752497225304"/>
    <x v="1"/>
  </r>
  <r>
    <x v="0"/>
    <x v="0"/>
    <x v="3"/>
    <s v="DVL9PHTQ669TVFS"/>
    <s v="EastEnd Apparel"/>
    <x v="35"/>
    <s v="|61/01/46|"/>
    <n v="492"/>
    <n v="4.6900000000000004"/>
    <n v="5.36"/>
    <n v="1.0917030567685589E-3"/>
    <n v="2307.48"/>
    <n v="0.53711790393013092"/>
    <n v="2637.1200000000003"/>
    <n v="329.10288209607018"/>
    <x v="1"/>
  </r>
  <r>
    <x v="0"/>
    <x v="0"/>
    <x v="3"/>
    <s v="DVL9PHTQ669TVFS"/>
    <s v="EastEnd Apparel"/>
    <x v="36"/>
    <s v="|61/01/47|"/>
    <n v="408"/>
    <n v="4.82"/>
    <n v="5.26"/>
    <n v="1.4164305949008499E-3"/>
    <n v="1966.5600000000002"/>
    <n v="0.57790368271954673"/>
    <n v="2146.08"/>
    <n v="178.9420963172802"/>
    <x v="1"/>
  </r>
  <r>
    <x v="0"/>
    <x v="0"/>
    <x v="3"/>
    <s v="DVL9PHTQ669TVFS"/>
    <s v="EastEnd Apparel"/>
    <x v="37"/>
    <s v="|61/01/48|"/>
    <n v="552"/>
    <n v="4.2300000000000004"/>
    <n v="5.18"/>
    <n v="1.0460251046025104E-3"/>
    <n v="2334.96"/>
    <n v="0.57740585774058573"/>
    <n v="2859.3599999999997"/>
    <n v="523.82259414225905"/>
    <x v="1"/>
  </r>
  <r>
    <x v="0"/>
    <x v="0"/>
    <x v="3"/>
    <s v="DVL9PHTQ669TVFS"/>
    <s v="EastEnd Apparel"/>
    <x v="38"/>
    <s v="|61/01/49|"/>
    <n v="336"/>
    <n v="4.2"/>
    <n v="5.28"/>
    <n v="1.0504201680672268E-3"/>
    <n v="1411.2"/>
    <n v="0.3529411764705882"/>
    <n v="1774.0800000000002"/>
    <n v="362.5270588235295"/>
    <x v="1"/>
  </r>
  <r>
    <x v="0"/>
    <x v="0"/>
    <x v="3"/>
    <s v="DVL9PHTQ669TVFS"/>
    <s v="EastEnd Apparel"/>
    <x v="39"/>
    <s v="|61/01/50|"/>
    <n v="672"/>
    <n v="4.72"/>
    <n v="5.05"/>
    <n v="1.6611295681063123E-3"/>
    <n v="3171.8399999999997"/>
    <n v="1.1162790697674418"/>
    <n v="3393.6"/>
    <n v="220.64372093023277"/>
    <x v="1"/>
  </r>
  <r>
    <x v="0"/>
    <x v="0"/>
    <x v="3"/>
    <s v="DVL9PHTQ669TVFS"/>
    <s v="EastEnd Apparel"/>
    <x v="40"/>
    <s v="|61/01/51|"/>
    <n v="336"/>
    <n v="4.1500000000000004"/>
    <n v="5.34"/>
    <n v="1.0471204188481676E-3"/>
    <n v="1394.4"/>
    <n v="0.35183246073298435"/>
    <n v="1794.24"/>
    <n v="399.48816753926695"/>
    <x v="1"/>
  </r>
  <r>
    <x v="0"/>
    <x v="0"/>
    <x v="3"/>
    <s v="DVL9PHTQ669TVFS"/>
    <s v="EastEnd Apparel"/>
    <x v="41"/>
    <s v="|61/01/52|"/>
    <n v="372"/>
    <n v="4.2"/>
    <n v="5.14"/>
    <n v="1.7761989342806395E-3"/>
    <n v="1562.4"/>
    <n v="0.66074600355239788"/>
    <n v="1912.08"/>
    <n v="349.01925399644745"/>
    <x v="1"/>
  </r>
  <r>
    <x v="0"/>
    <x v="0"/>
    <x v="3"/>
    <s v="DVL9PHTQ669TVFS"/>
    <s v="EastEnd Apparel"/>
    <x v="42"/>
    <s v="|61/01/53|"/>
    <n v="300"/>
    <n v="4.12"/>
    <n v="5.39"/>
    <n v="1.7857142857142857E-3"/>
    <n v="1236"/>
    <n v="0.5357142857142857"/>
    <n v="1617"/>
    <n v="380.46428571428572"/>
    <x v="1"/>
  </r>
  <r>
    <x v="0"/>
    <x v="0"/>
    <x v="3"/>
    <s v="DVL9PHTQ669TVFS"/>
    <s v="EastEnd Apparel"/>
    <x v="43"/>
    <s v="|61/01/54|"/>
    <n v="372"/>
    <n v="4.33"/>
    <n v="5.33"/>
    <n v="1.1976047904191617E-3"/>
    <n v="1610.76"/>
    <n v="0.44550898203592815"/>
    <n v="1982.76"/>
    <n v="371.5544910179641"/>
    <x v="1"/>
  </r>
  <r>
    <x v="0"/>
    <x v="0"/>
    <x v="3"/>
    <s v="DVL9PHTQ669TVFS"/>
    <s v="EastEnd Apparel"/>
    <x v="44"/>
    <s v="|61/01/55|"/>
    <n v="384"/>
    <n v="4.6100000000000003"/>
    <n v="5.17"/>
    <n v="1.7825311942959001E-3"/>
    <n v="1770.2400000000002"/>
    <n v="0.68449197860962563"/>
    <n v="1985.28"/>
    <n v="214.35550802139011"/>
    <x v="1"/>
  </r>
  <r>
    <x v="0"/>
    <x v="0"/>
    <x v="3"/>
    <s v="DVL9PHTQ669TVFS"/>
    <s v="EastEnd Apparel"/>
    <x v="45"/>
    <s v="|61/01/56|"/>
    <n v="396"/>
    <n v="4.72"/>
    <n v="5.16"/>
    <n v="1.3495276653171389E-3"/>
    <n v="1869.12"/>
    <n v="0.53441295546558698"/>
    <n v="2043.3600000000001"/>
    <n v="173.70558704453464"/>
    <x v="1"/>
  </r>
  <r>
    <x v="0"/>
    <x v="0"/>
    <x v="3"/>
    <s v="DVL9PHTQ669TVFS"/>
    <s v="EastEnd Apparel"/>
    <x v="46"/>
    <s v="|61/01/57|"/>
    <n v="480"/>
    <n v="4.3899999999999997"/>
    <n v="5.0999999999999996"/>
    <n v="1.0449320794148381E-3"/>
    <n v="2107.1999999999998"/>
    <n v="0.50156739811912232"/>
    <n v="2448"/>
    <n v="340.29843260188107"/>
    <x v="1"/>
  </r>
  <r>
    <x v="0"/>
    <x v="0"/>
    <x v="3"/>
    <s v="DVL9PHTQ669TVFS"/>
    <s v="EastEnd Apparel"/>
    <x v="0"/>
    <s v="|61/01/58|"/>
    <n v="456"/>
    <n v="4.5599999999999996"/>
    <n v="5.05"/>
    <n v="1.1560693641618498E-3"/>
    <n v="2079.3599999999997"/>
    <n v="0.52716763005780354"/>
    <n v="2302.7999999999997"/>
    <n v="222.91283236994227"/>
    <x v="1"/>
  </r>
  <r>
    <x v="0"/>
    <x v="0"/>
    <x v="3"/>
    <s v="DVL9PHTQ669TVFS"/>
    <s v="EastEnd Apparel"/>
    <x v="1"/>
    <s v="|61/01/59|"/>
    <n v="528"/>
    <n v="4.87"/>
    <n v="5.28"/>
    <n v="1.0460251046025104E-3"/>
    <n v="2571.36"/>
    <n v="0.55230125523012552"/>
    <n v="2787.84"/>
    <n v="215.92769874476988"/>
    <x v="1"/>
  </r>
  <r>
    <x v="0"/>
    <x v="0"/>
    <x v="3"/>
    <s v="DVL9PHTQ669TVFS"/>
    <s v="EastEnd Apparel"/>
    <x v="2"/>
    <s v="|61/01/60|"/>
    <n v="504"/>
    <n v="4.46"/>
    <n v="5.19"/>
    <n v="1.0449320794148381E-3"/>
    <n v="2247.84"/>
    <n v="0.52664576802507845"/>
    <n v="2615.7600000000002"/>
    <n v="367.39335423197497"/>
    <x v="1"/>
  </r>
  <r>
    <x v="0"/>
    <x v="0"/>
    <x v="3"/>
    <s v="DVL9PHTQ669TVFS"/>
    <s v="EastEnd Apparel"/>
    <x v="3"/>
    <s v="|61/01/61|"/>
    <n v="480"/>
    <n v="4.66"/>
    <n v="5.18"/>
    <n v="1.7123287671232876E-3"/>
    <n v="2236.8000000000002"/>
    <n v="0.82191780821917804"/>
    <n v="2486.3999999999996"/>
    <n v="248.77808219178027"/>
    <x v="1"/>
  </r>
  <r>
    <x v="0"/>
    <x v="0"/>
    <x v="3"/>
    <s v="DVL9PHTQ669TVFS"/>
    <s v="EastEnd Apparel"/>
    <x v="4"/>
    <s v="|61/01/62|"/>
    <n v="420"/>
    <n v="4.16"/>
    <n v="5.17"/>
    <n v="1.6129032258064516E-3"/>
    <n v="1747.2"/>
    <n v="0.67741935483870963"/>
    <n v="2171.4"/>
    <n v="423.52258064516133"/>
    <x v="1"/>
  </r>
  <r>
    <x v="0"/>
    <x v="0"/>
    <x v="3"/>
    <s v="DVL9PHTQ669TVFS"/>
    <s v="EastEnd Apparel"/>
    <x v="5"/>
    <s v="|61/01/63|"/>
    <n v="672"/>
    <n v="4.99"/>
    <n v="5"/>
    <n v="1.4184397163120568E-3"/>
    <n v="3353.28"/>
    <n v="0.95319148936170217"/>
    <n v="3360"/>
    <n v="5.7668085106380982"/>
    <x v="1"/>
  </r>
  <r>
    <x v="0"/>
    <x v="0"/>
    <x v="3"/>
    <s v="DVL9PHTQ669TVFS"/>
    <s v="EastEnd Apparel"/>
    <x v="6"/>
    <s v="|61/01/64|"/>
    <n v="288"/>
    <n v="4.21"/>
    <n v="5.09"/>
    <n v="1.0649627263045794E-3"/>
    <n v="1212.48"/>
    <n v="0.30670926517571889"/>
    <n v="1465.92"/>
    <n v="253.13329073482433"/>
    <x v="1"/>
  </r>
  <r>
    <x v="0"/>
    <x v="0"/>
    <x v="3"/>
    <s v="DVL9PHTQ669TVFS"/>
    <s v="EastEnd Apparel"/>
    <x v="7"/>
    <s v="|61/01/65|"/>
    <n v="348"/>
    <n v="4.4000000000000004"/>
    <n v="5.09"/>
    <n v="1.2594458438287153E-3"/>
    <n v="1531.2"/>
    <n v="0.43828715365239296"/>
    <n v="1771.32"/>
    <n v="239.68171284634749"/>
    <x v="1"/>
  </r>
  <r>
    <x v="0"/>
    <x v="0"/>
    <x v="3"/>
    <s v="DVL9PHTQ669TVFS"/>
    <s v="EastEnd Apparel"/>
    <x v="8"/>
    <s v="|61/01/66|"/>
    <n v="720"/>
    <n v="4.24"/>
    <n v="5.24"/>
    <n v="1.2903225806451613E-3"/>
    <n v="3052.8"/>
    <n v="0.92903225806451617"/>
    <n v="3772.8"/>
    <n v="719.07096774193553"/>
    <x v="1"/>
  </r>
  <r>
    <x v="0"/>
    <x v="0"/>
    <x v="3"/>
    <s v="DVL9PHTQ669TVFS"/>
    <s v="EastEnd Apparel"/>
    <x v="9"/>
    <s v="|61/01/67|"/>
    <n v="468"/>
    <n v="4.2300000000000004"/>
    <n v="5.15"/>
    <n v="1.3927576601671309E-3"/>
    <n v="1979.64"/>
    <n v="0.65181058495821731"/>
    <n v="2410.2000000000003"/>
    <n v="429.90818941504193"/>
    <x v="1"/>
  </r>
  <r>
    <x v="0"/>
    <x v="0"/>
    <x v="3"/>
    <s v="DVL9PHTQ669TVFS"/>
    <s v="EastEnd Apparel"/>
    <x v="10"/>
    <s v="|61/01/68|"/>
    <n v="540"/>
    <n v="4.17"/>
    <n v="5.37"/>
    <n v="1.8083182640144665E-3"/>
    <n v="2251.8000000000002"/>
    <n v="0.97649186256781195"/>
    <n v="2899.8"/>
    <n v="647.02350813743215"/>
    <x v="1"/>
  </r>
  <r>
    <x v="0"/>
    <x v="0"/>
    <x v="3"/>
    <s v="DVL9PHTQ669TVFS"/>
    <s v="EastEnd Apparel"/>
    <x v="11"/>
    <s v="|61/01/69|"/>
    <n v="324"/>
    <n v="4.25"/>
    <n v="5"/>
    <n v="1.1148272017837235E-3"/>
    <n v="1377"/>
    <n v="0.3612040133779264"/>
    <n v="1620"/>
    <n v="242.63879598662209"/>
    <x v="1"/>
  </r>
  <r>
    <x v="0"/>
    <x v="0"/>
    <x v="3"/>
    <s v="DVL9PHTQ669TVFS"/>
    <s v="EastEnd Apparel"/>
    <x v="12"/>
    <s v="|61/01/70|"/>
    <n v="360"/>
    <n v="4.33"/>
    <n v="5.21"/>
    <n v="1.2953367875647669E-3"/>
    <n v="1558.8"/>
    <n v="0.46632124352331605"/>
    <n v="1875.6"/>
    <n v="316.33367875647662"/>
    <x v="1"/>
  </r>
  <r>
    <x v="0"/>
    <x v="0"/>
    <x v="3"/>
    <s v="DVL9PHTQ669TVFS"/>
    <s v="EastEnd Apparel"/>
    <x v="13"/>
    <s v="|61/01/71|"/>
    <n v="708"/>
    <n v="4.72"/>
    <n v="5.03"/>
    <n v="1.1848341232227489E-3"/>
    <n v="3341.7599999999998"/>
    <n v="0.83886255924170627"/>
    <n v="3561.2400000000002"/>
    <n v="218.64113744075877"/>
    <x v="1"/>
  </r>
  <r>
    <x v="0"/>
    <x v="0"/>
    <x v="3"/>
    <s v="DVL9PHTQ669TVFS"/>
    <s v="EastEnd Apparel"/>
    <x v="14"/>
    <s v="|61/01/72*|"/>
    <n v="360"/>
    <n v="4.99"/>
    <n v="5.13"/>
    <n v="1.1299435028248588E-3"/>
    <n v="1796.4"/>
    <n v="0.40677966101694918"/>
    <n v="1846.8"/>
    <n v="49.993220338982916"/>
    <x v="1"/>
  </r>
  <r>
    <x v="0"/>
    <x v="0"/>
    <x v="3"/>
    <s v="DVL9PHTQ669TVFS"/>
    <s v="EastEnd Apparel"/>
    <x v="15"/>
    <s v="|61/01/75|"/>
    <n v="468"/>
    <n v="4.54"/>
    <n v="5.01"/>
    <n v="1.3679890560875513E-3"/>
    <n v="2124.7199999999998"/>
    <n v="0.64021887824897394"/>
    <n v="2344.6799999999998"/>
    <n v="219.31978112175105"/>
    <x v="1"/>
  </r>
  <r>
    <x v="0"/>
    <x v="0"/>
    <x v="3"/>
    <s v="DVL9PHTQ669TVFS"/>
    <s v="EastEnd Apparel"/>
    <x v="16"/>
    <s v="|61/01/76|"/>
    <n v="408"/>
    <n v="4.7"/>
    <n v="5.38"/>
    <n v="1.0504201680672268E-3"/>
    <n v="1917.6000000000001"/>
    <n v="0.42857142857142855"/>
    <n v="2195.04"/>
    <n v="277.01142857142838"/>
    <x v="1"/>
  </r>
  <r>
    <x v="0"/>
    <x v="0"/>
    <x v="3"/>
    <s v="DVL9PHTQ669TVFS"/>
    <s v="EastEnd Apparel"/>
    <x v="17"/>
    <s v="|61/01/77|"/>
    <n v="264"/>
    <n v="4.25"/>
    <n v="5.05"/>
    <n v="1.4970059880239522E-3"/>
    <n v="1122"/>
    <n v="0.39520958083832336"/>
    <n v="1333.2"/>
    <n v="210.80479041916172"/>
    <x v="1"/>
  </r>
  <r>
    <x v="0"/>
    <x v="0"/>
    <x v="2"/>
    <s v="DVL9PHTQ176TVFS"/>
    <s v="TailorPro Industries"/>
    <x v="18"/>
    <s v="|26/02/01|"/>
    <n v="72"/>
    <n v="1.0900000000000001"/>
    <n v="1.2"/>
    <n v="1.3698630136986301E-3"/>
    <n v="78.48"/>
    <n v="9.8630136986301367E-2"/>
    <n v="86.399999999999991"/>
    <n v="7.8213698630136861"/>
    <x v="1"/>
  </r>
  <r>
    <x v="0"/>
    <x v="0"/>
    <x v="2"/>
    <s v="DVL9PHTQ176TVFS"/>
    <s v="TailorPro Industries"/>
    <x v="19"/>
    <s v="|26/02/02|"/>
    <n v="60"/>
    <n v="1.1200000000000001"/>
    <n v="1.39"/>
    <n v="1.0787486515641855E-3"/>
    <n v="67.2"/>
    <n v="6.4724919093851127E-2"/>
    <n v="83.399999999999991"/>
    <n v="16.135275080906137"/>
    <x v="1"/>
  </r>
  <r>
    <x v="0"/>
    <x v="0"/>
    <x v="2"/>
    <s v="DVL9PHTQ176TVFS"/>
    <s v="TailorPro Industries"/>
    <x v="20"/>
    <s v="|26/02/03|"/>
    <n v="72"/>
    <n v="1.06"/>
    <n v="1.38"/>
    <n v="1.0752688172043011E-3"/>
    <n v="76.320000000000007"/>
    <n v="7.7419354838709681E-2"/>
    <n v="99.359999999999985"/>
    <n v="22.962580645161268"/>
    <x v="1"/>
  </r>
  <r>
    <x v="0"/>
    <x v="0"/>
    <x v="2"/>
    <s v="DVL9PHTQ176TVFS"/>
    <s v="TailorPro Industries"/>
    <x v="21"/>
    <s v="|26/02/04|"/>
    <n v="48"/>
    <n v="1.04"/>
    <n v="1.29"/>
    <n v="1.1890606420927466E-3"/>
    <n v="49.92"/>
    <n v="5.7074910820451838E-2"/>
    <n v="61.92"/>
    <n v="11.942925089179548"/>
    <x v="1"/>
  </r>
  <r>
    <x v="0"/>
    <x v="0"/>
    <x v="2"/>
    <s v="DVL9PHTQ176TVFS"/>
    <s v="TailorPro Industries"/>
    <x v="22"/>
    <s v="|26/02/05|"/>
    <n v="48"/>
    <n v="1.04"/>
    <n v="1.2"/>
    <n v="1.3458950201884253E-3"/>
    <n v="49.92"/>
    <n v="6.4602960969044415E-2"/>
    <n v="57.599999999999994"/>
    <n v="7.615397039030948"/>
    <x v="1"/>
  </r>
  <r>
    <x v="0"/>
    <x v="0"/>
    <x v="2"/>
    <s v="DVL9PHTQ176TVFS"/>
    <s v="TailorPro Industries"/>
    <x v="23"/>
    <s v="|26/02/06|"/>
    <n v="48"/>
    <n v="1.1299999999999999"/>
    <n v="1.3"/>
    <n v="1.6666666666666668E-3"/>
    <n v="54.239999999999995"/>
    <n v="0.08"/>
    <n v="62.400000000000006"/>
    <n v="8.0800000000000107"/>
    <x v="1"/>
  </r>
  <r>
    <x v="0"/>
    <x v="0"/>
    <x v="2"/>
    <s v="DVL9PHTQ176TVFS"/>
    <s v="TailorPro Industries"/>
    <x v="24"/>
    <s v="|26/02/07|"/>
    <n v="60"/>
    <n v="1.1599999999999999"/>
    <n v="1.4"/>
    <n v="1.4684287812041115E-3"/>
    <n v="69.599999999999994"/>
    <n v="8.8105726872246687E-2"/>
    <n v="84"/>
    <n v="14.311894273127759"/>
    <x v="1"/>
  </r>
  <r>
    <x v="0"/>
    <x v="0"/>
    <x v="2"/>
    <s v="DVL9PHTQ176TVFS"/>
    <s v="TailorPro Industries"/>
    <x v="25"/>
    <s v="|26/02/08|"/>
    <n v="48"/>
    <n v="1.1299999999999999"/>
    <n v="1.35"/>
    <n v="1.3106159895150721E-3"/>
    <n v="54.239999999999995"/>
    <n v="6.2909567496723467E-2"/>
    <n v="64.800000000000011"/>
    <n v="10.497090432503294"/>
    <x v="1"/>
  </r>
  <r>
    <x v="0"/>
    <x v="0"/>
    <x v="2"/>
    <s v="DVL9PHTQ176TVFS"/>
    <s v="TailorPro Industries"/>
    <x v="26"/>
    <s v="|26/02/09|"/>
    <n v="60"/>
    <n v="1.1499999999999999"/>
    <n v="1.37"/>
    <n v="1.1467889908256881E-3"/>
    <n v="69"/>
    <n v="6.8807339449541288E-2"/>
    <n v="82.2"/>
    <n v="13.131192660550461"/>
    <x v="1"/>
  </r>
  <r>
    <x v="0"/>
    <x v="0"/>
    <x v="2"/>
    <s v="DVL9PHTQ176TVFS"/>
    <s v="TailorPro Industries"/>
    <x v="27"/>
    <s v="|26/02/10|"/>
    <n v="60"/>
    <n v="1.0900000000000001"/>
    <n v="1.26"/>
    <n v="1.321003963011889E-3"/>
    <n v="65.400000000000006"/>
    <n v="7.9260237780713338E-2"/>
    <n v="75.599999999999994"/>
    <n v="10.120739762219275"/>
    <x v="1"/>
  </r>
  <r>
    <x v="0"/>
    <x v="0"/>
    <x v="2"/>
    <s v="DVL9PHTQ176TVFS"/>
    <s v="TailorPro Industries"/>
    <x v="28"/>
    <s v="|26/02/11|"/>
    <n v="72"/>
    <n v="1.05"/>
    <n v="1.29"/>
    <n v="1.2787723785166241E-3"/>
    <n v="75.600000000000009"/>
    <n v="9.2071611253196933E-2"/>
    <n v="92.88"/>
    <n v="17.187928388746791"/>
    <x v="1"/>
  </r>
  <r>
    <x v="0"/>
    <x v="0"/>
    <x v="2"/>
    <s v="DVL9PHTQ176TVFS"/>
    <s v="TailorPro Industries"/>
    <x v="29"/>
    <s v="|26/02/12|"/>
    <n v="72"/>
    <n v="1.1399999999999999"/>
    <n v="1.27"/>
    <n v="1.4306151645207439E-3"/>
    <n v="82.08"/>
    <n v="0.10300429184549356"/>
    <n v="91.44"/>
    <n v="9.2569957081545056"/>
    <x v="1"/>
  </r>
  <r>
    <x v="0"/>
    <x v="0"/>
    <x v="2"/>
    <s v="DVL9PHTQ176TVFS"/>
    <s v="TailorPro Industries"/>
    <x v="30"/>
    <s v="|26/02/13|"/>
    <n v="60"/>
    <n v="1.2"/>
    <n v="1.39"/>
    <n v="1.1547344110854503E-3"/>
    <n v="72"/>
    <n v="6.9284064665127015E-2"/>
    <n v="83.399999999999991"/>
    <n v="11.330715935334865"/>
    <x v="1"/>
  </r>
  <r>
    <x v="0"/>
    <x v="0"/>
    <x v="2"/>
    <s v="DVL9PHTQ176TVFS"/>
    <s v="TailorPro Industries"/>
    <x v="31"/>
    <s v="|26/02/14|"/>
    <n v="48"/>
    <n v="1.06"/>
    <n v="1.37"/>
    <n v="1.5600624024960999E-3"/>
    <n v="50.88"/>
    <n v="7.4882995319812795E-2"/>
    <n v="65.760000000000005"/>
    <n v="14.80511700468019"/>
    <x v="1"/>
  </r>
  <r>
    <x v="0"/>
    <x v="0"/>
    <x v="2"/>
    <s v="DVL9PHTQ176TVFS"/>
    <s v="TailorPro Industries"/>
    <x v="32"/>
    <s v="|26/02/15|"/>
    <n v="48"/>
    <n v="1.03"/>
    <n v="1.27"/>
    <n v="1.7985611510791368E-3"/>
    <n v="49.44"/>
    <n v="8.6330935251798566E-2"/>
    <n v="60.96"/>
    <n v="11.433669064748205"/>
    <x v="1"/>
  </r>
  <r>
    <x v="0"/>
    <x v="0"/>
    <x v="2"/>
    <s v="DVL9PHTQ176TVFS"/>
    <s v="TailorPro Industries"/>
    <x v="33"/>
    <s v="|26/02/16|"/>
    <n v="60"/>
    <n v="1.1100000000000001"/>
    <n v="1.28"/>
    <n v="1.0526315789473684E-3"/>
    <n v="66.600000000000009"/>
    <n v="6.3157894736842107E-2"/>
    <n v="76.8"/>
    <n v="10.136842105263147"/>
    <x v="1"/>
  </r>
  <r>
    <x v="0"/>
    <x v="0"/>
    <x v="2"/>
    <s v="DVL9PHTQ176TVFS"/>
    <s v="TailorPro Industries"/>
    <x v="34"/>
    <s v="|26/02/17|"/>
    <n v="60"/>
    <n v="1.1000000000000001"/>
    <n v="1.21"/>
    <n v="1.0695187165775401E-3"/>
    <n v="66"/>
    <n v="6.4171122994652413E-2"/>
    <n v="72.599999999999994"/>
    <n v="6.5358288770053417"/>
    <x v="1"/>
  </r>
  <r>
    <x v="0"/>
    <x v="0"/>
    <x v="2"/>
    <s v="DVL9PHTQ176TVFS"/>
    <s v="TailorPro Industries"/>
    <x v="35"/>
    <s v="|26/02/18|"/>
    <n v="48"/>
    <n v="1.07"/>
    <n v="1.29"/>
    <n v="1.6835016835016834E-3"/>
    <n v="51.36"/>
    <n v="8.0808080808080801E-2"/>
    <n v="61.92"/>
    <n v="10.479191919191921"/>
    <x v="1"/>
  </r>
  <r>
    <x v="0"/>
    <x v="0"/>
    <x v="2"/>
    <s v="DVL9PHTQ176TVFS"/>
    <s v="TailorPro Industries"/>
    <x v="36"/>
    <s v="|26/02/19|"/>
    <n v="60"/>
    <n v="1.1399999999999999"/>
    <n v="1.3"/>
    <n v="1.3869625520110957E-3"/>
    <n v="68.399999999999991"/>
    <n v="8.3217753120665747E-2"/>
    <n v="78"/>
    <n v="9.5167822468793428"/>
    <x v="1"/>
  </r>
  <r>
    <x v="0"/>
    <x v="0"/>
    <x v="2"/>
    <s v="DVL9PHTQ176TVFS"/>
    <s v="TailorPro Industries"/>
    <x v="37"/>
    <s v="|26/02/20|"/>
    <n v="60"/>
    <n v="1.01"/>
    <n v="1.2"/>
    <n v="1.0976948408342481E-3"/>
    <n v="60.6"/>
    <n v="6.5861690450054883E-2"/>
    <n v="72"/>
    <n v="11.334138309549944"/>
    <x v="1"/>
  </r>
  <r>
    <x v="0"/>
    <x v="0"/>
    <x v="2"/>
    <s v="DVL9PHTQ176TVFS"/>
    <s v="TailorPro Industries"/>
    <x v="38"/>
    <s v="|26/02/21|"/>
    <n v="72"/>
    <n v="1.2"/>
    <n v="1.3"/>
    <n v="1.7152658662092624E-3"/>
    <n v="86.399999999999991"/>
    <n v="0.1234991423670669"/>
    <n v="93.600000000000009"/>
    <n v="7.0765008576329498"/>
    <x v="1"/>
  </r>
  <r>
    <x v="0"/>
    <x v="0"/>
    <x v="2"/>
    <s v="DVL9PHTQ176TVFS"/>
    <s v="TailorPro Industries"/>
    <x v="39"/>
    <s v="|26/02/22|"/>
    <n v="60"/>
    <n v="1.08"/>
    <n v="1.39"/>
    <n v="1.3888888888888889E-3"/>
    <n v="64.800000000000011"/>
    <n v="8.3333333333333343E-2"/>
    <n v="83.399999999999991"/>
    <n v="18.516666666666648"/>
    <x v="1"/>
  </r>
  <r>
    <x v="0"/>
    <x v="0"/>
    <x v="2"/>
    <s v="DVL9PHTQ176TVFS"/>
    <s v="TailorPro Industries"/>
    <x v="40"/>
    <s v="|26/02/23|"/>
    <n v="60"/>
    <n v="1.06"/>
    <n v="1.25"/>
    <n v="1.4727540500736377E-3"/>
    <n v="63.6"/>
    <n v="8.8365243004418254E-2"/>
    <n v="75"/>
    <n v="11.311634756995581"/>
    <x v="1"/>
  </r>
  <r>
    <x v="0"/>
    <x v="0"/>
    <x v="2"/>
    <s v="DVL9PHTQ176TVFS"/>
    <s v="TailorPro Industries"/>
    <x v="41"/>
    <s v="|26/02/24|"/>
    <n v="48"/>
    <n v="1.1599999999999999"/>
    <n v="1.37"/>
    <n v="1.0559662090813093E-3"/>
    <n v="55.679999999999993"/>
    <n v="5.0686378035902847E-2"/>
    <n v="65.760000000000005"/>
    <n v="10.029313621964109"/>
    <x v="1"/>
  </r>
  <r>
    <x v="0"/>
    <x v="0"/>
    <x v="2"/>
    <s v="DVL9PHTQ176TVFS"/>
    <s v="TailorPro Industries"/>
    <x v="42"/>
    <s v="|26/02/25|"/>
    <n v="48"/>
    <n v="1.1200000000000001"/>
    <n v="1.23"/>
    <n v="1.1682242990654205E-3"/>
    <n v="53.760000000000005"/>
    <n v="5.6074766355140179E-2"/>
    <n v="59.04"/>
    <n v="5.2239252336448541"/>
    <x v="1"/>
  </r>
  <r>
    <x v="0"/>
    <x v="0"/>
    <x v="2"/>
    <s v="DVL9PHTQ176TVFS"/>
    <s v="TailorPro Industries"/>
    <x v="43"/>
    <s v="|26/02/26|"/>
    <n v="60"/>
    <n v="1.1599999999999999"/>
    <n v="1.36"/>
    <n v="1.1494252873563218E-3"/>
    <n v="69.599999999999994"/>
    <n v="6.8965517241379309E-2"/>
    <n v="81.600000000000009"/>
    <n v="11.931034482758635"/>
    <x v="1"/>
  </r>
  <r>
    <x v="0"/>
    <x v="0"/>
    <x v="2"/>
    <s v="DVL9PHTQ176TVFS"/>
    <s v="TailorPro Industries"/>
    <x v="44"/>
    <s v="|26/02/27|"/>
    <n v="60"/>
    <n v="1"/>
    <n v="1.38"/>
    <n v="1.0857763300760044E-3"/>
    <n v="60"/>
    <n v="6.5146579804560262E-2"/>
    <n v="82.8"/>
    <n v="22.734853420195439"/>
    <x v="1"/>
  </r>
  <r>
    <x v="0"/>
    <x v="0"/>
    <x v="2"/>
    <s v="DVL9PHTQ176TVFS"/>
    <s v="TailorPro Industries"/>
    <x v="45"/>
    <s v="|26/02/28|"/>
    <n v="72"/>
    <n v="1.1599999999999999"/>
    <n v="1.4"/>
    <n v="1.6722408026755853E-3"/>
    <n v="83.52"/>
    <n v="0.12040133779264214"/>
    <n v="100.8"/>
    <n v="17.159598662207358"/>
    <x v="1"/>
  </r>
  <r>
    <x v="0"/>
    <x v="0"/>
    <x v="2"/>
    <s v="DVL9PHTQ176TVFS"/>
    <s v="TailorPro Industries"/>
    <x v="46"/>
    <s v="|26/02/29|"/>
    <n v="72"/>
    <n v="1.1200000000000001"/>
    <n v="1.3"/>
    <n v="1.29366106080207E-3"/>
    <n v="80.640000000000015"/>
    <n v="9.3143596377749036E-2"/>
    <n v="93.600000000000009"/>
    <n v="12.866856403622245"/>
    <x v="1"/>
  </r>
  <r>
    <x v="0"/>
    <x v="0"/>
    <x v="2"/>
    <s v="DVL9PHTQ176TVFS"/>
    <s v="TailorPro Industries"/>
    <x v="0"/>
    <s v="|26/02/30|"/>
    <n v="60"/>
    <n v="1.1499999999999999"/>
    <n v="1.25"/>
    <n v="1.2376237623762376E-3"/>
    <n v="69"/>
    <n v="7.4257425742574254E-2"/>
    <n v="75"/>
    <n v="5.9257425742574261"/>
    <x v="1"/>
  </r>
  <r>
    <x v="0"/>
    <x v="0"/>
    <x v="2"/>
    <s v="DVL9PHTQ176TVFS"/>
    <s v="TailorPro Industries"/>
    <x v="1"/>
    <s v="|26/02/31|"/>
    <n v="60"/>
    <n v="1.19"/>
    <n v="1.24"/>
    <n v="1.0976948408342481E-3"/>
    <n v="71.399999999999991"/>
    <n v="6.5861690450054883E-2"/>
    <n v="74.400000000000006"/>
    <n v="2.9341383095499594"/>
    <x v="1"/>
  </r>
  <r>
    <x v="0"/>
    <x v="0"/>
    <x v="2"/>
    <s v="DVL9PHTQ176TVFS"/>
    <s v="TailorPro Industries"/>
    <x v="2"/>
    <s v="|26/02/32|"/>
    <n v="48"/>
    <n v="1.05"/>
    <n v="1.25"/>
    <n v="1.3020833333333333E-3"/>
    <n v="50.400000000000006"/>
    <n v="6.25E-2"/>
    <n v="60"/>
    <n v="9.5374999999999943"/>
    <x v="1"/>
  </r>
  <r>
    <x v="0"/>
    <x v="0"/>
    <x v="2"/>
    <s v="DVL9PHTQ176TVFS"/>
    <s v="TailorPro Industries"/>
    <x v="3"/>
    <s v="|26/02/33|"/>
    <n v="48"/>
    <n v="1.06"/>
    <n v="1.36"/>
    <n v="1.2048192771084338E-3"/>
    <n v="50.88"/>
    <n v="5.7831325301204828E-2"/>
    <n v="65.28"/>
    <n v="14.342168674698794"/>
    <x v="1"/>
  </r>
  <r>
    <x v="0"/>
    <x v="0"/>
    <x v="2"/>
    <s v="DVL9PHTQ176TVFS"/>
    <s v="TailorPro Industries"/>
    <x v="4"/>
    <s v="|26/02/50|"/>
    <n v="48"/>
    <n v="1.1299999999999999"/>
    <n v="1.32"/>
    <n v="1.2755102040816326E-3"/>
    <n v="54.239999999999995"/>
    <n v="6.1224489795918366E-2"/>
    <n v="63.36"/>
    <n v="9.0587755102040859"/>
    <x v="1"/>
  </r>
  <r>
    <x v="0"/>
    <x v="0"/>
    <x v="2"/>
    <s v="DVL9PHTQ176TVFS"/>
    <s v="TailorPro Industries"/>
    <x v="5"/>
    <s v="|26/02/51|"/>
    <n v="48"/>
    <n v="1.1299999999999999"/>
    <n v="1.38"/>
    <n v="1.0235414534288639E-3"/>
    <n v="54.239999999999995"/>
    <n v="4.9129989764585463E-2"/>
    <n v="66.239999999999995"/>
    <n v="11.950870010235414"/>
    <x v="1"/>
  </r>
  <r>
    <x v="0"/>
    <x v="0"/>
    <x v="2"/>
    <s v="DVL9PHTQ176TVFS"/>
    <s v="TailorPro Industries"/>
    <x v="6"/>
    <s v="|26/02/52|"/>
    <n v="60"/>
    <n v="1.07"/>
    <n v="1.37"/>
    <n v="1.5503875968992248E-3"/>
    <n v="64.2"/>
    <n v="9.3023255813953487E-2"/>
    <n v="82.2"/>
    <n v="17.906976744186046"/>
    <x v="1"/>
  </r>
  <r>
    <x v="0"/>
    <x v="0"/>
    <x v="2"/>
    <s v="DVL9PHTQ176TVFS"/>
    <s v="TailorPro Industries"/>
    <x v="7"/>
    <s v="|26/02/53|"/>
    <n v="72"/>
    <n v="1.02"/>
    <n v="1.26"/>
    <n v="1.5923566878980893E-3"/>
    <n v="73.44"/>
    <n v="0.11464968152866242"/>
    <n v="90.72"/>
    <n v="17.16535031847134"/>
    <x v="1"/>
  </r>
  <r>
    <x v="0"/>
    <x v="0"/>
    <x v="2"/>
    <s v="DVL9PHTQ176TVFS"/>
    <s v="TailorPro Industries"/>
    <x v="8"/>
    <s v="|26/02/54|"/>
    <n v="60"/>
    <n v="1.1299999999999999"/>
    <n v="1.33"/>
    <n v="1.1389521640091116E-3"/>
    <n v="67.8"/>
    <n v="6.8337129840546698E-2"/>
    <n v="79.800000000000011"/>
    <n v="11.931662870159467"/>
    <x v="1"/>
  </r>
  <r>
    <x v="0"/>
    <x v="0"/>
    <x v="2"/>
    <s v="DVL9PHTQ176TVFS"/>
    <s v="TailorPro Industries"/>
    <x v="9"/>
    <s v="|26/02/55|"/>
    <n v="60"/>
    <n v="1.01"/>
    <n v="1.34"/>
    <n v="1.3123359580052493E-3"/>
    <n v="60.6"/>
    <n v="7.874015748031496E-2"/>
    <n v="80.400000000000006"/>
    <n v="19.721259842519689"/>
    <x v="1"/>
  </r>
  <r>
    <x v="0"/>
    <x v="0"/>
    <x v="2"/>
    <s v="DVL9PHTQ176TVFS"/>
    <s v="TailorPro Industries"/>
    <x v="10"/>
    <s v="|26/02/56|"/>
    <n v="72"/>
    <n v="1"/>
    <n v="1.3"/>
    <n v="1.037344398340249E-3"/>
    <n v="72"/>
    <n v="7.4688796680497924E-2"/>
    <n v="93.600000000000009"/>
    <n v="21.525311203319511"/>
    <x v="1"/>
  </r>
  <r>
    <x v="0"/>
    <x v="0"/>
    <x v="2"/>
    <s v="DVL9PHTQ176TVFS"/>
    <s v="TailorPro Industries"/>
    <x v="11"/>
    <s v="|26/02/57|"/>
    <n v="48"/>
    <n v="1.1299999999999999"/>
    <n v="1.29"/>
    <n v="1.7301038062283738E-3"/>
    <n v="54.239999999999995"/>
    <n v="8.3044982698961933E-2"/>
    <n v="61.92"/>
    <n v="7.5969550173010445"/>
    <x v="1"/>
  </r>
  <r>
    <x v="0"/>
    <x v="0"/>
    <x v="2"/>
    <s v="DVL9PHTQ176TVFS"/>
    <s v="TailorPro Industries"/>
    <x v="12"/>
    <s v="|26/02/58|"/>
    <n v="60"/>
    <n v="1.17"/>
    <n v="1.25"/>
    <n v="1.7452006980802793E-3"/>
    <n v="70.199999999999989"/>
    <n v="0.10471204188481675"/>
    <n v="75"/>
    <n v="4.6952879581151947"/>
    <x v="1"/>
  </r>
  <r>
    <x v="0"/>
    <x v="0"/>
    <x v="2"/>
    <s v="DVL9PHTQ176TVFS"/>
    <s v="TailorPro Industries"/>
    <x v="13"/>
    <s v="|26/02/59|"/>
    <n v="60"/>
    <n v="1.02"/>
    <n v="1.24"/>
    <n v="1.440922190201729E-3"/>
    <n v="61.2"/>
    <n v="8.6455331412103736E-2"/>
    <n v="74.400000000000006"/>
    <n v="13.113544668587899"/>
    <x v="1"/>
  </r>
  <r>
    <x v="0"/>
    <x v="0"/>
    <x v="2"/>
    <s v="DVL9PHTQ176TVFS"/>
    <s v="TailorPro Industries"/>
    <x v="14"/>
    <s v="|26/02/60|"/>
    <n v="60"/>
    <n v="1.1499999999999999"/>
    <n v="1.35"/>
    <n v="1.053740779768177E-3"/>
    <n v="69"/>
    <n v="6.3224446786090613E-2"/>
    <n v="81"/>
    <n v="11.936775553213909"/>
    <x v="1"/>
  </r>
  <r>
    <x v="0"/>
    <x v="0"/>
    <x v="2"/>
    <s v="DVL9PHTQ176TVFS"/>
    <s v="TailorPro Industries"/>
    <x v="15"/>
    <s v="|26/02/61|"/>
    <n v="72"/>
    <n v="1.04"/>
    <n v="1.21"/>
    <n v="1.0706638115631692E-3"/>
    <n v="74.88"/>
    <n v="7.7087794432548179E-2"/>
    <n v="87.12"/>
    <n v="12.16291220556746"/>
    <x v="1"/>
  </r>
  <r>
    <x v="0"/>
    <x v="0"/>
    <x v="2"/>
    <s v="DVL9PHTQ176TVFS"/>
    <s v="TailorPro Industries"/>
    <x v="16"/>
    <s v="|26/02/62|"/>
    <n v="72"/>
    <n v="1.19"/>
    <n v="1.38"/>
    <n v="1.1574074074074073E-3"/>
    <n v="85.679999999999993"/>
    <n v="8.3333333333333329E-2"/>
    <n v="99.359999999999985"/>
    <n v="13.596666666666659"/>
    <x v="1"/>
  </r>
  <r>
    <x v="0"/>
    <x v="0"/>
    <x v="2"/>
    <s v="DVL9PHTQ176TVFS"/>
    <s v="TailorPro Industries"/>
    <x v="17"/>
    <s v="|26/02/63|"/>
    <n v="60"/>
    <n v="1.03"/>
    <n v="1.25"/>
    <n v="1.0638297872340426E-3"/>
    <n v="61.800000000000004"/>
    <n v="6.3829787234042548E-2"/>
    <n v="75"/>
    <n v="13.136170212765952"/>
    <x v="1"/>
  </r>
  <r>
    <x v="0"/>
    <x v="0"/>
    <x v="2"/>
    <s v="DVL9PHTQ176TVFS"/>
    <s v="TailorPro Industries"/>
    <x v="18"/>
    <s v="|26/02/64|"/>
    <n v="72"/>
    <n v="1.0900000000000001"/>
    <n v="1.29"/>
    <n v="1.0482180293501049E-3"/>
    <n v="78.48"/>
    <n v="7.5471698113207558E-2"/>
    <n v="92.88"/>
    <n v="14.324528301886783"/>
    <x v="1"/>
  </r>
  <r>
    <x v="0"/>
    <x v="0"/>
    <x v="2"/>
    <s v="DVL9PHTQ176TVFS"/>
    <s v="TailorPro Industries"/>
    <x v="19"/>
    <s v="|26/02/65|"/>
    <n v="48"/>
    <n v="1.1599999999999999"/>
    <n v="1.27"/>
    <n v="1.0384215991692627E-3"/>
    <n v="55.679999999999993"/>
    <n v="4.9844236760124609E-2"/>
    <n v="60.96"/>
    <n v="5.2301557632398836"/>
    <x v="1"/>
  </r>
  <r>
    <x v="0"/>
    <x v="0"/>
    <x v="2"/>
    <s v="DVL9PHTQ176TVFS"/>
    <s v="TailorPro Industries"/>
    <x v="20"/>
    <s v="|26/02/66|"/>
    <n v="48"/>
    <n v="1.1299999999999999"/>
    <n v="1.29"/>
    <n v="1.0672358591248667E-3"/>
    <n v="54.239999999999995"/>
    <n v="5.1227321237993603E-2"/>
    <n v="61.92"/>
    <n v="7.6287726787620134"/>
    <x v="1"/>
  </r>
  <r>
    <x v="0"/>
    <x v="0"/>
    <x v="2"/>
    <s v="DVL9PHTQ176TVFS"/>
    <s v="TailorPro Industries"/>
    <x v="21"/>
    <s v="|26/02/67|"/>
    <n v="72"/>
    <n v="1.1399999999999999"/>
    <n v="1.26"/>
    <n v="1.4104372355430183E-3"/>
    <n v="82.08"/>
    <n v="0.10155148095909731"/>
    <n v="90.72"/>
    <n v="8.5384485190409034"/>
    <x v="1"/>
  </r>
  <r>
    <x v="0"/>
    <x v="0"/>
    <x v="2"/>
    <s v="DVL9PHTQ176TVFS"/>
    <s v="TailorPro Industries"/>
    <x v="22"/>
    <s v="|26/02/70|"/>
    <n v="72"/>
    <n v="1.1200000000000001"/>
    <n v="1.26"/>
    <n v="1.7152658662092624E-3"/>
    <n v="80.640000000000015"/>
    <n v="0.1234991423670669"/>
    <n v="90.72"/>
    <n v="9.9565008576329177"/>
    <x v="1"/>
  </r>
  <r>
    <x v="0"/>
    <x v="0"/>
    <x v="2"/>
    <s v="DVL9PHTQ176TVFS"/>
    <s v="TailorPro Industries"/>
    <x v="23"/>
    <s v="|26/02/71|"/>
    <n v="60"/>
    <n v="1.08"/>
    <n v="1.26"/>
    <n v="1.1135857461024498E-3"/>
    <n v="64.800000000000011"/>
    <n v="6.6815144766146986E-2"/>
    <n v="75.599999999999994"/>
    <n v="10.733184855233835"/>
    <x v="1"/>
  </r>
  <r>
    <x v="0"/>
    <x v="0"/>
    <x v="2"/>
    <s v="DVL9PHTQ176TVFS"/>
    <s v="TailorPro Industries"/>
    <x v="24"/>
    <s v="|26/02/72|"/>
    <n v="72"/>
    <n v="1.0900000000000001"/>
    <n v="1.24"/>
    <n v="1.5527950310559005E-3"/>
    <n v="78.48"/>
    <n v="0.11180124223602483"/>
    <n v="89.28"/>
    <n v="10.688198757763972"/>
    <x v="1"/>
  </r>
  <r>
    <x v="0"/>
    <x v="0"/>
    <x v="2"/>
    <s v="DVL9PHTQ176TVFS"/>
    <s v="TailorPro Industries"/>
    <x v="25"/>
    <s v="|26/02/73|"/>
    <n v="60"/>
    <n v="1.03"/>
    <n v="1.23"/>
    <n v="1.1876484560570072E-3"/>
    <n v="61.800000000000004"/>
    <n v="7.1258907363420429E-2"/>
    <n v="73.8"/>
    <n v="11.928741092636573"/>
    <x v="1"/>
  </r>
  <r>
    <x v="0"/>
    <x v="0"/>
    <x v="2"/>
    <s v="DVL9PHTQ176TVFS"/>
    <s v="TailorPro Industries"/>
    <x v="26"/>
    <s v="|26/02/74|"/>
    <n v="72"/>
    <n v="1.0900000000000001"/>
    <n v="1.31"/>
    <n v="1.0799136069114472E-3"/>
    <n v="78.48"/>
    <n v="7.775377969762419E-2"/>
    <n v="94.320000000000007"/>
    <n v="15.76224622030238"/>
    <x v="1"/>
  </r>
  <r>
    <x v="0"/>
    <x v="0"/>
    <x v="2"/>
    <s v="DVL9PHTQ176TVFS"/>
    <s v="TailorPro Industries"/>
    <x v="27"/>
    <s v="|26/02/75|"/>
    <n v="48"/>
    <n v="1.18"/>
    <n v="1.37"/>
    <n v="1.3947001394700139E-3"/>
    <n v="56.64"/>
    <n v="6.6945606694560664E-2"/>
    <n v="65.760000000000005"/>
    <n v="9.0530543933054446"/>
    <x v="1"/>
  </r>
  <r>
    <x v="0"/>
    <x v="0"/>
    <x v="2"/>
    <s v="DVL9PHTQ176TVFS"/>
    <s v="TailorPro Industries"/>
    <x v="28"/>
    <s v="|26/02/76|"/>
    <n v="60"/>
    <n v="1.1299999999999999"/>
    <n v="1.2"/>
    <n v="1.088139281828074E-3"/>
    <n v="67.8"/>
    <n v="6.5288356909684445E-2"/>
    <n v="72"/>
    <n v="4.1347116430903181"/>
    <x v="1"/>
  </r>
  <r>
    <x v="0"/>
    <x v="0"/>
    <x v="2"/>
    <s v="DVL9PHTQ176TVFS"/>
    <s v="TailorPro Industries"/>
    <x v="29"/>
    <s v="|26/02/77|"/>
    <n v="60"/>
    <n v="1.0900000000000001"/>
    <n v="1.26"/>
    <n v="1.4705882352941176E-3"/>
    <n v="65.400000000000006"/>
    <n v="8.8235294117647051E-2"/>
    <n v="75.599999999999994"/>
    <n v="10.111764705882342"/>
    <x v="1"/>
  </r>
  <r>
    <x v="0"/>
    <x v="0"/>
    <x v="2"/>
    <s v="DVL9PHTQ176TVFS"/>
    <s v="TailorPro Industries"/>
    <x v="30"/>
    <s v="|26/02/78|"/>
    <n v="60"/>
    <n v="1.1399999999999999"/>
    <n v="1.27"/>
    <n v="1.3297872340425532E-3"/>
    <n v="68.399999999999991"/>
    <n v="7.9787234042553196E-2"/>
    <n v="76.2"/>
    <n v="7.7202127659574584"/>
    <x v="1"/>
  </r>
  <r>
    <x v="0"/>
    <x v="0"/>
    <x v="2"/>
    <s v="DVL9PHTQ176TVFS"/>
    <s v="TailorPro Industries"/>
    <x v="31"/>
    <s v="|26/02/79|"/>
    <n v="72"/>
    <n v="1.1200000000000001"/>
    <n v="1.26"/>
    <n v="1.1534025374855825E-3"/>
    <n v="80.640000000000015"/>
    <n v="8.3044982698961933E-2"/>
    <n v="90.72"/>
    <n v="9.9969550173010227"/>
    <x v="1"/>
  </r>
  <r>
    <x v="0"/>
    <x v="0"/>
    <x v="2"/>
    <s v="DVL9PHTQ176TVFS"/>
    <s v="TailorPro Industries"/>
    <x v="32"/>
    <s v="|26/02/80|"/>
    <n v="60"/>
    <n v="1.1100000000000001"/>
    <n v="1.22"/>
    <n v="1.7636684303350969E-3"/>
    <n v="66.600000000000009"/>
    <n v="0.10582010582010581"/>
    <n v="73.2"/>
    <n v="6.4941798941798883"/>
    <x v="1"/>
  </r>
  <r>
    <x v="0"/>
    <x v="0"/>
    <x v="2"/>
    <s v="DVL9PHTQ176TVFS"/>
    <s v="TailorPro Industries"/>
    <x v="33"/>
    <s v="|26/02/81|"/>
    <n v="60"/>
    <n v="1.07"/>
    <n v="1.27"/>
    <n v="1.7211703958691911E-3"/>
    <n v="64.2"/>
    <n v="0.10327022375215146"/>
    <n v="76.2"/>
    <n v="11.896729776247849"/>
    <x v="1"/>
  </r>
  <r>
    <x v="0"/>
    <x v="0"/>
    <x v="2"/>
    <s v="DVL9PHTQ176TVFS"/>
    <s v="TailorPro Industries"/>
    <x v="34"/>
    <s v="|26/02/82|"/>
    <n v="48"/>
    <n v="1.04"/>
    <n v="1.21"/>
    <n v="1.1415525114155251E-3"/>
    <n v="49.92"/>
    <n v="5.4794520547945202E-2"/>
    <n v="58.08"/>
    <n v="8.1052054794520512"/>
    <x v="1"/>
  </r>
  <r>
    <x v="0"/>
    <x v="0"/>
    <x v="2"/>
    <s v="DVL9PHTQ176TVFS"/>
    <s v="TailorPro Industries"/>
    <x v="35"/>
    <s v="|26/02/98|"/>
    <n v="72"/>
    <n v="1.07"/>
    <n v="1.2"/>
    <n v="1.2919896640826874E-3"/>
    <n v="77.040000000000006"/>
    <n v="9.3023255813953487E-2"/>
    <n v="86.399999999999991"/>
    <n v="9.2669767441860316"/>
    <x v="1"/>
  </r>
  <r>
    <x v="0"/>
    <x v="0"/>
    <x v="2"/>
    <s v="DVL9PHTQ176TVFS"/>
    <s v="TailorPro Industries"/>
    <x v="36"/>
    <s v="|26/02/99|"/>
    <n v="60"/>
    <n v="1.18"/>
    <n v="1.25"/>
    <n v="1.1961722488038277E-3"/>
    <n v="70.8"/>
    <n v="7.1770334928229665E-2"/>
    <n v="75"/>
    <n v="4.1282296650717729"/>
    <x v="1"/>
  </r>
  <r>
    <x v="0"/>
    <x v="0"/>
    <x v="2"/>
    <s v="DVL9PHTQ176TVFS"/>
    <s v="TailorPro Industries"/>
    <x v="37"/>
    <s v="|26/03/01|"/>
    <n v="72"/>
    <n v="1.0900000000000001"/>
    <n v="1.28"/>
    <n v="1.7391304347826088E-3"/>
    <n v="78.48"/>
    <n v="0.12521739130434784"/>
    <n v="92.16"/>
    <n v="13.554782608695644"/>
    <x v="1"/>
  </r>
  <r>
    <x v="0"/>
    <x v="0"/>
    <x v="2"/>
    <s v="DVL9PHTQ176TVFS"/>
    <s v="TailorPro Industries"/>
    <x v="38"/>
    <s v="|26/03/02|"/>
    <n v="72"/>
    <n v="1.06"/>
    <n v="1.26"/>
    <n v="1.2658227848101266E-3"/>
    <n v="76.320000000000007"/>
    <n v="9.1139240506329114E-2"/>
    <n v="90.72"/>
    <n v="14.308860759493662"/>
    <x v="1"/>
  </r>
  <r>
    <x v="0"/>
    <x v="0"/>
    <x v="2"/>
    <s v="DVL9PHTQ176TVFS"/>
    <s v="TailorPro Industries"/>
    <x v="39"/>
    <s v="|26/03/03|"/>
    <n v="60"/>
    <n v="1.05"/>
    <n v="1.38"/>
    <n v="1.7667844522968198E-3"/>
    <n v="63"/>
    <n v="0.10600706713780919"/>
    <n v="82.8"/>
    <n v="19.693992932862187"/>
    <x v="1"/>
  </r>
  <r>
    <x v="0"/>
    <x v="0"/>
    <x v="2"/>
    <s v="DVL9PHTQ176TVFS"/>
    <s v="TailorPro Industries"/>
    <x v="40"/>
    <s v="|26/03/04|"/>
    <n v="72"/>
    <n v="1.1599999999999999"/>
    <n v="1.31"/>
    <n v="1.7301038062283738E-3"/>
    <n v="83.52"/>
    <n v="0.12456747404844291"/>
    <n v="94.320000000000007"/>
    <n v="10.675432525951569"/>
    <x v="1"/>
  </r>
  <r>
    <x v="0"/>
    <x v="0"/>
    <x v="2"/>
    <s v="DVL9PHTQ176TVFS"/>
    <s v="TailorPro Industries"/>
    <x v="41"/>
    <s v="|26/03/05|"/>
    <n v="60"/>
    <n v="1.1499999999999999"/>
    <n v="1.25"/>
    <n v="1.1135857461024498E-3"/>
    <n v="69"/>
    <n v="6.6815144766146986E-2"/>
    <n v="75"/>
    <n v="5.9331848552338533"/>
    <x v="1"/>
  </r>
  <r>
    <x v="0"/>
    <x v="0"/>
    <x v="2"/>
    <s v="DVL9PHTQ176TVFS"/>
    <s v="TailorPro Industries"/>
    <x v="42"/>
    <s v="|26/99/91|"/>
    <n v="48"/>
    <n v="1.1399999999999999"/>
    <n v="1.35"/>
    <n v="1.0752688172043011E-3"/>
    <n v="54.72"/>
    <n v="5.1612903225806452E-2"/>
    <n v="64.800000000000011"/>
    <n v="10.028387096774207"/>
    <x v="1"/>
  </r>
  <r>
    <x v="0"/>
    <x v="0"/>
    <x v="2"/>
    <s v="DVL9PHTQ176TVFS"/>
    <s v="TailorPro Industries"/>
    <x v="43"/>
    <s v="|26/99/92|"/>
    <n v="72"/>
    <n v="1.01"/>
    <n v="1.21"/>
    <n v="1.375515818431912E-3"/>
    <n v="72.72"/>
    <n v="9.9037138927097659E-2"/>
    <n v="87.12"/>
    <n v="14.300962861072907"/>
    <x v="1"/>
  </r>
  <r>
    <x v="0"/>
    <x v="0"/>
    <x v="2"/>
    <s v="DVL9PHTQ176TVFS"/>
    <s v="TailorPro Industries"/>
    <x v="44"/>
    <s v="|26/99/93|"/>
    <n v="48"/>
    <n v="1.17"/>
    <n v="1.39"/>
    <n v="1.3605442176870747E-3"/>
    <n v="56.16"/>
    <n v="6.5306122448979584E-2"/>
    <n v="66.72"/>
    <n v="10.494693877551022"/>
    <x v="1"/>
  </r>
  <r>
    <x v="0"/>
    <x v="0"/>
    <x v="2"/>
    <s v="DVL9PHTQ176TVFS"/>
    <s v="TailorPro Industries"/>
    <x v="45"/>
    <s v="|26/99/94|"/>
    <n v="60"/>
    <n v="1.18"/>
    <n v="1.31"/>
    <n v="1.5432098765432098E-3"/>
    <n v="70.8"/>
    <n v="9.2592592592592587E-2"/>
    <n v="78.600000000000009"/>
    <n v="7.7074074074074188"/>
    <x v="1"/>
  </r>
  <r>
    <x v="0"/>
    <x v="0"/>
    <x v="2"/>
    <s v="DVL9PHTQ176TVFS"/>
    <s v="TailorPro Industries"/>
    <x v="46"/>
    <s v="|26/99/95|"/>
    <n v="72"/>
    <n v="1.2"/>
    <n v="1.24"/>
    <n v="1.5243902439024391E-3"/>
    <n v="86.399999999999991"/>
    <n v="0.10975609756097561"/>
    <n v="89.28"/>
    <n v="2.770243902439034"/>
    <x v="1"/>
  </r>
  <r>
    <x v="0"/>
    <x v="0"/>
    <x v="2"/>
    <s v="DVL9PHTQ176TVFS"/>
    <s v="TailorPro Industries"/>
    <x v="0"/>
    <s v="|26/99/96|"/>
    <n v="48"/>
    <n v="1.17"/>
    <n v="1.25"/>
    <n v="1.5772870662460567E-3"/>
    <n v="56.16"/>
    <n v="7.5709779179810727E-2"/>
    <n v="60"/>
    <n v="3.7642902208201927"/>
    <x v="1"/>
  </r>
  <r>
    <x v="0"/>
    <x v="0"/>
    <x v="2"/>
    <s v="DVL9PHTQ176TVFS"/>
    <s v="TailorPro Industries"/>
    <x v="1"/>
    <s v="|26/99/97|"/>
    <n v="48"/>
    <n v="1.1000000000000001"/>
    <n v="1.39"/>
    <n v="1.1428571428571429E-3"/>
    <n v="52.800000000000004"/>
    <n v="5.4857142857142861E-2"/>
    <n v="66.72"/>
    <n v="13.865142857142851"/>
    <x v="1"/>
  </r>
  <r>
    <x v="0"/>
    <x v="0"/>
    <x v="2"/>
    <s v="DVL9PHTQ176TVFS"/>
    <s v="TailorPro Industries"/>
    <x v="2"/>
    <s v="|26/99/103|"/>
    <n v="72"/>
    <n v="1.17"/>
    <n v="1.36"/>
    <n v="1.3477088948787063E-3"/>
    <n v="84.24"/>
    <n v="9.7035040431266845E-2"/>
    <n v="97.92"/>
    <n v="13.58296495956874"/>
    <x v="1"/>
  </r>
  <r>
    <x v="0"/>
    <x v="0"/>
    <x v="2"/>
    <s v="DVL9PHTQ176TVFS"/>
    <s v="TailorPro Industries"/>
    <x v="3"/>
    <s v="|73/01/01|"/>
    <n v="72"/>
    <n v="1.04"/>
    <n v="1.36"/>
    <n v="1.3513513513513514E-3"/>
    <n v="74.88"/>
    <n v="9.7297297297297303E-2"/>
    <n v="97.92"/>
    <n v="22.942702702702707"/>
    <x v="1"/>
  </r>
  <r>
    <x v="0"/>
    <x v="0"/>
    <x v="6"/>
    <s v="DVL9PHTQ365TVFS"/>
    <s v="Kikoy Factory Kenya"/>
    <x v="4"/>
    <s v="|67/01/01|"/>
    <n v="2004"/>
    <n v="2.4300000000000002"/>
    <n v="3.84"/>
    <n v="1.589825119236884E-3"/>
    <n v="4869.72"/>
    <n v="3.1860095389507155"/>
    <n v="7695.36"/>
    <n v="2822.4539904610488"/>
    <x v="0"/>
  </r>
  <r>
    <x v="0"/>
    <x v="0"/>
    <x v="6"/>
    <s v="DVL9PHTQ365TVFS"/>
    <s v="Kikoy Factory Kenya"/>
    <x v="5"/>
    <s v="|67/01/02|"/>
    <n v="2616"/>
    <n v="2.76"/>
    <n v="3.71"/>
    <n v="1.4347202295552368E-3"/>
    <n v="7220.16"/>
    <n v="3.7532281205164995"/>
    <n v="9705.36"/>
    <n v="2481.446771879484"/>
    <x v="0"/>
  </r>
  <r>
    <x v="0"/>
    <x v="0"/>
    <x v="6"/>
    <s v="DVL9PHTQ365TVFS"/>
    <s v="Kikoy Factory Kenya"/>
    <x v="6"/>
    <s v="|67/01/03|"/>
    <n v="2496"/>
    <n v="2.44"/>
    <n v="3.33"/>
    <n v="1.1778563015312131E-3"/>
    <n v="6090.24"/>
    <n v="2.9399293286219077"/>
    <n v="8311.68"/>
    <n v="2218.5000706713786"/>
    <x v="0"/>
  </r>
  <r>
    <x v="0"/>
    <x v="0"/>
    <x v="6"/>
    <s v="DVL9PHTQ365TVFS"/>
    <s v="Kikoy Factory Kenya"/>
    <x v="7"/>
    <s v="|67/01/04|"/>
    <n v="2292"/>
    <n v="2.85"/>
    <n v="3.42"/>
    <n v="1.152073732718894E-3"/>
    <n v="6532.2"/>
    <n v="2.6405529953917051"/>
    <n v="7838.6399999999994"/>
    <n v="1303.7994470046078"/>
    <x v="0"/>
  </r>
  <r>
    <x v="0"/>
    <x v="0"/>
    <x v="6"/>
    <s v="DVL9PHTQ365TVFS"/>
    <s v="Kikoy Factory Kenya"/>
    <x v="8"/>
    <s v="|67/01/05|"/>
    <n v="1344"/>
    <n v="2.34"/>
    <n v="3.99"/>
    <n v="1.2953367875647669E-3"/>
    <n v="3144.96"/>
    <n v="1.7409326424870466"/>
    <n v="5362.56"/>
    <n v="2215.8590673575131"/>
    <x v="0"/>
  </r>
  <r>
    <x v="0"/>
    <x v="0"/>
    <x v="6"/>
    <s v="DVL9PHTQ365TVFS"/>
    <s v="Kikoy Factory Kenya"/>
    <x v="9"/>
    <s v="|67/01/06|"/>
    <n v="1932"/>
    <n v="2.95"/>
    <n v="3.98"/>
    <n v="1.7761989342806395E-3"/>
    <n v="5699.4000000000005"/>
    <n v="3.4316163410301956"/>
    <n v="7689.36"/>
    <n v="1986.528383658969"/>
    <x v="0"/>
  </r>
  <r>
    <x v="0"/>
    <x v="0"/>
    <x v="6"/>
    <s v="DVL9PHTQ365TVFS"/>
    <s v="Kikoy Factory Kenya"/>
    <x v="10"/>
    <s v="|67/01/07|"/>
    <n v="1800"/>
    <n v="2.38"/>
    <n v="3.76"/>
    <n v="1.443001443001443E-3"/>
    <n v="4284"/>
    <n v="2.5974025974025974"/>
    <n v="6768"/>
    <n v="2481.4025974025976"/>
    <x v="0"/>
  </r>
  <r>
    <x v="0"/>
    <x v="0"/>
    <x v="6"/>
    <s v="DVL9PHTQ365TVFS"/>
    <s v="Kikoy Factory Kenya"/>
    <x v="11"/>
    <s v="|67/01/08|"/>
    <n v="2100"/>
    <n v="2.66"/>
    <n v="3.69"/>
    <n v="1.5197568389057751E-3"/>
    <n v="5586"/>
    <n v="3.1914893617021276"/>
    <n v="7749"/>
    <n v="2159.8085106382978"/>
    <x v="0"/>
  </r>
  <r>
    <x v="0"/>
    <x v="0"/>
    <x v="6"/>
    <s v="DVL9PHTQ365TVFS"/>
    <s v="Kikoy Factory Kenya"/>
    <x v="12"/>
    <s v="|67/01/09|"/>
    <n v="2484"/>
    <n v="2.4500000000000002"/>
    <n v="3.93"/>
    <n v="1.6750418760469012E-3"/>
    <n v="6085.8"/>
    <n v="4.1608040201005023"/>
    <n v="9762.1200000000008"/>
    <n v="3672.1591959799002"/>
    <x v="0"/>
  </r>
  <r>
    <x v="0"/>
    <x v="0"/>
    <x v="0"/>
    <s v="DVL9PHTQ753TVFS"/>
    <s v="CottonWeave Africa"/>
    <x v="13"/>
    <s v="|99/02/01|"/>
    <n v="600"/>
    <n v="5.5066666666666668"/>
    <n v="7.8133333333333335"/>
    <n v="1.4947683109118087E-3"/>
    <n v="3304"/>
    <n v="0.89686098654708524"/>
    <n v="4688"/>
    <n v="1383.1031390134528"/>
    <x v="0"/>
  </r>
  <r>
    <x v="0"/>
    <x v="0"/>
    <x v="0"/>
    <s v="DVL9PHTQ753TVFS"/>
    <s v="CottonWeave Africa"/>
    <x v="14"/>
    <s v="|99/02/02|"/>
    <n v="564"/>
    <n v="6.2266666666666666"/>
    <n v="7.4666666666666668"/>
    <n v="1.443001443001443E-3"/>
    <n v="3511.84"/>
    <n v="0.81385281385281383"/>
    <n v="4211.2"/>
    <n v="698.54614718614687"/>
    <x v="1"/>
  </r>
  <r>
    <x v="0"/>
    <x v="0"/>
    <x v="0"/>
    <s v="DVL9PHTQ753TVFS"/>
    <s v="CottonWeave Africa"/>
    <x v="15"/>
    <s v="|99/02/03|"/>
    <n v="468"/>
    <n v="5.94"/>
    <n v="8.2733333333333334"/>
    <n v="1.6891891891891893E-3"/>
    <n v="2779.92"/>
    <n v="0.79054054054054057"/>
    <n v="3871.92"/>
    <n v="1091.2094594594594"/>
    <x v="0"/>
  </r>
  <r>
    <x v="0"/>
    <x v="0"/>
    <x v="0"/>
    <s v="DVL9PHTQ753TVFS"/>
    <s v="CottonWeave Africa"/>
    <x v="16"/>
    <s v="|99/02/04|"/>
    <n v="576"/>
    <n v="6.3066666666666666"/>
    <n v="7.5666666666666664"/>
    <n v="1.0482180293501049E-3"/>
    <n v="3632.64"/>
    <n v="0.60377358490566047"/>
    <n v="4358.3999999999996"/>
    <n v="725.15622641509412"/>
    <x v="1"/>
  </r>
  <r>
    <x v="0"/>
    <x v="0"/>
    <x v="0"/>
    <s v="DVL9PHTQ753TVFS"/>
    <s v="CottonWeave Africa"/>
    <x v="17"/>
    <s v="|99/02/08|"/>
    <n v="564"/>
    <n v="5.6066666666666665"/>
    <n v="7.6133333333333333"/>
    <n v="1.4727540500736377E-3"/>
    <n v="3162.16"/>
    <n v="0.8306332842415316"/>
    <n v="4293.92"/>
    <n v="1130.9293667157588"/>
    <x v="0"/>
  </r>
  <r>
    <x v="0"/>
    <x v="0"/>
    <x v="0"/>
    <s v="DVL9PHTQ753TVFS"/>
    <s v="CottonWeave Africa"/>
    <x v="18"/>
    <s v="|127/02/01|"/>
    <n v="408"/>
    <n v="5.9933333333333332"/>
    <n v="7.56"/>
    <n v="1.1299435028248588E-3"/>
    <n v="2445.2799999999997"/>
    <n v="0.46101694915254238"/>
    <n v="3084.48"/>
    <n v="638.73898305084776"/>
    <x v="1"/>
  </r>
  <r>
    <x v="0"/>
    <x v="0"/>
    <x v="3"/>
    <s v="DVL9PHTQ184TVFS"/>
    <s v="Rafiki Tailors Ltd"/>
    <x v="19"/>
    <s v="|24/28/01|"/>
    <n v="480"/>
    <n v="4.71"/>
    <n v="5.27"/>
    <n v="1.4144271570014145E-3"/>
    <n v="2260.8000000000002"/>
    <n v="0.67892503536067894"/>
    <n v="2529.6"/>
    <n v="268.12107496463904"/>
    <x v="1"/>
  </r>
  <r>
    <x v="0"/>
    <x v="0"/>
    <x v="3"/>
    <s v="DVL9PHTQ184TVFS"/>
    <s v="Rafiki Tailors Ltd"/>
    <x v="20"/>
    <s v="|24/28/02|"/>
    <n v="516"/>
    <n v="4.5"/>
    <n v="5.24"/>
    <n v="1.6778523489932886E-3"/>
    <n v="2322"/>
    <n v="0.86577181208053688"/>
    <n v="2703.84"/>
    <n v="380.97422818791961"/>
    <x v="1"/>
  </r>
  <r>
    <x v="0"/>
    <x v="0"/>
    <x v="3"/>
    <s v="DVL9PHTQ184TVFS"/>
    <s v="Rafiki Tailors Ltd"/>
    <x v="21"/>
    <s v="|24/28/03|"/>
    <n v="456"/>
    <n v="4.5999999999999996"/>
    <n v="5.3"/>
    <n v="1.2062726176115801E-3"/>
    <n v="2097.6"/>
    <n v="0.55006031363088059"/>
    <n v="2416.7999999999997"/>
    <n v="318.64993968636895"/>
    <x v="1"/>
  </r>
  <r>
    <x v="0"/>
    <x v="0"/>
    <x v="3"/>
    <s v="DVL9PHTQ184TVFS"/>
    <s v="Rafiki Tailors Ltd"/>
    <x v="22"/>
    <s v="|24/28/04|"/>
    <n v="276"/>
    <n v="4.01"/>
    <n v="5.33"/>
    <n v="1.2547051442910915E-3"/>
    <n v="1106.76"/>
    <n v="0.34629861982434124"/>
    <n v="1471.08"/>
    <n v="363.97370138017561"/>
    <x v="1"/>
  </r>
  <r>
    <x v="0"/>
    <x v="0"/>
    <x v="3"/>
    <s v="DVL9PHTQ184TVFS"/>
    <s v="Rafiki Tailors Ltd"/>
    <x v="23"/>
    <s v="|24/28/05|"/>
    <n v="396"/>
    <n v="4.82"/>
    <n v="5.27"/>
    <n v="1.3495276653171389E-3"/>
    <n v="1908.72"/>
    <n v="0.53441295546558698"/>
    <n v="2086.9199999999996"/>
    <n v="177.66558704453399"/>
    <x v="1"/>
  </r>
  <r>
    <x v="0"/>
    <x v="0"/>
    <x v="3"/>
    <s v="DVL9PHTQ184TVFS"/>
    <s v="Rafiki Tailors Ltd"/>
    <x v="24"/>
    <s v="|24/28/06|"/>
    <n v="456"/>
    <n v="4.88"/>
    <n v="5.13"/>
    <n v="1.440922190201729E-3"/>
    <n v="2225.2799999999997"/>
    <n v="0.65706051873198845"/>
    <n v="2339.2799999999997"/>
    <n v="113.34293948126802"/>
    <x v="1"/>
  </r>
  <r>
    <x v="0"/>
    <x v="0"/>
    <x v="3"/>
    <s v="DVL9PHTQ184TVFS"/>
    <s v="Rafiki Tailors Ltd"/>
    <x v="25"/>
    <s v="|24/28/07|"/>
    <n v="468"/>
    <n v="4.33"/>
    <n v="5.17"/>
    <n v="1.3280212483399733E-3"/>
    <n v="2026.44"/>
    <n v="0.62151394422310757"/>
    <n v="2419.56"/>
    <n v="392.49848605577677"/>
    <x v="1"/>
  </r>
  <r>
    <x v="0"/>
    <x v="0"/>
    <x v="9"/>
    <s v="DVL9PHTQ184TVFS"/>
    <s v="Rafiki Tailors Ltd"/>
    <x v="26"/>
    <s v="|120/01/13|"/>
    <n v="504"/>
    <n v="3.34"/>
    <n v="5.23"/>
    <n v="1.3404825737265416E-3"/>
    <n v="1683.36"/>
    <n v="0.67560321715817695"/>
    <n v="2635.92"/>
    <n v="951.88439678284203"/>
    <x v="1"/>
  </r>
  <r>
    <x v="0"/>
    <x v="0"/>
    <x v="9"/>
    <s v="DVL9PHTQ184TVFS"/>
    <s v="Rafiki Tailors Ltd"/>
    <x v="27"/>
    <s v="|24/01/01|"/>
    <n v="540"/>
    <n v="3.74"/>
    <n v="5.19"/>
    <n v="1.0752688172043011E-3"/>
    <n v="2019.6000000000001"/>
    <n v="0.58064516129032262"/>
    <n v="2802.6000000000004"/>
    <n v="782.41935483870986"/>
    <x v="1"/>
  </r>
  <r>
    <x v="0"/>
    <x v="0"/>
    <x v="9"/>
    <s v="DVL9PHTQ184TVFS"/>
    <s v="Rafiki Tailors Ltd"/>
    <x v="28"/>
    <s v="|24/01/02|"/>
    <n v="540"/>
    <n v="4.41"/>
    <n v="6.8"/>
    <n v="1.8248175182481751E-3"/>
    <n v="2381.4"/>
    <n v="0.98540145985401462"/>
    <n v="3672"/>
    <n v="1289.6145985401458"/>
    <x v="0"/>
  </r>
  <r>
    <x v="0"/>
    <x v="0"/>
    <x v="9"/>
    <s v="DVL9PHTQ184TVFS"/>
    <s v="Rafiki Tailors Ltd"/>
    <x v="29"/>
    <s v="|24/01/03|"/>
    <n v="420"/>
    <n v="3.74"/>
    <n v="5.48"/>
    <n v="1.5600624024960999E-3"/>
    <n v="1570.8000000000002"/>
    <n v="0.65522620904836193"/>
    <n v="2301.6000000000004"/>
    <n v="730.14477379095183"/>
    <x v="1"/>
  </r>
  <r>
    <x v="0"/>
    <x v="0"/>
    <x v="9"/>
    <s v="DVL9PHTQ184TVFS"/>
    <s v="Rafiki Tailors Ltd"/>
    <x v="30"/>
    <s v="|24/01/04|"/>
    <n v="372"/>
    <n v="3.74"/>
    <n v="5.76"/>
    <n v="1.6638935108153079E-3"/>
    <n v="1391.28"/>
    <n v="0.61896838602329451"/>
    <n v="2142.7199999999998"/>
    <n v="750.82103161397652"/>
    <x v="1"/>
  </r>
  <r>
    <x v="0"/>
    <x v="0"/>
    <x v="9"/>
    <s v="DVL9PHTQ184TVFS"/>
    <s v="Rafiki Tailors Ltd"/>
    <x v="31"/>
    <s v="|24/01/05|"/>
    <n v="360"/>
    <n v="3.19"/>
    <n v="5"/>
    <n v="1.1933174224343676E-3"/>
    <n v="1148.4000000000001"/>
    <n v="0.42959427207637235"/>
    <n v="1800"/>
    <n v="651.17040572792348"/>
    <x v="1"/>
  </r>
  <r>
    <x v="0"/>
    <x v="0"/>
    <x v="9"/>
    <s v="DVL9PHTQ184TVFS"/>
    <s v="Rafiki Tailors Ltd"/>
    <x v="32"/>
    <s v="|24/01/06|"/>
    <n v="468"/>
    <n v="3.79"/>
    <n v="6.44"/>
    <n v="1.1415525114155251E-3"/>
    <n v="1773.72"/>
    <n v="0.53424657534246567"/>
    <n v="3013.92"/>
    <n v="1239.6657534246576"/>
    <x v="0"/>
  </r>
  <r>
    <x v="0"/>
    <x v="0"/>
    <x v="9"/>
    <s v="DVL9PHTQ184TVFS"/>
    <s v="Rafiki Tailors Ltd"/>
    <x v="33"/>
    <s v="|24/01/07|"/>
    <n v="540"/>
    <n v="3.64"/>
    <n v="6.37"/>
    <n v="1.0298661174047373E-3"/>
    <n v="1965.6000000000001"/>
    <n v="0.55612770339855822"/>
    <n v="3439.8"/>
    <n v="1473.6438722966016"/>
    <x v="0"/>
  </r>
  <r>
    <x v="0"/>
    <x v="0"/>
    <x v="9"/>
    <s v="DVL9PHTQ184TVFS"/>
    <s v="Rafiki Tailors Ltd"/>
    <x v="34"/>
    <s v="|24/01/08|"/>
    <n v="396"/>
    <n v="3.85"/>
    <n v="6.52"/>
    <n v="1.2004801920768306E-3"/>
    <n v="1524.6000000000001"/>
    <n v="0.47539015606242496"/>
    <n v="2581.9199999999996"/>
    <n v="1056.844609843937"/>
    <x v="0"/>
  </r>
  <r>
    <x v="0"/>
    <x v="0"/>
    <x v="9"/>
    <s v="DVL9PHTQ184TVFS"/>
    <s v="Rafiki Tailors Ltd"/>
    <x v="35"/>
    <s v="|24/01/09|"/>
    <n v="456"/>
    <n v="3.83"/>
    <n v="6.1"/>
    <n v="1.2135922330097086E-3"/>
    <n v="1746.48"/>
    <n v="0.55339805825242716"/>
    <n v="2781.6"/>
    <n v="1034.5666019417474"/>
    <x v="0"/>
  </r>
  <r>
    <x v="0"/>
    <x v="0"/>
    <x v="9"/>
    <s v="DVL9PHTQ184TVFS"/>
    <s v="Rafiki Tailors Ltd"/>
    <x v="36"/>
    <s v="|24/01/30|"/>
    <n v="492"/>
    <n v="4.71"/>
    <n v="5.57"/>
    <n v="1.358695652173913E-3"/>
    <n v="2317.3200000000002"/>
    <n v="0.66847826086956519"/>
    <n v="2740.44"/>
    <n v="422.45152173913033"/>
    <x v="1"/>
  </r>
  <r>
    <x v="0"/>
    <x v="0"/>
    <x v="9"/>
    <s v="DVL9PHTQ184TVFS"/>
    <s v="Rafiki Tailors Ltd"/>
    <x v="37"/>
    <s v="|24/01/31|"/>
    <n v="456"/>
    <n v="4.72"/>
    <n v="5.78"/>
    <n v="1.652892561983471E-3"/>
    <n v="2152.3199999999997"/>
    <n v="0.75371900826446281"/>
    <n v="2635.6800000000003"/>
    <n v="482.60628099173613"/>
    <x v="1"/>
  </r>
  <r>
    <x v="0"/>
    <x v="0"/>
    <x v="9"/>
    <s v="DVL9PHTQ184TVFS"/>
    <s v="Rafiki Tailors Ltd"/>
    <x v="38"/>
    <s v="|24/01/32|"/>
    <n v="516"/>
    <n v="3.97"/>
    <n v="5.68"/>
    <n v="1.145475372279496E-3"/>
    <n v="2048.52"/>
    <n v="0.59106529209621994"/>
    <n v="2930.8799999999997"/>
    <n v="881.76893470790344"/>
    <x v="1"/>
  </r>
  <r>
    <x v="0"/>
    <x v="0"/>
    <x v="9"/>
    <s v="DVL9PHTQ184TVFS"/>
    <s v="Rafiki Tailors Ltd"/>
    <x v="39"/>
    <s v="|24/01/33|"/>
    <n v="444"/>
    <n v="3.45"/>
    <n v="5.08"/>
    <n v="1.6207455429497568E-3"/>
    <n v="1531.8000000000002"/>
    <n v="0.71961102106969199"/>
    <n v="2255.52"/>
    <n v="723.00038897893012"/>
    <x v="1"/>
  </r>
  <r>
    <x v="0"/>
    <x v="0"/>
    <x v="9"/>
    <s v="DVL9PHTQ184TVFS"/>
    <s v="Rafiki Tailors Ltd"/>
    <x v="40"/>
    <s v="|24/01/34|"/>
    <n v="444"/>
    <n v="3.52"/>
    <n v="5.19"/>
    <n v="1.145475372279496E-3"/>
    <n v="1562.88"/>
    <n v="0.50859106529209619"/>
    <n v="2304.36"/>
    <n v="740.97140893470794"/>
    <x v="1"/>
  </r>
  <r>
    <x v="0"/>
    <x v="0"/>
    <x v="9"/>
    <s v="DVL9PHTQ184TVFS"/>
    <s v="Rafiki Tailors Ltd"/>
    <x v="41"/>
    <s v="|24/01/35|"/>
    <n v="360"/>
    <n v="4.62"/>
    <n v="5.94"/>
    <n v="1.4598540145985401E-3"/>
    <n v="1663.2"/>
    <n v="0.52554744525547437"/>
    <n v="2138.4"/>
    <n v="474.67445255474456"/>
    <x v="1"/>
  </r>
  <r>
    <x v="0"/>
    <x v="0"/>
    <x v="9"/>
    <s v="DVL9PHTQ184TVFS"/>
    <s v="Rafiki Tailors Ltd"/>
    <x v="42"/>
    <s v="|24/01/36|"/>
    <n v="456"/>
    <n v="4.8"/>
    <n v="6.39"/>
    <n v="1.4347202295552368E-3"/>
    <n v="2188.7999999999997"/>
    <n v="0.65423242467718801"/>
    <n v="2913.8399999999997"/>
    <n v="724.3857675753228"/>
    <x v="1"/>
  </r>
  <r>
    <x v="0"/>
    <x v="0"/>
    <x v="9"/>
    <s v="DVL9PHTQ184TVFS"/>
    <s v="Rafiki Tailors Ltd"/>
    <x v="43"/>
    <s v="|24/01/37|"/>
    <n v="540"/>
    <n v="3.52"/>
    <n v="6.7"/>
    <n v="1.652892561983471E-3"/>
    <n v="1900.8"/>
    <n v="0.8925619834710744"/>
    <n v="3618"/>
    <n v="1716.307438016529"/>
    <x v="0"/>
  </r>
  <r>
    <x v="0"/>
    <x v="0"/>
    <x v="9"/>
    <s v="DVL9PHTQ184TVFS"/>
    <s v="Rafiki Tailors Ltd"/>
    <x v="44"/>
    <s v="|24/01/38|"/>
    <n v="492"/>
    <n v="4.4400000000000004"/>
    <n v="6.81"/>
    <n v="1.7985611510791368E-3"/>
    <n v="2184.48"/>
    <n v="0.8848920863309353"/>
    <n v="3350.52"/>
    <n v="1165.1551079136691"/>
    <x v="0"/>
  </r>
  <r>
    <x v="0"/>
    <x v="0"/>
    <x v="9"/>
    <s v="DVL9PHTQ184TVFS"/>
    <s v="Rafiki Tailors Ltd"/>
    <x v="45"/>
    <s v="|24/24/01|"/>
    <n v="420"/>
    <n v="4.01"/>
    <n v="5.8"/>
    <n v="1.287001287001287E-3"/>
    <n v="1684.1999999999998"/>
    <n v="0.54054054054054057"/>
    <n v="2436"/>
    <n v="751.25945945945966"/>
    <x v="1"/>
  </r>
  <r>
    <x v="0"/>
    <x v="0"/>
    <x v="9"/>
    <s v="DVL9PHTQ184TVFS"/>
    <s v="Rafiki Tailors Ltd"/>
    <x v="46"/>
    <s v="|24/24/02|"/>
    <n v="360"/>
    <n v="4.18"/>
    <n v="6.32"/>
    <n v="1.1723329425556857E-3"/>
    <n v="1504.8"/>
    <n v="0.42203985932004684"/>
    <n v="2275.2000000000003"/>
    <n v="769.97796014068024"/>
    <x v="1"/>
  </r>
  <r>
    <x v="0"/>
    <x v="0"/>
    <x v="9"/>
    <s v="DVL9PHTQ184TVFS"/>
    <s v="Rafiki Tailors Ltd"/>
    <x v="0"/>
    <s v="|24/24/03|"/>
    <n v="384"/>
    <n v="4.96"/>
    <n v="7"/>
    <n v="1.7761989342806395E-3"/>
    <n v="1904.6399999999999"/>
    <n v="0.68206039076376557"/>
    <n v="2688"/>
    <n v="782.67793960923632"/>
    <x v="1"/>
  </r>
  <r>
    <x v="0"/>
    <x v="0"/>
    <x v="9"/>
    <s v="DVL9PHTQ184TVFS"/>
    <s v="Rafiki Tailors Ltd"/>
    <x v="1"/>
    <s v="|24/24/04|"/>
    <n v="396"/>
    <n v="4.17"/>
    <n v="5.04"/>
    <n v="1.2048192771084338E-3"/>
    <n v="1651.32"/>
    <n v="0.47710843373493977"/>
    <n v="1995.84"/>
    <n v="344.04289156626504"/>
    <x v="1"/>
  </r>
  <r>
    <x v="0"/>
    <x v="0"/>
    <x v="9"/>
    <s v="DVL9PHTQ184TVFS"/>
    <s v="Rafiki Tailors Ltd"/>
    <x v="2"/>
    <s v="|24/24/05|"/>
    <n v="384"/>
    <n v="3.39"/>
    <n v="6.9"/>
    <n v="1.5432098765432098E-3"/>
    <n v="1301.76"/>
    <n v="0.59259259259259256"/>
    <n v="2649.6000000000004"/>
    <n v="1347.2474074074078"/>
    <x v="0"/>
  </r>
  <r>
    <x v="0"/>
    <x v="0"/>
    <x v="9"/>
    <s v="DVL9PHTQ184TVFS"/>
    <s v="Rafiki Tailors Ltd"/>
    <x v="3"/>
    <s v="|24/24/06|"/>
    <n v="384"/>
    <n v="4.3899999999999997"/>
    <n v="6.54"/>
    <n v="1.0351966873706005E-3"/>
    <n v="1685.7599999999998"/>
    <n v="0.39751552795031059"/>
    <n v="2511.36"/>
    <n v="825.20248447205006"/>
    <x v="1"/>
  </r>
  <r>
    <x v="0"/>
    <x v="0"/>
    <x v="9"/>
    <s v="DVL9PHTQ184TVFS"/>
    <s v="Rafiki Tailors Ltd"/>
    <x v="4"/>
    <s v="|24/24/07|"/>
    <n v="540"/>
    <n v="4.37"/>
    <n v="5.27"/>
    <n v="1.6313213703099511E-3"/>
    <n v="2359.8000000000002"/>
    <n v="0.88091353996737365"/>
    <n v="2845.7999999999997"/>
    <n v="485.11908646003218"/>
    <x v="1"/>
  </r>
  <r>
    <x v="0"/>
    <x v="0"/>
    <x v="9"/>
    <s v="DVL9PHTQ184TVFS"/>
    <s v="Rafiki Tailors Ltd"/>
    <x v="5"/>
    <s v="|24/24/08|"/>
    <n v="492"/>
    <n v="4.87"/>
    <n v="5.19"/>
    <n v="1.1135857461024498E-3"/>
    <n v="2396.04"/>
    <n v="0.54788418708240527"/>
    <n v="2553.48"/>
    <n v="156.89211581291764"/>
    <x v="1"/>
  </r>
  <r>
    <x v="0"/>
    <x v="0"/>
    <x v="9"/>
    <s v="DVL9PHTQ184TVFS"/>
    <s v="Rafiki Tailors Ltd"/>
    <x v="6"/>
    <s v="|24/24/09|"/>
    <n v="516"/>
    <n v="3.19"/>
    <n v="6.35"/>
    <n v="1.0256410256410256E-3"/>
    <n v="1646.04"/>
    <n v="0.52923076923076928"/>
    <n v="3276.6"/>
    <n v="1630.0307692307692"/>
    <x v="0"/>
  </r>
  <r>
    <x v="0"/>
    <x v="0"/>
    <x v="9"/>
    <s v="DVL9PHTQ184TVFS"/>
    <s v="Rafiki Tailors Ltd"/>
    <x v="7"/>
    <s v="|24/24/10|"/>
    <n v="384"/>
    <n v="3.77"/>
    <n v="6.72"/>
    <n v="1.834862385321101E-3"/>
    <n v="1447.68"/>
    <n v="0.70458715596330279"/>
    <n v="2580.48"/>
    <n v="1132.0954128440367"/>
    <x v="0"/>
  </r>
  <r>
    <x v="0"/>
    <x v="0"/>
    <x v="9"/>
    <s v="DVL9PHTQ184TVFS"/>
    <s v="Rafiki Tailors Ltd"/>
    <x v="8"/>
    <s v="|24/24/11|"/>
    <n v="384"/>
    <n v="4.83"/>
    <n v="6.24"/>
    <n v="1.483679525222552E-3"/>
    <n v="1854.72"/>
    <n v="0.56973293768545996"/>
    <n v="2396.16"/>
    <n v="540.87026706231438"/>
    <x v="1"/>
  </r>
  <r>
    <x v="0"/>
    <x v="0"/>
    <x v="9"/>
    <s v="DVL9PHTQ184TVFS"/>
    <s v="Rafiki Tailors Ltd"/>
    <x v="9"/>
    <s v="|24/24/12|"/>
    <n v="492"/>
    <n v="3.9"/>
    <n v="6.87"/>
    <n v="1.0976948408342481E-3"/>
    <n v="1918.8"/>
    <n v="0.54006586169045012"/>
    <n v="3380.04"/>
    <n v="1460.6999341383096"/>
    <x v="0"/>
  </r>
  <r>
    <x v="0"/>
    <x v="0"/>
    <x v="9"/>
    <s v="DVL9PHTQ184TVFS"/>
    <s v="Rafiki Tailors Ltd"/>
    <x v="10"/>
    <s v="|24/24/13|"/>
    <n v="408"/>
    <n v="3.48"/>
    <n v="6.42"/>
    <n v="1.6447368421052631E-3"/>
    <n v="1419.84"/>
    <n v="0.67105263157894735"/>
    <n v="2619.36"/>
    <n v="1198.8489473684212"/>
    <x v="0"/>
  </r>
  <r>
    <x v="0"/>
    <x v="0"/>
    <x v="9"/>
    <s v="DVL9PHTQ184TVFS"/>
    <s v="Rafiki Tailors Ltd"/>
    <x v="11"/>
    <s v="|24/24/14|"/>
    <n v="540"/>
    <n v="4.71"/>
    <n v="5.28"/>
    <n v="1.6863406408094434E-3"/>
    <n v="2543.4"/>
    <n v="0.9106239460370994"/>
    <n v="2851.2000000000003"/>
    <n v="306.88937605396308"/>
    <x v="1"/>
  </r>
  <r>
    <x v="0"/>
    <x v="0"/>
    <x v="9"/>
    <s v="DVL9PHTQ184TVFS"/>
    <s v="Rafiki Tailors Ltd"/>
    <x v="12"/>
    <s v="|24/24/15|"/>
    <n v="456"/>
    <n v="4.22"/>
    <n v="5.59"/>
    <n v="1.2315270935960591E-3"/>
    <n v="1924.32"/>
    <n v="0.56157635467980294"/>
    <n v="2549.04"/>
    <n v="624.15842364532023"/>
    <x v="1"/>
  </r>
  <r>
    <x v="0"/>
    <x v="0"/>
    <x v="9"/>
    <s v="DVL9PHTQ184TVFS"/>
    <s v="Rafiki Tailors Ltd"/>
    <x v="13"/>
    <s v="|24/24/16|"/>
    <n v="384"/>
    <n v="3.27"/>
    <n v="6.06"/>
    <n v="1.7953321364452424E-3"/>
    <n v="1255.68"/>
    <n v="0.6894075403949731"/>
    <n v="2327.04"/>
    <n v="1070.6705924596049"/>
    <x v="0"/>
  </r>
  <r>
    <x v="0"/>
    <x v="0"/>
    <x v="9"/>
    <s v="DVL9PHTQ184TVFS"/>
    <s v="Rafiki Tailors Ltd"/>
    <x v="14"/>
    <s v="|24/24/17|"/>
    <n v="480"/>
    <n v="4.3099999999999996"/>
    <n v="5.57"/>
    <n v="1.2422360248447205E-3"/>
    <n v="2068.7999999999997"/>
    <n v="0.59627329192546585"/>
    <n v="2673.6000000000004"/>
    <n v="604.20372670807512"/>
    <x v="1"/>
  </r>
  <r>
    <x v="0"/>
    <x v="0"/>
    <x v="9"/>
    <s v="DVL9PHTQ184TVFS"/>
    <s v="Rafiki Tailors Ltd"/>
    <x v="15"/>
    <s v="|24/24/18|"/>
    <n v="528"/>
    <n v="3.63"/>
    <n v="5.56"/>
    <n v="1.4306151645207439E-3"/>
    <n v="1916.6399999999999"/>
    <n v="0.75536480686695273"/>
    <n v="2935.68"/>
    <n v="1018.284635193133"/>
    <x v="0"/>
  </r>
  <r>
    <x v="0"/>
    <x v="0"/>
    <x v="9"/>
    <s v="DVL9PHTQ184TVFS"/>
    <s v="Rafiki Tailors Ltd"/>
    <x v="16"/>
    <s v="|24/24/19|"/>
    <n v="408"/>
    <n v="4.91"/>
    <n v="5.21"/>
    <n v="1.834862385321101E-3"/>
    <n v="2003.28"/>
    <n v="0.74862385321100922"/>
    <n v="2125.6799999999998"/>
    <n v="121.65137614678885"/>
    <x v="1"/>
  </r>
  <r>
    <x v="0"/>
    <x v="0"/>
    <x v="9"/>
    <s v="DVL9PHTQ184TVFS"/>
    <s v="Rafiki Tailors Ltd"/>
    <x v="17"/>
    <s v="|24/24/31|"/>
    <n v="456"/>
    <n v="4.05"/>
    <n v="5.28"/>
    <n v="1.0570824524312897E-3"/>
    <n v="1846.8"/>
    <n v="0.48202959830866809"/>
    <n v="2407.6800000000003"/>
    <n v="560.39797040169162"/>
    <x v="1"/>
  </r>
  <r>
    <x v="0"/>
    <x v="0"/>
    <x v="9"/>
    <s v="DVL9PHTQ184TVFS"/>
    <s v="Rafiki Tailors Ltd"/>
    <x v="18"/>
    <s v="|24/24/32|"/>
    <n v="468"/>
    <n v="3.39"/>
    <n v="6.16"/>
    <n v="1.2330456226880395E-3"/>
    <n v="1586.52"/>
    <n v="0.57706535141800253"/>
    <n v="2882.88"/>
    <n v="1295.7829346485821"/>
    <x v="0"/>
  </r>
  <r>
    <x v="0"/>
    <x v="0"/>
    <x v="9"/>
    <s v="DVL9PHTQ184TVFS"/>
    <s v="Rafiki Tailors Ltd"/>
    <x v="19"/>
    <s v="|24/24/33|"/>
    <n v="456"/>
    <n v="4.17"/>
    <n v="6.08"/>
    <n v="1.1547344110854503E-3"/>
    <n v="1901.52"/>
    <n v="0.52655889145496537"/>
    <n v="2772.48"/>
    <n v="870.43344110854503"/>
    <x v="1"/>
  </r>
  <r>
    <x v="0"/>
    <x v="0"/>
    <x v="9"/>
    <s v="DVL9PHTQ184TVFS"/>
    <s v="Rafiki Tailors Ltd"/>
    <x v="20"/>
    <s v="|24/24/34|"/>
    <n v="384"/>
    <n v="3.15"/>
    <n v="6.2"/>
    <n v="1.1547344110854503E-3"/>
    <n v="1209.5999999999999"/>
    <n v="0.4434180138568129"/>
    <n v="2380.8000000000002"/>
    <n v="1170.7565819861434"/>
    <x v="0"/>
  </r>
  <r>
    <x v="0"/>
    <x v="0"/>
    <x v="9"/>
    <s v="DVL9PHTQ184TVFS"/>
    <s v="Rafiki Tailors Ltd"/>
    <x v="21"/>
    <s v="|24/24/35|"/>
    <n v="528"/>
    <n v="4.57"/>
    <n v="5.7"/>
    <n v="1.6155088852988692E-3"/>
    <n v="2412.96"/>
    <n v="0.85298869143780298"/>
    <n v="3009.6"/>
    <n v="595.78701130856211"/>
    <x v="1"/>
  </r>
  <r>
    <x v="0"/>
    <x v="0"/>
    <x v="9"/>
    <s v="DVL9PHTQ184TVFS"/>
    <s v="Rafiki Tailors Ltd"/>
    <x v="22"/>
    <s v="|24/24/36|"/>
    <n v="492"/>
    <n v="4.8"/>
    <n v="6.92"/>
    <n v="1.4619883040935672E-3"/>
    <n v="2361.6"/>
    <n v="0.7192982456140351"/>
    <n v="3404.64"/>
    <n v="1042.3207017543859"/>
    <x v="0"/>
  </r>
  <r>
    <x v="0"/>
    <x v="0"/>
    <x v="9"/>
    <s v="DVL9PHTQ184TVFS"/>
    <s v="Rafiki Tailors Ltd"/>
    <x v="23"/>
    <s v="|24/24/37|"/>
    <n v="504"/>
    <n v="4.6399999999999997"/>
    <n v="6.95"/>
    <n v="1.0515247108307045E-3"/>
    <n v="2338.56"/>
    <n v="0.52996845425867511"/>
    <n v="3502.8"/>
    <n v="1163.7100315457415"/>
    <x v="0"/>
  </r>
  <r>
    <x v="0"/>
    <x v="0"/>
    <x v="9"/>
    <s v="DVL9PHTQ184TVFS"/>
    <s v="Rafiki Tailors Ltd"/>
    <x v="24"/>
    <s v="|24/24/38|"/>
    <n v="516"/>
    <n v="3.93"/>
    <n v="6.86"/>
    <n v="1.1312217194570137E-3"/>
    <n v="2027.88"/>
    <n v="0.58371040723981904"/>
    <n v="3539.76"/>
    <n v="1511.2962895927603"/>
    <x v="0"/>
  </r>
  <r>
    <x v="0"/>
    <x v="0"/>
    <x v="9"/>
    <s v="DVL9PHTQ184TVFS"/>
    <s v="Rafiki Tailors Ltd"/>
    <x v="25"/>
    <s v="|24/24/39|"/>
    <n v="504"/>
    <n v="3.37"/>
    <n v="5.94"/>
    <n v="1.7035775127768314E-3"/>
    <n v="1698.48"/>
    <n v="0.858603066439523"/>
    <n v="2993.76"/>
    <n v="1294.4213969335606"/>
    <x v="0"/>
  </r>
  <r>
    <x v="0"/>
    <x v="0"/>
    <x v="9"/>
    <s v="DVL9PHTQ184TVFS"/>
    <s v="Rafiki Tailors Ltd"/>
    <x v="26"/>
    <s v="|24/24/40|"/>
    <n v="444"/>
    <n v="4.26"/>
    <n v="6.47"/>
    <n v="1.2820512820512821E-3"/>
    <n v="1891.4399999999998"/>
    <n v="0.56923076923076921"/>
    <n v="2872.68"/>
    <n v="980.67076923076922"/>
    <x v="1"/>
  </r>
  <r>
    <x v="0"/>
    <x v="0"/>
    <x v="9"/>
    <s v="DVL9PHTQ184TVFS"/>
    <s v="Rafiki Tailors Ltd"/>
    <x v="27"/>
    <s v="|24/24/41|"/>
    <n v="504"/>
    <n v="3.58"/>
    <n v="6.8"/>
    <n v="1.6103059581320451E-3"/>
    <n v="1804.32"/>
    <n v="0.81159420289855078"/>
    <n v="3427.2"/>
    <n v="1622.0684057971014"/>
    <x v="0"/>
  </r>
  <r>
    <x v="0"/>
    <x v="0"/>
    <x v="9"/>
    <s v="DVL9PHTQ184TVFS"/>
    <s v="Rafiki Tailors Ltd"/>
    <x v="28"/>
    <s v="|24/24/42|"/>
    <n v="528"/>
    <n v="3.8"/>
    <n v="5.08"/>
    <n v="1.443001443001443E-3"/>
    <n v="2006.3999999999999"/>
    <n v="0.76190476190476186"/>
    <n v="2682.2400000000002"/>
    <n v="675.07809523809556"/>
    <x v="1"/>
  </r>
  <r>
    <x v="0"/>
    <x v="0"/>
    <x v="9"/>
    <s v="DVL9PHTQ184TVFS"/>
    <s v="Rafiki Tailors Ltd"/>
    <x v="29"/>
    <s v="|24/24/43|"/>
    <n v="384"/>
    <n v="3.47"/>
    <n v="5.0999999999999996"/>
    <n v="1.6286644951140066E-3"/>
    <n v="1332.48"/>
    <n v="0.62540716612377856"/>
    <n v="1958.3999999999999"/>
    <n v="625.2945928338761"/>
    <x v="1"/>
  </r>
  <r>
    <x v="0"/>
    <x v="0"/>
    <x v="9"/>
    <s v="DVL9PHTQ184TVFS"/>
    <s v="Rafiki Tailors Ltd"/>
    <x v="30"/>
    <s v="|24/24/44|"/>
    <n v="480"/>
    <n v="3.33"/>
    <n v="5.37"/>
    <n v="1.1507479861910242E-3"/>
    <n v="1598.4"/>
    <n v="0.55235903337169157"/>
    <n v="2577.6"/>
    <n v="978.64764096662816"/>
    <x v="1"/>
  </r>
  <r>
    <x v="0"/>
    <x v="0"/>
    <x v="9"/>
    <s v="DVL9PHTQ184TVFS"/>
    <s v="Rafiki Tailors Ltd"/>
    <x v="31"/>
    <s v="|24/24/45|"/>
    <n v="444"/>
    <n v="4.5999999999999996"/>
    <n v="6.19"/>
    <n v="1.2642225031605564E-3"/>
    <n v="2042.3999999999999"/>
    <n v="0.56131479140328699"/>
    <n v="2748.36"/>
    <n v="705.39868520859693"/>
    <x v="1"/>
  </r>
  <r>
    <x v="0"/>
    <x v="0"/>
    <x v="9"/>
    <s v="DVL9PHTQ184TVFS"/>
    <s v="Rafiki Tailors Ltd"/>
    <x v="32"/>
    <s v="|24/24/48|"/>
    <n v="384"/>
    <n v="3.15"/>
    <n v="5.44"/>
    <n v="1.4684287812041115E-3"/>
    <n v="1209.5999999999999"/>
    <n v="0.5638766519823788"/>
    <n v="2088.96"/>
    <n v="878.79612334801777"/>
    <x v="1"/>
  </r>
  <r>
    <x v="0"/>
    <x v="0"/>
    <x v="9"/>
    <s v="DVL9PHTQ184TVFS"/>
    <s v="Rafiki Tailors Ltd"/>
    <x v="33"/>
    <s v="|24/24/49|"/>
    <n v="540"/>
    <n v="4.29"/>
    <n v="6.66"/>
    <n v="1.3736263736263737E-3"/>
    <n v="2316.6"/>
    <n v="0.74175824175824179"/>
    <n v="3596.4"/>
    <n v="1279.058241758242"/>
    <x v="0"/>
  </r>
  <r>
    <x v="0"/>
    <x v="0"/>
    <x v="9"/>
    <s v="DVL9PHTQ184TVFS"/>
    <s v="Rafiki Tailors Ltd"/>
    <x v="34"/>
    <s v="|24/24/50|"/>
    <n v="504"/>
    <n v="3.82"/>
    <n v="5.56"/>
    <n v="1.1587485515643105E-3"/>
    <n v="1925.28"/>
    <n v="0.58400926998841252"/>
    <n v="2802.24"/>
    <n v="876.37599073001138"/>
    <x v="1"/>
  </r>
  <r>
    <x v="0"/>
    <x v="0"/>
    <x v="9"/>
    <s v="DVL9PHTQ184TVFS"/>
    <s v="Rafiki Tailors Ltd"/>
    <x v="35"/>
    <s v="|24/24/51|"/>
    <n v="420"/>
    <n v="3.03"/>
    <n v="6"/>
    <n v="1.2285012285012285E-3"/>
    <n v="1272.5999999999999"/>
    <n v="0.51597051597051591"/>
    <n v="2520"/>
    <n v="1246.8840294840295"/>
    <x v="0"/>
  </r>
  <r>
    <x v="0"/>
    <x v="0"/>
    <x v="9"/>
    <s v="DVL9PHTQ184TVFS"/>
    <s v="Rafiki Tailors Ltd"/>
    <x v="36"/>
    <s v="|24/25/01|"/>
    <n v="480"/>
    <n v="4.3"/>
    <n v="6.26"/>
    <n v="1.0319917440660474E-3"/>
    <n v="2064"/>
    <n v="0.49535603715170273"/>
    <n v="3004.7999999999997"/>
    <n v="940.30464396284799"/>
    <x v="1"/>
  </r>
  <r>
    <x v="0"/>
    <x v="0"/>
    <x v="9"/>
    <s v="DVL9PHTQ184TVFS"/>
    <s v="Rafiki Tailors Ltd"/>
    <x v="37"/>
    <s v="|24/25/02|"/>
    <n v="480"/>
    <n v="3.26"/>
    <n v="6.35"/>
    <n v="1.1947431302270011E-3"/>
    <n v="1564.8"/>
    <n v="0.57347670250896055"/>
    <n v="3048"/>
    <n v="1482.6265232974911"/>
    <x v="0"/>
  </r>
  <r>
    <x v="0"/>
    <x v="0"/>
    <x v="9"/>
    <s v="DVL9PHTQ184TVFS"/>
    <s v="Rafiki Tailors Ltd"/>
    <x v="38"/>
    <s v="|24/26/01|"/>
    <n v="492"/>
    <n v="4.08"/>
    <n v="6.41"/>
    <n v="1.0649627263045794E-3"/>
    <n v="2007.3600000000001"/>
    <n v="0.52396166134185307"/>
    <n v="3153.7200000000003"/>
    <n v="1145.8360383386582"/>
    <x v="0"/>
  </r>
  <r>
    <x v="0"/>
    <x v="0"/>
    <x v="9"/>
    <s v="DVL9PHTQ184TVFS"/>
    <s v="Rafiki Tailors Ltd"/>
    <x v="39"/>
    <s v="|24/26/02|"/>
    <n v="432"/>
    <n v="3.69"/>
    <n v="6.98"/>
    <n v="1.2376237623762376E-3"/>
    <n v="1594.08"/>
    <n v="0.53465346534653468"/>
    <n v="3015.36"/>
    <n v="1420.7453465346537"/>
    <x v="0"/>
  </r>
  <r>
    <x v="0"/>
    <x v="0"/>
    <x v="9"/>
    <s v="DVL9PHTQ184TVFS"/>
    <s v="Rafiki Tailors Ltd"/>
    <x v="40"/>
    <s v="|24/26/03|"/>
    <n v="408"/>
    <n v="4.82"/>
    <n v="5.68"/>
    <n v="1.5408320493066256E-3"/>
    <n v="1966.5600000000002"/>
    <n v="0.62865947611710327"/>
    <n v="2317.44"/>
    <n v="350.25134052388279"/>
    <x v="1"/>
  </r>
  <r>
    <x v="0"/>
    <x v="0"/>
    <x v="9"/>
    <s v="DVL9PHTQ184TVFS"/>
    <s v="Rafiki Tailors Ltd"/>
    <x v="41"/>
    <s v="|24/26/04|"/>
    <n v="492"/>
    <n v="3.34"/>
    <n v="6.92"/>
    <n v="1.7636684303350969E-3"/>
    <n v="1643.28"/>
    <n v="0.86772486772486768"/>
    <n v="3404.64"/>
    <n v="1760.4922751322749"/>
    <x v="0"/>
  </r>
  <r>
    <x v="0"/>
    <x v="0"/>
    <x v="9"/>
    <s v="DVL9PHTQ184TVFS"/>
    <s v="Rafiki Tailors Ltd"/>
    <x v="42"/>
    <s v="|24/27/01|"/>
    <n v="528"/>
    <n v="3.53"/>
    <n v="6.37"/>
    <n v="1.1376564277588168E-3"/>
    <n v="1863.84"/>
    <n v="0.60068259385665523"/>
    <n v="3363.36"/>
    <n v="1498.9193174061436"/>
    <x v="0"/>
  </r>
  <r>
    <x v="0"/>
    <x v="0"/>
    <x v="9"/>
    <s v="DVL9PHTQ184TVFS"/>
    <s v="Rafiki Tailors Ltd"/>
    <x v="43"/>
    <s v="|24/27/02|"/>
    <n v="372"/>
    <n v="4.83"/>
    <n v="5.52"/>
    <n v="1.037344398340249E-3"/>
    <n v="1796.76"/>
    <n v="0.38589211618257263"/>
    <n v="2053.44"/>
    <n v="256.2941078838175"/>
    <x v="1"/>
  </r>
  <r>
    <x v="0"/>
    <x v="0"/>
    <x v="9"/>
    <s v="DVL9PHTQ184TVFS"/>
    <s v="Rafiki Tailors Ltd"/>
    <x v="44"/>
    <s v="|24/27/03|"/>
    <n v="384"/>
    <n v="3.24"/>
    <n v="7"/>
    <n v="1.5772870662460567E-3"/>
    <n v="1244.1600000000001"/>
    <n v="0.60567823343848581"/>
    <n v="2688"/>
    <n v="1443.2343217665614"/>
    <x v="0"/>
  </r>
  <r>
    <x v="0"/>
    <x v="0"/>
    <x v="8"/>
    <s v="DVL9PHTQ140TVFS"/>
    <s v="Highland Apparel"/>
    <x v="45"/>
    <s v="|128/01/01|"/>
    <n v="948"/>
    <n v="1.6"/>
    <n v="2.1800000000000002"/>
    <n v="1.6474464579901153E-3"/>
    <n v="1516.8000000000002"/>
    <n v="1.5617792421746293"/>
    <n v="2066.6400000000003"/>
    <n v="548.27822075782547"/>
    <x v="1"/>
  </r>
  <r>
    <x v="0"/>
    <x v="0"/>
    <x v="8"/>
    <s v="DVL9PHTQ140TVFS"/>
    <s v="Highland Apparel"/>
    <x v="46"/>
    <s v="|128/01/02|"/>
    <n v="924"/>
    <n v="2.44"/>
    <n v="2.4300000000000002"/>
    <n v="0"/>
    <n v="2254.56"/>
    <n v="0"/>
    <n v="2245.3200000000002"/>
    <n v="-9.2399999999997817"/>
    <x v="1"/>
  </r>
  <r>
    <x v="0"/>
    <x v="0"/>
    <x v="8"/>
    <s v="DVL9PHTQ140TVFS"/>
    <s v="Highland Apparel"/>
    <x v="0"/>
    <s v="|128/01/03|"/>
    <n v="900"/>
    <n v="1.38"/>
    <n v="2.5299999999999998"/>
    <n v="1.443001443001443E-3"/>
    <n v="1242"/>
    <n v="1.2987012987012987"/>
    <n v="2277"/>
    <n v="1033.7012987012988"/>
    <x v="0"/>
  </r>
  <r>
    <x v="0"/>
    <x v="0"/>
    <x v="8"/>
    <s v="DVL9PHTQ140TVFS"/>
    <s v="Highland Apparel"/>
    <x v="1"/>
    <s v="|128/01/04|"/>
    <n v="528"/>
    <n v="1.3"/>
    <n v="2.69"/>
    <n v="1.1098779134295228E-3"/>
    <n v="686.4"/>
    <n v="0.58601553829078801"/>
    <n v="1420.32"/>
    <n v="733.33398446170918"/>
    <x v="1"/>
  </r>
  <r>
    <x v="0"/>
    <x v="0"/>
    <x v="8"/>
    <s v="DVL9PHTQ140TVFS"/>
    <s v="Highland Apparel"/>
    <x v="2"/>
    <s v="|128/01/05|"/>
    <n v="996"/>
    <n v="1.96"/>
    <n v="2.2799999999999998"/>
    <n v="1.1337868480725624E-3"/>
    <n v="1952.1599999999999"/>
    <n v="1.129251700680272"/>
    <n v="2270.8799999999997"/>
    <n v="317.5907482993195"/>
    <x v="1"/>
  </r>
  <r>
    <x v="0"/>
    <x v="0"/>
    <x v="8"/>
    <s v="DVL9PHTQ140TVFS"/>
    <s v="Highland Apparel"/>
    <x v="3"/>
    <s v="|128/01/06|"/>
    <n v="396"/>
    <n v="2.46"/>
    <n v="2.2400000000000002"/>
    <n v="0"/>
    <n v="974.16"/>
    <n v="0"/>
    <n v="887.04000000000008"/>
    <n v="-87.119999999999891"/>
    <x v="1"/>
  </r>
  <r>
    <x v="0"/>
    <x v="0"/>
    <x v="8"/>
    <s v="DVL9PHTQ140TVFS"/>
    <s v="Highland Apparel"/>
    <x v="4"/>
    <s v="|128/01/07|"/>
    <n v="528"/>
    <n v="1.91"/>
    <n v="3.19"/>
    <n v="1.3386880856760374E-3"/>
    <n v="1008.4799999999999"/>
    <n v="0.70682730923694781"/>
    <n v="1684.32"/>
    <n v="675.1331726907631"/>
    <x v="1"/>
  </r>
  <r>
    <x v="0"/>
    <x v="0"/>
    <x v="8"/>
    <s v="DVL9PHTQ140TVFS"/>
    <s v="Highland Apparel"/>
    <x v="5"/>
    <s v="|128/01/08|"/>
    <n v="1032"/>
    <n v="1.69"/>
    <n v="3"/>
    <n v="1.1547344110854503E-3"/>
    <n v="1744.08"/>
    <n v="1.1916859122401848"/>
    <n v="3096"/>
    <n v="1350.7283140877598"/>
    <x v="0"/>
  </r>
  <r>
    <x v="0"/>
    <x v="0"/>
    <x v="8"/>
    <s v="DVL9PHTQ140TVFS"/>
    <s v="Highland Apparel"/>
    <x v="6"/>
    <s v="|128/01/09|"/>
    <n v="780"/>
    <n v="1.29"/>
    <n v="2.83"/>
    <n v="1.1389521640091116E-3"/>
    <n v="1006.2"/>
    <n v="0.88838268792710706"/>
    <n v="2207.4"/>
    <n v="1200.3116173120729"/>
    <x v="0"/>
  </r>
  <r>
    <x v="0"/>
    <x v="0"/>
    <x v="8"/>
    <s v="DVL9PHTQ140TVFS"/>
    <s v="Highland Apparel"/>
    <x v="7"/>
    <s v="|128/01/10|"/>
    <n v="1104"/>
    <n v="1.71"/>
    <n v="2.58"/>
    <n v="1.736111111111111E-3"/>
    <n v="1887.84"/>
    <n v="1.9166666666666665"/>
    <n v="2848.32"/>
    <n v="958.56333333333362"/>
    <x v="1"/>
  </r>
  <r>
    <x v="0"/>
    <x v="0"/>
    <x v="8"/>
    <s v="DVL9PHTQ140TVFS"/>
    <s v="Highland Apparel"/>
    <x v="8"/>
    <s v="|128/01/11|"/>
    <n v="1116"/>
    <n v="2.0299999999999998"/>
    <n v="2.6"/>
    <n v="1.1235955056179776E-3"/>
    <n v="2265.4799999999996"/>
    <n v="1.2539325842696631"/>
    <n v="2901.6"/>
    <n v="634.86606741573064"/>
    <x v="1"/>
  </r>
  <r>
    <x v="0"/>
    <x v="0"/>
    <x v="8"/>
    <s v="DVL9PHTQ140TVFS"/>
    <s v="Highland Apparel"/>
    <x v="9"/>
    <s v="|128/01/12|"/>
    <n v="780"/>
    <n v="1.98"/>
    <n v="2.87"/>
    <n v="1.1848341232227489E-3"/>
    <n v="1544.4"/>
    <n v="0.92417061611374418"/>
    <n v="2238.6"/>
    <n v="693.27582938388605"/>
    <x v="1"/>
  </r>
  <r>
    <x v="0"/>
    <x v="0"/>
    <x v="6"/>
    <s v="DVL9PHTQ636TVFS"/>
    <s v="EcoTex Garments Kenya"/>
    <x v="10"/>
    <s v="|92/00/01|"/>
    <n v="1368"/>
    <n v="2.72"/>
    <n v="3.89"/>
    <n v="1.17096018735363E-3"/>
    <n v="3720.9600000000005"/>
    <n v="1.6018735362997658"/>
    <n v="5321.52"/>
    <n v="1598.9581264637002"/>
    <x v="0"/>
  </r>
  <r>
    <x v="0"/>
    <x v="0"/>
    <x v="6"/>
    <s v="DVL9PHTQ636TVFS"/>
    <s v="EcoTex Garments Kenya"/>
    <x v="11"/>
    <s v="|92/00/02|"/>
    <n v="1572"/>
    <n v="2.81"/>
    <n v="3.53"/>
    <n v="1.1160714285714285E-3"/>
    <n v="4417.32"/>
    <n v="1.7544642857142856"/>
    <n v="5549.16"/>
    <n v="1130.0855357142859"/>
    <x v="0"/>
  </r>
  <r>
    <x v="0"/>
    <x v="0"/>
    <x v="6"/>
    <s v="DVL9PHTQ636TVFS"/>
    <s v="EcoTex Garments Kenya"/>
    <x v="12"/>
    <s v="|92/00/03|"/>
    <n v="2568"/>
    <n v="2.71"/>
    <n v="3.33"/>
    <n v="1.5974440894568689E-3"/>
    <n v="6959.28"/>
    <n v="4.1022364217252392"/>
    <n v="8551.44"/>
    <n v="1588.0577635782756"/>
    <x v="0"/>
  </r>
  <r>
    <x v="0"/>
    <x v="0"/>
    <x v="6"/>
    <s v="DVL9PHTQ636TVFS"/>
    <s v="EcoTex Garments Kenya"/>
    <x v="13"/>
    <s v="|92/00/04|"/>
    <n v="1632"/>
    <n v="2.56"/>
    <n v="3.52"/>
    <n v="1.3774104683195593E-3"/>
    <n v="4177.92"/>
    <n v="2.2479338842975207"/>
    <n v="5744.64"/>
    <n v="1564.4720661157028"/>
    <x v="0"/>
  </r>
  <r>
    <x v="0"/>
    <x v="0"/>
    <x v="6"/>
    <s v="DVL9PHTQ636TVFS"/>
    <s v="EcoTex Garments Kenya"/>
    <x v="14"/>
    <s v="|92/00/05|"/>
    <n v="1560"/>
    <n v="2.5099999999999998"/>
    <n v="3.99"/>
    <n v="1.3550135501355014E-3"/>
    <n v="3915.5999999999995"/>
    <n v="2.1138211382113821"/>
    <n v="6224.4000000000005"/>
    <n v="2306.6861788617898"/>
    <x v="0"/>
  </r>
  <r>
    <x v="0"/>
    <x v="0"/>
    <x v="6"/>
    <s v="DVL9PHTQ636TVFS"/>
    <s v="EcoTex Garments Kenya"/>
    <x v="15"/>
    <s v="|92/00/06|"/>
    <n v="2040"/>
    <n v="2.76"/>
    <n v="3.44"/>
    <n v="1.639344262295082E-3"/>
    <n v="5630.4"/>
    <n v="3.3442622950819674"/>
    <n v="7017.5999999999995"/>
    <n v="1383.8557377049178"/>
    <x v="0"/>
  </r>
  <r>
    <x v="0"/>
    <x v="0"/>
    <x v="6"/>
    <s v="DVL9PHTQ636TVFS"/>
    <s v="EcoTex Garments Kenya"/>
    <x v="16"/>
    <s v="|92/00/07|"/>
    <n v="1728"/>
    <n v="2.38"/>
    <n v="3.56"/>
    <n v="1.1682242990654205E-3"/>
    <n v="4112.6399999999994"/>
    <n v="2.0186915887850465"/>
    <n v="6151.68"/>
    <n v="2037.0213084112158"/>
    <x v="0"/>
  </r>
  <r>
    <x v="0"/>
    <x v="0"/>
    <x v="6"/>
    <s v="DVL9PHTQ636TVFS"/>
    <s v="EcoTex Garments Kenya"/>
    <x v="17"/>
    <s v="|92/00/08|"/>
    <n v="2136"/>
    <n v="2.74"/>
    <n v="3.82"/>
    <n v="1.7452006980802793E-3"/>
    <n v="5852.64"/>
    <n v="3.7277486910994764"/>
    <n v="8159.5199999999995"/>
    <n v="2303.1522513088998"/>
    <x v="0"/>
  </r>
  <r>
    <x v="0"/>
    <x v="0"/>
    <x v="6"/>
    <s v="DVL9PHTQ636TVFS"/>
    <s v="EcoTex Garments Kenya"/>
    <x v="18"/>
    <s v="|92/00/09|"/>
    <n v="1944"/>
    <n v="2.44"/>
    <n v="3.51"/>
    <n v="1.1248593925759281E-3"/>
    <n v="4743.3599999999997"/>
    <n v="2.1867266591676042"/>
    <n v="6823.44"/>
    <n v="2077.8932733408324"/>
    <x v="0"/>
  </r>
  <r>
    <x v="0"/>
    <x v="0"/>
    <x v="6"/>
    <s v="DVL9PHTQ636TVFS"/>
    <s v="EcoTex Garments Kenya"/>
    <x v="19"/>
    <s v="|92/00/10|"/>
    <n v="2040"/>
    <n v="2.4300000000000002"/>
    <n v="3.97"/>
    <n v="1.0362694300518134E-3"/>
    <n v="4957.2000000000007"/>
    <n v="2.1139896373056994"/>
    <n v="8098.8"/>
    <n v="3139.4860103626938"/>
    <x v="0"/>
  </r>
  <r>
    <x v="0"/>
    <x v="0"/>
    <x v="6"/>
    <s v="DVL9PHTQ636TVFS"/>
    <s v="EcoTex Garments Kenya"/>
    <x v="20"/>
    <s v="|92/00/11|"/>
    <n v="2136"/>
    <n v="2.61"/>
    <n v="3.91"/>
    <n v="1.1223344556677891E-3"/>
    <n v="5574.96"/>
    <n v="2.3973063973063975"/>
    <n v="8351.76"/>
    <n v="2774.4026936026939"/>
    <x v="0"/>
  </r>
  <r>
    <x v="0"/>
    <x v="0"/>
    <x v="6"/>
    <s v="DVL9PHTQ636TVFS"/>
    <s v="EcoTex Garments Kenya"/>
    <x v="21"/>
    <s v="|92/02/01|"/>
    <n v="1536"/>
    <n v="2.4500000000000002"/>
    <n v="4"/>
    <n v="1.4306151645207439E-3"/>
    <n v="3763.2000000000003"/>
    <n v="2.1974248927038627"/>
    <n v="6144"/>
    <n v="2378.6025751072957"/>
    <x v="0"/>
  </r>
  <r>
    <x v="0"/>
    <x v="0"/>
    <x v="6"/>
    <s v="DVL9PHTQ636TVFS"/>
    <s v="EcoTex Garments Kenya"/>
    <x v="22"/>
    <s v="|92/03/01|"/>
    <n v="1680"/>
    <n v="2.89"/>
    <n v="3.66"/>
    <n v="1.8148820326678765E-3"/>
    <n v="4855.2"/>
    <n v="3.0490018148820326"/>
    <n v="6148.8"/>
    <n v="1290.5509981851183"/>
    <x v="0"/>
  </r>
  <r>
    <x v="0"/>
    <x v="0"/>
    <x v="0"/>
    <s v="DVL9PHTQ581TVFS"/>
    <s v="EverSmart Garments Kenya"/>
    <x v="23"/>
    <s v="|117/02/01|"/>
    <n v="492"/>
    <n v="5.6333333333333337"/>
    <n v="7.7266666666666666"/>
    <n v="1.0649627263045794E-3"/>
    <n v="2771.6000000000004"/>
    <n v="0.52396166134185307"/>
    <n v="3801.52"/>
    <n v="1029.3960383386577"/>
    <x v="0"/>
  </r>
  <r>
    <x v="0"/>
    <x v="0"/>
    <x v="0"/>
    <s v="DVL9PHTQ581TVFS"/>
    <s v="EverSmart Garments Kenya"/>
    <x v="24"/>
    <s v="|117/02/02|"/>
    <n v="612"/>
    <n v="6.36"/>
    <n v="7.7866666666666671"/>
    <n v="1.2360939431396785E-3"/>
    <n v="3892.32"/>
    <n v="0.75648949320148329"/>
    <n v="4765.4400000000005"/>
    <n v="872.36351050679889"/>
    <x v="1"/>
  </r>
  <r>
    <x v="0"/>
    <x v="0"/>
    <x v="0"/>
    <s v="DVL9PHTQ581TVFS"/>
    <s v="EverSmart Garments Kenya"/>
    <x v="25"/>
    <s v="|117/02/03|"/>
    <n v="576"/>
    <n v="5.7733333333333334"/>
    <n v="8.3133333333333326"/>
    <n v="1.1185682326621924E-3"/>
    <n v="3325.44"/>
    <n v="0.64429530201342278"/>
    <n v="4788.4799999999996"/>
    <n v="1462.395704697986"/>
    <x v="0"/>
  </r>
  <r>
    <x v="0"/>
    <x v="0"/>
    <x v="0"/>
    <s v="DVL9PHTQ581TVFS"/>
    <s v="EverSmart Garments Kenya"/>
    <x v="26"/>
    <s v="|117/02/04|"/>
    <n v="636"/>
    <n v="5.9266666666666667"/>
    <n v="7.44"/>
    <n v="1.3947001394700139E-3"/>
    <n v="3769.36"/>
    <n v="0.88702928870292885"/>
    <n v="4731.84"/>
    <n v="961.59297071129708"/>
    <x v="1"/>
  </r>
  <r>
    <x v="0"/>
    <x v="0"/>
    <x v="0"/>
    <s v="DVL9PHTQ581TVFS"/>
    <s v="EverSmart Garments Kenya"/>
    <x v="27"/>
    <s v="|117/02/05|"/>
    <n v="576"/>
    <n v="6.246666666666667"/>
    <n v="8.086666666666666"/>
    <n v="1.2106537530266344E-3"/>
    <n v="3598.0800000000004"/>
    <n v="0.69733656174334147"/>
    <n v="4657.92"/>
    <n v="1059.1426634382562"/>
    <x v="0"/>
  </r>
  <r>
    <x v="0"/>
    <x v="0"/>
    <x v="0"/>
    <s v="DVL9PHTQ581TVFS"/>
    <s v="EverSmart Garments Kenya"/>
    <x v="28"/>
    <s v="|117/02/06|"/>
    <n v="456"/>
    <n v="6.22"/>
    <n v="8.2799999999999994"/>
    <n v="1.6806722689075631E-3"/>
    <n v="2836.3199999999997"/>
    <n v="0.76638655462184879"/>
    <n v="3775.68"/>
    <n v="938.59361344537831"/>
    <x v="1"/>
  </r>
  <r>
    <x v="0"/>
    <x v="0"/>
    <x v="0"/>
    <s v="DVL9PHTQ581TVFS"/>
    <s v="EverSmart Garments Kenya"/>
    <x v="29"/>
    <s v="|117/02/07|"/>
    <n v="528"/>
    <n v="5.4133333333333331"/>
    <n v="8.52"/>
    <n v="1.5772870662460567E-3"/>
    <n v="2858.24"/>
    <n v="0.83280757097791791"/>
    <n v="4498.5599999999995"/>
    <n v="1639.4871924290219"/>
    <x v="0"/>
  </r>
  <r>
    <x v="0"/>
    <x v="0"/>
    <x v="0"/>
    <s v="DVL9PHTQ581TVFS"/>
    <s v="EverSmart Garments Kenya"/>
    <x v="30"/>
    <s v="|117/02/08|"/>
    <n v="540"/>
    <n v="6.4933333333333332"/>
    <n v="8.2666666666666675"/>
    <n v="1.3245033112582781E-3"/>
    <n v="3506.4"/>
    <n v="0.71523178807947019"/>
    <n v="4464"/>
    <n v="956.88476821192046"/>
    <x v="1"/>
  </r>
  <r>
    <x v="0"/>
    <x v="0"/>
    <x v="0"/>
    <s v="DVL9PHTQ581TVFS"/>
    <s v="EverSmart Garments Kenya"/>
    <x v="31"/>
    <s v="|117/02/12|"/>
    <n v="624"/>
    <n v="6.3666666666666663"/>
    <n v="7.96"/>
    <n v="1.0822510822510823E-3"/>
    <n v="3972.7999999999997"/>
    <n v="0.67532467532467533"/>
    <n v="4967.04"/>
    <n v="993.56467532467559"/>
    <x v="1"/>
  </r>
  <r>
    <x v="0"/>
    <x v="0"/>
    <x v="0"/>
    <s v="DVL9PHTQ581TVFS"/>
    <s v="EverSmart Garments Kenya"/>
    <x v="32"/>
    <s v="|117/02/14|"/>
    <n v="420"/>
    <n v="5.793333333333333"/>
    <n v="8.1666666666666661"/>
    <n v="1.3351134846461949E-3"/>
    <n v="2433.1999999999998"/>
    <n v="0.56074766355140182"/>
    <n v="3429.9999999999995"/>
    <n v="996.23925233644832"/>
    <x v="1"/>
  </r>
  <r>
    <x v="0"/>
    <x v="0"/>
    <x v="4"/>
    <s v="DVL9PHTQ581TVFS"/>
    <s v="EverSmart Garments Kenya"/>
    <x v="33"/>
    <s v="|117/01/01|"/>
    <n v="912"/>
    <n v="2.79"/>
    <n v="3.93"/>
    <n v="1.0515247108307045E-3"/>
    <n v="2544.48"/>
    <n v="0.95899053627760245"/>
    <n v="3584.1600000000003"/>
    <n v="1038.7210094637228"/>
    <x v="0"/>
  </r>
  <r>
    <x v="0"/>
    <x v="0"/>
    <x v="4"/>
    <s v="DVL9PHTQ581TVFS"/>
    <s v="EverSmart Garments Kenya"/>
    <x v="34"/>
    <s v="|117/01/02|"/>
    <n v="612"/>
    <n v="2.11"/>
    <n v="3.62"/>
    <n v="1.6366612111292963E-3"/>
    <n v="1291.32"/>
    <n v="1.0016366612111294"/>
    <n v="2215.44"/>
    <n v="923.11836333878898"/>
    <x v="1"/>
  </r>
  <r>
    <x v="0"/>
    <x v="0"/>
    <x v="4"/>
    <s v="DVL9PHTQ581TVFS"/>
    <s v="EverSmart Garments Kenya"/>
    <x v="35"/>
    <s v="|117/01/03|"/>
    <n v="660"/>
    <n v="2.88"/>
    <n v="3.47"/>
    <n v="1.1086474501108647E-3"/>
    <n v="1900.8"/>
    <n v="0.73170731707317072"/>
    <n v="2290.2000000000003"/>
    <n v="388.66829268292713"/>
    <x v="1"/>
  </r>
  <r>
    <x v="0"/>
    <x v="0"/>
    <x v="4"/>
    <s v="DVL9PHTQ581TVFS"/>
    <s v="EverSmart Garments Kenya"/>
    <x v="36"/>
    <s v="|117/01/04|"/>
    <n v="816"/>
    <n v="2.65"/>
    <n v="3.39"/>
    <n v="1.2285012285012285E-3"/>
    <n v="2162.4"/>
    <n v="1.0024570024570025"/>
    <n v="2766.2400000000002"/>
    <n v="602.8375429975431"/>
    <x v="1"/>
  </r>
  <r>
    <x v="0"/>
    <x v="0"/>
    <x v="4"/>
    <s v="DVL9PHTQ581TVFS"/>
    <s v="EverSmart Garments Kenya"/>
    <x v="37"/>
    <s v="|117/01/05|"/>
    <n v="1176"/>
    <n v="2.4"/>
    <n v="3.94"/>
    <n v="1.0449320794148381E-3"/>
    <n v="2822.4"/>
    <n v="1.2288401253918497"/>
    <n v="4633.4399999999996"/>
    <n v="1809.8111598746077"/>
    <x v="0"/>
  </r>
  <r>
    <x v="0"/>
    <x v="0"/>
    <x v="4"/>
    <s v="DVL9PHTQ581TVFS"/>
    <s v="EverSmart Garments Kenya"/>
    <x v="38"/>
    <s v="|117/01/06|"/>
    <n v="840"/>
    <n v="2.4500000000000002"/>
    <n v="3.54"/>
    <n v="1.1350737797956867E-3"/>
    <n v="2058"/>
    <n v="0.95346197502837682"/>
    <n v="2973.6"/>
    <n v="914.64653802497151"/>
    <x v="1"/>
  </r>
  <r>
    <x v="0"/>
    <x v="0"/>
    <x v="4"/>
    <s v="DVL9PHTQ581TVFS"/>
    <s v="EverSmart Garments Kenya"/>
    <x v="39"/>
    <s v="|117/01/07|"/>
    <n v="1068"/>
    <n v="2.1800000000000002"/>
    <n v="3.92"/>
    <n v="1.2674271229404308E-3"/>
    <n v="2328.2400000000002"/>
    <n v="1.3536121673003803"/>
    <n v="4186.5599999999995"/>
    <n v="1856.966387832699"/>
    <x v="0"/>
  </r>
  <r>
    <x v="0"/>
    <x v="0"/>
    <x v="4"/>
    <s v="DVL9PHTQ581TVFS"/>
    <s v="EverSmart Garments Kenya"/>
    <x v="40"/>
    <s v="|117/01/08|"/>
    <n v="1116"/>
    <n v="2.0099999999999998"/>
    <n v="3.75"/>
    <n v="1.4005602240896359E-3"/>
    <n v="2243.16"/>
    <n v="1.5630252100840336"/>
    <n v="4185"/>
    <n v="1940.276974789916"/>
    <x v="0"/>
  </r>
  <r>
    <x v="0"/>
    <x v="0"/>
    <x v="4"/>
    <s v="DVL9PHTQ581TVFS"/>
    <s v="EverSmart Garments Kenya"/>
    <x v="41"/>
    <s v="|117/01/09|"/>
    <n v="1200"/>
    <n v="2.23"/>
    <n v="3.36"/>
    <n v="1.4992503748125937E-3"/>
    <n v="2676"/>
    <n v="1.7991004497751124"/>
    <n v="4032"/>
    <n v="1354.2008995502249"/>
    <x v="0"/>
  </r>
  <r>
    <x v="0"/>
    <x v="0"/>
    <x v="4"/>
    <s v="DVL9PHTQ581TVFS"/>
    <s v="EverSmart Garments Kenya"/>
    <x v="42"/>
    <s v="|117/01/10|"/>
    <n v="1080"/>
    <n v="2.97"/>
    <n v="3.61"/>
    <n v="1.1049723756906078E-3"/>
    <n v="3207.6000000000004"/>
    <n v="1.1933701657458564"/>
    <n v="3898.7999999999997"/>
    <n v="690.00662983425354"/>
    <x v="1"/>
  </r>
  <r>
    <x v="0"/>
    <x v="0"/>
    <x v="4"/>
    <s v="DVL9PHTQ581TVFS"/>
    <s v="EverSmart Garments Kenya"/>
    <x v="43"/>
    <s v="|117/01/11|"/>
    <n v="1008"/>
    <n v="2.59"/>
    <n v="3.37"/>
    <n v="1.7889087656529517E-3"/>
    <n v="2610.7199999999998"/>
    <n v="1.8032200357781754"/>
    <n v="3396.96"/>
    <n v="784.43677996422207"/>
    <x v="1"/>
  </r>
  <r>
    <x v="0"/>
    <x v="0"/>
    <x v="4"/>
    <s v="DVL9PHTQ581TVFS"/>
    <s v="EverSmart Garments Kenya"/>
    <x v="44"/>
    <s v="|117/01/12|"/>
    <n v="804"/>
    <n v="2.2000000000000002"/>
    <n v="3.56"/>
    <n v="1.6181229773462784E-3"/>
    <n v="1768.8000000000002"/>
    <n v="1.3009708737864079"/>
    <n v="2862.2400000000002"/>
    <n v="1092.1390291262137"/>
    <x v="0"/>
  </r>
  <r>
    <x v="0"/>
    <x v="0"/>
    <x v="4"/>
    <s v="DVL9PHTQ581TVFS"/>
    <s v="EverSmart Garments Kenya"/>
    <x v="45"/>
    <s v="|117/01/13|"/>
    <n v="984"/>
    <n v="2.83"/>
    <n v="3.68"/>
    <n v="1.3568521031207597E-3"/>
    <n v="2784.7200000000003"/>
    <n v="1.3351424694708276"/>
    <n v="3621.1200000000003"/>
    <n v="835.06485753052925"/>
    <x v="1"/>
  </r>
  <r>
    <x v="0"/>
    <x v="0"/>
    <x v="4"/>
    <s v="DVL9PHTQ581TVFS"/>
    <s v="EverSmart Garments Kenya"/>
    <x v="46"/>
    <s v="|117/01/14|"/>
    <n v="708"/>
    <n v="2.99"/>
    <n v="3.4"/>
    <n v="1.4025245441795231E-3"/>
    <n v="2116.92"/>
    <n v="0.99298737727910236"/>
    <n v="2407.1999999999998"/>
    <n v="289.28701262272062"/>
    <x v="1"/>
  </r>
  <r>
    <x v="0"/>
    <x v="0"/>
    <x v="4"/>
    <s v="DVL9PHTQ581TVFS"/>
    <s v="EverSmart Garments Kenya"/>
    <x v="0"/>
    <s v="|117/01/15|"/>
    <n v="1164"/>
    <n v="2.73"/>
    <n v="3.33"/>
    <n v="1.1627906976744186E-3"/>
    <n v="3177.72"/>
    <n v="1.3534883720930233"/>
    <n v="3876.12"/>
    <n v="697.04651162790708"/>
    <x v="1"/>
  </r>
  <r>
    <x v="0"/>
    <x v="0"/>
    <x v="4"/>
    <s v="DVL9PHTQ581TVFS"/>
    <s v="EverSmart Garments Kenya"/>
    <x v="1"/>
    <s v="|117/01/16|"/>
    <n v="648"/>
    <n v="2.68"/>
    <n v="3.91"/>
    <n v="1.2594458438287153E-3"/>
    <n v="1736.64"/>
    <n v="0.81612090680100757"/>
    <n v="2533.6800000000003"/>
    <n v="796.22387909319923"/>
    <x v="1"/>
  </r>
  <r>
    <x v="0"/>
    <x v="0"/>
    <x v="4"/>
    <s v="DVL9PHTQ581TVFS"/>
    <s v="EverSmart Garments Kenya"/>
    <x v="2"/>
    <s v="|117/01/17|"/>
    <n v="888"/>
    <n v="2.44"/>
    <n v="3.86"/>
    <n v="1.3888888888888889E-3"/>
    <n v="2166.7199999999998"/>
    <n v="1.2333333333333334"/>
    <n v="3427.68"/>
    <n v="1259.7266666666667"/>
    <x v="0"/>
  </r>
  <r>
    <x v="0"/>
    <x v="0"/>
    <x v="4"/>
    <s v="DVL9PHTQ581TVFS"/>
    <s v="EverSmart Garments Kenya"/>
    <x v="3"/>
    <s v="|117/01/18|"/>
    <n v="1044"/>
    <n v="2.15"/>
    <n v="3.51"/>
    <n v="1.3793103448275861E-3"/>
    <n v="2244.6"/>
    <n v="1.44"/>
    <n v="3664.4399999999996"/>
    <n v="1418.3999999999996"/>
    <x v="0"/>
  </r>
  <r>
    <x v="0"/>
    <x v="0"/>
    <x v="4"/>
    <s v="DVL9PHTQ581TVFS"/>
    <s v="EverSmart Garments Kenya"/>
    <x v="4"/>
    <s v="|117/01/19|"/>
    <n v="672"/>
    <n v="2.06"/>
    <n v="3.98"/>
    <n v="1.7605633802816902E-3"/>
    <n v="1384.32"/>
    <n v="1.1830985915492958"/>
    <n v="2674.56"/>
    <n v="1289.0569014084508"/>
    <x v="0"/>
  </r>
  <r>
    <x v="0"/>
    <x v="0"/>
    <x v="6"/>
    <s v="DVL9PHTQ571TVFS"/>
    <s v="MaxTex Manufacturing"/>
    <x v="5"/>
    <s v="|47/01/01|"/>
    <n v="1644"/>
    <n v="2.39"/>
    <n v="3.54"/>
    <n v="1.1235955056179776E-3"/>
    <n v="3929.1600000000003"/>
    <n v="1.8471910112359553"/>
    <n v="5819.76"/>
    <n v="1888.7528089887639"/>
    <x v="0"/>
  </r>
  <r>
    <x v="0"/>
    <x v="0"/>
    <x v="6"/>
    <s v="DVL9PHTQ571TVFS"/>
    <s v="MaxTex Manufacturing"/>
    <x v="6"/>
    <s v="|47/01/02|"/>
    <n v="2544"/>
    <n v="2.82"/>
    <n v="3.39"/>
    <n v="1.3333333333333333E-3"/>
    <n v="7174.08"/>
    <n v="3.3919999999999999"/>
    <n v="8624.16"/>
    <n v="1446.6879999999999"/>
    <x v="0"/>
  </r>
  <r>
    <x v="0"/>
    <x v="0"/>
    <x v="6"/>
    <s v="DVL9PHTQ571TVFS"/>
    <s v="MaxTex Manufacturing"/>
    <x v="7"/>
    <s v="|47/01/03|"/>
    <n v="1788"/>
    <n v="2.81"/>
    <n v="3.56"/>
    <n v="1.1350737797956867E-3"/>
    <n v="5024.28"/>
    <n v="2.0295119182746877"/>
    <n v="6365.28"/>
    <n v="1338.9704880817253"/>
    <x v="0"/>
  </r>
  <r>
    <x v="0"/>
    <x v="0"/>
    <x v="6"/>
    <s v="DVL9PHTQ571TVFS"/>
    <s v="MaxTex Manufacturing"/>
    <x v="8"/>
    <s v="|47/01/04|"/>
    <n v="1524"/>
    <n v="2.37"/>
    <n v="3.54"/>
    <n v="1.0626992561105207E-3"/>
    <n v="3611.88"/>
    <n v="1.6195536663124335"/>
    <n v="5394.96"/>
    <n v="1781.4604463336875"/>
    <x v="0"/>
  </r>
  <r>
    <x v="0"/>
    <x v="0"/>
    <x v="6"/>
    <s v="DVL9PHTQ571TVFS"/>
    <s v="MaxTex Manufacturing"/>
    <x v="9"/>
    <s v="|47/01/05|"/>
    <n v="1752"/>
    <n v="2.7"/>
    <n v="3.46"/>
    <n v="1.6611295681063123E-3"/>
    <n v="4730.4000000000005"/>
    <n v="2.9102990033222591"/>
    <n v="6061.92"/>
    <n v="1328.6097009966772"/>
    <x v="0"/>
  </r>
  <r>
    <x v="0"/>
    <x v="0"/>
    <x v="6"/>
    <s v="DVL9PHTQ571TVFS"/>
    <s v="MaxTex Manufacturing"/>
    <x v="10"/>
    <s v="|47/01/06|"/>
    <n v="1956"/>
    <n v="2.5099999999999998"/>
    <n v="3.74"/>
    <n v="1.3812154696132596E-3"/>
    <n v="4909.5599999999995"/>
    <n v="2.701657458563536"/>
    <n v="7315.4400000000005"/>
    <n v="2403.1783425414374"/>
    <x v="0"/>
  </r>
  <r>
    <x v="0"/>
    <x v="0"/>
    <x v="6"/>
    <s v="DVL9PHTQ571TVFS"/>
    <s v="MaxTex Manufacturing"/>
    <x v="11"/>
    <s v="|47/01/07|"/>
    <n v="1452"/>
    <n v="2.82"/>
    <n v="3.37"/>
    <n v="1.3157894736842105E-3"/>
    <n v="4094.64"/>
    <n v="1.9105263157894736"/>
    <n v="4893.24"/>
    <n v="796.68947368421038"/>
    <x v="1"/>
  </r>
  <r>
    <x v="0"/>
    <x v="0"/>
    <x v="6"/>
    <s v="DVL9PHTQ571TVFS"/>
    <s v="MaxTex Manufacturing"/>
    <x v="12"/>
    <s v="|47/01/08|"/>
    <n v="1872"/>
    <n v="2.56"/>
    <n v="3.95"/>
    <n v="1.2195121951219512E-3"/>
    <n v="4792.32"/>
    <n v="2.2829268292682925"/>
    <n v="7394.4000000000005"/>
    <n v="2599.7970731707323"/>
    <x v="0"/>
  </r>
  <r>
    <x v="0"/>
    <x v="0"/>
    <x v="6"/>
    <s v="DVL9PHTQ571TVFS"/>
    <s v="MaxTex Manufacturing"/>
    <x v="13"/>
    <s v="|47/01/09|"/>
    <n v="2664"/>
    <n v="2.99"/>
    <n v="3.41"/>
    <n v="1.0976948408342481E-3"/>
    <n v="7965.3600000000006"/>
    <n v="2.9242590559824371"/>
    <n v="9084.24"/>
    <n v="1115.9557409440167"/>
    <x v="0"/>
  </r>
  <r>
    <x v="0"/>
    <x v="0"/>
    <x v="6"/>
    <s v="DVL9PHTQ571TVFS"/>
    <s v="MaxTex Manufacturing"/>
    <x v="14"/>
    <s v="|47/01/10|"/>
    <n v="2724"/>
    <n v="2.88"/>
    <n v="3.36"/>
    <n v="1.0857763300760044E-3"/>
    <n v="7845.12"/>
    <n v="2.9576547231270358"/>
    <n v="9152.64"/>
    <n v="1304.5623452768725"/>
    <x v="0"/>
  </r>
  <r>
    <x v="0"/>
    <x v="0"/>
    <x v="6"/>
    <s v="DVL9PHTQ571TVFS"/>
    <s v="MaxTex Manufacturing"/>
    <x v="15"/>
    <s v="|47/01/11|"/>
    <n v="2712"/>
    <n v="2.67"/>
    <n v="3.61"/>
    <n v="1.7730496453900709E-3"/>
    <n v="7241.04"/>
    <n v="4.8085106382978724"/>
    <n v="9790.32"/>
    <n v="2544.471489361702"/>
    <x v="0"/>
  </r>
  <r>
    <x v="0"/>
    <x v="0"/>
    <x v="6"/>
    <s v="DVL9PHTQ571TVFS"/>
    <s v="MaxTex Manufacturing"/>
    <x v="16"/>
    <s v="|47/01/12|"/>
    <n v="1464"/>
    <n v="2.71"/>
    <n v="3.72"/>
    <n v="1.5313935681470138E-3"/>
    <n v="3967.44"/>
    <n v="2.2419601837672283"/>
    <n v="5446.08"/>
    <n v="1476.3980398162325"/>
    <x v="0"/>
  </r>
  <r>
    <x v="0"/>
    <x v="0"/>
    <x v="3"/>
    <s v="DVL9PHTQ658TVFS"/>
    <s v="Melcom Gold Limited"/>
    <x v="17"/>
    <s v="|01/03/01|"/>
    <n v="312"/>
    <n v="5"/>
    <n v="5.32"/>
    <n v="1.088139281828074E-3"/>
    <n v="1560"/>
    <n v="0.33949945593035907"/>
    <n v="1659.8400000000001"/>
    <n v="99.50050054406978"/>
    <x v="1"/>
  </r>
  <r>
    <x v="0"/>
    <x v="0"/>
    <x v="3"/>
    <s v="DVL9PHTQ658TVFS"/>
    <s v="Melcom Gold Limited"/>
    <x v="18"/>
    <s v="|01/03/02|"/>
    <n v="684"/>
    <n v="4.75"/>
    <n v="5.12"/>
    <n v="1.088139281828074E-3"/>
    <n v="3249"/>
    <n v="0.74428726877040263"/>
    <n v="3502.08"/>
    <n v="252.33571273122953"/>
    <x v="1"/>
  </r>
  <r>
    <x v="0"/>
    <x v="0"/>
    <x v="3"/>
    <s v="DVL9PHTQ658TVFS"/>
    <s v="Melcom Gold Limited"/>
    <x v="19"/>
    <s v="|01/03/04|"/>
    <n v="288"/>
    <n v="4.83"/>
    <n v="5.21"/>
    <n v="1.3404825737265416E-3"/>
    <n v="1391.04"/>
    <n v="0.386058981233244"/>
    <n v="1500.48"/>
    <n v="109.05394101876681"/>
    <x v="1"/>
  </r>
  <r>
    <x v="0"/>
    <x v="0"/>
    <x v="3"/>
    <s v="DVL9PHTQ658TVFS"/>
    <s v="Melcom Gold Limited"/>
    <x v="20"/>
    <s v="|01/03/05|"/>
    <n v="252"/>
    <n v="4.84"/>
    <n v="5.35"/>
    <n v="1.5174506828528073E-3"/>
    <n v="1219.68"/>
    <n v="0.38239757207890746"/>
    <n v="1348.1999999999998"/>
    <n v="128.13760242792085"/>
    <x v="1"/>
  </r>
  <r>
    <x v="0"/>
    <x v="0"/>
    <x v="3"/>
    <s v="DVL9PHTQ658TVFS"/>
    <s v="Melcom Gold Limited"/>
    <x v="21"/>
    <s v="|01/03/07|"/>
    <n v="564"/>
    <n v="4.1500000000000004"/>
    <n v="5.19"/>
    <n v="1.5552099533437014E-3"/>
    <n v="2340.6000000000004"/>
    <n v="0.87713841368584755"/>
    <n v="2927.1600000000003"/>
    <n v="585.68286158631406"/>
    <x v="1"/>
  </r>
  <r>
    <x v="0"/>
    <x v="0"/>
    <x v="3"/>
    <s v="DVL9PHTQ658TVFS"/>
    <s v="Melcom Gold Limited"/>
    <x v="22"/>
    <s v="|01/03/08|"/>
    <n v="348"/>
    <n v="4.92"/>
    <n v="5.19"/>
    <n v="1.3550135501355014E-3"/>
    <n v="1712.16"/>
    <n v="0.47154471544715448"/>
    <n v="1806.1200000000001"/>
    <n v="93.488455284552884"/>
    <x v="1"/>
  </r>
  <r>
    <x v="0"/>
    <x v="0"/>
    <x v="1"/>
    <s v="DVL9PHTQ658TVFS"/>
    <s v="Melcom Gold Limited"/>
    <x v="23"/>
    <s v="|01/03/09|"/>
    <n v="6588"/>
    <n v="0.8"/>
    <n v="1.02"/>
    <n v="1.5455950540958269E-3"/>
    <n v="5270.4000000000005"/>
    <n v="10.182380216383308"/>
    <n v="6719.76"/>
    <n v="1439.1776197836164"/>
    <x v="0"/>
  </r>
  <r>
    <x v="0"/>
    <x v="0"/>
    <x v="1"/>
    <s v="DVL9PHTQ658TVFS"/>
    <s v="Melcom Gold Limited"/>
    <x v="24"/>
    <s v="|01/03/10|"/>
    <n v="7140"/>
    <n v="0.88"/>
    <n v="0.96"/>
    <n v="1.6313213703099511E-3"/>
    <n v="6283.2"/>
    <n v="11.647634584013051"/>
    <n v="6854.4"/>
    <n v="559.55236541598674"/>
    <x v="1"/>
  </r>
  <r>
    <x v="0"/>
    <x v="0"/>
    <x v="1"/>
    <s v="DVL9PHTQ658TVFS"/>
    <s v="Melcom Gold Limited"/>
    <x v="25"/>
    <s v="|01/03/12|"/>
    <n v="6072"/>
    <n v="0.56000000000000005"/>
    <n v="1.1499999999999999"/>
    <n v="1.2269938650306749E-3"/>
    <n v="3400.32"/>
    <n v="7.4503067484662582"/>
    <n v="6982.7999999999993"/>
    <n v="3575.029693251533"/>
    <x v="0"/>
  </r>
  <r>
    <x v="0"/>
    <x v="0"/>
    <x v="1"/>
    <s v="DVL9PHTQ658TVFS"/>
    <s v="Melcom Gold Limited"/>
    <x v="26"/>
    <s v="|01/03/14|"/>
    <n v="8592"/>
    <n v="0.44"/>
    <n v="1.0900000000000001"/>
    <n v="1.5479876160990713E-3"/>
    <n v="3780.48"/>
    <n v="13.300309597523221"/>
    <n v="9365.2800000000007"/>
    <n v="5571.4996904024774"/>
    <x v="0"/>
  </r>
  <r>
    <x v="0"/>
    <x v="0"/>
    <x v="1"/>
    <s v="DVL9PHTQ658TVFS"/>
    <s v="Melcom Gold Limited"/>
    <x v="27"/>
    <s v="|01/03/15|"/>
    <n v="6144"/>
    <n v="0.67"/>
    <n v="1.2"/>
    <n v="1.4164305949008499E-3"/>
    <n v="4116.4800000000005"/>
    <n v="8.7025495750708224"/>
    <n v="7372.7999999999993"/>
    <n v="3247.6174504249279"/>
    <x v="0"/>
  </r>
  <r>
    <x v="0"/>
    <x v="0"/>
    <x v="1"/>
    <s v="DVL9PHTQ658TVFS"/>
    <s v="Melcom Gold Limited"/>
    <x v="28"/>
    <s v="|01/03/16|"/>
    <n v="8256"/>
    <n v="0.76"/>
    <n v="1.1499999999999999"/>
    <n v="1.3812154696132596E-3"/>
    <n v="6274.56"/>
    <n v="11.403314917127071"/>
    <n v="9494.4"/>
    <n v="3208.4366850828724"/>
    <x v="0"/>
  </r>
  <r>
    <x v="0"/>
    <x v="0"/>
    <x v="1"/>
    <s v="DVL9PHTQ658TVFS"/>
    <s v="Melcom Gold Limited"/>
    <x v="29"/>
    <s v="|01/03/17|"/>
    <n v="9336"/>
    <n v="1.03"/>
    <n v="1.08"/>
    <n v="1.0504201680672268E-3"/>
    <n v="9616.08"/>
    <n v="9.8067226890756292"/>
    <n v="10082.880000000001"/>
    <n v="456.99327731092546"/>
    <x v="1"/>
  </r>
  <r>
    <x v="0"/>
    <x v="0"/>
    <x v="1"/>
    <s v="DVL9PHTQ658TVFS"/>
    <s v="Melcom Gold Limited"/>
    <x v="30"/>
    <s v="|01/03/18|"/>
    <n v="8100"/>
    <n v="0.69"/>
    <n v="1.17"/>
    <n v="1.4641288433382138E-3"/>
    <n v="5589"/>
    <n v="11.859443631039532"/>
    <n v="9477"/>
    <n v="3876.1405563689605"/>
    <x v="0"/>
  </r>
  <r>
    <x v="0"/>
    <x v="0"/>
    <x v="1"/>
    <s v="DVL9PHTQ658TVFS"/>
    <s v="Melcom Gold Limited"/>
    <x v="31"/>
    <s v="|01/03/19|"/>
    <n v="5148"/>
    <n v="0.72"/>
    <n v="1.1399999999999999"/>
    <n v="1.3774104683195593E-3"/>
    <n v="3706.56"/>
    <n v="7.0909090909090908"/>
    <n v="5868.7199999999993"/>
    <n v="2155.0690909090904"/>
    <x v="0"/>
  </r>
  <r>
    <x v="0"/>
    <x v="0"/>
    <x v="3"/>
    <s v="DVL9PHTQ658TVFS"/>
    <s v="Melcom Gold Limited"/>
    <x v="32"/>
    <s v="|01/03/21|"/>
    <n v="540"/>
    <n v="4.54"/>
    <n v="5.18"/>
    <n v="1.2269938650306749E-3"/>
    <n v="2451.6"/>
    <n v="0.66257668711656448"/>
    <n v="2797.2"/>
    <n v="344.93742331288337"/>
    <x v="1"/>
  </r>
  <r>
    <x v="0"/>
    <x v="0"/>
    <x v="3"/>
    <s v="DVL9PHTQ658TVFS"/>
    <s v="Melcom Gold Limited"/>
    <x v="33"/>
    <s v="|01/03/22|"/>
    <n v="504"/>
    <n v="4.75"/>
    <n v="5.37"/>
    <n v="1.1806375442739079E-3"/>
    <n v="2394"/>
    <n v="0.5950413223140496"/>
    <n v="2706.48"/>
    <n v="311.88495867768597"/>
    <x v="1"/>
  </r>
  <r>
    <x v="0"/>
    <x v="0"/>
    <x v="3"/>
    <s v="DVL9PHTQ658TVFS"/>
    <s v="Melcom Gold Limited"/>
    <x v="34"/>
    <s v="|01/03/23|"/>
    <n v="384"/>
    <n v="4.16"/>
    <n v="5.4"/>
    <n v="1.3054830287206266E-3"/>
    <n v="1597.44"/>
    <n v="0.50130548302872069"/>
    <n v="2073.6000000000004"/>
    <n v="475.65869451697159"/>
    <x v="1"/>
  </r>
  <r>
    <x v="0"/>
    <x v="0"/>
    <x v="4"/>
    <s v="DVL9PHTQ129TVFS"/>
    <s v="TrendWear Kenya"/>
    <x v="35"/>
    <s v="|114/01/01|"/>
    <n v="948"/>
    <n v="2.59"/>
    <n v="3.88"/>
    <n v="1.3513513513513514E-3"/>
    <n v="2455.3199999999997"/>
    <n v="1.2810810810810811"/>
    <n v="3678.24"/>
    <n v="1221.638918918919"/>
    <x v="0"/>
  </r>
  <r>
    <x v="0"/>
    <x v="0"/>
    <x v="4"/>
    <s v="DVL9PHTQ129TVFS"/>
    <s v="TrendWear Kenya"/>
    <x v="36"/>
    <s v="|114/01/02|"/>
    <n v="996"/>
    <n v="2.94"/>
    <n v="3.3"/>
    <n v="1.3192612137203166E-3"/>
    <n v="2928.24"/>
    <n v="1.3139841688654352"/>
    <n v="3286.7999999999997"/>
    <n v="357.24601583113451"/>
    <x v="1"/>
  </r>
  <r>
    <x v="0"/>
    <x v="0"/>
    <x v="4"/>
    <s v="DVL9PHTQ129TVFS"/>
    <s v="TrendWear Kenya"/>
    <x v="37"/>
    <s v="|114/01/03|"/>
    <n v="1056"/>
    <n v="2.88"/>
    <n v="3.65"/>
    <n v="1.1363636363636363E-3"/>
    <n v="3041.2799999999997"/>
    <n v="1.2"/>
    <n v="3854.4"/>
    <n v="811.9200000000003"/>
    <x v="1"/>
  </r>
  <r>
    <x v="0"/>
    <x v="0"/>
    <x v="4"/>
    <s v="DVL9PHTQ129TVFS"/>
    <s v="TrendWear Kenya"/>
    <x v="38"/>
    <s v="|114/01/04|"/>
    <n v="936"/>
    <n v="2.31"/>
    <n v="3.66"/>
    <n v="1.6181229773462784E-3"/>
    <n v="2162.16"/>
    <n v="1.5145631067961165"/>
    <n v="3425.76"/>
    <n v="1262.0854368932044"/>
    <x v="0"/>
  </r>
  <r>
    <x v="0"/>
    <x v="0"/>
    <x v="4"/>
    <s v="DVL9PHTQ129TVFS"/>
    <s v="TrendWear Kenya"/>
    <x v="39"/>
    <s v="|114/01/05|"/>
    <n v="1200"/>
    <n v="2.75"/>
    <n v="3.9"/>
    <n v="1.4025245441795231E-3"/>
    <n v="3300"/>
    <n v="1.6830294530154277"/>
    <n v="4680"/>
    <n v="1378.3169705469845"/>
    <x v="0"/>
  </r>
  <r>
    <x v="0"/>
    <x v="0"/>
    <x v="4"/>
    <s v="DVL9PHTQ129TVFS"/>
    <s v="TrendWear Kenya"/>
    <x v="40"/>
    <s v="|114/01/06|"/>
    <n v="708"/>
    <n v="2.9"/>
    <n v="3.52"/>
    <n v="1.3003901170351106E-3"/>
    <n v="2053.1999999999998"/>
    <n v="0.92067620286085827"/>
    <n v="2492.16"/>
    <n v="438.03932379713916"/>
    <x v="1"/>
  </r>
  <r>
    <x v="0"/>
    <x v="0"/>
    <x v="4"/>
    <s v="DVL9PHTQ129TVFS"/>
    <s v="TrendWear Kenya"/>
    <x v="41"/>
    <s v="|114/01/07|"/>
    <n v="1176"/>
    <n v="2.2599999999999998"/>
    <n v="3.52"/>
    <n v="1.2345679012345679E-3"/>
    <n v="2657.7599999999998"/>
    <n v="1.4518518518518517"/>
    <n v="4139.5200000000004"/>
    <n v="1480.3081481481488"/>
    <x v="0"/>
  </r>
  <r>
    <x v="0"/>
    <x v="0"/>
    <x v="4"/>
    <s v="DVL9PHTQ129TVFS"/>
    <s v="TrendWear Kenya"/>
    <x v="42"/>
    <s v="|114/01/08|"/>
    <n v="1044"/>
    <n v="2.64"/>
    <n v="3.84"/>
    <n v="1.1534025374855825E-3"/>
    <n v="2756.1600000000003"/>
    <n v="1.2041522491349481"/>
    <n v="4008.96"/>
    <n v="1251.5958477508648"/>
    <x v="0"/>
  </r>
  <r>
    <x v="0"/>
    <x v="0"/>
    <x v="4"/>
    <s v="DVL9PHTQ129TVFS"/>
    <s v="TrendWear Kenya"/>
    <x v="43"/>
    <s v="|114/01/09|"/>
    <n v="636"/>
    <n v="2.97"/>
    <n v="3.93"/>
    <n v="1.0416666666666667E-3"/>
    <n v="1888.92"/>
    <n v="0.66249999999999998"/>
    <n v="2499.48"/>
    <n v="609.89749999999992"/>
    <x v="1"/>
  </r>
  <r>
    <x v="0"/>
    <x v="0"/>
    <x v="4"/>
    <s v="DVL9PHTQ129TVFS"/>
    <s v="TrendWear Kenya"/>
    <x v="44"/>
    <s v="|114/01/10|"/>
    <n v="804"/>
    <n v="2.4500000000000002"/>
    <n v="3.53"/>
    <n v="1.29366106080207E-3"/>
    <n v="1969.8000000000002"/>
    <n v="1.0401034928848643"/>
    <n v="2838.12"/>
    <n v="867.27989650711481"/>
    <x v="1"/>
  </r>
  <r>
    <x v="0"/>
    <x v="0"/>
    <x v="4"/>
    <s v="DVL9PHTQ129TVFS"/>
    <s v="TrendWear Kenya"/>
    <x v="45"/>
    <s v="|114/01/11|"/>
    <n v="684"/>
    <n v="2.4"/>
    <n v="3.79"/>
    <n v="1.1792452830188679E-3"/>
    <n v="1641.6"/>
    <n v="0.80660377358490565"/>
    <n v="2592.36"/>
    <n v="949.95339622641529"/>
    <x v="1"/>
  </r>
  <r>
    <x v="0"/>
    <x v="0"/>
    <x v="4"/>
    <s v="DVL9PHTQ129TVFS"/>
    <s v="TrendWear Kenya"/>
    <x v="46"/>
    <s v="|114/01/12|"/>
    <n v="1188"/>
    <n v="2.29"/>
    <n v="3.98"/>
    <n v="1.1695906432748538E-3"/>
    <n v="2720.52"/>
    <n v="1.3894736842105264"/>
    <n v="4728.24"/>
    <n v="2006.3305263157893"/>
    <x v="0"/>
  </r>
  <r>
    <x v="0"/>
    <x v="0"/>
    <x v="4"/>
    <s v="DVL9PHTQ129TVFS"/>
    <s v="TrendWear Kenya"/>
    <x v="0"/>
    <s v="|114/01/13|"/>
    <n v="720"/>
    <n v="2.09"/>
    <n v="3.71"/>
    <n v="1.0427528675703858E-3"/>
    <n v="1504.8"/>
    <n v="0.75078206465067776"/>
    <n v="2671.2"/>
    <n v="1165.6492179353493"/>
    <x v="0"/>
  </r>
  <r>
    <x v="0"/>
    <x v="0"/>
    <x v="4"/>
    <s v="DVL9PHTQ129TVFS"/>
    <s v="TrendWear Kenya"/>
    <x v="1"/>
    <s v="|114/01/14|"/>
    <n v="936"/>
    <n v="2.69"/>
    <n v="3.79"/>
    <n v="1.0482180293501049E-3"/>
    <n v="2517.84"/>
    <n v="0.98113207547169812"/>
    <n v="3547.44"/>
    <n v="1028.6188679245281"/>
    <x v="0"/>
  </r>
  <r>
    <x v="0"/>
    <x v="0"/>
    <x v="4"/>
    <s v="DVL9PHTQ129TVFS"/>
    <s v="TrendWear Kenya"/>
    <x v="2"/>
    <s v="|114/01/15|"/>
    <n v="720"/>
    <n v="2.67"/>
    <n v="3.53"/>
    <n v="1.0449320794148381E-3"/>
    <n v="1922.3999999999999"/>
    <n v="0.75235109717868343"/>
    <n v="2541.6"/>
    <n v="618.44764890282136"/>
    <x v="1"/>
  </r>
  <r>
    <x v="0"/>
    <x v="0"/>
    <x v="4"/>
    <s v="DVL9PHTQ129TVFS"/>
    <s v="TrendWear Kenya"/>
    <x v="3"/>
    <s v="|114/01/16|"/>
    <n v="624"/>
    <n v="2.64"/>
    <n v="3.64"/>
    <n v="1.2254901960784314E-3"/>
    <n v="1647.3600000000001"/>
    <n v="0.76470588235294112"/>
    <n v="2271.36"/>
    <n v="623.23529411764707"/>
    <x v="1"/>
  </r>
  <r>
    <x v="0"/>
    <x v="0"/>
    <x v="4"/>
    <s v="DVL9PHTQ129TVFS"/>
    <s v="TrendWear Kenya"/>
    <x v="4"/>
    <s v="|114/01/17|"/>
    <n v="912"/>
    <n v="2"/>
    <n v="3.31"/>
    <n v="1.4684287812041115E-3"/>
    <n v="1824"/>
    <n v="1.3392070484581498"/>
    <n v="3018.7200000000003"/>
    <n v="1193.3807929515422"/>
    <x v="0"/>
  </r>
  <r>
    <x v="0"/>
    <x v="0"/>
    <x v="4"/>
    <s v="DVL9PHTQ129TVFS"/>
    <s v="TrendWear Kenya"/>
    <x v="5"/>
    <s v="|114/01/18|"/>
    <n v="1056"/>
    <n v="2.2799999999999998"/>
    <n v="3.59"/>
    <n v="1.5698587127158557E-3"/>
    <n v="2407.6799999999998"/>
    <n v="1.6577708006279437"/>
    <n v="3791.04"/>
    <n v="1381.7022291993721"/>
    <x v="0"/>
  </r>
  <r>
    <x v="0"/>
    <x v="0"/>
    <x v="4"/>
    <s v="DVL9PHTQ129TVFS"/>
    <s v="TrendWear Kenya"/>
    <x v="6"/>
    <s v="|114/01/19|"/>
    <n v="1188"/>
    <n v="2.17"/>
    <n v="3.92"/>
    <n v="1.3020833333333333E-3"/>
    <n v="2577.96"/>
    <n v="1.546875"/>
    <n v="4656.96"/>
    <n v="2077.453125"/>
    <x v="0"/>
  </r>
  <r>
    <x v="0"/>
    <x v="0"/>
    <x v="4"/>
    <s v="DVL9PHTQ129TVFS"/>
    <s v="TrendWear Kenya"/>
    <x v="7"/>
    <s v="|114/01/20|"/>
    <n v="1092"/>
    <n v="2.63"/>
    <n v="3.34"/>
    <n v="1.5723270440251573E-3"/>
    <n v="2871.96"/>
    <n v="1.7169811320754718"/>
    <n v="3647.2799999999997"/>
    <n v="773.60301886792422"/>
    <x v="1"/>
  </r>
  <r>
    <x v="0"/>
    <x v="0"/>
    <x v="4"/>
    <s v="DVL9PHTQ129TVFS"/>
    <s v="TrendWear Kenya"/>
    <x v="8"/>
    <s v="|114/01/21|"/>
    <n v="948"/>
    <n v="2.96"/>
    <n v="3.58"/>
    <n v="1.321003963011889E-3"/>
    <n v="2806.08"/>
    <n v="1.2523117569352709"/>
    <n v="3393.84"/>
    <n v="586.50768824306499"/>
    <x v="1"/>
  </r>
  <r>
    <x v="0"/>
    <x v="0"/>
    <x v="4"/>
    <s v="DVL9PHTQ129TVFS"/>
    <s v="TrendWear Kenya"/>
    <x v="9"/>
    <s v="|114/01/23|"/>
    <n v="756"/>
    <n v="2.8"/>
    <n v="3.89"/>
    <n v="1.6025641025641025E-3"/>
    <n v="2116.7999999999997"/>
    <n v="1.2115384615384615"/>
    <n v="2940.84"/>
    <n v="822.82846153846197"/>
    <x v="1"/>
  </r>
  <r>
    <x v="0"/>
    <x v="0"/>
    <x v="4"/>
    <s v="DVL9PHTQ129TVFS"/>
    <s v="TrendWear Kenya"/>
    <x v="10"/>
    <s v="|114/01/24|"/>
    <n v="1056"/>
    <n v="2.1800000000000002"/>
    <n v="3.82"/>
    <n v="1.0570824524312897E-3"/>
    <n v="2302.0800000000004"/>
    <n v="1.1162790697674418"/>
    <n v="4033.9199999999996"/>
    <n v="1730.7237209302318"/>
    <x v="0"/>
  </r>
  <r>
    <x v="0"/>
    <x v="0"/>
    <x v="0"/>
    <s v="DVL9PHTQ469TVFS"/>
    <s v="Apex Tailors"/>
    <x v="11"/>
    <s v="|05/00/01|"/>
    <n v="612"/>
    <n v="6.36"/>
    <n v="7.5933333333333337"/>
    <n v="1.8248175182481751E-3"/>
    <n v="3892.32"/>
    <n v="1.1167883211678831"/>
    <n v="4647.12"/>
    <n v="753.68321167883187"/>
    <x v="1"/>
  </r>
  <r>
    <x v="0"/>
    <x v="0"/>
    <x v="6"/>
    <s v="DVL9PHTQ469TVFS"/>
    <s v="Apex Tailors"/>
    <x v="12"/>
    <s v="|05/04/01|"/>
    <n v="1272"/>
    <n v="2.4900000000000002"/>
    <n v="3.51"/>
    <n v="1.6638935108153079E-3"/>
    <n v="3167.28"/>
    <n v="2.1164725457570714"/>
    <n v="4464.7199999999993"/>
    <n v="1295.3235274542421"/>
    <x v="0"/>
  </r>
  <r>
    <x v="0"/>
    <x v="0"/>
    <x v="6"/>
    <s v="DVL9PHTQ469TVFS"/>
    <s v="Apex Tailors"/>
    <x v="13"/>
    <s v="|05/04/02|"/>
    <n v="1500"/>
    <n v="2.38"/>
    <n v="3.5"/>
    <n v="1.7035775127768314E-3"/>
    <n v="3570"/>
    <n v="2.5553662691652472"/>
    <n v="5250"/>
    <n v="1677.4446337308348"/>
    <x v="0"/>
  </r>
  <r>
    <x v="0"/>
    <x v="0"/>
    <x v="6"/>
    <s v="DVL9PHTQ469TVFS"/>
    <s v="Apex Tailors"/>
    <x v="14"/>
    <s v="|05/04/03|"/>
    <n v="1224"/>
    <n v="2.93"/>
    <n v="3.67"/>
    <n v="1.4104372355430183E-3"/>
    <n v="3586.32"/>
    <n v="1.7263751763046544"/>
    <n v="4492.08"/>
    <n v="904.03362482369516"/>
    <x v="1"/>
  </r>
  <r>
    <x v="0"/>
    <x v="0"/>
    <x v="6"/>
    <s v="DVL9PHTQ469TVFS"/>
    <s v="Apex Tailors"/>
    <x v="15"/>
    <s v="|05/04/04|"/>
    <n v="2448"/>
    <n v="2.95"/>
    <n v="3.31"/>
    <n v="1.697792869269949E-3"/>
    <n v="7221.6"/>
    <n v="4.1561969439728355"/>
    <n v="8102.88"/>
    <n v="877.12380305602687"/>
    <x v="1"/>
  </r>
  <r>
    <x v="0"/>
    <x v="0"/>
    <x v="6"/>
    <s v="DVL9PHTQ469TVFS"/>
    <s v="Apex Tailors"/>
    <x v="16"/>
    <s v="|05/04/05|"/>
    <n v="2280"/>
    <n v="2.95"/>
    <n v="3.3"/>
    <n v="1.2658227848101266E-3"/>
    <n v="6726"/>
    <n v="2.8860759493670884"/>
    <n v="7524"/>
    <n v="795.11392405063293"/>
    <x v="1"/>
  </r>
  <r>
    <x v="0"/>
    <x v="0"/>
    <x v="6"/>
    <s v="DVL9PHTQ469TVFS"/>
    <s v="Apex Tailors"/>
    <x v="17"/>
    <s v="|05/04/06|"/>
    <n v="1344"/>
    <n v="2.34"/>
    <n v="3.66"/>
    <n v="1.1185682326621924E-3"/>
    <n v="3144.96"/>
    <n v="1.5033557046979866"/>
    <n v="4919.04"/>
    <n v="1772.576644295302"/>
    <x v="0"/>
  </r>
  <r>
    <x v="0"/>
    <x v="0"/>
    <x v="6"/>
    <s v="DVL9PHTQ469TVFS"/>
    <s v="Apex Tailors"/>
    <x v="18"/>
    <s v="|05/04/07|"/>
    <n v="1692"/>
    <n v="2.81"/>
    <n v="3.58"/>
    <n v="1.1074197120708748E-3"/>
    <n v="4754.5200000000004"/>
    <n v="1.8737541528239201"/>
    <n v="6057.36"/>
    <n v="1300.9662458471753"/>
    <x v="0"/>
  </r>
  <r>
    <x v="0"/>
    <x v="0"/>
    <x v="6"/>
    <s v="DVL9PHTQ469TVFS"/>
    <s v="Apex Tailors"/>
    <x v="19"/>
    <s v="|05/04/08|"/>
    <n v="2268"/>
    <n v="2.95"/>
    <n v="3.47"/>
    <n v="1.1627906976744186E-3"/>
    <n v="6690.6"/>
    <n v="2.6372093023255814"/>
    <n v="7869.96"/>
    <n v="1176.7227906976741"/>
    <x v="0"/>
  </r>
  <r>
    <x v="0"/>
    <x v="0"/>
    <x v="6"/>
    <s v="DVL9PHTQ469TVFS"/>
    <s v="Apex Tailors"/>
    <x v="20"/>
    <s v="|05/04/09|"/>
    <n v="2196"/>
    <n v="2.4500000000000002"/>
    <n v="3.48"/>
    <n v="1.7543859649122807E-3"/>
    <n v="5380.2000000000007"/>
    <n v="3.8526315789473684"/>
    <n v="7642.08"/>
    <n v="2258.027368421052"/>
    <x v="0"/>
  </r>
  <r>
    <x v="0"/>
    <x v="0"/>
    <x v="6"/>
    <s v="DVL9PHTQ469TVFS"/>
    <s v="Apex Tailors"/>
    <x v="21"/>
    <s v="|05/04/10|"/>
    <n v="1368"/>
    <n v="2.41"/>
    <n v="3.76"/>
    <n v="1.5503875968992248E-3"/>
    <n v="3296.88"/>
    <n v="2.1209302325581394"/>
    <n v="5143.6799999999994"/>
    <n v="1844.6790697674412"/>
    <x v="0"/>
  </r>
  <r>
    <x v="0"/>
    <x v="0"/>
    <x v="6"/>
    <s v="DVL9PHTQ469TVFS"/>
    <s v="Apex Tailors"/>
    <x v="22"/>
    <s v="|05/04/11|"/>
    <n v="1608"/>
    <n v="2.82"/>
    <n v="3.43"/>
    <n v="1.7793594306049821E-3"/>
    <n v="4534.5599999999995"/>
    <n v="2.8612099644128111"/>
    <n v="5515.4400000000005"/>
    <n v="978.01879003558815"/>
    <x v="1"/>
  </r>
  <r>
    <x v="0"/>
    <x v="0"/>
    <x v="6"/>
    <s v="DVL9PHTQ469TVFS"/>
    <s v="Apex Tailors"/>
    <x v="23"/>
    <s v="|05/04/12|"/>
    <n v="1404"/>
    <n v="2.48"/>
    <n v="3.48"/>
    <n v="1.7301038062283738E-3"/>
    <n v="3481.92"/>
    <n v="2.4290657439446366"/>
    <n v="4885.92"/>
    <n v="1401.5709342560554"/>
    <x v="0"/>
  </r>
  <r>
    <x v="0"/>
    <x v="0"/>
    <x v="6"/>
    <s v="DVL9PHTQ469TVFS"/>
    <s v="Apex Tailors"/>
    <x v="24"/>
    <s v="|05/04/13|"/>
    <n v="1680"/>
    <n v="2.68"/>
    <n v="3.66"/>
    <n v="1.7152658662092624E-3"/>
    <n v="4502.4000000000005"/>
    <n v="2.8816466552315609"/>
    <n v="6148.8"/>
    <n v="1643.518353344768"/>
    <x v="0"/>
  </r>
  <r>
    <x v="0"/>
    <x v="0"/>
    <x v="3"/>
    <s v="DVL9PHTQ749TVFS"/>
    <s v="Kisumu Textile Industries"/>
    <x v="25"/>
    <s v="|41/01/01|"/>
    <n v="624"/>
    <n v="4.7699999999999996"/>
    <n v="5.05"/>
    <n v="1.483679525222552E-3"/>
    <n v="2976.4799999999996"/>
    <n v="0.9258160237388724"/>
    <n v="3151.2"/>
    <n v="173.79418397626139"/>
    <x v="1"/>
  </r>
  <r>
    <x v="0"/>
    <x v="0"/>
    <x v="5"/>
    <s v="DVL9PHTQ162TVFS"/>
    <s v="Mount Kenya Apparel"/>
    <x v="26"/>
    <s v="|53/01/00|"/>
    <n v="1272"/>
    <n v="1.45"/>
    <n v="1.73"/>
    <n v="1.0718113612004287E-3"/>
    <n v="1844.3999999999999"/>
    <n v="1.3633440514469453"/>
    <n v="2200.56"/>
    <n v="354.79665594855311"/>
    <x v="1"/>
  </r>
  <r>
    <x v="0"/>
    <x v="0"/>
    <x v="5"/>
    <s v="DVL9PHTQ162TVFS"/>
    <s v="Mount Kenya Apparel"/>
    <x v="27"/>
    <s v="|53/01/01|"/>
    <n v="1008"/>
    <n v="1.21"/>
    <n v="1.88"/>
    <n v="1.2376237623762376E-3"/>
    <n v="1219.68"/>
    <n v="1.2475247524752475"/>
    <n v="1895.04"/>
    <n v="674.11247524752469"/>
    <x v="1"/>
  </r>
  <r>
    <x v="0"/>
    <x v="0"/>
    <x v="5"/>
    <s v="DVL9PHTQ162TVFS"/>
    <s v="Mount Kenya Apparel"/>
    <x v="28"/>
    <s v="|53/01/02|"/>
    <n v="1140"/>
    <n v="1.29"/>
    <n v="1.63"/>
    <n v="1.3495276653171389E-3"/>
    <n v="1470.6000000000001"/>
    <n v="1.5384615384615383"/>
    <n v="1858.1999999999998"/>
    <n v="386.06153846153813"/>
    <x v="1"/>
  </r>
  <r>
    <x v="0"/>
    <x v="0"/>
    <x v="5"/>
    <s v="DVL9PHTQ162TVFS"/>
    <s v="Mount Kenya Apparel"/>
    <x v="29"/>
    <s v="|53/01/03|"/>
    <n v="1032"/>
    <n v="1.42"/>
    <n v="1.74"/>
    <n v="1.4388489208633094E-3"/>
    <n v="1465.4399999999998"/>
    <n v="1.4848920863309354"/>
    <n v="1795.68"/>
    <n v="328.75510791366929"/>
    <x v="1"/>
  </r>
  <r>
    <x v="0"/>
    <x v="0"/>
    <x v="5"/>
    <s v="DVL9PHTQ162TVFS"/>
    <s v="Mount Kenya Apparel"/>
    <x v="30"/>
    <s v="|53/01/04|"/>
    <n v="960"/>
    <n v="1.17"/>
    <n v="1.81"/>
    <n v="1.1641443538998836E-3"/>
    <n v="1123.1999999999998"/>
    <n v="1.1175785797438882"/>
    <n v="1737.6000000000001"/>
    <n v="613.28242142025647"/>
    <x v="1"/>
  </r>
  <r>
    <x v="0"/>
    <x v="0"/>
    <x v="5"/>
    <s v="DVL9PHTQ162TVFS"/>
    <s v="Mount Kenya Apparel"/>
    <x v="31"/>
    <s v="|53/01/05|"/>
    <n v="924"/>
    <n v="1.46"/>
    <n v="1.74"/>
    <n v="1.201923076923077E-3"/>
    <n v="1349.04"/>
    <n v="1.1105769230769231"/>
    <n v="1607.76"/>
    <n v="257.60942307692312"/>
    <x v="1"/>
  </r>
  <r>
    <x v="0"/>
    <x v="0"/>
    <x v="5"/>
    <s v="DVL9PHTQ162TVFS"/>
    <s v="Mount Kenya Apparel"/>
    <x v="32"/>
    <s v="|53/01/06|"/>
    <n v="1128"/>
    <n v="1.42"/>
    <n v="1.63"/>
    <n v="1.1655011655011655E-3"/>
    <n v="1601.76"/>
    <n v="1.3146853146853146"/>
    <n v="1838.6399999999999"/>
    <n v="235.56531468531458"/>
    <x v="1"/>
  </r>
  <r>
    <x v="0"/>
    <x v="0"/>
    <x v="5"/>
    <s v="DVL9PHTQ162TVFS"/>
    <s v="Mount Kenya Apparel"/>
    <x v="33"/>
    <s v="|53/01/07|"/>
    <n v="1056"/>
    <n v="1.1599999999999999"/>
    <n v="1.87"/>
    <n v="1.2706480304955528E-3"/>
    <n v="1224.9599999999998"/>
    <n v="1.3418043202033036"/>
    <n v="1974.72"/>
    <n v="748.4181956797969"/>
    <x v="1"/>
  </r>
  <r>
    <x v="0"/>
    <x v="0"/>
    <x v="5"/>
    <s v="DVL9PHTQ162TVFS"/>
    <s v="Mount Kenya Apparel"/>
    <x v="34"/>
    <s v="|53/01/08|"/>
    <n v="624"/>
    <n v="1.48"/>
    <n v="1.63"/>
    <n v="1.4245014245014246E-3"/>
    <n v="923.52"/>
    <n v="0.88888888888888895"/>
    <n v="1017.1199999999999"/>
    <n v="92.711111111111023"/>
    <x v="1"/>
  </r>
  <r>
    <x v="0"/>
    <x v="0"/>
    <x v="5"/>
    <s v="DVL9PHTQ162TVFS"/>
    <s v="Mount Kenya Apparel"/>
    <x v="35"/>
    <s v="|53/01/09|"/>
    <n v="1140"/>
    <n v="1.19"/>
    <n v="1.86"/>
    <n v="1.0405827263267431E-3"/>
    <n v="1356.6"/>
    <n v="1.1862643080124871"/>
    <n v="2120.4"/>
    <n v="762.6137356919877"/>
    <x v="1"/>
  </r>
  <r>
    <x v="0"/>
    <x v="0"/>
    <x v="5"/>
    <s v="DVL9PHTQ162TVFS"/>
    <s v="Mount Kenya Apparel"/>
    <x v="36"/>
    <s v="|53/01/10|"/>
    <n v="1188"/>
    <n v="1.27"/>
    <n v="1.65"/>
    <n v="1.1261261261261261E-3"/>
    <n v="1508.76"/>
    <n v="1.3378378378378377"/>
    <n v="1960.1999999999998"/>
    <n v="450.10216216216202"/>
    <x v="1"/>
  </r>
  <r>
    <x v="0"/>
    <x v="0"/>
    <x v="5"/>
    <s v="DVL9PHTQ162TVFS"/>
    <s v="Mount Kenya Apparel"/>
    <x v="37"/>
    <s v="|53/01/11|"/>
    <n v="600"/>
    <n v="1.29"/>
    <n v="1.68"/>
    <n v="1.3140604467805519E-3"/>
    <n v="774"/>
    <n v="0.78843626806833111"/>
    <n v="1008"/>
    <n v="233.21156373193168"/>
    <x v="1"/>
  </r>
  <r>
    <x v="0"/>
    <x v="0"/>
    <x v="5"/>
    <s v="DVL9PHTQ162TVFS"/>
    <s v="Mount Kenya Apparel"/>
    <x v="38"/>
    <s v="|53/01/12|"/>
    <n v="888"/>
    <n v="1.37"/>
    <n v="1.75"/>
    <n v="1.3106159895150721E-3"/>
    <n v="1216.5600000000002"/>
    <n v="1.1638269986893841"/>
    <n v="1554"/>
    <n v="336.27617300131044"/>
    <x v="1"/>
  </r>
  <r>
    <x v="0"/>
    <x v="0"/>
    <x v="5"/>
    <s v="DVL9PHTQ162TVFS"/>
    <s v="Mount Kenya Apparel"/>
    <x v="39"/>
    <s v="|53/01/13|"/>
    <n v="960"/>
    <n v="1.31"/>
    <n v="1.64"/>
    <n v="1.3089005235602095E-3"/>
    <n v="1257.6000000000001"/>
    <n v="1.256544502617801"/>
    <n v="1574.3999999999999"/>
    <n v="315.5434554973819"/>
    <x v="1"/>
  </r>
  <r>
    <x v="0"/>
    <x v="0"/>
    <x v="5"/>
    <s v="DVL9PHTQ162TVFS"/>
    <s v="Mount Kenya Apparel"/>
    <x v="40"/>
    <s v="|53/01/14|"/>
    <n v="936"/>
    <n v="1.36"/>
    <n v="1.65"/>
    <n v="1.1918951132300357E-3"/>
    <n v="1272.96"/>
    <n v="1.1156138259833135"/>
    <n v="1544.3999999999999"/>
    <n v="270.32438617401652"/>
    <x v="1"/>
  </r>
  <r>
    <x v="0"/>
    <x v="0"/>
    <x v="5"/>
    <s v="DVL9PHTQ162TVFS"/>
    <s v="Mount Kenya Apparel"/>
    <x v="41"/>
    <s v="|53/01/15|"/>
    <n v="804"/>
    <n v="1.39"/>
    <n v="1.9"/>
    <n v="1.2077294685990338E-3"/>
    <n v="1117.56"/>
    <n v="0.97101449275362317"/>
    <n v="1527.6"/>
    <n v="409.06898550724634"/>
    <x v="1"/>
  </r>
  <r>
    <x v="0"/>
    <x v="0"/>
    <x v="5"/>
    <s v="DVL9PHTQ162TVFS"/>
    <s v="Mount Kenya Apparel"/>
    <x v="42"/>
    <s v="|53/01/16|"/>
    <n v="1020"/>
    <n v="1.36"/>
    <n v="1.86"/>
    <n v="1.5600624024960999E-3"/>
    <n v="1387.2"/>
    <n v="1.5912636505460218"/>
    <n v="1897.2"/>
    <n v="508.40873634945399"/>
    <x v="1"/>
  </r>
  <r>
    <x v="0"/>
    <x v="0"/>
    <x v="5"/>
    <s v="DVL9PHTQ162TVFS"/>
    <s v="Mount Kenya Apparel"/>
    <x v="43"/>
    <s v="|53/01/17|"/>
    <n v="600"/>
    <n v="1.48"/>
    <n v="1.86"/>
    <n v="1.2738853503184713E-3"/>
    <n v="888"/>
    <n v="0.76433121019108274"/>
    <n v="1116"/>
    <n v="227.23566878980893"/>
    <x v="1"/>
  </r>
  <r>
    <x v="0"/>
    <x v="0"/>
    <x v="5"/>
    <s v="DVL9PHTQ162TVFS"/>
    <s v="Mount Kenya Apparel"/>
    <x v="44"/>
    <s v="|53/01/18|"/>
    <n v="1104"/>
    <n v="1.27"/>
    <n v="1.65"/>
    <n v="1.0395010395010396E-3"/>
    <n v="1402.08"/>
    <n v="1.1476091476091477"/>
    <n v="1821.6"/>
    <n v="418.37239085239082"/>
    <x v="1"/>
  </r>
  <r>
    <x v="0"/>
    <x v="0"/>
    <x v="5"/>
    <s v="DVL9PHTQ162TVFS"/>
    <s v="Mount Kenya Apparel"/>
    <x v="45"/>
    <s v="|53/01/19|"/>
    <n v="1140"/>
    <n v="1.44"/>
    <n v="1.77"/>
    <n v="1.4970059880239522E-3"/>
    <n v="1641.6"/>
    <n v="1.7065868263473054"/>
    <n v="2017.8"/>
    <n v="374.49341317365275"/>
    <x v="1"/>
  </r>
  <r>
    <x v="0"/>
    <x v="0"/>
    <x v="5"/>
    <s v="DVL9PHTQ162TVFS"/>
    <s v="Mount Kenya Apparel"/>
    <x v="46"/>
    <s v="|53/01/20|"/>
    <n v="576"/>
    <n v="1.32"/>
    <n v="1.73"/>
    <n v="1.2642225031605564E-3"/>
    <n v="760.32"/>
    <n v="0.72819216182048052"/>
    <n v="996.48"/>
    <n v="235.43180783817948"/>
    <x v="1"/>
  </r>
  <r>
    <x v="0"/>
    <x v="0"/>
    <x v="5"/>
    <s v="DVL9PHTQ162TVFS"/>
    <s v="Mount Kenya Apparel"/>
    <x v="0"/>
    <s v="|53/01/21|"/>
    <n v="612"/>
    <n v="1.1000000000000001"/>
    <n v="1.73"/>
    <n v="1.1210762331838565E-3"/>
    <n v="673.2"/>
    <n v="0.68609865470852016"/>
    <n v="1058.76"/>
    <n v="384.87390134529142"/>
    <x v="1"/>
  </r>
  <r>
    <x v="0"/>
    <x v="0"/>
    <x v="5"/>
    <s v="DVL9PHTQ162TVFS"/>
    <s v="Mount Kenya Apparel"/>
    <x v="1"/>
    <s v="|53/01/22|"/>
    <n v="696"/>
    <n v="1.17"/>
    <n v="1.79"/>
    <n v="1.4044943820224719E-3"/>
    <n v="814.31999999999994"/>
    <n v="0.97752808988764039"/>
    <n v="1245.8399999999999"/>
    <n v="430.54247191011234"/>
    <x v="1"/>
  </r>
  <r>
    <x v="0"/>
    <x v="0"/>
    <x v="5"/>
    <s v="DVL9PHTQ162TVFS"/>
    <s v="Mount Kenya Apparel"/>
    <x v="2"/>
    <s v="|53/01/23|"/>
    <n v="1044"/>
    <n v="1.2"/>
    <n v="1.77"/>
    <n v="1.0660980810234541E-3"/>
    <n v="1252.8"/>
    <n v="1.1130063965884862"/>
    <n v="1847.88"/>
    <n v="593.96699360341165"/>
    <x v="1"/>
  </r>
  <r>
    <x v="0"/>
    <x v="0"/>
    <x v="5"/>
    <s v="DVL9PHTQ162TVFS"/>
    <s v="Mount Kenya Apparel"/>
    <x v="3"/>
    <s v="|53/01/24|"/>
    <n v="888"/>
    <n v="1.18"/>
    <n v="1.85"/>
    <n v="1.1312217194570137E-3"/>
    <n v="1047.8399999999999"/>
    <n v="1.004524886877828"/>
    <n v="1642.8000000000002"/>
    <n v="593.95547511312247"/>
    <x v="1"/>
  </r>
  <r>
    <x v="0"/>
    <x v="0"/>
    <x v="5"/>
    <s v="DVL9PHTQ162TVFS"/>
    <s v="Mount Kenya Apparel"/>
    <x v="4"/>
    <s v="|53/01/25|"/>
    <n v="732"/>
    <n v="1.36"/>
    <n v="1.77"/>
    <n v="1.652892561983471E-3"/>
    <n v="995.5200000000001"/>
    <n v="1.2099173553719007"/>
    <n v="1295.6400000000001"/>
    <n v="298.91008264462812"/>
    <x v="1"/>
  </r>
  <r>
    <x v="0"/>
    <x v="0"/>
    <x v="5"/>
    <s v="DVL9PHTQ162TVFS"/>
    <s v="Mount Kenya Apparel"/>
    <x v="5"/>
    <s v="|53/01/26|"/>
    <n v="1320"/>
    <n v="1.18"/>
    <n v="1.65"/>
    <n v="1.0493179433368311E-3"/>
    <n v="1557.6"/>
    <n v="1.3850996852046171"/>
    <n v="2178"/>
    <n v="619.01490031479545"/>
    <x v="1"/>
  </r>
  <r>
    <x v="0"/>
    <x v="0"/>
    <x v="5"/>
    <s v="DVL9PHTQ162TVFS"/>
    <s v="Mount Kenya Apparel"/>
    <x v="6"/>
    <s v="|53/01/27|"/>
    <n v="1272"/>
    <n v="1.44"/>
    <n v="1.8"/>
    <n v="1.2722646310432571E-3"/>
    <n v="1831.6799999999998"/>
    <n v="1.6183206106870229"/>
    <n v="2289.6"/>
    <n v="456.30167938931305"/>
    <x v="1"/>
  </r>
  <r>
    <x v="0"/>
    <x v="0"/>
    <x v="5"/>
    <s v="DVL9PHTQ162TVFS"/>
    <s v="Mount Kenya Apparel"/>
    <x v="7"/>
    <s v="|53/01/28|"/>
    <n v="984"/>
    <n v="1.1000000000000001"/>
    <n v="1.9"/>
    <n v="1.5923566878980893E-3"/>
    <n v="1082.4000000000001"/>
    <n v="1.5668789808917198"/>
    <n v="1869.6"/>
    <n v="785.6331210191081"/>
    <x v="1"/>
  </r>
  <r>
    <x v="0"/>
    <x v="0"/>
    <x v="5"/>
    <s v="DVL9PHTQ162TVFS"/>
    <s v="Mount Kenya Apparel"/>
    <x v="8"/>
    <s v="|53/01/29|"/>
    <n v="1248"/>
    <n v="1.41"/>
    <n v="1.63"/>
    <n v="1.1862396204033216E-3"/>
    <n v="1759.6799999999998"/>
    <n v="1.4804270462633453"/>
    <n v="2034.2399999999998"/>
    <n v="273.0795729537366"/>
    <x v="1"/>
  </r>
  <r>
    <x v="0"/>
    <x v="0"/>
    <x v="5"/>
    <s v="DVL9PHTQ162TVFS"/>
    <s v="Mount Kenya Apparel"/>
    <x v="9"/>
    <s v="|53/01/30|"/>
    <n v="1236"/>
    <n v="1.34"/>
    <n v="1.72"/>
    <n v="1.7574692442882249E-3"/>
    <n v="1656.24"/>
    <n v="2.1722319859402459"/>
    <n v="2125.92"/>
    <n v="467.50776801405982"/>
    <x v="1"/>
  </r>
  <r>
    <x v="0"/>
    <x v="0"/>
    <x v="5"/>
    <s v="DVL9PHTQ162TVFS"/>
    <s v="Mount Kenya Apparel"/>
    <x v="10"/>
    <s v="|53/01/31|"/>
    <n v="876"/>
    <n v="1.1100000000000001"/>
    <n v="1.87"/>
    <n v="1.4104372355430183E-3"/>
    <n v="972.36000000000013"/>
    <n v="1.2355430183356841"/>
    <n v="1638.1200000000001"/>
    <n v="664.52445698166434"/>
    <x v="1"/>
  </r>
  <r>
    <x v="0"/>
    <x v="0"/>
    <x v="5"/>
    <s v="DVL9PHTQ162TVFS"/>
    <s v="Mount Kenya Apparel"/>
    <x v="11"/>
    <s v="|53/01/32|"/>
    <n v="1308"/>
    <n v="1.42"/>
    <n v="1.65"/>
    <n v="1.0660980810234541E-3"/>
    <n v="1857.36"/>
    <n v="1.3944562899786781"/>
    <n v="2158.1999999999998"/>
    <n v="299.44554371002124"/>
    <x v="1"/>
  </r>
  <r>
    <x v="0"/>
    <x v="0"/>
    <x v="5"/>
    <s v="DVL9PHTQ162TVFS"/>
    <s v="Mount Kenya Apparel"/>
    <x v="12"/>
    <s v="|53/01/33|"/>
    <n v="876"/>
    <n v="1.1399999999999999"/>
    <n v="1.85"/>
    <n v="1.4144271570014145E-3"/>
    <n v="998.63999999999987"/>
    <n v="1.2390381895332392"/>
    <n v="1620.6000000000001"/>
    <n v="620.72096181046697"/>
    <x v="1"/>
  </r>
  <r>
    <x v="0"/>
    <x v="0"/>
    <x v="5"/>
    <s v="DVL9PHTQ162TVFS"/>
    <s v="Mount Kenya Apparel"/>
    <x v="13"/>
    <s v="|53/01/34|"/>
    <n v="720"/>
    <n v="1.42"/>
    <n v="1.81"/>
    <n v="1.2953367875647669E-3"/>
    <n v="1022.4"/>
    <n v="0.93264248704663211"/>
    <n v="1303.2"/>
    <n v="279.86735751295345"/>
    <x v="1"/>
  </r>
  <r>
    <x v="0"/>
    <x v="0"/>
    <x v="5"/>
    <s v="DVL9PHTQ162TVFS"/>
    <s v="Mount Kenya Apparel"/>
    <x v="14"/>
    <s v="|53/01/35|"/>
    <n v="864"/>
    <n v="1.1200000000000001"/>
    <n v="1.62"/>
    <n v="1.3404825737265416E-3"/>
    <n v="967.68000000000006"/>
    <n v="1.158176943699732"/>
    <n v="1399.68"/>
    <n v="430.84182305630026"/>
    <x v="1"/>
  </r>
  <r>
    <x v="0"/>
    <x v="0"/>
    <x v="5"/>
    <s v="DVL9PHTQ162TVFS"/>
    <s v="Mount Kenya Apparel"/>
    <x v="15"/>
    <s v="|53/01/36|"/>
    <n v="864"/>
    <n v="1.21"/>
    <n v="1.8"/>
    <n v="1.7825311942959001E-3"/>
    <n v="1045.44"/>
    <n v="1.5401069518716577"/>
    <n v="1555.2"/>
    <n v="508.21989304812831"/>
    <x v="1"/>
  </r>
  <r>
    <x v="0"/>
    <x v="0"/>
    <x v="5"/>
    <s v="DVL9PHTQ162TVFS"/>
    <s v="Mount Kenya Apparel"/>
    <x v="16"/>
    <s v="|53/01/37|"/>
    <n v="1092"/>
    <n v="1.37"/>
    <n v="1.75"/>
    <n v="1.8281535648994515E-3"/>
    <n v="1496.0400000000002"/>
    <n v="1.9963436928702012"/>
    <n v="1911"/>
    <n v="412.96365630712961"/>
    <x v="1"/>
  </r>
  <r>
    <x v="0"/>
    <x v="0"/>
    <x v="5"/>
    <s v="DVL9PHTQ162TVFS"/>
    <s v="Mount Kenya Apparel"/>
    <x v="17"/>
    <s v="|53/01/38|"/>
    <n v="720"/>
    <n v="1.24"/>
    <n v="1.66"/>
    <n v="1.1668611435239206E-3"/>
    <n v="892.8"/>
    <n v="0.84014002333722282"/>
    <n v="1195.2"/>
    <n v="301.55985997666289"/>
    <x v="1"/>
  </r>
  <r>
    <x v="0"/>
    <x v="0"/>
    <x v="5"/>
    <s v="DVL9PHTQ162TVFS"/>
    <s v="Mount Kenya Apparel"/>
    <x v="18"/>
    <s v="|53/01/41|"/>
    <n v="1044"/>
    <n v="1.37"/>
    <n v="1.67"/>
    <n v="1.0341261633919339E-3"/>
    <n v="1430.2800000000002"/>
    <n v="1.079627714581179"/>
    <n v="1743.48"/>
    <n v="312.12037228541863"/>
    <x v="1"/>
  </r>
  <r>
    <x v="0"/>
    <x v="0"/>
    <x v="5"/>
    <s v="DVL9PHTQ162TVFS"/>
    <s v="Mount Kenya Apparel"/>
    <x v="19"/>
    <s v="|53/02/01|"/>
    <n v="660"/>
    <n v="1.1299999999999999"/>
    <n v="1.9"/>
    <n v="1.3605442176870747E-3"/>
    <n v="745.8"/>
    <n v="0.89795918367346927"/>
    <n v="1254"/>
    <n v="507.30204081632655"/>
    <x v="1"/>
  </r>
  <r>
    <x v="0"/>
    <x v="0"/>
    <x v="5"/>
    <s v="DVL9PHTQ162TVFS"/>
    <s v="Mount Kenya Apparel"/>
    <x v="20"/>
    <s v="|53/02/02|"/>
    <n v="936"/>
    <n v="1.4"/>
    <n v="1.85"/>
    <n v="1.5503875968992248E-3"/>
    <n v="1310.3999999999999"/>
    <n v="1.4511627906976745"/>
    <n v="1731.6000000000001"/>
    <n v="419.74883720930262"/>
    <x v="1"/>
  </r>
  <r>
    <x v="0"/>
    <x v="0"/>
    <x v="5"/>
    <s v="DVL9PHTQ162TVFS"/>
    <s v="Mount Kenya Apparel"/>
    <x v="21"/>
    <s v="|53/02/03|"/>
    <n v="612"/>
    <n v="1.1000000000000001"/>
    <n v="1.72"/>
    <n v="1.0330578512396695E-3"/>
    <n v="673.2"/>
    <n v="0.63223140495867769"/>
    <n v="1052.6399999999999"/>
    <n v="378.80776859504113"/>
    <x v="1"/>
  </r>
  <r>
    <x v="0"/>
    <x v="0"/>
    <x v="5"/>
    <s v="DVL9PHTQ162TVFS"/>
    <s v="Mount Kenya Apparel"/>
    <x v="22"/>
    <s v="|53/02/04|"/>
    <n v="576"/>
    <n v="1.21"/>
    <n v="1.63"/>
    <n v="1.3351134846461949E-3"/>
    <n v="696.96"/>
    <n v="0.76902536715620828"/>
    <n v="938.87999999999988"/>
    <n v="241.15097463284363"/>
    <x v="1"/>
  </r>
  <r>
    <x v="0"/>
    <x v="0"/>
    <x v="5"/>
    <s v="DVL9PHTQ162TVFS"/>
    <s v="Mount Kenya Apparel"/>
    <x v="23"/>
    <s v="|53/02/05|"/>
    <n v="1176"/>
    <n v="1.47"/>
    <n v="1.78"/>
    <n v="1.1363636363636363E-3"/>
    <n v="1728.72"/>
    <n v="1.3363636363636362"/>
    <n v="2093.2800000000002"/>
    <n v="363.22363636363656"/>
    <x v="1"/>
  </r>
  <r>
    <x v="0"/>
    <x v="0"/>
    <x v="5"/>
    <s v="DVL9PHTQ162TVFS"/>
    <s v="Mount Kenya Apparel"/>
    <x v="24"/>
    <s v="|53/02/06|"/>
    <n v="960"/>
    <n v="1.1000000000000001"/>
    <n v="1.63"/>
    <n v="1.7482517482517483E-3"/>
    <n v="1056"/>
    <n v="1.6783216783216783"/>
    <n v="1564.8"/>
    <n v="507.1216783216783"/>
    <x v="1"/>
  </r>
  <r>
    <x v="0"/>
    <x v="0"/>
    <x v="5"/>
    <s v="DVL9PHTQ162TVFS"/>
    <s v="Mount Kenya Apparel"/>
    <x v="25"/>
    <s v="|53/02/07|"/>
    <n v="1104"/>
    <n v="1.1100000000000001"/>
    <n v="1.8"/>
    <n v="1.1248593925759281E-3"/>
    <n v="1225.44"/>
    <n v="1.2418447694038246"/>
    <n v="1987.2"/>
    <n v="760.51815523059622"/>
    <x v="1"/>
  </r>
  <r>
    <x v="0"/>
    <x v="0"/>
    <x v="5"/>
    <s v="DVL9PHTQ162TVFS"/>
    <s v="Mount Kenya Apparel"/>
    <x v="26"/>
    <s v="|53/02/08|"/>
    <n v="708"/>
    <n v="1.1000000000000001"/>
    <n v="1.67"/>
    <n v="1.4104372355430183E-3"/>
    <n v="778.80000000000007"/>
    <n v="0.99858956276445698"/>
    <n v="1182.3599999999999"/>
    <n v="402.56141043723539"/>
    <x v="1"/>
  </r>
  <r>
    <x v="0"/>
    <x v="0"/>
    <x v="5"/>
    <s v="DVL9PHTQ162TVFS"/>
    <s v="Mount Kenya Apparel"/>
    <x v="27"/>
    <s v="|53/02/09|"/>
    <n v="888"/>
    <n v="1.39"/>
    <n v="1.72"/>
    <n v="1.1547344110854503E-3"/>
    <n v="1234.32"/>
    <n v="1.0254041570438799"/>
    <n v="1527.36"/>
    <n v="292.01459584295611"/>
    <x v="1"/>
  </r>
  <r>
    <x v="0"/>
    <x v="0"/>
    <x v="5"/>
    <s v="DVL9PHTQ162TVFS"/>
    <s v="Mount Kenya Apparel"/>
    <x v="28"/>
    <s v="|53/02/10|"/>
    <n v="1296"/>
    <n v="1.44"/>
    <n v="1.65"/>
    <n v="1.4306151645207439E-3"/>
    <n v="1866.24"/>
    <n v="1.8540772532188841"/>
    <n v="2138.4"/>
    <n v="270.30592274678122"/>
    <x v="1"/>
  </r>
  <r>
    <x v="0"/>
    <x v="0"/>
    <x v="5"/>
    <s v="DVL9PHTQ162TVFS"/>
    <s v="Mount Kenya Apparel"/>
    <x v="29"/>
    <s v="|53/02/11|"/>
    <n v="600"/>
    <n v="1.42"/>
    <n v="1.86"/>
    <n v="1.3386880856760374E-3"/>
    <n v="852"/>
    <n v="0.80321285140562249"/>
    <n v="1116"/>
    <n v="263.19678714859435"/>
    <x v="1"/>
  </r>
  <r>
    <x v="0"/>
    <x v="0"/>
    <x v="5"/>
    <s v="DVL9PHTQ162TVFS"/>
    <s v="Mount Kenya Apparel"/>
    <x v="30"/>
    <s v="|53/02/12|"/>
    <n v="936"/>
    <n v="1.22"/>
    <n v="1.67"/>
    <n v="1.2903225806451613E-3"/>
    <n v="1141.92"/>
    <n v="1.207741935483871"/>
    <n v="1563.12"/>
    <n v="419.99225806451597"/>
    <x v="1"/>
  </r>
  <r>
    <x v="0"/>
    <x v="0"/>
    <x v="5"/>
    <s v="DVL9PHTQ162TVFS"/>
    <s v="Mount Kenya Apparel"/>
    <x v="31"/>
    <s v="|53/02/13|"/>
    <n v="948"/>
    <n v="1.2"/>
    <n v="1.8"/>
    <n v="1.4492753623188406E-3"/>
    <n v="1137.5999999999999"/>
    <n v="1.3739130434782609"/>
    <n v="1706.4"/>
    <n v="567.42608695652189"/>
    <x v="1"/>
  </r>
  <r>
    <x v="0"/>
    <x v="0"/>
    <x v="5"/>
    <s v="DVL9PHTQ162TVFS"/>
    <s v="Mount Kenya Apparel"/>
    <x v="32"/>
    <s v="|53/02/14|"/>
    <n v="1284"/>
    <n v="1.39"/>
    <n v="1.9"/>
    <n v="1.199040767386091E-3"/>
    <n v="1784.7599999999998"/>
    <n v="1.539568345323741"/>
    <n v="2439.6"/>
    <n v="653.30043165467646"/>
    <x v="1"/>
  </r>
  <r>
    <x v="0"/>
    <x v="0"/>
    <x v="5"/>
    <s v="DVL9PHTQ162TVFS"/>
    <s v="Mount Kenya Apparel"/>
    <x v="33"/>
    <s v="|53/02/15|"/>
    <n v="852"/>
    <n v="1.41"/>
    <n v="1.79"/>
    <n v="1.5698587127158557E-3"/>
    <n v="1201.32"/>
    <n v="1.337519623233909"/>
    <n v="1525.08"/>
    <n v="322.42248037676609"/>
    <x v="1"/>
  </r>
  <r>
    <x v="0"/>
    <x v="0"/>
    <x v="5"/>
    <s v="DVL9PHTQ162TVFS"/>
    <s v="Mount Kenya Apparel"/>
    <x v="34"/>
    <s v="|53/02/16|"/>
    <n v="1176"/>
    <n v="1.27"/>
    <n v="1.84"/>
    <n v="1.2547051442910915E-3"/>
    <n v="1493.52"/>
    <n v="1.4755332496863236"/>
    <n v="2163.84"/>
    <n v="668.84446675031381"/>
    <x v="1"/>
  </r>
  <r>
    <x v="0"/>
    <x v="0"/>
    <x v="5"/>
    <s v="DVL9PHTQ162TVFS"/>
    <s v="Mount Kenya Apparel"/>
    <x v="35"/>
    <s v="|53/02/17|"/>
    <n v="684"/>
    <n v="1.22"/>
    <n v="1.68"/>
    <n v="1.5822784810126582E-3"/>
    <n v="834.48"/>
    <n v="1.0822784810126582"/>
    <n v="1149.1199999999999"/>
    <n v="313.55772151898719"/>
    <x v="1"/>
  </r>
  <r>
    <x v="0"/>
    <x v="0"/>
    <x v="5"/>
    <s v="DVL9PHTQ162TVFS"/>
    <s v="Mount Kenya Apparel"/>
    <x v="36"/>
    <s v="|53/02/25|"/>
    <n v="624"/>
    <n v="1.48"/>
    <n v="1.87"/>
    <n v="1.1668611435239206E-3"/>
    <n v="923.52"/>
    <n v="0.72812135355892638"/>
    <n v="1166.8800000000001"/>
    <n v="242.63187864644121"/>
    <x v="1"/>
  </r>
  <r>
    <x v="0"/>
    <x v="0"/>
    <x v="5"/>
    <s v="DVL9PHTQ162TVFS"/>
    <s v="Mount Kenya Apparel"/>
    <x v="37"/>
    <s v="|53/03/01|"/>
    <n v="900"/>
    <n v="1.24"/>
    <n v="1.78"/>
    <n v="1.1415525114155251E-3"/>
    <n v="1116"/>
    <n v="1.0273972602739725"/>
    <n v="1602"/>
    <n v="484.97260273972603"/>
    <x v="1"/>
  </r>
  <r>
    <x v="0"/>
    <x v="0"/>
    <x v="5"/>
    <s v="DVL9PHTQ162TVFS"/>
    <s v="Mount Kenya Apparel"/>
    <x v="38"/>
    <s v="|53/03/02|"/>
    <n v="1116"/>
    <n v="1.49"/>
    <n v="1.83"/>
    <n v="1.7985611510791368E-3"/>
    <n v="1662.84"/>
    <n v="2.0071942446043165"/>
    <n v="2042.28"/>
    <n v="377.43280575539575"/>
    <x v="1"/>
  </r>
  <r>
    <x v="0"/>
    <x v="0"/>
    <x v="5"/>
    <s v="DVL9PHTQ162TVFS"/>
    <s v="Mount Kenya Apparel"/>
    <x v="39"/>
    <s v="|53/03/03|"/>
    <n v="1248"/>
    <n v="1.5"/>
    <n v="1.6"/>
    <n v="1.5290519877675841E-3"/>
    <n v="1872"/>
    <n v="1.9082568807339451"/>
    <n v="1996.8000000000002"/>
    <n v="122.89174311926624"/>
    <x v="1"/>
  </r>
  <r>
    <x v="0"/>
    <x v="1"/>
    <x v="11"/>
    <s v="DVL9PHTQ624TVFS"/>
    <s v="Royal Stitch Kenya"/>
    <x v="40"/>
    <s v="|56/01/01|"/>
    <n v="156"/>
    <n v="2.66"/>
    <n v="2.9466666666666668"/>
    <n v="1.2970168612191958E-3"/>
    <n v="414.96000000000004"/>
    <n v="0.20233463035019456"/>
    <n v="459.68"/>
    <n v="44.517665369649777"/>
    <x v="1"/>
  </r>
  <r>
    <x v="0"/>
    <x v="1"/>
    <x v="11"/>
    <s v="DVL9PHTQ624TVFS"/>
    <s v="Royal Stitch Kenya"/>
    <x v="41"/>
    <s v="|56/01/02|"/>
    <n v="132"/>
    <n v="2.5266666666666668"/>
    <n v="2.98"/>
    <n v="1.3192612137203166E-3"/>
    <n v="333.52000000000004"/>
    <n v="0.17414248021108178"/>
    <n v="393.36"/>
    <n v="59.665857519788894"/>
    <x v="1"/>
  </r>
  <r>
    <x v="0"/>
    <x v="1"/>
    <x v="11"/>
    <s v="DVL9PHTQ624TVFS"/>
    <s v="Royal Stitch Kenya"/>
    <x v="42"/>
    <s v="|56/01/03|"/>
    <n v="156"/>
    <n v="2.7866666666666666"/>
    <n v="2.9333333333333331"/>
    <n v="1.2642225031605564E-3"/>
    <n v="434.71999999999997"/>
    <n v="0.19721871049304679"/>
    <n v="457.59999999999997"/>
    <n v="22.682781289506948"/>
    <x v="1"/>
  </r>
  <r>
    <x v="0"/>
    <x v="1"/>
    <x v="11"/>
    <s v="DVL9PHTQ624TVFS"/>
    <s v="Royal Stitch Kenya"/>
    <x v="43"/>
    <s v="|56/01/04|"/>
    <n v="144"/>
    <n v="2.2999999999999998"/>
    <n v="2.98"/>
    <n v="1.1223344556677891E-3"/>
    <n v="331.2"/>
    <n v="0.16161616161616163"/>
    <n v="429.12"/>
    <n v="97.75838383838385"/>
    <x v="1"/>
  </r>
  <r>
    <x v="0"/>
    <x v="1"/>
    <x v="11"/>
    <s v="DVL9PHTQ624TVFS"/>
    <s v="Royal Stitch Kenya"/>
    <x v="44"/>
    <s v="|56/01/05|"/>
    <n v="132"/>
    <n v="2.5466666666666669"/>
    <n v="2.8933333333333335"/>
    <n v="1.5625000000000001E-3"/>
    <n v="336.16"/>
    <n v="0.20625000000000002"/>
    <n v="381.92"/>
    <n v="45.553749999999994"/>
    <x v="1"/>
  </r>
  <r>
    <x v="0"/>
    <x v="1"/>
    <x v="11"/>
    <s v="DVL9PHTQ624TVFS"/>
    <s v="Royal Stitch Kenya"/>
    <x v="45"/>
    <s v="|56/01/06|"/>
    <n v="132"/>
    <n v="2.4"/>
    <n v="2.8866666666666667"/>
    <n v="1.1013215859030838E-3"/>
    <n v="316.8"/>
    <n v="0.14537444933920707"/>
    <n v="381.04"/>
    <n v="64.094625550660808"/>
    <x v="1"/>
  </r>
  <r>
    <x v="0"/>
    <x v="1"/>
    <x v="11"/>
    <s v="DVL9PHTQ624TVFS"/>
    <s v="Royal Stitch Kenya"/>
    <x v="46"/>
    <s v="|56/01/07|"/>
    <n v="132"/>
    <n v="2.2799999999999998"/>
    <n v="2.9933333333333332"/>
    <n v="1.1037527593818985E-3"/>
    <n v="300.95999999999998"/>
    <n v="0.14569536423841059"/>
    <n v="395.12"/>
    <n v="94.014304635761619"/>
    <x v="1"/>
  </r>
  <r>
    <x v="0"/>
    <x v="1"/>
    <x v="11"/>
    <s v="DVL9PHTQ624TVFS"/>
    <s v="Royal Stitch Kenya"/>
    <x v="0"/>
    <s v="|56/01/08|"/>
    <n v="120"/>
    <n v="2.8"/>
    <n v="2.8733333333333335"/>
    <n v="1.0695187165775401E-3"/>
    <n v="336"/>
    <n v="0.12834224598930483"/>
    <n v="344.8"/>
    <n v="8.671657754010706"/>
    <x v="1"/>
  </r>
  <r>
    <x v="0"/>
    <x v="1"/>
    <x v="11"/>
    <s v="DVL9PHTQ624TVFS"/>
    <s v="Royal Stitch Kenya"/>
    <x v="1"/>
    <s v="|56/01/09|"/>
    <n v="180"/>
    <n v="2.3199999999999998"/>
    <n v="2.9466666666666668"/>
    <n v="1.4598540145985401E-3"/>
    <n v="417.59999999999997"/>
    <n v="0.26277372262773718"/>
    <n v="530.4"/>
    <n v="112.53722627737227"/>
    <x v="1"/>
  </r>
  <r>
    <x v="0"/>
    <x v="1"/>
    <x v="11"/>
    <s v="DVL9PHTQ624TVFS"/>
    <s v="Royal Stitch Kenya"/>
    <x v="2"/>
    <s v="|56/01/10|"/>
    <n v="168"/>
    <n v="2.4866666666666668"/>
    <n v="2.8933333333333335"/>
    <n v="1.5723270440251573E-3"/>
    <n v="417.76000000000005"/>
    <n v="0.26415094339622641"/>
    <n v="486.08000000000004"/>
    <n v="68.055849056603762"/>
    <x v="1"/>
  </r>
  <r>
    <x v="0"/>
    <x v="1"/>
    <x v="11"/>
    <s v="DVL9PHTQ624TVFS"/>
    <s v="Royal Stitch Kenya"/>
    <x v="3"/>
    <s v="|56/01/11|"/>
    <n v="120"/>
    <n v="2.3266666666666667"/>
    <n v="2.8733333333333335"/>
    <n v="1.4104372355430183E-3"/>
    <n v="279.2"/>
    <n v="0.16925246826516219"/>
    <n v="344.8"/>
    <n v="65.430747531734866"/>
    <x v="1"/>
  </r>
  <r>
    <x v="0"/>
    <x v="1"/>
    <x v="11"/>
    <s v="DVL9PHTQ624TVFS"/>
    <s v="Royal Stitch Kenya"/>
    <x v="4"/>
    <s v="|56/01/12|"/>
    <n v="120"/>
    <n v="2.8"/>
    <n v="2.8866666666666667"/>
    <n v="1.0845986984815619E-3"/>
    <n v="336"/>
    <n v="0.13015184381778741"/>
    <n v="346.4"/>
    <n v="10.26984815618219"/>
    <x v="1"/>
  </r>
  <r>
    <x v="0"/>
    <x v="1"/>
    <x v="11"/>
    <s v="DVL9PHTQ624TVFS"/>
    <s v="Royal Stitch Kenya"/>
    <x v="5"/>
    <s v="|56/01/13|"/>
    <n v="144"/>
    <n v="2.2733333333333334"/>
    <n v="2.8666666666666667"/>
    <n v="1.5408320493066256E-3"/>
    <n v="327.36"/>
    <n v="0.22187981510015409"/>
    <n v="412.8"/>
    <n v="85.218120184899846"/>
    <x v="1"/>
  </r>
  <r>
    <x v="0"/>
    <x v="1"/>
    <x v="11"/>
    <s v="DVL9PHTQ624TVFS"/>
    <s v="Royal Stitch Kenya"/>
    <x v="6"/>
    <s v="|56/01/14|"/>
    <n v="120"/>
    <n v="2.2866666666666666"/>
    <n v="2.9666666666666668"/>
    <n v="1.0298661174047373E-3"/>
    <n v="274.39999999999998"/>
    <n v="0.12358393408856848"/>
    <n v="356"/>
    <n v="81.476416065911451"/>
    <x v="1"/>
  </r>
  <r>
    <x v="0"/>
    <x v="1"/>
    <x v="11"/>
    <s v="DVL9PHTQ624TVFS"/>
    <s v="Royal Stitch Kenya"/>
    <x v="7"/>
    <s v="|56/01/15|"/>
    <n v="132"/>
    <n v="2.74"/>
    <n v="2.9733333333333332"/>
    <n v="1.5105740181268882E-3"/>
    <n v="361.68"/>
    <n v="0.19939577039274925"/>
    <n v="392.47999999999996"/>
    <n v="30.600604229607207"/>
    <x v="1"/>
  </r>
  <r>
    <x v="0"/>
    <x v="1"/>
    <x v="11"/>
    <s v="DVL9PHTQ624TVFS"/>
    <s v="Royal Stitch Kenya"/>
    <x v="8"/>
    <s v="|56/01/16|"/>
    <n v="156"/>
    <n v="2.2799999999999998"/>
    <n v="2.9733333333333332"/>
    <n v="1.2903225806451613E-3"/>
    <n v="355.67999999999995"/>
    <n v="0.20129032258064516"/>
    <n v="463.84"/>
    <n v="107.95870967741938"/>
    <x v="1"/>
  </r>
  <r>
    <x v="0"/>
    <x v="1"/>
    <x v="11"/>
    <s v="DVL9PHTQ624TVFS"/>
    <s v="Royal Stitch Kenya"/>
    <x v="9"/>
    <s v="|56/01/17|"/>
    <n v="120"/>
    <n v="2.5"/>
    <n v="2.9266666666666667"/>
    <n v="1.1547344110854503E-3"/>
    <n v="300"/>
    <n v="0.13856812933025403"/>
    <n v="351.2"/>
    <n v="51.061431870669736"/>
    <x v="1"/>
  </r>
  <r>
    <x v="0"/>
    <x v="1"/>
    <x v="11"/>
    <s v="DVL9PHTQ624TVFS"/>
    <s v="Royal Stitch Kenya"/>
    <x v="10"/>
    <s v="|56/01/18|"/>
    <n v="156"/>
    <n v="2.6533333333333333"/>
    <n v="2.88"/>
    <n v="1.0504201680672268E-3"/>
    <n v="413.92"/>
    <n v="0.1638655462184874"/>
    <n v="449.28"/>
    <n v="35.196134453781468"/>
    <x v="1"/>
  </r>
  <r>
    <x v="0"/>
    <x v="1"/>
    <x v="11"/>
    <s v="DVL9PHTQ624TVFS"/>
    <s v="Royal Stitch Kenya"/>
    <x v="11"/>
    <s v="|56/01/19|"/>
    <n v="144"/>
    <n v="2.7133333333333334"/>
    <n v="2.96"/>
    <n v="1.1933174224343676E-3"/>
    <n v="390.72"/>
    <n v="0.17183770883054894"/>
    <n v="426.24"/>
    <n v="35.34816229116943"/>
    <x v="1"/>
  </r>
  <r>
    <x v="0"/>
    <x v="1"/>
    <x v="11"/>
    <s v="DVL9PHTQ624TVFS"/>
    <s v="Royal Stitch Kenya"/>
    <x v="12"/>
    <s v="|56/01/20|"/>
    <n v="120"/>
    <n v="2.4733333333333332"/>
    <n v="2.92"/>
    <n v="1.6666666666666668E-3"/>
    <n v="296.79999999999995"/>
    <n v="0.2"/>
    <n v="350.4"/>
    <n v="53.40000000000002"/>
    <x v="1"/>
  </r>
  <r>
    <x v="0"/>
    <x v="1"/>
    <x v="11"/>
    <s v="DVL9PHTQ624TVFS"/>
    <s v="Royal Stitch Kenya"/>
    <x v="13"/>
    <s v="|56/01/21|"/>
    <n v="144"/>
    <n v="2.5666666666666669"/>
    <n v="2.9066666666666667"/>
    <n v="1.0638297872340426E-3"/>
    <n v="369.6"/>
    <n v="0.15319148936170213"/>
    <n v="418.56"/>
    <n v="48.806808510638277"/>
    <x v="1"/>
  </r>
  <r>
    <x v="0"/>
    <x v="1"/>
    <x v="11"/>
    <s v="DVL9PHTQ624TVFS"/>
    <s v="Royal Stitch Kenya"/>
    <x v="14"/>
    <s v="|56/01/22|"/>
    <n v="120"/>
    <n v="2.5133333333333332"/>
    <n v="2.92"/>
    <n v="1.7301038062283738E-3"/>
    <n v="301.59999999999997"/>
    <n v="0.20761245674740486"/>
    <n v="350.4"/>
    <n v="48.592387543252606"/>
    <x v="1"/>
  </r>
  <r>
    <x v="0"/>
    <x v="1"/>
    <x v="11"/>
    <s v="DVL9PHTQ624TVFS"/>
    <s v="Royal Stitch Kenya"/>
    <x v="15"/>
    <s v="|56/01/23|"/>
    <n v="180"/>
    <n v="2.7266666666666666"/>
    <n v="2.88"/>
    <n v="1.5313935681470138E-3"/>
    <n v="490.79999999999995"/>
    <n v="0.27565084226646247"/>
    <n v="518.4"/>
    <n v="27.324349157733561"/>
    <x v="1"/>
  </r>
  <r>
    <x v="0"/>
    <x v="1"/>
    <x v="11"/>
    <s v="DVL9PHTQ624TVFS"/>
    <s v="Royal Stitch Kenya"/>
    <x v="16"/>
    <s v="|56/01/24|"/>
    <n v="168"/>
    <n v="2.58"/>
    <n v="2.9533333333333331"/>
    <n v="1.6949152542372881E-3"/>
    <n v="433.44"/>
    <n v="0.28474576271186441"/>
    <n v="496.15999999999997"/>
    <n v="62.435254237288106"/>
    <x v="1"/>
  </r>
  <r>
    <x v="0"/>
    <x v="1"/>
    <x v="11"/>
    <s v="DVL9PHTQ624TVFS"/>
    <s v="Royal Stitch Kenya"/>
    <x v="17"/>
    <s v="|56/01/25|"/>
    <n v="168"/>
    <n v="2.56"/>
    <n v="2.94"/>
    <n v="1.3495276653171389E-3"/>
    <n v="430.08"/>
    <n v="0.22672064777327935"/>
    <n v="493.92"/>
    <n v="63.613279352226755"/>
    <x v="1"/>
  </r>
  <r>
    <x v="0"/>
    <x v="1"/>
    <x v="11"/>
    <s v="DVL9PHTQ624TVFS"/>
    <s v="Royal Stitch Kenya"/>
    <x v="18"/>
    <s v="|56/01/26|"/>
    <n v="156"/>
    <n v="2.2666666666666666"/>
    <n v="2.9866666666666668"/>
    <n v="1.5698587127158557E-3"/>
    <n v="353.59999999999997"/>
    <n v="0.24489795918367349"/>
    <n v="465.92"/>
    <n v="112.07510204081638"/>
    <x v="1"/>
  </r>
  <r>
    <x v="0"/>
    <x v="1"/>
    <x v="11"/>
    <s v="DVL9PHTQ624TVFS"/>
    <s v="Royal Stitch Kenya"/>
    <x v="19"/>
    <s v="|56/01/27|"/>
    <n v="156"/>
    <n v="2.46"/>
    <n v="2.9066666666666667"/>
    <n v="1.7699115044247787E-3"/>
    <n v="383.76"/>
    <n v="0.27610619469026548"/>
    <n v="453.44"/>
    <n v="69.403893805309735"/>
    <x v="1"/>
  </r>
  <r>
    <x v="0"/>
    <x v="1"/>
    <x v="11"/>
    <s v="DVL9PHTQ624TVFS"/>
    <s v="Royal Stitch Kenya"/>
    <x v="20"/>
    <s v="|56/01/28|"/>
    <n v="132"/>
    <n v="2.58"/>
    <n v="2.9533333333333331"/>
    <n v="1.148105625717566E-3"/>
    <n v="340.56"/>
    <n v="0.15154994259471871"/>
    <n v="389.84"/>
    <n v="49.128450057405253"/>
    <x v="1"/>
  </r>
  <r>
    <x v="0"/>
    <x v="1"/>
    <x v="11"/>
    <s v="DVL9PHTQ624TVFS"/>
    <s v="Royal Stitch Kenya"/>
    <x v="21"/>
    <s v="|56/01/29|"/>
    <n v="132"/>
    <n v="2.6"/>
    <n v="2.9333333333333331"/>
    <n v="1.0834236186348862E-3"/>
    <n v="343.2"/>
    <n v="0.14301191765980498"/>
    <n v="387.2"/>
    <n v="43.856988082340195"/>
    <x v="1"/>
  </r>
  <r>
    <x v="0"/>
    <x v="1"/>
    <x v="11"/>
    <s v="DVL9PHTQ624TVFS"/>
    <s v="Royal Stitch Kenya"/>
    <x v="22"/>
    <s v="|56/01/30|"/>
    <n v="132"/>
    <n v="2.5533333333333332"/>
    <n v="2.9666666666666668"/>
    <n v="1.6920473773265651E-3"/>
    <n v="337.03999999999996"/>
    <n v="0.2233502538071066"/>
    <n v="391.6"/>
    <n v="54.336649746192954"/>
    <x v="1"/>
  </r>
  <r>
    <x v="0"/>
    <x v="1"/>
    <x v="11"/>
    <s v="DVL9PHTQ624TVFS"/>
    <s v="Royal Stitch Kenya"/>
    <x v="23"/>
    <s v="|56/01/31|"/>
    <n v="132"/>
    <n v="2.52"/>
    <n v="2.96"/>
    <n v="1.6000000000000001E-3"/>
    <n v="332.64"/>
    <n v="0.2112"/>
    <n v="390.71999999999997"/>
    <n v="57.868799999999986"/>
    <x v="1"/>
  </r>
  <r>
    <x v="0"/>
    <x v="1"/>
    <x v="11"/>
    <s v="DVL9PHTQ624TVFS"/>
    <s v="Royal Stitch Kenya"/>
    <x v="24"/>
    <s v="|56/01/32|"/>
    <n v="156"/>
    <n v="2.6533333333333333"/>
    <n v="2.92"/>
    <n v="1.0235414534288639E-3"/>
    <n v="413.92"/>
    <n v="0.15967246673490276"/>
    <n v="455.52"/>
    <n v="41.440327533265062"/>
    <x v="1"/>
  </r>
  <r>
    <x v="0"/>
    <x v="1"/>
    <x v="11"/>
    <s v="DVL9PHTQ624TVFS"/>
    <s v="Royal Stitch Kenya"/>
    <x v="25"/>
    <s v="|56/01/33|"/>
    <n v="132"/>
    <n v="2.3266666666666667"/>
    <n v="2.9066666666666667"/>
    <n v="1.1235955056179776E-3"/>
    <n v="307.12"/>
    <n v="0.14831460674157304"/>
    <n v="383.68"/>
    <n v="76.411685393258423"/>
    <x v="1"/>
  </r>
  <r>
    <x v="0"/>
    <x v="1"/>
    <x v="11"/>
    <s v="DVL9PHTQ624TVFS"/>
    <s v="Royal Stitch Kenya"/>
    <x v="26"/>
    <s v="|56/01/34|"/>
    <n v="132"/>
    <n v="2.54"/>
    <n v="2.9133333333333336"/>
    <n v="1.4792899408284023E-3"/>
    <n v="335.28000000000003"/>
    <n v="0.19526627218934911"/>
    <n v="384.56"/>
    <n v="49.084733727810622"/>
    <x v="1"/>
  </r>
  <r>
    <x v="0"/>
    <x v="1"/>
    <x v="11"/>
    <s v="DVL9PHTQ624TVFS"/>
    <s v="Royal Stitch Kenya"/>
    <x v="27"/>
    <s v="|56/01/35|"/>
    <n v="132"/>
    <n v="2.4333333333333331"/>
    <n v="2.9933333333333332"/>
    <n v="1.1947431302270011E-3"/>
    <n v="321.2"/>
    <n v="0.15770609318996415"/>
    <n v="395.12"/>
    <n v="73.762293906810058"/>
    <x v="1"/>
  </r>
  <r>
    <x v="0"/>
    <x v="1"/>
    <x v="11"/>
    <s v="DVL9PHTQ624TVFS"/>
    <s v="Royal Stitch Kenya"/>
    <x v="28"/>
    <s v="|56/01/36|"/>
    <n v="132"/>
    <n v="2.5466666666666669"/>
    <n v="2.8866666666666667"/>
    <n v="1.1441647597254005E-3"/>
    <n v="336.16"/>
    <n v="0.15102974828375287"/>
    <n v="381.04"/>
    <n v="44.728970251716241"/>
    <x v="1"/>
  </r>
  <r>
    <x v="0"/>
    <x v="1"/>
    <x v="11"/>
    <s v="DVL9PHTQ624TVFS"/>
    <s v="Royal Stitch Kenya"/>
    <x v="29"/>
    <s v="|56/01/37|"/>
    <n v="168"/>
    <n v="2.3266666666666667"/>
    <n v="2.8933333333333335"/>
    <n v="1.7301038062283738E-3"/>
    <n v="390.88"/>
    <n v="0.29065743944636679"/>
    <n v="486.08000000000004"/>
    <n v="94.909342560553682"/>
    <x v="1"/>
  </r>
  <r>
    <x v="0"/>
    <x v="1"/>
    <x v="11"/>
    <s v="DVL9PHTQ624TVFS"/>
    <s v="Royal Stitch Kenya"/>
    <x v="30"/>
    <s v="|56/01/38|"/>
    <n v="132"/>
    <n v="2.6066666666666665"/>
    <n v="2.8666666666666667"/>
    <n v="1.3793103448275861E-3"/>
    <n v="344.08"/>
    <n v="0.18206896551724136"/>
    <n v="378.4"/>
    <n v="34.137931034482754"/>
    <x v="1"/>
  </r>
  <r>
    <x v="0"/>
    <x v="1"/>
    <x v="11"/>
    <s v="DVL9PHTQ624TVFS"/>
    <s v="Royal Stitch Kenya"/>
    <x v="31"/>
    <s v="|56/01/39|"/>
    <n v="156"/>
    <n v="2.6133333333333333"/>
    <n v="2.8733333333333335"/>
    <n v="1.6611295681063123E-3"/>
    <n v="407.68"/>
    <n v="0.25913621262458475"/>
    <n v="448.24"/>
    <n v="40.30086378737542"/>
    <x v="1"/>
  </r>
  <r>
    <x v="0"/>
    <x v="1"/>
    <x v="11"/>
    <s v="DVL9PHTQ624TVFS"/>
    <s v="Royal Stitch Kenya"/>
    <x v="32"/>
    <s v="|56/01/40|"/>
    <n v="180"/>
    <n v="2.5666666666666669"/>
    <n v="2.92"/>
    <n v="1.1682242990654205E-3"/>
    <n v="462.00000000000006"/>
    <n v="0.2102803738317757"/>
    <n v="525.6"/>
    <n v="63.389719626168187"/>
    <x v="1"/>
  </r>
  <r>
    <x v="0"/>
    <x v="1"/>
    <x v="11"/>
    <s v="DVL9PHTQ624TVFS"/>
    <s v="Royal Stitch Kenya"/>
    <x v="33"/>
    <s v="|56/01/41|"/>
    <n v="120"/>
    <n v="2.48"/>
    <n v="2.92"/>
    <n v="1.0857763300760044E-3"/>
    <n v="297.60000000000002"/>
    <n v="0.13029315960912052"/>
    <n v="350.4"/>
    <n v="52.669706840390837"/>
    <x v="1"/>
  </r>
  <r>
    <x v="0"/>
    <x v="1"/>
    <x v="11"/>
    <s v="DVL9PHTQ624TVFS"/>
    <s v="Royal Stitch Kenya"/>
    <x v="34"/>
    <s v="|56/01/42|"/>
    <n v="120"/>
    <n v="2.5466666666666669"/>
    <n v="2.8933333333333335"/>
    <n v="1.0384215991692627E-3"/>
    <n v="305.60000000000002"/>
    <n v="0.12461059190031153"/>
    <n v="347.20000000000005"/>
    <n v="41.475389408099709"/>
    <x v="1"/>
  </r>
  <r>
    <x v="0"/>
    <x v="1"/>
    <x v="11"/>
    <s v="DVL9PHTQ624TVFS"/>
    <s v="Royal Stitch Kenya"/>
    <x v="35"/>
    <s v="|56/01/43|"/>
    <n v="120"/>
    <n v="2.4066666666666667"/>
    <n v="2.88"/>
    <n v="1.8181818181818182E-3"/>
    <n v="288.8"/>
    <n v="0.21818181818181817"/>
    <n v="345.59999999999997"/>
    <n v="56.581818181818136"/>
    <x v="1"/>
  </r>
  <r>
    <x v="0"/>
    <x v="1"/>
    <x v="11"/>
    <s v="DVL9PHTQ624TVFS"/>
    <s v="Royal Stitch Kenya"/>
    <x v="36"/>
    <s v="|56/01/44|"/>
    <n v="132"/>
    <n v="2.68"/>
    <n v="2.9333333333333331"/>
    <n v="1.4858841010401188E-3"/>
    <n v="353.76000000000005"/>
    <n v="0.19613670133729569"/>
    <n v="387.2"/>
    <n v="33.243863298662646"/>
    <x v="1"/>
  </r>
  <r>
    <x v="0"/>
    <x v="1"/>
    <x v="11"/>
    <s v="DVL9PHTQ624TVFS"/>
    <s v="Royal Stitch Kenya"/>
    <x v="37"/>
    <s v="|56/01/45|"/>
    <n v="180"/>
    <n v="2.7533333333333334"/>
    <n v="2.9066666666666667"/>
    <n v="1.4285714285714286E-3"/>
    <n v="495.6"/>
    <n v="0.25714285714285712"/>
    <n v="523.20000000000005"/>
    <n v="27.342857142857167"/>
    <x v="1"/>
  </r>
  <r>
    <x v="0"/>
    <x v="1"/>
    <x v="11"/>
    <s v="DVL9PHTQ624TVFS"/>
    <s v="Royal Stitch Kenya"/>
    <x v="38"/>
    <s v="|56/01/46|"/>
    <n v="132"/>
    <n v="2.74"/>
    <n v="2.9266666666666667"/>
    <n v="1.7889087656529517E-3"/>
    <n v="361.68"/>
    <n v="0.23613595706618962"/>
    <n v="386.32"/>
    <n v="24.403864042933797"/>
    <x v="1"/>
  </r>
  <r>
    <x v="0"/>
    <x v="1"/>
    <x v="11"/>
    <s v="DVL9PHTQ624TVFS"/>
    <s v="Royal Stitch Kenya"/>
    <x v="39"/>
    <s v="|56/01/47|"/>
    <n v="132"/>
    <n v="2.5466666666666669"/>
    <n v="2.8733333333333335"/>
    <n v="1.2254901960784314E-3"/>
    <n v="336.16"/>
    <n v="0.16176470588235295"/>
    <n v="379.28000000000003"/>
    <n v="42.95823529411765"/>
    <x v="1"/>
  </r>
  <r>
    <x v="0"/>
    <x v="1"/>
    <x v="11"/>
    <s v="DVL9PHTQ624TVFS"/>
    <s v="Royal Stitch Kenya"/>
    <x v="40"/>
    <s v="|56/01/48|"/>
    <n v="168"/>
    <n v="2.7866666666666666"/>
    <n v="2.98"/>
    <n v="1.6920473773265651E-3"/>
    <n v="468.15999999999997"/>
    <n v="0.28426395939086291"/>
    <n v="500.64"/>
    <n v="32.195736040609155"/>
    <x v="1"/>
  </r>
  <r>
    <x v="0"/>
    <x v="1"/>
    <x v="11"/>
    <s v="DVL9PHTQ624TVFS"/>
    <s v="Royal Stitch Kenya"/>
    <x v="41"/>
    <s v="|56/01/49|"/>
    <n v="144"/>
    <n v="2.6933333333333334"/>
    <n v="2.8933333333333335"/>
    <n v="1.567398119122257E-3"/>
    <n v="387.84000000000003"/>
    <n v="0.225705329153605"/>
    <n v="416.64000000000004"/>
    <n v="28.574294670846406"/>
    <x v="1"/>
  </r>
  <r>
    <x v="0"/>
    <x v="1"/>
    <x v="11"/>
    <s v="DVL9PHTQ624TVFS"/>
    <s v="Royal Stitch Kenya"/>
    <x v="42"/>
    <s v="|56/01/50|"/>
    <n v="144"/>
    <n v="2.7133333333333334"/>
    <n v="2.92"/>
    <n v="1.2180267965895249E-3"/>
    <n v="390.72"/>
    <n v="0.17539585870889157"/>
    <n v="420.48"/>
    <n v="29.584604141291099"/>
    <x v="1"/>
  </r>
  <r>
    <x v="0"/>
    <x v="1"/>
    <x v="11"/>
    <s v="DVL9PHTQ624TVFS"/>
    <s v="Royal Stitch Kenya"/>
    <x v="43"/>
    <s v="|56/01/51|"/>
    <n v="120"/>
    <n v="2.6266666666666665"/>
    <n v="2.98"/>
    <n v="1.7035775127768314E-3"/>
    <n v="315.2"/>
    <n v="0.20442930153321975"/>
    <n v="357.6"/>
    <n v="42.195570698466817"/>
    <x v="1"/>
  </r>
  <r>
    <x v="0"/>
    <x v="1"/>
    <x v="11"/>
    <s v="DVL9PHTQ624TVFS"/>
    <s v="Royal Stitch Kenya"/>
    <x v="44"/>
    <s v="|56/01/52|"/>
    <n v="120"/>
    <n v="2.3066666666666666"/>
    <n v="2.9533333333333331"/>
    <n v="1.3315579227696406E-3"/>
    <n v="276.8"/>
    <n v="0.15978695073235688"/>
    <n v="354.4"/>
    <n v="77.440213049267612"/>
    <x v="1"/>
  </r>
  <r>
    <x v="0"/>
    <x v="1"/>
    <x v="11"/>
    <s v="DVL9PHTQ624TVFS"/>
    <s v="Royal Stitch Kenya"/>
    <x v="45"/>
    <s v="|56/01/53|"/>
    <n v="180"/>
    <n v="2.6933333333333334"/>
    <n v="2.92"/>
    <n v="1.2376237623762376E-3"/>
    <n v="484.8"/>
    <n v="0.22277227722772278"/>
    <n v="525.6"/>
    <n v="40.577227722772285"/>
    <x v="1"/>
  </r>
  <r>
    <x v="0"/>
    <x v="1"/>
    <x v="11"/>
    <s v="DVL9PHTQ624TVFS"/>
    <s v="Royal Stitch Kenya"/>
    <x v="46"/>
    <s v="|56/01/54|"/>
    <n v="120"/>
    <n v="2.2666666666666666"/>
    <n v="2.96"/>
    <n v="1.3368983957219251E-3"/>
    <n v="272"/>
    <n v="0.16042780748663102"/>
    <n v="355.2"/>
    <n v="83.039572192513361"/>
    <x v="1"/>
  </r>
  <r>
    <x v="0"/>
    <x v="1"/>
    <x v="11"/>
    <s v="DVL9PHTQ624TVFS"/>
    <s v="Royal Stitch Kenya"/>
    <x v="0"/>
    <s v="|56/01/55|"/>
    <n v="132"/>
    <n v="2.7533333333333334"/>
    <n v="2.9333333333333331"/>
    <n v="1.3262599469496021E-3"/>
    <n v="363.44"/>
    <n v="0.17506631299734748"/>
    <n v="387.2"/>
    <n v="23.584933687002643"/>
    <x v="1"/>
  </r>
  <r>
    <x v="0"/>
    <x v="1"/>
    <x v="11"/>
    <s v="DVL9PHTQ624TVFS"/>
    <s v="Royal Stitch Kenya"/>
    <x v="1"/>
    <s v="|56/01/56|"/>
    <n v="180"/>
    <n v="2.7666666666666666"/>
    <n v="2.8866666666666667"/>
    <n v="1.4814814814814814E-3"/>
    <n v="498"/>
    <n v="0.26666666666666666"/>
    <n v="519.6"/>
    <n v="21.333333333333357"/>
    <x v="1"/>
  </r>
  <r>
    <x v="0"/>
    <x v="1"/>
    <x v="11"/>
    <s v="DVL9PHTQ624TVFS"/>
    <s v="Royal Stitch Kenya"/>
    <x v="2"/>
    <s v="|56/02/01|"/>
    <n v="156"/>
    <n v="2.7933333333333334"/>
    <n v="2.96"/>
    <n v="1.3404825737265416E-3"/>
    <n v="435.76"/>
    <n v="0.20911528150134048"/>
    <n v="461.76"/>
    <n v="25.79088471849866"/>
    <x v="1"/>
  </r>
  <r>
    <x v="0"/>
    <x v="1"/>
    <x v="11"/>
    <s v="DVL9PHTQ624TVFS"/>
    <s v="Royal Stitch Kenya"/>
    <x v="3"/>
    <s v="|56/02/02|"/>
    <n v="132"/>
    <n v="2.68"/>
    <n v="2.9066666666666667"/>
    <n v="1.5105740181268882E-3"/>
    <n v="353.76000000000005"/>
    <n v="0.19939577039274925"/>
    <n v="383.68"/>
    <n v="29.720604229607211"/>
    <x v="1"/>
  </r>
  <r>
    <x v="0"/>
    <x v="1"/>
    <x v="11"/>
    <s v="DVL9PHTQ624TVFS"/>
    <s v="Royal Stitch Kenya"/>
    <x v="4"/>
    <s v="|56/01/57|"/>
    <n v="156"/>
    <n v="2.7533333333333334"/>
    <n v="3"/>
    <n v="1.2578616352201257E-3"/>
    <n v="429.52000000000004"/>
    <n v="0.19622641509433961"/>
    <n v="468"/>
    <n v="38.283773584905624"/>
    <x v="1"/>
  </r>
  <r>
    <x v="0"/>
    <x v="1"/>
    <x v="12"/>
    <s v="DVL9PHTQ766TVFS"/>
    <s v="Clintex investments Limited"/>
    <x v="5"/>
    <s v="|15/01/01|"/>
    <n v="432"/>
    <n v="2.59"/>
    <n v="3.33"/>
    <n v="1.3513513513513514E-3"/>
    <n v="1118.8799999999999"/>
    <n v="0.58378378378378382"/>
    <n v="1438.56"/>
    <n v="319.09621621621631"/>
    <x v="1"/>
  </r>
  <r>
    <x v="0"/>
    <x v="1"/>
    <x v="12"/>
    <s v="DVL9PHTQ766TVFS"/>
    <s v="Clintex investments Limited"/>
    <x v="6"/>
    <s v="|15/01/02|"/>
    <n v="516"/>
    <n v="2.7"/>
    <n v="3.59"/>
    <n v="1.834862385321101E-3"/>
    <n v="1393.2"/>
    <n v="0.94678899082568813"/>
    <n v="1852.4399999999998"/>
    <n v="458.29321100917412"/>
    <x v="1"/>
  </r>
  <r>
    <x v="0"/>
    <x v="1"/>
    <x v="12"/>
    <s v="DVL9PHTQ397TVFS"/>
    <s v="Davis Kenya Limited"/>
    <x v="7"/>
    <s v="|133/01/01|"/>
    <n v="600"/>
    <n v="2.79"/>
    <n v="3.22"/>
    <n v="1.2033694344163659E-3"/>
    <n v="1674"/>
    <n v="0.72202166064981954"/>
    <n v="1932.0000000000002"/>
    <n v="257.2779783393504"/>
    <x v="1"/>
  </r>
  <r>
    <x v="0"/>
    <x v="1"/>
    <x v="12"/>
    <s v="DVL9PHTQ397TVFS"/>
    <s v="Davis Kenya Limited"/>
    <x v="8"/>
    <s v="|133/01/02|"/>
    <n v="264"/>
    <n v="2.0099999999999998"/>
    <n v="3.12"/>
    <n v="1.1890606420927466E-3"/>
    <n v="530.64"/>
    <n v="0.3139120095124851"/>
    <n v="823.68000000000006"/>
    <n v="292.7260879904876"/>
    <x v="1"/>
  </r>
  <r>
    <x v="0"/>
    <x v="1"/>
    <x v="12"/>
    <s v="DVL9PHTQ397TVFS"/>
    <s v="Davis Kenya Limited"/>
    <x v="9"/>
    <s v="|133/01/03|"/>
    <n v="168"/>
    <n v="2.67"/>
    <n v="3.4"/>
    <n v="1.3140604467805519E-3"/>
    <n v="448.56"/>
    <n v="0.22076215505913271"/>
    <n v="571.19999999999993"/>
    <n v="122.4192378449408"/>
    <x v="1"/>
  </r>
  <r>
    <x v="0"/>
    <x v="1"/>
    <x v="11"/>
    <s v="DVL9PHTQ418TVFS"/>
    <s v="FashionWave Manufacturers"/>
    <x v="10"/>
    <s v="|132/01/02|"/>
    <n v="120"/>
    <n v="2.4733333333333332"/>
    <n v="2.9666666666666668"/>
    <n v="1.366120218579235E-3"/>
    <n v="296.79999999999995"/>
    <n v="0.16393442622950818"/>
    <n v="356"/>
    <n v="59.036065573770536"/>
    <x v="1"/>
  </r>
  <r>
    <x v="0"/>
    <x v="1"/>
    <x v="12"/>
    <s v="DVL9PHTQ576TVFS"/>
    <s v="TexPoint Ltd"/>
    <x v="11"/>
    <s v="|68/01/01|"/>
    <n v="240"/>
    <n v="2.21"/>
    <n v="3.56"/>
    <n v="1.4513788098693759E-3"/>
    <n v="530.4"/>
    <n v="0.34833091436865021"/>
    <n v="854.4"/>
    <n v="323.65166908563134"/>
    <x v="1"/>
  </r>
  <r>
    <x v="0"/>
    <x v="1"/>
    <x v="12"/>
    <s v="DVL9PHTQ576TVFS"/>
    <s v="TexPoint Ltd"/>
    <x v="12"/>
    <s v="|68/01/02|"/>
    <n v="120"/>
    <n v="2.4500000000000002"/>
    <n v="3.71"/>
    <n v="1.0245901639344263E-3"/>
    <n v="294"/>
    <n v="0.12295081967213116"/>
    <n v="445.2"/>
    <n v="151.07704918032786"/>
    <x v="1"/>
  </r>
  <r>
    <x v="0"/>
    <x v="1"/>
    <x v="12"/>
    <s v="DVL9PHTQ576TVFS"/>
    <s v="TexPoint Ltd"/>
    <x v="13"/>
    <s v="|68/01/03|"/>
    <n v="144"/>
    <n v="2.09"/>
    <n v="3.24"/>
    <n v="1.1185682326621924E-3"/>
    <n v="300.95999999999998"/>
    <n v="0.16107382550335569"/>
    <n v="466.56000000000006"/>
    <n v="165.43892617449671"/>
    <x v="1"/>
  </r>
  <r>
    <x v="0"/>
    <x v="1"/>
    <x v="12"/>
    <s v="DVL9PHTQ576TVFS"/>
    <s v="TexPoint Ltd"/>
    <x v="14"/>
    <s v="|68/01/04|"/>
    <n v="384"/>
    <n v="2.5"/>
    <n v="3.78"/>
    <n v="1.6920473773265651E-3"/>
    <n v="960"/>
    <n v="0.64974619289340096"/>
    <n v="1451.52"/>
    <n v="490.87025380710656"/>
    <x v="1"/>
  </r>
  <r>
    <x v="0"/>
    <x v="1"/>
    <x v="12"/>
    <s v="DVL9PHTQ576TVFS"/>
    <s v="TexPoint Ltd"/>
    <x v="15"/>
    <s v="|68/01/05|"/>
    <n v="288"/>
    <n v="2.0299999999999998"/>
    <n v="3.54"/>
    <n v="1.4064697609001407E-3"/>
    <n v="584.64"/>
    <n v="0.4050632911392405"/>
    <n v="1019.52"/>
    <n v="434.47493670886075"/>
    <x v="1"/>
  </r>
  <r>
    <x v="0"/>
    <x v="1"/>
    <x v="12"/>
    <s v="DVL9PHTQ576TVFS"/>
    <s v="TexPoint Ltd"/>
    <x v="16"/>
    <s v="|68/01/06|"/>
    <n v="600"/>
    <n v="2.61"/>
    <n v="3.43"/>
    <n v="1.6611295681063123E-3"/>
    <n v="1566"/>
    <n v="0.99667774086378735"/>
    <n v="2058"/>
    <n v="491.00332225913621"/>
    <x v="1"/>
  </r>
  <r>
    <x v="0"/>
    <x v="1"/>
    <x v="12"/>
    <s v="DVL9PHTQ576TVFS"/>
    <s v="TexPoint Ltd"/>
    <x v="17"/>
    <s v="|68/01/07|"/>
    <n v="312"/>
    <n v="2.17"/>
    <n v="3.31"/>
    <n v="1.6155088852988692E-3"/>
    <n v="677.04"/>
    <n v="0.50403877221324722"/>
    <n v="1032.72"/>
    <n v="355.17596122778684"/>
    <x v="1"/>
  </r>
  <r>
    <x v="0"/>
    <x v="1"/>
    <x v="12"/>
    <s v="DVL9PHTQ576TVFS"/>
    <s v="TexPoint Ltd"/>
    <x v="18"/>
    <s v="|68/01/08|"/>
    <n v="204"/>
    <n v="2.34"/>
    <n v="3.24"/>
    <n v="1.4792899408284023E-3"/>
    <n v="477.35999999999996"/>
    <n v="0.30177514792899407"/>
    <n v="660.96"/>
    <n v="183.29822485207109"/>
    <x v="1"/>
  </r>
  <r>
    <x v="0"/>
    <x v="1"/>
    <x v="12"/>
    <s v="DVL9PHTQ576TVFS"/>
    <s v="TexPoint Ltd"/>
    <x v="19"/>
    <s v="|68/01/09|"/>
    <n v="504"/>
    <n v="2.64"/>
    <n v="3.73"/>
    <n v="1.3531799729364006E-3"/>
    <n v="1330.5600000000002"/>
    <n v="0.68200270635994598"/>
    <n v="1879.92"/>
    <n v="548.67799729363992"/>
    <x v="1"/>
  </r>
  <r>
    <x v="0"/>
    <x v="1"/>
    <x v="12"/>
    <s v="DVL9PHTQ576TVFS"/>
    <s v="TexPoint Ltd"/>
    <x v="20"/>
    <s v="|68/01/10|"/>
    <n v="132"/>
    <n v="2.29"/>
    <n v="3.18"/>
    <n v="1.6722408026755853E-3"/>
    <n v="302.28000000000003"/>
    <n v="0.22073578595317725"/>
    <n v="419.76000000000005"/>
    <n v="117.25926421404684"/>
    <x v="1"/>
  </r>
  <r>
    <x v="0"/>
    <x v="1"/>
    <x v="12"/>
    <s v="DVL9PHTQ576TVFS"/>
    <s v="TexPoint Ltd"/>
    <x v="21"/>
    <s v="|68/01/11|"/>
    <n v="564"/>
    <n v="2.41"/>
    <n v="3.53"/>
    <n v="1.658374792703151E-3"/>
    <n v="1359.24"/>
    <n v="0.93532338308457719"/>
    <n v="1990.9199999999998"/>
    <n v="630.74467661691529"/>
    <x v="1"/>
  </r>
  <r>
    <x v="0"/>
    <x v="1"/>
    <x v="12"/>
    <s v="DVL9PHTQ576TVFS"/>
    <s v="TexPoint Ltd"/>
    <x v="22"/>
    <s v="|68/01/12|"/>
    <n v="576"/>
    <n v="2.5499999999999998"/>
    <n v="3.39"/>
    <n v="1.0799136069114472E-3"/>
    <n v="1468.8"/>
    <n v="0.62203023758099352"/>
    <n v="1952.64"/>
    <n v="483.21796976241916"/>
    <x v="1"/>
  </r>
  <r>
    <x v="0"/>
    <x v="1"/>
    <x v="12"/>
    <s v="DVL9PHTQ576TVFS"/>
    <s v="TexPoint Ltd"/>
    <x v="23"/>
    <s v="|68/01/13|"/>
    <n v="528"/>
    <n v="2.75"/>
    <n v="3.58"/>
    <n v="1.7667844522968198E-3"/>
    <n v="1452"/>
    <n v="0.93286219081272082"/>
    <n v="1890.24"/>
    <n v="437.30713780918728"/>
    <x v="1"/>
  </r>
  <r>
    <x v="0"/>
    <x v="1"/>
    <x v="12"/>
    <s v="DVL9PHTQ576TVFS"/>
    <s v="TexPoint Ltd"/>
    <x v="24"/>
    <s v="|68/01/14|"/>
    <n v="372"/>
    <n v="2.04"/>
    <n v="3.23"/>
    <n v="1.6286644951140066E-3"/>
    <n v="758.88"/>
    <n v="0.60586319218241047"/>
    <n v="1201.56"/>
    <n v="442.07413680781752"/>
    <x v="1"/>
  </r>
  <r>
    <x v="0"/>
    <x v="1"/>
    <x v="12"/>
    <s v="DVL9PHTQ576TVFS"/>
    <s v="TexPoint Ltd"/>
    <x v="25"/>
    <s v="|68/01/15|"/>
    <n v="204"/>
    <n v="2.2799999999999998"/>
    <n v="3.77"/>
    <n v="1.7123287671232876E-3"/>
    <n v="465.11999999999995"/>
    <n v="0.34931506849315064"/>
    <n v="769.08"/>
    <n v="303.61068493150697"/>
    <x v="1"/>
  </r>
  <r>
    <x v="0"/>
    <x v="1"/>
    <x v="12"/>
    <s v="DVL9PHTQ576TVFS"/>
    <s v="TexPoint Ltd"/>
    <x v="26"/>
    <s v="|68/01/16|"/>
    <n v="408"/>
    <n v="2.72"/>
    <n v="3.54"/>
    <n v="1.17096018735363E-3"/>
    <n v="1109.76"/>
    <n v="0.47775175644028101"/>
    <n v="1444.32"/>
    <n v="334.08224824355966"/>
    <x v="1"/>
  </r>
  <r>
    <x v="0"/>
    <x v="1"/>
    <x v="12"/>
    <s v="DVL9PHTQ576TVFS"/>
    <s v="TexPoint Ltd"/>
    <x v="27"/>
    <s v="|68/01/17|"/>
    <n v="336"/>
    <n v="2.41"/>
    <n v="3.42"/>
    <n v="1.5015015015015015E-3"/>
    <n v="809.76"/>
    <n v="0.50450450450450446"/>
    <n v="1149.1199999999999"/>
    <n v="338.8554954954954"/>
    <x v="1"/>
  </r>
  <r>
    <x v="0"/>
    <x v="1"/>
    <x v="11"/>
    <s v="DVL9PHTQ664TVFS"/>
    <s v="Urban Fabricators"/>
    <x v="28"/>
    <s v="|71/01/01|"/>
    <n v="180"/>
    <n v="2.6"/>
    <n v="2.96"/>
    <n v="1.7636684303350969E-3"/>
    <n v="468"/>
    <n v="0.31746031746031744"/>
    <n v="532.79999999999995"/>
    <n v="64.482539682539638"/>
    <x v="1"/>
  </r>
  <r>
    <x v="0"/>
    <x v="1"/>
    <x v="11"/>
    <s v="DVL9PHTQ664TVFS"/>
    <s v="Urban Fabricators"/>
    <x v="29"/>
    <s v="|71/01/02|"/>
    <n v="144"/>
    <n v="2.3266666666666667"/>
    <n v="2.9066666666666667"/>
    <n v="1.4925373134328358E-3"/>
    <n v="335.04"/>
    <n v="0.21492537313432836"/>
    <n v="418.56"/>
    <n v="83.305074626865647"/>
    <x v="1"/>
  </r>
  <r>
    <x v="0"/>
    <x v="1"/>
    <x v="11"/>
    <s v="DVL9PHTQ664TVFS"/>
    <s v="Urban Fabricators"/>
    <x v="30"/>
    <s v="|71/01/03|"/>
    <n v="180"/>
    <n v="2.6733333333333333"/>
    <n v="2.9266666666666667"/>
    <n v="1.8148820326678765E-3"/>
    <n v="481.2"/>
    <n v="0.32667876588021777"/>
    <n v="526.80000000000007"/>
    <n v="45.273321234119862"/>
    <x v="1"/>
  </r>
  <r>
    <x v="0"/>
    <x v="1"/>
    <x v="11"/>
    <s v="DVL9PHTQ664TVFS"/>
    <s v="Urban Fabricators"/>
    <x v="31"/>
    <s v="|71/01/04|"/>
    <n v="120"/>
    <n v="2.3133333333333335"/>
    <n v="2.9866666666666668"/>
    <n v="1.3698630136986301E-3"/>
    <n v="277.60000000000002"/>
    <n v="0.16438356164383561"/>
    <n v="358.40000000000003"/>
    <n v="80.63561643835618"/>
    <x v="1"/>
  </r>
  <r>
    <x v="0"/>
    <x v="1"/>
    <x v="11"/>
    <s v="DVL9PHTQ664TVFS"/>
    <s v="Urban Fabricators"/>
    <x v="32"/>
    <s v="|71/01/05|"/>
    <n v="168"/>
    <n v="2.66"/>
    <n v="2.9133333333333336"/>
    <n v="1.2610340479192938E-3"/>
    <n v="446.88"/>
    <n v="0.21185372005044137"/>
    <n v="489.44000000000005"/>
    <n v="42.348146279949617"/>
    <x v="1"/>
  </r>
  <r>
    <x v="0"/>
    <x v="1"/>
    <x v="11"/>
    <s v="DVL9PHTQ664TVFS"/>
    <s v="Urban Fabricators"/>
    <x v="33"/>
    <s v="|71/01/06|"/>
    <n v="168"/>
    <n v="2.4666666666666668"/>
    <n v="2.96"/>
    <n v="1.3003901170351106E-3"/>
    <n v="414.40000000000003"/>
    <n v="0.21846553966189858"/>
    <n v="497.28"/>
    <n v="82.661534460338046"/>
    <x v="1"/>
  </r>
  <r>
    <x v="0"/>
    <x v="1"/>
    <x v="11"/>
    <s v="DVL9PHTQ664TVFS"/>
    <s v="Urban Fabricators"/>
    <x v="34"/>
    <s v="|71/01/07|"/>
    <n v="156"/>
    <n v="2.2866666666666666"/>
    <n v="2.9866666666666668"/>
    <n v="1.4903129657228018E-3"/>
    <n v="356.71999999999997"/>
    <n v="0.23248882265275708"/>
    <n v="465.92"/>
    <n v="108.96751117734729"/>
    <x v="1"/>
  </r>
  <r>
    <x v="0"/>
    <x v="1"/>
    <x v="11"/>
    <s v="DVL9PHTQ664TVFS"/>
    <s v="Urban Fabricators"/>
    <x v="35"/>
    <s v="|71/01/08|"/>
    <n v="120"/>
    <n v="2.6066666666666665"/>
    <n v="2.8866666666666667"/>
    <n v="1.2406947890818859E-3"/>
    <n v="312.79999999999995"/>
    <n v="0.14888337468982629"/>
    <n v="346.4"/>
    <n v="33.451116625310199"/>
    <x v="1"/>
  </r>
  <r>
    <x v="0"/>
    <x v="1"/>
    <x v="11"/>
    <s v="DVL9PHTQ664TVFS"/>
    <s v="Urban Fabricators"/>
    <x v="36"/>
    <s v="|71/01/09|"/>
    <n v="156"/>
    <n v="2.8"/>
    <n v="2.98"/>
    <n v="1.3774104683195593E-3"/>
    <n v="436.79999999999995"/>
    <n v="0.21487603305785125"/>
    <n v="464.88"/>
    <n v="27.865123966942189"/>
    <x v="1"/>
  </r>
  <r>
    <x v="0"/>
    <x v="1"/>
    <x v="11"/>
    <s v="DVL9PHTQ664TVFS"/>
    <s v="Urban Fabricators"/>
    <x v="37"/>
    <s v="|71/01/10|"/>
    <n v="168"/>
    <n v="2.7666666666666666"/>
    <n v="2.9333333333333331"/>
    <n v="1.2033694344163659E-3"/>
    <n v="464.8"/>
    <n v="0.20216606498194947"/>
    <n v="492.79999999999995"/>
    <n v="27.797833935017994"/>
    <x v="1"/>
  </r>
  <r>
    <x v="0"/>
    <x v="1"/>
    <x v="11"/>
    <s v="DVL9PHTQ664TVFS"/>
    <s v="Urban Fabricators"/>
    <x v="38"/>
    <s v="|71/01/11|"/>
    <n v="120"/>
    <n v="2.7"/>
    <n v="2.94"/>
    <n v="1.3793103448275861E-3"/>
    <n v="324"/>
    <n v="0.16551724137931034"/>
    <n v="352.8"/>
    <n v="28.634482758620702"/>
    <x v="1"/>
  </r>
  <r>
    <x v="0"/>
    <x v="1"/>
    <x v="11"/>
    <s v="DVL9PHTQ664TVFS"/>
    <s v="Urban Fabricators"/>
    <x v="39"/>
    <s v="|71/01/12|"/>
    <n v="156"/>
    <n v="2.4466666666666668"/>
    <n v="3"/>
    <n v="1.0482180293501049E-3"/>
    <n v="381.68"/>
    <n v="0.16352201257861637"/>
    <n v="468"/>
    <n v="86.156477987421383"/>
    <x v="1"/>
  </r>
  <r>
    <x v="0"/>
    <x v="1"/>
    <x v="11"/>
    <s v="DVL9PHTQ664TVFS"/>
    <s v="Urban Fabricators"/>
    <x v="40"/>
    <s v="|71/01/13|"/>
    <n v="144"/>
    <n v="2.4"/>
    <n v="2.92"/>
    <n v="1.4771048744460858E-3"/>
    <n v="345.59999999999997"/>
    <n v="0.21270310192023634"/>
    <n v="420.48"/>
    <n v="74.667296898079812"/>
    <x v="1"/>
  </r>
  <r>
    <x v="0"/>
    <x v="1"/>
    <x v="11"/>
    <s v="DVL9PHTQ664TVFS"/>
    <s v="Urban Fabricators"/>
    <x v="41"/>
    <s v="|71/01/14|"/>
    <n v="156"/>
    <n v="2.5466666666666669"/>
    <n v="2.92"/>
    <n v="1.2970168612191958E-3"/>
    <n v="397.28000000000003"/>
    <n v="0.20233463035019456"/>
    <n v="455.52"/>
    <n v="58.037665369649758"/>
    <x v="1"/>
  </r>
  <r>
    <x v="0"/>
    <x v="1"/>
    <x v="11"/>
    <s v="DVL9PHTQ664TVFS"/>
    <s v="Urban Fabricators"/>
    <x v="42"/>
    <s v="|71/01/15|"/>
    <n v="144"/>
    <n v="2.7"/>
    <n v="2.88"/>
    <n v="1.0427528675703858E-3"/>
    <n v="388.8"/>
    <n v="0.15015641293013557"/>
    <n v="414.71999999999997"/>
    <n v="25.769843587069822"/>
    <x v="1"/>
  </r>
  <r>
    <x v="0"/>
    <x v="1"/>
    <x v="11"/>
    <s v="DVL9PHTQ664TVFS"/>
    <s v="Urban Fabricators"/>
    <x v="43"/>
    <s v="|71/01/16|"/>
    <n v="132"/>
    <n v="2.7066666666666666"/>
    <n v="2.9"/>
    <n v="1.0235414534288639E-3"/>
    <n v="357.28"/>
    <n v="0.13510747185261004"/>
    <n v="382.8"/>
    <n v="25.384892528147429"/>
    <x v="1"/>
  </r>
  <r>
    <x v="0"/>
    <x v="1"/>
    <x v="11"/>
    <s v="DVL9PHTQ664TVFS"/>
    <s v="Urban Fabricators"/>
    <x v="44"/>
    <s v="|71/01/17|"/>
    <n v="120"/>
    <n v="2.34"/>
    <n v="2.9866666666666668"/>
    <n v="1.4224751066856331E-3"/>
    <n v="280.79999999999995"/>
    <n v="0.17069701280227598"/>
    <n v="358.40000000000003"/>
    <n v="77.429302987197801"/>
    <x v="1"/>
  </r>
  <r>
    <x v="0"/>
    <x v="1"/>
    <x v="11"/>
    <s v="DVL9PHTQ664TVFS"/>
    <s v="Urban Fabricators"/>
    <x v="45"/>
    <s v="|71/01/18|"/>
    <n v="144"/>
    <n v="2.3666666666666667"/>
    <n v="3"/>
    <n v="1.3679890560875513E-3"/>
    <n v="340.8"/>
    <n v="0.19699042407660738"/>
    <n v="432"/>
    <n v="91.003009575923386"/>
    <x v="1"/>
  </r>
  <r>
    <x v="0"/>
    <x v="1"/>
    <x v="11"/>
    <s v="DVL9PHTQ664TVFS"/>
    <s v="Urban Fabricators"/>
    <x v="46"/>
    <s v="|71/01/19|"/>
    <n v="120"/>
    <n v="2.54"/>
    <n v="2.9"/>
    <n v="1.0775862068965517E-3"/>
    <n v="304.8"/>
    <n v="0.12931034482758622"/>
    <n v="348"/>
    <n v="43.070689655172401"/>
    <x v="1"/>
  </r>
  <r>
    <x v="0"/>
    <x v="1"/>
    <x v="11"/>
    <s v="DVL9PHTQ664TVFS"/>
    <s v="Urban Fabricators"/>
    <x v="0"/>
    <s v="|71/02/04|"/>
    <n v="132"/>
    <n v="2.5133333333333332"/>
    <n v="2.9666666666666668"/>
    <n v="1.3568521031207597E-3"/>
    <n v="331.76"/>
    <n v="0.17910447761194029"/>
    <n v="391.6"/>
    <n v="59.660895522388088"/>
    <x v="1"/>
  </r>
  <r>
    <x v="0"/>
    <x v="1"/>
    <x v="11"/>
    <s v="DVL9PHTQ664TVFS"/>
    <s v="Urban Fabricators"/>
    <x v="1"/>
    <s v="|71/02/01|"/>
    <n v="180"/>
    <n v="2.36"/>
    <n v="2.92"/>
    <n v="1.5082956259426848E-3"/>
    <n v="424.79999999999995"/>
    <n v="0.27149321266968329"/>
    <n v="525.6"/>
    <n v="100.52850678733039"/>
    <x v="1"/>
  </r>
  <r>
    <x v="0"/>
    <x v="1"/>
    <x v="11"/>
    <s v="DVL9PHTQ664TVFS"/>
    <s v="Urban Fabricators"/>
    <x v="2"/>
    <s v="|71/02/02|"/>
    <n v="180"/>
    <n v="2.48"/>
    <n v="2.9"/>
    <n v="1.0224948875255625E-3"/>
    <n v="446.4"/>
    <n v="0.18404907975460125"/>
    <n v="522"/>
    <n v="75.415950920245422"/>
    <x v="1"/>
  </r>
  <r>
    <x v="0"/>
    <x v="1"/>
    <x v="11"/>
    <s v="DVL9PHTQ664TVFS"/>
    <s v="Urban Fabricators"/>
    <x v="3"/>
    <s v="|71/02/03|"/>
    <n v="144"/>
    <n v="2.3933333333333335"/>
    <n v="2.9933333333333332"/>
    <n v="1.2224938875305623E-3"/>
    <n v="344.64000000000004"/>
    <n v="0.17603911980440098"/>
    <n v="431.03999999999996"/>
    <n v="86.22396088019552"/>
    <x v="1"/>
  </r>
  <r>
    <x v="0"/>
    <x v="1"/>
    <x v="13"/>
    <s v="DVL9PHTQ690TVFS"/>
    <s v="KenWeave Ltd"/>
    <x v="4"/>
    <s v="|27/01/01|"/>
    <n v="2364"/>
    <n v="0.87"/>
    <n v="0.94"/>
    <n v="1.7301038062283738E-3"/>
    <n v="2056.6799999999998"/>
    <n v="4.0899653979238755"/>
    <n v="2222.16"/>
    <n v="161.39003460207616"/>
    <x v="1"/>
  </r>
  <r>
    <x v="0"/>
    <x v="1"/>
    <x v="13"/>
    <s v="DVL9PHTQ690TVFS"/>
    <s v="KenWeave Ltd"/>
    <x v="5"/>
    <s v="|27/01/02|"/>
    <n v="2400"/>
    <n v="0.8"/>
    <n v="0.97"/>
    <n v="1.4025245441795231E-3"/>
    <n v="1920"/>
    <n v="3.3660589060308554"/>
    <n v="2328"/>
    <n v="404.63394109396916"/>
    <x v="1"/>
  </r>
  <r>
    <x v="0"/>
    <x v="1"/>
    <x v="13"/>
    <s v="DVL9PHTQ690TVFS"/>
    <s v="KenWeave Ltd"/>
    <x v="6"/>
    <s v="|27/01/03|"/>
    <n v="1488"/>
    <n v="0.78"/>
    <n v="0.94"/>
    <n v="1.0277492291880781E-3"/>
    <n v="1160.6400000000001"/>
    <n v="1.5292908530318603"/>
    <n v="1398.72"/>
    <n v="236.55070914696807"/>
    <x v="1"/>
  </r>
  <r>
    <x v="0"/>
    <x v="1"/>
    <x v="13"/>
    <s v="DVL9PHTQ690TVFS"/>
    <s v="KenWeave Ltd"/>
    <x v="7"/>
    <s v="|27/01/04|"/>
    <n v="1752"/>
    <n v="0.9"/>
    <n v="0.95"/>
    <n v="1.0917030567685589E-3"/>
    <n v="1576.8"/>
    <n v="1.9126637554585151"/>
    <n v="1664.3999999999999"/>
    <n v="85.687336244541399"/>
    <x v="1"/>
  </r>
  <r>
    <x v="0"/>
    <x v="1"/>
    <x v="13"/>
    <s v="DVL9PHTQ690TVFS"/>
    <s v="KenWeave Ltd"/>
    <x v="8"/>
    <s v="|27/01/10|"/>
    <n v="2172"/>
    <n v="0.89"/>
    <n v="0.91"/>
    <n v="1.3698630136986301E-3"/>
    <n v="1933.08"/>
    <n v="2.9753424657534246"/>
    <n v="1976.52"/>
    <n v="40.464657534246626"/>
    <x v="1"/>
  </r>
  <r>
    <x v="0"/>
    <x v="1"/>
    <x v="13"/>
    <s v="DVL9PHTQ690TVFS"/>
    <s v="KenWeave Ltd"/>
    <x v="9"/>
    <s v="|27/01/11|"/>
    <n v="1920"/>
    <n v="0.74"/>
    <n v="1"/>
    <n v="1.0905125408942203E-3"/>
    <n v="1420.8"/>
    <n v="2.0937840785169031"/>
    <n v="1920"/>
    <n v="497.10621592148317"/>
    <x v="1"/>
  </r>
  <r>
    <x v="0"/>
    <x v="1"/>
    <x v="13"/>
    <s v="DVL9PHTQ690TVFS"/>
    <s v="KenWeave Ltd"/>
    <x v="10"/>
    <s v="|27/01/12|"/>
    <n v="1608"/>
    <n v="0.74"/>
    <n v="0.94"/>
    <n v="1.4064697609001407E-3"/>
    <n v="1189.92"/>
    <n v="2.2616033755274261"/>
    <n v="1511.52"/>
    <n v="319.33839662447247"/>
    <x v="1"/>
  </r>
  <r>
    <x v="0"/>
    <x v="1"/>
    <x v="13"/>
    <s v="DVL9PHTQ690TVFS"/>
    <s v="KenWeave Ltd"/>
    <x v="11"/>
    <s v="|27/01/13|"/>
    <n v="1200"/>
    <n v="0.78"/>
    <n v="0.91"/>
    <n v="1.0471204188481676E-3"/>
    <n v="936"/>
    <n v="1.2565445026178013"/>
    <n v="1092"/>
    <n v="154.7434554973822"/>
    <x v="1"/>
  </r>
  <r>
    <x v="0"/>
    <x v="1"/>
    <x v="13"/>
    <s v="DVL9PHTQ690TVFS"/>
    <s v="KenWeave Ltd"/>
    <x v="12"/>
    <s v="|27/01/20|"/>
    <n v="1416"/>
    <n v="0.82"/>
    <n v="0.96"/>
    <n v="1.4641288433382138E-3"/>
    <n v="1161.1199999999999"/>
    <n v="2.073206442166911"/>
    <n v="1359.36"/>
    <n v="196.1667935578331"/>
    <x v="1"/>
  </r>
  <r>
    <x v="0"/>
    <x v="1"/>
    <x v="13"/>
    <s v="DVL9PHTQ690TVFS"/>
    <s v="KenWeave Ltd"/>
    <x v="13"/>
    <s v="|27/01/21|"/>
    <n v="2208"/>
    <n v="0.84"/>
    <n v="0.94"/>
    <n v="1.0515247108307045E-3"/>
    <n v="1854.72"/>
    <n v="2.3217665615141954"/>
    <n v="2075.52"/>
    <n v="218.47823343848574"/>
    <x v="1"/>
  </r>
  <r>
    <x v="0"/>
    <x v="1"/>
    <x v="13"/>
    <s v="DVL9PHTQ690TVFS"/>
    <s v="KenWeave Ltd"/>
    <x v="14"/>
    <s v="|27/01/22|"/>
    <n v="2148"/>
    <n v="0.81"/>
    <n v="0.9"/>
    <n v="1.3054830287206266E-3"/>
    <n v="1739.88"/>
    <n v="2.804177545691906"/>
    <n v="1933.2"/>
    <n v="190.51582245430802"/>
    <x v="1"/>
  </r>
  <r>
    <x v="0"/>
    <x v="1"/>
    <x v="13"/>
    <s v="DVL9PHTQ690TVFS"/>
    <s v="KenWeave Ltd"/>
    <x v="15"/>
    <s v="|27/01/23|"/>
    <n v="1788"/>
    <n v="0.83"/>
    <n v="1"/>
    <n v="1.7152658662092624E-3"/>
    <n v="1484.04"/>
    <n v="3.0668953687821614"/>
    <n v="1788"/>
    <n v="300.89310463121785"/>
    <x v="1"/>
  </r>
  <r>
    <x v="0"/>
    <x v="1"/>
    <x v="13"/>
    <s v="DVL9PHTQ690TVFS"/>
    <s v="KenWeave Ltd"/>
    <x v="16"/>
    <s v="|27/01/26|"/>
    <n v="1356"/>
    <n v="0.76"/>
    <n v="0.92"/>
    <n v="1.0362694300518134E-3"/>
    <n v="1030.56"/>
    <n v="1.405181347150259"/>
    <n v="1247.52"/>
    <n v="215.55481865284978"/>
    <x v="1"/>
  </r>
  <r>
    <x v="0"/>
    <x v="1"/>
    <x v="13"/>
    <s v="DVL9PHTQ690TVFS"/>
    <s v="KenWeave Ltd"/>
    <x v="17"/>
    <s v="|27/01/27|"/>
    <n v="1500"/>
    <n v="0.89"/>
    <n v="0.99"/>
    <n v="1.0245901639344263E-3"/>
    <n v="1335"/>
    <n v="1.5368852459016393"/>
    <n v="1485"/>
    <n v="148.46311475409837"/>
    <x v="1"/>
  </r>
  <r>
    <x v="0"/>
    <x v="1"/>
    <x v="13"/>
    <s v="DVL9PHTQ690TVFS"/>
    <s v="KenWeave Ltd"/>
    <x v="18"/>
    <s v="|27/01/28|"/>
    <n v="1344"/>
    <n v="0.87"/>
    <n v="0.93"/>
    <n v="1.1350737797956867E-3"/>
    <n v="1169.28"/>
    <n v="1.5255391600454029"/>
    <n v="1249.92"/>
    <n v="79.114460839954702"/>
    <x v="1"/>
  </r>
  <r>
    <x v="0"/>
    <x v="1"/>
    <x v="13"/>
    <s v="DVL9PHTQ690TVFS"/>
    <s v="KenWeave Ltd"/>
    <x v="19"/>
    <s v="|27/01/29|"/>
    <n v="2076"/>
    <n v="0.72"/>
    <n v="0.97"/>
    <n v="1.5337423312883436E-3"/>
    <n v="1494.72"/>
    <n v="3.1840490797546015"/>
    <n v="2013.72"/>
    <n v="515.81595092024543"/>
    <x v="1"/>
  </r>
  <r>
    <x v="0"/>
    <x v="1"/>
    <x v="13"/>
    <s v="DVL9PHTQ690TVFS"/>
    <s v="KenWeave Ltd"/>
    <x v="20"/>
    <s v="|27/01/30|"/>
    <n v="1800"/>
    <n v="0.8"/>
    <n v="0.98"/>
    <n v="1.2391573729863693E-3"/>
    <n v="1440"/>
    <n v="2.2304832713754648"/>
    <n v="1764"/>
    <n v="321.76951672862452"/>
    <x v="1"/>
  </r>
  <r>
    <x v="0"/>
    <x v="1"/>
    <x v="13"/>
    <s v="DVL9PHTQ690TVFS"/>
    <s v="KenWeave Ltd"/>
    <x v="21"/>
    <s v="|27/01/31|"/>
    <n v="1656"/>
    <n v="0.74"/>
    <n v="0.99"/>
    <n v="1.0384215991692627E-3"/>
    <n v="1225.44"/>
    <n v="1.719626168224299"/>
    <n v="1639.44"/>
    <n v="412.28037383177571"/>
    <x v="1"/>
  </r>
  <r>
    <x v="0"/>
    <x v="1"/>
    <x v="13"/>
    <s v="DVL9PHTQ690TVFS"/>
    <s v="KenWeave Ltd"/>
    <x v="22"/>
    <s v="|27/01/32|"/>
    <n v="1680"/>
    <n v="0.74"/>
    <n v="0.96"/>
    <n v="1.7793594306049821E-3"/>
    <n v="1243.2"/>
    <n v="2.9893238434163698"/>
    <n v="1612.8"/>
    <n v="366.61067615658357"/>
    <x v="1"/>
  </r>
  <r>
    <x v="0"/>
    <x v="1"/>
    <x v="13"/>
    <s v="DVL9PHTQ690TVFS"/>
    <s v="KenWeave Ltd"/>
    <x v="23"/>
    <s v="|27/01/33|"/>
    <n v="1764"/>
    <n v="0.71"/>
    <n v="0.99"/>
    <n v="1.2004801920768306E-3"/>
    <n v="1252.4399999999998"/>
    <n v="2.1176470588235294"/>
    <n v="1746.36"/>
    <n v="491.80235294117654"/>
    <x v="1"/>
  </r>
  <r>
    <x v="0"/>
    <x v="1"/>
    <x v="13"/>
    <s v="DVL9PHTQ690TVFS"/>
    <s v="KenWeave Ltd"/>
    <x v="24"/>
    <s v="|27/01/50|"/>
    <n v="1992"/>
    <n v="0.89"/>
    <n v="0.91"/>
    <n v="1.7271157167530224E-3"/>
    <n v="1772.88"/>
    <n v="3.4404145077720205"/>
    <n v="1812.72"/>
    <n v="36.399585492227899"/>
    <x v="1"/>
  </r>
  <r>
    <x v="0"/>
    <x v="1"/>
    <x v="13"/>
    <s v="DVL9PHTQ690TVFS"/>
    <s v="KenWeave Ltd"/>
    <x v="25"/>
    <s v="|27/01/51|"/>
    <n v="1860"/>
    <n v="0.85"/>
    <n v="0.99"/>
    <n v="1.5625000000000001E-3"/>
    <n v="1581"/>
    <n v="2.90625"/>
    <n v="1841.4"/>
    <n v="257.49375000000009"/>
    <x v="1"/>
  </r>
  <r>
    <x v="0"/>
    <x v="1"/>
    <x v="13"/>
    <s v="DVL9PHTQ690TVFS"/>
    <s v="KenWeave Ltd"/>
    <x v="26"/>
    <s v="|27/01/52|"/>
    <n v="2172"/>
    <n v="0.72"/>
    <n v="0.98"/>
    <n v="1.1001100110011001E-3"/>
    <n v="1563.84"/>
    <n v="2.3894389438943895"/>
    <n v="2128.56"/>
    <n v="562.33056105610569"/>
    <x v="1"/>
  </r>
  <r>
    <x v="0"/>
    <x v="1"/>
    <x v="11"/>
    <s v="DVL9PHTQ688TVFS"/>
    <s v="UltraWear Kenya"/>
    <x v="27"/>
    <s v="|80/00/05|"/>
    <n v="120"/>
    <n v="2.6"/>
    <n v="2.9333333333333331"/>
    <n v="1.1627906976744186E-3"/>
    <n v="312"/>
    <n v="0.13953488372093023"/>
    <n v="352"/>
    <n v="39.860465116279073"/>
    <x v="1"/>
  </r>
  <r>
    <x v="0"/>
    <x v="1"/>
    <x v="11"/>
    <s v="DVL9PHTQ688TVFS"/>
    <s v="UltraWear Kenya"/>
    <x v="28"/>
    <s v="|88/00/00|"/>
    <n v="144"/>
    <n v="2.7733333333333334"/>
    <n v="2.8933333333333335"/>
    <n v="1.3262599469496021E-3"/>
    <n v="399.36"/>
    <n v="0.19098143236074269"/>
    <n v="416.64000000000004"/>
    <n v="17.089018567639286"/>
    <x v="1"/>
  </r>
  <r>
    <x v="0"/>
    <x v="1"/>
    <x v="11"/>
    <s v="DVL9PHTQ688TVFS"/>
    <s v="UltraWear Kenya"/>
    <x v="29"/>
    <s v="|88/00/01|"/>
    <n v="168"/>
    <n v="2.4866666666666668"/>
    <n v="2.8866666666666667"/>
    <n v="1.3280212483399733E-3"/>
    <n v="417.76000000000005"/>
    <n v="0.22310756972111553"/>
    <n v="484.96000000000004"/>
    <n v="66.976892430278866"/>
    <x v="1"/>
  </r>
  <r>
    <x v="0"/>
    <x v="1"/>
    <x v="11"/>
    <s v="DVL9PHTQ688TVFS"/>
    <s v="UltraWear Kenya"/>
    <x v="30"/>
    <s v="|88/00/02|"/>
    <n v="180"/>
    <n v="2.44"/>
    <n v="2.9866666666666668"/>
    <n v="1.6025641025641025E-3"/>
    <n v="439.2"/>
    <n v="0.28846153846153844"/>
    <n v="537.6"/>
    <n v="98.111538461538501"/>
    <x v="1"/>
  </r>
  <r>
    <x v="0"/>
    <x v="1"/>
    <x v="11"/>
    <s v="DVL9PHTQ688TVFS"/>
    <s v="UltraWear Kenya"/>
    <x v="31"/>
    <s v="|88/00/03|"/>
    <n v="132"/>
    <n v="2.5333333333333332"/>
    <n v="2.9066666666666667"/>
    <n v="1.0384215991692627E-3"/>
    <n v="334.4"/>
    <n v="0.13707165109034267"/>
    <n v="383.68"/>
    <n v="49.142928348909685"/>
    <x v="1"/>
  </r>
  <r>
    <x v="0"/>
    <x v="1"/>
    <x v="11"/>
    <s v="DVL9PHTQ688TVFS"/>
    <s v="UltraWear Kenya"/>
    <x v="32"/>
    <s v="|88/00/04|"/>
    <n v="144"/>
    <n v="2.5466666666666669"/>
    <n v="2.98"/>
    <n v="1.7391304347826088E-3"/>
    <n v="366.72"/>
    <n v="0.25043478260869567"/>
    <n v="429.12"/>
    <n v="62.149565217391284"/>
    <x v="1"/>
  </r>
  <r>
    <x v="0"/>
    <x v="1"/>
    <x v="11"/>
    <s v="DVL9PHTQ688TVFS"/>
    <s v="UltraWear Kenya"/>
    <x v="33"/>
    <s v="|88/00/05|"/>
    <n v="156"/>
    <n v="2.2666666666666666"/>
    <n v="2.8666666666666667"/>
    <n v="1.4992503748125937E-3"/>
    <n v="353.59999999999997"/>
    <n v="0.2338830584707646"/>
    <n v="447.2"/>
    <n v="93.366116941529256"/>
    <x v="1"/>
  </r>
  <r>
    <x v="0"/>
    <x v="1"/>
    <x v="11"/>
    <s v="DVL9PHTQ688TVFS"/>
    <s v="UltraWear Kenya"/>
    <x v="34"/>
    <s v="|88/00/06|"/>
    <n v="132"/>
    <n v="2.7"/>
    <n v="2.9"/>
    <n v="1.3297872340425532E-3"/>
    <n v="356.40000000000003"/>
    <n v="0.17553191489361702"/>
    <n v="382.8"/>
    <n v="26.224468085106359"/>
    <x v="1"/>
  </r>
  <r>
    <x v="0"/>
    <x v="1"/>
    <x v="11"/>
    <s v="DVL9PHTQ688TVFS"/>
    <s v="UltraWear Kenya"/>
    <x v="35"/>
    <s v="|88/00/07|"/>
    <n v="144"/>
    <n v="2.5866666666666664"/>
    <n v="2.9733333333333332"/>
    <n v="1.092896174863388E-3"/>
    <n v="372.47999999999996"/>
    <n v="0.15737704918032785"/>
    <n v="428.15999999999997"/>
    <n v="55.522622950819681"/>
    <x v="1"/>
  </r>
  <r>
    <x v="0"/>
    <x v="1"/>
    <x v="11"/>
    <s v="DVL9PHTQ688TVFS"/>
    <s v="UltraWear Kenya"/>
    <x v="36"/>
    <s v="|88/00/08|"/>
    <n v="144"/>
    <n v="2.7"/>
    <n v="2.92"/>
    <n v="1.1682242990654205E-3"/>
    <n v="388.8"/>
    <n v="0.16822429906542055"/>
    <n v="420.48"/>
    <n v="31.511775700934585"/>
    <x v="1"/>
  </r>
  <r>
    <x v="0"/>
    <x v="1"/>
    <x v="11"/>
    <s v="DVL9PHTQ688TVFS"/>
    <s v="UltraWear Kenya"/>
    <x v="37"/>
    <s v="|88/00/09|"/>
    <n v="156"/>
    <n v="2.4066666666666667"/>
    <n v="2.9933333333333332"/>
    <n v="1.5015015015015015E-3"/>
    <n v="375.44"/>
    <n v="0.23423423423423423"/>
    <n v="466.96"/>
    <n v="91.285765765765746"/>
    <x v="1"/>
  </r>
  <r>
    <x v="0"/>
    <x v="1"/>
    <x v="11"/>
    <s v="DVL9PHTQ688TVFS"/>
    <s v="UltraWear Kenya"/>
    <x v="38"/>
    <s v="|88/00/10|"/>
    <n v="120"/>
    <n v="2.6466666666666665"/>
    <n v="2.9466666666666668"/>
    <n v="1.0752688172043011E-3"/>
    <n v="317.59999999999997"/>
    <n v="0.12903225806451613"/>
    <n v="353.6"/>
    <n v="35.870967741935537"/>
    <x v="1"/>
  </r>
  <r>
    <x v="0"/>
    <x v="1"/>
    <x v="11"/>
    <s v="DVL9PHTQ688TVFS"/>
    <s v="UltraWear Kenya"/>
    <x v="39"/>
    <s v="|88/00/11|"/>
    <n v="120"/>
    <n v="2.6533333333333333"/>
    <n v="2.9933333333333332"/>
    <n v="1.7271157167530224E-3"/>
    <n v="318.39999999999998"/>
    <n v="0.20725388601036268"/>
    <n v="359.2"/>
    <n v="40.592746113989648"/>
    <x v="1"/>
  </r>
  <r>
    <x v="0"/>
    <x v="1"/>
    <x v="11"/>
    <s v="DVL9PHTQ688TVFS"/>
    <s v="UltraWear Kenya"/>
    <x v="40"/>
    <s v="|88/00/12|"/>
    <n v="180"/>
    <n v="2.6933333333333334"/>
    <n v="2.9466666666666668"/>
    <n v="1.7825311942959001E-3"/>
    <n v="484.8"/>
    <n v="0.32085561497326204"/>
    <n v="530.4"/>
    <n v="45.279144385026704"/>
    <x v="1"/>
  </r>
  <r>
    <x v="0"/>
    <x v="1"/>
    <x v="11"/>
    <s v="DVL9PHTQ688TVFS"/>
    <s v="UltraWear Kenya"/>
    <x v="41"/>
    <s v="|88/00/13|"/>
    <n v="132"/>
    <n v="2.5666666666666669"/>
    <n v="2.9866666666666668"/>
    <n v="1.0976948408342481E-3"/>
    <n v="338.8"/>
    <n v="0.14489571899012074"/>
    <n v="394.24"/>
    <n v="55.295104281009877"/>
    <x v="1"/>
  </r>
  <r>
    <x v="0"/>
    <x v="1"/>
    <x v="11"/>
    <s v="DVL9PHTQ688TVFS"/>
    <s v="UltraWear Kenya"/>
    <x v="42"/>
    <s v="|88/00/14|"/>
    <n v="156"/>
    <n v="2.3666666666666667"/>
    <n v="2.9066666666666667"/>
    <n v="1.1363636363636363E-3"/>
    <n v="369.2"/>
    <n v="0.17727272727272728"/>
    <n v="453.44"/>
    <n v="84.062727272727287"/>
    <x v="1"/>
  </r>
  <r>
    <x v="0"/>
    <x v="1"/>
    <x v="11"/>
    <s v="DVL9PHTQ688TVFS"/>
    <s v="UltraWear Kenya"/>
    <x v="43"/>
    <s v="|88/00/15|"/>
    <n v="168"/>
    <n v="2.7533333333333334"/>
    <n v="2.9733333333333332"/>
    <n v="1.6051364365971107E-3"/>
    <n v="462.56"/>
    <n v="0.2696629213483146"/>
    <n v="499.52"/>
    <n v="36.690337078651666"/>
    <x v="1"/>
  </r>
  <r>
    <x v="0"/>
    <x v="1"/>
    <x v="11"/>
    <s v="DVL9PHTQ688TVFS"/>
    <s v="UltraWear Kenya"/>
    <x v="44"/>
    <s v="|88/00/16|"/>
    <n v="132"/>
    <n v="2.4266666666666667"/>
    <n v="2.9733333333333332"/>
    <n v="1.5015015015015015E-3"/>
    <n v="320.32"/>
    <n v="0.1981981981981982"/>
    <n v="392.47999999999996"/>
    <n v="71.961801801801769"/>
    <x v="1"/>
  </r>
  <r>
    <x v="0"/>
    <x v="1"/>
    <x v="11"/>
    <s v="DVL9PHTQ688TVFS"/>
    <s v="UltraWear Kenya"/>
    <x v="45"/>
    <s v="|88/00/17|"/>
    <n v="156"/>
    <n v="2.7666666666666666"/>
    <n v="2.8666666666666667"/>
    <n v="1.7889087656529517E-3"/>
    <n v="431.59999999999997"/>
    <n v="0.27906976744186046"/>
    <n v="447.2"/>
    <n v="15.320930232558162"/>
    <x v="1"/>
  </r>
  <r>
    <x v="0"/>
    <x v="1"/>
    <x v="11"/>
    <s v="DVL9PHTQ688TVFS"/>
    <s v="UltraWear Kenya"/>
    <x v="46"/>
    <s v="|88/00/18|"/>
    <n v="132"/>
    <n v="2.7666666666666666"/>
    <n v="2.9133333333333336"/>
    <n v="1.4084507042253522E-3"/>
    <n v="365.2"/>
    <n v="0.18591549295774648"/>
    <n v="384.56"/>
    <n v="19.174084507042267"/>
    <x v="1"/>
  </r>
  <r>
    <x v="0"/>
    <x v="1"/>
    <x v="11"/>
    <s v="DVL9PHTQ688TVFS"/>
    <s v="UltraWear Kenya"/>
    <x v="0"/>
    <s v="|88/00/19|"/>
    <n v="120"/>
    <n v="2.2799999999999998"/>
    <n v="2.9866666666666668"/>
    <n v="1.3947001394700139E-3"/>
    <n v="273.59999999999997"/>
    <n v="0.16736401673640167"/>
    <n v="358.40000000000003"/>
    <n v="84.632635983263668"/>
    <x v="1"/>
  </r>
  <r>
    <x v="0"/>
    <x v="1"/>
    <x v="11"/>
    <s v="DVL9PHTQ688TVFS"/>
    <s v="UltraWear Kenya"/>
    <x v="1"/>
    <s v="|88/00/20|"/>
    <n v="156"/>
    <n v="2.6733333333333333"/>
    <n v="2.9266666666666667"/>
    <n v="1.4104372355430183E-3"/>
    <n v="417.04"/>
    <n v="0.22002820874471085"/>
    <n v="456.56"/>
    <n v="39.299971791255274"/>
    <x v="1"/>
  </r>
  <r>
    <x v="0"/>
    <x v="1"/>
    <x v="11"/>
    <s v="DVL9PHTQ688TVFS"/>
    <s v="UltraWear Kenya"/>
    <x v="2"/>
    <s v="|88/00/21|"/>
    <n v="132"/>
    <n v="2.5"/>
    <n v="2.9533333333333331"/>
    <n v="1.6863406408094434E-3"/>
    <n v="330"/>
    <n v="0.22259696458684652"/>
    <n v="389.84"/>
    <n v="59.617403035413126"/>
    <x v="1"/>
  </r>
  <r>
    <x v="0"/>
    <x v="1"/>
    <x v="11"/>
    <s v="DVL9PHTQ688TVFS"/>
    <s v="UltraWear Kenya"/>
    <x v="3"/>
    <s v="|88/00/22|"/>
    <n v="168"/>
    <n v="2.7"/>
    <n v="2.8933333333333335"/>
    <n v="1.0526315789473684E-3"/>
    <n v="453.6"/>
    <n v="0.17684210526315788"/>
    <n v="486.08000000000004"/>
    <n v="32.303157894736863"/>
    <x v="1"/>
  </r>
  <r>
    <x v="0"/>
    <x v="1"/>
    <x v="11"/>
    <s v="DVL9PHTQ688TVFS"/>
    <s v="UltraWear Kenya"/>
    <x v="4"/>
    <s v="|88/00/23|"/>
    <n v="180"/>
    <n v="2.5333333333333332"/>
    <n v="2.9"/>
    <n v="1.2903225806451613E-3"/>
    <n v="456"/>
    <n v="0.23225806451612904"/>
    <n v="522"/>
    <n v="65.767741935483869"/>
    <x v="1"/>
  </r>
  <r>
    <x v="0"/>
    <x v="1"/>
    <x v="11"/>
    <s v="DVL9PHTQ688TVFS"/>
    <s v="UltraWear Kenya"/>
    <x v="5"/>
    <s v="|88/00/24|"/>
    <n v="180"/>
    <n v="2.3199999999999998"/>
    <n v="2.9666666666666668"/>
    <n v="1.7699115044247787E-3"/>
    <n v="417.59999999999997"/>
    <n v="0.31858407079646017"/>
    <n v="534"/>
    <n v="116.08141592920357"/>
    <x v="1"/>
  </r>
  <r>
    <x v="0"/>
    <x v="1"/>
    <x v="11"/>
    <s v="DVL9PHTQ688TVFS"/>
    <s v="UltraWear Kenya"/>
    <x v="6"/>
    <s v="|88/00/25|"/>
    <n v="156"/>
    <n v="2.5466666666666669"/>
    <n v="2.9733333333333332"/>
    <n v="1.1135857461024498E-3"/>
    <n v="397.28000000000003"/>
    <n v="0.17371937639198218"/>
    <n v="463.84"/>
    <n v="66.386280623607959"/>
    <x v="1"/>
  </r>
  <r>
    <x v="0"/>
    <x v="1"/>
    <x v="11"/>
    <s v="DVL9PHTQ688TVFS"/>
    <s v="UltraWear Kenya"/>
    <x v="7"/>
    <s v="|88/00/26|"/>
    <n v="120"/>
    <n v="2.5533333333333332"/>
    <n v="2.8866666666666667"/>
    <n v="1.2970168612191958E-3"/>
    <n v="306.39999999999998"/>
    <n v="0.1556420233463035"/>
    <n v="346.4"/>
    <n v="39.844357976653697"/>
    <x v="1"/>
  </r>
  <r>
    <x v="0"/>
    <x v="1"/>
    <x v="11"/>
    <s v="DVL9PHTQ688TVFS"/>
    <s v="UltraWear Kenya"/>
    <x v="8"/>
    <s v="|88/00/27|"/>
    <n v="168"/>
    <n v="2.7266666666666666"/>
    <n v="3"/>
    <n v="1.4104372355430183E-3"/>
    <n v="458.08"/>
    <n v="0.23695345557122707"/>
    <n v="504"/>
    <n v="45.683046544428791"/>
    <x v="1"/>
  </r>
  <r>
    <x v="0"/>
    <x v="1"/>
    <x v="11"/>
    <s v="DVL9PHTQ688TVFS"/>
    <s v="UltraWear Kenya"/>
    <x v="9"/>
    <s v="|88/00/28|"/>
    <n v="156"/>
    <n v="2.62"/>
    <n v="2.9933333333333332"/>
    <n v="1.364256480218281E-3"/>
    <n v="408.72"/>
    <n v="0.21282401091405184"/>
    <n v="466.96"/>
    <n v="58.027175989085897"/>
    <x v="1"/>
  </r>
  <r>
    <x v="0"/>
    <x v="1"/>
    <x v="11"/>
    <s v="DVL9PHTQ688TVFS"/>
    <s v="UltraWear Kenya"/>
    <x v="10"/>
    <s v="|88/00/29|"/>
    <n v="168"/>
    <n v="2.62"/>
    <n v="2.9133333333333336"/>
    <n v="1.5822784810126582E-3"/>
    <n v="440.16"/>
    <n v="0.26582278481012656"/>
    <n v="489.44000000000005"/>
    <n v="49.014177215189903"/>
    <x v="1"/>
  </r>
  <r>
    <x v="0"/>
    <x v="1"/>
    <x v="11"/>
    <s v="DVL9PHTQ688TVFS"/>
    <s v="UltraWear Kenya"/>
    <x v="11"/>
    <s v="|88/00/30|"/>
    <n v="144"/>
    <n v="2.4866666666666668"/>
    <n v="3"/>
    <n v="1.1890606420927466E-3"/>
    <n v="358.08000000000004"/>
    <n v="0.1712247324613555"/>
    <n v="432"/>
    <n v="73.748775267538605"/>
    <x v="1"/>
  </r>
  <r>
    <x v="0"/>
    <x v="1"/>
    <x v="11"/>
    <s v="DVL9PHTQ688TVFS"/>
    <s v="UltraWear Kenya"/>
    <x v="12"/>
    <s v="|88/00/31|"/>
    <n v="132"/>
    <n v="2.36"/>
    <n v="2.8866666666666667"/>
    <n v="1.8148820326678765E-3"/>
    <n v="311.52"/>
    <n v="0.23956442831215971"/>
    <n v="381.04"/>
    <n v="69.280435571687875"/>
    <x v="1"/>
  </r>
  <r>
    <x v="0"/>
    <x v="1"/>
    <x v="11"/>
    <s v="DVL9PHTQ688TVFS"/>
    <s v="UltraWear Kenya"/>
    <x v="13"/>
    <s v="|88/00/32|"/>
    <n v="180"/>
    <n v="2.3733333333333335"/>
    <n v="3"/>
    <n v="1.1876484560570072E-3"/>
    <n v="427.20000000000005"/>
    <n v="0.2137767220902613"/>
    <n v="540"/>
    <n v="112.5862232779097"/>
    <x v="1"/>
  </r>
  <r>
    <x v="0"/>
    <x v="1"/>
    <x v="11"/>
    <s v="DVL9PHTQ688TVFS"/>
    <s v="UltraWear Kenya"/>
    <x v="14"/>
    <s v="|88/00/33|"/>
    <n v="132"/>
    <n v="2.7266666666666666"/>
    <n v="2.94"/>
    <n v="1.5873015873015873E-3"/>
    <n v="359.91999999999996"/>
    <n v="0.20952380952380953"/>
    <n v="388.08"/>
    <n v="27.950476190476216"/>
    <x v="1"/>
  </r>
  <r>
    <x v="0"/>
    <x v="1"/>
    <x v="11"/>
    <s v="DVL9PHTQ688TVFS"/>
    <s v="UltraWear Kenya"/>
    <x v="15"/>
    <s v="|88/00/34|"/>
    <n v="120"/>
    <n v="2.3866666666666667"/>
    <n v="2.9066666666666667"/>
    <n v="1.5923566878980893E-3"/>
    <n v="286.39999999999998"/>
    <n v="0.19108280254777071"/>
    <n v="348.8"/>
    <n v="62.208917197452266"/>
    <x v="1"/>
  </r>
  <r>
    <x v="0"/>
    <x v="1"/>
    <x v="11"/>
    <s v="DVL9PHTQ688TVFS"/>
    <s v="UltraWear Kenya"/>
    <x v="16"/>
    <s v="|88/00/35|"/>
    <n v="144"/>
    <n v="2.5066666666666668"/>
    <n v="2.9133333333333336"/>
    <n v="1.3986013986013986E-3"/>
    <n v="360.96000000000004"/>
    <n v="0.20139860139860138"/>
    <n v="419.52000000000004"/>
    <n v="58.358601398601401"/>
    <x v="1"/>
  </r>
  <r>
    <x v="0"/>
    <x v="1"/>
    <x v="11"/>
    <s v="DVL9PHTQ688TVFS"/>
    <s v="UltraWear Kenya"/>
    <x v="17"/>
    <s v="|88/00/36|"/>
    <n v="156"/>
    <n v="2.7266666666666666"/>
    <n v="2.9266666666666667"/>
    <n v="1.3477088948787063E-3"/>
    <n v="425.36"/>
    <n v="0.21024258760107817"/>
    <n v="456.56"/>
    <n v="30.989757412398909"/>
    <x v="1"/>
  </r>
  <r>
    <x v="0"/>
    <x v="1"/>
    <x v="11"/>
    <s v="DVL9PHTQ688TVFS"/>
    <s v="UltraWear Kenya"/>
    <x v="18"/>
    <s v="|88/00/37|"/>
    <n v="180"/>
    <n v="2.5866666666666664"/>
    <n v="2.98"/>
    <n v="1.1574074074074073E-3"/>
    <n v="465.59999999999997"/>
    <n v="0.20833333333333331"/>
    <n v="536.4"/>
    <n v="70.591666666666683"/>
    <x v="1"/>
  </r>
  <r>
    <x v="0"/>
    <x v="1"/>
    <x v="11"/>
    <s v="DVL9PHTQ688TVFS"/>
    <s v="UltraWear Kenya"/>
    <x v="19"/>
    <s v="|88/00/38|"/>
    <n v="180"/>
    <n v="2.6266666666666665"/>
    <n v="2.8933333333333335"/>
    <n v="1.7331022530329288E-3"/>
    <n v="472.79999999999995"/>
    <n v="0.31195840554592719"/>
    <n v="520.80000000000007"/>
    <n v="47.688041594454184"/>
    <x v="1"/>
  </r>
  <r>
    <x v="0"/>
    <x v="1"/>
    <x v="11"/>
    <s v="DVL9PHTQ688TVFS"/>
    <s v="UltraWear Kenya"/>
    <x v="20"/>
    <s v="|88/00/39|"/>
    <n v="156"/>
    <n v="2.6933333333333334"/>
    <n v="2.9"/>
    <n v="1.0593220338983051E-3"/>
    <n v="420.16"/>
    <n v="0.1652542372881356"/>
    <n v="452.4"/>
    <n v="32.074745762711814"/>
    <x v="1"/>
  </r>
  <r>
    <x v="0"/>
    <x v="1"/>
    <x v="11"/>
    <s v="DVL9PHTQ688TVFS"/>
    <s v="UltraWear Kenya"/>
    <x v="21"/>
    <s v="|88/00/40|"/>
    <n v="120"/>
    <n v="2.3733333333333335"/>
    <n v="2.9"/>
    <n v="1.0857763300760044E-3"/>
    <n v="284.8"/>
    <n v="0.13029315960912052"/>
    <n v="348"/>
    <n v="63.069706840390872"/>
    <x v="1"/>
  </r>
  <r>
    <x v="0"/>
    <x v="1"/>
    <x v="11"/>
    <s v="DVL9PHTQ688TVFS"/>
    <s v="UltraWear Kenya"/>
    <x v="22"/>
    <s v="|88/00/41|"/>
    <n v="132"/>
    <n v="2.5866666666666664"/>
    <n v="2.8666666666666667"/>
    <n v="1.658374792703151E-3"/>
    <n v="341.44"/>
    <n v="0.21890547263681592"/>
    <n v="378.4"/>
    <n v="36.741094527363167"/>
    <x v="1"/>
  </r>
  <r>
    <x v="0"/>
    <x v="1"/>
    <x v="11"/>
    <s v="DVL9PHTQ688TVFS"/>
    <s v="UltraWear Kenya"/>
    <x v="23"/>
    <s v="|88/00/42|"/>
    <n v="156"/>
    <n v="2.8"/>
    <n v="2.9533333333333331"/>
    <n v="1.1402508551881414E-3"/>
    <n v="436.79999999999995"/>
    <n v="0.17787913340935008"/>
    <n v="460.71999999999997"/>
    <n v="23.742120866590668"/>
    <x v="1"/>
  </r>
  <r>
    <x v="0"/>
    <x v="1"/>
    <x v="11"/>
    <s v="DVL9PHTQ688TVFS"/>
    <s v="UltraWear Kenya"/>
    <x v="24"/>
    <s v="|88/00/43|"/>
    <n v="156"/>
    <n v="2.4866666666666668"/>
    <n v="2.96"/>
    <n v="1.7761989342806395E-3"/>
    <n v="387.92"/>
    <n v="0.27708703374777977"/>
    <n v="461.76"/>
    <n v="73.562912966252199"/>
    <x v="1"/>
  </r>
  <r>
    <x v="0"/>
    <x v="1"/>
    <x v="11"/>
    <s v="DVL9PHTQ688TVFS"/>
    <s v="UltraWear Kenya"/>
    <x v="25"/>
    <s v="|88/00/44|"/>
    <n v="168"/>
    <n v="2.68"/>
    <n v="2.9533333333333331"/>
    <n v="1.1614401858304297E-3"/>
    <n v="450.24"/>
    <n v="0.1951219512195122"/>
    <n v="496.15999999999997"/>
    <n v="45.724878048780447"/>
    <x v="1"/>
  </r>
  <r>
    <x v="0"/>
    <x v="1"/>
    <x v="11"/>
    <s v="DVL9PHTQ688TVFS"/>
    <s v="UltraWear Kenya"/>
    <x v="26"/>
    <s v="|88/00/46|"/>
    <n v="156"/>
    <n v="2.7666666666666666"/>
    <n v="2.8733333333333335"/>
    <n v="1.4992503748125937E-3"/>
    <n v="431.59999999999997"/>
    <n v="0.2338830584707646"/>
    <n v="448.24"/>
    <n v="16.40611694152928"/>
    <x v="1"/>
  </r>
  <r>
    <x v="0"/>
    <x v="1"/>
    <x v="11"/>
    <s v="DVL9PHTQ688TVFS"/>
    <s v="UltraWear Kenya"/>
    <x v="27"/>
    <s v="|88/00/47|"/>
    <n v="156"/>
    <n v="2.2866666666666666"/>
    <n v="2.8666666666666667"/>
    <n v="1.1428571428571429E-3"/>
    <n v="356.71999999999997"/>
    <n v="0.1782857142857143"/>
    <n v="447.2"/>
    <n v="90.301714285714297"/>
    <x v="1"/>
  </r>
  <r>
    <x v="0"/>
    <x v="1"/>
    <x v="11"/>
    <s v="DVL9PHTQ688TVFS"/>
    <s v="UltraWear Kenya"/>
    <x v="28"/>
    <s v="|88/00/48|"/>
    <n v="180"/>
    <n v="2.4666666666666668"/>
    <n v="2.92"/>
    <n v="1.1547344110854503E-3"/>
    <n v="444"/>
    <n v="0.20785219399538105"/>
    <n v="525.6"/>
    <n v="81.392147806004644"/>
    <x v="1"/>
  </r>
  <r>
    <x v="0"/>
    <x v="1"/>
    <x v="11"/>
    <s v="DVL9PHTQ688TVFS"/>
    <s v="UltraWear Kenya"/>
    <x v="29"/>
    <s v="|88/00/49|"/>
    <n v="180"/>
    <n v="2.5733333333333333"/>
    <n v="2.9533333333333331"/>
    <n v="1.17096018735363E-3"/>
    <n v="463.2"/>
    <n v="0.21077283372365341"/>
    <n v="531.59999999999991"/>
    <n v="68.189227166276268"/>
    <x v="1"/>
  </r>
  <r>
    <x v="0"/>
    <x v="1"/>
    <x v="11"/>
    <s v="DVL9PHTQ688TVFS"/>
    <s v="UltraWear Kenya"/>
    <x v="30"/>
    <s v="|88/00/50|"/>
    <n v="168"/>
    <n v="2.3333333333333335"/>
    <n v="2.8666666666666667"/>
    <n v="1.6556291390728477E-3"/>
    <n v="392"/>
    <n v="0.27814569536423839"/>
    <n v="481.6"/>
    <n v="89.321854304635778"/>
    <x v="1"/>
  </r>
  <r>
    <x v="0"/>
    <x v="1"/>
    <x v="11"/>
    <s v="DVL9PHTQ688TVFS"/>
    <s v="UltraWear Kenya"/>
    <x v="31"/>
    <s v="|88/00/51|"/>
    <n v="120"/>
    <n v="2.4133333333333336"/>
    <n v="3"/>
    <n v="1.7730496453900709E-3"/>
    <n v="289.60000000000002"/>
    <n v="0.21276595744680851"/>
    <n v="360"/>
    <n v="70.187234042553172"/>
    <x v="1"/>
  </r>
  <r>
    <x v="0"/>
    <x v="1"/>
    <x v="11"/>
    <s v="DVL9PHTQ688TVFS"/>
    <s v="UltraWear Kenya"/>
    <x v="32"/>
    <s v="|88/00/52|"/>
    <n v="144"/>
    <n v="2.62"/>
    <n v="2.9266666666666667"/>
    <n v="1.2903225806451613E-3"/>
    <n v="377.28000000000003"/>
    <n v="0.18580645161290321"/>
    <n v="421.44"/>
    <n v="43.974193548387063"/>
    <x v="1"/>
  </r>
  <r>
    <x v="0"/>
    <x v="1"/>
    <x v="11"/>
    <s v="DVL9PHTQ688TVFS"/>
    <s v="UltraWear Kenya"/>
    <x v="33"/>
    <s v="|88/00/53|"/>
    <n v="120"/>
    <n v="2.7"/>
    <n v="2.88"/>
    <n v="1.2626262626262627E-3"/>
    <n v="324"/>
    <n v="0.15151515151515152"/>
    <n v="345.59999999999997"/>
    <n v="21.448484848484814"/>
    <x v="1"/>
  </r>
  <r>
    <x v="0"/>
    <x v="1"/>
    <x v="11"/>
    <s v="DVL9PHTQ688TVFS"/>
    <s v="UltraWear Kenya"/>
    <x v="34"/>
    <s v="|88/00/54|"/>
    <n v="156"/>
    <n v="2.6"/>
    <n v="2.88"/>
    <n v="1.7985611510791368E-3"/>
    <n v="405.6"/>
    <n v="0.28057553956834536"/>
    <n v="449.28"/>
    <n v="43.399424460431604"/>
    <x v="1"/>
  </r>
  <r>
    <x v="0"/>
    <x v="1"/>
    <x v="11"/>
    <s v="DVL9PHTQ688TVFS"/>
    <s v="UltraWear Kenya"/>
    <x v="35"/>
    <s v="|88/00/55|"/>
    <n v="168"/>
    <n v="2.5866666666666664"/>
    <n v="2.9"/>
    <n v="1.3812154696132596E-3"/>
    <n v="434.55999999999995"/>
    <n v="0.23204419889502761"/>
    <n v="487.2"/>
    <n v="52.407955801105018"/>
    <x v="1"/>
  </r>
  <r>
    <x v="0"/>
    <x v="1"/>
    <x v="11"/>
    <s v="DVL9PHTQ688TVFS"/>
    <s v="UltraWear Kenya"/>
    <x v="36"/>
    <s v="|88/00/56|"/>
    <n v="156"/>
    <n v="2.3466666666666667"/>
    <n v="2.9666666666666668"/>
    <n v="1.1160714285714285E-3"/>
    <n v="366.08"/>
    <n v="0.17410714285714285"/>
    <n v="462.8"/>
    <n v="96.545892857142888"/>
    <x v="1"/>
  </r>
  <r>
    <x v="0"/>
    <x v="1"/>
    <x v="11"/>
    <s v="DVL9PHTQ688TVFS"/>
    <s v="UltraWear Kenya"/>
    <x v="37"/>
    <s v="|88/00/57|"/>
    <n v="144"/>
    <n v="2.7466666666666666"/>
    <n v="2.88"/>
    <n v="1.4705882352941176E-3"/>
    <n v="395.52"/>
    <n v="0.21176470588235294"/>
    <n v="414.71999999999997"/>
    <n v="18.988235294117636"/>
    <x v="1"/>
  </r>
  <r>
    <x v="0"/>
    <x v="1"/>
    <x v="11"/>
    <s v="DVL9PHTQ688TVFS"/>
    <s v="UltraWear Kenya"/>
    <x v="38"/>
    <s v="|88/00/58|"/>
    <n v="120"/>
    <n v="2.78"/>
    <n v="2.9"/>
    <n v="1.1848341232227489E-3"/>
    <n v="333.59999999999997"/>
    <n v="0.14218009478672988"/>
    <n v="348"/>
    <n v="14.257819905213305"/>
    <x v="1"/>
  </r>
  <r>
    <x v="0"/>
    <x v="1"/>
    <x v="11"/>
    <s v="DVL9PHTQ688TVFS"/>
    <s v="UltraWear Kenya"/>
    <x v="39"/>
    <s v="|88/00/59|"/>
    <n v="180"/>
    <n v="2.7466666666666666"/>
    <n v="2.9666666666666668"/>
    <n v="1.0729613733905579E-3"/>
    <n v="494.4"/>
    <n v="0.19313304721030042"/>
    <n v="534"/>
    <n v="39.40686695278972"/>
    <x v="1"/>
  </r>
  <r>
    <x v="0"/>
    <x v="1"/>
    <x v="11"/>
    <s v="DVL9PHTQ688TVFS"/>
    <s v="UltraWear Kenya"/>
    <x v="40"/>
    <s v="|88/00/60|"/>
    <n v="180"/>
    <n v="2.3666666666666667"/>
    <n v="2.9866666666666668"/>
    <n v="1.2594458438287153E-3"/>
    <n v="426"/>
    <n v="0.22670025188916876"/>
    <n v="537.6"/>
    <n v="111.37329974811085"/>
    <x v="1"/>
  </r>
  <r>
    <x v="0"/>
    <x v="1"/>
    <x v="11"/>
    <s v="DVL9PHTQ688TVFS"/>
    <s v="UltraWear Kenya"/>
    <x v="41"/>
    <s v="|88/00/61|"/>
    <n v="132"/>
    <n v="2.5733333333333333"/>
    <n v="2.98"/>
    <n v="1.2106537530266344E-3"/>
    <n v="339.68"/>
    <n v="0.15980629539951574"/>
    <n v="393.36"/>
    <n v="53.520193704600494"/>
    <x v="1"/>
  </r>
  <r>
    <x v="0"/>
    <x v="1"/>
    <x v="11"/>
    <s v="DVL9PHTQ688TVFS"/>
    <s v="UltraWear Kenya"/>
    <x v="42"/>
    <s v="|88/00/62|"/>
    <n v="156"/>
    <n v="2.5266666666666668"/>
    <n v="2.8933333333333335"/>
    <n v="1.3037809647979139E-3"/>
    <n v="394.16"/>
    <n v="0.20338983050847456"/>
    <n v="451.36"/>
    <n v="56.996610169491511"/>
    <x v="1"/>
  </r>
  <r>
    <x v="0"/>
    <x v="1"/>
    <x v="11"/>
    <s v="DVL9PHTQ688TVFS"/>
    <s v="UltraWear Kenya"/>
    <x v="43"/>
    <s v="|88/00/64|"/>
    <n v="144"/>
    <n v="2.4"/>
    <n v="2.94"/>
    <n v="1.6778523489932886E-3"/>
    <n v="345.59999999999997"/>
    <n v="0.24161073825503354"/>
    <n v="423.36"/>
    <n v="77.518389261745014"/>
    <x v="1"/>
  </r>
  <r>
    <x v="0"/>
    <x v="1"/>
    <x v="11"/>
    <s v="DVL9PHTQ688TVFS"/>
    <s v="UltraWear Kenya"/>
    <x v="44"/>
    <s v="|88/00/65|"/>
    <n v="144"/>
    <n v="2.4533333333333331"/>
    <n v="2.9133333333333336"/>
    <n v="1.6260162601626016E-3"/>
    <n v="353.28"/>
    <n v="0.23414634146341462"/>
    <n v="419.52000000000004"/>
    <n v="66.005853658536651"/>
    <x v="1"/>
  </r>
  <r>
    <x v="0"/>
    <x v="1"/>
    <x v="11"/>
    <s v="DVL9PHTQ688TVFS"/>
    <s v="UltraWear Kenya"/>
    <x v="45"/>
    <s v="|88/00/67|"/>
    <n v="180"/>
    <n v="2.4666666666666668"/>
    <n v="2.88"/>
    <n v="1.1428571428571429E-3"/>
    <n v="444"/>
    <n v="0.20571428571428574"/>
    <n v="518.4"/>
    <n v="74.194285714285698"/>
    <x v="1"/>
  </r>
  <r>
    <x v="0"/>
    <x v="1"/>
    <x v="11"/>
    <s v="DVL9PHTQ688TVFS"/>
    <s v="UltraWear Kenya"/>
    <x v="46"/>
    <s v="|88/00/68|"/>
    <n v="156"/>
    <n v="2.2733333333333334"/>
    <n v="2.92"/>
    <n v="1.1682242990654205E-3"/>
    <n v="354.64"/>
    <n v="0.1822429906542056"/>
    <n v="455.52"/>
    <n v="100.69775700934579"/>
    <x v="1"/>
  </r>
  <r>
    <x v="0"/>
    <x v="1"/>
    <x v="11"/>
    <s v="DVL9PHTQ688TVFS"/>
    <s v="UltraWear Kenya"/>
    <x v="0"/>
    <s v="|88/00/69|"/>
    <n v="120"/>
    <n v="2.7266666666666666"/>
    <n v="2.94"/>
    <n v="1.7211703958691911E-3"/>
    <n v="327.2"/>
    <n v="0.20654044750430292"/>
    <n v="352.8"/>
    <n v="25.39345955249572"/>
    <x v="1"/>
  </r>
  <r>
    <x v="0"/>
    <x v="1"/>
    <x v="11"/>
    <s v="DVL9PHTQ688TVFS"/>
    <s v="UltraWear Kenya"/>
    <x v="1"/>
    <s v="|88/00/70|"/>
    <n v="168"/>
    <n v="2.6466666666666665"/>
    <n v="2.9266666666666667"/>
    <n v="1.288659793814433E-3"/>
    <n v="444.64"/>
    <n v="0.21649484536082475"/>
    <n v="491.68"/>
    <n v="46.823505154639193"/>
    <x v="1"/>
  </r>
  <r>
    <x v="0"/>
    <x v="1"/>
    <x v="11"/>
    <s v="DVL9PHTQ688TVFS"/>
    <s v="UltraWear Kenya"/>
    <x v="2"/>
    <s v="|88/00/71|"/>
    <n v="144"/>
    <n v="2.5066666666666668"/>
    <n v="3"/>
    <n v="1.0504201680672268E-3"/>
    <n v="360.96000000000004"/>
    <n v="0.15126050420168066"/>
    <n v="432"/>
    <n v="70.888739495798276"/>
    <x v="1"/>
  </r>
  <r>
    <x v="0"/>
    <x v="1"/>
    <x v="11"/>
    <s v="DVL9PHTQ688TVFS"/>
    <s v="UltraWear Kenya"/>
    <x v="3"/>
    <s v="|88/00/72|"/>
    <n v="180"/>
    <n v="2.5"/>
    <n v="2.9333333333333331"/>
    <n v="1.0683760683760685E-3"/>
    <n v="450"/>
    <n v="0.19230769230769232"/>
    <n v="528"/>
    <n v="77.807692307692307"/>
    <x v="1"/>
  </r>
  <r>
    <x v="0"/>
    <x v="1"/>
    <x v="11"/>
    <s v="DVL9PHTQ688TVFS"/>
    <s v="UltraWear Kenya"/>
    <x v="4"/>
    <s v="|88/00/73|"/>
    <n v="120"/>
    <n v="2.58"/>
    <n v="2.9"/>
    <n v="1.1441647597254005E-3"/>
    <n v="309.60000000000002"/>
    <n v="0.13729977116704806"/>
    <n v="348"/>
    <n v="38.262700228832927"/>
    <x v="1"/>
  </r>
  <r>
    <x v="0"/>
    <x v="1"/>
    <x v="11"/>
    <s v="DVL9PHTQ688TVFS"/>
    <s v="UltraWear Kenya"/>
    <x v="5"/>
    <s v="|88/00/74|"/>
    <n v="120"/>
    <n v="2.74"/>
    <n v="2.8666666666666667"/>
    <n v="1.2970168612191958E-3"/>
    <n v="328.8"/>
    <n v="0.1556420233463035"/>
    <n v="344"/>
    <n v="15.044357976653686"/>
    <x v="1"/>
  </r>
  <r>
    <x v="0"/>
    <x v="1"/>
    <x v="11"/>
    <s v="DVL9PHTQ688TVFS"/>
    <s v="UltraWear Kenya"/>
    <x v="6"/>
    <s v="|88/00/75|"/>
    <n v="144"/>
    <n v="2.8"/>
    <n v="2.9733333333333332"/>
    <n v="1.1261261261261261E-3"/>
    <n v="403.2"/>
    <n v="0.16216216216216217"/>
    <n v="428.15999999999997"/>
    <n v="24.797837837837818"/>
    <x v="1"/>
  </r>
  <r>
    <x v="0"/>
    <x v="1"/>
    <x v="11"/>
    <s v="DVL9PHTQ688TVFS"/>
    <s v="UltraWear Kenya"/>
    <x v="7"/>
    <s v="|88/00/76|"/>
    <n v="180"/>
    <n v="2.5733333333333333"/>
    <n v="2.8933333333333335"/>
    <n v="1.2062726176115801E-3"/>
    <n v="463.2"/>
    <n v="0.21712907117008443"/>
    <n v="520.80000000000007"/>
    <n v="57.382870928829995"/>
    <x v="1"/>
  </r>
  <r>
    <x v="0"/>
    <x v="1"/>
    <x v="11"/>
    <s v="DVL9PHTQ688TVFS"/>
    <s v="UltraWear Kenya"/>
    <x v="8"/>
    <s v="|88/00/77|"/>
    <n v="144"/>
    <n v="2.3133333333333335"/>
    <n v="2.9466666666666668"/>
    <n v="1.1876484560570072E-3"/>
    <n v="333.12"/>
    <n v="0.17102137767220904"/>
    <n v="424.32"/>
    <n v="91.028978622327784"/>
    <x v="1"/>
  </r>
  <r>
    <x v="0"/>
    <x v="1"/>
    <x v="11"/>
    <s v="DVL9PHTQ688TVFS"/>
    <s v="UltraWear Kenya"/>
    <x v="9"/>
    <s v="|88/00/78|"/>
    <n v="180"/>
    <n v="2.72"/>
    <n v="2.8666666666666667"/>
    <n v="1.4619883040935672E-3"/>
    <n v="489.6"/>
    <n v="0.26315789473684209"/>
    <n v="516"/>
    <n v="26.136842105263135"/>
    <x v="1"/>
  </r>
  <r>
    <x v="0"/>
    <x v="1"/>
    <x v="11"/>
    <s v="DVL9PHTQ688TVFS"/>
    <s v="UltraWear Kenya"/>
    <x v="10"/>
    <s v="|88/00/79|"/>
    <n v="144"/>
    <n v="2.74"/>
    <n v="2.8866666666666667"/>
    <n v="1.321003963011889E-3"/>
    <n v="394.56000000000006"/>
    <n v="0.19022457067371201"/>
    <n v="415.68"/>
    <n v="20.929775429326234"/>
    <x v="1"/>
  </r>
  <r>
    <x v="0"/>
    <x v="1"/>
    <x v="11"/>
    <s v="DVL9PHTQ339TVFS"/>
    <s v="Nexus Apparel Africa"/>
    <x v="11"/>
    <s v="|127/01/01|"/>
    <n v="132"/>
    <n v="2.5333333333333332"/>
    <n v="2.9333333333333331"/>
    <n v="1.5455950540958269E-3"/>
    <n v="334.4"/>
    <n v="0.20401854714064915"/>
    <n v="387.2"/>
    <n v="52.595981452859363"/>
    <x v="1"/>
  </r>
  <r>
    <x v="0"/>
    <x v="1"/>
    <x v="11"/>
    <s v="DVL9PHTQ339TVFS"/>
    <s v="Nexus Apparel Africa"/>
    <x v="12"/>
    <s v="|127/01/02|"/>
    <n v="156"/>
    <n v="2.38"/>
    <n v="2.9333333333333331"/>
    <n v="1.1013215859030838E-3"/>
    <n v="371.28"/>
    <n v="0.17180616740088106"/>
    <n v="457.59999999999997"/>
    <n v="86.148193832599105"/>
    <x v="1"/>
  </r>
  <r>
    <x v="0"/>
    <x v="1"/>
    <x v="11"/>
    <s v="DVL9PHTQ339TVFS"/>
    <s v="Nexus Apparel Africa"/>
    <x v="13"/>
    <s v="|127/01/03|"/>
    <n v="168"/>
    <n v="2.76"/>
    <n v="2.94"/>
    <n v="1.1834319526627219E-3"/>
    <n v="463.67999999999995"/>
    <n v="0.19881656804733727"/>
    <n v="493.92"/>
    <n v="30.041183431952728"/>
    <x v="1"/>
  </r>
  <r>
    <x v="0"/>
    <x v="1"/>
    <x v="11"/>
    <s v="DVL9PHTQ339TVFS"/>
    <s v="Nexus Apparel Africa"/>
    <x v="14"/>
    <s v="|127/01/04|"/>
    <n v="156"/>
    <n v="2.4"/>
    <n v="2.9333333333333331"/>
    <n v="1.6611295681063123E-3"/>
    <n v="374.4"/>
    <n v="0.25913621262458475"/>
    <n v="457.59999999999997"/>
    <n v="82.940863787375406"/>
    <x v="1"/>
  </r>
  <r>
    <x v="0"/>
    <x v="1"/>
    <x v="11"/>
    <s v="DVL9PHTQ384TVFS"/>
    <s v="FineWear Manufacturers"/>
    <x v="15"/>
    <s v="|101/01/00|"/>
    <n v="180"/>
    <n v="2.64"/>
    <n v="2.9733333333333332"/>
    <n v="1.7301038062283738E-3"/>
    <n v="475.20000000000005"/>
    <n v="0.31141868512110726"/>
    <n v="535.19999999999993"/>
    <n v="59.688581314878782"/>
    <x v="1"/>
  </r>
  <r>
    <x v="0"/>
    <x v="1"/>
    <x v="11"/>
    <s v="DVL9PHTQ384TVFS"/>
    <s v="FineWear Manufacturers"/>
    <x v="16"/>
    <s v="|101/01/01|"/>
    <n v="156"/>
    <n v="2.6466666666666665"/>
    <n v="3"/>
    <n v="1.1534025374855825E-3"/>
    <n v="412.88"/>
    <n v="0.17993079584775087"/>
    <n v="468"/>
    <n v="54.940069204152252"/>
    <x v="1"/>
  </r>
  <r>
    <x v="0"/>
    <x v="1"/>
    <x v="11"/>
    <s v="DVL9PHTQ384TVFS"/>
    <s v="FineWear Manufacturers"/>
    <x v="17"/>
    <s v="|101/01/02|"/>
    <n v="132"/>
    <n v="2.56"/>
    <n v="2.98"/>
    <n v="1.3404825737265416E-3"/>
    <n v="337.92"/>
    <n v="0.17694369973190349"/>
    <n v="393.36"/>
    <n v="55.263056300268097"/>
    <x v="1"/>
  </r>
  <r>
    <x v="0"/>
    <x v="1"/>
    <x v="11"/>
    <s v="DVL9PHTQ384TVFS"/>
    <s v="FineWear Manufacturers"/>
    <x v="18"/>
    <s v="|101/01/03|"/>
    <n v="132"/>
    <n v="2.4466666666666668"/>
    <n v="2.9333333333333331"/>
    <n v="1.7391304347826088E-3"/>
    <n v="322.96000000000004"/>
    <n v="0.22956521739130437"/>
    <n v="387.2"/>
    <n v="64.010434782608641"/>
    <x v="1"/>
  </r>
  <r>
    <x v="0"/>
    <x v="1"/>
    <x v="11"/>
    <s v="DVL9PHTQ384TVFS"/>
    <s v="FineWear Manufacturers"/>
    <x v="19"/>
    <s v="|101/01/04|"/>
    <n v="132"/>
    <n v="2.62"/>
    <n v="2.9733333333333332"/>
    <n v="1.6051364365971107E-3"/>
    <n v="345.84000000000003"/>
    <n v="0.21187800963081863"/>
    <n v="392.47999999999996"/>
    <n v="46.428121990369114"/>
    <x v="1"/>
  </r>
  <r>
    <x v="0"/>
    <x v="1"/>
    <x v="11"/>
    <s v="DVL9PHTQ384TVFS"/>
    <s v="FineWear Manufacturers"/>
    <x v="20"/>
    <s v="|101/01/05|"/>
    <n v="180"/>
    <n v="2.4466666666666668"/>
    <n v="2.96"/>
    <n v="1.5408320493066256E-3"/>
    <n v="440.40000000000003"/>
    <n v="0.27734976887519264"/>
    <n v="532.79999999999995"/>
    <n v="92.122650231124723"/>
    <x v="1"/>
  </r>
  <r>
    <x v="0"/>
    <x v="1"/>
    <x v="11"/>
    <s v="DVL9PHTQ384TVFS"/>
    <s v="FineWear Manufacturers"/>
    <x v="21"/>
    <s v="|101/01/06|"/>
    <n v="120"/>
    <n v="2.3533333333333335"/>
    <n v="2.9466666666666668"/>
    <n v="1.0638297872340426E-3"/>
    <n v="282.40000000000003"/>
    <n v="0.1276595744680851"/>
    <n v="353.6"/>
    <n v="71.072340425531905"/>
    <x v="1"/>
  </r>
  <r>
    <x v="0"/>
    <x v="1"/>
    <x v="11"/>
    <s v="DVL9PHTQ384TVFS"/>
    <s v="FineWear Manufacturers"/>
    <x v="22"/>
    <s v="|101/01/07|"/>
    <n v="156"/>
    <n v="2.6666666666666665"/>
    <n v="2.8866666666666667"/>
    <n v="1.4144271570014145E-3"/>
    <n v="416"/>
    <n v="0.22065063649222066"/>
    <n v="450.32"/>
    <n v="34.09934936350777"/>
    <x v="1"/>
  </r>
  <r>
    <x v="0"/>
    <x v="1"/>
    <x v="11"/>
    <s v="DVL9PHTQ384TVFS"/>
    <s v="FineWear Manufacturers"/>
    <x v="23"/>
    <s v="|101/01/08|"/>
    <n v="180"/>
    <n v="2.8"/>
    <n v="3"/>
    <n v="1.6155088852988692E-3"/>
    <n v="503.99999999999994"/>
    <n v="0.29079159935379645"/>
    <n v="540"/>
    <n v="35.709208400646261"/>
    <x v="1"/>
  </r>
  <r>
    <x v="0"/>
    <x v="1"/>
    <x v="11"/>
    <s v="DVL9PHTQ384TVFS"/>
    <s v="FineWear Manufacturers"/>
    <x v="24"/>
    <s v="|101/01/09|"/>
    <n v="168"/>
    <n v="2.3333333333333335"/>
    <n v="2.9"/>
    <n v="1.1534025374855825E-3"/>
    <n v="392"/>
    <n v="0.19377162629757785"/>
    <n v="487.2"/>
    <n v="95.006228373702413"/>
    <x v="1"/>
  </r>
  <r>
    <x v="0"/>
    <x v="1"/>
    <x v="11"/>
    <s v="DVL9PHTQ384TVFS"/>
    <s v="FineWear Manufacturers"/>
    <x v="25"/>
    <s v="|101/01/10|"/>
    <n v="144"/>
    <n v="2.62"/>
    <n v="2.9066666666666667"/>
    <n v="1.3262599469496021E-3"/>
    <n v="377.28000000000003"/>
    <n v="0.19098143236074269"/>
    <n v="418.56"/>
    <n v="41.089018567639229"/>
    <x v="1"/>
  </r>
  <r>
    <x v="0"/>
    <x v="1"/>
    <x v="11"/>
    <s v="DVL9PHTQ384TVFS"/>
    <s v="FineWear Manufacturers"/>
    <x v="26"/>
    <s v="|101/01/11|"/>
    <n v="168"/>
    <n v="2.62"/>
    <n v="2.9"/>
    <n v="1.2422360248447205E-3"/>
    <n v="440.16"/>
    <n v="0.20869565217391306"/>
    <n v="487.2"/>
    <n v="46.831304347826048"/>
    <x v="1"/>
  </r>
  <r>
    <x v="0"/>
    <x v="1"/>
    <x v="13"/>
    <s v="DVL9PHTQ550TVFS"/>
    <s v="Pioneer Garments Kenya"/>
    <x v="27"/>
    <s v="|29/02/01|"/>
    <n v="2364"/>
    <n v="0.89"/>
    <n v="0.97"/>
    <n v="1.7094017094017094E-3"/>
    <n v="2103.96"/>
    <n v="4.0410256410256409"/>
    <n v="2293.08"/>
    <n v="185.07897435897425"/>
    <x v="1"/>
  </r>
  <r>
    <x v="0"/>
    <x v="1"/>
    <x v="13"/>
    <s v="DVL9PHTQ550TVFS"/>
    <s v="Pioneer Garments Kenya"/>
    <x v="28"/>
    <s v="|29/02/02|"/>
    <n v="2280"/>
    <n v="0.76"/>
    <n v="0.99"/>
    <n v="1.7035775127768314E-3"/>
    <n v="1732.8"/>
    <n v="3.8841567291311754"/>
    <n v="2257.1999999999998"/>
    <n v="520.51584327086869"/>
    <x v="1"/>
  </r>
  <r>
    <x v="0"/>
    <x v="1"/>
    <x v="13"/>
    <s v="DVL9PHTQ550TVFS"/>
    <s v="Pioneer Garments Kenya"/>
    <x v="29"/>
    <s v="|29/02/03|"/>
    <n v="2112"/>
    <n v="0.71"/>
    <n v="0.9"/>
    <n v="1.7667844522968198E-3"/>
    <n v="1499.52"/>
    <n v="3.7314487632508833"/>
    <n v="1900.8"/>
    <n v="397.54855123674906"/>
    <x v="1"/>
  </r>
  <r>
    <x v="0"/>
    <x v="1"/>
    <x v="13"/>
    <s v="DVL9PHTQ550TVFS"/>
    <s v="Pioneer Garments Kenya"/>
    <x v="30"/>
    <s v="|29/02/04|"/>
    <n v="1620"/>
    <n v="0.89"/>
    <n v="0.92"/>
    <n v="1.5290519877675841E-3"/>
    <n v="1441.8"/>
    <n v="2.477064220183486"/>
    <n v="1490.4"/>
    <n v="46.12293577981665"/>
    <x v="1"/>
  </r>
  <r>
    <x v="0"/>
    <x v="1"/>
    <x v="13"/>
    <s v="DVL9PHTQ550TVFS"/>
    <s v="Pioneer Garments Kenya"/>
    <x v="31"/>
    <s v="|29/02/05|"/>
    <n v="1500"/>
    <n v="0.9"/>
    <n v="0.95"/>
    <n v="1.1587485515643105E-3"/>
    <n v="1350"/>
    <n v="1.7381228273464657"/>
    <n v="1425"/>
    <n v="73.261877172653527"/>
    <x v="1"/>
  </r>
  <r>
    <x v="0"/>
    <x v="1"/>
    <x v="13"/>
    <s v="DVL9PHTQ550TVFS"/>
    <s v="Pioneer Garments Kenya"/>
    <x v="32"/>
    <s v="|29/02/06|"/>
    <n v="1812"/>
    <n v="0.79"/>
    <n v="0.97"/>
    <n v="1.5151515151515152E-3"/>
    <n v="1431.48"/>
    <n v="2.7454545454545456"/>
    <n v="1757.6399999999999"/>
    <n v="323.4145454545453"/>
    <x v="1"/>
  </r>
  <r>
    <x v="0"/>
    <x v="1"/>
    <x v="13"/>
    <s v="DVL9PHTQ550TVFS"/>
    <s v="Pioneer Garments Kenya"/>
    <x v="33"/>
    <s v="|29/02/07|"/>
    <n v="1224"/>
    <n v="0.85"/>
    <n v="0.91"/>
    <n v="1.7543859649122807E-3"/>
    <n v="1040.3999999999999"/>
    <n v="2.1473684210526316"/>
    <n v="1113.8400000000001"/>
    <n v="71.292631578947649"/>
    <x v="1"/>
  </r>
  <r>
    <x v="0"/>
    <x v="1"/>
    <x v="13"/>
    <s v="DVL9PHTQ550TVFS"/>
    <s v="Pioneer Garments Kenya"/>
    <x v="34"/>
    <s v="|29/02/08|"/>
    <n v="2244"/>
    <n v="0.82"/>
    <n v="1"/>
    <n v="1.076426264800861E-3"/>
    <n v="1840.08"/>
    <n v="2.415500538213132"/>
    <n v="2244"/>
    <n v="401.50449946178696"/>
    <x v="1"/>
  </r>
  <r>
    <x v="0"/>
    <x v="1"/>
    <x v="13"/>
    <s v="DVL9PHTQ550TVFS"/>
    <s v="Pioneer Garments Kenya"/>
    <x v="35"/>
    <s v="|29/02/09|"/>
    <n v="1524"/>
    <n v="0.72"/>
    <n v="0.98"/>
    <n v="1.3513513513513514E-3"/>
    <n v="1097.28"/>
    <n v="2.0594594594594597"/>
    <n v="1493.52"/>
    <n v="394.18054054054056"/>
    <x v="1"/>
  </r>
  <r>
    <x v="0"/>
    <x v="1"/>
    <x v="13"/>
    <s v="DVL9PHTQ550TVFS"/>
    <s v="Pioneer Garments Kenya"/>
    <x v="36"/>
    <s v="|29/02/10|"/>
    <n v="1224"/>
    <n v="0.77"/>
    <n v="0.92"/>
    <n v="1.2836970474967907E-3"/>
    <n v="942.48"/>
    <n v="1.5712451861360717"/>
    <n v="1126.0800000000002"/>
    <n v="182.02875481386405"/>
    <x v="1"/>
  </r>
  <r>
    <x v="0"/>
    <x v="1"/>
    <x v="13"/>
    <s v="DVL9PHTQ550TVFS"/>
    <s v="Pioneer Garments Kenya"/>
    <x v="37"/>
    <s v="|29/02/11|"/>
    <n v="2016"/>
    <n v="0.9"/>
    <n v="0.93"/>
    <n v="1.6181229773462784E-3"/>
    <n v="1814.4"/>
    <n v="3.2621359223300974"/>
    <n v="1874.88"/>
    <n v="57.217864077669923"/>
    <x v="1"/>
  </r>
  <r>
    <x v="0"/>
    <x v="1"/>
    <x v="13"/>
    <s v="DVL9PHTQ550TVFS"/>
    <s v="Pioneer Garments Kenya"/>
    <x v="38"/>
    <s v="|29/02/12|"/>
    <n v="2196"/>
    <n v="0.7"/>
    <n v="0.94"/>
    <n v="1.3850415512465374E-3"/>
    <n v="1537.1999999999998"/>
    <n v="3.0415512465373959"/>
    <n v="2064.2399999999998"/>
    <n v="523.99844875346253"/>
    <x v="1"/>
  </r>
  <r>
    <x v="0"/>
    <x v="1"/>
    <x v="13"/>
    <s v="DVL9PHTQ550TVFS"/>
    <s v="Pioneer Garments Kenya"/>
    <x v="39"/>
    <s v="|29/02/13|"/>
    <n v="2292"/>
    <n v="0.81"/>
    <n v="0.97"/>
    <n v="1.6611295681063123E-3"/>
    <n v="1856.5200000000002"/>
    <n v="3.8073089700996681"/>
    <n v="2223.2399999999998"/>
    <n v="362.91269102989992"/>
    <x v="1"/>
  </r>
  <r>
    <x v="0"/>
    <x v="1"/>
    <x v="13"/>
    <s v="DVL9PHTQ550TVFS"/>
    <s v="Pioneer Garments Kenya"/>
    <x v="40"/>
    <s v="|29/02/14|"/>
    <n v="2304"/>
    <n v="0.71"/>
    <n v="0.94"/>
    <n v="1.2562814070351759E-3"/>
    <n v="1635.84"/>
    <n v="2.8944723618090453"/>
    <n v="2165.7599999999998"/>
    <n v="527.02552763819085"/>
    <x v="1"/>
  </r>
  <r>
    <x v="0"/>
    <x v="1"/>
    <x v="13"/>
    <s v="DVL9PHTQ550TVFS"/>
    <s v="Pioneer Garments Kenya"/>
    <x v="41"/>
    <s v="|29/02/15|"/>
    <n v="2280"/>
    <n v="0.86"/>
    <n v="0.98"/>
    <n v="1.145475372279496E-3"/>
    <n v="1960.8"/>
    <n v="2.6116838487972509"/>
    <n v="2234.4"/>
    <n v="270.98831615120287"/>
    <x v="1"/>
  </r>
  <r>
    <x v="0"/>
    <x v="1"/>
    <x v="13"/>
    <s v="DVL9PHTQ550TVFS"/>
    <s v="Pioneer Garments Kenya"/>
    <x v="42"/>
    <s v="|29/02/16|"/>
    <n v="1320"/>
    <n v="0.78"/>
    <n v="0.92"/>
    <n v="1.1350737797956867E-3"/>
    <n v="1029.6000000000001"/>
    <n v="1.4982973893303064"/>
    <n v="1214.4000000000001"/>
    <n v="183.30170261066965"/>
    <x v="1"/>
  </r>
  <r>
    <x v="0"/>
    <x v="1"/>
    <x v="13"/>
    <s v="DVL9PHTQ550TVFS"/>
    <s v="Pioneer Garments Kenya"/>
    <x v="43"/>
    <s v="|29/02/17|"/>
    <n v="1692"/>
    <n v="0.74"/>
    <n v="1"/>
    <n v="1.0526315789473684E-3"/>
    <n v="1252.08"/>
    <n v="1.7810526315789472"/>
    <n v="1692"/>
    <n v="438.1389473684211"/>
    <x v="1"/>
  </r>
  <r>
    <x v="0"/>
    <x v="1"/>
    <x v="13"/>
    <s v="DVL9PHTQ550TVFS"/>
    <s v="Pioneer Garments Kenya"/>
    <x v="44"/>
    <s v="|29/02/18|"/>
    <n v="1848"/>
    <n v="0.79"/>
    <n v="0.95"/>
    <n v="1.7793594306049821E-3"/>
    <n v="1459.92"/>
    <n v="3.2882562277580067"/>
    <n v="1755.6"/>
    <n v="292.39174377224185"/>
    <x v="1"/>
  </r>
  <r>
    <x v="0"/>
    <x v="1"/>
    <x v="13"/>
    <s v="DVL9PHTQ550TVFS"/>
    <s v="Pioneer Garments Kenya"/>
    <x v="45"/>
    <s v="|29/02/19|"/>
    <n v="2400"/>
    <n v="0.82"/>
    <n v="0.99"/>
    <n v="1.1695906432748538E-3"/>
    <n v="1967.9999999999998"/>
    <n v="2.807017543859649"/>
    <n v="2376"/>
    <n v="405.19298245614056"/>
    <x v="1"/>
  </r>
  <r>
    <x v="0"/>
    <x v="1"/>
    <x v="13"/>
    <s v="DVL9PHTQ550TVFS"/>
    <s v="Pioneer Garments Kenya"/>
    <x v="46"/>
    <s v="|29/02/20|"/>
    <n v="1632"/>
    <n v="0.7"/>
    <n v="0.95"/>
    <n v="1.29366106080207E-3"/>
    <n v="1142.3999999999999"/>
    <n v="2.1112548512289782"/>
    <n v="1550.3999999999999"/>
    <n v="405.88874514877102"/>
    <x v="1"/>
  </r>
  <r>
    <x v="0"/>
    <x v="1"/>
    <x v="13"/>
    <s v="DVL9PHTQ550TVFS"/>
    <s v="Pioneer Garments Kenya"/>
    <x v="0"/>
    <s v="|29/02/21|"/>
    <n v="1668"/>
    <n v="0.88"/>
    <n v="1"/>
    <n v="1.2804097311139564E-3"/>
    <n v="1467.84"/>
    <n v="2.1357234314980791"/>
    <n v="1668"/>
    <n v="198.02427656850199"/>
    <x v="1"/>
  </r>
  <r>
    <x v="0"/>
    <x v="1"/>
    <x v="13"/>
    <s v="DVL9PHTQ550TVFS"/>
    <s v="Pioneer Garments Kenya"/>
    <x v="1"/>
    <s v="|29/02/22|"/>
    <n v="1692"/>
    <n v="0.85"/>
    <n v="0.97"/>
    <n v="1.1049723756906078E-3"/>
    <n v="1438.2"/>
    <n v="1.8696132596685084"/>
    <n v="1641.24"/>
    <n v="201.17038674033145"/>
    <x v="1"/>
  </r>
  <r>
    <x v="0"/>
    <x v="1"/>
    <x v="13"/>
    <s v="DVL9PHTQ550TVFS"/>
    <s v="Pioneer Garments Kenya"/>
    <x v="2"/>
    <s v="|29/02/23|"/>
    <n v="1224"/>
    <n v="0.84"/>
    <n v="0.96"/>
    <n v="1.7825311942959001E-3"/>
    <n v="1028.1599999999999"/>
    <n v="2.1818181818181817"/>
    <n v="1175.04"/>
    <n v="144.69818181818192"/>
    <x v="1"/>
  </r>
  <r>
    <x v="0"/>
    <x v="1"/>
    <x v="13"/>
    <s v="DVL9PHTQ550TVFS"/>
    <s v="Pioneer Garments Kenya"/>
    <x v="3"/>
    <s v="|29/02/24|"/>
    <n v="1212"/>
    <n v="0.88"/>
    <n v="0.94"/>
    <n v="1.2135922330097086E-3"/>
    <n v="1066.56"/>
    <n v="1.4708737864077668"/>
    <n v="1139.28"/>
    <n v="71.249126213592263"/>
    <x v="1"/>
  </r>
  <r>
    <x v="0"/>
    <x v="1"/>
    <x v="13"/>
    <s v="DVL9PHTQ550TVFS"/>
    <s v="Pioneer Garments Kenya"/>
    <x v="4"/>
    <s v="|29/02/25|"/>
    <n v="2328"/>
    <n v="0.87"/>
    <n v="0.9"/>
    <n v="1.1862396204033216E-3"/>
    <n v="2025.36"/>
    <n v="2.7615658362989324"/>
    <n v="2095.2000000000003"/>
    <n v="67.078434163701445"/>
    <x v="1"/>
  </r>
  <r>
    <x v="0"/>
    <x v="1"/>
    <x v="13"/>
    <s v="DVL9PHTQ550TVFS"/>
    <s v="Pioneer Garments Kenya"/>
    <x v="5"/>
    <s v="|29/02/26|"/>
    <n v="2364"/>
    <n v="0.82"/>
    <n v="0.94"/>
    <n v="1.1862396204033216E-3"/>
    <n v="1938.4799999999998"/>
    <n v="2.8042704626334523"/>
    <n v="2222.16"/>
    <n v="280.87572953736662"/>
    <x v="1"/>
  </r>
  <r>
    <x v="0"/>
    <x v="1"/>
    <x v="13"/>
    <s v="DVL9PHTQ550TVFS"/>
    <s v="Pioneer Garments Kenya"/>
    <x v="6"/>
    <s v="|29/02/27|"/>
    <n v="2244"/>
    <n v="0.83"/>
    <n v="0.98"/>
    <n v="1.7636684303350969E-3"/>
    <n v="1862.52"/>
    <n v="3.9576719576719572"/>
    <n v="2199.12"/>
    <n v="332.64232804232796"/>
    <x v="1"/>
  </r>
  <r>
    <x v="0"/>
    <x v="1"/>
    <x v="13"/>
    <s v="DVL9PHTQ550TVFS"/>
    <s v="Pioneer Garments Kenya"/>
    <x v="7"/>
    <s v="|29/02/30|"/>
    <n v="1428"/>
    <n v="0.9"/>
    <n v="0.9"/>
    <n v="1.0683760683760685E-3"/>
    <n v="1285.2"/>
    <n v="1.5256410256410258"/>
    <n v="1285.2"/>
    <n v="-1.5256410256410258"/>
    <x v="1"/>
  </r>
  <r>
    <x v="0"/>
    <x v="1"/>
    <x v="13"/>
    <s v="DVL9PHTQ550TVFS"/>
    <s v="Pioneer Garments Kenya"/>
    <x v="8"/>
    <s v="|29/02/31|"/>
    <n v="2004"/>
    <n v="0.75"/>
    <n v="0.96"/>
    <n v="1.2468827930174563E-3"/>
    <n v="1503"/>
    <n v="2.4987531172069826"/>
    <n v="1923.84"/>
    <n v="418.34124688279292"/>
    <x v="1"/>
  </r>
  <r>
    <x v="0"/>
    <x v="1"/>
    <x v="13"/>
    <s v="DVL9PHTQ550TVFS"/>
    <s v="Pioneer Garments Kenya"/>
    <x v="9"/>
    <s v="|29/02/32|"/>
    <n v="1704"/>
    <n v="0.76"/>
    <n v="0.93"/>
    <n v="1.0604453870625664E-3"/>
    <n v="1295.04"/>
    <n v="1.8069989395546131"/>
    <n v="1584.72"/>
    <n v="287.87300106044546"/>
    <x v="1"/>
  </r>
  <r>
    <x v="0"/>
    <x v="1"/>
    <x v="13"/>
    <s v="DVL9PHTQ550TVFS"/>
    <s v="Pioneer Garments Kenya"/>
    <x v="10"/>
    <s v="|29/02/33|"/>
    <n v="2400"/>
    <n v="0.86"/>
    <n v="1"/>
    <n v="1.4084507042253522E-3"/>
    <n v="2064"/>
    <n v="3.3802816901408455"/>
    <n v="2400"/>
    <n v="332.61971830985914"/>
    <x v="1"/>
  </r>
  <r>
    <x v="0"/>
    <x v="1"/>
    <x v="13"/>
    <s v="DVL9PHTQ550TVFS"/>
    <s v="Pioneer Garments Kenya"/>
    <x v="11"/>
    <s v="|29/02/34|"/>
    <n v="2004"/>
    <n v="0.9"/>
    <n v="0.96"/>
    <n v="1.1350737797956867E-3"/>
    <n v="1803.6000000000001"/>
    <n v="2.2746878547105562"/>
    <n v="1923.84"/>
    <n v="117.96531214528923"/>
    <x v="1"/>
  </r>
  <r>
    <x v="0"/>
    <x v="1"/>
    <x v="13"/>
    <s v="DVL9PHTQ550TVFS"/>
    <s v="Pioneer Garments Kenya"/>
    <x v="12"/>
    <s v="|29/02/35|"/>
    <n v="1728"/>
    <n v="0.81"/>
    <n v="0.96"/>
    <n v="1.7761989342806395E-3"/>
    <n v="1399.68"/>
    <n v="3.0692717584369449"/>
    <n v="1658.8799999999999"/>
    <n v="256.13072824156285"/>
    <x v="1"/>
  </r>
  <r>
    <x v="0"/>
    <x v="1"/>
    <x v="13"/>
    <s v="DVL9PHTQ550TVFS"/>
    <s v="Pioneer Garments Kenya"/>
    <x v="13"/>
    <s v="|29/02/36|"/>
    <n v="2244"/>
    <n v="0.76"/>
    <n v="0.96"/>
    <n v="1.0741138560687433E-3"/>
    <n v="1705.44"/>
    <n v="2.4103114930182601"/>
    <n v="2154.2399999999998"/>
    <n v="446.38968850698149"/>
    <x v="1"/>
  </r>
  <r>
    <x v="0"/>
    <x v="1"/>
    <x v="13"/>
    <s v="DVL9PHTQ550TVFS"/>
    <s v="Pioneer Garments Kenya"/>
    <x v="14"/>
    <s v="|29/02/38|"/>
    <n v="1320"/>
    <n v="0.8"/>
    <n v="0.92"/>
    <n v="1.0649627263045794E-3"/>
    <n v="1056"/>
    <n v="1.4057507987220448"/>
    <n v="1214.4000000000001"/>
    <n v="156.99424920127805"/>
    <x v="1"/>
  </r>
  <r>
    <x v="0"/>
    <x v="1"/>
    <x v="13"/>
    <s v="DVL9PHTQ550TVFS"/>
    <s v="Pioneer Garments Kenya"/>
    <x v="15"/>
    <s v="|29/02/39|"/>
    <n v="2328"/>
    <n v="0.72"/>
    <n v="0.99"/>
    <n v="1.0917030567685589E-3"/>
    <n v="1676.1599999999999"/>
    <n v="2.5414847161572052"/>
    <n v="2304.7199999999998"/>
    <n v="626.0185152838427"/>
    <x v="1"/>
  </r>
  <r>
    <x v="0"/>
    <x v="1"/>
    <x v="13"/>
    <s v="DVL9PHTQ550TVFS"/>
    <s v="Pioneer Garments Kenya"/>
    <x v="16"/>
    <s v="|29/02/40|"/>
    <n v="1908"/>
    <n v="0.89"/>
    <n v="0.94"/>
    <n v="1.2578616352201257E-3"/>
    <n v="1698.1200000000001"/>
    <n v="2.4"/>
    <n v="1793.52"/>
    <n v="92.999999999999858"/>
    <x v="1"/>
  </r>
  <r>
    <x v="0"/>
    <x v="1"/>
    <x v="13"/>
    <s v="DVL9PHTQ550TVFS"/>
    <s v="Pioneer Garments Kenya"/>
    <x v="17"/>
    <s v="|29/02/41|"/>
    <n v="1344"/>
    <n v="0.75"/>
    <n v="0.92"/>
    <n v="1.0427528675703858E-3"/>
    <n v="1008"/>
    <n v="1.4014598540145986"/>
    <n v="1236.48"/>
    <n v="227.07854014598541"/>
    <x v="1"/>
  </r>
  <r>
    <x v="0"/>
    <x v="1"/>
    <x v="13"/>
    <s v="DVL9PHTQ550TVFS"/>
    <s v="Pioneer Garments Kenya"/>
    <x v="18"/>
    <s v="|29/02/42|"/>
    <n v="1728"/>
    <n v="0.88"/>
    <n v="0.91"/>
    <n v="1.6863406408094434E-3"/>
    <n v="1520.64"/>
    <n v="2.9139966273187183"/>
    <n v="1572.48"/>
    <n v="48.926003372681201"/>
    <x v="1"/>
  </r>
  <r>
    <x v="0"/>
    <x v="1"/>
    <x v="13"/>
    <s v="DVL9PHTQ550TVFS"/>
    <s v="Pioneer Garments Kenya"/>
    <x v="19"/>
    <s v="|29/02/43|"/>
    <n v="1584"/>
    <n v="0.83"/>
    <n v="0.9"/>
    <n v="1.0787486515641855E-3"/>
    <n v="1314.72"/>
    <n v="1.7087378640776698"/>
    <n v="1425.6000000000001"/>
    <n v="109.17126213592243"/>
    <x v="1"/>
  </r>
  <r>
    <x v="0"/>
    <x v="1"/>
    <x v="13"/>
    <s v="DVL9PHTQ550TVFS"/>
    <s v="Pioneer Garments Kenya"/>
    <x v="20"/>
    <s v="|29/02/50|"/>
    <n v="2028"/>
    <n v="0.86"/>
    <n v="0.91"/>
    <n v="1.5923566878980893E-3"/>
    <n v="1744.08"/>
    <n v="3.2292993630573248"/>
    <n v="1845.48"/>
    <n v="98.170700636942769"/>
    <x v="1"/>
  </r>
  <r>
    <x v="0"/>
    <x v="1"/>
    <x v="13"/>
    <s v="DVL9PHTQ550TVFS"/>
    <s v="Pioneer Garments Kenya"/>
    <x v="21"/>
    <s v="|29/02/51|"/>
    <n v="1572"/>
    <n v="0.75"/>
    <n v="0.91"/>
    <n v="1.5974440894568689E-3"/>
    <n v="1179"/>
    <n v="2.5111821086261981"/>
    <n v="1430.52"/>
    <n v="249.00881789137378"/>
    <x v="1"/>
  </r>
  <r>
    <x v="0"/>
    <x v="1"/>
    <x v="13"/>
    <s v="DVL9PHTQ550TVFS"/>
    <s v="Pioneer Garments Kenya"/>
    <x v="22"/>
    <s v="|29/02/52|"/>
    <n v="1380"/>
    <n v="0.85"/>
    <n v="0.97"/>
    <n v="1.8050541516245488E-3"/>
    <n v="1173"/>
    <n v="2.4909747292418771"/>
    <n v="1338.6"/>
    <n v="163.10902527075802"/>
    <x v="1"/>
  </r>
  <r>
    <x v="0"/>
    <x v="1"/>
    <x v="13"/>
    <s v="DVL9PHTQ550TVFS"/>
    <s v="Pioneer Garments Kenya"/>
    <x v="23"/>
    <s v="|29/02/53|"/>
    <n v="1644"/>
    <n v="0.71"/>
    <n v="0.91"/>
    <n v="1.0810810810810811E-3"/>
    <n v="1167.24"/>
    <n v="1.7772972972972974"/>
    <n v="1496.04"/>
    <n v="327.02270270270265"/>
    <x v="1"/>
  </r>
  <r>
    <x v="0"/>
    <x v="1"/>
    <x v="13"/>
    <s v="DVL9PHTQ550TVFS"/>
    <s v="Pioneer Garments Kenya"/>
    <x v="24"/>
    <s v="|29/02/54|"/>
    <n v="2364"/>
    <n v="0.86"/>
    <n v="0.91"/>
    <n v="1.3140604467805519E-3"/>
    <n v="2033.04"/>
    <n v="3.1064388961892249"/>
    <n v="2151.2400000000002"/>
    <n v="115.09356110381106"/>
    <x v="1"/>
  </r>
  <r>
    <x v="0"/>
    <x v="1"/>
    <x v="13"/>
    <s v="DVL9PHTQ550TVFS"/>
    <s v="Pioneer Garments Kenya"/>
    <x v="25"/>
    <s v="|29/02/55|"/>
    <n v="1536"/>
    <n v="0.79"/>
    <n v="1"/>
    <n v="1.3351134846461949E-3"/>
    <n v="1213.44"/>
    <n v="2.0507343124165551"/>
    <n v="1536"/>
    <n v="320.50926568758337"/>
    <x v="1"/>
  </r>
  <r>
    <x v="0"/>
    <x v="1"/>
    <x v="13"/>
    <s v="DVL9PHTQ550TVFS"/>
    <s v="Pioneer Garments Kenya"/>
    <x v="26"/>
    <s v="|29/02/56|"/>
    <n v="1212"/>
    <n v="0.82"/>
    <n v="0.93"/>
    <n v="1.4598540145985401E-3"/>
    <n v="993.83999999999992"/>
    <n v="1.7693430656934306"/>
    <n v="1127.1600000000001"/>
    <n v="131.55065693430674"/>
    <x v="1"/>
  </r>
  <r>
    <x v="0"/>
    <x v="1"/>
    <x v="13"/>
    <s v="DVL9PHTQ550TVFS"/>
    <s v="Pioneer Garments Kenya"/>
    <x v="27"/>
    <s v="|29/02/57|"/>
    <n v="1392"/>
    <n v="0.86"/>
    <n v="0.93"/>
    <n v="1.0351966873706005E-3"/>
    <n v="1197.1199999999999"/>
    <n v="1.4409937888198758"/>
    <n v="1294.5600000000002"/>
    <n v="95.999006211180401"/>
    <x v="1"/>
  </r>
  <r>
    <x v="0"/>
    <x v="1"/>
    <x v="13"/>
    <s v="DVL9PHTQ550TVFS"/>
    <s v="Pioneer Garments Kenya"/>
    <x v="28"/>
    <s v="|29/02/58|"/>
    <n v="2388"/>
    <n v="0.71"/>
    <n v="1"/>
    <n v="1.5290519877675841E-3"/>
    <n v="1695.48"/>
    <n v="3.6513761467889907"/>
    <n v="2388"/>
    <n v="688.86862385321103"/>
    <x v="1"/>
  </r>
  <r>
    <x v="0"/>
    <x v="1"/>
    <x v="13"/>
    <s v="DVL9PHTQ550TVFS"/>
    <s v="Pioneer Garments Kenya"/>
    <x v="29"/>
    <s v="|29/02/59|"/>
    <n v="2364"/>
    <n v="0.72"/>
    <n v="0.97"/>
    <n v="1.0427528675703858E-3"/>
    <n v="1702.08"/>
    <n v="2.4650677789363922"/>
    <n v="2293.08"/>
    <n v="588.53493222106363"/>
    <x v="1"/>
  </r>
  <r>
    <x v="0"/>
    <x v="1"/>
    <x v="13"/>
    <s v="DVL9PHTQ550TVFS"/>
    <s v="Pioneer Garments Kenya"/>
    <x v="30"/>
    <s v="|29/02/60|"/>
    <n v="1380"/>
    <n v="0.81"/>
    <n v="0.9"/>
    <n v="1.1806375442739079E-3"/>
    <n v="1117.8000000000002"/>
    <n v="1.6292798110979929"/>
    <n v="1242"/>
    <n v="122.57072018890183"/>
    <x v="1"/>
  </r>
  <r>
    <x v="0"/>
    <x v="1"/>
    <x v="13"/>
    <s v="DVL9PHTQ550TVFS"/>
    <s v="Pioneer Garments Kenya"/>
    <x v="31"/>
    <s v="|29/02/61|"/>
    <n v="2028"/>
    <n v="0.76"/>
    <n v="0.9"/>
    <n v="1.1961722488038277E-3"/>
    <n v="1541.28"/>
    <n v="2.4258373205741628"/>
    <n v="1825.2"/>
    <n v="281.49416267942593"/>
    <x v="1"/>
  </r>
  <r>
    <x v="0"/>
    <x v="1"/>
    <x v="13"/>
    <s v="DVL9PHTQ550TVFS"/>
    <s v="Pioneer Garments Kenya"/>
    <x v="32"/>
    <s v="|29/02/62|"/>
    <n v="1788"/>
    <n v="0.75"/>
    <n v="1"/>
    <n v="1.201923076923077E-3"/>
    <n v="1341"/>
    <n v="2.1490384615384617"/>
    <n v="1788"/>
    <n v="444.85096153846155"/>
    <x v="1"/>
  </r>
  <r>
    <x v="0"/>
    <x v="1"/>
    <x v="13"/>
    <s v="DVL9PHTQ550TVFS"/>
    <s v="Pioneer Garments Kenya"/>
    <x v="33"/>
    <s v="|29/02/63|"/>
    <n v="2100"/>
    <n v="0.82"/>
    <n v="0.96"/>
    <n v="1.7452006980802793E-3"/>
    <n v="1722"/>
    <n v="3.6649214659685865"/>
    <n v="2016"/>
    <n v="290.33507853403142"/>
    <x v="1"/>
  </r>
  <r>
    <x v="0"/>
    <x v="1"/>
    <x v="11"/>
    <s v="DVL9PHTQ386TVFS"/>
    <s v="Ziwani Apparel"/>
    <x v="34"/>
    <s v="|132/01/01|"/>
    <n v="132"/>
    <n v="2.42"/>
    <n v="2.8866666666666667"/>
    <n v="1.3227513227513227E-3"/>
    <n v="319.44"/>
    <n v="0.17460317460317459"/>
    <n v="381.04"/>
    <n v="61.425396825396845"/>
    <x v="1"/>
  </r>
  <r>
    <x v="0"/>
    <x v="1"/>
    <x v="12"/>
    <s v="DVL9PHTQ537TVFS"/>
    <s v="PrimeTex Africa"/>
    <x v="35"/>
    <s v="|54/01/01|"/>
    <n v="396"/>
    <n v="2.77"/>
    <n v="3.25"/>
    <n v="1.0940919037199124E-3"/>
    <n v="1096.92"/>
    <n v="0.43326039387308535"/>
    <n v="1287"/>
    <n v="189.64673960612683"/>
    <x v="1"/>
  </r>
  <r>
    <x v="0"/>
    <x v="1"/>
    <x v="12"/>
    <s v="DVL9PHTQ537TVFS"/>
    <s v="PrimeTex Africa"/>
    <x v="36"/>
    <s v="|54/01/02|"/>
    <n v="576"/>
    <n v="2.61"/>
    <n v="3.05"/>
    <n v="1.2077294685990338E-3"/>
    <n v="1503.36"/>
    <n v="0.69565217391304346"/>
    <n v="1756.8"/>
    <n v="252.74434782608702"/>
    <x v="1"/>
  </r>
  <r>
    <x v="0"/>
    <x v="1"/>
    <x v="12"/>
    <s v="DVL9PHTQ537TVFS"/>
    <s v="PrimeTex Africa"/>
    <x v="37"/>
    <s v="|54/01/03|"/>
    <n v="516"/>
    <n v="2.58"/>
    <n v="3.14"/>
    <n v="1.3831258644536654E-3"/>
    <n v="1331.28"/>
    <n v="0.7136929460580913"/>
    <n v="1620.24"/>
    <n v="288.24630705394196"/>
    <x v="1"/>
  </r>
  <r>
    <x v="0"/>
    <x v="1"/>
    <x v="12"/>
    <s v="DVL9PHTQ537TVFS"/>
    <s v="PrimeTex Africa"/>
    <x v="38"/>
    <s v="|54/01/04|"/>
    <n v="480"/>
    <n v="2.58"/>
    <n v="3.37"/>
    <n v="1.5625000000000001E-3"/>
    <n v="1238.4000000000001"/>
    <n v="0.75"/>
    <n v="1617.6000000000001"/>
    <n v="378.45000000000005"/>
    <x v="1"/>
  </r>
  <r>
    <x v="0"/>
    <x v="1"/>
    <x v="12"/>
    <s v="DVL9PHTQ537TVFS"/>
    <s v="PrimeTex Africa"/>
    <x v="39"/>
    <s v="|54/01/05|"/>
    <n v="492"/>
    <n v="2.2599999999999998"/>
    <n v="3.32"/>
    <n v="1.1918951132300357E-3"/>
    <n v="1111.9199999999998"/>
    <n v="0.58641239570917758"/>
    <n v="1633.4399999999998"/>
    <n v="520.93358760429078"/>
    <x v="1"/>
  </r>
  <r>
    <x v="0"/>
    <x v="1"/>
    <x v="12"/>
    <s v="DVL9PHTQ537TVFS"/>
    <s v="PrimeTex Africa"/>
    <x v="40"/>
    <s v="|54/01/06|"/>
    <n v="132"/>
    <n v="2.29"/>
    <n v="3.53"/>
    <n v="1.0471204188481676E-3"/>
    <n v="302.28000000000003"/>
    <n v="0.13821989528795814"/>
    <n v="465.96"/>
    <n v="163.54178010471199"/>
    <x v="1"/>
  </r>
  <r>
    <x v="0"/>
    <x v="1"/>
    <x v="12"/>
    <s v="DVL9PHTQ537TVFS"/>
    <s v="PrimeTex Africa"/>
    <x v="41"/>
    <s v="|54/01/07|"/>
    <n v="168"/>
    <n v="2"/>
    <n v="3.7"/>
    <n v="1.2804097311139564E-3"/>
    <n v="336"/>
    <n v="0.21510883482714468"/>
    <n v="621.6"/>
    <n v="285.38489116517286"/>
    <x v="1"/>
  </r>
  <r>
    <x v="0"/>
    <x v="1"/>
    <x v="12"/>
    <s v="DVL9PHTQ537TVFS"/>
    <s v="PrimeTex Africa"/>
    <x v="42"/>
    <s v="|54/01/08|"/>
    <n v="528"/>
    <n v="2.4700000000000002"/>
    <n v="3.32"/>
    <n v="1.7793594306049821E-3"/>
    <n v="1304.1600000000001"/>
    <n v="0.93950177935943058"/>
    <n v="1752.9599999999998"/>
    <n v="447.8604982206403"/>
    <x v="1"/>
  </r>
  <r>
    <x v="0"/>
    <x v="1"/>
    <x v="12"/>
    <s v="DVL9PHTQ537TVFS"/>
    <s v="PrimeTex Africa"/>
    <x v="43"/>
    <s v="|54/01/09|"/>
    <n v="324"/>
    <n v="2.67"/>
    <n v="3.22"/>
    <n v="1.2547051442910915E-3"/>
    <n v="865.07999999999993"/>
    <n v="0.40652446675031367"/>
    <n v="1043.28"/>
    <n v="177.79347553324973"/>
    <x v="1"/>
  </r>
  <r>
    <x v="0"/>
    <x v="1"/>
    <x v="12"/>
    <s v="DVL9PHTQ537TVFS"/>
    <s v="PrimeTex Africa"/>
    <x v="44"/>
    <s v="|54/01/10|"/>
    <n v="216"/>
    <n v="2.1"/>
    <n v="3.06"/>
    <n v="1.1976047904191617E-3"/>
    <n v="453.6"/>
    <n v="0.25868263473053893"/>
    <n v="660.96"/>
    <n v="207.10131736526947"/>
    <x v="1"/>
  </r>
  <r>
    <x v="0"/>
    <x v="1"/>
    <x v="12"/>
    <s v="DVL9PHTQ537TVFS"/>
    <s v="PrimeTex Africa"/>
    <x v="45"/>
    <s v="|54/01/11|"/>
    <n v="504"/>
    <n v="2.09"/>
    <n v="3.51"/>
    <n v="1.1834319526627219E-3"/>
    <n v="1053.3599999999999"/>
    <n v="0.59644970414201182"/>
    <n v="1769.04"/>
    <n v="715.083550295858"/>
    <x v="1"/>
  </r>
  <r>
    <x v="0"/>
    <x v="1"/>
    <x v="12"/>
    <s v="DVL9PHTQ537TVFS"/>
    <s v="PrimeTex Africa"/>
    <x v="46"/>
    <s v="|54/01/12|"/>
    <n v="564"/>
    <n v="2.36"/>
    <n v="3.15"/>
    <n v="1.4513788098693759E-3"/>
    <n v="1331.04"/>
    <n v="0.81857764876632799"/>
    <n v="1776.6"/>
    <n v="444.74142235123361"/>
    <x v="1"/>
  </r>
  <r>
    <x v="0"/>
    <x v="1"/>
    <x v="12"/>
    <s v="DVL9PHTQ537TVFS"/>
    <s v="PrimeTex Africa"/>
    <x v="0"/>
    <s v="|54/01/13|"/>
    <n v="480"/>
    <n v="2.44"/>
    <n v="3.77"/>
    <n v="1.2594458438287153E-3"/>
    <n v="1171.2"/>
    <n v="0.60453400503778332"/>
    <n v="1809.6"/>
    <n v="637.79546599496211"/>
    <x v="1"/>
  </r>
  <r>
    <x v="0"/>
    <x v="1"/>
    <x v="12"/>
    <s v="DVL9PHTQ537TVFS"/>
    <s v="PrimeTex Africa"/>
    <x v="1"/>
    <s v="|54/01/14|"/>
    <n v="600"/>
    <n v="2.33"/>
    <n v="3.47"/>
    <n v="1.3297872340425532E-3"/>
    <n v="1398"/>
    <n v="0.7978723404255319"/>
    <n v="2082"/>
    <n v="683.20212765957444"/>
    <x v="1"/>
  </r>
  <r>
    <x v="0"/>
    <x v="1"/>
    <x v="12"/>
    <s v="DVL9PHTQ537TVFS"/>
    <s v="PrimeTex Africa"/>
    <x v="2"/>
    <s v="|54/01/15|"/>
    <n v="192"/>
    <n v="2.08"/>
    <n v="3.78"/>
    <n v="1.1918951132300357E-3"/>
    <n v="399.36"/>
    <n v="0.22884386174016685"/>
    <n v="725.76"/>
    <n v="326.17115613825979"/>
    <x v="1"/>
  </r>
  <r>
    <x v="0"/>
    <x v="1"/>
    <x v="12"/>
    <s v="DVL9PHTQ537TVFS"/>
    <s v="PrimeTex Africa"/>
    <x v="3"/>
    <s v="|54/01/16|"/>
    <n v="588"/>
    <n v="2.6"/>
    <n v="3.73"/>
    <n v="1.3333333333333333E-3"/>
    <n v="1528.8"/>
    <n v="0.78399999999999992"/>
    <n v="2193.2399999999998"/>
    <n v="663.65599999999984"/>
    <x v="1"/>
  </r>
  <r>
    <x v="0"/>
    <x v="1"/>
    <x v="12"/>
    <s v="DVL9PHTQ537TVFS"/>
    <s v="PrimeTex Africa"/>
    <x v="4"/>
    <s v="|54/01/17|"/>
    <n v="444"/>
    <n v="2.4500000000000002"/>
    <n v="3.62"/>
    <n v="1.7730496453900709E-3"/>
    <n v="1087.8000000000002"/>
    <n v="0.78723404255319152"/>
    <n v="1607.28"/>
    <n v="518.69276595744657"/>
    <x v="1"/>
  </r>
  <r>
    <x v="0"/>
    <x v="1"/>
    <x v="12"/>
    <s v="DVL9PHTQ537TVFS"/>
    <s v="PrimeTex Africa"/>
    <x v="5"/>
    <s v="|54/01/18|"/>
    <n v="408"/>
    <n v="2.7"/>
    <n v="3.02"/>
    <n v="1.0482180293501049E-3"/>
    <n v="1101.6000000000001"/>
    <n v="0.42767295597484278"/>
    <n v="1232.1600000000001"/>
    <n v="130.13232704402509"/>
    <x v="1"/>
  </r>
  <r>
    <x v="0"/>
    <x v="1"/>
    <x v="12"/>
    <s v="DVL9PHTQ537TVFS"/>
    <s v="PrimeTex Africa"/>
    <x v="6"/>
    <s v="|54/01/19|"/>
    <n v="264"/>
    <n v="2.48"/>
    <n v="3.27"/>
    <n v="1.4749262536873156E-3"/>
    <n v="654.72"/>
    <n v="0.38938053097345132"/>
    <n v="863.28"/>
    <n v="208.17061946902649"/>
    <x v="1"/>
  </r>
  <r>
    <x v="0"/>
    <x v="1"/>
    <x v="12"/>
    <s v="DVL9PHTQ537TVFS"/>
    <s v="PrimeTex Africa"/>
    <x v="7"/>
    <s v="|54/01/20|"/>
    <n v="264"/>
    <n v="2.78"/>
    <n v="3.61"/>
    <n v="1.6339869281045752E-3"/>
    <n v="733.92"/>
    <n v="0.43137254901960786"/>
    <n v="953.04"/>
    <n v="218.68862745098039"/>
    <x v="1"/>
  </r>
  <r>
    <x v="0"/>
    <x v="1"/>
    <x v="12"/>
    <s v="DVL9PHTQ537TVFS"/>
    <s v="PrimeTex Africa"/>
    <x v="8"/>
    <s v="|54/01/21|"/>
    <n v="132"/>
    <n v="2.16"/>
    <n v="3.65"/>
    <n v="1.0660980810234541E-3"/>
    <n v="285.12"/>
    <n v="0.14072494669509594"/>
    <n v="481.8"/>
    <n v="196.53927505330492"/>
    <x v="1"/>
  </r>
  <r>
    <x v="0"/>
    <x v="1"/>
    <x v="12"/>
    <s v="DVL9PHTQ537TVFS"/>
    <s v="PrimeTex Africa"/>
    <x v="9"/>
    <s v="|54/01/22|"/>
    <n v="240"/>
    <n v="2.66"/>
    <n v="3.37"/>
    <n v="1.557632398753894E-3"/>
    <n v="638.40000000000009"/>
    <n v="0.37383177570093457"/>
    <n v="808.80000000000007"/>
    <n v="170.02616822429906"/>
    <x v="1"/>
  </r>
  <r>
    <x v="0"/>
    <x v="1"/>
    <x v="12"/>
    <s v="DVL9PHTQ537TVFS"/>
    <s v="PrimeTex Africa"/>
    <x v="10"/>
    <s v="|54/01/23|"/>
    <n v="348"/>
    <n v="2.41"/>
    <n v="3.71"/>
    <n v="1.3106159895150721E-3"/>
    <n v="838.68000000000006"/>
    <n v="0.45609436435124506"/>
    <n v="1291.08"/>
    <n v="451.9439056356486"/>
    <x v="1"/>
  </r>
  <r>
    <x v="0"/>
    <x v="1"/>
    <x v="12"/>
    <s v="DVL9PHTQ537TVFS"/>
    <s v="PrimeTex Africa"/>
    <x v="11"/>
    <s v="|54/01/24|"/>
    <n v="396"/>
    <n v="2.44"/>
    <n v="3.44"/>
    <n v="1.3368983957219251E-3"/>
    <n v="966.24"/>
    <n v="0.52941176470588236"/>
    <n v="1362.24"/>
    <n v="395.47058823529414"/>
    <x v="1"/>
  </r>
  <r>
    <x v="0"/>
    <x v="1"/>
    <x v="12"/>
    <s v="DVL9PHTQ537TVFS"/>
    <s v="PrimeTex Africa"/>
    <x v="12"/>
    <s v="|54/01/25|"/>
    <n v="492"/>
    <n v="2.0099999999999998"/>
    <n v="3.52"/>
    <n v="1.5625000000000001E-3"/>
    <n v="988.91999999999985"/>
    <n v="0.76875000000000004"/>
    <n v="1731.84"/>
    <n v="742.15125000000012"/>
    <x v="1"/>
  </r>
  <r>
    <x v="0"/>
    <x v="1"/>
    <x v="12"/>
    <s v="DVL9PHTQ537TVFS"/>
    <s v="PrimeTex Africa"/>
    <x v="13"/>
    <s v="|54/01/26|"/>
    <n v="168"/>
    <n v="2.67"/>
    <n v="3.1"/>
    <n v="1.1834319526627219E-3"/>
    <n v="448.56"/>
    <n v="0.19881656804733727"/>
    <n v="520.80000000000007"/>
    <n v="72.041183431952732"/>
    <x v="1"/>
  </r>
  <r>
    <x v="0"/>
    <x v="1"/>
    <x v="12"/>
    <s v="DVL9PHTQ537TVFS"/>
    <s v="PrimeTex Africa"/>
    <x v="14"/>
    <s v="|54/01/27|"/>
    <n v="288"/>
    <n v="2.6"/>
    <n v="3.52"/>
    <n v="1.2406947890818859E-3"/>
    <n v="748.80000000000007"/>
    <n v="0.35732009925558311"/>
    <n v="1013.76"/>
    <n v="264.60267990074436"/>
    <x v="1"/>
  </r>
  <r>
    <x v="0"/>
    <x v="1"/>
    <x v="12"/>
    <s v="DVL9PHTQ537TVFS"/>
    <s v="PrimeTex Africa"/>
    <x v="15"/>
    <s v="|54/01/28|"/>
    <n v="360"/>
    <n v="2.11"/>
    <n v="3.09"/>
    <n v="1.076426264800861E-3"/>
    <n v="759.59999999999991"/>
    <n v="0.38751345532831"/>
    <n v="1112.3999999999999"/>
    <n v="352.41248654467165"/>
    <x v="1"/>
  </r>
  <r>
    <x v="0"/>
    <x v="1"/>
    <x v="12"/>
    <s v="DVL9PHTQ537TVFS"/>
    <s v="PrimeTex Africa"/>
    <x v="16"/>
    <s v="|54/01/29|"/>
    <n v="192"/>
    <n v="2.0299999999999998"/>
    <n v="3.08"/>
    <n v="1.1415525114155251E-3"/>
    <n v="389.76"/>
    <n v="0.21917808219178081"/>
    <n v="591.36"/>
    <n v="201.38082191780825"/>
    <x v="1"/>
  </r>
  <r>
    <x v="0"/>
    <x v="1"/>
    <x v="12"/>
    <s v="DVL9PHTQ537TVFS"/>
    <s v="PrimeTex Africa"/>
    <x v="17"/>
    <s v="|54/01/30|"/>
    <n v="300"/>
    <n v="2.8"/>
    <n v="3.75"/>
    <n v="1.2642225031605564E-3"/>
    <n v="840"/>
    <n v="0.37926675094816692"/>
    <n v="1125"/>
    <n v="284.62073324905185"/>
    <x v="1"/>
  </r>
  <r>
    <x v="0"/>
    <x v="1"/>
    <x v="12"/>
    <s v="DVL9PHTQ537TVFS"/>
    <s v="PrimeTex Africa"/>
    <x v="18"/>
    <s v="|54/01/31|"/>
    <n v="168"/>
    <n v="2.2400000000000002"/>
    <n v="3"/>
    <n v="1.2269938650306749E-3"/>
    <n v="376.32000000000005"/>
    <n v="0.20613496932515338"/>
    <n v="504"/>
    <n v="127.4738650306748"/>
    <x v="1"/>
  </r>
  <r>
    <x v="0"/>
    <x v="1"/>
    <x v="12"/>
    <s v="DVL9PHTQ537TVFS"/>
    <s v="PrimeTex Africa"/>
    <x v="19"/>
    <s v="|54/01/32|"/>
    <n v="432"/>
    <n v="2.35"/>
    <n v="3.21"/>
    <n v="1.6233766233766235E-3"/>
    <n v="1015.2"/>
    <n v="0.70129870129870131"/>
    <n v="1386.72"/>
    <n v="370.81870129870128"/>
    <x v="1"/>
  </r>
  <r>
    <x v="0"/>
    <x v="1"/>
    <x v="12"/>
    <s v="DVL9PHTQ537TVFS"/>
    <s v="PrimeTex Africa"/>
    <x v="20"/>
    <s v="|54/01/33|"/>
    <n v="324"/>
    <n v="2.54"/>
    <n v="3.02"/>
    <n v="1.4684287812041115E-3"/>
    <n v="822.96"/>
    <n v="0.47577092511013214"/>
    <n v="978.48"/>
    <n v="155.04422907488984"/>
    <x v="1"/>
  </r>
  <r>
    <x v="0"/>
    <x v="1"/>
    <x v="12"/>
    <s v="DVL9PHTQ537TVFS"/>
    <s v="PrimeTex Africa"/>
    <x v="21"/>
    <s v="|54/01/34|"/>
    <n v="132"/>
    <n v="2.0099999999999998"/>
    <n v="3.03"/>
    <n v="1.4641288433382138E-3"/>
    <n v="265.32"/>
    <n v="0.19326500732064422"/>
    <n v="399.96"/>
    <n v="134.44673499267935"/>
    <x v="1"/>
  </r>
  <r>
    <x v="0"/>
    <x v="1"/>
    <x v="12"/>
    <s v="DVL9PHTQ537TVFS"/>
    <s v="PrimeTex Africa"/>
    <x v="22"/>
    <s v="|54/01/35|"/>
    <n v="420"/>
    <n v="2.38"/>
    <n v="3.36"/>
    <n v="1.8281535648994515E-3"/>
    <n v="999.59999999999991"/>
    <n v="0.76782449725776969"/>
    <n v="1411.2"/>
    <n v="410.83217550274236"/>
    <x v="1"/>
  </r>
  <r>
    <x v="0"/>
    <x v="1"/>
    <x v="12"/>
    <s v="DVL9PHTQ537TVFS"/>
    <s v="PrimeTex Africa"/>
    <x v="23"/>
    <s v="|54/01/36|"/>
    <n v="180"/>
    <n v="2.62"/>
    <n v="3.38"/>
    <n v="1.4124293785310734E-3"/>
    <n v="471.6"/>
    <n v="0.25423728813559321"/>
    <n v="608.4"/>
    <n v="136.54576271186437"/>
    <x v="1"/>
  </r>
  <r>
    <x v="0"/>
    <x v="1"/>
    <x v="12"/>
    <s v="DVL9PHTQ537TVFS"/>
    <s v="PrimeTex Africa"/>
    <x v="24"/>
    <s v="|54/01/37|"/>
    <n v="312"/>
    <n v="2.5299999999999998"/>
    <n v="3.78"/>
    <n v="1.4705882352941176E-3"/>
    <n v="789.3599999999999"/>
    <n v="0.45882352941176469"/>
    <n v="1179.3599999999999"/>
    <n v="389.54117647058825"/>
    <x v="1"/>
  </r>
  <r>
    <x v="0"/>
    <x v="1"/>
    <x v="11"/>
    <s v="DVL9PHTQ537TVFS"/>
    <s v="PrimeTex Africa"/>
    <x v="25"/>
    <s v="|54/01/38|"/>
    <n v="180"/>
    <n v="2.3066666666666666"/>
    <n v="2.92"/>
    <n v="1.3679890560875513E-3"/>
    <n v="415.2"/>
    <n v="0.24623803009575923"/>
    <n v="525.6"/>
    <n v="110.15376196990428"/>
    <x v="1"/>
  </r>
  <r>
    <x v="0"/>
    <x v="1"/>
    <x v="12"/>
    <s v="DVL9PHTQ537TVFS"/>
    <s v="PrimeTex Africa"/>
    <x v="26"/>
    <s v="|54/01/41|"/>
    <n v="372"/>
    <n v="2.2999999999999998"/>
    <n v="3.49"/>
    <n v="1.5552099533437014E-3"/>
    <n v="855.59999999999991"/>
    <n v="0.57853810264385697"/>
    <n v="1298.28"/>
    <n v="442.10146189735622"/>
    <x v="1"/>
  </r>
  <r>
    <x v="0"/>
    <x v="1"/>
    <x v="12"/>
    <s v="DVL9PHTQ537TVFS"/>
    <s v="PrimeTex Africa"/>
    <x v="27"/>
    <s v="|54/01/42|"/>
    <n v="324"/>
    <n v="2.5099999999999998"/>
    <n v="3.51"/>
    <n v="1.2135922330097086E-3"/>
    <n v="813.2399999999999"/>
    <n v="0.39320388349514562"/>
    <n v="1137.24"/>
    <n v="323.606796116505"/>
    <x v="1"/>
  </r>
  <r>
    <x v="0"/>
    <x v="1"/>
    <x v="12"/>
    <s v="DVL9PHTQ537TVFS"/>
    <s v="PrimeTex Africa"/>
    <x v="28"/>
    <s v="|54/01/43|"/>
    <n v="264"/>
    <n v="2.5099999999999998"/>
    <n v="3.42"/>
    <n v="1.1668611435239206E-3"/>
    <n v="662.64"/>
    <n v="0.30805134189031502"/>
    <n v="902.88"/>
    <n v="239.93194865810969"/>
    <x v="1"/>
  </r>
  <r>
    <x v="0"/>
    <x v="1"/>
    <x v="12"/>
    <s v="DVL9PHTQ537TVFS"/>
    <s v="PrimeTex Africa"/>
    <x v="29"/>
    <s v="|54/01/44|"/>
    <n v="324"/>
    <n v="2.75"/>
    <n v="3.78"/>
    <n v="1.1223344556677891E-3"/>
    <n v="891"/>
    <n v="0.36363636363636365"/>
    <n v="1224.72"/>
    <n v="333.35636363636365"/>
    <x v="1"/>
  </r>
  <r>
    <x v="0"/>
    <x v="1"/>
    <x v="12"/>
    <s v="DVL9PHTQ537TVFS"/>
    <s v="PrimeTex Africa"/>
    <x v="30"/>
    <s v="|54/01/45|"/>
    <n v="168"/>
    <n v="2.5499999999999998"/>
    <n v="3.61"/>
    <n v="1.2437810945273632E-3"/>
    <n v="428.4"/>
    <n v="0.20895522388059701"/>
    <n v="606.48"/>
    <n v="177.87104477611945"/>
    <x v="1"/>
  </r>
  <r>
    <x v="0"/>
    <x v="1"/>
    <x v="12"/>
    <s v="DVL9PHTQ537TVFS"/>
    <s v="PrimeTex Africa"/>
    <x v="31"/>
    <s v="|54/01/46|"/>
    <n v="240"/>
    <n v="2.59"/>
    <n v="3.42"/>
    <n v="1.053740779768177E-3"/>
    <n v="621.59999999999991"/>
    <n v="0.25289778714436245"/>
    <n v="820.8"/>
    <n v="198.9471022128557"/>
    <x v="1"/>
  </r>
  <r>
    <x v="0"/>
    <x v="1"/>
    <x v="11"/>
    <s v="DVL9PHTQ537TVFS"/>
    <s v="PrimeTex Africa"/>
    <x v="32"/>
    <s v="|54/01/47|"/>
    <n v="132"/>
    <n v="2.52"/>
    <n v="2.9933333333333332"/>
    <n v="1.1723329425556857E-3"/>
    <n v="332.64"/>
    <n v="0.15474794841735051"/>
    <n v="395.12"/>
    <n v="62.325252051582666"/>
    <x v="1"/>
  </r>
  <r>
    <x v="0"/>
    <x v="1"/>
    <x v="12"/>
    <s v="DVL9PHTQ537TVFS"/>
    <s v="PrimeTex Africa"/>
    <x v="33"/>
    <s v="|54/01/48|"/>
    <n v="396"/>
    <n v="2.4900000000000002"/>
    <n v="3.75"/>
    <n v="1.8315018315018315E-3"/>
    <n v="986.04000000000008"/>
    <n v="0.72527472527472525"/>
    <n v="1485"/>
    <n v="498.23472527472518"/>
    <x v="1"/>
  </r>
  <r>
    <x v="0"/>
    <x v="1"/>
    <x v="12"/>
    <s v="DVL9PHTQ537TVFS"/>
    <s v="PrimeTex Africa"/>
    <x v="34"/>
    <s v="|54/01/49|"/>
    <n v="204"/>
    <n v="2.66"/>
    <n v="3.01"/>
    <n v="1.3262599469496021E-3"/>
    <n v="542.64"/>
    <n v="0.27055702917771884"/>
    <n v="614.04"/>
    <n v="71.129442970822254"/>
    <x v="1"/>
  </r>
  <r>
    <x v="0"/>
    <x v="1"/>
    <x v="12"/>
    <s v="DVL9PHTQ537TVFS"/>
    <s v="PrimeTex Africa"/>
    <x v="35"/>
    <s v="|54/01/50|"/>
    <n v="432"/>
    <n v="2.4300000000000002"/>
    <n v="3.37"/>
    <n v="1.4204545454545455E-3"/>
    <n v="1049.76"/>
    <n v="0.61363636363636365"/>
    <n v="1455.8400000000001"/>
    <n v="405.46636363636378"/>
    <x v="1"/>
  </r>
  <r>
    <x v="0"/>
    <x v="1"/>
    <x v="12"/>
    <s v="DVL9PHTQ537TVFS"/>
    <s v="PrimeTex Africa"/>
    <x v="36"/>
    <s v="|54/01/52|"/>
    <n v="600"/>
    <n v="2.4"/>
    <n v="3.11"/>
    <n v="1.5037593984962407E-3"/>
    <n v="1440"/>
    <n v="0.90225563909774442"/>
    <n v="1866"/>
    <n v="425.09774436090225"/>
    <x v="1"/>
  </r>
  <r>
    <x v="0"/>
    <x v="1"/>
    <x v="12"/>
    <s v="DVL9PHTQ537TVFS"/>
    <s v="PrimeTex Africa"/>
    <x v="37"/>
    <s v="|54/01/90|"/>
    <n v="324"/>
    <n v="2.39"/>
    <n v="3.01"/>
    <n v="1.4771048744460858E-3"/>
    <n v="774.36"/>
    <n v="0.47858197932053181"/>
    <n v="975.2399999999999"/>
    <n v="200.40141802067936"/>
    <x v="1"/>
  </r>
  <r>
    <x v="0"/>
    <x v="1"/>
    <x v="11"/>
    <s v="DVL9PHTQ481TVFS"/>
    <s v="LuxeWear Kenya"/>
    <x v="38"/>
    <s v="|35/01/01|"/>
    <n v="180"/>
    <n v="2.3866666666666667"/>
    <n v="2.9266666666666667"/>
    <n v="1.6750418760469012E-3"/>
    <n v="429.6"/>
    <n v="0.30150753768844224"/>
    <n v="526.80000000000007"/>
    <n v="96.898492462311609"/>
    <x v="1"/>
  </r>
  <r>
    <x v="0"/>
    <x v="1"/>
    <x v="11"/>
    <s v="DVL9PHTQ481TVFS"/>
    <s v="LuxeWear Kenya"/>
    <x v="39"/>
    <s v="|35/01/02|"/>
    <n v="156"/>
    <n v="2.4666666666666668"/>
    <n v="2.8733333333333335"/>
    <n v="1.4104372355430183E-3"/>
    <n v="384.8"/>
    <n v="0.22002820874471085"/>
    <n v="448.24"/>
    <n v="63.21997179125529"/>
    <x v="1"/>
  </r>
  <r>
    <x v="0"/>
    <x v="1"/>
    <x v="11"/>
    <s v="DVL9PHTQ481TVFS"/>
    <s v="LuxeWear Kenya"/>
    <x v="40"/>
    <s v="|35/01/03|"/>
    <n v="180"/>
    <n v="2.7066666666666666"/>
    <n v="2.94"/>
    <n v="1.1261261261261261E-3"/>
    <n v="487.2"/>
    <n v="0.20270270270270271"/>
    <n v="529.20000000000005"/>
    <n v="41.797297297297355"/>
    <x v="1"/>
  </r>
  <r>
    <x v="0"/>
    <x v="1"/>
    <x v="11"/>
    <s v="DVL9PHTQ481TVFS"/>
    <s v="LuxeWear Kenya"/>
    <x v="41"/>
    <s v="|35/01/04|"/>
    <n v="144"/>
    <n v="2.36"/>
    <n v="2.8666666666666667"/>
    <n v="1.3333333333333333E-3"/>
    <n v="339.84"/>
    <n v="0.192"/>
    <n v="412.8"/>
    <n v="72.768000000000043"/>
    <x v="1"/>
  </r>
  <r>
    <x v="0"/>
    <x v="1"/>
    <x v="11"/>
    <s v="DVL9PHTQ481TVFS"/>
    <s v="LuxeWear Kenya"/>
    <x v="42"/>
    <s v="|35/01/05|"/>
    <n v="120"/>
    <n v="2.58"/>
    <n v="2.8666666666666667"/>
    <n v="1.3297872340425532E-3"/>
    <n v="309.60000000000002"/>
    <n v="0.15957446808510639"/>
    <n v="344"/>
    <n v="34.240425531914873"/>
    <x v="1"/>
  </r>
  <r>
    <x v="0"/>
    <x v="1"/>
    <x v="11"/>
    <s v="DVL9PHTQ481TVFS"/>
    <s v="LuxeWear Kenya"/>
    <x v="43"/>
    <s v="|35/01/06|"/>
    <n v="168"/>
    <n v="2.5733333333333333"/>
    <n v="2.8866666666666667"/>
    <n v="1.5384615384615385E-3"/>
    <n v="432.32"/>
    <n v="0.25846153846153846"/>
    <n v="484.96000000000004"/>
    <n v="52.381538461538504"/>
    <x v="1"/>
  </r>
  <r>
    <x v="0"/>
    <x v="1"/>
    <x v="11"/>
    <s v="DVL9PHTQ481TVFS"/>
    <s v="LuxeWear Kenya"/>
    <x v="44"/>
    <s v="|35/01/07|"/>
    <n v="180"/>
    <n v="2.74"/>
    <n v="2.9933333333333332"/>
    <n v="1.2484394506866417E-3"/>
    <n v="493.20000000000005"/>
    <n v="0.2247191011235955"/>
    <n v="538.79999999999995"/>
    <n v="45.375280898876312"/>
    <x v="1"/>
  </r>
  <r>
    <x v="0"/>
    <x v="1"/>
    <x v="11"/>
    <s v="DVL9PHTQ481TVFS"/>
    <s v="LuxeWear Kenya"/>
    <x v="45"/>
    <s v="|35/01/08|"/>
    <n v="168"/>
    <n v="2.4266666666666667"/>
    <n v="2.94"/>
    <n v="1.1904761904761906E-3"/>
    <n v="407.68"/>
    <n v="0.2"/>
    <n v="493.92"/>
    <n v="86.04"/>
    <x v="1"/>
  </r>
  <r>
    <x v="0"/>
    <x v="1"/>
    <x v="11"/>
    <s v="DVL9PHTQ481TVFS"/>
    <s v="LuxeWear Kenya"/>
    <x v="46"/>
    <s v="|35/01/09|"/>
    <n v="132"/>
    <n v="2.6933333333333334"/>
    <n v="2.9666666666666668"/>
    <n v="1.5974440894568689E-3"/>
    <n v="355.52"/>
    <n v="0.2108626198083067"/>
    <n v="391.6"/>
    <n v="35.869137380191731"/>
    <x v="1"/>
  </r>
  <r>
    <x v="0"/>
    <x v="1"/>
    <x v="11"/>
    <s v="DVL9PHTQ481TVFS"/>
    <s v="LuxeWear Kenya"/>
    <x v="0"/>
    <s v="|35/01/10|"/>
    <n v="144"/>
    <n v="2.2933333333333334"/>
    <n v="2.9533333333333331"/>
    <n v="1.3089005235602095E-3"/>
    <n v="330.24"/>
    <n v="0.18848167539267016"/>
    <n v="425.28"/>
    <n v="94.851518324607298"/>
    <x v="1"/>
  </r>
  <r>
    <x v="0"/>
    <x v="1"/>
    <x v="11"/>
    <s v="DVL9PHTQ481TVFS"/>
    <s v="LuxeWear Kenya"/>
    <x v="1"/>
    <s v="|35/01/11|"/>
    <n v="156"/>
    <n v="2.4533333333333331"/>
    <n v="2.8733333333333335"/>
    <n v="1.1148272017837235E-3"/>
    <n v="382.71999999999997"/>
    <n v="0.17391304347826086"/>
    <n v="448.24"/>
    <n v="65.346086956521773"/>
    <x v="1"/>
  </r>
  <r>
    <x v="0"/>
    <x v="1"/>
    <x v="11"/>
    <s v="DVL9PHTQ481TVFS"/>
    <s v="LuxeWear Kenya"/>
    <x v="2"/>
    <s v="|35/01/12|"/>
    <n v="180"/>
    <n v="2.5333333333333332"/>
    <n v="2.96"/>
    <n v="1.1600928074245939E-3"/>
    <n v="456"/>
    <n v="0.20881670533642691"/>
    <n v="532.79999999999995"/>
    <n v="76.591183294663523"/>
    <x v="1"/>
  </r>
  <r>
    <x v="0"/>
    <x v="1"/>
    <x v="11"/>
    <s v="DVL9PHTQ481TVFS"/>
    <s v="LuxeWear Kenya"/>
    <x v="3"/>
    <s v="|35/01/13|"/>
    <n v="120"/>
    <n v="2.8"/>
    <n v="2.9733333333333332"/>
    <n v="1.0604453870625664E-3"/>
    <n v="336"/>
    <n v="0.12725344644750797"/>
    <n v="356.79999999999995"/>
    <n v="20.672746553552447"/>
    <x v="1"/>
  </r>
  <r>
    <x v="0"/>
    <x v="1"/>
    <x v="11"/>
    <s v="DVL9PHTQ481TVFS"/>
    <s v="LuxeWear Kenya"/>
    <x v="4"/>
    <s v="|35/01/14|"/>
    <n v="168"/>
    <n v="2.3133333333333335"/>
    <n v="2.8933333333333335"/>
    <n v="1.076426264800861E-3"/>
    <n v="388.64000000000004"/>
    <n v="0.18083961248654465"/>
    <n v="486.08000000000004"/>
    <n v="97.259160387513447"/>
    <x v="1"/>
  </r>
  <r>
    <x v="0"/>
    <x v="1"/>
    <x v="11"/>
    <s v="DVL9PHTQ481TVFS"/>
    <s v="LuxeWear Kenya"/>
    <x v="5"/>
    <s v="|35/01/20|"/>
    <n v="144"/>
    <n v="2.6866666666666665"/>
    <n v="3"/>
    <n v="1.3089005235602095E-3"/>
    <n v="386.88"/>
    <n v="0.18848167539267016"/>
    <n v="432"/>
    <n v="44.931518324607332"/>
    <x v="1"/>
  </r>
  <r>
    <x v="0"/>
    <x v="1"/>
    <x v="11"/>
    <s v="DVL9PHTQ481TVFS"/>
    <s v="LuxeWear Kenya"/>
    <x v="6"/>
    <s v="|35/01/21|"/>
    <n v="120"/>
    <n v="2.38"/>
    <n v="2.8733333333333335"/>
    <n v="1.6313213703099511E-3"/>
    <n v="285.59999999999997"/>
    <n v="0.19575856443719414"/>
    <n v="344.8"/>
    <n v="59.004241435562854"/>
    <x v="1"/>
  </r>
  <r>
    <x v="0"/>
    <x v="1"/>
    <x v="11"/>
    <s v="DVL9PHTQ481TVFS"/>
    <s v="LuxeWear Kenya"/>
    <x v="7"/>
    <s v="|35/01/22|"/>
    <n v="180"/>
    <n v="2.6266666666666665"/>
    <n v="3"/>
    <n v="1.1185682326621924E-3"/>
    <n v="472.79999999999995"/>
    <n v="0.20134228187919462"/>
    <n v="540"/>
    <n v="66.998657718120853"/>
    <x v="1"/>
  </r>
  <r>
    <x v="0"/>
    <x v="1"/>
    <x v="11"/>
    <s v="DVL9PHTQ481TVFS"/>
    <s v="LuxeWear Kenya"/>
    <x v="8"/>
    <s v="|35/01/23|"/>
    <n v="132"/>
    <n v="2.6533333333333333"/>
    <n v="2.9466666666666668"/>
    <n v="1.1135857461024498E-3"/>
    <n v="350.24"/>
    <n v="0.14699331848552338"/>
    <n v="388.96000000000004"/>
    <n v="38.573006681514507"/>
    <x v="1"/>
  </r>
  <r>
    <x v="0"/>
    <x v="1"/>
    <x v="11"/>
    <s v="DVL9PHTQ481TVFS"/>
    <s v="LuxeWear Kenya"/>
    <x v="9"/>
    <s v="|35/01/24|"/>
    <n v="180"/>
    <n v="2.2999999999999998"/>
    <n v="2.9133333333333336"/>
    <n v="1.1890606420927466E-3"/>
    <n v="413.99999999999994"/>
    <n v="0.2140309155766944"/>
    <n v="524.40000000000009"/>
    <n v="110.18596908442345"/>
    <x v="1"/>
  </r>
  <r>
    <x v="0"/>
    <x v="1"/>
    <x v="11"/>
    <s v="DVL9PHTQ481TVFS"/>
    <s v="LuxeWear Kenya"/>
    <x v="10"/>
    <s v="|35/01/31|"/>
    <n v="180"/>
    <n v="2.6933333333333334"/>
    <n v="2.9133333333333336"/>
    <n v="1.1198208286674132E-3"/>
    <n v="484.8"/>
    <n v="0.20156774916013437"/>
    <n v="524.40000000000009"/>
    <n v="39.398432250839946"/>
    <x v="1"/>
  </r>
  <r>
    <x v="0"/>
    <x v="1"/>
    <x v="11"/>
    <s v="DVL9PHTQ481TVFS"/>
    <s v="LuxeWear Kenya"/>
    <x v="11"/>
    <s v="|35/01/32|"/>
    <n v="132"/>
    <n v="2.7666666666666666"/>
    <n v="2.94"/>
    <n v="1.1441647597254005E-3"/>
    <n v="365.2"/>
    <n v="0.15102974828375287"/>
    <n v="388.08"/>
    <n v="22.728970251716241"/>
    <x v="1"/>
  </r>
  <r>
    <x v="0"/>
    <x v="1"/>
    <x v="11"/>
    <s v="DVL9PHTQ481TVFS"/>
    <s v="LuxeWear Kenya"/>
    <x v="12"/>
    <s v="|35/01/33|"/>
    <n v="132"/>
    <n v="2.6066666666666665"/>
    <n v="2.94"/>
    <n v="1.288659793814433E-3"/>
    <n v="344.08"/>
    <n v="0.17010309278350516"/>
    <n v="388.08"/>
    <n v="43.829896907216494"/>
    <x v="1"/>
  </r>
  <r>
    <x v="0"/>
    <x v="1"/>
    <x v="11"/>
    <s v="DVL9PHTQ481TVFS"/>
    <s v="LuxeWear Kenya"/>
    <x v="13"/>
    <s v="|35/01/34|"/>
    <n v="144"/>
    <n v="2.7533333333333334"/>
    <n v="2.9533333333333331"/>
    <n v="1.221001221001221E-3"/>
    <n v="396.48"/>
    <n v="0.17582417582417581"/>
    <n v="425.28"/>
    <n v="28.624175824175779"/>
    <x v="1"/>
  </r>
  <r>
    <x v="0"/>
    <x v="1"/>
    <x v="11"/>
    <s v="DVL9PHTQ481TVFS"/>
    <s v="LuxeWear Kenya"/>
    <x v="14"/>
    <s v="|35/01/35|"/>
    <n v="180"/>
    <n v="2.3333333333333335"/>
    <n v="2.98"/>
    <n v="1.2391573729863693E-3"/>
    <n v="420"/>
    <n v="0.22304832713754646"/>
    <n v="536.4"/>
    <n v="116.17695167286243"/>
    <x v="1"/>
  </r>
  <r>
    <x v="0"/>
    <x v="1"/>
    <x v="11"/>
    <s v="DVL9PHTQ584TVFS"/>
    <s v="Garment Makers Kenya"/>
    <x v="15"/>
    <s v="|35/01/40|"/>
    <n v="120"/>
    <n v="2.5333333333333332"/>
    <n v="2.9266666666666667"/>
    <n v="1.2642225031605564E-3"/>
    <n v="304"/>
    <n v="0.15170670037926676"/>
    <n v="351.2"/>
    <n v="47.048293299620724"/>
    <x v="1"/>
  </r>
  <r>
    <x v="0"/>
    <x v="1"/>
    <x v="11"/>
    <s v="DVL9PHTQ584TVFS"/>
    <s v="Garment Makers Kenya"/>
    <x v="16"/>
    <s v="|35/01/41|"/>
    <n v="180"/>
    <n v="2.42"/>
    <n v="2.8866666666666667"/>
    <n v="1.5479876160990713E-3"/>
    <n v="435.59999999999997"/>
    <n v="0.27863777089783281"/>
    <n v="519.6"/>
    <n v="83.721362229102226"/>
    <x v="1"/>
  </r>
  <r>
    <x v="0"/>
    <x v="1"/>
    <x v="11"/>
    <s v="DVL9PHTQ584TVFS"/>
    <s v="Garment Makers Kenya"/>
    <x v="17"/>
    <s v="|35/01/42|"/>
    <n v="156"/>
    <n v="2.3333333333333335"/>
    <n v="2.8733333333333335"/>
    <n v="1.1325028312570782E-3"/>
    <n v="364"/>
    <n v="0.17667044167610421"/>
    <n v="448.24"/>
    <n v="84.0633295583239"/>
    <x v="1"/>
  </r>
  <r>
    <x v="0"/>
    <x v="1"/>
    <x v="11"/>
    <s v="DVL9PHTQ481TVFS"/>
    <s v="LuxeWear Kenya"/>
    <x v="18"/>
    <s v="|35/01/50|"/>
    <n v="132"/>
    <n v="2.4466666666666668"/>
    <n v="2.9466666666666668"/>
    <n v="1.5243902439024391E-3"/>
    <n v="322.96000000000004"/>
    <n v="0.20121951219512196"/>
    <n v="388.96000000000004"/>
    <n v="65.798780487804876"/>
    <x v="1"/>
  </r>
  <r>
    <x v="0"/>
    <x v="1"/>
    <x v="11"/>
    <s v="DVL9PHTQ481TVFS"/>
    <s v="LuxeWear Kenya"/>
    <x v="19"/>
    <s v="|35/01/51|"/>
    <n v="144"/>
    <n v="2.5533333333333332"/>
    <n v="2.9"/>
    <n v="1.2391573729863693E-3"/>
    <n v="367.68"/>
    <n v="0.17843866171003717"/>
    <n v="417.59999999999997"/>
    <n v="49.74156133828992"/>
    <x v="1"/>
  </r>
  <r>
    <x v="0"/>
    <x v="1"/>
    <x v="11"/>
    <s v="DVL9PHTQ481TVFS"/>
    <s v="LuxeWear Kenya"/>
    <x v="20"/>
    <s v="|35/01/52|"/>
    <n v="168"/>
    <n v="2.4"/>
    <n v="2.96"/>
    <n v="1.1933174224343676E-3"/>
    <n v="403.2"/>
    <n v="0.20047732696897375"/>
    <n v="497.28"/>
    <n v="93.879522673031005"/>
    <x v="1"/>
  </r>
  <r>
    <x v="0"/>
    <x v="1"/>
    <x v="11"/>
    <s v="DVL9PHTQ481TVFS"/>
    <s v="LuxeWear Kenya"/>
    <x v="21"/>
    <s v="|35/01/53|"/>
    <n v="156"/>
    <n v="2.3933333333333335"/>
    <n v="2.9"/>
    <n v="1.0695187165775401E-3"/>
    <n v="373.36"/>
    <n v="0.16684491978609625"/>
    <n v="452.4"/>
    <n v="78.873155080213863"/>
    <x v="1"/>
  </r>
  <r>
    <x v="0"/>
    <x v="1"/>
    <x v="11"/>
    <s v="DVL9PHTQ481TVFS"/>
    <s v="LuxeWear Kenya"/>
    <x v="22"/>
    <s v="|35/01/54|"/>
    <n v="132"/>
    <n v="2.78"/>
    <n v="2.9466666666666668"/>
    <n v="1.5503875968992248E-3"/>
    <n v="366.96"/>
    <n v="0.20465116279069767"/>
    <n v="388.96000000000004"/>
    <n v="21.79534883720936"/>
    <x v="1"/>
  </r>
  <r>
    <x v="0"/>
    <x v="1"/>
    <x v="11"/>
    <s v="DVL9PHTQ481TVFS"/>
    <s v="LuxeWear Kenya"/>
    <x v="23"/>
    <s v="|35/01/60|"/>
    <n v="156"/>
    <n v="2.36"/>
    <n v="2.8666666666666667"/>
    <n v="1.1325028312570782E-3"/>
    <n v="368.15999999999997"/>
    <n v="0.17667044167610421"/>
    <n v="447.2"/>
    <n v="78.863329558323912"/>
    <x v="1"/>
  </r>
  <r>
    <x v="0"/>
    <x v="1"/>
    <x v="11"/>
    <s v="DVL9PHTQ481TVFS"/>
    <s v="LuxeWear Kenya"/>
    <x v="24"/>
    <s v="|35/01/61|"/>
    <n v="132"/>
    <n v="2.2799999999999998"/>
    <n v="2.8733333333333335"/>
    <n v="1.5384615384615385E-3"/>
    <n v="300.95999999999998"/>
    <n v="0.20307692307692307"/>
    <n v="379.28000000000003"/>
    <n v="78.116923076923129"/>
    <x v="1"/>
  </r>
  <r>
    <x v="0"/>
    <x v="1"/>
    <x v="11"/>
    <s v="DVL9PHTQ481TVFS"/>
    <s v="LuxeWear Kenya"/>
    <x v="25"/>
    <s v="|35/01/62|"/>
    <n v="132"/>
    <n v="2.5"/>
    <n v="2.9666666666666668"/>
    <n v="1.6286644951140066E-3"/>
    <n v="330"/>
    <n v="0.21498371335504887"/>
    <n v="391.6"/>
    <n v="61.385016286644976"/>
    <x v="1"/>
  </r>
  <r>
    <x v="0"/>
    <x v="1"/>
    <x v="11"/>
    <s v="DVL9PHTQ481TVFS"/>
    <s v="LuxeWear Kenya"/>
    <x v="26"/>
    <s v="|35/01/63|"/>
    <n v="180"/>
    <n v="2.4133333333333336"/>
    <n v="2.9933333333333332"/>
    <n v="1.658374792703151E-3"/>
    <n v="434.40000000000003"/>
    <n v="0.29850746268656719"/>
    <n v="538.79999999999995"/>
    <n v="104.10149253731335"/>
    <x v="1"/>
  </r>
  <r>
    <x v="0"/>
    <x v="1"/>
    <x v="11"/>
    <s v="DVL9PHTQ481TVFS"/>
    <s v="LuxeWear Kenya"/>
    <x v="27"/>
    <s v="|35/01/70|"/>
    <n v="132"/>
    <n v="2.78"/>
    <n v="2.8666666666666667"/>
    <n v="1.026694045174538E-3"/>
    <n v="366.96"/>
    <n v="0.13552361396303902"/>
    <n v="378.4"/>
    <n v="11.304476386036958"/>
    <x v="1"/>
  </r>
  <r>
    <x v="0"/>
    <x v="1"/>
    <x v="11"/>
    <s v="DVL9PHTQ481TVFS"/>
    <s v="LuxeWear Kenya"/>
    <x v="28"/>
    <s v="|35/01/71|"/>
    <n v="168"/>
    <n v="2.5333333333333332"/>
    <n v="2.9"/>
    <n v="1.4124293785310734E-3"/>
    <n v="425.59999999999997"/>
    <n v="0.23728813559322035"/>
    <n v="487.2"/>
    <n v="61.362711864406805"/>
    <x v="1"/>
  </r>
  <r>
    <x v="0"/>
    <x v="1"/>
    <x v="11"/>
    <s v="DVL9PHTQ481TVFS"/>
    <s v="LuxeWear Kenya"/>
    <x v="29"/>
    <s v="|35/01/72|"/>
    <n v="180"/>
    <n v="2.5466666666666669"/>
    <n v="2.98"/>
    <n v="1.1961722488038277E-3"/>
    <n v="458.40000000000003"/>
    <n v="0.21531100478468898"/>
    <n v="536.4"/>
    <n v="77.784688995215248"/>
    <x v="1"/>
  </r>
  <r>
    <x v="0"/>
    <x v="1"/>
    <x v="11"/>
    <s v="DVL9PHTQ481TVFS"/>
    <s v="LuxeWear Kenya"/>
    <x v="30"/>
    <s v="|35/01/73|"/>
    <n v="144"/>
    <n v="2.3333333333333335"/>
    <n v="3"/>
    <n v="1.5290519877675841E-3"/>
    <n v="336"/>
    <n v="0.22018348623853212"/>
    <n v="432"/>
    <n v="95.779816513761475"/>
    <x v="1"/>
  </r>
  <r>
    <x v="0"/>
    <x v="1"/>
    <x v="11"/>
    <s v="DVL9PHTQ481TVFS"/>
    <s v="LuxeWear Kenya"/>
    <x v="31"/>
    <s v="|35/01/74|"/>
    <n v="132"/>
    <n v="2.38"/>
    <n v="2.9133333333333336"/>
    <n v="1.2820512820512821E-3"/>
    <n v="314.15999999999997"/>
    <n v="0.16923076923076924"/>
    <n v="384.56"/>
    <n v="70.230769230769269"/>
    <x v="1"/>
  </r>
  <r>
    <x v="0"/>
    <x v="1"/>
    <x v="11"/>
    <s v="DVL9PHTQ481TVFS"/>
    <s v="LuxeWear Kenya"/>
    <x v="32"/>
    <s v="|35/01/75|"/>
    <n v="120"/>
    <n v="2.5533333333333332"/>
    <n v="2.9466666666666668"/>
    <n v="1.2970168612191958E-3"/>
    <n v="306.39999999999998"/>
    <n v="0.1556420233463035"/>
    <n v="353.6"/>
    <n v="47.044357976653743"/>
    <x v="1"/>
  </r>
  <r>
    <x v="0"/>
    <x v="1"/>
    <x v="11"/>
    <s v="DVL9PHTQ481TVFS"/>
    <s v="LuxeWear Kenya"/>
    <x v="33"/>
    <s v="|35/01/76|"/>
    <n v="132"/>
    <n v="2.44"/>
    <n v="2.92"/>
    <n v="1.6051364365971107E-3"/>
    <n v="322.08"/>
    <n v="0.21187800963081863"/>
    <n v="385.44"/>
    <n v="63.148121990369198"/>
    <x v="1"/>
  </r>
  <r>
    <x v="0"/>
    <x v="1"/>
    <x v="11"/>
    <s v="DVL9PHTQ481TVFS"/>
    <s v="LuxeWear Kenya"/>
    <x v="34"/>
    <s v="|35/01/80|"/>
    <n v="120"/>
    <n v="2.5066666666666668"/>
    <n v="2.9466666666666668"/>
    <n v="1.7636684303350969E-3"/>
    <n v="300.8"/>
    <n v="0.21164021164021163"/>
    <n v="353.6"/>
    <n v="52.588359788359803"/>
    <x v="1"/>
  </r>
  <r>
    <x v="0"/>
    <x v="1"/>
    <x v="11"/>
    <s v="DVL9PHTQ481TVFS"/>
    <s v="LuxeWear Kenya"/>
    <x v="35"/>
    <s v="|35/01/81|"/>
    <n v="156"/>
    <n v="2.2666666666666666"/>
    <n v="2.9"/>
    <n v="1.4534883720930232E-3"/>
    <n v="353.59999999999997"/>
    <n v="0.22674418604651161"/>
    <n v="452.4"/>
    <n v="98.573255813953494"/>
    <x v="1"/>
  </r>
  <r>
    <x v="0"/>
    <x v="1"/>
    <x v="11"/>
    <s v="DVL9PHTQ481TVFS"/>
    <s v="LuxeWear Kenya"/>
    <x v="36"/>
    <s v="|35/01/82|"/>
    <n v="156"/>
    <n v="2.36"/>
    <n v="2.9666666666666668"/>
    <n v="1.4814814814814814E-3"/>
    <n v="368.15999999999997"/>
    <n v="0.2311111111111111"/>
    <n v="462.8"/>
    <n v="94.408888888888939"/>
    <x v="1"/>
  </r>
  <r>
    <x v="0"/>
    <x v="1"/>
    <x v="11"/>
    <s v="DVL9PHTQ481TVFS"/>
    <s v="LuxeWear Kenya"/>
    <x v="37"/>
    <s v="|35/01/83|"/>
    <n v="144"/>
    <n v="2.6666666666666665"/>
    <n v="2.8666666666666667"/>
    <n v="1.287001287001287E-3"/>
    <n v="384"/>
    <n v="0.18532818532818532"/>
    <n v="412.8"/>
    <n v="28.614671814671826"/>
    <x v="1"/>
  </r>
  <r>
    <x v="0"/>
    <x v="1"/>
    <x v="11"/>
    <s v="DVL9PHTQ481TVFS"/>
    <s v="LuxeWear Kenya"/>
    <x v="38"/>
    <s v="|35/01/84|"/>
    <n v="120"/>
    <n v="2.56"/>
    <n v="2.92"/>
    <n v="1.3140604467805519E-3"/>
    <n v="307.2"/>
    <n v="0.15768725361366623"/>
    <n v="350.4"/>
    <n v="43.042312746386322"/>
    <x v="1"/>
  </r>
  <r>
    <x v="0"/>
    <x v="1"/>
    <x v="11"/>
    <s v="DVL9PHTQ481TVFS"/>
    <s v="LuxeWear Kenya"/>
    <x v="39"/>
    <s v="|35/01/85|"/>
    <n v="180"/>
    <n v="2.2933333333333334"/>
    <n v="2.9933333333333332"/>
    <n v="1.3966480446927375E-3"/>
    <n v="412.8"/>
    <n v="0.25139664804469275"/>
    <n v="538.79999999999995"/>
    <n v="125.74860335195525"/>
    <x v="1"/>
  </r>
  <r>
    <x v="0"/>
    <x v="1"/>
    <x v="11"/>
    <s v="DVL9PHTQ481TVFS"/>
    <s v="LuxeWear Kenya"/>
    <x v="40"/>
    <s v="|35/01/86|"/>
    <n v="132"/>
    <n v="2.4866666666666668"/>
    <n v="2.8933333333333335"/>
    <n v="1.6556291390728477E-3"/>
    <n v="328.24"/>
    <n v="0.2185430463576159"/>
    <n v="381.92"/>
    <n v="53.46145695364239"/>
    <x v="1"/>
  </r>
  <r>
    <x v="0"/>
    <x v="1"/>
    <x v="11"/>
    <s v="DVL9PHTQ481TVFS"/>
    <s v="LuxeWear Kenya"/>
    <x v="41"/>
    <s v="|35/01/87|"/>
    <n v="132"/>
    <n v="2.6266666666666665"/>
    <n v="2.9666666666666668"/>
    <n v="1.288659793814433E-3"/>
    <n v="346.71999999999997"/>
    <n v="0.17010309278350516"/>
    <n v="391.6"/>
    <n v="44.709896907216546"/>
    <x v="1"/>
  </r>
  <r>
    <x v="0"/>
    <x v="1"/>
    <x v="11"/>
    <s v="DVL9PHTQ584TVFS"/>
    <s v="Garment Makers Kenya"/>
    <x v="42"/>
    <s v="|35/01/88|"/>
    <n v="156"/>
    <n v="2.7466666666666666"/>
    <n v="3"/>
    <n v="1.567398119122257E-3"/>
    <n v="428.47999999999996"/>
    <n v="0.2445141065830721"/>
    <n v="468"/>
    <n v="39.275485893416963"/>
    <x v="1"/>
  </r>
  <r>
    <x v="0"/>
    <x v="1"/>
    <x v="11"/>
    <s v="DVL9PHTQ584TVFS"/>
    <s v="Garment Makers Kenya"/>
    <x v="43"/>
    <s v="|35/01/89|"/>
    <n v="180"/>
    <n v="2.66"/>
    <n v="2.8933333333333335"/>
    <n v="1.8248175182481751E-3"/>
    <n v="478.8"/>
    <n v="0.32846715328467152"/>
    <n v="520.80000000000007"/>
    <n v="41.671532846715387"/>
    <x v="1"/>
  </r>
  <r>
    <x v="0"/>
    <x v="1"/>
    <x v="11"/>
    <s v="DVL9PHTQ481TVFS"/>
    <s v="LuxeWear Kenya"/>
    <x v="44"/>
    <s v="|35/01/90|"/>
    <n v="120"/>
    <n v="2.62"/>
    <n v="2.92"/>
    <n v="1.5847860538827259E-3"/>
    <n v="314.40000000000003"/>
    <n v="0.19017432646592711"/>
    <n v="350.4"/>
    <n v="35.809825673534014"/>
    <x v="1"/>
  </r>
  <r>
    <x v="0"/>
    <x v="1"/>
    <x v="11"/>
    <s v="DVL9PHTQ481TVFS"/>
    <s v="LuxeWear Kenya"/>
    <x v="45"/>
    <s v="|35/01/90a|"/>
    <n v="180"/>
    <n v="2.2733333333333334"/>
    <n v="2.92"/>
    <n v="1.0559662090813093E-3"/>
    <n v="409.20000000000005"/>
    <n v="0.19007391763463569"/>
    <n v="525.6"/>
    <n v="116.20992608236534"/>
    <x v="1"/>
  </r>
  <r>
    <x v="0"/>
    <x v="1"/>
    <x v="11"/>
    <s v="DVL9PHTQ481TVFS"/>
    <s v="LuxeWear Kenya"/>
    <x v="46"/>
    <s v="|35/01/91|"/>
    <n v="180"/>
    <n v="2.3333333333333335"/>
    <n v="2.9466666666666668"/>
    <n v="1.2610340479192938E-3"/>
    <n v="420"/>
    <n v="0.22698612862547288"/>
    <n v="530.4"/>
    <n v="110.17301387137451"/>
    <x v="1"/>
  </r>
  <r>
    <x v="0"/>
    <x v="1"/>
    <x v="11"/>
    <s v="DVL9PHTQ481TVFS"/>
    <s v="LuxeWear Kenya"/>
    <x v="0"/>
    <s v="|35/01/91a|"/>
    <n v="168"/>
    <n v="2.5"/>
    <n v="2.9933333333333332"/>
    <n v="1.4326647564469914E-3"/>
    <n v="420"/>
    <n v="0.24068767908309455"/>
    <n v="502.88"/>
    <n v="82.6393123209169"/>
    <x v="1"/>
  </r>
  <r>
    <x v="0"/>
    <x v="1"/>
    <x v="11"/>
    <s v="DVL9PHTQ481TVFS"/>
    <s v="LuxeWear Kenya"/>
    <x v="1"/>
    <s v="|35/01/92|"/>
    <n v="132"/>
    <n v="2.6733333333333333"/>
    <n v="2.9733333333333332"/>
    <n v="1.2004801920768306E-3"/>
    <n v="352.88"/>
    <n v="0.15846338535414164"/>
    <n v="392.47999999999996"/>
    <n v="39.441536614645827"/>
    <x v="1"/>
  </r>
  <r>
    <x v="0"/>
    <x v="1"/>
    <x v="11"/>
    <s v="DVL9PHTQ481TVFS"/>
    <s v="LuxeWear Kenya"/>
    <x v="2"/>
    <s v="|35/01/92a|"/>
    <n v="120"/>
    <n v="2.3066666666666666"/>
    <n v="2.8866666666666667"/>
    <n v="1.4367816091954023E-3"/>
    <n v="276.8"/>
    <n v="0.17241379310344829"/>
    <n v="346.4"/>
    <n v="69.427586206896521"/>
    <x v="1"/>
  </r>
  <r>
    <x v="0"/>
    <x v="1"/>
    <x v="11"/>
    <s v="DVL9PHTQ481TVFS"/>
    <s v="LuxeWear Kenya"/>
    <x v="3"/>
    <s v="|35/01/93|"/>
    <n v="168"/>
    <n v="2.6866666666666665"/>
    <n v="2.8866666666666667"/>
    <n v="1.0810810810810811E-3"/>
    <n v="451.35999999999996"/>
    <n v="0.18162162162162163"/>
    <n v="484.96000000000004"/>
    <n v="33.418378378378456"/>
    <x v="1"/>
  </r>
  <r>
    <x v="0"/>
    <x v="1"/>
    <x v="11"/>
    <s v="DVL9PHTQ481TVFS"/>
    <s v="LuxeWear Kenya"/>
    <x v="4"/>
    <s v="|35/01/93a|"/>
    <n v="168"/>
    <n v="2.48"/>
    <n v="2.98"/>
    <n v="1.6077170418006431E-3"/>
    <n v="416.64"/>
    <n v="0.27009646302250806"/>
    <n v="500.64"/>
    <n v="83.729903536977488"/>
    <x v="1"/>
  </r>
  <r>
    <x v="0"/>
    <x v="1"/>
    <x v="11"/>
    <s v="DVL9PHTQ481TVFS"/>
    <s v="LuxeWear Kenya"/>
    <x v="5"/>
    <s v="|35/01/94|"/>
    <n v="120"/>
    <n v="2.8"/>
    <n v="2.98"/>
    <n v="1.7889087656529517E-3"/>
    <n v="336"/>
    <n v="0.21466905187835419"/>
    <n v="357.6"/>
    <n v="21.38533094812167"/>
    <x v="1"/>
  </r>
  <r>
    <x v="0"/>
    <x v="2"/>
    <x v="0"/>
    <s v="DVL9PHTQ282TVFS"/>
    <s v="Kawa Garments Ltd"/>
    <x v="6"/>
    <s v="|106/02/07|"/>
    <n v="516"/>
    <n v="5.6533333333333333"/>
    <n v="7.7333333333333334"/>
    <n v="1.6339869281045752E-3"/>
    <n v="2917.12"/>
    <n v="0.84313725490196079"/>
    <n v="3990.4"/>
    <n v="1072.4368627450983"/>
    <x v="0"/>
  </r>
  <r>
    <x v="0"/>
    <x v="2"/>
    <x v="14"/>
    <s v="DVL9PHTQ282TVFS"/>
    <s v="Kawa Garments Ltd"/>
    <x v="7"/>
    <s v="|79/01/01|"/>
    <n v="1620"/>
    <n v="0.61"/>
    <n v="1.17"/>
    <n v="1.1641443538998836E-3"/>
    <n v="988.19999999999993"/>
    <n v="1.8859138533178115"/>
    <n v="1895.3999999999999"/>
    <n v="905.31408614668214"/>
    <x v="1"/>
  </r>
  <r>
    <x v="0"/>
    <x v="2"/>
    <x v="14"/>
    <s v="DVL9PHTQ282TVFS"/>
    <s v="Kawa Garments Ltd"/>
    <x v="8"/>
    <s v="|79/01/02|"/>
    <n v="1464"/>
    <n v="0.68"/>
    <n v="1.1599999999999999"/>
    <n v="1.3568521031207597E-3"/>
    <n v="995.5200000000001"/>
    <n v="1.9864314789687922"/>
    <n v="1698.2399999999998"/>
    <n v="700.73356852103086"/>
    <x v="1"/>
  </r>
  <r>
    <x v="0"/>
    <x v="2"/>
    <x v="14"/>
    <s v="DVL9PHTQ282TVFS"/>
    <s v="Kawa Garments Ltd"/>
    <x v="9"/>
    <s v="|79/01/03|"/>
    <n v="1344"/>
    <n v="0.83"/>
    <n v="0.97"/>
    <n v="1.7667844522968198E-3"/>
    <n v="1115.52"/>
    <n v="2.3745583038869258"/>
    <n v="1303.68"/>
    <n v="185.78544169611317"/>
    <x v="1"/>
  </r>
  <r>
    <x v="0"/>
    <x v="2"/>
    <x v="14"/>
    <s v="DVL9PHTQ282TVFS"/>
    <s v="Kawa Garments Ltd"/>
    <x v="10"/>
    <s v="|79/01/04|"/>
    <n v="1212"/>
    <n v="0.61"/>
    <n v="1.1399999999999999"/>
    <n v="1.7006802721088435E-3"/>
    <n v="739.31999999999994"/>
    <n v="2.0612244897959182"/>
    <n v="1381.6799999999998"/>
    <n v="640.298775510204"/>
    <x v="1"/>
  </r>
  <r>
    <x v="0"/>
    <x v="2"/>
    <x v="14"/>
    <s v="DVL9PHTQ282TVFS"/>
    <s v="Kawa Garments Ltd"/>
    <x v="11"/>
    <s v="|79/01/05|"/>
    <n v="1356"/>
    <n v="0.74"/>
    <n v="0.91"/>
    <n v="1.1750881316098707E-3"/>
    <n v="1003.4399999999999"/>
    <n v="1.5934195064629846"/>
    <n v="1233.96"/>
    <n v="228.9265804935371"/>
    <x v="1"/>
  </r>
  <r>
    <x v="0"/>
    <x v="2"/>
    <x v="14"/>
    <s v="DVL9PHTQ282TVFS"/>
    <s v="Kawa Garments Ltd"/>
    <x v="12"/>
    <s v="|79/01/06|"/>
    <n v="1644"/>
    <n v="0.88"/>
    <n v="1.1399999999999999"/>
    <n v="1.0482180293501049E-3"/>
    <n v="1446.72"/>
    <n v="1.7232704402515724"/>
    <n v="1874.1599999999999"/>
    <n v="425.71672955974827"/>
    <x v="1"/>
  </r>
  <r>
    <x v="0"/>
    <x v="2"/>
    <x v="14"/>
    <s v="DVL9PHTQ282TVFS"/>
    <s v="Kawa Garments Ltd"/>
    <x v="13"/>
    <s v="|79/01/07|"/>
    <n v="1452"/>
    <n v="0.87"/>
    <n v="0.98"/>
    <n v="1.6835016835016834E-3"/>
    <n v="1263.24"/>
    <n v="2.4444444444444442"/>
    <n v="1422.96"/>
    <n v="157.27555555555557"/>
    <x v="1"/>
  </r>
  <r>
    <x v="0"/>
    <x v="2"/>
    <x v="14"/>
    <s v="DVL9PHTQ282TVFS"/>
    <s v="Kawa Garments Ltd"/>
    <x v="14"/>
    <s v="|79/01/08|"/>
    <n v="1272"/>
    <n v="0.85"/>
    <n v="1.18"/>
    <n v="1.1123470522803114E-3"/>
    <n v="1081.2"/>
    <n v="1.4149054505005563"/>
    <n v="1500.9599999999998"/>
    <n v="418.34509454949921"/>
    <x v="1"/>
  </r>
  <r>
    <x v="0"/>
    <x v="2"/>
    <x v="14"/>
    <s v="DVL9PHTQ282TVFS"/>
    <s v="Kawa Garments Ltd"/>
    <x v="15"/>
    <s v="|79/01/09|"/>
    <n v="1680"/>
    <n v="0.63"/>
    <n v="0.94"/>
    <n v="1.3037809647979139E-3"/>
    <n v="1058.4000000000001"/>
    <n v="2.1903520208604954"/>
    <n v="1579.1999999999998"/>
    <n v="518.60964797913925"/>
    <x v="1"/>
  </r>
  <r>
    <x v="0"/>
    <x v="2"/>
    <x v="14"/>
    <s v="DVL9PHTQ282TVFS"/>
    <s v="Kawa Garments Ltd"/>
    <x v="16"/>
    <s v="|79/01/10|"/>
    <n v="1524"/>
    <n v="0.83"/>
    <n v="1.1100000000000001"/>
    <n v="1.321003963011889E-3"/>
    <n v="1264.9199999999998"/>
    <n v="2.0132100396301187"/>
    <n v="1691.64"/>
    <n v="424.70678996037014"/>
    <x v="1"/>
  </r>
  <r>
    <x v="0"/>
    <x v="2"/>
    <x v="14"/>
    <s v="DVL9PHTQ282TVFS"/>
    <s v="Kawa Garments Ltd"/>
    <x v="17"/>
    <s v="|79/01/100|"/>
    <n v="1668"/>
    <n v="0.7"/>
    <n v="1.17"/>
    <n v="1.5174506828528073E-3"/>
    <n v="1167.5999999999999"/>
    <n v="2.5311077389984828"/>
    <n v="1951.56"/>
    <n v="781.42889226100158"/>
    <x v="1"/>
  </r>
  <r>
    <x v="0"/>
    <x v="2"/>
    <x v="14"/>
    <s v="DVL9PHTQ282TVFS"/>
    <s v="Kawa Garments Ltd"/>
    <x v="18"/>
    <s v="|79/01/102|"/>
    <n v="1368"/>
    <n v="0.65"/>
    <n v="0.97"/>
    <n v="1.1834319526627219E-3"/>
    <n v="889.2"/>
    <n v="1.6189349112426035"/>
    <n v="1326.96"/>
    <n v="436.14106508875739"/>
    <x v="1"/>
  </r>
  <r>
    <x v="0"/>
    <x v="2"/>
    <x v="14"/>
    <s v="DVL9PHTQ282TVFS"/>
    <s v="Kawa Garments Ltd"/>
    <x v="19"/>
    <s v="|79/01/103|"/>
    <n v="1332"/>
    <n v="0.8"/>
    <n v="1.04"/>
    <n v="1.2330456226880395E-3"/>
    <n v="1065.6000000000001"/>
    <n v="1.6424167694204685"/>
    <n v="1385.28"/>
    <n v="318.03758323057934"/>
    <x v="1"/>
  </r>
  <r>
    <x v="0"/>
    <x v="2"/>
    <x v="14"/>
    <s v="DVL9PHTQ282TVFS"/>
    <s v="Kawa Garments Ltd"/>
    <x v="20"/>
    <s v="|79/01/104|"/>
    <n v="1560"/>
    <n v="0.71"/>
    <n v="1.01"/>
    <n v="1.4903129657228018E-3"/>
    <n v="1107.5999999999999"/>
    <n v="2.324888226527571"/>
    <n v="1575.6"/>
    <n v="465.67511177347245"/>
    <x v="1"/>
  </r>
  <r>
    <x v="0"/>
    <x v="2"/>
    <x v="14"/>
    <s v="DVL9PHTQ282TVFS"/>
    <s v="Kawa Garments Ltd"/>
    <x v="21"/>
    <s v="|79/01/105|"/>
    <n v="1260"/>
    <n v="0.83"/>
    <n v="1.05"/>
    <n v="1.3089005235602095E-3"/>
    <n v="1045.8"/>
    <n v="1.6492146596858639"/>
    <n v="1323"/>
    <n v="275.55078534031418"/>
    <x v="1"/>
  </r>
  <r>
    <x v="0"/>
    <x v="2"/>
    <x v="14"/>
    <s v="DVL9PHTQ282TVFS"/>
    <s v="Kawa Garments Ltd"/>
    <x v="22"/>
    <s v="|79/01/106|"/>
    <n v="1668"/>
    <n v="0.63"/>
    <n v="1.1499999999999999"/>
    <n v="1.5847860538827259E-3"/>
    <n v="1050.8399999999999"/>
    <n v="2.6434231378763866"/>
    <n v="1918.1999999999998"/>
    <n v="864.71657686212347"/>
    <x v="1"/>
  </r>
  <r>
    <x v="0"/>
    <x v="2"/>
    <x v="14"/>
    <s v="DVL9PHTQ282TVFS"/>
    <s v="Kawa Garments Ltd"/>
    <x v="23"/>
    <s v="|79/01/107|"/>
    <n v="1260"/>
    <n v="0.87"/>
    <n v="1"/>
    <n v="1.1933174224343676E-3"/>
    <n v="1096.2"/>
    <n v="1.5035799522673032"/>
    <n v="1260"/>
    <n v="162.29642004773265"/>
    <x v="1"/>
  </r>
  <r>
    <x v="0"/>
    <x v="2"/>
    <x v="14"/>
    <s v="DVL9PHTQ282TVFS"/>
    <s v="Kawa Garments Ltd"/>
    <x v="24"/>
    <s v="|79/01/108|"/>
    <n v="1668"/>
    <n v="0.68"/>
    <n v="1.18"/>
    <n v="1.4124293785310734E-3"/>
    <n v="1134.24"/>
    <n v="2.3559322033898304"/>
    <n v="1968.24"/>
    <n v="831.64406779661022"/>
    <x v="1"/>
  </r>
  <r>
    <x v="0"/>
    <x v="2"/>
    <x v="14"/>
    <s v="DVL9PHTQ282TVFS"/>
    <s v="Kawa Garments Ltd"/>
    <x v="25"/>
    <s v="|79/01/109|"/>
    <n v="1260"/>
    <n v="0.8"/>
    <n v="1.07"/>
    <n v="1.3477088948787063E-3"/>
    <n v="1008"/>
    <n v="1.6981132075471699"/>
    <n v="1348.2"/>
    <n v="338.50188679245286"/>
    <x v="1"/>
  </r>
  <r>
    <x v="0"/>
    <x v="2"/>
    <x v="14"/>
    <s v="DVL9PHTQ282TVFS"/>
    <s v="Kawa Garments Ltd"/>
    <x v="26"/>
    <s v="|79/01/11|"/>
    <n v="1548"/>
    <n v="0.74"/>
    <n v="1.17"/>
    <n v="1.0672358591248667E-3"/>
    <n v="1145.52"/>
    <n v="1.6520811099252937"/>
    <n v="1811.1599999999999"/>
    <n v="663.98791889007452"/>
    <x v="1"/>
  </r>
  <r>
    <x v="0"/>
    <x v="2"/>
    <x v="14"/>
    <s v="DVL9PHTQ282TVFS"/>
    <s v="Kawa Garments Ltd"/>
    <x v="27"/>
    <s v="|79/01/110|"/>
    <n v="1476"/>
    <n v="0.66"/>
    <n v="0.99"/>
    <n v="1.0593220338983051E-3"/>
    <n v="974.16000000000008"/>
    <n v="1.5635593220338984"/>
    <n v="1461.24"/>
    <n v="485.51644067796605"/>
    <x v="1"/>
  </r>
  <r>
    <x v="0"/>
    <x v="2"/>
    <x v="14"/>
    <s v="DVL9PHTQ282TVFS"/>
    <s v="Kawa Garments Ltd"/>
    <x v="28"/>
    <s v="|79/01/111|"/>
    <n v="1548"/>
    <n v="0.78"/>
    <n v="1.1599999999999999"/>
    <n v="1.8248175182481751E-3"/>
    <n v="1207.44"/>
    <n v="2.824817518248175"/>
    <n v="1795.6799999999998"/>
    <n v="585.41518248175157"/>
    <x v="1"/>
  </r>
  <r>
    <x v="0"/>
    <x v="2"/>
    <x v="14"/>
    <s v="DVL9PHTQ282TVFS"/>
    <s v="Kawa Garments Ltd"/>
    <x v="29"/>
    <s v="|79/01/112|"/>
    <n v="1464"/>
    <n v="0.74"/>
    <n v="1.03"/>
    <n v="1.1947431302270011E-3"/>
    <n v="1083.3599999999999"/>
    <n v="1.7491039426523296"/>
    <n v="1507.92"/>
    <n v="422.81089605734786"/>
    <x v="1"/>
  </r>
  <r>
    <x v="0"/>
    <x v="2"/>
    <x v="14"/>
    <s v="DVL9PHTQ282TVFS"/>
    <s v="Kawa Garments Ltd"/>
    <x v="30"/>
    <s v="|79/01/113|"/>
    <n v="1512"/>
    <n v="0.88"/>
    <n v="1.06"/>
    <n v="1.5082956259426848E-3"/>
    <n v="1330.56"/>
    <n v="2.2805429864253393"/>
    <n v="1602.72"/>
    <n v="269.87945701357472"/>
    <x v="1"/>
  </r>
  <r>
    <x v="0"/>
    <x v="2"/>
    <x v="14"/>
    <s v="DVL9PHTQ282TVFS"/>
    <s v="Kawa Garments Ltd"/>
    <x v="31"/>
    <s v="|79/01/114|"/>
    <n v="1476"/>
    <n v="0.82"/>
    <n v="1.1499999999999999"/>
    <n v="1.8018018018018018E-3"/>
    <n v="1210.32"/>
    <n v="2.6594594594594594"/>
    <n v="1697.3999999999999"/>
    <n v="484.42054054054046"/>
    <x v="1"/>
  </r>
  <r>
    <x v="0"/>
    <x v="2"/>
    <x v="14"/>
    <s v="DVL9PHTQ282TVFS"/>
    <s v="Kawa Garments Ltd"/>
    <x v="32"/>
    <s v="|79/01/115|"/>
    <n v="1200"/>
    <n v="0.89"/>
    <n v="1.1000000000000001"/>
    <n v="1.277139208173691E-3"/>
    <n v="1068"/>
    <n v="1.5325670498084292"/>
    <n v="1320"/>
    <n v="250.46743295019158"/>
    <x v="1"/>
  </r>
  <r>
    <x v="0"/>
    <x v="2"/>
    <x v="14"/>
    <s v="DVL9PHTQ282TVFS"/>
    <s v="Kawa Garments Ltd"/>
    <x v="33"/>
    <s v="|79/01/116|"/>
    <n v="1584"/>
    <n v="0.75"/>
    <n v="1.1599999999999999"/>
    <n v="1.2106537530266344E-3"/>
    <n v="1188"/>
    <n v="1.9176755447941889"/>
    <n v="1837.4399999999998"/>
    <n v="647.52232445520565"/>
    <x v="1"/>
  </r>
  <r>
    <x v="0"/>
    <x v="2"/>
    <x v="14"/>
    <s v="DVL9PHTQ282TVFS"/>
    <s v="Kawa Garments Ltd"/>
    <x v="34"/>
    <s v="|79/01/117|"/>
    <n v="1296"/>
    <n v="0.65"/>
    <n v="1.04"/>
    <n v="1.0706638115631692E-3"/>
    <n v="842.4"/>
    <n v="1.3875802997858673"/>
    <n v="1347.8400000000001"/>
    <n v="504.05241970021427"/>
    <x v="1"/>
  </r>
  <r>
    <x v="0"/>
    <x v="2"/>
    <x v="14"/>
    <s v="DVL9PHTQ282TVFS"/>
    <s v="Kawa Garments Ltd"/>
    <x v="35"/>
    <s v="|79/01/118|"/>
    <n v="1536"/>
    <n v="0.89"/>
    <n v="1.01"/>
    <n v="1.6474464579901153E-3"/>
    <n v="1367.04"/>
    <n v="2.5304777594728174"/>
    <n v="1551.3600000000001"/>
    <n v="181.78952224052733"/>
    <x v="1"/>
  </r>
  <r>
    <x v="0"/>
    <x v="2"/>
    <x v="14"/>
    <s v="DVL9PHTQ282TVFS"/>
    <s v="Kawa Garments Ltd"/>
    <x v="36"/>
    <s v="|79/01/119|"/>
    <n v="1620"/>
    <n v="0.77"/>
    <n v="0.95"/>
    <n v="1.2033694344163659E-3"/>
    <n v="1247.4000000000001"/>
    <n v="1.9494584837545128"/>
    <n v="1539"/>
    <n v="289.65054151624537"/>
    <x v="1"/>
  </r>
  <r>
    <x v="0"/>
    <x v="2"/>
    <x v="14"/>
    <s v="DVL9PHTQ282TVFS"/>
    <s v="Kawa Garments Ltd"/>
    <x v="37"/>
    <s v="|79/01/12|"/>
    <n v="1656"/>
    <n v="0.62"/>
    <n v="0.93"/>
    <n v="1.3458950201884253E-3"/>
    <n v="1026.72"/>
    <n v="2.2288021534320324"/>
    <n v="1540.0800000000002"/>
    <n v="511.13119784656811"/>
    <x v="1"/>
  </r>
  <r>
    <x v="0"/>
    <x v="2"/>
    <x v="14"/>
    <s v="DVL9PHTQ282TVFS"/>
    <s v="Kawa Garments Ltd"/>
    <x v="38"/>
    <s v="|79/01/120|"/>
    <n v="1668"/>
    <n v="0.67"/>
    <n v="1.01"/>
    <n v="1.4749262536873156E-3"/>
    <n v="1117.5600000000002"/>
    <n v="2.4601769911504423"/>
    <n v="1684.68"/>
    <n v="564.65982300884946"/>
    <x v="1"/>
  </r>
  <r>
    <x v="0"/>
    <x v="2"/>
    <x v="14"/>
    <s v="DVL9PHTQ282TVFS"/>
    <s v="Kawa Garments Ltd"/>
    <x v="39"/>
    <s v="|79/01/13|"/>
    <n v="1620"/>
    <n v="0.65"/>
    <n v="0.98"/>
    <n v="1.4471780028943559E-3"/>
    <n v="1053"/>
    <n v="2.3444283646888566"/>
    <n v="1587.6"/>
    <n v="532.25557163531107"/>
    <x v="1"/>
  </r>
  <r>
    <x v="0"/>
    <x v="2"/>
    <x v="14"/>
    <s v="DVL9PHTQ282TVFS"/>
    <s v="Kawa Garments Ltd"/>
    <x v="40"/>
    <s v="|79/01/14|"/>
    <n v="1320"/>
    <n v="0.68"/>
    <n v="0.96"/>
    <n v="1.5267175572519084E-3"/>
    <n v="897.6"/>
    <n v="2.0152671755725189"/>
    <n v="1267.2"/>
    <n v="367.58473282442748"/>
    <x v="1"/>
  </r>
  <r>
    <x v="0"/>
    <x v="2"/>
    <x v="14"/>
    <s v="DVL9PHTQ282TVFS"/>
    <s v="Kawa Garments Ltd"/>
    <x v="41"/>
    <s v="|79/01/15|"/>
    <n v="1428"/>
    <n v="0.63"/>
    <n v="1.06"/>
    <n v="1.5797788309636651E-3"/>
    <n v="899.64"/>
    <n v="2.2559241706161135"/>
    <n v="1513.68"/>
    <n v="611.78407582938394"/>
    <x v="1"/>
  </r>
  <r>
    <x v="0"/>
    <x v="2"/>
    <x v="14"/>
    <s v="DVL9PHTQ282TVFS"/>
    <s v="Kawa Garments Ltd"/>
    <x v="42"/>
    <s v="|79/01/16|"/>
    <n v="1344"/>
    <n v="0.63"/>
    <n v="1.2"/>
    <n v="1.4285714285714286E-3"/>
    <n v="846.72"/>
    <n v="1.92"/>
    <n v="1612.8"/>
    <n v="764.16"/>
    <x v="1"/>
  </r>
  <r>
    <x v="0"/>
    <x v="2"/>
    <x v="14"/>
    <s v="DVL9PHTQ282TVFS"/>
    <s v="Kawa Garments Ltd"/>
    <x v="43"/>
    <s v="|79/01/17|"/>
    <n v="1620"/>
    <n v="0.73"/>
    <n v="1.17"/>
    <n v="1.4224751066856331E-3"/>
    <n v="1182.5999999999999"/>
    <n v="2.3044096728307255"/>
    <n v="1895.3999999999999"/>
    <n v="710.49559032716923"/>
    <x v="1"/>
  </r>
  <r>
    <x v="0"/>
    <x v="2"/>
    <x v="14"/>
    <s v="DVL9PHTQ282TVFS"/>
    <s v="Kawa Garments Ltd"/>
    <x v="44"/>
    <s v="|79/01/18|"/>
    <n v="1428"/>
    <n v="0.81"/>
    <n v="1.19"/>
    <n v="1.3280212483399733E-3"/>
    <n v="1156.68"/>
    <n v="1.8964143426294819"/>
    <n v="1699.32"/>
    <n v="540.74358565737043"/>
    <x v="1"/>
  </r>
  <r>
    <x v="0"/>
    <x v="2"/>
    <x v="14"/>
    <s v="DVL9PHTQ282TVFS"/>
    <s v="Kawa Garments Ltd"/>
    <x v="45"/>
    <s v="|79/01/19|"/>
    <n v="1596"/>
    <n v="0.75"/>
    <n v="0.97"/>
    <n v="1.6260162601626016E-3"/>
    <n v="1197"/>
    <n v="2.5951219512195123"/>
    <n v="1548.12"/>
    <n v="348.52487804878035"/>
    <x v="1"/>
  </r>
  <r>
    <x v="0"/>
    <x v="2"/>
    <x v="14"/>
    <s v="DVL9PHTQ282TVFS"/>
    <s v="Kawa Garments Ltd"/>
    <x v="46"/>
    <s v="|79/01/20|"/>
    <n v="1224"/>
    <n v="0.82"/>
    <n v="1.02"/>
    <n v="1.1389521640091116E-3"/>
    <n v="1003.68"/>
    <n v="1.3940774487471526"/>
    <n v="1248.48"/>
    <n v="243.40592255125293"/>
    <x v="1"/>
  </r>
  <r>
    <x v="0"/>
    <x v="2"/>
    <x v="14"/>
    <s v="DVL9PHTQ282TVFS"/>
    <s v="Kawa Garments Ltd"/>
    <x v="0"/>
    <s v="|79/01/21|"/>
    <n v="1668"/>
    <n v="0.74"/>
    <n v="1.1299999999999999"/>
    <n v="1.0593220338983051E-3"/>
    <n v="1234.32"/>
    <n v="1.7669491525423728"/>
    <n v="1884.84"/>
    <n v="648.75305084745764"/>
    <x v="1"/>
  </r>
  <r>
    <x v="0"/>
    <x v="2"/>
    <x v="14"/>
    <s v="DVL9PHTQ282TVFS"/>
    <s v="Kawa Garments Ltd"/>
    <x v="1"/>
    <s v="|79/01/22|"/>
    <n v="1380"/>
    <n v="0.65"/>
    <n v="0.96"/>
    <n v="1.5649452269170579E-3"/>
    <n v="897"/>
    <n v="2.15962441314554"/>
    <n v="1324.8"/>
    <n v="425.64037558685442"/>
    <x v="1"/>
  </r>
  <r>
    <x v="0"/>
    <x v="2"/>
    <x v="14"/>
    <s v="DVL9PHTQ282TVFS"/>
    <s v="Kawa Garments Ltd"/>
    <x v="2"/>
    <s v="|79/01/23|"/>
    <n v="1212"/>
    <n v="0.75"/>
    <n v="1.1000000000000001"/>
    <n v="1.364256480218281E-3"/>
    <n v="909"/>
    <n v="1.6534788540245566"/>
    <n v="1333.2"/>
    <n v="422.54652114597548"/>
    <x v="1"/>
  </r>
  <r>
    <x v="0"/>
    <x v="2"/>
    <x v="14"/>
    <s v="DVL9PHTQ282TVFS"/>
    <s v="Kawa Garments Ltd"/>
    <x v="3"/>
    <s v="|79/01/24|"/>
    <n v="1608"/>
    <n v="0.89"/>
    <n v="1.1399999999999999"/>
    <n v="1.128668171557562E-3"/>
    <n v="1431.1200000000001"/>
    <n v="1.8148984198645597"/>
    <n v="1833.12"/>
    <n v="400.18510158013521"/>
    <x v="1"/>
  </r>
  <r>
    <x v="0"/>
    <x v="2"/>
    <x v="14"/>
    <s v="DVL9PHTQ282TVFS"/>
    <s v="Kawa Garments Ltd"/>
    <x v="4"/>
    <s v="|79/01/25|"/>
    <n v="1500"/>
    <n v="0.65"/>
    <n v="1.1200000000000001"/>
    <n v="1.4858841010401188E-3"/>
    <n v="975"/>
    <n v="2.2288261515601784"/>
    <n v="1680.0000000000002"/>
    <n v="702.77117384844007"/>
    <x v="1"/>
  </r>
  <r>
    <x v="0"/>
    <x v="2"/>
    <x v="14"/>
    <s v="DVL9PHTQ282TVFS"/>
    <s v="Kawa Garments Ltd"/>
    <x v="5"/>
    <s v="|79/01/26|"/>
    <n v="1260"/>
    <n v="0.82"/>
    <n v="1.03"/>
    <n v="1.4684287812041115E-3"/>
    <n v="1033.2"/>
    <n v="1.8502202643171806"/>
    <n v="1297.8"/>
    <n v="262.74977973568275"/>
    <x v="1"/>
  </r>
  <r>
    <x v="0"/>
    <x v="2"/>
    <x v="14"/>
    <s v="DVL9PHTQ282TVFS"/>
    <s v="Kawa Garments Ltd"/>
    <x v="6"/>
    <s v="|79/01/27|"/>
    <n v="1500"/>
    <n v="0.88"/>
    <n v="1.1499999999999999"/>
    <n v="1.3297872340425532E-3"/>
    <n v="1320"/>
    <n v="1.9946808510638296"/>
    <n v="1724.9999999999998"/>
    <n v="403.00531914893594"/>
    <x v="1"/>
  </r>
  <r>
    <x v="0"/>
    <x v="2"/>
    <x v="14"/>
    <s v="DVL9PHTQ282TVFS"/>
    <s v="Kawa Garments Ltd"/>
    <x v="7"/>
    <s v="|79/01/28|"/>
    <n v="1620"/>
    <n v="0.69"/>
    <n v="1.1200000000000001"/>
    <n v="1.366120218579235E-3"/>
    <n v="1117.8"/>
    <n v="2.2131147540983607"/>
    <n v="1814.4"/>
    <n v="694.38688524590179"/>
    <x v="1"/>
  </r>
  <r>
    <x v="0"/>
    <x v="2"/>
    <x v="14"/>
    <s v="DVL9PHTQ282TVFS"/>
    <s v="Kawa Garments Ltd"/>
    <x v="8"/>
    <s v="|79/01/29|"/>
    <n v="1572"/>
    <n v="0.61"/>
    <n v="1.1299999999999999"/>
    <n v="1.8018018018018018E-3"/>
    <n v="958.92"/>
    <n v="2.8324324324324324"/>
    <n v="1776.36"/>
    <n v="814.60756756756746"/>
    <x v="1"/>
  </r>
  <r>
    <x v="0"/>
    <x v="2"/>
    <x v="14"/>
    <s v="DVL9PHTQ282TVFS"/>
    <s v="Kawa Garments Ltd"/>
    <x v="9"/>
    <s v="|79/01/30|"/>
    <n v="1272"/>
    <n v="0.84"/>
    <n v="0.94"/>
    <n v="1.3140604467805519E-3"/>
    <n v="1068.48"/>
    <n v="1.6714848883048621"/>
    <n v="1195.6799999999998"/>
    <n v="125.52851511169496"/>
    <x v="1"/>
  </r>
  <r>
    <x v="0"/>
    <x v="2"/>
    <x v="14"/>
    <s v="DVL9PHTQ282TVFS"/>
    <s v="Kawa Garments Ltd"/>
    <x v="10"/>
    <s v="|79/01/31|"/>
    <n v="1608"/>
    <n v="0.73"/>
    <n v="0.99"/>
    <n v="1.8148820326678765E-3"/>
    <n v="1173.8399999999999"/>
    <n v="2.9183303085299452"/>
    <n v="1591.92"/>
    <n v="415.16166969147019"/>
    <x v="1"/>
  </r>
  <r>
    <x v="0"/>
    <x v="2"/>
    <x v="14"/>
    <s v="DVL9PHTQ282TVFS"/>
    <s v="Kawa Garments Ltd"/>
    <x v="11"/>
    <s v="|79/01/32|"/>
    <n v="1596"/>
    <n v="0.67"/>
    <n v="0.99"/>
    <n v="1.0695187165775401E-3"/>
    <n v="1069.3200000000002"/>
    <n v="1.7069518716577541"/>
    <n v="1580.04"/>
    <n v="509.01304812834206"/>
    <x v="1"/>
  </r>
  <r>
    <x v="0"/>
    <x v="2"/>
    <x v="14"/>
    <s v="DVL9PHTQ282TVFS"/>
    <s v="Kawa Garments Ltd"/>
    <x v="12"/>
    <s v="|79/01/33|"/>
    <n v="1560"/>
    <n v="0.82"/>
    <n v="1.2"/>
    <n v="1.364256480218281E-3"/>
    <n v="1279.1999999999998"/>
    <n v="2.1282401091405183"/>
    <n v="1872"/>
    <n v="590.67175989085968"/>
    <x v="1"/>
  </r>
  <r>
    <x v="0"/>
    <x v="2"/>
    <x v="14"/>
    <s v="DVL9PHTQ282TVFS"/>
    <s v="Kawa Garments Ltd"/>
    <x v="13"/>
    <s v="|79/01/34|"/>
    <n v="1572"/>
    <n v="0.73"/>
    <n v="1.04"/>
    <n v="1.366120218579235E-3"/>
    <n v="1147.56"/>
    <n v="2.1475409836065573"/>
    <n v="1634.88"/>
    <n v="485.17245901639359"/>
    <x v="1"/>
  </r>
  <r>
    <x v="0"/>
    <x v="2"/>
    <x v="14"/>
    <s v="DVL9PHTQ282TVFS"/>
    <s v="Kawa Garments Ltd"/>
    <x v="14"/>
    <s v="|79/01/35|"/>
    <n v="1536"/>
    <n v="0.67"/>
    <n v="1.0900000000000001"/>
    <n v="1.4144271570014145E-3"/>
    <n v="1029.1200000000001"/>
    <n v="2.1725601131541725"/>
    <n v="1674.2400000000002"/>
    <n v="642.94743988684593"/>
    <x v="1"/>
  </r>
  <r>
    <x v="0"/>
    <x v="2"/>
    <x v="14"/>
    <s v="DVL9PHTQ282TVFS"/>
    <s v="Kawa Garments Ltd"/>
    <x v="15"/>
    <s v="|79/01/36|"/>
    <n v="1344"/>
    <n v="0.66"/>
    <n v="1"/>
    <n v="1.3831258644536654E-3"/>
    <n v="887.04000000000008"/>
    <n v="1.8589211618257262"/>
    <n v="1344"/>
    <n v="455.1010788381742"/>
    <x v="1"/>
  </r>
  <r>
    <x v="0"/>
    <x v="2"/>
    <x v="14"/>
    <s v="DVL9PHTQ282TVFS"/>
    <s v="Kawa Garments Ltd"/>
    <x v="16"/>
    <s v="|79/01/37|"/>
    <n v="1596"/>
    <n v="0.69"/>
    <n v="1.17"/>
    <n v="1.4858841010401188E-3"/>
    <n v="1101.24"/>
    <n v="2.3714710252600297"/>
    <n v="1867.32"/>
    <n v="763.70852897473992"/>
    <x v="1"/>
  </r>
  <r>
    <x v="0"/>
    <x v="2"/>
    <x v="14"/>
    <s v="DVL9PHTQ282TVFS"/>
    <s v="Kawa Garments Ltd"/>
    <x v="17"/>
    <s v="|79/01/38|"/>
    <n v="1320"/>
    <n v="0.67"/>
    <n v="1.1399999999999999"/>
    <n v="1.3157894736842105E-3"/>
    <n v="884.40000000000009"/>
    <n v="1.736842105263158"/>
    <n v="1504.8"/>
    <n v="618.66315789473674"/>
    <x v="1"/>
  </r>
  <r>
    <x v="0"/>
    <x v="2"/>
    <x v="14"/>
    <s v="DVL9PHTQ282TVFS"/>
    <s v="Kawa Garments Ltd"/>
    <x v="18"/>
    <s v="|79/01/39|"/>
    <n v="1260"/>
    <n v="0.82"/>
    <n v="0.91"/>
    <n v="1.7331022530329288E-3"/>
    <n v="1033.2"/>
    <n v="2.1837088388214903"/>
    <n v="1146.6000000000001"/>
    <n v="111.2162911611786"/>
    <x v="1"/>
  </r>
  <r>
    <x v="0"/>
    <x v="2"/>
    <x v="14"/>
    <s v="DVL9PHTQ282TVFS"/>
    <s v="Kawa Garments Ltd"/>
    <x v="19"/>
    <s v="|79/01/40|"/>
    <n v="1440"/>
    <n v="0.74"/>
    <n v="1.1499999999999999"/>
    <n v="1.1547344110854503E-3"/>
    <n v="1065.5999999999999"/>
    <n v="1.6628175519630484"/>
    <n v="1655.9999999999998"/>
    <n v="588.73718244803683"/>
    <x v="1"/>
  </r>
  <r>
    <x v="0"/>
    <x v="2"/>
    <x v="14"/>
    <s v="DVL9PHTQ282TVFS"/>
    <s v="Kawa Garments Ltd"/>
    <x v="20"/>
    <s v="|79/01/41|"/>
    <n v="1452"/>
    <n v="0.87"/>
    <n v="1"/>
    <n v="1.6611295681063123E-3"/>
    <n v="1263.24"/>
    <n v="2.4119601328903655"/>
    <n v="1452"/>
    <n v="186.34803986710963"/>
    <x v="1"/>
  </r>
  <r>
    <x v="0"/>
    <x v="2"/>
    <x v="14"/>
    <s v="DVL9PHTQ282TVFS"/>
    <s v="Kawa Garments Ltd"/>
    <x v="21"/>
    <s v="|79/01/42|"/>
    <n v="1200"/>
    <n v="0.79"/>
    <n v="1.08"/>
    <n v="1.0989010989010989E-3"/>
    <n v="948"/>
    <n v="1.3186813186813187"/>
    <n v="1296"/>
    <n v="346.68131868131866"/>
    <x v="1"/>
  </r>
  <r>
    <x v="0"/>
    <x v="2"/>
    <x v="14"/>
    <s v="DVL9PHTQ282TVFS"/>
    <s v="Kawa Garments Ltd"/>
    <x v="22"/>
    <s v="|79/01/43|"/>
    <n v="1476"/>
    <n v="0.9"/>
    <n v="1.06"/>
    <n v="1.0964912280701754E-3"/>
    <n v="1328.4"/>
    <n v="1.6184210526315788"/>
    <n v="1564.5600000000002"/>
    <n v="234.54157894736849"/>
    <x v="1"/>
  </r>
  <r>
    <x v="0"/>
    <x v="2"/>
    <x v="14"/>
    <s v="DVL9PHTQ282TVFS"/>
    <s v="Kawa Garments Ltd"/>
    <x v="23"/>
    <s v="|79/01/44|"/>
    <n v="1200"/>
    <n v="0.78"/>
    <n v="1.05"/>
    <n v="1.7094017094017094E-3"/>
    <n v="936"/>
    <n v="2.0512820512820511"/>
    <n v="1260"/>
    <n v="321.94871794871796"/>
    <x v="1"/>
  </r>
  <r>
    <x v="0"/>
    <x v="2"/>
    <x v="14"/>
    <s v="DVL9PHTQ282TVFS"/>
    <s v="Kawa Garments Ltd"/>
    <x v="24"/>
    <s v="|79/01/45|"/>
    <n v="1380"/>
    <n v="0.7"/>
    <n v="1.01"/>
    <n v="1.5847860538827259E-3"/>
    <n v="965.99999999999989"/>
    <n v="2.1870047543581617"/>
    <n v="1393.8"/>
    <n v="425.61299524564191"/>
    <x v="1"/>
  </r>
  <r>
    <x v="0"/>
    <x v="2"/>
    <x v="14"/>
    <s v="DVL9PHTQ282TVFS"/>
    <s v="Kawa Garments Ltd"/>
    <x v="25"/>
    <s v="|79/01/46|"/>
    <n v="1368"/>
    <n v="0.67"/>
    <n v="1.02"/>
    <n v="1.6949152542372881E-3"/>
    <n v="916.56000000000006"/>
    <n v="2.31864406779661"/>
    <n v="1395.3600000000001"/>
    <n v="476.48135593220348"/>
    <x v="1"/>
  </r>
  <r>
    <x v="0"/>
    <x v="2"/>
    <x v="14"/>
    <s v="DVL9PHTQ282TVFS"/>
    <s v="Kawa Garments Ltd"/>
    <x v="26"/>
    <s v="|79/01/47|"/>
    <n v="1236"/>
    <n v="0.79"/>
    <n v="0.94"/>
    <n v="1.1547344110854503E-3"/>
    <n v="976.44"/>
    <n v="1.4272517321016167"/>
    <n v="1161.8399999999999"/>
    <n v="183.97274826789825"/>
    <x v="1"/>
  </r>
  <r>
    <x v="0"/>
    <x v="2"/>
    <x v="14"/>
    <s v="DVL9PHTQ282TVFS"/>
    <s v="Kawa Garments Ltd"/>
    <x v="27"/>
    <s v="|79/01/50|"/>
    <n v="1392"/>
    <n v="0.63"/>
    <n v="1.05"/>
    <n v="1.6155088852988692E-3"/>
    <n v="876.96"/>
    <n v="2.2487883683360259"/>
    <n v="1461.6000000000001"/>
    <n v="582.39121163166408"/>
    <x v="1"/>
  </r>
  <r>
    <x v="0"/>
    <x v="2"/>
    <x v="14"/>
    <s v="DVL9PHTQ282TVFS"/>
    <s v="Kawa Garments Ltd"/>
    <x v="28"/>
    <s v="|79/01/51|"/>
    <n v="1392"/>
    <n v="0.67"/>
    <n v="1.2"/>
    <n v="1.6806722689075631E-3"/>
    <n v="932.6400000000001"/>
    <n v="2.3394957983193279"/>
    <n v="1670.3999999999999"/>
    <n v="735.42050420168039"/>
    <x v="1"/>
  </r>
  <r>
    <x v="0"/>
    <x v="2"/>
    <x v="14"/>
    <s v="DVL9PHTQ282TVFS"/>
    <s v="Kawa Garments Ltd"/>
    <x v="29"/>
    <s v="|79/01/52|"/>
    <n v="1248"/>
    <n v="0.83"/>
    <n v="1.1499999999999999"/>
    <n v="1.8181818181818182E-3"/>
    <n v="1035.8399999999999"/>
    <n v="2.269090909090909"/>
    <n v="1435.1999999999998"/>
    <n v="397.09090909090901"/>
    <x v="1"/>
  </r>
  <r>
    <x v="0"/>
    <x v="2"/>
    <x v="14"/>
    <s v="DVL9PHTQ282TVFS"/>
    <s v="Kawa Garments Ltd"/>
    <x v="30"/>
    <s v="|79/01/53|"/>
    <n v="1536"/>
    <n v="0.74"/>
    <n v="1.18"/>
    <n v="1.0683760683760685E-3"/>
    <n v="1136.6399999999999"/>
    <n v="1.6410256410256412"/>
    <n v="1812.48"/>
    <n v="674.19897435897451"/>
    <x v="1"/>
  </r>
  <r>
    <x v="0"/>
    <x v="2"/>
    <x v="14"/>
    <s v="DVL9PHTQ282TVFS"/>
    <s v="Kawa Garments Ltd"/>
    <x v="31"/>
    <s v="|79/01/54|"/>
    <n v="1596"/>
    <n v="0.64"/>
    <n v="0.94"/>
    <n v="1.2345679012345679E-3"/>
    <n v="1021.44"/>
    <n v="1.9703703703703703"/>
    <n v="1500.24"/>
    <n v="476.82962962962961"/>
    <x v="1"/>
  </r>
  <r>
    <x v="0"/>
    <x v="2"/>
    <x v="14"/>
    <s v="DVL9PHTQ282TVFS"/>
    <s v="Kawa Garments Ltd"/>
    <x v="32"/>
    <s v="|79/01/55|"/>
    <n v="1560"/>
    <n v="0.78"/>
    <n v="1.03"/>
    <n v="1.0810810810810811E-3"/>
    <n v="1216.8"/>
    <n v="1.6864864864864866"/>
    <n v="1606.8"/>
    <n v="388.3135135135135"/>
    <x v="1"/>
  </r>
  <r>
    <x v="0"/>
    <x v="2"/>
    <x v="14"/>
    <s v="DVL9PHTQ282TVFS"/>
    <s v="Kawa Garments Ltd"/>
    <x v="33"/>
    <s v="|79/01/56|"/>
    <n v="1428"/>
    <n v="0.9"/>
    <n v="0.98"/>
    <n v="1.4662756598240469E-3"/>
    <n v="1285.2"/>
    <n v="2.0938416422287389"/>
    <n v="1399.44"/>
    <n v="112.14615835777127"/>
    <x v="1"/>
  </r>
  <r>
    <x v="0"/>
    <x v="2"/>
    <x v="14"/>
    <s v="DVL9PHTQ282TVFS"/>
    <s v="Kawa Garments Ltd"/>
    <x v="34"/>
    <s v="|79/01/57|"/>
    <n v="1584"/>
    <n v="0.6"/>
    <n v="1.1499999999999999"/>
    <n v="1.0362694300518134E-3"/>
    <n v="950.4"/>
    <n v="1.6414507772020726"/>
    <n v="1821.6"/>
    <n v="869.55854922279786"/>
    <x v="1"/>
  </r>
  <r>
    <x v="0"/>
    <x v="2"/>
    <x v="14"/>
    <s v="DVL9PHTQ282TVFS"/>
    <s v="Kawa Garments Ltd"/>
    <x v="35"/>
    <s v="|79/01/58|"/>
    <n v="1392"/>
    <n v="0.68"/>
    <n v="1"/>
    <n v="1.1325028312570782E-3"/>
    <n v="946.56000000000006"/>
    <n v="1.576443941109853"/>
    <n v="1392"/>
    <n v="443.86355605889008"/>
    <x v="1"/>
  </r>
  <r>
    <x v="0"/>
    <x v="2"/>
    <x v="14"/>
    <s v="DVL9PHTQ282TVFS"/>
    <s v="Kawa Garments Ltd"/>
    <x v="36"/>
    <s v="|79/01/59|"/>
    <n v="1488"/>
    <n v="0.63"/>
    <n v="1.03"/>
    <n v="1.2285012285012285E-3"/>
    <n v="937.44"/>
    <n v="1.828009828009828"/>
    <n v="1532.64"/>
    <n v="593.37199017199021"/>
    <x v="1"/>
  </r>
  <r>
    <x v="0"/>
    <x v="2"/>
    <x v="14"/>
    <s v="DVL9PHTQ282TVFS"/>
    <s v="Kawa Garments Ltd"/>
    <x v="37"/>
    <s v="|79/01/60|"/>
    <n v="1200"/>
    <n v="0.77"/>
    <n v="1.17"/>
    <n v="1.6077170418006431E-3"/>
    <n v="924"/>
    <n v="1.9292604501607717"/>
    <n v="1404"/>
    <n v="478.07073954983923"/>
    <x v="1"/>
  </r>
  <r>
    <x v="0"/>
    <x v="2"/>
    <x v="14"/>
    <s v="DVL9PHTQ282TVFS"/>
    <s v="Kawa Garments Ltd"/>
    <x v="38"/>
    <s v="|79/01/61|"/>
    <n v="1224"/>
    <n v="0.68"/>
    <n v="1.17"/>
    <n v="1.1325028312570782E-3"/>
    <n v="832.32"/>
    <n v="1.3861834654586638"/>
    <n v="1432.08"/>
    <n v="598.37381653454122"/>
    <x v="1"/>
  </r>
  <r>
    <x v="0"/>
    <x v="2"/>
    <x v="14"/>
    <s v="DVL9PHTQ282TVFS"/>
    <s v="Kawa Garments Ltd"/>
    <x v="39"/>
    <s v="|79/01/62|"/>
    <n v="1596"/>
    <n v="0.78"/>
    <n v="1.06"/>
    <n v="1.5847860538827259E-3"/>
    <n v="1244.8800000000001"/>
    <n v="2.5293185419968305"/>
    <n v="1691.76"/>
    <n v="444.35068145800307"/>
    <x v="1"/>
  </r>
  <r>
    <x v="0"/>
    <x v="2"/>
    <x v="14"/>
    <s v="DVL9PHTQ282TVFS"/>
    <s v="Kawa Garments Ltd"/>
    <x v="40"/>
    <s v="|79/01/63|"/>
    <n v="1548"/>
    <n v="0.88"/>
    <n v="0.92"/>
    <n v="1.6949152542372881E-3"/>
    <n v="1362.24"/>
    <n v="2.623728813559322"/>
    <n v="1424.16"/>
    <n v="59.296271186440748"/>
    <x v="1"/>
  </r>
  <r>
    <x v="0"/>
    <x v="2"/>
    <x v="14"/>
    <s v="DVL9PHTQ282TVFS"/>
    <s v="Kawa Garments Ltd"/>
    <x v="41"/>
    <s v="|79/01/64|"/>
    <n v="1380"/>
    <n v="0.88"/>
    <n v="0.99"/>
    <n v="1.4184397163120568E-3"/>
    <n v="1214.4000000000001"/>
    <n v="1.9574468085106385"/>
    <n v="1366.2"/>
    <n v="149.84255319148932"/>
    <x v="1"/>
  </r>
  <r>
    <x v="0"/>
    <x v="2"/>
    <x v="14"/>
    <s v="DVL9PHTQ282TVFS"/>
    <s v="Kawa Garments Ltd"/>
    <x v="42"/>
    <s v="|79/01/65|"/>
    <n v="1308"/>
    <n v="0.74"/>
    <n v="1.07"/>
    <n v="1.3280212483399733E-3"/>
    <n v="967.92"/>
    <n v="1.737051792828685"/>
    <n v="1399.5600000000002"/>
    <n v="429.90294820717151"/>
    <x v="1"/>
  </r>
  <r>
    <x v="0"/>
    <x v="2"/>
    <x v="14"/>
    <s v="DVL9PHTQ282TVFS"/>
    <s v="Kawa Garments Ltd"/>
    <x v="43"/>
    <s v="|79/01/66|"/>
    <n v="1632"/>
    <n v="0.85"/>
    <n v="1.0900000000000001"/>
    <n v="1.2820512820512821E-3"/>
    <n v="1387.2"/>
    <n v="2.0923076923076924"/>
    <n v="1778.88"/>
    <n v="389.58769230769235"/>
    <x v="1"/>
  </r>
  <r>
    <x v="0"/>
    <x v="2"/>
    <x v="14"/>
    <s v="DVL9PHTQ282TVFS"/>
    <s v="Kawa Garments Ltd"/>
    <x v="44"/>
    <s v="|79/01/67|"/>
    <n v="1584"/>
    <n v="0.86"/>
    <n v="1.1599999999999999"/>
    <n v="1.4306151645207439E-3"/>
    <n v="1362.24"/>
    <n v="2.2660944206008584"/>
    <n v="1837.4399999999998"/>
    <n v="472.93390557939898"/>
    <x v="1"/>
  </r>
  <r>
    <x v="0"/>
    <x v="2"/>
    <x v="14"/>
    <s v="DVL9PHTQ282TVFS"/>
    <s v="Kawa Garments Ltd"/>
    <x v="45"/>
    <s v="|79/01/68|"/>
    <n v="1572"/>
    <n v="0.85"/>
    <n v="1.2"/>
    <n v="1.0224948875255625E-3"/>
    <n v="1336.2"/>
    <n v="1.6073619631901841"/>
    <n v="1886.3999999999999"/>
    <n v="548.5926380368096"/>
    <x v="1"/>
  </r>
  <r>
    <x v="0"/>
    <x v="2"/>
    <x v="14"/>
    <s v="DVL9PHTQ282TVFS"/>
    <s v="Kawa Garments Ltd"/>
    <x v="46"/>
    <s v="|79/01/69|"/>
    <n v="1332"/>
    <n v="0.65"/>
    <n v="1.17"/>
    <n v="1.0787486515641855E-3"/>
    <n v="865.80000000000007"/>
    <n v="1.436893203883495"/>
    <n v="1558.4399999999998"/>
    <n v="691.20310679611623"/>
    <x v="1"/>
  </r>
  <r>
    <x v="0"/>
    <x v="2"/>
    <x v="14"/>
    <s v="DVL9PHTQ282TVFS"/>
    <s v="Kawa Garments Ltd"/>
    <x v="0"/>
    <s v="|79/01/70|"/>
    <n v="1236"/>
    <n v="0.73"/>
    <n v="1.1200000000000001"/>
    <n v="1.6501650165016502E-3"/>
    <n v="902.28"/>
    <n v="2.0396039603960396"/>
    <n v="1384.3200000000002"/>
    <n v="480.00039603960414"/>
    <x v="1"/>
  </r>
  <r>
    <x v="0"/>
    <x v="2"/>
    <x v="14"/>
    <s v="DVL9PHTQ282TVFS"/>
    <s v="Kawa Garments Ltd"/>
    <x v="1"/>
    <s v="|79/01/71|"/>
    <n v="1440"/>
    <n v="0.78"/>
    <n v="1.1599999999999999"/>
    <n v="1.0438413361169101E-3"/>
    <n v="1123.2"/>
    <n v="1.5031315240083505"/>
    <n v="1670.3999999999999"/>
    <n v="545.69686847599144"/>
    <x v="1"/>
  </r>
  <r>
    <x v="0"/>
    <x v="2"/>
    <x v="14"/>
    <s v="DVL9PHTQ282TVFS"/>
    <s v="Kawa Garments Ltd"/>
    <x v="2"/>
    <s v="|79/01/72|"/>
    <n v="1428"/>
    <n v="0.82"/>
    <n v="1.1200000000000001"/>
    <n v="1.7331022530329288E-3"/>
    <n v="1170.96"/>
    <n v="2.4748700173310225"/>
    <n v="1599.3600000000001"/>
    <n v="425.92512998266909"/>
    <x v="1"/>
  </r>
  <r>
    <x v="0"/>
    <x v="2"/>
    <x v="14"/>
    <s v="DVL9PHTQ282TVFS"/>
    <s v="Kawa Garments Ltd"/>
    <x v="3"/>
    <s v="|79/01/73|"/>
    <n v="1272"/>
    <n v="0.9"/>
    <n v="1.04"/>
    <n v="1.2594458438287153E-3"/>
    <n v="1144.8"/>
    <n v="1.6020151133501259"/>
    <n v="1322.88"/>
    <n v="176.47798488665003"/>
    <x v="1"/>
  </r>
  <r>
    <x v="0"/>
    <x v="2"/>
    <x v="14"/>
    <s v="DVL9PHTQ282TVFS"/>
    <s v="Kawa Garments Ltd"/>
    <x v="4"/>
    <s v="|79/01/74|"/>
    <n v="1452"/>
    <n v="0.86"/>
    <n v="0.95"/>
    <n v="1.4367816091954023E-3"/>
    <n v="1248.72"/>
    <n v="2.0862068965517242"/>
    <n v="1379.3999999999999"/>
    <n v="128.59379310344812"/>
    <x v="1"/>
  </r>
  <r>
    <x v="0"/>
    <x v="2"/>
    <x v="14"/>
    <s v="DVL9PHTQ282TVFS"/>
    <s v="Kawa Garments Ltd"/>
    <x v="5"/>
    <s v="|79/01/75|"/>
    <n v="1260"/>
    <n v="0.81"/>
    <n v="1.17"/>
    <n v="1.0570824524312897E-3"/>
    <n v="1020.6"/>
    <n v="1.3319238900634249"/>
    <n v="1474.1999999999998"/>
    <n v="452.26807610993637"/>
    <x v="1"/>
  </r>
  <r>
    <x v="0"/>
    <x v="2"/>
    <x v="14"/>
    <s v="DVL9PHTQ282TVFS"/>
    <s v="Kawa Garments Ltd"/>
    <x v="6"/>
    <s v="|79/01/76|"/>
    <n v="1248"/>
    <n v="0.81"/>
    <n v="1.1599999999999999"/>
    <n v="1.1261261261261261E-3"/>
    <n v="1010.8800000000001"/>
    <n v="1.4054054054054055"/>
    <n v="1447.6799999999998"/>
    <n v="435.39459459459431"/>
    <x v="1"/>
  </r>
  <r>
    <x v="0"/>
    <x v="2"/>
    <x v="14"/>
    <s v="DVL9PHTQ282TVFS"/>
    <s v="Kawa Garments Ltd"/>
    <x v="7"/>
    <s v="|79/01/77|"/>
    <n v="1248"/>
    <n v="0.75"/>
    <n v="1"/>
    <n v="1.1235955056179776E-3"/>
    <n v="936"/>
    <n v="1.4022471910112362"/>
    <n v="1248"/>
    <n v="310.59775280898879"/>
    <x v="1"/>
  </r>
  <r>
    <x v="0"/>
    <x v="2"/>
    <x v="14"/>
    <s v="DVL9PHTQ282TVFS"/>
    <s v="Kawa Garments Ltd"/>
    <x v="8"/>
    <s v="|79/01/78|"/>
    <n v="1368"/>
    <n v="0.62"/>
    <n v="1.1599999999999999"/>
    <n v="1.215066828675577E-3"/>
    <n v="848.16"/>
    <n v="1.6622114216281894"/>
    <n v="1586.8799999999999"/>
    <n v="737.05778857837174"/>
    <x v="1"/>
  </r>
  <r>
    <x v="0"/>
    <x v="2"/>
    <x v="14"/>
    <s v="DVL9PHTQ282TVFS"/>
    <s v="Kawa Garments Ltd"/>
    <x v="9"/>
    <s v="|79/01/80|"/>
    <n v="1416"/>
    <n v="0.83"/>
    <n v="1.04"/>
    <n v="1.4970059880239522E-3"/>
    <n v="1175.28"/>
    <n v="2.1197604790419162"/>
    <n v="1472.64"/>
    <n v="295.2402395209582"/>
    <x v="1"/>
  </r>
  <r>
    <x v="0"/>
    <x v="2"/>
    <x v="14"/>
    <s v="DVL9PHTQ282TVFS"/>
    <s v="Kawa Garments Ltd"/>
    <x v="10"/>
    <s v="|79/01/81|"/>
    <n v="1452"/>
    <n v="0.76"/>
    <n v="1.1499999999999999"/>
    <n v="1.6129032258064516E-3"/>
    <n v="1103.52"/>
    <n v="2.3419354838709676"/>
    <n v="1669.8"/>
    <n v="563.93806451612897"/>
    <x v="1"/>
  </r>
  <r>
    <x v="0"/>
    <x v="2"/>
    <x v="14"/>
    <s v="DVL9PHTQ282TVFS"/>
    <s v="Kawa Garments Ltd"/>
    <x v="11"/>
    <s v="|79/01/82|"/>
    <n v="1308"/>
    <n v="0.65"/>
    <n v="0.94"/>
    <n v="1.2195121951219512E-3"/>
    <n v="850.2"/>
    <n v="1.5951219512195123"/>
    <n v="1229.52"/>
    <n v="377.7248780487804"/>
    <x v="1"/>
  </r>
  <r>
    <x v="0"/>
    <x v="2"/>
    <x v="14"/>
    <s v="DVL9PHTQ282TVFS"/>
    <s v="Kawa Garments Ltd"/>
    <x v="12"/>
    <s v="|79/01/83|"/>
    <n v="1428"/>
    <n v="0.7"/>
    <n v="1.2"/>
    <n v="1.7482517482517483E-3"/>
    <n v="999.59999999999991"/>
    <n v="2.4965034965034967"/>
    <n v="1713.6"/>
    <n v="711.50349650349654"/>
    <x v="1"/>
  </r>
  <r>
    <x v="0"/>
    <x v="2"/>
    <x v="14"/>
    <s v="DVL9PHTQ282TVFS"/>
    <s v="Kawa Garments Ltd"/>
    <x v="13"/>
    <s v="|79/01/84|"/>
    <n v="1296"/>
    <n v="0.8"/>
    <n v="1.1299999999999999"/>
    <n v="1.0515247108307045E-3"/>
    <n v="1036.8"/>
    <n v="1.362776025236593"/>
    <n v="1464.4799999999998"/>
    <n v="426.31722397476324"/>
    <x v="1"/>
  </r>
  <r>
    <x v="0"/>
    <x v="2"/>
    <x v="14"/>
    <s v="DVL9PHTQ282TVFS"/>
    <s v="Kawa Garments Ltd"/>
    <x v="14"/>
    <s v="|79/01/85|"/>
    <n v="1668"/>
    <n v="0.86"/>
    <n v="1.1499999999999999"/>
    <n v="1.1376564277588168E-3"/>
    <n v="1434.48"/>
    <n v="1.8976109215017063"/>
    <n v="1918.1999999999998"/>
    <n v="481.82238907849808"/>
    <x v="1"/>
  </r>
  <r>
    <x v="0"/>
    <x v="2"/>
    <x v="14"/>
    <s v="DVL9PHTQ282TVFS"/>
    <s v="Kawa Garments Ltd"/>
    <x v="15"/>
    <s v="|79/01/86|"/>
    <n v="1356"/>
    <n v="0.89"/>
    <n v="1.1100000000000001"/>
    <n v="1.3774104683195593E-3"/>
    <n v="1206.8399999999999"/>
    <n v="1.8677685950413223"/>
    <n v="1505.16"/>
    <n v="296.45223140495887"/>
    <x v="1"/>
  </r>
  <r>
    <x v="0"/>
    <x v="2"/>
    <x v="14"/>
    <s v="DVL9PHTQ282TVFS"/>
    <s v="Kawa Garments Ltd"/>
    <x v="16"/>
    <s v="|79/01/87|"/>
    <n v="1212"/>
    <n v="0.88"/>
    <n v="0.93"/>
    <n v="1.7123287671232876E-3"/>
    <n v="1066.56"/>
    <n v="2.0753424657534247"/>
    <n v="1127.1600000000001"/>
    <n v="58.524657534246714"/>
    <x v="1"/>
  </r>
  <r>
    <x v="0"/>
    <x v="2"/>
    <x v="14"/>
    <s v="DVL9PHTQ282TVFS"/>
    <s v="Kawa Garments Ltd"/>
    <x v="17"/>
    <s v="|79/01/88|"/>
    <n v="1296"/>
    <n v="0.6"/>
    <n v="0.91"/>
    <n v="1.0989010989010989E-3"/>
    <n v="777.6"/>
    <n v="1.4241758241758242"/>
    <n v="1179.3600000000001"/>
    <n v="400.33582417582426"/>
    <x v="1"/>
  </r>
  <r>
    <x v="0"/>
    <x v="2"/>
    <x v="14"/>
    <s v="DVL9PHTQ282TVFS"/>
    <s v="Kawa Garments Ltd"/>
    <x v="18"/>
    <s v="|79/01/89|"/>
    <n v="1236"/>
    <n v="0.85"/>
    <n v="0.97"/>
    <n v="1.1820330969267139E-3"/>
    <n v="1050.5999999999999"/>
    <n v="1.4609929078014183"/>
    <n v="1198.92"/>
    <n v="146.85900709219874"/>
    <x v="1"/>
  </r>
  <r>
    <x v="0"/>
    <x v="2"/>
    <x v="14"/>
    <s v="DVL9PHTQ282TVFS"/>
    <s v="Kawa Garments Ltd"/>
    <x v="19"/>
    <s v="|79/01/90|"/>
    <n v="1392"/>
    <n v="0.7"/>
    <n v="1.2"/>
    <n v="1.557632398753894E-3"/>
    <n v="974.4"/>
    <n v="2.1682242990654204"/>
    <n v="1670.3999999999999"/>
    <n v="693.83177570093449"/>
    <x v="1"/>
  </r>
  <r>
    <x v="0"/>
    <x v="2"/>
    <x v="14"/>
    <s v="DVL9PHTQ282TVFS"/>
    <s v="Kawa Garments Ltd"/>
    <x v="20"/>
    <s v="|79/01/91|"/>
    <n v="1404"/>
    <n v="0.88"/>
    <n v="1.08"/>
    <n v="1.4619883040935672E-3"/>
    <n v="1235.52"/>
    <n v="2.0526315789473681"/>
    <n v="1516.3200000000002"/>
    <n v="278.74736842105284"/>
    <x v="1"/>
  </r>
  <r>
    <x v="0"/>
    <x v="2"/>
    <x v="14"/>
    <s v="DVL9PHTQ282TVFS"/>
    <s v="Kawa Garments Ltd"/>
    <x v="21"/>
    <s v="|79/01/92|"/>
    <n v="1548"/>
    <n v="0.78"/>
    <n v="1.18"/>
    <n v="1.199040767386091E-3"/>
    <n v="1207.44"/>
    <n v="1.8561151079136688"/>
    <n v="1826.6399999999999"/>
    <n v="617.34388489208618"/>
    <x v="1"/>
  </r>
  <r>
    <x v="0"/>
    <x v="2"/>
    <x v="14"/>
    <s v="DVL9PHTQ282TVFS"/>
    <s v="Kawa Garments Ltd"/>
    <x v="22"/>
    <s v="|79/01/93|"/>
    <n v="1620"/>
    <n v="0.87"/>
    <n v="1.1399999999999999"/>
    <n v="1.5290519877675841E-3"/>
    <n v="1409.4"/>
    <n v="2.477064220183486"/>
    <n v="1846.8"/>
    <n v="434.92293577981638"/>
    <x v="1"/>
  </r>
  <r>
    <x v="0"/>
    <x v="2"/>
    <x v="14"/>
    <s v="DVL9PHTQ282TVFS"/>
    <s v="Kawa Garments Ltd"/>
    <x v="23"/>
    <s v="|79/01/94|"/>
    <n v="1236"/>
    <n v="0.72"/>
    <n v="1.07"/>
    <n v="1.4749262536873156E-3"/>
    <n v="889.92"/>
    <n v="1.8230088495575221"/>
    <n v="1322.52"/>
    <n v="430.77699115044248"/>
    <x v="1"/>
  </r>
  <r>
    <x v="0"/>
    <x v="2"/>
    <x v="14"/>
    <s v="DVL9PHTQ282TVFS"/>
    <s v="Kawa Garments Ltd"/>
    <x v="24"/>
    <s v="|79/01/95|"/>
    <n v="1248"/>
    <n v="0.77"/>
    <n v="1.18"/>
    <n v="1.1074197120708748E-3"/>
    <n v="960.96"/>
    <n v="1.3820598006644518"/>
    <n v="1472.6399999999999"/>
    <n v="510.29794019933536"/>
    <x v="1"/>
  </r>
  <r>
    <x v="0"/>
    <x v="2"/>
    <x v="14"/>
    <s v="DVL9PHTQ282TVFS"/>
    <s v="Kawa Garments Ltd"/>
    <x v="25"/>
    <s v="|79/01/96|"/>
    <n v="1380"/>
    <n v="0.79"/>
    <n v="1.1299999999999999"/>
    <n v="1.3297872340425532E-3"/>
    <n v="1090.2"/>
    <n v="1.8351063829787233"/>
    <n v="1559.3999999999999"/>
    <n v="467.3648936170211"/>
    <x v="1"/>
  </r>
  <r>
    <x v="0"/>
    <x v="2"/>
    <x v="14"/>
    <s v="DVL9PHTQ282TVFS"/>
    <s v="Kawa Garments Ltd"/>
    <x v="26"/>
    <s v="|79/01/97|"/>
    <n v="1368"/>
    <n v="0.78"/>
    <n v="1.07"/>
    <n v="1.1074197120708748E-3"/>
    <n v="1067.04"/>
    <n v="1.5149501661129567"/>
    <n v="1463.76"/>
    <n v="395.20504983388707"/>
    <x v="1"/>
  </r>
  <r>
    <x v="0"/>
    <x v="2"/>
    <x v="14"/>
    <s v="DVL9PHTQ282TVFS"/>
    <s v="Kawa Garments Ltd"/>
    <x v="27"/>
    <s v="|79/01/98|"/>
    <n v="1512"/>
    <n v="0.66"/>
    <n v="1.18"/>
    <n v="1.3966480446927375E-3"/>
    <n v="997.92000000000007"/>
    <n v="2.1117318435754191"/>
    <n v="1784.1599999999999"/>
    <n v="784.12826815642438"/>
    <x v="1"/>
  </r>
  <r>
    <x v="0"/>
    <x v="2"/>
    <x v="14"/>
    <s v="DVL9PHTQ282TVFS"/>
    <s v="Kawa Garments Ltd"/>
    <x v="28"/>
    <s v="|79/01/122|"/>
    <n v="1200"/>
    <n v="0.83"/>
    <n v="1.1100000000000001"/>
    <n v="1.3106159895150721E-3"/>
    <n v="996"/>
    <n v="1.5727391874180865"/>
    <n v="1332.0000000000002"/>
    <n v="334.42726081258212"/>
    <x v="1"/>
  </r>
  <r>
    <x v="0"/>
    <x v="2"/>
    <x v="14"/>
    <s v="DVL9PHTQ282TVFS"/>
    <s v="Kawa Garments Ltd"/>
    <x v="29"/>
    <s v="|79/01/123|"/>
    <n v="1560"/>
    <n v="0.9"/>
    <n v="1.1499999999999999"/>
    <n v="1.3812154696132596E-3"/>
    <n v="1404"/>
    <n v="2.1546961325966851"/>
    <n v="1793.9999999999998"/>
    <n v="387.84530386740306"/>
    <x v="1"/>
  </r>
  <r>
    <x v="0"/>
    <x v="2"/>
    <x v="14"/>
    <s v="DVL9PHTQ282TVFS"/>
    <s v="Kawa Garments Ltd"/>
    <x v="30"/>
    <s v="|79/01/124|"/>
    <n v="1668"/>
    <n v="0.77"/>
    <n v="0.98"/>
    <n v="1.0309278350515464E-3"/>
    <n v="1284.3600000000001"/>
    <n v="1.7195876288659795"/>
    <n v="1634.6399999999999"/>
    <n v="348.56041237113379"/>
    <x v="1"/>
  </r>
  <r>
    <x v="0"/>
    <x v="2"/>
    <x v="14"/>
    <s v="DVL9PHTQ282TVFS"/>
    <s v="Kawa Garments Ltd"/>
    <x v="31"/>
    <s v="|79/01/125|"/>
    <n v="1620"/>
    <n v="0.86"/>
    <n v="0.97"/>
    <n v="1.1037527593818985E-3"/>
    <n v="1393.2"/>
    <n v="1.7880794701986755"/>
    <n v="1571.3999999999999"/>
    <n v="176.41192052980114"/>
    <x v="1"/>
  </r>
  <r>
    <x v="0"/>
    <x v="2"/>
    <x v="14"/>
    <s v="DVL9PHTQ282TVFS"/>
    <s v="Kawa Garments Ltd"/>
    <x v="32"/>
    <s v="|79/01/126|"/>
    <n v="1524"/>
    <n v="0.63"/>
    <n v="0.96"/>
    <n v="1.0405827263267431E-3"/>
    <n v="960.12"/>
    <n v="1.5858480749219563"/>
    <n v="1463.04"/>
    <n v="501.334151925078"/>
    <x v="1"/>
  </r>
  <r>
    <x v="0"/>
    <x v="2"/>
    <x v="14"/>
    <s v="DVL9PHTQ282TVFS"/>
    <s v="Kawa Garments Ltd"/>
    <x v="33"/>
    <s v="|79/01/127|"/>
    <n v="1248"/>
    <n v="0.85"/>
    <n v="1.17"/>
    <n v="1.1160714285714285E-3"/>
    <n v="1060.8"/>
    <n v="1.3928571428571428"/>
    <n v="1460.1599999999999"/>
    <n v="397.96714285714273"/>
    <x v="1"/>
  </r>
  <r>
    <x v="0"/>
    <x v="2"/>
    <x v="14"/>
    <s v="DVL9PHTQ282TVFS"/>
    <s v="Kawa Garments Ltd"/>
    <x v="34"/>
    <s v="|79/01/128|"/>
    <n v="1260"/>
    <n v="0.71"/>
    <n v="1.1499999999999999"/>
    <n v="1.3927576601671309E-3"/>
    <n v="894.59999999999991"/>
    <n v="1.7548746518105849"/>
    <n v="1449"/>
    <n v="552.64512534818948"/>
    <x v="1"/>
  </r>
  <r>
    <x v="0"/>
    <x v="2"/>
    <x v="14"/>
    <s v="DVL9PHTQ282TVFS"/>
    <s v="Kawa Garments Ltd"/>
    <x v="35"/>
    <s v="|79/01/129|"/>
    <n v="1260"/>
    <n v="0.89"/>
    <n v="0.96"/>
    <n v="1.1507479861910242E-3"/>
    <n v="1121.4000000000001"/>
    <n v="1.4499424626006905"/>
    <n v="1209.5999999999999"/>
    <n v="86.75005753739913"/>
    <x v="1"/>
  </r>
  <r>
    <x v="0"/>
    <x v="2"/>
    <x v="14"/>
    <s v="DVL9PHTQ282TVFS"/>
    <s v="Kawa Garments Ltd"/>
    <x v="36"/>
    <s v="|79/01/130|"/>
    <n v="1392"/>
    <n v="0.62"/>
    <n v="0.99"/>
    <n v="1.0330578512396695E-3"/>
    <n v="863.04"/>
    <n v="1.4380165289256199"/>
    <n v="1378.08"/>
    <n v="513.60198347107439"/>
    <x v="1"/>
  </r>
  <r>
    <x v="0"/>
    <x v="2"/>
    <x v="14"/>
    <s v="DVL9PHTQ282TVFS"/>
    <s v="Kawa Garments Ltd"/>
    <x v="37"/>
    <s v="|79/01/186|"/>
    <n v="1428"/>
    <n v="0.78"/>
    <n v="1.18"/>
    <n v="1.1148272017837235E-3"/>
    <n v="1113.8400000000001"/>
    <n v="1.5919732441471572"/>
    <n v="1685.04"/>
    <n v="569.60802675585262"/>
    <x v="1"/>
  </r>
  <r>
    <x v="0"/>
    <x v="2"/>
    <x v="14"/>
    <s v="DVL9PHTQ282TVFS"/>
    <s v="Kawa Garments Ltd"/>
    <x v="38"/>
    <s v="|79/01/187|"/>
    <n v="1512"/>
    <n v="0.64"/>
    <n v="0.91"/>
    <n v="1.2674271229404308E-3"/>
    <n v="967.68000000000006"/>
    <n v="1.9163498098859315"/>
    <n v="1375.92"/>
    <n v="406.32365019011405"/>
    <x v="1"/>
  </r>
  <r>
    <x v="0"/>
    <x v="2"/>
    <x v="14"/>
    <s v="DVL9PHTQ282TVFS"/>
    <s v="Kawa Garments Ltd"/>
    <x v="39"/>
    <s v="|79/01/188|"/>
    <n v="1308"/>
    <n v="0.87"/>
    <n v="1.03"/>
    <n v="1.1695906432748538E-3"/>
    <n v="1137.96"/>
    <n v="1.5298245614035089"/>
    <n v="1347.24"/>
    <n v="207.75017543859647"/>
    <x v="1"/>
  </r>
  <r>
    <x v="0"/>
    <x v="2"/>
    <x v="14"/>
    <s v="DVL9PHTQ282TVFS"/>
    <s v="Kawa Garments Ltd"/>
    <x v="40"/>
    <s v="|79/01/189|"/>
    <n v="1500"/>
    <n v="0.83"/>
    <n v="1.18"/>
    <n v="1.0493179433368311E-3"/>
    <n v="1245"/>
    <n v="1.5739769150052467"/>
    <n v="1770"/>
    <n v="523.42602308499477"/>
    <x v="1"/>
  </r>
  <r>
    <x v="0"/>
    <x v="2"/>
    <x v="14"/>
    <s v="DVL9PHTQ282TVFS"/>
    <s v="Kawa Garments Ltd"/>
    <x v="41"/>
    <s v="|79/01/199|"/>
    <n v="1416"/>
    <n v="0.84"/>
    <n v="1.03"/>
    <n v="1.4285714285714286E-3"/>
    <n v="1189.44"/>
    <n v="2.0228571428571427"/>
    <n v="1458.48"/>
    <n v="267.0171428571428"/>
    <x v="1"/>
  </r>
  <r>
    <x v="0"/>
    <x v="2"/>
    <x v="14"/>
    <s v="DVL9PHTQ282TVFS"/>
    <s v="Kawa Garments Ltd"/>
    <x v="42"/>
    <s v="|79/02/01|"/>
    <n v="1212"/>
    <n v="0.69"/>
    <n v="1.18"/>
    <n v="1.0395010395010396E-3"/>
    <n v="836.28"/>
    <n v="1.2598752598752601"/>
    <n v="1430.1599999999999"/>
    <n v="592.62012474012465"/>
    <x v="1"/>
  </r>
  <r>
    <x v="0"/>
    <x v="2"/>
    <x v="14"/>
    <s v="DVL9PHTQ282TVFS"/>
    <s v="Kawa Garments Ltd"/>
    <x v="43"/>
    <s v="|79/02/02|"/>
    <n v="1248"/>
    <n v="0.75"/>
    <n v="1.1399999999999999"/>
    <n v="1.7699115044247787E-3"/>
    <n v="936"/>
    <n v="2.2088495575221239"/>
    <n v="1422.7199999999998"/>
    <n v="484.51115044247769"/>
    <x v="1"/>
  </r>
  <r>
    <x v="0"/>
    <x v="2"/>
    <x v="14"/>
    <s v="DVL9PHTQ282TVFS"/>
    <s v="Kawa Garments Ltd"/>
    <x v="44"/>
    <s v="|79/02/03|"/>
    <n v="1332"/>
    <n v="0.83"/>
    <n v="1"/>
    <n v="1.3850415512465374E-3"/>
    <n v="1105.56"/>
    <n v="1.8448753462603877"/>
    <n v="1332"/>
    <n v="224.59512465373967"/>
    <x v="1"/>
  </r>
  <r>
    <x v="0"/>
    <x v="2"/>
    <x v="14"/>
    <s v="DVL9PHTQ282TVFS"/>
    <s v="Kawa Garments Ltd"/>
    <x v="45"/>
    <s v="|79/02/04|"/>
    <n v="1272"/>
    <n v="0.7"/>
    <n v="1.1299999999999999"/>
    <n v="1.5220700152207001E-3"/>
    <n v="890.4"/>
    <n v="1.9360730593607305"/>
    <n v="1437.36"/>
    <n v="545.02392694063917"/>
    <x v="1"/>
  </r>
  <r>
    <x v="0"/>
    <x v="2"/>
    <x v="14"/>
    <s v="DVL9PHTQ282TVFS"/>
    <s v="Kawa Garments Ltd"/>
    <x v="46"/>
    <s v="|79/02/05|"/>
    <n v="1308"/>
    <n v="0.68"/>
    <n v="1.18"/>
    <n v="1.4771048744460858E-3"/>
    <n v="889.44"/>
    <n v="1.9320531757754802"/>
    <n v="1543.4399999999998"/>
    <n v="652.06794682422424"/>
    <x v="1"/>
  </r>
  <r>
    <x v="0"/>
    <x v="2"/>
    <x v="14"/>
    <s v="DVL9PHTQ282TVFS"/>
    <s v="Kawa Garments Ltd"/>
    <x v="0"/>
    <s v="|79/02/06|"/>
    <n v="1680"/>
    <n v="0.88"/>
    <n v="0.94"/>
    <n v="1.0683760683760685E-3"/>
    <n v="1478.4"/>
    <n v="1.7948717948717952"/>
    <n v="1579.1999999999998"/>
    <n v="99.005128205127932"/>
    <x v="1"/>
  </r>
  <r>
    <x v="0"/>
    <x v="2"/>
    <x v="14"/>
    <s v="DVL9PHTQ282TVFS"/>
    <s v="Kawa Garments Ltd"/>
    <x v="1"/>
    <s v="|79/02/07|"/>
    <n v="1644"/>
    <n v="0.84"/>
    <n v="1.06"/>
    <n v="1.1402508551881414E-3"/>
    <n v="1380.96"/>
    <n v="1.8745724059293045"/>
    <n v="1742.64"/>
    <n v="359.80542759407075"/>
    <x v="1"/>
  </r>
  <r>
    <x v="0"/>
    <x v="2"/>
    <x v="14"/>
    <s v="DVL9PHTQ282TVFS"/>
    <s v="Kawa Garments Ltd"/>
    <x v="2"/>
    <s v="|79/02/08|"/>
    <n v="1308"/>
    <n v="0.72"/>
    <n v="1.1200000000000001"/>
    <n v="1.7271157167530224E-3"/>
    <n v="941.76"/>
    <n v="2.2590673575129534"/>
    <n v="1464.96"/>
    <n v="520.94093264248704"/>
    <x v="1"/>
  </r>
  <r>
    <x v="0"/>
    <x v="2"/>
    <x v="14"/>
    <s v="DVL9PHTQ282TVFS"/>
    <s v="Kawa Garments Ltd"/>
    <x v="3"/>
    <s v="|79/02/09|"/>
    <n v="1596"/>
    <n v="0.9"/>
    <n v="0.91"/>
    <n v="1.2300123001230013E-3"/>
    <n v="1436.4"/>
    <n v="1.96309963099631"/>
    <n v="1452.3600000000001"/>
    <n v="13.996900369003725"/>
    <x v="1"/>
  </r>
  <r>
    <x v="0"/>
    <x v="2"/>
    <x v="14"/>
    <s v="DVL9PHTQ282TVFS"/>
    <s v="Kawa Garments Ltd"/>
    <x v="4"/>
    <s v="|79/02/10|"/>
    <n v="1668"/>
    <n v="0.74"/>
    <n v="1.1599999999999999"/>
    <n v="1.0256410256410256E-3"/>
    <n v="1234.32"/>
    <n v="1.7107692307692308"/>
    <n v="1934.8799999999999"/>
    <n v="698.84923076923076"/>
    <x v="1"/>
  </r>
  <r>
    <x v="0"/>
    <x v="2"/>
    <x v="14"/>
    <s v="DVL9PHTQ282TVFS"/>
    <s v="Kawa Garments Ltd"/>
    <x v="5"/>
    <s v="|79/02/11|"/>
    <n v="1680"/>
    <n v="0.69"/>
    <n v="1.03"/>
    <n v="1.2300123001230013E-3"/>
    <n v="1159.1999999999998"/>
    <n v="2.0664206642066421"/>
    <n v="1730.4"/>
    <n v="569.13357933579368"/>
    <x v="1"/>
  </r>
  <r>
    <x v="0"/>
    <x v="2"/>
    <x v="14"/>
    <s v="DVL9PHTQ282TVFS"/>
    <s v="Kawa Garments Ltd"/>
    <x v="6"/>
    <s v="|79/02/12|"/>
    <n v="1344"/>
    <n v="0.81"/>
    <n v="0.95"/>
    <n v="1.2391573729863693E-3"/>
    <n v="1088.6400000000001"/>
    <n v="1.6654275092936803"/>
    <n v="1276.8"/>
    <n v="186.49457249070616"/>
    <x v="1"/>
  </r>
  <r>
    <x v="0"/>
    <x v="2"/>
    <x v="14"/>
    <s v="DVL9PHTQ282TVFS"/>
    <s v="Kawa Garments Ltd"/>
    <x v="7"/>
    <s v="|79/02/13|"/>
    <n v="1512"/>
    <n v="0.89"/>
    <n v="0.97"/>
    <n v="1.3986013986013986E-3"/>
    <n v="1345.68"/>
    <n v="2.1146853146853148"/>
    <n v="1466.6399999999999"/>
    <n v="118.84531468531449"/>
    <x v="1"/>
  </r>
  <r>
    <x v="0"/>
    <x v="2"/>
    <x v="14"/>
    <s v="DVL9PHTQ282TVFS"/>
    <s v="Kawa Garments Ltd"/>
    <x v="8"/>
    <s v="|79/02/15|"/>
    <n v="1212"/>
    <n v="0.71"/>
    <n v="0.98"/>
    <n v="1.3227513227513227E-3"/>
    <n v="860.52"/>
    <n v="1.603174603174603"/>
    <n v="1187.76"/>
    <n v="325.63682539682543"/>
    <x v="1"/>
  </r>
  <r>
    <x v="0"/>
    <x v="2"/>
    <x v="14"/>
    <s v="DVL9PHTQ282TVFS"/>
    <s v="Kawa Garments Ltd"/>
    <x v="9"/>
    <s v="|79/02/20|"/>
    <n v="1212"/>
    <n v="0.88"/>
    <n v="1.05"/>
    <n v="1.0893246187363835E-3"/>
    <n v="1066.56"/>
    <n v="1.3202614379084969"/>
    <n v="1272.6000000000001"/>
    <n v="204.71973856209169"/>
    <x v="1"/>
  </r>
  <r>
    <x v="0"/>
    <x v="2"/>
    <x v="14"/>
    <s v="DVL9PHTQ282TVFS"/>
    <s v="Kawa Garments Ltd"/>
    <x v="10"/>
    <s v="|79/02/50|"/>
    <n v="1476"/>
    <n v="0.77"/>
    <n v="1.04"/>
    <n v="1.4792899408284023E-3"/>
    <n v="1136.52"/>
    <n v="2.1834319526627217"/>
    <n v="1535.04"/>
    <n v="396.33656804733727"/>
    <x v="1"/>
  </r>
  <r>
    <x v="0"/>
    <x v="2"/>
    <x v="14"/>
    <s v="DVL9PHTQ282TVFS"/>
    <s v="Kawa Garments Ltd"/>
    <x v="11"/>
    <s v="|79/02/51|"/>
    <n v="1344"/>
    <n v="0.68"/>
    <n v="0.99"/>
    <n v="1.2820512820512821E-3"/>
    <n v="913.92000000000007"/>
    <n v="1.7230769230769232"/>
    <n v="1330.56"/>
    <n v="414.91692307692296"/>
    <x v="1"/>
  </r>
  <r>
    <x v="0"/>
    <x v="2"/>
    <x v="14"/>
    <s v="DVL9PHTQ282TVFS"/>
    <s v="Kawa Garments Ltd"/>
    <x v="12"/>
    <s v="|79/02/52|"/>
    <n v="1488"/>
    <n v="0.74"/>
    <n v="1.17"/>
    <n v="1.2722646310432571E-3"/>
    <n v="1101.1199999999999"/>
    <n v="1.8931297709923665"/>
    <n v="1740.9599999999998"/>
    <n v="637.94687022900757"/>
    <x v="1"/>
  </r>
  <r>
    <x v="0"/>
    <x v="2"/>
    <x v="14"/>
    <s v="DVL9PHTQ282TVFS"/>
    <s v="Kawa Garments Ltd"/>
    <x v="13"/>
    <s v="|79/02/54|"/>
    <n v="1512"/>
    <n v="0.9"/>
    <n v="1.03"/>
    <n v="1.3698630136986301E-3"/>
    <n v="1360.8"/>
    <n v="2.0712328767123287"/>
    <n v="1557.3600000000001"/>
    <n v="194.48876712328786"/>
    <x v="1"/>
  </r>
  <r>
    <x v="0"/>
    <x v="2"/>
    <x v="14"/>
    <s v="DVL9PHTQ372TVFS"/>
    <s v="SwiftStitch Manufacturers"/>
    <x v="14"/>
    <s v="|108/01/01|"/>
    <n v="1320"/>
    <n v="0.64"/>
    <n v="0.97"/>
    <n v="1.088139281828074E-3"/>
    <n v="844.80000000000007"/>
    <n v="1.4363438520130578"/>
    <n v="1280.3999999999999"/>
    <n v="434.16365614798673"/>
    <x v="1"/>
  </r>
  <r>
    <x v="0"/>
    <x v="2"/>
    <x v="14"/>
    <s v="DVL9PHTQ372TVFS"/>
    <s v="SwiftStitch Manufacturers"/>
    <x v="15"/>
    <s v="|108/01/02|"/>
    <n v="1608"/>
    <n v="0.64"/>
    <n v="1.17"/>
    <n v="1.8181818181818182E-3"/>
    <n v="1029.1200000000001"/>
    <n v="2.9236363636363638"/>
    <n v="1881.36"/>
    <n v="849.31636363636346"/>
    <x v="1"/>
  </r>
  <r>
    <x v="0"/>
    <x v="2"/>
    <x v="14"/>
    <s v="DVL9PHTQ372TVFS"/>
    <s v="SwiftStitch Manufacturers"/>
    <x v="16"/>
    <s v="|108/01/03|"/>
    <n v="1344"/>
    <n v="0.64"/>
    <n v="1.08"/>
    <n v="1.4224751066856331E-3"/>
    <n v="860.16"/>
    <n v="1.9118065433854909"/>
    <n v="1451.52"/>
    <n v="589.44819345661449"/>
    <x v="1"/>
  </r>
  <r>
    <x v="0"/>
    <x v="2"/>
    <x v="14"/>
    <s v="DVL9PHTQ372TVFS"/>
    <s v="SwiftStitch Manufacturers"/>
    <x v="17"/>
    <s v="|108/01/04|"/>
    <n v="1284"/>
    <n v="0.83"/>
    <n v="1.08"/>
    <n v="1.7271157167530224E-3"/>
    <n v="1065.72"/>
    <n v="2.2176165803108807"/>
    <n v="1386.72"/>
    <n v="318.7823834196891"/>
    <x v="1"/>
  </r>
  <r>
    <x v="0"/>
    <x v="2"/>
    <x v="14"/>
    <s v="DVL9PHTQ372TVFS"/>
    <s v="SwiftStitch Manufacturers"/>
    <x v="18"/>
    <s v="|108/01/05|"/>
    <n v="1632"/>
    <n v="0.87"/>
    <n v="1.19"/>
    <n v="1.2515644555694619E-3"/>
    <n v="1419.84"/>
    <n v="2.0425531914893615"/>
    <n v="1942.08"/>
    <n v="520.19744680851068"/>
    <x v="1"/>
  </r>
  <r>
    <x v="0"/>
    <x v="2"/>
    <x v="14"/>
    <s v="DVL9PHTQ372TVFS"/>
    <s v="SwiftStitch Manufacturers"/>
    <x v="19"/>
    <s v="|108/01/06|"/>
    <n v="1440"/>
    <n v="0.89"/>
    <n v="1.1599999999999999"/>
    <n v="1.2345679012345679E-3"/>
    <n v="1281.5999999999999"/>
    <n v="1.7777777777777777"/>
    <n v="1670.3999999999999"/>
    <n v="387.02222222222218"/>
    <x v="1"/>
  </r>
  <r>
    <x v="0"/>
    <x v="2"/>
    <x v="14"/>
    <s v="DVL9PHTQ372TVFS"/>
    <s v="SwiftStitch Manufacturers"/>
    <x v="20"/>
    <s v="|108/01/07|"/>
    <n v="1488"/>
    <n v="0.69"/>
    <n v="1.06"/>
    <n v="1.1976047904191617E-3"/>
    <n v="1026.72"/>
    <n v="1.7820359281437126"/>
    <n v="1577.28"/>
    <n v="548.77796407185622"/>
    <x v="1"/>
  </r>
  <r>
    <x v="0"/>
    <x v="2"/>
    <x v="14"/>
    <s v="DVL9PHTQ372TVFS"/>
    <s v="SwiftStitch Manufacturers"/>
    <x v="21"/>
    <s v="|108/01/08|"/>
    <n v="1560"/>
    <n v="0.69"/>
    <n v="1.0900000000000001"/>
    <n v="1.3679890560875513E-3"/>
    <n v="1076.3999999999999"/>
    <n v="2.1340629274965801"/>
    <n v="1700.4"/>
    <n v="621.8659370725037"/>
    <x v="1"/>
  </r>
  <r>
    <x v="0"/>
    <x v="2"/>
    <x v="14"/>
    <s v="DVL9PHTQ372TVFS"/>
    <s v="SwiftStitch Manufacturers"/>
    <x v="22"/>
    <s v="|108/01/09|"/>
    <n v="1464"/>
    <n v="0.62"/>
    <n v="1"/>
    <n v="1.0526315789473684E-3"/>
    <n v="907.68"/>
    <n v="1.5410526315789472"/>
    <n v="1464"/>
    <n v="554.77894736842109"/>
    <x v="1"/>
  </r>
  <r>
    <x v="0"/>
    <x v="2"/>
    <x v="14"/>
    <s v="DVL9PHTQ372TVFS"/>
    <s v="SwiftStitch Manufacturers"/>
    <x v="23"/>
    <s v="|108/01/10|"/>
    <n v="1260"/>
    <n v="0.6"/>
    <n v="1.07"/>
    <n v="1.3262599469496021E-3"/>
    <n v="756"/>
    <n v="1.6710875331564985"/>
    <n v="1348.2"/>
    <n v="590.52891246684351"/>
    <x v="1"/>
  </r>
  <r>
    <x v="0"/>
    <x v="2"/>
    <x v="14"/>
    <s v="DVL9PHTQ406TVFS"/>
    <s v="KisTex Garments"/>
    <x v="24"/>
    <s v="|87/00/01|"/>
    <n v="1668"/>
    <n v="0.64"/>
    <n v="1.01"/>
    <n v="1.3947001394700139E-3"/>
    <n v="1067.52"/>
    <n v="2.3263598326359833"/>
    <n v="1684.68"/>
    <n v="614.83364016736414"/>
    <x v="1"/>
  </r>
  <r>
    <x v="0"/>
    <x v="2"/>
    <x v="14"/>
    <s v="DVL9PHTQ406TVFS"/>
    <s v="KisTex Garments"/>
    <x v="25"/>
    <s v="|87/00/02|"/>
    <n v="1416"/>
    <n v="0.87"/>
    <n v="1.18"/>
    <n v="1.358695652173913E-3"/>
    <n v="1231.92"/>
    <n v="1.9239130434782608"/>
    <n v="1670.8799999999999"/>
    <n v="437.03608695652156"/>
    <x v="1"/>
  </r>
  <r>
    <x v="0"/>
    <x v="2"/>
    <x v="14"/>
    <s v="DVL9PHTQ406TVFS"/>
    <s v="KisTex Garments"/>
    <x v="26"/>
    <s v="|87/00/03|"/>
    <n v="1332"/>
    <n v="0.84"/>
    <n v="1.1200000000000001"/>
    <n v="1.0787486515641855E-3"/>
    <n v="1118.8799999999999"/>
    <n v="1.436893203883495"/>
    <n v="1491.8400000000001"/>
    <n v="371.52310679611679"/>
    <x v="1"/>
  </r>
  <r>
    <x v="0"/>
    <x v="2"/>
    <x v="14"/>
    <s v="DVL9PHTQ406TVFS"/>
    <s v="KisTex Garments"/>
    <x v="27"/>
    <s v="|87/00/04|"/>
    <n v="1284"/>
    <n v="0.77"/>
    <n v="1.05"/>
    <n v="1.1641443538998836E-3"/>
    <n v="988.68000000000006"/>
    <n v="1.4947613504074504"/>
    <n v="1348.2"/>
    <n v="358.02523864959255"/>
    <x v="1"/>
  </r>
  <r>
    <x v="0"/>
    <x v="2"/>
    <x v="14"/>
    <s v="DVL9PHTQ406TVFS"/>
    <s v="KisTex Garments"/>
    <x v="28"/>
    <s v="|87/00/05|"/>
    <n v="1668"/>
    <n v="0.78"/>
    <n v="1.2"/>
    <n v="1.2484394506866417E-3"/>
    <n v="1301.04"/>
    <n v="2.0823970037453186"/>
    <n v="2001.6"/>
    <n v="698.47760299625463"/>
    <x v="1"/>
  </r>
  <r>
    <x v="0"/>
    <x v="2"/>
    <x v="14"/>
    <s v="DVL9PHTQ406TVFS"/>
    <s v="KisTex Garments"/>
    <x v="29"/>
    <s v="|87/00/06|"/>
    <n v="1476"/>
    <n v="0.8"/>
    <n v="1.1200000000000001"/>
    <n v="1.7035775127768314E-3"/>
    <n v="1180.8"/>
    <n v="2.5144804088586032"/>
    <n v="1653.1200000000001"/>
    <n v="469.80551959114155"/>
    <x v="1"/>
  </r>
  <r>
    <x v="0"/>
    <x v="2"/>
    <x v="14"/>
    <s v="DVL9PHTQ406TVFS"/>
    <s v="KisTex Garments"/>
    <x v="30"/>
    <s v="|87/00/07|"/>
    <n v="1656"/>
    <n v="0.69"/>
    <n v="1.08"/>
    <n v="1.3679890560875513E-3"/>
    <n v="1142.6399999999999"/>
    <n v="2.265389876880985"/>
    <n v="1788.48"/>
    <n v="643.57461012311921"/>
    <x v="1"/>
  </r>
  <r>
    <x v="0"/>
    <x v="2"/>
    <x v="14"/>
    <s v="DVL9PHTQ406TVFS"/>
    <s v="KisTex Garments"/>
    <x v="31"/>
    <s v="|87/00/08|"/>
    <n v="1452"/>
    <n v="0.65"/>
    <n v="0.94"/>
    <n v="1.3550135501355014E-3"/>
    <n v="943.80000000000007"/>
    <n v="1.967479674796748"/>
    <n v="1364.8799999999999"/>
    <n v="419.11252032520309"/>
    <x v="1"/>
  </r>
  <r>
    <x v="0"/>
    <x v="2"/>
    <x v="14"/>
    <s v="DVL9PHTQ406TVFS"/>
    <s v="KisTex Garments"/>
    <x v="32"/>
    <s v="|87/00/09|"/>
    <n v="1332"/>
    <n v="0.74"/>
    <n v="1.05"/>
    <n v="1.1235955056179776E-3"/>
    <n v="985.68"/>
    <n v="1.4966292134831463"/>
    <n v="1398.6000000000001"/>
    <n v="411.42337078651701"/>
    <x v="1"/>
  </r>
  <r>
    <x v="0"/>
    <x v="2"/>
    <x v="14"/>
    <s v="DVL9PHTQ406TVFS"/>
    <s v="KisTex Garments"/>
    <x v="33"/>
    <s v="|87/00/10|"/>
    <n v="1308"/>
    <n v="0.8"/>
    <n v="1.05"/>
    <n v="1.215066828675577E-3"/>
    <n v="1046.4000000000001"/>
    <n v="1.5893074119076547"/>
    <n v="1373.4"/>
    <n v="325.41069258809233"/>
    <x v="1"/>
  </r>
  <r>
    <x v="0"/>
    <x v="2"/>
    <x v="14"/>
    <s v="DVL9PHTQ406TVFS"/>
    <s v="KisTex Garments"/>
    <x v="34"/>
    <s v="|87/00/11|"/>
    <n v="1464"/>
    <n v="0.79"/>
    <n v="1.0900000000000001"/>
    <n v="1.0416666666666667E-3"/>
    <n v="1156.56"/>
    <n v="1.5249999999999999"/>
    <n v="1595.7600000000002"/>
    <n v="437.6750000000003"/>
    <x v="1"/>
  </r>
  <r>
    <x v="0"/>
    <x v="2"/>
    <x v="14"/>
    <s v="DVL9PHTQ406TVFS"/>
    <s v="KisTex Garments"/>
    <x v="35"/>
    <s v="|87/00/20|"/>
    <n v="1392"/>
    <n v="0.8"/>
    <n v="1.1100000000000001"/>
    <n v="1.6694490818030051E-3"/>
    <n v="1113.6000000000001"/>
    <n v="2.323873121869783"/>
    <n v="1545.1200000000001"/>
    <n v="429.1961268781302"/>
    <x v="1"/>
  </r>
  <r>
    <x v="0"/>
    <x v="2"/>
    <x v="14"/>
    <s v="DVL9PHTQ406TVFS"/>
    <s v="KisTex Garments"/>
    <x v="36"/>
    <s v="|87/00/21|"/>
    <n v="1644"/>
    <n v="0.9"/>
    <n v="1.1100000000000001"/>
    <n v="1.4492753623188406E-3"/>
    <n v="1479.6000000000001"/>
    <n v="2.3826086956521739"/>
    <n v="1824.8400000000001"/>
    <n v="342.85739130434786"/>
    <x v="1"/>
  </r>
  <r>
    <x v="0"/>
    <x v="2"/>
    <x v="14"/>
    <s v="DVL9PHTQ406TVFS"/>
    <s v="KisTex Garments"/>
    <x v="37"/>
    <s v="|87/00/22|"/>
    <n v="1560"/>
    <n v="0.65"/>
    <n v="1.1499999999999999"/>
    <n v="1.3679890560875513E-3"/>
    <n v="1014"/>
    <n v="2.1340629274965801"/>
    <n v="1793.9999999999998"/>
    <n v="777.86593707250324"/>
    <x v="1"/>
  </r>
  <r>
    <x v="0"/>
    <x v="2"/>
    <x v="14"/>
    <s v="DVL9PHTQ406TVFS"/>
    <s v="KisTex Garments"/>
    <x v="38"/>
    <s v="|87/00/23|"/>
    <n v="1452"/>
    <n v="0.71"/>
    <n v="1.07"/>
    <n v="1.4367816091954023E-3"/>
    <n v="1030.9199999999998"/>
    <n v="2.0862068965517242"/>
    <n v="1553.64"/>
    <n v="520.63379310344851"/>
    <x v="1"/>
  </r>
  <r>
    <x v="0"/>
    <x v="2"/>
    <x v="14"/>
    <s v="DVL9PHTQ406TVFS"/>
    <s v="KisTex Garments"/>
    <x v="39"/>
    <s v="|87/00/24|"/>
    <n v="1248"/>
    <n v="0.65"/>
    <n v="1.03"/>
    <n v="1.4727540500736377E-3"/>
    <n v="811.2"/>
    <n v="1.8379970544918998"/>
    <n v="1285.44"/>
    <n v="472.40200294550812"/>
    <x v="1"/>
  </r>
  <r>
    <x v="0"/>
    <x v="2"/>
    <x v="14"/>
    <s v="DVL9PHTQ470TVFS"/>
    <s v="Equator Wear Ltd"/>
    <x v="40"/>
    <s v="|115/01/01|"/>
    <n v="1452"/>
    <n v="0.62"/>
    <n v="0.98"/>
    <n v="1.6920473773265651E-3"/>
    <n v="900.24"/>
    <n v="2.4568527918781724"/>
    <n v="1422.96"/>
    <n v="520.26314720812184"/>
    <x v="1"/>
  </r>
  <r>
    <x v="0"/>
    <x v="2"/>
    <x v="14"/>
    <s v="DVL9PHTQ470TVFS"/>
    <s v="Equator Wear Ltd"/>
    <x v="41"/>
    <s v="|115/01/03|"/>
    <n v="1512"/>
    <n v="0.67"/>
    <n v="1.1499999999999999"/>
    <n v="1.3793103448275861E-3"/>
    <n v="1013.0400000000001"/>
    <n v="2.0855172413793102"/>
    <n v="1738.8"/>
    <n v="723.67448275862057"/>
    <x v="1"/>
  </r>
  <r>
    <x v="0"/>
    <x v="2"/>
    <x v="14"/>
    <s v="DVL9PHTQ470TVFS"/>
    <s v="Equator Wear Ltd"/>
    <x v="42"/>
    <s v="|115/01/04|"/>
    <n v="1536"/>
    <n v="0.88"/>
    <n v="1.1200000000000001"/>
    <n v="1.1904761904761906E-3"/>
    <n v="1351.68"/>
    <n v="1.8285714285714287"/>
    <n v="1720.3200000000002"/>
    <n v="366.81142857142868"/>
    <x v="1"/>
  </r>
  <r>
    <x v="0"/>
    <x v="2"/>
    <x v="14"/>
    <s v="DVL9PHTQ470TVFS"/>
    <s v="Equator Wear Ltd"/>
    <x v="43"/>
    <s v="|115/01/05|"/>
    <n v="1260"/>
    <n v="0.74"/>
    <n v="0.97"/>
    <n v="1.4124293785310734E-3"/>
    <n v="932.4"/>
    <n v="1.7796610169491525"/>
    <n v="1222.2"/>
    <n v="288.02033898305092"/>
    <x v="1"/>
  </r>
  <r>
    <x v="0"/>
    <x v="2"/>
    <x v="14"/>
    <s v="DVL9PHTQ470TVFS"/>
    <s v="Equator Wear Ltd"/>
    <x v="44"/>
    <s v="|115/01/06|"/>
    <n v="1296"/>
    <n v="0.62"/>
    <n v="0.99"/>
    <n v="1.1848341232227489E-3"/>
    <n v="803.52"/>
    <n v="1.5355450236966826"/>
    <n v="1283.04"/>
    <n v="477.98445497630331"/>
    <x v="1"/>
  </r>
  <r>
    <x v="0"/>
    <x v="2"/>
    <x v="14"/>
    <s v="DVL9PHTQ470TVFS"/>
    <s v="Equator Wear Ltd"/>
    <x v="45"/>
    <s v="|115/01/07|"/>
    <n v="1356"/>
    <n v="0.78"/>
    <n v="1"/>
    <n v="1.1074197120708748E-3"/>
    <n v="1057.68"/>
    <n v="1.5016611295681062"/>
    <n v="1356"/>
    <n v="296.81833887043183"/>
    <x v="1"/>
  </r>
  <r>
    <x v="0"/>
    <x v="2"/>
    <x v="14"/>
    <s v="DVL9PHTQ470TVFS"/>
    <s v="Equator Wear Ltd"/>
    <x v="46"/>
    <s v="|115/01/08|"/>
    <n v="1656"/>
    <n v="0.63"/>
    <n v="1.06"/>
    <n v="1.4684287812041115E-3"/>
    <n v="1043.28"/>
    <n v="2.4317180616740086"/>
    <n v="1755.3600000000001"/>
    <n v="709.64828193832614"/>
    <x v="1"/>
  </r>
  <r>
    <x v="0"/>
    <x v="2"/>
    <x v="14"/>
    <s v="DVL9PHTQ470TVFS"/>
    <s v="Equator Wear Ltd"/>
    <x v="0"/>
    <s v="|115/01/09|"/>
    <n v="1644"/>
    <n v="0.6"/>
    <n v="0.95"/>
    <n v="1.2121212121212121E-3"/>
    <n v="986.4"/>
    <n v="1.9927272727272727"/>
    <n v="1561.8"/>
    <n v="573.4072727272727"/>
    <x v="1"/>
  </r>
  <r>
    <x v="0"/>
    <x v="2"/>
    <x v="14"/>
    <s v="DVL9PHTQ470TVFS"/>
    <s v="Equator Wear Ltd"/>
    <x v="1"/>
    <s v="|115/01/10|"/>
    <n v="1440"/>
    <n v="0.74"/>
    <n v="1.1499999999999999"/>
    <n v="1.0952902519167579E-3"/>
    <n v="1065.5999999999999"/>
    <n v="1.5772179627601315"/>
    <n v="1655.9999999999998"/>
    <n v="588.82278203723968"/>
    <x v="1"/>
  </r>
  <r>
    <x v="0"/>
    <x v="2"/>
    <x v="14"/>
    <s v="DVL9PHTQ470TVFS"/>
    <s v="Equator Wear Ltd"/>
    <x v="2"/>
    <s v="|115/01/11|"/>
    <n v="1596"/>
    <n v="0.7"/>
    <n v="0.99"/>
    <n v="1.3869625520110957E-3"/>
    <n v="1117.1999999999998"/>
    <n v="2.2135922330097086"/>
    <n v="1580.04"/>
    <n v="460.62640776699044"/>
    <x v="1"/>
  </r>
  <r>
    <x v="0"/>
    <x v="2"/>
    <x v="14"/>
    <s v="DVL9PHTQ470TVFS"/>
    <s v="Equator Wear Ltd"/>
    <x v="3"/>
    <s v="|115/01/12|"/>
    <n v="1272"/>
    <n v="0.74"/>
    <n v="1.1299999999999999"/>
    <n v="1.1111111111111111E-3"/>
    <n v="941.28"/>
    <n v="1.4133333333333333"/>
    <n v="1437.36"/>
    <n v="494.66666666666657"/>
    <x v="1"/>
  </r>
  <r>
    <x v="0"/>
    <x v="2"/>
    <x v="14"/>
    <s v="DVL9PHTQ470TVFS"/>
    <s v="Equator Wear Ltd"/>
    <x v="4"/>
    <s v="|115/01/13|"/>
    <n v="1284"/>
    <n v="0.72"/>
    <n v="0.91"/>
    <n v="1.2970168612191958E-3"/>
    <n v="924.48"/>
    <n v="1.6653696498054473"/>
    <n v="1168.44"/>
    <n v="242.29463035019458"/>
    <x v="1"/>
  </r>
  <r>
    <x v="0"/>
    <x v="2"/>
    <x v="14"/>
    <s v="DVL9PHTQ470TVFS"/>
    <s v="Equator Wear Ltd"/>
    <x v="5"/>
    <s v="|115/01/14|"/>
    <n v="1260"/>
    <n v="0.64"/>
    <n v="0.92"/>
    <n v="1.557632398753894E-3"/>
    <n v="806.4"/>
    <n v="1.9626168224299065"/>
    <n v="1159.2"/>
    <n v="350.83738317757019"/>
    <x v="1"/>
  </r>
  <r>
    <x v="0"/>
    <x v="2"/>
    <x v="14"/>
    <s v="DVL9PHTQ470TVFS"/>
    <s v="Equator Wear Ltd"/>
    <x v="6"/>
    <s v="|115/01/15|"/>
    <n v="1656"/>
    <n v="0.88"/>
    <n v="1.08"/>
    <n v="1.2738853503184713E-3"/>
    <n v="1457.28"/>
    <n v="2.1095541401273885"/>
    <n v="1788.48"/>
    <n v="329.09044585987266"/>
    <x v="1"/>
  </r>
  <r>
    <x v="0"/>
    <x v="2"/>
    <x v="14"/>
    <s v="DVL9PHTQ470TVFS"/>
    <s v="Equator Wear Ltd"/>
    <x v="7"/>
    <s v="|115/01/30|"/>
    <n v="1380"/>
    <n v="0.63"/>
    <n v="0.94"/>
    <n v="1.2033694344163659E-3"/>
    <n v="869.4"/>
    <n v="1.6606498194945849"/>
    <n v="1297.1999999999998"/>
    <n v="426.13935018050523"/>
    <x v="1"/>
  </r>
  <r>
    <x v="0"/>
    <x v="2"/>
    <x v="14"/>
    <s v="DVL9PHTQ470TVFS"/>
    <s v="Equator Wear Ltd"/>
    <x v="8"/>
    <s v="|115/01/31|"/>
    <n v="1284"/>
    <n v="0.71"/>
    <n v="1.1000000000000001"/>
    <n v="1.6835016835016834E-3"/>
    <n v="911.64"/>
    <n v="2.1616161616161613"/>
    <n v="1412.4"/>
    <n v="498.59838383838394"/>
    <x v="1"/>
  </r>
  <r>
    <x v="0"/>
    <x v="2"/>
    <x v="14"/>
    <s v="DVL9PHTQ498TVFS"/>
    <s v="Sunline Garments"/>
    <x v="9"/>
    <s v="|03/01/03|"/>
    <n v="1620"/>
    <n v="0.89"/>
    <n v="1.04"/>
    <n v="1.2610340479192938E-3"/>
    <n v="1441.8"/>
    <n v="2.0428751576292559"/>
    <n v="1684.8"/>
    <n v="240.95712484237075"/>
    <x v="1"/>
  </r>
  <r>
    <x v="0"/>
    <x v="2"/>
    <x v="14"/>
    <s v="DVL9PHTQ498TVFS"/>
    <s v="Sunline Garments"/>
    <x v="10"/>
    <s v="|03/01/04|"/>
    <n v="1392"/>
    <n v="0.65"/>
    <n v="0.97"/>
    <n v="1.4727540500736377E-3"/>
    <n v="904.80000000000007"/>
    <n v="2.0500736377025035"/>
    <n v="1350.24"/>
    <n v="443.38992636229744"/>
    <x v="1"/>
  </r>
  <r>
    <x v="0"/>
    <x v="2"/>
    <x v="14"/>
    <s v="DVL9PHTQ498TVFS"/>
    <s v="Sunline Garments"/>
    <x v="11"/>
    <s v="|03/01/05|"/>
    <n v="1512"/>
    <n v="0.85"/>
    <n v="1.04"/>
    <n v="1.4705882352941176E-3"/>
    <n v="1285.2"/>
    <n v="2.223529411764706"/>
    <n v="1572.48"/>
    <n v="285.05647058823524"/>
    <x v="1"/>
  </r>
  <r>
    <x v="0"/>
    <x v="2"/>
    <x v="14"/>
    <s v="DVL9PHTQ498TVFS"/>
    <s v="Sunline Garments"/>
    <x v="12"/>
    <s v="|03/01/06|"/>
    <n v="1344"/>
    <n v="0.79"/>
    <n v="1.04"/>
    <n v="1.0649627263045794E-3"/>
    <n v="1061.76"/>
    <n v="1.4313099041533548"/>
    <n v="1397.76"/>
    <n v="334.56869009584665"/>
    <x v="1"/>
  </r>
  <r>
    <x v="0"/>
    <x v="2"/>
    <x v="14"/>
    <s v="DVL9PHTQ498TVFS"/>
    <s v="Sunline Garments"/>
    <x v="13"/>
    <s v="|03/01/07|"/>
    <n v="1236"/>
    <n v="0.9"/>
    <n v="0.98"/>
    <n v="1.0395010395010396E-3"/>
    <n v="1112.4000000000001"/>
    <n v="1.2848232848232848"/>
    <n v="1211.28"/>
    <n v="97.595176715176592"/>
    <x v="1"/>
  </r>
  <r>
    <x v="0"/>
    <x v="2"/>
    <x v="14"/>
    <s v="DVL9PHTQ498TVFS"/>
    <s v="Sunline Garments"/>
    <x v="14"/>
    <s v="|03/01/08|"/>
    <n v="1632"/>
    <n v="0.62"/>
    <n v="1.1200000000000001"/>
    <n v="1.288659793814433E-3"/>
    <n v="1011.84"/>
    <n v="2.1030927835051547"/>
    <n v="1827.8400000000001"/>
    <n v="813.89690721649492"/>
    <x v="1"/>
  </r>
  <r>
    <x v="0"/>
    <x v="2"/>
    <x v="14"/>
    <s v="DVL9PHTQ498TVFS"/>
    <s v="Sunline Garments"/>
    <x v="15"/>
    <s v="|03/01/09|"/>
    <n v="1332"/>
    <n v="0.76"/>
    <n v="0.96"/>
    <n v="1.288659793814433E-3"/>
    <n v="1012.32"/>
    <n v="1.7164948453608246"/>
    <n v="1278.72"/>
    <n v="264.68350515463914"/>
    <x v="1"/>
  </r>
  <r>
    <x v="0"/>
    <x v="2"/>
    <x v="14"/>
    <s v="DVL9PHTQ498TVFS"/>
    <s v="Sunline Garments"/>
    <x v="16"/>
    <s v="|03/01/10|"/>
    <n v="1608"/>
    <n v="0.84"/>
    <n v="1.1100000000000001"/>
    <n v="1.1961722488038277E-3"/>
    <n v="1350.72"/>
    <n v="1.9234449760765548"/>
    <n v="1784.88"/>
    <n v="432.23655502392353"/>
    <x v="1"/>
  </r>
  <r>
    <x v="0"/>
    <x v="2"/>
    <x v="14"/>
    <s v="DVL9PHTQ498TVFS"/>
    <s v="Sunline Garments"/>
    <x v="17"/>
    <s v="|03/01/11|"/>
    <n v="1392"/>
    <n v="0.72"/>
    <n v="1.1200000000000001"/>
    <n v="1.0683760683760685E-3"/>
    <n v="1002.24"/>
    <n v="1.4871794871794872"/>
    <n v="1559.0400000000002"/>
    <n v="555.31282051282074"/>
    <x v="1"/>
  </r>
  <r>
    <x v="0"/>
    <x v="2"/>
    <x v="14"/>
    <s v="DVL9PHTQ498TVFS"/>
    <s v="Sunline Garments"/>
    <x v="18"/>
    <s v="|03/01/12|"/>
    <n v="1680"/>
    <n v="0.82"/>
    <n v="1.1200000000000001"/>
    <n v="1.1061946902654867E-3"/>
    <n v="1377.6"/>
    <n v="1.8584070796460177"/>
    <n v="1881.6000000000001"/>
    <n v="502.14159292035419"/>
    <x v="1"/>
  </r>
  <r>
    <x v="0"/>
    <x v="2"/>
    <x v="14"/>
    <s v="DVL9PHTQ498TVFS"/>
    <s v="Sunline Garments"/>
    <x v="19"/>
    <s v="|03/01/13|"/>
    <n v="1620"/>
    <n v="0.78"/>
    <n v="1.1499999999999999"/>
    <n v="1.658374792703151E-3"/>
    <n v="1263.6000000000001"/>
    <n v="2.6865671641791047"/>
    <n v="1862.9999999999998"/>
    <n v="596.71343283582053"/>
    <x v="1"/>
  </r>
  <r>
    <x v="0"/>
    <x v="2"/>
    <x v="14"/>
    <s v="DVL9PHTQ498TVFS"/>
    <s v="Sunline Garments"/>
    <x v="20"/>
    <s v="|03/01/14|"/>
    <n v="1308"/>
    <n v="0.86"/>
    <n v="1.1200000000000001"/>
    <n v="1.7241379310344827E-3"/>
    <n v="1124.8799999999999"/>
    <n v="2.2551724137931033"/>
    <n v="1464.96"/>
    <n v="337.82482758620705"/>
    <x v="1"/>
  </r>
  <r>
    <x v="0"/>
    <x v="2"/>
    <x v="14"/>
    <s v="DVL9PHTQ498TVFS"/>
    <s v="Sunline Garments"/>
    <x v="21"/>
    <s v="|03/01/15|"/>
    <n v="1596"/>
    <n v="0.62"/>
    <n v="1.17"/>
    <n v="1.0604453870625664E-3"/>
    <n v="989.52"/>
    <n v="1.692470837751856"/>
    <n v="1867.32"/>
    <n v="876.10752916224806"/>
    <x v="1"/>
  </r>
  <r>
    <x v="0"/>
    <x v="2"/>
    <x v="14"/>
    <s v="DVL9PHTQ498TVFS"/>
    <s v="Sunline Garments"/>
    <x v="22"/>
    <s v="|03/01/16|"/>
    <n v="1320"/>
    <n v="0.72"/>
    <n v="1.19"/>
    <n v="1.4471780028943559E-3"/>
    <n v="950.4"/>
    <n v="1.9102749638205498"/>
    <n v="1570.8"/>
    <n v="618.48972503617938"/>
    <x v="1"/>
  </r>
  <r>
    <x v="0"/>
    <x v="2"/>
    <x v="14"/>
    <s v="DVL9PHTQ498TVFS"/>
    <s v="Sunline Garments"/>
    <x v="23"/>
    <s v="|03/01/17|"/>
    <n v="1272"/>
    <n v="0.72"/>
    <n v="0.96"/>
    <n v="1.7761989342806395E-3"/>
    <n v="915.83999999999992"/>
    <n v="2.2593250444049735"/>
    <n v="1221.1199999999999"/>
    <n v="303.02067495559498"/>
    <x v="1"/>
  </r>
  <r>
    <x v="0"/>
    <x v="2"/>
    <x v="14"/>
    <s v="DVL9PHTQ498TVFS"/>
    <s v="Sunline Garments"/>
    <x v="24"/>
    <s v="|03/01/18|"/>
    <n v="1296"/>
    <n v="0.78"/>
    <n v="0.92"/>
    <n v="1.7211703958691911E-3"/>
    <n v="1010.88"/>
    <n v="2.2306368330464719"/>
    <n v="1192.3200000000002"/>
    <n v="179.20936316695369"/>
    <x v="1"/>
  </r>
  <r>
    <x v="0"/>
    <x v="2"/>
    <x v="14"/>
    <s v="DVL9PHTQ498TVFS"/>
    <s v="Sunline Garments"/>
    <x v="25"/>
    <s v="|03/01/19|"/>
    <n v="1512"/>
    <n v="0.9"/>
    <n v="1.01"/>
    <n v="1.718213058419244E-3"/>
    <n v="1360.8"/>
    <n v="2.597938144329897"/>
    <n v="1527.1200000000001"/>
    <n v="163.72206185567026"/>
    <x v="1"/>
  </r>
  <r>
    <x v="0"/>
    <x v="2"/>
    <x v="14"/>
    <s v="DVL9PHTQ498TVFS"/>
    <s v="Sunline Garments"/>
    <x v="26"/>
    <s v="|03/01/20|"/>
    <n v="1596"/>
    <n v="0.69"/>
    <n v="1.1000000000000001"/>
    <n v="1.0493179433368311E-3"/>
    <n v="1101.24"/>
    <n v="1.6747114375655825"/>
    <n v="1755.6000000000001"/>
    <n v="652.68528856243449"/>
    <x v="1"/>
  </r>
  <r>
    <x v="0"/>
    <x v="2"/>
    <x v="14"/>
    <s v="DVL9PHTQ498TVFS"/>
    <s v="Sunline Garments"/>
    <x v="27"/>
    <s v="|03/01/21|"/>
    <n v="1296"/>
    <n v="0.75"/>
    <n v="0.91"/>
    <n v="1.3568521031207597E-3"/>
    <n v="972"/>
    <n v="1.7584803256445045"/>
    <n v="1179.3600000000001"/>
    <n v="205.60151967435561"/>
    <x v="1"/>
  </r>
  <r>
    <x v="0"/>
    <x v="2"/>
    <x v="14"/>
    <s v="DVL9PHTQ498TVFS"/>
    <s v="Sunline Garments"/>
    <x v="28"/>
    <s v="|03/01/22|"/>
    <n v="1452"/>
    <n v="0.9"/>
    <n v="1.07"/>
    <n v="1.5649452269170579E-3"/>
    <n v="1306.8"/>
    <n v="2.272300469483568"/>
    <n v="1553.64"/>
    <n v="244.56769953051656"/>
    <x v="1"/>
  </r>
  <r>
    <x v="0"/>
    <x v="2"/>
    <x v="14"/>
    <s v="DVL9PHTQ498TVFS"/>
    <s v="Sunline Garments"/>
    <x v="29"/>
    <s v="|03/01/23|"/>
    <n v="1404"/>
    <n v="0.64"/>
    <n v="1.0900000000000001"/>
    <n v="1.1682242990654205E-3"/>
    <n v="898.56000000000006"/>
    <n v="1.6401869158878504"/>
    <n v="1530.3600000000001"/>
    <n v="630.15981308411222"/>
    <x v="1"/>
  </r>
  <r>
    <x v="0"/>
    <x v="2"/>
    <x v="14"/>
    <s v="DVL9PHTQ498TVFS"/>
    <s v="Sunline Garments"/>
    <x v="30"/>
    <s v="|03/01/24|"/>
    <n v="1596"/>
    <n v="0.66"/>
    <n v="0.98"/>
    <n v="1.0752688172043011E-3"/>
    <n v="1053.3600000000001"/>
    <n v="1.7161290322580645"/>
    <n v="1564.08"/>
    <n v="509.00387096774176"/>
    <x v="1"/>
  </r>
  <r>
    <x v="0"/>
    <x v="2"/>
    <x v="14"/>
    <s v="DVL9PHTQ498TVFS"/>
    <s v="Sunline Garments"/>
    <x v="31"/>
    <s v="|03/01/25|"/>
    <n v="1620"/>
    <n v="0.73"/>
    <n v="1.1200000000000001"/>
    <n v="1.0460251046025104E-3"/>
    <n v="1182.5999999999999"/>
    <n v="1.6945606694560669"/>
    <n v="1814.4"/>
    <n v="630.10543933054407"/>
    <x v="1"/>
  </r>
  <r>
    <x v="0"/>
    <x v="2"/>
    <x v="14"/>
    <s v="DVL9PHTQ498TVFS"/>
    <s v="Sunline Garments"/>
    <x v="32"/>
    <s v="|03/01/26|"/>
    <n v="1236"/>
    <n v="0.61"/>
    <n v="1.1200000000000001"/>
    <n v="1.0570824524312897E-3"/>
    <n v="753.96"/>
    <n v="1.3065539112050741"/>
    <n v="1384.3200000000002"/>
    <n v="629.053446088795"/>
    <x v="1"/>
  </r>
  <r>
    <x v="0"/>
    <x v="2"/>
    <x v="14"/>
    <s v="DVL9PHTQ498TVFS"/>
    <s v="Sunline Garments"/>
    <x v="33"/>
    <s v="|03/01/27|"/>
    <n v="1236"/>
    <n v="0.65"/>
    <n v="0.92"/>
    <n v="1.1933174224343676E-3"/>
    <n v="803.4"/>
    <n v="1.4749403341288783"/>
    <n v="1137.1200000000001"/>
    <n v="332.24505966587128"/>
    <x v="1"/>
  </r>
  <r>
    <x v="0"/>
    <x v="2"/>
    <x v="14"/>
    <s v="DVL9PHTQ498TVFS"/>
    <s v="Sunline Garments"/>
    <x v="34"/>
    <s v="|03/01/28|"/>
    <n v="1332"/>
    <n v="0.78"/>
    <n v="1.03"/>
    <n v="1.6556291390728477E-3"/>
    <n v="1038.96"/>
    <n v="2.2052980132450331"/>
    <n v="1371.96"/>
    <n v="330.79470198675494"/>
    <x v="1"/>
  </r>
  <r>
    <x v="0"/>
    <x v="2"/>
    <x v="14"/>
    <s v="DVL9PHTQ498TVFS"/>
    <s v="Sunline Garments"/>
    <x v="35"/>
    <s v="|03/01/29|"/>
    <n v="1644"/>
    <n v="0.65"/>
    <n v="0.92"/>
    <n v="1.7152658662092624E-3"/>
    <n v="1068.6000000000001"/>
    <n v="2.8198970840480273"/>
    <n v="1512.48"/>
    <n v="441.06010291595186"/>
    <x v="1"/>
  </r>
  <r>
    <x v="0"/>
    <x v="2"/>
    <x v="14"/>
    <s v="DVL9PHTQ498TVFS"/>
    <s v="Sunline Garments"/>
    <x v="36"/>
    <s v="|03/01/30|"/>
    <n v="1260"/>
    <n v="0.72"/>
    <n v="1.1599999999999999"/>
    <n v="1.7953321364452424E-3"/>
    <n v="907.19999999999993"/>
    <n v="2.2621184919210053"/>
    <n v="1461.6"/>
    <n v="552.13788150807898"/>
    <x v="1"/>
  </r>
  <r>
    <x v="0"/>
    <x v="2"/>
    <x v="14"/>
    <s v="DVL9PHTQ498TVFS"/>
    <s v="Sunline Garments"/>
    <x v="37"/>
    <s v="|03/01/31|"/>
    <n v="1392"/>
    <n v="0.65"/>
    <n v="1.07"/>
    <n v="1.4025245441795231E-3"/>
    <n v="904.80000000000007"/>
    <n v="1.9523141654978962"/>
    <n v="1489.44"/>
    <n v="582.68768583450208"/>
    <x v="1"/>
  </r>
  <r>
    <x v="0"/>
    <x v="2"/>
    <x v="14"/>
    <s v="DVL9PHTQ498TVFS"/>
    <s v="Sunline Garments"/>
    <x v="38"/>
    <s v="|03/01/32|"/>
    <n v="1452"/>
    <n v="0.68"/>
    <n v="1.1100000000000001"/>
    <n v="1.2360939431396785E-3"/>
    <n v="987.36000000000013"/>
    <n v="1.7948084054388131"/>
    <n v="1611.7200000000003"/>
    <n v="622.56519159456127"/>
    <x v="1"/>
  </r>
  <r>
    <x v="0"/>
    <x v="2"/>
    <x v="14"/>
    <s v="DVL9PHTQ498TVFS"/>
    <s v="Sunline Garments"/>
    <x v="39"/>
    <s v="|03/01/33|"/>
    <n v="1248"/>
    <n v="0.72"/>
    <n v="1.02"/>
    <n v="1.3927576601671309E-3"/>
    <n v="898.56"/>
    <n v="1.7381615598885793"/>
    <n v="1272.96"/>
    <n v="372.66183844011152"/>
    <x v="1"/>
  </r>
  <r>
    <x v="0"/>
    <x v="2"/>
    <x v="14"/>
    <s v="DVL9PHTQ498TVFS"/>
    <s v="Sunline Garments"/>
    <x v="40"/>
    <s v="|03/01/34|"/>
    <n v="1236"/>
    <n v="0.8"/>
    <n v="1.2"/>
    <n v="1.3793103448275861E-3"/>
    <n v="988.80000000000007"/>
    <n v="1.7048275862068965"/>
    <n v="1483.2"/>
    <n v="492.6951724137931"/>
    <x v="1"/>
  </r>
  <r>
    <x v="0"/>
    <x v="2"/>
    <x v="14"/>
    <s v="DVL9PHTQ498TVFS"/>
    <s v="Sunline Garments"/>
    <x v="41"/>
    <s v="|03/01/35|"/>
    <n v="1428"/>
    <n v="0.85"/>
    <n v="1.1100000000000001"/>
    <n v="1.2531328320802004E-3"/>
    <n v="1213.8"/>
    <n v="1.7894736842105261"/>
    <n v="1585.0800000000002"/>
    <n v="369.49052631578968"/>
    <x v="1"/>
  </r>
  <r>
    <x v="0"/>
    <x v="2"/>
    <x v="14"/>
    <s v="DVL9PHTQ498TVFS"/>
    <s v="Sunline Garments"/>
    <x v="42"/>
    <s v="|03/01/36|"/>
    <n v="1416"/>
    <n v="0.9"/>
    <n v="1.02"/>
    <n v="1.1350737797956867E-3"/>
    <n v="1274.4000000000001"/>
    <n v="1.6072644721906924"/>
    <n v="1444.32"/>
    <n v="168.31273552780917"/>
    <x v="1"/>
  </r>
  <r>
    <x v="0"/>
    <x v="2"/>
    <x v="14"/>
    <s v="DVL9PHTQ498TVFS"/>
    <s v="Sunline Garments"/>
    <x v="43"/>
    <s v="|03/01/37|"/>
    <n v="1548"/>
    <n v="0.64"/>
    <n v="1.1100000000000001"/>
    <n v="1.1074197120708748E-3"/>
    <n v="990.72"/>
    <n v="1.7142857142857142"/>
    <n v="1718.2800000000002"/>
    <n v="725.84571428571451"/>
    <x v="1"/>
  </r>
  <r>
    <x v="0"/>
    <x v="2"/>
    <x v="14"/>
    <s v="DVL9PHTQ498TVFS"/>
    <s v="Sunline Garments"/>
    <x v="44"/>
    <s v="|03/01/38|"/>
    <n v="1656"/>
    <n v="0.75"/>
    <n v="1.19"/>
    <n v="1.2422360248447205E-3"/>
    <n v="1242"/>
    <n v="2.0571428571428574"/>
    <n v="1970.6399999999999"/>
    <n v="726.58285714285705"/>
    <x v="1"/>
  </r>
  <r>
    <x v="0"/>
    <x v="2"/>
    <x v="14"/>
    <s v="DVL9PHTQ498TVFS"/>
    <s v="Sunline Garments"/>
    <x v="45"/>
    <s v="|03/01/39|"/>
    <n v="1248"/>
    <n v="0.74"/>
    <n v="1.1399999999999999"/>
    <n v="1.6666666666666668E-3"/>
    <n v="923.52"/>
    <n v="2.08"/>
    <n v="1422.7199999999998"/>
    <n v="497.11999999999983"/>
    <x v="1"/>
  </r>
  <r>
    <x v="0"/>
    <x v="2"/>
    <x v="14"/>
    <s v="DVL9PHTQ498TVFS"/>
    <s v="Sunline Garments"/>
    <x v="46"/>
    <s v="|03/01/40|"/>
    <n v="1596"/>
    <n v="0.77"/>
    <n v="1.1100000000000001"/>
    <n v="1.3947001394700139E-3"/>
    <n v="1228.92"/>
    <n v="2.2259414225941421"/>
    <n v="1771.5600000000002"/>
    <n v="540.41405857740597"/>
    <x v="1"/>
  </r>
  <r>
    <x v="0"/>
    <x v="2"/>
    <x v="14"/>
    <s v="DVL9PHTQ498TVFS"/>
    <s v="Sunline Garments"/>
    <x v="0"/>
    <s v="|03/01/41|"/>
    <n v="1380"/>
    <n v="0.77"/>
    <n v="1.1599999999999999"/>
    <n v="1.145475372279496E-3"/>
    <n v="1062.6000000000001"/>
    <n v="1.5807560137457046"/>
    <n v="1600.8"/>
    <n v="536.61924398625411"/>
    <x v="1"/>
  </r>
  <r>
    <x v="0"/>
    <x v="2"/>
    <x v="14"/>
    <s v="DVL9PHTQ498TVFS"/>
    <s v="Sunline Garments"/>
    <x v="1"/>
    <s v="|03/01/43|"/>
    <n v="1380"/>
    <n v="0.62"/>
    <n v="1.17"/>
    <n v="1.3927576601671309E-3"/>
    <n v="855.6"/>
    <n v="1.9220055710306407"/>
    <n v="1614.6"/>
    <n v="757.07799442896919"/>
    <x v="1"/>
  </r>
  <r>
    <x v="0"/>
    <x v="2"/>
    <x v="14"/>
    <s v="DVL9PHTQ498TVFS"/>
    <s v="Sunline Garments"/>
    <x v="2"/>
    <s v="|03/01/44|"/>
    <n v="1476"/>
    <n v="0.71"/>
    <n v="0.93"/>
    <n v="1.3054830287206266E-3"/>
    <n v="1047.96"/>
    <n v="1.926892950391645"/>
    <n v="1372.68"/>
    <n v="322.79310704960841"/>
    <x v="1"/>
  </r>
  <r>
    <x v="0"/>
    <x v="2"/>
    <x v="14"/>
    <s v="DVL9PHTQ498TVFS"/>
    <s v="Sunline Garments"/>
    <x v="3"/>
    <s v="|03/01/45|"/>
    <n v="1356"/>
    <n v="0.88"/>
    <n v="0.96"/>
    <n v="1.697792869269949E-3"/>
    <n v="1193.28"/>
    <n v="2.3022071307300509"/>
    <n v="1301.76"/>
    <n v="106.17779286926996"/>
    <x v="1"/>
  </r>
  <r>
    <x v="0"/>
    <x v="2"/>
    <x v="14"/>
    <s v="DVL9PHTQ498TVFS"/>
    <s v="Sunline Garments"/>
    <x v="4"/>
    <s v="|03/01/46|"/>
    <n v="1608"/>
    <n v="0.77"/>
    <n v="1.18"/>
    <n v="1.5384615384615385E-3"/>
    <n v="1238.1600000000001"/>
    <n v="2.473846153846154"/>
    <n v="1897.4399999999998"/>
    <n v="656.80615384615362"/>
    <x v="1"/>
  </r>
  <r>
    <x v="0"/>
    <x v="2"/>
    <x v="14"/>
    <s v="DVL9PHTQ498TVFS"/>
    <s v="Sunline Garments"/>
    <x v="5"/>
    <s v="|03/01/47|"/>
    <n v="1656"/>
    <n v="0.78"/>
    <n v="0.99"/>
    <n v="1.7241379310344827E-3"/>
    <n v="1291.68"/>
    <n v="2.8551724137931034"/>
    <n v="1639.44"/>
    <n v="344.90482758620686"/>
    <x v="1"/>
  </r>
  <r>
    <x v="0"/>
    <x v="2"/>
    <x v="14"/>
    <s v="DVL9PHTQ498TVFS"/>
    <s v="Sunline Garments"/>
    <x v="6"/>
    <s v="|03/01/48|"/>
    <n v="1440"/>
    <n v="0.85"/>
    <n v="0.92"/>
    <n v="1.0482180293501049E-3"/>
    <n v="1224"/>
    <n v="1.5094339622641511"/>
    <n v="1324.8"/>
    <n v="99.2905660377358"/>
    <x v="1"/>
  </r>
  <r>
    <x v="0"/>
    <x v="2"/>
    <x v="14"/>
    <s v="DVL9PHTQ498TVFS"/>
    <s v="Sunline Garments"/>
    <x v="7"/>
    <s v="|03/01/49|"/>
    <n v="1368"/>
    <n v="0.72"/>
    <n v="1.05"/>
    <n v="1.0729613733905579E-3"/>
    <n v="984.95999999999992"/>
    <n v="1.4678111587982832"/>
    <n v="1436.4"/>
    <n v="449.9721888412019"/>
    <x v="1"/>
  </r>
  <r>
    <x v="0"/>
    <x v="2"/>
    <x v="14"/>
    <s v="DVL9PHTQ498TVFS"/>
    <s v="Sunline Garments"/>
    <x v="8"/>
    <s v="|03/01/50|"/>
    <n v="1440"/>
    <n v="0.78"/>
    <n v="1.07"/>
    <n v="1.5105740181268882E-3"/>
    <n v="1123.2"/>
    <n v="2.1752265861027191"/>
    <n v="1540.8000000000002"/>
    <n v="415.42477341389741"/>
    <x v="1"/>
  </r>
  <r>
    <x v="0"/>
    <x v="2"/>
    <x v="14"/>
    <s v="DVL9PHTQ498TVFS"/>
    <s v="Sunline Garments"/>
    <x v="9"/>
    <s v="|03/01/51|"/>
    <n v="1320"/>
    <n v="0.84"/>
    <n v="1.1399999999999999"/>
    <n v="1.2224938875305623E-3"/>
    <n v="1108.8"/>
    <n v="1.6136919315403422"/>
    <n v="1504.8"/>
    <n v="394.38630806845964"/>
    <x v="1"/>
  </r>
  <r>
    <x v="0"/>
    <x v="2"/>
    <x v="14"/>
    <s v="DVL9PHTQ498TVFS"/>
    <s v="Sunline Garments"/>
    <x v="10"/>
    <s v="|03/01/52|"/>
    <n v="1224"/>
    <n v="0.66"/>
    <n v="1.1000000000000001"/>
    <n v="1.0245901639344263E-3"/>
    <n v="807.84"/>
    <n v="1.2540983606557379"/>
    <n v="1346.4"/>
    <n v="537.30590163934437"/>
    <x v="1"/>
  </r>
  <r>
    <x v="0"/>
    <x v="2"/>
    <x v="14"/>
    <s v="DVL9PHTQ498TVFS"/>
    <s v="Sunline Garments"/>
    <x v="11"/>
    <s v="|03/01/53|"/>
    <n v="1440"/>
    <n v="0.89"/>
    <n v="1.17"/>
    <n v="1.4903129657228018E-3"/>
    <n v="1281.5999999999999"/>
    <n v="2.1460506706408347"/>
    <n v="1684.8"/>
    <n v="401.05394932935923"/>
    <x v="1"/>
  </r>
  <r>
    <x v="0"/>
    <x v="2"/>
    <x v="14"/>
    <s v="DVL9PHTQ498TVFS"/>
    <s v="Sunline Garments"/>
    <x v="12"/>
    <s v="|03/01/54|"/>
    <n v="1536"/>
    <n v="0.73"/>
    <n v="1.05"/>
    <n v="1.7482517482517483E-3"/>
    <n v="1121.28"/>
    <n v="2.6853146853146854"/>
    <n v="1612.8000000000002"/>
    <n v="488.83468531468554"/>
    <x v="1"/>
  </r>
  <r>
    <x v="0"/>
    <x v="2"/>
    <x v="14"/>
    <s v="DVL9PHTQ498TVFS"/>
    <s v="Sunline Garments"/>
    <x v="13"/>
    <s v="|03/01/55|"/>
    <n v="1416"/>
    <n v="0.72"/>
    <n v="1.1399999999999999"/>
    <n v="1.7825311942959001E-3"/>
    <n v="1019.52"/>
    <n v="2.5240641711229945"/>
    <n v="1614.2399999999998"/>
    <n v="592.19593582887683"/>
    <x v="1"/>
  </r>
  <r>
    <x v="0"/>
    <x v="2"/>
    <x v="14"/>
    <s v="DVL9PHTQ498TVFS"/>
    <s v="Sunline Garments"/>
    <x v="14"/>
    <s v="|03/01/56|"/>
    <n v="1272"/>
    <n v="0.77"/>
    <n v="0.92"/>
    <n v="1.7513134851138354E-3"/>
    <n v="979.44"/>
    <n v="2.2276707530647988"/>
    <n v="1170.24"/>
    <n v="188.57232924693517"/>
    <x v="1"/>
  </r>
  <r>
    <x v="0"/>
    <x v="2"/>
    <x v="14"/>
    <s v="DVL9PHTQ498TVFS"/>
    <s v="Sunline Garments"/>
    <x v="15"/>
    <s v="|03/01/57|"/>
    <n v="1608"/>
    <n v="0.82"/>
    <n v="0.96"/>
    <n v="1.0362694300518134E-3"/>
    <n v="1318.56"/>
    <n v="1.6663212435233159"/>
    <n v="1543.6799999999998"/>
    <n v="223.45367875647656"/>
    <x v="1"/>
  </r>
  <r>
    <x v="0"/>
    <x v="2"/>
    <x v="14"/>
    <s v="DVL9PHTQ498TVFS"/>
    <s v="Sunline Garments"/>
    <x v="16"/>
    <s v="|03/01/58|"/>
    <n v="1404"/>
    <n v="0.61"/>
    <n v="1.03"/>
    <n v="1.5625000000000001E-3"/>
    <n v="856.43999999999994"/>
    <n v="2.1937500000000001"/>
    <n v="1446.1200000000001"/>
    <n v="587.48625000000015"/>
    <x v="1"/>
  </r>
  <r>
    <x v="0"/>
    <x v="2"/>
    <x v="14"/>
    <s v="DVL9PHTQ498TVFS"/>
    <s v="Sunline Garments"/>
    <x v="17"/>
    <s v="|03/01/59|"/>
    <n v="1512"/>
    <n v="0.71"/>
    <n v="0.94"/>
    <n v="1.2315270935960591E-3"/>
    <n v="1073.52"/>
    <n v="1.8620689655172413"/>
    <n v="1421.28"/>
    <n v="345.89793103448272"/>
    <x v="1"/>
  </r>
  <r>
    <x v="0"/>
    <x v="2"/>
    <x v="14"/>
    <s v="DVL9PHTQ498TVFS"/>
    <s v="Sunline Garments"/>
    <x v="18"/>
    <s v="|03/01/60|"/>
    <n v="1632"/>
    <n v="0.8"/>
    <n v="1.0900000000000001"/>
    <n v="1.8083182640144665E-3"/>
    <n v="1305.6000000000001"/>
    <n v="2.9511754068716094"/>
    <n v="1778.88"/>
    <n v="470.32882459312839"/>
    <x v="1"/>
  </r>
  <r>
    <x v="0"/>
    <x v="2"/>
    <x v="14"/>
    <s v="DVL9PHTQ498TVFS"/>
    <s v="Sunline Garments"/>
    <x v="19"/>
    <s v="|03/01/62|"/>
    <n v="1356"/>
    <n v="0.75"/>
    <n v="0.96"/>
    <n v="1.1890606420927466E-3"/>
    <n v="1017"/>
    <n v="1.6123662306777644"/>
    <n v="1301.76"/>
    <n v="283.14763376932223"/>
    <x v="1"/>
  </r>
  <r>
    <x v="0"/>
    <x v="2"/>
    <x v="14"/>
    <s v="DVL9PHTQ498TVFS"/>
    <s v="Sunline Garments"/>
    <x v="20"/>
    <s v="|03/01/63|"/>
    <n v="1524"/>
    <n v="0.7"/>
    <n v="0.95"/>
    <n v="1.5060240963855422E-3"/>
    <n v="1066.8"/>
    <n v="2.2951807228915664"/>
    <n v="1447.8"/>
    <n v="378.70481927710841"/>
    <x v="1"/>
  </r>
  <r>
    <x v="0"/>
    <x v="2"/>
    <x v="14"/>
    <s v="DVL9PHTQ498TVFS"/>
    <s v="Sunline Garments"/>
    <x v="21"/>
    <s v="|03/01/64|"/>
    <n v="1260"/>
    <n v="0.79"/>
    <n v="0.95"/>
    <n v="1.4326647564469914E-3"/>
    <n v="995.40000000000009"/>
    <n v="1.8051575931232091"/>
    <n v="1197"/>
    <n v="199.79484240687671"/>
    <x v="1"/>
  </r>
  <r>
    <x v="0"/>
    <x v="2"/>
    <x v="14"/>
    <s v="DVL9PHTQ498TVFS"/>
    <s v="Sunline Garments"/>
    <x v="22"/>
    <s v="|03/01/65|"/>
    <n v="1596"/>
    <n v="0.86"/>
    <n v="1.1000000000000001"/>
    <n v="1.2610340479192938E-3"/>
    <n v="1372.56"/>
    <n v="2.0126103404791928"/>
    <n v="1755.6000000000001"/>
    <n v="381.02738965952102"/>
    <x v="1"/>
  </r>
  <r>
    <x v="0"/>
    <x v="2"/>
    <x v="14"/>
    <s v="DVL9PHTQ498TVFS"/>
    <s v="Sunline Garments"/>
    <x v="23"/>
    <s v="|03/01/66|"/>
    <n v="1596"/>
    <n v="0.65"/>
    <n v="1.01"/>
    <n v="1.145475372279496E-3"/>
    <n v="1037.4000000000001"/>
    <n v="1.8281786941580758"/>
    <n v="1611.96"/>
    <n v="572.73182130584189"/>
    <x v="1"/>
  </r>
  <r>
    <x v="0"/>
    <x v="2"/>
    <x v="14"/>
    <s v="DVL9PHTQ498TVFS"/>
    <s v="Sunline Garments"/>
    <x v="24"/>
    <s v="|03/01/67|"/>
    <n v="1596"/>
    <n v="0.76"/>
    <n v="1.1200000000000001"/>
    <n v="1.594896331738437E-3"/>
    <n v="1212.96"/>
    <n v="2.5454545454545454"/>
    <n v="1787.5200000000002"/>
    <n v="572.01454545454567"/>
    <x v="1"/>
  </r>
  <r>
    <x v="0"/>
    <x v="2"/>
    <x v="14"/>
    <s v="DVL9PHTQ498TVFS"/>
    <s v="Sunline Garments"/>
    <x v="25"/>
    <s v="|03/01/68|"/>
    <n v="1668"/>
    <n v="0.63"/>
    <n v="0.93"/>
    <n v="1.6051364365971107E-3"/>
    <n v="1050.8399999999999"/>
    <n v="2.6773675762439808"/>
    <n v="1551.24"/>
    <n v="497.72263242375612"/>
    <x v="1"/>
  </r>
  <r>
    <x v="0"/>
    <x v="2"/>
    <x v="14"/>
    <s v="DVL9PHTQ498TVFS"/>
    <s v="Sunline Garments"/>
    <x v="26"/>
    <s v="|03/01/69|"/>
    <n v="1332"/>
    <n v="0.77"/>
    <n v="1.05"/>
    <n v="1.1848341232227489E-3"/>
    <n v="1025.6400000000001"/>
    <n v="1.5781990521327016"/>
    <n v="1398.6000000000001"/>
    <n v="371.38180094786736"/>
    <x v="1"/>
  </r>
  <r>
    <x v="0"/>
    <x v="2"/>
    <x v="14"/>
    <s v="DVL9PHTQ498TVFS"/>
    <s v="Sunline Garments"/>
    <x v="27"/>
    <s v="|03/01/70|"/>
    <n v="1320"/>
    <n v="0.64"/>
    <n v="1.19"/>
    <n v="1.1111111111111111E-3"/>
    <n v="844.80000000000007"/>
    <n v="1.4666666666666666"/>
    <n v="1570.8"/>
    <n v="724.53333333333319"/>
    <x v="1"/>
  </r>
  <r>
    <x v="0"/>
    <x v="2"/>
    <x v="14"/>
    <s v="DVL9PHTQ498TVFS"/>
    <s v="Sunline Garments"/>
    <x v="28"/>
    <s v="|03/01/71|"/>
    <n v="1656"/>
    <n v="0.71"/>
    <n v="0.94"/>
    <n v="1.7301038062283738E-3"/>
    <n v="1175.76"/>
    <n v="2.8650519031141868"/>
    <n v="1556.6399999999999"/>
    <n v="378.01494809688569"/>
    <x v="1"/>
  </r>
  <r>
    <x v="0"/>
    <x v="2"/>
    <x v="14"/>
    <s v="DVL9PHTQ498TVFS"/>
    <s v="Sunline Garments"/>
    <x v="29"/>
    <s v="|03/01/72|"/>
    <n v="1308"/>
    <n v="0.89"/>
    <n v="1.1399999999999999"/>
    <n v="1.0504201680672268E-3"/>
    <n v="1164.1200000000001"/>
    <n v="1.3739495798319328"/>
    <n v="1491.12"/>
    <n v="325.62605042016781"/>
    <x v="1"/>
  </r>
  <r>
    <x v="0"/>
    <x v="2"/>
    <x v="14"/>
    <s v="DVL9PHTQ498TVFS"/>
    <s v="Sunline Garments"/>
    <x v="30"/>
    <s v="|03/01/73|"/>
    <n v="1632"/>
    <n v="0.62"/>
    <n v="1.02"/>
    <n v="1.5220700152207001E-3"/>
    <n v="1011.84"/>
    <n v="2.4840182648401825"/>
    <n v="1664.64"/>
    <n v="650.31598173515988"/>
    <x v="1"/>
  </r>
  <r>
    <x v="0"/>
    <x v="2"/>
    <x v="14"/>
    <s v="DVL9PHTQ498TVFS"/>
    <s v="Sunline Garments"/>
    <x v="31"/>
    <s v="|03/01/75|"/>
    <n v="1308"/>
    <n v="0.76"/>
    <n v="0.92"/>
    <n v="1.2755102040816326E-3"/>
    <n v="994.08"/>
    <n v="1.6683673469387754"/>
    <n v="1203.3600000000001"/>
    <n v="207.61163265306132"/>
    <x v="1"/>
  </r>
  <r>
    <x v="0"/>
    <x v="2"/>
    <x v="14"/>
    <s v="DVL9PHTQ498TVFS"/>
    <s v="Sunline Garments"/>
    <x v="32"/>
    <s v="|03/01/76|"/>
    <n v="1344"/>
    <n v="0.88"/>
    <n v="1.2"/>
    <n v="1.7452006980802793E-3"/>
    <n v="1182.72"/>
    <n v="2.3455497382198955"/>
    <n v="1612.8"/>
    <n v="427.73445026178001"/>
    <x v="1"/>
  </r>
  <r>
    <x v="0"/>
    <x v="2"/>
    <x v="14"/>
    <s v="DVL9PHTQ498TVFS"/>
    <s v="Sunline Garments"/>
    <x v="33"/>
    <s v="|03/02/01|"/>
    <n v="1464"/>
    <n v="0.81"/>
    <n v="1.1599999999999999"/>
    <n v="1.4662756598240469E-3"/>
    <n v="1185.8400000000001"/>
    <n v="2.1466275659824046"/>
    <n v="1698.2399999999998"/>
    <n v="510.25337243401725"/>
    <x v="1"/>
  </r>
  <r>
    <x v="0"/>
    <x v="2"/>
    <x v="14"/>
    <s v="DVL9PHTQ498TVFS"/>
    <s v="Sunline Garments"/>
    <x v="34"/>
    <s v="|03/02/02|"/>
    <n v="1596"/>
    <n v="0.89"/>
    <n v="0.93"/>
    <n v="1.2406947890818859E-3"/>
    <n v="1420.44"/>
    <n v="1.9801488833746899"/>
    <n v="1484.28"/>
    <n v="61.859851116625229"/>
    <x v="1"/>
  </r>
  <r>
    <x v="0"/>
    <x v="2"/>
    <x v="14"/>
    <s v="DVL9PHTQ498TVFS"/>
    <s v="Sunline Garments"/>
    <x v="35"/>
    <s v="|03/02/03|"/>
    <n v="1284"/>
    <n v="0.8"/>
    <n v="1.06"/>
    <n v="1.0752688172043011E-3"/>
    <n v="1027.2"/>
    <n v="1.3806451612903226"/>
    <n v="1361.04"/>
    <n v="332.4593548387096"/>
    <x v="1"/>
  </r>
  <r>
    <x v="0"/>
    <x v="2"/>
    <x v="14"/>
    <s v="DVL9PHTQ498TVFS"/>
    <s v="Sunline Garments"/>
    <x v="36"/>
    <s v="|03/02/04|"/>
    <n v="1680"/>
    <n v="0.6"/>
    <n v="1.0900000000000001"/>
    <n v="1.5797788309636651E-3"/>
    <n v="1008"/>
    <n v="2.6540284360189572"/>
    <n v="1831.2"/>
    <n v="820.54597156398108"/>
    <x v="1"/>
  </r>
  <r>
    <x v="0"/>
    <x v="2"/>
    <x v="14"/>
    <s v="DVL9PHTQ498TVFS"/>
    <s v="Sunline Garments"/>
    <x v="37"/>
    <s v="|03/02/05|"/>
    <n v="1440"/>
    <n v="0.77"/>
    <n v="1.02"/>
    <n v="1.7006802721088435E-3"/>
    <n v="1108.8"/>
    <n v="2.4489795918367347"/>
    <n v="1468.8"/>
    <n v="357.55102040816325"/>
    <x v="1"/>
  </r>
  <r>
    <x v="0"/>
    <x v="2"/>
    <x v="14"/>
    <s v="DVL9PHTQ498TVFS"/>
    <s v="Sunline Garments"/>
    <x v="38"/>
    <s v="|03/02/06|"/>
    <n v="1536"/>
    <n v="0.76"/>
    <n v="1.02"/>
    <n v="1.4598540145985401E-3"/>
    <n v="1167.3600000000001"/>
    <n v="2.2423357664233574"/>
    <n v="1566.72"/>
    <n v="397.11766423357653"/>
    <x v="1"/>
  </r>
  <r>
    <x v="0"/>
    <x v="2"/>
    <x v="14"/>
    <s v="DVL9PHTQ498TVFS"/>
    <s v="Sunline Garments"/>
    <x v="39"/>
    <s v="|03/02/07|"/>
    <n v="1296"/>
    <n v="0.71"/>
    <n v="0.93"/>
    <n v="1.0834236186348862E-3"/>
    <n v="920.16"/>
    <n v="1.4041170097508124"/>
    <n v="1205.28"/>
    <n v="283.71588299024921"/>
    <x v="1"/>
  </r>
  <r>
    <x v="0"/>
    <x v="2"/>
    <x v="14"/>
    <s v="DVL9PHTQ498TVFS"/>
    <s v="Sunline Garments"/>
    <x v="40"/>
    <s v="|03/02/08|"/>
    <n v="1320"/>
    <n v="0.84"/>
    <n v="1.04"/>
    <n v="1.1261261261261261E-3"/>
    <n v="1108.8"/>
    <n v="1.4864864864864864"/>
    <n v="1372.8"/>
    <n v="262.51351351351349"/>
    <x v="1"/>
  </r>
  <r>
    <x v="0"/>
    <x v="2"/>
    <x v="14"/>
    <s v="DVL9PHTQ498TVFS"/>
    <s v="Sunline Garments"/>
    <x v="41"/>
    <s v="|03/02/09|"/>
    <n v="1644"/>
    <n v="0.7"/>
    <n v="1.06"/>
    <n v="1.6638935108153079E-3"/>
    <n v="1150.8"/>
    <n v="2.7354409317803663"/>
    <n v="1742.64"/>
    <n v="589.10455906821983"/>
    <x v="1"/>
  </r>
  <r>
    <x v="0"/>
    <x v="2"/>
    <x v="14"/>
    <s v="DVL9PHTQ498TVFS"/>
    <s v="Sunline Garments"/>
    <x v="42"/>
    <s v="|03/02/10|"/>
    <n v="1344"/>
    <n v="0.74"/>
    <n v="1.07"/>
    <n v="1.152073732718894E-3"/>
    <n v="994.56"/>
    <n v="1.5483870967741935"/>
    <n v="1438.0800000000002"/>
    <n v="441.971612903226"/>
    <x v="1"/>
  </r>
  <r>
    <x v="0"/>
    <x v="2"/>
    <x v="14"/>
    <s v="DVL9PHTQ498TVFS"/>
    <s v="Sunline Garments"/>
    <x v="43"/>
    <s v="|03/02/11|"/>
    <n v="1464"/>
    <n v="0.78"/>
    <n v="1.1100000000000001"/>
    <n v="1.3404825737265416E-3"/>
    <n v="1141.92"/>
    <n v="1.9624664879356568"/>
    <n v="1625.0400000000002"/>
    <n v="481.15753351206445"/>
    <x v="1"/>
  </r>
  <r>
    <x v="0"/>
    <x v="2"/>
    <x v="14"/>
    <s v="DVL9PHTQ498TVFS"/>
    <s v="Sunline Garments"/>
    <x v="44"/>
    <s v="|03/02/12|"/>
    <n v="1488"/>
    <n v="0.61"/>
    <n v="1.18"/>
    <n v="1.6025641025641025E-3"/>
    <n v="907.68"/>
    <n v="2.3846153846153846"/>
    <n v="1755.84"/>
    <n v="845.77538461538461"/>
    <x v="1"/>
  </r>
  <r>
    <x v="0"/>
    <x v="2"/>
    <x v="14"/>
    <s v="DVL9PHTQ498TVFS"/>
    <s v="Sunline Garments"/>
    <x v="45"/>
    <s v="|03/02/13|"/>
    <n v="1656"/>
    <n v="0.9"/>
    <n v="1.05"/>
    <n v="1.5748031496062992E-3"/>
    <n v="1490.4"/>
    <n v="2.6078740157480316"/>
    <n v="1738.8000000000002"/>
    <n v="245.79212598425207"/>
    <x v="1"/>
  </r>
  <r>
    <x v="0"/>
    <x v="2"/>
    <x v="14"/>
    <s v="DVL9PHTQ498TVFS"/>
    <s v="Sunline Garments"/>
    <x v="46"/>
    <s v="|03/02/14|"/>
    <n v="1584"/>
    <n v="0.75"/>
    <n v="0.98"/>
    <n v="1.1376564277588168E-3"/>
    <n v="1188"/>
    <n v="1.8020477815699658"/>
    <n v="1552.32"/>
    <n v="362.51795221842997"/>
    <x v="1"/>
  </r>
  <r>
    <x v="0"/>
    <x v="2"/>
    <x v="14"/>
    <s v="DVL9PHTQ498TVFS"/>
    <s v="Sunline Garments"/>
    <x v="0"/>
    <s v="|03/02/15|"/>
    <n v="1476"/>
    <n v="0.8"/>
    <n v="1.1499999999999999"/>
    <n v="1.483679525222552E-3"/>
    <n v="1180.8"/>
    <n v="2.1899109792284865"/>
    <n v="1697.3999999999999"/>
    <n v="514.41008902077147"/>
    <x v="1"/>
  </r>
  <r>
    <x v="0"/>
    <x v="2"/>
    <x v="14"/>
    <s v="DVL9PHTQ498TVFS"/>
    <s v="Sunline Garments"/>
    <x v="1"/>
    <s v="|03/02/16|"/>
    <n v="1620"/>
    <n v="0.78"/>
    <n v="1.1499999999999999"/>
    <n v="1.3175230566534915E-3"/>
    <n v="1263.6000000000001"/>
    <n v="2.1343873517786562"/>
    <n v="1862.9999999999998"/>
    <n v="597.26561264822101"/>
    <x v="1"/>
  </r>
  <r>
    <x v="0"/>
    <x v="2"/>
    <x v="14"/>
    <s v="DVL9PHTQ498TVFS"/>
    <s v="Sunline Garments"/>
    <x v="2"/>
    <s v="|03/02/17|"/>
    <n v="1656"/>
    <n v="0.83"/>
    <n v="1.1200000000000001"/>
    <n v="1.4684287812041115E-3"/>
    <n v="1374.48"/>
    <n v="2.4317180616740086"/>
    <n v="1854.7200000000003"/>
    <n v="477.80828193832622"/>
    <x v="1"/>
  </r>
  <r>
    <x v="0"/>
    <x v="2"/>
    <x v="14"/>
    <s v="DVL9PHTQ498TVFS"/>
    <s v="Sunline Garments"/>
    <x v="3"/>
    <s v="|03/02/77|"/>
    <n v="1596"/>
    <n v="0.9"/>
    <n v="1.19"/>
    <n v="1.443001443001443E-3"/>
    <n v="1436.4"/>
    <n v="2.3030303030303032"/>
    <n v="1899.24"/>
    <n v="460.53696969696961"/>
    <x v="1"/>
  </r>
  <r>
    <x v="0"/>
    <x v="2"/>
    <x v="14"/>
    <s v="DVL9PHTQ498TVFS"/>
    <s v="Sunline Garments"/>
    <x v="4"/>
    <s v="|03/02/78|"/>
    <n v="1368"/>
    <n v="0.72"/>
    <n v="1.03"/>
    <n v="1.2048192771084338E-3"/>
    <n v="984.95999999999992"/>
    <n v="1.6481927710843376"/>
    <n v="1409.04"/>
    <n v="422.43180722891572"/>
    <x v="1"/>
  </r>
  <r>
    <x v="0"/>
    <x v="2"/>
    <x v="14"/>
    <s v="DVL9PHTQ498TVFS"/>
    <s v="Sunline Garments"/>
    <x v="5"/>
    <s v="|03/02/79|"/>
    <n v="1296"/>
    <n v="0.9"/>
    <n v="1.1299999999999999"/>
    <n v="1.5360983102918587E-3"/>
    <n v="1166.4000000000001"/>
    <n v="1.9907834101382489"/>
    <n v="1464.4799999999998"/>
    <n v="296.08921658986145"/>
    <x v="1"/>
  </r>
  <r>
    <x v="0"/>
    <x v="2"/>
    <x v="14"/>
    <s v="DVL9PHTQ498TVFS"/>
    <s v="Sunline Garments"/>
    <x v="6"/>
    <s v="|03/02/80|"/>
    <n v="1284"/>
    <n v="0.87"/>
    <n v="1.05"/>
    <n v="1.2345679012345679E-3"/>
    <n v="1117.08"/>
    <n v="1.5851851851851853"/>
    <n v="1348.2"/>
    <n v="229.53481481481492"/>
    <x v="1"/>
  </r>
  <r>
    <x v="0"/>
    <x v="2"/>
    <x v="14"/>
    <s v="DVL9PHTQ498TVFS"/>
    <s v="Sunline Garments"/>
    <x v="7"/>
    <s v="|03/02/81|"/>
    <n v="1464"/>
    <n v="0.79"/>
    <n v="1"/>
    <n v="1.3020833333333333E-3"/>
    <n v="1156.56"/>
    <n v="1.90625"/>
    <n v="1464"/>
    <n v="305.53375000000005"/>
    <x v="1"/>
  </r>
  <r>
    <x v="0"/>
    <x v="2"/>
    <x v="14"/>
    <s v="DVL9PHTQ498TVFS"/>
    <s v="Sunline Garments"/>
    <x v="8"/>
    <s v="|03/02/82|"/>
    <n v="1308"/>
    <n v="0.87"/>
    <n v="0.93"/>
    <n v="1.4792899408284023E-3"/>
    <n v="1137.96"/>
    <n v="1.9349112426035502"/>
    <n v="1216.44"/>
    <n v="76.545088757396471"/>
    <x v="1"/>
  </r>
  <r>
    <x v="0"/>
    <x v="0"/>
    <x v="9"/>
    <s v="DVL9PHTQ267TVFS"/>
    <s v="WorkPro Apparel"/>
    <x v="9"/>
    <s v="|38/01/01|"/>
    <n v="492"/>
    <n v="3.03"/>
    <n v="6.54"/>
    <n v="1.5384615384615385E-3"/>
    <n v="1490.76"/>
    <n v="0.75692307692307692"/>
    <n v="3217.68"/>
    <n v="1726.1630769230767"/>
    <x v="0"/>
  </r>
  <r>
    <x v="0"/>
    <x v="0"/>
    <x v="9"/>
    <s v="DVL9PHTQ267TVFS"/>
    <s v="WorkPro Apparel"/>
    <x v="10"/>
    <s v="|38/01/02|"/>
    <n v="468"/>
    <n v="3.26"/>
    <n v="5.94"/>
    <n v="1.5174506828528073E-3"/>
    <n v="1525.6799999999998"/>
    <n v="0.7101669195751138"/>
    <n v="2779.92"/>
    <n v="1253.5298330804251"/>
    <x v="0"/>
  </r>
  <r>
    <x v="0"/>
    <x v="0"/>
    <x v="9"/>
    <s v="DVL9PHTQ267TVFS"/>
    <s v="WorkPro Apparel"/>
    <x v="11"/>
    <s v="|38/01/03|"/>
    <n v="516"/>
    <n v="3.03"/>
    <n v="6.49"/>
    <n v="1.2269938650306749E-3"/>
    <n v="1563.4799999999998"/>
    <n v="0.63312883435582823"/>
    <n v="3348.84"/>
    <n v="1784.7268711656445"/>
    <x v="0"/>
  </r>
  <r>
    <x v="0"/>
    <x v="0"/>
    <x v="9"/>
    <s v="DVL9PHTQ267TVFS"/>
    <s v="WorkPro Apparel"/>
    <x v="12"/>
    <s v="|38/01/04|"/>
    <n v="516"/>
    <n v="3.3"/>
    <n v="6.81"/>
    <n v="1.6286644951140066E-3"/>
    <n v="1702.8"/>
    <n v="0.8403908794788274"/>
    <n v="3513.9599999999996"/>
    <n v="1810.3196091205209"/>
    <x v="0"/>
  </r>
  <r>
    <x v="0"/>
    <x v="0"/>
    <x v="9"/>
    <s v="DVL9PHTQ267TVFS"/>
    <s v="WorkPro Apparel"/>
    <x v="13"/>
    <s v="|38/01/05|"/>
    <n v="384"/>
    <n v="3.84"/>
    <n v="5.12"/>
    <n v="1.1750881316098707E-3"/>
    <n v="1474.56"/>
    <n v="0.45123384253819032"/>
    <n v="1966.08"/>
    <n v="491.06876615746177"/>
    <x v="1"/>
  </r>
  <r>
    <x v="0"/>
    <x v="0"/>
    <x v="9"/>
    <s v="DVL9PHTQ267TVFS"/>
    <s v="WorkPro Apparel"/>
    <x v="14"/>
    <s v="|38/01/06|"/>
    <n v="384"/>
    <n v="4.13"/>
    <n v="6.62"/>
    <n v="1.6233766233766235E-3"/>
    <n v="1585.92"/>
    <n v="0.62337662337662336"/>
    <n v="2542.08"/>
    <n v="955.5366233766232"/>
    <x v="1"/>
  </r>
  <r>
    <x v="0"/>
    <x v="0"/>
    <x v="9"/>
    <s v="DVL9PHTQ267TVFS"/>
    <s v="WorkPro Apparel"/>
    <x v="15"/>
    <s v="|38/01/07|"/>
    <n v="492"/>
    <n v="3.52"/>
    <n v="5.46"/>
    <n v="1.7953321364452424E-3"/>
    <n v="1731.84"/>
    <n v="0.88330341113105926"/>
    <n v="2686.32"/>
    <n v="953.59669658886924"/>
    <x v="1"/>
  </r>
  <r>
    <x v="0"/>
    <x v="0"/>
    <x v="9"/>
    <s v="DVL9PHTQ267TVFS"/>
    <s v="WorkPro Apparel"/>
    <x v="16"/>
    <s v="|38/01/08|"/>
    <n v="468"/>
    <n v="3.8"/>
    <n v="5.66"/>
    <n v="1.1655011655011655E-3"/>
    <n v="1778.3999999999999"/>
    <n v="0.54545454545454541"/>
    <n v="2648.88"/>
    <n v="869.93454545454574"/>
    <x v="1"/>
  </r>
  <r>
    <x v="0"/>
    <x v="0"/>
    <x v="9"/>
    <s v="DVL9PHTQ267TVFS"/>
    <s v="WorkPro Apparel"/>
    <x v="17"/>
    <s v="|38/01/09|"/>
    <n v="384"/>
    <n v="4.0599999999999996"/>
    <n v="6.28"/>
    <n v="1.8248175182481751E-3"/>
    <n v="1559.04"/>
    <n v="0.7007299270072993"/>
    <n v="2411.52"/>
    <n v="851.77927007299274"/>
    <x v="1"/>
  </r>
  <r>
    <x v="0"/>
    <x v="0"/>
    <x v="4"/>
    <s v="DVL9PHTQ177TVFS"/>
    <s v="Afrika Stitch Ltd"/>
    <x v="18"/>
    <s v="|59/01/01|"/>
    <n v="936"/>
    <n v="2.16"/>
    <n v="3.57"/>
    <n v="1.3192612137203166E-3"/>
    <n v="2021.7600000000002"/>
    <n v="1.2348284960422162"/>
    <n v="3341.52"/>
    <n v="1318.5251715039576"/>
    <x v="0"/>
  </r>
  <r>
    <x v="0"/>
    <x v="0"/>
    <x v="4"/>
    <s v="DVL9PHTQ177TVFS"/>
    <s v="Afrika Stitch Ltd"/>
    <x v="19"/>
    <s v="|59/01/02|"/>
    <n v="1020"/>
    <n v="2.88"/>
    <n v="3.26"/>
    <n v="1.6891891891891893E-3"/>
    <n v="2937.6"/>
    <n v="1.722972972972973"/>
    <n v="3325.2"/>
    <n v="385.87702702702694"/>
    <x v="1"/>
  </r>
  <r>
    <x v="0"/>
    <x v="0"/>
    <x v="4"/>
    <s v="DVL9PHTQ177TVFS"/>
    <s v="Afrika Stitch Ltd"/>
    <x v="20"/>
    <s v="|59/01/03|"/>
    <n v="780"/>
    <n v="2.41"/>
    <n v="3.56"/>
    <n v="1.7761989342806395E-3"/>
    <n v="1879.8000000000002"/>
    <n v="1.3854351687388988"/>
    <n v="2776.8"/>
    <n v="895.61456483126108"/>
    <x v="1"/>
  </r>
  <r>
    <x v="0"/>
    <x v="0"/>
    <x v="4"/>
    <s v="DVL9PHTQ177TVFS"/>
    <s v="Afrika Stitch Ltd"/>
    <x v="21"/>
    <s v="|59/01/04|"/>
    <n v="756"/>
    <n v="2.91"/>
    <n v="3.99"/>
    <n v="1.8214936247723133E-3"/>
    <n v="2199.96"/>
    <n v="1.3770491803278688"/>
    <n v="3016.44"/>
    <n v="815.10295081967217"/>
    <x v="1"/>
  </r>
  <r>
    <x v="0"/>
    <x v="0"/>
    <x v="4"/>
    <s v="DVL9PHTQ177TVFS"/>
    <s v="Afrika Stitch Ltd"/>
    <x v="22"/>
    <s v="|59/01/05|"/>
    <n v="660"/>
    <n v="2.78"/>
    <n v="3.79"/>
    <n v="1.0683760683760685E-3"/>
    <n v="1834.8"/>
    <n v="0.70512820512820518"/>
    <n v="2501.4"/>
    <n v="665.89487179487196"/>
    <x v="1"/>
  </r>
  <r>
    <x v="0"/>
    <x v="0"/>
    <x v="4"/>
    <s v="DVL9PHTQ177TVFS"/>
    <s v="Afrika Stitch Ltd"/>
    <x v="23"/>
    <s v="|59/01/06|"/>
    <n v="948"/>
    <n v="2.48"/>
    <n v="3.63"/>
    <n v="1.1862396204033216E-3"/>
    <n v="2351.04"/>
    <n v="1.1245551601423489"/>
    <n v="3441.24"/>
    <n v="1089.0754448398575"/>
    <x v="0"/>
  </r>
  <r>
    <x v="0"/>
    <x v="0"/>
    <x v="4"/>
    <s v="DVL9PHTQ177TVFS"/>
    <s v="Afrika Stitch Ltd"/>
    <x v="24"/>
    <s v="|59/01/07|"/>
    <n v="744"/>
    <n v="2.2999999999999998"/>
    <n v="3.76"/>
    <n v="1.5220700152207001E-3"/>
    <n v="1711.1999999999998"/>
    <n v="1.1324200913242009"/>
    <n v="2797.44"/>
    <n v="1085.1075799086761"/>
    <x v="0"/>
  </r>
  <r>
    <x v="0"/>
    <x v="0"/>
    <x v="4"/>
    <s v="DVL9PHTQ177TVFS"/>
    <s v="Afrika Stitch Ltd"/>
    <x v="25"/>
    <s v="|59/01/08|"/>
    <n v="1200"/>
    <n v="2.87"/>
    <n v="3.5"/>
    <n v="1.1376564277588168E-3"/>
    <n v="3444"/>
    <n v="1.3651877133105801"/>
    <n v="4200"/>
    <n v="754.63481228668945"/>
    <x v="1"/>
  </r>
  <r>
    <x v="0"/>
    <x v="0"/>
    <x v="4"/>
    <s v="DVL9PHTQ177TVFS"/>
    <s v="Afrika Stitch Ltd"/>
    <x v="26"/>
    <s v="|59/01/09|"/>
    <n v="1200"/>
    <n v="2.06"/>
    <n v="3.76"/>
    <n v="1.3736263736263737E-3"/>
    <n v="2472"/>
    <n v="1.6483516483516485"/>
    <n v="4512"/>
    <n v="2038.3516483516485"/>
    <x v="0"/>
  </r>
  <r>
    <x v="0"/>
    <x v="0"/>
    <x v="4"/>
    <s v="DVL9PHTQ177TVFS"/>
    <s v="Afrika Stitch Ltd"/>
    <x v="27"/>
    <s v="|59/01/10|"/>
    <n v="900"/>
    <n v="2.81"/>
    <n v="3.33"/>
    <n v="1.5267175572519084E-3"/>
    <n v="2529"/>
    <n v="1.3740458015267176"/>
    <n v="2997"/>
    <n v="466.62595419847327"/>
    <x v="1"/>
  </r>
  <r>
    <x v="0"/>
    <x v="0"/>
    <x v="4"/>
    <s v="DVL9PHTQ177TVFS"/>
    <s v="Afrika Stitch Ltd"/>
    <x v="28"/>
    <s v="|59/01/11|"/>
    <n v="876"/>
    <n v="2.11"/>
    <n v="3.89"/>
    <n v="1.0405827263267431E-3"/>
    <n v="1848.36"/>
    <n v="0.91155046826222696"/>
    <n v="3407.6400000000003"/>
    <n v="1558.3684495317382"/>
    <x v="0"/>
  </r>
  <r>
    <x v="0"/>
    <x v="0"/>
    <x v="4"/>
    <s v="DVL9PHTQ177TVFS"/>
    <s v="Afrika Stitch Ltd"/>
    <x v="29"/>
    <s v="|59/01/12|"/>
    <n v="612"/>
    <n v="2.63"/>
    <n v="3.79"/>
    <n v="1.8018018018018018E-3"/>
    <n v="1609.56"/>
    <n v="1.1027027027027028"/>
    <n v="2319.48"/>
    <n v="708.81729729729739"/>
    <x v="1"/>
  </r>
  <r>
    <x v="0"/>
    <x v="0"/>
    <x v="4"/>
    <s v="DVL9PHTQ177TVFS"/>
    <s v="Afrika Stitch Ltd"/>
    <x v="30"/>
    <s v="|59/01/13|"/>
    <n v="852"/>
    <n v="2.66"/>
    <n v="3.68"/>
    <n v="1.128668171557562E-3"/>
    <n v="2266.3200000000002"/>
    <n v="0.96162528216704279"/>
    <n v="3135.36"/>
    <n v="868.07837471783296"/>
    <x v="1"/>
  </r>
  <r>
    <x v="0"/>
    <x v="0"/>
    <x v="4"/>
    <s v="DVL9PHTQ177TVFS"/>
    <s v="Afrika Stitch Ltd"/>
    <x v="31"/>
    <s v="|59/01/14|"/>
    <n v="1092"/>
    <n v="2.5099999999999998"/>
    <n v="3.55"/>
    <n v="1.639344262295082E-3"/>
    <n v="2740.9199999999996"/>
    <n v="1.7901639344262295"/>
    <n v="3876.6"/>
    <n v="1133.8898360655742"/>
    <x v="0"/>
  </r>
  <r>
    <x v="0"/>
    <x v="0"/>
    <x v="4"/>
    <s v="DVL9PHTQ177TVFS"/>
    <s v="Afrika Stitch Ltd"/>
    <x v="32"/>
    <s v="|59/01/15|"/>
    <n v="1200"/>
    <n v="2.56"/>
    <n v="3.93"/>
    <n v="1.2345679012345679E-3"/>
    <n v="3072"/>
    <n v="1.4814814814814814"/>
    <n v="4716"/>
    <n v="1642.5185185185185"/>
    <x v="0"/>
  </r>
  <r>
    <x v="0"/>
    <x v="0"/>
    <x v="4"/>
    <s v="DVL9PHTQ177TVFS"/>
    <s v="Afrika Stitch Ltd"/>
    <x v="33"/>
    <s v="|59/01/16|"/>
    <n v="792"/>
    <n v="2.85"/>
    <n v="3.54"/>
    <n v="1.5290519877675841E-3"/>
    <n v="2257.2000000000003"/>
    <n v="1.2110091743119267"/>
    <n v="2803.68"/>
    <n v="545.26899082568764"/>
    <x v="1"/>
  </r>
  <r>
    <x v="0"/>
    <x v="0"/>
    <x v="4"/>
    <s v="DVL9PHTQ177TVFS"/>
    <s v="Afrika Stitch Ltd"/>
    <x v="34"/>
    <s v="|59/01/17|"/>
    <n v="672"/>
    <n v="2.76"/>
    <n v="3.83"/>
    <n v="1.0615711252653928E-3"/>
    <n v="1854.7199999999998"/>
    <n v="0.7133757961783439"/>
    <n v="2573.7600000000002"/>
    <n v="718.32662420382212"/>
    <x v="1"/>
  </r>
  <r>
    <x v="0"/>
    <x v="0"/>
    <x v="4"/>
    <s v="DVL9PHTQ177TVFS"/>
    <s v="Afrika Stitch Ltd"/>
    <x v="35"/>
    <s v="|59/01/18|"/>
    <n v="744"/>
    <n v="2.69"/>
    <n v="3.86"/>
    <n v="1.3262599469496021E-3"/>
    <n v="2001.36"/>
    <n v="0.98673740053050396"/>
    <n v="2871.8399999999997"/>
    <n v="869.49326259946929"/>
    <x v="1"/>
  </r>
  <r>
    <x v="0"/>
    <x v="0"/>
    <x v="4"/>
    <s v="DVL9PHTQ177TVFS"/>
    <s v="Afrika Stitch Ltd"/>
    <x v="36"/>
    <s v="|59/01/19|"/>
    <n v="1104"/>
    <n v="3"/>
    <n v="3.21"/>
    <n v="1.0559662090813093E-3"/>
    <n v="3312"/>
    <n v="1.1657866948257656"/>
    <n v="3543.84"/>
    <n v="230.67421330517439"/>
    <x v="1"/>
  </r>
  <r>
    <x v="0"/>
    <x v="0"/>
    <x v="4"/>
    <s v="DVL9PHTQ177TVFS"/>
    <s v="Afrika Stitch Ltd"/>
    <x v="37"/>
    <s v="|59/01/20|"/>
    <n v="828"/>
    <n v="2"/>
    <n v="3.73"/>
    <n v="1.201923076923077E-3"/>
    <n v="1656"/>
    <n v="0.99519230769230771"/>
    <n v="3088.44"/>
    <n v="1431.4448076923077"/>
    <x v="0"/>
  </r>
  <r>
    <x v="0"/>
    <x v="0"/>
    <x v="4"/>
    <s v="DVL9PHTQ177TVFS"/>
    <s v="Afrika Stitch Ltd"/>
    <x v="38"/>
    <s v="|59/01/21|"/>
    <n v="768"/>
    <n v="2.25"/>
    <n v="3.24"/>
    <n v="1.4388489208633094E-3"/>
    <n v="1728"/>
    <n v="1.1050359712230216"/>
    <n v="2488.3200000000002"/>
    <n v="759.2149640287771"/>
    <x v="1"/>
  </r>
  <r>
    <x v="0"/>
    <x v="0"/>
    <x v="4"/>
    <s v="DVL9PHTQ177TVFS"/>
    <s v="Afrika Stitch Ltd"/>
    <x v="39"/>
    <s v="|59/01/22|"/>
    <n v="1020"/>
    <n v="2.12"/>
    <n v="3.94"/>
    <n v="1.2853470437017994E-3"/>
    <n v="2162.4"/>
    <n v="1.3110539845758353"/>
    <n v="4018.7999999999997"/>
    <n v="1855.0889460154237"/>
    <x v="0"/>
  </r>
  <r>
    <x v="0"/>
    <x v="0"/>
    <x v="4"/>
    <s v="DVL9PHTQ177TVFS"/>
    <s v="Afrika Stitch Ltd"/>
    <x v="40"/>
    <s v="|59/01/23|"/>
    <n v="1080"/>
    <n v="2.5"/>
    <n v="3.85"/>
    <n v="1.2706480304955528E-3"/>
    <n v="2700"/>
    <n v="1.372299872935197"/>
    <n v="4158"/>
    <n v="1456.6277001270648"/>
    <x v="0"/>
  </r>
  <r>
    <x v="0"/>
    <x v="0"/>
    <x v="4"/>
    <s v="DVL9PHTQ177TVFS"/>
    <s v="Afrika Stitch Ltd"/>
    <x v="41"/>
    <s v="|59/01/24|"/>
    <n v="1020"/>
    <n v="2.4700000000000002"/>
    <n v="3.73"/>
    <n v="1.718213058419244E-3"/>
    <n v="2519.4"/>
    <n v="1.7525773195876289"/>
    <n v="3804.6"/>
    <n v="1283.4474226804123"/>
    <x v="0"/>
  </r>
  <r>
    <x v="0"/>
    <x v="0"/>
    <x v="4"/>
    <s v="DVL9PHTQ177TVFS"/>
    <s v="Afrika Stitch Ltd"/>
    <x v="42"/>
    <s v="|59/01/25|"/>
    <n v="996"/>
    <n v="2.02"/>
    <n v="3.56"/>
    <n v="1.7699115044247787E-3"/>
    <n v="2011.92"/>
    <n v="1.7628318584070797"/>
    <n v="3545.76"/>
    <n v="1532.0771681415931"/>
    <x v="0"/>
  </r>
  <r>
    <x v="0"/>
    <x v="0"/>
    <x v="4"/>
    <s v="DVL9PHTQ177TVFS"/>
    <s v="Afrika Stitch Ltd"/>
    <x v="43"/>
    <s v="|59/01/26|"/>
    <n v="684"/>
    <n v="2.98"/>
    <n v="3.99"/>
    <n v="1.6025641025641025E-3"/>
    <n v="2038.32"/>
    <n v="1.096153846153846"/>
    <n v="2729.1600000000003"/>
    <n v="689.74384615384656"/>
    <x v="1"/>
  </r>
  <r>
    <x v="0"/>
    <x v="0"/>
    <x v="4"/>
    <s v="DVL9PHTQ177TVFS"/>
    <s v="Afrika Stitch Ltd"/>
    <x v="44"/>
    <s v="|59/01/27|"/>
    <n v="1200"/>
    <n v="2.77"/>
    <n v="3.86"/>
    <n v="1.199040767386091E-3"/>
    <n v="3324"/>
    <n v="1.4388489208633093"/>
    <n v="4632"/>
    <n v="1306.5611510791366"/>
    <x v="0"/>
  </r>
  <r>
    <x v="0"/>
    <x v="0"/>
    <x v="4"/>
    <s v="DVL9PHTQ177TVFS"/>
    <s v="Afrika Stitch Ltd"/>
    <x v="45"/>
    <s v="|59/01/28|"/>
    <n v="780"/>
    <n v="2.67"/>
    <n v="3.43"/>
    <n v="1.4684287812041115E-3"/>
    <n v="2082.6"/>
    <n v="1.1453744493392071"/>
    <n v="2675.4"/>
    <n v="591.65462555066097"/>
    <x v="1"/>
  </r>
  <r>
    <x v="0"/>
    <x v="0"/>
    <x v="4"/>
    <s v="DVL9PHTQ177TVFS"/>
    <s v="Afrika Stitch Ltd"/>
    <x v="46"/>
    <s v="|59/01/29|"/>
    <n v="1116"/>
    <n v="2.44"/>
    <n v="3.63"/>
    <n v="1.7241379310344827E-3"/>
    <n v="2723.04"/>
    <n v="1.9241379310344828"/>
    <n v="4051.08"/>
    <n v="1326.1158620689655"/>
    <x v="0"/>
  </r>
  <r>
    <x v="0"/>
    <x v="0"/>
    <x v="4"/>
    <s v="DVL9PHTQ177TVFS"/>
    <s v="Afrika Stitch Ltd"/>
    <x v="0"/>
    <s v="|59/01/30|"/>
    <n v="768"/>
    <n v="2.0099999999999998"/>
    <n v="3.91"/>
    <n v="1.0638297872340426E-3"/>
    <n v="1543.6799999999998"/>
    <n v="0.81702127659574475"/>
    <n v="3002.88"/>
    <n v="1458.3829787234044"/>
    <x v="0"/>
  </r>
  <r>
    <x v="0"/>
    <x v="0"/>
    <x v="4"/>
    <s v="DVL9PHTQ177TVFS"/>
    <s v="Afrika Stitch Ltd"/>
    <x v="1"/>
    <s v="|59/01/31|"/>
    <n v="876"/>
    <n v="2.83"/>
    <n v="3.71"/>
    <n v="1.2406947890818859E-3"/>
    <n v="2479.08"/>
    <n v="1.0868486352357321"/>
    <n v="3249.96"/>
    <n v="769.79315136476441"/>
    <x v="1"/>
  </r>
  <r>
    <x v="0"/>
    <x v="0"/>
    <x v="4"/>
    <s v="DVL9PHTQ177TVFS"/>
    <s v="Afrika Stitch Ltd"/>
    <x v="2"/>
    <s v="|59/01/32|"/>
    <n v="1032"/>
    <n v="2.39"/>
    <n v="3.46"/>
    <n v="1.1834319526627219E-3"/>
    <n v="2466.48"/>
    <n v="1.2213017751479289"/>
    <n v="3570.72"/>
    <n v="1103.018698224852"/>
    <x v="0"/>
  </r>
  <r>
    <x v="0"/>
    <x v="0"/>
    <x v="4"/>
    <s v="DVL9PHTQ177TVFS"/>
    <s v="Afrika Stitch Ltd"/>
    <x v="3"/>
    <s v="|59/01/33|"/>
    <n v="984"/>
    <n v="2.97"/>
    <n v="3.95"/>
    <n v="1.3774104683195593E-3"/>
    <n v="2922.48"/>
    <n v="1.3553719008264462"/>
    <n v="3886.8"/>
    <n v="962.96462809917375"/>
    <x v="1"/>
  </r>
  <r>
    <x v="0"/>
    <x v="0"/>
    <x v="4"/>
    <s v="DVL9PHTQ177TVFS"/>
    <s v="Afrika Stitch Ltd"/>
    <x v="4"/>
    <s v="|59/01/34|"/>
    <n v="756"/>
    <n v="2.19"/>
    <n v="3.88"/>
    <n v="1.0822510822510823E-3"/>
    <n v="1655.6399999999999"/>
    <n v="0.81818181818181823"/>
    <n v="2933.2799999999997"/>
    <n v="1276.8218181818181"/>
    <x v="0"/>
  </r>
  <r>
    <x v="0"/>
    <x v="0"/>
    <x v="4"/>
    <s v="DVL9PHTQ177TVFS"/>
    <s v="Afrika Stitch Ltd"/>
    <x v="5"/>
    <s v="|59/01/35|"/>
    <n v="900"/>
    <n v="2.12"/>
    <n v="3.51"/>
    <n v="1.3054830287206266E-3"/>
    <n v="1908"/>
    <n v="1.1749347258485641"/>
    <n v="3159"/>
    <n v="1249.8250652741515"/>
    <x v="0"/>
  </r>
  <r>
    <x v="0"/>
    <x v="0"/>
    <x v="4"/>
    <s v="DVL9PHTQ177TVFS"/>
    <s v="Afrika Stitch Ltd"/>
    <x v="6"/>
    <s v="|59/01/36|"/>
    <n v="1020"/>
    <n v="2.0099999999999998"/>
    <n v="3.96"/>
    <n v="1.0917030567685589E-3"/>
    <n v="2050.1999999999998"/>
    <n v="1.1135371179039302"/>
    <n v="4039.2"/>
    <n v="1987.8864628820961"/>
    <x v="0"/>
  </r>
  <r>
    <x v="0"/>
    <x v="0"/>
    <x v="4"/>
    <s v="DVL9PHTQ177TVFS"/>
    <s v="Afrika Stitch Ltd"/>
    <x v="7"/>
    <s v="|59/01/37|"/>
    <n v="1152"/>
    <n v="2.87"/>
    <n v="3.32"/>
    <n v="1.6447368421052631E-3"/>
    <n v="3306.2400000000002"/>
    <n v="1.8947368421052631"/>
    <n v="3824.64"/>
    <n v="516.50526315789432"/>
    <x v="1"/>
  </r>
  <r>
    <x v="0"/>
    <x v="0"/>
    <x v="4"/>
    <s v="DVL9PHTQ177TVFS"/>
    <s v="Afrika Stitch Ltd"/>
    <x v="8"/>
    <s v="|59/01/38|"/>
    <n v="1056"/>
    <n v="2.48"/>
    <n v="3.27"/>
    <n v="1.2658227848101266E-3"/>
    <n v="2618.88"/>
    <n v="1.3367088607594937"/>
    <n v="3453.12"/>
    <n v="832.90329113924031"/>
    <x v="1"/>
  </r>
  <r>
    <x v="0"/>
    <x v="0"/>
    <x v="4"/>
    <s v="DVL9PHTQ177TVFS"/>
    <s v="Afrika Stitch Ltd"/>
    <x v="9"/>
    <s v="|59/01/39|"/>
    <n v="672"/>
    <n v="2.5"/>
    <n v="3.3"/>
    <n v="1.3927576601671309E-3"/>
    <n v="1680"/>
    <n v="0.93593314763231195"/>
    <n v="2217.6"/>
    <n v="536.66406685236757"/>
    <x v="1"/>
  </r>
  <r>
    <x v="0"/>
    <x v="0"/>
    <x v="4"/>
    <s v="DVL9PHTQ177TVFS"/>
    <s v="Afrika Stitch Ltd"/>
    <x v="10"/>
    <s v="|59/01/40|"/>
    <n v="1080"/>
    <n v="2.5499999999999998"/>
    <n v="3.33"/>
    <n v="1.697792869269949E-3"/>
    <n v="2754"/>
    <n v="1.833616298811545"/>
    <n v="3596.4"/>
    <n v="840.56638370118856"/>
    <x v="1"/>
  </r>
  <r>
    <x v="0"/>
    <x v="0"/>
    <x v="4"/>
    <s v="DVL9PHTQ177TVFS"/>
    <s v="Afrika Stitch Ltd"/>
    <x v="11"/>
    <s v="|59/01/41|"/>
    <n v="912"/>
    <n v="2.75"/>
    <n v="3.69"/>
    <n v="1.658374792703151E-3"/>
    <n v="2508"/>
    <n v="1.5124378109452736"/>
    <n v="3365.2799999999997"/>
    <n v="855.7675621890545"/>
    <x v="1"/>
  </r>
  <r>
    <x v="0"/>
    <x v="0"/>
    <x v="4"/>
    <s v="DVL9PHTQ177TVFS"/>
    <s v="Afrika Stitch Ltd"/>
    <x v="12"/>
    <s v="|59/01/42|"/>
    <n v="708"/>
    <n v="2.0099999999999998"/>
    <n v="3.48"/>
    <n v="1.7543859649122807E-3"/>
    <n v="1423.08"/>
    <n v="1.2421052631578948"/>
    <n v="2463.84"/>
    <n v="1039.5178947368424"/>
    <x v="0"/>
  </r>
  <r>
    <x v="0"/>
    <x v="0"/>
    <x v="4"/>
    <s v="DVL9PHTQ177TVFS"/>
    <s v="Afrika Stitch Ltd"/>
    <x v="13"/>
    <s v="|59/01/43|"/>
    <n v="768"/>
    <n v="2.93"/>
    <n v="3.67"/>
    <n v="1.0330578512396695E-3"/>
    <n v="2250.2400000000002"/>
    <n v="0.79338842975206614"/>
    <n v="2818.56"/>
    <n v="567.52661157024761"/>
    <x v="1"/>
  </r>
  <r>
    <x v="0"/>
    <x v="0"/>
    <x v="4"/>
    <s v="DVL9PHTQ177TVFS"/>
    <s v="Afrika Stitch Ltd"/>
    <x v="14"/>
    <s v="|59/01/44|"/>
    <n v="696"/>
    <n v="2.0499999999999998"/>
    <n v="3.99"/>
    <n v="1.1123470522803114E-3"/>
    <n v="1426.8"/>
    <n v="0.77419354838709675"/>
    <n v="2777.04"/>
    <n v="1349.4658064516129"/>
    <x v="0"/>
  </r>
  <r>
    <x v="0"/>
    <x v="0"/>
    <x v="4"/>
    <s v="DVL9PHTQ177TVFS"/>
    <s v="Afrika Stitch Ltd"/>
    <x v="15"/>
    <s v="|59/01/45|"/>
    <n v="1104"/>
    <n v="2.31"/>
    <n v="3.51"/>
    <n v="1.0845986984815619E-3"/>
    <n v="2550.2400000000002"/>
    <n v="1.1973969631236443"/>
    <n v="3875.04"/>
    <n v="1323.6026030368762"/>
    <x v="0"/>
  </r>
  <r>
    <x v="0"/>
    <x v="0"/>
    <x v="4"/>
    <s v="DVL9PHTQ177TVFS"/>
    <s v="Afrika Stitch Ltd"/>
    <x v="16"/>
    <s v="|59/01/46|"/>
    <n v="660"/>
    <n v="2.17"/>
    <n v="3.96"/>
    <n v="1.6077170418006431E-3"/>
    <n v="1432.2"/>
    <n v="1.0610932475884245"/>
    <n v="2613.6"/>
    <n v="1180.3389067524115"/>
    <x v="0"/>
  </r>
  <r>
    <x v="0"/>
    <x v="0"/>
    <x v="4"/>
    <s v="DVL9PHTQ177TVFS"/>
    <s v="Afrika Stitch Ltd"/>
    <x v="17"/>
    <s v="|59/01/47|"/>
    <n v="912"/>
    <n v="2.73"/>
    <n v="4"/>
    <n v="1.2987012987012987E-3"/>
    <n v="2489.7599999999998"/>
    <n v="1.1844155844155844"/>
    <n v="3648"/>
    <n v="1157.0555844155847"/>
    <x v="0"/>
  </r>
  <r>
    <x v="0"/>
    <x v="0"/>
    <x v="4"/>
    <s v="DVL9PHTQ177TVFS"/>
    <s v="Afrika Stitch Ltd"/>
    <x v="18"/>
    <s v="|59/01/48|"/>
    <n v="720"/>
    <n v="2.4300000000000002"/>
    <n v="3.29"/>
    <n v="1.3774104683195593E-3"/>
    <n v="1749.6000000000001"/>
    <n v="0.99173553719008267"/>
    <n v="2368.8000000000002"/>
    <n v="618.20826446281001"/>
    <x v="1"/>
  </r>
  <r>
    <x v="0"/>
    <x v="0"/>
    <x v="4"/>
    <s v="DVL9PHTQ177TVFS"/>
    <s v="Afrika Stitch Ltd"/>
    <x v="19"/>
    <s v="|59/01/49|"/>
    <n v="840"/>
    <n v="2.83"/>
    <n v="3.71"/>
    <n v="1.4450867052023121E-3"/>
    <n v="2377.2000000000003"/>
    <n v="1.2138728323699421"/>
    <n v="3116.4"/>
    <n v="737.98612716762989"/>
    <x v="1"/>
  </r>
  <r>
    <x v="0"/>
    <x v="0"/>
    <x v="4"/>
    <s v="DVL9PHTQ177TVFS"/>
    <s v="Afrika Stitch Ltd"/>
    <x v="20"/>
    <s v="|59/01/50|"/>
    <n v="828"/>
    <n v="2.57"/>
    <n v="3.51"/>
    <n v="1.4513788098693759E-3"/>
    <n v="2127.96"/>
    <n v="1.2017416545718433"/>
    <n v="2906.2799999999997"/>
    <n v="777.11825834542788"/>
    <x v="1"/>
  </r>
  <r>
    <x v="0"/>
    <x v="0"/>
    <x v="4"/>
    <s v="DVL9PHTQ177TVFS"/>
    <s v="Afrika Stitch Ltd"/>
    <x v="21"/>
    <s v="|59/01/51|"/>
    <n v="600"/>
    <n v="2.75"/>
    <n v="3.66"/>
    <n v="1.0952902519167579E-3"/>
    <n v="1650"/>
    <n v="0.65717415115005473"/>
    <n v="2196"/>
    <n v="545.34282584885"/>
    <x v="1"/>
  </r>
  <r>
    <x v="0"/>
    <x v="0"/>
    <x v="4"/>
    <s v="DVL9PHTQ177TVFS"/>
    <s v="Afrika Stitch Ltd"/>
    <x v="22"/>
    <s v="|59/01/52|"/>
    <n v="792"/>
    <n v="2.27"/>
    <n v="3.89"/>
    <n v="1.2269938650306749E-3"/>
    <n v="1797.84"/>
    <n v="0.97177914110429453"/>
    <n v="3080.88"/>
    <n v="1282.068220858896"/>
    <x v="0"/>
  </r>
  <r>
    <x v="0"/>
    <x v="0"/>
    <x v="4"/>
    <s v="DVL9PHTQ177TVFS"/>
    <s v="Afrika Stitch Ltd"/>
    <x v="23"/>
    <s v="|59/01/53|"/>
    <n v="816"/>
    <n v="2.19"/>
    <n v="3.99"/>
    <n v="1.2239902080783353E-3"/>
    <n v="1787.04"/>
    <n v="0.9987760097919216"/>
    <n v="3255.84"/>
    <n v="1467.8012239902082"/>
    <x v="0"/>
  </r>
  <r>
    <x v="0"/>
    <x v="0"/>
    <x v="4"/>
    <s v="DVL9PHTQ177TVFS"/>
    <s v="Afrika Stitch Ltd"/>
    <x v="24"/>
    <s v="|59/01/54|"/>
    <n v="948"/>
    <n v="2.4900000000000002"/>
    <n v="3.55"/>
    <n v="1.1111111111111111E-3"/>
    <n v="2360.52"/>
    <n v="1.0533333333333332"/>
    <n v="3365.3999999999996"/>
    <n v="1003.8266666666664"/>
    <x v="0"/>
  </r>
  <r>
    <x v="0"/>
    <x v="0"/>
    <x v="4"/>
    <s v="DVL9PHTQ177TVFS"/>
    <s v="Afrika Stitch Ltd"/>
    <x v="25"/>
    <s v="|59/01/55|"/>
    <n v="636"/>
    <n v="2.87"/>
    <n v="3.77"/>
    <n v="1.1185682326621924E-3"/>
    <n v="1825.3200000000002"/>
    <n v="0.71140939597315433"/>
    <n v="2397.7199999999998"/>
    <n v="571.68859060402644"/>
    <x v="1"/>
  </r>
  <r>
    <x v="0"/>
    <x v="0"/>
    <x v="4"/>
    <s v="DVL9PHTQ177TVFS"/>
    <s v="Afrika Stitch Ltd"/>
    <x v="26"/>
    <s v="|59/01/56|"/>
    <n v="864"/>
    <n v="2.31"/>
    <n v="3.58"/>
    <n v="1.7035775127768314E-3"/>
    <n v="1995.8400000000001"/>
    <n v="1.4718909710391823"/>
    <n v="3093.12"/>
    <n v="1095.8081090289606"/>
    <x v="0"/>
  </r>
  <r>
    <x v="0"/>
    <x v="0"/>
    <x v="4"/>
    <s v="DVL9PHTQ177TVFS"/>
    <s v="Afrika Stitch Ltd"/>
    <x v="27"/>
    <s v="|59/01/57|"/>
    <n v="636"/>
    <n v="2.2000000000000002"/>
    <n v="3.5"/>
    <n v="1.2135922330097086E-3"/>
    <n v="1399.2"/>
    <n v="0.77184466019417464"/>
    <n v="2226"/>
    <n v="826.02815533980583"/>
    <x v="1"/>
  </r>
  <r>
    <x v="0"/>
    <x v="0"/>
    <x v="4"/>
    <s v="DVL9PHTQ177TVFS"/>
    <s v="Afrika Stitch Ltd"/>
    <x v="28"/>
    <s v="|59/01/58|"/>
    <n v="1128"/>
    <n v="2.54"/>
    <n v="3.31"/>
    <n v="1.3774104683195593E-3"/>
    <n v="2865.12"/>
    <n v="1.553719008264463"/>
    <n v="3733.68"/>
    <n v="867.00628099173548"/>
    <x v="1"/>
  </r>
  <r>
    <x v="0"/>
    <x v="0"/>
    <x v="4"/>
    <s v="DVL9PHTQ177TVFS"/>
    <s v="Afrika Stitch Ltd"/>
    <x v="29"/>
    <s v="|59/01/59|"/>
    <n v="720"/>
    <n v="2.6"/>
    <n v="3.89"/>
    <n v="1.2820512820512821E-3"/>
    <n v="1872"/>
    <n v="0.92307692307692313"/>
    <n v="2800.8"/>
    <n v="927.87692307692328"/>
    <x v="1"/>
  </r>
  <r>
    <x v="0"/>
    <x v="0"/>
    <x v="4"/>
    <s v="DVL9PHTQ177TVFS"/>
    <s v="Afrika Stitch Ltd"/>
    <x v="30"/>
    <s v="|59/01/60|"/>
    <n v="672"/>
    <n v="3"/>
    <n v="3.98"/>
    <n v="1.6835016835016834E-3"/>
    <n v="2016"/>
    <n v="1.1313131313131313"/>
    <n v="2674.56"/>
    <n v="657.42868686868678"/>
    <x v="1"/>
  </r>
  <r>
    <x v="0"/>
    <x v="0"/>
    <x v="4"/>
    <s v="DVL9PHTQ177TVFS"/>
    <s v="Afrika Stitch Ltd"/>
    <x v="31"/>
    <s v="|59/01/61|"/>
    <n v="1092"/>
    <n v="2.59"/>
    <n v="3.63"/>
    <n v="1.0593220338983051E-3"/>
    <n v="2828.2799999999997"/>
    <n v="1.1567796610169492"/>
    <n v="3963.96"/>
    <n v="1134.5232203389833"/>
    <x v="0"/>
  </r>
  <r>
    <x v="0"/>
    <x v="0"/>
    <x v="4"/>
    <s v="DVL9PHTQ177TVFS"/>
    <s v="Afrika Stitch Ltd"/>
    <x v="32"/>
    <s v="|59/01/62|"/>
    <n v="744"/>
    <n v="2.91"/>
    <n v="3.88"/>
    <n v="1.4245014245014246E-3"/>
    <n v="2165.04"/>
    <n v="1.0598290598290598"/>
    <n v="2886.72"/>
    <n v="720.62017094017074"/>
    <x v="1"/>
  </r>
  <r>
    <x v="0"/>
    <x v="0"/>
    <x v="4"/>
    <s v="DVL9PHTQ177TVFS"/>
    <s v="Afrika Stitch Ltd"/>
    <x v="33"/>
    <s v="|59/01/63|"/>
    <n v="996"/>
    <n v="2.36"/>
    <n v="3.7"/>
    <n v="1.3513513513513514E-3"/>
    <n v="2350.56"/>
    <n v="1.345945945945946"/>
    <n v="3685.2000000000003"/>
    <n v="1333.2940540540544"/>
    <x v="0"/>
  </r>
  <r>
    <x v="0"/>
    <x v="0"/>
    <x v="4"/>
    <s v="DVL9PHTQ177TVFS"/>
    <s v="Afrika Stitch Ltd"/>
    <x v="34"/>
    <s v="|59/01/64|"/>
    <n v="948"/>
    <n v="2.58"/>
    <n v="3.74"/>
    <n v="1.0526315789473684E-3"/>
    <n v="2445.84"/>
    <n v="0.99789473684210528"/>
    <n v="3545.52"/>
    <n v="1098.6821052631578"/>
    <x v="0"/>
  </r>
  <r>
    <x v="0"/>
    <x v="0"/>
    <x v="4"/>
    <s v="DVL9PHTQ177TVFS"/>
    <s v="Afrika Stitch Ltd"/>
    <x v="35"/>
    <s v="|59/01/65|"/>
    <n v="828"/>
    <n v="2.79"/>
    <n v="3.87"/>
    <n v="1.4814814814814814E-3"/>
    <n v="2310.12"/>
    <n v="1.2266666666666666"/>
    <n v="3204.36"/>
    <n v="893.01333333333355"/>
    <x v="1"/>
  </r>
  <r>
    <x v="0"/>
    <x v="0"/>
    <x v="4"/>
    <s v="DVL9PHTQ177TVFS"/>
    <s v="Afrika Stitch Ltd"/>
    <x v="36"/>
    <s v="|59/01/66|"/>
    <n v="852"/>
    <n v="2.33"/>
    <n v="3.77"/>
    <n v="1.3297872340425532E-3"/>
    <n v="1985.16"/>
    <n v="1.1329787234042552"/>
    <n v="3212.04"/>
    <n v="1225.7470212765957"/>
    <x v="0"/>
  </r>
  <r>
    <x v="0"/>
    <x v="0"/>
    <x v="4"/>
    <s v="DVL9PHTQ177TVFS"/>
    <s v="Afrika Stitch Ltd"/>
    <x v="37"/>
    <s v="|59/01/67|"/>
    <n v="948"/>
    <n v="2.5499999999999998"/>
    <n v="3.76"/>
    <n v="1.1415525114155251E-3"/>
    <n v="2417.3999999999996"/>
    <n v="1.0821917808219177"/>
    <n v="3564.48"/>
    <n v="1145.9978082191785"/>
    <x v="0"/>
  </r>
  <r>
    <x v="0"/>
    <x v="0"/>
    <x v="4"/>
    <s v="DVL9PHTQ177TVFS"/>
    <s v="Afrika Stitch Ltd"/>
    <x v="38"/>
    <s v="|59/01/68|"/>
    <n v="1152"/>
    <n v="2.68"/>
    <n v="3.52"/>
    <n v="1.5290519877675841E-3"/>
    <n v="3087.36"/>
    <n v="1.761467889908257"/>
    <n v="4055.04"/>
    <n v="965.91853211009163"/>
    <x v="1"/>
  </r>
  <r>
    <x v="0"/>
    <x v="0"/>
    <x v="4"/>
    <s v="DVL9PHTQ177TVFS"/>
    <s v="Afrika Stitch Ltd"/>
    <x v="39"/>
    <s v="|59/01/69|"/>
    <n v="672"/>
    <n v="2.3199999999999998"/>
    <n v="3.3"/>
    <n v="1.0952902519167579E-3"/>
    <n v="1559.04"/>
    <n v="0.73603504928806129"/>
    <n v="2217.6"/>
    <n v="657.82396495071191"/>
    <x v="1"/>
  </r>
  <r>
    <x v="0"/>
    <x v="0"/>
    <x v="4"/>
    <s v="DVL9PHTQ177TVFS"/>
    <s v="Afrika Stitch Ltd"/>
    <x v="40"/>
    <s v="|59/02/01|"/>
    <n v="600"/>
    <n v="2.71"/>
    <n v="3.47"/>
    <n v="1.0615711252653928E-3"/>
    <n v="1626"/>
    <n v="0.63694267515923564"/>
    <n v="2082"/>
    <n v="455.36305732484078"/>
    <x v="1"/>
  </r>
  <r>
    <x v="0"/>
    <x v="0"/>
    <x v="4"/>
    <s v="DVL9PHTQ177TVFS"/>
    <s v="Afrika Stitch Ltd"/>
    <x v="41"/>
    <s v="|59/02/02|"/>
    <n v="900"/>
    <n v="2.0699999999999998"/>
    <n v="3.83"/>
    <n v="1.7391304347826088E-3"/>
    <n v="1862.9999999999998"/>
    <n v="1.5652173913043479"/>
    <n v="3447"/>
    <n v="1582.434782608696"/>
    <x v="0"/>
  </r>
  <r>
    <x v="0"/>
    <x v="0"/>
    <x v="4"/>
    <s v="DVL9PHTQ177TVFS"/>
    <s v="Afrika Stitch Ltd"/>
    <x v="42"/>
    <s v="|59/02/03|"/>
    <n v="876"/>
    <n v="2.64"/>
    <n v="3.55"/>
    <n v="1.0752688172043011E-3"/>
    <n v="2312.6400000000003"/>
    <n v="0.9419354838709677"/>
    <n v="3109.7999999999997"/>
    <n v="796.21806451612838"/>
    <x v="1"/>
  </r>
  <r>
    <x v="0"/>
    <x v="0"/>
    <x v="4"/>
    <s v="DVL9PHTQ177TVFS"/>
    <s v="Afrika Stitch Ltd"/>
    <x v="43"/>
    <s v="|59/02/04|"/>
    <n v="840"/>
    <n v="2.2999999999999998"/>
    <n v="3.89"/>
    <n v="1.2836970474967907E-3"/>
    <n v="1931.9999999999998"/>
    <n v="1.0783055198973042"/>
    <n v="3267.6"/>
    <n v="1334.5216944801027"/>
    <x v="0"/>
  </r>
  <r>
    <x v="0"/>
    <x v="0"/>
    <x v="4"/>
    <s v="DVL9PHTQ177TVFS"/>
    <s v="Afrika Stitch Ltd"/>
    <x v="44"/>
    <s v="|59/02/05|"/>
    <n v="780"/>
    <n v="2.68"/>
    <n v="3.99"/>
    <n v="1.287001287001287E-3"/>
    <n v="2090.4"/>
    <n v="1.0038610038610039"/>
    <n v="3112.2000000000003"/>
    <n v="1020.7961389961392"/>
    <x v="0"/>
  </r>
  <r>
    <x v="0"/>
    <x v="0"/>
    <x v="4"/>
    <s v="DVL9PHTQ177TVFS"/>
    <s v="Afrika Stitch Ltd"/>
    <x v="45"/>
    <s v="|59/02/06|"/>
    <n v="1200"/>
    <n v="2.5299999999999998"/>
    <n v="3.75"/>
    <n v="1.2106537530266344E-3"/>
    <n v="3035.9999999999995"/>
    <n v="1.4527845036319613"/>
    <n v="4500"/>
    <n v="1462.5472154963684"/>
    <x v="0"/>
  </r>
  <r>
    <x v="0"/>
    <x v="0"/>
    <x v="4"/>
    <s v="DVL9PHTQ177TVFS"/>
    <s v="Afrika Stitch Ltd"/>
    <x v="46"/>
    <s v="|59/02/07|"/>
    <n v="984"/>
    <n v="2.39"/>
    <n v="3.37"/>
    <n v="1.7953321364452424E-3"/>
    <n v="2351.7600000000002"/>
    <n v="1.7666068222621185"/>
    <n v="3316.08"/>
    <n v="962.55339317773758"/>
    <x v="1"/>
  </r>
  <r>
    <x v="0"/>
    <x v="0"/>
    <x v="4"/>
    <s v="DVL9PHTQ177TVFS"/>
    <s v="Afrika Stitch Ltd"/>
    <x v="0"/>
    <s v="|59/02/08|"/>
    <n v="684"/>
    <n v="2.82"/>
    <n v="3.66"/>
    <n v="1.1467889908256881E-3"/>
    <n v="1928.8799999999999"/>
    <n v="0.78440366972477071"/>
    <n v="2503.44"/>
    <n v="573.77559633027545"/>
    <x v="1"/>
  </r>
  <r>
    <x v="0"/>
    <x v="0"/>
    <x v="4"/>
    <s v="DVL9PHTQ177TVFS"/>
    <s v="Afrika Stitch Ltd"/>
    <x v="1"/>
    <s v="|59/02/09|"/>
    <n v="720"/>
    <n v="2.41"/>
    <n v="3.42"/>
    <n v="1.736111111111111E-3"/>
    <n v="1735.2"/>
    <n v="1.25"/>
    <n v="2462.4"/>
    <n v="725.95"/>
    <x v="1"/>
  </r>
  <r>
    <x v="0"/>
    <x v="0"/>
    <x v="4"/>
    <s v="DVL9PHTQ177TVFS"/>
    <s v="Afrika Stitch Ltd"/>
    <x v="2"/>
    <s v="|59/02/10|"/>
    <n v="984"/>
    <n v="2.0699999999999998"/>
    <n v="3.29"/>
    <n v="1.3513513513513514E-3"/>
    <n v="2036.8799999999999"/>
    <n v="1.3297297297297299"/>
    <n v="3237.36"/>
    <n v="1199.1502702702705"/>
    <x v="0"/>
  </r>
  <r>
    <x v="0"/>
    <x v="0"/>
    <x v="4"/>
    <s v="DVL9PHTQ177TVFS"/>
    <s v="Afrika Stitch Ltd"/>
    <x v="3"/>
    <s v="|59/02/11|"/>
    <n v="1116"/>
    <n v="2.4300000000000002"/>
    <n v="3.65"/>
    <n v="1.7211703958691911E-3"/>
    <n v="2711.88"/>
    <n v="1.9208261617900173"/>
    <n v="4073.4"/>
    <n v="1359.5991738382099"/>
    <x v="0"/>
  </r>
  <r>
    <x v="0"/>
    <x v="0"/>
    <x v="4"/>
    <s v="DVL9PHTQ177TVFS"/>
    <s v="Afrika Stitch Ltd"/>
    <x v="4"/>
    <s v="|59/02/12|"/>
    <n v="864"/>
    <n v="2.48"/>
    <n v="3.2"/>
    <n v="1.3227513227513227E-3"/>
    <n v="2142.7199999999998"/>
    <n v="1.1428571428571428"/>
    <n v="2764.8"/>
    <n v="620.93714285714327"/>
    <x v="1"/>
  </r>
  <r>
    <x v="0"/>
    <x v="0"/>
    <x v="4"/>
    <s v="DVL9PHTQ177TVFS"/>
    <s v="Afrika Stitch Ltd"/>
    <x v="5"/>
    <s v="|59/02/13|"/>
    <n v="660"/>
    <n v="2.35"/>
    <n v="3.85"/>
    <n v="1.7953321364452424E-3"/>
    <n v="1551"/>
    <n v="1.1849192100538599"/>
    <n v="2541"/>
    <n v="988.81508078994614"/>
    <x v="1"/>
  </r>
  <r>
    <x v="0"/>
    <x v="0"/>
    <x v="4"/>
    <s v="DVL9PHTQ177TVFS"/>
    <s v="Afrika Stitch Ltd"/>
    <x v="6"/>
    <s v="|59/02/14|"/>
    <n v="1116"/>
    <n v="2.42"/>
    <n v="3.57"/>
    <n v="1.7331022530329288E-3"/>
    <n v="2700.72"/>
    <n v="1.9341421143847486"/>
    <n v="3984.12"/>
    <n v="1281.4658578856154"/>
    <x v="0"/>
  </r>
  <r>
    <x v="0"/>
    <x v="0"/>
    <x v="4"/>
    <s v="DVL9PHTQ177TVFS"/>
    <s v="Afrika Stitch Ltd"/>
    <x v="7"/>
    <s v="|59/02/15|"/>
    <n v="984"/>
    <n v="2.54"/>
    <n v="3.45"/>
    <n v="1.4388489208633094E-3"/>
    <n v="2499.36"/>
    <n v="1.4158273381294963"/>
    <n v="3394.8"/>
    <n v="894.02417266187058"/>
    <x v="1"/>
  </r>
  <r>
    <x v="0"/>
    <x v="0"/>
    <x v="4"/>
    <s v="DVL9PHTQ177TVFS"/>
    <s v="Afrika Stitch Ltd"/>
    <x v="8"/>
    <s v="|59/02/16|"/>
    <n v="1188"/>
    <n v="2.19"/>
    <n v="3.89"/>
    <n v="1.0351966873706005E-3"/>
    <n v="2601.7199999999998"/>
    <n v="1.2298136645962734"/>
    <n v="4621.32"/>
    <n v="2018.3701863354036"/>
    <x v="0"/>
  </r>
  <r>
    <x v="0"/>
    <x v="0"/>
    <x v="4"/>
    <s v="DVL9PHTQ177TVFS"/>
    <s v="Afrika Stitch Ltd"/>
    <x v="9"/>
    <s v="|59/02/17|"/>
    <n v="720"/>
    <n v="2.64"/>
    <n v="3.24"/>
    <n v="1.5527950310559005E-3"/>
    <n v="1900.8000000000002"/>
    <n v="1.1180124223602483"/>
    <n v="2332.8000000000002"/>
    <n v="430.88198757763973"/>
    <x v="1"/>
  </r>
  <r>
    <x v="0"/>
    <x v="0"/>
    <x v="4"/>
    <s v="DVL9PHTQ177TVFS"/>
    <s v="Afrika Stitch Ltd"/>
    <x v="10"/>
    <s v="|59/02/18|"/>
    <n v="720"/>
    <n v="2.1800000000000002"/>
    <n v="3.24"/>
    <n v="1.17096018735363E-3"/>
    <n v="1569.6000000000001"/>
    <n v="0.84309133489461363"/>
    <n v="2332.8000000000002"/>
    <n v="762.35690866510538"/>
    <x v="1"/>
  </r>
  <r>
    <x v="0"/>
    <x v="0"/>
    <x v="4"/>
    <s v="DVL9PHTQ177TVFS"/>
    <s v="Afrika Stitch Ltd"/>
    <x v="11"/>
    <s v="|59/02/19|"/>
    <n v="1152"/>
    <n v="2.96"/>
    <n v="3.36"/>
    <n v="1.6806722689075631E-3"/>
    <n v="3409.92"/>
    <n v="1.9361344537815128"/>
    <n v="3870.72"/>
    <n v="458.86386554621822"/>
    <x v="1"/>
  </r>
  <r>
    <x v="0"/>
    <x v="0"/>
    <x v="4"/>
    <s v="DVL9PHTQ177TVFS"/>
    <s v="Afrika Stitch Ltd"/>
    <x v="12"/>
    <s v="|59/02/20|"/>
    <n v="1164"/>
    <n v="2.06"/>
    <n v="3.73"/>
    <n v="1.0638297872340426E-3"/>
    <n v="2397.84"/>
    <n v="1.2382978723404257"/>
    <n v="4341.72"/>
    <n v="1942.6417021276598"/>
    <x v="0"/>
  </r>
  <r>
    <x v="0"/>
    <x v="0"/>
    <x v="4"/>
    <s v="DVL9PHTQ177TVFS"/>
    <s v="Afrika Stitch Ltd"/>
    <x v="13"/>
    <s v="|59/02/21|"/>
    <n v="696"/>
    <n v="2.39"/>
    <n v="3.6"/>
    <n v="1.3003901170351106E-3"/>
    <n v="1663.44"/>
    <n v="0.90507152145643699"/>
    <n v="2505.6"/>
    <n v="841.25492847854343"/>
    <x v="1"/>
  </r>
  <r>
    <x v="0"/>
    <x v="0"/>
    <x v="4"/>
    <s v="DVL9PHTQ177TVFS"/>
    <s v="Afrika Stitch Ltd"/>
    <x v="14"/>
    <s v="|59/02/22|"/>
    <n v="864"/>
    <n v="2.31"/>
    <n v="3.98"/>
    <n v="1.1737089201877935E-3"/>
    <n v="1995.8400000000001"/>
    <n v="1.0140845070422535"/>
    <n v="3438.72"/>
    <n v="1441.8659154929574"/>
    <x v="0"/>
  </r>
  <r>
    <x v="0"/>
    <x v="0"/>
    <x v="4"/>
    <s v="DVL9PHTQ177TVFS"/>
    <s v="Afrika Stitch Ltd"/>
    <x v="15"/>
    <s v="|59/02/23|"/>
    <n v="1020"/>
    <n v="2.93"/>
    <n v="3.21"/>
    <n v="1.4792899408284023E-3"/>
    <n v="2988.6000000000004"/>
    <n v="1.5088757396449703"/>
    <n v="3274.2"/>
    <n v="284.09112426035449"/>
    <x v="1"/>
  </r>
  <r>
    <x v="0"/>
    <x v="0"/>
    <x v="4"/>
    <s v="DVL9PHTQ177TVFS"/>
    <s v="Afrika Stitch Ltd"/>
    <x v="16"/>
    <s v="|59/02/24|"/>
    <n v="636"/>
    <n v="2.09"/>
    <n v="3.81"/>
    <n v="1.0548523206751054E-3"/>
    <n v="1329.24"/>
    <n v="0.670886075949367"/>
    <n v="2423.16"/>
    <n v="1093.2491139240506"/>
    <x v="0"/>
  </r>
  <r>
    <x v="0"/>
    <x v="0"/>
    <x v="4"/>
    <s v="DVL9PHTQ177TVFS"/>
    <s v="Afrika Stitch Ltd"/>
    <x v="17"/>
    <s v="|59/02/25|"/>
    <n v="852"/>
    <n v="2.42"/>
    <n v="3.29"/>
    <n v="1.5772870662460567E-3"/>
    <n v="2061.84"/>
    <n v="1.3438485804416402"/>
    <n v="2803.08"/>
    <n v="739.89615141955812"/>
    <x v="1"/>
  </r>
  <r>
    <x v="0"/>
    <x v="0"/>
    <x v="4"/>
    <s v="DVL9PHTQ177TVFS"/>
    <s v="Afrika Stitch Ltd"/>
    <x v="18"/>
    <s v="|59/02/26|"/>
    <n v="600"/>
    <n v="2.7"/>
    <n v="4"/>
    <n v="1.6806722689075631E-3"/>
    <n v="1620"/>
    <n v="1.0084033613445378"/>
    <n v="2400"/>
    <n v="778.99159663865544"/>
    <x v="1"/>
  </r>
  <r>
    <x v="0"/>
    <x v="0"/>
    <x v="4"/>
    <s v="DVL9PHTQ177TVFS"/>
    <s v="Afrika Stitch Ltd"/>
    <x v="19"/>
    <s v="|59/02/27|"/>
    <n v="708"/>
    <n v="2.64"/>
    <n v="3.31"/>
    <n v="1.1037527593818985E-3"/>
    <n v="1869.1200000000001"/>
    <n v="0.7814569536423841"/>
    <n v="2343.48"/>
    <n v="473.57854304635754"/>
    <x v="1"/>
  </r>
  <r>
    <x v="0"/>
    <x v="0"/>
    <x v="4"/>
    <s v="DVL9PHTQ177TVFS"/>
    <s v="Afrika Stitch Ltd"/>
    <x v="20"/>
    <s v="|59/02/28|"/>
    <n v="792"/>
    <n v="2.64"/>
    <n v="3.6"/>
    <n v="1.1098779134295228E-3"/>
    <n v="2090.88"/>
    <n v="0.87902330743618207"/>
    <n v="2851.2000000000003"/>
    <n v="759.44097669256394"/>
    <x v="1"/>
  </r>
  <r>
    <x v="0"/>
    <x v="0"/>
    <x v="4"/>
    <s v="DVL9PHTQ177TVFS"/>
    <s v="Afrika Stitch Ltd"/>
    <x v="21"/>
    <s v="|59/02/29|"/>
    <n v="648"/>
    <n v="2.2000000000000002"/>
    <n v="3.29"/>
    <n v="1.145475372279496E-3"/>
    <n v="1425.6000000000001"/>
    <n v="0.74226804123711343"/>
    <n v="2131.92"/>
    <n v="705.5777319587628"/>
    <x v="1"/>
  </r>
  <r>
    <x v="0"/>
    <x v="0"/>
    <x v="4"/>
    <s v="DVL9PHTQ177TVFS"/>
    <s v="Afrika Stitch Ltd"/>
    <x v="22"/>
    <s v="|59/02/30|"/>
    <n v="768"/>
    <n v="2.04"/>
    <n v="3.91"/>
    <n v="1.0362694300518134E-3"/>
    <n v="1566.72"/>
    <n v="0.79585492227979271"/>
    <n v="3002.88"/>
    <n v="1435.3641450777202"/>
    <x v="0"/>
  </r>
  <r>
    <x v="0"/>
    <x v="0"/>
    <x v="4"/>
    <s v="DVL9PHTQ177TVFS"/>
    <s v="Afrika Stitch Ltd"/>
    <x v="23"/>
    <s v="|59/03/01|"/>
    <n v="624"/>
    <n v="2.46"/>
    <n v="3.59"/>
    <n v="1.3089005235602095E-3"/>
    <n v="1535.04"/>
    <n v="0.81675392670157076"/>
    <n v="2240.16"/>
    <n v="704.30324607329828"/>
    <x v="1"/>
  </r>
  <r>
    <x v="0"/>
    <x v="0"/>
    <x v="4"/>
    <s v="DVL9PHTQ177TVFS"/>
    <s v="Afrika Stitch Ltd"/>
    <x v="24"/>
    <s v="|59/03/02|"/>
    <n v="864"/>
    <n v="2.98"/>
    <n v="3.58"/>
    <n v="1.25E-3"/>
    <n v="2574.7199999999998"/>
    <n v="1.08"/>
    <n v="3093.12"/>
    <n v="517.32000000000005"/>
    <x v="1"/>
  </r>
  <r>
    <x v="0"/>
    <x v="0"/>
    <x v="4"/>
    <s v="DVL9PHTQ177TVFS"/>
    <s v="Afrika Stitch Ltd"/>
    <x v="25"/>
    <s v="|59/03/03|"/>
    <n v="804"/>
    <n v="2.82"/>
    <n v="3.5"/>
    <n v="1.2422360248447205E-3"/>
    <n v="2267.2799999999997"/>
    <n v="0.99875776397515537"/>
    <n v="2814"/>
    <n v="545.72124223602509"/>
    <x v="1"/>
  </r>
  <r>
    <x v="0"/>
    <x v="0"/>
    <x v="4"/>
    <s v="DVL9PHTQ177TVFS"/>
    <s v="Afrika Stitch Ltd"/>
    <x v="26"/>
    <s v="|59/03/04|"/>
    <n v="684"/>
    <n v="2.2599999999999998"/>
    <n v="3.27"/>
    <n v="1.6806722689075631E-3"/>
    <n v="1545.84"/>
    <n v="1.1495798319327732"/>
    <n v="2236.6799999999998"/>
    <n v="689.69042016806713"/>
    <x v="1"/>
  </r>
  <r>
    <x v="0"/>
    <x v="0"/>
    <x v="4"/>
    <s v="DVL9PHTQ177TVFS"/>
    <s v="Afrika Stitch Ltd"/>
    <x v="27"/>
    <s v="|59/03/05|"/>
    <n v="1116"/>
    <n v="2.81"/>
    <n v="3.59"/>
    <n v="1.4513788098693759E-3"/>
    <n v="3135.96"/>
    <n v="1.6197387518142234"/>
    <n v="4006.44"/>
    <n v="868.86026124818579"/>
    <x v="1"/>
  </r>
  <r>
    <x v="0"/>
    <x v="0"/>
    <x v="4"/>
    <s v="DVL9PHTQ177TVFS"/>
    <s v="Afrika Stitch Ltd"/>
    <x v="28"/>
    <s v="|59/03/06|"/>
    <n v="708"/>
    <n v="2.5"/>
    <n v="3.95"/>
    <n v="1.2987012987012987E-3"/>
    <n v="1770"/>
    <n v="0.91948051948051945"/>
    <n v="2796.6"/>
    <n v="1025.6805194805195"/>
    <x v="0"/>
  </r>
  <r>
    <x v="0"/>
    <x v="0"/>
    <x v="4"/>
    <s v="DVL9PHTQ177TVFS"/>
    <s v="Afrika Stitch Ltd"/>
    <x v="29"/>
    <s v="|59/03/07|"/>
    <n v="1200"/>
    <n v="2.64"/>
    <n v="4"/>
    <n v="1.1750881316098707E-3"/>
    <n v="3168"/>
    <n v="1.4101057579318448"/>
    <n v="4800"/>
    <n v="1630.5898942420681"/>
    <x v="0"/>
  </r>
  <r>
    <x v="0"/>
    <x v="0"/>
    <x v="4"/>
    <s v="DVL9PHTQ177TVFS"/>
    <s v="Afrika Stitch Ltd"/>
    <x v="30"/>
    <s v="|59/03/08|"/>
    <n v="852"/>
    <n v="2.56"/>
    <n v="3.2"/>
    <n v="1.6129032258064516E-3"/>
    <n v="2181.12"/>
    <n v="1.3741935483870968"/>
    <n v="2726.4"/>
    <n v="543.9058064516131"/>
    <x v="1"/>
  </r>
  <r>
    <x v="0"/>
    <x v="0"/>
    <x v="5"/>
    <s v="DVL9PHTQ728TVFS"/>
    <s v="Shujaa Wear Kenya"/>
    <x v="31"/>
    <s v="|121/01/01|"/>
    <n v="648"/>
    <n v="1.48"/>
    <n v="1.79"/>
    <n v="1.4641288433382138E-3"/>
    <n v="959.04"/>
    <n v="0.94875549048316254"/>
    <n v="1159.92"/>
    <n v="199.93124450951694"/>
    <x v="1"/>
  </r>
  <r>
    <x v="0"/>
    <x v="0"/>
    <x v="5"/>
    <s v="DVL9PHTQ728TVFS"/>
    <s v="Shujaa Wear Kenya"/>
    <x v="32"/>
    <s v="|121/01/02|"/>
    <n v="924"/>
    <n v="1.24"/>
    <n v="1.83"/>
    <n v="1.0395010395010396E-3"/>
    <n v="1145.76"/>
    <n v="0.96049896049896055"/>
    <n v="1690.92"/>
    <n v="544.19950103950111"/>
    <x v="1"/>
  </r>
  <r>
    <x v="0"/>
    <x v="0"/>
    <x v="5"/>
    <s v="DVL9PHTQ728TVFS"/>
    <s v="Shujaa Wear Kenya"/>
    <x v="33"/>
    <s v="|121/01/03|"/>
    <n v="972"/>
    <n v="1.42"/>
    <n v="1.76"/>
    <n v="1.6103059581320451E-3"/>
    <n v="1380.24"/>
    <n v="1.5652173913043479"/>
    <n v="1710.72"/>
    <n v="328.91478260869565"/>
    <x v="1"/>
  </r>
  <r>
    <x v="0"/>
    <x v="0"/>
    <x v="5"/>
    <s v="DVL9PHTQ728TVFS"/>
    <s v="Shujaa Wear Kenya"/>
    <x v="34"/>
    <s v="|121/01/04|"/>
    <n v="756"/>
    <n v="1.34"/>
    <n v="1.9"/>
    <n v="1.2004801920768306E-3"/>
    <n v="1013.0400000000001"/>
    <n v="0.90756302521008392"/>
    <n v="1436.3999999999999"/>
    <n v="422.45243697478969"/>
    <x v="1"/>
  </r>
  <r>
    <x v="0"/>
    <x v="0"/>
    <x v="5"/>
    <s v="DVL9PHTQ728TVFS"/>
    <s v="Shujaa Wear Kenya"/>
    <x v="35"/>
    <s v="|121/01/05|"/>
    <n v="1140"/>
    <n v="1.3"/>
    <n v="1.83"/>
    <n v="1.1668611435239206E-3"/>
    <n v="1482"/>
    <n v="1.3302217036172694"/>
    <n v="2086.2000000000003"/>
    <n v="602.86977829638295"/>
    <x v="1"/>
  </r>
  <r>
    <x v="0"/>
    <x v="0"/>
    <x v="5"/>
    <s v="DVL9PHTQ728TVFS"/>
    <s v="Shujaa Wear Kenya"/>
    <x v="36"/>
    <s v="|121/01/06|"/>
    <n v="864"/>
    <n v="1.1299999999999999"/>
    <n v="1.67"/>
    <n v="1.0857763300760044E-3"/>
    <n v="976.31999999999994"/>
    <n v="0.93811074918566784"/>
    <n v="1442.8799999999999"/>
    <n v="465.62188925081426"/>
    <x v="1"/>
  </r>
  <r>
    <x v="0"/>
    <x v="0"/>
    <x v="5"/>
    <s v="DVL9PHTQ728TVFS"/>
    <s v="Shujaa Wear Kenya"/>
    <x v="37"/>
    <s v="|121/01/07|"/>
    <n v="1308"/>
    <n v="1.41"/>
    <n v="1.81"/>
    <n v="1.7699115044247787E-3"/>
    <n v="1844.28"/>
    <n v="2.3150442477876108"/>
    <n v="2367.48"/>
    <n v="520.88495575221248"/>
    <x v="1"/>
  </r>
  <r>
    <x v="0"/>
    <x v="0"/>
    <x v="5"/>
    <s v="DVL9PHTQ728TVFS"/>
    <s v="Shujaa Wear Kenya"/>
    <x v="38"/>
    <s v="|121/01/08|"/>
    <n v="996"/>
    <n v="1.24"/>
    <n v="1.84"/>
    <n v="1.6420361247947454E-3"/>
    <n v="1235.04"/>
    <n v="1.6354679802955665"/>
    <n v="1832.64"/>
    <n v="595.96453201970462"/>
    <x v="1"/>
  </r>
  <r>
    <x v="0"/>
    <x v="0"/>
    <x v="5"/>
    <s v="DVL9PHTQ728TVFS"/>
    <s v="Shujaa Wear Kenya"/>
    <x v="39"/>
    <s v="|121/01/09|"/>
    <n v="1020"/>
    <n v="1.49"/>
    <n v="1.79"/>
    <n v="1.1415525114155251E-3"/>
    <n v="1519.8"/>
    <n v="1.1643835616438356"/>
    <n v="1825.8"/>
    <n v="304.83561643835617"/>
    <x v="1"/>
  </r>
  <r>
    <x v="0"/>
    <x v="0"/>
    <x v="5"/>
    <s v="DVL9PHTQ728TVFS"/>
    <s v="Shujaa Wear Kenya"/>
    <x v="40"/>
    <s v="|121/01/10|"/>
    <n v="996"/>
    <n v="1.46"/>
    <n v="1.61"/>
    <n v="1.0235414534288639E-3"/>
    <n v="1454.1599999999999"/>
    <n v="1.0194472876151484"/>
    <n v="1603.5600000000002"/>
    <n v="148.38055271238517"/>
    <x v="1"/>
  </r>
  <r>
    <x v="0"/>
    <x v="0"/>
    <x v="5"/>
    <s v="DVL9PHTQ728TVFS"/>
    <s v="Shujaa Wear Kenya"/>
    <x v="41"/>
    <s v="|121/01/11|"/>
    <n v="804"/>
    <n v="1.1000000000000001"/>
    <n v="1.61"/>
    <n v="1.3386880856760374E-3"/>
    <n v="884.40000000000009"/>
    <n v="1.0763052208835342"/>
    <n v="1294.44"/>
    <n v="408.96369477911645"/>
    <x v="1"/>
  </r>
  <r>
    <x v="0"/>
    <x v="0"/>
    <x v="5"/>
    <s v="DVL9PHTQ668TVFS"/>
    <s v="Rafiki Apparel Works"/>
    <x v="42"/>
    <s v="|74/01/01|"/>
    <n v="744"/>
    <n v="1.35"/>
    <n v="1.72"/>
    <n v="1.6207455429497568E-3"/>
    <n v="1004.4000000000001"/>
    <n v="1.205834683954619"/>
    <n v="1279.68"/>
    <n v="274.07416531604537"/>
    <x v="1"/>
  </r>
  <r>
    <x v="0"/>
    <x v="0"/>
    <x v="5"/>
    <s v="DVL9PHTQ668TVFS"/>
    <s v="Rafiki Apparel Works"/>
    <x v="43"/>
    <s v="|74/01/02|"/>
    <n v="1248"/>
    <n v="1.1399999999999999"/>
    <n v="1.73"/>
    <n v="1.4204545454545455E-3"/>
    <n v="1422.7199999999998"/>
    <n v="1.7727272727272727"/>
    <n v="2159.04"/>
    <n v="734.54727272727291"/>
    <x v="1"/>
  </r>
  <r>
    <x v="0"/>
    <x v="0"/>
    <x v="5"/>
    <s v="DVL9PHTQ668TVFS"/>
    <s v="Rafiki Apparel Works"/>
    <x v="44"/>
    <s v="|74/01/03|"/>
    <n v="1092"/>
    <n v="1.42"/>
    <n v="1.62"/>
    <n v="1.4749262536873156E-3"/>
    <n v="1550.6399999999999"/>
    <n v="1.6106194690265487"/>
    <n v="1769.0400000000002"/>
    <n v="216.78938053097377"/>
    <x v="1"/>
  </r>
  <r>
    <x v="0"/>
    <x v="0"/>
    <x v="5"/>
    <s v="DVL9PHTQ668TVFS"/>
    <s v="Rafiki Apparel Works"/>
    <x v="45"/>
    <s v="|74/01/04|"/>
    <n v="1236"/>
    <n v="1.27"/>
    <n v="1.63"/>
    <n v="1.3089005235602095E-3"/>
    <n v="1569.72"/>
    <n v="1.6178010471204189"/>
    <n v="2014.6799999999998"/>
    <n v="443.34219895287941"/>
    <x v="1"/>
  </r>
  <r>
    <x v="0"/>
    <x v="0"/>
    <x v="5"/>
    <s v="DVL9PHTQ668TVFS"/>
    <s v="Rafiki Apparel Works"/>
    <x v="46"/>
    <s v="|74/01/05|"/>
    <n v="804"/>
    <n v="1.47"/>
    <n v="1.84"/>
    <n v="1.0341261633919339E-3"/>
    <n v="1181.8799999999999"/>
    <n v="0.8314374353671149"/>
    <n v="1479.3600000000001"/>
    <n v="296.64856256463315"/>
    <x v="1"/>
  </r>
  <r>
    <x v="0"/>
    <x v="0"/>
    <x v="5"/>
    <s v="DVL9PHTQ668TVFS"/>
    <s v="Rafiki Apparel Works"/>
    <x v="0"/>
    <s v="|74/01/06|"/>
    <n v="816"/>
    <n v="1.1100000000000001"/>
    <n v="1.9"/>
    <n v="1.1049723756906078E-3"/>
    <n v="905.7600000000001"/>
    <n v="0.90165745856353596"/>
    <n v="1550.3999999999999"/>
    <n v="643.73834254143617"/>
    <x v="1"/>
  </r>
  <r>
    <x v="0"/>
    <x v="0"/>
    <x v="5"/>
    <s v="DVL9PHTQ668TVFS"/>
    <s v="Rafiki Apparel Works"/>
    <x v="1"/>
    <s v="|74/02/01|"/>
    <n v="672"/>
    <n v="1.37"/>
    <n v="1.76"/>
    <n v="1.0395010395010396E-3"/>
    <n v="920.6400000000001"/>
    <n v="0.69854469854469858"/>
    <n v="1182.72"/>
    <n v="261.38145530145522"/>
    <x v="1"/>
  </r>
  <r>
    <x v="0"/>
    <x v="0"/>
    <x v="5"/>
    <s v="DVL9PHTQ668TVFS"/>
    <s v="Rafiki Apparel Works"/>
    <x v="2"/>
    <s v="|74/02/02|"/>
    <n v="1296"/>
    <n v="1.25"/>
    <n v="1.63"/>
    <n v="1.1627906976744186E-3"/>
    <n v="1620"/>
    <n v="1.5069767441860464"/>
    <n v="2112.48"/>
    <n v="490.97302325581398"/>
    <x v="1"/>
  </r>
  <r>
    <x v="0"/>
    <x v="0"/>
    <x v="5"/>
    <s v="DVL9PHTQ668TVFS"/>
    <s v="Rafiki Apparel Works"/>
    <x v="3"/>
    <s v="|74/02/03|"/>
    <n v="708"/>
    <n v="1.2"/>
    <n v="1.62"/>
    <n v="1.4285714285714286E-3"/>
    <n v="849.6"/>
    <n v="1.0114285714285713"/>
    <n v="1146.96"/>
    <n v="296.34857142857146"/>
    <x v="1"/>
  </r>
  <r>
    <x v="0"/>
    <x v="0"/>
    <x v="5"/>
    <s v="DVL9PHTQ668TVFS"/>
    <s v="Rafiki Apparel Works"/>
    <x v="4"/>
    <s v="|74/02/04|"/>
    <n v="984"/>
    <n v="1.31"/>
    <n v="1.73"/>
    <n v="1.0482180293501049E-3"/>
    <n v="1289.04"/>
    <n v="1.0314465408805031"/>
    <n v="1702.32"/>
    <n v="412.24855345911948"/>
    <x v="1"/>
  </r>
  <r>
    <x v="0"/>
    <x v="0"/>
    <x v="5"/>
    <s v="DVL9PHTQ668TVFS"/>
    <s v="Rafiki Apparel Works"/>
    <x v="5"/>
    <s v="|74/02/05|"/>
    <n v="1092"/>
    <n v="1.47"/>
    <n v="1.81"/>
    <n v="1.7543859649122807E-3"/>
    <n v="1605.24"/>
    <n v="1.9157894736842105"/>
    <n v="1976.52"/>
    <n v="369.36421052631579"/>
    <x v="1"/>
  </r>
  <r>
    <x v="0"/>
    <x v="0"/>
    <x v="5"/>
    <s v="DVL9PHTQ668TVFS"/>
    <s v="Rafiki Apparel Works"/>
    <x v="6"/>
    <s v="|74/02/06|"/>
    <n v="756"/>
    <n v="1.27"/>
    <n v="1.61"/>
    <n v="1.6420361247947454E-3"/>
    <n v="960.12"/>
    <n v="1.2413793103448276"/>
    <n v="1217.1600000000001"/>
    <n v="255.79862068965525"/>
    <x v="1"/>
  </r>
  <r>
    <x v="0"/>
    <x v="0"/>
    <x v="5"/>
    <s v="DVL9PHTQ668TVFS"/>
    <s v="Rafiki Apparel Works"/>
    <x v="7"/>
    <s v="|74/02/07|"/>
    <n v="864"/>
    <n v="1.5"/>
    <n v="1.73"/>
    <n v="1.5432098765432098E-3"/>
    <n v="1296"/>
    <n v="1.3333333333333333"/>
    <n v="1494.72"/>
    <n v="197.38666666666668"/>
    <x v="1"/>
  </r>
  <r>
    <x v="0"/>
    <x v="0"/>
    <x v="5"/>
    <s v="DVL9PHTQ668TVFS"/>
    <s v="Rafiki Apparel Works"/>
    <x v="8"/>
    <s v="|74/02/08|"/>
    <n v="1200"/>
    <n v="1.19"/>
    <n v="1.73"/>
    <n v="1.199040767386091E-3"/>
    <n v="1428"/>
    <n v="1.4388489208633093"/>
    <n v="2076"/>
    <n v="646.56115107913672"/>
    <x v="1"/>
  </r>
  <r>
    <x v="0"/>
    <x v="0"/>
    <x v="5"/>
    <s v="DVL9PHTQ668TVFS"/>
    <s v="Rafiki Apparel Works"/>
    <x v="9"/>
    <s v="|74/02/09|"/>
    <n v="900"/>
    <n v="1.43"/>
    <n v="1.68"/>
    <n v="1.6129032258064516E-3"/>
    <n v="1287"/>
    <n v="1.4516129032258065"/>
    <n v="1512"/>
    <n v="223.54838709677421"/>
    <x v="1"/>
  </r>
  <r>
    <x v="0"/>
    <x v="0"/>
    <x v="5"/>
    <s v="DVL9PHTQ668TVFS"/>
    <s v="Rafiki Apparel Works"/>
    <x v="10"/>
    <s v="|74/02/10|"/>
    <n v="888"/>
    <n v="1.2"/>
    <n v="1.68"/>
    <n v="1.2254901960784314E-3"/>
    <n v="1065.5999999999999"/>
    <n v="1.088235294117647"/>
    <n v="1491.84"/>
    <n v="425.15176470588239"/>
    <x v="1"/>
  </r>
  <r>
    <x v="0"/>
    <x v="0"/>
    <x v="5"/>
    <s v="DVL9PHTQ668TVFS"/>
    <s v="Rafiki Apparel Works"/>
    <x v="11"/>
    <s v="|74/02/11|"/>
    <n v="1140"/>
    <n v="1.17"/>
    <n v="1.82"/>
    <n v="1.321003963011889E-3"/>
    <n v="1333.8"/>
    <n v="1.5059445178335535"/>
    <n v="2074.8000000000002"/>
    <n v="739.49405548216669"/>
    <x v="1"/>
  </r>
  <r>
    <x v="0"/>
    <x v="0"/>
    <x v="5"/>
    <s v="DVL9PHTQ668TVFS"/>
    <s v="Rafiki Apparel Works"/>
    <x v="12"/>
    <s v="|74/02/12|"/>
    <n v="1092"/>
    <n v="1.18"/>
    <n v="1.66"/>
    <n v="1.6339869281045752E-3"/>
    <n v="1288.56"/>
    <n v="1.7843137254901962"/>
    <n v="1812.7199999999998"/>
    <n v="522.37568627450969"/>
    <x v="1"/>
  </r>
  <r>
    <x v="0"/>
    <x v="0"/>
    <x v="5"/>
    <s v="DVL9PHTQ668TVFS"/>
    <s v="Rafiki Apparel Works"/>
    <x v="13"/>
    <s v="|74/03/01|"/>
    <n v="744"/>
    <n v="1.24"/>
    <n v="1.85"/>
    <n v="1.4641288433382138E-3"/>
    <n v="922.56"/>
    <n v="1.0893118594436311"/>
    <n v="1376.4"/>
    <n v="452.75068814055652"/>
    <x v="1"/>
  </r>
  <r>
    <x v="0"/>
    <x v="0"/>
    <x v="5"/>
    <s v="DVL9PHTQ668TVFS"/>
    <s v="Rafiki Apparel Works"/>
    <x v="14"/>
    <s v="|74/03/02|"/>
    <n v="600"/>
    <n v="1.31"/>
    <n v="1.73"/>
    <n v="1.5822784810126582E-3"/>
    <n v="786"/>
    <n v="0.94936708860759489"/>
    <n v="1038"/>
    <n v="251.0506329113924"/>
    <x v="1"/>
  </r>
  <r>
    <x v="0"/>
    <x v="0"/>
    <x v="5"/>
    <s v="DVL9PHTQ668TVFS"/>
    <s v="Rafiki Apparel Works"/>
    <x v="15"/>
    <s v="|74/03/03|"/>
    <n v="900"/>
    <n v="1.18"/>
    <n v="1.72"/>
    <n v="1.0235414534288639E-3"/>
    <n v="1062"/>
    <n v="0.92118730808597749"/>
    <n v="1548"/>
    <n v="485.07881269191404"/>
    <x v="1"/>
  </r>
  <r>
    <x v="0"/>
    <x v="0"/>
    <x v="5"/>
    <s v="DVL9PHTQ668TVFS"/>
    <s v="Rafiki Apparel Works"/>
    <x v="16"/>
    <s v="|74/03/04|"/>
    <n v="996"/>
    <n v="1.43"/>
    <n v="1.85"/>
    <n v="1.0405827263267431E-3"/>
    <n v="1424.28"/>
    <n v="1.0364203954214362"/>
    <n v="1842.6000000000001"/>
    <n v="417.28357960457873"/>
    <x v="1"/>
  </r>
  <r>
    <x v="0"/>
    <x v="0"/>
    <x v="5"/>
    <s v="DVL9PHTQ668TVFS"/>
    <s v="Rafiki Apparel Works"/>
    <x v="17"/>
    <s v="|74/04/01|"/>
    <n v="624"/>
    <n v="1.43"/>
    <n v="1.61"/>
    <n v="1.697792869269949E-3"/>
    <n v="892.31999999999994"/>
    <n v="1.0594227504244482"/>
    <n v="1004.6400000000001"/>
    <n v="111.26057724957572"/>
    <x v="1"/>
  </r>
  <r>
    <x v="0"/>
    <x v="0"/>
    <x v="5"/>
    <s v="DVL9PHTQ668TVFS"/>
    <s v="Rafiki Apparel Works"/>
    <x v="18"/>
    <s v="|74/05/01|"/>
    <n v="1128"/>
    <n v="1.1499999999999999"/>
    <n v="1.71"/>
    <n v="1.199040767386091E-3"/>
    <n v="1297.1999999999998"/>
    <n v="1.3525179856115106"/>
    <n v="1928.8799999999999"/>
    <n v="630.32748201438858"/>
    <x v="1"/>
  </r>
  <r>
    <x v="0"/>
    <x v="0"/>
    <x v="5"/>
    <s v="DVL9PHTQ668TVFS"/>
    <s v="Rafiki Apparel Works"/>
    <x v="19"/>
    <s v="|74/05/02|"/>
    <n v="828"/>
    <n v="1.49"/>
    <n v="1.82"/>
    <n v="1.176470588235294E-3"/>
    <n v="1233.72"/>
    <n v="0.97411764705882342"/>
    <n v="1506.96"/>
    <n v="272.26588235294116"/>
    <x v="1"/>
  </r>
  <r>
    <x v="0"/>
    <x v="0"/>
    <x v="5"/>
    <s v="DVL9PHTQ668TVFS"/>
    <s v="Rafiki Apparel Works"/>
    <x v="20"/>
    <s v="|74/06/00|"/>
    <n v="696"/>
    <n v="1.1499999999999999"/>
    <n v="1.9"/>
    <n v="1.2315270935960591E-3"/>
    <n v="800.4"/>
    <n v="0.85714285714285721"/>
    <n v="1322.3999999999999"/>
    <n v="521.142857142857"/>
    <x v="1"/>
  </r>
  <r>
    <x v="0"/>
    <x v="0"/>
    <x v="5"/>
    <s v="DVL9PHTQ668TVFS"/>
    <s v="Rafiki Apparel Works"/>
    <x v="21"/>
    <s v="|74/06/01|"/>
    <n v="732"/>
    <n v="1.2"/>
    <n v="1.71"/>
    <n v="1.7921146953405018E-3"/>
    <n v="878.4"/>
    <n v="1.3118279569892473"/>
    <n v="1251.72"/>
    <n v="372.0081720430108"/>
    <x v="1"/>
  </r>
  <r>
    <x v="0"/>
    <x v="0"/>
    <x v="5"/>
    <s v="DVL9PHTQ668TVFS"/>
    <s v="Rafiki Apparel Works"/>
    <x v="22"/>
    <s v="|74/06/02|"/>
    <n v="1236"/>
    <n v="1.31"/>
    <n v="1.9"/>
    <n v="1.0460251046025104E-3"/>
    <n v="1619.16"/>
    <n v="1.2928870292887029"/>
    <n v="2348.4"/>
    <n v="727.94711297071126"/>
    <x v="1"/>
  </r>
  <r>
    <x v="0"/>
    <x v="0"/>
    <x v="5"/>
    <s v="DVL9PHTQ668TVFS"/>
    <s v="Rafiki Apparel Works"/>
    <x v="23"/>
    <s v="|74/06/03|"/>
    <n v="1260"/>
    <n v="1.1299999999999999"/>
    <n v="1.79"/>
    <n v="1.7825311942959001E-3"/>
    <n v="1423.8"/>
    <n v="2.2459893048128339"/>
    <n v="2255.4"/>
    <n v="829.3540106951873"/>
    <x v="1"/>
  </r>
  <r>
    <x v="0"/>
    <x v="0"/>
    <x v="5"/>
    <s v="DVL9PHTQ668TVFS"/>
    <s v="Rafiki Apparel Works"/>
    <x v="24"/>
    <s v="|74/06/04|"/>
    <n v="708"/>
    <n v="1.25"/>
    <n v="1.86"/>
    <n v="1.4771048744460858E-3"/>
    <n v="885"/>
    <n v="1.0457902511078287"/>
    <n v="1316.88"/>
    <n v="430.83420974889231"/>
    <x v="1"/>
  </r>
  <r>
    <x v="0"/>
    <x v="0"/>
    <x v="5"/>
    <s v="DVL9PHTQ668TVFS"/>
    <s v="Rafiki Apparel Works"/>
    <x v="25"/>
    <s v="|74/06/05|"/>
    <n v="1176"/>
    <n v="1.41"/>
    <n v="1.85"/>
    <n v="1.0341261633919339E-3"/>
    <n v="1658.1599999999999"/>
    <n v="1.2161323681489142"/>
    <n v="2175.6"/>
    <n v="516.22386763185114"/>
    <x v="1"/>
  </r>
  <r>
    <x v="0"/>
    <x v="0"/>
    <x v="5"/>
    <s v="DVL9PHTQ668TVFS"/>
    <s v="Rafiki Apparel Works"/>
    <x v="26"/>
    <s v="|74/06/06|"/>
    <n v="1116"/>
    <n v="1.48"/>
    <n v="1.8"/>
    <n v="1.5337423312883436E-3"/>
    <n v="1651.68"/>
    <n v="1.7116564417177915"/>
    <n v="2008.8"/>
    <n v="355.40834355828213"/>
    <x v="1"/>
  </r>
  <r>
    <x v="0"/>
    <x v="0"/>
    <x v="5"/>
    <s v="DVL9PHTQ668TVFS"/>
    <s v="Rafiki Apparel Works"/>
    <x v="27"/>
    <s v="|74/06/07|"/>
    <n v="1152"/>
    <n v="1.32"/>
    <n v="1.69"/>
    <n v="1.1655011655011655E-3"/>
    <n v="1520.64"/>
    <n v="1.3426573426573427"/>
    <n v="1946.8799999999999"/>
    <n v="424.89734265734245"/>
    <x v="1"/>
  </r>
  <r>
    <x v="0"/>
    <x v="0"/>
    <x v="5"/>
    <s v="DVL9PHTQ668TVFS"/>
    <s v="Rafiki Apparel Works"/>
    <x v="28"/>
    <s v="|74/06/08|"/>
    <n v="900"/>
    <n v="1.1100000000000001"/>
    <n v="1.63"/>
    <n v="1.321003963011889E-3"/>
    <n v="999.00000000000011"/>
    <n v="1.1889035667107002"/>
    <n v="1467"/>
    <n v="466.81109643328921"/>
    <x v="1"/>
  </r>
  <r>
    <x v="0"/>
    <x v="0"/>
    <x v="5"/>
    <s v="DVL9PHTQ668TVFS"/>
    <s v="Rafiki Apparel Works"/>
    <x v="29"/>
    <s v="|74/06/09|"/>
    <n v="1320"/>
    <n v="1.22"/>
    <n v="1.77"/>
    <n v="1.8181818181818182E-3"/>
    <n v="1610.3999999999999"/>
    <n v="2.4"/>
    <n v="2336.4"/>
    <n v="723.60000000000025"/>
    <x v="1"/>
  </r>
  <r>
    <x v="0"/>
    <x v="0"/>
    <x v="5"/>
    <s v="DVL9PHTQ668TVFS"/>
    <s v="Rafiki Apparel Works"/>
    <x v="30"/>
    <s v="|74/06/10|"/>
    <n v="1008"/>
    <n v="1.42"/>
    <n v="1.8"/>
    <n v="1.8148820326678765E-3"/>
    <n v="1431.36"/>
    <n v="1.8294010889292196"/>
    <n v="1814.4"/>
    <n v="381.21059891107097"/>
    <x v="1"/>
  </r>
  <r>
    <x v="0"/>
    <x v="0"/>
    <x v="5"/>
    <s v="DVL9PHTQ668TVFS"/>
    <s v="Rafiki Apparel Works"/>
    <x v="31"/>
    <s v="|74/06/11|"/>
    <n v="696"/>
    <n v="1.39"/>
    <n v="1.77"/>
    <n v="1.697792869269949E-3"/>
    <n v="967.43999999999994"/>
    <n v="1.1816638370118846"/>
    <n v="1231.92"/>
    <n v="263.29833616298822"/>
    <x v="1"/>
  </r>
  <r>
    <x v="0"/>
    <x v="0"/>
    <x v="5"/>
    <s v="DVL9PHTQ668TVFS"/>
    <s v="Rafiki Apparel Works"/>
    <x v="32"/>
    <s v="|74/06/12|"/>
    <n v="1200"/>
    <n v="1.29"/>
    <n v="1.82"/>
    <n v="1.8281535648994515E-3"/>
    <n v="1548"/>
    <n v="2.1937842778793417"/>
    <n v="2184"/>
    <n v="633.80621572212067"/>
    <x v="1"/>
  </r>
  <r>
    <x v="0"/>
    <x v="0"/>
    <x v="4"/>
    <s v="DVL9PHTQ691TVFS"/>
    <s v="County Uniforms"/>
    <x v="33"/>
    <s v="|81/01/01|"/>
    <n v="684"/>
    <n v="2.0499999999999998"/>
    <n v="3.79"/>
    <n v="1.6920473773265651E-3"/>
    <n v="1402.1999999999998"/>
    <n v="1.1573604060913705"/>
    <n v="2592.36"/>
    <n v="1189.002639593909"/>
    <x v="0"/>
  </r>
  <r>
    <x v="0"/>
    <x v="0"/>
    <x v="4"/>
    <s v="DVL9PHTQ691TVFS"/>
    <s v="County Uniforms"/>
    <x v="34"/>
    <s v="|81/01/02|"/>
    <n v="1116"/>
    <n v="2.16"/>
    <n v="3.93"/>
    <n v="1.1587485515643105E-3"/>
    <n v="2410.56"/>
    <n v="1.2931633835457705"/>
    <n v="4385.88"/>
    <n v="1974.0268366164544"/>
    <x v="0"/>
  </r>
  <r>
    <x v="0"/>
    <x v="0"/>
    <x v="4"/>
    <s v="DVL9PHTQ691TVFS"/>
    <s v="County Uniforms"/>
    <x v="35"/>
    <s v="|81/01/03|"/>
    <n v="1020"/>
    <n v="2.98"/>
    <n v="3.62"/>
    <n v="1.652892561983471E-3"/>
    <n v="3039.6"/>
    <n v="1.6859504132231404"/>
    <n v="3692.4"/>
    <n v="651.11404958677701"/>
    <x v="1"/>
  </r>
  <r>
    <x v="0"/>
    <x v="0"/>
    <x v="4"/>
    <s v="DVL9PHTQ691TVFS"/>
    <s v="County Uniforms"/>
    <x v="36"/>
    <s v="|81/01/04|"/>
    <n v="708"/>
    <n v="2.13"/>
    <n v="3.76"/>
    <n v="1.6638935108153079E-3"/>
    <n v="1508.04"/>
    <n v="1.178036605657238"/>
    <n v="2662.08"/>
    <n v="1152.8619633943426"/>
    <x v="0"/>
  </r>
  <r>
    <x v="0"/>
    <x v="0"/>
    <x v="4"/>
    <s v="DVL9PHTQ691TVFS"/>
    <s v="County Uniforms"/>
    <x v="37"/>
    <s v="|81/01/05|"/>
    <n v="1020"/>
    <n v="2.08"/>
    <n v="3.54"/>
    <n v="1.3020833333333333E-3"/>
    <n v="2121.6"/>
    <n v="1.328125"/>
    <n v="3610.8"/>
    <n v="1487.8718750000003"/>
    <x v="0"/>
  </r>
  <r>
    <x v="0"/>
    <x v="0"/>
    <x v="4"/>
    <s v="DVL9PHTQ691TVFS"/>
    <s v="County Uniforms"/>
    <x v="38"/>
    <s v="|81/01/06|"/>
    <n v="720"/>
    <n v="2.87"/>
    <n v="3.2"/>
    <n v="1.1876484560570072E-3"/>
    <n v="2066.4"/>
    <n v="0.8551068883610452"/>
    <n v="2304"/>
    <n v="236.74489311163887"/>
    <x v="1"/>
  </r>
  <r>
    <x v="0"/>
    <x v="0"/>
    <x v="4"/>
    <s v="DVL9PHTQ691TVFS"/>
    <s v="County Uniforms"/>
    <x v="39"/>
    <s v="|81/01/07|"/>
    <n v="1008"/>
    <n v="2.77"/>
    <n v="3.45"/>
    <n v="1.152073732718894E-3"/>
    <n v="2792.16"/>
    <n v="1.1612903225806452"/>
    <n v="3477.6000000000004"/>
    <n v="684.2787096774199"/>
    <x v="1"/>
  </r>
  <r>
    <x v="0"/>
    <x v="0"/>
    <x v="4"/>
    <s v="DVL9PHTQ691TVFS"/>
    <s v="County Uniforms"/>
    <x v="40"/>
    <s v="|81/01/08|"/>
    <n v="660"/>
    <n v="2.04"/>
    <n v="3.74"/>
    <n v="1.1350737797956867E-3"/>
    <n v="1346.4"/>
    <n v="0.74914869466515321"/>
    <n v="2468.4"/>
    <n v="1121.2508513053349"/>
    <x v="0"/>
  </r>
  <r>
    <x v="0"/>
    <x v="0"/>
    <x v="4"/>
    <s v="DVL9PHTQ691TVFS"/>
    <s v="County Uniforms"/>
    <x v="41"/>
    <s v="|81/01/09|"/>
    <n v="708"/>
    <n v="2.0499999999999998"/>
    <n v="3.83"/>
    <n v="1.6103059581320451E-3"/>
    <n v="1451.3999999999999"/>
    <n v="1.1400966183574879"/>
    <n v="2711.64"/>
    <n v="1259.0999033816424"/>
    <x v="0"/>
  </r>
  <r>
    <x v="0"/>
    <x v="0"/>
    <x v="4"/>
    <s v="DVL9PHTQ691TVFS"/>
    <s v="County Uniforms"/>
    <x v="42"/>
    <s v="|81/01/10|"/>
    <n v="1068"/>
    <n v="2.83"/>
    <n v="3.38"/>
    <n v="1.1074197120708748E-3"/>
    <n v="3022.44"/>
    <n v="1.1827242524916943"/>
    <n v="3609.8399999999997"/>
    <n v="586.21727574750798"/>
    <x v="1"/>
  </r>
  <r>
    <x v="0"/>
    <x v="0"/>
    <x v="4"/>
    <s v="DVL9PHTQ691TVFS"/>
    <s v="County Uniforms"/>
    <x v="43"/>
    <s v="|81/01/11|"/>
    <n v="1020"/>
    <n v="2.67"/>
    <n v="3.64"/>
    <n v="1.375515818431912E-3"/>
    <n v="2723.4"/>
    <n v="1.4030261348005502"/>
    <n v="3712.8"/>
    <n v="987.99697386519949"/>
    <x v="1"/>
  </r>
  <r>
    <x v="0"/>
    <x v="0"/>
    <x v="4"/>
    <s v="DVL9PHTQ691TVFS"/>
    <s v="County Uniforms"/>
    <x v="44"/>
    <s v="|81/01/12|"/>
    <n v="864"/>
    <n v="2.19"/>
    <n v="3.59"/>
    <n v="1.7006802721088435E-3"/>
    <n v="1892.1599999999999"/>
    <n v="1.4693877551020407"/>
    <n v="3101.7599999999998"/>
    <n v="1208.130612244898"/>
    <x v="0"/>
  </r>
  <r>
    <x v="0"/>
    <x v="0"/>
    <x v="4"/>
    <s v="DVL9PHTQ691TVFS"/>
    <s v="County Uniforms"/>
    <x v="45"/>
    <s v="|81/01/13|"/>
    <n v="1200"/>
    <n v="2.62"/>
    <n v="3.3"/>
    <n v="1.0845986984815619E-3"/>
    <n v="3144"/>
    <n v="1.3015184381778742"/>
    <n v="3960"/>
    <n v="814.69848156182218"/>
    <x v="1"/>
  </r>
  <r>
    <x v="0"/>
    <x v="0"/>
    <x v="4"/>
    <s v="DVL9PHTQ691TVFS"/>
    <s v="County Uniforms"/>
    <x v="46"/>
    <s v="|81/01/14|"/>
    <n v="696"/>
    <n v="2.8"/>
    <n v="3.69"/>
    <n v="1.0834236186348862E-3"/>
    <n v="1948.8"/>
    <n v="0.75406283856988077"/>
    <n v="2568.2399999999998"/>
    <n v="618.68593716142993"/>
    <x v="1"/>
  </r>
  <r>
    <x v="0"/>
    <x v="0"/>
    <x v="4"/>
    <s v="DVL9PHTQ691TVFS"/>
    <s v="County Uniforms"/>
    <x v="0"/>
    <s v="|81/01/15|"/>
    <n v="888"/>
    <n v="2.2799999999999998"/>
    <n v="3.36"/>
    <n v="1.1160714285714285E-3"/>
    <n v="2024.6399999999999"/>
    <n v="0.99107142857142849"/>
    <n v="2983.68"/>
    <n v="958.04892857142852"/>
    <x v="1"/>
  </r>
  <r>
    <x v="0"/>
    <x v="0"/>
    <x v="4"/>
    <s v="DVL9PHTQ691TVFS"/>
    <s v="County Uniforms"/>
    <x v="1"/>
    <s v="|81/01/16|"/>
    <n v="720"/>
    <n v="2.96"/>
    <n v="3.61"/>
    <n v="1.0570824524312897E-3"/>
    <n v="2131.1999999999998"/>
    <n v="0.76109936575052861"/>
    <n v="2599.1999999999998"/>
    <n v="467.23890063424949"/>
    <x v="1"/>
  </r>
  <r>
    <x v="0"/>
    <x v="0"/>
    <x v="4"/>
    <s v="DVL9PHTQ691TVFS"/>
    <s v="County Uniforms"/>
    <x v="2"/>
    <s v="|81/01/17|"/>
    <n v="696"/>
    <n v="2.31"/>
    <n v="3.2"/>
    <n v="1.2919896640826874E-3"/>
    <n v="1607.76"/>
    <n v="0.89922480620155043"/>
    <n v="2227.2000000000003"/>
    <n v="618.54077519379871"/>
    <x v="1"/>
  </r>
  <r>
    <x v="0"/>
    <x v="0"/>
    <x v="4"/>
    <s v="DVL9PHTQ691TVFS"/>
    <s v="County Uniforms"/>
    <x v="3"/>
    <s v="|81/01/18|"/>
    <n v="1200"/>
    <n v="2.06"/>
    <n v="3.65"/>
    <n v="1.3458950201884253E-3"/>
    <n v="2472"/>
    <n v="1.6150740242261103"/>
    <n v="4380"/>
    <n v="1906.384925975774"/>
    <x v="0"/>
  </r>
  <r>
    <x v="0"/>
    <x v="0"/>
    <x v="4"/>
    <s v="DVL9PHTQ691TVFS"/>
    <s v="County Uniforms"/>
    <x v="4"/>
    <s v="|81/01/19|"/>
    <n v="840"/>
    <n v="3"/>
    <n v="3.88"/>
    <n v="1.6501650165016502E-3"/>
    <n v="2520"/>
    <n v="1.3861386138613863"/>
    <n v="3259.2"/>
    <n v="737.81386138613846"/>
    <x v="1"/>
  </r>
  <r>
    <x v="0"/>
    <x v="0"/>
    <x v="4"/>
    <s v="DVL9PHTQ691TVFS"/>
    <s v="County Uniforms"/>
    <x v="5"/>
    <s v="|81/01/20|"/>
    <n v="912"/>
    <n v="2.42"/>
    <n v="3.29"/>
    <n v="1.0976948408342481E-3"/>
    <n v="2207.04"/>
    <n v="1.0010976948408343"/>
    <n v="3000.48"/>
    <n v="792.43890230515922"/>
    <x v="1"/>
  </r>
  <r>
    <x v="0"/>
    <x v="0"/>
    <x v="4"/>
    <s v="DVL9PHTQ691TVFS"/>
    <s v="County Uniforms"/>
    <x v="6"/>
    <s v="|81/01/21|"/>
    <n v="948"/>
    <n v="2.81"/>
    <n v="3.95"/>
    <n v="1.3227513227513227E-3"/>
    <n v="2663.88"/>
    <n v="1.253968253968254"/>
    <n v="3744.6000000000004"/>
    <n v="1079.4660317460321"/>
    <x v="0"/>
  </r>
  <r>
    <x v="0"/>
    <x v="0"/>
    <x v="4"/>
    <s v="DVL9PHTQ691TVFS"/>
    <s v="County Uniforms"/>
    <x v="7"/>
    <s v="|81/01/22|"/>
    <n v="936"/>
    <n v="2.5099999999999998"/>
    <n v="3.4"/>
    <n v="1.5337423312883436E-3"/>
    <n v="2349.3599999999997"/>
    <n v="1.4355828220858895"/>
    <n v="3182.4"/>
    <n v="831.60441717791457"/>
    <x v="1"/>
  </r>
  <r>
    <x v="0"/>
    <x v="0"/>
    <x v="4"/>
    <s v="DVL9PHTQ691TVFS"/>
    <s v="County Uniforms"/>
    <x v="8"/>
    <s v="|81/01/23|"/>
    <n v="984"/>
    <n v="2.14"/>
    <n v="3.61"/>
    <n v="1.4792899408284023E-3"/>
    <n v="2105.7600000000002"/>
    <n v="1.4556213017751478"/>
    <n v="3552.24"/>
    <n v="1445.0243786982244"/>
    <x v="0"/>
  </r>
  <r>
    <x v="0"/>
    <x v="0"/>
    <x v="4"/>
    <s v="DVL9PHTQ691TVFS"/>
    <s v="County Uniforms"/>
    <x v="9"/>
    <s v="|81/01/24|"/>
    <n v="636"/>
    <n v="2.99"/>
    <n v="3.36"/>
    <n v="1.6778523489932886E-3"/>
    <n v="1901.64"/>
    <n v="1.0671140939597314"/>
    <n v="2136.96"/>
    <n v="234.25288590604021"/>
    <x v="1"/>
  </r>
  <r>
    <x v="0"/>
    <x v="0"/>
    <x v="4"/>
    <s v="DVL9PHTQ691TVFS"/>
    <s v="County Uniforms"/>
    <x v="10"/>
    <s v="|81/01/25|"/>
    <n v="888"/>
    <n v="2.96"/>
    <n v="3.98"/>
    <n v="1.4388489208633094E-3"/>
    <n v="2628.48"/>
    <n v="1.2776978417266187"/>
    <n v="3534.24"/>
    <n v="904.48230215827311"/>
    <x v="1"/>
  </r>
  <r>
    <x v="0"/>
    <x v="0"/>
    <x v="4"/>
    <s v="DVL9PHTQ691TVFS"/>
    <s v="County Uniforms"/>
    <x v="11"/>
    <s v="|81/01/26|"/>
    <n v="924"/>
    <n v="2.12"/>
    <n v="3.31"/>
    <n v="1.1389521640091116E-3"/>
    <n v="1958.88"/>
    <n v="1.0523917995444192"/>
    <n v="3058.44"/>
    <n v="1098.5076082004555"/>
    <x v="0"/>
  </r>
  <r>
    <x v="0"/>
    <x v="0"/>
    <x v="4"/>
    <s v="DVL9PHTQ691TVFS"/>
    <s v="County Uniforms"/>
    <x v="12"/>
    <s v="|81/01/27|"/>
    <n v="960"/>
    <n v="2.12"/>
    <n v="3.84"/>
    <n v="1.0905125408942203E-3"/>
    <n v="2035.2"/>
    <n v="1.0468920392584515"/>
    <n v="3686.3999999999996"/>
    <n v="1650.1531079607412"/>
    <x v="0"/>
  </r>
  <r>
    <x v="0"/>
    <x v="0"/>
    <x v="4"/>
    <s v="DVL9PHTQ691TVFS"/>
    <s v="County Uniforms"/>
    <x v="13"/>
    <s v="|81/01/28|"/>
    <n v="648"/>
    <n v="2.2200000000000002"/>
    <n v="3.44"/>
    <n v="1.1668611435239206E-3"/>
    <n v="1438.5600000000002"/>
    <n v="0.75612602100350057"/>
    <n v="2229.12"/>
    <n v="789.80387397899619"/>
    <x v="1"/>
  </r>
  <r>
    <x v="0"/>
    <x v="0"/>
    <x v="4"/>
    <s v="DVL9PHTQ691TVFS"/>
    <s v="County Uniforms"/>
    <x v="14"/>
    <s v="|81/01/29|"/>
    <n v="1176"/>
    <n v="2.69"/>
    <n v="3.89"/>
    <n v="1.0405827263267431E-3"/>
    <n v="3163.44"/>
    <n v="1.2237252861602499"/>
    <n v="4574.6400000000003"/>
    <n v="1409.97627471384"/>
    <x v="0"/>
  </r>
  <r>
    <x v="0"/>
    <x v="0"/>
    <x v="4"/>
    <s v="DVL9PHTQ691TVFS"/>
    <s v="County Uniforms"/>
    <x v="15"/>
    <s v="|81/01/30|"/>
    <n v="1056"/>
    <n v="2.76"/>
    <n v="3.3"/>
    <n v="1.3037809647979139E-3"/>
    <n v="2914.56"/>
    <n v="1.3767926988265971"/>
    <n v="3484.7999999999997"/>
    <n v="568.86320730117313"/>
    <x v="1"/>
  </r>
  <r>
    <x v="0"/>
    <x v="0"/>
    <x v="4"/>
    <s v="DVL9PHTQ691TVFS"/>
    <s v="County Uniforms"/>
    <x v="16"/>
    <s v="|81/01/31|"/>
    <n v="1020"/>
    <n v="2.11"/>
    <n v="3.36"/>
    <n v="1.6778523489932886E-3"/>
    <n v="2152.1999999999998"/>
    <n v="1.7114093959731542"/>
    <n v="3427.2"/>
    <n v="1273.2885906040269"/>
    <x v="0"/>
  </r>
  <r>
    <x v="0"/>
    <x v="0"/>
    <x v="4"/>
    <s v="DVL9PHTQ691TVFS"/>
    <s v="County Uniforms"/>
    <x v="17"/>
    <s v="|81/01/32|"/>
    <n v="924"/>
    <n v="2.65"/>
    <n v="3.52"/>
    <n v="1.1806375442739079E-3"/>
    <n v="2448.6"/>
    <n v="1.0909090909090908"/>
    <n v="3252.48"/>
    <n v="802.78909090909099"/>
    <x v="1"/>
  </r>
  <r>
    <x v="0"/>
    <x v="0"/>
    <x v="4"/>
    <s v="DVL9PHTQ691TVFS"/>
    <s v="County Uniforms"/>
    <x v="18"/>
    <s v="|81/01/33|"/>
    <n v="924"/>
    <n v="2"/>
    <n v="3.63"/>
    <n v="1.2254901960784314E-3"/>
    <n v="1848"/>
    <n v="1.1323529411764706"/>
    <n v="3354.12"/>
    <n v="1504.9876470588233"/>
    <x v="0"/>
  </r>
  <r>
    <x v="0"/>
    <x v="0"/>
    <x v="4"/>
    <s v="DVL9PHTQ691TVFS"/>
    <s v="County Uniforms"/>
    <x v="19"/>
    <s v="|81/01/34|"/>
    <n v="936"/>
    <n v="2.2200000000000002"/>
    <n v="3.46"/>
    <n v="1.3550135501355014E-3"/>
    <n v="2077.92"/>
    <n v="1.2682926829268293"/>
    <n v="3238.56"/>
    <n v="1159.3717073170731"/>
    <x v="0"/>
  </r>
  <r>
    <x v="0"/>
    <x v="0"/>
    <x v="4"/>
    <s v="DVL9PHTQ691TVFS"/>
    <s v="County Uniforms"/>
    <x v="20"/>
    <s v="|81/01/35|"/>
    <n v="660"/>
    <n v="2.71"/>
    <n v="3.55"/>
    <n v="1.3106159895150721E-3"/>
    <n v="1788.6"/>
    <n v="0.86500655307994756"/>
    <n v="2343"/>
    <n v="553.53499344692011"/>
    <x v="1"/>
  </r>
  <r>
    <x v="0"/>
    <x v="0"/>
    <x v="4"/>
    <s v="DVL9PHTQ691TVFS"/>
    <s v="County Uniforms"/>
    <x v="21"/>
    <s v="|81/01/36|"/>
    <n v="972"/>
    <n v="2.68"/>
    <n v="3.24"/>
    <n v="1.0526315789473684E-3"/>
    <n v="2604.96"/>
    <n v="1.023157894736842"/>
    <n v="3149.28"/>
    <n v="543.29684210526329"/>
    <x v="1"/>
  </r>
  <r>
    <x v="0"/>
    <x v="0"/>
    <x v="4"/>
    <s v="DVL9PHTQ691TVFS"/>
    <s v="County Uniforms"/>
    <x v="22"/>
    <s v="|81/01/37|"/>
    <n v="1140"/>
    <n v="2.79"/>
    <n v="3.55"/>
    <n v="1.1325028312570782E-3"/>
    <n v="3180.6"/>
    <n v="1.2910532276330691"/>
    <n v="4047"/>
    <n v="865.10894677236706"/>
    <x v="1"/>
  </r>
  <r>
    <x v="0"/>
    <x v="0"/>
    <x v="4"/>
    <s v="DVL9PHTQ691TVFS"/>
    <s v="County Uniforms"/>
    <x v="23"/>
    <s v="|81/01/38|"/>
    <n v="1176"/>
    <n v="2.06"/>
    <n v="3.4"/>
    <n v="1.2674271229404308E-3"/>
    <n v="2422.56"/>
    <n v="1.4904942965779466"/>
    <n v="3998.4"/>
    <n v="1574.3495057034222"/>
    <x v="0"/>
  </r>
  <r>
    <x v="0"/>
    <x v="0"/>
    <x v="4"/>
    <s v="DVL9PHTQ691TVFS"/>
    <s v="County Uniforms"/>
    <x v="24"/>
    <s v="|81/01/39|"/>
    <n v="804"/>
    <n v="2.08"/>
    <n v="3.99"/>
    <n v="1.2091898428053204E-3"/>
    <n v="1672.3200000000002"/>
    <n v="0.97218863361547758"/>
    <n v="3207.96"/>
    <n v="1534.6678113663843"/>
    <x v="0"/>
  </r>
  <r>
    <x v="0"/>
    <x v="0"/>
    <x v="4"/>
    <s v="DVL9PHTQ691TVFS"/>
    <s v="County Uniforms"/>
    <x v="25"/>
    <s v="|81/01/40|"/>
    <n v="852"/>
    <n v="2.5299999999999998"/>
    <n v="3.31"/>
    <n v="1.1862396204033216E-3"/>
    <n v="2155.56"/>
    <n v="1.01067615658363"/>
    <n v="2820.12"/>
    <n v="663.54932384341635"/>
    <x v="1"/>
  </r>
  <r>
    <x v="0"/>
    <x v="0"/>
    <x v="4"/>
    <s v="DVL9PHTQ691TVFS"/>
    <s v="County Uniforms"/>
    <x v="26"/>
    <s v="|81/01/41|"/>
    <n v="792"/>
    <n v="2.2799999999999998"/>
    <n v="3.96"/>
    <n v="1.1560693641618498E-3"/>
    <n v="1805.7599999999998"/>
    <n v="0.91560693641618507"/>
    <n v="3136.32"/>
    <n v="1329.6443930635842"/>
    <x v="0"/>
  </r>
  <r>
    <x v="0"/>
    <x v="0"/>
    <x v="4"/>
    <s v="DVL9PHTQ691TVFS"/>
    <s v="County Uniforms"/>
    <x v="27"/>
    <s v="|81/01/42|"/>
    <n v="660"/>
    <n v="2.8"/>
    <n v="3.7"/>
    <n v="1.1337868480725624E-3"/>
    <n v="1847.9999999999998"/>
    <n v="0.74829931972789121"/>
    <n v="2442"/>
    <n v="593.25170068027239"/>
    <x v="1"/>
  </r>
  <r>
    <x v="0"/>
    <x v="0"/>
    <x v="4"/>
    <s v="DVL9PHTQ691TVFS"/>
    <s v="County Uniforms"/>
    <x v="28"/>
    <s v="|81/01/43|"/>
    <n v="1200"/>
    <n v="2.39"/>
    <n v="3.61"/>
    <n v="1.3368983957219251E-3"/>
    <n v="2868"/>
    <n v="1.6042780748663101"/>
    <n v="4332"/>
    <n v="1462.3957219251338"/>
    <x v="0"/>
  </r>
  <r>
    <x v="0"/>
    <x v="0"/>
    <x v="4"/>
    <s v="DVL9PHTQ691TVFS"/>
    <s v="County Uniforms"/>
    <x v="29"/>
    <s v="|81/01/44|"/>
    <n v="1104"/>
    <n v="2.76"/>
    <n v="3.71"/>
    <n v="1.3192612137203166E-3"/>
    <n v="3047.04"/>
    <n v="1.4564643799472294"/>
    <n v="4095.84"/>
    <n v="1047.343535620053"/>
    <x v="0"/>
  </r>
  <r>
    <x v="0"/>
    <x v="0"/>
    <x v="4"/>
    <s v="DVL9PHTQ691TVFS"/>
    <s v="County Uniforms"/>
    <x v="30"/>
    <s v="|81/01/45|"/>
    <n v="888"/>
    <n v="2.4"/>
    <n v="3.37"/>
    <n v="1.7035775127768314E-3"/>
    <n v="2131.1999999999998"/>
    <n v="1.5127768313458263"/>
    <n v="2992.56"/>
    <n v="859.8472231686543"/>
    <x v="1"/>
  </r>
  <r>
    <x v="0"/>
    <x v="0"/>
    <x v="4"/>
    <s v="DVL9PHTQ691TVFS"/>
    <s v="County Uniforms"/>
    <x v="31"/>
    <s v="|81/01/46|"/>
    <n v="1068"/>
    <n v="2.0499999999999998"/>
    <n v="3.45"/>
    <n v="1.29366106080207E-3"/>
    <n v="2189.3999999999996"/>
    <n v="1.3816300129366108"/>
    <n v="3684.6000000000004"/>
    <n v="1493.8183699870642"/>
    <x v="0"/>
  </r>
  <r>
    <x v="0"/>
    <x v="0"/>
    <x v="4"/>
    <s v="DVL9PHTQ691TVFS"/>
    <s v="County Uniforms"/>
    <x v="32"/>
    <s v="|81/01/47|"/>
    <n v="1044"/>
    <n v="2.19"/>
    <n v="3.84"/>
    <n v="1.3850415512465374E-3"/>
    <n v="2286.36"/>
    <n v="1.445983379501385"/>
    <n v="4008.96"/>
    <n v="1721.1540166204986"/>
    <x v="0"/>
  </r>
  <r>
    <x v="0"/>
    <x v="0"/>
    <x v="4"/>
    <s v="DVL9PHTQ691TVFS"/>
    <s v="County Uniforms"/>
    <x v="33"/>
    <s v="|81/01/48|"/>
    <n v="888"/>
    <n v="2"/>
    <n v="3.38"/>
    <n v="1.0526315789473684E-3"/>
    <n v="1776"/>
    <n v="0.93473684210526309"/>
    <n v="3001.44"/>
    <n v="1224.5052631578949"/>
    <x v="0"/>
  </r>
  <r>
    <x v="0"/>
    <x v="0"/>
    <x v="4"/>
    <s v="DVL9PHTQ691TVFS"/>
    <s v="County Uniforms"/>
    <x v="34"/>
    <s v="|81/01/49|"/>
    <n v="852"/>
    <n v="2.66"/>
    <n v="3.96"/>
    <n v="1.7857142857142857E-3"/>
    <n v="2266.3200000000002"/>
    <n v="1.5214285714285714"/>
    <n v="3373.92"/>
    <n v="1106.0785714285714"/>
    <x v="0"/>
  </r>
  <r>
    <x v="0"/>
    <x v="0"/>
    <x v="4"/>
    <s v="DVL9PHTQ691TVFS"/>
    <s v="County Uniforms"/>
    <x v="35"/>
    <s v="|81/01/80|"/>
    <n v="1068"/>
    <n v="2.84"/>
    <n v="3.65"/>
    <n v="1.4164305949008499E-3"/>
    <n v="3033.12"/>
    <n v="1.5127478753541077"/>
    <n v="3898.2"/>
    <n v="863.56725212464585"/>
    <x v="1"/>
  </r>
  <r>
    <x v="0"/>
    <x v="0"/>
    <x v="4"/>
    <s v="DVL9PHTQ691TVFS"/>
    <s v="County Uniforms"/>
    <x v="36"/>
    <s v="|81/01/81|"/>
    <n v="660"/>
    <n v="2.5"/>
    <n v="3.51"/>
    <n v="1.4771048744460858E-3"/>
    <n v="1650"/>
    <n v="0.97488921713441656"/>
    <n v="2316.6"/>
    <n v="665.62511078286548"/>
    <x v="1"/>
  </r>
  <r>
    <x v="0"/>
    <x v="0"/>
    <x v="4"/>
    <s v="DVL9PHTQ691TVFS"/>
    <s v="County Uniforms"/>
    <x v="37"/>
    <s v="|81/01/82|"/>
    <n v="624"/>
    <n v="2.0499999999999998"/>
    <n v="3.82"/>
    <n v="1.5015015015015015E-3"/>
    <n v="1279.1999999999998"/>
    <n v="0.93693693693693691"/>
    <n v="2383.6799999999998"/>
    <n v="1103.5430630630631"/>
    <x v="0"/>
  </r>
  <r>
    <x v="0"/>
    <x v="0"/>
    <x v="4"/>
    <s v="DVL9PHTQ691TVFS"/>
    <s v="County Uniforms"/>
    <x v="38"/>
    <s v="|81/01/83|"/>
    <n v="624"/>
    <n v="2.68"/>
    <n v="3.7"/>
    <n v="1.0660980810234541E-3"/>
    <n v="1672.3200000000002"/>
    <n v="0.6652452025586354"/>
    <n v="2308.8000000000002"/>
    <n v="635.81475479744142"/>
    <x v="1"/>
  </r>
  <r>
    <x v="0"/>
    <x v="0"/>
    <x v="4"/>
    <s v="DVL9PHTQ691TVFS"/>
    <s v="County Uniforms"/>
    <x v="39"/>
    <s v="|81/01/84|"/>
    <n v="1020"/>
    <n v="3"/>
    <n v="3.67"/>
    <n v="1.2642225031605564E-3"/>
    <n v="3060"/>
    <n v="1.2895069532237675"/>
    <n v="3743.4"/>
    <n v="682.11049304677636"/>
    <x v="1"/>
  </r>
  <r>
    <x v="0"/>
    <x v="0"/>
    <x v="4"/>
    <s v="DVL9PHTQ691TVFS"/>
    <s v="County Uniforms"/>
    <x v="40"/>
    <s v="|81/01/85|"/>
    <n v="972"/>
    <n v="2.25"/>
    <n v="3.23"/>
    <n v="1.3458950201884253E-3"/>
    <n v="2187"/>
    <n v="1.3082099596231493"/>
    <n v="3139.56"/>
    <n v="951.25179004037682"/>
    <x v="1"/>
  </r>
  <r>
    <x v="0"/>
    <x v="0"/>
    <x v="4"/>
    <s v="DVL9PHTQ691TVFS"/>
    <s v="County Uniforms"/>
    <x v="41"/>
    <s v="|81/02/01|"/>
    <n v="840"/>
    <n v="2.2599999999999998"/>
    <n v="3.71"/>
    <n v="1.3175230566534915E-3"/>
    <n v="1898.3999999999999"/>
    <n v="1.1067193675889329"/>
    <n v="3116.4"/>
    <n v="1216.8932806324112"/>
    <x v="0"/>
  </r>
  <r>
    <x v="0"/>
    <x v="0"/>
    <x v="4"/>
    <s v="DVL9PHTQ691TVFS"/>
    <s v="County Uniforms"/>
    <x v="42"/>
    <s v="|81/02/02|"/>
    <n v="672"/>
    <n v="2.5499999999999998"/>
    <n v="3.57"/>
    <n v="1.3192612137203166E-3"/>
    <n v="1713.6"/>
    <n v="0.88654353562005273"/>
    <n v="2399.04"/>
    <n v="684.55345646438002"/>
    <x v="1"/>
  </r>
  <r>
    <x v="0"/>
    <x v="0"/>
    <x v="4"/>
    <s v="DVL9PHTQ691TVFS"/>
    <s v="County Uniforms"/>
    <x v="43"/>
    <s v="|81/02/03|"/>
    <n v="648"/>
    <n v="2.68"/>
    <n v="3.66"/>
    <n v="1.4084507042253522E-3"/>
    <n v="1736.64"/>
    <n v="0.91267605633802817"/>
    <n v="2371.6800000000003"/>
    <n v="634.12732394366219"/>
    <x v="1"/>
  </r>
  <r>
    <x v="0"/>
    <x v="0"/>
    <x v="4"/>
    <s v="DVL9PHTQ691TVFS"/>
    <s v="County Uniforms"/>
    <x v="44"/>
    <s v="|81/02/04|"/>
    <n v="972"/>
    <n v="2.0099999999999998"/>
    <n v="3.46"/>
    <n v="1.3192612137203166E-3"/>
    <n v="1953.7199999999998"/>
    <n v="1.2823218997361476"/>
    <n v="3363.12"/>
    <n v="1408.1176781002639"/>
    <x v="0"/>
  </r>
  <r>
    <x v="0"/>
    <x v="0"/>
    <x v="4"/>
    <s v="DVL9PHTQ691TVFS"/>
    <s v="County Uniforms"/>
    <x v="45"/>
    <s v="|81/02/05|"/>
    <n v="996"/>
    <n v="2.0499999999999998"/>
    <n v="3.86"/>
    <n v="1.3869625520110957E-3"/>
    <n v="2041.7999999999997"/>
    <n v="1.3814147018030514"/>
    <n v="3844.56"/>
    <n v="1801.3785852981971"/>
    <x v="0"/>
  </r>
  <r>
    <x v="0"/>
    <x v="0"/>
    <x v="4"/>
    <s v="DVL9PHTQ691TVFS"/>
    <s v="County Uniforms"/>
    <x v="46"/>
    <s v="|81/02/07|"/>
    <n v="912"/>
    <n v="2.11"/>
    <n v="3.53"/>
    <n v="1.0905125408942203E-3"/>
    <n v="1924.32"/>
    <n v="0.99454743729552897"/>
    <n v="3219.3599999999997"/>
    <n v="1294.0454525627042"/>
    <x v="0"/>
  </r>
  <r>
    <x v="0"/>
    <x v="0"/>
    <x v="9"/>
    <s v="DVL9PHTQ716TVFS"/>
    <s v="Nairobi StitchCo"/>
    <x v="0"/>
    <s v="|30/02/00|"/>
    <n v="504"/>
    <n v="4.2"/>
    <n v="6.76"/>
    <n v="1.2594458438287153E-3"/>
    <n v="2116.8000000000002"/>
    <n v="0.63476070528967254"/>
    <n v="3407.04"/>
    <n v="1289.6052392947101"/>
    <x v="0"/>
  </r>
  <r>
    <x v="0"/>
    <x v="0"/>
    <x v="9"/>
    <s v="DVL9PHTQ716TVFS"/>
    <s v="Nairobi StitchCo"/>
    <x v="1"/>
    <s v="|30/02/01|"/>
    <n v="360"/>
    <n v="4.09"/>
    <n v="5.97"/>
    <n v="1.7574692442882249E-3"/>
    <n v="1472.3999999999999"/>
    <n v="0.63268892794376097"/>
    <n v="2149.1999999999998"/>
    <n v="676.16731107205624"/>
    <x v="1"/>
  </r>
  <r>
    <x v="0"/>
    <x v="0"/>
    <x v="9"/>
    <s v="DVL9PHTQ716TVFS"/>
    <s v="Nairobi StitchCo"/>
    <x v="2"/>
    <s v="|30/02/02|"/>
    <n v="384"/>
    <n v="3.34"/>
    <n v="5.03"/>
    <n v="1.3623978201634877E-3"/>
    <n v="1282.56"/>
    <n v="0.52316076294277924"/>
    <n v="1931.52"/>
    <n v="648.43683923705726"/>
    <x v="1"/>
  </r>
  <r>
    <x v="0"/>
    <x v="0"/>
    <x v="9"/>
    <s v="DVL9PHTQ716TVFS"/>
    <s v="Nairobi StitchCo"/>
    <x v="3"/>
    <s v="|30/02/03|"/>
    <n v="372"/>
    <n v="3.35"/>
    <n v="5.37"/>
    <n v="1.4388489208633094E-3"/>
    <n v="1246.2"/>
    <n v="0.53525179856115113"/>
    <n v="1997.64"/>
    <n v="750.90474820143891"/>
    <x v="1"/>
  </r>
  <r>
    <x v="0"/>
    <x v="0"/>
    <x v="9"/>
    <s v="DVL9PHTQ716TVFS"/>
    <s v="Nairobi StitchCo"/>
    <x v="4"/>
    <s v="|30/02/04|"/>
    <n v="444"/>
    <n v="3.2"/>
    <n v="6.61"/>
    <n v="1.1074197120708748E-3"/>
    <n v="1420.8000000000002"/>
    <n v="0.49169435215946844"/>
    <n v="2934.84"/>
    <n v="1513.5483056478406"/>
    <x v="0"/>
  </r>
  <r>
    <x v="0"/>
    <x v="0"/>
    <x v="9"/>
    <s v="DVL9PHTQ716TVFS"/>
    <s v="Nairobi StitchCo"/>
    <x v="5"/>
    <s v="|30/02/05|"/>
    <n v="432"/>
    <n v="4.22"/>
    <n v="6.8"/>
    <n v="1.1876484560570072E-3"/>
    <n v="1823.04"/>
    <n v="0.51306413301662712"/>
    <n v="2937.6"/>
    <n v="1114.0469358669834"/>
    <x v="0"/>
  </r>
  <r>
    <x v="0"/>
    <x v="0"/>
    <x v="9"/>
    <s v="DVL9PHTQ716TVFS"/>
    <s v="Nairobi StitchCo"/>
    <x v="6"/>
    <s v="|30/02/06|"/>
    <n v="468"/>
    <n v="4.6100000000000003"/>
    <n v="5.47"/>
    <n v="1.3605442176870747E-3"/>
    <n v="2157.48"/>
    <n v="0.63673469387755099"/>
    <n v="2559.96"/>
    <n v="401.84326530612248"/>
    <x v="1"/>
  </r>
  <r>
    <x v="0"/>
    <x v="0"/>
    <x v="9"/>
    <s v="DVL9PHTQ716TVFS"/>
    <s v="Nairobi StitchCo"/>
    <x v="7"/>
    <s v="|30/02/07|"/>
    <n v="504"/>
    <n v="3.97"/>
    <n v="6.79"/>
    <n v="1.5105740181268882E-3"/>
    <n v="2000.88"/>
    <n v="0.76132930513595165"/>
    <n v="3422.16"/>
    <n v="1420.5186706948639"/>
    <x v="0"/>
  </r>
  <r>
    <x v="0"/>
    <x v="0"/>
    <x v="9"/>
    <s v="DVL9PHTQ716TVFS"/>
    <s v="Nairobi StitchCo"/>
    <x v="8"/>
    <s v="|30/02/09|"/>
    <n v="420"/>
    <n v="3.71"/>
    <n v="5.03"/>
    <n v="1.3605442176870747E-3"/>
    <n v="1558.2"/>
    <n v="0.5714285714285714"/>
    <n v="2112.6"/>
    <n v="553.82857142857131"/>
    <x v="1"/>
  </r>
  <r>
    <x v="0"/>
    <x v="0"/>
    <x v="9"/>
    <s v="DVL9PHTQ716TVFS"/>
    <s v="Nairobi StitchCo"/>
    <x v="9"/>
    <s v="|30/02/89|"/>
    <n v="516"/>
    <n v="4.16"/>
    <n v="6.17"/>
    <n v="1.4245014245014246E-3"/>
    <n v="2146.56"/>
    <n v="0.7350427350427351"/>
    <n v="3183.72"/>
    <n v="1036.4249572649571"/>
    <x v="0"/>
  </r>
  <r>
    <x v="0"/>
    <x v="0"/>
    <x v="9"/>
    <s v="DVL9PHTQ716TVFS"/>
    <s v="Nairobi StitchCo"/>
    <x v="10"/>
    <s v="|30/02/90|"/>
    <n v="444"/>
    <n v="3.04"/>
    <n v="5.13"/>
    <n v="1.4204545454545455E-3"/>
    <n v="1349.76"/>
    <n v="0.63068181818181823"/>
    <n v="2277.7199999999998"/>
    <n v="927.32931818181794"/>
    <x v="1"/>
  </r>
  <r>
    <x v="0"/>
    <x v="0"/>
    <x v="9"/>
    <s v="DVL9PHTQ716TVFS"/>
    <s v="Nairobi StitchCo"/>
    <x v="11"/>
    <s v="|30/02/91|"/>
    <n v="516"/>
    <n v="4.1500000000000004"/>
    <n v="5.0599999999999996"/>
    <n v="1.5723270440251573E-3"/>
    <n v="2141.4"/>
    <n v="0.81132075471698117"/>
    <n v="2610.9599999999996"/>
    <n v="468.74867924528252"/>
    <x v="1"/>
  </r>
  <r>
    <x v="0"/>
    <x v="0"/>
    <x v="9"/>
    <s v="DVL9PHTQ716TVFS"/>
    <s v="Nairobi StitchCo"/>
    <x v="12"/>
    <s v="|30/02/99|"/>
    <n v="480"/>
    <n v="4.8499999999999996"/>
    <n v="6.16"/>
    <n v="1.3812154696132596E-3"/>
    <n v="2328"/>
    <n v="0.66298342541436461"/>
    <n v="2956.8"/>
    <n v="628.1370165745858"/>
    <x v="1"/>
  </r>
  <r>
    <x v="0"/>
    <x v="0"/>
    <x v="9"/>
    <s v="DVL9PHTQ716TVFS"/>
    <s v="Nairobi StitchCo"/>
    <x v="13"/>
    <s v="|30/03/01|"/>
    <n v="444"/>
    <n v="4.0199999999999996"/>
    <n v="6.32"/>
    <n v="1.3333333333333333E-3"/>
    <n v="1784.8799999999999"/>
    <n v="0.59199999999999997"/>
    <n v="2806.08"/>
    <n v="1020.6080000000001"/>
    <x v="0"/>
  </r>
  <r>
    <x v="0"/>
    <x v="0"/>
    <x v="9"/>
    <s v="DVL9PHTQ716TVFS"/>
    <s v="Nairobi StitchCo"/>
    <x v="14"/>
    <s v="|30/03/02|"/>
    <n v="372"/>
    <n v="3.45"/>
    <n v="5.25"/>
    <n v="1.176470588235294E-3"/>
    <n v="1283.4000000000001"/>
    <n v="0.43764705882352939"/>
    <n v="1953"/>
    <n v="669.16235294117632"/>
    <x v="1"/>
  </r>
  <r>
    <x v="0"/>
    <x v="0"/>
    <x v="9"/>
    <s v="DVL9PHTQ716TVFS"/>
    <s v="Nairobi StitchCo"/>
    <x v="15"/>
    <s v="|30/03/03|"/>
    <n v="408"/>
    <n v="3.79"/>
    <n v="7"/>
    <n v="1.6286644951140066E-3"/>
    <n v="1546.32"/>
    <n v="0.66449511400651473"/>
    <n v="2856"/>
    <n v="1309.0155048859936"/>
    <x v="0"/>
  </r>
  <r>
    <x v="0"/>
    <x v="0"/>
    <x v="9"/>
    <s v="DVL9PHTQ716TVFS"/>
    <s v="Nairobi StitchCo"/>
    <x v="16"/>
    <s v="|30/03/05|"/>
    <n v="444"/>
    <n v="4.7"/>
    <n v="5.87"/>
    <n v="1.1173184357541898E-3"/>
    <n v="2086.8000000000002"/>
    <n v="0.49608938547486031"/>
    <n v="2606.2800000000002"/>
    <n v="518.98391061452514"/>
    <x v="1"/>
  </r>
  <r>
    <x v="0"/>
    <x v="0"/>
    <x v="9"/>
    <s v="DVL9PHTQ716TVFS"/>
    <s v="Nairobi StitchCo"/>
    <x v="17"/>
    <s v="|30/03/06|"/>
    <n v="516"/>
    <n v="4.9800000000000004"/>
    <n v="5.16"/>
    <n v="1.557632398753894E-3"/>
    <n v="2569.6800000000003"/>
    <n v="0.80373831775700932"/>
    <n v="2662.56"/>
    <n v="92.076261682242645"/>
    <x v="1"/>
  </r>
  <r>
    <x v="0"/>
    <x v="0"/>
    <x v="9"/>
    <s v="DVL9PHTQ716TVFS"/>
    <s v="Nairobi StitchCo"/>
    <x v="18"/>
    <s v="|30/03/07|"/>
    <n v="504"/>
    <n v="3.5"/>
    <n v="5.78"/>
    <n v="1.4771048744460858E-3"/>
    <n v="1764"/>
    <n v="0.74446085672082718"/>
    <n v="2913.1200000000003"/>
    <n v="1148.3755391432794"/>
    <x v="0"/>
  </r>
  <r>
    <x v="0"/>
    <x v="0"/>
    <x v="9"/>
    <s v="DVL9PHTQ716TVFS"/>
    <s v="Nairobi StitchCo"/>
    <x v="19"/>
    <s v="|30/03/08|"/>
    <n v="360"/>
    <n v="3.52"/>
    <n v="6.98"/>
    <n v="1.4326647564469914E-3"/>
    <n v="1267.2"/>
    <n v="0.51575931232091687"/>
    <n v="2512.8000000000002"/>
    <n v="1245.0842406876793"/>
    <x v="0"/>
  </r>
  <r>
    <x v="0"/>
    <x v="0"/>
    <x v="9"/>
    <s v="DVL9PHTQ716TVFS"/>
    <s v="Nairobi StitchCo"/>
    <x v="20"/>
    <s v="|30/04/01|"/>
    <n v="540"/>
    <n v="4.91"/>
    <n v="5.1100000000000003"/>
    <n v="1.5503875968992248E-3"/>
    <n v="2651.4"/>
    <n v="0.83720930232558133"/>
    <n v="2759.4"/>
    <n v="107.16279069767442"/>
    <x v="1"/>
  </r>
  <r>
    <x v="0"/>
    <x v="0"/>
    <x v="9"/>
    <s v="DVL9PHTQ716TVFS"/>
    <s v="Nairobi StitchCo"/>
    <x v="21"/>
    <s v="|30/04/02|"/>
    <n v="492"/>
    <n v="4.63"/>
    <n v="6.5"/>
    <n v="1.4925373134328358E-3"/>
    <n v="2277.96"/>
    <n v="0.73432835820895526"/>
    <n v="3198"/>
    <n v="919.30567164179104"/>
    <x v="1"/>
  </r>
  <r>
    <x v="0"/>
    <x v="0"/>
    <x v="9"/>
    <s v="DVL9PHTQ716TVFS"/>
    <s v="Nairobi StitchCo"/>
    <x v="22"/>
    <s v="|30/05/01|"/>
    <n v="504"/>
    <n v="3.87"/>
    <n v="5.03"/>
    <n v="1.0471204188481676E-3"/>
    <n v="1950.48"/>
    <n v="0.52774869109947653"/>
    <n v="2535.1200000000003"/>
    <n v="584.1122513089008"/>
    <x v="1"/>
  </r>
  <r>
    <x v="0"/>
    <x v="0"/>
    <x v="9"/>
    <s v="DVL9PHTQ716TVFS"/>
    <s v="Nairobi StitchCo"/>
    <x v="23"/>
    <s v="|30/05/02|"/>
    <n v="360"/>
    <n v="4.4400000000000004"/>
    <n v="5.15"/>
    <n v="1.5337423312883436E-3"/>
    <n v="1598.4"/>
    <n v="0.55214723926380371"/>
    <n v="1854.0000000000002"/>
    <n v="255.04785276073633"/>
    <x v="1"/>
  </r>
  <r>
    <x v="0"/>
    <x v="0"/>
    <x v="9"/>
    <s v="DVL9PHTQ716TVFS"/>
    <s v="Nairobi StitchCo"/>
    <x v="24"/>
    <s v="|30/05/03|"/>
    <n v="456"/>
    <n v="3.11"/>
    <n v="6.36"/>
    <n v="1.2135922330097086E-3"/>
    <n v="1418.1599999999999"/>
    <n v="0.55339805825242716"/>
    <n v="2900.1600000000003"/>
    <n v="1481.446601941748"/>
    <x v="0"/>
  </r>
  <r>
    <x v="0"/>
    <x v="0"/>
    <x v="9"/>
    <s v="DVL9PHTQ716TVFS"/>
    <s v="Nairobi StitchCo"/>
    <x v="25"/>
    <s v="|30/05/04|"/>
    <n v="492"/>
    <n v="4.42"/>
    <n v="6.65"/>
    <n v="1.5290519877675841E-3"/>
    <n v="2174.64"/>
    <n v="0.75229357798165142"/>
    <n v="3271.8"/>
    <n v="1096.4077064220187"/>
    <x v="0"/>
  </r>
  <r>
    <x v="0"/>
    <x v="0"/>
    <x v="9"/>
    <s v="DVL9PHTQ716TVFS"/>
    <s v="Nairobi StitchCo"/>
    <x v="26"/>
    <s v="|30/05/06|"/>
    <n v="408"/>
    <n v="3.65"/>
    <n v="5.63"/>
    <n v="1.2033694344163659E-3"/>
    <n v="1489.2"/>
    <n v="0.49097472924187729"/>
    <n v="2297.04"/>
    <n v="807.34902527075803"/>
    <x v="1"/>
  </r>
  <r>
    <x v="0"/>
    <x v="0"/>
    <x v="9"/>
    <s v="DVL9PHTQ716TVFS"/>
    <s v="Nairobi StitchCo"/>
    <x v="27"/>
    <s v="|30/05/07|"/>
    <n v="456"/>
    <n v="4.18"/>
    <n v="6.64"/>
    <n v="1.2422360248447205E-3"/>
    <n v="1906.08"/>
    <n v="0.56645962732919253"/>
    <n v="3027.8399999999997"/>
    <n v="1121.1935403726707"/>
    <x v="0"/>
  </r>
  <r>
    <x v="0"/>
    <x v="0"/>
    <x v="9"/>
    <s v="DVL9PHTQ716TVFS"/>
    <s v="Nairobi StitchCo"/>
    <x v="28"/>
    <s v="|30/06/01|"/>
    <n v="492"/>
    <n v="4.41"/>
    <n v="5.22"/>
    <n v="1.6181229773462784E-3"/>
    <n v="2169.7200000000003"/>
    <n v="0.79611650485436902"/>
    <n v="2568.2399999999998"/>
    <n v="397.72388349514517"/>
    <x v="1"/>
  </r>
  <r>
    <x v="0"/>
    <x v="0"/>
    <x v="9"/>
    <s v="DVL9PHTQ716TVFS"/>
    <s v="Nairobi StitchCo"/>
    <x v="29"/>
    <s v="|30/06/02|"/>
    <n v="396"/>
    <n v="3.13"/>
    <n v="6.52"/>
    <n v="1.4792899408284023E-3"/>
    <n v="1239.48"/>
    <n v="0.58579881656804733"/>
    <n v="2581.9199999999996"/>
    <n v="1341.8542011834315"/>
    <x v="0"/>
  </r>
  <r>
    <x v="0"/>
    <x v="0"/>
    <x v="2"/>
    <s v="DVL9PHTQ543TVFS"/>
    <s v="Megatex Clothing"/>
    <x v="30"/>
    <s v="|98/01/01|"/>
    <n v="72"/>
    <n v="1.01"/>
    <n v="1.39"/>
    <n v="1.5455950540958269E-3"/>
    <n v="72.72"/>
    <n v="0.11128284389489954"/>
    <n v="100.08"/>
    <n v="27.248717156105101"/>
    <x v="1"/>
  </r>
  <r>
    <x v="0"/>
    <x v="0"/>
    <x v="9"/>
    <s v="DVL9PHTQ327TVFS"/>
    <s v="StitchAfrica Ltd"/>
    <x v="31"/>
    <s v="|91/00/01|"/>
    <n v="432"/>
    <n v="4.83"/>
    <n v="6.21"/>
    <n v="1.1820330969267139E-3"/>
    <n v="2086.56"/>
    <n v="0.51063829787234039"/>
    <n v="2682.72"/>
    <n v="595.64936170212752"/>
    <x v="1"/>
  </r>
  <r>
    <x v="0"/>
    <x v="0"/>
    <x v="9"/>
    <s v="DVL9PHTQ327TVFS"/>
    <s v="StitchAfrica Ltd"/>
    <x v="32"/>
    <s v="|91/00/02|"/>
    <n v="540"/>
    <n v="3.73"/>
    <n v="5.15"/>
    <n v="1.5455950540958269E-3"/>
    <n v="2014.2"/>
    <n v="0.83462132921174648"/>
    <n v="2781"/>
    <n v="765.96537867078825"/>
    <x v="1"/>
  </r>
  <r>
    <x v="0"/>
    <x v="0"/>
    <x v="9"/>
    <s v="DVL9PHTQ327TVFS"/>
    <s v="StitchAfrica Ltd"/>
    <x v="33"/>
    <s v="|91/00/03|"/>
    <n v="456"/>
    <n v="4.54"/>
    <n v="5.19"/>
    <n v="1.6694490818030051E-3"/>
    <n v="2070.2400000000002"/>
    <n v="0.76126878130217035"/>
    <n v="2366.6400000000003"/>
    <n v="295.6387312186979"/>
    <x v="1"/>
  </r>
  <r>
    <x v="0"/>
    <x v="0"/>
    <x v="9"/>
    <s v="DVL9PHTQ327TVFS"/>
    <s v="StitchAfrica Ltd"/>
    <x v="34"/>
    <s v="|91/00/04|"/>
    <n v="384"/>
    <n v="4.5199999999999996"/>
    <n v="5.24"/>
    <n v="1.5015015015015015E-3"/>
    <n v="1735.6799999999998"/>
    <n v="0.57657657657657657"/>
    <n v="2012.16"/>
    <n v="275.90342342342365"/>
    <x v="1"/>
  </r>
  <r>
    <x v="0"/>
    <x v="0"/>
    <x v="9"/>
    <s v="DVL9PHTQ327TVFS"/>
    <s v="StitchAfrica Ltd"/>
    <x v="35"/>
    <s v="|91/00/05|"/>
    <n v="360"/>
    <n v="4.08"/>
    <n v="5.86"/>
    <n v="1.3966480446927375E-3"/>
    <n v="1468.8"/>
    <n v="0.5027932960893855"/>
    <n v="2109.6"/>
    <n v="640.29720670391055"/>
    <x v="1"/>
  </r>
  <r>
    <x v="0"/>
    <x v="0"/>
    <x v="9"/>
    <s v="DVL9PHTQ327TVFS"/>
    <s v="StitchAfrica Ltd"/>
    <x v="36"/>
    <s v="|91/00/06|"/>
    <n v="456"/>
    <n v="4.66"/>
    <n v="6.63"/>
    <n v="1.4598540145985401E-3"/>
    <n v="2124.96"/>
    <n v="0.66569343065693432"/>
    <n v="3023.2799999999997"/>
    <n v="897.65430656934279"/>
    <x v="1"/>
  </r>
  <r>
    <x v="0"/>
    <x v="0"/>
    <x v="9"/>
    <s v="DVL9PHTQ327TVFS"/>
    <s v="StitchAfrica Ltd"/>
    <x v="37"/>
    <s v="|91/00/07|"/>
    <n v="528"/>
    <n v="3.21"/>
    <n v="6.67"/>
    <n v="1.2690355329949238E-3"/>
    <n v="1694.8799999999999"/>
    <n v="0.6700507614213197"/>
    <n v="3521.7599999999998"/>
    <n v="1826.2099492385785"/>
    <x v="0"/>
  </r>
  <r>
    <x v="0"/>
    <x v="0"/>
    <x v="9"/>
    <s v="DVL9PHTQ327TVFS"/>
    <s v="StitchAfrica Ltd"/>
    <x v="38"/>
    <s v="|91/00/08|"/>
    <n v="504"/>
    <n v="3.29"/>
    <n v="6.44"/>
    <n v="1.4947683109118087E-3"/>
    <n v="1658.16"/>
    <n v="0.75336322869955163"/>
    <n v="3245.76"/>
    <n v="1586.8466367713006"/>
    <x v="0"/>
  </r>
  <r>
    <x v="0"/>
    <x v="0"/>
    <x v="9"/>
    <s v="DVL9PHTQ327TVFS"/>
    <s v="StitchAfrica Ltd"/>
    <x v="39"/>
    <s v="|91/00/09|"/>
    <n v="516"/>
    <n v="4.2"/>
    <n v="6.85"/>
    <n v="1.0416666666666667E-3"/>
    <n v="2167.2000000000003"/>
    <n v="0.53749999999999998"/>
    <n v="3534.6"/>
    <n v="1366.8624999999997"/>
    <x v="0"/>
  </r>
  <r>
    <x v="0"/>
    <x v="0"/>
    <x v="9"/>
    <s v="DVL9PHTQ327TVFS"/>
    <s v="StitchAfrica Ltd"/>
    <x v="40"/>
    <s v="|91/00/10|"/>
    <n v="372"/>
    <n v="3.67"/>
    <n v="6.68"/>
    <n v="1.1098779134295228E-3"/>
    <n v="1365.24"/>
    <n v="0.41287458379578246"/>
    <n v="2484.96"/>
    <n v="1119.3071254162041"/>
    <x v="0"/>
  </r>
  <r>
    <x v="0"/>
    <x v="0"/>
    <x v="9"/>
    <s v="DVL9PHTQ327TVFS"/>
    <s v="StitchAfrica Ltd"/>
    <x v="41"/>
    <s v="|91/00/11|"/>
    <n v="372"/>
    <n v="4.63"/>
    <n v="6.88"/>
    <n v="1.4705882352941176E-3"/>
    <n v="1722.36"/>
    <n v="0.54705882352941171"/>
    <n v="2559.36"/>
    <n v="836.45294117647086"/>
    <x v="1"/>
  </r>
  <r>
    <x v="0"/>
    <x v="0"/>
    <x v="9"/>
    <s v="DVL9PHTQ327TVFS"/>
    <s v="StitchAfrica Ltd"/>
    <x v="42"/>
    <s v="|91/00/12|"/>
    <n v="492"/>
    <n v="4.49"/>
    <n v="6.84"/>
    <n v="1.7793594306049821E-3"/>
    <n v="2209.08"/>
    <n v="0.8754448398576512"/>
    <n v="3365.2799999999997"/>
    <n v="1155.3245551601422"/>
    <x v="0"/>
  </r>
  <r>
    <x v="0"/>
    <x v="0"/>
    <x v="9"/>
    <s v="DVL9PHTQ327TVFS"/>
    <s v="StitchAfrica Ltd"/>
    <x v="43"/>
    <s v="|91/00/13|"/>
    <n v="504"/>
    <n v="4.76"/>
    <n v="5.0599999999999996"/>
    <n v="1.1086474501108647E-3"/>
    <n v="2399.04"/>
    <n v="0.55875831485587579"/>
    <n v="2550.2399999999998"/>
    <n v="150.64124168514394"/>
    <x v="1"/>
  </r>
  <r>
    <x v="0"/>
    <x v="0"/>
    <x v="9"/>
    <s v="DVL9PHTQ327TVFS"/>
    <s v="StitchAfrica Ltd"/>
    <x v="44"/>
    <s v="|91/00/14|"/>
    <n v="468"/>
    <n v="3.04"/>
    <n v="6.7"/>
    <n v="1.6233766233766235E-3"/>
    <n v="1422.72"/>
    <n v="0.75974025974025983"/>
    <n v="3135.6"/>
    <n v="1712.1202597402596"/>
    <x v="0"/>
  </r>
  <r>
    <x v="0"/>
    <x v="0"/>
    <x v="9"/>
    <s v="DVL9PHTQ327TVFS"/>
    <s v="StitchAfrica Ltd"/>
    <x v="45"/>
    <s v="|91/00/15|"/>
    <n v="540"/>
    <n v="4.33"/>
    <n v="6.52"/>
    <n v="1.2755102040816326E-3"/>
    <n v="2338.1999999999998"/>
    <n v="0.68877551020408156"/>
    <n v="3520.7999999999997"/>
    <n v="1181.9112244897958"/>
    <x v="0"/>
  </r>
  <r>
    <x v="0"/>
    <x v="0"/>
    <x v="9"/>
    <s v="DVL9PHTQ327TVFS"/>
    <s v="StitchAfrica Ltd"/>
    <x v="46"/>
    <s v="|91/00/16|"/>
    <n v="444"/>
    <n v="4.8499999999999996"/>
    <n v="6.74"/>
    <n v="1.2594458438287153E-3"/>
    <n v="2153.3999999999996"/>
    <n v="0.55919395465994959"/>
    <n v="2992.56"/>
    <n v="838.60080604534039"/>
    <x v="1"/>
  </r>
  <r>
    <x v="0"/>
    <x v="0"/>
    <x v="9"/>
    <s v="DVL9PHTQ327TVFS"/>
    <s v="StitchAfrica Ltd"/>
    <x v="0"/>
    <s v="|91/00/17|"/>
    <n v="540"/>
    <n v="4.75"/>
    <n v="5.59"/>
    <n v="1.7985611510791368E-3"/>
    <n v="2565"/>
    <n v="0.97122302158273388"/>
    <n v="3018.6"/>
    <n v="452.62877697841719"/>
    <x v="1"/>
  </r>
  <r>
    <x v="0"/>
    <x v="0"/>
    <x v="9"/>
    <s v="DVL9PHTQ327TVFS"/>
    <s v="StitchAfrica Ltd"/>
    <x v="1"/>
    <s v="|91/00/18|"/>
    <n v="468"/>
    <n v="4.87"/>
    <n v="5.65"/>
    <n v="1.6666666666666668E-3"/>
    <n v="2279.16"/>
    <n v="0.78"/>
    <n v="2644.2000000000003"/>
    <n v="364.26000000000045"/>
    <x v="1"/>
  </r>
  <r>
    <x v="0"/>
    <x v="0"/>
    <x v="9"/>
    <s v="DVL9PHTQ327TVFS"/>
    <s v="StitchAfrica Ltd"/>
    <x v="2"/>
    <s v="|91/00/19|"/>
    <n v="468"/>
    <n v="3.11"/>
    <n v="5.23"/>
    <n v="1.3054830287206266E-3"/>
    <n v="1455.48"/>
    <n v="0.61096605744125332"/>
    <n v="2447.6400000000003"/>
    <n v="991.54903394255905"/>
    <x v="1"/>
  </r>
  <r>
    <x v="0"/>
    <x v="0"/>
    <x v="9"/>
    <s v="DVL9PHTQ327TVFS"/>
    <s v="StitchAfrica Ltd"/>
    <x v="3"/>
    <s v="|91/00/20|"/>
    <n v="396"/>
    <n v="4.01"/>
    <n v="5.56"/>
    <n v="1.7985611510791368E-3"/>
    <n v="1587.9599999999998"/>
    <n v="0.71223021582733814"/>
    <n v="2201.7599999999998"/>
    <n v="613.08776978417256"/>
    <x v="1"/>
  </r>
  <r>
    <x v="0"/>
    <x v="1"/>
    <x v="12"/>
    <s v="DVL9PHTQ559TVFS"/>
    <s v="TexRight Industries"/>
    <x v="4"/>
    <s v="|32/01/01|"/>
    <n v="600"/>
    <n v="2.23"/>
    <n v="3.33"/>
    <n v="1.25E-3"/>
    <n v="1338"/>
    <n v="0.75"/>
    <n v="1998"/>
    <n v="659.25"/>
    <x v="1"/>
  </r>
  <r>
    <x v="0"/>
    <x v="1"/>
    <x v="12"/>
    <s v="DVL9PHTQ559TVFS"/>
    <s v="TexRight Industries"/>
    <x v="5"/>
    <s v="|32/01/02|"/>
    <n v="228"/>
    <n v="2.62"/>
    <n v="3.2"/>
    <n v="1.0235414534288639E-3"/>
    <n v="597.36"/>
    <n v="0.23336745138178097"/>
    <n v="729.6"/>
    <n v="132.00663254861823"/>
    <x v="1"/>
  </r>
  <r>
    <x v="0"/>
    <x v="1"/>
    <x v="12"/>
    <s v="DVL9PHTQ559TVFS"/>
    <s v="TexRight Industries"/>
    <x v="6"/>
    <s v="|32/01/03|"/>
    <n v="312"/>
    <n v="2.39"/>
    <n v="3.41"/>
    <n v="1.1614401858304297E-3"/>
    <n v="745.68000000000006"/>
    <n v="0.3623693379790941"/>
    <n v="1063.92"/>
    <n v="317.87763066202092"/>
    <x v="1"/>
  </r>
  <r>
    <x v="0"/>
    <x v="1"/>
    <x v="12"/>
    <s v="DVL9PHTQ559TVFS"/>
    <s v="TexRight Industries"/>
    <x v="7"/>
    <s v="|32/01/04|"/>
    <n v="480"/>
    <n v="2.46"/>
    <n v="3.06"/>
    <n v="1.5197568389057751E-3"/>
    <n v="1180.8"/>
    <n v="0.72948328267477203"/>
    <n v="1468.8"/>
    <n v="287.27051671732522"/>
    <x v="1"/>
  </r>
  <r>
    <x v="0"/>
    <x v="1"/>
    <x v="12"/>
    <s v="DVL9PHTQ559TVFS"/>
    <s v="TexRight Industries"/>
    <x v="8"/>
    <s v="|32/01/05|"/>
    <n v="132"/>
    <n v="2.2599999999999998"/>
    <n v="3.39"/>
    <n v="1.1428571428571429E-3"/>
    <n v="298.32"/>
    <n v="0.15085714285714286"/>
    <n v="447.48"/>
    <n v="149.00914285714288"/>
    <x v="1"/>
  </r>
  <r>
    <x v="0"/>
    <x v="1"/>
    <x v="12"/>
    <s v="DVL9PHTQ559TVFS"/>
    <s v="TexRight Industries"/>
    <x v="9"/>
    <s v="|32/01/06|"/>
    <n v="516"/>
    <n v="2.23"/>
    <n v="3.51"/>
    <n v="1.1494252873563218E-3"/>
    <n v="1150.68"/>
    <n v="0.59310344827586203"/>
    <n v="1811.1599999999999"/>
    <n v="659.88689655172391"/>
    <x v="1"/>
  </r>
  <r>
    <x v="0"/>
    <x v="1"/>
    <x v="12"/>
    <s v="DVL9PHTQ559TVFS"/>
    <s v="TexRight Industries"/>
    <x v="10"/>
    <s v="|32/01/07|"/>
    <n v="540"/>
    <n v="2.17"/>
    <n v="3.19"/>
    <n v="1.4084507042253522E-3"/>
    <n v="1171.8"/>
    <n v="0.76056338028169013"/>
    <n v="1722.6"/>
    <n v="550.03943661971823"/>
    <x v="1"/>
  </r>
  <r>
    <x v="0"/>
    <x v="1"/>
    <x v="12"/>
    <s v="DVL9PHTQ559TVFS"/>
    <s v="TexRight Industries"/>
    <x v="11"/>
    <s v="|32/01/08|"/>
    <n v="360"/>
    <n v="2.67"/>
    <n v="3.17"/>
    <n v="1.0351966873706005E-3"/>
    <n v="961.19999999999993"/>
    <n v="0.37267080745341619"/>
    <n v="1141.2"/>
    <n v="179.62732919254671"/>
    <x v="1"/>
  </r>
  <r>
    <x v="0"/>
    <x v="1"/>
    <x v="12"/>
    <s v="DVL9PHTQ559TVFS"/>
    <s v="TexRight Industries"/>
    <x v="12"/>
    <s v="|32/01/09|"/>
    <n v="228"/>
    <n v="2.5"/>
    <n v="3.36"/>
    <n v="1.3003901170351106E-3"/>
    <n v="570"/>
    <n v="0.29648894668400522"/>
    <n v="766.07999999999993"/>
    <n v="195.78351105331592"/>
    <x v="1"/>
  </r>
  <r>
    <x v="0"/>
    <x v="1"/>
    <x v="12"/>
    <s v="DVL9PHTQ559TVFS"/>
    <s v="TexRight Industries"/>
    <x v="13"/>
    <s v="|32/01/10|"/>
    <n v="324"/>
    <n v="2.7"/>
    <n v="3.43"/>
    <n v="1.1337868480725624E-3"/>
    <n v="874.80000000000007"/>
    <n v="0.36734693877551022"/>
    <n v="1111.3200000000002"/>
    <n v="236.15265306122458"/>
    <x v="1"/>
  </r>
  <r>
    <x v="0"/>
    <x v="1"/>
    <x v="12"/>
    <s v="DVL9PHTQ559TVFS"/>
    <s v="TexRight Industries"/>
    <x v="14"/>
    <s v="|32/01/11|"/>
    <n v="132"/>
    <n v="2.7"/>
    <n v="3"/>
    <n v="1.4858841010401188E-3"/>
    <n v="356.40000000000003"/>
    <n v="0.19613670133729569"/>
    <n v="396"/>
    <n v="39.403863298662671"/>
    <x v="1"/>
  </r>
  <r>
    <x v="0"/>
    <x v="1"/>
    <x v="12"/>
    <s v="DVL9PHTQ559TVFS"/>
    <s v="TexRight Industries"/>
    <x v="15"/>
    <s v="|32/01/12|"/>
    <n v="288"/>
    <n v="2.58"/>
    <n v="3.49"/>
    <n v="1.3927576601671309E-3"/>
    <n v="743.04"/>
    <n v="0.4011142061281337"/>
    <n v="1005.1200000000001"/>
    <n v="261.67888579387204"/>
    <x v="1"/>
  </r>
  <r>
    <x v="0"/>
    <x v="1"/>
    <x v="12"/>
    <s v="DVL9PHTQ559TVFS"/>
    <s v="TexRight Industries"/>
    <x v="16"/>
    <s v="|32/01/13|"/>
    <n v="180"/>
    <n v="2.41"/>
    <n v="3.55"/>
    <n v="1.5015015015015015E-3"/>
    <n v="433.8"/>
    <n v="0.27027027027027029"/>
    <n v="639"/>
    <n v="204.92972972972973"/>
    <x v="1"/>
  </r>
  <r>
    <x v="0"/>
    <x v="1"/>
    <x v="12"/>
    <s v="DVL9PHTQ559TVFS"/>
    <s v="TexRight Industries"/>
    <x v="17"/>
    <s v="|32/01/14|"/>
    <n v="504"/>
    <n v="2.56"/>
    <n v="3.38"/>
    <n v="1.3698630136986301E-3"/>
    <n v="1290.24"/>
    <n v="0.69041095890410964"/>
    <n v="1703.52"/>
    <n v="412.58958904109585"/>
    <x v="1"/>
  </r>
  <r>
    <x v="0"/>
    <x v="1"/>
    <x v="12"/>
    <s v="DVL9PHTQ559TVFS"/>
    <s v="TexRight Industries"/>
    <x v="18"/>
    <s v="|32/01/15|"/>
    <n v="456"/>
    <n v="2.04"/>
    <n v="3.42"/>
    <n v="1.1061946902654867E-3"/>
    <n v="930.24"/>
    <n v="0.50442477876106195"/>
    <n v="1559.52"/>
    <n v="628.77557522123891"/>
    <x v="1"/>
  </r>
  <r>
    <x v="0"/>
    <x v="1"/>
    <x v="12"/>
    <s v="DVL9PHTQ559TVFS"/>
    <s v="TexRight Industries"/>
    <x v="19"/>
    <s v="|32/01/16|"/>
    <n v="252"/>
    <n v="2.37"/>
    <n v="3.74"/>
    <n v="1.026694045174538E-3"/>
    <n v="597.24"/>
    <n v="0.25872689938398358"/>
    <n v="942.48"/>
    <n v="344.98127310061602"/>
    <x v="1"/>
  </r>
  <r>
    <x v="0"/>
    <x v="1"/>
    <x v="12"/>
    <s v="DVL9PHTQ559TVFS"/>
    <s v="TexRight Industries"/>
    <x v="20"/>
    <s v="|32/01/17|"/>
    <n v="288"/>
    <n v="2.66"/>
    <n v="3.51"/>
    <n v="1.1560693641618498E-3"/>
    <n v="766.08"/>
    <n v="0.33294797687861272"/>
    <n v="1010.8799999999999"/>
    <n v="244.46705202312123"/>
    <x v="1"/>
  </r>
  <r>
    <x v="0"/>
    <x v="1"/>
    <x v="12"/>
    <s v="DVL9PHTQ559TVFS"/>
    <s v="TexRight Industries"/>
    <x v="21"/>
    <s v="|32/01/18|"/>
    <n v="276"/>
    <n v="2.66"/>
    <n v="3.56"/>
    <n v="1.3157894736842105E-3"/>
    <n v="734.16000000000008"/>
    <n v="0.36315789473684212"/>
    <n v="982.56000000000006"/>
    <n v="248.03684210526313"/>
    <x v="1"/>
  </r>
  <r>
    <x v="0"/>
    <x v="1"/>
    <x v="12"/>
    <s v="DVL9PHTQ559TVFS"/>
    <s v="TexRight Industries"/>
    <x v="22"/>
    <s v="|32/01/19|"/>
    <n v="312"/>
    <n v="2.14"/>
    <n v="3.63"/>
    <n v="1.3280212483399733E-3"/>
    <n v="667.68000000000006"/>
    <n v="0.41434262948207168"/>
    <n v="1132.56"/>
    <n v="464.46565737051782"/>
    <x v="1"/>
  </r>
  <r>
    <x v="0"/>
    <x v="1"/>
    <x v="12"/>
    <s v="DVL9PHTQ559TVFS"/>
    <s v="TexRight Industries"/>
    <x v="23"/>
    <s v="|32/01/20|"/>
    <n v="408"/>
    <n v="2.19"/>
    <n v="3.19"/>
    <n v="1.8315018315018315E-3"/>
    <n v="893.52"/>
    <n v="0.74725274725274726"/>
    <n v="1301.52"/>
    <n v="407.25274725274727"/>
    <x v="1"/>
  </r>
  <r>
    <x v="0"/>
    <x v="1"/>
    <x v="12"/>
    <s v="DVL9PHTQ559TVFS"/>
    <s v="TexRight Industries"/>
    <x v="24"/>
    <s v="|32/01/21|"/>
    <n v="348"/>
    <n v="2.4500000000000002"/>
    <n v="3.28"/>
    <n v="1.0438413361169101E-3"/>
    <n v="852.6"/>
    <n v="0.36325678496868474"/>
    <n v="1141.4399999999998"/>
    <n v="288.47674321503109"/>
    <x v="1"/>
  </r>
  <r>
    <x v="0"/>
    <x v="1"/>
    <x v="12"/>
    <s v="DVL9PHTQ559TVFS"/>
    <s v="TexRight Industries"/>
    <x v="25"/>
    <s v="|32/01/22|"/>
    <n v="588"/>
    <n v="2.27"/>
    <n v="3.79"/>
    <n v="1.455604075691412E-3"/>
    <n v="1334.76"/>
    <n v="0.85589519650655022"/>
    <n v="2228.52"/>
    <n v="892.9041048034934"/>
    <x v="1"/>
  </r>
  <r>
    <x v="0"/>
    <x v="1"/>
    <x v="12"/>
    <s v="DVL9PHTQ559TVFS"/>
    <s v="TexRight Industries"/>
    <x v="26"/>
    <s v="|32/02/01|"/>
    <n v="456"/>
    <n v="2.46"/>
    <n v="3.7"/>
    <n v="1.5698587127158557E-3"/>
    <n v="1121.76"/>
    <n v="0.71585557299843017"/>
    <n v="1687.2"/>
    <n v="564.72414442700165"/>
    <x v="1"/>
  </r>
  <r>
    <x v="0"/>
    <x v="1"/>
    <x v="13"/>
    <s v="DVL9PHTQ344TVFS"/>
    <s v="UrbanFit Manufacturers"/>
    <x v="27"/>
    <s v="|130/01/01|"/>
    <n v="1428"/>
    <n v="0.75"/>
    <n v="0.98"/>
    <n v="1.221001221001221E-3"/>
    <n v="1071"/>
    <n v="1.7435897435897436"/>
    <n v="1399.44"/>
    <n v="326.69641025641033"/>
    <x v="1"/>
  </r>
  <r>
    <x v="0"/>
    <x v="1"/>
    <x v="13"/>
    <s v="DVL9PHTQ344TVFS"/>
    <s v="UrbanFit Manufacturers"/>
    <x v="28"/>
    <s v="|130/01/02|"/>
    <n v="1560"/>
    <n v="0.7"/>
    <n v="0.94"/>
    <n v="1.5822784810126582E-3"/>
    <n v="1092"/>
    <n v="2.4683544303797467"/>
    <n v="1466.3999999999999"/>
    <n v="371.93164556962012"/>
    <x v="1"/>
  </r>
  <r>
    <x v="0"/>
    <x v="1"/>
    <x v="13"/>
    <s v="DVL9PHTQ344TVFS"/>
    <s v="UrbanFit Manufacturers"/>
    <x v="29"/>
    <s v="|130/01/03|"/>
    <n v="2124"/>
    <n v="0.9"/>
    <n v="0.94"/>
    <n v="1.6129032258064516E-3"/>
    <n v="1911.6000000000001"/>
    <n v="3.4258064516129032"/>
    <n v="1996.56"/>
    <n v="81.534193548386909"/>
    <x v="1"/>
  </r>
  <r>
    <x v="0"/>
    <x v="1"/>
    <x v="13"/>
    <s v="DVL9PHTQ344TVFS"/>
    <s v="UrbanFit Manufacturers"/>
    <x v="30"/>
    <s v="|130/01/04|"/>
    <n v="1464"/>
    <n v="0.73"/>
    <n v="0.98"/>
    <n v="1.5625000000000001E-3"/>
    <n v="1068.72"/>
    <n v="2.2875000000000001"/>
    <n v="1434.72"/>
    <n v="363.71249999999998"/>
    <x v="1"/>
  </r>
  <r>
    <x v="0"/>
    <x v="1"/>
    <x v="13"/>
    <s v="DVL9PHTQ518TVFS"/>
    <s v="Deluxe Apparel Kenya"/>
    <x v="31"/>
    <s v="|44/01/10|"/>
    <n v="1452"/>
    <n v="0.77"/>
    <n v="0.95"/>
    <n v="1.4265335235378032E-3"/>
    <n v="1118.04"/>
    <n v="2.07132667617689"/>
    <n v="1379.3999999999999"/>
    <n v="259.28867332382299"/>
    <x v="1"/>
  </r>
  <r>
    <x v="0"/>
    <x v="1"/>
    <x v="13"/>
    <s v="DVL9PHTQ518TVFS"/>
    <s v="Deluxe Apparel Kenya"/>
    <x v="32"/>
    <s v="|44/01/11|"/>
    <n v="2184"/>
    <n v="0.73"/>
    <n v="0.92"/>
    <n v="1.8115942028985507E-3"/>
    <n v="1594.32"/>
    <n v="3.956521739130435"/>
    <n v="2009.2800000000002"/>
    <n v="411.00347826086983"/>
    <x v="1"/>
  </r>
  <r>
    <x v="0"/>
    <x v="1"/>
    <x v="13"/>
    <s v="DVL9PHTQ518TVFS"/>
    <s v="Deluxe Apparel Kenya"/>
    <x v="33"/>
    <s v="|44/01/12|"/>
    <n v="1728"/>
    <n v="0.88"/>
    <n v="0.92"/>
    <n v="1.7543859649122807E-3"/>
    <n v="1520.64"/>
    <n v="3.0315789473684212"/>
    <n v="1589.76"/>
    <n v="66.088421052631475"/>
    <x v="1"/>
  </r>
  <r>
    <x v="0"/>
    <x v="1"/>
    <x v="13"/>
    <s v="DVL9PHTQ518TVFS"/>
    <s v="Deluxe Apparel Kenya"/>
    <x v="34"/>
    <s v="|44/01/13|"/>
    <n v="1344"/>
    <n v="0.87"/>
    <n v="1"/>
    <n v="1.594896331738437E-3"/>
    <n v="1169.28"/>
    <n v="2.1435406698564594"/>
    <n v="1344"/>
    <n v="172.57645933014356"/>
    <x v="1"/>
  </r>
  <r>
    <x v="0"/>
    <x v="1"/>
    <x v="13"/>
    <s v="DVL9PHTQ518TVFS"/>
    <s v="Deluxe Apparel Kenya"/>
    <x v="35"/>
    <s v="|44/01/14|"/>
    <n v="1848"/>
    <n v="0.76"/>
    <n v="0.91"/>
    <n v="1.358695652173913E-3"/>
    <n v="1404.48"/>
    <n v="2.5108695652173911"/>
    <n v="1681.68"/>
    <n v="274.68913043478267"/>
    <x v="1"/>
  </r>
  <r>
    <x v="0"/>
    <x v="1"/>
    <x v="13"/>
    <s v="DVL9PHTQ518TVFS"/>
    <s v="Deluxe Apparel Kenya"/>
    <x v="36"/>
    <s v="|44/01/15|"/>
    <n v="2184"/>
    <n v="0.74"/>
    <n v="0.9"/>
    <n v="1.1111111111111111E-3"/>
    <n v="1616.16"/>
    <n v="2.4266666666666667"/>
    <n v="1965.6000000000001"/>
    <n v="347.01333333333338"/>
    <x v="1"/>
  </r>
  <r>
    <x v="0"/>
    <x v="1"/>
    <x v="13"/>
    <s v="DVL9PHTQ518TVFS"/>
    <s v="Deluxe Apparel Kenya"/>
    <x v="37"/>
    <s v="|44/01/16|"/>
    <n v="2052"/>
    <n v="0.84"/>
    <n v="1"/>
    <n v="1.5360983102918587E-3"/>
    <n v="1723.6799999999998"/>
    <n v="3.1520737327188941"/>
    <n v="2052"/>
    <n v="325.16792626728125"/>
    <x v="1"/>
  </r>
  <r>
    <x v="0"/>
    <x v="1"/>
    <x v="13"/>
    <s v="DVL9PHTQ518TVFS"/>
    <s v="Deluxe Apparel Kenya"/>
    <x v="38"/>
    <s v="|44/01/17|"/>
    <n v="1332"/>
    <n v="0.8"/>
    <n v="0.99"/>
    <n v="1.6233766233766235E-3"/>
    <n v="1065.6000000000001"/>
    <n v="2.1623376623376624"/>
    <n v="1318.68"/>
    <n v="250.91766233766228"/>
    <x v="1"/>
  </r>
  <r>
    <x v="0"/>
    <x v="1"/>
    <x v="13"/>
    <s v="DVL9PHTQ518TVFS"/>
    <s v="Deluxe Apparel Kenya"/>
    <x v="39"/>
    <s v="|44/01/18|"/>
    <n v="2100"/>
    <n v="0.73"/>
    <n v="0.99"/>
    <n v="1.4492753623188406E-3"/>
    <n v="1533"/>
    <n v="3.0434782608695654"/>
    <n v="2079"/>
    <n v="542.95652173913038"/>
    <x v="1"/>
  </r>
  <r>
    <x v="0"/>
    <x v="1"/>
    <x v="13"/>
    <s v="DVL9PHTQ518TVFS"/>
    <s v="Deluxe Apparel Kenya"/>
    <x v="40"/>
    <s v="|44/02/01|"/>
    <n v="1260"/>
    <n v="0.87"/>
    <n v="0.91"/>
    <n v="1.1682242990654205E-3"/>
    <n v="1096.2"/>
    <n v="1.4719626168224298"/>
    <n v="1146.6000000000001"/>
    <n v="48.92803738317766"/>
    <x v="1"/>
  </r>
  <r>
    <x v="0"/>
    <x v="1"/>
    <x v="13"/>
    <s v="DVL9PHTQ518TVFS"/>
    <s v="Deluxe Apparel Kenya"/>
    <x v="41"/>
    <s v="|44/02/02|"/>
    <n v="1272"/>
    <n v="0.78"/>
    <n v="0.98"/>
    <n v="1.0277492291880781E-3"/>
    <n v="992.16000000000008"/>
    <n v="1.3072970195272353"/>
    <n v="1246.56"/>
    <n v="253.09270298047264"/>
    <x v="1"/>
  </r>
  <r>
    <x v="0"/>
    <x v="1"/>
    <x v="13"/>
    <s v="DVL9PHTQ518TVFS"/>
    <s v="Deluxe Apparel Kenya"/>
    <x v="42"/>
    <s v="|44/02/03|"/>
    <n v="1944"/>
    <n v="0.88"/>
    <n v="0.97"/>
    <n v="1.3227513227513227E-3"/>
    <n v="1710.72"/>
    <n v="2.5714285714285712"/>
    <n v="1885.6799999999998"/>
    <n v="172.38857142857123"/>
    <x v="1"/>
  </r>
  <r>
    <x v="0"/>
    <x v="1"/>
    <x v="13"/>
    <s v="DVL9PHTQ518TVFS"/>
    <s v="Deluxe Apparel Kenya"/>
    <x v="43"/>
    <s v="|44/02/04|"/>
    <n v="1332"/>
    <n v="0.72"/>
    <n v="0.92"/>
    <n v="1.5748031496062992E-3"/>
    <n v="959.04"/>
    <n v="2.0976377952755905"/>
    <n v="1225.44"/>
    <n v="264.30236220472449"/>
    <x v="1"/>
  </r>
  <r>
    <x v="0"/>
    <x v="1"/>
    <x v="13"/>
    <s v="DVL9PHTQ518TVFS"/>
    <s v="Deluxe Apparel Kenya"/>
    <x v="44"/>
    <s v="|44/02/05|"/>
    <n v="1524"/>
    <n v="0.71"/>
    <n v="0.98"/>
    <n v="1.3605442176870747E-3"/>
    <n v="1082.04"/>
    <n v="2.073469387755102"/>
    <n v="1493.52"/>
    <n v="409.40653061224492"/>
    <x v="1"/>
  </r>
  <r>
    <x v="0"/>
    <x v="1"/>
    <x v="13"/>
    <s v="DVL9PHTQ518TVFS"/>
    <s v="Deluxe Apparel Kenya"/>
    <x v="45"/>
    <s v="|44/02/06|"/>
    <n v="1500"/>
    <n v="0.71"/>
    <n v="0.93"/>
    <n v="1.0893246187363835E-3"/>
    <n v="1065"/>
    <n v="1.6339869281045754"/>
    <n v="1395"/>
    <n v="328.36601307189545"/>
    <x v="1"/>
  </r>
  <r>
    <x v="0"/>
    <x v="1"/>
    <x v="13"/>
    <s v="DVL9PHTQ518TVFS"/>
    <s v="Deluxe Apparel Kenya"/>
    <x v="46"/>
    <s v="|44/02/07|"/>
    <n v="1740"/>
    <n v="0.79"/>
    <n v="0.99"/>
    <n v="1.5625000000000001E-3"/>
    <n v="1374.6000000000001"/>
    <n v="2.71875"/>
    <n v="1722.6"/>
    <n v="345.28124999999977"/>
    <x v="1"/>
  </r>
  <r>
    <x v="0"/>
    <x v="1"/>
    <x v="13"/>
    <s v="DVL9PHTQ518TVFS"/>
    <s v="Deluxe Apparel Kenya"/>
    <x v="0"/>
    <s v="|44/02/08|"/>
    <n v="1344"/>
    <n v="0.87"/>
    <n v="0.98"/>
    <n v="1.6025641025641025E-3"/>
    <n v="1169.28"/>
    <n v="2.1538461538461537"/>
    <n v="1317.12"/>
    <n v="145.68615384615376"/>
    <x v="1"/>
  </r>
  <r>
    <x v="0"/>
    <x v="1"/>
    <x v="13"/>
    <s v="DVL9PHTQ518TVFS"/>
    <s v="Deluxe Apparel Kenya"/>
    <x v="1"/>
    <s v="|44/02/09|"/>
    <n v="2400"/>
    <n v="0.89"/>
    <n v="0.93"/>
    <n v="1.221001221001221E-3"/>
    <n v="2136"/>
    <n v="2.9304029304029302"/>
    <n v="2232"/>
    <n v="93.069597069597066"/>
    <x v="1"/>
  </r>
  <r>
    <x v="0"/>
    <x v="1"/>
    <x v="11"/>
    <s v="DVL9PHTQ642TVFS"/>
    <s v="Imara Wear Ltd"/>
    <x v="2"/>
    <s v="|22/22/01|"/>
    <n v="132"/>
    <n v="2.64"/>
    <n v="2.9733333333333332"/>
    <n v="1.4005602240896359E-3"/>
    <n v="348.48"/>
    <n v="0.18487394957983194"/>
    <n v="392.47999999999996"/>
    <n v="43.815126050420112"/>
    <x v="1"/>
  </r>
  <r>
    <x v="0"/>
    <x v="1"/>
    <x v="11"/>
    <s v="DVL9PHTQ642TVFS"/>
    <s v="Imara Wear Ltd"/>
    <x v="3"/>
    <s v="|22/22/02|"/>
    <n v="144"/>
    <n v="2.48"/>
    <n v="2.9866666666666668"/>
    <n v="1.201923076923077E-3"/>
    <n v="357.12"/>
    <n v="0.17307692307692307"/>
    <n v="430.08000000000004"/>
    <n v="72.786923076923117"/>
    <x v="1"/>
  </r>
  <r>
    <x v="0"/>
    <x v="1"/>
    <x v="11"/>
    <s v="DVL9PHTQ642TVFS"/>
    <s v="Imara Wear Ltd"/>
    <x v="4"/>
    <s v="|22/22/03|"/>
    <n v="132"/>
    <n v="2.7866666666666666"/>
    <n v="2.9733333333333332"/>
    <n v="1.658374792703151E-3"/>
    <n v="367.84"/>
    <n v="0.21890547263681592"/>
    <n v="392.47999999999996"/>
    <n v="24.42109452736317"/>
    <x v="1"/>
  </r>
  <r>
    <x v="0"/>
    <x v="1"/>
    <x v="11"/>
    <s v="DVL9PHTQ642TVFS"/>
    <s v="Imara Wear Ltd"/>
    <x v="5"/>
    <s v="|22/22/04|"/>
    <n v="132"/>
    <n v="2.44"/>
    <n v="2.9933333333333332"/>
    <n v="1.5772870662460567E-3"/>
    <n v="322.08"/>
    <n v="0.20820189274447948"/>
    <n v="395.12"/>
    <n v="72.831798107255537"/>
    <x v="1"/>
  </r>
  <r>
    <x v="0"/>
    <x v="1"/>
    <x v="11"/>
    <s v="DVL9PHTQ642TVFS"/>
    <s v="Imara Wear Ltd"/>
    <x v="6"/>
    <s v="|22/22/05|"/>
    <n v="144"/>
    <n v="2.4333333333333331"/>
    <n v="2.98"/>
    <n v="1.0976948408342481E-3"/>
    <n v="350.4"/>
    <n v="0.15806805708013172"/>
    <n v="429.12"/>
    <n v="78.561931942919898"/>
    <x v="1"/>
  </r>
  <r>
    <x v="0"/>
    <x v="1"/>
    <x v="11"/>
    <s v="DVL9PHTQ642TVFS"/>
    <s v="Imara Wear Ltd"/>
    <x v="7"/>
    <s v="|22/22/06|"/>
    <n v="168"/>
    <n v="2.4933333333333332"/>
    <n v="2.9733333333333332"/>
    <n v="1.0940919037199124E-3"/>
    <n v="418.88"/>
    <n v="0.1838074398249453"/>
    <n v="499.52"/>
    <n v="80.45619256017504"/>
    <x v="1"/>
  </r>
  <r>
    <x v="0"/>
    <x v="1"/>
    <x v="11"/>
    <s v="DVL9PHTQ642TVFS"/>
    <s v="Imara Wear Ltd"/>
    <x v="8"/>
    <s v="|22/22/07|"/>
    <n v="144"/>
    <n v="2.5733333333333333"/>
    <n v="2.9333333333333331"/>
    <n v="1.2853470437017994E-3"/>
    <n v="370.56"/>
    <n v="0.18508997429305912"/>
    <n v="422.4"/>
    <n v="51.654910025706918"/>
    <x v="1"/>
  </r>
  <r>
    <x v="0"/>
    <x v="1"/>
    <x v="11"/>
    <s v="DVL9PHTQ642TVFS"/>
    <s v="Imara Wear Ltd"/>
    <x v="9"/>
    <s v="|22/22/08|"/>
    <n v="180"/>
    <n v="2.5733333333333333"/>
    <n v="2.9133333333333336"/>
    <n v="1.5151515151515152E-3"/>
    <n v="463.2"/>
    <n v="0.27272727272727271"/>
    <n v="524.40000000000009"/>
    <n v="60.927272727272829"/>
    <x v="1"/>
  </r>
  <r>
    <x v="0"/>
    <x v="1"/>
    <x v="11"/>
    <s v="DVL9PHTQ642TVFS"/>
    <s v="Imara Wear Ltd"/>
    <x v="10"/>
    <s v="|22/22/09|"/>
    <n v="168"/>
    <n v="2.7933333333333334"/>
    <n v="2.9133333333333336"/>
    <n v="1.7825311942959001E-3"/>
    <n v="469.28000000000003"/>
    <n v="0.29946524064171121"/>
    <n v="489.44000000000005"/>
    <n v="19.860534759358313"/>
    <x v="1"/>
  </r>
  <r>
    <x v="0"/>
    <x v="1"/>
    <x v="11"/>
    <s v="DVL9PHTQ642TVFS"/>
    <s v="Imara Wear Ltd"/>
    <x v="11"/>
    <s v="|22/22/10|"/>
    <n v="156"/>
    <n v="2.7133333333333334"/>
    <n v="2.98"/>
    <n v="1.3966480446927375E-3"/>
    <n v="423.28000000000003"/>
    <n v="0.21787709497206706"/>
    <n v="464.88"/>
    <n v="41.382122905027899"/>
    <x v="1"/>
  </r>
  <r>
    <x v="0"/>
    <x v="1"/>
    <x v="11"/>
    <s v="DVL9PHTQ642TVFS"/>
    <s v="Imara Wear Ltd"/>
    <x v="12"/>
    <s v="|22/22/11|"/>
    <n v="180"/>
    <n v="2.4133333333333336"/>
    <n v="2.88"/>
    <n v="1.2048192771084338E-3"/>
    <n v="434.40000000000003"/>
    <n v="0.2168674698795181"/>
    <n v="518.4"/>
    <n v="83.783132530120426"/>
    <x v="1"/>
  </r>
  <r>
    <x v="0"/>
    <x v="1"/>
    <x v="11"/>
    <s v="DVL9PHTQ642TVFS"/>
    <s v="Imara Wear Ltd"/>
    <x v="13"/>
    <s v="|22/22/12|"/>
    <n v="168"/>
    <n v="2.5266666666666668"/>
    <n v="2.9266666666666667"/>
    <n v="1.1123470522803114E-3"/>
    <n v="424.48"/>
    <n v="0.18687430478309233"/>
    <n v="491.68"/>
    <n v="67.0131256952169"/>
    <x v="1"/>
  </r>
  <r>
    <x v="0"/>
    <x v="1"/>
    <x v="11"/>
    <s v="DVL9PHTQ642TVFS"/>
    <s v="Imara Wear Ltd"/>
    <x v="14"/>
    <s v="|22/22/13|"/>
    <n v="144"/>
    <n v="2.2733333333333334"/>
    <n v="2.94"/>
    <n v="1.0615711252653928E-3"/>
    <n v="327.36"/>
    <n v="0.15286624203821655"/>
    <n v="423.36"/>
    <n v="95.847133757961785"/>
    <x v="1"/>
  </r>
  <r>
    <x v="0"/>
    <x v="1"/>
    <x v="11"/>
    <s v="DVL9PHTQ642TVFS"/>
    <s v="Imara Wear Ltd"/>
    <x v="15"/>
    <s v="|22/22/14|"/>
    <n v="132"/>
    <n v="2.2999999999999998"/>
    <n v="2.9733333333333332"/>
    <n v="1.1428571428571429E-3"/>
    <n v="303.59999999999997"/>
    <n v="0.15085714285714286"/>
    <n v="392.47999999999996"/>
    <n v="88.729142857142847"/>
    <x v="1"/>
  </r>
  <r>
    <x v="0"/>
    <x v="1"/>
    <x v="11"/>
    <s v="DVL9PHTQ642TVFS"/>
    <s v="Imara Wear Ltd"/>
    <x v="16"/>
    <s v="|22/22/15|"/>
    <n v="168"/>
    <n v="2.2733333333333334"/>
    <n v="2.96"/>
    <n v="1.2738853503184713E-3"/>
    <n v="381.92"/>
    <n v="0.21401273885350316"/>
    <n v="497.28"/>
    <n v="115.14598726114646"/>
    <x v="1"/>
  </r>
  <r>
    <x v="0"/>
    <x v="1"/>
    <x v="11"/>
    <s v="DVL9PHTQ642TVFS"/>
    <s v="Imara Wear Ltd"/>
    <x v="17"/>
    <s v="|22/22/16|"/>
    <n v="144"/>
    <n v="2.3666666666666667"/>
    <n v="2.98"/>
    <n v="1.2903225806451613E-3"/>
    <n v="340.8"/>
    <n v="0.18580645161290321"/>
    <n v="429.12"/>
    <n v="88.134193548387088"/>
    <x v="1"/>
  </r>
  <r>
    <x v="0"/>
    <x v="1"/>
    <x v="11"/>
    <s v="DVL9PHTQ642TVFS"/>
    <s v="Imara Wear Ltd"/>
    <x v="18"/>
    <s v="|22/22/17|"/>
    <n v="144"/>
    <n v="2.48"/>
    <n v="2.88"/>
    <n v="1.4347202295552368E-3"/>
    <n v="357.12"/>
    <n v="0.20659971305595409"/>
    <n v="414.71999999999997"/>
    <n v="57.393400286944015"/>
    <x v="1"/>
  </r>
  <r>
    <x v="0"/>
    <x v="1"/>
    <x v="11"/>
    <s v="DVL9PHTQ642TVFS"/>
    <s v="Imara Wear Ltd"/>
    <x v="19"/>
    <s v="|22/22/18|"/>
    <n v="144"/>
    <n v="2.2999999999999998"/>
    <n v="2.9333333333333331"/>
    <n v="1.7094017094017094E-3"/>
    <n v="331.2"/>
    <n v="0.24615384615384617"/>
    <n v="422.4"/>
    <n v="90.953846153846143"/>
    <x v="1"/>
  </r>
  <r>
    <x v="0"/>
    <x v="1"/>
    <x v="11"/>
    <s v="DVL9PHTQ642TVFS"/>
    <s v="Imara Wear Ltd"/>
    <x v="20"/>
    <s v="|22/22/19|"/>
    <n v="168"/>
    <n v="2.6933333333333334"/>
    <n v="2.8666666666666667"/>
    <n v="1.652892561983471E-3"/>
    <n v="452.48"/>
    <n v="0.27768595041322314"/>
    <n v="481.6"/>
    <n v="28.842314049586783"/>
    <x v="1"/>
  </r>
  <r>
    <x v="0"/>
    <x v="1"/>
    <x v="11"/>
    <s v="DVL9PHTQ642TVFS"/>
    <s v="Imara Wear Ltd"/>
    <x v="21"/>
    <s v="|22/22/20|"/>
    <n v="156"/>
    <n v="2.64"/>
    <n v="2.9666666666666668"/>
    <n v="1.2690355329949238E-3"/>
    <n v="411.84000000000003"/>
    <n v="0.1979695431472081"/>
    <n v="462.8"/>
    <n v="50.76203045685277"/>
    <x v="1"/>
  </r>
  <r>
    <x v="0"/>
    <x v="1"/>
    <x v="11"/>
    <s v="DVL9PHTQ642TVFS"/>
    <s v="Imara Wear Ltd"/>
    <x v="22"/>
    <s v="|22/22/21|"/>
    <n v="180"/>
    <n v="2.38"/>
    <n v="2.98"/>
    <n v="1.4471780028943559E-3"/>
    <n v="428.4"/>
    <n v="0.26049204052098407"/>
    <n v="536.4"/>
    <n v="107.73950795947901"/>
    <x v="1"/>
  </r>
  <r>
    <x v="0"/>
    <x v="1"/>
    <x v="11"/>
    <s v="DVL9PHTQ642TVFS"/>
    <s v="Imara Wear Ltd"/>
    <x v="23"/>
    <s v="|22/22/22|"/>
    <n v="168"/>
    <n v="2.5133333333333332"/>
    <n v="2.8666666666666667"/>
    <n v="1.1494252873563218E-3"/>
    <n v="422.23999999999995"/>
    <n v="0.19310344827586207"/>
    <n v="481.6"/>
    <n v="59.166896551724207"/>
    <x v="1"/>
  </r>
  <r>
    <x v="0"/>
    <x v="1"/>
    <x v="11"/>
    <s v="DVL9PHTQ642TVFS"/>
    <s v="Imara Wear Ltd"/>
    <x v="24"/>
    <s v="|22/22/23|"/>
    <n v="156"/>
    <n v="2.7266666666666666"/>
    <n v="2.9933333333333332"/>
    <n v="1.1467889908256881E-3"/>
    <n v="425.36"/>
    <n v="0.17889908256880735"/>
    <n v="466.96"/>
    <n v="41.421100917431161"/>
    <x v="1"/>
  </r>
  <r>
    <x v="0"/>
    <x v="1"/>
    <x v="11"/>
    <s v="DVL9PHTQ642TVFS"/>
    <s v="Imara Wear Ltd"/>
    <x v="25"/>
    <s v="|22/22/24|"/>
    <n v="156"/>
    <n v="2.3466666666666667"/>
    <n v="2.9266666666666667"/>
    <n v="1.5748031496062992E-3"/>
    <n v="366.08"/>
    <n v="0.24566929133858267"/>
    <n v="456.56"/>
    <n v="90.234330708661432"/>
    <x v="1"/>
  </r>
  <r>
    <x v="0"/>
    <x v="1"/>
    <x v="11"/>
    <s v="DVL9PHTQ642TVFS"/>
    <s v="Imara Wear Ltd"/>
    <x v="26"/>
    <s v="|22/22/25|"/>
    <n v="120"/>
    <n v="2.3266666666666667"/>
    <n v="2.9666666666666668"/>
    <n v="1.1235955056179776E-3"/>
    <n v="279.2"/>
    <n v="0.13483146067415733"/>
    <n v="356"/>
    <n v="76.665168539325848"/>
    <x v="1"/>
  </r>
  <r>
    <x v="0"/>
    <x v="1"/>
    <x v="11"/>
    <s v="DVL9PHTQ642TVFS"/>
    <s v="Imara Wear Ltd"/>
    <x v="27"/>
    <s v="|22/22/26|"/>
    <n v="132"/>
    <n v="2.3199999999999998"/>
    <n v="2.9266666666666667"/>
    <n v="1.1037527593818985E-3"/>
    <n v="306.23999999999995"/>
    <n v="0.14569536423841059"/>
    <n v="386.32"/>
    <n v="79.934304635761634"/>
    <x v="1"/>
  </r>
  <r>
    <x v="0"/>
    <x v="1"/>
    <x v="11"/>
    <s v="DVL9PHTQ642TVFS"/>
    <s v="Imara Wear Ltd"/>
    <x v="28"/>
    <s v="|22/22/27|"/>
    <n v="168"/>
    <n v="2.4866666666666668"/>
    <n v="2.9066666666666667"/>
    <n v="1.5082956259426848E-3"/>
    <n v="417.76000000000005"/>
    <n v="0.25339366515837103"/>
    <n v="488.32"/>
    <n v="70.306606334841575"/>
    <x v="1"/>
  </r>
  <r>
    <x v="0"/>
    <x v="1"/>
    <x v="11"/>
    <s v="DVL9PHTQ642TVFS"/>
    <s v="Imara Wear Ltd"/>
    <x v="29"/>
    <s v="|22/22/28|"/>
    <n v="168"/>
    <n v="2.3333333333333335"/>
    <n v="2.9"/>
    <n v="1.2970168612191958E-3"/>
    <n v="392"/>
    <n v="0.21789883268482491"/>
    <n v="487.2"/>
    <n v="94.982101167315165"/>
    <x v="1"/>
  </r>
  <r>
    <x v="0"/>
    <x v="1"/>
    <x v="11"/>
    <s v="DVL9PHTQ642TVFS"/>
    <s v="Imara Wear Ltd"/>
    <x v="30"/>
    <s v="|22/22/29|"/>
    <n v="156"/>
    <n v="2.5466666666666669"/>
    <n v="2.9666666666666668"/>
    <n v="1.3280212483399733E-3"/>
    <n v="397.28000000000003"/>
    <n v="0.20717131474103584"/>
    <n v="462.8"/>
    <n v="65.31282868525895"/>
    <x v="1"/>
  </r>
  <r>
    <x v="0"/>
    <x v="1"/>
    <x v="11"/>
    <s v="DVL9PHTQ642TVFS"/>
    <s v="Imara Wear Ltd"/>
    <x v="31"/>
    <s v="|22/22/30|"/>
    <n v="168"/>
    <n v="2.5733333333333333"/>
    <n v="2.9666666666666668"/>
    <n v="1.6694490818030051E-3"/>
    <n v="432.32"/>
    <n v="0.28046744574290483"/>
    <n v="498.40000000000003"/>
    <n v="65.799532554257141"/>
    <x v="1"/>
  </r>
  <r>
    <x v="0"/>
    <x v="1"/>
    <x v="11"/>
    <s v="DVL9PHTQ642TVFS"/>
    <s v="Imara Wear Ltd"/>
    <x v="32"/>
    <s v="|22/22/31|"/>
    <n v="168"/>
    <n v="2.5133333333333332"/>
    <n v="2.88"/>
    <n v="1.1547344110854503E-3"/>
    <n v="422.23999999999995"/>
    <n v="0.19399538106235564"/>
    <n v="483.84"/>
    <n v="61.406004618937665"/>
    <x v="1"/>
  </r>
  <r>
    <x v="0"/>
    <x v="1"/>
    <x v="11"/>
    <s v="DVL9PHTQ642TVFS"/>
    <s v="Imara Wear Ltd"/>
    <x v="33"/>
    <s v="|22/22/32|"/>
    <n v="120"/>
    <n v="2.3266666666666667"/>
    <n v="2.8933333333333335"/>
    <n v="1.6051364365971107E-3"/>
    <n v="279.2"/>
    <n v="0.1926163723916533"/>
    <n v="347.20000000000005"/>
    <n v="67.807383627608402"/>
    <x v="1"/>
  </r>
  <r>
    <x v="0"/>
    <x v="1"/>
    <x v="11"/>
    <s v="DVL9PHTQ642TVFS"/>
    <s v="Imara Wear Ltd"/>
    <x v="34"/>
    <s v="|22/22/33|"/>
    <n v="156"/>
    <n v="2.3466666666666667"/>
    <n v="2.9866666666666668"/>
    <n v="1.1248593925759281E-3"/>
    <n v="366.08"/>
    <n v="0.17547806524184478"/>
    <n v="465.92"/>
    <n v="99.664521934758184"/>
    <x v="1"/>
  </r>
  <r>
    <x v="0"/>
    <x v="1"/>
    <x v="11"/>
    <s v="DVL9PHTQ642TVFS"/>
    <s v="Imara Wear Ltd"/>
    <x v="35"/>
    <s v="|22/22/34|"/>
    <n v="168"/>
    <n v="2.2866666666666666"/>
    <n v="3"/>
    <n v="1.3458950201884253E-3"/>
    <n v="384.15999999999997"/>
    <n v="0.22611036339165547"/>
    <n v="504"/>
    <n v="119.61388963660838"/>
    <x v="1"/>
  </r>
  <r>
    <x v="0"/>
    <x v="1"/>
    <x v="11"/>
    <s v="DVL9PHTQ642TVFS"/>
    <s v="Imara Wear Ltd"/>
    <x v="36"/>
    <s v="|22/22/35|"/>
    <n v="120"/>
    <n v="2.3133333333333335"/>
    <n v="2.9066666666666667"/>
    <n v="1.0526315789473684E-3"/>
    <n v="277.60000000000002"/>
    <n v="0.12631578947368421"/>
    <n v="348.8"/>
    <n v="71.073684210526309"/>
    <x v="1"/>
  </r>
  <r>
    <x v="0"/>
    <x v="1"/>
    <x v="11"/>
    <s v="DVL9PHTQ642TVFS"/>
    <s v="Imara Wear Ltd"/>
    <x v="37"/>
    <s v="|22/22/36|"/>
    <n v="132"/>
    <n v="2.4133333333333336"/>
    <n v="2.94"/>
    <n v="1.3623978201634877E-3"/>
    <n v="318.56"/>
    <n v="0.17983651226158037"/>
    <n v="388.08"/>
    <n v="69.340163487738408"/>
    <x v="1"/>
  </r>
  <r>
    <x v="0"/>
    <x v="1"/>
    <x v="11"/>
    <s v="DVL9PHTQ642TVFS"/>
    <s v="Imara Wear Ltd"/>
    <x v="38"/>
    <s v="|22/22/37|"/>
    <n v="144"/>
    <n v="2.5333333333333332"/>
    <n v="2.98"/>
    <n v="1.2062726176115801E-3"/>
    <n v="364.79999999999995"/>
    <n v="0.17370325693606753"/>
    <n v="429.12"/>
    <n v="64.146296743063985"/>
    <x v="1"/>
  </r>
  <r>
    <x v="0"/>
    <x v="1"/>
    <x v="11"/>
    <s v="DVL9PHTQ642TVFS"/>
    <s v="Imara Wear Ltd"/>
    <x v="39"/>
    <s v="|22/22/38|"/>
    <n v="144"/>
    <n v="2.4533333333333331"/>
    <n v="2.9266666666666667"/>
    <n v="1.1185682326621924E-3"/>
    <n v="353.28"/>
    <n v="0.16107382550335569"/>
    <n v="421.44"/>
    <n v="67.998926174496674"/>
    <x v="1"/>
  </r>
  <r>
    <x v="0"/>
    <x v="1"/>
    <x v="11"/>
    <s v="DVL9PHTQ642TVFS"/>
    <s v="Imara Wear Ltd"/>
    <x v="40"/>
    <s v="|22/22/39|"/>
    <n v="120"/>
    <n v="2.4066666666666667"/>
    <n v="2.94"/>
    <n v="1.2224938875305623E-3"/>
    <n v="288.8"/>
    <n v="0.14669926650366749"/>
    <n v="352.8"/>
    <n v="63.853300733496333"/>
    <x v="1"/>
  </r>
  <r>
    <x v="0"/>
    <x v="1"/>
    <x v="11"/>
    <s v="DVL9PHTQ642TVFS"/>
    <s v="Imara Wear Ltd"/>
    <x v="41"/>
    <s v="|22/22/40|"/>
    <n v="156"/>
    <n v="2.3066666666666666"/>
    <n v="2.9333333333333331"/>
    <n v="1.2738853503184713E-3"/>
    <n v="359.84"/>
    <n v="0.19872611464968151"/>
    <n v="457.59999999999997"/>
    <n v="97.561273885350303"/>
    <x v="1"/>
  </r>
  <r>
    <x v="0"/>
    <x v="1"/>
    <x v="11"/>
    <s v="DVL9PHTQ642TVFS"/>
    <s v="Imara Wear Ltd"/>
    <x v="42"/>
    <s v="|22/22/41|"/>
    <n v="144"/>
    <n v="2.46"/>
    <n v="2.9"/>
    <n v="1.3947001394700139E-3"/>
    <n v="354.24"/>
    <n v="0.20083682008368201"/>
    <n v="417.59999999999997"/>
    <n v="63.159163179916277"/>
    <x v="1"/>
  </r>
  <r>
    <x v="0"/>
    <x v="1"/>
    <x v="11"/>
    <s v="DVL9PHTQ642TVFS"/>
    <s v="Imara Wear Ltd"/>
    <x v="43"/>
    <s v="|22/22/42|"/>
    <n v="132"/>
    <n v="2.44"/>
    <n v="2.9533333333333331"/>
    <n v="1.1013215859030838E-3"/>
    <n v="322.08"/>
    <n v="0.14537444933920707"/>
    <n v="389.84"/>
    <n v="67.61462555066079"/>
    <x v="1"/>
  </r>
  <r>
    <x v="0"/>
    <x v="1"/>
    <x v="11"/>
    <s v="DVL9PHTQ642TVFS"/>
    <s v="Imara Wear Ltd"/>
    <x v="44"/>
    <s v="|22/22/43|"/>
    <n v="132"/>
    <n v="2.38"/>
    <n v="2.96"/>
    <n v="1.8083182640144665E-3"/>
    <n v="314.15999999999997"/>
    <n v="0.23869801084990958"/>
    <n v="390.71999999999997"/>
    <n v="76.321301989150086"/>
    <x v="1"/>
  </r>
  <r>
    <x v="0"/>
    <x v="1"/>
    <x v="11"/>
    <s v="DVL9PHTQ642TVFS"/>
    <s v="Imara Wear Ltd"/>
    <x v="45"/>
    <s v="|22/22/44|"/>
    <n v="144"/>
    <n v="2.46"/>
    <n v="2.9733333333333332"/>
    <n v="1.2391573729863693E-3"/>
    <n v="354.24"/>
    <n v="0.17843866171003717"/>
    <n v="428.15999999999997"/>
    <n v="73.741561338289927"/>
    <x v="1"/>
  </r>
  <r>
    <x v="0"/>
    <x v="1"/>
    <x v="11"/>
    <s v="DVL9PHTQ642TVFS"/>
    <s v="Imara Wear Ltd"/>
    <x v="46"/>
    <s v="|22/22/45|"/>
    <n v="120"/>
    <n v="2.56"/>
    <n v="3"/>
    <n v="1.2453300124533001E-3"/>
    <n v="307.2"/>
    <n v="0.149439601494396"/>
    <n v="360"/>
    <n v="52.650560398505618"/>
    <x v="1"/>
  </r>
  <r>
    <x v="0"/>
    <x v="1"/>
    <x v="11"/>
    <s v="DVL9PHTQ642TVFS"/>
    <s v="Imara Wear Ltd"/>
    <x v="0"/>
    <s v="|22/22/46|"/>
    <n v="168"/>
    <n v="2.5933333333333333"/>
    <n v="2.9133333333333336"/>
    <n v="1.1737089201877935E-3"/>
    <n v="435.68"/>
    <n v="0.19718309859154931"/>
    <n v="489.44000000000005"/>
    <n v="53.562816901408496"/>
    <x v="1"/>
  </r>
  <r>
    <x v="0"/>
    <x v="1"/>
    <x v="11"/>
    <s v="DVL9PHTQ642TVFS"/>
    <s v="Imara Wear Ltd"/>
    <x v="1"/>
    <s v="|22/22/47|"/>
    <n v="120"/>
    <n v="2.4466666666666668"/>
    <n v="2.9133333333333336"/>
    <n v="1.1235955056179776E-3"/>
    <n v="293.60000000000002"/>
    <n v="0.13483146067415733"/>
    <n v="349.6"/>
    <n v="55.865168539325843"/>
    <x v="1"/>
  </r>
  <r>
    <x v="0"/>
    <x v="1"/>
    <x v="11"/>
    <s v="DVL9PHTQ642TVFS"/>
    <s v="Imara Wear Ltd"/>
    <x v="2"/>
    <s v="|22/22/48|"/>
    <n v="132"/>
    <n v="2.5133333333333332"/>
    <n v="2.9933333333333332"/>
    <n v="1.7211703958691911E-3"/>
    <n v="331.76"/>
    <n v="0.22719449225473323"/>
    <n v="395.12"/>
    <n v="63.132805507745282"/>
    <x v="1"/>
  </r>
  <r>
    <x v="0"/>
    <x v="1"/>
    <x v="11"/>
    <s v="DVL9PHTQ642TVFS"/>
    <s v="Imara Wear Ltd"/>
    <x v="3"/>
    <s v="|22/22/49|"/>
    <n v="144"/>
    <n v="2.5066666666666668"/>
    <n v="2.9466666666666668"/>
    <n v="1.5105740181268882E-3"/>
    <n v="360.96000000000004"/>
    <n v="0.2175226586102719"/>
    <n v="424.32"/>
    <n v="63.142477341389686"/>
    <x v="1"/>
  </r>
  <r>
    <x v="0"/>
    <x v="1"/>
    <x v="11"/>
    <s v="DVL9PHTQ642TVFS"/>
    <s v="Imara Wear Ltd"/>
    <x v="4"/>
    <s v="|22/22/50|"/>
    <n v="168"/>
    <n v="2.2733333333333334"/>
    <n v="2.9"/>
    <n v="1.2903225806451613E-3"/>
    <n v="381.92"/>
    <n v="0.21677419354838709"/>
    <n v="487.2"/>
    <n v="105.06322580645158"/>
    <x v="1"/>
  </r>
  <r>
    <x v="0"/>
    <x v="1"/>
    <x v="11"/>
    <s v="DVL9PHTQ642TVFS"/>
    <s v="Imara Wear Ltd"/>
    <x v="5"/>
    <s v="|22/22/51|"/>
    <n v="168"/>
    <n v="2.4733333333333332"/>
    <n v="2.8666666666666667"/>
    <n v="1.2468827930174563E-3"/>
    <n v="415.52"/>
    <n v="0.20947630922693267"/>
    <n v="481.6"/>
    <n v="65.870523690773112"/>
    <x v="1"/>
  </r>
  <r>
    <x v="0"/>
    <x v="1"/>
    <x v="11"/>
    <s v="DVL9PHTQ642TVFS"/>
    <s v="Imara Wear Ltd"/>
    <x v="6"/>
    <s v="|22/22/52|"/>
    <n v="180"/>
    <n v="2.5666666666666669"/>
    <n v="2.8733333333333335"/>
    <n v="1.6233766233766235E-3"/>
    <n v="462.00000000000006"/>
    <n v="0.29220779220779225"/>
    <n v="517.20000000000005"/>
    <n v="54.907792207792198"/>
    <x v="1"/>
  </r>
  <r>
    <x v="0"/>
    <x v="1"/>
    <x v="11"/>
    <s v="DVL9PHTQ642TVFS"/>
    <s v="Imara Wear Ltd"/>
    <x v="7"/>
    <s v="|22/22/53|"/>
    <n v="132"/>
    <n v="2.5733333333333333"/>
    <n v="2.8733333333333335"/>
    <n v="1.3927576601671309E-3"/>
    <n v="339.68"/>
    <n v="0.18384401114206128"/>
    <n v="379.28000000000003"/>
    <n v="39.416155988857959"/>
    <x v="1"/>
  </r>
  <r>
    <x v="0"/>
    <x v="1"/>
    <x v="11"/>
    <s v="DVL9PHTQ642TVFS"/>
    <s v="Imara Wear Ltd"/>
    <x v="8"/>
    <s v="|22/22/54|"/>
    <n v="120"/>
    <n v="2.5066666666666668"/>
    <n v="2.96"/>
    <n v="1.0570824524312897E-3"/>
    <n v="300.8"/>
    <n v="0.12684989429175475"/>
    <n v="355.2"/>
    <n v="54.273150105708226"/>
    <x v="1"/>
  </r>
  <r>
    <x v="0"/>
    <x v="1"/>
    <x v="11"/>
    <s v="DVL9PHTQ642TVFS"/>
    <s v="Imara Wear Ltd"/>
    <x v="9"/>
    <s v="|22/22/55|"/>
    <n v="132"/>
    <n v="2.4466666666666668"/>
    <n v="2.9"/>
    <n v="1.092896174863388E-3"/>
    <n v="322.96000000000004"/>
    <n v="0.14426229508196722"/>
    <n v="382.8"/>
    <n v="59.69573770491801"/>
    <x v="1"/>
  </r>
  <r>
    <x v="0"/>
    <x v="1"/>
    <x v="11"/>
    <s v="DVL9PHTQ642TVFS"/>
    <s v="Imara Wear Ltd"/>
    <x v="10"/>
    <s v="|22/22/56|"/>
    <n v="144"/>
    <n v="2.58"/>
    <n v="2.9666666666666668"/>
    <n v="1.2787723785166241E-3"/>
    <n v="371.52"/>
    <n v="0.18414322250639387"/>
    <n v="427.20000000000005"/>
    <n v="55.495856777493671"/>
    <x v="1"/>
  </r>
  <r>
    <x v="0"/>
    <x v="1"/>
    <x v="11"/>
    <s v="DVL9PHTQ642TVFS"/>
    <s v="Imara Wear Ltd"/>
    <x v="11"/>
    <s v="|22/22/57|"/>
    <n v="180"/>
    <n v="2.5733333333333333"/>
    <n v="2.9866666666666668"/>
    <n v="1.0405827263267431E-3"/>
    <n v="463.2"/>
    <n v="0.18730489073881376"/>
    <n v="537.6"/>
    <n v="74.212695109261219"/>
    <x v="1"/>
  </r>
  <r>
    <x v="0"/>
    <x v="1"/>
    <x v="11"/>
    <s v="DVL9PHTQ642TVFS"/>
    <s v="Imara Wear Ltd"/>
    <x v="12"/>
    <s v="|22/22/61|"/>
    <n v="120"/>
    <n v="2.4133333333333336"/>
    <n v="2.9066666666666667"/>
    <n v="1.0869565217391304E-3"/>
    <n v="289.60000000000002"/>
    <n v="0.13043478260869565"/>
    <n v="348.8"/>
    <n v="59.069565217391293"/>
    <x v="1"/>
  </r>
  <r>
    <x v="0"/>
    <x v="1"/>
    <x v="11"/>
    <s v="DVL9PHTQ642TVFS"/>
    <s v="Imara Wear Ltd"/>
    <x v="13"/>
    <s v="|22/22/62|"/>
    <n v="144"/>
    <n v="2.7266666666666666"/>
    <n v="2.9066666666666667"/>
    <n v="1.6207455429497568E-3"/>
    <n v="392.64"/>
    <n v="0.23338735818476497"/>
    <n v="418.56"/>
    <n v="25.686612641815252"/>
    <x v="1"/>
  </r>
  <r>
    <x v="0"/>
    <x v="1"/>
    <x v="11"/>
    <s v="DVL9PHTQ642TVFS"/>
    <s v="Imara Wear Ltd"/>
    <x v="14"/>
    <s v="|22/22/63|"/>
    <n v="180"/>
    <n v="2.4266666666666667"/>
    <n v="2.9666666666666668"/>
    <n v="1.7241379310344827E-3"/>
    <n v="436.8"/>
    <n v="0.31034482758620691"/>
    <n v="534"/>
    <n v="96.889655172413782"/>
    <x v="1"/>
  </r>
  <r>
    <x v="0"/>
    <x v="1"/>
    <x v="11"/>
    <s v="DVL9PHTQ642TVFS"/>
    <s v="Imara Wear Ltd"/>
    <x v="15"/>
    <s v="|22/22/64|"/>
    <n v="180"/>
    <n v="2.5666666666666669"/>
    <n v="2.92"/>
    <n v="1.176470588235294E-3"/>
    <n v="462.00000000000006"/>
    <n v="0.21176470588235291"/>
    <n v="525.6"/>
    <n v="63.388235294117614"/>
    <x v="1"/>
  </r>
  <r>
    <x v="0"/>
    <x v="1"/>
    <x v="11"/>
    <s v="DVL9PHTQ642TVFS"/>
    <s v="Imara Wear Ltd"/>
    <x v="16"/>
    <s v="|22/22/65|"/>
    <n v="180"/>
    <n v="2.6733333333333333"/>
    <n v="2.9133333333333336"/>
    <n v="1.7241379310344827E-3"/>
    <n v="481.2"/>
    <n v="0.31034482758620691"/>
    <n v="524.40000000000009"/>
    <n v="42.889655172413896"/>
    <x v="1"/>
  </r>
  <r>
    <x v="0"/>
    <x v="1"/>
    <x v="11"/>
    <s v="DVL9PHTQ642TVFS"/>
    <s v="Imara Wear Ltd"/>
    <x v="17"/>
    <s v="|22/22/66|"/>
    <n v="132"/>
    <n v="2.6066666666666665"/>
    <n v="2.9266666666666667"/>
    <n v="1.8115942028985507E-3"/>
    <n v="344.08"/>
    <n v="0.2391304347826087"/>
    <n v="386.32"/>
    <n v="42.0008695652174"/>
    <x v="1"/>
  </r>
  <r>
    <x v="0"/>
    <x v="1"/>
    <x v="11"/>
    <s v="DVL9PHTQ642TVFS"/>
    <s v="Imara Wear Ltd"/>
    <x v="18"/>
    <s v="|22/22/67|"/>
    <n v="180"/>
    <n v="2.2799999999999998"/>
    <n v="2.92"/>
    <n v="1.2135922330097086E-3"/>
    <n v="410.4"/>
    <n v="0.21844660194174756"/>
    <n v="525.6"/>
    <n v="114.9815533980583"/>
    <x v="1"/>
  </r>
  <r>
    <x v="0"/>
    <x v="1"/>
    <x v="11"/>
    <s v="DVL9PHTQ642TVFS"/>
    <s v="Imara Wear Ltd"/>
    <x v="19"/>
    <s v="|22/22/68|"/>
    <n v="180"/>
    <n v="2.4466666666666668"/>
    <n v="2.88"/>
    <n v="1.2970168612191958E-3"/>
    <n v="440.40000000000003"/>
    <n v="0.23346303501945526"/>
    <n v="518.4"/>
    <n v="77.766536964980489"/>
    <x v="1"/>
  </r>
  <r>
    <x v="0"/>
    <x v="1"/>
    <x v="11"/>
    <s v="DVL9PHTQ642TVFS"/>
    <s v="Imara Wear Ltd"/>
    <x v="20"/>
    <s v="|22/22/69|"/>
    <n v="132"/>
    <n v="2.3199999999999998"/>
    <n v="2.9266666666666667"/>
    <n v="1.3175230566534915E-3"/>
    <n v="306.23999999999995"/>
    <n v="0.17391304347826086"/>
    <n v="386.32"/>
    <n v="79.906086956521776"/>
    <x v="1"/>
  </r>
  <r>
    <x v="0"/>
    <x v="1"/>
    <x v="11"/>
    <s v="DVL9PHTQ642TVFS"/>
    <s v="Imara Wear Ltd"/>
    <x v="21"/>
    <s v="|22/22/70|"/>
    <n v="132"/>
    <n v="2.5933333333333333"/>
    <n v="2.9866666666666668"/>
    <n v="1.6694490818030051E-3"/>
    <n v="342.32"/>
    <n v="0.22036727879799667"/>
    <n v="394.24"/>
    <n v="51.699632721202022"/>
    <x v="1"/>
  </r>
  <r>
    <x v="0"/>
    <x v="1"/>
    <x v="12"/>
    <s v="DVL9PHTQ674TVFS"/>
    <s v="Mombasa Textile Works"/>
    <x v="22"/>
    <s v="|110/00/00|"/>
    <n v="252"/>
    <n v="2.19"/>
    <n v="3.63"/>
    <n v="1.4992503748125937E-3"/>
    <n v="551.88"/>
    <n v="0.37781109445277361"/>
    <n v="914.76"/>
    <n v="362.5021889055472"/>
    <x v="1"/>
  </r>
  <r>
    <x v="0"/>
    <x v="1"/>
    <x v="12"/>
    <s v="DVL9PHTQ674TVFS"/>
    <s v="Mombasa Textile Works"/>
    <x v="23"/>
    <s v="|110/00/01|"/>
    <n v="228"/>
    <n v="2.8"/>
    <n v="3.79"/>
    <n v="1.1806375442739079E-3"/>
    <n v="638.4"/>
    <n v="0.26918536009445099"/>
    <n v="864.12"/>
    <n v="225.45081463990559"/>
    <x v="1"/>
  </r>
  <r>
    <x v="0"/>
    <x v="1"/>
    <x v="12"/>
    <s v="DVL9PHTQ674TVFS"/>
    <s v="Mombasa Textile Works"/>
    <x v="24"/>
    <s v="|110/00/02|"/>
    <n v="384"/>
    <n v="2.06"/>
    <n v="3.18"/>
    <n v="1.6501650165016502E-3"/>
    <n v="791.04"/>
    <n v="0.63366336633663367"/>
    <n v="1221.1200000000001"/>
    <n v="429.44633663366352"/>
    <x v="1"/>
  </r>
  <r>
    <x v="0"/>
    <x v="1"/>
    <x v="12"/>
    <s v="DVL9PHTQ674TVFS"/>
    <s v="Mombasa Textile Works"/>
    <x v="25"/>
    <s v="|110/00/03|"/>
    <n v="132"/>
    <n v="2.1800000000000002"/>
    <n v="3.58"/>
    <n v="1.4104372355430183E-3"/>
    <n v="287.76000000000005"/>
    <n v="0.18617771509167841"/>
    <n v="472.56"/>
    <n v="184.61382228490828"/>
    <x v="1"/>
  </r>
  <r>
    <x v="0"/>
    <x v="1"/>
    <x v="12"/>
    <s v="DVL9PHTQ674TVFS"/>
    <s v="Mombasa Textile Works"/>
    <x v="26"/>
    <s v="|110/00/04|"/>
    <n v="204"/>
    <n v="2.52"/>
    <n v="3.53"/>
    <n v="1.0834236186348862E-3"/>
    <n v="514.08000000000004"/>
    <n v="0.22101841820151677"/>
    <n v="720.12"/>
    <n v="205.81898158179845"/>
    <x v="1"/>
  </r>
  <r>
    <x v="0"/>
    <x v="1"/>
    <x v="12"/>
    <s v="DVL9PHTQ674TVFS"/>
    <s v="Mombasa Textile Works"/>
    <x v="27"/>
    <s v="|110/00/05|"/>
    <n v="372"/>
    <n v="2.69"/>
    <n v="3.49"/>
    <n v="1.6722408026755853E-3"/>
    <n v="1000.68"/>
    <n v="0.62207357859531776"/>
    <n v="1298.28"/>
    <n v="296.97792642140473"/>
    <x v="1"/>
  </r>
  <r>
    <x v="0"/>
    <x v="1"/>
    <x v="12"/>
    <s v="DVL9PHTQ674TVFS"/>
    <s v="Mombasa Textile Works"/>
    <x v="28"/>
    <s v="|110/00/06|"/>
    <n v="300"/>
    <n v="2.06"/>
    <n v="3.32"/>
    <n v="1.0427528675703858E-3"/>
    <n v="618"/>
    <n v="0.31282586027111575"/>
    <n v="996"/>
    <n v="377.68717413972888"/>
    <x v="1"/>
  </r>
  <r>
    <x v="0"/>
    <x v="1"/>
    <x v="12"/>
    <s v="DVL9PHTQ674TVFS"/>
    <s v="Mombasa Textile Works"/>
    <x v="29"/>
    <s v="|110/00/07|"/>
    <n v="564"/>
    <n v="2.11"/>
    <n v="3.5"/>
    <n v="1.0341261633919339E-3"/>
    <n v="1190.04"/>
    <n v="0.58324715615305067"/>
    <n v="1974"/>
    <n v="783.37675284384693"/>
    <x v="1"/>
  </r>
  <r>
    <x v="0"/>
    <x v="1"/>
    <x v="12"/>
    <s v="DVL9PHTQ674TVFS"/>
    <s v="Mombasa Textile Works"/>
    <x v="30"/>
    <s v="|110/00/08|"/>
    <n v="288"/>
    <n v="2.23"/>
    <n v="3.31"/>
    <n v="1.8248175182481751E-3"/>
    <n v="642.24"/>
    <n v="0.52554744525547448"/>
    <n v="953.28"/>
    <n v="310.51445255474448"/>
    <x v="1"/>
  </r>
  <r>
    <x v="0"/>
    <x v="1"/>
    <x v="12"/>
    <s v="DVL9PHTQ674TVFS"/>
    <s v="Mombasa Textile Works"/>
    <x v="31"/>
    <s v="|110/00/09|"/>
    <n v="192"/>
    <n v="2.61"/>
    <n v="3.19"/>
    <n v="1.4792899408284023E-3"/>
    <n v="501.12"/>
    <n v="0.28402366863905326"/>
    <n v="612.48"/>
    <n v="111.07597633136096"/>
    <x v="1"/>
  </r>
  <r>
    <x v="0"/>
    <x v="1"/>
    <x v="12"/>
    <s v="DVL9PHTQ674TVFS"/>
    <s v="Mombasa Textile Works"/>
    <x v="32"/>
    <s v="|110/00/10|"/>
    <n v="252"/>
    <n v="2.2000000000000002"/>
    <n v="3.36"/>
    <n v="1.1198208286674132E-3"/>
    <n v="554.40000000000009"/>
    <n v="0.2821948488241881"/>
    <n v="846.71999999999991"/>
    <n v="292.03780515117563"/>
    <x v="1"/>
  </r>
  <r>
    <x v="0"/>
    <x v="1"/>
    <x v="12"/>
    <s v="DVL9PHTQ674TVFS"/>
    <s v="Mombasa Textile Works"/>
    <x v="33"/>
    <s v="|110/00/11|"/>
    <n v="384"/>
    <n v="2.2599999999999998"/>
    <n v="3.63"/>
    <n v="1.2091898428053204E-3"/>
    <n v="867.83999999999992"/>
    <n v="0.464328899637243"/>
    <n v="1393.92"/>
    <n v="525.61567110036287"/>
    <x v="1"/>
  </r>
  <r>
    <x v="0"/>
    <x v="1"/>
    <x v="12"/>
    <s v="DVL9PHTQ674TVFS"/>
    <s v="Mombasa Textile Works"/>
    <x v="34"/>
    <s v="|110/00/13|"/>
    <n v="252"/>
    <n v="2.65"/>
    <n v="3.72"/>
    <n v="1.1098779134295228E-3"/>
    <n v="667.8"/>
    <n v="0.27968923418423974"/>
    <n v="937.44"/>
    <n v="269.36031076581588"/>
    <x v="1"/>
  </r>
  <r>
    <x v="0"/>
    <x v="1"/>
    <x v="12"/>
    <s v="DVL9PHTQ674TVFS"/>
    <s v="Mombasa Textile Works"/>
    <x v="35"/>
    <s v="|110/00/14|"/>
    <n v="336"/>
    <n v="2.1800000000000002"/>
    <n v="3.74"/>
    <n v="1.4641288433382138E-3"/>
    <n v="732.48"/>
    <n v="0.49194729136163984"/>
    <n v="1256.6400000000001"/>
    <n v="523.66805270863847"/>
    <x v="1"/>
  </r>
  <r>
    <x v="0"/>
    <x v="1"/>
    <x v="12"/>
    <s v="DVL9PHTQ674TVFS"/>
    <s v="Mombasa Textile Works"/>
    <x v="36"/>
    <s v="|110/00/15|"/>
    <n v="576"/>
    <n v="2.79"/>
    <n v="3.6"/>
    <n v="1.0416666666666667E-3"/>
    <n v="1607.04"/>
    <n v="0.6"/>
    <n v="2073.6"/>
    <n v="465.95999999999992"/>
    <x v="1"/>
  </r>
  <r>
    <x v="0"/>
    <x v="1"/>
    <x v="12"/>
    <s v="DVL9PHTQ674TVFS"/>
    <s v="Mombasa Textile Works"/>
    <x v="37"/>
    <s v="|110/00/17|"/>
    <n v="468"/>
    <n v="2.2000000000000002"/>
    <n v="3.52"/>
    <n v="1.4084507042253522E-3"/>
    <n v="1029.6000000000001"/>
    <n v="0.6591549295774648"/>
    <n v="1647.36"/>
    <n v="617.10084507042234"/>
    <x v="1"/>
  </r>
  <r>
    <x v="0"/>
    <x v="1"/>
    <x v="12"/>
    <s v="DVL9PHTQ674TVFS"/>
    <s v="Mombasa Textile Works"/>
    <x v="38"/>
    <s v="|110/00/18|"/>
    <n v="276"/>
    <n v="2.19"/>
    <n v="3.38"/>
    <n v="1.4970059880239522E-3"/>
    <n v="604.43999999999994"/>
    <n v="0.41317365269461082"/>
    <n v="932.88"/>
    <n v="328.02682634730542"/>
    <x v="1"/>
  </r>
  <r>
    <x v="0"/>
    <x v="1"/>
    <x v="12"/>
    <s v="DVL9PHTQ674TVFS"/>
    <s v="Mombasa Textile Works"/>
    <x v="39"/>
    <s v="|110/00/19|"/>
    <n v="216"/>
    <n v="2.31"/>
    <n v="3.72"/>
    <n v="1.6366612111292963E-3"/>
    <n v="498.96000000000004"/>
    <n v="0.353518821603928"/>
    <n v="803.5200000000001"/>
    <n v="304.20648117839613"/>
    <x v="1"/>
  </r>
  <r>
    <x v="0"/>
    <x v="1"/>
    <x v="12"/>
    <s v="DVL9PHTQ559TVFS"/>
    <s v="TexRight Industries"/>
    <x v="40"/>
    <s v="|75/01/01|"/>
    <n v="588"/>
    <n v="2.62"/>
    <n v="3.18"/>
    <n v="1.5527950310559005E-3"/>
    <n v="1540.5600000000002"/>
    <n v="0.91304347826086951"/>
    <n v="1869.8400000000001"/>
    <n v="328.3669565217391"/>
    <x v="1"/>
  </r>
  <r>
    <x v="0"/>
    <x v="1"/>
    <x v="12"/>
    <s v="DVL9PHTQ559TVFS"/>
    <s v="TexRight Industries"/>
    <x v="41"/>
    <s v="|75/01/02|"/>
    <n v="240"/>
    <n v="2.71"/>
    <n v="3.11"/>
    <n v="1.2315270935960591E-3"/>
    <n v="650.4"/>
    <n v="0.29556650246305421"/>
    <n v="746.4"/>
    <n v="95.70443349753694"/>
    <x v="1"/>
  </r>
  <r>
    <x v="0"/>
    <x v="1"/>
    <x v="12"/>
    <s v="DVL9PHTQ559TVFS"/>
    <s v="TexRight Industries"/>
    <x v="42"/>
    <s v="|75/01/03|"/>
    <n v="552"/>
    <n v="2.37"/>
    <n v="3.6"/>
    <n v="1.1441647597254005E-3"/>
    <n v="1308.24"/>
    <n v="0.63157894736842102"/>
    <n v="1987.2"/>
    <n v="678.3284210526316"/>
    <x v="1"/>
  </r>
  <r>
    <x v="0"/>
    <x v="1"/>
    <x v="12"/>
    <s v="DVL9PHTQ559TVFS"/>
    <s v="TexRight Industries"/>
    <x v="43"/>
    <s v="|75/01/04|"/>
    <n v="516"/>
    <n v="2.48"/>
    <n v="3.48"/>
    <n v="1.3774104683195593E-3"/>
    <n v="1279.68"/>
    <n v="0.71074380165289264"/>
    <n v="1795.68"/>
    <n v="515.28925619834706"/>
    <x v="1"/>
  </r>
  <r>
    <x v="0"/>
    <x v="1"/>
    <x v="12"/>
    <s v="DVL9PHTQ559TVFS"/>
    <s v="TexRight Industries"/>
    <x v="44"/>
    <s v="|75/01/05|"/>
    <n v="132"/>
    <n v="2.7"/>
    <n v="3.24"/>
    <n v="1.5360983102918587E-3"/>
    <n v="356.40000000000003"/>
    <n v="0.20276497695852536"/>
    <n v="427.68"/>
    <n v="71.077235023041453"/>
    <x v="1"/>
  </r>
  <r>
    <x v="0"/>
    <x v="1"/>
    <x v="12"/>
    <s v="DVL9PHTQ559TVFS"/>
    <s v="TexRight Industries"/>
    <x v="45"/>
    <s v="|75/01/06|"/>
    <n v="276"/>
    <n v="2.1800000000000002"/>
    <n v="3.49"/>
    <n v="1.3106159895150721E-3"/>
    <n v="601.68000000000006"/>
    <n v="0.36173001310615988"/>
    <n v="963.24"/>
    <n v="361.19826998689376"/>
    <x v="1"/>
  </r>
  <r>
    <x v="0"/>
    <x v="1"/>
    <x v="12"/>
    <s v="DVL9PHTQ559TVFS"/>
    <s v="TexRight Industries"/>
    <x v="46"/>
    <s v="|75/01/07|"/>
    <n v="492"/>
    <n v="2.21"/>
    <n v="3.16"/>
    <n v="1.6611295681063123E-3"/>
    <n v="1087.32"/>
    <n v="0.81727574750830567"/>
    <n v="1554.72"/>
    <n v="466.5827242524918"/>
    <x v="1"/>
  </r>
  <r>
    <x v="0"/>
    <x v="1"/>
    <x v="12"/>
    <s v="DVL9PHTQ559TVFS"/>
    <s v="TexRight Industries"/>
    <x v="0"/>
    <s v="|75/01/08|"/>
    <n v="168"/>
    <n v="2.02"/>
    <n v="3.04"/>
    <n v="1.6155088852988692E-3"/>
    <n v="339.36"/>
    <n v="0.27140549273021003"/>
    <n v="510.72"/>
    <n v="171.08859450726982"/>
    <x v="1"/>
  </r>
  <r>
    <x v="0"/>
    <x v="1"/>
    <x v="12"/>
    <s v="DVL9PHTQ559TVFS"/>
    <s v="TexRight Industries"/>
    <x v="1"/>
    <s v="|75/01/09|"/>
    <n v="144"/>
    <n v="2.09"/>
    <n v="3.8"/>
    <n v="1.0660980810234541E-3"/>
    <n v="300.95999999999998"/>
    <n v="0.15351812366737738"/>
    <n v="547.19999999999993"/>
    <n v="246.08648187633258"/>
    <x v="1"/>
  </r>
  <r>
    <x v="0"/>
    <x v="1"/>
    <x v="12"/>
    <s v="DVL9PHTQ559TVFS"/>
    <s v="TexRight Industries"/>
    <x v="2"/>
    <s v="|75/01/10|"/>
    <n v="348"/>
    <n v="2.59"/>
    <n v="3.53"/>
    <n v="1.6366612111292963E-3"/>
    <n v="901.31999999999994"/>
    <n v="0.56955810147299513"/>
    <n v="1228.4399999999998"/>
    <n v="326.55044189852691"/>
    <x v="1"/>
  </r>
  <r>
    <x v="0"/>
    <x v="1"/>
    <x v="12"/>
    <s v="DVL9PHTQ559TVFS"/>
    <s v="TexRight Industries"/>
    <x v="3"/>
    <s v="|75/01/11|"/>
    <n v="540"/>
    <n v="2.48"/>
    <n v="3.52"/>
    <n v="1.0526315789473684E-3"/>
    <n v="1339.2"/>
    <n v="0.56842105263157894"/>
    <n v="1900.8"/>
    <n v="561.0315789473683"/>
    <x v="1"/>
  </r>
  <r>
    <x v="0"/>
    <x v="1"/>
    <x v="12"/>
    <s v="DVL9PHTQ559TVFS"/>
    <s v="TexRight Industries"/>
    <x v="4"/>
    <s v="|75/01/12|"/>
    <n v="444"/>
    <n v="2.73"/>
    <n v="3.53"/>
    <n v="1.366120218579235E-3"/>
    <n v="1212.1199999999999"/>
    <n v="0.60655737704918034"/>
    <n v="1567.32"/>
    <n v="354.59344262295087"/>
    <x v="1"/>
  </r>
  <r>
    <x v="0"/>
    <x v="0"/>
    <x v="1"/>
    <s v="DVL9PHTQ673TVFS"/>
    <s v="SmartTailors Kenya"/>
    <x v="5"/>
    <s v="|65/01/01|"/>
    <n v="6108"/>
    <n v="1.05"/>
    <n v="1.01"/>
    <n v="0"/>
    <n v="6413.4000000000005"/>
    <n v="0"/>
    <n v="6169.08"/>
    <n v="-244.32000000000062"/>
    <x v="1"/>
  </r>
  <r>
    <x v="0"/>
    <x v="0"/>
    <x v="1"/>
    <s v="DVL9PHTQ673TVFS"/>
    <s v="SmartTailors Kenya"/>
    <x v="6"/>
    <s v="|65/01/02|"/>
    <n v="9012"/>
    <n v="0.49"/>
    <n v="1.1100000000000001"/>
    <n v="1.3458950201884253E-3"/>
    <n v="4415.88"/>
    <n v="12.129205921938089"/>
    <n v="10003.320000000002"/>
    <n v="5575.3107940780637"/>
    <x v="0"/>
  </r>
  <r>
    <x v="0"/>
    <x v="0"/>
    <x v="1"/>
    <s v="DVL9PHTQ673TVFS"/>
    <s v="SmartTailors Kenya"/>
    <x v="7"/>
    <s v="|65/01/03|"/>
    <n v="5436"/>
    <n v="0.96"/>
    <n v="1.0900000000000001"/>
    <n v="1.5060240963855422E-3"/>
    <n v="5218.5599999999995"/>
    <n v="8.1867469879518069"/>
    <n v="5925.2400000000007"/>
    <n v="698.49325301204942"/>
    <x v="1"/>
  </r>
  <r>
    <x v="0"/>
    <x v="0"/>
    <x v="1"/>
    <s v="DVL9PHTQ673TVFS"/>
    <s v="SmartTailors Kenya"/>
    <x v="8"/>
    <s v="|65/01/04|"/>
    <n v="7452"/>
    <n v="1.1100000000000001"/>
    <n v="1.0900000000000001"/>
    <n v="0"/>
    <n v="8271.7200000000012"/>
    <n v="0"/>
    <n v="8122.68"/>
    <n v="-149.04000000000087"/>
    <x v="1"/>
  </r>
  <r>
    <x v="0"/>
    <x v="0"/>
    <x v="1"/>
    <s v="DVL9PHTQ673TVFS"/>
    <s v="SmartTailors Kenya"/>
    <x v="9"/>
    <s v="|65/01/05|"/>
    <n v="7608"/>
    <n v="0.48"/>
    <n v="0.97"/>
    <n v="1.3368983957219251E-3"/>
    <n v="3651.8399999999997"/>
    <n v="10.171122994652405"/>
    <n v="7379.76"/>
    <n v="3717.7488770053483"/>
    <x v="0"/>
  </r>
  <r>
    <x v="0"/>
    <x v="0"/>
    <x v="1"/>
    <s v="DVL9PHTQ673TVFS"/>
    <s v="SmartTailors Kenya"/>
    <x v="10"/>
    <s v="|65/01/06|"/>
    <n v="8400"/>
    <n v="0.73"/>
    <n v="1.03"/>
    <n v="1.6920473773265651E-3"/>
    <n v="6132"/>
    <n v="14.213197969543147"/>
    <n v="8652"/>
    <n v="2505.7868020304568"/>
    <x v="0"/>
  </r>
  <r>
    <x v="0"/>
    <x v="0"/>
    <x v="1"/>
    <s v="DVL9PHTQ673TVFS"/>
    <s v="SmartTailors Kenya"/>
    <x v="11"/>
    <s v="|65/01/07|"/>
    <n v="9480"/>
    <n v="0.45"/>
    <n v="1.05"/>
    <n v="1.4204545454545455E-3"/>
    <n v="4266"/>
    <n v="13.465909090909092"/>
    <n v="9954"/>
    <n v="5674.534090909091"/>
    <x v="0"/>
  </r>
  <r>
    <x v="0"/>
    <x v="0"/>
    <x v="1"/>
    <s v="DVL9PHTQ673TVFS"/>
    <s v="SmartTailors Kenya"/>
    <x v="12"/>
    <s v="|65/01/08|"/>
    <n v="6924"/>
    <n v="1.04"/>
    <n v="0.97"/>
    <n v="0"/>
    <n v="7200.96"/>
    <n v="0"/>
    <n v="6716.28"/>
    <n v="-484.68000000000029"/>
    <x v="1"/>
  </r>
  <r>
    <x v="0"/>
    <x v="0"/>
    <x v="1"/>
    <s v="DVL9PHTQ673TVFS"/>
    <s v="SmartTailors Kenya"/>
    <x v="13"/>
    <s v="|65/01/09|"/>
    <n v="6864"/>
    <n v="0.98"/>
    <n v="0.91"/>
    <n v="0"/>
    <n v="6726.72"/>
    <n v="0"/>
    <n v="6246.24"/>
    <n v="-480.48000000000047"/>
    <x v="1"/>
  </r>
  <r>
    <x v="0"/>
    <x v="0"/>
    <x v="1"/>
    <s v="DVL9PHTQ673TVFS"/>
    <s v="SmartTailors Kenya"/>
    <x v="14"/>
    <s v="|65/01/10|"/>
    <n v="9000"/>
    <n v="0.81"/>
    <n v="1.1399999999999999"/>
    <n v="1.1695906432748538E-3"/>
    <n v="7290.0000000000009"/>
    <n v="10.526315789473685"/>
    <n v="10260"/>
    <n v="2959.4736842105253"/>
    <x v="0"/>
  </r>
  <r>
    <x v="0"/>
    <x v="0"/>
    <x v="1"/>
    <s v="DVL9PHTQ673TVFS"/>
    <s v="SmartTailors Kenya"/>
    <x v="15"/>
    <s v="|65/01/11|"/>
    <n v="5448"/>
    <n v="0.59"/>
    <n v="0.94"/>
    <n v="1.5847860538827259E-3"/>
    <n v="3214.3199999999997"/>
    <n v="8.6339144215530901"/>
    <n v="5121.12"/>
    <n v="1898.1660855784471"/>
    <x v="0"/>
  </r>
  <r>
    <x v="0"/>
    <x v="0"/>
    <x v="2"/>
    <s v="DVL9PHTQ673TVFS"/>
    <s v="SmartTailors Kenya"/>
    <x v="16"/>
    <s v="|65/02/01|"/>
    <n v="60"/>
    <n v="1.1499999999999999"/>
    <n v="1.34"/>
    <n v="1.8281535648994515E-3"/>
    <n v="69"/>
    <n v="0.10968921389396709"/>
    <n v="80.400000000000006"/>
    <n v="11.290310786106039"/>
    <x v="1"/>
  </r>
  <r>
    <x v="0"/>
    <x v="0"/>
    <x v="5"/>
    <s v="DVL9PHTQ577TVFS"/>
    <s v="ApexUniforms Africa"/>
    <x v="17"/>
    <s v="|109/01/01|"/>
    <n v="576"/>
    <n v="1.48"/>
    <n v="1.6"/>
    <n v="1.092896174863388E-3"/>
    <n v="852.48"/>
    <n v="0.62950819672131142"/>
    <n v="921.6"/>
    <n v="68.490491803278687"/>
    <x v="1"/>
  </r>
  <r>
    <x v="0"/>
    <x v="0"/>
    <x v="5"/>
    <s v="DVL9PHTQ577TVFS"/>
    <s v="ApexUniforms Africa"/>
    <x v="18"/>
    <s v="|109/01/02|"/>
    <n v="1272"/>
    <n v="1.29"/>
    <n v="1.77"/>
    <n v="1.6420361247947454E-3"/>
    <n v="1640.88"/>
    <n v="2.0886699507389164"/>
    <n v="2251.44"/>
    <n v="608.47133004926104"/>
    <x v="1"/>
  </r>
  <r>
    <x v="0"/>
    <x v="0"/>
    <x v="5"/>
    <s v="DVL9PHTQ577TVFS"/>
    <s v="ApexUniforms Africa"/>
    <x v="19"/>
    <s v="|109/01/03|"/>
    <n v="744"/>
    <n v="1.23"/>
    <n v="1.69"/>
    <n v="1.2048192771084338E-3"/>
    <n v="915.12"/>
    <n v="0.89638554216867483"/>
    <n v="1257.3599999999999"/>
    <n v="341.34361445783122"/>
    <x v="1"/>
  </r>
  <r>
    <x v="0"/>
    <x v="0"/>
    <x v="5"/>
    <s v="DVL9PHTQ577TVFS"/>
    <s v="ApexUniforms Africa"/>
    <x v="20"/>
    <s v="|109/01/04|"/>
    <n v="732"/>
    <n v="1.48"/>
    <n v="1.65"/>
    <n v="1.321003963011889E-3"/>
    <n v="1083.3599999999999"/>
    <n v="0.96697490092470273"/>
    <n v="1207.8"/>
    <n v="123.47302509907536"/>
    <x v="1"/>
  </r>
  <r>
    <x v="0"/>
    <x v="0"/>
    <x v="5"/>
    <s v="DVL9PHTQ577TVFS"/>
    <s v="ApexUniforms Africa"/>
    <x v="21"/>
    <s v="|109/01/05|"/>
    <n v="864"/>
    <n v="1.1299999999999999"/>
    <n v="1.61"/>
    <n v="1.4450867052023121E-3"/>
    <n v="976.31999999999994"/>
    <n v="1.2485549132947977"/>
    <n v="1391.0400000000002"/>
    <n v="413.47144508670544"/>
    <x v="1"/>
  </r>
  <r>
    <x v="0"/>
    <x v="0"/>
    <x v="4"/>
    <s v="DVL9PHTQ503TVFS"/>
    <s v="Rift Valley Textiles"/>
    <x v="22"/>
    <s v="|85/01/01|"/>
    <n v="1152"/>
    <n v="2.64"/>
    <n v="3.94"/>
    <n v="1.5455950540958269E-3"/>
    <n v="3041.28"/>
    <n v="1.7805255023183926"/>
    <n v="4538.88"/>
    <n v="1495.8194744976815"/>
    <x v="0"/>
  </r>
  <r>
    <x v="0"/>
    <x v="0"/>
    <x v="4"/>
    <s v="DVL9PHTQ503TVFS"/>
    <s v="Rift Valley Textiles"/>
    <x v="23"/>
    <s v="|85/01/02|"/>
    <n v="780"/>
    <n v="2.5299999999999998"/>
    <n v="3.48"/>
    <n v="1.6000000000000001E-3"/>
    <n v="1973.3999999999999"/>
    <n v="1.248"/>
    <n v="2714.4"/>
    <n v="739.75200000000018"/>
    <x v="1"/>
  </r>
  <r>
    <x v="0"/>
    <x v="0"/>
    <x v="4"/>
    <s v="DVL9PHTQ503TVFS"/>
    <s v="Rift Valley Textiles"/>
    <x v="24"/>
    <s v="|85/01/03|"/>
    <n v="636"/>
    <n v="2.6"/>
    <n v="3.57"/>
    <n v="1.0395010395010396E-3"/>
    <n v="1653.6000000000001"/>
    <n v="0.66112266112266116"/>
    <n v="2270.52"/>
    <n v="616.25887733887714"/>
    <x v="1"/>
  </r>
  <r>
    <x v="0"/>
    <x v="0"/>
    <x v="4"/>
    <s v="DVL9PHTQ503TVFS"/>
    <s v="Rift Valley Textiles"/>
    <x v="25"/>
    <s v="|85/01/04|"/>
    <n v="720"/>
    <n v="2.25"/>
    <n v="3.67"/>
    <n v="1.1098779134295228E-3"/>
    <n v="1620"/>
    <n v="0.79911209766925639"/>
    <n v="2642.4"/>
    <n v="1021.6008879023308"/>
    <x v="0"/>
  </r>
  <r>
    <x v="0"/>
    <x v="0"/>
    <x v="4"/>
    <s v="DVL9PHTQ503TVFS"/>
    <s v="Rift Valley Textiles"/>
    <x v="26"/>
    <s v="|85/01/05|"/>
    <n v="1200"/>
    <n v="2.94"/>
    <n v="3.47"/>
    <n v="1.0405827263267431E-3"/>
    <n v="3528"/>
    <n v="1.2486992715920917"/>
    <n v="4164"/>
    <n v="634.75130072840795"/>
    <x v="1"/>
  </r>
  <r>
    <x v="0"/>
    <x v="0"/>
    <x v="4"/>
    <s v="DVL9PHTQ503TVFS"/>
    <s v="Rift Valley Textiles"/>
    <x v="27"/>
    <s v="|85/01/06|"/>
    <n v="768"/>
    <n v="3"/>
    <n v="3.74"/>
    <n v="1.2903225806451613E-3"/>
    <n v="2304"/>
    <n v="0.99096774193548387"/>
    <n v="2872.32"/>
    <n v="567.32903225806467"/>
    <x v="1"/>
  </r>
  <r>
    <x v="0"/>
    <x v="0"/>
    <x v="4"/>
    <s v="DVL9PHTQ503TVFS"/>
    <s v="Rift Valley Textiles"/>
    <x v="28"/>
    <s v="|85/01/07|"/>
    <n v="972"/>
    <n v="2.97"/>
    <n v="3.85"/>
    <n v="1.5797788309636651E-3"/>
    <n v="2886.84"/>
    <n v="1.5355450236966823"/>
    <n v="3742.2000000000003"/>
    <n v="853.8244549763034"/>
    <x v="1"/>
  </r>
  <r>
    <x v="0"/>
    <x v="0"/>
    <x v="4"/>
    <s v="DVL9PHTQ503TVFS"/>
    <s v="Rift Valley Textiles"/>
    <x v="29"/>
    <s v="|85/01/08|"/>
    <n v="1116"/>
    <n v="2.7"/>
    <n v="3.34"/>
    <n v="1.0869565217391304E-3"/>
    <n v="3013.2000000000003"/>
    <n v="1.2130434782608697"/>
    <n v="3727.44"/>
    <n v="713.02695652173895"/>
    <x v="1"/>
  </r>
  <r>
    <x v="0"/>
    <x v="0"/>
    <x v="4"/>
    <s v="DVL9PHTQ503TVFS"/>
    <s v="Rift Valley Textiles"/>
    <x v="30"/>
    <s v="|85/01/09|"/>
    <n v="972"/>
    <n v="2.13"/>
    <n v="3.53"/>
    <n v="1.3245033112582781E-3"/>
    <n v="2070.3599999999997"/>
    <n v="1.2874172185430464"/>
    <n v="3431.16"/>
    <n v="1359.5125827814572"/>
    <x v="0"/>
  </r>
  <r>
    <x v="0"/>
    <x v="0"/>
    <x v="4"/>
    <s v="DVL9PHTQ503TVFS"/>
    <s v="Rift Valley Textiles"/>
    <x v="31"/>
    <s v="|85/01/10|"/>
    <n v="600"/>
    <n v="2.69"/>
    <n v="3.35"/>
    <n v="1.2738853503184713E-3"/>
    <n v="1614"/>
    <n v="0.76433121019108274"/>
    <n v="2010"/>
    <n v="395.23566878980893"/>
    <x v="1"/>
  </r>
  <r>
    <x v="0"/>
    <x v="0"/>
    <x v="4"/>
    <s v="DVL9PHTQ503TVFS"/>
    <s v="Rift Valley Textiles"/>
    <x v="32"/>
    <s v="|85/01/11|"/>
    <n v="960"/>
    <n v="2.4300000000000002"/>
    <n v="3.2"/>
    <n v="1.2315270935960591E-3"/>
    <n v="2332.8000000000002"/>
    <n v="1.1822660098522169"/>
    <n v="3072"/>
    <n v="738.01773399014758"/>
    <x v="1"/>
  </r>
  <r>
    <x v="0"/>
    <x v="0"/>
    <x v="4"/>
    <s v="DVL9PHTQ503TVFS"/>
    <s v="Rift Valley Textiles"/>
    <x v="33"/>
    <s v="|85/01/12|"/>
    <n v="936"/>
    <n v="2.5099999999999998"/>
    <n v="3.98"/>
    <n v="1.6366612111292963E-3"/>
    <n v="2349.3599999999997"/>
    <n v="1.5319148936170213"/>
    <n v="3725.28"/>
    <n v="1374.3880851063834"/>
    <x v="0"/>
  </r>
  <r>
    <x v="0"/>
    <x v="0"/>
    <x v="4"/>
    <s v="DVL9PHTQ503TVFS"/>
    <s v="Rift Valley Textiles"/>
    <x v="34"/>
    <s v="|85/01/13|"/>
    <n v="864"/>
    <n v="2.87"/>
    <n v="3.49"/>
    <n v="1.6025641025641025E-3"/>
    <n v="2479.6800000000003"/>
    <n v="1.3846153846153846"/>
    <n v="3015.36"/>
    <n v="534.29538461538448"/>
    <x v="1"/>
  </r>
  <r>
    <x v="0"/>
    <x v="0"/>
    <x v="4"/>
    <s v="DVL9PHTQ503TVFS"/>
    <s v="Rift Valley Textiles"/>
    <x v="35"/>
    <s v="|85/01/14|"/>
    <n v="744"/>
    <n v="2.2799999999999998"/>
    <n v="3.81"/>
    <n v="1.4684287812041115E-3"/>
    <n v="1696.32"/>
    <n v="1.0925110132158589"/>
    <n v="2834.64"/>
    <n v="1137.227488986784"/>
    <x v="0"/>
  </r>
  <r>
    <x v="0"/>
    <x v="0"/>
    <x v="4"/>
    <s v="DVL9PHTQ503TVFS"/>
    <s v="Rift Valley Textiles"/>
    <x v="36"/>
    <s v="|85/01/15|"/>
    <n v="720"/>
    <n v="2.4900000000000002"/>
    <n v="3.78"/>
    <n v="1.1507479861910242E-3"/>
    <n v="1792.8000000000002"/>
    <n v="0.8285385500575374"/>
    <n v="2721.6"/>
    <n v="927.97146144994224"/>
    <x v="1"/>
  </r>
  <r>
    <x v="0"/>
    <x v="0"/>
    <x v="4"/>
    <s v="DVL9PHTQ503TVFS"/>
    <s v="Rift Valley Textiles"/>
    <x v="37"/>
    <s v="|85/01/16|"/>
    <n v="852"/>
    <n v="2.52"/>
    <n v="3.69"/>
    <n v="1.1560693641618498E-3"/>
    <n v="2147.04"/>
    <n v="0.98497109826589602"/>
    <n v="3143.88"/>
    <n v="995.85502890173427"/>
    <x v="1"/>
  </r>
  <r>
    <x v="0"/>
    <x v="0"/>
    <x v="4"/>
    <s v="DVL9PHTQ503TVFS"/>
    <s v="Rift Valley Textiles"/>
    <x v="38"/>
    <s v="|85/02/01|"/>
    <n v="924"/>
    <n v="2.0699999999999998"/>
    <n v="3.24"/>
    <n v="1.1363636363636363E-3"/>
    <n v="1912.6799999999998"/>
    <n v="1.05"/>
    <n v="2993.76"/>
    <n v="1080.0300000000004"/>
    <x v="0"/>
  </r>
  <r>
    <x v="0"/>
    <x v="0"/>
    <x v="4"/>
    <s v="DVL9PHTQ503TVFS"/>
    <s v="Rift Valley Textiles"/>
    <x v="39"/>
    <s v="|85/02/02|"/>
    <n v="948"/>
    <n v="2.97"/>
    <n v="3.76"/>
    <n v="1.152073732718894E-3"/>
    <n v="2815.5600000000004"/>
    <n v="1.0921658986175116"/>
    <n v="3564.48"/>
    <n v="747.82783410138211"/>
    <x v="1"/>
  </r>
  <r>
    <x v="0"/>
    <x v="0"/>
    <x v="4"/>
    <s v="DVL9PHTQ503TVFS"/>
    <s v="Rift Valley Textiles"/>
    <x v="40"/>
    <s v="|85/03/01|"/>
    <n v="1176"/>
    <n v="2.1"/>
    <n v="3.4"/>
    <n v="1.1415525114155251E-3"/>
    <n v="2469.6"/>
    <n v="1.3424657534246576"/>
    <n v="3998.4"/>
    <n v="1527.4575342465755"/>
    <x v="0"/>
  </r>
  <r>
    <x v="0"/>
    <x v="0"/>
    <x v="4"/>
    <s v="DVL9PHTQ503TVFS"/>
    <s v="Rift Valley Textiles"/>
    <x v="41"/>
    <s v="|85/03/02|"/>
    <n v="780"/>
    <n v="2.2000000000000002"/>
    <n v="3.62"/>
    <n v="1.5552099533437014E-3"/>
    <n v="1716.0000000000002"/>
    <n v="1.213063763608087"/>
    <n v="2823.6"/>
    <n v="1106.3869362363916"/>
    <x v="0"/>
  </r>
  <r>
    <x v="0"/>
    <x v="0"/>
    <x v="4"/>
    <s v="DVL9PHTQ503TVFS"/>
    <s v="Rift Valley Textiles"/>
    <x v="42"/>
    <s v="|85/03/03|"/>
    <n v="684"/>
    <n v="2.93"/>
    <n v="3.84"/>
    <n v="1.3003901170351106E-3"/>
    <n v="2004.1200000000001"/>
    <n v="0.88946684005201559"/>
    <n v="2626.56"/>
    <n v="621.5505331599478"/>
    <x v="1"/>
  </r>
  <r>
    <x v="0"/>
    <x v="0"/>
    <x v="4"/>
    <s v="DVL9PHTQ503TVFS"/>
    <s v="Rift Valley Textiles"/>
    <x v="43"/>
    <s v="|85/03/04|"/>
    <n v="972"/>
    <n v="2.08"/>
    <n v="3.89"/>
    <n v="1.2658227848101266E-3"/>
    <n v="2021.76"/>
    <n v="1.2303797468354432"/>
    <n v="3781.08"/>
    <n v="1758.0896202531644"/>
    <x v="0"/>
  </r>
  <r>
    <x v="0"/>
    <x v="0"/>
    <x v="4"/>
    <s v="DVL9PHTQ503TVFS"/>
    <s v="Rift Valley Textiles"/>
    <x v="44"/>
    <s v="|85/03/05|"/>
    <n v="624"/>
    <n v="2.91"/>
    <n v="3.7"/>
    <n v="1.221001221001221E-3"/>
    <n v="1815.8400000000001"/>
    <n v="0.76190476190476186"/>
    <n v="2308.8000000000002"/>
    <n v="492.19809523809528"/>
    <x v="1"/>
  </r>
  <r>
    <x v="0"/>
    <x v="0"/>
    <x v="4"/>
    <s v="DVL9PHTQ503TVFS"/>
    <s v="Rift Valley Textiles"/>
    <x v="45"/>
    <s v="|85/03/06|"/>
    <n v="732"/>
    <n v="2.8"/>
    <n v="3.43"/>
    <n v="1.8248175182481751E-3"/>
    <n v="2049.6"/>
    <n v="1.3357664233576643"/>
    <n v="2510.7600000000002"/>
    <n v="459.82423357664265"/>
    <x v="1"/>
  </r>
  <r>
    <x v="0"/>
    <x v="0"/>
    <x v="4"/>
    <s v="DVL9PHTQ503TVFS"/>
    <s v="Rift Valley Textiles"/>
    <x v="46"/>
    <s v="|85/03/07|"/>
    <n v="744"/>
    <n v="2.09"/>
    <n v="3.22"/>
    <n v="1.0482180293501049E-3"/>
    <n v="1554.9599999999998"/>
    <n v="0.77987421383647804"/>
    <n v="2395.6800000000003"/>
    <n v="839.940125786164"/>
    <x v="1"/>
  </r>
  <r>
    <x v="0"/>
    <x v="0"/>
    <x v="4"/>
    <s v="DVL9PHTQ503TVFS"/>
    <s v="Rift Valley Textiles"/>
    <x v="0"/>
    <s v="|85/03/08|"/>
    <n v="1092"/>
    <n v="2.09"/>
    <n v="3.24"/>
    <n v="1.4749262536873156E-3"/>
    <n v="2282.2799999999997"/>
    <n v="1.6106194690265487"/>
    <n v="3538.0800000000004"/>
    <n v="1254.1893805309742"/>
    <x v="0"/>
  </r>
  <r>
    <x v="0"/>
    <x v="0"/>
    <x v="4"/>
    <s v="DVL9PHTQ503TVFS"/>
    <s v="Rift Valley Textiles"/>
    <x v="1"/>
    <s v="|85/03/09|"/>
    <n v="828"/>
    <n v="2.76"/>
    <n v="3.57"/>
    <n v="1.3679890560875513E-3"/>
    <n v="2285.2799999999997"/>
    <n v="1.1326949384404925"/>
    <n v="2955.96"/>
    <n v="669.54730506155977"/>
    <x v="1"/>
  </r>
  <r>
    <x v="0"/>
    <x v="0"/>
    <x v="4"/>
    <s v="DVL9PHTQ503TVFS"/>
    <s v="Rift Valley Textiles"/>
    <x v="2"/>
    <s v="|85/03/10|"/>
    <n v="1176"/>
    <n v="2.66"/>
    <n v="3.88"/>
    <n v="1.7035775127768314E-3"/>
    <n v="3128.1600000000003"/>
    <n v="2.0034071550255539"/>
    <n v="4562.88"/>
    <n v="1432.7165928449742"/>
    <x v="0"/>
  </r>
  <r>
    <x v="0"/>
    <x v="0"/>
    <x v="4"/>
    <s v="DVL9PHTQ503TVFS"/>
    <s v="Rift Valley Textiles"/>
    <x v="3"/>
    <s v="|85/03/11|"/>
    <n v="972"/>
    <n v="2.12"/>
    <n v="3.99"/>
    <n v="1.4184397163120568E-3"/>
    <n v="2060.6400000000003"/>
    <n v="1.3787234042553191"/>
    <n v="3878.28"/>
    <n v="1816.2612765957444"/>
    <x v="0"/>
  </r>
  <r>
    <x v="0"/>
    <x v="0"/>
    <x v="4"/>
    <s v="DVL9PHTQ503TVFS"/>
    <s v="Rift Valley Textiles"/>
    <x v="4"/>
    <s v="|85/03/12|"/>
    <n v="600"/>
    <n v="2.63"/>
    <n v="3.94"/>
    <n v="1.0869565217391304E-3"/>
    <n v="1578"/>
    <n v="0.65217391304347827"/>
    <n v="2364"/>
    <n v="785.3478260869565"/>
    <x v="1"/>
  </r>
  <r>
    <x v="0"/>
    <x v="0"/>
    <x v="4"/>
    <s v="DVL9PHTQ503TVFS"/>
    <s v="Rift Valley Textiles"/>
    <x v="5"/>
    <s v="|85/03/13|"/>
    <n v="924"/>
    <n v="2.5499999999999998"/>
    <n v="3.2"/>
    <n v="1.288659793814433E-3"/>
    <n v="2356.1999999999998"/>
    <n v="1.1907216494845361"/>
    <n v="2956.8"/>
    <n v="599.40927835051582"/>
    <x v="1"/>
  </r>
  <r>
    <x v="0"/>
    <x v="0"/>
    <x v="4"/>
    <s v="DVL9PHTQ503TVFS"/>
    <s v="Rift Valley Textiles"/>
    <x v="6"/>
    <s v="|85/03/14|"/>
    <n v="696"/>
    <n v="2.57"/>
    <n v="3.49"/>
    <n v="1.0752688172043011E-3"/>
    <n v="1788.7199999999998"/>
    <n v="0.74838709677419357"/>
    <n v="2429.04"/>
    <n v="639.57161290322597"/>
    <x v="1"/>
  </r>
  <r>
    <x v="0"/>
    <x v="0"/>
    <x v="4"/>
    <s v="DVL9PHTQ503TVFS"/>
    <s v="Rift Valley Textiles"/>
    <x v="7"/>
    <s v="|85/03/15|"/>
    <n v="1008"/>
    <n v="2.11"/>
    <n v="3.58"/>
    <n v="1.2315270935960591E-3"/>
    <n v="2126.8799999999997"/>
    <n v="1.2413793103448276"/>
    <n v="3608.64"/>
    <n v="1480.5186206896553"/>
    <x v="0"/>
  </r>
  <r>
    <x v="0"/>
    <x v="0"/>
    <x v="4"/>
    <s v="DVL9PHTQ503TVFS"/>
    <s v="Rift Valley Textiles"/>
    <x v="8"/>
    <s v="|85/04/01|"/>
    <n v="984"/>
    <n v="2.1800000000000002"/>
    <n v="3.9"/>
    <n v="1.7793594306049821E-3"/>
    <n v="2145.1200000000003"/>
    <n v="1.7508896797153024"/>
    <n v="3837.6"/>
    <n v="1690.7291103202842"/>
    <x v="0"/>
  </r>
  <r>
    <x v="0"/>
    <x v="0"/>
    <x v="4"/>
    <s v="DVL9PHTQ503TVFS"/>
    <s v="Rift Valley Textiles"/>
    <x v="9"/>
    <s v="|85/04/02|"/>
    <n v="792"/>
    <n v="2.56"/>
    <n v="3.61"/>
    <n v="1.3793103448275861E-3"/>
    <n v="2027.52"/>
    <n v="1.0924137931034481"/>
    <n v="2859.12"/>
    <n v="830.50758620689646"/>
    <x v="1"/>
  </r>
  <r>
    <x v="0"/>
    <x v="0"/>
    <x v="4"/>
    <s v="DVL9PHTQ503TVFS"/>
    <s v="Rift Valley Textiles"/>
    <x v="10"/>
    <s v="|85/04/03|"/>
    <n v="708"/>
    <n v="2.4700000000000002"/>
    <n v="3.28"/>
    <n v="1.2062726176115801E-3"/>
    <n v="1748.7600000000002"/>
    <n v="0.85404101326899873"/>
    <n v="2322.2399999999998"/>
    <n v="572.62595898673055"/>
    <x v="1"/>
  </r>
  <r>
    <x v="0"/>
    <x v="0"/>
    <x v="4"/>
    <s v="DVL9PHTQ503TVFS"/>
    <s v="Rift Valley Textiles"/>
    <x v="11"/>
    <s v="|85/04/04|"/>
    <n v="804"/>
    <n v="2.62"/>
    <n v="3.8"/>
    <n v="1.3227513227513227E-3"/>
    <n v="2106.48"/>
    <n v="1.0634920634920635"/>
    <n v="3055.2"/>
    <n v="947.65650793650775"/>
    <x v="1"/>
  </r>
  <r>
    <x v="0"/>
    <x v="0"/>
    <x v="4"/>
    <s v="DVL9PHTQ503TVFS"/>
    <s v="Rift Valley Textiles"/>
    <x v="12"/>
    <s v="|85/04/05|"/>
    <n v="600"/>
    <n v="2.76"/>
    <n v="3.56"/>
    <n v="1.7513134851138354E-3"/>
    <n v="1655.9999999999998"/>
    <n v="1.0507880910683012"/>
    <n v="2136"/>
    <n v="478.94921190893194"/>
    <x v="1"/>
  </r>
  <r>
    <x v="0"/>
    <x v="0"/>
    <x v="4"/>
    <s v="DVL9PHTQ503TVFS"/>
    <s v="Rift Valley Textiles"/>
    <x v="13"/>
    <s v="|85/04/06|"/>
    <n v="660"/>
    <n v="2.0499999999999998"/>
    <n v="3.82"/>
    <n v="1.221001221001221E-3"/>
    <n v="1352.9999999999998"/>
    <n v="0.80586080586080588"/>
    <n v="2521.1999999999998"/>
    <n v="1167.3941391941391"/>
    <x v="0"/>
  </r>
  <r>
    <x v="0"/>
    <x v="0"/>
    <x v="4"/>
    <s v="DVL9PHTQ503TVFS"/>
    <s v="Rift Valley Textiles"/>
    <x v="14"/>
    <s v="|85/04/07|"/>
    <n v="912"/>
    <n v="2"/>
    <n v="3.57"/>
    <n v="1.7953321364452424E-3"/>
    <n v="1824"/>
    <n v="1.6373429084380611"/>
    <n v="3255.8399999999997"/>
    <n v="1430.2026570915616"/>
    <x v="0"/>
  </r>
  <r>
    <x v="0"/>
    <x v="0"/>
    <x v="4"/>
    <s v="DVL9PHTQ503TVFS"/>
    <s v="Rift Valley Textiles"/>
    <x v="15"/>
    <s v="|85/04/08|"/>
    <n v="1056"/>
    <n v="2.06"/>
    <n v="3.74"/>
    <n v="1.30718954248366E-3"/>
    <n v="2175.36"/>
    <n v="1.3803921568627451"/>
    <n v="3949.44"/>
    <n v="1772.6996078431371"/>
    <x v="0"/>
  </r>
  <r>
    <x v="0"/>
    <x v="0"/>
    <x v="4"/>
    <s v="DVL9PHTQ503TVFS"/>
    <s v="Rift Valley Textiles"/>
    <x v="16"/>
    <s v="|85/04/09|"/>
    <n v="1056"/>
    <n v="2.2999999999999998"/>
    <n v="3.47"/>
    <n v="1.4388489208633094E-3"/>
    <n v="2428.7999999999997"/>
    <n v="1.5194244604316547"/>
    <n v="3664.32"/>
    <n v="1234.0005755395687"/>
    <x v="0"/>
  </r>
  <r>
    <x v="0"/>
    <x v="0"/>
    <x v="4"/>
    <s v="DVL9PHTQ503TVFS"/>
    <s v="Rift Valley Textiles"/>
    <x v="17"/>
    <s v="|85/04/10|"/>
    <n v="696"/>
    <n v="2.36"/>
    <n v="3.84"/>
    <n v="1.1441647597254005E-3"/>
    <n v="1642.56"/>
    <n v="0.79633867276887871"/>
    <n v="2672.64"/>
    <n v="1029.2836613272311"/>
    <x v="0"/>
  </r>
  <r>
    <x v="0"/>
    <x v="0"/>
    <x v="4"/>
    <s v="DVL9PHTQ503TVFS"/>
    <s v="Rift Valley Textiles"/>
    <x v="18"/>
    <s v="|85/04/11|"/>
    <n v="1152"/>
    <n v="2.5"/>
    <n v="3.58"/>
    <n v="1.6638935108153079E-3"/>
    <n v="2880"/>
    <n v="1.9168053244592347"/>
    <n v="4124.16"/>
    <n v="1242.2431946755405"/>
    <x v="0"/>
  </r>
  <r>
    <x v="0"/>
    <x v="0"/>
    <x v="4"/>
    <s v="DVL9PHTQ503TVFS"/>
    <s v="Rift Valley Textiles"/>
    <x v="19"/>
    <s v="|85/04/12|"/>
    <n v="600"/>
    <n v="2.63"/>
    <n v="3.94"/>
    <n v="1.0649627263045794E-3"/>
    <n v="1578"/>
    <n v="0.63897763578274769"/>
    <n v="2364"/>
    <n v="785.36102236421721"/>
    <x v="1"/>
  </r>
  <r>
    <x v="0"/>
    <x v="0"/>
    <x v="4"/>
    <s v="DVL9PHTQ503TVFS"/>
    <s v="Rift Valley Textiles"/>
    <x v="20"/>
    <s v="|85/04/13|"/>
    <n v="804"/>
    <n v="2.42"/>
    <n v="3.34"/>
    <n v="1.7730496453900709E-3"/>
    <n v="1945.6799999999998"/>
    <n v="1.425531914893617"/>
    <n v="2685.3599999999997"/>
    <n v="738.25446808510617"/>
    <x v="1"/>
  </r>
  <r>
    <x v="0"/>
    <x v="0"/>
    <x v="4"/>
    <s v="DVL9PHTQ503TVFS"/>
    <s v="Rift Valley Textiles"/>
    <x v="21"/>
    <s v="|85/04/14|"/>
    <n v="1176"/>
    <n v="2.7"/>
    <n v="3.39"/>
    <n v="1.0471204188481676E-3"/>
    <n v="3175.2000000000003"/>
    <n v="1.2314136125654451"/>
    <n v="3986.6400000000003"/>
    <n v="810.20858638743459"/>
    <x v="1"/>
  </r>
  <r>
    <x v="0"/>
    <x v="0"/>
    <x v="4"/>
    <s v="DVL9PHTQ503TVFS"/>
    <s v="Rift Valley Textiles"/>
    <x v="22"/>
    <s v="|85/04/15|"/>
    <n v="996"/>
    <n v="2.52"/>
    <n v="3.39"/>
    <n v="1.3623978201634877E-3"/>
    <n v="2509.92"/>
    <n v="1.3569482288828338"/>
    <n v="3376.44"/>
    <n v="865.16305177111713"/>
    <x v="1"/>
  </r>
  <r>
    <x v="0"/>
    <x v="0"/>
    <x v="4"/>
    <s v="DVL9PHTQ503TVFS"/>
    <s v="Rift Valley Textiles"/>
    <x v="23"/>
    <s v="|85/04/16|"/>
    <n v="720"/>
    <n v="2.91"/>
    <n v="3.24"/>
    <n v="1.2836970474967907E-3"/>
    <n v="2095.2000000000003"/>
    <n v="0.92426187419768924"/>
    <n v="2332.8000000000002"/>
    <n v="236.67573812580221"/>
    <x v="1"/>
  </r>
  <r>
    <x v="0"/>
    <x v="0"/>
    <x v="4"/>
    <s v="DVL9PHTQ503TVFS"/>
    <s v="Rift Valley Textiles"/>
    <x v="24"/>
    <s v="|85/04/17|"/>
    <n v="624"/>
    <n v="2.93"/>
    <n v="3.22"/>
    <n v="1.1111111111111111E-3"/>
    <n v="1828.3200000000002"/>
    <n v="0.69333333333333336"/>
    <n v="2009.2800000000002"/>
    <n v="180.26666666666671"/>
    <x v="1"/>
  </r>
  <r>
    <x v="0"/>
    <x v="0"/>
    <x v="4"/>
    <s v="DVL9PHTQ503TVFS"/>
    <s v="Rift Valley Textiles"/>
    <x v="25"/>
    <s v="|85/04/18|"/>
    <n v="1128"/>
    <n v="2.56"/>
    <n v="3.3"/>
    <n v="1.4104372355430183E-3"/>
    <n v="2887.68"/>
    <n v="1.5909732016925247"/>
    <n v="3722.3999999999996"/>
    <n v="833.12902679830722"/>
    <x v="1"/>
  </r>
  <r>
    <x v="0"/>
    <x v="0"/>
    <x v="4"/>
    <s v="DVL9PHTQ503TVFS"/>
    <s v="Rift Valley Textiles"/>
    <x v="26"/>
    <s v="|85/05/01|"/>
    <n v="900"/>
    <n v="2.2599999999999998"/>
    <n v="3.23"/>
    <n v="1.6863406408094434E-3"/>
    <n v="2033.9999999999998"/>
    <n v="1.5177065767284992"/>
    <n v="2907"/>
    <n v="871.4822934232717"/>
    <x v="1"/>
  </r>
  <r>
    <x v="0"/>
    <x v="0"/>
    <x v="4"/>
    <s v="DVL9PHTQ503TVFS"/>
    <s v="Rift Valley Textiles"/>
    <x v="27"/>
    <s v="|85/05/02|"/>
    <n v="696"/>
    <n v="2.64"/>
    <n v="3.85"/>
    <n v="1.2970168612191958E-3"/>
    <n v="1837.44"/>
    <n v="0.90272373540856032"/>
    <n v="2679.6"/>
    <n v="841.25727626459127"/>
    <x v="1"/>
  </r>
  <r>
    <x v="0"/>
    <x v="0"/>
    <x v="4"/>
    <s v="DVL9PHTQ503TVFS"/>
    <s v="Rift Valley Textiles"/>
    <x v="28"/>
    <s v="|85/05/03|"/>
    <n v="1128"/>
    <n v="2.34"/>
    <n v="3.94"/>
    <n v="1.7421602787456446E-3"/>
    <n v="2639.52"/>
    <n v="1.9651567944250872"/>
    <n v="4444.32"/>
    <n v="1802.8348432055745"/>
    <x v="0"/>
  </r>
  <r>
    <x v="0"/>
    <x v="0"/>
    <x v="4"/>
    <s v="DVL9PHTQ503TVFS"/>
    <s v="Rift Valley Textiles"/>
    <x v="29"/>
    <s v="|85/05/04|"/>
    <n v="996"/>
    <n v="2.2000000000000002"/>
    <n v="3.97"/>
    <n v="1.5748031496062992E-3"/>
    <n v="2191.2000000000003"/>
    <n v="1.5685039370078739"/>
    <n v="3954.1200000000003"/>
    <n v="1761.3514960629923"/>
    <x v="0"/>
  </r>
  <r>
    <x v="0"/>
    <x v="0"/>
    <x v="4"/>
    <s v="DVL9PHTQ503TVFS"/>
    <s v="Rift Valley Textiles"/>
    <x v="30"/>
    <s v="|85/06/01|"/>
    <n v="636"/>
    <n v="2.77"/>
    <n v="3.75"/>
    <n v="1.2360939431396785E-3"/>
    <n v="1761.72"/>
    <n v="0.78615574783683551"/>
    <n v="2385"/>
    <n v="622.49384425216317"/>
    <x v="1"/>
  </r>
  <r>
    <x v="0"/>
    <x v="0"/>
    <x v="4"/>
    <s v="DVL9PHTQ503TVFS"/>
    <s v="Rift Valley Textiles"/>
    <x v="31"/>
    <s v="|85/06/02|"/>
    <n v="960"/>
    <n v="2.48"/>
    <n v="3.61"/>
    <n v="1.6129032258064516E-3"/>
    <n v="2380.8000000000002"/>
    <n v="1.5483870967741935"/>
    <n v="3465.6"/>
    <n v="1083.2516129032256"/>
    <x v="0"/>
  </r>
  <r>
    <x v="0"/>
    <x v="0"/>
    <x v="4"/>
    <s v="DVL9PHTQ503TVFS"/>
    <s v="Rift Valley Textiles"/>
    <x v="32"/>
    <s v="|85/06/03|"/>
    <n v="1116"/>
    <n v="2.38"/>
    <n v="3.83"/>
    <n v="1.2033694344163659E-3"/>
    <n v="2656.08"/>
    <n v="1.3429602888086642"/>
    <n v="4274.28"/>
    <n v="1616.8570397111912"/>
    <x v="0"/>
  </r>
  <r>
    <x v="0"/>
    <x v="0"/>
    <x v="4"/>
    <s v="DVL9PHTQ503TVFS"/>
    <s v="Rift Valley Textiles"/>
    <x v="33"/>
    <s v="|85/06/04|"/>
    <n v="936"/>
    <n v="2.19"/>
    <n v="3.46"/>
    <n v="1.0438413361169101E-3"/>
    <n v="2049.84"/>
    <n v="0.97703549060542783"/>
    <n v="3238.56"/>
    <n v="1187.7429645093944"/>
    <x v="0"/>
  </r>
  <r>
    <x v="0"/>
    <x v="0"/>
    <x v="4"/>
    <s v="DVL9PHTQ503TVFS"/>
    <s v="Rift Valley Textiles"/>
    <x v="34"/>
    <s v="|85/06/05|"/>
    <n v="972"/>
    <n v="2.8"/>
    <n v="3.64"/>
    <n v="1.2239902080783353E-3"/>
    <n v="2721.6"/>
    <n v="1.1897184822521418"/>
    <n v="3538.08"/>
    <n v="815.29028151774787"/>
    <x v="1"/>
  </r>
  <r>
    <x v="0"/>
    <x v="0"/>
    <x v="4"/>
    <s v="DVL9PHTQ503TVFS"/>
    <s v="Rift Valley Textiles"/>
    <x v="35"/>
    <s v="|85/06/06|"/>
    <n v="828"/>
    <n v="2.38"/>
    <n v="3.67"/>
    <n v="1.199040767386091E-3"/>
    <n v="1970.6399999999999"/>
    <n v="0.99280575539568339"/>
    <n v="3038.7599999999998"/>
    <n v="1067.1271942446042"/>
    <x v="0"/>
  </r>
  <r>
    <x v="0"/>
    <x v="0"/>
    <x v="4"/>
    <s v="DVL9PHTQ503TVFS"/>
    <s v="Rift Valley Textiles"/>
    <x v="36"/>
    <s v="|85/06/07|"/>
    <n v="660"/>
    <n v="2.09"/>
    <n v="3.9"/>
    <n v="1.3698630136986301E-3"/>
    <n v="1379.3999999999999"/>
    <n v="0.90410958904109595"/>
    <n v="2574"/>
    <n v="1193.695890410959"/>
    <x v="0"/>
  </r>
  <r>
    <x v="0"/>
    <x v="0"/>
    <x v="4"/>
    <s v="DVL9PHTQ503TVFS"/>
    <s v="Rift Valley Textiles"/>
    <x v="37"/>
    <s v="|85/07/01|"/>
    <n v="780"/>
    <n v="2.71"/>
    <n v="3.51"/>
    <n v="1.0845986984815619E-3"/>
    <n v="2113.8000000000002"/>
    <n v="0.84598698481561829"/>
    <n v="2737.7999999999997"/>
    <n v="623.15401301518398"/>
    <x v="1"/>
  </r>
  <r>
    <x v="0"/>
    <x v="0"/>
    <x v="8"/>
    <s v="DVL9PHTQ234TVFS"/>
    <s v="Nakuru Garment Works"/>
    <x v="38"/>
    <s v="|111/00/00|"/>
    <n v="756"/>
    <n v="1.6"/>
    <n v="2.6"/>
    <n v="1.1976047904191617E-3"/>
    <n v="1209.6000000000001"/>
    <n v="0.90538922155688617"/>
    <n v="1965.6000000000001"/>
    <n v="755.0946107784431"/>
    <x v="1"/>
  </r>
  <r>
    <x v="0"/>
    <x v="0"/>
    <x v="8"/>
    <s v="DVL9PHTQ234TVFS"/>
    <s v="Nakuru Garment Works"/>
    <x v="39"/>
    <s v="|111/00/01|"/>
    <n v="960"/>
    <n v="1.45"/>
    <n v="3.45"/>
    <n v="1.3947001394700139E-3"/>
    <n v="1392"/>
    <n v="1.3389121338912133"/>
    <n v="3312"/>
    <n v="1918.6610878661088"/>
    <x v="0"/>
  </r>
  <r>
    <x v="0"/>
    <x v="0"/>
    <x v="8"/>
    <s v="DVL9PHTQ234TVFS"/>
    <s v="Nakuru Garment Works"/>
    <x v="40"/>
    <s v="|111/00/02|"/>
    <n v="372"/>
    <n v="2.0099999999999998"/>
    <n v="2.14"/>
    <n v="1.02880658436214E-3"/>
    <n v="747.71999999999991"/>
    <n v="0.38271604938271608"/>
    <n v="796.08"/>
    <n v="47.977283950617412"/>
    <x v="1"/>
  </r>
  <r>
    <x v="0"/>
    <x v="0"/>
    <x v="8"/>
    <s v="DVL9PHTQ234TVFS"/>
    <s v="Nakuru Garment Works"/>
    <x v="41"/>
    <s v="|111/00/03|"/>
    <n v="1080"/>
    <n v="2.41"/>
    <n v="2.99"/>
    <n v="1.6103059581320451E-3"/>
    <n v="2602.8000000000002"/>
    <n v="1.7391304347826086"/>
    <n v="3229.2000000000003"/>
    <n v="624.66086956521747"/>
    <x v="1"/>
  </r>
  <r>
    <x v="0"/>
    <x v="0"/>
    <x v="6"/>
    <s v="DVL9PHTQ535TVFS"/>
    <s v="TexAfrica EPZ"/>
    <x v="42"/>
    <s v="|66/01/01|"/>
    <n v="2592"/>
    <n v="2.4900000000000002"/>
    <n v="3.65"/>
    <n v="1.2195121951219512E-3"/>
    <n v="6454.0800000000008"/>
    <n v="3.1609756097560977"/>
    <n v="9460.7999999999993"/>
    <n v="3003.5590243902425"/>
    <x v="0"/>
  </r>
  <r>
    <x v="0"/>
    <x v="0"/>
    <x v="6"/>
    <s v="DVL9PHTQ535TVFS"/>
    <s v="TexAfrica EPZ"/>
    <x v="43"/>
    <s v="|66/01/02|"/>
    <n v="1260"/>
    <n v="2.92"/>
    <n v="3.85"/>
    <n v="1.0810810810810811E-3"/>
    <n v="3679.2"/>
    <n v="1.3621621621621622"/>
    <n v="4851"/>
    <n v="1170.4378378378381"/>
    <x v="0"/>
  </r>
  <r>
    <x v="0"/>
    <x v="0"/>
    <x v="6"/>
    <s v="DVL9PHTQ535TVFS"/>
    <s v="TexAfrica EPZ"/>
    <x v="44"/>
    <s v="|66/01/03|"/>
    <n v="1620"/>
    <n v="2.41"/>
    <n v="3.87"/>
    <n v="1.2547051442910915E-3"/>
    <n v="3904.2000000000003"/>
    <n v="2.0326223337515681"/>
    <n v="6269.4000000000005"/>
    <n v="2363.1673776662487"/>
    <x v="0"/>
  </r>
  <r>
    <x v="0"/>
    <x v="0"/>
    <x v="6"/>
    <s v="DVL9PHTQ535TVFS"/>
    <s v="TexAfrica EPZ"/>
    <x v="45"/>
    <s v="|66/01/04|"/>
    <n v="1572"/>
    <n v="2.31"/>
    <n v="3.83"/>
    <n v="1.1547344110854503E-3"/>
    <n v="3631.32"/>
    <n v="1.8152424942263279"/>
    <n v="6020.76"/>
    <n v="2387.6247575057737"/>
    <x v="0"/>
  </r>
  <r>
    <x v="0"/>
    <x v="0"/>
    <x v="6"/>
    <s v="DVL9PHTQ535TVFS"/>
    <s v="TexAfrica EPZ"/>
    <x v="46"/>
    <s v="|66/01/05|"/>
    <n v="1656"/>
    <n v="2.7"/>
    <n v="3.79"/>
    <n v="1.4577259475218659E-3"/>
    <n v="4471.2000000000007"/>
    <n v="2.4139941690962097"/>
    <n v="6276.24"/>
    <n v="1802.6260058309028"/>
    <x v="0"/>
  </r>
  <r>
    <x v="0"/>
    <x v="0"/>
    <x v="6"/>
    <s v="DVL9PHTQ535TVFS"/>
    <s v="TexAfrica EPZ"/>
    <x v="0"/>
    <s v="|66/01/06|"/>
    <n v="1320"/>
    <n v="2.69"/>
    <n v="3.74"/>
    <n v="1.1976047904191617E-3"/>
    <n v="3550.7999999999997"/>
    <n v="1.5808383233532934"/>
    <n v="4936.8"/>
    <n v="1384.4191616766473"/>
    <x v="0"/>
  </r>
  <r>
    <x v="0"/>
    <x v="0"/>
    <x v="6"/>
    <s v="DVL9PHTQ535TVFS"/>
    <s v="TexAfrica EPZ"/>
    <x v="1"/>
    <s v="|66/02/01|"/>
    <n v="2208"/>
    <n v="2.66"/>
    <n v="3.7"/>
    <n v="1.6181229773462784E-3"/>
    <n v="5873.2800000000007"/>
    <n v="3.5728155339805827"/>
    <n v="8169.6"/>
    <n v="2292.747184466019"/>
    <x v="0"/>
  </r>
  <r>
    <x v="0"/>
    <x v="0"/>
    <x v="6"/>
    <s v="DVL9PHTQ535TVFS"/>
    <s v="TexAfrica EPZ"/>
    <x v="2"/>
    <s v="|66/02/02|"/>
    <n v="1956"/>
    <n v="2.79"/>
    <n v="3.92"/>
    <n v="1.0395010395010396E-3"/>
    <n v="5457.24"/>
    <n v="2.0332640332640333"/>
    <n v="7667.5199999999995"/>
    <n v="2208.2467359667357"/>
    <x v="0"/>
  </r>
  <r>
    <x v="0"/>
    <x v="0"/>
    <x v="5"/>
    <s v="DVL9PHTQ158TVFS"/>
    <s v="BlueLine Apparel Ltd"/>
    <x v="3"/>
    <s v="|96/00/01|"/>
    <n v="984"/>
    <n v="1.38"/>
    <n v="1.86"/>
    <n v="1.8148820326678765E-3"/>
    <n v="1357.9199999999998"/>
    <n v="1.7858439201451906"/>
    <n v="1830.24"/>
    <n v="470.53415607985499"/>
    <x v="1"/>
  </r>
  <r>
    <x v="0"/>
    <x v="0"/>
    <x v="5"/>
    <s v="DVL9PHTQ158TVFS"/>
    <s v="BlueLine Apparel Ltd"/>
    <x v="4"/>
    <s v="|96/00/02|"/>
    <n v="1212"/>
    <n v="1.35"/>
    <n v="1.63"/>
    <n v="1.658374792703151E-3"/>
    <n v="1636.2"/>
    <n v="2.0099502487562191"/>
    <n v="1975.56"/>
    <n v="337.35004975124366"/>
    <x v="1"/>
  </r>
  <r>
    <x v="0"/>
    <x v="0"/>
    <x v="5"/>
    <s v="DVL9PHTQ158TVFS"/>
    <s v="BlueLine Apparel Ltd"/>
    <x v="5"/>
    <s v="|96/00/03|"/>
    <n v="1164"/>
    <n v="1.1100000000000001"/>
    <n v="1.89"/>
    <n v="1.6313213703099511E-3"/>
    <n v="1292.0400000000002"/>
    <n v="1.8988580750407831"/>
    <n v="2199.96"/>
    <n v="906.02114192495901"/>
    <x v="1"/>
  </r>
  <r>
    <x v="0"/>
    <x v="0"/>
    <x v="5"/>
    <s v="DVL9PHTQ158TVFS"/>
    <s v="BlueLine Apparel Ltd"/>
    <x v="6"/>
    <s v="|96/00/04|"/>
    <n v="1308"/>
    <n v="1.47"/>
    <n v="1.82"/>
    <n v="1.1947431302270011E-3"/>
    <n v="1922.76"/>
    <n v="1.5627240143369174"/>
    <n v="2380.56"/>
    <n v="456.23727598566302"/>
    <x v="1"/>
  </r>
  <r>
    <x v="0"/>
    <x v="0"/>
    <x v="5"/>
    <s v="DVL9PHTQ158TVFS"/>
    <s v="BlueLine Apparel Ltd"/>
    <x v="7"/>
    <s v="|96/00/05|"/>
    <n v="1200"/>
    <n v="1.35"/>
    <n v="1.82"/>
    <n v="1.4450867052023121E-3"/>
    <n v="1620"/>
    <n v="1.7341040462427746"/>
    <n v="2184"/>
    <n v="562.26589595375719"/>
    <x v="1"/>
  </r>
  <r>
    <x v="0"/>
    <x v="0"/>
    <x v="5"/>
    <s v="DVL9PHTQ158TVFS"/>
    <s v="BlueLine Apparel Ltd"/>
    <x v="8"/>
    <s v="|96/00/06|"/>
    <n v="1020"/>
    <n v="1.42"/>
    <n v="1.65"/>
    <n v="1.2987012987012987E-3"/>
    <n v="1448.3999999999999"/>
    <n v="1.3246753246753247"/>
    <n v="1683"/>
    <n v="233.27532467532481"/>
    <x v="1"/>
  </r>
  <r>
    <x v="0"/>
    <x v="0"/>
    <x v="5"/>
    <s v="DVL9PHTQ158TVFS"/>
    <s v="BlueLine Apparel Ltd"/>
    <x v="9"/>
    <s v="|96/00/07|"/>
    <n v="912"/>
    <n v="1.41"/>
    <n v="1.6"/>
    <n v="1.1025358324145535E-3"/>
    <n v="1285.9199999999998"/>
    <n v="1.0055126791620728"/>
    <n v="1459.2"/>
    <n v="172.27448732083812"/>
    <x v="1"/>
  </r>
  <r>
    <x v="0"/>
    <x v="0"/>
    <x v="5"/>
    <s v="DVL9PHTQ158TVFS"/>
    <s v="BlueLine Apparel Ltd"/>
    <x v="10"/>
    <s v="|96/00/08|"/>
    <n v="636"/>
    <n v="1.42"/>
    <n v="1.84"/>
    <n v="1.8115942028985507E-3"/>
    <n v="903.12"/>
    <n v="1.1521739130434783"/>
    <n v="1170.24"/>
    <n v="265.96782608695651"/>
    <x v="1"/>
  </r>
  <r>
    <x v="0"/>
    <x v="0"/>
    <x v="5"/>
    <s v="DVL9PHTQ158TVFS"/>
    <s v="BlueLine Apparel Ltd"/>
    <x v="11"/>
    <s v="|96/00/09|"/>
    <n v="1008"/>
    <n v="1.25"/>
    <n v="1.73"/>
    <n v="1.1223344556677891E-3"/>
    <n v="1260"/>
    <n v="1.1313131313131315"/>
    <n v="1743.84"/>
    <n v="482.70868686868681"/>
    <x v="1"/>
  </r>
  <r>
    <x v="0"/>
    <x v="0"/>
    <x v="8"/>
    <s v="DVL9PHTQ630TVFS"/>
    <s v="CrystalGarments Kenya"/>
    <x v="12"/>
    <s v="|52/01/01|"/>
    <n v="708"/>
    <n v="2.2599999999999998"/>
    <n v="2.2799999999999998"/>
    <n v="1.4903129657228018E-3"/>
    <n v="1600.08"/>
    <n v="1.0551415797317436"/>
    <n v="1614.2399999999998"/>
    <n v="13.10485842026811"/>
    <x v="1"/>
  </r>
  <r>
    <x v="0"/>
    <x v="0"/>
    <x v="8"/>
    <s v="DVL9PHTQ630TVFS"/>
    <s v="CrystalGarments Kenya"/>
    <x v="13"/>
    <s v="|52/01/02|"/>
    <n v="504"/>
    <n v="2.06"/>
    <n v="2.11"/>
    <n v="1.1428571428571429E-3"/>
    <n v="1038.24"/>
    <n v="0.57600000000000007"/>
    <n v="1063.4399999999998"/>
    <n v="24.623999999999818"/>
    <x v="1"/>
  </r>
  <r>
    <x v="0"/>
    <x v="0"/>
    <x v="8"/>
    <s v="DVL9PHTQ630TVFS"/>
    <s v="CrystalGarments Kenya"/>
    <x v="14"/>
    <s v="|52/01/03|"/>
    <n v="924"/>
    <n v="1.46"/>
    <n v="2.9"/>
    <n v="1.1061946902654867E-3"/>
    <n v="1349.04"/>
    <n v="1.0221238938053097"/>
    <n v="2679.6"/>
    <n v="1329.5378761061947"/>
    <x v="0"/>
  </r>
  <r>
    <x v="0"/>
    <x v="0"/>
    <x v="8"/>
    <s v="DVL9PHTQ630TVFS"/>
    <s v="CrystalGarments Kenya"/>
    <x v="15"/>
    <s v="|52/01/03a|"/>
    <n v="528"/>
    <n v="2.2799999999999998"/>
    <n v="2.3199999999999998"/>
    <n v="1.30718954248366E-3"/>
    <n v="1203.8399999999999"/>
    <n v="0.69019607843137254"/>
    <n v="1224.9599999999998"/>
    <n v="20.429803921568517"/>
    <x v="1"/>
  </r>
  <r>
    <x v="0"/>
    <x v="0"/>
    <x v="8"/>
    <s v="DVL9PHTQ630TVFS"/>
    <s v="CrystalGarments Kenya"/>
    <x v="16"/>
    <s v="|52/01/03b|"/>
    <n v="372"/>
    <n v="1.5"/>
    <n v="2.19"/>
    <n v="1.0729613733905579E-3"/>
    <n v="558"/>
    <n v="0.39914163090128757"/>
    <n v="814.68"/>
    <n v="256.28085836909867"/>
    <x v="1"/>
  </r>
  <r>
    <x v="0"/>
    <x v="0"/>
    <x v="8"/>
    <s v="DVL9PHTQ630TVFS"/>
    <s v="CrystalGarments Kenya"/>
    <x v="17"/>
    <s v="|52/01/03c|"/>
    <n v="504"/>
    <n v="1.84"/>
    <n v="2.09"/>
    <n v="1.6286644951140066E-3"/>
    <n v="927.36"/>
    <n v="0.82084690553745931"/>
    <n v="1053.3599999999999"/>
    <n v="125.17915309446242"/>
    <x v="1"/>
  </r>
  <r>
    <x v="0"/>
    <x v="0"/>
    <x v="8"/>
    <s v="DVL9PHTQ630TVFS"/>
    <s v="CrystalGarments Kenya"/>
    <x v="18"/>
    <s v="|52/01/03e|"/>
    <n v="828"/>
    <n v="2.42"/>
    <n v="2.41"/>
    <n v="0"/>
    <n v="2003.76"/>
    <n v="0"/>
    <n v="1995.48"/>
    <n v="-8.2799999999999727"/>
    <x v="1"/>
  </r>
  <r>
    <x v="0"/>
    <x v="0"/>
    <x v="8"/>
    <s v="DVL9PHTQ630TVFS"/>
    <s v="CrystalGarments Kenya"/>
    <x v="19"/>
    <s v="|52/01/03f|"/>
    <n v="1104"/>
    <n v="1.63"/>
    <n v="2.4900000000000002"/>
    <n v="1.0256410256410256E-3"/>
    <n v="1799.52"/>
    <n v="1.1323076923076922"/>
    <n v="2748.96"/>
    <n v="948.30769230769238"/>
    <x v="1"/>
  </r>
  <r>
    <x v="0"/>
    <x v="0"/>
    <x v="8"/>
    <s v="DVL9PHTQ630TVFS"/>
    <s v="CrystalGarments Kenya"/>
    <x v="20"/>
    <s v="|52/01/03g|"/>
    <n v="1104"/>
    <n v="1.96"/>
    <n v="2.5"/>
    <n v="1.2787723785166241E-3"/>
    <n v="2163.84"/>
    <n v="1.411764705882353"/>
    <n v="2760"/>
    <n v="594.74823529411753"/>
    <x v="1"/>
  </r>
  <r>
    <x v="0"/>
    <x v="0"/>
    <x v="8"/>
    <s v="DVL9PHTQ630TVFS"/>
    <s v="CrystalGarments Kenya"/>
    <x v="21"/>
    <s v="|52/01/03h|"/>
    <n v="840"/>
    <n v="2.16"/>
    <n v="3.49"/>
    <n v="1.0548523206751054E-3"/>
    <n v="1814.4"/>
    <n v="0.88607594936708856"/>
    <n v="2931.6000000000004"/>
    <n v="1116.3139240506332"/>
    <x v="0"/>
  </r>
  <r>
    <x v="0"/>
    <x v="0"/>
    <x v="8"/>
    <s v="DVL9PHTQ630TVFS"/>
    <s v="CrystalGarments Kenya"/>
    <x v="22"/>
    <s v="|52/01/03i|"/>
    <n v="1140"/>
    <n v="1.92"/>
    <n v="2.2599999999999998"/>
    <n v="1.0799136069114472E-3"/>
    <n v="2188.7999999999997"/>
    <n v="1.2311015118790498"/>
    <n v="2576.3999999999996"/>
    <n v="386.36889848812086"/>
    <x v="1"/>
  </r>
  <r>
    <x v="0"/>
    <x v="0"/>
    <x v="8"/>
    <s v="DVL9PHTQ630TVFS"/>
    <s v="CrystalGarments Kenya"/>
    <x v="23"/>
    <s v="|52/01/03j|"/>
    <n v="1044"/>
    <n v="2.42"/>
    <n v="2.91"/>
    <n v="1.0638297872340426E-3"/>
    <n v="2526.48"/>
    <n v="1.1106382978723404"/>
    <n v="3038.04"/>
    <n v="510.44936170212759"/>
    <x v="1"/>
  </r>
  <r>
    <x v="0"/>
    <x v="0"/>
    <x v="8"/>
    <s v="DVL9PHTQ630TVFS"/>
    <s v="CrystalGarments Kenya"/>
    <x v="24"/>
    <s v="|52/01/03m|"/>
    <n v="1128"/>
    <n v="1.43"/>
    <n v="2.83"/>
    <n v="1.026694045174538E-3"/>
    <n v="1613.04"/>
    <n v="1.1581108829568789"/>
    <n v="3192.2400000000002"/>
    <n v="1578.0418891170434"/>
    <x v="0"/>
  </r>
  <r>
    <x v="0"/>
    <x v="0"/>
    <x v="8"/>
    <s v="DVL9PHTQ630TVFS"/>
    <s v="CrystalGarments Kenya"/>
    <x v="25"/>
    <s v="|52/01/03n|"/>
    <n v="1164"/>
    <n v="2.09"/>
    <n v="2.21"/>
    <n v="1.1961722488038277E-3"/>
    <n v="2432.7599999999998"/>
    <n v="1.3923444976076556"/>
    <n v="2572.44"/>
    <n v="138.28765550239262"/>
    <x v="1"/>
  </r>
  <r>
    <x v="0"/>
    <x v="0"/>
    <x v="8"/>
    <s v="DVL9PHTQ630TVFS"/>
    <s v="CrystalGarments Kenya"/>
    <x v="26"/>
    <s v="|52/01/03v|"/>
    <n v="828"/>
    <n v="1.71"/>
    <n v="2.61"/>
    <n v="1.718213058419244E-3"/>
    <n v="1415.8799999999999"/>
    <n v="1.4226804123711341"/>
    <n v="2161.08"/>
    <n v="743.77731958762888"/>
    <x v="1"/>
  </r>
  <r>
    <x v="0"/>
    <x v="0"/>
    <x v="8"/>
    <s v="DVL9PHTQ630TVFS"/>
    <s v="CrystalGarments Kenya"/>
    <x v="27"/>
    <s v="|52/01/10|"/>
    <n v="804"/>
    <n v="2.5"/>
    <n v="2.97"/>
    <n v="1.6420361247947454E-3"/>
    <n v="2010"/>
    <n v="1.3201970443349753"/>
    <n v="2387.88"/>
    <n v="376.55980295566513"/>
    <x v="1"/>
  </r>
  <r>
    <x v="0"/>
    <x v="0"/>
    <x v="8"/>
    <s v="DVL9PHTQ630TVFS"/>
    <s v="CrystalGarments Kenya"/>
    <x v="28"/>
    <s v="|52/01/11|"/>
    <n v="528"/>
    <n v="1.29"/>
    <n v="3.25"/>
    <n v="1.1737089201877935E-3"/>
    <n v="681.12"/>
    <n v="0.61971830985915499"/>
    <n v="1716"/>
    <n v="1034.260281690141"/>
    <x v="0"/>
  </r>
  <r>
    <x v="0"/>
    <x v="0"/>
    <x v="5"/>
    <s v="DVL9PHTQ295TVFS"/>
    <s v="Magharibi Wear Ltd"/>
    <x v="29"/>
    <s v="|123/01/01|"/>
    <n v="972"/>
    <n v="1.47"/>
    <n v="1.73"/>
    <n v="1.0893246187363835E-3"/>
    <n v="1428.84"/>
    <n v="1.0588235294117647"/>
    <n v="1681.56"/>
    <n v="251.66117647058826"/>
    <x v="1"/>
  </r>
  <r>
    <x v="0"/>
    <x v="0"/>
    <x v="5"/>
    <s v="DVL9PHTQ295TVFS"/>
    <s v="Magharibi Wear Ltd"/>
    <x v="30"/>
    <s v="|123/01/02|"/>
    <n v="1080"/>
    <n v="1.27"/>
    <n v="1.61"/>
    <n v="1.6077170418006431E-3"/>
    <n v="1371.6"/>
    <n v="1.7363344051446945"/>
    <n v="1738.8000000000002"/>
    <n v="365.46366559485557"/>
    <x v="1"/>
  </r>
  <r>
    <x v="0"/>
    <x v="0"/>
    <x v="5"/>
    <s v="DVL9PHTQ295TVFS"/>
    <s v="Magharibi Wear Ltd"/>
    <x v="31"/>
    <s v="|123/01/03|"/>
    <n v="744"/>
    <n v="1.2"/>
    <n v="1.61"/>
    <n v="1.589825119236884E-3"/>
    <n v="892.8"/>
    <n v="1.1828298887122417"/>
    <n v="1197.8400000000001"/>
    <n v="303.85717011128793"/>
    <x v="1"/>
  </r>
  <r>
    <x v="0"/>
    <x v="0"/>
    <x v="5"/>
    <s v="DVL9PHTQ295TVFS"/>
    <s v="Magharibi Wear Ltd"/>
    <x v="32"/>
    <s v="|123/01/05|"/>
    <n v="1164"/>
    <n v="1.1100000000000001"/>
    <n v="1.69"/>
    <n v="1.5313935681470138E-3"/>
    <n v="1292.0400000000002"/>
    <n v="1.7825421133231241"/>
    <n v="1967.1599999999999"/>
    <n v="673.33745788667659"/>
    <x v="1"/>
  </r>
  <r>
    <x v="0"/>
    <x v="0"/>
    <x v="5"/>
    <s v="DVL9PHTQ295TVFS"/>
    <s v="Magharibi Wear Ltd"/>
    <x v="33"/>
    <s v="|123/01/06|"/>
    <n v="1308"/>
    <n v="1.1499999999999999"/>
    <n v="1.8"/>
    <n v="1.1507479861910242E-3"/>
    <n v="1504.1999999999998"/>
    <n v="1.5051783659378597"/>
    <n v="2354.4"/>
    <n v="848.69482163406246"/>
    <x v="1"/>
  </r>
  <r>
    <x v="0"/>
    <x v="0"/>
    <x v="3"/>
    <s v="DVL9PHTQ374TVFS"/>
    <s v="SafariTex EPZ"/>
    <x v="34"/>
    <s v="|01/01/01|"/>
    <n v="684"/>
    <n v="4.57"/>
    <n v="5.3"/>
    <n v="1.1148272017837235E-3"/>
    <n v="3125.88"/>
    <n v="0.76254180602006683"/>
    <n v="3625.2"/>
    <n v="498.55745819397964"/>
    <x v="1"/>
  </r>
  <r>
    <x v="0"/>
    <x v="0"/>
    <x v="3"/>
    <s v="DVL9PHTQ374TVFS"/>
    <s v="SafariTex EPZ"/>
    <x v="35"/>
    <s v="|01/01/02|"/>
    <n v="600"/>
    <n v="4.26"/>
    <n v="5.24"/>
    <n v="1.1248593925759281E-3"/>
    <n v="2556"/>
    <n v="0.67491563554555689"/>
    <n v="3144"/>
    <n v="587.32508436445448"/>
    <x v="1"/>
  </r>
  <r>
    <x v="0"/>
    <x v="0"/>
    <x v="3"/>
    <s v="DVL9PHTQ374TVFS"/>
    <s v="SafariTex EPZ"/>
    <x v="36"/>
    <s v="|01/01/04|"/>
    <n v="552"/>
    <n v="4.93"/>
    <n v="5.15"/>
    <n v="1.2077294685990338E-3"/>
    <n v="2721.3599999999997"/>
    <n v="0.66666666666666663"/>
    <n v="2842.8"/>
    <n v="120.77333333333384"/>
    <x v="1"/>
  </r>
  <r>
    <x v="0"/>
    <x v="0"/>
    <x v="3"/>
    <s v="DVL9PHTQ374TVFS"/>
    <s v="SafariTex EPZ"/>
    <x v="37"/>
    <s v="|01/01/05|"/>
    <n v="672"/>
    <n v="4.83"/>
    <n v="5.09"/>
    <n v="1.128668171557562E-3"/>
    <n v="3245.76"/>
    <n v="0.75846501128668165"/>
    <n v="3420.48"/>
    <n v="173.96153498871311"/>
    <x v="1"/>
  </r>
  <r>
    <x v="0"/>
    <x v="0"/>
    <x v="3"/>
    <s v="DVL9PHTQ374TVFS"/>
    <s v="SafariTex EPZ"/>
    <x v="38"/>
    <s v="|01/01/06|"/>
    <n v="348"/>
    <n v="4.5199999999999996"/>
    <n v="5.29"/>
    <n v="1.1273957158962795E-3"/>
    <n v="1572.9599999999998"/>
    <n v="0.39233370913190529"/>
    <n v="1840.92"/>
    <n v="267.56766629086837"/>
    <x v="1"/>
  </r>
  <r>
    <x v="0"/>
    <x v="0"/>
    <x v="3"/>
    <s v="DVL9PHTQ374TVFS"/>
    <s v="SafariTex EPZ"/>
    <x v="39"/>
    <s v="|01/01/08|"/>
    <n v="384"/>
    <n v="4.93"/>
    <n v="5.01"/>
    <n v="1.5455950540958269E-3"/>
    <n v="1893.12"/>
    <n v="0.59350850077279749"/>
    <n v="1923.84"/>
    <n v="30.126491499227228"/>
    <x v="1"/>
  </r>
  <r>
    <x v="0"/>
    <x v="0"/>
    <x v="3"/>
    <s v="DVL9PHTQ374TVFS"/>
    <s v="SafariTex EPZ"/>
    <x v="40"/>
    <s v="|01/01/10|"/>
    <n v="528"/>
    <n v="4.17"/>
    <n v="5.22"/>
    <n v="1.1547344110854503E-3"/>
    <n v="2201.7599999999998"/>
    <n v="0.60969976905311773"/>
    <n v="2756.16"/>
    <n v="553.79030023094697"/>
    <x v="1"/>
  </r>
  <r>
    <x v="0"/>
    <x v="0"/>
    <x v="3"/>
    <s v="DVL9PHTQ374TVFS"/>
    <s v="SafariTex EPZ"/>
    <x v="41"/>
    <s v="|01/01/11|"/>
    <n v="576"/>
    <n v="4.09"/>
    <n v="5.24"/>
    <n v="1.1848341232227489E-3"/>
    <n v="2355.84"/>
    <n v="0.68246445497630337"/>
    <n v="3018.2400000000002"/>
    <n v="661.71753554502379"/>
    <x v="1"/>
  </r>
  <r>
    <x v="0"/>
    <x v="0"/>
    <x v="3"/>
    <s v="DVL9PHTQ374TVFS"/>
    <s v="SafariTex EPZ"/>
    <x v="42"/>
    <s v="|01/01/12|"/>
    <n v="324"/>
    <n v="4.07"/>
    <n v="5.14"/>
    <n v="1.0427528675703858E-3"/>
    <n v="1318.68"/>
    <n v="0.33785192909280504"/>
    <n v="1665.36"/>
    <n v="346.34214807090706"/>
    <x v="1"/>
  </r>
  <r>
    <x v="0"/>
    <x v="0"/>
    <x v="3"/>
    <s v="DVL9PHTQ374TVFS"/>
    <s v="SafariTex EPZ"/>
    <x v="43"/>
    <s v="|01/01/13|"/>
    <n v="456"/>
    <n v="4.63"/>
    <n v="5.0999999999999996"/>
    <n v="1.4265335235378032E-3"/>
    <n v="2111.2799999999997"/>
    <n v="0.6504992867332382"/>
    <n v="2325.6"/>
    <n v="213.66950071326693"/>
    <x v="1"/>
  </r>
  <r>
    <x v="0"/>
    <x v="0"/>
    <x v="3"/>
    <s v="DVL9PHTQ374TVFS"/>
    <s v="SafariTex EPZ"/>
    <x v="44"/>
    <s v="|01/01/15|"/>
    <n v="456"/>
    <n v="4.5599999999999996"/>
    <n v="5.2"/>
    <n v="1.1086474501108647E-3"/>
    <n v="2079.3599999999997"/>
    <n v="0.50554323725055428"/>
    <n v="2371.2000000000003"/>
    <n v="291.33445676275005"/>
    <x v="1"/>
  </r>
  <r>
    <x v="0"/>
    <x v="0"/>
    <x v="3"/>
    <s v="DVL9PHTQ374TVFS"/>
    <s v="SafariTex EPZ"/>
    <x v="45"/>
    <s v="|01/01/17|"/>
    <n v="684"/>
    <n v="4.0599999999999996"/>
    <n v="5.29"/>
    <n v="1.0319917440660474E-3"/>
    <n v="2777.0399999999995"/>
    <n v="0.70588235294117641"/>
    <n v="3618.36"/>
    <n v="840.6141176470594"/>
    <x v="1"/>
  </r>
  <r>
    <x v="0"/>
    <x v="0"/>
    <x v="3"/>
    <s v="DVL9PHTQ374TVFS"/>
    <s v="SafariTex EPZ"/>
    <x v="46"/>
    <s v="|01/01/18|"/>
    <n v="576"/>
    <n v="4.79"/>
    <n v="5.03"/>
    <n v="1.4164305949008499E-3"/>
    <n v="2759.04"/>
    <n v="0.8158640226628896"/>
    <n v="2897.28"/>
    <n v="137.42413597733736"/>
    <x v="1"/>
  </r>
  <r>
    <x v="0"/>
    <x v="0"/>
    <x v="3"/>
    <s v="DVL9PHTQ374TVFS"/>
    <s v="SafariTex EPZ"/>
    <x v="0"/>
    <s v="|01/01/19|"/>
    <n v="396"/>
    <n v="4.49"/>
    <n v="5.15"/>
    <n v="1.6638935108153079E-3"/>
    <n v="1778.0400000000002"/>
    <n v="0.65890183028286187"/>
    <n v="2039.4"/>
    <n v="260.70109816971706"/>
    <x v="1"/>
  </r>
  <r>
    <x v="0"/>
    <x v="0"/>
    <x v="3"/>
    <s v="DVL9PHTQ374TVFS"/>
    <s v="SafariTex EPZ"/>
    <x v="1"/>
    <s v="|01/01/20|"/>
    <n v="432"/>
    <n v="4.3499999999999996"/>
    <n v="5.33"/>
    <n v="1.0277492291880781E-3"/>
    <n v="1879.1999999999998"/>
    <n v="0.44398766700924974"/>
    <n v="2302.56"/>
    <n v="422.91601233299087"/>
    <x v="1"/>
  </r>
  <r>
    <x v="0"/>
    <x v="0"/>
    <x v="3"/>
    <s v="DVL9PHTQ374TVFS"/>
    <s v="SafariTex EPZ"/>
    <x v="2"/>
    <s v="|01/01/21|"/>
    <n v="636"/>
    <n v="4"/>
    <n v="5.22"/>
    <n v="1.6181229773462784E-3"/>
    <n v="2544"/>
    <n v="1.029126213592233"/>
    <n v="3319.9199999999996"/>
    <n v="774.89087378640738"/>
    <x v="1"/>
  </r>
  <r>
    <x v="0"/>
    <x v="0"/>
    <x v="3"/>
    <s v="DVL9PHTQ374TVFS"/>
    <s v="SafariTex EPZ"/>
    <x v="3"/>
    <s v="|01/01/23|"/>
    <n v="444"/>
    <n v="4.08"/>
    <n v="5.03"/>
    <n v="1.2970168612191958E-3"/>
    <n v="1811.52"/>
    <n v="0.57587548638132291"/>
    <n v="2233.3200000000002"/>
    <n v="421.22412451361885"/>
    <x v="1"/>
  </r>
  <r>
    <x v="0"/>
    <x v="0"/>
    <x v="3"/>
    <s v="DVL9PHTQ374TVFS"/>
    <s v="SafariTex EPZ"/>
    <x v="4"/>
    <s v="|01/01/24|"/>
    <n v="312"/>
    <n v="4"/>
    <n v="5.05"/>
    <n v="1.5082956259426848E-3"/>
    <n v="1248"/>
    <n v="0.47058823529411764"/>
    <n v="1575.6"/>
    <n v="327.12941176470576"/>
    <x v="1"/>
  </r>
  <r>
    <x v="0"/>
    <x v="0"/>
    <x v="3"/>
    <s v="DVL9PHTQ374TVFS"/>
    <s v="SafariTex EPZ"/>
    <x v="5"/>
    <s v="|01/01/25|"/>
    <n v="660"/>
    <n v="4.28"/>
    <n v="5.12"/>
    <n v="1.6474464579901153E-3"/>
    <n v="2824.8"/>
    <n v="1.0873146622734762"/>
    <n v="3379.2000000000003"/>
    <n v="553.31268533772663"/>
    <x v="1"/>
  </r>
  <r>
    <x v="0"/>
    <x v="0"/>
    <x v="3"/>
    <s v="DVL9PHTQ374TVFS"/>
    <s v="SafariTex EPZ"/>
    <x v="6"/>
    <s v="|01/01/26|"/>
    <n v="240"/>
    <n v="4.28"/>
    <n v="5.23"/>
    <n v="1.366120218579235E-3"/>
    <n v="1027.2"/>
    <n v="0.32786885245901637"/>
    <n v="1255.2"/>
    <n v="227.67213114754099"/>
    <x v="1"/>
  </r>
  <r>
    <x v="0"/>
    <x v="0"/>
    <x v="3"/>
    <s v="DVL9PHTQ374TVFS"/>
    <s v="SafariTex EPZ"/>
    <x v="7"/>
    <s v="|01/01/30|"/>
    <n v="588"/>
    <n v="4.1500000000000004"/>
    <n v="5.25"/>
    <n v="1.7667844522968198E-3"/>
    <n v="2440.2000000000003"/>
    <n v="1.0388692579505301"/>
    <n v="3087"/>
    <n v="645.7611307420492"/>
    <x v="1"/>
  </r>
  <r>
    <x v="0"/>
    <x v="0"/>
    <x v="3"/>
    <s v="DVL9PHTQ374TVFS"/>
    <s v="SafariTex EPZ"/>
    <x v="8"/>
    <s v="|01/01/31|"/>
    <n v="456"/>
    <n v="4.59"/>
    <n v="5.29"/>
    <n v="1.1086474501108647E-3"/>
    <n v="2093.04"/>
    <n v="0.50554323725055428"/>
    <n v="2412.2400000000002"/>
    <n v="318.69445676274972"/>
    <x v="1"/>
  </r>
  <r>
    <x v="0"/>
    <x v="0"/>
    <x v="3"/>
    <s v="DVL9PHTQ374TVFS"/>
    <s v="SafariTex EPZ"/>
    <x v="9"/>
    <s v="|01/01/32|"/>
    <n v="516"/>
    <n v="4.42"/>
    <n v="5.31"/>
    <n v="1.2515644555694619E-3"/>
    <n v="2280.7199999999998"/>
    <n v="0.64580725907384229"/>
    <n v="2739.9599999999996"/>
    <n v="458.59419274092596"/>
    <x v="1"/>
  </r>
  <r>
    <x v="0"/>
    <x v="0"/>
    <x v="3"/>
    <s v="DVL9PHTQ374TVFS"/>
    <s v="SafariTex EPZ"/>
    <x v="10"/>
    <s v="|01/01/33|"/>
    <n v="504"/>
    <n v="4.05"/>
    <n v="5.24"/>
    <n v="1.0775862068965517E-3"/>
    <n v="2041.1999999999998"/>
    <n v="0.5431034482758621"/>
    <n v="2640.96"/>
    <n v="599.2168965517244"/>
    <x v="1"/>
  </r>
  <r>
    <x v="0"/>
    <x v="0"/>
    <x v="3"/>
    <s v="DVL9PHTQ374TVFS"/>
    <s v="SafariTex EPZ"/>
    <x v="11"/>
    <s v="|01/01/34|"/>
    <n v="540"/>
    <n v="4.97"/>
    <n v="5.24"/>
    <n v="1.6722408026755853E-3"/>
    <n v="2683.7999999999997"/>
    <n v="0.90301003344481601"/>
    <n v="2829.6"/>
    <n v="144.89698996655537"/>
    <x v="1"/>
  </r>
  <r>
    <x v="0"/>
    <x v="0"/>
    <x v="3"/>
    <s v="DVL9PHTQ374TVFS"/>
    <s v="SafariTex EPZ"/>
    <x v="12"/>
    <s v="|01/01/35|"/>
    <n v="552"/>
    <n v="4.2"/>
    <n v="5.1100000000000003"/>
    <n v="1.0857763300760044E-3"/>
    <n v="2318.4"/>
    <n v="0.59934853420195444"/>
    <n v="2820.7200000000003"/>
    <n v="501.7206514657982"/>
    <x v="1"/>
  </r>
  <r>
    <x v="0"/>
    <x v="0"/>
    <x v="3"/>
    <s v="DVL9PHTQ374TVFS"/>
    <s v="SafariTex EPZ"/>
    <x v="13"/>
    <s v="|01/01/36|"/>
    <n v="276"/>
    <n v="4.34"/>
    <n v="5.25"/>
    <n v="1.1025358324145535E-3"/>
    <n v="1197.8399999999999"/>
    <n v="0.30429988974641675"/>
    <n v="1449"/>
    <n v="250.85570011025368"/>
    <x v="1"/>
  </r>
  <r>
    <x v="0"/>
    <x v="0"/>
    <x v="3"/>
    <s v="DVL9PHTQ374TVFS"/>
    <s v="SafariTex EPZ"/>
    <x v="14"/>
    <s v="|01/01/37|"/>
    <n v="516"/>
    <n v="4.1399999999999997"/>
    <n v="5.05"/>
    <n v="1.0917030567685589E-3"/>
    <n v="2136.2399999999998"/>
    <n v="0.5633187772925764"/>
    <n v="2605.7999999999997"/>
    <n v="468.99668122270737"/>
    <x v="1"/>
  </r>
  <r>
    <x v="0"/>
    <x v="0"/>
    <x v="3"/>
    <s v="DVL9PHTQ374TVFS"/>
    <s v="SafariTex EPZ"/>
    <x v="15"/>
    <s v="|01/01/38|"/>
    <n v="384"/>
    <n v="4.53"/>
    <n v="5.26"/>
    <n v="1.4598540145985401E-3"/>
    <n v="1739.52"/>
    <n v="0.56058394160583935"/>
    <n v="2019.84"/>
    <n v="279.75941605839409"/>
    <x v="1"/>
  </r>
  <r>
    <x v="0"/>
    <x v="0"/>
    <x v="3"/>
    <s v="DVL9PHTQ374TVFS"/>
    <s v="SafariTex EPZ"/>
    <x v="16"/>
    <s v="|01/01/39|"/>
    <n v="276"/>
    <n v="4.5599999999999996"/>
    <n v="5.0999999999999996"/>
    <n v="1.5527950310559005E-3"/>
    <n v="1258.56"/>
    <n v="0.42857142857142855"/>
    <n v="1407.6"/>
    <n v="148.61142857142855"/>
    <x v="1"/>
  </r>
  <r>
    <x v="0"/>
    <x v="0"/>
    <x v="3"/>
    <s v="DVL9PHTQ374TVFS"/>
    <s v="SafariTex EPZ"/>
    <x v="17"/>
    <s v="|01/01/40|"/>
    <n v="552"/>
    <n v="4.9000000000000004"/>
    <n v="5.4"/>
    <n v="1.4064697609001407E-3"/>
    <n v="2704.8"/>
    <n v="0.7763713080168777"/>
    <n v="2980.8"/>
    <n v="275.22362869198309"/>
    <x v="1"/>
  </r>
  <r>
    <x v="0"/>
    <x v="0"/>
    <x v="3"/>
    <s v="DVL9PHTQ374TVFS"/>
    <s v="SafariTex EPZ"/>
    <x v="18"/>
    <s v="|01/01/41|"/>
    <n v="360"/>
    <n v="4.21"/>
    <n v="5.36"/>
    <n v="1.2062726176115801E-3"/>
    <n v="1515.6"/>
    <n v="0.43425814234016885"/>
    <n v="1929.6000000000001"/>
    <n v="413.56574185766004"/>
    <x v="1"/>
  </r>
  <r>
    <x v="0"/>
    <x v="0"/>
    <x v="3"/>
    <s v="DVL9PHTQ374TVFS"/>
    <s v="SafariTex EPZ"/>
    <x v="19"/>
    <s v="|01/01/42|"/>
    <n v="660"/>
    <n v="4.51"/>
    <n v="5.4"/>
    <n v="1.3368983957219251E-3"/>
    <n v="2976.6"/>
    <n v="0.88235294117647056"/>
    <n v="3564.0000000000005"/>
    <n v="586.51764705882408"/>
    <x v="1"/>
  </r>
  <r>
    <x v="0"/>
    <x v="0"/>
    <x v="1"/>
    <s v="DVL9PHTQ403TVFS"/>
    <s v="Horizon Wear Kenya"/>
    <x v="20"/>
    <s v="|11/01/01|"/>
    <n v="7620"/>
    <n v="0.48"/>
    <n v="1.02"/>
    <n v="1.1312217194570137E-3"/>
    <n v="3657.6"/>
    <n v="8.6199095022624448"/>
    <n v="7772.4000000000005"/>
    <n v="4106.180090497739"/>
    <x v="0"/>
  </r>
  <r>
    <x v="0"/>
    <x v="0"/>
    <x v="1"/>
    <s v="DVL9PHTQ403TVFS"/>
    <s v="Horizon Wear Kenya"/>
    <x v="21"/>
    <s v="|11/02/01|"/>
    <n v="8316"/>
    <n v="0.96"/>
    <n v="1"/>
    <n v="1.6051364365971107E-3"/>
    <n v="7983.36"/>
    <n v="13.348314606741573"/>
    <n v="8316"/>
    <n v="319.29168539325877"/>
    <x v="1"/>
  </r>
  <r>
    <x v="0"/>
    <x v="0"/>
    <x v="5"/>
    <s v="DVL9PHTQ396TVFS"/>
    <s v="SilverNeedle Apparel"/>
    <x v="22"/>
    <s v="|76/01/01|"/>
    <n v="744"/>
    <n v="1.29"/>
    <n v="1.67"/>
    <n v="1.4450867052023121E-3"/>
    <n v="959.76"/>
    <n v="1.0751445086705202"/>
    <n v="1242.48"/>
    <n v="281.64485549132951"/>
    <x v="1"/>
  </r>
  <r>
    <x v="0"/>
    <x v="0"/>
    <x v="5"/>
    <s v="DVL9PHTQ396TVFS"/>
    <s v="SilverNeedle Apparel"/>
    <x v="23"/>
    <s v="|76/01/02|"/>
    <n v="576"/>
    <n v="1.31"/>
    <n v="1.74"/>
    <n v="1.6286644951140066E-3"/>
    <n v="754.56000000000006"/>
    <n v="0.93811074918566784"/>
    <n v="1002.24"/>
    <n v="246.7418892508143"/>
    <x v="1"/>
  </r>
  <r>
    <x v="0"/>
    <x v="0"/>
    <x v="5"/>
    <s v="DVL9PHTQ396TVFS"/>
    <s v="SilverNeedle Apparel"/>
    <x v="24"/>
    <s v="|76/01/03|"/>
    <n v="576"/>
    <n v="1.28"/>
    <n v="1.61"/>
    <n v="1.4184397163120568E-3"/>
    <n v="737.28"/>
    <n v="0.81702127659574475"/>
    <n v="927.36"/>
    <n v="189.2629787234043"/>
    <x v="1"/>
  </r>
  <r>
    <x v="0"/>
    <x v="0"/>
    <x v="5"/>
    <s v="DVL9PHTQ396TVFS"/>
    <s v="SilverNeedle Apparel"/>
    <x v="25"/>
    <s v="|76/01/04|"/>
    <n v="888"/>
    <n v="1.42"/>
    <n v="1.68"/>
    <n v="1.3192612137203166E-3"/>
    <n v="1260.96"/>
    <n v="1.171503957783641"/>
    <n v="1491.84"/>
    <n v="229.70849604221624"/>
    <x v="1"/>
  </r>
  <r>
    <x v="0"/>
    <x v="0"/>
    <x v="5"/>
    <s v="DVL9PHTQ396TVFS"/>
    <s v="SilverNeedle Apparel"/>
    <x v="26"/>
    <s v="|76/01/05a|"/>
    <n v="612"/>
    <n v="1.34"/>
    <n v="1.86"/>
    <n v="1.364256480218281E-3"/>
    <n v="820.08"/>
    <n v="0.834924965893588"/>
    <n v="1138.3200000000002"/>
    <n v="317.40507503410652"/>
    <x v="1"/>
  </r>
  <r>
    <x v="0"/>
    <x v="0"/>
    <x v="5"/>
    <s v="DVL9PHTQ396TVFS"/>
    <s v="SilverNeedle Apparel"/>
    <x v="27"/>
    <s v="|76/01/06a|"/>
    <n v="1116"/>
    <n v="1.49"/>
    <n v="1.75"/>
    <n v="1.1135857461024498E-3"/>
    <n v="1662.84"/>
    <n v="1.242761692650334"/>
    <n v="1953"/>
    <n v="288.91723830734975"/>
    <x v="1"/>
  </r>
  <r>
    <x v="0"/>
    <x v="0"/>
    <x v="2"/>
    <s v="DVL9PHTQ426TVFS"/>
    <s v="JamboWear Industries"/>
    <x v="28"/>
    <s v="|26/01/04|"/>
    <n v="48"/>
    <n v="1.06"/>
    <n v="1.38"/>
    <n v="1.4204545454545455E-3"/>
    <n v="50.88"/>
    <n v="6.8181818181818177E-2"/>
    <n v="66.239999999999995"/>
    <n v="15.291818181818174"/>
    <x v="1"/>
  </r>
  <r>
    <x v="0"/>
    <x v="2"/>
    <x v="14"/>
    <s v="DVL9PHTQ689TVFS"/>
    <s v="KenStitch Ltd"/>
    <x v="29"/>
    <s v="|102/01/01|"/>
    <n v="1296"/>
    <n v="0.76"/>
    <n v="1"/>
    <n v="1.4749262536873156E-3"/>
    <n v="984.96"/>
    <n v="1.9115044247787609"/>
    <n v="1296"/>
    <n v="309.12849557522122"/>
    <x v="1"/>
  </r>
  <r>
    <x v="0"/>
    <x v="2"/>
    <x v="14"/>
    <s v="DVL9PHTQ689TVFS"/>
    <s v="KenStitch Ltd"/>
    <x v="30"/>
    <s v="|102/01/02|"/>
    <n v="1644"/>
    <n v="0.6"/>
    <n v="0.98"/>
    <n v="1.1600928074245939E-3"/>
    <n v="986.4"/>
    <n v="1.9071925754060324"/>
    <n v="1611.12"/>
    <n v="622.81280742459387"/>
    <x v="1"/>
  </r>
  <r>
    <x v="0"/>
    <x v="2"/>
    <x v="14"/>
    <s v="DVL9PHTQ689TVFS"/>
    <s v="KenStitch Ltd"/>
    <x v="31"/>
    <s v="|102/01/03|"/>
    <n v="1416"/>
    <n v="0.67"/>
    <n v="1.02"/>
    <n v="1.1614401858304297E-3"/>
    <n v="948.72"/>
    <n v="1.6445993031358885"/>
    <n v="1444.32"/>
    <n v="493.95540069686405"/>
    <x v="1"/>
  </r>
  <r>
    <x v="0"/>
    <x v="2"/>
    <x v="14"/>
    <s v="DVL9PHTQ689TVFS"/>
    <s v="KenStitch Ltd"/>
    <x v="32"/>
    <s v="|102/01/04|"/>
    <n v="1668"/>
    <n v="0.81"/>
    <n v="1.02"/>
    <n v="1.0917030567685589E-3"/>
    <n v="1351.0800000000002"/>
    <n v="1.8209606986899562"/>
    <n v="1701.3600000000001"/>
    <n v="348.45903930131004"/>
    <x v="1"/>
  </r>
  <r>
    <x v="0"/>
    <x v="2"/>
    <x v="14"/>
    <s v="DVL9PHTQ689TVFS"/>
    <s v="KenStitch Ltd"/>
    <x v="33"/>
    <s v="|102/01/05|"/>
    <n v="1236"/>
    <n v="0.81"/>
    <n v="1.2"/>
    <n v="1.6233766233766235E-3"/>
    <n v="1001.1600000000001"/>
    <n v="2.0064935064935066"/>
    <n v="1483.2"/>
    <n v="480.03350649350648"/>
    <x v="1"/>
  </r>
  <r>
    <x v="0"/>
    <x v="2"/>
    <x v="14"/>
    <s v="DVL9PHTQ689TVFS"/>
    <s v="KenStitch Ltd"/>
    <x v="34"/>
    <s v="|102/01/06|"/>
    <n v="1608"/>
    <n v="0.82"/>
    <n v="1.04"/>
    <n v="1.5408320493066256E-3"/>
    <n v="1318.56"/>
    <n v="2.4776579352850541"/>
    <n v="1672.3200000000002"/>
    <n v="351.28234206471518"/>
    <x v="1"/>
  </r>
  <r>
    <x v="0"/>
    <x v="2"/>
    <x v="14"/>
    <s v="DVL9PHTQ689TVFS"/>
    <s v="KenStitch Ltd"/>
    <x v="35"/>
    <s v="|102/01/07|"/>
    <n v="1212"/>
    <n v="0.68"/>
    <n v="1.1599999999999999"/>
    <n v="1.5082956259426848E-3"/>
    <n v="824.16000000000008"/>
    <n v="1.8280542986425341"/>
    <n v="1405.9199999999998"/>
    <n v="579.93194570135722"/>
    <x v="1"/>
  </r>
  <r>
    <x v="0"/>
    <x v="2"/>
    <x v="14"/>
    <s v="DVL9PHTQ689TVFS"/>
    <s v="KenStitch Ltd"/>
    <x v="36"/>
    <s v="|102/01/08|"/>
    <n v="1308"/>
    <n v="0.64"/>
    <n v="1.18"/>
    <n v="1.0857763300760044E-3"/>
    <n v="837.12"/>
    <n v="1.4201954397394136"/>
    <n v="1543.4399999999998"/>
    <n v="704.89980456026046"/>
    <x v="1"/>
  </r>
  <r>
    <x v="2"/>
    <x v="0"/>
    <x v="0"/>
    <s v="DVL9PHTQ342TVFS"/>
    <s v="United Aryan (EPZ) Ltd"/>
    <x v="37"/>
    <s v="|13/12/38|"/>
    <n v="600"/>
    <n v="6.06"/>
    <n v="7.4533333333333331"/>
    <n v="1.0718113612004287E-3"/>
    <n v="3635.9999999999995"/>
    <n v="0.64308681672025725"/>
    <n v="4472"/>
    <n v="835.3569131832802"/>
    <x v="1"/>
  </r>
  <r>
    <x v="2"/>
    <x v="0"/>
    <x v="0"/>
    <s v="DVL9PHTQ342TVFS"/>
    <s v="United Aryan (EPZ) Ltd"/>
    <x v="38"/>
    <s v="|13/13/98|"/>
    <n v="444"/>
    <n v="6.26"/>
    <n v="8.26"/>
    <n v="1.088139281828074E-3"/>
    <n v="2779.44"/>
    <n v="0.48313384113166485"/>
    <n v="3667.44"/>
    <n v="887.51686615886831"/>
    <x v="1"/>
  </r>
  <r>
    <x v="2"/>
    <x v="0"/>
    <x v="0"/>
    <s v="DVL9PHTQ342TVFS"/>
    <s v="United Aryan (EPZ) Ltd"/>
    <x v="39"/>
    <s v="|13/13/99|"/>
    <n v="468"/>
    <n v="5.6933333333333334"/>
    <n v="7.7733333333333334"/>
    <n v="1.5015015015015015E-3"/>
    <n v="2664.48"/>
    <n v="0.70270270270270274"/>
    <n v="3637.92"/>
    <n v="972.73729729729735"/>
    <x v="1"/>
  </r>
  <r>
    <x v="2"/>
    <x v="0"/>
    <x v="1"/>
    <s v="DVL9PHTQ342TVFS"/>
    <s v="United Aryan (EPZ) Ltd"/>
    <x v="40"/>
    <s v="|13/01/01|"/>
    <n v="5652"/>
    <n v="0.83"/>
    <n v="0.98"/>
    <n v="1.4245014245014246E-3"/>
    <n v="4691.16"/>
    <n v="8.0512820512820511"/>
    <n v="5538.96"/>
    <n v="839.74871794871808"/>
    <x v="1"/>
  </r>
  <r>
    <x v="2"/>
    <x v="0"/>
    <x v="1"/>
    <s v="DVL9PHTQ342TVFS"/>
    <s v="United Aryan (EPZ) Ltd"/>
    <x v="41"/>
    <s v="|13/01/01a|"/>
    <n v="7404"/>
    <n v="1.08"/>
    <n v="0.98"/>
    <n v="0"/>
    <n v="7996.3200000000006"/>
    <n v="0"/>
    <n v="7255.92"/>
    <n v="-740.40000000000055"/>
    <x v="1"/>
  </r>
  <r>
    <x v="2"/>
    <x v="0"/>
    <x v="1"/>
    <s v="DVL9PHTQ342TVFS"/>
    <s v="United Aryan (EPZ) Ltd"/>
    <x v="42"/>
    <s v="|13/01/02|"/>
    <n v="9600"/>
    <n v="0.87"/>
    <n v="1.01"/>
    <n v="1.6420361247947454E-3"/>
    <n v="8352"/>
    <n v="15.763546798029557"/>
    <n v="9696"/>
    <n v="1328.2364532019703"/>
    <x v="0"/>
  </r>
  <r>
    <x v="2"/>
    <x v="0"/>
    <x v="1"/>
    <s v="DVL9PHTQ342TVFS"/>
    <s v="United Aryan (EPZ) Ltd"/>
    <x v="43"/>
    <s v="|13/01/03|"/>
    <n v="9108"/>
    <n v="1.06"/>
    <n v="0.95"/>
    <n v="0"/>
    <n v="9654.4800000000014"/>
    <n v="0"/>
    <n v="8652.6"/>
    <n v="-1001.880000000001"/>
    <x v="1"/>
  </r>
  <r>
    <x v="2"/>
    <x v="0"/>
    <x v="1"/>
    <s v="DVL9PHTQ342TVFS"/>
    <s v="United Aryan (EPZ) Ltd"/>
    <x v="44"/>
    <s v="|13/01/04|"/>
    <n v="8856"/>
    <n v="1.0900000000000001"/>
    <n v="1.08"/>
    <n v="0"/>
    <n v="9653.0400000000009"/>
    <n v="0"/>
    <n v="9564.4800000000014"/>
    <n v="-88.559999999999491"/>
    <x v="1"/>
  </r>
  <r>
    <x v="2"/>
    <x v="0"/>
    <x v="1"/>
    <s v="DVL9PHTQ342TVFS"/>
    <s v="United Aryan (EPZ) Ltd"/>
    <x v="45"/>
    <s v="|13/01/05|"/>
    <n v="7008"/>
    <n v="1.01"/>
    <n v="1.18"/>
    <n v="1.6556291390728477E-3"/>
    <n v="7078.08"/>
    <n v="11.602649006622517"/>
    <n v="8269.4399999999987"/>
    <n v="1179.7573509933763"/>
    <x v="0"/>
  </r>
  <r>
    <x v="2"/>
    <x v="0"/>
    <x v="1"/>
    <s v="DVL9PHTQ342TVFS"/>
    <s v="United Aryan (EPZ) Ltd"/>
    <x v="46"/>
    <s v="|13/01/06|"/>
    <n v="5148"/>
    <n v="0.8"/>
    <n v="0.9"/>
    <n v="1.2722646310432571E-3"/>
    <n v="4118.4000000000005"/>
    <n v="6.5496183206106879"/>
    <n v="4633.2"/>
    <n v="508.25038167938857"/>
    <x v="1"/>
  </r>
  <r>
    <x v="2"/>
    <x v="0"/>
    <x v="1"/>
    <s v="DVL9PHTQ342TVFS"/>
    <s v="United Aryan (EPZ) Ltd"/>
    <x v="0"/>
    <s v="|13/01/07|"/>
    <n v="5520"/>
    <n v="1.1200000000000001"/>
    <n v="1.1000000000000001"/>
    <n v="0"/>
    <n v="6182.4000000000005"/>
    <n v="0"/>
    <n v="6072.0000000000009"/>
    <n v="-110.39999999999964"/>
    <x v="1"/>
  </r>
  <r>
    <x v="2"/>
    <x v="0"/>
    <x v="1"/>
    <s v="DVL9PHTQ342TVFS"/>
    <s v="United Aryan (EPZ) Ltd"/>
    <x v="1"/>
    <s v="|13/01/30|"/>
    <n v="6240"/>
    <n v="0.7"/>
    <n v="0.91"/>
    <n v="1.1876484560570072E-3"/>
    <n v="4368"/>
    <n v="7.4109263657957252"/>
    <n v="5678.4000000000005"/>
    <n v="1302.9890736342047"/>
    <x v="0"/>
  </r>
  <r>
    <x v="2"/>
    <x v="0"/>
    <x v="1"/>
    <s v="DVL9PHTQ342TVFS"/>
    <s v="United Aryan (EPZ) Ltd"/>
    <x v="2"/>
    <s v="|13/11/01|"/>
    <n v="7764"/>
    <n v="0.99"/>
    <n v="1.1599999999999999"/>
    <n v="1.2755102040816326E-3"/>
    <n v="7686.36"/>
    <n v="9.9030612244897949"/>
    <n v="9006.24"/>
    <n v="1309.9769387755102"/>
    <x v="0"/>
  </r>
  <r>
    <x v="2"/>
    <x v="0"/>
    <x v="1"/>
    <s v="DVL9PHTQ342TVFS"/>
    <s v="United Aryan (EPZ) Ltd"/>
    <x v="3"/>
    <s v="|13/11/01a|"/>
    <n v="7128"/>
    <n v="1.1399999999999999"/>
    <n v="1.1000000000000001"/>
    <n v="0"/>
    <n v="8125.9199999999992"/>
    <n v="0"/>
    <n v="7840.8"/>
    <n v="-285.11999999999898"/>
    <x v="1"/>
  </r>
  <r>
    <x v="2"/>
    <x v="0"/>
    <x v="1"/>
    <s v="DVL9PHTQ342TVFS"/>
    <s v="United Aryan (EPZ) Ltd"/>
    <x v="4"/>
    <s v="|13/11/02|"/>
    <n v="6324"/>
    <n v="0.9"/>
    <n v="1.08"/>
    <n v="1.148105625717566E-3"/>
    <n v="5691.6"/>
    <n v="7.2606199770378881"/>
    <n v="6829.92"/>
    <n v="1131.0593800229619"/>
    <x v="0"/>
  </r>
  <r>
    <x v="2"/>
    <x v="0"/>
    <x v="1"/>
    <s v="DVL9PHTQ342TVFS"/>
    <s v="United Aryan (EPZ) Ltd"/>
    <x v="5"/>
    <s v="|13/11/03|"/>
    <n v="6696"/>
    <n v="0.88"/>
    <n v="1.06"/>
    <n v="1.2106537530266344E-3"/>
    <n v="5892.4800000000005"/>
    <n v="8.106537530266344"/>
    <n v="7097.76"/>
    <n v="1197.1734624697333"/>
    <x v="0"/>
  </r>
  <r>
    <x v="2"/>
    <x v="0"/>
    <x v="1"/>
    <s v="DVL9PHTQ342TVFS"/>
    <s v="United Aryan (EPZ) Ltd"/>
    <x v="6"/>
    <s v="|13/11/04|"/>
    <n v="7788"/>
    <n v="1.05"/>
    <n v="1.06"/>
    <n v="1.8214936247723133E-3"/>
    <n v="8177.4000000000005"/>
    <n v="14.185792349726777"/>
    <n v="8255.2800000000007"/>
    <n v="63.694207650273334"/>
    <x v="1"/>
  </r>
  <r>
    <x v="2"/>
    <x v="0"/>
    <x v="1"/>
    <s v="DVL9PHTQ342TVFS"/>
    <s v="United Aryan (EPZ) Ltd"/>
    <x v="7"/>
    <s v="|13/12/01|"/>
    <n v="4944"/>
    <n v="1.02"/>
    <n v="1"/>
    <n v="0"/>
    <n v="5042.88"/>
    <n v="0"/>
    <n v="4944"/>
    <n v="-98.880000000000109"/>
    <x v="1"/>
  </r>
  <r>
    <x v="2"/>
    <x v="0"/>
    <x v="1"/>
    <s v="DVL9PHTQ342TVFS"/>
    <s v="United Aryan (EPZ) Ltd"/>
    <x v="8"/>
    <s v="|13/12/02|"/>
    <n v="8376"/>
    <n v="1.0900000000000001"/>
    <n v="1.17"/>
    <n v="1.6000000000000001E-3"/>
    <n v="9129.84"/>
    <n v="13.4016"/>
    <n v="9799.92"/>
    <n v="656.6783999999999"/>
    <x v="1"/>
  </r>
  <r>
    <x v="2"/>
    <x v="0"/>
    <x v="1"/>
    <s v="DVL9PHTQ342TVFS"/>
    <s v="United Aryan (EPZ) Ltd"/>
    <x v="9"/>
    <s v="|13/12/03|"/>
    <n v="8472"/>
    <n v="0.43"/>
    <n v="1.19"/>
    <n v="1.1415525114155251E-3"/>
    <n v="3642.96"/>
    <n v="9.6712328767123275"/>
    <n v="10081.68"/>
    <n v="6429.0487671232877"/>
    <x v="0"/>
  </r>
  <r>
    <x v="2"/>
    <x v="0"/>
    <x v="1"/>
    <s v="DVL9PHTQ342TVFS"/>
    <s v="United Aryan (EPZ) Ltd"/>
    <x v="10"/>
    <s v="|13/12/04|"/>
    <n v="5856"/>
    <n v="0.94"/>
    <n v="1.07"/>
    <n v="1.3422818791946308E-3"/>
    <n v="5504.6399999999994"/>
    <n v="7.8604026845637582"/>
    <n v="6265.92"/>
    <n v="753.41959731543693"/>
    <x v="1"/>
  </r>
  <r>
    <x v="2"/>
    <x v="0"/>
    <x v="1"/>
    <s v="DVL9PHTQ342TVFS"/>
    <s v="United Aryan (EPZ) Ltd"/>
    <x v="11"/>
    <s v="|13/12/05|"/>
    <n v="5328"/>
    <n v="1.1599999999999999"/>
    <n v="0.97"/>
    <n v="0"/>
    <n v="6180.48"/>
    <n v="0"/>
    <n v="5168.16"/>
    <n v="-1012.3199999999997"/>
    <x v="1"/>
  </r>
  <r>
    <x v="2"/>
    <x v="0"/>
    <x v="1"/>
    <s v="DVL9PHTQ342TVFS"/>
    <s v="United Aryan (EPZ) Ltd"/>
    <x v="12"/>
    <s v="|13/12/06|"/>
    <n v="6756"/>
    <n v="1.1499999999999999"/>
    <n v="1.03"/>
    <n v="0"/>
    <n v="7769.4"/>
    <n v="0"/>
    <n v="6958.68"/>
    <n v="-810.71999999999935"/>
    <x v="1"/>
  </r>
  <r>
    <x v="2"/>
    <x v="0"/>
    <x v="1"/>
    <s v="DVL9PHTQ342TVFS"/>
    <s v="United Aryan (EPZ) Ltd"/>
    <x v="13"/>
    <s v="|13/12/07|"/>
    <n v="6468"/>
    <n v="0.68"/>
    <n v="0.97"/>
    <n v="1.4245014245014246E-3"/>
    <n v="4398.2400000000007"/>
    <n v="9.2136752136752147"/>
    <n v="6273.96"/>
    <n v="1866.5063247863241"/>
    <x v="0"/>
  </r>
  <r>
    <x v="2"/>
    <x v="0"/>
    <x v="1"/>
    <s v="DVL9PHTQ342TVFS"/>
    <s v="United Aryan (EPZ) Ltd"/>
    <x v="14"/>
    <s v="|13/12/08|"/>
    <n v="7560"/>
    <n v="0.42"/>
    <n v="1.02"/>
    <n v="1.358695652173913E-3"/>
    <n v="3175.2"/>
    <n v="10.271739130434783"/>
    <n v="7711.2"/>
    <n v="4525.728260869565"/>
    <x v="0"/>
  </r>
  <r>
    <x v="2"/>
    <x v="0"/>
    <x v="1"/>
    <s v="DVL9PHTQ342TVFS"/>
    <s v="United Aryan (EPZ) Ltd"/>
    <x v="15"/>
    <s v="|13/12/09|"/>
    <n v="6528"/>
    <n v="0.82"/>
    <n v="1.18"/>
    <n v="1.0834236186348862E-3"/>
    <n v="5352.96"/>
    <n v="7.0725893824485366"/>
    <n v="7703.04"/>
    <n v="2343.0074106175516"/>
    <x v="0"/>
  </r>
  <r>
    <x v="2"/>
    <x v="0"/>
    <x v="1"/>
    <s v="DVL9PHTQ342TVFS"/>
    <s v="United Aryan (EPZ) Ltd"/>
    <x v="16"/>
    <s v="|13/12/10|"/>
    <n v="7404"/>
    <n v="0.65"/>
    <n v="0.91"/>
    <n v="1.1074197120708748E-3"/>
    <n v="4812.6000000000004"/>
    <n v="8.1993355481727566"/>
    <n v="6737.64"/>
    <n v="1916.8406644518273"/>
    <x v="0"/>
  </r>
  <r>
    <x v="2"/>
    <x v="0"/>
    <x v="1"/>
    <s v="DVL9PHTQ342TVFS"/>
    <s v="United Aryan (EPZ) Ltd"/>
    <x v="17"/>
    <s v="|13/12/11|"/>
    <n v="8784"/>
    <n v="1.1399999999999999"/>
    <n v="1.04"/>
    <n v="0"/>
    <n v="10013.759999999998"/>
    <n v="0"/>
    <n v="9135.36"/>
    <n v="-878.39999999999782"/>
    <x v="1"/>
  </r>
  <r>
    <x v="2"/>
    <x v="0"/>
    <x v="1"/>
    <s v="DVL9PHTQ342TVFS"/>
    <s v="United Aryan (EPZ) Ltd"/>
    <x v="18"/>
    <s v="|13/12/12|"/>
    <n v="7500"/>
    <n v="1.17"/>
    <n v="0.96"/>
    <n v="0"/>
    <n v="8775"/>
    <n v="0"/>
    <n v="7200"/>
    <n v="-1575"/>
    <x v="1"/>
  </r>
  <r>
    <x v="2"/>
    <x v="0"/>
    <x v="1"/>
    <s v="DVL9PHTQ342TVFS"/>
    <s v="United Aryan (EPZ) Ltd"/>
    <x v="19"/>
    <s v="|13/12/13|"/>
    <n v="7596"/>
    <n v="0.44"/>
    <n v="1.1100000000000001"/>
    <n v="1.1111111111111111E-3"/>
    <n v="3342.2400000000002"/>
    <n v="8.44"/>
    <n v="8431.5600000000013"/>
    <n v="5080.8800000000019"/>
    <x v="0"/>
  </r>
  <r>
    <x v="2"/>
    <x v="0"/>
    <x v="1"/>
    <s v="DVL9PHTQ342TVFS"/>
    <s v="United Aryan (EPZ) Ltd"/>
    <x v="20"/>
    <s v="|13/12/14|"/>
    <n v="8160"/>
    <n v="1.05"/>
    <n v="1.1299999999999999"/>
    <n v="1.6891891891891893E-3"/>
    <n v="8568"/>
    <n v="13.783783783783784"/>
    <n v="9220.7999999999993"/>
    <n v="639.01621621621553"/>
    <x v="1"/>
  </r>
  <r>
    <x v="2"/>
    <x v="0"/>
    <x v="1"/>
    <s v="DVL9PHTQ342TVFS"/>
    <s v="United Aryan (EPZ) Ltd"/>
    <x v="21"/>
    <s v="|13/12/15|"/>
    <n v="7848"/>
    <n v="0.91"/>
    <n v="0.91"/>
    <n v="1.4005602240896359E-3"/>
    <n v="7141.68"/>
    <n v="10.991596638655462"/>
    <n v="7141.68"/>
    <n v="-10.991596638655462"/>
    <x v="1"/>
  </r>
  <r>
    <x v="2"/>
    <x v="0"/>
    <x v="1"/>
    <s v="DVL9PHTQ342TVFS"/>
    <s v="United Aryan (EPZ) Ltd"/>
    <x v="22"/>
    <s v="|13/12/16|"/>
    <n v="9264"/>
    <n v="0.8"/>
    <n v="1.0900000000000001"/>
    <n v="1.3869625520110957E-3"/>
    <n v="7411.2000000000007"/>
    <n v="12.84882108183079"/>
    <n v="10097.76"/>
    <n v="2673.7111789181686"/>
    <x v="0"/>
  </r>
  <r>
    <x v="2"/>
    <x v="0"/>
    <x v="1"/>
    <s v="DVL9PHTQ342TVFS"/>
    <s v="United Aryan (EPZ) Ltd"/>
    <x v="23"/>
    <s v="|13/12/17|"/>
    <n v="6792"/>
    <n v="0.49"/>
    <n v="1.03"/>
    <n v="1.5313935681470138E-3"/>
    <n v="3328.08"/>
    <n v="10.401225114854517"/>
    <n v="6995.76"/>
    <n v="3657.2787748851456"/>
    <x v="0"/>
  </r>
  <r>
    <x v="2"/>
    <x v="0"/>
    <x v="1"/>
    <s v="DVL9PHTQ342TVFS"/>
    <s v="United Aryan (EPZ) Ltd"/>
    <x v="24"/>
    <s v="|13/12/18|"/>
    <n v="6252"/>
    <n v="0.61"/>
    <n v="1.19"/>
    <n v="1.3404825737265416E-3"/>
    <n v="3813.72"/>
    <n v="8.3806970509383376"/>
    <n v="7439.88"/>
    <n v="3617.7793029490622"/>
    <x v="0"/>
  </r>
  <r>
    <x v="2"/>
    <x v="0"/>
    <x v="1"/>
    <s v="DVL9PHTQ342TVFS"/>
    <s v="United Aryan (EPZ) Ltd"/>
    <x v="25"/>
    <s v="|13/12/19|"/>
    <n v="5604"/>
    <n v="0.47"/>
    <n v="1.18"/>
    <n v="1.3850415512465374E-3"/>
    <n v="2633.8799999999997"/>
    <n v="7.7617728531855956"/>
    <n v="6612.7199999999993"/>
    <n v="3971.0782271468142"/>
    <x v="0"/>
  </r>
  <r>
    <x v="2"/>
    <x v="0"/>
    <x v="1"/>
    <s v="DVL9PHTQ342TVFS"/>
    <s v="United Aryan (EPZ) Ltd"/>
    <x v="26"/>
    <s v="|13/12/20|"/>
    <n v="6492"/>
    <n v="1.03"/>
    <n v="0.9"/>
    <n v="0"/>
    <n v="6686.76"/>
    <n v="0"/>
    <n v="5842.8"/>
    <n v="-843.96"/>
    <x v="1"/>
  </r>
  <r>
    <x v="2"/>
    <x v="0"/>
    <x v="1"/>
    <s v="DVL9PHTQ342TVFS"/>
    <s v="United Aryan (EPZ) Ltd"/>
    <x v="27"/>
    <s v="|13/12/21|"/>
    <n v="8040"/>
    <n v="0.56999999999999995"/>
    <n v="1.1200000000000001"/>
    <n v="1.5015015015015015E-3"/>
    <n v="4582.7999999999993"/>
    <n v="12.072072072072071"/>
    <n v="9004.8000000000011"/>
    <n v="4409.9279279279299"/>
    <x v="0"/>
  </r>
  <r>
    <x v="2"/>
    <x v="0"/>
    <x v="1"/>
    <s v="DVL9PHTQ342TVFS"/>
    <s v="United Aryan (EPZ) Ltd"/>
    <x v="28"/>
    <s v="|13/12/22|"/>
    <n v="4980"/>
    <n v="0.88"/>
    <n v="0.96"/>
    <n v="1.5337423312883436E-3"/>
    <n v="4382.3999999999996"/>
    <n v="7.6380368098159508"/>
    <n v="4780.8"/>
    <n v="390.76196319018459"/>
    <x v="1"/>
  </r>
  <r>
    <x v="2"/>
    <x v="0"/>
    <x v="1"/>
    <s v="DVL9PHTQ342TVFS"/>
    <s v="United Aryan (EPZ) Ltd"/>
    <x v="29"/>
    <s v="|13/12/23|"/>
    <n v="6240"/>
    <n v="0.82"/>
    <n v="1.03"/>
    <n v="1.6949152542372881E-3"/>
    <n v="5116.7999999999993"/>
    <n v="10.576271186440678"/>
    <n v="6427.2"/>
    <n v="1299.8237288135599"/>
    <x v="0"/>
  </r>
  <r>
    <x v="2"/>
    <x v="0"/>
    <x v="1"/>
    <s v="DVL9PHTQ342TVFS"/>
    <s v="United Aryan (EPZ) Ltd"/>
    <x v="30"/>
    <s v="|13/12/24|"/>
    <n v="7824"/>
    <n v="0.88"/>
    <n v="1.17"/>
    <n v="1.1587485515643105E-3"/>
    <n v="6885.12"/>
    <n v="9.0660486674391656"/>
    <n v="9154.08"/>
    <n v="2259.8939513325608"/>
    <x v="0"/>
  </r>
  <r>
    <x v="2"/>
    <x v="0"/>
    <x v="1"/>
    <s v="DVL9PHTQ342TVFS"/>
    <s v="United Aryan (EPZ) Ltd"/>
    <x v="31"/>
    <s v="|13/12/25|"/>
    <n v="8424"/>
    <n v="0.81"/>
    <n v="1.1100000000000001"/>
    <n v="1.1173184357541898E-3"/>
    <n v="6823.4400000000005"/>
    <n v="9.4122905027932955"/>
    <n v="9350.6400000000012"/>
    <n v="2517.7877094972073"/>
    <x v="0"/>
  </r>
  <r>
    <x v="2"/>
    <x v="0"/>
    <x v="1"/>
    <s v="DVL9PHTQ342TVFS"/>
    <s v="United Aryan (EPZ) Ltd"/>
    <x v="32"/>
    <s v="|13/12/26|"/>
    <n v="5184"/>
    <n v="1.06"/>
    <n v="1.1100000000000001"/>
    <n v="1.7123287671232876E-3"/>
    <n v="5495.04"/>
    <n v="8.8767123287671232"/>
    <n v="5754.2400000000007"/>
    <n v="250.3232876712336"/>
    <x v="1"/>
  </r>
  <r>
    <x v="2"/>
    <x v="0"/>
    <x v="1"/>
    <s v="DVL9PHTQ342TVFS"/>
    <s v="United Aryan (EPZ) Ltd"/>
    <x v="33"/>
    <s v="|13/12/27|"/>
    <n v="5652"/>
    <n v="1.01"/>
    <n v="1.01"/>
    <n v="1.6339869281045752E-3"/>
    <n v="5708.52"/>
    <n v="9.2352941176470598"/>
    <n v="5708.52"/>
    <n v="-9.2352941176470598"/>
    <x v="1"/>
  </r>
  <r>
    <x v="2"/>
    <x v="0"/>
    <x v="1"/>
    <s v="DVL9PHTQ342TVFS"/>
    <s v="United Aryan (EPZ) Ltd"/>
    <x v="34"/>
    <s v="|13/12/28|"/>
    <n v="8064"/>
    <n v="0.49"/>
    <n v="1.1200000000000001"/>
    <n v="1.0515247108307045E-3"/>
    <n v="3951.36"/>
    <n v="8.4794952681388018"/>
    <n v="9031.68"/>
    <n v="5071.8405047318611"/>
    <x v="0"/>
  </r>
  <r>
    <x v="2"/>
    <x v="0"/>
    <x v="1"/>
    <s v="DVL9PHTQ342TVFS"/>
    <s v="United Aryan (EPZ) Ltd"/>
    <x v="35"/>
    <s v="|13/12/29|"/>
    <n v="5352"/>
    <n v="0.91"/>
    <n v="0.97"/>
    <n v="1.2391573729863693E-3"/>
    <n v="4870.3200000000006"/>
    <n v="6.6319702602230484"/>
    <n v="5191.4399999999996"/>
    <n v="314.48802973977593"/>
    <x v="1"/>
  </r>
  <r>
    <x v="2"/>
    <x v="0"/>
    <x v="1"/>
    <s v="DVL9PHTQ342TVFS"/>
    <s v="United Aryan (EPZ) Ltd"/>
    <x v="36"/>
    <s v="|13/12/30|"/>
    <n v="6996"/>
    <n v="0.98"/>
    <n v="1.19"/>
    <n v="1.7636684303350969E-3"/>
    <n v="6856.08"/>
    <n v="12.338624338624339"/>
    <n v="8325.24"/>
    <n v="1456.8213756613754"/>
    <x v="0"/>
  </r>
  <r>
    <x v="2"/>
    <x v="0"/>
    <x v="1"/>
    <s v="DVL9PHTQ342TVFS"/>
    <s v="United Aryan (EPZ) Ltd"/>
    <x v="37"/>
    <s v="|13/12/31|"/>
    <n v="8040"/>
    <n v="0.86"/>
    <n v="1.1000000000000001"/>
    <n v="1.6181229773462784E-3"/>
    <n v="6914.4"/>
    <n v="13.009708737864079"/>
    <n v="8844"/>
    <n v="1916.5902912621364"/>
    <x v="0"/>
  </r>
  <r>
    <x v="2"/>
    <x v="0"/>
    <x v="1"/>
    <s v="DVL9PHTQ342TVFS"/>
    <s v="United Aryan (EPZ) Ltd"/>
    <x v="38"/>
    <s v="|13/12/32|"/>
    <n v="5856"/>
    <n v="0.51"/>
    <n v="1.01"/>
    <n v="1.5060240963855422E-3"/>
    <n v="2986.56"/>
    <n v="8.8192771084337362"/>
    <n v="5914.56"/>
    <n v="2919.1807228915668"/>
    <x v="0"/>
  </r>
  <r>
    <x v="2"/>
    <x v="0"/>
    <x v="1"/>
    <s v="DVL9PHTQ342TVFS"/>
    <s v="United Aryan (EPZ) Ltd"/>
    <x v="39"/>
    <s v="|13/12/33|"/>
    <n v="7836"/>
    <n v="1.2"/>
    <n v="0.93"/>
    <n v="0"/>
    <n v="9403.1999999999989"/>
    <n v="0"/>
    <n v="7287.4800000000005"/>
    <n v="-2115.7199999999984"/>
    <x v="1"/>
  </r>
  <r>
    <x v="2"/>
    <x v="0"/>
    <x v="1"/>
    <s v="DVL9PHTQ342TVFS"/>
    <s v="United Aryan (EPZ) Ltd"/>
    <x v="40"/>
    <s v="|13/12/34|"/>
    <n v="7248"/>
    <n v="0.75"/>
    <n v="1.17"/>
    <n v="1.0277492291880781E-3"/>
    <n v="5436"/>
    <n v="7.4491264131551906"/>
    <n v="8480.16"/>
    <n v="3036.7108735868446"/>
    <x v="0"/>
  </r>
  <r>
    <x v="2"/>
    <x v="0"/>
    <x v="1"/>
    <s v="DVL9PHTQ342TVFS"/>
    <s v="United Aryan (EPZ) Ltd"/>
    <x v="41"/>
    <s v="|13/12/35|"/>
    <n v="6180"/>
    <n v="0.51"/>
    <n v="1.0900000000000001"/>
    <n v="1.2033694344163659E-3"/>
    <n v="3151.8"/>
    <n v="7.4368231046931408"/>
    <n v="6736.2000000000007"/>
    <n v="3576.9631768953072"/>
    <x v="0"/>
  </r>
  <r>
    <x v="2"/>
    <x v="0"/>
    <x v="1"/>
    <s v="DVL9PHTQ342TVFS"/>
    <s v="United Aryan (EPZ) Ltd"/>
    <x v="42"/>
    <s v="|13/12/36|"/>
    <n v="5004"/>
    <n v="0.53"/>
    <n v="1.17"/>
    <n v="1.0526315789473684E-3"/>
    <n v="2652.1200000000003"/>
    <n v="5.2673684210526313"/>
    <n v="5854.6799999999994"/>
    <n v="3197.2926315789464"/>
    <x v="0"/>
  </r>
  <r>
    <x v="2"/>
    <x v="0"/>
    <x v="1"/>
    <s v="DVL9PHTQ342TVFS"/>
    <s v="United Aryan (EPZ) Ltd"/>
    <x v="43"/>
    <s v="|13/12/37|"/>
    <n v="7224"/>
    <n v="1.1200000000000001"/>
    <n v="1.1000000000000001"/>
    <n v="0"/>
    <n v="8090.880000000001"/>
    <n v="0"/>
    <n v="7946.4000000000005"/>
    <n v="-144.48000000000047"/>
    <x v="1"/>
  </r>
  <r>
    <x v="2"/>
    <x v="0"/>
    <x v="1"/>
    <s v="DVL9PHTQ342TVFS"/>
    <s v="United Aryan (EPZ) Ltd"/>
    <x v="44"/>
    <s v="|13/12/39|"/>
    <n v="6168"/>
    <n v="0.78"/>
    <n v="0.9"/>
    <n v="1.5527950310559005E-3"/>
    <n v="4811.04"/>
    <n v="9.5776397515527947"/>
    <n v="5551.2"/>
    <n v="730.582360248447"/>
    <x v="1"/>
  </r>
  <r>
    <x v="2"/>
    <x v="0"/>
    <x v="1"/>
    <s v="DVL9PHTQ342TVFS"/>
    <s v="United Aryan (EPZ) Ltd"/>
    <x v="45"/>
    <s v="|13/12/40|"/>
    <n v="8028"/>
    <n v="0.85"/>
    <n v="1.02"/>
    <n v="1.0787486515641855E-3"/>
    <n v="6823.8"/>
    <n v="8.6601941747572813"/>
    <n v="8188.56"/>
    <n v="1356.099805825243"/>
    <x v="0"/>
  </r>
  <r>
    <x v="2"/>
    <x v="0"/>
    <x v="1"/>
    <s v="DVL9PHTQ342TVFS"/>
    <s v="United Aryan (EPZ) Ltd"/>
    <x v="46"/>
    <s v="|13/12/41|"/>
    <n v="6000"/>
    <n v="0.54"/>
    <n v="0.98"/>
    <n v="1.1415525114155251E-3"/>
    <n v="3240"/>
    <n v="6.8493150684931505"/>
    <n v="5880"/>
    <n v="2633.1506849315069"/>
    <x v="0"/>
  </r>
  <r>
    <x v="2"/>
    <x v="0"/>
    <x v="1"/>
    <s v="DVL9PHTQ342TVFS"/>
    <s v="United Aryan (EPZ) Ltd"/>
    <x v="0"/>
    <s v="|13/12/42|"/>
    <n v="7824"/>
    <n v="0.52"/>
    <n v="1"/>
    <n v="1.5455950540958269E-3"/>
    <n v="4068.48"/>
    <n v="12.092735703245749"/>
    <n v="7824"/>
    <n v="3743.4272642967544"/>
    <x v="0"/>
  </r>
  <r>
    <x v="2"/>
    <x v="0"/>
    <x v="1"/>
    <s v="DVL9PHTQ342TVFS"/>
    <s v="United Aryan (EPZ) Ltd"/>
    <x v="1"/>
    <s v="|13/12/43|"/>
    <n v="6816"/>
    <n v="0.69"/>
    <n v="1.07"/>
    <n v="1.5649452269170579E-3"/>
    <n v="4703.04"/>
    <n v="10.666666666666666"/>
    <n v="7293.1200000000008"/>
    <n v="2579.4133333333343"/>
    <x v="0"/>
  </r>
  <r>
    <x v="2"/>
    <x v="0"/>
    <x v="1"/>
    <s v="DVL9PHTQ342TVFS"/>
    <s v="United Aryan (EPZ) Ltd"/>
    <x v="2"/>
    <s v="|13/12/44|"/>
    <n v="5592"/>
    <n v="0.8"/>
    <n v="1.1399999999999999"/>
    <n v="1.1325028312570782E-3"/>
    <n v="4473.6000000000004"/>
    <n v="6.3329558323895814"/>
    <n v="6374.8799999999992"/>
    <n v="1894.9470441676092"/>
    <x v="0"/>
  </r>
  <r>
    <x v="2"/>
    <x v="0"/>
    <x v="1"/>
    <s v="DVL9PHTQ342TVFS"/>
    <s v="United Aryan (EPZ) Ltd"/>
    <x v="3"/>
    <s v="|13/12/45|"/>
    <n v="9372"/>
    <n v="1.1200000000000001"/>
    <n v="1.1200000000000001"/>
    <n v="1.557632398753894E-3"/>
    <n v="10496.640000000001"/>
    <n v="14.598130841121495"/>
    <n v="10496.640000000001"/>
    <n v="-14.598130841121495"/>
    <x v="1"/>
  </r>
  <r>
    <x v="2"/>
    <x v="0"/>
    <x v="1"/>
    <s v="DVL9PHTQ342TVFS"/>
    <s v="United Aryan (EPZ) Ltd"/>
    <x v="4"/>
    <s v="|13/12/46|"/>
    <n v="7908"/>
    <n v="0.42"/>
    <n v="1.07"/>
    <n v="1.3315579227696406E-3"/>
    <n v="3321.3599999999997"/>
    <n v="10.529960053262318"/>
    <n v="8461.5600000000013"/>
    <n v="5129.6700399467391"/>
    <x v="0"/>
  </r>
  <r>
    <x v="2"/>
    <x v="0"/>
    <x v="1"/>
    <s v="DVL9PHTQ342TVFS"/>
    <s v="United Aryan (EPZ) Ltd"/>
    <x v="5"/>
    <s v="|13/12/47|"/>
    <n v="8004"/>
    <n v="1.03"/>
    <n v="1.08"/>
    <n v="1.0298661174047373E-3"/>
    <n v="8244.1200000000008"/>
    <n v="8.2430484037075171"/>
    <n v="8644.32"/>
    <n v="391.95695159629139"/>
    <x v="1"/>
  </r>
  <r>
    <x v="2"/>
    <x v="0"/>
    <x v="1"/>
    <s v="DVL9PHTQ342TVFS"/>
    <s v="United Aryan (EPZ) Ltd"/>
    <x v="6"/>
    <s v="|13/12/48|"/>
    <n v="6756"/>
    <n v="0.52"/>
    <n v="1.1599999999999999"/>
    <n v="1.366120218579235E-3"/>
    <n v="3513.1200000000003"/>
    <n v="9.2295081967213122"/>
    <n v="7836.9599999999991"/>
    <n v="4314.610491803277"/>
    <x v="0"/>
  </r>
  <r>
    <x v="2"/>
    <x v="0"/>
    <x v="1"/>
    <s v="DVL9PHTQ342TVFS"/>
    <s v="United Aryan (EPZ) Ltd"/>
    <x v="7"/>
    <s v="|13/12/49|"/>
    <n v="4824"/>
    <n v="0.86"/>
    <n v="1.1299999999999999"/>
    <n v="1.4306151645207439E-3"/>
    <n v="4148.6400000000003"/>
    <n v="6.9012875536480687"/>
    <n v="5451.12"/>
    <n v="1295.5787124463516"/>
    <x v="0"/>
  </r>
  <r>
    <x v="2"/>
    <x v="0"/>
    <x v="1"/>
    <s v="DVL9PHTQ342TVFS"/>
    <s v="United Aryan (EPZ) Ltd"/>
    <x v="8"/>
    <s v="|13/12/51|"/>
    <n v="5352"/>
    <n v="1.1299999999999999"/>
    <n v="0.92"/>
    <n v="0"/>
    <n v="6047.7599999999993"/>
    <n v="0"/>
    <n v="4923.84"/>
    <n v="-1123.9199999999992"/>
    <x v="1"/>
  </r>
  <r>
    <x v="2"/>
    <x v="0"/>
    <x v="1"/>
    <s v="DVL9PHTQ342TVFS"/>
    <s v="United Aryan (EPZ) Ltd"/>
    <x v="9"/>
    <s v="|13/12/52|"/>
    <n v="7752"/>
    <n v="1.19"/>
    <n v="1.1100000000000001"/>
    <n v="0"/>
    <n v="9224.8799999999992"/>
    <n v="0"/>
    <n v="8604.7200000000012"/>
    <n v="-620.15999999999804"/>
    <x v="1"/>
  </r>
  <r>
    <x v="2"/>
    <x v="0"/>
    <x v="1"/>
    <s v="DVL9PHTQ342TVFS"/>
    <s v="United Aryan (EPZ) Ltd"/>
    <x v="10"/>
    <s v="|13/12/53|"/>
    <n v="7740"/>
    <n v="0.9"/>
    <n v="0.97"/>
    <n v="1.1534025374855825E-3"/>
    <n v="6966"/>
    <n v="8.9273356401384092"/>
    <n v="7507.8"/>
    <n v="532.8726643598618"/>
    <x v="1"/>
  </r>
  <r>
    <x v="2"/>
    <x v="0"/>
    <x v="1"/>
    <s v="DVL9PHTQ342TVFS"/>
    <s v="United Aryan (EPZ) Ltd"/>
    <x v="11"/>
    <s v="|13/12/54|"/>
    <n v="8052"/>
    <n v="1.1299999999999999"/>
    <n v="1"/>
    <n v="0"/>
    <n v="9098.7599999999984"/>
    <n v="0"/>
    <n v="8052"/>
    <n v="-1046.7599999999984"/>
    <x v="1"/>
  </r>
  <r>
    <x v="2"/>
    <x v="0"/>
    <x v="1"/>
    <s v="DVL9PHTQ342TVFS"/>
    <s v="United Aryan (EPZ) Ltd"/>
    <x v="12"/>
    <s v="|13/12/55|"/>
    <n v="8268"/>
    <n v="1.18"/>
    <n v="0.9"/>
    <n v="0"/>
    <n v="9756.24"/>
    <n v="0"/>
    <n v="7441.2"/>
    <n v="-2315.04"/>
    <x v="1"/>
  </r>
  <r>
    <x v="2"/>
    <x v="0"/>
    <x v="1"/>
    <s v="DVL9PHTQ342TVFS"/>
    <s v="United Aryan (EPZ) Ltd"/>
    <x v="13"/>
    <s v="|13/12/56|"/>
    <n v="5328"/>
    <n v="0.66"/>
    <n v="0.99"/>
    <n v="1.176470588235294E-3"/>
    <n v="3516.48"/>
    <n v="6.2682352941176465"/>
    <n v="5274.72"/>
    <n v="1751.9717647058826"/>
    <x v="0"/>
  </r>
  <r>
    <x v="2"/>
    <x v="0"/>
    <x v="1"/>
    <s v="DVL9PHTQ342TVFS"/>
    <s v="United Aryan (EPZ) Ltd"/>
    <x v="14"/>
    <s v="|13/12/57|"/>
    <n v="9096"/>
    <n v="0.93"/>
    <n v="1.02"/>
    <n v="1.2135922330097086E-3"/>
    <n v="8459.2800000000007"/>
    <n v="11.038834951456309"/>
    <n v="9277.92"/>
    <n v="807.60116504854307"/>
    <x v="1"/>
  </r>
  <r>
    <x v="2"/>
    <x v="0"/>
    <x v="1"/>
    <s v="DVL9PHTQ342TVFS"/>
    <s v="United Aryan (EPZ) Ltd"/>
    <x v="15"/>
    <s v="|13/12/58|"/>
    <n v="8868"/>
    <n v="0.41"/>
    <n v="1.08"/>
    <n v="1.5625000000000001E-3"/>
    <n v="3635.8799999999997"/>
    <n v="13.856250000000001"/>
    <n v="9577.44"/>
    <n v="5927.7037500000015"/>
    <x v="0"/>
  </r>
  <r>
    <x v="2"/>
    <x v="0"/>
    <x v="1"/>
    <s v="DVL9PHTQ342TVFS"/>
    <s v="United Aryan (EPZ) Ltd"/>
    <x v="16"/>
    <s v="|13/12/59|"/>
    <n v="7056"/>
    <n v="0.43"/>
    <n v="1.08"/>
    <n v="1.1013215859030838E-3"/>
    <n v="3034.08"/>
    <n v="7.7709251101321595"/>
    <n v="7620.4800000000005"/>
    <n v="4578.6290748898682"/>
    <x v="0"/>
  </r>
  <r>
    <x v="2"/>
    <x v="0"/>
    <x v="1"/>
    <s v="DVL9PHTQ342TVFS"/>
    <s v="United Aryan (EPZ) Ltd"/>
    <x v="17"/>
    <s v="|13/12/60|"/>
    <n v="5784"/>
    <n v="0.77"/>
    <n v="0.9"/>
    <n v="1.4792899408284023E-3"/>
    <n v="4453.68"/>
    <n v="8.5562130177514799"/>
    <n v="5205.6000000000004"/>
    <n v="743.3637869822486"/>
    <x v="1"/>
  </r>
  <r>
    <x v="2"/>
    <x v="0"/>
    <x v="1"/>
    <s v="DVL9PHTQ342TVFS"/>
    <s v="United Aryan (EPZ) Ltd"/>
    <x v="18"/>
    <s v="|13/12/61|"/>
    <n v="6948"/>
    <n v="0.55000000000000004"/>
    <n v="1.1200000000000001"/>
    <n v="1.5197568389057751E-3"/>
    <n v="3821.4"/>
    <n v="10.559270516717325"/>
    <n v="7781.7600000000011"/>
    <n v="3949.8007294832837"/>
    <x v="0"/>
  </r>
  <r>
    <x v="2"/>
    <x v="0"/>
    <x v="1"/>
    <s v="DVL9PHTQ342TVFS"/>
    <s v="United Aryan (EPZ) Ltd"/>
    <x v="19"/>
    <s v="|13/12/62|"/>
    <n v="7008"/>
    <n v="0.65"/>
    <n v="0.98"/>
    <n v="1.4144271570014145E-3"/>
    <n v="4555.2"/>
    <n v="9.9123055162659135"/>
    <n v="6867.84"/>
    <n v="2302.7276944837345"/>
    <x v="0"/>
  </r>
  <r>
    <x v="2"/>
    <x v="0"/>
    <x v="1"/>
    <s v="DVL9PHTQ342TVFS"/>
    <s v="United Aryan (EPZ) Ltd"/>
    <x v="20"/>
    <s v="|13/12/63|"/>
    <n v="6600"/>
    <n v="1.07"/>
    <n v="1.05"/>
    <n v="0"/>
    <n v="7062"/>
    <n v="0"/>
    <n v="6930"/>
    <n v="-132"/>
    <x v="1"/>
  </r>
  <r>
    <x v="2"/>
    <x v="0"/>
    <x v="1"/>
    <s v="DVL9PHTQ342TVFS"/>
    <s v="United Aryan (EPZ) Ltd"/>
    <x v="21"/>
    <s v="|13/12/64|"/>
    <n v="8136"/>
    <n v="1.1000000000000001"/>
    <n v="0.95"/>
    <n v="0"/>
    <n v="8949.6"/>
    <n v="0"/>
    <n v="7729.2"/>
    <n v="-1220.4000000000005"/>
    <x v="1"/>
  </r>
  <r>
    <x v="2"/>
    <x v="0"/>
    <x v="1"/>
    <s v="DVL9PHTQ342TVFS"/>
    <s v="United Aryan (EPZ) Ltd"/>
    <x v="22"/>
    <s v="|13/12/65|"/>
    <n v="5388"/>
    <n v="0.69"/>
    <n v="1.2"/>
    <n v="1.6103059581320451E-3"/>
    <n v="3717.72"/>
    <n v="8.6763285024154584"/>
    <n v="6465.5999999999995"/>
    <n v="2739.2036714975843"/>
    <x v="0"/>
  </r>
  <r>
    <x v="2"/>
    <x v="0"/>
    <x v="1"/>
    <s v="DVL9PHTQ342TVFS"/>
    <s v="United Aryan (EPZ) Ltd"/>
    <x v="23"/>
    <s v="|13/12/66|"/>
    <n v="6084"/>
    <n v="1.1299999999999999"/>
    <n v="1.06"/>
    <n v="0"/>
    <n v="6874.9199999999992"/>
    <n v="0"/>
    <n v="6449.04"/>
    <n v="-425.8799999999992"/>
    <x v="1"/>
  </r>
  <r>
    <x v="2"/>
    <x v="0"/>
    <x v="1"/>
    <s v="DVL9PHTQ342TVFS"/>
    <s v="United Aryan (EPZ) Ltd"/>
    <x v="24"/>
    <s v="|13/12/67|"/>
    <n v="8616"/>
    <n v="0.4"/>
    <n v="1.0900000000000001"/>
    <n v="1.1876484560570072E-3"/>
    <n v="3446.4"/>
    <n v="10.232779097387175"/>
    <n v="9391.44"/>
    <n v="5934.8072209026141"/>
    <x v="0"/>
  </r>
  <r>
    <x v="2"/>
    <x v="0"/>
    <x v="1"/>
    <s v="DVL9PHTQ342TVFS"/>
    <s v="United Aryan (EPZ) Ltd"/>
    <x v="25"/>
    <s v="|13/12/68|"/>
    <n v="7176"/>
    <n v="0.8"/>
    <n v="0.9"/>
    <n v="1.364256480218281E-3"/>
    <n v="5740.8"/>
    <n v="9.7899045020463848"/>
    <n v="6458.4000000000005"/>
    <n v="707.81009549795397"/>
    <x v="1"/>
  </r>
  <r>
    <x v="2"/>
    <x v="0"/>
    <x v="1"/>
    <s v="DVL9PHTQ342TVFS"/>
    <s v="United Aryan (EPZ) Ltd"/>
    <x v="26"/>
    <s v="|13/12/69|"/>
    <n v="8808"/>
    <n v="0.67"/>
    <n v="1.1599999999999999"/>
    <n v="1.4347202295552368E-3"/>
    <n v="5901.3600000000006"/>
    <n v="12.637015781922527"/>
    <n v="10217.279999999999"/>
    <n v="4303.2829842180754"/>
    <x v="0"/>
  </r>
  <r>
    <x v="2"/>
    <x v="0"/>
    <x v="1"/>
    <s v="DVL9PHTQ342TVFS"/>
    <s v="United Aryan (EPZ) Ltd"/>
    <x v="27"/>
    <s v="|13/12/70|"/>
    <n v="6108"/>
    <n v="0.43"/>
    <n v="1.05"/>
    <n v="1.1695906432748538E-3"/>
    <n v="2626.44"/>
    <n v="7.143859649122807"/>
    <n v="6413.4000000000005"/>
    <n v="3779.8161403508775"/>
    <x v="0"/>
  </r>
  <r>
    <x v="2"/>
    <x v="0"/>
    <x v="1"/>
    <s v="DVL9PHTQ342TVFS"/>
    <s v="United Aryan (EPZ) Ltd"/>
    <x v="28"/>
    <s v="|13/12/71|"/>
    <n v="5124"/>
    <n v="1.01"/>
    <n v="1.07"/>
    <n v="1.5105740181268882E-3"/>
    <n v="5175.24"/>
    <n v="7.7401812688821749"/>
    <n v="5482.68"/>
    <n v="299.69981873111834"/>
    <x v="1"/>
  </r>
  <r>
    <x v="2"/>
    <x v="0"/>
    <x v="1"/>
    <s v="DVL9PHTQ342TVFS"/>
    <s v="United Aryan (EPZ) Ltd"/>
    <x v="29"/>
    <s v="|13/12/72|"/>
    <n v="6012"/>
    <n v="0.44"/>
    <n v="0.9"/>
    <n v="1.0548523206751054E-3"/>
    <n v="2645.28"/>
    <n v="6.3417721518987333"/>
    <n v="5410.8"/>
    <n v="2759.1782278481014"/>
    <x v="0"/>
  </r>
  <r>
    <x v="2"/>
    <x v="0"/>
    <x v="1"/>
    <s v="DVL9PHTQ342TVFS"/>
    <s v="United Aryan (EPZ) Ltd"/>
    <x v="30"/>
    <s v="|13/12/73|"/>
    <n v="6552"/>
    <n v="0.56000000000000005"/>
    <n v="1.05"/>
    <n v="1.0834236186348862E-3"/>
    <n v="3669.1200000000003"/>
    <n v="7.0985915492957741"/>
    <n v="6879.6"/>
    <n v="3203.3814084507044"/>
    <x v="0"/>
  </r>
  <r>
    <x v="2"/>
    <x v="0"/>
    <x v="1"/>
    <s v="DVL9PHTQ342TVFS"/>
    <s v="United Aryan (EPZ) Ltd"/>
    <x v="31"/>
    <s v="|13/12/74|"/>
    <n v="5760"/>
    <n v="0.41"/>
    <n v="1.07"/>
    <n v="1.0309278350515464E-3"/>
    <n v="2361.6"/>
    <n v="5.9381443298969074"/>
    <n v="6163.2000000000007"/>
    <n v="3795.6618556701037"/>
    <x v="0"/>
  </r>
  <r>
    <x v="2"/>
    <x v="0"/>
    <x v="1"/>
    <s v="DVL9PHTQ342TVFS"/>
    <s v="United Aryan (EPZ) Ltd"/>
    <x v="32"/>
    <s v="|13/12/75|"/>
    <n v="9036"/>
    <n v="0.63"/>
    <n v="1.05"/>
    <n v="1.1299435028248588E-3"/>
    <n v="5692.68"/>
    <n v="10.210169491525424"/>
    <n v="9487.8000000000011"/>
    <n v="3784.9098305084754"/>
    <x v="0"/>
  </r>
  <r>
    <x v="2"/>
    <x v="0"/>
    <x v="1"/>
    <s v="DVL9PHTQ342TVFS"/>
    <s v="United Aryan (EPZ) Ltd"/>
    <x v="33"/>
    <s v="|13/12/76|"/>
    <n v="6900"/>
    <n v="0.98"/>
    <n v="1.17"/>
    <n v="1.0718113612004287E-3"/>
    <n v="6762"/>
    <n v="7.395498392282958"/>
    <n v="8072.9999999999991"/>
    <n v="1303.6045016077162"/>
    <x v="0"/>
  </r>
  <r>
    <x v="2"/>
    <x v="0"/>
    <x v="1"/>
    <s v="DVL9PHTQ342TVFS"/>
    <s v="United Aryan (EPZ) Ltd"/>
    <x v="34"/>
    <s v="|13/12/77|"/>
    <n v="6108"/>
    <n v="0.74"/>
    <n v="1.18"/>
    <n v="1.4947683109118087E-3"/>
    <n v="4519.92"/>
    <n v="9.130044843049328"/>
    <n v="7207.44"/>
    <n v="2678.3899551569502"/>
    <x v="0"/>
  </r>
  <r>
    <x v="2"/>
    <x v="0"/>
    <x v="1"/>
    <s v="DVL9PHTQ342TVFS"/>
    <s v="United Aryan (EPZ) Ltd"/>
    <x v="35"/>
    <s v="|13/12/78|"/>
    <n v="8088"/>
    <n v="0.95"/>
    <n v="1"/>
    <n v="1.3698630136986301E-3"/>
    <n v="7683.5999999999995"/>
    <n v="11.079452054794521"/>
    <n v="8088"/>
    <n v="393.32054794520604"/>
    <x v="1"/>
  </r>
  <r>
    <x v="2"/>
    <x v="0"/>
    <x v="1"/>
    <s v="DVL9PHTQ342TVFS"/>
    <s v="United Aryan (EPZ) Ltd"/>
    <x v="36"/>
    <s v="|13/12/79|"/>
    <n v="9444"/>
    <n v="0.95"/>
    <n v="1.1000000000000001"/>
    <n v="1.3477088948787063E-3"/>
    <n v="8971.7999999999993"/>
    <n v="12.727762803234501"/>
    <n v="10388.400000000001"/>
    <n v="1403.8722371967676"/>
    <x v="0"/>
  </r>
  <r>
    <x v="2"/>
    <x v="0"/>
    <x v="1"/>
    <s v="DVL9PHTQ342TVFS"/>
    <s v="United Aryan (EPZ) Ltd"/>
    <x v="37"/>
    <s v="|13/12/80|"/>
    <n v="9360"/>
    <n v="0.72"/>
    <n v="0.91"/>
    <n v="1.2674271229404308E-3"/>
    <n v="6739.2"/>
    <n v="11.863117870722432"/>
    <n v="8517.6"/>
    <n v="1766.5368821292782"/>
    <x v="0"/>
  </r>
  <r>
    <x v="2"/>
    <x v="0"/>
    <x v="1"/>
    <s v="DVL9PHTQ342TVFS"/>
    <s v="United Aryan (EPZ) Ltd"/>
    <x v="38"/>
    <s v="|13/12/81|"/>
    <n v="9048"/>
    <n v="0.44"/>
    <n v="1.08"/>
    <n v="1.7271157167530224E-3"/>
    <n v="3981.12"/>
    <n v="15.626943005181346"/>
    <n v="9771.84"/>
    <n v="5775.0930569948187"/>
    <x v="0"/>
  </r>
  <r>
    <x v="2"/>
    <x v="0"/>
    <x v="1"/>
    <s v="DVL9PHTQ342TVFS"/>
    <s v="United Aryan (EPZ) Ltd"/>
    <x v="39"/>
    <s v="|13/12/82|"/>
    <n v="8304"/>
    <n v="1.08"/>
    <n v="1.19"/>
    <n v="1.736111111111111E-3"/>
    <n v="8968.32"/>
    <n v="14.416666666666666"/>
    <n v="9881.76"/>
    <n v="899.02333333333388"/>
    <x v="1"/>
  </r>
  <r>
    <x v="2"/>
    <x v="0"/>
    <x v="1"/>
    <s v="DVL9PHTQ342TVFS"/>
    <s v="United Aryan (EPZ) Ltd"/>
    <x v="40"/>
    <s v="|13/12/83|"/>
    <n v="5460"/>
    <n v="0.69"/>
    <n v="1.01"/>
    <n v="1.5290519877675841E-3"/>
    <n v="3767.3999999999996"/>
    <n v="8.3486238532110093"/>
    <n v="5514.6"/>
    <n v="1738.8513761467898"/>
    <x v="0"/>
  </r>
  <r>
    <x v="2"/>
    <x v="0"/>
    <x v="1"/>
    <s v="DVL9PHTQ342TVFS"/>
    <s v="United Aryan (EPZ) Ltd"/>
    <x v="41"/>
    <s v="|13/12/84|"/>
    <n v="5328"/>
    <n v="1.05"/>
    <n v="0.93"/>
    <n v="0"/>
    <n v="5594.4000000000005"/>
    <n v="0"/>
    <n v="4955.04"/>
    <n v="-639.36000000000058"/>
    <x v="1"/>
  </r>
  <r>
    <x v="2"/>
    <x v="0"/>
    <x v="1"/>
    <s v="DVL9PHTQ342TVFS"/>
    <s v="United Aryan (EPZ) Ltd"/>
    <x v="42"/>
    <s v="|13/12/85|"/>
    <n v="5172"/>
    <n v="0.76"/>
    <n v="0.95"/>
    <n v="1.8050541516245488E-3"/>
    <n v="3930.7200000000003"/>
    <n v="9.3357400722021673"/>
    <n v="4913.3999999999996"/>
    <n v="973.34425992779722"/>
    <x v="1"/>
  </r>
  <r>
    <x v="2"/>
    <x v="0"/>
    <x v="1"/>
    <s v="DVL9PHTQ342TVFS"/>
    <s v="United Aryan (EPZ) Ltd"/>
    <x v="43"/>
    <s v="|13/12/86|"/>
    <n v="7128"/>
    <n v="1.1200000000000001"/>
    <n v="1.0900000000000001"/>
    <n v="0"/>
    <n v="7983.3600000000006"/>
    <n v="0"/>
    <n v="7769.52"/>
    <n v="-213.84000000000015"/>
    <x v="1"/>
  </r>
  <r>
    <x v="2"/>
    <x v="0"/>
    <x v="1"/>
    <s v="DVL9PHTQ342TVFS"/>
    <s v="United Aryan (EPZ) Ltd"/>
    <x v="44"/>
    <s v="|13/12/88|"/>
    <n v="8928"/>
    <n v="0.4"/>
    <n v="1.1200000000000001"/>
    <n v="1.0515247108307045E-3"/>
    <n v="3571.2000000000003"/>
    <n v="9.3880126182965302"/>
    <n v="9999.36"/>
    <n v="6418.7719873817032"/>
    <x v="0"/>
  </r>
  <r>
    <x v="2"/>
    <x v="0"/>
    <x v="1"/>
    <s v="DVL9PHTQ342TVFS"/>
    <s v="United Aryan (EPZ) Ltd"/>
    <x v="45"/>
    <s v="|13/12/89|"/>
    <n v="6180"/>
    <n v="0.97"/>
    <n v="0.95"/>
    <n v="0"/>
    <n v="5994.5999999999995"/>
    <n v="0"/>
    <n v="5871"/>
    <n v="-123.59999999999945"/>
    <x v="1"/>
  </r>
  <r>
    <x v="2"/>
    <x v="0"/>
    <x v="1"/>
    <s v="DVL9PHTQ342TVFS"/>
    <s v="United Aryan (EPZ) Ltd"/>
    <x v="46"/>
    <s v="|13/12/90|"/>
    <n v="7188"/>
    <n v="0.76"/>
    <n v="0.96"/>
    <n v="1.5748031496062992E-3"/>
    <n v="5462.88"/>
    <n v="11.319685039370079"/>
    <n v="6900.48"/>
    <n v="1426.2803149606293"/>
    <x v="0"/>
  </r>
  <r>
    <x v="2"/>
    <x v="0"/>
    <x v="1"/>
    <s v="DVL9PHTQ342TVFS"/>
    <s v="United Aryan (EPZ) Ltd"/>
    <x v="0"/>
    <s v="|13/12/91|"/>
    <n v="8448"/>
    <n v="0.95"/>
    <n v="1.03"/>
    <n v="1.7271157167530224E-3"/>
    <n v="8025.5999999999995"/>
    <n v="14.590673575129532"/>
    <n v="8701.44"/>
    <n v="661.24932642487147"/>
    <x v="1"/>
  </r>
  <r>
    <x v="2"/>
    <x v="0"/>
    <x v="1"/>
    <s v="DVL9PHTQ342TVFS"/>
    <s v="United Aryan (EPZ) Ltd"/>
    <x v="1"/>
    <s v="|13/12/92|"/>
    <n v="7392"/>
    <n v="0.5"/>
    <n v="1.1000000000000001"/>
    <n v="1.4771048744460858E-3"/>
    <n v="3696"/>
    <n v="10.918759231905465"/>
    <n v="8131.2000000000007"/>
    <n v="4424.2812407680949"/>
    <x v="0"/>
  </r>
  <r>
    <x v="2"/>
    <x v="0"/>
    <x v="1"/>
    <s v="DVL9PHTQ342TVFS"/>
    <s v="United Aryan (EPZ) Ltd"/>
    <x v="2"/>
    <s v="|13/12/93|"/>
    <n v="7428"/>
    <n v="0.75"/>
    <n v="1.1599999999999999"/>
    <n v="1.2330456226880395E-3"/>
    <n v="5571"/>
    <n v="9.1590628853267564"/>
    <n v="8616.48"/>
    <n v="3036.3209371146727"/>
    <x v="0"/>
  </r>
  <r>
    <x v="2"/>
    <x v="0"/>
    <x v="1"/>
    <s v="DVL9PHTQ342TVFS"/>
    <s v="United Aryan (EPZ) Ltd"/>
    <x v="3"/>
    <s v="|13/12/94|"/>
    <n v="7956"/>
    <n v="0.65"/>
    <n v="1.05"/>
    <n v="1.2626262626262627E-3"/>
    <n v="5171.4000000000005"/>
    <n v="10.045454545454547"/>
    <n v="8353.8000000000011"/>
    <n v="3172.354545454546"/>
    <x v="0"/>
  </r>
  <r>
    <x v="2"/>
    <x v="0"/>
    <x v="1"/>
    <s v="DVL9PHTQ342TVFS"/>
    <s v="United Aryan (EPZ) Ltd"/>
    <x v="4"/>
    <s v="|13/12/95|"/>
    <n v="8796"/>
    <n v="1.07"/>
    <n v="0.93"/>
    <n v="0"/>
    <n v="9411.7200000000012"/>
    <n v="0"/>
    <n v="8180.2800000000007"/>
    <n v="-1231.4400000000005"/>
    <x v="1"/>
  </r>
  <r>
    <x v="2"/>
    <x v="0"/>
    <x v="1"/>
    <s v="DVL9PHTQ342TVFS"/>
    <s v="United Aryan (EPZ) Ltd"/>
    <x v="5"/>
    <s v="|13/12/96|"/>
    <n v="6936"/>
    <n v="0.65"/>
    <n v="1.06"/>
    <n v="1.1467889908256881E-3"/>
    <n v="4508.4000000000005"/>
    <n v="7.954128440366973"/>
    <n v="7352.1600000000008"/>
    <n v="2835.805871559633"/>
    <x v="0"/>
  </r>
  <r>
    <x v="2"/>
    <x v="0"/>
    <x v="1"/>
    <s v="DVL9PHTQ342TVFS"/>
    <s v="United Aryan (EPZ) Ltd"/>
    <x v="6"/>
    <s v="|13/12/97|"/>
    <n v="7968"/>
    <n v="0.67"/>
    <n v="1.06"/>
    <n v="1.4388489208633094E-3"/>
    <n v="5338.56"/>
    <n v="11.46474820143885"/>
    <n v="8446.08"/>
    <n v="3096.0552517985607"/>
    <x v="0"/>
  </r>
  <r>
    <x v="2"/>
    <x v="0"/>
    <x v="1"/>
    <s v="DVL9PHTQ342TVFS"/>
    <s v="United Aryan (EPZ) Ltd"/>
    <x v="7"/>
    <s v="|13/12/98|"/>
    <n v="7332"/>
    <n v="0.62"/>
    <n v="1.04"/>
    <n v="1.8083182640144665E-3"/>
    <n v="4545.84"/>
    <n v="13.258589511754069"/>
    <n v="7625.2800000000007"/>
    <n v="3066.1814104882465"/>
    <x v="0"/>
  </r>
  <r>
    <x v="2"/>
    <x v="0"/>
    <x v="1"/>
    <s v="DVL9PHTQ342TVFS"/>
    <s v="United Aryan (EPZ) Ltd"/>
    <x v="8"/>
    <s v="|13/12/99|"/>
    <n v="8328"/>
    <n v="0.72"/>
    <n v="0.98"/>
    <n v="1.145475372279496E-3"/>
    <n v="5996.16"/>
    <n v="9.5395189003436425"/>
    <n v="8161.44"/>
    <n v="2155.7404810996559"/>
    <x v="0"/>
  </r>
  <r>
    <x v="2"/>
    <x v="0"/>
    <x v="1"/>
    <s v="DVL9PHTQ342TVFS"/>
    <s v="United Aryan (EPZ) Ltd"/>
    <x v="9"/>
    <s v="|13/13/23|"/>
    <n v="8100"/>
    <n v="1.1299999999999999"/>
    <n v="0.93"/>
    <n v="0"/>
    <n v="9153"/>
    <n v="0"/>
    <n v="7533"/>
    <n v="-1620"/>
    <x v="1"/>
  </r>
  <r>
    <x v="2"/>
    <x v="0"/>
    <x v="1"/>
    <s v="DVL9PHTQ342TVFS"/>
    <s v="United Aryan (EPZ) Ltd"/>
    <x v="10"/>
    <s v="|13/13/25|"/>
    <n v="7788"/>
    <n v="0.86"/>
    <n v="1.17"/>
    <n v="1.4727540500736377E-3"/>
    <n v="6697.68"/>
    <n v="11.469808541973491"/>
    <n v="9111.9599999999991"/>
    <n v="2402.8101914580252"/>
    <x v="0"/>
  </r>
  <r>
    <x v="2"/>
    <x v="0"/>
    <x v="1"/>
    <s v="DVL9PHTQ342TVFS"/>
    <s v="United Aryan (EPZ) Ltd"/>
    <x v="11"/>
    <s v="|13/13/26|"/>
    <n v="9372"/>
    <n v="0.42"/>
    <n v="1.06"/>
    <n v="1.152073732718894E-3"/>
    <n v="3936.24"/>
    <n v="10.797235023041475"/>
    <n v="9934.32"/>
    <n v="5987.2827649769588"/>
    <x v="0"/>
  </r>
  <r>
    <x v="2"/>
    <x v="0"/>
    <x v="1"/>
    <s v="DVL9PHTQ342TVFS"/>
    <s v="United Aryan (EPZ) Ltd"/>
    <x v="12"/>
    <s v="|13/13/27|"/>
    <n v="7164"/>
    <n v="1.01"/>
    <n v="0.96"/>
    <n v="0"/>
    <n v="7235.64"/>
    <n v="0"/>
    <n v="6877.44"/>
    <n v="-358.20000000000073"/>
    <x v="1"/>
  </r>
  <r>
    <x v="2"/>
    <x v="0"/>
    <x v="1"/>
    <s v="DVL9PHTQ342TVFS"/>
    <s v="United Aryan (EPZ) Ltd"/>
    <x v="13"/>
    <s v="|13/13/28|"/>
    <n v="7344"/>
    <n v="0.62"/>
    <n v="1.06"/>
    <n v="1.4925373134328358E-3"/>
    <n v="4553.28"/>
    <n v="10.961194029850747"/>
    <n v="7784.64"/>
    <n v="3220.3988059701496"/>
    <x v="0"/>
  </r>
  <r>
    <x v="2"/>
    <x v="0"/>
    <x v="1"/>
    <s v="DVL9PHTQ342TVFS"/>
    <s v="United Aryan (EPZ) Ltd"/>
    <x v="14"/>
    <s v="|13/13/29|"/>
    <n v="7272"/>
    <n v="1.19"/>
    <n v="1.04"/>
    <n v="0"/>
    <n v="8653.68"/>
    <n v="0"/>
    <n v="7562.88"/>
    <n v="-1090.8000000000002"/>
    <x v="1"/>
  </r>
  <r>
    <x v="2"/>
    <x v="0"/>
    <x v="1"/>
    <s v="DVL9PHTQ342TVFS"/>
    <s v="United Aryan (EPZ) Ltd"/>
    <x v="15"/>
    <s v="|13/13/30|"/>
    <n v="6912"/>
    <n v="0.85"/>
    <n v="1.1499999999999999"/>
    <n v="1.4388489208633094E-3"/>
    <n v="5875.2"/>
    <n v="9.9453237410071953"/>
    <n v="7948.7999999999993"/>
    <n v="2063.6546762589924"/>
    <x v="0"/>
  </r>
  <r>
    <x v="2"/>
    <x v="0"/>
    <x v="1"/>
    <s v="DVL9PHTQ342TVFS"/>
    <s v="United Aryan (EPZ) Ltd"/>
    <x v="16"/>
    <s v="|13/13/31|"/>
    <n v="6384"/>
    <n v="0.74"/>
    <n v="1.1499999999999999"/>
    <n v="1.5455950540958269E-3"/>
    <n v="4724.16"/>
    <n v="9.8670788253477593"/>
    <n v="7341.5999999999995"/>
    <n v="2607.572921174652"/>
    <x v="0"/>
  </r>
  <r>
    <x v="2"/>
    <x v="0"/>
    <x v="1"/>
    <s v="DVL9PHTQ342TVFS"/>
    <s v="United Aryan (EPZ) Ltd"/>
    <x v="17"/>
    <s v="|13/13/32|"/>
    <n v="5976"/>
    <n v="0.5"/>
    <n v="1.03"/>
    <n v="1.2484394506866417E-3"/>
    <n v="2988"/>
    <n v="7.4606741573033712"/>
    <n v="6155.28"/>
    <n v="3159.8193258426963"/>
    <x v="0"/>
  </r>
  <r>
    <x v="2"/>
    <x v="0"/>
    <x v="1"/>
    <s v="DVL9PHTQ342TVFS"/>
    <s v="United Aryan (EPZ) Ltd"/>
    <x v="18"/>
    <s v="|13/13/33|"/>
    <n v="4824"/>
    <n v="0.52"/>
    <n v="1.17"/>
    <n v="1.5503875968992248E-3"/>
    <n v="2508.48"/>
    <n v="7.4790697674418603"/>
    <n v="5644.08"/>
    <n v="3128.1209302325578"/>
    <x v="0"/>
  </r>
  <r>
    <x v="2"/>
    <x v="0"/>
    <x v="1"/>
    <s v="DVL9PHTQ342TVFS"/>
    <s v="United Aryan (EPZ) Ltd"/>
    <x v="19"/>
    <s v="|13/13/34|"/>
    <n v="5136"/>
    <n v="0.84"/>
    <n v="1.1399999999999999"/>
    <n v="1.4792899408284023E-3"/>
    <n v="4314.24"/>
    <n v="7.5976331360946743"/>
    <n v="5855.0399999999991"/>
    <n v="1533.2023668639047"/>
    <x v="0"/>
  </r>
  <r>
    <x v="2"/>
    <x v="0"/>
    <x v="1"/>
    <s v="DVL9PHTQ342TVFS"/>
    <s v="United Aryan (EPZ) Ltd"/>
    <x v="20"/>
    <s v="|13/13/35|"/>
    <n v="7800"/>
    <n v="0.95"/>
    <n v="1.1100000000000001"/>
    <n v="1.7699115044247787E-3"/>
    <n v="7410"/>
    <n v="13.805309734513274"/>
    <n v="8658"/>
    <n v="1234.1946902654868"/>
    <x v="0"/>
  </r>
  <r>
    <x v="2"/>
    <x v="0"/>
    <x v="1"/>
    <s v="DVL9PHTQ342TVFS"/>
    <s v="United Aryan (EPZ) Ltd"/>
    <x v="21"/>
    <s v="|13/13/36|"/>
    <n v="7224"/>
    <n v="1.0900000000000001"/>
    <n v="1.1200000000000001"/>
    <n v="1.7391304347826088E-3"/>
    <n v="7874.1600000000008"/>
    <n v="12.563478260869566"/>
    <n v="8090.880000000001"/>
    <n v="204.15652173913068"/>
    <x v="1"/>
  </r>
  <r>
    <x v="2"/>
    <x v="0"/>
    <x v="1"/>
    <s v="DVL9PHTQ342TVFS"/>
    <s v="United Aryan (EPZ) Ltd"/>
    <x v="22"/>
    <s v="|13/13/37|"/>
    <n v="6468"/>
    <n v="1.04"/>
    <n v="1.01"/>
    <n v="0"/>
    <n v="6726.72"/>
    <n v="0"/>
    <n v="6532.68"/>
    <n v="-194.03999999999996"/>
    <x v="1"/>
  </r>
  <r>
    <x v="2"/>
    <x v="0"/>
    <x v="1"/>
    <s v="DVL9PHTQ342TVFS"/>
    <s v="United Aryan (EPZ) Ltd"/>
    <x v="23"/>
    <s v="|13/13/38|"/>
    <n v="6180"/>
    <n v="0.8"/>
    <n v="1.1299999999999999"/>
    <n v="1.1312217194570137E-3"/>
    <n v="4944"/>
    <n v="6.9909502262443448"/>
    <n v="6983.4"/>
    <n v="2032.4090497737552"/>
    <x v="0"/>
  </r>
  <r>
    <x v="2"/>
    <x v="0"/>
    <x v="1"/>
    <s v="DVL9PHTQ342TVFS"/>
    <s v="United Aryan (EPZ) Ltd"/>
    <x v="24"/>
    <s v="|13/13/39|"/>
    <n v="5340"/>
    <n v="0.5"/>
    <n v="1.05"/>
    <n v="1.5290519877675841E-3"/>
    <n v="2670"/>
    <n v="8.1651376146788994"/>
    <n v="5607"/>
    <n v="2928.8348623853212"/>
    <x v="0"/>
  </r>
  <r>
    <x v="2"/>
    <x v="0"/>
    <x v="1"/>
    <s v="DVL9PHTQ342TVFS"/>
    <s v="United Aryan (EPZ) Ltd"/>
    <x v="25"/>
    <s v="|13/13/40|"/>
    <n v="4800"/>
    <n v="0.49"/>
    <n v="1.04"/>
    <n v="1.652892561983471E-3"/>
    <n v="2352"/>
    <n v="7.9338842975206614"/>
    <n v="4992"/>
    <n v="2632.0661157024792"/>
    <x v="0"/>
  </r>
  <r>
    <x v="2"/>
    <x v="0"/>
    <x v="1"/>
    <s v="DVL9PHTQ342TVFS"/>
    <s v="United Aryan (EPZ) Ltd"/>
    <x v="26"/>
    <s v="|13/13/41|"/>
    <n v="7176"/>
    <n v="1"/>
    <n v="1.03"/>
    <n v="1.0822510822510823E-3"/>
    <n v="7176"/>
    <n v="7.7662337662337659"/>
    <n v="7391.28"/>
    <n v="207.51376623376598"/>
    <x v="1"/>
  </r>
  <r>
    <x v="2"/>
    <x v="0"/>
    <x v="1"/>
    <s v="DVL9PHTQ342TVFS"/>
    <s v="United Aryan (EPZ) Ltd"/>
    <x v="27"/>
    <s v="|13/13/43|"/>
    <n v="7176"/>
    <n v="1.19"/>
    <n v="1.1000000000000001"/>
    <n v="0"/>
    <n v="8539.44"/>
    <n v="0"/>
    <n v="7893.6"/>
    <n v="-645.84000000000015"/>
    <x v="1"/>
  </r>
  <r>
    <x v="2"/>
    <x v="0"/>
    <x v="1"/>
    <s v="DVL9PHTQ342TVFS"/>
    <s v="United Aryan (EPZ) Ltd"/>
    <x v="28"/>
    <s v="|13/99/01|"/>
    <n v="9336"/>
    <n v="1.17"/>
    <n v="1.02"/>
    <n v="0"/>
    <n v="10923.119999999999"/>
    <n v="0"/>
    <n v="9522.7199999999993"/>
    <n v="-1400.3999999999996"/>
    <x v="1"/>
  </r>
  <r>
    <x v="2"/>
    <x v="0"/>
    <x v="1"/>
    <s v="DVL9PHTQ342TVFS"/>
    <s v="United Aryan (EPZ) Ltd"/>
    <x v="29"/>
    <s v="|13/99/02|"/>
    <n v="6108"/>
    <n v="0.56000000000000005"/>
    <n v="0.93"/>
    <n v="1.1792452830188679E-3"/>
    <n v="3420.4800000000005"/>
    <n v="7.2028301886792452"/>
    <n v="5680.4400000000005"/>
    <n v="2252.7571698113206"/>
    <x v="0"/>
  </r>
  <r>
    <x v="2"/>
    <x v="0"/>
    <x v="1"/>
    <s v="DVL9PHTQ342TVFS"/>
    <s v="United Aryan (EPZ) Ltd"/>
    <x v="30"/>
    <s v="|13/99/03|"/>
    <n v="5496"/>
    <n v="0.49"/>
    <n v="1"/>
    <n v="1.5082956259426848E-3"/>
    <n v="2693.04"/>
    <n v="8.2895927601809962"/>
    <n v="5496"/>
    <n v="2794.6704072398188"/>
    <x v="0"/>
  </r>
  <r>
    <x v="2"/>
    <x v="0"/>
    <x v="1"/>
    <s v="DVL9PHTQ342TVFS"/>
    <s v="United Aryan (EPZ) Ltd"/>
    <x v="31"/>
    <s v="|13/99/04|"/>
    <n v="5460"/>
    <n v="1.07"/>
    <n v="1.1599999999999999"/>
    <n v="1.4492753623188406E-3"/>
    <n v="5842.2000000000007"/>
    <n v="7.9130434782608701"/>
    <n v="6333.5999999999995"/>
    <n v="483.48695652173785"/>
    <x v="1"/>
  </r>
  <r>
    <x v="2"/>
    <x v="0"/>
    <x v="1"/>
    <s v="DVL9PHTQ342TVFS"/>
    <s v="United Aryan (EPZ) Ltd"/>
    <x v="32"/>
    <s v="|13/99/05|"/>
    <n v="8580"/>
    <n v="0.52"/>
    <n v="1.05"/>
    <n v="1.3869625520110957E-3"/>
    <n v="4461.6000000000004"/>
    <n v="11.900138696255201"/>
    <n v="9009"/>
    <n v="4535.4998613037442"/>
    <x v="0"/>
  </r>
  <r>
    <x v="2"/>
    <x v="0"/>
    <x v="1"/>
    <s v="DVL9PHTQ342TVFS"/>
    <s v="United Aryan (EPZ) Ltd"/>
    <x v="33"/>
    <s v="|13/99/06|"/>
    <n v="6732"/>
    <n v="0.6"/>
    <n v="1.01"/>
    <n v="1.1223344556677891E-3"/>
    <n v="4039.2"/>
    <n v="7.5555555555555562"/>
    <n v="6799.32"/>
    <n v="2752.5644444444442"/>
    <x v="0"/>
  </r>
  <r>
    <x v="2"/>
    <x v="0"/>
    <x v="1"/>
    <s v="DVL9PHTQ342TVFS"/>
    <s v="United Aryan (EPZ) Ltd"/>
    <x v="34"/>
    <s v="|13/99/07|"/>
    <n v="9384"/>
    <n v="1.0900000000000001"/>
    <n v="0.95"/>
    <n v="0"/>
    <n v="10228.560000000001"/>
    <n v="0"/>
    <n v="8914.7999999999993"/>
    <n v="-1313.760000000002"/>
    <x v="1"/>
  </r>
  <r>
    <x v="2"/>
    <x v="0"/>
    <x v="1"/>
    <s v="DVL9PHTQ342TVFS"/>
    <s v="United Aryan (EPZ) Ltd"/>
    <x v="35"/>
    <s v="|13/99/08|"/>
    <n v="4920"/>
    <n v="0.84"/>
    <n v="1.18"/>
    <n v="1.5243902439024391E-3"/>
    <n v="4132.8"/>
    <n v="7.5"/>
    <n v="5805.5999999999995"/>
    <n v="1665.2999999999993"/>
    <x v="0"/>
  </r>
  <r>
    <x v="2"/>
    <x v="0"/>
    <x v="1"/>
    <s v="DVL9PHTQ342TVFS"/>
    <s v="United Aryan (EPZ) Ltd"/>
    <x v="36"/>
    <s v="|13/99/09|"/>
    <n v="8976"/>
    <n v="0.73"/>
    <n v="1.08"/>
    <n v="1.1834319526627219E-3"/>
    <n v="6552.48"/>
    <n v="10.622485207100592"/>
    <n v="9694.08"/>
    <n v="3130.9775147928999"/>
    <x v="0"/>
  </r>
  <r>
    <x v="2"/>
    <x v="0"/>
    <x v="1"/>
    <s v="DVL9PHTQ342TVFS"/>
    <s v="United Aryan (EPZ) Ltd"/>
    <x v="37"/>
    <s v="|13/99/10|"/>
    <n v="9372"/>
    <n v="0.69"/>
    <n v="1.01"/>
    <n v="1.4903129657228018E-3"/>
    <n v="6466.6799999999994"/>
    <n v="13.967213114754099"/>
    <n v="9465.7199999999993"/>
    <n v="2985.0727868852459"/>
    <x v="0"/>
  </r>
  <r>
    <x v="2"/>
    <x v="0"/>
    <x v="1"/>
    <s v="DVL9PHTQ342TVFS"/>
    <s v="United Aryan (EPZ) Ltd"/>
    <x v="38"/>
    <s v="|13/99/11|"/>
    <n v="8040"/>
    <n v="0.55000000000000004"/>
    <n v="1.04"/>
    <n v="1.4947683109118087E-3"/>
    <n v="4422"/>
    <n v="12.017937219730943"/>
    <n v="8361.6"/>
    <n v="3927.5820627802696"/>
    <x v="0"/>
  </r>
  <r>
    <x v="2"/>
    <x v="0"/>
    <x v="1"/>
    <s v="DVL9PHTQ342TVFS"/>
    <s v="United Aryan (EPZ) Ltd"/>
    <x v="39"/>
    <s v="|13/99/14|"/>
    <n v="8388"/>
    <n v="1.01"/>
    <n v="1.04"/>
    <n v="1.7730496453900709E-3"/>
    <n v="8471.8799999999992"/>
    <n v="14.872340425531915"/>
    <n v="8723.52"/>
    <n v="236.76765957446932"/>
    <x v="1"/>
  </r>
  <r>
    <x v="2"/>
    <x v="0"/>
    <x v="1"/>
    <s v="DVL9PHTQ342TVFS"/>
    <s v="United Aryan (EPZ) Ltd"/>
    <x v="40"/>
    <s v="|13/99/15|"/>
    <n v="5976"/>
    <n v="0.76"/>
    <n v="1"/>
    <n v="1.7699115044247787E-3"/>
    <n v="4541.76"/>
    <n v="10.576991150442478"/>
    <n v="5976"/>
    <n v="1423.6630088495574"/>
    <x v="0"/>
  </r>
  <r>
    <x v="2"/>
    <x v="0"/>
    <x v="1"/>
    <s v="DVL9PHTQ342TVFS"/>
    <s v="United Aryan (EPZ) Ltd"/>
    <x v="41"/>
    <s v="|13/99/16|"/>
    <n v="5076"/>
    <n v="1.19"/>
    <n v="0.99"/>
    <n v="0"/>
    <n v="6040.44"/>
    <n v="0"/>
    <n v="5025.24"/>
    <n v="-1015.1999999999998"/>
    <x v="1"/>
  </r>
  <r>
    <x v="2"/>
    <x v="0"/>
    <x v="1"/>
    <s v="DVL9PHTQ342TVFS"/>
    <s v="United Aryan (EPZ) Ltd"/>
    <x v="42"/>
    <s v="|13/99/17|"/>
    <n v="6612"/>
    <n v="0.82"/>
    <n v="1.02"/>
    <n v="1.0559662090813093E-3"/>
    <n v="5421.8399999999992"/>
    <n v="6.9820485744456171"/>
    <n v="6744.24"/>
    <n v="1315.417951425555"/>
    <x v="0"/>
  </r>
  <r>
    <x v="2"/>
    <x v="0"/>
    <x v="1"/>
    <s v="DVL9PHTQ342TVFS"/>
    <s v="United Aryan (EPZ) Ltd"/>
    <x v="43"/>
    <s v="|13/99/18|"/>
    <n v="6216"/>
    <n v="0.85"/>
    <n v="0.9"/>
    <n v="1.5698587127158557E-3"/>
    <n v="5283.5999999999995"/>
    <n v="9.7582417582417591"/>
    <n v="5594.4000000000005"/>
    <n v="301.04175824175934"/>
    <x v="1"/>
  </r>
  <r>
    <x v="2"/>
    <x v="0"/>
    <x v="1"/>
    <s v="DVL9PHTQ342TVFS"/>
    <s v="United Aryan (EPZ) Ltd"/>
    <x v="44"/>
    <s v="|13/99/19|"/>
    <n v="9036"/>
    <n v="0.54"/>
    <n v="0.94"/>
    <n v="1.5220700152207001E-3"/>
    <n v="4879.4400000000005"/>
    <n v="13.753424657534246"/>
    <n v="8493.84"/>
    <n v="3600.6465753424654"/>
    <x v="0"/>
  </r>
  <r>
    <x v="2"/>
    <x v="0"/>
    <x v="1"/>
    <s v="DVL9PHTQ342TVFS"/>
    <s v="United Aryan (EPZ) Ltd"/>
    <x v="45"/>
    <s v="|13/99/20|"/>
    <n v="7620"/>
    <n v="0.8"/>
    <n v="0.92"/>
    <n v="1.3947001394700139E-3"/>
    <n v="6096"/>
    <n v="10.627615062761507"/>
    <n v="7010.4000000000005"/>
    <n v="903.77238493723905"/>
    <x v="1"/>
  </r>
  <r>
    <x v="2"/>
    <x v="0"/>
    <x v="1"/>
    <s v="DVL9PHTQ342TVFS"/>
    <s v="United Aryan (EPZ) Ltd"/>
    <x v="46"/>
    <s v="|13/99/21|"/>
    <n v="9468"/>
    <n v="0.88"/>
    <n v="0.99"/>
    <n v="1.5128593040847202E-3"/>
    <n v="8331.84"/>
    <n v="14.32375189107413"/>
    <n v="9373.32"/>
    <n v="1027.1562481089254"/>
    <x v="0"/>
  </r>
  <r>
    <x v="2"/>
    <x v="0"/>
    <x v="1"/>
    <s v="DVL9PHTQ342TVFS"/>
    <s v="United Aryan (EPZ) Ltd"/>
    <x v="0"/>
    <s v="|13/99/30|"/>
    <n v="6852"/>
    <n v="0.9"/>
    <n v="1.1299999999999999"/>
    <n v="1.4326647564469914E-3"/>
    <n v="6166.8"/>
    <n v="9.8166189111747855"/>
    <n v="7742.7599999999993"/>
    <n v="1566.1433810888243"/>
    <x v="0"/>
  </r>
  <r>
    <x v="2"/>
    <x v="0"/>
    <x v="1"/>
    <s v="DVL9PHTQ342TVFS"/>
    <s v="United Aryan (EPZ) Ltd"/>
    <x v="1"/>
    <s v="|13/99/31|"/>
    <n v="4824"/>
    <n v="0.88"/>
    <n v="1.19"/>
    <n v="1.1025358324145535E-3"/>
    <n v="4245.12"/>
    <n v="5.318632855567806"/>
    <n v="5740.5599999999995"/>
    <n v="1490.1213671444318"/>
    <x v="0"/>
  </r>
  <r>
    <x v="2"/>
    <x v="0"/>
    <x v="1"/>
    <s v="DVL9PHTQ342TVFS"/>
    <s v="United Aryan (EPZ) Ltd"/>
    <x v="2"/>
    <s v="|13/99/51|"/>
    <n v="8988"/>
    <n v="0.73"/>
    <n v="1.06"/>
    <n v="1.2180267965895249E-3"/>
    <n v="6561.24"/>
    <n v="10.947624847746649"/>
    <n v="9527.2800000000007"/>
    <n v="2955.0923751522541"/>
    <x v="0"/>
  </r>
  <r>
    <x v="2"/>
    <x v="0"/>
    <x v="2"/>
    <s v="DVL9PHTQ342TVFS"/>
    <s v="United Aryan (EPZ) Ltd"/>
    <x v="3"/>
    <s v="|13/05/01|"/>
    <n v="204"/>
    <n v="1.06"/>
    <n v="1.27"/>
    <n v="1.2642225031605564E-3"/>
    <n v="216.24"/>
    <n v="0.25790139064475348"/>
    <n v="259.08"/>
    <n v="42.582098609355221"/>
    <x v="1"/>
  </r>
  <r>
    <x v="2"/>
    <x v="0"/>
    <x v="2"/>
    <s v="DVL9PHTQ342TVFS"/>
    <s v="United Aryan (EPZ) Ltd"/>
    <x v="4"/>
    <s v="|13/05/02|"/>
    <n v="156"/>
    <n v="1"/>
    <n v="1.21"/>
    <n v="1.1299435028248588E-3"/>
    <n v="156"/>
    <n v="0.17627118644067796"/>
    <n v="188.76"/>
    <n v="32.583728813559311"/>
    <x v="1"/>
  </r>
  <r>
    <x v="2"/>
    <x v="0"/>
    <x v="2"/>
    <s v="DVL9PHTQ342TVFS"/>
    <s v="United Aryan (EPZ) Ltd"/>
    <x v="5"/>
    <s v="|13/05/04|"/>
    <n v="60"/>
    <n v="1.04"/>
    <n v="1.34"/>
    <n v="1.7793594306049821E-3"/>
    <n v="62.400000000000006"/>
    <n v="0.10676156583629892"/>
    <n v="80.400000000000006"/>
    <n v="17.893238434163703"/>
    <x v="1"/>
  </r>
  <r>
    <x v="2"/>
    <x v="0"/>
    <x v="3"/>
    <s v="DVL9PHTQ342TVFS"/>
    <s v="United Aryan (EPZ) Ltd"/>
    <x v="6"/>
    <s v="|13/12/87|"/>
    <n v="648"/>
    <n v="4.01"/>
    <n v="5.13"/>
    <n v="1.0893246187363835E-3"/>
    <n v="2598.48"/>
    <n v="0.70588235294117652"/>
    <n v="3324.24"/>
    <n v="725.05411764705855"/>
    <x v="1"/>
  </r>
  <r>
    <x v="2"/>
    <x v="0"/>
    <x v="3"/>
    <s v="DVL9PHTQ342TVFS"/>
    <s v="United Aryan (EPZ) Ltd"/>
    <x v="7"/>
    <s v="|13/13/01|"/>
    <n v="396"/>
    <n v="4.6500000000000004"/>
    <n v="5.37"/>
    <n v="1.2610340479192938E-3"/>
    <n v="1841.4"/>
    <n v="0.49936948297604034"/>
    <n v="2126.52"/>
    <n v="284.62063051702387"/>
    <x v="1"/>
  </r>
  <r>
    <x v="2"/>
    <x v="0"/>
    <x v="3"/>
    <s v="DVL9PHTQ342TVFS"/>
    <s v="United Aryan (EPZ) Ltd"/>
    <x v="8"/>
    <s v="|13/13/02|"/>
    <n v="456"/>
    <n v="4.88"/>
    <n v="5.29"/>
    <n v="1.1123470522803114E-3"/>
    <n v="2225.2799999999997"/>
    <n v="0.50723025583982206"/>
    <n v="2412.2400000000002"/>
    <n v="186.45276974416066"/>
    <x v="1"/>
  </r>
  <r>
    <x v="2"/>
    <x v="0"/>
    <x v="3"/>
    <s v="DVL9PHTQ342TVFS"/>
    <s v="United Aryan (EPZ) Ltd"/>
    <x v="9"/>
    <s v="|13/13/03|"/>
    <n v="564"/>
    <n v="4.42"/>
    <n v="5.2"/>
    <n v="1.3123359580052493E-3"/>
    <n v="2492.88"/>
    <n v="0.74015748031496065"/>
    <n v="2932.8"/>
    <n v="439.17984251968511"/>
    <x v="1"/>
  </r>
  <r>
    <x v="2"/>
    <x v="0"/>
    <x v="3"/>
    <s v="DVL9PHTQ342TVFS"/>
    <s v="United Aryan (EPZ) Ltd"/>
    <x v="10"/>
    <s v="|13/13/04|"/>
    <n v="420"/>
    <n v="4.1500000000000004"/>
    <n v="5.27"/>
    <n v="1.0319917440660474E-3"/>
    <n v="1743.0000000000002"/>
    <n v="0.43343653250773989"/>
    <n v="2213.3999999999996"/>
    <n v="469.96656346749165"/>
    <x v="1"/>
  </r>
  <r>
    <x v="2"/>
    <x v="0"/>
    <x v="3"/>
    <s v="DVL9PHTQ342TVFS"/>
    <s v="United Aryan (EPZ) Ltd"/>
    <x v="11"/>
    <s v="|13/13/05|"/>
    <n v="636"/>
    <n v="5"/>
    <n v="5.17"/>
    <n v="1.1389521640091116E-3"/>
    <n v="3180"/>
    <n v="0.72437357630979493"/>
    <n v="3288.12"/>
    <n v="107.39562642369009"/>
    <x v="1"/>
  </r>
  <r>
    <x v="2"/>
    <x v="0"/>
    <x v="3"/>
    <s v="DVL9PHTQ342TVFS"/>
    <s v="United Aryan (EPZ) Ltd"/>
    <x v="12"/>
    <s v="|13/13/06|"/>
    <n v="396"/>
    <n v="4.41"/>
    <n v="5.15"/>
    <n v="1.5060240963855422E-3"/>
    <n v="1746.3600000000001"/>
    <n v="0.59638554216867468"/>
    <n v="2039.4"/>
    <n v="292.4436144578313"/>
    <x v="1"/>
  </r>
  <r>
    <x v="2"/>
    <x v="0"/>
    <x v="3"/>
    <s v="DVL9PHTQ342TVFS"/>
    <s v="United Aryan (EPZ) Ltd"/>
    <x v="13"/>
    <s v="|13/13/07|"/>
    <n v="360"/>
    <n v="4.82"/>
    <n v="5.14"/>
    <n v="1.2562814070351759E-3"/>
    <n v="1735.2"/>
    <n v="0.45226130653266333"/>
    <n v="1850.3999999999999"/>
    <n v="114.74773869346716"/>
    <x v="1"/>
  </r>
  <r>
    <x v="2"/>
    <x v="0"/>
    <x v="3"/>
    <s v="DVL9PHTQ342TVFS"/>
    <s v="United Aryan (EPZ) Ltd"/>
    <x v="14"/>
    <s v="|13/13/08|"/>
    <n v="720"/>
    <n v="5"/>
    <n v="5.0999999999999996"/>
    <n v="1.3089005235602095E-3"/>
    <n v="3600"/>
    <n v="0.94240837696335089"/>
    <n v="3671.9999999999995"/>
    <n v="71.057591623036188"/>
    <x v="1"/>
  </r>
  <r>
    <x v="2"/>
    <x v="0"/>
    <x v="3"/>
    <s v="DVL9PHTQ342TVFS"/>
    <s v="United Aryan (EPZ) Ltd"/>
    <x v="15"/>
    <s v="|13/13/09|"/>
    <n v="396"/>
    <n v="4.13"/>
    <n v="5.29"/>
    <n v="1.3333333333333333E-3"/>
    <n v="1635.48"/>
    <n v="0.52800000000000002"/>
    <n v="2094.84"/>
    <n v="458.83200000000011"/>
    <x v="1"/>
  </r>
  <r>
    <x v="2"/>
    <x v="0"/>
    <x v="3"/>
    <s v="DVL9PHTQ342TVFS"/>
    <s v="United Aryan (EPZ) Ltd"/>
    <x v="16"/>
    <s v="|13/13/10|"/>
    <n v="552"/>
    <n v="4.87"/>
    <n v="5.01"/>
    <n v="1.3698630136986301E-3"/>
    <n v="2688.2400000000002"/>
    <n v="0.75616438356164384"/>
    <n v="2765.52"/>
    <n v="76.523835616438106"/>
    <x v="1"/>
  </r>
  <r>
    <x v="2"/>
    <x v="0"/>
    <x v="3"/>
    <s v="DVL9PHTQ342TVFS"/>
    <s v="United Aryan (EPZ) Ltd"/>
    <x v="17"/>
    <s v="|13/13/11|"/>
    <n v="516"/>
    <n v="4.12"/>
    <n v="5.22"/>
    <n v="1.3698630136986301E-3"/>
    <n v="2125.92"/>
    <n v="0.70684931506849313"/>
    <n v="2693.52"/>
    <n v="566.89315068493147"/>
    <x v="1"/>
  </r>
  <r>
    <x v="2"/>
    <x v="0"/>
    <x v="3"/>
    <s v="DVL9PHTQ342TVFS"/>
    <s v="United Aryan (EPZ) Ltd"/>
    <x v="18"/>
    <s v="|13/13/12|"/>
    <n v="684"/>
    <n v="4.2699999999999996"/>
    <n v="5"/>
    <n v="1.6750418760469012E-3"/>
    <n v="2920.68"/>
    <n v="1.1457286432160805"/>
    <n v="3420"/>
    <n v="498.17427135678406"/>
    <x v="1"/>
  </r>
  <r>
    <x v="2"/>
    <x v="0"/>
    <x v="3"/>
    <s v="DVL9PHTQ342TVFS"/>
    <s v="United Aryan (EPZ) Ltd"/>
    <x v="19"/>
    <s v="|13/13/13|"/>
    <n v="252"/>
    <n v="4.6100000000000003"/>
    <n v="5.0599999999999996"/>
    <n v="1.8050541516245488E-3"/>
    <n v="1161.72"/>
    <n v="0.45487364620938631"/>
    <n v="1275.1199999999999"/>
    <n v="112.94512635379047"/>
    <x v="1"/>
  </r>
  <r>
    <x v="2"/>
    <x v="0"/>
    <x v="3"/>
    <s v="DVL9PHTQ342TVFS"/>
    <s v="United Aryan (EPZ) Ltd"/>
    <x v="20"/>
    <s v="|13/13/14|"/>
    <n v="240"/>
    <n v="4.8600000000000003"/>
    <n v="5.3"/>
    <n v="1.0449320794148381E-3"/>
    <n v="1166.4000000000001"/>
    <n v="0.25078369905956116"/>
    <n v="1272"/>
    <n v="105.34921630094034"/>
    <x v="1"/>
  </r>
  <r>
    <x v="2"/>
    <x v="0"/>
    <x v="3"/>
    <s v="DVL9PHTQ342TVFS"/>
    <s v="United Aryan (EPZ) Ltd"/>
    <x v="21"/>
    <s v="|13/13/15|"/>
    <n v="600"/>
    <n v="4.0999999999999996"/>
    <n v="5.1100000000000003"/>
    <n v="1.0309278350515464E-3"/>
    <n v="2460"/>
    <n v="0.61855670103092786"/>
    <n v="3066"/>
    <n v="605.38144329896909"/>
    <x v="1"/>
  </r>
  <r>
    <x v="2"/>
    <x v="0"/>
    <x v="3"/>
    <s v="DVL9PHTQ342TVFS"/>
    <s v="United Aryan (EPZ) Ltd"/>
    <x v="22"/>
    <s v="|13/13/16|"/>
    <n v="588"/>
    <n v="4.18"/>
    <n v="5.2"/>
    <n v="1.3850415512465374E-3"/>
    <n v="2457.8399999999997"/>
    <n v="0.81440443213296398"/>
    <n v="3057.6"/>
    <n v="598.94559556786726"/>
    <x v="1"/>
  </r>
  <r>
    <x v="2"/>
    <x v="0"/>
    <x v="3"/>
    <s v="DVL9PHTQ342TVFS"/>
    <s v="United Aryan (EPZ) Ltd"/>
    <x v="23"/>
    <s v="|13/13/17|"/>
    <n v="300"/>
    <n v="4.07"/>
    <n v="5.31"/>
    <n v="1.0384215991692627E-3"/>
    <n v="1221"/>
    <n v="0.3115264797507788"/>
    <n v="1592.9999999999998"/>
    <n v="371.68847352024898"/>
    <x v="1"/>
  </r>
  <r>
    <x v="2"/>
    <x v="0"/>
    <x v="3"/>
    <s v="DVL9PHTQ342TVFS"/>
    <s v="United Aryan (EPZ) Ltd"/>
    <x v="24"/>
    <s v="|13/13/18|"/>
    <n v="396"/>
    <n v="4.71"/>
    <n v="5.0599999999999996"/>
    <n v="1.7857142857142857E-3"/>
    <n v="1865.16"/>
    <n v="0.70714285714285707"/>
    <n v="2003.7599999999998"/>
    <n v="137.89285714285683"/>
    <x v="1"/>
  </r>
  <r>
    <x v="2"/>
    <x v="0"/>
    <x v="3"/>
    <s v="DVL9PHTQ342TVFS"/>
    <s v="United Aryan (EPZ) Ltd"/>
    <x v="25"/>
    <s v="|13/13/20|"/>
    <n v="276"/>
    <n v="4.7300000000000004"/>
    <n v="5.37"/>
    <n v="1.5197568389057751E-3"/>
    <n v="1305.48"/>
    <n v="0.41945288753799392"/>
    <n v="1482.1200000000001"/>
    <n v="176.2205471124621"/>
    <x v="1"/>
  </r>
  <r>
    <x v="2"/>
    <x v="0"/>
    <x v="3"/>
    <s v="DVL9PHTQ342TVFS"/>
    <s v="United Aryan (EPZ) Ltd"/>
    <x v="26"/>
    <s v="|13/13/21|"/>
    <n v="408"/>
    <n v="4.5"/>
    <n v="5.15"/>
    <n v="1.29366106080207E-3"/>
    <n v="1836"/>
    <n v="0.52781371280724454"/>
    <n v="2101.2000000000003"/>
    <n v="264.67218628719303"/>
    <x v="1"/>
  </r>
  <r>
    <x v="2"/>
    <x v="0"/>
    <x v="3"/>
    <s v="DVL9PHTQ342TVFS"/>
    <s v="United Aryan (EPZ) Ltd"/>
    <x v="27"/>
    <s v="|13/13/22|"/>
    <n v="408"/>
    <n v="4.4400000000000004"/>
    <n v="5.17"/>
    <n v="1.5337423312883436E-3"/>
    <n v="1811.5200000000002"/>
    <n v="0.62576687116564422"/>
    <n v="2109.36"/>
    <n v="297.21423312883428"/>
    <x v="1"/>
  </r>
  <r>
    <x v="2"/>
    <x v="0"/>
    <x v="3"/>
    <s v="DVL9PHTQ342TVFS"/>
    <s v="United Aryan (EPZ) Ltd"/>
    <x v="28"/>
    <s v="|13/13/24|"/>
    <n v="564"/>
    <n v="4.1100000000000003"/>
    <n v="5.17"/>
    <n v="1.076426264800861E-3"/>
    <n v="2318.04"/>
    <n v="0.60710441334768561"/>
    <n v="2915.88"/>
    <n v="597.23289558665249"/>
    <x v="1"/>
  </r>
  <r>
    <x v="2"/>
    <x v="0"/>
    <x v="3"/>
    <s v="DVL9PHTQ342TVFS"/>
    <s v="United Aryan (EPZ) Ltd"/>
    <x v="29"/>
    <s v="|13/13/44|"/>
    <n v="384"/>
    <n v="4.22"/>
    <n v="5.33"/>
    <n v="1.3315579227696406E-3"/>
    <n v="1620.48"/>
    <n v="0.51131824234354195"/>
    <n v="2046.72"/>
    <n v="425.72868175765649"/>
    <x v="1"/>
  </r>
  <r>
    <x v="2"/>
    <x v="0"/>
    <x v="3"/>
    <s v="DVL9PHTQ342TVFS"/>
    <s v="United Aryan (EPZ) Ltd"/>
    <x v="30"/>
    <s v="|13/99/13|"/>
    <n v="384"/>
    <n v="4.58"/>
    <n v="5.08"/>
    <n v="1.0917030567685589E-3"/>
    <n v="1758.72"/>
    <n v="0.41921397379912662"/>
    <n v="1950.72"/>
    <n v="191.58078602620088"/>
    <x v="1"/>
  </r>
  <r>
    <x v="2"/>
    <x v="0"/>
    <x v="3"/>
    <s v="DVL9PHTQ342TVFS"/>
    <s v="United Aryan (EPZ) Ltd"/>
    <x v="31"/>
    <s v="|13/99/22|"/>
    <n v="300"/>
    <n v="4.7699999999999996"/>
    <n v="5.17"/>
    <n v="1.3020833333333333E-3"/>
    <n v="1430.9999999999998"/>
    <n v="0.390625"/>
    <n v="1551"/>
    <n v="119.60937500000023"/>
    <x v="1"/>
  </r>
  <r>
    <x v="2"/>
    <x v="0"/>
    <x v="3"/>
    <s v="DVL9PHTQ342TVFS"/>
    <s v="United Aryan (EPZ) Ltd"/>
    <x v="32"/>
    <s v="|13/99/23|"/>
    <n v="312"/>
    <n v="4.33"/>
    <n v="5.0199999999999996"/>
    <n v="1.6207455429497568E-3"/>
    <n v="1350.96"/>
    <n v="0.5056726094003241"/>
    <n v="1566.2399999999998"/>
    <n v="214.77432739059941"/>
    <x v="1"/>
  </r>
  <r>
    <x v="2"/>
    <x v="0"/>
    <x v="3"/>
    <s v="DVL9PHTQ342TVFS"/>
    <s v="United Aryan (EPZ) Ltd"/>
    <x v="33"/>
    <s v="|13/99/28|"/>
    <n v="456"/>
    <n v="4.83"/>
    <n v="5.4"/>
    <n v="1.5243902439024391E-3"/>
    <n v="2202.48"/>
    <n v="0.69512195121951226"/>
    <n v="2462.4"/>
    <n v="259.22487804878057"/>
    <x v="1"/>
  </r>
  <r>
    <x v="2"/>
    <x v="0"/>
    <x v="4"/>
    <s v="DVL9PHTQ597TVFS"/>
    <s v="BoldWear Kenya"/>
    <x v="34"/>
    <s v="|28/02/01|"/>
    <n v="1044"/>
    <n v="2.5"/>
    <n v="3.86"/>
    <n v="1.2562814070351759E-3"/>
    <n v="2610"/>
    <n v="1.3115577889447236"/>
    <n v="4029.8399999999997"/>
    <n v="1418.5284422110549"/>
    <x v="0"/>
  </r>
  <r>
    <x v="2"/>
    <x v="0"/>
    <x v="4"/>
    <s v="DVL9PHTQ597TVFS"/>
    <s v="BoldWear Kenya"/>
    <x v="35"/>
    <s v="|28/02/02|"/>
    <n v="696"/>
    <n v="2.23"/>
    <n v="3.51"/>
    <n v="1.1037527593818985E-3"/>
    <n v="1552.08"/>
    <n v="0.76821192052980136"/>
    <n v="2442.96"/>
    <n v="890.11178807947033"/>
    <x v="1"/>
  </r>
  <r>
    <x v="2"/>
    <x v="0"/>
    <x v="4"/>
    <s v="DVL9PHTQ597TVFS"/>
    <s v="BoldWear Kenya"/>
    <x v="36"/>
    <s v="|28/02/03|"/>
    <n v="1128"/>
    <n v="2.36"/>
    <n v="3.58"/>
    <n v="1.4814814814814814E-3"/>
    <n v="2662.08"/>
    <n v="1.671111111111111"/>
    <n v="4038.2400000000002"/>
    <n v="1374.4888888888893"/>
    <x v="0"/>
  </r>
  <r>
    <x v="2"/>
    <x v="0"/>
    <x v="4"/>
    <s v="DVL9PHTQ597TVFS"/>
    <s v="BoldWear Kenya"/>
    <x v="37"/>
    <s v="|28/02/04|"/>
    <n v="984"/>
    <n v="2.23"/>
    <n v="3.41"/>
    <n v="1.2738853503184713E-3"/>
    <n v="2194.3200000000002"/>
    <n v="1.2535031847133757"/>
    <n v="3355.44"/>
    <n v="1159.8664968152866"/>
    <x v="0"/>
  </r>
  <r>
    <x v="2"/>
    <x v="0"/>
    <x v="4"/>
    <s v="DVL9PHTQ597TVFS"/>
    <s v="BoldWear Kenya"/>
    <x v="38"/>
    <s v="|28/02/05|"/>
    <n v="756"/>
    <n v="2.78"/>
    <n v="3.35"/>
    <n v="1.658374792703151E-3"/>
    <n v="2101.6799999999998"/>
    <n v="1.2537313432835822"/>
    <n v="2532.6"/>
    <n v="429.66626865671651"/>
    <x v="1"/>
  </r>
  <r>
    <x v="2"/>
    <x v="0"/>
    <x v="4"/>
    <s v="DVL9PHTQ597TVFS"/>
    <s v="BoldWear Kenya"/>
    <x v="39"/>
    <s v="|28/02/06|"/>
    <n v="840"/>
    <n v="2.38"/>
    <n v="3.65"/>
    <n v="1.2091898428053204E-3"/>
    <n v="1999.1999999999998"/>
    <n v="1.0157194679564692"/>
    <n v="3066"/>
    <n v="1065.7842805320438"/>
    <x v="0"/>
  </r>
  <r>
    <x v="2"/>
    <x v="0"/>
    <x v="4"/>
    <s v="DVL9PHTQ597TVFS"/>
    <s v="BoldWear Kenya"/>
    <x v="40"/>
    <s v="|28/02/07|"/>
    <n v="672"/>
    <n v="2.46"/>
    <n v="3.58"/>
    <n v="1.658374792703151E-3"/>
    <n v="1653.12"/>
    <n v="1.1144278606965174"/>
    <n v="2405.7600000000002"/>
    <n v="751.52557213930379"/>
    <x v="1"/>
  </r>
  <r>
    <x v="2"/>
    <x v="0"/>
    <x v="3"/>
    <s v="DVL9PHTQ656TVFS"/>
    <s v="SOKO Kenya"/>
    <x v="41"/>
    <s v="|39/01/01|"/>
    <n v="288"/>
    <n v="4.91"/>
    <n v="5.15"/>
    <n v="1.1976047904191617E-3"/>
    <n v="1414.08"/>
    <n v="0.34491017964071857"/>
    <n v="1483.2"/>
    <n v="68.775089820359398"/>
    <x v="1"/>
  </r>
  <r>
    <x v="2"/>
    <x v="0"/>
    <x v="3"/>
    <s v="DVL9PHTQ656TVFS"/>
    <s v="SOKO Kenya"/>
    <x v="42"/>
    <s v="|39/01/02|"/>
    <n v="396"/>
    <n v="4.88"/>
    <n v="5.01"/>
    <n v="1.5408320493066256E-3"/>
    <n v="1932.48"/>
    <n v="0.61016949152542377"/>
    <n v="1983.9599999999998"/>
    <n v="50.869830508474365"/>
    <x v="1"/>
  </r>
  <r>
    <x v="2"/>
    <x v="0"/>
    <x v="3"/>
    <s v="DVL9PHTQ656TVFS"/>
    <s v="SOKO Kenya"/>
    <x v="43"/>
    <s v="|39/01/03|"/>
    <n v="660"/>
    <n v="4.22"/>
    <n v="5.16"/>
    <n v="1.2195121951219512E-3"/>
    <n v="2785.2"/>
    <n v="0.80487804878048785"/>
    <n v="3405.6"/>
    <n v="619.59512195121965"/>
    <x v="1"/>
  </r>
  <r>
    <x v="2"/>
    <x v="0"/>
    <x v="3"/>
    <s v="DVL9PHTQ656TVFS"/>
    <s v="SOKO Kenya"/>
    <x v="44"/>
    <s v="|39/01/04|"/>
    <n v="588"/>
    <n v="5"/>
    <n v="5.31"/>
    <n v="1.483679525222552E-3"/>
    <n v="2940"/>
    <n v="0.87240356083086057"/>
    <n v="3122.2799999999997"/>
    <n v="181.40759643916888"/>
    <x v="1"/>
  </r>
  <r>
    <x v="2"/>
    <x v="0"/>
    <x v="3"/>
    <s v="DVL9PHTQ656TVFS"/>
    <s v="SOKO Kenya"/>
    <x v="45"/>
    <s v="|39/01/05|"/>
    <n v="624"/>
    <n v="4.82"/>
    <n v="5.07"/>
    <n v="1.1560693641618498E-3"/>
    <n v="3007.6800000000003"/>
    <n v="0.7213872832369943"/>
    <n v="3163.6800000000003"/>
    <n v="155.27861271676301"/>
    <x v="1"/>
  </r>
  <r>
    <x v="2"/>
    <x v="0"/>
    <x v="3"/>
    <s v="DVL9PHTQ656TVFS"/>
    <s v="SOKO Kenya"/>
    <x v="46"/>
    <s v="|39/01/06|"/>
    <n v="444"/>
    <n v="4.3"/>
    <n v="5.2"/>
    <n v="1.2300123001230013E-3"/>
    <n v="1909.1999999999998"/>
    <n v="0.54612546125461259"/>
    <n v="2308.8000000000002"/>
    <n v="399.05387453874573"/>
    <x v="1"/>
  </r>
  <r>
    <x v="2"/>
    <x v="0"/>
    <x v="3"/>
    <s v="DVL9PHTQ656TVFS"/>
    <s v="SOKO Kenya"/>
    <x v="0"/>
    <s v="|39/01/07|"/>
    <n v="528"/>
    <n v="4.45"/>
    <n v="5.25"/>
    <n v="1.7953321364452424E-3"/>
    <n v="2349.6"/>
    <n v="0.94793536804308798"/>
    <n v="2772"/>
    <n v="421.452064631957"/>
    <x v="1"/>
  </r>
  <r>
    <x v="2"/>
    <x v="0"/>
    <x v="3"/>
    <s v="DVL9PHTQ656TVFS"/>
    <s v="SOKO Kenya"/>
    <x v="1"/>
    <s v="|39/01/30|"/>
    <n v="312"/>
    <n v="4.49"/>
    <n v="5.01"/>
    <n v="1.0384215991692627E-3"/>
    <n v="1400.88"/>
    <n v="0.32398753894080995"/>
    <n v="1563.12"/>
    <n v="161.91601246105898"/>
    <x v="1"/>
  </r>
  <r>
    <x v="2"/>
    <x v="0"/>
    <x v="2"/>
    <s v="DVL9PHTQ398TVFS"/>
    <s v="Bedi Investments Ltd"/>
    <x v="2"/>
    <s v="|26/01/01|"/>
    <n v="120"/>
    <n v="1.1399999999999999"/>
    <n v="1.2"/>
    <n v="1.17096018735363E-3"/>
    <n v="136.79999999999998"/>
    <n v="0.14051522248243559"/>
    <n v="144"/>
    <n v="7.0594847775175813"/>
    <x v="1"/>
  </r>
  <r>
    <x v="2"/>
    <x v="0"/>
    <x v="2"/>
    <s v="DVL9PHTQ398TVFS"/>
    <s v="Bedi Investments Ltd"/>
    <x v="3"/>
    <s v="|26/01/02|"/>
    <n v="96"/>
    <n v="1.1599999999999999"/>
    <n v="1.35"/>
    <n v="1.1976047904191617E-3"/>
    <n v="111.35999999999999"/>
    <n v="0.11497005988023952"/>
    <n v="129.60000000000002"/>
    <n v="18.125029940119799"/>
    <x v="1"/>
  </r>
  <r>
    <x v="2"/>
    <x v="0"/>
    <x v="2"/>
    <s v="DVL9PHTQ398TVFS"/>
    <s v="Bedi Investments Ltd"/>
    <x v="4"/>
    <s v="|26/01/03|"/>
    <n v="96"/>
    <n v="1.06"/>
    <n v="1.36"/>
    <n v="1.8248175182481751E-3"/>
    <n v="101.76"/>
    <n v="0.17518248175182483"/>
    <n v="130.56"/>
    <n v="28.624817518248172"/>
    <x v="1"/>
  </r>
  <r>
    <x v="2"/>
    <x v="0"/>
    <x v="0"/>
    <s v="DVL9PHTQ707TVFS"/>
    <s v="Spin-Knit Ltd"/>
    <x v="5"/>
    <s v="|48/01/41|"/>
    <n v="420"/>
    <n v="5.746666666666667"/>
    <n v="7.8533333333333335"/>
    <n v="1.4492753623188406E-3"/>
    <n v="2413.6000000000004"/>
    <n v="0.60869565217391308"/>
    <n v="3298.4"/>
    <n v="884.19130434782585"/>
    <x v="1"/>
  </r>
  <r>
    <x v="2"/>
    <x v="0"/>
    <x v="5"/>
    <s v="DVL9PHTQ707TVFS"/>
    <s v="Spin-Knit Ltd"/>
    <x v="6"/>
    <s v="|48/01/01|"/>
    <n v="816"/>
    <n v="1.28"/>
    <n v="1.88"/>
    <n v="1.3351134846461949E-3"/>
    <n v="1044.48"/>
    <n v="1.089452603471295"/>
    <n v="1534.08"/>
    <n v="488.51054739652864"/>
    <x v="1"/>
  </r>
  <r>
    <x v="2"/>
    <x v="0"/>
    <x v="5"/>
    <s v="DVL9PHTQ707TVFS"/>
    <s v="Spin-Knit Ltd"/>
    <x v="7"/>
    <s v="|48/01/02|"/>
    <n v="1044"/>
    <n v="1.25"/>
    <n v="1.69"/>
    <n v="1.25E-3"/>
    <n v="1305"/>
    <n v="1.3049999999999999"/>
    <n v="1764.36"/>
    <n v="458.05499999999989"/>
    <x v="1"/>
  </r>
  <r>
    <x v="2"/>
    <x v="0"/>
    <x v="5"/>
    <s v="DVL9PHTQ707TVFS"/>
    <s v="Spin-Knit Ltd"/>
    <x v="8"/>
    <s v="|48/01/03|"/>
    <n v="936"/>
    <n v="1.34"/>
    <n v="1.66"/>
    <n v="1.2594458438287153E-3"/>
    <n v="1254.24"/>
    <n v="1.1788413098236776"/>
    <n v="1553.76"/>
    <n v="298.34115869017631"/>
    <x v="1"/>
  </r>
  <r>
    <x v="2"/>
    <x v="0"/>
    <x v="5"/>
    <s v="DVL9PHTQ707TVFS"/>
    <s v="Spin-Knit Ltd"/>
    <x v="9"/>
    <s v="|48/01/04|"/>
    <n v="588"/>
    <n v="1.1299999999999999"/>
    <n v="1.65"/>
    <n v="1.6638935108153079E-3"/>
    <n v="664.43999999999994"/>
    <n v="0.97836938435940102"/>
    <n v="970.19999999999993"/>
    <n v="304.78163061564061"/>
    <x v="1"/>
  </r>
  <r>
    <x v="2"/>
    <x v="0"/>
    <x v="5"/>
    <s v="DVL9PHTQ707TVFS"/>
    <s v="Spin-Knit Ltd"/>
    <x v="10"/>
    <s v="|48/01/05|"/>
    <n v="1032"/>
    <n v="1.23"/>
    <n v="1.86"/>
    <n v="1.2755102040816326E-3"/>
    <n v="1269.3599999999999"/>
    <n v="1.3163265306122447"/>
    <n v="1919.5200000000002"/>
    <n v="648.84367346938802"/>
    <x v="1"/>
  </r>
  <r>
    <x v="2"/>
    <x v="0"/>
    <x v="5"/>
    <s v="DVL9PHTQ707TVFS"/>
    <s v="Spin-Knit Ltd"/>
    <x v="11"/>
    <s v="|48/01/06|"/>
    <n v="792"/>
    <n v="1.29"/>
    <n v="1.75"/>
    <n v="1.2820512820512821E-3"/>
    <n v="1021.6800000000001"/>
    <n v="1.0153846153846153"/>
    <n v="1386"/>
    <n v="363.30461538461532"/>
    <x v="1"/>
  </r>
  <r>
    <x v="2"/>
    <x v="0"/>
    <x v="5"/>
    <s v="DVL9PHTQ707TVFS"/>
    <s v="Spin-Knit Ltd"/>
    <x v="12"/>
    <s v="|48/01/07|"/>
    <n v="708"/>
    <n v="1.1299999999999999"/>
    <n v="1.71"/>
    <n v="1.1614401858304297E-3"/>
    <n v="800.04"/>
    <n v="0.82229965156794427"/>
    <n v="1210.68"/>
    <n v="409.81770034843214"/>
    <x v="1"/>
  </r>
  <r>
    <x v="2"/>
    <x v="0"/>
    <x v="5"/>
    <s v="DVL9PHTQ707TVFS"/>
    <s v="Spin-Knit Ltd"/>
    <x v="13"/>
    <s v="|48/01/08|"/>
    <n v="972"/>
    <n v="1.2"/>
    <n v="1.85"/>
    <n v="1.1534025374855825E-3"/>
    <n v="1166.3999999999999"/>
    <n v="1.1211072664359862"/>
    <n v="1798.2"/>
    <n v="630.67889273356423"/>
    <x v="1"/>
  </r>
  <r>
    <x v="2"/>
    <x v="0"/>
    <x v="5"/>
    <s v="DVL9PHTQ707TVFS"/>
    <s v="Spin-Knit Ltd"/>
    <x v="14"/>
    <s v="|48/01/09|"/>
    <n v="1272"/>
    <n v="1.4"/>
    <n v="1.9"/>
    <n v="1.3280212483399733E-3"/>
    <n v="1780.8"/>
    <n v="1.689243027888446"/>
    <n v="2416.7999999999997"/>
    <n v="634.31075697211134"/>
    <x v="1"/>
  </r>
  <r>
    <x v="2"/>
    <x v="0"/>
    <x v="5"/>
    <s v="DVL9PHTQ707TVFS"/>
    <s v="Spin-Knit Ltd"/>
    <x v="15"/>
    <s v="|48/01/10|"/>
    <n v="1308"/>
    <n v="1.4"/>
    <n v="1.81"/>
    <n v="1.0427528675703858E-3"/>
    <n v="1831.1999999999998"/>
    <n v="1.3639207507820648"/>
    <n v="2367.48"/>
    <n v="534.91607924921811"/>
    <x v="1"/>
  </r>
  <r>
    <x v="2"/>
    <x v="0"/>
    <x v="5"/>
    <s v="DVL9PHTQ707TVFS"/>
    <s v="Spin-Knit Ltd"/>
    <x v="16"/>
    <s v="|48/01/11|"/>
    <n v="1140"/>
    <n v="1.44"/>
    <n v="1.87"/>
    <n v="1.4347202295552368E-3"/>
    <n v="1641.6"/>
    <n v="1.63558106169297"/>
    <n v="2131.8000000000002"/>
    <n v="488.56441893830731"/>
    <x v="1"/>
  </r>
  <r>
    <x v="2"/>
    <x v="0"/>
    <x v="5"/>
    <s v="DVL9PHTQ707TVFS"/>
    <s v="Spin-Knit Ltd"/>
    <x v="17"/>
    <s v="|48/01/12|"/>
    <n v="936"/>
    <n v="1.31"/>
    <n v="1.85"/>
    <n v="1.1337868480725624E-3"/>
    <n v="1226.1600000000001"/>
    <n v="1.0612244897959184"/>
    <n v="1731.6000000000001"/>
    <n v="504.37877551020415"/>
    <x v="1"/>
  </r>
  <r>
    <x v="2"/>
    <x v="0"/>
    <x v="5"/>
    <s v="DVL9PHTQ707TVFS"/>
    <s v="Spin-Knit Ltd"/>
    <x v="18"/>
    <s v="|48/01/13|"/>
    <n v="1236"/>
    <n v="1.39"/>
    <n v="1.76"/>
    <n v="1.0604453870625664E-3"/>
    <n v="1718.04"/>
    <n v="1.3107104984093321"/>
    <n v="2175.36"/>
    <n v="456.00928950159084"/>
    <x v="1"/>
  </r>
  <r>
    <x v="2"/>
    <x v="0"/>
    <x v="5"/>
    <s v="DVL9PHTQ707TVFS"/>
    <s v="Spin-Knit Ltd"/>
    <x v="19"/>
    <s v="|48/01/14|"/>
    <n v="1296"/>
    <n v="1.1100000000000001"/>
    <n v="1.61"/>
    <n v="1.4619883040935672E-3"/>
    <n v="1438.5600000000002"/>
    <n v="1.8947368421052631"/>
    <n v="2086.56"/>
    <n v="646.10526315789446"/>
    <x v="1"/>
  </r>
  <r>
    <x v="2"/>
    <x v="0"/>
    <x v="5"/>
    <s v="DVL9PHTQ707TVFS"/>
    <s v="Spin-Knit Ltd"/>
    <x v="20"/>
    <s v="|48/01/15|"/>
    <n v="864"/>
    <n v="1.29"/>
    <n v="1.73"/>
    <n v="1.3262599469496021E-3"/>
    <n v="1114.56"/>
    <n v="1.1458885941644561"/>
    <n v="1494.72"/>
    <n v="379.01411140583565"/>
    <x v="1"/>
  </r>
  <r>
    <x v="2"/>
    <x v="0"/>
    <x v="5"/>
    <s v="DVL9PHTQ707TVFS"/>
    <s v="Spin-Knit Ltd"/>
    <x v="21"/>
    <s v="|48/01/16|"/>
    <n v="612"/>
    <n v="1.36"/>
    <n v="1.6"/>
    <n v="1.0438413361169101E-3"/>
    <n v="832.32"/>
    <n v="0.63883089770354895"/>
    <n v="979.2"/>
    <n v="146.24116910229645"/>
    <x v="1"/>
  </r>
  <r>
    <x v="2"/>
    <x v="0"/>
    <x v="5"/>
    <s v="DVL9PHTQ707TVFS"/>
    <s v="Spin-Knit Ltd"/>
    <x v="22"/>
    <s v="|48/01/17|"/>
    <n v="672"/>
    <n v="1.36"/>
    <n v="1.85"/>
    <n v="1.0660980810234541E-3"/>
    <n v="913.92000000000007"/>
    <n v="0.71641791044776115"/>
    <n v="1243.2"/>
    <n v="328.5635820895522"/>
    <x v="1"/>
  </r>
  <r>
    <x v="2"/>
    <x v="0"/>
    <x v="5"/>
    <s v="DVL9PHTQ707TVFS"/>
    <s v="Spin-Knit Ltd"/>
    <x v="23"/>
    <s v="|48/01/18|"/>
    <n v="1080"/>
    <n v="1.37"/>
    <n v="1.89"/>
    <n v="1.4970059880239522E-3"/>
    <n v="1479.6000000000001"/>
    <n v="1.6167664670658684"/>
    <n v="2041.1999999999998"/>
    <n v="559.98323353293381"/>
    <x v="1"/>
  </r>
  <r>
    <x v="2"/>
    <x v="0"/>
    <x v="5"/>
    <s v="DVL9PHTQ707TVFS"/>
    <s v="Spin-Knit Ltd"/>
    <x v="24"/>
    <s v="|48/01/19|"/>
    <n v="1248"/>
    <n v="1.29"/>
    <n v="1.89"/>
    <n v="1.3280212483399733E-3"/>
    <n v="1609.92"/>
    <n v="1.6573705179282867"/>
    <n v="2358.7199999999998"/>
    <n v="747.14262948207147"/>
    <x v="1"/>
  </r>
  <r>
    <x v="2"/>
    <x v="0"/>
    <x v="5"/>
    <s v="DVL9PHTQ707TVFS"/>
    <s v="Spin-Knit Ltd"/>
    <x v="25"/>
    <s v="|48/01/20|"/>
    <n v="948"/>
    <n v="1.28"/>
    <n v="1.72"/>
    <n v="1.5267175572519084E-3"/>
    <n v="1213.44"/>
    <n v="1.4473282442748092"/>
    <n v="1630.56"/>
    <n v="415.6726717557251"/>
    <x v="1"/>
  </r>
  <r>
    <x v="2"/>
    <x v="0"/>
    <x v="5"/>
    <s v="DVL9PHTQ707TVFS"/>
    <s v="Spin-Knit Ltd"/>
    <x v="26"/>
    <s v="|48/01/21|"/>
    <n v="600"/>
    <n v="1.23"/>
    <n v="1.76"/>
    <n v="1.2820512820512821E-3"/>
    <n v="738"/>
    <n v="0.76923076923076927"/>
    <n v="1056"/>
    <n v="317.23076923076923"/>
    <x v="1"/>
  </r>
  <r>
    <x v="2"/>
    <x v="0"/>
    <x v="5"/>
    <s v="DVL9PHTQ707TVFS"/>
    <s v="Spin-Knit Ltd"/>
    <x v="27"/>
    <s v="|48/01/22|"/>
    <n v="624"/>
    <n v="1.32"/>
    <n v="1.76"/>
    <n v="1.6025641025641025E-3"/>
    <n v="823.68000000000006"/>
    <n v="1"/>
    <n v="1098.24"/>
    <n v="273.55999999999995"/>
    <x v="1"/>
  </r>
  <r>
    <x v="2"/>
    <x v="0"/>
    <x v="5"/>
    <s v="DVL9PHTQ707TVFS"/>
    <s v="Spin-Knit Ltd"/>
    <x v="28"/>
    <s v="|48/01/23|"/>
    <n v="804"/>
    <n v="1.1499999999999999"/>
    <n v="1.9"/>
    <n v="1.0256410256410256E-3"/>
    <n v="924.59999999999991"/>
    <n v="0.82461538461538464"/>
    <n v="1527.6"/>
    <n v="602.17538461538459"/>
    <x v="1"/>
  </r>
  <r>
    <x v="2"/>
    <x v="0"/>
    <x v="5"/>
    <s v="DVL9PHTQ707TVFS"/>
    <s v="Spin-Knit Ltd"/>
    <x v="29"/>
    <s v="|48/01/24|"/>
    <n v="780"/>
    <n v="1.1399999999999999"/>
    <n v="1.65"/>
    <n v="1.718213058419244E-3"/>
    <n v="889.19999999999993"/>
    <n v="1.3402061855670102"/>
    <n v="1287"/>
    <n v="396.45979381443306"/>
    <x v="1"/>
  </r>
  <r>
    <x v="2"/>
    <x v="0"/>
    <x v="5"/>
    <s v="DVL9PHTQ707TVFS"/>
    <s v="Spin-Knit Ltd"/>
    <x v="30"/>
    <s v="|48/01/25|"/>
    <n v="780"/>
    <n v="1.33"/>
    <n v="1.69"/>
    <n v="1.0822510822510823E-3"/>
    <n v="1037.4000000000001"/>
    <n v="0.8441558441558441"/>
    <n v="1318.2"/>
    <n v="279.95584415584409"/>
    <x v="1"/>
  </r>
  <r>
    <x v="2"/>
    <x v="0"/>
    <x v="5"/>
    <s v="DVL9PHTQ707TVFS"/>
    <s v="Spin-Knit Ltd"/>
    <x v="31"/>
    <s v="|48/01/26|"/>
    <n v="744"/>
    <n v="1.44"/>
    <n v="1.7"/>
    <n v="1.0341261633919339E-3"/>
    <n v="1071.3599999999999"/>
    <n v="0.76938986556359878"/>
    <n v="1264.8"/>
    <n v="192.67061013443646"/>
    <x v="1"/>
  </r>
  <r>
    <x v="2"/>
    <x v="0"/>
    <x v="5"/>
    <s v="DVL9PHTQ707TVFS"/>
    <s v="Spin-Knit Ltd"/>
    <x v="32"/>
    <s v="|48/01/27|"/>
    <n v="636"/>
    <n v="1.49"/>
    <n v="1.72"/>
    <n v="1.0940919037199124E-3"/>
    <n v="947.64"/>
    <n v="0.69584245076586426"/>
    <n v="1093.92"/>
    <n v="145.58415754923422"/>
    <x v="1"/>
  </r>
  <r>
    <x v="2"/>
    <x v="0"/>
    <x v="5"/>
    <s v="DVL9PHTQ707TVFS"/>
    <s v="Spin-Knit Ltd"/>
    <x v="33"/>
    <s v="|48/01/28|"/>
    <n v="1236"/>
    <n v="1.48"/>
    <n v="1.62"/>
    <n v="1.1428571428571429E-3"/>
    <n v="1829.28"/>
    <n v="1.4125714285714286"/>
    <n v="2002.3200000000002"/>
    <n v="171.62742857142877"/>
    <x v="1"/>
  </r>
  <r>
    <x v="2"/>
    <x v="0"/>
    <x v="5"/>
    <s v="DVL9PHTQ707TVFS"/>
    <s v="Spin-Knit Ltd"/>
    <x v="34"/>
    <s v="|48/01/29|"/>
    <n v="1296"/>
    <n v="1.1499999999999999"/>
    <n v="1.78"/>
    <n v="1.2453300124533001E-3"/>
    <n v="1490.3999999999999"/>
    <n v="1.613947696139477"/>
    <n v="2306.88"/>
    <n v="814.86605230386078"/>
    <x v="1"/>
  </r>
  <r>
    <x v="2"/>
    <x v="0"/>
    <x v="5"/>
    <s v="DVL9PHTQ707TVFS"/>
    <s v="Spin-Knit Ltd"/>
    <x v="35"/>
    <s v="|48/01/30|"/>
    <n v="828"/>
    <n v="1.28"/>
    <n v="1.81"/>
    <n v="1.1299435028248588E-3"/>
    <n v="1059.8399999999999"/>
    <n v="0.93559322033898307"/>
    <n v="1498.68"/>
    <n v="437.90440677966114"/>
    <x v="1"/>
  </r>
  <r>
    <x v="2"/>
    <x v="0"/>
    <x v="5"/>
    <s v="DVL9PHTQ707TVFS"/>
    <s v="Spin-Knit Ltd"/>
    <x v="36"/>
    <s v="|48/01/31|"/>
    <n v="1044"/>
    <n v="1.45"/>
    <n v="1.7"/>
    <n v="1.8248175182481751E-3"/>
    <n v="1513.8"/>
    <n v="1.9051094890510949"/>
    <n v="1774.8"/>
    <n v="259.09489051094891"/>
    <x v="1"/>
  </r>
  <r>
    <x v="2"/>
    <x v="0"/>
    <x v="5"/>
    <s v="DVL9PHTQ707TVFS"/>
    <s v="Spin-Knit Ltd"/>
    <x v="37"/>
    <s v="|48/01/32|"/>
    <n v="996"/>
    <n v="1.33"/>
    <n v="1.64"/>
    <n v="1.3404825737265416E-3"/>
    <n v="1324.68"/>
    <n v="1.3351206434316354"/>
    <n v="1633.4399999999998"/>
    <n v="307.42487935656811"/>
    <x v="1"/>
  </r>
  <r>
    <x v="2"/>
    <x v="0"/>
    <x v="5"/>
    <s v="DVL9PHTQ707TVFS"/>
    <s v="Spin-Knit Ltd"/>
    <x v="38"/>
    <s v="|48/01/33|"/>
    <n v="708"/>
    <n v="1.5"/>
    <n v="1.9"/>
    <n v="1.4204545454545455E-3"/>
    <n v="1062"/>
    <n v="1.0056818181818181"/>
    <n v="1345.2"/>
    <n v="282.19431818181823"/>
    <x v="1"/>
  </r>
  <r>
    <x v="2"/>
    <x v="0"/>
    <x v="5"/>
    <s v="DVL9PHTQ707TVFS"/>
    <s v="Spin-Knit Ltd"/>
    <x v="39"/>
    <s v="|48/01/34|"/>
    <n v="948"/>
    <n v="1.29"/>
    <n v="1.76"/>
    <n v="1.7793594306049821E-3"/>
    <n v="1222.92"/>
    <n v="1.686832740213523"/>
    <n v="1668.48"/>
    <n v="443.87316725978644"/>
    <x v="1"/>
  </r>
  <r>
    <x v="2"/>
    <x v="0"/>
    <x v="5"/>
    <s v="DVL9PHTQ707TVFS"/>
    <s v="Spin-Knit Ltd"/>
    <x v="40"/>
    <s v="|48/01/35|"/>
    <n v="612"/>
    <n v="1.1100000000000001"/>
    <n v="1.76"/>
    <n v="1.0964912280701754E-3"/>
    <n v="679.32"/>
    <n v="0.67105263157894735"/>
    <n v="1077.1200000000001"/>
    <n v="397.12894736842111"/>
    <x v="1"/>
  </r>
  <r>
    <x v="2"/>
    <x v="0"/>
    <x v="5"/>
    <s v="DVL9PHTQ707TVFS"/>
    <s v="Spin-Knit Ltd"/>
    <x v="41"/>
    <s v="|48/01/36|"/>
    <n v="912"/>
    <n v="1.35"/>
    <n v="1.84"/>
    <n v="1.0427528675703858E-3"/>
    <n v="1231.2"/>
    <n v="0.95099061522419193"/>
    <n v="1678.0800000000002"/>
    <n v="445.9290093847759"/>
    <x v="1"/>
  </r>
  <r>
    <x v="2"/>
    <x v="0"/>
    <x v="5"/>
    <s v="DVL9PHTQ707TVFS"/>
    <s v="Spin-Knit Ltd"/>
    <x v="42"/>
    <s v="|48/01/37|"/>
    <n v="1188"/>
    <n v="1.44"/>
    <n v="1.8"/>
    <n v="1.02880658436214E-3"/>
    <n v="1710.72"/>
    <n v="1.2222222222222223"/>
    <n v="2138.4"/>
    <n v="426.45777777777784"/>
    <x v="1"/>
  </r>
  <r>
    <x v="2"/>
    <x v="0"/>
    <x v="5"/>
    <s v="DVL9PHTQ707TVFS"/>
    <s v="Spin-Knit Ltd"/>
    <x v="43"/>
    <s v="|48/01/38|"/>
    <n v="1236"/>
    <n v="1.26"/>
    <n v="1.65"/>
    <n v="1.7543859649122807E-3"/>
    <n v="1557.36"/>
    <n v="2.168421052631579"/>
    <n v="2039.3999999999999"/>
    <n v="479.87157894736839"/>
    <x v="1"/>
  </r>
  <r>
    <x v="2"/>
    <x v="0"/>
    <x v="5"/>
    <s v="DVL9PHTQ707TVFS"/>
    <s v="Spin-Knit Ltd"/>
    <x v="44"/>
    <s v="|48/01/39|"/>
    <n v="636"/>
    <n v="1.5"/>
    <n v="1.66"/>
    <n v="1.589825119236884E-3"/>
    <n v="954"/>
    <n v="1.0111287758346583"/>
    <n v="1055.76"/>
    <n v="100.74887122416533"/>
    <x v="1"/>
  </r>
  <r>
    <x v="2"/>
    <x v="0"/>
    <x v="5"/>
    <s v="DVL9PHTQ707TVFS"/>
    <s v="Spin-Knit Ltd"/>
    <x v="45"/>
    <s v="|48/01/40|"/>
    <n v="1224"/>
    <n v="1.1499999999999999"/>
    <n v="1.68"/>
    <n v="1.2315270935960591E-3"/>
    <n v="1407.6"/>
    <n v="1.5073891625615763"/>
    <n v="2056.3199999999997"/>
    <n v="647.21261083743821"/>
    <x v="1"/>
  </r>
  <r>
    <x v="2"/>
    <x v="0"/>
    <x v="5"/>
    <s v="DVL9PHTQ707TVFS"/>
    <s v="Spin-Knit Ltd"/>
    <x v="46"/>
    <s v="|48/01/42|"/>
    <n v="588"/>
    <n v="1.35"/>
    <n v="1.61"/>
    <n v="1.2836970474967907E-3"/>
    <n v="793.80000000000007"/>
    <n v="0.75481386392811289"/>
    <n v="946.68000000000006"/>
    <n v="152.12518613607187"/>
    <x v="1"/>
  </r>
  <r>
    <x v="2"/>
    <x v="0"/>
    <x v="5"/>
    <s v="DVL9PHTQ707TVFS"/>
    <s v="Spin-Knit Ltd"/>
    <x v="0"/>
    <s v="|48/01/43|"/>
    <n v="960"/>
    <n v="1.38"/>
    <n v="1.68"/>
    <n v="1.8148820326678765E-3"/>
    <n v="1324.8"/>
    <n v="1.7422867513611615"/>
    <n v="1612.8"/>
    <n v="286.25771324863882"/>
    <x v="1"/>
  </r>
  <r>
    <x v="2"/>
    <x v="0"/>
    <x v="5"/>
    <s v="DVL9PHTQ707TVFS"/>
    <s v="Spin-Knit Ltd"/>
    <x v="1"/>
    <s v="|48/01/44|"/>
    <n v="924"/>
    <n v="1.4"/>
    <n v="1.74"/>
    <n v="1.0869565217391304E-3"/>
    <n v="1293.5999999999999"/>
    <n v="1.0043478260869565"/>
    <n v="1607.76"/>
    <n v="313.1556521739131"/>
    <x v="1"/>
  </r>
  <r>
    <x v="2"/>
    <x v="0"/>
    <x v="5"/>
    <s v="DVL9PHTQ707TVFS"/>
    <s v="Spin-Knit Ltd"/>
    <x v="2"/>
    <s v="|48/01/45|"/>
    <n v="864"/>
    <n v="1.36"/>
    <n v="1.75"/>
    <n v="1.1862396204033216E-3"/>
    <n v="1175.0400000000002"/>
    <n v="1.0249110320284698"/>
    <n v="1512"/>
    <n v="335.93508896797135"/>
    <x v="1"/>
  </r>
  <r>
    <x v="2"/>
    <x v="0"/>
    <x v="5"/>
    <s v="DVL9PHTQ707TVFS"/>
    <s v="Spin-Knit Ltd"/>
    <x v="3"/>
    <s v="|48/01/46|"/>
    <n v="864"/>
    <n v="1.39"/>
    <n v="1.82"/>
    <n v="1.3333333333333333E-3"/>
    <n v="1200.9599999999998"/>
    <n v="1.1519999999999999"/>
    <n v="1572.48"/>
    <n v="370.36800000000022"/>
    <x v="1"/>
  </r>
  <r>
    <x v="2"/>
    <x v="0"/>
    <x v="5"/>
    <s v="DVL9PHTQ707TVFS"/>
    <s v="Spin-Knit Ltd"/>
    <x v="4"/>
    <s v="|48/01/47|"/>
    <n v="840"/>
    <n v="1.35"/>
    <n v="1.63"/>
    <n v="1.5772870662460567E-3"/>
    <n v="1134"/>
    <n v="1.3249211356466877"/>
    <n v="1369.1999999999998"/>
    <n v="233.87507886435313"/>
    <x v="1"/>
  </r>
  <r>
    <x v="2"/>
    <x v="0"/>
    <x v="5"/>
    <s v="DVL9PHTQ707TVFS"/>
    <s v="Spin-Knit Ltd"/>
    <x v="5"/>
    <s v="|48/01/48|"/>
    <n v="1092"/>
    <n v="1.44"/>
    <n v="1.63"/>
    <n v="1.0449320794148381E-3"/>
    <n v="1572.48"/>
    <n v="1.1410658307210033"/>
    <n v="1779.9599999999998"/>
    <n v="206.33893416927879"/>
    <x v="1"/>
  </r>
  <r>
    <x v="2"/>
    <x v="0"/>
    <x v="5"/>
    <s v="DVL9PHTQ707TVFS"/>
    <s v="Spin-Knit Ltd"/>
    <x v="6"/>
    <s v="|48/01/49|"/>
    <n v="588"/>
    <n v="1.45"/>
    <n v="1.61"/>
    <n v="1.2547051442910915E-3"/>
    <n v="852.6"/>
    <n v="0.7377666248431618"/>
    <n v="946.68000000000006"/>
    <n v="93.34223337515688"/>
    <x v="1"/>
  </r>
  <r>
    <x v="2"/>
    <x v="0"/>
    <x v="5"/>
    <s v="DVL9PHTQ707TVFS"/>
    <s v="Spin-Knit Ltd"/>
    <x v="7"/>
    <s v="|48/01/50|"/>
    <n v="948"/>
    <n v="1.19"/>
    <n v="1.8"/>
    <n v="1.3020833333333333E-3"/>
    <n v="1128.1199999999999"/>
    <n v="1.234375"/>
    <n v="1706.4"/>
    <n v="577.0456250000002"/>
    <x v="1"/>
  </r>
  <r>
    <x v="2"/>
    <x v="0"/>
    <x v="5"/>
    <s v="DVL9PHTQ707TVFS"/>
    <s v="Spin-Knit Ltd"/>
    <x v="8"/>
    <s v="|48/01/51|"/>
    <n v="1080"/>
    <n v="1.26"/>
    <n v="1.89"/>
    <n v="1.2135922330097086E-3"/>
    <n v="1360.8"/>
    <n v="1.3106796116504853"/>
    <n v="2041.1999999999998"/>
    <n v="679.08932038834939"/>
    <x v="1"/>
  </r>
  <r>
    <x v="2"/>
    <x v="0"/>
    <x v="5"/>
    <s v="DVL9PHTQ707TVFS"/>
    <s v="Spin-Knit Ltd"/>
    <x v="9"/>
    <s v="|48/01/52|"/>
    <n v="972"/>
    <n v="1.49"/>
    <n v="1.61"/>
    <n v="1.5151515151515152E-3"/>
    <n v="1448.28"/>
    <n v="1.4727272727272727"/>
    <n v="1564.92"/>
    <n v="115.16727272727283"/>
    <x v="1"/>
  </r>
  <r>
    <x v="2"/>
    <x v="0"/>
    <x v="5"/>
    <s v="DVL9PHTQ707TVFS"/>
    <s v="Spin-Knit Ltd"/>
    <x v="10"/>
    <s v="|48/01/53|"/>
    <n v="1236"/>
    <n v="1.46"/>
    <n v="1.9"/>
    <n v="1.2820512820512821E-3"/>
    <n v="1804.56"/>
    <n v="1.5846153846153845"/>
    <n v="2348.4"/>
    <n v="542.25538461538474"/>
    <x v="1"/>
  </r>
  <r>
    <x v="2"/>
    <x v="0"/>
    <x v="5"/>
    <s v="DVL9PHTQ707TVFS"/>
    <s v="Spin-Knit Ltd"/>
    <x v="11"/>
    <s v="|48/01/54|"/>
    <n v="768"/>
    <n v="1.22"/>
    <n v="1.6"/>
    <n v="1.5974440894568689E-3"/>
    <n v="936.96"/>
    <n v="1.2268370607028753"/>
    <n v="1228.8000000000002"/>
    <n v="290.6131629392973"/>
    <x v="1"/>
  </r>
  <r>
    <x v="2"/>
    <x v="0"/>
    <x v="5"/>
    <s v="DVL9PHTQ707TVFS"/>
    <s v="Spin-Knit Ltd"/>
    <x v="12"/>
    <s v="|48/01/55|"/>
    <n v="1320"/>
    <n v="1.21"/>
    <n v="1.61"/>
    <n v="1.7985611510791368E-3"/>
    <n v="1597.2"/>
    <n v="2.3741007194244608"/>
    <n v="2125.2000000000003"/>
    <n v="525.62589928057582"/>
    <x v="1"/>
  </r>
  <r>
    <x v="2"/>
    <x v="0"/>
    <x v="5"/>
    <s v="DVL9PHTQ707TVFS"/>
    <s v="Spin-Knit Ltd"/>
    <x v="13"/>
    <s v="|48/01/56|"/>
    <n v="840"/>
    <n v="1.38"/>
    <n v="1.73"/>
    <n v="1.2642225031605564E-3"/>
    <n v="1159.1999999999998"/>
    <n v="1.0619469026548674"/>
    <n v="1453.2"/>
    <n v="292.93805309734535"/>
    <x v="1"/>
  </r>
  <r>
    <x v="2"/>
    <x v="0"/>
    <x v="5"/>
    <s v="DVL9PHTQ707TVFS"/>
    <s v="Spin-Knit Ltd"/>
    <x v="14"/>
    <s v="|48/01/57|"/>
    <n v="996"/>
    <n v="1.33"/>
    <n v="1.63"/>
    <n v="1.2048192771084338E-3"/>
    <n v="1324.68"/>
    <n v="1.2000000000000002"/>
    <n v="1623.4799999999998"/>
    <n v="297.59999999999974"/>
    <x v="1"/>
  </r>
  <r>
    <x v="2"/>
    <x v="0"/>
    <x v="5"/>
    <s v="DVL9PHTQ707TVFS"/>
    <s v="Spin-Knit Ltd"/>
    <x v="15"/>
    <s v="|48/01/58|"/>
    <n v="720"/>
    <n v="1.17"/>
    <n v="1.84"/>
    <n v="1.7636684303350969E-3"/>
    <n v="842.4"/>
    <n v="1.2698412698412698"/>
    <n v="1324.8"/>
    <n v="481.13015873015871"/>
    <x v="1"/>
  </r>
  <r>
    <x v="2"/>
    <x v="0"/>
    <x v="5"/>
    <s v="DVL9PHTQ707TVFS"/>
    <s v="Spin-Knit Ltd"/>
    <x v="16"/>
    <s v="|48/01/59|"/>
    <n v="888"/>
    <n v="1.43"/>
    <n v="1.71"/>
    <n v="1.1961722488038277E-3"/>
    <n v="1269.8399999999999"/>
    <n v="1.062200956937799"/>
    <n v="1518.48"/>
    <n v="247.5777990430623"/>
    <x v="1"/>
  </r>
  <r>
    <x v="2"/>
    <x v="0"/>
    <x v="5"/>
    <s v="DVL9PHTQ707TVFS"/>
    <s v="Spin-Knit Ltd"/>
    <x v="17"/>
    <s v="|48/01/60|"/>
    <n v="924"/>
    <n v="1.24"/>
    <n v="1.82"/>
    <n v="1.6778523489932886E-3"/>
    <n v="1145.76"/>
    <n v="1.5503355704697985"/>
    <n v="1681.68"/>
    <n v="534.3696644295303"/>
    <x v="1"/>
  </r>
  <r>
    <x v="2"/>
    <x v="0"/>
    <x v="5"/>
    <s v="DVL9PHTQ707TVFS"/>
    <s v="Spin-Knit Ltd"/>
    <x v="18"/>
    <s v="|48/01/61|"/>
    <n v="744"/>
    <n v="1.47"/>
    <n v="1.75"/>
    <n v="1.1148272017837235E-3"/>
    <n v="1093.68"/>
    <n v="0.8294314381270903"/>
    <n v="1302"/>
    <n v="207.49056856187283"/>
    <x v="1"/>
  </r>
  <r>
    <x v="2"/>
    <x v="0"/>
    <x v="5"/>
    <s v="DVL9PHTQ707TVFS"/>
    <s v="Spin-Knit Ltd"/>
    <x v="19"/>
    <s v="|48/01/62|"/>
    <n v="600"/>
    <n v="1.27"/>
    <n v="1.85"/>
    <n v="1.0319917440660474E-3"/>
    <n v="762"/>
    <n v="0.61919504643962842"/>
    <n v="1110"/>
    <n v="347.38080495356036"/>
    <x v="1"/>
  </r>
  <r>
    <x v="2"/>
    <x v="0"/>
    <x v="5"/>
    <s v="DVL9PHTQ707TVFS"/>
    <s v="Spin-Knit Ltd"/>
    <x v="20"/>
    <s v="|48/01/99|"/>
    <n v="996"/>
    <n v="1.1000000000000001"/>
    <n v="1.75"/>
    <n v="1.557632398753894E-3"/>
    <n v="1095.6000000000001"/>
    <n v="1.5514018691588785"/>
    <n v="1743"/>
    <n v="645.84859813084097"/>
    <x v="1"/>
  </r>
  <r>
    <x v="2"/>
    <x v="0"/>
    <x v="6"/>
    <s v="DVL9PHTQ393TVFS"/>
    <s v="MAS Intimates Kenya (EPZ)"/>
    <x v="21"/>
    <s v="|63/03/08|"/>
    <n v="1236"/>
    <n v="2.42"/>
    <n v="3.9"/>
    <n v="1.1587485515643105E-3"/>
    <n v="2991.12"/>
    <n v="1.4322132097334879"/>
    <n v="4820.3999999999996"/>
    <n v="1827.8477867902664"/>
    <x v="0"/>
  </r>
  <r>
    <x v="2"/>
    <x v="0"/>
    <x v="6"/>
    <s v="DVL9PHTQ393TVFS"/>
    <s v="MAS Intimates Kenya (EPZ)"/>
    <x v="22"/>
    <s v="|63/03/09|"/>
    <n v="2424"/>
    <n v="2.8"/>
    <n v="3.56"/>
    <n v="1.8050541516245488E-3"/>
    <n v="6787.2"/>
    <n v="4.3754512635379061"/>
    <n v="8629.44"/>
    <n v="1837.8645487364629"/>
    <x v="0"/>
  </r>
  <r>
    <x v="2"/>
    <x v="0"/>
    <x v="6"/>
    <s v="DVL9PHTQ393TVFS"/>
    <s v="MAS Intimates Kenya (EPZ)"/>
    <x v="23"/>
    <s v="|63/03/10|"/>
    <n v="2688"/>
    <n v="2.44"/>
    <n v="3.42"/>
    <n v="1.2004801920768306E-3"/>
    <n v="6558.72"/>
    <n v="3.2268907563025206"/>
    <n v="9192.9599999999991"/>
    <n v="2631.0131092436964"/>
    <x v="0"/>
  </r>
  <r>
    <x v="2"/>
    <x v="0"/>
    <x v="6"/>
    <s v="DVL9PHTQ393TVFS"/>
    <s v="MAS Intimates Kenya (EPZ)"/>
    <x v="24"/>
    <s v="|63/03/11|"/>
    <n v="2376"/>
    <n v="2.54"/>
    <n v="3.53"/>
    <n v="1.364256480218281E-3"/>
    <n v="6035.04"/>
    <n v="3.2414733969986358"/>
    <n v="8387.2799999999988"/>
    <n v="2348.9985266030003"/>
    <x v="0"/>
  </r>
  <r>
    <x v="2"/>
    <x v="0"/>
    <x v="6"/>
    <s v="DVL9PHTQ393TVFS"/>
    <s v="MAS Intimates Kenya (EPZ)"/>
    <x v="25"/>
    <s v="|63/03/12|"/>
    <n v="2676"/>
    <n v="2.65"/>
    <n v="3.53"/>
    <n v="1.0593220338983051E-3"/>
    <n v="7091.4"/>
    <n v="2.8347457627118642"/>
    <n v="9446.2799999999988"/>
    <n v="2352.0452542372873"/>
    <x v="0"/>
  </r>
  <r>
    <x v="2"/>
    <x v="0"/>
    <x v="3"/>
    <s v="DVL9PHTQ410TVFS"/>
    <s v="TexTech Africa"/>
    <x v="26"/>
    <s v="|141/01/01|"/>
    <n v="432"/>
    <n v="4.0599999999999996"/>
    <n v="5.14"/>
    <n v="1.2033694344163659E-3"/>
    <n v="1753.9199999999998"/>
    <n v="0.5198555956678701"/>
    <n v="2220.48"/>
    <n v="466.0401444043323"/>
    <x v="1"/>
  </r>
  <r>
    <x v="2"/>
    <x v="0"/>
    <x v="3"/>
    <s v="DVL9PHTQ410TVFS"/>
    <s v="TexTech Africa"/>
    <x v="27"/>
    <s v="|141/01/02|"/>
    <n v="660"/>
    <n v="4.3600000000000003"/>
    <n v="5.37"/>
    <n v="1.5313935681470138E-3"/>
    <n v="2877.6000000000004"/>
    <n v="1.010719754977029"/>
    <n v="3544.2000000000003"/>
    <n v="665.58928024502291"/>
    <x v="1"/>
  </r>
  <r>
    <x v="2"/>
    <x v="0"/>
    <x v="3"/>
    <s v="DVL9PHTQ410TVFS"/>
    <s v="TexTech Africa"/>
    <x v="28"/>
    <s v="|141/01/03|"/>
    <n v="708"/>
    <n v="4.13"/>
    <n v="5.17"/>
    <n v="1.4224751066856331E-3"/>
    <n v="2924.04"/>
    <n v="1.0071123755334281"/>
    <n v="3660.36"/>
    <n v="735.31288762446673"/>
    <x v="1"/>
  </r>
  <r>
    <x v="2"/>
    <x v="0"/>
    <x v="3"/>
    <s v="DVL9PHTQ410TVFS"/>
    <s v="TexTech Africa"/>
    <x v="29"/>
    <s v="|141/01/04|"/>
    <n v="444"/>
    <n v="4.83"/>
    <n v="5.38"/>
    <n v="1.0384215991692627E-3"/>
    <n v="2144.52"/>
    <n v="0.46105919003115264"/>
    <n v="2388.7199999999998"/>
    <n v="243.73894080996865"/>
    <x v="1"/>
  </r>
  <r>
    <x v="2"/>
    <x v="0"/>
    <x v="0"/>
    <s v="DVL9PHTQ282TVFS"/>
    <s v="Kawa Garments Ltd"/>
    <x v="30"/>
    <s v="|79/01/48|"/>
    <n v="600"/>
    <n v="5.4066666666666663"/>
    <n v="8.5666666666666664"/>
    <n v="1.0706638115631692E-3"/>
    <n v="3244"/>
    <n v="0.64239828693790157"/>
    <n v="5140"/>
    <n v="1895.3576017130622"/>
    <x v="0"/>
  </r>
  <r>
    <x v="2"/>
    <x v="0"/>
    <x v="0"/>
    <s v="DVL9PHTQ282TVFS"/>
    <s v="Kawa Garments Ltd"/>
    <x v="31"/>
    <s v="|79/01/49|"/>
    <n v="408"/>
    <n v="5.8666666666666663"/>
    <n v="7.9133333333333331"/>
    <n v="1.7094017094017094E-3"/>
    <n v="2393.6"/>
    <n v="0.6974358974358974"/>
    <n v="3228.64"/>
    <n v="834.3425641025641"/>
    <x v="1"/>
  </r>
  <r>
    <x v="2"/>
    <x v="0"/>
    <x v="0"/>
    <s v="DVL9PHTQ282TVFS"/>
    <s v="Kawa Garments Ltd"/>
    <x v="32"/>
    <s v="|79/01/79|"/>
    <n v="564"/>
    <n v="5.86"/>
    <n v="8.1266666666666669"/>
    <n v="1.3003901170351106E-3"/>
    <n v="3305.04"/>
    <n v="0.73342002600780232"/>
    <n v="4583.4400000000005"/>
    <n v="1277.6665799739928"/>
    <x v="0"/>
  </r>
  <r>
    <x v="2"/>
    <x v="0"/>
    <x v="4"/>
    <s v="DVL9PHTQ547TVFS"/>
    <s v="Alltex EPZ Ltd"/>
    <x v="33"/>
    <s v="|99/01/05|"/>
    <n v="1176"/>
    <n v="2.23"/>
    <n v="3.72"/>
    <n v="1.1641443538998836E-3"/>
    <n v="2622.48"/>
    <n v="1.369033760186263"/>
    <n v="4374.72"/>
    <n v="1750.8709662398139"/>
    <x v="0"/>
  </r>
  <r>
    <x v="2"/>
    <x v="0"/>
    <x v="4"/>
    <s v="DVL9PHTQ547TVFS"/>
    <s v="Alltex EPZ Ltd"/>
    <x v="34"/>
    <s v="|99/01/06|"/>
    <n v="1152"/>
    <n v="2.52"/>
    <n v="3.57"/>
    <n v="1.2422360248447205E-3"/>
    <n v="2903.04"/>
    <n v="1.4310559006211181"/>
    <n v="4112.6399999999994"/>
    <n v="1208.1689440993782"/>
    <x v="0"/>
  </r>
  <r>
    <x v="2"/>
    <x v="0"/>
    <x v="4"/>
    <s v="DVL9PHTQ547TVFS"/>
    <s v="Alltex EPZ Ltd"/>
    <x v="35"/>
    <s v="|99/01/10|"/>
    <n v="1092"/>
    <n v="2.59"/>
    <n v="3.89"/>
    <n v="1.2376237623762376E-3"/>
    <n v="2828.2799999999997"/>
    <n v="1.3514851485148516"/>
    <n v="4247.88"/>
    <n v="1418.2485148514854"/>
    <x v="0"/>
  </r>
  <r>
    <x v="2"/>
    <x v="0"/>
    <x v="4"/>
    <s v="DVL9PHTQ547TVFS"/>
    <s v="Alltex EPZ Ltd"/>
    <x v="36"/>
    <s v="|99/01/11|"/>
    <n v="888"/>
    <n v="2.81"/>
    <n v="3.38"/>
    <n v="1.1890606420927466E-3"/>
    <n v="2495.2800000000002"/>
    <n v="1.055885850178359"/>
    <n v="3001.44"/>
    <n v="505.1041141498215"/>
    <x v="1"/>
  </r>
  <r>
    <x v="2"/>
    <x v="0"/>
    <x v="6"/>
    <s v="DVL9PHTQ678TVFS"/>
    <s v="Ashton Apparel EPZ Ltd"/>
    <x v="37"/>
    <s v="|09/04/11|"/>
    <n v="1992"/>
    <n v="2.98"/>
    <n v="3.74"/>
    <n v="1.2468827930174563E-3"/>
    <n v="5936.16"/>
    <n v="2.4837905236907729"/>
    <n v="7450.0800000000008"/>
    <n v="1511.4362094763103"/>
    <x v="0"/>
  </r>
  <r>
    <x v="2"/>
    <x v="0"/>
    <x v="6"/>
    <s v="DVL9PHTQ678TVFS"/>
    <s v="Ashton Apparel EPZ Ltd"/>
    <x v="38"/>
    <s v="|09/04/12|"/>
    <n v="1860"/>
    <n v="2.66"/>
    <n v="3.7"/>
    <n v="1.1890606420927466E-3"/>
    <n v="4947.6000000000004"/>
    <n v="2.2116527942925086"/>
    <n v="6882"/>
    <n v="1932.188347205707"/>
    <x v="0"/>
  </r>
  <r>
    <x v="2"/>
    <x v="0"/>
    <x v="6"/>
    <s v="DVL9PHTQ678TVFS"/>
    <s v="Ashton Apparel EPZ Ltd"/>
    <x v="39"/>
    <s v="|09/04/13|"/>
    <n v="1308"/>
    <n v="2.91"/>
    <n v="3.95"/>
    <n v="1.3404825737265416E-3"/>
    <n v="3806.28"/>
    <n v="1.7533512064343164"/>
    <n v="5166.6000000000004"/>
    <n v="1358.5666487935659"/>
    <x v="0"/>
  </r>
  <r>
    <x v="2"/>
    <x v="0"/>
    <x v="6"/>
    <s v="DVL9PHTQ678TVFS"/>
    <s v="Ashton Apparel EPZ Ltd"/>
    <x v="40"/>
    <s v="|09/04/14|"/>
    <n v="2076"/>
    <n v="2.5299999999999998"/>
    <n v="3.57"/>
    <n v="1.658374792703151E-3"/>
    <n v="5252.28"/>
    <n v="3.4427860696517412"/>
    <n v="7411.32"/>
    <n v="2155.5972139303481"/>
    <x v="0"/>
  </r>
  <r>
    <x v="2"/>
    <x v="0"/>
    <x v="6"/>
    <s v="DVL9PHTQ678TVFS"/>
    <s v="Ashton Apparel EPZ Ltd"/>
    <x v="41"/>
    <s v="|09/04/15|"/>
    <n v="2208"/>
    <n v="2.52"/>
    <n v="3.83"/>
    <n v="1.0626992561105207E-3"/>
    <n v="5564.16"/>
    <n v="2.3464399574920298"/>
    <n v="8456.64"/>
    <n v="2890.1335600425077"/>
    <x v="0"/>
  </r>
  <r>
    <x v="2"/>
    <x v="0"/>
    <x v="6"/>
    <s v="DVL9PHTQ631TVFS"/>
    <s v="Global Apparels (K) EPZ Ltd"/>
    <x v="42"/>
    <s v="|99/06/01|"/>
    <n v="2688"/>
    <n v="2.39"/>
    <n v="3.6"/>
    <n v="1.0309278350515464E-3"/>
    <n v="6424.3200000000006"/>
    <n v="2.7711340206185566"/>
    <n v="9676.8000000000011"/>
    <n v="3249.7088659793817"/>
    <x v="0"/>
  </r>
  <r>
    <x v="2"/>
    <x v="0"/>
    <x v="6"/>
    <s v="DVL9PHTQ631TVFS"/>
    <s v="Global Apparels (K) EPZ Ltd"/>
    <x v="43"/>
    <s v="|99/06/02|"/>
    <n v="1836"/>
    <n v="2.5099999999999998"/>
    <n v="3.54"/>
    <n v="1.3351134846461949E-3"/>
    <n v="4608.3599999999997"/>
    <n v="2.451268357810414"/>
    <n v="6499.4400000000005"/>
    <n v="1888.6287316421904"/>
    <x v="0"/>
  </r>
  <r>
    <x v="2"/>
    <x v="0"/>
    <x v="6"/>
    <s v="DVL9PHTQ631TVFS"/>
    <s v="Global Apparels (K) EPZ Ltd"/>
    <x v="44"/>
    <s v="|99/06/10|"/>
    <n v="2376"/>
    <n v="3"/>
    <n v="3.94"/>
    <n v="1.1976047904191617E-3"/>
    <n v="7128"/>
    <n v="2.8455089820359283"/>
    <n v="9361.44"/>
    <n v="2230.5944910179646"/>
    <x v="0"/>
  </r>
  <r>
    <x v="2"/>
    <x v="0"/>
    <x v="6"/>
    <s v="DVL9PHTQ631TVFS"/>
    <s v="Global Apparels (K) EPZ Ltd"/>
    <x v="45"/>
    <s v="|99/06/11|"/>
    <n v="1824"/>
    <n v="2.35"/>
    <n v="3.68"/>
    <n v="1.7271157167530224E-3"/>
    <n v="4286.4000000000005"/>
    <n v="3.1502590673575126"/>
    <n v="6712.3200000000006"/>
    <n v="2422.7697409326424"/>
    <x v="0"/>
  </r>
  <r>
    <x v="2"/>
    <x v="0"/>
    <x v="6"/>
    <s v="DVL9PHTQ551TVFS"/>
    <s v="Hela Intimates EPZ Ltd"/>
    <x v="46"/>
    <s v="|06/04/01|"/>
    <n v="2604"/>
    <n v="2.65"/>
    <n v="3.91"/>
    <n v="1.8115942028985507E-3"/>
    <n v="6900.5999999999995"/>
    <n v="4.7173913043478262"/>
    <n v="10181.640000000001"/>
    <n v="3276.3226086956538"/>
    <x v="0"/>
  </r>
  <r>
    <x v="2"/>
    <x v="0"/>
    <x v="6"/>
    <s v="DVL9PHTQ551TVFS"/>
    <s v="Hela Intimates EPZ Ltd"/>
    <x v="0"/>
    <s v="|06/04/03|"/>
    <n v="1788"/>
    <n v="2.63"/>
    <n v="3.44"/>
    <n v="1.2135922330097086E-3"/>
    <n v="4702.4399999999996"/>
    <n v="2.1699029126213589"/>
    <n v="6150.72"/>
    <n v="1446.1100970873792"/>
    <x v="0"/>
  </r>
  <r>
    <x v="2"/>
    <x v="0"/>
    <x v="6"/>
    <s v="DVL9PHTQ551TVFS"/>
    <s v="Hela Intimates EPZ Ltd"/>
    <x v="1"/>
    <s v="|06/04/11|"/>
    <n v="2364"/>
    <n v="2.2999999999999998"/>
    <n v="3.44"/>
    <n v="1.4641288433382138E-3"/>
    <n v="5437.2"/>
    <n v="3.4612005856515373"/>
    <n v="8132.16"/>
    <n v="2691.4987994143485"/>
    <x v="0"/>
  </r>
  <r>
    <x v="2"/>
    <x v="0"/>
    <x v="6"/>
    <s v="DVL9PHTQ551TVFS"/>
    <s v="Hela Intimates EPZ Ltd"/>
    <x v="2"/>
    <s v="|06/04/12|"/>
    <n v="1620"/>
    <n v="2.97"/>
    <n v="3.87"/>
    <n v="1.2004801920768306E-3"/>
    <n v="4811.4000000000005"/>
    <n v="1.9447779111644656"/>
    <n v="6269.4000000000005"/>
    <n v="1456.0552220888355"/>
    <x v="0"/>
  </r>
  <r>
    <x v="2"/>
    <x v="0"/>
    <x v="6"/>
    <s v="DVL9PHTQ551TVFS"/>
    <s v="Hela Intimates EPZ Ltd"/>
    <x v="3"/>
    <s v="|06/04/13|"/>
    <n v="2628"/>
    <n v="2.94"/>
    <n v="3.49"/>
    <n v="1.1778563015312131E-3"/>
    <n v="7726.32"/>
    <n v="3.0954063604240281"/>
    <n v="9171.7200000000012"/>
    <n v="1442.3045936395774"/>
    <x v="0"/>
  </r>
  <r>
    <x v="2"/>
    <x v="0"/>
    <x v="6"/>
    <s v="DVL9PHTQ551TVFS"/>
    <s v="Hela Intimates EPZ Ltd"/>
    <x v="4"/>
    <s v="|06/04/20|"/>
    <n v="2316"/>
    <n v="2.8"/>
    <n v="3.94"/>
    <n v="1.4204545454545455E-3"/>
    <n v="6484.7999999999993"/>
    <n v="3.2897727272727275"/>
    <n v="9125.0399999999991"/>
    <n v="2636.9502272727273"/>
    <x v="0"/>
  </r>
  <r>
    <x v="2"/>
    <x v="0"/>
    <x v="6"/>
    <s v="DVL9PHTQ368TVFS"/>
    <s v="Mega Garments (EPZ) Ltd"/>
    <x v="5"/>
    <s v="|07/07/01|"/>
    <n v="2748"/>
    <n v="2.4900000000000002"/>
    <n v="3.55"/>
    <n v="1.0940919037199124E-3"/>
    <n v="6842.52"/>
    <n v="3.0065645514223194"/>
    <n v="9755.4"/>
    <n v="2909.8734354485769"/>
    <x v="0"/>
  </r>
  <r>
    <x v="2"/>
    <x v="0"/>
    <x v="6"/>
    <s v="DVL9PHTQ368TVFS"/>
    <s v="Mega Garments (EPZ) Ltd"/>
    <x v="6"/>
    <s v="|07/07/02|"/>
    <n v="2616"/>
    <n v="2.9"/>
    <n v="3.78"/>
    <n v="1.0905125408942203E-3"/>
    <n v="7586.4"/>
    <n v="2.8527808069792804"/>
    <n v="9888.48"/>
    <n v="2299.2272191930206"/>
    <x v="0"/>
  </r>
  <r>
    <x v="2"/>
    <x v="0"/>
    <x v="6"/>
    <s v="DVL9PHTQ368TVFS"/>
    <s v="Mega Garments (EPZ) Ltd"/>
    <x v="7"/>
    <s v="|07/07/03|"/>
    <n v="1908"/>
    <n v="2.73"/>
    <n v="3.75"/>
    <n v="1.2722646310432571E-3"/>
    <n v="5208.84"/>
    <n v="2.4274809160305346"/>
    <n v="7155"/>
    <n v="1943.7325190839692"/>
    <x v="0"/>
  </r>
  <r>
    <x v="2"/>
    <x v="0"/>
    <x v="6"/>
    <s v="DVL9PHTQ368TVFS"/>
    <s v="Mega Garments (EPZ) Ltd"/>
    <x v="8"/>
    <s v="|07/07/04|"/>
    <n v="1308"/>
    <n v="2.6"/>
    <n v="3.42"/>
    <n v="1.0845986984815619E-3"/>
    <n v="3400.8"/>
    <n v="1.418655097613883"/>
    <n v="4473.3599999999997"/>
    <n v="1071.1413449023855"/>
    <x v="0"/>
  </r>
  <r>
    <x v="2"/>
    <x v="0"/>
    <x v="6"/>
    <s v="DVL9PHTQ368TVFS"/>
    <s v="Mega Garments (EPZ) Ltd"/>
    <x v="9"/>
    <s v="|07/07/05|"/>
    <n v="2100"/>
    <n v="2.94"/>
    <n v="3.49"/>
    <n v="1.5432098765432098E-3"/>
    <n v="6174"/>
    <n v="3.2407407407407405"/>
    <n v="7329"/>
    <n v="1151.7592592592594"/>
    <x v="0"/>
  </r>
  <r>
    <x v="2"/>
    <x v="0"/>
    <x v="6"/>
    <s v="DVL9PHTQ368TVFS"/>
    <s v="Mega Garments (EPZ) Ltd"/>
    <x v="10"/>
    <s v="|07/07/06|"/>
    <n v="1848"/>
    <n v="2.5099999999999998"/>
    <n v="3.88"/>
    <n v="1.2610340479192938E-3"/>
    <n v="4638.4799999999996"/>
    <n v="2.330390920554855"/>
    <n v="7170.24"/>
    <n v="2529.4296090794455"/>
    <x v="0"/>
  </r>
  <r>
    <x v="2"/>
    <x v="0"/>
    <x v="6"/>
    <s v="DVL9PHTQ368TVFS"/>
    <s v="Mega Garments (EPZ) Ltd"/>
    <x v="11"/>
    <s v="|07/07/07|"/>
    <n v="1332"/>
    <n v="2.76"/>
    <n v="3.83"/>
    <n v="1.0718113612004287E-3"/>
    <n v="3676.3199999999997"/>
    <n v="1.427652733118971"/>
    <n v="5101.5600000000004"/>
    <n v="1423.8123472668817"/>
    <x v="0"/>
  </r>
  <r>
    <x v="2"/>
    <x v="0"/>
    <x v="6"/>
    <s v="DVL9PHTQ368TVFS"/>
    <s v="Mega Garments (EPZ) Ltd"/>
    <x v="12"/>
    <s v="|07/07/08|"/>
    <n v="2328"/>
    <n v="2.57"/>
    <n v="3.87"/>
    <n v="1.3123359580052493E-3"/>
    <n v="5982.96"/>
    <n v="3.0551181102362204"/>
    <n v="9009.36"/>
    <n v="3023.3448818897641"/>
    <x v="0"/>
  </r>
  <r>
    <x v="2"/>
    <x v="0"/>
    <x v="6"/>
    <s v="DVL9PHTQ368TVFS"/>
    <s v="Mega Garments (EPZ) Ltd"/>
    <x v="13"/>
    <s v="|07/07/09|"/>
    <n v="1716"/>
    <n v="2.52"/>
    <n v="3.64"/>
    <n v="1.7889087656529517E-3"/>
    <n v="4324.32"/>
    <n v="3.0697674418604652"/>
    <n v="6246.24"/>
    <n v="1918.8502325581396"/>
    <x v="0"/>
  </r>
  <r>
    <x v="2"/>
    <x v="0"/>
    <x v="6"/>
    <s v="DVL9PHTQ368TVFS"/>
    <s v="Mega Garments (EPZ) Ltd"/>
    <x v="14"/>
    <s v="|07/07/10|"/>
    <n v="2484"/>
    <n v="2.94"/>
    <n v="3.59"/>
    <n v="1.6129032258064516E-3"/>
    <n v="7302.96"/>
    <n v="4.0064516129032262"/>
    <n v="8917.56"/>
    <n v="1610.5935483870962"/>
    <x v="0"/>
  </r>
  <r>
    <x v="2"/>
    <x v="0"/>
    <x v="6"/>
    <s v="DVL9PHTQ368TVFS"/>
    <s v="Mega Garments (EPZ) Ltd"/>
    <x v="15"/>
    <s v="|07/07/12|"/>
    <n v="2484"/>
    <n v="2.92"/>
    <n v="3.8"/>
    <n v="1.455604075691412E-3"/>
    <n v="7253.28"/>
    <n v="3.6157205240174672"/>
    <n v="9439.1999999999989"/>
    <n v="2182.3042794759817"/>
    <x v="0"/>
  </r>
  <r>
    <x v="2"/>
    <x v="0"/>
    <x v="2"/>
    <s v="DVL9PHTQ341TVFS"/>
    <s v="Mombasa Apparels EPZ Ltd"/>
    <x v="16"/>
    <s v="|33/01/01|"/>
    <n v="192"/>
    <n v="1.1399999999999999"/>
    <n v="1.34"/>
    <n v="1.215066828675577E-3"/>
    <n v="218.88"/>
    <n v="0.23329283110571081"/>
    <n v="257.28000000000003"/>
    <n v="38.166707168894327"/>
    <x v="1"/>
  </r>
  <r>
    <x v="2"/>
    <x v="0"/>
    <x v="2"/>
    <s v="DVL9PHTQ341TVFS"/>
    <s v="Mombasa Apparels EPZ Ltd"/>
    <x v="17"/>
    <s v="|33/01/02|"/>
    <n v="96"/>
    <n v="1.2"/>
    <n v="1.4"/>
    <n v="1.0649627263045794E-3"/>
    <n v="115.19999999999999"/>
    <n v="0.10223642172523963"/>
    <n v="134.39999999999998"/>
    <n v="19.097763578274748"/>
    <x v="1"/>
  </r>
  <r>
    <x v="2"/>
    <x v="0"/>
    <x v="2"/>
    <s v="DVL9PHTQ341TVFS"/>
    <s v="Mombasa Apparels EPZ Ltd"/>
    <x v="18"/>
    <s v="|33/01/03|"/>
    <n v="168"/>
    <n v="1.1499999999999999"/>
    <n v="1.3"/>
    <n v="1.6207455429497568E-3"/>
    <n v="193.2"/>
    <n v="0.27228525121555913"/>
    <n v="218.4"/>
    <n v="24.927714748784457"/>
    <x v="1"/>
  </r>
  <r>
    <x v="2"/>
    <x v="0"/>
    <x v="2"/>
    <s v="DVL9PHTQ341TVFS"/>
    <s v="Mombasa Apparels EPZ Ltd"/>
    <x v="19"/>
    <s v="|33/01/04|"/>
    <n v="84"/>
    <n v="1.1599999999999999"/>
    <n v="1.32"/>
    <n v="1.1299435028248588E-3"/>
    <n v="97.44"/>
    <n v="9.4915254237288138E-2"/>
    <n v="110.88000000000001"/>
    <n v="13.345084745762724"/>
    <x v="1"/>
  </r>
  <r>
    <x v="2"/>
    <x v="0"/>
    <x v="2"/>
    <s v="DVL9PHTQ341TVFS"/>
    <s v="Mombasa Apparels EPZ Ltd"/>
    <x v="20"/>
    <s v="|33/01/05|"/>
    <n v="96"/>
    <n v="1.2"/>
    <n v="1.22"/>
    <n v="1.7482517482517483E-3"/>
    <n v="115.19999999999999"/>
    <n v="0.16783216783216784"/>
    <n v="117.12"/>
    <n v="1.752167832167848"/>
    <x v="1"/>
  </r>
  <r>
    <x v="2"/>
    <x v="0"/>
    <x v="2"/>
    <s v="DVL9PHTQ341TVFS"/>
    <s v="Mombasa Apparels EPZ Ltd"/>
    <x v="21"/>
    <s v="|33/01/06|"/>
    <n v="180"/>
    <n v="1.1000000000000001"/>
    <n v="1.35"/>
    <n v="1.2376237623762376E-3"/>
    <n v="198.00000000000003"/>
    <n v="0.22277227722772278"/>
    <n v="243.00000000000003"/>
    <n v="44.777227722772274"/>
    <x v="1"/>
  </r>
  <r>
    <x v="2"/>
    <x v="0"/>
    <x v="2"/>
    <s v="DVL9PHTQ341TVFS"/>
    <s v="Mombasa Apparels EPZ Ltd"/>
    <x v="22"/>
    <s v="|33/01/07|"/>
    <n v="180"/>
    <n v="1.19"/>
    <n v="1.3"/>
    <n v="1.8248175182481751E-3"/>
    <n v="214.2"/>
    <n v="0.32846715328467152"/>
    <n v="234"/>
    <n v="19.471532846715341"/>
    <x v="1"/>
  </r>
  <r>
    <x v="2"/>
    <x v="0"/>
    <x v="2"/>
    <s v="DVL9PHTQ341TVFS"/>
    <s v="Mombasa Apparels EPZ Ltd"/>
    <x v="23"/>
    <s v="|33/01/08|"/>
    <n v="168"/>
    <n v="1.1499999999999999"/>
    <n v="1.35"/>
    <n v="1.5174506828528073E-3"/>
    <n v="193.2"/>
    <n v="0.25493171471927162"/>
    <n v="226.8"/>
    <n v="33.345068285280753"/>
    <x v="1"/>
  </r>
  <r>
    <x v="2"/>
    <x v="0"/>
    <x v="2"/>
    <s v="DVL9PHTQ341TVFS"/>
    <s v="Mombasa Apparels EPZ Ltd"/>
    <x v="24"/>
    <s v="|33/01/09|"/>
    <n v="132"/>
    <n v="1.08"/>
    <n v="1.36"/>
    <n v="1.0741138560687433E-3"/>
    <n v="142.56"/>
    <n v="0.14178302900107412"/>
    <n v="179.52"/>
    <n v="36.818216970998932"/>
    <x v="1"/>
  </r>
  <r>
    <x v="2"/>
    <x v="0"/>
    <x v="2"/>
    <s v="DVL9PHTQ341TVFS"/>
    <s v="Mombasa Apparels EPZ Ltd"/>
    <x v="25"/>
    <s v="|33/01/10|"/>
    <n v="192"/>
    <n v="1.17"/>
    <n v="1.27"/>
    <n v="1.0330578512396695E-3"/>
    <n v="224.64"/>
    <n v="0.19834710743801653"/>
    <n v="243.84"/>
    <n v="19.001652892561999"/>
    <x v="1"/>
  </r>
  <r>
    <x v="2"/>
    <x v="0"/>
    <x v="2"/>
    <s v="DVL9PHTQ341TVFS"/>
    <s v="Mombasa Apparels EPZ Ltd"/>
    <x v="26"/>
    <s v="|33/01/11|"/>
    <n v="96"/>
    <n v="1.17"/>
    <n v="1.23"/>
    <n v="1.1235955056179776E-3"/>
    <n v="112.32"/>
    <n v="0.10786516853932585"/>
    <n v="118.08"/>
    <n v="5.6521348314606792"/>
    <x v="1"/>
  </r>
  <r>
    <x v="2"/>
    <x v="0"/>
    <x v="2"/>
    <s v="DVL9PHTQ341TVFS"/>
    <s v="Mombasa Apparels EPZ Ltd"/>
    <x v="27"/>
    <s v="|33/01/12|"/>
    <n v="132"/>
    <n v="1.01"/>
    <n v="1.23"/>
    <n v="1.4771048744460858E-3"/>
    <n v="133.32"/>
    <n v="0.19497784342688332"/>
    <n v="162.35999999999999"/>
    <n v="28.845022156573108"/>
    <x v="1"/>
  </r>
  <r>
    <x v="2"/>
    <x v="0"/>
    <x v="2"/>
    <s v="DVL9PHTQ341TVFS"/>
    <s v="Mombasa Apparels EPZ Ltd"/>
    <x v="28"/>
    <s v="|33/01/13|"/>
    <n v="144"/>
    <n v="1.17"/>
    <n v="1.4"/>
    <n v="1.6207455429497568E-3"/>
    <n v="168.48"/>
    <n v="0.23338735818476497"/>
    <n v="201.6"/>
    <n v="32.88661264181524"/>
    <x v="1"/>
  </r>
  <r>
    <x v="2"/>
    <x v="0"/>
    <x v="2"/>
    <s v="DVL9PHTQ341TVFS"/>
    <s v="Mombasa Apparels EPZ Ltd"/>
    <x v="29"/>
    <s v="|33/01/14|"/>
    <n v="144"/>
    <n v="1.05"/>
    <n v="1.37"/>
    <n v="1.1600928074245939E-3"/>
    <n v="151.20000000000002"/>
    <n v="0.16705336426914152"/>
    <n v="197.28000000000003"/>
    <n v="45.912946635730869"/>
    <x v="1"/>
  </r>
  <r>
    <x v="2"/>
    <x v="0"/>
    <x v="2"/>
    <s v="DVL9PHTQ341TVFS"/>
    <s v="Mombasa Apparels EPZ Ltd"/>
    <x v="30"/>
    <s v="|33/01/15|"/>
    <n v="84"/>
    <n v="1.1599999999999999"/>
    <n v="1.37"/>
    <n v="1.3550135501355014E-3"/>
    <n v="97.44"/>
    <n v="0.11382113821138211"/>
    <n v="115.08000000000001"/>
    <n v="17.526178861788633"/>
    <x v="1"/>
  </r>
  <r>
    <x v="2"/>
    <x v="0"/>
    <x v="2"/>
    <s v="DVL9PHTQ341TVFS"/>
    <s v="Mombasa Apparels EPZ Ltd"/>
    <x v="31"/>
    <s v="|33/01/16|"/>
    <n v="156"/>
    <n v="1.08"/>
    <n v="1.27"/>
    <n v="1.7889087656529517E-3"/>
    <n v="168.48000000000002"/>
    <n v="0.27906976744186046"/>
    <n v="198.12"/>
    <n v="29.360930232558125"/>
    <x v="1"/>
  </r>
  <r>
    <x v="2"/>
    <x v="0"/>
    <x v="2"/>
    <s v="DVL9PHTQ341TVFS"/>
    <s v="Mombasa Apparels EPZ Ltd"/>
    <x v="32"/>
    <s v="|33/01/17|"/>
    <n v="108"/>
    <n v="1.18"/>
    <n v="1.33"/>
    <n v="1.3550135501355014E-3"/>
    <n v="127.44"/>
    <n v="0.14634146341463414"/>
    <n v="143.64000000000001"/>
    <n v="16.053658536585385"/>
    <x v="1"/>
  </r>
  <r>
    <x v="2"/>
    <x v="0"/>
    <x v="2"/>
    <s v="DVL9PHTQ341TVFS"/>
    <s v="Mombasa Apparels EPZ Ltd"/>
    <x v="33"/>
    <s v="|33/01/18|"/>
    <n v="96"/>
    <n v="1.02"/>
    <n v="1.25"/>
    <n v="1.0741138560687433E-3"/>
    <n v="97.92"/>
    <n v="0.10311493018259935"/>
    <n v="120"/>
    <n v="21.976885069817399"/>
    <x v="1"/>
  </r>
  <r>
    <x v="2"/>
    <x v="0"/>
    <x v="2"/>
    <s v="DVL9PHTQ341TVFS"/>
    <s v="Mombasa Apparels EPZ Ltd"/>
    <x v="34"/>
    <s v="|33/01/19|"/>
    <n v="72"/>
    <n v="1.17"/>
    <n v="1.27"/>
    <n v="1.2787723785166241E-3"/>
    <n v="84.24"/>
    <n v="9.2071611253196933E-2"/>
    <n v="91.44"/>
    <n v="7.1079283887468057"/>
    <x v="1"/>
  </r>
  <r>
    <x v="2"/>
    <x v="0"/>
    <x v="2"/>
    <s v="DVL9PHTQ341TVFS"/>
    <s v="Mombasa Apparels EPZ Ltd"/>
    <x v="35"/>
    <s v="|33/01/20|"/>
    <n v="228"/>
    <n v="1"/>
    <n v="1.31"/>
    <n v="1.29366106080207E-3"/>
    <n v="228"/>
    <n v="0.29495472186287197"/>
    <n v="298.68"/>
    <n v="70.385045278137142"/>
    <x v="1"/>
  </r>
  <r>
    <x v="2"/>
    <x v="0"/>
    <x v="2"/>
    <s v="DVL9PHTQ341TVFS"/>
    <s v="Mombasa Apparels EPZ Ltd"/>
    <x v="36"/>
    <s v="|33/01/21|"/>
    <n v="120"/>
    <n v="1.02"/>
    <n v="1.28"/>
    <n v="1.0834236186348862E-3"/>
    <n v="122.4"/>
    <n v="0.13001083423618634"/>
    <n v="153.6"/>
    <n v="31.069989165763801"/>
    <x v="1"/>
  </r>
  <r>
    <x v="2"/>
    <x v="0"/>
    <x v="2"/>
    <s v="DVL9PHTQ341TVFS"/>
    <s v="Mombasa Apparels EPZ Ltd"/>
    <x v="37"/>
    <s v="|33/01/22|"/>
    <n v="84"/>
    <n v="1.04"/>
    <n v="1.27"/>
    <n v="1.2578616352201257E-3"/>
    <n v="87.36"/>
    <n v="0.10566037735849056"/>
    <n v="106.68"/>
    <n v="19.214339622641518"/>
    <x v="1"/>
  </r>
  <r>
    <x v="2"/>
    <x v="0"/>
    <x v="2"/>
    <s v="DVL9PHTQ341TVFS"/>
    <s v="Mombasa Apparels EPZ Ltd"/>
    <x v="38"/>
    <s v="|33/01/23|"/>
    <n v="108"/>
    <n v="1.1599999999999999"/>
    <n v="1.39"/>
    <n v="1.358695652173913E-3"/>
    <n v="125.27999999999999"/>
    <n v="0.14673913043478259"/>
    <n v="150.11999999999998"/>
    <n v="24.693260869565208"/>
    <x v="1"/>
  </r>
  <r>
    <x v="2"/>
    <x v="0"/>
    <x v="2"/>
    <s v="DVL9PHTQ341TVFS"/>
    <s v="Mombasa Apparels EPZ Ltd"/>
    <x v="39"/>
    <s v="|33/01/24|"/>
    <n v="120"/>
    <n v="1.02"/>
    <n v="1.35"/>
    <n v="1.4224751066856331E-3"/>
    <n v="122.4"/>
    <n v="0.17069701280227598"/>
    <n v="162"/>
    <n v="39.429302987197715"/>
    <x v="1"/>
  </r>
  <r>
    <x v="2"/>
    <x v="0"/>
    <x v="2"/>
    <s v="DVL9PHTQ341TVFS"/>
    <s v="Mombasa Apparels EPZ Ltd"/>
    <x v="40"/>
    <s v="|33/01/25|"/>
    <n v="132"/>
    <n v="1.0900000000000001"/>
    <n v="1.38"/>
    <n v="1.6366612111292963E-3"/>
    <n v="143.88000000000002"/>
    <n v="0.21603927986906712"/>
    <n v="182.16"/>
    <n v="38.063960720130908"/>
    <x v="1"/>
  </r>
  <r>
    <x v="2"/>
    <x v="0"/>
    <x v="2"/>
    <s v="DVL9PHTQ341TVFS"/>
    <s v="Mombasa Apparels EPZ Ltd"/>
    <x v="41"/>
    <s v="|33/01/26|"/>
    <n v="96"/>
    <n v="1.2"/>
    <n v="1.24"/>
    <n v="1.4326647564469914E-3"/>
    <n v="115.19999999999999"/>
    <n v="0.13753581661891118"/>
    <n v="119.03999999999999"/>
    <n v="3.7024641833810921"/>
    <x v="1"/>
  </r>
  <r>
    <x v="2"/>
    <x v="0"/>
    <x v="2"/>
    <s v="DVL9PHTQ341TVFS"/>
    <s v="Mombasa Apparels EPZ Ltd"/>
    <x v="42"/>
    <s v="|33/01/30|"/>
    <n v="132"/>
    <n v="1.19"/>
    <n v="1.39"/>
    <n v="1.7889087656529517E-3"/>
    <n v="157.07999999999998"/>
    <n v="0.23613595706618962"/>
    <n v="183.48"/>
    <n v="26.163864042933817"/>
    <x v="1"/>
  </r>
  <r>
    <x v="2"/>
    <x v="0"/>
    <x v="2"/>
    <s v="DVL9PHTQ341TVFS"/>
    <s v="Mombasa Apparels EPZ Ltd"/>
    <x v="43"/>
    <s v="|33/01/31|"/>
    <n v="108"/>
    <n v="1.04"/>
    <n v="1.2"/>
    <n v="1.6420361247947454E-3"/>
    <n v="112.32000000000001"/>
    <n v="0.17733990147783252"/>
    <n v="129.6"/>
    <n v="17.102660098522154"/>
    <x v="1"/>
  </r>
  <r>
    <x v="2"/>
    <x v="0"/>
    <x v="2"/>
    <s v="DVL9PHTQ341TVFS"/>
    <s v="Mombasa Apparels EPZ Ltd"/>
    <x v="44"/>
    <s v="|33/01/32|"/>
    <n v="180"/>
    <n v="1.1100000000000001"/>
    <n v="1.36"/>
    <n v="1.128668171557562E-3"/>
    <n v="199.8"/>
    <n v="0.20316027088036115"/>
    <n v="244.8"/>
    <n v="44.79683972911964"/>
    <x v="1"/>
  </r>
  <r>
    <x v="2"/>
    <x v="0"/>
    <x v="2"/>
    <s v="DVL9PHTQ341TVFS"/>
    <s v="Mombasa Apparels EPZ Ltd"/>
    <x v="45"/>
    <s v="|33/01/33|"/>
    <n v="216"/>
    <n v="1.02"/>
    <n v="1.25"/>
    <n v="1.7513134851138354E-3"/>
    <n v="220.32"/>
    <n v="0.37828371278458844"/>
    <n v="270"/>
    <n v="49.30171628721542"/>
    <x v="1"/>
  </r>
  <r>
    <x v="2"/>
    <x v="0"/>
    <x v="2"/>
    <s v="DVL9PHTQ341TVFS"/>
    <s v="Mombasa Apparels EPZ Ltd"/>
    <x v="46"/>
    <s v="|33/01/40|"/>
    <n v="108"/>
    <n v="1.07"/>
    <n v="1.25"/>
    <n v="1.3966480446927375E-3"/>
    <n v="115.56"/>
    <n v="0.15083798882681565"/>
    <n v="135"/>
    <n v="19.289162011173183"/>
    <x v="1"/>
  </r>
  <r>
    <x v="2"/>
    <x v="0"/>
    <x v="2"/>
    <s v="DVL9PHTQ341TVFS"/>
    <s v="Mombasa Apparels EPZ Ltd"/>
    <x v="0"/>
    <s v="|33/01/41|"/>
    <n v="204"/>
    <n v="1.0900000000000001"/>
    <n v="1.36"/>
    <n v="1.0822510822510823E-3"/>
    <n v="222.36"/>
    <n v="0.22077922077922077"/>
    <n v="277.44"/>
    <n v="54.859220779220763"/>
    <x v="1"/>
  </r>
  <r>
    <x v="2"/>
    <x v="0"/>
    <x v="2"/>
    <s v="DVL9PHTQ341TVFS"/>
    <s v="Mombasa Apparels EPZ Ltd"/>
    <x v="1"/>
    <s v="|33/01/42|"/>
    <n v="216"/>
    <n v="1.1200000000000001"/>
    <n v="1.26"/>
    <n v="1.5503875968992248E-3"/>
    <n v="241.92000000000002"/>
    <n v="0.33488372093023255"/>
    <n v="272.16000000000003"/>
    <n v="29.905116279069777"/>
    <x v="1"/>
  </r>
  <r>
    <x v="2"/>
    <x v="0"/>
    <x v="2"/>
    <s v="DVL9PHTQ341TVFS"/>
    <s v="Mombasa Apparels EPZ Ltd"/>
    <x v="2"/>
    <s v="|33/01/43|"/>
    <n v="144"/>
    <n v="1.1599999999999999"/>
    <n v="1.3"/>
    <n v="1.5174506828528073E-3"/>
    <n v="167.04"/>
    <n v="0.21851289833080426"/>
    <n v="187.20000000000002"/>
    <n v="19.941487101669221"/>
    <x v="1"/>
  </r>
  <r>
    <x v="2"/>
    <x v="0"/>
    <x v="2"/>
    <s v="DVL9PHTQ341TVFS"/>
    <s v="Mombasa Apparels EPZ Ltd"/>
    <x v="3"/>
    <s v="|33/01/44|"/>
    <n v="108"/>
    <n v="1.18"/>
    <n v="1.36"/>
    <n v="1.2391573729863693E-3"/>
    <n v="127.44"/>
    <n v="0.1338289962825279"/>
    <n v="146.88000000000002"/>
    <n v="19.306171003717498"/>
    <x v="1"/>
  </r>
  <r>
    <x v="2"/>
    <x v="0"/>
    <x v="2"/>
    <s v="DVL9PHTQ341TVFS"/>
    <s v="Mombasa Apparels EPZ Ltd"/>
    <x v="4"/>
    <s v="|33/01/45|"/>
    <n v="156"/>
    <n v="1.1599999999999999"/>
    <n v="1.22"/>
    <n v="1.3003901170351106E-3"/>
    <n v="180.95999999999998"/>
    <n v="0.20286085825747724"/>
    <n v="190.32"/>
    <n v="9.1571391417425367"/>
    <x v="1"/>
  </r>
  <r>
    <x v="2"/>
    <x v="0"/>
    <x v="2"/>
    <s v="DVL9PHTQ341TVFS"/>
    <s v="Mombasa Apparels EPZ Ltd"/>
    <x v="5"/>
    <s v="|33/01/46|"/>
    <n v="120"/>
    <n v="1.2"/>
    <n v="1.2"/>
    <n v="1.736111111111111E-3"/>
    <n v="144"/>
    <n v="0.20833333333333331"/>
    <n v="144"/>
    <n v="-0.20833333333333331"/>
    <x v="1"/>
  </r>
  <r>
    <x v="2"/>
    <x v="0"/>
    <x v="2"/>
    <s v="DVL9PHTQ341TVFS"/>
    <s v="Mombasa Apparels EPZ Ltd"/>
    <x v="6"/>
    <s v="|33/01/47|"/>
    <n v="168"/>
    <n v="1.18"/>
    <n v="1.32"/>
    <n v="1.6339869281045752E-3"/>
    <n v="198.23999999999998"/>
    <n v="0.27450980392156865"/>
    <n v="221.76000000000002"/>
    <n v="23.245490196078471"/>
    <x v="1"/>
  </r>
  <r>
    <x v="2"/>
    <x v="0"/>
    <x v="2"/>
    <s v="DVL9PHTQ341TVFS"/>
    <s v="Mombasa Apparels EPZ Ltd"/>
    <x v="7"/>
    <s v="|33/01/48|"/>
    <n v="120"/>
    <n v="1.1599999999999999"/>
    <n v="1.27"/>
    <n v="1.1389521640091116E-3"/>
    <n v="139.19999999999999"/>
    <n v="0.1366742596810934"/>
    <n v="152.4"/>
    <n v="13.063325740318923"/>
    <x v="1"/>
  </r>
  <r>
    <x v="2"/>
    <x v="0"/>
    <x v="2"/>
    <s v="DVL9PHTQ341TVFS"/>
    <s v="Mombasa Apparels EPZ Ltd"/>
    <x v="8"/>
    <s v="|33/01/49|"/>
    <n v="204"/>
    <n v="1.1299999999999999"/>
    <n v="1.39"/>
    <n v="1.4025245441795231E-3"/>
    <n v="230.51999999999998"/>
    <n v="0.28611500701262271"/>
    <n v="283.56"/>
    <n v="52.753884992987395"/>
    <x v="1"/>
  </r>
  <r>
    <x v="2"/>
    <x v="0"/>
    <x v="2"/>
    <s v="DVL9PHTQ341TVFS"/>
    <s v="Mombasa Apparels EPZ Ltd"/>
    <x v="9"/>
    <s v="|33/01/50|"/>
    <n v="108"/>
    <n v="1.08"/>
    <n v="1.22"/>
    <n v="1.3986013986013986E-3"/>
    <n v="116.64000000000001"/>
    <n v="0.15104895104895105"/>
    <n v="131.76"/>
    <n v="14.968951048951025"/>
    <x v="1"/>
  </r>
  <r>
    <x v="2"/>
    <x v="0"/>
    <x v="2"/>
    <s v="DVL9PHTQ341TVFS"/>
    <s v="Mombasa Apparels EPZ Ltd"/>
    <x v="10"/>
    <s v="|33/01/51|"/>
    <n v="84"/>
    <n v="1.1499999999999999"/>
    <n v="1.4"/>
    <n v="1.0298661174047373E-3"/>
    <n v="96.6"/>
    <n v="8.6508753861997939E-2"/>
    <n v="117.6"/>
    <n v="20.913491246138001"/>
    <x v="1"/>
  </r>
  <r>
    <x v="2"/>
    <x v="0"/>
    <x v="2"/>
    <s v="DVL9PHTQ341TVFS"/>
    <s v="Mombasa Apparels EPZ Ltd"/>
    <x v="11"/>
    <s v="|33/01/52|"/>
    <n v="180"/>
    <n v="1.1399999999999999"/>
    <n v="1.27"/>
    <n v="1.3717421124828531E-3"/>
    <n v="205.2"/>
    <n v="0.24691358024691357"/>
    <n v="228.6"/>
    <n v="23.153086419753091"/>
    <x v="1"/>
  </r>
  <r>
    <x v="2"/>
    <x v="0"/>
    <x v="2"/>
    <s v="DVL9PHTQ341TVFS"/>
    <s v="Mombasa Apparels EPZ Ltd"/>
    <x v="12"/>
    <s v="|33/01/60|"/>
    <n v="60"/>
    <n v="1.0900000000000001"/>
    <n v="1.23"/>
    <n v="1.3831258644536654E-3"/>
    <n v="65.400000000000006"/>
    <n v="8.2987551867219927E-2"/>
    <n v="73.8"/>
    <n v="8.3170124481327719"/>
    <x v="1"/>
  </r>
  <r>
    <x v="2"/>
    <x v="0"/>
    <x v="2"/>
    <s v="DVL9PHTQ341TVFS"/>
    <s v="Mombasa Apparels EPZ Ltd"/>
    <x v="13"/>
    <s v="|33/01/61|"/>
    <n v="180"/>
    <n v="1.03"/>
    <n v="1.35"/>
    <n v="1.5797788309636651E-3"/>
    <n v="185.4"/>
    <n v="0.28436018957345971"/>
    <n v="243.00000000000003"/>
    <n v="57.315639810426561"/>
    <x v="1"/>
  </r>
  <r>
    <x v="2"/>
    <x v="0"/>
    <x v="2"/>
    <s v="DVL9PHTQ341TVFS"/>
    <s v="Mombasa Apparels EPZ Ltd"/>
    <x v="14"/>
    <s v="|33/01/62|"/>
    <n v="144"/>
    <n v="1.04"/>
    <n v="1.31"/>
    <n v="1.0341261633919339E-3"/>
    <n v="149.76"/>
    <n v="0.14891416752843847"/>
    <n v="188.64000000000001"/>
    <n v="38.731085832471585"/>
    <x v="1"/>
  </r>
  <r>
    <x v="2"/>
    <x v="0"/>
    <x v="2"/>
    <s v="DVL9PHTQ341TVFS"/>
    <s v="Mombasa Apparels EPZ Ltd"/>
    <x v="15"/>
    <s v="|33/01/63|"/>
    <n v="168"/>
    <n v="1"/>
    <n v="1.21"/>
    <n v="1.3623978201634877E-3"/>
    <n v="168"/>
    <n v="0.22888283378746593"/>
    <n v="203.28"/>
    <n v="35.051117166212535"/>
    <x v="1"/>
  </r>
  <r>
    <x v="2"/>
    <x v="0"/>
    <x v="2"/>
    <s v="DVL9PHTQ341TVFS"/>
    <s v="Mombasa Apparels EPZ Ltd"/>
    <x v="16"/>
    <s v="|33/01/64|"/>
    <n v="72"/>
    <n v="1.1399999999999999"/>
    <n v="1.31"/>
    <n v="1.0695187165775401E-3"/>
    <n v="82.08"/>
    <n v="7.7005347593582893E-2"/>
    <n v="94.320000000000007"/>
    <n v="12.162994652406427"/>
    <x v="1"/>
  </r>
  <r>
    <x v="2"/>
    <x v="0"/>
    <x v="2"/>
    <s v="DVL9PHTQ341TVFS"/>
    <s v="Mombasa Apparels EPZ Ltd"/>
    <x v="17"/>
    <s v="|33/01/65|"/>
    <n v="168"/>
    <n v="1.02"/>
    <n v="1.27"/>
    <n v="1.8083182640144665E-3"/>
    <n v="171.36"/>
    <n v="0.30379746835443039"/>
    <n v="213.36"/>
    <n v="41.696202531645568"/>
    <x v="1"/>
  </r>
  <r>
    <x v="2"/>
    <x v="0"/>
    <x v="2"/>
    <s v="DVL9PHTQ341TVFS"/>
    <s v="Mombasa Apparels EPZ Ltd"/>
    <x v="18"/>
    <s v="|33/01/66|"/>
    <n v="84"/>
    <n v="1.02"/>
    <n v="1.33"/>
    <n v="1.3513513513513514E-3"/>
    <n v="85.68"/>
    <n v="0.11351351351351352"/>
    <n v="111.72"/>
    <n v="25.926486486486478"/>
    <x v="1"/>
  </r>
  <r>
    <x v="2"/>
    <x v="0"/>
    <x v="2"/>
    <s v="DVL9PHTQ341TVFS"/>
    <s v="Mombasa Apparels EPZ Ltd"/>
    <x v="19"/>
    <s v="|33/10/01|"/>
    <n v="72"/>
    <n v="1.05"/>
    <n v="1.28"/>
    <n v="1.6863406408094434E-3"/>
    <n v="75.600000000000009"/>
    <n v="0.12141652613827993"/>
    <n v="92.16"/>
    <n v="16.438583473861708"/>
    <x v="1"/>
  </r>
  <r>
    <x v="2"/>
    <x v="0"/>
    <x v="2"/>
    <s v="DVL9PHTQ341TVFS"/>
    <s v="Mombasa Apparels EPZ Ltd"/>
    <x v="20"/>
    <s v="|33/99/91|"/>
    <n v="120"/>
    <n v="1.07"/>
    <n v="1.24"/>
    <n v="1.4164305949008499E-3"/>
    <n v="128.4"/>
    <n v="0.16997167138810199"/>
    <n v="148.80000000000001"/>
    <n v="20.230028328611905"/>
    <x v="1"/>
  </r>
  <r>
    <x v="2"/>
    <x v="0"/>
    <x v="2"/>
    <s v="DVL9PHTQ341TVFS"/>
    <s v="Mombasa Apparels EPZ Ltd"/>
    <x v="21"/>
    <s v="|33/99/92|"/>
    <n v="204"/>
    <n v="1.03"/>
    <n v="1.31"/>
    <n v="1.1834319526627219E-3"/>
    <n v="210.12"/>
    <n v="0.24142011834319527"/>
    <n v="267.24"/>
    <n v="56.878579881656812"/>
    <x v="1"/>
  </r>
  <r>
    <x v="2"/>
    <x v="0"/>
    <x v="2"/>
    <s v="DVL9PHTQ341TVFS"/>
    <s v="Mombasa Apparels EPZ Ltd"/>
    <x v="22"/>
    <s v="|33/99/93|"/>
    <n v="120"/>
    <n v="1.1499999999999999"/>
    <n v="1.33"/>
    <n v="1.4858841010401188E-3"/>
    <n v="138"/>
    <n v="0.17830609212481424"/>
    <n v="159.60000000000002"/>
    <n v="21.421693907875209"/>
    <x v="1"/>
  </r>
  <r>
    <x v="2"/>
    <x v="0"/>
    <x v="2"/>
    <s v="DVL9PHTQ341TVFS"/>
    <s v="Mombasa Apparels EPZ Ltd"/>
    <x v="23"/>
    <s v="|33/99/94|"/>
    <n v="228"/>
    <n v="1.1000000000000001"/>
    <n v="1.37"/>
    <n v="1.6891891891891893E-3"/>
    <n v="250.8"/>
    <n v="0.38513513513513514"/>
    <n v="312.36"/>
    <n v="61.174864864864865"/>
    <x v="1"/>
  </r>
  <r>
    <x v="2"/>
    <x v="0"/>
    <x v="2"/>
    <s v="DVL9PHTQ341TVFS"/>
    <s v="Mombasa Apparels EPZ Ltd"/>
    <x v="24"/>
    <s v="|33/99/95|"/>
    <n v="60"/>
    <n v="1.03"/>
    <n v="1.24"/>
    <n v="1.0976948408342481E-3"/>
    <n v="61.800000000000004"/>
    <n v="6.5861690450054883E-2"/>
    <n v="74.400000000000006"/>
    <n v="12.534138309549947"/>
    <x v="1"/>
  </r>
  <r>
    <x v="2"/>
    <x v="0"/>
    <x v="2"/>
    <s v="DVL9PHTQ341TVFS"/>
    <s v="Mombasa Apparels EPZ Ltd"/>
    <x v="25"/>
    <s v="|33/99/96|"/>
    <n v="144"/>
    <n v="1.01"/>
    <n v="1.36"/>
    <n v="1.092896174863388E-3"/>
    <n v="145.44"/>
    <n v="0.15737704918032785"/>
    <n v="195.84"/>
    <n v="50.24262295081968"/>
    <x v="1"/>
  </r>
  <r>
    <x v="2"/>
    <x v="0"/>
    <x v="2"/>
    <s v="DVL9PHTQ341TVFS"/>
    <s v="Mombasa Apparels EPZ Ltd"/>
    <x v="26"/>
    <s v="|33/99/98|"/>
    <n v="60"/>
    <n v="1.0900000000000001"/>
    <n v="1.24"/>
    <n v="1.3280212483399733E-3"/>
    <n v="65.400000000000006"/>
    <n v="7.9681274900398405E-2"/>
    <n v="74.400000000000006"/>
    <n v="8.9203187250996017"/>
    <x v="1"/>
  </r>
  <r>
    <x v="2"/>
    <x v="0"/>
    <x v="2"/>
    <s v="DVL9PHTQ341TVFS"/>
    <s v="Mombasa Apparels EPZ Ltd"/>
    <x v="27"/>
    <s v="|33/99/99|"/>
    <n v="120"/>
    <n v="1.17"/>
    <n v="1.23"/>
    <n v="1.3908205841446453E-3"/>
    <n v="140.39999999999998"/>
    <n v="0.16689847009735742"/>
    <n v="147.6"/>
    <n v="7.0331015299026598"/>
    <x v="1"/>
  </r>
  <r>
    <x v="2"/>
    <x v="0"/>
    <x v="2"/>
    <s v="DVL9PHTQ633TVFS"/>
    <s v="New Wide Garments (K) EPZ Ltd"/>
    <x v="28"/>
    <s v="|33/99/97|"/>
    <n v="132"/>
    <n v="1.18"/>
    <n v="1.36"/>
    <n v="1.2195121951219512E-3"/>
    <n v="155.76"/>
    <n v="0.16097560975609757"/>
    <n v="179.52"/>
    <n v="23.599024390243923"/>
    <x v="1"/>
  </r>
  <r>
    <x v="2"/>
    <x v="0"/>
    <x v="2"/>
    <s v="DVL9PHTQ633TVFS"/>
    <s v="New Wide Garments (K) EPZ Ltd"/>
    <x v="29"/>
    <s v="|97/01/01|"/>
    <n v="144"/>
    <n v="1.1200000000000001"/>
    <n v="1.37"/>
    <n v="1.3966480446927375E-3"/>
    <n v="161.28000000000003"/>
    <n v="0.2011173184357542"/>
    <n v="197.28000000000003"/>
    <n v="35.798882681564244"/>
    <x v="1"/>
  </r>
  <r>
    <x v="2"/>
    <x v="0"/>
    <x v="2"/>
    <s v="DVL9PHTQ633TVFS"/>
    <s v="New Wide Garments (K) EPZ Ltd"/>
    <x v="30"/>
    <s v="|97/01/02|"/>
    <n v="96"/>
    <n v="1.01"/>
    <n v="1.36"/>
    <n v="1.4044943820224719E-3"/>
    <n v="96.960000000000008"/>
    <n v="0.1348314606741573"/>
    <n v="130.56"/>
    <n v="33.465168539325838"/>
    <x v="1"/>
  </r>
  <r>
    <x v="2"/>
    <x v="0"/>
    <x v="2"/>
    <s v="DVL9PHTQ633TVFS"/>
    <s v="New Wide Garments (K) EPZ Ltd"/>
    <x v="31"/>
    <s v="|97/01/03|"/>
    <n v="168"/>
    <n v="1.07"/>
    <n v="1.2"/>
    <n v="1.6181229773462784E-3"/>
    <n v="179.76000000000002"/>
    <n v="0.27184466019417475"/>
    <n v="201.6"/>
    <n v="21.568155339805799"/>
    <x v="1"/>
  </r>
  <r>
    <x v="2"/>
    <x v="0"/>
    <x v="2"/>
    <s v="DVL9PHTQ633TVFS"/>
    <s v="New Wide Garments (K) EPZ Ltd"/>
    <x v="32"/>
    <s v="|97/02/01|"/>
    <n v="156"/>
    <n v="1.01"/>
    <n v="1.38"/>
    <n v="1.4598540145985401E-3"/>
    <n v="157.56"/>
    <n v="0.22773722627737225"/>
    <n v="215.27999999999997"/>
    <n v="57.492262773722601"/>
    <x v="1"/>
  </r>
  <r>
    <x v="2"/>
    <x v="0"/>
    <x v="2"/>
    <s v="DVL9PHTQ633TVFS"/>
    <s v="New Wide Garments (K) EPZ Ltd"/>
    <x v="33"/>
    <s v="|97/02/02|"/>
    <n v="228"/>
    <n v="1.04"/>
    <n v="1.28"/>
    <n v="1.2239902080783353E-3"/>
    <n v="237.12"/>
    <n v="0.27906976744186046"/>
    <n v="291.84000000000003"/>
    <n v="54.440930232558166"/>
    <x v="1"/>
  </r>
  <r>
    <x v="2"/>
    <x v="0"/>
    <x v="2"/>
    <s v="DVL9PHTQ633TVFS"/>
    <s v="New Wide Garments (K) EPZ Ltd"/>
    <x v="34"/>
    <s v="|97/02/03|"/>
    <n v="216"/>
    <n v="1.1299999999999999"/>
    <n v="1.38"/>
    <n v="1.4749262536873156E-3"/>
    <n v="244.07999999999998"/>
    <n v="0.31858407079646017"/>
    <n v="298.08"/>
    <n v="53.681415929203538"/>
    <x v="1"/>
  </r>
  <r>
    <x v="2"/>
    <x v="0"/>
    <x v="2"/>
    <s v="DVL9PHTQ633TVFS"/>
    <s v="New Wide Garments (K) EPZ Ltd"/>
    <x v="35"/>
    <s v="|97/02/05|"/>
    <n v="156"/>
    <n v="1.2"/>
    <n v="1.36"/>
    <n v="1.0515247108307045E-3"/>
    <n v="187.2"/>
    <n v="0.16403785488958991"/>
    <n v="212.16000000000003"/>
    <n v="24.795962145110447"/>
    <x v="1"/>
  </r>
  <r>
    <x v="2"/>
    <x v="0"/>
    <x v="6"/>
    <s v="DVL9PHTQ650TVFS"/>
    <s v="Royal Garments EPZ Ltd"/>
    <x v="36"/>
    <s v="|64/01/01|"/>
    <n v="2268"/>
    <n v="2.48"/>
    <n v="3.85"/>
    <n v="1.0976948408342481E-3"/>
    <n v="5624.64"/>
    <n v="2.4895718990120748"/>
    <n v="8731.8000000000011"/>
    <n v="3104.6704281009888"/>
    <x v="0"/>
  </r>
  <r>
    <x v="2"/>
    <x v="0"/>
    <x v="6"/>
    <s v="DVL9PHTQ650TVFS"/>
    <s v="Royal Garments EPZ Ltd"/>
    <x v="37"/>
    <s v="|64/01/02|"/>
    <n v="1512"/>
    <n v="2.35"/>
    <n v="3.79"/>
    <n v="1.4044943820224719E-3"/>
    <n v="3553.2000000000003"/>
    <n v="2.1235955056179776"/>
    <n v="5730.4800000000005"/>
    <n v="2175.1564044943821"/>
    <x v="0"/>
  </r>
  <r>
    <x v="2"/>
    <x v="0"/>
    <x v="6"/>
    <s v="DVL9PHTQ650TVFS"/>
    <s v="Royal Garments EPZ Ltd"/>
    <x v="38"/>
    <s v="|64/02/01|"/>
    <n v="2124"/>
    <n v="2.87"/>
    <n v="3.79"/>
    <n v="1.1682242990654205E-3"/>
    <n v="6095.88"/>
    <n v="2.481308411214953"/>
    <n v="8049.96"/>
    <n v="1951.598691588785"/>
    <x v="0"/>
  </r>
  <r>
    <x v="2"/>
    <x v="0"/>
    <x v="6"/>
    <s v="DVL9PHTQ650TVFS"/>
    <s v="Royal Garments EPZ Ltd"/>
    <x v="39"/>
    <s v="|64/02/02|"/>
    <n v="1788"/>
    <n v="2.48"/>
    <n v="3.64"/>
    <n v="1.3698630136986301E-3"/>
    <n v="4434.24"/>
    <n v="2.4493150684931506"/>
    <n v="6508.3200000000006"/>
    <n v="2071.6306849315079"/>
    <x v="0"/>
  </r>
  <r>
    <x v="2"/>
    <x v="0"/>
    <x v="6"/>
    <s v="DVL9PHTQ650TVFS"/>
    <s v="Royal Garments EPZ Ltd"/>
    <x v="40"/>
    <s v="|64/02/03|"/>
    <n v="2304"/>
    <n v="2.4"/>
    <n v="3.6"/>
    <n v="1.0309278350515464E-3"/>
    <n v="5529.5999999999995"/>
    <n v="2.3752577319587629"/>
    <n v="8294.4"/>
    <n v="2762.4247422680414"/>
    <x v="0"/>
  </r>
  <r>
    <x v="2"/>
    <x v="0"/>
    <x v="6"/>
    <s v="DVL9PHTQ650TVFS"/>
    <s v="Royal Garments EPZ Ltd"/>
    <x v="41"/>
    <s v="|64/02/04|"/>
    <n v="2136"/>
    <n v="2.85"/>
    <n v="3.86"/>
    <n v="1.1061946902654867E-3"/>
    <n v="6087.6"/>
    <n v="2.3628318584070795"/>
    <n v="8244.9599999999991"/>
    <n v="2154.9971681415918"/>
    <x v="0"/>
  </r>
  <r>
    <x v="2"/>
    <x v="0"/>
    <x v="6"/>
    <s v="DVL9PHTQ650TVFS"/>
    <s v="Royal Garments EPZ Ltd"/>
    <x v="42"/>
    <s v="|64/02/05|"/>
    <n v="1704"/>
    <n v="2.8"/>
    <n v="3.55"/>
    <n v="1.7006802721088435E-3"/>
    <n v="4771.2"/>
    <n v="2.8979591836734695"/>
    <n v="6049.2"/>
    <n v="1275.1020408163265"/>
    <x v="0"/>
  </r>
  <r>
    <x v="2"/>
    <x v="0"/>
    <x v="3"/>
    <s v="DVL9PHTQ685TVFS"/>
    <s v="Suman Shakti EPZ Ltd"/>
    <x v="43"/>
    <s v="|20/10/02|"/>
    <n v="468"/>
    <n v="4.93"/>
    <n v="5.1100000000000003"/>
    <n v="1.4534883720930232E-3"/>
    <n v="2307.2399999999998"/>
    <n v="0.68023255813953487"/>
    <n v="2391.48"/>
    <n v="83.5597674418607"/>
    <x v="1"/>
  </r>
  <r>
    <x v="2"/>
    <x v="0"/>
    <x v="3"/>
    <s v="DVL9PHTQ685TVFS"/>
    <s v="Suman Shakti EPZ Ltd"/>
    <x v="44"/>
    <s v="|20/10/03|"/>
    <n v="348"/>
    <n v="4.25"/>
    <n v="5.32"/>
    <n v="1.3175230566534915E-3"/>
    <n v="1479"/>
    <n v="0.45849802371541504"/>
    <n v="1851.3600000000001"/>
    <n v="371.90150197628469"/>
    <x v="1"/>
  </r>
  <r>
    <x v="2"/>
    <x v="0"/>
    <x v="3"/>
    <s v="DVL9PHTQ685TVFS"/>
    <s v="Suman Shakti EPZ Ltd"/>
    <x v="45"/>
    <s v="|20/10/04|"/>
    <n v="672"/>
    <n v="4.26"/>
    <n v="5.1100000000000003"/>
    <n v="1.8214936247723133E-3"/>
    <n v="2862.72"/>
    <n v="1.2240437158469946"/>
    <n v="3433.92"/>
    <n v="569.97595628415331"/>
    <x v="1"/>
  </r>
  <r>
    <x v="2"/>
    <x v="0"/>
    <x v="3"/>
    <s v="DVL9PHTQ685TVFS"/>
    <s v="Suman Shakti EPZ Ltd"/>
    <x v="46"/>
    <s v="|20/10/05|"/>
    <n v="660"/>
    <n v="4.1500000000000004"/>
    <n v="5.09"/>
    <n v="1.3927576601671309E-3"/>
    <n v="2739.0000000000005"/>
    <n v="0.91922005571030641"/>
    <n v="3359.4"/>
    <n v="619.48077994428934"/>
    <x v="1"/>
  </r>
  <r>
    <x v="2"/>
    <x v="0"/>
    <x v="3"/>
    <s v="DVL9PHTQ685TVFS"/>
    <s v="Suman Shakti EPZ Ltd"/>
    <x v="0"/>
    <s v="|20/10/06|"/>
    <n v="516"/>
    <n v="4.0199999999999996"/>
    <n v="5.2"/>
    <n v="1.1834319526627219E-3"/>
    <n v="2074.3199999999997"/>
    <n v="0.61065088757396446"/>
    <n v="2683.2000000000003"/>
    <n v="608.26934911242665"/>
    <x v="1"/>
  </r>
  <r>
    <x v="2"/>
    <x v="0"/>
    <x v="3"/>
    <s v="DVL9PHTQ685TVFS"/>
    <s v="Suman Shakti EPZ Ltd"/>
    <x v="1"/>
    <s v="|20/10/07|"/>
    <n v="612"/>
    <n v="4.05"/>
    <n v="5.23"/>
    <n v="1.6806722689075631E-3"/>
    <n v="2478.6"/>
    <n v="1.0285714285714287"/>
    <n v="3200.76"/>
    <n v="721.13142857142884"/>
    <x v="1"/>
  </r>
  <r>
    <x v="2"/>
    <x v="0"/>
    <x v="3"/>
    <s v="DVL9PHTQ685TVFS"/>
    <s v="Suman Shakti EPZ Ltd"/>
    <x v="2"/>
    <s v="|20/10/08|"/>
    <n v="588"/>
    <n v="5"/>
    <n v="5.21"/>
    <n v="1.7123287671232876E-3"/>
    <n v="2940"/>
    <n v="1.0068493150684932"/>
    <n v="3063.48"/>
    <n v="122.47315068493153"/>
    <x v="1"/>
  </r>
  <r>
    <x v="2"/>
    <x v="0"/>
    <x v="3"/>
    <s v="DVL9PHTQ685TVFS"/>
    <s v="Suman Shakti EPZ Ltd"/>
    <x v="3"/>
    <s v="|20/10/09|"/>
    <n v="348"/>
    <n v="4.09"/>
    <n v="5.0599999999999996"/>
    <n v="1.2804097311139564E-3"/>
    <n v="1423.32"/>
    <n v="0.44558258642765686"/>
    <n v="1760.8799999999999"/>
    <n v="337.11441741357231"/>
    <x v="1"/>
  </r>
  <r>
    <x v="2"/>
    <x v="0"/>
    <x v="3"/>
    <s v="DVL9PHTQ685TVFS"/>
    <s v="Suman Shakti EPZ Ltd"/>
    <x v="4"/>
    <s v="|20/10/10|"/>
    <n v="588"/>
    <n v="4.1900000000000004"/>
    <n v="5.27"/>
    <n v="1.7094017094017094E-3"/>
    <n v="2463.7200000000003"/>
    <n v="1.0051282051282051"/>
    <n v="3098.7599999999998"/>
    <n v="634.03487179487126"/>
    <x v="1"/>
  </r>
  <r>
    <x v="2"/>
    <x v="0"/>
    <x v="3"/>
    <s v="DVL9PHTQ685TVFS"/>
    <s v="Suman Shakti EPZ Ltd"/>
    <x v="5"/>
    <s v="|20/10/11|"/>
    <n v="672"/>
    <n v="4.0999999999999996"/>
    <n v="5.05"/>
    <n v="1.0438413361169101E-3"/>
    <n v="2755.2"/>
    <n v="0.70146137787056362"/>
    <n v="3393.6"/>
    <n v="637.69853862212949"/>
    <x v="1"/>
  </r>
  <r>
    <x v="2"/>
    <x v="0"/>
    <x v="3"/>
    <s v="DVL9PHTQ685TVFS"/>
    <s v="Suman Shakti EPZ Ltd"/>
    <x v="6"/>
    <s v="|20/10/12|"/>
    <n v="612"/>
    <n v="4.3899999999999997"/>
    <n v="5.31"/>
    <n v="1.2224938875305623E-3"/>
    <n v="2686.68"/>
    <n v="0.74816625916870416"/>
    <n v="3249.72"/>
    <n v="562.29183374083129"/>
    <x v="1"/>
  </r>
  <r>
    <x v="2"/>
    <x v="0"/>
    <x v="3"/>
    <s v="DVL9PHTQ685TVFS"/>
    <s v="Suman Shakti EPZ Ltd"/>
    <x v="7"/>
    <s v="|20/13/01|"/>
    <n v="540"/>
    <n v="4.05"/>
    <n v="5.4"/>
    <n v="1.4064697609001407E-3"/>
    <n v="2187"/>
    <n v="0.759493670886076"/>
    <n v="2916"/>
    <n v="728.24050632911394"/>
    <x v="1"/>
  </r>
  <r>
    <x v="2"/>
    <x v="0"/>
    <x v="3"/>
    <s v="DVL9PHTQ685TVFS"/>
    <s v="Suman Shakti EPZ Ltd"/>
    <x v="8"/>
    <s v="|20/13/02|"/>
    <n v="432"/>
    <n v="4.09"/>
    <n v="5.14"/>
    <n v="1.2755102040816326E-3"/>
    <n v="1766.8799999999999"/>
    <n v="0.55102040816326525"/>
    <n v="2220.48"/>
    <n v="453.04897959183688"/>
    <x v="1"/>
  </r>
  <r>
    <x v="2"/>
    <x v="0"/>
    <x v="3"/>
    <s v="DVL9PHTQ685TVFS"/>
    <s v="Suman Shakti EPZ Ltd"/>
    <x v="9"/>
    <s v="|20/13/03|"/>
    <n v="300"/>
    <n v="4.7"/>
    <n v="5.18"/>
    <n v="1.0940919037199124E-3"/>
    <n v="1410"/>
    <n v="0.32822757111597373"/>
    <n v="1554"/>
    <n v="143.67177242888403"/>
    <x v="1"/>
  </r>
  <r>
    <x v="2"/>
    <x v="0"/>
    <x v="3"/>
    <s v="DVL9PHTQ685TVFS"/>
    <s v="Suman Shakti EPZ Ltd"/>
    <x v="10"/>
    <s v="|20/13/04|"/>
    <n v="240"/>
    <n v="4.1900000000000004"/>
    <n v="5.23"/>
    <n v="1.6025641025641025E-3"/>
    <n v="1005.6000000000001"/>
    <n v="0.38461538461538458"/>
    <n v="1255.2"/>
    <n v="249.21538461538452"/>
    <x v="1"/>
  </r>
  <r>
    <x v="2"/>
    <x v="0"/>
    <x v="3"/>
    <s v="DVL9PHTQ685TVFS"/>
    <s v="Suman Shakti EPZ Ltd"/>
    <x v="11"/>
    <s v="|20/13/05|"/>
    <n v="252"/>
    <n v="4.0199999999999996"/>
    <n v="5.16"/>
    <n v="1.0718113612004287E-3"/>
    <n v="1013.0399999999998"/>
    <n v="0.27009646302250806"/>
    <n v="1300.32"/>
    <n v="287.00990353697756"/>
    <x v="1"/>
  </r>
  <r>
    <x v="2"/>
    <x v="0"/>
    <x v="3"/>
    <s v="DVL9PHTQ685TVFS"/>
    <s v="Suman Shakti EPZ Ltd"/>
    <x v="12"/>
    <s v="|20/13/06|"/>
    <n v="648"/>
    <n v="4.3600000000000003"/>
    <n v="5.34"/>
    <n v="1.287001287001287E-3"/>
    <n v="2825.28"/>
    <n v="0.83397683397683398"/>
    <n v="3460.3199999999997"/>
    <n v="634.20602316602265"/>
    <x v="1"/>
  </r>
  <r>
    <x v="2"/>
    <x v="0"/>
    <x v="3"/>
    <s v="DVL9PHTQ685TVFS"/>
    <s v="Suman Shakti EPZ Ltd"/>
    <x v="13"/>
    <s v="|20/13/07|"/>
    <n v="648"/>
    <n v="4.59"/>
    <n v="5.03"/>
    <n v="1.7543859649122807E-3"/>
    <n v="2974.3199999999997"/>
    <n v="1.1368421052631579"/>
    <n v="3259.44"/>
    <n v="283.98315789473719"/>
    <x v="1"/>
  </r>
  <r>
    <x v="2"/>
    <x v="0"/>
    <x v="3"/>
    <s v="DVL9PHTQ685TVFS"/>
    <s v="Suman Shakti EPZ Ltd"/>
    <x v="14"/>
    <s v="|20/13/08|"/>
    <n v="660"/>
    <n v="4.38"/>
    <n v="5.0599999999999996"/>
    <n v="1.0952902519167579E-3"/>
    <n v="2890.7999999999997"/>
    <n v="0.72289156626506024"/>
    <n v="3339.6"/>
    <n v="448.07710843373513"/>
    <x v="1"/>
  </r>
  <r>
    <x v="2"/>
    <x v="0"/>
    <x v="3"/>
    <s v="DVL9PHTQ685TVFS"/>
    <s v="Suman Shakti EPZ Ltd"/>
    <x v="15"/>
    <s v="|20/13/09|"/>
    <n v="384"/>
    <n v="4.6399999999999997"/>
    <n v="5.31"/>
    <n v="1.4204545454545455E-3"/>
    <n v="1781.7599999999998"/>
    <n v="0.54545454545454541"/>
    <n v="2039.04"/>
    <n v="256.73454545454564"/>
    <x v="1"/>
  </r>
  <r>
    <x v="2"/>
    <x v="0"/>
    <x v="3"/>
    <s v="DVL9PHTQ685TVFS"/>
    <s v="Suman Shakti EPZ Ltd"/>
    <x v="16"/>
    <s v="|20/13/10|"/>
    <n v="348"/>
    <n v="4.5199999999999996"/>
    <n v="5.31"/>
    <n v="1.2345679012345679E-3"/>
    <n v="1572.9599999999998"/>
    <n v="0.42962962962962964"/>
    <n v="1847.8799999999999"/>
    <n v="274.49037037037044"/>
    <x v="1"/>
  </r>
  <r>
    <x v="2"/>
    <x v="0"/>
    <x v="3"/>
    <s v="DVL9PHTQ685TVFS"/>
    <s v="Suman Shakti EPZ Ltd"/>
    <x v="17"/>
    <s v="|20/13/11|"/>
    <n v="456"/>
    <n v="4.8600000000000003"/>
    <n v="5.29"/>
    <n v="1.0857763300760044E-3"/>
    <n v="2216.1600000000003"/>
    <n v="0.49511400651465798"/>
    <n v="2412.2400000000002"/>
    <n v="195.58488599348527"/>
    <x v="1"/>
  </r>
  <r>
    <x v="2"/>
    <x v="0"/>
    <x v="3"/>
    <s v="DVL9PHTQ685TVFS"/>
    <s v="Suman Shakti EPZ Ltd"/>
    <x v="18"/>
    <s v="|20/13/12|"/>
    <n v="672"/>
    <n v="4.24"/>
    <n v="5.19"/>
    <n v="1.4265335235378032E-3"/>
    <n v="2849.28"/>
    <n v="0.95863052781740377"/>
    <n v="3487.6800000000003"/>
    <n v="637.44136947218271"/>
    <x v="1"/>
  </r>
  <r>
    <x v="2"/>
    <x v="0"/>
    <x v="3"/>
    <s v="DVL9PHTQ685TVFS"/>
    <s v="Suman Shakti EPZ Ltd"/>
    <x v="19"/>
    <s v="|20/13/13|"/>
    <n v="384"/>
    <n v="4.83"/>
    <n v="5.27"/>
    <n v="1.7301038062283738E-3"/>
    <n v="1854.72"/>
    <n v="0.66435986159169547"/>
    <n v="2023.6799999999998"/>
    <n v="168.29564013840812"/>
    <x v="1"/>
  </r>
  <r>
    <x v="2"/>
    <x v="0"/>
    <x v="3"/>
    <s v="DVL9PHTQ685TVFS"/>
    <s v="Suman Shakti EPZ Ltd"/>
    <x v="20"/>
    <s v="|20/13/14|"/>
    <n v="252"/>
    <n v="4.04"/>
    <n v="5.16"/>
    <n v="1.1961722488038277E-3"/>
    <n v="1018.08"/>
    <n v="0.30143540669856456"/>
    <n v="1300.32"/>
    <n v="281.93856459330135"/>
    <x v="1"/>
  </r>
  <r>
    <x v="2"/>
    <x v="0"/>
    <x v="3"/>
    <s v="DVL9PHTQ685TVFS"/>
    <s v="Suman Shakti EPZ Ltd"/>
    <x v="21"/>
    <s v="|20/13/15|"/>
    <n v="384"/>
    <n v="4.28"/>
    <n v="5.39"/>
    <n v="1.0449320794148381E-3"/>
    <n v="1643.52"/>
    <n v="0.40125391849529785"/>
    <n v="2069.7599999999998"/>
    <n v="425.8387460815045"/>
    <x v="1"/>
  </r>
  <r>
    <x v="2"/>
    <x v="0"/>
    <x v="3"/>
    <s v="DVL9PHTQ685TVFS"/>
    <s v="Suman Shakti EPZ Ltd"/>
    <x v="22"/>
    <s v="|20/13/16|"/>
    <n v="300"/>
    <n v="4.58"/>
    <n v="5.27"/>
    <n v="1.7482517482517483E-3"/>
    <n v="1374"/>
    <n v="0.52447552447552448"/>
    <n v="1580.9999999999998"/>
    <n v="206.47552447552425"/>
    <x v="1"/>
  </r>
  <r>
    <x v="2"/>
    <x v="0"/>
    <x v="3"/>
    <s v="DVL9PHTQ685TVFS"/>
    <s v="Suman Shakti EPZ Ltd"/>
    <x v="23"/>
    <s v="|20/13/17|"/>
    <n v="372"/>
    <n v="4.5"/>
    <n v="5.0199999999999996"/>
    <n v="1.3297872340425532E-3"/>
    <n v="1674"/>
    <n v="0.49468085106382975"/>
    <n v="1867.4399999999998"/>
    <n v="192.94531914893599"/>
    <x v="1"/>
  </r>
  <r>
    <x v="2"/>
    <x v="0"/>
    <x v="3"/>
    <s v="DVL9PHTQ685TVFS"/>
    <s v="Suman Shakti EPZ Ltd"/>
    <x v="24"/>
    <s v="|20/13/18|"/>
    <n v="588"/>
    <n v="4.92"/>
    <n v="5.18"/>
    <n v="1.6778523489932886E-3"/>
    <n v="2892.96"/>
    <n v="0.98657718120805371"/>
    <n v="3045.8399999999997"/>
    <n v="151.89342281879161"/>
    <x v="1"/>
  </r>
  <r>
    <x v="2"/>
    <x v="0"/>
    <x v="3"/>
    <s v="DVL9PHTQ685TVFS"/>
    <s v="Suman Shakti EPZ Ltd"/>
    <x v="25"/>
    <s v="|20/13/19|"/>
    <n v="432"/>
    <n v="4.8099999999999996"/>
    <n v="5.35"/>
    <n v="1.3812154696132596E-3"/>
    <n v="2077.9199999999996"/>
    <n v="0.59668508287292821"/>
    <n v="2311.1999999999998"/>
    <n v="232.68331491712726"/>
    <x v="1"/>
  </r>
  <r>
    <x v="2"/>
    <x v="0"/>
    <x v="3"/>
    <s v="DVL9PHTQ685TVFS"/>
    <s v="Suman Shakti EPZ Ltd"/>
    <x v="26"/>
    <s v="|20/13/20|"/>
    <n v="324"/>
    <n v="4"/>
    <n v="5.26"/>
    <n v="1.0626992561105207E-3"/>
    <n v="1296"/>
    <n v="0.34431455897980867"/>
    <n v="1704.24"/>
    <n v="407.89568544102019"/>
    <x v="1"/>
  </r>
  <r>
    <x v="2"/>
    <x v="0"/>
    <x v="3"/>
    <s v="DVL9PHTQ685TVFS"/>
    <s v="Suman Shakti EPZ Ltd"/>
    <x v="27"/>
    <s v="|20/13/21|"/>
    <n v="336"/>
    <n v="4.71"/>
    <n v="5.26"/>
    <n v="1.1001100110011001E-3"/>
    <n v="1582.56"/>
    <n v="0.36963696369636961"/>
    <n v="1767.36"/>
    <n v="184.43036303630359"/>
    <x v="1"/>
  </r>
  <r>
    <x v="2"/>
    <x v="0"/>
    <x v="3"/>
    <s v="DVL9PHTQ685TVFS"/>
    <s v="Suman Shakti EPZ Ltd"/>
    <x v="28"/>
    <s v="|20/13/22|"/>
    <n v="600"/>
    <n v="4.8899999999999997"/>
    <n v="5"/>
    <n v="1.0976948408342481E-3"/>
    <n v="2934"/>
    <n v="0.65861690450054888"/>
    <n v="3000"/>
    <n v="65.341383095499452"/>
    <x v="1"/>
  </r>
  <r>
    <x v="2"/>
    <x v="0"/>
    <x v="3"/>
    <s v="DVL9PHTQ685TVFS"/>
    <s v="Suman Shakti EPZ Ltd"/>
    <x v="29"/>
    <s v="|20/13/23|"/>
    <n v="708"/>
    <n v="4.62"/>
    <n v="5.4"/>
    <n v="1.321003963011889E-3"/>
    <n v="3270.96"/>
    <n v="0.93527080581241739"/>
    <n v="3823.2000000000003"/>
    <n v="551.30472919418787"/>
    <x v="1"/>
  </r>
  <r>
    <x v="2"/>
    <x v="0"/>
    <x v="3"/>
    <s v="DVL9PHTQ685TVFS"/>
    <s v="Suman Shakti EPZ Ltd"/>
    <x v="30"/>
    <s v="|20/13/24|"/>
    <n v="648"/>
    <n v="4.25"/>
    <n v="5.14"/>
    <n v="1.5772870662460567E-3"/>
    <n v="2754"/>
    <n v="1.0220820189274447"/>
    <n v="3330.72"/>
    <n v="575.69791798107235"/>
    <x v="1"/>
  </r>
  <r>
    <x v="2"/>
    <x v="0"/>
    <x v="3"/>
    <s v="DVL9PHTQ685TVFS"/>
    <s v="Suman Shakti EPZ Ltd"/>
    <x v="31"/>
    <s v="|20/13/28|"/>
    <n v="420"/>
    <n v="4.28"/>
    <n v="5.17"/>
    <n v="1.053740779768177E-3"/>
    <n v="1797.6000000000001"/>
    <n v="0.44257112750263433"/>
    <n v="2171.4"/>
    <n v="373.35742887249734"/>
    <x v="1"/>
  </r>
  <r>
    <x v="2"/>
    <x v="0"/>
    <x v="3"/>
    <s v="DVL9PHTQ685TVFS"/>
    <s v="Suman Shakti EPZ Ltd"/>
    <x v="32"/>
    <s v="|20/13/29|"/>
    <n v="324"/>
    <n v="4.53"/>
    <n v="5.17"/>
    <n v="1.4992503748125937E-3"/>
    <n v="1467.72"/>
    <n v="0.48575712143928035"/>
    <n v="1675.08"/>
    <n v="206.87424287856061"/>
    <x v="1"/>
  </r>
  <r>
    <x v="2"/>
    <x v="0"/>
    <x v="3"/>
    <s v="DVL9PHTQ685TVFS"/>
    <s v="Suman Shakti EPZ Ltd"/>
    <x v="33"/>
    <s v="|20/13/30|"/>
    <n v="672"/>
    <n v="4.1500000000000004"/>
    <n v="5.13"/>
    <n v="1.7921146953405018E-3"/>
    <n v="2788.8"/>
    <n v="1.2043010752688172"/>
    <n v="3447.36"/>
    <n v="657.35569892473109"/>
    <x v="1"/>
  </r>
  <r>
    <x v="2"/>
    <x v="0"/>
    <x v="3"/>
    <s v="DVL9PHTQ685TVFS"/>
    <s v="Suman Shakti EPZ Ltd"/>
    <x v="34"/>
    <s v="|20/13/31|"/>
    <n v="588"/>
    <n v="4.2"/>
    <n v="5.13"/>
    <n v="1.5974440894568689E-3"/>
    <n v="2469.6"/>
    <n v="0.93929712460063897"/>
    <n v="3016.44"/>
    <n v="545.90070287539947"/>
    <x v="1"/>
  </r>
  <r>
    <x v="2"/>
    <x v="0"/>
    <x v="3"/>
    <s v="DVL9PHTQ685TVFS"/>
    <s v="Suman Shakti EPZ Ltd"/>
    <x v="35"/>
    <s v="|20/13/32|"/>
    <n v="660"/>
    <n v="4.92"/>
    <n v="5.08"/>
    <n v="1.7825311942959001E-3"/>
    <n v="3247.2"/>
    <n v="1.1764705882352942"/>
    <n v="3352.8"/>
    <n v="104.42352941176507"/>
    <x v="1"/>
  </r>
  <r>
    <x v="2"/>
    <x v="0"/>
    <x v="3"/>
    <s v="DVL9PHTQ685TVFS"/>
    <s v="Suman Shakti EPZ Ltd"/>
    <x v="36"/>
    <s v="|20/13/33|"/>
    <n v="384"/>
    <n v="4.57"/>
    <n v="5.35"/>
    <n v="1.0235414534288639E-3"/>
    <n v="1754.88"/>
    <n v="0.39303991811668371"/>
    <n v="2054.3999999999996"/>
    <n v="299.12696008188283"/>
    <x v="1"/>
  </r>
  <r>
    <x v="2"/>
    <x v="0"/>
    <x v="3"/>
    <s v="DVL9PHTQ685TVFS"/>
    <s v="Suman Shakti EPZ Ltd"/>
    <x v="37"/>
    <s v="|20/13/34|"/>
    <n v="504"/>
    <n v="4.33"/>
    <n v="5.4"/>
    <n v="1.0869565217391304E-3"/>
    <n v="2182.3200000000002"/>
    <n v="0.5478260869565218"/>
    <n v="2721.6000000000004"/>
    <n v="538.73217391304365"/>
    <x v="1"/>
  </r>
  <r>
    <x v="2"/>
    <x v="0"/>
    <x v="3"/>
    <s v="DVL9PHTQ685TVFS"/>
    <s v="Suman Shakti EPZ Ltd"/>
    <x v="38"/>
    <s v="|20/13/35|"/>
    <n v="408"/>
    <n v="4.83"/>
    <n v="5.36"/>
    <n v="1.0526315789473684E-3"/>
    <n v="1970.64"/>
    <n v="0.42947368421052629"/>
    <n v="2186.88"/>
    <n v="215.81052631578947"/>
    <x v="1"/>
  </r>
  <r>
    <x v="2"/>
    <x v="0"/>
    <x v="3"/>
    <s v="DVL9PHTQ685TVFS"/>
    <s v="Suman Shakti EPZ Ltd"/>
    <x v="39"/>
    <s v="|20/13/36|"/>
    <n v="444"/>
    <n v="4.47"/>
    <n v="5.08"/>
    <n v="1.8214936247723133E-3"/>
    <n v="1984.6799999999998"/>
    <n v="0.80874316939890711"/>
    <n v="2255.52"/>
    <n v="270.03125683060125"/>
    <x v="1"/>
  </r>
  <r>
    <x v="2"/>
    <x v="0"/>
    <x v="3"/>
    <s v="DVL9PHTQ685TVFS"/>
    <s v="Suman Shakti EPZ Ltd"/>
    <x v="40"/>
    <s v="|20/13/37|"/>
    <n v="288"/>
    <n v="4.07"/>
    <n v="5.0599999999999996"/>
    <n v="1.8018018018018018E-3"/>
    <n v="1172.1600000000001"/>
    <n v="0.51891891891891895"/>
    <n v="1457.28"/>
    <n v="284.60108108108096"/>
    <x v="1"/>
  </r>
  <r>
    <x v="2"/>
    <x v="0"/>
    <x v="3"/>
    <s v="DVL9PHTQ685TVFS"/>
    <s v="Suman Shakti EPZ Ltd"/>
    <x v="41"/>
    <s v="|20/13/38|"/>
    <n v="660"/>
    <n v="4.7699999999999996"/>
    <n v="5.18"/>
    <n v="1.0298661174047373E-3"/>
    <n v="3148.2"/>
    <n v="0.6797116374871266"/>
    <n v="3418.7999999999997"/>
    <n v="269.92028836251279"/>
    <x v="1"/>
  </r>
  <r>
    <x v="2"/>
    <x v="0"/>
    <x v="3"/>
    <s v="DVL9PHTQ685TVFS"/>
    <s v="Suman Shakti EPZ Ltd"/>
    <x v="42"/>
    <s v="|20/13/39|"/>
    <n v="264"/>
    <n v="4.04"/>
    <n v="5.39"/>
    <n v="1.2594458438287153E-3"/>
    <n v="1066.56"/>
    <n v="0.33249370277078083"/>
    <n v="1422.9599999999998"/>
    <n v="356.0675062972291"/>
    <x v="1"/>
  </r>
  <r>
    <x v="2"/>
    <x v="0"/>
    <x v="3"/>
    <s v="DVL9PHTQ685TVFS"/>
    <s v="Suman Shakti EPZ Ltd"/>
    <x v="43"/>
    <s v="|20/13/40|"/>
    <n v="288"/>
    <n v="4.5999999999999996"/>
    <n v="5.39"/>
    <n v="1.0917030567685589E-3"/>
    <n v="1324.8"/>
    <n v="0.31441048034934493"/>
    <n v="1552.32"/>
    <n v="227.20558951965063"/>
    <x v="1"/>
  </r>
  <r>
    <x v="2"/>
    <x v="0"/>
    <x v="3"/>
    <s v="DVL9PHTQ685TVFS"/>
    <s v="Suman Shakti EPZ Ltd"/>
    <x v="44"/>
    <s v="|20/13/42|"/>
    <n v="432"/>
    <n v="4.6399999999999997"/>
    <n v="5.08"/>
    <n v="1.1402508551881414E-3"/>
    <n v="2004.4799999999998"/>
    <n v="0.4925883694412771"/>
    <n v="2194.56"/>
    <n v="189.58741163055888"/>
    <x v="1"/>
  </r>
  <r>
    <x v="2"/>
    <x v="0"/>
    <x v="3"/>
    <s v="DVL9PHTQ685TVFS"/>
    <s v="Suman Shakti EPZ Ltd"/>
    <x v="45"/>
    <s v="|20/13/43|"/>
    <n v="456"/>
    <n v="4.33"/>
    <n v="5.28"/>
    <n v="1.2804097311139564E-3"/>
    <n v="1974.48"/>
    <n v="0.58386683738796408"/>
    <n v="2407.6800000000003"/>
    <n v="432.6161331626123"/>
    <x v="1"/>
  </r>
  <r>
    <x v="2"/>
    <x v="0"/>
    <x v="3"/>
    <s v="DVL9PHTQ685TVFS"/>
    <s v="Suman Shakti EPZ Ltd"/>
    <x v="46"/>
    <s v="|20/13/44|"/>
    <n v="564"/>
    <n v="4.4400000000000004"/>
    <n v="5.08"/>
    <n v="1.834862385321101E-3"/>
    <n v="2504.1600000000003"/>
    <n v="1.034862385321101"/>
    <n v="2865.12"/>
    <n v="359.92513761467848"/>
    <x v="1"/>
  </r>
  <r>
    <x v="2"/>
    <x v="0"/>
    <x v="3"/>
    <s v="DVL9PHTQ685TVFS"/>
    <s v="Suman Shakti EPZ Ltd"/>
    <x v="0"/>
    <s v="|20/13/45|"/>
    <n v="456"/>
    <n v="4.47"/>
    <n v="5.23"/>
    <n v="1.4641288433382138E-3"/>
    <n v="2038.32"/>
    <n v="0.66764275256222549"/>
    <n v="2384.88"/>
    <n v="345.89235724743793"/>
    <x v="1"/>
  </r>
  <r>
    <x v="2"/>
    <x v="0"/>
    <x v="3"/>
    <s v="DVL9PHTQ685TVFS"/>
    <s v="Suman Shakti EPZ Ltd"/>
    <x v="1"/>
    <s v="|20/13/46|"/>
    <n v="492"/>
    <n v="4.18"/>
    <n v="5.36"/>
    <n v="1.5267175572519084E-3"/>
    <n v="2056.56"/>
    <n v="0.75114503816793887"/>
    <n v="2637.1200000000003"/>
    <n v="579.80885496183248"/>
    <x v="1"/>
  </r>
  <r>
    <x v="2"/>
    <x v="0"/>
    <x v="3"/>
    <s v="DVL9PHTQ685TVFS"/>
    <s v="Suman Shakti EPZ Ltd"/>
    <x v="2"/>
    <s v="|20/13/47|"/>
    <n v="264"/>
    <n v="4.99"/>
    <n v="5.3"/>
    <n v="1.3531799729364006E-3"/>
    <n v="1317.3600000000001"/>
    <n v="0.35723951285520977"/>
    <n v="1399.2"/>
    <n v="81.482760487144702"/>
    <x v="1"/>
  </r>
  <r>
    <x v="2"/>
    <x v="0"/>
    <x v="3"/>
    <s v="DVL9PHTQ685TVFS"/>
    <s v="Suman Shakti EPZ Ltd"/>
    <x v="3"/>
    <s v="|20/13/48|"/>
    <n v="372"/>
    <n v="4.93"/>
    <n v="5.32"/>
    <n v="1.2453300124533001E-3"/>
    <n v="1833.9599999999998"/>
    <n v="0.46326276463262767"/>
    <n v="1979.0400000000002"/>
    <n v="144.61673723536776"/>
    <x v="1"/>
  </r>
  <r>
    <x v="2"/>
    <x v="0"/>
    <x v="3"/>
    <s v="DVL9PHTQ685TVFS"/>
    <s v="Suman Shakti EPZ Ltd"/>
    <x v="4"/>
    <s v="|20/13/49a|"/>
    <n v="696"/>
    <n v="5"/>
    <n v="5.32"/>
    <n v="1.6155088852988692E-3"/>
    <n v="3480"/>
    <n v="1.124394184168013"/>
    <n v="3702.7200000000003"/>
    <n v="221.59560581583224"/>
    <x v="1"/>
  </r>
  <r>
    <x v="2"/>
    <x v="0"/>
    <x v="3"/>
    <s v="DVL9PHTQ685TVFS"/>
    <s v="Suman Shakti EPZ Ltd"/>
    <x v="5"/>
    <s v="|20/13/49|"/>
    <n v="336"/>
    <n v="4.3"/>
    <n v="5.17"/>
    <n v="1.1494252873563218E-3"/>
    <n v="1444.8"/>
    <n v="0.38620689655172413"/>
    <n v="1737.12"/>
    <n v="291.93379310344824"/>
    <x v="1"/>
  </r>
  <r>
    <x v="2"/>
    <x v="0"/>
    <x v="3"/>
    <s v="DVL9PHTQ685TVFS"/>
    <s v="Suman Shakti EPZ Ltd"/>
    <x v="6"/>
    <s v="|20/13/50|"/>
    <n v="708"/>
    <n v="4.0199999999999996"/>
    <n v="5.26"/>
    <n v="1.1376564277588168E-3"/>
    <n v="2846.16"/>
    <n v="0.80546075085324231"/>
    <n v="3724.08"/>
    <n v="877.11453924914679"/>
    <x v="1"/>
  </r>
  <r>
    <x v="2"/>
    <x v="0"/>
    <x v="3"/>
    <s v="DVL9PHTQ685TVFS"/>
    <s v="Suman Shakti EPZ Ltd"/>
    <x v="7"/>
    <s v="|20/13/51|"/>
    <n v="504"/>
    <n v="4.2"/>
    <n v="5.05"/>
    <n v="1.3315579227696406E-3"/>
    <n v="2116.8000000000002"/>
    <n v="0.67110519307589889"/>
    <n v="2545.1999999999998"/>
    <n v="427.72889480692373"/>
    <x v="1"/>
  </r>
  <r>
    <x v="2"/>
    <x v="0"/>
    <x v="3"/>
    <s v="DVL9PHTQ685TVFS"/>
    <s v="Suman Shakti EPZ Ltd"/>
    <x v="8"/>
    <s v="|20/13/52|"/>
    <n v="360"/>
    <n v="4.09"/>
    <n v="5.38"/>
    <n v="1.0964912280701754E-3"/>
    <n v="1472.3999999999999"/>
    <n v="0.39473684210526316"/>
    <n v="1936.8"/>
    <n v="464.00526315789483"/>
    <x v="1"/>
  </r>
  <r>
    <x v="2"/>
    <x v="0"/>
    <x v="3"/>
    <s v="DVL9PHTQ685TVFS"/>
    <s v="Suman Shakti EPZ Ltd"/>
    <x v="9"/>
    <s v="|20/13/53|"/>
    <n v="288"/>
    <n v="4.71"/>
    <n v="5.19"/>
    <n v="1.1507479861910242E-3"/>
    <n v="1356.48"/>
    <n v="0.33141542002301494"/>
    <n v="1494.72"/>
    <n v="137.908584579977"/>
    <x v="1"/>
  </r>
  <r>
    <x v="2"/>
    <x v="0"/>
    <x v="3"/>
    <s v="DVL9PHTQ685TVFS"/>
    <s v="Suman Shakti EPZ Ltd"/>
    <x v="10"/>
    <s v="|20/13/54|"/>
    <n v="336"/>
    <n v="4.9400000000000004"/>
    <n v="5.2"/>
    <n v="1.0582010582010583E-3"/>
    <n v="1659.8400000000001"/>
    <n v="0.35555555555555557"/>
    <n v="1747.2"/>
    <n v="87.004444444444346"/>
    <x v="1"/>
  </r>
  <r>
    <x v="2"/>
    <x v="0"/>
    <x v="3"/>
    <s v="DVL9PHTQ685TVFS"/>
    <s v="Suman Shakti EPZ Ltd"/>
    <x v="11"/>
    <s v="|20/13/55|"/>
    <n v="672"/>
    <n v="4.99"/>
    <n v="5.36"/>
    <n v="1.0638297872340426E-3"/>
    <n v="3353.28"/>
    <n v="0.71489361702127663"/>
    <n v="3601.92"/>
    <n v="247.92510638297858"/>
    <x v="1"/>
  </r>
  <r>
    <x v="2"/>
    <x v="0"/>
    <x v="3"/>
    <s v="DVL9PHTQ685TVFS"/>
    <s v="Suman Shakti EPZ Ltd"/>
    <x v="12"/>
    <s v="|20/13/56|"/>
    <n v="540"/>
    <n v="4.53"/>
    <n v="5.38"/>
    <n v="1.7857142857142857E-3"/>
    <n v="2446.2000000000003"/>
    <n v="0.9642857142857143"/>
    <n v="2905.2"/>
    <n v="458.03571428571382"/>
    <x v="1"/>
  </r>
  <r>
    <x v="2"/>
    <x v="0"/>
    <x v="3"/>
    <s v="DVL9PHTQ685TVFS"/>
    <s v="Suman Shakti EPZ Ltd"/>
    <x v="13"/>
    <s v="|20/13/57|"/>
    <n v="660"/>
    <n v="4.72"/>
    <n v="5.07"/>
    <n v="1.5479876160990713E-3"/>
    <n v="3115.2"/>
    <n v="1.021671826625387"/>
    <n v="3346.2000000000003"/>
    <n v="229.97832817337508"/>
    <x v="1"/>
  </r>
  <r>
    <x v="2"/>
    <x v="0"/>
    <x v="3"/>
    <s v="DVL9PHTQ685TVFS"/>
    <s v="Suman Shakti EPZ Ltd"/>
    <x v="14"/>
    <s v="|20/13/58|"/>
    <n v="312"/>
    <n v="4.8600000000000003"/>
    <n v="5.18"/>
    <n v="1.6155088852988692E-3"/>
    <n v="1516.3200000000002"/>
    <n v="0.50403877221324722"/>
    <n v="1616.1599999999999"/>
    <n v="99.335961227786441"/>
    <x v="1"/>
  </r>
  <r>
    <x v="2"/>
    <x v="0"/>
    <x v="3"/>
    <s v="DVL9PHTQ685TVFS"/>
    <s v="Suman Shakti EPZ Ltd"/>
    <x v="15"/>
    <s v="|20/13/78|"/>
    <n v="300"/>
    <n v="4.0199999999999996"/>
    <n v="5.04"/>
    <n v="1.4619883040935672E-3"/>
    <n v="1205.9999999999998"/>
    <n v="0.43859649122807015"/>
    <n v="1512"/>
    <n v="305.56140350877217"/>
    <x v="1"/>
  </r>
  <r>
    <x v="2"/>
    <x v="0"/>
    <x v="3"/>
    <s v="DVL9PHTQ685TVFS"/>
    <s v="Suman Shakti EPZ Ltd"/>
    <x v="16"/>
    <s v="|20/13/79|"/>
    <n v="252"/>
    <n v="4.5"/>
    <n v="5.35"/>
    <n v="1.1467889908256881E-3"/>
    <n v="1134"/>
    <n v="0.28899082568807344"/>
    <n v="1348.1999999999998"/>
    <n v="213.91100917431174"/>
    <x v="1"/>
  </r>
  <r>
    <x v="2"/>
    <x v="0"/>
    <x v="3"/>
    <s v="DVL9PHTQ685TVFS"/>
    <s v="Suman Shakti EPZ Ltd"/>
    <x v="17"/>
    <s v="|20/13/80|"/>
    <n v="708"/>
    <n v="4.4800000000000004"/>
    <n v="5.01"/>
    <n v="1.0718113612004287E-3"/>
    <n v="3171.84"/>
    <n v="0.7588424437299035"/>
    <n v="3547.08"/>
    <n v="374.48115755626986"/>
    <x v="1"/>
  </r>
  <r>
    <x v="2"/>
    <x v="0"/>
    <x v="3"/>
    <s v="DVL9PHTQ685TVFS"/>
    <s v="Suman Shakti EPZ Ltd"/>
    <x v="18"/>
    <s v="|20/13/91|"/>
    <n v="612"/>
    <n v="4.88"/>
    <n v="5.33"/>
    <n v="1.0905125408942203E-3"/>
    <n v="2986.56"/>
    <n v="0.66739367502726288"/>
    <n v="3261.96"/>
    <n v="274.73260632497283"/>
    <x v="1"/>
  </r>
  <r>
    <x v="2"/>
    <x v="0"/>
    <x v="3"/>
    <s v="DVL9PHTQ685TVFS"/>
    <s v="Suman Shakti EPZ Ltd"/>
    <x v="19"/>
    <s v="|20/13/98|"/>
    <n v="444"/>
    <n v="4.42"/>
    <n v="5.31"/>
    <n v="1.0615711252653928E-3"/>
    <n v="1962.48"/>
    <n v="0.4713375796178344"/>
    <n v="2357.64"/>
    <n v="394.688662420382"/>
    <x v="1"/>
  </r>
  <r>
    <x v="2"/>
    <x v="0"/>
    <x v="3"/>
    <s v="DVL9PHTQ685TVFS"/>
    <s v="Suman Shakti EPZ Ltd"/>
    <x v="20"/>
    <s v="|20/13/99|"/>
    <n v="696"/>
    <n v="4.82"/>
    <n v="5.0199999999999996"/>
    <n v="1.277139208173691E-3"/>
    <n v="3354.7200000000003"/>
    <n v="0.88888888888888895"/>
    <n v="3493.9199999999996"/>
    <n v="138.31111111111048"/>
    <x v="1"/>
  </r>
  <r>
    <x v="2"/>
    <x v="0"/>
    <x v="3"/>
    <s v="DVL9PHTQ685TVFS"/>
    <s v="Suman Shakti EPZ Ltd"/>
    <x v="21"/>
    <s v="|20/13/100|"/>
    <n v="660"/>
    <n v="4.74"/>
    <n v="5.37"/>
    <n v="1.4662756598240469E-3"/>
    <n v="3128.4"/>
    <n v="0.967741935483871"/>
    <n v="3544.2000000000003"/>
    <n v="414.83225806451634"/>
    <x v="1"/>
  </r>
  <r>
    <x v="2"/>
    <x v="0"/>
    <x v="3"/>
    <s v="DVL9PHTQ685TVFS"/>
    <s v="Suman Shakti EPZ Ltd"/>
    <x v="22"/>
    <s v="|20/13/101|"/>
    <n v="480"/>
    <n v="4.6900000000000004"/>
    <n v="5.19"/>
    <n v="1.7123287671232876E-3"/>
    <n v="2251.2000000000003"/>
    <n v="0.82191780821917804"/>
    <n v="2491.2000000000003"/>
    <n v="239.17808219178082"/>
    <x v="1"/>
  </r>
  <r>
    <x v="2"/>
    <x v="0"/>
    <x v="3"/>
    <s v="DVL9PHTQ685TVFS"/>
    <s v="Suman Shakti EPZ Ltd"/>
    <x v="23"/>
    <s v="|20/13/59|"/>
    <n v="576"/>
    <n v="4.57"/>
    <n v="5.29"/>
    <n v="1.7605633802816902E-3"/>
    <n v="2632.32"/>
    <n v="1.0140845070422535"/>
    <n v="3047.04"/>
    <n v="413.70591549295756"/>
    <x v="1"/>
  </r>
  <r>
    <x v="2"/>
    <x v="0"/>
    <x v="3"/>
    <s v="DVL9PHTQ685TVFS"/>
    <s v="Suman Shakti EPZ Ltd"/>
    <x v="24"/>
    <s v="|20/13/60|"/>
    <n v="528"/>
    <n v="4.84"/>
    <n v="5.37"/>
    <n v="1.2804097311139564E-3"/>
    <n v="2555.52"/>
    <n v="0.676056338028169"/>
    <n v="2835.36"/>
    <n v="279.16394366197198"/>
    <x v="1"/>
  </r>
  <r>
    <x v="2"/>
    <x v="0"/>
    <x v="2"/>
    <s v="DVL9PHTQ685TVFS"/>
    <s v="Suman Shakti EPZ Ltd"/>
    <x v="25"/>
    <s v="|20/13/61|"/>
    <n v="60"/>
    <n v="1.1000000000000001"/>
    <n v="1.25"/>
    <n v="1.0869565217391304E-3"/>
    <n v="66"/>
    <n v="6.5217391304347824E-2"/>
    <n v="75"/>
    <n v="8.9347826086956523"/>
    <x v="1"/>
  </r>
  <r>
    <x v="2"/>
    <x v="0"/>
    <x v="2"/>
    <s v="DVL9PHTQ685TVFS"/>
    <s v="Suman Shakti EPZ Ltd"/>
    <x v="26"/>
    <s v="|20/14/01|"/>
    <n v="216"/>
    <n v="1.2"/>
    <n v="1.27"/>
    <n v="1.1001100110011001E-3"/>
    <n v="259.2"/>
    <n v="0.23762376237623761"/>
    <n v="274.32"/>
    <n v="14.882376237623767"/>
    <x v="1"/>
  </r>
  <r>
    <x v="2"/>
    <x v="0"/>
    <x v="2"/>
    <s v="DVL9PHTQ685TVFS"/>
    <s v="Suman Shakti EPZ Ltd"/>
    <x v="27"/>
    <s v="|20/14/02|"/>
    <n v="192"/>
    <n v="1.1599999999999999"/>
    <n v="1.2"/>
    <n v="1.0277492291880781E-3"/>
    <n v="222.71999999999997"/>
    <n v="0.19732785200411102"/>
    <n v="230.39999999999998"/>
    <n v="7.4826721479958955"/>
    <x v="1"/>
  </r>
  <r>
    <x v="2"/>
    <x v="0"/>
    <x v="2"/>
    <s v="DVL9PHTQ685TVFS"/>
    <s v="Suman Shakti EPZ Ltd"/>
    <x v="28"/>
    <s v="|20/14/03|"/>
    <n v="192"/>
    <n v="1.1200000000000001"/>
    <n v="1.28"/>
    <n v="1.2391573729863693E-3"/>
    <n v="215.04000000000002"/>
    <n v="0.23791821561338289"/>
    <n v="245.76"/>
    <n v="30.482081784386587"/>
    <x v="1"/>
  </r>
  <r>
    <x v="2"/>
    <x v="0"/>
    <x v="2"/>
    <s v="DVL9PHTQ685TVFS"/>
    <s v="Suman Shakti EPZ Ltd"/>
    <x v="29"/>
    <s v="|20/14/04|"/>
    <n v="156"/>
    <n v="1"/>
    <n v="1.38"/>
    <n v="1.1614401858304297E-3"/>
    <n v="156"/>
    <n v="0.18118466898954705"/>
    <n v="215.27999999999997"/>
    <n v="59.098815331010428"/>
    <x v="1"/>
  </r>
  <r>
    <x v="2"/>
    <x v="0"/>
    <x v="2"/>
    <s v="DVL9PHTQ685TVFS"/>
    <s v="Suman Shakti EPZ Ltd"/>
    <x v="30"/>
    <s v="|20/14/05|"/>
    <n v="204"/>
    <n v="1.03"/>
    <n v="1.3"/>
    <n v="1.0989010989010989E-3"/>
    <n v="210.12"/>
    <n v="0.22417582417582418"/>
    <n v="265.2"/>
    <n v="54.855824175824161"/>
    <x v="1"/>
  </r>
  <r>
    <x v="2"/>
    <x v="0"/>
    <x v="2"/>
    <s v="DVL9PHTQ685TVFS"/>
    <s v="Suman Shakti EPZ Ltd"/>
    <x v="31"/>
    <s v="|20/14/06|"/>
    <n v="228"/>
    <n v="1.07"/>
    <n v="1.2"/>
    <n v="1.1890606420927466E-3"/>
    <n v="243.96"/>
    <n v="0.27110582639714625"/>
    <n v="273.59999999999997"/>
    <n v="29.368894173602811"/>
    <x v="1"/>
  </r>
  <r>
    <x v="2"/>
    <x v="0"/>
    <x v="2"/>
    <s v="DVL9PHTQ685TVFS"/>
    <s v="Suman Shakti EPZ Ltd"/>
    <x v="32"/>
    <s v="|20/14/08|"/>
    <n v="132"/>
    <n v="1.19"/>
    <n v="1.31"/>
    <n v="1.17096018735363E-3"/>
    <n v="157.07999999999998"/>
    <n v="0.15456674473067916"/>
    <n v="172.92000000000002"/>
    <n v="15.685433255269352"/>
    <x v="1"/>
  </r>
  <r>
    <x v="2"/>
    <x v="0"/>
    <x v="2"/>
    <s v="DVL9PHTQ685TVFS"/>
    <s v="Suman Shakti EPZ Ltd"/>
    <x v="33"/>
    <s v="|20/14/09|"/>
    <n v="204"/>
    <n v="1.08"/>
    <n v="1.23"/>
    <n v="1.7006802721088435E-3"/>
    <n v="220.32000000000002"/>
    <n v="0.34693877551020408"/>
    <n v="250.92"/>
    <n v="30.253061224489763"/>
    <x v="1"/>
  </r>
  <r>
    <x v="2"/>
    <x v="0"/>
    <x v="2"/>
    <s v="DVL9PHTQ685TVFS"/>
    <s v="Suman Shakti EPZ Ltd"/>
    <x v="34"/>
    <s v="|20/17/01|"/>
    <n v="204"/>
    <n v="1.03"/>
    <n v="1.37"/>
    <n v="1.1135857461024498E-3"/>
    <n v="210.12"/>
    <n v="0.22717149220489977"/>
    <n v="279.48"/>
    <n v="69.132828507795111"/>
    <x v="1"/>
  </r>
  <r>
    <x v="2"/>
    <x v="0"/>
    <x v="2"/>
    <s v="DVL9PHTQ685TVFS"/>
    <s v="Suman Shakti EPZ Ltd"/>
    <x v="35"/>
    <s v="|20/17/02|"/>
    <n v="168"/>
    <n v="1.02"/>
    <n v="1.34"/>
    <n v="1.4044943820224719E-3"/>
    <n v="171.36"/>
    <n v="0.23595505617977527"/>
    <n v="225.12"/>
    <n v="53.524044943820215"/>
    <x v="1"/>
  </r>
  <r>
    <x v="2"/>
    <x v="0"/>
    <x v="2"/>
    <s v="DVL9PHTQ685TVFS"/>
    <s v="Suman Shakti EPZ Ltd"/>
    <x v="36"/>
    <s v="|20/17/03|"/>
    <n v="180"/>
    <n v="1.04"/>
    <n v="1.34"/>
    <n v="1.3513513513513514E-3"/>
    <n v="187.20000000000002"/>
    <n v="0.24324324324324326"/>
    <n v="241.20000000000002"/>
    <n v="53.756756756756758"/>
    <x v="1"/>
  </r>
  <r>
    <x v="2"/>
    <x v="0"/>
    <x v="2"/>
    <s v="DVL9PHTQ685TVFS"/>
    <s v="Suman Shakti EPZ Ltd"/>
    <x v="37"/>
    <s v="|20/99/91|"/>
    <n v="96"/>
    <n v="1.01"/>
    <n v="1.2"/>
    <n v="1.5105740181268882E-3"/>
    <n v="96.960000000000008"/>
    <n v="0.14501510574018128"/>
    <n v="115.19999999999999"/>
    <n v="18.094984894259799"/>
    <x v="1"/>
  </r>
  <r>
    <x v="2"/>
    <x v="0"/>
    <x v="6"/>
    <s v="DVL9PHTQ277TVFS"/>
    <s v="Ken Knit (K) Ltd"/>
    <x v="38"/>
    <s v="|46/01/01|"/>
    <n v="1404"/>
    <n v="2.57"/>
    <n v="3.42"/>
    <n v="1.4903129657228018E-3"/>
    <n v="3608.2799999999997"/>
    <n v="2.0923994038748135"/>
    <n v="4801.68"/>
    <n v="1191.3076005961257"/>
    <x v="0"/>
  </r>
  <r>
    <x v="2"/>
    <x v="0"/>
    <x v="6"/>
    <s v="DVL9PHTQ277TVFS"/>
    <s v="Ken Knit (K) Ltd"/>
    <x v="39"/>
    <s v="|46/01/02|"/>
    <n v="2688"/>
    <n v="2.54"/>
    <n v="3.73"/>
    <n v="1.6207455429497568E-3"/>
    <n v="6827.52"/>
    <n v="4.3565640194489461"/>
    <n v="10026.24"/>
    <n v="3194.3634359805505"/>
    <x v="0"/>
  </r>
  <r>
    <x v="2"/>
    <x v="0"/>
    <x v="6"/>
    <s v="DVL9PHTQ277TVFS"/>
    <s v="Ken Knit (K) Ltd"/>
    <x v="40"/>
    <s v="|46/01/03|"/>
    <n v="1488"/>
    <n v="2.62"/>
    <n v="3.73"/>
    <n v="1.8018018018018018E-3"/>
    <n v="3898.56"/>
    <n v="2.6810810810810812"/>
    <n v="5550.24"/>
    <n v="1648.9989189189187"/>
    <x v="0"/>
  </r>
  <r>
    <x v="2"/>
    <x v="0"/>
    <x v="6"/>
    <s v="DVL9PHTQ277TVFS"/>
    <s v="Ken Knit (K) Ltd"/>
    <x v="41"/>
    <s v="|46/01/04|"/>
    <n v="2340"/>
    <n v="2.75"/>
    <n v="3.46"/>
    <n v="1.5313935681470138E-3"/>
    <n v="6435"/>
    <n v="3.5834609494640124"/>
    <n v="8096.4"/>
    <n v="1657.8165390505355"/>
    <x v="0"/>
  </r>
  <r>
    <x v="2"/>
    <x v="0"/>
    <x v="6"/>
    <s v="DVL9PHTQ277TVFS"/>
    <s v="Ken Knit (K) Ltd"/>
    <x v="42"/>
    <s v="|46/01/05|"/>
    <n v="2220"/>
    <n v="2.81"/>
    <n v="3.36"/>
    <n v="1.7921146953405018E-3"/>
    <n v="6238.2"/>
    <n v="3.978494623655914"/>
    <n v="7459.2"/>
    <n v="1217.0215053763441"/>
    <x v="0"/>
  </r>
  <r>
    <x v="2"/>
    <x v="0"/>
    <x v="6"/>
    <s v="DVL9PHTQ277TVFS"/>
    <s v="Ken Knit (K) Ltd"/>
    <x v="43"/>
    <s v="|46/01/06|"/>
    <n v="2160"/>
    <n v="2.42"/>
    <n v="3.73"/>
    <n v="1.557632398753894E-3"/>
    <n v="5227.2"/>
    <n v="3.3644859813084111"/>
    <n v="8056.8"/>
    <n v="2826.2355140186919"/>
    <x v="0"/>
  </r>
  <r>
    <x v="2"/>
    <x v="0"/>
    <x v="6"/>
    <s v="DVL9PHTQ277TVFS"/>
    <s v="Ken Knit (K) Ltd"/>
    <x v="44"/>
    <s v="|46/01/07|"/>
    <n v="1392"/>
    <n v="2.36"/>
    <n v="3.38"/>
    <n v="1.4641288433382138E-3"/>
    <n v="3285.12"/>
    <n v="2.0380673499267936"/>
    <n v="4704.96"/>
    <n v="1417.8019326500732"/>
    <x v="0"/>
  </r>
  <r>
    <x v="2"/>
    <x v="0"/>
    <x v="6"/>
    <s v="DVL9PHTQ277TVFS"/>
    <s v="Ken Knit (K) Ltd"/>
    <x v="45"/>
    <s v="|46/01/08|"/>
    <n v="1212"/>
    <n v="2.6"/>
    <n v="3.98"/>
    <n v="1.4662756598240469E-3"/>
    <n v="3151.2000000000003"/>
    <n v="1.7771260997067448"/>
    <n v="4823.76"/>
    <n v="1670.7828739002932"/>
    <x v="0"/>
  </r>
  <r>
    <x v="2"/>
    <x v="0"/>
    <x v="6"/>
    <s v="DVL9PHTQ277TVFS"/>
    <s v="Ken Knit (K) Ltd"/>
    <x v="46"/>
    <s v="|46/01/09|"/>
    <n v="2652"/>
    <n v="2.69"/>
    <n v="3.73"/>
    <n v="1.3986013986013986E-3"/>
    <n v="7133.88"/>
    <n v="3.709090909090909"/>
    <n v="9891.9599999999991"/>
    <n v="2754.3709090909083"/>
    <x v="0"/>
  </r>
  <r>
    <x v="2"/>
    <x v="0"/>
    <x v="6"/>
    <s v="DVL9PHTQ277TVFS"/>
    <s v="Ken Knit (K) Ltd"/>
    <x v="0"/>
    <s v="|46/01/10|"/>
    <n v="2268"/>
    <n v="2.56"/>
    <n v="3.31"/>
    <n v="1.1074197120708748E-3"/>
    <n v="5806.08"/>
    <n v="2.5116279069767442"/>
    <n v="7507.08"/>
    <n v="1698.4883720930231"/>
    <x v="0"/>
  </r>
  <r>
    <x v="2"/>
    <x v="0"/>
    <x v="6"/>
    <s v="DVL9PHTQ277TVFS"/>
    <s v="Ken Knit (K) Ltd"/>
    <x v="1"/>
    <s v="|46/01/11|"/>
    <n v="1968"/>
    <n v="2.2999999999999998"/>
    <n v="3.75"/>
    <n v="1.1961722488038277E-3"/>
    <n v="4526.3999999999996"/>
    <n v="2.3540669856459329"/>
    <n v="7380"/>
    <n v="2851.2459330143543"/>
    <x v="0"/>
  </r>
  <r>
    <x v="2"/>
    <x v="0"/>
    <x v="6"/>
    <s v="DVL9PHTQ277TVFS"/>
    <s v="Ken Knit (K) Ltd"/>
    <x v="2"/>
    <s v="|46/01/12|"/>
    <n v="2760"/>
    <n v="2.77"/>
    <n v="3.77"/>
    <n v="1.0405827263267431E-3"/>
    <n v="7645.2"/>
    <n v="2.8720083246618109"/>
    <n v="10405.200000000001"/>
    <n v="2757.1279916753392"/>
    <x v="0"/>
  </r>
  <r>
    <x v="2"/>
    <x v="0"/>
    <x v="6"/>
    <s v="DVL9PHTQ277TVFS"/>
    <s v="Ken Knit (K) Ltd"/>
    <x v="3"/>
    <s v="|46/01/13|"/>
    <n v="1296"/>
    <n v="2.79"/>
    <n v="3.95"/>
    <n v="1.4970059880239522E-3"/>
    <n v="3615.84"/>
    <n v="1.9401197604790421"/>
    <n v="5119.2"/>
    <n v="1501.4198802395206"/>
    <x v="0"/>
  </r>
  <r>
    <x v="2"/>
    <x v="0"/>
    <x v="6"/>
    <s v="DVL9PHTQ277TVFS"/>
    <s v="Ken Knit (K) Ltd"/>
    <x v="4"/>
    <s v="|46/01/14|"/>
    <n v="2160"/>
    <n v="2.63"/>
    <n v="3.55"/>
    <n v="1.6286644951140066E-3"/>
    <n v="5680.8"/>
    <n v="3.5179153094462543"/>
    <n v="7668"/>
    <n v="1983.6820846905537"/>
    <x v="0"/>
  </r>
  <r>
    <x v="2"/>
    <x v="0"/>
    <x v="6"/>
    <s v="DVL9PHTQ277TVFS"/>
    <s v="Ken Knit (K) Ltd"/>
    <x v="5"/>
    <s v="|46/01/20|"/>
    <n v="2484"/>
    <n v="2.5"/>
    <n v="3.48"/>
    <n v="1.1135857461024498E-3"/>
    <n v="6210"/>
    <n v="2.7661469933184852"/>
    <n v="8644.32"/>
    <n v="2431.553853006681"/>
    <x v="0"/>
  </r>
  <r>
    <x v="2"/>
    <x v="0"/>
    <x v="1"/>
    <s v="DVL9PHTQ303TVFS"/>
    <s v="Fine Spinners Africa"/>
    <x v="6"/>
    <s v="|80/01/01|"/>
    <n v="8976"/>
    <n v="0.6"/>
    <n v="1.1599999999999999"/>
    <n v="1.7391304347826088E-3"/>
    <n v="5385.5999999999995"/>
    <n v="15.610434782608696"/>
    <n v="10412.16"/>
    <n v="5010.9495652173919"/>
    <x v="0"/>
  </r>
  <r>
    <x v="2"/>
    <x v="0"/>
    <x v="1"/>
    <s v="DVL9PHTQ303TVFS"/>
    <s v="Fine Spinners Africa"/>
    <x v="7"/>
    <s v="|80/01/02|"/>
    <n v="6288"/>
    <n v="0.72"/>
    <n v="1.17"/>
    <n v="1.1299435028248588E-3"/>
    <n v="4527.3599999999997"/>
    <n v="7.1050847457627118"/>
    <n v="7356.9599999999991"/>
    <n v="2822.4949152542367"/>
    <x v="0"/>
  </r>
  <r>
    <x v="2"/>
    <x v="0"/>
    <x v="1"/>
    <s v="DVL9PHTQ303TVFS"/>
    <s v="Fine Spinners Africa"/>
    <x v="8"/>
    <s v="|80/01/03|"/>
    <n v="4956"/>
    <n v="1.1399999999999999"/>
    <n v="1.04"/>
    <n v="0"/>
    <n v="5649.8399999999992"/>
    <n v="0"/>
    <n v="5154.24"/>
    <n v="-495.59999999999945"/>
    <x v="1"/>
  </r>
  <r>
    <x v="2"/>
    <x v="0"/>
    <x v="1"/>
    <s v="DVL9PHTQ303TVFS"/>
    <s v="Fine Spinners Africa"/>
    <x v="9"/>
    <s v="|80/01/04|"/>
    <n v="7356"/>
    <n v="1.03"/>
    <n v="1.01"/>
    <n v="0"/>
    <n v="7576.68"/>
    <n v="0"/>
    <n v="7429.56"/>
    <n v="-147.11999999999989"/>
    <x v="1"/>
  </r>
  <r>
    <x v="2"/>
    <x v="0"/>
    <x v="1"/>
    <s v="DVL9PHTQ303TVFS"/>
    <s v="Fine Spinners Africa"/>
    <x v="10"/>
    <s v="|80/01/05|"/>
    <n v="5448"/>
    <n v="0.67"/>
    <n v="1.05"/>
    <n v="1.1750881316098707E-3"/>
    <n v="3650.1600000000003"/>
    <n v="6.4018801410105759"/>
    <n v="5720.4000000000005"/>
    <n v="2063.8381198589896"/>
    <x v="0"/>
  </r>
  <r>
    <x v="2"/>
    <x v="0"/>
    <x v="1"/>
    <s v="DVL9PHTQ303TVFS"/>
    <s v="Fine Spinners Africa"/>
    <x v="11"/>
    <s v="|80/01/06|"/>
    <n v="8064"/>
    <n v="0.79"/>
    <n v="1.05"/>
    <n v="1.1750881316098707E-3"/>
    <n v="6370.56"/>
    <n v="9.4759106933019979"/>
    <n v="8467.2000000000007"/>
    <n v="2087.1640893066983"/>
    <x v="0"/>
  </r>
  <r>
    <x v="2"/>
    <x v="0"/>
    <x v="1"/>
    <s v="DVL9PHTQ303TVFS"/>
    <s v="Fine Spinners Africa"/>
    <x v="12"/>
    <s v="|80/01/07|"/>
    <n v="8892"/>
    <n v="1.04"/>
    <n v="1.1599999999999999"/>
    <n v="1.2594458438287153E-3"/>
    <n v="9247.68"/>
    <n v="11.198992443324936"/>
    <n v="10314.719999999999"/>
    <n v="1055.8410075566742"/>
    <x v="0"/>
  </r>
  <r>
    <x v="2"/>
    <x v="0"/>
    <x v="1"/>
    <s v="DVL9PHTQ303TVFS"/>
    <s v="Fine Spinners Africa"/>
    <x v="13"/>
    <s v="|80/01/08|"/>
    <n v="6312"/>
    <n v="0.7"/>
    <n v="1.1200000000000001"/>
    <n v="1.1261261261261261E-3"/>
    <n v="4418.3999999999996"/>
    <n v="7.1081081081081079"/>
    <n v="7069.4400000000005"/>
    <n v="2643.931891891893"/>
    <x v="0"/>
  </r>
  <r>
    <x v="2"/>
    <x v="0"/>
    <x v="1"/>
    <s v="DVL9PHTQ303TVFS"/>
    <s v="Fine Spinners Africa"/>
    <x v="14"/>
    <s v="|80/01/09|"/>
    <n v="6984"/>
    <n v="0.49"/>
    <n v="1.03"/>
    <n v="1.5015015015015015E-3"/>
    <n v="3422.16"/>
    <n v="10.486486486486486"/>
    <n v="7193.52"/>
    <n v="3760.8735135135139"/>
    <x v="0"/>
  </r>
  <r>
    <x v="2"/>
    <x v="0"/>
    <x v="1"/>
    <s v="DVL9PHTQ303TVFS"/>
    <s v="Fine Spinners Africa"/>
    <x v="15"/>
    <s v="|80/01/10|"/>
    <n v="6144"/>
    <n v="0.97"/>
    <n v="0.93"/>
    <n v="0"/>
    <n v="5959.68"/>
    <n v="0"/>
    <n v="5713.92"/>
    <n v="-245.76000000000022"/>
    <x v="1"/>
  </r>
  <r>
    <x v="2"/>
    <x v="0"/>
    <x v="1"/>
    <s v="DVL9PHTQ303TVFS"/>
    <s v="Fine Spinners Africa"/>
    <x v="16"/>
    <s v="|80/01/11|"/>
    <n v="7056"/>
    <n v="0.69"/>
    <n v="1.1499999999999999"/>
    <n v="1.1806375442739079E-3"/>
    <n v="4868.6399999999994"/>
    <n v="8.3305785123966931"/>
    <n v="8114.4"/>
    <n v="3237.4294214876036"/>
    <x v="0"/>
  </r>
  <r>
    <x v="2"/>
    <x v="0"/>
    <x v="1"/>
    <s v="DVL9PHTQ303TVFS"/>
    <s v="Fine Spinners Africa"/>
    <x v="17"/>
    <s v="|80/01/12|"/>
    <n v="7848"/>
    <n v="0.85"/>
    <n v="0.91"/>
    <n v="1.0638297872340426E-3"/>
    <n v="6670.8"/>
    <n v="8.3489361702127667"/>
    <n v="7141.68"/>
    <n v="462.53106382978734"/>
    <x v="1"/>
  </r>
  <r>
    <x v="2"/>
    <x v="0"/>
    <x v="1"/>
    <s v="DVL9PHTQ303TVFS"/>
    <s v="Fine Spinners Africa"/>
    <x v="18"/>
    <s v="|80/01/13|"/>
    <n v="5760"/>
    <n v="0.63"/>
    <n v="1.0900000000000001"/>
    <n v="1.152073732718894E-3"/>
    <n v="3628.8"/>
    <n v="6.6359447004608292"/>
    <n v="6278.4000000000005"/>
    <n v="2642.9640552995397"/>
    <x v="0"/>
  </r>
  <r>
    <x v="2"/>
    <x v="0"/>
    <x v="1"/>
    <s v="DVL9PHTQ303TVFS"/>
    <s v="Fine Spinners Africa"/>
    <x v="19"/>
    <s v="|80/01/14|"/>
    <n v="5436"/>
    <n v="1.07"/>
    <n v="1.08"/>
    <n v="1.483679525222552E-3"/>
    <n v="5816.52"/>
    <n v="8.0652818991097934"/>
    <n v="5870.88"/>
    <n v="46.294718100889881"/>
    <x v="1"/>
  </r>
  <r>
    <x v="2"/>
    <x v="0"/>
    <x v="1"/>
    <s v="DVL9PHTQ303TVFS"/>
    <s v="Fine Spinners Africa"/>
    <x v="20"/>
    <s v="|80/01/15|"/>
    <n v="9036"/>
    <n v="0.44"/>
    <n v="1.1399999999999999"/>
    <n v="1.6366612111292963E-3"/>
    <n v="3975.84"/>
    <n v="14.788870703764321"/>
    <n v="10301.039999999999"/>
    <n v="6310.4111292962343"/>
    <x v="0"/>
  </r>
  <r>
    <x v="2"/>
    <x v="0"/>
    <x v="1"/>
    <s v="DVL9PHTQ303TVFS"/>
    <s v="Fine Spinners Africa"/>
    <x v="21"/>
    <s v="|80/01/16|"/>
    <n v="9132"/>
    <n v="1.1399999999999999"/>
    <n v="0.96"/>
    <n v="0"/>
    <n v="10410.48"/>
    <n v="0"/>
    <n v="8766.7199999999993"/>
    <n v="-1643.7600000000002"/>
    <x v="1"/>
  </r>
  <r>
    <x v="2"/>
    <x v="0"/>
    <x v="1"/>
    <s v="DVL9PHTQ303TVFS"/>
    <s v="Fine Spinners Africa"/>
    <x v="22"/>
    <s v="|80/01/17|"/>
    <n v="6528"/>
    <n v="0.75"/>
    <n v="1.07"/>
    <n v="1.1337868480725624E-3"/>
    <n v="4896"/>
    <n v="7.4013605442176873"/>
    <n v="6984.96"/>
    <n v="2081.5586394557822"/>
    <x v="0"/>
  </r>
  <r>
    <x v="2"/>
    <x v="0"/>
    <x v="1"/>
    <s v="DVL9PHTQ303TVFS"/>
    <s v="Fine Spinners Africa"/>
    <x v="23"/>
    <s v="|80/01/18|"/>
    <n v="8088"/>
    <n v="0.69"/>
    <n v="1.05"/>
    <n v="1.589825119236884E-3"/>
    <n v="5580.7199999999993"/>
    <n v="12.858505564387919"/>
    <n v="8492.4"/>
    <n v="2898.8214944356123"/>
    <x v="0"/>
  </r>
  <r>
    <x v="2"/>
    <x v="0"/>
    <x v="1"/>
    <s v="DVL9PHTQ303TVFS"/>
    <s v="Fine Spinners Africa"/>
    <x v="24"/>
    <s v="|80/01/19|"/>
    <n v="7512"/>
    <n v="0.98"/>
    <n v="1.1599999999999999"/>
    <n v="1.5037593984962407E-3"/>
    <n v="7361.76"/>
    <n v="11.29624060150376"/>
    <n v="8713.92"/>
    <n v="1340.8637593984961"/>
    <x v="0"/>
  </r>
  <r>
    <x v="2"/>
    <x v="0"/>
    <x v="1"/>
    <s v="DVL9PHTQ303TVFS"/>
    <s v="Fine Spinners Africa"/>
    <x v="25"/>
    <s v="|80/01/20|"/>
    <n v="5100"/>
    <n v="1.05"/>
    <n v="0.96"/>
    <n v="0"/>
    <n v="5355"/>
    <n v="0"/>
    <n v="4896"/>
    <n v="-459"/>
    <x v="1"/>
  </r>
  <r>
    <x v="2"/>
    <x v="0"/>
    <x v="1"/>
    <s v="DVL9PHTQ303TVFS"/>
    <s v="Fine Spinners Africa"/>
    <x v="26"/>
    <s v="|80/01/21|"/>
    <n v="9216"/>
    <n v="0.9"/>
    <n v="0.9"/>
    <n v="1.3333333333333333E-3"/>
    <n v="8294.4"/>
    <n v="12.288"/>
    <n v="8294.4"/>
    <n v="-12.288"/>
    <x v="1"/>
  </r>
  <r>
    <x v="2"/>
    <x v="0"/>
    <x v="1"/>
    <s v="DVL9PHTQ303TVFS"/>
    <s v="Fine Spinners Africa"/>
    <x v="27"/>
    <s v="|80/01/22|"/>
    <n v="5484"/>
    <n v="0.71"/>
    <n v="1.1200000000000001"/>
    <n v="1.5698587127158557E-3"/>
    <n v="3893.64"/>
    <n v="8.6091051805337528"/>
    <n v="6142.0800000000008"/>
    <n v="2239.8308948194672"/>
    <x v="0"/>
  </r>
  <r>
    <x v="2"/>
    <x v="0"/>
    <x v="1"/>
    <s v="DVL9PHTQ303TVFS"/>
    <s v="Fine Spinners Africa"/>
    <x v="28"/>
    <s v="|80/01/23|"/>
    <n v="6360"/>
    <n v="0.46"/>
    <n v="1.1599999999999999"/>
    <n v="1.0787486515641855E-3"/>
    <n v="2925.6"/>
    <n v="6.8608414239482194"/>
    <n v="7377.5999999999995"/>
    <n v="4445.1391585760521"/>
    <x v="0"/>
  </r>
  <r>
    <x v="2"/>
    <x v="0"/>
    <x v="1"/>
    <s v="DVL9PHTQ303TVFS"/>
    <s v="Fine Spinners Africa"/>
    <x v="29"/>
    <s v="|80/01/24|"/>
    <n v="5220"/>
    <n v="0.49"/>
    <n v="1.18"/>
    <n v="1.1074197120708748E-3"/>
    <n v="2557.7999999999997"/>
    <n v="5.7807308970099669"/>
    <n v="6159.5999999999995"/>
    <n v="3596.0192691029897"/>
    <x v="0"/>
  </r>
  <r>
    <x v="2"/>
    <x v="0"/>
    <x v="1"/>
    <s v="DVL9PHTQ303TVFS"/>
    <s v="Fine Spinners Africa"/>
    <x v="30"/>
    <s v="|80/01/25|"/>
    <n v="7056"/>
    <n v="0.49"/>
    <n v="0.98"/>
    <n v="1.567398119122257E-3"/>
    <n v="3457.44"/>
    <n v="11.059561128526646"/>
    <n v="6914.88"/>
    <n v="3446.3804388714734"/>
    <x v="0"/>
  </r>
  <r>
    <x v="2"/>
    <x v="0"/>
    <x v="1"/>
    <s v="DVL9PHTQ303TVFS"/>
    <s v="Fine Spinners Africa"/>
    <x v="31"/>
    <s v="|80/01/26|"/>
    <n v="7896"/>
    <n v="0.53"/>
    <n v="1.08"/>
    <n v="1.5847860538827259E-3"/>
    <n v="4184.88"/>
    <n v="12.513470681458003"/>
    <n v="8527.68"/>
    <n v="4330.2865293185423"/>
    <x v="0"/>
  </r>
  <r>
    <x v="2"/>
    <x v="0"/>
    <x v="1"/>
    <s v="DVL9PHTQ303TVFS"/>
    <s v="Fine Spinners Africa"/>
    <x v="32"/>
    <s v="|80/01/27|"/>
    <n v="6708"/>
    <n v="0.56999999999999995"/>
    <n v="0.96"/>
    <n v="1.5174506828528073E-3"/>
    <n v="3823.5599999999995"/>
    <n v="10.179059180576632"/>
    <n v="6439.6799999999994"/>
    <n v="2605.9409408194233"/>
    <x v="0"/>
  </r>
  <r>
    <x v="2"/>
    <x v="0"/>
    <x v="1"/>
    <s v="DVL9PHTQ303TVFS"/>
    <s v="Fine Spinners Africa"/>
    <x v="33"/>
    <s v="|80/01/28|"/>
    <n v="6324"/>
    <n v="1"/>
    <n v="1.17"/>
    <n v="1.2048192771084338E-3"/>
    <n v="6324"/>
    <n v="7.6192771084337352"/>
    <n v="7399.08"/>
    <n v="1067.4607228915661"/>
    <x v="0"/>
  </r>
  <r>
    <x v="2"/>
    <x v="0"/>
    <x v="1"/>
    <s v="DVL9PHTQ303TVFS"/>
    <s v="Fine Spinners Africa"/>
    <x v="34"/>
    <s v="|80/01/29|"/>
    <n v="9048"/>
    <n v="0.92"/>
    <n v="0.93"/>
    <n v="1.5974440894568689E-3"/>
    <n v="8324.16"/>
    <n v="14.453674121405751"/>
    <n v="8414.6400000000012"/>
    <n v="76.026325878595628"/>
    <x v="1"/>
  </r>
  <r>
    <x v="2"/>
    <x v="0"/>
    <x v="1"/>
    <s v="DVL9PHTQ303TVFS"/>
    <s v="Fine Spinners Africa"/>
    <x v="35"/>
    <s v="|80/01/30|"/>
    <n v="7656"/>
    <n v="1.04"/>
    <n v="1.1599999999999999"/>
    <n v="1.3477088948787063E-3"/>
    <n v="7962.2400000000007"/>
    <n v="10.318059299191376"/>
    <n v="8880.9599999999991"/>
    <n v="908.40194070080702"/>
    <x v="1"/>
  </r>
  <r>
    <x v="2"/>
    <x v="0"/>
    <x v="1"/>
    <s v="DVL9PHTQ303TVFS"/>
    <s v="Fine Spinners Africa"/>
    <x v="36"/>
    <s v="|80/01/31|"/>
    <n v="6360"/>
    <n v="1.05"/>
    <n v="1.18"/>
    <n v="1.8248175182481751E-3"/>
    <n v="6678"/>
    <n v="11.605839416058394"/>
    <n v="7504.7999999999993"/>
    <n v="815.19416058394086"/>
    <x v="1"/>
  </r>
  <r>
    <x v="2"/>
    <x v="0"/>
    <x v="1"/>
    <s v="DVL9PHTQ303TVFS"/>
    <s v="Fine Spinners Africa"/>
    <x v="37"/>
    <s v="|80/01/32|"/>
    <n v="8892"/>
    <n v="1.1499999999999999"/>
    <n v="0.9"/>
    <n v="0"/>
    <n v="10225.799999999999"/>
    <n v="0"/>
    <n v="8002.8"/>
    <n v="-2222.9999999999991"/>
    <x v="1"/>
  </r>
  <r>
    <x v="2"/>
    <x v="0"/>
    <x v="1"/>
    <s v="DVL9PHTQ303TVFS"/>
    <s v="Fine Spinners Africa"/>
    <x v="38"/>
    <s v="|80/01/33|"/>
    <n v="4872"/>
    <n v="0.82"/>
    <n v="1.02"/>
    <n v="1.1261261261261261E-3"/>
    <n v="3995.04"/>
    <n v="5.4864864864864868"/>
    <n v="4969.4400000000005"/>
    <n v="968.91351351351409"/>
    <x v="1"/>
  </r>
  <r>
    <x v="2"/>
    <x v="0"/>
    <x v="1"/>
    <s v="DVL9PHTQ303TVFS"/>
    <s v="Fine Spinners Africa"/>
    <x v="39"/>
    <s v="|80/01/34|"/>
    <n v="5484"/>
    <n v="0.65"/>
    <n v="1.05"/>
    <n v="1.1862396204033216E-3"/>
    <n v="3564.6"/>
    <n v="6.5053380782918158"/>
    <n v="5758.2"/>
    <n v="2187.0946619217079"/>
    <x v="0"/>
  </r>
  <r>
    <x v="2"/>
    <x v="0"/>
    <x v="1"/>
    <s v="DVL9PHTQ303TVFS"/>
    <s v="Fine Spinners Africa"/>
    <x v="40"/>
    <s v="|80/01/35|"/>
    <n v="8592"/>
    <n v="1.1499999999999999"/>
    <n v="1.02"/>
    <n v="0"/>
    <n v="9880.7999999999993"/>
    <n v="0"/>
    <n v="8763.84"/>
    <n v="-1116.9599999999991"/>
    <x v="1"/>
  </r>
  <r>
    <x v="2"/>
    <x v="0"/>
    <x v="1"/>
    <s v="DVL9PHTQ303TVFS"/>
    <s v="Fine Spinners Africa"/>
    <x v="41"/>
    <s v="|80/01/36|"/>
    <n v="6528"/>
    <n v="0.53"/>
    <n v="0.99"/>
    <n v="1.2254901960784314E-3"/>
    <n v="3459.84"/>
    <n v="8"/>
    <n v="6462.72"/>
    <n v="2994.88"/>
    <x v="0"/>
  </r>
  <r>
    <x v="2"/>
    <x v="0"/>
    <x v="1"/>
    <s v="DVL9PHTQ303TVFS"/>
    <s v="Fine Spinners Africa"/>
    <x v="42"/>
    <s v="|80/01/37|"/>
    <n v="9216"/>
    <n v="0.51"/>
    <n v="1.1200000000000001"/>
    <n v="1.0604453870625664E-3"/>
    <n v="4700.16"/>
    <n v="9.7730646871686115"/>
    <n v="10321.920000000002"/>
    <n v="5611.9869353128333"/>
    <x v="0"/>
  </r>
  <r>
    <x v="2"/>
    <x v="0"/>
    <x v="1"/>
    <s v="DVL9PHTQ303TVFS"/>
    <s v="Fine Spinners Africa"/>
    <x v="43"/>
    <s v="|80/01/38|"/>
    <n v="7104"/>
    <n v="0.88"/>
    <n v="1.17"/>
    <n v="1.3531799729364006E-3"/>
    <n v="6251.52"/>
    <n v="9.612990527740191"/>
    <n v="8311.68"/>
    <n v="2050.5470094722596"/>
    <x v="0"/>
  </r>
  <r>
    <x v="2"/>
    <x v="0"/>
    <x v="1"/>
    <s v="DVL9PHTQ303TVFS"/>
    <s v="Fine Spinners Africa"/>
    <x v="44"/>
    <s v="|80/01/40|"/>
    <n v="8280"/>
    <n v="0.87"/>
    <n v="1.1000000000000001"/>
    <n v="1.1961722488038277E-3"/>
    <n v="7203.6"/>
    <n v="9.9043062200956928"/>
    <n v="9108"/>
    <n v="1894.4956937799038"/>
    <x v="0"/>
  </r>
  <r>
    <x v="2"/>
    <x v="0"/>
    <x v="1"/>
    <s v="DVL9PHTQ303TVFS"/>
    <s v="Fine Spinners Africa"/>
    <x v="45"/>
    <s v="|80/01/41|"/>
    <n v="6672"/>
    <n v="0.81"/>
    <n v="1.07"/>
    <n v="1.3351134846461949E-3"/>
    <n v="5404.3200000000006"/>
    <n v="8.9078771695594128"/>
    <n v="7139.04"/>
    <n v="1725.8121228304399"/>
    <x v="0"/>
  </r>
  <r>
    <x v="2"/>
    <x v="0"/>
    <x v="1"/>
    <s v="DVL9PHTQ303TVFS"/>
    <s v="Fine Spinners Africa"/>
    <x v="46"/>
    <s v="|80/01/42|"/>
    <n v="5148"/>
    <n v="0.59"/>
    <n v="1.17"/>
    <n v="1.1376564277588168E-3"/>
    <n v="3037.3199999999997"/>
    <n v="5.8566552901023892"/>
    <n v="6023.16"/>
    <n v="2979.9833447098977"/>
    <x v="0"/>
  </r>
  <r>
    <x v="2"/>
    <x v="0"/>
    <x v="1"/>
    <s v="DVL9PHTQ303TVFS"/>
    <s v="Fine Spinners Africa"/>
    <x v="0"/>
    <s v="|80/01/43|"/>
    <n v="5604"/>
    <n v="1.2"/>
    <n v="0.97"/>
    <n v="0"/>
    <n v="6724.8"/>
    <n v="0"/>
    <n v="5435.88"/>
    <n v="-1288.92"/>
    <x v="1"/>
  </r>
  <r>
    <x v="2"/>
    <x v="0"/>
    <x v="4"/>
    <s v="DVL9PHTQ588TVFS"/>
    <s v="Rivatex East Africa Ltd"/>
    <x v="1"/>
    <s v="|126/01/01|"/>
    <n v="1140"/>
    <n v="2.2799999999999998"/>
    <n v="3.24"/>
    <n v="1.3869625520110957E-3"/>
    <n v="2599.1999999999998"/>
    <n v="1.5811373092926491"/>
    <n v="3693.6000000000004"/>
    <n v="1092.8188626907079"/>
    <x v="0"/>
  </r>
  <r>
    <x v="2"/>
    <x v="0"/>
    <x v="4"/>
    <s v="DVL9PHTQ588TVFS"/>
    <s v="Rivatex East Africa Ltd"/>
    <x v="2"/>
    <s v="|126/01/02|"/>
    <n v="1116"/>
    <n v="2.62"/>
    <n v="3.79"/>
    <n v="1.7825311942959001E-3"/>
    <n v="2923.92"/>
    <n v="1.9893048128342246"/>
    <n v="4229.6400000000003"/>
    <n v="1303.730695187166"/>
    <x v="0"/>
  </r>
  <r>
    <x v="2"/>
    <x v="0"/>
    <x v="4"/>
    <s v="DVL9PHTQ588TVFS"/>
    <s v="Rivatex East Africa Ltd"/>
    <x v="3"/>
    <s v="|126/01/03|"/>
    <n v="924"/>
    <n v="2.82"/>
    <n v="3.45"/>
    <n v="1.0341261633919339E-3"/>
    <n v="2605.6799999999998"/>
    <n v="0.9555325749741469"/>
    <n v="3187.8"/>
    <n v="581.16446742502615"/>
    <x v="1"/>
  </r>
  <r>
    <x v="2"/>
    <x v="0"/>
    <x v="4"/>
    <s v="DVL9PHTQ588TVFS"/>
    <s v="Rivatex East Africa Ltd"/>
    <x v="4"/>
    <s v="|126/01/04|"/>
    <n v="1152"/>
    <n v="2.4700000000000002"/>
    <n v="3.82"/>
    <n v="1.1668611435239206E-3"/>
    <n v="2845.44"/>
    <n v="1.3442240373395564"/>
    <n v="4400.6399999999994"/>
    <n v="1553.8557759626599"/>
    <x v="0"/>
  </r>
  <r>
    <x v="2"/>
    <x v="0"/>
    <x v="4"/>
    <s v="DVL9PHTQ588TVFS"/>
    <s v="Rivatex East Africa Ltd"/>
    <x v="5"/>
    <s v="|126/01/05|"/>
    <n v="1188"/>
    <n v="2.15"/>
    <n v="3.99"/>
    <n v="1.0449320794148381E-3"/>
    <n v="2554.1999999999998"/>
    <n v="1.2413793103448276"/>
    <n v="4740.12"/>
    <n v="2184.6786206896554"/>
    <x v="0"/>
  </r>
  <r>
    <x v="2"/>
    <x v="0"/>
    <x v="4"/>
    <s v="DVL9PHTQ588TVFS"/>
    <s v="Rivatex East Africa Ltd"/>
    <x v="6"/>
    <s v="|126/01/06|"/>
    <n v="864"/>
    <n v="2.87"/>
    <n v="3.7"/>
    <n v="1.1148272017837235E-3"/>
    <n v="2479.6800000000003"/>
    <n v="0.96321070234113715"/>
    <n v="3196.8"/>
    <n v="716.15678929765875"/>
    <x v="1"/>
  </r>
  <r>
    <x v="2"/>
    <x v="0"/>
    <x v="4"/>
    <s v="DVL9PHTQ588TVFS"/>
    <s v="Rivatex East Africa Ltd"/>
    <x v="7"/>
    <s v="|126/01/07|"/>
    <n v="1116"/>
    <n v="2.48"/>
    <n v="3.43"/>
    <n v="1.0741138560687433E-3"/>
    <n v="2767.68"/>
    <n v="1.1987110633727174"/>
    <n v="3827.88"/>
    <n v="1059.0012889366276"/>
    <x v="0"/>
  </r>
  <r>
    <x v="2"/>
    <x v="0"/>
    <x v="4"/>
    <s v="DVL9PHTQ588TVFS"/>
    <s v="Rivatex East Africa Ltd"/>
    <x v="8"/>
    <s v="|126/01/08|"/>
    <n v="672"/>
    <n v="2.87"/>
    <n v="3.87"/>
    <n v="1.0449320794148381E-3"/>
    <n v="1928.64"/>
    <n v="0.70219435736677127"/>
    <n v="2600.64"/>
    <n v="671.29780564263297"/>
    <x v="1"/>
  </r>
  <r>
    <x v="2"/>
    <x v="0"/>
    <x v="4"/>
    <s v="DVL9PHTQ588TVFS"/>
    <s v="Rivatex East Africa Ltd"/>
    <x v="9"/>
    <s v="|126/01/09|"/>
    <n v="624"/>
    <n v="2.85"/>
    <n v="3.36"/>
    <n v="1.1074197120708748E-3"/>
    <n v="1778.4"/>
    <n v="0.69102990033222589"/>
    <n v="2096.64"/>
    <n v="317.54897009966754"/>
    <x v="1"/>
  </r>
  <r>
    <x v="2"/>
    <x v="0"/>
    <x v="4"/>
    <s v="DVL9PHTQ588TVFS"/>
    <s v="Rivatex East Africa Ltd"/>
    <x v="10"/>
    <s v="|126/02/01|"/>
    <n v="888"/>
    <n v="2.74"/>
    <n v="3.91"/>
    <n v="1.037344398340249E-3"/>
    <n v="2433.1200000000003"/>
    <n v="0.92116182572614103"/>
    <n v="3472.08"/>
    <n v="1038.0388381742735"/>
    <x v="0"/>
  </r>
  <r>
    <x v="2"/>
    <x v="0"/>
    <x v="4"/>
    <s v="DVL9PHTQ588TVFS"/>
    <s v="Rivatex East Africa Ltd"/>
    <x v="11"/>
    <s v="|126/02/02|"/>
    <n v="600"/>
    <n v="2.23"/>
    <n v="3.66"/>
    <n v="1.4684287812041115E-3"/>
    <n v="1338"/>
    <n v="0.88105726872246692"/>
    <n v="2196"/>
    <n v="857.11894273127757"/>
    <x v="1"/>
  </r>
  <r>
    <x v="2"/>
    <x v="0"/>
    <x v="4"/>
    <s v="DVL9PHTQ588TVFS"/>
    <s v="Rivatex East Africa Ltd"/>
    <x v="12"/>
    <s v="|126/02/03|"/>
    <n v="816"/>
    <n v="2.98"/>
    <n v="3.36"/>
    <n v="1.5873015873015873E-3"/>
    <n v="2431.6799999999998"/>
    <n v="1.2952380952380953"/>
    <n v="2741.7599999999998"/>
    <n v="308.78476190476181"/>
    <x v="1"/>
  </r>
  <r>
    <x v="2"/>
    <x v="0"/>
    <x v="4"/>
    <s v="DVL9PHTQ588TVFS"/>
    <s v="Rivatex East Africa Ltd"/>
    <x v="13"/>
    <s v="|126/02/04|"/>
    <n v="912"/>
    <n v="2.7"/>
    <n v="3.46"/>
    <n v="1.6286644951140066E-3"/>
    <n v="2462.4"/>
    <n v="1.4853420195439739"/>
    <n v="3155.52"/>
    <n v="691.63465798045593"/>
    <x v="1"/>
  </r>
  <r>
    <x v="2"/>
    <x v="0"/>
    <x v="4"/>
    <s v="DVL9PHTQ588TVFS"/>
    <s v="Rivatex East Africa Ltd"/>
    <x v="14"/>
    <s v="|126/02/05|"/>
    <n v="600"/>
    <n v="2.34"/>
    <n v="3.65"/>
    <n v="1.7889087656529517E-3"/>
    <n v="1404"/>
    <n v="1.0733452593917709"/>
    <n v="2190"/>
    <n v="784.92665474060823"/>
    <x v="1"/>
  </r>
  <r>
    <x v="2"/>
    <x v="0"/>
    <x v="4"/>
    <s v="DVL9PHTQ588TVFS"/>
    <s v="Rivatex East Africa Ltd"/>
    <x v="15"/>
    <s v="|126/02/06|"/>
    <n v="1068"/>
    <n v="2.13"/>
    <n v="3.96"/>
    <n v="1.5527950310559005E-3"/>
    <n v="2274.8399999999997"/>
    <n v="1.6583850931677018"/>
    <n v="4229.28"/>
    <n v="1952.7816149068324"/>
    <x v="0"/>
  </r>
  <r>
    <x v="2"/>
    <x v="0"/>
    <x v="4"/>
    <s v="DVL9PHTQ588TVFS"/>
    <s v="Rivatex East Africa Ltd"/>
    <x v="16"/>
    <s v="|126/02/07|"/>
    <n v="804"/>
    <n v="2.57"/>
    <n v="3.96"/>
    <n v="1.6666666666666668E-3"/>
    <n v="2066.2799999999997"/>
    <n v="1.34"/>
    <n v="3183.84"/>
    <n v="1116.2200000000005"/>
    <x v="0"/>
  </r>
  <r>
    <x v="2"/>
    <x v="0"/>
    <x v="4"/>
    <s v="DVL9PHTQ588TVFS"/>
    <s v="Rivatex East Africa Ltd"/>
    <x v="17"/>
    <s v="|126/02/08|"/>
    <n v="984"/>
    <n v="2.79"/>
    <n v="3.84"/>
    <n v="1.2315270935960591E-3"/>
    <n v="2745.36"/>
    <n v="1.2118226600985222"/>
    <n v="3778.56"/>
    <n v="1031.9881773399013"/>
    <x v="0"/>
  </r>
  <r>
    <x v="2"/>
    <x v="0"/>
    <x v="4"/>
    <s v="DVL9PHTQ588TVFS"/>
    <s v="Rivatex East Africa Ltd"/>
    <x v="18"/>
    <s v="|126/02/09|"/>
    <n v="1128"/>
    <n v="2.65"/>
    <n v="3.79"/>
    <n v="1.5527950310559005E-3"/>
    <n v="2989.2"/>
    <n v="1.7515527950310559"/>
    <n v="4275.12"/>
    <n v="1284.168447204969"/>
    <x v="0"/>
  </r>
  <r>
    <x v="2"/>
    <x v="0"/>
    <x v="4"/>
    <s v="DVL9PHTQ588TVFS"/>
    <s v="Rivatex East Africa Ltd"/>
    <x v="19"/>
    <s v="|126/02/10|"/>
    <n v="1116"/>
    <n v="2.33"/>
    <n v="3.69"/>
    <n v="1.7574692442882249E-3"/>
    <n v="2600.2800000000002"/>
    <n v="1.9613356766256589"/>
    <n v="4118.04"/>
    <n v="1515.7986643233742"/>
    <x v="0"/>
  </r>
  <r>
    <x v="2"/>
    <x v="0"/>
    <x v="4"/>
    <s v="DVL9PHTQ588TVFS"/>
    <s v="Rivatex East Africa Ltd"/>
    <x v="20"/>
    <s v="|126/02/11|"/>
    <n v="1152"/>
    <n v="2.76"/>
    <n v="3.24"/>
    <n v="1.3440860215053765E-3"/>
    <n v="3179.5199999999995"/>
    <n v="1.5483870967741937"/>
    <n v="3732.4800000000005"/>
    <n v="551.4116129032268"/>
    <x v="1"/>
  </r>
  <r>
    <x v="2"/>
    <x v="0"/>
    <x v="4"/>
    <s v="DVL9PHTQ588TVFS"/>
    <s v="Rivatex East Africa Ltd"/>
    <x v="21"/>
    <s v="|126/02/12|"/>
    <n v="1116"/>
    <n v="2"/>
    <n v="3.99"/>
    <n v="1.7094017094017094E-3"/>
    <n v="2232"/>
    <n v="1.9076923076923078"/>
    <n v="4452.84"/>
    <n v="2218.9323076923079"/>
    <x v="0"/>
  </r>
  <r>
    <x v="2"/>
    <x v="0"/>
    <x v="4"/>
    <s v="DVL9PHTQ588TVFS"/>
    <s v="Rivatex East Africa Ltd"/>
    <x v="22"/>
    <s v="|126/02/13|"/>
    <n v="996"/>
    <n v="2.06"/>
    <n v="3.49"/>
    <n v="1.2987012987012987E-3"/>
    <n v="2051.7600000000002"/>
    <n v="1.2935064935064935"/>
    <n v="3476.0400000000004"/>
    <n v="1422.9864935064936"/>
    <x v="0"/>
  </r>
  <r>
    <x v="2"/>
    <x v="0"/>
    <x v="4"/>
    <s v="DVL9PHTQ588TVFS"/>
    <s v="Rivatex East Africa Ltd"/>
    <x v="23"/>
    <s v="|126/02/14|"/>
    <n v="900"/>
    <n v="2.63"/>
    <n v="3.76"/>
    <n v="1.1750881316098707E-3"/>
    <n v="2367"/>
    <n v="1.0575793184488835"/>
    <n v="3384"/>
    <n v="1015.9424206815511"/>
    <x v="0"/>
  </r>
  <r>
    <x v="2"/>
    <x v="0"/>
    <x v="4"/>
    <s v="DVL9PHTQ588TVFS"/>
    <s v="Rivatex East Africa Ltd"/>
    <x v="24"/>
    <s v="|126/03/01|"/>
    <n v="864"/>
    <n v="2.5499999999999998"/>
    <n v="3.46"/>
    <n v="1.2690355329949238E-3"/>
    <n v="2203.1999999999998"/>
    <n v="1.0964467005076142"/>
    <n v="2989.44"/>
    <n v="785.14355329949262"/>
    <x v="1"/>
  </r>
  <r>
    <x v="2"/>
    <x v="0"/>
    <x v="4"/>
    <s v="DVL9PHTQ588TVFS"/>
    <s v="Rivatex East Africa Ltd"/>
    <x v="25"/>
    <s v="|126/03/02|"/>
    <n v="852"/>
    <n v="3"/>
    <n v="3.7"/>
    <n v="1.0810810810810811E-3"/>
    <n v="2556"/>
    <n v="0.92108108108108111"/>
    <n v="3152.4"/>
    <n v="595.47891891891902"/>
    <x v="1"/>
  </r>
  <r>
    <x v="2"/>
    <x v="0"/>
    <x v="4"/>
    <s v="DVL9PHTQ588TVFS"/>
    <s v="Rivatex East Africa Ltd"/>
    <x v="26"/>
    <s v="|126/03/03|"/>
    <n v="1008"/>
    <n v="2.54"/>
    <n v="3.97"/>
    <n v="1.1574074074074073E-3"/>
    <n v="2560.3200000000002"/>
    <n v="1.1666666666666665"/>
    <n v="4001.76"/>
    <n v="1440.2733333333333"/>
    <x v="0"/>
  </r>
  <r>
    <x v="2"/>
    <x v="0"/>
    <x v="4"/>
    <s v="DVL9PHTQ588TVFS"/>
    <s v="Rivatex East Africa Ltd"/>
    <x v="27"/>
    <s v="|126/03/04|"/>
    <n v="756"/>
    <n v="2.58"/>
    <n v="3.72"/>
    <n v="1.0351966873706005E-3"/>
    <n v="1950.48"/>
    <n v="0.78260869565217395"/>
    <n v="2812.32"/>
    <n v="861.05739130434802"/>
    <x v="1"/>
  </r>
  <r>
    <x v="2"/>
    <x v="0"/>
    <x v="4"/>
    <s v="DVL9PHTQ588TVFS"/>
    <s v="Rivatex East Africa Ltd"/>
    <x v="28"/>
    <s v="|126/03/05|"/>
    <n v="648"/>
    <n v="2.5099999999999998"/>
    <n v="3.43"/>
    <n v="1.1806375442739079E-3"/>
    <n v="1626.4799999999998"/>
    <n v="0.76505312868949227"/>
    <n v="2222.6400000000003"/>
    <n v="595.39494687131105"/>
    <x v="1"/>
  </r>
  <r>
    <x v="2"/>
    <x v="0"/>
    <x v="3"/>
    <s v="DVL9PHTQ715TVFS"/>
    <s v="Kikwetu Tailors"/>
    <x v="29"/>
    <s v="|01/02/01|"/>
    <n v="372"/>
    <n v="4.3600000000000003"/>
    <n v="5.39"/>
    <n v="1.3440860215053765E-3"/>
    <n v="1621.92"/>
    <n v="0.5"/>
    <n v="2005.08"/>
    <n v="382.65999999999985"/>
    <x v="1"/>
  </r>
  <r>
    <x v="2"/>
    <x v="0"/>
    <x v="3"/>
    <s v="DVL9PHTQ715TVFS"/>
    <s v="Kikwetu Tailors"/>
    <x v="30"/>
    <s v="|01/02/02|"/>
    <n v="360"/>
    <n v="4.33"/>
    <n v="5.35"/>
    <n v="1.2180267965895249E-3"/>
    <n v="1558.8"/>
    <n v="0.43848964677222896"/>
    <n v="1925.9999999999998"/>
    <n v="366.76151035322761"/>
    <x v="1"/>
  </r>
  <r>
    <x v="2"/>
    <x v="0"/>
    <x v="3"/>
    <s v="DVL9PHTQ715TVFS"/>
    <s v="Kikwetu Tailors"/>
    <x v="31"/>
    <s v="|01/02/03|"/>
    <n v="432"/>
    <n v="4.74"/>
    <n v="5.03"/>
    <n v="1.6891891891891893E-3"/>
    <n v="2047.68"/>
    <n v="0.72972972972972983"/>
    <n v="2172.96"/>
    <n v="124.55027027027025"/>
    <x v="1"/>
  </r>
  <r>
    <x v="2"/>
    <x v="0"/>
    <x v="3"/>
    <s v="DVL9PHTQ715TVFS"/>
    <s v="Kikwetu Tailors"/>
    <x v="32"/>
    <s v="|01/02/04|"/>
    <n v="708"/>
    <n v="4.09"/>
    <n v="5.33"/>
    <n v="1.3106159895150721E-3"/>
    <n v="2895.72"/>
    <n v="0.92791612057667106"/>
    <n v="3773.64"/>
    <n v="876.99208387942338"/>
    <x v="1"/>
  </r>
  <r>
    <x v="2"/>
    <x v="0"/>
    <x v="3"/>
    <s v="DVL9PHTQ715TVFS"/>
    <s v="Kikwetu Tailors"/>
    <x v="33"/>
    <s v="|01/02/05|"/>
    <n v="600"/>
    <n v="4"/>
    <n v="5.23"/>
    <n v="1.0976948408342481E-3"/>
    <n v="2400"/>
    <n v="0.65861690450054888"/>
    <n v="3138.0000000000005"/>
    <n v="737.34138309549985"/>
    <x v="1"/>
  </r>
  <r>
    <x v="2"/>
    <x v="0"/>
    <x v="4"/>
    <s v="DVL9PHTQ163TVFS"/>
    <s v="Thika Cloth Mills"/>
    <x v="34"/>
    <s v="|82/02/23|"/>
    <n v="900"/>
    <n v="2"/>
    <n v="3.4"/>
    <n v="1.5479876160990713E-3"/>
    <n v="1800"/>
    <n v="1.3931888544891642"/>
    <n v="3060"/>
    <n v="1258.6068111455108"/>
    <x v="0"/>
  </r>
  <r>
    <x v="2"/>
    <x v="0"/>
    <x v="4"/>
    <s v="DVL9PHTQ163TVFS"/>
    <s v="Thika Cloth Mills"/>
    <x v="35"/>
    <s v="|82/02/24|"/>
    <n v="828"/>
    <n v="2.23"/>
    <n v="3.91"/>
    <n v="1.2594458438287153E-3"/>
    <n v="1846.44"/>
    <n v="1.0428211586901763"/>
    <n v="3237.48"/>
    <n v="1389.9971788413097"/>
    <x v="0"/>
  </r>
  <r>
    <x v="2"/>
    <x v="0"/>
    <x v="4"/>
    <s v="DVL9PHTQ163TVFS"/>
    <s v="Thika Cloth Mills"/>
    <x v="36"/>
    <s v="|125/02/01|"/>
    <n v="708"/>
    <n v="2.81"/>
    <n v="3.86"/>
    <n v="1.3368983957219251E-3"/>
    <n v="1989.48"/>
    <n v="0.94652406417112289"/>
    <n v="2732.88"/>
    <n v="742.45347593582892"/>
    <x v="1"/>
  </r>
  <r>
    <x v="2"/>
    <x v="0"/>
    <x v="4"/>
    <s v="DVL9PHTQ163TVFS"/>
    <s v="Thika Cloth Mills"/>
    <x v="37"/>
    <s v="|125/02/04|"/>
    <n v="792"/>
    <n v="2.64"/>
    <n v="3.37"/>
    <n v="1.2515644555694619E-3"/>
    <n v="2090.88"/>
    <n v="0.99123904881101377"/>
    <n v="2669.04"/>
    <n v="577.1687609511888"/>
    <x v="1"/>
  </r>
  <r>
    <x v="2"/>
    <x v="0"/>
    <x v="4"/>
    <s v="DVL9PHTQ163TVFS"/>
    <s v="Thika Cloth Mills"/>
    <x v="38"/>
    <s v="|125/02/06|"/>
    <n v="600"/>
    <n v="2.42"/>
    <n v="3.94"/>
    <n v="1.5847860538827259E-3"/>
    <n v="1452"/>
    <n v="0.95087163232963556"/>
    <n v="2364"/>
    <n v="911.04912836767039"/>
    <x v="1"/>
  </r>
  <r>
    <x v="2"/>
    <x v="0"/>
    <x v="4"/>
    <s v="DVL9PHTQ163TVFS"/>
    <s v="Thika Cloth Mills"/>
    <x v="39"/>
    <s v="|125/02/07|"/>
    <n v="612"/>
    <n v="2.58"/>
    <n v="3.8"/>
    <n v="1.1574074074074073E-3"/>
    <n v="1578.96"/>
    <n v="0.70833333333333326"/>
    <n v="2325.6"/>
    <n v="745.9316666666665"/>
    <x v="1"/>
  </r>
  <r>
    <x v="2"/>
    <x v="0"/>
    <x v="4"/>
    <s v="DVL9PHTQ163TVFS"/>
    <s v="Thika Cloth Mills"/>
    <x v="40"/>
    <s v="|125/02/08|"/>
    <n v="1032"/>
    <n v="2.73"/>
    <n v="3.77"/>
    <n v="1.1778563015312131E-3"/>
    <n v="2817.36"/>
    <n v="1.215547703180212"/>
    <n v="3890.64"/>
    <n v="1072.0644522968196"/>
    <x v="0"/>
  </r>
  <r>
    <x v="2"/>
    <x v="0"/>
    <x v="4"/>
    <s v="DVL9PHTQ163TVFS"/>
    <s v="Thika Cloth Mills"/>
    <x v="41"/>
    <s v="|125/04/01|"/>
    <n v="936"/>
    <n v="2.65"/>
    <n v="3.75"/>
    <n v="1.0341261633919339E-3"/>
    <n v="2480.4"/>
    <n v="0.96794208893485012"/>
    <n v="3510"/>
    <n v="1028.632057911065"/>
    <x v="0"/>
  </r>
  <r>
    <x v="2"/>
    <x v="0"/>
    <x v="4"/>
    <s v="DVL9PHTQ163TVFS"/>
    <s v="Thika Cloth Mills"/>
    <x v="42"/>
    <s v="|125/04/16|"/>
    <n v="600"/>
    <n v="2.96"/>
    <n v="3.37"/>
    <n v="1.3531799729364006E-3"/>
    <n v="1776"/>
    <n v="0.81190798376184037"/>
    <n v="2022"/>
    <n v="245.18809201623816"/>
    <x v="1"/>
  </r>
  <r>
    <x v="2"/>
    <x v="0"/>
    <x v="4"/>
    <s v="DVL9PHTQ163TVFS"/>
    <s v="Thika Cloth Mills"/>
    <x v="43"/>
    <s v="|125/04/17|"/>
    <n v="864"/>
    <n v="2.33"/>
    <n v="3.5"/>
    <n v="1.6000000000000001E-3"/>
    <n v="2013.1200000000001"/>
    <n v="1.3824000000000001"/>
    <n v="3024"/>
    <n v="1009.4975999999999"/>
    <x v="0"/>
  </r>
  <r>
    <x v="2"/>
    <x v="0"/>
    <x v="4"/>
    <s v="DVL9PHTQ163TVFS"/>
    <s v="Thika Cloth Mills"/>
    <x v="44"/>
    <s v="|125/05/02|"/>
    <n v="1128"/>
    <n v="2.95"/>
    <n v="3.47"/>
    <n v="1.2562814070351759E-3"/>
    <n v="3327.6000000000004"/>
    <n v="1.4170854271356783"/>
    <n v="3914.1600000000003"/>
    <n v="585.14291457286424"/>
    <x v="1"/>
  </r>
  <r>
    <x v="2"/>
    <x v="0"/>
    <x v="4"/>
    <s v="DVL9PHTQ163TVFS"/>
    <s v="Thika Cloth Mills"/>
    <x v="45"/>
    <s v="|125/05/03|"/>
    <n v="984"/>
    <n v="2.5299999999999998"/>
    <n v="3.6"/>
    <n v="1.7857142857142857E-3"/>
    <n v="2489.52"/>
    <n v="1.7571428571428571"/>
    <n v="3542.4"/>
    <n v="1051.1228571428574"/>
    <x v="0"/>
  </r>
  <r>
    <x v="2"/>
    <x v="0"/>
    <x v="4"/>
    <s v="DVL9PHTQ163TVFS"/>
    <s v="Thika Cloth Mills"/>
    <x v="46"/>
    <s v="|125/05/04|"/>
    <n v="948"/>
    <n v="2.06"/>
    <n v="3.52"/>
    <n v="1.0405827263267431E-3"/>
    <n v="1952.88"/>
    <n v="0.98647242455775241"/>
    <n v="3336.96"/>
    <n v="1383.0935275754421"/>
    <x v="0"/>
  </r>
  <r>
    <x v="2"/>
    <x v="0"/>
    <x v="4"/>
    <s v="DVL9PHTQ163TVFS"/>
    <s v="Thika Cloth Mills"/>
    <x v="0"/>
    <s v="|125/05/06|"/>
    <n v="600"/>
    <n v="2.39"/>
    <n v="3.62"/>
    <n v="1.5313935681470138E-3"/>
    <n v="1434"/>
    <n v="0.91883614088820831"/>
    <n v="2172"/>
    <n v="737.08116385911183"/>
    <x v="1"/>
  </r>
  <r>
    <x v="2"/>
    <x v="0"/>
    <x v="4"/>
    <s v="DVL9PHTQ163TVFS"/>
    <s v="Thika Cloth Mills"/>
    <x v="1"/>
    <s v="|125/05/07|"/>
    <n v="1128"/>
    <n v="2.87"/>
    <n v="3.43"/>
    <n v="1.5060240963855422E-3"/>
    <n v="3237.36"/>
    <n v="1.6987951807228916"/>
    <n v="3869.04"/>
    <n v="629.98120481927697"/>
    <x v="1"/>
  </r>
  <r>
    <x v="2"/>
    <x v="0"/>
    <x v="4"/>
    <s v="DVL9PHTQ163TVFS"/>
    <s v="Thika Cloth Mills"/>
    <x v="2"/>
    <s v="|125/05/08|"/>
    <n v="1008"/>
    <n v="2.68"/>
    <n v="3.33"/>
    <n v="1.201923076923077E-3"/>
    <n v="2701.44"/>
    <n v="1.2115384615384617"/>
    <n v="3356.64"/>
    <n v="653.98846153846137"/>
    <x v="1"/>
  </r>
  <r>
    <x v="2"/>
    <x v="0"/>
    <x v="4"/>
    <s v="DVL9PHTQ163TVFS"/>
    <s v="Thika Cloth Mills"/>
    <x v="3"/>
    <s v="|125/05/09|"/>
    <n v="960"/>
    <n v="2.61"/>
    <n v="3.83"/>
    <n v="1.358695652173913E-3"/>
    <n v="2505.6"/>
    <n v="1.3043478260869565"/>
    <n v="3676.8"/>
    <n v="1169.8956521739133"/>
    <x v="0"/>
  </r>
  <r>
    <x v="2"/>
    <x v="0"/>
    <x v="4"/>
    <s v="DVL9PHTQ163TVFS"/>
    <s v="Thika Cloth Mills"/>
    <x v="4"/>
    <s v="|125/05/15|"/>
    <n v="684"/>
    <n v="2.62"/>
    <n v="3.68"/>
    <n v="1.4534883720930232E-3"/>
    <n v="1792.0800000000002"/>
    <n v="0.9941860465116279"/>
    <n v="2517.12"/>
    <n v="724.04581395348816"/>
    <x v="1"/>
  </r>
  <r>
    <x v="2"/>
    <x v="0"/>
    <x v="4"/>
    <s v="DVL9PHTQ163TVFS"/>
    <s v="Thika Cloth Mills"/>
    <x v="5"/>
    <s v="|125/05/17|"/>
    <n v="840"/>
    <n v="2.57"/>
    <n v="3.55"/>
    <n v="1.4471780028943559E-3"/>
    <n v="2158.7999999999997"/>
    <n v="1.215629522431259"/>
    <n v="2982"/>
    <n v="821.98437047756897"/>
    <x v="1"/>
  </r>
  <r>
    <x v="2"/>
    <x v="0"/>
    <x v="4"/>
    <s v="DVL9PHTQ163TVFS"/>
    <s v="Thika Cloth Mills"/>
    <x v="6"/>
    <s v="|125/05/18|"/>
    <n v="720"/>
    <n v="2.4900000000000002"/>
    <n v="3.25"/>
    <n v="1.7271157167530224E-3"/>
    <n v="1792.8000000000002"/>
    <n v="1.2435233160621761"/>
    <n v="2340"/>
    <n v="545.95647668393769"/>
    <x v="1"/>
  </r>
  <r>
    <x v="2"/>
    <x v="0"/>
    <x v="4"/>
    <s v="DVL9PHTQ163TVFS"/>
    <s v="Thika Cloth Mills"/>
    <x v="7"/>
    <s v="|125/05/20|"/>
    <n v="1092"/>
    <n v="2.5099999999999998"/>
    <n v="3.41"/>
    <n v="1.440922190201729E-3"/>
    <n v="2740.9199999999996"/>
    <n v="1.573487031700288"/>
    <n v="3723.7200000000003"/>
    <n v="981.22651296830031"/>
    <x v="1"/>
  </r>
  <r>
    <x v="2"/>
    <x v="0"/>
    <x v="4"/>
    <s v="DVL9PHTQ163TVFS"/>
    <s v="Thika Cloth Mills"/>
    <x v="8"/>
    <s v="|125/05/22|"/>
    <n v="816"/>
    <n v="2.68"/>
    <n v="3.29"/>
    <n v="1.0718113612004287E-3"/>
    <n v="2186.88"/>
    <n v="0.87459807073954987"/>
    <n v="2684.64"/>
    <n v="496.88540192926024"/>
    <x v="1"/>
  </r>
  <r>
    <x v="2"/>
    <x v="0"/>
    <x v="4"/>
    <s v="DVL9PHTQ163TVFS"/>
    <s v="Thika Cloth Mills"/>
    <x v="9"/>
    <s v="|125/05/23|"/>
    <n v="1056"/>
    <n v="2.74"/>
    <n v="3.63"/>
    <n v="1.2853470437017994E-3"/>
    <n v="2893.44"/>
    <n v="1.3573264781491001"/>
    <n v="3833.2799999999997"/>
    <n v="938.48267352185064"/>
    <x v="1"/>
  </r>
  <r>
    <x v="2"/>
    <x v="0"/>
    <x v="4"/>
    <s v="DVL9PHTQ163TVFS"/>
    <s v="Thika Cloth Mills"/>
    <x v="10"/>
    <s v="|125/05/28|"/>
    <n v="780"/>
    <n v="2.0099999999999998"/>
    <n v="3.34"/>
    <n v="1.2658227848101266E-3"/>
    <n v="1567.7999999999997"/>
    <n v="0.98734177215189878"/>
    <n v="2605.1999999999998"/>
    <n v="1036.4126582278482"/>
    <x v="0"/>
  </r>
  <r>
    <x v="2"/>
    <x v="0"/>
    <x v="4"/>
    <s v="DVL9PHTQ163TVFS"/>
    <s v="Thika Cloth Mills"/>
    <x v="11"/>
    <s v="|125/05/32|"/>
    <n v="1092"/>
    <n v="2.54"/>
    <n v="3.73"/>
    <n v="1.0964912280701754E-3"/>
    <n v="2773.68"/>
    <n v="1.1973684210526314"/>
    <n v="4073.16"/>
    <n v="1298.2826315789473"/>
    <x v="0"/>
  </r>
  <r>
    <x v="2"/>
    <x v="0"/>
    <x v="4"/>
    <s v="DVL9PHTQ163TVFS"/>
    <s v="Thika Cloth Mills"/>
    <x v="12"/>
    <s v="|125/05/37|"/>
    <n v="816"/>
    <n v="2.59"/>
    <n v="3.62"/>
    <n v="1.834862385321101E-3"/>
    <n v="2113.44"/>
    <n v="1.4972477064220184"/>
    <n v="2953.92"/>
    <n v="838.98275229357796"/>
    <x v="1"/>
  </r>
  <r>
    <x v="2"/>
    <x v="0"/>
    <x v="4"/>
    <s v="DVL9PHTQ163TVFS"/>
    <s v="Thika Cloth Mills"/>
    <x v="13"/>
    <s v="|125/05/42|"/>
    <n v="876"/>
    <n v="2.5"/>
    <n v="3.88"/>
    <n v="1.0834236186348862E-3"/>
    <n v="2190"/>
    <n v="0.94907908992416035"/>
    <n v="3398.88"/>
    <n v="1207.9309209100759"/>
    <x v="0"/>
  </r>
  <r>
    <x v="2"/>
    <x v="0"/>
    <x v="4"/>
    <s v="DVL9PHTQ163TVFS"/>
    <s v="Thika Cloth Mills"/>
    <x v="14"/>
    <s v="|125/05/50|"/>
    <n v="1200"/>
    <n v="2.2599999999999998"/>
    <n v="3.44"/>
    <n v="1.1223344556677891E-3"/>
    <n v="2711.9999999999995"/>
    <n v="1.3468013468013469"/>
    <n v="4128"/>
    <n v="1414.6531986531991"/>
    <x v="0"/>
  </r>
  <r>
    <x v="2"/>
    <x v="0"/>
    <x v="4"/>
    <s v="DVL9PHTQ163TVFS"/>
    <s v="Thika Cloth Mills"/>
    <x v="15"/>
    <s v="|125/05/58|"/>
    <n v="960"/>
    <n v="2.17"/>
    <n v="3.4"/>
    <n v="1.7857142857142857E-3"/>
    <n v="2083.1999999999998"/>
    <n v="1.7142857142857142"/>
    <n v="3264"/>
    <n v="1179.0857142857144"/>
    <x v="0"/>
  </r>
  <r>
    <x v="2"/>
    <x v="0"/>
    <x v="4"/>
    <s v="DVL9PHTQ163TVFS"/>
    <s v="Thika Cloth Mills"/>
    <x v="16"/>
    <s v="|125/05/59|"/>
    <n v="768"/>
    <n v="2.66"/>
    <n v="3.4"/>
    <n v="1.0384215991692627E-3"/>
    <n v="2042.88"/>
    <n v="0.79750778816199375"/>
    <n v="2611.1999999999998"/>
    <n v="567.52249221183774"/>
    <x v="1"/>
  </r>
  <r>
    <x v="2"/>
    <x v="0"/>
    <x v="6"/>
    <s v="DVL9PHTQ504TVFS"/>
    <s v="Alpha Knits Kenya"/>
    <x v="17"/>
    <s v="|10/01/01|"/>
    <n v="2052"/>
    <n v="2.91"/>
    <n v="3.73"/>
    <n v="1.5197568389057751E-3"/>
    <n v="5971.3200000000006"/>
    <n v="3.1185410334346506"/>
    <n v="7653.96"/>
    <n v="1679.5214589665648"/>
    <x v="0"/>
  </r>
  <r>
    <x v="2"/>
    <x v="0"/>
    <x v="6"/>
    <s v="DVL9PHTQ504TVFS"/>
    <s v="Alpha Knits Kenya"/>
    <x v="18"/>
    <s v="|10/01/02|"/>
    <n v="2208"/>
    <n v="2.87"/>
    <n v="3.41"/>
    <n v="1.3927576601671309E-3"/>
    <n v="6336.96"/>
    <n v="3.0752089136490253"/>
    <n v="7529.2800000000007"/>
    <n v="1189.2447910863516"/>
    <x v="0"/>
  </r>
  <r>
    <x v="2"/>
    <x v="0"/>
    <x v="6"/>
    <s v="DVL9PHTQ504TVFS"/>
    <s v="Alpha Knits Kenya"/>
    <x v="19"/>
    <s v="|10/01/03|"/>
    <n v="1284"/>
    <n v="2.59"/>
    <n v="3.95"/>
    <n v="1.3793103448275861E-3"/>
    <n v="3325.56"/>
    <n v="1.7710344827586206"/>
    <n v="5071.8"/>
    <n v="1744.4689655172417"/>
    <x v="0"/>
  </r>
  <r>
    <x v="2"/>
    <x v="0"/>
    <x v="6"/>
    <s v="DVL9PHTQ504TVFS"/>
    <s v="Alpha Knits Kenya"/>
    <x v="20"/>
    <s v="|10/01/04|"/>
    <n v="1524"/>
    <n v="2.5099999999999998"/>
    <n v="3.59"/>
    <n v="1.5384615384615385E-3"/>
    <n v="3825.24"/>
    <n v="2.3446153846153845"/>
    <n v="5471.16"/>
    <n v="1643.5753846153848"/>
    <x v="0"/>
  </r>
  <r>
    <x v="2"/>
    <x v="0"/>
    <x v="6"/>
    <s v="DVL9PHTQ504TVFS"/>
    <s v="Alpha Knits Kenya"/>
    <x v="21"/>
    <s v="|10/01/05|"/>
    <n v="1740"/>
    <n v="2.77"/>
    <n v="3.49"/>
    <n v="1.3157894736842105E-3"/>
    <n v="4819.8"/>
    <n v="2.2894736842105261"/>
    <n v="6072.6"/>
    <n v="1250.5105263157895"/>
    <x v="0"/>
  </r>
  <r>
    <x v="2"/>
    <x v="0"/>
    <x v="6"/>
    <s v="DVL9PHTQ504TVFS"/>
    <s v="Alpha Knits Kenya"/>
    <x v="22"/>
    <s v="|10/01/06|"/>
    <n v="2172"/>
    <n v="2.95"/>
    <n v="3.6"/>
    <n v="1.2422360248447205E-3"/>
    <n v="6407.4000000000005"/>
    <n v="2.6981366459627329"/>
    <n v="7819.2"/>
    <n v="1409.1018633540366"/>
    <x v="0"/>
  </r>
  <r>
    <x v="2"/>
    <x v="0"/>
    <x v="6"/>
    <s v="DVL9PHTQ504TVFS"/>
    <s v="Alpha Knits Kenya"/>
    <x v="23"/>
    <s v="|10/01/07|"/>
    <n v="2376"/>
    <n v="2.88"/>
    <n v="3.67"/>
    <n v="1.4064697609001407E-3"/>
    <n v="6842.88"/>
    <n v="3.3417721518987342"/>
    <n v="8719.92"/>
    <n v="1873.6982278481012"/>
    <x v="0"/>
  </r>
  <r>
    <x v="2"/>
    <x v="0"/>
    <x v="6"/>
    <s v="DVL9PHTQ504TVFS"/>
    <s v="Alpha Knits Kenya"/>
    <x v="24"/>
    <s v="|10/01/08|"/>
    <n v="2460"/>
    <n v="2.4"/>
    <n v="3.51"/>
    <n v="1.3531799729364006E-3"/>
    <n v="5904"/>
    <n v="3.3288227334235456"/>
    <n v="8634.6"/>
    <n v="2727.2711772665766"/>
    <x v="0"/>
  </r>
  <r>
    <x v="2"/>
    <x v="0"/>
    <x v="6"/>
    <s v="DVL9PHTQ504TVFS"/>
    <s v="Alpha Knits Kenya"/>
    <x v="25"/>
    <s v="|10/01/09|"/>
    <n v="1848"/>
    <n v="2.58"/>
    <n v="3.5"/>
    <n v="1.3404825737265416E-3"/>
    <n v="4767.84"/>
    <n v="2.4772117962466487"/>
    <n v="6468"/>
    <n v="1697.6827882037533"/>
    <x v="0"/>
  </r>
  <r>
    <x v="2"/>
    <x v="0"/>
    <x v="6"/>
    <s v="DVL9PHTQ504TVFS"/>
    <s v="Alpha Knits Kenya"/>
    <x v="26"/>
    <s v="|10/01/12|"/>
    <n v="1200"/>
    <n v="2.9"/>
    <n v="3.7"/>
    <n v="1.3908205841446453E-3"/>
    <n v="3480"/>
    <n v="1.6689847009735743"/>
    <n v="4440"/>
    <n v="958.33101529902638"/>
    <x v="1"/>
  </r>
  <r>
    <x v="2"/>
    <x v="0"/>
    <x v="6"/>
    <s v="DVL9PHTQ504TVFS"/>
    <s v="Alpha Knits Kenya"/>
    <x v="27"/>
    <s v="|10/01/21|"/>
    <n v="1308"/>
    <n v="2.65"/>
    <n v="3.32"/>
    <n v="1.2515644555694619E-3"/>
    <n v="3466.2"/>
    <n v="1.6370463078848561"/>
    <n v="4342.5599999999995"/>
    <n v="874.72295369211486"/>
    <x v="1"/>
  </r>
  <r>
    <x v="2"/>
    <x v="0"/>
    <x v="6"/>
    <s v="DVL9PHTQ504TVFS"/>
    <s v="Alpha Knits Kenya"/>
    <x v="28"/>
    <s v="|10/01/22|"/>
    <n v="1632"/>
    <n v="2.5299999999999998"/>
    <n v="3.79"/>
    <n v="1.3245033112582781E-3"/>
    <n v="4128.96"/>
    <n v="2.16158940397351"/>
    <n v="6185.28"/>
    <n v="2054.158410596026"/>
    <x v="0"/>
  </r>
  <r>
    <x v="2"/>
    <x v="0"/>
    <x v="6"/>
    <s v="DVL9PHTQ504TVFS"/>
    <s v="Alpha Knits Kenya"/>
    <x v="29"/>
    <s v="|10/01/23|"/>
    <n v="1824"/>
    <n v="2.56"/>
    <n v="3.51"/>
    <n v="1.834862385321101E-3"/>
    <n v="4669.4400000000005"/>
    <n v="3.3467889908256883"/>
    <n v="6402.24"/>
    <n v="1729.4532110091736"/>
    <x v="0"/>
  </r>
  <r>
    <x v="2"/>
    <x v="0"/>
    <x v="6"/>
    <s v="DVL9PHTQ504TVFS"/>
    <s v="Alpha Knits Kenya"/>
    <x v="30"/>
    <s v="|10/01/24|"/>
    <n v="2196"/>
    <n v="2.97"/>
    <n v="3.4"/>
    <n v="1.2239902080783353E-3"/>
    <n v="6522.1200000000008"/>
    <n v="2.6878824969400243"/>
    <n v="7466.4"/>
    <n v="941.59211750305883"/>
    <x v="1"/>
  </r>
  <r>
    <x v="2"/>
    <x v="0"/>
    <x v="4"/>
    <s v="DVL9PHTQ380TVFS"/>
    <s v="Fashion Point Manufacturers"/>
    <x v="31"/>
    <s v="|113/01/01|"/>
    <n v="888"/>
    <n v="2.94"/>
    <n v="3.45"/>
    <n v="1.5220700152207001E-3"/>
    <n v="2610.7199999999998"/>
    <n v="1.3515981735159817"/>
    <n v="3063.6000000000004"/>
    <n v="451.52840182648458"/>
    <x v="1"/>
  </r>
  <r>
    <x v="2"/>
    <x v="0"/>
    <x v="4"/>
    <s v="DVL9PHTQ380TVFS"/>
    <s v="Fashion Point Manufacturers"/>
    <x v="32"/>
    <s v="|113/01/04|"/>
    <n v="1068"/>
    <n v="2.41"/>
    <n v="3.82"/>
    <n v="1.2594458438287153E-3"/>
    <n v="2573.88"/>
    <n v="1.3450881612090679"/>
    <n v="4079.7599999999998"/>
    <n v="1504.5349118387905"/>
    <x v="0"/>
  </r>
  <r>
    <x v="2"/>
    <x v="0"/>
    <x v="4"/>
    <s v="DVL9PHTQ380TVFS"/>
    <s v="Fashion Point Manufacturers"/>
    <x v="33"/>
    <s v="|113/01/05|"/>
    <n v="672"/>
    <n v="2.4900000000000002"/>
    <n v="3.98"/>
    <n v="1.1337868480725624E-3"/>
    <n v="1673.2800000000002"/>
    <n v="0.76190476190476197"/>
    <n v="2674.56"/>
    <n v="1000.5180952380949"/>
    <x v="0"/>
  </r>
  <r>
    <x v="2"/>
    <x v="0"/>
    <x v="4"/>
    <s v="DVL9PHTQ380TVFS"/>
    <s v="Fashion Point Manufacturers"/>
    <x v="34"/>
    <s v="|113/01/09|"/>
    <n v="888"/>
    <n v="2.12"/>
    <n v="3.78"/>
    <n v="1.1723329425556857E-3"/>
    <n v="1882.5600000000002"/>
    <n v="1.041031652989449"/>
    <n v="3356.64"/>
    <n v="1473.0389683470103"/>
    <x v="0"/>
  </r>
  <r>
    <x v="2"/>
    <x v="0"/>
    <x v="4"/>
    <s v="DVL9PHTQ380TVFS"/>
    <s v="Fashion Point Manufacturers"/>
    <x v="35"/>
    <s v="|113/01/23|"/>
    <n v="1032"/>
    <n v="2.0699999999999998"/>
    <n v="3.91"/>
    <n v="1.1223344556677891E-3"/>
    <n v="2136.2399999999998"/>
    <n v="1.1582491582491583"/>
    <n v="4035.1200000000003"/>
    <n v="1897.7217508417514"/>
    <x v="0"/>
  </r>
  <r>
    <x v="2"/>
    <x v="0"/>
    <x v="4"/>
    <s v="DVL9PHTQ380TVFS"/>
    <s v="Fashion Point Manufacturers"/>
    <x v="36"/>
    <s v="|113/01/30|"/>
    <n v="720"/>
    <n v="2.9"/>
    <n v="3.83"/>
    <n v="1.736111111111111E-3"/>
    <n v="2088"/>
    <n v="1.25"/>
    <n v="2757.6"/>
    <n v="668.34999999999991"/>
    <x v="1"/>
  </r>
  <r>
    <x v="2"/>
    <x v="0"/>
    <x v="4"/>
    <s v="DVL9PHTQ380TVFS"/>
    <s v="Fashion Point Manufacturers"/>
    <x v="37"/>
    <s v="|113/01/31|"/>
    <n v="624"/>
    <n v="2.92"/>
    <n v="3.9"/>
    <n v="1.6806722689075631E-3"/>
    <n v="1822.08"/>
    <n v="1.0487394957983194"/>
    <n v="2433.6"/>
    <n v="610.47126050420161"/>
    <x v="1"/>
  </r>
  <r>
    <x v="2"/>
    <x v="0"/>
    <x v="4"/>
    <s v="DVL9PHTQ380TVFS"/>
    <s v="Fashion Point Manufacturers"/>
    <x v="38"/>
    <s v="|113/01/33|"/>
    <n v="744"/>
    <n v="2.58"/>
    <n v="3.39"/>
    <n v="1.1834319526627219E-3"/>
    <n v="1919.52"/>
    <n v="0.88047337278106508"/>
    <n v="2522.1600000000003"/>
    <n v="601.75952662721932"/>
    <x v="1"/>
  </r>
  <r>
    <x v="2"/>
    <x v="0"/>
    <x v="4"/>
    <s v="DVL9PHTQ380TVFS"/>
    <s v="Fashion Point Manufacturers"/>
    <x v="39"/>
    <s v="|113/01/34|"/>
    <n v="780"/>
    <n v="2.2999999999999998"/>
    <n v="3.87"/>
    <n v="1.4005602240896359E-3"/>
    <n v="1793.9999999999998"/>
    <n v="1.0924369747899161"/>
    <n v="3018.6"/>
    <n v="1223.5075630252102"/>
    <x v="0"/>
  </r>
  <r>
    <x v="2"/>
    <x v="0"/>
    <x v="4"/>
    <s v="DVL9PHTQ380TVFS"/>
    <s v="Fashion Point Manufacturers"/>
    <x v="40"/>
    <s v="|113/01/36|"/>
    <n v="792"/>
    <n v="2.92"/>
    <n v="3.62"/>
    <n v="1.6051364365971107E-3"/>
    <n v="2312.64"/>
    <n v="1.2712680577849118"/>
    <n v="2867.04"/>
    <n v="553.12873194221515"/>
    <x v="1"/>
  </r>
  <r>
    <x v="2"/>
    <x v="0"/>
    <x v="4"/>
    <s v="DVL9PHTQ380TVFS"/>
    <s v="Fashion Point Manufacturers"/>
    <x v="41"/>
    <s v="|113/01/59|"/>
    <n v="1044"/>
    <n v="2.83"/>
    <n v="3.59"/>
    <n v="1.5197568389057751E-3"/>
    <n v="2954.52"/>
    <n v="1.5866261398176291"/>
    <n v="3747.96"/>
    <n v="791.85337386018239"/>
    <x v="1"/>
  </r>
  <r>
    <x v="2"/>
    <x v="0"/>
    <x v="4"/>
    <s v="DVL9PHTQ380TVFS"/>
    <s v="Fashion Point Manufacturers"/>
    <x v="42"/>
    <s v="|113/01/76|"/>
    <n v="636"/>
    <n v="2.58"/>
    <n v="3.69"/>
    <n v="1.25E-3"/>
    <n v="1640.88"/>
    <n v="0.79500000000000004"/>
    <n v="2346.84"/>
    <n v="705.16500000000008"/>
    <x v="1"/>
  </r>
  <r>
    <x v="2"/>
    <x v="0"/>
    <x v="6"/>
    <s v="DVL9PHTQ699TVFS"/>
    <s v="Stitch Masters Kenya"/>
    <x v="43"/>
    <s v="|112/01/01|"/>
    <n v="2088"/>
    <n v="2.33"/>
    <n v="4"/>
    <n v="1.3736263736263737E-3"/>
    <n v="4865.04"/>
    <n v="2.8681318681318682"/>
    <n v="8352"/>
    <n v="3484.0918681318681"/>
    <x v="0"/>
  </r>
  <r>
    <x v="2"/>
    <x v="0"/>
    <x v="6"/>
    <s v="DVL9PHTQ699TVFS"/>
    <s v="Stitch Masters Kenya"/>
    <x v="44"/>
    <s v="|112/01/02|"/>
    <n v="1572"/>
    <n v="2.88"/>
    <n v="3.89"/>
    <n v="1.3550135501355014E-3"/>
    <n v="4527.3599999999997"/>
    <n v="2.1300813008130079"/>
    <n v="6115.08"/>
    <n v="1585.5899186991871"/>
    <x v="0"/>
  </r>
  <r>
    <x v="2"/>
    <x v="0"/>
    <x v="6"/>
    <s v="DVL9PHTQ699TVFS"/>
    <s v="Stitch Masters Kenya"/>
    <x v="45"/>
    <s v="|112/01/03|"/>
    <n v="1608"/>
    <n v="2.63"/>
    <n v="3.79"/>
    <n v="1.4619883040935672E-3"/>
    <n v="4229.04"/>
    <n v="2.3508771929824559"/>
    <n v="6094.32"/>
    <n v="1862.9291228070174"/>
    <x v="0"/>
  </r>
  <r>
    <x v="2"/>
    <x v="0"/>
    <x v="6"/>
    <s v="DVL9PHTQ699TVFS"/>
    <s v="Stitch Masters Kenya"/>
    <x v="46"/>
    <s v="|112/01/05|"/>
    <n v="2100"/>
    <n v="2.89"/>
    <n v="3.65"/>
    <n v="1.1098779134295228E-3"/>
    <n v="6069"/>
    <n v="2.330743618201998"/>
    <n v="7665"/>
    <n v="1593.669256381798"/>
    <x v="0"/>
  </r>
  <r>
    <x v="2"/>
    <x v="0"/>
    <x v="6"/>
    <s v="DVL9PHTQ699TVFS"/>
    <s v="Stitch Masters Kenya"/>
    <x v="0"/>
    <s v="|112/01/20|"/>
    <n v="1836"/>
    <n v="2.97"/>
    <n v="3.69"/>
    <n v="1.053740779768177E-3"/>
    <n v="5452.92"/>
    <n v="1.9346680716543729"/>
    <n v="6774.84"/>
    <n v="1319.9853319283457"/>
    <x v="0"/>
  </r>
  <r>
    <x v="2"/>
    <x v="0"/>
    <x v="6"/>
    <s v="DVL9PHTQ699TVFS"/>
    <s v="Stitch Masters Kenya"/>
    <x v="1"/>
    <s v="|112/01/21|"/>
    <n v="2268"/>
    <n v="2.84"/>
    <n v="3.93"/>
    <n v="1.0905125408942203E-3"/>
    <n v="6441.12"/>
    <n v="2.4732824427480917"/>
    <n v="8913.24"/>
    <n v="2469.6467175572516"/>
    <x v="0"/>
  </r>
  <r>
    <x v="2"/>
    <x v="0"/>
    <x v="6"/>
    <s v="DVL9PHTQ699TVFS"/>
    <s v="Stitch Masters Kenya"/>
    <x v="2"/>
    <s v="|112/01/22|"/>
    <n v="1344"/>
    <n v="2.36"/>
    <n v="3.73"/>
    <n v="1.4265335235378032E-3"/>
    <n v="3171.8399999999997"/>
    <n v="1.9172610556348075"/>
    <n v="5013.12"/>
    <n v="1839.3627389443654"/>
    <x v="0"/>
  </r>
  <r>
    <x v="2"/>
    <x v="0"/>
    <x v="3"/>
    <s v="DVL9PHTQ168TVFS"/>
    <s v="Nairobi Uniforms Ltd"/>
    <x v="3"/>
    <s v="|116/01/01|"/>
    <n v="612"/>
    <n v="4.57"/>
    <n v="5.34"/>
    <n v="1.4204545454545455E-3"/>
    <n v="2796.84"/>
    <n v="0.86931818181818188"/>
    <n v="3268.08"/>
    <n v="470.37068181818159"/>
    <x v="1"/>
  </r>
  <r>
    <x v="2"/>
    <x v="0"/>
    <x v="3"/>
    <s v="DVL9PHTQ168TVFS"/>
    <s v="Nairobi Uniforms Ltd"/>
    <x v="4"/>
    <s v="|116/01/02|"/>
    <n v="348"/>
    <n v="4.57"/>
    <n v="5.31"/>
    <n v="1.2804097311139564E-3"/>
    <n v="1590.3600000000001"/>
    <n v="0.44558258642765686"/>
    <n v="1847.8799999999999"/>
    <n v="257.07441741357212"/>
    <x v="1"/>
  </r>
  <r>
    <x v="2"/>
    <x v="0"/>
    <x v="3"/>
    <s v="DVL9PHTQ168TVFS"/>
    <s v="Nairobi Uniforms Ltd"/>
    <x v="5"/>
    <s v="|116/01/03|"/>
    <n v="468"/>
    <n v="4.96"/>
    <n v="5.17"/>
    <n v="1.0683760683760685E-3"/>
    <n v="2321.2800000000002"/>
    <n v="0.5"/>
    <n v="2419.56"/>
    <n v="97.779999999999745"/>
    <x v="1"/>
  </r>
  <r>
    <x v="2"/>
    <x v="0"/>
    <x v="3"/>
    <s v="DVL9PHTQ168TVFS"/>
    <s v="Nairobi Uniforms Ltd"/>
    <x v="6"/>
    <s v="|116/01/04|"/>
    <n v="564"/>
    <n v="4.84"/>
    <n v="5.19"/>
    <n v="1.2180267965895249E-3"/>
    <n v="2729.7599999999998"/>
    <n v="0.68696711327649207"/>
    <n v="2927.1600000000003"/>
    <n v="196.71303288672405"/>
    <x v="1"/>
  </r>
  <r>
    <x v="2"/>
    <x v="0"/>
    <x v="4"/>
    <s v="DVL9PHTQ452TVFS"/>
    <s v="Workwear Industries Kenya"/>
    <x v="7"/>
    <s v="|62/10/01|"/>
    <n v="876"/>
    <n v="2.56"/>
    <n v="3.65"/>
    <n v="1.17096018735363E-3"/>
    <n v="2242.56"/>
    <n v="1.0257611241217799"/>
    <n v="3197.4"/>
    <n v="953.81423887587835"/>
    <x v="1"/>
  </r>
  <r>
    <x v="2"/>
    <x v="0"/>
    <x v="4"/>
    <s v="DVL9PHTQ452TVFS"/>
    <s v="Workwear Industries Kenya"/>
    <x v="8"/>
    <s v="|62/11/15|"/>
    <n v="744"/>
    <n v="2.4900000000000002"/>
    <n v="3.24"/>
    <n v="1.6778523489932886E-3"/>
    <n v="1852.5600000000002"/>
    <n v="1.2483221476510067"/>
    <n v="2410.56"/>
    <n v="556.75167785234873"/>
    <x v="1"/>
  </r>
  <r>
    <x v="2"/>
    <x v="0"/>
    <x v="4"/>
    <s v="DVL9PHTQ452TVFS"/>
    <s v="Workwear Industries Kenya"/>
    <x v="9"/>
    <s v="|82/01/03|"/>
    <n v="852"/>
    <n v="2.17"/>
    <n v="3.94"/>
    <n v="1.1248593925759281E-3"/>
    <n v="1848.84"/>
    <n v="0.9583802024746908"/>
    <n v="3356.88"/>
    <n v="1507.0816197975255"/>
    <x v="0"/>
  </r>
  <r>
    <x v="2"/>
    <x v="0"/>
    <x v="4"/>
    <s v="DVL9PHTQ452TVFS"/>
    <s v="Workwear Industries Kenya"/>
    <x v="10"/>
    <s v="|82/01/04|"/>
    <n v="780"/>
    <n v="2.89"/>
    <n v="3.57"/>
    <n v="1.1086474501108647E-3"/>
    <n v="2254.2000000000003"/>
    <n v="0.8647450110864745"/>
    <n v="2784.6"/>
    <n v="529.53525498891315"/>
    <x v="1"/>
  </r>
  <r>
    <x v="2"/>
    <x v="0"/>
    <x v="4"/>
    <s v="DVL9PHTQ452TVFS"/>
    <s v="Workwear Industries Kenya"/>
    <x v="11"/>
    <s v="|82/01/05|"/>
    <n v="1188"/>
    <n v="2.59"/>
    <n v="3.65"/>
    <n v="1.4705882352941176E-3"/>
    <n v="3076.9199999999996"/>
    <n v="1.7470588235294118"/>
    <n v="4336.2"/>
    <n v="1257.5329411764708"/>
    <x v="0"/>
  </r>
  <r>
    <x v="2"/>
    <x v="0"/>
    <x v="4"/>
    <s v="DVL9PHTQ452TVFS"/>
    <s v="Workwear Industries Kenya"/>
    <x v="12"/>
    <s v="|82/01/06|"/>
    <n v="768"/>
    <n v="2.82"/>
    <n v="3.23"/>
    <n v="1.1682242990654205E-3"/>
    <n v="2165.7599999999998"/>
    <n v="0.89719626168224287"/>
    <n v="2480.64"/>
    <n v="313.98280373831784"/>
    <x v="1"/>
  </r>
  <r>
    <x v="2"/>
    <x v="0"/>
    <x v="4"/>
    <s v="DVL9PHTQ452TVFS"/>
    <s v="Workwear Industries Kenya"/>
    <x v="13"/>
    <s v="|82/01/07|"/>
    <n v="744"/>
    <n v="2.48"/>
    <n v="3.22"/>
    <n v="1.6920473773265651E-3"/>
    <n v="1845.12"/>
    <n v="1.2588832487309645"/>
    <n v="2395.6800000000003"/>
    <n v="549.30111675126943"/>
    <x v="1"/>
  </r>
  <r>
    <x v="2"/>
    <x v="0"/>
    <x v="4"/>
    <s v="DVL9PHTQ452TVFS"/>
    <s v="Workwear Industries Kenya"/>
    <x v="14"/>
    <s v="|82/01/08|"/>
    <n v="912"/>
    <n v="2.1"/>
    <n v="3.78"/>
    <n v="1.0298661174047373E-3"/>
    <n v="1915.2"/>
    <n v="0.9392378990731205"/>
    <n v="3447.3599999999997"/>
    <n v="1531.2207621009265"/>
    <x v="0"/>
  </r>
  <r>
    <x v="2"/>
    <x v="0"/>
    <x v="4"/>
    <s v="DVL9PHTQ452TVFS"/>
    <s v="Workwear Industries Kenya"/>
    <x v="15"/>
    <s v="|82/01/09|"/>
    <n v="648"/>
    <n v="2.12"/>
    <n v="3.75"/>
    <n v="1.5552099533437014E-3"/>
    <n v="1373.76"/>
    <n v="1.0077760497667185"/>
    <n v="2430"/>
    <n v="1055.2322239502332"/>
    <x v="0"/>
  </r>
  <r>
    <x v="2"/>
    <x v="0"/>
    <x v="4"/>
    <s v="DVL9PHTQ452TVFS"/>
    <s v="Workwear Industries Kenya"/>
    <x v="16"/>
    <s v="|82/01/11|"/>
    <n v="1188"/>
    <n v="2.34"/>
    <n v="3.77"/>
    <n v="1.1223344556677891E-3"/>
    <n v="2779.9199999999996"/>
    <n v="1.3333333333333335"/>
    <n v="4478.76"/>
    <n v="1697.5066666666673"/>
    <x v="0"/>
  </r>
  <r>
    <x v="2"/>
    <x v="0"/>
    <x v="4"/>
    <s v="DVL9PHTQ452TVFS"/>
    <s v="Workwear Industries Kenya"/>
    <x v="17"/>
    <s v="|82/01/12|"/>
    <n v="792"/>
    <n v="2.9"/>
    <n v="3.63"/>
    <n v="1.1467889908256881E-3"/>
    <n v="2296.7999999999997"/>
    <n v="0.90825688073394506"/>
    <n v="2874.96"/>
    <n v="577.25174311926639"/>
    <x v="1"/>
  </r>
  <r>
    <x v="2"/>
    <x v="0"/>
    <x v="4"/>
    <s v="DVL9PHTQ452TVFS"/>
    <s v="Workwear Industries Kenya"/>
    <x v="18"/>
    <s v="|82/01/13|"/>
    <n v="828"/>
    <n v="2.44"/>
    <n v="3.33"/>
    <n v="1.2048192771084338E-3"/>
    <n v="2020.32"/>
    <n v="0.99759036144578317"/>
    <n v="2757.2400000000002"/>
    <n v="735.92240963855454"/>
    <x v="1"/>
  </r>
  <r>
    <x v="2"/>
    <x v="0"/>
    <x v="4"/>
    <s v="DVL9PHTQ452TVFS"/>
    <s v="Workwear Industries Kenya"/>
    <x v="19"/>
    <s v="|82/01/16|"/>
    <n v="1080"/>
    <n v="2.66"/>
    <n v="4"/>
    <n v="1.0330578512396695E-3"/>
    <n v="2872.8"/>
    <n v="1.115702479338843"/>
    <n v="4320"/>
    <n v="1446.084297520661"/>
    <x v="0"/>
  </r>
  <r>
    <x v="2"/>
    <x v="0"/>
    <x v="4"/>
    <s v="DVL9PHTQ452TVFS"/>
    <s v="Workwear Industries Kenya"/>
    <x v="20"/>
    <s v="|82/01/17|"/>
    <n v="1056"/>
    <n v="2.5299999999999998"/>
    <n v="3.69"/>
    <n v="1.0224948875255625E-3"/>
    <n v="2671.68"/>
    <n v="1.0797546012269941"/>
    <n v="3896.64"/>
    <n v="1223.880245398773"/>
    <x v="0"/>
  </r>
  <r>
    <x v="2"/>
    <x v="0"/>
    <x v="4"/>
    <s v="DVL9PHTQ452TVFS"/>
    <s v="Workwear Industries Kenya"/>
    <x v="21"/>
    <s v="|82/01/18|"/>
    <n v="1200"/>
    <n v="2.81"/>
    <n v="3.23"/>
    <n v="1.7331022530329288E-3"/>
    <n v="3372"/>
    <n v="2.0797227036395145"/>
    <n v="3876"/>
    <n v="501.9202772963605"/>
    <x v="1"/>
  </r>
  <r>
    <x v="2"/>
    <x v="0"/>
    <x v="4"/>
    <s v="DVL9PHTQ452TVFS"/>
    <s v="Workwear Industries Kenya"/>
    <x v="22"/>
    <s v="|82/01/19|"/>
    <n v="792"/>
    <n v="2.52"/>
    <n v="3.58"/>
    <n v="1.1198208286674132E-3"/>
    <n v="1995.84"/>
    <n v="0.88689809630459127"/>
    <n v="2835.36"/>
    <n v="838.63310190369566"/>
    <x v="1"/>
  </r>
  <r>
    <x v="2"/>
    <x v="0"/>
    <x v="4"/>
    <s v="DVL9PHTQ452TVFS"/>
    <s v="Workwear Industries Kenya"/>
    <x v="23"/>
    <s v="|82/01/20|"/>
    <n v="972"/>
    <n v="2.29"/>
    <n v="3.93"/>
    <n v="1.1235955056179776E-3"/>
    <n v="2225.88"/>
    <n v="1.0921348314606742"/>
    <n v="3819.96"/>
    <n v="1592.9878651685392"/>
    <x v="0"/>
  </r>
  <r>
    <x v="2"/>
    <x v="0"/>
    <x v="4"/>
    <s v="DVL9PHTQ452TVFS"/>
    <s v="Workwear Industries Kenya"/>
    <x v="24"/>
    <s v="|82/01/21|"/>
    <n v="684"/>
    <n v="2.41"/>
    <n v="3.9"/>
    <n v="1.0593220338983051E-3"/>
    <n v="1648.44"/>
    <n v="0.72457627118644063"/>
    <n v="2667.6"/>
    <n v="1018.4354237288134"/>
    <x v="0"/>
  </r>
  <r>
    <x v="2"/>
    <x v="0"/>
    <x v="4"/>
    <s v="DVL9PHTQ452TVFS"/>
    <s v="Workwear Industries Kenya"/>
    <x v="25"/>
    <s v="|82/01/22|"/>
    <n v="960"/>
    <n v="2.74"/>
    <n v="3.37"/>
    <n v="1.0504201680672268E-3"/>
    <n v="2630.4"/>
    <n v="1.0084033613445378"/>
    <n v="3235.2000000000003"/>
    <n v="603.79159663865562"/>
    <x v="1"/>
  </r>
  <r>
    <x v="2"/>
    <x v="0"/>
    <x v="4"/>
    <s v="DVL9PHTQ452TVFS"/>
    <s v="Workwear Industries Kenya"/>
    <x v="26"/>
    <s v="|82/01/23|"/>
    <n v="924"/>
    <n v="2.5499999999999998"/>
    <n v="3.75"/>
    <n v="1.5772870662460567E-3"/>
    <n v="2356.1999999999998"/>
    <n v="1.4574132492113565"/>
    <n v="3465"/>
    <n v="1107.3425867507888"/>
    <x v="0"/>
  </r>
  <r>
    <x v="2"/>
    <x v="0"/>
    <x v="4"/>
    <s v="DVL9PHTQ452TVFS"/>
    <s v="Workwear Industries Kenya"/>
    <x v="27"/>
    <s v="|82/01/24|"/>
    <n v="1152"/>
    <n v="2.21"/>
    <n v="3.9"/>
    <n v="1.6474464579901153E-3"/>
    <n v="2545.92"/>
    <n v="1.8978583196046128"/>
    <n v="4492.8"/>
    <n v="1944.9821416803954"/>
    <x v="0"/>
  </r>
  <r>
    <x v="2"/>
    <x v="0"/>
    <x v="4"/>
    <s v="DVL9PHTQ452TVFS"/>
    <s v="Workwear Industries Kenya"/>
    <x v="28"/>
    <s v="|82/01/25|"/>
    <n v="732"/>
    <n v="2.02"/>
    <n v="3.62"/>
    <n v="1.5822784810126582E-3"/>
    <n v="1478.64"/>
    <n v="1.1582278481012658"/>
    <n v="2649.84"/>
    <n v="1170.0417721518988"/>
    <x v="0"/>
  </r>
  <r>
    <x v="2"/>
    <x v="0"/>
    <x v="4"/>
    <s v="DVL9PHTQ452TVFS"/>
    <s v="Workwear Industries Kenya"/>
    <x v="29"/>
    <s v="|82/01/26|"/>
    <n v="1008"/>
    <n v="2.02"/>
    <n v="3.47"/>
    <n v="1.2836970474967907E-3"/>
    <n v="2036.16"/>
    <n v="1.2939666238767651"/>
    <n v="3497.76"/>
    <n v="1460.3060333761234"/>
    <x v="0"/>
  </r>
  <r>
    <x v="2"/>
    <x v="0"/>
    <x v="4"/>
    <s v="DVL9PHTQ452TVFS"/>
    <s v="Workwear Industries Kenya"/>
    <x v="30"/>
    <s v="|82/01/27|"/>
    <n v="1164"/>
    <n v="2.88"/>
    <n v="3.57"/>
    <n v="1.0504201680672268E-3"/>
    <n v="3352.3199999999997"/>
    <n v="1.222689075630252"/>
    <n v="4155.4799999999996"/>
    <n v="801.93731092436963"/>
    <x v="1"/>
  </r>
  <r>
    <x v="2"/>
    <x v="0"/>
    <x v="4"/>
    <s v="DVL9PHTQ452TVFS"/>
    <s v="Workwear Industries Kenya"/>
    <x v="31"/>
    <s v="|82/01/28|"/>
    <n v="768"/>
    <n v="2.27"/>
    <n v="3.67"/>
    <n v="1.3568521031207597E-3"/>
    <n v="1743.3600000000001"/>
    <n v="1.0420624151967435"/>
    <n v="2818.56"/>
    <n v="1074.157937584803"/>
    <x v="0"/>
  </r>
  <r>
    <x v="2"/>
    <x v="0"/>
    <x v="4"/>
    <s v="DVL9PHTQ452TVFS"/>
    <s v="Workwear Industries Kenya"/>
    <x v="32"/>
    <s v="|82/01/29|"/>
    <n v="1140"/>
    <n v="2.5"/>
    <n v="3.23"/>
    <n v="1.0593220338983051E-3"/>
    <n v="2850"/>
    <n v="1.2076271186440677"/>
    <n v="3682.2"/>
    <n v="830.99237288135578"/>
    <x v="1"/>
  </r>
  <r>
    <x v="2"/>
    <x v="0"/>
    <x v="4"/>
    <s v="DVL9PHTQ452TVFS"/>
    <s v="Workwear Industries Kenya"/>
    <x v="33"/>
    <s v="|82/01/30|"/>
    <n v="768"/>
    <n v="2.34"/>
    <n v="3.23"/>
    <n v="1.3850415512465374E-3"/>
    <n v="1797.12"/>
    <n v="1.0637119113573408"/>
    <n v="2480.64"/>
    <n v="682.45628808864262"/>
    <x v="1"/>
  </r>
  <r>
    <x v="2"/>
    <x v="0"/>
    <x v="4"/>
    <s v="DVL9PHTQ452TVFS"/>
    <s v="Workwear Industries Kenya"/>
    <x v="34"/>
    <s v="|82/01/31|"/>
    <n v="888"/>
    <n v="2.73"/>
    <n v="3.36"/>
    <n v="1.3947001394700139E-3"/>
    <n v="2424.2399999999998"/>
    <n v="1.2384937238493723"/>
    <n v="2983.68"/>
    <n v="558.20150627615067"/>
    <x v="1"/>
  </r>
  <r>
    <x v="2"/>
    <x v="0"/>
    <x v="4"/>
    <s v="DVL9PHTQ452TVFS"/>
    <s v="Workwear Industries Kenya"/>
    <x v="35"/>
    <s v="|82/01/32|"/>
    <n v="600"/>
    <n v="3"/>
    <n v="3.61"/>
    <n v="1.5698587127158557E-3"/>
    <n v="1800"/>
    <n v="0.94191522762951341"/>
    <n v="2166"/>
    <n v="365.05808477237048"/>
    <x v="1"/>
  </r>
  <r>
    <x v="2"/>
    <x v="0"/>
    <x v="4"/>
    <s v="DVL9PHTQ452TVFS"/>
    <s v="Workwear Industries Kenya"/>
    <x v="36"/>
    <s v="|82/01/33|"/>
    <n v="1200"/>
    <n v="2.44"/>
    <n v="3.71"/>
    <n v="1.1655011655011655E-3"/>
    <n v="2928"/>
    <n v="1.3986013986013985"/>
    <n v="4452"/>
    <n v="1522.6013986013986"/>
    <x v="0"/>
  </r>
  <r>
    <x v="2"/>
    <x v="0"/>
    <x v="4"/>
    <s v="DVL9PHTQ452TVFS"/>
    <s v="Workwear Industries Kenya"/>
    <x v="37"/>
    <s v="|82/01/34|"/>
    <n v="840"/>
    <n v="2.58"/>
    <n v="3.66"/>
    <n v="1.4306151645207439E-3"/>
    <n v="2167.2000000000003"/>
    <n v="1.201716738197425"/>
    <n v="3074.4"/>
    <n v="905.99828326180238"/>
    <x v="1"/>
  </r>
  <r>
    <x v="2"/>
    <x v="0"/>
    <x v="4"/>
    <s v="DVL9PHTQ452TVFS"/>
    <s v="Workwear Industries Kenya"/>
    <x v="38"/>
    <s v="|82/01/35|"/>
    <n v="720"/>
    <n v="2.87"/>
    <n v="3.77"/>
    <n v="1.375515818431912E-3"/>
    <n v="2066.4"/>
    <n v="0.99037138927097668"/>
    <n v="2714.4"/>
    <n v="647.00962861072901"/>
    <x v="1"/>
  </r>
  <r>
    <x v="2"/>
    <x v="0"/>
    <x v="4"/>
    <s v="DVL9PHTQ452TVFS"/>
    <s v="Workwear Industries Kenya"/>
    <x v="39"/>
    <s v="|82/01/36|"/>
    <n v="660"/>
    <n v="2.34"/>
    <n v="3.52"/>
    <n v="1.0845986984815619E-3"/>
    <n v="1544.3999999999999"/>
    <n v="0.71583514099783085"/>
    <n v="2323.1999999999998"/>
    <n v="778.08416485900216"/>
    <x v="1"/>
  </r>
  <r>
    <x v="2"/>
    <x v="0"/>
    <x v="4"/>
    <s v="DVL9PHTQ452TVFS"/>
    <s v="Workwear Industries Kenya"/>
    <x v="40"/>
    <s v="|82/01/37|"/>
    <n v="960"/>
    <n v="2.93"/>
    <n v="3.96"/>
    <n v="1.2642225031605564E-3"/>
    <n v="2812.8"/>
    <n v="1.2136536030341341"/>
    <n v="3801.6"/>
    <n v="987.58634639696561"/>
    <x v="1"/>
  </r>
  <r>
    <x v="2"/>
    <x v="0"/>
    <x v="4"/>
    <s v="DVL9PHTQ452TVFS"/>
    <s v="Workwear Industries Kenya"/>
    <x v="41"/>
    <s v="|82/01/38|"/>
    <n v="912"/>
    <n v="2.54"/>
    <n v="3.65"/>
    <n v="1.3054830287206266E-3"/>
    <n v="2316.48"/>
    <n v="1.1906005221932114"/>
    <n v="3328.7999999999997"/>
    <n v="1011.1293994778065"/>
    <x v="0"/>
  </r>
  <r>
    <x v="2"/>
    <x v="0"/>
    <x v="4"/>
    <s v="DVL9PHTQ452TVFS"/>
    <s v="Workwear Industries Kenya"/>
    <x v="42"/>
    <s v="|82/01/39|"/>
    <n v="1140"/>
    <n v="2.44"/>
    <n v="3.92"/>
    <n v="1.1299435028248588E-3"/>
    <n v="2781.6"/>
    <n v="1.2881355932203391"/>
    <n v="4468.8"/>
    <n v="1685.9118644067798"/>
    <x v="0"/>
  </r>
  <r>
    <x v="2"/>
    <x v="0"/>
    <x v="4"/>
    <s v="DVL9PHTQ452TVFS"/>
    <s v="Workwear Industries Kenya"/>
    <x v="43"/>
    <s v="|82/01/40|"/>
    <n v="972"/>
    <n v="2.4500000000000002"/>
    <n v="3.6"/>
    <n v="1.6949152542372881E-3"/>
    <n v="2381.4"/>
    <n v="1.6474576271186441"/>
    <n v="3499.2000000000003"/>
    <n v="1116.1525423728815"/>
    <x v="0"/>
  </r>
  <r>
    <x v="2"/>
    <x v="0"/>
    <x v="4"/>
    <s v="DVL9PHTQ452TVFS"/>
    <s v="Workwear Industries Kenya"/>
    <x v="44"/>
    <s v="|82/01/41|"/>
    <n v="924"/>
    <n v="2.2000000000000002"/>
    <n v="3.87"/>
    <n v="1.3736263736263737E-3"/>
    <n v="2032.8000000000002"/>
    <n v="1.2692307692307694"/>
    <n v="3575.88"/>
    <n v="1541.8107692307692"/>
    <x v="0"/>
  </r>
  <r>
    <x v="2"/>
    <x v="0"/>
    <x v="4"/>
    <s v="DVL9PHTQ452TVFS"/>
    <s v="Workwear Industries Kenya"/>
    <x v="45"/>
    <s v="|82/01/42|"/>
    <n v="1116"/>
    <n v="2.57"/>
    <n v="3.26"/>
    <n v="1.7793594306049821E-3"/>
    <n v="2868.12"/>
    <n v="1.98576512455516"/>
    <n v="3638.16"/>
    <n v="768.05423487544476"/>
    <x v="1"/>
  </r>
  <r>
    <x v="2"/>
    <x v="0"/>
    <x v="4"/>
    <s v="DVL9PHTQ452TVFS"/>
    <s v="Workwear Industries Kenya"/>
    <x v="46"/>
    <s v="|82/01/43|"/>
    <n v="1200"/>
    <n v="2.66"/>
    <n v="3.63"/>
    <n v="1.5772870662460567E-3"/>
    <n v="3192"/>
    <n v="1.8927444794952681"/>
    <n v="4356"/>
    <n v="1162.1072555205046"/>
    <x v="0"/>
  </r>
  <r>
    <x v="2"/>
    <x v="0"/>
    <x v="4"/>
    <s v="DVL9PHTQ452TVFS"/>
    <s v="Workwear Industries Kenya"/>
    <x v="0"/>
    <s v="|82/01/44|"/>
    <n v="1140"/>
    <n v="2.1800000000000002"/>
    <n v="3.66"/>
    <n v="1.1723329425556857E-3"/>
    <n v="2485.2000000000003"/>
    <n v="1.3364595545134816"/>
    <n v="4172.4000000000005"/>
    <n v="1685.8635404454867"/>
    <x v="0"/>
  </r>
  <r>
    <x v="2"/>
    <x v="0"/>
    <x v="4"/>
    <s v="DVL9PHTQ452TVFS"/>
    <s v="Workwear Industries Kenya"/>
    <x v="1"/>
    <s v="|82/01/45|"/>
    <n v="792"/>
    <n v="2.9"/>
    <n v="3.45"/>
    <n v="1.2642225031605564E-3"/>
    <n v="2296.7999999999997"/>
    <n v="1.0012642225031607"/>
    <n v="2732.4"/>
    <n v="434.59873577749721"/>
    <x v="1"/>
  </r>
  <r>
    <x v="2"/>
    <x v="0"/>
    <x v="4"/>
    <s v="DVL9PHTQ452TVFS"/>
    <s v="Workwear Industries Kenya"/>
    <x v="2"/>
    <s v="|82/01/46|"/>
    <n v="900"/>
    <n v="2.79"/>
    <n v="3.89"/>
    <n v="1.4970059880239522E-3"/>
    <n v="2511"/>
    <n v="1.347305389221557"/>
    <n v="3501"/>
    <n v="988.65269461077844"/>
    <x v="1"/>
  </r>
  <r>
    <x v="2"/>
    <x v="0"/>
    <x v="4"/>
    <s v="DVL9PHTQ452TVFS"/>
    <s v="Workwear Industries Kenya"/>
    <x v="3"/>
    <s v="|82/01/47|"/>
    <n v="732"/>
    <n v="2.4"/>
    <n v="3.2"/>
    <n v="1.2330456226880395E-3"/>
    <n v="1756.8"/>
    <n v="0.90258939580764486"/>
    <n v="2342.4"/>
    <n v="584.69741060419244"/>
    <x v="1"/>
  </r>
  <r>
    <x v="2"/>
    <x v="0"/>
    <x v="4"/>
    <s v="DVL9PHTQ452TVFS"/>
    <s v="Workwear Industries Kenya"/>
    <x v="4"/>
    <s v="|82/01/48|"/>
    <n v="864"/>
    <n v="2.4500000000000002"/>
    <n v="3.59"/>
    <n v="1.567398119122257E-3"/>
    <n v="2116.8000000000002"/>
    <n v="1.3542319749216301"/>
    <n v="3101.7599999999998"/>
    <n v="983.60576802507796"/>
    <x v="1"/>
  </r>
  <r>
    <x v="2"/>
    <x v="0"/>
    <x v="4"/>
    <s v="DVL9PHTQ452TVFS"/>
    <s v="Workwear Industries Kenya"/>
    <x v="5"/>
    <s v="|82/01/49|"/>
    <n v="1032"/>
    <n v="2.1800000000000002"/>
    <n v="3.61"/>
    <n v="1.6339869281045752E-3"/>
    <n v="2249.7600000000002"/>
    <n v="1.6862745098039216"/>
    <n v="3725.52"/>
    <n v="1474.0737254901958"/>
    <x v="0"/>
  </r>
  <r>
    <x v="2"/>
    <x v="0"/>
    <x v="4"/>
    <s v="DVL9PHTQ452TVFS"/>
    <s v="Workwear Industries Kenya"/>
    <x v="6"/>
    <s v="|82/01/50|"/>
    <n v="780"/>
    <n v="2.8"/>
    <n v="3.59"/>
    <n v="1.652892561983471E-3"/>
    <n v="2184"/>
    <n v="1.2892561983471074"/>
    <n v="2800.2"/>
    <n v="614.91074380165276"/>
    <x v="1"/>
  </r>
  <r>
    <x v="2"/>
    <x v="0"/>
    <x v="4"/>
    <s v="DVL9PHTQ452TVFS"/>
    <s v="Workwear Industries Kenya"/>
    <x v="7"/>
    <s v="|82/01/51|"/>
    <n v="840"/>
    <n v="2.38"/>
    <n v="3.21"/>
    <n v="1.1074197120708748E-3"/>
    <n v="1999.1999999999998"/>
    <n v="0.93023255813953487"/>
    <n v="2696.4"/>
    <n v="696.26976744186072"/>
    <x v="1"/>
  </r>
  <r>
    <x v="2"/>
    <x v="0"/>
    <x v="4"/>
    <s v="DVL9PHTQ452TVFS"/>
    <s v="Workwear Industries Kenya"/>
    <x v="8"/>
    <s v="|82/01/52|"/>
    <n v="696"/>
    <n v="2.65"/>
    <n v="3.65"/>
    <n v="1.2547051442910915E-3"/>
    <n v="1844.3999999999999"/>
    <n v="0.87327478042659967"/>
    <n v="2540.4"/>
    <n v="695.12672521957359"/>
    <x v="1"/>
  </r>
  <r>
    <x v="2"/>
    <x v="0"/>
    <x v="4"/>
    <s v="DVL9PHTQ452TVFS"/>
    <s v="Workwear Industries Kenya"/>
    <x v="9"/>
    <s v="|82/01/53|"/>
    <n v="756"/>
    <n v="2.08"/>
    <n v="3.56"/>
    <n v="1.0235414534288639E-3"/>
    <n v="1572.48"/>
    <n v="0.77379733879222112"/>
    <n v="2691.36"/>
    <n v="1118.1062026612078"/>
    <x v="0"/>
  </r>
  <r>
    <x v="2"/>
    <x v="0"/>
    <x v="4"/>
    <s v="DVL9PHTQ452TVFS"/>
    <s v="Workwear Industries Kenya"/>
    <x v="10"/>
    <s v="|82/01/54|"/>
    <n v="1092"/>
    <n v="2.5499999999999998"/>
    <n v="3.53"/>
    <n v="1.4184397163120568E-3"/>
    <n v="2784.6"/>
    <n v="1.548936170212766"/>
    <n v="3854.7599999999998"/>
    <n v="1068.6110638297871"/>
    <x v="0"/>
  </r>
  <r>
    <x v="2"/>
    <x v="0"/>
    <x v="4"/>
    <s v="DVL9PHTQ452TVFS"/>
    <s v="Workwear Industries Kenya"/>
    <x v="11"/>
    <s v="|82/01/55|"/>
    <n v="660"/>
    <n v="2.0699999999999998"/>
    <n v="3.48"/>
    <n v="1.2004801920768306E-3"/>
    <n v="1366.1999999999998"/>
    <n v="0.7923169267707082"/>
    <n v="2296.8000000000002"/>
    <n v="929.80768307322967"/>
    <x v="1"/>
  </r>
  <r>
    <x v="2"/>
    <x v="0"/>
    <x v="4"/>
    <s v="DVL9PHTQ452TVFS"/>
    <s v="Workwear Industries Kenya"/>
    <x v="12"/>
    <s v="|82/01/57|"/>
    <n v="1068"/>
    <n v="2.54"/>
    <n v="3.41"/>
    <n v="1.0395010395010396E-3"/>
    <n v="2712.7200000000003"/>
    <n v="1.1101871101871104"/>
    <n v="3641.88"/>
    <n v="928.04981288981276"/>
    <x v="1"/>
  </r>
  <r>
    <x v="2"/>
    <x v="0"/>
    <x v="4"/>
    <s v="DVL9PHTQ452TVFS"/>
    <s v="Workwear Industries Kenya"/>
    <x v="13"/>
    <s v="|82/02/01|"/>
    <n v="888"/>
    <n v="2.84"/>
    <n v="3.81"/>
    <n v="1.076426264800861E-3"/>
    <n v="2521.92"/>
    <n v="0.95586652314316456"/>
    <n v="3383.28"/>
    <n v="860.40413347685694"/>
    <x v="1"/>
  </r>
  <r>
    <x v="2"/>
    <x v="0"/>
    <x v="4"/>
    <s v="DVL9PHTQ452TVFS"/>
    <s v="Workwear Industries Kenya"/>
    <x v="14"/>
    <s v="|82/02/02|"/>
    <n v="708"/>
    <n v="2.36"/>
    <n v="3.35"/>
    <n v="1.2562814070351759E-3"/>
    <n v="1670.8799999999999"/>
    <n v="0.88944723618090449"/>
    <n v="2371.8000000000002"/>
    <n v="700.0305527638194"/>
    <x v="1"/>
  </r>
  <r>
    <x v="2"/>
    <x v="0"/>
    <x v="4"/>
    <s v="DVL9PHTQ452TVFS"/>
    <s v="Workwear Industries Kenya"/>
    <x v="15"/>
    <s v="|82/02/03|"/>
    <n v="1188"/>
    <n v="2.33"/>
    <n v="3.47"/>
    <n v="1.7452006980802793E-3"/>
    <n v="2768.04"/>
    <n v="2.0732984293193719"/>
    <n v="4122.3600000000006"/>
    <n v="1352.2467015706814"/>
    <x v="0"/>
  </r>
  <r>
    <x v="2"/>
    <x v="0"/>
    <x v="4"/>
    <s v="DVL9PHTQ452TVFS"/>
    <s v="Workwear Industries Kenya"/>
    <x v="16"/>
    <s v="|82/02/05|"/>
    <n v="804"/>
    <n v="2.4700000000000002"/>
    <n v="3.77"/>
    <n v="1.5479876160990713E-3"/>
    <n v="1985.88"/>
    <n v="1.2445820433436534"/>
    <n v="3031.08"/>
    <n v="1043.9554179566562"/>
    <x v="0"/>
  </r>
  <r>
    <x v="2"/>
    <x v="0"/>
    <x v="4"/>
    <s v="DVL9PHTQ452TVFS"/>
    <s v="Workwear Industries Kenya"/>
    <x v="17"/>
    <s v="|82/02/06|"/>
    <n v="852"/>
    <n v="2.13"/>
    <n v="3.94"/>
    <n v="1.4705882352941176E-3"/>
    <n v="1814.76"/>
    <n v="1.2529411764705882"/>
    <n v="3356.88"/>
    <n v="1540.8670588235295"/>
    <x v="0"/>
  </r>
  <r>
    <x v="2"/>
    <x v="0"/>
    <x v="4"/>
    <s v="DVL9PHTQ452TVFS"/>
    <s v="Workwear Industries Kenya"/>
    <x v="18"/>
    <s v="|82/03/01|"/>
    <n v="840"/>
    <n v="2.16"/>
    <n v="3.5"/>
    <n v="1.4388489208633094E-3"/>
    <n v="1814.4"/>
    <n v="1.2086330935251799"/>
    <n v="2940"/>
    <n v="1124.3913669064748"/>
    <x v="0"/>
  </r>
  <r>
    <x v="2"/>
    <x v="0"/>
    <x v="2"/>
    <s v="DVL9PHTQ152TVFS"/>
    <s v="Classic Uniforms Africa"/>
    <x v="19"/>
    <s v="|26/99/99|"/>
    <n v="84"/>
    <n v="1.05"/>
    <n v="1.25"/>
    <n v="1.1223344556677891E-3"/>
    <n v="88.2"/>
    <n v="9.4276094276094291E-2"/>
    <n v="105"/>
    <n v="16.705723905723904"/>
    <x v="1"/>
  </r>
  <r>
    <x v="2"/>
    <x v="0"/>
    <x v="4"/>
    <s v="DVL9PHTQ767TVFS"/>
    <s v="Uniform Express Kenya"/>
    <x v="20"/>
    <s v="|26/04/18|"/>
    <n v="1188"/>
    <n v="2.83"/>
    <n v="3.62"/>
    <n v="1.5797788309636651E-3"/>
    <n v="3362.04"/>
    <n v="1.8767772511848342"/>
    <n v="4300.5600000000004"/>
    <n v="936.64322274881556"/>
    <x v="1"/>
  </r>
  <r>
    <x v="2"/>
    <x v="0"/>
    <x v="4"/>
    <s v="DVL9PHTQ767TVFS"/>
    <s v="Uniform Express Kenya"/>
    <x v="21"/>
    <s v="|62/01/01|"/>
    <n v="1128"/>
    <n v="2.6"/>
    <n v="3.56"/>
    <n v="1.1614401858304297E-3"/>
    <n v="2932.8"/>
    <n v="1.3101045296167246"/>
    <n v="4015.68"/>
    <n v="1081.569895470383"/>
    <x v="0"/>
  </r>
  <r>
    <x v="2"/>
    <x v="0"/>
    <x v="4"/>
    <s v="DVL9PHTQ767TVFS"/>
    <s v="Uniform Express Kenya"/>
    <x v="22"/>
    <s v="|62/01/02|"/>
    <n v="696"/>
    <n v="2.21"/>
    <n v="3.42"/>
    <n v="1.5082956259426848E-3"/>
    <n v="1538.16"/>
    <n v="1.0497737556561086"/>
    <n v="2380.3200000000002"/>
    <n v="841.11022624434395"/>
    <x v="1"/>
  </r>
  <r>
    <x v="2"/>
    <x v="0"/>
    <x v="4"/>
    <s v="DVL9PHTQ767TVFS"/>
    <s v="Uniform Express Kenya"/>
    <x v="23"/>
    <s v="|62/01/03|"/>
    <n v="1116"/>
    <n v="2.82"/>
    <n v="3.85"/>
    <n v="1.5797788309636651E-3"/>
    <n v="3147.12"/>
    <n v="1.7630331753554502"/>
    <n v="4296.6000000000004"/>
    <n v="1147.7169668246449"/>
    <x v="0"/>
  </r>
  <r>
    <x v="2"/>
    <x v="0"/>
    <x v="4"/>
    <s v="DVL9PHTQ767TVFS"/>
    <s v="Uniform Express Kenya"/>
    <x v="24"/>
    <s v="|62/01/04|"/>
    <n v="696"/>
    <n v="2.52"/>
    <n v="3.73"/>
    <n v="1.0787486515641855E-3"/>
    <n v="1753.92"/>
    <n v="0.7508090614886731"/>
    <n v="2596.08"/>
    <n v="841.40919093851119"/>
    <x v="1"/>
  </r>
  <r>
    <x v="2"/>
    <x v="0"/>
    <x v="4"/>
    <s v="DVL9PHTQ767TVFS"/>
    <s v="Uniform Express Kenya"/>
    <x v="25"/>
    <s v="|62/01/05|"/>
    <n v="1008"/>
    <n v="2.06"/>
    <n v="3.55"/>
    <n v="1.4749262536873156E-3"/>
    <n v="2076.48"/>
    <n v="1.4867256637168142"/>
    <n v="3578.3999999999996"/>
    <n v="1500.4332743362827"/>
    <x v="0"/>
  </r>
  <r>
    <x v="2"/>
    <x v="0"/>
    <x v="4"/>
    <s v="DVL9PHTQ767TVFS"/>
    <s v="Uniform Express Kenya"/>
    <x v="26"/>
    <s v="|62/01/06|"/>
    <n v="720"/>
    <n v="2.99"/>
    <n v="3.35"/>
    <n v="1.201923076923077E-3"/>
    <n v="2152.8000000000002"/>
    <n v="0.86538461538461542"/>
    <n v="2412"/>
    <n v="258.33461538461518"/>
    <x v="1"/>
  </r>
  <r>
    <x v="2"/>
    <x v="0"/>
    <x v="4"/>
    <s v="DVL9PHTQ767TVFS"/>
    <s v="Uniform Express Kenya"/>
    <x v="27"/>
    <s v="|62/01/07|"/>
    <n v="1128"/>
    <n v="2.58"/>
    <n v="3.64"/>
    <n v="1.6025641025641025E-3"/>
    <n v="2910.2400000000002"/>
    <n v="1.8076923076923077"/>
    <n v="4105.92"/>
    <n v="1193.8723076923075"/>
    <x v="0"/>
  </r>
  <r>
    <x v="2"/>
    <x v="0"/>
    <x v="4"/>
    <s v="DVL9PHTQ767TVFS"/>
    <s v="Uniform Express Kenya"/>
    <x v="28"/>
    <s v="|62/01/08|"/>
    <n v="1056"/>
    <n v="2.0699999999999998"/>
    <n v="3.62"/>
    <n v="1.2091898428053204E-3"/>
    <n v="2185.9199999999996"/>
    <n v="1.2769044740024182"/>
    <n v="3822.7200000000003"/>
    <n v="1635.5230955259983"/>
    <x v="0"/>
  </r>
  <r>
    <x v="2"/>
    <x v="0"/>
    <x v="4"/>
    <s v="DVL9PHTQ767TVFS"/>
    <s v="Uniform Express Kenya"/>
    <x v="29"/>
    <s v="|62/01/09|"/>
    <n v="744"/>
    <n v="2.4700000000000002"/>
    <n v="3.65"/>
    <n v="1.287001287001287E-3"/>
    <n v="1837.68"/>
    <n v="0.9575289575289575"/>
    <n v="2715.6"/>
    <n v="876.96247104247084"/>
    <x v="1"/>
  </r>
  <r>
    <x v="2"/>
    <x v="0"/>
    <x v="4"/>
    <s v="DVL9PHTQ767TVFS"/>
    <s v="Uniform Express Kenya"/>
    <x v="30"/>
    <s v="|62/01/10|"/>
    <n v="672"/>
    <n v="2.0299999999999998"/>
    <n v="3.43"/>
    <n v="1.1312217194570137E-3"/>
    <n v="1364.1599999999999"/>
    <n v="0.7601809954751132"/>
    <n v="2304.96"/>
    <n v="940.03981900452504"/>
    <x v="1"/>
  </r>
  <r>
    <x v="2"/>
    <x v="0"/>
    <x v="4"/>
    <s v="DVL9PHTQ767TVFS"/>
    <s v="Uniform Express Kenya"/>
    <x v="31"/>
    <s v="|62/01/11|"/>
    <n v="696"/>
    <n v="2.6"/>
    <n v="3.45"/>
    <n v="1.6025641025641025E-3"/>
    <n v="1809.6000000000001"/>
    <n v="1.1153846153846154"/>
    <n v="2401.2000000000003"/>
    <n v="590.48461538461549"/>
    <x v="1"/>
  </r>
  <r>
    <x v="2"/>
    <x v="0"/>
    <x v="4"/>
    <s v="DVL9PHTQ767TVFS"/>
    <s v="Uniform Express Kenya"/>
    <x v="32"/>
    <s v="|62/01/12|"/>
    <n v="732"/>
    <n v="2"/>
    <n v="3.59"/>
    <n v="1.5128593040847202E-3"/>
    <n v="1464"/>
    <n v="1.1074130105900151"/>
    <n v="2627.88"/>
    <n v="1162.77258698941"/>
    <x v="0"/>
  </r>
  <r>
    <x v="2"/>
    <x v="0"/>
    <x v="4"/>
    <s v="DVL9PHTQ767TVFS"/>
    <s v="Uniform Express Kenya"/>
    <x v="33"/>
    <s v="|62/01/13|"/>
    <n v="1128"/>
    <n v="2.11"/>
    <n v="3.69"/>
    <n v="1.1148272017837235E-3"/>
    <n v="2380.08"/>
    <n v="1.2575250836120402"/>
    <n v="4162.32"/>
    <n v="1780.9824749163877"/>
    <x v="0"/>
  </r>
  <r>
    <x v="2"/>
    <x v="0"/>
    <x v="4"/>
    <s v="DVL9PHTQ767TVFS"/>
    <s v="Uniform Express Kenya"/>
    <x v="34"/>
    <s v="|62/01/14|"/>
    <n v="624"/>
    <n v="2.37"/>
    <n v="3.79"/>
    <n v="1.1507479861910242E-3"/>
    <n v="1478.88"/>
    <n v="0.71806674338319909"/>
    <n v="2364.96"/>
    <n v="885.36193325661668"/>
    <x v="1"/>
  </r>
  <r>
    <x v="2"/>
    <x v="0"/>
    <x v="4"/>
    <s v="DVL9PHTQ767TVFS"/>
    <s v="Uniform Express Kenya"/>
    <x v="35"/>
    <s v="|62/01/15|"/>
    <n v="780"/>
    <n v="2.21"/>
    <n v="3.97"/>
    <n v="1.2674271229404308E-3"/>
    <n v="1723.8"/>
    <n v="0.98859315589353602"/>
    <n v="3096.6000000000004"/>
    <n v="1371.8114068441068"/>
    <x v="0"/>
  </r>
  <r>
    <x v="2"/>
    <x v="0"/>
    <x v="4"/>
    <s v="DVL9PHTQ767TVFS"/>
    <s v="Uniform Express Kenya"/>
    <x v="36"/>
    <s v="|62/01/16|"/>
    <n v="804"/>
    <n v="2.2200000000000002"/>
    <n v="3.3"/>
    <n v="1.4064697609001407E-3"/>
    <n v="1784.88"/>
    <n v="1.130801687763713"/>
    <n v="2653.2"/>
    <n v="867.18919831223604"/>
    <x v="1"/>
  </r>
  <r>
    <x v="2"/>
    <x v="0"/>
    <x v="4"/>
    <s v="DVL9PHTQ767TVFS"/>
    <s v="Uniform Express Kenya"/>
    <x v="37"/>
    <s v="|62/01/17|"/>
    <n v="804"/>
    <n v="2.92"/>
    <n v="3.22"/>
    <n v="1.6722408026755853E-3"/>
    <n v="2347.6799999999998"/>
    <n v="1.3444816053511706"/>
    <n v="2588.88"/>
    <n v="239.8555183946491"/>
    <x v="1"/>
  </r>
  <r>
    <x v="2"/>
    <x v="0"/>
    <x v="4"/>
    <s v="DVL9PHTQ767TVFS"/>
    <s v="Uniform Express Kenya"/>
    <x v="38"/>
    <s v="|62/01/18|"/>
    <n v="828"/>
    <n v="2.9"/>
    <n v="3.32"/>
    <n v="1.5625000000000001E-3"/>
    <n v="2401.1999999999998"/>
    <n v="1.2937500000000002"/>
    <n v="2748.96"/>
    <n v="346.46625000000023"/>
    <x v="1"/>
  </r>
  <r>
    <x v="2"/>
    <x v="0"/>
    <x v="4"/>
    <s v="DVL9PHTQ767TVFS"/>
    <s v="Uniform Express Kenya"/>
    <x v="39"/>
    <s v="|62/01/19|"/>
    <n v="1140"/>
    <n v="2.19"/>
    <n v="3.34"/>
    <n v="1.0729613733905579E-3"/>
    <n v="2496.6"/>
    <n v="1.2231759656652361"/>
    <n v="3807.6"/>
    <n v="1309.7768240343348"/>
    <x v="0"/>
  </r>
  <r>
    <x v="2"/>
    <x v="0"/>
    <x v="4"/>
    <s v="DVL9PHTQ767TVFS"/>
    <s v="Uniform Express Kenya"/>
    <x v="40"/>
    <s v="|62/01/20|"/>
    <n v="804"/>
    <n v="2.81"/>
    <n v="3.77"/>
    <n v="1.128668171557562E-3"/>
    <n v="2259.2400000000002"/>
    <n v="0.90744920993227984"/>
    <n v="3031.08"/>
    <n v="770.93255079006747"/>
    <x v="1"/>
  </r>
  <r>
    <x v="2"/>
    <x v="0"/>
    <x v="4"/>
    <s v="DVL9PHTQ767TVFS"/>
    <s v="Uniform Express Kenya"/>
    <x v="41"/>
    <s v="|62/01/21|"/>
    <n v="996"/>
    <n v="2.54"/>
    <n v="3.31"/>
    <n v="1.7391304347826088E-3"/>
    <n v="2529.84"/>
    <n v="1.7321739130434783"/>
    <n v="3296.76"/>
    <n v="765.18782608695665"/>
    <x v="1"/>
  </r>
  <r>
    <x v="2"/>
    <x v="0"/>
    <x v="4"/>
    <s v="DVL9PHTQ767TVFS"/>
    <s v="Uniform Express Kenya"/>
    <x v="42"/>
    <s v="|62/01/22|"/>
    <n v="636"/>
    <n v="2.2400000000000002"/>
    <n v="3.35"/>
    <n v="1.5267175572519084E-3"/>
    <n v="1424.64"/>
    <n v="0.97099236641221376"/>
    <n v="2130.6"/>
    <n v="704.98900763358756"/>
    <x v="1"/>
  </r>
  <r>
    <x v="2"/>
    <x v="0"/>
    <x v="4"/>
    <s v="DVL9PHTQ767TVFS"/>
    <s v="Uniform Express Kenya"/>
    <x v="43"/>
    <s v="|62/01/23|"/>
    <n v="900"/>
    <n v="2.2999999999999998"/>
    <n v="3.78"/>
    <n v="1.0460251046025104E-3"/>
    <n v="2070"/>
    <n v="0.94142259414225937"/>
    <n v="3402"/>
    <n v="1331.0585774058577"/>
    <x v="0"/>
  </r>
  <r>
    <x v="2"/>
    <x v="0"/>
    <x v="4"/>
    <s v="DVL9PHTQ767TVFS"/>
    <s v="Uniform Express Kenya"/>
    <x v="44"/>
    <s v="|62/01/24|"/>
    <n v="720"/>
    <n v="2.76"/>
    <n v="3.78"/>
    <n v="1.5649452269170579E-3"/>
    <n v="1987.1999999999998"/>
    <n v="1.1267605633802817"/>
    <n v="2721.6"/>
    <n v="733.27323943661986"/>
    <x v="1"/>
  </r>
  <r>
    <x v="2"/>
    <x v="0"/>
    <x v="4"/>
    <s v="DVL9PHTQ767TVFS"/>
    <s v="Uniform Express Kenya"/>
    <x v="45"/>
    <s v="|62/01/25|"/>
    <n v="612"/>
    <n v="2.6"/>
    <n v="3.65"/>
    <n v="1.736111111111111E-3"/>
    <n v="1591.2"/>
    <n v="1.0625"/>
    <n v="2233.7999999999997"/>
    <n v="641.53749999999968"/>
    <x v="1"/>
  </r>
  <r>
    <x v="2"/>
    <x v="0"/>
    <x v="4"/>
    <s v="DVL9PHTQ767TVFS"/>
    <s v="Uniform Express Kenya"/>
    <x v="46"/>
    <s v="|62/01/26|"/>
    <n v="684"/>
    <n v="2.93"/>
    <n v="3.69"/>
    <n v="1.358695652173913E-3"/>
    <n v="2004.1200000000001"/>
    <n v="0.92934782608695654"/>
    <n v="2523.96"/>
    <n v="518.91065217391292"/>
    <x v="1"/>
  </r>
  <r>
    <x v="2"/>
    <x v="0"/>
    <x v="4"/>
    <s v="DVL9PHTQ767TVFS"/>
    <s v="Uniform Express Kenya"/>
    <x v="0"/>
    <s v="|62/01/27|"/>
    <n v="684"/>
    <n v="2.75"/>
    <n v="3.65"/>
    <n v="1.1086474501108647E-3"/>
    <n v="1881"/>
    <n v="0.75831485587583147"/>
    <n v="2496.6"/>
    <n v="614.84168514412409"/>
    <x v="1"/>
  </r>
  <r>
    <x v="2"/>
    <x v="0"/>
    <x v="4"/>
    <s v="DVL9PHTQ767TVFS"/>
    <s v="Uniform Express Kenya"/>
    <x v="1"/>
    <s v="|62/01/28|"/>
    <n v="1080"/>
    <n v="2.72"/>
    <n v="3.33"/>
    <n v="1.6891891891891893E-3"/>
    <n v="2937.6000000000004"/>
    <n v="1.8243243243243243"/>
    <n v="3596.4"/>
    <n v="656.97567567567535"/>
    <x v="1"/>
  </r>
  <r>
    <x v="2"/>
    <x v="0"/>
    <x v="4"/>
    <s v="DVL9PHTQ767TVFS"/>
    <s v="Uniform Express Kenya"/>
    <x v="2"/>
    <s v="|62/01/29|"/>
    <n v="672"/>
    <n v="2.93"/>
    <n v="3.31"/>
    <n v="1.6694490818030051E-3"/>
    <n v="1968.96"/>
    <n v="1.1218697829716193"/>
    <n v="2224.3200000000002"/>
    <n v="254.2381302170285"/>
    <x v="1"/>
  </r>
  <r>
    <x v="2"/>
    <x v="0"/>
    <x v="4"/>
    <s v="DVL9PHTQ767TVFS"/>
    <s v="Uniform Express Kenya"/>
    <x v="3"/>
    <s v="|62/01/30|"/>
    <n v="1092"/>
    <n v="2.52"/>
    <n v="3.4"/>
    <n v="1.2706480304955528E-3"/>
    <n v="2751.84"/>
    <n v="1.3875476493011436"/>
    <n v="3712.7999999999997"/>
    <n v="959.57245235069843"/>
    <x v="1"/>
  </r>
  <r>
    <x v="2"/>
    <x v="0"/>
    <x v="4"/>
    <s v="DVL9PHTQ767TVFS"/>
    <s v="Uniform Express Kenya"/>
    <x v="4"/>
    <s v="|62/01/31|"/>
    <n v="600"/>
    <n v="2.68"/>
    <n v="3.94"/>
    <n v="1.6722408026755853E-3"/>
    <n v="1608"/>
    <n v="1.0033444816053512"/>
    <n v="2364"/>
    <n v="754.99665551839462"/>
    <x v="1"/>
  </r>
  <r>
    <x v="2"/>
    <x v="0"/>
    <x v="4"/>
    <s v="DVL9PHTQ767TVFS"/>
    <s v="Uniform Express Kenya"/>
    <x v="5"/>
    <s v="|62/01/32|"/>
    <n v="720"/>
    <n v="2.16"/>
    <n v="3.39"/>
    <n v="1.4684287812041115E-3"/>
    <n v="1555.2"/>
    <n v="1.0572687224669604"/>
    <n v="2440.8000000000002"/>
    <n v="884.54273127753322"/>
    <x v="1"/>
  </r>
  <r>
    <x v="2"/>
    <x v="0"/>
    <x v="4"/>
    <s v="DVL9PHTQ767TVFS"/>
    <s v="Uniform Express Kenya"/>
    <x v="6"/>
    <s v="|62/01/33|"/>
    <n v="1116"/>
    <n v="2.44"/>
    <n v="3.89"/>
    <n v="1.1273957158962795E-3"/>
    <n v="2723.04"/>
    <n v="1.2581736189402479"/>
    <n v="4341.24"/>
    <n v="1616.9418263810596"/>
    <x v="0"/>
  </r>
  <r>
    <x v="2"/>
    <x v="0"/>
    <x v="4"/>
    <s v="DVL9PHTQ767TVFS"/>
    <s v="Uniform Express Kenya"/>
    <x v="7"/>
    <s v="|62/01/34|"/>
    <n v="972"/>
    <n v="2.88"/>
    <n v="3.41"/>
    <n v="1.0683760683760685E-3"/>
    <n v="2799.3599999999997"/>
    <n v="1.0384615384615385"/>
    <n v="3314.52"/>
    <n v="514.12153846153876"/>
    <x v="1"/>
  </r>
  <r>
    <x v="2"/>
    <x v="0"/>
    <x v="4"/>
    <s v="DVL9PHTQ767TVFS"/>
    <s v="Uniform Express Kenya"/>
    <x v="8"/>
    <s v="|62/01/35|"/>
    <n v="792"/>
    <n v="2.41"/>
    <n v="3.31"/>
    <n v="1.5479876160990713E-3"/>
    <n v="1908.72"/>
    <n v="1.2260061919504646"/>
    <n v="2621.52"/>
    <n v="711.57399380804952"/>
    <x v="1"/>
  </r>
  <r>
    <x v="2"/>
    <x v="0"/>
    <x v="4"/>
    <s v="DVL9PHTQ767TVFS"/>
    <s v="Uniform Express Kenya"/>
    <x v="9"/>
    <s v="|62/01/36|"/>
    <n v="756"/>
    <n v="2.57"/>
    <n v="3.69"/>
    <n v="1.5698587127158557E-3"/>
    <n v="1942.9199999999998"/>
    <n v="1.1868131868131868"/>
    <n v="2789.64"/>
    <n v="845.53318681318683"/>
    <x v="1"/>
  </r>
  <r>
    <x v="2"/>
    <x v="0"/>
    <x v="4"/>
    <s v="DVL9PHTQ767TVFS"/>
    <s v="Uniform Express Kenya"/>
    <x v="10"/>
    <s v="|62/01/37|"/>
    <n v="924"/>
    <n v="2.89"/>
    <n v="3.63"/>
    <n v="1.3698630136986301E-3"/>
    <n v="2670.36"/>
    <n v="1.2657534246575342"/>
    <n v="3354.12"/>
    <n v="682.49424657534223"/>
    <x v="1"/>
  </r>
  <r>
    <x v="2"/>
    <x v="0"/>
    <x v="4"/>
    <s v="DVL9PHTQ767TVFS"/>
    <s v="Uniform Express Kenya"/>
    <x v="11"/>
    <s v="|62/01/38|"/>
    <n v="624"/>
    <n v="2.58"/>
    <n v="3.54"/>
    <n v="1.483679525222552E-3"/>
    <n v="1609.92"/>
    <n v="0.9258160237388724"/>
    <n v="2208.96"/>
    <n v="598.11418397626107"/>
    <x v="1"/>
  </r>
  <r>
    <x v="2"/>
    <x v="0"/>
    <x v="4"/>
    <s v="DVL9PHTQ767TVFS"/>
    <s v="Uniform Express Kenya"/>
    <x v="12"/>
    <s v="|62/01/39|"/>
    <n v="972"/>
    <n v="2.2200000000000002"/>
    <n v="3.93"/>
    <n v="1.4471780028943559E-3"/>
    <n v="2157.84"/>
    <n v="1.4066570188133138"/>
    <n v="3819.96"/>
    <n v="1660.7133429811865"/>
    <x v="0"/>
  </r>
  <r>
    <x v="2"/>
    <x v="0"/>
    <x v="4"/>
    <s v="DVL9PHTQ767TVFS"/>
    <s v="Uniform Express Kenya"/>
    <x v="13"/>
    <s v="|62/01/40|"/>
    <n v="1032"/>
    <n v="2.58"/>
    <n v="3.38"/>
    <n v="1.4513788098693759E-3"/>
    <n v="2662.56"/>
    <n v="1.4978229317851959"/>
    <n v="3488.16"/>
    <n v="824.1021770682147"/>
    <x v="1"/>
  </r>
  <r>
    <x v="2"/>
    <x v="0"/>
    <x v="4"/>
    <s v="DVL9PHTQ767TVFS"/>
    <s v="Uniform Express Kenya"/>
    <x v="14"/>
    <s v="|62/01/41|"/>
    <n v="1008"/>
    <n v="2.27"/>
    <n v="3.24"/>
    <n v="1.7543859649122807E-3"/>
    <n v="2288.16"/>
    <n v="1.7684210526315789"/>
    <n v="3265.92"/>
    <n v="975.99157894736868"/>
    <x v="1"/>
  </r>
  <r>
    <x v="2"/>
    <x v="0"/>
    <x v="4"/>
    <s v="DVL9PHTQ767TVFS"/>
    <s v="Uniform Express Kenya"/>
    <x v="15"/>
    <s v="|62/01/42|"/>
    <n v="804"/>
    <n v="2.4900000000000002"/>
    <n v="3.53"/>
    <n v="1.2562814070351759E-3"/>
    <n v="2001.9600000000003"/>
    <n v="1.0100502512562815"/>
    <n v="2838.12"/>
    <n v="835.14994974874332"/>
    <x v="1"/>
  </r>
  <r>
    <x v="2"/>
    <x v="0"/>
    <x v="4"/>
    <s v="DVL9PHTQ767TVFS"/>
    <s v="Uniform Express Kenya"/>
    <x v="16"/>
    <s v="|62/01/43|"/>
    <n v="660"/>
    <n v="2.59"/>
    <n v="3.21"/>
    <n v="1.3192612137203166E-3"/>
    <n v="1709.3999999999999"/>
    <n v="0.87071240105540892"/>
    <n v="2118.6"/>
    <n v="408.32928759894463"/>
    <x v="1"/>
  </r>
  <r>
    <x v="2"/>
    <x v="0"/>
    <x v="4"/>
    <s v="DVL9PHTQ767TVFS"/>
    <s v="Uniform Express Kenya"/>
    <x v="17"/>
    <s v="|62/01/44|"/>
    <n v="1104"/>
    <n v="2.5299999999999998"/>
    <n v="3.59"/>
    <n v="1.6722408026755853E-3"/>
    <n v="2793.12"/>
    <n v="1.846153846153846"/>
    <n v="3963.3599999999997"/>
    <n v="1168.393846153846"/>
    <x v="0"/>
  </r>
  <r>
    <x v="2"/>
    <x v="0"/>
    <x v="4"/>
    <s v="DVL9PHTQ767TVFS"/>
    <s v="Uniform Express Kenya"/>
    <x v="18"/>
    <s v="|62/01/45|"/>
    <n v="840"/>
    <n v="2.31"/>
    <n v="3.77"/>
    <n v="1.1210762331838565E-3"/>
    <n v="1940.4"/>
    <n v="0.9417040358744394"/>
    <n v="3166.8"/>
    <n v="1225.4582959641257"/>
    <x v="0"/>
  </r>
  <r>
    <x v="2"/>
    <x v="0"/>
    <x v="4"/>
    <s v="DVL9PHTQ767TVFS"/>
    <s v="Uniform Express Kenya"/>
    <x v="19"/>
    <s v="|62/01/46|"/>
    <n v="1200"/>
    <n v="2.0499999999999998"/>
    <n v="3.49"/>
    <n v="1.4577259475218659E-3"/>
    <n v="2460"/>
    <n v="1.749271137026239"/>
    <n v="4188"/>
    <n v="1726.2507288629738"/>
    <x v="0"/>
  </r>
  <r>
    <x v="2"/>
    <x v="0"/>
    <x v="4"/>
    <s v="DVL9PHTQ767TVFS"/>
    <s v="Uniform Express Kenya"/>
    <x v="20"/>
    <s v="|62/01/99|"/>
    <n v="972"/>
    <n v="2.88"/>
    <n v="3.65"/>
    <n v="1.4326647564469914E-3"/>
    <n v="2799.3599999999997"/>
    <n v="1.3925501432664755"/>
    <n v="3547.7999999999997"/>
    <n v="747.04744985673358"/>
    <x v="1"/>
  </r>
  <r>
    <x v="2"/>
    <x v="0"/>
    <x v="4"/>
    <s v="DVL9PHTQ767TVFS"/>
    <s v="Uniform Express Kenya"/>
    <x v="21"/>
    <s v="|62/02/01|"/>
    <n v="1080"/>
    <n v="2.68"/>
    <n v="3.29"/>
    <n v="1.2091898428053204E-3"/>
    <n v="2894.4"/>
    <n v="1.305925030229746"/>
    <n v="3553.2"/>
    <n v="657.49407496976994"/>
    <x v="1"/>
  </r>
  <r>
    <x v="2"/>
    <x v="0"/>
    <x v="4"/>
    <s v="DVL9PHTQ767TVFS"/>
    <s v="Uniform Express Kenya"/>
    <x v="22"/>
    <s v="|62/02/02|"/>
    <n v="1200"/>
    <n v="2.2000000000000002"/>
    <n v="3.68"/>
    <n v="1.3404825737265416E-3"/>
    <n v="2640"/>
    <n v="1.6085790884718498"/>
    <n v="4416"/>
    <n v="1774.3914209115283"/>
    <x v="0"/>
  </r>
  <r>
    <x v="2"/>
    <x v="0"/>
    <x v="4"/>
    <s v="DVL9PHTQ767TVFS"/>
    <s v="Uniform Express Kenya"/>
    <x v="23"/>
    <s v="|62/02/03|"/>
    <n v="1092"/>
    <n v="2.08"/>
    <n v="3.44"/>
    <n v="1.5313935681470138E-3"/>
    <n v="2271.36"/>
    <n v="1.6722817764165392"/>
    <n v="3756.48"/>
    <n v="1483.4477182235833"/>
    <x v="0"/>
  </r>
  <r>
    <x v="2"/>
    <x v="0"/>
    <x v="4"/>
    <s v="DVL9PHTQ767TVFS"/>
    <s v="Uniform Express Kenya"/>
    <x v="24"/>
    <s v="|62/02/04|"/>
    <n v="708"/>
    <n v="2.4300000000000002"/>
    <n v="3.79"/>
    <n v="1.1441647597254005E-3"/>
    <n v="1720.44"/>
    <n v="0.81006864988558358"/>
    <n v="2683.32"/>
    <n v="962.06993135011453"/>
    <x v="1"/>
  </r>
  <r>
    <x v="2"/>
    <x v="0"/>
    <x v="4"/>
    <s v="DVL9PHTQ767TVFS"/>
    <s v="Uniform Express Kenya"/>
    <x v="25"/>
    <s v="|62/02/05|"/>
    <n v="1152"/>
    <n v="2.2400000000000002"/>
    <n v="3.2"/>
    <n v="1.3927576601671309E-3"/>
    <n v="2580.4800000000005"/>
    <n v="1.6044568245125348"/>
    <n v="3686.4"/>
    <n v="1104.3155431754872"/>
    <x v="0"/>
  </r>
  <r>
    <x v="2"/>
    <x v="0"/>
    <x v="4"/>
    <s v="DVL9PHTQ767TVFS"/>
    <s v="Uniform Express Kenya"/>
    <x v="26"/>
    <s v="|62/02/06|"/>
    <n v="852"/>
    <n v="2.65"/>
    <n v="3.72"/>
    <n v="1.1376564277588168E-3"/>
    <n v="2257.7999999999997"/>
    <n v="0.96928327645051193"/>
    <n v="3169.44"/>
    <n v="910.67071672354984"/>
    <x v="1"/>
  </r>
  <r>
    <x v="2"/>
    <x v="0"/>
    <x v="4"/>
    <s v="DVL9PHTQ767TVFS"/>
    <s v="Uniform Express Kenya"/>
    <x v="27"/>
    <s v="|62/02/07|"/>
    <n v="756"/>
    <n v="2.69"/>
    <n v="3.59"/>
    <n v="1.2515644555694619E-3"/>
    <n v="2033.6399999999999"/>
    <n v="0.94618272841051321"/>
    <n v="2714.04"/>
    <n v="679.45381727158963"/>
    <x v="1"/>
  </r>
  <r>
    <x v="2"/>
    <x v="0"/>
    <x v="4"/>
    <s v="DVL9PHTQ767TVFS"/>
    <s v="Uniform Express Kenya"/>
    <x v="28"/>
    <s v="|62/02/08|"/>
    <n v="780"/>
    <n v="2.36"/>
    <n v="3.88"/>
    <n v="1.1682242990654205E-3"/>
    <n v="1840.8"/>
    <n v="0.91121495327102797"/>
    <n v="3026.4"/>
    <n v="1184.6887850467292"/>
    <x v="0"/>
  </r>
  <r>
    <x v="2"/>
    <x v="0"/>
    <x v="4"/>
    <s v="DVL9PHTQ767TVFS"/>
    <s v="Uniform Express Kenya"/>
    <x v="29"/>
    <s v="|62/02/09|"/>
    <n v="612"/>
    <n v="2.9"/>
    <n v="3.38"/>
    <n v="1.1862396204033216E-3"/>
    <n v="1774.8"/>
    <n v="0.72597864768683285"/>
    <n v="2068.56"/>
    <n v="293.03402135231318"/>
    <x v="1"/>
  </r>
  <r>
    <x v="2"/>
    <x v="0"/>
    <x v="4"/>
    <s v="DVL9PHTQ767TVFS"/>
    <s v="Uniform Express Kenya"/>
    <x v="30"/>
    <s v="|62/02/10|"/>
    <n v="912"/>
    <n v="2.91"/>
    <n v="3.53"/>
    <n v="1.0449320794148381E-3"/>
    <n v="2653.92"/>
    <n v="0.95297805642633238"/>
    <n v="3219.3599999999997"/>
    <n v="564.48702194357327"/>
    <x v="1"/>
  </r>
  <r>
    <x v="2"/>
    <x v="0"/>
    <x v="4"/>
    <s v="DVL9PHTQ767TVFS"/>
    <s v="Uniform Express Kenya"/>
    <x v="31"/>
    <s v="|62/02/11|"/>
    <n v="912"/>
    <n v="2.02"/>
    <n v="3.82"/>
    <n v="1.2515644555694619E-3"/>
    <n v="1842.24"/>
    <n v="1.1414267834793492"/>
    <n v="3483.8399999999997"/>
    <n v="1640.4585732165203"/>
    <x v="0"/>
  </r>
  <r>
    <x v="2"/>
    <x v="0"/>
    <x v="4"/>
    <s v="DVL9PHTQ767TVFS"/>
    <s v="Uniform Express Kenya"/>
    <x v="32"/>
    <s v="|62/02/13|"/>
    <n v="828"/>
    <n v="2.11"/>
    <n v="3.77"/>
    <n v="1.2121212121212121E-3"/>
    <n v="1747.08"/>
    <n v="1.0036363636363637"/>
    <n v="3121.56"/>
    <n v="1373.4763636363637"/>
    <x v="0"/>
  </r>
  <r>
    <x v="2"/>
    <x v="0"/>
    <x v="4"/>
    <s v="DVL9PHTQ767TVFS"/>
    <s v="Uniform Express Kenya"/>
    <x v="33"/>
    <s v="|62/02/14|"/>
    <n v="768"/>
    <n v="2.98"/>
    <n v="3.89"/>
    <n v="1.2285012285012285E-3"/>
    <n v="2288.64"/>
    <n v="0.94348894348894352"/>
    <n v="2987.52"/>
    <n v="697.93651105651122"/>
    <x v="1"/>
  </r>
  <r>
    <x v="2"/>
    <x v="0"/>
    <x v="4"/>
    <s v="DVL9PHTQ767TVFS"/>
    <s v="Uniform Express Kenya"/>
    <x v="34"/>
    <s v="|62/02/15|"/>
    <n v="600"/>
    <n v="2.95"/>
    <n v="3.71"/>
    <n v="1.8214936247723133E-3"/>
    <n v="1770"/>
    <n v="1.0928961748633881"/>
    <n v="2226"/>
    <n v="454.90710382513663"/>
    <x v="1"/>
  </r>
  <r>
    <x v="2"/>
    <x v="0"/>
    <x v="4"/>
    <s v="DVL9PHTQ767TVFS"/>
    <s v="Uniform Express Kenya"/>
    <x v="35"/>
    <s v="|62/03/01|"/>
    <n v="1092"/>
    <n v="2.75"/>
    <n v="3.5"/>
    <n v="1.6611295681063123E-3"/>
    <n v="3003"/>
    <n v="1.8139534883720931"/>
    <n v="3822"/>
    <n v="817.18604651162786"/>
    <x v="1"/>
  </r>
  <r>
    <x v="2"/>
    <x v="0"/>
    <x v="4"/>
    <s v="DVL9PHTQ767TVFS"/>
    <s v="Uniform Express Kenya"/>
    <x v="36"/>
    <s v="|62/03/02|"/>
    <n v="780"/>
    <n v="2.73"/>
    <n v="3.82"/>
    <n v="1.3333333333333333E-3"/>
    <n v="2129.4"/>
    <n v="1.04"/>
    <n v="2979.6"/>
    <n v="849.15999999999985"/>
    <x v="1"/>
  </r>
  <r>
    <x v="2"/>
    <x v="0"/>
    <x v="4"/>
    <s v="DVL9PHTQ767TVFS"/>
    <s v="Uniform Express Kenya"/>
    <x v="37"/>
    <s v="|62/03/03|"/>
    <n v="792"/>
    <n v="2.61"/>
    <n v="3.73"/>
    <n v="1.0810810810810811E-3"/>
    <n v="2067.12"/>
    <n v="0.85621621621621624"/>
    <n v="2954.16"/>
    <n v="886.18378378378372"/>
    <x v="1"/>
  </r>
  <r>
    <x v="2"/>
    <x v="0"/>
    <x v="4"/>
    <s v="DVL9PHTQ767TVFS"/>
    <s v="Uniform Express Kenya"/>
    <x v="38"/>
    <s v="|62/03/04|"/>
    <n v="684"/>
    <n v="2.82"/>
    <n v="3.41"/>
    <n v="1.4749262536873156E-3"/>
    <n v="1928.8799999999999"/>
    <n v="1.0088495575221239"/>
    <n v="2332.44"/>
    <n v="402.55115044247805"/>
    <x v="1"/>
  </r>
  <r>
    <x v="2"/>
    <x v="0"/>
    <x v="4"/>
    <s v="DVL9PHTQ767TVFS"/>
    <s v="Uniform Express Kenya"/>
    <x v="39"/>
    <s v="|62/03/05|"/>
    <n v="732"/>
    <n v="2.12"/>
    <n v="3.69"/>
    <n v="1.1848341232227489E-3"/>
    <n v="1551.8400000000001"/>
    <n v="0.86729857819905221"/>
    <n v="2701.08"/>
    <n v="1148.3727014218007"/>
    <x v="0"/>
  </r>
  <r>
    <x v="2"/>
    <x v="0"/>
    <x v="4"/>
    <s v="DVL9PHTQ767TVFS"/>
    <s v="Uniform Express Kenya"/>
    <x v="40"/>
    <s v="|62/03/06|"/>
    <n v="612"/>
    <n v="2.11"/>
    <n v="3.92"/>
    <n v="1.364256480218281E-3"/>
    <n v="1291.32"/>
    <n v="0.834924965893588"/>
    <n v="2399.04"/>
    <n v="1106.8850750341064"/>
    <x v="0"/>
  </r>
  <r>
    <x v="2"/>
    <x v="0"/>
    <x v="4"/>
    <s v="DVL9PHTQ767TVFS"/>
    <s v="Uniform Express Kenya"/>
    <x v="41"/>
    <s v="|62/03/07|"/>
    <n v="1200"/>
    <n v="2.2599999999999998"/>
    <n v="3.37"/>
    <n v="1.5432098765432098E-3"/>
    <n v="2711.9999999999995"/>
    <n v="1.8518518518518516"/>
    <n v="4044"/>
    <n v="1330.1481481481485"/>
    <x v="0"/>
  </r>
  <r>
    <x v="2"/>
    <x v="0"/>
    <x v="4"/>
    <s v="DVL9PHTQ767TVFS"/>
    <s v="Uniform Express Kenya"/>
    <x v="42"/>
    <s v="|62/03/08|"/>
    <n v="648"/>
    <n v="2.35"/>
    <n v="3.87"/>
    <n v="1.1350737797956867E-3"/>
    <n v="1522.8"/>
    <n v="0.73552780930760497"/>
    <n v="2507.7600000000002"/>
    <n v="984.22447219069261"/>
    <x v="1"/>
  </r>
  <r>
    <x v="2"/>
    <x v="0"/>
    <x v="4"/>
    <s v="DVL9PHTQ767TVFS"/>
    <s v="Uniform Express Kenya"/>
    <x v="43"/>
    <s v="|62/03/09|"/>
    <n v="636"/>
    <n v="2.94"/>
    <n v="3.89"/>
    <n v="1.1547344110854503E-3"/>
    <n v="1869.84"/>
    <n v="0.73441108545034639"/>
    <n v="2474.04"/>
    <n v="603.4655889145497"/>
    <x v="1"/>
  </r>
  <r>
    <x v="2"/>
    <x v="0"/>
    <x v="4"/>
    <s v="DVL9PHTQ767TVFS"/>
    <s v="Uniform Express Kenya"/>
    <x v="44"/>
    <s v="|62/03/10|"/>
    <n v="1164"/>
    <n v="2.5499999999999998"/>
    <n v="3.82"/>
    <n v="1.4749262536873156E-3"/>
    <n v="2968.2"/>
    <n v="1.7168141592920354"/>
    <n v="4446.4799999999996"/>
    <n v="1476.5631858407078"/>
    <x v="0"/>
  </r>
  <r>
    <x v="2"/>
    <x v="0"/>
    <x v="4"/>
    <s v="DVL9PHTQ767TVFS"/>
    <s v="Uniform Express Kenya"/>
    <x v="45"/>
    <s v="|62/03/11|"/>
    <n v="1152"/>
    <n v="2.8"/>
    <n v="3.7"/>
    <n v="1.1261261261261261E-3"/>
    <n v="3225.6"/>
    <n v="1.2972972972972974"/>
    <n v="4262.4000000000005"/>
    <n v="1035.5027027027033"/>
    <x v="0"/>
  </r>
  <r>
    <x v="2"/>
    <x v="0"/>
    <x v="4"/>
    <s v="DVL9PHTQ767TVFS"/>
    <s v="Uniform Express Kenya"/>
    <x v="46"/>
    <s v="|62/03/12|"/>
    <n v="1104"/>
    <n v="2.71"/>
    <n v="3.51"/>
    <n v="1.1918951132300357E-3"/>
    <n v="2991.84"/>
    <n v="1.3158522050059593"/>
    <n v="3875.04"/>
    <n v="881.88414779499385"/>
    <x v="1"/>
  </r>
  <r>
    <x v="2"/>
    <x v="0"/>
    <x v="4"/>
    <s v="DVL9PHTQ767TVFS"/>
    <s v="Uniform Express Kenya"/>
    <x v="0"/>
    <s v="|62/03/13|"/>
    <n v="840"/>
    <n v="2.64"/>
    <n v="3.48"/>
    <n v="1.3736263736263737E-3"/>
    <n v="2217.6"/>
    <n v="1.153846153846154"/>
    <n v="2923.2"/>
    <n v="704.44615384615372"/>
    <x v="1"/>
  </r>
  <r>
    <x v="2"/>
    <x v="0"/>
    <x v="4"/>
    <s v="DVL9PHTQ767TVFS"/>
    <s v="Uniform Express Kenya"/>
    <x v="1"/>
    <s v="|62/03/14|"/>
    <n v="960"/>
    <n v="2.02"/>
    <n v="3.95"/>
    <n v="1.4064697609001407E-3"/>
    <n v="1939.2"/>
    <n v="1.350210970464135"/>
    <n v="3792"/>
    <n v="1851.4497890295359"/>
    <x v="0"/>
  </r>
  <r>
    <x v="2"/>
    <x v="0"/>
    <x v="4"/>
    <s v="DVL9PHTQ767TVFS"/>
    <s v="Uniform Express Kenya"/>
    <x v="2"/>
    <s v="|62/03/15|"/>
    <n v="1080"/>
    <n v="2.36"/>
    <n v="3.59"/>
    <n v="1.2531328320802004E-3"/>
    <n v="2548.7999999999997"/>
    <n v="1.3533834586466165"/>
    <n v="3877.2"/>
    <n v="1327.0466165413534"/>
    <x v="0"/>
  </r>
  <r>
    <x v="2"/>
    <x v="0"/>
    <x v="4"/>
    <s v="DVL9PHTQ767TVFS"/>
    <s v="Uniform Express Kenya"/>
    <x v="3"/>
    <s v="|62/03/16|"/>
    <n v="684"/>
    <n v="2.58"/>
    <n v="3.49"/>
    <n v="1.3280212483399733E-3"/>
    <n v="1764.72"/>
    <n v="0.9083665338645418"/>
    <n v="2387.1600000000003"/>
    <n v="621.53163346613576"/>
    <x v="1"/>
  </r>
  <r>
    <x v="2"/>
    <x v="0"/>
    <x v="4"/>
    <s v="DVL9PHTQ767TVFS"/>
    <s v="Uniform Express Kenya"/>
    <x v="4"/>
    <s v="|62/03/17|"/>
    <n v="1128"/>
    <n v="2.5499999999999998"/>
    <n v="3.24"/>
    <n v="1.0626992561105207E-3"/>
    <n v="2876.3999999999996"/>
    <n v="1.1987247608926672"/>
    <n v="3654.7200000000003"/>
    <n v="777.12127523910794"/>
    <x v="1"/>
  </r>
  <r>
    <x v="2"/>
    <x v="0"/>
    <x v="4"/>
    <s v="DVL9PHTQ767TVFS"/>
    <s v="Uniform Express Kenya"/>
    <x v="5"/>
    <s v="|62/03/18|"/>
    <n v="984"/>
    <n v="2.35"/>
    <n v="3.86"/>
    <n v="1.0917030567685589E-3"/>
    <n v="2312.4"/>
    <n v="1.0742358078602618"/>
    <n v="3798.24"/>
    <n v="1484.7657641921394"/>
    <x v="0"/>
  </r>
  <r>
    <x v="2"/>
    <x v="0"/>
    <x v="4"/>
    <s v="DVL9PHTQ767TVFS"/>
    <s v="Uniform Express Kenya"/>
    <x v="6"/>
    <s v="|62/03/19|"/>
    <n v="1080"/>
    <n v="2.6"/>
    <n v="3.37"/>
    <n v="1.4727540500736377E-3"/>
    <n v="2808"/>
    <n v="1.5905743740795286"/>
    <n v="3639.6"/>
    <n v="830.00942562592036"/>
    <x v="1"/>
  </r>
  <r>
    <x v="2"/>
    <x v="0"/>
    <x v="4"/>
    <s v="DVL9PHTQ767TVFS"/>
    <s v="Uniform Express Kenya"/>
    <x v="7"/>
    <s v="|62/03/20|"/>
    <n v="672"/>
    <n v="2.79"/>
    <n v="4"/>
    <n v="1.4005602240896359E-3"/>
    <n v="1874.88"/>
    <n v="0.94117647058823528"/>
    <n v="2688"/>
    <n v="812.1788235294116"/>
    <x v="1"/>
  </r>
  <r>
    <x v="2"/>
    <x v="0"/>
    <x v="4"/>
    <s v="DVL9PHTQ767TVFS"/>
    <s v="Uniform Express Kenya"/>
    <x v="8"/>
    <s v="|62/03/21|"/>
    <n v="936"/>
    <n v="2.4"/>
    <n v="3.42"/>
    <n v="1.6638935108153079E-3"/>
    <n v="2246.4"/>
    <n v="1.5574043261231281"/>
    <n v="3201.12"/>
    <n v="953.16259567387669"/>
    <x v="1"/>
  </r>
  <r>
    <x v="2"/>
    <x v="0"/>
    <x v="4"/>
    <s v="DVL9PHTQ767TVFS"/>
    <s v="Uniform Express Kenya"/>
    <x v="9"/>
    <s v="|62/03/22|"/>
    <n v="900"/>
    <n v="2.5299999999999998"/>
    <n v="3.7"/>
    <n v="1.0548523206751054E-3"/>
    <n v="2277"/>
    <n v="0.94936708860759489"/>
    <n v="3330"/>
    <n v="1052.0506329113923"/>
    <x v="0"/>
  </r>
  <r>
    <x v="2"/>
    <x v="0"/>
    <x v="4"/>
    <s v="DVL9PHTQ767TVFS"/>
    <s v="Uniform Express Kenya"/>
    <x v="10"/>
    <s v="|62/03/23|"/>
    <n v="864"/>
    <n v="2.95"/>
    <n v="3.22"/>
    <n v="1.7699115044247787E-3"/>
    <n v="2548.8000000000002"/>
    <n v="1.5292035398230088"/>
    <n v="2782.0800000000004"/>
    <n v="231.75079646017718"/>
    <x v="1"/>
  </r>
  <r>
    <x v="2"/>
    <x v="0"/>
    <x v="4"/>
    <s v="DVL9PHTQ767TVFS"/>
    <s v="Uniform Express Kenya"/>
    <x v="11"/>
    <s v="|62/03/24|"/>
    <n v="804"/>
    <n v="2.52"/>
    <n v="3.62"/>
    <n v="1.4792899408284023E-3"/>
    <n v="2026.08"/>
    <n v="1.1893491124260356"/>
    <n v="2910.48"/>
    <n v="883.21065088757405"/>
    <x v="1"/>
  </r>
  <r>
    <x v="2"/>
    <x v="0"/>
    <x v="4"/>
    <s v="DVL9PHTQ767TVFS"/>
    <s v="Uniform Express Kenya"/>
    <x v="12"/>
    <s v="|62/03/25|"/>
    <n v="660"/>
    <n v="2.42"/>
    <n v="3.71"/>
    <n v="1.4641288433382138E-3"/>
    <n v="1597.2"/>
    <n v="0.96632503660322111"/>
    <n v="2448.6"/>
    <n v="850.4336749633967"/>
    <x v="1"/>
  </r>
  <r>
    <x v="2"/>
    <x v="0"/>
    <x v="4"/>
    <s v="DVL9PHTQ767TVFS"/>
    <s v="Uniform Express Kenya"/>
    <x v="13"/>
    <s v="|62/03/26|"/>
    <n v="936"/>
    <n v="2.23"/>
    <n v="3.7"/>
    <n v="1.7857142857142857E-3"/>
    <n v="2087.2800000000002"/>
    <n v="1.6714285714285715"/>
    <n v="3463.2000000000003"/>
    <n v="1374.2485714285715"/>
    <x v="0"/>
  </r>
  <r>
    <x v="2"/>
    <x v="0"/>
    <x v="4"/>
    <s v="DVL9PHTQ767TVFS"/>
    <s v="Uniform Express Kenya"/>
    <x v="14"/>
    <s v="|62/03/27|"/>
    <n v="948"/>
    <n v="2.97"/>
    <n v="3.32"/>
    <n v="1.2953367875647669E-3"/>
    <n v="2815.5600000000004"/>
    <n v="1.2279792746113991"/>
    <n v="3147.3599999999997"/>
    <n v="330.57202072538786"/>
    <x v="1"/>
  </r>
  <r>
    <x v="2"/>
    <x v="0"/>
    <x v="4"/>
    <s v="DVL9PHTQ767TVFS"/>
    <s v="Uniform Express Kenya"/>
    <x v="15"/>
    <s v="|62/03/28|"/>
    <n v="660"/>
    <n v="2.2799999999999998"/>
    <n v="3.42"/>
    <n v="1.5384615384615385E-3"/>
    <n v="1504.8"/>
    <n v="1.0153846153846153"/>
    <n v="2257.1999999999998"/>
    <n v="751.38461538461524"/>
    <x v="1"/>
  </r>
  <r>
    <x v="2"/>
    <x v="0"/>
    <x v="4"/>
    <s v="DVL9PHTQ767TVFS"/>
    <s v="Uniform Express Kenya"/>
    <x v="16"/>
    <s v="|62/03/29|"/>
    <n v="780"/>
    <n v="2.27"/>
    <n v="3.31"/>
    <n v="1.3037809647979139E-3"/>
    <n v="1770.6"/>
    <n v="1.0169491525423728"/>
    <n v="2581.8000000000002"/>
    <n v="810.18305084745793"/>
    <x v="1"/>
  </r>
  <r>
    <x v="2"/>
    <x v="0"/>
    <x v="4"/>
    <s v="DVL9PHTQ767TVFS"/>
    <s v="Uniform Express Kenya"/>
    <x v="17"/>
    <s v="|62/03/30|"/>
    <n v="684"/>
    <n v="3"/>
    <n v="3.95"/>
    <n v="1.0672358591248667E-3"/>
    <n v="2052"/>
    <n v="0.72998932764140878"/>
    <n v="2701.8"/>
    <n v="649.07001067235876"/>
    <x v="1"/>
  </r>
  <r>
    <x v="2"/>
    <x v="0"/>
    <x v="4"/>
    <s v="DVL9PHTQ767TVFS"/>
    <s v="Uniform Express Kenya"/>
    <x v="18"/>
    <s v="|62/03/31|"/>
    <n v="864"/>
    <n v="2.76"/>
    <n v="3.57"/>
    <n v="1.2903225806451613E-3"/>
    <n v="2384.64"/>
    <n v="1.1148387096774193"/>
    <n v="3084.48"/>
    <n v="698.72516129032272"/>
    <x v="1"/>
  </r>
  <r>
    <x v="2"/>
    <x v="0"/>
    <x v="4"/>
    <s v="DVL9PHTQ767TVFS"/>
    <s v="Uniform Express Kenya"/>
    <x v="19"/>
    <s v="|62/03/32|"/>
    <n v="924"/>
    <n v="2.12"/>
    <n v="3.41"/>
    <n v="1.277139208173691E-3"/>
    <n v="1958.88"/>
    <n v="1.1800766283524904"/>
    <n v="3150.84"/>
    <n v="1190.7799233716476"/>
    <x v="0"/>
  </r>
  <r>
    <x v="2"/>
    <x v="0"/>
    <x v="4"/>
    <s v="DVL9PHTQ767TVFS"/>
    <s v="Uniform Express Kenya"/>
    <x v="20"/>
    <s v="|62/03/33|"/>
    <n v="1080"/>
    <n v="2.72"/>
    <n v="3.52"/>
    <n v="1.4164305949008499E-3"/>
    <n v="2937.6000000000004"/>
    <n v="1.529745042492918"/>
    <n v="3801.6"/>
    <n v="862.47025495750665"/>
    <x v="1"/>
  </r>
  <r>
    <x v="2"/>
    <x v="0"/>
    <x v="4"/>
    <s v="DVL9PHTQ767TVFS"/>
    <s v="Uniform Express Kenya"/>
    <x v="21"/>
    <s v="|62/03/34|"/>
    <n v="744"/>
    <n v="2.2999999999999998"/>
    <n v="3.65"/>
    <n v="1.5290519877675841E-3"/>
    <n v="1711.1999999999998"/>
    <n v="1.1376146788990826"/>
    <n v="2715.6"/>
    <n v="1003.262385321101"/>
    <x v="0"/>
  </r>
  <r>
    <x v="2"/>
    <x v="0"/>
    <x v="4"/>
    <s v="DVL9PHTQ767TVFS"/>
    <s v="Uniform Express Kenya"/>
    <x v="22"/>
    <s v="|62/03/35|"/>
    <n v="1152"/>
    <n v="2.44"/>
    <n v="3.42"/>
    <n v="1.4598540145985401E-3"/>
    <n v="2810.88"/>
    <n v="1.6817518248175181"/>
    <n v="3939.84"/>
    <n v="1127.2782481751826"/>
    <x v="0"/>
  </r>
  <r>
    <x v="2"/>
    <x v="0"/>
    <x v="4"/>
    <s v="DVL9PHTQ767TVFS"/>
    <s v="Uniform Express Kenya"/>
    <x v="23"/>
    <s v="|62/03/36|"/>
    <n v="1116"/>
    <n v="2.64"/>
    <n v="3.53"/>
    <n v="1.0245901639344263E-3"/>
    <n v="2946.2400000000002"/>
    <n v="1.1434426229508197"/>
    <n v="3939.4799999999996"/>
    <n v="992.0965573770485"/>
    <x v="1"/>
  </r>
  <r>
    <x v="2"/>
    <x v="0"/>
    <x v="4"/>
    <s v="DVL9PHTQ767TVFS"/>
    <s v="Uniform Express Kenya"/>
    <x v="24"/>
    <s v="|62/03/37|"/>
    <n v="888"/>
    <n v="2.4300000000000002"/>
    <n v="3.77"/>
    <n v="1.1415525114155251E-3"/>
    <n v="2157.84"/>
    <n v="1.0136986301369864"/>
    <n v="3347.76"/>
    <n v="1188.9063013698631"/>
    <x v="0"/>
  </r>
  <r>
    <x v="2"/>
    <x v="0"/>
    <x v="4"/>
    <s v="DVL9PHTQ767TVFS"/>
    <s v="Uniform Express Kenya"/>
    <x v="25"/>
    <s v="|62/03/38|"/>
    <n v="816"/>
    <n v="2.5299999999999998"/>
    <n v="3.34"/>
    <n v="1.0718113612004287E-3"/>
    <n v="2064.48"/>
    <n v="0.87459807073954987"/>
    <n v="2725.44"/>
    <n v="660.08540192926046"/>
    <x v="1"/>
  </r>
  <r>
    <x v="2"/>
    <x v="0"/>
    <x v="4"/>
    <s v="DVL9PHTQ767TVFS"/>
    <s v="Uniform Express Kenya"/>
    <x v="26"/>
    <s v="|62/03/39|"/>
    <n v="756"/>
    <n v="2.54"/>
    <n v="3.89"/>
    <n v="1.3037809647979139E-3"/>
    <n v="1920.24"/>
    <n v="0.98565840938722293"/>
    <n v="2940.84"/>
    <n v="1019.6143415906129"/>
    <x v="0"/>
  </r>
  <r>
    <x v="2"/>
    <x v="0"/>
    <x v="4"/>
    <s v="DVL9PHTQ767TVFS"/>
    <s v="Uniform Express Kenya"/>
    <x v="27"/>
    <s v="|62/03/40|"/>
    <n v="900"/>
    <n v="2.2400000000000002"/>
    <n v="3.63"/>
    <n v="1.5600624024960999E-3"/>
    <n v="2016.0000000000002"/>
    <n v="1.40405616224649"/>
    <n v="3267"/>
    <n v="1249.5959438377533"/>
    <x v="0"/>
  </r>
  <r>
    <x v="2"/>
    <x v="0"/>
    <x v="4"/>
    <s v="DVL9PHTQ767TVFS"/>
    <s v="Uniform Express Kenya"/>
    <x v="28"/>
    <s v="|62/03/41|"/>
    <n v="636"/>
    <n v="2.87"/>
    <n v="3.38"/>
    <n v="1.1235955056179776E-3"/>
    <n v="1825.3200000000002"/>
    <n v="0.71460674157303372"/>
    <n v="2149.6799999999998"/>
    <n v="323.64539325842662"/>
    <x v="1"/>
  </r>
  <r>
    <x v="2"/>
    <x v="0"/>
    <x v="4"/>
    <s v="DVL9PHTQ767TVFS"/>
    <s v="Uniform Express Kenya"/>
    <x v="29"/>
    <s v="|62/03/42|"/>
    <n v="1092"/>
    <n v="2.11"/>
    <n v="3.63"/>
    <n v="1.0615711252653928E-3"/>
    <n v="2304.12"/>
    <n v="1.1592356687898089"/>
    <n v="3963.96"/>
    <n v="1658.6807643312104"/>
    <x v="0"/>
  </r>
  <r>
    <x v="2"/>
    <x v="0"/>
    <x v="4"/>
    <s v="DVL9PHTQ767TVFS"/>
    <s v="Uniform Express Kenya"/>
    <x v="30"/>
    <s v="|62/03/43|"/>
    <n v="972"/>
    <n v="2.0499999999999998"/>
    <n v="3.25"/>
    <n v="1.834862385321101E-3"/>
    <n v="1992.6"/>
    <n v="1.7834862385321102"/>
    <n v="3159"/>
    <n v="1164.616513761468"/>
    <x v="0"/>
  </r>
  <r>
    <x v="2"/>
    <x v="0"/>
    <x v="4"/>
    <s v="DVL9PHTQ767TVFS"/>
    <s v="Uniform Express Kenya"/>
    <x v="31"/>
    <s v="|62/03/44|"/>
    <n v="636"/>
    <n v="2.44"/>
    <n v="3.22"/>
    <n v="1.6920473773265651E-3"/>
    <n v="1551.84"/>
    <n v="1.0761421319796953"/>
    <n v="2047.92"/>
    <n v="495.00385786802048"/>
    <x v="1"/>
  </r>
  <r>
    <x v="2"/>
    <x v="0"/>
    <x v="4"/>
    <s v="DVL9PHTQ767TVFS"/>
    <s v="Uniform Express Kenya"/>
    <x v="32"/>
    <s v="|62/03/45|"/>
    <n v="1176"/>
    <n v="2.93"/>
    <n v="3.93"/>
    <n v="1.6447368421052631E-3"/>
    <n v="3445.6800000000003"/>
    <n v="1.9342105263157894"/>
    <n v="4621.68"/>
    <n v="1174.0657894736842"/>
    <x v="0"/>
  </r>
  <r>
    <x v="2"/>
    <x v="0"/>
    <x v="4"/>
    <s v="DVL9PHTQ767TVFS"/>
    <s v="Uniform Express Kenya"/>
    <x v="33"/>
    <s v="|62/03/46|"/>
    <n v="972"/>
    <n v="2.04"/>
    <n v="3.52"/>
    <n v="1.594896331738437E-3"/>
    <n v="1982.88"/>
    <n v="1.5502392344497609"/>
    <n v="3421.44"/>
    <n v="1437.0097607655503"/>
    <x v="0"/>
  </r>
  <r>
    <x v="2"/>
    <x v="0"/>
    <x v="4"/>
    <s v="DVL9PHTQ767TVFS"/>
    <s v="Uniform Express Kenya"/>
    <x v="34"/>
    <s v="|62/03/47|"/>
    <n v="1044"/>
    <n v="2.39"/>
    <n v="3.47"/>
    <n v="1.1961722488038277E-3"/>
    <n v="2495.1600000000003"/>
    <n v="1.2488038277511961"/>
    <n v="3622.6800000000003"/>
    <n v="1126.2711961722489"/>
    <x v="0"/>
  </r>
  <r>
    <x v="2"/>
    <x v="0"/>
    <x v="4"/>
    <s v="DVL9PHTQ767TVFS"/>
    <s v="Uniform Express Kenya"/>
    <x v="35"/>
    <s v="|62/03/48|"/>
    <n v="1200"/>
    <n v="2.0499999999999998"/>
    <n v="3.28"/>
    <n v="1.6920473773265651E-3"/>
    <n v="2460"/>
    <n v="2.030456852791878"/>
    <n v="3935.9999999999995"/>
    <n v="1473.9695431472076"/>
    <x v="0"/>
  </r>
  <r>
    <x v="2"/>
    <x v="0"/>
    <x v="4"/>
    <s v="DVL9PHTQ767TVFS"/>
    <s v="Uniform Express Kenya"/>
    <x v="36"/>
    <s v="|62/03/49|"/>
    <n v="1140"/>
    <n v="2.64"/>
    <n v="3.87"/>
    <n v="1.4771048744460858E-3"/>
    <n v="3009.6000000000004"/>
    <n v="1.6838995568685378"/>
    <n v="4411.8"/>
    <n v="1400.5161004431313"/>
    <x v="0"/>
  </r>
  <r>
    <x v="2"/>
    <x v="0"/>
    <x v="4"/>
    <s v="DVL9PHTQ767TVFS"/>
    <s v="Uniform Express Kenya"/>
    <x v="37"/>
    <s v="|62/03/50|"/>
    <n v="660"/>
    <n v="3"/>
    <n v="3.66"/>
    <n v="1.1961722488038277E-3"/>
    <n v="1980"/>
    <n v="0.78947368421052633"/>
    <n v="2415.6"/>
    <n v="434.81052631578939"/>
    <x v="1"/>
  </r>
  <r>
    <x v="2"/>
    <x v="0"/>
    <x v="4"/>
    <s v="DVL9PHTQ767TVFS"/>
    <s v="Uniform Express Kenya"/>
    <x v="38"/>
    <s v="|62/03/51|"/>
    <n v="1032"/>
    <n v="2.4700000000000002"/>
    <n v="3.48"/>
    <n v="1.5197568389057751E-3"/>
    <n v="2549.0400000000004"/>
    <n v="1.5683890577507598"/>
    <n v="3591.36"/>
    <n v="1040.751610942249"/>
    <x v="0"/>
  </r>
  <r>
    <x v="2"/>
    <x v="0"/>
    <x v="4"/>
    <s v="DVL9PHTQ767TVFS"/>
    <s v="Uniform Express Kenya"/>
    <x v="39"/>
    <s v="|62/03/52|"/>
    <n v="1044"/>
    <n v="2.39"/>
    <n v="3.24"/>
    <n v="1.2594458438287153E-3"/>
    <n v="2495.1600000000003"/>
    <n v="1.3148614609571787"/>
    <n v="3382.5600000000004"/>
    <n v="886.08513853904287"/>
    <x v="1"/>
  </r>
  <r>
    <x v="2"/>
    <x v="0"/>
    <x v="4"/>
    <s v="DVL9PHTQ767TVFS"/>
    <s v="Uniform Express Kenya"/>
    <x v="40"/>
    <s v="|62/03/53|"/>
    <n v="804"/>
    <n v="2.95"/>
    <n v="3.84"/>
    <n v="1.6286644951140066E-3"/>
    <n v="2371.8000000000002"/>
    <n v="1.3094462540716614"/>
    <n v="3087.3599999999997"/>
    <n v="714.25055374592785"/>
    <x v="1"/>
  </r>
  <r>
    <x v="2"/>
    <x v="0"/>
    <x v="4"/>
    <s v="DVL9PHTQ767TVFS"/>
    <s v="Uniform Express Kenya"/>
    <x v="41"/>
    <s v="|62/03/54|"/>
    <n v="864"/>
    <n v="2.88"/>
    <n v="3.24"/>
    <n v="1.5290519877675841E-3"/>
    <n v="2488.3199999999997"/>
    <n v="1.3211009174311927"/>
    <n v="2799.36"/>
    <n v="309.71889908256924"/>
    <x v="1"/>
  </r>
  <r>
    <x v="2"/>
    <x v="0"/>
    <x v="4"/>
    <s v="DVL9PHTQ767TVFS"/>
    <s v="Uniform Express Kenya"/>
    <x v="42"/>
    <s v="|62/03/55|"/>
    <n v="936"/>
    <n v="2.0099999999999998"/>
    <n v="3.39"/>
    <n v="1.4641288433382138E-3"/>
    <n v="1881.36"/>
    <n v="1.3704245973645681"/>
    <n v="3173.04"/>
    <n v="1290.3095754026356"/>
    <x v="0"/>
  </r>
  <r>
    <x v="2"/>
    <x v="0"/>
    <x v="4"/>
    <s v="DVL9PHTQ767TVFS"/>
    <s v="Uniform Express Kenya"/>
    <x v="43"/>
    <s v="|62/03/56|"/>
    <n v="852"/>
    <n v="2.88"/>
    <n v="3.34"/>
    <n v="1.1389521640091116E-3"/>
    <n v="2453.7599999999998"/>
    <n v="0.97038724373576302"/>
    <n v="2845.68"/>
    <n v="390.94961275626429"/>
    <x v="1"/>
  </r>
  <r>
    <x v="2"/>
    <x v="0"/>
    <x v="4"/>
    <s v="DVL9PHTQ767TVFS"/>
    <s v="Uniform Express Kenya"/>
    <x v="44"/>
    <s v="|62/03/57|"/>
    <n v="828"/>
    <n v="2.99"/>
    <n v="3.6"/>
    <n v="1.176470588235294E-3"/>
    <n v="2475.7200000000003"/>
    <n v="0.97411764705882342"/>
    <n v="2980.8"/>
    <n v="504.10588235294108"/>
    <x v="1"/>
  </r>
  <r>
    <x v="2"/>
    <x v="0"/>
    <x v="4"/>
    <s v="DVL9PHTQ767TVFS"/>
    <s v="Uniform Express Kenya"/>
    <x v="45"/>
    <s v="|62/03/58|"/>
    <n v="972"/>
    <n v="2.41"/>
    <n v="3.96"/>
    <n v="1.1074197120708748E-3"/>
    <n v="2342.52"/>
    <n v="1.0764119601328903"/>
    <n v="3849.12"/>
    <n v="1505.523588039867"/>
    <x v="0"/>
  </r>
  <r>
    <x v="2"/>
    <x v="0"/>
    <x v="4"/>
    <s v="DVL9PHTQ767TVFS"/>
    <s v="Uniform Express Kenya"/>
    <x v="46"/>
    <s v="|62/03/59|"/>
    <n v="1020"/>
    <n v="2.2200000000000002"/>
    <n v="3.41"/>
    <n v="1.1600928074245939E-3"/>
    <n v="2264.4"/>
    <n v="1.1832946635730859"/>
    <n v="3478.2000000000003"/>
    <n v="1212.616705336427"/>
    <x v="0"/>
  </r>
  <r>
    <x v="2"/>
    <x v="0"/>
    <x v="4"/>
    <s v="DVL9PHTQ767TVFS"/>
    <s v="Uniform Express Kenya"/>
    <x v="0"/>
    <s v="|62/03/60|"/>
    <n v="708"/>
    <n v="2.62"/>
    <n v="3.61"/>
    <n v="1.6181229773462784E-3"/>
    <n v="1854.96"/>
    <n v="1.1456310679611652"/>
    <n v="2555.88"/>
    <n v="699.7743689320389"/>
    <x v="1"/>
  </r>
  <r>
    <x v="2"/>
    <x v="0"/>
    <x v="4"/>
    <s v="DVL9PHTQ767TVFS"/>
    <s v="Uniform Express Kenya"/>
    <x v="1"/>
    <s v="|62/03/61|"/>
    <n v="1044"/>
    <n v="2.48"/>
    <n v="3.21"/>
    <n v="1.6286644951140066E-3"/>
    <n v="2589.12"/>
    <n v="1.7003257328990229"/>
    <n v="3351.24"/>
    <n v="760.41967426710085"/>
    <x v="1"/>
  </r>
  <r>
    <x v="2"/>
    <x v="0"/>
    <x v="4"/>
    <s v="DVL9PHTQ767TVFS"/>
    <s v="Uniform Express Kenya"/>
    <x v="2"/>
    <s v="|62/03/62|"/>
    <n v="1188"/>
    <n v="2.4300000000000002"/>
    <n v="3.98"/>
    <n v="1.5384615384615385E-3"/>
    <n v="2886.84"/>
    <n v="1.8276923076923077"/>
    <n v="4728.24"/>
    <n v="1839.5723076923073"/>
    <x v="0"/>
  </r>
  <r>
    <x v="2"/>
    <x v="0"/>
    <x v="4"/>
    <s v="DVL9PHTQ767TVFS"/>
    <s v="Uniform Express Kenya"/>
    <x v="3"/>
    <s v="|62/03/63|"/>
    <n v="756"/>
    <n v="2.11"/>
    <n v="3.89"/>
    <n v="1.7574692442882249E-3"/>
    <n v="1595.1599999999999"/>
    <n v="1.328646748681898"/>
    <n v="2940.84"/>
    <n v="1344.3513532513184"/>
    <x v="0"/>
  </r>
  <r>
    <x v="2"/>
    <x v="0"/>
    <x v="4"/>
    <s v="DVL9PHTQ767TVFS"/>
    <s v="Uniform Express Kenya"/>
    <x v="4"/>
    <s v="|62/03/64|"/>
    <n v="948"/>
    <n v="2.1"/>
    <n v="3.24"/>
    <n v="1.6103059581320451E-3"/>
    <n v="1990.8000000000002"/>
    <n v="1.5265700483091786"/>
    <n v="3071.52"/>
    <n v="1079.1934299516906"/>
    <x v="0"/>
  </r>
  <r>
    <x v="2"/>
    <x v="0"/>
    <x v="4"/>
    <s v="DVL9PHTQ767TVFS"/>
    <s v="Uniform Express Kenya"/>
    <x v="5"/>
    <s v="|62/03/66|"/>
    <n v="996"/>
    <n v="2.06"/>
    <n v="3.89"/>
    <n v="1.3986013986013986E-3"/>
    <n v="2051.7600000000002"/>
    <n v="1.393006993006993"/>
    <n v="3874.44"/>
    <n v="1821.2869930069928"/>
    <x v="0"/>
  </r>
  <r>
    <x v="2"/>
    <x v="0"/>
    <x v="4"/>
    <s v="DVL9PHTQ767TVFS"/>
    <s v="Uniform Express Kenya"/>
    <x v="6"/>
    <s v="|62/03/68|"/>
    <n v="972"/>
    <n v="2.06"/>
    <n v="3.56"/>
    <n v="1.0695187165775401E-3"/>
    <n v="2002.3200000000002"/>
    <n v="1.039572192513369"/>
    <n v="3460.32"/>
    <n v="1456.9604278074867"/>
    <x v="0"/>
  </r>
  <r>
    <x v="2"/>
    <x v="0"/>
    <x v="4"/>
    <s v="DVL9PHTQ767TVFS"/>
    <s v="Uniform Express Kenya"/>
    <x v="7"/>
    <s v="|62/03/69|"/>
    <n v="972"/>
    <n v="2.14"/>
    <n v="3.23"/>
    <n v="1.6207455429497568E-3"/>
    <n v="2080.08"/>
    <n v="1.5753646677471635"/>
    <n v="3139.56"/>
    <n v="1057.9046353322528"/>
    <x v="0"/>
  </r>
  <r>
    <x v="2"/>
    <x v="0"/>
    <x v="4"/>
    <s v="DVL9PHTQ767TVFS"/>
    <s v="Uniform Express Kenya"/>
    <x v="8"/>
    <s v="|62/03/72|"/>
    <n v="840"/>
    <n v="2.95"/>
    <n v="3.38"/>
    <n v="1.3315579227696406E-3"/>
    <n v="2478"/>
    <n v="1.118508655126498"/>
    <n v="2839.2"/>
    <n v="360.08149134487331"/>
    <x v="1"/>
  </r>
  <r>
    <x v="2"/>
    <x v="0"/>
    <x v="4"/>
    <s v="DVL9PHTQ767TVFS"/>
    <s v="Uniform Express Kenya"/>
    <x v="9"/>
    <s v="|62/03/73|"/>
    <n v="912"/>
    <n v="2.79"/>
    <n v="3.53"/>
    <n v="1.6129032258064516E-3"/>
    <n v="2544.48"/>
    <n v="1.4709677419354839"/>
    <n v="3219.3599999999997"/>
    <n v="673.40903225806414"/>
    <x v="1"/>
  </r>
  <r>
    <x v="2"/>
    <x v="0"/>
    <x v="4"/>
    <s v="DVL9PHTQ767TVFS"/>
    <s v="Uniform Express Kenya"/>
    <x v="10"/>
    <s v="|62/03/74|"/>
    <n v="732"/>
    <n v="2.2999999999999998"/>
    <n v="3.39"/>
    <n v="1.358695652173913E-3"/>
    <n v="1683.6"/>
    <n v="0.99456521739130432"/>
    <n v="2481.48"/>
    <n v="796.88543478260885"/>
    <x v="1"/>
  </r>
  <r>
    <x v="2"/>
    <x v="0"/>
    <x v="4"/>
    <s v="DVL9PHTQ767TVFS"/>
    <s v="Uniform Express Kenya"/>
    <x v="11"/>
    <s v="|62/03/75|"/>
    <n v="1008"/>
    <n v="2.02"/>
    <n v="3.89"/>
    <n v="1.02880658436214E-3"/>
    <n v="2036.16"/>
    <n v="1.0370370370370372"/>
    <n v="3921.1200000000003"/>
    <n v="1883.9229629629633"/>
    <x v="0"/>
  </r>
  <r>
    <x v="2"/>
    <x v="0"/>
    <x v="4"/>
    <s v="DVL9PHTQ767TVFS"/>
    <s v="Uniform Express Kenya"/>
    <x v="12"/>
    <s v="|62/03/76|"/>
    <n v="684"/>
    <n v="2.86"/>
    <n v="3.76"/>
    <n v="1.0330578512396695E-3"/>
    <n v="1956.24"/>
    <n v="0.70661157024793386"/>
    <n v="2571.8399999999997"/>
    <n v="614.89338842975178"/>
    <x v="1"/>
  </r>
  <r>
    <x v="2"/>
    <x v="0"/>
    <x v="4"/>
    <s v="DVL9PHTQ767TVFS"/>
    <s v="Uniform Express Kenya"/>
    <x v="13"/>
    <s v="|62/03/77|"/>
    <n v="1188"/>
    <n v="2.0699999999999998"/>
    <n v="3.56"/>
    <n v="1.2453300124533001E-3"/>
    <n v="2459.16"/>
    <n v="1.4794520547945205"/>
    <n v="4229.28"/>
    <n v="1768.6405479452053"/>
    <x v="0"/>
  </r>
  <r>
    <x v="2"/>
    <x v="0"/>
    <x v="4"/>
    <s v="DVL9PHTQ767TVFS"/>
    <s v="Uniform Express Kenya"/>
    <x v="14"/>
    <s v="|62/03/78|"/>
    <n v="1140"/>
    <n v="2.25"/>
    <n v="3.21"/>
    <n v="1.443001443001443E-3"/>
    <n v="2565"/>
    <n v="1.6450216450216451"/>
    <n v="3659.4"/>
    <n v="1092.7549783549784"/>
    <x v="0"/>
  </r>
  <r>
    <x v="2"/>
    <x v="0"/>
    <x v="4"/>
    <s v="DVL9PHTQ767TVFS"/>
    <s v="Uniform Express Kenya"/>
    <x v="15"/>
    <s v="|62/03/79|"/>
    <n v="996"/>
    <n v="2.14"/>
    <n v="3.94"/>
    <n v="1.3054830287206266E-3"/>
    <n v="2131.44"/>
    <n v="1.3002610966057442"/>
    <n v="3924.24"/>
    <n v="1791.499738903394"/>
    <x v="0"/>
  </r>
  <r>
    <x v="2"/>
    <x v="0"/>
    <x v="4"/>
    <s v="DVL9PHTQ767TVFS"/>
    <s v="Uniform Express Kenya"/>
    <x v="16"/>
    <s v="|62/03/82|"/>
    <n v="684"/>
    <n v="2.2799999999999998"/>
    <n v="3.41"/>
    <n v="1.1668611435239206E-3"/>
    <n v="1559.5199999999998"/>
    <n v="0.79813302217036164"/>
    <n v="2332.44"/>
    <n v="772.12186697782988"/>
    <x v="1"/>
  </r>
  <r>
    <x v="2"/>
    <x v="0"/>
    <x v="4"/>
    <s v="DVL9PHTQ767TVFS"/>
    <s v="Uniform Express Kenya"/>
    <x v="17"/>
    <s v="|62/04/01|"/>
    <n v="936"/>
    <n v="2.48"/>
    <n v="3.97"/>
    <n v="1.1627906976744186E-3"/>
    <n v="2321.2800000000002"/>
    <n v="1.0883720930232559"/>
    <n v="3715.92"/>
    <n v="1393.5516279069766"/>
    <x v="0"/>
  </r>
  <r>
    <x v="2"/>
    <x v="0"/>
    <x v="4"/>
    <s v="DVL9PHTQ767TVFS"/>
    <s v="Uniform Express Kenya"/>
    <x v="18"/>
    <s v="|62/04/02|"/>
    <n v="1152"/>
    <n v="2.25"/>
    <n v="3.56"/>
    <n v="1.2738853503184713E-3"/>
    <n v="2592"/>
    <n v="1.4675159235668789"/>
    <n v="4101.12"/>
    <n v="1507.652484076433"/>
    <x v="0"/>
  </r>
  <r>
    <x v="2"/>
    <x v="0"/>
    <x v="4"/>
    <s v="DVL9PHTQ767TVFS"/>
    <s v="Uniform Express Kenya"/>
    <x v="19"/>
    <s v="|62/04/03|"/>
    <n v="888"/>
    <n v="2.08"/>
    <n v="3.62"/>
    <n v="1.6103059581320451E-3"/>
    <n v="1847.04"/>
    <n v="1.4299516908212559"/>
    <n v="3214.56"/>
    <n v="1366.0900483091787"/>
    <x v="0"/>
  </r>
  <r>
    <x v="2"/>
    <x v="0"/>
    <x v="4"/>
    <s v="DVL9PHTQ767TVFS"/>
    <s v="Uniform Express Kenya"/>
    <x v="20"/>
    <s v="|62/04/04|"/>
    <n v="672"/>
    <n v="2.04"/>
    <n v="3.32"/>
    <n v="1.1223344556677891E-3"/>
    <n v="1370.88"/>
    <n v="0.75420875420875433"/>
    <n v="2231.04"/>
    <n v="859.40579124579108"/>
    <x v="1"/>
  </r>
  <r>
    <x v="2"/>
    <x v="0"/>
    <x v="4"/>
    <s v="DVL9PHTQ767TVFS"/>
    <s v="Uniform Express Kenya"/>
    <x v="21"/>
    <s v="|62/04/05|"/>
    <n v="660"/>
    <n v="2.96"/>
    <n v="3.82"/>
    <n v="1.4306151645207439E-3"/>
    <n v="1953.6"/>
    <n v="0.94420600858369097"/>
    <n v="2521.1999999999998"/>
    <n v="566.6557939914162"/>
    <x v="1"/>
  </r>
  <r>
    <x v="2"/>
    <x v="0"/>
    <x v="4"/>
    <s v="DVL9PHTQ767TVFS"/>
    <s v="Uniform Express Kenya"/>
    <x v="22"/>
    <s v="|62/04/06|"/>
    <n v="684"/>
    <n v="2.36"/>
    <n v="3.36"/>
    <n v="1.4124293785310734E-3"/>
    <n v="1614.24"/>
    <n v="0.96610169491525422"/>
    <n v="2298.2399999999998"/>
    <n v="683.03389830508456"/>
    <x v="1"/>
  </r>
  <r>
    <x v="2"/>
    <x v="0"/>
    <x v="4"/>
    <s v="DVL9PHTQ767TVFS"/>
    <s v="Uniform Express Kenya"/>
    <x v="23"/>
    <s v="|62/04/07|"/>
    <n v="1068"/>
    <n v="2.7"/>
    <n v="3.28"/>
    <n v="1.3351134846461949E-3"/>
    <n v="2883.6000000000004"/>
    <n v="1.4259012016021362"/>
    <n v="3503.04"/>
    <n v="618.01409879839741"/>
    <x v="1"/>
  </r>
  <r>
    <x v="2"/>
    <x v="0"/>
    <x v="4"/>
    <s v="DVL9PHTQ767TVFS"/>
    <s v="Uniform Express Kenya"/>
    <x v="24"/>
    <s v="|62/04/08|"/>
    <n v="936"/>
    <n v="2.1"/>
    <n v="3.51"/>
    <n v="1.1273957158962795E-3"/>
    <n v="1965.6000000000001"/>
    <n v="1.0552423900789176"/>
    <n v="3285.3599999999997"/>
    <n v="1318.7047576099205"/>
    <x v="0"/>
  </r>
  <r>
    <x v="2"/>
    <x v="0"/>
    <x v="4"/>
    <s v="DVL9PHTQ767TVFS"/>
    <s v="Uniform Express Kenya"/>
    <x v="25"/>
    <s v="|62/04/09|"/>
    <n v="1104"/>
    <n v="2.5"/>
    <n v="4"/>
    <n v="1.7006802721088435E-3"/>
    <n v="2760"/>
    <n v="1.8775510204081631"/>
    <n v="4416"/>
    <n v="1654.1224489795918"/>
    <x v="0"/>
  </r>
  <r>
    <x v="2"/>
    <x v="0"/>
    <x v="4"/>
    <s v="DVL9PHTQ767TVFS"/>
    <s v="Uniform Express Kenya"/>
    <x v="26"/>
    <s v="|62/04/10|"/>
    <n v="672"/>
    <n v="2.89"/>
    <n v="3.77"/>
    <n v="1.4064697609001407E-3"/>
    <n v="1942.0800000000002"/>
    <n v="0.94514767932489452"/>
    <n v="2533.44"/>
    <n v="590.41485232067498"/>
    <x v="1"/>
  </r>
  <r>
    <x v="2"/>
    <x v="0"/>
    <x v="4"/>
    <s v="DVL9PHTQ767TVFS"/>
    <s v="Uniform Express Kenya"/>
    <x v="27"/>
    <s v="|62/04/11|"/>
    <n v="804"/>
    <n v="2.14"/>
    <n v="3.2"/>
    <n v="1.1682242990654205E-3"/>
    <n v="1720.5600000000002"/>
    <n v="0.93925233644859807"/>
    <n v="2572.8000000000002"/>
    <n v="851.30074766355142"/>
    <x v="1"/>
  </r>
  <r>
    <x v="2"/>
    <x v="0"/>
    <x v="4"/>
    <s v="DVL9PHTQ767TVFS"/>
    <s v="Uniform Express Kenya"/>
    <x v="28"/>
    <s v="|62/04/13|"/>
    <n v="996"/>
    <n v="2.15"/>
    <n v="3.69"/>
    <n v="1.277139208173691E-3"/>
    <n v="2141.4"/>
    <n v="1.2720306513409962"/>
    <n v="3675.24"/>
    <n v="1532.5679693486586"/>
    <x v="0"/>
  </r>
  <r>
    <x v="2"/>
    <x v="0"/>
    <x v="4"/>
    <s v="DVL9PHTQ767TVFS"/>
    <s v="Uniform Express Kenya"/>
    <x v="29"/>
    <s v="|62/04/14|"/>
    <n v="1020"/>
    <n v="2.36"/>
    <n v="3.8"/>
    <n v="1.2062726176115801E-3"/>
    <n v="2407.1999999999998"/>
    <n v="1.2303980699638117"/>
    <n v="3876"/>
    <n v="1467.5696019300365"/>
    <x v="0"/>
  </r>
  <r>
    <x v="2"/>
    <x v="0"/>
    <x v="4"/>
    <s v="DVL9PHTQ767TVFS"/>
    <s v="Uniform Express Kenya"/>
    <x v="30"/>
    <s v="|62/04/15|"/>
    <n v="1032"/>
    <n v="2.1800000000000002"/>
    <n v="3.26"/>
    <n v="1.736111111111111E-3"/>
    <n v="2249.7600000000002"/>
    <n v="1.7916666666666665"/>
    <n v="3364.3199999999997"/>
    <n v="1112.7683333333327"/>
    <x v="0"/>
  </r>
  <r>
    <x v="2"/>
    <x v="0"/>
    <x v="4"/>
    <s v="DVL9PHTQ767TVFS"/>
    <s v="Uniform Express Kenya"/>
    <x v="31"/>
    <s v="|62/04/16|"/>
    <n v="720"/>
    <n v="2.21"/>
    <n v="3.7"/>
    <n v="1.6835016835016834E-3"/>
    <n v="1591.2"/>
    <n v="1.2121212121212122"/>
    <n v="2664"/>
    <n v="1071.5878787878787"/>
    <x v="0"/>
  </r>
  <r>
    <x v="2"/>
    <x v="0"/>
    <x v="4"/>
    <s v="DVL9PHTQ767TVFS"/>
    <s v="Uniform Express Kenya"/>
    <x v="32"/>
    <s v="|62/04/17|"/>
    <n v="660"/>
    <n v="2.41"/>
    <n v="3.89"/>
    <n v="1.3966480446927375E-3"/>
    <n v="1590.6000000000001"/>
    <n v="0.92178770949720679"/>
    <n v="2567.4"/>
    <n v="975.8782122905028"/>
    <x v="1"/>
  </r>
  <r>
    <x v="2"/>
    <x v="0"/>
    <x v="4"/>
    <s v="DVL9PHTQ767TVFS"/>
    <s v="Uniform Express Kenya"/>
    <x v="33"/>
    <s v="|62/04/18|"/>
    <n v="1188"/>
    <n v="2.0299999999999998"/>
    <n v="3.5"/>
    <n v="1.3812154696132596E-3"/>
    <n v="2411.64"/>
    <n v="1.6408839779005524"/>
    <n v="4158"/>
    <n v="1744.7191160220996"/>
    <x v="0"/>
  </r>
  <r>
    <x v="2"/>
    <x v="0"/>
    <x v="4"/>
    <s v="DVL9PHTQ767TVFS"/>
    <s v="Uniform Express Kenya"/>
    <x v="34"/>
    <s v="|62/04/19|"/>
    <n v="1140"/>
    <n v="2.15"/>
    <n v="3.34"/>
    <n v="1.0729613733905579E-3"/>
    <n v="2451"/>
    <n v="1.2231759656652361"/>
    <n v="3807.6"/>
    <n v="1355.3768240343347"/>
    <x v="0"/>
  </r>
  <r>
    <x v="2"/>
    <x v="0"/>
    <x v="4"/>
    <s v="DVL9PHTQ767TVFS"/>
    <s v="Uniform Express Kenya"/>
    <x v="35"/>
    <s v="|62/04/20|"/>
    <n v="636"/>
    <n v="2.33"/>
    <n v="3.24"/>
    <n v="1.3037809647979139E-3"/>
    <n v="1481.88"/>
    <n v="0.8292046936114732"/>
    <n v="2060.6400000000003"/>
    <n v="577.93079530638875"/>
    <x v="1"/>
  </r>
  <r>
    <x v="2"/>
    <x v="0"/>
    <x v="4"/>
    <s v="DVL9PHTQ767TVFS"/>
    <s v="Uniform Express Kenya"/>
    <x v="36"/>
    <s v="|62/04/21|"/>
    <n v="756"/>
    <n v="2.69"/>
    <n v="3.54"/>
    <n v="1.4641288433382138E-3"/>
    <n v="2033.6399999999999"/>
    <n v="1.1068814055636897"/>
    <n v="2676.2400000000002"/>
    <n v="641.49311859443662"/>
    <x v="1"/>
  </r>
  <r>
    <x v="2"/>
    <x v="0"/>
    <x v="4"/>
    <s v="DVL9PHTQ767TVFS"/>
    <s v="Uniform Express Kenya"/>
    <x v="37"/>
    <s v="|62/04/23|"/>
    <n v="888"/>
    <n v="2.67"/>
    <n v="3.35"/>
    <n v="1.6806722689075631E-3"/>
    <n v="2370.96"/>
    <n v="1.492436974789916"/>
    <n v="2974.8"/>
    <n v="602.34756302521021"/>
    <x v="1"/>
  </r>
  <r>
    <x v="2"/>
    <x v="0"/>
    <x v="4"/>
    <s v="DVL9PHTQ767TVFS"/>
    <s v="Uniform Express Kenya"/>
    <x v="38"/>
    <s v="|62/04/25|"/>
    <n v="1032"/>
    <n v="2.89"/>
    <n v="3.65"/>
    <n v="1.2658227848101266E-3"/>
    <n v="2982.48"/>
    <n v="1.3063291139240507"/>
    <n v="3766.7999999999997"/>
    <n v="783.0136708860756"/>
    <x v="1"/>
  </r>
  <r>
    <x v="2"/>
    <x v="0"/>
    <x v="4"/>
    <s v="DVL9PHTQ767TVFS"/>
    <s v="Uniform Express Kenya"/>
    <x v="39"/>
    <s v="|62/04/26|"/>
    <n v="888"/>
    <n v="2.7"/>
    <n v="3.63"/>
    <n v="1.2033694344163659E-3"/>
    <n v="2397.6000000000004"/>
    <n v="1.0685920577617329"/>
    <n v="3223.44"/>
    <n v="824.77140794223794"/>
    <x v="1"/>
  </r>
  <r>
    <x v="2"/>
    <x v="0"/>
    <x v="4"/>
    <s v="DVL9PHTQ767TVFS"/>
    <s v="Uniform Express Kenya"/>
    <x v="40"/>
    <s v="|62/04/27|"/>
    <n v="984"/>
    <n v="2.4700000000000002"/>
    <n v="3.23"/>
    <n v="1.6260162601626016E-3"/>
    <n v="2430.48"/>
    <n v="1.6"/>
    <n v="3178.32"/>
    <n v="746.24000000000012"/>
    <x v="1"/>
  </r>
  <r>
    <x v="2"/>
    <x v="0"/>
    <x v="4"/>
    <s v="DVL9PHTQ767TVFS"/>
    <s v="Uniform Express Kenya"/>
    <x v="41"/>
    <s v="|62/05/01|"/>
    <n v="1068"/>
    <n v="2.76"/>
    <n v="3.3"/>
    <n v="1.3020833333333333E-3"/>
    <n v="2947.68"/>
    <n v="1.390625"/>
    <n v="3524.3999999999996"/>
    <n v="575.3293749999998"/>
    <x v="1"/>
  </r>
  <r>
    <x v="2"/>
    <x v="0"/>
    <x v="4"/>
    <s v="DVL9PHTQ767TVFS"/>
    <s v="Uniform Express Kenya"/>
    <x v="42"/>
    <s v="|62/05/02|"/>
    <n v="1104"/>
    <n v="2.46"/>
    <n v="3.51"/>
    <n v="1.8315018315018315E-3"/>
    <n v="2715.84"/>
    <n v="2.0219780219780219"/>
    <n v="3875.04"/>
    <n v="1157.1780219780219"/>
    <x v="0"/>
  </r>
  <r>
    <x v="2"/>
    <x v="0"/>
    <x v="4"/>
    <s v="DVL9PHTQ767TVFS"/>
    <s v="Uniform Express Kenya"/>
    <x v="43"/>
    <s v="|62/05/03|"/>
    <n v="804"/>
    <n v="2.44"/>
    <n v="3.47"/>
    <n v="1.364256480218281E-3"/>
    <n v="1961.76"/>
    <n v="1.0968622100954979"/>
    <n v="2789.88"/>
    <n v="827.02313778990458"/>
    <x v="1"/>
  </r>
  <r>
    <x v="2"/>
    <x v="0"/>
    <x v="4"/>
    <s v="DVL9PHTQ767TVFS"/>
    <s v="Uniform Express Kenya"/>
    <x v="44"/>
    <s v="|62/05/04|"/>
    <n v="1056"/>
    <n v="2.71"/>
    <n v="3.85"/>
    <n v="1.0493179433368311E-3"/>
    <n v="2861.7599999999998"/>
    <n v="1.1080797481636937"/>
    <n v="4065.6"/>
    <n v="1202.7319202518365"/>
    <x v="0"/>
  </r>
  <r>
    <x v="2"/>
    <x v="0"/>
    <x v="4"/>
    <s v="DVL9PHTQ767TVFS"/>
    <s v="Uniform Express Kenya"/>
    <x v="45"/>
    <s v="|62/05/05|"/>
    <n v="744"/>
    <n v="2.29"/>
    <n v="3.85"/>
    <n v="1.1350737797956867E-3"/>
    <n v="1703.76"/>
    <n v="0.8444948921679909"/>
    <n v="2864.4"/>
    <n v="1159.795505107832"/>
    <x v="0"/>
  </r>
  <r>
    <x v="2"/>
    <x v="0"/>
    <x v="4"/>
    <s v="DVL9PHTQ767TVFS"/>
    <s v="Uniform Express Kenya"/>
    <x v="46"/>
    <s v="|62/05/06|"/>
    <n v="684"/>
    <n v="2.5499999999999998"/>
    <n v="3.64"/>
    <n v="1.0416666666666667E-3"/>
    <n v="1744.1999999999998"/>
    <n v="0.71250000000000002"/>
    <n v="2489.7600000000002"/>
    <n v="744.84750000000042"/>
    <x v="1"/>
  </r>
  <r>
    <x v="2"/>
    <x v="0"/>
    <x v="4"/>
    <s v="DVL9PHTQ767TVFS"/>
    <s v="Uniform Express Kenya"/>
    <x v="0"/>
    <s v="|62/05/08|"/>
    <n v="1008"/>
    <n v="2.2999999999999998"/>
    <n v="3.58"/>
    <n v="1.3227513227513227E-3"/>
    <n v="2318.3999999999996"/>
    <n v="1.3333333333333333"/>
    <n v="3608.64"/>
    <n v="1288.906666666667"/>
    <x v="0"/>
  </r>
  <r>
    <x v="2"/>
    <x v="0"/>
    <x v="4"/>
    <s v="DVL9PHTQ767TVFS"/>
    <s v="Uniform Express Kenya"/>
    <x v="1"/>
    <s v="|62/09/01|"/>
    <n v="612"/>
    <n v="2.91"/>
    <n v="3.88"/>
    <n v="1.1876484560570072E-3"/>
    <n v="1780.92"/>
    <n v="0.72684085510688834"/>
    <n v="2374.56"/>
    <n v="592.91315914489303"/>
    <x v="1"/>
  </r>
  <r>
    <x v="2"/>
    <x v="0"/>
    <x v="3"/>
    <s v="DVL9PHTQ663TVFS"/>
    <s v="Silk Textiles Africa"/>
    <x v="2"/>
    <s v="|55/01/01|"/>
    <n v="552"/>
    <n v="4.62"/>
    <n v="5.27"/>
    <n v="1.7301038062283738E-3"/>
    <n v="2550.2400000000002"/>
    <n v="0.95501730103806226"/>
    <n v="2909.04"/>
    <n v="357.84498269896164"/>
    <x v="1"/>
  </r>
  <r>
    <x v="2"/>
    <x v="0"/>
    <x v="3"/>
    <s v="DVL9PHTQ663TVFS"/>
    <s v="Silk Textiles Africa"/>
    <x v="3"/>
    <s v="|55/01/02|"/>
    <n v="396"/>
    <n v="4.8099999999999996"/>
    <n v="5.4"/>
    <n v="1.1627906976744186E-3"/>
    <n v="1904.7599999999998"/>
    <n v="0.46046511627906977"/>
    <n v="2138.4"/>
    <n v="233.17953488372126"/>
    <x v="1"/>
  </r>
  <r>
    <x v="2"/>
    <x v="0"/>
    <x v="3"/>
    <s v="DVL9PHTQ663TVFS"/>
    <s v="Silk Textiles Africa"/>
    <x v="4"/>
    <s v="|55/01/03|"/>
    <n v="468"/>
    <n v="4.8600000000000003"/>
    <n v="5.4"/>
    <n v="1.2091898428053204E-3"/>
    <n v="2274.48"/>
    <n v="0.56590084643288996"/>
    <n v="2527.2000000000003"/>
    <n v="252.15409915356736"/>
    <x v="1"/>
  </r>
  <r>
    <x v="2"/>
    <x v="0"/>
    <x v="3"/>
    <s v="DVL9PHTQ663TVFS"/>
    <s v="Silk Textiles Africa"/>
    <x v="5"/>
    <s v="|55/01/04|"/>
    <n v="396"/>
    <n v="4.8499999999999996"/>
    <n v="5.13"/>
    <n v="1.1160714285714285E-3"/>
    <n v="1920.6"/>
    <n v="0.4419642857142857"/>
    <n v="2031.48"/>
    <n v="110.43803571428582"/>
    <x v="1"/>
  </r>
  <r>
    <x v="2"/>
    <x v="0"/>
    <x v="3"/>
    <s v="DVL9PHTQ663TVFS"/>
    <s v="Silk Textiles Africa"/>
    <x v="6"/>
    <s v="|55/01/05|"/>
    <n v="276"/>
    <n v="4.8600000000000003"/>
    <n v="5.07"/>
    <n v="1.1723329425556857E-3"/>
    <n v="1341.3600000000001"/>
    <n v="0.32356389214536924"/>
    <n v="1399.3200000000002"/>
    <n v="57.636436107854664"/>
    <x v="1"/>
  </r>
  <r>
    <x v="2"/>
    <x v="0"/>
    <x v="3"/>
    <s v="DVL9PHTQ663TVFS"/>
    <s v="Silk Textiles Africa"/>
    <x v="7"/>
    <s v="|55/01/06|"/>
    <n v="456"/>
    <n v="4.8099999999999996"/>
    <n v="5.26"/>
    <n v="1.1363636363636363E-3"/>
    <n v="2193.3599999999997"/>
    <n v="0.51818181818181819"/>
    <n v="2398.56"/>
    <n v="204.68181818181844"/>
    <x v="1"/>
  </r>
  <r>
    <x v="2"/>
    <x v="0"/>
    <x v="3"/>
    <s v="DVL9PHTQ663TVFS"/>
    <s v="Silk Textiles Africa"/>
    <x v="8"/>
    <s v="|55/01/07|"/>
    <n v="324"/>
    <n v="4.7300000000000004"/>
    <n v="5.05"/>
    <n v="1.0319917440660474E-3"/>
    <n v="1532.5200000000002"/>
    <n v="0.33436532507739936"/>
    <n v="1636.2"/>
    <n v="103.34563467492244"/>
    <x v="1"/>
  </r>
  <r>
    <x v="2"/>
    <x v="0"/>
    <x v="3"/>
    <s v="DVL9PHTQ663TVFS"/>
    <s v="Silk Textiles Africa"/>
    <x v="9"/>
    <s v="|55/01/08|"/>
    <n v="468"/>
    <n v="4.96"/>
    <n v="5.07"/>
    <n v="1.1668611435239206E-3"/>
    <n v="2321.2800000000002"/>
    <n v="0.54609101516919478"/>
    <n v="2372.7600000000002"/>
    <n v="50.933908984830822"/>
    <x v="1"/>
  </r>
  <r>
    <x v="2"/>
    <x v="0"/>
    <x v="3"/>
    <s v="DVL9PHTQ663TVFS"/>
    <s v="Silk Textiles Africa"/>
    <x v="10"/>
    <s v="|55/01/09|"/>
    <n v="636"/>
    <n v="4.6500000000000004"/>
    <n v="5.14"/>
    <n v="1.3140604467805519E-3"/>
    <n v="2957.4"/>
    <n v="0.83574244415243104"/>
    <n v="3269.04"/>
    <n v="310.80425755584741"/>
    <x v="1"/>
  </r>
  <r>
    <x v="2"/>
    <x v="0"/>
    <x v="3"/>
    <s v="DVL9PHTQ663TVFS"/>
    <s v="Silk Textiles Africa"/>
    <x v="11"/>
    <s v="|55/01/10|"/>
    <n v="396"/>
    <n v="4.57"/>
    <n v="5.14"/>
    <n v="1.1834319526627219E-3"/>
    <n v="1809.72"/>
    <n v="0.46863905325443789"/>
    <n v="2035.4399999999998"/>
    <n v="225.25136094674536"/>
    <x v="1"/>
  </r>
  <r>
    <x v="2"/>
    <x v="0"/>
    <x v="3"/>
    <s v="DVL9PHTQ663TVFS"/>
    <s v="Silk Textiles Africa"/>
    <x v="12"/>
    <s v="|55/01/11|"/>
    <n v="336"/>
    <n v="4.25"/>
    <n v="5.26"/>
    <n v="1.5479876160990713E-3"/>
    <n v="1428"/>
    <n v="0.52012383900928794"/>
    <n v="1767.36"/>
    <n v="338.83987616099063"/>
    <x v="1"/>
  </r>
  <r>
    <x v="2"/>
    <x v="0"/>
    <x v="3"/>
    <s v="DVL9PHTQ663TVFS"/>
    <s v="Silk Textiles Africa"/>
    <x v="13"/>
    <s v="|55/01/12|"/>
    <n v="372"/>
    <n v="4.2699999999999996"/>
    <n v="5.01"/>
    <n v="1.1778563015312131E-3"/>
    <n v="1588.4399999999998"/>
    <n v="0.43816254416961126"/>
    <n v="1863.72"/>
    <n v="274.84183745583061"/>
    <x v="1"/>
  </r>
  <r>
    <x v="2"/>
    <x v="0"/>
    <x v="3"/>
    <s v="DVL9PHTQ663TVFS"/>
    <s v="Silk Textiles Africa"/>
    <x v="14"/>
    <s v="|55/01/13|"/>
    <n v="564"/>
    <n v="4.45"/>
    <n v="5.15"/>
    <n v="1.1547344110854503E-3"/>
    <n v="2509.8000000000002"/>
    <n v="0.65127020785219403"/>
    <n v="2904.6000000000004"/>
    <n v="394.148729792148"/>
    <x v="1"/>
  </r>
  <r>
    <x v="2"/>
    <x v="0"/>
    <x v="3"/>
    <s v="DVL9PHTQ663TVFS"/>
    <s v="Silk Textiles Africa"/>
    <x v="15"/>
    <s v="|55/01/14|"/>
    <n v="336"/>
    <n v="4.6399999999999997"/>
    <n v="5.27"/>
    <n v="1.7421602787456446E-3"/>
    <n v="1559.04"/>
    <n v="0.58536585365853655"/>
    <n v="1770.7199999999998"/>
    <n v="211.09463414634129"/>
    <x v="1"/>
  </r>
  <r>
    <x v="2"/>
    <x v="0"/>
    <x v="3"/>
    <s v="DVL9PHTQ663TVFS"/>
    <s v="Silk Textiles Africa"/>
    <x v="16"/>
    <s v="|55/01/15|"/>
    <n v="624"/>
    <n v="4.8099999999999996"/>
    <n v="5.33"/>
    <n v="1.1123470522803114E-3"/>
    <n v="3001.4399999999996"/>
    <n v="0.69410456062291437"/>
    <n v="3325.92"/>
    <n v="323.78589543937755"/>
    <x v="1"/>
  </r>
  <r>
    <x v="2"/>
    <x v="0"/>
    <x v="3"/>
    <s v="DVL9PHTQ663TVFS"/>
    <s v="Silk Textiles Africa"/>
    <x v="17"/>
    <s v="|55/01/16|"/>
    <n v="372"/>
    <n v="4.0599999999999996"/>
    <n v="5.28"/>
    <n v="1.0822510822510823E-3"/>
    <n v="1510.32"/>
    <n v="0.40259740259740262"/>
    <n v="1964.16"/>
    <n v="453.43740259740275"/>
    <x v="1"/>
  </r>
  <r>
    <x v="2"/>
    <x v="0"/>
    <x v="3"/>
    <s v="DVL9PHTQ663TVFS"/>
    <s v="Silk Textiles Africa"/>
    <x v="18"/>
    <s v="|55/01/17|"/>
    <n v="300"/>
    <n v="4.6399999999999997"/>
    <n v="5.34"/>
    <n v="1.557632398753894E-3"/>
    <n v="1392"/>
    <n v="0.46728971962616822"/>
    <n v="1602"/>
    <n v="209.53271028037383"/>
    <x v="1"/>
  </r>
  <r>
    <x v="2"/>
    <x v="0"/>
    <x v="3"/>
    <s v="DVL9PHTQ663TVFS"/>
    <s v="Silk Textiles Africa"/>
    <x v="19"/>
    <s v="|55/01/18|"/>
    <n v="528"/>
    <n v="4.1399999999999997"/>
    <n v="5.29"/>
    <n v="1.6000000000000001E-3"/>
    <n v="2185.9199999999996"/>
    <n v="0.8448"/>
    <n v="2793.12"/>
    <n v="606.35520000000031"/>
    <x v="1"/>
  </r>
  <r>
    <x v="2"/>
    <x v="0"/>
    <x v="3"/>
    <s v="DVL9PHTQ663TVFS"/>
    <s v="Silk Textiles Africa"/>
    <x v="20"/>
    <s v="|55/01/19|"/>
    <n v="636"/>
    <n v="4.2300000000000004"/>
    <n v="5.17"/>
    <n v="1.4005602240896359E-3"/>
    <n v="2690.28"/>
    <n v="0.89075630252100846"/>
    <n v="3288.12"/>
    <n v="596.94924369747866"/>
    <x v="1"/>
  </r>
  <r>
    <x v="2"/>
    <x v="0"/>
    <x v="3"/>
    <s v="DVL9PHTQ663TVFS"/>
    <s v="Silk Textiles Africa"/>
    <x v="21"/>
    <s v="|55/01/20|"/>
    <n v="240"/>
    <n v="4.9000000000000004"/>
    <n v="5.28"/>
    <n v="1.0638297872340426E-3"/>
    <n v="1176"/>
    <n v="0.25531914893617019"/>
    <n v="1267.2"/>
    <n v="90.944680851063879"/>
    <x v="1"/>
  </r>
  <r>
    <x v="2"/>
    <x v="0"/>
    <x v="3"/>
    <s v="DVL9PHTQ663TVFS"/>
    <s v="Silk Textiles Africa"/>
    <x v="22"/>
    <s v="|55/01/21|"/>
    <n v="480"/>
    <n v="4.07"/>
    <n v="5.21"/>
    <n v="1.7035775127768314E-3"/>
    <n v="1953.6000000000001"/>
    <n v="0.81771720613287902"/>
    <n v="2500.8000000000002"/>
    <n v="546.38228279386715"/>
    <x v="1"/>
  </r>
  <r>
    <x v="2"/>
    <x v="0"/>
    <x v="3"/>
    <s v="DVL9PHTQ663TVFS"/>
    <s v="Silk Textiles Africa"/>
    <x v="23"/>
    <s v="|55/01/22|"/>
    <n v="576"/>
    <n v="4.3899999999999997"/>
    <n v="5.31"/>
    <n v="1.0493179433368311E-3"/>
    <n v="2528.64"/>
    <n v="0.60440713536201474"/>
    <n v="3058.56"/>
    <n v="529.31559286463801"/>
    <x v="1"/>
  </r>
  <r>
    <x v="2"/>
    <x v="0"/>
    <x v="3"/>
    <s v="DVL9PHTQ663TVFS"/>
    <s v="Silk Textiles Africa"/>
    <x v="24"/>
    <s v="|55/01/23|"/>
    <n v="492"/>
    <n v="4.3899999999999997"/>
    <n v="5.3"/>
    <n v="1.0626992561105207E-3"/>
    <n v="2159.8799999999997"/>
    <n v="0.52284803400637614"/>
    <n v="2607.6"/>
    <n v="447.1971519659939"/>
    <x v="1"/>
  </r>
  <r>
    <x v="2"/>
    <x v="0"/>
    <x v="3"/>
    <s v="DVL9PHTQ663TVFS"/>
    <s v="Silk Textiles Africa"/>
    <x v="25"/>
    <s v="|55/01/24|"/>
    <n v="636"/>
    <n v="4.49"/>
    <n v="5.36"/>
    <n v="1.455604075691412E-3"/>
    <n v="2855.6400000000003"/>
    <n v="0.92576419213973804"/>
    <n v="3408.96"/>
    <n v="552.39423580786001"/>
    <x v="1"/>
  </r>
  <r>
    <x v="2"/>
    <x v="0"/>
    <x v="3"/>
    <s v="DVL9PHTQ663TVFS"/>
    <s v="Silk Textiles Africa"/>
    <x v="26"/>
    <s v="|55/01/25|"/>
    <n v="564"/>
    <n v="4.47"/>
    <n v="5.22"/>
    <n v="1.2224938875305623E-3"/>
    <n v="2521.08"/>
    <n v="0.68948655256723712"/>
    <n v="2944.08"/>
    <n v="422.31051344743275"/>
    <x v="1"/>
  </r>
  <r>
    <x v="2"/>
    <x v="0"/>
    <x v="3"/>
    <s v="DVL9PHTQ663TVFS"/>
    <s v="Silk Textiles Africa"/>
    <x v="27"/>
    <s v="|55/01/26|"/>
    <n v="600"/>
    <n v="4.24"/>
    <n v="5.3"/>
    <n v="1.0405827263267431E-3"/>
    <n v="2544"/>
    <n v="0.62434963579604585"/>
    <n v="3180"/>
    <n v="635.37565036420392"/>
    <x v="1"/>
  </r>
  <r>
    <x v="2"/>
    <x v="0"/>
    <x v="3"/>
    <s v="DVL9PHTQ663TVFS"/>
    <s v="Silk Textiles Africa"/>
    <x v="28"/>
    <s v="|55/01/27|"/>
    <n v="336"/>
    <n v="4.32"/>
    <n v="5.34"/>
    <n v="1.7152658662092624E-3"/>
    <n v="1451.52"/>
    <n v="0.57632933104631212"/>
    <n v="1794.24"/>
    <n v="342.14367066895369"/>
    <x v="1"/>
  </r>
  <r>
    <x v="2"/>
    <x v="0"/>
    <x v="3"/>
    <s v="DVL9PHTQ663TVFS"/>
    <s v="Silk Textiles Africa"/>
    <x v="29"/>
    <s v="|55/01/28|"/>
    <n v="708"/>
    <n v="4.84"/>
    <n v="5.13"/>
    <n v="1.0384215991692627E-3"/>
    <n v="3426.72"/>
    <n v="0.73520249221183798"/>
    <n v="3632.04"/>
    <n v="204.58479750778832"/>
    <x v="1"/>
  </r>
  <r>
    <x v="2"/>
    <x v="0"/>
    <x v="3"/>
    <s v="DVL9PHTQ663TVFS"/>
    <s v="Silk Textiles Africa"/>
    <x v="30"/>
    <s v="|55/01/29|"/>
    <n v="636"/>
    <n v="4.7300000000000004"/>
    <n v="5.12"/>
    <n v="1.6420361247947454E-3"/>
    <n v="3008.28"/>
    <n v="1.0443349753694582"/>
    <n v="3256.32"/>
    <n v="246.99566502463051"/>
    <x v="1"/>
  </r>
  <r>
    <x v="2"/>
    <x v="0"/>
    <x v="3"/>
    <s v="DVL9PHTQ663TVFS"/>
    <s v="Silk Textiles Africa"/>
    <x v="31"/>
    <s v="|55/01/30|"/>
    <n v="360"/>
    <n v="4.3099999999999996"/>
    <n v="5.0199999999999996"/>
    <n v="1.3812154696132596E-3"/>
    <n v="1551.6"/>
    <n v="0.49723756906077343"/>
    <n v="1807.1999999999998"/>
    <n v="255.10276243093912"/>
    <x v="1"/>
  </r>
  <r>
    <x v="2"/>
    <x v="0"/>
    <x v="3"/>
    <s v="DVL9PHTQ663TVFS"/>
    <s v="Silk Textiles Africa"/>
    <x v="32"/>
    <s v="|55/01/31|"/>
    <n v="372"/>
    <n v="4.37"/>
    <n v="5.0999999999999996"/>
    <n v="1.1682242990654205E-3"/>
    <n v="1625.64"/>
    <n v="0.43457943925233644"/>
    <n v="1897.1999999999998"/>
    <n v="271.12542056074739"/>
    <x v="1"/>
  </r>
  <r>
    <x v="2"/>
    <x v="0"/>
    <x v="3"/>
    <s v="DVL9PHTQ663TVFS"/>
    <s v="Silk Textiles Africa"/>
    <x v="33"/>
    <s v="|55/01/32|"/>
    <n v="360"/>
    <n v="4.49"/>
    <n v="5.0199999999999996"/>
    <n v="1.0582010582010583E-3"/>
    <n v="1616.4"/>
    <n v="0.38095238095238099"/>
    <n v="1807.1999999999998"/>
    <n v="190.41904761904735"/>
    <x v="1"/>
  </r>
  <r>
    <x v="2"/>
    <x v="0"/>
    <x v="3"/>
    <s v="DVL9PHTQ663TVFS"/>
    <s v="Silk Textiles Africa"/>
    <x v="34"/>
    <s v="|55/01/33|"/>
    <n v="684"/>
    <n v="4.37"/>
    <n v="5.21"/>
    <n v="1.440922190201729E-3"/>
    <n v="2989.08"/>
    <n v="0.98559077809798268"/>
    <n v="3563.64"/>
    <n v="573.57440922190199"/>
    <x v="1"/>
  </r>
  <r>
    <x v="2"/>
    <x v="0"/>
    <x v="3"/>
    <s v="DVL9PHTQ663TVFS"/>
    <s v="Silk Textiles Africa"/>
    <x v="35"/>
    <s v="|55/01/34|"/>
    <n v="504"/>
    <n v="4.32"/>
    <n v="5.0599999999999996"/>
    <n v="1.0235414534288639E-3"/>
    <n v="2177.2800000000002"/>
    <n v="0.51586489252814738"/>
    <n v="2550.2399999999998"/>
    <n v="372.44413510747142"/>
    <x v="1"/>
  </r>
  <r>
    <x v="2"/>
    <x v="0"/>
    <x v="3"/>
    <s v="DVL9PHTQ663TVFS"/>
    <s v="Silk Textiles Africa"/>
    <x v="36"/>
    <s v="|55/01/35|"/>
    <n v="552"/>
    <n v="4.5"/>
    <n v="5.16"/>
    <n v="1.4144271570014145E-3"/>
    <n v="2484"/>
    <n v="0.78076379066478074"/>
    <n v="2848.32"/>
    <n v="363.5392362093354"/>
    <x v="1"/>
  </r>
  <r>
    <x v="2"/>
    <x v="0"/>
    <x v="3"/>
    <s v="DVL9PHTQ663TVFS"/>
    <s v="Silk Textiles Africa"/>
    <x v="37"/>
    <s v="|55/01/36|"/>
    <n v="552"/>
    <n v="4.3600000000000003"/>
    <n v="5.13"/>
    <n v="1.0952902519167579E-3"/>
    <n v="2406.7200000000003"/>
    <n v="0.60460021905805039"/>
    <n v="2831.7599999999998"/>
    <n v="424.43539978094145"/>
    <x v="1"/>
  </r>
  <r>
    <x v="2"/>
    <x v="0"/>
    <x v="3"/>
    <s v="DVL9PHTQ663TVFS"/>
    <s v="Silk Textiles Africa"/>
    <x v="38"/>
    <s v="|55/01/37|"/>
    <n v="720"/>
    <n v="4.16"/>
    <n v="5.0199999999999996"/>
    <n v="1.4598540145985401E-3"/>
    <n v="2995.2000000000003"/>
    <n v="1.0510948905109487"/>
    <n v="3614.3999999999996"/>
    <n v="618.1489051094884"/>
    <x v="1"/>
  </r>
  <r>
    <x v="2"/>
    <x v="0"/>
    <x v="3"/>
    <s v="DVL9PHTQ663TVFS"/>
    <s v="Silk Textiles Africa"/>
    <x v="39"/>
    <s v="|55/01/38|"/>
    <n v="516"/>
    <n v="4.62"/>
    <n v="5.25"/>
    <n v="1.0989010989010989E-3"/>
    <n v="2383.92"/>
    <n v="0.56703296703296702"/>
    <n v="2709"/>
    <n v="324.51296703296697"/>
    <x v="1"/>
  </r>
  <r>
    <x v="2"/>
    <x v="0"/>
    <x v="3"/>
    <s v="DVL9PHTQ663TVFS"/>
    <s v="Silk Textiles Africa"/>
    <x v="40"/>
    <s v="|55/01/39|"/>
    <n v="444"/>
    <n v="4.72"/>
    <n v="5.0199999999999996"/>
    <n v="1.0482180293501049E-3"/>
    <n v="2095.6799999999998"/>
    <n v="0.46540880503144655"/>
    <n v="2228.8799999999997"/>
    <n v="132.73459119496837"/>
    <x v="1"/>
  </r>
  <r>
    <x v="2"/>
    <x v="0"/>
    <x v="3"/>
    <s v="DVL9PHTQ663TVFS"/>
    <s v="Silk Textiles Africa"/>
    <x v="41"/>
    <s v="|55/01/40|"/>
    <n v="360"/>
    <n v="4.45"/>
    <n v="5.19"/>
    <n v="1.6638935108153079E-3"/>
    <n v="1602"/>
    <n v="0.59900166389351084"/>
    <n v="1868.4"/>
    <n v="265.8009983361066"/>
    <x v="1"/>
  </r>
  <r>
    <x v="2"/>
    <x v="0"/>
    <x v="3"/>
    <s v="DVL9PHTQ663TVFS"/>
    <s v="Silk Textiles Africa"/>
    <x v="42"/>
    <s v="|55/01/41|"/>
    <n v="720"/>
    <n v="4.51"/>
    <n v="5.09"/>
    <n v="1.3245033112582781E-3"/>
    <n v="3247.2"/>
    <n v="0.95364238410596025"/>
    <n v="3664.7999999999997"/>
    <n v="416.64635761589398"/>
    <x v="1"/>
  </r>
  <r>
    <x v="2"/>
    <x v="0"/>
    <x v="3"/>
    <s v="DVL9PHTQ663TVFS"/>
    <s v="Silk Textiles Africa"/>
    <x v="43"/>
    <s v="|55/01/42|"/>
    <n v="408"/>
    <n v="4.82"/>
    <n v="5.01"/>
    <n v="1.5723270440251573E-3"/>
    <n v="1966.5600000000002"/>
    <n v="0.64150943396226423"/>
    <n v="2044.08"/>
    <n v="76.878490566037485"/>
    <x v="1"/>
  </r>
  <r>
    <x v="2"/>
    <x v="0"/>
    <x v="3"/>
    <s v="DVL9PHTQ663TVFS"/>
    <s v="Silk Textiles Africa"/>
    <x v="44"/>
    <s v="|55/01/43|"/>
    <n v="504"/>
    <n v="4.6100000000000003"/>
    <n v="5.17"/>
    <n v="1.4025245441795231E-3"/>
    <n v="2323.44"/>
    <n v="0.70687237026647964"/>
    <n v="2605.6799999999998"/>
    <n v="281.53312762973331"/>
    <x v="1"/>
  </r>
  <r>
    <x v="2"/>
    <x v="0"/>
    <x v="3"/>
    <s v="DVL9PHTQ663TVFS"/>
    <s v="Silk Textiles Africa"/>
    <x v="45"/>
    <s v="|55/01/44|"/>
    <n v="576"/>
    <n v="4.46"/>
    <n v="5.01"/>
    <n v="1.834862385321101E-3"/>
    <n v="2568.96"/>
    <n v="1.0568807339449542"/>
    <n v="2885.7599999999998"/>
    <n v="315.74311926605475"/>
    <x v="1"/>
  </r>
  <r>
    <x v="2"/>
    <x v="0"/>
    <x v="3"/>
    <s v="DVL9PHTQ663TVFS"/>
    <s v="Silk Textiles Africa"/>
    <x v="46"/>
    <s v="|55/01/45|"/>
    <n v="576"/>
    <n v="4.2699999999999996"/>
    <n v="5.18"/>
    <n v="1.4064697609001407E-3"/>
    <n v="2459.5199999999995"/>
    <n v="0.810126582278481"/>
    <n v="2983.68"/>
    <n v="523.34987341772182"/>
    <x v="1"/>
  </r>
  <r>
    <x v="2"/>
    <x v="0"/>
    <x v="3"/>
    <s v="DVL9PHTQ663TVFS"/>
    <s v="Silk Textiles Africa"/>
    <x v="0"/>
    <s v="|55/01/46|"/>
    <n v="696"/>
    <n v="4.37"/>
    <n v="5.23"/>
    <n v="1.7699115044247787E-3"/>
    <n v="3041.52"/>
    <n v="1.2318584070796459"/>
    <n v="3640.0800000000004"/>
    <n v="597.3281415929207"/>
    <x v="1"/>
  </r>
  <r>
    <x v="2"/>
    <x v="0"/>
    <x v="3"/>
    <s v="DVL9PHTQ663TVFS"/>
    <s v="Silk Textiles Africa"/>
    <x v="1"/>
    <s v="|55/01/47|"/>
    <n v="612"/>
    <n v="4.28"/>
    <n v="5.22"/>
    <n v="1.3297872340425532E-3"/>
    <n v="2619.36"/>
    <n v="0.81382978723404253"/>
    <n v="3194.64"/>
    <n v="574.46617021276575"/>
    <x v="1"/>
  </r>
  <r>
    <x v="2"/>
    <x v="0"/>
    <x v="3"/>
    <s v="DVL9PHTQ663TVFS"/>
    <s v="Silk Textiles Africa"/>
    <x v="2"/>
    <s v="|55/01/48|"/>
    <n v="480"/>
    <n v="4.8099999999999996"/>
    <n v="5.15"/>
    <n v="1.0224948875255625E-3"/>
    <n v="2308.7999999999997"/>
    <n v="0.49079754601226999"/>
    <n v="2472"/>
    <n v="162.70920245398801"/>
    <x v="1"/>
  </r>
  <r>
    <x v="2"/>
    <x v="0"/>
    <x v="3"/>
    <s v="DVL9PHTQ663TVFS"/>
    <s v="Silk Textiles Africa"/>
    <x v="3"/>
    <s v="|55/01/60|"/>
    <n v="360"/>
    <n v="4.7699999999999996"/>
    <n v="5.09"/>
    <n v="1.4144271570014145E-3"/>
    <n v="1717.1999999999998"/>
    <n v="0.50919377652050923"/>
    <n v="1832.3999999999999"/>
    <n v="114.69080622347954"/>
    <x v="1"/>
  </r>
  <r>
    <x v="2"/>
    <x v="0"/>
    <x v="3"/>
    <s v="DVL9PHTQ663TVFS"/>
    <s v="Silk Textiles Africa"/>
    <x v="4"/>
    <s v="|55/01/61|"/>
    <n v="684"/>
    <n v="4.1100000000000003"/>
    <n v="5.17"/>
    <n v="1.148105625717566E-3"/>
    <n v="2811.2400000000002"/>
    <n v="0.78530424799081522"/>
    <n v="3536.2799999999997"/>
    <n v="724.25469575200873"/>
    <x v="1"/>
  </r>
  <r>
    <x v="2"/>
    <x v="0"/>
    <x v="3"/>
    <s v="DVL9PHTQ663TVFS"/>
    <s v="Silk Textiles Africa"/>
    <x v="5"/>
    <s v="|55/01/62|"/>
    <n v="492"/>
    <n v="4.67"/>
    <n v="5.24"/>
    <n v="1.6129032258064516E-3"/>
    <n v="2297.64"/>
    <n v="0.79354838709677422"/>
    <n v="2578.08"/>
    <n v="279.64645161290326"/>
    <x v="1"/>
  </r>
  <r>
    <x v="2"/>
    <x v="0"/>
    <x v="3"/>
    <s v="DVL9PHTQ663TVFS"/>
    <s v="Silk Textiles Africa"/>
    <x v="6"/>
    <s v="|55/01/63|"/>
    <n v="600"/>
    <n v="4.54"/>
    <n v="5.35"/>
    <n v="1.1223344556677891E-3"/>
    <n v="2724"/>
    <n v="0.67340067340067344"/>
    <n v="3210"/>
    <n v="485.32659932659931"/>
    <x v="1"/>
  </r>
  <r>
    <x v="2"/>
    <x v="0"/>
    <x v="3"/>
    <s v="DVL9PHTQ663TVFS"/>
    <s v="Silk Textiles Africa"/>
    <x v="7"/>
    <s v="|55/01/64|"/>
    <n v="588"/>
    <n v="4.47"/>
    <n v="5.0199999999999996"/>
    <n v="1.0427528675703858E-3"/>
    <n v="2628.3599999999997"/>
    <n v="0.61313868613138689"/>
    <n v="2951.7599999999998"/>
    <n v="322.78686131386871"/>
    <x v="1"/>
  </r>
  <r>
    <x v="2"/>
    <x v="0"/>
    <x v="0"/>
    <s v="DVL9PHTQ510TVFS"/>
    <s v="Urban Tailors Factory"/>
    <x v="8"/>
    <s v="|45/08/01|"/>
    <n v="552"/>
    <n v="5.84"/>
    <n v="8.0266666666666673"/>
    <n v="1.6129032258064516E-3"/>
    <n v="3223.68"/>
    <n v="0.89032258064516134"/>
    <n v="4430.72"/>
    <n v="1206.1496774193552"/>
    <x v="0"/>
  </r>
  <r>
    <x v="2"/>
    <x v="0"/>
    <x v="0"/>
    <s v="DVL9PHTQ510TVFS"/>
    <s v="Urban Tailors Factory"/>
    <x v="9"/>
    <s v="|45/30/01|"/>
    <n v="576"/>
    <n v="6.16"/>
    <n v="8.1333333333333329"/>
    <n v="1.3315579227696406E-3"/>
    <n v="3548.16"/>
    <n v="0.76697736351531298"/>
    <n v="4684.7999999999993"/>
    <n v="1135.8730226364842"/>
    <x v="0"/>
  </r>
  <r>
    <x v="2"/>
    <x v="0"/>
    <x v="0"/>
    <s v="DVL9PHTQ510TVFS"/>
    <s v="Urban Tailors Factory"/>
    <x v="10"/>
    <s v="|45/50/01|"/>
    <n v="492"/>
    <n v="5.5333333333333332"/>
    <n v="7.44"/>
    <n v="1.1025358324145535E-3"/>
    <n v="2722.4"/>
    <n v="0.54244762954796033"/>
    <n v="3660.48"/>
    <n v="937.53755237045198"/>
    <x v="1"/>
  </r>
  <r>
    <x v="2"/>
    <x v="0"/>
    <x v="0"/>
    <s v="DVL9PHTQ510TVFS"/>
    <s v="Urban Tailors Factory"/>
    <x v="11"/>
    <s v="|45/50/02|"/>
    <n v="492"/>
    <n v="5.7133333333333329"/>
    <n v="8.2733333333333334"/>
    <n v="1.0362694300518134E-3"/>
    <n v="2810.9599999999996"/>
    <n v="0.50984455958549224"/>
    <n v="4070.48"/>
    <n v="1259.010155440415"/>
    <x v="0"/>
  </r>
  <r>
    <x v="2"/>
    <x v="0"/>
    <x v="0"/>
    <s v="DVL9PHTQ510TVFS"/>
    <s v="Urban Tailors Factory"/>
    <x v="12"/>
    <s v="|45/50/03|"/>
    <n v="492"/>
    <n v="6.0066666666666668"/>
    <n v="7.3733333333333331"/>
    <n v="1.1494252873563218E-3"/>
    <n v="2955.28"/>
    <n v="0.56551724137931036"/>
    <n v="3627.68"/>
    <n v="671.83448275862031"/>
    <x v="1"/>
  </r>
  <r>
    <x v="2"/>
    <x v="0"/>
    <x v="0"/>
    <s v="DVL9PHTQ510TVFS"/>
    <s v="Urban Tailors Factory"/>
    <x v="13"/>
    <s v="|45/50/04|"/>
    <n v="540"/>
    <n v="6.2266666666666666"/>
    <n v="8.5933333333333337"/>
    <n v="1.1876484560570072E-3"/>
    <n v="3362.4"/>
    <n v="0.64133016627078387"/>
    <n v="4640.4000000000005"/>
    <n v="1277.3586698337297"/>
    <x v="0"/>
  </r>
  <r>
    <x v="2"/>
    <x v="0"/>
    <x v="0"/>
    <s v="DVL9PHTQ510TVFS"/>
    <s v="Urban Tailors Factory"/>
    <x v="14"/>
    <s v="|45/50/05|"/>
    <n v="576"/>
    <n v="5.7"/>
    <n v="8.413333333333334"/>
    <n v="1.037344398340249E-3"/>
    <n v="3283.2000000000003"/>
    <n v="0.59751037344398339"/>
    <n v="4846.08"/>
    <n v="1562.2824896265556"/>
    <x v="0"/>
  </r>
  <r>
    <x v="2"/>
    <x v="0"/>
    <x v="0"/>
    <s v="DVL9PHTQ510TVFS"/>
    <s v="Urban Tailors Factory"/>
    <x v="15"/>
    <s v="|45/50/06|"/>
    <n v="504"/>
    <n v="5.56"/>
    <n v="7.92"/>
    <n v="1.1560693641618498E-3"/>
    <n v="2802.24"/>
    <n v="0.5826589595375723"/>
    <n v="3991.68"/>
    <n v="1188.8573410404624"/>
    <x v="0"/>
  </r>
  <r>
    <x v="2"/>
    <x v="0"/>
    <x v="0"/>
    <s v="DVL9PHTQ510TVFS"/>
    <s v="Urban Tailors Factory"/>
    <x v="16"/>
    <s v="|45/50/07|"/>
    <n v="576"/>
    <n v="6.4666666666666668"/>
    <n v="7.9666666666666668"/>
    <n v="1.0351966873706005E-3"/>
    <n v="3724.8"/>
    <n v="0.59627329192546585"/>
    <n v="4588.8"/>
    <n v="863.40372670807449"/>
    <x v="1"/>
  </r>
  <r>
    <x v="2"/>
    <x v="0"/>
    <x v="0"/>
    <s v="DVL9PHTQ510TVFS"/>
    <s v="Urban Tailors Factory"/>
    <x v="17"/>
    <s v="|45/50/08|"/>
    <n v="600"/>
    <n v="6.06"/>
    <n v="7.48"/>
    <n v="1.0548523206751054E-3"/>
    <n v="3635.9999999999995"/>
    <n v="0.63291139240506322"/>
    <n v="4488"/>
    <n v="851.36708860759541"/>
    <x v="1"/>
  </r>
  <r>
    <x v="2"/>
    <x v="0"/>
    <x v="0"/>
    <s v="DVL9PHTQ510TVFS"/>
    <s v="Urban Tailors Factory"/>
    <x v="18"/>
    <s v="|45/50/09|"/>
    <n v="540"/>
    <n v="5.96"/>
    <n v="7.6"/>
    <n v="1.1467889908256881E-3"/>
    <n v="3218.4"/>
    <n v="0.61926605504587162"/>
    <n v="4104"/>
    <n v="884.98073394495407"/>
    <x v="1"/>
  </r>
  <r>
    <x v="2"/>
    <x v="0"/>
    <x v="0"/>
    <s v="DVL9PHTQ510TVFS"/>
    <s v="Urban Tailors Factory"/>
    <x v="19"/>
    <s v="|45/50/10|"/>
    <n v="600"/>
    <n v="6.34"/>
    <n v="7.5066666666666668"/>
    <n v="1.0976948408342481E-3"/>
    <n v="3804"/>
    <n v="0.65861690450054888"/>
    <n v="4504"/>
    <n v="699.3413830954994"/>
    <x v="1"/>
  </r>
  <r>
    <x v="2"/>
    <x v="0"/>
    <x v="0"/>
    <s v="DVL9PHTQ510TVFS"/>
    <s v="Urban Tailors Factory"/>
    <x v="20"/>
    <s v="|45/50/11|"/>
    <n v="408"/>
    <n v="5.4066666666666663"/>
    <n v="7.88"/>
    <n v="1.4306151645207439E-3"/>
    <n v="2205.92"/>
    <n v="0.58369098712446355"/>
    <n v="3215.04"/>
    <n v="1008.5363090128754"/>
    <x v="0"/>
  </r>
  <r>
    <x v="2"/>
    <x v="0"/>
    <x v="0"/>
    <s v="DVL9PHTQ510TVFS"/>
    <s v="Urban Tailors Factory"/>
    <x v="21"/>
    <s v="|45/50/12|"/>
    <n v="480"/>
    <n v="6.52"/>
    <n v="7.66"/>
    <n v="1.0683760683760685E-3"/>
    <n v="3129.6"/>
    <n v="0.51282051282051289"/>
    <n v="3676.8"/>
    <n v="546.68717948717972"/>
    <x v="1"/>
  </r>
  <r>
    <x v="2"/>
    <x v="0"/>
    <x v="0"/>
    <s v="DVL9PHTQ510TVFS"/>
    <s v="Urban Tailors Factory"/>
    <x v="22"/>
    <s v="|45/50/13|"/>
    <n v="624"/>
    <n v="5.5666666666666664"/>
    <n v="8.64"/>
    <n v="1.2091898428053204E-3"/>
    <n v="3473.6"/>
    <n v="0.75453446191051987"/>
    <n v="5391.3600000000006"/>
    <n v="1917.0054655380902"/>
    <x v="0"/>
  </r>
  <r>
    <x v="2"/>
    <x v="0"/>
    <x v="0"/>
    <s v="DVL9PHTQ510TVFS"/>
    <s v="Urban Tailors Factory"/>
    <x v="23"/>
    <s v="|45/50/14|"/>
    <n v="636"/>
    <n v="5.4"/>
    <n v="8.4666666666666668"/>
    <n v="1.3736263736263737E-3"/>
    <n v="3434.4"/>
    <n v="0.87362637362637374"/>
    <n v="5384.8"/>
    <n v="1949.5263736263737"/>
    <x v="0"/>
  </r>
  <r>
    <x v="2"/>
    <x v="0"/>
    <x v="0"/>
    <s v="DVL9PHTQ510TVFS"/>
    <s v="Urban Tailors Factory"/>
    <x v="24"/>
    <s v="|45/50/15|"/>
    <n v="636"/>
    <n v="6.52"/>
    <n v="7.9466666666666663"/>
    <n v="1.3297872340425532E-3"/>
    <n v="4146.7199999999993"/>
    <n v="0.8457446808510638"/>
    <n v="5054.08"/>
    <n v="906.51425531914947"/>
    <x v="1"/>
  </r>
  <r>
    <x v="2"/>
    <x v="0"/>
    <x v="0"/>
    <s v="DVL9PHTQ510TVFS"/>
    <s v="Urban Tailors Factory"/>
    <x v="25"/>
    <s v="|45/50/16|"/>
    <n v="444"/>
    <n v="5.7133333333333329"/>
    <n v="8.4666666666666668"/>
    <n v="1.2269938650306749E-3"/>
    <n v="2536.7199999999998"/>
    <n v="0.54478527607361971"/>
    <n v="3759.2000000000003"/>
    <n v="1221.9352147239269"/>
    <x v="0"/>
  </r>
  <r>
    <x v="2"/>
    <x v="0"/>
    <x v="0"/>
    <s v="DVL9PHTQ510TVFS"/>
    <s v="Urban Tailors Factory"/>
    <x v="26"/>
    <s v="|45/50/17|"/>
    <n v="564"/>
    <n v="5.9933333333333332"/>
    <n v="8.6266666666666669"/>
    <n v="1.3605442176870747E-3"/>
    <n v="3380.24"/>
    <n v="0.76734693877551019"/>
    <n v="4865.4400000000005"/>
    <n v="1484.4326530612252"/>
    <x v="0"/>
  </r>
  <r>
    <x v="2"/>
    <x v="0"/>
    <x v="0"/>
    <s v="DVL9PHTQ510TVFS"/>
    <s v="Urban Tailors Factory"/>
    <x v="27"/>
    <s v="|45/50/19|"/>
    <n v="444"/>
    <n v="6.1466666666666665"/>
    <n v="8.3866666666666667"/>
    <n v="1.6891891891891893E-3"/>
    <n v="2729.12"/>
    <n v="0.75"/>
    <n v="3723.68"/>
    <n v="993.81"/>
    <x v="1"/>
  </r>
  <r>
    <x v="2"/>
    <x v="0"/>
    <x v="0"/>
    <s v="DVL9PHTQ510TVFS"/>
    <s v="Urban Tailors Factory"/>
    <x v="28"/>
    <s v="|45/50/20|"/>
    <n v="480"/>
    <n v="5.38"/>
    <n v="7.76"/>
    <n v="1.2690355329949238E-3"/>
    <n v="2582.4"/>
    <n v="0.60913705583756339"/>
    <n v="3724.7999999999997"/>
    <n v="1141.790862944162"/>
    <x v="0"/>
  </r>
  <r>
    <x v="2"/>
    <x v="0"/>
    <x v="0"/>
    <s v="DVL9PHTQ510TVFS"/>
    <s v="Urban Tailors Factory"/>
    <x v="29"/>
    <s v="|45/50/21|"/>
    <n v="540"/>
    <n v="5.52"/>
    <n v="7.5266666666666664"/>
    <n v="1.6207455429497568E-3"/>
    <n v="2980.7999999999997"/>
    <n v="0.87520259319286864"/>
    <n v="4064.3999999999996"/>
    <n v="1082.7247974068071"/>
    <x v="0"/>
  </r>
  <r>
    <x v="2"/>
    <x v="0"/>
    <x v="0"/>
    <s v="DVL9PHTQ510TVFS"/>
    <s v="Urban Tailors Factory"/>
    <x v="30"/>
    <s v="|45/50/22|"/>
    <n v="492"/>
    <n v="6.166666666666667"/>
    <n v="7.5866666666666669"/>
    <n v="1.199040767386091E-3"/>
    <n v="3034"/>
    <n v="0.58992805755395683"/>
    <n v="3732.6400000000003"/>
    <n v="698.05007194244638"/>
    <x v="1"/>
  </r>
  <r>
    <x v="2"/>
    <x v="0"/>
    <x v="0"/>
    <s v="DVL9PHTQ510TVFS"/>
    <s v="Urban Tailors Factory"/>
    <x v="31"/>
    <s v="|45/50/23|"/>
    <n v="588"/>
    <n v="5.8266666666666671"/>
    <n v="7.54"/>
    <n v="1.443001443001443E-3"/>
    <n v="3426.0800000000004"/>
    <n v="0.84848484848484851"/>
    <n v="4433.5200000000004"/>
    <n v="1006.5915151515152"/>
    <x v="0"/>
  </r>
  <r>
    <x v="2"/>
    <x v="0"/>
    <x v="0"/>
    <s v="DVL9PHTQ510TVFS"/>
    <s v="Urban Tailors Factory"/>
    <x v="32"/>
    <s v="|45/50/24|"/>
    <n v="552"/>
    <n v="6.5466666666666669"/>
    <n v="7.9333333333333336"/>
    <n v="1.3986013986013986E-3"/>
    <n v="3613.76"/>
    <n v="0.77202797202797202"/>
    <n v="4379.2"/>
    <n v="764.66797202797159"/>
    <x v="1"/>
  </r>
  <r>
    <x v="2"/>
    <x v="0"/>
    <x v="0"/>
    <s v="DVL9PHTQ510TVFS"/>
    <s v="Urban Tailors Factory"/>
    <x v="33"/>
    <s v="|45/50/25|"/>
    <n v="528"/>
    <n v="5.8933333333333335"/>
    <n v="7.3466666666666667"/>
    <n v="1.3477088948787063E-3"/>
    <n v="3111.6800000000003"/>
    <n v="0.71159029649595695"/>
    <n v="3879.04"/>
    <n v="766.64840970350372"/>
    <x v="1"/>
  </r>
  <r>
    <x v="2"/>
    <x v="0"/>
    <x v="0"/>
    <s v="DVL9PHTQ510TVFS"/>
    <s v="Urban Tailors Factory"/>
    <x v="34"/>
    <s v="|45/50/26|"/>
    <n v="612"/>
    <n v="6.4866666666666664"/>
    <n v="8.18"/>
    <n v="1.2062726176115801E-3"/>
    <n v="3969.8399999999997"/>
    <n v="0.73823884197828704"/>
    <n v="5006.16"/>
    <n v="1035.5817611580219"/>
    <x v="0"/>
  </r>
  <r>
    <x v="2"/>
    <x v="0"/>
    <x v="0"/>
    <s v="DVL9PHTQ510TVFS"/>
    <s v="Urban Tailors Factory"/>
    <x v="35"/>
    <s v="|45/50/27|"/>
    <n v="456"/>
    <n v="6.34"/>
    <n v="7.84"/>
    <n v="1.4306151645207439E-3"/>
    <n v="2891.04"/>
    <n v="0.6523605150214592"/>
    <n v="3575.04"/>
    <n v="683.34763948497857"/>
    <x v="1"/>
  </r>
  <r>
    <x v="2"/>
    <x v="0"/>
    <x v="0"/>
    <s v="DVL9PHTQ510TVFS"/>
    <s v="Urban Tailors Factory"/>
    <x v="36"/>
    <s v="|45/50/28|"/>
    <n v="600"/>
    <n v="5.6333333333333337"/>
    <n v="7.4266666666666667"/>
    <n v="1.0917030567685589E-3"/>
    <n v="3380.0000000000005"/>
    <n v="0.65502183406113534"/>
    <n v="4456"/>
    <n v="1075.3449781659383"/>
    <x v="0"/>
  </r>
  <r>
    <x v="2"/>
    <x v="0"/>
    <x v="0"/>
    <s v="DVL9PHTQ510TVFS"/>
    <s v="Urban Tailors Factory"/>
    <x v="37"/>
    <s v="|45/50/29|"/>
    <n v="516"/>
    <n v="6.4533333333333331"/>
    <n v="7.8866666666666667"/>
    <n v="1.366120218579235E-3"/>
    <n v="3329.92"/>
    <n v="0.70491803278688525"/>
    <n v="4069.52"/>
    <n v="738.89508196721306"/>
    <x v="1"/>
  </r>
  <r>
    <x v="2"/>
    <x v="0"/>
    <x v="0"/>
    <s v="DVL9PHTQ510TVFS"/>
    <s v="Urban Tailors Factory"/>
    <x v="38"/>
    <s v="|45/50/30|"/>
    <n v="540"/>
    <n v="6.16"/>
    <n v="8.3066666666666666"/>
    <n v="1.7793594306049821E-3"/>
    <n v="3326.4"/>
    <n v="0.9608540925266903"/>
    <n v="4485.6000000000004"/>
    <n v="1158.2391459074736"/>
    <x v="0"/>
  </r>
  <r>
    <x v="2"/>
    <x v="0"/>
    <x v="0"/>
    <s v="DVL9PHTQ510TVFS"/>
    <s v="Urban Tailors Factory"/>
    <x v="39"/>
    <s v="|45/50/31|"/>
    <n v="636"/>
    <n v="6.2866666666666671"/>
    <n v="8.0066666666666659"/>
    <n v="1.7543859649122807E-3"/>
    <n v="3998.32"/>
    <n v="1.1157894736842104"/>
    <n v="5092.24"/>
    <n v="1092.8042105263155"/>
    <x v="0"/>
  </r>
  <r>
    <x v="2"/>
    <x v="0"/>
    <x v="0"/>
    <s v="DVL9PHTQ510TVFS"/>
    <s v="Urban Tailors Factory"/>
    <x v="40"/>
    <s v="|45/50/32|"/>
    <n v="528"/>
    <n v="6.5133333333333336"/>
    <n v="8.32"/>
    <n v="1.455604075691412E-3"/>
    <n v="3439.04"/>
    <n v="0.76855895196506552"/>
    <n v="4392.96"/>
    <n v="953.15144104803505"/>
    <x v="1"/>
  </r>
  <r>
    <x v="2"/>
    <x v="0"/>
    <x v="0"/>
    <s v="DVL9PHTQ510TVFS"/>
    <s v="Urban Tailors Factory"/>
    <x v="41"/>
    <s v="|45/50/33|"/>
    <n v="528"/>
    <n v="6.666666666666667"/>
    <n v="8.26"/>
    <n v="1.6863406408094434E-3"/>
    <n v="3520"/>
    <n v="0.8903878583473861"/>
    <n v="4361.28"/>
    <n v="840.38961214165238"/>
    <x v="1"/>
  </r>
  <r>
    <x v="2"/>
    <x v="0"/>
    <x v="0"/>
    <s v="DVL9PHTQ510TVFS"/>
    <s v="Urban Tailors Factory"/>
    <x v="42"/>
    <s v="|45/50/34|"/>
    <n v="420"/>
    <n v="5.706666666666667"/>
    <n v="8.3933333333333326"/>
    <n v="1.1086474501108647E-3"/>
    <n v="2396.8000000000002"/>
    <n v="0.4656319290465632"/>
    <n v="3525.2"/>
    <n v="1127.934368070953"/>
    <x v="0"/>
  </r>
  <r>
    <x v="2"/>
    <x v="0"/>
    <x v="0"/>
    <s v="DVL9PHTQ510TVFS"/>
    <s v="Urban Tailors Factory"/>
    <x v="43"/>
    <s v="|45/50/35|"/>
    <n v="588"/>
    <n v="6.2"/>
    <n v="7.6066666666666665"/>
    <n v="1.4204545454545455E-3"/>
    <n v="3645.6"/>
    <n v="0.83522727272727271"/>
    <n v="4472.72"/>
    <n v="826.28477272727309"/>
    <x v="1"/>
  </r>
  <r>
    <x v="2"/>
    <x v="0"/>
    <x v="0"/>
    <s v="DVL9PHTQ510TVFS"/>
    <s v="Urban Tailors Factory"/>
    <x v="44"/>
    <s v="|45/50/36|"/>
    <n v="480"/>
    <n v="5.6733333333333329"/>
    <n v="7.333333333333333"/>
    <n v="1.221001221001221E-3"/>
    <n v="2723.2"/>
    <n v="0.58608058608058611"/>
    <n v="3520"/>
    <n v="796.2139194139196"/>
    <x v="1"/>
  </r>
  <r>
    <x v="2"/>
    <x v="0"/>
    <x v="0"/>
    <s v="DVL9PHTQ510TVFS"/>
    <s v="Urban Tailors Factory"/>
    <x v="45"/>
    <s v="|45/50/37|"/>
    <n v="504"/>
    <n v="5.6533333333333333"/>
    <n v="7.9666666666666668"/>
    <n v="1.2269938650306749E-3"/>
    <n v="2849.28"/>
    <n v="0.61840490797546011"/>
    <n v="4015.2000000000003"/>
    <n v="1165.3015950920246"/>
    <x v="0"/>
  </r>
  <r>
    <x v="2"/>
    <x v="0"/>
    <x v="0"/>
    <s v="DVL9PHTQ510TVFS"/>
    <s v="Urban Tailors Factory"/>
    <x v="46"/>
    <s v="|45/50/38|"/>
    <n v="504"/>
    <n v="6.22"/>
    <n v="8.293333333333333"/>
    <n v="1.2254901960784314E-3"/>
    <n v="3134.8799999999997"/>
    <n v="0.61764705882352944"/>
    <n v="4179.84"/>
    <n v="1044.3423529411771"/>
    <x v="0"/>
  </r>
  <r>
    <x v="2"/>
    <x v="0"/>
    <x v="0"/>
    <s v="DVL9PHTQ510TVFS"/>
    <s v="Urban Tailors Factory"/>
    <x v="0"/>
    <s v="|45/50/39|"/>
    <n v="564"/>
    <n v="6.1"/>
    <n v="7.64"/>
    <n v="1.1123470522803114E-3"/>
    <n v="3440.3999999999996"/>
    <n v="0.62736373748609564"/>
    <n v="4308.96"/>
    <n v="867.93263626251428"/>
    <x v="1"/>
  </r>
  <r>
    <x v="2"/>
    <x v="0"/>
    <x v="0"/>
    <s v="DVL9PHTQ510TVFS"/>
    <s v="Urban Tailors Factory"/>
    <x v="1"/>
    <s v="|45/50/40|"/>
    <n v="516"/>
    <n v="5.3"/>
    <n v="7.94"/>
    <n v="1.3568521031207597E-3"/>
    <n v="2734.7999999999997"/>
    <n v="0.700135685210312"/>
    <n v="4097.04"/>
    <n v="1361.5398643147898"/>
    <x v="0"/>
  </r>
  <r>
    <x v="2"/>
    <x v="0"/>
    <x v="0"/>
    <s v="DVL9PHTQ510TVFS"/>
    <s v="Urban Tailors Factory"/>
    <x v="2"/>
    <s v="|45/50/40a|"/>
    <n v="576"/>
    <n v="6.1466666666666665"/>
    <n v="8.413333333333334"/>
    <n v="1.2004801920768306E-3"/>
    <n v="3540.48"/>
    <n v="0.69147659063625444"/>
    <n v="4846.08"/>
    <n v="1304.9085234093636"/>
    <x v="0"/>
  </r>
  <r>
    <x v="2"/>
    <x v="0"/>
    <x v="0"/>
    <s v="DVL9PHTQ510TVFS"/>
    <s v="Urban Tailors Factory"/>
    <x v="3"/>
    <s v="|45/50/40b|"/>
    <n v="612"/>
    <n v="6.18"/>
    <n v="8.0066666666666659"/>
    <n v="1.4367816091954023E-3"/>
    <n v="3782.16"/>
    <n v="0.87931034482758619"/>
    <n v="4900.08"/>
    <n v="1117.0406896551724"/>
    <x v="0"/>
  </r>
  <r>
    <x v="2"/>
    <x v="0"/>
    <x v="0"/>
    <s v="DVL9PHTQ510TVFS"/>
    <s v="Urban Tailors Factory"/>
    <x v="4"/>
    <s v="|45/50/40c|"/>
    <n v="552"/>
    <n v="6.56"/>
    <n v="8.3466666666666658"/>
    <n v="1.3054830287206266E-3"/>
    <n v="3621.12"/>
    <n v="0.72062663185378595"/>
    <n v="4607.3599999999997"/>
    <n v="985.51937336814603"/>
    <x v="1"/>
  </r>
  <r>
    <x v="2"/>
    <x v="0"/>
    <x v="0"/>
    <s v="DVL9PHTQ510TVFS"/>
    <s v="Urban Tailors Factory"/>
    <x v="5"/>
    <s v="|45/50/40d|"/>
    <n v="588"/>
    <n v="5.38"/>
    <n v="8.3533333333333335"/>
    <n v="1.5197568389057751E-3"/>
    <n v="3163.44"/>
    <n v="0.8936170212765957"/>
    <n v="4911.76"/>
    <n v="1747.4263829787235"/>
    <x v="0"/>
  </r>
  <r>
    <x v="2"/>
    <x v="0"/>
    <x v="0"/>
    <s v="DVL9PHTQ510TVFS"/>
    <s v="Urban Tailors Factory"/>
    <x v="6"/>
    <s v="|45/50/41|"/>
    <n v="588"/>
    <n v="6.4466666666666663"/>
    <n v="8.08"/>
    <n v="1.5290519877675841E-3"/>
    <n v="3790.64"/>
    <n v="0.8990825688073395"/>
    <n v="4751.04"/>
    <n v="959.50091743119276"/>
    <x v="1"/>
  </r>
  <r>
    <x v="2"/>
    <x v="0"/>
    <x v="0"/>
    <s v="DVL9PHTQ510TVFS"/>
    <s v="Urban Tailors Factory"/>
    <x v="7"/>
    <s v="|45/50/42|"/>
    <n v="636"/>
    <n v="6.2266666666666666"/>
    <n v="7.42"/>
    <n v="1.1273957158962795E-3"/>
    <n v="3960.16"/>
    <n v="0.71702367531003375"/>
    <n v="4719.12"/>
    <n v="758.24297632468995"/>
    <x v="1"/>
  </r>
  <r>
    <x v="2"/>
    <x v="0"/>
    <x v="0"/>
    <s v="DVL9PHTQ510TVFS"/>
    <s v="Urban Tailors Factory"/>
    <x v="8"/>
    <s v="|45/50/98|"/>
    <n v="456"/>
    <n v="6.4333333333333336"/>
    <n v="8.3266666666666662"/>
    <n v="1.488095238095238E-3"/>
    <n v="2933.6"/>
    <n v="0.67857142857142849"/>
    <n v="3796.9599999999996"/>
    <n v="862.68142857142823"/>
    <x v="1"/>
  </r>
  <r>
    <x v="2"/>
    <x v="0"/>
    <x v="0"/>
    <s v="DVL9PHTQ510TVFS"/>
    <s v="Urban Tailors Factory"/>
    <x v="9"/>
    <s v="|45/50/99|"/>
    <n v="444"/>
    <n v="6.2666666666666666"/>
    <n v="8"/>
    <n v="1.152073732718894E-3"/>
    <n v="2782.4"/>
    <n v="0.51152073732718895"/>
    <n v="3552"/>
    <n v="769.08847926267276"/>
    <x v="1"/>
  </r>
  <r>
    <x v="2"/>
    <x v="0"/>
    <x v="7"/>
    <s v="DVL9PHTQ510TVFS"/>
    <s v="Urban Tailors Factory"/>
    <x v="10"/>
    <s v="|45/01/01|"/>
    <n v="1992"/>
    <n v="4"/>
    <n v="7"/>
    <n v="1.1135857461024498E-3"/>
    <n v="7968"/>
    <n v="2.2182628062360803"/>
    <n v="13944"/>
    <n v="5973.7817371937635"/>
    <x v="0"/>
  </r>
  <r>
    <x v="2"/>
    <x v="0"/>
    <x v="7"/>
    <s v="DVL9PHTQ510TVFS"/>
    <s v="Urban Tailors Factory"/>
    <x v="11"/>
    <s v="|45/01/02|"/>
    <n v="2064"/>
    <n v="4"/>
    <n v="7"/>
    <n v="1.4347202295552368E-3"/>
    <n v="8256"/>
    <n v="2.9612625538020088"/>
    <n v="14448"/>
    <n v="6189.038737446198"/>
    <x v="0"/>
  </r>
  <r>
    <x v="2"/>
    <x v="0"/>
    <x v="7"/>
    <s v="DVL9PHTQ510TVFS"/>
    <s v="Urban Tailors Factory"/>
    <x v="12"/>
    <s v="|45/01/03|"/>
    <n v="2088"/>
    <n v="4"/>
    <n v="7"/>
    <n v="1.5290519877675841E-3"/>
    <n v="8352"/>
    <n v="3.1926605504587156"/>
    <n v="14616"/>
    <n v="6260.8073394495414"/>
    <x v="0"/>
  </r>
  <r>
    <x v="2"/>
    <x v="0"/>
    <x v="7"/>
    <s v="DVL9PHTQ510TVFS"/>
    <s v="Urban Tailors Factory"/>
    <x v="13"/>
    <s v="|45/01/04|"/>
    <n v="1800"/>
    <n v="4"/>
    <n v="7"/>
    <n v="1.5698587127158557E-3"/>
    <n v="7200"/>
    <n v="2.8257456828885403"/>
    <n v="12600"/>
    <n v="5397.1742543171113"/>
    <x v="0"/>
  </r>
  <r>
    <x v="2"/>
    <x v="0"/>
    <x v="7"/>
    <s v="DVL9PHTQ510TVFS"/>
    <s v="Urban Tailors Factory"/>
    <x v="14"/>
    <s v="|45/01/05|"/>
    <n v="1956"/>
    <n v="5"/>
    <n v="6"/>
    <n v="1.4771048744460858E-3"/>
    <n v="9780"/>
    <n v="2.8892171344165436"/>
    <n v="11736"/>
    <n v="1953.1107828655834"/>
    <x v="0"/>
  </r>
  <r>
    <x v="2"/>
    <x v="0"/>
    <x v="7"/>
    <s v="DVL9PHTQ510TVFS"/>
    <s v="Urban Tailors Factory"/>
    <x v="15"/>
    <s v="|45/01/11|"/>
    <n v="2124"/>
    <n v="5"/>
    <n v="6"/>
    <n v="1.2269938650306749E-3"/>
    <n v="10620"/>
    <n v="2.6061349693251534"/>
    <n v="12744"/>
    <n v="2121.393865030675"/>
    <x v="0"/>
  </r>
  <r>
    <x v="2"/>
    <x v="0"/>
    <x v="7"/>
    <s v="DVL9PHTQ510TVFS"/>
    <s v="Urban Tailors Factory"/>
    <x v="16"/>
    <s v="|45/01/12|"/>
    <n v="1884"/>
    <n v="4"/>
    <n v="7"/>
    <n v="1.2077294685990338E-3"/>
    <n v="7536"/>
    <n v="2.2753623188405796"/>
    <n v="13188"/>
    <n v="5649.724637681159"/>
    <x v="0"/>
  </r>
  <r>
    <x v="2"/>
    <x v="0"/>
    <x v="7"/>
    <s v="DVL9PHTQ510TVFS"/>
    <s v="Urban Tailors Factory"/>
    <x v="17"/>
    <s v="|45/01/13|"/>
    <n v="1896"/>
    <n v="4"/>
    <n v="6"/>
    <n v="1.4749262536873156E-3"/>
    <n v="7584"/>
    <n v="2.7964601769911503"/>
    <n v="11376"/>
    <n v="3789.2035398230087"/>
    <x v="0"/>
  </r>
  <r>
    <x v="2"/>
    <x v="0"/>
    <x v="7"/>
    <s v="DVL9PHTQ510TVFS"/>
    <s v="Urban Tailors Factory"/>
    <x v="18"/>
    <s v="|45/01/14|"/>
    <n v="1980"/>
    <n v="5"/>
    <n v="7"/>
    <n v="1.1834319526627219E-3"/>
    <n v="9900"/>
    <n v="2.3431952662721893"/>
    <n v="13860"/>
    <n v="3957.6568047337278"/>
    <x v="0"/>
  </r>
  <r>
    <x v="2"/>
    <x v="0"/>
    <x v="7"/>
    <s v="DVL9PHTQ510TVFS"/>
    <s v="Urban Tailors Factory"/>
    <x v="19"/>
    <s v="|45/01/15|"/>
    <n v="1824"/>
    <n v="4"/>
    <n v="7"/>
    <n v="1.1086474501108647E-3"/>
    <n v="7296"/>
    <n v="2.0221729490022171"/>
    <n v="12768"/>
    <n v="5469.9778270509978"/>
    <x v="0"/>
  </r>
  <r>
    <x v="2"/>
    <x v="0"/>
    <x v="7"/>
    <s v="DVL9PHTQ510TVFS"/>
    <s v="Urban Tailors Factory"/>
    <x v="20"/>
    <s v="|45/01/16|"/>
    <n v="1800"/>
    <n v="5"/>
    <n v="7"/>
    <n v="1.0810810810810811E-3"/>
    <n v="9000"/>
    <n v="1.9459459459459461"/>
    <n v="12600"/>
    <n v="3598.0540540540542"/>
    <x v="0"/>
  </r>
  <r>
    <x v="2"/>
    <x v="0"/>
    <x v="7"/>
    <s v="DVL9PHTQ510TVFS"/>
    <s v="Urban Tailors Factory"/>
    <x v="21"/>
    <s v="|45/01/20|"/>
    <n v="2076"/>
    <n v="5"/>
    <n v="6"/>
    <n v="1.4064697609001407E-3"/>
    <n v="10380"/>
    <n v="2.9198312236286919"/>
    <n v="12456"/>
    <n v="2073.0801687763715"/>
    <x v="0"/>
  </r>
  <r>
    <x v="2"/>
    <x v="0"/>
    <x v="7"/>
    <s v="DVL9PHTQ510TVFS"/>
    <s v="Urban Tailors Factory"/>
    <x v="22"/>
    <s v="|45/01/21|"/>
    <n v="2064"/>
    <n v="5"/>
    <n v="7"/>
    <n v="1.6286644951140066E-3"/>
    <n v="10320"/>
    <n v="3.3615635179153096"/>
    <n v="14448"/>
    <n v="4124.6384364820851"/>
    <x v="0"/>
  </r>
  <r>
    <x v="2"/>
    <x v="0"/>
    <x v="7"/>
    <s v="DVL9PHTQ510TVFS"/>
    <s v="Urban Tailors Factory"/>
    <x v="23"/>
    <s v="|45/01/22|"/>
    <n v="2052"/>
    <n v="5"/>
    <n v="7"/>
    <n v="1.0449320794148381E-3"/>
    <n v="10260"/>
    <n v="2.1442006269592477"/>
    <n v="14364"/>
    <n v="4101.855799373041"/>
    <x v="0"/>
  </r>
  <r>
    <x v="2"/>
    <x v="0"/>
    <x v="7"/>
    <s v="DVL9PHTQ510TVFS"/>
    <s v="Urban Tailors Factory"/>
    <x v="24"/>
    <s v="|45/02/01|"/>
    <n v="1944"/>
    <n v="4"/>
    <n v="6"/>
    <n v="1.6722408026755853E-3"/>
    <n v="7776"/>
    <n v="3.2508361204013378"/>
    <n v="11664"/>
    <n v="3884.7491638795987"/>
    <x v="0"/>
  </r>
  <r>
    <x v="2"/>
    <x v="0"/>
    <x v="7"/>
    <s v="DVL9PHTQ510TVFS"/>
    <s v="Urban Tailors Factory"/>
    <x v="25"/>
    <s v="|45/02/02|"/>
    <n v="1800"/>
    <n v="4"/>
    <n v="6"/>
    <n v="1.483679525222552E-3"/>
    <n v="7200"/>
    <n v="2.6706231454005938"/>
    <n v="10800"/>
    <n v="3597.3293768545996"/>
    <x v="0"/>
  </r>
  <r>
    <x v="2"/>
    <x v="0"/>
    <x v="7"/>
    <s v="DVL9PHTQ510TVFS"/>
    <s v="Urban Tailors Factory"/>
    <x v="26"/>
    <s v="|45/02/03|"/>
    <n v="2028"/>
    <n v="5"/>
    <n v="6"/>
    <n v="1.2391573729863693E-3"/>
    <n v="10140"/>
    <n v="2.513011152416357"/>
    <n v="12168"/>
    <n v="2025.4869888475837"/>
    <x v="0"/>
  </r>
  <r>
    <x v="2"/>
    <x v="0"/>
    <x v="7"/>
    <s v="DVL9PHTQ510TVFS"/>
    <s v="Urban Tailors Factory"/>
    <x v="27"/>
    <s v="|45/02/04|"/>
    <n v="2148"/>
    <n v="4"/>
    <n v="6"/>
    <n v="1.7006802721088435E-3"/>
    <n v="8592"/>
    <n v="3.6530612244897958"/>
    <n v="12888"/>
    <n v="4292.3469387755104"/>
    <x v="0"/>
  </r>
  <r>
    <x v="2"/>
    <x v="0"/>
    <x v="7"/>
    <s v="DVL9PHTQ510TVFS"/>
    <s v="Urban Tailors Factory"/>
    <x v="28"/>
    <s v="|45/02/05|"/>
    <n v="1944"/>
    <n v="5"/>
    <n v="6"/>
    <n v="1.1890606420927466E-3"/>
    <n v="9720"/>
    <n v="2.3115338882282996"/>
    <n v="11664"/>
    <n v="1941.6884661117717"/>
    <x v="0"/>
  </r>
  <r>
    <x v="2"/>
    <x v="0"/>
    <x v="7"/>
    <s v="DVL9PHTQ510TVFS"/>
    <s v="Urban Tailors Factory"/>
    <x v="29"/>
    <s v="|45/02/11|"/>
    <n v="1896"/>
    <n v="4"/>
    <n v="6"/>
    <n v="1.1376564277588168E-3"/>
    <n v="7584"/>
    <n v="2.1569965870307164"/>
    <n v="11376"/>
    <n v="3789.8430034129692"/>
    <x v="0"/>
  </r>
  <r>
    <x v="2"/>
    <x v="0"/>
    <x v="7"/>
    <s v="DVL9PHTQ510TVFS"/>
    <s v="Urban Tailors Factory"/>
    <x v="30"/>
    <s v="|45/02/12|"/>
    <n v="1824"/>
    <n v="5"/>
    <n v="7"/>
    <n v="1.1668611435239206E-3"/>
    <n v="9120"/>
    <n v="2.1283547257876312"/>
    <n v="12768"/>
    <n v="3645.8716452742124"/>
    <x v="0"/>
  </r>
  <r>
    <x v="2"/>
    <x v="0"/>
    <x v="7"/>
    <s v="DVL9PHTQ510TVFS"/>
    <s v="Urban Tailors Factory"/>
    <x v="31"/>
    <s v="|45/02/13|"/>
    <n v="1848"/>
    <n v="5"/>
    <n v="6"/>
    <n v="1.1428571428571429E-3"/>
    <n v="9240"/>
    <n v="2.1120000000000001"/>
    <n v="11088"/>
    <n v="1845.8879999999999"/>
    <x v="0"/>
  </r>
  <r>
    <x v="2"/>
    <x v="0"/>
    <x v="7"/>
    <s v="DVL9PHTQ510TVFS"/>
    <s v="Urban Tailors Factory"/>
    <x v="32"/>
    <s v="|45/02/21|"/>
    <n v="2148"/>
    <n v="5"/>
    <n v="6"/>
    <n v="1.2804097311139564E-3"/>
    <n v="10740"/>
    <n v="2.7503201024327786"/>
    <n v="12888"/>
    <n v="2145.2496798975671"/>
    <x v="0"/>
  </r>
  <r>
    <x v="2"/>
    <x v="0"/>
    <x v="7"/>
    <s v="DVL9PHTQ510TVFS"/>
    <s v="Urban Tailors Factory"/>
    <x v="33"/>
    <s v="|45/02/22|"/>
    <n v="2076"/>
    <n v="5"/>
    <n v="7"/>
    <n v="1.5243902439024391E-3"/>
    <n v="10380"/>
    <n v="3.1646341463414633"/>
    <n v="14532"/>
    <n v="4148.8353658536589"/>
    <x v="0"/>
  </r>
  <r>
    <x v="2"/>
    <x v="0"/>
    <x v="7"/>
    <s v="DVL9PHTQ510TVFS"/>
    <s v="Urban Tailors Factory"/>
    <x v="34"/>
    <s v="|45/02/23|"/>
    <n v="1980"/>
    <n v="4"/>
    <n v="6"/>
    <n v="1.2406947890818859E-3"/>
    <n v="7920"/>
    <n v="2.4565756823821339"/>
    <n v="11880"/>
    <n v="3957.5434243176178"/>
    <x v="0"/>
  </r>
  <r>
    <x v="2"/>
    <x v="0"/>
    <x v="7"/>
    <s v="DVL9PHTQ510TVFS"/>
    <s v="Urban Tailors Factory"/>
    <x v="35"/>
    <s v="|45/02/31|"/>
    <n v="1800"/>
    <n v="4"/>
    <n v="7"/>
    <n v="1.6103059581320451E-3"/>
    <n v="7200"/>
    <n v="2.8985507246376812"/>
    <n v="12600"/>
    <n v="5397.101449275362"/>
    <x v="0"/>
  </r>
  <r>
    <x v="2"/>
    <x v="0"/>
    <x v="7"/>
    <s v="DVL9PHTQ510TVFS"/>
    <s v="Urban Tailors Factory"/>
    <x v="36"/>
    <s v="|45/03/01|"/>
    <n v="2028"/>
    <n v="5"/>
    <n v="6"/>
    <n v="1.3513513513513514E-3"/>
    <n v="10140"/>
    <n v="2.7405405405405405"/>
    <n v="12168"/>
    <n v="2025.2594594594595"/>
    <x v="0"/>
  </r>
  <r>
    <x v="2"/>
    <x v="0"/>
    <x v="7"/>
    <s v="DVL9PHTQ510TVFS"/>
    <s v="Urban Tailors Factory"/>
    <x v="37"/>
    <s v="|45/03/03|"/>
    <n v="2160"/>
    <n v="4"/>
    <n v="6"/>
    <n v="1.455604075691412E-3"/>
    <n v="8640"/>
    <n v="3.14410480349345"/>
    <n v="12960"/>
    <n v="4316.8558951965069"/>
    <x v="0"/>
  </r>
  <r>
    <x v="2"/>
    <x v="0"/>
    <x v="7"/>
    <s v="DVL9PHTQ510TVFS"/>
    <s v="Urban Tailors Factory"/>
    <x v="38"/>
    <s v="|45/03/04|"/>
    <n v="2136"/>
    <n v="5"/>
    <n v="6"/>
    <n v="1.2658227848101266E-3"/>
    <n v="10680"/>
    <n v="2.7037974683544306"/>
    <n v="12816"/>
    <n v="2133.2962025316456"/>
    <x v="0"/>
  </r>
  <r>
    <x v="2"/>
    <x v="0"/>
    <x v="7"/>
    <s v="DVL9PHTQ510TVFS"/>
    <s v="Urban Tailors Factory"/>
    <x v="39"/>
    <s v="|45/03/05|"/>
    <n v="1824"/>
    <n v="4"/>
    <n v="7"/>
    <n v="1.6366612111292963E-3"/>
    <n v="7296"/>
    <n v="2.9852700490998365"/>
    <n v="12768"/>
    <n v="5469.0147299508999"/>
    <x v="0"/>
  </r>
  <r>
    <x v="2"/>
    <x v="0"/>
    <x v="7"/>
    <s v="DVL9PHTQ510TVFS"/>
    <s v="Urban Tailors Factory"/>
    <x v="40"/>
    <s v="|45/04/01|"/>
    <n v="1872"/>
    <n v="4"/>
    <n v="6"/>
    <n v="1.2121212121212121E-3"/>
    <n v="7488"/>
    <n v="2.269090909090909"/>
    <n v="11232"/>
    <n v="3741.7309090909089"/>
    <x v="0"/>
  </r>
  <r>
    <x v="2"/>
    <x v="0"/>
    <x v="7"/>
    <s v="DVL9PHTQ510TVFS"/>
    <s v="Urban Tailors Factory"/>
    <x v="41"/>
    <s v="|45/04/02|"/>
    <n v="1908"/>
    <n v="4"/>
    <n v="7"/>
    <n v="1.8281535648994515E-3"/>
    <n v="7632"/>
    <n v="3.4881170018281535"/>
    <n v="13356"/>
    <n v="5720.511882998172"/>
    <x v="0"/>
  </r>
  <r>
    <x v="2"/>
    <x v="0"/>
    <x v="7"/>
    <s v="DVL9PHTQ510TVFS"/>
    <s v="Urban Tailors Factory"/>
    <x v="42"/>
    <s v="|45/04/03|"/>
    <n v="2040"/>
    <n v="4"/>
    <n v="6"/>
    <n v="1.375515818431912E-3"/>
    <n v="8160"/>
    <n v="2.8060522696011003"/>
    <n v="12240"/>
    <n v="4077.193947730399"/>
    <x v="0"/>
  </r>
  <r>
    <x v="2"/>
    <x v="0"/>
    <x v="7"/>
    <s v="DVL9PHTQ510TVFS"/>
    <s v="Urban Tailors Factory"/>
    <x v="43"/>
    <s v="|45/04/04|"/>
    <n v="1860"/>
    <n v="5"/>
    <n v="6"/>
    <n v="1.1185682326621924E-3"/>
    <n v="9300"/>
    <n v="2.0805369127516777"/>
    <n v="11160"/>
    <n v="1857.9194630872482"/>
    <x v="0"/>
  </r>
  <r>
    <x v="2"/>
    <x v="0"/>
    <x v="7"/>
    <s v="DVL9PHTQ510TVFS"/>
    <s v="Urban Tailors Factory"/>
    <x v="44"/>
    <s v="|45/04/08|"/>
    <n v="1896"/>
    <n v="4"/>
    <n v="6"/>
    <n v="1.0822510822510823E-3"/>
    <n v="7584"/>
    <n v="2.051948051948052"/>
    <n v="11376"/>
    <n v="3789.9480519480521"/>
    <x v="0"/>
  </r>
  <r>
    <x v="2"/>
    <x v="0"/>
    <x v="7"/>
    <s v="DVL9PHTQ510TVFS"/>
    <s v="Urban Tailors Factory"/>
    <x v="45"/>
    <s v="|45/04/09|"/>
    <n v="2148"/>
    <n v="4"/>
    <n v="7"/>
    <n v="1.1389521640091116E-3"/>
    <n v="8592"/>
    <n v="2.4464692482915718"/>
    <n v="15036"/>
    <n v="6441.5535307517084"/>
    <x v="0"/>
  </r>
  <r>
    <x v="2"/>
    <x v="0"/>
    <x v="7"/>
    <s v="DVL9PHTQ510TVFS"/>
    <s v="Urban Tailors Factory"/>
    <x v="46"/>
    <s v="|45/04/10|"/>
    <n v="1944"/>
    <n v="5"/>
    <n v="6"/>
    <n v="1.4347202295552368E-3"/>
    <n v="9720"/>
    <n v="2.7890961262553802"/>
    <n v="11664"/>
    <n v="1941.2109038737447"/>
    <x v="0"/>
  </r>
  <r>
    <x v="2"/>
    <x v="0"/>
    <x v="7"/>
    <s v="DVL9PHTQ510TVFS"/>
    <s v="Urban Tailors Factory"/>
    <x v="0"/>
    <s v="|45/04/11|"/>
    <n v="2076"/>
    <n v="5"/>
    <n v="7"/>
    <n v="1.4992503748125937E-3"/>
    <n v="10380"/>
    <n v="3.1124437781109444"/>
    <n v="14532"/>
    <n v="4148.8875562218891"/>
    <x v="0"/>
  </r>
  <r>
    <x v="2"/>
    <x v="0"/>
    <x v="7"/>
    <s v="DVL9PHTQ510TVFS"/>
    <s v="Urban Tailors Factory"/>
    <x v="1"/>
    <s v="|45/04/12|"/>
    <n v="1860"/>
    <n v="4"/>
    <n v="6"/>
    <n v="1.2515644555694619E-3"/>
    <n v="7440"/>
    <n v="2.327909887359199"/>
    <n v="11160"/>
    <n v="3717.6720901126409"/>
    <x v="0"/>
  </r>
  <r>
    <x v="2"/>
    <x v="0"/>
    <x v="7"/>
    <s v="DVL9PHTQ510TVFS"/>
    <s v="Urban Tailors Factory"/>
    <x v="2"/>
    <s v="|45/04/13|"/>
    <n v="2016"/>
    <n v="5"/>
    <n v="6"/>
    <n v="1.0810810810810811E-3"/>
    <n v="10080"/>
    <n v="2.1794594594594594"/>
    <n v="12096"/>
    <n v="2013.8205405405406"/>
    <x v="0"/>
  </r>
  <r>
    <x v="2"/>
    <x v="0"/>
    <x v="7"/>
    <s v="DVL9PHTQ510TVFS"/>
    <s v="Urban Tailors Factory"/>
    <x v="3"/>
    <s v="|45/04/14|"/>
    <n v="1860"/>
    <n v="5"/>
    <n v="7"/>
    <n v="1.0330578512396695E-3"/>
    <n v="9300"/>
    <n v="1.9214876033057853"/>
    <n v="13020"/>
    <n v="3718.0785123966944"/>
    <x v="0"/>
  </r>
  <r>
    <x v="2"/>
    <x v="0"/>
    <x v="7"/>
    <s v="DVL9PHTQ510TVFS"/>
    <s v="Urban Tailors Factory"/>
    <x v="4"/>
    <s v="|45/04/21|"/>
    <n v="2076"/>
    <n v="5"/>
    <n v="7"/>
    <n v="1.1682242990654205E-3"/>
    <n v="10380"/>
    <n v="2.4252336448598131"/>
    <n v="14532"/>
    <n v="4149.5747663551401"/>
    <x v="0"/>
  </r>
  <r>
    <x v="2"/>
    <x v="0"/>
    <x v="7"/>
    <s v="DVL9PHTQ510TVFS"/>
    <s v="Urban Tailors Factory"/>
    <x v="5"/>
    <s v="|45/04/22|"/>
    <n v="2124"/>
    <n v="5"/>
    <n v="7"/>
    <n v="1.1820330969267139E-3"/>
    <n v="10620"/>
    <n v="2.5106382978723403"/>
    <n v="14868"/>
    <n v="4245.489361702128"/>
    <x v="0"/>
  </r>
  <r>
    <x v="2"/>
    <x v="0"/>
    <x v="7"/>
    <s v="DVL9PHTQ510TVFS"/>
    <s v="Urban Tailors Factory"/>
    <x v="6"/>
    <s v="|45/04/23|"/>
    <n v="1992"/>
    <n v="5"/>
    <n v="6"/>
    <n v="1.3966480446927375E-3"/>
    <n v="9960"/>
    <n v="2.7821229050279332"/>
    <n v="11952"/>
    <n v="1989.217877094972"/>
    <x v="0"/>
  </r>
  <r>
    <x v="2"/>
    <x v="0"/>
    <x v="7"/>
    <s v="DVL9PHTQ510TVFS"/>
    <s v="Urban Tailors Factory"/>
    <x v="7"/>
    <s v="|45/04/31|"/>
    <n v="1800"/>
    <n v="5"/>
    <n v="7"/>
    <n v="1.3966480446927375E-3"/>
    <n v="9000"/>
    <n v="2.5139664804469275"/>
    <n v="12600"/>
    <n v="3597.4860335195531"/>
    <x v="0"/>
  </r>
  <r>
    <x v="2"/>
    <x v="0"/>
    <x v="7"/>
    <s v="DVL9PHTQ510TVFS"/>
    <s v="Urban Tailors Factory"/>
    <x v="8"/>
    <s v="|45/04/32|"/>
    <n v="1956"/>
    <n v="5"/>
    <n v="6"/>
    <n v="1.7301038062283738E-3"/>
    <n v="9780"/>
    <n v="3.3840830449826989"/>
    <n v="11736"/>
    <n v="1952.6159169550174"/>
    <x v="0"/>
  </r>
  <r>
    <x v="2"/>
    <x v="0"/>
    <x v="7"/>
    <s v="DVL9PHTQ510TVFS"/>
    <s v="Urban Tailors Factory"/>
    <x v="9"/>
    <s v="|45/04/33|"/>
    <n v="2004"/>
    <n v="5"/>
    <n v="7"/>
    <n v="1.3245033112582781E-3"/>
    <n v="10020"/>
    <n v="2.6543046357615894"/>
    <n v="14028"/>
    <n v="4005.3456953642385"/>
    <x v="0"/>
  </r>
  <r>
    <x v="2"/>
    <x v="0"/>
    <x v="7"/>
    <s v="DVL9PHTQ510TVFS"/>
    <s v="Urban Tailors Factory"/>
    <x v="10"/>
    <s v="|45/04/88|"/>
    <n v="2136"/>
    <n v="4"/>
    <n v="7"/>
    <n v="1.1806375442739079E-3"/>
    <n v="8544"/>
    <n v="2.5218417945690672"/>
    <n v="14952"/>
    <n v="6405.4781582054311"/>
    <x v="0"/>
  </r>
  <r>
    <x v="2"/>
    <x v="0"/>
    <x v="7"/>
    <s v="DVL9PHTQ510TVFS"/>
    <s v="Urban Tailors Factory"/>
    <x v="11"/>
    <s v="|45/04/90|"/>
    <n v="1824"/>
    <n v="5"/>
    <n v="7"/>
    <n v="1.2315270935960591E-3"/>
    <n v="9120"/>
    <n v="2.2463054187192117"/>
    <n v="12768"/>
    <n v="3645.7536945812808"/>
    <x v="0"/>
  </r>
  <r>
    <x v="2"/>
    <x v="0"/>
    <x v="7"/>
    <s v="DVL9PHTQ510TVFS"/>
    <s v="Urban Tailors Factory"/>
    <x v="12"/>
    <s v="|45/04/91|"/>
    <n v="2076"/>
    <n v="5"/>
    <n v="6"/>
    <n v="1.3513513513513514E-3"/>
    <n v="10380"/>
    <n v="2.8054054054054056"/>
    <n v="12456"/>
    <n v="2073.1945945945945"/>
    <x v="0"/>
  </r>
  <r>
    <x v="2"/>
    <x v="0"/>
    <x v="7"/>
    <s v="DVL9PHTQ510TVFS"/>
    <s v="Urban Tailors Factory"/>
    <x v="13"/>
    <s v="|45/04/92|"/>
    <n v="1992"/>
    <n v="5"/>
    <n v="7"/>
    <n v="1.2254901960784314E-3"/>
    <n v="9960"/>
    <n v="2.4411764705882351"/>
    <n v="13944"/>
    <n v="3981.5588235294117"/>
    <x v="0"/>
  </r>
  <r>
    <x v="2"/>
    <x v="0"/>
    <x v="7"/>
    <s v="DVL9PHTQ510TVFS"/>
    <s v="Urban Tailors Factory"/>
    <x v="14"/>
    <s v="|45/04/93|"/>
    <n v="2064"/>
    <n v="4"/>
    <n v="6"/>
    <n v="1.2820512820512821E-3"/>
    <n v="8256"/>
    <n v="2.6461538461538461"/>
    <n v="12384"/>
    <n v="4125.3538461538465"/>
    <x v="0"/>
  </r>
  <r>
    <x v="2"/>
    <x v="0"/>
    <x v="7"/>
    <s v="DVL9PHTQ510TVFS"/>
    <s v="Urban Tailors Factory"/>
    <x v="15"/>
    <s v="|45/04/94|"/>
    <n v="1884"/>
    <n v="4"/>
    <n v="6"/>
    <n v="1.6694490818030051E-3"/>
    <n v="7536"/>
    <n v="3.1452420701168617"/>
    <n v="11304"/>
    <n v="3764.8547579298834"/>
    <x v="0"/>
  </r>
  <r>
    <x v="2"/>
    <x v="0"/>
    <x v="7"/>
    <s v="DVL9PHTQ510TVFS"/>
    <s v="Urban Tailors Factory"/>
    <x v="16"/>
    <s v="|45/04/95|"/>
    <n v="2076"/>
    <n v="5"/>
    <n v="7"/>
    <n v="1.2484394506866417E-3"/>
    <n v="10380"/>
    <n v="2.5917602996254683"/>
    <n v="14532"/>
    <n v="4149.4082397003749"/>
    <x v="0"/>
  </r>
  <r>
    <x v="2"/>
    <x v="0"/>
    <x v="7"/>
    <s v="DVL9PHTQ510TVFS"/>
    <s v="Urban Tailors Factory"/>
    <x v="17"/>
    <s v="|45/04/99|"/>
    <n v="1848"/>
    <n v="4"/>
    <n v="7"/>
    <n v="1.4792899408284023E-3"/>
    <n v="7392"/>
    <n v="2.7337278106508873"/>
    <n v="12936"/>
    <n v="5541.2662721893494"/>
    <x v="0"/>
  </r>
  <r>
    <x v="2"/>
    <x v="0"/>
    <x v="7"/>
    <s v="DVL9PHTQ510TVFS"/>
    <s v="Urban Tailors Factory"/>
    <x v="18"/>
    <s v="|45/05/01|"/>
    <n v="2112"/>
    <n v="5"/>
    <n v="6"/>
    <n v="1.3850415512465374E-3"/>
    <n v="10560"/>
    <n v="2.925207756232687"/>
    <n v="12672"/>
    <n v="2109.0747922437672"/>
    <x v="0"/>
  </r>
  <r>
    <x v="2"/>
    <x v="0"/>
    <x v="7"/>
    <s v="DVL9PHTQ510TVFS"/>
    <s v="Urban Tailors Factory"/>
    <x v="19"/>
    <s v="|45/05/02|"/>
    <n v="2064"/>
    <n v="4"/>
    <n v="7"/>
    <n v="1.1890606420927466E-3"/>
    <n v="8256"/>
    <n v="2.4542211652794292"/>
    <n v="14448"/>
    <n v="6189.5457788347203"/>
    <x v="0"/>
  </r>
  <r>
    <x v="2"/>
    <x v="0"/>
    <x v="7"/>
    <s v="DVL9PHTQ510TVFS"/>
    <s v="Urban Tailors Factory"/>
    <x v="20"/>
    <s v="|45/05/03|"/>
    <n v="2016"/>
    <n v="4"/>
    <n v="7"/>
    <n v="1.0341261633919339E-3"/>
    <n v="8064"/>
    <n v="2.0847983453981387"/>
    <n v="14112"/>
    <n v="6045.9152016546022"/>
    <x v="0"/>
  </r>
  <r>
    <x v="2"/>
    <x v="0"/>
    <x v="7"/>
    <s v="DVL9PHTQ510TVFS"/>
    <s v="Urban Tailors Factory"/>
    <x v="21"/>
    <s v="|45/05/04|"/>
    <n v="2028"/>
    <n v="4"/>
    <n v="6"/>
    <n v="1.128668171557562E-3"/>
    <n v="8112"/>
    <n v="2.2889390519187356"/>
    <n v="12168"/>
    <n v="4053.7110609480815"/>
    <x v="0"/>
  </r>
  <r>
    <x v="2"/>
    <x v="0"/>
    <x v="7"/>
    <s v="DVL9PHTQ510TVFS"/>
    <s v="Urban Tailors Factory"/>
    <x v="22"/>
    <s v="|45/05/05|"/>
    <n v="1944"/>
    <n v="5"/>
    <n v="7"/>
    <n v="1.1325028312570782E-3"/>
    <n v="9720"/>
    <n v="2.2015855039637602"/>
    <n v="13608"/>
    <n v="3885.7984144960365"/>
    <x v="0"/>
  </r>
  <r>
    <x v="2"/>
    <x v="0"/>
    <x v="7"/>
    <s v="DVL9PHTQ510TVFS"/>
    <s v="Urban Tailors Factory"/>
    <x v="23"/>
    <s v="|45/05/06|"/>
    <n v="2124"/>
    <n v="4"/>
    <n v="7"/>
    <n v="1.366120218579235E-3"/>
    <n v="8496"/>
    <n v="2.901639344262295"/>
    <n v="14868"/>
    <n v="6369.0983606557375"/>
    <x v="0"/>
  </r>
  <r>
    <x v="2"/>
    <x v="0"/>
    <x v="7"/>
    <s v="DVL9PHTQ510TVFS"/>
    <s v="Urban Tailors Factory"/>
    <x v="24"/>
    <s v="|45/05/07|"/>
    <n v="2016"/>
    <n v="5"/>
    <n v="6"/>
    <n v="1.0384215991692627E-3"/>
    <n v="10080"/>
    <n v="2.0934579439252334"/>
    <n v="12096"/>
    <n v="2013.9065420560748"/>
    <x v="0"/>
  </r>
  <r>
    <x v="2"/>
    <x v="0"/>
    <x v="7"/>
    <s v="DVL9PHTQ510TVFS"/>
    <s v="Urban Tailors Factory"/>
    <x v="25"/>
    <s v="|45/06/01|"/>
    <n v="2112"/>
    <n v="4"/>
    <n v="6"/>
    <n v="1.1049723756906078E-3"/>
    <n v="8448"/>
    <n v="2.3337016574585636"/>
    <n v="12672"/>
    <n v="4221.6662983425413"/>
    <x v="0"/>
  </r>
  <r>
    <x v="2"/>
    <x v="0"/>
    <x v="7"/>
    <s v="DVL9PHTQ510TVFS"/>
    <s v="Urban Tailors Factory"/>
    <x v="26"/>
    <s v="|45/06/03|"/>
    <n v="1992"/>
    <n v="5"/>
    <n v="7"/>
    <n v="1.3227513227513227E-3"/>
    <n v="9960"/>
    <n v="2.6349206349206349"/>
    <n v="13944"/>
    <n v="3981.3650793650795"/>
    <x v="0"/>
  </r>
  <r>
    <x v="2"/>
    <x v="0"/>
    <x v="7"/>
    <s v="DVL9PHTQ510TVFS"/>
    <s v="Urban Tailors Factory"/>
    <x v="27"/>
    <s v="|45/06/04|"/>
    <n v="2028"/>
    <n v="4"/>
    <n v="7"/>
    <n v="1.697792869269949E-3"/>
    <n v="8112"/>
    <n v="3.4431239388794568"/>
    <n v="14196"/>
    <n v="6080.5568760611204"/>
    <x v="0"/>
  </r>
  <r>
    <x v="2"/>
    <x v="0"/>
    <x v="7"/>
    <s v="DVL9PHTQ510TVFS"/>
    <s v="Urban Tailors Factory"/>
    <x v="28"/>
    <s v="|45/06/05|"/>
    <n v="1896"/>
    <n v="4"/>
    <n v="6"/>
    <n v="1.4184397163120568E-3"/>
    <n v="7584"/>
    <n v="2.6893617021276599"/>
    <n v="11376"/>
    <n v="3789.3106382978722"/>
    <x v="0"/>
  </r>
  <r>
    <x v="2"/>
    <x v="0"/>
    <x v="7"/>
    <s v="DVL9PHTQ510TVFS"/>
    <s v="Urban Tailors Factory"/>
    <x v="29"/>
    <s v="|45/07/01|"/>
    <n v="1860"/>
    <n v="5"/>
    <n v="6"/>
    <n v="1.5337423312883436E-3"/>
    <n v="9300"/>
    <n v="2.852760736196319"/>
    <n v="11160"/>
    <n v="1857.1472392638036"/>
    <x v="0"/>
  </r>
  <r>
    <x v="2"/>
    <x v="0"/>
    <x v="7"/>
    <s v="DVL9PHTQ510TVFS"/>
    <s v="Urban Tailors Factory"/>
    <x v="30"/>
    <s v="|45/07/02|"/>
    <n v="2076"/>
    <n v="4"/>
    <n v="6"/>
    <n v="1.6051364365971107E-3"/>
    <n v="8304"/>
    <n v="3.332263242375602"/>
    <n v="12456"/>
    <n v="4148.667736757624"/>
    <x v="0"/>
  </r>
  <r>
    <x v="2"/>
    <x v="0"/>
    <x v="7"/>
    <s v="DVL9PHTQ510TVFS"/>
    <s v="Urban Tailors Factory"/>
    <x v="31"/>
    <s v="|45/07/03|"/>
    <n v="1848"/>
    <n v="4"/>
    <n v="7"/>
    <n v="1.2970168612191958E-3"/>
    <n v="7392"/>
    <n v="2.3968871595330739"/>
    <n v="12936"/>
    <n v="5541.6031128404666"/>
    <x v="0"/>
  </r>
  <r>
    <x v="2"/>
    <x v="0"/>
    <x v="7"/>
    <s v="DVL9PHTQ510TVFS"/>
    <s v="Urban Tailors Factory"/>
    <x v="32"/>
    <s v="|45/07/04|"/>
    <n v="2040"/>
    <n v="5"/>
    <n v="7"/>
    <n v="1.2547051442910915E-3"/>
    <n v="10200"/>
    <n v="2.5595984943538266"/>
    <n v="14280"/>
    <n v="4077.4404015056462"/>
    <x v="0"/>
  </r>
  <r>
    <x v="2"/>
    <x v="0"/>
    <x v="7"/>
    <s v="DVL9PHTQ510TVFS"/>
    <s v="Urban Tailors Factory"/>
    <x v="33"/>
    <s v="|45/07/05|"/>
    <n v="2088"/>
    <n v="5"/>
    <n v="6"/>
    <n v="1.5128593040847202E-3"/>
    <n v="10440"/>
    <n v="3.1588502269288958"/>
    <n v="12528"/>
    <n v="2084.8411497730713"/>
    <x v="0"/>
  </r>
  <r>
    <x v="2"/>
    <x v="0"/>
    <x v="7"/>
    <s v="DVL9PHTQ510TVFS"/>
    <s v="Urban Tailors Factory"/>
    <x v="34"/>
    <s v="|45/07/06|"/>
    <n v="2016"/>
    <n v="4"/>
    <n v="7"/>
    <n v="1.4771048744460858E-3"/>
    <n v="8064"/>
    <n v="2.9778434268833087"/>
    <n v="14112"/>
    <n v="6045.0221565731163"/>
    <x v="0"/>
  </r>
  <r>
    <x v="2"/>
    <x v="0"/>
    <x v="7"/>
    <s v="DVL9PHTQ510TVFS"/>
    <s v="Urban Tailors Factory"/>
    <x v="35"/>
    <s v="|45/07/07|"/>
    <n v="1956"/>
    <n v="4"/>
    <n v="6"/>
    <n v="1.6181229773462784E-3"/>
    <n v="7824"/>
    <n v="3.1650485436893208"/>
    <n v="11736"/>
    <n v="3908.8349514563106"/>
    <x v="0"/>
  </r>
  <r>
    <x v="2"/>
    <x v="0"/>
    <x v="7"/>
    <s v="DVL9PHTQ510TVFS"/>
    <s v="Urban Tailors Factory"/>
    <x v="36"/>
    <s v="|45/07/08|"/>
    <n v="1860"/>
    <n v="5"/>
    <n v="6"/>
    <n v="1.7421602787456446E-3"/>
    <n v="9300"/>
    <n v="3.240418118466899"/>
    <n v="11160"/>
    <n v="1856.759581881533"/>
    <x v="0"/>
  </r>
  <r>
    <x v="2"/>
    <x v="0"/>
    <x v="7"/>
    <s v="DVL9PHTQ510TVFS"/>
    <s v="Urban Tailors Factory"/>
    <x v="37"/>
    <s v="|45/07/09|"/>
    <n v="2052"/>
    <n v="5"/>
    <n v="6"/>
    <n v="1.1025358324145535E-3"/>
    <n v="10260"/>
    <n v="2.2624035281146639"/>
    <n v="12312"/>
    <n v="2049.7375964718854"/>
    <x v="0"/>
  </r>
  <r>
    <x v="2"/>
    <x v="0"/>
    <x v="7"/>
    <s v="DVL9PHTQ510TVFS"/>
    <s v="Urban Tailors Factory"/>
    <x v="38"/>
    <s v="|45/07/10|"/>
    <n v="1812"/>
    <n v="4"/>
    <n v="6"/>
    <n v="1.0570824524312897E-3"/>
    <n v="7248"/>
    <n v="1.915433403805497"/>
    <n v="10872"/>
    <n v="3622.0845665961947"/>
    <x v="0"/>
  </r>
  <r>
    <x v="2"/>
    <x v="0"/>
    <x v="7"/>
    <s v="DVL9PHTQ510TVFS"/>
    <s v="Urban Tailors Factory"/>
    <x v="39"/>
    <s v="|45/20/01|"/>
    <n v="2004"/>
    <n v="4"/>
    <n v="6"/>
    <n v="1.3850415512465374E-3"/>
    <n v="8016"/>
    <n v="2.7756232686980611"/>
    <n v="12024"/>
    <n v="4005.2243767313021"/>
    <x v="0"/>
  </r>
  <r>
    <x v="2"/>
    <x v="0"/>
    <x v="7"/>
    <s v="DVL9PHTQ510TVFS"/>
    <s v="Urban Tailors Factory"/>
    <x v="40"/>
    <s v="|45/20/02|"/>
    <n v="1908"/>
    <n v="4"/>
    <n v="6"/>
    <n v="1.7452006980802793E-3"/>
    <n v="7632"/>
    <n v="3.329842931937173"/>
    <n v="11448"/>
    <n v="3812.670157068063"/>
    <x v="0"/>
  </r>
  <r>
    <x v="2"/>
    <x v="0"/>
    <x v="7"/>
    <s v="DVL9PHTQ510TVFS"/>
    <s v="Urban Tailors Factory"/>
    <x v="41"/>
    <s v="|45/20/03|"/>
    <n v="2112"/>
    <n v="4"/>
    <n v="6"/>
    <n v="1.1574074074074073E-3"/>
    <n v="8448"/>
    <n v="2.4444444444444442"/>
    <n v="12672"/>
    <n v="4221.5555555555557"/>
    <x v="0"/>
  </r>
  <r>
    <x v="2"/>
    <x v="0"/>
    <x v="7"/>
    <s v="DVL9PHTQ510TVFS"/>
    <s v="Urban Tailors Factory"/>
    <x v="42"/>
    <s v="|45/20/04|"/>
    <n v="2112"/>
    <n v="4"/>
    <n v="6"/>
    <n v="1.5479876160990713E-3"/>
    <n v="8448"/>
    <n v="3.2693498452012384"/>
    <n v="12672"/>
    <n v="4220.7306501547992"/>
    <x v="0"/>
  </r>
  <r>
    <x v="2"/>
    <x v="0"/>
    <x v="7"/>
    <s v="DVL9PHTQ510TVFS"/>
    <s v="Urban Tailors Factory"/>
    <x v="43"/>
    <s v="|45/20/05|"/>
    <n v="2016"/>
    <n v="5"/>
    <n v="7"/>
    <n v="1.5128593040847202E-3"/>
    <n v="10080"/>
    <n v="3.0499243570347958"/>
    <n v="14112"/>
    <n v="4028.9500756429652"/>
    <x v="0"/>
  </r>
  <r>
    <x v="2"/>
    <x v="0"/>
    <x v="7"/>
    <s v="DVL9PHTQ510TVFS"/>
    <s v="Urban Tailors Factory"/>
    <x v="44"/>
    <s v="|45/20/06|"/>
    <n v="1992"/>
    <n v="5"/>
    <n v="6"/>
    <n v="1.697792869269949E-3"/>
    <n v="9960"/>
    <n v="3.3820033955857385"/>
    <n v="11952"/>
    <n v="1988.6179966044142"/>
    <x v="0"/>
  </r>
  <r>
    <x v="2"/>
    <x v="0"/>
    <x v="7"/>
    <s v="DVL9PHTQ510TVFS"/>
    <s v="Urban Tailors Factory"/>
    <x v="45"/>
    <s v="|45/20/07|"/>
    <n v="1980"/>
    <n v="4"/>
    <n v="6"/>
    <n v="1.0683760683760685E-3"/>
    <n v="7920"/>
    <n v="2.1153846153846154"/>
    <n v="11880"/>
    <n v="3957.8846153846152"/>
    <x v="0"/>
  </r>
  <r>
    <x v="2"/>
    <x v="0"/>
    <x v="7"/>
    <s v="DVL9PHTQ510TVFS"/>
    <s v="Urban Tailors Factory"/>
    <x v="46"/>
    <s v="|45/20/08|"/>
    <n v="1896"/>
    <n v="4"/>
    <n v="7"/>
    <n v="1.7761989342806395E-3"/>
    <n v="7584"/>
    <n v="3.3676731793960926"/>
    <n v="13272"/>
    <n v="5684.6323268206042"/>
    <x v="0"/>
  </r>
  <r>
    <x v="2"/>
    <x v="0"/>
    <x v="7"/>
    <s v="DVL9PHTQ510TVFS"/>
    <s v="Urban Tailors Factory"/>
    <x v="0"/>
    <s v="|45/20/09|"/>
    <n v="2076"/>
    <n v="4"/>
    <n v="7"/>
    <n v="1.6666666666666668E-3"/>
    <n v="8304"/>
    <n v="3.4600000000000004"/>
    <n v="14532"/>
    <n v="6224.54"/>
    <x v="0"/>
  </r>
  <r>
    <x v="2"/>
    <x v="0"/>
    <x v="7"/>
    <s v="DVL9PHTQ510TVFS"/>
    <s v="Urban Tailors Factory"/>
    <x v="1"/>
    <s v="|45/20/10|"/>
    <n v="2136"/>
    <n v="4"/>
    <n v="6"/>
    <n v="1.5337423312883436E-3"/>
    <n v="8544"/>
    <n v="3.276073619631902"/>
    <n v="12816"/>
    <n v="4268.7239263803685"/>
    <x v="0"/>
  </r>
  <r>
    <x v="2"/>
    <x v="0"/>
    <x v="7"/>
    <s v="DVL9PHTQ510TVFS"/>
    <s v="Urban Tailors Factory"/>
    <x v="2"/>
    <s v="|45/20/11|"/>
    <n v="2028"/>
    <n v="4"/>
    <n v="6"/>
    <n v="1.6129032258064516E-3"/>
    <n v="8112"/>
    <n v="3.2709677419354839"/>
    <n v="12168"/>
    <n v="4052.7290322580643"/>
    <x v="0"/>
  </r>
  <r>
    <x v="2"/>
    <x v="0"/>
    <x v="7"/>
    <s v="DVL9PHTQ510TVFS"/>
    <s v="Urban Tailors Factory"/>
    <x v="3"/>
    <s v="|45/20/12|"/>
    <n v="2076"/>
    <n v="4"/>
    <n v="7"/>
    <n v="1.2406947890818859E-3"/>
    <n v="8304"/>
    <n v="2.5756823821339951"/>
    <n v="14532"/>
    <n v="6225.4243176178661"/>
    <x v="0"/>
  </r>
  <r>
    <x v="2"/>
    <x v="0"/>
    <x v="7"/>
    <s v="DVL9PHTQ510TVFS"/>
    <s v="Urban Tailors Factory"/>
    <x v="4"/>
    <s v="|45/20/13|"/>
    <n v="1944"/>
    <n v="5"/>
    <n v="6"/>
    <n v="1.3192612137203166E-3"/>
    <n v="9720"/>
    <n v="2.5646437994722953"/>
    <n v="11664"/>
    <n v="1941.4353562005276"/>
    <x v="0"/>
  </r>
  <r>
    <x v="2"/>
    <x v="0"/>
    <x v="7"/>
    <s v="DVL9PHTQ510TVFS"/>
    <s v="Urban Tailors Factory"/>
    <x v="5"/>
    <s v="|45/20/14|"/>
    <n v="2052"/>
    <n v="5"/>
    <n v="7"/>
    <n v="1.30718954248366E-3"/>
    <n v="10260"/>
    <n v="2.6823529411764704"/>
    <n v="14364"/>
    <n v="4101.3176470588232"/>
    <x v="0"/>
  </r>
  <r>
    <x v="2"/>
    <x v="0"/>
    <x v="7"/>
    <s v="DVL9PHTQ510TVFS"/>
    <s v="Urban Tailors Factory"/>
    <x v="6"/>
    <s v="|45/20/15|"/>
    <n v="2016"/>
    <n v="4"/>
    <n v="7"/>
    <n v="1.3774104683195593E-3"/>
    <n v="8064"/>
    <n v="2.7768595041322315"/>
    <n v="14112"/>
    <n v="6045.2231404958675"/>
    <x v="0"/>
  </r>
  <r>
    <x v="2"/>
    <x v="0"/>
    <x v="7"/>
    <s v="DVL9PHTQ510TVFS"/>
    <s v="Urban Tailors Factory"/>
    <x v="7"/>
    <s v="|45/20/16|"/>
    <n v="1884"/>
    <n v="5"/>
    <n v="6"/>
    <n v="1.6447368421052631E-3"/>
    <n v="9420"/>
    <n v="3.0986842105263155"/>
    <n v="11304"/>
    <n v="1880.9013157894738"/>
    <x v="0"/>
  </r>
  <r>
    <x v="2"/>
    <x v="0"/>
    <x v="7"/>
    <s v="DVL9PHTQ510TVFS"/>
    <s v="Urban Tailors Factory"/>
    <x v="8"/>
    <s v="|45/20/17|"/>
    <n v="1944"/>
    <n v="4"/>
    <n v="7"/>
    <n v="1.5082956259426848E-3"/>
    <n v="7776"/>
    <n v="2.9321266968325794"/>
    <n v="13608"/>
    <n v="5829.0678733031673"/>
    <x v="0"/>
  </r>
  <r>
    <x v="2"/>
    <x v="0"/>
    <x v="7"/>
    <s v="DVL9PHTQ510TVFS"/>
    <s v="Urban Tailors Factory"/>
    <x v="9"/>
    <s v="|45/20/18|"/>
    <n v="1992"/>
    <n v="4"/>
    <n v="6"/>
    <n v="1.1848341232227489E-3"/>
    <n v="7968"/>
    <n v="2.3601895734597158"/>
    <n v="11952"/>
    <n v="3981.6398104265404"/>
    <x v="0"/>
  </r>
  <r>
    <x v="2"/>
    <x v="0"/>
    <x v="7"/>
    <s v="DVL9PHTQ510TVFS"/>
    <s v="Urban Tailors Factory"/>
    <x v="10"/>
    <s v="|45/20/19|"/>
    <n v="1908"/>
    <n v="4"/>
    <n v="6"/>
    <n v="1.7730496453900709E-3"/>
    <n v="7632"/>
    <n v="3.3829787234042552"/>
    <n v="11448"/>
    <n v="3812.6170212765956"/>
    <x v="0"/>
  </r>
  <r>
    <x v="2"/>
    <x v="0"/>
    <x v="7"/>
    <s v="DVL9PHTQ510TVFS"/>
    <s v="Urban Tailors Factory"/>
    <x v="11"/>
    <s v="|45/20/20|"/>
    <n v="2040"/>
    <n v="4"/>
    <n v="7"/>
    <n v="1.4684287812041115E-3"/>
    <n v="8160"/>
    <n v="2.9955947136563874"/>
    <n v="14280"/>
    <n v="6117.0044052863432"/>
    <x v="0"/>
  </r>
  <r>
    <x v="2"/>
    <x v="0"/>
    <x v="7"/>
    <s v="DVL9PHTQ510TVFS"/>
    <s v="Urban Tailors Factory"/>
    <x v="12"/>
    <s v="|45/20/21|"/>
    <n v="2088"/>
    <n v="4"/>
    <n v="6"/>
    <n v="1.7035775127768314E-3"/>
    <n v="8352"/>
    <n v="3.5570698466780239"/>
    <n v="12528"/>
    <n v="4172.4429301533219"/>
    <x v="0"/>
  </r>
  <r>
    <x v="2"/>
    <x v="0"/>
    <x v="7"/>
    <s v="DVL9PHTQ510TVFS"/>
    <s v="Urban Tailors Factory"/>
    <x v="13"/>
    <s v="|45/20/22|"/>
    <n v="1980"/>
    <n v="4"/>
    <n v="6"/>
    <n v="1.8083182640144665E-3"/>
    <n v="7920"/>
    <n v="3.5804701627486435"/>
    <n v="11880"/>
    <n v="3956.4195298372515"/>
    <x v="0"/>
  </r>
  <r>
    <x v="2"/>
    <x v="0"/>
    <x v="7"/>
    <s v="DVL9PHTQ510TVFS"/>
    <s v="Urban Tailors Factory"/>
    <x v="14"/>
    <s v="|45/20/23|"/>
    <n v="2112"/>
    <n v="5"/>
    <n v="6"/>
    <n v="1.455604075691412E-3"/>
    <n v="10560"/>
    <n v="3.0742358078602621"/>
    <n v="12672"/>
    <n v="2108.9257641921399"/>
    <x v="0"/>
  </r>
  <r>
    <x v="2"/>
    <x v="0"/>
    <x v="7"/>
    <s v="DVL9PHTQ510TVFS"/>
    <s v="Urban Tailors Factory"/>
    <x v="15"/>
    <s v="|45/20/24|"/>
    <n v="1812"/>
    <n v="5"/>
    <n v="7"/>
    <n v="1.4471780028943559E-3"/>
    <n v="9060"/>
    <n v="2.6222865412445731"/>
    <n v="12684"/>
    <n v="3621.3777134587554"/>
    <x v="0"/>
  </r>
  <r>
    <x v="2"/>
    <x v="0"/>
    <x v="7"/>
    <s v="DVL9PHTQ510TVFS"/>
    <s v="Urban Tailors Factory"/>
    <x v="16"/>
    <s v="|45/20/25|"/>
    <n v="1980"/>
    <n v="4"/>
    <n v="6"/>
    <n v="1.3869625520110957E-3"/>
    <n v="7920"/>
    <n v="2.7461858529819696"/>
    <n v="11880"/>
    <n v="3957.2538141470181"/>
    <x v="0"/>
  </r>
  <r>
    <x v="2"/>
    <x v="0"/>
    <x v="7"/>
    <s v="DVL9PHTQ510TVFS"/>
    <s v="Urban Tailors Factory"/>
    <x v="17"/>
    <s v="|45/20/26|"/>
    <n v="1956"/>
    <n v="4"/>
    <n v="6"/>
    <n v="1.2738853503184713E-3"/>
    <n v="7824"/>
    <n v="2.4917197452229298"/>
    <n v="11736"/>
    <n v="3909.5082802547772"/>
    <x v="0"/>
  </r>
  <r>
    <x v="2"/>
    <x v="0"/>
    <x v="7"/>
    <s v="DVL9PHTQ510TVFS"/>
    <s v="Urban Tailors Factory"/>
    <x v="18"/>
    <s v="|45/20/27|"/>
    <n v="2100"/>
    <n v="4"/>
    <n v="6"/>
    <n v="1.0787486515641855E-3"/>
    <n v="8400"/>
    <n v="2.2653721682847894"/>
    <n v="12600"/>
    <n v="4197.7346278317154"/>
    <x v="0"/>
  </r>
  <r>
    <x v="2"/>
    <x v="0"/>
    <x v="7"/>
    <s v="DVL9PHTQ510TVFS"/>
    <s v="Urban Tailors Factory"/>
    <x v="19"/>
    <s v="|45/20/28|"/>
    <n v="2004"/>
    <n v="5"/>
    <n v="7"/>
    <n v="1.2300123001230013E-3"/>
    <n v="10020"/>
    <n v="2.4649446494464944"/>
    <n v="14028"/>
    <n v="4005.5350553505536"/>
    <x v="0"/>
  </r>
  <r>
    <x v="2"/>
    <x v="0"/>
    <x v="7"/>
    <s v="DVL9PHTQ510TVFS"/>
    <s v="Urban Tailors Factory"/>
    <x v="20"/>
    <s v="|45/20/29|"/>
    <n v="1860"/>
    <n v="4"/>
    <n v="7"/>
    <n v="1.6025641025641025E-3"/>
    <n v="7440"/>
    <n v="2.9807692307692308"/>
    <n v="13020"/>
    <n v="5577.0192307692305"/>
    <x v="0"/>
  </r>
  <r>
    <x v="2"/>
    <x v="0"/>
    <x v="7"/>
    <s v="DVL9PHTQ510TVFS"/>
    <s v="Urban Tailors Factory"/>
    <x v="21"/>
    <s v="|45/20/30|"/>
    <n v="1944"/>
    <n v="4"/>
    <n v="7"/>
    <n v="1.8248175182481751E-3"/>
    <n v="7776"/>
    <n v="3.5474452554744524"/>
    <n v="13608"/>
    <n v="5828.4525547445255"/>
    <x v="0"/>
  </r>
  <r>
    <x v="2"/>
    <x v="0"/>
    <x v="7"/>
    <s v="DVL9PHTQ510TVFS"/>
    <s v="Urban Tailors Factory"/>
    <x v="22"/>
    <s v="|45/20/31|"/>
    <n v="1824"/>
    <n v="5"/>
    <n v="6"/>
    <n v="1.6103059581320451E-3"/>
    <n v="9120"/>
    <n v="2.9371980676328504"/>
    <n v="10944"/>
    <n v="1821.0628019323672"/>
    <x v="0"/>
  </r>
  <r>
    <x v="2"/>
    <x v="0"/>
    <x v="7"/>
    <s v="DVL9PHTQ510TVFS"/>
    <s v="Urban Tailors Factory"/>
    <x v="23"/>
    <s v="|45/20/32|"/>
    <n v="2100"/>
    <n v="5"/>
    <n v="6"/>
    <n v="1.3947001394700139E-3"/>
    <n v="10500"/>
    <n v="2.9288702928870292"/>
    <n v="12600"/>
    <n v="2097.071129707113"/>
    <x v="0"/>
  </r>
  <r>
    <x v="2"/>
    <x v="0"/>
    <x v="7"/>
    <s v="DVL9PHTQ510TVFS"/>
    <s v="Urban Tailors Factory"/>
    <x v="24"/>
    <s v="|45/20/33|"/>
    <n v="2004"/>
    <n v="4"/>
    <n v="7"/>
    <n v="1.5128593040847202E-3"/>
    <n v="8016"/>
    <n v="3.031770045385779"/>
    <n v="14028"/>
    <n v="6008.9682299546139"/>
    <x v="0"/>
  </r>
  <r>
    <x v="2"/>
    <x v="0"/>
    <x v="7"/>
    <s v="DVL9PHTQ510TVFS"/>
    <s v="Urban Tailors Factory"/>
    <x v="25"/>
    <s v="|45/20/34|"/>
    <n v="2052"/>
    <n v="4"/>
    <n v="6"/>
    <n v="1.1376564277588168E-3"/>
    <n v="8208"/>
    <n v="2.3344709897610922"/>
    <n v="12312"/>
    <n v="4101.665529010239"/>
    <x v="0"/>
  </r>
  <r>
    <x v="2"/>
    <x v="0"/>
    <x v="7"/>
    <s v="DVL9PHTQ510TVFS"/>
    <s v="Urban Tailors Factory"/>
    <x v="26"/>
    <s v="|45/20/36|"/>
    <n v="1848"/>
    <n v="4"/>
    <n v="6"/>
    <n v="1.1682242990654205E-3"/>
    <n v="7392"/>
    <n v="2.1588785046728969"/>
    <n v="11088"/>
    <n v="3693.8411214953271"/>
    <x v="0"/>
  </r>
  <r>
    <x v="2"/>
    <x v="0"/>
    <x v="7"/>
    <s v="DVL9PHTQ510TVFS"/>
    <s v="Urban Tailors Factory"/>
    <x v="27"/>
    <s v="|45/20/37|"/>
    <n v="2064"/>
    <n v="5"/>
    <n v="7"/>
    <n v="1.1198208286674132E-3"/>
    <n v="10320"/>
    <n v="2.3113101903695408"/>
    <n v="14448"/>
    <n v="4125.6886898096309"/>
    <x v="0"/>
  </r>
  <r>
    <x v="2"/>
    <x v="0"/>
    <x v="7"/>
    <s v="DVL9PHTQ510TVFS"/>
    <s v="Urban Tailors Factory"/>
    <x v="28"/>
    <s v="|45/20/38|"/>
    <n v="1992"/>
    <n v="4"/>
    <n v="6"/>
    <n v="1.7391304347826088E-3"/>
    <n v="7968"/>
    <n v="3.4643478260869567"/>
    <n v="11952"/>
    <n v="3980.5356521739131"/>
    <x v="0"/>
  </r>
  <r>
    <x v="2"/>
    <x v="0"/>
    <x v="7"/>
    <s v="DVL9PHTQ510TVFS"/>
    <s v="Urban Tailors Factory"/>
    <x v="29"/>
    <s v="|45/20/39|"/>
    <n v="1824"/>
    <n v="4"/>
    <n v="7"/>
    <n v="1.0570824524312897E-3"/>
    <n v="7296"/>
    <n v="1.9281183932346724"/>
    <n v="12768"/>
    <n v="5470.0718816067656"/>
    <x v="0"/>
  </r>
  <r>
    <x v="2"/>
    <x v="0"/>
    <x v="7"/>
    <s v="DVL9PHTQ510TVFS"/>
    <s v="Urban Tailors Factory"/>
    <x v="30"/>
    <s v="|45/20/40|"/>
    <n v="1812"/>
    <n v="5"/>
    <n v="6"/>
    <n v="1.0857763300760044E-3"/>
    <n v="9060"/>
    <n v="1.9674267100977199"/>
    <n v="10872"/>
    <n v="1810.0325732899023"/>
    <x v="0"/>
  </r>
  <r>
    <x v="2"/>
    <x v="0"/>
    <x v="7"/>
    <s v="DVL9PHTQ510TVFS"/>
    <s v="Urban Tailors Factory"/>
    <x v="31"/>
    <s v="|45/20/41|"/>
    <n v="2028"/>
    <n v="5"/>
    <n v="6"/>
    <n v="1.3623978201634877E-3"/>
    <n v="10140"/>
    <n v="2.7629427792915529"/>
    <n v="12168"/>
    <n v="2025.2370572207085"/>
    <x v="0"/>
  </r>
  <r>
    <x v="2"/>
    <x v="0"/>
    <x v="7"/>
    <s v="DVL9PHTQ510TVFS"/>
    <s v="Urban Tailors Factory"/>
    <x v="32"/>
    <s v="|45/20/42|"/>
    <n v="2160"/>
    <n v="5"/>
    <n v="6"/>
    <n v="1.0245901639344263E-3"/>
    <n v="10800"/>
    <n v="2.2131147540983607"/>
    <n v="12960"/>
    <n v="2157.7868852459014"/>
    <x v="0"/>
  </r>
  <r>
    <x v="2"/>
    <x v="0"/>
    <x v="7"/>
    <s v="DVL9PHTQ510TVFS"/>
    <s v="Urban Tailors Factory"/>
    <x v="33"/>
    <s v="|45/20/43|"/>
    <n v="1920"/>
    <n v="4"/>
    <n v="7"/>
    <n v="1.1876484560570072E-3"/>
    <n v="7680"/>
    <n v="2.2802850356294537"/>
    <n v="13440"/>
    <n v="5757.7197149643707"/>
    <x v="0"/>
  </r>
  <r>
    <x v="2"/>
    <x v="0"/>
    <x v="7"/>
    <s v="DVL9PHTQ510TVFS"/>
    <s v="Urban Tailors Factory"/>
    <x v="34"/>
    <s v="|45/20/45|"/>
    <n v="1824"/>
    <n v="4"/>
    <n v="6"/>
    <n v="1.0905125408942203E-3"/>
    <n v="7296"/>
    <n v="1.9890948745910579"/>
    <n v="10944"/>
    <n v="3646.010905125409"/>
    <x v="0"/>
  </r>
  <r>
    <x v="2"/>
    <x v="0"/>
    <x v="7"/>
    <s v="DVL9PHTQ510TVFS"/>
    <s v="Urban Tailors Factory"/>
    <x v="35"/>
    <s v="|45/20/46|"/>
    <n v="1932"/>
    <n v="5"/>
    <n v="6"/>
    <n v="1.5220700152207001E-3"/>
    <n v="9660"/>
    <n v="2.9406392694063923"/>
    <n v="11592"/>
    <n v="1929.0593607305937"/>
    <x v="0"/>
  </r>
  <r>
    <x v="2"/>
    <x v="0"/>
    <x v="7"/>
    <s v="DVL9PHTQ510TVFS"/>
    <s v="Urban Tailors Factory"/>
    <x v="36"/>
    <s v="|45/20/47|"/>
    <n v="2040"/>
    <n v="5"/>
    <n v="6"/>
    <n v="1.1185682326621924E-3"/>
    <n v="10200"/>
    <n v="2.2818791946308723"/>
    <n v="12240"/>
    <n v="2037.7181208053692"/>
    <x v="0"/>
  </r>
  <r>
    <x v="2"/>
    <x v="0"/>
    <x v="7"/>
    <s v="DVL9PHTQ510TVFS"/>
    <s v="Urban Tailors Factory"/>
    <x v="37"/>
    <s v="|45/20/48|"/>
    <n v="2100"/>
    <n v="4"/>
    <n v="7"/>
    <n v="1.0672358591248667E-3"/>
    <n v="8400"/>
    <n v="2.2411953041622201"/>
    <n v="14700"/>
    <n v="6297.7588046958381"/>
    <x v="0"/>
  </r>
  <r>
    <x v="2"/>
    <x v="0"/>
    <x v="7"/>
    <s v="DVL9PHTQ510TVFS"/>
    <s v="Urban Tailors Factory"/>
    <x v="38"/>
    <s v="|45/20/49|"/>
    <n v="1992"/>
    <n v="5"/>
    <n v="7"/>
    <n v="1.0449320794148381E-3"/>
    <n v="9960"/>
    <n v="2.0815047021943576"/>
    <n v="13944"/>
    <n v="3981.9184952978057"/>
    <x v="0"/>
  </r>
  <r>
    <x v="2"/>
    <x v="0"/>
    <x v="7"/>
    <s v="DVL9PHTQ510TVFS"/>
    <s v="Urban Tailors Factory"/>
    <x v="39"/>
    <s v="|45/20/50|"/>
    <n v="1824"/>
    <n v="5"/>
    <n v="7"/>
    <n v="1.7006802721088435E-3"/>
    <n v="9120"/>
    <n v="3.1020408163265305"/>
    <n v="12768"/>
    <n v="3644.8979591836733"/>
    <x v="0"/>
  </r>
  <r>
    <x v="2"/>
    <x v="0"/>
    <x v="7"/>
    <s v="DVL9PHTQ510TVFS"/>
    <s v="Urban Tailors Factory"/>
    <x v="40"/>
    <s v="|45/20/51|"/>
    <n v="1980"/>
    <n v="4"/>
    <n v="7"/>
    <n v="1.3869625520110957E-3"/>
    <n v="7920"/>
    <n v="2.7461858529819696"/>
    <n v="13860"/>
    <n v="5937.2538141470177"/>
    <x v="0"/>
  </r>
  <r>
    <x v="2"/>
    <x v="0"/>
    <x v="7"/>
    <s v="DVL9PHTQ510TVFS"/>
    <s v="Urban Tailors Factory"/>
    <x v="41"/>
    <s v="|45/20/52|"/>
    <n v="1896"/>
    <n v="5"/>
    <n v="7"/>
    <n v="1.5243902439024391E-3"/>
    <n v="9480"/>
    <n v="2.8902439024390243"/>
    <n v="13272"/>
    <n v="3789.1097560975609"/>
    <x v="0"/>
  </r>
  <r>
    <x v="2"/>
    <x v="0"/>
    <x v="7"/>
    <s v="DVL9PHTQ510TVFS"/>
    <s v="Urban Tailors Factory"/>
    <x v="42"/>
    <s v="|45/20/53|"/>
    <n v="2124"/>
    <n v="4"/>
    <n v="6"/>
    <n v="1.5527950310559005E-3"/>
    <n v="8496"/>
    <n v="3.2981366459627326"/>
    <n v="12744"/>
    <n v="4244.7018633540374"/>
    <x v="0"/>
  </r>
  <r>
    <x v="2"/>
    <x v="0"/>
    <x v="7"/>
    <s v="DVL9PHTQ510TVFS"/>
    <s v="Urban Tailors Factory"/>
    <x v="43"/>
    <s v="|45/20/54|"/>
    <n v="2028"/>
    <n v="4"/>
    <n v="7"/>
    <n v="1.0604453870625664E-3"/>
    <n v="8112"/>
    <n v="2.1505832449628848"/>
    <n v="14196"/>
    <n v="6081.8494167550371"/>
    <x v="0"/>
  </r>
  <r>
    <x v="2"/>
    <x v="0"/>
    <x v="7"/>
    <s v="DVL9PHTQ510TVFS"/>
    <s v="Urban Tailors Factory"/>
    <x v="44"/>
    <s v="|45/20/55|"/>
    <n v="2160"/>
    <n v="5"/>
    <n v="6"/>
    <n v="1.718213058419244E-3"/>
    <n v="10800"/>
    <n v="3.7113402061855671"/>
    <n v="12960"/>
    <n v="2156.2886597938145"/>
    <x v="0"/>
  </r>
  <r>
    <x v="2"/>
    <x v="0"/>
    <x v="7"/>
    <s v="DVL9PHTQ510TVFS"/>
    <s v="Urban Tailors Factory"/>
    <x v="45"/>
    <s v="|45/20/56|"/>
    <n v="2076"/>
    <n v="4"/>
    <n v="7"/>
    <n v="1.5174506828528073E-3"/>
    <n v="8304"/>
    <n v="3.150227617602428"/>
    <n v="14532"/>
    <n v="6224.8497723823975"/>
    <x v="0"/>
  </r>
  <r>
    <x v="2"/>
    <x v="0"/>
    <x v="7"/>
    <s v="DVL9PHTQ510TVFS"/>
    <s v="Urban Tailors Factory"/>
    <x v="46"/>
    <s v="|45/20/57|"/>
    <n v="2088"/>
    <n v="5"/>
    <n v="6"/>
    <n v="1.3927576601671309E-3"/>
    <n v="10440"/>
    <n v="2.9080779944289694"/>
    <n v="12528"/>
    <n v="2085.0919220055712"/>
    <x v="0"/>
  </r>
  <r>
    <x v="2"/>
    <x v="0"/>
    <x v="7"/>
    <s v="DVL9PHTQ510TVFS"/>
    <s v="Urban Tailors Factory"/>
    <x v="0"/>
    <s v="|45/20/58|"/>
    <n v="1920"/>
    <n v="5"/>
    <n v="7"/>
    <n v="1.2406947890818859E-3"/>
    <n v="9600"/>
    <n v="2.3821339950372207"/>
    <n v="13440"/>
    <n v="3837.6178660049627"/>
    <x v="0"/>
  </r>
  <r>
    <x v="2"/>
    <x v="0"/>
    <x v="7"/>
    <s v="DVL9PHTQ510TVFS"/>
    <s v="Urban Tailors Factory"/>
    <x v="1"/>
    <s v="|45/20/59|"/>
    <n v="1896"/>
    <n v="4"/>
    <n v="6"/>
    <n v="1.8315018315018315E-3"/>
    <n v="7584"/>
    <n v="3.4725274725274726"/>
    <n v="11376"/>
    <n v="3788.5274725274726"/>
    <x v="0"/>
  </r>
  <r>
    <x v="2"/>
    <x v="0"/>
    <x v="7"/>
    <s v="DVL9PHTQ510TVFS"/>
    <s v="Urban Tailors Factory"/>
    <x v="2"/>
    <s v="|45/20/60|"/>
    <n v="1992"/>
    <n v="4"/>
    <n v="7"/>
    <n v="1.4577259475218659E-3"/>
    <n v="7968"/>
    <n v="2.9037900874635567"/>
    <n v="13944"/>
    <n v="5973.0962099125363"/>
    <x v="0"/>
  </r>
  <r>
    <x v="2"/>
    <x v="0"/>
    <x v="7"/>
    <s v="DVL9PHTQ510TVFS"/>
    <s v="Urban Tailors Factory"/>
    <x v="3"/>
    <s v="|45/20/61|"/>
    <n v="1836"/>
    <n v="4"/>
    <n v="7"/>
    <n v="1.1173184357541898E-3"/>
    <n v="7344"/>
    <n v="2.0513966480446926"/>
    <n v="12852"/>
    <n v="5505.9486033519552"/>
    <x v="0"/>
  </r>
  <r>
    <x v="2"/>
    <x v="0"/>
    <x v="7"/>
    <s v="DVL9PHTQ510TVFS"/>
    <s v="Urban Tailors Factory"/>
    <x v="4"/>
    <s v="|45/20/62|"/>
    <n v="1920"/>
    <n v="4"/>
    <n v="7"/>
    <n v="1.6447368421052631E-3"/>
    <n v="7680"/>
    <n v="3.1578947368421053"/>
    <n v="13440"/>
    <n v="5756.8421052631575"/>
    <x v="0"/>
  </r>
  <r>
    <x v="2"/>
    <x v="0"/>
    <x v="7"/>
    <s v="DVL9PHTQ510TVFS"/>
    <s v="Urban Tailors Factory"/>
    <x v="5"/>
    <s v="|45/20/63|"/>
    <n v="2100"/>
    <n v="4"/>
    <n v="7"/>
    <n v="1.736111111111111E-3"/>
    <n v="8400"/>
    <n v="3.645833333333333"/>
    <n v="14700"/>
    <n v="6296.354166666667"/>
    <x v="0"/>
  </r>
  <r>
    <x v="2"/>
    <x v="0"/>
    <x v="7"/>
    <s v="DVL9PHTQ510TVFS"/>
    <s v="Urban Tailors Factory"/>
    <x v="6"/>
    <s v="|45/20/64|"/>
    <n v="2016"/>
    <n v="4"/>
    <n v="7"/>
    <n v="1.3003901170351106E-3"/>
    <n v="8064"/>
    <n v="2.6215864759427827"/>
    <n v="14112"/>
    <n v="6045.3784135240576"/>
    <x v="0"/>
  </r>
  <r>
    <x v="2"/>
    <x v="0"/>
    <x v="7"/>
    <s v="DVL9PHTQ510TVFS"/>
    <s v="Urban Tailors Factory"/>
    <x v="7"/>
    <s v="|45/20/65|"/>
    <n v="2076"/>
    <n v="5"/>
    <n v="6"/>
    <n v="1.1013215859030838E-3"/>
    <n v="10380"/>
    <n v="2.286343612334802"/>
    <n v="12456"/>
    <n v="2073.7136563876652"/>
    <x v="0"/>
  </r>
  <r>
    <x v="2"/>
    <x v="0"/>
    <x v="7"/>
    <s v="DVL9PHTQ510TVFS"/>
    <s v="Urban Tailors Factory"/>
    <x v="8"/>
    <s v="|45/20/66|"/>
    <n v="1944"/>
    <n v="5"/>
    <n v="6"/>
    <n v="1.1001100110011001E-3"/>
    <n v="9720"/>
    <n v="2.1386138613861383"/>
    <n v="11664"/>
    <n v="1941.8613861386139"/>
    <x v="0"/>
  </r>
  <r>
    <x v="2"/>
    <x v="0"/>
    <x v="7"/>
    <s v="DVL9PHTQ510TVFS"/>
    <s v="Urban Tailors Factory"/>
    <x v="9"/>
    <s v="|45/20/67|"/>
    <n v="1980"/>
    <n v="5"/>
    <n v="7"/>
    <n v="1.2594458438287153E-3"/>
    <n v="9900"/>
    <n v="2.4937027707808563"/>
    <n v="13860"/>
    <n v="3957.5062972292189"/>
    <x v="0"/>
  </r>
  <r>
    <x v="2"/>
    <x v="0"/>
    <x v="7"/>
    <s v="DVL9PHTQ510TVFS"/>
    <s v="Urban Tailors Factory"/>
    <x v="10"/>
    <s v="|45/20/68|"/>
    <n v="2076"/>
    <n v="5"/>
    <n v="6"/>
    <n v="1.3351134846461949E-3"/>
    <n v="10380"/>
    <n v="2.7716955941255006"/>
    <n v="12456"/>
    <n v="2073.2283044058745"/>
    <x v="0"/>
  </r>
  <r>
    <x v="2"/>
    <x v="0"/>
    <x v="7"/>
    <s v="DVL9PHTQ510TVFS"/>
    <s v="Urban Tailors Factory"/>
    <x v="11"/>
    <s v="|45/20/69|"/>
    <n v="2148"/>
    <n v="5"/>
    <n v="7"/>
    <n v="1.5847860538827259E-3"/>
    <n v="10740"/>
    <n v="3.4041204437400951"/>
    <n v="15036"/>
    <n v="4292.5958795562601"/>
    <x v="0"/>
  </r>
  <r>
    <x v="2"/>
    <x v="0"/>
    <x v="7"/>
    <s v="DVL9PHTQ510TVFS"/>
    <s v="Urban Tailors Factory"/>
    <x v="12"/>
    <s v="|45/20/70|"/>
    <n v="1800"/>
    <n v="5"/>
    <n v="7"/>
    <n v="1.1976047904191617E-3"/>
    <n v="9000"/>
    <n v="2.1556886227544911"/>
    <n v="12600"/>
    <n v="3597.8443113772455"/>
    <x v="0"/>
  </r>
  <r>
    <x v="2"/>
    <x v="0"/>
    <x v="7"/>
    <s v="DVL9PHTQ510TVFS"/>
    <s v="Urban Tailors Factory"/>
    <x v="13"/>
    <s v="|45/20/71|"/>
    <n v="2136"/>
    <n v="4"/>
    <n v="7"/>
    <n v="1.3568521031207597E-3"/>
    <n v="8544"/>
    <n v="2.8982360922659427"/>
    <n v="14952"/>
    <n v="6405.1017639077345"/>
    <x v="0"/>
  </r>
  <r>
    <x v="2"/>
    <x v="0"/>
    <x v="7"/>
    <s v="DVL9PHTQ510TVFS"/>
    <s v="Urban Tailors Factory"/>
    <x v="14"/>
    <s v="|45/20/72|"/>
    <n v="1896"/>
    <n v="5"/>
    <n v="6"/>
    <n v="1.0493179433368311E-3"/>
    <n v="9480"/>
    <n v="1.9895068205666318"/>
    <n v="11376"/>
    <n v="1894.0104931794333"/>
    <x v="0"/>
  </r>
  <r>
    <x v="2"/>
    <x v="0"/>
    <x v="7"/>
    <s v="DVL9PHTQ510TVFS"/>
    <s v="Urban Tailors Factory"/>
    <x v="15"/>
    <s v="|45/20/73|"/>
    <n v="1896"/>
    <n v="4"/>
    <n v="7"/>
    <n v="1.1135857461024498E-3"/>
    <n v="7584"/>
    <n v="2.1113585746102448"/>
    <n v="13272"/>
    <n v="5685.8886414253893"/>
    <x v="0"/>
  </r>
  <r>
    <x v="2"/>
    <x v="0"/>
    <x v="7"/>
    <s v="DVL9PHTQ510TVFS"/>
    <s v="Urban Tailors Factory"/>
    <x v="16"/>
    <s v="|45/20/74|"/>
    <n v="2064"/>
    <n v="4"/>
    <n v="6"/>
    <n v="1.3140604467805519E-3"/>
    <n v="8256"/>
    <n v="2.7122207621550594"/>
    <n v="12384"/>
    <n v="4125.2877792378449"/>
    <x v="0"/>
  </r>
  <r>
    <x v="2"/>
    <x v="0"/>
    <x v="7"/>
    <s v="DVL9PHTQ510TVFS"/>
    <s v="Urban Tailors Factory"/>
    <x v="17"/>
    <s v="|45/20/75|"/>
    <n v="2124"/>
    <n v="5"/>
    <n v="6"/>
    <n v="1.1655011655011655E-3"/>
    <n v="10620"/>
    <n v="2.4755244755244754"/>
    <n v="12744"/>
    <n v="2121.5244755244757"/>
    <x v="0"/>
  </r>
  <r>
    <x v="2"/>
    <x v="0"/>
    <x v="7"/>
    <s v="DVL9PHTQ510TVFS"/>
    <s v="Urban Tailors Factory"/>
    <x v="18"/>
    <s v="|45/20/76|"/>
    <n v="1800"/>
    <n v="4"/>
    <n v="6"/>
    <n v="1.4925373134328358E-3"/>
    <n v="7200"/>
    <n v="2.6865671641791047"/>
    <n v="10800"/>
    <n v="3597.313432835821"/>
    <x v="0"/>
  </r>
  <r>
    <x v="2"/>
    <x v="0"/>
    <x v="7"/>
    <s v="DVL9PHTQ510TVFS"/>
    <s v="Urban Tailors Factory"/>
    <x v="19"/>
    <s v="|45/20/77|"/>
    <n v="1956"/>
    <n v="5"/>
    <n v="6"/>
    <n v="1.3568521031207597E-3"/>
    <n v="9780"/>
    <n v="2.6540027137042062"/>
    <n v="11736"/>
    <n v="1953.3459972862959"/>
    <x v="0"/>
  </r>
  <r>
    <x v="2"/>
    <x v="0"/>
    <x v="7"/>
    <s v="DVL9PHTQ510TVFS"/>
    <s v="Urban Tailors Factory"/>
    <x v="20"/>
    <s v="|45/20/78|"/>
    <n v="2100"/>
    <n v="4"/>
    <n v="6"/>
    <n v="1.4771048744460858E-3"/>
    <n v="8400"/>
    <n v="3.1019202363367802"/>
    <n v="12600"/>
    <n v="4196.8980797636632"/>
    <x v="0"/>
  </r>
  <r>
    <x v="2"/>
    <x v="0"/>
    <x v="7"/>
    <s v="DVL9PHTQ510TVFS"/>
    <s v="Urban Tailors Factory"/>
    <x v="21"/>
    <s v="|45/20/79|"/>
    <n v="1956"/>
    <n v="4"/>
    <n v="6"/>
    <n v="1.6722408026755853E-3"/>
    <n v="7824"/>
    <n v="3.2709030100334449"/>
    <n v="11736"/>
    <n v="3908.7290969899664"/>
    <x v="0"/>
  </r>
  <r>
    <x v="2"/>
    <x v="0"/>
    <x v="7"/>
    <s v="DVL9PHTQ510TVFS"/>
    <s v="Urban Tailors Factory"/>
    <x v="22"/>
    <s v="|45/20/80|"/>
    <n v="2052"/>
    <n v="4"/>
    <n v="6"/>
    <n v="1.3605442176870747E-3"/>
    <n v="8208"/>
    <n v="2.7918367346938773"/>
    <n v="12312"/>
    <n v="4101.2081632653062"/>
    <x v="0"/>
  </r>
  <r>
    <x v="2"/>
    <x v="0"/>
    <x v="7"/>
    <s v="DVL9PHTQ510TVFS"/>
    <s v="Urban Tailors Factory"/>
    <x v="23"/>
    <s v="|45/20/81|"/>
    <n v="1920"/>
    <n v="4"/>
    <n v="7"/>
    <n v="1.0593220338983051E-3"/>
    <n v="7680"/>
    <n v="2.0338983050847457"/>
    <n v="13440"/>
    <n v="5757.9661016949149"/>
    <x v="0"/>
  </r>
  <r>
    <x v="2"/>
    <x v="0"/>
    <x v="7"/>
    <s v="DVL9PHTQ510TVFS"/>
    <s v="Urban Tailors Factory"/>
    <x v="24"/>
    <s v="|45/20/82|"/>
    <n v="2004"/>
    <n v="4"/>
    <n v="6"/>
    <n v="1.2033694344163659E-3"/>
    <n v="8016"/>
    <n v="2.4115523465703972"/>
    <n v="12024"/>
    <n v="4005.5884476534297"/>
    <x v="0"/>
  </r>
  <r>
    <x v="2"/>
    <x v="0"/>
    <x v="7"/>
    <s v="DVL9PHTQ510TVFS"/>
    <s v="Urban Tailors Factory"/>
    <x v="25"/>
    <s v="|45/21/01|"/>
    <n v="1920"/>
    <n v="4"/>
    <n v="7"/>
    <n v="1.440922190201729E-3"/>
    <n v="7680"/>
    <n v="2.7665706051873196"/>
    <n v="13440"/>
    <n v="5757.2334293948124"/>
    <x v="0"/>
  </r>
  <r>
    <x v="2"/>
    <x v="0"/>
    <x v="7"/>
    <s v="DVL9PHTQ510TVFS"/>
    <s v="Urban Tailors Factory"/>
    <x v="26"/>
    <s v="|45/21/40|"/>
    <n v="1800"/>
    <n v="4"/>
    <n v="6"/>
    <n v="1.1210762331838565E-3"/>
    <n v="7200"/>
    <n v="2.0179372197309418"/>
    <n v="10800"/>
    <n v="3597.9820627802692"/>
    <x v="0"/>
  </r>
  <r>
    <x v="2"/>
    <x v="0"/>
    <x v="7"/>
    <s v="DVL9PHTQ510TVFS"/>
    <s v="Urban Tailors Factory"/>
    <x v="27"/>
    <s v="|45/50/49|"/>
    <n v="1896"/>
    <n v="4"/>
    <n v="7"/>
    <n v="1.6420361247947454E-3"/>
    <n v="7584"/>
    <n v="3.1133004926108372"/>
    <n v="13272"/>
    <n v="5684.8866995073895"/>
    <x v="0"/>
  </r>
  <r>
    <x v="2"/>
    <x v="0"/>
    <x v="7"/>
    <s v="DVL9PHTQ510TVFS"/>
    <s v="Urban Tailors Factory"/>
    <x v="28"/>
    <s v="|50/01/01|"/>
    <n v="1920"/>
    <n v="4"/>
    <n v="6"/>
    <n v="1.5923566878980893E-3"/>
    <n v="7680"/>
    <n v="3.0573248407643314"/>
    <n v="11520"/>
    <n v="3836.9426751592355"/>
    <x v="0"/>
  </r>
  <r>
    <x v="2"/>
    <x v="0"/>
    <x v="7"/>
    <s v="DVL9PHTQ510TVFS"/>
    <s v="Urban Tailors Factory"/>
    <x v="29"/>
    <s v="|50/01/03|"/>
    <n v="2160"/>
    <n v="4"/>
    <n v="6"/>
    <n v="1.8050541516245488E-3"/>
    <n v="8640"/>
    <n v="3.8989169675090256"/>
    <n v="12960"/>
    <n v="4316.1010830324913"/>
    <x v="0"/>
  </r>
  <r>
    <x v="2"/>
    <x v="0"/>
    <x v="7"/>
    <s v="DVL9PHTQ510TVFS"/>
    <s v="Urban Tailors Factory"/>
    <x v="30"/>
    <s v="|50/01/05|"/>
    <n v="1992"/>
    <n v="4"/>
    <n v="6"/>
    <n v="1.1737089201877935E-3"/>
    <n v="7968"/>
    <n v="2.3380281690140845"/>
    <n v="11952"/>
    <n v="3981.6619718309857"/>
    <x v="0"/>
  </r>
  <r>
    <x v="2"/>
    <x v="0"/>
    <x v="7"/>
    <s v="DVL9PHTQ510TVFS"/>
    <s v="Urban Tailors Factory"/>
    <x v="31"/>
    <s v="|45/01/101|"/>
    <n v="1872"/>
    <n v="4"/>
    <n v="6"/>
    <n v="1.5625000000000001E-3"/>
    <n v="7488"/>
    <n v="2.9250000000000003"/>
    <n v="11232"/>
    <n v="3741.0749999999998"/>
    <x v="0"/>
  </r>
  <r>
    <x v="2"/>
    <x v="0"/>
    <x v="7"/>
    <s v="DVL9PHTQ510TVFS"/>
    <s v="Urban Tailors Factory"/>
    <x v="32"/>
    <s v="|45/01/102|"/>
    <n v="1968"/>
    <n v="4"/>
    <n v="6"/>
    <n v="1.2062726176115801E-3"/>
    <n v="7872"/>
    <n v="2.3739445114595896"/>
    <n v="11808"/>
    <n v="3933.6260554885403"/>
    <x v="0"/>
  </r>
  <r>
    <x v="2"/>
    <x v="0"/>
    <x v="7"/>
    <s v="DVL9PHTQ510TVFS"/>
    <s v="Urban Tailors Factory"/>
    <x v="33"/>
    <s v="|45/01/103|"/>
    <n v="1944"/>
    <n v="4"/>
    <n v="7"/>
    <n v="1.1695906432748538E-3"/>
    <n v="7776"/>
    <n v="2.2736842105263158"/>
    <n v="13608"/>
    <n v="5829.726315789474"/>
    <x v="0"/>
  </r>
  <r>
    <x v="2"/>
    <x v="0"/>
    <x v="7"/>
    <s v="DVL9PHTQ510TVFS"/>
    <s v="Urban Tailors Factory"/>
    <x v="34"/>
    <s v="|45/02/101|"/>
    <n v="2136"/>
    <n v="5"/>
    <n v="6"/>
    <n v="1.7452006980802793E-3"/>
    <n v="10680"/>
    <n v="3.7277486910994764"/>
    <n v="12816"/>
    <n v="2132.2722513089006"/>
    <x v="0"/>
  </r>
  <r>
    <x v="2"/>
    <x v="0"/>
    <x v="7"/>
    <s v="DVL9PHTQ510TVFS"/>
    <s v="Urban Tailors Factory"/>
    <x v="35"/>
    <s v="|45/02/102|"/>
    <n v="1968"/>
    <n v="5"/>
    <n v="6"/>
    <n v="1.7985611510791368E-3"/>
    <n v="9840"/>
    <n v="3.5395683453237412"/>
    <n v="11808"/>
    <n v="1964.4604316546763"/>
    <x v="0"/>
  </r>
  <r>
    <x v="2"/>
    <x v="0"/>
    <x v="7"/>
    <s v="DVL9PHTQ510TVFS"/>
    <s v="Urban Tailors Factory"/>
    <x v="36"/>
    <s v="|45/02/103|"/>
    <n v="1980"/>
    <n v="5"/>
    <n v="6"/>
    <n v="1.3736263736263737E-3"/>
    <n v="9900"/>
    <n v="2.7197802197802199"/>
    <n v="11880"/>
    <n v="1977.2802197802198"/>
    <x v="0"/>
  </r>
  <r>
    <x v="2"/>
    <x v="0"/>
    <x v="7"/>
    <s v="DVL9PHTQ510TVFS"/>
    <s v="Urban Tailors Factory"/>
    <x v="37"/>
    <s v="|45/03/101|"/>
    <n v="1908"/>
    <n v="4"/>
    <n v="6"/>
    <n v="1.0741138560687433E-3"/>
    <n v="7632"/>
    <n v="2.0494092373791619"/>
    <n v="11448"/>
    <n v="3813.9505907626208"/>
    <x v="0"/>
  </r>
  <r>
    <x v="2"/>
    <x v="0"/>
    <x v="7"/>
    <s v="DVL9PHTQ510TVFS"/>
    <s v="Urban Tailors Factory"/>
    <x v="38"/>
    <s v="|45/03/103|"/>
    <n v="1944"/>
    <n v="4"/>
    <n v="7"/>
    <n v="1.0952902519167579E-3"/>
    <n v="7776"/>
    <n v="2.1292442497261774"/>
    <n v="13608"/>
    <n v="5829.8707557502739"/>
    <x v="0"/>
  </r>
  <r>
    <x v="2"/>
    <x v="0"/>
    <x v="7"/>
    <s v="DVL9PHTQ510TVFS"/>
    <s v="Urban Tailors Factory"/>
    <x v="39"/>
    <s v="|45/03/104|"/>
    <n v="2148"/>
    <n v="5"/>
    <n v="6"/>
    <n v="1.2562814070351759E-3"/>
    <n v="10740"/>
    <n v="2.6984924623115578"/>
    <n v="12888"/>
    <n v="2145.3015075376884"/>
    <x v="0"/>
  </r>
  <r>
    <x v="2"/>
    <x v="0"/>
    <x v="7"/>
    <s v="DVL9PHTQ510TVFS"/>
    <s v="Urban Tailors Factory"/>
    <x v="40"/>
    <s v="|45/04/101|"/>
    <n v="1800"/>
    <n v="5"/>
    <n v="7"/>
    <n v="1.5313935681470138E-3"/>
    <n v="9000"/>
    <n v="2.7565084226646248"/>
    <n v="12600"/>
    <n v="3597.2434915773356"/>
    <x v="0"/>
  </r>
  <r>
    <x v="2"/>
    <x v="0"/>
    <x v="7"/>
    <s v="DVL9PHTQ510TVFS"/>
    <s v="Urban Tailors Factory"/>
    <x v="41"/>
    <s v="|45/04/102|"/>
    <n v="1848"/>
    <n v="5"/>
    <n v="6"/>
    <n v="1.1025358324145535E-3"/>
    <n v="9240"/>
    <n v="2.037486218302095"/>
    <n v="11088"/>
    <n v="1845.9625137816979"/>
    <x v="0"/>
  </r>
  <r>
    <x v="2"/>
    <x v="0"/>
    <x v="7"/>
    <s v="DVL9PHTQ510TVFS"/>
    <s v="Urban Tailors Factory"/>
    <x v="42"/>
    <s v="|45/04/103|"/>
    <n v="1860"/>
    <n v="5"/>
    <n v="7"/>
    <n v="1.1001100110011001E-3"/>
    <n v="9300"/>
    <n v="2.0462046204620461"/>
    <n v="13020"/>
    <n v="3717.953795379538"/>
    <x v="0"/>
  </r>
  <r>
    <x v="2"/>
    <x v="0"/>
    <x v="7"/>
    <s v="DVL9PHTQ510TVFS"/>
    <s v="Urban Tailors Factory"/>
    <x v="43"/>
    <s v="|45/04/112|"/>
    <n v="1980"/>
    <n v="4"/>
    <n v="7"/>
    <n v="1.288659793814433E-3"/>
    <n v="7920"/>
    <n v="2.5515463917525771"/>
    <n v="13860"/>
    <n v="5937.4484536082473"/>
    <x v="0"/>
  </r>
  <r>
    <x v="2"/>
    <x v="0"/>
    <x v="7"/>
    <s v="DVL9PHTQ510TVFS"/>
    <s v="Urban Tailors Factory"/>
    <x v="44"/>
    <s v="|45/06/101|"/>
    <n v="1968"/>
    <n v="4"/>
    <n v="6"/>
    <n v="1.0638297872340426E-3"/>
    <n v="7872"/>
    <n v="2.0936170212765957"/>
    <n v="11808"/>
    <n v="3933.9063829787233"/>
    <x v="0"/>
  </r>
  <r>
    <x v="2"/>
    <x v="0"/>
    <x v="7"/>
    <s v="DVL9PHTQ510TVFS"/>
    <s v="Urban Tailors Factory"/>
    <x v="45"/>
    <s v="|45/06/103|"/>
    <n v="2028"/>
    <n v="4"/>
    <n v="7"/>
    <n v="1.1467889908256881E-3"/>
    <n v="8112"/>
    <n v="2.3256880733944953"/>
    <n v="14196"/>
    <n v="6081.6743119266057"/>
    <x v="0"/>
  </r>
  <r>
    <x v="2"/>
    <x v="0"/>
    <x v="7"/>
    <s v="DVL9PHTQ510TVFS"/>
    <s v="Urban Tailors Factory"/>
    <x v="46"/>
    <s v="|45/07/108|"/>
    <n v="1800"/>
    <n v="4"/>
    <n v="7"/>
    <n v="1.2674271229404308E-3"/>
    <n v="7200"/>
    <n v="2.2813688212927756"/>
    <n v="12600"/>
    <n v="5397.7186311787073"/>
    <x v="0"/>
  </r>
  <r>
    <x v="2"/>
    <x v="0"/>
    <x v="7"/>
    <s v="DVL9PHTQ510TVFS"/>
    <s v="Urban Tailors Factory"/>
    <x v="0"/>
    <s v="|45/07/110|"/>
    <n v="1908"/>
    <n v="5"/>
    <n v="7"/>
    <n v="1.0834236186348862E-3"/>
    <n v="9540"/>
    <n v="2.0671722643553627"/>
    <n v="13356"/>
    <n v="3813.9328277356444"/>
    <x v="0"/>
  </r>
  <r>
    <x v="2"/>
    <x v="0"/>
    <x v="7"/>
    <s v="DVL9PHTQ510TVFS"/>
    <s v="Urban Tailors Factory"/>
    <x v="1"/>
    <s v="|45/20/101|"/>
    <n v="2004"/>
    <n v="4"/>
    <n v="7"/>
    <n v="1.6863406408094434E-3"/>
    <n v="8016"/>
    <n v="3.3794266441821246"/>
    <n v="14028"/>
    <n v="6008.6205733558181"/>
    <x v="0"/>
  </r>
  <r>
    <x v="2"/>
    <x v="0"/>
    <x v="7"/>
    <s v="DVL9PHTQ510TVFS"/>
    <s v="Urban Tailors Factory"/>
    <x v="2"/>
    <s v="|45/20/102|"/>
    <n v="2100"/>
    <n v="5"/>
    <n v="7"/>
    <n v="1.0224948875255625E-3"/>
    <n v="10500"/>
    <n v="2.147239263803681"/>
    <n v="14700"/>
    <n v="4197.8527607361966"/>
    <x v="0"/>
  </r>
  <r>
    <x v="2"/>
    <x v="0"/>
    <x v="7"/>
    <s v="DVL9PHTQ510TVFS"/>
    <s v="Urban Tailors Factory"/>
    <x v="3"/>
    <s v="|45/20/103|"/>
    <n v="2016"/>
    <n v="5"/>
    <n v="6"/>
    <n v="1.1695906432748538E-3"/>
    <n v="10080"/>
    <n v="2.3578947368421055"/>
    <n v="12096"/>
    <n v="2013.6421052631579"/>
    <x v="0"/>
  </r>
  <r>
    <x v="2"/>
    <x v="0"/>
    <x v="7"/>
    <s v="DVL9PHTQ510TVFS"/>
    <s v="Urban Tailors Factory"/>
    <x v="4"/>
    <s v="|45/04/881|"/>
    <n v="2088"/>
    <n v="5"/>
    <n v="6"/>
    <n v="1.2970168612191958E-3"/>
    <n v="10440"/>
    <n v="2.7081712062256806"/>
    <n v="12528"/>
    <n v="2085.2918287937741"/>
    <x v="0"/>
  </r>
  <r>
    <x v="2"/>
    <x v="0"/>
    <x v="7"/>
    <s v="DVL9PHTQ510TVFS"/>
    <s v="Urban Tailors Factory"/>
    <x v="5"/>
    <s v="|45/20/901|"/>
    <n v="1992"/>
    <n v="4"/>
    <n v="7"/>
    <n v="1.6778523489932886E-3"/>
    <n v="7968"/>
    <n v="3.3422818791946307"/>
    <n v="13944"/>
    <n v="5972.6577181208049"/>
    <x v="0"/>
  </r>
  <r>
    <x v="2"/>
    <x v="0"/>
    <x v="7"/>
    <s v="DVL9PHTQ510TVFS"/>
    <s v="Urban Tailors Factory"/>
    <x v="6"/>
    <s v="|45/20/911|"/>
    <n v="1944"/>
    <n v="4"/>
    <n v="6"/>
    <n v="1.8050541516245488E-3"/>
    <n v="7776"/>
    <n v="3.5090252707581229"/>
    <n v="11664"/>
    <n v="3884.4909747292418"/>
    <x v="0"/>
  </r>
  <r>
    <x v="2"/>
    <x v="0"/>
    <x v="7"/>
    <s v="DVL9PHTQ510TVFS"/>
    <s v="Urban Tailors Factory"/>
    <x v="7"/>
    <s v="|45/20/921|"/>
    <n v="2160"/>
    <n v="4"/>
    <n v="6"/>
    <n v="1.5174506828528073E-3"/>
    <n v="8640"/>
    <n v="3.2776934749620636"/>
    <n v="12960"/>
    <n v="4316.7223065250382"/>
    <x v="0"/>
  </r>
  <r>
    <x v="2"/>
    <x v="0"/>
    <x v="7"/>
    <s v="DVL9PHTQ510TVFS"/>
    <s v="Urban Tailors Factory"/>
    <x v="8"/>
    <s v="|45/20/931|"/>
    <n v="1896"/>
    <n v="4"/>
    <n v="6"/>
    <n v="1.0810810810810811E-3"/>
    <n v="7584"/>
    <n v="2.0497297297297297"/>
    <n v="11376"/>
    <n v="3789.9502702702703"/>
    <x v="0"/>
  </r>
  <r>
    <x v="2"/>
    <x v="0"/>
    <x v="7"/>
    <s v="DVL9PHTQ510TVFS"/>
    <s v="Urban Tailors Factory"/>
    <x v="9"/>
    <s v="|45/20/941|"/>
    <n v="2136"/>
    <n v="4"/>
    <n v="7"/>
    <n v="1.4367816091954023E-3"/>
    <n v="8544"/>
    <n v="3.0689655172413794"/>
    <n v="14952"/>
    <n v="6404.9310344827591"/>
    <x v="0"/>
  </r>
  <r>
    <x v="2"/>
    <x v="0"/>
    <x v="7"/>
    <s v="DVL9PHTQ510TVFS"/>
    <s v="Urban Tailors Factory"/>
    <x v="10"/>
    <s v="|45/20/950|"/>
    <n v="1848"/>
    <n v="4"/>
    <n v="7"/>
    <n v="1.2254901960784314E-3"/>
    <n v="7392"/>
    <n v="2.2647058823529411"/>
    <n v="12936"/>
    <n v="5541.7352941176468"/>
    <x v="0"/>
  </r>
  <r>
    <x v="2"/>
    <x v="0"/>
    <x v="7"/>
    <s v="DVL9PHTQ510TVFS"/>
    <s v="Urban Tailors Factory"/>
    <x v="11"/>
    <s v="|45/20/951|"/>
    <n v="2004"/>
    <n v="4"/>
    <n v="7"/>
    <n v="1.2453300124533001E-3"/>
    <n v="8016"/>
    <n v="2.4956413449564132"/>
    <n v="14028"/>
    <n v="6009.5043586550437"/>
    <x v="0"/>
  </r>
  <r>
    <x v="2"/>
    <x v="0"/>
    <x v="7"/>
    <s v="DVL9PHTQ510TVFS"/>
    <s v="Urban Tailors Factory"/>
    <x v="12"/>
    <s v="|45/20/952|"/>
    <n v="1968"/>
    <n v="5"/>
    <n v="6"/>
    <n v="1.1049723756906078E-3"/>
    <n v="9840"/>
    <n v="2.174585635359116"/>
    <n v="11808"/>
    <n v="1965.8254143646409"/>
    <x v="0"/>
  </r>
  <r>
    <x v="2"/>
    <x v="0"/>
    <x v="7"/>
    <s v="DVL9PHTQ510TVFS"/>
    <s v="Urban Tailors Factory"/>
    <x v="13"/>
    <s v="|45/20/953|"/>
    <n v="2064"/>
    <n v="4"/>
    <n v="6"/>
    <n v="1.4025245441795231E-3"/>
    <n v="8256"/>
    <n v="2.8948106591865357"/>
    <n v="12384"/>
    <n v="4125.105189340813"/>
    <x v="0"/>
  </r>
  <r>
    <x v="2"/>
    <x v="0"/>
    <x v="7"/>
    <s v="DVL9PHTQ510TVFS"/>
    <s v="Urban Tailors Factory"/>
    <x v="14"/>
    <s v="|45/20/954|"/>
    <n v="1932"/>
    <n v="5"/>
    <n v="7"/>
    <n v="1.3089005235602095E-3"/>
    <n v="9660"/>
    <n v="2.5287958115183247"/>
    <n v="13524"/>
    <n v="3861.4712041884818"/>
    <x v="0"/>
  </r>
  <r>
    <x v="2"/>
    <x v="0"/>
    <x v="7"/>
    <s v="DVL9PHTQ510TVFS"/>
    <s v="Urban Tailors Factory"/>
    <x v="15"/>
    <s v="|45/20/955|"/>
    <n v="1896"/>
    <n v="5"/>
    <n v="7"/>
    <n v="1.2853470437017994E-3"/>
    <n v="9480"/>
    <n v="2.4370179948586115"/>
    <n v="13272"/>
    <n v="3789.5629820051413"/>
    <x v="0"/>
  </r>
  <r>
    <x v="2"/>
    <x v="0"/>
    <x v="4"/>
    <s v="DVL9PHTQ288TVFS"/>
    <s v="AfriTex Garments Ltd"/>
    <x v="16"/>
    <s v="|99/04/01|"/>
    <n v="1164"/>
    <n v="2.57"/>
    <n v="3.86"/>
    <n v="1.2484394506866417E-3"/>
    <n v="2991.48"/>
    <n v="1.4531835205992509"/>
    <n v="4493.04"/>
    <n v="1500.1068164794008"/>
    <x v="0"/>
  </r>
  <r>
    <x v="2"/>
    <x v="0"/>
    <x v="4"/>
    <s v="DVL9PHTQ288TVFS"/>
    <s v="AfriTex Garments Ltd"/>
    <x v="17"/>
    <s v="|99/04/02|"/>
    <n v="780"/>
    <n v="2.61"/>
    <n v="3.56"/>
    <n v="1.0245901639344263E-3"/>
    <n v="2035.8"/>
    <n v="0.79918032786885251"/>
    <n v="2776.8"/>
    <n v="740.20081967213139"/>
    <x v="1"/>
  </r>
  <r>
    <x v="2"/>
    <x v="0"/>
    <x v="4"/>
    <s v="DVL9PHTQ288TVFS"/>
    <s v="AfriTex Garments Ltd"/>
    <x v="18"/>
    <s v="|99/04/03|"/>
    <n v="852"/>
    <n v="2.16"/>
    <n v="3.55"/>
    <n v="1.2610340479192938E-3"/>
    <n v="1840.3200000000002"/>
    <n v="1.0744010088272384"/>
    <n v="3024.6"/>
    <n v="1183.2055989911726"/>
    <x v="0"/>
  </r>
  <r>
    <x v="2"/>
    <x v="0"/>
    <x v="4"/>
    <s v="DVL9PHTQ288TVFS"/>
    <s v="AfriTex Garments Ltd"/>
    <x v="19"/>
    <s v="|99/04/04|"/>
    <n v="984"/>
    <n v="2.8"/>
    <n v="3.43"/>
    <n v="1.5923566878980893E-3"/>
    <n v="2755.2"/>
    <n v="1.5668789808917198"/>
    <n v="3375.1200000000003"/>
    <n v="618.35312101910881"/>
    <x v="1"/>
  </r>
  <r>
    <x v="2"/>
    <x v="0"/>
    <x v="4"/>
    <s v="DVL9PHTQ288TVFS"/>
    <s v="AfriTex Garments Ltd"/>
    <x v="20"/>
    <s v="|99/04/05|"/>
    <n v="600"/>
    <n v="2.77"/>
    <n v="3.93"/>
    <n v="1.7699115044247787E-3"/>
    <n v="1662"/>
    <n v="1.0619469026548671"/>
    <n v="2358"/>
    <n v="694.93805309734512"/>
    <x v="1"/>
  </r>
  <r>
    <x v="2"/>
    <x v="0"/>
    <x v="4"/>
    <s v="DVL9PHTQ288TVFS"/>
    <s v="AfriTex Garments Ltd"/>
    <x v="21"/>
    <s v="|99/04/06|"/>
    <n v="960"/>
    <n v="2.85"/>
    <n v="3.67"/>
    <n v="1.7482517482517483E-3"/>
    <n v="2736"/>
    <n v="1.6783216783216783"/>
    <n v="3523.2"/>
    <n v="785.52167832167811"/>
    <x v="1"/>
  </r>
  <r>
    <x v="2"/>
    <x v="0"/>
    <x v="4"/>
    <s v="DVL9PHTQ288TVFS"/>
    <s v="AfriTex Garments Ltd"/>
    <x v="22"/>
    <s v="|99/04/07|"/>
    <n v="648"/>
    <n v="2.37"/>
    <n v="3.84"/>
    <n v="1.1363636363636363E-3"/>
    <n v="1535.76"/>
    <n v="0.73636363636363633"/>
    <n v="2488.3199999999997"/>
    <n v="951.82363636363607"/>
    <x v="1"/>
  </r>
  <r>
    <x v="2"/>
    <x v="0"/>
    <x v="4"/>
    <s v="DVL9PHTQ288TVFS"/>
    <s v="AfriTex Garments Ltd"/>
    <x v="23"/>
    <s v="|99/04/08|"/>
    <n v="924"/>
    <n v="2.2200000000000002"/>
    <n v="3.73"/>
    <n v="1.7152658662092624E-3"/>
    <n v="2051.2800000000002"/>
    <n v="1.5849056603773584"/>
    <n v="3446.52"/>
    <n v="1393.6550943396223"/>
    <x v="0"/>
  </r>
  <r>
    <x v="2"/>
    <x v="0"/>
    <x v="4"/>
    <s v="DVL9PHTQ288TVFS"/>
    <s v="AfriTex Garments Ltd"/>
    <x v="24"/>
    <s v="|99/04/09|"/>
    <n v="672"/>
    <n v="2.61"/>
    <n v="3.65"/>
    <n v="1.5267175572519084E-3"/>
    <n v="1753.9199999999998"/>
    <n v="1.0259541984732825"/>
    <n v="2452.7999999999997"/>
    <n v="697.85404580152658"/>
    <x v="1"/>
  </r>
  <r>
    <x v="2"/>
    <x v="0"/>
    <x v="4"/>
    <s v="DVL9PHTQ288TVFS"/>
    <s v="AfriTex Garments Ltd"/>
    <x v="25"/>
    <s v="|99/05/58|"/>
    <n v="1128"/>
    <n v="2.69"/>
    <n v="3.93"/>
    <n v="1.0729613733905579E-3"/>
    <n v="3034.32"/>
    <n v="1.2103004291845494"/>
    <n v="4433.04"/>
    <n v="1397.5096995708152"/>
    <x v="0"/>
  </r>
  <r>
    <x v="2"/>
    <x v="0"/>
    <x v="4"/>
    <s v="DVL9PHTQ288TVFS"/>
    <s v="AfriTex Garments Ltd"/>
    <x v="26"/>
    <s v="|99/05/67|"/>
    <n v="1032"/>
    <n v="2.36"/>
    <n v="3.37"/>
    <n v="1.1467889908256881E-3"/>
    <n v="2435.52"/>
    <n v="1.1834862385321101"/>
    <n v="3477.84"/>
    <n v="1041.136513761468"/>
    <x v="0"/>
  </r>
  <r>
    <x v="2"/>
    <x v="0"/>
    <x v="4"/>
    <s v="DVL9PHTQ288TVFS"/>
    <s v="AfriTex Garments Ltd"/>
    <x v="27"/>
    <s v="|99/05/102|"/>
    <n v="732"/>
    <n v="2.64"/>
    <n v="3.74"/>
    <n v="1.652892561983471E-3"/>
    <n v="1932.48"/>
    <n v="1.2099173553719007"/>
    <n v="2737.6800000000003"/>
    <n v="803.99008264462839"/>
    <x v="1"/>
  </r>
  <r>
    <x v="2"/>
    <x v="0"/>
    <x v="4"/>
    <s v="DVL9PHTQ288TVFS"/>
    <s v="AfriTex Garments Ltd"/>
    <x v="28"/>
    <s v="|125/02/02|"/>
    <n v="636"/>
    <n v="2.41"/>
    <n v="3.87"/>
    <n v="1.2165450121654502E-3"/>
    <n v="1532.76"/>
    <n v="0.77372262773722633"/>
    <n v="2461.3200000000002"/>
    <n v="927.78627737226293"/>
    <x v="1"/>
  </r>
  <r>
    <x v="2"/>
    <x v="0"/>
    <x v="4"/>
    <s v="DVL9PHTQ288TVFS"/>
    <s v="AfriTex Garments Ltd"/>
    <x v="29"/>
    <s v="|125/06/01|"/>
    <n v="624"/>
    <n v="2.72"/>
    <n v="3.29"/>
    <n v="1.3605442176870747E-3"/>
    <n v="1697.2800000000002"/>
    <n v="0.84897959183673466"/>
    <n v="2052.96"/>
    <n v="354.83102040816311"/>
    <x v="1"/>
  </r>
  <r>
    <x v="2"/>
    <x v="0"/>
    <x v="4"/>
    <s v="DVL9PHTQ389TVFS"/>
    <s v="GlamourWear Kenya"/>
    <x v="30"/>
    <s v="|52/00/00|"/>
    <n v="1080"/>
    <n v="2.34"/>
    <n v="3.83"/>
    <n v="1.3123359580052493E-3"/>
    <n v="2527.1999999999998"/>
    <n v="1.4173228346456692"/>
    <n v="4136.3999999999996"/>
    <n v="1607.7826771653542"/>
    <x v="0"/>
  </r>
  <r>
    <x v="2"/>
    <x v="0"/>
    <x v="4"/>
    <s v="DVL9PHTQ389TVFS"/>
    <s v="GlamourWear Kenya"/>
    <x v="31"/>
    <s v="|52/00/01|"/>
    <n v="1200"/>
    <n v="2.2799999999999998"/>
    <n v="3.52"/>
    <n v="1.7452006980802793E-3"/>
    <n v="2735.9999999999995"/>
    <n v="2.0942408376963351"/>
    <n v="4224"/>
    <n v="1485.9057591623041"/>
    <x v="0"/>
  </r>
  <r>
    <x v="2"/>
    <x v="0"/>
    <x v="4"/>
    <s v="DVL9PHTQ389TVFS"/>
    <s v="GlamourWear Kenya"/>
    <x v="32"/>
    <s v="|52/00/02|"/>
    <n v="996"/>
    <n v="2.73"/>
    <n v="3.42"/>
    <n v="1.4641288433382138E-3"/>
    <n v="2719.08"/>
    <n v="1.4582723279648611"/>
    <n v="3406.3199999999997"/>
    <n v="685.78172767203489"/>
    <x v="1"/>
  </r>
  <r>
    <x v="2"/>
    <x v="0"/>
    <x v="4"/>
    <s v="DVL9PHTQ389TVFS"/>
    <s v="GlamourWear Kenya"/>
    <x v="33"/>
    <s v="|52/00/09|"/>
    <n v="948"/>
    <n v="2.78"/>
    <n v="3.27"/>
    <n v="1.6051364365971107E-3"/>
    <n v="2635.4399999999996"/>
    <n v="1.521669341894061"/>
    <n v="3099.96"/>
    <n v="462.9983306581064"/>
    <x v="1"/>
  </r>
  <r>
    <x v="2"/>
    <x v="0"/>
    <x v="4"/>
    <s v="DVL9PHTQ389TVFS"/>
    <s v="GlamourWear Kenya"/>
    <x v="34"/>
    <s v="|52/00/10|"/>
    <n v="900"/>
    <n v="2.38"/>
    <n v="3.35"/>
    <n v="1.1086474501108647E-3"/>
    <n v="2142"/>
    <n v="0.99778270509977829"/>
    <n v="3015"/>
    <n v="872.00221729490022"/>
    <x v="1"/>
  </r>
  <r>
    <x v="2"/>
    <x v="0"/>
    <x v="4"/>
    <s v="DVL9PHTQ389TVFS"/>
    <s v="GlamourWear Kenya"/>
    <x v="35"/>
    <s v="|52/00/13|"/>
    <n v="684"/>
    <n v="2.46"/>
    <n v="3.55"/>
    <n v="1.6722408026755853E-3"/>
    <n v="1682.6399999999999"/>
    <n v="1.1438127090301002"/>
    <n v="2428.1999999999998"/>
    <n v="744.4161872909699"/>
    <x v="1"/>
  </r>
  <r>
    <x v="2"/>
    <x v="0"/>
    <x v="4"/>
    <s v="DVL9PHTQ389TVFS"/>
    <s v="GlamourWear Kenya"/>
    <x v="36"/>
    <s v="|52/00/14|"/>
    <n v="720"/>
    <n v="2.23"/>
    <n v="3.51"/>
    <n v="1.4814814814814814E-3"/>
    <n v="1605.6"/>
    <n v="1.0666666666666667"/>
    <n v="2527.1999999999998"/>
    <n v="920.53333333333319"/>
    <x v="1"/>
  </r>
  <r>
    <x v="2"/>
    <x v="0"/>
    <x v="4"/>
    <s v="DVL9PHTQ389TVFS"/>
    <s v="GlamourWear Kenya"/>
    <x v="37"/>
    <s v="|52/00/16|"/>
    <n v="912"/>
    <n v="2.72"/>
    <n v="3.75"/>
    <n v="1.7391304347826088E-3"/>
    <n v="2480.6400000000003"/>
    <n v="1.5860869565217393"/>
    <n v="3420"/>
    <n v="937.77391304347793"/>
    <x v="1"/>
  </r>
  <r>
    <x v="2"/>
    <x v="0"/>
    <x v="4"/>
    <s v="DVL9PHTQ389TVFS"/>
    <s v="GlamourWear Kenya"/>
    <x v="38"/>
    <s v="|52/00/17|"/>
    <n v="708"/>
    <n v="2.27"/>
    <n v="3.86"/>
    <n v="1.7094017094017094E-3"/>
    <n v="1607.16"/>
    <n v="1.2102564102564102"/>
    <n v="2732.88"/>
    <n v="1124.5097435897437"/>
    <x v="0"/>
  </r>
  <r>
    <x v="2"/>
    <x v="0"/>
    <x v="4"/>
    <s v="DVL9PHTQ389TVFS"/>
    <s v="GlamourWear Kenya"/>
    <x v="39"/>
    <s v="|52/00/18|"/>
    <n v="1152"/>
    <n v="2.91"/>
    <n v="3.68"/>
    <n v="1.5384615384615385E-3"/>
    <n v="3352.32"/>
    <n v="1.7723076923076924"/>
    <n v="4239.3600000000006"/>
    <n v="885.26769230769276"/>
    <x v="1"/>
  </r>
  <r>
    <x v="2"/>
    <x v="0"/>
    <x v="4"/>
    <s v="DVL9PHTQ389TVFS"/>
    <s v="GlamourWear Kenya"/>
    <x v="40"/>
    <s v="|52/00/19|"/>
    <n v="696"/>
    <n v="2.59"/>
    <n v="3.3"/>
    <n v="1.199040767386091E-3"/>
    <n v="1802.6399999999999"/>
    <n v="0.83453237410071934"/>
    <n v="2296.7999999999997"/>
    <n v="493.32546762589914"/>
    <x v="1"/>
  </r>
  <r>
    <x v="2"/>
    <x v="0"/>
    <x v="4"/>
    <s v="DVL9PHTQ389TVFS"/>
    <s v="GlamourWear Kenya"/>
    <x v="41"/>
    <s v="|52/00/21|"/>
    <n v="1104"/>
    <n v="2.56"/>
    <n v="3.63"/>
    <n v="1.0309278350515464E-3"/>
    <n v="2826.2400000000002"/>
    <n v="1.1381443298969072"/>
    <n v="4007.52"/>
    <n v="1180.1418556701028"/>
    <x v="0"/>
  </r>
  <r>
    <x v="2"/>
    <x v="0"/>
    <x v="4"/>
    <s v="DVL9PHTQ389TVFS"/>
    <s v="GlamourWear Kenya"/>
    <x v="42"/>
    <s v="|52/00/22|"/>
    <n v="1092"/>
    <n v="2.81"/>
    <n v="3.74"/>
    <n v="1.1337868480725624E-3"/>
    <n v="3068.52"/>
    <n v="1.2380952380952381"/>
    <n v="4084.0800000000004"/>
    <n v="1014.3219047619052"/>
    <x v="0"/>
  </r>
  <r>
    <x v="2"/>
    <x v="0"/>
    <x v="4"/>
    <s v="DVL9PHTQ389TVFS"/>
    <s v="GlamourWear Kenya"/>
    <x v="43"/>
    <s v="|52/00/23|"/>
    <n v="888"/>
    <n v="2.88"/>
    <n v="3.52"/>
    <n v="1.6891891891891893E-3"/>
    <n v="2557.44"/>
    <n v="1.5"/>
    <n v="3125.76"/>
    <n v="566.82000000000016"/>
    <x v="1"/>
  </r>
  <r>
    <x v="2"/>
    <x v="0"/>
    <x v="4"/>
    <s v="DVL9PHTQ389TVFS"/>
    <s v="GlamourWear Kenya"/>
    <x v="44"/>
    <s v="|52/00/24|"/>
    <n v="708"/>
    <n v="2.58"/>
    <n v="3.42"/>
    <n v="1.2091898428053204E-3"/>
    <n v="1826.64"/>
    <n v="0.85610640870616683"/>
    <n v="2421.36"/>
    <n v="593.86389359129385"/>
    <x v="1"/>
  </r>
  <r>
    <x v="2"/>
    <x v="0"/>
    <x v="4"/>
    <s v="DVL9PHTQ389TVFS"/>
    <s v="GlamourWear Kenya"/>
    <x v="45"/>
    <s v="|52/00/25|"/>
    <n v="924"/>
    <n v="2.4700000000000002"/>
    <n v="3.51"/>
    <n v="1.6750418760469012E-3"/>
    <n v="2282.2800000000002"/>
    <n v="1.5477386934673367"/>
    <n v="3243.24"/>
    <n v="959.41226130653229"/>
    <x v="1"/>
  </r>
  <r>
    <x v="2"/>
    <x v="0"/>
    <x v="4"/>
    <s v="DVL9PHTQ389TVFS"/>
    <s v="GlamourWear Kenya"/>
    <x v="46"/>
    <s v="|52/00/27|"/>
    <n v="924"/>
    <n v="2.36"/>
    <n v="3.71"/>
    <n v="1.6181229773462784E-3"/>
    <n v="2180.64"/>
    <n v="1.4951456310679612"/>
    <n v="3428.04"/>
    <n v="1245.9048543689321"/>
    <x v="0"/>
  </r>
  <r>
    <x v="2"/>
    <x v="0"/>
    <x v="4"/>
    <s v="DVL9PHTQ389TVFS"/>
    <s v="GlamourWear Kenya"/>
    <x v="0"/>
    <s v="|52/00/28|"/>
    <n v="876"/>
    <n v="2.08"/>
    <n v="3.78"/>
    <n v="1.5267175572519084E-3"/>
    <n v="1822.0800000000002"/>
    <n v="1.3374045801526717"/>
    <n v="3311.2799999999997"/>
    <n v="1487.8625954198469"/>
    <x v="0"/>
  </r>
  <r>
    <x v="2"/>
    <x v="0"/>
    <x v="4"/>
    <s v="DVL9PHTQ389TVFS"/>
    <s v="GlamourWear Kenya"/>
    <x v="1"/>
    <s v="|52/00/29|"/>
    <n v="636"/>
    <n v="2"/>
    <n v="3.64"/>
    <n v="1.2254901960784314E-3"/>
    <n v="1272"/>
    <n v="0.77941176470588236"/>
    <n v="2315.04"/>
    <n v="1042.2605882352941"/>
    <x v="0"/>
  </r>
  <r>
    <x v="2"/>
    <x v="0"/>
    <x v="4"/>
    <s v="DVL9PHTQ389TVFS"/>
    <s v="GlamourWear Kenya"/>
    <x v="2"/>
    <s v="|52/00/30|"/>
    <n v="780"/>
    <n v="2.0299999999999998"/>
    <n v="3.6"/>
    <n v="1.3440860215053765E-3"/>
    <n v="1583.3999999999999"/>
    <n v="1.0483870967741937"/>
    <n v="2808"/>
    <n v="1223.551612903226"/>
    <x v="0"/>
  </r>
  <r>
    <x v="2"/>
    <x v="0"/>
    <x v="4"/>
    <s v="DVL9PHTQ389TVFS"/>
    <s v="GlamourWear Kenya"/>
    <x v="3"/>
    <s v="|52/00/31|"/>
    <n v="744"/>
    <n v="3"/>
    <n v="3.93"/>
    <n v="1.1655011655011655E-3"/>
    <n v="2232"/>
    <n v="0.86713286713286708"/>
    <n v="2923.92"/>
    <n v="691.05286713286716"/>
    <x v="1"/>
  </r>
  <r>
    <x v="2"/>
    <x v="0"/>
    <x v="4"/>
    <s v="DVL9PHTQ389TVFS"/>
    <s v="GlamourWear Kenya"/>
    <x v="4"/>
    <s v="|52/00/33|"/>
    <n v="876"/>
    <n v="2.81"/>
    <n v="3.7"/>
    <n v="1.2674271229404308E-3"/>
    <n v="2461.56"/>
    <n v="1.1102661596958174"/>
    <n v="3241.2000000000003"/>
    <n v="778.52973384030452"/>
    <x v="1"/>
  </r>
  <r>
    <x v="2"/>
    <x v="0"/>
    <x v="4"/>
    <s v="DVL9PHTQ389TVFS"/>
    <s v="GlamourWear Kenya"/>
    <x v="5"/>
    <s v="|52/00/34|"/>
    <n v="792"/>
    <n v="2.85"/>
    <n v="3.72"/>
    <n v="1.0351966873706005E-3"/>
    <n v="2257.2000000000003"/>
    <n v="0.81987577639751563"/>
    <n v="2946.2400000000002"/>
    <n v="688.2201242236024"/>
    <x v="1"/>
  </r>
  <r>
    <x v="2"/>
    <x v="0"/>
    <x v="4"/>
    <s v="DVL9PHTQ389TVFS"/>
    <s v="GlamourWear Kenya"/>
    <x v="6"/>
    <s v="|52/00/35|"/>
    <n v="612"/>
    <n v="2.2799999999999998"/>
    <n v="3.72"/>
    <n v="1.1668611435239206E-3"/>
    <n v="1395.36"/>
    <n v="0.71411901983663939"/>
    <n v="2276.6400000000003"/>
    <n v="880.5658809801638"/>
    <x v="1"/>
  </r>
  <r>
    <x v="2"/>
    <x v="0"/>
    <x v="4"/>
    <s v="DVL9PHTQ389TVFS"/>
    <s v="GlamourWear Kenya"/>
    <x v="7"/>
    <s v="|52/00/48|"/>
    <n v="1176"/>
    <n v="2.37"/>
    <n v="3.39"/>
    <n v="1.4144271570014145E-3"/>
    <n v="2787.1200000000003"/>
    <n v="1.6633663366336635"/>
    <n v="3986.6400000000003"/>
    <n v="1197.8566336633662"/>
    <x v="0"/>
  </r>
  <r>
    <x v="2"/>
    <x v="0"/>
    <x v="4"/>
    <s v="DVL9PHTQ389TVFS"/>
    <s v="GlamourWear Kenya"/>
    <x v="8"/>
    <s v="|52/00/52|"/>
    <n v="1056"/>
    <n v="2.17"/>
    <n v="3.68"/>
    <n v="1.6474464579901153E-3"/>
    <n v="2291.52"/>
    <n v="1.7397034596375618"/>
    <n v="3886.0800000000004"/>
    <n v="1592.8202965403627"/>
    <x v="0"/>
  </r>
  <r>
    <x v="2"/>
    <x v="0"/>
    <x v="4"/>
    <s v="DVL9PHTQ389TVFS"/>
    <s v="GlamourWear Kenya"/>
    <x v="9"/>
    <s v="|52/00/53|"/>
    <n v="684"/>
    <n v="2.41"/>
    <n v="3.22"/>
    <n v="1.2484394506866417E-3"/>
    <n v="1648.44"/>
    <n v="0.8539325842696629"/>
    <n v="2202.48"/>
    <n v="553.18606741573035"/>
    <x v="1"/>
  </r>
  <r>
    <x v="2"/>
    <x v="0"/>
    <x v="4"/>
    <s v="DVL9PHTQ389TVFS"/>
    <s v="GlamourWear Kenya"/>
    <x v="10"/>
    <s v="|52/00/60|"/>
    <n v="1152"/>
    <n v="2.78"/>
    <n v="3.78"/>
    <n v="1.2106537530266344E-3"/>
    <n v="3202.56"/>
    <n v="1.3946731234866829"/>
    <n v="4354.5599999999995"/>
    <n v="1150.6053268765129"/>
    <x v="0"/>
  </r>
  <r>
    <x v="2"/>
    <x v="0"/>
    <x v="4"/>
    <s v="DVL9PHTQ389TVFS"/>
    <s v="GlamourWear Kenya"/>
    <x v="11"/>
    <s v="|52/00/61|"/>
    <n v="840"/>
    <n v="3"/>
    <n v="3.64"/>
    <n v="1.1961722488038277E-3"/>
    <n v="2520"/>
    <n v="1.0047846889952152"/>
    <n v="3057.6"/>
    <n v="536.59521531100472"/>
    <x v="1"/>
  </r>
  <r>
    <x v="2"/>
    <x v="0"/>
    <x v="4"/>
    <s v="DVL9PHTQ389TVFS"/>
    <s v="GlamourWear Kenya"/>
    <x v="12"/>
    <s v="|52/00/62|"/>
    <n v="828"/>
    <n v="2.5499999999999998"/>
    <n v="3.49"/>
    <n v="1.5552099533437014E-3"/>
    <n v="2111.3999999999996"/>
    <n v="1.2877138413685847"/>
    <n v="2889.7200000000003"/>
    <n v="777.03228615863202"/>
    <x v="1"/>
  </r>
  <r>
    <x v="2"/>
    <x v="0"/>
    <x v="4"/>
    <s v="DVL9PHTQ389TVFS"/>
    <s v="GlamourWear Kenya"/>
    <x v="13"/>
    <s v="|52/00/63|"/>
    <n v="792"/>
    <n v="2.3199999999999998"/>
    <n v="3.32"/>
    <n v="1.0822510822510823E-3"/>
    <n v="1837.4399999999998"/>
    <n v="0.8571428571428571"/>
    <n v="2629.44"/>
    <n v="791.14285714285734"/>
    <x v="1"/>
  </r>
  <r>
    <x v="2"/>
    <x v="0"/>
    <x v="4"/>
    <s v="DVL9PHTQ389TVFS"/>
    <s v="GlamourWear Kenya"/>
    <x v="14"/>
    <s v="|52/00/64|"/>
    <n v="1200"/>
    <n v="2.96"/>
    <n v="3.9"/>
    <n v="1.1737089201877935E-3"/>
    <n v="3552"/>
    <n v="1.4084507042253522"/>
    <n v="4680"/>
    <n v="1126.5915492957747"/>
    <x v="0"/>
  </r>
  <r>
    <x v="2"/>
    <x v="0"/>
    <x v="4"/>
    <s v="DVL9PHTQ389TVFS"/>
    <s v="GlamourWear Kenya"/>
    <x v="15"/>
    <s v="|52/00/65|"/>
    <n v="1092"/>
    <n v="2.74"/>
    <n v="3.43"/>
    <n v="1.4727540500736377E-3"/>
    <n v="2992.0800000000004"/>
    <n v="1.6082474226804124"/>
    <n v="3745.5600000000004"/>
    <n v="751.87175257731963"/>
    <x v="1"/>
  </r>
  <r>
    <x v="2"/>
    <x v="0"/>
    <x v="4"/>
    <s v="DVL9PHTQ389TVFS"/>
    <s v="GlamourWear Kenya"/>
    <x v="16"/>
    <s v="|52/00/80|"/>
    <n v="1092"/>
    <n v="2.86"/>
    <n v="3.47"/>
    <n v="1.3054830287206266E-3"/>
    <n v="3123.12"/>
    <n v="1.4255874673629243"/>
    <n v="3789.2400000000002"/>
    <n v="664.69441253263744"/>
    <x v="1"/>
  </r>
  <r>
    <x v="2"/>
    <x v="0"/>
    <x v="4"/>
    <s v="DVL9PHTQ389TVFS"/>
    <s v="GlamourWear Kenya"/>
    <x v="17"/>
    <s v="|52/00/81|"/>
    <n v="684"/>
    <n v="2.68"/>
    <n v="3.27"/>
    <n v="1.6891891891891893E-3"/>
    <n v="1833.1200000000001"/>
    <n v="1.1554054054054055"/>
    <n v="2236.6799999999998"/>
    <n v="402.4045945945943"/>
    <x v="1"/>
  </r>
  <r>
    <x v="2"/>
    <x v="0"/>
    <x v="4"/>
    <s v="DVL9PHTQ389TVFS"/>
    <s v="GlamourWear Kenya"/>
    <x v="18"/>
    <s v="|52/00/82|"/>
    <n v="1128"/>
    <n v="2.31"/>
    <n v="3.51"/>
    <n v="1.1627906976744186E-3"/>
    <n v="2605.6799999999998"/>
    <n v="1.3116279069767443"/>
    <n v="3959.2799999999997"/>
    <n v="1352.2883720930231"/>
    <x v="0"/>
  </r>
  <r>
    <x v="2"/>
    <x v="0"/>
    <x v="4"/>
    <s v="DVL9PHTQ389TVFS"/>
    <s v="GlamourWear Kenya"/>
    <x v="19"/>
    <s v="|52/00/83|"/>
    <n v="1164"/>
    <n v="2.76"/>
    <n v="3.85"/>
    <n v="1.17096018735363E-3"/>
    <n v="3212.64"/>
    <n v="1.3629976580796253"/>
    <n v="4481.4000000000005"/>
    <n v="1267.3970023419211"/>
    <x v="0"/>
  </r>
  <r>
    <x v="2"/>
    <x v="0"/>
    <x v="4"/>
    <s v="DVL9PHTQ389TVFS"/>
    <s v="GlamourWear Kenya"/>
    <x v="20"/>
    <s v="|52/00/85|"/>
    <n v="996"/>
    <n v="2.57"/>
    <n v="4"/>
    <n v="1.5384615384615385E-3"/>
    <n v="2559.7199999999998"/>
    <n v="1.5323076923076924"/>
    <n v="3984"/>
    <n v="1422.7476923076924"/>
    <x v="0"/>
  </r>
  <r>
    <x v="2"/>
    <x v="0"/>
    <x v="4"/>
    <s v="DVL9PHTQ389TVFS"/>
    <s v="GlamourWear Kenya"/>
    <x v="21"/>
    <s v="|52/00/88|"/>
    <n v="972"/>
    <n v="2.0499999999999998"/>
    <n v="3.49"/>
    <n v="1.4577259475218659E-3"/>
    <n v="1992.6"/>
    <n v="1.4169096209912537"/>
    <n v="3392.28"/>
    <n v="1398.2630903790091"/>
    <x v="0"/>
  </r>
  <r>
    <x v="2"/>
    <x v="0"/>
    <x v="4"/>
    <s v="DVL9PHTQ389TVFS"/>
    <s v="GlamourWear Kenya"/>
    <x v="22"/>
    <s v="|52/00/89|"/>
    <n v="600"/>
    <n v="2.54"/>
    <n v="3.28"/>
    <n v="1.3123359580052493E-3"/>
    <n v="1524"/>
    <n v="0.78740157480314954"/>
    <n v="1967.9999999999998"/>
    <n v="443.21259842519663"/>
    <x v="1"/>
  </r>
  <r>
    <x v="2"/>
    <x v="0"/>
    <x v="4"/>
    <s v="DVL9PHTQ389TVFS"/>
    <s v="GlamourWear Kenya"/>
    <x v="23"/>
    <s v="|52/00/90|"/>
    <n v="648"/>
    <n v="2"/>
    <n v="3.32"/>
    <n v="1.5649452269170579E-3"/>
    <n v="1296"/>
    <n v="1.0140845070422535"/>
    <n v="2151.3599999999997"/>
    <n v="854.34591549295737"/>
    <x v="1"/>
  </r>
  <r>
    <x v="2"/>
    <x v="0"/>
    <x v="4"/>
    <s v="DVL9PHTQ389TVFS"/>
    <s v="GlamourWear Kenya"/>
    <x v="24"/>
    <s v="|52/00/91|"/>
    <n v="960"/>
    <n v="2.12"/>
    <n v="3.29"/>
    <n v="1.3297872340425532E-3"/>
    <n v="2035.2"/>
    <n v="1.2765957446808511"/>
    <n v="3158.4"/>
    <n v="1121.9234042553192"/>
    <x v="0"/>
  </r>
  <r>
    <x v="2"/>
    <x v="0"/>
    <x v="4"/>
    <s v="DVL9PHTQ389TVFS"/>
    <s v="GlamourWear Kenya"/>
    <x v="25"/>
    <s v="|52/00/92|"/>
    <n v="1104"/>
    <n v="2.75"/>
    <n v="3.5"/>
    <n v="1.1325028312570782E-3"/>
    <n v="3036"/>
    <n v="1.2502831257078144"/>
    <n v="3864"/>
    <n v="826.74971687429218"/>
    <x v="1"/>
  </r>
  <r>
    <x v="2"/>
    <x v="0"/>
    <x v="4"/>
    <s v="DVL9PHTQ389TVFS"/>
    <s v="GlamourWear Kenya"/>
    <x v="26"/>
    <s v="|52/00/93|"/>
    <n v="936"/>
    <n v="2.41"/>
    <n v="3.28"/>
    <n v="1.1933174224343676E-3"/>
    <n v="2255.7600000000002"/>
    <n v="1.1169451073985681"/>
    <n v="3070.08"/>
    <n v="813.20305489260113"/>
    <x v="1"/>
  </r>
  <r>
    <x v="2"/>
    <x v="0"/>
    <x v="4"/>
    <s v="DVL9PHTQ389TVFS"/>
    <s v="GlamourWear Kenya"/>
    <x v="27"/>
    <s v="|52/00/94|"/>
    <n v="696"/>
    <n v="2.87"/>
    <n v="3.46"/>
    <n v="1.3140604467805519E-3"/>
    <n v="1997.52"/>
    <n v="0.91458607095926414"/>
    <n v="2408.16"/>
    <n v="409.7254139290406"/>
    <x v="1"/>
  </r>
  <r>
    <x v="2"/>
    <x v="0"/>
    <x v="4"/>
    <s v="DVL9PHTQ389TVFS"/>
    <s v="GlamourWear Kenya"/>
    <x v="28"/>
    <s v="|52/00/95|"/>
    <n v="672"/>
    <n v="2.88"/>
    <n v="3.81"/>
    <n v="1.2106537530266344E-3"/>
    <n v="1935.36"/>
    <n v="0.81355932203389836"/>
    <n v="2560.3200000000002"/>
    <n v="624.14644067796632"/>
    <x v="1"/>
  </r>
  <r>
    <x v="2"/>
    <x v="0"/>
    <x v="0"/>
    <s v="DVL9PHTQ622TVFS"/>
    <s v="Premium Apparel Kenya"/>
    <x v="29"/>
    <s v="|70/00/00|"/>
    <n v="540"/>
    <n v="6.0266666666666664"/>
    <n v="7.7133333333333329"/>
    <n v="1.0384215991692627E-3"/>
    <n v="3254.3999999999996"/>
    <n v="0.56074766355140182"/>
    <n v="4165.2"/>
    <n v="910.23925233644877"/>
    <x v="1"/>
  </r>
  <r>
    <x v="2"/>
    <x v="0"/>
    <x v="0"/>
    <s v="DVL9PHTQ622TVFS"/>
    <s v="Premium Apparel Kenya"/>
    <x v="30"/>
    <s v="|70/00/01|"/>
    <n v="576"/>
    <n v="6.6333333333333337"/>
    <n v="8.0733333333333341"/>
    <n v="1.1337868480725624E-3"/>
    <n v="3820.8"/>
    <n v="0.65306122448979598"/>
    <n v="4650.2400000000007"/>
    <n v="828.78693877551075"/>
    <x v="1"/>
  </r>
  <r>
    <x v="2"/>
    <x v="0"/>
    <x v="0"/>
    <s v="DVL9PHTQ622TVFS"/>
    <s v="Premium Apparel Kenya"/>
    <x v="31"/>
    <s v="|70/00/02|"/>
    <n v="576"/>
    <n v="6.253333333333333"/>
    <n v="7.62"/>
    <n v="1.1299435028248588E-3"/>
    <n v="3601.9199999999996"/>
    <n v="0.65084745762711871"/>
    <n v="4389.12"/>
    <n v="786.54915254237312"/>
    <x v="1"/>
  </r>
  <r>
    <x v="2"/>
    <x v="0"/>
    <x v="0"/>
    <s v="DVL9PHTQ622TVFS"/>
    <s v="Premium Apparel Kenya"/>
    <x v="32"/>
    <s v="|70/00/03|"/>
    <n v="444"/>
    <n v="6.32"/>
    <n v="8.44"/>
    <n v="1.6233766233766235E-3"/>
    <n v="2806.08"/>
    <n v="0.72077922077922085"/>
    <n v="3747.3599999999997"/>
    <n v="940.55922077922048"/>
    <x v="1"/>
  </r>
  <r>
    <x v="2"/>
    <x v="0"/>
    <x v="0"/>
    <s v="DVL9PHTQ622TVFS"/>
    <s v="Premium Apparel Kenya"/>
    <x v="33"/>
    <s v="|70/00/04|"/>
    <n v="612"/>
    <n v="6.16"/>
    <n v="8.06"/>
    <n v="1.3175230566534915E-3"/>
    <n v="3769.92"/>
    <n v="0.80632411067193677"/>
    <n v="4932.72"/>
    <n v="1161.9936758893282"/>
    <x v="0"/>
  </r>
  <r>
    <x v="2"/>
    <x v="0"/>
    <x v="0"/>
    <s v="DVL9PHTQ622TVFS"/>
    <s v="Premium Apparel Kenya"/>
    <x v="34"/>
    <s v="|70/00/05|"/>
    <n v="420"/>
    <n v="5.7733333333333334"/>
    <n v="7.98"/>
    <n v="1.3106159895150721E-3"/>
    <n v="2424.8000000000002"/>
    <n v="0.55045871559633031"/>
    <n v="3351.6000000000004"/>
    <n v="926.2495412844039"/>
    <x v="1"/>
  </r>
  <r>
    <x v="2"/>
    <x v="0"/>
    <x v="0"/>
    <s v="DVL9PHTQ622TVFS"/>
    <s v="Premium Apparel Kenya"/>
    <x v="35"/>
    <s v="|70/00/06|"/>
    <n v="480"/>
    <n v="5.8"/>
    <n v="8.14"/>
    <n v="1.3245033112582781E-3"/>
    <n v="2784"/>
    <n v="0.63576158940397354"/>
    <n v="3907.2000000000003"/>
    <n v="1122.5642384105963"/>
    <x v="0"/>
  </r>
  <r>
    <x v="2"/>
    <x v="0"/>
    <x v="0"/>
    <s v="DVL9PHTQ622TVFS"/>
    <s v="Premium Apparel Kenya"/>
    <x v="36"/>
    <s v="|70/00/07|"/>
    <n v="564"/>
    <n v="6.06"/>
    <n v="8.5399999999999991"/>
    <n v="1.0741138560687433E-3"/>
    <n v="3417.8399999999997"/>
    <n v="0.60580021482277124"/>
    <n v="4816.5599999999995"/>
    <n v="1398.1141997851771"/>
    <x v="0"/>
  </r>
  <r>
    <x v="2"/>
    <x v="0"/>
    <x v="0"/>
    <s v="DVL9PHTQ622TVFS"/>
    <s v="Premium Apparel Kenya"/>
    <x v="37"/>
    <s v="|70/00/08|"/>
    <n v="612"/>
    <n v="5.28"/>
    <n v="8.3133333333333326"/>
    <n v="1.6077170418006431E-3"/>
    <n v="3231.36"/>
    <n v="0.98392282958199351"/>
    <n v="5087.7599999999993"/>
    <n v="1855.4160771704171"/>
    <x v="0"/>
  </r>
  <r>
    <x v="2"/>
    <x v="0"/>
    <x v="0"/>
    <s v="DVL9PHTQ622TVFS"/>
    <s v="Premium Apparel Kenya"/>
    <x v="38"/>
    <s v="|70/00/09|"/>
    <n v="540"/>
    <n v="5.62"/>
    <n v="8.1666666666666661"/>
    <n v="1.7730496453900709E-3"/>
    <n v="3034.8"/>
    <n v="0.95744680851063824"/>
    <n v="4410"/>
    <n v="1374.2425531914892"/>
    <x v="0"/>
  </r>
  <r>
    <x v="2"/>
    <x v="0"/>
    <x v="0"/>
    <s v="DVL9PHTQ622TVFS"/>
    <s v="Premium Apparel Kenya"/>
    <x v="39"/>
    <s v="|70/00/11|"/>
    <n v="420"/>
    <n v="5.6466666666666665"/>
    <n v="8.48"/>
    <n v="1.3315579227696406E-3"/>
    <n v="2371.6"/>
    <n v="0.559254327563249"/>
    <n v="3561.6000000000004"/>
    <n v="1189.4407456724373"/>
    <x v="0"/>
  </r>
  <r>
    <x v="2"/>
    <x v="0"/>
    <x v="0"/>
    <s v="DVL9PHTQ622TVFS"/>
    <s v="Premium Apparel Kenya"/>
    <x v="40"/>
    <s v="|70/00/12|"/>
    <n v="528"/>
    <n v="6.6533333333333333"/>
    <n v="8.3000000000000007"/>
    <n v="1.1261261261261261E-3"/>
    <n v="3512.96"/>
    <n v="0.59459459459459463"/>
    <n v="4382.4000000000005"/>
    <n v="868.84540540540593"/>
    <x v="1"/>
  </r>
  <r>
    <x v="2"/>
    <x v="0"/>
    <x v="0"/>
    <s v="DVL9PHTQ622TVFS"/>
    <s v="Premium Apparel Kenya"/>
    <x v="41"/>
    <s v="|70/00/13|"/>
    <n v="480"/>
    <n v="6.06"/>
    <n v="8.586666666666666"/>
    <n v="1.2180267965895249E-3"/>
    <n v="2908.7999999999997"/>
    <n v="0.58465286236297198"/>
    <n v="4121.5999999999995"/>
    <n v="1212.2153471376369"/>
    <x v="0"/>
  </r>
  <r>
    <x v="2"/>
    <x v="0"/>
    <x v="0"/>
    <s v="DVL9PHTQ622TVFS"/>
    <s v="Premium Apparel Kenya"/>
    <x v="42"/>
    <s v="|70/00/14|"/>
    <n v="468"/>
    <n v="6.5466666666666669"/>
    <n v="8.0666666666666664"/>
    <n v="1.1148272017837235E-3"/>
    <n v="3063.84"/>
    <n v="0.52173913043478259"/>
    <n v="3775.2"/>
    <n v="710.83826086956492"/>
    <x v="1"/>
  </r>
  <r>
    <x v="2"/>
    <x v="0"/>
    <x v="0"/>
    <s v="DVL9PHTQ622TVFS"/>
    <s v="Premium Apparel Kenya"/>
    <x v="43"/>
    <s v="|70/00/15|"/>
    <n v="420"/>
    <n v="5.92"/>
    <n v="7.7333333333333334"/>
    <n v="1.1376564277588168E-3"/>
    <n v="2486.4"/>
    <n v="0.47781569965870302"/>
    <n v="3248"/>
    <n v="761.12218430034125"/>
    <x v="1"/>
  </r>
  <r>
    <x v="2"/>
    <x v="0"/>
    <x v="0"/>
    <s v="DVL9PHTQ622TVFS"/>
    <s v="Premium Apparel Kenya"/>
    <x v="44"/>
    <s v="|70/00/16|"/>
    <n v="576"/>
    <n v="6.1533333333333333"/>
    <n v="7.34"/>
    <n v="1.4104372355430183E-3"/>
    <n v="3544.32"/>
    <n v="0.81241184767277852"/>
    <n v="4227.84"/>
    <n v="682.70758815232716"/>
    <x v="1"/>
  </r>
  <r>
    <x v="2"/>
    <x v="0"/>
    <x v="0"/>
    <s v="DVL9PHTQ622TVFS"/>
    <s v="Premium Apparel Kenya"/>
    <x v="45"/>
    <s v="|70/00/17|"/>
    <n v="504"/>
    <n v="6.3666666666666663"/>
    <n v="8.4"/>
    <n v="1.2468827930174563E-3"/>
    <n v="3208.7999999999997"/>
    <n v="0.62842892768079794"/>
    <n v="4233.6000000000004"/>
    <n v="1024.1715710723199"/>
    <x v="0"/>
  </r>
  <r>
    <x v="2"/>
    <x v="0"/>
    <x v="0"/>
    <s v="DVL9PHTQ622TVFS"/>
    <s v="Premium Apparel Kenya"/>
    <x v="46"/>
    <s v="|70/00/18|"/>
    <n v="444"/>
    <n v="5.82"/>
    <n v="7.753333333333333"/>
    <n v="1.3315579227696406E-3"/>
    <n v="2584.08"/>
    <n v="0.59121171770972036"/>
    <n v="3442.48"/>
    <n v="857.80878828229038"/>
    <x v="1"/>
  </r>
  <r>
    <x v="2"/>
    <x v="0"/>
    <x v="0"/>
    <s v="DVL9PHTQ622TVFS"/>
    <s v="Premium Apparel Kenya"/>
    <x v="0"/>
    <s v="|70/00/19|"/>
    <n v="636"/>
    <n v="6.56"/>
    <n v="7.666666666666667"/>
    <n v="1.145475372279496E-3"/>
    <n v="4172.16"/>
    <n v="0.72852233676975953"/>
    <n v="4876"/>
    <n v="703.1114776632304"/>
    <x v="1"/>
  </r>
  <r>
    <x v="2"/>
    <x v="0"/>
    <x v="0"/>
    <s v="DVL9PHTQ622TVFS"/>
    <s v="Premium Apparel Kenya"/>
    <x v="1"/>
    <s v="|70/00/20|"/>
    <n v="516"/>
    <n v="5.98"/>
    <n v="8.5266666666666673"/>
    <n v="1.3869625520110957E-3"/>
    <n v="3085.6800000000003"/>
    <n v="0.7156726768377254"/>
    <n v="4399.76"/>
    <n v="1313.3643273231621"/>
    <x v="0"/>
  </r>
  <r>
    <x v="2"/>
    <x v="0"/>
    <x v="0"/>
    <s v="DVL9PHTQ622TVFS"/>
    <s v="Premium Apparel Kenya"/>
    <x v="2"/>
    <s v="|70/01/01|"/>
    <n v="480"/>
    <n v="5.98"/>
    <n v="7.3666666666666663"/>
    <n v="1.4224751066856331E-3"/>
    <n v="2870.4"/>
    <n v="0.68278805120910391"/>
    <n v="3536"/>
    <n v="664.91721194879085"/>
    <x v="1"/>
  </r>
  <r>
    <x v="2"/>
    <x v="0"/>
    <x v="0"/>
    <s v="DVL9PHTQ622TVFS"/>
    <s v="Premium Apparel Kenya"/>
    <x v="3"/>
    <s v="|70/01/04|"/>
    <n v="444"/>
    <n v="5.4"/>
    <n v="8.32"/>
    <n v="1.7006802721088435E-3"/>
    <n v="2397.6000000000004"/>
    <n v="0.75510204081632648"/>
    <n v="3694.08"/>
    <n v="1295.7248979591832"/>
    <x v="0"/>
  </r>
  <r>
    <x v="2"/>
    <x v="0"/>
    <x v="0"/>
    <s v="DVL9PHTQ622TVFS"/>
    <s v="Premium Apparel Kenya"/>
    <x v="4"/>
    <s v="|70/01/05|"/>
    <n v="528"/>
    <n v="6.5133333333333336"/>
    <n v="8.0733333333333341"/>
    <n v="1.7064846416382253E-3"/>
    <n v="3439.04"/>
    <n v="0.90102389078498291"/>
    <n v="4262.72"/>
    <n v="822.77897610921536"/>
    <x v="1"/>
  </r>
  <r>
    <x v="2"/>
    <x v="0"/>
    <x v="0"/>
    <s v="DVL9PHTQ622TVFS"/>
    <s v="Premium Apparel Kenya"/>
    <x v="5"/>
    <s v="|70/01/12|"/>
    <n v="600"/>
    <n v="5.8466666666666667"/>
    <n v="7.9866666666666664"/>
    <n v="1.0319917440660474E-3"/>
    <n v="3508"/>
    <n v="0.61919504643962842"/>
    <n v="4792"/>
    <n v="1283.3808049535603"/>
    <x v="0"/>
  </r>
  <r>
    <x v="2"/>
    <x v="0"/>
    <x v="0"/>
    <s v="DVL9PHTQ622TVFS"/>
    <s v="Premium Apparel Kenya"/>
    <x v="6"/>
    <s v="|70/01/13|"/>
    <n v="516"/>
    <n v="5.36"/>
    <n v="7.6733333333333329"/>
    <n v="1.1428571428571429E-3"/>
    <n v="2765.76"/>
    <n v="0.58971428571428575"/>
    <n v="3959.4399999999996"/>
    <n v="1193.0902857142851"/>
    <x v="0"/>
  </r>
  <r>
    <x v="2"/>
    <x v="0"/>
    <x v="0"/>
    <s v="DVL9PHTQ622TVFS"/>
    <s v="Premium Apparel Kenya"/>
    <x v="7"/>
    <s v="|70/01/14|"/>
    <n v="624"/>
    <n v="5.793333333333333"/>
    <n v="8.2333333333333325"/>
    <n v="1.2953367875647669E-3"/>
    <n v="3615.04"/>
    <n v="0.80829015544041449"/>
    <n v="5137.5999999999995"/>
    <n v="1521.7517098445592"/>
    <x v="0"/>
  </r>
  <r>
    <x v="2"/>
    <x v="0"/>
    <x v="0"/>
    <s v="DVL9PHTQ622TVFS"/>
    <s v="Premium Apparel Kenya"/>
    <x v="8"/>
    <s v="|70/02/01|"/>
    <n v="408"/>
    <n v="6.1133333333333333"/>
    <n v="8.3800000000000008"/>
    <n v="1.128668171557562E-3"/>
    <n v="2494.2399999999998"/>
    <n v="0.4604966139954853"/>
    <n v="3419.0400000000004"/>
    <n v="924.33950338600516"/>
    <x v="1"/>
  </r>
  <r>
    <x v="2"/>
    <x v="0"/>
    <x v="0"/>
    <s v="DVL9PHTQ622TVFS"/>
    <s v="Premium Apparel Kenya"/>
    <x v="9"/>
    <s v="|70/02/02|"/>
    <n v="444"/>
    <n v="5.706666666666667"/>
    <n v="8.2266666666666666"/>
    <n v="1.5037593984962407E-3"/>
    <n v="2533.7600000000002"/>
    <n v="0.66766917293233086"/>
    <n v="3652.64"/>
    <n v="1118.2123308270673"/>
    <x v="0"/>
  </r>
  <r>
    <x v="2"/>
    <x v="0"/>
    <x v="0"/>
    <s v="DVL9PHTQ622TVFS"/>
    <s v="Premium Apparel Kenya"/>
    <x v="10"/>
    <s v="|70/02/03|"/>
    <n v="528"/>
    <n v="6"/>
    <n v="7.746666666666667"/>
    <n v="1.1173184357541898E-3"/>
    <n v="3168"/>
    <n v="0.58994413407821222"/>
    <n v="4090.2400000000002"/>
    <n v="921.65005586592201"/>
    <x v="1"/>
  </r>
  <r>
    <x v="2"/>
    <x v="0"/>
    <x v="0"/>
    <s v="DVL9PHTQ622TVFS"/>
    <s v="Premium Apparel Kenya"/>
    <x v="11"/>
    <s v="|70/02/04|"/>
    <n v="588"/>
    <n v="5.4466666666666663"/>
    <n v="7.7866666666666671"/>
    <n v="1.5649452269170579E-3"/>
    <n v="3202.64"/>
    <n v="0.92018779342723012"/>
    <n v="4578.5600000000004"/>
    <n v="1374.9998122065733"/>
    <x v="0"/>
  </r>
  <r>
    <x v="2"/>
    <x v="0"/>
    <x v="0"/>
    <s v="DVL9PHTQ622TVFS"/>
    <s v="Premium Apparel Kenya"/>
    <x v="12"/>
    <s v="|70/02/05|"/>
    <n v="576"/>
    <n v="5.746666666666667"/>
    <n v="8.2266666666666666"/>
    <n v="1.0810810810810811E-3"/>
    <n v="3310.0800000000004"/>
    <n v="0.62270270270270267"/>
    <n v="4738.5599999999995"/>
    <n v="1427.8572972972963"/>
    <x v="0"/>
  </r>
  <r>
    <x v="2"/>
    <x v="0"/>
    <x v="0"/>
    <s v="DVL9PHTQ622TVFS"/>
    <s v="Premium Apparel Kenya"/>
    <x v="13"/>
    <s v="|70/02/06|"/>
    <n v="480"/>
    <n v="6.48"/>
    <n v="7.5133333333333336"/>
    <n v="1.0989010989010989E-3"/>
    <n v="3110.4"/>
    <n v="0.52747252747252749"/>
    <n v="3606.4"/>
    <n v="495.47252747252747"/>
    <x v="1"/>
  </r>
  <r>
    <x v="2"/>
    <x v="0"/>
    <x v="0"/>
    <s v="DVL9PHTQ622TVFS"/>
    <s v="Premium Apparel Kenya"/>
    <x v="14"/>
    <s v="|70/02/07|"/>
    <n v="552"/>
    <n v="5.8066666666666666"/>
    <n v="7.753333333333333"/>
    <n v="1.1013215859030838E-3"/>
    <n v="3205.28"/>
    <n v="0.60792951541850226"/>
    <n v="4279.84"/>
    <n v="1073.9520704845816"/>
    <x v="0"/>
  </r>
  <r>
    <x v="2"/>
    <x v="0"/>
    <x v="0"/>
    <s v="DVL9PHTQ622TVFS"/>
    <s v="Premium Apparel Kenya"/>
    <x v="15"/>
    <s v="|70/02/08|"/>
    <n v="492"/>
    <n v="6.36"/>
    <n v="8.1133333333333333"/>
    <n v="1.6722408026755853E-3"/>
    <n v="3129.1200000000003"/>
    <n v="0.82274247491638797"/>
    <n v="3991.7599999999998"/>
    <n v="861.81725752508305"/>
    <x v="1"/>
  </r>
  <r>
    <x v="2"/>
    <x v="0"/>
    <x v="0"/>
    <s v="DVL9PHTQ622TVFS"/>
    <s v="Premium Apparel Kenya"/>
    <x v="16"/>
    <s v="|70/02/09|"/>
    <n v="432"/>
    <n v="6.1866666666666665"/>
    <n v="7.9066666666666663"/>
    <n v="1.092896174863388E-3"/>
    <n v="2672.64"/>
    <n v="0.47213114754098362"/>
    <n v="3415.68"/>
    <n v="742.56786885245901"/>
    <x v="1"/>
  </r>
  <r>
    <x v="2"/>
    <x v="0"/>
    <x v="0"/>
    <s v="DVL9PHTQ622TVFS"/>
    <s v="Premium Apparel Kenya"/>
    <x v="17"/>
    <s v="|70/02/10|"/>
    <n v="420"/>
    <n v="5.68"/>
    <n v="7.4133333333333331"/>
    <n v="1.8148820326678765E-3"/>
    <n v="2385.6"/>
    <n v="0.76225045372050815"/>
    <n v="3113.6"/>
    <n v="727.23774954627947"/>
    <x v="1"/>
  </r>
  <r>
    <x v="2"/>
    <x v="0"/>
    <x v="0"/>
    <s v="DVL9PHTQ622TVFS"/>
    <s v="Premium Apparel Kenya"/>
    <x v="18"/>
    <s v="|70/03/01|"/>
    <n v="588"/>
    <n v="6.4266666666666667"/>
    <n v="7.9533333333333331"/>
    <n v="1.1862396204033216E-3"/>
    <n v="3778.88"/>
    <n v="0.69750889679715311"/>
    <n v="4676.5599999999995"/>
    <n v="896.98249110320228"/>
    <x v="1"/>
  </r>
  <r>
    <x v="2"/>
    <x v="0"/>
    <x v="0"/>
    <s v="DVL9PHTQ622TVFS"/>
    <s v="Premium Apparel Kenya"/>
    <x v="19"/>
    <s v="|70/03/02|"/>
    <n v="540"/>
    <n v="5.6866666666666665"/>
    <n v="8.4"/>
    <n v="1.2610340479192938E-3"/>
    <n v="3070.7999999999997"/>
    <n v="0.68095838587641866"/>
    <n v="4536"/>
    <n v="1464.5190416141238"/>
    <x v="0"/>
  </r>
  <r>
    <x v="2"/>
    <x v="0"/>
    <x v="0"/>
    <s v="DVL9PHTQ622TVFS"/>
    <s v="Premium Apparel Kenya"/>
    <x v="20"/>
    <s v="|70/03/03|"/>
    <n v="624"/>
    <n v="6.08"/>
    <n v="8.2466666666666661"/>
    <n v="1.1494252873563218E-3"/>
    <n v="3793.92"/>
    <n v="0.71724137931034482"/>
    <n v="5145.92"/>
    <n v="1351.2827586206897"/>
    <x v="0"/>
  </r>
  <r>
    <x v="2"/>
    <x v="0"/>
    <x v="0"/>
    <s v="DVL9PHTQ622TVFS"/>
    <s v="Premium Apparel Kenya"/>
    <x v="21"/>
    <s v="|70/03/04|"/>
    <n v="636"/>
    <n v="6.1933333333333334"/>
    <n v="8.1866666666666674"/>
    <n v="1.0482180293501049E-3"/>
    <n v="3938.96"/>
    <n v="0.66666666666666674"/>
    <n v="5206.72"/>
    <n v="1267.0933333333335"/>
    <x v="0"/>
  </r>
  <r>
    <x v="2"/>
    <x v="0"/>
    <x v="0"/>
    <s v="DVL9PHTQ622TVFS"/>
    <s v="Premium Apparel Kenya"/>
    <x v="22"/>
    <s v="|70/03/05|"/>
    <n v="504"/>
    <n v="5.746666666666667"/>
    <n v="7.6866666666666665"/>
    <n v="1.277139208173691E-3"/>
    <n v="2896.32"/>
    <n v="0.64367816091954022"/>
    <n v="3874.08"/>
    <n v="977.11632183908023"/>
    <x v="1"/>
  </r>
  <r>
    <x v="2"/>
    <x v="0"/>
    <x v="0"/>
    <s v="DVL9PHTQ622TVFS"/>
    <s v="Premium Apparel Kenya"/>
    <x v="23"/>
    <s v="|70/03/06|"/>
    <n v="564"/>
    <n v="6.3"/>
    <n v="7.72"/>
    <n v="1.658374792703151E-3"/>
    <n v="3553.2"/>
    <n v="0.93532338308457719"/>
    <n v="4354.08"/>
    <n v="799.94467661691556"/>
    <x v="1"/>
  </r>
  <r>
    <x v="2"/>
    <x v="0"/>
    <x v="0"/>
    <s v="DVL9PHTQ622TVFS"/>
    <s v="Premium Apparel Kenya"/>
    <x v="24"/>
    <s v="|70/03/07|"/>
    <n v="612"/>
    <n v="5.3466666666666667"/>
    <n v="7.58"/>
    <n v="1.053740779768177E-3"/>
    <n v="3272.16"/>
    <n v="0.64488935721812435"/>
    <n v="4638.96"/>
    <n v="1366.1551106427821"/>
    <x v="0"/>
  </r>
  <r>
    <x v="2"/>
    <x v="0"/>
    <x v="0"/>
    <s v="DVL9PHTQ622TVFS"/>
    <s v="Premium Apparel Kenya"/>
    <x v="25"/>
    <s v="|70/03/08|"/>
    <n v="516"/>
    <n v="5.2866666666666671"/>
    <n v="8.2333333333333325"/>
    <n v="1.0309278350515464E-3"/>
    <n v="2727.92"/>
    <n v="0.53195876288659794"/>
    <n v="4248.3999999999996"/>
    <n v="1519.9480412371129"/>
    <x v="0"/>
  </r>
  <r>
    <x v="2"/>
    <x v="0"/>
    <x v="0"/>
    <s v="DVL9PHTQ622TVFS"/>
    <s v="Premium Apparel Kenya"/>
    <x v="26"/>
    <s v="|70/03/09|"/>
    <n v="636"/>
    <n v="5.4733333333333336"/>
    <n v="7.74"/>
    <n v="1.2391573729863693E-3"/>
    <n v="3481.04"/>
    <n v="0.78810408921933084"/>
    <n v="4922.6400000000003"/>
    <n v="1440.811895910781"/>
    <x v="0"/>
  </r>
  <r>
    <x v="2"/>
    <x v="0"/>
    <x v="0"/>
    <s v="DVL9PHTQ622TVFS"/>
    <s v="Premium Apparel Kenya"/>
    <x v="27"/>
    <s v="|70/03/10|"/>
    <n v="612"/>
    <n v="5.4733333333333336"/>
    <n v="7.6066666666666665"/>
    <n v="1.0515247108307045E-3"/>
    <n v="3349.6800000000003"/>
    <n v="0.64353312302839116"/>
    <n v="4655.28"/>
    <n v="1304.956466876971"/>
    <x v="0"/>
  </r>
  <r>
    <x v="2"/>
    <x v="0"/>
    <x v="0"/>
    <s v="DVL9PHTQ622TVFS"/>
    <s v="Premium Apparel Kenya"/>
    <x v="28"/>
    <s v="|70/03/11|"/>
    <n v="564"/>
    <n v="6.0133333333333336"/>
    <n v="8.5466666666666669"/>
    <n v="1.2004801920768306E-3"/>
    <n v="3391.52"/>
    <n v="0.67707082833133247"/>
    <n v="4820.32"/>
    <n v="1428.1229291716684"/>
    <x v="0"/>
  </r>
  <r>
    <x v="2"/>
    <x v="0"/>
    <x v="0"/>
    <s v="DVL9PHTQ622TVFS"/>
    <s v="Premium Apparel Kenya"/>
    <x v="29"/>
    <s v="|70/03/12|"/>
    <n v="612"/>
    <n v="6.0866666666666669"/>
    <n v="7.9866666666666664"/>
    <n v="1.0395010395010396E-3"/>
    <n v="3725.04"/>
    <n v="0.63617463617463621"/>
    <n v="4887.84"/>
    <n v="1162.1638253638255"/>
    <x v="0"/>
  </r>
  <r>
    <x v="2"/>
    <x v="0"/>
    <x v="0"/>
    <s v="DVL9PHTQ622TVFS"/>
    <s v="Premium Apparel Kenya"/>
    <x v="30"/>
    <s v="|70/03/17|"/>
    <n v="552"/>
    <n v="6.3533333333333335"/>
    <n v="8.5399999999999991"/>
    <n v="1.1778563015312131E-3"/>
    <n v="3507.04"/>
    <n v="0.65017667844522964"/>
    <n v="4714.08"/>
    <n v="1206.3898233215548"/>
    <x v="0"/>
  </r>
  <r>
    <x v="2"/>
    <x v="0"/>
    <x v="0"/>
    <s v="DVL9PHTQ622TVFS"/>
    <s v="Premium Apparel Kenya"/>
    <x v="31"/>
    <s v="|70/04/18|"/>
    <n v="588"/>
    <n v="5.2666666666666666"/>
    <n v="8.5466666666666669"/>
    <n v="1.718213058419244E-3"/>
    <n v="3096.8"/>
    <n v="1.0103092783505154"/>
    <n v="5025.4400000000005"/>
    <n v="1927.6296907216499"/>
    <x v="0"/>
  </r>
  <r>
    <x v="2"/>
    <x v="0"/>
    <x v="0"/>
    <s v="DVL9PHTQ622TVFS"/>
    <s v="Premium Apparel Kenya"/>
    <x v="32"/>
    <s v="|70/04/19|"/>
    <n v="444"/>
    <n v="6.3466666666666667"/>
    <n v="8.2133333333333329"/>
    <n v="1.2239902080783353E-3"/>
    <n v="2817.92"/>
    <n v="0.54345165238678084"/>
    <n v="3646.72"/>
    <n v="828.25654834761292"/>
    <x v="1"/>
  </r>
  <r>
    <x v="2"/>
    <x v="0"/>
    <x v="2"/>
    <s v="DVL9PHTQ331TVFS"/>
    <s v="Juja Textiles Ltd"/>
    <x v="33"/>
    <s v="|42/01/01|"/>
    <n v="108"/>
    <n v="1"/>
    <n v="1.22"/>
    <n v="1.6260162601626016E-3"/>
    <n v="108"/>
    <n v="0.17560975609756097"/>
    <n v="131.76"/>
    <n v="23.58439024390243"/>
    <x v="1"/>
  </r>
  <r>
    <x v="2"/>
    <x v="0"/>
    <x v="2"/>
    <s v="DVL9PHTQ331TVFS"/>
    <s v="Juja Textiles Ltd"/>
    <x v="34"/>
    <s v="|42/01/02|"/>
    <n v="216"/>
    <n v="1.2"/>
    <n v="1.25"/>
    <n v="1.3262599469496021E-3"/>
    <n v="259.2"/>
    <n v="0.28647214854111402"/>
    <n v="270"/>
    <n v="10.513527851458898"/>
    <x v="1"/>
  </r>
  <r>
    <x v="2"/>
    <x v="0"/>
    <x v="2"/>
    <s v="DVL9PHTQ331TVFS"/>
    <s v="Juja Textiles Ltd"/>
    <x v="35"/>
    <s v="|42/01/03|"/>
    <n v="96"/>
    <n v="1.0900000000000001"/>
    <n v="1.33"/>
    <n v="1.1961722488038277E-3"/>
    <n v="104.64000000000001"/>
    <n v="0.11483253588516745"/>
    <n v="127.68"/>
    <n v="22.925167464114825"/>
    <x v="1"/>
  </r>
  <r>
    <x v="2"/>
    <x v="0"/>
    <x v="2"/>
    <s v="DVL9PHTQ331TVFS"/>
    <s v="Juja Textiles Ltd"/>
    <x v="36"/>
    <s v="|42/01/04|"/>
    <n v="204"/>
    <n v="1.1599999999999999"/>
    <n v="1.32"/>
    <n v="1.2195121951219512E-3"/>
    <n v="236.64"/>
    <n v="0.24878048780487805"/>
    <n v="269.28000000000003"/>
    <n v="32.391219512195164"/>
    <x v="1"/>
  </r>
  <r>
    <x v="2"/>
    <x v="0"/>
    <x v="2"/>
    <s v="DVL9PHTQ331TVFS"/>
    <s v="Juja Textiles Ltd"/>
    <x v="37"/>
    <s v="|42/01/05|"/>
    <n v="72"/>
    <n v="1.1399999999999999"/>
    <n v="1.29"/>
    <n v="1.6260162601626016E-3"/>
    <n v="82.08"/>
    <n v="0.11707317073170731"/>
    <n v="92.88"/>
    <n v="10.68292682926829"/>
    <x v="1"/>
  </r>
  <r>
    <x v="2"/>
    <x v="0"/>
    <x v="2"/>
    <s v="DVL9PHTQ192TVFS"/>
    <s v="East African Apparel Ltd"/>
    <x v="38"/>
    <s v="|21/00/01|"/>
    <n v="216"/>
    <n v="1.1299999999999999"/>
    <n v="1.23"/>
    <n v="1.1668611435239206E-3"/>
    <n v="244.07999999999998"/>
    <n v="0.25204200700116686"/>
    <n v="265.68"/>
    <n v="21.347957992998857"/>
    <x v="1"/>
  </r>
  <r>
    <x v="2"/>
    <x v="0"/>
    <x v="2"/>
    <s v="DVL9PHTQ192TVFS"/>
    <s v="East African Apparel Ltd"/>
    <x v="39"/>
    <s v="|21/00/02|"/>
    <n v="192"/>
    <n v="1.08"/>
    <n v="1.27"/>
    <n v="1.1235955056179776E-3"/>
    <n v="207.36"/>
    <n v="0.21573033707865169"/>
    <n v="243.84"/>
    <n v="36.264269662921336"/>
    <x v="1"/>
  </r>
  <r>
    <x v="2"/>
    <x v="0"/>
    <x v="2"/>
    <s v="DVL9PHTQ192TVFS"/>
    <s v="East African Apparel Ltd"/>
    <x v="40"/>
    <s v="|21/00/03|"/>
    <n v="192"/>
    <n v="1.07"/>
    <n v="1.21"/>
    <n v="1.4534883720930232E-3"/>
    <n v="205.44"/>
    <n v="0.27906976744186046"/>
    <n v="232.32"/>
    <n v="26.600930232558134"/>
    <x v="1"/>
  </r>
  <r>
    <x v="2"/>
    <x v="0"/>
    <x v="2"/>
    <s v="DVL9PHTQ192TVFS"/>
    <s v="East African Apparel Ltd"/>
    <x v="41"/>
    <s v="|21/00/04|"/>
    <n v="216"/>
    <n v="1.0900000000000001"/>
    <n v="1.33"/>
    <n v="1.2165450121654502E-3"/>
    <n v="235.44000000000003"/>
    <n v="0.26277372262773724"/>
    <n v="287.28000000000003"/>
    <n v="51.577226277372269"/>
    <x v="1"/>
  </r>
  <r>
    <x v="2"/>
    <x v="0"/>
    <x v="2"/>
    <s v="DVL9PHTQ192TVFS"/>
    <s v="East African Apparel Ltd"/>
    <x v="42"/>
    <s v="|21/00/11|"/>
    <n v="108"/>
    <n v="1.1599999999999999"/>
    <n v="1.29"/>
    <n v="1.3245033112582781E-3"/>
    <n v="125.27999999999999"/>
    <n v="0.14304635761589404"/>
    <n v="139.32"/>
    <n v="13.896953642384112"/>
    <x v="1"/>
  </r>
  <r>
    <x v="2"/>
    <x v="0"/>
    <x v="2"/>
    <s v="DVL9PHTQ192TVFS"/>
    <s v="East African Apparel Ltd"/>
    <x v="43"/>
    <s v="|21/00/12|"/>
    <n v="192"/>
    <n v="1.17"/>
    <n v="1.31"/>
    <n v="1.0706638115631692E-3"/>
    <n v="224.64"/>
    <n v="0.20556745182012848"/>
    <n v="251.52"/>
    <n v="26.674432548179894"/>
    <x v="1"/>
  </r>
  <r>
    <x v="2"/>
    <x v="0"/>
    <x v="2"/>
    <s v="DVL9PHTQ192TVFS"/>
    <s v="East African Apparel Ltd"/>
    <x v="44"/>
    <s v="|21/00/13|"/>
    <n v="228"/>
    <n v="1.07"/>
    <n v="1.22"/>
    <n v="1.5267175572519084E-3"/>
    <n v="243.96"/>
    <n v="0.34809160305343512"/>
    <n v="278.15999999999997"/>
    <n v="33.851908396946527"/>
    <x v="1"/>
  </r>
  <r>
    <x v="2"/>
    <x v="0"/>
    <x v="2"/>
    <s v="DVL9PHTQ192TVFS"/>
    <s v="East African Apparel Ltd"/>
    <x v="45"/>
    <s v="|21/00/14|"/>
    <n v="192"/>
    <n v="1.0900000000000001"/>
    <n v="1.21"/>
    <n v="1.7636684303350969E-3"/>
    <n v="209.28000000000003"/>
    <n v="0.33862433862433861"/>
    <n v="232.32"/>
    <n v="22.701375661375625"/>
    <x v="1"/>
  </r>
  <r>
    <x v="2"/>
    <x v="0"/>
    <x v="2"/>
    <s v="DVL9PHTQ192TVFS"/>
    <s v="East African Apparel Ltd"/>
    <x v="46"/>
    <s v="|21/00/15|"/>
    <n v="96"/>
    <n v="1.08"/>
    <n v="1.24"/>
    <n v="1.0638297872340426E-3"/>
    <n v="103.68"/>
    <n v="0.10212765957446809"/>
    <n v="119.03999999999999"/>
    <n v="15.257872340425518"/>
    <x v="1"/>
  </r>
  <r>
    <x v="2"/>
    <x v="0"/>
    <x v="2"/>
    <s v="DVL9PHTQ192TVFS"/>
    <s v="East African Apparel Ltd"/>
    <x v="0"/>
    <s v="|21/00/16|"/>
    <n v="168"/>
    <n v="1.1399999999999999"/>
    <n v="1.22"/>
    <n v="1.2135922330097086E-3"/>
    <n v="191.51999999999998"/>
    <n v="0.20388349514563106"/>
    <n v="204.96"/>
    <n v="13.236116504854396"/>
    <x v="1"/>
  </r>
  <r>
    <x v="2"/>
    <x v="0"/>
    <x v="2"/>
    <s v="DVL9PHTQ192TVFS"/>
    <s v="East African Apparel Ltd"/>
    <x v="1"/>
    <s v="|21/00/17|"/>
    <n v="132"/>
    <n v="1.1599999999999999"/>
    <n v="1.23"/>
    <n v="1.4792899408284023E-3"/>
    <n v="153.11999999999998"/>
    <n v="0.19526627218934911"/>
    <n v="162.35999999999999"/>
    <n v="9.0447337278106605"/>
    <x v="1"/>
  </r>
  <r>
    <x v="2"/>
    <x v="0"/>
    <x v="2"/>
    <s v="DVL9PHTQ192TVFS"/>
    <s v="East African Apparel Ltd"/>
    <x v="2"/>
    <s v="|21/00/18|"/>
    <n v="168"/>
    <n v="1.1000000000000001"/>
    <n v="1.24"/>
    <n v="1.1933174224343676E-3"/>
    <n v="184.8"/>
    <n v="0.20047732696897375"/>
    <n v="208.32"/>
    <n v="23.31952267303101"/>
    <x v="1"/>
  </r>
  <r>
    <x v="2"/>
    <x v="0"/>
    <x v="2"/>
    <s v="DVL9PHTQ192TVFS"/>
    <s v="East African Apparel Ltd"/>
    <x v="3"/>
    <s v="|21/00/19|"/>
    <n v="120"/>
    <n v="1.19"/>
    <n v="1.4"/>
    <n v="1.3333333333333333E-3"/>
    <n v="142.79999999999998"/>
    <n v="0.16"/>
    <n v="168"/>
    <n v="25.040000000000017"/>
    <x v="1"/>
  </r>
  <r>
    <x v="2"/>
    <x v="0"/>
    <x v="2"/>
    <s v="DVL9PHTQ192TVFS"/>
    <s v="East African Apparel Ltd"/>
    <x v="4"/>
    <s v="|21/00/20|"/>
    <n v="144"/>
    <n v="1.1299999999999999"/>
    <n v="1.37"/>
    <n v="1.4513788098693759E-3"/>
    <n v="162.71999999999997"/>
    <n v="0.20899854862119013"/>
    <n v="197.28000000000003"/>
    <n v="34.35100145137887"/>
    <x v="1"/>
  </r>
  <r>
    <x v="2"/>
    <x v="0"/>
    <x v="2"/>
    <s v="DVL9PHTQ192TVFS"/>
    <s v="East African Apparel Ltd"/>
    <x v="5"/>
    <s v="|21/00/30|"/>
    <n v="72"/>
    <n v="1"/>
    <n v="1.3"/>
    <n v="1.2853470437017994E-3"/>
    <n v="72"/>
    <n v="9.2544987146529561E-2"/>
    <n v="93.600000000000009"/>
    <n v="21.50745501285348"/>
    <x v="1"/>
  </r>
  <r>
    <x v="2"/>
    <x v="0"/>
    <x v="2"/>
    <s v="DVL9PHTQ192TVFS"/>
    <s v="East African Apparel Ltd"/>
    <x v="6"/>
    <s v="|21/00/31|"/>
    <n v="168"/>
    <n v="1.08"/>
    <n v="1.33"/>
    <n v="1.0660980810234541E-3"/>
    <n v="181.44"/>
    <n v="0.17910447761194029"/>
    <n v="223.44"/>
    <n v="41.820895522388057"/>
    <x v="1"/>
  </r>
  <r>
    <x v="2"/>
    <x v="0"/>
    <x v="2"/>
    <s v="DVL9PHTQ192TVFS"/>
    <s v="East African Apparel Ltd"/>
    <x v="7"/>
    <s v="|21/00/32|"/>
    <n v="180"/>
    <n v="1.1599999999999999"/>
    <n v="1.27"/>
    <n v="1.5748031496062992E-3"/>
    <n v="208.79999999999998"/>
    <n v="0.28346456692913385"/>
    <n v="228.6"/>
    <n v="19.516535433070878"/>
    <x v="1"/>
  </r>
  <r>
    <x v="2"/>
    <x v="0"/>
    <x v="2"/>
    <s v="DVL9PHTQ192TVFS"/>
    <s v="East African Apparel Ltd"/>
    <x v="8"/>
    <s v="|21/00/33|"/>
    <n v="72"/>
    <n v="1.0900000000000001"/>
    <n v="1.32"/>
    <n v="1.2165450121654502E-3"/>
    <n v="78.48"/>
    <n v="8.7591240875912413E-2"/>
    <n v="95.04"/>
    <n v="16.47240875912409"/>
    <x v="1"/>
  </r>
  <r>
    <x v="2"/>
    <x v="0"/>
    <x v="2"/>
    <s v="DVL9PHTQ192TVFS"/>
    <s v="East African Apparel Ltd"/>
    <x v="9"/>
    <s v="|21/00/34|"/>
    <n v="96"/>
    <n v="1.1399999999999999"/>
    <n v="1.2"/>
    <n v="1.1737089201877935E-3"/>
    <n v="109.44"/>
    <n v="0.11267605633802817"/>
    <n v="115.19999999999999"/>
    <n v="5.6473239436619629"/>
    <x v="1"/>
  </r>
  <r>
    <x v="2"/>
    <x v="0"/>
    <x v="2"/>
    <s v="DVL9PHTQ192TVFS"/>
    <s v="East African Apparel Ltd"/>
    <x v="10"/>
    <s v="|21/00/40|"/>
    <n v="84"/>
    <n v="1.03"/>
    <n v="1.31"/>
    <n v="1.8315018315018315E-3"/>
    <n v="86.52"/>
    <n v="0.15384615384615385"/>
    <n v="110.04"/>
    <n v="23.366153846153857"/>
    <x v="1"/>
  </r>
  <r>
    <x v="2"/>
    <x v="0"/>
    <x v="2"/>
    <s v="DVL9PHTQ192TVFS"/>
    <s v="East African Apparel Ltd"/>
    <x v="11"/>
    <s v="|21/00/50|"/>
    <n v="120"/>
    <n v="1.01"/>
    <n v="1.34"/>
    <n v="1.1428571428571429E-3"/>
    <n v="121.2"/>
    <n v="0.13714285714285715"/>
    <n v="160.80000000000001"/>
    <n v="39.462857142857153"/>
    <x v="1"/>
  </r>
  <r>
    <x v="2"/>
    <x v="0"/>
    <x v="2"/>
    <s v="DVL9PHTQ192TVFS"/>
    <s v="East African Apparel Ltd"/>
    <x v="12"/>
    <s v="|21/00/51|"/>
    <n v="216"/>
    <n v="1.1100000000000001"/>
    <n v="1.28"/>
    <n v="1.594896331738437E-3"/>
    <n v="239.76000000000002"/>
    <n v="0.34449760765550241"/>
    <n v="276.48"/>
    <n v="36.375502392344494"/>
    <x v="1"/>
  </r>
  <r>
    <x v="2"/>
    <x v="0"/>
    <x v="2"/>
    <s v="DVL9PHTQ192TVFS"/>
    <s v="East African Apparel Ltd"/>
    <x v="13"/>
    <s v="|21/00/52|"/>
    <n v="192"/>
    <n v="1"/>
    <n v="1.28"/>
    <n v="1.7513134851138354E-3"/>
    <n v="192"/>
    <n v="0.33625218914185639"/>
    <n v="245.76"/>
    <n v="53.423747810858131"/>
    <x v="1"/>
  </r>
  <r>
    <x v="2"/>
    <x v="0"/>
    <x v="2"/>
    <s v="DVL9PHTQ192TVFS"/>
    <s v="East African Apparel Ltd"/>
    <x v="14"/>
    <s v="|21/00/53|"/>
    <n v="96"/>
    <n v="1.02"/>
    <n v="1.3"/>
    <n v="1.6863406408094434E-3"/>
    <n v="97.92"/>
    <n v="0.16188870151770657"/>
    <n v="124.80000000000001"/>
    <n v="26.718111298482302"/>
    <x v="1"/>
  </r>
  <r>
    <x v="2"/>
    <x v="0"/>
    <x v="2"/>
    <s v="DVL9PHTQ192TVFS"/>
    <s v="East African Apparel Ltd"/>
    <x v="15"/>
    <s v="|21/00/54|"/>
    <n v="108"/>
    <n v="1.0900000000000001"/>
    <n v="1.37"/>
    <n v="1.2062726176115801E-3"/>
    <n v="117.72000000000001"/>
    <n v="0.13027744270205066"/>
    <n v="147.96"/>
    <n v="30.109722557297943"/>
    <x v="1"/>
  </r>
  <r>
    <x v="2"/>
    <x v="0"/>
    <x v="2"/>
    <s v="DVL9PHTQ192TVFS"/>
    <s v="East African Apparel Ltd"/>
    <x v="16"/>
    <s v="|21/00/55|"/>
    <n v="60"/>
    <n v="1.07"/>
    <n v="1.35"/>
    <n v="1.6891891891891893E-3"/>
    <n v="64.2"/>
    <n v="0.10135135135135136"/>
    <n v="81"/>
    <n v="16.698648648648646"/>
    <x v="1"/>
  </r>
  <r>
    <x v="2"/>
    <x v="0"/>
    <x v="2"/>
    <s v="DVL9PHTQ192TVFS"/>
    <s v="East African Apparel Ltd"/>
    <x v="17"/>
    <s v="|21/00/60|"/>
    <n v="120"/>
    <n v="1.1200000000000001"/>
    <n v="1.36"/>
    <n v="1.2484394506866417E-3"/>
    <n v="134.4"/>
    <n v="0.14981273408239701"/>
    <n v="163.20000000000002"/>
    <n v="28.650187265917616"/>
    <x v="1"/>
  </r>
  <r>
    <x v="2"/>
    <x v="0"/>
    <x v="2"/>
    <s v="DVL9PHTQ192TVFS"/>
    <s v="East African Apparel Ltd"/>
    <x v="18"/>
    <s v="|21/00/61|"/>
    <n v="192"/>
    <n v="1.03"/>
    <n v="1.22"/>
    <n v="1.1918951132300357E-3"/>
    <n v="197.76"/>
    <n v="0.22884386174016685"/>
    <n v="234.24"/>
    <n v="36.251156138259852"/>
    <x v="1"/>
  </r>
  <r>
    <x v="2"/>
    <x v="0"/>
    <x v="2"/>
    <s v="DVL9PHTQ192TVFS"/>
    <s v="East African Apparel Ltd"/>
    <x v="19"/>
    <s v="|21/00/62|"/>
    <n v="180"/>
    <n v="1.06"/>
    <n v="1.35"/>
    <n v="1.0395010395010396E-3"/>
    <n v="190.8"/>
    <n v="0.18711018711018712"/>
    <n v="243.00000000000003"/>
    <n v="52.012889812889831"/>
    <x v="1"/>
  </r>
  <r>
    <x v="2"/>
    <x v="0"/>
    <x v="2"/>
    <s v="DVL9PHTQ192TVFS"/>
    <s v="East African Apparel Ltd"/>
    <x v="20"/>
    <s v="|21/00/63|"/>
    <n v="180"/>
    <n v="1.1299999999999999"/>
    <n v="1.39"/>
    <n v="1.5748031496062992E-3"/>
    <n v="203.39999999999998"/>
    <n v="0.28346456692913385"/>
    <n v="250.2"/>
    <n v="46.516535433070878"/>
    <x v="1"/>
  </r>
  <r>
    <x v="2"/>
    <x v="0"/>
    <x v="2"/>
    <s v="DVL9PHTQ192TVFS"/>
    <s v="East African Apparel Ltd"/>
    <x v="21"/>
    <s v="|21/00/64|"/>
    <n v="96"/>
    <n v="1.1599999999999999"/>
    <n v="1.21"/>
    <n v="1.2406947890818859E-3"/>
    <n v="111.35999999999999"/>
    <n v="0.11910669975186104"/>
    <n v="116.16"/>
    <n v="4.6808933002481501"/>
    <x v="1"/>
  </r>
  <r>
    <x v="2"/>
    <x v="0"/>
    <x v="2"/>
    <s v="DVL9PHTQ192TVFS"/>
    <s v="East African Apparel Ltd"/>
    <x v="22"/>
    <s v="|21/00/65|"/>
    <n v="96"/>
    <n v="1.06"/>
    <n v="1.2"/>
    <n v="1.1587485515643105E-3"/>
    <n v="101.76"/>
    <n v="0.11123986095017381"/>
    <n v="115.19999999999999"/>
    <n v="13.328760139049809"/>
    <x v="1"/>
  </r>
  <r>
    <x v="2"/>
    <x v="0"/>
    <x v="2"/>
    <s v="DVL9PHTQ192TVFS"/>
    <s v="East African Apparel Ltd"/>
    <x v="23"/>
    <s v="|21/00/71|"/>
    <n v="84"/>
    <n v="1.2"/>
    <n v="1.24"/>
    <n v="1.1049723756906078E-3"/>
    <n v="100.8"/>
    <n v="9.2817679558011054E-2"/>
    <n v="104.16"/>
    <n v="3.2671823204419885"/>
    <x v="1"/>
  </r>
  <r>
    <x v="2"/>
    <x v="0"/>
    <x v="2"/>
    <s v="DVL9PHTQ192TVFS"/>
    <s v="East African Apparel Ltd"/>
    <x v="24"/>
    <s v="|21/00/72|"/>
    <n v="144"/>
    <n v="1"/>
    <n v="1.36"/>
    <n v="1.4164305949008499E-3"/>
    <n v="144"/>
    <n v="0.2039660056657224"/>
    <n v="195.84"/>
    <n v="51.636033994334284"/>
    <x v="1"/>
  </r>
  <r>
    <x v="2"/>
    <x v="0"/>
    <x v="2"/>
    <s v="DVL9PHTQ192TVFS"/>
    <s v="East African Apparel Ltd"/>
    <x v="25"/>
    <s v="|21/00/73|"/>
    <n v="120"/>
    <n v="1.17"/>
    <n v="1.27"/>
    <n v="1.443001443001443E-3"/>
    <n v="140.39999999999998"/>
    <n v="0.17316017316017315"/>
    <n v="152.4"/>
    <n v="11.826839826839855"/>
    <x v="1"/>
  </r>
  <r>
    <x v="2"/>
    <x v="0"/>
    <x v="2"/>
    <s v="DVL9PHTQ192TVFS"/>
    <s v="East African Apparel Ltd"/>
    <x v="26"/>
    <s v="|21/00/74|"/>
    <n v="108"/>
    <n v="1.19"/>
    <n v="1.32"/>
    <n v="1.0741138560687433E-3"/>
    <n v="128.51999999999998"/>
    <n v="0.11600429645542427"/>
    <n v="142.56"/>
    <n v="13.923995703544596"/>
    <x v="1"/>
  </r>
  <r>
    <x v="2"/>
    <x v="0"/>
    <x v="2"/>
    <s v="DVL9PHTQ192TVFS"/>
    <s v="East African Apparel Ltd"/>
    <x v="27"/>
    <s v="|21/00/81|"/>
    <n v="72"/>
    <n v="1.08"/>
    <n v="1.31"/>
    <n v="1.6722408026755853E-3"/>
    <n v="77.760000000000005"/>
    <n v="0.12040133779264214"/>
    <n v="94.320000000000007"/>
    <n v="16.439598662207359"/>
    <x v="1"/>
  </r>
  <r>
    <x v="2"/>
    <x v="0"/>
    <x v="2"/>
    <s v="DVL9PHTQ192TVFS"/>
    <s v="East African Apparel Ltd"/>
    <x v="28"/>
    <s v="|21/00/82|"/>
    <n v="168"/>
    <n v="1.1200000000000001"/>
    <n v="1.36"/>
    <n v="1.7094017094017094E-3"/>
    <n v="188.16000000000003"/>
    <n v="0.28717948717948716"/>
    <n v="228.48000000000002"/>
    <n v="40.032820512820507"/>
    <x v="1"/>
  </r>
  <r>
    <x v="2"/>
    <x v="0"/>
    <x v="2"/>
    <s v="DVL9PHTQ192TVFS"/>
    <s v="East African Apparel Ltd"/>
    <x v="29"/>
    <s v="|21/00/83|"/>
    <n v="192"/>
    <n v="1.1499999999999999"/>
    <n v="1.2"/>
    <n v="1.6949152542372881E-3"/>
    <n v="220.79999999999998"/>
    <n v="0.3254237288135593"/>
    <n v="230.39999999999998"/>
    <n v="9.2745762711864348"/>
    <x v="1"/>
  </r>
  <r>
    <x v="2"/>
    <x v="0"/>
    <x v="2"/>
    <s v="DVL9PHTQ192TVFS"/>
    <s v="East African Apparel Ltd"/>
    <x v="30"/>
    <s v="|21/00/84|"/>
    <n v="228"/>
    <n v="1.01"/>
    <n v="1.24"/>
    <n v="1.7825311942959001E-3"/>
    <n v="230.28"/>
    <n v="0.4064171122994652"/>
    <n v="282.71999999999997"/>
    <n v="52.033582887700504"/>
    <x v="1"/>
  </r>
  <r>
    <x v="2"/>
    <x v="0"/>
    <x v="2"/>
    <s v="DVL9PHTQ192TVFS"/>
    <s v="East African Apparel Ltd"/>
    <x v="31"/>
    <s v="|21/00/85|"/>
    <n v="108"/>
    <n v="1.17"/>
    <n v="1.36"/>
    <n v="1.7889087656529517E-3"/>
    <n v="126.35999999999999"/>
    <n v="0.19320214669051877"/>
    <n v="146.88000000000002"/>
    <n v="20.326797853309518"/>
    <x v="1"/>
  </r>
  <r>
    <x v="2"/>
    <x v="0"/>
    <x v="2"/>
    <s v="DVL9PHTQ192TVFS"/>
    <s v="East African Apparel Ltd"/>
    <x v="32"/>
    <s v="|21/00/86|"/>
    <n v="96"/>
    <n v="1.1399999999999999"/>
    <n v="1.31"/>
    <n v="1.0362694300518134E-3"/>
    <n v="109.44"/>
    <n v="9.9481865284974089E-2"/>
    <n v="125.76"/>
    <n v="16.220518134715032"/>
    <x v="1"/>
  </r>
  <r>
    <x v="2"/>
    <x v="0"/>
    <x v="2"/>
    <s v="DVL9PHTQ192TVFS"/>
    <s v="East African Apparel Ltd"/>
    <x v="33"/>
    <s v="|21/00/87|"/>
    <n v="108"/>
    <n v="1.1399999999999999"/>
    <n v="1.24"/>
    <n v="1.0683760683760685E-3"/>
    <n v="123.11999999999999"/>
    <n v="0.11538461538461539"/>
    <n v="133.91999999999999"/>
    <n v="10.684615384615382"/>
    <x v="1"/>
  </r>
  <r>
    <x v="2"/>
    <x v="0"/>
    <x v="2"/>
    <s v="DVL9PHTQ192TVFS"/>
    <s v="East African Apparel Ltd"/>
    <x v="34"/>
    <s v="|21/00/88|"/>
    <n v="108"/>
    <n v="1.03"/>
    <n v="1.31"/>
    <n v="1.0857763300760044E-3"/>
    <n v="111.24000000000001"/>
    <n v="0.11726384364820848"/>
    <n v="141.48000000000002"/>
    <n v="30.122736156351802"/>
    <x v="1"/>
  </r>
  <r>
    <x v="2"/>
    <x v="0"/>
    <x v="2"/>
    <s v="DVL9PHTQ192TVFS"/>
    <s v="East African Apparel Ltd"/>
    <x v="35"/>
    <s v="|21/00/89|"/>
    <n v="168"/>
    <n v="1.17"/>
    <n v="1.31"/>
    <n v="1.2547051442910915E-3"/>
    <n v="196.56"/>
    <n v="0.21079046424090336"/>
    <n v="220.08"/>
    <n v="23.309209535759106"/>
    <x v="1"/>
  </r>
  <r>
    <x v="2"/>
    <x v="0"/>
    <x v="2"/>
    <s v="DVL9PHTQ192TVFS"/>
    <s v="East African Apparel Ltd"/>
    <x v="36"/>
    <s v="|21/00/90|"/>
    <n v="204"/>
    <n v="1.03"/>
    <n v="1.37"/>
    <n v="1.6447368421052631E-3"/>
    <n v="210.12"/>
    <n v="0.33552631578947367"/>
    <n v="279.48"/>
    <n v="69.024473684210534"/>
    <x v="1"/>
  </r>
  <r>
    <x v="2"/>
    <x v="0"/>
    <x v="2"/>
    <s v="DVL9PHTQ192TVFS"/>
    <s v="East African Apparel Ltd"/>
    <x v="37"/>
    <s v="|21/00/91|"/>
    <n v="72"/>
    <n v="1.2"/>
    <n v="1.23"/>
    <n v="1.25E-3"/>
    <n v="86.399999999999991"/>
    <n v="0.09"/>
    <n v="88.56"/>
    <n v="2.0700000000000109"/>
    <x v="1"/>
  </r>
  <r>
    <x v="2"/>
    <x v="0"/>
    <x v="2"/>
    <s v="DVL9PHTQ192TVFS"/>
    <s v="East African Apparel Ltd"/>
    <x v="38"/>
    <s v="|21/00/92|"/>
    <n v="96"/>
    <n v="1.03"/>
    <n v="1.36"/>
    <n v="1.6694490818030051E-3"/>
    <n v="98.88"/>
    <n v="0.16026711185308848"/>
    <n v="130.56"/>
    <n v="31.519732888146919"/>
    <x v="1"/>
  </r>
  <r>
    <x v="2"/>
    <x v="0"/>
    <x v="2"/>
    <s v="DVL9PHTQ192TVFS"/>
    <s v="East African Apparel Ltd"/>
    <x v="39"/>
    <s v="|21/00/93|"/>
    <n v="84"/>
    <n v="1.1299999999999999"/>
    <n v="1.28"/>
    <n v="1.1135857461024498E-3"/>
    <n v="94.919999999999987"/>
    <n v="9.354120267260578E-2"/>
    <n v="107.52"/>
    <n v="12.506458797327403"/>
    <x v="1"/>
  </r>
  <r>
    <x v="2"/>
    <x v="0"/>
    <x v="2"/>
    <s v="DVL9PHTQ192TVFS"/>
    <s v="East African Apparel Ltd"/>
    <x v="40"/>
    <s v="|21/00/94|"/>
    <n v="60"/>
    <n v="1.1200000000000001"/>
    <n v="1.35"/>
    <n v="1.0427528675703858E-3"/>
    <n v="67.2"/>
    <n v="6.2565172054223156E-2"/>
    <n v="81"/>
    <n v="13.737434827945775"/>
    <x v="1"/>
  </r>
  <r>
    <x v="2"/>
    <x v="0"/>
    <x v="2"/>
    <s v="DVL9PHTQ192TVFS"/>
    <s v="East African Apparel Ltd"/>
    <x v="41"/>
    <s v="|21/00/95|"/>
    <n v="228"/>
    <n v="1.1100000000000001"/>
    <n v="1.36"/>
    <n v="1.7699115044247787E-3"/>
    <n v="253.08"/>
    <n v="0.40353982300884955"/>
    <n v="310.08000000000004"/>
    <n v="56.596460176991179"/>
    <x v="1"/>
  </r>
  <r>
    <x v="2"/>
    <x v="0"/>
    <x v="2"/>
    <s v="DVL9PHTQ192TVFS"/>
    <s v="East African Apparel Ltd"/>
    <x v="42"/>
    <s v="|21/00/96|"/>
    <n v="216"/>
    <n v="1.07"/>
    <n v="1.38"/>
    <n v="1.3037809647979139E-3"/>
    <n v="231.12"/>
    <n v="0.2816166883963494"/>
    <n v="298.08"/>
    <n v="66.678383311603625"/>
    <x v="1"/>
  </r>
  <r>
    <x v="2"/>
    <x v="0"/>
    <x v="2"/>
    <s v="DVL9PHTQ192TVFS"/>
    <s v="East African Apparel Ltd"/>
    <x v="43"/>
    <s v="|21/01/01|"/>
    <n v="60"/>
    <n v="1.1399999999999999"/>
    <n v="1.33"/>
    <n v="1.1600928074245939E-3"/>
    <n v="68.399999999999991"/>
    <n v="6.9605568445475635E-2"/>
    <n v="79.800000000000011"/>
    <n v="11.330394431554545"/>
    <x v="1"/>
  </r>
  <r>
    <x v="2"/>
    <x v="0"/>
    <x v="2"/>
    <s v="DVL9PHTQ192TVFS"/>
    <s v="East African Apparel Ltd"/>
    <x v="44"/>
    <s v="|21/01/02|"/>
    <n v="144"/>
    <n v="1.1000000000000001"/>
    <n v="1.36"/>
    <n v="1.443001443001443E-3"/>
    <n v="158.4"/>
    <n v="0.20779220779220781"/>
    <n v="195.84"/>
    <n v="37.232207792207788"/>
    <x v="1"/>
  </r>
  <r>
    <x v="2"/>
    <x v="0"/>
    <x v="2"/>
    <s v="DVL9PHTQ192TVFS"/>
    <s v="East African Apparel Ltd"/>
    <x v="45"/>
    <s v="|21/01/03|"/>
    <n v="96"/>
    <n v="1.06"/>
    <n v="1.37"/>
    <n v="1.25E-3"/>
    <n v="101.76"/>
    <n v="0.12"/>
    <n v="131.52000000000001"/>
    <n v="29.640000000000004"/>
    <x v="1"/>
  </r>
  <r>
    <x v="2"/>
    <x v="0"/>
    <x v="2"/>
    <s v="DVL9PHTQ192TVFS"/>
    <s v="East African Apparel Ltd"/>
    <x v="46"/>
    <s v="|21/01/04|"/>
    <n v="144"/>
    <n v="1"/>
    <n v="1.3"/>
    <n v="1.1273957158962795E-3"/>
    <n v="144"/>
    <n v="0.16234498308906425"/>
    <n v="187.20000000000002"/>
    <n v="43.037655016910954"/>
    <x v="1"/>
  </r>
  <r>
    <x v="2"/>
    <x v="0"/>
    <x v="2"/>
    <s v="DVL9PHTQ192TVFS"/>
    <s v="East African Apparel Ltd"/>
    <x v="0"/>
    <s v="|21/01/05|"/>
    <n v="84"/>
    <n v="1.1499999999999999"/>
    <n v="1.39"/>
    <n v="1.5455950540958269E-3"/>
    <n v="96.6"/>
    <n v="0.12982998454404945"/>
    <n v="116.75999999999999"/>
    <n v="20.030170015455948"/>
    <x v="1"/>
  </r>
  <r>
    <x v="2"/>
    <x v="0"/>
    <x v="2"/>
    <s v="DVL9PHTQ192TVFS"/>
    <s v="East African Apparel Ltd"/>
    <x v="1"/>
    <s v="|21/01/06|"/>
    <n v="120"/>
    <n v="1.1499999999999999"/>
    <n v="1.25"/>
    <n v="1.2269938650306749E-3"/>
    <n v="138"/>
    <n v="0.14723926380368099"/>
    <n v="150"/>
    <n v="11.85276073619632"/>
    <x v="1"/>
  </r>
  <r>
    <x v="2"/>
    <x v="0"/>
    <x v="2"/>
    <s v="DVL9PHTQ192TVFS"/>
    <s v="East African Apparel Ltd"/>
    <x v="2"/>
    <s v="|21/01/07|"/>
    <n v="156"/>
    <n v="1.06"/>
    <n v="1.31"/>
    <n v="1.3774104683195593E-3"/>
    <n v="165.36"/>
    <n v="0.21487603305785125"/>
    <n v="204.36"/>
    <n v="38.785123966942152"/>
    <x v="1"/>
  </r>
  <r>
    <x v="2"/>
    <x v="0"/>
    <x v="2"/>
    <s v="DVL9PHTQ192TVFS"/>
    <s v="East African Apparel Ltd"/>
    <x v="3"/>
    <s v="|21/01/08|"/>
    <n v="180"/>
    <n v="1.18"/>
    <n v="1.38"/>
    <n v="1.3717421124828531E-3"/>
    <n v="212.39999999999998"/>
    <n v="0.24691358024691357"/>
    <n v="248.39999999999998"/>
    <n v="35.753086419753089"/>
    <x v="1"/>
  </r>
  <r>
    <x v="2"/>
    <x v="0"/>
    <x v="2"/>
    <s v="DVL9PHTQ192TVFS"/>
    <s v="East African Apparel Ltd"/>
    <x v="4"/>
    <s v="|21/01/09|"/>
    <n v="96"/>
    <n v="1.18"/>
    <n v="1.39"/>
    <n v="1.8315018315018315E-3"/>
    <n v="113.28"/>
    <n v="0.17582417582417581"/>
    <n v="133.44"/>
    <n v="19.984175824175821"/>
    <x v="1"/>
  </r>
  <r>
    <x v="2"/>
    <x v="0"/>
    <x v="2"/>
    <s v="DVL9PHTQ192TVFS"/>
    <s v="East African Apparel Ltd"/>
    <x v="5"/>
    <s v="|21/01/10|"/>
    <n v="168"/>
    <n v="1.1100000000000001"/>
    <n v="1.25"/>
    <n v="1.4367816091954023E-3"/>
    <n v="186.48000000000002"/>
    <n v="0.24137931034482757"/>
    <n v="210"/>
    <n v="23.278620689655153"/>
    <x v="1"/>
  </r>
  <r>
    <x v="2"/>
    <x v="0"/>
    <x v="2"/>
    <s v="DVL9PHTQ192TVFS"/>
    <s v="East African Apparel Ltd"/>
    <x v="6"/>
    <s v="|21/01/11|"/>
    <n v="180"/>
    <n v="1.1399999999999999"/>
    <n v="1.3"/>
    <n v="1.2722646310432571E-3"/>
    <n v="205.2"/>
    <n v="0.22900763358778628"/>
    <n v="234"/>
    <n v="28.570992366412224"/>
    <x v="1"/>
  </r>
  <r>
    <x v="2"/>
    <x v="0"/>
    <x v="2"/>
    <s v="DVL9PHTQ192TVFS"/>
    <s v="East African Apparel Ltd"/>
    <x v="7"/>
    <s v="|21/01/12|"/>
    <n v="72"/>
    <n v="1.2"/>
    <n v="1.24"/>
    <n v="1.0964912280701754E-3"/>
    <n v="86.399999999999991"/>
    <n v="7.8947368421052627E-2"/>
    <n v="89.28"/>
    <n v="2.801052631578957"/>
    <x v="1"/>
  </r>
  <r>
    <x v="2"/>
    <x v="0"/>
    <x v="2"/>
    <s v="DVL9PHTQ192TVFS"/>
    <s v="East African Apparel Ltd"/>
    <x v="8"/>
    <s v="|21/01/13|"/>
    <n v="168"/>
    <n v="1.07"/>
    <n v="1.27"/>
    <n v="1.8148820326678765E-3"/>
    <n v="179.76000000000002"/>
    <n v="0.30490018148820325"/>
    <n v="213.36"/>
    <n v="33.295099818511794"/>
    <x v="1"/>
  </r>
  <r>
    <x v="2"/>
    <x v="0"/>
    <x v="2"/>
    <s v="DVL9PHTQ192TVFS"/>
    <s v="East African Apparel Ltd"/>
    <x v="9"/>
    <s v="|21/01/14|"/>
    <n v="60"/>
    <n v="1.1599999999999999"/>
    <n v="1.28"/>
    <n v="1.1325028312570782E-3"/>
    <n v="69.599999999999994"/>
    <n v="6.7950169875424696E-2"/>
    <n v="76.8"/>
    <n v="7.1320498301245783"/>
    <x v="1"/>
  </r>
  <r>
    <x v="2"/>
    <x v="0"/>
    <x v="2"/>
    <s v="DVL9PHTQ192TVFS"/>
    <s v="East African Apparel Ltd"/>
    <x v="10"/>
    <s v="|21/01/15|"/>
    <n v="192"/>
    <n v="1.05"/>
    <n v="1.25"/>
    <n v="1.145475372279496E-3"/>
    <n v="201.60000000000002"/>
    <n v="0.21993127147766323"/>
    <n v="240"/>
    <n v="38.180068728522315"/>
    <x v="1"/>
  </r>
  <r>
    <x v="2"/>
    <x v="0"/>
    <x v="2"/>
    <s v="DVL9PHTQ192TVFS"/>
    <s v="East African Apparel Ltd"/>
    <x v="11"/>
    <s v="|21/01/16|"/>
    <n v="192"/>
    <n v="1.18"/>
    <n v="1.3"/>
    <n v="1.2738853503184713E-3"/>
    <n v="226.56"/>
    <n v="0.2445859872611465"/>
    <n v="249.60000000000002"/>
    <n v="22.795414012738874"/>
    <x v="1"/>
  </r>
  <r>
    <x v="2"/>
    <x v="0"/>
    <x v="2"/>
    <s v="DVL9PHTQ192TVFS"/>
    <s v="East African Apparel Ltd"/>
    <x v="12"/>
    <s v="|21/01/17|"/>
    <n v="84"/>
    <n v="1.1499999999999999"/>
    <n v="1.25"/>
    <n v="1.6129032258064516E-3"/>
    <n v="96.6"/>
    <n v="0.13548387096774195"/>
    <n v="105"/>
    <n v="8.2645161290322644"/>
    <x v="1"/>
  </r>
  <r>
    <x v="2"/>
    <x v="0"/>
    <x v="2"/>
    <s v="DVL9PHTQ192TVFS"/>
    <s v="East African Apparel Ltd"/>
    <x v="13"/>
    <s v="|21/01/18|"/>
    <n v="144"/>
    <n v="1.1000000000000001"/>
    <n v="1.39"/>
    <n v="1.5015015015015015E-3"/>
    <n v="158.4"/>
    <n v="0.21621621621621623"/>
    <n v="200.16"/>
    <n v="41.543783783783773"/>
    <x v="1"/>
  </r>
  <r>
    <x v="2"/>
    <x v="0"/>
    <x v="2"/>
    <s v="DVL9PHTQ192TVFS"/>
    <s v="East African Apparel Ltd"/>
    <x v="14"/>
    <s v="|21/01/19|"/>
    <n v="180"/>
    <n v="1.1000000000000001"/>
    <n v="1.23"/>
    <n v="1.0427528675703858E-3"/>
    <n v="198.00000000000003"/>
    <n v="0.18769551616266944"/>
    <n v="221.4"/>
    <n v="23.212304483837308"/>
    <x v="1"/>
  </r>
  <r>
    <x v="2"/>
    <x v="0"/>
    <x v="2"/>
    <s v="DVL9PHTQ192TVFS"/>
    <s v="East African Apparel Ltd"/>
    <x v="15"/>
    <s v="|21/01/20|"/>
    <n v="168"/>
    <n v="1.05"/>
    <n v="1.31"/>
    <n v="1.053740779768177E-3"/>
    <n v="176.4"/>
    <n v="0.17702845100105372"/>
    <n v="220.08"/>
    <n v="43.50297154899895"/>
    <x v="1"/>
  </r>
  <r>
    <x v="2"/>
    <x v="0"/>
    <x v="2"/>
    <s v="DVL9PHTQ192TVFS"/>
    <s v="East African Apparel Ltd"/>
    <x v="16"/>
    <s v="|21/01/21|"/>
    <n v="72"/>
    <n v="1.1399999999999999"/>
    <n v="1.38"/>
    <n v="1.3947001394700139E-3"/>
    <n v="82.08"/>
    <n v="0.100418410041841"/>
    <n v="99.359999999999985"/>
    <n v="17.179581589958147"/>
    <x v="1"/>
  </r>
  <r>
    <x v="2"/>
    <x v="0"/>
    <x v="2"/>
    <s v="DVL9PHTQ192TVFS"/>
    <s v="East African Apparel Ltd"/>
    <x v="17"/>
    <s v="|21/01/22|"/>
    <n v="168"/>
    <n v="1.1299999999999999"/>
    <n v="1.4"/>
    <n v="1.0559662090813093E-3"/>
    <n v="189.83999999999997"/>
    <n v="0.17740232312565996"/>
    <n v="235.2"/>
    <n v="45.182597676874352"/>
    <x v="1"/>
  </r>
  <r>
    <x v="2"/>
    <x v="0"/>
    <x v="2"/>
    <s v="DVL9PHTQ192TVFS"/>
    <s v="East African Apparel Ltd"/>
    <x v="18"/>
    <s v="|21/01/23|"/>
    <n v="192"/>
    <n v="1.1000000000000001"/>
    <n v="1.22"/>
    <n v="1.3477088948787063E-3"/>
    <n v="211.20000000000002"/>
    <n v="0.2587601078167116"/>
    <n v="234.24"/>
    <n v="22.781239892183279"/>
    <x v="1"/>
  </r>
  <r>
    <x v="2"/>
    <x v="0"/>
    <x v="2"/>
    <s v="DVL9PHTQ192TVFS"/>
    <s v="East African Apparel Ltd"/>
    <x v="19"/>
    <s v="|21/01/24|"/>
    <n v="72"/>
    <n v="1.08"/>
    <n v="1.23"/>
    <n v="1.0604453870625664E-3"/>
    <n v="77.760000000000005"/>
    <n v="7.6352067868504778E-2"/>
    <n v="88.56"/>
    <n v="10.723647932131492"/>
    <x v="1"/>
  </r>
  <r>
    <x v="2"/>
    <x v="0"/>
    <x v="2"/>
    <s v="DVL9PHTQ192TVFS"/>
    <s v="East African Apparel Ltd"/>
    <x v="20"/>
    <s v="|21/01/25|"/>
    <n v="228"/>
    <n v="1.18"/>
    <n v="1.4"/>
    <n v="1.2738853503184713E-3"/>
    <n v="269.03999999999996"/>
    <n v="0.29044585987261146"/>
    <n v="319.2"/>
    <n v="49.869554140127413"/>
    <x v="1"/>
  </r>
  <r>
    <x v="2"/>
    <x v="0"/>
    <x v="2"/>
    <s v="DVL9PHTQ192TVFS"/>
    <s v="East African Apparel Ltd"/>
    <x v="21"/>
    <s v="|21/01/26|"/>
    <n v="120"/>
    <n v="1.17"/>
    <n v="1.31"/>
    <n v="1.4164305949008499E-3"/>
    <n v="140.39999999999998"/>
    <n v="0.16997167138810199"/>
    <n v="157.20000000000002"/>
    <n v="16.630028328611939"/>
    <x v="1"/>
  </r>
  <r>
    <x v="2"/>
    <x v="0"/>
    <x v="2"/>
    <s v="DVL9PHTQ192TVFS"/>
    <s v="East African Apparel Ltd"/>
    <x v="22"/>
    <s v="|21/01/27|"/>
    <n v="144"/>
    <n v="1.1399999999999999"/>
    <n v="1.2"/>
    <n v="1.6129032258064516E-3"/>
    <n v="164.16"/>
    <n v="0.23225806451612904"/>
    <n v="172.79999999999998"/>
    <n v="8.4077419354838572"/>
    <x v="1"/>
  </r>
  <r>
    <x v="2"/>
    <x v="0"/>
    <x v="2"/>
    <s v="DVL9PHTQ192TVFS"/>
    <s v="East African Apparel Ltd"/>
    <x v="23"/>
    <s v="|21/01/28|"/>
    <n v="60"/>
    <n v="1.07"/>
    <n v="1.35"/>
    <n v="1.5082956259426848E-3"/>
    <n v="64.2"/>
    <n v="9.0497737556561084E-2"/>
    <n v="81"/>
    <n v="16.709502262443436"/>
    <x v="1"/>
  </r>
  <r>
    <x v="2"/>
    <x v="0"/>
    <x v="2"/>
    <s v="DVL9PHTQ192TVFS"/>
    <s v="East African Apparel Ltd"/>
    <x v="24"/>
    <s v="|21/01/29|"/>
    <n v="60"/>
    <n v="1.01"/>
    <n v="1.38"/>
    <n v="1.2562814070351759E-3"/>
    <n v="60.6"/>
    <n v="7.537688442211056E-2"/>
    <n v="82.8"/>
    <n v="22.124623115577887"/>
    <x v="1"/>
  </r>
  <r>
    <x v="2"/>
    <x v="0"/>
    <x v="2"/>
    <s v="DVL9PHTQ192TVFS"/>
    <s v="East African Apparel Ltd"/>
    <x v="25"/>
    <s v="|21/01/30|"/>
    <n v="120"/>
    <n v="1.18"/>
    <n v="1.36"/>
    <n v="1.0799136069114472E-3"/>
    <n v="141.6"/>
    <n v="0.12958963282937366"/>
    <n v="163.20000000000002"/>
    <n v="21.470410367170651"/>
    <x v="1"/>
  </r>
  <r>
    <x v="2"/>
    <x v="0"/>
    <x v="2"/>
    <s v="DVL9PHTQ192TVFS"/>
    <s v="East African Apparel Ltd"/>
    <x v="26"/>
    <s v="|21/01/31|"/>
    <n v="72"/>
    <n v="1.06"/>
    <n v="1.2"/>
    <n v="1.4947683109118087E-3"/>
    <n v="76.320000000000007"/>
    <n v="0.10762331838565023"/>
    <n v="86.399999999999991"/>
    <n v="9.9723766816143335"/>
    <x v="1"/>
  </r>
  <r>
    <x v="2"/>
    <x v="0"/>
    <x v="2"/>
    <s v="DVL9PHTQ192TVFS"/>
    <s v="East African Apparel Ltd"/>
    <x v="27"/>
    <s v="|21/01/32|"/>
    <n v="204"/>
    <n v="1.08"/>
    <n v="1.24"/>
    <n v="1.3297872340425532E-3"/>
    <n v="220.32000000000002"/>
    <n v="0.27127659574468083"/>
    <n v="252.96"/>
    <n v="32.368723404255306"/>
    <x v="1"/>
  </r>
  <r>
    <x v="2"/>
    <x v="0"/>
    <x v="2"/>
    <s v="DVL9PHTQ192TVFS"/>
    <s v="East African Apparel Ltd"/>
    <x v="28"/>
    <s v="|21/01/33|"/>
    <n v="204"/>
    <n v="1.1399999999999999"/>
    <n v="1.26"/>
    <n v="1.7452006980802793E-3"/>
    <n v="232.55999999999997"/>
    <n v="0.35602094240837695"/>
    <n v="257.04000000000002"/>
    <n v="24.123979057591669"/>
    <x v="1"/>
  </r>
  <r>
    <x v="2"/>
    <x v="0"/>
    <x v="2"/>
    <s v="DVL9PHTQ192TVFS"/>
    <s v="East African Apparel Ltd"/>
    <x v="29"/>
    <s v="|21/01/34|"/>
    <n v="72"/>
    <n v="1.01"/>
    <n v="1.23"/>
    <n v="1.7241379310344827E-3"/>
    <n v="72.72"/>
    <n v="0.12413793103448276"/>
    <n v="88.56"/>
    <n v="15.715862068965521"/>
    <x v="1"/>
  </r>
  <r>
    <x v="2"/>
    <x v="0"/>
    <x v="2"/>
    <s v="DVL9PHTQ192TVFS"/>
    <s v="East African Apparel Ltd"/>
    <x v="30"/>
    <s v="|21/01/35|"/>
    <n v="60"/>
    <n v="1.1299999999999999"/>
    <n v="1.38"/>
    <n v="1.1337868480725624E-3"/>
    <n v="67.8"/>
    <n v="6.8027210884353748E-2"/>
    <n v="82.8"/>
    <n v="14.931972789115646"/>
    <x v="1"/>
  </r>
  <r>
    <x v="2"/>
    <x v="0"/>
    <x v="2"/>
    <s v="DVL9PHTQ192TVFS"/>
    <s v="East African Apparel Ltd"/>
    <x v="31"/>
    <s v="|21/01/36|"/>
    <n v="108"/>
    <n v="1.03"/>
    <n v="1.39"/>
    <n v="1.2547051442910915E-3"/>
    <n v="111.24000000000001"/>
    <n v="0.13550815558343787"/>
    <n v="150.11999999999998"/>
    <n v="38.74449184441653"/>
    <x v="1"/>
  </r>
  <r>
    <x v="2"/>
    <x v="0"/>
    <x v="2"/>
    <s v="DVL9PHTQ192TVFS"/>
    <s v="East African Apparel Ltd"/>
    <x v="32"/>
    <s v="|21/01/37|"/>
    <n v="216"/>
    <n v="1.1399999999999999"/>
    <n v="1.23"/>
    <n v="1.2970168612191958E-3"/>
    <n v="246.23999999999998"/>
    <n v="0.28015564202334631"/>
    <n v="265.68"/>
    <n v="19.159844357976681"/>
    <x v="1"/>
  </r>
  <r>
    <x v="2"/>
    <x v="0"/>
    <x v="2"/>
    <s v="DVL9PHTQ192TVFS"/>
    <s v="East African Apparel Ltd"/>
    <x v="33"/>
    <s v="|21/01/38|"/>
    <n v="120"/>
    <n v="1.06"/>
    <n v="1.21"/>
    <n v="1.4347202295552368E-3"/>
    <n v="127.2"/>
    <n v="0.17216642754662842"/>
    <n v="145.19999999999999"/>
    <n v="17.827833572453358"/>
    <x v="1"/>
  </r>
  <r>
    <x v="2"/>
    <x v="0"/>
    <x v="2"/>
    <s v="DVL9PHTQ192TVFS"/>
    <s v="East African Apparel Ltd"/>
    <x v="34"/>
    <s v="|21/01/39|"/>
    <n v="120"/>
    <n v="1.1399999999999999"/>
    <n v="1.37"/>
    <n v="1.3679890560875513E-3"/>
    <n v="136.79999999999998"/>
    <n v="0.16415868673050615"/>
    <n v="164.4"/>
    <n v="27.435841313269517"/>
    <x v="1"/>
  </r>
  <r>
    <x v="2"/>
    <x v="0"/>
    <x v="2"/>
    <s v="DVL9PHTQ192TVFS"/>
    <s v="East African Apparel Ltd"/>
    <x v="35"/>
    <s v="|21/01/40|"/>
    <n v="180"/>
    <n v="1.1100000000000001"/>
    <n v="1.31"/>
    <n v="1.2836970474967907E-3"/>
    <n v="199.8"/>
    <n v="0.23106546854942231"/>
    <n v="235.8"/>
    <n v="35.768934531450576"/>
    <x v="1"/>
  </r>
  <r>
    <x v="2"/>
    <x v="0"/>
    <x v="2"/>
    <s v="DVL9PHTQ192TVFS"/>
    <s v="East African Apparel Ltd"/>
    <x v="36"/>
    <s v="|21/01/41|"/>
    <n v="228"/>
    <n v="1.02"/>
    <n v="1.31"/>
    <n v="1.02880658436214E-3"/>
    <n v="232.56"/>
    <n v="0.23456790123456792"/>
    <n v="298.68"/>
    <n v="65.885432098765435"/>
    <x v="1"/>
  </r>
  <r>
    <x v="2"/>
    <x v="0"/>
    <x v="2"/>
    <s v="DVL9PHTQ192TVFS"/>
    <s v="East African Apparel Ltd"/>
    <x v="37"/>
    <s v="|21/01/42|"/>
    <n v="72"/>
    <n v="1.06"/>
    <n v="1.31"/>
    <n v="1.1074197120708748E-3"/>
    <n v="76.320000000000007"/>
    <n v="7.9734219269102985E-2"/>
    <n v="94.320000000000007"/>
    <n v="17.920265780730897"/>
    <x v="1"/>
  </r>
  <r>
    <x v="2"/>
    <x v="0"/>
    <x v="2"/>
    <s v="DVL9PHTQ192TVFS"/>
    <s v="East African Apparel Ltd"/>
    <x v="38"/>
    <s v="|21/01/43|"/>
    <n v="84"/>
    <n v="1.19"/>
    <n v="1.26"/>
    <n v="1.7152658662092624E-3"/>
    <n v="99.96"/>
    <n v="0.14408233276157803"/>
    <n v="105.84"/>
    <n v="5.7359176672384313"/>
    <x v="1"/>
  </r>
  <r>
    <x v="2"/>
    <x v="0"/>
    <x v="2"/>
    <s v="DVL9PHTQ192TVFS"/>
    <s v="East African Apparel Ltd"/>
    <x v="39"/>
    <s v="|21/01/44|"/>
    <n v="132"/>
    <n v="1.1599999999999999"/>
    <n v="1.3"/>
    <n v="1.3192612137203166E-3"/>
    <n v="153.11999999999998"/>
    <n v="0.17414248021108178"/>
    <n v="171.6"/>
    <n v="18.305857519788937"/>
    <x v="1"/>
  </r>
  <r>
    <x v="2"/>
    <x v="0"/>
    <x v="2"/>
    <s v="DVL9PHTQ192TVFS"/>
    <s v="East African Apparel Ltd"/>
    <x v="40"/>
    <s v="|21/01/45|"/>
    <n v="96"/>
    <n v="1.1100000000000001"/>
    <n v="1.4"/>
    <n v="1.5174506828528073E-3"/>
    <n v="106.56"/>
    <n v="0.1456752655538695"/>
    <n v="134.39999999999998"/>
    <n v="27.694324734446106"/>
    <x v="1"/>
  </r>
  <r>
    <x v="2"/>
    <x v="0"/>
    <x v="2"/>
    <s v="DVL9PHTQ192TVFS"/>
    <s v="East African Apparel Ltd"/>
    <x v="41"/>
    <s v="|21/01/46|"/>
    <n v="60"/>
    <n v="1.07"/>
    <n v="1.38"/>
    <n v="1.0319917440660474E-3"/>
    <n v="64.2"/>
    <n v="6.1919504643962842E-2"/>
    <n v="82.8"/>
    <n v="18.538080495356031"/>
    <x v="1"/>
  </r>
  <r>
    <x v="2"/>
    <x v="0"/>
    <x v="2"/>
    <s v="DVL9PHTQ192TVFS"/>
    <s v="East African Apparel Ltd"/>
    <x v="42"/>
    <s v="|21/01/47|"/>
    <n v="120"/>
    <n v="1.0900000000000001"/>
    <n v="1.31"/>
    <n v="1.4662756598240469E-3"/>
    <n v="130.80000000000001"/>
    <n v="0.17595307917888564"/>
    <n v="157.20000000000002"/>
    <n v="26.22404692082112"/>
    <x v="1"/>
  </r>
  <r>
    <x v="2"/>
    <x v="0"/>
    <x v="2"/>
    <s v="DVL9PHTQ192TVFS"/>
    <s v="East African Apparel Ltd"/>
    <x v="43"/>
    <s v="|21/01/48|"/>
    <n v="96"/>
    <n v="1.02"/>
    <n v="1.24"/>
    <n v="1.2269938650306749E-3"/>
    <n v="97.92"/>
    <n v="0.1177914110429448"/>
    <n v="119.03999999999999"/>
    <n v="21.002208588957046"/>
    <x v="1"/>
  </r>
  <r>
    <x v="2"/>
    <x v="0"/>
    <x v="2"/>
    <s v="DVL9PHTQ192TVFS"/>
    <s v="East African Apparel Ltd"/>
    <x v="44"/>
    <s v="|21/01/49|"/>
    <n v="204"/>
    <n v="1.03"/>
    <n v="1.26"/>
    <n v="1.5923566878980893E-3"/>
    <n v="210.12"/>
    <n v="0.32484076433121023"/>
    <n v="257.04000000000002"/>
    <n v="46.595159235668802"/>
    <x v="1"/>
  </r>
  <r>
    <x v="2"/>
    <x v="0"/>
    <x v="2"/>
    <s v="DVL9PHTQ192TVFS"/>
    <s v="East African Apparel Ltd"/>
    <x v="45"/>
    <s v="|21/01/50|"/>
    <n v="132"/>
    <n v="1.04"/>
    <n v="1.33"/>
    <n v="1.0235414534288639E-3"/>
    <n v="137.28"/>
    <n v="0.13510747185261004"/>
    <n v="175.56"/>
    <n v="38.144892528147388"/>
    <x v="1"/>
  </r>
  <r>
    <x v="2"/>
    <x v="0"/>
    <x v="2"/>
    <s v="DVL9PHTQ192TVFS"/>
    <s v="East African Apparel Ltd"/>
    <x v="46"/>
    <s v="|21/01/51|"/>
    <n v="96"/>
    <n v="1.2"/>
    <n v="1.25"/>
    <n v="1.0493179433368311E-3"/>
    <n v="115.19999999999999"/>
    <n v="0.10073452256033578"/>
    <n v="120"/>
    <n v="4.6992654774396758"/>
    <x v="1"/>
  </r>
  <r>
    <x v="2"/>
    <x v="0"/>
    <x v="2"/>
    <s v="DVL9PHTQ192TVFS"/>
    <s v="East African Apparel Ltd"/>
    <x v="0"/>
    <s v="|21/01/52|"/>
    <n v="120"/>
    <n v="1.1399999999999999"/>
    <n v="1.33"/>
    <n v="1.2269938650306749E-3"/>
    <n v="136.79999999999998"/>
    <n v="0.14723926380368099"/>
    <n v="159.60000000000002"/>
    <n v="22.65276073619636"/>
    <x v="1"/>
  </r>
  <r>
    <x v="2"/>
    <x v="0"/>
    <x v="2"/>
    <s v="DVL9PHTQ192TVFS"/>
    <s v="East African Apparel Ltd"/>
    <x v="1"/>
    <s v="|21/01/53|"/>
    <n v="228"/>
    <n v="1.07"/>
    <n v="1.31"/>
    <n v="1.4492753623188406E-3"/>
    <n v="243.96"/>
    <n v="0.33043478260869563"/>
    <n v="298.68"/>
    <n v="54.389565217391301"/>
    <x v="1"/>
  </r>
  <r>
    <x v="2"/>
    <x v="0"/>
    <x v="2"/>
    <s v="DVL9PHTQ192TVFS"/>
    <s v="East African Apparel Ltd"/>
    <x v="2"/>
    <s v="|21/01/54|"/>
    <n v="192"/>
    <n v="1.02"/>
    <n v="1.4"/>
    <n v="1.3495276653171389E-3"/>
    <n v="195.84"/>
    <n v="0.25910931174089069"/>
    <n v="268.79999999999995"/>
    <n v="72.700890688259065"/>
    <x v="1"/>
  </r>
  <r>
    <x v="2"/>
    <x v="0"/>
    <x v="2"/>
    <s v="DVL9PHTQ192TVFS"/>
    <s v="East African Apparel Ltd"/>
    <x v="3"/>
    <s v="|21/01/55|"/>
    <n v="216"/>
    <n v="1.19"/>
    <n v="1.29"/>
    <n v="1.2706480304955528E-3"/>
    <n v="257.03999999999996"/>
    <n v="0.27445997458703941"/>
    <n v="278.64"/>
    <n v="21.325540025412984"/>
    <x v="1"/>
  </r>
  <r>
    <x v="2"/>
    <x v="0"/>
    <x v="2"/>
    <s v="DVL9PHTQ192TVFS"/>
    <s v="East African Apparel Ltd"/>
    <x v="4"/>
    <s v="|21/01/56|"/>
    <n v="156"/>
    <n v="1.1399999999999999"/>
    <n v="1.39"/>
    <n v="1.0695187165775401E-3"/>
    <n v="177.83999999999997"/>
    <n v="0.16684491978609625"/>
    <n v="216.83999999999997"/>
    <n v="38.833155080213906"/>
    <x v="1"/>
  </r>
  <r>
    <x v="2"/>
    <x v="0"/>
    <x v="2"/>
    <s v="DVL9PHTQ192TVFS"/>
    <s v="East African Apparel Ltd"/>
    <x v="5"/>
    <s v="|21/01/57|"/>
    <n v="156"/>
    <n v="1.07"/>
    <n v="1.21"/>
    <n v="1.128668171557562E-3"/>
    <n v="166.92000000000002"/>
    <n v="0.17607223476297967"/>
    <n v="188.76"/>
    <n v="21.663927765236995"/>
    <x v="1"/>
  </r>
  <r>
    <x v="2"/>
    <x v="0"/>
    <x v="2"/>
    <s v="DVL9PHTQ192TVFS"/>
    <s v="East African Apparel Ltd"/>
    <x v="6"/>
    <s v="|21/01/58|"/>
    <n v="132"/>
    <n v="1.1599999999999999"/>
    <n v="1.37"/>
    <n v="1.0405827263267431E-3"/>
    <n v="153.11999999999998"/>
    <n v="0.13735691987513007"/>
    <n v="180.84"/>
    <n v="27.582643080124896"/>
    <x v="1"/>
  </r>
  <r>
    <x v="2"/>
    <x v="0"/>
    <x v="2"/>
    <s v="DVL9PHTQ192TVFS"/>
    <s v="East African Apparel Ltd"/>
    <x v="7"/>
    <s v="|21/01/59|"/>
    <n v="168"/>
    <n v="1.07"/>
    <n v="1.3"/>
    <n v="1.1185682326621924E-3"/>
    <n v="179.76000000000002"/>
    <n v="0.18791946308724833"/>
    <n v="218.4"/>
    <n v="38.452080536912739"/>
    <x v="1"/>
  </r>
  <r>
    <x v="2"/>
    <x v="0"/>
    <x v="2"/>
    <s v="DVL9PHTQ192TVFS"/>
    <s v="East African Apparel Ltd"/>
    <x v="8"/>
    <s v="|21/01/60|"/>
    <n v="192"/>
    <n v="1.02"/>
    <n v="1.3"/>
    <n v="1.4727540500736377E-3"/>
    <n v="195.84"/>
    <n v="0.28276877761413843"/>
    <n v="249.60000000000002"/>
    <n v="53.477231222385882"/>
    <x v="1"/>
  </r>
  <r>
    <x v="2"/>
    <x v="0"/>
    <x v="2"/>
    <s v="DVL9PHTQ192TVFS"/>
    <s v="East African Apparel Ltd"/>
    <x v="9"/>
    <s v="|21/01/61|"/>
    <n v="180"/>
    <n v="1.07"/>
    <n v="1.32"/>
    <n v="1.3227513227513227E-3"/>
    <n v="192.60000000000002"/>
    <n v="0.23809523809523808"/>
    <n v="237.60000000000002"/>
    <n v="44.761904761904759"/>
    <x v="1"/>
  </r>
  <r>
    <x v="2"/>
    <x v="0"/>
    <x v="2"/>
    <s v="DVL9PHTQ192TVFS"/>
    <s v="East African Apparel Ltd"/>
    <x v="10"/>
    <s v="|21/01/62|"/>
    <n v="84"/>
    <n v="1.1100000000000001"/>
    <n v="1.34"/>
    <n v="1.0940919037199124E-3"/>
    <n v="93.240000000000009"/>
    <n v="9.1903719912472648E-2"/>
    <n v="112.56"/>
    <n v="19.22809628008752"/>
    <x v="1"/>
  </r>
  <r>
    <x v="2"/>
    <x v="0"/>
    <x v="2"/>
    <s v="DVL9PHTQ192TVFS"/>
    <s v="East African Apparel Ltd"/>
    <x v="11"/>
    <s v="|21/01/63|"/>
    <n v="120"/>
    <n v="1.08"/>
    <n v="1.32"/>
    <n v="1.557632398753894E-3"/>
    <n v="129.60000000000002"/>
    <n v="0.18691588785046728"/>
    <n v="158.4"/>
    <n v="28.613084112149515"/>
    <x v="1"/>
  </r>
  <r>
    <x v="2"/>
    <x v="0"/>
    <x v="2"/>
    <s v="DVL9PHTQ192TVFS"/>
    <s v="East African Apparel Ltd"/>
    <x v="12"/>
    <s v="|21/01/64|"/>
    <n v="72"/>
    <n v="1.19"/>
    <n v="1.3"/>
    <n v="1.2437810945273632E-3"/>
    <n v="85.679999999999993"/>
    <n v="8.9552238805970144E-2"/>
    <n v="93.600000000000009"/>
    <n v="7.830447761194046"/>
    <x v="1"/>
  </r>
  <r>
    <x v="2"/>
    <x v="0"/>
    <x v="2"/>
    <s v="DVL9PHTQ192TVFS"/>
    <s v="East African Apparel Ltd"/>
    <x v="13"/>
    <s v="|21/01/65|"/>
    <n v="96"/>
    <n v="1.05"/>
    <n v="1.37"/>
    <n v="1.2033694344163659E-3"/>
    <n v="100.80000000000001"/>
    <n v="0.11552346570397112"/>
    <n v="131.52000000000001"/>
    <n v="30.604476534296026"/>
    <x v="1"/>
  </r>
  <r>
    <x v="2"/>
    <x v="0"/>
    <x v="2"/>
    <s v="DVL9PHTQ192TVFS"/>
    <s v="East African Apparel Ltd"/>
    <x v="14"/>
    <s v="|21/01/66|"/>
    <n v="60"/>
    <n v="1.04"/>
    <n v="1.3"/>
    <n v="1.3227513227513227E-3"/>
    <n v="62.400000000000006"/>
    <n v="7.9365079365079361E-2"/>
    <n v="78"/>
    <n v="15.520634920634915"/>
    <x v="1"/>
  </r>
  <r>
    <x v="2"/>
    <x v="0"/>
    <x v="2"/>
    <s v="DVL9PHTQ192TVFS"/>
    <s v="East African Apparel Ltd"/>
    <x v="15"/>
    <s v="|21/01/67|"/>
    <n v="156"/>
    <n v="1.07"/>
    <n v="1.37"/>
    <n v="1.7241379310344827E-3"/>
    <n v="166.92000000000002"/>
    <n v="0.26896551724137929"/>
    <n v="213.72000000000003"/>
    <n v="46.531034482758635"/>
    <x v="1"/>
  </r>
  <r>
    <x v="2"/>
    <x v="0"/>
    <x v="2"/>
    <s v="DVL9PHTQ192TVFS"/>
    <s v="East African Apparel Ltd"/>
    <x v="16"/>
    <s v="|21/01/68|"/>
    <n v="156"/>
    <n v="1.05"/>
    <n v="1.31"/>
    <n v="1.0752688172043011E-3"/>
    <n v="163.80000000000001"/>
    <n v="0.16774193548387098"/>
    <n v="204.36"/>
    <n v="40.392258064516135"/>
    <x v="1"/>
  </r>
  <r>
    <x v="2"/>
    <x v="0"/>
    <x v="2"/>
    <s v="DVL9PHTQ192TVFS"/>
    <s v="East African Apparel Ltd"/>
    <x v="17"/>
    <s v="|21/01/69|"/>
    <n v="216"/>
    <n v="1.1200000000000001"/>
    <n v="1.27"/>
    <n v="1.4705882352941176E-3"/>
    <n v="241.92000000000002"/>
    <n v="0.31764705882352939"/>
    <n v="274.32"/>
    <n v="32.082352941176445"/>
    <x v="1"/>
  </r>
  <r>
    <x v="2"/>
    <x v="0"/>
    <x v="2"/>
    <s v="DVL9PHTQ192TVFS"/>
    <s v="East African Apparel Ltd"/>
    <x v="18"/>
    <s v="|21/01/70|"/>
    <n v="72"/>
    <n v="1.06"/>
    <n v="1.2"/>
    <n v="1.3850415512465374E-3"/>
    <n v="76.320000000000007"/>
    <n v="9.9722991689750698E-2"/>
    <n v="86.399999999999991"/>
    <n v="9.9802770083102335"/>
    <x v="1"/>
  </r>
  <r>
    <x v="2"/>
    <x v="0"/>
    <x v="2"/>
    <s v="DVL9PHTQ192TVFS"/>
    <s v="East African Apparel Ltd"/>
    <x v="19"/>
    <s v="|21/01/71|"/>
    <n v="156"/>
    <n v="1.1399999999999999"/>
    <n v="1.3"/>
    <n v="1.2738853503184713E-3"/>
    <n v="177.83999999999997"/>
    <n v="0.19872611464968151"/>
    <n v="202.8"/>
    <n v="24.761273885350356"/>
    <x v="1"/>
  </r>
  <r>
    <x v="2"/>
    <x v="0"/>
    <x v="2"/>
    <s v="DVL9PHTQ192TVFS"/>
    <s v="East African Apparel Ltd"/>
    <x v="20"/>
    <s v="|21/01/72|"/>
    <n v="204"/>
    <n v="1.1299999999999999"/>
    <n v="1.25"/>
    <n v="1.1210762331838565E-3"/>
    <n v="230.51999999999998"/>
    <n v="0.22869955156950672"/>
    <n v="255"/>
    <n v="24.251300448430513"/>
    <x v="1"/>
  </r>
  <r>
    <x v="2"/>
    <x v="0"/>
    <x v="2"/>
    <s v="DVL9PHTQ192TVFS"/>
    <s v="East African Apparel Ltd"/>
    <x v="21"/>
    <s v="|21/01/73|"/>
    <n v="108"/>
    <n v="1.19"/>
    <n v="1.36"/>
    <n v="1.3986013986013986E-3"/>
    <n v="128.51999999999998"/>
    <n v="0.15104895104895105"/>
    <n v="146.88000000000002"/>
    <n v="18.208951048951089"/>
    <x v="1"/>
  </r>
  <r>
    <x v="2"/>
    <x v="0"/>
    <x v="2"/>
    <s v="DVL9PHTQ192TVFS"/>
    <s v="East African Apparel Ltd"/>
    <x v="22"/>
    <s v="|21/01/74|"/>
    <n v="228"/>
    <n v="1.07"/>
    <n v="1.3"/>
    <n v="1.7889087656529517E-3"/>
    <n v="243.96"/>
    <n v="0.40787119856887299"/>
    <n v="296.40000000000003"/>
    <n v="52.032128801431156"/>
    <x v="1"/>
  </r>
  <r>
    <x v="2"/>
    <x v="0"/>
    <x v="2"/>
    <s v="DVL9PHTQ192TVFS"/>
    <s v="East African Apparel Ltd"/>
    <x v="23"/>
    <s v="|21/01/75|"/>
    <n v="60"/>
    <n v="1.2"/>
    <n v="1.38"/>
    <n v="1.215066828675577E-3"/>
    <n v="72"/>
    <n v="7.2904009720534624E-2"/>
    <n v="82.8"/>
    <n v="10.727095990279462"/>
    <x v="1"/>
  </r>
  <r>
    <x v="2"/>
    <x v="0"/>
    <x v="2"/>
    <s v="DVL9PHTQ192TVFS"/>
    <s v="East African Apparel Ltd"/>
    <x v="24"/>
    <s v="|21/01/76|"/>
    <n v="156"/>
    <n v="1.1599999999999999"/>
    <n v="1.21"/>
    <n v="1.0905125408942203E-3"/>
    <n v="180.95999999999998"/>
    <n v="0.17011995637949837"/>
    <n v="188.76"/>
    <n v="7.6298800436205134"/>
    <x v="1"/>
  </r>
  <r>
    <x v="2"/>
    <x v="0"/>
    <x v="2"/>
    <s v="DVL9PHTQ192TVFS"/>
    <s v="East African Apparel Ltd"/>
    <x v="25"/>
    <s v="|21/01/77|"/>
    <n v="132"/>
    <n v="1.07"/>
    <n v="1.38"/>
    <n v="1.2376237623762376E-3"/>
    <n v="141.24"/>
    <n v="0.16336633663366337"/>
    <n v="182.16"/>
    <n v="40.756633663366323"/>
    <x v="1"/>
  </r>
  <r>
    <x v="2"/>
    <x v="0"/>
    <x v="2"/>
    <s v="DVL9PHTQ192TVFS"/>
    <s v="East African Apparel Ltd"/>
    <x v="26"/>
    <s v="|21/01/78|"/>
    <n v="216"/>
    <n v="1.2"/>
    <n v="1.27"/>
    <n v="1.7793594306049821E-3"/>
    <n v="259.2"/>
    <n v="0.38434163701067614"/>
    <n v="274.32"/>
    <n v="14.735658362989328"/>
    <x v="1"/>
  </r>
  <r>
    <x v="2"/>
    <x v="0"/>
    <x v="2"/>
    <s v="DVL9PHTQ192TVFS"/>
    <s v="East African Apparel Ltd"/>
    <x v="27"/>
    <s v="|21/01/79|"/>
    <n v="108"/>
    <n v="1.0900000000000001"/>
    <n v="1.25"/>
    <n v="1.1560693641618498E-3"/>
    <n v="117.72000000000001"/>
    <n v="0.12485549132947978"/>
    <n v="135"/>
    <n v="17.155144508670507"/>
    <x v="1"/>
  </r>
  <r>
    <x v="2"/>
    <x v="0"/>
    <x v="2"/>
    <s v="DVL9PHTQ192TVFS"/>
    <s v="East African Apparel Ltd"/>
    <x v="28"/>
    <s v="|21/01/80|"/>
    <n v="204"/>
    <n v="1.04"/>
    <n v="1.23"/>
    <n v="1.076426264800861E-3"/>
    <n v="212.16"/>
    <n v="0.21959095801937564"/>
    <n v="250.92"/>
    <n v="38.540409041980617"/>
    <x v="1"/>
  </r>
  <r>
    <x v="2"/>
    <x v="0"/>
    <x v="2"/>
    <s v="DVL9PHTQ192TVFS"/>
    <s v="East African Apparel Ltd"/>
    <x v="29"/>
    <s v="|21/01/81|"/>
    <n v="120"/>
    <n v="1.17"/>
    <n v="1.27"/>
    <n v="1.1061946902654867E-3"/>
    <n v="140.39999999999998"/>
    <n v="0.13274336283185839"/>
    <n v="152.4"/>
    <n v="11.86725663716817"/>
    <x v="1"/>
  </r>
  <r>
    <x v="2"/>
    <x v="0"/>
    <x v="2"/>
    <s v="DVL9PHTQ192TVFS"/>
    <s v="East African Apparel Ltd"/>
    <x v="30"/>
    <s v="|21/01/82|"/>
    <n v="204"/>
    <n v="1.17"/>
    <n v="1.33"/>
    <n v="1.2787723785166241E-3"/>
    <n v="238.67999999999998"/>
    <n v="0.26086956521739135"/>
    <n v="271.32"/>
    <n v="32.379130434782624"/>
    <x v="1"/>
  </r>
  <r>
    <x v="2"/>
    <x v="0"/>
    <x v="2"/>
    <s v="DVL9PHTQ192TVFS"/>
    <s v="East African Apparel Ltd"/>
    <x v="31"/>
    <s v="|21/01/83|"/>
    <n v="192"/>
    <n v="1.2"/>
    <n v="1.36"/>
    <n v="1.1248593925759281E-3"/>
    <n v="230.39999999999998"/>
    <n v="0.2159730033745782"/>
    <n v="261.12"/>
    <n v="30.504026996625448"/>
    <x v="1"/>
  </r>
  <r>
    <x v="2"/>
    <x v="0"/>
    <x v="2"/>
    <s v="DVL9PHTQ192TVFS"/>
    <s v="East African Apparel Ltd"/>
    <x v="32"/>
    <s v="|21/01/84|"/>
    <n v="60"/>
    <n v="1.07"/>
    <n v="1.2"/>
    <n v="1.4144271570014145E-3"/>
    <n v="64.2"/>
    <n v="8.4865629420084868E-2"/>
    <n v="72"/>
    <n v="7.7151343705799125"/>
    <x v="1"/>
  </r>
  <r>
    <x v="2"/>
    <x v="0"/>
    <x v="2"/>
    <s v="DVL9PHTQ192TVFS"/>
    <s v="East African Apparel Ltd"/>
    <x v="33"/>
    <s v="|21/01/85|"/>
    <n v="96"/>
    <n v="1.02"/>
    <n v="1.29"/>
    <n v="1.2610340479192938E-3"/>
    <n v="97.92"/>
    <n v="0.12105926860025221"/>
    <n v="123.84"/>
    <n v="25.79894073139975"/>
    <x v="1"/>
  </r>
  <r>
    <x v="2"/>
    <x v="0"/>
    <x v="2"/>
    <s v="DVL9PHTQ192TVFS"/>
    <s v="East African Apparel Ltd"/>
    <x v="34"/>
    <s v="|21/01/86|"/>
    <n v="96"/>
    <n v="1.07"/>
    <n v="1.35"/>
    <n v="1.3227513227513227E-3"/>
    <n v="102.72"/>
    <n v="0.12698412698412698"/>
    <n v="129.60000000000002"/>
    <n v="26.753015873015897"/>
    <x v="1"/>
  </r>
  <r>
    <x v="2"/>
    <x v="0"/>
    <x v="2"/>
    <s v="DVL9PHTQ192TVFS"/>
    <s v="East African Apparel Ltd"/>
    <x v="35"/>
    <s v="|21/01/87|"/>
    <n v="120"/>
    <n v="1.19"/>
    <n v="1.22"/>
    <n v="1.1560693641618498E-3"/>
    <n v="142.79999999999998"/>
    <n v="0.13872832369942198"/>
    <n v="146.4"/>
    <n v="3.4612716763006008"/>
    <x v="1"/>
  </r>
  <r>
    <x v="2"/>
    <x v="0"/>
    <x v="2"/>
    <s v="DVL9PHTQ192TVFS"/>
    <s v="East African Apparel Ltd"/>
    <x v="36"/>
    <s v="|21/01/90|"/>
    <n v="120"/>
    <n v="1.2"/>
    <n v="1.38"/>
    <n v="1.5503875968992248E-3"/>
    <n v="144"/>
    <n v="0.18604651162790697"/>
    <n v="165.6"/>
    <n v="21.413953488372087"/>
    <x v="1"/>
  </r>
  <r>
    <x v="2"/>
    <x v="0"/>
    <x v="2"/>
    <s v="DVL9PHTQ192TVFS"/>
    <s v="East African Apparel Ltd"/>
    <x v="37"/>
    <s v="|21/01/91|"/>
    <n v="60"/>
    <n v="1.1000000000000001"/>
    <n v="1.25"/>
    <n v="1.0626992561105207E-3"/>
    <n v="66"/>
    <n v="6.3761955366631234E-2"/>
    <n v="75"/>
    <n v="8.9362380446333685"/>
    <x v="1"/>
  </r>
  <r>
    <x v="2"/>
    <x v="0"/>
    <x v="2"/>
    <s v="DVL9PHTQ192TVFS"/>
    <s v="East African Apparel Ltd"/>
    <x v="38"/>
    <s v="|21/10/01|"/>
    <n v="132"/>
    <n v="1.18"/>
    <n v="1.32"/>
    <n v="1.5037593984962407E-3"/>
    <n v="155.76"/>
    <n v="0.19849624060150378"/>
    <n v="174.24"/>
    <n v="18.281503759398515"/>
    <x v="1"/>
  </r>
  <r>
    <x v="2"/>
    <x v="0"/>
    <x v="2"/>
    <s v="DVL9PHTQ192TVFS"/>
    <s v="East African Apparel Ltd"/>
    <x v="39"/>
    <s v="|21/10/10|"/>
    <n v="192"/>
    <n v="1.1200000000000001"/>
    <n v="1.23"/>
    <n v="1.4619883040935672E-3"/>
    <n v="215.04000000000002"/>
    <n v="0.2807017543859649"/>
    <n v="236.16"/>
    <n v="20.83929824561401"/>
    <x v="1"/>
  </r>
  <r>
    <x v="2"/>
    <x v="0"/>
    <x v="2"/>
    <s v="DVL9PHTQ192TVFS"/>
    <s v="East African Apparel Ltd"/>
    <x v="40"/>
    <s v="|21/10/11|"/>
    <n v="168"/>
    <n v="1.17"/>
    <n v="1.36"/>
    <n v="1.3192612137203166E-3"/>
    <n v="196.56"/>
    <n v="0.22163588390501318"/>
    <n v="228.48000000000002"/>
    <n v="31.698364116095004"/>
    <x v="1"/>
  </r>
  <r>
    <x v="2"/>
    <x v="0"/>
    <x v="2"/>
    <s v="DVL9PHTQ192TVFS"/>
    <s v="East African Apparel Ltd"/>
    <x v="41"/>
    <s v="|21/10/12|"/>
    <n v="108"/>
    <n v="1.17"/>
    <n v="1.29"/>
    <n v="1.7094017094017094E-3"/>
    <n v="126.35999999999999"/>
    <n v="0.18461538461538463"/>
    <n v="139.32"/>
    <n v="12.775384615384624"/>
    <x v="1"/>
  </r>
  <r>
    <x v="2"/>
    <x v="0"/>
    <x v="2"/>
    <s v="DVL9PHTQ192TVFS"/>
    <s v="East African Apparel Ltd"/>
    <x v="42"/>
    <s v="|21/10/13|"/>
    <n v="60"/>
    <n v="1.06"/>
    <n v="1.21"/>
    <n v="1.2787723785166241E-3"/>
    <n v="63.6"/>
    <n v="7.6726342710997444E-2"/>
    <n v="72.599999999999994"/>
    <n v="8.9232736572889948"/>
    <x v="1"/>
  </r>
  <r>
    <x v="2"/>
    <x v="0"/>
    <x v="2"/>
    <s v="DVL9PHTQ192TVFS"/>
    <s v="East African Apparel Ltd"/>
    <x v="43"/>
    <s v="|21/10/14|"/>
    <n v="156"/>
    <n v="1.02"/>
    <n v="1.38"/>
    <n v="1.1185682326621924E-3"/>
    <n v="159.12"/>
    <n v="0.17449664429530201"/>
    <n v="215.27999999999997"/>
    <n v="55.985503355704665"/>
    <x v="1"/>
  </r>
  <r>
    <x v="2"/>
    <x v="0"/>
    <x v="2"/>
    <s v="DVL9PHTQ192TVFS"/>
    <s v="East African Apparel Ltd"/>
    <x v="44"/>
    <s v="|21/10/15|"/>
    <n v="156"/>
    <n v="1.06"/>
    <n v="1.21"/>
    <n v="1.0245901639344263E-3"/>
    <n v="165.36"/>
    <n v="0.1598360655737705"/>
    <n v="188.76"/>
    <n v="23.240163934426207"/>
    <x v="1"/>
  </r>
  <r>
    <x v="2"/>
    <x v="0"/>
    <x v="2"/>
    <s v="DVL9PHTQ192TVFS"/>
    <s v="East African Apparel Ltd"/>
    <x v="45"/>
    <s v="|21/10/16|"/>
    <n v="96"/>
    <n v="1.08"/>
    <n v="1.32"/>
    <n v="1.1350737797956867E-3"/>
    <n v="103.68"/>
    <n v="0.10896708286038592"/>
    <n v="126.72"/>
    <n v="22.931032917139607"/>
    <x v="1"/>
  </r>
  <r>
    <x v="2"/>
    <x v="0"/>
    <x v="2"/>
    <s v="DVL9PHTQ192TVFS"/>
    <s v="East African Apparel Ltd"/>
    <x v="46"/>
    <s v="|21/10/17|"/>
    <n v="204"/>
    <n v="1.17"/>
    <n v="1.2"/>
    <n v="1.7889087656529517E-3"/>
    <n v="238.67999999999998"/>
    <n v="0.36493738819320215"/>
    <n v="244.79999999999998"/>
    <n v="5.7550626118068022"/>
    <x v="1"/>
  </r>
  <r>
    <x v="2"/>
    <x v="0"/>
    <x v="2"/>
    <s v="DVL9PHTQ192TVFS"/>
    <s v="East African Apparel Ltd"/>
    <x v="0"/>
    <s v="|21/10/18|"/>
    <n v="108"/>
    <n v="1.02"/>
    <n v="1.38"/>
    <n v="1.5974440894568689E-3"/>
    <n v="110.16"/>
    <n v="0.17252396166134185"/>
    <n v="149.04"/>
    <n v="38.707476038338655"/>
    <x v="1"/>
  </r>
  <r>
    <x v="2"/>
    <x v="0"/>
    <x v="2"/>
    <s v="DVL9PHTQ192TVFS"/>
    <s v="East African Apparel Ltd"/>
    <x v="1"/>
    <s v="|21/10/19|"/>
    <n v="120"/>
    <n v="1.18"/>
    <n v="1.21"/>
    <n v="1.2121212121212121E-3"/>
    <n v="141.6"/>
    <n v="0.14545454545454545"/>
    <n v="145.19999999999999"/>
    <n v="3.4545454545454488"/>
    <x v="1"/>
  </r>
  <r>
    <x v="2"/>
    <x v="0"/>
    <x v="2"/>
    <s v="DVL9PHTQ192TVFS"/>
    <s v="East African Apparel Ltd"/>
    <x v="2"/>
    <s v="|21/10/20|"/>
    <n v="168"/>
    <n v="1.1100000000000001"/>
    <n v="1.37"/>
    <n v="1.5037593984962407E-3"/>
    <n v="186.48000000000002"/>
    <n v="0.25263157894736843"/>
    <n v="230.16000000000003"/>
    <n v="43.427368421052641"/>
    <x v="1"/>
  </r>
  <r>
    <x v="2"/>
    <x v="0"/>
    <x v="2"/>
    <s v="DVL9PHTQ192TVFS"/>
    <s v="East African Apparel Ltd"/>
    <x v="3"/>
    <s v="|21/10/21|"/>
    <n v="216"/>
    <n v="1.01"/>
    <n v="1.22"/>
    <n v="1.0940919037199124E-3"/>
    <n v="218.16"/>
    <n v="0.23632385120350108"/>
    <n v="263.52"/>
    <n v="45.123676148796484"/>
    <x v="1"/>
  </r>
  <r>
    <x v="2"/>
    <x v="0"/>
    <x v="2"/>
    <s v="DVL9PHTQ192TVFS"/>
    <s v="East African Apparel Ltd"/>
    <x v="4"/>
    <s v="|21/10/22|"/>
    <n v="60"/>
    <n v="1.18"/>
    <n v="1.3"/>
    <n v="1.1441647597254005E-3"/>
    <n v="70.8"/>
    <n v="6.8649885583524028E-2"/>
    <n v="78"/>
    <n v="7.1313501144164793"/>
    <x v="1"/>
  </r>
  <r>
    <x v="2"/>
    <x v="0"/>
    <x v="2"/>
    <s v="DVL9PHTQ192TVFS"/>
    <s v="East African Apparel Ltd"/>
    <x v="5"/>
    <s v="|21/11/01|"/>
    <n v="60"/>
    <n v="1.01"/>
    <n v="1.37"/>
    <n v="1.5527950310559005E-3"/>
    <n v="60.6"/>
    <n v="9.3167701863354033E-2"/>
    <n v="82.2"/>
    <n v="21.506832298136647"/>
    <x v="1"/>
  </r>
  <r>
    <x v="2"/>
    <x v="0"/>
    <x v="2"/>
    <s v="DVL9PHTQ192TVFS"/>
    <s v="East African Apparel Ltd"/>
    <x v="6"/>
    <s v="|21/11/02|"/>
    <n v="204"/>
    <n v="1.08"/>
    <n v="1.21"/>
    <n v="1.2468827930174563E-3"/>
    <n v="220.32000000000002"/>
    <n v="0.25436408977556108"/>
    <n v="246.84"/>
    <n v="26.265635910224422"/>
    <x v="1"/>
  </r>
  <r>
    <x v="2"/>
    <x v="0"/>
    <x v="2"/>
    <s v="DVL9PHTQ192TVFS"/>
    <s v="East African Apparel Ltd"/>
    <x v="7"/>
    <s v="|21/11/03|"/>
    <n v="132"/>
    <n v="1.18"/>
    <n v="1.25"/>
    <n v="1.25E-3"/>
    <n v="155.76"/>
    <n v="0.16500000000000001"/>
    <n v="165"/>
    <n v="9.0750000000000099"/>
    <x v="1"/>
  </r>
  <r>
    <x v="2"/>
    <x v="0"/>
    <x v="2"/>
    <s v="DVL9PHTQ192TVFS"/>
    <s v="East African Apparel Ltd"/>
    <x v="8"/>
    <s v="|21/11/04|"/>
    <n v="168"/>
    <n v="1.1000000000000001"/>
    <n v="1.34"/>
    <n v="1.2515644555694619E-3"/>
    <n v="184.8"/>
    <n v="0.2102628285356696"/>
    <n v="225.12"/>
    <n v="40.109737171464324"/>
    <x v="1"/>
  </r>
  <r>
    <x v="2"/>
    <x v="0"/>
    <x v="2"/>
    <s v="DVL9PHTQ192TVFS"/>
    <s v="East African Apparel Ltd"/>
    <x v="9"/>
    <s v="|21/11/05|"/>
    <n v="96"/>
    <n v="1.1499999999999999"/>
    <n v="1.3"/>
    <n v="1.1848341232227489E-3"/>
    <n v="110.39999999999999"/>
    <n v="0.11374407582938389"/>
    <n v="124.80000000000001"/>
    <n v="14.286255924170636"/>
    <x v="1"/>
  </r>
  <r>
    <x v="2"/>
    <x v="0"/>
    <x v="2"/>
    <s v="DVL9PHTQ192TVFS"/>
    <s v="East African Apparel Ltd"/>
    <x v="10"/>
    <s v="|21/11/06|"/>
    <n v="72"/>
    <n v="1.01"/>
    <n v="1.22"/>
    <n v="1.8148820326678765E-3"/>
    <n v="72.72"/>
    <n v="0.1306715063520871"/>
    <n v="87.84"/>
    <n v="14.989328493647918"/>
    <x v="1"/>
  </r>
  <r>
    <x v="2"/>
    <x v="0"/>
    <x v="2"/>
    <s v="DVL9PHTQ192TVFS"/>
    <s v="East African Apparel Ltd"/>
    <x v="11"/>
    <s v="|21/11/07|"/>
    <n v="108"/>
    <n v="1.1200000000000001"/>
    <n v="1.35"/>
    <n v="1.2970168612191958E-3"/>
    <n v="120.96000000000001"/>
    <n v="0.14007782101167315"/>
    <n v="145.80000000000001"/>
    <n v="24.699922178988331"/>
    <x v="1"/>
  </r>
  <r>
    <x v="2"/>
    <x v="0"/>
    <x v="2"/>
    <s v="DVL9PHTQ192TVFS"/>
    <s v="East African Apparel Ltd"/>
    <x v="12"/>
    <s v="|21/11/08|"/>
    <n v="72"/>
    <n v="1.03"/>
    <n v="1.22"/>
    <n v="1.2004801920768306E-3"/>
    <n v="74.16"/>
    <n v="8.6434573829531805E-2"/>
    <n v="87.84"/>
    <n v="13.593565426170475"/>
    <x v="1"/>
  </r>
  <r>
    <x v="2"/>
    <x v="0"/>
    <x v="2"/>
    <s v="DVL9PHTQ192TVFS"/>
    <s v="East African Apparel Ltd"/>
    <x v="13"/>
    <s v="|21/11/09|"/>
    <n v="84"/>
    <n v="1.2"/>
    <n v="1.33"/>
    <n v="1.3333333333333333E-3"/>
    <n v="100.8"/>
    <n v="0.112"/>
    <n v="111.72"/>
    <n v="10.808000000000002"/>
    <x v="1"/>
  </r>
  <r>
    <x v="2"/>
    <x v="0"/>
    <x v="2"/>
    <s v="DVL9PHTQ192TVFS"/>
    <s v="East African Apparel Ltd"/>
    <x v="14"/>
    <s v="|21/11/10|"/>
    <n v="60"/>
    <n v="1.03"/>
    <n v="1.37"/>
    <n v="1.026694045174538E-3"/>
    <n v="61.800000000000004"/>
    <n v="6.1601642710472283E-2"/>
    <n v="82.2"/>
    <n v="20.338398357289527"/>
    <x v="1"/>
  </r>
  <r>
    <x v="2"/>
    <x v="0"/>
    <x v="2"/>
    <s v="DVL9PHTQ192TVFS"/>
    <s v="East African Apparel Ltd"/>
    <x v="15"/>
    <s v="|21/11/11|"/>
    <n v="168"/>
    <n v="1.01"/>
    <n v="1.39"/>
    <n v="1.4992503748125937E-3"/>
    <n v="169.68"/>
    <n v="0.25187406296851572"/>
    <n v="233.51999999999998"/>
    <n v="63.588125937031457"/>
    <x v="1"/>
  </r>
  <r>
    <x v="2"/>
    <x v="0"/>
    <x v="2"/>
    <s v="DVL9PHTQ192TVFS"/>
    <s v="East African Apparel Ltd"/>
    <x v="16"/>
    <s v="|21/11/12|"/>
    <n v="120"/>
    <n v="1.19"/>
    <n v="1.24"/>
    <n v="1.7889087656529517E-3"/>
    <n v="142.79999999999998"/>
    <n v="0.21466905187835419"/>
    <n v="148.80000000000001"/>
    <n v="5.7853309481216746"/>
    <x v="1"/>
  </r>
  <r>
    <x v="2"/>
    <x v="0"/>
    <x v="2"/>
    <s v="DVL9PHTQ192TVFS"/>
    <s v="East African Apparel Ltd"/>
    <x v="17"/>
    <s v="|21/11/13|"/>
    <n v="168"/>
    <n v="1.1499999999999999"/>
    <n v="1.34"/>
    <n v="1.4005602240896359E-3"/>
    <n v="193.2"/>
    <n v="0.23529411764705882"/>
    <n v="225.12"/>
    <n v="31.684705882352958"/>
    <x v="1"/>
  </r>
  <r>
    <x v="2"/>
    <x v="0"/>
    <x v="2"/>
    <s v="DVL9PHTQ192TVFS"/>
    <s v="East African Apparel Ltd"/>
    <x v="18"/>
    <s v="|21/11/14|"/>
    <n v="60"/>
    <n v="1.01"/>
    <n v="1.3"/>
    <n v="1.5037593984962407E-3"/>
    <n v="60.6"/>
    <n v="9.0225563909774445E-2"/>
    <n v="78"/>
    <n v="17.309774436090223"/>
    <x v="1"/>
  </r>
  <r>
    <x v="2"/>
    <x v="0"/>
    <x v="2"/>
    <s v="DVL9PHTQ192TVFS"/>
    <s v="East African Apparel Ltd"/>
    <x v="19"/>
    <s v="|21/11/15|"/>
    <n v="228"/>
    <n v="1.18"/>
    <n v="1.25"/>
    <n v="1.1013215859030838E-3"/>
    <n v="269.03999999999996"/>
    <n v="0.25110132158590309"/>
    <n v="285"/>
    <n v="15.708898678414133"/>
    <x v="1"/>
  </r>
  <r>
    <x v="2"/>
    <x v="0"/>
    <x v="2"/>
    <s v="DVL9PHTQ192TVFS"/>
    <s v="East African Apparel Ltd"/>
    <x v="20"/>
    <s v="|21/11/16|"/>
    <n v="168"/>
    <n v="1.2"/>
    <n v="1.31"/>
    <n v="1.2376237623762376E-3"/>
    <n v="201.6"/>
    <n v="0.20792079207920791"/>
    <n v="220.08"/>
    <n v="18.272079207920811"/>
    <x v="1"/>
  </r>
  <r>
    <x v="2"/>
    <x v="0"/>
    <x v="4"/>
    <s v="DVL9PHTQ966TVFS"/>
    <s v="Nairobi Garment Centre"/>
    <x v="21"/>
    <s v="|131/01/01|"/>
    <n v="1128"/>
    <n v="2.06"/>
    <n v="3.46"/>
    <n v="1.0729613733905579E-3"/>
    <n v="2323.6799999999998"/>
    <n v="1.2103004291845494"/>
    <n v="3902.88"/>
    <n v="1577.9896995708157"/>
    <x v="0"/>
  </r>
  <r>
    <x v="2"/>
    <x v="0"/>
    <x v="4"/>
    <s v="DVL9PHTQ966TVFS"/>
    <s v="Nairobi Garment Centre"/>
    <x v="22"/>
    <s v="|131/01/07|"/>
    <n v="852"/>
    <n v="2.4900000000000002"/>
    <n v="3.49"/>
    <n v="1.2610340479192938E-3"/>
    <n v="2121.48"/>
    <n v="1.0744010088272384"/>
    <n v="2973.48"/>
    <n v="850.92559899117271"/>
    <x v="1"/>
  </r>
  <r>
    <x v="2"/>
    <x v="0"/>
    <x v="4"/>
    <s v="DVL9PHTQ966TVFS"/>
    <s v="Nairobi Garment Centre"/>
    <x v="23"/>
    <s v="|131/01/14|"/>
    <n v="960"/>
    <n v="2.0299999999999998"/>
    <n v="3.63"/>
    <n v="1.5220700152207001E-3"/>
    <n v="1948.7999999999997"/>
    <n v="1.4611872146118721"/>
    <n v="3484.7999999999997"/>
    <n v="1534.538812785388"/>
    <x v="0"/>
  </r>
  <r>
    <x v="2"/>
    <x v="0"/>
    <x v="4"/>
    <s v="DVL9PHTQ966TVFS"/>
    <s v="Nairobi Garment Centre"/>
    <x v="24"/>
    <s v="|131/01/15|"/>
    <n v="1044"/>
    <n v="2.1800000000000002"/>
    <n v="3.76"/>
    <n v="1.0405827263267431E-3"/>
    <n v="2275.92"/>
    <n v="1.0863683662851198"/>
    <n v="3925.4399999999996"/>
    <n v="1648.4336316337144"/>
    <x v="0"/>
  </r>
  <r>
    <x v="2"/>
    <x v="0"/>
    <x v="4"/>
    <s v="DVL9PHTQ966TVFS"/>
    <s v="Nairobi Garment Centre"/>
    <x v="25"/>
    <s v="|131/01/16|"/>
    <n v="1044"/>
    <n v="2.75"/>
    <n v="3.26"/>
    <n v="1.7241379310344827E-3"/>
    <n v="2871"/>
    <n v="1.8"/>
    <n v="3403.4399999999996"/>
    <n v="530.63999999999965"/>
    <x v="1"/>
  </r>
  <r>
    <x v="2"/>
    <x v="0"/>
    <x v="4"/>
    <s v="DVL9PHTQ966TVFS"/>
    <s v="Nairobi Garment Centre"/>
    <x v="26"/>
    <s v="|131/01/17|"/>
    <n v="660"/>
    <n v="2.95"/>
    <n v="3.87"/>
    <n v="1.1933174224343676E-3"/>
    <n v="1947.0000000000002"/>
    <n v="0.78758949880668261"/>
    <n v="2554.2000000000003"/>
    <n v="606.41241050119334"/>
    <x v="1"/>
  </r>
  <r>
    <x v="2"/>
    <x v="0"/>
    <x v="4"/>
    <s v="DVL9PHTQ966TVFS"/>
    <s v="Nairobi Garment Centre"/>
    <x v="27"/>
    <s v="|131/01/20|"/>
    <n v="792"/>
    <n v="2.64"/>
    <n v="3.9"/>
    <n v="1.3054830287206266E-3"/>
    <n v="2090.88"/>
    <n v="1.0339425587467364"/>
    <n v="3088.7999999999997"/>
    <n v="996.88605744125289"/>
    <x v="1"/>
  </r>
  <r>
    <x v="2"/>
    <x v="0"/>
    <x v="4"/>
    <s v="DVL9PHTQ966TVFS"/>
    <s v="Nairobi Garment Centre"/>
    <x v="28"/>
    <s v="|131/01/21|"/>
    <n v="792"/>
    <n v="2.65"/>
    <n v="3.44"/>
    <n v="1.4064697609001407E-3"/>
    <n v="2098.7999999999997"/>
    <n v="1.1139240506329113"/>
    <n v="2724.48"/>
    <n v="624.56607594936736"/>
    <x v="1"/>
  </r>
  <r>
    <x v="2"/>
    <x v="0"/>
    <x v="4"/>
    <s v="DVL9PHTQ966TVFS"/>
    <s v="Nairobi Garment Centre"/>
    <x v="29"/>
    <s v="|131/01/24|"/>
    <n v="1008"/>
    <n v="2.15"/>
    <n v="3.43"/>
    <n v="1.1494252873563218E-3"/>
    <n v="2167.1999999999998"/>
    <n v="1.1586206896551725"/>
    <n v="3457.44"/>
    <n v="1289.081379310345"/>
    <x v="0"/>
  </r>
  <r>
    <x v="2"/>
    <x v="0"/>
    <x v="4"/>
    <s v="DVL9PHTQ966TVFS"/>
    <s v="Nairobi Garment Centre"/>
    <x v="30"/>
    <s v="|131/01/27|"/>
    <n v="816"/>
    <n v="2.72"/>
    <n v="3.62"/>
    <n v="1.4619883040935672E-3"/>
    <n v="2219.52"/>
    <n v="1.1929824561403508"/>
    <n v="2953.92"/>
    <n v="733.20701754385971"/>
    <x v="1"/>
  </r>
  <r>
    <x v="2"/>
    <x v="0"/>
    <x v="4"/>
    <s v="DVL9PHTQ966TVFS"/>
    <s v="Nairobi Garment Centre"/>
    <x v="31"/>
    <s v="|131/01/28|"/>
    <n v="1176"/>
    <n v="2.63"/>
    <n v="3.93"/>
    <n v="1.1441647597254005E-3"/>
    <n v="3092.8799999999997"/>
    <n v="1.345537757437071"/>
    <n v="4621.68"/>
    <n v="1527.4544622425635"/>
    <x v="0"/>
  </r>
  <r>
    <x v="2"/>
    <x v="0"/>
    <x v="4"/>
    <s v="DVL9PHTQ966TVFS"/>
    <s v="Nairobi Garment Centre"/>
    <x v="32"/>
    <s v="|131/01/29|"/>
    <n v="1068"/>
    <n v="2.25"/>
    <n v="3.98"/>
    <n v="1.5847860538827259E-3"/>
    <n v="2403"/>
    <n v="1.6925515055467513"/>
    <n v="4250.6400000000003"/>
    <n v="1845.9474484944535"/>
    <x v="0"/>
  </r>
  <r>
    <x v="2"/>
    <x v="0"/>
    <x v="4"/>
    <s v="DVL9PHTQ966TVFS"/>
    <s v="Nairobi Garment Centre"/>
    <x v="33"/>
    <s v="|131/01/30|"/>
    <n v="672"/>
    <n v="2.2599999999999998"/>
    <n v="3.46"/>
    <n v="1.5748031496062992E-3"/>
    <n v="1518.7199999999998"/>
    <n v="1.0582677165354331"/>
    <n v="2325.12"/>
    <n v="805.34173228346469"/>
    <x v="1"/>
  </r>
  <r>
    <x v="2"/>
    <x v="0"/>
    <x v="4"/>
    <s v="DVL9PHTQ966TVFS"/>
    <s v="Nairobi Garment Centre"/>
    <x v="34"/>
    <s v="|131/01/31|"/>
    <n v="1020"/>
    <n v="2.09"/>
    <n v="3.6"/>
    <n v="1.6000000000000001E-3"/>
    <n v="2131.7999999999997"/>
    <n v="1.6320000000000001"/>
    <n v="3672"/>
    <n v="1538.5680000000002"/>
    <x v="0"/>
  </r>
  <r>
    <x v="2"/>
    <x v="0"/>
    <x v="4"/>
    <s v="DVL9PHTQ966TVFS"/>
    <s v="Nairobi Garment Centre"/>
    <x v="35"/>
    <s v="|131/01/34|"/>
    <n v="924"/>
    <n v="2.04"/>
    <n v="3.34"/>
    <n v="1.6638935108153079E-3"/>
    <n v="1884.96"/>
    <n v="1.5374376039933444"/>
    <n v="3086.16"/>
    <n v="1199.6625623960065"/>
    <x v="0"/>
  </r>
  <r>
    <x v="2"/>
    <x v="0"/>
    <x v="4"/>
    <s v="DVL9PHTQ966TVFS"/>
    <s v="Nairobi Garment Centre"/>
    <x v="36"/>
    <s v="|131/01/35|"/>
    <n v="1020"/>
    <n v="2.04"/>
    <n v="3.49"/>
    <n v="1.589825119236884E-3"/>
    <n v="2080.8000000000002"/>
    <n v="1.6216216216216217"/>
    <n v="3559.8"/>
    <n v="1477.3783783783783"/>
    <x v="0"/>
  </r>
  <r>
    <x v="2"/>
    <x v="0"/>
    <x v="4"/>
    <s v="DVL9PHTQ966TVFS"/>
    <s v="Nairobi Garment Centre"/>
    <x v="37"/>
    <s v="|131/01/36|"/>
    <n v="828"/>
    <n v="2.4500000000000002"/>
    <n v="3.67"/>
    <n v="1.3793103448275861E-3"/>
    <n v="2028.6000000000001"/>
    <n v="1.1420689655172414"/>
    <n v="3038.7599999999998"/>
    <n v="1009.0179310344823"/>
    <x v="0"/>
  </r>
  <r>
    <x v="2"/>
    <x v="0"/>
    <x v="4"/>
    <s v="DVL9PHTQ966TVFS"/>
    <s v="Nairobi Garment Centre"/>
    <x v="38"/>
    <s v="|131/01/37|"/>
    <n v="876"/>
    <n v="2.11"/>
    <n v="3.98"/>
    <n v="1.7889087656529517E-3"/>
    <n v="1848.36"/>
    <n v="1.5670840787119857"/>
    <n v="3486.48"/>
    <n v="1636.5529159212881"/>
    <x v="0"/>
  </r>
  <r>
    <x v="2"/>
    <x v="0"/>
    <x v="4"/>
    <s v="DVL9PHTQ966TVFS"/>
    <s v="Nairobi Garment Centre"/>
    <x v="39"/>
    <s v="|131/01/54|"/>
    <n v="1044"/>
    <n v="2.42"/>
    <n v="3.37"/>
    <n v="1.6366612111292963E-3"/>
    <n v="2526.48"/>
    <n v="1.7086743044189854"/>
    <n v="3518.28"/>
    <n v="990.09132569558119"/>
    <x v="1"/>
  </r>
  <r>
    <x v="2"/>
    <x v="0"/>
    <x v="4"/>
    <s v="DVL9PHTQ966TVFS"/>
    <s v="Nairobi Garment Centre"/>
    <x v="40"/>
    <s v="|131/01/55|"/>
    <n v="756"/>
    <n v="2.56"/>
    <n v="3.53"/>
    <n v="1.1325028312570782E-3"/>
    <n v="1935.3600000000001"/>
    <n v="0.85617214043035117"/>
    <n v="2668.68"/>
    <n v="732.46382785956939"/>
    <x v="1"/>
  </r>
  <r>
    <x v="2"/>
    <x v="0"/>
    <x v="4"/>
    <s v="DVL9PHTQ966TVFS"/>
    <s v="Nairobi Garment Centre"/>
    <x v="41"/>
    <s v="|131/01/57|"/>
    <n v="648"/>
    <n v="2.27"/>
    <n v="3.5"/>
    <n v="1.8083182640144665E-3"/>
    <n v="1470.96"/>
    <n v="1.1717902350813743"/>
    <n v="2268"/>
    <n v="795.86820976491856"/>
    <x v="1"/>
  </r>
  <r>
    <x v="2"/>
    <x v="0"/>
    <x v="4"/>
    <s v="DVL9PHTQ966TVFS"/>
    <s v="Nairobi Garment Centre"/>
    <x v="42"/>
    <s v="|131/01/58|"/>
    <n v="1080"/>
    <n v="2.56"/>
    <n v="3.33"/>
    <n v="1.0224948875255625E-3"/>
    <n v="2764.8"/>
    <n v="1.1042944785276074"/>
    <n v="3596.4"/>
    <n v="830.49570552147225"/>
    <x v="1"/>
  </r>
  <r>
    <x v="2"/>
    <x v="0"/>
    <x v="4"/>
    <s v="DVL9PHTQ966TVFS"/>
    <s v="Nairobi Garment Centre"/>
    <x v="43"/>
    <s v="|131/01/60|"/>
    <n v="1176"/>
    <n v="2.4"/>
    <n v="3.48"/>
    <n v="1.5105740181268882E-3"/>
    <n v="2822.4"/>
    <n v="1.7764350453172206"/>
    <n v="4092.48"/>
    <n v="1268.3035649546828"/>
    <x v="0"/>
  </r>
  <r>
    <x v="2"/>
    <x v="0"/>
    <x v="4"/>
    <s v="DVL9PHTQ966TVFS"/>
    <s v="Nairobi Garment Centre"/>
    <x v="44"/>
    <s v="|131/01/64|"/>
    <n v="720"/>
    <n v="2.35"/>
    <n v="3.28"/>
    <n v="1.1778563015312131E-3"/>
    <n v="1692"/>
    <n v="0.84805653710247342"/>
    <n v="2361.6"/>
    <n v="668.75194346289743"/>
    <x v="1"/>
  </r>
  <r>
    <x v="2"/>
    <x v="0"/>
    <x v="4"/>
    <s v="DVL9PHTQ966TVFS"/>
    <s v="Nairobi Garment Centre"/>
    <x v="45"/>
    <s v="|131/01/62|"/>
    <n v="1080"/>
    <n v="2.8"/>
    <n v="3.55"/>
    <n v="1.4367816091954023E-3"/>
    <n v="3024"/>
    <n v="1.5517241379310345"/>
    <n v="3834"/>
    <n v="808.44827586206895"/>
    <x v="1"/>
  </r>
  <r>
    <x v="2"/>
    <x v="0"/>
    <x v="4"/>
    <s v="DVL9PHTQ966TVFS"/>
    <s v="Nairobi Garment Centre"/>
    <x v="46"/>
    <s v="|131/01/63|"/>
    <n v="852"/>
    <n v="2.0699999999999998"/>
    <n v="3.82"/>
    <n v="1.7152658662092624E-3"/>
    <n v="1763.6399999999999"/>
    <n v="1.4614065180102915"/>
    <n v="3254.64"/>
    <n v="1489.5385934819897"/>
    <x v="0"/>
  </r>
  <r>
    <x v="2"/>
    <x v="0"/>
    <x v="4"/>
    <s v="DVL9PHTQ966TVFS"/>
    <s v="Nairobi Garment Centre"/>
    <x v="0"/>
    <s v="|131/01/69|"/>
    <n v="972"/>
    <n v="2.6"/>
    <n v="3.62"/>
    <n v="1.4306151645207439E-3"/>
    <n v="2527.2000000000003"/>
    <n v="1.390557939914163"/>
    <n v="3518.6400000000003"/>
    <n v="990.04944206008588"/>
    <x v="1"/>
  </r>
  <r>
    <x v="2"/>
    <x v="0"/>
    <x v="4"/>
    <s v="DVL9PHTQ966TVFS"/>
    <s v="Nairobi Garment Centre"/>
    <x v="1"/>
    <s v="|131/01/70|"/>
    <n v="780"/>
    <n v="2.15"/>
    <n v="3.73"/>
    <n v="1.4388489208633094E-3"/>
    <n v="1677"/>
    <n v="1.1223021582733814"/>
    <n v="2909.4"/>
    <n v="1231.2776978417266"/>
    <x v="0"/>
  </r>
  <r>
    <x v="2"/>
    <x v="0"/>
    <x v="4"/>
    <s v="DVL9PHTQ966TVFS"/>
    <s v="Nairobi Garment Centre"/>
    <x v="2"/>
    <s v="|131/01/72|"/>
    <n v="936"/>
    <n v="2.33"/>
    <n v="3.24"/>
    <n v="1.652892561983471E-3"/>
    <n v="2180.88"/>
    <n v="1.5471074380165288"/>
    <n v="3032.6400000000003"/>
    <n v="850.21289256198372"/>
    <x v="1"/>
  </r>
  <r>
    <x v="2"/>
    <x v="0"/>
    <x v="4"/>
    <s v="DVL9PHTQ966TVFS"/>
    <s v="Nairobi Garment Centre"/>
    <x v="3"/>
    <s v="|131/01/73|"/>
    <n v="708"/>
    <n v="2.58"/>
    <n v="4"/>
    <n v="1.0706638115631692E-3"/>
    <n v="1826.64"/>
    <n v="0.75802997858672383"/>
    <n v="2832"/>
    <n v="1004.6019700214132"/>
    <x v="0"/>
  </r>
  <r>
    <x v="2"/>
    <x v="0"/>
    <x v="4"/>
    <s v="DVL9PHTQ966TVFS"/>
    <s v="Nairobi Garment Centre"/>
    <x v="4"/>
    <s v="|131/01/76|"/>
    <n v="1188"/>
    <n v="2.4300000000000002"/>
    <n v="3.5"/>
    <n v="1.4619883040935672E-3"/>
    <n v="2886.84"/>
    <n v="1.7368421052631577"/>
    <n v="4158"/>
    <n v="1269.4231578947367"/>
    <x v="0"/>
  </r>
  <r>
    <x v="2"/>
    <x v="0"/>
    <x v="4"/>
    <s v="DVL9PHTQ966TVFS"/>
    <s v="Nairobi Garment Centre"/>
    <x v="5"/>
    <s v="|131/01/80|"/>
    <n v="852"/>
    <n v="2.34"/>
    <n v="3.66"/>
    <n v="1.0810810810810811E-3"/>
    <n v="1993.6799999999998"/>
    <n v="0.92108108108108111"/>
    <n v="3118.32"/>
    <n v="1123.7189189189191"/>
    <x v="0"/>
  </r>
  <r>
    <x v="2"/>
    <x v="0"/>
    <x v="4"/>
    <s v="DVL9PHTQ966TVFS"/>
    <s v="Nairobi Garment Centre"/>
    <x v="6"/>
    <s v="|131/01/93|"/>
    <n v="1116"/>
    <n v="2.93"/>
    <n v="3.67"/>
    <n v="1.0626992561105207E-3"/>
    <n v="3269.88"/>
    <n v="1.185972369819341"/>
    <n v="4095.72"/>
    <n v="824.65402763018039"/>
    <x v="1"/>
  </r>
  <r>
    <x v="2"/>
    <x v="0"/>
    <x v="4"/>
    <s v="DVL9PHTQ966TVFS"/>
    <s v="Nairobi Garment Centre"/>
    <x v="7"/>
    <s v="|131/01/103|"/>
    <n v="912"/>
    <n v="2.4700000000000002"/>
    <n v="3.31"/>
    <n v="1.1600928074245939E-3"/>
    <n v="2252.6400000000003"/>
    <n v="1.0580046403712298"/>
    <n v="3018.7200000000003"/>
    <n v="765.0219953596287"/>
    <x v="1"/>
  </r>
  <r>
    <x v="2"/>
    <x v="0"/>
    <x v="4"/>
    <s v="DVL9PHTQ966TVFS"/>
    <s v="Nairobi Garment Centre"/>
    <x v="8"/>
    <s v="|131/01/111|"/>
    <n v="636"/>
    <n v="2.5099999999999998"/>
    <n v="4"/>
    <n v="1.076426264800861E-3"/>
    <n v="1596.36"/>
    <n v="0.6846071044133476"/>
    <n v="2544"/>
    <n v="946.95539289558678"/>
    <x v="1"/>
  </r>
  <r>
    <x v="2"/>
    <x v="0"/>
    <x v="4"/>
    <s v="DVL9PHTQ966TVFS"/>
    <s v="Nairobi Garment Centre"/>
    <x v="9"/>
    <s v="|131/01/105|"/>
    <n v="1080"/>
    <n v="2.77"/>
    <n v="3.61"/>
    <n v="1.736111111111111E-3"/>
    <n v="2991.6"/>
    <n v="1.875"/>
    <n v="3898.7999999999997"/>
    <n v="905.32499999999982"/>
    <x v="1"/>
  </r>
  <r>
    <x v="2"/>
    <x v="0"/>
    <x v="4"/>
    <s v="DVL9PHTQ966TVFS"/>
    <s v="Nairobi Garment Centre"/>
    <x v="10"/>
    <s v="|131/01/130|"/>
    <n v="600"/>
    <n v="2.67"/>
    <n v="3.92"/>
    <n v="1.3333333333333333E-3"/>
    <n v="1602"/>
    <n v="0.79999999999999993"/>
    <n v="2352"/>
    <n v="749.2"/>
    <x v="1"/>
  </r>
  <r>
    <x v="2"/>
    <x v="0"/>
    <x v="4"/>
    <s v="DVL9PHTQ966TVFS"/>
    <s v="Nairobi Garment Centre"/>
    <x v="11"/>
    <s v="|131/01/135|"/>
    <n v="936"/>
    <n v="2.65"/>
    <n v="3.37"/>
    <n v="1.176470588235294E-3"/>
    <n v="2480.4"/>
    <n v="1.1011764705882352"/>
    <n v="3154.32"/>
    <n v="672.81882352941182"/>
    <x v="1"/>
  </r>
  <r>
    <x v="2"/>
    <x v="0"/>
    <x v="4"/>
    <s v="DVL9PHTQ966TVFS"/>
    <s v="Nairobi Garment Centre"/>
    <x v="12"/>
    <s v="|128/01/130|"/>
    <n v="1032"/>
    <n v="2.5299999999999998"/>
    <n v="3.86"/>
    <n v="1.5847860538827259E-3"/>
    <n v="2610.9599999999996"/>
    <n v="1.6354992076069732"/>
    <n v="3983.52"/>
    <n v="1370.9245007923935"/>
    <x v="0"/>
  </r>
  <r>
    <x v="2"/>
    <x v="0"/>
    <x v="4"/>
    <s v="DVL9PHTQ966TVFS"/>
    <s v="Nairobi Garment Centre"/>
    <x v="13"/>
    <s v="|128/01/131|"/>
    <n v="1164"/>
    <n v="2.14"/>
    <n v="3.67"/>
    <n v="1.1001100110011001E-3"/>
    <n v="2490.96"/>
    <n v="1.2805280528052805"/>
    <n v="4271.88"/>
    <n v="1779.6394719471948"/>
    <x v="0"/>
  </r>
  <r>
    <x v="2"/>
    <x v="0"/>
    <x v="4"/>
    <s v="DVL9PHTQ966TVFS"/>
    <s v="Nairobi Garment Centre"/>
    <x v="14"/>
    <s v="|131/02/06|"/>
    <n v="732"/>
    <n v="2.69"/>
    <n v="3.28"/>
    <n v="1.366120218579235E-3"/>
    <n v="1969.08"/>
    <n v="1"/>
    <n v="2400.96"/>
    <n v="430.88000000000011"/>
    <x v="1"/>
  </r>
  <r>
    <x v="2"/>
    <x v="0"/>
    <x v="4"/>
    <s v="DVL9PHTQ966TVFS"/>
    <s v="Nairobi Garment Centre"/>
    <x v="15"/>
    <s v="|131/02/09|"/>
    <n v="912"/>
    <n v="2.12"/>
    <n v="3.53"/>
    <n v="1.1173184357541898E-3"/>
    <n v="1933.44"/>
    <n v="1.018994413407821"/>
    <n v="3219.3599999999997"/>
    <n v="1284.9010055865917"/>
    <x v="0"/>
  </r>
  <r>
    <x v="2"/>
    <x v="0"/>
    <x v="4"/>
    <s v="DVL9PHTQ966TVFS"/>
    <s v="Nairobi Garment Centre"/>
    <x v="16"/>
    <s v="|131/02/16|"/>
    <n v="648"/>
    <n v="2.1"/>
    <n v="3.4"/>
    <n v="1.6155088852988692E-3"/>
    <n v="1360.8"/>
    <n v="1.0468497576736673"/>
    <n v="2203.1999999999998"/>
    <n v="841.35315024232625"/>
    <x v="1"/>
  </r>
  <r>
    <x v="2"/>
    <x v="0"/>
    <x v="4"/>
    <s v="DVL9PHTQ966TVFS"/>
    <s v="Nairobi Garment Centre"/>
    <x v="17"/>
    <s v="|131/02/17|"/>
    <n v="828"/>
    <n v="2.13"/>
    <n v="3.71"/>
    <n v="1.4347202295552368E-3"/>
    <n v="1763.6399999999999"/>
    <n v="1.187948350071736"/>
    <n v="3071.88"/>
    <n v="1307.0520516499284"/>
    <x v="0"/>
  </r>
  <r>
    <x v="2"/>
    <x v="0"/>
    <x v="4"/>
    <s v="DVL9PHTQ966TVFS"/>
    <s v="Nairobi Garment Centre"/>
    <x v="18"/>
    <s v="|131/02/22|"/>
    <n v="1080"/>
    <n v="2.5099999999999998"/>
    <n v="3.66"/>
    <n v="1.2269938650306749E-3"/>
    <n v="2710.7999999999997"/>
    <n v="1.325153374233129"/>
    <n v="3952.8"/>
    <n v="1240.6748466257673"/>
    <x v="0"/>
  </r>
  <r>
    <x v="2"/>
    <x v="0"/>
    <x v="4"/>
    <s v="DVL9PHTQ966TVFS"/>
    <s v="Nairobi Garment Centre"/>
    <x v="19"/>
    <s v="|131/02/24|"/>
    <n v="612"/>
    <n v="2.42"/>
    <n v="3.51"/>
    <n v="1.17096018735363E-3"/>
    <n v="1481.04"/>
    <n v="0.71662763466042156"/>
    <n v="2148.12"/>
    <n v="666.3633723653395"/>
    <x v="1"/>
  </r>
  <r>
    <x v="2"/>
    <x v="0"/>
    <x v="4"/>
    <s v="DVL9PHTQ966TVFS"/>
    <s v="Nairobi Garment Centre"/>
    <x v="20"/>
    <s v="|131/02/28|"/>
    <n v="1140"/>
    <n v="2.97"/>
    <n v="3.25"/>
    <n v="1.7094017094017094E-3"/>
    <n v="3385.8"/>
    <n v="1.9487179487179487"/>
    <n v="3705"/>
    <n v="317.25128205128186"/>
    <x v="1"/>
  </r>
  <r>
    <x v="2"/>
    <x v="0"/>
    <x v="4"/>
    <s v="DVL9PHTQ966TVFS"/>
    <s v="Nairobi Garment Centre"/>
    <x v="21"/>
    <s v="|131/02/41|"/>
    <n v="1056"/>
    <n v="2.02"/>
    <n v="3.27"/>
    <n v="1.0471204188481676E-3"/>
    <n v="2133.12"/>
    <n v="1.1057591623036651"/>
    <n v="3453.12"/>
    <n v="1318.8942408376963"/>
    <x v="0"/>
  </r>
  <r>
    <x v="2"/>
    <x v="0"/>
    <x v="4"/>
    <s v="DVL9PHTQ966TVFS"/>
    <s v="Nairobi Garment Centre"/>
    <x v="22"/>
    <s v="|131/02/36|"/>
    <n v="1140"/>
    <n v="2.2999999999999998"/>
    <n v="3.39"/>
    <n v="1.0683760683760685E-3"/>
    <n v="2622"/>
    <n v="1.2179487179487181"/>
    <n v="3864.6000000000004"/>
    <n v="1241.3820512820516"/>
    <x v="0"/>
  </r>
  <r>
    <x v="2"/>
    <x v="0"/>
    <x v="4"/>
    <s v="DVL9PHTQ966TVFS"/>
    <s v="Nairobi Garment Centre"/>
    <x v="23"/>
    <s v="|131/02/39|"/>
    <n v="900"/>
    <n v="2.77"/>
    <n v="3.52"/>
    <n v="1.718213058419244E-3"/>
    <n v="2493"/>
    <n v="1.5463917525773196"/>
    <n v="3168"/>
    <n v="673.45360824742272"/>
    <x v="1"/>
  </r>
  <r>
    <x v="2"/>
    <x v="0"/>
    <x v="4"/>
    <s v="DVL9PHTQ966TVFS"/>
    <s v="Nairobi Garment Centre"/>
    <x v="24"/>
    <s v="|131/02/40|"/>
    <n v="1044"/>
    <n v="2.77"/>
    <n v="3.72"/>
    <n v="1.440922190201729E-3"/>
    <n v="2891.88"/>
    <n v="1.5043227665706052"/>
    <n v="3883.6800000000003"/>
    <n v="990.29567723342961"/>
    <x v="1"/>
  </r>
  <r>
    <x v="2"/>
    <x v="0"/>
    <x v="2"/>
    <s v="DVL9PHTQ446TVFS"/>
    <s v="Galaxy Apparel EPZ"/>
    <x v="25"/>
    <s v="|49/01/01|"/>
    <n v="144"/>
    <n v="1.01"/>
    <n v="1.3"/>
    <n v="1.1261261261261261E-3"/>
    <n v="145.44"/>
    <n v="0.16216216216216217"/>
    <n v="187.20000000000002"/>
    <n v="41.597837837837858"/>
    <x v="1"/>
  </r>
  <r>
    <x v="2"/>
    <x v="0"/>
    <x v="2"/>
    <s v="DVL9PHTQ342TVFS"/>
    <s v="United Aryan (EPZ) Ltd"/>
    <x v="26"/>
    <s v="|49/01/02|"/>
    <n v="228"/>
    <n v="1.1599999999999999"/>
    <n v="1.25"/>
    <n v="1.7152658662092624E-3"/>
    <n v="264.47999999999996"/>
    <n v="0.39108061749571182"/>
    <n v="285"/>
    <n v="20.128919382504328"/>
    <x v="1"/>
  </r>
  <r>
    <x v="2"/>
    <x v="0"/>
    <x v="2"/>
    <s v="DVL9PHTQ342TVFS"/>
    <s v="United Aryan (EPZ) Ltd"/>
    <x v="27"/>
    <s v="|49/01/03|"/>
    <n v="180"/>
    <n v="1.18"/>
    <n v="1.36"/>
    <n v="1.5649452269170579E-3"/>
    <n v="212.39999999999998"/>
    <n v="0.28169014084507044"/>
    <n v="244.8"/>
    <n v="32.118309859154962"/>
    <x v="1"/>
  </r>
  <r>
    <x v="2"/>
    <x v="0"/>
    <x v="2"/>
    <s v="DVL9PHTQ342TVFS"/>
    <s v="United Aryan (EPZ) Ltd"/>
    <x v="28"/>
    <s v="|49/01/04|"/>
    <n v="228"/>
    <n v="1.1599999999999999"/>
    <n v="1.39"/>
    <n v="1.2970168612191958E-3"/>
    <n v="264.47999999999996"/>
    <n v="0.29571984435797666"/>
    <n v="316.91999999999996"/>
    <n v="52.144280155642022"/>
    <x v="1"/>
  </r>
  <r>
    <x v="2"/>
    <x v="0"/>
    <x v="2"/>
    <s v="DVL9PHTQ342TVFS"/>
    <s v="United Aryan (EPZ) Ltd"/>
    <x v="29"/>
    <s v="|49/01/05|"/>
    <n v="144"/>
    <n v="1.1599999999999999"/>
    <n v="1.34"/>
    <n v="1.4450867052023121E-3"/>
    <n v="167.04"/>
    <n v="0.20809248554913293"/>
    <n v="192.96"/>
    <n v="25.711907514450882"/>
    <x v="1"/>
  </r>
  <r>
    <x v="2"/>
    <x v="0"/>
    <x v="2"/>
    <s v="DVL9PHTQ342TVFS"/>
    <s v="United Aryan (EPZ) Ltd"/>
    <x v="30"/>
    <s v="|49/01/06|"/>
    <n v="228"/>
    <n v="1.1200000000000001"/>
    <n v="1.3"/>
    <n v="1.3351134846461949E-3"/>
    <n v="255.36"/>
    <n v="0.30440587449933243"/>
    <n v="296.40000000000003"/>
    <n v="40.73559412550069"/>
    <x v="1"/>
  </r>
  <r>
    <x v="2"/>
    <x v="0"/>
    <x v="2"/>
    <s v="DVL9PHTQ342TVFS"/>
    <s v="United Aryan (EPZ) Ltd"/>
    <x v="31"/>
    <s v="|49/01/07|"/>
    <n v="192"/>
    <n v="1.06"/>
    <n v="1.3"/>
    <n v="1.2642225031605564E-3"/>
    <n v="203.52"/>
    <n v="0.24273072060682682"/>
    <n v="249.60000000000002"/>
    <n v="45.837269279393183"/>
    <x v="1"/>
  </r>
  <r>
    <x v="2"/>
    <x v="0"/>
    <x v="2"/>
    <s v="DVL9PHTQ342TVFS"/>
    <s v="United Aryan (EPZ) Ltd"/>
    <x v="32"/>
    <s v="|49/01/08|"/>
    <n v="156"/>
    <n v="1.1200000000000001"/>
    <n v="1.38"/>
    <n v="1.4814814814814814E-3"/>
    <n v="174.72000000000003"/>
    <n v="0.2311111111111111"/>
    <n v="215.27999999999997"/>
    <n v="40.328888888888834"/>
    <x v="1"/>
  </r>
  <r>
    <x v="2"/>
    <x v="0"/>
    <x v="2"/>
    <s v="DVL9PHTQ342TVFS"/>
    <s v="United Aryan (EPZ) Ltd"/>
    <x v="33"/>
    <s v="|49/01/09|"/>
    <n v="144"/>
    <n v="1.1200000000000001"/>
    <n v="1.35"/>
    <n v="1.5105740181268882E-3"/>
    <n v="161.28000000000003"/>
    <n v="0.2175226586102719"/>
    <n v="194.4"/>
    <n v="32.902477341389705"/>
    <x v="1"/>
  </r>
  <r>
    <x v="2"/>
    <x v="0"/>
    <x v="2"/>
    <s v="DVL9PHTQ446TVFS"/>
    <s v="Galaxy Apparel EPZ"/>
    <x v="34"/>
    <s v="|49/01/10|"/>
    <n v="72"/>
    <n v="1.1599999999999999"/>
    <n v="1.38"/>
    <n v="1.0810810810810811E-3"/>
    <n v="83.52"/>
    <n v="7.7837837837837834E-2"/>
    <n v="99.359999999999985"/>
    <n v="15.762162162162152"/>
    <x v="1"/>
  </r>
  <r>
    <x v="2"/>
    <x v="0"/>
    <x v="2"/>
    <s v="DVL9PHTQ342TVFS"/>
    <s v="United Aryan (EPZ) Ltd"/>
    <x v="35"/>
    <s v="|49/01/11|"/>
    <n v="60"/>
    <n v="1.02"/>
    <n v="1.33"/>
    <n v="1.1337868480725624E-3"/>
    <n v="61.2"/>
    <n v="6.8027210884353748E-2"/>
    <n v="79.800000000000011"/>
    <n v="18.531972789115656"/>
    <x v="1"/>
  </r>
  <r>
    <x v="2"/>
    <x v="0"/>
    <x v="2"/>
    <s v="DVL9PHTQ342TVFS"/>
    <s v="United Aryan (EPZ) Ltd"/>
    <x v="36"/>
    <s v="|49/01/12|"/>
    <n v="60"/>
    <n v="1.1499999999999999"/>
    <n v="1.37"/>
    <n v="1.0604453870625664E-3"/>
    <n v="69"/>
    <n v="6.3626723223753984E-2"/>
    <n v="82.2"/>
    <n v="13.136373276776249"/>
    <x v="1"/>
  </r>
  <r>
    <x v="2"/>
    <x v="0"/>
    <x v="2"/>
    <s v="DVL9PHTQ342TVFS"/>
    <s v="United Aryan (EPZ) Ltd"/>
    <x v="37"/>
    <s v="|49/01/13|"/>
    <n v="228"/>
    <n v="1.02"/>
    <n v="1.35"/>
    <n v="1.2315270935960591E-3"/>
    <n v="232.56"/>
    <n v="0.28078817733990147"/>
    <n v="307.8"/>
    <n v="74.959211822660109"/>
    <x v="1"/>
  </r>
  <r>
    <x v="2"/>
    <x v="0"/>
    <x v="2"/>
    <s v="DVL9PHTQ754TVFS"/>
    <s v="Stitchline Apparel"/>
    <x v="38"/>
    <s v="|118/01/01|"/>
    <n v="204"/>
    <n v="1.2"/>
    <n v="1.32"/>
    <n v="1.7452006980802793E-3"/>
    <n v="244.79999999999998"/>
    <n v="0.35602094240837695"/>
    <n v="269.28000000000003"/>
    <n v="24.123979057591669"/>
    <x v="1"/>
  </r>
  <r>
    <x v="2"/>
    <x v="0"/>
    <x v="2"/>
    <s v="DVL9PHTQ754TVFS"/>
    <s v="Stitchline Apparel"/>
    <x v="39"/>
    <s v="|118/01/02|"/>
    <n v="228"/>
    <n v="1.0900000000000001"/>
    <n v="1.27"/>
    <n v="1.2239902080783353E-3"/>
    <n v="248.52"/>
    <n v="0.27906976744186046"/>
    <n v="289.56"/>
    <n v="40.760930232558131"/>
    <x v="1"/>
  </r>
  <r>
    <x v="2"/>
    <x v="0"/>
    <x v="2"/>
    <s v="DVL9PHTQ754TVFS"/>
    <s v="Stitchline Apparel"/>
    <x v="40"/>
    <s v="|118/01/03|"/>
    <n v="144"/>
    <n v="1.0900000000000001"/>
    <n v="1.39"/>
    <n v="1.0224948875255625E-3"/>
    <n v="156.96"/>
    <n v="0.14723926380368099"/>
    <n v="200.16"/>
    <n v="43.052760736196305"/>
    <x v="1"/>
  </r>
  <r>
    <x v="2"/>
    <x v="0"/>
    <x v="1"/>
    <s v="DVL9PHTQ511TVFS"/>
    <s v="Maverick Wear Kenya"/>
    <x v="41"/>
    <s v="|34/01/01|"/>
    <n v="5832"/>
    <n v="0.57999999999999996"/>
    <n v="0.99"/>
    <n v="1.7761989342806395E-3"/>
    <n v="3382.56"/>
    <n v="10.35879218472469"/>
    <n v="5773.68"/>
    <n v="2380.7612078152756"/>
    <x v="0"/>
  </r>
  <r>
    <x v="2"/>
    <x v="0"/>
    <x v="1"/>
    <s v="DVL9PHTQ511TVFS"/>
    <s v="Maverick Wear Kenya"/>
    <x v="42"/>
    <s v="|34/01/02|"/>
    <n v="5184"/>
    <n v="0.78"/>
    <n v="1.04"/>
    <n v="1.5408320493066256E-3"/>
    <n v="4043.52"/>
    <n v="7.9876733436055476"/>
    <n v="5391.3600000000006"/>
    <n v="1339.852326656395"/>
    <x v="0"/>
  </r>
  <r>
    <x v="2"/>
    <x v="0"/>
    <x v="1"/>
    <s v="DVL9PHTQ511TVFS"/>
    <s v="Maverick Wear Kenya"/>
    <x v="43"/>
    <s v="|34/01/03|"/>
    <n v="9228"/>
    <n v="0.52"/>
    <n v="1.2"/>
    <n v="1.3315579227696406E-3"/>
    <n v="4798.5600000000004"/>
    <n v="12.287616511318243"/>
    <n v="11073.6"/>
    <n v="6262.7523834886815"/>
    <x v="0"/>
  </r>
  <r>
    <x v="2"/>
    <x v="0"/>
    <x v="1"/>
    <s v="DVL9PHTQ511TVFS"/>
    <s v="Maverick Wear Kenya"/>
    <x v="44"/>
    <s v="|34/01/10|"/>
    <n v="6048"/>
    <n v="0.56999999999999995"/>
    <n v="1.06"/>
    <n v="1.221001221001221E-3"/>
    <n v="3447.3599999999997"/>
    <n v="7.384615384615385"/>
    <n v="6410.88"/>
    <n v="2956.1353846153852"/>
    <x v="0"/>
  </r>
  <r>
    <x v="2"/>
    <x v="0"/>
    <x v="1"/>
    <s v="DVL9PHTQ511TVFS"/>
    <s v="Maverick Wear Kenya"/>
    <x v="45"/>
    <s v="|34/01/11|"/>
    <n v="4860"/>
    <n v="0.79"/>
    <n v="1.1200000000000001"/>
    <n v="1.3404825737265416E-3"/>
    <n v="3839.4"/>
    <n v="6.5147453083109923"/>
    <n v="5443.2000000000007"/>
    <n v="1597.2852546916897"/>
    <x v="0"/>
  </r>
  <r>
    <x v="2"/>
    <x v="0"/>
    <x v="1"/>
    <s v="DVL9PHTQ511TVFS"/>
    <s v="Maverick Wear Kenya"/>
    <x v="46"/>
    <s v="|34/01/12|"/>
    <n v="5652"/>
    <n v="1.05"/>
    <n v="1.07"/>
    <n v="1.0277492291880781E-3"/>
    <n v="5934.6"/>
    <n v="5.8088386433710175"/>
    <n v="6047.64"/>
    <n v="107.23116135662895"/>
    <x v="1"/>
  </r>
  <r>
    <x v="2"/>
    <x v="0"/>
    <x v="8"/>
    <s v="DVL9PHTQ674TVFS"/>
    <s v="Mombasa Textile Works"/>
    <x v="0"/>
    <s v="|110/00/20|"/>
    <n v="756"/>
    <n v="2.38"/>
    <n v="2.75"/>
    <n v="1.1834319526627219E-3"/>
    <n v="1799.28"/>
    <n v="0.89467455621301772"/>
    <n v="2079"/>
    <n v="278.82532544378699"/>
    <x v="1"/>
  </r>
  <r>
    <x v="2"/>
    <x v="0"/>
    <x v="8"/>
    <s v="DVL9PHTQ674TVFS"/>
    <s v="Mombasa Textile Works"/>
    <x v="1"/>
    <s v="|110/00/21|"/>
    <n v="732"/>
    <n v="2.13"/>
    <n v="2.44"/>
    <n v="1.4005602240896359E-3"/>
    <n v="1559.1599999999999"/>
    <n v="1.0252100840336134"/>
    <n v="1786.08"/>
    <n v="225.89478991596647"/>
    <x v="1"/>
  </r>
  <r>
    <x v="2"/>
    <x v="0"/>
    <x v="8"/>
    <s v="DVL9PHTQ456TVFS"/>
    <s v="Apex Clothing EPZ"/>
    <x v="2"/>
    <s v="|23/23/00|"/>
    <n v="540"/>
    <n v="1.86"/>
    <n v="2.02"/>
    <n v="1.088139281828074E-3"/>
    <n v="1004.4000000000001"/>
    <n v="0.58759521218715993"/>
    <n v="1090.8"/>
    <n v="85.81240478781271"/>
    <x v="1"/>
  </r>
  <r>
    <x v="2"/>
    <x v="0"/>
    <x v="8"/>
    <s v="DVL9PHTQ456TVFS"/>
    <s v="Apex Clothing EPZ"/>
    <x v="3"/>
    <s v="|23/23/01|"/>
    <n v="624"/>
    <n v="2.4"/>
    <n v="2.46"/>
    <n v="1.7331022530329288E-3"/>
    <n v="1497.6"/>
    <n v="1.0814558058925476"/>
    <n v="1535.04"/>
    <n v="36.358544194107509"/>
    <x v="1"/>
  </r>
  <r>
    <x v="2"/>
    <x v="0"/>
    <x v="8"/>
    <s v="DVL9PHTQ456TVFS"/>
    <s v="Apex Clothing EPZ"/>
    <x v="4"/>
    <s v="|23/23/02|"/>
    <n v="900"/>
    <n v="1.61"/>
    <n v="2.81"/>
    <n v="1.1325028312570782E-3"/>
    <n v="1449"/>
    <n v="1.0192525481313703"/>
    <n v="2529"/>
    <n v="1078.9807474518686"/>
    <x v="0"/>
  </r>
  <r>
    <x v="2"/>
    <x v="0"/>
    <x v="8"/>
    <s v="DVL9PHTQ456TVFS"/>
    <s v="Apex Clothing EPZ"/>
    <x v="5"/>
    <s v="|23/23/03|"/>
    <n v="492"/>
    <n v="1.92"/>
    <n v="3.23"/>
    <n v="1.5151515151515152E-3"/>
    <n v="944.64"/>
    <n v="0.74545454545454548"/>
    <n v="1589.16"/>
    <n v="643.77454545454555"/>
    <x v="1"/>
  </r>
  <r>
    <x v="2"/>
    <x v="0"/>
    <x v="8"/>
    <s v="DVL9PHTQ456TVFS"/>
    <s v="Apex Clothing EPZ"/>
    <x v="6"/>
    <s v="|23/23/04|"/>
    <n v="600"/>
    <n v="1.92"/>
    <n v="2.0699999999999998"/>
    <n v="1.0362694300518134E-3"/>
    <n v="1152"/>
    <n v="0.62176165803108807"/>
    <n v="1242"/>
    <n v="89.37823834196891"/>
    <x v="1"/>
  </r>
  <r>
    <x v="2"/>
    <x v="0"/>
    <x v="8"/>
    <s v="DVL9PHTQ456TVFS"/>
    <s v="Apex Clothing EPZ"/>
    <x v="7"/>
    <s v="|23/23/05|"/>
    <n v="444"/>
    <n v="1.52"/>
    <n v="3.34"/>
    <n v="1.0570824524312897E-3"/>
    <n v="674.88"/>
    <n v="0.46934460887949264"/>
    <n v="1482.96"/>
    <n v="807.61065539112053"/>
    <x v="1"/>
  </r>
  <r>
    <x v="2"/>
    <x v="0"/>
    <x v="8"/>
    <s v="DVL9PHTQ456TVFS"/>
    <s v="Apex Clothing EPZ"/>
    <x v="8"/>
    <s v="|23/23/06|"/>
    <n v="564"/>
    <n v="1.28"/>
    <n v="2.74"/>
    <n v="1.0515247108307045E-3"/>
    <n v="721.92"/>
    <n v="0.59305993690851733"/>
    <n v="1545.3600000000001"/>
    <n v="822.84694006309167"/>
    <x v="1"/>
  </r>
  <r>
    <x v="2"/>
    <x v="0"/>
    <x v="8"/>
    <s v="DVL9PHTQ456TVFS"/>
    <s v="Apex Clothing EPZ"/>
    <x v="9"/>
    <s v="|23/23/07|"/>
    <n v="1020"/>
    <n v="1.57"/>
    <n v="3.43"/>
    <n v="1.4144271570014145E-3"/>
    <n v="1601.4"/>
    <n v="1.4427157001414428"/>
    <n v="3498.6000000000004"/>
    <n v="1895.7572842998588"/>
    <x v="0"/>
  </r>
  <r>
    <x v="2"/>
    <x v="0"/>
    <x v="8"/>
    <s v="DVL9PHTQ456TVFS"/>
    <s v="Apex Clothing EPZ"/>
    <x v="10"/>
    <s v="|23/23/08|"/>
    <n v="360"/>
    <n v="2.19"/>
    <n v="3.26"/>
    <n v="1.7331022530329288E-3"/>
    <n v="788.4"/>
    <n v="0.62391681109185437"/>
    <n v="1173.5999999999999"/>
    <n v="384.57608318890806"/>
    <x v="1"/>
  </r>
  <r>
    <x v="2"/>
    <x v="0"/>
    <x v="8"/>
    <s v="DVL9PHTQ456TVFS"/>
    <s v="Apex Clothing EPZ"/>
    <x v="11"/>
    <s v="|23/23/09|"/>
    <n v="1056"/>
    <n v="2.23"/>
    <n v="2.13"/>
    <n v="0"/>
    <n v="2354.88"/>
    <n v="0"/>
    <n v="2249.2799999999997"/>
    <n v="-105.60000000000036"/>
    <x v="1"/>
  </r>
  <r>
    <x v="2"/>
    <x v="0"/>
    <x v="8"/>
    <s v="DVL9PHTQ456TVFS"/>
    <s v="Apex Clothing EPZ"/>
    <x v="12"/>
    <s v="|23/23/10|"/>
    <n v="660"/>
    <n v="1.95"/>
    <n v="3.32"/>
    <n v="1.7452006980802793E-3"/>
    <n v="1287"/>
    <n v="1.1518324607329844"/>
    <n v="2191.1999999999998"/>
    <n v="903.04816753926684"/>
    <x v="1"/>
  </r>
  <r>
    <x v="2"/>
    <x v="0"/>
    <x v="8"/>
    <s v="DVL9PHTQ456TVFS"/>
    <s v="Apex Clothing EPZ"/>
    <x v="13"/>
    <s v="|23/23/100|"/>
    <n v="780"/>
    <n v="1.62"/>
    <n v="2.77"/>
    <n v="1.17096018735363E-3"/>
    <n v="1263.6000000000001"/>
    <n v="0.9133489461358314"/>
    <n v="2160.6"/>
    <n v="896.08665105386399"/>
    <x v="1"/>
  </r>
  <r>
    <x v="2"/>
    <x v="0"/>
    <x v="8"/>
    <s v="DVL9PHTQ456TVFS"/>
    <s v="Apex Clothing EPZ"/>
    <x v="14"/>
    <s v="|23/23/101|"/>
    <n v="1152"/>
    <n v="1.93"/>
    <n v="3.43"/>
    <n v="1.1494252873563218E-3"/>
    <n v="2223.36"/>
    <n v="1.3241379310344827"/>
    <n v="3951.36"/>
    <n v="1726.6758620689654"/>
    <x v="0"/>
  </r>
  <r>
    <x v="2"/>
    <x v="0"/>
    <x v="8"/>
    <s v="DVL9PHTQ456TVFS"/>
    <s v="Apex Clothing EPZ"/>
    <x v="15"/>
    <s v="|23/23/102|"/>
    <n v="564"/>
    <n v="1.29"/>
    <n v="2.0299999999999998"/>
    <n v="1.1402508551881414E-3"/>
    <n v="727.56000000000006"/>
    <n v="0.64310148232611175"/>
    <n v="1144.9199999999998"/>
    <n v="416.71689851767366"/>
    <x v="1"/>
  </r>
  <r>
    <x v="2"/>
    <x v="0"/>
    <x v="8"/>
    <s v="DVL9PHTQ456TVFS"/>
    <s v="Apex Clothing EPZ"/>
    <x v="16"/>
    <s v="|23/23/103|"/>
    <n v="744"/>
    <n v="1.22"/>
    <n v="3.49"/>
    <n v="1.7761989342806395E-3"/>
    <n v="907.68"/>
    <n v="1.3214920071047958"/>
    <n v="2596.56"/>
    <n v="1687.5585079928953"/>
    <x v="0"/>
  </r>
  <r>
    <x v="2"/>
    <x v="0"/>
    <x v="8"/>
    <s v="DVL9PHTQ456TVFS"/>
    <s v="Apex Clothing EPZ"/>
    <x v="17"/>
    <s v="|23/23/105|"/>
    <n v="888"/>
    <n v="2.4900000000000002"/>
    <n v="2.13"/>
    <n v="0"/>
    <n v="2211.1200000000003"/>
    <n v="0"/>
    <n v="1891.4399999999998"/>
    <n v="-319.68000000000052"/>
    <x v="1"/>
  </r>
  <r>
    <x v="2"/>
    <x v="0"/>
    <x v="8"/>
    <s v="DVL9PHTQ456TVFS"/>
    <s v="Apex Clothing EPZ"/>
    <x v="18"/>
    <s v="|23/23/106|"/>
    <n v="924"/>
    <n v="2.19"/>
    <n v="3.26"/>
    <n v="1.5873015873015873E-3"/>
    <n v="2023.56"/>
    <n v="1.4666666666666666"/>
    <n v="3012.24"/>
    <n v="987.21333333333314"/>
    <x v="1"/>
  </r>
  <r>
    <x v="2"/>
    <x v="0"/>
    <x v="8"/>
    <s v="DVL9PHTQ456TVFS"/>
    <s v="Apex Clothing EPZ"/>
    <x v="19"/>
    <s v="|23/23/107|"/>
    <n v="852"/>
    <n v="1.27"/>
    <n v="2.12"/>
    <n v="1.0319917440660474E-3"/>
    <n v="1082.04"/>
    <n v="0.87925696594427238"/>
    <n v="1806.24"/>
    <n v="723.32074303405579"/>
    <x v="1"/>
  </r>
  <r>
    <x v="2"/>
    <x v="0"/>
    <x v="8"/>
    <s v="DVL9PHTQ456TVFS"/>
    <s v="Apex Clothing EPZ"/>
    <x v="20"/>
    <s v="|23/23/108|"/>
    <n v="828"/>
    <n v="2.17"/>
    <n v="2.97"/>
    <n v="1.7421602787456446E-3"/>
    <n v="1796.76"/>
    <n v="1.4425087108013936"/>
    <n v="2459.1600000000003"/>
    <n v="660.95749128919897"/>
    <x v="1"/>
  </r>
  <r>
    <x v="2"/>
    <x v="0"/>
    <x v="8"/>
    <s v="DVL9PHTQ456TVFS"/>
    <s v="Apex Clothing EPZ"/>
    <x v="21"/>
    <s v="|23/23/11|"/>
    <n v="444"/>
    <n v="1.69"/>
    <n v="2.56"/>
    <n v="1.0799136069114472E-3"/>
    <n v="750.36"/>
    <n v="0.47948164146868255"/>
    <n v="1136.6400000000001"/>
    <n v="385.80051835853141"/>
    <x v="1"/>
  </r>
  <r>
    <x v="2"/>
    <x v="0"/>
    <x v="8"/>
    <s v="DVL9PHTQ456TVFS"/>
    <s v="Apex Clothing EPZ"/>
    <x v="22"/>
    <s v="|23/23/12|"/>
    <n v="396"/>
    <n v="1.53"/>
    <n v="2.0699999999999998"/>
    <n v="1.3698630136986301E-3"/>
    <n v="605.88"/>
    <n v="0.54246575342465753"/>
    <n v="819.71999999999991"/>
    <n v="213.29753424657525"/>
    <x v="1"/>
  </r>
  <r>
    <x v="2"/>
    <x v="0"/>
    <x v="8"/>
    <s v="DVL9PHTQ456TVFS"/>
    <s v="Apex Clothing EPZ"/>
    <x v="23"/>
    <s v="|23/23/13|"/>
    <n v="960"/>
    <n v="1.96"/>
    <n v="3.44"/>
    <n v="1.4347202295552368E-3"/>
    <n v="1881.6"/>
    <n v="1.3773314203730274"/>
    <n v="3302.4"/>
    <n v="1419.422668579627"/>
    <x v="0"/>
  </r>
  <r>
    <x v="2"/>
    <x v="0"/>
    <x v="8"/>
    <s v="DVL9PHTQ456TVFS"/>
    <s v="Apex Clothing EPZ"/>
    <x v="24"/>
    <s v="|23/23/14|"/>
    <n v="1068"/>
    <n v="1.35"/>
    <n v="2.35"/>
    <n v="1.6233766233766235E-3"/>
    <n v="1441.8000000000002"/>
    <n v="1.7337662337662338"/>
    <n v="2509.8000000000002"/>
    <n v="1066.2662337662337"/>
    <x v="0"/>
  </r>
  <r>
    <x v="2"/>
    <x v="0"/>
    <x v="8"/>
    <s v="DVL9PHTQ456TVFS"/>
    <s v="Apex Clothing EPZ"/>
    <x v="25"/>
    <s v="|23/23/15|"/>
    <n v="876"/>
    <n v="1.41"/>
    <n v="3.23"/>
    <n v="1.1210762331838565E-3"/>
    <n v="1235.1599999999999"/>
    <n v="0.98206278026905824"/>
    <n v="2829.48"/>
    <n v="1593.3379372197312"/>
    <x v="0"/>
  </r>
  <r>
    <x v="2"/>
    <x v="0"/>
    <x v="8"/>
    <s v="DVL9PHTQ456TVFS"/>
    <s v="Apex Clothing EPZ"/>
    <x v="26"/>
    <s v="|23/23/16|"/>
    <n v="372"/>
    <n v="2.15"/>
    <n v="3.37"/>
    <n v="1.1148272017837235E-3"/>
    <n v="799.8"/>
    <n v="0.41471571906354515"/>
    <n v="1253.6400000000001"/>
    <n v="453.42528428093658"/>
    <x v="1"/>
  </r>
  <r>
    <x v="2"/>
    <x v="0"/>
    <x v="8"/>
    <s v="DVL9PHTQ456TVFS"/>
    <s v="Apex Clothing EPZ"/>
    <x v="27"/>
    <s v="|23/23/17|"/>
    <n v="420"/>
    <n v="2.44"/>
    <n v="2.38"/>
    <n v="0"/>
    <n v="1024.8"/>
    <n v="0"/>
    <n v="999.59999999999991"/>
    <n v="-25.200000000000045"/>
    <x v="1"/>
  </r>
  <r>
    <x v="2"/>
    <x v="0"/>
    <x v="8"/>
    <s v="DVL9PHTQ456TVFS"/>
    <s v="Apex Clothing EPZ"/>
    <x v="28"/>
    <s v="|23/23/18|"/>
    <n v="732"/>
    <n v="1.62"/>
    <n v="2.5"/>
    <n v="1.1976047904191617E-3"/>
    <n v="1185.8400000000001"/>
    <n v="0.87664670658682631"/>
    <n v="1830"/>
    <n v="643.28335329341303"/>
    <x v="1"/>
  </r>
  <r>
    <x v="2"/>
    <x v="0"/>
    <x v="8"/>
    <s v="DVL9PHTQ456TVFS"/>
    <s v="Apex Clothing EPZ"/>
    <x v="29"/>
    <s v="|23/23/19|"/>
    <n v="384"/>
    <n v="1.53"/>
    <n v="2.09"/>
    <n v="1.0917030567685589E-3"/>
    <n v="587.52"/>
    <n v="0.41921397379912662"/>
    <n v="802.56"/>
    <n v="214.62078602620085"/>
    <x v="1"/>
  </r>
  <r>
    <x v="2"/>
    <x v="0"/>
    <x v="8"/>
    <s v="DVL9PHTQ456TVFS"/>
    <s v="Apex Clothing EPZ"/>
    <x v="30"/>
    <s v="|23/23/20|"/>
    <n v="408"/>
    <n v="1.71"/>
    <n v="3.02"/>
    <n v="1.1695906432748538E-3"/>
    <n v="697.68"/>
    <n v="0.47719298245614034"/>
    <n v="1232.1600000000001"/>
    <n v="534.002807017544"/>
    <x v="1"/>
  </r>
  <r>
    <x v="2"/>
    <x v="0"/>
    <x v="8"/>
    <s v="DVL9PHTQ456TVFS"/>
    <s v="Apex Clothing EPZ"/>
    <x v="31"/>
    <s v="|23/23/21|"/>
    <n v="468"/>
    <n v="2.38"/>
    <n v="2.97"/>
    <n v="1.8148820326678765E-3"/>
    <n v="1113.8399999999999"/>
    <n v="0.84936479128856623"/>
    <n v="1389.96"/>
    <n v="275.27063520871155"/>
    <x v="1"/>
  </r>
  <r>
    <x v="2"/>
    <x v="0"/>
    <x v="8"/>
    <s v="DVL9PHTQ456TVFS"/>
    <s v="Apex Clothing EPZ"/>
    <x v="32"/>
    <s v="|23/23/22|"/>
    <n v="456"/>
    <n v="1.28"/>
    <n v="2.42"/>
    <n v="1.4792899408284023E-3"/>
    <n v="583.68000000000006"/>
    <n v="0.67455621301775148"/>
    <n v="1103.52"/>
    <n v="519.16544378698222"/>
    <x v="1"/>
  </r>
  <r>
    <x v="2"/>
    <x v="0"/>
    <x v="8"/>
    <s v="DVL9PHTQ456TVFS"/>
    <s v="Apex Clothing EPZ"/>
    <x v="33"/>
    <s v="|23/23/23|"/>
    <n v="636"/>
    <n v="2.46"/>
    <n v="3.27"/>
    <n v="1.2180267965895249E-3"/>
    <n v="1564.56"/>
    <n v="0.77466504263093783"/>
    <n v="2079.7199999999998"/>
    <n v="514.38533495736897"/>
    <x v="1"/>
  </r>
  <r>
    <x v="2"/>
    <x v="0"/>
    <x v="8"/>
    <s v="DVL9PHTQ456TVFS"/>
    <s v="Apex Clothing EPZ"/>
    <x v="34"/>
    <s v="|23/23/24|"/>
    <n v="1200"/>
    <n v="1.75"/>
    <n v="2.2599999999999998"/>
    <n v="1.6313213703099511E-3"/>
    <n v="2100"/>
    <n v="1.9575856443719413"/>
    <n v="2711.9999999999995"/>
    <n v="610.04241435562756"/>
    <x v="1"/>
  </r>
  <r>
    <x v="2"/>
    <x v="0"/>
    <x v="8"/>
    <s v="DVL9PHTQ456TVFS"/>
    <s v="Apex Clothing EPZ"/>
    <x v="35"/>
    <s v="|23/23/25|"/>
    <n v="660"/>
    <n v="2.23"/>
    <n v="3.18"/>
    <n v="1.2674271229404308E-3"/>
    <n v="1471.8"/>
    <n v="0.83650190114068435"/>
    <n v="2098.8000000000002"/>
    <n v="626.16349809885958"/>
    <x v="1"/>
  </r>
  <r>
    <x v="2"/>
    <x v="0"/>
    <x v="8"/>
    <s v="DVL9PHTQ456TVFS"/>
    <s v="Apex Clothing EPZ"/>
    <x v="36"/>
    <s v="|23/23/26|"/>
    <n v="672"/>
    <n v="1.95"/>
    <n v="2.74"/>
    <n v="1.7482517482517483E-3"/>
    <n v="1310.3999999999999"/>
    <n v="1.1748251748251748"/>
    <n v="1841.2800000000002"/>
    <n v="529.70517482517516"/>
    <x v="1"/>
  </r>
  <r>
    <x v="2"/>
    <x v="0"/>
    <x v="8"/>
    <s v="DVL9PHTQ456TVFS"/>
    <s v="Apex Clothing EPZ"/>
    <x v="37"/>
    <s v="|23/23/27|"/>
    <n v="1068"/>
    <n v="2.25"/>
    <n v="2.68"/>
    <n v="1.483679525222552E-3"/>
    <n v="2403"/>
    <n v="1.5845697329376855"/>
    <n v="2862.2400000000002"/>
    <n v="457.65543026706257"/>
    <x v="1"/>
  </r>
  <r>
    <x v="2"/>
    <x v="0"/>
    <x v="8"/>
    <s v="DVL9PHTQ456TVFS"/>
    <s v="Apex Clothing EPZ"/>
    <x v="38"/>
    <s v="|23/23/28|"/>
    <n v="576"/>
    <n v="2.2400000000000002"/>
    <n v="2.98"/>
    <n v="1.5847860538827259E-3"/>
    <n v="1290.2400000000002"/>
    <n v="0.91283676703645011"/>
    <n v="1716.48"/>
    <n v="425.32716323296336"/>
    <x v="1"/>
  </r>
  <r>
    <x v="2"/>
    <x v="0"/>
    <x v="8"/>
    <s v="DVL9PHTQ456TVFS"/>
    <s v="Apex Clothing EPZ"/>
    <x v="39"/>
    <s v="|23/23/29|"/>
    <n v="1032"/>
    <n v="2.2999999999999998"/>
    <n v="2.48"/>
    <n v="1.0416666666666667E-3"/>
    <n v="2373.6"/>
    <n v="1.075"/>
    <n v="2559.36"/>
    <n v="184.68500000000023"/>
    <x v="1"/>
  </r>
  <r>
    <x v="2"/>
    <x v="0"/>
    <x v="8"/>
    <s v="DVL9PHTQ456TVFS"/>
    <s v="Apex Clothing EPZ"/>
    <x v="40"/>
    <s v="|23/23/30|"/>
    <n v="900"/>
    <n v="1.41"/>
    <n v="2.2599999999999998"/>
    <n v="1.1312217194570137E-3"/>
    <n v="1269"/>
    <n v="1.0180995475113124"/>
    <n v="2033.9999999999998"/>
    <n v="763.9819004524885"/>
    <x v="1"/>
  </r>
  <r>
    <x v="2"/>
    <x v="0"/>
    <x v="8"/>
    <s v="DVL9PHTQ456TVFS"/>
    <s v="Apex Clothing EPZ"/>
    <x v="41"/>
    <s v="|23/23/31|"/>
    <n v="1104"/>
    <n v="1.69"/>
    <n v="2.71"/>
    <n v="1.5408320493066256E-3"/>
    <n v="1865.76"/>
    <n v="1.7010785824345147"/>
    <n v="2991.84"/>
    <n v="1124.3789214175656"/>
    <x v="0"/>
  </r>
  <r>
    <x v="2"/>
    <x v="0"/>
    <x v="8"/>
    <s v="DVL9PHTQ456TVFS"/>
    <s v="Apex Clothing EPZ"/>
    <x v="42"/>
    <s v="|23/23/32|"/>
    <n v="1188"/>
    <n v="2.2000000000000002"/>
    <n v="2.84"/>
    <n v="1.5974440894568689E-3"/>
    <n v="2613.6000000000004"/>
    <n v="1.8977635782747604"/>
    <n v="3373.9199999999996"/>
    <n v="758.42223642172451"/>
    <x v="1"/>
  </r>
  <r>
    <x v="2"/>
    <x v="0"/>
    <x v="8"/>
    <s v="DVL9PHTQ456TVFS"/>
    <s v="Apex Clothing EPZ"/>
    <x v="43"/>
    <s v="|23/23/33|"/>
    <n v="996"/>
    <n v="1.54"/>
    <n v="2.46"/>
    <n v="1.4184397163120568E-3"/>
    <n v="1533.8400000000001"/>
    <n v="1.4127659574468086"/>
    <n v="2450.16"/>
    <n v="914.90723404255289"/>
    <x v="1"/>
  </r>
  <r>
    <x v="2"/>
    <x v="0"/>
    <x v="8"/>
    <s v="DVL9PHTQ456TVFS"/>
    <s v="Apex Clothing EPZ"/>
    <x v="44"/>
    <s v="|23/23/34|"/>
    <n v="900"/>
    <n v="1.83"/>
    <n v="2.4900000000000002"/>
    <n v="1.092896174863388E-3"/>
    <n v="1647"/>
    <n v="0.98360655737704916"/>
    <n v="2241"/>
    <n v="593.01639344262298"/>
    <x v="1"/>
  </r>
  <r>
    <x v="2"/>
    <x v="0"/>
    <x v="8"/>
    <s v="DVL9PHTQ456TVFS"/>
    <s v="Apex Clothing EPZ"/>
    <x v="45"/>
    <s v="|23/23/35|"/>
    <n v="948"/>
    <n v="2.42"/>
    <n v="2.77"/>
    <n v="1.7452006980802793E-3"/>
    <n v="2294.16"/>
    <n v="1.6544502617801047"/>
    <n v="2625.96"/>
    <n v="330.1455497382201"/>
    <x v="1"/>
  </r>
  <r>
    <x v="2"/>
    <x v="0"/>
    <x v="8"/>
    <s v="DVL9PHTQ456TVFS"/>
    <s v="Apex Clothing EPZ"/>
    <x v="46"/>
    <s v="|23/23/36|"/>
    <n v="756"/>
    <n v="1.33"/>
    <n v="3.35"/>
    <n v="1.5479876160990713E-3"/>
    <n v="1005.48"/>
    <n v="1.1702786377708978"/>
    <n v="2532.6"/>
    <n v="1525.949721362229"/>
    <x v="0"/>
  </r>
  <r>
    <x v="2"/>
    <x v="0"/>
    <x v="8"/>
    <s v="DVL9PHTQ456TVFS"/>
    <s v="Apex Clothing EPZ"/>
    <x v="0"/>
    <s v="|23/23/37|"/>
    <n v="948"/>
    <n v="2.48"/>
    <n v="2.31"/>
    <n v="0"/>
    <n v="2351.04"/>
    <n v="0"/>
    <n v="2189.88"/>
    <n v="-161.15999999999985"/>
    <x v="1"/>
  </r>
  <r>
    <x v="2"/>
    <x v="0"/>
    <x v="8"/>
    <s v="DVL9PHTQ456TVFS"/>
    <s v="Apex Clothing EPZ"/>
    <x v="1"/>
    <s v="|23/23/38|"/>
    <n v="672"/>
    <n v="2.4300000000000002"/>
    <n v="2.59"/>
    <n v="1.1918951132300357E-3"/>
    <n v="1632.96"/>
    <n v="0.80095351609058396"/>
    <n v="1740.48"/>
    <n v="106.71904648390939"/>
    <x v="1"/>
  </r>
  <r>
    <x v="2"/>
    <x v="0"/>
    <x v="8"/>
    <s v="DVL9PHTQ456TVFS"/>
    <s v="Apex Clothing EPZ"/>
    <x v="2"/>
    <s v="|23/23/39|"/>
    <n v="912"/>
    <n v="2.36"/>
    <n v="3.25"/>
    <n v="1.0672358591248667E-3"/>
    <n v="2152.3199999999997"/>
    <n v="0.97331910352187845"/>
    <n v="2964"/>
    <n v="810.70668089647836"/>
    <x v="1"/>
  </r>
  <r>
    <x v="2"/>
    <x v="0"/>
    <x v="8"/>
    <s v="DVL9PHTQ456TVFS"/>
    <s v="Apex Clothing EPZ"/>
    <x v="3"/>
    <s v="|23/23/40|"/>
    <n v="888"/>
    <n v="1.46"/>
    <n v="2.0699999999999998"/>
    <n v="1.594896331738437E-3"/>
    <n v="1296.48"/>
    <n v="1.4162679425837321"/>
    <n v="1838.1599999999999"/>
    <n v="540.26373205741606"/>
    <x v="1"/>
  </r>
  <r>
    <x v="2"/>
    <x v="0"/>
    <x v="8"/>
    <s v="DVL9PHTQ456TVFS"/>
    <s v="Apex Clothing EPZ"/>
    <x v="4"/>
    <s v="|23/23/41|"/>
    <n v="1044"/>
    <n v="2.37"/>
    <n v="3.16"/>
    <n v="1.4104372355430183E-3"/>
    <n v="2474.2800000000002"/>
    <n v="1.4724964739069111"/>
    <n v="3299.04"/>
    <n v="823.28750352609291"/>
    <x v="1"/>
  </r>
  <r>
    <x v="2"/>
    <x v="0"/>
    <x v="8"/>
    <s v="DVL9PHTQ456TVFS"/>
    <s v="Apex Clothing EPZ"/>
    <x v="5"/>
    <s v="|23/23/42|"/>
    <n v="876"/>
    <n v="1.95"/>
    <n v="2.46"/>
    <n v="1.1350737797956867E-3"/>
    <n v="1708.2"/>
    <n v="0.99432463110102154"/>
    <n v="2154.96"/>
    <n v="445.765675368899"/>
    <x v="1"/>
  </r>
  <r>
    <x v="2"/>
    <x v="0"/>
    <x v="8"/>
    <s v="DVL9PHTQ456TVFS"/>
    <s v="Apex Clothing EPZ"/>
    <x v="6"/>
    <s v="|23/23/43|"/>
    <n v="552"/>
    <n v="1.56"/>
    <n v="2.37"/>
    <n v="1.1173184357541898E-3"/>
    <n v="861.12"/>
    <n v="0.61675977653631275"/>
    <n v="1308.24"/>
    <n v="446.50324022346371"/>
    <x v="1"/>
  </r>
  <r>
    <x v="2"/>
    <x v="0"/>
    <x v="8"/>
    <s v="DVL9PHTQ456TVFS"/>
    <s v="Apex Clothing EPZ"/>
    <x v="7"/>
    <s v="|23/23/44|"/>
    <n v="864"/>
    <n v="1.9"/>
    <n v="2.44"/>
    <n v="1.3623978201634877E-3"/>
    <n v="1641.6"/>
    <n v="1.1771117166212535"/>
    <n v="2108.16"/>
    <n v="465.38288828337869"/>
    <x v="1"/>
  </r>
  <r>
    <x v="2"/>
    <x v="0"/>
    <x v="8"/>
    <s v="DVL9PHTQ456TVFS"/>
    <s v="Apex Clothing EPZ"/>
    <x v="8"/>
    <s v="|23/23/45|"/>
    <n v="1116"/>
    <n v="2.2799999999999998"/>
    <n v="2.09"/>
    <n v="0"/>
    <n v="2544.4799999999996"/>
    <n v="0"/>
    <n v="2332.44"/>
    <n v="-212.03999999999951"/>
    <x v="1"/>
  </r>
  <r>
    <x v="2"/>
    <x v="0"/>
    <x v="8"/>
    <s v="DVL9PHTQ456TVFS"/>
    <s v="Apex Clothing EPZ"/>
    <x v="9"/>
    <s v="|23/23/46|"/>
    <n v="1020"/>
    <n v="2.04"/>
    <n v="2.3199999999999998"/>
    <n v="1.2453300124533001E-3"/>
    <n v="2080.8000000000002"/>
    <n v="1.2702366127023661"/>
    <n v="2366.3999999999996"/>
    <n v="284.32976338729708"/>
    <x v="1"/>
  </r>
  <r>
    <x v="2"/>
    <x v="0"/>
    <x v="8"/>
    <s v="DVL9PHTQ456TVFS"/>
    <s v="Apex Clothing EPZ"/>
    <x v="10"/>
    <s v="|23/23/47|"/>
    <n v="1164"/>
    <n v="1.54"/>
    <n v="3.21"/>
    <n v="1.0362694300518134E-3"/>
    <n v="1792.56"/>
    <n v="1.2062176165803109"/>
    <n v="3736.44"/>
    <n v="1942.6737823834198"/>
    <x v="0"/>
  </r>
  <r>
    <x v="2"/>
    <x v="0"/>
    <x v="8"/>
    <s v="DVL9PHTQ456TVFS"/>
    <s v="Apex Clothing EPZ"/>
    <x v="11"/>
    <s v="|23/23/48|"/>
    <n v="756"/>
    <n v="2.48"/>
    <n v="2.82"/>
    <n v="1.2484394506866417E-3"/>
    <n v="1874.8799999999999"/>
    <n v="0.9438202247191011"/>
    <n v="2131.92"/>
    <n v="256.09617977528109"/>
    <x v="1"/>
  </r>
  <r>
    <x v="2"/>
    <x v="0"/>
    <x v="8"/>
    <s v="DVL9PHTQ456TVFS"/>
    <s v="Apex Clothing EPZ"/>
    <x v="12"/>
    <s v="|23/23/49|"/>
    <n v="720"/>
    <n v="1.85"/>
    <n v="2.4500000000000002"/>
    <n v="1.1876484560570072E-3"/>
    <n v="1332"/>
    <n v="0.8551068883610452"/>
    <n v="1764.0000000000002"/>
    <n v="431.14489311163919"/>
    <x v="1"/>
  </r>
  <r>
    <x v="2"/>
    <x v="0"/>
    <x v="8"/>
    <s v="DVL9PHTQ456TVFS"/>
    <s v="Apex Clothing EPZ"/>
    <x v="13"/>
    <s v="|23/23/50|"/>
    <n v="588"/>
    <n v="1.97"/>
    <n v="2.61"/>
    <n v="1.0857763300760044E-3"/>
    <n v="1158.3599999999999"/>
    <n v="0.63843648208469062"/>
    <n v="1534.6799999999998"/>
    <n v="375.68156351791527"/>
    <x v="1"/>
  </r>
  <r>
    <x v="2"/>
    <x v="0"/>
    <x v="8"/>
    <s v="DVL9PHTQ456TVFS"/>
    <s v="Apex Clothing EPZ"/>
    <x v="14"/>
    <s v="|23/23/51|"/>
    <n v="636"/>
    <n v="2.15"/>
    <n v="3.35"/>
    <n v="1.3947001394700139E-3"/>
    <n v="1367.3999999999999"/>
    <n v="0.88702928870292885"/>
    <n v="2130.6"/>
    <n v="762.31297071129711"/>
    <x v="1"/>
  </r>
  <r>
    <x v="2"/>
    <x v="0"/>
    <x v="8"/>
    <s v="DVL9PHTQ456TVFS"/>
    <s v="Apex Clothing EPZ"/>
    <x v="15"/>
    <s v="|23/23/53|"/>
    <n v="648"/>
    <n v="2.2400000000000002"/>
    <n v="2.83"/>
    <n v="1.3531799729364006E-3"/>
    <n v="1451.5200000000002"/>
    <n v="0.87686062246278762"/>
    <n v="1833.8400000000001"/>
    <n v="381.44313937753714"/>
    <x v="1"/>
  </r>
  <r>
    <x v="2"/>
    <x v="0"/>
    <x v="8"/>
    <s v="DVL9PHTQ456TVFS"/>
    <s v="Apex Clothing EPZ"/>
    <x v="16"/>
    <s v="|23/23/56|"/>
    <n v="660"/>
    <n v="1.71"/>
    <n v="3.07"/>
    <n v="1.2578616352201257E-3"/>
    <n v="1128.5999999999999"/>
    <n v="0.83018867924528295"/>
    <n v="2026.1999999999998"/>
    <n v="896.76981132075457"/>
    <x v="1"/>
  </r>
  <r>
    <x v="2"/>
    <x v="0"/>
    <x v="8"/>
    <s v="DVL9PHTQ456TVFS"/>
    <s v="Apex Clothing EPZ"/>
    <x v="17"/>
    <s v="|23/23/62|"/>
    <n v="1068"/>
    <n v="1.37"/>
    <n v="2.61"/>
    <n v="1.5313935681470138E-3"/>
    <n v="1463.16"/>
    <n v="1.6355283307810107"/>
    <n v="2787.48"/>
    <n v="1322.684471669219"/>
    <x v="0"/>
  </r>
  <r>
    <x v="2"/>
    <x v="0"/>
    <x v="8"/>
    <s v="DVL9PHTQ456TVFS"/>
    <s v="Apex Clothing EPZ"/>
    <x v="18"/>
    <s v="|23/23/63|"/>
    <n v="792"/>
    <n v="1.35"/>
    <n v="2.0299999999999998"/>
    <n v="1.277139208173691E-3"/>
    <n v="1069.2"/>
    <n v="1.0114942528735633"/>
    <n v="1607.7599999999998"/>
    <n v="537.54850574712611"/>
    <x v="1"/>
  </r>
  <r>
    <x v="2"/>
    <x v="0"/>
    <x v="8"/>
    <s v="DVL9PHTQ456TVFS"/>
    <s v="Apex Clothing EPZ"/>
    <x v="19"/>
    <s v="|23/23/64|"/>
    <n v="432"/>
    <n v="1.55"/>
    <n v="2.87"/>
    <n v="1.1299435028248588E-3"/>
    <n v="669.6"/>
    <n v="0.488135593220339"/>
    <n v="1239.8400000000001"/>
    <n v="569.75186440677976"/>
    <x v="1"/>
  </r>
  <r>
    <x v="2"/>
    <x v="0"/>
    <x v="8"/>
    <s v="DVL9PHTQ456TVFS"/>
    <s v="Apex Clothing EPZ"/>
    <x v="20"/>
    <s v="|23/23/65|"/>
    <n v="360"/>
    <n v="1.29"/>
    <n v="2.79"/>
    <n v="1.6181229773462784E-3"/>
    <n v="464.40000000000003"/>
    <n v="0.58252427184466027"/>
    <n v="1004.4"/>
    <n v="539.4174757281553"/>
    <x v="1"/>
  </r>
  <r>
    <x v="2"/>
    <x v="0"/>
    <x v="8"/>
    <s v="DVL9PHTQ456TVFS"/>
    <s v="Apex Clothing EPZ"/>
    <x v="21"/>
    <s v="|23/23/68|"/>
    <n v="876"/>
    <n v="1.92"/>
    <n v="2.57"/>
    <n v="1.1160714285714285E-3"/>
    <n v="1681.9199999999998"/>
    <n v="0.9776785714285714"/>
    <n v="2251.3199999999997"/>
    <n v="568.42232142857131"/>
    <x v="1"/>
  </r>
  <r>
    <x v="2"/>
    <x v="0"/>
    <x v="8"/>
    <s v="DVL9PHTQ456TVFS"/>
    <s v="Apex Clothing EPZ"/>
    <x v="22"/>
    <s v="|23/23/69|"/>
    <n v="372"/>
    <n v="1.29"/>
    <n v="2.0499999999999998"/>
    <n v="1.0559662090813093E-3"/>
    <n v="479.88"/>
    <n v="0.39281942977824708"/>
    <n v="762.59999999999991"/>
    <n v="282.32718057022169"/>
    <x v="1"/>
  </r>
  <r>
    <x v="2"/>
    <x v="0"/>
    <x v="8"/>
    <s v="DVL9PHTQ456TVFS"/>
    <s v="Apex Clothing EPZ"/>
    <x v="23"/>
    <s v="|23/23/71|"/>
    <n v="744"/>
    <n v="2.27"/>
    <n v="2.31"/>
    <n v="1.4005602240896359E-3"/>
    <n v="1688.88"/>
    <n v="1.0420168067226891"/>
    <n v="1718.64"/>
    <n v="28.717983193277302"/>
    <x v="1"/>
  </r>
  <r>
    <x v="2"/>
    <x v="0"/>
    <x v="8"/>
    <s v="DVL9PHTQ456TVFS"/>
    <s v="Apex Clothing EPZ"/>
    <x v="24"/>
    <s v="|23/23/72|"/>
    <n v="1188"/>
    <n v="2.36"/>
    <n v="3.08"/>
    <n v="1.7543859649122807E-3"/>
    <n v="2803.68"/>
    <n v="2.0842105263157893"/>
    <n v="3659.04"/>
    <n v="853.27578947368431"/>
    <x v="1"/>
  </r>
  <r>
    <x v="2"/>
    <x v="0"/>
    <x v="8"/>
    <s v="DVL9PHTQ456TVFS"/>
    <s v="Apex Clothing EPZ"/>
    <x v="25"/>
    <s v="|23/23/76|"/>
    <n v="1068"/>
    <n v="1.96"/>
    <n v="3.09"/>
    <n v="1.4005602240896359E-3"/>
    <n v="2093.2799999999997"/>
    <n v="1.4957983193277311"/>
    <n v="3300.12"/>
    <n v="1205.3442016806723"/>
    <x v="0"/>
  </r>
  <r>
    <x v="2"/>
    <x v="0"/>
    <x v="8"/>
    <s v="DVL9PHTQ456TVFS"/>
    <s v="Apex Clothing EPZ"/>
    <x v="26"/>
    <s v="|23/23/77|"/>
    <n v="396"/>
    <n v="2.36"/>
    <n v="3.42"/>
    <n v="1.3089005235602095E-3"/>
    <n v="934.56"/>
    <n v="0.51832460732984298"/>
    <n v="1354.32"/>
    <n v="419.24167539267017"/>
    <x v="1"/>
  </r>
  <r>
    <x v="2"/>
    <x v="0"/>
    <x v="8"/>
    <s v="DVL9PHTQ456TVFS"/>
    <s v="Apex Clothing EPZ"/>
    <x v="27"/>
    <s v="|23/23/78|"/>
    <n v="432"/>
    <n v="2.23"/>
    <n v="2.36"/>
    <n v="1.8214936247723133E-3"/>
    <n v="963.36"/>
    <n v="0.78688524590163933"/>
    <n v="1019.52"/>
    <n v="55.373114754098332"/>
    <x v="1"/>
  </r>
  <r>
    <x v="2"/>
    <x v="0"/>
    <x v="8"/>
    <s v="DVL9PHTQ456TVFS"/>
    <s v="Apex Clothing EPZ"/>
    <x v="28"/>
    <s v="|23/23/79|"/>
    <n v="516"/>
    <n v="2.2000000000000002"/>
    <n v="3.48"/>
    <n v="1.3422818791946308E-3"/>
    <n v="1135.2"/>
    <n v="0.69261744966442951"/>
    <n v="1795.68"/>
    <n v="659.78738255033556"/>
    <x v="1"/>
  </r>
  <r>
    <x v="2"/>
    <x v="0"/>
    <x v="8"/>
    <s v="DVL9PHTQ456TVFS"/>
    <s v="Apex Clothing EPZ"/>
    <x v="29"/>
    <s v="|23/23/80|"/>
    <n v="528"/>
    <n v="1.68"/>
    <n v="2.82"/>
    <n v="1.6666666666666668E-3"/>
    <n v="887.04"/>
    <n v="0.88"/>
    <n v="1488.9599999999998"/>
    <n v="601.03999999999985"/>
    <x v="1"/>
  </r>
  <r>
    <x v="2"/>
    <x v="0"/>
    <x v="8"/>
    <s v="DVL9PHTQ456TVFS"/>
    <s v="Apex Clothing EPZ"/>
    <x v="30"/>
    <s v="|23/23/81|"/>
    <n v="1068"/>
    <n v="1.86"/>
    <n v="3.27"/>
    <n v="1.2642225031605564E-3"/>
    <n v="1986.48"/>
    <n v="1.3501896333754742"/>
    <n v="3492.36"/>
    <n v="1504.5298103666246"/>
    <x v="0"/>
  </r>
  <r>
    <x v="2"/>
    <x v="0"/>
    <x v="8"/>
    <s v="DVL9PHTQ456TVFS"/>
    <s v="Apex Clothing EPZ"/>
    <x v="31"/>
    <s v="|23/23/82|"/>
    <n v="792"/>
    <n v="1.69"/>
    <n v="2.67"/>
    <n v="1.4204545454545455E-3"/>
    <n v="1338.48"/>
    <n v="1.125"/>
    <n v="2114.64"/>
    <n v="775.03499999999985"/>
    <x v="1"/>
  </r>
  <r>
    <x v="2"/>
    <x v="0"/>
    <x v="8"/>
    <s v="DVL9PHTQ456TVFS"/>
    <s v="Apex Clothing EPZ"/>
    <x v="32"/>
    <s v="|23/23/83|"/>
    <n v="372"/>
    <n v="1.22"/>
    <n v="2.04"/>
    <n v="1.1173184357541898E-3"/>
    <n v="453.84"/>
    <n v="0.41564245810055861"/>
    <n v="758.88"/>
    <n v="304.62435754189949"/>
    <x v="1"/>
  </r>
  <r>
    <x v="2"/>
    <x v="0"/>
    <x v="8"/>
    <s v="DVL9PHTQ456TVFS"/>
    <s v="Apex Clothing EPZ"/>
    <x v="33"/>
    <s v="|23/23/84|"/>
    <n v="1044"/>
    <n v="1.97"/>
    <n v="2.3199999999999998"/>
    <n v="1.1123470522803114E-3"/>
    <n v="2056.6799999999998"/>
    <n v="1.1612903225806452"/>
    <n v="2422.08"/>
    <n v="364.23870967741942"/>
    <x v="1"/>
  </r>
  <r>
    <x v="2"/>
    <x v="0"/>
    <x v="8"/>
    <s v="DVL9PHTQ456TVFS"/>
    <s v="Apex Clothing EPZ"/>
    <x v="34"/>
    <s v="|23/23/85|"/>
    <n v="636"/>
    <n v="1.45"/>
    <n v="2.4500000000000002"/>
    <n v="1.6638935108153079E-3"/>
    <n v="922.19999999999993"/>
    <n v="1.0582362728785357"/>
    <n v="1558.2"/>
    <n v="634.94176372712161"/>
    <x v="1"/>
  </r>
  <r>
    <x v="2"/>
    <x v="0"/>
    <x v="8"/>
    <s v="DVL9PHTQ456TVFS"/>
    <s v="Apex Clothing EPZ"/>
    <x v="35"/>
    <s v="|23/23/98|"/>
    <n v="492"/>
    <n v="2.3199999999999998"/>
    <n v="2.81"/>
    <n v="1.7006802721088435E-3"/>
    <n v="1141.4399999999998"/>
    <n v="0.83673469387755095"/>
    <n v="1382.52"/>
    <n v="240.24326530612259"/>
    <x v="1"/>
  </r>
  <r>
    <x v="2"/>
    <x v="0"/>
    <x v="8"/>
    <s v="DVL9PHTQ456TVFS"/>
    <s v="Apex Clothing EPZ"/>
    <x v="36"/>
    <s v="|23/23/99|"/>
    <n v="1020"/>
    <n v="1.94"/>
    <n v="2.88"/>
    <n v="1.0615711252653928E-3"/>
    <n v="1978.8"/>
    <n v="1.0828025477707006"/>
    <n v="2937.6"/>
    <n v="957.71719745222924"/>
    <x v="1"/>
  </r>
  <r>
    <x v="2"/>
    <x v="0"/>
    <x v="1"/>
    <s v="DVL9PHTQ139TVFS"/>
    <s v="Orbit Fashions Ltd"/>
    <x v="37"/>
    <s v="|13/01/11|"/>
    <n v="4884"/>
    <n v="0.55000000000000004"/>
    <n v="0.98"/>
    <n v="1.2547051442910915E-3"/>
    <n v="2686.2000000000003"/>
    <n v="6.1279799247176907"/>
    <n v="4786.32"/>
    <n v="2093.9920200752817"/>
    <x v="0"/>
  </r>
  <r>
    <x v="2"/>
    <x v="0"/>
    <x v="1"/>
    <s v="DVL9PHTQ139TVFS"/>
    <s v="Orbit Fashions Ltd"/>
    <x v="38"/>
    <s v="|13/01/12|"/>
    <n v="6360"/>
    <n v="0.98"/>
    <n v="0.96"/>
    <n v="0"/>
    <n v="6232.8"/>
    <n v="0"/>
    <n v="6105.5999999999995"/>
    <n v="-127.20000000000073"/>
    <x v="1"/>
  </r>
  <r>
    <x v="2"/>
    <x v="0"/>
    <x v="1"/>
    <s v="DVL9PHTQ139TVFS"/>
    <s v="Orbit Fashions Ltd"/>
    <x v="39"/>
    <s v="|13/01/13|"/>
    <n v="7116"/>
    <n v="0.9"/>
    <n v="1.06"/>
    <n v="1.6366612111292963E-3"/>
    <n v="6404.4000000000005"/>
    <n v="11.646481178396073"/>
    <n v="7542.96"/>
    <n v="1126.9135188216035"/>
    <x v="0"/>
  </r>
  <r>
    <x v="2"/>
    <x v="0"/>
    <x v="1"/>
    <s v="DVL9PHTQ139TVFS"/>
    <s v="Orbit Fashions Ltd"/>
    <x v="40"/>
    <s v="|13/01/14|"/>
    <n v="4896"/>
    <n v="0.69"/>
    <n v="0.91"/>
    <n v="1.7730496453900709E-3"/>
    <n v="3378.24"/>
    <n v="8.6808510638297864"/>
    <n v="4455.3600000000006"/>
    <n v="1068.439148936171"/>
    <x v="0"/>
  </r>
  <r>
    <x v="2"/>
    <x v="0"/>
    <x v="1"/>
    <s v="DVL9PHTQ139TVFS"/>
    <s v="Orbit Fashions Ltd"/>
    <x v="41"/>
    <s v="|13/01/20|"/>
    <n v="9372"/>
    <n v="0.71"/>
    <n v="1.18"/>
    <n v="1.4992503748125937E-3"/>
    <n v="6654.12"/>
    <n v="14.050974512743627"/>
    <n v="11058.96"/>
    <n v="4390.7890254872555"/>
    <x v="0"/>
  </r>
  <r>
    <x v="2"/>
    <x v="0"/>
    <x v="1"/>
    <s v="DVL9PHTQ139TVFS"/>
    <s v="Orbit Fashions Ltd"/>
    <x v="42"/>
    <s v="|13/02/01|"/>
    <n v="6036"/>
    <n v="0.57999999999999996"/>
    <n v="0.99"/>
    <n v="1.1737089201877935E-3"/>
    <n v="3500.8799999999997"/>
    <n v="7.084507042253521"/>
    <n v="5975.64"/>
    <n v="2467.6754929577473"/>
    <x v="0"/>
  </r>
  <r>
    <x v="2"/>
    <x v="0"/>
    <x v="1"/>
    <s v="DVL9PHTQ139TVFS"/>
    <s v="Orbit Fashions Ltd"/>
    <x v="43"/>
    <s v="|13/02/02|"/>
    <n v="7680"/>
    <n v="1.1200000000000001"/>
    <n v="1.02"/>
    <n v="0"/>
    <n v="8601.6"/>
    <n v="0"/>
    <n v="7833.6"/>
    <n v="-768"/>
    <x v="1"/>
  </r>
  <r>
    <x v="2"/>
    <x v="0"/>
    <x v="1"/>
    <s v="DVL9PHTQ139TVFS"/>
    <s v="Orbit Fashions Ltd"/>
    <x v="44"/>
    <s v="|13/02/03|"/>
    <n v="5880"/>
    <n v="0.92"/>
    <n v="0.98"/>
    <n v="1.3192612137203166E-3"/>
    <n v="5409.6"/>
    <n v="7.7572559366754614"/>
    <n v="5762.4"/>
    <n v="345.04274406332382"/>
    <x v="1"/>
  </r>
  <r>
    <x v="2"/>
    <x v="0"/>
    <x v="1"/>
    <s v="DVL9PHTQ139TVFS"/>
    <s v="Orbit Fashions Ltd"/>
    <x v="45"/>
    <s v="|13/02/04|"/>
    <n v="8436"/>
    <n v="0.99"/>
    <n v="0.98"/>
    <n v="0"/>
    <n v="8351.64"/>
    <n v="0"/>
    <n v="8267.2800000000007"/>
    <n v="-84.359999999998763"/>
    <x v="1"/>
  </r>
  <r>
    <x v="2"/>
    <x v="0"/>
    <x v="1"/>
    <s v="DVL9PHTQ139TVFS"/>
    <s v="Orbit Fashions Ltd"/>
    <x v="46"/>
    <s v="|13/02/10|"/>
    <n v="6552"/>
    <n v="0.54"/>
    <n v="1.1599999999999999"/>
    <n v="1.287001287001287E-3"/>
    <n v="3538.0800000000004"/>
    <n v="8.4324324324324316"/>
    <n v="7600.32"/>
    <n v="4053.8075675675668"/>
    <x v="0"/>
  </r>
  <r>
    <x v="2"/>
    <x v="0"/>
    <x v="1"/>
    <s v="DVL9PHTQ139TVFS"/>
    <s v="Orbit Fashions Ltd"/>
    <x v="0"/>
    <s v="|13/99/50|"/>
    <n v="6732"/>
    <n v="1.05"/>
    <n v="1.1000000000000001"/>
    <n v="1.6474464579901153E-3"/>
    <n v="7068.6"/>
    <n v="11.090609555189456"/>
    <n v="7405.2000000000007"/>
    <n v="325.50939044481089"/>
    <x v="1"/>
  </r>
  <r>
    <x v="2"/>
    <x v="0"/>
    <x v="1"/>
    <s v="DVL9PHTQ139TVFS"/>
    <s v="Orbit Fashions Ltd"/>
    <x v="1"/>
    <s v="|13/99/52|"/>
    <n v="8676"/>
    <n v="0.81"/>
    <n v="1.03"/>
    <n v="1.199040767386091E-3"/>
    <n v="7027.56"/>
    <n v="10.402877697841726"/>
    <n v="8936.2800000000007"/>
    <n v="1898.3171223021586"/>
    <x v="0"/>
  </r>
  <r>
    <x v="2"/>
    <x v="0"/>
    <x v="5"/>
    <s v="DVL9PHTQ139TVFS"/>
    <s v="Orbit Fashions Ltd"/>
    <x v="2"/>
    <s v="|13/01/21|"/>
    <n v="768"/>
    <n v="1.23"/>
    <n v="1.76"/>
    <n v="1.6501650165016502E-3"/>
    <n v="944.64"/>
    <n v="1.2673267326732673"/>
    <n v="1351.68"/>
    <n v="405.77267326732681"/>
    <x v="1"/>
  </r>
  <r>
    <x v="2"/>
    <x v="0"/>
    <x v="5"/>
    <s v="DVL9PHTQ139TVFS"/>
    <s v="Orbit Fashions Ltd"/>
    <x v="3"/>
    <s v="|13/01/22|"/>
    <n v="1164"/>
    <n v="1.35"/>
    <n v="1.74"/>
    <n v="1.0460251046025104E-3"/>
    <n v="1571.4"/>
    <n v="1.2175732217573221"/>
    <n v="2025.36"/>
    <n v="452.74242677824247"/>
    <x v="1"/>
  </r>
  <r>
    <x v="2"/>
    <x v="0"/>
    <x v="5"/>
    <s v="DVL9PHTQ139TVFS"/>
    <s v="Orbit Fashions Ltd"/>
    <x v="4"/>
    <s v="|13/01/23|"/>
    <n v="876"/>
    <n v="1.42"/>
    <n v="1.83"/>
    <n v="1.443001443001443E-3"/>
    <n v="1243.9199999999998"/>
    <n v="1.2640692640692641"/>
    <n v="1603.0800000000002"/>
    <n v="357.89593073593102"/>
    <x v="1"/>
  </r>
  <r>
    <x v="2"/>
    <x v="0"/>
    <x v="5"/>
    <s v="DVL9PHTQ139TVFS"/>
    <s v="Orbit Fashions Ltd"/>
    <x v="5"/>
    <s v="|13/01/24|"/>
    <n v="852"/>
    <n v="1.4"/>
    <n v="1.62"/>
    <n v="1.7391304347826088E-3"/>
    <n v="1192.8"/>
    <n v="1.4817391304347827"/>
    <n v="1380.24"/>
    <n v="185.95826086956527"/>
    <x v="1"/>
  </r>
  <r>
    <x v="2"/>
    <x v="0"/>
    <x v="5"/>
    <s v="DVL9PHTQ139TVFS"/>
    <s v="Orbit Fashions Ltd"/>
    <x v="6"/>
    <s v="|13/01/25|"/>
    <n v="1260"/>
    <n v="1.1200000000000001"/>
    <n v="1.77"/>
    <n v="1.5797788309636651E-3"/>
    <n v="1411.2"/>
    <n v="1.9905213270142179"/>
    <n v="2230.1999999999998"/>
    <n v="817.00947867298555"/>
    <x v="1"/>
  </r>
  <r>
    <x v="2"/>
    <x v="0"/>
    <x v="5"/>
    <s v="DVL9PHTQ139TVFS"/>
    <s v="Orbit Fashions Ltd"/>
    <x v="7"/>
    <s v="|13/01/26|"/>
    <n v="576"/>
    <n v="1.1100000000000001"/>
    <n v="1.84"/>
    <n v="1.6129032258064516E-3"/>
    <n v="639.36"/>
    <n v="0.92903225806451617"/>
    <n v="1059.8400000000001"/>
    <n v="419.55096774193561"/>
    <x v="1"/>
  </r>
  <r>
    <x v="2"/>
    <x v="0"/>
    <x v="5"/>
    <s v="DVL9PHTQ139TVFS"/>
    <s v="Orbit Fashions Ltd"/>
    <x v="8"/>
    <s v="|13/01/27|"/>
    <n v="924"/>
    <n v="1.41"/>
    <n v="1.83"/>
    <n v="1.4534883720930232E-3"/>
    <n v="1302.8399999999999"/>
    <n v="1.3430232558139534"/>
    <n v="1690.92"/>
    <n v="386.73697674418622"/>
    <x v="1"/>
  </r>
  <r>
    <x v="2"/>
    <x v="0"/>
    <x v="5"/>
    <s v="DVL9PHTQ139TVFS"/>
    <s v="Orbit Fashions Ltd"/>
    <x v="9"/>
    <s v="|13/01/28|"/>
    <n v="876"/>
    <n v="1.43"/>
    <n v="1.85"/>
    <n v="1.7006802721088435E-3"/>
    <n v="1252.6799999999998"/>
    <n v="1.4897959183673468"/>
    <n v="1620.6000000000001"/>
    <n v="366.43020408163295"/>
    <x v="1"/>
  </r>
  <r>
    <x v="2"/>
    <x v="0"/>
    <x v="5"/>
    <s v="DVL9PHTQ139TVFS"/>
    <s v="Orbit Fashions Ltd"/>
    <x v="10"/>
    <s v="|13/01/80|"/>
    <n v="624"/>
    <n v="1.44"/>
    <n v="1.72"/>
    <n v="1.8248175182481751E-3"/>
    <n v="898.56"/>
    <n v="1.1386861313868613"/>
    <n v="1073.28"/>
    <n v="173.58131386861317"/>
    <x v="1"/>
  </r>
  <r>
    <x v="2"/>
    <x v="0"/>
    <x v="5"/>
    <s v="DVL9PHTQ139TVFS"/>
    <s v="Orbit Fashions Ltd"/>
    <x v="11"/>
    <s v="|13/01/81|"/>
    <n v="804"/>
    <n v="1.4"/>
    <n v="1.66"/>
    <n v="1.5267175572519084E-3"/>
    <n v="1125.5999999999999"/>
    <n v="1.2274809160305344"/>
    <n v="1334.6399999999999"/>
    <n v="207.81251908396942"/>
    <x v="1"/>
  </r>
  <r>
    <x v="2"/>
    <x v="0"/>
    <x v="5"/>
    <s v="DVL9PHTQ139TVFS"/>
    <s v="Orbit Fashions Ltd"/>
    <x v="12"/>
    <s v="|13/01/82|"/>
    <n v="1272"/>
    <n v="1.3"/>
    <n v="1.6"/>
    <n v="1.3908205841446453E-3"/>
    <n v="1653.6000000000001"/>
    <n v="1.7691237830319888"/>
    <n v="2035.2"/>
    <n v="379.83087621696791"/>
    <x v="1"/>
  </r>
  <r>
    <x v="2"/>
    <x v="0"/>
    <x v="5"/>
    <s v="DVL9PHTQ139TVFS"/>
    <s v="Orbit Fashions Ltd"/>
    <x v="13"/>
    <s v="|13/01/83|"/>
    <n v="1212"/>
    <n v="1.1599999999999999"/>
    <n v="1.83"/>
    <n v="1.5337423312883436E-3"/>
    <n v="1405.9199999999998"/>
    <n v="1.8588957055214725"/>
    <n v="2217.96"/>
    <n v="810.1811042944787"/>
    <x v="1"/>
  </r>
  <r>
    <x v="2"/>
    <x v="0"/>
    <x v="5"/>
    <s v="DVL9PHTQ139TVFS"/>
    <s v="Orbit Fashions Ltd"/>
    <x v="14"/>
    <s v="|13/01/84|"/>
    <n v="1032"/>
    <n v="1.1000000000000001"/>
    <n v="1.62"/>
    <n v="1.3736263736263737E-3"/>
    <n v="1135.2"/>
    <n v="1.4175824175824177"/>
    <n v="1671.8400000000001"/>
    <n v="535.22241758241773"/>
    <x v="1"/>
  </r>
  <r>
    <x v="2"/>
    <x v="0"/>
    <x v="5"/>
    <s v="DVL9PHTQ139TVFS"/>
    <s v="Orbit Fashions Ltd"/>
    <x v="15"/>
    <s v="|13/01/85|"/>
    <n v="996"/>
    <n v="1.1000000000000001"/>
    <n v="1.76"/>
    <n v="1.8018018018018018E-3"/>
    <n v="1095.6000000000001"/>
    <n v="1.7945945945945947"/>
    <n v="1752.96"/>
    <n v="655.56540540540527"/>
    <x v="1"/>
  </r>
  <r>
    <x v="2"/>
    <x v="0"/>
    <x v="5"/>
    <s v="DVL9PHTQ139TVFS"/>
    <s v="Orbit Fashions Ltd"/>
    <x v="16"/>
    <s v="|13/02/05|"/>
    <n v="624"/>
    <n v="1.24"/>
    <n v="1.63"/>
    <n v="1.6077170418006431E-3"/>
    <n v="773.76"/>
    <n v="1.0032154340836013"/>
    <n v="1017.1199999999999"/>
    <n v="242.35678456591629"/>
    <x v="1"/>
  </r>
  <r>
    <x v="2"/>
    <x v="0"/>
    <x v="5"/>
    <s v="DVL9PHTQ139TVFS"/>
    <s v="Orbit Fashions Ltd"/>
    <x v="17"/>
    <s v="|13/02/06|"/>
    <n v="816"/>
    <n v="1.47"/>
    <n v="1.82"/>
    <n v="1.3333333333333333E-3"/>
    <n v="1199.52"/>
    <n v="1.0879999999999999"/>
    <n v="1485.1200000000001"/>
    <n v="284.51200000000011"/>
    <x v="1"/>
  </r>
  <r>
    <x v="2"/>
    <x v="0"/>
    <x v="5"/>
    <s v="DVL9PHTQ139TVFS"/>
    <s v="Orbit Fashions Ltd"/>
    <x v="18"/>
    <s v="|13/02/07|"/>
    <n v="972"/>
    <n v="1.45"/>
    <n v="1.88"/>
    <n v="1.0952902519167579E-3"/>
    <n v="1409.3999999999999"/>
    <n v="1.0646221248630887"/>
    <n v="1827.36"/>
    <n v="416.89537787513694"/>
    <x v="1"/>
  </r>
  <r>
    <x v="2"/>
    <x v="0"/>
    <x v="5"/>
    <s v="DVL9PHTQ139TVFS"/>
    <s v="Orbit Fashions Ltd"/>
    <x v="19"/>
    <s v="|13/02/08|"/>
    <n v="1176"/>
    <n v="1.1200000000000001"/>
    <n v="1.7"/>
    <n v="1.2515644555694619E-3"/>
    <n v="1317.1200000000001"/>
    <n v="1.471839799749687"/>
    <n v="1999.2"/>
    <n v="680.60816020025027"/>
    <x v="1"/>
  </r>
  <r>
    <x v="2"/>
    <x v="0"/>
    <x v="5"/>
    <s v="DVL9PHTQ139TVFS"/>
    <s v="Orbit Fashions Ltd"/>
    <x v="20"/>
    <s v="|13/02/09|"/>
    <n v="600"/>
    <n v="1.1200000000000001"/>
    <n v="1.68"/>
    <n v="1.4347202295552368E-3"/>
    <n v="672.00000000000011"/>
    <n v="0.86083213773314204"/>
    <n v="1008"/>
    <n v="335.13916786226673"/>
    <x v="1"/>
  </r>
  <r>
    <x v="2"/>
    <x v="0"/>
    <x v="5"/>
    <s v="DVL9PHTQ139TVFS"/>
    <s v="Orbit Fashions Ltd"/>
    <x v="21"/>
    <s v="|13/99/53|"/>
    <n v="1080"/>
    <n v="1.1100000000000001"/>
    <n v="1.88"/>
    <n v="1.4265335235378032E-3"/>
    <n v="1198.8000000000002"/>
    <n v="1.5406562054208275"/>
    <n v="2030.3999999999999"/>
    <n v="830.05934379457881"/>
    <x v="1"/>
  </r>
  <r>
    <x v="2"/>
    <x v="0"/>
    <x v="4"/>
    <s v="DVL9PHTQ238TVFS"/>
    <s v="BrightStitch Manufacturers"/>
    <x v="22"/>
    <s v="|05/01/17|"/>
    <n v="1044"/>
    <n v="2.89"/>
    <n v="3.46"/>
    <n v="1.6920473773265651E-3"/>
    <n v="3017.1600000000003"/>
    <n v="1.766497461928934"/>
    <n v="3612.24"/>
    <n v="593.31350253807057"/>
    <x v="1"/>
  </r>
  <r>
    <x v="2"/>
    <x v="0"/>
    <x v="8"/>
    <s v="DVL9PHTQ376TVFS"/>
    <s v="Texwerk Industries"/>
    <x v="23"/>
    <s v="|77/01/01|"/>
    <n v="780"/>
    <n v="2.36"/>
    <n v="2.29"/>
    <n v="0"/>
    <n v="1840.8"/>
    <n v="0"/>
    <n v="1786.2"/>
    <n v="-54.599999999999909"/>
    <x v="1"/>
  </r>
  <r>
    <x v="2"/>
    <x v="0"/>
    <x v="8"/>
    <s v="DVL9PHTQ376TVFS"/>
    <s v="Texwerk Industries"/>
    <x v="24"/>
    <s v="|77/01/02|"/>
    <n v="960"/>
    <n v="1.65"/>
    <n v="2.23"/>
    <n v="1.0593220338983051E-3"/>
    <n v="1584"/>
    <n v="1.0169491525423728"/>
    <n v="2140.8000000000002"/>
    <n v="555.78305084745784"/>
    <x v="1"/>
  </r>
  <r>
    <x v="2"/>
    <x v="0"/>
    <x v="8"/>
    <s v="DVL9PHTQ376TVFS"/>
    <s v="Texwerk Industries"/>
    <x v="25"/>
    <s v="|77/01/03|"/>
    <n v="492"/>
    <n v="1.8"/>
    <n v="2.1"/>
    <n v="1.1025358324145535E-3"/>
    <n v="885.6"/>
    <n v="0.54244762954796033"/>
    <n v="1033.2"/>
    <n v="147.05755237045207"/>
    <x v="1"/>
  </r>
  <r>
    <x v="2"/>
    <x v="0"/>
    <x v="8"/>
    <s v="DVL9PHTQ376TVFS"/>
    <s v="Texwerk Industries"/>
    <x v="26"/>
    <s v="|77/01/04|"/>
    <n v="1020"/>
    <n v="1.84"/>
    <n v="2.63"/>
    <n v="1.6129032258064516E-3"/>
    <n v="1876.8000000000002"/>
    <n v="1.6451612903225807"/>
    <n v="2682.6"/>
    <n v="804.15483870967716"/>
    <x v="1"/>
  </r>
  <r>
    <x v="2"/>
    <x v="0"/>
    <x v="8"/>
    <s v="DVL9PHTQ376TVFS"/>
    <s v="Texwerk Industries"/>
    <x v="27"/>
    <s v="|77/01/05|"/>
    <n v="636"/>
    <n v="1.73"/>
    <n v="2.88"/>
    <n v="1.0309278350515464E-3"/>
    <n v="1100.28"/>
    <n v="0.65567010309278351"/>
    <n v="1831.6799999999998"/>
    <n v="730.74432989690706"/>
    <x v="1"/>
  </r>
  <r>
    <x v="2"/>
    <x v="0"/>
    <x v="8"/>
    <s v="DVL9PHTQ376TVFS"/>
    <s v="Texwerk Industries"/>
    <x v="28"/>
    <s v="|77/01/06|"/>
    <n v="936"/>
    <n v="1.93"/>
    <n v="2.64"/>
    <n v="1.4064697609001407E-3"/>
    <n v="1806.48"/>
    <n v="1.3164556962025318"/>
    <n v="2471.04"/>
    <n v="663.24354430379742"/>
    <x v="1"/>
  </r>
  <r>
    <x v="2"/>
    <x v="0"/>
    <x v="8"/>
    <s v="DVL9PHTQ376TVFS"/>
    <s v="Texwerk Industries"/>
    <x v="29"/>
    <s v="|77/01/07|"/>
    <n v="1104"/>
    <n v="2.35"/>
    <n v="3.48"/>
    <n v="1.1273957158962795E-3"/>
    <n v="2594.4"/>
    <n v="1.2446448703494926"/>
    <n v="3841.92"/>
    <n v="1246.2753551296505"/>
    <x v="0"/>
  </r>
  <r>
    <x v="2"/>
    <x v="0"/>
    <x v="8"/>
    <s v="DVL9PHTQ376TVFS"/>
    <s v="Texwerk Industries"/>
    <x v="30"/>
    <s v="|77/01/08|"/>
    <n v="792"/>
    <n v="1.74"/>
    <n v="3.27"/>
    <n v="1.4684287812041115E-3"/>
    <n v="1378.08"/>
    <n v="1.1629955947136563"/>
    <n v="2589.84"/>
    <n v="1210.5970044052865"/>
    <x v="0"/>
  </r>
  <r>
    <x v="2"/>
    <x v="0"/>
    <x v="0"/>
    <s v="DVL9PHTQ306TVFS"/>
    <s v="SmartWear Kenya"/>
    <x v="31"/>
    <s v="|84/02/02|"/>
    <n v="408"/>
    <n v="5.3"/>
    <n v="7.6133333333333333"/>
    <n v="1.3368983957219251E-3"/>
    <n v="2162.4"/>
    <n v="0.54545454545454541"/>
    <n v="3106.24"/>
    <n v="943.29454545454519"/>
    <x v="1"/>
  </r>
  <r>
    <x v="2"/>
    <x v="0"/>
    <x v="0"/>
    <s v="DVL9PHTQ306TVFS"/>
    <s v="SmartWear Kenya"/>
    <x v="32"/>
    <s v="|84/02/03|"/>
    <n v="636"/>
    <n v="6.4933333333333332"/>
    <n v="8.1466666666666665"/>
    <n v="1.2987012987012987E-3"/>
    <n v="4129.76"/>
    <n v="0.82597402597402603"/>
    <n v="5181.28"/>
    <n v="1050.6940259740254"/>
    <x v="0"/>
  </r>
  <r>
    <x v="2"/>
    <x v="0"/>
    <x v="6"/>
    <s v="DVL9PHTQ306TVFS"/>
    <s v="SmartWear Kenya"/>
    <x v="33"/>
    <s v="|84/01/01|"/>
    <n v="2496"/>
    <n v="2.93"/>
    <n v="3.56"/>
    <n v="1.3422818791946308E-3"/>
    <n v="7313.2800000000007"/>
    <n v="3.3503355704697984"/>
    <n v="8885.76"/>
    <n v="1569.1296644295298"/>
    <x v="0"/>
  </r>
  <r>
    <x v="2"/>
    <x v="0"/>
    <x v="6"/>
    <s v="DVL9PHTQ306TVFS"/>
    <s v="SmartWear Kenya"/>
    <x v="34"/>
    <s v="|84/01/02|"/>
    <n v="2124"/>
    <n v="2.41"/>
    <n v="3.87"/>
    <n v="1.0741138560687433E-3"/>
    <n v="5118.84"/>
    <n v="2.2814178302900108"/>
    <n v="8219.880000000001"/>
    <n v="3098.7585821697107"/>
    <x v="0"/>
  </r>
  <r>
    <x v="2"/>
    <x v="0"/>
    <x v="6"/>
    <s v="DVL9PHTQ306TVFS"/>
    <s v="SmartWear Kenya"/>
    <x v="35"/>
    <s v="|84/01/03|"/>
    <n v="2160"/>
    <n v="2.85"/>
    <n v="3.85"/>
    <n v="1.5748031496062992E-3"/>
    <n v="6156"/>
    <n v="3.4015748031496065"/>
    <n v="8316"/>
    <n v="2156.5984251968503"/>
    <x v="0"/>
  </r>
  <r>
    <x v="2"/>
    <x v="0"/>
    <x v="6"/>
    <s v="DVL9PHTQ306TVFS"/>
    <s v="SmartWear Kenya"/>
    <x v="36"/>
    <s v="|84/01/04|"/>
    <n v="1632"/>
    <n v="2.91"/>
    <n v="3.68"/>
    <n v="1.1223344556677891E-3"/>
    <n v="4749.12"/>
    <n v="1.8316498316498318"/>
    <n v="6005.76"/>
    <n v="1254.8083501683504"/>
    <x v="0"/>
  </r>
  <r>
    <x v="2"/>
    <x v="0"/>
    <x v="6"/>
    <s v="DVL9PHTQ306TVFS"/>
    <s v="SmartWear Kenya"/>
    <x v="37"/>
    <s v="|84/01/05|"/>
    <n v="1596"/>
    <n v="2.4300000000000002"/>
    <n v="3.5"/>
    <n v="1.0416666666666667E-3"/>
    <n v="3878.28"/>
    <n v="1.6624999999999999"/>
    <n v="5586"/>
    <n v="1706.0574999999999"/>
    <x v="0"/>
  </r>
  <r>
    <x v="2"/>
    <x v="0"/>
    <x v="6"/>
    <s v="DVL9PHTQ306TVFS"/>
    <s v="SmartWear Kenya"/>
    <x v="38"/>
    <s v="|84/01/06|"/>
    <n v="2496"/>
    <n v="2.37"/>
    <n v="3.67"/>
    <n v="1.5455950540958269E-3"/>
    <n v="5915.52"/>
    <n v="3.8578052550231838"/>
    <n v="9160.32"/>
    <n v="3240.942194744976"/>
    <x v="0"/>
  </r>
  <r>
    <x v="2"/>
    <x v="0"/>
    <x v="6"/>
    <s v="DVL9PHTQ306TVFS"/>
    <s v="SmartWear Kenya"/>
    <x v="39"/>
    <s v="|84/02/01|"/>
    <n v="1356"/>
    <n v="2.66"/>
    <n v="3.56"/>
    <n v="1.321003963011889E-3"/>
    <n v="3606.96"/>
    <n v="1.7912813738441216"/>
    <n v="4827.3599999999997"/>
    <n v="1218.6087186261555"/>
    <x v="0"/>
  </r>
  <r>
    <x v="2"/>
    <x v="0"/>
    <x v="0"/>
    <s v="DVL9PHTQ363TVFS"/>
    <s v="Kenya Apparel Manufacturing Co."/>
    <x v="40"/>
    <s v="|63/00/00|"/>
    <n v="564"/>
    <n v="5.54"/>
    <n v="7.94"/>
    <n v="1.5290519877675841E-3"/>
    <n v="3124.56"/>
    <n v="0.86238532110091748"/>
    <n v="4478.16"/>
    <n v="1352.737614678899"/>
    <x v="0"/>
  </r>
  <r>
    <x v="2"/>
    <x v="0"/>
    <x v="0"/>
    <s v="DVL9PHTQ363TVFS"/>
    <s v="Kenya Apparel Manufacturing Co."/>
    <x v="41"/>
    <s v="|63/01/30|"/>
    <n v="552"/>
    <n v="5.44"/>
    <n v="8.2200000000000006"/>
    <n v="1.29366106080207E-3"/>
    <n v="3002.88"/>
    <n v="0.71410090556274264"/>
    <n v="4537.4400000000005"/>
    <n v="1533.8458990944378"/>
    <x v="0"/>
  </r>
  <r>
    <x v="2"/>
    <x v="0"/>
    <x v="6"/>
    <s v="DVL9PHTQ363TVFS"/>
    <s v="Kenya Apparel Manufacturing Co."/>
    <x v="42"/>
    <s v="|63/01/01**|"/>
    <n v="1368"/>
    <n v="2.5"/>
    <n v="3.63"/>
    <n v="1.4084507042253522E-3"/>
    <n v="3420"/>
    <n v="1.9267605633802818"/>
    <n v="4965.84"/>
    <n v="1543.91323943662"/>
    <x v="0"/>
  </r>
  <r>
    <x v="2"/>
    <x v="0"/>
    <x v="6"/>
    <s v="DVL9PHTQ363TVFS"/>
    <s v="Kenya Apparel Manufacturing Co."/>
    <x v="43"/>
    <s v="|63/01/02|"/>
    <n v="1596"/>
    <n v="2.36"/>
    <n v="3.31"/>
    <n v="1.1467889908256881E-3"/>
    <n v="3766.56"/>
    <n v="1.8302752293577982"/>
    <n v="5282.76"/>
    <n v="1514.3697247706425"/>
    <x v="0"/>
  </r>
  <r>
    <x v="2"/>
    <x v="0"/>
    <x v="6"/>
    <s v="DVL9PHTQ363TVFS"/>
    <s v="Kenya Apparel Manufacturing Co."/>
    <x v="44"/>
    <s v="|63/01/03|"/>
    <n v="2532"/>
    <n v="2.5"/>
    <n v="3.56"/>
    <n v="1.3477088948787063E-3"/>
    <n v="6330"/>
    <n v="3.4123989218328843"/>
    <n v="9013.92"/>
    <n v="2680.5076010781672"/>
    <x v="0"/>
  </r>
  <r>
    <x v="2"/>
    <x v="0"/>
    <x v="6"/>
    <s v="DVL9PHTQ363TVFS"/>
    <s v="Kenya Apparel Manufacturing Co."/>
    <x v="45"/>
    <s v="|63/01/04|"/>
    <n v="2076"/>
    <n v="2.35"/>
    <n v="3.64"/>
    <n v="1.4992503748125937E-3"/>
    <n v="4878.6000000000004"/>
    <n v="3.1124437781109444"/>
    <n v="7556.64"/>
    <n v="2674.9275562218891"/>
    <x v="0"/>
  </r>
  <r>
    <x v="2"/>
    <x v="0"/>
    <x v="6"/>
    <s v="DVL9PHTQ363TVFS"/>
    <s v="Kenya Apparel Manufacturing Co."/>
    <x v="46"/>
    <s v="|63/01/05|"/>
    <n v="2016"/>
    <n v="2.8"/>
    <n v="3.7"/>
    <n v="1.3351134846461949E-3"/>
    <n v="5644.7999999999993"/>
    <n v="2.6915887850467288"/>
    <n v="7459.2000000000007"/>
    <n v="1811.7084112149548"/>
    <x v="0"/>
  </r>
  <r>
    <x v="2"/>
    <x v="0"/>
    <x v="6"/>
    <s v="DVL9PHTQ363TVFS"/>
    <s v="Kenya Apparel Manufacturing Co."/>
    <x v="0"/>
    <s v="|63/01/06|"/>
    <n v="2592"/>
    <n v="2.44"/>
    <n v="3.68"/>
    <n v="1.0683760683760685E-3"/>
    <n v="6324.48"/>
    <n v="2.7692307692307696"/>
    <n v="9538.5600000000013"/>
    <n v="3211.3107692307708"/>
    <x v="0"/>
  </r>
  <r>
    <x v="2"/>
    <x v="0"/>
    <x v="6"/>
    <s v="DVL9PHTQ363TVFS"/>
    <s v="Kenya Apparel Manufacturing Co."/>
    <x v="1"/>
    <s v="|63/01/07|"/>
    <n v="1692"/>
    <n v="2.34"/>
    <n v="3.74"/>
    <n v="1.3157894736842105E-3"/>
    <n v="3959.2799999999997"/>
    <n v="2.2263157894736842"/>
    <n v="6328.08"/>
    <n v="2366.5736842105266"/>
    <x v="0"/>
  </r>
  <r>
    <x v="2"/>
    <x v="0"/>
    <x v="6"/>
    <s v="DVL9PHTQ363TVFS"/>
    <s v="Kenya Apparel Manufacturing Co."/>
    <x v="2"/>
    <s v="|63/01/08|"/>
    <n v="1260"/>
    <n v="2.57"/>
    <n v="3.85"/>
    <n v="1.0351966873706005E-3"/>
    <n v="3238.2"/>
    <n v="1.3043478260869565"/>
    <n v="4851"/>
    <n v="1611.4956521739132"/>
    <x v="0"/>
  </r>
  <r>
    <x v="2"/>
    <x v="0"/>
    <x v="6"/>
    <s v="DVL9PHTQ363TVFS"/>
    <s v="Kenya Apparel Manufacturing Co."/>
    <x v="3"/>
    <s v="|63/01/09|"/>
    <n v="2316"/>
    <n v="2.68"/>
    <n v="3.37"/>
    <n v="1.5797788309636651E-3"/>
    <n v="6206.88"/>
    <n v="3.6587677725118484"/>
    <n v="7804.92"/>
    <n v="1594.3812322274882"/>
    <x v="0"/>
  </r>
  <r>
    <x v="2"/>
    <x v="0"/>
    <x v="6"/>
    <s v="DVL9PHTQ363TVFS"/>
    <s v="Kenya Apparel Manufacturing Co."/>
    <x v="4"/>
    <s v="|63/01/10|"/>
    <n v="2676"/>
    <n v="2.56"/>
    <n v="3.57"/>
    <n v="1.2836970474967907E-3"/>
    <n v="6850.56"/>
    <n v="3.4351732991014119"/>
    <n v="9553.32"/>
    <n v="2699.324826700898"/>
    <x v="0"/>
  </r>
  <r>
    <x v="2"/>
    <x v="0"/>
    <x v="6"/>
    <s v="DVL9PHTQ363TVFS"/>
    <s v="Kenya Apparel Manufacturing Co."/>
    <x v="5"/>
    <s v="|63/01/11|"/>
    <n v="1812"/>
    <n v="2.46"/>
    <n v="3.87"/>
    <n v="1.7452006980802793E-3"/>
    <n v="4457.5199999999995"/>
    <n v="3.162303664921466"/>
    <n v="7012.4400000000005"/>
    <n v="2551.7576963350793"/>
    <x v="0"/>
  </r>
  <r>
    <x v="2"/>
    <x v="0"/>
    <x v="6"/>
    <s v="DVL9PHTQ363TVFS"/>
    <s v="Kenya Apparel Manufacturing Co."/>
    <x v="6"/>
    <s v="|63/01/12|"/>
    <n v="2016"/>
    <n v="2.37"/>
    <n v="3.75"/>
    <n v="1.366120218579235E-3"/>
    <n v="4777.92"/>
    <n v="2.7540983606557377"/>
    <n v="7560"/>
    <n v="2779.325901639344"/>
    <x v="0"/>
  </r>
  <r>
    <x v="2"/>
    <x v="0"/>
    <x v="6"/>
    <s v="DVL9PHTQ363TVFS"/>
    <s v="Kenya Apparel Manufacturing Co."/>
    <x v="7"/>
    <s v="|63/01/13|"/>
    <n v="1656"/>
    <n v="2.41"/>
    <n v="3.86"/>
    <n v="1.3986013986013986E-3"/>
    <n v="3990.96"/>
    <n v="2.3160839160839162"/>
    <n v="6392.16"/>
    <n v="2398.8839160839161"/>
    <x v="0"/>
  </r>
  <r>
    <x v="2"/>
    <x v="0"/>
    <x v="6"/>
    <s v="DVL9PHTQ363TVFS"/>
    <s v="Kenya Apparel Manufacturing Co."/>
    <x v="8"/>
    <s v="|63/01/14|"/>
    <n v="2184"/>
    <n v="2.57"/>
    <n v="3.4"/>
    <n v="1.2165450121654502E-3"/>
    <n v="5612.8799999999992"/>
    <n v="2.6569343065693429"/>
    <n v="7425.5999999999995"/>
    <n v="1810.0630656934309"/>
    <x v="0"/>
  </r>
  <r>
    <x v="2"/>
    <x v="0"/>
    <x v="6"/>
    <s v="DVL9PHTQ363TVFS"/>
    <s v="Kenya Apparel Manufacturing Co."/>
    <x v="9"/>
    <s v="|63/01/15|"/>
    <n v="2088"/>
    <n v="2.93"/>
    <n v="3.84"/>
    <n v="1.1325028312570782E-3"/>
    <n v="6117.84"/>
    <n v="2.3646659116647792"/>
    <n v="8017.92"/>
    <n v="1897.7153340883351"/>
    <x v="0"/>
  </r>
  <r>
    <x v="2"/>
    <x v="0"/>
    <x v="6"/>
    <s v="DVL9PHTQ363TVFS"/>
    <s v="Kenya Apparel Manufacturing Co."/>
    <x v="10"/>
    <s v="|63/01/16|"/>
    <n v="2448"/>
    <n v="2.71"/>
    <n v="3.34"/>
    <n v="1.1614401858304297E-3"/>
    <n v="6634.08"/>
    <n v="2.8432055749128922"/>
    <n v="8176.32"/>
    <n v="1539.3967944250869"/>
    <x v="0"/>
  </r>
  <r>
    <x v="2"/>
    <x v="0"/>
    <x v="6"/>
    <s v="DVL9PHTQ363TVFS"/>
    <s v="Kenya Apparel Manufacturing Co."/>
    <x v="11"/>
    <s v="|63/01/17|"/>
    <n v="1704"/>
    <n v="2.85"/>
    <n v="3.3"/>
    <n v="1.7035775127768314E-3"/>
    <n v="4856.4000000000005"/>
    <n v="2.9028960817717206"/>
    <n v="5623.2"/>
    <n v="763.89710391822757"/>
    <x v="1"/>
  </r>
  <r>
    <x v="2"/>
    <x v="0"/>
    <x v="6"/>
    <s v="DVL9PHTQ363TVFS"/>
    <s v="Kenya Apparel Manufacturing Co."/>
    <x v="12"/>
    <s v="|63/01/18|"/>
    <n v="1608"/>
    <n v="2.52"/>
    <n v="3.45"/>
    <n v="1.0604453870625664E-3"/>
    <n v="4052.16"/>
    <n v="1.7051961823966066"/>
    <n v="5547.6"/>
    <n v="1493.734803817604"/>
    <x v="0"/>
  </r>
  <r>
    <x v="2"/>
    <x v="0"/>
    <x v="6"/>
    <s v="DVL9PHTQ363TVFS"/>
    <s v="Kenya Apparel Manufacturing Co."/>
    <x v="13"/>
    <s v="|63/01/19|"/>
    <n v="1812"/>
    <n v="2.59"/>
    <n v="3.99"/>
    <n v="1.1389521640091116E-3"/>
    <n v="4693.08"/>
    <n v="2.0637813211845102"/>
    <n v="7229.88"/>
    <n v="2534.7362186788155"/>
    <x v="0"/>
  </r>
  <r>
    <x v="2"/>
    <x v="0"/>
    <x v="6"/>
    <s v="DVL9PHTQ363TVFS"/>
    <s v="Kenya Apparel Manufacturing Co."/>
    <x v="14"/>
    <s v="|63/01/20|"/>
    <n v="1644"/>
    <n v="2.7"/>
    <n v="3.87"/>
    <n v="1.7301038062283738E-3"/>
    <n v="4438.8"/>
    <n v="2.8442906574394464"/>
    <n v="6362.28"/>
    <n v="1920.6357093425602"/>
    <x v="0"/>
  </r>
  <r>
    <x v="2"/>
    <x v="0"/>
    <x v="6"/>
    <s v="DVL9PHTQ363TVFS"/>
    <s v="Kenya Apparel Manufacturing Co."/>
    <x v="15"/>
    <s v="|63/01/20a|"/>
    <n v="1236"/>
    <n v="2.56"/>
    <n v="3.72"/>
    <n v="1.6750418760469012E-3"/>
    <n v="3164.16"/>
    <n v="2.0703517587939699"/>
    <n v="4597.92"/>
    <n v="1431.6896482412062"/>
    <x v="0"/>
  </r>
  <r>
    <x v="2"/>
    <x v="0"/>
    <x v="6"/>
    <s v="DVL9PHTQ363TVFS"/>
    <s v="Kenya Apparel Manufacturing Co."/>
    <x v="16"/>
    <s v="|63/01/31|"/>
    <n v="1272"/>
    <n v="2.82"/>
    <n v="3.55"/>
    <n v="1.1737089201877935E-3"/>
    <n v="3587.04"/>
    <n v="1.4929577464788732"/>
    <n v="4515.5999999999995"/>
    <n v="927.06704225352064"/>
    <x v="1"/>
  </r>
  <r>
    <x v="2"/>
    <x v="0"/>
    <x v="6"/>
    <s v="DVL9PHTQ363TVFS"/>
    <s v="Kenya Apparel Manufacturing Co."/>
    <x v="17"/>
    <s v="|63/05/12|"/>
    <n v="1908"/>
    <n v="2.79"/>
    <n v="3.3"/>
    <n v="1.7574692442882249E-3"/>
    <n v="5323.32"/>
    <n v="3.353251318101933"/>
    <n v="6296.4"/>
    <n v="969.72674868189802"/>
    <x v="1"/>
  </r>
  <r>
    <x v="2"/>
    <x v="0"/>
    <x v="6"/>
    <s v="DVL9PHTQ363TVFS"/>
    <s v="Kenya Apparel Manufacturing Co."/>
    <x v="18"/>
    <s v="|63/05/15|"/>
    <n v="2124"/>
    <n v="2.91"/>
    <n v="3.34"/>
    <n v="1.6260162601626016E-3"/>
    <n v="6180.84"/>
    <n v="3.4536585365853658"/>
    <n v="7094.16"/>
    <n v="909.8663414634143"/>
    <x v="1"/>
  </r>
  <r>
    <x v="2"/>
    <x v="0"/>
    <x v="6"/>
    <s v="DVL9PHTQ363TVFS"/>
    <s v="Kenya Apparel Manufacturing Co."/>
    <x v="19"/>
    <s v="|63/07/01|"/>
    <n v="2352"/>
    <n v="2.76"/>
    <n v="3.3"/>
    <n v="1.7152658662092624E-3"/>
    <n v="6491.5199999999995"/>
    <n v="4.0343053173241854"/>
    <n v="7761.5999999999995"/>
    <n v="1266.0456946826757"/>
    <x v="0"/>
  </r>
  <r>
    <x v="2"/>
    <x v="0"/>
    <x v="6"/>
    <s v="DVL9PHTQ363TVFS"/>
    <s v="Kenya Apparel Manufacturing Co."/>
    <x v="20"/>
    <s v="|63/07/02|"/>
    <n v="2016"/>
    <n v="2.86"/>
    <n v="3.61"/>
    <n v="1.4792899408284023E-3"/>
    <n v="5765.7599999999993"/>
    <n v="2.9822485207100593"/>
    <n v="7277.7599999999993"/>
    <n v="1509.0177514792899"/>
    <x v="0"/>
  </r>
  <r>
    <x v="2"/>
    <x v="0"/>
    <x v="6"/>
    <s v="DVL9PHTQ363TVFS"/>
    <s v="Kenya Apparel Manufacturing Co."/>
    <x v="21"/>
    <s v="|63/07/03|"/>
    <n v="2628"/>
    <n v="2.42"/>
    <n v="4"/>
    <n v="1.3422818791946308E-3"/>
    <n v="6359.76"/>
    <n v="3.5275167785234895"/>
    <n v="10512"/>
    <n v="4148.7124832214758"/>
    <x v="0"/>
  </r>
  <r>
    <x v="2"/>
    <x v="0"/>
    <x v="6"/>
    <s v="DVL9PHTQ363TVFS"/>
    <s v="Kenya Apparel Manufacturing Co."/>
    <x v="22"/>
    <s v="|63/02/05|"/>
    <n v="2568"/>
    <n v="2.94"/>
    <n v="3.8"/>
    <n v="1.0964912280701754E-3"/>
    <n v="7549.92"/>
    <n v="2.8157894736842102"/>
    <n v="9758.4"/>
    <n v="2205.6642105263154"/>
    <x v="0"/>
  </r>
  <r>
    <x v="2"/>
    <x v="0"/>
    <x v="6"/>
    <s v="DVL9PHTQ363TVFS"/>
    <s v="Kenya Apparel Manufacturing Co."/>
    <x v="23"/>
    <s v="|63/02/06|"/>
    <n v="2676"/>
    <n v="2.6"/>
    <n v="3.72"/>
    <n v="1.5360983102918587E-3"/>
    <n v="6957.6"/>
    <n v="4.1105990783410142"/>
    <n v="9954.7200000000012"/>
    <n v="2993.0094009216596"/>
    <x v="0"/>
  </r>
  <r>
    <x v="2"/>
    <x v="0"/>
    <x v="6"/>
    <s v="DVL9PHTQ363TVFS"/>
    <s v="Kenya Apparel Manufacturing Co."/>
    <x v="24"/>
    <s v="|63/02/07|"/>
    <n v="1428"/>
    <n v="2.83"/>
    <n v="3.54"/>
    <n v="1.7605633802816902E-3"/>
    <n v="4041.2400000000002"/>
    <n v="2.5140845070422535"/>
    <n v="5055.12"/>
    <n v="1011.3659154929574"/>
    <x v="0"/>
  </r>
  <r>
    <x v="2"/>
    <x v="0"/>
    <x v="6"/>
    <s v="DVL9PHTQ363TVFS"/>
    <s v="Kenya Apparel Manufacturing Co."/>
    <x v="25"/>
    <s v="|63/02/08|"/>
    <n v="2376"/>
    <n v="2.84"/>
    <n v="3.58"/>
    <n v="1.6155088852988692E-3"/>
    <n v="6747.8399999999992"/>
    <n v="3.8384491114701134"/>
    <n v="8506.08"/>
    <n v="1754.4015508885307"/>
    <x v="0"/>
  </r>
  <r>
    <x v="2"/>
    <x v="0"/>
    <x v="6"/>
    <s v="DVL9PHTQ363TVFS"/>
    <s v="Kenya Apparel Manufacturing Co."/>
    <x v="26"/>
    <s v="|63/04/10|"/>
    <n v="2628"/>
    <n v="2.61"/>
    <n v="3.62"/>
    <n v="1.2165450121654502E-3"/>
    <n v="6859.08"/>
    <n v="3.1970802919708028"/>
    <n v="9513.36"/>
    <n v="2651.0829197080297"/>
    <x v="0"/>
  </r>
  <r>
    <x v="2"/>
    <x v="0"/>
    <x v="6"/>
    <s v="DVL9PHTQ363TVFS"/>
    <s v="Kenya Apparel Manufacturing Co."/>
    <x v="27"/>
    <s v="|63/04/11|"/>
    <n v="2124"/>
    <n v="2.76"/>
    <n v="3.61"/>
    <n v="1.1820330969267139E-3"/>
    <n v="5862.24"/>
    <n v="2.5106382978723403"/>
    <n v="7667.6399999999994"/>
    <n v="1802.8893617021272"/>
    <x v="0"/>
  </r>
  <r>
    <x v="2"/>
    <x v="0"/>
    <x v="6"/>
    <s v="DVL9PHTQ363TVFS"/>
    <s v="Kenya Apparel Manufacturing Co."/>
    <x v="28"/>
    <s v="|63/04/12|"/>
    <n v="1524"/>
    <n v="2.4900000000000002"/>
    <n v="3.46"/>
    <n v="1.3458950201884253E-3"/>
    <n v="3794.76"/>
    <n v="2.0511440107671604"/>
    <n v="5273.04"/>
    <n v="1476.2288559892327"/>
    <x v="0"/>
  </r>
  <r>
    <x v="2"/>
    <x v="0"/>
    <x v="6"/>
    <s v="DVL9PHTQ363TVFS"/>
    <s v="Kenya Apparel Manufacturing Co."/>
    <x v="29"/>
    <s v="|63/04/13|"/>
    <n v="1884"/>
    <n v="2.97"/>
    <n v="3.89"/>
    <n v="1.2610340479192938E-3"/>
    <n v="5595.4800000000005"/>
    <n v="2.3757881462799495"/>
    <n v="7328.76"/>
    <n v="1730.9042118537197"/>
    <x v="0"/>
  </r>
  <r>
    <x v="2"/>
    <x v="0"/>
    <x v="6"/>
    <s v="DVL9PHTQ363TVFS"/>
    <s v="Kenya Apparel Manufacturing Co."/>
    <x v="30"/>
    <s v="|63/04/14|"/>
    <n v="2544"/>
    <n v="2.36"/>
    <n v="3.99"/>
    <n v="1.6181229773462784E-3"/>
    <n v="6003.8399999999992"/>
    <n v="4.116504854368932"/>
    <n v="10150.560000000001"/>
    <n v="4142.6034951456331"/>
    <x v="0"/>
  </r>
  <r>
    <x v="2"/>
    <x v="0"/>
    <x v="6"/>
    <s v="DVL9PHTQ363TVFS"/>
    <s v="Kenya Apparel Manufacturing Co."/>
    <x v="31"/>
    <s v="|63/05/13|"/>
    <n v="1500"/>
    <n v="2.57"/>
    <n v="3.9"/>
    <n v="1.5290519877675841E-3"/>
    <n v="3854.9999999999995"/>
    <n v="2.2935779816513762"/>
    <n v="5850"/>
    <n v="1992.706422018349"/>
    <x v="0"/>
  </r>
  <r>
    <x v="2"/>
    <x v="0"/>
    <x v="6"/>
    <s v="DVL9PHTQ363TVFS"/>
    <s v="Kenya Apparel Manufacturing Co."/>
    <x v="32"/>
    <s v="|63/05/14|"/>
    <n v="2040"/>
    <n v="2.73"/>
    <n v="3.85"/>
    <n v="1.1273957158962795E-3"/>
    <n v="5569.2"/>
    <n v="2.2998872604284104"/>
    <n v="7854"/>
    <n v="2282.5001127395717"/>
    <x v="0"/>
  </r>
  <r>
    <x v="2"/>
    <x v="0"/>
    <x v="6"/>
    <s v="DVL9PHTQ363TVFS"/>
    <s v="Kenya Apparel Manufacturing Co."/>
    <x v="33"/>
    <s v="|63/05/16|"/>
    <n v="1224"/>
    <n v="2.38"/>
    <n v="3.67"/>
    <n v="1.7825311942959001E-3"/>
    <n v="2913.12"/>
    <n v="2.1818181818181817"/>
    <n v="4492.08"/>
    <n v="1576.7781818181818"/>
    <x v="0"/>
  </r>
  <r>
    <x v="2"/>
    <x v="0"/>
    <x v="6"/>
    <s v="DVL9PHTQ363TVFS"/>
    <s v="Kenya Apparel Manufacturing Co."/>
    <x v="34"/>
    <s v="|63/06/01|"/>
    <n v="2424"/>
    <n v="2.48"/>
    <n v="3.78"/>
    <n v="1.5527950310559005E-3"/>
    <n v="6011.5199999999995"/>
    <n v="3.7639751552795029"/>
    <n v="9162.7199999999993"/>
    <n v="3147.4360248447201"/>
    <x v="0"/>
  </r>
  <r>
    <x v="2"/>
    <x v="0"/>
    <x v="6"/>
    <s v="DVL9PHTQ363TVFS"/>
    <s v="Kenya Apparel Manufacturing Co."/>
    <x v="35"/>
    <s v="|63/06/02|"/>
    <n v="2592"/>
    <n v="2.97"/>
    <n v="3.4"/>
    <n v="1.2048192771084338E-3"/>
    <n v="7698.2400000000007"/>
    <n v="3.1228915662650607"/>
    <n v="8812.7999999999993"/>
    <n v="1111.4371084337336"/>
    <x v="0"/>
  </r>
  <r>
    <x v="2"/>
    <x v="0"/>
    <x v="6"/>
    <s v="DVL9PHTQ363TVFS"/>
    <s v="Kenya Apparel Manufacturing Co."/>
    <x v="36"/>
    <s v="|63/06/03|"/>
    <n v="2424"/>
    <n v="2.41"/>
    <n v="3.76"/>
    <n v="1.3679890560875513E-3"/>
    <n v="5841.84"/>
    <n v="3.3160054719562244"/>
    <n v="9114.24"/>
    <n v="3269.0839945280436"/>
    <x v="0"/>
  </r>
  <r>
    <x v="2"/>
    <x v="0"/>
    <x v="6"/>
    <s v="DVL9PHTQ363TVFS"/>
    <s v="Kenya Apparel Manufacturing Co."/>
    <x v="37"/>
    <s v="|63/06/04|"/>
    <n v="1932"/>
    <n v="2.4300000000000002"/>
    <n v="3.91"/>
    <n v="1.5503875968992248E-3"/>
    <n v="4694.76"/>
    <n v="2.9953488372093022"/>
    <n v="7554.12"/>
    <n v="2856.3646511627903"/>
    <x v="0"/>
  </r>
  <r>
    <x v="2"/>
    <x v="0"/>
    <x v="6"/>
    <s v="DVL9PHTQ363TVFS"/>
    <s v="Kenya Apparel Manufacturing Co."/>
    <x v="38"/>
    <s v="|63/08/01|"/>
    <n v="2088"/>
    <n v="2.48"/>
    <n v="3.44"/>
    <n v="1.5015015015015015E-3"/>
    <n v="5178.24"/>
    <n v="3.1351351351351351"/>
    <n v="7182.72"/>
    <n v="2001.3448648648653"/>
    <x v="0"/>
  </r>
  <r>
    <x v="2"/>
    <x v="0"/>
    <x v="6"/>
    <s v="DVL9PHTQ363TVFS"/>
    <s v="Kenya Apparel Manufacturing Co."/>
    <x v="39"/>
    <s v="|63/08/02|"/>
    <n v="2496"/>
    <n v="2.98"/>
    <n v="3.91"/>
    <n v="1.3175230566534915E-3"/>
    <n v="7438.08"/>
    <n v="3.2885375494071147"/>
    <n v="9759.36"/>
    <n v="2317.9914624505936"/>
    <x v="0"/>
  </r>
  <r>
    <x v="2"/>
    <x v="0"/>
    <x v="6"/>
    <s v="DVL9PHTQ363TVFS"/>
    <s v="Kenya Apparel Manufacturing Co."/>
    <x v="40"/>
    <s v="|63/09/01|"/>
    <n v="2172"/>
    <n v="2.58"/>
    <n v="3.95"/>
    <n v="1.4662756598240469E-3"/>
    <n v="5603.76"/>
    <n v="3.1847507331378297"/>
    <n v="8579.4"/>
    <n v="2972.4552492668618"/>
    <x v="0"/>
  </r>
  <r>
    <x v="2"/>
    <x v="0"/>
    <x v="6"/>
    <s v="DVL9PHTQ363TVFS"/>
    <s v="Kenya Apparel Manufacturing Co."/>
    <x v="41"/>
    <s v="|63/09/02|"/>
    <n v="1608"/>
    <n v="2.67"/>
    <n v="3.73"/>
    <n v="1.7301038062283738E-3"/>
    <n v="4293.3599999999997"/>
    <n v="2.7820069204152249"/>
    <n v="5997.84"/>
    <n v="1701.6979930795853"/>
    <x v="0"/>
  </r>
  <r>
    <x v="2"/>
    <x v="0"/>
    <x v="6"/>
    <s v="DVL9PHTQ363TVFS"/>
    <s v="Kenya Apparel Manufacturing Co."/>
    <x v="42"/>
    <s v="|63/09/03|"/>
    <n v="1332"/>
    <n v="2.4500000000000002"/>
    <n v="3.33"/>
    <n v="1.053740779768177E-3"/>
    <n v="3263.4"/>
    <n v="1.4035827186512118"/>
    <n v="4435.5600000000004"/>
    <n v="1170.7564172813491"/>
    <x v="0"/>
  </r>
  <r>
    <x v="2"/>
    <x v="0"/>
    <x v="6"/>
    <s v="DVL9PHTQ363TVFS"/>
    <s v="Kenya Apparel Manufacturing Co."/>
    <x v="43"/>
    <s v="|63/09/04|"/>
    <n v="2124"/>
    <n v="2.39"/>
    <n v="3.81"/>
    <n v="1.4025245441795231E-3"/>
    <n v="5076.3600000000006"/>
    <n v="2.978962131837307"/>
    <n v="8092.4400000000005"/>
    <n v="3013.1010378681626"/>
    <x v="0"/>
  </r>
  <r>
    <x v="2"/>
    <x v="0"/>
    <x v="6"/>
    <s v="DVL9PHTQ363TVFS"/>
    <s v="Kenya Apparel Manufacturing Co."/>
    <x v="44"/>
    <s v="|63/10/01|"/>
    <n v="1632"/>
    <n v="2.4900000000000002"/>
    <n v="3.4"/>
    <n v="1.1350737797956867E-3"/>
    <n v="4063.6800000000003"/>
    <n v="1.8524404086265607"/>
    <n v="5548.8"/>
    <n v="1483.2675595913734"/>
    <x v="0"/>
  </r>
  <r>
    <x v="2"/>
    <x v="0"/>
    <x v="3"/>
    <s v="DVL9PHTQ596TVFS"/>
    <s v="Liberty Garments"/>
    <x v="45"/>
    <s v="|31/01/01|"/>
    <n v="492"/>
    <n v="4.59"/>
    <n v="5.27"/>
    <n v="1.5197568389057751E-3"/>
    <n v="2258.2799999999997"/>
    <n v="0.74772036474164139"/>
    <n v="2592.8399999999997"/>
    <n v="333.81227963525828"/>
    <x v="1"/>
  </r>
  <r>
    <x v="2"/>
    <x v="0"/>
    <x v="3"/>
    <s v="DVL9PHTQ596TVFS"/>
    <s v="Liberty Garments"/>
    <x v="46"/>
    <s v="|31/01/02|"/>
    <n v="624"/>
    <n v="4.42"/>
    <n v="5.38"/>
    <n v="1.4903129657228018E-3"/>
    <n v="2758.08"/>
    <n v="0.92995529061102833"/>
    <n v="3357.12"/>
    <n v="598.11004470938894"/>
    <x v="1"/>
  </r>
  <r>
    <x v="2"/>
    <x v="0"/>
    <x v="3"/>
    <s v="DVL9PHTQ596TVFS"/>
    <s v="Liberty Garments"/>
    <x v="0"/>
    <s v="|31/01/03|"/>
    <n v="540"/>
    <n v="4.54"/>
    <n v="5.2"/>
    <n v="1.1695906432748538E-3"/>
    <n v="2451.6"/>
    <n v="0.63157894736842102"/>
    <n v="2808"/>
    <n v="355.76842105263165"/>
    <x v="1"/>
  </r>
  <r>
    <x v="2"/>
    <x v="0"/>
    <x v="3"/>
    <s v="DVL9PHTQ596TVFS"/>
    <s v="Liberty Garments"/>
    <x v="1"/>
    <s v="|31/01/04|"/>
    <n v="576"/>
    <n v="5"/>
    <n v="5.18"/>
    <n v="1.0309278350515464E-3"/>
    <n v="2880"/>
    <n v="0.59381443298969072"/>
    <n v="2983.68"/>
    <n v="103.08618556701015"/>
    <x v="1"/>
  </r>
  <r>
    <x v="2"/>
    <x v="0"/>
    <x v="3"/>
    <s v="DVL9PHTQ596TVFS"/>
    <s v="Liberty Garments"/>
    <x v="2"/>
    <s v="|31/01/05|"/>
    <n v="600"/>
    <n v="4.41"/>
    <n v="5.0199999999999996"/>
    <n v="1.7857142857142857E-3"/>
    <n v="2646"/>
    <n v="1.0714285714285714"/>
    <n v="3011.9999999999995"/>
    <n v="364.92857142857099"/>
    <x v="1"/>
  </r>
  <r>
    <x v="2"/>
    <x v="0"/>
    <x v="3"/>
    <s v="DVL9PHTQ596TVFS"/>
    <s v="Liberty Garments"/>
    <x v="3"/>
    <s v="|31/01/06|"/>
    <n v="264"/>
    <n v="4.7"/>
    <n v="5.09"/>
    <n v="1.29366106080207E-3"/>
    <n v="1240.8"/>
    <n v="0.3415265200517465"/>
    <n v="1343.76"/>
    <n v="102.61847347994829"/>
    <x v="1"/>
  </r>
  <r>
    <x v="2"/>
    <x v="0"/>
    <x v="3"/>
    <s v="DVL9PHTQ596TVFS"/>
    <s v="Liberty Garments"/>
    <x v="4"/>
    <s v="|31/01/07|"/>
    <n v="720"/>
    <n v="4.4400000000000004"/>
    <n v="5.33"/>
    <n v="1.3550135501355014E-3"/>
    <n v="3196.8"/>
    <n v="0.97560975609756095"/>
    <n v="3837.6"/>
    <n v="639.82439024390214"/>
    <x v="1"/>
  </r>
  <r>
    <x v="2"/>
    <x v="0"/>
    <x v="3"/>
    <s v="DVL9PHTQ596TVFS"/>
    <s v="Liberty Garments"/>
    <x v="5"/>
    <s v="|31/01/08|"/>
    <n v="672"/>
    <n v="4.29"/>
    <n v="5.25"/>
    <n v="1.7889087656529517E-3"/>
    <n v="2882.88"/>
    <n v="1.2021466905187836"/>
    <n v="3528"/>
    <n v="643.91785330948107"/>
    <x v="1"/>
  </r>
  <r>
    <x v="2"/>
    <x v="0"/>
    <x v="3"/>
    <s v="DVL9PHTQ596TVFS"/>
    <s v="Liberty Garments"/>
    <x v="6"/>
    <s v="|31/01/09|"/>
    <n v="492"/>
    <n v="4.0999999999999996"/>
    <n v="5.2"/>
    <n v="1.0416666666666667E-3"/>
    <n v="2017.1999999999998"/>
    <n v="0.51249999999999996"/>
    <n v="2558.4"/>
    <n v="540.68750000000023"/>
    <x v="1"/>
  </r>
  <r>
    <x v="2"/>
    <x v="0"/>
    <x v="3"/>
    <s v="DVL9PHTQ596TVFS"/>
    <s v="Liberty Garments"/>
    <x v="7"/>
    <s v="|31/01/10|"/>
    <n v="636"/>
    <n v="4.76"/>
    <n v="5.0599999999999996"/>
    <n v="1.3089005235602095E-3"/>
    <n v="3027.3599999999997"/>
    <n v="0.83246073298429324"/>
    <n v="3218.16"/>
    <n v="189.96753926701589"/>
    <x v="1"/>
  </r>
  <r>
    <x v="2"/>
    <x v="0"/>
    <x v="3"/>
    <s v="DVL9PHTQ596TVFS"/>
    <s v="Liberty Garments"/>
    <x v="8"/>
    <s v="|31/01/11|"/>
    <n v="384"/>
    <n v="4.71"/>
    <n v="5.05"/>
    <n v="1.0845986984815619E-3"/>
    <n v="1808.6399999999999"/>
    <n v="0.41648590021691978"/>
    <n v="1939.1999999999998"/>
    <n v="130.14351409978303"/>
    <x v="1"/>
  </r>
  <r>
    <x v="2"/>
    <x v="0"/>
    <x v="3"/>
    <s v="DVL9PHTQ596TVFS"/>
    <s v="Liberty Garments"/>
    <x v="9"/>
    <s v="|31/01/12|"/>
    <n v="276"/>
    <n v="4.93"/>
    <n v="5.37"/>
    <n v="1.6447368421052631E-3"/>
    <n v="1360.6799999999998"/>
    <n v="0.4539473684210526"/>
    <n v="1482.1200000000001"/>
    <n v="120.98605263157923"/>
    <x v="1"/>
  </r>
  <r>
    <x v="2"/>
    <x v="0"/>
    <x v="3"/>
    <s v="DVL9PHTQ596TVFS"/>
    <s v="Liberty Garments"/>
    <x v="10"/>
    <s v="|31/01/13|"/>
    <n v="588"/>
    <n v="4.45"/>
    <n v="5.28"/>
    <n v="1.2165450121654502E-3"/>
    <n v="2616.6"/>
    <n v="0.71532846715328469"/>
    <n v="3104.6400000000003"/>
    <n v="487.32467153284711"/>
    <x v="1"/>
  </r>
  <r>
    <x v="2"/>
    <x v="0"/>
    <x v="3"/>
    <s v="DVL9PHTQ596TVFS"/>
    <s v="Liberty Garments"/>
    <x v="11"/>
    <s v="|31/01/14|"/>
    <n v="660"/>
    <n v="4.8499999999999996"/>
    <n v="5"/>
    <n v="1.1074197120708748E-3"/>
    <n v="3200.9999999999995"/>
    <n v="0.73089700996677742"/>
    <n v="3300"/>
    <n v="98.269102990033673"/>
    <x v="1"/>
  </r>
  <r>
    <x v="2"/>
    <x v="0"/>
    <x v="3"/>
    <s v="DVL9PHTQ596TVFS"/>
    <s v="Liberty Garments"/>
    <x v="12"/>
    <s v="|31/01/15|"/>
    <n v="384"/>
    <n v="4.92"/>
    <n v="5.0999999999999996"/>
    <n v="1.201923076923077E-3"/>
    <n v="1889.28"/>
    <n v="0.46153846153846156"/>
    <n v="1958.3999999999999"/>
    <n v="68.658461538461424"/>
    <x v="1"/>
  </r>
  <r>
    <x v="2"/>
    <x v="0"/>
    <x v="3"/>
    <s v="DVL9PHTQ596TVFS"/>
    <s v="Liberty Garments"/>
    <x v="13"/>
    <s v="|31/01/16|"/>
    <n v="264"/>
    <n v="4.57"/>
    <n v="5.12"/>
    <n v="1.0695187165775401E-3"/>
    <n v="1206.48"/>
    <n v="0.28235294117647058"/>
    <n v="1351.68"/>
    <n v="144.91764705882358"/>
    <x v="1"/>
  </r>
  <r>
    <x v="2"/>
    <x v="0"/>
    <x v="3"/>
    <s v="DVL9PHTQ596TVFS"/>
    <s v="Liberty Garments"/>
    <x v="14"/>
    <s v="|31/01/17|"/>
    <n v="420"/>
    <n v="4.5599999999999996"/>
    <n v="5.35"/>
    <n v="1.176470588235294E-3"/>
    <n v="1915.1999999999998"/>
    <n v="0.49411764705882349"/>
    <n v="2247"/>
    <n v="331.30588235294135"/>
    <x v="1"/>
  </r>
  <r>
    <x v="2"/>
    <x v="0"/>
    <x v="3"/>
    <s v="DVL9PHTQ596TVFS"/>
    <s v="Liberty Garments"/>
    <x v="15"/>
    <s v="|31/01/18|"/>
    <n v="600"/>
    <n v="4.03"/>
    <n v="5.28"/>
    <n v="1.3386880856760374E-3"/>
    <n v="2418"/>
    <n v="0.80321285140562249"/>
    <n v="3168"/>
    <n v="749.19678714859435"/>
    <x v="1"/>
  </r>
  <r>
    <x v="2"/>
    <x v="0"/>
    <x v="3"/>
    <s v="DVL9PHTQ596TVFS"/>
    <s v="Liberty Garments"/>
    <x v="16"/>
    <s v="|31/01/20|"/>
    <n v="480"/>
    <n v="4.53"/>
    <n v="5"/>
    <n v="1.3020833333333333E-3"/>
    <n v="2174.4"/>
    <n v="0.625"/>
    <n v="2400"/>
    <n v="224.97499999999991"/>
    <x v="1"/>
  </r>
  <r>
    <x v="2"/>
    <x v="0"/>
    <x v="3"/>
    <s v="DVL9PHTQ596TVFS"/>
    <s v="Liberty Garments"/>
    <x v="17"/>
    <s v="|31/01/21|"/>
    <n v="672"/>
    <n v="4.3"/>
    <n v="5.19"/>
    <n v="1.8315018315018315E-3"/>
    <n v="2889.6"/>
    <n v="1.2307692307692308"/>
    <n v="3487.6800000000003"/>
    <n v="596.8492307692311"/>
    <x v="1"/>
  </r>
  <r>
    <x v="2"/>
    <x v="0"/>
    <x v="3"/>
    <s v="DVL9PHTQ596TVFS"/>
    <s v="Liberty Garments"/>
    <x v="18"/>
    <s v="|31/01/22|"/>
    <n v="588"/>
    <n v="4.59"/>
    <n v="5.14"/>
    <n v="1.3192612137203166E-3"/>
    <n v="2698.92"/>
    <n v="0.77572559366754612"/>
    <n v="3022.3199999999997"/>
    <n v="322.62427440633206"/>
    <x v="1"/>
  </r>
  <r>
    <x v="2"/>
    <x v="0"/>
    <x v="3"/>
    <s v="DVL9PHTQ596TVFS"/>
    <s v="Liberty Garments"/>
    <x v="19"/>
    <s v="|31/01/23|"/>
    <n v="672"/>
    <n v="4.59"/>
    <n v="5.18"/>
    <n v="1.834862385321101E-3"/>
    <n v="3084.48"/>
    <n v="1.2330275229357799"/>
    <n v="3480.96"/>
    <n v="395.24697247706422"/>
    <x v="1"/>
  </r>
  <r>
    <x v="2"/>
    <x v="0"/>
    <x v="3"/>
    <s v="DVL9PHTQ596TVFS"/>
    <s v="Liberty Garments"/>
    <x v="20"/>
    <s v="|31/01/24|"/>
    <n v="636"/>
    <n v="4.13"/>
    <n v="5.28"/>
    <n v="1.7793594306049821E-3"/>
    <n v="2626.68"/>
    <n v="1.1316725978647686"/>
    <n v="3358.0800000000004"/>
    <n v="730.26832740213581"/>
    <x v="1"/>
  </r>
  <r>
    <x v="2"/>
    <x v="0"/>
    <x v="3"/>
    <s v="DVL9PHTQ596TVFS"/>
    <s v="Liberty Garments"/>
    <x v="21"/>
    <s v="|31/01/30|"/>
    <n v="624"/>
    <n v="4.59"/>
    <n v="5.24"/>
    <n v="1.443001443001443E-3"/>
    <n v="2864.16"/>
    <n v="0.90043290043290047"/>
    <n v="3269.76"/>
    <n v="404.69956709956745"/>
    <x v="1"/>
  </r>
  <r>
    <x v="2"/>
    <x v="0"/>
    <x v="3"/>
    <s v="DVL9PHTQ596TVFS"/>
    <s v="Liberty Garments"/>
    <x v="22"/>
    <s v="|31/01/31|"/>
    <n v="420"/>
    <n v="4.49"/>
    <n v="5.21"/>
    <n v="1.2121212121212121E-3"/>
    <n v="1885.8000000000002"/>
    <n v="0.50909090909090904"/>
    <n v="2188.1999999999998"/>
    <n v="301.89090909090874"/>
    <x v="1"/>
  </r>
  <r>
    <x v="2"/>
    <x v="0"/>
    <x v="3"/>
    <s v="DVL9PHTQ596TVFS"/>
    <s v="Liberty Garments"/>
    <x v="23"/>
    <s v="|31/01/32|"/>
    <n v="600"/>
    <n v="4.79"/>
    <n v="5.17"/>
    <n v="1.3550135501355014E-3"/>
    <n v="2874"/>
    <n v="0.81300813008130079"/>
    <n v="3102"/>
    <n v="227.1869918699187"/>
    <x v="1"/>
  </r>
  <r>
    <x v="2"/>
    <x v="0"/>
    <x v="3"/>
    <s v="DVL9PHTQ596TVFS"/>
    <s v="Liberty Garments"/>
    <x v="24"/>
    <s v="|31/01/33|"/>
    <n v="576"/>
    <n v="4.08"/>
    <n v="5"/>
    <n v="1.2135922330097086E-3"/>
    <n v="2350.08"/>
    <n v="0.69902912621359214"/>
    <n v="2880"/>
    <n v="529.22097087378643"/>
    <x v="1"/>
  </r>
  <r>
    <x v="2"/>
    <x v="0"/>
    <x v="3"/>
    <s v="DVL9PHTQ596TVFS"/>
    <s v="Liberty Garments"/>
    <x v="25"/>
    <s v="|31/01/34|"/>
    <n v="408"/>
    <n v="4.0199999999999996"/>
    <n v="5.22"/>
    <n v="1.1428571428571429E-3"/>
    <n v="1640.1599999999999"/>
    <n v="0.4662857142857143"/>
    <n v="2129.7599999999998"/>
    <n v="489.13371428571418"/>
    <x v="1"/>
  </r>
  <r>
    <x v="2"/>
    <x v="0"/>
    <x v="3"/>
    <s v="DVL9PHTQ596TVFS"/>
    <s v="Liberty Garments"/>
    <x v="26"/>
    <s v="|31/01/35|"/>
    <n v="372"/>
    <n v="4.91"/>
    <n v="5.1100000000000003"/>
    <n v="1.7985611510791368E-3"/>
    <n v="1826.52"/>
    <n v="0.66906474820143891"/>
    <n v="1900.92"/>
    <n v="73.730935251798655"/>
    <x v="1"/>
  </r>
  <r>
    <x v="2"/>
    <x v="0"/>
    <x v="3"/>
    <s v="DVL9PHTQ596TVFS"/>
    <s v="Liberty Garments"/>
    <x v="27"/>
    <s v="|31/01/36|"/>
    <n v="672"/>
    <n v="4.0999999999999996"/>
    <n v="5.13"/>
    <n v="1.1248593925759281E-3"/>
    <n v="2755.2"/>
    <n v="0.75590551181102372"/>
    <n v="3447.36"/>
    <n v="691.40409448818923"/>
    <x v="1"/>
  </r>
  <r>
    <x v="2"/>
    <x v="0"/>
    <x v="3"/>
    <s v="DVL9PHTQ596TVFS"/>
    <s v="Liberty Garments"/>
    <x v="28"/>
    <s v="|31/01/37|"/>
    <n v="288"/>
    <n v="4.18"/>
    <n v="5.15"/>
    <n v="1.4947683109118087E-3"/>
    <n v="1203.8399999999999"/>
    <n v="0.43049327354260092"/>
    <n v="1483.2"/>
    <n v="278.92950672645753"/>
    <x v="1"/>
  </r>
  <r>
    <x v="2"/>
    <x v="0"/>
    <x v="3"/>
    <s v="DVL9PHTQ596TVFS"/>
    <s v="Liberty Garments"/>
    <x v="29"/>
    <s v="|31/01/38|"/>
    <n v="240"/>
    <n v="4.55"/>
    <n v="5.01"/>
    <n v="1.4992503748125937E-3"/>
    <n v="1092"/>
    <n v="0.35982008995502246"/>
    <n v="1202.3999999999999"/>
    <n v="110.04017991004484"/>
    <x v="1"/>
  </r>
  <r>
    <x v="2"/>
    <x v="0"/>
    <x v="3"/>
    <s v="DVL9PHTQ596TVFS"/>
    <s v="Liberty Garments"/>
    <x v="30"/>
    <s v="|31/01/39|"/>
    <n v="540"/>
    <n v="4.97"/>
    <n v="5.26"/>
    <n v="1.8083182640144665E-3"/>
    <n v="2683.7999999999997"/>
    <n v="0.97649186256781195"/>
    <n v="2840.4"/>
    <n v="155.62350813743257"/>
    <x v="1"/>
  </r>
  <r>
    <x v="2"/>
    <x v="0"/>
    <x v="3"/>
    <s v="DVL9PHTQ596TVFS"/>
    <s v="Liberty Garments"/>
    <x v="31"/>
    <s v="|31/01/40|"/>
    <n v="276"/>
    <n v="4.55"/>
    <n v="5.39"/>
    <n v="1.6129032258064516E-3"/>
    <n v="1255.8"/>
    <n v="0.44516129032258067"/>
    <n v="1487.6399999999999"/>
    <n v="231.39483870967734"/>
    <x v="1"/>
  </r>
  <r>
    <x v="2"/>
    <x v="0"/>
    <x v="3"/>
    <s v="DVL9PHTQ596TVFS"/>
    <s v="Liberty Garments"/>
    <x v="32"/>
    <s v="|31/01/41|"/>
    <n v="300"/>
    <n v="4.4000000000000004"/>
    <n v="5.12"/>
    <n v="1.3297872340425532E-3"/>
    <n v="1320"/>
    <n v="0.39893617021276595"/>
    <n v="1536"/>
    <n v="215.60106382978722"/>
    <x v="1"/>
  </r>
  <r>
    <x v="2"/>
    <x v="0"/>
    <x v="3"/>
    <s v="DVL9PHTQ596TVFS"/>
    <s v="Liberty Garments"/>
    <x v="33"/>
    <s v="|31/01/42|"/>
    <n v="492"/>
    <n v="4.26"/>
    <n v="5.2"/>
    <n v="1.6722408026755853E-3"/>
    <n v="2095.92"/>
    <n v="0.82274247491638797"/>
    <n v="2558.4"/>
    <n v="461.65725752508365"/>
    <x v="1"/>
  </r>
  <r>
    <x v="2"/>
    <x v="0"/>
    <x v="3"/>
    <s v="DVL9PHTQ596TVFS"/>
    <s v="Liberty Garments"/>
    <x v="34"/>
    <s v="|31/02/01|"/>
    <n v="432"/>
    <n v="4.8899999999999997"/>
    <n v="5.38"/>
    <n v="1.5797788309636651E-3"/>
    <n v="2112.48"/>
    <n v="0.68246445497630326"/>
    <n v="2324.16"/>
    <n v="210.99753554502354"/>
    <x v="1"/>
  </r>
  <r>
    <x v="2"/>
    <x v="0"/>
    <x v="3"/>
    <s v="DVL9PHTQ596TVFS"/>
    <s v="Liberty Garments"/>
    <x v="35"/>
    <s v="|31/02/02|"/>
    <n v="372"/>
    <n v="4.29"/>
    <n v="5.14"/>
    <n v="1.3351134846461949E-3"/>
    <n v="1595.88"/>
    <n v="0.49666221628838447"/>
    <n v="1912.08"/>
    <n v="315.70333778371145"/>
    <x v="1"/>
  </r>
  <r>
    <x v="2"/>
    <x v="0"/>
    <x v="3"/>
    <s v="DVL9PHTQ596TVFS"/>
    <s v="Liberty Garments"/>
    <x v="36"/>
    <s v="|31/02/03|"/>
    <n v="336"/>
    <n v="4.57"/>
    <n v="5.38"/>
    <n v="1.7331022530329288E-3"/>
    <n v="1535.52"/>
    <n v="0.5823223570190641"/>
    <n v="1807.68"/>
    <n v="271.57767764298103"/>
    <x v="1"/>
  </r>
  <r>
    <x v="2"/>
    <x v="0"/>
    <x v="3"/>
    <s v="DVL9PHTQ596TVFS"/>
    <s v="Liberty Garments"/>
    <x v="37"/>
    <s v="|31/02/04|"/>
    <n v="660"/>
    <n v="4.07"/>
    <n v="5.09"/>
    <n v="1.7574692442882249E-3"/>
    <n v="2686.2000000000003"/>
    <n v="1.1599297012302283"/>
    <n v="3359.4"/>
    <n v="672.04007029876959"/>
    <x v="1"/>
  </r>
  <r>
    <x v="2"/>
    <x v="0"/>
    <x v="9"/>
    <s v="DVL9PHTQ680TVFS"/>
    <s v="Safari Wear Manufacturers"/>
    <x v="38"/>
    <s v="|86/01/01|"/>
    <n v="456"/>
    <n v="4.8099999999999996"/>
    <n v="6.66"/>
    <n v="1.1750881316098707E-3"/>
    <n v="2193.3599999999997"/>
    <n v="0.53584018801410105"/>
    <n v="3036.96"/>
    <n v="843.06415981198631"/>
    <x v="1"/>
  </r>
  <r>
    <x v="2"/>
    <x v="0"/>
    <x v="9"/>
    <s v="DVL9PHTQ680TVFS"/>
    <s v="Safari Wear Manufacturers"/>
    <x v="39"/>
    <s v="|86/01/02|"/>
    <n v="528"/>
    <n v="4.0599999999999996"/>
    <n v="5.71"/>
    <n v="1.3531799729364006E-3"/>
    <n v="2143.6799999999998"/>
    <n v="0.71447902571041955"/>
    <n v="3014.88"/>
    <n v="870.4855209742899"/>
    <x v="1"/>
  </r>
  <r>
    <x v="2"/>
    <x v="0"/>
    <x v="9"/>
    <s v="DVL9PHTQ680TVFS"/>
    <s v="Safari Wear Manufacturers"/>
    <x v="40"/>
    <s v="|86/01/03|"/>
    <n v="360"/>
    <n v="4.25"/>
    <n v="5.24"/>
    <n v="1.5174506828528073E-3"/>
    <n v="1530"/>
    <n v="0.54628224582701068"/>
    <n v="1886.4"/>
    <n v="355.85371775417309"/>
    <x v="1"/>
  </r>
  <r>
    <x v="2"/>
    <x v="0"/>
    <x v="9"/>
    <s v="DVL9PHTQ680TVFS"/>
    <s v="Safari Wear Manufacturers"/>
    <x v="41"/>
    <s v="|86/01/04|"/>
    <n v="516"/>
    <n v="4.75"/>
    <n v="5.94"/>
    <n v="1.7241379310344827E-3"/>
    <n v="2451"/>
    <n v="0.8896551724137931"/>
    <n v="3065.0400000000004"/>
    <n v="613.15034482758665"/>
    <x v="1"/>
  </r>
  <r>
    <x v="2"/>
    <x v="0"/>
    <x v="9"/>
    <s v="DVL9PHTQ680TVFS"/>
    <s v="Safari Wear Manufacturers"/>
    <x v="42"/>
    <s v="|86/01/05|"/>
    <n v="408"/>
    <n v="4.41"/>
    <n v="5.52"/>
    <n v="1.7825311942959001E-3"/>
    <n v="1799.28"/>
    <n v="0.72727272727272718"/>
    <n v="2252.16"/>
    <n v="452.15272727272713"/>
    <x v="1"/>
  </r>
  <r>
    <x v="2"/>
    <x v="0"/>
    <x v="9"/>
    <s v="DVL9PHTQ680TVFS"/>
    <s v="Safari Wear Manufacturers"/>
    <x v="43"/>
    <s v="|86/01/06|"/>
    <n v="528"/>
    <n v="3.1"/>
    <n v="6.28"/>
    <n v="1.5151515151515152E-3"/>
    <n v="1636.8"/>
    <n v="0.8"/>
    <n v="3315.84"/>
    <n v="1678.2400000000002"/>
    <x v="0"/>
  </r>
  <r>
    <x v="2"/>
    <x v="0"/>
    <x v="9"/>
    <s v="DVL9PHTQ680TVFS"/>
    <s v="Safari Wear Manufacturers"/>
    <x v="44"/>
    <s v="|86/01/21|"/>
    <n v="432"/>
    <n v="4.5199999999999996"/>
    <n v="5.43"/>
    <n v="1.0438413361169101E-3"/>
    <n v="1952.6399999999999"/>
    <n v="0.45093945720250517"/>
    <n v="2345.7599999999998"/>
    <n v="392.66906054279741"/>
    <x v="1"/>
  </r>
  <r>
    <x v="2"/>
    <x v="0"/>
    <x v="9"/>
    <s v="DVL9PHTQ680TVFS"/>
    <s v="Safari Wear Manufacturers"/>
    <x v="45"/>
    <s v="|86/01/22|"/>
    <n v="444"/>
    <n v="4.17"/>
    <n v="6.11"/>
    <n v="1.0224948875255625E-3"/>
    <n v="1851.48"/>
    <n v="0.45398773006134974"/>
    <n v="2712.84"/>
    <n v="860.90601226993874"/>
    <x v="1"/>
  </r>
  <r>
    <x v="2"/>
    <x v="0"/>
    <x v="9"/>
    <s v="DVL9PHTQ680TVFS"/>
    <s v="Safari Wear Manufacturers"/>
    <x v="46"/>
    <s v="|86/01/23|"/>
    <n v="396"/>
    <n v="4.1399999999999997"/>
    <n v="5.03"/>
    <n v="1.2345679012345679E-3"/>
    <n v="1639.4399999999998"/>
    <n v="0.48888888888888887"/>
    <n v="1991.88"/>
    <n v="351.9511111111114"/>
    <x v="1"/>
  </r>
  <r>
    <x v="2"/>
    <x v="0"/>
    <x v="9"/>
    <s v="DVL9PHTQ680TVFS"/>
    <s v="Safari Wear Manufacturers"/>
    <x v="0"/>
    <s v="|86/01/31|"/>
    <n v="504"/>
    <n v="4.21"/>
    <n v="6.07"/>
    <n v="1.4104372355430183E-3"/>
    <n v="2121.84"/>
    <n v="0.71086036671368125"/>
    <n v="3059.28"/>
    <n v="936.72913963328642"/>
    <x v="1"/>
  </r>
  <r>
    <x v="2"/>
    <x v="0"/>
    <x v="9"/>
    <s v="DVL9PHTQ680TVFS"/>
    <s v="Safari Wear Manufacturers"/>
    <x v="1"/>
    <s v="|86/01/32|"/>
    <n v="480"/>
    <n v="4.55"/>
    <n v="5.9"/>
    <n v="1.8181818181818182E-3"/>
    <n v="2184"/>
    <n v="0.87272727272727268"/>
    <n v="2832"/>
    <n v="647.12727272727273"/>
    <x v="1"/>
  </r>
  <r>
    <x v="2"/>
    <x v="0"/>
    <x v="9"/>
    <s v="DVL9PHTQ680TVFS"/>
    <s v="Safari Wear Manufacturers"/>
    <x v="2"/>
    <s v="|86/01/33|"/>
    <n v="504"/>
    <n v="3.13"/>
    <n v="6.71"/>
    <n v="1.0449320794148381E-3"/>
    <n v="1577.52"/>
    <n v="0.52664576802507845"/>
    <n v="3381.84"/>
    <n v="1803.7933542319752"/>
    <x v="0"/>
  </r>
  <r>
    <x v="2"/>
    <x v="0"/>
    <x v="9"/>
    <s v="DVL9PHTQ680TVFS"/>
    <s v="Safari Wear Manufacturers"/>
    <x v="3"/>
    <s v="|86/01/34|"/>
    <n v="384"/>
    <n v="3.98"/>
    <n v="5.04"/>
    <n v="1.0298661174047373E-3"/>
    <n v="1528.32"/>
    <n v="0.39546858908341914"/>
    <n v="1935.3600000000001"/>
    <n v="406.64453141091678"/>
    <x v="1"/>
  </r>
  <r>
    <x v="2"/>
    <x v="0"/>
    <x v="9"/>
    <s v="DVL9PHTQ680TVFS"/>
    <s v="Safari Wear Manufacturers"/>
    <x v="4"/>
    <s v="|86/01/35|"/>
    <n v="396"/>
    <n v="4.46"/>
    <n v="6.39"/>
    <n v="1.4450867052023121E-3"/>
    <n v="1766.16"/>
    <n v="0.5722543352601156"/>
    <n v="2530.44"/>
    <n v="763.70774566473983"/>
    <x v="1"/>
  </r>
  <r>
    <x v="2"/>
    <x v="0"/>
    <x v="9"/>
    <s v="DVL9PHTQ680TVFS"/>
    <s v="Safari Wear Manufacturers"/>
    <x v="5"/>
    <s v="|86/01/41|"/>
    <n v="528"/>
    <n v="3.52"/>
    <n v="6"/>
    <n v="1.1402508551881414E-3"/>
    <n v="1858.56"/>
    <n v="0.60205245153933862"/>
    <n v="3168"/>
    <n v="1308.8379475484608"/>
    <x v="0"/>
  </r>
  <r>
    <x v="2"/>
    <x v="0"/>
    <x v="9"/>
    <s v="DVL9PHTQ680TVFS"/>
    <s v="Safari Wear Manufacturers"/>
    <x v="6"/>
    <s v="|86/01/42|"/>
    <n v="468"/>
    <n v="4.67"/>
    <n v="6.19"/>
    <n v="1.3513513513513514E-3"/>
    <n v="2185.56"/>
    <n v="0.63243243243243241"/>
    <n v="2896.92"/>
    <n v="710.72756756756769"/>
    <x v="1"/>
  </r>
  <r>
    <x v="2"/>
    <x v="0"/>
    <x v="9"/>
    <s v="DVL9PHTQ680TVFS"/>
    <s v="Safari Wear Manufacturers"/>
    <x v="7"/>
    <s v="|86/01/43|"/>
    <n v="504"/>
    <n v="3.44"/>
    <n v="5.22"/>
    <n v="1.366120218579235E-3"/>
    <n v="1733.76"/>
    <n v="0.68852459016393441"/>
    <n v="2630.8799999999997"/>
    <n v="896.43147540983568"/>
    <x v="1"/>
  </r>
  <r>
    <x v="2"/>
    <x v="0"/>
    <x v="9"/>
    <s v="DVL9PHTQ680TVFS"/>
    <s v="Safari Wear Manufacturers"/>
    <x v="8"/>
    <s v="|86/01/44|"/>
    <n v="516"/>
    <n v="4.16"/>
    <n v="6.93"/>
    <n v="1.053740779768177E-3"/>
    <n v="2146.56"/>
    <n v="0.54373024236037926"/>
    <n v="3575.8799999999997"/>
    <n v="1428.7762697576393"/>
    <x v="0"/>
  </r>
  <r>
    <x v="2"/>
    <x v="0"/>
    <x v="9"/>
    <s v="DVL9PHTQ680TVFS"/>
    <s v="Safari Wear Manufacturers"/>
    <x v="9"/>
    <s v="|86/01/45|"/>
    <n v="360"/>
    <n v="3.89"/>
    <n v="5.19"/>
    <n v="1.0515247108307045E-3"/>
    <n v="1400.4"/>
    <n v="0.37854889589905361"/>
    <n v="1868.4"/>
    <n v="467.62145110410097"/>
    <x v="1"/>
  </r>
  <r>
    <x v="2"/>
    <x v="0"/>
    <x v="9"/>
    <s v="DVL9PHTQ680TVFS"/>
    <s v="Safari Wear Manufacturers"/>
    <x v="10"/>
    <s v="|86/01/51|"/>
    <n v="456"/>
    <n v="3.07"/>
    <n v="5.24"/>
    <n v="1.0787486515641855E-3"/>
    <n v="1399.9199999999998"/>
    <n v="0.49190938511326854"/>
    <n v="2389.44"/>
    <n v="989.02809061488699"/>
    <x v="1"/>
  </r>
  <r>
    <x v="2"/>
    <x v="0"/>
    <x v="9"/>
    <s v="DVL9PHTQ680TVFS"/>
    <s v="Safari Wear Manufacturers"/>
    <x v="11"/>
    <s v="|86/01/52|"/>
    <n v="528"/>
    <n v="4.07"/>
    <n v="6.17"/>
    <n v="1.5220700152207001E-3"/>
    <n v="2148.96"/>
    <n v="0.80365296803652964"/>
    <n v="3257.7599999999998"/>
    <n v="1107.9963470319633"/>
    <x v="0"/>
  </r>
  <r>
    <x v="2"/>
    <x v="0"/>
    <x v="9"/>
    <s v="DVL9PHTQ680TVFS"/>
    <s v="Safari Wear Manufacturers"/>
    <x v="12"/>
    <s v="|86/01/53|"/>
    <n v="528"/>
    <n v="3.42"/>
    <n v="6.4"/>
    <n v="1.4662756598240469E-3"/>
    <n v="1805.76"/>
    <n v="0.77419354838709675"/>
    <n v="3379.2000000000003"/>
    <n v="1572.6658064516132"/>
    <x v="0"/>
  </r>
  <r>
    <x v="2"/>
    <x v="0"/>
    <x v="9"/>
    <s v="DVL9PHTQ680TVFS"/>
    <s v="Safari Wear Manufacturers"/>
    <x v="13"/>
    <s v="|86/01/54|"/>
    <n v="372"/>
    <n v="4.13"/>
    <n v="6.74"/>
    <n v="1.5923566878980893E-3"/>
    <n v="1536.36"/>
    <n v="0.59235668789808915"/>
    <n v="2507.2800000000002"/>
    <n v="970.32764331210217"/>
    <x v="1"/>
  </r>
  <r>
    <x v="2"/>
    <x v="0"/>
    <x v="9"/>
    <s v="DVL9PHTQ680TVFS"/>
    <s v="Safari Wear Manufacturers"/>
    <x v="14"/>
    <s v="|86/01/55|"/>
    <n v="468"/>
    <n v="3.1"/>
    <n v="5.6"/>
    <n v="1.1061946902654867E-3"/>
    <n v="1450.8"/>
    <n v="0.51769911504424782"/>
    <n v="2620.7999999999997"/>
    <n v="1169.4823008849555"/>
    <x v="0"/>
  </r>
  <r>
    <x v="2"/>
    <x v="0"/>
    <x v="9"/>
    <s v="DVL9PHTQ680TVFS"/>
    <s v="Safari Wear Manufacturers"/>
    <x v="15"/>
    <s v="|86/01/56|"/>
    <n v="528"/>
    <n v="4.43"/>
    <n v="5.78"/>
    <n v="1.1834319526627219E-3"/>
    <n v="2339.04"/>
    <n v="0.62485207100591722"/>
    <n v="3051.84"/>
    <n v="712.17514792899431"/>
    <x v="1"/>
  </r>
  <r>
    <x v="2"/>
    <x v="0"/>
    <x v="9"/>
    <s v="DVL9PHTQ680TVFS"/>
    <s v="Safari Wear Manufacturers"/>
    <x v="16"/>
    <s v="|86/01/57|"/>
    <n v="420"/>
    <n v="4.1500000000000004"/>
    <n v="6.01"/>
    <n v="1.4164305949008499E-3"/>
    <n v="1743.0000000000002"/>
    <n v="0.59490084985835701"/>
    <n v="2524.1999999999998"/>
    <n v="780.6050991501412"/>
    <x v="1"/>
  </r>
  <r>
    <x v="2"/>
    <x v="0"/>
    <x v="9"/>
    <s v="DVL9PHTQ680TVFS"/>
    <s v="Safari Wear Manufacturers"/>
    <x v="17"/>
    <s v="|86/01/58|"/>
    <n v="372"/>
    <n v="4.4000000000000004"/>
    <n v="5.29"/>
    <n v="1.2987012987012987E-3"/>
    <n v="1636.8000000000002"/>
    <n v="0.48311688311688311"/>
    <n v="1967.88"/>
    <n v="330.59688311688302"/>
    <x v="1"/>
  </r>
  <r>
    <x v="2"/>
    <x v="0"/>
    <x v="9"/>
    <s v="DVL9PHTQ680TVFS"/>
    <s v="Safari Wear Manufacturers"/>
    <x v="18"/>
    <s v="|86/01/59|"/>
    <n v="420"/>
    <n v="4.16"/>
    <n v="5.61"/>
    <n v="1.0570824524312897E-3"/>
    <n v="1747.2"/>
    <n v="0.44397463002114168"/>
    <n v="2356.2000000000003"/>
    <n v="608.55602536997912"/>
    <x v="1"/>
  </r>
  <r>
    <x v="2"/>
    <x v="0"/>
    <x v="9"/>
    <s v="DVL9PHTQ680TVFS"/>
    <s v="Safari Wear Manufacturers"/>
    <x v="19"/>
    <s v="|86/01/60|"/>
    <n v="396"/>
    <n v="3.93"/>
    <n v="5.67"/>
    <n v="1.652892561983471E-3"/>
    <n v="1556.28"/>
    <n v="0.65454545454545454"/>
    <n v="2245.3200000000002"/>
    <n v="688.38545454545476"/>
    <x v="1"/>
  </r>
  <r>
    <x v="2"/>
    <x v="0"/>
    <x v="9"/>
    <s v="DVL9PHTQ680TVFS"/>
    <s v="Safari Wear Manufacturers"/>
    <x v="20"/>
    <s v="|86/01/70|"/>
    <n v="504"/>
    <n v="4.51"/>
    <n v="6.28"/>
    <n v="1.25E-3"/>
    <n v="2273.04"/>
    <n v="0.63"/>
    <n v="3165.1200000000003"/>
    <n v="891.45000000000039"/>
    <x v="1"/>
  </r>
  <r>
    <x v="2"/>
    <x v="0"/>
    <x v="9"/>
    <s v="DVL9PHTQ680TVFS"/>
    <s v="Safari Wear Manufacturers"/>
    <x v="21"/>
    <s v="|86/01/71|"/>
    <n v="432"/>
    <n v="3.81"/>
    <n v="5.32"/>
    <n v="1.7921146953405018E-3"/>
    <n v="1645.92"/>
    <n v="0.77419354838709675"/>
    <n v="2298.2400000000002"/>
    <n v="651.54580645161309"/>
    <x v="1"/>
  </r>
  <r>
    <x v="2"/>
    <x v="0"/>
    <x v="9"/>
    <s v="DVL9PHTQ680TVFS"/>
    <s v="Safari Wear Manufacturers"/>
    <x v="22"/>
    <s v="|86/01/80|"/>
    <n v="396"/>
    <n v="3.84"/>
    <n v="6.11"/>
    <n v="1.6000000000000001E-3"/>
    <n v="1520.6399999999999"/>
    <n v="0.63360000000000005"/>
    <n v="2419.56"/>
    <n v="898.28640000000007"/>
    <x v="1"/>
  </r>
  <r>
    <x v="2"/>
    <x v="0"/>
    <x v="9"/>
    <s v="DVL9PHTQ680TVFS"/>
    <s v="Safari Wear Manufacturers"/>
    <x v="23"/>
    <s v="|86/01/81|"/>
    <n v="372"/>
    <n v="4.12"/>
    <n v="6.38"/>
    <n v="1.2484394506866417E-3"/>
    <n v="1532.64"/>
    <n v="0.46441947565543074"/>
    <n v="2373.36"/>
    <n v="840.25558052434462"/>
    <x v="1"/>
  </r>
  <r>
    <x v="2"/>
    <x v="0"/>
    <x v="9"/>
    <s v="DVL9PHTQ680TVFS"/>
    <s v="Safari Wear Manufacturers"/>
    <x v="24"/>
    <s v="|86/01/82|"/>
    <n v="396"/>
    <n v="4.46"/>
    <n v="7"/>
    <n v="1.4814814814814814E-3"/>
    <n v="1766.16"/>
    <n v="0.58666666666666667"/>
    <n v="2772"/>
    <n v="1005.2533333333332"/>
    <x v="0"/>
  </r>
  <r>
    <x v="2"/>
    <x v="0"/>
    <x v="4"/>
    <s v="DVL9PHTQ628TVFS"/>
    <s v="ProFit Uniforms"/>
    <x v="25"/>
    <s v="|99/05/02|"/>
    <n v="1176"/>
    <n v="2.04"/>
    <n v="3.28"/>
    <n v="1.4903129657228018E-3"/>
    <n v="2399.04"/>
    <n v="1.752608047690015"/>
    <n v="3857.2799999999997"/>
    <n v="1456.4873919523097"/>
    <x v="0"/>
  </r>
  <r>
    <x v="2"/>
    <x v="0"/>
    <x v="4"/>
    <s v="DVL9PHTQ628TVFS"/>
    <s v="ProFit Uniforms"/>
    <x v="26"/>
    <s v="|99/05/05|"/>
    <n v="948"/>
    <n v="2.23"/>
    <n v="3.95"/>
    <n v="1.0869565217391304E-3"/>
    <n v="2114.04"/>
    <n v="1.0304347826086957"/>
    <n v="3744.6000000000004"/>
    <n v="1629.5295652173918"/>
    <x v="0"/>
  </r>
  <r>
    <x v="2"/>
    <x v="0"/>
    <x v="4"/>
    <s v="DVL9PHTQ628TVFS"/>
    <s v="ProFit Uniforms"/>
    <x v="27"/>
    <s v="|99/05/09|"/>
    <n v="1104"/>
    <n v="2.66"/>
    <n v="3.55"/>
    <n v="1.277139208173691E-3"/>
    <n v="2936.6400000000003"/>
    <n v="1.4099616858237549"/>
    <n v="3919.2"/>
    <n v="981.15003831417573"/>
    <x v="1"/>
  </r>
  <r>
    <x v="2"/>
    <x v="0"/>
    <x v="4"/>
    <s v="DVL9PHTQ628TVFS"/>
    <s v="ProFit Uniforms"/>
    <x v="28"/>
    <s v="|99/05/18|"/>
    <n v="768"/>
    <n v="2.5099999999999998"/>
    <n v="3.39"/>
    <n v="1.5384615384615385E-3"/>
    <n v="1927.6799999999998"/>
    <n v="1.1815384615384614"/>
    <n v="2603.52"/>
    <n v="674.65846153846167"/>
    <x v="1"/>
  </r>
  <r>
    <x v="2"/>
    <x v="0"/>
    <x v="4"/>
    <s v="DVL9PHTQ628TVFS"/>
    <s v="ProFit Uniforms"/>
    <x v="29"/>
    <s v="|99/05/10|"/>
    <n v="900"/>
    <n v="2.5499999999999998"/>
    <n v="3.55"/>
    <n v="1.4164305949008499E-3"/>
    <n v="2295"/>
    <n v="1.2747875354107649"/>
    <n v="3195"/>
    <n v="898.72521246458928"/>
    <x v="1"/>
  </r>
  <r>
    <x v="2"/>
    <x v="0"/>
    <x v="4"/>
    <s v="DVL9PHTQ628TVFS"/>
    <s v="ProFit Uniforms"/>
    <x v="30"/>
    <s v="|99/05/17|"/>
    <n v="1008"/>
    <n v="2.65"/>
    <n v="3.25"/>
    <n v="1.0834236186348862E-3"/>
    <n v="2671.2"/>
    <n v="1.0920910075839654"/>
    <n v="3276"/>
    <n v="603.70790899241626"/>
    <x v="1"/>
  </r>
  <r>
    <x v="2"/>
    <x v="0"/>
    <x v="4"/>
    <s v="DVL9PHTQ628TVFS"/>
    <s v="ProFit Uniforms"/>
    <x v="31"/>
    <s v="|99/05/20|"/>
    <n v="840"/>
    <n v="2.83"/>
    <n v="3.83"/>
    <n v="1.1600928074245939E-3"/>
    <n v="2377.2000000000003"/>
    <n v="0.97447795823665895"/>
    <n v="3217.2000000000003"/>
    <n v="839.02552204176334"/>
    <x v="1"/>
  </r>
  <r>
    <x v="2"/>
    <x v="0"/>
    <x v="4"/>
    <s v="DVL9PHTQ628TVFS"/>
    <s v="ProFit Uniforms"/>
    <x v="32"/>
    <s v="|99/05/21|"/>
    <n v="960"/>
    <n v="2.0499999999999998"/>
    <n v="3.32"/>
    <n v="1.5772870662460567E-3"/>
    <n v="1967.9999999999998"/>
    <n v="1.5141955835962144"/>
    <n v="3187.2"/>
    <n v="1217.6858044164039"/>
    <x v="0"/>
  </r>
  <r>
    <x v="2"/>
    <x v="0"/>
    <x v="4"/>
    <s v="DVL9PHTQ628TVFS"/>
    <s v="ProFit Uniforms"/>
    <x v="33"/>
    <s v="|99/05/22|"/>
    <n v="1020"/>
    <n v="2.5099999999999998"/>
    <n v="3.83"/>
    <n v="1.3422818791946308E-3"/>
    <n v="2560.1999999999998"/>
    <n v="1.3691275167785235"/>
    <n v="3906.6"/>
    <n v="1345.0308724832216"/>
    <x v="0"/>
  </r>
  <r>
    <x v="2"/>
    <x v="0"/>
    <x v="4"/>
    <s v="DVL9PHTQ628TVFS"/>
    <s v="ProFit Uniforms"/>
    <x v="34"/>
    <s v="|99/05/23|"/>
    <n v="888"/>
    <n v="2.68"/>
    <n v="3.62"/>
    <n v="1.7452006980802793E-3"/>
    <n v="2379.84"/>
    <n v="1.549738219895288"/>
    <n v="3214.56"/>
    <n v="833.17026178010451"/>
    <x v="1"/>
  </r>
  <r>
    <x v="2"/>
    <x v="0"/>
    <x v="4"/>
    <s v="DVL9PHTQ628TVFS"/>
    <s v="ProFit Uniforms"/>
    <x v="35"/>
    <s v="|99/05/24|"/>
    <n v="1152"/>
    <n v="2.98"/>
    <n v="3.41"/>
    <n v="1.2853470437017994E-3"/>
    <n v="3432.96"/>
    <n v="1.480719794344473"/>
    <n v="3928.32"/>
    <n v="493.87928020565568"/>
    <x v="1"/>
  </r>
  <r>
    <x v="2"/>
    <x v="0"/>
    <x v="4"/>
    <s v="DVL9PHTQ628TVFS"/>
    <s v="ProFit Uniforms"/>
    <x v="36"/>
    <s v="|99/05/26|"/>
    <n v="804"/>
    <n v="2.13"/>
    <n v="3.6"/>
    <n v="1.2285012285012285E-3"/>
    <n v="1712.52"/>
    <n v="0.98771498771498767"/>
    <n v="2894.4"/>
    <n v="1180.8922850122851"/>
    <x v="0"/>
  </r>
  <r>
    <x v="2"/>
    <x v="0"/>
    <x v="4"/>
    <s v="DVL9PHTQ628TVFS"/>
    <s v="ProFit Uniforms"/>
    <x v="37"/>
    <s v="|99/05/27|"/>
    <n v="732"/>
    <n v="2.39"/>
    <n v="3.41"/>
    <n v="1.2787723785166241E-3"/>
    <n v="1749.48"/>
    <n v="0.93606138107416892"/>
    <n v="2496.12"/>
    <n v="745.70393861892569"/>
    <x v="1"/>
  </r>
  <r>
    <x v="2"/>
    <x v="0"/>
    <x v="4"/>
    <s v="DVL9PHTQ628TVFS"/>
    <s v="ProFit Uniforms"/>
    <x v="38"/>
    <s v="|99/05/28|"/>
    <n v="672"/>
    <n v="2.64"/>
    <n v="3.33"/>
    <n v="1.1641443538998836E-3"/>
    <n v="1774.0800000000002"/>
    <n v="0.78230500582072171"/>
    <n v="2237.7600000000002"/>
    <n v="462.89769499417935"/>
    <x v="1"/>
  </r>
  <r>
    <x v="2"/>
    <x v="0"/>
    <x v="4"/>
    <s v="DVL9PHTQ628TVFS"/>
    <s v="ProFit Uniforms"/>
    <x v="39"/>
    <s v="|99/05/30|"/>
    <n v="1104"/>
    <n v="2.0499999999999998"/>
    <n v="3.26"/>
    <n v="1.6000000000000001E-3"/>
    <n v="2263.1999999999998"/>
    <n v="1.7664000000000002"/>
    <n v="3599.04"/>
    <n v="1334.0736000000002"/>
    <x v="0"/>
  </r>
  <r>
    <x v="2"/>
    <x v="0"/>
    <x v="4"/>
    <s v="DVL9PHTQ628TVFS"/>
    <s v="ProFit Uniforms"/>
    <x v="40"/>
    <s v="|99/05/31|"/>
    <n v="912"/>
    <n v="2.29"/>
    <n v="3.69"/>
    <n v="1.4858841010401188E-3"/>
    <n v="2088.48"/>
    <n v="1.3551263001485883"/>
    <n v="3365.2799999999997"/>
    <n v="1275.4448736998511"/>
    <x v="0"/>
  </r>
  <r>
    <x v="2"/>
    <x v="0"/>
    <x v="4"/>
    <s v="DVL9PHTQ628TVFS"/>
    <s v="ProFit Uniforms"/>
    <x v="41"/>
    <s v="|99/05/43|"/>
    <n v="828"/>
    <n v="2.68"/>
    <n v="3.67"/>
    <n v="1.3869625520110957E-3"/>
    <n v="2219.04"/>
    <n v="1.1484049930651872"/>
    <n v="3038.7599999999998"/>
    <n v="818.57159500693456"/>
    <x v="1"/>
  </r>
  <r>
    <x v="2"/>
    <x v="0"/>
    <x v="4"/>
    <s v="DVL9PHTQ628TVFS"/>
    <s v="ProFit Uniforms"/>
    <x v="42"/>
    <s v="|99/05/44|"/>
    <n v="1008"/>
    <n v="2.72"/>
    <n v="3.75"/>
    <n v="1.3966480446927375E-3"/>
    <n v="2741.76"/>
    <n v="1.4078212290502794"/>
    <n v="3780"/>
    <n v="1036.8321787709494"/>
    <x v="0"/>
  </r>
  <r>
    <x v="2"/>
    <x v="0"/>
    <x v="4"/>
    <s v="DVL9PHTQ628TVFS"/>
    <s v="ProFit Uniforms"/>
    <x v="43"/>
    <s v="|99/05/113|"/>
    <n v="936"/>
    <n v="2.23"/>
    <n v="3.9"/>
    <n v="1.0309278350515464E-3"/>
    <n v="2087.2800000000002"/>
    <n v="0.96494845360824744"/>
    <n v="3650.4"/>
    <n v="1562.1550515463916"/>
    <x v="0"/>
  </r>
  <r>
    <x v="2"/>
    <x v="0"/>
    <x v="4"/>
    <s v="DVL9PHTQ628TVFS"/>
    <s v="ProFit Uniforms"/>
    <x v="44"/>
    <s v="|99/05/125|"/>
    <n v="636"/>
    <n v="2.82"/>
    <n v="3.77"/>
    <n v="1.7730496453900709E-3"/>
    <n v="1793.52"/>
    <n v="1.1276595744680851"/>
    <n v="2397.7199999999998"/>
    <n v="603.07234042553171"/>
    <x v="1"/>
  </r>
  <r>
    <x v="2"/>
    <x v="0"/>
    <x v="4"/>
    <s v="DVL9PHTQ628TVFS"/>
    <s v="ProFit Uniforms"/>
    <x v="45"/>
    <s v="|99/05/130|"/>
    <n v="1008"/>
    <n v="2.98"/>
    <n v="3.45"/>
    <n v="1.1750881316098707E-3"/>
    <n v="3003.84"/>
    <n v="1.1844888366627497"/>
    <n v="3477.6000000000004"/>
    <n v="472.57551116333747"/>
    <x v="1"/>
  </r>
  <r>
    <x v="2"/>
    <x v="0"/>
    <x v="4"/>
    <s v="DVL9PHTQ628TVFS"/>
    <s v="ProFit Uniforms"/>
    <x v="46"/>
    <s v="|99/05/135|"/>
    <n v="948"/>
    <n v="2.9"/>
    <n v="3.64"/>
    <n v="1.1210762331838565E-3"/>
    <n v="2749.2"/>
    <n v="1.0627802690582959"/>
    <n v="3450.7200000000003"/>
    <n v="700.45721973094214"/>
    <x v="1"/>
  </r>
  <r>
    <x v="2"/>
    <x v="0"/>
    <x v="4"/>
    <s v="DVL9PHTQ628TVFS"/>
    <s v="ProFit Uniforms"/>
    <x v="0"/>
    <s v="|99/05/48|"/>
    <n v="1128"/>
    <n v="2.3199999999999998"/>
    <n v="3.6"/>
    <n v="1.0319917440660474E-3"/>
    <n v="2616.96"/>
    <n v="1.1640866873065014"/>
    <n v="4060.8"/>
    <n v="1442.6759133126936"/>
    <x v="0"/>
  </r>
  <r>
    <x v="2"/>
    <x v="0"/>
    <x v="4"/>
    <s v="DVL9PHTQ628TVFS"/>
    <s v="ProFit Uniforms"/>
    <x v="1"/>
    <s v="|99/05/49|"/>
    <n v="876"/>
    <n v="2.2400000000000002"/>
    <n v="3.69"/>
    <n v="1.2722646310432571E-3"/>
    <n v="1962.2400000000002"/>
    <n v="1.1145038167938932"/>
    <n v="3232.44"/>
    <n v="1269.085496183206"/>
    <x v="0"/>
  </r>
  <r>
    <x v="2"/>
    <x v="0"/>
    <x v="4"/>
    <s v="DVL9PHTQ628TVFS"/>
    <s v="ProFit Uniforms"/>
    <x v="2"/>
    <s v="|99/05/50|"/>
    <n v="648"/>
    <n v="2.97"/>
    <n v="3.95"/>
    <n v="1.2755102040816326E-3"/>
    <n v="1924.5600000000002"/>
    <n v="0.82653061224489788"/>
    <n v="2559.6"/>
    <n v="634.2134693877548"/>
    <x v="1"/>
  </r>
  <r>
    <x v="2"/>
    <x v="0"/>
    <x v="4"/>
    <s v="DVL9PHTQ628TVFS"/>
    <s v="ProFit Uniforms"/>
    <x v="3"/>
    <s v="|99/05/52|"/>
    <n v="756"/>
    <n v="2.58"/>
    <n v="3.99"/>
    <n v="1.652892561983471E-3"/>
    <n v="1950.48"/>
    <n v="1.2495867768595041"/>
    <n v="3016.44"/>
    <n v="1064.7104132231404"/>
    <x v="0"/>
  </r>
  <r>
    <x v="2"/>
    <x v="0"/>
    <x v="4"/>
    <s v="DVL9PHTQ628TVFS"/>
    <s v="ProFit Uniforms"/>
    <x v="4"/>
    <s v="|99/05/53|"/>
    <n v="1128"/>
    <n v="2.27"/>
    <n v="3.78"/>
    <n v="1.1363636363636363E-3"/>
    <n v="2560.56"/>
    <n v="1.2818181818181817"/>
    <n v="4263.84"/>
    <n v="1701.998181818182"/>
    <x v="0"/>
  </r>
  <r>
    <x v="2"/>
    <x v="0"/>
    <x v="4"/>
    <s v="DVL9PHTQ628TVFS"/>
    <s v="ProFit Uniforms"/>
    <x v="5"/>
    <s v="|99/05/54|"/>
    <n v="1164"/>
    <n v="2.48"/>
    <n v="3.66"/>
    <n v="1.5082956259426848E-3"/>
    <n v="2886.72"/>
    <n v="1.755656108597285"/>
    <n v="4260.24"/>
    <n v="1371.7643438914026"/>
    <x v="0"/>
  </r>
  <r>
    <x v="2"/>
    <x v="0"/>
    <x v="4"/>
    <s v="DVL9PHTQ628TVFS"/>
    <s v="ProFit Uniforms"/>
    <x v="6"/>
    <s v="|99/05/57|"/>
    <n v="1056"/>
    <n v="2.69"/>
    <n v="3.39"/>
    <n v="1.3966480446927375E-3"/>
    <n v="2840.64"/>
    <n v="1.4748603351955307"/>
    <n v="3579.84"/>
    <n v="737.72513966480471"/>
    <x v="1"/>
  </r>
  <r>
    <x v="2"/>
    <x v="0"/>
    <x v="4"/>
    <s v="DVL9PHTQ628TVFS"/>
    <s v="ProFit Uniforms"/>
    <x v="7"/>
    <s v="|99/05/60|"/>
    <n v="912"/>
    <n v="2.06"/>
    <n v="3.34"/>
    <n v="1.3869625520110957E-3"/>
    <n v="1878.72"/>
    <n v="1.2649098474341194"/>
    <n v="3046.08"/>
    <n v="1166.0950901525657"/>
    <x v="0"/>
  </r>
  <r>
    <x v="2"/>
    <x v="0"/>
    <x v="4"/>
    <s v="DVL9PHTQ628TVFS"/>
    <s v="ProFit Uniforms"/>
    <x v="8"/>
    <s v="|99/05/62|"/>
    <n v="744"/>
    <n v="2.29"/>
    <n v="3.56"/>
    <n v="1.0593220338983051E-3"/>
    <n v="1703.76"/>
    <n v="0.78813559322033899"/>
    <n v="2648.64"/>
    <n v="944.09186440677956"/>
    <x v="1"/>
  </r>
  <r>
    <x v="2"/>
    <x v="0"/>
    <x v="4"/>
    <s v="DVL9PHTQ628TVFS"/>
    <s v="ProFit Uniforms"/>
    <x v="9"/>
    <s v="|99/05/68|"/>
    <n v="636"/>
    <n v="2.0499999999999998"/>
    <n v="3.63"/>
    <n v="1.5197568389057751E-3"/>
    <n v="1303.8"/>
    <n v="0.96656534954407292"/>
    <n v="2308.6799999999998"/>
    <n v="1003.9134346504558"/>
    <x v="0"/>
  </r>
  <r>
    <x v="2"/>
    <x v="0"/>
    <x v="4"/>
    <s v="DVL9PHTQ628TVFS"/>
    <s v="ProFit Uniforms"/>
    <x v="10"/>
    <s v="|99/05/70|"/>
    <n v="936"/>
    <n v="2.4"/>
    <n v="3.37"/>
    <n v="1.5748031496062992E-3"/>
    <n v="2246.4"/>
    <n v="1.4740157480314959"/>
    <n v="3154.32"/>
    <n v="906.44598425196853"/>
    <x v="1"/>
  </r>
  <r>
    <x v="2"/>
    <x v="0"/>
    <x v="4"/>
    <s v="DVL9PHTQ628TVFS"/>
    <s v="ProFit Uniforms"/>
    <x v="11"/>
    <s v="|99/05/93|"/>
    <n v="996"/>
    <n v="2.42"/>
    <n v="3.62"/>
    <n v="1.2180267965895249E-3"/>
    <n v="2410.3199999999997"/>
    <n v="1.2131546894031668"/>
    <n v="3605.52"/>
    <n v="1193.9868453105971"/>
    <x v="0"/>
  </r>
  <r>
    <x v="2"/>
    <x v="0"/>
    <x v="4"/>
    <s v="DVL9PHTQ628TVFS"/>
    <s v="ProFit Uniforms"/>
    <x v="12"/>
    <s v="|99/05/94|"/>
    <n v="864"/>
    <n v="2.08"/>
    <n v="3.69"/>
    <n v="1.639344262295082E-3"/>
    <n v="1797.1200000000001"/>
    <n v="1.4163934426229507"/>
    <n v="3188.16"/>
    <n v="1389.6236065573769"/>
    <x v="0"/>
  </r>
  <r>
    <x v="2"/>
    <x v="0"/>
    <x v="4"/>
    <s v="DVL9PHTQ628TVFS"/>
    <s v="ProFit Uniforms"/>
    <x v="13"/>
    <s v="|99/05/98|"/>
    <n v="684"/>
    <n v="2.38"/>
    <n v="3.63"/>
    <n v="1.567398119122257E-3"/>
    <n v="1627.9199999999998"/>
    <n v="1.0721003134796239"/>
    <n v="2482.92"/>
    <n v="853.92789968652062"/>
    <x v="1"/>
  </r>
  <r>
    <x v="2"/>
    <x v="0"/>
    <x v="4"/>
    <s v="DVL9PHTQ628TVFS"/>
    <s v="ProFit Uniforms"/>
    <x v="14"/>
    <s v="|99/05/106|"/>
    <n v="876"/>
    <n v="2.99"/>
    <n v="3.45"/>
    <n v="1.2738853503184713E-3"/>
    <n v="2619.2400000000002"/>
    <n v="1.1159235668789809"/>
    <n v="3022.2000000000003"/>
    <n v="401.84407643312107"/>
    <x v="1"/>
  </r>
  <r>
    <x v="2"/>
    <x v="0"/>
    <x v="4"/>
    <s v="DVL9PHTQ628TVFS"/>
    <s v="ProFit Uniforms"/>
    <x v="15"/>
    <s v="|99/05/107|"/>
    <n v="696"/>
    <n v="2.12"/>
    <n v="4"/>
    <n v="1.0952902519167579E-3"/>
    <n v="1475.52"/>
    <n v="0.76232201533406352"/>
    <n v="2784"/>
    <n v="1307.7176779846659"/>
    <x v="0"/>
  </r>
  <r>
    <x v="2"/>
    <x v="0"/>
    <x v="4"/>
    <s v="DVL9PHTQ628TVFS"/>
    <s v="ProFit Uniforms"/>
    <x v="16"/>
    <s v="|99/05/124|"/>
    <n v="756"/>
    <n v="2.5"/>
    <n v="3.28"/>
    <n v="1.0460251046025104E-3"/>
    <n v="1890"/>
    <n v="0.79079497907949781"/>
    <n v="2479.6799999999998"/>
    <n v="588.88920502092037"/>
    <x v="1"/>
  </r>
  <r>
    <x v="2"/>
    <x v="0"/>
    <x v="4"/>
    <s v="DVL9PHTQ628TVFS"/>
    <s v="ProFit Uniforms"/>
    <x v="17"/>
    <s v="|99/05/133|"/>
    <n v="1044"/>
    <n v="2.59"/>
    <n v="3.3"/>
    <n v="1.0405827263267431E-3"/>
    <n v="2703.96"/>
    <n v="1.0863683662851198"/>
    <n v="3445.2"/>
    <n v="740.15363163371467"/>
    <x v="1"/>
  </r>
  <r>
    <x v="2"/>
    <x v="0"/>
    <x v="4"/>
    <s v="DVL9PHTQ628TVFS"/>
    <s v="ProFit Uniforms"/>
    <x v="18"/>
    <s v="|99/05/136|"/>
    <n v="1164"/>
    <n v="2.74"/>
    <n v="3.39"/>
    <n v="1.3774104683195593E-3"/>
    <n v="3189.36"/>
    <n v="1.6033057851239669"/>
    <n v="3945.96"/>
    <n v="754.9966942148759"/>
    <x v="1"/>
  </r>
  <r>
    <x v="2"/>
    <x v="0"/>
    <x v="4"/>
    <s v="DVL9PHTQ628TVFS"/>
    <s v="ProFit Uniforms"/>
    <x v="19"/>
    <s v="|99/05/137|"/>
    <n v="1044"/>
    <n v="2.42"/>
    <n v="3.82"/>
    <n v="1.3037809647979139E-3"/>
    <n v="2526.48"/>
    <n v="1.3611473272490222"/>
    <n v="3988.08"/>
    <n v="1460.2388526727509"/>
    <x v="0"/>
  </r>
  <r>
    <x v="2"/>
    <x v="0"/>
    <x v="4"/>
    <s v="DVL9PHTQ628TVFS"/>
    <s v="ProFit Uniforms"/>
    <x v="20"/>
    <s v="|99/05/138|"/>
    <n v="1008"/>
    <n v="2.02"/>
    <n v="3.31"/>
    <n v="1.1074197120708748E-3"/>
    <n v="2036.16"/>
    <n v="1.1162790697674418"/>
    <n v="3336.48"/>
    <n v="1299.2037209302325"/>
    <x v="0"/>
  </r>
  <r>
    <x v="2"/>
    <x v="0"/>
    <x v="4"/>
    <s v="DVL9PHTQ628TVFS"/>
    <s v="ProFit Uniforms"/>
    <x v="21"/>
    <s v="|99/05/139|"/>
    <n v="1164"/>
    <n v="2.93"/>
    <n v="3.83"/>
    <n v="1.5384615384615385E-3"/>
    <n v="3410.52"/>
    <n v="1.7907692307692307"/>
    <n v="4458.12"/>
    <n v="1045.8092307692307"/>
    <x v="0"/>
  </r>
  <r>
    <x v="2"/>
    <x v="0"/>
    <x v="4"/>
    <s v="DVL9PHTQ628TVFS"/>
    <s v="ProFit Uniforms"/>
    <x v="22"/>
    <s v="|99/05/140|"/>
    <n v="984"/>
    <n v="2.4900000000000002"/>
    <n v="3.24"/>
    <n v="1.366120218579235E-3"/>
    <n v="2450.1600000000003"/>
    <n v="1.3442622950819672"/>
    <n v="3188.1600000000003"/>
    <n v="736.65573770491801"/>
    <x v="1"/>
  </r>
  <r>
    <x v="2"/>
    <x v="0"/>
    <x v="4"/>
    <s v="DVL9PHTQ628TVFS"/>
    <s v="ProFit Uniforms"/>
    <x v="23"/>
    <s v="|99/05/141|"/>
    <n v="756"/>
    <n v="2.41"/>
    <n v="3.66"/>
    <n v="1.2690355329949238E-3"/>
    <n v="1821.96"/>
    <n v="0.95939086294416231"/>
    <n v="2766.96"/>
    <n v="944.04060913705587"/>
    <x v="1"/>
  </r>
  <r>
    <x v="2"/>
    <x v="0"/>
    <x v="4"/>
    <s v="DVL9PHTQ628TVFS"/>
    <s v="ProFit Uniforms"/>
    <x v="24"/>
    <s v="|99/05/160|"/>
    <n v="672"/>
    <n v="2.99"/>
    <n v="3.73"/>
    <n v="1.2642225031605564E-3"/>
    <n v="2009.2800000000002"/>
    <n v="0.8495575221238939"/>
    <n v="2506.56"/>
    <n v="496.43044247787583"/>
    <x v="1"/>
  </r>
  <r>
    <x v="2"/>
    <x v="0"/>
    <x v="2"/>
    <s v="DVL9PHTQ285TVFS"/>
    <s v="Prime Uniforms Ltd"/>
    <x v="25"/>
    <s v="|92/02/02|"/>
    <n v="84"/>
    <n v="1.1399999999999999"/>
    <n v="1.33"/>
    <n v="1.0834236186348862E-3"/>
    <n v="95.759999999999991"/>
    <n v="9.1007583965330444E-2"/>
    <n v="111.72"/>
    <n v="15.868992416034677"/>
    <x v="1"/>
  </r>
  <r>
    <x v="2"/>
    <x v="0"/>
    <x v="2"/>
    <s v="DVL9PHTQ285TVFS"/>
    <s v="Prime Uniforms Ltd"/>
    <x v="26"/>
    <s v="|93/01/01|"/>
    <n v="204"/>
    <n v="1.1399999999999999"/>
    <n v="1.24"/>
    <n v="1.1750881316098707E-3"/>
    <n v="232.55999999999997"/>
    <n v="0.23971797884841362"/>
    <n v="252.96"/>
    <n v="20.16028202115162"/>
    <x v="1"/>
  </r>
  <r>
    <x v="2"/>
    <x v="0"/>
    <x v="2"/>
    <s v="DVL9PHTQ285TVFS"/>
    <s v="Prime Uniforms Ltd"/>
    <x v="27"/>
    <s v="|93/01/02|"/>
    <n v="228"/>
    <n v="1.05"/>
    <n v="1.32"/>
    <n v="1.3458950201884253E-3"/>
    <n v="239.4"/>
    <n v="0.30686406460296095"/>
    <n v="300.96000000000004"/>
    <n v="61.253135935397069"/>
    <x v="1"/>
  </r>
  <r>
    <x v="2"/>
    <x v="0"/>
    <x v="2"/>
    <s v="DVL9PHTQ285TVFS"/>
    <s v="Prime Uniforms Ltd"/>
    <x v="28"/>
    <s v="|93/01/03|"/>
    <n v="180"/>
    <n v="1.01"/>
    <n v="1.35"/>
    <n v="1.3404825737265416E-3"/>
    <n v="181.8"/>
    <n v="0.24128686327077747"/>
    <n v="243.00000000000003"/>
    <n v="60.958713136729237"/>
    <x v="1"/>
  </r>
  <r>
    <x v="2"/>
    <x v="0"/>
    <x v="2"/>
    <s v="DVL9PHTQ285TVFS"/>
    <s v="Prime Uniforms Ltd"/>
    <x v="29"/>
    <s v="|93/01/04|"/>
    <n v="192"/>
    <n v="1.17"/>
    <n v="1.22"/>
    <n v="1.5723270440251573E-3"/>
    <n v="224.64"/>
    <n v="0.30188679245283023"/>
    <n v="234.24"/>
    <n v="9.2981132075471926"/>
    <x v="1"/>
  </r>
  <r>
    <x v="2"/>
    <x v="0"/>
    <x v="2"/>
    <s v="DVL9PHTQ285TVFS"/>
    <s v="Prime Uniforms Ltd"/>
    <x v="30"/>
    <s v="|93/01/05|"/>
    <n v="72"/>
    <n v="1.1200000000000001"/>
    <n v="1.23"/>
    <n v="1.3774104683195593E-3"/>
    <n v="80.640000000000015"/>
    <n v="9.9173553719008267E-2"/>
    <n v="88.56"/>
    <n v="7.8208264462809796"/>
    <x v="1"/>
  </r>
  <r>
    <x v="2"/>
    <x v="0"/>
    <x v="2"/>
    <s v="DVL9PHTQ285TVFS"/>
    <s v="Prime Uniforms Ltd"/>
    <x v="31"/>
    <s v="|93/01/06|"/>
    <n v="228"/>
    <n v="1.1399999999999999"/>
    <n v="1.3"/>
    <n v="1.2787723785166241E-3"/>
    <n v="259.91999999999996"/>
    <n v="0.2915601023017903"/>
    <n v="296.40000000000003"/>
    <n v="36.188439897698288"/>
    <x v="1"/>
  </r>
  <r>
    <x v="2"/>
    <x v="0"/>
    <x v="2"/>
    <s v="DVL9PHTQ285TVFS"/>
    <s v="Prime Uniforms Ltd"/>
    <x v="32"/>
    <s v="|93/01/07|"/>
    <n v="228"/>
    <n v="1.2"/>
    <n v="1.22"/>
    <n v="1.7574692442882249E-3"/>
    <n v="273.59999999999997"/>
    <n v="0.40070298769771528"/>
    <n v="278.15999999999997"/>
    <n v="4.1592970123022868"/>
    <x v="1"/>
  </r>
  <r>
    <x v="2"/>
    <x v="0"/>
    <x v="2"/>
    <s v="DVL9PHTQ285TVFS"/>
    <s v="Prime Uniforms Ltd"/>
    <x v="33"/>
    <s v="|93/01/08|"/>
    <n v="120"/>
    <n v="1.19"/>
    <n v="1.35"/>
    <n v="1.2345679012345679E-3"/>
    <n v="142.79999999999998"/>
    <n v="0.14814814814814814"/>
    <n v="162"/>
    <n v="19.051851851851868"/>
    <x v="1"/>
  </r>
  <r>
    <x v="2"/>
    <x v="0"/>
    <x v="2"/>
    <s v="DVL9PHTQ285TVFS"/>
    <s v="Prime Uniforms Ltd"/>
    <x v="34"/>
    <s v="|93/01/09|"/>
    <n v="84"/>
    <n v="1.1200000000000001"/>
    <n v="1.36"/>
    <n v="1.1750881316098707E-3"/>
    <n v="94.080000000000013"/>
    <n v="9.870740305522914E-2"/>
    <n v="114.24000000000001"/>
    <n v="20.061292596944767"/>
    <x v="1"/>
  </r>
  <r>
    <x v="2"/>
    <x v="0"/>
    <x v="2"/>
    <s v="DVL9PHTQ285TVFS"/>
    <s v="Prime Uniforms Ltd"/>
    <x v="35"/>
    <s v="|93/01/10|"/>
    <n v="204"/>
    <n v="1.17"/>
    <n v="1.35"/>
    <n v="1.0405827263267431E-3"/>
    <n v="238.67999999999998"/>
    <n v="0.21227887617065558"/>
    <n v="275.40000000000003"/>
    <n v="36.507721123829398"/>
    <x v="1"/>
  </r>
  <r>
    <x v="2"/>
    <x v="0"/>
    <x v="2"/>
    <s v="DVL9PHTQ285TVFS"/>
    <s v="Prime Uniforms Ltd"/>
    <x v="36"/>
    <s v="|93/01/11|"/>
    <n v="120"/>
    <n v="1.1599999999999999"/>
    <n v="1.26"/>
    <n v="1.7761989342806395E-3"/>
    <n v="139.19999999999999"/>
    <n v="0.21314387211367675"/>
    <n v="151.19999999999999"/>
    <n v="11.786856127886324"/>
    <x v="1"/>
  </r>
  <r>
    <x v="2"/>
    <x v="0"/>
    <x v="2"/>
    <s v="DVL9PHTQ285TVFS"/>
    <s v="Prime Uniforms Ltd"/>
    <x v="37"/>
    <s v="|93/02/01|"/>
    <n v="132"/>
    <n v="1"/>
    <n v="1.34"/>
    <n v="1.5600624024960999E-3"/>
    <n v="132"/>
    <n v="0.20592823712948519"/>
    <n v="176.88000000000002"/>
    <n v="44.67407176287054"/>
    <x v="1"/>
  </r>
  <r>
    <x v="2"/>
    <x v="0"/>
    <x v="9"/>
    <s v="DVL9PHTQ420TVFS"/>
    <s v="AquaTex Fabrics Kenya"/>
    <x v="38"/>
    <s v="|90/00/01|"/>
    <n v="456"/>
    <n v="3.17"/>
    <n v="5.66"/>
    <n v="1.2970168612191958E-3"/>
    <n v="1445.52"/>
    <n v="0.59143968871595332"/>
    <n v="2580.96"/>
    <n v="1134.848560311284"/>
    <x v="0"/>
  </r>
  <r>
    <x v="2"/>
    <x v="0"/>
    <x v="9"/>
    <s v="DVL9PHTQ420TVFS"/>
    <s v="AquaTex Fabrics Kenya"/>
    <x v="39"/>
    <s v="|90/00/02|"/>
    <n v="480"/>
    <n v="3.56"/>
    <n v="6.01"/>
    <n v="1.7921146953405018E-3"/>
    <n v="1708.8"/>
    <n v="0.86021505376344087"/>
    <n v="2884.7999999999997"/>
    <n v="1175.1397849462364"/>
    <x v="0"/>
  </r>
  <r>
    <x v="2"/>
    <x v="0"/>
    <x v="9"/>
    <s v="DVL9PHTQ420TVFS"/>
    <s v="AquaTex Fabrics Kenya"/>
    <x v="40"/>
    <s v="|90/00/03|"/>
    <n v="480"/>
    <n v="4.54"/>
    <n v="6.66"/>
    <n v="1.0845986984815619E-3"/>
    <n v="2179.1999999999998"/>
    <n v="0.52060737527114964"/>
    <n v="3196.8"/>
    <n v="1017.0793926247292"/>
    <x v="0"/>
  </r>
  <r>
    <x v="2"/>
    <x v="0"/>
    <x v="9"/>
    <s v="DVL9PHTQ420TVFS"/>
    <s v="AquaTex Fabrics Kenya"/>
    <x v="41"/>
    <s v="|90/00/04|"/>
    <n v="420"/>
    <n v="4.96"/>
    <n v="5.81"/>
    <n v="1.6891891891891893E-3"/>
    <n v="2083.1999999999998"/>
    <n v="0.70945945945945954"/>
    <n v="2440.1999999999998"/>
    <n v="356.29054054054052"/>
    <x v="1"/>
  </r>
  <r>
    <x v="2"/>
    <x v="0"/>
    <x v="9"/>
    <s v="DVL9PHTQ420TVFS"/>
    <s v="AquaTex Fabrics Kenya"/>
    <x v="42"/>
    <s v="|90/00/05|"/>
    <n v="456"/>
    <n v="3.08"/>
    <n v="5.17"/>
    <n v="1.5748031496062992E-3"/>
    <n v="1404.48"/>
    <n v="0.71811023622047243"/>
    <n v="2357.52"/>
    <n v="952.3218897637795"/>
    <x v="1"/>
  </r>
  <r>
    <x v="2"/>
    <x v="0"/>
    <x v="9"/>
    <s v="DVL9PHTQ420TVFS"/>
    <s v="AquaTex Fabrics Kenya"/>
    <x v="43"/>
    <s v="|90/00/06|"/>
    <n v="492"/>
    <n v="3.56"/>
    <n v="5.42"/>
    <n v="1.6000000000000001E-3"/>
    <n v="1751.52"/>
    <n v="0.78720000000000001"/>
    <n v="2666.64"/>
    <n v="914.33279999999991"/>
    <x v="1"/>
  </r>
  <r>
    <x v="2"/>
    <x v="0"/>
    <x v="9"/>
    <s v="DVL9PHTQ420TVFS"/>
    <s v="AquaTex Fabrics Kenya"/>
    <x v="44"/>
    <s v="|90/00/07|"/>
    <n v="396"/>
    <n v="4.0999999999999996"/>
    <n v="6.4"/>
    <n v="1.8018018018018018E-3"/>
    <n v="1623.6"/>
    <n v="0.71351351351351355"/>
    <n v="2534.4"/>
    <n v="910.08648648648671"/>
    <x v="1"/>
  </r>
  <r>
    <x v="2"/>
    <x v="0"/>
    <x v="9"/>
    <s v="DVL9PHTQ420TVFS"/>
    <s v="AquaTex Fabrics Kenya"/>
    <x v="45"/>
    <s v="|90/00/08|"/>
    <n v="444"/>
    <n v="4.53"/>
    <n v="5.48"/>
    <n v="1.6000000000000001E-3"/>
    <n v="2011.3200000000002"/>
    <n v="0.71040000000000003"/>
    <n v="2433.1200000000003"/>
    <n v="421.08960000000019"/>
    <x v="1"/>
  </r>
  <r>
    <x v="2"/>
    <x v="0"/>
    <x v="9"/>
    <s v="DVL9PHTQ420TVFS"/>
    <s v="AquaTex Fabrics Kenya"/>
    <x v="46"/>
    <s v="|90/00/09|"/>
    <n v="408"/>
    <n v="4.04"/>
    <n v="6.49"/>
    <n v="1.4306151645207439E-3"/>
    <n v="1648.32"/>
    <n v="0.58369098712446355"/>
    <n v="2647.92"/>
    <n v="999.01630901287569"/>
    <x v="1"/>
  </r>
  <r>
    <x v="2"/>
    <x v="0"/>
    <x v="9"/>
    <s v="DVL9PHTQ420TVFS"/>
    <s v="AquaTex Fabrics Kenya"/>
    <x v="0"/>
    <s v="|90/00/10|"/>
    <n v="396"/>
    <n v="3.99"/>
    <n v="6.15"/>
    <n v="1.0319917440660474E-3"/>
    <n v="1580.0400000000002"/>
    <n v="0.40866873065015474"/>
    <n v="2435.4"/>
    <n v="854.95133126934979"/>
    <x v="1"/>
  </r>
  <r>
    <x v="2"/>
    <x v="0"/>
    <x v="9"/>
    <s v="DVL9PHTQ420TVFS"/>
    <s v="AquaTex Fabrics Kenya"/>
    <x v="1"/>
    <s v="|90/00/11|"/>
    <n v="372"/>
    <n v="4.24"/>
    <n v="6.29"/>
    <n v="1.5290519877675841E-3"/>
    <n v="1577.28"/>
    <n v="0.56880733944954132"/>
    <n v="2339.88"/>
    <n v="762.03119266055057"/>
    <x v="1"/>
  </r>
  <r>
    <x v="2"/>
    <x v="0"/>
    <x v="9"/>
    <s v="DVL9PHTQ420TVFS"/>
    <s v="AquaTex Fabrics Kenya"/>
    <x v="2"/>
    <s v="|90/00/12|"/>
    <n v="408"/>
    <n v="4.5599999999999996"/>
    <n v="6.95"/>
    <n v="1.589825119236884E-3"/>
    <n v="1860.4799999999998"/>
    <n v="0.64864864864864868"/>
    <n v="2835.6"/>
    <n v="974.47135135135147"/>
    <x v="1"/>
  </r>
  <r>
    <x v="2"/>
    <x v="0"/>
    <x v="9"/>
    <s v="DVL9PHTQ420TVFS"/>
    <s v="AquaTex Fabrics Kenya"/>
    <x v="3"/>
    <s v="|90/00/13|"/>
    <n v="372"/>
    <n v="3.56"/>
    <n v="6.44"/>
    <n v="1.4641288433382138E-3"/>
    <n v="1324.32"/>
    <n v="0.54465592972181553"/>
    <n v="2395.6800000000003"/>
    <n v="1070.8153440702786"/>
    <x v="0"/>
  </r>
  <r>
    <x v="2"/>
    <x v="0"/>
    <x v="9"/>
    <s v="DVL9PHTQ420TVFS"/>
    <s v="AquaTex Fabrics Kenya"/>
    <x v="4"/>
    <s v="|90/01/01|"/>
    <n v="516"/>
    <n v="3.9"/>
    <n v="6.36"/>
    <n v="1.4144271570014145E-3"/>
    <n v="2012.3999999999999"/>
    <n v="0.72984441301272984"/>
    <n v="3281.76"/>
    <n v="1268.6301555869877"/>
    <x v="0"/>
  </r>
  <r>
    <x v="2"/>
    <x v="0"/>
    <x v="9"/>
    <s v="DVL9PHTQ420TVFS"/>
    <s v="AquaTex Fabrics Kenya"/>
    <x v="5"/>
    <s v="|90/01/02|"/>
    <n v="456"/>
    <n v="3.2"/>
    <n v="6.98"/>
    <n v="1.6420361247947454E-3"/>
    <n v="1459.2"/>
    <n v="0.74876847290640391"/>
    <n v="3182.88"/>
    <n v="1722.9312315270936"/>
    <x v="0"/>
  </r>
  <r>
    <x v="2"/>
    <x v="0"/>
    <x v="9"/>
    <s v="DVL9PHTQ420TVFS"/>
    <s v="AquaTex Fabrics Kenya"/>
    <x v="6"/>
    <s v="|90/01/03|"/>
    <n v="528"/>
    <n v="3.54"/>
    <n v="5.36"/>
    <n v="1.1848341232227489E-3"/>
    <n v="1869.1200000000001"/>
    <n v="0.62559241706161139"/>
    <n v="2830.0800000000004"/>
    <n v="960.33440758293864"/>
    <x v="1"/>
  </r>
  <r>
    <x v="2"/>
    <x v="0"/>
    <x v="9"/>
    <s v="DVL9PHTQ420TVFS"/>
    <s v="AquaTex Fabrics Kenya"/>
    <x v="7"/>
    <s v="|90/01/04|"/>
    <n v="420"/>
    <n v="4.93"/>
    <n v="5.51"/>
    <n v="1.30718954248366E-3"/>
    <n v="2070.6"/>
    <n v="0.54901960784313719"/>
    <n v="2314.1999999999998"/>
    <n v="243.05098039215676"/>
    <x v="1"/>
  </r>
  <r>
    <x v="2"/>
    <x v="0"/>
    <x v="9"/>
    <s v="DVL9PHTQ420TVFS"/>
    <s v="AquaTex Fabrics Kenya"/>
    <x v="8"/>
    <s v="|90/01/05|"/>
    <n v="504"/>
    <n v="3.97"/>
    <n v="6.19"/>
    <n v="1.3227513227513227E-3"/>
    <n v="2000.88"/>
    <n v="0.66666666666666663"/>
    <n v="3119.76"/>
    <n v="1118.2133333333334"/>
    <x v="0"/>
  </r>
  <r>
    <x v="2"/>
    <x v="0"/>
    <x v="9"/>
    <s v="DVL9PHTQ420TVFS"/>
    <s v="AquaTex Fabrics Kenya"/>
    <x v="9"/>
    <s v="|90/01/06|"/>
    <n v="528"/>
    <n v="4.62"/>
    <n v="5.86"/>
    <n v="1.25E-3"/>
    <n v="2439.36"/>
    <n v="0.66"/>
    <n v="3094.0800000000004"/>
    <n v="654.06000000000029"/>
    <x v="1"/>
  </r>
  <r>
    <x v="2"/>
    <x v="0"/>
    <x v="9"/>
    <s v="DVL9PHTQ420TVFS"/>
    <s v="AquaTex Fabrics Kenya"/>
    <x v="10"/>
    <s v="|90/01/07|"/>
    <n v="432"/>
    <n v="3.63"/>
    <n v="5.1100000000000003"/>
    <n v="1.0615711252653928E-3"/>
    <n v="1568.1599999999999"/>
    <n v="0.45859872611464969"/>
    <n v="2207.52"/>
    <n v="638.90140127388543"/>
    <x v="1"/>
  </r>
  <r>
    <x v="2"/>
    <x v="0"/>
    <x v="9"/>
    <s v="DVL9PHTQ420TVFS"/>
    <s v="AquaTex Fabrics Kenya"/>
    <x v="11"/>
    <s v="|90/01/08|"/>
    <n v="492"/>
    <n v="3.39"/>
    <n v="6.04"/>
    <n v="1.0834236186348862E-3"/>
    <n v="1667.88"/>
    <n v="0.53304442036836397"/>
    <n v="2971.68"/>
    <n v="1303.2669555796313"/>
    <x v="0"/>
  </r>
  <r>
    <x v="2"/>
    <x v="0"/>
    <x v="9"/>
    <s v="DVL9PHTQ420TVFS"/>
    <s v="AquaTex Fabrics Kenya"/>
    <x v="12"/>
    <s v="|90/01/09|"/>
    <n v="372"/>
    <n v="4.38"/>
    <n v="6.92"/>
    <n v="1.0449320794148381E-3"/>
    <n v="1629.36"/>
    <n v="0.38871473354231978"/>
    <n v="2574.2399999999998"/>
    <n v="944.49128526645757"/>
    <x v="1"/>
  </r>
  <r>
    <x v="2"/>
    <x v="0"/>
    <x v="9"/>
    <s v="DVL9PHTQ420TVFS"/>
    <s v="AquaTex Fabrics Kenya"/>
    <x v="13"/>
    <s v="|90/01/10|"/>
    <n v="372"/>
    <n v="4.49"/>
    <n v="6.78"/>
    <n v="1.8181818181818182E-3"/>
    <n v="1670.28"/>
    <n v="0.67636363636363639"/>
    <n v="2522.1600000000003"/>
    <n v="851.20363636363675"/>
    <x v="1"/>
  </r>
  <r>
    <x v="2"/>
    <x v="0"/>
    <x v="9"/>
    <s v="DVL9PHTQ420TVFS"/>
    <s v="AquaTex Fabrics Kenya"/>
    <x v="14"/>
    <s v="|90/01/11|"/>
    <n v="444"/>
    <n v="3.97"/>
    <n v="6.14"/>
    <n v="1.152073732718894E-3"/>
    <n v="1762.68"/>
    <n v="0.51152073732718895"/>
    <n v="2726.16"/>
    <n v="962.96847926267264"/>
    <x v="1"/>
  </r>
  <r>
    <x v="2"/>
    <x v="0"/>
    <x v="9"/>
    <s v="DVL9PHTQ420TVFS"/>
    <s v="AquaTex Fabrics Kenya"/>
    <x v="15"/>
    <s v="|90/01/12|"/>
    <n v="492"/>
    <n v="3.46"/>
    <n v="5.39"/>
    <n v="1.0526315789473684E-3"/>
    <n v="1702.32"/>
    <n v="0.5178947368421053"/>
    <n v="2651.8799999999997"/>
    <n v="949.04210526315762"/>
    <x v="1"/>
  </r>
  <r>
    <x v="2"/>
    <x v="0"/>
    <x v="9"/>
    <s v="DVL9PHTQ420TVFS"/>
    <s v="AquaTex Fabrics Kenya"/>
    <x v="16"/>
    <s v="|90/01/13|"/>
    <n v="516"/>
    <n v="4.88"/>
    <n v="5.3"/>
    <n v="1.3605442176870747E-3"/>
    <n v="2518.08"/>
    <n v="0.70204081632653059"/>
    <n v="2734.7999999999997"/>
    <n v="216.01795918367327"/>
    <x v="1"/>
  </r>
  <r>
    <x v="2"/>
    <x v="0"/>
    <x v="9"/>
    <s v="DVL9PHTQ420TVFS"/>
    <s v="AquaTex Fabrics Kenya"/>
    <x v="17"/>
    <s v="|90/01/14|"/>
    <n v="432"/>
    <n v="4.37"/>
    <n v="5.5"/>
    <n v="1.3106159895150721E-3"/>
    <n v="1887.8400000000001"/>
    <n v="0.56618610747051112"/>
    <n v="2376"/>
    <n v="487.59381389252934"/>
    <x v="1"/>
  </r>
  <r>
    <x v="2"/>
    <x v="0"/>
    <x v="9"/>
    <s v="DVL9PHTQ420TVFS"/>
    <s v="AquaTex Fabrics Kenya"/>
    <x v="18"/>
    <s v="|90/01/15|"/>
    <n v="480"/>
    <n v="4"/>
    <n v="5.72"/>
    <n v="1.6722408026755853E-3"/>
    <n v="1920"/>
    <n v="0.80267558528428096"/>
    <n v="2745.6"/>
    <n v="824.7973244147156"/>
    <x v="1"/>
  </r>
  <r>
    <x v="2"/>
    <x v="0"/>
    <x v="9"/>
    <s v="DVL9PHTQ420TVFS"/>
    <s v="AquaTex Fabrics Kenya"/>
    <x v="19"/>
    <s v="|90/01/16|"/>
    <n v="480"/>
    <n v="4.72"/>
    <n v="5.76"/>
    <n v="1.1627906976744186E-3"/>
    <n v="2265.6"/>
    <n v="0.55813953488372092"/>
    <n v="2764.7999999999997"/>
    <n v="498.64186046511611"/>
    <x v="1"/>
  </r>
  <r>
    <x v="2"/>
    <x v="0"/>
    <x v="9"/>
    <s v="DVL9PHTQ420TVFS"/>
    <s v="AquaTex Fabrics Kenya"/>
    <x v="20"/>
    <s v="|90/01/17|"/>
    <n v="408"/>
    <n v="3.78"/>
    <n v="6.58"/>
    <n v="1.2787723785166241E-3"/>
    <n v="1542.24"/>
    <n v="0.52173913043478271"/>
    <n v="2684.64"/>
    <n v="1141.8782608695651"/>
    <x v="0"/>
  </r>
  <r>
    <x v="2"/>
    <x v="0"/>
    <x v="9"/>
    <s v="DVL9PHTQ420TVFS"/>
    <s v="AquaTex Fabrics Kenya"/>
    <x v="21"/>
    <s v="|90/01/18|"/>
    <n v="372"/>
    <n v="4.71"/>
    <n v="5.04"/>
    <n v="1.1402508551881414E-3"/>
    <n v="1752.12"/>
    <n v="0.4241733181299886"/>
    <n v="1874.88"/>
    <n v="122.33582668187023"/>
    <x v="1"/>
  </r>
  <r>
    <x v="2"/>
    <x v="0"/>
    <x v="9"/>
    <s v="DVL9PHTQ420TVFS"/>
    <s v="AquaTex Fabrics Kenya"/>
    <x v="22"/>
    <s v="|90/02/01|"/>
    <n v="444"/>
    <n v="4.1399999999999997"/>
    <n v="6.54"/>
    <n v="1.2330456226880395E-3"/>
    <n v="1838.1599999999999"/>
    <n v="0.54747225647348952"/>
    <n v="2903.76"/>
    <n v="1065.052527743527"/>
    <x v="0"/>
  </r>
  <r>
    <x v="2"/>
    <x v="0"/>
    <x v="9"/>
    <s v="DVL9PHTQ420TVFS"/>
    <s v="AquaTex Fabrics Kenya"/>
    <x v="23"/>
    <s v="|90/02/02|"/>
    <n v="432"/>
    <n v="4.2"/>
    <n v="6.54"/>
    <n v="1.8214936247723133E-3"/>
    <n v="1814.4"/>
    <n v="0.78688524590163933"/>
    <n v="2825.28"/>
    <n v="1010.0931147540985"/>
    <x v="0"/>
  </r>
  <r>
    <x v="2"/>
    <x v="0"/>
    <x v="9"/>
    <s v="DVL9PHTQ420TVFS"/>
    <s v="AquaTex Fabrics Kenya"/>
    <x v="24"/>
    <s v="|90/02/03|"/>
    <n v="444"/>
    <n v="3.22"/>
    <n v="5.27"/>
    <n v="1.1933174224343676E-3"/>
    <n v="1429.68"/>
    <n v="0.5298329355608592"/>
    <n v="2339.8799999999997"/>
    <n v="909.67016706443871"/>
    <x v="1"/>
  </r>
  <r>
    <x v="2"/>
    <x v="0"/>
    <x v="9"/>
    <s v="DVL9PHTQ420TVFS"/>
    <s v="AquaTex Fabrics Kenya"/>
    <x v="25"/>
    <s v="|90/02/04|"/>
    <n v="420"/>
    <n v="4.97"/>
    <n v="5.05"/>
    <n v="1.5649452269170579E-3"/>
    <n v="2087.4"/>
    <n v="0.65727699530516437"/>
    <n v="2121"/>
    <n v="32.942723004694741"/>
    <x v="1"/>
  </r>
  <r>
    <x v="2"/>
    <x v="0"/>
    <x v="9"/>
    <s v="DVL9PHTQ420TVFS"/>
    <s v="AquaTex Fabrics Kenya"/>
    <x v="26"/>
    <s v="|90/02/05|"/>
    <n v="504"/>
    <n v="3.58"/>
    <n v="5.63"/>
    <n v="1.201923076923077E-3"/>
    <n v="1804.32"/>
    <n v="0.60576923076923084"/>
    <n v="2837.52"/>
    <n v="1032.5942307692308"/>
    <x v="0"/>
  </r>
  <r>
    <x v="2"/>
    <x v="0"/>
    <x v="0"/>
    <s v="DVL9PHTQ666TVFS"/>
    <s v="UrbanStitch Manufacturers"/>
    <x v="27"/>
    <s v="|04/00/01|"/>
    <n v="540"/>
    <n v="6.58"/>
    <n v="7.7866666666666671"/>
    <n v="1.5015015015015015E-3"/>
    <n v="3553.2"/>
    <n v="0.81081081081081086"/>
    <n v="4204.8"/>
    <n v="650.78918918918953"/>
    <x v="1"/>
  </r>
  <r>
    <x v="2"/>
    <x v="0"/>
    <x v="0"/>
    <s v="DVL9PHTQ666TVFS"/>
    <s v="UrbanStitch Manufacturers"/>
    <x v="28"/>
    <s v="|04/00/02|"/>
    <n v="492"/>
    <n v="5.3133333333333335"/>
    <n v="7.7866666666666671"/>
    <n v="1.4684287812041115E-3"/>
    <n v="2614.16"/>
    <n v="0.72246696035242286"/>
    <n v="3831.0400000000004"/>
    <n v="1216.1575330396481"/>
    <x v="0"/>
  </r>
  <r>
    <x v="2"/>
    <x v="0"/>
    <x v="0"/>
    <s v="DVL9PHTQ666TVFS"/>
    <s v="UrbanStitch Manufacturers"/>
    <x v="29"/>
    <s v="|04/00/03|"/>
    <n v="552"/>
    <n v="6.3266666666666671"/>
    <n v="7.6333333333333337"/>
    <n v="1.0787486515641855E-3"/>
    <n v="3492.32"/>
    <n v="0.59546925566343034"/>
    <n v="4213.6000000000004"/>
    <n v="720.68453074433683"/>
    <x v="1"/>
  </r>
  <r>
    <x v="2"/>
    <x v="0"/>
    <x v="0"/>
    <s v="DVL9PHTQ666TVFS"/>
    <s v="UrbanStitch Manufacturers"/>
    <x v="30"/>
    <s v="|04/00/04|"/>
    <n v="480"/>
    <n v="5.8733333333333331"/>
    <n v="7.7133333333333329"/>
    <n v="1.3333333333333333E-3"/>
    <n v="2819.2"/>
    <n v="0.64"/>
    <n v="3702.3999999999996"/>
    <n v="882.55999999999983"/>
    <x v="1"/>
  </r>
  <r>
    <x v="2"/>
    <x v="0"/>
    <x v="0"/>
    <s v="DVL9PHTQ666TVFS"/>
    <s v="UrbanStitch Manufacturers"/>
    <x v="31"/>
    <s v="|04/00/05|"/>
    <n v="576"/>
    <n v="6.4466666666666663"/>
    <n v="7.8466666666666667"/>
    <n v="1.6722408026755853E-3"/>
    <n v="3713.2799999999997"/>
    <n v="0.96321070234113715"/>
    <n v="4519.68"/>
    <n v="805.4367892976594"/>
    <x v="1"/>
  </r>
  <r>
    <x v="2"/>
    <x v="0"/>
    <x v="6"/>
    <s v="DVL9PHTQ666TVFS"/>
    <s v="UrbanStitch Manufacturers"/>
    <x v="32"/>
    <s v="|04/04/01|"/>
    <n v="1812"/>
    <n v="2.41"/>
    <n v="3.64"/>
    <n v="1.5384615384615385E-3"/>
    <n v="4366.92"/>
    <n v="2.7876923076923075"/>
    <n v="6595.68"/>
    <n v="2225.9723076923078"/>
    <x v="0"/>
  </r>
  <r>
    <x v="2"/>
    <x v="0"/>
    <x v="6"/>
    <s v="DVL9PHTQ666TVFS"/>
    <s v="UrbanStitch Manufacturers"/>
    <x v="33"/>
    <s v="|04/04/02|"/>
    <n v="1368"/>
    <n v="2.5"/>
    <n v="3.58"/>
    <n v="1.7064846416382253E-3"/>
    <n v="3420"/>
    <n v="2.3344709897610922"/>
    <n v="4897.4400000000005"/>
    <n v="1475.1055290102395"/>
    <x v="0"/>
  </r>
  <r>
    <x v="2"/>
    <x v="0"/>
    <x v="6"/>
    <s v="DVL9PHTQ666TVFS"/>
    <s v="UrbanStitch Manufacturers"/>
    <x v="34"/>
    <s v="|04/04/03|"/>
    <n v="1824"/>
    <n v="2.71"/>
    <n v="3.64"/>
    <n v="1.0427528675703858E-3"/>
    <n v="4943.04"/>
    <n v="1.9019812304483839"/>
    <n v="6639.3600000000006"/>
    <n v="1694.4180187695522"/>
    <x v="0"/>
  </r>
  <r>
    <x v="2"/>
    <x v="0"/>
    <x v="6"/>
    <s v="DVL9PHTQ666TVFS"/>
    <s v="UrbanStitch Manufacturers"/>
    <x v="35"/>
    <s v="|04/04/04|"/>
    <n v="2568"/>
    <n v="2.4500000000000002"/>
    <n v="3.96"/>
    <n v="1.2453300124533001E-3"/>
    <n v="6291.6"/>
    <n v="3.1980074719800746"/>
    <n v="10169.280000000001"/>
    <n v="3874.4819925280203"/>
    <x v="0"/>
  </r>
  <r>
    <x v="2"/>
    <x v="0"/>
    <x v="6"/>
    <s v="DVL9PHTQ666TVFS"/>
    <s v="UrbanStitch Manufacturers"/>
    <x v="36"/>
    <s v="|04/04/05|"/>
    <n v="1344"/>
    <n v="2.68"/>
    <n v="3.87"/>
    <n v="1.0504201680672268E-3"/>
    <n v="3601.92"/>
    <n v="1.4117647058823528"/>
    <n v="5201.28"/>
    <n v="1597.9482352941172"/>
    <x v="0"/>
  </r>
  <r>
    <x v="2"/>
    <x v="0"/>
    <x v="6"/>
    <s v="DVL9PHTQ666TVFS"/>
    <s v="UrbanStitch Manufacturers"/>
    <x v="37"/>
    <s v="|04/04/06|"/>
    <n v="2436"/>
    <n v="2.33"/>
    <n v="3.51"/>
    <n v="1.7123287671232876E-3"/>
    <n v="5675.88"/>
    <n v="4.1712328767123283"/>
    <n v="8550.3599999999988"/>
    <n v="2870.3087671232865"/>
    <x v="0"/>
  </r>
  <r>
    <x v="2"/>
    <x v="0"/>
    <x v="6"/>
    <s v="DVL9PHTQ666TVFS"/>
    <s v="UrbanStitch Manufacturers"/>
    <x v="38"/>
    <s v="|04/04/07|"/>
    <n v="1788"/>
    <n v="2.5"/>
    <n v="3.68"/>
    <n v="1.152073732718894E-3"/>
    <n v="4470"/>
    <n v="2.0599078341013826"/>
    <n v="6579.84"/>
    <n v="2107.7800921658986"/>
    <x v="0"/>
  </r>
  <r>
    <x v="2"/>
    <x v="0"/>
    <x v="6"/>
    <s v="DVL9PHTQ666TVFS"/>
    <s v="UrbanStitch Manufacturers"/>
    <x v="39"/>
    <s v="|04/04/08|"/>
    <n v="2520"/>
    <n v="2.4"/>
    <n v="3.6"/>
    <n v="1.1261261261261261E-3"/>
    <n v="6048"/>
    <n v="2.8378378378378377"/>
    <n v="9072"/>
    <n v="3021.1621621621621"/>
    <x v="0"/>
  </r>
  <r>
    <x v="2"/>
    <x v="0"/>
    <x v="6"/>
    <s v="DVL9PHTQ666TVFS"/>
    <s v="UrbanStitch Manufacturers"/>
    <x v="40"/>
    <s v="|04/04/09|"/>
    <n v="1320"/>
    <n v="2.83"/>
    <n v="3.69"/>
    <n v="1.1198208286674132E-3"/>
    <n v="3735.6"/>
    <n v="1.4781634938409856"/>
    <n v="4870.8"/>
    <n v="1133.7218365061592"/>
    <x v="0"/>
  </r>
  <r>
    <x v="2"/>
    <x v="0"/>
    <x v="6"/>
    <s v="DVL9PHTQ666TVFS"/>
    <s v="UrbanStitch Manufacturers"/>
    <x v="41"/>
    <s v="|04/04/10|"/>
    <n v="2676"/>
    <n v="2.57"/>
    <n v="3.52"/>
    <n v="1.8018018018018018E-3"/>
    <n v="6877.32"/>
    <n v="4.8216216216216221"/>
    <n v="9419.52"/>
    <n v="2537.3783783783792"/>
    <x v="0"/>
  </r>
  <r>
    <x v="2"/>
    <x v="0"/>
    <x v="6"/>
    <s v="DVL9PHTQ666TVFS"/>
    <s v="UrbanStitch Manufacturers"/>
    <x v="42"/>
    <s v="|04/04/11|"/>
    <n v="2268"/>
    <n v="2.97"/>
    <n v="3.9"/>
    <n v="1.1600928074245939E-3"/>
    <n v="6735.96"/>
    <n v="2.6310904872389789"/>
    <n v="8845.1999999999989"/>
    <n v="2106.60890951276"/>
    <x v="0"/>
  </r>
  <r>
    <x v="2"/>
    <x v="0"/>
    <x v="6"/>
    <s v="DVL9PHTQ666TVFS"/>
    <s v="UrbanStitch Manufacturers"/>
    <x v="43"/>
    <s v="|04/04/12|"/>
    <n v="1200"/>
    <n v="2.5299999999999998"/>
    <n v="3.58"/>
    <n v="1.3679890560875513E-3"/>
    <n v="3035.9999999999995"/>
    <n v="1.6415868673050615"/>
    <n v="4296"/>
    <n v="1258.3584131326954"/>
    <x v="0"/>
  </r>
  <r>
    <x v="2"/>
    <x v="0"/>
    <x v="6"/>
    <s v="DVL9PHTQ666TVFS"/>
    <s v="UrbanStitch Manufacturers"/>
    <x v="44"/>
    <s v="|04/04/13|"/>
    <n v="2220"/>
    <n v="2.41"/>
    <n v="3.64"/>
    <n v="1.3698630136986301E-3"/>
    <n v="5350.2000000000007"/>
    <n v="3.0410958904109591"/>
    <n v="8080.8"/>
    <n v="2727.5589041095886"/>
    <x v="0"/>
  </r>
  <r>
    <x v="2"/>
    <x v="0"/>
    <x v="6"/>
    <s v="DVL9PHTQ666TVFS"/>
    <s v="UrbanStitch Manufacturers"/>
    <x v="45"/>
    <s v="|04/04/14|"/>
    <n v="1980"/>
    <n v="2.87"/>
    <n v="3.33"/>
    <n v="1.3869625520110957E-3"/>
    <n v="5682.6"/>
    <n v="2.7461858529819696"/>
    <n v="6593.4000000000005"/>
    <n v="908.05381414701822"/>
    <x v="1"/>
  </r>
  <r>
    <x v="2"/>
    <x v="0"/>
    <x v="6"/>
    <s v="DVL9PHTQ666TVFS"/>
    <s v="UrbanStitch Manufacturers"/>
    <x v="46"/>
    <s v="|04/04/15|"/>
    <n v="2568"/>
    <n v="2.5"/>
    <n v="3.78"/>
    <n v="1.5313935681470138E-3"/>
    <n v="6420"/>
    <n v="3.9326186830015315"/>
    <n v="9707.0399999999991"/>
    <n v="3283.1073813169974"/>
    <x v="0"/>
  </r>
  <r>
    <x v="2"/>
    <x v="0"/>
    <x v="6"/>
    <s v="DVL9PHTQ666TVFS"/>
    <s v="UrbanStitch Manufacturers"/>
    <x v="0"/>
    <s v="|04/04/16|"/>
    <n v="1512"/>
    <n v="2.8"/>
    <n v="3.44"/>
    <n v="1.5313935681470138E-3"/>
    <n v="4233.5999999999995"/>
    <n v="2.3154670750382849"/>
    <n v="5201.28"/>
    <n v="965.36453292496196"/>
    <x v="1"/>
  </r>
  <r>
    <x v="2"/>
    <x v="0"/>
    <x v="6"/>
    <s v="DVL9PHTQ666TVFS"/>
    <s v="UrbanStitch Manufacturers"/>
    <x v="1"/>
    <s v="|04/04/17|"/>
    <n v="1308"/>
    <n v="2.4300000000000002"/>
    <n v="3.96"/>
    <n v="1.277139208173691E-3"/>
    <n v="3178.44"/>
    <n v="1.6704980842911878"/>
    <n v="5179.68"/>
    <n v="1999.569501915709"/>
    <x v="0"/>
  </r>
  <r>
    <x v="2"/>
    <x v="0"/>
    <x v="6"/>
    <s v="DVL9PHTQ666TVFS"/>
    <s v="UrbanStitch Manufacturers"/>
    <x v="2"/>
    <s v="|04/04/18|"/>
    <n v="1620"/>
    <n v="3"/>
    <n v="3.9"/>
    <n v="1.0277492291880781E-3"/>
    <n v="4860"/>
    <n v="1.6649537512846866"/>
    <n v="6318"/>
    <n v="1456.3350462487153"/>
    <x v="0"/>
  </r>
  <r>
    <x v="2"/>
    <x v="0"/>
    <x v="6"/>
    <s v="DVL9PHTQ666TVFS"/>
    <s v="UrbanStitch Manufacturers"/>
    <x v="3"/>
    <s v="|04/04/19|"/>
    <n v="1836"/>
    <n v="2.91"/>
    <n v="3.69"/>
    <n v="1.2610340479192938E-3"/>
    <n v="5342.76"/>
    <n v="2.3152585119798235"/>
    <n v="6774.84"/>
    <n v="1429.76474148802"/>
    <x v="0"/>
  </r>
  <r>
    <x v="2"/>
    <x v="0"/>
    <x v="6"/>
    <s v="DVL9PHTQ666TVFS"/>
    <s v="UrbanStitch Manufacturers"/>
    <x v="4"/>
    <s v="|04/04/20|"/>
    <n v="1236"/>
    <n v="2.39"/>
    <n v="3.45"/>
    <n v="1.2578616352201257E-3"/>
    <n v="2954.04"/>
    <n v="1.5547169811320753"/>
    <n v="4264.2"/>
    <n v="1308.6052830188678"/>
    <x v="0"/>
  </r>
  <r>
    <x v="2"/>
    <x v="0"/>
    <x v="6"/>
    <s v="DVL9PHTQ666TVFS"/>
    <s v="UrbanStitch Manufacturers"/>
    <x v="5"/>
    <s v="|04/04/21|"/>
    <n v="1248"/>
    <n v="2.69"/>
    <n v="3.84"/>
    <n v="1.0330578512396695E-3"/>
    <n v="3357.12"/>
    <n v="1.2892561983471076"/>
    <n v="4792.32"/>
    <n v="1433.9107438016526"/>
    <x v="0"/>
  </r>
  <r>
    <x v="2"/>
    <x v="0"/>
    <x v="6"/>
    <s v="DVL9PHTQ666TVFS"/>
    <s v="UrbanStitch Manufacturers"/>
    <x v="6"/>
    <s v="|04/04/22|"/>
    <n v="1236"/>
    <n v="2.76"/>
    <n v="3.33"/>
    <n v="1.2755102040816326E-3"/>
    <n v="3411.3599999999997"/>
    <n v="1.5765306122448979"/>
    <n v="4115.88"/>
    <n v="702.9434693877555"/>
    <x v="1"/>
  </r>
  <r>
    <x v="2"/>
    <x v="0"/>
    <x v="6"/>
    <s v="DVL9PHTQ666TVFS"/>
    <s v="UrbanStitch Manufacturers"/>
    <x v="7"/>
    <s v="|04/04/23|"/>
    <n v="1800"/>
    <n v="2.94"/>
    <n v="3.79"/>
    <n v="1.5974440894568689E-3"/>
    <n v="5292"/>
    <n v="2.8753993610223643"/>
    <n v="6822"/>
    <n v="1527.1246006389777"/>
    <x v="0"/>
  </r>
  <r>
    <x v="2"/>
    <x v="0"/>
    <x v="6"/>
    <s v="DVL9PHTQ666TVFS"/>
    <s v="UrbanStitch Manufacturers"/>
    <x v="8"/>
    <s v="|04/04/24|"/>
    <n v="1944"/>
    <n v="2.37"/>
    <n v="3.48"/>
    <n v="1.1947431302270011E-3"/>
    <n v="4607.2800000000007"/>
    <n v="2.32258064516129"/>
    <n v="6765.12"/>
    <n v="2155.5174193548378"/>
    <x v="0"/>
  </r>
  <r>
    <x v="2"/>
    <x v="0"/>
    <x v="6"/>
    <s v="DVL9PHTQ666TVFS"/>
    <s v="UrbanStitch Manufacturers"/>
    <x v="9"/>
    <s v="|04/04/25|"/>
    <n v="2256"/>
    <n v="2.31"/>
    <n v="3.46"/>
    <n v="1.0893246187363835E-3"/>
    <n v="5211.3599999999997"/>
    <n v="2.4575163398692812"/>
    <n v="7805.76"/>
    <n v="2591.9424836601311"/>
    <x v="0"/>
  </r>
  <r>
    <x v="2"/>
    <x v="0"/>
    <x v="6"/>
    <s v="DVL9PHTQ666TVFS"/>
    <s v="UrbanStitch Manufacturers"/>
    <x v="10"/>
    <s v="|04/04/26|"/>
    <n v="1368"/>
    <n v="2.56"/>
    <n v="3.85"/>
    <n v="1.6260162601626016E-3"/>
    <n v="3502.08"/>
    <n v="2.2243902439024392"/>
    <n v="5266.8"/>
    <n v="1762.4956097560978"/>
    <x v="0"/>
  </r>
  <r>
    <x v="2"/>
    <x v="0"/>
    <x v="6"/>
    <s v="DVL9PHTQ666TVFS"/>
    <s v="UrbanStitch Manufacturers"/>
    <x v="11"/>
    <s v="|04/04/27|"/>
    <n v="1848"/>
    <n v="2.58"/>
    <n v="3.66"/>
    <n v="1.1376564277588168E-3"/>
    <n v="4767.84"/>
    <n v="2.1023890784982933"/>
    <n v="6763.68"/>
    <n v="1993.7376109215018"/>
    <x v="0"/>
  </r>
  <r>
    <x v="2"/>
    <x v="0"/>
    <x v="6"/>
    <s v="DVL9PHTQ666TVFS"/>
    <s v="UrbanStitch Manufacturers"/>
    <x v="12"/>
    <s v="|04/04/28|"/>
    <n v="1764"/>
    <n v="2.61"/>
    <n v="3.65"/>
    <n v="1.1890606420927466E-3"/>
    <n v="4604.04"/>
    <n v="2.097502972651605"/>
    <n v="6438.5999999999995"/>
    <n v="1832.4624970273478"/>
    <x v="0"/>
  </r>
  <r>
    <x v="2"/>
    <x v="0"/>
    <x v="6"/>
    <s v="DVL9PHTQ666TVFS"/>
    <s v="UrbanStitch Manufacturers"/>
    <x v="13"/>
    <s v="|04/04/29|"/>
    <n v="2004"/>
    <n v="2.5499999999999998"/>
    <n v="3.43"/>
    <n v="1.3440860215053765E-3"/>
    <n v="5110.2"/>
    <n v="2.6935483870967745"/>
    <n v="6873.72"/>
    <n v="1760.8264516129036"/>
    <x v="0"/>
  </r>
  <r>
    <x v="2"/>
    <x v="0"/>
    <x v="6"/>
    <s v="DVL9PHTQ666TVFS"/>
    <s v="UrbanStitch Manufacturers"/>
    <x v="14"/>
    <s v="|04/04/30|"/>
    <n v="1284"/>
    <n v="2.87"/>
    <n v="3.33"/>
    <n v="1.0893246187363835E-3"/>
    <n v="3685.08"/>
    <n v="1.3986928104575165"/>
    <n v="4275.72"/>
    <n v="589.24130718954279"/>
    <x v="1"/>
  </r>
  <r>
    <x v="2"/>
    <x v="0"/>
    <x v="6"/>
    <s v="DVL9PHTQ666TVFS"/>
    <s v="UrbanStitch Manufacturers"/>
    <x v="15"/>
    <s v="|04/04/31|"/>
    <n v="2160"/>
    <n v="2.78"/>
    <n v="3.47"/>
    <n v="1.4903129657228018E-3"/>
    <n v="6004.7999999999993"/>
    <n v="3.2190760059612518"/>
    <n v="7495.2000000000007"/>
    <n v="1487.1809239940403"/>
    <x v="0"/>
  </r>
  <r>
    <x v="2"/>
    <x v="0"/>
    <x v="6"/>
    <s v="DVL9PHTQ666TVFS"/>
    <s v="UrbanStitch Manufacturers"/>
    <x v="16"/>
    <s v="|04/04/32|"/>
    <n v="2244"/>
    <n v="2.33"/>
    <n v="3.62"/>
    <n v="1.1049723756906078E-3"/>
    <n v="5228.5200000000004"/>
    <n v="2.4795580110497237"/>
    <n v="8123.2800000000007"/>
    <n v="2892.2804419889503"/>
    <x v="0"/>
  </r>
  <r>
    <x v="2"/>
    <x v="0"/>
    <x v="6"/>
    <s v="DVL9PHTQ666TVFS"/>
    <s v="UrbanStitch Manufacturers"/>
    <x v="17"/>
    <s v="|04/04/33|"/>
    <n v="1344"/>
    <n v="2.83"/>
    <n v="3.36"/>
    <n v="1.1933174224343676E-3"/>
    <n v="3803.52"/>
    <n v="1.60381861575179"/>
    <n v="4515.84"/>
    <n v="710.71618138424833"/>
    <x v="1"/>
  </r>
  <r>
    <x v="2"/>
    <x v="0"/>
    <x v="6"/>
    <s v="DVL9PHTQ666TVFS"/>
    <s v="UrbanStitch Manufacturers"/>
    <x v="18"/>
    <s v="|04/04/34|"/>
    <n v="1800"/>
    <n v="2.61"/>
    <n v="3.59"/>
    <n v="1.1961722488038277E-3"/>
    <n v="4698"/>
    <n v="2.1531100478468899"/>
    <n v="6462"/>
    <n v="1761.8468899521531"/>
    <x v="0"/>
  </r>
  <r>
    <x v="2"/>
    <x v="0"/>
    <x v="6"/>
    <s v="DVL9PHTQ666TVFS"/>
    <s v="UrbanStitch Manufacturers"/>
    <x v="19"/>
    <s v="|04/04/35|"/>
    <n v="1452"/>
    <n v="2.93"/>
    <n v="3.57"/>
    <n v="1.3280212483399733E-3"/>
    <n v="4254.3600000000006"/>
    <n v="1.9282868525896413"/>
    <n v="5183.6399999999994"/>
    <n v="927.35171314740921"/>
    <x v="1"/>
  </r>
  <r>
    <x v="2"/>
    <x v="0"/>
    <x v="6"/>
    <s v="DVL9PHTQ666TVFS"/>
    <s v="UrbanStitch Manufacturers"/>
    <x v="20"/>
    <s v="|04/04/36|"/>
    <n v="1716"/>
    <n v="2.66"/>
    <n v="3.36"/>
    <n v="1.2330456226880395E-3"/>
    <n v="4564.5600000000004"/>
    <n v="2.1159062885326758"/>
    <n v="5765.76"/>
    <n v="1199.0840937114672"/>
    <x v="0"/>
  </r>
  <r>
    <x v="2"/>
    <x v="0"/>
    <x v="6"/>
    <s v="DVL9PHTQ666TVFS"/>
    <s v="UrbanStitch Manufacturers"/>
    <x v="21"/>
    <s v="|04/04/37|"/>
    <n v="2004"/>
    <n v="2.85"/>
    <n v="3.97"/>
    <n v="1.2062726176115801E-3"/>
    <n v="5711.4000000000005"/>
    <n v="2.4173703256936068"/>
    <n v="7955.88"/>
    <n v="2242.0626296743058"/>
    <x v="0"/>
  </r>
  <r>
    <x v="2"/>
    <x v="0"/>
    <x v="6"/>
    <s v="DVL9PHTQ666TVFS"/>
    <s v="UrbanStitch Manufacturers"/>
    <x v="22"/>
    <s v="|04/04/38|"/>
    <n v="2700"/>
    <n v="2.35"/>
    <n v="3.54"/>
    <n v="1.1890606420927466E-3"/>
    <n v="6345"/>
    <n v="3.2104637336504158"/>
    <n v="9558"/>
    <n v="3209.7895362663494"/>
    <x v="0"/>
  </r>
  <r>
    <x v="2"/>
    <x v="0"/>
    <x v="6"/>
    <s v="DVL9PHTQ666TVFS"/>
    <s v="UrbanStitch Manufacturers"/>
    <x v="23"/>
    <s v="|04/04/39|"/>
    <n v="2496"/>
    <n v="2.67"/>
    <n v="3.33"/>
    <n v="1.0649627263045794E-3"/>
    <n v="6664.32"/>
    <n v="2.6581469648562304"/>
    <n v="8311.68"/>
    <n v="1644.7018530351443"/>
    <x v="0"/>
  </r>
  <r>
    <x v="2"/>
    <x v="0"/>
    <x v="6"/>
    <s v="DVL9PHTQ666TVFS"/>
    <s v="UrbanStitch Manufacturers"/>
    <x v="24"/>
    <s v="|04/04/40|"/>
    <n v="2532"/>
    <n v="2.44"/>
    <n v="3.72"/>
    <n v="1.1547344110854503E-3"/>
    <n v="6178.08"/>
    <n v="2.9237875288683601"/>
    <n v="9419.0400000000009"/>
    <n v="3238.0362124711328"/>
    <x v="0"/>
  </r>
  <r>
    <x v="2"/>
    <x v="0"/>
    <x v="6"/>
    <s v="DVL9PHTQ666TVFS"/>
    <s v="UrbanStitch Manufacturers"/>
    <x v="25"/>
    <s v="|04/04/41|"/>
    <n v="2616"/>
    <n v="2.83"/>
    <n v="3.3"/>
    <n v="1.4144271570014145E-3"/>
    <n v="7403.28"/>
    <n v="3.7001414427157004"/>
    <n v="8632.7999999999993"/>
    <n v="1225.8198585572839"/>
    <x v="0"/>
  </r>
  <r>
    <x v="2"/>
    <x v="0"/>
    <x v="6"/>
    <s v="DVL9PHTQ666TVFS"/>
    <s v="UrbanStitch Manufacturers"/>
    <x v="26"/>
    <s v="|04/04/42|"/>
    <n v="1740"/>
    <n v="2.66"/>
    <n v="3.82"/>
    <n v="1.6694490818030051E-3"/>
    <n v="4628.4000000000005"/>
    <n v="2.9048414023372287"/>
    <n v="6646.7999999999993"/>
    <n v="2015.4951585976614"/>
    <x v="0"/>
  </r>
  <r>
    <x v="2"/>
    <x v="0"/>
    <x v="6"/>
    <s v="DVL9PHTQ666TVFS"/>
    <s v="UrbanStitch Manufacturers"/>
    <x v="27"/>
    <s v="|04/04/43|"/>
    <n v="1356"/>
    <n v="2.44"/>
    <n v="3.34"/>
    <n v="1.1185682326621924E-3"/>
    <n v="3308.64"/>
    <n v="1.5167785234899329"/>
    <n v="4529.04"/>
    <n v="1218.8832214765102"/>
    <x v="0"/>
  </r>
  <r>
    <x v="2"/>
    <x v="0"/>
    <x v="6"/>
    <s v="DVL9PHTQ666TVFS"/>
    <s v="UrbanStitch Manufacturers"/>
    <x v="28"/>
    <s v="|04/04/44|"/>
    <n v="1368"/>
    <n v="2.93"/>
    <n v="3.99"/>
    <n v="1.5128593040847202E-3"/>
    <n v="4008.2400000000002"/>
    <n v="2.0695915279878974"/>
    <n v="5458.3200000000006"/>
    <n v="1448.0104084720124"/>
    <x v="0"/>
  </r>
  <r>
    <x v="2"/>
    <x v="0"/>
    <x v="6"/>
    <s v="DVL9PHTQ666TVFS"/>
    <s v="UrbanStitch Manufacturers"/>
    <x v="29"/>
    <s v="|04/04/45|"/>
    <n v="1572"/>
    <n v="2.94"/>
    <n v="3.8"/>
    <n v="1.6260162601626016E-3"/>
    <n v="4621.68"/>
    <n v="2.5560975609756098"/>
    <n v="5973.5999999999995"/>
    <n v="1349.3639024390236"/>
    <x v="0"/>
  </r>
  <r>
    <x v="2"/>
    <x v="0"/>
    <x v="6"/>
    <s v="DVL9PHTQ666TVFS"/>
    <s v="UrbanStitch Manufacturers"/>
    <x v="30"/>
    <s v="|04/04/46|"/>
    <n v="2340"/>
    <n v="2.9"/>
    <n v="3.48"/>
    <n v="1.0548523206751054E-3"/>
    <n v="6786"/>
    <n v="2.4683544303797467"/>
    <n v="8143.2"/>
    <n v="1354.73164556962"/>
    <x v="0"/>
  </r>
  <r>
    <x v="2"/>
    <x v="0"/>
    <x v="6"/>
    <s v="DVL9PHTQ666TVFS"/>
    <s v="UrbanStitch Manufacturers"/>
    <x v="31"/>
    <s v="|04/04/47|"/>
    <n v="2604"/>
    <n v="2.97"/>
    <n v="3.95"/>
    <n v="1.7857142857142857E-3"/>
    <n v="7733.88"/>
    <n v="4.6499999999999995"/>
    <n v="10285.800000000001"/>
    <n v="2547.2700000000009"/>
    <x v="0"/>
  </r>
  <r>
    <x v="2"/>
    <x v="0"/>
    <x v="6"/>
    <s v="DVL9PHTQ666TVFS"/>
    <s v="UrbanStitch Manufacturers"/>
    <x v="32"/>
    <s v="|04/04/48|"/>
    <n v="2136"/>
    <n v="2.92"/>
    <n v="3.55"/>
    <n v="1.7574692442882249E-3"/>
    <n v="6237.12"/>
    <n v="3.7539543057996481"/>
    <n v="7582.7999999999993"/>
    <n v="1341.9260456941997"/>
    <x v="0"/>
  </r>
  <r>
    <x v="2"/>
    <x v="0"/>
    <x v="6"/>
    <s v="DVL9PHTQ666TVFS"/>
    <s v="UrbanStitch Manufacturers"/>
    <x v="33"/>
    <s v="|04/04/49|"/>
    <n v="2568"/>
    <n v="2.5"/>
    <n v="3.45"/>
    <n v="1.201923076923077E-3"/>
    <n v="6420"/>
    <n v="3.0865384615384617"/>
    <n v="8859.6"/>
    <n v="2436.5134615384618"/>
    <x v="0"/>
  </r>
  <r>
    <x v="2"/>
    <x v="0"/>
    <x v="6"/>
    <s v="DVL9PHTQ666TVFS"/>
    <s v="UrbanStitch Manufacturers"/>
    <x v="34"/>
    <s v="|04/04/50|"/>
    <n v="2544"/>
    <n v="2.65"/>
    <n v="3.96"/>
    <n v="1.1173184357541898E-3"/>
    <n v="6741.5999999999995"/>
    <n v="2.8424581005586589"/>
    <n v="10074.24"/>
    <n v="3329.7975418994415"/>
    <x v="0"/>
  </r>
  <r>
    <x v="2"/>
    <x v="0"/>
    <x v="6"/>
    <s v="DVL9PHTQ666TVFS"/>
    <s v="UrbanStitch Manufacturers"/>
    <x v="35"/>
    <s v="|04/04/51|"/>
    <n v="1728"/>
    <n v="2.39"/>
    <n v="3.91"/>
    <n v="1.366120218579235E-3"/>
    <n v="4129.92"/>
    <n v="2.360655737704918"/>
    <n v="6756.4800000000005"/>
    <n v="2624.1993442622957"/>
    <x v="0"/>
  </r>
  <r>
    <x v="2"/>
    <x v="0"/>
    <x v="6"/>
    <s v="DVL9PHTQ666TVFS"/>
    <s v="UrbanStitch Manufacturers"/>
    <x v="36"/>
    <s v="|04/04/52|"/>
    <n v="1308"/>
    <n v="2.77"/>
    <n v="3.5"/>
    <n v="1.4662756598240469E-3"/>
    <n v="3623.16"/>
    <n v="1.9178885630498534"/>
    <n v="4578"/>
    <n v="952.92211143695033"/>
    <x v="1"/>
  </r>
  <r>
    <x v="2"/>
    <x v="0"/>
    <x v="6"/>
    <s v="DVL9PHTQ666TVFS"/>
    <s v="UrbanStitch Manufacturers"/>
    <x v="37"/>
    <s v="|04/04/53|"/>
    <n v="2184"/>
    <n v="2.31"/>
    <n v="3.5"/>
    <n v="1.1098779134295228E-3"/>
    <n v="5045.04"/>
    <n v="2.4239733629300777"/>
    <n v="7644"/>
    <n v="2596.5360266370699"/>
    <x v="0"/>
  </r>
  <r>
    <x v="2"/>
    <x v="0"/>
    <x v="6"/>
    <s v="DVL9PHTQ666TVFS"/>
    <s v="UrbanStitch Manufacturers"/>
    <x v="38"/>
    <s v="|04/04/54|"/>
    <n v="1704"/>
    <n v="2.96"/>
    <n v="3.86"/>
    <n v="1.1001100110011001E-3"/>
    <n v="5043.84"/>
    <n v="1.8745874587458744"/>
    <n v="6577.44"/>
    <n v="1531.7254125412535"/>
    <x v="0"/>
  </r>
  <r>
    <x v="2"/>
    <x v="0"/>
    <x v="6"/>
    <s v="DVL9PHTQ666TVFS"/>
    <s v="UrbanStitch Manufacturers"/>
    <x v="39"/>
    <s v="|04/04/55|"/>
    <n v="2388"/>
    <n v="2.48"/>
    <n v="3.31"/>
    <n v="1.2953367875647669E-3"/>
    <n v="5922.24"/>
    <n v="3.0932642487046635"/>
    <n v="7904.28"/>
    <n v="1978.9467357512954"/>
    <x v="0"/>
  </r>
  <r>
    <x v="2"/>
    <x v="0"/>
    <x v="6"/>
    <s v="DVL9PHTQ666TVFS"/>
    <s v="UrbanStitch Manufacturers"/>
    <x v="40"/>
    <s v="|04/04/56|"/>
    <n v="1944"/>
    <n v="2.4"/>
    <n v="3.95"/>
    <n v="1.4992503748125937E-3"/>
    <n v="4665.5999999999995"/>
    <n v="2.914542728635682"/>
    <n v="7678.8"/>
    <n v="3010.285457271365"/>
    <x v="0"/>
  </r>
  <r>
    <x v="2"/>
    <x v="0"/>
    <x v="6"/>
    <s v="DVL9PHTQ666TVFS"/>
    <s v="UrbanStitch Manufacturers"/>
    <x v="41"/>
    <s v="|04/04/57|"/>
    <n v="2532"/>
    <n v="2.78"/>
    <n v="3.91"/>
    <n v="1.440922190201729E-3"/>
    <n v="7038.9599999999991"/>
    <n v="3.6484149855907777"/>
    <n v="9900.1200000000008"/>
    <n v="2857.5115850144107"/>
    <x v="0"/>
  </r>
  <r>
    <x v="2"/>
    <x v="0"/>
    <x v="6"/>
    <s v="DVL9PHTQ666TVFS"/>
    <s v="UrbanStitch Manufacturers"/>
    <x v="42"/>
    <s v="|04/04/58|"/>
    <n v="1584"/>
    <n v="2.37"/>
    <n v="3.74"/>
    <n v="1.5797788309636651E-3"/>
    <n v="3754.0800000000004"/>
    <n v="2.5023696682464456"/>
    <n v="5924.1600000000008"/>
    <n v="2167.5776303317539"/>
    <x v="0"/>
  </r>
  <r>
    <x v="2"/>
    <x v="0"/>
    <x v="6"/>
    <s v="DVL9PHTQ666TVFS"/>
    <s v="UrbanStitch Manufacturers"/>
    <x v="43"/>
    <s v="|04/04/59|"/>
    <n v="2316"/>
    <n v="2.4900000000000002"/>
    <n v="3.68"/>
    <n v="1.6025641025641025E-3"/>
    <n v="5766.84"/>
    <n v="3.7115384615384612"/>
    <n v="8522.880000000001"/>
    <n v="2752.3284615384623"/>
    <x v="0"/>
  </r>
  <r>
    <x v="2"/>
    <x v="0"/>
    <x v="6"/>
    <s v="DVL9PHTQ666TVFS"/>
    <s v="UrbanStitch Manufacturers"/>
    <x v="44"/>
    <s v="|04/04/60|"/>
    <n v="1200"/>
    <n v="2.73"/>
    <n v="3.3"/>
    <n v="1.0952902519167579E-3"/>
    <n v="3276"/>
    <n v="1.3143483023001095"/>
    <n v="3960"/>
    <n v="682.68565169769988"/>
    <x v="1"/>
  </r>
  <r>
    <x v="2"/>
    <x v="0"/>
    <x v="6"/>
    <s v="DVL9PHTQ666TVFS"/>
    <s v="UrbanStitch Manufacturers"/>
    <x v="45"/>
    <s v="|04/04/61|"/>
    <n v="2160"/>
    <n v="2.75"/>
    <n v="3.63"/>
    <n v="1.3698630136986301E-3"/>
    <n v="5940"/>
    <n v="2.9589041095890409"/>
    <n v="7840.8"/>
    <n v="1897.8410958904112"/>
    <x v="0"/>
  </r>
  <r>
    <x v="2"/>
    <x v="0"/>
    <x v="6"/>
    <s v="DVL9PHTQ666TVFS"/>
    <s v="UrbanStitch Manufacturers"/>
    <x v="46"/>
    <s v="|04/04/62|"/>
    <n v="2052"/>
    <n v="2.5499999999999998"/>
    <n v="3.69"/>
    <n v="1.1160714285714285E-3"/>
    <n v="5232.5999999999995"/>
    <n v="2.2901785714285712"/>
    <n v="7571.88"/>
    <n v="2336.9898214285722"/>
    <x v="0"/>
  </r>
  <r>
    <x v="2"/>
    <x v="0"/>
    <x v="6"/>
    <s v="DVL9PHTQ666TVFS"/>
    <s v="UrbanStitch Manufacturers"/>
    <x v="0"/>
    <s v="|04/04/63|"/>
    <n v="2376"/>
    <n v="2.8"/>
    <n v="3.96"/>
    <n v="1.3679890560875513E-3"/>
    <n v="6652.7999999999993"/>
    <n v="3.2503419972640217"/>
    <n v="9408.9599999999991"/>
    <n v="2752.9096580027358"/>
    <x v="0"/>
  </r>
  <r>
    <x v="2"/>
    <x v="0"/>
    <x v="6"/>
    <s v="DVL9PHTQ666TVFS"/>
    <s v="UrbanStitch Manufacturers"/>
    <x v="1"/>
    <s v="|04/04/64|"/>
    <n v="2340"/>
    <n v="2.92"/>
    <n v="3.97"/>
    <n v="1.5527950310559005E-3"/>
    <n v="6832.8"/>
    <n v="3.6335403726708071"/>
    <n v="9289.8000000000011"/>
    <n v="2453.3664596273302"/>
    <x v="0"/>
  </r>
  <r>
    <x v="2"/>
    <x v="0"/>
    <x v="6"/>
    <s v="DVL9PHTQ666TVFS"/>
    <s v="UrbanStitch Manufacturers"/>
    <x v="2"/>
    <s v="|04/04/65|"/>
    <n v="1200"/>
    <n v="2.91"/>
    <n v="3.92"/>
    <n v="1.7699115044247787E-3"/>
    <n v="3492"/>
    <n v="2.1238938053097343"/>
    <n v="4704"/>
    <n v="1209.8761061946902"/>
    <x v="0"/>
  </r>
  <r>
    <x v="2"/>
    <x v="0"/>
    <x v="6"/>
    <s v="DVL9PHTQ666TVFS"/>
    <s v="UrbanStitch Manufacturers"/>
    <x v="3"/>
    <s v="|04/04/66|"/>
    <n v="1272"/>
    <n v="2.4500000000000002"/>
    <n v="3.87"/>
    <n v="1.321003963011889E-3"/>
    <n v="3116.4"/>
    <n v="1.6803170409511228"/>
    <n v="4922.6400000000003"/>
    <n v="1804.559682959049"/>
    <x v="0"/>
  </r>
  <r>
    <x v="2"/>
    <x v="0"/>
    <x v="6"/>
    <s v="DVL9PHTQ666TVFS"/>
    <s v="UrbanStitch Manufacturers"/>
    <x v="4"/>
    <s v="|04/04/67|"/>
    <n v="2448"/>
    <n v="2.92"/>
    <n v="3.5"/>
    <n v="1.0741138560687433E-3"/>
    <n v="7148.16"/>
    <n v="2.6294307196562836"/>
    <n v="8568"/>
    <n v="1417.2105692803439"/>
    <x v="0"/>
  </r>
  <r>
    <x v="2"/>
    <x v="0"/>
    <x v="6"/>
    <s v="DVL9PHTQ666TVFS"/>
    <s v="UrbanStitch Manufacturers"/>
    <x v="5"/>
    <s v="|04/04/68|"/>
    <n v="2256"/>
    <n v="2.56"/>
    <n v="3.85"/>
    <n v="1.2406947890818859E-3"/>
    <n v="5775.36"/>
    <n v="2.7990074441687347"/>
    <n v="8685.6"/>
    <n v="2907.4409925558321"/>
    <x v="0"/>
  </r>
  <r>
    <x v="2"/>
    <x v="0"/>
    <x v="6"/>
    <s v="DVL9PHTQ666TVFS"/>
    <s v="UrbanStitch Manufacturers"/>
    <x v="6"/>
    <s v="|04/04/69|"/>
    <n v="2640"/>
    <n v="2.85"/>
    <n v="3.93"/>
    <n v="1.2195121951219512E-3"/>
    <n v="7524"/>
    <n v="3.2195121951219514"/>
    <n v="10375.200000000001"/>
    <n v="2847.980487804879"/>
    <x v="0"/>
  </r>
  <r>
    <x v="2"/>
    <x v="0"/>
    <x v="6"/>
    <s v="DVL9PHTQ666TVFS"/>
    <s v="UrbanStitch Manufacturers"/>
    <x v="7"/>
    <s v="|04/04/70|"/>
    <n v="2496"/>
    <n v="2.81"/>
    <n v="3.87"/>
    <n v="1.2722646310432571E-3"/>
    <n v="7013.76"/>
    <n v="3.1755725190839699"/>
    <n v="9659.52"/>
    <n v="2642.5844274809165"/>
    <x v="0"/>
  </r>
  <r>
    <x v="2"/>
    <x v="0"/>
    <x v="6"/>
    <s v="DVL9PHTQ666TVFS"/>
    <s v="UrbanStitch Manufacturers"/>
    <x v="8"/>
    <s v="|04/04/71|"/>
    <n v="2280"/>
    <n v="2.4500000000000002"/>
    <n v="3.58"/>
    <n v="1.0741138560687433E-3"/>
    <n v="5586"/>
    <n v="2.4489795918367347"/>
    <n v="8162.4000000000005"/>
    <n v="2573.9510204081639"/>
    <x v="0"/>
  </r>
  <r>
    <x v="2"/>
    <x v="0"/>
    <x v="6"/>
    <s v="DVL9PHTQ666TVFS"/>
    <s v="UrbanStitch Manufacturers"/>
    <x v="9"/>
    <s v="|04/04/72|"/>
    <n v="1368"/>
    <n v="2.71"/>
    <n v="3.85"/>
    <n v="1.3513513513513514E-3"/>
    <n v="3707.2799999999997"/>
    <n v="1.8486486486486489"/>
    <n v="5266.8"/>
    <n v="1557.6713513513519"/>
    <x v="0"/>
  </r>
  <r>
    <x v="2"/>
    <x v="0"/>
    <x v="6"/>
    <s v="DVL9PHTQ666TVFS"/>
    <s v="UrbanStitch Manufacturers"/>
    <x v="10"/>
    <s v="|04/04/73|"/>
    <n v="2052"/>
    <n v="2.65"/>
    <n v="3.36"/>
    <n v="1.6501650165016502E-3"/>
    <n v="5437.8"/>
    <n v="3.386138613861386"/>
    <n v="6894.7199999999993"/>
    <n v="1453.5338613861377"/>
    <x v="0"/>
  </r>
  <r>
    <x v="2"/>
    <x v="0"/>
    <x v="6"/>
    <s v="DVL9PHTQ666TVFS"/>
    <s v="UrbanStitch Manufacturers"/>
    <x v="11"/>
    <s v="|04/04/74|"/>
    <n v="2160"/>
    <n v="2.36"/>
    <n v="3.95"/>
    <n v="1.3679890560875513E-3"/>
    <n v="5097.5999999999995"/>
    <n v="2.954856361149111"/>
    <n v="8532"/>
    <n v="3431.4451436388513"/>
    <x v="0"/>
  </r>
  <r>
    <x v="2"/>
    <x v="0"/>
    <x v="6"/>
    <s v="DVL9PHTQ666TVFS"/>
    <s v="UrbanStitch Manufacturers"/>
    <x v="12"/>
    <s v="|04/04/75|"/>
    <n v="2196"/>
    <n v="2.71"/>
    <n v="3.32"/>
    <n v="1.1976047904191617E-3"/>
    <n v="5951.16"/>
    <n v="2.6299401197604788"/>
    <n v="7290.7199999999993"/>
    <n v="1336.930059880239"/>
    <x v="0"/>
  </r>
  <r>
    <x v="2"/>
    <x v="0"/>
    <x v="6"/>
    <s v="DVL9PHTQ666TVFS"/>
    <s v="UrbanStitch Manufacturers"/>
    <x v="13"/>
    <s v="|04/04/76|"/>
    <n v="2160"/>
    <n v="2.64"/>
    <n v="3.76"/>
    <n v="1.4925373134328358E-3"/>
    <n v="5702.4000000000005"/>
    <n v="3.2238805970149254"/>
    <n v="8121.5999999999995"/>
    <n v="2415.9761194029838"/>
    <x v="0"/>
  </r>
  <r>
    <x v="2"/>
    <x v="0"/>
    <x v="6"/>
    <s v="DVL9PHTQ666TVFS"/>
    <s v="UrbanStitch Manufacturers"/>
    <x v="14"/>
    <s v="|04/04/77|"/>
    <n v="1884"/>
    <n v="2.34"/>
    <n v="3.51"/>
    <n v="1.7543859649122807E-3"/>
    <n v="4408.5599999999995"/>
    <n v="3.3052631578947369"/>
    <n v="6612.8399999999992"/>
    <n v="2200.9747368421049"/>
    <x v="0"/>
  </r>
  <r>
    <x v="2"/>
    <x v="0"/>
    <x v="6"/>
    <s v="DVL9PHTQ666TVFS"/>
    <s v="UrbanStitch Manufacturers"/>
    <x v="15"/>
    <s v="|04/04/78|"/>
    <n v="1776"/>
    <n v="2.7"/>
    <n v="3.63"/>
    <n v="1.2121212121212121E-3"/>
    <n v="4795.2000000000007"/>
    <n v="2.1527272727272728"/>
    <n v="6446.88"/>
    <n v="1649.527272727272"/>
    <x v="0"/>
  </r>
  <r>
    <x v="2"/>
    <x v="0"/>
    <x v="6"/>
    <s v="DVL9PHTQ666TVFS"/>
    <s v="UrbanStitch Manufacturers"/>
    <x v="16"/>
    <s v="|04/04/79|"/>
    <n v="1752"/>
    <n v="2.69"/>
    <n v="3.56"/>
    <n v="1.6474464579901153E-3"/>
    <n v="4712.88"/>
    <n v="2.886326194398682"/>
    <n v="6237.12"/>
    <n v="1521.3536738056011"/>
    <x v="0"/>
  </r>
  <r>
    <x v="2"/>
    <x v="0"/>
    <x v="6"/>
    <s v="DVL9PHTQ666TVFS"/>
    <s v="UrbanStitch Manufacturers"/>
    <x v="17"/>
    <s v="|04/04/80|"/>
    <n v="1476"/>
    <n v="2.68"/>
    <n v="3.91"/>
    <n v="1.4792899408284023E-3"/>
    <n v="3955.6800000000003"/>
    <n v="2.1834319526627217"/>
    <n v="5771.16"/>
    <n v="1813.2965680473369"/>
    <x v="0"/>
  </r>
  <r>
    <x v="2"/>
    <x v="0"/>
    <x v="6"/>
    <s v="DVL9PHTQ666TVFS"/>
    <s v="UrbanStitch Manufacturers"/>
    <x v="18"/>
    <s v="|04/04/81|"/>
    <n v="2148"/>
    <n v="2.85"/>
    <n v="3.77"/>
    <n v="1.8315018315018315E-3"/>
    <n v="6121.8"/>
    <n v="3.9340659340659339"/>
    <n v="8097.96"/>
    <n v="1972.2259340659339"/>
    <x v="0"/>
  </r>
  <r>
    <x v="2"/>
    <x v="0"/>
    <x v="6"/>
    <s v="DVL9PHTQ666TVFS"/>
    <s v="UrbanStitch Manufacturers"/>
    <x v="19"/>
    <s v="|04/04/82|"/>
    <n v="2604"/>
    <n v="2.4"/>
    <n v="3.41"/>
    <n v="1.5384615384615385E-3"/>
    <n v="6249.5999999999995"/>
    <n v="4.006153846153846"/>
    <n v="8879.6400000000012"/>
    <n v="2626.0338461538481"/>
    <x v="0"/>
  </r>
  <r>
    <x v="2"/>
    <x v="0"/>
    <x v="6"/>
    <s v="DVL9PHTQ666TVFS"/>
    <s v="UrbanStitch Manufacturers"/>
    <x v="20"/>
    <s v="|04/04/83|"/>
    <n v="2340"/>
    <n v="2.65"/>
    <n v="3.56"/>
    <n v="1.2468827930174563E-3"/>
    <n v="6201"/>
    <n v="2.917705735660848"/>
    <n v="8330.4"/>
    <n v="2126.4822942643386"/>
    <x v="0"/>
  </r>
  <r>
    <x v="2"/>
    <x v="0"/>
    <x v="6"/>
    <s v="DVL9PHTQ666TVFS"/>
    <s v="UrbanStitch Manufacturers"/>
    <x v="21"/>
    <s v="|04/04/84|"/>
    <n v="1464"/>
    <n v="2.41"/>
    <n v="3.46"/>
    <n v="1.2391573729863693E-3"/>
    <n v="3528.2400000000002"/>
    <n v="1.8141263940520447"/>
    <n v="5065.4399999999996"/>
    <n v="1535.3858736059474"/>
    <x v="0"/>
  </r>
  <r>
    <x v="2"/>
    <x v="0"/>
    <x v="6"/>
    <s v="DVL9PHTQ666TVFS"/>
    <s v="UrbanStitch Manufacturers"/>
    <x v="22"/>
    <s v="|04/04/85|"/>
    <n v="2760"/>
    <n v="2.38"/>
    <n v="3.33"/>
    <n v="1.215066828675577E-3"/>
    <n v="6568.7999999999993"/>
    <n v="3.3535844471445926"/>
    <n v="9190.8000000000011"/>
    <n v="2618.6464155528574"/>
    <x v="0"/>
  </r>
  <r>
    <x v="2"/>
    <x v="0"/>
    <x v="6"/>
    <s v="DVL9PHTQ666TVFS"/>
    <s v="UrbanStitch Manufacturers"/>
    <x v="23"/>
    <s v="|04/04/86|"/>
    <n v="1596"/>
    <n v="2.99"/>
    <n v="3.79"/>
    <n v="1.3157894736842105E-3"/>
    <n v="4772.04"/>
    <n v="2.1"/>
    <n v="6048.84"/>
    <n v="1274.7000000000003"/>
    <x v="0"/>
  </r>
  <r>
    <x v="2"/>
    <x v="0"/>
    <x v="6"/>
    <s v="DVL9PHTQ666TVFS"/>
    <s v="UrbanStitch Manufacturers"/>
    <x v="24"/>
    <s v="|04/04/87|"/>
    <n v="1332"/>
    <n v="2.41"/>
    <n v="3.35"/>
    <n v="1.4224751066856331E-3"/>
    <n v="3210.1200000000003"/>
    <n v="1.8947368421052633"/>
    <n v="4462.2"/>
    <n v="1250.1852631578943"/>
    <x v="0"/>
  </r>
  <r>
    <x v="2"/>
    <x v="0"/>
    <x v="6"/>
    <s v="DVL9PHTQ666TVFS"/>
    <s v="UrbanStitch Manufacturers"/>
    <x v="25"/>
    <s v="|04/04/88|"/>
    <n v="1992"/>
    <n v="2.83"/>
    <n v="3.53"/>
    <n v="1.2195121951219512E-3"/>
    <n v="5637.3600000000006"/>
    <n v="2.4292682926829268"/>
    <n v="7031.7599999999993"/>
    <n v="1391.9707317073157"/>
    <x v="0"/>
  </r>
  <r>
    <x v="2"/>
    <x v="0"/>
    <x v="6"/>
    <s v="DVL9PHTQ666TVFS"/>
    <s v="UrbanStitch Manufacturers"/>
    <x v="26"/>
    <s v="|04/04/89|"/>
    <n v="1908"/>
    <n v="2.82"/>
    <n v="3.7"/>
    <n v="1.0695187165775401E-3"/>
    <n v="5380.5599999999995"/>
    <n v="2.0406417112299464"/>
    <n v="7059.6"/>
    <n v="1676.999358288771"/>
    <x v="0"/>
  </r>
  <r>
    <x v="2"/>
    <x v="0"/>
    <x v="6"/>
    <s v="DVL9PHTQ666TVFS"/>
    <s v="UrbanStitch Manufacturers"/>
    <x v="27"/>
    <s v="|04/04/90|"/>
    <n v="2436"/>
    <n v="2.77"/>
    <n v="3.59"/>
    <n v="1.5479876160990713E-3"/>
    <n v="6747.72"/>
    <n v="3.7708978328173375"/>
    <n v="8745.24"/>
    <n v="1993.7491021671822"/>
    <x v="0"/>
  </r>
  <r>
    <x v="2"/>
    <x v="0"/>
    <x v="6"/>
    <s v="DVL9PHTQ666TVFS"/>
    <s v="UrbanStitch Manufacturers"/>
    <x v="28"/>
    <s v="|04/04/91|"/>
    <n v="2244"/>
    <n v="2.84"/>
    <n v="3.4"/>
    <n v="1.1507479861910242E-3"/>
    <n v="6372.96"/>
    <n v="2.5822784810126582"/>
    <n v="7629.5999999999995"/>
    <n v="1254.0577215189867"/>
    <x v="0"/>
  </r>
  <r>
    <x v="2"/>
    <x v="0"/>
    <x v="6"/>
    <s v="DVL9PHTQ666TVFS"/>
    <s v="UrbanStitch Manufacturers"/>
    <x v="29"/>
    <s v="|04/04/92|"/>
    <n v="2652"/>
    <n v="2.91"/>
    <n v="3.47"/>
    <n v="1.6077170418006431E-3"/>
    <n v="7717.3200000000006"/>
    <n v="4.2636655948553051"/>
    <n v="9202.44"/>
    <n v="1480.8563344051445"/>
    <x v="0"/>
  </r>
  <r>
    <x v="2"/>
    <x v="0"/>
    <x v="6"/>
    <s v="DVL9PHTQ666TVFS"/>
    <s v="UrbanStitch Manufacturers"/>
    <x v="30"/>
    <s v="|04/04/93|"/>
    <n v="1632"/>
    <n v="2.7"/>
    <n v="3.86"/>
    <n v="1.5432098765432098E-3"/>
    <n v="4406.4000000000005"/>
    <n v="2.5185185185185182"/>
    <n v="6299.5199999999995"/>
    <n v="1890.6014814814805"/>
    <x v="0"/>
  </r>
  <r>
    <x v="2"/>
    <x v="0"/>
    <x v="6"/>
    <s v="DVL9PHTQ666TVFS"/>
    <s v="UrbanStitch Manufacturers"/>
    <x v="31"/>
    <s v="|04/04/94|"/>
    <n v="1320"/>
    <n v="2.54"/>
    <n v="3.61"/>
    <n v="1.0857763300760044E-3"/>
    <n v="3352.8"/>
    <n v="1.4332247557003257"/>
    <n v="4765.2"/>
    <n v="1410.9667752442992"/>
    <x v="0"/>
  </r>
  <r>
    <x v="2"/>
    <x v="0"/>
    <x v="6"/>
    <s v="DVL9PHTQ666TVFS"/>
    <s v="UrbanStitch Manufacturers"/>
    <x v="32"/>
    <s v="|04/04/95|"/>
    <n v="2484"/>
    <n v="2.31"/>
    <n v="3.49"/>
    <n v="1.7857142857142857E-3"/>
    <n v="5738.04"/>
    <n v="4.4357142857142859"/>
    <n v="8669.16"/>
    <n v="2926.6842857142856"/>
    <x v="0"/>
  </r>
  <r>
    <x v="2"/>
    <x v="0"/>
    <x v="6"/>
    <s v="DVL9PHTQ666TVFS"/>
    <s v="UrbanStitch Manufacturers"/>
    <x v="33"/>
    <s v="|04/04/96|"/>
    <n v="2316"/>
    <n v="2.67"/>
    <n v="3.52"/>
    <n v="1.6155088852988692E-3"/>
    <n v="6183.72"/>
    <n v="3.7415185783521814"/>
    <n v="8152.32"/>
    <n v="1964.8584814216472"/>
    <x v="0"/>
  </r>
  <r>
    <x v="2"/>
    <x v="0"/>
    <x v="6"/>
    <s v="DVL9PHTQ666TVFS"/>
    <s v="UrbanStitch Manufacturers"/>
    <x v="34"/>
    <s v="|04/04/97|"/>
    <n v="1416"/>
    <n v="2.89"/>
    <n v="3.58"/>
    <n v="1.4204545454545455E-3"/>
    <n v="4092.2400000000002"/>
    <n v="2.0113636363636362"/>
    <n v="5069.28"/>
    <n v="975.02863636363588"/>
    <x v="1"/>
  </r>
  <r>
    <x v="2"/>
    <x v="0"/>
    <x v="6"/>
    <s v="DVL9PHTQ666TVFS"/>
    <s v="UrbanStitch Manufacturers"/>
    <x v="35"/>
    <s v="|04/04/98|"/>
    <n v="1860"/>
    <n v="2.91"/>
    <n v="3.44"/>
    <n v="1.0822510822510823E-3"/>
    <n v="5412.6"/>
    <n v="2.0129870129870131"/>
    <n v="6398.4"/>
    <n v="983.7870129870123"/>
    <x v="1"/>
  </r>
  <r>
    <x v="2"/>
    <x v="0"/>
    <x v="6"/>
    <s v="DVL9PHTQ666TVFS"/>
    <s v="UrbanStitch Manufacturers"/>
    <x v="36"/>
    <s v="|04/04/99|"/>
    <n v="1596"/>
    <n v="2.56"/>
    <n v="3.42"/>
    <n v="1.2970168612191958E-3"/>
    <n v="4085.76"/>
    <n v="2.0700389105058363"/>
    <n v="5458.32"/>
    <n v="1370.4899610894936"/>
    <x v="0"/>
  </r>
  <r>
    <x v="2"/>
    <x v="0"/>
    <x v="6"/>
    <s v="DVL9PHTQ666TVFS"/>
    <s v="UrbanStitch Manufacturers"/>
    <x v="37"/>
    <s v="|04/05/01|"/>
    <n v="2304"/>
    <n v="2.37"/>
    <n v="3.57"/>
    <n v="1.3495276653171389E-3"/>
    <n v="5460.4800000000005"/>
    <n v="3.1093117408906883"/>
    <n v="8225.2799999999988"/>
    <n v="2761.6906882591079"/>
    <x v="0"/>
  </r>
  <r>
    <x v="2"/>
    <x v="0"/>
    <x v="6"/>
    <s v="DVL9PHTQ666TVFS"/>
    <s v="UrbanStitch Manufacturers"/>
    <x v="38"/>
    <s v="|04/05/02|"/>
    <n v="2076"/>
    <n v="2.5099999999999998"/>
    <n v="3.55"/>
    <n v="1.7035775127768314E-3"/>
    <n v="5210.7599999999993"/>
    <n v="3.536626916524702"/>
    <n v="7369.7999999999993"/>
    <n v="2155.5033730834753"/>
    <x v="0"/>
  </r>
  <r>
    <x v="2"/>
    <x v="0"/>
    <x v="6"/>
    <s v="DVL9PHTQ666TVFS"/>
    <s v="UrbanStitch Manufacturers"/>
    <x v="39"/>
    <s v="|04/05/03|"/>
    <n v="2088"/>
    <n v="2.75"/>
    <n v="3.31"/>
    <n v="1.3020833333333333E-3"/>
    <n v="5742"/>
    <n v="2.71875"/>
    <n v="6911.28"/>
    <n v="1166.5612499999997"/>
    <x v="0"/>
  </r>
  <r>
    <x v="2"/>
    <x v="0"/>
    <x v="6"/>
    <s v="DVL9PHTQ666TVFS"/>
    <s v="UrbanStitch Manufacturers"/>
    <x v="40"/>
    <s v="|04/05/04|"/>
    <n v="1836"/>
    <n v="2.74"/>
    <n v="3.33"/>
    <n v="1.148105625717566E-3"/>
    <n v="5030.6400000000003"/>
    <n v="2.1079219288174511"/>
    <n v="6113.88"/>
    <n v="1081.1320780711824"/>
    <x v="0"/>
  </r>
  <r>
    <x v="2"/>
    <x v="0"/>
    <x v="6"/>
    <s v="DVL9PHTQ666TVFS"/>
    <s v="UrbanStitch Manufacturers"/>
    <x v="41"/>
    <s v="|04/05/05|"/>
    <n v="2712"/>
    <n v="2.4300000000000002"/>
    <n v="3.33"/>
    <n v="1.1415525114155251E-3"/>
    <n v="6590.1600000000008"/>
    <n v="3.095890410958904"/>
    <n v="9030.9600000000009"/>
    <n v="2437.7041095890413"/>
    <x v="0"/>
  </r>
  <r>
    <x v="2"/>
    <x v="0"/>
    <x v="6"/>
    <s v="DVL9PHTQ666TVFS"/>
    <s v="UrbanStitch Manufacturers"/>
    <x v="42"/>
    <s v="|04/05/06|"/>
    <n v="2628"/>
    <n v="2.84"/>
    <n v="3.95"/>
    <n v="1.7921146953405018E-3"/>
    <n v="7463.5199999999995"/>
    <n v="4.709677419354839"/>
    <n v="10380.6"/>
    <n v="2912.3703225806462"/>
    <x v="0"/>
  </r>
  <r>
    <x v="2"/>
    <x v="0"/>
    <x v="6"/>
    <s v="DVL9PHTQ666TVFS"/>
    <s v="UrbanStitch Manufacturers"/>
    <x v="43"/>
    <s v="|04/05/07|"/>
    <n v="1224"/>
    <n v="2.59"/>
    <n v="3.98"/>
    <n v="1.1695906432748538E-3"/>
    <n v="3170.16"/>
    <n v="1.4315789473684211"/>
    <n v="4871.5199999999995"/>
    <n v="1699.9284210526312"/>
    <x v="0"/>
  </r>
  <r>
    <x v="2"/>
    <x v="0"/>
    <x v="6"/>
    <s v="DVL9PHTQ666TVFS"/>
    <s v="UrbanStitch Manufacturers"/>
    <x v="44"/>
    <s v="|04/05/08|"/>
    <n v="1980"/>
    <n v="2.36"/>
    <n v="3.77"/>
    <n v="1.7513134851138354E-3"/>
    <n v="4672.8"/>
    <n v="3.4676007005253942"/>
    <n v="7464.6"/>
    <n v="2788.3323992994747"/>
    <x v="0"/>
  </r>
  <r>
    <x v="2"/>
    <x v="0"/>
    <x v="6"/>
    <s v="DVL9PHTQ666TVFS"/>
    <s v="UrbanStitch Manufacturers"/>
    <x v="45"/>
    <s v="|04/05/09|"/>
    <n v="1248"/>
    <n v="2.87"/>
    <n v="3.69"/>
    <n v="1.4184397163120568E-3"/>
    <n v="3581.76"/>
    <n v="1.7702127659574469"/>
    <n v="4605.12"/>
    <n v="1021.5897872340422"/>
    <x v="0"/>
  </r>
  <r>
    <x v="2"/>
    <x v="0"/>
    <x v="6"/>
    <s v="DVL9PHTQ666TVFS"/>
    <s v="UrbanStitch Manufacturers"/>
    <x v="46"/>
    <s v="|04/05/10|"/>
    <n v="2100"/>
    <n v="2.37"/>
    <n v="3.87"/>
    <n v="1.4727540500736377E-3"/>
    <n v="4977"/>
    <n v="3.0927835051546393"/>
    <n v="8127"/>
    <n v="3146.9072164948452"/>
    <x v="0"/>
  </r>
  <r>
    <x v="2"/>
    <x v="0"/>
    <x v="6"/>
    <s v="DVL9PHTQ666TVFS"/>
    <s v="UrbanStitch Manufacturers"/>
    <x v="0"/>
    <s v="|04/05/11|"/>
    <n v="1296"/>
    <n v="2.99"/>
    <n v="3.71"/>
    <n v="1.3054830287206266E-3"/>
    <n v="3875.0400000000004"/>
    <n v="1.6919060052219321"/>
    <n v="4808.16"/>
    <n v="931.42809399477756"/>
    <x v="1"/>
  </r>
  <r>
    <x v="2"/>
    <x v="0"/>
    <x v="6"/>
    <s v="DVL9PHTQ666TVFS"/>
    <s v="UrbanStitch Manufacturers"/>
    <x v="1"/>
    <s v="|04/05/12|"/>
    <n v="1524"/>
    <n v="2.71"/>
    <n v="3.67"/>
    <n v="1.0718113612004287E-3"/>
    <n v="4130.04"/>
    <n v="1.6334405144694533"/>
    <n v="5593.08"/>
    <n v="1461.4065594855306"/>
    <x v="0"/>
  </r>
  <r>
    <x v="2"/>
    <x v="0"/>
    <x v="6"/>
    <s v="DVL9PHTQ666TVFS"/>
    <s v="UrbanStitch Manufacturers"/>
    <x v="2"/>
    <s v="|04/05/13|"/>
    <n v="1536"/>
    <n v="2.98"/>
    <n v="3.65"/>
    <n v="1.287001287001287E-3"/>
    <n v="4577.28"/>
    <n v="1.9768339768339769"/>
    <n v="5606.4"/>
    <n v="1027.1431660231658"/>
    <x v="0"/>
  </r>
  <r>
    <x v="2"/>
    <x v="0"/>
    <x v="6"/>
    <s v="DVL9PHTQ666TVFS"/>
    <s v="UrbanStitch Manufacturers"/>
    <x v="3"/>
    <s v="|04/05/14|"/>
    <n v="1440"/>
    <n v="2.77"/>
    <n v="3.41"/>
    <n v="1.0460251046025104E-3"/>
    <n v="3988.8"/>
    <n v="1.506276150627615"/>
    <n v="4910.4000000000005"/>
    <n v="920.09372384937274"/>
    <x v="1"/>
  </r>
  <r>
    <x v="2"/>
    <x v="0"/>
    <x v="6"/>
    <s v="DVL9PHTQ666TVFS"/>
    <s v="UrbanStitch Manufacturers"/>
    <x v="4"/>
    <s v="|04/05/15|"/>
    <n v="2076"/>
    <n v="2.4500000000000002"/>
    <n v="3.75"/>
    <n v="1.3106159895150721E-3"/>
    <n v="5086.2000000000007"/>
    <n v="2.7208387942332894"/>
    <n v="7785"/>
    <n v="2696.079161205766"/>
    <x v="0"/>
  </r>
  <r>
    <x v="2"/>
    <x v="0"/>
    <x v="6"/>
    <s v="DVL9PHTQ666TVFS"/>
    <s v="UrbanStitch Manufacturers"/>
    <x v="5"/>
    <s v="|04/05/16|"/>
    <n v="2160"/>
    <n v="2.94"/>
    <n v="3.85"/>
    <n v="1.277139208173691E-3"/>
    <n v="6350.4"/>
    <n v="2.7586206896551726"/>
    <n v="8316"/>
    <n v="1962.8413793103452"/>
    <x v="0"/>
  </r>
  <r>
    <x v="2"/>
    <x v="0"/>
    <x v="6"/>
    <s v="DVL9PHTQ666TVFS"/>
    <s v="UrbanStitch Manufacturers"/>
    <x v="6"/>
    <s v="|04/06/01|"/>
    <n v="2484"/>
    <n v="2.96"/>
    <n v="3.65"/>
    <n v="1.3440860215053765E-3"/>
    <n v="7352.64"/>
    <n v="3.338709677419355"/>
    <n v="9066.6"/>
    <n v="1710.6212903225808"/>
    <x v="0"/>
  </r>
  <r>
    <x v="2"/>
    <x v="0"/>
    <x v="6"/>
    <s v="DVL9PHTQ666TVFS"/>
    <s v="UrbanStitch Manufacturers"/>
    <x v="7"/>
    <s v="|04/06/02|"/>
    <n v="2676"/>
    <n v="2.82"/>
    <n v="3.82"/>
    <n v="1.1160714285714285E-3"/>
    <n v="7546.32"/>
    <n v="2.9866071428571428"/>
    <n v="10222.32"/>
    <n v="2673.0133928571427"/>
    <x v="0"/>
  </r>
  <r>
    <x v="2"/>
    <x v="0"/>
    <x v="6"/>
    <s v="DVL9PHTQ666TVFS"/>
    <s v="UrbanStitch Manufacturers"/>
    <x v="8"/>
    <s v="|04/06/04|"/>
    <n v="1728"/>
    <n v="2.75"/>
    <n v="3.99"/>
    <n v="1.0559662090813093E-3"/>
    <n v="4752"/>
    <n v="1.8247096092925026"/>
    <n v="6894.72"/>
    <n v="2140.8952903907079"/>
    <x v="0"/>
  </r>
  <r>
    <x v="2"/>
    <x v="0"/>
    <x v="6"/>
    <s v="DVL9PHTQ666TVFS"/>
    <s v="UrbanStitch Manufacturers"/>
    <x v="9"/>
    <s v="|08/04/03|"/>
    <n v="1764"/>
    <n v="2.92"/>
    <n v="3.52"/>
    <n v="1.2594458438287153E-3"/>
    <n v="5150.88"/>
    <n v="2.2216624685138537"/>
    <n v="6209.28"/>
    <n v="1056.1783375314858"/>
    <x v="0"/>
  </r>
  <r>
    <x v="2"/>
    <x v="0"/>
    <x v="6"/>
    <s v="DVL9PHTQ666TVFS"/>
    <s v="UrbanStitch Manufacturers"/>
    <x v="10"/>
    <s v="|08/04/04|"/>
    <n v="1260"/>
    <n v="3"/>
    <n v="3.95"/>
    <n v="1.3531799729364006E-3"/>
    <n v="3780"/>
    <n v="1.7050067658998649"/>
    <n v="4977"/>
    <n v="1195.2949932341"/>
    <x v="0"/>
  </r>
  <r>
    <x v="2"/>
    <x v="0"/>
    <x v="6"/>
    <s v="DVL9PHTQ666TVFS"/>
    <s v="UrbanStitch Manufacturers"/>
    <x v="11"/>
    <s v="|08/04/05|"/>
    <n v="1464"/>
    <n v="2.41"/>
    <n v="3.6"/>
    <n v="1.2062726176115801E-3"/>
    <n v="3528.2400000000002"/>
    <n v="1.7659831121833534"/>
    <n v="5270.4000000000005"/>
    <n v="1740.3940168878169"/>
    <x v="0"/>
  </r>
  <r>
    <x v="2"/>
    <x v="0"/>
    <x v="6"/>
    <s v="DVL9PHTQ666TVFS"/>
    <s v="UrbanStitch Manufacturers"/>
    <x v="12"/>
    <s v="|08/04/06|"/>
    <n v="2328"/>
    <n v="2.4700000000000002"/>
    <n v="3.97"/>
    <n v="1.2422360248447205E-3"/>
    <n v="5750.1600000000008"/>
    <n v="2.8919254658385096"/>
    <n v="9242.16"/>
    <n v="3489.1080745341606"/>
    <x v="0"/>
  </r>
  <r>
    <x v="2"/>
    <x v="0"/>
    <x v="6"/>
    <s v="DVL9PHTQ666TVFS"/>
    <s v="UrbanStitch Manufacturers"/>
    <x v="13"/>
    <s v="|08/04/08|"/>
    <n v="1968"/>
    <n v="2.4"/>
    <n v="3.32"/>
    <n v="1.1037527593818985E-3"/>
    <n v="4723.2"/>
    <n v="2.1721854304635762"/>
    <n v="6533.7599999999993"/>
    <n v="1808.387814569536"/>
    <x v="0"/>
  </r>
  <r>
    <x v="2"/>
    <x v="0"/>
    <x v="6"/>
    <s v="DVL9PHTQ666TVFS"/>
    <s v="UrbanStitch Manufacturers"/>
    <x v="14"/>
    <s v="|08/04/10|"/>
    <n v="2580"/>
    <n v="2.44"/>
    <n v="3.72"/>
    <n v="1.6666666666666668E-3"/>
    <n v="6295.2"/>
    <n v="4.3000000000000007"/>
    <n v="9597.6"/>
    <n v="3298.1000000000004"/>
    <x v="0"/>
  </r>
  <r>
    <x v="2"/>
    <x v="0"/>
    <x v="6"/>
    <s v="DVL9PHTQ666TVFS"/>
    <s v="UrbanStitch Manufacturers"/>
    <x v="15"/>
    <s v="|08/04/20|"/>
    <n v="2580"/>
    <n v="2.99"/>
    <n v="3.93"/>
    <n v="1.7391304347826088E-3"/>
    <n v="7714.2000000000007"/>
    <n v="4.4869565217391303"/>
    <n v="10139.4"/>
    <n v="2420.7130434782598"/>
    <x v="0"/>
  </r>
  <r>
    <x v="2"/>
    <x v="0"/>
    <x v="6"/>
    <s v="DVL9PHTQ587TVFS"/>
    <s v="Amani Tailors Africa"/>
    <x v="16"/>
    <s v="|05/05/05|"/>
    <n v="2340"/>
    <n v="2.81"/>
    <n v="3.78"/>
    <n v="1.2077294685990338E-3"/>
    <n v="6575.4000000000005"/>
    <n v="2.8260869565217388"/>
    <n v="8845.1999999999989"/>
    <n v="2266.9739130434768"/>
    <x v="0"/>
  </r>
  <r>
    <x v="2"/>
    <x v="0"/>
    <x v="5"/>
    <s v="DVL9PHTQ402TVFS"/>
    <s v="Vogue Africa Apparel"/>
    <x v="17"/>
    <s v="|99/03/01|"/>
    <n v="876"/>
    <n v="1.22"/>
    <n v="1.76"/>
    <n v="1.3351134846461949E-3"/>
    <n v="1068.72"/>
    <n v="1.1695594125500668"/>
    <n v="1541.76"/>
    <n v="471.87044058744988"/>
    <x v="1"/>
  </r>
  <r>
    <x v="2"/>
    <x v="0"/>
    <x v="5"/>
    <s v="DVL9PHTQ402TVFS"/>
    <s v="Vogue Africa Apparel"/>
    <x v="18"/>
    <s v="|99/03/02|"/>
    <n v="1080"/>
    <n v="1.34"/>
    <n v="1.79"/>
    <n v="1.6474464579901153E-3"/>
    <n v="1447.2"/>
    <n v="1.7792421746293245"/>
    <n v="1933.2"/>
    <n v="484.2207578253707"/>
    <x v="1"/>
  </r>
  <r>
    <x v="2"/>
    <x v="0"/>
    <x v="5"/>
    <s v="DVL9PHTQ402TVFS"/>
    <s v="Vogue Africa Apparel"/>
    <x v="19"/>
    <s v="|99/03/03|"/>
    <n v="1092"/>
    <n v="1.43"/>
    <n v="1.85"/>
    <n v="1.4662756598240469E-3"/>
    <n v="1561.56"/>
    <n v="1.6011730205278591"/>
    <n v="2020.2"/>
    <n v="457.03882697947222"/>
    <x v="1"/>
  </r>
  <r>
    <x v="2"/>
    <x v="0"/>
    <x v="5"/>
    <s v="DVL9PHTQ402TVFS"/>
    <s v="Vogue Africa Apparel"/>
    <x v="20"/>
    <s v="|99/03/04|"/>
    <n v="1104"/>
    <n v="1.4"/>
    <n v="1.81"/>
    <n v="1.4326647564469914E-3"/>
    <n v="1545.6"/>
    <n v="1.5816618911174785"/>
    <n v="1998.24"/>
    <n v="451.05833810888259"/>
    <x v="1"/>
  </r>
  <r>
    <x v="2"/>
    <x v="0"/>
    <x v="5"/>
    <s v="DVL9PHTQ402TVFS"/>
    <s v="Vogue Africa Apparel"/>
    <x v="21"/>
    <s v="|99/03/05|"/>
    <n v="1152"/>
    <n v="1.43"/>
    <n v="1.66"/>
    <n v="1.2300123001230013E-3"/>
    <n v="1647.36"/>
    <n v="1.4169741697416975"/>
    <n v="1912.32"/>
    <n v="263.54302583025833"/>
    <x v="1"/>
  </r>
  <r>
    <x v="2"/>
    <x v="0"/>
    <x v="5"/>
    <s v="DVL9PHTQ402TVFS"/>
    <s v="Vogue Africa Apparel"/>
    <x v="22"/>
    <s v="|99/03/06|"/>
    <n v="1284"/>
    <n v="1.27"/>
    <n v="1.65"/>
    <n v="1.1862396204033216E-3"/>
    <n v="1630.68"/>
    <n v="1.523131672597865"/>
    <n v="2118.6"/>
    <n v="486.39686832740199"/>
    <x v="1"/>
  </r>
  <r>
    <x v="2"/>
    <x v="0"/>
    <x v="5"/>
    <s v="DVL9PHTQ402TVFS"/>
    <s v="Vogue Africa Apparel"/>
    <x v="23"/>
    <s v="|99/03/07|"/>
    <n v="1020"/>
    <n v="1.1399999999999999"/>
    <n v="1.83"/>
    <n v="1.2330456226880395E-3"/>
    <n v="1162.8"/>
    <n v="1.2577065351418002"/>
    <n v="1866.6000000000001"/>
    <n v="702.5422934648584"/>
    <x v="1"/>
  </r>
  <r>
    <x v="2"/>
    <x v="0"/>
    <x v="5"/>
    <s v="DVL9PHTQ402TVFS"/>
    <s v="Vogue Africa Apparel"/>
    <x v="24"/>
    <s v="|99/03/08|"/>
    <n v="1248"/>
    <n v="1.44"/>
    <n v="1.77"/>
    <n v="1.4285714285714286E-3"/>
    <n v="1797.12"/>
    <n v="1.7828571428571429"/>
    <n v="2208.96"/>
    <n v="410.05714285714299"/>
    <x v="1"/>
  </r>
  <r>
    <x v="2"/>
    <x v="0"/>
    <x v="5"/>
    <s v="DVL9PHTQ402TVFS"/>
    <s v="Vogue Africa Apparel"/>
    <x v="25"/>
    <s v="|99/03/09|"/>
    <n v="756"/>
    <n v="1.4"/>
    <n v="1.79"/>
    <n v="1.3831258644536654E-3"/>
    <n v="1058.3999999999999"/>
    <n v="1.045643153526971"/>
    <n v="1353.24"/>
    <n v="293.79435684647319"/>
    <x v="1"/>
  </r>
  <r>
    <x v="2"/>
    <x v="0"/>
    <x v="5"/>
    <s v="DVL9PHTQ402TVFS"/>
    <s v="Vogue Africa Apparel"/>
    <x v="26"/>
    <s v="|128/02/01|"/>
    <n v="1032"/>
    <n v="1.45"/>
    <n v="1.63"/>
    <n v="1.0626992561105207E-3"/>
    <n v="1496.3999999999999"/>
    <n v="1.0967056323060573"/>
    <n v="1682.1599999999999"/>
    <n v="184.66329436769394"/>
    <x v="1"/>
  </r>
  <r>
    <x v="2"/>
    <x v="0"/>
    <x v="5"/>
    <s v="DVL9PHTQ402TVFS"/>
    <s v="Vogue Africa Apparel"/>
    <x v="27"/>
    <s v="|128/02/02|"/>
    <n v="660"/>
    <n v="1.33"/>
    <n v="1.62"/>
    <n v="1.2658227848101266E-3"/>
    <n v="877.80000000000007"/>
    <n v="0.83544303797468356"/>
    <n v="1069.2"/>
    <n v="190.56455696202531"/>
    <x v="1"/>
  </r>
  <r>
    <x v="2"/>
    <x v="0"/>
    <x v="5"/>
    <s v="DVL9PHTQ402TVFS"/>
    <s v="Vogue Africa Apparel"/>
    <x v="28"/>
    <s v="|128/03/01|"/>
    <n v="888"/>
    <n v="1.45"/>
    <n v="1.61"/>
    <n v="1.3440860215053765E-3"/>
    <n v="1287.5999999999999"/>
    <n v="1.1935483870967742"/>
    <n v="1429.68"/>
    <n v="140.88645161290339"/>
    <x v="1"/>
  </r>
  <r>
    <x v="2"/>
    <x v="0"/>
    <x v="5"/>
    <s v="DVL9PHTQ402TVFS"/>
    <s v="Vogue Africa Apparel"/>
    <x v="29"/>
    <s v="|128/03/02|"/>
    <n v="636"/>
    <n v="1.49"/>
    <n v="1.61"/>
    <n v="1.4992503748125937E-3"/>
    <n v="947.64"/>
    <n v="0.95352323838080955"/>
    <n v="1023.96"/>
    <n v="75.366476761619239"/>
    <x v="1"/>
  </r>
  <r>
    <x v="2"/>
    <x v="0"/>
    <x v="5"/>
    <s v="DVL9PHTQ402TVFS"/>
    <s v="Vogue Africa Apparel"/>
    <x v="30"/>
    <s v="|128/03/03|"/>
    <n v="1056"/>
    <n v="1.3"/>
    <n v="1.81"/>
    <n v="1.2406947890818859E-3"/>
    <n v="1372.8"/>
    <n v="1.3101736972704714"/>
    <n v="1911.3600000000001"/>
    <n v="537.24982630272973"/>
    <x v="1"/>
  </r>
  <r>
    <x v="2"/>
    <x v="0"/>
    <x v="5"/>
    <s v="DVL9PHTQ402TVFS"/>
    <s v="Vogue Africa Apparel"/>
    <x v="31"/>
    <s v="|128/03/04|"/>
    <n v="996"/>
    <n v="1.43"/>
    <n v="1.62"/>
    <n v="1.6722408026755853E-3"/>
    <n v="1424.28"/>
    <n v="1.6655518394648829"/>
    <n v="1613.5200000000002"/>
    <n v="187.57444816053535"/>
    <x v="1"/>
  </r>
  <r>
    <x v="2"/>
    <x v="0"/>
    <x v="6"/>
    <s v="DVL9PHTQ625TVFS"/>
    <s v="Kenya Classic Garments"/>
    <x v="32"/>
    <s v="|60/01/01|"/>
    <n v="2508"/>
    <n v="2.72"/>
    <n v="3.88"/>
    <n v="1.1148272017837235E-3"/>
    <n v="6821.76"/>
    <n v="2.7959866220735785"/>
    <n v="9731.0399999999991"/>
    <n v="2906.4840133779253"/>
    <x v="0"/>
  </r>
  <r>
    <x v="2"/>
    <x v="0"/>
    <x v="6"/>
    <s v="DVL9PHTQ625TVFS"/>
    <s v="Kenya Classic Garments"/>
    <x v="33"/>
    <s v="|60/01/02|"/>
    <n v="1764"/>
    <n v="2.76"/>
    <n v="3.61"/>
    <n v="1.4044943820224719E-3"/>
    <n v="4868.6399999999994"/>
    <n v="2.4775280898876404"/>
    <n v="6368.04"/>
    <n v="1496.922471910113"/>
    <x v="0"/>
  </r>
  <r>
    <x v="2"/>
    <x v="0"/>
    <x v="6"/>
    <s v="DVL9PHTQ625TVFS"/>
    <s v="Kenya Classic Garments"/>
    <x v="34"/>
    <s v="|60/01/03|"/>
    <n v="2580"/>
    <n v="2.79"/>
    <n v="3.59"/>
    <n v="1.0384215991692627E-3"/>
    <n v="7198.2"/>
    <n v="2.6791277258566977"/>
    <n v="9262.1999999999989"/>
    <n v="2061.3208722741424"/>
    <x v="0"/>
  </r>
  <r>
    <x v="2"/>
    <x v="0"/>
    <x v="6"/>
    <s v="DVL9PHTQ625TVFS"/>
    <s v="Kenya Classic Garments"/>
    <x v="35"/>
    <s v="|60/01/04|"/>
    <n v="2748"/>
    <n v="2.4700000000000002"/>
    <n v="3.65"/>
    <n v="1.7793594306049821E-3"/>
    <n v="6787.56"/>
    <n v="4.8896797153024911"/>
    <n v="10030.199999999999"/>
    <n v="3237.750320284696"/>
    <x v="0"/>
  </r>
  <r>
    <x v="2"/>
    <x v="0"/>
    <x v="6"/>
    <s v="DVL9PHTQ625TVFS"/>
    <s v="Kenya Classic Garments"/>
    <x v="36"/>
    <s v="|60/01/05|"/>
    <n v="1836"/>
    <n v="2.57"/>
    <n v="3.63"/>
    <n v="1.3422818791946308E-3"/>
    <n v="4718.5199999999995"/>
    <n v="2.4644295302013424"/>
    <n v="6664.6799999999994"/>
    <n v="1943.6955704697984"/>
    <x v="0"/>
  </r>
  <r>
    <x v="2"/>
    <x v="0"/>
    <x v="6"/>
    <s v="DVL9PHTQ625TVFS"/>
    <s v="Kenya Classic Garments"/>
    <x v="37"/>
    <s v="|60/01/06|"/>
    <n v="1368"/>
    <n v="2.86"/>
    <n v="3.92"/>
    <n v="1.7985611510791368E-3"/>
    <n v="3912.48"/>
    <n v="2.4604316546762592"/>
    <n v="5362.5599999999995"/>
    <n v="1447.6195683453232"/>
    <x v="0"/>
  </r>
  <r>
    <x v="2"/>
    <x v="0"/>
    <x v="1"/>
    <s v="DVL9PHTQ697TVFS"/>
    <s v="Atlas Apparel Ltd"/>
    <x v="38"/>
    <s v="|30/01/01|"/>
    <n v="7860"/>
    <n v="0.56000000000000005"/>
    <n v="1.1299999999999999"/>
    <n v="1.5037593984962407E-3"/>
    <n v="4401.6000000000004"/>
    <n v="11.819548872180452"/>
    <n v="8881.7999999999993"/>
    <n v="4468.3804511278186"/>
    <x v="0"/>
  </r>
  <r>
    <x v="2"/>
    <x v="0"/>
    <x v="1"/>
    <s v="DVL9PHTQ697TVFS"/>
    <s v="Atlas Apparel Ltd"/>
    <x v="39"/>
    <s v="|30/01/02|"/>
    <n v="5544"/>
    <n v="0.59"/>
    <n v="1.0900000000000001"/>
    <n v="1.2690355329949238E-3"/>
    <n v="3270.96"/>
    <n v="7.035532994923857"/>
    <n v="6042.96"/>
    <n v="2764.9644670050761"/>
    <x v="0"/>
  </r>
  <r>
    <x v="2"/>
    <x v="0"/>
    <x v="1"/>
    <s v="DVL9PHTQ697TVFS"/>
    <s v="Atlas Apparel Ltd"/>
    <x v="40"/>
    <s v="|30/01/03|"/>
    <n v="7020"/>
    <n v="0.4"/>
    <n v="1.1599999999999999"/>
    <n v="1.1299435028248588E-3"/>
    <n v="2808"/>
    <n v="7.9322033898305087"/>
    <n v="8143.2"/>
    <n v="5327.2677966101692"/>
    <x v="0"/>
  </r>
  <r>
    <x v="2"/>
    <x v="0"/>
    <x v="1"/>
    <s v="DVL9PHTQ697TVFS"/>
    <s v="Atlas Apparel Ltd"/>
    <x v="41"/>
    <s v="|30/01/04|"/>
    <n v="7068"/>
    <n v="1"/>
    <n v="0.91"/>
    <n v="0"/>
    <n v="7068"/>
    <n v="0"/>
    <n v="6431.88"/>
    <n v="-636.11999999999989"/>
    <x v="1"/>
  </r>
  <r>
    <x v="2"/>
    <x v="0"/>
    <x v="1"/>
    <s v="DVL9PHTQ697TVFS"/>
    <s v="Atlas Apparel Ltd"/>
    <x v="42"/>
    <s v="|30/01/05|"/>
    <n v="7536"/>
    <n v="0.67"/>
    <n v="1.17"/>
    <n v="1.1173184357541898E-3"/>
    <n v="5049.12"/>
    <n v="8.4201117318435745"/>
    <n v="8817.119999999999"/>
    <n v="3759.5798882681556"/>
    <x v="0"/>
  </r>
  <r>
    <x v="2"/>
    <x v="0"/>
    <x v="1"/>
    <s v="DVL9PHTQ697TVFS"/>
    <s v="Atlas Apparel Ltd"/>
    <x v="43"/>
    <s v="|30/01/06|"/>
    <n v="6456"/>
    <n v="0.94"/>
    <n v="1.0900000000000001"/>
    <n v="1.7211703958691911E-3"/>
    <n v="6068.6399999999994"/>
    <n v="11.111876075731498"/>
    <n v="7037.0400000000009"/>
    <n v="957.28812392426994"/>
    <x v="1"/>
  </r>
  <r>
    <x v="2"/>
    <x v="0"/>
    <x v="1"/>
    <s v="DVL9PHTQ697TVFS"/>
    <s v="Atlas Apparel Ltd"/>
    <x v="44"/>
    <s v="|30/01/07|"/>
    <n v="5076"/>
    <n v="0.48"/>
    <n v="0.92"/>
    <n v="1.718213058419244E-3"/>
    <n v="2436.48"/>
    <n v="8.7216494845360817"/>
    <n v="4669.92"/>
    <n v="2224.718350515464"/>
    <x v="0"/>
  </r>
  <r>
    <x v="2"/>
    <x v="0"/>
    <x v="1"/>
    <s v="DVL9PHTQ697TVFS"/>
    <s v="Atlas Apparel Ltd"/>
    <x v="45"/>
    <s v="|30/01/08|"/>
    <n v="6336"/>
    <n v="0.79"/>
    <n v="0.99"/>
    <n v="1.0615711252653928E-3"/>
    <n v="5005.4400000000005"/>
    <n v="6.7261146496815289"/>
    <n v="6272.64"/>
    <n v="1260.4738853503184"/>
    <x v="0"/>
  </r>
  <r>
    <x v="2"/>
    <x v="0"/>
    <x v="1"/>
    <s v="DVL9PHTQ697TVFS"/>
    <s v="Atlas Apparel Ltd"/>
    <x v="46"/>
    <s v="|30/01/09|"/>
    <n v="8100"/>
    <n v="0.73"/>
    <n v="0.99"/>
    <n v="1.1261261261261261E-3"/>
    <n v="5913"/>
    <n v="9.121621621621621"/>
    <n v="8019"/>
    <n v="2096.8783783783783"/>
    <x v="0"/>
  </r>
  <r>
    <x v="2"/>
    <x v="0"/>
    <x v="1"/>
    <s v="DVL9PHTQ697TVFS"/>
    <s v="Atlas Apparel Ltd"/>
    <x v="0"/>
    <s v="|30/01/10|"/>
    <n v="5340"/>
    <n v="1.1599999999999999"/>
    <n v="1.05"/>
    <n v="0"/>
    <n v="6194.4"/>
    <n v="0"/>
    <n v="5607"/>
    <n v="-587.39999999999964"/>
    <x v="1"/>
  </r>
  <r>
    <x v="2"/>
    <x v="0"/>
    <x v="1"/>
    <s v="DVL9PHTQ697TVFS"/>
    <s v="Atlas Apparel Ltd"/>
    <x v="1"/>
    <s v="|30/01/11|"/>
    <n v="9420"/>
    <n v="1.08"/>
    <n v="1.07"/>
    <n v="0"/>
    <n v="10173.6"/>
    <n v="0"/>
    <n v="10079.400000000001"/>
    <n v="-94.199999999998909"/>
    <x v="1"/>
  </r>
  <r>
    <x v="2"/>
    <x v="0"/>
    <x v="1"/>
    <s v="DVL9PHTQ697TVFS"/>
    <s v="Atlas Apparel Ltd"/>
    <x v="2"/>
    <s v="|30/01/12|"/>
    <n v="8832"/>
    <n v="0.67"/>
    <n v="1.2"/>
    <n v="1.3245033112582781E-3"/>
    <n v="5917.4400000000005"/>
    <n v="11.698013245033113"/>
    <n v="10598.4"/>
    <n v="4669.2619867549656"/>
    <x v="0"/>
  </r>
  <r>
    <x v="2"/>
    <x v="0"/>
    <x v="1"/>
    <s v="DVL9PHTQ697TVFS"/>
    <s v="Atlas Apparel Ltd"/>
    <x v="3"/>
    <s v="|30/01/13|"/>
    <n v="5340"/>
    <n v="0.63"/>
    <n v="0.96"/>
    <n v="1.1173184357541898E-3"/>
    <n v="3364.2"/>
    <n v="5.966480446927374"/>
    <n v="5126.3999999999996"/>
    <n v="1756.2335195530725"/>
    <x v="0"/>
  </r>
  <r>
    <x v="2"/>
    <x v="0"/>
    <x v="1"/>
    <s v="DVL9PHTQ697TVFS"/>
    <s v="Atlas Apparel Ltd"/>
    <x v="4"/>
    <s v="|30/01/14|"/>
    <n v="6144"/>
    <n v="0.64"/>
    <n v="0.96"/>
    <n v="1.2391573729863693E-3"/>
    <n v="3932.16"/>
    <n v="7.6133828996282524"/>
    <n v="5898.24"/>
    <n v="1958.4666171003716"/>
    <x v="0"/>
  </r>
  <r>
    <x v="2"/>
    <x v="0"/>
    <x v="1"/>
    <s v="DVL9PHTQ697TVFS"/>
    <s v="Atlas Apparel Ltd"/>
    <x v="5"/>
    <s v="|30/01/15|"/>
    <n v="6564"/>
    <n v="1.05"/>
    <n v="1.02"/>
    <n v="0"/>
    <n v="6892.2000000000007"/>
    <n v="0"/>
    <n v="6695.28"/>
    <n v="-196.92000000000098"/>
    <x v="1"/>
  </r>
  <r>
    <x v="2"/>
    <x v="0"/>
    <x v="1"/>
    <s v="DVL9PHTQ697TVFS"/>
    <s v="Atlas Apparel Ltd"/>
    <x v="6"/>
    <s v="|30/01/16|"/>
    <n v="6336"/>
    <n v="0.99"/>
    <n v="1.0900000000000001"/>
    <n v="1.3850415512465374E-3"/>
    <n v="6272.64"/>
    <n v="8.7756232686980606"/>
    <n v="6906.2400000000007"/>
    <n v="624.82437673130232"/>
    <x v="1"/>
  </r>
  <r>
    <x v="2"/>
    <x v="0"/>
    <x v="1"/>
    <s v="DVL9PHTQ697TVFS"/>
    <s v="Atlas Apparel Ltd"/>
    <x v="7"/>
    <s v="|30/01/17|"/>
    <n v="6828"/>
    <n v="0.4"/>
    <n v="0.96"/>
    <n v="1.0593220338983051E-3"/>
    <n v="2731.2000000000003"/>
    <n v="7.2330508474576272"/>
    <n v="6554.88"/>
    <n v="3816.4469491525424"/>
    <x v="0"/>
  </r>
  <r>
    <x v="2"/>
    <x v="0"/>
    <x v="1"/>
    <s v="DVL9PHTQ697TVFS"/>
    <s v="Atlas Apparel Ltd"/>
    <x v="8"/>
    <s v="|30/01/18|"/>
    <n v="5136"/>
    <n v="1.19"/>
    <n v="0.91"/>
    <n v="0"/>
    <n v="6111.84"/>
    <n v="0"/>
    <n v="4673.76"/>
    <n v="-1438.08"/>
    <x v="1"/>
  </r>
  <r>
    <x v="2"/>
    <x v="0"/>
    <x v="1"/>
    <s v="DVL9PHTQ697TVFS"/>
    <s v="Atlas Apparel Ltd"/>
    <x v="9"/>
    <s v="|30/01/19|"/>
    <n v="7056"/>
    <n v="0.4"/>
    <n v="1.06"/>
    <n v="1.1587485515643105E-3"/>
    <n v="2822.4"/>
    <n v="8.1761297798377743"/>
    <n v="7479.3600000000006"/>
    <n v="4648.7838702201634"/>
    <x v="0"/>
  </r>
  <r>
    <x v="2"/>
    <x v="0"/>
    <x v="10"/>
    <s v="DVL9PHTQ492TVFS"/>
    <s v="Nationwide Tailors Ltd"/>
    <x v="10"/>
    <s v="|94/00/01|"/>
    <n v="300"/>
    <n v="1.48"/>
    <n v="1.73"/>
    <n v="1.6366612111292963E-3"/>
    <n v="444"/>
    <n v="0.49099836333878888"/>
    <n v="519"/>
    <n v="74.50900163666121"/>
    <x v="1"/>
  </r>
  <r>
    <x v="2"/>
    <x v="0"/>
    <x v="10"/>
    <s v="DVL9PHTQ492TVFS"/>
    <s v="Nationwide Tailors Ltd"/>
    <x v="11"/>
    <s v="|94/00/02|"/>
    <n v="348"/>
    <n v="1.46"/>
    <n v="1.78"/>
    <n v="1.2406947890818859E-3"/>
    <n v="508.08"/>
    <n v="0.4317617866004963"/>
    <n v="619.44000000000005"/>
    <n v="110.92823821339958"/>
    <x v="1"/>
  </r>
  <r>
    <x v="2"/>
    <x v="0"/>
    <x v="10"/>
    <s v="DVL9PHTQ492TVFS"/>
    <s v="Nationwide Tailors Ltd"/>
    <x v="12"/>
    <s v="|94/00/03|"/>
    <n v="636"/>
    <n v="1.59"/>
    <n v="1.78"/>
    <n v="1.0649627263045794E-3"/>
    <n v="1011.24"/>
    <n v="0.67731629392971249"/>
    <n v="1132.08"/>
    <n v="120.16268370607021"/>
    <x v="1"/>
  </r>
  <r>
    <x v="2"/>
    <x v="0"/>
    <x v="10"/>
    <s v="DVL9PHTQ492TVFS"/>
    <s v="Nationwide Tailors Ltd"/>
    <x v="13"/>
    <s v="|94/00/04|"/>
    <n v="252"/>
    <n v="1.49"/>
    <n v="1.75"/>
    <n v="1.221001221001221E-3"/>
    <n v="375.48"/>
    <n v="0.30769230769230771"/>
    <n v="441"/>
    <n v="65.212307692307675"/>
    <x v="1"/>
  </r>
  <r>
    <x v="2"/>
    <x v="0"/>
    <x v="10"/>
    <s v="DVL9PHTQ492TVFS"/>
    <s v="Nationwide Tailors Ltd"/>
    <x v="14"/>
    <s v="|94/00/05|"/>
    <n v="420"/>
    <n v="1.54"/>
    <n v="1.87"/>
    <n v="1.29366106080207E-3"/>
    <n v="646.80000000000007"/>
    <n v="0.54333764553686936"/>
    <n v="785.40000000000009"/>
    <n v="138.05666235446316"/>
    <x v="1"/>
  </r>
  <r>
    <x v="2"/>
    <x v="0"/>
    <x v="10"/>
    <s v="DVL9PHTQ492TVFS"/>
    <s v="Nationwide Tailors Ltd"/>
    <x v="15"/>
    <s v="|94/00/06|"/>
    <n v="456"/>
    <n v="1.4"/>
    <n v="1.83"/>
    <n v="1.1806375442739079E-3"/>
    <n v="638.4"/>
    <n v="0.53837072018890197"/>
    <n v="834.48"/>
    <n v="195.54162927981113"/>
    <x v="1"/>
  </r>
  <r>
    <x v="2"/>
    <x v="0"/>
    <x v="10"/>
    <s v="DVL9PHTQ492TVFS"/>
    <s v="Nationwide Tailors Ltd"/>
    <x v="16"/>
    <s v="|94/00/07|"/>
    <n v="420"/>
    <n v="1.43"/>
    <n v="1.75"/>
    <n v="1.0752688172043011E-3"/>
    <n v="600.6"/>
    <n v="0.45161290322580644"/>
    <n v="735"/>
    <n v="133.94838709677418"/>
    <x v="1"/>
  </r>
  <r>
    <x v="2"/>
    <x v="0"/>
    <x v="10"/>
    <s v="DVL9PHTQ492TVFS"/>
    <s v="Nationwide Tailors Ltd"/>
    <x v="17"/>
    <s v="|94/00/08|"/>
    <n v="576"/>
    <n v="1.43"/>
    <n v="1.71"/>
    <n v="1.2360939431396785E-3"/>
    <n v="823.68"/>
    <n v="0.71199011124845479"/>
    <n v="984.96"/>
    <n v="160.56800988875162"/>
    <x v="1"/>
  </r>
  <r>
    <x v="2"/>
    <x v="0"/>
    <x v="10"/>
    <s v="DVL9PHTQ492TVFS"/>
    <s v="Nationwide Tailors Ltd"/>
    <x v="18"/>
    <s v="|94/00/09|"/>
    <n v="288"/>
    <n v="1.55"/>
    <n v="1.9"/>
    <n v="1.639344262295082E-3"/>
    <n v="446.40000000000003"/>
    <n v="0.47213114754098362"/>
    <n v="547.19999999999993"/>
    <n v="100.32786885245892"/>
    <x v="1"/>
  </r>
  <r>
    <x v="2"/>
    <x v="0"/>
    <x v="10"/>
    <s v="DVL9PHTQ492TVFS"/>
    <s v="Nationwide Tailors Ltd"/>
    <x v="19"/>
    <s v="|94/00/10|"/>
    <n v="648"/>
    <n v="1.47"/>
    <n v="1.88"/>
    <n v="1.0449320794148381E-3"/>
    <n v="952.56"/>
    <n v="0.67711598746081514"/>
    <n v="1218.24"/>
    <n v="265.00288401253925"/>
    <x v="1"/>
  </r>
  <r>
    <x v="2"/>
    <x v="0"/>
    <x v="10"/>
    <s v="DVL9PHTQ492TVFS"/>
    <s v="Nationwide Tailors Ltd"/>
    <x v="20"/>
    <s v="|94/00/11|"/>
    <n v="588"/>
    <n v="1.41"/>
    <n v="1.7"/>
    <n v="1.639344262295082E-3"/>
    <n v="829.07999999999993"/>
    <n v="0.9639344262295082"/>
    <n v="999.6"/>
    <n v="169.55606557377058"/>
    <x v="1"/>
  </r>
  <r>
    <x v="2"/>
    <x v="0"/>
    <x v="10"/>
    <s v="DVL9PHTQ492TVFS"/>
    <s v="Nationwide Tailors Ltd"/>
    <x v="21"/>
    <s v="|94/00/12|"/>
    <n v="492"/>
    <n v="1.41"/>
    <n v="1.75"/>
    <n v="1.0695187165775401E-3"/>
    <n v="693.71999999999991"/>
    <n v="0.52620320855614977"/>
    <n v="861"/>
    <n v="166.75379679144393"/>
    <x v="1"/>
  </r>
  <r>
    <x v="2"/>
    <x v="0"/>
    <x v="10"/>
    <s v="DVL9PHTQ492TVFS"/>
    <s v="Nationwide Tailors Ltd"/>
    <x v="22"/>
    <s v="|94/00/13|"/>
    <n v="396"/>
    <n v="1.47"/>
    <n v="1.78"/>
    <n v="1.2062726176115801E-3"/>
    <n v="582.12"/>
    <n v="0.47768395657418572"/>
    <n v="704.88"/>
    <n v="122.28231604342581"/>
    <x v="1"/>
  </r>
  <r>
    <x v="2"/>
    <x v="0"/>
    <x v="10"/>
    <s v="DVL9PHTQ492TVFS"/>
    <s v="Nationwide Tailors Ltd"/>
    <x v="23"/>
    <s v="|94/00/14|"/>
    <n v="552"/>
    <n v="1.5"/>
    <n v="1.84"/>
    <n v="1.3175230566534915E-3"/>
    <n v="828"/>
    <n v="0.72727272727272729"/>
    <n v="1015.6800000000001"/>
    <n v="186.95272727272734"/>
    <x v="1"/>
  </r>
  <r>
    <x v="2"/>
    <x v="0"/>
    <x v="10"/>
    <s v="DVL9PHTQ492TVFS"/>
    <s v="Nationwide Tailors Ltd"/>
    <x v="24"/>
    <s v="|94/00/15|"/>
    <n v="708"/>
    <n v="1.51"/>
    <n v="1.85"/>
    <n v="1.1415525114155251E-3"/>
    <n v="1069.08"/>
    <n v="0.80821917808219168"/>
    <n v="1309.8"/>
    <n v="239.91178082191783"/>
    <x v="1"/>
  </r>
  <r>
    <x v="2"/>
    <x v="0"/>
    <x v="10"/>
    <s v="DVL9PHTQ492TVFS"/>
    <s v="Nationwide Tailors Ltd"/>
    <x v="25"/>
    <s v="|94/00/16|"/>
    <n v="660"/>
    <n v="1.52"/>
    <n v="1.87"/>
    <n v="1.8181818181818182E-3"/>
    <n v="1003.2"/>
    <n v="1.2"/>
    <n v="1234.2"/>
    <n v="229.8"/>
    <x v="1"/>
  </r>
  <r>
    <x v="2"/>
    <x v="0"/>
    <x v="10"/>
    <s v="DVL9PHTQ492TVFS"/>
    <s v="Nationwide Tailors Ltd"/>
    <x v="26"/>
    <s v="|94/00/17|"/>
    <n v="384"/>
    <n v="1.57"/>
    <n v="1.8"/>
    <n v="1.0224948875255625E-3"/>
    <n v="602.88"/>
    <n v="0.39263803680981602"/>
    <n v="691.2"/>
    <n v="87.927361963190236"/>
    <x v="1"/>
  </r>
  <r>
    <x v="2"/>
    <x v="0"/>
    <x v="10"/>
    <s v="DVL9PHTQ492TVFS"/>
    <s v="Nationwide Tailors Ltd"/>
    <x v="27"/>
    <s v="|94/00/18|"/>
    <n v="396"/>
    <n v="1.52"/>
    <n v="1.86"/>
    <n v="1.0857763300760044E-3"/>
    <n v="601.91999999999996"/>
    <n v="0.42996742671009774"/>
    <n v="736.56000000000006"/>
    <n v="134.21003257328999"/>
    <x v="1"/>
  </r>
  <r>
    <x v="2"/>
    <x v="0"/>
    <x v="10"/>
    <s v="DVL9PHTQ492TVFS"/>
    <s v="Nationwide Tailors Ltd"/>
    <x v="28"/>
    <s v="|94/00/19|"/>
    <n v="456"/>
    <n v="1.56"/>
    <n v="1.79"/>
    <n v="1.0741138560687433E-3"/>
    <n v="711.36"/>
    <n v="0.48979591836734693"/>
    <n v="816.24"/>
    <n v="104.39020408163265"/>
    <x v="1"/>
  </r>
  <r>
    <x v="2"/>
    <x v="0"/>
    <x v="10"/>
    <s v="DVL9PHTQ492TVFS"/>
    <s v="Nationwide Tailors Ltd"/>
    <x v="29"/>
    <s v="|94/00/20|"/>
    <n v="480"/>
    <n v="1.46"/>
    <n v="1.74"/>
    <n v="1.5772870662460567E-3"/>
    <n v="700.8"/>
    <n v="0.75709779179810721"/>
    <n v="835.2"/>
    <n v="133.64290220820197"/>
    <x v="1"/>
  </r>
  <r>
    <x v="2"/>
    <x v="0"/>
    <x v="10"/>
    <s v="DVL9PHTQ492TVFS"/>
    <s v="Nationwide Tailors Ltd"/>
    <x v="30"/>
    <s v="|94/00/30|"/>
    <n v="648"/>
    <n v="1.54"/>
    <n v="1.8"/>
    <n v="1.2547051442910915E-3"/>
    <n v="997.92000000000007"/>
    <n v="0.81304893350062735"/>
    <n v="1166.4000000000001"/>
    <n v="167.66695106649939"/>
    <x v="1"/>
  </r>
  <r>
    <x v="2"/>
    <x v="0"/>
    <x v="10"/>
    <s v="DVL9PHTQ492TVFS"/>
    <s v="Nationwide Tailors Ltd"/>
    <x v="31"/>
    <s v="|94/00/31|"/>
    <n v="564"/>
    <n v="1.5"/>
    <n v="1.83"/>
    <n v="1.0298661174047373E-3"/>
    <n v="846"/>
    <n v="0.58084449021627182"/>
    <n v="1032.1200000000001"/>
    <n v="185.53915550978385"/>
    <x v="1"/>
  </r>
  <r>
    <x v="2"/>
    <x v="0"/>
    <x v="10"/>
    <s v="DVL9PHTQ492TVFS"/>
    <s v="Nationwide Tailors Ltd"/>
    <x v="32"/>
    <s v="|94/00/32|"/>
    <n v="516"/>
    <n v="1.59"/>
    <n v="1.81"/>
    <n v="1.1402508551881414E-3"/>
    <n v="820.44"/>
    <n v="0.58836944127708102"/>
    <n v="933.96"/>
    <n v="112.9316305587229"/>
    <x v="1"/>
  </r>
  <r>
    <x v="2"/>
    <x v="0"/>
    <x v="10"/>
    <s v="DVL9PHTQ492TVFS"/>
    <s v="Nationwide Tailors Ltd"/>
    <x v="33"/>
    <s v="|94/00/50|"/>
    <n v="420"/>
    <n v="1.54"/>
    <n v="1.75"/>
    <n v="1.4367816091954023E-3"/>
    <n v="646.80000000000007"/>
    <n v="0.60344827586206895"/>
    <n v="735"/>
    <n v="87.596551724137868"/>
    <x v="1"/>
  </r>
  <r>
    <x v="2"/>
    <x v="0"/>
    <x v="10"/>
    <s v="DVL9PHTQ492TVFS"/>
    <s v="Nationwide Tailors Ltd"/>
    <x v="34"/>
    <s v="|94/00/51|"/>
    <n v="588"/>
    <n v="1.6"/>
    <n v="1.7"/>
    <n v="1.4641288433382138E-3"/>
    <n v="940.80000000000007"/>
    <n v="0.86090775988286972"/>
    <n v="999.6"/>
    <n v="57.939092240117084"/>
    <x v="1"/>
  </r>
  <r>
    <x v="2"/>
    <x v="0"/>
    <x v="10"/>
    <s v="DVL9PHTQ492TVFS"/>
    <s v="Nationwide Tailors Ltd"/>
    <x v="35"/>
    <s v="|94/00/52|"/>
    <n v="636"/>
    <n v="1.51"/>
    <n v="1.89"/>
    <n v="1.4727540500736377E-3"/>
    <n v="960.36"/>
    <n v="0.93667157584683358"/>
    <n v="1202.04"/>
    <n v="240.74332842415311"/>
    <x v="1"/>
  </r>
  <r>
    <x v="2"/>
    <x v="0"/>
    <x v="10"/>
    <s v="DVL9PHTQ492TVFS"/>
    <s v="Nationwide Tailors Ltd"/>
    <x v="36"/>
    <s v="|94/00/53|"/>
    <n v="384"/>
    <n v="1.52"/>
    <n v="1.8"/>
    <n v="1.6949152542372881E-3"/>
    <n v="583.68000000000006"/>
    <n v="0.6508474576271186"/>
    <n v="691.2"/>
    <n v="106.86915254237286"/>
    <x v="1"/>
  </r>
  <r>
    <x v="2"/>
    <x v="0"/>
    <x v="10"/>
    <s v="DVL9PHTQ492TVFS"/>
    <s v="Nationwide Tailors Ltd"/>
    <x v="37"/>
    <s v="|94/01/00|"/>
    <n v="696"/>
    <n v="1.58"/>
    <n v="1.86"/>
    <n v="1.7667844522968198E-3"/>
    <n v="1099.68"/>
    <n v="1.2296819787985867"/>
    <n v="1294.5600000000002"/>
    <n v="193.65031802120151"/>
    <x v="1"/>
  </r>
  <r>
    <x v="2"/>
    <x v="0"/>
    <x v="10"/>
    <s v="DVL9PHTQ492TVFS"/>
    <s v="Nationwide Tailors Ltd"/>
    <x v="38"/>
    <s v="|94/01/01|"/>
    <n v="576"/>
    <n v="1.4"/>
    <n v="1.85"/>
    <n v="1.2578616352201257E-3"/>
    <n v="806.4"/>
    <n v="0.7245283018867924"/>
    <n v="1065.6000000000001"/>
    <n v="258.47547169811338"/>
    <x v="1"/>
  </r>
  <r>
    <x v="2"/>
    <x v="0"/>
    <x v="10"/>
    <s v="DVL9PHTQ492TVFS"/>
    <s v="Nationwide Tailors Ltd"/>
    <x v="39"/>
    <s v="|94/01/02|"/>
    <n v="720"/>
    <n v="1.49"/>
    <n v="1.76"/>
    <n v="1.7543859649122807E-3"/>
    <n v="1072.8"/>
    <n v="1.263157894736842"/>
    <n v="1267.2"/>
    <n v="193.13684210526324"/>
    <x v="1"/>
  </r>
  <r>
    <x v="2"/>
    <x v="0"/>
    <x v="10"/>
    <s v="DVL9PHTQ492TVFS"/>
    <s v="Nationwide Tailors Ltd"/>
    <x v="40"/>
    <s v="|94/01/03|"/>
    <n v="552"/>
    <n v="1.6"/>
    <n v="1.7"/>
    <n v="1.0857763300760044E-3"/>
    <n v="883.2"/>
    <n v="0.59934853420195444"/>
    <n v="938.4"/>
    <n v="54.600651465797981"/>
    <x v="1"/>
  </r>
  <r>
    <x v="2"/>
    <x v="0"/>
    <x v="10"/>
    <s v="DVL9PHTQ492TVFS"/>
    <s v="Nationwide Tailors Ltd"/>
    <x v="41"/>
    <s v="|94/01/04|"/>
    <n v="564"/>
    <n v="1.46"/>
    <n v="1.79"/>
    <n v="1.215066828675577E-3"/>
    <n v="823.43999999999994"/>
    <n v="0.68529769137302543"/>
    <n v="1009.5600000000001"/>
    <n v="185.4347023086271"/>
    <x v="1"/>
  </r>
  <r>
    <x v="2"/>
    <x v="0"/>
    <x v="10"/>
    <s v="DVL9PHTQ492TVFS"/>
    <s v="Nationwide Tailors Ltd"/>
    <x v="42"/>
    <s v="|94/02/01|"/>
    <n v="660"/>
    <n v="1.55"/>
    <n v="1.72"/>
    <n v="1.4224751066856331E-3"/>
    <n v="1023"/>
    <n v="0.9388335704125178"/>
    <n v="1135.2"/>
    <n v="111.26116642958753"/>
    <x v="1"/>
  </r>
  <r>
    <x v="2"/>
    <x v="0"/>
    <x v="10"/>
    <s v="DVL9PHTQ492TVFS"/>
    <s v="Nationwide Tailors Ltd"/>
    <x v="43"/>
    <s v="|94/02/02|"/>
    <n v="624"/>
    <n v="1.46"/>
    <n v="1.83"/>
    <n v="1.6694490818030051E-3"/>
    <n v="911.04"/>
    <n v="1.0417362270450752"/>
    <n v="1141.92"/>
    <n v="229.83826377295503"/>
    <x v="1"/>
  </r>
  <r>
    <x v="2"/>
    <x v="0"/>
    <x v="10"/>
    <s v="DVL9PHTQ492TVFS"/>
    <s v="Nationwide Tailors Ltd"/>
    <x v="44"/>
    <s v="|94/02/04|"/>
    <n v="540"/>
    <n v="1.41"/>
    <n v="1.81"/>
    <n v="1.6863406408094434E-3"/>
    <n v="761.4"/>
    <n v="0.9106239460370994"/>
    <n v="977.4"/>
    <n v="215.08937605396289"/>
    <x v="1"/>
  </r>
  <r>
    <x v="2"/>
    <x v="0"/>
    <x v="10"/>
    <s v="DVL9PHTQ492TVFS"/>
    <s v="Nationwide Tailors Ltd"/>
    <x v="45"/>
    <s v="|94/02/07|"/>
    <n v="696"/>
    <n v="1.47"/>
    <n v="1.8"/>
    <n v="1.1547344110854503E-3"/>
    <n v="1023.12"/>
    <n v="0.80369515011547343"/>
    <n v="1252.8"/>
    <n v="228.87630484988446"/>
    <x v="1"/>
  </r>
  <r>
    <x v="2"/>
    <x v="0"/>
    <x v="10"/>
    <s v="DVL9PHTQ492TVFS"/>
    <s v="Nationwide Tailors Ltd"/>
    <x v="46"/>
    <s v="|94/03/01|"/>
    <n v="432"/>
    <n v="1.46"/>
    <n v="1.79"/>
    <n v="1.3831258644536654E-3"/>
    <n v="630.72"/>
    <n v="0.59751037344398339"/>
    <n v="773.28"/>
    <n v="141.96248962655596"/>
    <x v="1"/>
  </r>
  <r>
    <x v="2"/>
    <x v="0"/>
    <x v="10"/>
    <s v="DVL9PHTQ492TVFS"/>
    <s v="Nationwide Tailors Ltd"/>
    <x v="0"/>
    <s v="|94/03/02|"/>
    <n v="648"/>
    <n v="1.4"/>
    <n v="1.8"/>
    <n v="1.0482180293501049E-3"/>
    <n v="907.19999999999993"/>
    <n v="0.679245283018868"/>
    <n v="1166.4000000000001"/>
    <n v="258.52075471698129"/>
    <x v="1"/>
  </r>
  <r>
    <x v="2"/>
    <x v="0"/>
    <x v="10"/>
    <s v="DVL9PHTQ492TVFS"/>
    <s v="Nationwide Tailors Ltd"/>
    <x v="1"/>
    <s v="|94/03/03|"/>
    <n v="528"/>
    <n v="1.45"/>
    <n v="1.71"/>
    <n v="1.6920473773265651E-3"/>
    <n v="765.6"/>
    <n v="0.89340101522842641"/>
    <n v="902.88"/>
    <n v="136.38659898477155"/>
    <x v="1"/>
  </r>
  <r>
    <x v="2"/>
    <x v="0"/>
    <x v="10"/>
    <s v="DVL9PHTQ492TVFS"/>
    <s v="Nationwide Tailors Ltd"/>
    <x v="2"/>
    <s v="|94/03/04|"/>
    <n v="240"/>
    <n v="1.48"/>
    <n v="1.85"/>
    <n v="1.1723329425556857E-3"/>
    <n v="355.2"/>
    <n v="0.2813599062133646"/>
    <n v="444"/>
    <n v="88.518640093786644"/>
    <x v="1"/>
  </r>
  <r>
    <x v="2"/>
    <x v="0"/>
    <x v="10"/>
    <s v="DVL9PHTQ492TVFS"/>
    <s v="Nationwide Tailors Ltd"/>
    <x v="3"/>
    <s v="|94/03/05|"/>
    <n v="396"/>
    <n v="1.59"/>
    <n v="1.72"/>
    <n v="1.5625000000000001E-3"/>
    <n v="629.64"/>
    <n v="0.61875000000000002"/>
    <n v="681.12"/>
    <n v="50.86125000000002"/>
    <x v="1"/>
  </r>
  <r>
    <x v="2"/>
    <x v="0"/>
    <x v="10"/>
    <s v="DVL9PHTQ492TVFS"/>
    <s v="Nationwide Tailors Ltd"/>
    <x v="4"/>
    <s v="|94/03/06|"/>
    <n v="408"/>
    <n v="1.55"/>
    <n v="1.78"/>
    <n v="1.176470588235294E-3"/>
    <n v="632.4"/>
    <n v="0.48"/>
    <n v="726.24"/>
    <n v="93.360000000000028"/>
    <x v="1"/>
  </r>
  <r>
    <x v="2"/>
    <x v="0"/>
    <x v="10"/>
    <s v="DVL9PHTQ492TVFS"/>
    <s v="Nationwide Tailors Ltd"/>
    <x v="5"/>
    <s v="|94/03/07|"/>
    <n v="588"/>
    <n v="1.42"/>
    <n v="1.79"/>
    <n v="1.5105740181268882E-3"/>
    <n v="834.95999999999992"/>
    <n v="0.88821752265861031"/>
    <n v="1052.52"/>
    <n v="216.67178247734145"/>
    <x v="1"/>
  </r>
  <r>
    <x v="2"/>
    <x v="0"/>
    <x v="10"/>
    <s v="DVL9PHTQ492TVFS"/>
    <s v="Nationwide Tailors Ltd"/>
    <x v="6"/>
    <s v="|94/03/08|"/>
    <n v="252"/>
    <n v="1.46"/>
    <n v="1.81"/>
    <n v="1.0526315789473684E-3"/>
    <n v="367.92"/>
    <n v="0.26526315789473681"/>
    <n v="456.12"/>
    <n v="87.934736842105252"/>
    <x v="1"/>
  </r>
  <r>
    <x v="2"/>
    <x v="0"/>
    <x v="10"/>
    <s v="DVL9PHTQ492TVFS"/>
    <s v="Nationwide Tailors Ltd"/>
    <x v="7"/>
    <s v="|94/03/09|"/>
    <n v="600"/>
    <n v="1.41"/>
    <n v="1.84"/>
    <n v="1.1135857461024498E-3"/>
    <n v="846"/>
    <n v="0.66815144766146994"/>
    <n v="1104"/>
    <n v="257.33184855233856"/>
    <x v="1"/>
  </r>
  <r>
    <x v="2"/>
    <x v="0"/>
    <x v="10"/>
    <s v="DVL9PHTQ492TVFS"/>
    <s v="Nationwide Tailors Ltd"/>
    <x v="8"/>
    <s v="|94/03/10|"/>
    <n v="408"/>
    <n v="1.6"/>
    <n v="1.88"/>
    <n v="1.8148820326678765E-3"/>
    <n v="652.80000000000007"/>
    <n v="0.74047186932849363"/>
    <n v="767.04"/>
    <n v="113.49952813067141"/>
    <x v="1"/>
  </r>
  <r>
    <x v="2"/>
    <x v="0"/>
    <x v="10"/>
    <s v="DVL9PHTQ492TVFS"/>
    <s v="Nationwide Tailors Ltd"/>
    <x v="9"/>
    <s v="|94/03/11|"/>
    <n v="396"/>
    <n v="1.55"/>
    <n v="1.77"/>
    <n v="1.0964912280701754E-3"/>
    <n v="613.80000000000007"/>
    <n v="0.43421052631578944"/>
    <n v="700.92"/>
    <n v="86.685789473684096"/>
    <x v="1"/>
  </r>
  <r>
    <x v="2"/>
    <x v="0"/>
    <x v="10"/>
    <s v="DVL9PHTQ492TVFS"/>
    <s v="Nationwide Tailors Ltd"/>
    <x v="10"/>
    <s v="|94/03/12|"/>
    <n v="636"/>
    <n v="1.57"/>
    <n v="1.77"/>
    <n v="1.2004801920768306E-3"/>
    <n v="998.5200000000001"/>
    <n v="0.76350540216086427"/>
    <n v="1125.72"/>
    <n v="126.43649459783907"/>
    <x v="1"/>
  </r>
  <r>
    <x v="2"/>
    <x v="0"/>
    <x v="10"/>
    <s v="DVL9PHTQ492TVFS"/>
    <s v="Nationwide Tailors Ltd"/>
    <x v="11"/>
    <s v="|94/03/14|"/>
    <n v="600"/>
    <n v="1.56"/>
    <n v="1.85"/>
    <n v="1.5037593984962407E-3"/>
    <n v="936"/>
    <n v="0.90225563909774442"/>
    <n v="1110"/>
    <n v="173.09774436090225"/>
    <x v="1"/>
  </r>
  <r>
    <x v="2"/>
    <x v="0"/>
    <x v="10"/>
    <s v="DVL9PHTQ492TVFS"/>
    <s v="Nationwide Tailors Ltd"/>
    <x v="12"/>
    <s v="|94/03/15|"/>
    <n v="324"/>
    <n v="1.5"/>
    <n v="1.9"/>
    <n v="1.2062726176115801E-3"/>
    <n v="486"/>
    <n v="0.39083232810615198"/>
    <n v="615.6"/>
    <n v="129.20916767189388"/>
    <x v="1"/>
  </r>
  <r>
    <x v="2"/>
    <x v="0"/>
    <x v="10"/>
    <s v="DVL9PHTQ492TVFS"/>
    <s v="Nationwide Tailors Ltd"/>
    <x v="13"/>
    <s v="|94/03/16|"/>
    <n v="264"/>
    <n v="1.57"/>
    <n v="1.85"/>
    <n v="1.0729613733905579E-3"/>
    <n v="414.48"/>
    <n v="0.2832618025751073"/>
    <n v="488.40000000000003"/>
    <n v="73.636738197424904"/>
    <x v="1"/>
  </r>
  <r>
    <x v="2"/>
    <x v="0"/>
    <x v="10"/>
    <s v="DVL9PHTQ492TVFS"/>
    <s v="Nationwide Tailors Ltd"/>
    <x v="14"/>
    <s v="|94/03/17|"/>
    <n v="396"/>
    <n v="1.55"/>
    <n v="1.85"/>
    <n v="1.4771048744460858E-3"/>
    <n v="613.80000000000007"/>
    <n v="0.58493353028064998"/>
    <n v="732.6"/>
    <n v="118.2150664697193"/>
    <x v="1"/>
  </r>
  <r>
    <x v="2"/>
    <x v="0"/>
    <x v="10"/>
    <s v="DVL9PHTQ492TVFS"/>
    <s v="Nationwide Tailors Ltd"/>
    <x v="15"/>
    <s v="|94/03/18|"/>
    <n v="636"/>
    <n v="1.59"/>
    <n v="1.86"/>
    <n v="1.1428571428571429E-3"/>
    <n v="1011.24"/>
    <n v="0.72685714285714287"/>
    <n v="1182.96"/>
    <n v="170.99314285714289"/>
    <x v="1"/>
  </r>
  <r>
    <x v="2"/>
    <x v="0"/>
    <x v="10"/>
    <s v="DVL9PHTQ492TVFS"/>
    <s v="Nationwide Tailors Ltd"/>
    <x v="16"/>
    <s v="|94/04/01|"/>
    <n v="660"/>
    <n v="1.51"/>
    <n v="1.81"/>
    <n v="1.3986013986013986E-3"/>
    <n v="996.6"/>
    <n v="0.92307692307692313"/>
    <n v="1194.6000000000001"/>
    <n v="197.07692307692318"/>
    <x v="1"/>
  </r>
  <r>
    <x v="2"/>
    <x v="0"/>
    <x v="10"/>
    <s v="DVL9PHTQ492TVFS"/>
    <s v="Nationwide Tailors Ltd"/>
    <x v="17"/>
    <s v="|94/04/02|"/>
    <n v="252"/>
    <n v="1.47"/>
    <n v="1.71"/>
    <n v="1.3698630136986301E-3"/>
    <n v="370.44"/>
    <n v="0.34520547945205482"/>
    <n v="430.92"/>
    <n v="60.134794520547963"/>
    <x v="1"/>
  </r>
  <r>
    <x v="2"/>
    <x v="0"/>
    <x v="10"/>
    <s v="DVL9PHTQ492TVFS"/>
    <s v="Nationwide Tailors Ltd"/>
    <x v="18"/>
    <s v="|94/04/03|"/>
    <n v="564"/>
    <n v="1.59"/>
    <n v="1.8"/>
    <n v="1.2360939431396785E-3"/>
    <n v="896.76"/>
    <n v="0.69715698393077863"/>
    <n v="1015.2"/>
    <n v="117.74284301606927"/>
    <x v="1"/>
  </r>
  <r>
    <x v="2"/>
    <x v="0"/>
    <x v="10"/>
    <s v="DVL9PHTQ492TVFS"/>
    <s v="Nationwide Tailors Ltd"/>
    <x v="19"/>
    <s v="|94/04/05|"/>
    <n v="348"/>
    <n v="1.54"/>
    <n v="1.73"/>
    <n v="1.6420361247947454E-3"/>
    <n v="535.91999999999996"/>
    <n v="0.5714285714285714"/>
    <n v="602.04"/>
    <n v="65.548571428571435"/>
    <x v="1"/>
  </r>
  <r>
    <x v="2"/>
    <x v="0"/>
    <x v="10"/>
    <s v="DVL9PHTQ492TVFS"/>
    <s v="Nationwide Tailors Ltd"/>
    <x v="20"/>
    <s v="|94/04/06|"/>
    <n v="468"/>
    <n v="1.42"/>
    <n v="1.73"/>
    <n v="1.2836970474967907E-3"/>
    <n v="664.56"/>
    <n v="0.60077021822849808"/>
    <n v="809.64"/>
    <n v="144.47922978177155"/>
    <x v="1"/>
  </r>
  <r>
    <x v="2"/>
    <x v="0"/>
    <x v="10"/>
    <s v="DVL9PHTQ492TVFS"/>
    <s v="Nationwide Tailors Ltd"/>
    <x v="21"/>
    <s v="|94/04/07|"/>
    <n v="480"/>
    <n v="1.5"/>
    <n v="1.75"/>
    <n v="1.2738853503184713E-3"/>
    <n v="720"/>
    <n v="0.61146496815286622"/>
    <n v="840"/>
    <n v="119.38853503184713"/>
    <x v="1"/>
  </r>
  <r>
    <x v="2"/>
    <x v="0"/>
    <x v="10"/>
    <s v="DVL9PHTQ492TVFS"/>
    <s v="Nationwide Tailors Ltd"/>
    <x v="22"/>
    <s v="|94/04/08|"/>
    <n v="660"/>
    <n v="1.51"/>
    <n v="1.89"/>
    <n v="1.0395010395010396E-3"/>
    <n v="996.6"/>
    <n v="0.68607068607068611"/>
    <n v="1247.3999999999999"/>
    <n v="250.11392931392916"/>
    <x v="1"/>
  </r>
  <r>
    <x v="2"/>
    <x v="0"/>
    <x v="10"/>
    <s v="DVL9PHTQ492TVFS"/>
    <s v="Nationwide Tailors Ltd"/>
    <x v="23"/>
    <s v="|94/04/09|"/>
    <n v="648"/>
    <n v="1.49"/>
    <n v="1.79"/>
    <n v="1.6103059581320451E-3"/>
    <n v="965.52"/>
    <n v="1.0434782608695652"/>
    <n v="1159.92"/>
    <n v="193.35652173913053"/>
    <x v="1"/>
  </r>
  <r>
    <x v="2"/>
    <x v="0"/>
    <x v="10"/>
    <s v="DVL9PHTQ492TVFS"/>
    <s v="Nationwide Tailors Ltd"/>
    <x v="24"/>
    <s v="|94/05/01|"/>
    <n v="708"/>
    <n v="1.56"/>
    <n v="1.73"/>
    <n v="1.2360939431396785E-3"/>
    <n v="1104.48"/>
    <n v="0.87515451174289238"/>
    <n v="1224.8399999999999"/>
    <n v="119.48484548825701"/>
    <x v="1"/>
  </r>
  <r>
    <x v="2"/>
    <x v="0"/>
    <x v="10"/>
    <s v="DVL9PHTQ492TVFS"/>
    <s v="Nationwide Tailors Ltd"/>
    <x v="25"/>
    <s v="|94/05/02|"/>
    <n v="324"/>
    <n v="1.44"/>
    <n v="1.89"/>
    <n v="1.25E-3"/>
    <n v="466.56"/>
    <n v="0.40500000000000003"/>
    <n v="612.36"/>
    <n v="145.39500000000001"/>
    <x v="1"/>
  </r>
  <r>
    <x v="2"/>
    <x v="0"/>
    <x v="10"/>
    <s v="DVL9PHTQ492TVFS"/>
    <s v="Nationwide Tailors Ltd"/>
    <x v="26"/>
    <s v="|94/05/03|"/>
    <n v="240"/>
    <n v="1.48"/>
    <n v="1.72"/>
    <n v="1.0706638115631692E-3"/>
    <n v="355.2"/>
    <n v="0.2569593147751606"/>
    <n v="412.8"/>
    <n v="57.343040685224864"/>
    <x v="1"/>
  </r>
  <r>
    <x v="2"/>
    <x v="0"/>
    <x v="10"/>
    <s v="DVL9PHTQ492TVFS"/>
    <s v="Nationwide Tailors Ltd"/>
    <x v="27"/>
    <s v="|94/05/08|"/>
    <n v="360"/>
    <n v="1.58"/>
    <n v="1.8"/>
    <n v="1.2987012987012987E-3"/>
    <n v="568.80000000000007"/>
    <n v="0.46753246753246752"/>
    <n v="648"/>
    <n v="78.732467532467467"/>
    <x v="1"/>
  </r>
  <r>
    <x v="2"/>
    <x v="0"/>
    <x v="10"/>
    <s v="DVL9PHTQ492TVFS"/>
    <s v="Nationwide Tailors Ltd"/>
    <x v="28"/>
    <s v="|94/05/09|"/>
    <n v="660"/>
    <n v="1.47"/>
    <n v="1.84"/>
    <n v="1.0471204188481676E-3"/>
    <n v="970.19999999999993"/>
    <n v="0.69109947643979064"/>
    <n v="1214.4000000000001"/>
    <n v="243.50890052356036"/>
    <x v="1"/>
  </r>
  <r>
    <x v="2"/>
    <x v="0"/>
    <x v="10"/>
    <s v="DVL9PHTQ492TVFS"/>
    <s v="Nationwide Tailors Ltd"/>
    <x v="29"/>
    <s v="|94/05/10|"/>
    <n v="300"/>
    <n v="1.44"/>
    <n v="1.72"/>
    <n v="1.2285012285012285E-3"/>
    <n v="432"/>
    <n v="0.36855036855036855"/>
    <n v="516"/>
    <n v="83.631449631449627"/>
    <x v="1"/>
  </r>
  <r>
    <x v="2"/>
    <x v="0"/>
    <x v="10"/>
    <s v="DVL9PHTQ492TVFS"/>
    <s v="Nationwide Tailors Ltd"/>
    <x v="30"/>
    <s v="|94/05/11|"/>
    <n v="240"/>
    <n v="1.52"/>
    <n v="1.78"/>
    <n v="1.4858841010401188E-3"/>
    <n v="364.8"/>
    <n v="0.35661218424962848"/>
    <n v="427.2"/>
    <n v="62.04338781575035"/>
    <x v="1"/>
  </r>
  <r>
    <x v="2"/>
    <x v="0"/>
    <x v="10"/>
    <s v="DVL9PHTQ492TVFS"/>
    <s v="Nationwide Tailors Ltd"/>
    <x v="31"/>
    <s v="|94/05/12|"/>
    <n v="672"/>
    <n v="1.5"/>
    <n v="1.73"/>
    <n v="1.2360939431396785E-3"/>
    <n v="1008"/>
    <n v="0.830655129789864"/>
    <n v="1162.56"/>
    <n v="153.72934487021007"/>
    <x v="1"/>
  </r>
  <r>
    <x v="2"/>
    <x v="0"/>
    <x v="10"/>
    <s v="DVL9PHTQ492TVFS"/>
    <s v="Nationwide Tailors Ltd"/>
    <x v="32"/>
    <s v="|94/05/13|"/>
    <n v="420"/>
    <n v="1.54"/>
    <n v="1.85"/>
    <n v="1.3003901170351106E-3"/>
    <n v="646.80000000000007"/>
    <n v="0.54616384915474647"/>
    <n v="777"/>
    <n v="129.65383615084519"/>
    <x v="1"/>
  </r>
  <r>
    <x v="2"/>
    <x v="0"/>
    <x v="10"/>
    <s v="DVL9PHTQ492TVFS"/>
    <s v="Nationwide Tailors Ltd"/>
    <x v="33"/>
    <s v="|94/05/14|"/>
    <n v="540"/>
    <n v="1.41"/>
    <n v="1.74"/>
    <n v="1.4326647564469914E-3"/>
    <n v="761.4"/>
    <n v="0.77363896848137537"/>
    <n v="939.6"/>
    <n v="177.42636103151867"/>
    <x v="1"/>
  </r>
  <r>
    <x v="2"/>
    <x v="0"/>
    <x v="10"/>
    <s v="DVL9PHTQ492TVFS"/>
    <s v="Nationwide Tailors Ltd"/>
    <x v="34"/>
    <s v="|94/05/15|"/>
    <n v="516"/>
    <n v="1.57"/>
    <n v="1.9"/>
    <n v="1.2422360248447205E-3"/>
    <n v="810.12"/>
    <n v="0.64099378881987579"/>
    <n v="980.4"/>
    <n v="169.63900621118009"/>
    <x v="1"/>
  </r>
  <r>
    <x v="2"/>
    <x v="0"/>
    <x v="10"/>
    <s v="DVL9PHTQ492TVFS"/>
    <s v="Nationwide Tailors Ltd"/>
    <x v="35"/>
    <s v="|94/05/16|"/>
    <n v="384"/>
    <n v="1.45"/>
    <n v="1.75"/>
    <n v="1.2269938650306749E-3"/>
    <n v="556.79999999999995"/>
    <n v="0.4711656441717792"/>
    <n v="672"/>
    <n v="114.72883435582827"/>
    <x v="1"/>
  </r>
  <r>
    <x v="2"/>
    <x v="0"/>
    <x v="10"/>
    <s v="DVL9PHTQ492TVFS"/>
    <s v="Nationwide Tailors Ltd"/>
    <x v="36"/>
    <s v="|94/05/17|"/>
    <n v="384"/>
    <n v="1.54"/>
    <n v="1.82"/>
    <n v="1.0362694300518134E-3"/>
    <n v="591.36"/>
    <n v="0.39792746113989635"/>
    <n v="698.88"/>
    <n v="107.12207253886008"/>
    <x v="1"/>
  </r>
  <r>
    <x v="2"/>
    <x v="0"/>
    <x v="10"/>
    <s v="DVL9PHTQ492TVFS"/>
    <s v="Nationwide Tailors Ltd"/>
    <x v="37"/>
    <s v="|94/05/21|"/>
    <n v="504"/>
    <n v="1.55"/>
    <n v="1.89"/>
    <n v="1.17096018735363E-3"/>
    <n v="781.2"/>
    <n v="0.5901639344262295"/>
    <n v="952.56"/>
    <n v="170.76983606557366"/>
    <x v="1"/>
  </r>
  <r>
    <x v="2"/>
    <x v="0"/>
    <x v="10"/>
    <s v="DVL9PHTQ492TVFS"/>
    <s v="Nationwide Tailors Ltd"/>
    <x v="38"/>
    <s v="|94/06/01|"/>
    <n v="480"/>
    <n v="1.4"/>
    <n v="1.88"/>
    <n v="1.6501650165016502E-3"/>
    <n v="672"/>
    <n v="0.79207920792079212"/>
    <n v="902.4"/>
    <n v="229.6079207920792"/>
    <x v="1"/>
  </r>
  <r>
    <x v="2"/>
    <x v="0"/>
    <x v="10"/>
    <s v="DVL9PHTQ492TVFS"/>
    <s v="Nationwide Tailors Ltd"/>
    <x v="39"/>
    <s v="|94/06/02|"/>
    <n v="588"/>
    <n v="1.53"/>
    <n v="1.75"/>
    <n v="1.6920473773265651E-3"/>
    <n v="899.64"/>
    <n v="0.99492385786802029"/>
    <n v="1029"/>
    <n v="128.36507614213198"/>
    <x v="1"/>
  </r>
  <r>
    <x v="2"/>
    <x v="0"/>
    <x v="10"/>
    <s v="DVL9PHTQ492TVFS"/>
    <s v="Nationwide Tailors Ltd"/>
    <x v="40"/>
    <s v="|94/04/101|"/>
    <n v="324"/>
    <n v="1.48"/>
    <n v="1.89"/>
    <n v="1.2820512820512821E-3"/>
    <n v="479.52"/>
    <n v="0.41538461538461541"/>
    <n v="612.36"/>
    <n v="132.42461538461541"/>
    <x v="1"/>
  </r>
  <r>
    <x v="2"/>
    <x v="0"/>
    <x v="10"/>
    <s v="DVL9PHTQ492TVFS"/>
    <s v="Nationwide Tailors Ltd"/>
    <x v="41"/>
    <s v="|94/04/102|"/>
    <n v="672"/>
    <n v="1.47"/>
    <n v="1.86"/>
    <n v="1.2224938875305623E-3"/>
    <n v="987.84"/>
    <n v="0.82151589242053791"/>
    <n v="1249.92"/>
    <n v="261.25848410757948"/>
    <x v="1"/>
  </r>
  <r>
    <x v="2"/>
    <x v="0"/>
    <x v="10"/>
    <s v="DVL9PHTQ492TVFS"/>
    <s v="Nationwide Tailors Ltd"/>
    <x v="42"/>
    <s v="|94/04/103|"/>
    <n v="396"/>
    <n v="1.41"/>
    <n v="1.71"/>
    <n v="1.0256410256410256E-3"/>
    <n v="558.36"/>
    <n v="0.40615384615384614"/>
    <n v="677.16"/>
    <n v="118.39384615384611"/>
    <x v="1"/>
  </r>
  <r>
    <x v="2"/>
    <x v="0"/>
    <x v="10"/>
    <s v="DVL9PHTQ492TVFS"/>
    <s v="Nationwide Tailors Ltd"/>
    <x v="43"/>
    <s v="|94/04/104|"/>
    <n v="672"/>
    <n v="1.41"/>
    <n v="1.77"/>
    <n v="1.7271157167530224E-3"/>
    <n v="947.52"/>
    <n v="1.160621761658031"/>
    <n v="1189.44"/>
    <n v="240.75937823834204"/>
    <x v="1"/>
  </r>
  <r>
    <x v="2"/>
    <x v="0"/>
    <x v="10"/>
    <s v="DVL9PHTQ492TVFS"/>
    <s v="Nationwide Tailors Ltd"/>
    <x v="44"/>
    <s v="|94/04/105|"/>
    <n v="480"/>
    <n v="1.4"/>
    <n v="1.83"/>
    <n v="1.3192612137203166E-3"/>
    <n v="672"/>
    <n v="0.63324538258575191"/>
    <n v="878.40000000000009"/>
    <n v="205.76675461741434"/>
    <x v="1"/>
  </r>
  <r>
    <x v="2"/>
    <x v="0"/>
    <x v="10"/>
    <s v="DVL9PHTQ492TVFS"/>
    <s v="Nationwide Tailors Ltd"/>
    <x v="45"/>
    <s v="|94/04/106|"/>
    <n v="312"/>
    <n v="1.51"/>
    <n v="1.72"/>
    <n v="1.2422360248447205E-3"/>
    <n v="471.12"/>
    <n v="0.38757763975155279"/>
    <n v="536.64"/>
    <n v="65.132422360248427"/>
    <x v="1"/>
  </r>
  <r>
    <x v="2"/>
    <x v="0"/>
    <x v="10"/>
    <s v="DVL9PHTQ492TVFS"/>
    <s v="Nationwide Tailors Ltd"/>
    <x v="46"/>
    <s v="|94/04/107|"/>
    <n v="480"/>
    <n v="1.42"/>
    <n v="1.81"/>
    <n v="1.1441647597254005E-3"/>
    <n v="681.59999999999991"/>
    <n v="0.54919908466819223"/>
    <n v="868.80000000000007"/>
    <n v="186.65080091533196"/>
    <x v="1"/>
  </r>
  <r>
    <x v="2"/>
    <x v="0"/>
    <x v="10"/>
    <s v="DVL9PHTQ492TVFS"/>
    <s v="Nationwide Tailors Ltd"/>
    <x v="0"/>
    <s v="|94/04/108|"/>
    <n v="612"/>
    <n v="1.54"/>
    <n v="1.72"/>
    <n v="1.358695652173913E-3"/>
    <n v="942.48"/>
    <n v="0.83152173913043481"/>
    <n v="1052.6399999999999"/>
    <n v="109.32847826086942"/>
    <x v="1"/>
  </r>
  <r>
    <x v="2"/>
    <x v="0"/>
    <x v="10"/>
    <s v="DVL9PHTQ492TVFS"/>
    <s v="Nationwide Tailors Ltd"/>
    <x v="1"/>
    <s v="|94/04/109|"/>
    <n v="588"/>
    <n v="1.57"/>
    <n v="1.87"/>
    <n v="1.6025641025641025E-3"/>
    <n v="923.16000000000008"/>
    <n v="0.94230769230769229"/>
    <n v="1099.5600000000002"/>
    <n v="175.45769230769241"/>
    <x v="1"/>
  </r>
  <r>
    <x v="2"/>
    <x v="0"/>
    <x v="10"/>
    <s v="DVL9PHTQ492TVFS"/>
    <s v="Nationwide Tailors Ltd"/>
    <x v="2"/>
    <s v="|94/04/110|"/>
    <n v="456"/>
    <n v="1.59"/>
    <n v="1.86"/>
    <n v="1.3717421124828531E-3"/>
    <n v="725.04000000000008"/>
    <n v="0.625514403292181"/>
    <n v="848.16000000000008"/>
    <n v="122.49448559670782"/>
    <x v="1"/>
  </r>
  <r>
    <x v="2"/>
    <x v="0"/>
    <x v="10"/>
    <s v="DVL9PHTQ492TVFS"/>
    <s v="Nationwide Tailors Ltd"/>
    <x v="3"/>
    <s v="|94/04/111|"/>
    <n v="240"/>
    <n v="1.57"/>
    <n v="1.9"/>
    <n v="1.3037809647979139E-3"/>
    <n v="376.8"/>
    <n v="0.31290743155149936"/>
    <n v="456"/>
    <n v="78.887092568448494"/>
    <x v="1"/>
  </r>
  <r>
    <x v="2"/>
    <x v="0"/>
    <x v="10"/>
    <s v="DVL9PHTQ492TVFS"/>
    <s v="Nationwide Tailors Ltd"/>
    <x v="4"/>
    <s v="|94/04/114|"/>
    <n v="528"/>
    <n v="1.49"/>
    <n v="1.84"/>
    <n v="1.0660980810234541E-3"/>
    <n v="786.72"/>
    <n v="0.56289978678038377"/>
    <n v="971.5200000000001"/>
    <n v="184.23710021321969"/>
    <x v="1"/>
  </r>
  <r>
    <x v="2"/>
    <x v="0"/>
    <x v="10"/>
    <s v="DVL9PHTQ492TVFS"/>
    <s v="Nationwide Tailors Ltd"/>
    <x v="5"/>
    <s v="|94/06/03|"/>
    <n v="504"/>
    <n v="1.42"/>
    <n v="1.84"/>
    <n v="1.1494252873563218E-3"/>
    <n v="715.68"/>
    <n v="0.57931034482758625"/>
    <n v="927.36"/>
    <n v="211.10068965517249"/>
    <x v="1"/>
  </r>
  <r>
    <x v="2"/>
    <x v="0"/>
    <x v="5"/>
    <s v="DVL9PHTQ230TVFS"/>
    <s v="GarmentHub Kenya"/>
    <x v="6"/>
    <s v="|96/01/01|"/>
    <n v="816"/>
    <n v="1.24"/>
    <n v="1.7"/>
    <n v="1.6366612111292963E-3"/>
    <n v="1011.84"/>
    <n v="1.3355155482815058"/>
    <n v="1387.2"/>
    <n v="374.02448445171854"/>
    <x v="1"/>
  </r>
  <r>
    <x v="2"/>
    <x v="0"/>
    <x v="5"/>
    <s v="DVL9PHTQ230TVFS"/>
    <s v="GarmentHub Kenya"/>
    <x v="7"/>
    <s v="|96/01/02|"/>
    <n v="888"/>
    <n v="1.27"/>
    <n v="1.77"/>
    <n v="1.2722646310432571E-3"/>
    <n v="1127.76"/>
    <n v="1.1297709923664123"/>
    <n v="1571.76"/>
    <n v="442.87022900763361"/>
    <x v="1"/>
  </r>
  <r>
    <x v="2"/>
    <x v="0"/>
    <x v="5"/>
    <s v="DVL9PHTQ230TVFS"/>
    <s v="GarmentHub Kenya"/>
    <x v="8"/>
    <s v="|96/01/03|"/>
    <n v="1044"/>
    <n v="1.48"/>
    <n v="1.71"/>
    <n v="1.2269938650306749E-3"/>
    <n v="1545.12"/>
    <n v="1.2809815950920247"/>
    <n v="1785.24"/>
    <n v="238.8390184049081"/>
    <x v="1"/>
  </r>
  <r>
    <x v="2"/>
    <x v="0"/>
    <x v="5"/>
    <s v="DVL9PHTQ230TVFS"/>
    <s v="GarmentHub Kenya"/>
    <x v="9"/>
    <s v="|96/01/04|"/>
    <n v="708"/>
    <n v="1.32"/>
    <n v="1.62"/>
    <n v="1.7667844522968198E-3"/>
    <n v="934.56000000000006"/>
    <n v="1.2508833922261484"/>
    <n v="1146.96"/>
    <n v="211.14911660777383"/>
    <x v="1"/>
  </r>
  <r>
    <x v="2"/>
    <x v="0"/>
    <x v="5"/>
    <s v="DVL9PHTQ230TVFS"/>
    <s v="GarmentHub Kenya"/>
    <x v="10"/>
    <s v="|96/01/05|"/>
    <n v="1284"/>
    <n v="1.1399999999999999"/>
    <n v="1.6"/>
    <n v="1.1013215859030838E-3"/>
    <n v="1463.7599999999998"/>
    <n v="1.4140969162995596"/>
    <n v="2054.4"/>
    <n v="589.22590308370081"/>
    <x v="1"/>
  </r>
  <r>
    <x v="2"/>
    <x v="0"/>
    <x v="5"/>
    <s v="DVL9PHTQ230TVFS"/>
    <s v="GarmentHub Kenya"/>
    <x v="11"/>
    <s v="|96/01/06a|"/>
    <n v="912"/>
    <n v="1.19"/>
    <n v="1.89"/>
    <n v="1.6638935108153079E-3"/>
    <n v="1085.28"/>
    <n v="1.5174708818635607"/>
    <n v="1723.6799999999998"/>
    <n v="636.88252911813629"/>
    <x v="1"/>
  </r>
  <r>
    <x v="2"/>
    <x v="0"/>
    <x v="5"/>
    <s v="DVL9PHTQ230TVFS"/>
    <s v="GarmentHub Kenya"/>
    <x v="12"/>
    <s v="|96/01/07a|"/>
    <n v="1104"/>
    <n v="1.42"/>
    <n v="1.73"/>
    <n v="1.2453300124533001E-3"/>
    <n v="1567.6799999999998"/>
    <n v="1.3748443337484433"/>
    <n v="1909.92"/>
    <n v="340.86515566625178"/>
    <x v="1"/>
  </r>
  <r>
    <x v="2"/>
    <x v="0"/>
    <x v="5"/>
    <s v="DVL9PHTQ230TVFS"/>
    <s v="GarmentHub Kenya"/>
    <x v="13"/>
    <s v="|96/01/08|"/>
    <n v="948"/>
    <n v="1.1499999999999999"/>
    <n v="1.9"/>
    <n v="1.1135857461024498E-3"/>
    <n v="1090.1999999999998"/>
    <n v="1.0556792873051224"/>
    <n v="1801.1999999999998"/>
    <n v="709.94432071269489"/>
    <x v="1"/>
  </r>
  <r>
    <x v="2"/>
    <x v="0"/>
    <x v="5"/>
    <s v="DVL9PHTQ230TVFS"/>
    <s v="GarmentHub Kenya"/>
    <x v="14"/>
    <s v="|96/01/09|"/>
    <n v="1116"/>
    <n v="1.1100000000000001"/>
    <n v="1.67"/>
    <n v="1.5220700152207001E-3"/>
    <n v="1238.7600000000002"/>
    <n v="1.6986301369863013"/>
    <n v="1863.72"/>
    <n v="623.26136986301356"/>
    <x v="1"/>
  </r>
  <r>
    <x v="2"/>
    <x v="0"/>
    <x v="5"/>
    <s v="DVL9PHTQ230TVFS"/>
    <s v="GarmentHub Kenya"/>
    <x v="15"/>
    <s v="|96/01/10|"/>
    <n v="1248"/>
    <n v="1.48"/>
    <n v="1.8"/>
    <n v="1.152073732718894E-3"/>
    <n v="1847.04"/>
    <n v="1.4377880184331797"/>
    <n v="2246.4"/>
    <n v="397.92221198156693"/>
    <x v="1"/>
  </r>
  <r>
    <x v="2"/>
    <x v="0"/>
    <x v="5"/>
    <s v="DVL9PHTQ230TVFS"/>
    <s v="GarmentHub Kenya"/>
    <x v="16"/>
    <s v="|96/01/11|"/>
    <n v="924"/>
    <n v="1.34"/>
    <n v="1.82"/>
    <n v="1.0309278350515464E-3"/>
    <n v="1238.1600000000001"/>
    <n v="0.95257731958762892"/>
    <n v="1681.68"/>
    <n v="442.56742268041234"/>
    <x v="1"/>
  </r>
  <r>
    <x v="2"/>
    <x v="0"/>
    <x v="5"/>
    <s v="DVL9PHTQ230TVFS"/>
    <s v="GarmentHub Kenya"/>
    <x v="17"/>
    <s v="|96/01/12|"/>
    <n v="996"/>
    <n v="1.19"/>
    <n v="1.67"/>
    <n v="1.6025641025641025E-3"/>
    <n v="1185.24"/>
    <n v="1.596153846153846"/>
    <n v="1663.32"/>
    <n v="476.48384615384606"/>
    <x v="1"/>
  </r>
  <r>
    <x v="2"/>
    <x v="0"/>
    <x v="2"/>
    <s v="DVL9PHTQ167TVFS"/>
    <s v="SuperStitch Industries"/>
    <x v="18"/>
    <s v="|03/01/01|"/>
    <n v="180"/>
    <n v="1.01"/>
    <n v="1.29"/>
    <n v="1.2531328320802004E-3"/>
    <n v="181.8"/>
    <n v="0.22556390977443608"/>
    <n v="232.20000000000002"/>
    <n v="50.174436090225569"/>
    <x v="1"/>
  </r>
  <r>
    <x v="2"/>
    <x v="0"/>
    <x v="2"/>
    <s v="DVL9PHTQ167TVFS"/>
    <s v="SuperStitch Industries"/>
    <x v="19"/>
    <s v="|03/01/02|"/>
    <n v="216"/>
    <n v="1.17"/>
    <n v="1.2"/>
    <n v="1.7953321364452424E-3"/>
    <n v="252.71999999999997"/>
    <n v="0.38779174147217238"/>
    <n v="259.2"/>
    <n v="6.0922082585278456"/>
    <x v="1"/>
  </r>
  <r>
    <x v="2"/>
    <x v="0"/>
    <x v="1"/>
    <s v="DVL9PHTQ283TVFS"/>
    <s v="ProWear Manufacturers"/>
    <x v="20"/>
    <s v="|12/12/00|"/>
    <n v="5520"/>
    <n v="0.63"/>
    <n v="1.02"/>
    <n v="1.4388489208633094E-3"/>
    <n v="3477.6"/>
    <n v="7.942446043165468"/>
    <n v="5630.4000000000005"/>
    <n v="2144.8575539568351"/>
    <x v="0"/>
  </r>
  <r>
    <x v="2"/>
    <x v="0"/>
    <x v="1"/>
    <s v="DVL9PHTQ283TVFS"/>
    <s v="ProWear Manufacturers"/>
    <x v="21"/>
    <s v="|12/12/01|"/>
    <n v="5028"/>
    <n v="0.49"/>
    <n v="1.1299999999999999"/>
    <n v="1.2437810945273632E-3"/>
    <n v="2463.7199999999998"/>
    <n v="6.2537313432835822"/>
    <n v="5681.6399999999994"/>
    <n v="3211.6662686567161"/>
    <x v="0"/>
  </r>
  <r>
    <x v="2"/>
    <x v="0"/>
    <x v="1"/>
    <s v="DVL9PHTQ283TVFS"/>
    <s v="ProWear Manufacturers"/>
    <x v="22"/>
    <s v="|12/12/02|"/>
    <n v="5724"/>
    <n v="1.1000000000000001"/>
    <n v="1.01"/>
    <n v="0"/>
    <n v="6296.4000000000005"/>
    <n v="0"/>
    <n v="5781.24"/>
    <n v="-515.16000000000076"/>
    <x v="1"/>
  </r>
  <r>
    <x v="2"/>
    <x v="0"/>
    <x v="1"/>
    <s v="DVL9PHTQ283TVFS"/>
    <s v="ProWear Manufacturers"/>
    <x v="23"/>
    <s v="|12/12/03|"/>
    <n v="5832"/>
    <n v="1.1599999999999999"/>
    <n v="1.03"/>
    <n v="0"/>
    <n v="6765.12"/>
    <n v="0"/>
    <n v="6006.96"/>
    <n v="-758.15999999999985"/>
    <x v="1"/>
  </r>
  <r>
    <x v="2"/>
    <x v="0"/>
    <x v="1"/>
    <s v="DVL9PHTQ283TVFS"/>
    <s v="ProWear Manufacturers"/>
    <x v="24"/>
    <s v="|12/12/04|"/>
    <n v="8748"/>
    <n v="1.1599999999999999"/>
    <n v="1.1200000000000001"/>
    <n v="0"/>
    <n v="10147.679999999998"/>
    <n v="0"/>
    <n v="9797.76"/>
    <n v="-349.91999999999825"/>
    <x v="1"/>
  </r>
  <r>
    <x v="2"/>
    <x v="0"/>
    <x v="1"/>
    <s v="DVL9PHTQ283TVFS"/>
    <s v="ProWear Manufacturers"/>
    <x v="25"/>
    <s v="|12/12/06|"/>
    <n v="6132"/>
    <n v="0.91"/>
    <n v="1.1200000000000001"/>
    <n v="1.5698587127158557E-3"/>
    <n v="5580.12"/>
    <n v="9.6263736263736277"/>
    <n v="6867.8400000000011"/>
    <n v="1278.0936263736276"/>
    <x v="0"/>
  </r>
  <r>
    <x v="2"/>
    <x v="0"/>
    <x v="1"/>
    <s v="DVL9PHTQ283TVFS"/>
    <s v="ProWear Manufacturers"/>
    <x v="26"/>
    <s v="|12/12/07|"/>
    <n v="5868"/>
    <n v="0.61"/>
    <n v="1.05"/>
    <n v="1.0449320794148381E-3"/>
    <n v="3579.48"/>
    <n v="6.1316614420062701"/>
    <n v="6161.4000000000005"/>
    <n v="2575.7883385579944"/>
    <x v="0"/>
  </r>
  <r>
    <x v="2"/>
    <x v="0"/>
    <x v="1"/>
    <s v="DVL9PHTQ283TVFS"/>
    <s v="ProWear Manufacturers"/>
    <x v="27"/>
    <s v="|12/12/105|"/>
    <n v="6684"/>
    <n v="0.73"/>
    <n v="1.07"/>
    <n v="1.5873015873015873E-3"/>
    <n v="4879.32"/>
    <n v="10.609523809523809"/>
    <n v="7151.88"/>
    <n v="2261.9504761904764"/>
    <x v="0"/>
  </r>
  <r>
    <x v="2"/>
    <x v="0"/>
    <x v="1"/>
    <s v="DVL9PHTQ283TVFS"/>
    <s v="ProWear Manufacturers"/>
    <x v="28"/>
    <s v="|12/12/107|"/>
    <n v="5916"/>
    <n v="0.6"/>
    <n v="1.18"/>
    <n v="1.7301038062283738E-3"/>
    <n v="3549.6"/>
    <n v="10.23529411764706"/>
    <n v="6980.8799999999992"/>
    <n v="3421.0447058823524"/>
    <x v="0"/>
  </r>
  <r>
    <x v="2"/>
    <x v="0"/>
    <x v="1"/>
    <s v="DVL9PHTQ283TVFS"/>
    <s v="ProWear Manufacturers"/>
    <x v="29"/>
    <s v="|12/12/108|"/>
    <n v="8736"/>
    <n v="0.92"/>
    <n v="1.08"/>
    <n v="1.0706638115631692E-3"/>
    <n v="8037.1200000000008"/>
    <n v="9.3533190578158472"/>
    <n v="9434.880000000001"/>
    <n v="1388.4066809421843"/>
    <x v="0"/>
  </r>
  <r>
    <x v="2"/>
    <x v="0"/>
    <x v="1"/>
    <s v="DVL9PHTQ283TVFS"/>
    <s v="ProWear Manufacturers"/>
    <x v="30"/>
    <s v="|12/12/110|"/>
    <n v="7128"/>
    <n v="0.95"/>
    <n v="1.1200000000000001"/>
    <n v="1.4450867052023121E-3"/>
    <n v="6771.5999999999995"/>
    <n v="10.300578034682081"/>
    <n v="7983.3600000000006"/>
    <n v="1201.4594219653191"/>
    <x v="0"/>
  </r>
  <r>
    <x v="2"/>
    <x v="0"/>
    <x v="1"/>
    <s v="DVL9PHTQ283TVFS"/>
    <s v="ProWear Manufacturers"/>
    <x v="31"/>
    <s v="|12/12/112|"/>
    <n v="7260"/>
    <n v="0.52"/>
    <n v="0.98"/>
    <n v="1.4326647564469914E-3"/>
    <n v="3775.2000000000003"/>
    <n v="10.401146131805158"/>
    <n v="7114.8"/>
    <n v="3329.1988538681949"/>
    <x v="0"/>
  </r>
  <r>
    <x v="2"/>
    <x v="0"/>
    <x v="1"/>
    <s v="DVL9PHTQ283TVFS"/>
    <s v="ProWear Manufacturers"/>
    <x v="32"/>
    <s v="|12/12/113|"/>
    <n v="8016"/>
    <n v="1"/>
    <n v="1.07"/>
    <n v="1.3850415512465374E-3"/>
    <n v="8016"/>
    <n v="11.102493074792244"/>
    <n v="8577.1200000000008"/>
    <n v="550.01750692520852"/>
    <x v="1"/>
  </r>
  <r>
    <x v="2"/>
    <x v="0"/>
    <x v="1"/>
    <s v="DVL9PHTQ283TVFS"/>
    <s v="ProWear Manufacturers"/>
    <x v="33"/>
    <s v="|12/12/13|"/>
    <n v="6348"/>
    <n v="1.07"/>
    <n v="1.1599999999999999"/>
    <n v="1.053740779768177E-3"/>
    <n v="6792.3600000000006"/>
    <n v="6.6891464699683869"/>
    <n v="7363.6799999999994"/>
    <n v="564.63085353003044"/>
    <x v="1"/>
  </r>
  <r>
    <x v="2"/>
    <x v="0"/>
    <x v="1"/>
    <s v="DVL9PHTQ283TVFS"/>
    <s v="ProWear Manufacturers"/>
    <x v="34"/>
    <s v="|12/12/18|"/>
    <n v="8508"/>
    <n v="1.2"/>
    <n v="1.18"/>
    <n v="0"/>
    <n v="10209.6"/>
    <n v="0"/>
    <n v="10039.439999999999"/>
    <n v="-170.16000000000167"/>
    <x v="1"/>
  </r>
  <r>
    <x v="2"/>
    <x v="0"/>
    <x v="1"/>
    <s v="DVL9PHTQ283TVFS"/>
    <s v="ProWear Manufacturers"/>
    <x v="35"/>
    <s v="|12/12/27|"/>
    <n v="8976"/>
    <n v="1.04"/>
    <n v="1.1100000000000001"/>
    <n v="1.2690355329949238E-3"/>
    <n v="9335.0400000000009"/>
    <n v="11.390862944162436"/>
    <n v="9963.36"/>
    <n v="616.92913705583726"/>
    <x v="1"/>
  </r>
  <r>
    <x v="2"/>
    <x v="0"/>
    <x v="1"/>
    <s v="DVL9PHTQ283TVFS"/>
    <s v="ProWear Manufacturers"/>
    <x v="36"/>
    <s v="|12/12/36|"/>
    <n v="5640"/>
    <n v="1.04"/>
    <n v="1.02"/>
    <n v="0"/>
    <n v="5865.6"/>
    <n v="0"/>
    <n v="5752.8"/>
    <n v="-112.80000000000018"/>
    <x v="1"/>
  </r>
  <r>
    <x v="2"/>
    <x v="0"/>
    <x v="1"/>
    <s v="DVL9PHTQ283TVFS"/>
    <s v="ProWear Manufacturers"/>
    <x v="37"/>
    <s v="|12/12/43|"/>
    <n v="4872"/>
    <n v="0.84"/>
    <n v="1.05"/>
    <n v="1.0741138560687433E-3"/>
    <n v="4092.48"/>
    <n v="5.2330827067669174"/>
    <n v="5115.6000000000004"/>
    <n v="1017.8869172932334"/>
    <x v="0"/>
  </r>
  <r>
    <x v="2"/>
    <x v="0"/>
    <x v="1"/>
    <s v="DVL9PHTQ283TVFS"/>
    <s v="ProWear Manufacturers"/>
    <x v="38"/>
    <s v="|12/12/45|"/>
    <n v="8040"/>
    <n v="1.1499999999999999"/>
    <n v="0.93"/>
    <n v="0"/>
    <n v="9246"/>
    <n v="0"/>
    <n v="7477.2000000000007"/>
    <n v="-1768.7999999999993"/>
    <x v="1"/>
  </r>
  <r>
    <x v="2"/>
    <x v="0"/>
    <x v="1"/>
    <s v="DVL9PHTQ283TVFS"/>
    <s v="ProWear Manufacturers"/>
    <x v="39"/>
    <s v="|12/12/47|"/>
    <n v="8340"/>
    <n v="0.64"/>
    <n v="0.97"/>
    <n v="1.4224751066856331E-3"/>
    <n v="5337.6"/>
    <n v="11.86344238975818"/>
    <n v="8089.8"/>
    <n v="2740.3365576102415"/>
    <x v="0"/>
  </r>
  <r>
    <x v="2"/>
    <x v="0"/>
    <x v="1"/>
    <s v="DVL9PHTQ283TVFS"/>
    <s v="ProWear Manufacturers"/>
    <x v="40"/>
    <s v="|12/12/50|"/>
    <n v="7272"/>
    <n v="0.93"/>
    <n v="1.17"/>
    <n v="1.3333333333333333E-3"/>
    <n v="6762.96"/>
    <n v="9.6959999999999997"/>
    <n v="8508.24"/>
    <n v="1735.5839999999998"/>
    <x v="0"/>
  </r>
  <r>
    <x v="2"/>
    <x v="0"/>
    <x v="1"/>
    <s v="DVL9PHTQ283TVFS"/>
    <s v="ProWear Manufacturers"/>
    <x v="41"/>
    <s v="|12/12/51|"/>
    <n v="6468"/>
    <n v="1.05"/>
    <n v="1.18"/>
    <n v="1.2468827930174563E-3"/>
    <n v="6791.4000000000005"/>
    <n v="8.0648379052369084"/>
    <n v="7632.24"/>
    <n v="832.77516209476232"/>
    <x v="1"/>
  </r>
  <r>
    <x v="2"/>
    <x v="0"/>
    <x v="1"/>
    <s v="DVL9PHTQ283TVFS"/>
    <s v="ProWear Manufacturers"/>
    <x v="42"/>
    <s v="|12/12/53|"/>
    <n v="9060"/>
    <n v="0.55000000000000004"/>
    <n v="1.06"/>
    <n v="1.2562814070351759E-3"/>
    <n v="4983"/>
    <n v="11.381909547738694"/>
    <n v="9603.6"/>
    <n v="4609.218090452262"/>
    <x v="0"/>
  </r>
  <r>
    <x v="2"/>
    <x v="0"/>
    <x v="1"/>
    <s v="DVL9PHTQ283TVFS"/>
    <s v="ProWear Manufacturers"/>
    <x v="43"/>
    <s v="|12/12/586|"/>
    <n v="7416"/>
    <n v="0.97"/>
    <n v="0.93"/>
    <n v="0"/>
    <n v="7193.5199999999995"/>
    <n v="0"/>
    <n v="6896.88"/>
    <n v="-296.63999999999942"/>
    <x v="1"/>
  </r>
  <r>
    <x v="2"/>
    <x v="0"/>
    <x v="1"/>
    <s v="DVL9PHTQ283TVFS"/>
    <s v="ProWear Manufacturers"/>
    <x v="44"/>
    <s v="|12/12/62|"/>
    <n v="5568"/>
    <n v="0.78"/>
    <n v="0.98"/>
    <n v="1.7421602787456446E-3"/>
    <n v="4343.04"/>
    <n v="9.7003484320557494"/>
    <n v="5456.64"/>
    <n v="1103.8996515679446"/>
    <x v="0"/>
  </r>
  <r>
    <x v="2"/>
    <x v="0"/>
    <x v="1"/>
    <s v="DVL9PHTQ283TVFS"/>
    <s v="ProWear Manufacturers"/>
    <x v="45"/>
    <s v="|12/12/67|"/>
    <n v="4992"/>
    <n v="1.1100000000000001"/>
    <n v="0.9"/>
    <n v="0"/>
    <n v="5541.1200000000008"/>
    <n v="0"/>
    <n v="4492.8"/>
    <n v="-1048.3200000000006"/>
    <x v="1"/>
  </r>
  <r>
    <x v="2"/>
    <x v="0"/>
    <x v="1"/>
    <s v="DVL9PHTQ283TVFS"/>
    <s v="ProWear Manufacturers"/>
    <x v="46"/>
    <s v="|12/12/68|"/>
    <n v="5256"/>
    <n v="0.62"/>
    <n v="0.9"/>
    <n v="1.5082956259426848E-3"/>
    <n v="3258.72"/>
    <n v="7.9276018099547514"/>
    <n v="4730.4000000000005"/>
    <n v="1463.7523981900461"/>
    <x v="0"/>
  </r>
  <r>
    <x v="2"/>
    <x v="0"/>
    <x v="1"/>
    <s v="DVL9PHTQ283TVFS"/>
    <s v="ProWear Manufacturers"/>
    <x v="0"/>
    <s v="|12/12/69|"/>
    <n v="6492"/>
    <n v="0.83"/>
    <n v="1.08"/>
    <n v="1.3568521031207597E-3"/>
    <n v="5388.36"/>
    <n v="8.8086838534599714"/>
    <n v="7011.3600000000006"/>
    <n v="1614.1913161465409"/>
    <x v="0"/>
  </r>
  <r>
    <x v="2"/>
    <x v="0"/>
    <x v="1"/>
    <s v="DVL9PHTQ283TVFS"/>
    <s v="ProWear Manufacturers"/>
    <x v="1"/>
    <s v="|12/12/71|"/>
    <n v="9516"/>
    <n v="0.64"/>
    <n v="1.1100000000000001"/>
    <n v="1.4684287812041115E-3"/>
    <n v="6090.24"/>
    <n v="13.973568281938325"/>
    <n v="10562.76"/>
    <n v="4458.5464317180622"/>
    <x v="0"/>
  </r>
  <r>
    <x v="2"/>
    <x v="0"/>
    <x v="1"/>
    <s v="DVL9PHTQ283TVFS"/>
    <s v="ProWear Manufacturers"/>
    <x v="2"/>
    <s v="|12/12/73|"/>
    <n v="5820"/>
    <n v="0.78"/>
    <n v="0.95"/>
    <n v="1.0245901639344263E-3"/>
    <n v="4539.6000000000004"/>
    <n v="5.9631147540983607"/>
    <n v="5529"/>
    <n v="983.43688524590129"/>
    <x v="1"/>
  </r>
  <r>
    <x v="2"/>
    <x v="0"/>
    <x v="1"/>
    <s v="DVL9PHTQ283TVFS"/>
    <s v="ProWear Manufacturers"/>
    <x v="3"/>
    <s v="|12/12/74|"/>
    <n v="5616"/>
    <n v="0.7"/>
    <n v="1"/>
    <n v="1.3386880856760374E-3"/>
    <n v="3931.2"/>
    <n v="7.5180722891566258"/>
    <n v="5616"/>
    <n v="1677.2819277108435"/>
    <x v="0"/>
  </r>
  <r>
    <x v="2"/>
    <x v="0"/>
    <x v="1"/>
    <s v="DVL9PHTQ283TVFS"/>
    <s v="ProWear Manufacturers"/>
    <x v="4"/>
    <s v="|12/12/75|"/>
    <n v="4920"/>
    <n v="0.94"/>
    <n v="1.1399999999999999"/>
    <n v="1.3793103448275861E-3"/>
    <n v="4624.8"/>
    <n v="6.7862068965517235"/>
    <n v="5608.7999999999993"/>
    <n v="977.21379310344741"/>
    <x v="1"/>
  </r>
  <r>
    <x v="2"/>
    <x v="0"/>
    <x v="1"/>
    <s v="DVL9PHTQ283TVFS"/>
    <s v="ProWear Manufacturers"/>
    <x v="5"/>
    <s v="|12/12/76|"/>
    <n v="7032"/>
    <n v="0.43"/>
    <n v="1.05"/>
    <n v="1.037344398340249E-3"/>
    <n v="3023.7599999999998"/>
    <n v="7.2946058091286305"/>
    <n v="7383.6"/>
    <n v="4352.5453941908718"/>
    <x v="0"/>
  </r>
  <r>
    <x v="2"/>
    <x v="0"/>
    <x v="1"/>
    <s v="DVL9PHTQ283TVFS"/>
    <s v="ProWear Manufacturers"/>
    <x v="6"/>
    <s v="|12/12/77|"/>
    <n v="8064"/>
    <n v="0.82"/>
    <n v="0.99"/>
    <n v="1.6000000000000001E-3"/>
    <n v="6612.48"/>
    <n v="12.9024"/>
    <n v="7983.36"/>
    <n v="1357.9776000000002"/>
    <x v="0"/>
  </r>
  <r>
    <x v="2"/>
    <x v="0"/>
    <x v="1"/>
    <s v="DVL9PHTQ283TVFS"/>
    <s v="ProWear Manufacturers"/>
    <x v="7"/>
    <s v="|12/12/78|"/>
    <n v="5808"/>
    <n v="1.01"/>
    <n v="1.1399999999999999"/>
    <n v="1.2706480304955528E-3"/>
    <n v="5866.08"/>
    <n v="7.3799237611181709"/>
    <n v="6621.119999999999"/>
    <n v="747.66007623888083"/>
    <x v="1"/>
  </r>
  <r>
    <x v="2"/>
    <x v="0"/>
    <x v="1"/>
    <s v="DVL9PHTQ283TVFS"/>
    <s v="ProWear Manufacturers"/>
    <x v="8"/>
    <s v="|12/12/81|"/>
    <n v="6600"/>
    <n v="0.51"/>
    <n v="1.1399999999999999"/>
    <n v="1.3192612137203166E-3"/>
    <n v="3366"/>
    <n v="8.7071240105540895"/>
    <n v="7523.9999999999991"/>
    <n v="4149.2928759894448"/>
    <x v="0"/>
  </r>
  <r>
    <x v="2"/>
    <x v="0"/>
    <x v="1"/>
    <s v="DVL9PHTQ283TVFS"/>
    <s v="ProWear Manufacturers"/>
    <x v="9"/>
    <s v="|12/12/83|"/>
    <n v="5904"/>
    <n v="0.69"/>
    <n v="1.07"/>
    <n v="1.1111111111111111E-3"/>
    <n v="4073.7599999999998"/>
    <n v="6.56"/>
    <n v="6317.2800000000007"/>
    <n v="2236.9600000000009"/>
    <x v="0"/>
  </r>
  <r>
    <x v="2"/>
    <x v="0"/>
    <x v="1"/>
    <s v="DVL9PHTQ283TVFS"/>
    <s v="ProWear Manufacturers"/>
    <x v="10"/>
    <s v="|12/12/86|"/>
    <n v="5316"/>
    <n v="0.98"/>
    <n v="0.9"/>
    <n v="0"/>
    <n v="5209.68"/>
    <n v="0"/>
    <n v="4784.4000000000005"/>
    <n v="-425.27999999999975"/>
    <x v="1"/>
  </r>
  <r>
    <x v="2"/>
    <x v="0"/>
    <x v="1"/>
    <s v="DVL9PHTQ283TVFS"/>
    <s v="ProWear Manufacturers"/>
    <x v="11"/>
    <s v="|12/12/86B|"/>
    <n v="5940"/>
    <n v="0.93"/>
    <n v="1.2"/>
    <n v="1.3869625520110957E-3"/>
    <n v="5524.2000000000007"/>
    <n v="8.2385575589459084"/>
    <n v="7128"/>
    <n v="1595.5614424410533"/>
    <x v="0"/>
  </r>
  <r>
    <x v="2"/>
    <x v="0"/>
    <x v="1"/>
    <s v="DVL9PHTQ283TVFS"/>
    <s v="ProWear Manufacturers"/>
    <x v="12"/>
    <s v="|12/12/876|"/>
    <n v="8484"/>
    <n v="0.75"/>
    <n v="1.1200000000000001"/>
    <n v="1.3869625520110957E-3"/>
    <n v="6363"/>
    <n v="11.766990291262136"/>
    <n v="9502.0800000000017"/>
    <n v="3127.3130097087396"/>
    <x v="0"/>
  </r>
  <r>
    <x v="2"/>
    <x v="0"/>
    <x v="1"/>
    <s v="DVL9PHTQ283TVFS"/>
    <s v="ProWear Manufacturers"/>
    <x v="13"/>
    <s v="|12/12/91|"/>
    <n v="6564"/>
    <n v="0.85"/>
    <n v="1.01"/>
    <n v="1.1600928074245939E-3"/>
    <n v="5579.4"/>
    <n v="7.6148491879350342"/>
    <n v="6629.64"/>
    <n v="1042.6251508120656"/>
    <x v="0"/>
  </r>
  <r>
    <x v="2"/>
    <x v="0"/>
    <x v="1"/>
    <s v="DVL9PHTQ283TVFS"/>
    <s v="ProWear Manufacturers"/>
    <x v="14"/>
    <s v="|12/12/93|"/>
    <n v="6072"/>
    <n v="0.78"/>
    <n v="1.1299999999999999"/>
    <n v="1.6891891891891893E-3"/>
    <n v="4736.16"/>
    <n v="10.256756756756758"/>
    <n v="6861.36"/>
    <n v="2114.9432432432432"/>
    <x v="0"/>
  </r>
  <r>
    <x v="2"/>
    <x v="0"/>
    <x v="1"/>
    <s v="DVL9PHTQ283TVFS"/>
    <s v="ProWear Manufacturers"/>
    <x v="15"/>
    <s v="|12/12/95|"/>
    <n v="7812"/>
    <n v="0.53"/>
    <n v="1.08"/>
    <n v="1.5600624024960999E-3"/>
    <n v="4140.3600000000006"/>
    <n v="12.187207488299533"/>
    <n v="8436.9600000000009"/>
    <n v="4284.4127925117009"/>
    <x v="0"/>
  </r>
  <r>
    <x v="2"/>
    <x v="0"/>
    <x v="1"/>
    <s v="DVL9PHTQ283TVFS"/>
    <s v="ProWear Manufacturers"/>
    <x v="16"/>
    <s v="|12/12/96|"/>
    <n v="9372"/>
    <n v="0.71"/>
    <n v="1.03"/>
    <n v="1.2121212121212121E-3"/>
    <n v="6654.12"/>
    <n v="11.36"/>
    <n v="9653.16"/>
    <n v="2987.68"/>
    <x v="0"/>
  </r>
  <r>
    <x v="2"/>
    <x v="0"/>
    <x v="1"/>
    <s v="DVL9PHTQ283TVFS"/>
    <s v="ProWear Manufacturers"/>
    <x v="17"/>
    <s v="|12/12/97|"/>
    <n v="6816"/>
    <n v="0.65"/>
    <n v="0.91"/>
    <n v="1.3679890560875513E-3"/>
    <n v="4430.4000000000005"/>
    <n v="9.3242134062927491"/>
    <n v="6202.56"/>
    <n v="1762.8357865937071"/>
    <x v="0"/>
  </r>
  <r>
    <x v="2"/>
    <x v="0"/>
    <x v="1"/>
    <s v="DVL9PHTQ283TVFS"/>
    <s v="ProWear Manufacturers"/>
    <x v="18"/>
    <s v="|12/12/98|"/>
    <n v="7536"/>
    <n v="0.79"/>
    <n v="0.97"/>
    <n v="1.7123287671232876E-3"/>
    <n v="5953.4400000000005"/>
    <n v="12.904109589041095"/>
    <n v="7309.92"/>
    <n v="1343.5758904109584"/>
    <x v="0"/>
  </r>
  <r>
    <x v="2"/>
    <x v="0"/>
    <x v="1"/>
    <s v="DVL9PHTQ283TVFS"/>
    <s v="ProWear Manufacturers"/>
    <x v="19"/>
    <s v="|12/12/99|"/>
    <n v="6432"/>
    <n v="0.73"/>
    <n v="1.19"/>
    <n v="1.7241379310344827E-3"/>
    <n v="4695.3599999999997"/>
    <n v="11.089655172413792"/>
    <n v="7654.08"/>
    <n v="2947.6303448275867"/>
    <x v="0"/>
  </r>
  <r>
    <x v="2"/>
    <x v="0"/>
    <x v="1"/>
    <s v="DVL9PHTQ283TVFS"/>
    <s v="ProWear Manufacturers"/>
    <x v="20"/>
    <s v="|12/12/C 86|"/>
    <n v="5556"/>
    <n v="0.9"/>
    <n v="1.04"/>
    <n v="1.7211703958691911E-3"/>
    <n v="5000.4000000000005"/>
    <n v="9.5628227194492261"/>
    <n v="5778.24"/>
    <n v="768.27717728055006"/>
    <x v="1"/>
  </r>
  <r>
    <x v="2"/>
    <x v="0"/>
    <x v="1"/>
    <s v="DVL9PHTQ283TVFS"/>
    <s v="ProWear Manufacturers"/>
    <x v="21"/>
    <s v="|12/12/S|"/>
    <n v="7632"/>
    <n v="0.49"/>
    <n v="1.05"/>
    <n v="1.6366612111292963E-3"/>
    <n v="3739.68"/>
    <n v="12.49099836333879"/>
    <n v="8013.6"/>
    <n v="4261.4290016366613"/>
    <x v="0"/>
  </r>
  <r>
    <x v="2"/>
    <x v="0"/>
    <x v="1"/>
    <s v="DVL9PHTQ169TVFS"/>
    <s v="KenGarments EPZ"/>
    <x v="22"/>
    <s v="|15/15/01|"/>
    <n v="8580"/>
    <n v="1"/>
    <n v="1.17"/>
    <n v="1.2285012285012285E-3"/>
    <n v="8580"/>
    <n v="10.54054054054054"/>
    <n v="10038.599999999999"/>
    <n v="1448.0594594594579"/>
    <x v="0"/>
  </r>
  <r>
    <x v="2"/>
    <x v="0"/>
    <x v="1"/>
    <s v="DVL9PHTQ169TVFS"/>
    <s v="KenGarments EPZ"/>
    <x v="23"/>
    <s v="|15/15/02|"/>
    <n v="6240"/>
    <n v="0.76"/>
    <n v="1.18"/>
    <n v="1.5384615384615385E-3"/>
    <n v="4742.3999999999996"/>
    <n v="9.6"/>
    <n v="7363.2"/>
    <n v="2611.2000000000003"/>
    <x v="0"/>
  </r>
  <r>
    <x v="2"/>
    <x v="0"/>
    <x v="1"/>
    <s v="DVL9PHTQ169TVFS"/>
    <s v="KenGarments EPZ"/>
    <x v="24"/>
    <s v="|15/15/03|"/>
    <n v="7080"/>
    <n v="0.4"/>
    <n v="1.1299999999999999"/>
    <n v="1.1261261261261261E-3"/>
    <n v="2832"/>
    <n v="7.9729729729729728"/>
    <n v="8000.4"/>
    <n v="5160.4270270270263"/>
    <x v="0"/>
  </r>
  <r>
    <x v="2"/>
    <x v="0"/>
    <x v="1"/>
    <s v="DVL9PHTQ169TVFS"/>
    <s v="KenGarments EPZ"/>
    <x v="25"/>
    <s v="|15/15/04|"/>
    <n v="5424"/>
    <n v="0.88"/>
    <n v="1.08"/>
    <n v="1.3106159895150721E-3"/>
    <n v="4773.12"/>
    <n v="7.1087811271297507"/>
    <n v="5857.92"/>
    <n v="1077.6912188728704"/>
    <x v="0"/>
  </r>
  <r>
    <x v="2"/>
    <x v="0"/>
    <x v="1"/>
    <s v="DVL9PHTQ169TVFS"/>
    <s v="KenGarments EPZ"/>
    <x v="26"/>
    <s v="|15/15/05|"/>
    <n v="4920"/>
    <n v="0.98"/>
    <n v="1.1000000000000001"/>
    <n v="1.0256410256410256E-3"/>
    <n v="4821.6000000000004"/>
    <n v="5.046153846153846"/>
    <n v="5412"/>
    <n v="585.35384615384578"/>
    <x v="1"/>
  </r>
  <r>
    <x v="2"/>
    <x v="0"/>
    <x v="1"/>
    <s v="DVL9PHTQ169TVFS"/>
    <s v="KenGarments EPZ"/>
    <x v="27"/>
    <s v="|15/15/06|"/>
    <n v="5244"/>
    <n v="0.81"/>
    <n v="1.1100000000000001"/>
    <n v="1.0235414534288639E-3"/>
    <n v="4247.6400000000003"/>
    <n v="5.3674513817809624"/>
    <n v="5820.84"/>
    <n v="1567.8325486182189"/>
    <x v="0"/>
  </r>
  <r>
    <x v="2"/>
    <x v="0"/>
    <x v="1"/>
    <s v="DVL9PHTQ169TVFS"/>
    <s v="KenGarments EPZ"/>
    <x v="28"/>
    <s v="|15/15/07|"/>
    <n v="7980"/>
    <n v="0.56000000000000005"/>
    <n v="0.98"/>
    <n v="1.3386880856760374E-3"/>
    <n v="4468.8"/>
    <n v="10.682730923694779"/>
    <n v="7820.4"/>
    <n v="3340.9172690763048"/>
    <x v="0"/>
  </r>
  <r>
    <x v="2"/>
    <x v="0"/>
    <x v="1"/>
    <s v="DVL9PHTQ169TVFS"/>
    <s v="KenGarments EPZ"/>
    <x v="29"/>
    <s v="|15/15/08|"/>
    <n v="6048"/>
    <n v="0.6"/>
    <n v="0.94"/>
    <n v="1.7543859649122807E-3"/>
    <n v="3628.7999999999997"/>
    <n v="10.610526315789475"/>
    <n v="5685.12"/>
    <n v="2045.7094736842107"/>
    <x v="0"/>
  </r>
  <r>
    <x v="2"/>
    <x v="0"/>
    <x v="1"/>
    <s v="DVL9PHTQ169TVFS"/>
    <s v="KenGarments EPZ"/>
    <x v="30"/>
    <s v="|15/15/09|"/>
    <n v="8856"/>
    <n v="1.1399999999999999"/>
    <n v="0.92"/>
    <n v="0"/>
    <n v="10095.839999999998"/>
    <n v="0"/>
    <n v="8147.52"/>
    <n v="-1948.3199999999979"/>
    <x v="1"/>
  </r>
  <r>
    <x v="2"/>
    <x v="0"/>
    <x v="1"/>
    <s v="DVL9PHTQ169TVFS"/>
    <s v="KenGarments EPZ"/>
    <x v="31"/>
    <s v="|15/15/10|"/>
    <n v="8952"/>
    <n v="0.65"/>
    <n v="0.96"/>
    <n v="1.4306151645207439E-3"/>
    <n v="5818.8"/>
    <n v="12.806866952789699"/>
    <n v="8593.92"/>
    <n v="2762.3131330472102"/>
    <x v="0"/>
  </r>
  <r>
    <x v="2"/>
    <x v="0"/>
    <x v="1"/>
    <s v="DVL9PHTQ169TVFS"/>
    <s v="KenGarments EPZ"/>
    <x v="32"/>
    <s v="|15/15/11|"/>
    <n v="5112"/>
    <n v="1.02"/>
    <n v="0.95"/>
    <n v="0"/>
    <n v="5214.24"/>
    <n v="0"/>
    <n v="4856.3999999999996"/>
    <n v="-357.84000000000015"/>
    <x v="1"/>
  </r>
  <r>
    <x v="2"/>
    <x v="0"/>
    <x v="1"/>
    <s v="DVL9PHTQ169TVFS"/>
    <s v="KenGarments EPZ"/>
    <x v="33"/>
    <s v="|15/15/12|"/>
    <n v="8256"/>
    <n v="1.1599999999999999"/>
    <n v="0.96"/>
    <n v="0"/>
    <n v="9576.9599999999991"/>
    <n v="0"/>
    <n v="7925.7599999999993"/>
    <n v="-1651.1999999999998"/>
    <x v="1"/>
  </r>
  <r>
    <x v="2"/>
    <x v="0"/>
    <x v="1"/>
    <s v="DVL9PHTQ169TVFS"/>
    <s v="KenGarments EPZ"/>
    <x v="34"/>
    <s v="|15/15/13|"/>
    <n v="8436"/>
    <n v="1.1499999999999999"/>
    <n v="1.06"/>
    <n v="0"/>
    <n v="9701.4"/>
    <n v="0"/>
    <n v="8942.16"/>
    <n v="-759.23999999999978"/>
    <x v="1"/>
  </r>
  <r>
    <x v="2"/>
    <x v="0"/>
    <x v="1"/>
    <s v="DVL9PHTQ169TVFS"/>
    <s v="KenGarments EPZ"/>
    <x v="35"/>
    <s v="|15/15/14|"/>
    <n v="5124"/>
    <n v="0.42"/>
    <n v="1.03"/>
    <n v="1.1001100110011001E-3"/>
    <n v="2152.08"/>
    <n v="5.6369636963696363"/>
    <n v="5277.72"/>
    <n v="3120.0030363036308"/>
    <x v="0"/>
  </r>
  <r>
    <x v="2"/>
    <x v="0"/>
    <x v="1"/>
    <s v="DVL9PHTQ169TVFS"/>
    <s v="KenGarments EPZ"/>
    <x v="36"/>
    <s v="|15/15/15|"/>
    <n v="4968"/>
    <n v="0.6"/>
    <n v="0.94"/>
    <n v="1.02880658436214E-3"/>
    <n v="2980.7999999999997"/>
    <n v="5.1111111111111116"/>
    <n v="4669.92"/>
    <n v="1684.0088888888893"/>
    <x v="0"/>
  </r>
  <r>
    <x v="2"/>
    <x v="0"/>
    <x v="1"/>
    <s v="DVL9PHTQ169TVFS"/>
    <s v="KenGarments EPZ"/>
    <x v="37"/>
    <s v="|15/15/16|"/>
    <n v="6324"/>
    <n v="0.79"/>
    <n v="0.96"/>
    <n v="1.3812154696132596E-3"/>
    <n v="4995.96"/>
    <n v="8.734806629834253"/>
    <n v="6071.04"/>
    <n v="1066.3451933701656"/>
    <x v="0"/>
  </r>
  <r>
    <x v="2"/>
    <x v="0"/>
    <x v="1"/>
    <s v="DVL9PHTQ169TVFS"/>
    <s v="KenGarments EPZ"/>
    <x v="38"/>
    <s v="|15/15/17|"/>
    <n v="8016"/>
    <n v="1"/>
    <n v="1.1200000000000001"/>
    <n v="1.5873015873015873E-3"/>
    <n v="8016"/>
    <n v="12.723809523809523"/>
    <n v="8977.92"/>
    <n v="949.19619047619051"/>
    <x v="1"/>
  </r>
  <r>
    <x v="2"/>
    <x v="0"/>
    <x v="1"/>
    <s v="DVL9PHTQ169TVFS"/>
    <s v="KenGarments EPZ"/>
    <x v="39"/>
    <s v="|15/15/18|"/>
    <n v="5580"/>
    <n v="0.85"/>
    <n v="0.99"/>
    <n v="1.0626992561105207E-3"/>
    <n v="4743"/>
    <n v="5.9298618490967057"/>
    <n v="5524.2"/>
    <n v="775.27013815090311"/>
    <x v="1"/>
  </r>
  <r>
    <x v="2"/>
    <x v="0"/>
    <x v="1"/>
    <s v="DVL9PHTQ169TVFS"/>
    <s v="KenGarments EPZ"/>
    <x v="40"/>
    <s v="|15/15/19|"/>
    <n v="9456"/>
    <n v="0.55000000000000004"/>
    <n v="1.1299999999999999"/>
    <n v="1.1123470522803114E-3"/>
    <n v="5200.8"/>
    <n v="10.518353726362625"/>
    <n v="10685.279999999999"/>
    <n v="5473.9616462736358"/>
    <x v="0"/>
  </r>
  <r>
    <x v="2"/>
    <x v="0"/>
    <x v="1"/>
    <s v="DVL9PHTQ169TVFS"/>
    <s v="KenGarments EPZ"/>
    <x v="41"/>
    <s v="|15/15/20|"/>
    <n v="7524"/>
    <n v="0.57999999999999996"/>
    <n v="0.94"/>
    <n v="1.3869625520110957E-3"/>
    <n v="4363.92"/>
    <n v="10.435506241331485"/>
    <n v="7072.5599999999995"/>
    <n v="2698.2044937586679"/>
    <x v="0"/>
  </r>
  <r>
    <x v="2"/>
    <x v="0"/>
    <x v="1"/>
    <s v="DVL9PHTQ169TVFS"/>
    <s v="KenGarments EPZ"/>
    <x v="42"/>
    <s v="|15/15/21|"/>
    <n v="9360"/>
    <n v="1.2"/>
    <n v="0.98"/>
    <n v="0"/>
    <n v="11232"/>
    <n v="0"/>
    <n v="9172.7999999999993"/>
    <n v="-2059.2000000000007"/>
    <x v="1"/>
  </r>
  <r>
    <x v="2"/>
    <x v="0"/>
    <x v="1"/>
    <s v="DVL9PHTQ169TVFS"/>
    <s v="KenGarments EPZ"/>
    <x v="43"/>
    <s v="|15/15/22|"/>
    <n v="9396"/>
    <n v="1"/>
    <n v="1.06"/>
    <n v="1.3495276653171389E-3"/>
    <n v="9396"/>
    <n v="12.680161943319838"/>
    <n v="9959.76"/>
    <n v="551.07983805668039"/>
    <x v="1"/>
  </r>
  <r>
    <x v="2"/>
    <x v="0"/>
    <x v="1"/>
    <s v="DVL9PHTQ169TVFS"/>
    <s v="KenGarments EPZ"/>
    <x v="44"/>
    <s v="|15/15/23|"/>
    <n v="7020"/>
    <n v="1.06"/>
    <n v="1.1299999999999999"/>
    <n v="1.0649627263045794E-3"/>
    <n v="7441.2000000000007"/>
    <n v="7.4760383386581477"/>
    <n v="7932.5999999999995"/>
    <n v="483.92396166134057"/>
    <x v="1"/>
  </r>
  <r>
    <x v="2"/>
    <x v="0"/>
    <x v="1"/>
    <s v="DVL9PHTQ169TVFS"/>
    <s v="KenGarments EPZ"/>
    <x v="45"/>
    <s v="|15/15/24|"/>
    <n v="6720"/>
    <n v="1.04"/>
    <n v="1.1000000000000001"/>
    <n v="1.1299435028248588E-3"/>
    <n v="6988.8"/>
    <n v="7.593220338983051"/>
    <n v="7392.0000000000009"/>
    <n v="395.6067796610177"/>
    <x v="1"/>
  </r>
  <r>
    <x v="2"/>
    <x v="0"/>
    <x v="1"/>
    <s v="DVL9PHTQ169TVFS"/>
    <s v="KenGarments EPZ"/>
    <x v="46"/>
    <s v="|15/15/25|"/>
    <n v="9036"/>
    <n v="0.97"/>
    <n v="0.92"/>
    <n v="0"/>
    <n v="8764.92"/>
    <n v="0"/>
    <n v="8313.1200000000008"/>
    <n v="-451.79999999999927"/>
    <x v="1"/>
  </r>
  <r>
    <x v="2"/>
    <x v="0"/>
    <x v="1"/>
    <s v="DVL9PHTQ169TVFS"/>
    <s v="KenGarments EPZ"/>
    <x v="0"/>
    <s v="|15/15/26|"/>
    <n v="8112"/>
    <n v="0.79"/>
    <n v="1.05"/>
    <n v="1.2077294685990338E-3"/>
    <n v="6408.4800000000005"/>
    <n v="9.7971014492753614"/>
    <n v="8517.6"/>
    <n v="2099.3228985507244"/>
    <x v="0"/>
  </r>
  <r>
    <x v="2"/>
    <x v="0"/>
    <x v="1"/>
    <s v="DVL9PHTQ169TVFS"/>
    <s v="KenGarments EPZ"/>
    <x v="1"/>
    <s v="|15/15/27|"/>
    <n v="4800"/>
    <n v="1.18"/>
    <n v="0.95"/>
    <n v="0"/>
    <n v="5664"/>
    <n v="0"/>
    <n v="4560"/>
    <n v="-1104"/>
    <x v="1"/>
  </r>
  <r>
    <x v="2"/>
    <x v="0"/>
    <x v="1"/>
    <s v="DVL9PHTQ169TVFS"/>
    <s v="KenGarments EPZ"/>
    <x v="2"/>
    <s v="|15/15/28|"/>
    <n v="6924"/>
    <n v="1.04"/>
    <n v="0.95"/>
    <n v="0"/>
    <n v="7200.96"/>
    <n v="0"/>
    <n v="6577.7999999999993"/>
    <n v="-623.16000000000076"/>
    <x v="1"/>
  </r>
  <r>
    <x v="2"/>
    <x v="0"/>
    <x v="1"/>
    <s v="DVL9PHTQ169TVFS"/>
    <s v="KenGarments EPZ"/>
    <x v="3"/>
    <s v="|15/15/29|"/>
    <n v="7668"/>
    <n v="0.85"/>
    <n v="1.19"/>
    <n v="1.1876484560570072E-3"/>
    <n v="6517.8"/>
    <n v="9.1068883610451312"/>
    <n v="9124.92"/>
    <n v="2598.0131116389548"/>
    <x v="0"/>
  </r>
  <r>
    <x v="2"/>
    <x v="0"/>
    <x v="1"/>
    <s v="DVL9PHTQ169TVFS"/>
    <s v="KenGarments EPZ"/>
    <x v="4"/>
    <s v="|15/15/30|"/>
    <n v="5544"/>
    <n v="0.57999999999999996"/>
    <n v="1.1399999999999999"/>
    <n v="1.1947431302270011E-3"/>
    <n v="3215.52"/>
    <n v="6.6236559139784941"/>
    <n v="6320.16"/>
    <n v="3098.0163440860215"/>
    <x v="0"/>
  </r>
  <r>
    <x v="2"/>
    <x v="0"/>
    <x v="1"/>
    <s v="DVL9PHTQ169TVFS"/>
    <s v="KenGarments EPZ"/>
    <x v="5"/>
    <s v="|15/15/31|"/>
    <n v="5652"/>
    <n v="0.82"/>
    <n v="0.94"/>
    <n v="1.0976948408342481E-3"/>
    <n v="4634.6399999999994"/>
    <n v="6.2041712403951701"/>
    <n v="5312.88"/>
    <n v="672.03582875960547"/>
    <x v="1"/>
  </r>
  <r>
    <x v="2"/>
    <x v="0"/>
    <x v="1"/>
    <s v="DVL9PHTQ169TVFS"/>
    <s v="KenGarments EPZ"/>
    <x v="6"/>
    <s v="|15/15/32|"/>
    <n v="7908"/>
    <n v="0.54"/>
    <n v="1.2"/>
    <n v="1.4513788098693759E-3"/>
    <n v="4270.3200000000006"/>
    <n v="11.477503628447025"/>
    <n v="9489.6"/>
    <n v="5207.8024963715525"/>
    <x v="0"/>
  </r>
  <r>
    <x v="2"/>
    <x v="0"/>
    <x v="1"/>
    <s v="DVL9PHTQ169TVFS"/>
    <s v="KenGarments EPZ"/>
    <x v="7"/>
    <s v="|15/15/40|"/>
    <n v="5076"/>
    <n v="0.79"/>
    <n v="0.96"/>
    <n v="1.1013215859030838E-3"/>
    <n v="4010.04"/>
    <n v="5.5903083700440535"/>
    <n v="4872.96"/>
    <n v="857.32969162995607"/>
    <x v="1"/>
  </r>
  <r>
    <x v="2"/>
    <x v="0"/>
    <x v="1"/>
    <s v="DVL9PHTQ169TVFS"/>
    <s v="KenGarments EPZ"/>
    <x v="8"/>
    <s v="|15/15/41|"/>
    <n v="5628"/>
    <n v="0.76"/>
    <n v="1.1499999999999999"/>
    <n v="1.4388489208633094E-3"/>
    <n v="4277.28"/>
    <n v="8.0978417266187055"/>
    <n v="6472.2"/>
    <n v="2186.8221582733813"/>
    <x v="0"/>
  </r>
  <r>
    <x v="2"/>
    <x v="0"/>
    <x v="1"/>
    <s v="DVL9PHTQ169TVFS"/>
    <s v="KenGarments EPZ"/>
    <x v="9"/>
    <s v="|15/15/42|"/>
    <n v="4896"/>
    <n v="0.69"/>
    <n v="0.92"/>
    <n v="1.7421602787456446E-3"/>
    <n v="3378.24"/>
    <n v="8.5296167247386752"/>
    <n v="4504.3200000000006"/>
    <n v="1117.5503832752622"/>
    <x v="0"/>
  </r>
  <r>
    <x v="2"/>
    <x v="0"/>
    <x v="1"/>
    <s v="DVL9PHTQ169TVFS"/>
    <s v="KenGarments EPZ"/>
    <x v="10"/>
    <s v="|15/15/43|"/>
    <n v="8676"/>
    <n v="0.63"/>
    <n v="1.06"/>
    <n v="1.718213058419244E-3"/>
    <n v="5465.88"/>
    <n v="14.907216494845361"/>
    <n v="9196.5600000000013"/>
    <n v="3715.772783505156"/>
    <x v="0"/>
  </r>
  <r>
    <x v="2"/>
    <x v="0"/>
    <x v="1"/>
    <s v="DVL9PHTQ169TVFS"/>
    <s v="KenGarments EPZ"/>
    <x v="11"/>
    <s v="|15/15/44|"/>
    <n v="8340"/>
    <n v="0.57999999999999996"/>
    <n v="1.06"/>
    <n v="1.02880658436214E-3"/>
    <n v="4837.2"/>
    <n v="8.5802469135802468"/>
    <n v="8840.4"/>
    <n v="3994.6197530864197"/>
    <x v="0"/>
  </r>
  <r>
    <x v="2"/>
    <x v="0"/>
    <x v="1"/>
    <s v="DVL9PHTQ169TVFS"/>
    <s v="KenGarments EPZ"/>
    <x v="12"/>
    <s v="|15/15/45|"/>
    <n v="8808"/>
    <n v="0.72"/>
    <n v="0.93"/>
    <n v="1.4388489208633094E-3"/>
    <n v="6341.76"/>
    <n v="12.673381294964029"/>
    <n v="8191.4400000000005"/>
    <n v="1837.0066187050363"/>
    <x v="0"/>
  </r>
  <r>
    <x v="2"/>
    <x v="0"/>
    <x v="1"/>
    <s v="DVL9PHTQ169TVFS"/>
    <s v="KenGarments EPZ"/>
    <x v="13"/>
    <s v="|15/15/46|"/>
    <n v="6612"/>
    <n v="1.08"/>
    <n v="0.96"/>
    <n v="0"/>
    <n v="7140.96"/>
    <n v="0"/>
    <n v="6347.5199999999995"/>
    <n v="-793.44000000000051"/>
    <x v="1"/>
  </r>
  <r>
    <x v="2"/>
    <x v="0"/>
    <x v="1"/>
    <s v="DVL9PHTQ169TVFS"/>
    <s v="KenGarments EPZ"/>
    <x v="14"/>
    <s v="|15/15/47|"/>
    <n v="8928"/>
    <n v="0.63"/>
    <n v="1.1100000000000001"/>
    <n v="1.6949152542372881E-3"/>
    <n v="5624.64"/>
    <n v="15.132203389830508"/>
    <n v="9910.0800000000017"/>
    <n v="4270.307796610171"/>
    <x v="0"/>
  </r>
  <r>
    <x v="2"/>
    <x v="0"/>
    <x v="1"/>
    <s v="DVL9PHTQ169TVFS"/>
    <s v="KenGarments EPZ"/>
    <x v="15"/>
    <s v="|15/15/48|"/>
    <n v="8424"/>
    <n v="0.5"/>
    <n v="0.99"/>
    <n v="1.6447368421052631E-3"/>
    <n v="4212"/>
    <n v="13.855263157894736"/>
    <n v="8339.76"/>
    <n v="4113.9047368421052"/>
    <x v="0"/>
  </r>
  <r>
    <x v="2"/>
    <x v="0"/>
    <x v="1"/>
    <s v="DVL9PHTQ169TVFS"/>
    <s v="KenGarments EPZ"/>
    <x v="16"/>
    <s v="|15/15/49|"/>
    <n v="7752"/>
    <n v="0.41"/>
    <n v="1.06"/>
    <n v="1.2594458438287153E-3"/>
    <n v="3178.3199999999997"/>
    <n v="9.7632241813602008"/>
    <n v="8217.1200000000008"/>
    <n v="5029.0367758186412"/>
    <x v="0"/>
  </r>
  <r>
    <x v="2"/>
    <x v="0"/>
    <x v="1"/>
    <s v="DVL9PHTQ169TVFS"/>
    <s v="KenGarments EPZ"/>
    <x v="17"/>
    <s v="|15/15/60|"/>
    <n v="7524"/>
    <n v="0.52"/>
    <n v="1.08"/>
    <n v="1.4598540145985401E-3"/>
    <n v="3912.48"/>
    <n v="10.983941605839416"/>
    <n v="8125.920000000001"/>
    <n v="4202.4560583941611"/>
    <x v="0"/>
  </r>
  <r>
    <x v="2"/>
    <x v="0"/>
    <x v="1"/>
    <s v="DVL9PHTQ169TVFS"/>
    <s v="KenGarments EPZ"/>
    <x v="18"/>
    <s v="|15/15/61|"/>
    <n v="7644"/>
    <n v="0.86"/>
    <n v="0.93"/>
    <n v="1.1750881316098707E-3"/>
    <n v="6573.84"/>
    <n v="8.9823736780258514"/>
    <n v="7108.92"/>
    <n v="526.09762632197408"/>
    <x v="1"/>
  </r>
  <r>
    <x v="2"/>
    <x v="0"/>
    <x v="1"/>
    <s v="DVL9PHTQ169TVFS"/>
    <s v="KenGarments EPZ"/>
    <x v="19"/>
    <s v="|15/15/62|"/>
    <n v="7224"/>
    <n v="1.04"/>
    <n v="1.06"/>
    <n v="1.1350737797956867E-3"/>
    <n v="7512.96"/>
    <n v="8.1997729852440404"/>
    <n v="7657.4400000000005"/>
    <n v="136.28022701475643"/>
    <x v="1"/>
  </r>
  <r>
    <x v="2"/>
    <x v="0"/>
    <x v="1"/>
    <s v="DVL9PHTQ169TVFS"/>
    <s v="KenGarments EPZ"/>
    <x v="20"/>
    <s v="|15/15/63|"/>
    <n v="6228"/>
    <n v="1"/>
    <n v="1.06"/>
    <n v="1.4124293785310734E-3"/>
    <n v="6228"/>
    <n v="8.796610169491526"/>
    <n v="6601.68"/>
    <n v="364.88338983050875"/>
    <x v="1"/>
  </r>
  <r>
    <x v="2"/>
    <x v="0"/>
    <x v="1"/>
    <s v="DVL9PHTQ169TVFS"/>
    <s v="KenGarments EPZ"/>
    <x v="21"/>
    <s v="|15/15/64|"/>
    <n v="8256"/>
    <n v="0.83"/>
    <n v="1.08"/>
    <n v="1.5698587127158557E-3"/>
    <n v="6852.48"/>
    <n v="12.960753532182105"/>
    <n v="8916.4800000000014"/>
    <n v="2051.0392464678198"/>
    <x v="0"/>
  </r>
  <r>
    <x v="2"/>
    <x v="0"/>
    <x v="1"/>
    <s v="DVL9PHTQ169TVFS"/>
    <s v="KenGarments EPZ"/>
    <x v="22"/>
    <s v="|15/15/65|"/>
    <n v="8136"/>
    <n v="1.1499999999999999"/>
    <n v="0.93"/>
    <n v="0"/>
    <n v="9356.4"/>
    <n v="0"/>
    <n v="7566.4800000000005"/>
    <n v="-1789.9199999999992"/>
    <x v="1"/>
  </r>
  <r>
    <x v="2"/>
    <x v="0"/>
    <x v="1"/>
    <s v="DVL9PHTQ169TVFS"/>
    <s v="KenGarments EPZ"/>
    <x v="23"/>
    <s v="|15/15/66|"/>
    <n v="8556"/>
    <n v="0.67"/>
    <n v="0.95"/>
    <n v="1.1441647597254005E-3"/>
    <n v="5732.52"/>
    <n v="9.7894736842105257"/>
    <n v="8128.2"/>
    <n v="2385.890526315789"/>
    <x v="0"/>
  </r>
  <r>
    <x v="2"/>
    <x v="0"/>
    <x v="1"/>
    <s v="DVL9PHTQ169TVFS"/>
    <s v="KenGarments EPZ"/>
    <x v="24"/>
    <s v="|15/15/67|"/>
    <n v="6924"/>
    <n v="1.1000000000000001"/>
    <n v="1.04"/>
    <n v="0"/>
    <n v="7616.4000000000005"/>
    <n v="0"/>
    <n v="7200.96"/>
    <n v="-415.44000000000051"/>
    <x v="1"/>
  </r>
  <r>
    <x v="2"/>
    <x v="0"/>
    <x v="1"/>
    <s v="DVL9PHTQ169TVFS"/>
    <s v="KenGarments EPZ"/>
    <x v="25"/>
    <s v="|15/15/69|"/>
    <n v="8112"/>
    <n v="0.6"/>
    <n v="1.03"/>
    <n v="1.5649452269170579E-3"/>
    <n v="4867.2"/>
    <n v="12.694835680751174"/>
    <n v="8355.36"/>
    <n v="3475.4651643192497"/>
    <x v="0"/>
  </r>
  <r>
    <x v="2"/>
    <x v="0"/>
    <x v="1"/>
    <s v="DVL9PHTQ169TVFS"/>
    <s v="KenGarments EPZ"/>
    <x v="26"/>
    <s v="|15/16/01|"/>
    <n v="6792"/>
    <n v="0.64"/>
    <n v="0.98"/>
    <n v="1.6025641025641025E-3"/>
    <n v="4346.88"/>
    <n v="10.884615384615385"/>
    <n v="6656.16"/>
    <n v="2298.3953846153845"/>
    <x v="0"/>
  </r>
  <r>
    <x v="2"/>
    <x v="0"/>
    <x v="1"/>
    <s v="DVL9PHTQ169TVFS"/>
    <s v="KenGarments EPZ"/>
    <x v="27"/>
    <s v="|15/16/02|"/>
    <n v="6072"/>
    <n v="0.66"/>
    <n v="0.95"/>
    <n v="1.1947431302270011E-3"/>
    <n v="4007.52"/>
    <n v="7.2544802867383504"/>
    <n v="5768.4"/>
    <n v="1753.6255197132614"/>
    <x v="0"/>
  </r>
  <r>
    <x v="2"/>
    <x v="0"/>
    <x v="1"/>
    <s v="DVL9PHTQ169TVFS"/>
    <s v="KenGarments EPZ"/>
    <x v="28"/>
    <s v="|15/16/03|"/>
    <n v="7056"/>
    <n v="0.7"/>
    <n v="0.9"/>
    <n v="1.0593220338983051E-3"/>
    <n v="4939.2"/>
    <n v="7.4745762711864403"/>
    <n v="6350.4000000000005"/>
    <n v="1403.7254237288143"/>
    <x v="0"/>
  </r>
  <r>
    <x v="2"/>
    <x v="0"/>
    <x v="1"/>
    <s v="DVL9PHTQ169TVFS"/>
    <s v="KenGarments EPZ"/>
    <x v="29"/>
    <s v="|15/16/04|"/>
    <n v="5256"/>
    <n v="1.2"/>
    <n v="1.1100000000000001"/>
    <n v="0"/>
    <n v="6307.2"/>
    <n v="0"/>
    <n v="5834.1600000000008"/>
    <n v="-473.03999999999905"/>
    <x v="1"/>
  </r>
  <r>
    <x v="2"/>
    <x v="0"/>
    <x v="1"/>
    <s v="DVL9PHTQ169TVFS"/>
    <s v="KenGarments EPZ"/>
    <x v="30"/>
    <s v="|15/16/05|"/>
    <n v="7716"/>
    <n v="1.05"/>
    <n v="1.17"/>
    <n v="1.4727540500736377E-3"/>
    <n v="8101.8"/>
    <n v="11.363770250368189"/>
    <n v="9027.7199999999993"/>
    <n v="914.55622974963103"/>
    <x v="1"/>
  </r>
  <r>
    <x v="2"/>
    <x v="0"/>
    <x v="1"/>
    <s v="DVL9PHTQ169TVFS"/>
    <s v="KenGarments EPZ"/>
    <x v="31"/>
    <s v="|15/16/06|"/>
    <n v="8556"/>
    <n v="0.64"/>
    <n v="0.92"/>
    <n v="1.3947001394700139E-3"/>
    <n v="5475.84"/>
    <n v="11.933054393305438"/>
    <n v="7871.52"/>
    <n v="2383.7469456066947"/>
    <x v="0"/>
  </r>
  <r>
    <x v="2"/>
    <x v="0"/>
    <x v="1"/>
    <s v="DVL9PHTQ169TVFS"/>
    <s v="KenGarments EPZ"/>
    <x v="32"/>
    <s v="|15/16/07|"/>
    <n v="7200"/>
    <n v="0.81"/>
    <n v="1.02"/>
    <n v="1.7857142857142857E-3"/>
    <n v="5832"/>
    <n v="12.857142857142856"/>
    <n v="7344"/>
    <n v="1499.1428571428571"/>
    <x v="0"/>
  </r>
  <r>
    <x v="2"/>
    <x v="0"/>
    <x v="1"/>
    <s v="DVL9PHTQ169TVFS"/>
    <s v="KenGarments EPZ"/>
    <x v="33"/>
    <s v="|15/16/08|"/>
    <n v="5724"/>
    <n v="1.08"/>
    <n v="1.1200000000000001"/>
    <n v="1.0309278350515464E-3"/>
    <n v="6181.92"/>
    <n v="5.9010309278350519"/>
    <n v="6410.880000000001"/>
    <n v="223.05896907216589"/>
    <x v="1"/>
  </r>
  <r>
    <x v="2"/>
    <x v="0"/>
    <x v="1"/>
    <s v="DVL9PHTQ169TVFS"/>
    <s v="KenGarments EPZ"/>
    <x v="34"/>
    <s v="|15/16/09|"/>
    <n v="7908"/>
    <n v="0.46"/>
    <n v="0.94"/>
    <n v="1.697792869269949E-3"/>
    <n v="3637.6800000000003"/>
    <n v="13.426146010186757"/>
    <n v="7433.5199999999995"/>
    <n v="3782.4138539898127"/>
    <x v="0"/>
  </r>
  <r>
    <x v="2"/>
    <x v="0"/>
    <x v="1"/>
    <s v="DVL9PHTQ169TVFS"/>
    <s v="KenGarments EPZ"/>
    <x v="35"/>
    <s v="|15/16/09a|"/>
    <n v="7452"/>
    <n v="0.73"/>
    <n v="0.94"/>
    <n v="1.4970059880239522E-3"/>
    <n v="5439.96"/>
    <n v="11.155688622754491"/>
    <n v="7004.8799999999992"/>
    <n v="1553.7643113772447"/>
    <x v="0"/>
  </r>
  <r>
    <x v="2"/>
    <x v="0"/>
    <x v="1"/>
    <s v="DVL9PHTQ169TVFS"/>
    <s v="KenGarments EPZ"/>
    <x v="36"/>
    <s v="|15/16/10|"/>
    <n v="7452"/>
    <n v="0.82"/>
    <n v="1.1200000000000001"/>
    <n v="1.2269938650306749E-3"/>
    <n v="6110.6399999999994"/>
    <n v="9.1435582822085895"/>
    <n v="8346.2400000000016"/>
    <n v="2226.4564417177935"/>
    <x v="0"/>
  </r>
  <r>
    <x v="2"/>
    <x v="0"/>
    <x v="1"/>
    <s v="DVL9PHTQ169TVFS"/>
    <s v="KenGarments EPZ"/>
    <x v="37"/>
    <s v="|15/16/11|"/>
    <n v="9300"/>
    <n v="1.17"/>
    <n v="0.96"/>
    <n v="0"/>
    <n v="10881"/>
    <n v="0"/>
    <n v="8928"/>
    <n v="-1953"/>
    <x v="1"/>
  </r>
  <r>
    <x v="2"/>
    <x v="0"/>
    <x v="5"/>
    <s v="DVL9PHTQ438TVFS"/>
    <s v="Tropical Uniforms Ltd"/>
    <x v="38"/>
    <s v="|17/01/01|"/>
    <n v="684"/>
    <n v="1.5"/>
    <n v="1.62"/>
    <n v="1.2004801920768306E-3"/>
    <n v="1026"/>
    <n v="0.82112845138055213"/>
    <n v="1108.0800000000002"/>
    <n v="81.258871548619609"/>
    <x v="1"/>
  </r>
  <r>
    <x v="2"/>
    <x v="0"/>
    <x v="5"/>
    <s v="DVL9PHTQ438TVFS"/>
    <s v="Tropical Uniforms Ltd"/>
    <x v="39"/>
    <s v="|17/01/02|"/>
    <n v="660"/>
    <n v="1.5"/>
    <n v="1.73"/>
    <n v="1.4347202295552368E-3"/>
    <n v="990"/>
    <n v="0.94691535150645634"/>
    <n v="1141.8"/>
    <n v="150.85308464849351"/>
    <x v="1"/>
  </r>
  <r>
    <x v="2"/>
    <x v="0"/>
    <x v="5"/>
    <s v="DVL9PHTQ438TVFS"/>
    <s v="Tropical Uniforms Ltd"/>
    <x v="40"/>
    <s v="|17/01/03|"/>
    <n v="636"/>
    <n v="1.47"/>
    <n v="1.78"/>
    <n v="1.7793594306049821E-3"/>
    <n v="934.92"/>
    <n v="1.1316725978647686"/>
    <n v="1132.08"/>
    <n v="196.0283274021352"/>
    <x v="1"/>
  </r>
  <r>
    <x v="2"/>
    <x v="0"/>
    <x v="5"/>
    <s v="DVL9PHTQ438TVFS"/>
    <s v="Tropical Uniforms Ltd"/>
    <x v="41"/>
    <s v="|17/01/04|"/>
    <n v="1176"/>
    <n v="1.45"/>
    <n v="1.67"/>
    <n v="1.0752688172043011E-3"/>
    <n v="1705.2"/>
    <n v="1.264516129032258"/>
    <n v="1963.9199999999998"/>
    <n v="257.45548387096756"/>
    <x v="1"/>
  </r>
  <r>
    <x v="2"/>
    <x v="0"/>
    <x v="5"/>
    <s v="DVL9PHTQ438TVFS"/>
    <s v="Tropical Uniforms Ltd"/>
    <x v="42"/>
    <s v="|17/01/05|"/>
    <n v="648"/>
    <n v="1.39"/>
    <n v="1.77"/>
    <n v="1.6778523489932886E-3"/>
    <n v="900.71999999999991"/>
    <n v="1.087248322147651"/>
    <n v="1146.96"/>
    <n v="245.15275167785248"/>
    <x v="1"/>
  </r>
  <r>
    <x v="2"/>
    <x v="0"/>
    <x v="5"/>
    <s v="DVL9PHTQ438TVFS"/>
    <s v="Tropical Uniforms Ltd"/>
    <x v="43"/>
    <s v="|17/01/06|"/>
    <n v="1068"/>
    <n v="1.43"/>
    <n v="1.82"/>
    <n v="1.0940919037199124E-3"/>
    <n v="1527.24"/>
    <n v="1.1684901531728664"/>
    <n v="1943.76"/>
    <n v="415.35150984682713"/>
    <x v="1"/>
  </r>
  <r>
    <x v="2"/>
    <x v="0"/>
    <x v="5"/>
    <s v="DVL9PHTQ438TVFS"/>
    <s v="Tropical Uniforms Ltd"/>
    <x v="44"/>
    <s v="|17/01/07|"/>
    <n v="1164"/>
    <n v="1.1100000000000001"/>
    <n v="1.67"/>
    <n v="1.3736263736263737E-3"/>
    <n v="1292.0400000000002"/>
    <n v="1.598901098901099"/>
    <n v="1943.8799999999999"/>
    <n v="650.24109890109855"/>
    <x v="1"/>
  </r>
  <r>
    <x v="2"/>
    <x v="0"/>
    <x v="5"/>
    <s v="DVL9PHTQ438TVFS"/>
    <s v="Tropical Uniforms Ltd"/>
    <x v="45"/>
    <s v="|17/01/08|"/>
    <n v="912"/>
    <n v="1.19"/>
    <n v="1.8"/>
    <n v="1.3679890560875513E-3"/>
    <n v="1085.28"/>
    <n v="1.2476060191518468"/>
    <n v="1641.6000000000001"/>
    <n v="555.07239398084835"/>
    <x v="1"/>
  </r>
  <r>
    <x v="2"/>
    <x v="0"/>
    <x v="5"/>
    <s v="DVL9PHTQ438TVFS"/>
    <s v="Tropical Uniforms Ltd"/>
    <x v="46"/>
    <s v="|17/01/09|"/>
    <n v="1056"/>
    <n v="1.1000000000000001"/>
    <n v="1.61"/>
    <n v="1.053740779768177E-3"/>
    <n v="1161.6000000000001"/>
    <n v="1.1127502634351949"/>
    <n v="1700.16"/>
    <n v="537.4472497365648"/>
    <x v="1"/>
  </r>
  <r>
    <x v="2"/>
    <x v="0"/>
    <x v="5"/>
    <s v="DVL9PHTQ438TVFS"/>
    <s v="Tropical Uniforms Ltd"/>
    <x v="0"/>
    <s v="|17/01/10|"/>
    <n v="624"/>
    <n v="1.27"/>
    <n v="1.89"/>
    <n v="1.4144271570014145E-3"/>
    <n v="792.48"/>
    <n v="0.88260254596888266"/>
    <n v="1179.3599999999999"/>
    <n v="385.99739745403099"/>
    <x v="1"/>
  </r>
  <r>
    <x v="2"/>
    <x v="0"/>
    <x v="5"/>
    <s v="DVL9PHTQ438TVFS"/>
    <s v="Tropical Uniforms Ltd"/>
    <x v="1"/>
    <s v="|17/01/11|"/>
    <n v="792"/>
    <n v="1.21"/>
    <n v="1.85"/>
    <n v="1.8083182640144665E-3"/>
    <n v="958.31999999999994"/>
    <n v="1.4321880650994574"/>
    <n v="1465.2"/>
    <n v="505.44781193490064"/>
    <x v="1"/>
  </r>
  <r>
    <x v="2"/>
    <x v="0"/>
    <x v="5"/>
    <s v="DVL9PHTQ438TVFS"/>
    <s v="Tropical Uniforms Ltd"/>
    <x v="2"/>
    <s v="|17/01/13|"/>
    <n v="1164"/>
    <n v="1.19"/>
    <n v="1.74"/>
    <n v="1.2422360248447205E-3"/>
    <n v="1385.1599999999999"/>
    <n v="1.4459627329192548"/>
    <n v="2025.36"/>
    <n v="638.75403726708078"/>
    <x v="1"/>
  </r>
  <r>
    <x v="2"/>
    <x v="0"/>
    <x v="5"/>
    <s v="DVL9PHTQ438TVFS"/>
    <s v="Tropical Uniforms Ltd"/>
    <x v="3"/>
    <s v="|17/01/14|"/>
    <n v="948"/>
    <n v="1.35"/>
    <n v="1.75"/>
    <n v="1.0615711252653928E-3"/>
    <n v="1279.8000000000002"/>
    <n v="1.0063694267515924"/>
    <n v="1659"/>
    <n v="378.19363057324824"/>
    <x v="1"/>
  </r>
  <r>
    <x v="2"/>
    <x v="0"/>
    <x v="5"/>
    <s v="DVL9PHTQ438TVFS"/>
    <s v="Tropical Uniforms Ltd"/>
    <x v="4"/>
    <s v="|17/01/15|"/>
    <n v="876"/>
    <n v="1.4"/>
    <n v="1.62"/>
    <n v="1.5698587127158557E-3"/>
    <n v="1226.3999999999999"/>
    <n v="1.3751962323390896"/>
    <n v="1419.1200000000001"/>
    <n v="191.34480376766118"/>
    <x v="1"/>
  </r>
  <r>
    <x v="2"/>
    <x v="0"/>
    <x v="9"/>
    <s v="DVL9PHTQ438TVFS"/>
    <s v="Tropical Uniforms Ltd"/>
    <x v="5"/>
    <s v="|17/01/16|"/>
    <n v="396"/>
    <n v="4.12"/>
    <n v="5.95"/>
    <n v="1.5243902439024391E-3"/>
    <n v="1631.52"/>
    <n v="0.60365853658536583"/>
    <n v="2356.2000000000003"/>
    <n v="724.07634146341491"/>
    <x v="1"/>
  </r>
  <r>
    <x v="2"/>
    <x v="0"/>
    <x v="9"/>
    <s v="DVL9PHTQ438TVFS"/>
    <s v="Tropical Uniforms Ltd"/>
    <x v="6"/>
    <s v="|17/01/17|"/>
    <n v="420"/>
    <n v="3.06"/>
    <n v="6.8"/>
    <n v="1.5082956259426848E-3"/>
    <n v="1285.2"/>
    <n v="0.63348416289592768"/>
    <n v="2856"/>
    <n v="1570.166515837104"/>
    <x v="0"/>
  </r>
  <r>
    <x v="2"/>
    <x v="0"/>
    <x v="9"/>
    <s v="DVL9PHTQ438TVFS"/>
    <s v="Tropical Uniforms Ltd"/>
    <x v="7"/>
    <s v="|17/01/19|"/>
    <n v="516"/>
    <n v="3.4"/>
    <n v="5.73"/>
    <n v="1.0857763300760044E-3"/>
    <n v="1754.3999999999999"/>
    <n v="0.56026058631921827"/>
    <n v="2956.6800000000003"/>
    <n v="1201.7197394136813"/>
    <x v="0"/>
  </r>
  <r>
    <x v="2"/>
    <x v="0"/>
    <x v="9"/>
    <s v="DVL9PHTQ438TVFS"/>
    <s v="Tropical Uniforms Ltd"/>
    <x v="8"/>
    <s v="|17/01/18|"/>
    <n v="528"/>
    <n v="3.94"/>
    <n v="6.36"/>
    <n v="1.1185682326621924E-3"/>
    <n v="2080.3200000000002"/>
    <n v="0.59060402684563762"/>
    <n v="3358.0800000000004"/>
    <n v="1277.1693959731547"/>
    <x v="0"/>
  </r>
  <r>
    <x v="2"/>
    <x v="0"/>
    <x v="9"/>
    <s v="DVL9PHTQ438TVFS"/>
    <s v="Tropical Uniforms Ltd"/>
    <x v="9"/>
    <s v="|17/01/16s|"/>
    <n v="372"/>
    <n v="3.4"/>
    <n v="6.29"/>
    <n v="1.3333333333333333E-3"/>
    <n v="1264.8"/>
    <n v="0.496"/>
    <n v="2339.88"/>
    <n v="1074.5840000000001"/>
    <x v="0"/>
  </r>
  <r>
    <x v="2"/>
    <x v="0"/>
    <x v="9"/>
    <s v="DVL9PHTQ438TVFS"/>
    <s v="Tropical Uniforms Ltd"/>
    <x v="10"/>
    <s v="|17/01/17s|"/>
    <n v="528"/>
    <n v="3.33"/>
    <n v="6.29"/>
    <n v="1.8181818181818182E-3"/>
    <n v="1758.24"/>
    <n v="0.96"/>
    <n v="3321.12"/>
    <n v="1561.9199999999998"/>
    <x v="0"/>
  </r>
  <r>
    <x v="2"/>
    <x v="0"/>
    <x v="9"/>
    <s v="DVL9PHTQ438TVFS"/>
    <s v="Tropical Uniforms Ltd"/>
    <x v="11"/>
    <s v="|17/01/18s|"/>
    <n v="540"/>
    <n v="4.1399999999999997"/>
    <n v="6.82"/>
    <n v="1.2804097311139564E-3"/>
    <n v="2235.6"/>
    <n v="0.69142125480153649"/>
    <n v="3682.8"/>
    <n v="1446.5085787451987"/>
    <x v="0"/>
  </r>
  <r>
    <x v="2"/>
    <x v="0"/>
    <x v="5"/>
    <s v="DVL9PHTQ438TVFS"/>
    <s v="Tropical Uniforms Ltd"/>
    <x v="12"/>
    <s v="|17/01/20|"/>
    <n v="1092"/>
    <n v="1.1100000000000001"/>
    <n v="1.66"/>
    <n v="1.4184397163120568E-3"/>
    <n v="1212.1200000000001"/>
    <n v="1.548936170212766"/>
    <n v="1812.7199999999998"/>
    <n v="599.05106382978693"/>
    <x v="1"/>
  </r>
  <r>
    <x v="2"/>
    <x v="0"/>
    <x v="3"/>
    <s v="DVL9PHTQ669TVFS"/>
    <s v="EastEnd Apparel"/>
    <x v="13"/>
    <s v="|61/01/01|"/>
    <n v="372"/>
    <n v="4.91"/>
    <n v="5.03"/>
    <n v="1.0822510822510823E-3"/>
    <n v="1826.52"/>
    <n v="0.40259740259740262"/>
    <n v="1871.16"/>
    <n v="44.237402597402699"/>
    <x v="1"/>
  </r>
  <r>
    <x v="2"/>
    <x v="0"/>
    <x v="3"/>
    <s v="DVL9PHTQ669TVFS"/>
    <s v="EastEnd Apparel"/>
    <x v="14"/>
    <s v="|61/01/02|"/>
    <n v="360"/>
    <n v="4.84"/>
    <n v="5.01"/>
    <n v="1.1402508551881414E-3"/>
    <n v="1742.3999999999999"/>
    <n v="0.41049030786773089"/>
    <n v="1803.6"/>
    <n v="60.789509692132313"/>
    <x v="1"/>
  </r>
  <r>
    <x v="2"/>
    <x v="0"/>
    <x v="3"/>
    <s v="DVL9PHTQ669TVFS"/>
    <s v="EastEnd Apparel"/>
    <x v="15"/>
    <s v="|61/01/03|"/>
    <n v="660"/>
    <n v="4.29"/>
    <n v="5.15"/>
    <n v="1.092896174863388E-3"/>
    <n v="2831.4"/>
    <n v="0.72131147540983609"/>
    <n v="3399.0000000000005"/>
    <n v="566.87868852459053"/>
    <x v="1"/>
  </r>
  <r>
    <x v="2"/>
    <x v="0"/>
    <x v="3"/>
    <s v="DVL9PHTQ669TVFS"/>
    <s v="EastEnd Apparel"/>
    <x v="16"/>
    <s v="|61/01/04|"/>
    <n v="516"/>
    <n v="4.33"/>
    <n v="5.29"/>
    <n v="1.443001443001443E-3"/>
    <n v="2234.2800000000002"/>
    <n v="0.74458874458874458"/>
    <n v="2729.64"/>
    <n v="494.61541125541095"/>
    <x v="1"/>
  </r>
  <r>
    <x v="2"/>
    <x v="0"/>
    <x v="3"/>
    <s v="DVL9PHTQ669TVFS"/>
    <s v="EastEnd Apparel"/>
    <x v="17"/>
    <s v="|61/01/05|"/>
    <n v="384"/>
    <n v="4.62"/>
    <n v="5.25"/>
    <n v="1.1560693641618498E-3"/>
    <n v="1774.08"/>
    <n v="0.44393063583815029"/>
    <n v="2016"/>
    <n v="241.47606936416193"/>
    <x v="1"/>
  </r>
  <r>
    <x v="2"/>
    <x v="0"/>
    <x v="3"/>
    <s v="DVL9PHTQ669TVFS"/>
    <s v="EastEnd Apparel"/>
    <x v="18"/>
    <s v="|61/01/06|"/>
    <n v="588"/>
    <n v="4.91"/>
    <n v="5.14"/>
    <n v="1.2674271229404308E-3"/>
    <n v="2887.08"/>
    <n v="0.74524714828897332"/>
    <n v="3022.3199999999997"/>
    <n v="134.49475285171081"/>
    <x v="1"/>
  </r>
  <r>
    <x v="2"/>
    <x v="0"/>
    <x v="3"/>
    <s v="DVL9PHTQ669TVFS"/>
    <s v="EastEnd Apparel"/>
    <x v="19"/>
    <s v="|61/01/07|"/>
    <n v="240"/>
    <n v="4.7699999999999996"/>
    <n v="5.0199999999999996"/>
    <n v="1.2987012987012987E-3"/>
    <n v="1144.8"/>
    <n v="0.31168831168831168"/>
    <n v="1204.8"/>
    <n v="59.688311688311686"/>
    <x v="1"/>
  </r>
  <r>
    <x v="2"/>
    <x v="0"/>
    <x v="3"/>
    <s v="DVL9PHTQ669TVFS"/>
    <s v="EastEnd Apparel"/>
    <x v="20"/>
    <s v="|61/01/08|"/>
    <n v="348"/>
    <n v="4.17"/>
    <n v="5.33"/>
    <n v="1.2690355329949238E-3"/>
    <n v="1451.16"/>
    <n v="0.44162436548223349"/>
    <n v="1854.84"/>
    <n v="403.23837563451758"/>
    <x v="1"/>
  </r>
  <r>
    <x v="2"/>
    <x v="0"/>
    <x v="3"/>
    <s v="DVL9PHTQ669TVFS"/>
    <s v="EastEnd Apparel"/>
    <x v="21"/>
    <s v="|61/01/09|"/>
    <n v="588"/>
    <n v="4.22"/>
    <n v="5.16"/>
    <n v="1.834862385321101E-3"/>
    <n v="2481.3599999999997"/>
    <n v="1.0788990825688074"/>
    <n v="3034.08"/>
    <n v="551.64110091743146"/>
    <x v="1"/>
  </r>
  <r>
    <x v="2"/>
    <x v="0"/>
    <x v="3"/>
    <s v="DVL9PHTQ669TVFS"/>
    <s v="EastEnd Apparel"/>
    <x v="22"/>
    <s v="|61/01/10|"/>
    <n v="672"/>
    <n v="4.22"/>
    <n v="5.1100000000000003"/>
    <n v="1.277139208173691E-3"/>
    <n v="2835.8399999999997"/>
    <n v="0.85823754789272033"/>
    <n v="3433.92"/>
    <n v="597.22176245210767"/>
    <x v="1"/>
  </r>
  <r>
    <x v="2"/>
    <x v="0"/>
    <x v="3"/>
    <s v="DVL9PHTQ669TVFS"/>
    <s v="EastEnd Apparel"/>
    <x v="23"/>
    <s v="|61/01/11|"/>
    <n v="456"/>
    <n v="4.46"/>
    <n v="5.2"/>
    <n v="1.1600928074245939E-3"/>
    <n v="2033.76"/>
    <n v="0.52900232018561488"/>
    <n v="2371.2000000000003"/>
    <n v="336.91099767981467"/>
    <x v="1"/>
  </r>
  <r>
    <x v="2"/>
    <x v="0"/>
    <x v="3"/>
    <s v="DVL9PHTQ669TVFS"/>
    <s v="EastEnd Apparel"/>
    <x v="24"/>
    <s v="|61/01/12|"/>
    <n v="468"/>
    <n v="4.5599999999999996"/>
    <n v="5.36"/>
    <n v="1.6611295681063123E-3"/>
    <n v="2134.08"/>
    <n v="0.77740863787375414"/>
    <n v="2508.48"/>
    <n v="373.62259136212634"/>
    <x v="1"/>
  </r>
  <r>
    <x v="2"/>
    <x v="0"/>
    <x v="3"/>
    <s v="DVL9PHTQ669TVFS"/>
    <s v="EastEnd Apparel"/>
    <x v="25"/>
    <s v="|61/01/13|"/>
    <n v="384"/>
    <n v="4.45"/>
    <n v="5.33"/>
    <n v="1.567398119122257E-3"/>
    <n v="1708.8000000000002"/>
    <n v="0.60188087774294674"/>
    <n v="2046.72"/>
    <n v="337.31811912225692"/>
    <x v="1"/>
  </r>
  <r>
    <x v="2"/>
    <x v="0"/>
    <x v="3"/>
    <s v="DVL9PHTQ669TVFS"/>
    <s v="EastEnd Apparel"/>
    <x v="26"/>
    <s v="|61/01/14|"/>
    <n v="636"/>
    <n v="4.03"/>
    <n v="5.35"/>
    <n v="1.1350737797956867E-3"/>
    <n v="2563.0800000000004"/>
    <n v="0.72190692395005673"/>
    <n v="3402.6"/>
    <n v="838.79809307604944"/>
    <x v="1"/>
  </r>
  <r>
    <x v="2"/>
    <x v="0"/>
    <x v="3"/>
    <s v="DVL9PHTQ669TVFS"/>
    <s v="EastEnd Apparel"/>
    <x v="27"/>
    <s v="|61/01/15|"/>
    <n v="288"/>
    <n v="4.0999999999999996"/>
    <n v="5.37"/>
    <n v="1.5384615384615385E-3"/>
    <n v="1180.8"/>
    <n v="0.44307692307692309"/>
    <n v="1546.56"/>
    <n v="365.31692307692305"/>
    <x v="1"/>
  </r>
  <r>
    <x v="2"/>
    <x v="0"/>
    <x v="3"/>
    <s v="DVL9PHTQ669TVFS"/>
    <s v="EastEnd Apparel"/>
    <x v="28"/>
    <s v="|61/01/16|"/>
    <n v="648"/>
    <n v="4.49"/>
    <n v="5.0999999999999996"/>
    <n v="1.4064697609001407E-3"/>
    <n v="2909.52"/>
    <n v="0.91139240506329111"/>
    <n v="3304.7999999999997"/>
    <n v="394.36860759493646"/>
    <x v="1"/>
  </r>
  <r>
    <x v="2"/>
    <x v="0"/>
    <x v="3"/>
    <s v="DVL9PHTQ669TVFS"/>
    <s v="EastEnd Apparel"/>
    <x v="29"/>
    <s v="|61/01/17|"/>
    <n v="708"/>
    <n v="4.03"/>
    <n v="5.35"/>
    <n v="1.0526315789473684E-3"/>
    <n v="2853.2400000000002"/>
    <n v="0.74526315789473685"/>
    <n v="3787.7999999999997"/>
    <n v="933.81473684210471"/>
    <x v="1"/>
  </r>
  <r>
    <x v="2"/>
    <x v="0"/>
    <x v="3"/>
    <s v="DVL9PHTQ669TVFS"/>
    <s v="EastEnd Apparel"/>
    <x v="30"/>
    <s v="|61/01/18|"/>
    <n v="696"/>
    <n v="4.46"/>
    <n v="5.24"/>
    <n v="1.152073732718894E-3"/>
    <n v="3104.16"/>
    <n v="0.8018433179723502"/>
    <n v="3647.04"/>
    <n v="542.07815668202772"/>
    <x v="1"/>
  </r>
  <r>
    <x v="2"/>
    <x v="0"/>
    <x v="3"/>
    <s v="DVL9PHTQ669TVFS"/>
    <s v="EastEnd Apparel"/>
    <x v="31"/>
    <s v="|61/01/19|"/>
    <n v="396"/>
    <n v="4.07"/>
    <n v="5"/>
    <n v="1.1123470522803114E-3"/>
    <n v="1611.72"/>
    <n v="0.44048943270300334"/>
    <n v="1980"/>
    <n v="367.839510567297"/>
    <x v="1"/>
  </r>
  <r>
    <x v="2"/>
    <x v="0"/>
    <x v="3"/>
    <s v="DVL9PHTQ669TVFS"/>
    <s v="EastEnd Apparel"/>
    <x v="32"/>
    <s v="|61/01/20|"/>
    <n v="480"/>
    <n v="4.32"/>
    <n v="5.29"/>
    <n v="1.0683760683760685E-3"/>
    <n v="2073.6000000000004"/>
    <n v="0.51282051282051289"/>
    <n v="2539.1999999999998"/>
    <n v="465.08717948717896"/>
    <x v="1"/>
  </r>
  <r>
    <x v="2"/>
    <x v="0"/>
    <x v="3"/>
    <s v="DVL9PHTQ669TVFS"/>
    <s v="EastEnd Apparel"/>
    <x v="33"/>
    <s v="|61/01/21|"/>
    <n v="636"/>
    <n v="4.96"/>
    <n v="5.1100000000000003"/>
    <n v="1.3192612137203166E-3"/>
    <n v="3154.56"/>
    <n v="0.83905013192612132"/>
    <n v="3249.96"/>
    <n v="94.560949868073976"/>
    <x v="1"/>
  </r>
  <r>
    <x v="2"/>
    <x v="0"/>
    <x v="3"/>
    <s v="DVL9PHTQ669TVFS"/>
    <s v="EastEnd Apparel"/>
    <x v="34"/>
    <s v="|61/01/22|"/>
    <n v="312"/>
    <n v="4.4400000000000004"/>
    <n v="5.31"/>
    <n v="1.2658227848101266E-3"/>
    <n v="1385.2800000000002"/>
    <n v="0.39493670886075949"/>
    <n v="1656.7199999999998"/>
    <n v="271.04506329113883"/>
    <x v="1"/>
  </r>
  <r>
    <x v="2"/>
    <x v="0"/>
    <x v="3"/>
    <s v="DVL9PHTQ669TVFS"/>
    <s v="EastEnd Apparel"/>
    <x v="35"/>
    <s v="|61/01/23|"/>
    <n v="504"/>
    <n v="4.8099999999999996"/>
    <n v="5.04"/>
    <n v="1.1507479861910242E-3"/>
    <n v="2424.2399999999998"/>
    <n v="0.57997698504027617"/>
    <n v="2540.16"/>
    <n v="115.3400230149598"/>
    <x v="1"/>
  </r>
  <r>
    <x v="2"/>
    <x v="0"/>
    <x v="3"/>
    <s v="DVL9PHTQ669TVFS"/>
    <s v="EastEnd Apparel"/>
    <x v="36"/>
    <s v="|61/01/24|"/>
    <n v="276"/>
    <n v="4.7"/>
    <n v="5.0599999999999996"/>
    <n v="1.037344398340249E-3"/>
    <n v="1297.2"/>
    <n v="0.2863070539419087"/>
    <n v="1396.56"/>
    <n v="99.073692946057989"/>
    <x v="1"/>
  </r>
  <r>
    <x v="2"/>
    <x v="0"/>
    <x v="3"/>
    <s v="DVL9PHTQ669TVFS"/>
    <s v="EastEnd Apparel"/>
    <x v="37"/>
    <s v="|61/01/25|"/>
    <n v="612"/>
    <n v="4.0199999999999996"/>
    <n v="5.28"/>
    <n v="1.221001221001221E-3"/>
    <n v="2460.2399999999998"/>
    <n v="0.74725274725274726"/>
    <n v="3231.36"/>
    <n v="770.37274725274756"/>
    <x v="1"/>
  </r>
  <r>
    <x v="2"/>
    <x v="0"/>
    <x v="3"/>
    <s v="DVL9PHTQ669TVFS"/>
    <s v="EastEnd Apparel"/>
    <x v="38"/>
    <s v="|61/01/26|"/>
    <n v="720"/>
    <n v="4.32"/>
    <n v="5.14"/>
    <n v="1.4084507042253522E-3"/>
    <n v="3110.4"/>
    <n v="1.0140845070422535"/>
    <n v="3700.7999999999997"/>
    <n v="589.38591549295734"/>
    <x v="1"/>
  </r>
  <r>
    <x v="2"/>
    <x v="0"/>
    <x v="3"/>
    <s v="DVL9PHTQ669TVFS"/>
    <s v="EastEnd Apparel"/>
    <x v="39"/>
    <s v="|61/01/27|"/>
    <n v="420"/>
    <n v="4.71"/>
    <n v="5.18"/>
    <n v="1.3262599469496021E-3"/>
    <n v="1978.2"/>
    <n v="0.55702917771883287"/>
    <n v="2175.6"/>
    <n v="196.84297082228102"/>
    <x v="1"/>
  </r>
  <r>
    <x v="2"/>
    <x v="0"/>
    <x v="3"/>
    <s v="DVL9PHTQ669TVFS"/>
    <s v="EastEnd Apparel"/>
    <x v="40"/>
    <s v="|61/01/28|"/>
    <n v="552"/>
    <n v="4.13"/>
    <n v="5.19"/>
    <n v="1.440922190201729E-3"/>
    <n v="2279.7599999999998"/>
    <n v="0.79538904899135443"/>
    <n v="2864.88"/>
    <n v="584.32461095100894"/>
    <x v="1"/>
  </r>
  <r>
    <x v="2"/>
    <x v="0"/>
    <x v="3"/>
    <s v="DVL9PHTQ669TVFS"/>
    <s v="EastEnd Apparel"/>
    <x v="41"/>
    <s v="|61/01/29|"/>
    <n v="696"/>
    <n v="4.38"/>
    <n v="5.05"/>
    <n v="1.0330578512396695E-3"/>
    <n v="3048.48"/>
    <n v="0.71900826446280997"/>
    <n v="3514.7999999999997"/>
    <n v="465.60099173553692"/>
    <x v="1"/>
  </r>
  <r>
    <x v="2"/>
    <x v="0"/>
    <x v="3"/>
    <s v="DVL9PHTQ669TVFS"/>
    <s v="EastEnd Apparel"/>
    <x v="42"/>
    <s v="|61/01/30|"/>
    <n v="696"/>
    <n v="4.0199999999999996"/>
    <n v="5.01"/>
    <n v="1.3831258644536654E-3"/>
    <n v="2797.9199999999996"/>
    <n v="0.96265560165975106"/>
    <n v="3486.96"/>
    <n v="688.07734439834064"/>
    <x v="1"/>
  </r>
  <r>
    <x v="2"/>
    <x v="0"/>
    <x v="3"/>
    <s v="DVL9PHTQ669TVFS"/>
    <s v="EastEnd Apparel"/>
    <x v="43"/>
    <s v="|61/01/31|"/>
    <n v="276"/>
    <n v="4.66"/>
    <n v="5.0599999999999996"/>
    <n v="1.321003963011889E-3"/>
    <n v="1286.1600000000001"/>
    <n v="0.36459709379128136"/>
    <n v="1396.56"/>
    <n v="110.03540290620859"/>
    <x v="1"/>
  </r>
  <r>
    <x v="2"/>
    <x v="0"/>
    <x v="3"/>
    <s v="DVL9PHTQ669TVFS"/>
    <s v="EastEnd Apparel"/>
    <x v="44"/>
    <s v="|61/01/32|"/>
    <n v="396"/>
    <n v="4.66"/>
    <n v="5.08"/>
    <n v="1.6155088852988692E-3"/>
    <n v="1845.3600000000001"/>
    <n v="0.63974151857835226"/>
    <n v="2011.68"/>
    <n v="165.68025848142159"/>
    <x v="1"/>
  </r>
  <r>
    <x v="2"/>
    <x v="0"/>
    <x v="3"/>
    <s v="DVL9PHTQ669TVFS"/>
    <s v="EastEnd Apparel"/>
    <x v="45"/>
    <s v="|61/01/33|"/>
    <n v="336"/>
    <n v="4.3499999999999996"/>
    <n v="5.04"/>
    <n v="1.277139208173691E-3"/>
    <n v="1461.6"/>
    <n v="0.42911877394636017"/>
    <n v="1693.44"/>
    <n v="231.41088122605379"/>
    <x v="1"/>
  </r>
  <r>
    <x v="2"/>
    <x v="0"/>
    <x v="3"/>
    <s v="DVL9PHTQ669TVFS"/>
    <s v="EastEnd Apparel"/>
    <x v="46"/>
    <s v="|61/01/34|"/>
    <n v="480"/>
    <n v="4.97"/>
    <n v="5.28"/>
    <n v="1.1261261261261261E-3"/>
    <n v="2385.6"/>
    <n v="0.54054054054054057"/>
    <n v="2534.4"/>
    <n v="148.25945945945963"/>
    <x v="1"/>
  </r>
  <r>
    <x v="2"/>
    <x v="0"/>
    <x v="3"/>
    <s v="DVL9PHTQ669TVFS"/>
    <s v="EastEnd Apparel"/>
    <x v="0"/>
    <s v="|61/01/35|"/>
    <n v="240"/>
    <n v="4.6399999999999997"/>
    <n v="5.25"/>
    <n v="1.483679525222552E-3"/>
    <n v="1113.5999999999999"/>
    <n v="0.35608308605341249"/>
    <n v="1260"/>
    <n v="146.04391691394667"/>
    <x v="1"/>
  </r>
  <r>
    <x v="2"/>
    <x v="0"/>
    <x v="3"/>
    <s v="DVL9PHTQ669TVFS"/>
    <s v="EastEnd Apparel"/>
    <x v="1"/>
    <s v="|61/01/36|"/>
    <n v="624"/>
    <n v="4.24"/>
    <n v="5.27"/>
    <n v="1.8050541516245488E-3"/>
    <n v="2645.76"/>
    <n v="1.1263537906137184"/>
    <n v="3288.4799999999996"/>
    <n v="641.59364620938561"/>
    <x v="1"/>
  </r>
  <r>
    <x v="2"/>
    <x v="0"/>
    <x v="3"/>
    <s v="DVL9PHTQ669TVFS"/>
    <s v="EastEnd Apparel"/>
    <x v="2"/>
    <s v="|61/01/37|"/>
    <n v="324"/>
    <n v="4.82"/>
    <n v="5.03"/>
    <n v="1.5600624024960999E-3"/>
    <n v="1561.68"/>
    <n v="0.50546021840873634"/>
    <n v="1629.72"/>
    <n v="67.534539781591221"/>
    <x v="1"/>
  </r>
  <r>
    <x v="2"/>
    <x v="0"/>
    <x v="3"/>
    <s v="DVL9PHTQ669TVFS"/>
    <s v="EastEnd Apparel"/>
    <x v="3"/>
    <s v="|61/01/38|"/>
    <n v="360"/>
    <n v="4.6100000000000003"/>
    <n v="5.04"/>
    <n v="1.5974440894568689E-3"/>
    <n v="1659.6000000000001"/>
    <n v="0.57507987220447276"/>
    <n v="1814.4"/>
    <n v="154.22492012779549"/>
    <x v="1"/>
  </r>
  <r>
    <x v="2"/>
    <x v="0"/>
    <x v="3"/>
    <s v="DVL9PHTQ669TVFS"/>
    <s v="EastEnd Apparel"/>
    <x v="4"/>
    <s v="|61/01/39|"/>
    <n v="360"/>
    <n v="4.1900000000000004"/>
    <n v="5.31"/>
    <n v="1.0672358591248667E-3"/>
    <n v="1508.4"/>
    <n v="0.38420490928495199"/>
    <n v="1911.6"/>
    <n v="402.81579509071486"/>
    <x v="1"/>
  </r>
  <r>
    <x v="2"/>
    <x v="0"/>
    <x v="3"/>
    <s v="DVL9PHTQ669TVFS"/>
    <s v="EastEnd Apparel"/>
    <x v="5"/>
    <s v="|61/01/40|"/>
    <n v="552"/>
    <n v="4.21"/>
    <n v="5.12"/>
    <n v="1.30718954248366E-3"/>
    <n v="2323.92"/>
    <n v="0.72156862745098038"/>
    <n v="2826.2400000000002"/>
    <n v="501.59843137254916"/>
    <x v="1"/>
  </r>
  <r>
    <x v="2"/>
    <x v="0"/>
    <x v="3"/>
    <s v="DVL9PHTQ669TVFS"/>
    <s v="EastEnd Apparel"/>
    <x v="6"/>
    <s v="|61/01/41|"/>
    <n v="348"/>
    <n v="4.92"/>
    <n v="5.25"/>
    <n v="1.4224751066856331E-3"/>
    <n v="1712.16"/>
    <n v="0.49502133712660029"/>
    <n v="1827"/>
    <n v="114.34497866287332"/>
    <x v="1"/>
  </r>
  <r>
    <x v="2"/>
    <x v="0"/>
    <x v="3"/>
    <s v="DVL9PHTQ669TVFS"/>
    <s v="EastEnd Apparel"/>
    <x v="7"/>
    <s v="|61/01/42|"/>
    <n v="636"/>
    <n v="4.99"/>
    <n v="5.12"/>
    <n v="1.557632398753894E-3"/>
    <n v="3173.6400000000003"/>
    <n v="0.99065420560747663"/>
    <n v="3256.32"/>
    <n v="81.689345794392366"/>
    <x v="1"/>
  </r>
  <r>
    <x v="2"/>
    <x v="0"/>
    <x v="3"/>
    <s v="DVL9PHTQ669TVFS"/>
    <s v="EastEnd Apparel"/>
    <x v="8"/>
    <s v="|61/01/43|"/>
    <n v="540"/>
    <n v="4.28"/>
    <n v="5.24"/>
    <n v="1.4224751066856331E-3"/>
    <n v="2311.2000000000003"/>
    <n v="0.76813655761024191"/>
    <n v="2829.6"/>
    <n v="517.63186344238943"/>
    <x v="1"/>
  </r>
  <r>
    <x v="2"/>
    <x v="0"/>
    <x v="3"/>
    <s v="DVL9PHTQ669TVFS"/>
    <s v="EastEnd Apparel"/>
    <x v="9"/>
    <s v="|61/01/44|"/>
    <n v="420"/>
    <n v="4.34"/>
    <n v="5.3"/>
    <n v="1.3440860215053765E-3"/>
    <n v="1822.8"/>
    <n v="0.56451612903225812"/>
    <n v="2226"/>
    <n v="402.63548387096779"/>
    <x v="1"/>
  </r>
  <r>
    <x v="2"/>
    <x v="0"/>
    <x v="3"/>
    <s v="DVL9PHTQ669TVFS"/>
    <s v="EastEnd Apparel"/>
    <x v="10"/>
    <s v="|61/01/45|"/>
    <n v="636"/>
    <n v="4.47"/>
    <n v="5.27"/>
    <n v="1.5772870662460567E-3"/>
    <n v="2842.9199999999996"/>
    <n v="1.0031545741324921"/>
    <n v="3351.72"/>
    <n v="507.79684542586767"/>
    <x v="1"/>
  </r>
  <r>
    <x v="2"/>
    <x v="0"/>
    <x v="3"/>
    <s v="DVL9PHTQ669TVFS"/>
    <s v="EastEnd Apparel"/>
    <x v="11"/>
    <s v="|61/01/46|"/>
    <n v="276"/>
    <n v="4.83"/>
    <n v="5.08"/>
    <n v="1.128668171557562E-3"/>
    <n v="1333.08"/>
    <n v="0.31151241534988711"/>
    <n v="1402.08"/>
    <n v="68.688487584650119"/>
    <x v="1"/>
  </r>
  <r>
    <x v="2"/>
    <x v="0"/>
    <x v="3"/>
    <s v="DVL9PHTQ669TVFS"/>
    <s v="EastEnd Apparel"/>
    <x v="12"/>
    <s v="|61/01/47|"/>
    <n v="492"/>
    <n v="4.83"/>
    <n v="5.24"/>
    <n v="1.7953321364452424E-3"/>
    <n v="2376.36"/>
    <n v="0.88330341113105926"/>
    <n v="2578.08"/>
    <n v="200.83669658886873"/>
    <x v="1"/>
  </r>
  <r>
    <x v="2"/>
    <x v="0"/>
    <x v="3"/>
    <s v="DVL9PHTQ669TVFS"/>
    <s v="EastEnd Apparel"/>
    <x v="13"/>
    <s v="|61/01/48|"/>
    <n v="300"/>
    <n v="4.3"/>
    <n v="5.35"/>
    <n v="1.6611295681063123E-3"/>
    <n v="1290"/>
    <n v="0.49833887043189368"/>
    <n v="1605"/>
    <n v="314.50166112956811"/>
    <x v="1"/>
  </r>
  <r>
    <x v="2"/>
    <x v="0"/>
    <x v="3"/>
    <s v="DVL9PHTQ669TVFS"/>
    <s v="EastEnd Apparel"/>
    <x v="14"/>
    <s v="|61/01/49|"/>
    <n v="600"/>
    <n v="4.18"/>
    <n v="5.3"/>
    <n v="1.2468827930174563E-3"/>
    <n v="2508"/>
    <n v="0.74812967581047385"/>
    <n v="3180"/>
    <n v="671.25187032418955"/>
    <x v="1"/>
  </r>
  <r>
    <x v="2"/>
    <x v="0"/>
    <x v="3"/>
    <s v="DVL9PHTQ669TVFS"/>
    <s v="EastEnd Apparel"/>
    <x v="15"/>
    <s v="|61/01/50|"/>
    <n v="708"/>
    <n v="4.2"/>
    <n v="5.21"/>
    <n v="1.5698587127158557E-3"/>
    <n v="2973.6"/>
    <n v="1.1114599686028259"/>
    <n v="3688.68"/>
    <n v="713.96854003139708"/>
    <x v="1"/>
  </r>
  <r>
    <x v="2"/>
    <x v="0"/>
    <x v="3"/>
    <s v="DVL9PHTQ669TVFS"/>
    <s v="EastEnd Apparel"/>
    <x v="16"/>
    <s v="|61/01/51|"/>
    <n v="468"/>
    <n v="4.7300000000000004"/>
    <n v="5.38"/>
    <n v="1.5220700152207001E-3"/>
    <n v="2213.6400000000003"/>
    <n v="0.71232876712328763"/>
    <n v="2517.84"/>
    <n v="303.48767123287655"/>
    <x v="1"/>
  </r>
  <r>
    <x v="2"/>
    <x v="0"/>
    <x v="3"/>
    <s v="DVL9PHTQ669TVFS"/>
    <s v="EastEnd Apparel"/>
    <x v="17"/>
    <s v="|61/01/52|"/>
    <n v="600"/>
    <n v="4.7300000000000004"/>
    <n v="5.09"/>
    <n v="1.1890606420927466E-3"/>
    <n v="2838.0000000000005"/>
    <n v="0.71343638525564801"/>
    <n v="3054"/>
    <n v="215.2865636147439"/>
    <x v="1"/>
  </r>
  <r>
    <x v="2"/>
    <x v="0"/>
    <x v="3"/>
    <s v="DVL9PHTQ669TVFS"/>
    <s v="EastEnd Apparel"/>
    <x v="18"/>
    <s v="|61/01/53|"/>
    <n v="720"/>
    <n v="4.33"/>
    <n v="5.18"/>
    <n v="1.2135922330097086E-3"/>
    <n v="3117.6"/>
    <n v="0.87378640776699024"/>
    <n v="3729.6"/>
    <n v="611.12621359223306"/>
    <x v="1"/>
  </r>
  <r>
    <x v="2"/>
    <x v="0"/>
    <x v="3"/>
    <s v="DVL9PHTQ669TVFS"/>
    <s v="EastEnd Apparel"/>
    <x v="19"/>
    <s v="|61/01/54|"/>
    <n v="312"/>
    <n v="4.29"/>
    <n v="5.25"/>
    <n v="1.30718954248366E-3"/>
    <n v="1338.48"/>
    <n v="0.40784313725490196"/>
    <n v="1638"/>
    <n v="299.11215686274505"/>
    <x v="1"/>
  </r>
  <r>
    <x v="2"/>
    <x v="0"/>
    <x v="3"/>
    <s v="DVL9PHTQ669TVFS"/>
    <s v="EastEnd Apparel"/>
    <x v="20"/>
    <s v="|61/01/55|"/>
    <n v="300"/>
    <n v="4.92"/>
    <n v="5.19"/>
    <n v="1.366120218579235E-3"/>
    <n v="1476"/>
    <n v="0.4098360655737705"/>
    <n v="1557.0000000000002"/>
    <n v="80.590163934426457"/>
    <x v="1"/>
  </r>
  <r>
    <x v="2"/>
    <x v="0"/>
    <x v="3"/>
    <s v="DVL9PHTQ669TVFS"/>
    <s v="EastEnd Apparel"/>
    <x v="21"/>
    <s v="|61/01/56|"/>
    <n v="312"/>
    <n v="4.5999999999999996"/>
    <n v="5.33"/>
    <n v="1.0298661174047373E-3"/>
    <n v="1435.1999999999998"/>
    <n v="0.32131822863027804"/>
    <n v="1662.96"/>
    <n v="227.43868177136994"/>
    <x v="1"/>
  </r>
  <r>
    <x v="2"/>
    <x v="0"/>
    <x v="3"/>
    <s v="DVL9PHTQ669TVFS"/>
    <s v="EastEnd Apparel"/>
    <x v="22"/>
    <s v="|61/01/57|"/>
    <n v="636"/>
    <n v="4.18"/>
    <n v="5.39"/>
    <n v="1.6920473773265651E-3"/>
    <n v="2658.48"/>
    <n v="1.0761421319796953"/>
    <n v="3428.04"/>
    <n v="768.48385786802021"/>
    <x v="1"/>
  </r>
  <r>
    <x v="2"/>
    <x v="0"/>
    <x v="3"/>
    <s v="DVL9PHTQ669TVFS"/>
    <s v="EastEnd Apparel"/>
    <x v="23"/>
    <s v="|61/01/58|"/>
    <n v="576"/>
    <n v="4.78"/>
    <n v="5.36"/>
    <n v="1.2062726176115801E-3"/>
    <n v="2753.28"/>
    <n v="0.69481302774427012"/>
    <n v="3087.36"/>
    <n v="333.38518697225567"/>
    <x v="1"/>
  </r>
  <r>
    <x v="2"/>
    <x v="0"/>
    <x v="3"/>
    <s v="DVL9PHTQ669TVFS"/>
    <s v="EastEnd Apparel"/>
    <x v="24"/>
    <s v="|61/01/59|"/>
    <n v="684"/>
    <n v="4.3099999999999996"/>
    <n v="5.31"/>
    <n v="1.4005602240896359E-3"/>
    <n v="2948.0399999999995"/>
    <n v="0.95798319327731096"/>
    <n v="3632.0399999999995"/>
    <n v="683.0420168067227"/>
    <x v="1"/>
  </r>
  <r>
    <x v="2"/>
    <x v="0"/>
    <x v="3"/>
    <s v="DVL9PHTQ669TVFS"/>
    <s v="EastEnd Apparel"/>
    <x v="25"/>
    <s v="|61/01/60|"/>
    <n v="336"/>
    <n v="4.95"/>
    <n v="5.01"/>
    <n v="1.3192612137203166E-3"/>
    <n v="1663.2"/>
    <n v="0.44327176781002636"/>
    <n v="1683.36"/>
    <n v="19.71672823218983"/>
    <x v="1"/>
  </r>
  <r>
    <x v="2"/>
    <x v="0"/>
    <x v="3"/>
    <s v="DVL9PHTQ669TVFS"/>
    <s v="EastEnd Apparel"/>
    <x v="26"/>
    <s v="|61/01/61|"/>
    <n v="432"/>
    <n v="4.08"/>
    <n v="5.13"/>
    <n v="1.2594458438287153E-3"/>
    <n v="1762.56"/>
    <n v="0.54408060453400497"/>
    <n v="2216.16"/>
    <n v="453.05591939546588"/>
    <x v="1"/>
  </r>
  <r>
    <x v="2"/>
    <x v="0"/>
    <x v="3"/>
    <s v="DVL9PHTQ669TVFS"/>
    <s v="EastEnd Apparel"/>
    <x v="27"/>
    <s v="|61/01/62|"/>
    <n v="444"/>
    <n v="4.4000000000000004"/>
    <n v="5"/>
    <n v="1.3037809647979139E-3"/>
    <n v="1953.6000000000001"/>
    <n v="0.57887874837027375"/>
    <n v="2220"/>
    <n v="265.82112125162956"/>
    <x v="1"/>
  </r>
  <r>
    <x v="2"/>
    <x v="0"/>
    <x v="3"/>
    <s v="DVL9PHTQ669TVFS"/>
    <s v="EastEnd Apparel"/>
    <x v="28"/>
    <s v="|61/01/63|"/>
    <n v="312"/>
    <n v="4.47"/>
    <n v="5.1100000000000003"/>
    <n v="1.199040767386091E-3"/>
    <n v="1394.6399999999999"/>
    <n v="0.37410071942446038"/>
    <n v="1594.3200000000002"/>
    <n v="199.30589928057583"/>
    <x v="1"/>
  </r>
  <r>
    <x v="2"/>
    <x v="0"/>
    <x v="3"/>
    <s v="DVL9PHTQ669TVFS"/>
    <s v="EastEnd Apparel"/>
    <x v="29"/>
    <s v="|61/01/64|"/>
    <n v="348"/>
    <n v="4.62"/>
    <n v="5.24"/>
    <n v="1.0256410256410256E-3"/>
    <n v="1607.76"/>
    <n v="0.3569230769230769"/>
    <n v="1823.52"/>
    <n v="215.40307692307692"/>
    <x v="1"/>
  </r>
  <r>
    <x v="2"/>
    <x v="0"/>
    <x v="3"/>
    <s v="DVL9PHTQ669TVFS"/>
    <s v="EastEnd Apparel"/>
    <x v="30"/>
    <s v="|61/01/65|"/>
    <n v="564"/>
    <n v="4.0199999999999996"/>
    <n v="5.27"/>
    <n v="1.5432098765432098E-3"/>
    <n v="2267.2799999999997"/>
    <n v="0.87037037037037035"/>
    <n v="2972.2799999999997"/>
    <n v="704.12962962962968"/>
    <x v="1"/>
  </r>
  <r>
    <x v="2"/>
    <x v="0"/>
    <x v="3"/>
    <s v="DVL9PHTQ669TVFS"/>
    <s v="EastEnd Apparel"/>
    <x v="31"/>
    <s v="|61/01/66|"/>
    <n v="372"/>
    <n v="4.29"/>
    <n v="5.09"/>
    <n v="1.6313213703099511E-3"/>
    <n v="1595.88"/>
    <n v="0.60685154975530187"/>
    <n v="1893.48"/>
    <n v="296.99314845024463"/>
    <x v="1"/>
  </r>
  <r>
    <x v="2"/>
    <x v="0"/>
    <x v="3"/>
    <s v="DVL9PHTQ669TVFS"/>
    <s v="EastEnd Apparel"/>
    <x v="32"/>
    <s v="|61/01/67|"/>
    <n v="336"/>
    <n v="4.5599999999999996"/>
    <n v="5.13"/>
    <n v="1.5128593040847202E-3"/>
    <n v="1532.1599999999999"/>
    <n v="0.50832072617246593"/>
    <n v="1723.68"/>
    <n v="191.01167927382775"/>
    <x v="1"/>
  </r>
  <r>
    <x v="2"/>
    <x v="0"/>
    <x v="3"/>
    <s v="DVL9PHTQ669TVFS"/>
    <s v="EastEnd Apparel"/>
    <x v="33"/>
    <s v="|61/01/68|"/>
    <n v="672"/>
    <n v="4.57"/>
    <n v="5.3"/>
    <n v="1.6778523489932886E-3"/>
    <n v="3071.04"/>
    <n v="1.1275167785234899"/>
    <n v="3561.6"/>
    <n v="489.43248322147645"/>
    <x v="1"/>
  </r>
  <r>
    <x v="2"/>
    <x v="0"/>
    <x v="3"/>
    <s v="DVL9PHTQ669TVFS"/>
    <s v="EastEnd Apparel"/>
    <x v="34"/>
    <s v="|61/01/69|"/>
    <n v="720"/>
    <n v="4.07"/>
    <n v="5.17"/>
    <n v="1.364256480218281E-3"/>
    <n v="2930.4"/>
    <n v="0.98226466575716231"/>
    <n v="3722.4"/>
    <n v="791.01773533424284"/>
    <x v="1"/>
  </r>
  <r>
    <x v="2"/>
    <x v="0"/>
    <x v="3"/>
    <s v="DVL9PHTQ669TVFS"/>
    <s v="EastEnd Apparel"/>
    <x v="35"/>
    <s v="|61/01/70|"/>
    <n v="504"/>
    <n v="4.9400000000000004"/>
    <n v="5.15"/>
    <n v="1.4388489208633094E-3"/>
    <n v="2489.7600000000002"/>
    <n v="0.72517985611510793"/>
    <n v="2595.6000000000004"/>
    <n v="105.11482014388504"/>
    <x v="1"/>
  </r>
  <r>
    <x v="2"/>
    <x v="0"/>
    <x v="3"/>
    <s v="DVL9PHTQ669TVFS"/>
    <s v="EastEnd Apparel"/>
    <x v="36"/>
    <s v="|61/01/71|"/>
    <n v="624"/>
    <n v="4.7"/>
    <n v="5.16"/>
    <n v="1.053740779768177E-3"/>
    <n v="2932.8"/>
    <n v="0.65753424657534243"/>
    <n v="3219.84"/>
    <n v="286.38246575342464"/>
    <x v="1"/>
  </r>
  <r>
    <x v="2"/>
    <x v="0"/>
    <x v="3"/>
    <s v="DVL9PHTQ669TVFS"/>
    <s v="EastEnd Apparel"/>
    <x v="37"/>
    <s v="|61/01/72*|"/>
    <n v="720"/>
    <n v="4.4400000000000004"/>
    <n v="5.3"/>
    <n v="1.5797788309636651E-3"/>
    <n v="3196.8"/>
    <n v="1.1374407582938388"/>
    <n v="3816"/>
    <n v="618.06255924170603"/>
    <x v="1"/>
  </r>
  <r>
    <x v="2"/>
    <x v="0"/>
    <x v="3"/>
    <s v="DVL9PHTQ669TVFS"/>
    <s v="EastEnd Apparel"/>
    <x v="38"/>
    <s v="|61/01/75|"/>
    <n v="528"/>
    <n v="4.0999999999999996"/>
    <n v="5.3"/>
    <n v="1.5197568389057751E-3"/>
    <n v="2164.7999999999997"/>
    <n v="0.80243161094224924"/>
    <n v="2798.4"/>
    <n v="632.79756838905814"/>
    <x v="1"/>
  </r>
  <r>
    <x v="2"/>
    <x v="0"/>
    <x v="3"/>
    <s v="DVL9PHTQ669TVFS"/>
    <s v="EastEnd Apparel"/>
    <x v="39"/>
    <s v="|61/01/76|"/>
    <n v="528"/>
    <n v="4.42"/>
    <n v="5.35"/>
    <n v="1.7921146953405018E-3"/>
    <n v="2333.7599999999998"/>
    <n v="0.94623655913978499"/>
    <n v="2824.7999999999997"/>
    <n v="490.09376344086019"/>
    <x v="1"/>
  </r>
  <r>
    <x v="2"/>
    <x v="0"/>
    <x v="3"/>
    <s v="DVL9PHTQ669TVFS"/>
    <s v="EastEnd Apparel"/>
    <x v="40"/>
    <s v="|61/01/77|"/>
    <n v="708"/>
    <n v="4.3600000000000003"/>
    <n v="5.19"/>
    <n v="1.1778563015312131E-3"/>
    <n v="3086.88"/>
    <n v="0.83392226148409887"/>
    <n v="3674.5200000000004"/>
    <n v="586.80607773851625"/>
    <x v="1"/>
  </r>
  <r>
    <x v="2"/>
    <x v="0"/>
    <x v="2"/>
    <s v="DVL9PHTQ176TVFS"/>
    <s v="TailorPro Industries"/>
    <x v="41"/>
    <s v="|26/02/01|"/>
    <n v="168"/>
    <n v="1.1000000000000001"/>
    <n v="1.26"/>
    <n v="1.7543859649122807E-3"/>
    <n v="184.8"/>
    <n v="0.29473684210526319"/>
    <n v="211.68"/>
    <n v="26.585263157894733"/>
    <x v="1"/>
  </r>
  <r>
    <x v="2"/>
    <x v="0"/>
    <x v="2"/>
    <s v="DVL9PHTQ176TVFS"/>
    <s v="TailorPro Industries"/>
    <x v="42"/>
    <s v="|26/02/02|"/>
    <n v="228"/>
    <n v="1.03"/>
    <n v="1.34"/>
    <n v="1.5337423312883436E-3"/>
    <n v="234.84"/>
    <n v="0.34969325153374237"/>
    <n v="305.52000000000004"/>
    <n v="70.330306748466299"/>
    <x v="1"/>
  </r>
  <r>
    <x v="2"/>
    <x v="0"/>
    <x v="2"/>
    <s v="DVL9PHTQ176TVFS"/>
    <s v="TailorPro Industries"/>
    <x v="43"/>
    <s v="|26/02/03|"/>
    <n v="180"/>
    <n v="1"/>
    <n v="1.22"/>
    <n v="1.2820512820512821E-3"/>
    <n v="180"/>
    <n v="0.23076923076923078"/>
    <n v="219.6"/>
    <n v="39.369230769230761"/>
    <x v="1"/>
  </r>
  <r>
    <x v="2"/>
    <x v="0"/>
    <x v="2"/>
    <s v="DVL9PHTQ176TVFS"/>
    <s v="TailorPro Industries"/>
    <x v="44"/>
    <s v="|26/02/04|"/>
    <n v="72"/>
    <n v="1.02"/>
    <n v="1.31"/>
    <n v="1.1947431302270011E-3"/>
    <n v="73.44"/>
    <n v="8.6021505376344079E-2"/>
    <n v="94.320000000000007"/>
    <n v="20.793978494623666"/>
    <x v="1"/>
  </r>
  <r>
    <x v="2"/>
    <x v="0"/>
    <x v="2"/>
    <s v="DVL9PHTQ176TVFS"/>
    <s v="TailorPro Industries"/>
    <x v="45"/>
    <s v="|26/02/05|"/>
    <n v="108"/>
    <n v="1.1399999999999999"/>
    <n v="1.24"/>
    <n v="1.443001443001443E-3"/>
    <n v="123.11999999999999"/>
    <n v="0.15584415584415584"/>
    <n v="133.91999999999999"/>
    <n v="10.644155844155842"/>
    <x v="1"/>
  </r>
  <r>
    <x v="2"/>
    <x v="0"/>
    <x v="2"/>
    <s v="DVL9PHTQ176TVFS"/>
    <s v="TailorPro Industries"/>
    <x v="46"/>
    <s v="|26/02/06|"/>
    <n v="144"/>
    <n v="1.02"/>
    <n v="1.28"/>
    <n v="1.8083182640144665E-3"/>
    <n v="146.88"/>
    <n v="0.2603978300180832"/>
    <n v="184.32"/>
    <n v="37.179602169981912"/>
    <x v="1"/>
  </r>
  <r>
    <x v="2"/>
    <x v="0"/>
    <x v="2"/>
    <s v="DVL9PHTQ176TVFS"/>
    <s v="TailorPro Industries"/>
    <x v="0"/>
    <s v="|26/02/07|"/>
    <n v="216"/>
    <n v="1.05"/>
    <n v="1.33"/>
    <n v="1.5220700152207001E-3"/>
    <n v="226.8"/>
    <n v="0.32876712328767121"/>
    <n v="287.28000000000003"/>
    <n v="60.151232876712349"/>
    <x v="1"/>
  </r>
  <r>
    <x v="2"/>
    <x v="0"/>
    <x v="2"/>
    <s v="DVL9PHTQ176TVFS"/>
    <s v="TailorPro Industries"/>
    <x v="1"/>
    <s v="|26/02/08|"/>
    <n v="216"/>
    <n v="1.2"/>
    <n v="1.37"/>
    <n v="1.6000000000000001E-3"/>
    <n v="259.2"/>
    <n v="0.34560000000000002"/>
    <n v="295.92"/>
    <n v="36.37440000000003"/>
    <x v="1"/>
  </r>
  <r>
    <x v="2"/>
    <x v="0"/>
    <x v="2"/>
    <s v="DVL9PHTQ176TVFS"/>
    <s v="TailorPro Industries"/>
    <x v="2"/>
    <s v="|26/02/09|"/>
    <n v="192"/>
    <n v="1.08"/>
    <n v="1.23"/>
    <n v="1.4792899408284023E-3"/>
    <n v="207.36"/>
    <n v="0.28402366863905326"/>
    <n v="236.16"/>
    <n v="28.515976331360928"/>
    <x v="1"/>
  </r>
  <r>
    <x v="2"/>
    <x v="0"/>
    <x v="2"/>
    <s v="DVL9PHTQ176TVFS"/>
    <s v="TailorPro Industries"/>
    <x v="3"/>
    <s v="|26/02/10|"/>
    <n v="168"/>
    <n v="1.06"/>
    <n v="1.2"/>
    <n v="1.1778563015312131E-3"/>
    <n v="178.08"/>
    <n v="0.19787985865724381"/>
    <n v="201.6"/>
    <n v="23.322120141342737"/>
    <x v="1"/>
  </r>
  <r>
    <x v="2"/>
    <x v="0"/>
    <x v="2"/>
    <s v="DVL9PHTQ176TVFS"/>
    <s v="TailorPro Industries"/>
    <x v="4"/>
    <s v="|26/02/11|"/>
    <n v="96"/>
    <n v="1.1399999999999999"/>
    <n v="1.34"/>
    <n v="1.8083182640144665E-3"/>
    <n v="109.44"/>
    <n v="0.17359855334538879"/>
    <n v="128.64000000000001"/>
    <n v="19.026401446654628"/>
    <x v="1"/>
  </r>
  <r>
    <x v="2"/>
    <x v="0"/>
    <x v="2"/>
    <s v="DVL9PHTQ176TVFS"/>
    <s v="TailorPro Industries"/>
    <x v="5"/>
    <s v="|26/02/12|"/>
    <n v="72"/>
    <n v="1.1599999999999999"/>
    <n v="1.34"/>
    <n v="1.2121212121212121E-3"/>
    <n v="83.52"/>
    <n v="8.727272727272728E-2"/>
    <n v="96.48"/>
    <n v="12.87272727272728"/>
    <x v="1"/>
  </r>
  <r>
    <x v="2"/>
    <x v="0"/>
    <x v="2"/>
    <s v="DVL9PHTQ176TVFS"/>
    <s v="TailorPro Industries"/>
    <x v="6"/>
    <s v="|26/02/13|"/>
    <n v="192"/>
    <n v="1.1200000000000001"/>
    <n v="1.33"/>
    <n v="1.8083182640144665E-3"/>
    <n v="215.04000000000002"/>
    <n v="0.34719710669077758"/>
    <n v="255.36"/>
    <n v="39.972802893309215"/>
    <x v="1"/>
  </r>
  <r>
    <x v="2"/>
    <x v="0"/>
    <x v="2"/>
    <s v="DVL9PHTQ176TVFS"/>
    <s v="TailorPro Industries"/>
    <x v="7"/>
    <s v="|26/02/14|"/>
    <n v="144"/>
    <n v="1.04"/>
    <n v="1.24"/>
    <n v="1.6000000000000001E-3"/>
    <n v="149.76"/>
    <n v="0.23040000000000002"/>
    <n v="178.56"/>
    <n v="28.569600000000012"/>
    <x v="1"/>
  </r>
  <r>
    <x v="2"/>
    <x v="0"/>
    <x v="2"/>
    <s v="DVL9PHTQ176TVFS"/>
    <s v="TailorPro Industries"/>
    <x v="8"/>
    <s v="|26/02/15|"/>
    <n v="168"/>
    <n v="1.04"/>
    <n v="1.38"/>
    <n v="1.6366612111292963E-3"/>
    <n v="174.72"/>
    <n v="0.27495908346972175"/>
    <n v="231.83999999999997"/>
    <n v="56.845040916530252"/>
    <x v="1"/>
  </r>
  <r>
    <x v="2"/>
    <x v="0"/>
    <x v="2"/>
    <s v="DVL9PHTQ176TVFS"/>
    <s v="TailorPro Industries"/>
    <x v="9"/>
    <s v="|26/02/16|"/>
    <n v="192"/>
    <n v="1.02"/>
    <n v="1.35"/>
    <n v="1.6501650165016502E-3"/>
    <n v="195.84"/>
    <n v="0.31683168316831684"/>
    <n v="259.20000000000005"/>
    <n v="63.043168316831725"/>
    <x v="1"/>
  </r>
  <r>
    <x v="2"/>
    <x v="0"/>
    <x v="2"/>
    <s v="DVL9PHTQ176TVFS"/>
    <s v="TailorPro Industries"/>
    <x v="10"/>
    <s v="|26/02/17|"/>
    <n v="72"/>
    <n v="1"/>
    <n v="1.28"/>
    <n v="1.589825119236884E-3"/>
    <n v="72"/>
    <n v="0.11446740858505565"/>
    <n v="92.16"/>
    <n v="20.04553259141494"/>
    <x v="1"/>
  </r>
  <r>
    <x v="2"/>
    <x v="0"/>
    <x v="2"/>
    <s v="DVL9PHTQ176TVFS"/>
    <s v="TailorPro Industries"/>
    <x v="11"/>
    <s v="|26/02/18|"/>
    <n v="96"/>
    <n v="1.18"/>
    <n v="1.28"/>
    <n v="1.0460251046025104E-3"/>
    <n v="113.28"/>
    <n v="0.10041841004184099"/>
    <n v="122.88"/>
    <n v="9.4995815899581526"/>
    <x v="1"/>
  </r>
  <r>
    <x v="2"/>
    <x v="0"/>
    <x v="2"/>
    <s v="DVL9PHTQ176TVFS"/>
    <s v="TailorPro Industries"/>
    <x v="12"/>
    <s v="|26/02/19|"/>
    <n v="228"/>
    <n v="1.1000000000000001"/>
    <n v="1.39"/>
    <n v="1.2254901960784314E-3"/>
    <n v="250.8"/>
    <n v="0.27941176470588236"/>
    <n v="316.91999999999996"/>
    <n v="65.840588235294064"/>
    <x v="1"/>
  </r>
  <r>
    <x v="2"/>
    <x v="0"/>
    <x v="2"/>
    <s v="DVL9PHTQ176TVFS"/>
    <s v="TailorPro Industries"/>
    <x v="13"/>
    <s v="|26/02/20|"/>
    <n v="120"/>
    <n v="1.17"/>
    <n v="1.22"/>
    <n v="1.7921146953405018E-3"/>
    <n v="140.39999999999998"/>
    <n v="0.21505376344086022"/>
    <n v="146.4"/>
    <n v="5.7849462365591684"/>
    <x v="1"/>
  </r>
  <r>
    <x v="2"/>
    <x v="0"/>
    <x v="2"/>
    <s v="DVL9PHTQ176TVFS"/>
    <s v="TailorPro Industries"/>
    <x v="14"/>
    <s v="|26/02/21|"/>
    <n v="156"/>
    <n v="1.1599999999999999"/>
    <n v="1.25"/>
    <n v="1.0471204188481676E-3"/>
    <n v="180.95999999999998"/>
    <n v="0.16335078534031416"/>
    <n v="195"/>
    <n v="13.876649214659706"/>
    <x v="1"/>
  </r>
  <r>
    <x v="2"/>
    <x v="0"/>
    <x v="2"/>
    <s v="DVL9PHTQ176TVFS"/>
    <s v="TailorPro Industries"/>
    <x v="15"/>
    <s v="|26/02/22|"/>
    <n v="228"/>
    <n v="1.04"/>
    <n v="1.39"/>
    <n v="1.1695906432748538E-3"/>
    <n v="237.12"/>
    <n v="0.26666666666666666"/>
    <n v="316.91999999999996"/>
    <n v="79.533333333333289"/>
    <x v="1"/>
  </r>
  <r>
    <x v="2"/>
    <x v="0"/>
    <x v="2"/>
    <s v="DVL9PHTQ176TVFS"/>
    <s v="TailorPro Industries"/>
    <x v="16"/>
    <s v="|26/02/23|"/>
    <n v="204"/>
    <n v="1"/>
    <n v="1.33"/>
    <n v="1.0449320794148381E-3"/>
    <n v="204"/>
    <n v="0.21316614420062699"/>
    <n v="271.32"/>
    <n v="67.106833855799366"/>
    <x v="1"/>
  </r>
  <r>
    <x v="2"/>
    <x v="0"/>
    <x v="2"/>
    <s v="DVL9PHTQ176TVFS"/>
    <s v="TailorPro Industries"/>
    <x v="17"/>
    <s v="|26/02/24|"/>
    <n v="168"/>
    <n v="1.17"/>
    <n v="1.38"/>
    <n v="1.3736263736263737E-3"/>
    <n v="196.56"/>
    <n v="0.23076923076923078"/>
    <n v="231.83999999999997"/>
    <n v="35.049230769230739"/>
    <x v="1"/>
  </r>
  <r>
    <x v="2"/>
    <x v="0"/>
    <x v="2"/>
    <s v="DVL9PHTQ176TVFS"/>
    <s v="TailorPro Industries"/>
    <x v="18"/>
    <s v="|26/02/25|"/>
    <n v="156"/>
    <n v="1.2"/>
    <n v="1.38"/>
    <n v="1.3422818791946308E-3"/>
    <n v="187.2"/>
    <n v="0.2093959731543624"/>
    <n v="215.27999999999997"/>
    <n v="27.870604026845623"/>
    <x v="1"/>
  </r>
  <r>
    <x v="2"/>
    <x v="0"/>
    <x v="2"/>
    <s v="DVL9PHTQ176TVFS"/>
    <s v="TailorPro Industries"/>
    <x v="19"/>
    <s v="|26/02/26|"/>
    <n v="96"/>
    <n v="1.0900000000000001"/>
    <n v="1.23"/>
    <n v="1.2658227848101266E-3"/>
    <n v="104.64000000000001"/>
    <n v="0.12151898734177216"/>
    <n v="118.08"/>
    <n v="13.318481012658211"/>
    <x v="1"/>
  </r>
  <r>
    <x v="2"/>
    <x v="0"/>
    <x v="2"/>
    <s v="DVL9PHTQ176TVFS"/>
    <s v="TailorPro Industries"/>
    <x v="20"/>
    <s v="|26/02/27|"/>
    <n v="84"/>
    <n v="1.0900000000000001"/>
    <n v="1.27"/>
    <n v="1.8018018018018018E-3"/>
    <n v="91.56"/>
    <n v="0.15135135135135136"/>
    <n v="106.68"/>
    <n v="14.968648648648653"/>
    <x v="1"/>
  </r>
  <r>
    <x v="2"/>
    <x v="0"/>
    <x v="2"/>
    <s v="DVL9PHTQ176TVFS"/>
    <s v="TailorPro Industries"/>
    <x v="21"/>
    <s v="|26/02/28|"/>
    <n v="120"/>
    <n v="1.05"/>
    <n v="1.21"/>
    <n v="1.4577259475218659E-3"/>
    <n v="126"/>
    <n v="0.1749271137026239"/>
    <n v="145.19999999999999"/>
    <n v="19.025072886297366"/>
    <x v="1"/>
  </r>
  <r>
    <x v="2"/>
    <x v="0"/>
    <x v="2"/>
    <s v="DVL9PHTQ176TVFS"/>
    <s v="TailorPro Industries"/>
    <x v="22"/>
    <s v="|26/02/29|"/>
    <n v="228"/>
    <n v="1.01"/>
    <n v="1.2"/>
    <n v="1.6260162601626016E-3"/>
    <n v="230.28"/>
    <n v="0.37073170731707317"/>
    <n v="273.59999999999997"/>
    <n v="42.949268292682895"/>
    <x v="1"/>
  </r>
  <r>
    <x v="2"/>
    <x v="0"/>
    <x v="2"/>
    <s v="DVL9PHTQ176TVFS"/>
    <s v="TailorPro Industries"/>
    <x v="23"/>
    <s v="|26/02/30|"/>
    <n v="120"/>
    <n v="1.04"/>
    <n v="1.32"/>
    <n v="1.440922190201729E-3"/>
    <n v="124.80000000000001"/>
    <n v="0.17291066282420747"/>
    <n v="158.4"/>
    <n v="33.427089337175786"/>
    <x v="1"/>
  </r>
  <r>
    <x v="2"/>
    <x v="0"/>
    <x v="2"/>
    <s v="DVL9PHTQ176TVFS"/>
    <s v="TailorPro Industries"/>
    <x v="24"/>
    <s v="|26/02/31|"/>
    <n v="132"/>
    <n v="1.17"/>
    <n v="1.34"/>
    <n v="1.3245033112582781E-3"/>
    <n v="154.44"/>
    <n v="0.17483443708609273"/>
    <n v="176.88000000000002"/>
    <n v="22.265165562913932"/>
    <x v="1"/>
  </r>
  <r>
    <x v="2"/>
    <x v="0"/>
    <x v="2"/>
    <s v="DVL9PHTQ176TVFS"/>
    <s v="TailorPro Industries"/>
    <x v="25"/>
    <s v="|26/02/32|"/>
    <n v="84"/>
    <n v="1.1299999999999999"/>
    <n v="1.36"/>
    <n v="1.3123359580052493E-3"/>
    <n v="94.919999999999987"/>
    <n v="0.11023622047244094"/>
    <n v="114.24000000000001"/>
    <n v="19.209763779527581"/>
    <x v="1"/>
  </r>
  <r>
    <x v="2"/>
    <x v="0"/>
    <x v="2"/>
    <s v="DVL9PHTQ176TVFS"/>
    <s v="TailorPro Industries"/>
    <x v="26"/>
    <s v="|26/02/33|"/>
    <n v="108"/>
    <n v="1.18"/>
    <n v="1.26"/>
    <n v="1.1820330969267139E-3"/>
    <n v="127.44"/>
    <n v="0.1276595744680851"/>
    <n v="136.08000000000001"/>
    <n v="8.5123404255319297"/>
    <x v="1"/>
  </r>
  <r>
    <x v="2"/>
    <x v="0"/>
    <x v="2"/>
    <s v="DVL9PHTQ176TVFS"/>
    <s v="TailorPro Industries"/>
    <x v="27"/>
    <s v="|26/02/50|"/>
    <n v="156"/>
    <n v="1.03"/>
    <n v="1.3"/>
    <n v="1.0672358591248667E-3"/>
    <n v="160.68"/>
    <n v="0.16648879402347919"/>
    <n v="202.8"/>
    <n v="41.953511205976525"/>
    <x v="1"/>
  </r>
  <r>
    <x v="2"/>
    <x v="0"/>
    <x v="2"/>
    <s v="DVL9PHTQ176TVFS"/>
    <s v="TailorPro Industries"/>
    <x v="28"/>
    <s v="|26/02/51|"/>
    <n v="96"/>
    <n v="1.1499999999999999"/>
    <n v="1.38"/>
    <n v="1.3404825737265416E-3"/>
    <n v="110.39999999999999"/>
    <n v="0.12868632707774799"/>
    <n v="132.47999999999999"/>
    <n v="21.95131367292225"/>
    <x v="1"/>
  </r>
  <r>
    <x v="2"/>
    <x v="0"/>
    <x v="2"/>
    <s v="DVL9PHTQ176TVFS"/>
    <s v="TailorPro Industries"/>
    <x v="29"/>
    <s v="|26/02/52|"/>
    <n v="120"/>
    <n v="1.1299999999999999"/>
    <n v="1.3"/>
    <n v="1.0515247108307045E-3"/>
    <n v="135.6"/>
    <n v="0.12618296529968454"/>
    <n v="156"/>
    <n v="20.273817034700322"/>
    <x v="1"/>
  </r>
  <r>
    <x v="2"/>
    <x v="0"/>
    <x v="2"/>
    <s v="DVL9PHTQ176TVFS"/>
    <s v="TailorPro Industries"/>
    <x v="30"/>
    <s v="|26/02/53|"/>
    <n v="168"/>
    <n v="1.1000000000000001"/>
    <n v="1.3"/>
    <n v="1.1025358324145535E-3"/>
    <n v="184.8"/>
    <n v="0.18522601984564499"/>
    <n v="218.4"/>
    <n v="33.414773980154351"/>
    <x v="1"/>
  </r>
  <r>
    <x v="2"/>
    <x v="0"/>
    <x v="2"/>
    <s v="DVL9PHTQ176TVFS"/>
    <s v="TailorPro Industries"/>
    <x v="31"/>
    <s v="|26/02/54|"/>
    <n v="132"/>
    <n v="1"/>
    <n v="1.34"/>
    <n v="1.3550135501355014E-3"/>
    <n v="132"/>
    <n v="0.17886178861788618"/>
    <n v="176.88000000000002"/>
    <n v="44.701138211382137"/>
    <x v="1"/>
  </r>
  <r>
    <x v="2"/>
    <x v="0"/>
    <x v="2"/>
    <s v="DVL9PHTQ176TVFS"/>
    <s v="TailorPro Industries"/>
    <x v="32"/>
    <s v="|26/02/55|"/>
    <n v="204"/>
    <n v="1.1200000000000001"/>
    <n v="1.39"/>
    <n v="1.0638297872340426E-3"/>
    <n v="228.48000000000002"/>
    <n v="0.21702127659574469"/>
    <n v="283.56"/>
    <n v="54.86297872340424"/>
    <x v="1"/>
  </r>
  <r>
    <x v="2"/>
    <x v="0"/>
    <x v="2"/>
    <s v="DVL9PHTQ176TVFS"/>
    <s v="TailorPro Industries"/>
    <x v="33"/>
    <s v="|26/02/56|"/>
    <n v="156"/>
    <n v="1.19"/>
    <n v="1.24"/>
    <n v="1.594896331738437E-3"/>
    <n v="185.64"/>
    <n v="0.24880382775119617"/>
    <n v="193.44"/>
    <n v="7.5511961722488152"/>
    <x v="1"/>
  </r>
  <r>
    <x v="2"/>
    <x v="0"/>
    <x v="2"/>
    <s v="DVL9PHTQ176TVFS"/>
    <s v="TailorPro Industries"/>
    <x v="34"/>
    <s v="|26/02/57|"/>
    <n v="96"/>
    <n v="1.01"/>
    <n v="1.24"/>
    <n v="1.3679890560875513E-3"/>
    <n v="96.960000000000008"/>
    <n v="0.13132694938440492"/>
    <n v="119.03999999999999"/>
    <n v="21.948673050615579"/>
    <x v="1"/>
  </r>
  <r>
    <x v="2"/>
    <x v="0"/>
    <x v="2"/>
    <s v="DVL9PHTQ176TVFS"/>
    <s v="TailorPro Industries"/>
    <x v="35"/>
    <s v="|26/02/58|"/>
    <n v="144"/>
    <n v="1.17"/>
    <n v="1.2"/>
    <n v="1.5455950540958269E-3"/>
    <n v="168.48"/>
    <n v="0.22256568778979907"/>
    <n v="172.79999999999998"/>
    <n v="4.0974343122101944"/>
    <x v="1"/>
  </r>
  <r>
    <x v="2"/>
    <x v="0"/>
    <x v="2"/>
    <s v="DVL9PHTQ176TVFS"/>
    <s v="TailorPro Industries"/>
    <x v="36"/>
    <s v="|26/02/59|"/>
    <n v="228"/>
    <n v="1.1000000000000001"/>
    <n v="1.32"/>
    <n v="1.3333333333333333E-3"/>
    <n v="250.8"/>
    <n v="0.30399999999999999"/>
    <n v="300.96000000000004"/>
    <n v="49.856000000000023"/>
    <x v="1"/>
  </r>
  <r>
    <x v="2"/>
    <x v="0"/>
    <x v="2"/>
    <s v="DVL9PHTQ176TVFS"/>
    <s v="TailorPro Industries"/>
    <x v="37"/>
    <s v="|26/02/60|"/>
    <n v="228"/>
    <n v="1.18"/>
    <n v="1.27"/>
    <n v="1.4471780028943559E-3"/>
    <n v="269.03999999999996"/>
    <n v="0.32995658465991312"/>
    <n v="289.56"/>
    <n v="20.190043415340124"/>
    <x v="1"/>
  </r>
  <r>
    <x v="2"/>
    <x v="0"/>
    <x v="2"/>
    <s v="DVL9PHTQ176TVFS"/>
    <s v="TailorPro Industries"/>
    <x v="38"/>
    <s v="|26/02/61|"/>
    <n v="60"/>
    <n v="1.03"/>
    <n v="1.23"/>
    <n v="1.5503875968992248E-3"/>
    <n v="61.800000000000004"/>
    <n v="9.3023255813953487E-2"/>
    <n v="73.8"/>
    <n v="11.906976744186039"/>
    <x v="1"/>
  </r>
  <r>
    <x v="2"/>
    <x v="0"/>
    <x v="2"/>
    <s v="DVL9PHTQ176TVFS"/>
    <s v="TailorPro Industries"/>
    <x v="39"/>
    <s v="|26/02/62|"/>
    <n v="120"/>
    <n v="1.1299999999999999"/>
    <n v="1.28"/>
    <n v="1.1534025374855825E-3"/>
    <n v="135.6"/>
    <n v="0.13840830449826991"/>
    <n v="153.6"/>
    <n v="17.86159169550173"/>
    <x v="1"/>
  </r>
  <r>
    <x v="2"/>
    <x v="0"/>
    <x v="2"/>
    <s v="DVL9PHTQ176TVFS"/>
    <s v="TailorPro Industries"/>
    <x v="40"/>
    <s v="|26/02/63|"/>
    <n v="168"/>
    <n v="1.08"/>
    <n v="1.25"/>
    <n v="1.0256410256410256E-3"/>
    <n v="181.44"/>
    <n v="0.1723076923076923"/>
    <n v="210"/>
    <n v="28.387692307692308"/>
    <x v="1"/>
  </r>
  <r>
    <x v="2"/>
    <x v="0"/>
    <x v="2"/>
    <s v="DVL9PHTQ176TVFS"/>
    <s v="TailorPro Industries"/>
    <x v="41"/>
    <s v="|26/02/64|"/>
    <n v="84"/>
    <n v="1.0900000000000001"/>
    <n v="1.36"/>
    <n v="1.1933174224343676E-3"/>
    <n v="91.56"/>
    <n v="0.10023866348448687"/>
    <n v="114.24000000000001"/>
    <n v="22.579761336515521"/>
    <x v="1"/>
  </r>
  <r>
    <x v="2"/>
    <x v="0"/>
    <x v="2"/>
    <s v="DVL9PHTQ176TVFS"/>
    <s v="TailorPro Industries"/>
    <x v="42"/>
    <s v="|26/02/65|"/>
    <n v="156"/>
    <n v="1.1200000000000001"/>
    <n v="1.2"/>
    <n v="1.7271157167530224E-3"/>
    <n v="174.72000000000003"/>
    <n v="0.26943005181347152"/>
    <n v="187.2"/>
    <n v="12.210569948186491"/>
    <x v="1"/>
  </r>
  <r>
    <x v="2"/>
    <x v="0"/>
    <x v="2"/>
    <s v="DVL9PHTQ176TVFS"/>
    <s v="TailorPro Industries"/>
    <x v="43"/>
    <s v="|26/02/66|"/>
    <n v="108"/>
    <n v="1.08"/>
    <n v="1.39"/>
    <n v="1.0504201680672268E-3"/>
    <n v="116.64000000000001"/>
    <n v="0.1134453781512605"/>
    <n v="150.11999999999998"/>
    <n v="33.366554621848699"/>
    <x v="1"/>
  </r>
  <r>
    <x v="2"/>
    <x v="0"/>
    <x v="2"/>
    <s v="DVL9PHTQ176TVFS"/>
    <s v="TailorPro Industries"/>
    <x v="44"/>
    <s v="|26/02/67|"/>
    <n v="168"/>
    <n v="1.06"/>
    <n v="1.35"/>
    <n v="1.152073732718894E-3"/>
    <n v="178.08"/>
    <n v="0.19354838709677419"/>
    <n v="226.8"/>
    <n v="48.526451612903223"/>
    <x v="1"/>
  </r>
  <r>
    <x v="2"/>
    <x v="0"/>
    <x v="2"/>
    <s v="DVL9PHTQ176TVFS"/>
    <s v="TailorPro Industries"/>
    <x v="45"/>
    <s v="|26/02/70|"/>
    <n v="84"/>
    <n v="1.05"/>
    <n v="1.2"/>
    <n v="1.7064846416382253E-3"/>
    <n v="88.2"/>
    <n v="0.14334470989761092"/>
    <n v="100.8"/>
    <n v="12.456655290102383"/>
    <x v="1"/>
  </r>
  <r>
    <x v="2"/>
    <x v="0"/>
    <x v="2"/>
    <s v="DVL9PHTQ176TVFS"/>
    <s v="TailorPro Industries"/>
    <x v="46"/>
    <s v="|26/02/71|"/>
    <n v="168"/>
    <n v="1.03"/>
    <n v="1.33"/>
    <n v="1.0416666666666667E-3"/>
    <n v="173.04"/>
    <n v="0.17499999999999999"/>
    <n v="223.44"/>
    <n v="50.225000000000009"/>
    <x v="1"/>
  </r>
  <r>
    <x v="2"/>
    <x v="0"/>
    <x v="2"/>
    <s v="DVL9PHTQ176TVFS"/>
    <s v="TailorPro Industries"/>
    <x v="0"/>
    <s v="|26/02/72|"/>
    <n v="60"/>
    <n v="1.03"/>
    <n v="1.2"/>
    <n v="1.2610340479192938E-3"/>
    <n v="61.800000000000004"/>
    <n v="7.5662042875157626E-2"/>
    <n v="72"/>
    <n v="10.124337957124839"/>
    <x v="1"/>
  </r>
  <r>
    <x v="2"/>
    <x v="0"/>
    <x v="2"/>
    <s v="DVL9PHTQ176TVFS"/>
    <s v="TailorPro Industries"/>
    <x v="1"/>
    <s v="|26/02/73|"/>
    <n v="72"/>
    <n v="1.1200000000000001"/>
    <n v="1.28"/>
    <n v="1.3774104683195593E-3"/>
    <n v="80.640000000000015"/>
    <n v="9.9173553719008267E-2"/>
    <n v="92.16"/>
    <n v="11.420826446280973"/>
    <x v="1"/>
  </r>
  <r>
    <x v="2"/>
    <x v="0"/>
    <x v="2"/>
    <s v="DVL9PHTQ176TVFS"/>
    <s v="TailorPro Industries"/>
    <x v="2"/>
    <s v="|26/02/74|"/>
    <n v="144"/>
    <n v="1.04"/>
    <n v="1.33"/>
    <n v="1.455604075691412E-3"/>
    <n v="149.76"/>
    <n v="0.20960698689956334"/>
    <n v="191.52"/>
    <n v="41.550393013100454"/>
    <x v="1"/>
  </r>
  <r>
    <x v="2"/>
    <x v="0"/>
    <x v="2"/>
    <s v="DVL9PHTQ176TVFS"/>
    <s v="TailorPro Industries"/>
    <x v="3"/>
    <s v="|26/02/75|"/>
    <n v="132"/>
    <n v="1.1499999999999999"/>
    <n v="1.22"/>
    <n v="1.8050541516245488E-3"/>
    <n v="151.79999999999998"/>
    <n v="0.23826714801444043"/>
    <n v="161.04"/>
    <n v="9.0017328519855688"/>
    <x v="1"/>
  </r>
  <r>
    <x v="2"/>
    <x v="0"/>
    <x v="2"/>
    <s v="DVL9PHTQ176TVFS"/>
    <s v="TailorPro Industries"/>
    <x v="4"/>
    <s v="|26/02/76|"/>
    <n v="216"/>
    <n v="1.1299999999999999"/>
    <n v="1.22"/>
    <n v="1.3812154696132596E-3"/>
    <n v="244.07999999999998"/>
    <n v="0.2983425414364641"/>
    <n v="263.52"/>
    <n v="19.141657458563532"/>
    <x v="1"/>
  </r>
  <r>
    <x v="2"/>
    <x v="0"/>
    <x v="2"/>
    <s v="DVL9PHTQ176TVFS"/>
    <s v="TailorPro Industries"/>
    <x v="5"/>
    <s v="|26/02/98|"/>
    <n v="180"/>
    <n v="1.17"/>
    <n v="1.25"/>
    <n v="1.0593220338983051E-3"/>
    <n v="210.6"/>
    <n v="0.19067796610169491"/>
    <n v="225"/>
    <n v="14.20932203389831"/>
    <x v="1"/>
  </r>
  <r>
    <x v="2"/>
    <x v="0"/>
    <x v="2"/>
    <s v="DVL9PHTQ176TVFS"/>
    <s v="TailorPro Industries"/>
    <x v="6"/>
    <s v="|26/02/99|"/>
    <n v="144"/>
    <n v="1.06"/>
    <n v="1.37"/>
    <n v="1.0775862068965517E-3"/>
    <n v="152.64000000000001"/>
    <n v="0.15517241379310345"/>
    <n v="197.28000000000003"/>
    <n v="44.484827586206912"/>
    <x v="1"/>
  </r>
  <r>
    <x v="2"/>
    <x v="0"/>
    <x v="2"/>
    <s v="DVL9PHTQ176TVFS"/>
    <s v="TailorPro Industries"/>
    <x v="7"/>
    <s v="|26/03/01|"/>
    <n v="60"/>
    <n v="1"/>
    <n v="1.37"/>
    <n v="1.3175230566534915E-3"/>
    <n v="60"/>
    <n v="7.9051383399209488E-2"/>
    <n v="82.2"/>
    <n v="22.120948616600792"/>
    <x v="1"/>
  </r>
  <r>
    <x v="2"/>
    <x v="0"/>
    <x v="2"/>
    <s v="DVL9PHTQ176TVFS"/>
    <s v="TailorPro Industries"/>
    <x v="8"/>
    <s v="|26/03/02|"/>
    <n v="60"/>
    <n v="1.2"/>
    <n v="1.38"/>
    <n v="1.1494252873563218E-3"/>
    <n v="72"/>
    <n v="6.8965517241379309E-2"/>
    <n v="82.8"/>
    <n v="10.731034482758618"/>
    <x v="1"/>
  </r>
  <r>
    <x v="2"/>
    <x v="0"/>
    <x v="2"/>
    <s v="DVL9PHTQ176TVFS"/>
    <s v="TailorPro Industries"/>
    <x v="9"/>
    <s v="|26/03/03|"/>
    <n v="132"/>
    <n v="1.1000000000000001"/>
    <n v="1.32"/>
    <n v="1.5290519877675841E-3"/>
    <n v="145.20000000000002"/>
    <n v="0.20183486238532111"/>
    <n v="174.24"/>
    <n v="28.83816513761467"/>
    <x v="1"/>
  </r>
  <r>
    <x v="2"/>
    <x v="0"/>
    <x v="2"/>
    <s v="DVL9PHTQ176TVFS"/>
    <s v="TailorPro Industries"/>
    <x v="10"/>
    <s v="|26/03/04|"/>
    <n v="60"/>
    <n v="1.04"/>
    <n v="1.25"/>
    <n v="1.6806722689075631E-3"/>
    <n v="62.400000000000006"/>
    <n v="0.10084033613445378"/>
    <n v="75"/>
    <n v="12.499159663865541"/>
    <x v="1"/>
  </r>
  <r>
    <x v="2"/>
    <x v="0"/>
    <x v="2"/>
    <s v="DVL9PHTQ176TVFS"/>
    <s v="TailorPro Industries"/>
    <x v="11"/>
    <s v="|26/03/05|"/>
    <n v="180"/>
    <n v="1.1499999999999999"/>
    <n v="1.35"/>
    <n v="1.3458950201884253E-3"/>
    <n v="206.99999999999997"/>
    <n v="0.24226110363391656"/>
    <n v="243.00000000000003"/>
    <n v="35.757738896366142"/>
    <x v="1"/>
  </r>
  <r>
    <x v="2"/>
    <x v="0"/>
    <x v="2"/>
    <s v="DVL9PHTQ176TVFS"/>
    <s v="TailorPro Industries"/>
    <x v="12"/>
    <s v="|26/99/91|"/>
    <n v="192"/>
    <n v="1.03"/>
    <n v="1.31"/>
    <n v="1.5698587127158557E-3"/>
    <n v="197.76"/>
    <n v="0.3014128728414443"/>
    <n v="251.52"/>
    <n v="53.458587127158573"/>
    <x v="1"/>
  </r>
  <r>
    <x v="2"/>
    <x v="0"/>
    <x v="2"/>
    <s v="DVL9PHTQ176TVFS"/>
    <s v="TailorPro Industries"/>
    <x v="13"/>
    <s v="|26/99/92|"/>
    <n v="84"/>
    <n v="1.1000000000000001"/>
    <n v="1.33"/>
    <n v="1.5503875968992248E-3"/>
    <n v="92.4"/>
    <n v="0.13023255813953488"/>
    <n v="111.72"/>
    <n v="19.189767441860457"/>
    <x v="1"/>
  </r>
  <r>
    <x v="2"/>
    <x v="0"/>
    <x v="2"/>
    <s v="DVL9PHTQ176TVFS"/>
    <s v="TailorPro Industries"/>
    <x v="14"/>
    <s v="|26/99/93|"/>
    <n v="216"/>
    <n v="1.1200000000000001"/>
    <n v="1.38"/>
    <n v="1.0869565217391304E-3"/>
    <n v="241.92000000000002"/>
    <n v="0.23478260869565218"/>
    <n v="298.08"/>
    <n v="55.925217391304315"/>
    <x v="1"/>
  </r>
  <r>
    <x v="2"/>
    <x v="0"/>
    <x v="2"/>
    <s v="DVL9PHTQ176TVFS"/>
    <s v="TailorPro Industries"/>
    <x v="15"/>
    <s v="|26/99/94|"/>
    <n v="168"/>
    <n v="1.02"/>
    <n v="1.24"/>
    <n v="1.0449320794148381E-3"/>
    <n v="171.36"/>
    <n v="0.17554858934169282"/>
    <n v="208.32"/>
    <n v="36.784451410658285"/>
    <x v="1"/>
  </r>
  <r>
    <x v="2"/>
    <x v="0"/>
    <x v="2"/>
    <s v="DVL9PHTQ176TVFS"/>
    <s v="TailorPro Industries"/>
    <x v="16"/>
    <s v="|26/99/95|"/>
    <n v="108"/>
    <n v="1.19"/>
    <n v="1.3"/>
    <n v="1.0427528675703858E-3"/>
    <n v="128.51999999999998"/>
    <n v="0.11261730969760167"/>
    <n v="140.4"/>
    <n v="11.767382690302423"/>
    <x v="1"/>
  </r>
  <r>
    <x v="2"/>
    <x v="0"/>
    <x v="2"/>
    <s v="DVL9PHTQ176TVFS"/>
    <s v="TailorPro Industries"/>
    <x v="17"/>
    <s v="|26/99/96|"/>
    <n v="60"/>
    <n v="1.17"/>
    <n v="1.37"/>
    <n v="1.6420361247947454E-3"/>
    <n v="70.199999999999989"/>
    <n v="9.852216748768472E-2"/>
    <n v="82.2"/>
    <n v="11.901477832512329"/>
    <x v="1"/>
  </r>
  <r>
    <x v="2"/>
    <x v="0"/>
    <x v="2"/>
    <s v="DVL9PHTQ176TVFS"/>
    <s v="TailorPro Industries"/>
    <x v="18"/>
    <s v="|26/99/97|"/>
    <n v="156"/>
    <n v="1.1100000000000001"/>
    <n v="1.29"/>
    <n v="1.3280212483399733E-3"/>
    <n v="173.16000000000003"/>
    <n v="0.20717131474103584"/>
    <n v="201.24"/>
    <n v="27.872828685258948"/>
    <x v="1"/>
  </r>
  <r>
    <x v="2"/>
    <x v="0"/>
    <x v="2"/>
    <s v="DVL9PHTQ176TVFS"/>
    <s v="TailorPro Industries"/>
    <x v="19"/>
    <s v="|26/99/103|"/>
    <n v="156"/>
    <n v="1.02"/>
    <n v="1.22"/>
    <n v="1.4727540500736377E-3"/>
    <n v="159.12"/>
    <n v="0.22974963181148747"/>
    <n v="190.32"/>
    <n v="30.970250368188502"/>
    <x v="1"/>
  </r>
  <r>
    <x v="2"/>
    <x v="0"/>
    <x v="2"/>
    <s v="DVL9PHTQ176TVFS"/>
    <s v="TailorPro Industries"/>
    <x v="20"/>
    <s v="|73/01/01|"/>
    <n v="60"/>
    <n v="1.1299999999999999"/>
    <n v="1.32"/>
    <n v="1.364256480218281E-3"/>
    <n v="67.8"/>
    <n v="8.1855388813096869E-2"/>
    <n v="79.2"/>
    <n v="11.318144611186909"/>
    <x v="1"/>
  </r>
  <r>
    <x v="2"/>
    <x v="0"/>
    <x v="6"/>
    <s v="DVL9PHTQ365TVFS"/>
    <s v="Kikoy Factory Kenya"/>
    <x v="21"/>
    <s v="|67/01/01|"/>
    <n v="2256"/>
    <n v="2.54"/>
    <n v="3.56"/>
    <n v="1.6611295681063123E-3"/>
    <n v="5730.24"/>
    <n v="3.7475083056478407"/>
    <n v="8031.36"/>
    <n v="2297.372491694352"/>
    <x v="0"/>
  </r>
  <r>
    <x v="2"/>
    <x v="0"/>
    <x v="6"/>
    <s v="DVL9PHTQ365TVFS"/>
    <s v="Kikoy Factory Kenya"/>
    <x v="22"/>
    <s v="|67/01/02|"/>
    <n v="2748"/>
    <n v="2.82"/>
    <n v="3.78"/>
    <n v="1.0224948875255625E-3"/>
    <n v="7749.36"/>
    <n v="2.8098159509202456"/>
    <n v="10387.439999999999"/>
    <n v="2635.2701840490786"/>
    <x v="0"/>
  </r>
  <r>
    <x v="2"/>
    <x v="0"/>
    <x v="6"/>
    <s v="DVL9PHTQ365TVFS"/>
    <s v="Kikoy Factory Kenya"/>
    <x v="23"/>
    <s v="|67/01/03|"/>
    <n v="1800"/>
    <n v="2.4300000000000002"/>
    <n v="3.84"/>
    <n v="1.8018018018018018E-3"/>
    <n v="4374"/>
    <n v="3.2432432432432434"/>
    <n v="6912"/>
    <n v="2534.7567567567567"/>
    <x v="0"/>
  </r>
  <r>
    <x v="2"/>
    <x v="0"/>
    <x v="6"/>
    <s v="DVL9PHTQ365TVFS"/>
    <s v="Kikoy Factory Kenya"/>
    <x v="24"/>
    <s v="|67/01/04|"/>
    <n v="2700"/>
    <n v="2.59"/>
    <n v="3.67"/>
    <n v="1.1494252873563218E-3"/>
    <n v="6993"/>
    <n v="3.103448275862069"/>
    <n v="9909"/>
    <n v="2912.8965517241381"/>
    <x v="0"/>
  </r>
  <r>
    <x v="2"/>
    <x v="0"/>
    <x v="6"/>
    <s v="DVL9PHTQ365TVFS"/>
    <s v="Kikoy Factory Kenya"/>
    <x v="25"/>
    <s v="|67/01/05|"/>
    <n v="2220"/>
    <n v="2.5299999999999998"/>
    <n v="3.4"/>
    <n v="1.4326647564469914E-3"/>
    <n v="5616.5999999999995"/>
    <n v="3.1805157593123208"/>
    <n v="7548"/>
    <n v="1928.2194842406882"/>
    <x v="0"/>
  </r>
  <r>
    <x v="2"/>
    <x v="0"/>
    <x v="6"/>
    <s v="DVL9PHTQ365TVFS"/>
    <s v="Kikoy Factory Kenya"/>
    <x v="26"/>
    <s v="|67/01/06|"/>
    <n v="1560"/>
    <n v="2.7"/>
    <n v="3.71"/>
    <n v="1.0822510822510823E-3"/>
    <n v="4212"/>
    <n v="1.6883116883116882"/>
    <n v="5787.6"/>
    <n v="1573.9116883116887"/>
    <x v="0"/>
  </r>
  <r>
    <x v="2"/>
    <x v="0"/>
    <x v="6"/>
    <s v="DVL9PHTQ365TVFS"/>
    <s v="Kikoy Factory Kenya"/>
    <x v="27"/>
    <s v="|67/01/07|"/>
    <n v="1560"/>
    <n v="2.99"/>
    <n v="3.85"/>
    <n v="1.5649452269170579E-3"/>
    <n v="4664.4000000000005"/>
    <n v="2.4413145539906105"/>
    <n v="6006"/>
    <n v="1339.1586854460088"/>
    <x v="0"/>
  </r>
  <r>
    <x v="2"/>
    <x v="0"/>
    <x v="6"/>
    <s v="DVL9PHTQ365TVFS"/>
    <s v="Kikoy Factory Kenya"/>
    <x v="28"/>
    <s v="|67/01/08|"/>
    <n v="1704"/>
    <n v="2.83"/>
    <n v="3.85"/>
    <n v="1.6666666666666668E-3"/>
    <n v="4822.32"/>
    <n v="2.8400000000000003"/>
    <n v="6560.4000000000005"/>
    <n v="1735.2400000000009"/>
    <x v="0"/>
  </r>
  <r>
    <x v="2"/>
    <x v="0"/>
    <x v="6"/>
    <s v="DVL9PHTQ365TVFS"/>
    <s v="Kikoy Factory Kenya"/>
    <x v="29"/>
    <s v="|67/01/09|"/>
    <n v="1764"/>
    <n v="2.76"/>
    <n v="3.42"/>
    <n v="1.6129032258064516E-3"/>
    <n v="4868.6399999999994"/>
    <n v="2.8451612903225807"/>
    <n v="6032.88"/>
    <n v="1161.3948387096782"/>
    <x v="0"/>
  </r>
  <r>
    <x v="2"/>
    <x v="0"/>
    <x v="0"/>
    <s v="DVL9PHTQ753TVFS"/>
    <s v="CottonWeave Africa"/>
    <x v="30"/>
    <s v="|99/02/01|"/>
    <n v="612"/>
    <n v="5.5666666666666664"/>
    <n v="7.96"/>
    <n v="1.1098779134295228E-3"/>
    <n v="3406.7999999999997"/>
    <n v="0.67924528301886788"/>
    <n v="4871.5199999999995"/>
    <n v="1464.0407547169809"/>
    <x v="0"/>
  </r>
  <r>
    <x v="2"/>
    <x v="0"/>
    <x v="0"/>
    <s v="DVL9PHTQ753TVFS"/>
    <s v="CottonWeave Africa"/>
    <x v="31"/>
    <s v="|99/02/02|"/>
    <n v="444"/>
    <n v="6.3"/>
    <n v="7.833333333333333"/>
    <n v="1.1261261261261261E-3"/>
    <n v="2797.2"/>
    <n v="0.5"/>
    <n v="3478"/>
    <n v="680.30000000000018"/>
    <x v="1"/>
  </r>
  <r>
    <x v="2"/>
    <x v="0"/>
    <x v="0"/>
    <s v="DVL9PHTQ753TVFS"/>
    <s v="CottonWeave Africa"/>
    <x v="32"/>
    <s v="|99/02/03|"/>
    <n v="468"/>
    <n v="5.3066666666666666"/>
    <n v="8.3066666666666666"/>
    <n v="1.221001221001221E-3"/>
    <n v="2483.52"/>
    <n v="0.5714285714285714"/>
    <n v="3887.52"/>
    <n v="1403.4285714285713"/>
    <x v="0"/>
  </r>
  <r>
    <x v="2"/>
    <x v="0"/>
    <x v="0"/>
    <s v="DVL9PHTQ753TVFS"/>
    <s v="CottonWeave Africa"/>
    <x v="33"/>
    <s v="|99/02/04|"/>
    <n v="624"/>
    <n v="6.22"/>
    <n v="7.4266666666666667"/>
    <n v="1.7421602787456446E-3"/>
    <n v="3881.2799999999997"/>
    <n v="1.0871080139372822"/>
    <n v="4634.24"/>
    <n v="751.87289198606277"/>
    <x v="1"/>
  </r>
  <r>
    <x v="2"/>
    <x v="0"/>
    <x v="0"/>
    <s v="DVL9PHTQ753TVFS"/>
    <s v="CottonWeave Africa"/>
    <x v="34"/>
    <s v="|99/02/08|"/>
    <n v="600"/>
    <n v="6.42"/>
    <n v="8.6333333333333329"/>
    <n v="1.2453300124533001E-3"/>
    <n v="3852"/>
    <n v="0.74719800747198006"/>
    <n v="5180"/>
    <n v="1327.252801992528"/>
    <x v="0"/>
  </r>
  <r>
    <x v="2"/>
    <x v="0"/>
    <x v="0"/>
    <s v="DVL9PHTQ753TVFS"/>
    <s v="CottonWeave Africa"/>
    <x v="35"/>
    <s v="|127/02/01|"/>
    <n v="456"/>
    <n v="6.28"/>
    <n v="8.2133333333333329"/>
    <n v="1.5847860538827259E-3"/>
    <n v="2863.6800000000003"/>
    <n v="0.72266244057052298"/>
    <n v="3745.2799999999997"/>
    <n v="880.87733755942895"/>
    <x v="1"/>
  </r>
  <r>
    <x v="2"/>
    <x v="0"/>
    <x v="3"/>
    <s v="DVL9PHTQ184TVFS"/>
    <s v="Rafiki Tailors Ltd"/>
    <x v="36"/>
    <s v="|24/28/01|"/>
    <n v="444"/>
    <n v="4.82"/>
    <n v="5.05"/>
    <n v="1.7271157167530224E-3"/>
    <n v="2140.08"/>
    <n v="0.76683937823834192"/>
    <n v="2242.1999999999998"/>
    <n v="101.35316062176155"/>
    <x v="1"/>
  </r>
  <r>
    <x v="2"/>
    <x v="0"/>
    <x v="3"/>
    <s v="DVL9PHTQ184TVFS"/>
    <s v="Rafiki Tailors Ltd"/>
    <x v="37"/>
    <s v="|24/28/02|"/>
    <n v="360"/>
    <n v="4.6900000000000004"/>
    <n v="5.24"/>
    <n v="1.4044943820224719E-3"/>
    <n v="1688.4"/>
    <n v="0.5056179775280899"/>
    <n v="1886.4"/>
    <n v="197.49438202247191"/>
    <x v="1"/>
  </r>
  <r>
    <x v="2"/>
    <x v="0"/>
    <x v="3"/>
    <s v="DVL9PHTQ184TVFS"/>
    <s v="Rafiki Tailors Ltd"/>
    <x v="38"/>
    <s v="|24/28/03|"/>
    <n v="528"/>
    <n v="4.4000000000000004"/>
    <n v="5.22"/>
    <n v="1.3262599469496021E-3"/>
    <n v="2323.2000000000003"/>
    <n v="0.70026525198938994"/>
    <n v="2756.16"/>
    <n v="432.2597347480102"/>
    <x v="1"/>
  </r>
  <r>
    <x v="2"/>
    <x v="0"/>
    <x v="3"/>
    <s v="DVL9PHTQ184TVFS"/>
    <s v="Rafiki Tailors Ltd"/>
    <x v="39"/>
    <s v="|24/28/04|"/>
    <n v="408"/>
    <n v="4.82"/>
    <n v="5.16"/>
    <n v="1.8083182640144665E-3"/>
    <n v="1966.5600000000002"/>
    <n v="0.73779385171790235"/>
    <n v="2105.2800000000002"/>
    <n v="137.98220614828213"/>
    <x v="1"/>
  </r>
  <r>
    <x v="2"/>
    <x v="0"/>
    <x v="3"/>
    <s v="DVL9PHTQ184TVFS"/>
    <s v="Rafiki Tailors Ltd"/>
    <x v="40"/>
    <s v="|24/28/05|"/>
    <n v="540"/>
    <n v="4.46"/>
    <n v="5.03"/>
    <n v="1.4534883720930232E-3"/>
    <n v="2408.4"/>
    <n v="0.78488372093023251"/>
    <n v="2716.2000000000003"/>
    <n v="307.01511627906996"/>
    <x v="1"/>
  </r>
  <r>
    <x v="2"/>
    <x v="0"/>
    <x v="3"/>
    <s v="DVL9PHTQ184TVFS"/>
    <s v="Rafiki Tailors Ltd"/>
    <x v="41"/>
    <s v="|24/28/06|"/>
    <n v="432"/>
    <n v="4.6500000000000004"/>
    <n v="5.1100000000000003"/>
    <n v="1.1750881316098707E-3"/>
    <n v="2008.8000000000002"/>
    <n v="0.50763807285546414"/>
    <n v="2207.52"/>
    <n v="198.21236192714434"/>
    <x v="1"/>
  </r>
  <r>
    <x v="2"/>
    <x v="0"/>
    <x v="3"/>
    <s v="DVL9PHTQ184TVFS"/>
    <s v="Rafiki Tailors Ltd"/>
    <x v="42"/>
    <s v="|24/28/07|"/>
    <n v="420"/>
    <n v="4.3600000000000003"/>
    <n v="5.1100000000000003"/>
    <n v="1.2468827930174563E-3"/>
    <n v="1831.2"/>
    <n v="0.52369077306733169"/>
    <n v="2146.2000000000003"/>
    <n v="314.47630922693287"/>
    <x v="1"/>
  </r>
  <r>
    <x v="2"/>
    <x v="0"/>
    <x v="9"/>
    <s v="DVL9PHTQ184TVFS"/>
    <s v="Rafiki Tailors Ltd"/>
    <x v="43"/>
    <s v="|120/01/13|"/>
    <n v="480"/>
    <n v="3.97"/>
    <n v="6.86"/>
    <n v="1.2106537530266344E-3"/>
    <n v="1905.6000000000001"/>
    <n v="0.58111380145278457"/>
    <n v="3292.8"/>
    <n v="1386.6188861985472"/>
    <x v="0"/>
  </r>
  <r>
    <x v="2"/>
    <x v="0"/>
    <x v="9"/>
    <s v="DVL9PHTQ184TVFS"/>
    <s v="Rafiki Tailors Ltd"/>
    <x v="44"/>
    <s v="|24/01/01|"/>
    <n v="528"/>
    <n v="3.39"/>
    <n v="6.94"/>
    <n v="1.2254901960784314E-3"/>
    <n v="1789.92"/>
    <n v="0.6470588235294118"/>
    <n v="3664.32"/>
    <n v="1873.7529411764706"/>
    <x v="0"/>
  </r>
  <r>
    <x v="2"/>
    <x v="0"/>
    <x v="9"/>
    <s v="DVL9PHTQ184TVFS"/>
    <s v="Rafiki Tailors Ltd"/>
    <x v="45"/>
    <s v="|24/01/02|"/>
    <n v="468"/>
    <n v="4.26"/>
    <n v="6.02"/>
    <n v="1.0277492291880781E-3"/>
    <n v="1993.6799999999998"/>
    <n v="0.48098663926002055"/>
    <n v="2817.3599999999997"/>
    <n v="823.19901336073985"/>
    <x v="1"/>
  </r>
  <r>
    <x v="2"/>
    <x v="0"/>
    <x v="9"/>
    <s v="DVL9PHTQ184TVFS"/>
    <s v="Rafiki Tailors Ltd"/>
    <x v="46"/>
    <s v="|24/01/03|"/>
    <n v="480"/>
    <n v="3.83"/>
    <n v="6.84"/>
    <n v="1.483679525222552E-3"/>
    <n v="1838.4"/>
    <n v="0.71216617210682498"/>
    <n v="3283.2"/>
    <n v="1444.0878338278928"/>
    <x v="0"/>
  </r>
  <r>
    <x v="2"/>
    <x v="0"/>
    <x v="9"/>
    <s v="DVL9PHTQ184TVFS"/>
    <s v="Rafiki Tailors Ltd"/>
    <x v="0"/>
    <s v="|24/01/04|"/>
    <n v="480"/>
    <n v="3.32"/>
    <n v="6.42"/>
    <n v="1.2658227848101266E-3"/>
    <n v="1593.6"/>
    <n v="0.60759493670886078"/>
    <n v="3081.6"/>
    <n v="1487.3924050632911"/>
    <x v="0"/>
  </r>
  <r>
    <x v="2"/>
    <x v="0"/>
    <x v="9"/>
    <s v="DVL9PHTQ184TVFS"/>
    <s v="Rafiki Tailors Ltd"/>
    <x v="1"/>
    <s v="|24/01/05|"/>
    <n v="432"/>
    <n v="4.3600000000000003"/>
    <n v="5.69"/>
    <n v="1.6863406408094434E-3"/>
    <n v="1883.5200000000002"/>
    <n v="0.72849915682967958"/>
    <n v="2458.0800000000004"/>
    <n v="573.83150084317049"/>
    <x v="1"/>
  </r>
  <r>
    <x v="2"/>
    <x v="0"/>
    <x v="9"/>
    <s v="DVL9PHTQ184TVFS"/>
    <s v="Rafiki Tailors Ltd"/>
    <x v="2"/>
    <s v="|24/01/06|"/>
    <n v="360"/>
    <n v="4.9400000000000004"/>
    <n v="6.73"/>
    <n v="1.1641443538998836E-3"/>
    <n v="1778.4"/>
    <n v="0.4190919674039581"/>
    <n v="2422.8000000000002"/>
    <n v="643.98090803259618"/>
    <x v="1"/>
  </r>
  <r>
    <x v="2"/>
    <x v="0"/>
    <x v="9"/>
    <s v="DVL9PHTQ184TVFS"/>
    <s v="Rafiki Tailors Ltd"/>
    <x v="3"/>
    <s v="|24/01/07|"/>
    <n v="516"/>
    <n v="3.65"/>
    <n v="6.44"/>
    <n v="1.0683760683760685E-3"/>
    <n v="1883.3999999999999"/>
    <n v="0.55128205128205132"/>
    <n v="3323.0400000000004"/>
    <n v="1439.0887179487186"/>
    <x v="0"/>
  </r>
  <r>
    <x v="2"/>
    <x v="0"/>
    <x v="9"/>
    <s v="DVL9PHTQ184TVFS"/>
    <s v="Rafiki Tailors Ltd"/>
    <x v="4"/>
    <s v="|24/01/08|"/>
    <n v="516"/>
    <n v="4.38"/>
    <n v="5.7"/>
    <n v="1.1312217194570137E-3"/>
    <n v="2260.08"/>
    <n v="0.58371040723981904"/>
    <n v="2941.2000000000003"/>
    <n v="680.53628959276057"/>
    <x v="1"/>
  </r>
  <r>
    <x v="2"/>
    <x v="0"/>
    <x v="9"/>
    <s v="DVL9PHTQ184TVFS"/>
    <s v="Rafiki Tailors Ltd"/>
    <x v="5"/>
    <s v="|24/01/09|"/>
    <n v="528"/>
    <n v="3.58"/>
    <n v="6.06"/>
    <n v="1.0471204188481676E-3"/>
    <n v="1890.24"/>
    <n v="0.55287958115183256"/>
    <n v="3199.68"/>
    <n v="1308.8871204188481"/>
    <x v="0"/>
  </r>
  <r>
    <x v="2"/>
    <x v="0"/>
    <x v="9"/>
    <s v="DVL9PHTQ184TVFS"/>
    <s v="Rafiki Tailors Ltd"/>
    <x v="6"/>
    <s v="|24/01/30|"/>
    <n v="492"/>
    <n v="4.22"/>
    <n v="5.59"/>
    <n v="1.7035775127768314E-3"/>
    <n v="2076.2399999999998"/>
    <n v="0.83816013628620101"/>
    <n v="2750.2799999999997"/>
    <n v="673.20183986371376"/>
    <x v="1"/>
  </r>
  <r>
    <x v="2"/>
    <x v="0"/>
    <x v="9"/>
    <s v="DVL9PHTQ184TVFS"/>
    <s v="Rafiki Tailors Ltd"/>
    <x v="7"/>
    <s v="|24/01/31|"/>
    <n v="432"/>
    <n v="3.58"/>
    <n v="5.58"/>
    <n v="1.2224938875305623E-3"/>
    <n v="1546.56"/>
    <n v="0.52811735941320292"/>
    <n v="2410.56"/>
    <n v="863.47188264058684"/>
    <x v="1"/>
  </r>
  <r>
    <x v="2"/>
    <x v="0"/>
    <x v="9"/>
    <s v="DVL9PHTQ184TVFS"/>
    <s v="Rafiki Tailors Ltd"/>
    <x v="8"/>
    <s v="|24/01/32|"/>
    <n v="456"/>
    <n v="4.5"/>
    <n v="5.41"/>
    <n v="1.1049723756906078E-3"/>
    <n v="2052"/>
    <n v="0.50386740331491719"/>
    <n v="2466.96"/>
    <n v="414.45613259668511"/>
    <x v="1"/>
  </r>
  <r>
    <x v="2"/>
    <x v="0"/>
    <x v="9"/>
    <s v="DVL9PHTQ184TVFS"/>
    <s v="Rafiki Tailors Ltd"/>
    <x v="9"/>
    <s v="|24/01/33|"/>
    <n v="444"/>
    <n v="3.72"/>
    <n v="5.55"/>
    <n v="1.4684287812041115E-3"/>
    <n v="1651.68"/>
    <n v="0.65198237885462551"/>
    <n v="2464.1999999999998"/>
    <n v="811.8680176211451"/>
    <x v="1"/>
  </r>
  <r>
    <x v="2"/>
    <x v="0"/>
    <x v="9"/>
    <s v="DVL9PHTQ184TVFS"/>
    <s v="Rafiki Tailors Ltd"/>
    <x v="10"/>
    <s v="|24/01/34|"/>
    <n v="540"/>
    <n v="3.29"/>
    <n v="6.92"/>
    <n v="1.0224948875255625E-3"/>
    <n v="1776.6"/>
    <n v="0.55214723926380371"/>
    <n v="3736.8"/>
    <n v="1959.6478527607364"/>
    <x v="0"/>
  </r>
  <r>
    <x v="2"/>
    <x v="0"/>
    <x v="9"/>
    <s v="DVL9PHTQ184TVFS"/>
    <s v="Rafiki Tailors Ltd"/>
    <x v="11"/>
    <s v="|24/01/35|"/>
    <n v="456"/>
    <n v="4.25"/>
    <n v="6.62"/>
    <n v="1.0245901639344263E-3"/>
    <n v="1938"/>
    <n v="0.46721311475409838"/>
    <n v="3018.7200000000003"/>
    <n v="1080.2527868852462"/>
    <x v="0"/>
  </r>
  <r>
    <x v="2"/>
    <x v="0"/>
    <x v="9"/>
    <s v="DVL9PHTQ184TVFS"/>
    <s v="Rafiki Tailors Ltd"/>
    <x v="12"/>
    <s v="|24/01/36|"/>
    <n v="360"/>
    <n v="3.8"/>
    <n v="6.91"/>
    <n v="1.1312217194570137E-3"/>
    <n v="1368"/>
    <n v="0.40723981900452494"/>
    <n v="2487.6"/>
    <n v="1119.1927601809955"/>
    <x v="0"/>
  </r>
  <r>
    <x v="2"/>
    <x v="0"/>
    <x v="9"/>
    <s v="DVL9PHTQ184TVFS"/>
    <s v="Rafiki Tailors Ltd"/>
    <x v="13"/>
    <s v="|24/01/37|"/>
    <n v="468"/>
    <n v="4.8899999999999997"/>
    <n v="5.38"/>
    <n v="1.0493179433368311E-3"/>
    <n v="2288.52"/>
    <n v="0.49108079748163697"/>
    <n v="2517.84"/>
    <n v="228.82891920251853"/>
    <x v="1"/>
  </r>
  <r>
    <x v="2"/>
    <x v="0"/>
    <x v="9"/>
    <s v="DVL9PHTQ184TVFS"/>
    <s v="Rafiki Tailors Ltd"/>
    <x v="14"/>
    <s v="|24/01/38|"/>
    <n v="360"/>
    <n v="3.55"/>
    <n v="6.57"/>
    <n v="1.0548523206751054E-3"/>
    <n v="1278"/>
    <n v="0.37974683544303794"/>
    <n v="2365.2000000000003"/>
    <n v="1086.8202531645572"/>
    <x v="0"/>
  </r>
  <r>
    <x v="2"/>
    <x v="0"/>
    <x v="9"/>
    <s v="DVL9PHTQ184TVFS"/>
    <s v="Rafiki Tailors Ltd"/>
    <x v="15"/>
    <s v="|24/24/01|"/>
    <n v="432"/>
    <n v="4.18"/>
    <n v="6.54"/>
    <n v="1.5037593984962407E-3"/>
    <n v="1805.7599999999998"/>
    <n v="0.64962406015037599"/>
    <n v="2825.28"/>
    <n v="1018.8703759398501"/>
    <x v="0"/>
  </r>
  <r>
    <x v="2"/>
    <x v="0"/>
    <x v="9"/>
    <s v="DVL9PHTQ184TVFS"/>
    <s v="Rafiki Tailors Ltd"/>
    <x v="16"/>
    <s v="|24/24/02|"/>
    <n v="408"/>
    <n v="4.8899999999999997"/>
    <n v="5.72"/>
    <n v="1.0917030567685589E-3"/>
    <n v="1995.12"/>
    <n v="0.44541484716157204"/>
    <n v="2333.7599999999998"/>
    <n v="338.19458515283833"/>
    <x v="1"/>
  </r>
  <r>
    <x v="2"/>
    <x v="0"/>
    <x v="9"/>
    <s v="DVL9PHTQ184TVFS"/>
    <s v="Rafiki Tailors Ltd"/>
    <x v="17"/>
    <s v="|24/24/03|"/>
    <n v="432"/>
    <n v="4.59"/>
    <n v="6.61"/>
    <n v="1.2610340479192938E-3"/>
    <n v="1982.8799999999999"/>
    <n v="0.54476670870113497"/>
    <n v="2855.52"/>
    <n v="872.095233291299"/>
    <x v="1"/>
  </r>
  <r>
    <x v="2"/>
    <x v="0"/>
    <x v="9"/>
    <s v="DVL9PHTQ184TVFS"/>
    <s v="Rafiki Tailors Ltd"/>
    <x v="18"/>
    <s v="|24/24/04|"/>
    <n v="540"/>
    <n v="4.3499999999999996"/>
    <n v="5.96"/>
    <n v="1.2300123001230013E-3"/>
    <n v="2349"/>
    <n v="0.66420664206642066"/>
    <n v="3218.4"/>
    <n v="868.73579335793363"/>
    <x v="1"/>
  </r>
  <r>
    <x v="2"/>
    <x v="0"/>
    <x v="9"/>
    <s v="DVL9PHTQ184TVFS"/>
    <s v="Rafiki Tailors Ltd"/>
    <x v="19"/>
    <s v="|24/24/05|"/>
    <n v="516"/>
    <n v="4.03"/>
    <n v="6.18"/>
    <n v="1.0298661174047373E-3"/>
    <n v="2079.48"/>
    <n v="0.53141091658084449"/>
    <n v="3188.8799999999997"/>
    <n v="1108.8685890834188"/>
    <x v="0"/>
  </r>
  <r>
    <x v="2"/>
    <x v="0"/>
    <x v="9"/>
    <s v="DVL9PHTQ184TVFS"/>
    <s v="Rafiki Tailors Ltd"/>
    <x v="20"/>
    <s v="|24/24/06|"/>
    <n v="516"/>
    <n v="4.24"/>
    <n v="6.41"/>
    <n v="1.4992503748125937E-3"/>
    <n v="2187.84"/>
    <n v="0.77361319340329837"/>
    <n v="3307.56"/>
    <n v="1118.9463868065966"/>
    <x v="0"/>
  </r>
  <r>
    <x v="2"/>
    <x v="0"/>
    <x v="9"/>
    <s v="DVL9PHTQ184TVFS"/>
    <s v="Rafiki Tailors Ltd"/>
    <x v="21"/>
    <s v="|24/24/07|"/>
    <n v="444"/>
    <n v="4.7300000000000004"/>
    <n v="6.18"/>
    <n v="1.2391573729863693E-3"/>
    <n v="2100.1200000000003"/>
    <n v="0.55018587360594795"/>
    <n v="2743.92"/>
    <n v="643.24981412639374"/>
    <x v="1"/>
  </r>
  <r>
    <x v="2"/>
    <x v="0"/>
    <x v="9"/>
    <s v="DVL9PHTQ184TVFS"/>
    <s v="Rafiki Tailors Ltd"/>
    <x v="22"/>
    <s v="|24/24/08|"/>
    <n v="468"/>
    <n v="3.42"/>
    <n v="6.89"/>
    <n v="1.2033694344163659E-3"/>
    <n v="1600.56"/>
    <n v="0.56317689530685922"/>
    <n v="3224.52"/>
    <n v="1623.3968231046931"/>
    <x v="0"/>
  </r>
  <r>
    <x v="2"/>
    <x v="0"/>
    <x v="9"/>
    <s v="DVL9PHTQ184TVFS"/>
    <s v="Rafiki Tailors Ltd"/>
    <x v="23"/>
    <s v="|24/24/09|"/>
    <n v="456"/>
    <n v="5"/>
    <n v="5.57"/>
    <n v="1.7513134851138354E-3"/>
    <n v="2280"/>
    <n v="0.79859894921190899"/>
    <n v="2539.92"/>
    <n v="259.12140105078817"/>
    <x v="1"/>
  </r>
  <r>
    <x v="2"/>
    <x v="0"/>
    <x v="9"/>
    <s v="DVL9PHTQ184TVFS"/>
    <s v="Rafiki Tailors Ltd"/>
    <x v="24"/>
    <s v="|24/24/10|"/>
    <n v="516"/>
    <n v="3.77"/>
    <n v="5.97"/>
    <n v="1.3157894736842105E-3"/>
    <n v="1945.32"/>
    <n v="0.67894736842105263"/>
    <n v="3080.52"/>
    <n v="1134.5210526315791"/>
    <x v="0"/>
  </r>
  <r>
    <x v="2"/>
    <x v="0"/>
    <x v="9"/>
    <s v="DVL9PHTQ184TVFS"/>
    <s v="Rafiki Tailors Ltd"/>
    <x v="25"/>
    <s v="|24/24/11|"/>
    <n v="420"/>
    <n v="3.75"/>
    <n v="6.57"/>
    <n v="1.2437810945273632E-3"/>
    <n v="1575"/>
    <n v="0.52238805970149249"/>
    <n v="2759.4"/>
    <n v="1183.8776119402985"/>
    <x v="0"/>
  </r>
  <r>
    <x v="2"/>
    <x v="0"/>
    <x v="9"/>
    <s v="DVL9PHTQ184TVFS"/>
    <s v="Rafiki Tailors Ltd"/>
    <x v="26"/>
    <s v="|24/24/12|"/>
    <n v="516"/>
    <n v="4.37"/>
    <n v="5.43"/>
    <n v="1.1961722488038277E-3"/>
    <n v="2254.92"/>
    <n v="0.61722488038277512"/>
    <n v="2801.8799999999997"/>
    <n v="546.34277511961682"/>
    <x v="1"/>
  </r>
  <r>
    <x v="2"/>
    <x v="0"/>
    <x v="9"/>
    <s v="DVL9PHTQ184TVFS"/>
    <s v="Rafiki Tailors Ltd"/>
    <x v="27"/>
    <s v="|24/24/13|"/>
    <n v="408"/>
    <n v="3.61"/>
    <n v="5.15"/>
    <n v="1.0822510822510823E-3"/>
    <n v="1472.8799999999999"/>
    <n v="0.44155844155844154"/>
    <n v="2101.2000000000003"/>
    <n v="627.87844155844198"/>
    <x v="1"/>
  </r>
  <r>
    <x v="2"/>
    <x v="0"/>
    <x v="9"/>
    <s v="DVL9PHTQ184TVFS"/>
    <s v="Rafiki Tailors Ltd"/>
    <x v="28"/>
    <s v="|24/24/14|"/>
    <n v="432"/>
    <n v="4.7699999999999996"/>
    <n v="5.15"/>
    <n v="1.2738853503184713E-3"/>
    <n v="2060.64"/>
    <n v="0.55031847133757961"/>
    <n v="2224.8000000000002"/>
    <n v="163.60968152866272"/>
    <x v="1"/>
  </r>
  <r>
    <x v="2"/>
    <x v="0"/>
    <x v="9"/>
    <s v="DVL9PHTQ184TVFS"/>
    <s v="Rafiki Tailors Ltd"/>
    <x v="29"/>
    <s v="|24/24/15|"/>
    <n v="516"/>
    <n v="3.64"/>
    <n v="6.31"/>
    <n v="1.1961722488038277E-3"/>
    <n v="1878.24"/>
    <n v="0.61722488038277512"/>
    <n v="3255.9599999999996"/>
    <n v="1377.1027751196168"/>
    <x v="0"/>
  </r>
  <r>
    <x v="2"/>
    <x v="0"/>
    <x v="9"/>
    <s v="DVL9PHTQ184TVFS"/>
    <s v="Rafiki Tailors Ltd"/>
    <x v="30"/>
    <s v="|24/24/16|"/>
    <n v="420"/>
    <n v="3.93"/>
    <n v="5.93"/>
    <n v="1.3531799729364006E-3"/>
    <n v="1650.6000000000001"/>
    <n v="0.56833558863328826"/>
    <n v="2490.6"/>
    <n v="839.43166441136646"/>
    <x v="1"/>
  </r>
  <r>
    <x v="2"/>
    <x v="0"/>
    <x v="9"/>
    <s v="DVL9PHTQ184TVFS"/>
    <s v="Rafiki Tailors Ltd"/>
    <x v="31"/>
    <s v="|24/24/17|"/>
    <n v="540"/>
    <n v="3.42"/>
    <n v="6.33"/>
    <n v="1.2787723785166241E-3"/>
    <n v="1846.8"/>
    <n v="0.69053708439897699"/>
    <n v="3418.2"/>
    <n v="1570.7094629156009"/>
    <x v="0"/>
  </r>
  <r>
    <x v="2"/>
    <x v="0"/>
    <x v="9"/>
    <s v="DVL9PHTQ184TVFS"/>
    <s v="Rafiki Tailors Ltd"/>
    <x v="32"/>
    <s v="|24/24/18|"/>
    <n v="384"/>
    <n v="4.8899999999999997"/>
    <n v="5.15"/>
    <n v="1.0395010395010396E-3"/>
    <n v="1877.7599999999998"/>
    <n v="0.39916839916839919"/>
    <n v="1977.6000000000001"/>
    <n v="99.44083160083197"/>
    <x v="1"/>
  </r>
  <r>
    <x v="2"/>
    <x v="0"/>
    <x v="9"/>
    <s v="DVL9PHTQ184TVFS"/>
    <s v="Rafiki Tailors Ltd"/>
    <x v="33"/>
    <s v="|24/24/19|"/>
    <n v="432"/>
    <n v="4.7300000000000004"/>
    <n v="5.59"/>
    <n v="1.1049723756906078E-3"/>
    <n v="2043.3600000000001"/>
    <n v="0.47734806629834259"/>
    <n v="2414.88"/>
    <n v="371.04265193370162"/>
    <x v="1"/>
  </r>
  <r>
    <x v="2"/>
    <x v="0"/>
    <x v="9"/>
    <s v="DVL9PHTQ184TVFS"/>
    <s v="Rafiki Tailors Ltd"/>
    <x v="34"/>
    <s v="|24/24/31|"/>
    <n v="360"/>
    <n v="3.71"/>
    <n v="6.02"/>
    <n v="1.6181229773462784E-3"/>
    <n v="1335.6"/>
    <n v="0.58252427184466027"/>
    <n v="2167.1999999999998"/>
    <n v="831.0174757281552"/>
    <x v="1"/>
  </r>
  <r>
    <x v="2"/>
    <x v="0"/>
    <x v="9"/>
    <s v="DVL9PHTQ184TVFS"/>
    <s v="Rafiki Tailors Ltd"/>
    <x v="35"/>
    <s v="|24/24/32|"/>
    <n v="396"/>
    <n v="4.18"/>
    <n v="5.05"/>
    <n v="1.1467889908256881E-3"/>
    <n v="1655.28"/>
    <n v="0.45412844036697253"/>
    <n v="1999.8"/>
    <n v="344.06587155963302"/>
    <x v="1"/>
  </r>
  <r>
    <x v="2"/>
    <x v="0"/>
    <x v="9"/>
    <s v="DVL9PHTQ184TVFS"/>
    <s v="Rafiki Tailors Ltd"/>
    <x v="36"/>
    <s v="|24/24/33|"/>
    <n v="444"/>
    <n v="3.53"/>
    <n v="6.36"/>
    <n v="1.5082956259426848E-3"/>
    <n v="1567.32"/>
    <n v="0.6696832579185521"/>
    <n v="2823.84"/>
    <n v="1255.8503167420818"/>
    <x v="0"/>
  </r>
  <r>
    <x v="2"/>
    <x v="0"/>
    <x v="9"/>
    <s v="DVL9PHTQ184TVFS"/>
    <s v="Rafiki Tailors Ltd"/>
    <x v="37"/>
    <s v="|24/24/34|"/>
    <n v="516"/>
    <n v="3.96"/>
    <n v="6.58"/>
    <n v="1.5600624024960999E-3"/>
    <n v="2043.36"/>
    <n v="0.80499219968798752"/>
    <n v="3395.28"/>
    <n v="1351.1150078003122"/>
    <x v="0"/>
  </r>
  <r>
    <x v="2"/>
    <x v="0"/>
    <x v="9"/>
    <s v="DVL9PHTQ184TVFS"/>
    <s v="Rafiki Tailors Ltd"/>
    <x v="38"/>
    <s v="|24/24/35|"/>
    <n v="372"/>
    <n v="4.28"/>
    <n v="5.8"/>
    <n v="1.7271157167530224E-3"/>
    <n v="1592.16"/>
    <n v="0.6424870466321243"/>
    <n v="2157.6"/>
    <n v="564.79751295336769"/>
    <x v="1"/>
  </r>
  <r>
    <x v="2"/>
    <x v="0"/>
    <x v="9"/>
    <s v="DVL9PHTQ184TVFS"/>
    <s v="Rafiki Tailors Ltd"/>
    <x v="39"/>
    <s v="|24/24/36|"/>
    <n v="372"/>
    <n v="4.18"/>
    <n v="5.16"/>
    <n v="1.7301038062283738E-3"/>
    <n v="1554.9599999999998"/>
    <n v="0.643598615916955"/>
    <n v="1919.52"/>
    <n v="363.9164013840832"/>
    <x v="1"/>
  </r>
  <r>
    <x v="2"/>
    <x v="0"/>
    <x v="9"/>
    <s v="DVL9PHTQ184TVFS"/>
    <s v="Rafiki Tailors Ltd"/>
    <x v="40"/>
    <s v="|24/24/37|"/>
    <n v="504"/>
    <n v="4.0199999999999996"/>
    <n v="6.49"/>
    <n v="1.6051364365971107E-3"/>
    <n v="2026.0799999999997"/>
    <n v="0.8089887640449438"/>
    <n v="3270.96"/>
    <n v="1244.0710112359554"/>
    <x v="0"/>
  </r>
  <r>
    <x v="2"/>
    <x v="0"/>
    <x v="9"/>
    <s v="DVL9PHTQ184TVFS"/>
    <s v="Rafiki Tailors Ltd"/>
    <x v="41"/>
    <s v="|24/24/38|"/>
    <n v="432"/>
    <n v="3.77"/>
    <n v="5.85"/>
    <n v="1.6286644951140066E-3"/>
    <n v="1628.64"/>
    <n v="0.70358306188925079"/>
    <n v="2527.1999999999998"/>
    <n v="897.85641693811044"/>
    <x v="1"/>
  </r>
  <r>
    <x v="2"/>
    <x v="0"/>
    <x v="9"/>
    <s v="DVL9PHTQ184TVFS"/>
    <s v="Rafiki Tailors Ltd"/>
    <x v="42"/>
    <s v="|24/24/39|"/>
    <n v="360"/>
    <n v="3.68"/>
    <n v="6.09"/>
    <n v="1.7921146953405018E-3"/>
    <n v="1324.8"/>
    <n v="0.64516129032258063"/>
    <n v="2192.4"/>
    <n v="866.95483870967757"/>
    <x v="1"/>
  </r>
  <r>
    <x v="2"/>
    <x v="0"/>
    <x v="9"/>
    <s v="DVL9PHTQ184TVFS"/>
    <s v="Rafiki Tailors Ltd"/>
    <x v="43"/>
    <s v="|24/24/40|"/>
    <n v="480"/>
    <n v="4.74"/>
    <n v="5.19"/>
    <n v="1.1025358324145535E-3"/>
    <n v="2275.2000000000003"/>
    <n v="0.52921719955898572"/>
    <n v="2491.2000000000003"/>
    <n v="215.47078280044101"/>
    <x v="1"/>
  </r>
  <r>
    <x v="2"/>
    <x v="0"/>
    <x v="9"/>
    <s v="DVL9PHTQ184TVFS"/>
    <s v="Rafiki Tailors Ltd"/>
    <x v="44"/>
    <s v="|24/24/41|"/>
    <n v="456"/>
    <n v="4.74"/>
    <n v="6.26"/>
    <n v="1.1750881316098707E-3"/>
    <n v="2161.44"/>
    <n v="0.53584018801410105"/>
    <n v="2854.56"/>
    <n v="692.58415981198584"/>
    <x v="1"/>
  </r>
  <r>
    <x v="2"/>
    <x v="0"/>
    <x v="9"/>
    <s v="DVL9PHTQ184TVFS"/>
    <s v="Rafiki Tailors Ltd"/>
    <x v="45"/>
    <s v="|24/24/42|"/>
    <n v="504"/>
    <n v="4.37"/>
    <n v="5.86"/>
    <n v="1.2642225031605564E-3"/>
    <n v="2202.48"/>
    <n v="0.63716814159292046"/>
    <n v="2953.44"/>
    <n v="750.32283185840708"/>
    <x v="1"/>
  </r>
  <r>
    <x v="2"/>
    <x v="0"/>
    <x v="9"/>
    <s v="DVL9PHTQ184TVFS"/>
    <s v="Rafiki Tailors Ltd"/>
    <x v="46"/>
    <s v="|24/24/43|"/>
    <n v="420"/>
    <n v="3.5"/>
    <n v="6.69"/>
    <n v="1.1547344110854503E-3"/>
    <n v="1470"/>
    <n v="0.48498845265588914"/>
    <n v="2809.8"/>
    <n v="1339.3150115473443"/>
    <x v="0"/>
  </r>
  <r>
    <x v="2"/>
    <x v="0"/>
    <x v="9"/>
    <s v="DVL9PHTQ184TVFS"/>
    <s v="Rafiki Tailors Ltd"/>
    <x v="0"/>
    <s v="|24/24/44|"/>
    <n v="408"/>
    <n v="4.84"/>
    <n v="5.24"/>
    <n v="1.2836970474967907E-3"/>
    <n v="1974.72"/>
    <n v="0.52374839537869056"/>
    <n v="2137.92"/>
    <n v="162.67625160462134"/>
    <x v="1"/>
  </r>
  <r>
    <x v="2"/>
    <x v="0"/>
    <x v="9"/>
    <s v="DVL9PHTQ184TVFS"/>
    <s v="Rafiki Tailors Ltd"/>
    <x v="1"/>
    <s v="|24/24/45|"/>
    <n v="396"/>
    <n v="4.93"/>
    <n v="5.14"/>
    <n v="1.3495276653171389E-3"/>
    <n v="1952.28"/>
    <n v="0.53441295546558698"/>
    <n v="2035.4399999999998"/>
    <n v="82.625587044534271"/>
    <x v="1"/>
  </r>
  <r>
    <x v="2"/>
    <x v="0"/>
    <x v="9"/>
    <s v="DVL9PHTQ184TVFS"/>
    <s v="Rafiki Tailors Ltd"/>
    <x v="2"/>
    <s v="|24/24/50|"/>
    <n v="456"/>
    <n v="3.87"/>
    <n v="5.99"/>
    <n v="1.7152658662092624E-3"/>
    <n v="1764.72"/>
    <n v="0.78216123499142365"/>
    <n v="2731.44"/>
    <n v="965.93783876500856"/>
    <x v="1"/>
  </r>
  <r>
    <x v="2"/>
    <x v="0"/>
    <x v="9"/>
    <s v="DVL9PHTQ184TVFS"/>
    <s v="Rafiki Tailors Ltd"/>
    <x v="3"/>
    <s v="|24/25/01|"/>
    <n v="432"/>
    <n v="4.75"/>
    <n v="6.8"/>
    <n v="1.3850415512465374E-3"/>
    <n v="2052"/>
    <n v="0.5983379501385041"/>
    <n v="2937.6"/>
    <n v="885.00166204986135"/>
    <x v="1"/>
  </r>
  <r>
    <x v="2"/>
    <x v="0"/>
    <x v="9"/>
    <s v="DVL9PHTQ184TVFS"/>
    <s v="Rafiki Tailors Ltd"/>
    <x v="4"/>
    <s v="|24/25/02|"/>
    <n v="492"/>
    <n v="3.51"/>
    <n v="6.63"/>
    <n v="1.1947431302270011E-3"/>
    <n v="1726.9199999999998"/>
    <n v="0.58781362007168458"/>
    <n v="3261.96"/>
    <n v="1534.4521863799284"/>
    <x v="0"/>
  </r>
  <r>
    <x v="2"/>
    <x v="0"/>
    <x v="9"/>
    <s v="DVL9PHTQ184TVFS"/>
    <s v="Rafiki Tailors Ltd"/>
    <x v="5"/>
    <s v="|24/26/01|"/>
    <n v="408"/>
    <n v="3.49"/>
    <n v="5.45"/>
    <n v="1.0277492291880781E-3"/>
    <n v="1423.92"/>
    <n v="0.41932168550873589"/>
    <n v="2223.6"/>
    <n v="799.26067831449109"/>
    <x v="1"/>
  </r>
  <r>
    <x v="2"/>
    <x v="0"/>
    <x v="9"/>
    <s v="DVL9PHTQ184TVFS"/>
    <s v="Rafiki Tailors Ltd"/>
    <x v="6"/>
    <s v="|24/26/02|"/>
    <n v="444"/>
    <n v="4.45"/>
    <n v="5.44"/>
    <n v="1.5015015015015015E-3"/>
    <n v="1975.8000000000002"/>
    <n v="0.66666666666666663"/>
    <n v="2415.36"/>
    <n v="438.89333333333326"/>
    <x v="1"/>
  </r>
  <r>
    <x v="2"/>
    <x v="0"/>
    <x v="9"/>
    <s v="DVL9PHTQ184TVFS"/>
    <s v="Rafiki Tailors Ltd"/>
    <x v="7"/>
    <s v="|24/26/03|"/>
    <n v="480"/>
    <n v="3.98"/>
    <n v="5.36"/>
    <n v="1.5037593984962407E-3"/>
    <n v="1910.4"/>
    <n v="0.72180451127819556"/>
    <n v="2572.8000000000002"/>
    <n v="661.67819548872194"/>
    <x v="1"/>
  </r>
  <r>
    <x v="2"/>
    <x v="0"/>
    <x v="9"/>
    <s v="DVL9PHTQ184TVFS"/>
    <s v="Rafiki Tailors Ltd"/>
    <x v="8"/>
    <s v="|24/26/04|"/>
    <n v="408"/>
    <n v="3.78"/>
    <n v="5.27"/>
    <n v="1.1198208286674132E-3"/>
    <n v="1542.24"/>
    <n v="0.45688689809630462"/>
    <n v="2150.16"/>
    <n v="607.46311310190356"/>
    <x v="1"/>
  </r>
  <r>
    <x v="2"/>
    <x v="0"/>
    <x v="9"/>
    <s v="DVL9PHTQ184TVFS"/>
    <s v="Rafiki Tailors Ltd"/>
    <x v="9"/>
    <s v="|24/27/01|"/>
    <n v="444"/>
    <n v="4.3499999999999996"/>
    <n v="5.14"/>
    <n v="1.7730496453900709E-3"/>
    <n v="1931.3999999999999"/>
    <n v="0.78723404255319152"/>
    <n v="2282.16"/>
    <n v="349.97276595744682"/>
    <x v="1"/>
  </r>
  <r>
    <x v="2"/>
    <x v="0"/>
    <x v="9"/>
    <s v="DVL9PHTQ184TVFS"/>
    <s v="Rafiki Tailors Ltd"/>
    <x v="10"/>
    <s v="|24/27/02|"/>
    <n v="432"/>
    <n v="3.07"/>
    <n v="6.62"/>
    <n v="1.0775862068965517E-3"/>
    <n v="1326.24"/>
    <n v="0.46551724137931033"/>
    <n v="2859.84"/>
    <n v="1533.1344827586208"/>
    <x v="0"/>
  </r>
  <r>
    <x v="2"/>
    <x v="0"/>
    <x v="9"/>
    <s v="DVL9PHTQ184TVFS"/>
    <s v="Rafiki Tailors Ltd"/>
    <x v="11"/>
    <s v="|24/27/03|"/>
    <n v="360"/>
    <n v="3.74"/>
    <n v="5.09"/>
    <n v="1.358695652173913E-3"/>
    <n v="1346.4"/>
    <n v="0.4891304347826087"/>
    <n v="1832.3999999999999"/>
    <n v="485.51086956521715"/>
    <x v="1"/>
  </r>
  <r>
    <x v="2"/>
    <x v="0"/>
    <x v="8"/>
    <s v="DVL9PHTQ140TVFS"/>
    <s v="Highland Apparel"/>
    <x v="12"/>
    <s v="|128/01/01|"/>
    <n v="492"/>
    <n v="1.59"/>
    <n v="2"/>
    <n v="1.4792899408284023E-3"/>
    <n v="782.28000000000009"/>
    <n v="0.72781065088757391"/>
    <n v="984"/>
    <n v="200.99218934911235"/>
    <x v="1"/>
  </r>
  <r>
    <x v="2"/>
    <x v="0"/>
    <x v="8"/>
    <s v="DVL9PHTQ140TVFS"/>
    <s v="Highland Apparel"/>
    <x v="13"/>
    <s v="|128/01/02|"/>
    <n v="792"/>
    <n v="1.88"/>
    <n v="2.82"/>
    <n v="1.0559662090813093E-3"/>
    <n v="1488.9599999999998"/>
    <n v="0.83632523759239696"/>
    <n v="2233.44"/>
    <n v="743.64367476240784"/>
    <x v="1"/>
  </r>
  <r>
    <x v="2"/>
    <x v="0"/>
    <x v="8"/>
    <s v="DVL9PHTQ140TVFS"/>
    <s v="Highland Apparel"/>
    <x v="14"/>
    <s v="|128/01/03|"/>
    <n v="624"/>
    <n v="2.25"/>
    <n v="3.4"/>
    <n v="1.3966480446927375E-3"/>
    <n v="1404"/>
    <n v="0.87150837988826824"/>
    <n v="2121.6"/>
    <n v="716.72849162011164"/>
    <x v="1"/>
  </r>
  <r>
    <x v="2"/>
    <x v="0"/>
    <x v="8"/>
    <s v="DVL9PHTQ140TVFS"/>
    <s v="Highland Apparel"/>
    <x v="15"/>
    <s v="|128/01/04|"/>
    <n v="1056"/>
    <n v="1.35"/>
    <n v="3.21"/>
    <n v="1.1750881316098707E-3"/>
    <n v="1425.6000000000001"/>
    <n v="1.2408930669800236"/>
    <n v="3389.7599999999998"/>
    <n v="1962.9191069330195"/>
    <x v="0"/>
  </r>
  <r>
    <x v="2"/>
    <x v="0"/>
    <x v="8"/>
    <s v="DVL9PHTQ140TVFS"/>
    <s v="Highland Apparel"/>
    <x v="16"/>
    <s v="|128/01/05|"/>
    <n v="1116"/>
    <n v="2.2200000000000002"/>
    <n v="2.76"/>
    <n v="1.4577259475218659E-3"/>
    <n v="2477.5200000000004"/>
    <n v="1.6268221574344024"/>
    <n v="3080.16"/>
    <n v="601.01317784256503"/>
    <x v="1"/>
  </r>
  <r>
    <x v="2"/>
    <x v="0"/>
    <x v="8"/>
    <s v="DVL9PHTQ140TVFS"/>
    <s v="Highland Apparel"/>
    <x v="17"/>
    <s v="|128/01/06|"/>
    <n v="480"/>
    <n v="2.2400000000000002"/>
    <n v="2.2200000000000002"/>
    <n v="0"/>
    <n v="1075.2"/>
    <n v="0"/>
    <n v="1065.6000000000001"/>
    <n v="-9.5999999999999091"/>
    <x v="1"/>
  </r>
  <r>
    <x v="2"/>
    <x v="0"/>
    <x v="8"/>
    <s v="DVL9PHTQ140TVFS"/>
    <s v="Highland Apparel"/>
    <x v="18"/>
    <s v="|128/01/07|"/>
    <n v="1116"/>
    <n v="1.31"/>
    <n v="2.4300000000000002"/>
    <n v="1.2091898428053204E-3"/>
    <n v="1461.96"/>
    <n v="1.3494558645707375"/>
    <n v="2711.88"/>
    <n v="1248.5705441354294"/>
    <x v="0"/>
  </r>
  <r>
    <x v="2"/>
    <x v="0"/>
    <x v="8"/>
    <s v="DVL9PHTQ140TVFS"/>
    <s v="Highland Apparel"/>
    <x v="19"/>
    <s v="|128/01/08|"/>
    <n v="372"/>
    <n v="2.25"/>
    <n v="3.31"/>
    <n v="1.1173184357541898E-3"/>
    <n v="837"/>
    <n v="0.41564245810055861"/>
    <n v="1231.32"/>
    <n v="393.9043575418994"/>
    <x v="1"/>
  </r>
  <r>
    <x v="2"/>
    <x v="0"/>
    <x v="8"/>
    <s v="DVL9PHTQ140TVFS"/>
    <s v="Highland Apparel"/>
    <x v="20"/>
    <s v="|128/01/10|"/>
    <n v="696"/>
    <n v="1.79"/>
    <n v="2.76"/>
    <n v="1.0593220338983051E-3"/>
    <n v="1245.8399999999999"/>
    <n v="0.73728813559322037"/>
    <n v="1920.9599999999998"/>
    <n v="674.3827118644067"/>
    <x v="1"/>
  </r>
  <r>
    <x v="2"/>
    <x v="0"/>
    <x v="0"/>
    <s v="DVL9PHTQ581TVFS"/>
    <s v="EverSmart Garments Kenya"/>
    <x v="21"/>
    <s v="|117/02/01|"/>
    <n v="516"/>
    <n v="6.62"/>
    <n v="8.086666666666666"/>
    <n v="1.7513134851138354E-3"/>
    <n v="3415.92"/>
    <n v="0.90367775831873909"/>
    <n v="4172.7199999999993"/>
    <n v="755.89632224168054"/>
    <x v="1"/>
  </r>
  <r>
    <x v="2"/>
    <x v="0"/>
    <x v="0"/>
    <s v="DVL9PHTQ581TVFS"/>
    <s v="EverSmart Garments Kenya"/>
    <x v="22"/>
    <s v="|117/02/02|"/>
    <n v="564"/>
    <n v="6.5133333333333336"/>
    <n v="7.9933333333333332"/>
    <n v="1.201923076923077E-3"/>
    <n v="3673.52"/>
    <n v="0.67788461538461542"/>
    <n v="4508.24"/>
    <n v="834.04211538461516"/>
    <x v="1"/>
  </r>
  <r>
    <x v="2"/>
    <x v="0"/>
    <x v="0"/>
    <s v="DVL9PHTQ581TVFS"/>
    <s v="EverSmart Garments Kenya"/>
    <x v="23"/>
    <s v="|117/02/03|"/>
    <n v="480"/>
    <n v="5.9533333333333331"/>
    <n v="8.1533333333333342"/>
    <n v="1.5772870662460567E-3"/>
    <n v="2857.6"/>
    <n v="0.75709779179810721"/>
    <n v="3913.6000000000004"/>
    <n v="1055.2429022082024"/>
    <x v="0"/>
  </r>
  <r>
    <x v="2"/>
    <x v="0"/>
    <x v="0"/>
    <s v="DVL9PHTQ581TVFS"/>
    <s v="EverSmart Garments Kenya"/>
    <x v="24"/>
    <s v="|117/02/04|"/>
    <n v="444"/>
    <n v="6.4066666666666663"/>
    <n v="7.92"/>
    <n v="1.2484394506866417E-3"/>
    <n v="2844.56"/>
    <n v="0.55430711610486894"/>
    <n v="3516.48"/>
    <n v="671.36569288389524"/>
    <x v="1"/>
  </r>
  <r>
    <x v="2"/>
    <x v="0"/>
    <x v="0"/>
    <s v="DVL9PHTQ581TVFS"/>
    <s v="EverSmart Garments Kenya"/>
    <x v="25"/>
    <s v="|117/02/05|"/>
    <n v="480"/>
    <n v="6.6333333333333337"/>
    <n v="7.3866666666666667"/>
    <n v="1.3262599469496021E-3"/>
    <n v="3184"/>
    <n v="0.63660477453580899"/>
    <n v="3545.6"/>
    <n v="360.96339522546413"/>
    <x v="1"/>
  </r>
  <r>
    <x v="2"/>
    <x v="0"/>
    <x v="0"/>
    <s v="DVL9PHTQ581TVFS"/>
    <s v="EverSmart Garments Kenya"/>
    <x v="26"/>
    <s v="|117/02/06|"/>
    <n v="468"/>
    <n v="5.8266666666666671"/>
    <n v="8.6133333333333333"/>
    <n v="1.2254901960784314E-3"/>
    <n v="2726.88"/>
    <n v="0.57352941176470584"/>
    <n v="4031.04"/>
    <n v="1303.5864705882352"/>
    <x v="0"/>
  </r>
  <r>
    <x v="2"/>
    <x v="0"/>
    <x v="0"/>
    <s v="DVL9PHTQ581TVFS"/>
    <s v="EverSmart Garments Kenya"/>
    <x v="27"/>
    <s v="|117/02/07|"/>
    <n v="492"/>
    <n v="5.9733333333333336"/>
    <n v="8.4600000000000009"/>
    <n v="1.6694490818030051E-3"/>
    <n v="2938.88"/>
    <n v="0.82136894824707851"/>
    <n v="4162.3200000000006"/>
    <n v="1222.6186310517535"/>
    <x v="0"/>
  </r>
  <r>
    <x v="2"/>
    <x v="0"/>
    <x v="0"/>
    <s v="DVL9PHTQ581TVFS"/>
    <s v="EverSmart Garments Kenya"/>
    <x v="28"/>
    <s v="|117/02/08|"/>
    <n v="624"/>
    <n v="5.2666666666666666"/>
    <n v="7.4266666666666667"/>
    <n v="1.6474464579901153E-3"/>
    <n v="3286.4"/>
    <n v="1.0280065897858319"/>
    <n v="4634.24"/>
    <n v="1346.811993410214"/>
    <x v="0"/>
  </r>
  <r>
    <x v="2"/>
    <x v="0"/>
    <x v="0"/>
    <s v="DVL9PHTQ581TVFS"/>
    <s v="EverSmart Garments Kenya"/>
    <x v="29"/>
    <s v="|117/02/12|"/>
    <n v="420"/>
    <n v="6.06"/>
    <n v="8.5333333333333332"/>
    <n v="1.2836970474967907E-3"/>
    <n v="2545.1999999999998"/>
    <n v="0.53915275994865208"/>
    <n v="3584"/>
    <n v="1038.2608472400516"/>
    <x v="0"/>
  </r>
  <r>
    <x v="2"/>
    <x v="0"/>
    <x v="0"/>
    <s v="DVL9PHTQ581TVFS"/>
    <s v="EverSmart Garments Kenya"/>
    <x v="30"/>
    <s v="|117/02/14|"/>
    <n v="588"/>
    <n v="6.3266666666666671"/>
    <n v="7.92"/>
    <n v="1.2853470437017994E-3"/>
    <n v="3720.0800000000004"/>
    <n v="0.75578406169665802"/>
    <n v="4656.96"/>
    <n v="936.124215938303"/>
    <x v="1"/>
  </r>
  <r>
    <x v="2"/>
    <x v="0"/>
    <x v="4"/>
    <s v="DVL9PHTQ581TVFS"/>
    <s v="EverSmart Garments Kenya"/>
    <x v="31"/>
    <s v="|117/01/01|"/>
    <n v="1116"/>
    <n v="2.79"/>
    <n v="3.85"/>
    <n v="1.3175230566534915E-3"/>
    <n v="3113.64"/>
    <n v="1.4703557312252966"/>
    <n v="4296.6000000000004"/>
    <n v="1181.4896442687752"/>
    <x v="0"/>
  </r>
  <r>
    <x v="2"/>
    <x v="0"/>
    <x v="4"/>
    <s v="DVL9PHTQ581TVFS"/>
    <s v="EverSmart Garments Kenya"/>
    <x v="32"/>
    <s v="|117/01/02|"/>
    <n v="1080"/>
    <n v="2.4"/>
    <n v="4"/>
    <n v="1.2224938875305623E-3"/>
    <n v="2592"/>
    <n v="1.3202933985330074"/>
    <n v="4320"/>
    <n v="1726.6797066014669"/>
    <x v="0"/>
  </r>
  <r>
    <x v="2"/>
    <x v="0"/>
    <x v="4"/>
    <s v="DVL9PHTQ581TVFS"/>
    <s v="EverSmart Garments Kenya"/>
    <x v="33"/>
    <s v="|117/01/03|"/>
    <n v="1068"/>
    <n v="2.1"/>
    <n v="3.7"/>
    <n v="1.5060240963855422E-3"/>
    <n v="2242.8000000000002"/>
    <n v="1.6084337349397591"/>
    <n v="3951.6000000000004"/>
    <n v="1707.1915662650604"/>
    <x v="0"/>
  </r>
  <r>
    <x v="2"/>
    <x v="0"/>
    <x v="4"/>
    <s v="DVL9PHTQ581TVFS"/>
    <s v="EverSmart Garments Kenya"/>
    <x v="34"/>
    <s v="|117/01/04|"/>
    <n v="828"/>
    <n v="2.84"/>
    <n v="3.67"/>
    <n v="1.1441647597254005E-3"/>
    <n v="2351.52"/>
    <n v="0.94736842105263153"/>
    <n v="3038.7599999999998"/>
    <n v="686.29263157894718"/>
    <x v="1"/>
  </r>
  <r>
    <x v="2"/>
    <x v="0"/>
    <x v="4"/>
    <s v="DVL9PHTQ581TVFS"/>
    <s v="EverSmart Garments Kenya"/>
    <x v="35"/>
    <s v="|117/01/05|"/>
    <n v="780"/>
    <n v="2.95"/>
    <n v="3.47"/>
    <n v="1.8181818181818182E-3"/>
    <n v="2301"/>
    <n v="1.4181818181818182"/>
    <n v="2706.6000000000004"/>
    <n v="404.18181818181853"/>
    <x v="1"/>
  </r>
  <r>
    <x v="2"/>
    <x v="0"/>
    <x v="4"/>
    <s v="DVL9PHTQ581TVFS"/>
    <s v="EverSmart Garments Kenya"/>
    <x v="36"/>
    <s v="|117/01/06|"/>
    <n v="972"/>
    <n v="2.09"/>
    <n v="3.74"/>
    <n v="1.4245014245014246E-3"/>
    <n v="2031.4799999999998"/>
    <n v="1.3846153846153846"/>
    <n v="3635.28"/>
    <n v="1602.4153846153849"/>
    <x v="0"/>
  </r>
  <r>
    <x v="2"/>
    <x v="0"/>
    <x v="4"/>
    <s v="DVL9PHTQ581TVFS"/>
    <s v="EverSmart Garments Kenya"/>
    <x v="37"/>
    <s v="|117/01/07|"/>
    <n v="792"/>
    <n v="2.48"/>
    <n v="3.64"/>
    <n v="1.2135922330097086E-3"/>
    <n v="1964.16"/>
    <n v="0.96116504854368923"/>
    <n v="2882.88"/>
    <n v="917.75883495145638"/>
    <x v="1"/>
  </r>
  <r>
    <x v="2"/>
    <x v="0"/>
    <x v="4"/>
    <s v="DVL9PHTQ581TVFS"/>
    <s v="EverSmart Garments Kenya"/>
    <x v="38"/>
    <s v="|117/01/08|"/>
    <n v="672"/>
    <n v="2.79"/>
    <n v="3.37"/>
    <n v="1.4641288433382138E-3"/>
    <n v="1874.88"/>
    <n v="0.98389458272327968"/>
    <n v="2264.64"/>
    <n v="388.77610541727648"/>
    <x v="1"/>
  </r>
  <r>
    <x v="2"/>
    <x v="0"/>
    <x v="4"/>
    <s v="DVL9PHTQ581TVFS"/>
    <s v="EverSmart Garments Kenya"/>
    <x v="39"/>
    <s v="|117/01/09|"/>
    <n v="816"/>
    <n v="2.77"/>
    <n v="3.98"/>
    <n v="1.076426264800861E-3"/>
    <n v="2260.3200000000002"/>
    <n v="0.87836383207750257"/>
    <n v="3247.68"/>
    <n v="986.48163616792215"/>
    <x v="1"/>
  </r>
  <r>
    <x v="2"/>
    <x v="0"/>
    <x v="4"/>
    <s v="DVL9PHTQ581TVFS"/>
    <s v="EverSmart Garments Kenya"/>
    <x v="40"/>
    <s v="|117/01/10|"/>
    <n v="720"/>
    <n v="2.56"/>
    <n v="3.28"/>
    <n v="1.4164305949008499E-3"/>
    <n v="1843.2"/>
    <n v="1.0198300283286119"/>
    <n v="2361.6"/>
    <n v="517.38016997167131"/>
    <x v="1"/>
  </r>
  <r>
    <x v="2"/>
    <x v="0"/>
    <x v="4"/>
    <s v="DVL9PHTQ581TVFS"/>
    <s v="EverSmart Garments Kenya"/>
    <x v="41"/>
    <s v="|117/01/11|"/>
    <n v="1128"/>
    <n v="2.63"/>
    <n v="3.88"/>
    <n v="1.6778523489932886E-3"/>
    <n v="2966.64"/>
    <n v="1.8926174496644295"/>
    <n v="4376.6400000000003"/>
    <n v="1408.1073825503361"/>
    <x v="0"/>
  </r>
  <r>
    <x v="2"/>
    <x v="0"/>
    <x v="4"/>
    <s v="DVL9PHTQ581TVFS"/>
    <s v="EverSmart Garments Kenya"/>
    <x v="42"/>
    <s v="|117/01/12|"/>
    <n v="864"/>
    <n v="2.5099999999999998"/>
    <n v="3.45"/>
    <n v="1.3850415512465374E-3"/>
    <n v="2168.64"/>
    <n v="1.1966759002770082"/>
    <n v="2980.8"/>
    <n v="810.96332409972331"/>
    <x v="1"/>
  </r>
  <r>
    <x v="2"/>
    <x v="0"/>
    <x v="4"/>
    <s v="DVL9PHTQ581TVFS"/>
    <s v="EverSmart Garments Kenya"/>
    <x v="43"/>
    <s v="|117/01/13|"/>
    <n v="1188"/>
    <n v="2.57"/>
    <n v="3.39"/>
    <n v="1.2195121951219512E-3"/>
    <n v="3053.16"/>
    <n v="1.448780487804878"/>
    <n v="4027.32"/>
    <n v="972.71121951219538"/>
    <x v="1"/>
  </r>
  <r>
    <x v="2"/>
    <x v="0"/>
    <x v="4"/>
    <s v="DVL9PHTQ581TVFS"/>
    <s v="EverSmart Garments Kenya"/>
    <x v="44"/>
    <s v="|117/01/14|"/>
    <n v="636"/>
    <n v="2.67"/>
    <n v="3.25"/>
    <n v="1.02880658436214E-3"/>
    <n v="1698.12"/>
    <n v="0.65432098765432101"/>
    <n v="2067"/>
    <n v="368.22567901234578"/>
    <x v="1"/>
  </r>
  <r>
    <x v="2"/>
    <x v="0"/>
    <x v="4"/>
    <s v="DVL9PHTQ581TVFS"/>
    <s v="EverSmart Garments Kenya"/>
    <x v="45"/>
    <s v="|117/01/15|"/>
    <n v="1056"/>
    <n v="2.76"/>
    <n v="3.33"/>
    <n v="1.2077294685990338E-3"/>
    <n v="2914.56"/>
    <n v="1.2753623188405796"/>
    <n v="3516.48"/>
    <n v="600.64463768115945"/>
    <x v="1"/>
  </r>
  <r>
    <x v="2"/>
    <x v="0"/>
    <x v="4"/>
    <s v="DVL9PHTQ581TVFS"/>
    <s v="EverSmart Garments Kenya"/>
    <x v="46"/>
    <s v="|117/01/16|"/>
    <n v="1188"/>
    <n v="2.99"/>
    <n v="3.95"/>
    <n v="1.0845986984815619E-3"/>
    <n v="3552.1200000000003"/>
    <n v="1.2885032537960954"/>
    <n v="4692.6000000000004"/>
    <n v="1139.1914967462039"/>
    <x v="0"/>
  </r>
  <r>
    <x v="2"/>
    <x v="0"/>
    <x v="4"/>
    <s v="DVL9PHTQ581TVFS"/>
    <s v="EverSmart Garments Kenya"/>
    <x v="0"/>
    <s v="|117/01/17|"/>
    <n v="1188"/>
    <n v="2.75"/>
    <n v="3.59"/>
    <n v="1.0427528675703858E-3"/>
    <n v="3267"/>
    <n v="1.2387904066736184"/>
    <n v="4264.92"/>
    <n v="996.68120959332646"/>
    <x v="1"/>
  </r>
  <r>
    <x v="2"/>
    <x v="0"/>
    <x v="4"/>
    <s v="DVL9PHTQ581TVFS"/>
    <s v="EverSmart Garments Kenya"/>
    <x v="1"/>
    <s v="|117/01/18|"/>
    <n v="864"/>
    <n v="2"/>
    <n v="3.86"/>
    <n v="1.7825311942959001E-3"/>
    <n v="1728"/>
    <n v="1.5401069518716577"/>
    <n v="3335.04"/>
    <n v="1605.4998930481283"/>
    <x v="0"/>
  </r>
  <r>
    <x v="2"/>
    <x v="0"/>
    <x v="4"/>
    <s v="DVL9PHTQ581TVFS"/>
    <s v="EverSmart Garments Kenya"/>
    <x v="2"/>
    <s v="|117/01/19|"/>
    <n v="804"/>
    <n v="2.17"/>
    <n v="3.66"/>
    <n v="1.5432098765432098E-3"/>
    <n v="1744.6799999999998"/>
    <n v="1.2407407407407407"/>
    <n v="2942.6400000000003"/>
    <n v="1196.7192592592598"/>
    <x v="0"/>
  </r>
  <r>
    <x v="2"/>
    <x v="0"/>
    <x v="6"/>
    <s v="DVL9PHTQ571TVFS"/>
    <s v="MaxTex Manufacturing"/>
    <x v="3"/>
    <s v="|47/01/01|"/>
    <n v="2412"/>
    <n v="2.73"/>
    <n v="3.61"/>
    <n v="1.4970059880239522E-3"/>
    <n v="6584.76"/>
    <n v="3.6107784431137726"/>
    <n v="8707.32"/>
    <n v="2118.9492215568857"/>
    <x v="0"/>
  </r>
  <r>
    <x v="2"/>
    <x v="0"/>
    <x v="6"/>
    <s v="DVL9PHTQ571TVFS"/>
    <s v="MaxTex Manufacturing"/>
    <x v="4"/>
    <s v="|47/01/02|"/>
    <n v="1260"/>
    <n v="2.58"/>
    <n v="3.89"/>
    <n v="1.1834319526627219E-3"/>
    <n v="3250.8"/>
    <n v="1.4911242603550297"/>
    <n v="4901.4000000000005"/>
    <n v="1649.1088757396453"/>
    <x v="0"/>
  </r>
  <r>
    <x v="2"/>
    <x v="0"/>
    <x v="6"/>
    <s v="DVL9PHTQ571TVFS"/>
    <s v="MaxTex Manufacturing"/>
    <x v="5"/>
    <s v="|47/01/03|"/>
    <n v="2100"/>
    <n v="2.72"/>
    <n v="3.41"/>
    <n v="1.1013215859030838E-3"/>
    <n v="5712"/>
    <n v="2.3127753303964762"/>
    <n v="7161"/>
    <n v="1446.6872246696034"/>
    <x v="0"/>
  </r>
  <r>
    <x v="2"/>
    <x v="0"/>
    <x v="6"/>
    <s v="DVL9PHTQ571TVFS"/>
    <s v="MaxTex Manufacturing"/>
    <x v="6"/>
    <s v="|47/01/04|"/>
    <n v="2100"/>
    <n v="2.68"/>
    <n v="3.51"/>
    <n v="1.8315018315018315E-3"/>
    <n v="5628"/>
    <n v="3.8461538461538463"/>
    <n v="7371"/>
    <n v="1739.1538461538462"/>
    <x v="0"/>
  </r>
  <r>
    <x v="2"/>
    <x v="0"/>
    <x v="6"/>
    <s v="DVL9PHTQ571TVFS"/>
    <s v="MaxTex Manufacturing"/>
    <x v="7"/>
    <s v="|47/01/05|"/>
    <n v="1848"/>
    <n v="2.85"/>
    <n v="3.71"/>
    <n v="1.7301038062283738E-3"/>
    <n v="5266.8"/>
    <n v="3.1972318339100347"/>
    <n v="6856.08"/>
    <n v="1586.0827681660896"/>
    <x v="0"/>
  </r>
  <r>
    <x v="2"/>
    <x v="0"/>
    <x v="6"/>
    <s v="DVL9PHTQ571TVFS"/>
    <s v="MaxTex Manufacturing"/>
    <x v="8"/>
    <s v="|47/01/06|"/>
    <n v="2496"/>
    <n v="2.4300000000000002"/>
    <n v="3.36"/>
    <n v="1.5360983102918587E-3"/>
    <n v="6065.2800000000007"/>
    <n v="3.8341013824884791"/>
    <n v="8386.56"/>
    <n v="2317.4458986175105"/>
    <x v="0"/>
  </r>
  <r>
    <x v="2"/>
    <x v="0"/>
    <x v="6"/>
    <s v="DVL9PHTQ571TVFS"/>
    <s v="MaxTex Manufacturing"/>
    <x v="9"/>
    <s v="|47/01/07|"/>
    <n v="1512"/>
    <n v="2.58"/>
    <n v="3.74"/>
    <n v="1.6949152542372881E-3"/>
    <n v="3900.96"/>
    <n v="2.5627118644067797"/>
    <n v="5654.88"/>
    <n v="1751.3572881355933"/>
    <x v="0"/>
  </r>
  <r>
    <x v="2"/>
    <x v="0"/>
    <x v="6"/>
    <s v="DVL9PHTQ571TVFS"/>
    <s v="MaxTex Manufacturing"/>
    <x v="10"/>
    <s v="|47/01/08|"/>
    <n v="2352"/>
    <n v="2.54"/>
    <n v="3.62"/>
    <n v="1.2165450121654502E-3"/>
    <n v="5974.08"/>
    <n v="2.8613138686131387"/>
    <n v="8514.24"/>
    <n v="2537.2986861313866"/>
    <x v="0"/>
  </r>
  <r>
    <x v="2"/>
    <x v="0"/>
    <x v="6"/>
    <s v="DVL9PHTQ571TVFS"/>
    <s v="MaxTex Manufacturing"/>
    <x v="11"/>
    <s v="|47/01/09|"/>
    <n v="1440"/>
    <n v="2.76"/>
    <n v="3.57"/>
    <n v="1.2345679012345679E-3"/>
    <n v="3974.3999999999996"/>
    <n v="1.7777777777777777"/>
    <n v="5140.8"/>
    <n v="1164.6222222222227"/>
    <x v="0"/>
  </r>
  <r>
    <x v="2"/>
    <x v="0"/>
    <x v="6"/>
    <s v="DVL9PHTQ571TVFS"/>
    <s v="MaxTex Manufacturing"/>
    <x v="12"/>
    <s v="|47/01/10|"/>
    <n v="2256"/>
    <n v="2.94"/>
    <n v="3.77"/>
    <n v="1.1037527593818985E-3"/>
    <n v="6632.64"/>
    <n v="2.4900662251655628"/>
    <n v="8505.1200000000008"/>
    <n v="1869.989933774835"/>
    <x v="0"/>
  </r>
  <r>
    <x v="2"/>
    <x v="0"/>
    <x v="6"/>
    <s v="DVL9PHTQ571TVFS"/>
    <s v="MaxTex Manufacturing"/>
    <x v="13"/>
    <s v="|47/01/11|"/>
    <n v="1380"/>
    <n v="2.98"/>
    <n v="3.93"/>
    <n v="1.1185682326621924E-3"/>
    <n v="4112.3999999999996"/>
    <n v="1.5436241610738255"/>
    <n v="5423.4000000000005"/>
    <n v="1309.456375838927"/>
    <x v="0"/>
  </r>
  <r>
    <x v="2"/>
    <x v="0"/>
    <x v="6"/>
    <s v="DVL9PHTQ571TVFS"/>
    <s v="MaxTex Manufacturing"/>
    <x v="14"/>
    <s v="|47/01/12|"/>
    <n v="1788"/>
    <n v="2.56"/>
    <n v="3.38"/>
    <n v="1.5174506828528073E-3"/>
    <n v="4577.28"/>
    <n v="2.7132018209408195"/>
    <n v="6043.44"/>
    <n v="1463.446798179059"/>
    <x v="0"/>
  </r>
  <r>
    <x v="2"/>
    <x v="0"/>
    <x v="3"/>
    <s v="DVL9PHTQ658TVFS"/>
    <s v="Melcom Gold Limited"/>
    <x v="15"/>
    <s v="|01/03/01|"/>
    <n v="384"/>
    <n v="4.49"/>
    <n v="5.27"/>
    <n v="1.3605442176870747E-3"/>
    <n v="1724.16"/>
    <n v="0.52244897959183667"/>
    <n v="2023.6799999999998"/>
    <n v="298.99755102040791"/>
    <x v="1"/>
  </r>
  <r>
    <x v="2"/>
    <x v="0"/>
    <x v="3"/>
    <s v="DVL9PHTQ658TVFS"/>
    <s v="Melcom Gold Limited"/>
    <x v="16"/>
    <s v="|01/03/02|"/>
    <n v="324"/>
    <n v="4.87"/>
    <n v="5.29"/>
    <n v="1.1737089201877935E-3"/>
    <n v="1577.88"/>
    <n v="0.38028169014084506"/>
    <n v="1713.96"/>
    <n v="135.69971830985909"/>
    <x v="1"/>
  </r>
  <r>
    <x v="2"/>
    <x v="0"/>
    <x v="3"/>
    <s v="DVL9PHTQ658TVFS"/>
    <s v="Melcom Gold Limited"/>
    <x v="17"/>
    <s v="|01/03/04|"/>
    <n v="348"/>
    <n v="4.0199999999999996"/>
    <n v="5.35"/>
    <n v="1.7152658662092624E-3"/>
    <n v="1398.9599999999998"/>
    <n v="0.5969125214408233"/>
    <n v="1861.8"/>
    <n v="462.24308747855935"/>
    <x v="1"/>
  </r>
  <r>
    <x v="2"/>
    <x v="0"/>
    <x v="3"/>
    <s v="DVL9PHTQ658TVFS"/>
    <s v="Melcom Gold Limited"/>
    <x v="18"/>
    <s v="|01/03/05|"/>
    <n v="456"/>
    <n v="4.32"/>
    <n v="5.17"/>
    <n v="1.1135857461024498E-3"/>
    <n v="1969.92"/>
    <n v="0.50779510022271712"/>
    <n v="2357.52"/>
    <n v="387.09220489977719"/>
    <x v="1"/>
  </r>
  <r>
    <x v="2"/>
    <x v="0"/>
    <x v="3"/>
    <s v="DVL9PHTQ658TVFS"/>
    <s v="Melcom Gold Limited"/>
    <x v="19"/>
    <s v="|01/03/07|"/>
    <n v="300"/>
    <n v="4.76"/>
    <n v="5.37"/>
    <n v="1.8018018018018018E-3"/>
    <n v="1428"/>
    <n v="0.54054054054054057"/>
    <n v="1611"/>
    <n v="182.45945945945945"/>
    <x v="1"/>
  </r>
  <r>
    <x v="2"/>
    <x v="0"/>
    <x v="3"/>
    <s v="DVL9PHTQ658TVFS"/>
    <s v="Melcom Gold Limited"/>
    <x v="20"/>
    <s v="|01/03/08|"/>
    <n v="576"/>
    <n v="4.63"/>
    <n v="5.31"/>
    <n v="1.0683760683760685E-3"/>
    <n v="2666.88"/>
    <n v="0.61538461538461542"/>
    <n v="3058.56"/>
    <n v="391.06461538461519"/>
    <x v="1"/>
  </r>
  <r>
    <x v="2"/>
    <x v="0"/>
    <x v="1"/>
    <s v="DVL9PHTQ658TVFS"/>
    <s v="Melcom Gold Limited"/>
    <x v="21"/>
    <s v="|01/03/09|"/>
    <n v="9396"/>
    <n v="0.44"/>
    <n v="0.97"/>
    <n v="1.2953367875647669E-3"/>
    <n v="4134.24"/>
    <n v="12.17098445595855"/>
    <n v="9114.119999999999"/>
    <n v="4967.709015544041"/>
    <x v="0"/>
  </r>
  <r>
    <x v="2"/>
    <x v="0"/>
    <x v="1"/>
    <s v="DVL9PHTQ658TVFS"/>
    <s v="Melcom Gold Limited"/>
    <x v="22"/>
    <s v="|01/03/10|"/>
    <n v="8940"/>
    <n v="0.53"/>
    <n v="0.95"/>
    <n v="1.4970059880239522E-3"/>
    <n v="4738.2"/>
    <n v="13.383233532934133"/>
    <n v="8493"/>
    <n v="3741.4167664670658"/>
    <x v="0"/>
  </r>
  <r>
    <x v="2"/>
    <x v="0"/>
    <x v="1"/>
    <s v="DVL9PHTQ658TVFS"/>
    <s v="Melcom Gold Limited"/>
    <x v="23"/>
    <s v="|01/03/12|"/>
    <n v="8208"/>
    <n v="0.46"/>
    <n v="0.92"/>
    <n v="1.3440860215053765E-3"/>
    <n v="3775.6800000000003"/>
    <n v="11.03225806451613"/>
    <n v="7551.3600000000006"/>
    <n v="3764.6477419354842"/>
    <x v="0"/>
  </r>
  <r>
    <x v="2"/>
    <x v="0"/>
    <x v="1"/>
    <s v="DVL9PHTQ658TVFS"/>
    <s v="Melcom Gold Limited"/>
    <x v="24"/>
    <s v="|01/03/14|"/>
    <n v="7188"/>
    <n v="0.84"/>
    <n v="1.01"/>
    <n v="1.2919896640826874E-3"/>
    <n v="6037.92"/>
    <n v="9.2868217054263571"/>
    <n v="7259.88"/>
    <n v="1212.6731782945737"/>
    <x v="0"/>
  </r>
  <r>
    <x v="2"/>
    <x v="0"/>
    <x v="1"/>
    <s v="DVL9PHTQ658TVFS"/>
    <s v="Melcom Gold Limited"/>
    <x v="25"/>
    <s v="|01/03/15|"/>
    <n v="5148"/>
    <n v="1.07"/>
    <n v="0.93"/>
    <n v="0"/>
    <n v="5508.3600000000006"/>
    <n v="0"/>
    <n v="4787.6400000000003"/>
    <n v="-720.72000000000025"/>
    <x v="1"/>
  </r>
  <r>
    <x v="2"/>
    <x v="0"/>
    <x v="1"/>
    <s v="DVL9PHTQ658TVFS"/>
    <s v="Melcom Gold Limited"/>
    <x v="26"/>
    <s v="|01/03/16|"/>
    <n v="7212"/>
    <n v="1.1499999999999999"/>
    <n v="0.96"/>
    <n v="0"/>
    <n v="8293.7999999999993"/>
    <n v="0"/>
    <n v="6923.5199999999995"/>
    <n v="-1370.2799999999997"/>
    <x v="1"/>
  </r>
  <r>
    <x v="2"/>
    <x v="0"/>
    <x v="1"/>
    <s v="DVL9PHTQ658TVFS"/>
    <s v="Melcom Gold Limited"/>
    <x v="27"/>
    <s v="|01/03/17|"/>
    <n v="5364"/>
    <n v="0.79"/>
    <n v="1.08"/>
    <n v="1.6835016835016834E-3"/>
    <n v="4237.5600000000004"/>
    <n v="9.0303030303030294"/>
    <n v="5793.1200000000008"/>
    <n v="1546.5296969696974"/>
    <x v="0"/>
  </r>
  <r>
    <x v="2"/>
    <x v="0"/>
    <x v="1"/>
    <s v="DVL9PHTQ658TVFS"/>
    <s v="Melcom Gold Limited"/>
    <x v="28"/>
    <s v="|01/03/18|"/>
    <n v="8844"/>
    <n v="1.03"/>
    <n v="1.08"/>
    <n v="1.3513513513513514E-3"/>
    <n v="9109.32"/>
    <n v="11.951351351351352"/>
    <n v="9551.52"/>
    <n v="430.24864864864935"/>
    <x v="1"/>
  </r>
  <r>
    <x v="2"/>
    <x v="0"/>
    <x v="1"/>
    <s v="DVL9PHTQ658TVFS"/>
    <s v="Melcom Gold Limited"/>
    <x v="29"/>
    <s v="|01/03/19|"/>
    <n v="9576"/>
    <n v="1.04"/>
    <n v="1.05"/>
    <n v="1.0964912280701754E-3"/>
    <n v="9959.0400000000009"/>
    <n v="10.5"/>
    <n v="10054.800000000001"/>
    <n v="85.260000000000218"/>
    <x v="1"/>
  </r>
  <r>
    <x v="2"/>
    <x v="0"/>
    <x v="3"/>
    <s v="DVL9PHTQ658TVFS"/>
    <s v="Melcom Gold Limited"/>
    <x v="30"/>
    <s v="|01/03/21|"/>
    <n v="420"/>
    <n v="4.76"/>
    <n v="5.12"/>
    <n v="1.076426264800861E-3"/>
    <n v="1999.1999999999998"/>
    <n v="0.45209903121636164"/>
    <n v="2150.4"/>
    <n v="150.74790096878391"/>
    <x v="1"/>
  </r>
  <r>
    <x v="2"/>
    <x v="0"/>
    <x v="3"/>
    <s v="DVL9PHTQ658TVFS"/>
    <s v="Melcom Gold Limited"/>
    <x v="31"/>
    <s v="|01/03/22|"/>
    <n v="684"/>
    <n v="4.9800000000000004"/>
    <n v="5.4"/>
    <n v="1.0341261633919339E-3"/>
    <n v="3406.32"/>
    <n v="0.70734229576008278"/>
    <n v="3693.6000000000004"/>
    <n v="286.5726577042401"/>
    <x v="1"/>
  </r>
  <r>
    <x v="2"/>
    <x v="0"/>
    <x v="3"/>
    <s v="DVL9PHTQ658TVFS"/>
    <s v="Melcom Gold Limited"/>
    <x v="32"/>
    <s v="|01/03/23|"/>
    <n v="432"/>
    <n v="4.54"/>
    <n v="5.2"/>
    <n v="1.3440860215053765E-3"/>
    <n v="1961.28"/>
    <n v="0.58064516129032262"/>
    <n v="2246.4"/>
    <n v="284.53935483870981"/>
    <x v="1"/>
  </r>
  <r>
    <x v="2"/>
    <x v="0"/>
    <x v="4"/>
    <s v="DVL9PHTQ129TVFS"/>
    <s v="TrendWear Kenya"/>
    <x v="33"/>
    <s v="|114/01/01|"/>
    <n v="996"/>
    <n v="2.5499999999999998"/>
    <n v="3.89"/>
    <n v="1.092896174863388E-3"/>
    <n v="2539.7999999999997"/>
    <n v="1.0885245901639344"/>
    <n v="3874.44"/>
    <n v="1333.5514754098365"/>
    <x v="0"/>
  </r>
  <r>
    <x v="2"/>
    <x v="0"/>
    <x v="4"/>
    <s v="DVL9PHTQ129TVFS"/>
    <s v="TrendWear Kenya"/>
    <x v="34"/>
    <s v="|114/01/02|"/>
    <n v="1128"/>
    <n v="2.73"/>
    <n v="3.81"/>
    <n v="1.5772870662460567E-3"/>
    <n v="3079.44"/>
    <n v="1.7791798107255521"/>
    <n v="4297.68"/>
    <n v="1216.4608201892747"/>
    <x v="0"/>
  </r>
  <r>
    <x v="2"/>
    <x v="0"/>
    <x v="4"/>
    <s v="DVL9PHTQ129TVFS"/>
    <s v="TrendWear Kenya"/>
    <x v="35"/>
    <s v="|114/01/03|"/>
    <n v="672"/>
    <n v="3"/>
    <n v="3.77"/>
    <n v="1.1467889908256881E-3"/>
    <n v="2016"/>
    <n v="0.77064220183486243"/>
    <n v="2533.44"/>
    <n v="516.66935779816515"/>
    <x v="1"/>
  </r>
  <r>
    <x v="2"/>
    <x v="0"/>
    <x v="4"/>
    <s v="DVL9PHTQ129TVFS"/>
    <s v="TrendWear Kenya"/>
    <x v="36"/>
    <s v="|114/01/04|"/>
    <n v="720"/>
    <n v="2.89"/>
    <n v="3.64"/>
    <n v="1.2953367875647669E-3"/>
    <n v="2080.8000000000002"/>
    <n v="0.93264248704663211"/>
    <n v="2620.8000000000002"/>
    <n v="539.06735751295332"/>
    <x v="1"/>
  </r>
  <r>
    <x v="2"/>
    <x v="0"/>
    <x v="4"/>
    <s v="DVL9PHTQ129TVFS"/>
    <s v="TrendWear Kenya"/>
    <x v="37"/>
    <s v="|114/01/05|"/>
    <n v="924"/>
    <n v="2.91"/>
    <n v="3.74"/>
    <n v="1.2804097311139564E-3"/>
    <n v="2688.84"/>
    <n v="1.1830985915492958"/>
    <n v="3455.76"/>
    <n v="765.73690140845076"/>
    <x v="1"/>
  </r>
  <r>
    <x v="2"/>
    <x v="0"/>
    <x v="4"/>
    <s v="DVL9PHTQ129TVFS"/>
    <s v="TrendWear Kenya"/>
    <x v="38"/>
    <s v="|114/01/06|"/>
    <n v="1092"/>
    <n v="2.9"/>
    <n v="3.8"/>
    <n v="1.4005602240896359E-3"/>
    <n v="3166.7999999999997"/>
    <n v="1.5294117647058825"/>
    <n v="4149.5999999999995"/>
    <n v="981.27058823529387"/>
    <x v="1"/>
  </r>
  <r>
    <x v="2"/>
    <x v="0"/>
    <x v="4"/>
    <s v="DVL9PHTQ129TVFS"/>
    <s v="TrendWear Kenya"/>
    <x v="39"/>
    <s v="|114/01/07|"/>
    <n v="744"/>
    <n v="2.88"/>
    <n v="3.76"/>
    <n v="1.6750418760469012E-3"/>
    <n v="2142.7199999999998"/>
    <n v="1.2462311557788945"/>
    <n v="2797.44"/>
    <n v="653.47376884422135"/>
    <x v="1"/>
  </r>
  <r>
    <x v="2"/>
    <x v="0"/>
    <x v="4"/>
    <s v="DVL9PHTQ129TVFS"/>
    <s v="TrendWear Kenya"/>
    <x v="40"/>
    <s v="|114/01/08|"/>
    <n v="888"/>
    <n v="2.14"/>
    <n v="3.7"/>
    <n v="1.2360939431396785E-3"/>
    <n v="1900.3200000000002"/>
    <n v="1.0976514215080344"/>
    <n v="3285.6000000000004"/>
    <n v="1384.1823485784921"/>
    <x v="0"/>
  </r>
  <r>
    <x v="2"/>
    <x v="0"/>
    <x v="4"/>
    <s v="DVL9PHTQ129TVFS"/>
    <s v="TrendWear Kenya"/>
    <x v="41"/>
    <s v="|114/01/09|"/>
    <n v="1020"/>
    <n v="2.63"/>
    <n v="3.51"/>
    <n v="1.3333333333333333E-3"/>
    <n v="2682.6"/>
    <n v="1.3599999999999999"/>
    <n v="3580.2"/>
    <n v="896.2399999999999"/>
    <x v="1"/>
  </r>
  <r>
    <x v="2"/>
    <x v="0"/>
    <x v="4"/>
    <s v="DVL9PHTQ129TVFS"/>
    <s v="TrendWear Kenya"/>
    <x v="42"/>
    <s v="|114/01/10|"/>
    <n v="684"/>
    <n v="2.62"/>
    <n v="3.83"/>
    <n v="1.0940919037199124E-3"/>
    <n v="1792.0800000000002"/>
    <n v="0.74835886214442016"/>
    <n v="2619.7200000000003"/>
    <n v="826.89164113785569"/>
    <x v="1"/>
  </r>
  <r>
    <x v="2"/>
    <x v="0"/>
    <x v="4"/>
    <s v="DVL9PHTQ129TVFS"/>
    <s v="TrendWear Kenya"/>
    <x v="43"/>
    <s v="|114/01/11|"/>
    <n v="936"/>
    <n v="2.46"/>
    <n v="3.21"/>
    <n v="1.0449320794148381E-3"/>
    <n v="2302.56"/>
    <n v="0.97805642633228851"/>
    <n v="3004.56"/>
    <n v="701.02194357366773"/>
    <x v="1"/>
  </r>
  <r>
    <x v="2"/>
    <x v="0"/>
    <x v="4"/>
    <s v="DVL9PHTQ129TVFS"/>
    <s v="TrendWear Kenya"/>
    <x v="44"/>
    <s v="|114/01/12|"/>
    <n v="768"/>
    <n v="2.98"/>
    <n v="3.38"/>
    <n v="1.2285012285012285E-3"/>
    <n v="2288.64"/>
    <n v="0.94348894348894352"/>
    <n v="2595.84"/>
    <n v="306.25651105651133"/>
    <x v="1"/>
  </r>
  <r>
    <x v="2"/>
    <x v="0"/>
    <x v="4"/>
    <s v="DVL9PHTQ129TVFS"/>
    <s v="TrendWear Kenya"/>
    <x v="45"/>
    <s v="|114/01/13|"/>
    <n v="804"/>
    <n v="2.0499999999999998"/>
    <n v="3.59"/>
    <n v="1.6103059581320451E-3"/>
    <n v="1648.1999999999998"/>
    <n v="1.2946859903381642"/>
    <n v="2886.3599999999997"/>
    <n v="1236.8653140096617"/>
    <x v="0"/>
  </r>
  <r>
    <x v="2"/>
    <x v="0"/>
    <x v="4"/>
    <s v="DVL9PHTQ129TVFS"/>
    <s v="TrendWear Kenya"/>
    <x v="46"/>
    <s v="|114/01/14|"/>
    <n v="936"/>
    <n v="2.64"/>
    <n v="3.86"/>
    <n v="1.4513788098693759E-3"/>
    <n v="2471.04"/>
    <n v="1.3584905660377358"/>
    <n v="3612.96"/>
    <n v="1140.5615094339623"/>
    <x v="0"/>
  </r>
  <r>
    <x v="2"/>
    <x v="0"/>
    <x v="4"/>
    <s v="DVL9PHTQ129TVFS"/>
    <s v="TrendWear Kenya"/>
    <x v="0"/>
    <s v="|114/01/15|"/>
    <n v="1044"/>
    <n v="2.85"/>
    <n v="3.42"/>
    <n v="1.1876484560570072E-3"/>
    <n v="2975.4"/>
    <n v="1.2399049881235156"/>
    <n v="3570.48"/>
    <n v="593.84009501187643"/>
    <x v="1"/>
  </r>
  <r>
    <x v="2"/>
    <x v="0"/>
    <x v="4"/>
    <s v="DVL9PHTQ129TVFS"/>
    <s v="TrendWear Kenya"/>
    <x v="1"/>
    <s v="|114/01/16|"/>
    <n v="1176"/>
    <n v="2.92"/>
    <n v="3.63"/>
    <n v="1.1723329425556857E-3"/>
    <n v="3433.92"/>
    <n v="1.3786635404454863"/>
    <n v="4268.88"/>
    <n v="833.58133645955456"/>
    <x v="1"/>
  </r>
  <r>
    <x v="2"/>
    <x v="0"/>
    <x v="4"/>
    <s v="DVL9PHTQ129TVFS"/>
    <s v="TrendWear Kenya"/>
    <x v="2"/>
    <s v="|114/01/17|"/>
    <n v="696"/>
    <n v="2.7"/>
    <n v="3.97"/>
    <n v="1.3947001394700139E-3"/>
    <n v="1879.2"/>
    <n v="0.97071129707112969"/>
    <n v="2763.1200000000003"/>
    <n v="882.94928870292915"/>
    <x v="1"/>
  </r>
  <r>
    <x v="2"/>
    <x v="0"/>
    <x v="4"/>
    <s v="DVL9PHTQ129TVFS"/>
    <s v="TrendWear Kenya"/>
    <x v="3"/>
    <s v="|114/01/18|"/>
    <n v="960"/>
    <n v="2.36"/>
    <n v="3.72"/>
    <n v="1.4619883040935672E-3"/>
    <n v="2265.6"/>
    <n v="1.4035087719298245"/>
    <n v="3571.2000000000003"/>
    <n v="1304.1964912280705"/>
    <x v="0"/>
  </r>
  <r>
    <x v="2"/>
    <x v="0"/>
    <x v="4"/>
    <s v="DVL9PHTQ129TVFS"/>
    <s v="TrendWear Kenya"/>
    <x v="4"/>
    <s v="|114/01/19|"/>
    <n v="624"/>
    <n v="2.85"/>
    <n v="3.52"/>
    <n v="1.1876484560570072E-3"/>
    <n v="1778.4"/>
    <n v="0.74109263657957247"/>
    <n v="2196.48"/>
    <n v="417.33890736342033"/>
    <x v="1"/>
  </r>
  <r>
    <x v="2"/>
    <x v="0"/>
    <x v="4"/>
    <s v="DVL9PHTQ129TVFS"/>
    <s v="TrendWear Kenya"/>
    <x v="5"/>
    <s v="|114/01/20|"/>
    <n v="936"/>
    <n v="2.0099999999999998"/>
    <n v="3.81"/>
    <n v="1.145475372279496E-3"/>
    <n v="1881.36"/>
    <n v="1.0721649484536082"/>
    <n v="3566.16"/>
    <n v="1683.7278350515464"/>
    <x v="0"/>
  </r>
  <r>
    <x v="2"/>
    <x v="0"/>
    <x v="4"/>
    <s v="DVL9PHTQ129TVFS"/>
    <s v="TrendWear Kenya"/>
    <x v="6"/>
    <s v="|114/01/21|"/>
    <n v="768"/>
    <n v="2.91"/>
    <n v="3.84"/>
    <n v="1.5337423312883436E-3"/>
    <n v="2234.88"/>
    <n v="1.1779141104294479"/>
    <n v="2949.12"/>
    <n v="713.06208588957031"/>
    <x v="1"/>
  </r>
  <r>
    <x v="2"/>
    <x v="0"/>
    <x v="4"/>
    <s v="DVL9PHTQ129TVFS"/>
    <s v="TrendWear Kenya"/>
    <x v="7"/>
    <s v="|114/01/23|"/>
    <n v="720"/>
    <n v="2.92"/>
    <n v="3.38"/>
    <n v="1.3089005235602095E-3"/>
    <n v="2102.4"/>
    <n v="0.94240837696335089"/>
    <n v="2433.6"/>
    <n v="330.25759162303649"/>
    <x v="1"/>
  </r>
  <r>
    <x v="2"/>
    <x v="0"/>
    <x v="4"/>
    <s v="DVL9PHTQ129TVFS"/>
    <s v="TrendWear Kenya"/>
    <x v="8"/>
    <s v="|114/01/24|"/>
    <n v="1152"/>
    <n v="2.73"/>
    <n v="3.32"/>
    <n v="1.4619883040935672E-3"/>
    <n v="3144.96"/>
    <n v="1.6842105263157894"/>
    <n v="3824.64"/>
    <n v="677.995789473684"/>
    <x v="1"/>
  </r>
  <r>
    <x v="2"/>
    <x v="0"/>
    <x v="0"/>
    <s v="DVL9PHTQ469TVFS"/>
    <s v="Apex Tailors"/>
    <x v="9"/>
    <s v="|05/00/01|"/>
    <n v="456"/>
    <n v="5.3"/>
    <n v="8.4"/>
    <n v="1.3368983957219251E-3"/>
    <n v="2416.7999999999997"/>
    <n v="0.60962566844919786"/>
    <n v="3830.4"/>
    <n v="1412.9903743315513"/>
    <x v="0"/>
  </r>
  <r>
    <x v="2"/>
    <x v="0"/>
    <x v="6"/>
    <s v="DVL9PHTQ469TVFS"/>
    <s v="Apex Tailors"/>
    <x v="10"/>
    <s v="|05/04/01|"/>
    <n v="2064"/>
    <n v="2.68"/>
    <n v="3.49"/>
    <n v="1.4144271570014145E-3"/>
    <n v="5531.52"/>
    <n v="2.9193776520509194"/>
    <n v="7203.3600000000006"/>
    <n v="1668.9206223479491"/>
    <x v="0"/>
  </r>
  <r>
    <x v="2"/>
    <x v="0"/>
    <x v="6"/>
    <s v="DVL9PHTQ469TVFS"/>
    <s v="Apex Tailors"/>
    <x v="11"/>
    <s v="|05/04/02|"/>
    <n v="1332"/>
    <n v="2.4300000000000002"/>
    <n v="3.8"/>
    <n v="1.02880658436214E-3"/>
    <n v="3236.76"/>
    <n v="1.3703703703703705"/>
    <n v="5061.5999999999995"/>
    <n v="1823.4696296296288"/>
    <x v="0"/>
  </r>
  <r>
    <x v="2"/>
    <x v="0"/>
    <x v="6"/>
    <s v="DVL9PHTQ469TVFS"/>
    <s v="Apex Tailors"/>
    <x v="12"/>
    <s v="|05/04/03|"/>
    <n v="1620"/>
    <n v="2.87"/>
    <n v="3.65"/>
    <n v="1.2004801920768306E-3"/>
    <n v="4649.4000000000005"/>
    <n v="1.9447779111644656"/>
    <n v="5913"/>
    <n v="1261.655222088835"/>
    <x v="0"/>
  </r>
  <r>
    <x v="2"/>
    <x v="0"/>
    <x v="6"/>
    <s v="DVL9PHTQ469TVFS"/>
    <s v="Apex Tailors"/>
    <x v="13"/>
    <s v="|05/04/04|"/>
    <n v="1824"/>
    <n v="2.72"/>
    <n v="3.82"/>
    <n v="1.0277492291880781E-3"/>
    <n v="4961.2800000000007"/>
    <n v="1.8746145940390546"/>
    <n v="6967.6799999999994"/>
    <n v="2004.5253854059597"/>
    <x v="0"/>
  </r>
  <r>
    <x v="2"/>
    <x v="0"/>
    <x v="6"/>
    <s v="DVL9PHTQ469TVFS"/>
    <s v="Apex Tailors"/>
    <x v="14"/>
    <s v="|05/04/05|"/>
    <n v="2244"/>
    <n v="2.2999999999999998"/>
    <n v="3.35"/>
    <n v="1.3605442176870747E-3"/>
    <n v="5161.2"/>
    <n v="3.0530612244897957"/>
    <n v="7517.4000000000005"/>
    <n v="2353.146938775511"/>
    <x v="0"/>
  </r>
  <r>
    <x v="2"/>
    <x v="0"/>
    <x v="6"/>
    <s v="DVL9PHTQ469TVFS"/>
    <s v="Apex Tailors"/>
    <x v="15"/>
    <s v="|05/04/06|"/>
    <n v="1668"/>
    <n v="2.38"/>
    <n v="3.52"/>
    <n v="1.6420361247947454E-3"/>
    <n v="3969.8399999999997"/>
    <n v="2.7389162561576352"/>
    <n v="5871.36"/>
    <n v="1898.7810837438424"/>
    <x v="0"/>
  </r>
  <r>
    <x v="2"/>
    <x v="0"/>
    <x v="6"/>
    <s v="DVL9PHTQ469TVFS"/>
    <s v="Apex Tailors"/>
    <x v="16"/>
    <s v="|05/04/07|"/>
    <n v="1632"/>
    <n v="2.85"/>
    <n v="3.3"/>
    <n v="1.3315579227696406E-3"/>
    <n v="4651.2"/>
    <n v="2.1731025299600533"/>
    <n v="5385.5999999999995"/>
    <n v="732.2268974700396"/>
    <x v="1"/>
  </r>
  <r>
    <x v="2"/>
    <x v="0"/>
    <x v="6"/>
    <s v="DVL9PHTQ469TVFS"/>
    <s v="Apex Tailors"/>
    <x v="17"/>
    <s v="|05/04/08|"/>
    <n v="1200"/>
    <n v="2.37"/>
    <n v="3.44"/>
    <n v="1.2836970474967907E-3"/>
    <n v="2844"/>
    <n v="1.5404364569961488"/>
    <n v="4128"/>
    <n v="1282.4595635430039"/>
    <x v="0"/>
  </r>
  <r>
    <x v="2"/>
    <x v="0"/>
    <x v="6"/>
    <s v="DVL9PHTQ469TVFS"/>
    <s v="Apex Tailors"/>
    <x v="18"/>
    <s v="|05/04/09|"/>
    <n v="1248"/>
    <n v="2.34"/>
    <n v="3.84"/>
    <n v="1.2515644555694619E-3"/>
    <n v="2920.3199999999997"/>
    <n v="1.5619524405506884"/>
    <n v="4792.32"/>
    <n v="1870.4380475594494"/>
    <x v="0"/>
  </r>
  <r>
    <x v="2"/>
    <x v="0"/>
    <x v="6"/>
    <s v="DVL9PHTQ469TVFS"/>
    <s v="Apex Tailors"/>
    <x v="19"/>
    <s v="|05/04/10|"/>
    <n v="2196"/>
    <n v="2.58"/>
    <n v="3.89"/>
    <n v="1.3736263736263737E-3"/>
    <n v="5665.68"/>
    <n v="3.0164835164835169"/>
    <n v="8542.44"/>
    <n v="2873.7435164835165"/>
    <x v="0"/>
  </r>
  <r>
    <x v="2"/>
    <x v="0"/>
    <x v="6"/>
    <s v="DVL9PHTQ469TVFS"/>
    <s v="Apex Tailors"/>
    <x v="20"/>
    <s v="|05/04/11|"/>
    <n v="1344"/>
    <n v="2.65"/>
    <n v="3.98"/>
    <n v="1.0416666666666667E-3"/>
    <n v="3561.6"/>
    <n v="1.4"/>
    <n v="5349.12"/>
    <n v="1786.12"/>
    <x v="0"/>
  </r>
  <r>
    <x v="2"/>
    <x v="0"/>
    <x v="6"/>
    <s v="DVL9PHTQ469TVFS"/>
    <s v="Apex Tailors"/>
    <x v="21"/>
    <s v="|05/04/12|"/>
    <n v="2448"/>
    <n v="2.84"/>
    <n v="3.51"/>
    <n v="1.2853470437017994E-3"/>
    <n v="6952.32"/>
    <n v="3.1465295629820047"/>
    <n v="8592.48"/>
    <n v="1637.0134704370178"/>
    <x v="0"/>
  </r>
  <r>
    <x v="2"/>
    <x v="0"/>
    <x v="6"/>
    <s v="DVL9PHTQ469TVFS"/>
    <s v="Apex Tailors"/>
    <x v="22"/>
    <s v="|05/04/13|"/>
    <n v="1800"/>
    <n v="2.48"/>
    <n v="3.95"/>
    <n v="1.6000000000000001E-3"/>
    <n v="4464"/>
    <n v="2.8800000000000003"/>
    <n v="7110"/>
    <n v="2643.12"/>
    <x v="0"/>
  </r>
  <r>
    <x v="2"/>
    <x v="0"/>
    <x v="3"/>
    <s v="DVL9PHTQ749TVFS"/>
    <s v="Kisumu Textile Industries"/>
    <x v="23"/>
    <s v="|41/01/01|"/>
    <n v="432"/>
    <n v="4.07"/>
    <n v="5.36"/>
    <n v="1.6207455429497568E-3"/>
    <n v="1758.2400000000002"/>
    <n v="0.70016207455429491"/>
    <n v="2315.52"/>
    <n v="556.57983792544542"/>
    <x v="1"/>
  </r>
  <r>
    <x v="2"/>
    <x v="0"/>
    <x v="5"/>
    <s v="DVL9PHTQ162TVFS"/>
    <s v="Mount Kenya Apparel"/>
    <x v="24"/>
    <s v="|53/01/00|"/>
    <n v="1212"/>
    <n v="1.36"/>
    <n v="1.69"/>
    <n v="1.1655011655011655E-3"/>
    <n v="1648.3200000000002"/>
    <n v="1.4125874125874125"/>
    <n v="2048.2799999999997"/>
    <n v="398.54741258741217"/>
    <x v="1"/>
  </r>
  <r>
    <x v="2"/>
    <x v="0"/>
    <x v="5"/>
    <s v="DVL9PHTQ162TVFS"/>
    <s v="Mount Kenya Apparel"/>
    <x v="25"/>
    <s v="|53/01/01|"/>
    <n v="912"/>
    <n v="1.5"/>
    <n v="1.81"/>
    <n v="1.6286644951140066E-3"/>
    <n v="1368"/>
    <n v="1.4853420195439739"/>
    <n v="1650.72"/>
    <n v="281.23465798045606"/>
    <x v="1"/>
  </r>
  <r>
    <x v="2"/>
    <x v="0"/>
    <x v="5"/>
    <s v="DVL9PHTQ162TVFS"/>
    <s v="Mount Kenya Apparel"/>
    <x v="26"/>
    <s v="|53/01/02|"/>
    <n v="636"/>
    <n v="1.23"/>
    <n v="1.69"/>
    <n v="1.3422818791946308E-3"/>
    <n v="782.28"/>
    <n v="0.8536912751677852"/>
    <n v="1074.8399999999999"/>
    <n v="291.70630872483218"/>
    <x v="1"/>
  </r>
  <r>
    <x v="2"/>
    <x v="0"/>
    <x v="5"/>
    <s v="DVL9PHTQ162TVFS"/>
    <s v="Mount Kenya Apparel"/>
    <x v="27"/>
    <s v="|53/01/03|"/>
    <n v="948"/>
    <n v="1.38"/>
    <n v="1.69"/>
    <n v="1.5923566878980893E-3"/>
    <n v="1308.24"/>
    <n v="1.5095541401273886"/>
    <n v="1602.12"/>
    <n v="292.37044585987252"/>
    <x v="1"/>
  </r>
  <r>
    <x v="2"/>
    <x v="0"/>
    <x v="5"/>
    <s v="DVL9PHTQ162TVFS"/>
    <s v="Mount Kenya Apparel"/>
    <x v="28"/>
    <s v="|53/01/04|"/>
    <n v="648"/>
    <n v="1.3"/>
    <n v="1.79"/>
    <n v="1.0504201680672268E-3"/>
    <n v="842.4"/>
    <n v="0.68067226890756305"/>
    <n v="1159.92"/>
    <n v="316.83932773109251"/>
    <x v="1"/>
  </r>
  <r>
    <x v="2"/>
    <x v="0"/>
    <x v="5"/>
    <s v="DVL9PHTQ162TVFS"/>
    <s v="Mount Kenya Apparel"/>
    <x v="29"/>
    <s v="|53/01/05|"/>
    <n v="636"/>
    <n v="1.49"/>
    <n v="1.63"/>
    <n v="1.076426264800861E-3"/>
    <n v="947.64"/>
    <n v="0.6846071044133476"/>
    <n v="1036.6799999999998"/>
    <n v="88.355392895586505"/>
    <x v="1"/>
  </r>
  <r>
    <x v="2"/>
    <x v="0"/>
    <x v="5"/>
    <s v="DVL9PHTQ162TVFS"/>
    <s v="Mount Kenya Apparel"/>
    <x v="30"/>
    <s v="|53/01/06|"/>
    <n v="756"/>
    <n v="1.37"/>
    <n v="1.81"/>
    <n v="1.1918951132300357E-3"/>
    <n v="1035.72"/>
    <n v="0.901072705601907"/>
    <n v="1368.3600000000001"/>
    <n v="331.7389272943982"/>
    <x v="1"/>
  </r>
  <r>
    <x v="2"/>
    <x v="0"/>
    <x v="5"/>
    <s v="DVL9PHTQ162TVFS"/>
    <s v="Mount Kenya Apparel"/>
    <x v="31"/>
    <s v="|53/01/07|"/>
    <n v="696"/>
    <n v="1.46"/>
    <n v="1.71"/>
    <n v="1.2315270935960591E-3"/>
    <n v="1016.16"/>
    <n v="0.85714285714285721"/>
    <n v="1190.1600000000001"/>
    <n v="173.14285714285725"/>
    <x v="1"/>
  </r>
  <r>
    <x v="2"/>
    <x v="0"/>
    <x v="5"/>
    <s v="DVL9PHTQ162TVFS"/>
    <s v="Mount Kenya Apparel"/>
    <x v="32"/>
    <s v="|53/01/08|"/>
    <n v="1128"/>
    <n v="1.2"/>
    <n v="1.67"/>
    <n v="1.1778563015312131E-3"/>
    <n v="1353.6"/>
    <n v="1.3286219081272084"/>
    <n v="1883.76"/>
    <n v="528.83137809187292"/>
    <x v="1"/>
  </r>
  <r>
    <x v="2"/>
    <x v="0"/>
    <x v="5"/>
    <s v="DVL9PHTQ162TVFS"/>
    <s v="Mount Kenya Apparel"/>
    <x v="33"/>
    <s v="|53/01/09|"/>
    <n v="792"/>
    <n v="1.35"/>
    <n v="1.86"/>
    <n v="1.2804097311139564E-3"/>
    <n v="1069.2"/>
    <n v="1.0140845070422535"/>
    <n v="1473.1200000000001"/>
    <n v="402.90591549295783"/>
    <x v="1"/>
  </r>
  <r>
    <x v="2"/>
    <x v="0"/>
    <x v="5"/>
    <s v="DVL9PHTQ162TVFS"/>
    <s v="Mount Kenya Apparel"/>
    <x v="34"/>
    <s v="|53/01/10|"/>
    <n v="636"/>
    <n v="1.35"/>
    <n v="1.84"/>
    <n v="1.4224751066856331E-3"/>
    <n v="858.6"/>
    <n v="0.90469416785206258"/>
    <n v="1170.24"/>
    <n v="310.7353058321479"/>
    <x v="1"/>
  </r>
  <r>
    <x v="2"/>
    <x v="0"/>
    <x v="5"/>
    <s v="DVL9PHTQ162TVFS"/>
    <s v="Mount Kenya Apparel"/>
    <x v="35"/>
    <s v="|53/01/11|"/>
    <n v="1092"/>
    <n v="1.41"/>
    <n v="1.89"/>
    <n v="1.037344398340249E-3"/>
    <n v="1539.7199999999998"/>
    <n v="1.1327800829875518"/>
    <n v="2063.88"/>
    <n v="523.02721991701276"/>
    <x v="1"/>
  </r>
  <r>
    <x v="2"/>
    <x v="0"/>
    <x v="5"/>
    <s v="DVL9PHTQ162TVFS"/>
    <s v="Mount Kenya Apparel"/>
    <x v="36"/>
    <s v="|53/01/12|"/>
    <n v="1044"/>
    <n v="1.38"/>
    <n v="1.64"/>
    <n v="1.375515818431912E-3"/>
    <n v="1440.7199999999998"/>
    <n v="1.4360385144429162"/>
    <n v="1712.1599999999999"/>
    <n v="270.00396148555711"/>
    <x v="1"/>
  </r>
  <r>
    <x v="2"/>
    <x v="0"/>
    <x v="5"/>
    <s v="DVL9PHTQ162TVFS"/>
    <s v="Mount Kenya Apparel"/>
    <x v="37"/>
    <s v="|53/01/13|"/>
    <n v="1164"/>
    <n v="1.1100000000000001"/>
    <n v="1.79"/>
    <n v="1.7985611510791368E-3"/>
    <n v="1292.0400000000002"/>
    <n v="2.0935251798561154"/>
    <n v="2083.56"/>
    <n v="789.42647482014365"/>
    <x v="1"/>
  </r>
  <r>
    <x v="2"/>
    <x v="0"/>
    <x v="5"/>
    <s v="DVL9PHTQ162TVFS"/>
    <s v="Mount Kenya Apparel"/>
    <x v="38"/>
    <s v="|53/01/14|"/>
    <n v="576"/>
    <n v="1.48"/>
    <n v="1.64"/>
    <n v="1.0277492291880781E-3"/>
    <n v="852.48"/>
    <n v="0.59198355601233299"/>
    <n v="944.64"/>
    <n v="91.568016443987631"/>
    <x v="1"/>
  </r>
  <r>
    <x v="2"/>
    <x v="0"/>
    <x v="5"/>
    <s v="DVL9PHTQ162TVFS"/>
    <s v="Mount Kenya Apparel"/>
    <x v="39"/>
    <s v="|53/01/15|"/>
    <n v="1152"/>
    <n v="1.19"/>
    <n v="1.87"/>
    <n v="1.5337423312883436E-3"/>
    <n v="1370.8799999999999"/>
    <n v="1.7668711656441718"/>
    <n v="2154.2400000000002"/>
    <n v="781.59312883435621"/>
    <x v="1"/>
  </r>
  <r>
    <x v="2"/>
    <x v="0"/>
    <x v="5"/>
    <s v="DVL9PHTQ162TVFS"/>
    <s v="Mount Kenya Apparel"/>
    <x v="40"/>
    <s v="|53/01/16|"/>
    <n v="1224"/>
    <n v="1.44"/>
    <n v="1.7"/>
    <n v="1.088139281828074E-3"/>
    <n v="1762.56"/>
    <n v="1.3318824809575627"/>
    <n v="2080.7999999999997"/>
    <n v="316.90811751904221"/>
    <x v="1"/>
  </r>
  <r>
    <x v="2"/>
    <x v="0"/>
    <x v="5"/>
    <s v="DVL9PHTQ162TVFS"/>
    <s v="Mount Kenya Apparel"/>
    <x v="41"/>
    <s v="|53/01/17|"/>
    <n v="1008"/>
    <n v="1.17"/>
    <n v="1.9"/>
    <n v="1.076426264800861E-3"/>
    <n v="1179.3599999999999"/>
    <n v="1.0850376749192678"/>
    <n v="1915.1999999999998"/>
    <n v="734.75496232508067"/>
    <x v="1"/>
  </r>
  <r>
    <x v="2"/>
    <x v="0"/>
    <x v="5"/>
    <s v="DVL9PHTQ162TVFS"/>
    <s v="Mount Kenya Apparel"/>
    <x v="42"/>
    <s v="|53/01/18|"/>
    <n v="1032"/>
    <n v="1.1100000000000001"/>
    <n v="1.64"/>
    <n v="1.0706638115631692E-3"/>
    <n v="1145.5200000000002"/>
    <n v="1.1049250535331907"/>
    <n v="1692.4799999999998"/>
    <n v="545.8550749464664"/>
    <x v="1"/>
  </r>
  <r>
    <x v="2"/>
    <x v="0"/>
    <x v="5"/>
    <s v="DVL9PHTQ162TVFS"/>
    <s v="Mount Kenya Apparel"/>
    <x v="43"/>
    <s v="|53/01/19|"/>
    <n v="672"/>
    <n v="1.44"/>
    <n v="1.69"/>
    <n v="1.5408320493066256E-3"/>
    <n v="967.68"/>
    <n v="1.0354391371340523"/>
    <n v="1135.68"/>
    <n v="166.96456086286605"/>
    <x v="1"/>
  </r>
  <r>
    <x v="2"/>
    <x v="0"/>
    <x v="5"/>
    <s v="DVL9PHTQ162TVFS"/>
    <s v="Mount Kenya Apparel"/>
    <x v="44"/>
    <s v="|53/01/20|"/>
    <n v="924"/>
    <n v="1.1100000000000001"/>
    <n v="1.61"/>
    <n v="1.4513788098693759E-3"/>
    <n v="1025.6400000000001"/>
    <n v="1.3410740203193032"/>
    <n v="1487.64"/>
    <n v="460.6589259796807"/>
    <x v="1"/>
  </r>
  <r>
    <x v="2"/>
    <x v="0"/>
    <x v="5"/>
    <s v="DVL9PHTQ162TVFS"/>
    <s v="Mount Kenya Apparel"/>
    <x v="45"/>
    <s v="|53/01/21|"/>
    <n v="1284"/>
    <n v="1.48"/>
    <n v="1.9"/>
    <n v="1.0718113612004287E-3"/>
    <n v="1900.32"/>
    <n v="1.3762057877813505"/>
    <n v="2439.6"/>
    <n v="537.9037942122186"/>
    <x v="1"/>
  </r>
  <r>
    <x v="2"/>
    <x v="0"/>
    <x v="5"/>
    <s v="DVL9PHTQ162TVFS"/>
    <s v="Mount Kenya Apparel"/>
    <x v="46"/>
    <s v="|53/01/22|"/>
    <n v="816"/>
    <n v="1.17"/>
    <n v="1.63"/>
    <n v="1.5408320493066256E-3"/>
    <n v="954.71999999999991"/>
    <n v="1.2573189522342065"/>
    <n v="1330.08"/>
    <n v="374.10268104776583"/>
    <x v="1"/>
  </r>
  <r>
    <x v="2"/>
    <x v="0"/>
    <x v="5"/>
    <s v="DVL9PHTQ162TVFS"/>
    <s v="Mount Kenya Apparel"/>
    <x v="0"/>
    <s v="|53/01/23|"/>
    <n v="1284"/>
    <n v="1.49"/>
    <n v="1.89"/>
    <n v="1.2594458438287153E-3"/>
    <n v="1913.16"/>
    <n v="1.6171284634760705"/>
    <n v="2426.7599999999998"/>
    <n v="511.98287153652359"/>
    <x v="1"/>
  </r>
  <r>
    <x v="2"/>
    <x v="0"/>
    <x v="5"/>
    <s v="DVL9PHTQ162TVFS"/>
    <s v="Mount Kenya Apparel"/>
    <x v="1"/>
    <s v="|53/01/24|"/>
    <n v="1080"/>
    <n v="1.1200000000000001"/>
    <n v="1.73"/>
    <n v="1.2062726176115801E-3"/>
    <n v="1209.6000000000001"/>
    <n v="1.3027744270205066"/>
    <n v="1868.4"/>
    <n v="657.49722557297946"/>
    <x v="1"/>
  </r>
  <r>
    <x v="2"/>
    <x v="0"/>
    <x v="5"/>
    <s v="DVL9PHTQ162TVFS"/>
    <s v="Mount Kenya Apparel"/>
    <x v="2"/>
    <s v="|53/01/25|"/>
    <n v="936"/>
    <n v="1.19"/>
    <n v="1.88"/>
    <n v="1.2562814070351759E-3"/>
    <n v="1113.8399999999999"/>
    <n v="1.1758793969849246"/>
    <n v="1759.6799999999998"/>
    <n v="644.66412060301502"/>
    <x v="1"/>
  </r>
  <r>
    <x v="2"/>
    <x v="0"/>
    <x v="5"/>
    <s v="DVL9PHTQ162TVFS"/>
    <s v="Mount Kenya Apparel"/>
    <x v="3"/>
    <s v="|53/01/26|"/>
    <n v="888"/>
    <n v="1.24"/>
    <n v="1.81"/>
    <n v="1.1299435028248588E-3"/>
    <n v="1101.1199999999999"/>
    <n v="1.0033898305084745"/>
    <n v="1607.28"/>
    <n v="505.15661016949161"/>
    <x v="1"/>
  </r>
  <r>
    <x v="2"/>
    <x v="0"/>
    <x v="5"/>
    <s v="DVL9PHTQ162TVFS"/>
    <s v="Mount Kenya Apparel"/>
    <x v="4"/>
    <s v="|53/01/27|"/>
    <n v="1020"/>
    <n v="1.1200000000000001"/>
    <n v="1.78"/>
    <n v="1.4792899408284023E-3"/>
    <n v="1142.4000000000001"/>
    <n v="1.5088757396449703"/>
    <n v="1815.6000000000001"/>
    <n v="671.69112426035508"/>
    <x v="1"/>
  </r>
  <r>
    <x v="2"/>
    <x v="0"/>
    <x v="5"/>
    <s v="DVL9PHTQ162TVFS"/>
    <s v="Mount Kenya Apparel"/>
    <x v="5"/>
    <s v="|53/01/28|"/>
    <n v="1260"/>
    <n v="1.5"/>
    <n v="1.61"/>
    <n v="1.2610340479192938E-3"/>
    <n v="1890"/>
    <n v="1.5889029003783102"/>
    <n v="2028.6000000000001"/>
    <n v="137.01109709962182"/>
    <x v="1"/>
  </r>
  <r>
    <x v="2"/>
    <x v="0"/>
    <x v="5"/>
    <s v="DVL9PHTQ162TVFS"/>
    <s v="Mount Kenya Apparel"/>
    <x v="6"/>
    <s v="|53/01/29|"/>
    <n v="1056"/>
    <n v="1.1000000000000001"/>
    <n v="1.9"/>
    <n v="1.0384215991692627E-3"/>
    <n v="1161.6000000000001"/>
    <n v="1.0965732087227413"/>
    <n v="2006.3999999999999"/>
    <n v="843.70342679127702"/>
    <x v="1"/>
  </r>
  <r>
    <x v="2"/>
    <x v="0"/>
    <x v="5"/>
    <s v="DVL9PHTQ162TVFS"/>
    <s v="Mount Kenya Apparel"/>
    <x v="7"/>
    <s v="|53/01/30|"/>
    <n v="1212"/>
    <n v="1.19"/>
    <n v="1.71"/>
    <n v="1.3440860215053765E-3"/>
    <n v="1442.28"/>
    <n v="1.6290322580645162"/>
    <n v="2072.52"/>
    <n v="628.6109677419355"/>
    <x v="1"/>
  </r>
  <r>
    <x v="2"/>
    <x v="0"/>
    <x v="5"/>
    <s v="DVL9PHTQ162TVFS"/>
    <s v="Mount Kenya Apparel"/>
    <x v="8"/>
    <s v="|53/01/31|"/>
    <n v="1260"/>
    <n v="1.19"/>
    <n v="1.84"/>
    <n v="1.0362694300518134E-3"/>
    <n v="1499.3999999999999"/>
    <n v="1.3056994818652849"/>
    <n v="2318.4"/>
    <n v="817.69430051813492"/>
    <x v="1"/>
  </r>
  <r>
    <x v="2"/>
    <x v="0"/>
    <x v="5"/>
    <s v="DVL9PHTQ162TVFS"/>
    <s v="Mount Kenya Apparel"/>
    <x v="9"/>
    <s v="|53/01/32|"/>
    <n v="1152"/>
    <n v="1.18"/>
    <n v="1.76"/>
    <n v="1.6778523489932886E-3"/>
    <n v="1359.36"/>
    <n v="1.9328859060402683"/>
    <n v="2027.52"/>
    <n v="666.22711409395981"/>
    <x v="1"/>
  </r>
  <r>
    <x v="2"/>
    <x v="0"/>
    <x v="5"/>
    <s v="DVL9PHTQ162TVFS"/>
    <s v="Mount Kenya Apparel"/>
    <x v="10"/>
    <s v="|53/01/33|"/>
    <n v="1044"/>
    <n v="1.26"/>
    <n v="1.8"/>
    <n v="1.366120218579235E-3"/>
    <n v="1315.44"/>
    <n v="1.4262295081967213"/>
    <n v="1879.2"/>
    <n v="562.33377049180331"/>
    <x v="1"/>
  </r>
  <r>
    <x v="2"/>
    <x v="0"/>
    <x v="5"/>
    <s v="DVL9PHTQ162TVFS"/>
    <s v="Mount Kenya Apparel"/>
    <x v="11"/>
    <s v="|53/01/34|"/>
    <n v="720"/>
    <n v="1.37"/>
    <n v="1.65"/>
    <n v="1.7123287671232876E-3"/>
    <n v="986.40000000000009"/>
    <n v="1.2328767123287672"/>
    <n v="1188"/>
    <n v="200.36712328767115"/>
    <x v="1"/>
  </r>
  <r>
    <x v="2"/>
    <x v="0"/>
    <x v="5"/>
    <s v="DVL9PHTQ162TVFS"/>
    <s v="Mount Kenya Apparel"/>
    <x v="12"/>
    <s v="|53/01/35|"/>
    <n v="1080"/>
    <n v="1.1399999999999999"/>
    <n v="1.87"/>
    <n v="1.3831258644536654E-3"/>
    <n v="1231.1999999999998"/>
    <n v="1.4937759336099585"/>
    <n v="2019.6000000000001"/>
    <n v="786.90622406639034"/>
    <x v="1"/>
  </r>
  <r>
    <x v="2"/>
    <x v="0"/>
    <x v="5"/>
    <s v="DVL9PHTQ162TVFS"/>
    <s v="Mount Kenya Apparel"/>
    <x v="13"/>
    <s v="|53/01/36|"/>
    <n v="1080"/>
    <n v="1.25"/>
    <n v="1.71"/>
    <n v="1.1402508551881414E-3"/>
    <n v="1350"/>
    <n v="1.2314709236031927"/>
    <n v="1846.8"/>
    <n v="495.56852907639677"/>
    <x v="1"/>
  </r>
  <r>
    <x v="2"/>
    <x v="0"/>
    <x v="5"/>
    <s v="DVL9PHTQ162TVFS"/>
    <s v="Mount Kenya Apparel"/>
    <x v="14"/>
    <s v="|53/01/37|"/>
    <n v="1068"/>
    <n v="1.38"/>
    <n v="1.79"/>
    <n v="1.3458950201884253E-3"/>
    <n v="1473.84"/>
    <n v="1.4374158815612383"/>
    <n v="1911.72"/>
    <n v="436.44258411843884"/>
    <x v="1"/>
  </r>
  <r>
    <x v="2"/>
    <x v="0"/>
    <x v="5"/>
    <s v="DVL9PHTQ162TVFS"/>
    <s v="Mount Kenya Apparel"/>
    <x v="15"/>
    <s v="|53/01/38|"/>
    <n v="576"/>
    <n v="1.31"/>
    <n v="1.64"/>
    <n v="1.0582010582010583E-3"/>
    <n v="754.56000000000006"/>
    <n v="0.60952380952380958"/>
    <n v="944.64"/>
    <n v="189.47047619047612"/>
    <x v="1"/>
  </r>
  <r>
    <x v="2"/>
    <x v="0"/>
    <x v="5"/>
    <s v="DVL9PHTQ162TVFS"/>
    <s v="Mount Kenya Apparel"/>
    <x v="16"/>
    <s v="|53/01/41|"/>
    <n v="792"/>
    <n v="1.17"/>
    <n v="1.85"/>
    <n v="1.7331022530329288E-3"/>
    <n v="926.64"/>
    <n v="1.3726169844020797"/>
    <n v="1465.2"/>
    <n v="537.18738301559802"/>
    <x v="1"/>
  </r>
  <r>
    <x v="2"/>
    <x v="0"/>
    <x v="5"/>
    <s v="DVL9PHTQ162TVFS"/>
    <s v="Mount Kenya Apparel"/>
    <x v="17"/>
    <s v="|53/02/01|"/>
    <n v="888"/>
    <n v="1.42"/>
    <n v="1.71"/>
    <n v="1.8315018315018315E-3"/>
    <n v="1260.96"/>
    <n v="1.6263736263736264"/>
    <n v="1518.48"/>
    <n v="255.89362637362635"/>
    <x v="1"/>
  </r>
  <r>
    <x v="2"/>
    <x v="0"/>
    <x v="5"/>
    <s v="DVL9PHTQ162TVFS"/>
    <s v="Mount Kenya Apparel"/>
    <x v="18"/>
    <s v="|53/02/02|"/>
    <n v="984"/>
    <n v="1.36"/>
    <n v="1.64"/>
    <n v="1.6313213703099511E-3"/>
    <n v="1338.24"/>
    <n v="1.6052202283849919"/>
    <n v="1613.76"/>
    <n v="273.91477977161497"/>
    <x v="1"/>
  </r>
  <r>
    <x v="2"/>
    <x v="0"/>
    <x v="5"/>
    <s v="DVL9PHTQ162TVFS"/>
    <s v="Mount Kenya Apparel"/>
    <x v="19"/>
    <s v="|53/02/03|"/>
    <n v="576"/>
    <n v="1.1299999999999999"/>
    <n v="1.89"/>
    <n v="1.0298661174047373E-3"/>
    <n v="650.87999999999988"/>
    <n v="0.59320288362512874"/>
    <n v="1088.6399999999999"/>
    <n v="437.16679711637488"/>
    <x v="1"/>
  </r>
  <r>
    <x v="2"/>
    <x v="0"/>
    <x v="5"/>
    <s v="DVL9PHTQ162TVFS"/>
    <s v="Mount Kenya Apparel"/>
    <x v="20"/>
    <s v="|53/02/04|"/>
    <n v="912"/>
    <n v="1.22"/>
    <n v="1.65"/>
    <n v="1.6501650165016502E-3"/>
    <n v="1112.6399999999999"/>
    <n v="1.504950495049505"/>
    <n v="1504.8"/>
    <n v="390.65504950495057"/>
    <x v="1"/>
  </r>
  <r>
    <x v="2"/>
    <x v="0"/>
    <x v="5"/>
    <s v="DVL9PHTQ162TVFS"/>
    <s v="Mount Kenya Apparel"/>
    <x v="21"/>
    <s v="|53/02/05|"/>
    <n v="948"/>
    <n v="1.32"/>
    <n v="1.81"/>
    <n v="1.0449320794148381E-3"/>
    <n v="1251.3600000000001"/>
    <n v="0.99059561128526652"/>
    <n v="1715.88"/>
    <n v="463.52940438871474"/>
    <x v="1"/>
  </r>
  <r>
    <x v="2"/>
    <x v="0"/>
    <x v="5"/>
    <s v="DVL9PHTQ162TVFS"/>
    <s v="Mount Kenya Apparel"/>
    <x v="22"/>
    <s v="|53/02/06|"/>
    <n v="672"/>
    <n v="1.24"/>
    <n v="1.74"/>
    <n v="1.3157894736842105E-3"/>
    <n v="833.28"/>
    <n v="0.88421052631578945"/>
    <n v="1169.28"/>
    <n v="335.11578947368423"/>
    <x v="1"/>
  </r>
  <r>
    <x v="2"/>
    <x v="0"/>
    <x v="5"/>
    <s v="DVL9PHTQ162TVFS"/>
    <s v="Mount Kenya Apparel"/>
    <x v="23"/>
    <s v="|53/02/07|"/>
    <n v="1188"/>
    <n v="1.1499999999999999"/>
    <n v="1.61"/>
    <n v="1.7006802721088435E-3"/>
    <n v="1366.1999999999998"/>
    <n v="2.0204081632653059"/>
    <n v="1912.68"/>
    <n v="544.45959183673494"/>
    <x v="1"/>
  </r>
  <r>
    <x v="2"/>
    <x v="0"/>
    <x v="5"/>
    <s v="DVL9PHTQ162TVFS"/>
    <s v="Mount Kenya Apparel"/>
    <x v="24"/>
    <s v="|53/02/08|"/>
    <n v="936"/>
    <n v="1.35"/>
    <n v="1.87"/>
    <n v="1.0235414534288639E-3"/>
    <n v="1263.6000000000001"/>
    <n v="0.95803480040941658"/>
    <n v="1750.3200000000002"/>
    <n v="485.76196519959063"/>
    <x v="1"/>
  </r>
  <r>
    <x v="2"/>
    <x v="0"/>
    <x v="5"/>
    <s v="DVL9PHTQ162TVFS"/>
    <s v="Mount Kenya Apparel"/>
    <x v="25"/>
    <s v="|53/02/09|"/>
    <n v="780"/>
    <n v="1.42"/>
    <n v="1.85"/>
    <n v="1.1135857461024498E-3"/>
    <n v="1107.5999999999999"/>
    <n v="0.86859688195991092"/>
    <n v="1443"/>
    <n v="334.5314031180402"/>
    <x v="1"/>
  </r>
  <r>
    <x v="2"/>
    <x v="0"/>
    <x v="5"/>
    <s v="DVL9PHTQ162TVFS"/>
    <s v="Mount Kenya Apparel"/>
    <x v="26"/>
    <s v="|53/02/10|"/>
    <n v="1260"/>
    <n v="1.17"/>
    <n v="1.88"/>
    <n v="1.1682242990654205E-3"/>
    <n v="1474.1999999999998"/>
    <n v="1.4719626168224298"/>
    <n v="2368.7999999999997"/>
    <n v="893.12803738317746"/>
    <x v="1"/>
  </r>
  <r>
    <x v="2"/>
    <x v="0"/>
    <x v="5"/>
    <s v="DVL9PHTQ162TVFS"/>
    <s v="Mount Kenya Apparel"/>
    <x v="27"/>
    <s v="|53/02/11|"/>
    <n v="1284"/>
    <n v="1.26"/>
    <n v="1.74"/>
    <n v="1.0235414534288639E-3"/>
    <n v="1617.84"/>
    <n v="1.3142272262026613"/>
    <n v="2234.16"/>
    <n v="615.00577277379728"/>
    <x v="1"/>
  </r>
  <r>
    <x v="2"/>
    <x v="0"/>
    <x v="5"/>
    <s v="DVL9PHTQ162TVFS"/>
    <s v="Mount Kenya Apparel"/>
    <x v="28"/>
    <s v="|53/02/12|"/>
    <n v="804"/>
    <n v="1.44"/>
    <n v="1.88"/>
    <n v="1.7667844522968198E-3"/>
    <n v="1157.76"/>
    <n v="1.420494699646643"/>
    <n v="1511.52"/>
    <n v="352.33950530035332"/>
    <x v="1"/>
  </r>
  <r>
    <x v="2"/>
    <x v="0"/>
    <x v="5"/>
    <s v="DVL9PHTQ162TVFS"/>
    <s v="Mount Kenya Apparel"/>
    <x v="29"/>
    <s v="|53/02/13|"/>
    <n v="696"/>
    <n v="1.39"/>
    <n v="1.7"/>
    <n v="1.0362694300518134E-3"/>
    <n v="967.43999999999994"/>
    <n v="0.72124352331606212"/>
    <n v="1183.2"/>
    <n v="215.03875647668403"/>
    <x v="1"/>
  </r>
  <r>
    <x v="2"/>
    <x v="0"/>
    <x v="5"/>
    <s v="DVL9PHTQ162TVFS"/>
    <s v="Mount Kenya Apparel"/>
    <x v="30"/>
    <s v="|53/02/14|"/>
    <n v="1272"/>
    <n v="1.23"/>
    <n v="1.75"/>
    <n v="1.0319917440660474E-3"/>
    <n v="1564.56"/>
    <n v="1.3126934984520122"/>
    <n v="2226"/>
    <n v="660.12730650154799"/>
    <x v="1"/>
  </r>
  <r>
    <x v="2"/>
    <x v="0"/>
    <x v="5"/>
    <s v="DVL9PHTQ162TVFS"/>
    <s v="Mount Kenya Apparel"/>
    <x v="31"/>
    <s v="|53/02/15|"/>
    <n v="984"/>
    <n v="1.35"/>
    <n v="1.73"/>
    <n v="1.201923076923077E-3"/>
    <n v="1328.4"/>
    <n v="1.1826923076923077"/>
    <n v="1702.32"/>
    <n v="372.73730769230752"/>
    <x v="1"/>
  </r>
  <r>
    <x v="2"/>
    <x v="0"/>
    <x v="5"/>
    <s v="DVL9PHTQ162TVFS"/>
    <s v="Mount Kenya Apparel"/>
    <x v="32"/>
    <s v="|53/02/16|"/>
    <n v="1248"/>
    <n v="1.42"/>
    <n v="1.7"/>
    <n v="1.4471780028943559E-3"/>
    <n v="1772.1599999999999"/>
    <n v="1.8060781476121561"/>
    <n v="2121.6"/>
    <n v="347.63392185238791"/>
    <x v="1"/>
  </r>
  <r>
    <x v="2"/>
    <x v="0"/>
    <x v="5"/>
    <s v="DVL9PHTQ162TVFS"/>
    <s v="Mount Kenya Apparel"/>
    <x v="33"/>
    <s v="|53/02/17|"/>
    <n v="1212"/>
    <n v="1.35"/>
    <n v="1.7"/>
    <n v="1.1135857461024498E-3"/>
    <n v="1636.2"/>
    <n v="1.3496659242761693"/>
    <n v="2060.4"/>
    <n v="422.85033407572388"/>
    <x v="1"/>
  </r>
  <r>
    <x v="2"/>
    <x v="0"/>
    <x v="5"/>
    <s v="DVL9PHTQ162TVFS"/>
    <s v="Mount Kenya Apparel"/>
    <x v="34"/>
    <s v="|53/02/25|"/>
    <n v="1248"/>
    <n v="1.1499999999999999"/>
    <n v="1.65"/>
    <n v="1.3986013986013986E-3"/>
    <n v="1435.1999999999998"/>
    <n v="1.7454545454545454"/>
    <n v="2059.1999999999998"/>
    <n v="622.25454545454545"/>
    <x v="1"/>
  </r>
  <r>
    <x v="2"/>
    <x v="0"/>
    <x v="5"/>
    <s v="DVL9PHTQ162TVFS"/>
    <s v="Mount Kenya Apparel"/>
    <x v="35"/>
    <s v="|53/03/01|"/>
    <n v="744"/>
    <n v="1.1399999999999999"/>
    <n v="1.82"/>
    <n v="1.287001287001287E-3"/>
    <n v="848.16"/>
    <n v="0.9575289575289575"/>
    <n v="1354.0800000000002"/>
    <n v="504.96247104247124"/>
    <x v="1"/>
  </r>
  <r>
    <x v="2"/>
    <x v="0"/>
    <x v="5"/>
    <s v="DVL9PHTQ162TVFS"/>
    <s v="Mount Kenya Apparel"/>
    <x v="36"/>
    <s v="|53/03/02|"/>
    <n v="576"/>
    <n v="1.1399999999999999"/>
    <n v="1.61"/>
    <n v="1.5105740181268882E-3"/>
    <n v="656.64"/>
    <n v="0.87009063444108758"/>
    <n v="927.36"/>
    <n v="269.84990936555891"/>
    <x v="1"/>
  </r>
  <r>
    <x v="2"/>
    <x v="0"/>
    <x v="5"/>
    <s v="DVL9PHTQ162TVFS"/>
    <s v="Mount Kenya Apparel"/>
    <x v="37"/>
    <s v="|53/03/03|"/>
    <n v="1296"/>
    <n v="1.17"/>
    <n v="1.9"/>
    <n v="1.3966480446927375E-3"/>
    <n v="1516.32"/>
    <n v="1.8100558659217878"/>
    <n v="2462.4"/>
    <n v="944.2699441340784"/>
    <x v="1"/>
  </r>
  <r>
    <x v="2"/>
    <x v="1"/>
    <x v="11"/>
    <s v="DVL9PHTQ624TVFS"/>
    <s v="Royal Stitch Kenya"/>
    <x v="38"/>
    <s v="|56/01/01|"/>
    <n v="144"/>
    <n v="2.5733333333333333"/>
    <n v="2.94"/>
    <n v="1.2285012285012285E-3"/>
    <n v="370.56"/>
    <n v="0.1769041769041769"/>
    <n v="423.36"/>
    <n v="52.623095823095838"/>
    <x v="1"/>
  </r>
  <r>
    <x v="2"/>
    <x v="1"/>
    <x v="11"/>
    <s v="DVL9PHTQ624TVFS"/>
    <s v="Royal Stitch Kenya"/>
    <x v="39"/>
    <s v="|56/01/02|"/>
    <n v="132"/>
    <n v="2.3066666666666666"/>
    <n v="2.9333333333333331"/>
    <n v="1.0482180293501049E-3"/>
    <n v="304.48"/>
    <n v="0.13836477987421383"/>
    <n v="387.2"/>
    <n v="82.581635220125762"/>
    <x v="1"/>
  </r>
  <r>
    <x v="2"/>
    <x v="1"/>
    <x v="11"/>
    <s v="DVL9PHTQ624TVFS"/>
    <s v="Royal Stitch Kenya"/>
    <x v="40"/>
    <s v="|56/01/03|"/>
    <n v="156"/>
    <n v="2.3066666666666666"/>
    <n v="2.92"/>
    <n v="1.3869625520110957E-3"/>
    <n v="359.84"/>
    <n v="0.21636615811373094"/>
    <n v="455.52"/>
    <n v="95.463633841886278"/>
    <x v="1"/>
  </r>
  <r>
    <x v="2"/>
    <x v="1"/>
    <x v="11"/>
    <s v="DVL9PHTQ624TVFS"/>
    <s v="Royal Stitch Kenya"/>
    <x v="41"/>
    <s v="|56/01/04|"/>
    <n v="120"/>
    <n v="2.5466666666666669"/>
    <n v="2.9066666666666667"/>
    <n v="1.4771048744460858E-3"/>
    <n v="305.60000000000002"/>
    <n v="0.1772525849335303"/>
    <n v="348.8"/>
    <n v="43.022747415066455"/>
    <x v="1"/>
  </r>
  <r>
    <x v="2"/>
    <x v="1"/>
    <x v="11"/>
    <s v="DVL9PHTQ624TVFS"/>
    <s v="Royal Stitch Kenya"/>
    <x v="42"/>
    <s v="|56/01/05|"/>
    <n v="168"/>
    <n v="2.6933333333333334"/>
    <n v="2.9266666666666667"/>
    <n v="1.6207455429497568E-3"/>
    <n v="452.48"/>
    <n v="0.27228525121555913"/>
    <n v="491.68"/>
    <n v="38.927714748784432"/>
    <x v="1"/>
  </r>
  <r>
    <x v="2"/>
    <x v="1"/>
    <x v="11"/>
    <s v="DVL9PHTQ624TVFS"/>
    <s v="Royal Stitch Kenya"/>
    <x v="43"/>
    <s v="|56/01/06|"/>
    <n v="168"/>
    <n v="2.3866666666666667"/>
    <n v="2.8733333333333335"/>
    <n v="1.6233766233766235E-3"/>
    <n v="400.96000000000004"/>
    <n v="0.27272727272727276"/>
    <n v="482.72"/>
    <n v="81.487272727272725"/>
    <x v="1"/>
  </r>
  <r>
    <x v="2"/>
    <x v="1"/>
    <x v="11"/>
    <s v="DVL9PHTQ624TVFS"/>
    <s v="Royal Stitch Kenya"/>
    <x v="44"/>
    <s v="|56/01/07|"/>
    <n v="168"/>
    <n v="2.6666666666666665"/>
    <n v="2.8866666666666667"/>
    <n v="1.2406947890818859E-3"/>
    <n v="448"/>
    <n v="0.20843672456575682"/>
    <n v="484.96000000000004"/>
    <n v="36.751563275434279"/>
    <x v="1"/>
  </r>
  <r>
    <x v="2"/>
    <x v="1"/>
    <x v="11"/>
    <s v="DVL9PHTQ624TVFS"/>
    <s v="Royal Stitch Kenya"/>
    <x v="45"/>
    <s v="|56/01/08|"/>
    <n v="120"/>
    <n v="2.3933333333333335"/>
    <n v="2.88"/>
    <n v="1.2077294685990338E-3"/>
    <n v="287.20000000000005"/>
    <n v="0.14492753623188406"/>
    <n v="345.59999999999997"/>
    <n v="58.255072463768037"/>
    <x v="1"/>
  </r>
  <r>
    <x v="2"/>
    <x v="1"/>
    <x v="11"/>
    <s v="DVL9PHTQ624TVFS"/>
    <s v="Royal Stitch Kenya"/>
    <x v="46"/>
    <s v="|56/01/09|"/>
    <n v="132"/>
    <n v="2.7266666666666666"/>
    <n v="2.88"/>
    <n v="1.6181229773462784E-3"/>
    <n v="359.91999999999996"/>
    <n v="0.21359223300970875"/>
    <n v="380.15999999999997"/>
    <n v="20.0264077669903"/>
    <x v="1"/>
  </r>
  <r>
    <x v="2"/>
    <x v="1"/>
    <x v="11"/>
    <s v="DVL9PHTQ624TVFS"/>
    <s v="Royal Stitch Kenya"/>
    <x v="0"/>
    <s v="|56/01/10|"/>
    <n v="156"/>
    <n v="2.66"/>
    <n v="2.9"/>
    <n v="1.3262599469496021E-3"/>
    <n v="414.96000000000004"/>
    <n v="0.20689655172413793"/>
    <n v="452.4"/>
    <n v="37.233103448275806"/>
    <x v="1"/>
  </r>
  <r>
    <x v="2"/>
    <x v="1"/>
    <x v="11"/>
    <s v="DVL9PHTQ624TVFS"/>
    <s v="Royal Stitch Kenya"/>
    <x v="1"/>
    <s v="|56/01/11|"/>
    <n v="168"/>
    <n v="2.6333333333333333"/>
    <n v="2.9266666666666667"/>
    <n v="1.2706480304955528E-3"/>
    <n v="442.4"/>
    <n v="0.21346886912325286"/>
    <n v="491.68"/>
    <n v="49.066531130876776"/>
    <x v="1"/>
  </r>
  <r>
    <x v="2"/>
    <x v="1"/>
    <x v="11"/>
    <s v="DVL9PHTQ624TVFS"/>
    <s v="Royal Stitch Kenya"/>
    <x v="2"/>
    <s v="|56/01/12|"/>
    <n v="180"/>
    <n v="2.5133333333333332"/>
    <n v="2.9133333333333336"/>
    <n v="1.2224938875305623E-3"/>
    <n v="452.4"/>
    <n v="0.22004889975550121"/>
    <n v="524.40000000000009"/>
    <n v="71.779951100244617"/>
    <x v="1"/>
  </r>
  <r>
    <x v="2"/>
    <x v="1"/>
    <x v="11"/>
    <s v="DVL9PHTQ624TVFS"/>
    <s v="Royal Stitch Kenya"/>
    <x v="3"/>
    <s v="|56/01/13|"/>
    <n v="156"/>
    <n v="2.6866666666666665"/>
    <n v="2.9133333333333336"/>
    <n v="1.8050541516245488E-3"/>
    <n v="419.12"/>
    <n v="0.28158844765342961"/>
    <n v="454.48"/>
    <n v="35.078411552346587"/>
    <x v="1"/>
  </r>
  <r>
    <x v="2"/>
    <x v="1"/>
    <x v="11"/>
    <s v="DVL9PHTQ624TVFS"/>
    <s v="Royal Stitch Kenya"/>
    <x v="4"/>
    <s v="|56/01/14|"/>
    <n v="180"/>
    <n v="2.6933333333333334"/>
    <n v="2.9466666666666668"/>
    <n v="1.2376237623762376E-3"/>
    <n v="484.8"/>
    <n v="0.22277227722772278"/>
    <n v="530.4"/>
    <n v="45.37722772277224"/>
    <x v="1"/>
  </r>
  <r>
    <x v="2"/>
    <x v="1"/>
    <x v="11"/>
    <s v="DVL9PHTQ624TVFS"/>
    <s v="Royal Stitch Kenya"/>
    <x v="5"/>
    <s v="|56/01/15|"/>
    <n v="120"/>
    <n v="2.7666666666666666"/>
    <n v="2.9066666666666667"/>
    <n v="1.215066828675577E-3"/>
    <n v="332"/>
    <n v="0.14580801944106925"/>
    <n v="348.8"/>
    <n v="16.654191980558942"/>
    <x v="1"/>
  </r>
  <r>
    <x v="2"/>
    <x v="1"/>
    <x v="11"/>
    <s v="DVL9PHTQ624TVFS"/>
    <s v="Royal Stitch Kenya"/>
    <x v="6"/>
    <s v="|56/01/16|"/>
    <n v="132"/>
    <n v="2.68"/>
    <n v="2.9666666666666668"/>
    <n v="1.4598540145985401E-3"/>
    <n v="353.76000000000005"/>
    <n v="0.19270072992700729"/>
    <n v="391.6"/>
    <n v="37.647299270072971"/>
    <x v="1"/>
  </r>
  <r>
    <x v="2"/>
    <x v="1"/>
    <x v="11"/>
    <s v="DVL9PHTQ624TVFS"/>
    <s v="Royal Stitch Kenya"/>
    <x v="7"/>
    <s v="|56/01/17|"/>
    <n v="180"/>
    <n v="2.5333333333333332"/>
    <n v="3"/>
    <n v="1.0893246187363835E-3"/>
    <n v="456"/>
    <n v="0.19607843137254904"/>
    <n v="540"/>
    <n v="83.803921568627445"/>
    <x v="1"/>
  </r>
  <r>
    <x v="2"/>
    <x v="1"/>
    <x v="11"/>
    <s v="DVL9PHTQ624TVFS"/>
    <s v="Royal Stitch Kenya"/>
    <x v="8"/>
    <s v="|56/01/18|"/>
    <n v="132"/>
    <n v="2.5266666666666668"/>
    <n v="2.8933333333333335"/>
    <n v="1.5128593040847202E-3"/>
    <n v="333.52000000000004"/>
    <n v="0.19969742813918306"/>
    <n v="381.92"/>
    <n v="48.200302571860796"/>
    <x v="1"/>
  </r>
  <r>
    <x v="2"/>
    <x v="1"/>
    <x v="11"/>
    <s v="DVL9PHTQ624TVFS"/>
    <s v="Royal Stitch Kenya"/>
    <x v="9"/>
    <s v="|56/01/19|"/>
    <n v="132"/>
    <n v="2.44"/>
    <n v="2.98"/>
    <n v="1.4662756598240469E-3"/>
    <n v="322.08"/>
    <n v="0.19354838709677419"/>
    <n v="393.36"/>
    <n v="71.086451612903261"/>
    <x v="1"/>
  </r>
  <r>
    <x v="2"/>
    <x v="1"/>
    <x v="11"/>
    <s v="DVL9PHTQ624TVFS"/>
    <s v="Royal Stitch Kenya"/>
    <x v="10"/>
    <s v="|56/01/20|"/>
    <n v="132"/>
    <n v="2.3666666666666667"/>
    <n v="2.9466666666666668"/>
    <n v="1.4471780028943559E-3"/>
    <n v="312.39999999999998"/>
    <n v="0.19102749638205499"/>
    <n v="388.96000000000004"/>
    <n v="76.368972503618011"/>
    <x v="1"/>
  </r>
  <r>
    <x v="2"/>
    <x v="1"/>
    <x v="11"/>
    <s v="DVL9PHTQ624TVFS"/>
    <s v="Royal Stitch Kenya"/>
    <x v="11"/>
    <s v="|56/01/21|"/>
    <n v="120"/>
    <n v="2.5266666666666668"/>
    <n v="2.9666666666666668"/>
    <n v="1.2285012285012285E-3"/>
    <n v="303.20000000000005"/>
    <n v="0.14742014742014742"/>
    <n v="356"/>
    <n v="52.652579852579805"/>
    <x v="1"/>
  </r>
  <r>
    <x v="2"/>
    <x v="1"/>
    <x v="11"/>
    <s v="DVL9PHTQ624TVFS"/>
    <s v="Royal Stitch Kenya"/>
    <x v="12"/>
    <s v="|56/01/22|"/>
    <n v="132"/>
    <n v="2.64"/>
    <n v="3"/>
    <n v="1.6366612111292963E-3"/>
    <n v="348.48"/>
    <n v="0.21603927986906712"/>
    <n v="396"/>
    <n v="47.303960720130917"/>
    <x v="1"/>
  </r>
  <r>
    <x v="2"/>
    <x v="1"/>
    <x v="11"/>
    <s v="DVL9PHTQ624TVFS"/>
    <s v="Royal Stitch Kenya"/>
    <x v="13"/>
    <s v="|56/01/23|"/>
    <n v="144"/>
    <n v="2.5"/>
    <n v="2.9933333333333332"/>
    <n v="1.0482180293501049E-3"/>
    <n v="360"/>
    <n v="0.15094339622641512"/>
    <n v="431.03999999999996"/>
    <n v="70.889056603773554"/>
    <x v="1"/>
  </r>
  <r>
    <x v="2"/>
    <x v="1"/>
    <x v="11"/>
    <s v="DVL9PHTQ624TVFS"/>
    <s v="Royal Stitch Kenya"/>
    <x v="14"/>
    <s v="|56/01/24|"/>
    <n v="156"/>
    <n v="2.5466666666666669"/>
    <n v="2.96"/>
    <n v="1.8083182640144665E-3"/>
    <n v="397.28000000000003"/>
    <n v="0.28209764918625679"/>
    <n v="461.76"/>
    <n v="64.197902350813706"/>
    <x v="1"/>
  </r>
  <r>
    <x v="2"/>
    <x v="1"/>
    <x v="11"/>
    <s v="DVL9PHTQ624TVFS"/>
    <s v="Royal Stitch Kenya"/>
    <x v="15"/>
    <s v="|56/01/25|"/>
    <n v="132"/>
    <n v="2.56"/>
    <n v="2.8866666666666667"/>
    <n v="1.1933174224343676E-3"/>
    <n v="337.92"/>
    <n v="0.15751789976133651"/>
    <n v="381.04"/>
    <n v="42.962482100238667"/>
    <x v="1"/>
  </r>
  <r>
    <x v="2"/>
    <x v="1"/>
    <x v="11"/>
    <s v="DVL9PHTQ624TVFS"/>
    <s v="Royal Stitch Kenya"/>
    <x v="16"/>
    <s v="|56/01/26|"/>
    <n v="168"/>
    <n v="2.6466666666666665"/>
    <n v="2.9066666666666667"/>
    <n v="1.4598540145985401E-3"/>
    <n v="444.64"/>
    <n v="0.24525547445255472"/>
    <n v="488.32"/>
    <n v="43.434744525547451"/>
    <x v="1"/>
  </r>
  <r>
    <x v="2"/>
    <x v="1"/>
    <x v="11"/>
    <s v="DVL9PHTQ624TVFS"/>
    <s v="Royal Stitch Kenya"/>
    <x v="17"/>
    <s v="|56/01/27|"/>
    <n v="180"/>
    <n v="2.6933333333333334"/>
    <n v="2.9"/>
    <n v="1.7921146953405018E-3"/>
    <n v="484.8"/>
    <n v="0.32258064516129031"/>
    <n v="522"/>
    <n v="36.8774193548387"/>
    <x v="1"/>
  </r>
  <r>
    <x v="2"/>
    <x v="1"/>
    <x v="11"/>
    <s v="DVL9PHTQ624TVFS"/>
    <s v="Royal Stitch Kenya"/>
    <x v="18"/>
    <s v="|56/01/28|"/>
    <n v="180"/>
    <n v="2.8"/>
    <n v="2.9333333333333331"/>
    <n v="1.2091898428053204E-3"/>
    <n v="503.99999999999994"/>
    <n v="0.21765417170495766"/>
    <n v="528"/>
    <n v="23.782345828295099"/>
    <x v="1"/>
  </r>
  <r>
    <x v="2"/>
    <x v="1"/>
    <x v="11"/>
    <s v="DVL9PHTQ624TVFS"/>
    <s v="Royal Stitch Kenya"/>
    <x v="19"/>
    <s v="|56/01/29|"/>
    <n v="132"/>
    <n v="2.6133333333333333"/>
    <n v="2.9"/>
    <n v="1.1976047904191617E-3"/>
    <n v="344.96"/>
    <n v="0.15808383233532933"/>
    <n v="382.8"/>
    <n v="37.681916167664703"/>
    <x v="1"/>
  </r>
  <r>
    <x v="2"/>
    <x v="1"/>
    <x v="11"/>
    <s v="DVL9PHTQ624TVFS"/>
    <s v="Royal Stitch Kenya"/>
    <x v="20"/>
    <s v="|56/01/30|"/>
    <n v="144"/>
    <n v="2.4533333333333331"/>
    <n v="2.8866666666666667"/>
    <n v="1.1111111111111111E-3"/>
    <n v="353.28"/>
    <n v="0.16"/>
    <n v="415.68"/>
    <n v="62.240000000000038"/>
    <x v="1"/>
  </r>
  <r>
    <x v="2"/>
    <x v="1"/>
    <x v="11"/>
    <s v="DVL9PHTQ624TVFS"/>
    <s v="Royal Stitch Kenya"/>
    <x v="21"/>
    <s v="|56/01/31|"/>
    <n v="180"/>
    <n v="2.3199999999999998"/>
    <n v="2.9"/>
    <n v="1.2091898428053204E-3"/>
    <n v="417.59999999999997"/>
    <n v="0.21765417170495766"/>
    <n v="522"/>
    <n v="104.18234582829507"/>
    <x v="1"/>
  </r>
  <r>
    <x v="2"/>
    <x v="1"/>
    <x v="11"/>
    <s v="DVL9PHTQ624TVFS"/>
    <s v="Royal Stitch Kenya"/>
    <x v="22"/>
    <s v="|56/01/32|"/>
    <n v="144"/>
    <n v="2.4533333333333331"/>
    <n v="2.92"/>
    <n v="1.2224938875305623E-3"/>
    <n v="353.28"/>
    <n v="0.17603911980440098"/>
    <n v="420.48"/>
    <n v="67.023960880195645"/>
    <x v="1"/>
  </r>
  <r>
    <x v="2"/>
    <x v="1"/>
    <x v="11"/>
    <s v="DVL9PHTQ624TVFS"/>
    <s v="Royal Stitch Kenya"/>
    <x v="23"/>
    <s v="|56/01/33|"/>
    <n v="180"/>
    <n v="2.7933333333333334"/>
    <n v="2.9933333333333332"/>
    <n v="1.5772870662460567E-3"/>
    <n v="502.8"/>
    <n v="0.28391167192429023"/>
    <n v="538.79999999999995"/>
    <n v="35.716088328075656"/>
    <x v="1"/>
  </r>
  <r>
    <x v="2"/>
    <x v="1"/>
    <x v="11"/>
    <s v="DVL9PHTQ624TVFS"/>
    <s v="Royal Stitch Kenya"/>
    <x v="24"/>
    <s v="|56/01/34|"/>
    <n v="180"/>
    <n v="2.6133333333333333"/>
    <n v="2.9133333333333336"/>
    <n v="1.1534025374855825E-3"/>
    <n v="470.4"/>
    <n v="0.20761245674740486"/>
    <n v="524.40000000000009"/>
    <n v="53.792387543252708"/>
    <x v="1"/>
  </r>
  <r>
    <x v="2"/>
    <x v="1"/>
    <x v="11"/>
    <s v="DVL9PHTQ624TVFS"/>
    <s v="Royal Stitch Kenya"/>
    <x v="25"/>
    <s v="|56/01/35|"/>
    <n v="168"/>
    <n v="2.68"/>
    <n v="3"/>
    <n v="1.3477088948787063E-3"/>
    <n v="450.24"/>
    <n v="0.22641509433962265"/>
    <n v="504"/>
    <n v="53.533584905660369"/>
    <x v="1"/>
  </r>
  <r>
    <x v="2"/>
    <x v="1"/>
    <x v="11"/>
    <s v="DVL9PHTQ624TVFS"/>
    <s v="Royal Stitch Kenya"/>
    <x v="26"/>
    <s v="|56/01/36|"/>
    <n v="156"/>
    <n v="2.4333333333333331"/>
    <n v="2.8866666666666667"/>
    <n v="1.1668611435239206E-3"/>
    <n v="379.59999999999997"/>
    <n v="0.18203033838973159"/>
    <n v="450.32"/>
    <n v="70.53796966161029"/>
    <x v="1"/>
  </r>
  <r>
    <x v="2"/>
    <x v="1"/>
    <x v="11"/>
    <s v="DVL9PHTQ624TVFS"/>
    <s v="Royal Stitch Kenya"/>
    <x v="27"/>
    <s v="|56/01/37|"/>
    <n v="144"/>
    <n v="2.3199999999999998"/>
    <n v="2.9533333333333331"/>
    <n v="1.6694490818030051E-3"/>
    <n v="334.08"/>
    <n v="0.24040066777963273"/>
    <n v="425.28"/>
    <n v="90.95959933222035"/>
    <x v="1"/>
  </r>
  <r>
    <x v="2"/>
    <x v="1"/>
    <x v="11"/>
    <s v="DVL9PHTQ624TVFS"/>
    <s v="Royal Stitch Kenya"/>
    <x v="28"/>
    <s v="|56/01/38|"/>
    <n v="156"/>
    <n v="2.2666666666666666"/>
    <n v="2.9333333333333331"/>
    <n v="1.6339869281045752E-3"/>
    <n v="353.59999999999997"/>
    <n v="0.25490196078431371"/>
    <n v="457.59999999999997"/>
    <n v="103.74509803921569"/>
    <x v="1"/>
  </r>
  <r>
    <x v="2"/>
    <x v="1"/>
    <x v="11"/>
    <s v="DVL9PHTQ624TVFS"/>
    <s v="Royal Stitch Kenya"/>
    <x v="29"/>
    <s v="|56/01/39|"/>
    <n v="168"/>
    <n v="2.7533333333333334"/>
    <n v="2.9866666666666668"/>
    <n v="1.3315579227696406E-3"/>
    <n v="462.56"/>
    <n v="0.22370173102529961"/>
    <n v="501.76000000000005"/>
    <n v="38.976298268974745"/>
    <x v="1"/>
  </r>
  <r>
    <x v="2"/>
    <x v="1"/>
    <x v="11"/>
    <s v="DVL9PHTQ624TVFS"/>
    <s v="Royal Stitch Kenya"/>
    <x v="30"/>
    <s v="|56/01/40|"/>
    <n v="132"/>
    <n v="2.3533333333333335"/>
    <n v="2.9066666666666667"/>
    <n v="1.6722408026755853E-3"/>
    <n v="310.64000000000004"/>
    <n v="0.22073578595317725"/>
    <n v="383.68"/>
    <n v="72.819264214046783"/>
    <x v="1"/>
  </r>
  <r>
    <x v="2"/>
    <x v="1"/>
    <x v="11"/>
    <s v="DVL9PHTQ624TVFS"/>
    <s v="Royal Stitch Kenya"/>
    <x v="31"/>
    <s v="|56/01/41|"/>
    <n v="156"/>
    <n v="2.4066666666666667"/>
    <n v="2.9266666666666667"/>
    <n v="1.4326647564469914E-3"/>
    <n v="375.44"/>
    <n v="0.22349570200573066"/>
    <n v="456.56"/>
    <n v="80.896504297994269"/>
    <x v="1"/>
  </r>
  <r>
    <x v="2"/>
    <x v="1"/>
    <x v="11"/>
    <s v="DVL9PHTQ624TVFS"/>
    <s v="Royal Stitch Kenya"/>
    <x v="32"/>
    <s v="|56/01/42|"/>
    <n v="120"/>
    <n v="2.64"/>
    <n v="2.9466666666666668"/>
    <n v="1.6778523489932886E-3"/>
    <n v="316.8"/>
    <n v="0.20134228187919462"/>
    <n v="353.6"/>
    <n v="36.598657718120819"/>
    <x v="1"/>
  </r>
  <r>
    <x v="2"/>
    <x v="1"/>
    <x v="11"/>
    <s v="DVL9PHTQ624TVFS"/>
    <s v="Royal Stitch Kenya"/>
    <x v="33"/>
    <s v="|56/01/43|"/>
    <n v="144"/>
    <n v="2.38"/>
    <n v="2.9866666666666668"/>
    <n v="1.4367816091954023E-3"/>
    <n v="342.71999999999997"/>
    <n v="0.20689655172413793"/>
    <n v="430.08000000000004"/>
    <n v="87.153103448275928"/>
    <x v="1"/>
  </r>
  <r>
    <x v="2"/>
    <x v="1"/>
    <x v="11"/>
    <s v="DVL9PHTQ624TVFS"/>
    <s v="Royal Stitch Kenya"/>
    <x v="34"/>
    <s v="|56/01/44|"/>
    <n v="144"/>
    <n v="2.42"/>
    <n v="2.8666666666666667"/>
    <n v="1.6025641025641025E-3"/>
    <n v="348.48"/>
    <n v="0.23076923076923075"/>
    <n v="412.8"/>
    <n v="64.089230769230767"/>
    <x v="1"/>
  </r>
  <r>
    <x v="2"/>
    <x v="1"/>
    <x v="11"/>
    <s v="DVL9PHTQ624TVFS"/>
    <s v="Royal Stitch Kenya"/>
    <x v="35"/>
    <s v="|56/01/45|"/>
    <n v="156"/>
    <n v="2.4266666666666667"/>
    <n v="2.98"/>
    <n v="1.7889087656529517E-3"/>
    <n v="378.56"/>
    <n v="0.27906976744186046"/>
    <n v="464.88"/>
    <n v="86.040930232558139"/>
    <x v="1"/>
  </r>
  <r>
    <x v="2"/>
    <x v="1"/>
    <x v="11"/>
    <s v="DVL9PHTQ624TVFS"/>
    <s v="Royal Stitch Kenya"/>
    <x v="36"/>
    <s v="|56/01/46|"/>
    <n v="156"/>
    <n v="2.3333333333333335"/>
    <n v="2.9133333333333336"/>
    <n v="1.3315579227696406E-3"/>
    <n v="364"/>
    <n v="0.20772303595206393"/>
    <n v="454.48"/>
    <n v="90.272276964047961"/>
    <x v="1"/>
  </r>
  <r>
    <x v="2"/>
    <x v="1"/>
    <x v="11"/>
    <s v="DVL9PHTQ624TVFS"/>
    <s v="Royal Stitch Kenya"/>
    <x v="37"/>
    <s v="|56/01/47|"/>
    <n v="144"/>
    <n v="2.3266666666666667"/>
    <n v="2.9266666666666667"/>
    <n v="1.3175230566534915E-3"/>
    <n v="335.04"/>
    <n v="0.18972332015810278"/>
    <n v="421.44"/>
    <n v="86.210276679841868"/>
    <x v="1"/>
  </r>
  <r>
    <x v="2"/>
    <x v="1"/>
    <x v="11"/>
    <s v="DVL9PHTQ624TVFS"/>
    <s v="Royal Stitch Kenya"/>
    <x v="38"/>
    <s v="|56/01/48|"/>
    <n v="168"/>
    <n v="2.5"/>
    <n v="2.9333333333333331"/>
    <n v="1.375515818431912E-3"/>
    <n v="420"/>
    <n v="0.23108665749656121"/>
    <n v="492.79999999999995"/>
    <n v="72.568913342503393"/>
    <x v="1"/>
  </r>
  <r>
    <x v="2"/>
    <x v="1"/>
    <x v="11"/>
    <s v="DVL9PHTQ624TVFS"/>
    <s v="Royal Stitch Kenya"/>
    <x v="39"/>
    <s v="|56/01/49|"/>
    <n v="156"/>
    <n v="2.4466666666666668"/>
    <n v="2.8666666666666667"/>
    <n v="1.1210762331838565E-3"/>
    <n v="381.68"/>
    <n v="0.17488789237668162"/>
    <n v="447.2"/>
    <n v="65.345112107623294"/>
    <x v="1"/>
  </r>
  <r>
    <x v="2"/>
    <x v="1"/>
    <x v="11"/>
    <s v="DVL9PHTQ624TVFS"/>
    <s v="Royal Stitch Kenya"/>
    <x v="40"/>
    <s v="|56/01/50|"/>
    <n v="168"/>
    <n v="2.38"/>
    <n v="2.9066666666666667"/>
    <n v="1.2970168612191958E-3"/>
    <n v="399.84"/>
    <n v="0.21789883268482491"/>
    <n v="488.32"/>
    <n v="88.262101167315194"/>
    <x v="1"/>
  </r>
  <r>
    <x v="2"/>
    <x v="1"/>
    <x v="11"/>
    <s v="DVL9PHTQ624TVFS"/>
    <s v="Royal Stitch Kenya"/>
    <x v="41"/>
    <s v="|56/01/51|"/>
    <n v="120"/>
    <n v="2.6933333333333334"/>
    <n v="2.9666666666666668"/>
    <n v="1.2836970474967907E-3"/>
    <n v="323.2"/>
    <n v="0.15404364569961487"/>
    <n v="356"/>
    <n v="32.645956354300395"/>
    <x v="1"/>
  </r>
  <r>
    <x v="2"/>
    <x v="1"/>
    <x v="11"/>
    <s v="DVL9PHTQ624TVFS"/>
    <s v="Royal Stitch Kenya"/>
    <x v="42"/>
    <s v="|56/01/52|"/>
    <n v="144"/>
    <n v="2.6933333333333334"/>
    <n v="2.9733333333333332"/>
    <n v="1.199040767386091E-3"/>
    <n v="387.84000000000003"/>
    <n v="0.1726618705035971"/>
    <n v="428.15999999999997"/>
    <n v="40.14733812949634"/>
    <x v="1"/>
  </r>
  <r>
    <x v="2"/>
    <x v="1"/>
    <x v="11"/>
    <s v="DVL9PHTQ624TVFS"/>
    <s v="Royal Stitch Kenya"/>
    <x v="43"/>
    <s v="|56/01/53|"/>
    <n v="120"/>
    <n v="2.4333333333333331"/>
    <n v="2.9333333333333331"/>
    <n v="1.3245033112582781E-3"/>
    <n v="292"/>
    <n v="0.15894039735099338"/>
    <n v="352"/>
    <n v="59.841059602649004"/>
    <x v="1"/>
  </r>
  <r>
    <x v="2"/>
    <x v="1"/>
    <x v="11"/>
    <s v="DVL9PHTQ624TVFS"/>
    <s v="Royal Stitch Kenya"/>
    <x v="44"/>
    <s v="|56/01/54|"/>
    <n v="156"/>
    <n v="2.7733333333333334"/>
    <n v="2.92"/>
    <n v="1.1737089201877935E-3"/>
    <n v="432.64"/>
    <n v="0.18309859154929578"/>
    <n v="455.52"/>
    <n v="22.696901408450699"/>
    <x v="1"/>
  </r>
  <r>
    <x v="2"/>
    <x v="1"/>
    <x v="11"/>
    <s v="DVL9PHTQ624TVFS"/>
    <s v="Royal Stitch Kenya"/>
    <x v="45"/>
    <s v="|56/01/55|"/>
    <n v="144"/>
    <n v="2.7"/>
    <n v="2.9733333333333332"/>
    <n v="1.6501650165016502E-3"/>
    <n v="388.8"/>
    <n v="0.23762376237623761"/>
    <n v="428.15999999999997"/>
    <n v="39.122376237623719"/>
    <x v="1"/>
  </r>
  <r>
    <x v="2"/>
    <x v="1"/>
    <x v="11"/>
    <s v="DVL9PHTQ624TVFS"/>
    <s v="Royal Stitch Kenya"/>
    <x v="46"/>
    <s v="|56/01/56|"/>
    <n v="168"/>
    <n v="2.3199999999999998"/>
    <n v="2.8866666666666667"/>
    <n v="1.6638935108153079E-3"/>
    <n v="389.76"/>
    <n v="0.27953410981697174"/>
    <n v="484.96000000000004"/>
    <n v="94.920465890183067"/>
    <x v="1"/>
  </r>
  <r>
    <x v="2"/>
    <x v="1"/>
    <x v="11"/>
    <s v="DVL9PHTQ624TVFS"/>
    <s v="Royal Stitch Kenya"/>
    <x v="0"/>
    <s v="|56/02/01|"/>
    <n v="156"/>
    <n v="2.5666666666666669"/>
    <n v="2.88"/>
    <n v="1.6181229773462784E-3"/>
    <n v="400.40000000000003"/>
    <n v="0.25242718446601942"/>
    <n v="449.28"/>
    <n v="48.627572815533917"/>
    <x v="1"/>
  </r>
  <r>
    <x v="2"/>
    <x v="1"/>
    <x v="11"/>
    <s v="DVL9PHTQ624TVFS"/>
    <s v="Royal Stitch Kenya"/>
    <x v="1"/>
    <s v="|56/02/02|"/>
    <n v="144"/>
    <n v="2.4133333333333336"/>
    <n v="2.8733333333333335"/>
    <n v="1.5408320493066256E-3"/>
    <n v="347.52000000000004"/>
    <n v="0.22187981510015409"/>
    <n v="413.76000000000005"/>
    <n v="66.018120184899857"/>
    <x v="1"/>
  </r>
  <r>
    <x v="2"/>
    <x v="1"/>
    <x v="11"/>
    <s v="DVL9PHTQ624TVFS"/>
    <s v="Royal Stitch Kenya"/>
    <x v="2"/>
    <s v="|56/01/57|"/>
    <n v="144"/>
    <n v="2.5533333333333332"/>
    <n v="2.8733333333333335"/>
    <n v="1.718213058419244E-3"/>
    <n v="367.68"/>
    <n v="0.24742268041237114"/>
    <n v="413.76000000000005"/>
    <n v="45.832577319587671"/>
    <x v="1"/>
  </r>
  <r>
    <x v="2"/>
    <x v="1"/>
    <x v="12"/>
    <s v="DVL9PHTQ766TVFS"/>
    <s v="Clintex investments Limited"/>
    <x v="3"/>
    <s v="|15/01/01|"/>
    <n v="516"/>
    <n v="2.2999999999999998"/>
    <n v="3.71"/>
    <n v="1.1534025374855825E-3"/>
    <n v="1186.8"/>
    <n v="0.59515570934256057"/>
    <n v="1914.36"/>
    <n v="726.96484429065742"/>
    <x v="1"/>
  </r>
  <r>
    <x v="2"/>
    <x v="1"/>
    <x v="12"/>
    <s v="DVL9PHTQ766TVFS"/>
    <s v="Clintex investments Limited"/>
    <x v="4"/>
    <s v="|15/01/02|"/>
    <n v="288"/>
    <n v="2.08"/>
    <n v="3.32"/>
    <n v="1.3986013986013986E-3"/>
    <n v="599.04"/>
    <n v="0.40279720279720277"/>
    <n v="956.16"/>
    <n v="356.71720279720279"/>
    <x v="1"/>
  </r>
  <r>
    <x v="2"/>
    <x v="1"/>
    <x v="12"/>
    <s v="DVL9PHTQ397TVFS"/>
    <s v="Davis Kenya Limited"/>
    <x v="5"/>
    <s v="|133/01/01|"/>
    <n v="564"/>
    <n v="2.19"/>
    <n v="3.02"/>
    <n v="1.5151515151515152E-3"/>
    <n v="1235.1600000000001"/>
    <n v="0.8545454545454545"/>
    <n v="1703.28"/>
    <n v="467.26545454545442"/>
    <x v="1"/>
  </r>
  <r>
    <x v="2"/>
    <x v="1"/>
    <x v="12"/>
    <s v="DVL9PHTQ397TVFS"/>
    <s v="Davis Kenya Limited"/>
    <x v="6"/>
    <s v="|133/01/02|"/>
    <n v="204"/>
    <n v="2.74"/>
    <n v="3.25"/>
    <n v="1.1415525114155251E-3"/>
    <n v="558.96"/>
    <n v="0.23287671232876711"/>
    <n v="663"/>
    <n v="103.8071232876712"/>
    <x v="1"/>
  </r>
  <r>
    <x v="2"/>
    <x v="1"/>
    <x v="12"/>
    <s v="DVL9PHTQ397TVFS"/>
    <s v="Davis Kenya Limited"/>
    <x v="7"/>
    <s v="|133/01/03|"/>
    <n v="156"/>
    <n v="2.4900000000000002"/>
    <n v="3.14"/>
    <n v="1.1160714285714285E-3"/>
    <n v="388.44000000000005"/>
    <n v="0.17410714285714285"/>
    <n v="489.84000000000003"/>
    <n v="101.22589285714284"/>
    <x v="1"/>
  </r>
  <r>
    <x v="2"/>
    <x v="1"/>
    <x v="11"/>
    <s v="DVL9PHTQ418TVFS"/>
    <s v="FashionWave Manufacturers"/>
    <x v="8"/>
    <s v="|132/01/02|"/>
    <n v="168"/>
    <n v="2.2999999999999998"/>
    <n v="2.9333333333333331"/>
    <n v="1.6129032258064516E-3"/>
    <n v="386.4"/>
    <n v="0.2709677419354839"/>
    <n v="492.79999999999995"/>
    <n v="106.1290322580645"/>
    <x v="1"/>
  </r>
  <r>
    <x v="2"/>
    <x v="1"/>
    <x v="12"/>
    <s v="DVL9PHTQ576TVFS"/>
    <s v="TexPoint Ltd"/>
    <x v="9"/>
    <s v="|68/01/01|"/>
    <n v="396"/>
    <n v="2.5299999999999998"/>
    <n v="3.12"/>
    <n v="1.1235955056179776E-3"/>
    <n v="1001.8799999999999"/>
    <n v="0.44494382022471912"/>
    <n v="1235.52"/>
    <n v="233.19505617977538"/>
    <x v="1"/>
  </r>
  <r>
    <x v="2"/>
    <x v="1"/>
    <x v="12"/>
    <s v="DVL9PHTQ576TVFS"/>
    <s v="TexPoint Ltd"/>
    <x v="10"/>
    <s v="|68/01/02|"/>
    <n v="600"/>
    <n v="2.04"/>
    <n v="3.03"/>
    <n v="1.2738853503184713E-3"/>
    <n v="1224"/>
    <n v="0.76433121019108274"/>
    <n v="1817.9999999999998"/>
    <n v="593.23566878980864"/>
    <x v="1"/>
  </r>
  <r>
    <x v="2"/>
    <x v="1"/>
    <x v="12"/>
    <s v="DVL9PHTQ576TVFS"/>
    <s v="TexPoint Ltd"/>
    <x v="11"/>
    <s v="|68/01/03|"/>
    <n v="360"/>
    <n v="2.65"/>
    <n v="3.35"/>
    <n v="1.4705882352941176E-3"/>
    <n v="954"/>
    <n v="0.52941176470588236"/>
    <n v="1206"/>
    <n v="251.47058823529412"/>
    <x v="1"/>
  </r>
  <r>
    <x v="2"/>
    <x v="1"/>
    <x v="12"/>
    <s v="DVL9PHTQ576TVFS"/>
    <s v="TexPoint Ltd"/>
    <x v="12"/>
    <s v="|68/01/04|"/>
    <n v="300"/>
    <n v="2.2000000000000002"/>
    <n v="3.7"/>
    <n v="1.1123470522803114E-3"/>
    <n v="660"/>
    <n v="0.33370411568409342"/>
    <n v="1110"/>
    <n v="449.6662958843159"/>
    <x v="1"/>
  </r>
  <r>
    <x v="2"/>
    <x v="1"/>
    <x v="12"/>
    <s v="DVL9PHTQ576TVFS"/>
    <s v="TexPoint Ltd"/>
    <x v="13"/>
    <s v="|68/01/05|"/>
    <n v="240"/>
    <n v="2.48"/>
    <n v="3.41"/>
    <n v="1.0341261633919339E-3"/>
    <n v="595.20000000000005"/>
    <n v="0.24819027921406414"/>
    <n v="818.40000000000009"/>
    <n v="222.95180972078597"/>
    <x v="1"/>
  </r>
  <r>
    <x v="2"/>
    <x v="1"/>
    <x v="12"/>
    <s v="DVL9PHTQ576TVFS"/>
    <s v="TexPoint Ltd"/>
    <x v="14"/>
    <s v="|68/01/06|"/>
    <n v="120"/>
    <n v="2.0299999999999998"/>
    <n v="3.67"/>
    <n v="1.6638935108153079E-3"/>
    <n v="243.59999999999997"/>
    <n v="0.19966722129783696"/>
    <n v="440.4"/>
    <n v="196.60033277870218"/>
    <x v="1"/>
  </r>
  <r>
    <x v="2"/>
    <x v="1"/>
    <x v="12"/>
    <s v="DVL9PHTQ576TVFS"/>
    <s v="TexPoint Ltd"/>
    <x v="15"/>
    <s v="|68/01/07|"/>
    <n v="456"/>
    <n v="2.09"/>
    <n v="3.6"/>
    <n v="1.4306151645207439E-3"/>
    <n v="953.04"/>
    <n v="0.6523605150214592"/>
    <n v="1641.6000000000001"/>
    <n v="687.90763948497874"/>
    <x v="1"/>
  </r>
  <r>
    <x v="2"/>
    <x v="1"/>
    <x v="12"/>
    <s v="DVL9PHTQ576TVFS"/>
    <s v="TexPoint Ltd"/>
    <x v="16"/>
    <s v="|68/01/08|"/>
    <n v="348"/>
    <n v="2.09"/>
    <n v="3.35"/>
    <n v="1.2453300124533001E-3"/>
    <n v="727.31999999999994"/>
    <n v="0.43337484433374845"/>
    <n v="1165.8"/>
    <n v="438.04662515566628"/>
    <x v="1"/>
  </r>
  <r>
    <x v="2"/>
    <x v="1"/>
    <x v="12"/>
    <s v="DVL9PHTQ576TVFS"/>
    <s v="TexPoint Ltd"/>
    <x v="17"/>
    <s v="|68/01/09|"/>
    <n v="312"/>
    <n v="2.56"/>
    <n v="3.3"/>
    <n v="1.7152658662092624E-3"/>
    <n v="798.72"/>
    <n v="0.53516295025728988"/>
    <n v="1029.5999999999999"/>
    <n v="230.34483704974258"/>
    <x v="1"/>
  </r>
  <r>
    <x v="2"/>
    <x v="1"/>
    <x v="12"/>
    <s v="DVL9PHTQ576TVFS"/>
    <s v="TexPoint Ltd"/>
    <x v="18"/>
    <s v="|68/01/10|"/>
    <n v="540"/>
    <n v="2.61"/>
    <n v="3.19"/>
    <n v="1.5974440894568689E-3"/>
    <n v="1409.3999999999999"/>
    <n v="0.86261980830670926"/>
    <n v="1722.6"/>
    <n v="312.33738019169334"/>
    <x v="1"/>
  </r>
  <r>
    <x v="2"/>
    <x v="1"/>
    <x v="12"/>
    <s v="DVL9PHTQ576TVFS"/>
    <s v="TexPoint Ltd"/>
    <x v="19"/>
    <s v="|68/01/11|"/>
    <n v="420"/>
    <n v="2.36"/>
    <n v="3.27"/>
    <n v="1.1135857461024498E-3"/>
    <n v="991.19999999999993"/>
    <n v="0.46770601336302892"/>
    <n v="1373.4"/>
    <n v="381.7322939866371"/>
    <x v="1"/>
  </r>
  <r>
    <x v="2"/>
    <x v="1"/>
    <x v="12"/>
    <s v="DVL9PHTQ576TVFS"/>
    <s v="TexPoint Ltd"/>
    <x v="20"/>
    <s v="|68/01/12|"/>
    <n v="264"/>
    <n v="2.37"/>
    <n v="3.25"/>
    <n v="1.8281535648994515E-3"/>
    <n v="625.68000000000006"/>
    <n v="0.48263254113345522"/>
    <n v="858"/>
    <n v="231.83736745886648"/>
    <x v="1"/>
  </r>
  <r>
    <x v="2"/>
    <x v="1"/>
    <x v="12"/>
    <s v="DVL9PHTQ576TVFS"/>
    <s v="TexPoint Ltd"/>
    <x v="21"/>
    <s v="|68/01/13|"/>
    <n v="288"/>
    <n v="2.44"/>
    <n v="3.14"/>
    <n v="1.1848341232227489E-3"/>
    <n v="702.72"/>
    <n v="0.34123222748815168"/>
    <n v="904.32"/>
    <n v="201.25876777251187"/>
    <x v="1"/>
  </r>
  <r>
    <x v="2"/>
    <x v="1"/>
    <x v="12"/>
    <s v="DVL9PHTQ576TVFS"/>
    <s v="TexPoint Ltd"/>
    <x v="22"/>
    <s v="|68/01/14|"/>
    <n v="288"/>
    <n v="2.8"/>
    <n v="3.39"/>
    <n v="1.3245033112582781E-3"/>
    <n v="806.4"/>
    <n v="0.38145695364238408"/>
    <n v="976.32"/>
    <n v="169.53854304635769"/>
    <x v="1"/>
  </r>
  <r>
    <x v="2"/>
    <x v="1"/>
    <x v="12"/>
    <s v="DVL9PHTQ576TVFS"/>
    <s v="TexPoint Ltd"/>
    <x v="23"/>
    <s v="|68/01/15|"/>
    <n v="420"/>
    <n v="2.06"/>
    <n v="3.38"/>
    <n v="1.3280212483399733E-3"/>
    <n v="865.2"/>
    <n v="0.55776892430278879"/>
    <n v="1419.6"/>
    <n v="553.8422310756971"/>
    <x v="1"/>
  </r>
  <r>
    <x v="2"/>
    <x v="1"/>
    <x v="12"/>
    <s v="DVL9PHTQ576TVFS"/>
    <s v="TexPoint Ltd"/>
    <x v="24"/>
    <s v="|68/01/16|"/>
    <n v="228"/>
    <n v="2.42"/>
    <n v="3.31"/>
    <n v="1.3513513513513514E-3"/>
    <n v="551.76"/>
    <n v="0.30810810810810813"/>
    <n v="754.68000000000006"/>
    <n v="202.61189189189196"/>
    <x v="1"/>
  </r>
  <r>
    <x v="2"/>
    <x v="1"/>
    <x v="12"/>
    <s v="DVL9PHTQ576TVFS"/>
    <s v="TexPoint Ltd"/>
    <x v="25"/>
    <s v="|68/01/17|"/>
    <n v="312"/>
    <n v="2.0499999999999998"/>
    <n v="3.23"/>
    <n v="1.5432098765432098E-3"/>
    <n v="639.59999999999991"/>
    <n v="0.48148148148148145"/>
    <n v="1007.76"/>
    <n v="367.67851851851862"/>
    <x v="1"/>
  </r>
  <r>
    <x v="2"/>
    <x v="1"/>
    <x v="11"/>
    <s v="DVL9PHTQ664TVFS"/>
    <s v="Urban Fabricators"/>
    <x v="26"/>
    <s v="|71/01/01|"/>
    <n v="144"/>
    <n v="2.74"/>
    <n v="2.9533333333333331"/>
    <n v="1.2903225806451613E-3"/>
    <n v="394.56000000000006"/>
    <n v="0.18580645161290321"/>
    <n v="425.28"/>
    <n v="30.534193548387009"/>
    <x v="1"/>
  </r>
  <r>
    <x v="2"/>
    <x v="1"/>
    <x v="11"/>
    <s v="DVL9PHTQ664TVFS"/>
    <s v="Urban Fabricators"/>
    <x v="27"/>
    <s v="|71/01/02|"/>
    <n v="132"/>
    <n v="2.3466666666666667"/>
    <n v="2.9666666666666668"/>
    <n v="1.5974440894568689E-3"/>
    <n v="309.76"/>
    <n v="0.2108626198083067"/>
    <n v="391.6"/>
    <n v="81.629137380191722"/>
    <x v="1"/>
  </r>
  <r>
    <x v="2"/>
    <x v="1"/>
    <x v="11"/>
    <s v="DVL9PHTQ664TVFS"/>
    <s v="Urban Fabricators"/>
    <x v="28"/>
    <s v="|71/01/03|"/>
    <n v="132"/>
    <n v="2.4933333333333332"/>
    <n v="2.9733333333333332"/>
    <n v="1.1792452830188679E-3"/>
    <n v="329.12"/>
    <n v="0.15566037735849056"/>
    <n v="392.47999999999996"/>
    <n v="63.204339622641463"/>
    <x v="1"/>
  </r>
  <r>
    <x v="2"/>
    <x v="1"/>
    <x v="11"/>
    <s v="DVL9PHTQ664TVFS"/>
    <s v="Urban Fabricators"/>
    <x v="29"/>
    <s v="|71/01/04|"/>
    <n v="168"/>
    <n v="2.6933333333333334"/>
    <n v="2.9266666666666667"/>
    <n v="1.736111111111111E-3"/>
    <n v="452.48"/>
    <n v="0.29166666666666663"/>
    <n v="491.68"/>
    <n v="38.908333333333324"/>
    <x v="1"/>
  </r>
  <r>
    <x v="2"/>
    <x v="1"/>
    <x v="11"/>
    <s v="DVL9PHTQ664TVFS"/>
    <s v="Urban Fabricators"/>
    <x v="30"/>
    <s v="|71/01/05|"/>
    <n v="144"/>
    <n v="2.6266666666666665"/>
    <n v="2.94"/>
    <n v="1.5060240963855422E-3"/>
    <n v="378.23999999999995"/>
    <n v="0.21686746987951808"/>
    <n v="423.36"/>
    <n v="44.903132530120544"/>
    <x v="1"/>
  </r>
  <r>
    <x v="2"/>
    <x v="1"/>
    <x v="11"/>
    <s v="DVL9PHTQ664TVFS"/>
    <s v="Urban Fabricators"/>
    <x v="31"/>
    <s v="|71/01/06|"/>
    <n v="132"/>
    <n v="2.3199999999999998"/>
    <n v="2.9533333333333331"/>
    <n v="1.0471204188481676E-3"/>
    <n v="306.23999999999995"/>
    <n v="0.13821989528795814"/>
    <n v="389.84"/>
    <n v="83.461780104712062"/>
    <x v="1"/>
  </r>
  <r>
    <x v="2"/>
    <x v="1"/>
    <x v="11"/>
    <s v="DVL9PHTQ664TVFS"/>
    <s v="Urban Fabricators"/>
    <x v="32"/>
    <s v="|71/01/07|"/>
    <n v="168"/>
    <n v="2.56"/>
    <n v="2.9533333333333331"/>
    <n v="1.2787723785166241E-3"/>
    <n v="430.08"/>
    <n v="0.21483375959079284"/>
    <n v="496.15999999999997"/>
    <n v="65.865166240409195"/>
    <x v="1"/>
  </r>
  <r>
    <x v="2"/>
    <x v="1"/>
    <x v="11"/>
    <s v="DVL9PHTQ664TVFS"/>
    <s v="Urban Fabricators"/>
    <x v="33"/>
    <s v="|71/01/08|"/>
    <n v="168"/>
    <n v="2.3666666666666667"/>
    <n v="2.9333333333333331"/>
    <n v="1.7123287671232876E-3"/>
    <n v="397.6"/>
    <n v="0.28767123287671231"/>
    <n v="492.79999999999995"/>
    <n v="94.912328767123213"/>
    <x v="1"/>
  </r>
  <r>
    <x v="2"/>
    <x v="1"/>
    <x v="11"/>
    <s v="DVL9PHTQ664TVFS"/>
    <s v="Urban Fabricators"/>
    <x v="34"/>
    <s v="|71/01/09|"/>
    <n v="120"/>
    <n v="2.7733333333333334"/>
    <n v="2.88"/>
    <n v="1.6207455429497568E-3"/>
    <n v="332.8"/>
    <n v="0.19448946515397081"/>
    <n v="345.59999999999997"/>
    <n v="12.605510534845983"/>
    <x v="1"/>
  </r>
  <r>
    <x v="2"/>
    <x v="1"/>
    <x v="11"/>
    <s v="DVL9PHTQ664TVFS"/>
    <s v="Urban Fabricators"/>
    <x v="35"/>
    <s v="|71/01/10|"/>
    <n v="168"/>
    <n v="2.3333333333333335"/>
    <n v="2.98"/>
    <n v="1.3315579227696406E-3"/>
    <n v="392"/>
    <n v="0.22370173102529961"/>
    <n v="500.64"/>
    <n v="108.41629826897469"/>
    <x v="1"/>
  </r>
  <r>
    <x v="2"/>
    <x v="1"/>
    <x v="11"/>
    <s v="DVL9PHTQ664TVFS"/>
    <s v="Urban Fabricators"/>
    <x v="36"/>
    <s v="|71/01/11|"/>
    <n v="168"/>
    <n v="2.4666666666666668"/>
    <n v="2.9266666666666667"/>
    <n v="1.7094017094017094E-3"/>
    <n v="414.40000000000003"/>
    <n v="0.28717948717948716"/>
    <n v="491.68"/>
    <n v="76.992820512820487"/>
    <x v="1"/>
  </r>
  <r>
    <x v="2"/>
    <x v="1"/>
    <x v="11"/>
    <s v="DVL9PHTQ664TVFS"/>
    <s v="Urban Fabricators"/>
    <x v="37"/>
    <s v="|71/02/04|"/>
    <n v="132"/>
    <n v="2.4866666666666668"/>
    <n v="2.92"/>
    <n v="1.1507479861910242E-3"/>
    <n v="328.24"/>
    <n v="0.15189873417721519"/>
    <n v="385.44"/>
    <n v="57.048101265822773"/>
    <x v="1"/>
  </r>
  <r>
    <x v="2"/>
    <x v="1"/>
    <x v="11"/>
    <s v="DVL9PHTQ664TVFS"/>
    <s v="Urban Fabricators"/>
    <x v="38"/>
    <s v="|71/02/01|"/>
    <n v="156"/>
    <n v="2.2933333333333334"/>
    <n v="2.9666666666666668"/>
    <n v="1.4749262536873156E-3"/>
    <n v="357.76"/>
    <n v="0.23008849557522124"/>
    <n v="462.8"/>
    <n v="104.8099115044248"/>
    <x v="1"/>
  </r>
  <r>
    <x v="2"/>
    <x v="1"/>
    <x v="11"/>
    <s v="DVL9PHTQ664TVFS"/>
    <s v="Urban Fabricators"/>
    <x v="39"/>
    <s v="|71/02/02|"/>
    <n v="120"/>
    <n v="2.4133333333333336"/>
    <n v="2.9066666666666667"/>
    <n v="1.2658227848101266E-3"/>
    <n v="289.60000000000002"/>
    <n v="0.15189873417721519"/>
    <n v="348.8"/>
    <n v="59.048101265822773"/>
    <x v="1"/>
  </r>
  <r>
    <x v="2"/>
    <x v="1"/>
    <x v="11"/>
    <s v="DVL9PHTQ664TVFS"/>
    <s v="Urban Fabricators"/>
    <x v="40"/>
    <s v="|71/02/03|"/>
    <n v="120"/>
    <n v="2.58"/>
    <n v="2.9"/>
    <n v="1.1376564277588168E-3"/>
    <n v="309.60000000000002"/>
    <n v="0.13651877133105803"/>
    <n v="348"/>
    <n v="38.263481228668923"/>
    <x v="1"/>
  </r>
  <r>
    <x v="2"/>
    <x v="1"/>
    <x v="13"/>
    <s v="DVL9PHTQ690TVFS"/>
    <s v="KenWeave Ltd"/>
    <x v="41"/>
    <s v="|27/01/01|"/>
    <n v="1908"/>
    <n v="0.85"/>
    <n v="0.97"/>
    <n v="1.1235955056179776E-3"/>
    <n v="1621.8"/>
    <n v="2.1438202247191014"/>
    <n v="1850.76"/>
    <n v="226.81617977528094"/>
    <x v="1"/>
  </r>
  <r>
    <x v="2"/>
    <x v="1"/>
    <x v="13"/>
    <s v="DVL9PHTQ690TVFS"/>
    <s v="KenWeave Ltd"/>
    <x v="42"/>
    <s v="|27/01/02|"/>
    <n v="2208"/>
    <n v="0.89"/>
    <n v="0.91"/>
    <n v="1.0548523206751054E-3"/>
    <n v="1965.1200000000001"/>
    <n v="2.3291139240506329"/>
    <n v="2009.28"/>
    <n v="41.830886075949223"/>
    <x v="1"/>
  </r>
  <r>
    <x v="2"/>
    <x v="1"/>
    <x v="13"/>
    <s v="DVL9PHTQ690TVFS"/>
    <s v="KenWeave Ltd"/>
    <x v="43"/>
    <s v="|27/01/03|"/>
    <n v="1572"/>
    <n v="0.84"/>
    <n v="0.95"/>
    <n v="1.7889087656529517E-3"/>
    <n v="1320.48"/>
    <n v="2.8121645796064403"/>
    <n v="1493.3999999999999"/>
    <n v="170.1078354203934"/>
    <x v="1"/>
  </r>
  <r>
    <x v="2"/>
    <x v="1"/>
    <x v="13"/>
    <s v="DVL9PHTQ690TVFS"/>
    <s v="KenWeave Ltd"/>
    <x v="44"/>
    <s v="|27/01/04|"/>
    <n v="2220"/>
    <n v="0.72"/>
    <n v="0.9"/>
    <n v="1.8214936247723133E-3"/>
    <n v="1598.3999999999999"/>
    <n v="4.0437158469945356"/>
    <n v="1998"/>
    <n v="395.55628415300561"/>
    <x v="1"/>
  </r>
  <r>
    <x v="2"/>
    <x v="1"/>
    <x v="13"/>
    <s v="DVL9PHTQ690TVFS"/>
    <s v="KenWeave Ltd"/>
    <x v="45"/>
    <s v="|27/01/10|"/>
    <n v="1512"/>
    <n v="0.7"/>
    <n v="0.99"/>
    <n v="1.1402508551881414E-3"/>
    <n v="1058.3999999999999"/>
    <n v="1.7240592930444698"/>
    <n v="1496.8799999999999"/>
    <n v="436.75594070695553"/>
    <x v="1"/>
  </r>
  <r>
    <x v="2"/>
    <x v="1"/>
    <x v="13"/>
    <s v="DVL9PHTQ690TVFS"/>
    <s v="KenWeave Ltd"/>
    <x v="46"/>
    <s v="|27/01/11|"/>
    <n v="1404"/>
    <n v="0.76"/>
    <n v="0.94"/>
    <n v="1.5649452269170579E-3"/>
    <n v="1067.04"/>
    <n v="2.1971830985915495"/>
    <n v="1319.76"/>
    <n v="250.52281690140848"/>
    <x v="1"/>
  </r>
  <r>
    <x v="2"/>
    <x v="1"/>
    <x v="13"/>
    <s v="DVL9PHTQ690TVFS"/>
    <s v="KenWeave Ltd"/>
    <x v="0"/>
    <s v="|27/01/12|"/>
    <n v="2112"/>
    <n v="0.71"/>
    <n v="1"/>
    <n v="1.0893246187363835E-3"/>
    <n v="1499.52"/>
    <n v="2.3006535947712421"/>
    <n v="2112"/>
    <n v="610.17934640522878"/>
    <x v="1"/>
  </r>
  <r>
    <x v="2"/>
    <x v="1"/>
    <x v="13"/>
    <s v="DVL9PHTQ690TVFS"/>
    <s v="KenWeave Ltd"/>
    <x v="1"/>
    <s v="|27/01/13|"/>
    <n v="2076"/>
    <n v="0.86"/>
    <n v="0.9"/>
    <n v="1.1918951132300357E-3"/>
    <n v="1785.36"/>
    <n v="2.4743742550655541"/>
    <n v="1868.4"/>
    <n v="80.565625744934636"/>
    <x v="1"/>
  </r>
  <r>
    <x v="2"/>
    <x v="1"/>
    <x v="13"/>
    <s v="DVL9PHTQ690TVFS"/>
    <s v="KenWeave Ltd"/>
    <x v="2"/>
    <s v="|27/01/20|"/>
    <n v="1608"/>
    <n v="0.79"/>
    <n v="0.97"/>
    <n v="1.440922190201729E-3"/>
    <n v="1270.3200000000002"/>
    <n v="2.3170028818443802"/>
    <n v="1559.76"/>
    <n v="287.12299711815547"/>
    <x v="1"/>
  </r>
  <r>
    <x v="2"/>
    <x v="1"/>
    <x v="13"/>
    <s v="DVL9PHTQ690TVFS"/>
    <s v="KenWeave Ltd"/>
    <x v="3"/>
    <s v="|27/01/21|"/>
    <n v="1344"/>
    <n v="0.71"/>
    <n v="0.99"/>
    <n v="1.4492753623188406E-3"/>
    <n v="954.24"/>
    <n v="1.9478260869565218"/>
    <n v="1330.56"/>
    <n v="374.37217391304341"/>
    <x v="1"/>
  </r>
  <r>
    <x v="2"/>
    <x v="1"/>
    <x v="13"/>
    <s v="DVL9PHTQ690TVFS"/>
    <s v="KenWeave Ltd"/>
    <x v="4"/>
    <s v="|27/01/22|"/>
    <n v="1944"/>
    <n v="0.8"/>
    <n v="0.98"/>
    <n v="1.1820330969267139E-3"/>
    <n v="1555.2"/>
    <n v="2.2978723404255317"/>
    <n v="1905.12"/>
    <n v="347.62212765957429"/>
    <x v="1"/>
  </r>
  <r>
    <x v="2"/>
    <x v="1"/>
    <x v="13"/>
    <s v="DVL9PHTQ690TVFS"/>
    <s v="KenWeave Ltd"/>
    <x v="5"/>
    <s v="|27/01/23|"/>
    <n v="2232"/>
    <n v="0.86"/>
    <n v="1"/>
    <n v="1.0224948875255625E-3"/>
    <n v="1919.52"/>
    <n v="2.2822085889570554"/>
    <n v="2232"/>
    <n v="310.19779141104294"/>
    <x v="1"/>
  </r>
  <r>
    <x v="2"/>
    <x v="1"/>
    <x v="13"/>
    <s v="DVL9PHTQ690TVFS"/>
    <s v="KenWeave Ltd"/>
    <x v="6"/>
    <s v="|27/01/26|"/>
    <n v="1704"/>
    <n v="0.87"/>
    <n v="0.92"/>
    <n v="1.7857142857142857E-3"/>
    <n v="1482.48"/>
    <n v="3.0428571428571427"/>
    <n v="1567.68"/>
    <n v="82.157142857142901"/>
    <x v="1"/>
  </r>
  <r>
    <x v="2"/>
    <x v="1"/>
    <x v="13"/>
    <s v="DVL9PHTQ690TVFS"/>
    <s v="KenWeave Ltd"/>
    <x v="7"/>
    <s v="|27/01/27|"/>
    <n v="1764"/>
    <n v="0.73"/>
    <n v="0.98"/>
    <n v="1.2180267965895249E-3"/>
    <n v="1287.72"/>
    <n v="2.1485992691839217"/>
    <n v="1728.72"/>
    <n v="438.85140073081607"/>
    <x v="1"/>
  </r>
  <r>
    <x v="2"/>
    <x v="1"/>
    <x v="13"/>
    <s v="DVL9PHTQ690TVFS"/>
    <s v="KenWeave Ltd"/>
    <x v="8"/>
    <s v="|27/01/28|"/>
    <n v="2304"/>
    <n v="0.74"/>
    <n v="0.97"/>
    <n v="1.2706480304955528E-3"/>
    <n v="1704.96"/>
    <n v="2.9275730622617537"/>
    <n v="2234.88"/>
    <n v="526.99242693773829"/>
    <x v="1"/>
  </r>
  <r>
    <x v="2"/>
    <x v="1"/>
    <x v="13"/>
    <s v="DVL9PHTQ690TVFS"/>
    <s v="KenWeave Ltd"/>
    <x v="9"/>
    <s v="|27/01/29|"/>
    <n v="1884"/>
    <n v="0.78"/>
    <n v="0.93"/>
    <n v="1.364256480218281E-3"/>
    <n v="1469.52"/>
    <n v="2.5702592087312417"/>
    <n v="1752.1200000000001"/>
    <n v="280.02974079126892"/>
    <x v="1"/>
  </r>
  <r>
    <x v="2"/>
    <x v="1"/>
    <x v="13"/>
    <s v="DVL9PHTQ690TVFS"/>
    <s v="KenWeave Ltd"/>
    <x v="10"/>
    <s v="|27/01/30|"/>
    <n v="2328"/>
    <n v="0.87"/>
    <n v="0.96"/>
    <n v="1.287001287001287E-3"/>
    <n v="2025.36"/>
    <n v="2.9961389961389959"/>
    <n v="2234.88"/>
    <n v="206.52386100386121"/>
    <x v="1"/>
  </r>
  <r>
    <x v="2"/>
    <x v="1"/>
    <x v="13"/>
    <s v="DVL9PHTQ690TVFS"/>
    <s v="KenWeave Ltd"/>
    <x v="11"/>
    <s v="|27/01/31|"/>
    <n v="1476"/>
    <n v="0.73"/>
    <n v="0.94"/>
    <n v="1.2391573729863693E-3"/>
    <n v="1077.48"/>
    <n v="1.8289962825278812"/>
    <n v="1387.4399999999998"/>
    <n v="308.13100371747191"/>
    <x v="1"/>
  </r>
  <r>
    <x v="2"/>
    <x v="1"/>
    <x v="13"/>
    <s v="DVL9PHTQ690TVFS"/>
    <s v="KenWeave Ltd"/>
    <x v="12"/>
    <s v="|27/01/32|"/>
    <n v="1212"/>
    <n v="0.72"/>
    <n v="0.98"/>
    <n v="1.3368983957219251E-3"/>
    <n v="872.64"/>
    <n v="1.6203208556149731"/>
    <n v="1187.76"/>
    <n v="313.49967914438503"/>
    <x v="1"/>
  </r>
  <r>
    <x v="2"/>
    <x v="1"/>
    <x v="13"/>
    <s v="DVL9PHTQ690TVFS"/>
    <s v="KenWeave Ltd"/>
    <x v="13"/>
    <s v="|27/01/33|"/>
    <n v="2040"/>
    <n v="0.81"/>
    <n v="0.9"/>
    <n v="1.2738853503184713E-3"/>
    <n v="1652.4"/>
    <n v="2.5987261146496814"/>
    <n v="1836"/>
    <n v="181.00127388535023"/>
    <x v="1"/>
  </r>
  <r>
    <x v="2"/>
    <x v="1"/>
    <x v="11"/>
    <s v="DVL9PHTQ688TVFS"/>
    <s v="UltraWear Kenya"/>
    <x v="14"/>
    <s v="|80/00/05|"/>
    <n v="156"/>
    <n v="2.4466666666666668"/>
    <n v="2.9933333333333332"/>
    <n v="1.0224948875255625E-3"/>
    <n v="381.68"/>
    <n v="0.15950920245398775"/>
    <n v="466.96"/>
    <n v="85.120490797545983"/>
    <x v="1"/>
  </r>
  <r>
    <x v="2"/>
    <x v="1"/>
    <x v="11"/>
    <s v="DVL9PHTQ688TVFS"/>
    <s v="UltraWear Kenya"/>
    <x v="15"/>
    <s v="|88/00/00|"/>
    <n v="132"/>
    <n v="2.6733333333333333"/>
    <n v="2.9533333333333331"/>
    <n v="1.3440860215053765E-3"/>
    <n v="352.88"/>
    <n v="0.17741935483870969"/>
    <n v="389.84"/>
    <n v="36.782580645161268"/>
    <x v="1"/>
  </r>
  <r>
    <x v="2"/>
    <x v="1"/>
    <x v="11"/>
    <s v="DVL9PHTQ688TVFS"/>
    <s v="UltraWear Kenya"/>
    <x v="16"/>
    <s v="|88/00/01|"/>
    <n v="180"/>
    <n v="2.34"/>
    <n v="2.8866666666666667"/>
    <n v="1.2121212121212121E-3"/>
    <n v="421.2"/>
    <n v="0.21818181818181817"/>
    <n v="519.6"/>
    <n v="98.181818181818215"/>
    <x v="1"/>
  </r>
  <r>
    <x v="2"/>
    <x v="1"/>
    <x v="11"/>
    <s v="DVL9PHTQ688TVFS"/>
    <s v="UltraWear Kenya"/>
    <x v="17"/>
    <s v="|88/00/02|"/>
    <n v="168"/>
    <n v="2.6266666666666665"/>
    <n v="2.8733333333333335"/>
    <n v="1.0857763300760044E-3"/>
    <n v="441.28"/>
    <n v="0.18241042345276873"/>
    <n v="482.72"/>
    <n v="41.257589576547289"/>
    <x v="1"/>
  </r>
  <r>
    <x v="2"/>
    <x v="1"/>
    <x v="11"/>
    <s v="DVL9PHTQ688TVFS"/>
    <s v="UltraWear Kenya"/>
    <x v="18"/>
    <s v="|88/00/03|"/>
    <n v="120"/>
    <n v="2.2933333333333334"/>
    <n v="2.92"/>
    <n v="1.7667844522968198E-3"/>
    <n v="275.2"/>
    <n v="0.21201413427561838"/>
    <n v="350.4"/>
    <n v="74.987985865724369"/>
    <x v="1"/>
  </r>
  <r>
    <x v="2"/>
    <x v="1"/>
    <x v="11"/>
    <s v="DVL9PHTQ688TVFS"/>
    <s v="UltraWear Kenya"/>
    <x v="19"/>
    <s v="|88/00/04|"/>
    <n v="156"/>
    <n v="2.54"/>
    <n v="2.98"/>
    <n v="1.1086474501108647E-3"/>
    <n v="396.24"/>
    <n v="0.17294900221729489"/>
    <n v="464.88"/>
    <n v="68.467050997782692"/>
    <x v="1"/>
  </r>
  <r>
    <x v="2"/>
    <x v="1"/>
    <x v="11"/>
    <s v="DVL9PHTQ688TVFS"/>
    <s v="UltraWear Kenya"/>
    <x v="20"/>
    <s v="|88/00/05|"/>
    <n v="168"/>
    <n v="2.64"/>
    <n v="2.9666666666666668"/>
    <n v="1.0384215991692627E-3"/>
    <n v="443.52000000000004"/>
    <n v="0.17445482866043613"/>
    <n v="498.40000000000003"/>
    <n v="54.705545171339558"/>
    <x v="1"/>
  </r>
  <r>
    <x v="2"/>
    <x v="1"/>
    <x v="11"/>
    <s v="DVL9PHTQ688TVFS"/>
    <s v="UltraWear Kenya"/>
    <x v="21"/>
    <s v="|88/00/06|"/>
    <n v="120"/>
    <n v="2.52"/>
    <n v="2.8733333333333335"/>
    <n v="1.1655011655011655E-3"/>
    <n v="302.39999999999998"/>
    <n v="0.13986013986013987"/>
    <n v="344.8"/>
    <n v="42.260139860139894"/>
    <x v="1"/>
  </r>
  <r>
    <x v="2"/>
    <x v="1"/>
    <x v="11"/>
    <s v="DVL9PHTQ688TVFS"/>
    <s v="UltraWear Kenya"/>
    <x v="22"/>
    <s v="|88/00/07|"/>
    <n v="132"/>
    <n v="2.6266666666666665"/>
    <n v="2.9933333333333332"/>
    <n v="1.4705882352941176E-3"/>
    <n v="346.71999999999997"/>
    <n v="0.19411764705882353"/>
    <n v="395.12"/>
    <n v="48.205882352941209"/>
    <x v="1"/>
  </r>
  <r>
    <x v="2"/>
    <x v="1"/>
    <x v="11"/>
    <s v="DVL9PHTQ688TVFS"/>
    <s v="UltraWear Kenya"/>
    <x v="23"/>
    <s v="|88/00/08|"/>
    <n v="168"/>
    <n v="2.54"/>
    <n v="2.9733333333333332"/>
    <n v="1.2578616352201257E-3"/>
    <n v="426.72"/>
    <n v="0.21132075471698111"/>
    <n v="499.52"/>
    <n v="72.588679245282975"/>
    <x v="1"/>
  </r>
  <r>
    <x v="2"/>
    <x v="1"/>
    <x v="11"/>
    <s v="DVL9PHTQ688TVFS"/>
    <s v="UltraWear Kenya"/>
    <x v="24"/>
    <s v="|88/00/09|"/>
    <n v="132"/>
    <n v="2.4066666666666667"/>
    <n v="2.9333333333333331"/>
    <n v="1.6920473773265651E-3"/>
    <n v="317.68"/>
    <n v="0.2233502538071066"/>
    <n v="387.2"/>
    <n v="69.29664974619287"/>
    <x v="1"/>
  </r>
  <r>
    <x v="2"/>
    <x v="1"/>
    <x v="11"/>
    <s v="DVL9PHTQ688TVFS"/>
    <s v="UltraWear Kenya"/>
    <x v="25"/>
    <s v="|88/00/10|"/>
    <n v="156"/>
    <n v="2.6"/>
    <n v="2.9733333333333332"/>
    <n v="1.3698630136986301E-3"/>
    <n v="405.6"/>
    <n v="0.21369863013698631"/>
    <n v="463.84"/>
    <n v="58.026301369862963"/>
    <x v="1"/>
  </r>
  <r>
    <x v="2"/>
    <x v="1"/>
    <x v="11"/>
    <s v="DVL9PHTQ688TVFS"/>
    <s v="UltraWear Kenya"/>
    <x v="26"/>
    <s v="|88/00/11|"/>
    <n v="132"/>
    <n v="2.7133333333333334"/>
    <n v="2.8733333333333335"/>
    <n v="1.6920473773265651E-3"/>
    <n v="358.16"/>
    <n v="0.2233502538071066"/>
    <n v="379.28000000000003"/>
    <n v="20.896649746192899"/>
    <x v="1"/>
  </r>
  <r>
    <x v="2"/>
    <x v="1"/>
    <x v="11"/>
    <s v="DVL9PHTQ688TVFS"/>
    <s v="UltraWear Kenya"/>
    <x v="27"/>
    <s v="|88/00/12|"/>
    <n v="120"/>
    <n v="2.3133333333333335"/>
    <n v="2.9"/>
    <n v="1.6694490818030051E-3"/>
    <n v="277.60000000000002"/>
    <n v="0.20033388981636061"/>
    <n v="348"/>
    <n v="70.199666110183614"/>
    <x v="1"/>
  </r>
  <r>
    <x v="2"/>
    <x v="1"/>
    <x v="11"/>
    <s v="DVL9PHTQ688TVFS"/>
    <s v="UltraWear Kenya"/>
    <x v="28"/>
    <s v="|88/00/13|"/>
    <n v="156"/>
    <n v="2.6533333333333333"/>
    <n v="2.8866666666666667"/>
    <n v="1.3020833333333333E-3"/>
    <n v="413.92"/>
    <n v="0.203125"/>
    <n v="450.32"/>
    <n v="36.196874999999977"/>
    <x v="1"/>
  </r>
  <r>
    <x v="2"/>
    <x v="1"/>
    <x v="11"/>
    <s v="DVL9PHTQ688TVFS"/>
    <s v="UltraWear Kenya"/>
    <x v="29"/>
    <s v="|88/00/14|"/>
    <n v="168"/>
    <n v="2.7066666666666666"/>
    <n v="2.9"/>
    <n v="1.7793594306049821E-3"/>
    <n v="454.71999999999997"/>
    <n v="0.29893238434163699"/>
    <n v="487.2"/>
    <n v="32.181067615658378"/>
    <x v="1"/>
  </r>
  <r>
    <x v="2"/>
    <x v="1"/>
    <x v="11"/>
    <s v="DVL9PHTQ688TVFS"/>
    <s v="UltraWear Kenya"/>
    <x v="30"/>
    <s v="|88/00/15|"/>
    <n v="120"/>
    <n v="2.7066666666666666"/>
    <n v="2.9066666666666667"/>
    <n v="1.4326647564469914E-3"/>
    <n v="324.8"/>
    <n v="0.17191977077363896"/>
    <n v="348.8"/>
    <n v="23.828080229226362"/>
    <x v="1"/>
  </r>
  <r>
    <x v="2"/>
    <x v="1"/>
    <x v="11"/>
    <s v="DVL9PHTQ688TVFS"/>
    <s v="UltraWear Kenya"/>
    <x v="31"/>
    <s v="|88/00/16|"/>
    <n v="144"/>
    <n v="2.7266666666666666"/>
    <n v="2.9733333333333332"/>
    <n v="1.3297872340425532E-3"/>
    <n v="392.64"/>
    <n v="0.19148936170212766"/>
    <n v="428.15999999999997"/>
    <n v="35.328510638297857"/>
    <x v="1"/>
  </r>
  <r>
    <x v="2"/>
    <x v="1"/>
    <x v="11"/>
    <s v="DVL9PHTQ688TVFS"/>
    <s v="UltraWear Kenya"/>
    <x v="32"/>
    <s v="|88/00/17|"/>
    <n v="156"/>
    <n v="2.4933333333333332"/>
    <n v="3"/>
    <n v="1.6891891891891893E-3"/>
    <n v="388.96"/>
    <n v="0.26351351351351354"/>
    <n v="468"/>
    <n v="78.776486486486505"/>
    <x v="1"/>
  </r>
  <r>
    <x v="2"/>
    <x v="1"/>
    <x v="11"/>
    <s v="DVL9PHTQ688TVFS"/>
    <s v="UltraWear Kenya"/>
    <x v="33"/>
    <s v="|88/00/18|"/>
    <n v="144"/>
    <n v="2.4733333333333332"/>
    <n v="2.8866666666666667"/>
    <n v="1.2077294685990338E-3"/>
    <n v="356.15999999999997"/>
    <n v="0.17391304347826086"/>
    <n v="415.68"/>
    <n v="59.346086956521781"/>
    <x v="1"/>
  </r>
  <r>
    <x v="2"/>
    <x v="1"/>
    <x v="11"/>
    <s v="DVL9PHTQ688TVFS"/>
    <s v="UltraWear Kenya"/>
    <x v="34"/>
    <s v="|88/00/19|"/>
    <n v="132"/>
    <n v="2.3933333333333335"/>
    <n v="2.9333333333333331"/>
    <n v="1.3717421124828531E-3"/>
    <n v="315.92"/>
    <n v="0.18106995884773661"/>
    <n v="387.2"/>
    <n v="71.098930041152229"/>
    <x v="1"/>
  </r>
  <r>
    <x v="2"/>
    <x v="1"/>
    <x v="11"/>
    <s v="DVL9PHTQ688TVFS"/>
    <s v="UltraWear Kenya"/>
    <x v="35"/>
    <s v="|88/00/20|"/>
    <n v="132"/>
    <n v="2.4"/>
    <n v="2.98"/>
    <n v="1.1507479861910242E-3"/>
    <n v="316.8"/>
    <n v="0.15189873417721519"/>
    <n v="393.36"/>
    <n v="76.408101265822793"/>
    <x v="1"/>
  </r>
  <r>
    <x v="2"/>
    <x v="1"/>
    <x v="11"/>
    <s v="DVL9PHTQ688TVFS"/>
    <s v="UltraWear Kenya"/>
    <x v="36"/>
    <s v="|88/00/21|"/>
    <n v="156"/>
    <n v="2.5666666666666669"/>
    <n v="2.9533333333333331"/>
    <n v="1.152073732718894E-3"/>
    <n v="400.40000000000003"/>
    <n v="0.17972350230414746"/>
    <n v="460.71999999999997"/>
    <n v="60.140276497695787"/>
    <x v="1"/>
  </r>
  <r>
    <x v="2"/>
    <x v="1"/>
    <x v="11"/>
    <s v="DVL9PHTQ688TVFS"/>
    <s v="UltraWear Kenya"/>
    <x v="37"/>
    <s v="|88/00/22|"/>
    <n v="144"/>
    <n v="2.7266666666666666"/>
    <n v="2.96"/>
    <n v="1.1494252873563218E-3"/>
    <n v="392.64"/>
    <n v="0.16551724137931034"/>
    <n v="426.24"/>
    <n v="33.43448275862071"/>
    <x v="1"/>
  </r>
  <r>
    <x v="2"/>
    <x v="1"/>
    <x v="11"/>
    <s v="DVL9PHTQ688TVFS"/>
    <s v="UltraWear Kenya"/>
    <x v="38"/>
    <s v="|88/00/23|"/>
    <n v="168"/>
    <n v="2.3266666666666667"/>
    <n v="2.8866666666666667"/>
    <n v="1.3227513227513227E-3"/>
    <n v="390.88"/>
    <n v="0.22222222222222221"/>
    <n v="484.96000000000004"/>
    <n v="93.857777777777812"/>
    <x v="1"/>
  </r>
  <r>
    <x v="2"/>
    <x v="1"/>
    <x v="11"/>
    <s v="DVL9PHTQ688TVFS"/>
    <s v="UltraWear Kenya"/>
    <x v="39"/>
    <s v="|88/00/24|"/>
    <n v="132"/>
    <n v="2.6933333333333334"/>
    <n v="2.9133333333333336"/>
    <n v="1.8214936247723133E-3"/>
    <n v="355.52"/>
    <n v="0.24043715846994534"/>
    <n v="384.56"/>
    <n v="28.799562841530076"/>
    <x v="1"/>
  </r>
  <r>
    <x v="2"/>
    <x v="1"/>
    <x v="11"/>
    <s v="DVL9PHTQ688TVFS"/>
    <s v="UltraWear Kenya"/>
    <x v="40"/>
    <s v="|88/00/25|"/>
    <n v="120"/>
    <n v="2.2933333333333334"/>
    <n v="2.9933333333333332"/>
    <n v="1.5822784810126582E-3"/>
    <n v="275.2"/>
    <n v="0.18987341772151897"/>
    <n v="359.2"/>
    <n v="83.810126582278485"/>
    <x v="1"/>
  </r>
  <r>
    <x v="2"/>
    <x v="1"/>
    <x v="11"/>
    <s v="DVL9PHTQ688TVFS"/>
    <s v="UltraWear Kenya"/>
    <x v="41"/>
    <s v="|88/00/26|"/>
    <n v="168"/>
    <n v="2.5333333333333332"/>
    <n v="2.8933333333333335"/>
    <n v="1.3368983957219251E-3"/>
    <n v="425.59999999999997"/>
    <n v="0.2245989304812834"/>
    <n v="486.08000000000004"/>
    <n v="60.25540106951879"/>
    <x v="1"/>
  </r>
  <r>
    <x v="2"/>
    <x v="1"/>
    <x v="11"/>
    <s v="DVL9PHTQ688TVFS"/>
    <s v="UltraWear Kenya"/>
    <x v="42"/>
    <s v="|88/00/27|"/>
    <n v="144"/>
    <n v="2.5266666666666668"/>
    <n v="2.9"/>
    <n v="1.443001443001443E-3"/>
    <n v="363.84000000000003"/>
    <n v="0.20779220779220781"/>
    <n v="417.59999999999997"/>
    <n v="53.552207792207724"/>
    <x v="1"/>
  </r>
  <r>
    <x v="2"/>
    <x v="1"/>
    <x v="11"/>
    <s v="DVL9PHTQ688TVFS"/>
    <s v="UltraWear Kenya"/>
    <x v="43"/>
    <s v="|88/00/28|"/>
    <n v="156"/>
    <n v="2.46"/>
    <n v="2.9933333333333332"/>
    <n v="1.5197568389057751E-3"/>
    <n v="383.76"/>
    <n v="0.23708206686930092"/>
    <n v="466.96"/>
    <n v="82.962917933130683"/>
    <x v="1"/>
  </r>
  <r>
    <x v="2"/>
    <x v="1"/>
    <x v="11"/>
    <s v="DVL9PHTQ688TVFS"/>
    <s v="UltraWear Kenya"/>
    <x v="44"/>
    <s v="|88/00/29|"/>
    <n v="156"/>
    <n v="2.4266666666666667"/>
    <n v="2.96"/>
    <n v="1.4326647564469914E-3"/>
    <n v="378.56"/>
    <n v="0.22349570200573066"/>
    <n v="461.76"/>
    <n v="82.976504297994254"/>
    <x v="1"/>
  </r>
  <r>
    <x v="2"/>
    <x v="1"/>
    <x v="11"/>
    <s v="DVL9PHTQ688TVFS"/>
    <s v="UltraWear Kenya"/>
    <x v="45"/>
    <s v="|88/00/30|"/>
    <n v="132"/>
    <n v="2.5133333333333332"/>
    <n v="2.96"/>
    <n v="1.4684287812041115E-3"/>
    <n v="331.76"/>
    <n v="0.19383259911894271"/>
    <n v="390.71999999999997"/>
    <n v="58.766167400881038"/>
    <x v="1"/>
  </r>
  <r>
    <x v="2"/>
    <x v="1"/>
    <x v="11"/>
    <s v="DVL9PHTQ688TVFS"/>
    <s v="UltraWear Kenya"/>
    <x v="46"/>
    <s v="|88/00/31|"/>
    <n v="132"/>
    <n v="2.6533333333333333"/>
    <n v="2.9466666666666668"/>
    <n v="1.8214936247723133E-3"/>
    <n v="350.24"/>
    <n v="0.24043715846994534"/>
    <n v="388.96000000000004"/>
    <n v="38.479562841530083"/>
    <x v="1"/>
  </r>
  <r>
    <x v="2"/>
    <x v="1"/>
    <x v="11"/>
    <s v="DVL9PHTQ688TVFS"/>
    <s v="UltraWear Kenya"/>
    <x v="0"/>
    <s v="|88/00/32|"/>
    <n v="120"/>
    <n v="2.2799999999999998"/>
    <n v="2.8866666666666667"/>
    <n v="1.4347202295552368E-3"/>
    <n v="273.59999999999997"/>
    <n v="0.17216642754662842"/>
    <n v="346.4"/>
    <n v="72.627833572453383"/>
    <x v="1"/>
  </r>
  <r>
    <x v="2"/>
    <x v="1"/>
    <x v="11"/>
    <s v="DVL9PHTQ688TVFS"/>
    <s v="UltraWear Kenya"/>
    <x v="1"/>
    <s v="|88/00/33|"/>
    <n v="120"/>
    <n v="2.3066666666666666"/>
    <n v="2.9733333333333332"/>
    <n v="1.5698587127158557E-3"/>
    <n v="276.8"/>
    <n v="0.18838304552590268"/>
    <n v="356.79999999999995"/>
    <n v="79.811616954474047"/>
    <x v="1"/>
  </r>
  <r>
    <x v="2"/>
    <x v="1"/>
    <x v="11"/>
    <s v="DVL9PHTQ688TVFS"/>
    <s v="UltraWear Kenya"/>
    <x v="2"/>
    <s v="|88/00/34|"/>
    <n v="144"/>
    <n v="2.5066666666666668"/>
    <n v="2.96"/>
    <n v="1.3037809647979139E-3"/>
    <n v="360.96000000000004"/>
    <n v="0.18774445893089961"/>
    <n v="426.24"/>
    <n v="65.092255541069079"/>
    <x v="1"/>
  </r>
  <r>
    <x v="2"/>
    <x v="1"/>
    <x v="11"/>
    <s v="DVL9PHTQ688TVFS"/>
    <s v="UltraWear Kenya"/>
    <x v="3"/>
    <s v="|88/00/35|"/>
    <n v="120"/>
    <n v="2.4533333333333331"/>
    <n v="2.9333333333333331"/>
    <n v="1.4204545454545455E-3"/>
    <n v="294.39999999999998"/>
    <n v="0.17045454545454547"/>
    <n v="352"/>
    <n v="57.429545454545476"/>
    <x v="1"/>
  </r>
  <r>
    <x v="2"/>
    <x v="1"/>
    <x v="11"/>
    <s v="DVL9PHTQ688TVFS"/>
    <s v="UltraWear Kenya"/>
    <x v="4"/>
    <s v="|88/00/36|"/>
    <n v="120"/>
    <n v="2.4333333333333331"/>
    <n v="2.96"/>
    <n v="1.3605442176870747E-3"/>
    <n v="292"/>
    <n v="0.16326530612244897"/>
    <n v="355.2"/>
    <n v="63.036734693877541"/>
    <x v="1"/>
  </r>
  <r>
    <x v="2"/>
    <x v="1"/>
    <x v="11"/>
    <s v="DVL9PHTQ688TVFS"/>
    <s v="UltraWear Kenya"/>
    <x v="5"/>
    <s v="|88/00/37|"/>
    <n v="156"/>
    <n v="2.42"/>
    <n v="2.9266666666666667"/>
    <n v="1.3774104683195593E-3"/>
    <n v="377.52"/>
    <n v="0.21487603305785125"/>
    <n v="456.56"/>
    <n v="78.825123966942172"/>
    <x v="1"/>
  </r>
  <r>
    <x v="2"/>
    <x v="1"/>
    <x v="11"/>
    <s v="DVL9PHTQ688TVFS"/>
    <s v="UltraWear Kenya"/>
    <x v="6"/>
    <s v="|88/00/38|"/>
    <n v="144"/>
    <n v="2.3466666666666667"/>
    <n v="2.8933333333333335"/>
    <n v="1.2285012285012285E-3"/>
    <n v="337.92"/>
    <n v="0.1769041769041769"/>
    <n v="416.64000000000004"/>
    <n v="78.543095823095854"/>
    <x v="1"/>
  </r>
  <r>
    <x v="2"/>
    <x v="1"/>
    <x v="11"/>
    <s v="DVL9PHTQ688TVFS"/>
    <s v="UltraWear Kenya"/>
    <x v="7"/>
    <s v="|88/00/39|"/>
    <n v="132"/>
    <n v="2.3666666666666667"/>
    <n v="2.9933333333333332"/>
    <n v="1.3404825737265416E-3"/>
    <n v="312.39999999999998"/>
    <n v="0.17694369973190349"/>
    <n v="395.12"/>
    <n v="82.54305630026812"/>
    <x v="1"/>
  </r>
  <r>
    <x v="2"/>
    <x v="1"/>
    <x v="11"/>
    <s v="DVL9PHTQ688TVFS"/>
    <s v="UltraWear Kenya"/>
    <x v="8"/>
    <s v="|88/00/40|"/>
    <n v="144"/>
    <n v="2.66"/>
    <n v="2.8666666666666667"/>
    <n v="1.3192612137203166E-3"/>
    <n v="383.04"/>
    <n v="0.18997361477572558"/>
    <n v="412.8"/>
    <n v="29.570026385224267"/>
    <x v="1"/>
  </r>
  <r>
    <x v="2"/>
    <x v="1"/>
    <x v="11"/>
    <s v="DVL9PHTQ688TVFS"/>
    <s v="UltraWear Kenya"/>
    <x v="9"/>
    <s v="|88/00/41|"/>
    <n v="168"/>
    <n v="2.76"/>
    <n v="2.96"/>
    <n v="1.7667844522968198E-3"/>
    <n v="463.67999999999995"/>
    <n v="0.29681978798586572"/>
    <n v="497.28"/>
    <n v="33.303180212014155"/>
    <x v="1"/>
  </r>
  <r>
    <x v="2"/>
    <x v="1"/>
    <x v="11"/>
    <s v="DVL9PHTQ688TVFS"/>
    <s v="UltraWear Kenya"/>
    <x v="10"/>
    <s v="|88/00/42|"/>
    <n v="144"/>
    <n v="2.3733333333333335"/>
    <n v="2.94"/>
    <n v="1.5197568389057751E-3"/>
    <n v="341.76000000000005"/>
    <n v="0.21884498480243161"/>
    <n v="423.36"/>
    <n v="81.381155015197535"/>
    <x v="1"/>
  </r>
  <r>
    <x v="2"/>
    <x v="1"/>
    <x v="11"/>
    <s v="DVL9PHTQ688TVFS"/>
    <s v="UltraWear Kenya"/>
    <x v="11"/>
    <s v="|88/00/43|"/>
    <n v="180"/>
    <n v="2.7"/>
    <n v="2.9666666666666668"/>
    <n v="1.4144271570014145E-3"/>
    <n v="486.00000000000006"/>
    <n v="0.25459688826025462"/>
    <n v="534"/>
    <n v="47.745403111739691"/>
    <x v="1"/>
  </r>
  <r>
    <x v="2"/>
    <x v="1"/>
    <x v="11"/>
    <s v="DVL9PHTQ688TVFS"/>
    <s v="UltraWear Kenya"/>
    <x v="12"/>
    <s v="|88/00/44|"/>
    <n v="180"/>
    <n v="2.2666666666666666"/>
    <n v="2.9533333333333331"/>
    <n v="1.0526315789473684E-3"/>
    <n v="408"/>
    <n v="0.18947368421052632"/>
    <n v="531.59999999999991"/>
    <n v="123.41052631578938"/>
    <x v="1"/>
  </r>
  <r>
    <x v="2"/>
    <x v="1"/>
    <x v="11"/>
    <s v="DVL9PHTQ688TVFS"/>
    <s v="UltraWear Kenya"/>
    <x v="13"/>
    <s v="|88/00/46|"/>
    <n v="156"/>
    <n v="2.7933333333333334"/>
    <n v="2.94"/>
    <n v="1.6077170418006431E-3"/>
    <n v="435.76"/>
    <n v="0.25080385852090031"/>
    <n v="458.64"/>
    <n v="22.629196141479095"/>
    <x v="1"/>
  </r>
  <r>
    <x v="2"/>
    <x v="1"/>
    <x v="11"/>
    <s v="DVL9PHTQ688TVFS"/>
    <s v="UltraWear Kenya"/>
    <x v="14"/>
    <s v="|88/00/47|"/>
    <n v="168"/>
    <n v="2.5333333333333332"/>
    <n v="2.9266666666666667"/>
    <n v="1.3140604467805519E-3"/>
    <n v="425.59999999999997"/>
    <n v="0.22076215505913271"/>
    <n v="491.68"/>
    <n v="65.859237844940907"/>
    <x v="1"/>
  </r>
  <r>
    <x v="2"/>
    <x v="1"/>
    <x v="11"/>
    <s v="DVL9PHTQ688TVFS"/>
    <s v="UltraWear Kenya"/>
    <x v="15"/>
    <s v="|88/00/48|"/>
    <n v="156"/>
    <n v="2.3199999999999998"/>
    <n v="2.9466666666666668"/>
    <n v="1.7006802721088435E-3"/>
    <n v="361.91999999999996"/>
    <n v="0.26530612244897961"/>
    <n v="459.68"/>
    <n v="97.494693877551072"/>
    <x v="1"/>
  </r>
  <r>
    <x v="2"/>
    <x v="1"/>
    <x v="11"/>
    <s v="DVL9PHTQ688TVFS"/>
    <s v="UltraWear Kenya"/>
    <x v="16"/>
    <s v="|88/00/49|"/>
    <n v="144"/>
    <n v="2.42"/>
    <n v="2.9133333333333336"/>
    <n v="1.7513134851138354E-3"/>
    <n v="348.48"/>
    <n v="0.2521891418563923"/>
    <n v="419.52000000000004"/>
    <n v="70.787810858143629"/>
    <x v="1"/>
  </r>
  <r>
    <x v="2"/>
    <x v="1"/>
    <x v="11"/>
    <s v="DVL9PHTQ688TVFS"/>
    <s v="UltraWear Kenya"/>
    <x v="17"/>
    <s v="|88/00/50|"/>
    <n v="132"/>
    <n v="2.7933333333333334"/>
    <n v="2.9266666666666667"/>
    <n v="1.488095238095238E-3"/>
    <n v="368.72"/>
    <n v="0.19642857142857142"/>
    <n v="386.32"/>
    <n v="17.403571428571393"/>
    <x v="1"/>
  </r>
  <r>
    <x v="2"/>
    <x v="1"/>
    <x v="11"/>
    <s v="DVL9PHTQ688TVFS"/>
    <s v="UltraWear Kenya"/>
    <x v="18"/>
    <s v="|88/00/51|"/>
    <n v="144"/>
    <n v="2.5133333333333332"/>
    <n v="2.9266666666666667"/>
    <n v="1.2224938875305623E-3"/>
    <n v="361.91999999999996"/>
    <n v="0.17603911980440098"/>
    <n v="421.44"/>
    <n v="59.343960880195638"/>
    <x v="1"/>
  </r>
  <r>
    <x v="2"/>
    <x v="1"/>
    <x v="11"/>
    <s v="DVL9PHTQ688TVFS"/>
    <s v="UltraWear Kenya"/>
    <x v="19"/>
    <s v="|88/00/52|"/>
    <n v="156"/>
    <n v="2.52"/>
    <n v="2.9866666666666668"/>
    <n v="1.4367816091954023E-3"/>
    <n v="393.12"/>
    <n v="0.22413793103448276"/>
    <n v="465.92"/>
    <n v="72.575862068965534"/>
    <x v="1"/>
  </r>
  <r>
    <x v="2"/>
    <x v="1"/>
    <x v="11"/>
    <s v="DVL9PHTQ688TVFS"/>
    <s v="UltraWear Kenya"/>
    <x v="20"/>
    <s v="|88/00/53|"/>
    <n v="120"/>
    <n v="2.3199999999999998"/>
    <n v="3"/>
    <n v="1.5174506828528073E-3"/>
    <n v="278.39999999999998"/>
    <n v="0.18209408194233689"/>
    <n v="360"/>
    <n v="81.417905918057684"/>
    <x v="1"/>
  </r>
  <r>
    <x v="2"/>
    <x v="1"/>
    <x v="11"/>
    <s v="DVL9PHTQ688TVFS"/>
    <s v="UltraWear Kenya"/>
    <x v="21"/>
    <s v="|88/00/54|"/>
    <n v="156"/>
    <n v="2.5133333333333332"/>
    <n v="2.9533333333333331"/>
    <n v="1.8214936247723133E-3"/>
    <n v="392.08"/>
    <n v="0.28415300546448086"/>
    <n v="460.71999999999997"/>
    <n v="68.355846994535511"/>
    <x v="1"/>
  </r>
  <r>
    <x v="2"/>
    <x v="1"/>
    <x v="11"/>
    <s v="DVL9PHTQ688TVFS"/>
    <s v="UltraWear Kenya"/>
    <x v="22"/>
    <s v="|88/00/55|"/>
    <n v="180"/>
    <n v="2.3866666666666667"/>
    <n v="2.9066666666666667"/>
    <n v="1.5337423312883436E-3"/>
    <n v="429.6"/>
    <n v="0.27607361963190186"/>
    <n v="523.20000000000005"/>
    <n v="93.323926380368121"/>
    <x v="1"/>
  </r>
  <r>
    <x v="2"/>
    <x v="1"/>
    <x v="11"/>
    <s v="DVL9PHTQ688TVFS"/>
    <s v="UltraWear Kenya"/>
    <x v="23"/>
    <s v="|88/00/56|"/>
    <n v="180"/>
    <n v="2.4666666666666668"/>
    <n v="2.9"/>
    <n v="1.2836970474967907E-3"/>
    <n v="444"/>
    <n v="0.23106546854942231"/>
    <n v="522"/>
    <n v="77.768934531450583"/>
    <x v="1"/>
  </r>
  <r>
    <x v="2"/>
    <x v="1"/>
    <x v="11"/>
    <s v="DVL9PHTQ688TVFS"/>
    <s v="UltraWear Kenya"/>
    <x v="24"/>
    <s v="|88/00/57|"/>
    <n v="156"/>
    <n v="2.7066666666666666"/>
    <n v="2.9333333333333331"/>
    <n v="1.1848341232227489E-3"/>
    <n v="422.24"/>
    <n v="0.18483412322274884"/>
    <n v="457.59999999999997"/>
    <n v="35.175165876777207"/>
    <x v="1"/>
  </r>
  <r>
    <x v="2"/>
    <x v="1"/>
    <x v="11"/>
    <s v="DVL9PHTQ688TVFS"/>
    <s v="UltraWear Kenya"/>
    <x v="25"/>
    <s v="|88/00/58|"/>
    <n v="132"/>
    <n v="2.5933333333333333"/>
    <n v="2.9666666666666668"/>
    <n v="1.0706638115631692E-3"/>
    <n v="342.32"/>
    <n v="0.14132762312633834"/>
    <n v="391.6"/>
    <n v="49.138672376873693"/>
    <x v="1"/>
  </r>
  <r>
    <x v="2"/>
    <x v="1"/>
    <x v="11"/>
    <s v="DVL9PHTQ688TVFS"/>
    <s v="UltraWear Kenya"/>
    <x v="26"/>
    <s v="|88/00/59|"/>
    <n v="168"/>
    <n v="2.3266666666666667"/>
    <n v="2.9533333333333331"/>
    <n v="1.3037809647979139E-3"/>
    <n v="390.88"/>
    <n v="0.21903520208604954"/>
    <n v="496.15999999999997"/>
    <n v="105.06096479791393"/>
    <x v="1"/>
  </r>
  <r>
    <x v="2"/>
    <x v="1"/>
    <x v="11"/>
    <s v="DVL9PHTQ688TVFS"/>
    <s v="UltraWear Kenya"/>
    <x v="27"/>
    <s v="|88/00/60|"/>
    <n v="156"/>
    <n v="2.38"/>
    <n v="2.9666666666666668"/>
    <n v="1.1441647597254005E-3"/>
    <n v="371.28"/>
    <n v="0.17848970251716248"/>
    <n v="462.8"/>
    <n v="91.34151029748287"/>
    <x v="1"/>
  </r>
  <r>
    <x v="2"/>
    <x v="1"/>
    <x v="11"/>
    <s v="DVL9PHTQ688TVFS"/>
    <s v="UltraWear Kenya"/>
    <x v="28"/>
    <s v="|88/00/61|"/>
    <n v="120"/>
    <n v="2.64"/>
    <n v="2.92"/>
    <n v="1.557632398753894E-3"/>
    <n v="316.8"/>
    <n v="0.18691588785046728"/>
    <n v="350.4"/>
    <n v="33.413084112149498"/>
    <x v="1"/>
  </r>
  <r>
    <x v="2"/>
    <x v="1"/>
    <x v="11"/>
    <s v="DVL9PHTQ688TVFS"/>
    <s v="UltraWear Kenya"/>
    <x v="29"/>
    <s v="|88/00/62|"/>
    <n v="180"/>
    <n v="2.3133333333333335"/>
    <n v="2.9066666666666667"/>
    <n v="1.0729613733905579E-3"/>
    <n v="416.40000000000003"/>
    <n v="0.19313304721030042"/>
    <n v="523.20000000000005"/>
    <n v="106.60686695278972"/>
    <x v="1"/>
  </r>
  <r>
    <x v="2"/>
    <x v="1"/>
    <x v="11"/>
    <s v="DVL9PHTQ688TVFS"/>
    <s v="UltraWear Kenya"/>
    <x v="30"/>
    <s v="|88/00/64|"/>
    <n v="168"/>
    <n v="2.2733333333333334"/>
    <n v="2.9933333333333332"/>
    <n v="1.3089005235602095E-3"/>
    <n v="381.92"/>
    <n v="0.21989528795811519"/>
    <n v="502.88"/>
    <n v="120.74010471204187"/>
    <x v="1"/>
  </r>
  <r>
    <x v="2"/>
    <x v="1"/>
    <x v="11"/>
    <s v="DVL9PHTQ688TVFS"/>
    <s v="UltraWear Kenya"/>
    <x v="31"/>
    <s v="|88/00/65|"/>
    <n v="168"/>
    <n v="2.4866666666666668"/>
    <n v="2.9666666666666668"/>
    <n v="1.0845986984815619E-3"/>
    <n v="417.76000000000005"/>
    <n v="0.1822125813449024"/>
    <n v="498.40000000000003"/>
    <n v="80.457787418655087"/>
    <x v="1"/>
  </r>
  <r>
    <x v="2"/>
    <x v="1"/>
    <x v="11"/>
    <s v="DVL9PHTQ688TVFS"/>
    <s v="UltraWear Kenya"/>
    <x v="32"/>
    <s v="|88/00/67|"/>
    <n v="132"/>
    <n v="2.6466666666666665"/>
    <n v="2.9133333333333336"/>
    <n v="1.3037809647979139E-3"/>
    <n v="349.35999999999996"/>
    <n v="0.17209908735332463"/>
    <n v="384.56"/>
    <n v="35.027900912646722"/>
    <x v="1"/>
  </r>
  <r>
    <x v="2"/>
    <x v="1"/>
    <x v="11"/>
    <s v="DVL9PHTQ688TVFS"/>
    <s v="UltraWear Kenya"/>
    <x v="33"/>
    <s v="|88/00/68|"/>
    <n v="120"/>
    <n v="2.2933333333333334"/>
    <n v="2.98"/>
    <n v="1.5822784810126582E-3"/>
    <n v="275.2"/>
    <n v="0.18987341772151897"/>
    <n v="357.6"/>
    <n v="82.210126582278519"/>
    <x v="1"/>
  </r>
  <r>
    <x v="2"/>
    <x v="1"/>
    <x v="11"/>
    <s v="DVL9PHTQ688TVFS"/>
    <s v="UltraWear Kenya"/>
    <x v="34"/>
    <s v="|88/00/69|"/>
    <n v="156"/>
    <n v="2.2999999999999998"/>
    <n v="2.92"/>
    <n v="1.1025358324145535E-3"/>
    <n v="358.79999999999995"/>
    <n v="0.17199558985667035"/>
    <n v="455.52"/>
    <n v="96.548004410143363"/>
    <x v="1"/>
  </r>
  <r>
    <x v="2"/>
    <x v="1"/>
    <x v="11"/>
    <s v="DVL9PHTQ688TVFS"/>
    <s v="UltraWear Kenya"/>
    <x v="35"/>
    <s v="|88/00/70|"/>
    <n v="156"/>
    <n v="2.6066666666666665"/>
    <n v="2.8933333333333335"/>
    <n v="1.6447368421052631E-3"/>
    <n v="406.64"/>
    <n v="0.25657894736842102"/>
    <n v="451.36"/>
    <n v="44.46342105263161"/>
    <x v="1"/>
  </r>
  <r>
    <x v="2"/>
    <x v="1"/>
    <x v="11"/>
    <s v="DVL9PHTQ688TVFS"/>
    <s v="UltraWear Kenya"/>
    <x v="36"/>
    <s v="|88/00/71|"/>
    <n v="120"/>
    <n v="2.4066666666666667"/>
    <n v="2.8866666666666667"/>
    <n v="1.0351966873706005E-3"/>
    <n v="288.8"/>
    <n v="0.12422360248447206"/>
    <n v="346.4"/>
    <n v="57.475776397515496"/>
    <x v="1"/>
  </r>
  <r>
    <x v="2"/>
    <x v="1"/>
    <x v="11"/>
    <s v="DVL9PHTQ688TVFS"/>
    <s v="UltraWear Kenya"/>
    <x v="37"/>
    <s v="|88/00/72|"/>
    <n v="156"/>
    <n v="2.6133333333333333"/>
    <n v="2.9866666666666668"/>
    <n v="1.2062726176115801E-3"/>
    <n v="407.68"/>
    <n v="0.1881785283474065"/>
    <n v="465.92"/>
    <n v="58.051821471652602"/>
    <x v="1"/>
  </r>
  <r>
    <x v="2"/>
    <x v="1"/>
    <x v="11"/>
    <s v="DVL9PHTQ688TVFS"/>
    <s v="UltraWear Kenya"/>
    <x v="38"/>
    <s v="|88/00/73|"/>
    <n v="180"/>
    <n v="2.66"/>
    <n v="2.92"/>
    <n v="1.0405827263267431E-3"/>
    <n v="478.8"/>
    <n v="0.18730489073881376"/>
    <n v="525.6"/>
    <n v="46.612695109261196"/>
    <x v="1"/>
  </r>
  <r>
    <x v="2"/>
    <x v="1"/>
    <x v="11"/>
    <s v="DVL9PHTQ688TVFS"/>
    <s v="UltraWear Kenya"/>
    <x v="39"/>
    <s v="|88/00/74|"/>
    <n v="168"/>
    <n v="2.54"/>
    <n v="2.96"/>
    <n v="1.4598540145985401E-3"/>
    <n v="426.72"/>
    <n v="0.24525547445255472"/>
    <n v="497.28"/>
    <n v="70.314744525547397"/>
    <x v="1"/>
  </r>
  <r>
    <x v="2"/>
    <x v="1"/>
    <x v="11"/>
    <s v="DVL9PHTQ688TVFS"/>
    <s v="UltraWear Kenya"/>
    <x v="40"/>
    <s v="|88/00/75|"/>
    <n v="180"/>
    <n v="2.5666666666666669"/>
    <n v="2.92"/>
    <n v="1.1049723756906078E-3"/>
    <n v="462.00000000000006"/>
    <n v="0.19889502762430941"/>
    <n v="525.6"/>
    <n v="63.401104972375656"/>
    <x v="1"/>
  </r>
  <r>
    <x v="2"/>
    <x v="1"/>
    <x v="11"/>
    <s v="DVL9PHTQ688TVFS"/>
    <s v="UltraWear Kenya"/>
    <x v="41"/>
    <s v="|88/00/76|"/>
    <n v="156"/>
    <n v="2.3333333333333335"/>
    <n v="2.88"/>
    <n v="1.0649627263045794E-3"/>
    <n v="364"/>
    <n v="0.1661341853035144"/>
    <n v="449.28"/>
    <n v="85.113865814696453"/>
    <x v="1"/>
  </r>
  <r>
    <x v="2"/>
    <x v="1"/>
    <x v="11"/>
    <s v="DVL9PHTQ688TVFS"/>
    <s v="UltraWear Kenya"/>
    <x v="42"/>
    <s v="|88/00/77|"/>
    <n v="132"/>
    <n v="2.5266666666666668"/>
    <n v="2.9933333333333332"/>
    <n v="1.1723329425556857E-3"/>
    <n v="333.52000000000004"/>
    <n v="0.15474794841735051"/>
    <n v="395.12"/>
    <n v="61.445252051582614"/>
    <x v="1"/>
  </r>
  <r>
    <x v="2"/>
    <x v="1"/>
    <x v="11"/>
    <s v="DVL9PHTQ688TVFS"/>
    <s v="UltraWear Kenya"/>
    <x v="43"/>
    <s v="|88/00/78|"/>
    <n v="144"/>
    <n v="2.4133333333333336"/>
    <n v="2.9133333333333336"/>
    <n v="1.0405827263267431E-3"/>
    <n v="347.52000000000004"/>
    <n v="0.14984391259105101"/>
    <n v="419.52000000000004"/>
    <n v="71.850156087408948"/>
    <x v="1"/>
  </r>
  <r>
    <x v="2"/>
    <x v="1"/>
    <x v="11"/>
    <s v="DVL9PHTQ688TVFS"/>
    <s v="UltraWear Kenya"/>
    <x v="44"/>
    <s v="|88/00/79|"/>
    <n v="180"/>
    <n v="2.74"/>
    <n v="2.9466666666666668"/>
    <n v="1.6920473773265651E-3"/>
    <n v="493.20000000000005"/>
    <n v="0.3045685279187817"/>
    <n v="530.4"/>
    <n v="36.89543147208115"/>
    <x v="1"/>
  </r>
  <r>
    <x v="2"/>
    <x v="1"/>
    <x v="11"/>
    <s v="DVL9PHTQ339TVFS"/>
    <s v="Nexus Apparel Africa"/>
    <x v="45"/>
    <s v="|127/01/01|"/>
    <n v="156"/>
    <n v="2.5933333333333333"/>
    <n v="2.9466666666666668"/>
    <n v="1.0976948408342481E-3"/>
    <n v="404.56"/>
    <n v="0.1712403951701427"/>
    <n v="459.68"/>
    <n v="54.94875960482986"/>
    <x v="1"/>
  </r>
  <r>
    <x v="2"/>
    <x v="1"/>
    <x v="11"/>
    <s v="DVL9PHTQ339TVFS"/>
    <s v="Nexus Apparel Africa"/>
    <x v="46"/>
    <s v="|127/01/02|"/>
    <n v="156"/>
    <n v="2.4866666666666668"/>
    <n v="2.9533333333333331"/>
    <n v="1.2376237623762376E-3"/>
    <n v="387.92"/>
    <n v="0.19306930693069307"/>
    <n v="460.71999999999997"/>
    <n v="72.606930693069259"/>
    <x v="1"/>
  </r>
  <r>
    <x v="2"/>
    <x v="1"/>
    <x v="11"/>
    <s v="DVL9PHTQ339TVFS"/>
    <s v="Nexus Apparel Africa"/>
    <x v="0"/>
    <s v="|127/01/03|"/>
    <n v="132"/>
    <n v="2.34"/>
    <n v="2.8733333333333335"/>
    <n v="1.4903129657228018E-3"/>
    <n v="308.88"/>
    <n v="0.19672131147540983"/>
    <n v="379.28000000000003"/>
    <n v="70.20327868852462"/>
    <x v="1"/>
  </r>
  <r>
    <x v="2"/>
    <x v="1"/>
    <x v="11"/>
    <s v="DVL9PHTQ384TVFS"/>
    <s v="FineWear Manufacturers"/>
    <x v="1"/>
    <s v="|101/01/00|"/>
    <n v="132"/>
    <n v="2.64"/>
    <n v="2.98"/>
    <n v="1.4124293785310734E-3"/>
    <n v="348.48"/>
    <n v="0.1864406779661017"/>
    <n v="393.36"/>
    <n v="44.693559322033892"/>
    <x v="1"/>
  </r>
  <r>
    <x v="2"/>
    <x v="1"/>
    <x v="11"/>
    <s v="DVL9PHTQ384TVFS"/>
    <s v="FineWear Manufacturers"/>
    <x v="2"/>
    <s v="|101/01/01|"/>
    <n v="120"/>
    <n v="2.4066666666666667"/>
    <n v="2.98"/>
    <n v="1.3927576601671309E-3"/>
    <n v="288.8"/>
    <n v="0.16713091922005571"/>
    <n v="357.6"/>
    <n v="68.632869080779955"/>
    <x v="1"/>
  </r>
  <r>
    <x v="2"/>
    <x v="1"/>
    <x v="11"/>
    <s v="DVL9PHTQ384TVFS"/>
    <s v="FineWear Manufacturers"/>
    <x v="3"/>
    <s v="|101/01/02|"/>
    <n v="120"/>
    <n v="2.4866666666666668"/>
    <n v="2.92"/>
    <n v="1.6129032258064516E-3"/>
    <n v="298.40000000000003"/>
    <n v="0.19354838709677419"/>
    <n v="350.4"/>
    <n v="51.806451612903167"/>
    <x v="1"/>
  </r>
  <r>
    <x v="2"/>
    <x v="1"/>
    <x v="11"/>
    <s v="DVL9PHTQ384TVFS"/>
    <s v="FineWear Manufacturers"/>
    <x v="4"/>
    <s v="|101/01/03|"/>
    <n v="132"/>
    <n v="2.7066666666666666"/>
    <n v="2.96"/>
    <n v="1.1350737797956867E-3"/>
    <n v="357.28"/>
    <n v="0.14982973893303064"/>
    <n v="390.71999999999997"/>
    <n v="33.290170261066969"/>
    <x v="1"/>
  </r>
  <r>
    <x v="2"/>
    <x v="1"/>
    <x v="11"/>
    <s v="DVL9PHTQ384TVFS"/>
    <s v="FineWear Manufacturers"/>
    <x v="5"/>
    <s v="|101/01/04|"/>
    <n v="120"/>
    <n v="2.3199999999999998"/>
    <n v="2.9"/>
    <n v="1.1862396204033216E-3"/>
    <n v="278.39999999999998"/>
    <n v="0.14234875444839859"/>
    <n v="348"/>
    <n v="69.457651245551631"/>
    <x v="1"/>
  </r>
  <r>
    <x v="2"/>
    <x v="1"/>
    <x v="11"/>
    <s v="DVL9PHTQ384TVFS"/>
    <s v="FineWear Manufacturers"/>
    <x v="6"/>
    <s v="|101/01/05|"/>
    <n v="180"/>
    <n v="2.6666666666666665"/>
    <n v="2.8933333333333335"/>
    <n v="1.1025358324145535E-3"/>
    <n v="480"/>
    <n v="0.19845644983461963"/>
    <n v="520.80000000000007"/>
    <n v="40.601543550165445"/>
    <x v="1"/>
  </r>
  <r>
    <x v="2"/>
    <x v="1"/>
    <x v="11"/>
    <s v="DVL9PHTQ384TVFS"/>
    <s v="FineWear Manufacturers"/>
    <x v="7"/>
    <s v="|101/01/06|"/>
    <n v="156"/>
    <n v="2.6"/>
    <n v="3"/>
    <n v="1.3495276653171389E-3"/>
    <n v="405.6"/>
    <n v="0.21052631578947367"/>
    <n v="468"/>
    <n v="62.189473684210505"/>
    <x v="1"/>
  </r>
  <r>
    <x v="2"/>
    <x v="1"/>
    <x v="11"/>
    <s v="DVL9PHTQ384TVFS"/>
    <s v="FineWear Manufacturers"/>
    <x v="8"/>
    <s v="|101/01/07|"/>
    <n v="156"/>
    <n v="2.4333333333333331"/>
    <n v="2.8666666666666667"/>
    <n v="1.3140604467805519E-3"/>
    <n v="379.59999999999997"/>
    <n v="0.2049934296977661"/>
    <n v="447.2"/>
    <n v="67.395006570302257"/>
    <x v="1"/>
  </r>
  <r>
    <x v="2"/>
    <x v="1"/>
    <x v="11"/>
    <s v="DVL9PHTQ384TVFS"/>
    <s v="FineWear Manufacturers"/>
    <x v="9"/>
    <s v="|101/01/08|"/>
    <n v="168"/>
    <n v="2.2666666666666666"/>
    <n v="2.8933333333333335"/>
    <n v="1.0256410256410256E-3"/>
    <n v="380.8"/>
    <n v="0.1723076923076923"/>
    <n v="486.08000000000004"/>
    <n v="105.10769230769233"/>
    <x v="1"/>
  </r>
  <r>
    <x v="2"/>
    <x v="1"/>
    <x v="11"/>
    <s v="DVL9PHTQ384TVFS"/>
    <s v="FineWear Manufacturers"/>
    <x v="10"/>
    <s v="|101/01/09|"/>
    <n v="156"/>
    <n v="2.5266666666666668"/>
    <n v="2.9533333333333331"/>
    <n v="1.0245901639344263E-3"/>
    <n v="394.16"/>
    <n v="0.1598360655737705"/>
    <n v="460.71999999999997"/>
    <n v="66.400163934426175"/>
    <x v="1"/>
  </r>
  <r>
    <x v="2"/>
    <x v="1"/>
    <x v="11"/>
    <s v="DVL9PHTQ384TVFS"/>
    <s v="FineWear Manufacturers"/>
    <x v="11"/>
    <s v="|101/01/10|"/>
    <n v="120"/>
    <n v="2.4266666666666667"/>
    <n v="2.96"/>
    <n v="1.4064697609001407E-3"/>
    <n v="291.2"/>
    <n v="0.16877637130801687"/>
    <n v="355.2"/>
    <n v="63.83122362869198"/>
    <x v="1"/>
  </r>
  <r>
    <x v="2"/>
    <x v="1"/>
    <x v="11"/>
    <s v="DVL9PHTQ384TVFS"/>
    <s v="FineWear Manufacturers"/>
    <x v="12"/>
    <s v="|101/01/11|"/>
    <n v="156"/>
    <n v="2.7133333333333334"/>
    <n v="2.8933333333333335"/>
    <n v="1.1778563015312131E-3"/>
    <n v="423.28000000000003"/>
    <n v="0.18374558303886923"/>
    <n v="451.36"/>
    <n v="27.896254416961114"/>
    <x v="1"/>
  </r>
  <r>
    <x v="2"/>
    <x v="1"/>
    <x v="13"/>
    <s v="DVL9PHTQ550TVFS"/>
    <s v="Pioneer Garments Kenya"/>
    <x v="13"/>
    <s v="|29/02/01|"/>
    <n v="1932"/>
    <n v="0.81"/>
    <n v="0.92"/>
    <n v="1.589825119236884E-3"/>
    <n v="1564.92"/>
    <n v="3.07154213036566"/>
    <n v="1777.44"/>
    <n v="209.44845786963432"/>
    <x v="1"/>
  </r>
  <r>
    <x v="2"/>
    <x v="1"/>
    <x v="13"/>
    <s v="DVL9PHTQ550TVFS"/>
    <s v="Pioneer Garments Kenya"/>
    <x v="14"/>
    <s v="|29/02/02|"/>
    <n v="1368"/>
    <n v="0.74"/>
    <n v="0.96"/>
    <n v="1.0319917440660474E-3"/>
    <n v="1012.3199999999999"/>
    <n v="1.4117647058823528"/>
    <n v="1313.28"/>
    <n v="299.54823529411766"/>
    <x v="1"/>
  </r>
  <r>
    <x v="2"/>
    <x v="1"/>
    <x v="13"/>
    <s v="DVL9PHTQ550TVFS"/>
    <s v="Pioneer Garments Kenya"/>
    <x v="15"/>
    <s v="|29/02/03|"/>
    <n v="2100"/>
    <n v="0.85"/>
    <n v="0.98"/>
    <n v="1.3440860215053765E-3"/>
    <n v="1785"/>
    <n v="2.8225806451612905"/>
    <n v="2058"/>
    <n v="270.17741935483872"/>
    <x v="1"/>
  </r>
  <r>
    <x v="2"/>
    <x v="1"/>
    <x v="13"/>
    <s v="DVL9PHTQ550TVFS"/>
    <s v="Pioneer Garments Kenya"/>
    <x v="16"/>
    <s v="|29/02/04|"/>
    <n v="1896"/>
    <n v="0.75"/>
    <n v="1"/>
    <n v="1.1210762331838565E-3"/>
    <n v="1422"/>
    <n v="2.1255605381165918"/>
    <n v="1896"/>
    <n v="471.87443946188341"/>
    <x v="1"/>
  </r>
  <r>
    <x v="2"/>
    <x v="1"/>
    <x v="13"/>
    <s v="DVL9PHTQ550TVFS"/>
    <s v="Pioneer Garments Kenya"/>
    <x v="17"/>
    <s v="|29/02/05|"/>
    <n v="1860"/>
    <n v="0.89"/>
    <n v="0.9"/>
    <n v="1.4306151645207439E-3"/>
    <n v="1655.4"/>
    <n v="2.6609442060085837"/>
    <n v="1674"/>
    <n v="15.939055793991326"/>
    <x v="1"/>
  </r>
  <r>
    <x v="2"/>
    <x v="1"/>
    <x v="13"/>
    <s v="DVL9PHTQ550TVFS"/>
    <s v="Pioneer Garments Kenya"/>
    <x v="18"/>
    <s v="|29/02/06|"/>
    <n v="1212"/>
    <n v="0.76"/>
    <n v="0.97"/>
    <n v="1.7953321364452424E-3"/>
    <n v="921.12"/>
    <n v="2.175942549371634"/>
    <n v="1175.6399999999999"/>
    <n v="252.34405745062824"/>
    <x v="1"/>
  </r>
  <r>
    <x v="2"/>
    <x v="1"/>
    <x v="13"/>
    <s v="DVL9PHTQ550TVFS"/>
    <s v="Pioneer Garments Kenya"/>
    <x v="19"/>
    <s v="|29/02/07|"/>
    <n v="2040"/>
    <n v="0.77"/>
    <n v="0.9"/>
    <n v="1.0515247108307045E-3"/>
    <n v="1570.8"/>
    <n v="2.1451104100946372"/>
    <n v="1836"/>
    <n v="263.05488958990543"/>
    <x v="1"/>
  </r>
  <r>
    <x v="2"/>
    <x v="1"/>
    <x v="13"/>
    <s v="DVL9PHTQ550TVFS"/>
    <s v="Pioneer Garments Kenya"/>
    <x v="20"/>
    <s v="|29/02/08|"/>
    <n v="1500"/>
    <n v="0.89"/>
    <n v="0.92"/>
    <n v="1.589825119236884E-3"/>
    <n v="1335"/>
    <n v="2.3847376788553261"/>
    <n v="1380"/>
    <n v="42.615262321144677"/>
    <x v="1"/>
  </r>
  <r>
    <x v="2"/>
    <x v="1"/>
    <x v="13"/>
    <s v="DVL9PHTQ550TVFS"/>
    <s v="Pioneer Garments Kenya"/>
    <x v="21"/>
    <s v="|29/02/09|"/>
    <n v="1812"/>
    <n v="0.75"/>
    <n v="0.94"/>
    <n v="1.6207455429497568E-3"/>
    <n v="1359"/>
    <n v="2.9367909238249594"/>
    <n v="1703.28"/>
    <n v="341.34320907617501"/>
    <x v="1"/>
  </r>
  <r>
    <x v="2"/>
    <x v="1"/>
    <x v="13"/>
    <s v="DVL9PHTQ550TVFS"/>
    <s v="Pioneer Garments Kenya"/>
    <x v="22"/>
    <s v="|29/02/10|"/>
    <n v="1500"/>
    <n v="0.81"/>
    <n v="0.9"/>
    <n v="1.4184397163120568E-3"/>
    <n v="1215"/>
    <n v="2.1276595744680851"/>
    <n v="1350"/>
    <n v="132.87234042553192"/>
    <x v="1"/>
  </r>
  <r>
    <x v="2"/>
    <x v="1"/>
    <x v="13"/>
    <s v="DVL9PHTQ550TVFS"/>
    <s v="Pioneer Garments Kenya"/>
    <x v="23"/>
    <s v="|29/02/11|"/>
    <n v="1968"/>
    <n v="0.83"/>
    <n v="0.94"/>
    <n v="1.2642225031605564E-3"/>
    <n v="1633.4399999999998"/>
    <n v="2.487989886219975"/>
    <n v="1849.9199999999998"/>
    <n v="213.99201011378005"/>
    <x v="1"/>
  </r>
  <r>
    <x v="2"/>
    <x v="1"/>
    <x v="13"/>
    <s v="DVL9PHTQ550TVFS"/>
    <s v="Pioneer Garments Kenya"/>
    <x v="24"/>
    <s v="|29/02/12|"/>
    <n v="1380"/>
    <n v="0.84"/>
    <n v="0.91"/>
    <n v="1.1737089201877935E-3"/>
    <n v="1159.2"/>
    <n v="1.619718309859155"/>
    <n v="1255.8"/>
    <n v="94.980281690140757"/>
    <x v="1"/>
  </r>
  <r>
    <x v="2"/>
    <x v="1"/>
    <x v="13"/>
    <s v="DVL9PHTQ550TVFS"/>
    <s v="Pioneer Garments Kenya"/>
    <x v="25"/>
    <s v="|29/02/13|"/>
    <n v="1548"/>
    <n v="0.7"/>
    <n v="0.98"/>
    <n v="1.7211703958691911E-3"/>
    <n v="1083.5999999999999"/>
    <n v="2.6643717728055076"/>
    <n v="1517.04"/>
    <n v="430.77562822719455"/>
    <x v="1"/>
  </r>
  <r>
    <x v="2"/>
    <x v="1"/>
    <x v="13"/>
    <s v="DVL9PHTQ550TVFS"/>
    <s v="Pioneer Garments Kenya"/>
    <x v="26"/>
    <s v="|29/02/14|"/>
    <n v="1500"/>
    <n v="0.77"/>
    <n v="0.94"/>
    <n v="1.0638297872340426E-3"/>
    <n v="1155"/>
    <n v="1.5957446808510638"/>
    <n v="1410"/>
    <n v="253.40425531914894"/>
    <x v="1"/>
  </r>
  <r>
    <x v="2"/>
    <x v="1"/>
    <x v="13"/>
    <s v="DVL9PHTQ550TVFS"/>
    <s v="Pioneer Garments Kenya"/>
    <x v="27"/>
    <s v="|29/02/15|"/>
    <n v="2256"/>
    <n v="0.87"/>
    <n v="0.95"/>
    <n v="1.0559662090813093E-3"/>
    <n v="1962.72"/>
    <n v="2.382259767687434"/>
    <n v="2143.1999999999998"/>
    <n v="178.09774023231236"/>
    <x v="1"/>
  </r>
  <r>
    <x v="2"/>
    <x v="1"/>
    <x v="13"/>
    <s v="DVL9PHTQ550TVFS"/>
    <s v="Pioneer Garments Kenya"/>
    <x v="28"/>
    <s v="|29/02/16|"/>
    <n v="1980"/>
    <n v="0.7"/>
    <n v="0.92"/>
    <n v="1.4792899408284023E-3"/>
    <n v="1386"/>
    <n v="2.9289940828402368"/>
    <n v="1821.6000000000001"/>
    <n v="432.6710059171599"/>
    <x v="1"/>
  </r>
  <r>
    <x v="2"/>
    <x v="1"/>
    <x v="13"/>
    <s v="DVL9PHTQ550TVFS"/>
    <s v="Pioneer Garments Kenya"/>
    <x v="29"/>
    <s v="|29/02/17|"/>
    <n v="2280"/>
    <n v="0.85"/>
    <n v="0.94"/>
    <n v="1.2468827930174563E-3"/>
    <n v="1938"/>
    <n v="2.8428927680798006"/>
    <n v="2143.1999999999998"/>
    <n v="202.35710723192003"/>
    <x v="1"/>
  </r>
  <r>
    <x v="2"/>
    <x v="1"/>
    <x v="13"/>
    <s v="DVL9PHTQ550TVFS"/>
    <s v="Pioneer Garments Kenya"/>
    <x v="30"/>
    <s v="|29/02/18|"/>
    <n v="1272"/>
    <n v="0.81"/>
    <n v="1"/>
    <n v="1.2300123001230013E-3"/>
    <n v="1030.3200000000002"/>
    <n v="1.5645756457564577"/>
    <n v="1272"/>
    <n v="240.11542435424337"/>
    <x v="1"/>
  </r>
  <r>
    <x v="2"/>
    <x v="1"/>
    <x v="13"/>
    <s v="DVL9PHTQ550TVFS"/>
    <s v="Pioneer Garments Kenya"/>
    <x v="31"/>
    <s v="|29/02/19|"/>
    <n v="1560"/>
    <n v="0.71"/>
    <n v="0.96"/>
    <n v="1.2804097311139564E-3"/>
    <n v="1107.5999999999999"/>
    <n v="1.997439180537772"/>
    <n v="1497.6"/>
    <n v="388.00256081946225"/>
    <x v="1"/>
  </r>
  <r>
    <x v="2"/>
    <x v="1"/>
    <x v="13"/>
    <s v="DVL9PHTQ550TVFS"/>
    <s v="Pioneer Garments Kenya"/>
    <x v="32"/>
    <s v="|29/02/20|"/>
    <n v="2316"/>
    <n v="0.83"/>
    <n v="0.93"/>
    <n v="1.8315018315018315E-3"/>
    <n v="1922.28"/>
    <n v="4.2417582417582418"/>
    <n v="2153.88"/>
    <n v="227.35824175824189"/>
    <x v="1"/>
  </r>
  <r>
    <x v="2"/>
    <x v="1"/>
    <x v="13"/>
    <s v="DVL9PHTQ550TVFS"/>
    <s v="Pioneer Garments Kenya"/>
    <x v="33"/>
    <s v="|29/02/21|"/>
    <n v="2088"/>
    <n v="0.7"/>
    <n v="0.91"/>
    <n v="1.0395010395010396E-3"/>
    <n v="1461.6"/>
    <n v="2.1704781704781704"/>
    <n v="1900.0800000000002"/>
    <n v="436.30952182952205"/>
    <x v="1"/>
  </r>
  <r>
    <x v="2"/>
    <x v="1"/>
    <x v="13"/>
    <s v="DVL9PHTQ550TVFS"/>
    <s v="Pioneer Garments Kenya"/>
    <x v="34"/>
    <s v="|29/02/22|"/>
    <n v="1908"/>
    <n v="0.81"/>
    <n v="1"/>
    <n v="1.3089005235602095E-3"/>
    <n v="1545.48"/>
    <n v="2.4973821989528799"/>
    <n v="1908"/>
    <n v="360.02261780104709"/>
    <x v="1"/>
  </r>
  <r>
    <x v="2"/>
    <x v="1"/>
    <x v="13"/>
    <s v="DVL9PHTQ550TVFS"/>
    <s v="Pioneer Garments Kenya"/>
    <x v="35"/>
    <s v="|29/02/23|"/>
    <n v="1476"/>
    <n v="0.8"/>
    <n v="0.92"/>
    <n v="1.0427528675703858E-3"/>
    <n v="1180.8"/>
    <n v="1.5391032325338896"/>
    <n v="1357.92"/>
    <n v="175.58089676746624"/>
    <x v="1"/>
  </r>
  <r>
    <x v="2"/>
    <x v="1"/>
    <x v="13"/>
    <s v="DVL9PHTQ550TVFS"/>
    <s v="Pioneer Garments Kenya"/>
    <x v="36"/>
    <s v="|29/02/24|"/>
    <n v="2100"/>
    <n v="0.7"/>
    <n v="0.98"/>
    <n v="1.7667844522968198E-3"/>
    <n v="1470"/>
    <n v="3.7102473498233217"/>
    <n v="2058"/>
    <n v="584.28975265017664"/>
    <x v="1"/>
  </r>
  <r>
    <x v="2"/>
    <x v="1"/>
    <x v="13"/>
    <s v="DVL9PHTQ550TVFS"/>
    <s v="Pioneer Garments Kenya"/>
    <x v="37"/>
    <s v="|29/02/25|"/>
    <n v="1572"/>
    <n v="0.85"/>
    <n v="0.91"/>
    <n v="1.589825119236884E-3"/>
    <n v="1336.2"/>
    <n v="2.4992050874403815"/>
    <n v="1430.52"/>
    <n v="91.820794912559549"/>
    <x v="1"/>
  </r>
  <r>
    <x v="2"/>
    <x v="1"/>
    <x v="13"/>
    <s v="DVL9PHTQ550TVFS"/>
    <s v="Pioneer Garments Kenya"/>
    <x v="38"/>
    <s v="|29/02/26|"/>
    <n v="2004"/>
    <n v="0.83"/>
    <n v="0.95"/>
    <n v="1.3020833333333333E-3"/>
    <n v="1663.32"/>
    <n v="2.609375"/>
    <n v="1903.8"/>
    <n v="237.87062500000002"/>
    <x v="1"/>
  </r>
  <r>
    <x v="2"/>
    <x v="1"/>
    <x v="13"/>
    <s v="DVL9PHTQ550TVFS"/>
    <s v="Pioneer Garments Kenya"/>
    <x v="39"/>
    <s v="|29/02/27|"/>
    <n v="1404"/>
    <n v="0.82"/>
    <n v="0.91"/>
    <n v="1.4749262536873156E-3"/>
    <n v="1151.28"/>
    <n v="2.0707964601769913"/>
    <n v="1277.6400000000001"/>
    <n v="124.28920353982313"/>
    <x v="1"/>
  </r>
  <r>
    <x v="2"/>
    <x v="1"/>
    <x v="13"/>
    <s v="DVL9PHTQ550TVFS"/>
    <s v="Pioneer Garments Kenya"/>
    <x v="40"/>
    <s v="|29/02/30|"/>
    <n v="2232"/>
    <n v="0.85"/>
    <n v="0.99"/>
    <n v="1.0799136069114472E-3"/>
    <n v="1897.2"/>
    <n v="2.4103671706263499"/>
    <n v="2209.6799999999998"/>
    <n v="310.06963282937346"/>
    <x v="1"/>
  </r>
  <r>
    <x v="2"/>
    <x v="1"/>
    <x v="13"/>
    <s v="DVL9PHTQ550TVFS"/>
    <s v="Pioneer Garments Kenya"/>
    <x v="41"/>
    <s v="|29/02/31|"/>
    <n v="1512"/>
    <n v="0.78"/>
    <n v="0.9"/>
    <n v="1.455604075691412E-3"/>
    <n v="1179.3600000000001"/>
    <n v="2.2008733624454151"/>
    <n v="1360.8"/>
    <n v="179.23912663755442"/>
    <x v="1"/>
  </r>
  <r>
    <x v="2"/>
    <x v="1"/>
    <x v="13"/>
    <s v="DVL9PHTQ550TVFS"/>
    <s v="Pioneer Garments Kenya"/>
    <x v="42"/>
    <s v="|29/02/32|"/>
    <n v="1464"/>
    <n v="0.78"/>
    <n v="0.97"/>
    <n v="1.176470588235294E-3"/>
    <n v="1141.92"/>
    <n v="1.7223529411764704"/>
    <n v="1420.08"/>
    <n v="276.43764705882336"/>
    <x v="1"/>
  </r>
  <r>
    <x v="2"/>
    <x v="1"/>
    <x v="13"/>
    <s v="DVL9PHTQ550TVFS"/>
    <s v="Pioneer Garments Kenya"/>
    <x v="43"/>
    <s v="|29/02/33|"/>
    <n v="1320"/>
    <n v="0.85"/>
    <n v="0.97"/>
    <n v="1.6891891891891893E-3"/>
    <n v="1122"/>
    <n v="2.2297297297297298"/>
    <n v="1280.3999999999999"/>
    <n v="156.17027027027012"/>
    <x v="1"/>
  </r>
  <r>
    <x v="2"/>
    <x v="1"/>
    <x v="13"/>
    <s v="DVL9PHTQ550TVFS"/>
    <s v="Pioneer Garments Kenya"/>
    <x v="44"/>
    <s v="|29/02/34|"/>
    <n v="1704"/>
    <n v="0.89"/>
    <n v="0.98"/>
    <n v="1.2674271229404308E-3"/>
    <n v="1516.56"/>
    <n v="2.1596958174904941"/>
    <n v="1669.92"/>
    <n v="151.20030418250963"/>
    <x v="1"/>
  </r>
  <r>
    <x v="2"/>
    <x v="1"/>
    <x v="13"/>
    <s v="DVL9PHTQ550TVFS"/>
    <s v="Pioneer Garments Kenya"/>
    <x v="45"/>
    <s v="|29/02/35|"/>
    <n v="1512"/>
    <n v="0.78"/>
    <n v="0.97"/>
    <n v="1.5873015873015873E-3"/>
    <n v="1179.3600000000001"/>
    <n v="2.4"/>
    <n v="1466.6399999999999"/>
    <n v="284.87999999999977"/>
    <x v="1"/>
  </r>
  <r>
    <x v="2"/>
    <x v="1"/>
    <x v="13"/>
    <s v="DVL9PHTQ550TVFS"/>
    <s v="Pioneer Garments Kenya"/>
    <x v="46"/>
    <s v="|29/02/36|"/>
    <n v="1368"/>
    <n v="0.72"/>
    <n v="0.95"/>
    <n v="1.7730496453900709E-3"/>
    <n v="984.95999999999992"/>
    <n v="2.4255319148936167"/>
    <n v="1299.5999999999999"/>
    <n v="312.21446808510638"/>
    <x v="1"/>
  </r>
  <r>
    <x v="2"/>
    <x v="1"/>
    <x v="13"/>
    <s v="DVL9PHTQ550TVFS"/>
    <s v="Pioneer Garments Kenya"/>
    <x v="0"/>
    <s v="|29/02/38|"/>
    <n v="1968"/>
    <n v="0.89"/>
    <n v="0.93"/>
    <n v="1.4662756598240469E-3"/>
    <n v="1751.52"/>
    <n v="2.8856304985337244"/>
    <n v="1830.24"/>
    <n v="75.834369501466298"/>
    <x v="1"/>
  </r>
  <r>
    <x v="2"/>
    <x v="1"/>
    <x v="13"/>
    <s v="DVL9PHTQ550TVFS"/>
    <s v="Pioneer Garments Kenya"/>
    <x v="1"/>
    <s v="|29/02/39|"/>
    <n v="1716"/>
    <n v="0.78"/>
    <n v="1"/>
    <n v="1.0384215991692627E-3"/>
    <n v="1338.48"/>
    <n v="1.7819314641744548"/>
    <n v="1716"/>
    <n v="375.73806853582551"/>
    <x v="1"/>
  </r>
  <r>
    <x v="2"/>
    <x v="1"/>
    <x v="13"/>
    <s v="DVL9PHTQ550TVFS"/>
    <s v="Pioneer Garments Kenya"/>
    <x v="2"/>
    <s v="|29/02/40|"/>
    <n v="2148"/>
    <n v="0.71"/>
    <n v="0.92"/>
    <n v="1.0845986984815619E-3"/>
    <n v="1525.08"/>
    <n v="2.3297180043383947"/>
    <n v="1976.16"/>
    <n v="448.75028199566174"/>
    <x v="1"/>
  </r>
  <r>
    <x v="2"/>
    <x v="1"/>
    <x v="13"/>
    <s v="DVL9PHTQ550TVFS"/>
    <s v="Pioneer Garments Kenya"/>
    <x v="3"/>
    <s v="|29/02/41|"/>
    <n v="1536"/>
    <n v="0.79"/>
    <n v="0.91"/>
    <n v="1.0460251046025104E-3"/>
    <n v="1213.44"/>
    <n v="1.6066945606694558"/>
    <n v="1397.76"/>
    <n v="182.71330543933047"/>
    <x v="1"/>
  </r>
  <r>
    <x v="2"/>
    <x v="1"/>
    <x v="13"/>
    <s v="DVL9PHTQ550TVFS"/>
    <s v="Pioneer Garments Kenya"/>
    <x v="4"/>
    <s v="|29/02/42|"/>
    <n v="1224"/>
    <n v="0.85"/>
    <n v="0.95"/>
    <n v="1.1848341232227489E-3"/>
    <n v="1040.3999999999999"/>
    <n v="1.4502369668246446"/>
    <n v="1162.8"/>
    <n v="120.94976303317544"/>
    <x v="1"/>
  </r>
  <r>
    <x v="2"/>
    <x v="1"/>
    <x v="13"/>
    <s v="DVL9PHTQ550TVFS"/>
    <s v="Pioneer Garments Kenya"/>
    <x v="5"/>
    <s v="|29/02/43|"/>
    <n v="1764"/>
    <n v="0.87"/>
    <n v="0.91"/>
    <n v="1.0660980810234541E-3"/>
    <n v="1534.68"/>
    <n v="1.880597014925373"/>
    <n v="1605.24"/>
    <n v="68.679402985074574"/>
    <x v="1"/>
  </r>
  <r>
    <x v="2"/>
    <x v="1"/>
    <x v="13"/>
    <s v="DVL9PHTQ550TVFS"/>
    <s v="Pioneer Garments Kenya"/>
    <x v="6"/>
    <s v="|29/02/50|"/>
    <n v="2088"/>
    <n v="0.79"/>
    <n v="0.98"/>
    <n v="1.2048192771084338E-3"/>
    <n v="1649.52"/>
    <n v="2.51566265060241"/>
    <n v="2046.24"/>
    <n v="394.20433734939763"/>
    <x v="1"/>
  </r>
  <r>
    <x v="2"/>
    <x v="1"/>
    <x v="11"/>
    <s v="DVL9PHTQ386TVFS"/>
    <s v="Ziwani Apparel"/>
    <x v="7"/>
    <s v="|132/01/01|"/>
    <n v="168"/>
    <n v="2.4"/>
    <n v="2.88"/>
    <n v="1.1668611435239206E-3"/>
    <n v="403.2"/>
    <n v="0.19603267211201866"/>
    <n v="483.84"/>
    <n v="80.443967327887961"/>
    <x v="1"/>
  </r>
  <r>
    <x v="2"/>
    <x v="1"/>
    <x v="12"/>
    <s v="DVL9PHTQ537TVFS"/>
    <s v="PrimeTex Africa"/>
    <x v="8"/>
    <s v="|54/01/01|"/>
    <n v="528"/>
    <n v="2.17"/>
    <n v="3.03"/>
    <n v="1.364256480218281E-3"/>
    <n v="1145.76"/>
    <n v="0.72032742155525242"/>
    <n v="1599.84"/>
    <n v="453.3596725784447"/>
    <x v="1"/>
  </r>
  <r>
    <x v="2"/>
    <x v="1"/>
    <x v="12"/>
    <s v="DVL9PHTQ537TVFS"/>
    <s v="PrimeTex Africa"/>
    <x v="9"/>
    <s v="|54/01/02|"/>
    <n v="264"/>
    <n v="2.11"/>
    <n v="3.75"/>
    <n v="1.2804097311139564E-3"/>
    <n v="557.04"/>
    <n v="0.3380281690140845"/>
    <n v="990"/>
    <n v="432.62197183098596"/>
    <x v="1"/>
  </r>
  <r>
    <x v="2"/>
    <x v="1"/>
    <x v="12"/>
    <s v="DVL9PHTQ537TVFS"/>
    <s v="PrimeTex Africa"/>
    <x v="10"/>
    <s v="|54/01/03|"/>
    <n v="228"/>
    <n v="2.54"/>
    <n v="3.55"/>
    <n v="1.2578616352201257E-3"/>
    <n v="579.12"/>
    <n v="0.28679245283018867"/>
    <n v="809.4"/>
    <n v="229.99320754716979"/>
    <x v="1"/>
  </r>
  <r>
    <x v="2"/>
    <x v="1"/>
    <x v="12"/>
    <s v="DVL9PHTQ537TVFS"/>
    <s v="PrimeTex Africa"/>
    <x v="11"/>
    <s v="|54/01/04|"/>
    <n v="348"/>
    <n v="2.37"/>
    <n v="3.65"/>
    <n v="1.4792899408284023E-3"/>
    <n v="824.76"/>
    <n v="0.51479289940828399"/>
    <n v="1270.2"/>
    <n v="444.92520710059176"/>
    <x v="1"/>
  </r>
  <r>
    <x v="2"/>
    <x v="1"/>
    <x v="12"/>
    <s v="DVL9PHTQ537TVFS"/>
    <s v="PrimeTex Africa"/>
    <x v="12"/>
    <s v="|54/01/05|"/>
    <n v="264"/>
    <n v="2.74"/>
    <n v="3.77"/>
    <n v="1.2004801920768306E-3"/>
    <n v="723.36"/>
    <n v="0.31692677070828329"/>
    <n v="995.28"/>
    <n v="271.60307322929168"/>
    <x v="1"/>
  </r>
  <r>
    <x v="2"/>
    <x v="1"/>
    <x v="12"/>
    <s v="DVL9PHTQ537TVFS"/>
    <s v="PrimeTex Africa"/>
    <x v="13"/>
    <s v="|54/01/06|"/>
    <n v="240"/>
    <n v="2.62"/>
    <n v="3.16"/>
    <n v="1.30718954248366E-3"/>
    <n v="628.80000000000007"/>
    <n v="0.31372549019607843"/>
    <n v="758.40000000000009"/>
    <n v="129.28627450980395"/>
    <x v="1"/>
  </r>
  <r>
    <x v="2"/>
    <x v="1"/>
    <x v="12"/>
    <s v="DVL9PHTQ537TVFS"/>
    <s v="PrimeTex Africa"/>
    <x v="14"/>
    <s v="|54/01/07|"/>
    <n v="372"/>
    <n v="2.46"/>
    <n v="3.49"/>
    <n v="1.4513788098693759E-3"/>
    <n v="915.12"/>
    <n v="0.53991291727140789"/>
    <n v="1298.28"/>
    <n v="382.62008708272856"/>
    <x v="1"/>
  </r>
  <r>
    <x v="2"/>
    <x v="1"/>
    <x v="12"/>
    <s v="DVL9PHTQ537TVFS"/>
    <s v="PrimeTex Africa"/>
    <x v="15"/>
    <s v="|54/01/08|"/>
    <n v="588"/>
    <n v="2.63"/>
    <n v="3.79"/>
    <n v="1.567398119122257E-3"/>
    <n v="1546.4399999999998"/>
    <n v="0.92163009404388707"/>
    <n v="2228.52"/>
    <n v="681.15836990595631"/>
    <x v="1"/>
  </r>
  <r>
    <x v="2"/>
    <x v="1"/>
    <x v="12"/>
    <s v="DVL9PHTQ537TVFS"/>
    <s v="PrimeTex Africa"/>
    <x v="16"/>
    <s v="|54/01/09|"/>
    <n v="216"/>
    <n v="2.39"/>
    <n v="3.12"/>
    <n v="1.4224751066856331E-3"/>
    <n v="516.24"/>
    <n v="0.30725462304409673"/>
    <n v="673.92000000000007"/>
    <n v="157.37274537695598"/>
    <x v="1"/>
  </r>
  <r>
    <x v="2"/>
    <x v="1"/>
    <x v="12"/>
    <s v="DVL9PHTQ537TVFS"/>
    <s v="PrimeTex Africa"/>
    <x v="17"/>
    <s v="|54/01/10|"/>
    <n v="192"/>
    <n v="2.04"/>
    <n v="3.55"/>
    <n v="1.4044943820224719E-3"/>
    <n v="391.68"/>
    <n v="0.2696629213483146"/>
    <n v="681.59999999999991"/>
    <n v="289.6503370786516"/>
    <x v="1"/>
  </r>
  <r>
    <x v="2"/>
    <x v="1"/>
    <x v="12"/>
    <s v="DVL9PHTQ537TVFS"/>
    <s v="PrimeTex Africa"/>
    <x v="18"/>
    <s v="|54/01/11|"/>
    <n v="324"/>
    <n v="2.66"/>
    <n v="3.7"/>
    <n v="1.2165450121654502E-3"/>
    <n v="861.84"/>
    <n v="0.39416058394160586"/>
    <n v="1198.8"/>
    <n v="336.56583941605834"/>
    <x v="1"/>
  </r>
  <r>
    <x v="2"/>
    <x v="1"/>
    <x v="12"/>
    <s v="DVL9PHTQ537TVFS"/>
    <s v="PrimeTex Africa"/>
    <x v="19"/>
    <s v="|54/01/12|"/>
    <n v="156"/>
    <n v="2.3199999999999998"/>
    <n v="3.54"/>
    <n v="1.3774104683195593E-3"/>
    <n v="361.91999999999996"/>
    <n v="0.21487603305785125"/>
    <n v="552.24"/>
    <n v="190.10512396694219"/>
    <x v="1"/>
  </r>
  <r>
    <x v="2"/>
    <x v="1"/>
    <x v="12"/>
    <s v="DVL9PHTQ537TVFS"/>
    <s v="PrimeTex Africa"/>
    <x v="20"/>
    <s v="|54/01/13|"/>
    <n v="504"/>
    <n v="2.64"/>
    <n v="3.31"/>
    <n v="1.288659793814433E-3"/>
    <n v="1330.5600000000002"/>
    <n v="0.64948453608247425"/>
    <n v="1668.24"/>
    <n v="337.03051546391737"/>
    <x v="1"/>
  </r>
  <r>
    <x v="2"/>
    <x v="1"/>
    <x v="12"/>
    <s v="DVL9PHTQ537TVFS"/>
    <s v="PrimeTex Africa"/>
    <x v="21"/>
    <s v="|54/01/14|"/>
    <n v="600"/>
    <n v="2.56"/>
    <n v="3.07"/>
    <n v="1.0706638115631692E-3"/>
    <n v="1536"/>
    <n v="0.64239828693790157"/>
    <n v="1842"/>
    <n v="305.35760171306208"/>
    <x v="1"/>
  </r>
  <r>
    <x v="2"/>
    <x v="1"/>
    <x v="12"/>
    <s v="DVL9PHTQ537TVFS"/>
    <s v="PrimeTex Africa"/>
    <x v="22"/>
    <s v="|54/01/15|"/>
    <n v="552"/>
    <n v="2.02"/>
    <n v="3.31"/>
    <n v="1.4347202295552368E-3"/>
    <n v="1115.04"/>
    <n v="0.7919655667144907"/>
    <n v="1827.1200000000001"/>
    <n v="711.2880344332857"/>
    <x v="1"/>
  </r>
  <r>
    <x v="2"/>
    <x v="1"/>
    <x v="12"/>
    <s v="DVL9PHTQ537TVFS"/>
    <s v="PrimeTex Africa"/>
    <x v="23"/>
    <s v="|54/01/16|"/>
    <n v="216"/>
    <n v="2.76"/>
    <n v="3.78"/>
    <n v="1.0940919037199124E-3"/>
    <n v="596.16"/>
    <n v="0.23632385120350108"/>
    <n v="816.4799999999999"/>
    <n v="220.08367614879643"/>
    <x v="1"/>
  </r>
  <r>
    <x v="2"/>
    <x v="1"/>
    <x v="12"/>
    <s v="DVL9PHTQ537TVFS"/>
    <s v="PrimeTex Africa"/>
    <x v="24"/>
    <s v="|54/01/17|"/>
    <n v="372"/>
    <n v="2.2200000000000002"/>
    <n v="3.56"/>
    <n v="1.1792452830188679E-3"/>
    <n v="825.84"/>
    <n v="0.43867924528301883"/>
    <n v="1324.32"/>
    <n v="498.04132075471688"/>
    <x v="1"/>
  </r>
  <r>
    <x v="2"/>
    <x v="1"/>
    <x v="12"/>
    <s v="DVL9PHTQ537TVFS"/>
    <s v="PrimeTex Africa"/>
    <x v="25"/>
    <s v="|54/01/18|"/>
    <n v="540"/>
    <n v="2.29"/>
    <n v="3.51"/>
    <n v="1.8248175182481751E-3"/>
    <n v="1236.5999999999999"/>
    <n v="0.98540145985401462"/>
    <n v="1895.3999999999999"/>
    <n v="657.81459854014599"/>
    <x v="1"/>
  </r>
  <r>
    <x v="2"/>
    <x v="1"/>
    <x v="12"/>
    <s v="DVL9PHTQ537TVFS"/>
    <s v="PrimeTex Africa"/>
    <x v="26"/>
    <s v="|54/01/19|"/>
    <n v="252"/>
    <n v="2.29"/>
    <n v="3.48"/>
    <n v="1.1363636363636363E-3"/>
    <n v="577.08000000000004"/>
    <n v="0.28636363636363638"/>
    <n v="876.96"/>
    <n v="299.59363636363634"/>
    <x v="1"/>
  </r>
  <r>
    <x v="2"/>
    <x v="1"/>
    <x v="12"/>
    <s v="DVL9PHTQ537TVFS"/>
    <s v="PrimeTex Africa"/>
    <x v="27"/>
    <s v="|54/01/20|"/>
    <n v="168"/>
    <n v="2.39"/>
    <n v="3.78"/>
    <n v="1.3351134846461949E-3"/>
    <n v="401.52000000000004"/>
    <n v="0.22429906542056074"/>
    <n v="635.04"/>
    <n v="233.29570093457937"/>
    <x v="1"/>
  </r>
  <r>
    <x v="2"/>
    <x v="1"/>
    <x v="12"/>
    <s v="DVL9PHTQ537TVFS"/>
    <s v="PrimeTex Africa"/>
    <x v="28"/>
    <s v="|54/01/21|"/>
    <n v="300"/>
    <n v="2.2000000000000002"/>
    <n v="3.52"/>
    <n v="1.0482180293501049E-3"/>
    <n v="660"/>
    <n v="0.31446540880503149"/>
    <n v="1056"/>
    <n v="395.68553459119499"/>
    <x v="1"/>
  </r>
  <r>
    <x v="2"/>
    <x v="1"/>
    <x v="12"/>
    <s v="DVL9PHTQ537TVFS"/>
    <s v="PrimeTex Africa"/>
    <x v="29"/>
    <s v="|54/01/22|"/>
    <n v="564"/>
    <n v="2.2599999999999998"/>
    <n v="3.66"/>
    <n v="1.1086474501108647E-3"/>
    <n v="1274.6399999999999"/>
    <n v="0.62527716186252769"/>
    <n v="2064.2400000000002"/>
    <n v="788.97472283813784"/>
    <x v="1"/>
  </r>
  <r>
    <x v="2"/>
    <x v="1"/>
    <x v="12"/>
    <s v="DVL9PHTQ537TVFS"/>
    <s v="PrimeTex Africa"/>
    <x v="30"/>
    <s v="|54/01/23|"/>
    <n v="276"/>
    <n v="2.4700000000000002"/>
    <n v="3.16"/>
    <n v="1.0504201680672268E-3"/>
    <n v="681.72"/>
    <n v="0.28991596638655459"/>
    <n v="872.16000000000008"/>
    <n v="190.1500840336135"/>
    <x v="1"/>
  </r>
  <r>
    <x v="2"/>
    <x v="1"/>
    <x v="12"/>
    <s v="DVL9PHTQ537TVFS"/>
    <s v="PrimeTex Africa"/>
    <x v="31"/>
    <s v="|54/01/24|"/>
    <n v="324"/>
    <n v="2.5"/>
    <n v="3.01"/>
    <n v="1.5082956259426848E-3"/>
    <n v="810"/>
    <n v="0.4886877828054299"/>
    <n v="975.2399999999999"/>
    <n v="164.75131221719445"/>
    <x v="1"/>
  </r>
  <r>
    <x v="2"/>
    <x v="1"/>
    <x v="12"/>
    <s v="DVL9PHTQ537TVFS"/>
    <s v="PrimeTex Africa"/>
    <x v="32"/>
    <s v="|54/01/25|"/>
    <n v="396"/>
    <n v="2.35"/>
    <n v="3.61"/>
    <n v="1.7985611510791368E-3"/>
    <n v="930.6"/>
    <n v="0.71223021582733814"/>
    <n v="1429.56"/>
    <n v="498.24776978417259"/>
    <x v="1"/>
  </r>
  <r>
    <x v="2"/>
    <x v="1"/>
    <x v="12"/>
    <s v="DVL9PHTQ537TVFS"/>
    <s v="PrimeTex Africa"/>
    <x v="33"/>
    <s v="|54/01/26|"/>
    <n v="360"/>
    <n v="2.27"/>
    <n v="3.14"/>
    <n v="1.567398119122257E-3"/>
    <n v="817.2"/>
    <n v="0.56426332288401249"/>
    <n v="1130.4000000000001"/>
    <n v="312.63573667711603"/>
    <x v="1"/>
  </r>
  <r>
    <x v="2"/>
    <x v="1"/>
    <x v="12"/>
    <s v="DVL9PHTQ537TVFS"/>
    <s v="PrimeTex Africa"/>
    <x v="34"/>
    <s v="|54/01/27|"/>
    <n v="204"/>
    <n v="2.59"/>
    <n v="3.51"/>
    <n v="1.6638935108153079E-3"/>
    <n v="528.36"/>
    <n v="0.33943427620632283"/>
    <n v="716.04"/>
    <n v="187.34056572379362"/>
    <x v="1"/>
  </r>
  <r>
    <x v="2"/>
    <x v="1"/>
    <x v="12"/>
    <s v="DVL9PHTQ537TVFS"/>
    <s v="PrimeTex Africa"/>
    <x v="35"/>
    <s v="|54/01/28|"/>
    <n v="324"/>
    <n v="2.4300000000000002"/>
    <n v="3.65"/>
    <n v="1.145475372279496E-3"/>
    <n v="787.32"/>
    <n v="0.37113402061855671"/>
    <n v="1182.5999999999999"/>
    <n v="394.90886597938129"/>
    <x v="1"/>
  </r>
  <r>
    <x v="2"/>
    <x v="1"/>
    <x v="12"/>
    <s v="DVL9PHTQ537TVFS"/>
    <s v="PrimeTex Africa"/>
    <x v="36"/>
    <s v="|54/01/29|"/>
    <n v="444"/>
    <n v="2.2599999999999998"/>
    <n v="3.65"/>
    <n v="1.1376564277588168E-3"/>
    <n v="1003.4399999999999"/>
    <n v="0.50511945392491464"/>
    <n v="1620.6"/>
    <n v="616.65488054607511"/>
    <x v="1"/>
  </r>
  <r>
    <x v="2"/>
    <x v="1"/>
    <x v="12"/>
    <s v="DVL9PHTQ537TVFS"/>
    <s v="PrimeTex Africa"/>
    <x v="37"/>
    <s v="|54/01/30|"/>
    <n v="516"/>
    <n v="2.74"/>
    <n v="3.79"/>
    <n v="1.3440860215053765E-3"/>
    <n v="1413.8400000000001"/>
    <n v="0.69354838709677424"/>
    <n v="1955.64"/>
    <n v="541.10645161290313"/>
    <x v="1"/>
  </r>
  <r>
    <x v="2"/>
    <x v="1"/>
    <x v="12"/>
    <s v="DVL9PHTQ537TVFS"/>
    <s v="PrimeTex Africa"/>
    <x v="38"/>
    <s v="|54/01/31|"/>
    <n v="468"/>
    <n v="2.36"/>
    <n v="3.42"/>
    <n v="1.366120218579235E-3"/>
    <n v="1104.48"/>
    <n v="0.63934426229508201"/>
    <n v="1600.56"/>
    <n v="495.44065573770484"/>
    <x v="1"/>
  </r>
  <r>
    <x v="2"/>
    <x v="1"/>
    <x v="12"/>
    <s v="DVL9PHTQ537TVFS"/>
    <s v="PrimeTex Africa"/>
    <x v="39"/>
    <s v="|54/01/32|"/>
    <n v="492"/>
    <n v="2.1800000000000002"/>
    <n v="3.24"/>
    <n v="1.5197568389057751E-3"/>
    <n v="1072.5600000000002"/>
    <n v="0.74772036474164139"/>
    <n v="1594.0800000000002"/>
    <n v="520.77227963525831"/>
    <x v="1"/>
  </r>
  <r>
    <x v="2"/>
    <x v="1"/>
    <x v="12"/>
    <s v="DVL9PHTQ537TVFS"/>
    <s v="PrimeTex Africa"/>
    <x v="40"/>
    <s v="|54/01/33|"/>
    <n v="264"/>
    <n v="2.21"/>
    <n v="3.29"/>
    <n v="1.1261261261261261E-3"/>
    <n v="583.43999999999994"/>
    <n v="0.29729729729729731"/>
    <n v="868.56000000000006"/>
    <n v="284.82270270270283"/>
    <x v="1"/>
  </r>
  <r>
    <x v="2"/>
    <x v="1"/>
    <x v="12"/>
    <s v="DVL9PHTQ537TVFS"/>
    <s v="PrimeTex Africa"/>
    <x v="41"/>
    <s v="|54/01/34|"/>
    <n v="300"/>
    <n v="2.34"/>
    <n v="3.52"/>
    <n v="1.6366612111292963E-3"/>
    <n v="702"/>
    <n v="0.49099836333878888"/>
    <n v="1056"/>
    <n v="353.5090016366612"/>
    <x v="1"/>
  </r>
  <r>
    <x v="2"/>
    <x v="1"/>
    <x v="12"/>
    <s v="DVL9PHTQ537TVFS"/>
    <s v="PrimeTex Africa"/>
    <x v="42"/>
    <s v="|54/01/35|"/>
    <n v="324"/>
    <n v="2.21"/>
    <n v="3.23"/>
    <n v="1.0235414534288639E-3"/>
    <n v="716.04"/>
    <n v="0.33162743091095193"/>
    <n v="1046.52"/>
    <n v="330.14837256908908"/>
    <x v="1"/>
  </r>
  <r>
    <x v="2"/>
    <x v="1"/>
    <x v="12"/>
    <s v="DVL9PHTQ537TVFS"/>
    <s v="PrimeTex Africa"/>
    <x v="43"/>
    <s v="|54/01/36|"/>
    <n v="468"/>
    <n v="2.12"/>
    <n v="3.06"/>
    <n v="1.1834319526627219E-3"/>
    <n v="992.16000000000008"/>
    <n v="0.55384615384615388"/>
    <n v="1432.08"/>
    <n v="439.36615384615368"/>
    <x v="1"/>
  </r>
  <r>
    <x v="2"/>
    <x v="1"/>
    <x v="12"/>
    <s v="DVL9PHTQ537TVFS"/>
    <s v="PrimeTex Africa"/>
    <x v="44"/>
    <s v="|54/01/37|"/>
    <n v="192"/>
    <n v="2.2999999999999998"/>
    <n v="3.25"/>
    <n v="1.7271157167530224E-3"/>
    <n v="441.59999999999997"/>
    <n v="0.33160621761658027"/>
    <n v="624"/>
    <n v="182.06839378238345"/>
    <x v="1"/>
  </r>
  <r>
    <x v="2"/>
    <x v="1"/>
    <x v="11"/>
    <s v="DVL9PHTQ537TVFS"/>
    <s v="PrimeTex Africa"/>
    <x v="45"/>
    <s v="|54/01/38|"/>
    <n v="120"/>
    <n v="2.6933333333333334"/>
    <n v="2.88"/>
    <n v="1.2836970474967907E-3"/>
    <n v="323.2"/>
    <n v="0.15404364569961487"/>
    <n v="345.59999999999997"/>
    <n v="22.245956354300361"/>
    <x v="1"/>
  </r>
  <r>
    <x v="2"/>
    <x v="1"/>
    <x v="12"/>
    <s v="DVL9PHTQ537TVFS"/>
    <s v="PrimeTex Africa"/>
    <x v="46"/>
    <s v="|54/01/41|"/>
    <n v="324"/>
    <n v="2.61"/>
    <n v="3.62"/>
    <n v="1.3717421124828531E-3"/>
    <n v="845.64"/>
    <n v="0.44444444444444442"/>
    <n v="1172.8800000000001"/>
    <n v="326.79555555555567"/>
    <x v="1"/>
  </r>
  <r>
    <x v="2"/>
    <x v="1"/>
    <x v="12"/>
    <s v="DVL9PHTQ537TVFS"/>
    <s v="PrimeTex Africa"/>
    <x v="0"/>
    <s v="|54/01/42|"/>
    <n v="552"/>
    <n v="2.1"/>
    <n v="3.67"/>
    <n v="1.1123470522803114E-3"/>
    <n v="1159.2"/>
    <n v="0.61401557285873187"/>
    <n v="2025.84"/>
    <n v="866.02598442714111"/>
    <x v="1"/>
  </r>
  <r>
    <x v="2"/>
    <x v="1"/>
    <x v="12"/>
    <s v="DVL9PHTQ537TVFS"/>
    <s v="PrimeTex Africa"/>
    <x v="1"/>
    <s v="|54/01/43|"/>
    <n v="360"/>
    <n v="2.6"/>
    <n v="3.59"/>
    <n v="1.092896174863388E-3"/>
    <n v="936"/>
    <n v="0.39344262295081966"/>
    <n v="1292.3999999999999"/>
    <n v="356.00655737704903"/>
    <x v="1"/>
  </r>
  <r>
    <x v="2"/>
    <x v="1"/>
    <x v="11"/>
    <s v="DVL9PHTQ537TVFS"/>
    <s v="PrimeTex Africa"/>
    <x v="2"/>
    <s v="|54/01/44|"/>
    <n v="180"/>
    <n v="2.6933333333333334"/>
    <n v="2.9"/>
    <n v="1.0787486515641855E-3"/>
    <n v="484.8"/>
    <n v="0.19417475728155337"/>
    <n v="522"/>
    <n v="37.005825242718437"/>
    <x v="1"/>
  </r>
  <r>
    <x v="2"/>
    <x v="1"/>
    <x v="12"/>
    <s v="DVL9PHTQ537TVFS"/>
    <s v="PrimeTex Africa"/>
    <x v="3"/>
    <s v="|54/01/45|"/>
    <n v="528"/>
    <n v="2.67"/>
    <n v="3.08"/>
    <n v="1.0351966873706005E-3"/>
    <n v="1409.76"/>
    <n v="0.54658385093167705"/>
    <n v="1626.24"/>
    <n v="215.93341614906834"/>
    <x v="1"/>
  </r>
  <r>
    <x v="2"/>
    <x v="1"/>
    <x v="12"/>
    <s v="DVL9PHTQ537TVFS"/>
    <s v="PrimeTex Africa"/>
    <x v="4"/>
    <s v="|54/01/46|"/>
    <n v="360"/>
    <n v="2.0699999999999998"/>
    <n v="3.59"/>
    <n v="1.7985611510791368E-3"/>
    <n v="745.19999999999993"/>
    <n v="0.64748201438848929"/>
    <n v="1292.3999999999999"/>
    <n v="546.55251798561142"/>
    <x v="1"/>
  </r>
  <r>
    <x v="2"/>
    <x v="1"/>
    <x v="11"/>
    <s v="DVL9PHTQ537TVFS"/>
    <s v="PrimeTex Africa"/>
    <x v="5"/>
    <s v="|54/01/47|"/>
    <n v="156"/>
    <n v="2.48"/>
    <n v="2.9133333333333336"/>
    <n v="1.0471204188481676E-3"/>
    <n v="386.88"/>
    <n v="0.16335078534031416"/>
    <n v="454.48"/>
    <n v="67.43664921465971"/>
    <x v="1"/>
  </r>
  <r>
    <x v="2"/>
    <x v="1"/>
    <x v="12"/>
    <s v="DVL9PHTQ537TVFS"/>
    <s v="PrimeTex Africa"/>
    <x v="6"/>
    <s v="|54/01/48|"/>
    <n v="564"/>
    <n v="2.0099999999999998"/>
    <n v="3.58"/>
    <n v="1.2165450121654502E-3"/>
    <n v="1133.6399999999999"/>
    <n v="0.68613138686131392"/>
    <n v="2019.1200000000001"/>
    <n v="884.7938686131389"/>
    <x v="1"/>
  </r>
  <r>
    <x v="2"/>
    <x v="1"/>
    <x v="12"/>
    <s v="DVL9PHTQ537TVFS"/>
    <s v="PrimeTex Africa"/>
    <x v="7"/>
    <s v="|54/01/49|"/>
    <n v="300"/>
    <n v="2.31"/>
    <n v="3.1"/>
    <n v="1.277139208173691E-3"/>
    <n v="693"/>
    <n v="0.38314176245210729"/>
    <n v="930"/>
    <n v="236.61685823754789"/>
    <x v="1"/>
  </r>
  <r>
    <x v="2"/>
    <x v="1"/>
    <x v="12"/>
    <s v="DVL9PHTQ537TVFS"/>
    <s v="PrimeTex Africa"/>
    <x v="8"/>
    <s v="|54/01/50|"/>
    <n v="324"/>
    <n v="2.16"/>
    <n v="3.69"/>
    <n v="1.3123359580052493E-3"/>
    <n v="699.84"/>
    <n v="0.42519685039370081"/>
    <n v="1195.56"/>
    <n v="495.2948031496062"/>
    <x v="1"/>
  </r>
  <r>
    <x v="2"/>
    <x v="1"/>
    <x v="12"/>
    <s v="DVL9PHTQ537TVFS"/>
    <s v="PrimeTex Africa"/>
    <x v="9"/>
    <s v="|54/01/52|"/>
    <n v="396"/>
    <n v="2.2599999999999998"/>
    <n v="3.59"/>
    <n v="1.288659793814433E-3"/>
    <n v="894.95999999999992"/>
    <n v="0.51030927835051543"/>
    <n v="1421.6399999999999"/>
    <n v="526.16969072164943"/>
    <x v="1"/>
  </r>
  <r>
    <x v="2"/>
    <x v="1"/>
    <x v="12"/>
    <s v="DVL9PHTQ537TVFS"/>
    <s v="PrimeTex Africa"/>
    <x v="10"/>
    <s v="|54/01/90|"/>
    <n v="300"/>
    <n v="2.23"/>
    <n v="3.48"/>
    <n v="1.567398119122257E-3"/>
    <n v="669"/>
    <n v="0.47021943573667707"/>
    <n v="1044"/>
    <n v="374.52978056426332"/>
    <x v="1"/>
  </r>
  <r>
    <x v="2"/>
    <x v="1"/>
    <x v="11"/>
    <s v="DVL9PHTQ481TVFS"/>
    <s v="LuxeWear Kenya"/>
    <x v="11"/>
    <s v="|35/01/01|"/>
    <n v="180"/>
    <n v="2.64"/>
    <n v="2.8733333333333335"/>
    <n v="1.3623978201634877E-3"/>
    <n v="475.20000000000005"/>
    <n v="0.24523160762942778"/>
    <n v="517.20000000000005"/>
    <n v="41.754768392370572"/>
    <x v="1"/>
  </r>
  <r>
    <x v="2"/>
    <x v="1"/>
    <x v="11"/>
    <s v="DVL9PHTQ481TVFS"/>
    <s v="LuxeWear Kenya"/>
    <x v="12"/>
    <s v="|35/01/02|"/>
    <n v="168"/>
    <n v="2.2933333333333334"/>
    <n v="2.96"/>
    <n v="1.3908205841446453E-3"/>
    <n v="385.28000000000003"/>
    <n v="0.23365785813630041"/>
    <n v="497.28"/>
    <n v="111.76634214186365"/>
    <x v="1"/>
  </r>
  <r>
    <x v="2"/>
    <x v="1"/>
    <x v="11"/>
    <s v="DVL9PHTQ481TVFS"/>
    <s v="LuxeWear Kenya"/>
    <x v="13"/>
    <s v="|35/01/03|"/>
    <n v="144"/>
    <n v="2.3533333333333335"/>
    <n v="2.96"/>
    <n v="1.7211703958691911E-3"/>
    <n v="338.88"/>
    <n v="0.24784853700516352"/>
    <n v="426.24"/>
    <n v="87.112151462994845"/>
    <x v="1"/>
  </r>
  <r>
    <x v="2"/>
    <x v="1"/>
    <x v="11"/>
    <s v="DVL9PHTQ481TVFS"/>
    <s v="LuxeWear Kenya"/>
    <x v="14"/>
    <s v="|35/01/04|"/>
    <n v="144"/>
    <n v="2.4133333333333336"/>
    <n v="2.9933333333333332"/>
    <n v="1.0638297872340426E-3"/>
    <n v="347.52000000000004"/>
    <n v="0.15319148936170213"/>
    <n v="431.03999999999996"/>
    <n v="83.366808510638222"/>
    <x v="1"/>
  </r>
  <r>
    <x v="2"/>
    <x v="1"/>
    <x v="11"/>
    <s v="DVL9PHTQ481TVFS"/>
    <s v="LuxeWear Kenya"/>
    <x v="15"/>
    <s v="|35/01/05|"/>
    <n v="156"/>
    <n v="2.68"/>
    <n v="2.8733333333333335"/>
    <n v="1.1614401858304297E-3"/>
    <n v="418.08000000000004"/>
    <n v="0.18118466898954705"/>
    <n v="448.24"/>
    <n v="29.97881533101042"/>
    <x v="1"/>
  </r>
  <r>
    <x v="2"/>
    <x v="1"/>
    <x v="11"/>
    <s v="DVL9PHTQ481TVFS"/>
    <s v="LuxeWear Kenya"/>
    <x v="16"/>
    <s v="|35/01/06|"/>
    <n v="168"/>
    <n v="2.72"/>
    <n v="2.9933333333333332"/>
    <n v="1.3351134846461949E-3"/>
    <n v="456.96000000000004"/>
    <n v="0.22429906542056074"/>
    <n v="502.88"/>
    <n v="45.695700934579399"/>
    <x v="1"/>
  </r>
  <r>
    <x v="2"/>
    <x v="1"/>
    <x v="11"/>
    <s v="DVL9PHTQ481TVFS"/>
    <s v="LuxeWear Kenya"/>
    <x v="17"/>
    <s v="|35/01/07|"/>
    <n v="120"/>
    <n v="2.74"/>
    <n v="2.8866666666666667"/>
    <n v="1.0964912280701754E-3"/>
    <n v="328.8"/>
    <n v="0.13157894736842105"/>
    <n v="346.4"/>
    <n v="17.468421052631545"/>
    <x v="1"/>
  </r>
  <r>
    <x v="2"/>
    <x v="1"/>
    <x v="11"/>
    <s v="DVL9PHTQ481TVFS"/>
    <s v="LuxeWear Kenya"/>
    <x v="18"/>
    <s v="|35/01/08|"/>
    <n v="132"/>
    <n v="2.3666666666666667"/>
    <n v="2.9133333333333336"/>
    <n v="1.0351966873706005E-3"/>
    <n v="312.39999999999998"/>
    <n v="0.13664596273291926"/>
    <n v="384.56"/>
    <n v="72.023354037267111"/>
    <x v="1"/>
  </r>
  <r>
    <x v="2"/>
    <x v="1"/>
    <x v="11"/>
    <s v="DVL9PHTQ481TVFS"/>
    <s v="LuxeWear Kenya"/>
    <x v="19"/>
    <s v="|35/01/09|"/>
    <n v="120"/>
    <n v="2.5466666666666669"/>
    <n v="2.9866666666666668"/>
    <n v="1.7006802721088435E-3"/>
    <n v="305.60000000000002"/>
    <n v="0.20408163265306123"/>
    <n v="358.40000000000003"/>
    <n v="52.595918367346947"/>
    <x v="1"/>
  </r>
  <r>
    <x v="2"/>
    <x v="1"/>
    <x v="11"/>
    <s v="DVL9PHTQ481TVFS"/>
    <s v="LuxeWear Kenya"/>
    <x v="20"/>
    <s v="|35/01/10|"/>
    <n v="156"/>
    <n v="2.6133333333333333"/>
    <n v="2.9866666666666668"/>
    <n v="1.6051364365971107E-3"/>
    <n v="407.68"/>
    <n v="0.2504012841091493"/>
    <n v="465.92"/>
    <n v="57.989598715890857"/>
    <x v="1"/>
  </r>
  <r>
    <x v="2"/>
    <x v="1"/>
    <x v="11"/>
    <s v="DVL9PHTQ481TVFS"/>
    <s v="LuxeWear Kenya"/>
    <x v="21"/>
    <s v="|35/01/11|"/>
    <n v="156"/>
    <n v="2.7266666666666666"/>
    <n v="2.8666666666666667"/>
    <n v="1.1037527593818985E-3"/>
    <n v="425.36"/>
    <n v="0.17218543046357615"/>
    <n v="447.2"/>
    <n v="21.6678145695364"/>
    <x v="1"/>
  </r>
  <r>
    <x v="2"/>
    <x v="1"/>
    <x v="11"/>
    <s v="DVL9PHTQ481TVFS"/>
    <s v="LuxeWear Kenya"/>
    <x v="22"/>
    <s v="|35/01/12|"/>
    <n v="168"/>
    <n v="2.3133333333333335"/>
    <n v="2.9866666666666668"/>
    <n v="1.1135857461024498E-3"/>
    <n v="388.64000000000004"/>
    <n v="0.18708240534521156"/>
    <n v="501.76000000000005"/>
    <n v="112.9329175946548"/>
    <x v="1"/>
  </r>
  <r>
    <x v="2"/>
    <x v="1"/>
    <x v="11"/>
    <s v="DVL9PHTQ481TVFS"/>
    <s v="LuxeWear Kenya"/>
    <x v="23"/>
    <s v="|35/01/13|"/>
    <n v="144"/>
    <n v="2.68"/>
    <n v="2.9733333333333332"/>
    <n v="1.639344262295082E-3"/>
    <n v="385.92"/>
    <n v="0.23606557377049181"/>
    <n v="428.15999999999997"/>
    <n v="42.003934426229463"/>
    <x v="1"/>
  </r>
  <r>
    <x v="2"/>
    <x v="1"/>
    <x v="11"/>
    <s v="DVL9PHTQ481TVFS"/>
    <s v="LuxeWear Kenya"/>
    <x v="24"/>
    <s v="|35/01/14|"/>
    <n v="180"/>
    <n v="2.6533333333333333"/>
    <n v="2.96"/>
    <n v="1.2642225031605564E-3"/>
    <n v="477.6"/>
    <n v="0.22756005056890014"/>
    <n v="532.79999999999995"/>
    <n v="54.972439949431035"/>
    <x v="1"/>
  </r>
  <r>
    <x v="2"/>
    <x v="1"/>
    <x v="11"/>
    <s v="DVL9PHTQ481TVFS"/>
    <s v="LuxeWear Kenya"/>
    <x v="25"/>
    <s v="|35/01/20|"/>
    <n v="168"/>
    <n v="2.6866666666666665"/>
    <n v="2.92"/>
    <n v="1.1299435028248588E-3"/>
    <n v="451.35999999999996"/>
    <n v="0.18983050847457628"/>
    <n v="490.56"/>
    <n v="39.010169491525467"/>
    <x v="1"/>
  </r>
  <r>
    <x v="2"/>
    <x v="1"/>
    <x v="11"/>
    <s v="DVL9PHTQ481TVFS"/>
    <s v="LuxeWear Kenya"/>
    <x v="26"/>
    <s v="|35/01/21|"/>
    <n v="144"/>
    <n v="2.6933333333333334"/>
    <n v="2.9466666666666668"/>
    <n v="1.1534025374855825E-3"/>
    <n v="387.84000000000003"/>
    <n v="0.16608996539792387"/>
    <n v="424.32"/>
    <n v="36.313910034602038"/>
    <x v="1"/>
  </r>
  <r>
    <x v="2"/>
    <x v="1"/>
    <x v="11"/>
    <s v="DVL9PHTQ481TVFS"/>
    <s v="LuxeWear Kenya"/>
    <x v="27"/>
    <s v="|35/01/22|"/>
    <n v="132"/>
    <n v="2.3666666666666667"/>
    <n v="2.9466666666666668"/>
    <n v="1.658374792703151E-3"/>
    <n v="312.39999999999998"/>
    <n v="0.21890547263681592"/>
    <n v="388.96000000000004"/>
    <n v="76.341094527363239"/>
    <x v="1"/>
  </r>
  <r>
    <x v="2"/>
    <x v="1"/>
    <x v="11"/>
    <s v="DVL9PHTQ481TVFS"/>
    <s v="LuxeWear Kenya"/>
    <x v="28"/>
    <s v="|35/01/23|"/>
    <n v="180"/>
    <n v="2.44"/>
    <n v="2.9533333333333331"/>
    <n v="1.7421602787456446E-3"/>
    <n v="439.2"/>
    <n v="0.31358885017421601"/>
    <n v="531.59999999999991"/>
    <n v="92.086411149825707"/>
    <x v="1"/>
  </r>
  <r>
    <x v="2"/>
    <x v="1"/>
    <x v="11"/>
    <s v="DVL9PHTQ481TVFS"/>
    <s v="LuxeWear Kenya"/>
    <x v="29"/>
    <s v="|35/01/24|"/>
    <n v="144"/>
    <n v="2.5466666666666669"/>
    <n v="2.88"/>
    <n v="1.2722646310432571E-3"/>
    <n v="366.72"/>
    <n v="0.18320610687022904"/>
    <n v="414.71999999999997"/>
    <n v="47.816793893129713"/>
    <x v="1"/>
  </r>
  <r>
    <x v="2"/>
    <x v="1"/>
    <x v="11"/>
    <s v="DVL9PHTQ481TVFS"/>
    <s v="LuxeWear Kenya"/>
    <x v="30"/>
    <s v="|35/01/31|"/>
    <n v="120"/>
    <n v="2.62"/>
    <n v="2.96"/>
    <n v="1.4641288433382138E-3"/>
    <n v="314.40000000000003"/>
    <n v="0.17569546120058566"/>
    <n v="355.2"/>
    <n v="40.624304538799372"/>
    <x v="1"/>
  </r>
  <r>
    <x v="2"/>
    <x v="1"/>
    <x v="11"/>
    <s v="DVL9PHTQ481TVFS"/>
    <s v="LuxeWear Kenya"/>
    <x v="31"/>
    <s v="|35/01/32|"/>
    <n v="168"/>
    <n v="2.3133333333333335"/>
    <n v="2.9733333333333332"/>
    <n v="1.2674271229404308E-3"/>
    <n v="388.64000000000004"/>
    <n v="0.21292775665399238"/>
    <n v="499.52"/>
    <n v="110.66707224334594"/>
    <x v="1"/>
  </r>
  <r>
    <x v="2"/>
    <x v="1"/>
    <x v="11"/>
    <s v="DVL9PHTQ481TVFS"/>
    <s v="LuxeWear Kenya"/>
    <x v="32"/>
    <s v="|35/01/33|"/>
    <n v="132"/>
    <n v="2.7066666666666666"/>
    <n v="2.9133333333333336"/>
    <n v="1.7006802721088435E-3"/>
    <n v="357.28"/>
    <n v="0.22448979591836735"/>
    <n v="384.56"/>
    <n v="27.055510204081664"/>
    <x v="1"/>
  </r>
  <r>
    <x v="2"/>
    <x v="1"/>
    <x v="11"/>
    <s v="DVL9PHTQ481TVFS"/>
    <s v="LuxeWear Kenya"/>
    <x v="33"/>
    <s v="|35/01/34|"/>
    <n v="156"/>
    <n v="2.6933333333333334"/>
    <n v="2.9"/>
    <n v="1.6313213703099511E-3"/>
    <n v="420.16"/>
    <n v="0.25448613376835238"/>
    <n v="452.4"/>
    <n v="31.985513866231599"/>
    <x v="1"/>
  </r>
  <r>
    <x v="2"/>
    <x v="1"/>
    <x v="11"/>
    <s v="DVL9PHTQ481TVFS"/>
    <s v="LuxeWear Kenya"/>
    <x v="34"/>
    <s v="|35/01/35|"/>
    <n v="168"/>
    <n v="2.3533333333333335"/>
    <n v="2.92"/>
    <n v="1.6806722689075631E-3"/>
    <n v="395.36"/>
    <n v="0.28235294117647058"/>
    <n v="490.56"/>
    <n v="94.917647058823519"/>
    <x v="1"/>
  </r>
  <r>
    <x v="2"/>
    <x v="1"/>
    <x v="11"/>
    <s v="DVL9PHTQ584TVFS"/>
    <s v="Garment Makers Kenya"/>
    <x v="35"/>
    <s v="|35/01/40|"/>
    <n v="168"/>
    <n v="2.6666666666666665"/>
    <n v="2.94"/>
    <n v="1.1560693641618498E-3"/>
    <n v="448"/>
    <n v="0.19421965317919077"/>
    <n v="493.92"/>
    <n v="45.725780346820827"/>
    <x v="1"/>
  </r>
  <r>
    <x v="2"/>
    <x v="1"/>
    <x v="11"/>
    <s v="DVL9PHTQ584TVFS"/>
    <s v="Garment Makers Kenya"/>
    <x v="36"/>
    <s v="|35/01/41|"/>
    <n v="168"/>
    <n v="2.2733333333333334"/>
    <n v="2.8733333333333335"/>
    <n v="1.026694045174538E-3"/>
    <n v="381.92"/>
    <n v="0.17248459958932238"/>
    <n v="482.72"/>
    <n v="100.62751540041069"/>
    <x v="1"/>
  </r>
  <r>
    <x v="2"/>
    <x v="1"/>
    <x v="11"/>
    <s v="DVL9PHTQ584TVFS"/>
    <s v="Garment Makers Kenya"/>
    <x v="37"/>
    <s v="|35/01/42|"/>
    <n v="180"/>
    <n v="2.7266666666666666"/>
    <n v="2.9066666666666667"/>
    <n v="1.5748031496062992E-3"/>
    <n v="490.79999999999995"/>
    <n v="0.28346456692913385"/>
    <n v="523.20000000000005"/>
    <n v="32.116535433070958"/>
    <x v="1"/>
  </r>
  <r>
    <x v="2"/>
    <x v="1"/>
    <x v="11"/>
    <s v="DVL9PHTQ481TVFS"/>
    <s v="LuxeWear Kenya"/>
    <x v="38"/>
    <s v="|35/01/50|"/>
    <n v="156"/>
    <n v="2.78"/>
    <n v="2.9466666666666668"/>
    <n v="1.1123470522803114E-3"/>
    <n v="433.67999999999995"/>
    <n v="0.17352614015572859"/>
    <n v="459.68"/>
    <n v="25.826473859844327"/>
    <x v="1"/>
  </r>
  <r>
    <x v="2"/>
    <x v="1"/>
    <x v="11"/>
    <s v="DVL9PHTQ481TVFS"/>
    <s v="LuxeWear Kenya"/>
    <x v="39"/>
    <s v="|35/01/51|"/>
    <n v="168"/>
    <n v="2.76"/>
    <n v="2.9533333333333331"/>
    <n v="1.1641443538998836E-3"/>
    <n v="463.67999999999995"/>
    <n v="0.19557625145518043"/>
    <n v="496.15999999999997"/>
    <n v="32.284423748544839"/>
    <x v="1"/>
  </r>
  <r>
    <x v="2"/>
    <x v="1"/>
    <x v="11"/>
    <s v="DVL9PHTQ481TVFS"/>
    <s v="LuxeWear Kenya"/>
    <x v="40"/>
    <s v="|35/01/52|"/>
    <n v="168"/>
    <n v="2.5866666666666664"/>
    <n v="2.96"/>
    <n v="1.037344398340249E-3"/>
    <n v="434.55999999999995"/>
    <n v="0.17427385892116182"/>
    <n v="497.28"/>
    <n v="62.545726141078866"/>
    <x v="1"/>
  </r>
  <r>
    <x v="2"/>
    <x v="1"/>
    <x v="11"/>
    <s v="DVL9PHTQ481TVFS"/>
    <s v="LuxeWear Kenya"/>
    <x v="41"/>
    <s v="|35/01/53|"/>
    <n v="156"/>
    <n v="2.62"/>
    <n v="2.9133333333333336"/>
    <n v="1.7211703958691911E-3"/>
    <n v="408.72"/>
    <n v="0.26850258175559383"/>
    <n v="454.48"/>
    <n v="45.4914974182444"/>
    <x v="1"/>
  </r>
  <r>
    <x v="2"/>
    <x v="1"/>
    <x v="11"/>
    <s v="DVL9PHTQ481TVFS"/>
    <s v="LuxeWear Kenya"/>
    <x v="42"/>
    <s v="|35/01/54|"/>
    <n v="144"/>
    <n v="2.2866666666666666"/>
    <n v="2.9733333333333332"/>
    <n v="1.2195121951219512E-3"/>
    <n v="329.28"/>
    <n v="0.17560975609756097"/>
    <n v="428.15999999999997"/>
    <n v="98.704390243902438"/>
    <x v="1"/>
  </r>
  <r>
    <x v="2"/>
    <x v="1"/>
    <x v="11"/>
    <s v="DVL9PHTQ481TVFS"/>
    <s v="LuxeWear Kenya"/>
    <x v="43"/>
    <s v="|35/01/60|"/>
    <n v="120"/>
    <n v="2.5266666666666668"/>
    <n v="2.9733333333333332"/>
    <n v="1.0405827263267431E-3"/>
    <n v="303.20000000000005"/>
    <n v="0.12486992715920917"/>
    <n v="356.79999999999995"/>
    <n v="53.475130072840699"/>
    <x v="1"/>
  </r>
  <r>
    <x v="2"/>
    <x v="1"/>
    <x v="11"/>
    <s v="DVL9PHTQ481TVFS"/>
    <s v="LuxeWear Kenya"/>
    <x v="44"/>
    <s v="|35/01/61|"/>
    <n v="144"/>
    <n v="2.2999999999999998"/>
    <n v="2.9066666666666667"/>
    <n v="1.1350737797956867E-3"/>
    <n v="331.2"/>
    <n v="0.16345062429057888"/>
    <n v="418.56"/>
    <n v="87.196549375709438"/>
    <x v="1"/>
  </r>
  <r>
    <x v="2"/>
    <x v="1"/>
    <x v="11"/>
    <s v="DVL9PHTQ481TVFS"/>
    <s v="LuxeWear Kenya"/>
    <x v="45"/>
    <s v="|35/01/62|"/>
    <n v="132"/>
    <n v="2.4266666666666667"/>
    <n v="2.8666666666666667"/>
    <n v="1.0857763300760044E-3"/>
    <n v="320.32"/>
    <n v="0.14332247557003258"/>
    <n v="378.4"/>
    <n v="57.936677524429953"/>
    <x v="1"/>
  </r>
  <r>
    <x v="2"/>
    <x v="1"/>
    <x v="11"/>
    <s v="DVL9PHTQ481TVFS"/>
    <s v="LuxeWear Kenya"/>
    <x v="46"/>
    <s v="|35/01/63|"/>
    <n v="180"/>
    <n v="2.68"/>
    <n v="2.9333333333333331"/>
    <n v="1.152073732718894E-3"/>
    <n v="482.40000000000003"/>
    <n v="0.20737327188940091"/>
    <n v="528"/>
    <n v="45.392626728110564"/>
    <x v="1"/>
  </r>
  <r>
    <x v="2"/>
    <x v="1"/>
    <x v="11"/>
    <s v="DVL9PHTQ481TVFS"/>
    <s v="LuxeWear Kenya"/>
    <x v="0"/>
    <s v="|35/01/70|"/>
    <n v="156"/>
    <n v="2.78"/>
    <n v="2.94"/>
    <n v="1.1587485515643105E-3"/>
    <n v="433.67999999999995"/>
    <n v="0.18076477404403243"/>
    <n v="458.64"/>
    <n v="24.779235225956004"/>
    <x v="1"/>
  </r>
  <r>
    <x v="2"/>
    <x v="1"/>
    <x v="11"/>
    <s v="DVL9PHTQ481TVFS"/>
    <s v="LuxeWear Kenya"/>
    <x v="1"/>
    <s v="|35/01/71|"/>
    <n v="168"/>
    <n v="2.5933333333333333"/>
    <n v="2.9866666666666668"/>
    <n v="1.557632398753894E-3"/>
    <n v="435.68"/>
    <n v="0.26168224299065418"/>
    <n v="501.76000000000005"/>
    <n v="65.818317757009382"/>
    <x v="1"/>
  </r>
  <r>
    <x v="2"/>
    <x v="1"/>
    <x v="11"/>
    <s v="DVL9PHTQ481TVFS"/>
    <s v="LuxeWear Kenya"/>
    <x v="2"/>
    <s v="|35/01/72|"/>
    <n v="156"/>
    <n v="2.4066666666666667"/>
    <n v="2.94"/>
    <n v="1.5723270440251573E-3"/>
    <n v="375.44"/>
    <n v="0.24528301886792453"/>
    <n v="458.64"/>
    <n v="82.954716981132066"/>
    <x v="1"/>
  </r>
  <r>
    <x v="2"/>
    <x v="1"/>
    <x v="11"/>
    <s v="DVL9PHTQ481TVFS"/>
    <s v="LuxeWear Kenya"/>
    <x v="3"/>
    <s v="|35/01/73|"/>
    <n v="120"/>
    <n v="2.6733333333333333"/>
    <n v="2.9"/>
    <n v="1.0405827263267431E-3"/>
    <n v="320.8"/>
    <n v="0.12486992715920917"/>
    <n v="348"/>
    <n v="27.075130072840778"/>
    <x v="1"/>
  </r>
  <r>
    <x v="2"/>
    <x v="1"/>
    <x v="11"/>
    <s v="DVL9PHTQ481TVFS"/>
    <s v="LuxeWear Kenya"/>
    <x v="4"/>
    <s v="|35/01/74|"/>
    <n v="120"/>
    <n v="2.3066666666666666"/>
    <n v="2.9933333333333332"/>
    <n v="1.145475372279496E-3"/>
    <n v="276.8"/>
    <n v="0.13745704467353953"/>
    <n v="359.2"/>
    <n v="82.262542955326438"/>
    <x v="1"/>
  </r>
  <r>
    <x v="2"/>
    <x v="1"/>
    <x v="11"/>
    <s v="DVL9PHTQ481TVFS"/>
    <s v="LuxeWear Kenya"/>
    <x v="5"/>
    <s v="|35/01/75|"/>
    <n v="180"/>
    <n v="2.54"/>
    <n v="2.88"/>
    <n v="1.4104372355430183E-3"/>
    <n v="457.2"/>
    <n v="0.25387870239774329"/>
    <n v="518.4"/>
    <n v="60.946121297602247"/>
    <x v="1"/>
  </r>
  <r>
    <x v="2"/>
    <x v="1"/>
    <x v="11"/>
    <s v="DVL9PHTQ481TVFS"/>
    <s v="LuxeWear Kenya"/>
    <x v="6"/>
    <s v="|35/01/76|"/>
    <n v="132"/>
    <n v="2.3199999999999998"/>
    <n v="2.9066666666666667"/>
    <n v="1.5723270440251573E-3"/>
    <n v="306.23999999999995"/>
    <n v="0.20754716981132076"/>
    <n v="383.68"/>
    <n v="77.232452830188734"/>
    <x v="1"/>
  </r>
  <r>
    <x v="2"/>
    <x v="1"/>
    <x v="11"/>
    <s v="DVL9PHTQ481TVFS"/>
    <s v="LuxeWear Kenya"/>
    <x v="7"/>
    <s v="|35/01/80|"/>
    <n v="144"/>
    <n v="2.4466666666666668"/>
    <n v="2.8866666666666667"/>
    <n v="1.3123359580052493E-3"/>
    <n v="352.32"/>
    <n v="0.1889763779527559"/>
    <n v="415.68"/>
    <n v="63.171023622047258"/>
    <x v="1"/>
  </r>
  <r>
    <x v="2"/>
    <x v="1"/>
    <x v="11"/>
    <s v="DVL9PHTQ481TVFS"/>
    <s v="LuxeWear Kenya"/>
    <x v="8"/>
    <s v="|35/01/81|"/>
    <n v="168"/>
    <n v="2.6533333333333333"/>
    <n v="2.94"/>
    <n v="1.201923076923077E-3"/>
    <n v="445.76"/>
    <n v="0.20192307692307693"/>
    <n v="493.92"/>
    <n v="47.958076923076945"/>
    <x v="1"/>
  </r>
  <r>
    <x v="2"/>
    <x v="1"/>
    <x v="11"/>
    <s v="DVL9PHTQ481TVFS"/>
    <s v="LuxeWear Kenya"/>
    <x v="9"/>
    <s v="|35/01/82|"/>
    <n v="156"/>
    <n v="2.5333333333333332"/>
    <n v="2.9333333333333331"/>
    <n v="1.5772870662460567E-3"/>
    <n v="395.2"/>
    <n v="0.24605678233438485"/>
    <n v="457.59999999999997"/>
    <n v="62.153943217665592"/>
    <x v="1"/>
  </r>
  <r>
    <x v="2"/>
    <x v="1"/>
    <x v="11"/>
    <s v="DVL9PHTQ481TVFS"/>
    <s v="LuxeWear Kenya"/>
    <x v="10"/>
    <s v="|35/01/83|"/>
    <n v="120"/>
    <n v="2.5933333333333333"/>
    <n v="2.88"/>
    <n v="1.5772870662460567E-3"/>
    <n v="311.2"/>
    <n v="0.1892744479495268"/>
    <n v="345.59999999999997"/>
    <n v="34.210725552050448"/>
    <x v="1"/>
  </r>
  <r>
    <x v="2"/>
    <x v="1"/>
    <x v="11"/>
    <s v="DVL9PHTQ481TVFS"/>
    <s v="LuxeWear Kenya"/>
    <x v="11"/>
    <s v="|35/01/84|"/>
    <n v="120"/>
    <n v="2.7266666666666666"/>
    <n v="2.94"/>
    <n v="1.3157894736842105E-3"/>
    <n v="327.2"/>
    <n v="0.15789473684210525"/>
    <n v="352.8"/>
    <n v="25.442105263157917"/>
    <x v="1"/>
  </r>
  <r>
    <x v="2"/>
    <x v="1"/>
    <x v="11"/>
    <s v="DVL9PHTQ481TVFS"/>
    <s v="LuxeWear Kenya"/>
    <x v="12"/>
    <s v="|35/01/85|"/>
    <n v="168"/>
    <n v="2.2866666666666666"/>
    <n v="2.9266666666666667"/>
    <n v="1.2315270935960591E-3"/>
    <n v="384.15999999999997"/>
    <n v="0.20689655172413793"/>
    <n v="491.68"/>
    <n v="107.3131034482759"/>
    <x v="1"/>
  </r>
  <r>
    <x v="2"/>
    <x v="1"/>
    <x v="11"/>
    <s v="DVL9PHTQ481TVFS"/>
    <s v="LuxeWear Kenya"/>
    <x v="13"/>
    <s v="|35/01/86|"/>
    <n v="144"/>
    <n v="2.5"/>
    <n v="3"/>
    <n v="1.8050541516245488E-3"/>
    <n v="360"/>
    <n v="0.25992779783393505"/>
    <n v="432"/>
    <n v="71.740072202166061"/>
    <x v="1"/>
  </r>
  <r>
    <x v="2"/>
    <x v="1"/>
    <x v="11"/>
    <s v="DVL9PHTQ481TVFS"/>
    <s v="LuxeWear Kenya"/>
    <x v="14"/>
    <s v="|35/01/87|"/>
    <n v="144"/>
    <n v="2.2733333333333334"/>
    <n v="2.8866666666666667"/>
    <n v="1.658374792703151E-3"/>
    <n v="327.36"/>
    <n v="0.23880597014925373"/>
    <n v="415.68"/>
    <n v="88.081194029850735"/>
    <x v="1"/>
  </r>
  <r>
    <x v="2"/>
    <x v="1"/>
    <x v="11"/>
    <s v="DVL9PHTQ584TVFS"/>
    <s v="Garment Makers Kenya"/>
    <x v="15"/>
    <s v="|35/01/88|"/>
    <n v="120"/>
    <n v="2.36"/>
    <n v="2.9133333333333336"/>
    <n v="1.4662756598240469E-3"/>
    <n v="283.2"/>
    <n v="0.17595307917888564"/>
    <n v="349.6"/>
    <n v="66.224046920821152"/>
    <x v="1"/>
  </r>
  <r>
    <x v="2"/>
    <x v="1"/>
    <x v="11"/>
    <s v="DVL9PHTQ584TVFS"/>
    <s v="Garment Makers Kenya"/>
    <x v="16"/>
    <s v="|35/01/89|"/>
    <n v="180"/>
    <n v="2.3933333333333335"/>
    <n v="2.9"/>
    <n v="1.2690355329949238E-3"/>
    <n v="430.8"/>
    <n v="0.22842639593908629"/>
    <n v="522"/>
    <n v="90.971573604060907"/>
    <x v="1"/>
  </r>
  <r>
    <x v="2"/>
    <x v="1"/>
    <x v="11"/>
    <s v="DVL9PHTQ481TVFS"/>
    <s v="LuxeWear Kenya"/>
    <x v="17"/>
    <s v="|35/01/90|"/>
    <n v="132"/>
    <n v="2.2733333333333334"/>
    <n v="2.96"/>
    <n v="1.0559662090813093E-3"/>
    <n v="300.08000000000004"/>
    <n v="0.13938753959873282"/>
    <n v="390.71999999999997"/>
    <n v="90.5006124604012"/>
    <x v="1"/>
  </r>
  <r>
    <x v="2"/>
    <x v="1"/>
    <x v="11"/>
    <s v="DVL9PHTQ481TVFS"/>
    <s v="LuxeWear Kenya"/>
    <x v="18"/>
    <s v="|35/01/90a|"/>
    <n v="132"/>
    <n v="2.7066666666666666"/>
    <n v="2.8866666666666667"/>
    <n v="1.0869565217391304E-3"/>
    <n v="357.28"/>
    <n v="0.14347826086956522"/>
    <n v="381.04"/>
    <n v="23.616521739130484"/>
    <x v="1"/>
  </r>
  <r>
    <x v="2"/>
    <x v="1"/>
    <x v="11"/>
    <s v="DVL9PHTQ481TVFS"/>
    <s v="LuxeWear Kenya"/>
    <x v="19"/>
    <s v="|35/01/91|"/>
    <n v="168"/>
    <n v="2.3666666666666667"/>
    <n v="2.9133333333333336"/>
    <n v="1.6077170418006431E-3"/>
    <n v="397.6"/>
    <n v="0.27009646302250806"/>
    <n v="489.44000000000005"/>
    <n v="91.56990353697752"/>
    <x v="1"/>
  </r>
  <r>
    <x v="2"/>
    <x v="1"/>
    <x v="11"/>
    <s v="DVL9PHTQ481TVFS"/>
    <s v="LuxeWear Kenya"/>
    <x v="20"/>
    <s v="|35/01/91a|"/>
    <n v="132"/>
    <n v="2.44"/>
    <n v="2.9466666666666668"/>
    <n v="1.7761989342806395E-3"/>
    <n v="322.08"/>
    <n v="0.23445825932504441"/>
    <n v="388.96000000000004"/>
    <n v="66.645541740675014"/>
    <x v="1"/>
  </r>
  <r>
    <x v="2"/>
    <x v="1"/>
    <x v="11"/>
    <s v="DVL9PHTQ481TVFS"/>
    <s v="LuxeWear Kenya"/>
    <x v="21"/>
    <s v="|35/01/92|"/>
    <n v="180"/>
    <n v="2.5466666666666669"/>
    <n v="2.8933333333333335"/>
    <n v="1.7667844522968198E-3"/>
    <n v="458.40000000000003"/>
    <n v="0.31802120141342755"/>
    <n v="520.80000000000007"/>
    <n v="62.081978798586604"/>
    <x v="1"/>
  </r>
  <r>
    <x v="2"/>
    <x v="1"/>
    <x v="11"/>
    <s v="DVL9PHTQ481TVFS"/>
    <s v="LuxeWear Kenya"/>
    <x v="22"/>
    <s v="|35/01/92a|"/>
    <n v="144"/>
    <n v="2.4133333333333336"/>
    <n v="2.9333333333333331"/>
    <n v="1.3812154696132596E-3"/>
    <n v="347.52000000000004"/>
    <n v="0.19889502762430938"/>
    <n v="422.4"/>
    <n v="74.681104972375635"/>
    <x v="1"/>
  </r>
  <r>
    <x v="2"/>
    <x v="1"/>
    <x v="11"/>
    <s v="DVL9PHTQ481TVFS"/>
    <s v="LuxeWear Kenya"/>
    <x v="23"/>
    <s v="|35/01/93|"/>
    <n v="144"/>
    <n v="2.4933333333333332"/>
    <n v="2.9533333333333331"/>
    <n v="1.5797788309636651E-3"/>
    <n v="359.03999999999996"/>
    <n v="0.22748815165876776"/>
    <n v="425.28"/>
    <n v="66.012511848341248"/>
    <x v="1"/>
  </r>
  <r>
    <x v="2"/>
    <x v="1"/>
    <x v="11"/>
    <s v="DVL9PHTQ481TVFS"/>
    <s v="LuxeWear Kenya"/>
    <x v="24"/>
    <s v="|35/01/93a|"/>
    <n v="156"/>
    <n v="2.3733333333333335"/>
    <n v="2.8866666666666667"/>
    <n v="1.4124293785310734E-3"/>
    <n v="370.24"/>
    <n v="0.22033898305084745"/>
    <n v="450.32"/>
    <n v="79.859661016949133"/>
    <x v="1"/>
  </r>
  <r>
    <x v="2"/>
    <x v="1"/>
    <x v="11"/>
    <s v="DVL9PHTQ481TVFS"/>
    <s v="LuxeWear Kenya"/>
    <x v="25"/>
    <s v="|35/01/94|"/>
    <n v="156"/>
    <n v="2.3466666666666667"/>
    <n v="2.8933333333333335"/>
    <n v="1.2787723785166241E-3"/>
    <n v="366.08"/>
    <n v="0.19948849104859337"/>
    <n v="451.36"/>
    <n v="85.080511508951432"/>
    <x v="1"/>
  </r>
  <r>
    <x v="2"/>
    <x v="2"/>
    <x v="0"/>
    <s v="DVL9PHTQ282TVFS"/>
    <s v="Kawa Garments Ltd"/>
    <x v="26"/>
    <s v="|106/02/07|"/>
    <n v="432"/>
    <n v="6.6333333333333337"/>
    <n v="7.76"/>
    <n v="1.1862396204033216E-3"/>
    <n v="2865.6000000000004"/>
    <n v="0.51245551601423489"/>
    <n v="3352.3199999999997"/>
    <n v="486.20754448398509"/>
    <x v="1"/>
  </r>
  <r>
    <x v="2"/>
    <x v="2"/>
    <x v="14"/>
    <s v="DVL9PHTQ282TVFS"/>
    <s v="Kawa Garments Ltd"/>
    <x v="27"/>
    <s v="|79/01/01|"/>
    <n v="1320"/>
    <n v="0.62"/>
    <n v="0.92"/>
    <n v="1.3717421124828531E-3"/>
    <n v="818.4"/>
    <n v="1.8106995884773662"/>
    <n v="1214.4000000000001"/>
    <n v="394.18930041152277"/>
    <x v="1"/>
  </r>
  <r>
    <x v="2"/>
    <x v="2"/>
    <x v="14"/>
    <s v="DVL9PHTQ282TVFS"/>
    <s v="Kawa Garments Ltd"/>
    <x v="28"/>
    <s v="|79/01/02|"/>
    <n v="1296"/>
    <n v="0.66"/>
    <n v="1.18"/>
    <n v="1.0615711252653928E-3"/>
    <n v="855.36"/>
    <n v="1.375796178343949"/>
    <n v="1529.28"/>
    <n v="672.54420382165597"/>
    <x v="1"/>
  </r>
  <r>
    <x v="2"/>
    <x v="2"/>
    <x v="14"/>
    <s v="DVL9PHTQ282TVFS"/>
    <s v="Kawa Garments Ltd"/>
    <x v="29"/>
    <s v="|79/01/03|"/>
    <n v="1524"/>
    <n v="0.81"/>
    <n v="1.02"/>
    <n v="1.5873015873015873E-3"/>
    <n v="1234.44"/>
    <n v="2.4190476190476189"/>
    <n v="1554.48"/>
    <n v="317.62095238095236"/>
    <x v="1"/>
  </r>
  <r>
    <x v="2"/>
    <x v="2"/>
    <x v="14"/>
    <s v="DVL9PHTQ282TVFS"/>
    <s v="Kawa Garments Ltd"/>
    <x v="30"/>
    <s v="|79/01/04|"/>
    <n v="1284"/>
    <n v="0.62"/>
    <n v="1.0900000000000001"/>
    <n v="1.557632398753894E-3"/>
    <n v="796.08"/>
    <n v="2"/>
    <n v="1399.5600000000002"/>
    <n v="601.48000000000013"/>
    <x v="1"/>
  </r>
  <r>
    <x v="2"/>
    <x v="2"/>
    <x v="14"/>
    <s v="DVL9PHTQ282TVFS"/>
    <s v="Kawa Garments Ltd"/>
    <x v="31"/>
    <s v="|79/01/05|"/>
    <n v="1620"/>
    <n v="0.6"/>
    <n v="0.92"/>
    <n v="1.1350737797956867E-3"/>
    <n v="972"/>
    <n v="1.8388195232690125"/>
    <n v="1490.4"/>
    <n v="516.56118047673112"/>
    <x v="1"/>
  </r>
  <r>
    <x v="2"/>
    <x v="2"/>
    <x v="14"/>
    <s v="DVL9PHTQ282TVFS"/>
    <s v="Kawa Garments Ltd"/>
    <x v="32"/>
    <s v="|79/01/06|"/>
    <n v="1632"/>
    <n v="0.84"/>
    <n v="0.91"/>
    <n v="1.5128593040847202E-3"/>
    <n v="1370.8799999999999"/>
    <n v="2.4689863842662634"/>
    <n v="1485.1200000000001"/>
    <n v="111.77101361573398"/>
    <x v="1"/>
  </r>
  <r>
    <x v="2"/>
    <x v="2"/>
    <x v="14"/>
    <s v="DVL9PHTQ282TVFS"/>
    <s v="Kawa Garments Ltd"/>
    <x v="33"/>
    <s v="|79/01/07|"/>
    <n v="1680"/>
    <n v="0.79"/>
    <n v="1.18"/>
    <n v="1.3157894736842105E-3"/>
    <n v="1327.2"/>
    <n v="2.2105263157894735"/>
    <n v="1982.3999999999999"/>
    <n v="652.98947368421034"/>
    <x v="1"/>
  </r>
  <r>
    <x v="2"/>
    <x v="2"/>
    <x v="14"/>
    <s v="DVL9PHTQ282TVFS"/>
    <s v="Kawa Garments Ltd"/>
    <x v="34"/>
    <s v="|79/01/08|"/>
    <n v="1248"/>
    <n v="0.67"/>
    <n v="1.0900000000000001"/>
    <n v="1.1415525114155251E-3"/>
    <n v="836.16000000000008"/>
    <n v="1.4246575342465753"/>
    <n v="1360.3200000000002"/>
    <n v="522.73534246575355"/>
    <x v="1"/>
  </r>
  <r>
    <x v="2"/>
    <x v="2"/>
    <x v="14"/>
    <s v="DVL9PHTQ282TVFS"/>
    <s v="Kawa Garments Ltd"/>
    <x v="35"/>
    <s v="|79/01/09|"/>
    <n v="1476"/>
    <n v="0.69"/>
    <n v="1.1399999999999999"/>
    <n v="1.8115942028985507E-3"/>
    <n v="1018.4399999999999"/>
    <n v="2.6739130434782608"/>
    <n v="1682.6399999999999"/>
    <n v="661.52608695652168"/>
    <x v="1"/>
  </r>
  <r>
    <x v="2"/>
    <x v="2"/>
    <x v="14"/>
    <s v="DVL9PHTQ282TVFS"/>
    <s v="Kawa Garments Ltd"/>
    <x v="36"/>
    <s v="|79/01/10|"/>
    <n v="1536"/>
    <n v="0.69"/>
    <n v="1.19"/>
    <n v="1.2547051442910915E-3"/>
    <n v="1059.8399999999999"/>
    <n v="1.9272271016311167"/>
    <n v="1827.84"/>
    <n v="766.07277289836884"/>
    <x v="1"/>
  </r>
  <r>
    <x v="2"/>
    <x v="2"/>
    <x v="14"/>
    <s v="DVL9PHTQ282TVFS"/>
    <s v="Kawa Garments Ltd"/>
    <x v="37"/>
    <s v="|79/01/100|"/>
    <n v="1620"/>
    <n v="0.78"/>
    <n v="0.98"/>
    <n v="1.0582010582010583E-3"/>
    <n v="1263.6000000000001"/>
    <n v="1.7142857142857144"/>
    <n v="1587.6"/>
    <n v="322.28571428571405"/>
    <x v="1"/>
  </r>
  <r>
    <x v="2"/>
    <x v="2"/>
    <x v="14"/>
    <s v="DVL9PHTQ282TVFS"/>
    <s v="Kawa Garments Ltd"/>
    <x v="38"/>
    <s v="|79/01/102|"/>
    <n v="1536"/>
    <n v="0.72"/>
    <n v="0.95"/>
    <n v="1.3623978201634877E-3"/>
    <n v="1105.92"/>
    <n v="2.092643051771117"/>
    <n v="1459.1999999999998"/>
    <n v="351.18735694822863"/>
    <x v="1"/>
  </r>
  <r>
    <x v="2"/>
    <x v="2"/>
    <x v="14"/>
    <s v="DVL9PHTQ282TVFS"/>
    <s v="Kawa Garments Ltd"/>
    <x v="39"/>
    <s v="|79/01/103|"/>
    <n v="1596"/>
    <n v="0.71"/>
    <n v="0.94"/>
    <n v="1.7006802721088435E-3"/>
    <n v="1133.1599999999999"/>
    <n v="2.714285714285714"/>
    <n v="1500.24"/>
    <n v="364.36571428571443"/>
    <x v="1"/>
  </r>
  <r>
    <x v="2"/>
    <x v="2"/>
    <x v="14"/>
    <s v="DVL9PHTQ282TVFS"/>
    <s v="Kawa Garments Ltd"/>
    <x v="40"/>
    <s v="|79/01/104|"/>
    <n v="1584"/>
    <n v="0.62"/>
    <n v="1.05"/>
    <n v="1.6474464579901153E-3"/>
    <n v="982.08"/>
    <n v="2.6095551894563429"/>
    <n v="1663.2"/>
    <n v="678.51044481054362"/>
    <x v="1"/>
  </r>
  <r>
    <x v="2"/>
    <x v="2"/>
    <x v="14"/>
    <s v="DVL9PHTQ282TVFS"/>
    <s v="Kawa Garments Ltd"/>
    <x v="41"/>
    <s v="|79/01/105|"/>
    <n v="1272"/>
    <n v="0.89"/>
    <n v="1.19"/>
    <n v="1.0460251046025104E-3"/>
    <n v="1132.08"/>
    <n v="1.3305439330543931"/>
    <n v="1513.6799999999998"/>
    <n v="380.26945606694551"/>
    <x v="1"/>
  </r>
  <r>
    <x v="2"/>
    <x v="2"/>
    <x v="14"/>
    <s v="DVL9PHTQ282TVFS"/>
    <s v="Kawa Garments Ltd"/>
    <x v="42"/>
    <s v="|79/01/106|"/>
    <n v="1320"/>
    <n v="0.85"/>
    <n v="1.1599999999999999"/>
    <n v="1.2562814070351759E-3"/>
    <n v="1122"/>
    <n v="1.6582914572864322"/>
    <n v="1531.1999999999998"/>
    <n v="407.54170854271337"/>
    <x v="1"/>
  </r>
  <r>
    <x v="2"/>
    <x v="2"/>
    <x v="14"/>
    <s v="DVL9PHTQ282TVFS"/>
    <s v="Kawa Garments Ltd"/>
    <x v="43"/>
    <s v="|79/01/107|"/>
    <n v="1656"/>
    <n v="0.79"/>
    <n v="1.08"/>
    <n v="1.8315018315018315E-3"/>
    <n v="1308.24"/>
    <n v="3.0329670329670328"/>
    <n v="1788.48"/>
    <n v="477.207032967033"/>
    <x v="1"/>
  </r>
  <r>
    <x v="2"/>
    <x v="2"/>
    <x v="14"/>
    <s v="DVL9PHTQ282TVFS"/>
    <s v="Kawa Garments Ltd"/>
    <x v="44"/>
    <s v="|79/01/108|"/>
    <n v="1356"/>
    <n v="0.69"/>
    <n v="1.18"/>
    <n v="1.7513134851138354E-3"/>
    <n v="935.63999999999987"/>
    <n v="2.374781085814361"/>
    <n v="1600.08"/>
    <n v="662.06521891418572"/>
    <x v="1"/>
  </r>
  <r>
    <x v="2"/>
    <x v="2"/>
    <x v="14"/>
    <s v="DVL9PHTQ282TVFS"/>
    <s v="Kawa Garments Ltd"/>
    <x v="45"/>
    <s v="|79/01/109|"/>
    <n v="1488"/>
    <n v="0.74"/>
    <n v="1.05"/>
    <n v="1.7331022530329288E-3"/>
    <n v="1101.1199999999999"/>
    <n v="2.5788561525129983"/>
    <n v="1562.4"/>
    <n v="458.70114384748717"/>
    <x v="1"/>
  </r>
  <r>
    <x v="2"/>
    <x v="2"/>
    <x v="14"/>
    <s v="DVL9PHTQ282TVFS"/>
    <s v="Kawa Garments Ltd"/>
    <x v="46"/>
    <s v="|79/01/11|"/>
    <n v="1260"/>
    <n v="0.78"/>
    <n v="0.91"/>
    <n v="1.6501650165016502E-3"/>
    <n v="982.80000000000007"/>
    <n v="2.0792079207920793"/>
    <n v="1146.6000000000001"/>
    <n v="161.720792079208"/>
    <x v="1"/>
  </r>
  <r>
    <x v="2"/>
    <x v="2"/>
    <x v="14"/>
    <s v="DVL9PHTQ282TVFS"/>
    <s v="Kawa Garments Ltd"/>
    <x v="0"/>
    <s v="|79/01/110|"/>
    <n v="1308"/>
    <n v="0.81"/>
    <n v="0.92"/>
    <n v="1.1428571428571429E-3"/>
    <n v="1059.48"/>
    <n v="1.4948571428571429"/>
    <n v="1203.3600000000001"/>
    <n v="142.38514285714297"/>
    <x v="1"/>
  </r>
  <r>
    <x v="2"/>
    <x v="2"/>
    <x v="14"/>
    <s v="DVL9PHTQ282TVFS"/>
    <s v="Kawa Garments Ltd"/>
    <x v="1"/>
    <s v="|79/01/111|"/>
    <n v="1488"/>
    <n v="0.82"/>
    <n v="1.03"/>
    <n v="1.2239902080783353E-3"/>
    <n v="1220.1599999999999"/>
    <n v="1.8212974296205628"/>
    <n v="1532.64"/>
    <n v="310.65870257037966"/>
    <x v="1"/>
  </r>
  <r>
    <x v="2"/>
    <x v="2"/>
    <x v="14"/>
    <s v="DVL9PHTQ282TVFS"/>
    <s v="Kawa Garments Ltd"/>
    <x v="2"/>
    <s v="|79/01/112|"/>
    <n v="1596"/>
    <n v="0.64"/>
    <n v="1.03"/>
    <n v="1.4388489208633094E-3"/>
    <n v="1021.44"/>
    <n v="2.2964028776978416"/>
    <n v="1643.88"/>
    <n v="620.14359712230225"/>
    <x v="1"/>
  </r>
  <r>
    <x v="2"/>
    <x v="2"/>
    <x v="14"/>
    <s v="DVL9PHTQ282TVFS"/>
    <s v="Kawa Garments Ltd"/>
    <x v="3"/>
    <s v="|79/01/113|"/>
    <n v="1584"/>
    <n v="0.78"/>
    <n v="0.94"/>
    <n v="1.0384215991692627E-3"/>
    <n v="1235.52"/>
    <n v="1.6448598130841121"/>
    <n v="1488.9599999999998"/>
    <n v="251.79514018691572"/>
    <x v="1"/>
  </r>
  <r>
    <x v="2"/>
    <x v="2"/>
    <x v="14"/>
    <s v="DVL9PHTQ282TVFS"/>
    <s v="Kawa Garments Ltd"/>
    <x v="4"/>
    <s v="|79/01/114|"/>
    <n v="1524"/>
    <n v="0.67"/>
    <n v="1.03"/>
    <n v="1.0729613733905579E-3"/>
    <n v="1021.08"/>
    <n v="1.6351931330472103"/>
    <n v="1569.72"/>
    <n v="547.00480686695278"/>
    <x v="1"/>
  </r>
  <r>
    <x v="2"/>
    <x v="2"/>
    <x v="14"/>
    <s v="DVL9PHTQ282TVFS"/>
    <s v="Kawa Garments Ltd"/>
    <x v="5"/>
    <s v="|79/01/115|"/>
    <n v="1332"/>
    <n v="0.6"/>
    <n v="1.1100000000000001"/>
    <n v="1.3123359580052493E-3"/>
    <n v="799.19999999999993"/>
    <n v="1.7480314960629921"/>
    <n v="1478.5200000000002"/>
    <n v="677.57196850393734"/>
    <x v="1"/>
  </r>
  <r>
    <x v="2"/>
    <x v="2"/>
    <x v="14"/>
    <s v="DVL9PHTQ282TVFS"/>
    <s v="Kawa Garments Ltd"/>
    <x v="6"/>
    <s v="|79/01/116|"/>
    <n v="1416"/>
    <n v="0.83"/>
    <n v="1.08"/>
    <n v="1.639344262295082E-3"/>
    <n v="1175.28"/>
    <n v="2.3213114754098361"/>
    <n v="1529.2800000000002"/>
    <n v="351.67868852459037"/>
    <x v="1"/>
  </r>
  <r>
    <x v="2"/>
    <x v="2"/>
    <x v="14"/>
    <s v="DVL9PHTQ282TVFS"/>
    <s v="Kawa Garments Ltd"/>
    <x v="7"/>
    <s v="|79/01/117|"/>
    <n v="1344"/>
    <n v="0.87"/>
    <n v="1.03"/>
    <n v="1.0718113612004287E-3"/>
    <n v="1169.28"/>
    <n v="1.4405144694533762"/>
    <n v="1384.32"/>
    <n v="213.59948553054659"/>
    <x v="1"/>
  </r>
  <r>
    <x v="2"/>
    <x v="2"/>
    <x v="14"/>
    <s v="DVL9PHTQ282TVFS"/>
    <s v="Kawa Garments Ltd"/>
    <x v="8"/>
    <s v="|79/01/118|"/>
    <n v="1596"/>
    <n v="0.8"/>
    <n v="1.17"/>
    <n v="1.2738853503184713E-3"/>
    <n v="1276.8000000000002"/>
    <n v="2.0331210191082802"/>
    <n v="1867.32"/>
    <n v="588.48687898089145"/>
    <x v="1"/>
  </r>
  <r>
    <x v="2"/>
    <x v="2"/>
    <x v="14"/>
    <s v="DVL9PHTQ282TVFS"/>
    <s v="Kawa Garments Ltd"/>
    <x v="9"/>
    <s v="|79/01/119|"/>
    <n v="1488"/>
    <n v="0.86"/>
    <n v="0.97"/>
    <n v="1.4347202295552368E-3"/>
    <n v="1279.68"/>
    <n v="2.1348637015781922"/>
    <n v="1443.36"/>
    <n v="161.54513629842165"/>
    <x v="1"/>
  </r>
  <r>
    <x v="2"/>
    <x v="2"/>
    <x v="14"/>
    <s v="DVL9PHTQ282TVFS"/>
    <s v="Kawa Garments Ltd"/>
    <x v="10"/>
    <s v="|79/01/12|"/>
    <n v="1656"/>
    <n v="0.84"/>
    <n v="0.97"/>
    <n v="1.5243902439024391E-3"/>
    <n v="1391.04"/>
    <n v="2.524390243902439"/>
    <n v="1606.32"/>
    <n v="212.75560975609753"/>
    <x v="1"/>
  </r>
  <r>
    <x v="2"/>
    <x v="2"/>
    <x v="14"/>
    <s v="DVL9PHTQ282TVFS"/>
    <s v="Kawa Garments Ltd"/>
    <x v="11"/>
    <s v="|79/01/120|"/>
    <n v="1380"/>
    <n v="0.89"/>
    <n v="1.1100000000000001"/>
    <n v="1.4598540145985401E-3"/>
    <n v="1228.2"/>
    <n v="2.0145985401459852"/>
    <n v="1531.8000000000002"/>
    <n v="301.58540145985415"/>
    <x v="1"/>
  </r>
  <r>
    <x v="2"/>
    <x v="2"/>
    <x v="14"/>
    <s v="DVL9PHTQ282TVFS"/>
    <s v="Kawa Garments Ltd"/>
    <x v="12"/>
    <s v="|79/01/13|"/>
    <n v="1584"/>
    <n v="0.8"/>
    <n v="1.1599999999999999"/>
    <n v="1.5600624024960999E-3"/>
    <n v="1267.2"/>
    <n v="2.4711388455538223"/>
    <n v="1837.4399999999998"/>
    <n v="567.76886115444597"/>
    <x v="1"/>
  </r>
  <r>
    <x v="2"/>
    <x v="2"/>
    <x v="14"/>
    <s v="DVL9PHTQ282TVFS"/>
    <s v="Kawa Garments Ltd"/>
    <x v="13"/>
    <s v="|79/01/14|"/>
    <n v="1668"/>
    <n v="0.71"/>
    <n v="1.03"/>
    <n v="1.3297872340425532E-3"/>
    <n v="1184.28"/>
    <n v="2.2180851063829787"/>
    <n v="1718.04"/>
    <n v="531.54191489361699"/>
    <x v="1"/>
  </r>
  <r>
    <x v="2"/>
    <x v="2"/>
    <x v="14"/>
    <s v="DVL9PHTQ282TVFS"/>
    <s v="Kawa Garments Ltd"/>
    <x v="14"/>
    <s v="|79/01/15|"/>
    <n v="1416"/>
    <n v="0.69"/>
    <n v="0.98"/>
    <n v="1.152073732718894E-3"/>
    <n v="977.04"/>
    <n v="1.631336405529954"/>
    <n v="1387.68"/>
    <n v="409.00866359447014"/>
    <x v="1"/>
  </r>
  <r>
    <x v="2"/>
    <x v="2"/>
    <x v="14"/>
    <s v="DVL9PHTQ282TVFS"/>
    <s v="Kawa Garments Ltd"/>
    <x v="15"/>
    <s v="|79/01/16|"/>
    <n v="1620"/>
    <n v="0.65"/>
    <n v="1.01"/>
    <n v="1.1723329425556857E-3"/>
    <n v="1053"/>
    <n v="1.8991793669402108"/>
    <n v="1636.2"/>
    <n v="581.30082063305986"/>
    <x v="1"/>
  </r>
  <r>
    <x v="2"/>
    <x v="2"/>
    <x v="14"/>
    <s v="DVL9PHTQ282TVFS"/>
    <s v="Kawa Garments Ltd"/>
    <x v="16"/>
    <s v="|79/01/17|"/>
    <n v="1668"/>
    <n v="0.65"/>
    <n v="1.0900000000000001"/>
    <n v="1.8018018018018018E-3"/>
    <n v="1084.2"/>
    <n v="3.0054054054054054"/>
    <n v="1818.1200000000001"/>
    <n v="730.91459459459463"/>
    <x v="1"/>
  </r>
  <r>
    <x v="2"/>
    <x v="2"/>
    <x v="14"/>
    <s v="DVL9PHTQ282TVFS"/>
    <s v="Kawa Garments Ltd"/>
    <x v="17"/>
    <s v="|79/01/18|"/>
    <n v="1440"/>
    <n v="0.63"/>
    <n v="1.06"/>
    <n v="1.567398119122257E-3"/>
    <n v="907.2"/>
    <n v="2.2570532915360499"/>
    <n v="1526.4"/>
    <n v="616.94294670846398"/>
    <x v="1"/>
  </r>
  <r>
    <x v="2"/>
    <x v="2"/>
    <x v="14"/>
    <s v="DVL9PHTQ282TVFS"/>
    <s v="Kawa Garments Ltd"/>
    <x v="18"/>
    <s v="|79/01/19|"/>
    <n v="1572"/>
    <n v="0.7"/>
    <n v="1.17"/>
    <n v="1.5797788309636651E-3"/>
    <n v="1100.3999999999999"/>
    <n v="2.4834123222748814"/>
    <n v="1839.2399999999998"/>
    <n v="736.35658767772509"/>
    <x v="1"/>
  </r>
  <r>
    <x v="2"/>
    <x v="2"/>
    <x v="14"/>
    <s v="DVL9PHTQ282TVFS"/>
    <s v="Kawa Garments Ltd"/>
    <x v="19"/>
    <s v="|79/01/20|"/>
    <n v="1584"/>
    <n v="0.87"/>
    <n v="1.2"/>
    <n v="1.5105740181268882E-3"/>
    <n v="1378.08"/>
    <n v="2.392749244712991"/>
    <n v="1900.8"/>
    <n v="520.32725075528708"/>
    <x v="1"/>
  </r>
  <r>
    <x v="2"/>
    <x v="2"/>
    <x v="14"/>
    <s v="DVL9PHTQ282TVFS"/>
    <s v="Kawa Garments Ltd"/>
    <x v="20"/>
    <s v="|79/01/21|"/>
    <n v="1548"/>
    <n v="0.79"/>
    <n v="1.03"/>
    <n v="1.2453300124533001E-3"/>
    <n v="1222.92"/>
    <n v="1.9277708592777085"/>
    <n v="1594.44"/>
    <n v="369.59222914072228"/>
    <x v="1"/>
  </r>
  <r>
    <x v="2"/>
    <x v="2"/>
    <x v="14"/>
    <s v="DVL9PHTQ282TVFS"/>
    <s v="Kawa Garments Ltd"/>
    <x v="21"/>
    <s v="|79/01/22|"/>
    <n v="1380"/>
    <n v="0.73"/>
    <n v="0.92"/>
    <n v="1.5243902439024391E-3"/>
    <n v="1007.4"/>
    <n v="2.1036585365853657"/>
    <n v="1269.6000000000001"/>
    <n v="260.09634146341477"/>
    <x v="1"/>
  </r>
  <r>
    <x v="2"/>
    <x v="2"/>
    <x v="14"/>
    <s v="DVL9PHTQ282TVFS"/>
    <s v="Kawa Garments Ltd"/>
    <x v="22"/>
    <s v="|79/01/23|"/>
    <n v="1560"/>
    <n v="0.86"/>
    <n v="1.07"/>
    <n v="1.8181818181818182E-3"/>
    <n v="1341.6"/>
    <n v="2.8363636363636364"/>
    <n v="1669.2"/>
    <n v="324.76363636363652"/>
    <x v="1"/>
  </r>
  <r>
    <x v="2"/>
    <x v="2"/>
    <x v="14"/>
    <s v="DVL9PHTQ282TVFS"/>
    <s v="Kawa Garments Ltd"/>
    <x v="23"/>
    <s v="|79/01/24|"/>
    <n v="1356"/>
    <n v="0.81"/>
    <n v="1.1000000000000001"/>
    <n v="1.076426264800861E-3"/>
    <n v="1098.3600000000001"/>
    <n v="1.4596340150699676"/>
    <n v="1491.6000000000001"/>
    <n v="391.78036598493003"/>
    <x v="1"/>
  </r>
  <r>
    <x v="2"/>
    <x v="2"/>
    <x v="14"/>
    <s v="DVL9PHTQ282TVFS"/>
    <s v="Kawa Garments Ltd"/>
    <x v="24"/>
    <s v="|79/01/25|"/>
    <n v="1488"/>
    <n v="0.74"/>
    <n v="1.01"/>
    <n v="1.6025641025641025E-3"/>
    <n v="1101.1199999999999"/>
    <n v="2.3846153846153846"/>
    <n v="1502.88"/>
    <n v="399.37538461538486"/>
    <x v="1"/>
  </r>
  <r>
    <x v="2"/>
    <x v="2"/>
    <x v="14"/>
    <s v="DVL9PHTQ282TVFS"/>
    <s v="Kawa Garments Ltd"/>
    <x v="25"/>
    <s v="|79/01/26|"/>
    <n v="1440"/>
    <n v="0.86"/>
    <n v="1.1100000000000001"/>
    <n v="1.567398119122257E-3"/>
    <n v="1238.4000000000001"/>
    <n v="2.2570532915360499"/>
    <n v="1598.4"/>
    <n v="357.74294670846393"/>
    <x v="1"/>
  </r>
  <r>
    <x v="2"/>
    <x v="2"/>
    <x v="14"/>
    <s v="DVL9PHTQ282TVFS"/>
    <s v="Kawa Garments Ltd"/>
    <x v="26"/>
    <s v="|79/01/27|"/>
    <n v="1428"/>
    <n v="0.86"/>
    <n v="0.97"/>
    <n v="1.7730496453900709E-3"/>
    <n v="1228.08"/>
    <n v="2.5319148936170213"/>
    <n v="1385.1599999999999"/>
    <n v="154.5480851063829"/>
    <x v="1"/>
  </r>
  <r>
    <x v="2"/>
    <x v="2"/>
    <x v="14"/>
    <s v="DVL9PHTQ282TVFS"/>
    <s v="Kawa Garments Ltd"/>
    <x v="27"/>
    <s v="|79/01/28|"/>
    <n v="1284"/>
    <n v="0.66"/>
    <n v="1.0900000000000001"/>
    <n v="1.8148820326678765E-3"/>
    <n v="847.44"/>
    <n v="2.3303085299455533"/>
    <n v="1399.5600000000002"/>
    <n v="549.78969147005455"/>
    <x v="1"/>
  </r>
  <r>
    <x v="2"/>
    <x v="2"/>
    <x v="14"/>
    <s v="DVL9PHTQ282TVFS"/>
    <s v="Kawa Garments Ltd"/>
    <x v="28"/>
    <s v="|79/01/29|"/>
    <n v="1392"/>
    <n v="0.85"/>
    <n v="0.97"/>
    <n v="1.1467889908256881E-3"/>
    <n v="1183.2"/>
    <n v="1.596330275229358"/>
    <n v="1350.24"/>
    <n v="165.44366972477061"/>
    <x v="1"/>
  </r>
  <r>
    <x v="2"/>
    <x v="2"/>
    <x v="14"/>
    <s v="DVL9PHTQ282TVFS"/>
    <s v="Kawa Garments Ltd"/>
    <x v="29"/>
    <s v="|79/01/30|"/>
    <n v="1224"/>
    <n v="0.63"/>
    <n v="1.18"/>
    <n v="1.3386880856760374E-3"/>
    <n v="771.12"/>
    <n v="1.6385542168674698"/>
    <n v="1444.32"/>
    <n v="671.56144578313251"/>
    <x v="1"/>
  </r>
  <r>
    <x v="2"/>
    <x v="2"/>
    <x v="14"/>
    <s v="DVL9PHTQ282TVFS"/>
    <s v="Kawa Garments Ltd"/>
    <x v="30"/>
    <s v="|79/01/31|"/>
    <n v="1680"/>
    <n v="0.7"/>
    <n v="1.17"/>
    <n v="1.2820512820512821E-3"/>
    <n v="1176"/>
    <n v="2.1538461538461537"/>
    <n v="1965.6"/>
    <n v="787.44615384615372"/>
    <x v="1"/>
  </r>
  <r>
    <x v="2"/>
    <x v="2"/>
    <x v="14"/>
    <s v="DVL9PHTQ282TVFS"/>
    <s v="Kawa Garments Ltd"/>
    <x v="31"/>
    <s v="|79/01/32|"/>
    <n v="1584"/>
    <n v="0.76"/>
    <n v="1.1100000000000001"/>
    <n v="1.1198208286674132E-3"/>
    <n v="1203.8399999999999"/>
    <n v="1.7737961926091825"/>
    <n v="1758.2400000000002"/>
    <n v="552.62620380739111"/>
    <x v="1"/>
  </r>
  <r>
    <x v="2"/>
    <x v="2"/>
    <x v="14"/>
    <s v="DVL9PHTQ282TVFS"/>
    <s v="Kawa Garments Ltd"/>
    <x v="32"/>
    <s v="|79/01/33|"/>
    <n v="1488"/>
    <n v="0.87"/>
    <n v="1.01"/>
    <n v="1.6207455429497568E-3"/>
    <n v="1294.56"/>
    <n v="2.411669367909238"/>
    <n v="1502.88"/>
    <n v="205.90833063209092"/>
    <x v="1"/>
  </r>
  <r>
    <x v="2"/>
    <x v="2"/>
    <x v="14"/>
    <s v="DVL9PHTQ282TVFS"/>
    <s v="Kawa Garments Ltd"/>
    <x v="33"/>
    <s v="|79/01/34|"/>
    <n v="1332"/>
    <n v="0.7"/>
    <n v="1.1599999999999999"/>
    <n v="1.1148272017837235E-3"/>
    <n v="932.4"/>
    <n v="1.4849498327759196"/>
    <n v="1545.12"/>
    <n v="611.23505016722402"/>
    <x v="1"/>
  </r>
  <r>
    <x v="2"/>
    <x v="2"/>
    <x v="14"/>
    <s v="DVL9PHTQ282TVFS"/>
    <s v="Kawa Garments Ltd"/>
    <x v="34"/>
    <s v="|79/01/35|"/>
    <n v="1236"/>
    <n v="0.66"/>
    <n v="1.04"/>
    <n v="1.2195121951219512E-3"/>
    <n v="815.76"/>
    <n v="1.5073170731707317"/>
    <n v="1285.44"/>
    <n v="468.17268292682934"/>
    <x v="1"/>
  </r>
  <r>
    <x v="2"/>
    <x v="2"/>
    <x v="14"/>
    <s v="DVL9PHTQ282TVFS"/>
    <s v="Kawa Garments Ltd"/>
    <x v="35"/>
    <s v="|79/01/36|"/>
    <n v="1236"/>
    <n v="0.8"/>
    <n v="0.99"/>
    <n v="1.5408320493066256E-3"/>
    <n v="988.80000000000007"/>
    <n v="1.9044684129429892"/>
    <n v="1223.6400000000001"/>
    <n v="232.93553158705706"/>
    <x v="1"/>
  </r>
  <r>
    <x v="2"/>
    <x v="2"/>
    <x v="14"/>
    <s v="DVL9PHTQ282TVFS"/>
    <s v="Kawa Garments Ltd"/>
    <x v="36"/>
    <s v="|79/01/37|"/>
    <n v="1284"/>
    <n v="0.61"/>
    <n v="1.03"/>
    <n v="1.2903225806451613E-3"/>
    <n v="783.24"/>
    <n v="1.6567741935483871"/>
    <n v="1322.52"/>
    <n v="537.62322580645161"/>
    <x v="1"/>
  </r>
  <r>
    <x v="2"/>
    <x v="2"/>
    <x v="14"/>
    <s v="DVL9PHTQ282TVFS"/>
    <s v="Kawa Garments Ltd"/>
    <x v="37"/>
    <s v="|79/01/38|"/>
    <n v="1356"/>
    <n v="0.8"/>
    <n v="1.05"/>
    <n v="1.5174506828528073E-3"/>
    <n v="1084.8"/>
    <n v="2.0576631259484066"/>
    <n v="1423.8"/>
    <n v="336.94233687405159"/>
    <x v="1"/>
  </r>
  <r>
    <x v="2"/>
    <x v="2"/>
    <x v="14"/>
    <s v="DVL9PHTQ282TVFS"/>
    <s v="Kawa Garments Ltd"/>
    <x v="38"/>
    <s v="|79/01/39|"/>
    <n v="1440"/>
    <n v="0.7"/>
    <n v="1.1599999999999999"/>
    <n v="1.3888888888888889E-3"/>
    <n v="1007.9999999999999"/>
    <n v="2"/>
    <n v="1670.3999999999999"/>
    <n v="660.4"/>
    <x v="1"/>
  </r>
  <r>
    <x v="2"/>
    <x v="2"/>
    <x v="14"/>
    <s v="DVL9PHTQ282TVFS"/>
    <s v="Kawa Garments Ltd"/>
    <x v="39"/>
    <s v="|79/01/40|"/>
    <n v="1404"/>
    <n v="0.77"/>
    <n v="1.05"/>
    <n v="1.30718954248366E-3"/>
    <n v="1081.08"/>
    <n v="1.8352941176470587"/>
    <n v="1474.2"/>
    <n v="391.28470588235308"/>
    <x v="1"/>
  </r>
  <r>
    <x v="2"/>
    <x v="2"/>
    <x v="14"/>
    <s v="DVL9PHTQ282TVFS"/>
    <s v="Kawa Garments Ltd"/>
    <x v="40"/>
    <s v="|79/01/41|"/>
    <n v="1500"/>
    <n v="0.82"/>
    <n v="0.94"/>
    <n v="1.6233766233766235E-3"/>
    <n v="1230"/>
    <n v="2.4350649350649354"/>
    <n v="1410"/>
    <n v="177.56493506493507"/>
    <x v="1"/>
  </r>
  <r>
    <x v="2"/>
    <x v="2"/>
    <x v="14"/>
    <s v="DVL9PHTQ282TVFS"/>
    <s v="Kawa Garments Ltd"/>
    <x v="41"/>
    <s v="|79/01/42|"/>
    <n v="1200"/>
    <n v="0.69"/>
    <n v="0.93"/>
    <n v="1.0582010582010583E-3"/>
    <n v="827.99999999999989"/>
    <n v="1.26984126984127"/>
    <n v="1116"/>
    <n v="286.73015873015885"/>
    <x v="1"/>
  </r>
  <r>
    <x v="2"/>
    <x v="2"/>
    <x v="14"/>
    <s v="DVL9PHTQ282TVFS"/>
    <s v="Kawa Garments Ltd"/>
    <x v="42"/>
    <s v="|79/01/43|"/>
    <n v="1488"/>
    <n v="0.71"/>
    <n v="1.1499999999999999"/>
    <n v="1.6750418760469012E-3"/>
    <n v="1056.48"/>
    <n v="2.4924623115577891"/>
    <n v="1711.1999999999998"/>
    <n v="652.227537688442"/>
    <x v="1"/>
  </r>
  <r>
    <x v="2"/>
    <x v="2"/>
    <x v="14"/>
    <s v="DVL9PHTQ282TVFS"/>
    <s v="Kawa Garments Ltd"/>
    <x v="43"/>
    <s v="|79/01/44|"/>
    <n v="1500"/>
    <n v="0.7"/>
    <n v="1.18"/>
    <n v="1.201923076923077E-3"/>
    <n v="1050"/>
    <n v="1.8028846153846154"/>
    <n v="1770"/>
    <n v="718.19711538461536"/>
    <x v="1"/>
  </r>
  <r>
    <x v="2"/>
    <x v="2"/>
    <x v="14"/>
    <s v="DVL9PHTQ282TVFS"/>
    <s v="Kawa Garments Ltd"/>
    <x v="44"/>
    <s v="|79/01/45|"/>
    <n v="1308"/>
    <n v="0.87"/>
    <n v="1.02"/>
    <n v="1.5923566878980893E-3"/>
    <n v="1137.96"/>
    <n v="2.0828025477707008"/>
    <n v="1334.16"/>
    <n v="194.11719745222933"/>
    <x v="1"/>
  </r>
  <r>
    <x v="2"/>
    <x v="2"/>
    <x v="14"/>
    <s v="DVL9PHTQ282TVFS"/>
    <s v="Kawa Garments Ltd"/>
    <x v="45"/>
    <s v="|79/01/46|"/>
    <n v="1260"/>
    <n v="0.72"/>
    <n v="0.94"/>
    <n v="1.3568521031207597E-3"/>
    <n v="907.19999999999993"/>
    <n v="1.7096336499321572"/>
    <n v="1184.3999999999999"/>
    <n v="275.4903663500678"/>
    <x v="1"/>
  </r>
  <r>
    <x v="2"/>
    <x v="2"/>
    <x v="14"/>
    <s v="DVL9PHTQ282TVFS"/>
    <s v="Kawa Garments Ltd"/>
    <x v="46"/>
    <s v="|79/01/47|"/>
    <n v="1260"/>
    <n v="0.79"/>
    <n v="0.91"/>
    <n v="1.7953321364452424E-3"/>
    <n v="995.40000000000009"/>
    <n v="2.2621184919210053"/>
    <n v="1146.6000000000001"/>
    <n v="148.93788150807904"/>
    <x v="1"/>
  </r>
  <r>
    <x v="2"/>
    <x v="2"/>
    <x v="14"/>
    <s v="DVL9PHTQ282TVFS"/>
    <s v="Kawa Garments Ltd"/>
    <x v="0"/>
    <s v="|79/01/50|"/>
    <n v="1212"/>
    <n v="0.88"/>
    <n v="1.17"/>
    <n v="1.4265335235378032E-3"/>
    <n v="1066.56"/>
    <n v="1.7289586305278175"/>
    <n v="1418.04"/>
    <n v="349.7510413694722"/>
    <x v="1"/>
  </r>
  <r>
    <x v="2"/>
    <x v="2"/>
    <x v="14"/>
    <s v="DVL9PHTQ282TVFS"/>
    <s v="Kawa Garments Ltd"/>
    <x v="1"/>
    <s v="|79/01/51|"/>
    <n v="1284"/>
    <n v="0.86"/>
    <n v="1.07"/>
    <n v="1.6207455429497568E-3"/>
    <n v="1104.24"/>
    <n v="2.0810372771474879"/>
    <n v="1373.88"/>
    <n v="267.55896272285258"/>
    <x v="1"/>
  </r>
  <r>
    <x v="2"/>
    <x v="2"/>
    <x v="14"/>
    <s v="DVL9PHTQ282TVFS"/>
    <s v="Kawa Garments Ltd"/>
    <x v="2"/>
    <s v="|79/01/52|"/>
    <n v="1404"/>
    <n v="0.78"/>
    <n v="0.98"/>
    <n v="1.6181229773462784E-3"/>
    <n v="1095.1200000000001"/>
    <n v="2.2718446601941751"/>
    <n v="1375.92"/>
    <n v="278.52815533980578"/>
    <x v="1"/>
  </r>
  <r>
    <x v="2"/>
    <x v="2"/>
    <x v="14"/>
    <s v="DVL9PHTQ282TVFS"/>
    <s v="Kawa Garments Ltd"/>
    <x v="3"/>
    <s v="|79/01/53|"/>
    <n v="1260"/>
    <n v="0.69"/>
    <n v="0.92"/>
    <n v="1.6025641025641025E-3"/>
    <n v="869.4"/>
    <n v="2.0192307692307692"/>
    <n v="1159.2"/>
    <n v="287.78076923076929"/>
    <x v="1"/>
  </r>
  <r>
    <x v="2"/>
    <x v="2"/>
    <x v="14"/>
    <s v="DVL9PHTQ282TVFS"/>
    <s v="Kawa Garments Ltd"/>
    <x v="4"/>
    <s v="|79/01/54|"/>
    <n v="1632"/>
    <n v="0.83"/>
    <n v="0.99"/>
    <n v="1.7921146953405018E-3"/>
    <n v="1354.56"/>
    <n v="2.924731182795699"/>
    <n v="1615.68"/>
    <n v="258.19526881720441"/>
    <x v="1"/>
  </r>
  <r>
    <x v="2"/>
    <x v="2"/>
    <x v="14"/>
    <s v="DVL9PHTQ282TVFS"/>
    <s v="Kawa Garments Ltd"/>
    <x v="5"/>
    <s v="|79/01/55|"/>
    <n v="1320"/>
    <n v="0.75"/>
    <n v="1.07"/>
    <n v="1.3495276653171389E-3"/>
    <n v="990"/>
    <n v="1.7813765182186234"/>
    <n v="1412.4"/>
    <n v="420.61862348178147"/>
    <x v="1"/>
  </r>
  <r>
    <x v="2"/>
    <x v="2"/>
    <x v="14"/>
    <s v="DVL9PHTQ282TVFS"/>
    <s v="Kawa Garments Ltd"/>
    <x v="6"/>
    <s v="|79/01/56|"/>
    <n v="1476"/>
    <n v="0.66"/>
    <n v="1.18"/>
    <n v="1.3605442176870747E-3"/>
    <n v="974.16000000000008"/>
    <n v="2.0081632653061221"/>
    <n v="1741.6799999999998"/>
    <n v="765.51183673469359"/>
    <x v="1"/>
  </r>
  <r>
    <x v="2"/>
    <x v="2"/>
    <x v="14"/>
    <s v="DVL9PHTQ282TVFS"/>
    <s v="Kawa Garments Ltd"/>
    <x v="7"/>
    <s v="|79/01/57|"/>
    <n v="1236"/>
    <n v="0.66"/>
    <n v="1.2"/>
    <n v="1.6474464579901153E-3"/>
    <n v="815.76"/>
    <n v="2.0362438220757824"/>
    <n v="1483.2"/>
    <n v="665.40375617792427"/>
    <x v="1"/>
  </r>
  <r>
    <x v="2"/>
    <x v="2"/>
    <x v="14"/>
    <s v="DVL9PHTQ282TVFS"/>
    <s v="Kawa Garments Ltd"/>
    <x v="8"/>
    <s v="|79/01/58|"/>
    <n v="1200"/>
    <n v="0.65"/>
    <n v="0.99"/>
    <n v="1.0504201680672268E-3"/>
    <n v="780"/>
    <n v="1.2605042016806722"/>
    <n v="1188"/>
    <n v="406.73949579831935"/>
    <x v="1"/>
  </r>
  <r>
    <x v="2"/>
    <x v="2"/>
    <x v="14"/>
    <s v="DVL9PHTQ282TVFS"/>
    <s v="Kawa Garments Ltd"/>
    <x v="9"/>
    <s v="|79/01/59|"/>
    <n v="1284"/>
    <n v="0.86"/>
    <n v="1.02"/>
    <n v="1.2658227848101266E-3"/>
    <n v="1104.24"/>
    <n v="1.6253164556962025"/>
    <n v="1309.68"/>
    <n v="203.81468354430385"/>
    <x v="1"/>
  </r>
  <r>
    <x v="2"/>
    <x v="2"/>
    <x v="14"/>
    <s v="DVL9PHTQ282TVFS"/>
    <s v="Kawa Garments Ltd"/>
    <x v="10"/>
    <s v="|79/01/60|"/>
    <n v="1560"/>
    <n v="0.62"/>
    <n v="0.92"/>
    <n v="1.1173184357541898E-3"/>
    <n v="967.2"/>
    <n v="1.7430167597765363"/>
    <n v="1435.2"/>
    <n v="466.25698324022346"/>
    <x v="1"/>
  </r>
  <r>
    <x v="2"/>
    <x v="2"/>
    <x v="14"/>
    <s v="DVL9PHTQ282TVFS"/>
    <s v="Kawa Garments Ltd"/>
    <x v="11"/>
    <s v="|79/01/61|"/>
    <n v="1608"/>
    <n v="0.75"/>
    <n v="1.1299999999999999"/>
    <n v="1.4619883040935672E-3"/>
    <n v="1206"/>
    <n v="2.3508771929824559"/>
    <n v="1817.0399999999997"/>
    <n v="608.68912280701727"/>
    <x v="1"/>
  </r>
  <r>
    <x v="2"/>
    <x v="2"/>
    <x v="14"/>
    <s v="DVL9PHTQ282TVFS"/>
    <s v="Kawa Garments Ltd"/>
    <x v="12"/>
    <s v="|79/01/62|"/>
    <n v="1620"/>
    <n v="0.89"/>
    <n v="1.0900000000000001"/>
    <n v="1.375515818431912E-3"/>
    <n v="1441.8"/>
    <n v="2.2283356258596974"/>
    <n v="1765.8000000000002"/>
    <n v="321.77166437414053"/>
    <x v="1"/>
  </r>
  <r>
    <x v="2"/>
    <x v="2"/>
    <x v="14"/>
    <s v="DVL9PHTQ282TVFS"/>
    <s v="Kawa Garments Ltd"/>
    <x v="13"/>
    <s v="|79/01/63|"/>
    <n v="1464"/>
    <n v="0.74"/>
    <n v="0.92"/>
    <n v="1.6611295681063123E-3"/>
    <n v="1083.3599999999999"/>
    <n v="2.4318936877076411"/>
    <n v="1346.88"/>
    <n v="261.08810631229255"/>
    <x v="1"/>
  </r>
  <r>
    <x v="2"/>
    <x v="2"/>
    <x v="14"/>
    <s v="DVL9PHTQ282TVFS"/>
    <s v="Kawa Garments Ltd"/>
    <x v="14"/>
    <s v="|79/01/64|"/>
    <n v="1512"/>
    <n v="0.76"/>
    <n v="0.93"/>
    <n v="1.0857763300760044E-3"/>
    <n v="1149.1200000000001"/>
    <n v="1.6416938110749186"/>
    <n v="1406.16"/>
    <n v="255.39830618892503"/>
    <x v="1"/>
  </r>
  <r>
    <x v="2"/>
    <x v="2"/>
    <x v="14"/>
    <s v="DVL9PHTQ282TVFS"/>
    <s v="Kawa Garments Ltd"/>
    <x v="15"/>
    <s v="|79/01/65|"/>
    <n v="1548"/>
    <n v="0.62"/>
    <n v="0.93"/>
    <n v="1.7301038062283738E-3"/>
    <n v="959.76"/>
    <n v="2.6782006920415227"/>
    <n v="1439.64"/>
    <n v="477.20179930795859"/>
    <x v="1"/>
  </r>
  <r>
    <x v="2"/>
    <x v="2"/>
    <x v="14"/>
    <s v="DVL9PHTQ282TVFS"/>
    <s v="Kawa Garments Ltd"/>
    <x v="16"/>
    <s v="|79/01/66|"/>
    <n v="1236"/>
    <n v="0.78"/>
    <n v="1.04"/>
    <n v="1.2804097311139564E-3"/>
    <n v="964.08"/>
    <n v="1.5825864276568502"/>
    <n v="1285.44"/>
    <n v="319.77741357234316"/>
    <x v="1"/>
  </r>
  <r>
    <x v="2"/>
    <x v="2"/>
    <x v="14"/>
    <s v="DVL9PHTQ282TVFS"/>
    <s v="Kawa Garments Ltd"/>
    <x v="17"/>
    <s v="|79/01/67|"/>
    <n v="1440"/>
    <n v="0.85"/>
    <n v="1.04"/>
    <n v="1.17096018735363E-3"/>
    <n v="1224"/>
    <n v="1.6861826697892273"/>
    <n v="1497.6000000000001"/>
    <n v="271.91381733021092"/>
    <x v="1"/>
  </r>
  <r>
    <x v="2"/>
    <x v="2"/>
    <x v="14"/>
    <s v="DVL9PHTQ282TVFS"/>
    <s v="Kawa Garments Ltd"/>
    <x v="18"/>
    <s v="|79/01/68|"/>
    <n v="1224"/>
    <n v="0.8"/>
    <n v="1.1399999999999999"/>
    <n v="1.3513513513513514E-3"/>
    <n v="979.2"/>
    <n v="1.654054054054054"/>
    <n v="1395.36"/>
    <n v="414.50594594594583"/>
    <x v="1"/>
  </r>
  <r>
    <x v="2"/>
    <x v="2"/>
    <x v="14"/>
    <s v="DVL9PHTQ282TVFS"/>
    <s v="Kawa Garments Ltd"/>
    <x v="19"/>
    <s v="|79/01/69|"/>
    <n v="1200"/>
    <n v="0.6"/>
    <n v="1.19"/>
    <n v="1.5220700152207001E-3"/>
    <n v="720"/>
    <n v="1.8264840182648401"/>
    <n v="1428"/>
    <n v="706.17351598173514"/>
    <x v="1"/>
  </r>
  <r>
    <x v="2"/>
    <x v="2"/>
    <x v="14"/>
    <s v="DVL9PHTQ282TVFS"/>
    <s v="Kawa Garments Ltd"/>
    <x v="20"/>
    <s v="|79/01/70|"/>
    <n v="1260"/>
    <n v="0.64"/>
    <n v="1.19"/>
    <n v="1.3717421124828531E-3"/>
    <n v="806.4"/>
    <n v="1.728395061728395"/>
    <n v="1499.3999999999999"/>
    <n v="691.27160493827148"/>
    <x v="1"/>
  </r>
  <r>
    <x v="2"/>
    <x v="2"/>
    <x v="14"/>
    <s v="DVL9PHTQ282TVFS"/>
    <s v="Kawa Garments Ltd"/>
    <x v="21"/>
    <s v="|79/01/71|"/>
    <n v="1272"/>
    <n v="0.76"/>
    <n v="1.03"/>
    <n v="1.0482180293501049E-3"/>
    <n v="966.72"/>
    <n v="1.3333333333333335"/>
    <n v="1310.1600000000001"/>
    <n v="342.10666666666674"/>
    <x v="1"/>
  </r>
  <r>
    <x v="2"/>
    <x v="2"/>
    <x v="14"/>
    <s v="DVL9PHTQ282TVFS"/>
    <s v="Kawa Garments Ltd"/>
    <x v="22"/>
    <s v="|79/01/72|"/>
    <n v="1380"/>
    <n v="0.83"/>
    <n v="1.1100000000000001"/>
    <n v="1.3404825737265416E-3"/>
    <n v="1145.3999999999999"/>
    <n v="1.8498659517426275"/>
    <n v="1531.8000000000002"/>
    <n v="384.55013404825769"/>
    <x v="1"/>
  </r>
  <r>
    <x v="2"/>
    <x v="2"/>
    <x v="14"/>
    <s v="DVL9PHTQ282TVFS"/>
    <s v="Kawa Garments Ltd"/>
    <x v="23"/>
    <s v="|79/01/73|"/>
    <n v="1296"/>
    <n v="0.8"/>
    <n v="1.1299999999999999"/>
    <n v="1.1049723756906078E-3"/>
    <n v="1036.8"/>
    <n v="1.4320441988950277"/>
    <n v="1464.4799999999998"/>
    <n v="426.24795580110481"/>
    <x v="1"/>
  </r>
  <r>
    <x v="2"/>
    <x v="2"/>
    <x v="14"/>
    <s v="DVL9PHTQ282TVFS"/>
    <s v="Kawa Garments Ltd"/>
    <x v="24"/>
    <s v="|79/01/74|"/>
    <n v="1236"/>
    <n v="0.9"/>
    <n v="1.1000000000000001"/>
    <n v="1.3927576601671309E-3"/>
    <n v="1112.4000000000001"/>
    <n v="1.7214484679665738"/>
    <n v="1359.6000000000001"/>
    <n v="245.47855153203346"/>
    <x v="1"/>
  </r>
  <r>
    <x v="2"/>
    <x v="2"/>
    <x v="14"/>
    <s v="DVL9PHTQ282TVFS"/>
    <s v="Kawa Garments Ltd"/>
    <x v="25"/>
    <s v="|79/01/75|"/>
    <n v="1416"/>
    <n v="0.86"/>
    <n v="1"/>
    <n v="1.6000000000000001E-3"/>
    <n v="1217.76"/>
    <n v="2.2656000000000001"/>
    <n v="1416"/>
    <n v="195.9744"/>
    <x v="1"/>
  </r>
  <r>
    <x v="2"/>
    <x v="2"/>
    <x v="14"/>
    <s v="DVL9PHTQ282TVFS"/>
    <s v="Kawa Garments Ltd"/>
    <x v="26"/>
    <s v="|79/01/76|"/>
    <n v="1356"/>
    <n v="0.76"/>
    <n v="1.07"/>
    <n v="1.0834236186348862E-3"/>
    <n v="1030.56"/>
    <n v="1.4691224268689056"/>
    <n v="1450.92"/>
    <n v="418.89087757313121"/>
    <x v="1"/>
  </r>
  <r>
    <x v="2"/>
    <x v="2"/>
    <x v="14"/>
    <s v="DVL9PHTQ282TVFS"/>
    <s v="Kawa Garments Ltd"/>
    <x v="27"/>
    <s v="|79/01/77|"/>
    <n v="1572"/>
    <n v="0.69"/>
    <n v="0.97"/>
    <n v="1.02880658436214E-3"/>
    <n v="1084.6799999999998"/>
    <n v="1.617283950617284"/>
    <n v="1524.84"/>
    <n v="438.54271604938282"/>
    <x v="1"/>
  </r>
  <r>
    <x v="2"/>
    <x v="2"/>
    <x v="14"/>
    <s v="DVL9PHTQ282TVFS"/>
    <s v="Kawa Garments Ltd"/>
    <x v="28"/>
    <s v="|79/01/78|"/>
    <n v="1392"/>
    <n v="0.81"/>
    <n v="0.96"/>
    <n v="1.3513513513513514E-3"/>
    <n v="1127.52"/>
    <n v="1.8810810810810812"/>
    <n v="1336.32"/>
    <n v="206.91891891891888"/>
    <x v="1"/>
  </r>
  <r>
    <x v="2"/>
    <x v="2"/>
    <x v="14"/>
    <s v="DVL9PHTQ282TVFS"/>
    <s v="Kawa Garments Ltd"/>
    <x v="29"/>
    <s v="|79/01/80|"/>
    <n v="1476"/>
    <n v="0.87"/>
    <n v="1.1200000000000001"/>
    <n v="1.0449320794148381E-3"/>
    <n v="1284.1199999999999"/>
    <n v="1.542319749216301"/>
    <n v="1653.1200000000001"/>
    <n v="367.45768025078394"/>
    <x v="1"/>
  </r>
  <r>
    <x v="2"/>
    <x v="2"/>
    <x v="14"/>
    <s v="DVL9PHTQ282TVFS"/>
    <s v="Kawa Garments Ltd"/>
    <x v="30"/>
    <s v="|79/01/81|"/>
    <n v="1476"/>
    <n v="0.78"/>
    <n v="0.98"/>
    <n v="1.6129032258064516E-3"/>
    <n v="1151.28"/>
    <n v="2.3806451612903228"/>
    <n v="1446.48"/>
    <n v="292.81935483870973"/>
    <x v="1"/>
  </r>
  <r>
    <x v="2"/>
    <x v="2"/>
    <x v="14"/>
    <s v="DVL9PHTQ282TVFS"/>
    <s v="Kawa Garments Ltd"/>
    <x v="31"/>
    <s v="|79/01/82|"/>
    <n v="1632"/>
    <n v="0.81"/>
    <n v="0.91"/>
    <n v="1.4265335235378032E-3"/>
    <n v="1321.92"/>
    <n v="2.3281027104136949"/>
    <n v="1485.1200000000001"/>
    <n v="160.87189728958634"/>
    <x v="1"/>
  </r>
  <r>
    <x v="2"/>
    <x v="2"/>
    <x v="14"/>
    <s v="DVL9PHTQ282TVFS"/>
    <s v="Kawa Garments Ltd"/>
    <x v="32"/>
    <s v="|79/01/83|"/>
    <n v="1464"/>
    <n v="0.6"/>
    <n v="1.05"/>
    <n v="1.0351966873706005E-3"/>
    <n v="878.4"/>
    <n v="1.5155279503105592"/>
    <n v="1537.2"/>
    <n v="657.2844720496895"/>
    <x v="1"/>
  </r>
  <r>
    <x v="2"/>
    <x v="2"/>
    <x v="14"/>
    <s v="DVL9PHTQ282TVFS"/>
    <s v="Kawa Garments Ltd"/>
    <x v="33"/>
    <s v="|79/01/84|"/>
    <n v="1236"/>
    <n v="0.81"/>
    <n v="1.06"/>
    <n v="1.152073732718894E-3"/>
    <n v="1001.1600000000001"/>
    <n v="1.4239631336405529"/>
    <n v="1310.1600000000001"/>
    <n v="307.57603686635946"/>
    <x v="1"/>
  </r>
  <r>
    <x v="2"/>
    <x v="2"/>
    <x v="14"/>
    <s v="DVL9PHTQ282TVFS"/>
    <s v="Kawa Garments Ltd"/>
    <x v="34"/>
    <s v="|79/01/85|"/>
    <n v="1584"/>
    <n v="0.75"/>
    <n v="0.94"/>
    <n v="1.5151515151515152E-3"/>
    <n v="1188"/>
    <n v="2.4"/>
    <n v="1488.9599999999998"/>
    <n v="298.55999999999983"/>
    <x v="1"/>
  </r>
  <r>
    <x v="2"/>
    <x v="2"/>
    <x v="14"/>
    <s v="DVL9PHTQ282TVFS"/>
    <s v="Kawa Garments Ltd"/>
    <x v="35"/>
    <s v="|79/01/86|"/>
    <n v="1212"/>
    <n v="0.79"/>
    <n v="0.91"/>
    <n v="1.3227513227513227E-3"/>
    <n v="957.48"/>
    <n v="1.603174603174603"/>
    <n v="1102.92"/>
    <n v="143.83682539682545"/>
    <x v="1"/>
  </r>
  <r>
    <x v="2"/>
    <x v="2"/>
    <x v="14"/>
    <s v="DVL9PHTQ282TVFS"/>
    <s v="Kawa Garments Ltd"/>
    <x v="36"/>
    <s v="|79/01/87|"/>
    <n v="1284"/>
    <n v="0.7"/>
    <n v="1.18"/>
    <n v="1.1376564277588168E-3"/>
    <n v="898.8"/>
    <n v="1.4607508532423208"/>
    <n v="1515.12"/>
    <n v="614.85924914675763"/>
    <x v="1"/>
  </r>
  <r>
    <x v="2"/>
    <x v="2"/>
    <x v="14"/>
    <s v="DVL9PHTQ282TVFS"/>
    <s v="Kawa Garments Ltd"/>
    <x v="37"/>
    <s v="|79/01/88|"/>
    <n v="1464"/>
    <n v="0.9"/>
    <n v="0.96"/>
    <n v="1.1750881316098707E-3"/>
    <n v="1317.6000000000001"/>
    <n v="1.7203290246768508"/>
    <n v="1405.44"/>
    <n v="86.119670975323061"/>
    <x v="1"/>
  </r>
  <r>
    <x v="2"/>
    <x v="2"/>
    <x v="14"/>
    <s v="DVL9PHTQ282TVFS"/>
    <s v="Kawa Garments Ltd"/>
    <x v="38"/>
    <s v="|79/01/89|"/>
    <n v="1596"/>
    <n v="0.64"/>
    <n v="0.98"/>
    <n v="1.1402508551881414E-3"/>
    <n v="1021.44"/>
    <n v="1.8198403648802737"/>
    <n v="1564.08"/>
    <n v="540.82015963511958"/>
    <x v="1"/>
  </r>
  <r>
    <x v="2"/>
    <x v="2"/>
    <x v="14"/>
    <s v="DVL9PHTQ282TVFS"/>
    <s v="Kawa Garments Ltd"/>
    <x v="39"/>
    <s v="|79/01/90|"/>
    <n v="1416"/>
    <n v="0.6"/>
    <n v="0.97"/>
    <n v="1.2033694344163659E-3"/>
    <n v="849.6"/>
    <n v="1.703971119133574"/>
    <n v="1373.52"/>
    <n v="522.21602888086636"/>
    <x v="1"/>
  </r>
  <r>
    <x v="2"/>
    <x v="2"/>
    <x v="14"/>
    <s v="DVL9PHTQ282TVFS"/>
    <s v="Kawa Garments Ltd"/>
    <x v="40"/>
    <s v="|79/01/91|"/>
    <n v="1536"/>
    <n v="0.78"/>
    <n v="1.1100000000000001"/>
    <n v="1.4705882352941176E-3"/>
    <n v="1198.08"/>
    <n v="2.2588235294117647"/>
    <n v="1704.96"/>
    <n v="504.62117647058835"/>
    <x v="1"/>
  </r>
  <r>
    <x v="2"/>
    <x v="2"/>
    <x v="14"/>
    <s v="DVL9PHTQ282TVFS"/>
    <s v="Kawa Garments Ltd"/>
    <x v="41"/>
    <s v="|79/01/92|"/>
    <n v="1392"/>
    <n v="0.72"/>
    <n v="0.97"/>
    <n v="1.1415525114155251E-3"/>
    <n v="1002.24"/>
    <n v="1.5890410958904109"/>
    <n v="1350.24"/>
    <n v="346.41095890410958"/>
    <x v="1"/>
  </r>
  <r>
    <x v="2"/>
    <x v="2"/>
    <x v="14"/>
    <s v="DVL9PHTQ282TVFS"/>
    <s v="Kawa Garments Ltd"/>
    <x v="42"/>
    <s v="|79/01/93|"/>
    <n v="1644"/>
    <n v="0.82"/>
    <n v="1"/>
    <n v="1.2484394506866417E-3"/>
    <n v="1348.08"/>
    <n v="2.0524344569288391"/>
    <n v="1644"/>
    <n v="293.86756554307124"/>
    <x v="1"/>
  </r>
  <r>
    <x v="2"/>
    <x v="2"/>
    <x v="14"/>
    <s v="DVL9PHTQ282TVFS"/>
    <s v="Kawa Garments Ltd"/>
    <x v="43"/>
    <s v="|79/01/94|"/>
    <n v="1596"/>
    <n v="0.89"/>
    <n v="1.01"/>
    <n v="1.0626992561105207E-3"/>
    <n v="1420.44"/>
    <n v="1.6960680127523911"/>
    <n v="1611.96"/>
    <n v="189.82393198724759"/>
    <x v="1"/>
  </r>
  <r>
    <x v="2"/>
    <x v="2"/>
    <x v="14"/>
    <s v="DVL9PHTQ282TVFS"/>
    <s v="Kawa Garments Ltd"/>
    <x v="44"/>
    <s v="|79/01/95|"/>
    <n v="1428"/>
    <n v="0.89"/>
    <n v="0.92"/>
    <n v="1.037344398340249E-3"/>
    <n v="1270.92"/>
    <n v="1.4813278008298756"/>
    <n v="1313.76"/>
    <n v="41.358672199170044"/>
    <x v="1"/>
  </r>
  <r>
    <x v="2"/>
    <x v="2"/>
    <x v="14"/>
    <s v="DVL9PHTQ282TVFS"/>
    <s v="Kawa Garments Ltd"/>
    <x v="45"/>
    <s v="|79/01/96|"/>
    <n v="1404"/>
    <n v="0.64"/>
    <n v="1.2"/>
    <n v="1.6420361247947454E-3"/>
    <n v="898.56000000000006"/>
    <n v="2.3054187192118225"/>
    <n v="1684.8"/>
    <n v="783.93458128078805"/>
    <x v="1"/>
  </r>
  <r>
    <x v="2"/>
    <x v="2"/>
    <x v="14"/>
    <s v="DVL9PHTQ282TVFS"/>
    <s v="Kawa Garments Ltd"/>
    <x v="46"/>
    <s v="|79/01/97|"/>
    <n v="1512"/>
    <n v="0.89"/>
    <n v="1.07"/>
    <n v="1.4925373134328358E-3"/>
    <n v="1345.68"/>
    <n v="2.256716417910448"/>
    <n v="1617.8400000000001"/>
    <n v="269.90328358208961"/>
    <x v="1"/>
  </r>
  <r>
    <x v="2"/>
    <x v="2"/>
    <x v="14"/>
    <s v="DVL9PHTQ282TVFS"/>
    <s v="Kawa Garments Ltd"/>
    <x v="0"/>
    <s v="|79/01/98|"/>
    <n v="1560"/>
    <n v="0.89"/>
    <n v="1.1599999999999999"/>
    <n v="1.3774104683195593E-3"/>
    <n v="1388.4"/>
    <n v="2.1487603305785123"/>
    <n v="1809.6"/>
    <n v="419.05123966942131"/>
    <x v="1"/>
  </r>
  <r>
    <x v="2"/>
    <x v="2"/>
    <x v="14"/>
    <s v="DVL9PHTQ282TVFS"/>
    <s v="Kawa Garments Ltd"/>
    <x v="1"/>
    <s v="|79/01/122|"/>
    <n v="1416"/>
    <n v="0.9"/>
    <n v="1.17"/>
    <n v="1.0893246187363835E-3"/>
    <n v="1274.4000000000001"/>
    <n v="1.542483660130719"/>
    <n v="1656.7199999999998"/>
    <n v="380.77751633986901"/>
    <x v="1"/>
  </r>
  <r>
    <x v="2"/>
    <x v="2"/>
    <x v="14"/>
    <s v="DVL9PHTQ282TVFS"/>
    <s v="Kawa Garments Ltd"/>
    <x v="2"/>
    <s v="|79/01/123|"/>
    <n v="1428"/>
    <n v="0.61"/>
    <n v="1.1399999999999999"/>
    <n v="1.1890606420927466E-3"/>
    <n v="871.07999999999993"/>
    <n v="1.6979785969084422"/>
    <n v="1627.9199999999998"/>
    <n v="755.14202140309146"/>
    <x v="1"/>
  </r>
  <r>
    <x v="2"/>
    <x v="2"/>
    <x v="14"/>
    <s v="DVL9PHTQ282TVFS"/>
    <s v="Kawa Garments Ltd"/>
    <x v="3"/>
    <s v="|79/01/124|"/>
    <n v="1680"/>
    <n v="0.71"/>
    <n v="1.1000000000000001"/>
    <n v="1.201923076923077E-3"/>
    <n v="1192.8"/>
    <n v="2.0192307692307692"/>
    <n v="1848.0000000000002"/>
    <n v="653.18076923076956"/>
    <x v="1"/>
  </r>
  <r>
    <x v="2"/>
    <x v="2"/>
    <x v="14"/>
    <s v="DVL9PHTQ282TVFS"/>
    <s v="Kawa Garments Ltd"/>
    <x v="4"/>
    <s v="|79/01/125|"/>
    <n v="1560"/>
    <n v="0.87"/>
    <n v="1.1399999999999999"/>
    <n v="1.7211703958691911E-3"/>
    <n v="1357.2"/>
    <n v="2.6850258175559381"/>
    <n v="1778.3999999999999"/>
    <n v="418.51497418244389"/>
    <x v="1"/>
  </r>
  <r>
    <x v="2"/>
    <x v="2"/>
    <x v="14"/>
    <s v="DVL9PHTQ282TVFS"/>
    <s v="Kawa Garments Ltd"/>
    <x v="5"/>
    <s v="|79/01/126|"/>
    <n v="1524"/>
    <n v="0.83"/>
    <n v="1.07"/>
    <n v="1.1350737797956867E-3"/>
    <n v="1264.9199999999998"/>
    <n v="1.7298524404086266"/>
    <n v="1630.68"/>
    <n v="364.03014755959157"/>
    <x v="1"/>
  </r>
  <r>
    <x v="2"/>
    <x v="2"/>
    <x v="14"/>
    <s v="DVL9PHTQ282TVFS"/>
    <s v="Kawa Garments Ltd"/>
    <x v="6"/>
    <s v="|79/01/127|"/>
    <n v="1404"/>
    <n v="0.63"/>
    <n v="1.07"/>
    <n v="1.6666666666666668E-3"/>
    <n v="884.52"/>
    <n v="2.3400000000000003"/>
    <n v="1502.2800000000002"/>
    <n v="615.42000000000019"/>
    <x v="1"/>
  </r>
  <r>
    <x v="2"/>
    <x v="2"/>
    <x v="14"/>
    <s v="DVL9PHTQ282TVFS"/>
    <s v="Kawa Garments Ltd"/>
    <x v="7"/>
    <s v="|79/01/128|"/>
    <n v="1320"/>
    <n v="0.74"/>
    <n v="1.1499999999999999"/>
    <n v="1.3717421124828531E-3"/>
    <n v="976.8"/>
    <n v="1.8106995884773662"/>
    <n v="1517.9999999999998"/>
    <n v="539.38930041152241"/>
    <x v="1"/>
  </r>
  <r>
    <x v="2"/>
    <x v="2"/>
    <x v="14"/>
    <s v="DVL9PHTQ282TVFS"/>
    <s v="Kawa Garments Ltd"/>
    <x v="8"/>
    <s v="|79/01/129|"/>
    <n v="1620"/>
    <n v="0.7"/>
    <n v="1.1499999999999999"/>
    <n v="1.0869565217391304E-3"/>
    <n v="1134"/>
    <n v="1.7608695652173914"/>
    <n v="1862.9999999999998"/>
    <n v="727.2391304347824"/>
    <x v="1"/>
  </r>
  <r>
    <x v="2"/>
    <x v="2"/>
    <x v="14"/>
    <s v="DVL9PHTQ282TVFS"/>
    <s v="Kawa Garments Ltd"/>
    <x v="9"/>
    <s v="|79/01/130|"/>
    <n v="1536"/>
    <n v="0.88"/>
    <n v="0.95"/>
    <n v="1.1148272017837235E-3"/>
    <n v="1351.68"/>
    <n v="1.7123745819397993"/>
    <n v="1459.1999999999998"/>
    <n v="105.80762541805996"/>
    <x v="1"/>
  </r>
  <r>
    <x v="2"/>
    <x v="2"/>
    <x v="14"/>
    <s v="DVL9PHTQ282TVFS"/>
    <s v="Kawa Garments Ltd"/>
    <x v="10"/>
    <s v="|79/02/01|"/>
    <n v="1500"/>
    <n v="0.63"/>
    <n v="0.94"/>
    <n v="1.3568521031207597E-3"/>
    <n v="945"/>
    <n v="2.0352781546811398"/>
    <n v="1410"/>
    <n v="462.96472184531888"/>
    <x v="1"/>
  </r>
  <r>
    <x v="2"/>
    <x v="2"/>
    <x v="14"/>
    <s v="DVL9PHTQ282TVFS"/>
    <s v="Kawa Garments Ltd"/>
    <x v="11"/>
    <s v="|79/02/02|"/>
    <n v="1500"/>
    <n v="0.67"/>
    <n v="0.98"/>
    <n v="1.2285012285012285E-3"/>
    <n v="1005.0000000000001"/>
    <n v="1.8427518427518428"/>
    <n v="1470"/>
    <n v="463.15724815724803"/>
    <x v="1"/>
  </r>
  <r>
    <x v="2"/>
    <x v="2"/>
    <x v="14"/>
    <s v="DVL9PHTQ282TVFS"/>
    <s v="Kawa Garments Ltd"/>
    <x v="12"/>
    <s v="|79/02/03|"/>
    <n v="1296"/>
    <n v="0.89"/>
    <n v="1.05"/>
    <n v="1.2468827930174563E-3"/>
    <n v="1153.44"/>
    <n v="1.6159600997506234"/>
    <n v="1360.8"/>
    <n v="205.74403990024928"/>
    <x v="1"/>
  </r>
  <r>
    <x v="2"/>
    <x v="2"/>
    <x v="14"/>
    <s v="DVL9PHTQ282TVFS"/>
    <s v="Kawa Garments Ltd"/>
    <x v="13"/>
    <s v="|79/02/04|"/>
    <n v="1560"/>
    <n v="0.69"/>
    <n v="1.0900000000000001"/>
    <n v="1.4245014245014246E-3"/>
    <n v="1076.3999999999999"/>
    <n v="2.2222222222222223"/>
    <n v="1700.4"/>
    <n v="621.77777777777806"/>
    <x v="1"/>
  </r>
  <r>
    <x v="2"/>
    <x v="2"/>
    <x v="14"/>
    <s v="DVL9PHTQ282TVFS"/>
    <s v="Kawa Garments Ltd"/>
    <x v="14"/>
    <s v="|79/02/05|"/>
    <n v="1464"/>
    <n v="0.63"/>
    <n v="0.97"/>
    <n v="1.4144271570014145E-3"/>
    <n v="922.32"/>
    <n v="2.0707213578500707"/>
    <n v="1420.08"/>
    <n v="495.68927864214982"/>
    <x v="1"/>
  </r>
  <r>
    <x v="2"/>
    <x v="2"/>
    <x v="14"/>
    <s v="DVL9PHTQ282TVFS"/>
    <s v="Kawa Garments Ltd"/>
    <x v="15"/>
    <s v="|79/02/06|"/>
    <n v="1248"/>
    <n v="0.73"/>
    <n v="1.02"/>
    <n v="1.4598540145985401E-3"/>
    <n v="911.04"/>
    <n v="1.821897810218978"/>
    <n v="1272.96"/>
    <n v="360.09810218978112"/>
    <x v="1"/>
  </r>
  <r>
    <x v="2"/>
    <x v="2"/>
    <x v="14"/>
    <s v="DVL9PHTQ282TVFS"/>
    <s v="Kawa Garments Ltd"/>
    <x v="16"/>
    <s v="|79/02/07|"/>
    <n v="1668"/>
    <n v="0.88"/>
    <n v="1.19"/>
    <n v="1.7636684303350969E-3"/>
    <n v="1467.84"/>
    <n v="2.9417989417989414"/>
    <n v="1984.9199999999998"/>
    <n v="514.13820105820093"/>
    <x v="1"/>
  </r>
  <r>
    <x v="2"/>
    <x v="2"/>
    <x v="14"/>
    <s v="DVL9PHTQ282TVFS"/>
    <s v="Kawa Garments Ltd"/>
    <x v="17"/>
    <s v="|79/02/08|"/>
    <n v="1548"/>
    <n v="0.77"/>
    <n v="1.1499999999999999"/>
    <n v="1.4749262536873156E-3"/>
    <n v="1191.96"/>
    <n v="2.2831858407079646"/>
    <n v="1780.1999999999998"/>
    <n v="585.95681415929187"/>
    <x v="1"/>
  </r>
  <r>
    <x v="2"/>
    <x v="2"/>
    <x v="14"/>
    <s v="DVL9PHTQ282TVFS"/>
    <s v="Kawa Garments Ltd"/>
    <x v="18"/>
    <s v="|79/02/09|"/>
    <n v="1572"/>
    <n v="0.89"/>
    <n v="1.05"/>
    <n v="1.6339869281045752E-3"/>
    <n v="1399.08"/>
    <n v="2.5686274509803924"/>
    <n v="1650.6000000000001"/>
    <n v="248.95137254901982"/>
    <x v="1"/>
  </r>
  <r>
    <x v="2"/>
    <x v="2"/>
    <x v="14"/>
    <s v="DVL9PHTQ282TVFS"/>
    <s v="Kawa Garments Ltd"/>
    <x v="19"/>
    <s v="|79/02/10|"/>
    <n v="1608"/>
    <n v="0.68"/>
    <n v="1.08"/>
    <n v="1.4492753623188406E-3"/>
    <n v="1093.44"/>
    <n v="2.3304347826086955"/>
    <n v="1736.64"/>
    <n v="640.86956521739137"/>
    <x v="1"/>
  </r>
  <r>
    <x v="2"/>
    <x v="2"/>
    <x v="14"/>
    <s v="DVL9PHTQ282TVFS"/>
    <s v="Kawa Garments Ltd"/>
    <x v="20"/>
    <s v="|79/02/11|"/>
    <n v="1584"/>
    <n v="0.7"/>
    <n v="1.07"/>
    <n v="1.5873015873015873E-3"/>
    <n v="1108.8"/>
    <n v="2.5142857142857142"/>
    <n v="1694.88"/>
    <n v="583.56571428571442"/>
    <x v="1"/>
  </r>
  <r>
    <x v="2"/>
    <x v="2"/>
    <x v="14"/>
    <s v="DVL9PHTQ282TVFS"/>
    <s v="Kawa Garments Ltd"/>
    <x v="21"/>
    <s v="|79/02/12|"/>
    <n v="1404"/>
    <n v="0.9"/>
    <n v="1.1200000000000001"/>
    <n v="1.1273957158962795E-3"/>
    <n v="1263.6000000000001"/>
    <n v="1.5828635851183765"/>
    <n v="1572.4800000000002"/>
    <n v="307.29713641488172"/>
    <x v="1"/>
  </r>
  <r>
    <x v="2"/>
    <x v="2"/>
    <x v="14"/>
    <s v="DVL9PHTQ282TVFS"/>
    <s v="Kawa Garments Ltd"/>
    <x v="22"/>
    <s v="|79/02/13|"/>
    <n v="1560"/>
    <n v="0.86"/>
    <n v="0.95"/>
    <n v="1.3280212483399733E-3"/>
    <n v="1341.6"/>
    <n v="2.0717131474103585"/>
    <n v="1482"/>
    <n v="138.32828685258974"/>
    <x v="1"/>
  </r>
  <r>
    <x v="2"/>
    <x v="2"/>
    <x v="14"/>
    <s v="DVL9PHTQ282TVFS"/>
    <s v="Kawa Garments Ltd"/>
    <x v="23"/>
    <s v="|79/02/15|"/>
    <n v="1404"/>
    <n v="0.66"/>
    <n v="1"/>
    <n v="1.4619883040935672E-3"/>
    <n v="926.6400000000001"/>
    <n v="2.0526315789473681"/>
    <n v="1404"/>
    <n v="475.30736842105256"/>
    <x v="1"/>
  </r>
  <r>
    <x v="2"/>
    <x v="2"/>
    <x v="14"/>
    <s v="DVL9PHTQ282TVFS"/>
    <s v="Kawa Garments Ltd"/>
    <x v="24"/>
    <s v="|79/02/20|"/>
    <n v="1524"/>
    <n v="0.77"/>
    <n v="0.93"/>
    <n v="1.7241379310344827E-3"/>
    <n v="1173.48"/>
    <n v="2.6275862068965519"/>
    <n v="1417.3200000000002"/>
    <n v="241.21241379310359"/>
    <x v="1"/>
  </r>
  <r>
    <x v="2"/>
    <x v="2"/>
    <x v="14"/>
    <s v="DVL9PHTQ282TVFS"/>
    <s v="Kawa Garments Ltd"/>
    <x v="25"/>
    <s v="|79/02/50|"/>
    <n v="1404"/>
    <n v="0.83"/>
    <n v="1.1499999999999999"/>
    <n v="1.4598540145985401E-3"/>
    <n v="1165.32"/>
    <n v="2.0496350364963503"/>
    <n v="1614.6"/>
    <n v="447.23036496350363"/>
    <x v="1"/>
  </r>
  <r>
    <x v="2"/>
    <x v="2"/>
    <x v="14"/>
    <s v="DVL9PHTQ282TVFS"/>
    <s v="Kawa Garments Ltd"/>
    <x v="26"/>
    <s v="|79/02/51|"/>
    <n v="1596"/>
    <n v="0.9"/>
    <n v="1.17"/>
    <n v="1.2360939431396785E-3"/>
    <n v="1436.4"/>
    <n v="1.9728059332509269"/>
    <n v="1867.32"/>
    <n v="428.94719406674892"/>
    <x v="1"/>
  </r>
  <r>
    <x v="2"/>
    <x v="2"/>
    <x v="14"/>
    <s v="DVL9PHTQ282TVFS"/>
    <s v="Kawa Garments Ltd"/>
    <x v="27"/>
    <s v="|79/02/52|"/>
    <n v="1572"/>
    <n v="0.89"/>
    <n v="1.01"/>
    <n v="1.4814814814814814E-3"/>
    <n v="1399.08"/>
    <n v="2.3288888888888888"/>
    <n v="1587.72"/>
    <n v="186.31111111111122"/>
    <x v="1"/>
  </r>
  <r>
    <x v="2"/>
    <x v="2"/>
    <x v="14"/>
    <s v="DVL9PHTQ282TVFS"/>
    <s v="Kawa Garments Ltd"/>
    <x v="28"/>
    <s v="|79/02/54|"/>
    <n v="1296"/>
    <n v="0.75"/>
    <n v="1.1399999999999999"/>
    <n v="1.6313213703099511E-3"/>
    <n v="972"/>
    <n v="2.1141924959216967"/>
    <n v="1477.4399999999998"/>
    <n v="503.32580750407811"/>
    <x v="1"/>
  </r>
  <r>
    <x v="2"/>
    <x v="2"/>
    <x v="14"/>
    <s v="DVL9PHTQ372TVFS"/>
    <s v="SwiftStitch Manufacturers"/>
    <x v="29"/>
    <s v="|108/01/01|"/>
    <n v="1308"/>
    <n v="0.75"/>
    <n v="1.02"/>
    <n v="1.4903129657228018E-3"/>
    <n v="981"/>
    <n v="1.9493293591654248"/>
    <n v="1334.16"/>
    <n v="351.21067064083468"/>
    <x v="1"/>
  </r>
  <r>
    <x v="2"/>
    <x v="2"/>
    <x v="14"/>
    <s v="DVL9PHTQ372TVFS"/>
    <s v="SwiftStitch Manufacturers"/>
    <x v="30"/>
    <s v="|108/01/02|"/>
    <n v="1368"/>
    <n v="0.8"/>
    <n v="1.1399999999999999"/>
    <n v="1.3531799729364006E-3"/>
    <n v="1094.4000000000001"/>
    <n v="1.8511502029769962"/>
    <n v="1559.5199999999998"/>
    <n v="463.26884979702265"/>
    <x v="1"/>
  </r>
  <r>
    <x v="2"/>
    <x v="2"/>
    <x v="14"/>
    <s v="DVL9PHTQ372TVFS"/>
    <s v="SwiftStitch Manufacturers"/>
    <x v="31"/>
    <s v="|108/01/03|"/>
    <n v="1416"/>
    <n v="0.83"/>
    <n v="1.08"/>
    <n v="1.3458950201884253E-3"/>
    <n v="1175.28"/>
    <n v="1.9057873485868102"/>
    <n v="1529.2800000000002"/>
    <n v="352.09421265141344"/>
    <x v="1"/>
  </r>
  <r>
    <x v="2"/>
    <x v="2"/>
    <x v="14"/>
    <s v="DVL9PHTQ372TVFS"/>
    <s v="SwiftStitch Manufacturers"/>
    <x v="32"/>
    <s v="|108/01/04|"/>
    <n v="1236"/>
    <n v="0.62"/>
    <n v="1.08"/>
    <n v="1.0341261633919339E-3"/>
    <n v="766.32"/>
    <n v="1.2781799379524303"/>
    <n v="1334.88"/>
    <n v="567.28182006204759"/>
    <x v="1"/>
  </r>
  <r>
    <x v="2"/>
    <x v="2"/>
    <x v="14"/>
    <s v="DVL9PHTQ372TVFS"/>
    <s v="SwiftStitch Manufacturers"/>
    <x v="33"/>
    <s v="|108/01/05|"/>
    <n v="1272"/>
    <n v="0.8"/>
    <n v="1.1100000000000001"/>
    <n v="1.1668611435239206E-3"/>
    <n v="1017.6"/>
    <n v="1.4842473745624269"/>
    <n v="1411.92"/>
    <n v="392.83575262543764"/>
    <x v="1"/>
  </r>
  <r>
    <x v="2"/>
    <x v="2"/>
    <x v="14"/>
    <s v="DVL9PHTQ372TVFS"/>
    <s v="SwiftStitch Manufacturers"/>
    <x v="34"/>
    <s v="|108/01/06|"/>
    <n v="1272"/>
    <n v="0.77"/>
    <n v="0.92"/>
    <n v="1.0416666666666667E-3"/>
    <n v="979.44"/>
    <n v="1.325"/>
    <n v="1170.24"/>
    <n v="189.47499999999997"/>
    <x v="1"/>
  </r>
  <r>
    <x v="2"/>
    <x v="2"/>
    <x v="14"/>
    <s v="DVL9PHTQ372TVFS"/>
    <s v="SwiftStitch Manufacturers"/>
    <x v="35"/>
    <s v="|108/01/07|"/>
    <n v="1656"/>
    <n v="0.81"/>
    <n v="1.1499999999999999"/>
    <n v="1.3736263736263737E-3"/>
    <n v="1341.3600000000001"/>
    <n v="2.2747252747252751"/>
    <n v="1904.3999999999999"/>
    <n v="560.76527472527448"/>
    <x v="1"/>
  </r>
  <r>
    <x v="2"/>
    <x v="2"/>
    <x v="14"/>
    <s v="DVL9PHTQ372TVFS"/>
    <s v="SwiftStitch Manufacturers"/>
    <x v="36"/>
    <s v="|108/01/08|"/>
    <n v="1560"/>
    <n v="0.71"/>
    <n v="1.1299999999999999"/>
    <n v="1.652892561983471E-3"/>
    <n v="1107.5999999999999"/>
    <n v="2.5785123966942147"/>
    <n v="1762.7999999999997"/>
    <n v="652.62148760330558"/>
    <x v="1"/>
  </r>
  <r>
    <x v="2"/>
    <x v="2"/>
    <x v="14"/>
    <s v="DVL9PHTQ372TVFS"/>
    <s v="SwiftStitch Manufacturers"/>
    <x v="37"/>
    <s v="|108/01/09|"/>
    <n v="1596"/>
    <n v="0.89"/>
    <n v="1.18"/>
    <n v="1.4245014245014246E-3"/>
    <n v="1420.44"/>
    <n v="2.2735042735042734"/>
    <n v="1883.28"/>
    <n v="460.56649572649565"/>
    <x v="1"/>
  </r>
  <r>
    <x v="2"/>
    <x v="2"/>
    <x v="14"/>
    <s v="DVL9PHTQ372TVFS"/>
    <s v="SwiftStitch Manufacturers"/>
    <x v="38"/>
    <s v="|108/01/10|"/>
    <n v="1572"/>
    <n v="0.89"/>
    <n v="1.05"/>
    <n v="1.2674271229404308E-3"/>
    <n v="1399.08"/>
    <n v="1.9923954372623573"/>
    <n v="1650.6000000000001"/>
    <n v="249.52760456273785"/>
    <x v="1"/>
  </r>
  <r>
    <x v="2"/>
    <x v="2"/>
    <x v="14"/>
    <s v="DVL9PHTQ406TVFS"/>
    <s v="KisTex Garments"/>
    <x v="39"/>
    <s v="|87/00/01|"/>
    <n v="1596"/>
    <n v="0.64"/>
    <n v="1.0900000000000001"/>
    <n v="1.2578616352201257E-3"/>
    <n v="1021.44"/>
    <n v="2.0075471698113208"/>
    <n v="1739.64"/>
    <n v="716.1924528301887"/>
    <x v="1"/>
  </r>
  <r>
    <x v="2"/>
    <x v="2"/>
    <x v="14"/>
    <s v="DVL9PHTQ406TVFS"/>
    <s v="KisTex Garments"/>
    <x v="40"/>
    <s v="|87/00/02|"/>
    <n v="1632"/>
    <n v="0.76"/>
    <n v="1.08"/>
    <n v="1.0989010989010989E-3"/>
    <n v="1240.32"/>
    <n v="1.7934065934065935"/>
    <n v="1762.5600000000002"/>
    <n v="520.44659340659359"/>
    <x v="1"/>
  </r>
  <r>
    <x v="2"/>
    <x v="2"/>
    <x v="14"/>
    <s v="DVL9PHTQ406TVFS"/>
    <s v="KisTex Garments"/>
    <x v="41"/>
    <s v="|87/00/03|"/>
    <n v="1236"/>
    <n v="0.77"/>
    <n v="1.1100000000000001"/>
    <n v="1.658374792703151E-3"/>
    <n v="951.72"/>
    <n v="2.0497512437810945"/>
    <n v="1371.96"/>
    <n v="418.19024875621892"/>
    <x v="1"/>
  </r>
  <r>
    <x v="2"/>
    <x v="2"/>
    <x v="14"/>
    <s v="DVL9PHTQ406TVFS"/>
    <s v="KisTex Garments"/>
    <x v="42"/>
    <s v="|87/00/04|"/>
    <n v="1236"/>
    <n v="0.71"/>
    <n v="1.1100000000000001"/>
    <n v="1.2180267965895249E-3"/>
    <n v="877.56"/>
    <n v="1.5054811205846528"/>
    <n v="1371.96"/>
    <n v="492.89451887941544"/>
    <x v="1"/>
  </r>
  <r>
    <x v="2"/>
    <x v="2"/>
    <x v="14"/>
    <s v="DVL9PHTQ406TVFS"/>
    <s v="KisTex Garments"/>
    <x v="43"/>
    <s v="|87/00/05|"/>
    <n v="1488"/>
    <n v="0.9"/>
    <n v="1.1499999999999999"/>
    <n v="1.639344262295082E-3"/>
    <n v="1339.2"/>
    <n v="2.4393442622950818"/>
    <n v="1711.1999999999998"/>
    <n v="369.56065573770468"/>
    <x v="1"/>
  </r>
  <r>
    <x v="2"/>
    <x v="2"/>
    <x v="14"/>
    <s v="DVL9PHTQ406TVFS"/>
    <s v="KisTex Garments"/>
    <x v="44"/>
    <s v="|87/00/06|"/>
    <n v="1572"/>
    <n v="0.84"/>
    <n v="1.06"/>
    <n v="1.6949152542372881E-3"/>
    <n v="1320.48"/>
    <n v="2.6644067796610167"/>
    <n v="1666.3200000000002"/>
    <n v="343.17559322033912"/>
    <x v="1"/>
  </r>
  <r>
    <x v="2"/>
    <x v="2"/>
    <x v="14"/>
    <s v="DVL9PHTQ406TVFS"/>
    <s v="KisTex Garments"/>
    <x v="45"/>
    <s v="|87/00/07|"/>
    <n v="1632"/>
    <n v="0.8"/>
    <n v="1.08"/>
    <n v="1.488095238095238E-3"/>
    <n v="1305.6000000000001"/>
    <n v="2.4285714285714284"/>
    <n v="1762.5600000000002"/>
    <n v="454.53142857142859"/>
    <x v="1"/>
  </r>
  <r>
    <x v="2"/>
    <x v="2"/>
    <x v="14"/>
    <s v="DVL9PHTQ406TVFS"/>
    <s v="KisTex Garments"/>
    <x v="46"/>
    <s v="|87/00/08|"/>
    <n v="1668"/>
    <n v="0.81"/>
    <n v="1.1599999999999999"/>
    <n v="1.2300123001230013E-3"/>
    <n v="1351.0800000000002"/>
    <n v="2.0516605166051662"/>
    <n v="1934.8799999999999"/>
    <n v="581.7483394833946"/>
    <x v="1"/>
  </r>
  <r>
    <x v="2"/>
    <x v="2"/>
    <x v="14"/>
    <s v="DVL9PHTQ406TVFS"/>
    <s v="KisTex Garments"/>
    <x v="0"/>
    <s v="|87/00/09|"/>
    <n v="1404"/>
    <n v="0.83"/>
    <n v="0.95"/>
    <n v="1.3793103448275861E-3"/>
    <n v="1165.32"/>
    <n v="1.9365517241379309"/>
    <n v="1333.8"/>
    <n v="166.54344827586209"/>
    <x v="1"/>
  </r>
  <r>
    <x v="2"/>
    <x v="2"/>
    <x v="14"/>
    <s v="DVL9PHTQ406TVFS"/>
    <s v="KisTex Garments"/>
    <x v="1"/>
    <s v="|87/00/10|"/>
    <n v="1356"/>
    <n v="0.87"/>
    <n v="1.17"/>
    <n v="1.2722646310432571E-3"/>
    <n v="1179.72"/>
    <n v="1.7251908396946567"/>
    <n v="1586.52"/>
    <n v="405.07480916030528"/>
    <x v="1"/>
  </r>
  <r>
    <x v="2"/>
    <x v="2"/>
    <x v="14"/>
    <s v="DVL9PHTQ406TVFS"/>
    <s v="KisTex Garments"/>
    <x v="2"/>
    <s v="|87/00/11|"/>
    <n v="1356"/>
    <n v="0.66"/>
    <n v="1.07"/>
    <n v="1.3869625520110957E-3"/>
    <n v="894.96"/>
    <n v="1.8807212205270458"/>
    <n v="1450.92"/>
    <n v="554.07927877947304"/>
    <x v="1"/>
  </r>
  <r>
    <x v="2"/>
    <x v="2"/>
    <x v="14"/>
    <s v="DVL9PHTQ406TVFS"/>
    <s v="KisTex Garments"/>
    <x v="3"/>
    <s v="|87/00/20|"/>
    <n v="1368"/>
    <n v="0.82"/>
    <n v="1.1299999999999999"/>
    <n v="1.7730496453900709E-3"/>
    <n v="1121.76"/>
    <n v="2.4255319148936167"/>
    <n v="1545.84"/>
    <n v="421.65446808510632"/>
    <x v="1"/>
  </r>
  <r>
    <x v="2"/>
    <x v="2"/>
    <x v="14"/>
    <s v="DVL9PHTQ406TVFS"/>
    <s v="KisTex Garments"/>
    <x v="4"/>
    <s v="|87/00/21|"/>
    <n v="1224"/>
    <n v="0.85"/>
    <n v="0.98"/>
    <n v="1.7513134851138354E-3"/>
    <n v="1040.3999999999999"/>
    <n v="2.1436077057793343"/>
    <n v="1199.52"/>
    <n v="156.97639229422077"/>
    <x v="1"/>
  </r>
  <r>
    <x v="2"/>
    <x v="2"/>
    <x v="14"/>
    <s v="DVL9PHTQ406TVFS"/>
    <s v="KisTex Garments"/>
    <x v="5"/>
    <s v="|87/00/22|"/>
    <n v="1368"/>
    <n v="0.76"/>
    <n v="0.95"/>
    <n v="1.2610340479192938E-3"/>
    <n v="1039.68"/>
    <n v="1.725094577553594"/>
    <n v="1299.5999999999999"/>
    <n v="258.19490542244625"/>
    <x v="1"/>
  </r>
  <r>
    <x v="2"/>
    <x v="2"/>
    <x v="14"/>
    <s v="DVL9PHTQ406TVFS"/>
    <s v="KisTex Garments"/>
    <x v="6"/>
    <s v="|87/00/23|"/>
    <n v="1428"/>
    <n v="0.77"/>
    <n v="0.93"/>
    <n v="1.0917030567685589E-3"/>
    <n v="1099.56"/>
    <n v="1.5589519650655022"/>
    <n v="1328.04"/>
    <n v="226.92104803493453"/>
    <x v="1"/>
  </r>
  <r>
    <x v="2"/>
    <x v="2"/>
    <x v="14"/>
    <s v="DVL9PHTQ406TVFS"/>
    <s v="KisTex Garments"/>
    <x v="7"/>
    <s v="|87/00/24|"/>
    <n v="1608"/>
    <n v="0.73"/>
    <n v="1.04"/>
    <n v="1.2239902080783353E-3"/>
    <n v="1173.8399999999999"/>
    <n v="1.968176254589963"/>
    <n v="1672.3200000000002"/>
    <n v="496.51182374541031"/>
    <x v="1"/>
  </r>
  <r>
    <x v="2"/>
    <x v="2"/>
    <x v="14"/>
    <s v="DVL9PHTQ470TVFS"/>
    <s v="Equator Wear Ltd"/>
    <x v="8"/>
    <s v="|115/01/01|"/>
    <n v="1320"/>
    <n v="0.83"/>
    <n v="1.03"/>
    <n v="1.3089005235602095E-3"/>
    <n v="1095.5999999999999"/>
    <n v="1.7277486910994766"/>
    <n v="1359.6000000000001"/>
    <n v="262.27225130890076"/>
    <x v="1"/>
  </r>
  <r>
    <x v="2"/>
    <x v="2"/>
    <x v="14"/>
    <s v="DVL9PHTQ470TVFS"/>
    <s v="Equator Wear Ltd"/>
    <x v="9"/>
    <s v="|115/01/03|"/>
    <n v="1668"/>
    <n v="0.81"/>
    <n v="1.05"/>
    <n v="1.1655011655011655E-3"/>
    <n v="1351.0800000000002"/>
    <n v="1.944055944055944"/>
    <n v="1751.4"/>
    <n v="398.37594405594399"/>
    <x v="1"/>
  </r>
  <r>
    <x v="2"/>
    <x v="2"/>
    <x v="14"/>
    <s v="DVL9PHTQ470TVFS"/>
    <s v="Equator Wear Ltd"/>
    <x v="10"/>
    <s v="|115/01/04|"/>
    <n v="1452"/>
    <n v="0.7"/>
    <n v="1.02"/>
    <n v="1.1160714285714285E-3"/>
    <n v="1016.4"/>
    <n v="1.6205357142857142"/>
    <n v="1481.04"/>
    <n v="463.01946428571426"/>
    <x v="1"/>
  </r>
  <r>
    <x v="2"/>
    <x v="2"/>
    <x v="14"/>
    <s v="DVL9PHTQ470TVFS"/>
    <s v="Equator Wear Ltd"/>
    <x v="11"/>
    <s v="|115/01/05|"/>
    <n v="1608"/>
    <n v="0.7"/>
    <n v="1.17"/>
    <n v="1.4306151645207439E-3"/>
    <n v="1125.5999999999999"/>
    <n v="2.3004291845493561"/>
    <n v="1881.36"/>
    <n v="753.45957081545066"/>
    <x v="1"/>
  </r>
  <r>
    <x v="2"/>
    <x v="2"/>
    <x v="14"/>
    <s v="DVL9PHTQ470TVFS"/>
    <s v="Equator Wear Ltd"/>
    <x v="12"/>
    <s v="|115/01/06|"/>
    <n v="1440"/>
    <n v="0.64"/>
    <n v="1.1100000000000001"/>
    <n v="1.2077294685990338E-3"/>
    <n v="921.6"/>
    <n v="1.7391304347826086"/>
    <n v="1598.4"/>
    <n v="675.06086956521744"/>
    <x v="1"/>
  </r>
  <r>
    <x v="2"/>
    <x v="2"/>
    <x v="14"/>
    <s v="DVL9PHTQ470TVFS"/>
    <s v="Equator Wear Ltd"/>
    <x v="13"/>
    <s v="|115/01/07|"/>
    <n v="1272"/>
    <n v="0.6"/>
    <n v="1.1000000000000001"/>
    <n v="1.4204545454545455E-3"/>
    <n v="763.19999999999993"/>
    <n v="1.8068181818181819"/>
    <n v="1399.2"/>
    <n v="634.19318181818198"/>
    <x v="1"/>
  </r>
  <r>
    <x v="2"/>
    <x v="2"/>
    <x v="14"/>
    <s v="DVL9PHTQ470TVFS"/>
    <s v="Equator Wear Ltd"/>
    <x v="14"/>
    <s v="|115/01/08|"/>
    <n v="1212"/>
    <n v="0.73"/>
    <n v="1.18"/>
    <n v="1.5748031496062992E-3"/>
    <n v="884.76"/>
    <n v="1.9086614173228347"/>
    <n v="1430.1599999999999"/>
    <n v="543.49133858267703"/>
    <x v="1"/>
  </r>
  <r>
    <x v="2"/>
    <x v="2"/>
    <x v="14"/>
    <s v="DVL9PHTQ470TVFS"/>
    <s v="Equator Wear Ltd"/>
    <x v="15"/>
    <s v="|115/01/09|"/>
    <n v="1572"/>
    <n v="0.89"/>
    <n v="1.0900000000000001"/>
    <n v="1.8050541516245488E-3"/>
    <n v="1399.08"/>
    <n v="2.8375451263537905"/>
    <n v="1713.48"/>
    <n v="311.56245487364629"/>
    <x v="1"/>
  </r>
  <r>
    <x v="2"/>
    <x v="2"/>
    <x v="14"/>
    <s v="DVL9PHTQ470TVFS"/>
    <s v="Equator Wear Ltd"/>
    <x v="16"/>
    <s v="|115/01/10|"/>
    <n v="1260"/>
    <n v="0.74"/>
    <n v="1.02"/>
    <n v="1.1389521640091116E-3"/>
    <n v="932.4"/>
    <n v="1.4350797266514805"/>
    <n v="1285.2"/>
    <n v="351.36492027334856"/>
    <x v="1"/>
  </r>
  <r>
    <x v="2"/>
    <x v="2"/>
    <x v="14"/>
    <s v="DVL9PHTQ470TVFS"/>
    <s v="Equator Wear Ltd"/>
    <x v="17"/>
    <s v="|115/01/11|"/>
    <n v="1452"/>
    <n v="0.75"/>
    <n v="1.1299999999999999"/>
    <n v="1.6863406408094434E-3"/>
    <n v="1089"/>
    <n v="2.4485666104553117"/>
    <n v="1640.7599999999998"/>
    <n v="549.3114333895445"/>
    <x v="1"/>
  </r>
  <r>
    <x v="2"/>
    <x v="2"/>
    <x v="14"/>
    <s v="DVL9PHTQ470TVFS"/>
    <s v="Equator Wear Ltd"/>
    <x v="18"/>
    <s v="|115/01/12|"/>
    <n v="1632"/>
    <n v="0.67"/>
    <n v="0.96"/>
    <n v="1.29366106080207E-3"/>
    <n v="1093.44"/>
    <n v="2.1112548512289782"/>
    <n v="1566.72"/>
    <n v="471.168745148771"/>
    <x v="1"/>
  </r>
  <r>
    <x v="2"/>
    <x v="2"/>
    <x v="14"/>
    <s v="DVL9PHTQ470TVFS"/>
    <s v="Equator Wear Ltd"/>
    <x v="19"/>
    <s v="|115/01/13|"/>
    <n v="1344"/>
    <n v="0.63"/>
    <n v="1.1299999999999999"/>
    <n v="1.17096018735363E-3"/>
    <n v="846.72"/>
    <n v="1.5737704918032787"/>
    <n v="1518.7199999999998"/>
    <n v="670.42622950819646"/>
    <x v="1"/>
  </r>
  <r>
    <x v="2"/>
    <x v="2"/>
    <x v="14"/>
    <s v="DVL9PHTQ470TVFS"/>
    <s v="Equator Wear Ltd"/>
    <x v="20"/>
    <s v="|115/01/14|"/>
    <n v="1260"/>
    <n v="0.85"/>
    <n v="0.96"/>
    <n v="1.2135922330097086E-3"/>
    <n v="1071"/>
    <n v="1.5291262135922328"/>
    <n v="1209.5999999999999"/>
    <n v="137.07087378640767"/>
    <x v="1"/>
  </r>
  <r>
    <x v="2"/>
    <x v="2"/>
    <x v="14"/>
    <s v="DVL9PHTQ470TVFS"/>
    <s v="Equator Wear Ltd"/>
    <x v="21"/>
    <s v="|115/01/15|"/>
    <n v="1536"/>
    <n v="0.84"/>
    <n v="1.03"/>
    <n v="1.1135857461024498E-3"/>
    <n v="1290.24"/>
    <n v="1.7104677060133628"/>
    <n v="1582.08"/>
    <n v="290.12953229398653"/>
    <x v="1"/>
  </r>
  <r>
    <x v="2"/>
    <x v="2"/>
    <x v="14"/>
    <s v="DVL9PHTQ498TVFS"/>
    <s v="Sunline Garments"/>
    <x v="22"/>
    <s v="|03/01/03|"/>
    <n v="1200"/>
    <n v="0.79"/>
    <n v="0.94"/>
    <n v="1.5797788309636651E-3"/>
    <n v="948"/>
    <n v="1.8957345971563981"/>
    <n v="1128"/>
    <n v="178.10426540284359"/>
    <x v="1"/>
  </r>
  <r>
    <x v="2"/>
    <x v="2"/>
    <x v="14"/>
    <s v="DVL9PHTQ498TVFS"/>
    <s v="Sunline Garments"/>
    <x v="23"/>
    <s v="|03/01/04|"/>
    <n v="1380"/>
    <n v="0.65"/>
    <n v="1.05"/>
    <n v="1.5082956259426848E-3"/>
    <n v="897"/>
    <n v="2.0814479638009051"/>
    <n v="1449"/>
    <n v="549.91855203619912"/>
    <x v="1"/>
  </r>
  <r>
    <x v="2"/>
    <x v="2"/>
    <x v="14"/>
    <s v="DVL9PHTQ498TVFS"/>
    <s v="Sunline Garments"/>
    <x v="24"/>
    <s v="|03/01/05|"/>
    <n v="1548"/>
    <n v="0.79"/>
    <n v="1.0900000000000001"/>
    <n v="1.215066828675577E-3"/>
    <n v="1222.92"/>
    <n v="1.8809234507897932"/>
    <n v="1687.3200000000002"/>
    <n v="462.5190765492103"/>
    <x v="1"/>
  </r>
  <r>
    <x v="2"/>
    <x v="2"/>
    <x v="14"/>
    <s v="DVL9PHTQ498TVFS"/>
    <s v="Sunline Garments"/>
    <x v="25"/>
    <s v="|03/01/06|"/>
    <n v="1656"/>
    <n v="0.63"/>
    <n v="1.18"/>
    <n v="1.2468827930174563E-3"/>
    <n v="1043.28"/>
    <n v="2.0648379052369075"/>
    <n v="1954.08"/>
    <n v="908.73516209476304"/>
    <x v="1"/>
  </r>
  <r>
    <x v="2"/>
    <x v="2"/>
    <x v="14"/>
    <s v="DVL9PHTQ498TVFS"/>
    <s v="Sunline Garments"/>
    <x v="26"/>
    <s v="|03/01/07|"/>
    <n v="1236"/>
    <n v="0.76"/>
    <n v="0.95"/>
    <n v="1.1185682326621924E-3"/>
    <n v="939.36"/>
    <n v="1.3825503355704698"/>
    <n v="1174.2"/>
    <n v="233.45744966442956"/>
    <x v="1"/>
  </r>
  <r>
    <x v="2"/>
    <x v="2"/>
    <x v="14"/>
    <s v="DVL9PHTQ498TVFS"/>
    <s v="Sunline Garments"/>
    <x v="27"/>
    <s v="|03/01/08|"/>
    <n v="1584"/>
    <n v="0.66"/>
    <n v="0.99"/>
    <n v="1.2484394506866417E-3"/>
    <n v="1045.44"/>
    <n v="1.9775280898876404"/>
    <n v="1568.16"/>
    <n v="520.74247191011239"/>
    <x v="1"/>
  </r>
  <r>
    <x v="2"/>
    <x v="2"/>
    <x v="14"/>
    <s v="DVL9PHTQ498TVFS"/>
    <s v="Sunline Garments"/>
    <x v="28"/>
    <s v="|03/01/09|"/>
    <n v="1524"/>
    <n v="0.72"/>
    <n v="1.1000000000000001"/>
    <n v="1.2836970474967907E-3"/>
    <n v="1097.28"/>
    <n v="1.9563543003851089"/>
    <n v="1676.4"/>
    <n v="577.16364569961502"/>
    <x v="1"/>
  </r>
  <r>
    <x v="2"/>
    <x v="2"/>
    <x v="14"/>
    <s v="DVL9PHTQ498TVFS"/>
    <s v="Sunline Garments"/>
    <x v="29"/>
    <s v="|03/01/10|"/>
    <n v="1632"/>
    <n v="0.6"/>
    <n v="0.98"/>
    <n v="1.288659793814433E-3"/>
    <n v="979.19999999999993"/>
    <n v="2.1030927835051547"/>
    <n v="1599.36"/>
    <n v="618.05690721649478"/>
    <x v="1"/>
  </r>
  <r>
    <x v="2"/>
    <x v="2"/>
    <x v="14"/>
    <s v="DVL9PHTQ498TVFS"/>
    <s v="Sunline Garments"/>
    <x v="30"/>
    <s v="|03/01/11|"/>
    <n v="1536"/>
    <n v="0.86"/>
    <n v="1.07"/>
    <n v="1.2515644555694619E-3"/>
    <n v="1320.96"/>
    <n v="1.9224030037546935"/>
    <n v="1643.52"/>
    <n v="320.63759699624524"/>
    <x v="1"/>
  </r>
  <r>
    <x v="2"/>
    <x v="2"/>
    <x v="14"/>
    <s v="DVL9PHTQ498TVFS"/>
    <s v="Sunline Garments"/>
    <x v="31"/>
    <s v="|03/01/12|"/>
    <n v="1524"/>
    <n v="0.85"/>
    <n v="0.97"/>
    <n v="1.5197568389057751E-3"/>
    <n v="1295.3999999999999"/>
    <n v="2.316109422492401"/>
    <n v="1478.28"/>
    <n v="180.56389057750772"/>
    <x v="1"/>
  </r>
  <r>
    <x v="2"/>
    <x v="2"/>
    <x v="14"/>
    <s v="DVL9PHTQ498TVFS"/>
    <s v="Sunline Garments"/>
    <x v="32"/>
    <s v="|03/01/13|"/>
    <n v="1464"/>
    <n v="0.77"/>
    <n v="1.05"/>
    <n v="1.7482517482517483E-3"/>
    <n v="1127.28"/>
    <n v="2.5594405594405596"/>
    <n v="1537.2"/>
    <n v="407.36055944055954"/>
    <x v="1"/>
  </r>
  <r>
    <x v="2"/>
    <x v="2"/>
    <x v="14"/>
    <s v="DVL9PHTQ498TVFS"/>
    <s v="Sunline Garments"/>
    <x v="33"/>
    <s v="|03/01/14|"/>
    <n v="1296"/>
    <n v="0.83"/>
    <n v="1.05"/>
    <n v="1.3550135501355014E-3"/>
    <n v="1075.6799999999998"/>
    <n v="1.7560975609756098"/>
    <n v="1360.8"/>
    <n v="283.36390243902451"/>
    <x v="1"/>
  </r>
  <r>
    <x v="2"/>
    <x v="2"/>
    <x v="14"/>
    <s v="DVL9PHTQ498TVFS"/>
    <s v="Sunline Garments"/>
    <x v="34"/>
    <s v="|03/01/15|"/>
    <n v="1344"/>
    <n v="0.9"/>
    <n v="0.92"/>
    <n v="1.4925373134328358E-3"/>
    <n v="1209.6000000000001"/>
    <n v="2.0059701492537312"/>
    <n v="1236.48"/>
    <n v="24.874029850746151"/>
    <x v="1"/>
  </r>
  <r>
    <x v="2"/>
    <x v="2"/>
    <x v="14"/>
    <s v="DVL9PHTQ498TVFS"/>
    <s v="Sunline Garments"/>
    <x v="35"/>
    <s v="|03/01/16|"/>
    <n v="1200"/>
    <n v="0.64"/>
    <n v="1.1000000000000001"/>
    <n v="1.8018018018018018E-3"/>
    <n v="768"/>
    <n v="2.1621621621621623"/>
    <n v="1320"/>
    <n v="549.83783783783781"/>
    <x v="1"/>
  </r>
  <r>
    <x v="2"/>
    <x v="2"/>
    <x v="14"/>
    <s v="DVL9PHTQ498TVFS"/>
    <s v="Sunline Garments"/>
    <x v="36"/>
    <s v="|03/01/17|"/>
    <n v="1668"/>
    <n v="0.9"/>
    <n v="0.99"/>
    <n v="1.7605633802816902E-3"/>
    <n v="1501.2"/>
    <n v="2.936619718309859"/>
    <n v="1651.32"/>
    <n v="147.18338028169003"/>
    <x v="1"/>
  </r>
  <r>
    <x v="2"/>
    <x v="2"/>
    <x v="14"/>
    <s v="DVL9PHTQ498TVFS"/>
    <s v="Sunline Garments"/>
    <x v="37"/>
    <s v="|03/01/18|"/>
    <n v="1380"/>
    <n v="0.66"/>
    <n v="1.1399999999999999"/>
    <n v="1.3605442176870747E-3"/>
    <n v="910.80000000000007"/>
    <n v="1.8775510204081631"/>
    <n v="1573.1999999999998"/>
    <n v="660.52244897959156"/>
    <x v="1"/>
  </r>
  <r>
    <x v="2"/>
    <x v="2"/>
    <x v="14"/>
    <s v="DVL9PHTQ498TVFS"/>
    <s v="Sunline Garments"/>
    <x v="38"/>
    <s v="|03/01/19|"/>
    <n v="1488"/>
    <n v="0.78"/>
    <n v="1.1599999999999999"/>
    <n v="1.2547051442910915E-3"/>
    <n v="1160.6400000000001"/>
    <n v="1.8670012547051442"/>
    <n v="1726.08"/>
    <n v="563.57299874529463"/>
    <x v="1"/>
  </r>
  <r>
    <x v="2"/>
    <x v="2"/>
    <x v="14"/>
    <s v="DVL9PHTQ498TVFS"/>
    <s v="Sunline Garments"/>
    <x v="39"/>
    <s v="|03/01/20|"/>
    <n v="1548"/>
    <n v="0.7"/>
    <n v="1.1499999999999999"/>
    <n v="1.3908205841446453E-3"/>
    <n v="1083.5999999999999"/>
    <n v="2.1529902642559109"/>
    <n v="1780.1999999999998"/>
    <n v="694.44700973574402"/>
    <x v="1"/>
  </r>
  <r>
    <x v="2"/>
    <x v="2"/>
    <x v="14"/>
    <s v="DVL9PHTQ498TVFS"/>
    <s v="Sunline Garments"/>
    <x v="40"/>
    <s v="|03/01/21|"/>
    <n v="1644"/>
    <n v="0.68"/>
    <n v="0.98"/>
    <n v="1.2406947890818859E-3"/>
    <n v="1117.92"/>
    <n v="2.0397022332506203"/>
    <n v="1611.12"/>
    <n v="491.16029776674918"/>
    <x v="1"/>
  </r>
  <r>
    <x v="2"/>
    <x v="2"/>
    <x v="14"/>
    <s v="DVL9PHTQ498TVFS"/>
    <s v="Sunline Garments"/>
    <x v="41"/>
    <s v="|03/01/22|"/>
    <n v="1608"/>
    <n v="0.88"/>
    <n v="0.95"/>
    <n v="1.4727540500736377E-3"/>
    <n v="1415.04"/>
    <n v="2.3681885125184094"/>
    <n v="1527.6"/>
    <n v="110.19181148748153"/>
    <x v="1"/>
  </r>
  <r>
    <x v="2"/>
    <x v="2"/>
    <x v="14"/>
    <s v="DVL9PHTQ498TVFS"/>
    <s v="Sunline Garments"/>
    <x v="42"/>
    <s v="|03/01/23|"/>
    <n v="1212"/>
    <n v="0.7"/>
    <n v="1.05"/>
    <n v="1.3333333333333333E-3"/>
    <n v="848.4"/>
    <n v="1.6159999999999999"/>
    <n v="1272.6000000000001"/>
    <n v="422.58400000000017"/>
    <x v="1"/>
  </r>
  <r>
    <x v="2"/>
    <x v="2"/>
    <x v="14"/>
    <s v="DVL9PHTQ498TVFS"/>
    <s v="Sunline Garments"/>
    <x v="43"/>
    <s v="|03/01/24|"/>
    <n v="1572"/>
    <n v="0.65"/>
    <n v="1.08"/>
    <n v="1.2531328320802004E-3"/>
    <n v="1021.8000000000001"/>
    <n v="1.969924812030075"/>
    <n v="1697.7600000000002"/>
    <n v="673.99007518797009"/>
    <x v="1"/>
  </r>
  <r>
    <x v="2"/>
    <x v="2"/>
    <x v="14"/>
    <s v="DVL9PHTQ498TVFS"/>
    <s v="Sunline Garments"/>
    <x v="44"/>
    <s v="|03/01/25|"/>
    <n v="1404"/>
    <n v="0.73"/>
    <n v="1.05"/>
    <n v="1.2376237623762376E-3"/>
    <n v="1024.92"/>
    <n v="1.7376237623762376"/>
    <n v="1474.2"/>
    <n v="447.54237623762373"/>
    <x v="1"/>
  </r>
  <r>
    <x v="2"/>
    <x v="2"/>
    <x v="14"/>
    <s v="DVL9PHTQ498TVFS"/>
    <s v="Sunline Garments"/>
    <x v="45"/>
    <s v="|03/01/26|"/>
    <n v="1452"/>
    <n v="0.86"/>
    <n v="1.01"/>
    <n v="1.3245033112582781E-3"/>
    <n v="1248.72"/>
    <n v="1.9231788079470198"/>
    <n v="1466.52"/>
    <n v="215.87682119205294"/>
    <x v="1"/>
  </r>
  <r>
    <x v="2"/>
    <x v="2"/>
    <x v="14"/>
    <s v="DVL9PHTQ498TVFS"/>
    <s v="Sunline Garments"/>
    <x v="46"/>
    <s v="|03/01/27|"/>
    <n v="1596"/>
    <n v="0.73"/>
    <n v="0.96"/>
    <n v="1.1560693641618498E-3"/>
    <n v="1165.08"/>
    <n v="1.8450867052023123"/>
    <n v="1532.1599999999999"/>
    <n v="365.23491329479759"/>
    <x v="1"/>
  </r>
  <r>
    <x v="2"/>
    <x v="2"/>
    <x v="14"/>
    <s v="DVL9PHTQ498TVFS"/>
    <s v="Sunline Garments"/>
    <x v="0"/>
    <s v="|03/01/28|"/>
    <n v="1392"/>
    <n v="0.64"/>
    <n v="1.08"/>
    <n v="1.4084507042253522E-3"/>
    <n v="890.88"/>
    <n v="1.9605633802816902"/>
    <n v="1503.3600000000001"/>
    <n v="610.51943661971848"/>
    <x v="1"/>
  </r>
  <r>
    <x v="2"/>
    <x v="2"/>
    <x v="14"/>
    <s v="DVL9PHTQ498TVFS"/>
    <s v="Sunline Garments"/>
    <x v="1"/>
    <s v="|03/01/29|"/>
    <n v="1308"/>
    <n v="0.88"/>
    <n v="1.02"/>
    <n v="1.6313213703099511E-3"/>
    <n v="1151.04"/>
    <n v="2.1337683523654163"/>
    <n v="1334.16"/>
    <n v="180.9862316476347"/>
    <x v="1"/>
  </r>
  <r>
    <x v="2"/>
    <x v="2"/>
    <x v="14"/>
    <s v="DVL9PHTQ498TVFS"/>
    <s v="Sunline Garments"/>
    <x v="2"/>
    <s v="|03/01/30|"/>
    <n v="1428"/>
    <n v="0.63"/>
    <n v="1.1599999999999999"/>
    <n v="1.0940919037199124E-3"/>
    <n v="899.64"/>
    <n v="1.562363238512035"/>
    <n v="1656.4799999999998"/>
    <n v="755.27763676148777"/>
    <x v="1"/>
  </r>
  <r>
    <x v="2"/>
    <x v="2"/>
    <x v="14"/>
    <s v="DVL9PHTQ498TVFS"/>
    <s v="Sunline Garments"/>
    <x v="3"/>
    <s v="|03/01/31|"/>
    <n v="1248"/>
    <n v="0.68"/>
    <n v="1.19"/>
    <n v="1.4204545454545455E-3"/>
    <n v="848.6400000000001"/>
    <n v="1.7727272727272727"/>
    <n v="1485.12"/>
    <n v="634.70727272727254"/>
    <x v="1"/>
  </r>
  <r>
    <x v="2"/>
    <x v="2"/>
    <x v="14"/>
    <s v="DVL9PHTQ498TVFS"/>
    <s v="Sunline Garments"/>
    <x v="4"/>
    <s v="|03/01/32|"/>
    <n v="1680"/>
    <n v="0.81"/>
    <n v="0.94"/>
    <n v="1.30718954248366E-3"/>
    <n v="1360.8000000000002"/>
    <n v="2.1960784313725488"/>
    <n v="1579.1999999999998"/>
    <n v="216.20392156862709"/>
    <x v="1"/>
  </r>
  <r>
    <x v="2"/>
    <x v="2"/>
    <x v="14"/>
    <s v="DVL9PHTQ498TVFS"/>
    <s v="Sunline Garments"/>
    <x v="5"/>
    <s v="|03/01/33|"/>
    <n v="1644"/>
    <n v="0.89"/>
    <n v="0.98"/>
    <n v="1.1061946902654867E-3"/>
    <n v="1463.16"/>
    <n v="1.8185840707964602"/>
    <n v="1611.12"/>
    <n v="146.14141592920336"/>
    <x v="1"/>
  </r>
  <r>
    <x v="2"/>
    <x v="2"/>
    <x v="14"/>
    <s v="DVL9PHTQ498TVFS"/>
    <s v="Sunline Garments"/>
    <x v="6"/>
    <s v="|03/01/34|"/>
    <n v="1200"/>
    <n v="0.7"/>
    <n v="1.1200000000000001"/>
    <n v="1.4858841010401188E-3"/>
    <n v="840"/>
    <n v="1.7830609212481425"/>
    <n v="1344.0000000000002"/>
    <n v="502.21693907875209"/>
    <x v="1"/>
  </r>
  <r>
    <x v="2"/>
    <x v="2"/>
    <x v="14"/>
    <s v="DVL9PHTQ498TVFS"/>
    <s v="Sunline Garments"/>
    <x v="7"/>
    <s v="|03/01/35|"/>
    <n v="1224"/>
    <n v="0.74"/>
    <n v="1.1499999999999999"/>
    <n v="1.483679525222552E-3"/>
    <n v="905.76"/>
    <n v="1.8160237388724036"/>
    <n v="1407.6"/>
    <n v="500.02397626112753"/>
    <x v="1"/>
  </r>
  <r>
    <x v="2"/>
    <x v="2"/>
    <x v="14"/>
    <s v="DVL9PHTQ498TVFS"/>
    <s v="Sunline Garments"/>
    <x v="8"/>
    <s v="|03/01/36|"/>
    <n v="1356"/>
    <n v="0.62"/>
    <n v="1.18"/>
    <n v="1.1389521640091116E-3"/>
    <n v="840.72"/>
    <n v="1.5444191343963554"/>
    <n v="1600.08"/>
    <n v="757.81558086560358"/>
    <x v="1"/>
  </r>
  <r>
    <x v="2"/>
    <x v="2"/>
    <x v="14"/>
    <s v="DVL9PHTQ498TVFS"/>
    <s v="Sunline Garments"/>
    <x v="9"/>
    <s v="|03/01/37|"/>
    <n v="1428"/>
    <n v="0.77"/>
    <n v="0.97"/>
    <n v="1.3157894736842105E-3"/>
    <n v="1099.56"/>
    <n v="1.8789473684210527"/>
    <n v="1385.1599999999999"/>
    <n v="283.72105263157886"/>
    <x v="1"/>
  </r>
  <r>
    <x v="2"/>
    <x v="2"/>
    <x v="14"/>
    <s v="DVL9PHTQ498TVFS"/>
    <s v="Sunline Garments"/>
    <x v="10"/>
    <s v="|03/01/38|"/>
    <n v="1224"/>
    <n v="0.82"/>
    <n v="0.97"/>
    <n v="1.1737089201877935E-3"/>
    <n v="1003.68"/>
    <n v="1.4366197183098592"/>
    <n v="1187.28"/>
    <n v="182.16338028169017"/>
    <x v="1"/>
  </r>
  <r>
    <x v="2"/>
    <x v="2"/>
    <x v="14"/>
    <s v="DVL9PHTQ498TVFS"/>
    <s v="Sunline Garments"/>
    <x v="11"/>
    <s v="|03/01/39|"/>
    <n v="1512"/>
    <n v="0.6"/>
    <n v="1.02"/>
    <n v="1.8281535648994515E-3"/>
    <n v="907.19999999999993"/>
    <n v="2.7641681901279709"/>
    <n v="1542.24"/>
    <n v="632.2758318098721"/>
    <x v="1"/>
  </r>
  <r>
    <x v="2"/>
    <x v="2"/>
    <x v="14"/>
    <s v="DVL9PHTQ498TVFS"/>
    <s v="Sunline Garments"/>
    <x v="12"/>
    <s v="|03/01/40|"/>
    <n v="1296"/>
    <n v="0.81"/>
    <n v="1.2"/>
    <n v="1.4471780028943559E-3"/>
    <n v="1049.76"/>
    <n v="1.8755426917510853"/>
    <n v="1555.2"/>
    <n v="503.56445730824896"/>
    <x v="1"/>
  </r>
  <r>
    <x v="2"/>
    <x v="2"/>
    <x v="14"/>
    <s v="DVL9PHTQ498TVFS"/>
    <s v="Sunline Garments"/>
    <x v="13"/>
    <s v="|03/01/41|"/>
    <n v="1308"/>
    <n v="0.72"/>
    <n v="1.1000000000000001"/>
    <n v="1.5197568389057751E-3"/>
    <n v="941.76"/>
    <n v="1.9878419452887537"/>
    <n v="1438.8000000000002"/>
    <n v="495.05215805471141"/>
    <x v="1"/>
  </r>
  <r>
    <x v="2"/>
    <x v="2"/>
    <x v="14"/>
    <s v="DVL9PHTQ498TVFS"/>
    <s v="Sunline Garments"/>
    <x v="14"/>
    <s v="|03/01/43|"/>
    <n v="1236"/>
    <n v="0.8"/>
    <n v="1.07"/>
    <n v="1.1641443538998836E-3"/>
    <n v="988.80000000000007"/>
    <n v="1.438882421420256"/>
    <n v="1322.52"/>
    <n v="332.28111757857965"/>
    <x v="1"/>
  </r>
  <r>
    <x v="2"/>
    <x v="2"/>
    <x v="14"/>
    <s v="DVL9PHTQ498TVFS"/>
    <s v="Sunline Garments"/>
    <x v="15"/>
    <s v="|03/01/44|"/>
    <n v="1632"/>
    <n v="0.72"/>
    <n v="0.99"/>
    <n v="1.6366612111292963E-3"/>
    <n v="1175.04"/>
    <n v="2.6710310965630115"/>
    <n v="1615.68"/>
    <n v="437.96896890343709"/>
    <x v="1"/>
  </r>
  <r>
    <x v="2"/>
    <x v="2"/>
    <x v="14"/>
    <s v="DVL9PHTQ498TVFS"/>
    <s v="Sunline Garments"/>
    <x v="16"/>
    <s v="|03/01/45|"/>
    <n v="1284"/>
    <n v="0.8"/>
    <n v="0.97"/>
    <n v="1.3037809647979139E-3"/>
    <n v="1027.2"/>
    <n v="1.6740547588005215"/>
    <n v="1245.48"/>
    <n v="216.60594524119946"/>
    <x v="1"/>
  </r>
  <r>
    <x v="2"/>
    <x v="2"/>
    <x v="14"/>
    <s v="DVL9PHTQ498TVFS"/>
    <s v="Sunline Garments"/>
    <x v="17"/>
    <s v="|03/01/46|"/>
    <n v="1608"/>
    <n v="0.68"/>
    <n v="1.06"/>
    <n v="1.4224751066856331E-3"/>
    <n v="1093.44"/>
    <n v="2.2873399715504981"/>
    <n v="1704.48"/>
    <n v="608.75266002844944"/>
    <x v="1"/>
  </r>
  <r>
    <x v="2"/>
    <x v="2"/>
    <x v="14"/>
    <s v="DVL9PHTQ498TVFS"/>
    <s v="Sunline Garments"/>
    <x v="18"/>
    <s v="|03/01/47|"/>
    <n v="1584"/>
    <n v="0.87"/>
    <n v="1.1100000000000001"/>
    <n v="1.0952902519167579E-3"/>
    <n v="1378.08"/>
    <n v="1.7349397590361446"/>
    <n v="1758.2400000000002"/>
    <n v="378.42506024096417"/>
    <x v="1"/>
  </r>
  <r>
    <x v="2"/>
    <x v="2"/>
    <x v="14"/>
    <s v="DVL9PHTQ498TVFS"/>
    <s v="Sunline Garments"/>
    <x v="19"/>
    <s v="|03/01/48|"/>
    <n v="1332"/>
    <n v="0.9"/>
    <n v="1.2"/>
    <n v="1.366120218579235E-3"/>
    <n v="1198.8"/>
    <n v="1.819672131147541"/>
    <n v="1598.3999999999999"/>
    <n v="397.7803278688524"/>
    <x v="1"/>
  </r>
  <r>
    <x v="2"/>
    <x v="2"/>
    <x v="14"/>
    <s v="DVL9PHTQ498TVFS"/>
    <s v="Sunline Garments"/>
    <x v="20"/>
    <s v="|03/01/49|"/>
    <n v="1596"/>
    <n v="0.68"/>
    <n v="1.1399999999999999"/>
    <n v="1.1778563015312131E-3"/>
    <n v="1085.28"/>
    <n v="1.8798586572438161"/>
    <n v="1819.4399999999998"/>
    <n v="732.280141342756"/>
    <x v="1"/>
  </r>
  <r>
    <x v="2"/>
    <x v="2"/>
    <x v="14"/>
    <s v="DVL9PHTQ498TVFS"/>
    <s v="Sunline Garments"/>
    <x v="21"/>
    <s v="|03/01/50|"/>
    <n v="1620"/>
    <n v="0.62"/>
    <n v="1.1000000000000001"/>
    <n v="1.3333333333333333E-3"/>
    <n v="1004.4"/>
    <n v="2.16"/>
    <n v="1782.0000000000002"/>
    <n v="775.44000000000028"/>
    <x v="1"/>
  </r>
  <r>
    <x v="2"/>
    <x v="2"/>
    <x v="14"/>
    <s v="DVL9PHTQ498TVFS"/>
    <s v="Sunline Garments"/>
    <x v="22"/>
    <s v="|03/01/51|"/>
    <n v="1296"/>
    <n v="0.83"/>
    <n v="1.07"/>
    <n v="1.2285012285012285E-3"/>
    <n v="1075.6799999999998"/>
    <n v="1.5921375921375922"/>
    <n v="1386.72"/>
    <n v="309.4478624078626"/>
    <x v="1"/>
  </r>
  <r>
    <x v="2"/>
    <x v="2"/>
    <x v="14"/>
    <s v="DVL9PHTQ498TVFS"/>
    <s v="Sunline Garments"/>
    <x v="23"/>
    <s v="|03/01/52|"/>
    <n v="1212"/>
    <n v="0.88"/>
    <n v="1"/>
    <n v="1.4970059880239522E-3"/>
    <n v="1066.56"/>
    <n v="1.8143712574850301"/>
    <n v="1212"/>
    <n v="143.62562874251503"/>
    <x v="1"/>
  </r>
  <r>
    <x v="2"/>
    <x v="2"/>
    <x v="14"/>
    <s v="DVL9PHTQ498TVFS"/>
    <s v="Sunline Garments"/>
    <x v="24"/>
    <s v="|03/01/53|"/>
    <n v="1632"/>
    <n v="0.88"/>
    <n v="1.18"/>
    <n v="1.2165450121654502E-3"/>
    <n v="1436.16"/>
    <n v="1.9854014598540146"/>
    <n v="1925.76"/>
    <n v="487.61459854014589"/>
    <x v="1"/>
  </r>
  <r>
    <x v="2"/>
    <x v="2"/>
    <x v="14"/>
    <s v="DVL9PHTQ498TVFS"/>
    <s v="Sunline Garments"/>
    <x v="25"/>
    <s v="|03/01/54|"/>
    <n v="1272"/>
    <n v="0.74"/>
    <n v="1.1000000000000001"/>
    <n v="1.145475372279496E-3"/>
    <n v="941.28"/>
    <n v="1.4570446735395191"/>
    <n v="1399.2"/>
    <n v="456.46295532646053"/>
    <x v="1"/>
  </r>
  <r>
    <x v="2"/>
    <x v="2"/>
    <x v="14"/>
    <s v="DVL9PHTQ498TVFS"/>
    <s v="Sunline Garments"/>
    <x v="26"/>
    <s v="|03/01/55|"/>
    <n v="1260"/>
    <n v="0.82"/>
    <n v="1.01"/>
    <n v="1.3315579227696406E-3"/>
    <n v="1033.2"/>
    <n v="1.6777629826897471"/>
    <n v="1272.5999999999999"/>
    <n v="237.72223701731011"/>
    <x v="1"/>
  </r>
  <r>
    <x v="2"/>
    <x v="2"/>
    <x v="14"/>
    <s v="DVL9PHTQ498TVFS"/>
    <s v="Sunline Garments"/>
    <x v="27"/>
    <s v="|03/01/56|"/>
    <n v="1380"/>
    <n v="0.63"/>
    <n v="1.18"/>
    <n v="1.2224938875305623E-3"/>
    <n v="869.4"/>
    <n v="1.6870415647921759"/>
    <n v="1628.3999999999999"/>
    <n v="757.31295843520775"/>
    <x v="1"/>
  </r>
  <r>
    <x v="2"/>
    <x v="2"/>
    <x v="14"/>
    <s v="DVL9PHTQ498TVFS"/>
    <s v="Sunline Garments"/>
    <x v="28"/>
    <s v="|03/01/57|"/>
    <n v="1488"/>
    <n v="0.83"/>
    <n v="1.18"/>
    <n v="1.0799136069114472E-3"/>
    <n v="1235.04"/>
    <n v="1.6069114470842334"/>
    <n v="1755.84"/>
    <n v="519.1930885529157"/>
    <x v="1"/>
  </r>
  <r>
    <x v="2"/>
    <x v="2"/>
    <x v="14"/>
    <s v="DVL9PHTQ498TVFS"/>
    <s v="Sunline Garments"/>
    <x v="29"/>
    <s v="|03/01/58|"/>
    <n v="1200"/>
    <n v="0.61"/>
    <n v="1.03"/>
    <n v="1.1792452830188679E-3"/>
    <n v="732"/>
    <n v="1.4150943396226414"/>
    <n v="1236"/>
    <n v="502.58490566037733"/>
    <x v="1"/>
  </r>
  <r>
    <x v="2"/>
    <x v="2"/>
    <x v="14"/>
    <s v="DVL9PHTQ498TVFS"/>
    <s v="Sunline Garments"/>
    <x v="30"/>
    <s v="|03/01/59|"/>
    <n v="1212"/>
    <n v="0.79"/>
    <n v="1"/>
    <n v="1.1820330969267139E-3"/>
    <n v="957.48"/>
    <n v="1.4326241134751774"/>
    <n v="1212"/>
    <n v="253.0873758865248"/>
    <x v="1"/>
  </r>
  <r>
    <x v="2"/>
    <x v="2"/>
    <x v="14"/>
    <s v="DVL9PHTQ498TVFS"/>
    <s v="Sunline Garments"/>
    <x v="31"/>
    <s v="|03/01/60|"/>
    <n v="1512"/>
    <n v="0.7"/>
    <n v="1.1299999999999999"/>
    <n v="1.5503875968992248E-3"/>
    <n v="1058.3999999999999"/>
    <n v="2.344186046511628"/>
    <n v="1708.56"/>
    <n v="647.81581395348849"/>
    <x v="1"/>
  </r>
  <r>
    <x v="2"/>
    <x v="2"/>
    <x v="14"/>
    <s v="DVL9PHTQ498TVFS"/>
    <s v="Sunline Garments"/>
    <x v="32"/>
    <s v="|03/01/62|"/>
    <n v="1680"/>
    <n v="0.79"/>
    <n v="1.1299999999999999"/>
    <n v="1.5772870662460567E-3"/>
    <n v="1327.2"/>
    <n v="2.6498422712933754"/>
    <n v="1898.3999999999999"/>
    <n v="568.55015772870649"/>
    <x v="1"/>
  </r>
  <r>
    <x v="2"/>
    <x v="2"/>
    <x v="14"/>
    <s v="DVL9PHTQ498TVFS"/>
    <s v="Sunline Garments"/>
    <x v="33"/>
    <s v="|03/01/63|"/>
    <n v="1224"/>
    <n v="0.69"/>
    <n v="0.95"/>
    <n v="1.5384615384615385E-3"/>
    <n v="844.56"/>
    <n v="1.8830769230769231"/>
    <n v="1162.8"/>
    <n v="316.35692307692307"/>
    <x v="1"/>
  </r>
  <r>
    <x v="2"/>
    <x v="2"/>
    <x v="14"/>
    <s v="DVL9PHTQ498TVFS"/>
    <s v="Sunline Garments"/>
    <x v="34"/>
    <s v="|03/01/64|"/>
    <n v="1416"/>
    <n v="0.89"/>
    <n v="1.19"/>
    <n v="1.4184397163120568E-3"/>
    <n v="1260.24"/>
    <n v="2.0085106382978726"/>
    <n v="1685.04"/>
    <n v="422.79148936170208"/>
    <x v="1"/>
  </r>
  <r>
    <x v="2"/>
    <x v="2"/>
    <x v="14"/>
    <s v="DVL9PHTQ498TVFS"/>
    <s v="Sunline Garments"/>
    <x v="35"/>
    <s v="|03/01/65|"/>
    <n v="1200"/>
    <n v="0.68"/>
    <n v="0.93"/>
    <n v="1.2562814070351759E-3"/>
    <n v="816.00000000000011"/>
    <n v="1.5075376884422111"/>
    <n v="1116"/>
    <n v="298.49246231155769"/>
    <x v="1"/>
  </r>
  <r>
    <x v="2"/>
    <x v="2"/>
    <x v="14"/>
    <s v="DVL9PHTQ498TVFS"/>
    <s v="Sunline Garments"/>
    <x v="36"/>
    <s v="|03/01/66|"/>
    <n v="1428"/>
    <n v="0.86"/>
    <n v="1.08"/>
    <n v="1.7889087656529517E-3"/>
    <n v="1228.08"/>
    <n v="2.5545617173524149"/>
    <n v="1542.24"/>
    <n v="311.60543828264764"/>
    <x v="1"/>
  </r>
  <r>
    <x v="2"/>
    <x v="2"/>
    <x v="14"/>
    <s v="DVL9PHTQ498TVFS"/>
    <s v="Sunline Garments"/>
    <x v="37"/>
    <s v="|03/01/67|"/>
    <n v="1572"/>
    <n v="0.63"/>
    <n v="1.2"/>
    <n v="1.6806722689075631E-3"/>
    <n v="990.36"/>
    <n v="2.642016806722689"/>
    <n v="1886.3999999999999"/>
    <n v="893.39798319327713"/>
    <x v="1"/>
  </r>
  <r>
    <x v="2"/>
    <x v="2"/>
    <x v="14"/>
    <s v="DVL9PHTQ498TVFS"/>
    <s v="Sunline Garments"/>
    <x v="38"/>
    <s v="|03/01/68|"/>
    <n v="1380"/>
    <n v="0.8"/>
    <n v="1.02"/>
    <n v="1.2121212121212121E-3"/>
    <n v="1104"/>
    <n v="1.6727272727272726"/>
    <n v="1407.6000000000001"/>
    <n v="301.92727272727285"/>
    <x v="1"/>
  </r>
  <r>
    <x v="2"/>
    <x v="2"/>
    <x v="14"/>
    <s v="DVL9PHTQ498TVFS"/>
    <s v="Sunline Garments"/>
    <x v="39"/>
    <s v="|03/01/69|"/>
    <n v="1248"/>
    <n v="0.77"/>
    <n v="1.18"/>
    <n v="1.4388489208633094E-3"/>
    <n v="960.96"/>
    <n v="1.7956834532374102"/>
    <n v="1472.6399999999999"/>
    <n v="509.88431654676242"/>
    <x v="1"/>
  </r>
  <r>
    <x v="2"/>
    <x v="2"/>
    <x v="14"/>
    <s v="DVL9PHTQ498TVFS"/>
    <s v="Sunline Garments"/>
    <x v="40"/>
    <s v="|03/01/70|"/>
    <n v="1572"/>
    <n v="0.78"/>
    <n v="1.1299999999999999"/>
    <n v="1.3736263736263737E-3"/>
    <n v="1226.1600000000001"/>
    <n v="2.1593406593406597"/>
    <n v="1776.36"/>
    <n v="548.0406593406592"/>
    <x v="1"/>
  </r>
  <r>
    <x v="2"/>
    <x v="2"/>
    <x v="14"/>
    <s v="DVL9PHTQ498TVFS"/>
    <s v="Sunline Garments"/>
    <x v="41"/>
    <s v="|03/01/71|"/>
    <n v="1308"/>
    <n v="0.89"/>
    <n v="1"/>
    <n v="1.7730496453900709E-3"/>
    <n v="1164.1200000000001"/>
    <n v="2.3191489361702127"/>
    <n v="1308"/>
    <n v="141.56085106382966"/>
    <x v="1"/>
  </r>
  <r>
    <x v="2"/>
    <x v="2"/>
    <x v="14"/>
    <s v="DVL9PHTQ498TVFS"/>
    <s v="Sunline Garments"/>
    <x v="42"/>
    <s v="|03/01/72|"/>
    <n v="1464"/>
    <n v="0.81"/>
    <n v="1.07"/>
    <n v="1.0235414534288639E-3"/>
    <n v="1185.8400000000001"/>
    <n v="1.4984646878198566"/>
    <n v="1566.48"/>
    <n v="379.14153531218"/>
    <x v="1"/>
  </r>
  <r>
    <x v="2"/>
    <x v="2"/>
    <x v="14"/>
    <s v="DVL9PHTQ498TVFS"/>
    <s v="Sunline Garments"/>
    <x v="43"/>
    <s v="|03/01/73|"/>
    <n v="1296"/>
    <n v="0.67"/>
    <n v="1.0900000000000001"/>
    <n v="1.1185682326621924E-3"/>
    <n v="868.32"/>
    <n v="1.4496644295302012"/>
    <n v="1412.64"/>
    <n v="542.87033557046982"/>
    <x v="1"/>
  </r>
  <r>
    <x v="2"/>
    <x v="2"/>
    <x v="14"/>
    <s v="DVL9PHTQ498TVFS"/>
    <s v="Sunline Garments"/>
    <x v="44"/>
    <s v="|03/01/75|"/>
    <n v="1224"/>
    <n v="0.9"/>
    <n v="1.19"/>
    <n v="1.2738853503184713E-3"/>
    <n v="1101.6000000000001"/>
    <n v="1.5592356687898088"/>
    <n v="1456.56"/>
    <n v="353.40076433120998"/>
    <x v="1"/>
  </r>
  <r>
    <x v="2"/>
    <x v="2"/>
    <x v="14"/>
    <s v="DVL9PHTQ498TVFS"/>
    <s v="Sunline Garments"/>
    <x v="45"/>
    <s v="|03/01/76|"/>
    <n v="1296"/>
    <n v="0.84"/>
    <n v="1.1299999999999999"/>
    <n v="1.0857763300760044E-3"/>
    <n v="1088.6399999999999"/>
    <n v="1.4071661237785016"/>
    <n v="1464.4799999999998"/>
    <n v="374.43283387622142"/>
    <x v="1"/>
  </r>
  <r>
    <x v="2"/>
    <x v="2"/>
    <x v="14"/>
    <s v="DVL9PHTQ498TVFS"/>
    <s v="Sunline Garments"/>
    <x v="46"/>
    <s v="|03/02/01|"/>
    <n v="1536"/>
    <n v="0.84"/>
    <n v="0.95"/>
    <n v="1.026694045174538E-3"/>
    <n v="1290.24"/>
    <n v="1.5770020533880904"/>
    <n v="1459.1999999999998"/>
    <n v="167.38299794661171"/>
    <x v="1"/>
  </r>
  <r>
    <x v="2"/>
    <x v="2"/>
    <x v="14"/>
    <s v="DVL9PHTQ498TVFS"/>
    <s v="Sunline Garments"/>
    <x v="0"/>
    <s v="|03/02/02|"/>
    <n v="1656"/>
    <n v="0.85"/>
    <n v="0.95"/>
    <n v="1.6611295681063123E-3"/>
    <n v="1407.6"/>
    <n v="2.7508305647840534"/>
    <n v="1573.1999999999998"/>
    <n v="162.84916943521586"/>
    <x v="1"/>
  </r>
  <r>
    <x v="2"/>
    <x v="2"/>
    <x v="14"/>
    <s v="DVL9PHTQ498TVFS"/>
    <s v="Sunline Garments"/>
    <x v="1"/>
    <s v="|03/02/03|"/>
    <n v="1584"/>
    <n v="0.73"/>
    <n v="1.04"/>
    <n v="1.2820512820512821E-3"/>
    <n v="1156.32"/>
    <n v="2.0307692307692307"/>
    <n v="1647.3600000000001"/>
    <n v="489.00923076923095"/>
    <x v="1"/>
  </r>
  <r>
    <x v="2"/>
    <x v="2"/>
    <x v="14"/>
    <s v="DVL9PHTQ498TVFS"/>
    <s v="Sunline Garments"/>
    <x v="2"/>
    <s v="|03/02/04|"/>
    <n v="1260"/>
    <n v="0.67"/>
    <n v="0.96"/>
    <n v="1.0405827263267431E-3"/>
    <n v="844.2"/>
    <n v="1.3111342351716964"/>
    <n v="1209.5999999999999"/>
    <n v="364.08886576482814"/>
    <x v="1"/>
  </r>
  <r>
    <x v="2"/>
    <x v="2"/>
    <x v="14"/>
    <s v="DVL9PHTQ498TVFS"/>
    <s v="Sunline Garments"/>
    <x v="3"/>
    <s v="|03/02/05|"/>
    <n v="1452"/>
    <n v="0.61"/>
    <n v="0.96"/>
    <n v="1.25E-3"/>
    <n v="885.72"/>
    <n v="1.8149999999999999"/>
    <n v="1393.9199999999998"/>
    <n v="506.38499999999982"/>
    <x v="1"/>
  </r>
  <r>
    <x v="2"/>
    <x v="2"/>
    <x v="14"/>
    <s v="DVL9PHTQ498TVFS"/>
    <s v="Sunline Garments"/>
    <x v="4"/>
    <s v="|03/02/06|"/>
    <n v="1392"/>
    <n v="0.76"/>
    <n v="1.1499999999999999"/>
    <n v="1.2165450121654502E-3"/>
    <n v="1057.92"/>
    <n v="1.6934306569343067"/>
    <n v="1600.8"/>
    <n v="541.18656934306557"/>
    <x v="1"/>
  </r>
  <r>
    <x v="2"/>
    <x v="2"/>
    <x v="14"/>
    <s v="DVL9PHTQ498TVFS"/>
    <s v="Sunline Garments"/>
    <x v="5"/>
    <s v="|03/02/07|"/>
    <n v="1260"/>
    <n v="0.65"/>
    <n v="1.1499999999999999"/>
    <n v="1.6233766233766235E-3"/>
    <n v="819"/>
    <n v="2.0454545454545454"/>
    <n v="1449"/>
    <n v="627.9545454545455"/>
    <x v="1"/>
  </r>
  <r>
    <x v="2"/>
    <x v="2"/>
    <x v="14"/>
    <s v="DVL9PHTQ498TVFS"/>
    <s v="Sunline Garments"/>
    <x v="6"/>
    <s v="|03/02/08|"/>
    <n v="1320"/>
    <n v="0.88"/>
    <n v="1.19"/>
    <n v="1.1111111111111111E-3"/>
    <n v="1161.5999999999999"/>
    <n v="1.4666666666666666"/>
    <n v="1570.8"/>
    <n v="407.73333333333341"/>
    <x v="1"/>
  </r>
  <r>
    <x v="2"/>
    <x v="2"/>
    <x v="14"/>
    <s v="DVL9PHTQ498TVFS"/>
    <s v="Sunline Garments"/>
    <x v="7"/>
    <s v="|03/02/09|"/>
    <n v="1620"/>
    <n v="0.69"/>
    <n v="1.19"/>
    <n v="1.7605633802816902E-3"/>
    <n v="1117.8"/>
    <n v="2.852112676056338"/>
    <n v="1927.8"/>
    <n v="807.14788732394368"/>
    <x v="1"/>
  </r>
  <r>
    <x v="2"/>
    <x v="2"/>
    <x v="14"/>
    <s v="DVL9PHTQ498TVFS"/>
    <s v="Sunline Garments"/>
    <x v="8"/>
    <s v="|03/02/10|"/>
    <n v="1608"/>
    <n v="0.6"/>
    <n v="0.95"/>
    <n v="1.128668171557562E-3"/>
    <n v="964.8"/>
    <n v="1.8148984198645597"/>
    <n v="1527.6"/>
    <n v="560.98510158013539"/>
    <x v="1"/>
  </r>
  <r>
    <x v="2"/>
    <x v="2"/>
    <x v="14"/>
    <s v="DVL9PHTQ498TVFS"/>
    <s v="Sunline Garments"/>
    <x v="9"/>
    <s v="|03/02/11|"/>
    <n v="1488"/>
    <n v="0.75"/>
    <n v="1.1000000000000001"/>
    <n v="1.7605633802816902E-3"/>
    <n v="1116"/>
    <n v="2.619718309859155"/>
    <n v="1636.8000000000002"/>
    <n v="518.18028169014099"/>
    <x v="1"/>
  </r>
  <r>
    <x v="2"/>
    <x v="2"/>
    <x v="14"/>
    <s v="DVL9PHTQ498TVFS"/>
    <s v="Sunline Garments"/>
    <x v="10"/>
    <s v="|03/02/12|"/>
    <n v="1236"/>
    <n v="0.8"/>
    <n v="0.96"/>
    <n v="1.6286644951140066E-3"/>
    <n v="988.80000000000007"/>
    <n v="2.0130293159609121"/>
    <n v="1186.56"/>
    <n v="195.74697068403896"/>
    <x v="1"/>
  </r>
  <r>
    <x v="2"/>
    <x v="2"/>
    <x v="14"/>
    <s v="DVL9PHTQ498TVFS"/>
    <s v="Sunline Garments"/>
    <x v="11"/>
    <s v="|03/02/13|"/>
    <n v="1332"/>
    <n v="0.61"/>
    <n v="1.02"/>
    <n v="1.2674271229404308E-3"/>
    <n v="812.52"/>
    <n v="1.688212927756654"/>
    <n v="1358.64"/>
    <n v="544.43178707224342"/>
    <x v="1"/>
  </r>
  <r>
    <x v="2"/>
    <x v="2"/>
    <x v="14"/>
    <s v="DVL9PHTQ498TVFS"/>
    <s v="Sunline Garments"/>
    <x v="12"/>
    <s v="|03/02/14|"/>
    <n v="1296"/>
    <n v="0.82"/>
    <n v="0.98"/>
    <n v="1.0706638115631692E-3"/>
    <n v="1062.72"/>
    <n v="1.3875802997858673"/>
    <n v="1270.08"/>
    <n v="205.97241970021403"/>
    <x v="1"/>
  </r>
  <r>
    <x v="2"/>
    <x v="2"/>
    <x v="14"/>
    <s v="DVL9PHTQ498TVFS"/>
    <s v="Sunline Garments"/>
    <x v="13"/>
    <s v="|03/02/15|"/>
    <n v="1344"/>
    <n v="0.8"/>
    <n v="0.92"/>
    <n v="1.3717421124828531E-3"/>
    <n v="1075.2"/>
    <n v="1.8436213991769546"/>
    <n v="1236.48"/>
    <n v="159.43637860082302"/>
    <x v="1"/>
  </r>
  <r>
    <x v="2"/>
    <x v="2"/>
    <x v="14"/>
    <s v="DVL9PHTQ498TVFS"/>
    <s v="Sunline Garments"/>
    <x v="14"/>
    <s v="|03/02/16|"/>
    <n v="1596"/>
    <n v="0.81"/>
    <n v="1.1100000000000001"/>
    <n v="1.6891891891891893E-3"/>
    <n v="1292.76"/>
    <n v="2.6959459459459461"/>
    <n v="1771.5600000000002"/>
    <n v="476.10405405405425"/>
    <x v="1"/>
  </r>
  <r>
    <x v="2"/>
    <x v="2"/>
    <x v="14"/>
    <s v="DVL9PHTQ498TVFS"/>
    <s v="Sunline Garments"/>
    <x v="15"/>
    <s v="|03/02/17|"/>
    <n v="1632"/>
    <n v="0.89"/>
    <n v="1.1100000000000001"/>
    <n v="1.2706480304955528E-3"/>
    <n v="1452.48"/>
    <n v="2.0736975857687421"/>
    <n v="1811.5200000000002"/>
    <n v="356.96630241423145"/>
    <x v="1"/>
  </r>
  <r>
    <x v="2"/>
    <x v="2"/>
    <x v="14"/>
    <s v="DVL9PHTQ498TVFS"/>
    <s v="Sunline Garments"/>
    <x v="16"/>
    <s v="|03/02/77|"/>
    <n v="1680"/>
    <n v="0.6"/>
    <n v="1.1599999999999999"/>
    <n v="1.1350737797956867E-3"/>
    <n v="1008"/>
    <n v="1.9069239500567536"/>
    <n v="1948.8"/>
    <n v="938.89307604994315"/>
    <x v="1"/>
  </r>
  <r>
    <x v="2"/>
    <x v="2"/>
    <x v="14"/>
    <s v="DVL9PHTQ498TVFS"/>
    <s v="Sunline Garments"/>
    <x v="17"/>
    <s v="|03/02/78|"/>
    <n v="1272"/>
    <n v="0.66"/>
    <n v="1.1399999999999999"/>
    <n v="1.1467889908256881E-3"/>
    <n v="839.5200000000001"/>
    <n v="1.4587155963302754"/>
    <n v="1450.08"/>
    <n v="609.10128440366952"/>
    <x v="1"/>
  </r>
  <r>
    <x v="2"/>
    <x v="0"/>
    <x v="9"/>
    <s v="DVL9PHTQ267TVFS"/>
    <s v="WorkPro Apparel"/>
    <x v="18"/>
    <s v="|38/01/01|"/>
    <n v="360"/>
    <n v="3.39"/>
    <n v="6.23"/>
    <n v="1.7094017094017094E-3"/>
    <n v="1220.4000000000001"/>
    <n v="0.61538461538461542"/>
    <n v="2242.8000000000002"/>
    <n v="1021.7846153846154"/>
    <x v="0"/>
  </r>
  <r>
    <x v="2"/>
    <x v="0"/>
    <x v="9"/>
    <s v="DVL9PHTQ267TVFS"/>
    <s v="WorkPro Apparel"/>
    <x v="19"/>
    <s v="|38/01/02|"/>
    <n v="516"/>
    <n v="3.27"/>
    <n v="5.8"/>
    <n v="1.4534883720930232E-3"/>
    <n v="1687.32"/>
    <n v="0.75"/>
    <n v="2992.7999999999997"/>
    <n v="1304.7299999999998"/>
    <x v="0"/>
  </r>
  <r>
    <x v="2"/>
    <x v="0"/>
    <x v="9"/>
    <s v="DVL9PHTQ267TVFS"/>
    <s v="WorkPro Apparel"/>
    <x v="20"/>
    <s v="|38/01/03|"/>
    <n v="468"/>
    <n v="3.99"/>
    <n v="6.63"/>
    <n v="1.2376237623762376E-3"/>
    <n v="1867.3200000000002"/>
    <n v="0.57920792079207917"/>
    <n v="3102.84"/>
    <n v="1234.940792079208"/>
    <x v="0"/>
  </r>
  <r>
    <x v="2"/>
    <x v="0"/>
    <x v="9"/>
    <s v="DVL9PHTQ267TVFS"/>
    <s v="WorkPro Apparel"/>
    <x v="21"/>
    <s v="|38/01/04|"/>
    <n v="516"/>
    <n v="4.37"/>
    <n v="5.85"/>
    <n v="1.3793103448275861E-3"/>
    <n v="2254.92"/>
    <n v="0.7117241379310344"/>
    <n v="3018.6"/>
    <n v="762.96827586206882"/>
    <x v="1"/>
  </r>
  <r>
    <x v="2"/>
    <x v="0"/>
    <x v="9"/>
    <s v="DVL9PHTQ267TVFS"/>
    <s v="WorkPro Apparel"/>
    <x v="22"/>
    <s v="|38/01/05|"/>
    <n v="384"/>
    <n v="3.53"/>
    <n v="5.55"/>
    <n v="1.6155088852988692E-3"/>
    <n v="1355.52"/>
    <n v="0.62035541195476585"/>
    <n v="2131.1999999999998"/>
    <n v="775.0596445880451"/>
    <x v="1"/>
  </r>
  <r>
    <x v="2"/>
    <x v="0"/>
    <x v="9"/>
    <s v="DVL9PHTQ267TVFS"/>
    <s v="WorkPro Apparel"/>
    <x v="23"/>
    <s v="|38/01/06|"/>
    <n v="540"/>
    <n v="3.2"/>
    <n v="5.47"/>
    <n v="1.148105625717566E-3"/>
    <n v="1728"/>
    <n v="0.6199770378874857"/>
    <n v="2953.7999999999997"/>
    <n v="1225.1800229621122"/>
    <x v="0"/>
  </r>
  <r>
    <x v="2"/>
    <x v="0"/>
    <x v="9"/>
    <s v="DVL9PHTQ267TVFS"/>
    <s v="WorkPro Apparel"/>
    <x v="24"/>
    <s v="|38/01/07|"/>
    <n v="516"/>
    <n v="4.97"/>
    <n v="6.16"/>
    <n v="1.1792452830188679E-3"/>
    <n v="2564.52"/>
    <n v="0.60849056603773588"/>
    <n v="3178.56"/>
    <n v="613.43150943396222"/>
    <x v="1"/>
  </r>
  <r>
    <x v="2"/>
    <x v="0"/>
    <x v="9"/>
    <s v="DVL9PHTQ267TVFS"/>
    <s v="WorkPro Apparel"/>
    <x v="25"/>
    <s v="|38/01/08|"/>
    <n v="480"/>
    <n v="4.8899999999999997"/>
    <n v="5.58"/>
    <n v="1.1273957158962795E-3"/>
    <n v="2347.1999999999998"/>
    <n v="0.54114994363021418"/>
    <n v="2678.4"/>
    <n v="330.65885005637006"/>
    <x v="1"/>
  </r>
  <r>
    <x v="2"/>
    <x v="0"/>
    <x v="9"/>
    <s v="DVL9PHTQ267TVFS"/>
    <s v="WorkPro Apparel"/>
    <x v="26"/>
    <s v="|38/01/09|"/>
    <n v="492"/>
    <n v="3.46"/>
    <n v="5.64"/>
    <n v="1.4705882352941176E-3"/>
    <n v="1702.32"/>
    <n v="0.72352941176470587"/>
    <n v="2774.8799999999997"/>
    <n v="1071.836470588235"/>
    <x v="0"/>
  </r>
  <r>
    <x v="2"/>
    <x v="0"/>
    <x v="4"/>
    <s v="DVL9PHTQ177TVFS"/>
    <s v="Afrika Stitch Ltd"/>
    <x v="27"/>
    <s v="|59/01/01|"/>
    <n v="1140"/>
    <n v="2.54"/>
    <n v="3.39"/>
    <n v="1.3717421124828531E-3"/>
    <n v="2895.6"/>
    <n v="1.5637860082304527"/>
    <n v="3864.6000000000004"/>
    <n v="967.43621399177005"/>
    <x v="1"/>
  </r>
  <r>
    <x v="2"/>
    <x v="0"/>
    <x v="4"/>
    <s v="DVL9PHTQ177TVFS"/>
    <s v="Afrika Stitch Ltd"/>
    <x v="28"/>
    <s v="|59/01/02|"/>
    <n v="660"/>
    <n v="2.2000000000000002"/>
    <n v="3.49"/>
    <n v="1.3368983957219251E-3"/>
    <n v="1452.0000000000002"/>
    <n v="0.88235294117647056"/>
    <n v="2303.4"/>
    <n v="850.5176470588234"/>
    <x v="1"/>
  </r>
  <r>
    <x v="2"/>
    <x v="0"/>
    <x v="4"/>
    <s v="DVL9PHTQ177TVFS"/>
    <s v="Afrika Stitch Ltd"/>
    <x v="29"/>
    <s v="|59/01/03|"/>
    <n v="876"/>
    <n v="2.14"/>
    <n v="3.75"/>
    <n v="1.0834236186348862E-3"/>
    <n v="1874.64"/>
    <n v="0.94907908992416035"/>
    <n v="3285"/>
    <n v="1409.4109209100757"/>
    <x v="0"/>
  </r>
  <r>
    <x v="2"/>
    <x v="0"/>
    <x v="4"/>
    <s v="DVL9PHTQ177TVFS"/>
    <s v="Afrika Stitch Ltd"/>
    <x v="30"/>
    <s v="|59/01/04|"/>
    <n v="912"/>
    <n v="2.75"/>
    <n v="3.26"/>
    <n v="1.1848341232227489E-3"/>
    <n v="2508"/>
    <n v="1.080568720379147"/>
    <n v="2973.12"/>
    <n v="464.03943127962077"/>
    <x v="1"/>
  </r>
  <r>
    <x v="2"/>
    <x v="0"/>
    <x v="4"/>
    <s v="DVL9PHTQ177TVFS"/>
    <s v="Afrika Stitch Ltd"/>
    <x v="31"/>
    <s v="|59/01/05|"/>
    <n v="1200"/>
    <n v="2.73"/>
    <n v="3.79"/>
    <n v="1.2033694344163659E-3"/>
    <n v="3276"/>
    <n v="1.4440433212996391"/>
    <n v="4548"/>
    <n v="1270.5559566787003"/>
    <x v="0"/>
  </r>
  <r>
    <x v="2"/>
    <x v="0"/>
    <x v="4"/>
    <s v="DVL9PHTQ177TVFS"/>
    <s v="Afrika Stitch Ltd"/>
    <x v="32"/>
    <s v="|59/01/06|"/>
    <n v="708"/>
    <n v="2.57"/>
    <n v="3.32"/>
    <n v="1.4792899408284023E-3"/>
    <n v="1819.56"/>
    <n v="1.0473372781065089"/>
    <n v="2350.56"/>
    <n v="529.95266272189349"/>
    <x v="1"/>
  </r>
  <r>
    <x v="2"/>
    <x v="0"/>
    <x v="4"/>
    <s v="DVL9PHTQ177TVFS"/>
    <s v="Afrika Stitch Ltd"/>
    <x v="33"/>
    <s v="|59/01/07|"/>
    <n v="864"/>
    <n v="2.06"/>
    <n v="3.53"/>
    <n v="1.5290519877675841E-3"/>
    <n v="1779.8400000000001"/>
    <n v="1.3211009174311927"/>
    <n v="3049.9199999999996"/>
    <n v="1268.7588990825682"/>
    <x v="0"/>
  </r>
  <r>
    <x v="2"/>
    <x v="0"/>
    <x v="4"/>
    <s v="DVL9PHTQ177TVFS"/>
    <s v="Afrika Stitch Ltd"/>
    <x v="34"/>
    <s v="|59/01/08|"/>
    <n v="1044"/>
    <n v="2.64"/>
    <n v="3.27"/>
    <n v="1.1723329425556857E-3"/>
    <n v="2756.1600000000003"/>
    <n v="1.2239155920281359"/>
    <n v="3413.88"/>
    <n v="656.49608440797169"/>
    <x v="1"/>
  </r>
  <r>
    <x v="2"/>
    <x v="0"/>
    <x v="4"/>
    <s v="DVL9PHTQ177TVFS"/>
    <s v="Afrika Stitch Ltd"/>
    <x v="35"/>
    <s v="|59/01/09|"/>
    <n v="1056"/>
    <n v="2.23"/>
    <n v="3.55"/>
    <n v="1.02880658436214E-3"/>
    <n v="2354.88"/>
    <n v="1.0864197530864199"/>
    <n v="3748.7999999999997"/>
    <n v="1392.8335802469132"/>
    <x v="0"/>
  </r>
  <r>
    <x v="2"/>
    <x v="0"/>
    <x v="4"/>
    <s v="DVL9PHTQ177TVFS"/>
    <s v="Afrika Stitch Ltd"/>
    <x v="36"/>
    <s v="|59/01/10|"/>
    <n v="1188"/>
    <n v="2.11"/>
    <n v="3.83"/>
    <n v="1.5698587127158557E-3"/>
    <n v="2506.6799999999998"/>
    <n v="1.8649921507064364"/>
    <n v="4550.04"/>
    <n v="2041.4950078492936"/>
    <x v="0"/>
  </r>
  <r>
    <x v="2"/>
    <x v="0"/>
    <x v="4"/>
    <s v="DVL9PHTQ177TVFS"/>
    <s v="Afrika Stitch Ltd"/>
    <x v="37"/>
    <s v="|59/01/11|"/>
    <n v="1008"/>
    <n v="2"/>
    <n v="3.66"/>
    <n v="1.2391573729863693E-3"/>
    <n v="2016"/>
    <n v="1.2490706319702602"/>
    <n v="3689.28"/>
    <n v="1672.03092936803"/>
    <x v="0"/>
  </r>
  <r>
    <x v="2"/>
    <x v="0"/>
    <x v="4"/>
    <s v="DVL9PHTQ177TVFS"/>
    <s v="Afrika Stitch Ltd"/>
    <x v="38"/>
    <s v="|59/01/12|"/>
    <n v="1008"/>
    <n v="2.66"/>
    <n v="3.51"/>
    <n v="1.2091898428053204E-3"/>
    <n v="2681.28"/>
    <n v="1.2188633615477629"/>
    <n v="3538.08"/>
    <n v="855.58113663845199"/>
    <x v="1"/>
  </r>
  <r>
    <x v="2"/>
    <x v="0"/>
    <x v="4"/>
    <s v="DVL9PHTQ177TVFS"/>
    <s v="Afrika Stitch Ltd"/>
    <x v="39"/>
    <s v="|59/01/13|"/>
    <n v="756"/>
    <n v="2.78"/>
    <n v="3.86"/>
    <n v="1.0515247108307045E-3"/>
    <n v="2101.6799999999998"/>
    <n v="0.79495268138801256"/>
    <n v="2918.16"/>
    <n v="815.68504731861196"/>
    <x v="1"/>
  </r>
  <r>
    <x v="2"/>
    <x v="0"/>
    <x v="4"/>
    <s v="DVL9PHTQ177TVFS"/>
    <s v="Afrika Stitch Ltd"/>
    <x v="40"/>
    <s v="|59/01/14|"/>
    <n v="780"/>
    <n v="2.02"/>
    <n v="3.75"/>
    <n v="1.0683760683760685E-3"/>
    <n v="1575.6"/>
    <n v="0.83333333333333337"/>
    <n v="2925"/>
    <n v="1348.5666666666668"/>
    <x v="0"/>
  </r>
  <r>
    <x v="2"/>
    <x v="0"/>
    <x v="4"/>
    <s v="DVL9PHTQ177TVFS"/>
    <s v="Afrika Stitch Ltd"/>
    <x v="41"/>
    <s v="|59/01/15|"/>
    <n v="912"/>
    <n v="2.86"/>
    <n v="3.75"/>
    <n v="1.0493179433368311E-3"/>
    <n v="2608.3199999999997"/>
    <n v="0.95697796432318993"/>
    <n v="3420"/>
    <n v="810.7230220356771"/>
    <x v="1"/>
  </r>
  <r>
    <x v="2"/>
    <x v="0"/>
    <x v="4"/>
    <s v="DVL9PHTQ177TVFS"/>
    <s v="Afrika Stitch Ltd"/>
    <x v="42"/>
    <s v="|59/01/16|"/>
    <n v="708"/>
    <n v="2.78"/>
    <n v="3.95"/>
    <n v="1.4492753623188406E-3"/>
    <n v="1968.2399999999998"/>
    <n v="1.0260869565217392"/>
    <n v="2796.6"/>
    <n v="827.33391304347833"/>
    <x v="1"/>
  </r>
  <r>
    <x v="2"/>
    <x v="0"/>
    <x v="4"/>
    <s v="DVL9PHTQ177TVFS"/>
    <s v="Afrika Stitch Ltd"/>
    <x v="43"/>
    <s v="|59/01/17|"/>
    <n v="1008"/>
    <n v="2.04"/>
    <n v="3.24"/>
    <n v="1.7421602787456446E-3"/>
    <n v="2056.3200000000002"/>
    <n v="1.7560975609756098"/>
    <n v="3265.92"/>
    <n v="1207.8439024390243"/>
    <x v="0"/>
  </r>
  <r>
    <x v="2"/>
    <x v="0"/>
    <x v="4"/>
    <s v="DVL9PHTQ177TVFS"/>
    <s v="Afrika Stitch Ltd"/>
    <x v="44"/>
    <s v="|59/01/18|"/>
    <n v="1092"/>
    <n v="2.52"/>
    <n v="3.48"/>
    <n v="1.4684287812041115E-3"/>
    <n v="2751.84"/>
    <n v="1.6035242290748897"/>
    <n v="3800.16"/>
    <n v="1046.7164757709247"/>
    <x v="0"/>
  </r>
  <r>
    <x v="2"/>
    <x v="0"/>
    <x v="4"/>
    <s v="DVL9PHTQ177TVFS"/>
    <s v="Afrika Stitch Ltd"/>
    <x v="45"/>
    <s v="|59/01/19|"/>
    <n v="696"/>
    <n v="2.2799999999999998"/>
    <n v="3.91"/>
    <n v="1.1312217194570137E-3"/>
    <n v="1586.8799999999999"/>
    <n v="0.78733031674208154"/>
    <n v="2721.36"/>
    <n v="1133.6926696832581"/>
    <x v="0"/>
  </r>
  <r>
    <x v="2"/>
    <x v="0"/>
    <x v="4"/>
    <s v="DVL9PHTQ177TVFS"/>
    <s v="Afrika Stitch Ltd"/>
    <x v="46"/>
    <s v="|59/01/20|"/>
    <n v="1140"/>
    <n v="2.0699999999999998"/>
    <n v="3.9"/>
    <n v="1.1778563015312131E-3"/>
    <n v="2359.7999999999997"/>
    <n v="1.342756183745583"/>
    <n v="4446"/>
    <n v="2084.8572438162546"/>
    <x v="0"/>
  </r>
  <r>
    <x v="2"/>
    <x v="0"/>
    <x v="4"/>
    <s v="DVL9PHTQ177TVFS"/>
    <s v="Afrika Stitch Ltd"/>
    <x v="0"/>
    <s v="|59/01/21|"/>
    <n v="996"/>
    <n v="2.66"/>
    <n v="3.35"/>
    <n v="1.1037527593818985E-3"/>
    <n v="2649.36"/>
    <n v="1.0993377483443709"/>
    <n v="3336.6"/>
    <n v="686.14066225165539"/>
    <x v="1"/>
  </r>
  <r>
    <x v="2"/>
    <x v="0"/>
    <x v="4"/>
    <s v="DVL9PHTQ177TVFS"/>
    <s v="Afrika Stitch Ltd"/>
    <x v="1"/>
    <s v="|59/01/22|"/>
    <n v="1080"/>
    <n v="2.2400000000000002"/>
    <n v="3.41"/>
    <n v="1.0438413361169101E-3"/>
    <n v="2419.2000000000003"/>
    <n v="1.1273486430062629"/>
    <n v="3682.8"/>
    <n v="1262.4726513569935"/>
    <x v="0"/>
  </r>
  <r>
    <x v="2"/>
    <x v="0"/>
    <x v="4"/>
    <s v="DVL9PHTQ177TVFS"/>
    <s v="Afrika Stitch Ltd"/>
    <x v="2"/>
    <s v="|59/01/23|"/>
    <n v="1080"/>
    <n v="2.56"/>
    <n v="3.59"/>
    <n v="1.2180267965895249E-3"/>
    <n v="2764.8"/>
    <n v="1.3154689403166868"/>
    <n v="3877.2"/>
    <n v="1111.0845310596831"/>
    <x v="0"/>
  </r>
  <r>
    <x v="2"/>
    <x v="0"/>
    <x v="4"/>
    <s v="DVL9PHTQ177TVFS"/>
    <s v="Afrika Stitch Ltd"/>
    <x v="3"/>
    <s v="|59/01/24|"/>
    <n v="1128"/>
    <n v="3"/>
    <n v="3.52"/>
    <n v="1.0256410256410256E-3"/>
    <n v="3384"/>
    <n v="1.1569230769230769"/>
    <n v="3970.56"/>
    <n v="585.40307692307692"/>
    <x v="1"/>
  </r>
  <r>
    <x v="2"/>
    <x v="0"/>
    <x v="4"/>
    <s v="DVL9PHTQ177TVFS"/>
    <s v="Afrika Stitch Ltd"/>
    <x v="4"/>
    <s v="|59/01/25|"/>
    <n v="1008"/>
    <n v="2.5499999999999998"/>
    <n v="3.97"/>
    <n v="1.5797788309636651E-3"/>
    <n v="2570.3999999999996"/>
    <n v="1.5924170616113744"/>
    <n v="4001.76"/>
    <n v="1429.7675829383893"/>
    <x v="0"/>
  </r>
  <r>
    <x v="2"/>
    <x v="0"/>
    <x v="4"/>
    <s v="DVL9PHTQ177TVFS"/>
    <s v="Afrika Stitch Ltd"/>
    <x v="5"/>
    <s v="|59/01/26|"/>
    <n v="900"/>
    <n v="2.91"/>
    <n v="3.9"/>
    <n v="1.1123470522803114E-3"/>
    <n v="2619"/>
    <n v="1.0011123470522802"/>
    <n v="3510"/>
    <n v="889.9988876529477"/>
    <x v="1"/>
  </r>
  <r>
    <x v="2"/>
    <x v="0"/>
    <x v="4"/>
    <s v="DVL9PHTQ177TVFS"/>
    <s v="Afrika Stitch Ltd"/>
    <x v="6"/>
    <s v="|59/01/27|"/>
    <n v="792"/>
    <n v="2.3199999999999998"/>
    <n v="3.29"/>
    <n v="1.1402508551881414E-3"/>
    <n v="1837.4399999999998"/>
    <n v="0.90307867730900804"/>
    <n v="2605.6799999999998"/>
    <n v="767.33692132269096"/>
    <x v="1"/>
  </r>
  <r>
    <x v="2"/>
    <x v="0"/>
    <x v="4"/>
    <s v="DVL9PHTQ177TVFS"/>
    <s v="Afrika Stitch Ltd"/>
    <x v="7"/>
    <s v="|59/01/28|"/>
    <n v="636"/>
    <n v="2.87"/>
    <n v="3.71"/>
    <n v="1.4749262536873156E-3"/>
    <n v="1825.3200000000002"/>
    <n v="0.93805309734513276"/>
    <n v="2359.56"/>
    <n v="533.30194690265466"/>
    <x v="1"/>
  </r>
  <r>
    <x v="2"/>
    <x v="0"/>
    <x v="4"/>
    <s v="DVL9PHTQ177TVFS"/>
    <s v="Afrika Stitch Ltd"/>
    <x v="8"/>
    <s v="|59/01/29|"/>
    <n v="924"/>
    <n v="2.41"/>
    <n v="3.94"/>
    <n v="1.4705882352941176E-3"/>
    <n v="2226.84"/>
    <n v="1.3588235294117648"/>
    <n v="3640.56"/>
    <n v="1412.3611764705881"/>
    <x v="0"/>
  </r>
  <r>
    <x v="2"/>
    <x v="0"/>
    <x v="4"/>
    <s v="DVL9PHTQ177TVFS"/>
    <s v="Afrika Stitch Ltd"/>
    <x v="9"/>
    <s v="|59/01/30|"/>
    <n v="1020"/>
    <n v="2.61"/>
    <n v="3.4"/>
    <n v="1.4903129657228018E-3"/>
    <n v="2662.2"/>
    <n v="1.5201192250372577"/>
    <n v="3468"/>
    <n v="804.27988077496298"/>
    <x v="1"/>
  </r>
  <r>
    <x v="2"/>
    <x v="0"/>
    <x v="4"/>
    <s v="DVL9PHTQ177TVFS"/>
    <s v="Afrika Stitch Ltd"/>
    <x v="10"/>
    <s v="|59/01/31|"/>
    <n v="672"/>
    <n v="2.2999999999999998"/>
    <n v="3.74"/>
    <n v="1.0235414534288639E-3"/>
    <n v="1545.6"/>
    <n v="0.68781985670419654"/>
    <n v="2513.2800000000002"/>
    <n v="966.99218014329608"/>
    <x v="1"/>
  </r>
  <r>
    <x v="2"/>
    <x v="0"/>
    <x v="4"/>
    <s v="DVL9PHTQ177TVFS"/>
    <s v="Afrika Stitch Ltd"/>
    <x v="11"/>
    <s v="|59/01/32|"/>
    <n v="972"/>
    <n v="2.72"/>
    <n v="3.44"/>
    <n v="1.4992503748125937E-3"/>
    <n v="2643.84"/>
    <n v="1.457271364317841"/>
    <n v="3343.68"/>
    <n v="698.38272863568181"/>
    <x v="1"/>
  </r>
  <r>
    <x v="2"/>
    <x v="0"/>
    <x v="4"/>
    <s v="DVL9PHTQ177TVFS"/>
    <s v="Afrika Stitch Ltd"/>
    <x v="12"/>
    <s v="|59/01/33|"/>
    <n v="960"/>
    <n v="2.96"/>
    <n v="3.84"/>
    <n v="1.7006802721088435E-3"/>
    <n v="2841.6"/>
    <n v="1.6326530612244898"/>
    <n v="3686.3999999999996"/>
    <n v="843.16734693877527"/>
    <x v="1"/>
  </r>
  <r>
    <x v="2"/>
    <x v="0"/>
    <x v="4"/>
    <s v="DVL9PHTQ177TVFS"/>
    <s v="Afrika Stitch Ltd"/>
    <x v="13"/>
    <s v="|59/01/34|"/>
    <n v="996"/>
    <n v="2.4700000000000002"/>
    <n v="3.8"/>
    <n v="1.5698587127158557E-3"/>
    <n v="2460.1200000000003"/>
    <n v="1.5635792778649922"/>
    <n v="3784.7999999999997"/>
    <n v="1323.1164207221343"/>
    <x v="0"/>
  </r>
  <r>
    <x v="2"/>
    <x v="0"/>
    <x v="4"/>
    <s v="DVL9PHTQ177TVFS"/>
    <s v="Afrika Stitch Ltd"/>
    <x v="14"/>
    <s v="|59/01/35|"/>
    <n v="1164"/>
    <n v="2.36"/>
    <n v="3.72"/>
    <n v="1.4598540145985401E-3"/>
    <n v="2747.04"/>
    <n v="1.6992700729927006"/>
    <n v="4330.08"/>
    <n v="1581.3407299270073"/>
    <x v="0"/>
  </r>
  <r>
    <x v="2"/>
    <x v="0"/>
    <x v="4"/>
    <s v="DVL9PHTQ177TVFS"/>
    <s v="Afrika Stitch Ltd"/>
    <x v="15"/>
    <s v="|59/01/36|"/>
    <n v="600"/>
    <n v="2.69"/>
    <n v="3.33"/>
    <n v="1.1534025374855825E-3"/>
    <n v="1614"/>
    <n v="0.69204152249134954"/>
    <n v="1998"/>
    <n v="383.30795847750863"/>
    <x v="1"/>
  </r>
  <r>
    <x v="2"/>
    <x v="0"/>
    <x v="4"/>
    <s v="DVL9PHTQ177TVFS"/>
    <s v="Afrika Stitch Ltd"/>
    <x v="16"/>
    <s v="|59/01/37|"/>
    <n v="684"/>
    <n v="2.95"/>
    <n v="3.4"/>
    <n v="1.7921146953405018E-3"/>
    <n v="2017.8000000000002"/>
    <n v="1.2258064516129032"/>
    <n v="2325.6"/>
    <n v="306.5741935483868"/>
    <x v="1"/>
  </r>
  <r>
    <x v="2"/>
    <x v="0"/>
    <x v="4"/>
    <s v="DVL9PHTQ177TVFS"/>
    <s v="Afrika Stitch Ltd"/>
    <x v="17"/>
    <s v="|59/01/38|"/>
    <n v="840"/>
    <n v="2.2599999999999998"/>
    <n v="3.56"/>
    <n v="1.0449320794148381E-3"/>
    <n v="1898.3999999999999"/>
    <n v="0.87774294670846409"/>
    <n v="2990.4"/>
    <n v="1091.1222570532918"/>
    <x v="0"/>
  </r>
  <r>
    <x v="2"/>
    <x v="0"/>
    <x v="4"/>
    <s v="DVL9PHTQ177TVFS"/>
    <s v="Afrika Stitch Ltd"/>
    <x v="18"/>
    <s v="|59/01/39|"/>
    <n v="912"/>
    <n v="2.14"/>
    <n v="3.53"/>
    <n v="1.7241379310344827E-3"/>
    <n v="1951.68"/>
    <n v="1.5724137931034483"/>
    <n v="3219.3599999999997"/>
    <n v="1266.1075862068963"/>
    <x v="0"/>
  </r>
  <r>
    <x v="2"/>
    <x v="0"/>
    <x v="4"/>
    <s v="DVL9PHTQ177TVFS"/>
    <s v="Afrika Stitch Ltd"/>
    <x v="19"/>
    <s v="|59/01/40|"/>
    <n v="1104"/>
    <n v="2.84"/>
    <n v="3.5"/>
    <n v="1.2578616352201257E-3"/>
    <n v="3135.3599999999997"/>
    <n v="1.3886792452830188"/>
    <n v="3864"/>
    <n v="727.25132075471731"/>
    <x v="1"/>
  </r>
  <r>
    <x v="2"/>
    <x v="0"/>
    <x v="4"/>
    <s v="DVL9PHTQ177TVFS"/>
    <s v="Afrika Stitch Ltd"/>
    <x v="20"/>
    <s v="|59/01/41|"/>
    <n v="960"/>
    <n v="2.9"/>
    <n v="3.46"/>
    <n v="1.7730496453900709E-3"/>
    <n v="2784"/>
    <n v="1.7021276595744681"/>
    <n v="3321.6"/>
    <n v="535.89787234042547"/>
    <x v="1"/>
  </r>
  <r>
    <x v="2"/>
    <x v="0"/>
    <x v="4"/>
    <s v="DVL9PHTQ177TVFS"/>
    <s v="Afrika Stitch Ltd"/>
    <x v="21"/>
    <s v="|59/01/42|"/>
    <n v="660"/>
    <n v="2.58"/>
    <n v="3.63"/>
    <n v="1.7211703958691911E-3"/>
    <n v="1702.8"/>
    <n v="1.1359724612736661"/>
    <n v="2395.7999999999997"/>
    <n v="691.86402753872608"/>
    <x v="1"/>
  </r>
  <r>
    <x v="2"/>
    <x v="0"/>
    <x v="4"/>
    <s v="DVL9PHTQ177TVFS"/>
    <s v="Afrika Stitch Ltd"/>
    <x v="22"/>
    <s v="|59/01/43|"/>
    <n v="1092"/>
    <n v="2.79"/>
    <n v="3.25"/>
    <n v="1.3227513227513227E-3"/>
    <n v="3046.68"/>
    <n v="1.4444444444444444"/>
    <n v="3549"/>
    <n v="500.87555555555571"/>
    <x v="1"/>
  </r>
  <r>
    <x v="2"/>
    <x v="0"/>
    <x v="4"/>
    <s v="DVL9PHTQ177TVFS"/>
    <s v="Afrika Stitch Ltd"/>
    <x v="23"/>
    <s v="|59/01/44|"/>
    <n v="1032"/>
    <n v="2.5499999999999998"/>
    <n v="3.47"/>
    <n v="1.0752688172043011E-3"/>
    <n v="2631.6"/>
    <n v="1.1096774193548387"/>
    <n v="3581.0400000000004"/>
    <n v="948.33032258064566"/>
    <x v="1"/>
  </r>
  <r>
    <x v="2"/>
    <x v="0"/>
    <x v="4"/>
    <s v="DVL9PHTQ177TVFS"/>
    <s v="Afrika Stitch Ltd"/>
    <x v="24"/>
    <s v="|59/01/45|"/>
    <n v="684"/>
    <n v="2.4500000000000002"/>
    <n v="3.39"/>
    <n v="1.3869625520110957E-3"/>
    <n v="1675.8000000000002"/>
    <n v="0.94868238557558948"/>
    <n v="2318.7600000000002"/>
    <n v="642.01131761442446"/>
    <x v="1"/>
  </r>
  <r>
    <x v="2"/>
    <x v="0"/>
    <x v="4"/>
    <s v="DVL9PHTQ177TVFS"/>
    <s v="Afrika Stitch Ltd"/>
    <x v="25"/>
    <s v="|59/01/46|"/>
    <n v="1188"/>
    <n v="2.68"/>
    <n v="3.92"/>
    <n v="1.4947683109118087E-3"/>
    <n v="3183.84"/>
    <n v="1.7757847533632287"/>
    <n v="4656.96"/>
    <n v="1471.3442152466366"/>
    <x v="0"/>
  </r>
  <r>
    <x v="2"/>
    <x v="0"/>
    <x v="4"/>
    <s v="DVL9PHTQ177TVFS"/>
    <s v="Afrika Stitch Ltd"/>
    <x v="26"/>
    <s v="|59/01/47|"/>
    <n v="1068"/>
    <n v="2.3199999999999998"/>
    <n v="3.28"/>
    <n v="1.2033694344163659E-3"/>
    <n v="2477.7599999999998"/>
    <n v="1.2851985559566788"/>
    <n v="3503.04"/>
    <n v="1023.9948014440436"/>
    <x v="0"/>
  </r>
  <r>
    <x v="2"/>
    <x v="0"/>
    <x v="4"/>
    <s v="DVL9PHTQ177TVFS"/>
    <s v="Afrika Stitch Ltd"/>
    <x v="27"/>
    <s v="|59/01/48|"/>
    <n v="828"/>
    <n v="2.12"/>
    <n v="3.52"/>
    <n v="1.7825311942959001E-3"/>
    <n v="1755.3600000000001"/>
    <n v="1.4759358288770053"/>
    <n v="2914.56"/>
    <n v="1157.7240641711228"/>
    <x v="0"/>
  </r>
  <r>
    <x v="2"/>
    <x v="0"/>
    <x v="4"/>
    <s v="DVL9PHTQ177TVFS"/>
    <s v="Afrika Stitch Ltd"/>
    <x v="28"/>
    <s v="|59/01/49|"/>
    <n v="720"/>
    <n v="2.1"/>
    <n v="3.68"/>
    <n v="1.1467889908256881E-3"/>
    <n v="1512"/>
    <n v="0.82568807339449546"/>
    <n v="2649.6"/>
    <n v="1136.7743119266054"/>
    <x v="0"/>
  </r>
  <r>
    <x v="2"/>
    <x v="0"/>
    <x v="4"/>
    <s v="DVL9PHTQ177TVFS"/>
    <s v="Afrika Stitch Ltd"/>
    <x v="29"/>
    <s v="|59/01/50|"/>
    <n v="900"/>
    <n v="2.25"/>
    <n v="3.45"/>
    <n v="1.0245901639344263E-3"/>
    <n v="2025"/>
    <n v="0.92213114754098369"/>
    <n v="3105"/>
    <n v="1079.077868852459"/>
    <x v="0"/>
  </r>
  <r>
    <x v="2"/>
    <x v="0"/>
    <x v="4"/>
    <s v="DVL9PHTQ177TVFS"/>
    <s v="Afrika Stitch Ltd"/>
    <x v="30"/>
    <s v="|59/01/51|"/>
    <n v="840"/>
    <n v="2.5299999999999998"/>
    <n v="3.81"/>
    <n v="1.4005602240896359E-3"/>
    <n v="2125.1999999999998"/>
    <n v="1.1764705882352942"/>
    <n v="3200.4"/>
    <n v="1074.0235294117649"/>
    <x v="0"/>
  </r>
  <r>
    <x v="2"/>
    <x v="0"/>
    <x v="4"/>
    <s v="DVL9PHTQ177TVFS"/>
    <s v="Afrika Stitch Ltd"/>
    <x v="31"/>
    <s v="|59/01/52|"/>
    <n v="912"/>
    <n v="2.89"/>
    <n v="3.46"/>
    <n v="1.0582010582010583E-3"/>
    <n v="2635.6800000000003"/>
    <n v="0.96507936507936509"/>
    <n v="3155.52"/>
    <n v="518.87492063492027"/>
    <x v="1"/>
  </r>
  <r>
    <x v="2"/>
    <x v="0"/>
    <x v="4"/>
    <s v="DVL9PHTQ177TVFS"/>
    <s v="Afrika Stitch Ltd"/>
    <x v="32"/>
    <s v="|59/01/53|"/>
    <n v="1008"/>
    <n v="2.38"/>
    <n v="3.54"/>
    <n v="1.1494252873563218E-3"/>
    <n v="2399.04"/>
    <n v="1.1586206896551725"/>
    <n v="3568.32"/>
    <n v="1168.121379310345"/>
    <x v="0"/>
  </r>
  <r>
    <x v="2"/>
    <x v="0"/>
    <x v="4"/>
    <s v="DVL9PHTQ177TVFS"/>
    <s v="Afrika Stitch Ltd"/>
    <x v="33"/>
    <s v="|59/01/54|"/>
    <n v="660"/>
    <n v="2.8"/>
    <n v="3.78"/>
    <n v="1.1723329425556857E-3"/>
    <n v="1847.9999999999998"/>
    <n v="0.77373974208675256"/>
    <n v="2494.7999999999997"/>
    <n v="646.02626025791324"/>
    <x v="1"/>
  </r>
  <r>
    <x v="2"/>
    <x v="0"/>
    <x v="4"/>
    <s v="DVL9PHTQ177TVFS"/>
    <s v="Afrika Stitch Ltd"/>
    <x v="34"/>
    <s v="|59/01/55|"/>
    <n v="1056"/>
    <n v="2.94"/>
    <n v="3.45"/>
    <n v="1.5503875968992248E-3"/>
    <n v="3104.64"/>
    <n v="1.6372093023255814"/>
    <n v="3643.2000000000003"/>
    <n v="536.92279069767483"/>
    <x v="1"/>
  </r>
  <r>
    <x v="2"/>
    <x v="0"/>
    <x v="4"/>
    <s v="DVL9PHTQ177TVFS"/>
    <s v="Afrika Stitch Ltd"/>
    <x v="35"/>
    <s v="|59/01/56|"/>
    <n v="1068"/>
    <n v="2.93"/>
    <n v="3.61"/>
    <n v="1.589825119236884E-3"/>
    <n v="3129.2400000000002"/>
    <n v="1.6979332273449921"/>
    <n v="3855.48"/>
    <n v="724.54206677265483"/>
    <x v="1"/>
  </r>
  <r>
    <x v="2"/>
    <x v="0"/>
    <x v="4"/>
    <s v="DVL9PHTQ177TVFS"/>
    <s v="Afrika Stitch Ltd"/>
    <x v="36"/>
    <s v="|59/01/57|"/>
    <n v="1092"/>
    <n v="2.81"/>
    <n v="3.95"/>
    <n v="1.4619883040935672E-3"/>
    <n v="3068.52"/>
    <n v="1.5964912280701753"/>
    <n v="4313.4000000000005"/>
    <n v="1243.2835087719304"/>
    <x v="0"/>
  </r>
  <r>
    <x v="2"/>
    <x v="0"/>
    <x v="4"/>
    <s v="DVL9PHTQ177TVFS"/>
    <s v="Afrika Stitch Ltd"/>
    <x v="37"/>
    <s v="|59/01/58|"/>
    <n v="948"/>
    <n v="2.89"/>
    <n v="3.91"/>
    <n v="1.2180267965895249E-3"/>
    <n v="2739.7200000000003"/>
    <n v="1.1546894031668695"/>
    <n v="3706.6800000000003"/>
    <n v="965.80531059683312"/>
    <x v="1"/>
  </r>
  <r>
    <x v="2"/>
    <x v="0"/>
    <x v="4"/>
    <s v="DVL9PHTQ177TVFS"/>
    <s v="Afrika Stitch Ltd"/>
    <x v="38"/>
    <s v="|59/01/59|"/>
    <n v="1080"/>
    <n v="2.39"/>
    <n v="3.86"/>
    <n v="1.2578616352201257E-3"/>
    <n v="2581.2000000000003"/>
    <n v="1.3584905660377358"/>
    <n v="4168.8"/>
    <n v="1586.2415094339622"/>
    <x v="0"/>
  </r>
  <r>
    <x v="2"/>
    <x v="0"/>
    <x v="4"/>
    <s v="DVL9PHTQ177TVFS"/>
    <s v="Afrika Stitch Ltd"/>
    <x v="39"/>
    <s v="|59/01/60|"/>
    <n v="948"/>
    <n v="2"/>
    <n v="3.41"/>
    <n v="1.4025245441795231E-3"/>
    <n v="1896"/>
    <n v="1.329593267882188"/>
    <n v="3232.6800000000003"/>
    <n v="1335.350406732118"/>
    <x v="0"/>
  </r>
  <r>
    <x v="2"/>
    <x v="0"/>
    <x v="4"/>
    <s v="DVL9PHTQ177TVFS"/>
    <s v="Afrika Stitch Ltd"/>
    <x v="40"/>
    <s v="|59/01/61|"/>
    <n v="900"/>
    <n v="2.91"/>
    <n v="3.37"/>
    <n v="1.5723270440251573E-3"/>
    <n v="2619"/>
    <n v="1.4150943396226416"/>
    <n v="3033"/>
    <n v="412.58490566037733"/>
    <x v="1"/>
  </r>
  <r>
    <x v="2"/>
    <x v="0"/>
    <x v="4"/>
    <s v="DVL9PHTQ177TVFS"/>
    <s v="Afrika Stitch Ltd"/>
    <x v="41"/>
    <s v="|59/01/62|"/>
    <n v="876"/>
    <n v="2.78"/>
    <n v="3.35"/>
    <n v="1.2062726176115801E-3"/>
    <n v="2435.2799999999997"/>
    <n v="1.0566948130277443"/>
    <n v="2934.6"/>
    <n v="498.26330518697245"/>
    <x v="1"/>
  </r>
  <r>
    <x v="2"/>
    <x v="0"/>
    <x v="4"/>
    <s v="DVL9PHTQ177TVFS"/>
    <s v="Afrika Stitch Ltd"/>
    <x v="42"/>
    <s v="|59/01/63|"/>
    <n v="924"/>
    <n v="2.42"/>
    <n v="3.33"/>
    <n v="1.2722646310432571E-3"/>
    <n v="2236.08"/>
    <n v="1.1755725190839696"/>
    <n v="3076.92"/>
    <n v="839.66442748091617"/>
    <x v="1"/>
  </r>
  <r>
    <x v="2"/>
    <x v="0"/>
    <x v="4"/>
    <s v="DVL9PHTQ177TVFS"/>
    <s v="Afrika Stitch Ltd"/>
    <x v="43"/>
    <s v="|59/01/64|"/>
    <n v="1104"/>
    <n v="2.37"/>
    <n v="3.24"/>
    <n v="1.1933174224343676E-3"/>
    <n v="2616.48"/>
    <n v="1.3174224343675418"/>
    <n v="3576.96"/>
    <n v="959.16257756563243"/>
    <x v="1"/>
  </r>
  <r>
    <x v="2"/>
    <x v="0"/>
    <x v="4"/>
    <s v="DVL9PHTQ177TVFS"/>
    <s v="Afrika Stitch Ltd"/>
    <x v="44"/>
    <s v="|59/01/65|"/>
    <n v="1080"/>
    <n v="2.09"/>
    <n v="3.77"/>
    <n v="1.0822510822510823E-3"/>
    <n v="2257.1999999999998"/>
    <n v="1.1688311688311688"/>
    <n v="4071.6"/>
    <n v="1813.2311688311688"/>
    <x v="0"/>
  </r>
  <r>
    <x v="2"/>
    <x v="0"/>
    <x v="4"/>
    <s v="DVL9PHTQ177TVFS"/>
    <s v="Afrika Stitch Ltd"/>
    <x v="45"/>
    <s v="|59/01/66|"/>
    <n v="1152"/>
    <n v="2.63"/>
    <n v="3.25"/>
    <n v="1.6313213703099511E-3"/>
    <n v="3029.7599999999998"/>
    <n v="1.8792822185970637"/>
    <n v="3744"/>
    <n v="712.3607177814032"/>
    <x v="1"/>
  </r>
  <r>
    <x v="2"/>
    <x v="0"/>
    <x v="4"/>
    <s v="DVL9PHTQ177TVFS"/>
    <s v="Afrika Stitch Ltd"/>
    <x v="46"/>
    <s v="|59/01/67|"/>
    <n v="1188"/>
    <n v="2.58"/>
    <n v="3.37"/>
    <n v="1.4025245441795231E-3"/>
    <n v="3065.04"/>
    <n v="1.6661991584852736"/>
    <n v="4003.56"/>
    <n v="936.85380084151473"/>
    <x v="1"/>
  </r>
  <r>
    <x v="2"/>
    <x v="0"/>
    <x v="4"/>
    <s v="DVL9PHTQ177TVFS"/>
    <s v="Afrika Stitch Ltd"/>
    <x v="0"/>
    <s v="|59/01/68|"/>
    <n v="660"/>
    <n v="2.1"/>
    <n v="3.64"/>
    <n v="1.3003901170351106E-3"/>
    <n v="1386"/>
    <n v="0.85825747724317292"/>
    <n v="2402.4"/>
    <n v="1015.5417425227569"/>
    <x v="0"/>
  </r>
  <r>
    <x v="2"/>
    <x v="0"/>
    <x v="4"/>
    <s v="DVL9PHTQ177TVFS"/>
    <s v="Afrika Stitch Ltd"/>
    <x v="1"/>
    <s v="|59/01/69|"/>
    <n v="1116"/>
    <n v="2.76"/>
    <n v="3.63"/>
    <n v="1.7482517482517483E-3"/>
    <n v="3080.16"/>
    <n v="1.951048951048951"/>
    <n v="4051.08"/>
    <n v="968.96895104895111"/>
    <x v="1"/>
  </r>
  <r>
    <x v="2"/>
    <x v="0"/>
    <x v="4"/>
    <s v="DVL9PHTQ177TVFS"/>
    <s v="Afrika Stitch Ltd"/>
    <x v="2"/>
    <s v="|59/02/01|"/>
    <n v="756"/>
    <n v="2.36"/>
    <n v="3.52"/>
    <n v="1.1834319526627219E-3"/>
    <n v="1784.1599999999999"/>
    <n v="0.89467455621301772"/>
    <n v="2661.12"/>
    <n v="876.06532544378706"/>
    <x v="1"/>
  </r>
  <r>
    <x v="2"/>
    <x v="0"/>
    <x v="4"/>
    <s v="DVL9PHTQ177TVFS"/>
    <s v="Afrika Stitch Ltd"/>
    <x v="3"/>
    <s v="|59/02/02|"/>
    <n v="732"/>
    <n v="2.2799999999999998"/>
    <n v="3.92"/>
    <n v="1.4025245441795231E-3"/>
    <n v="1668.9599999999998"/>
    <n v="1.0266479663394108"/>
    <n v="2869.44"/>
    <n v="1199.4533520336608"/>
    <x v="0"/>
  </r>
  <r>
    <x v="2"/>
    <x v="0"/>
    <x v="4"/>
    <s v="DVL9PHTQ177TVFS"/>
    <s v="Afrika Stitch Ltd"/>
    <x v="4"/>
    <s v="|59/02/03|"/>
    <n v="1164"/>
    <n v="2.4"/>
    <n v="3.55"/>
    <n v="1.2345679012345679E-3"/>
    <n v="2793.6"/>
    <n v="1.4370370370370371"/>
    <n v="4132.2"/>
    <n v="1337.1629629629629"/>
    <x v="0"/>
  </r>
  <r>
    <x v="2"/>
    <x v="0"/>
    <x v="4"/>
    <s v="DVL9PHTQ177TVFS"/>
    <s v="Afrika Stitch Ltd"/>
    <x v="5"/>
    <s v="|59/02/04|"/>
    <n v="720"/>
    <n v="2.96"/>
    <n v="3.6"/>
    <n v="1.0245901639344263E-3"/>
    <n v="2131.1999999999998"/>
    <n v="0.73770491803278693"/>
    <n v="2592"/>
    <n v="460.06229508196742"/>
    <x v="1"/>
  </r>
  <r>
    <x v="2"/>
    <x v="0"/>
    <x v="4"/>
    <s v="DVL9PHTQ177TVFS"/>
    <s v="Afrika Stitch Ltd"/>
    <x v="6"/>
    <s v="|59/02/05|"/>
    <n v="1152"/>
    <n v="2.39"/>
    <n v="3.2"/>
    <n v="1.1918951132300357E-3"/>
    <n v="2753.28"/>
    <n v="1.373063170441001"/>
    <n v="3686.4"/>
    <n v="931.74693682955888"/>
    <x v="1"/>
  </r>
  <r>
    <x v="2"/>
    <x v="0"/>
    <x v="4"/>
    <s v="DVL9PHTQ177TVFS"/>
    <s v="Afrika Stitch Ltd"/>
    <x v="7"/>
    <s v="|59/02/06|"/>
    <n v="936"/>
    <n v="2.2599999999999998"/>
    <n v="3.4"/>
    <n v="1.6103059581320451E-3"/>
    <n v="2115.3599999999997"/>
    <n v="1.5072463768115942"/>
    <n v="3182.4"/>
    <n v="1065.5327536231889"/>
    <x v="0"/>
  </r>
  <r>
    <x v="2"/>
    <x v="0"/>
    <x v="4"/>
    <s v="DVL9PHTQ177TVFS"/>
    <s v="Afrika Stitch Ltd"/>
    <x v="8"/>
    <s v="|59/02/07|"/>
    <n v="888"/>
    <n v="2.93"/>
    <n v="3.27"/>
    <n v="1.2376237623762376E-3"/>
    <n v="2601.84"/>
    <n v="1.0990099009900991"/>
    <n v="2903.76"/>
    <n v="300.82099009900998"/>
    <x v="1"/>
  </r>
  <r>
    <x v="2"/>
    <x v="0"/>
    <x v="4"/>
    <s v="DVL9PHTQ177TVFS"/>
    <s v="Afrika Stitch Ltd"/>
    <x v="9"/>
    <s v="|59/02/08|"/>
    <n v="1176"/>
    <n v="2.85"/>
    <n v="3.98"/>
    <n v="1.0256410256410256E-3"/>
    <n v="3351.6"/>
    <n v="1.2061538461538461"/>
    <n v="4680.4799999999996"/>
    <n v="1327.6738461538457"/>
    <x v="0"/>
  </r>
  <r>
    <x v="2"/>
    <x v="0"/>
    <x v="4"/>
    <s v="DVL9PHTQ177TVFS"/>
    <s v="Afrika Stitch Ltd"/>
    <x v="10"/>
    <s v="|59/02/09|"/>
    <n v="1056"/>
    <n v="2.77"/>
    <n v="3.59"/>
    <n v="1.6077170418006431E-3"/>
    <n v="2925.12"/>
    <n v="1.697749196141479"/>
    <n v="3791.04"/>
    <n v="864.22225080385863"/>
    <x v="1"/>
  </r>
  <r>
    <x v="2"/>
    <x v="0"/>
    <x v="4"/>
    <s v="DVL9PHTQ177TVFS"/>
    <s v="Afrika Stitch Ltd"/>
    <x v="11"/>
    <s v="|59/02/10|"/>
    <n v="1200"/>
    <n v="2.58"/>
    <n v="3.29"/>
    <n v="1.2004801920768306E-3"/>
    <n v="3096"/>
    <n v="1.4405762304921967"/>
    <n v="3948"/>
    <n v="850.55942376950782"/>
    <x v="1"/>
  </r>
  <r>
    <x v="2"/>
    <x v="0"/>
    <x v="4"/>
    <s v="DVL9PHTQ177TVFS"/>
    <s v="Afrika Stitch Ltd"/>
    <x v="12"/>
    <s v="|59/02/11|"/>
    <n v="1008"/>
    <n v="2.36"/>
    <n v="3.96"/>
    <n v="1.1695906432748538E-3"/>
    <n v="2378.8799999999997"/>
    <n v="1.1789473684210527"/>
    <n v="3991.68"/>
    <n v="1611.6210526315792"/>
    <x v="0"/>
  </r>
  <r>
    <x v="2"/>
    <x v="0"/>
    <x v="4"/>
    <s v="DVL9PHTQ177TVFS"/>
    <s v="Afrika Stitch Ltd"/>
    <x v="13"/>
    <s v="|59/02/12|"/>
    <n v="1104"/>
    <n v="2.93"/>
    <n v="3.9"/>
    <n v="1.5748031496062992E-3"/>
    <n v="3234.7200000000003"/>
    <n v="1.7385826771653543"/>
    <n v="4305.5999999999995"/>
    <n v="1069.1414173228338"/>
    <x v="0"/>
  </r>
  <r>
    <x v="2"/>
    <x v="0"/>
    <x v="4"/>
    <s v="DVL9PHTQ177TVFS"/>
    <s v="Afrika Stitch Ltd"/>
    <x v="14"/>
    <s v="|59/02/13|"/>
    <n v="876"/>
    <n v="2.41"/>
    <n v="3.51"/>
    <n v="1.2091898428053204E-3"/>
    <n v="2111.1600000000003"/>
    <n v="1.0592503022974606"/>
    <n v="3074.7599999999998"/>
    <n v="962.54074969770204"/>
    <x v="1"/>
  </r>
  <r>
    <x v="2"/>
    <x v="0"/>
    <x v="4"/>
    <s v="DVL9PHTQ177TVFS"/>
    <s v="Afrika Stitch Ltd"/>
    <x v="15"/>
    <s v="|59/02/14|"/>
    <n v="648"/>
    <n v="2.65"/>
    <n v="3.49"/>
    <n v="1.5455950540958269E-3"/>
    <n v="1717.2"/>
    <n v="1.0015455950540959"/>
    <n v="2261.52"/>
    <n v="543.3184544049459"/>
    <x v="1"/>
  </r>
  <r>
    <x v="2"/>
    <x v="0"/>
    <x v="4"/>
    <s v="DVL9PHTQ177TVFS"/>
    <s v="Afrika Stitch Ltd"/>
    <x v="16"/>
    <s v="|59/02/15|"/>
    <n v="948"/>
    <n v="2.15"/>
    <n v="3.47"/>
    <n v="1.0787486515641855E-3"/>
    <n v="2038.1999999999998"/>
    <n v="1.0226537216828477"/>
    <n v="3289.5600000000004"/>
    <n v="1250.3373462783177"/>
    <x v="0"/>
  </r>
  <r>
    <x v="2"/>
    <x v="0"/>
    <x v="4"/>
    <s v="DVL9PHTQ177TVFS"/>
    <s v="Afrika Stitch Ltd"/>
    <x v="17"/>
    <s v="|59/02/16|"/>
    <n v="612"/>
    <n v="2.81"/>
    <n v="3.96"/>
    <n v="1.1198208286674132E-3"/>
    <n v="1719.72"/>
    <n v="0.68533034714445684"/>
    <n v="2423.52"/>
    <n v="703.11466965285547"/>
    <x v="1"/>
  </r>
  <r>
    <x v="2"/>
    <x v="0"/>
    <x v="4"/>
    <s v="DVL9PHTQ177TVFS"/>
    <s v="Afrika Stitch Ltd"/>
    <x v="18"/>
    <s v="|59/02/17|"/>
    <n v="1092"/>
    <n v="2.09"/>
    <n v="3.51"/>
    <n v="1.3089005235602095E-3"/>
    <n v="2282.2799999999997"/>
    <n v="1.4293193717277488"/>
    <n v="3832.9199999999996"/>
    <n v="1549.210680628272"/>
    <x v="0"/>
  </r>
  <r>
    <x v="2"/>
    <x v="0"/>
    <x v="4"/>
    <s v="DVL9PHTQ177TVFS"/>
    <s v="Afrika Stitch Ltd"/>
    <x v="19"/>
    <s v="|59/02/18|"/>
    <n v="1152"/>
    <n v="2.4500000000000002"/>
    <n v="3.7"/>
    <n v="1.4064697609001407E-3"/>
    <n v="2822.4"/>
    <n v="1.620253164556962"/>
    <n v="4262.4000000000005"/>
    <n v="1438.3797468354435"/>
    <x v="0"/>
  </r>
  <r>
    <x v="2"/>
    <x v="0"/>
    <x v="4"/>
    <s v="DVL9PHTQ177TVFS"/>
    <s v="Afrika Stitch Ltd"/>
    <x v="20"/>
    <s v="|59/02/19|"/>
    <n v="612"/>
    <n v="2.76"/>
    <n v="3.47"/>
    <n v="1.2690355329949238E-3"/>
    <n v="1689.12"/>
    <n v="0.77664974619289329"/>
    <n v="2123.6400000000003"/>
    <n v="433.74335025380753"/>
    <x v="1"/>
  </r>
  <r>
    <x v="2"/>
    <x v="0"/>
    <x v="4"/>
    <s v="DVL9PHTQ177TVFS"/>
    <s v="Afrika Stitch Ltd"/>
    <x v="21"/>
    <s v="|59/02/20|"/>
    <n v="876"/>
    <n v="2.4"/>
    <n v="3.69"/>
    <n v="1.1185682326621924E-3"/>
    <n v="2102.4"/>
    <n v="0.97986577181208057"/>
    <n v="3232.44"/>
    <n v="1129.060134228188"/>
    <x v="0"/>
  </r>
  <r>
    <x v="2"/>
    <x v="0"/>
    <x v="4"/>
    <s v="DVL9PHTQ177TVFS"/>
    <s v="Afrika Stitch Ltd"/>
    <x v="22"/>
    <s v="|59/02/21|"/>
    <n v="1044"/>
    <n v="2.11"/>
    <n v="3.74"/>
    <n v="1.5337423312883436E-3"/>
    <n v="2202.8399999999997"/>
    <n v="1.6012269938650308"/>
    <n v="3904.5600000000004"/>
    <n v="1700.1187730061356"/>
    <x v="0"/>
  </r>
  <r>
    <x v="2"/>
    <x v="0"/>
    <x v="4"/>
    <s v="DVL9PHTQ177TVFS"/>
    <s v="Afrika Stitch Ltd"/>
    <x v="23"/>
    <s v="|59/02/22|"/>
    <n v="1188"/>
    <n v="2.31"/>
    <n v="3.95"/>
    <n v="1.0787486515641855E-3"/>
    <n v="2744.28"/>
    <n v="1.2815533980582523"/>
    <n v="4692.6000000000004"/>
    <n v="1947.0384466019418"/>
    <x v="0"/>
  </r>
  <r>
    <x v="2"/>
    <x v="0"/>
    <x v="4"/>
    <s v="DVL9PHTQ177TVFS"/>
    <s v="Afrika Stitch Ltd"/>
    <x v="24"/>
    <s v="|59/02/23|"/>
    <n v="684"/>
    <n v="2.15"/>
    <n v="3.82"/>
    <n v="1.440922190201729E-3"/>
    <n v="1470.6"/>
    <n v="0.98559077809798268"/>
    <n v="2612.88"/>
    <n v="1141.2944092219022"/>
    <x v="0"/>
  </r>
  <r>
    <x v="2"/>
    <x v="0"/>
    <x v="4"/>
    <s v="DVL9PHTQ177TVFS"/>
    <s v="Afrika Stitch Ltd"/>
    <x v="25"/>
    <s v="|59/02/24|"/>
    <n v="948"/>
    <n v="2.54"/>
    <n v="3.51"/>
    <n v="1.201923076923077E-3"/>
    <n v="2407.92"/>
    <n v="1.1394230769230771"/>
    <n v="3327.48"/>
    <n v="918.42057692307685"/>
    <x v="1"/>
  </r>
  <r>
    <x v="2"/>
    <x v="0"/>
    <x v="4"/>
    <s v="DVL9PHTQ177TVFS"/>
    <s v="Afrika Stitch Ltd"/>
    <x v="26"/>
    <s v="|59/02/25|"/>
    <n v="612"/>
    <n v="2.2999999999999998"/>
    <n v="3.85"/>
    <n v="1.6750418760469012E-3"/>
    <n v="1407.6"/>
    <n v="1.0251256281407035"/>
    <n v="2356.2000000000003"/>
    <n v="947.57487437185966"/>
    <x v="1"/>
  </r>
  <r>
    <x v="2"/>
    <x v="0"/>
    <x v="4"/>
    <s v="DVL9PHTQ177TVFS"/>
    <s v="Afrika Stitch Ltd"/>
    <x v="27"/>
    <s v="|59/02/26|"/>
    <n v="996"/>
    <n v="2.88"/>
    <n v="3.21"/>
    <n v="1.0857763300760044E-3"/>
    <n v="2868.48"/>
    <n v="1.0814332247557004"/>
    <n v="3197.16"/>
    <n v="327.59856677524414"/>
    <x v="1"/>
  </r>
  <r>
    <x v="2"/>
    <x v="0"/>
    <x v="4"/>
    <s v="DVL9PHTQ177TVFS"/>
    <s v="Afrika Stitch Ltd"/>
    <x v="28"/>
    <s v="|59/02/27|"/>
    <n v="984"/>
    <n v="2.83"/>
    <n v="3.29"/>
    <n v="1.6920473773265651E-3"/>
    <n v="2784.7200000000003"/>
    <n v="1.66497461928934"/>
    <n v="3237.36"/>
    <n v="450.97502538071052"/>
    <x v="1"/>
  </r>
  <r>
    <x v="2"/>
    <x v="0"/>
    <x v="4"/>
    <s v="DVL9PHTQ177TVFS"/>
    <s v="Afrika Stitch Ltd"/>
    <x v="29"/>
    <s v="|59/02/28|"/>
    <n v="780"/>
    <n v="2.08"/>
    <n v="3.91"/>
    <n v="1.0718113612004287E-3"/>
    <n v="1622.4"/>
    <n v="0.83601286173633438"/>
    <n v="3049.8"/>
    <n v="1426.5639871382637"/>
    <x v="0"/>
  </r>
  <r>
    <x v="2"/>
    <x v="0"/>
    <x v="4"/>
    <s v="DVL9PHTQ177TVFS"/>
    <s v="Afrika Stitch Ltd"/>
    <x v="30"/>
    <s v="|59/02/29|"/>
    <n v="996"/>
    <n v="2.09"/>
    <n v="3.3"/>
    <n v="1.6611295681063123E-3"/>
    <n v="2081.64"/>
    <n v="1.654485049833887"/>
    <n v="3286.7999999999997"/>
    <n v="1203.5055149501659"/>
    <x v="0"/>
  </r>
  <r>
    <x v="2"/>
    <x v="0"/>
    <x v="4"/>
    <s v="DVL9PHTQ177TVFS"/>
    <s v="Afrika Stitch Ltd"/>
    <x v="31"/>
    <s v="|59/02/30|"/>
    <n v="948"/>
    <n v="2.35"/>
    <n v="3.44"/>
    <n v="1.1918951132300357E-3"/>
    <n v="2227.8000000000002"/>
    <n v="1.1299165673420739"/>
    <n v="3261.12"/>
    <n v="1032.1900834326577"/>
    <x v="0"/>
  </r>
  <r>
    <x v="2"/>
    <x v="0"/>
    <x v="4"/>
    <s v="DVL9PHTQ177TVFS"/>
    <s v="Afrika Stitch Ltd"/>
    <x v="32"/>
    <s v="|59/03/01|"/>
    <n v="660"/>
    <n v="2.4500000000000002"/>
    <n v="3.56"/>
    <n v="1.375515818431912E-3"/>
    <n v="1617.0000000000002"/>
    <n v="0.90784044016506193"/>
    <n v="2349.6"/>
    <n v="731.69215955983464"/>
    <x v="1"/>
  </r>
  <r>
    <x v="2"/>
    <x v="0"/>
    <x v="4"/>
    <s v="DVL9PHTQ177TVFS"/>
    <s v="Afrika Stitch Ltd"/>
    <x v="33"/>
    <s v="|59/03/02|"/>
    <n v="648"/>
    <n v="2.65"/>
    <n v="3.73"/>
    <n v="1.718213058419244E-3"/>
    <n v="1717.2"/>
    <n v="1.1134020618556701"/>
    <n v="2417.04"/>
    <n v="698.72659793814421"/>
    <x v="1"/>
  </r>
  <r>
    <x v="2"/>
    <x v="0"/>
    <x v="4"/>
    <s v="DVL9PHTQ177TVFS"/>
    <s v="Afrika Stitch Ltd"/>
    <x v="34"/>
    <s v="|59/03/03|"/>
    <n v="624"/>
    <n v="2.72"/>
    <n v="3.33"/>
    <n v="1.2722646310432571E-3"/>
    <n v="1697.2800000000002"/>
    <n v="0.79389312977099247"/>
    <n v="2077.92"/>
    <n v="379.84610687022888"/>
    <x v="1"/>
  </r>
  <r>
    <x v="2"/>
    <x v="0"/>
    <x v="4"/>
    <s v="DVL9PHTQ177TVFS"/>
    <s v="Afrika Stitch Ltd"/>
    <x v="35"/>
    <s v="|59/03/04|"/>
    <n v="1188"/>
    <n v="2.5"/>
    <n v="3.96"/>
    <n v="1.0706638115631692E-3"/>
    <n v="2970"/>
    <n v="1.271948608137045"/>
    <n v="4704.4799999999996"/>
    <n v="1733.2080513918625"/>
    <x v="0"/>
  </r>
  <r>
    <x v="2"/>
    <x v="0"/>
    <x v="4"/>
    <s v="DVL9PHTQ177TVFS"/>
    <s v="Afrika Stitch Ltd"/>
    <x v="36"/>
    <s v="|59/03/05|"/>
    <n v="972"/>
    <n v="2.2599999999999998"/>
    <n v="3.88"/>
    <n v="1.2330456226880395E-3"/>
    <n v="2196.7199999999998"/>
    <n v="1.1985203452527744"/>
    <n v="3771.3599999999997"/>
    <n v="1573.4414796547471"/>
    <x v="0"/>
  </r>
  <r>
    <x v="2"/>
    <x v="0"/>
    <x v="4"/>
    <s v="DVL9PHTQ177TVFS"/>
    <s v="Afrika Stitch Ltd"/>
    <x v="37"/>
    <s v="|59/03/06|"/>
    <n v="708"/>
    <n v="2.5299999999999998"/>
    <n v="3.25"/>
    <n v="1.5974440894568689E-3"/>
    <n v="1791.2399999999998"/>
    <n v="1.1309904153354633"/>
    <n v="2301"/>
    <n v="508.62900958466474"/>
    <x v="1"/>
  </r>
  <r>
    <x v="2"/>
    <x v="0"/>
    <x v="4"/>
    <s v="DVL9PHTQ177TVFS"/>
    <s v="Afrika Stitch Ltd"/>
    <x v="38"/>
    <s v="|59/03/07|"/>
    <n v="1032"/>
    <n v="2.54"/>
    <n v="3.36"/>
    <n v="1.1299435028248588E-3"/>
    <n v="2621.2800000000002"/>
    <n v="1.1661016949152543"/>
    <n v="3467.52"/>
    <n v="845.07389830508453"/>
    <x v="1"/>
  </r>
  <r>
    <x v="2"/>
    <x v="0"/>
    <x v="4"/>
    <s v="DVL9PHTQ177TVFS"/>
    <s v="Afrika Stitch Ltd"/>
    <x v="39"/>
    <s v="|59/03/08|"/>
    <n v="1056"/>
    <n v="2.4900000000000002"/>
    <n v="3.59"/>
    <n v="1.0905125408942203E-3"/>
    <n v="2629.44"/>
    <n v="1.1515812431842967"/>
    <n v="3791.04"/>
    <n v="1160.4484187568155"/>
    <x v="0"/>
  </r>
  <r>
    <x v="2"/>
    <x v="0"/>
    <x v="5"/>
    <s v="DVL9PHTQ728TVFS"/>
    <s v="Shujaa Wear Kenya"/>
    <x v="40"/>
    <s v="|121/01/01|"/>
    <n v="732"/>
    <n v="1.1000000000000001"/>
    <n v="1.89"/>
    <n v="1.5174506828528073E-3"/>
    <n v="805.2"/>
    <n v="1.110773899848255"/>
    <n v="1383.48"/>
    <n v="577.16922610015172"/>
    <x v="1"/>
  </r>
  <r>
    <x v="2"/>
    <x v="0"/>
    <x v="5"/>
    <s v="DVL9PHTQ728TVFS"/>
    <s v="Shujaa Wear Kenya"/>
    <x v="41"/>
    <s v="|121/01/02|"/>
    <n v="576"/>
    <n v="1.43"/>
    <n v="1.81"/>
    <n v="1.1792452830188679E-3"/>
    <n v="823.68"/>
    <n v="0.67924528301886788"/>
    <n v="1042.56"/>
    <n v="218.20075471698112"/>
    <x v="1"/>
  </r>
  <r>
    <x v="2"/>
    <x v="0"/>
    <x v="5"/>
    <s v="DVL9PHTQ728TVFS"/>
    <s v="Shujaa Wear Kenya"/>
    <x v="42"/>
    <s v="|121/01/03|"/>
    <n v="936"/>
    <n v="1.35"/>
    <n v="1.81"/>
    <n v="1.4347202295552368E-3"/>
    <n v="1263.6000000000001"/>
    <n v="1.3428981348637017"/>
    <n v="1694.16"/>
    <n v="429.21710186513627"/>
    <x v="1"/>
  </r>
  <r>
    <x v="2"/>
    <x v="0"/>
    <x v="5"/>
    <s v="DVL9PHTQ728TVFS"/>
    <s v="Shujaa Wear Kenya"/>
    <x v="43"/>
    <s v="|121/01/04|"/>
    <n v="852"/>
    <n v="1.17"/>
    <n v="1.73"/>
    <n v="1.6366612111292963E-3"/>
    <n v="996.83999999999992"/>
    <n v="1.3944353518821604"/>
    <n v="1473.96"/>
    <n v="475.72556464811794"/>
    <x v="1"/>
  </r>
  <r>
    <x v="2"/>
    <x v="0"/>
    <x v="5"/>
    <s v="DVL9PHTQ728TVFS"/>
    <s v="Shujaa Wear Kenya"/>
    <x v="44"/>
    <s v="|121/01/05|"/>
    <n v="1116"/>
    <n v="1.47"/>
    <n v="1.82"/>
    <n v="1.1350737797956867E-3"/>
    <n v="1640.52"/>
    <n v="1.2667423382519862"/>
    <n v="2031.1200000000001"/>
    <n v="389.33325766174818"/>
    <x v="1"/>
  </r>
  <r>
    <x v="2"/>
    <x v="0"/>
    <x v="5"/>
    <s v="DVL9PHTQ728TVFS"/>
    <s v="Shujaa Wear Kenya"/>
    <x v="45"/>
    <s v="|121/01/06|"/>
    <n v="972"/>
    <n v="1.47"/>
    <n v="1.61"/>
    <n v="1.7761989342806395E-3"/>
    <n v="1428.84"/>
    <n v="1.7264653641207817"/>
    <n v="1564.92"/>
    <n v="134.35353463587938"/>
    <x v="1"/>
  </r>
  <r>
    <x v="2"/>
    <x v="0"/>
    <x v="5"/>
    <s v="DVL9PHTQ728TVFS"/>
    <s v="Shujaa Wear Kenya"/>
    <x v="46"/>
    <s v="|121/01/07|"/>
    <n v="1224"/>
    <n v="1.31"/>
    <n v="1.82"/>
    <n v="1.5197568389057751E-3"/>
    <n v="1603.44"/>
    <n v="1.8601823708206686"/>
    <n v="2227.6800000000003"/>
    <n v="622.37981762917957"/>
    <x v="1"/>
  </r>
  <r>
    <x v="2"/>
    <x v="0"/>
    <x v="5"/>
    <s v="DVL9PHTQ728TVFS"/>
    <s v="Shujaa Wear Kenya"/>
    <x v="0"/>
    <s v="|121/01/08|"/>
    <n v="1296"/>
    <n v="1.19"/>
    <n v="1.62"/>
    <n v="1.4792899408284023E-3"/>
    <n v="1542.24"/>
    <n v="1.9171597633136095"/>
    <n v="2099.52"/>
    <n v="555.36284023668634"/>
    <x v="1"/>
  </r>
  <r>
    <x v="2"/>
    <x v="0"/>
    <x v="5"/>
    <s v="DVL9PHTQ728TVFS"/>
    <s v="Shujaa Wear Kenya"/>
    <x v="1"/>
    <s v="|121/01/09|"/>
    <n v="972"/>
    <n v="1.44"/>
    <n v="1.6"/>
    <n v="1.2594458438287153E-3"/>
    <n v="1399.6799999999998"/>
    <n v="1.2241813602015112"/>
    <n v="1555.2"/>
    <n v="154.29581863979871"/>
    <x v="1"/>
  </r>
  <r>
    <x v="2"/>
    <x v="0"/>
    <x v="5"/>
    <s v="DVL9PHTQ728TVFS"/>
    <s v="Shujaa Wear Kenya"/>
    <x v="2"/>
    <s v="|121/01/10|"/>
    <n v="1164"/>
    <n v="1.4"/>
    <n v="1.75"/>
    <n v="1.8214936247723133E-3"/>
    <n v="1629.6"/>
    <n v="2.1202185792349728"/>
    <n v="2037"/>
    <n v="405.27978142076512"/>
    <x v="1"/>
  </r>
  <r>
    <x v="2"/>
    <x v="0"/>
    <x v="5"/>
    <s v="DVL9PHTQ728TVFS"/>
    <s v="Shujaa Wear Kenya"/>
    <x v="3"/>
    <s v="|121/01/11|"/>
    <n v="1020"/>
    <n v="1.49"/>
    <n v="1.62"/>
    <n v="1.3422818791946308E-3"/>
    <n v="1519.8"/>
    <n v="1.3691275167785235"/>
    <n v="1652.4"/>
    <n v="131.23087248322162"/>
    <x v="1"/>
  </r>
  <r>
    <x v="2"/>
    <x v="0"/>
    <x v="5"/>
    <s v="DVL9PHTQ668TVFS"/>
    <s v="Rafiki Apparel Works"/>
    <x v="4"/>
    <s v="|74/01/01|"/>
    <n v="708"/>
    <n v="1.36"/>
    <n v="1.79"/>
    <n v="1.2330456226880395E-3"/>
    <n v="962.88000000000011"/>
    <n v="0.87299630086313196"/>
    <n v="1267.32"/>
    <n v="303.56700369913671"/>
    <x v="1"/>
  </r>
  <r>
    <x v="2"/>
    <x v="0"/>
    <x v="5"/>
    <s v="DVL9PHTQ668TVFS"/>
    <s v="Rafiki Apparel Works"/>
    <x v="5"/>
    <s v="|74/01/02|"/>
    <n v="924"/>
    <n v="1.46"/>
    <n v="1.89"/>
    <n v="1.6806722689075631E-3"/>
    <n v="1349.04"/>
    <n v="1.5529411764705883"/>
    <n v="1746.36"/>
    <n v="395.76705882352934"/>
    <x v="1"/>
  </r>
  <r>
    <x v="2"/>
    <x v="0"/>
    <x v="5"/>
    <s v="DVL9PHTQ668TVFS"/>
    <s v="Rafiki Apparel Works"/>
    <x v="6"/>
    <s v="|74/01/03|"/>
    <n v="1140"/>
    <n v="1.1299999999999999"/>
    <n v="1.7"/>
    <n v="1.6835016835016834E-3"/>
    <n v="1288.1999999999998"/>
    <n v="1.9191919191919191"/>
    <n v="1938"/>
    <n v="647.88080808080827"/>
    <x v="1"/>
  </r>
  <r>
    <x v="2"/>
    <x v="0"/>
    <x v="5"/>
    <s v="DVL9PHTQ668TVFS"/>
    <s v="Rafiki Apparel Works"/>
    <x v="7"/>
    <s v="|74/01/04|"/>
    <n v="804"/>
    <n v="1.23"/>
    <n v="1.63"/>
    <n v="1.6155088852988692E-3"/>
    <n v="988.92"/>
    <n v="1.2988691437802908"/>
    <n v="1310.52"/>
    <n v="320.30113085621974"/>
    <x v="1"/>
  </r>
  <r>
    <x v="2"/>
    <x v="0"/>
    <x v="5"/>
    <s v="DVL9PHTQ668TVFS"/>
    <s v="Rafiki Apparel Works"/>
    <x v="8"/>
    <s v="|74/01/05|"/>
    <n v="948"/>
    <n v="1.31"/>
    <n v="1.64"/>
    <n v="1.3157894736842105E-3"/>
    <n v="1241.8800000000001"/>
    <n v="1.2473684210526315"/>
    <n v="1554.7199999999998"/>
    <n v="311.59263157894708"/>
    <x v="1"/>
  </r>
  <r>
    <x v="2"/>
    <x v="0"/>
    <x v="5"/>
    <s v="DVL9PHTQ668TVFS"/>
    <s v="Rafiki Apparel Works"/>
    <x v="9"/>
    <s v="|74/01/06|"/>
    <n v="1200"/>
    <n v="1.1599999999999999"/>
    <n v="1.9"/>
    <n v="1.6366612111292963E-3"/>
    <n v="1392"/>
    <n v="1.9639934533551555"/>
    <n v="2280"/>
    <n v="886.0360065466449"/>
    <x v="1"/>
  </r>
  <r>
    <x v="2"/>
    <x v="0"/>
    <x v="5"/>
    <s v="DVL9PHTQ668TVFS"/>
    <s v="Rafiki Apparel Works"/>
    <x v="10"/>
    <s v="|74/02/01|"/>
    <n v="684"/>
    <n v="1.35"/>
    <n v="1.65"/>
    <n v="1.1806375442739079E-3"/>
    <n v="923.40000000000009"/>
    <n v="0.80755608028335302"/>
    <n v="1128.5999999999999"/>
    <n v="204.39244391971647"/>
    <x v="1"/>
  </r>
  <r>
    <x v="2"/>
    <x v="0"/>
    <x v="5"/>
    <s v="DVL9PHTQ668TVFS"/>
    <s v="Rafiki Apparel Works"/>
    <x v="11"/>
    <s v="|74/02/02|"/>
    <n v="828"/>
    <n v="1.42"/>
    <n v="1.89"/>
    <n v="1.1737089201877935E-3"/>
    <n v="1175.76"/>
    <n v="0.971830985915493"/>
    <n v="1564.9199999999998"/>
    <n v="388.18816901408434"/>
    <x v="1"/>
  </r>
  <r>
    <x v="2"/>
    <x v="0"/>
    <x v="5"/>
    <s v="DVL9PHTQ668TVFS"/>
    <s v="Rafiki Apparel Works"/>
    <x v="12"/>
    <s v="|74/02/03|"/>
    <n v="1164"/>
    <n v="1.45"/>
    <n v="1.89"/>
    <n v="1.718213058419244E-3"/>
    <n v="1687.8"/>
    <n v="2"/>
    <n v="2199.96"/>
    <n v="510.16000000000008"/>
    <x v="1"/>
  </r>
  <r>
    <x v="2"/>
    <x v="0"/>
    <x v="5"/>
    <s v="DVL9PHTQ668TVFS"/>
    <s v="Rafiki Apparel Works"/>
    <x v="13"/>
    <s v="|74/02/04|"/>
    <n v="1308"/>
    <n v="1.1000000000000001"/>
    <n v="1.63"/>
    <n v="1.3477088948787063E-3"/>
    <n v="1438.8000000000002"/>
    <n v="1.7628032345013478"/>
    <n v="2132.04"/>
    <n v="691.47719676549843"/>
    <x v="1"/>
  </r>
  <r>
    <x v="2"/>
    <x v="0"/>
    <x v="5"/>
    <s v="DVL9PHTQ668TVFS"/>
    <s v="Rafiki Apparel Works"/>
    <x v="14"/>
    <s v="|74/02/05|"/>
    <n v="696"/>
    <n v="1.17"/>
    <n v="1.76"/>
    <n v="1.0857763300760044E-3"/>
    <n v="814.31999999999994"/>
    <n v="0.75570032573289903"/>
    <n v="1224.96"/>
    <n v="409.8842996742672"/>
    <x v="1"/>
  </r>
  <r>
    <x v="2"/>
    <x v="0"/>
    <x v="5"/>
    <s v="DVL9PHTQ668TVFS"/>
    <s v="Rafiki Apparel Works"/>
    <x v="15"/>
    <s v="|74/02/06|"/>
    <n v="696"/>
    <n v="1.27"/>
    <n v="1.88"/>
    <n v="1.4513788098693759E-3"/>
    <n v="883.92"/>
    <n v="1.0101596516690856"/>
    <n v="1308.48"/>
    <n v="423.54984034833097"/>
    <x v="1"/>
  </r>
  <r>
    <x v="2"/>
    <x v="0"/>
    <x v="5"/>
    <s v="DVL9PHTQ668TVFS"/>
    <s v="Rafiki Apparel Works"/>
    <x v="16"/>
    <s v="|74/02/07|"/>
    <n v="1008"/>
    <n v="1.47"/>
    <n v="1.67"/>
    <n v="1.2547051442910915E-3"/>
    <n v="1481.76"/>
    <n v="1.2647427854454203"/>
    <n v="1683.36"/>
    <n v="200.3352572145545"/>
    <x v="1"/>
  </r>
  <r>
    <x v="2"/>
    <x v="0"/>
    <x v="5"/>
    <s v="DVL9PHTQ668TVFS"/>
    <s v="Rafiki Apparel Works"/>
    <x v="17"/>
    <s v="|74/02/08|"/>
    <n v="1260"/>
    <n v="1.1100000000000001"/>
    <n v="1.64"/>
    <n v="1.5822784810126582E-3"/>
    <n v="1398.6000000000001"/>
    <n v="1.9936708860759493"/>
    <n v="2066.4"/>
    <n v="665.80632911392399"/>
    <x v="1"/>
  </r>
  <r>
    <x v="2"/>
    <x v="0"/>
    <x v="5"/>
    <s v="DVL9PHTQ668TVFS"/>
    <s v="Rafiki Apparel Works"/>
    <x v="18"/>
    <s v="|74/02/09|"/>
    <n v="936"/>
    <n v="1.22"/>
    <n v="1.67"/>
    <n v="1.639344262295082E-3"/>
    <n v="1141.92"/>
    <n v="1.5344262295081967"/>
    <n v="1563.12"/>
    <n v="419.66557377049162"/>
    <x v="1"/>
  </r>
  <r>
    <x v="2"/>
    <x v="0"/>
    <x v="5"/>
    <s v="DVL9PHTQ668TVFS"/>
    <s v="Rafiki Apparel Works"/>
    <x v="19"/>
    <s v="|74/02/10|"/>
    <n v="1044"/>
    <n v="1.21"/>
    <n v="1.65"/>
    <n v="1.25E-3"/>
    <n v="1263.24"/>
    <n v="1.3049999999999999"/>
    <n v="1722.6"/>
    <n v="458.05499999999989"/>
    <x v="1"/>
  </r>
  <r>
    <x v="2"/>
    <x v="0"/>
    <x v="5"/>
    <s v="DVL9PHTQ668TVFS"/>
    <s v="Rafiki Apparel Works"/>
    <x v="20"/>
    <s v="|74/02/11|"/>
    <n v="732"/>
    <n v="1.21"/>
    <n v="1.6"/>
    <n v="1.0799136069114472E-3"/>
    <n v="885.72"/>
    <n v="0.79049676025917937"/>
    <n v="1171.2"/>
    <n v="284.68950323974082"/>
    <x v="1"/>
  </r>
  <r>
    <x v="2"/>
    <x v="0"/>
    <x v="5"/>
    <s v="DVL9PHTQ668TVFS"/>
    <s v="Rafiki Apparel Works"/>
    <x v="21"/>
    <s v="|74/02/12|"/>
    <n v="696"/>
    <n v="1.48"/>
    <n v="1.77"/>
    <n v="1.4684287812041115E-3"/>
    <n v="1030.08"/>
    <n v="1.0220264317180616"/>
    <n v="1231.92"/>
    <n v="200.81797356828207"/>
    <x v="1"/>
  </r>
  <r>
    <x v="2"/>
    <x v="0"/>
    <x v="5"/>
    <s v="DVL9PHTQ668TVFS"/>
    <s v="Rafiki Apparel Works"/>
    <x v="22"/>
    <s v="|74/03/01|"/>
    <n v="1044"/>
    <n v="1.18"/>
    <n v="1.72"/>
    <n v="1.026694045174538E-3"/>
    <n v="1231.9199999999998"/>
    <n v="1.0718685831622177"/>
    <n v="1795.68"/>
    <n v="562.68813141683802"/>
    <x v="1"/>
  </r>
  <r>
    <x v="2"/>
    <x v="0"/>
    <x v="5"/>
    <s v="DVL9PHTQ668TVFS"/>
    <s v="Rafiki Apparel Works"/>
    <x v="23"/>
    <s v="|74/03/02|"/>
    <n v="1212"/>
    <n v="1.2"/>
    <n v="1.89"/>
    <n v="1.1098779134295228E-3"/>
    <n v="1454.3999999999999"/>
    <n v="1.3451720310765816"/>
    <n v="2290.6799999999998"/>
    <n v="834.9348279689234"/>
    <x v="1"/>
  </r>
  <r>
    <x v="2"/>
    <x v="0"/>
    <x v="5"/>
    <s v="DVL9PHTQ668TVFS"/>
    <s v="Rafiki Apparel Works"/>
    <x v="24"/>
    <s v="|74/03/03|"/>
    <n v="696"/>
    <n v="1.49"/>
    <n v="1.63"/>
    <n v="1.5527950310559005E-3"/>
    <n v="1037.04"/>
    <n v="1.0807453416149067"/>
    <n v="1134.48"/>
    <n v="96.359254658385154"/>
    <x v="1"/>
  </r>
  <r>
    <x v="2"/>
    <x v="0"/>
    <x v="5"/>
    <s v="DVL9PHTQ668TVFS"/>
    <s v="Rafiki Apparel Works"/>
    <x v="25"/>
    <s v="|74/03/04|"/>
    <n v="732"/>
    <n v="1.35"/>
    <n v="1.64"/>
    <n v="1.3605442176870747E-3"/>
    <n v="988.2"/>
    <n v="0.99591836734693873"/>
    <n v="1200.48"/>
    <n v="211.28408163265303"/>
    <x v="1"/>
  </r>
  <r>
    <x v="2"/>
    <x v="0"/>
    <x v="5"/>
    <s v="DVL9PHTQ668TVFS"/>
    <s v="Rafiki Apparel Works"/>
    <x v="26"/>
    <s v="|74/04/01|"/>
    <n v="684"/>
    <n v="1.2"/>
    <n v="1.78"/>
    <n v="1.5360983102918587E-3"/>
    <n v="820.8"/>
    <n v="1.0506912442396312"/>
    <n v="1217.52"/>
    <n v="395.66930875576037"/>
    <x v="1"/>
  </r>
  <r>
    <x v="2"/>
    <x v="0"/>
    <x v="5"/>
    <s v="DVL9PHTQ668TVFS"/>
    <s v="Rafiki Apparel Works"/>
    <x v="27"/>
    <s v="|74/05/01|"/>
    <n v="708"/>
    <n v="1.45"/>
    <n v="1.65"/>
    <n v="1.2165450121654502E-3"/>
    <n v="1026.5999999999999"/>
    <n v="0.86131386861313874"/>
    <n v="1168.2"/>
    <n v="140.738686131387"/>
    <x v="1"/>
  </r>
  <r>
    <x v="2"/>
    <x v="0"/>
    <x v="5"/>
    <s v="DVL9PHTQ668TVFS"/>
    <s v="Rafiki Apparel Works"/>
    <x v="28"/>
    <s v="|74/05/02|"/>
    <n v="672"/>
    <n v="1.38"/>
    <n v="1.87"/>
    <n v="1.1389521640091116E-3"/>
    <n v="927.3599999999999"/>
    <n v="0.76537585421412302"/>
    <n v="1256.6400000000001"/>
    <n v="328.51462414578606"/>
    <x v="1"/>
  </r>
  <r>
    <x v="2"/>
    <x v="0"/>
    <x v="5"/>
    <s v="DVL9PHTQ668TVFS"/>
    <s v="Rafiki Apparel Works"/>
    <x v="29"/>
    <s v="|74/06/00|"/>
    <n v="1320"/>
    <n v="1.35"/>
    <n v="1.85"/>
    <n v="1.7123287671232876E-3"/>
    <n v="1782.0000000000002"/>
    <n v="2.2602739726027394"/>
    <n v="2442"/>
    <n v="657.73972602739707"/>
    <x v="1"/>
  </r>
  <r>
    <x v="2"/>
    <x v="0"/>
    <x v="5"/>
    <s v="DVL9PHTQ668TVFS"/>
    <s v="Rafiki Apparel Works"/>
    <x v="30"/>
    <s v="|74/06/01|"/>
    <n v="696"/>
    <n v="1.1200000000000001"/>
    <n v="1.6"/>
    <n v="1.2376237623762376E-3"/>
    <n v="779.5200000000001"/>
    <n v="0.86138613861386137"/>
    <n v="1113.6000000000001"/>
    <n v="333.21861386138619"/>
    <x v="1"/>
  </r>
  <r>
    <x v="2"/>
    <x v="0"/>
    <x v="5"/>
    <s v="DVL9PHTQ668TVFS"/>
    <s v="Rafiki Apparel Works"/>
    <x v="31"/>
    <s v="|74/06/02|"/>
    <n v="1236"/>
    <n v="1.21"/>
    <n v="1.83"/>
    <n v="1.4224751066856331E-3"/>
    <n v="1495.56"/>
    <n v="1.7581792318634424"/>
    <n v="2261.88"/>
    <n v="764.56182076813673"/>
    <x v="1"/>
  </r>
  <r>
    <x v="2"/>
    <x v="0"/>
    <x v="5"/>
    <s v="DVL9PHTQ668TVFS"/>
    <s v="Rafiki Apparel Works"/>
    <x v="32"/>
    <s v="|74/06/03|"/>
    <n v="1236"/>
    <n v="1.38"/>
    <n v="1.78"/>
    <n v="1.4245014245014246E-3"/>
    <n v="1705.6799999999998"/>
    <n v="1.7606837606837609"/>
    <n v="2200.08"/>
    <n v="492.63931623931632"/>
    <x v="1"/>
  </r>
  <r>
    <x v="2"/>
    <x v="0"/>
    <x v="5"/>
    <s v="DVL9PHTQ668TVFS"/>
    <s v="Rafiki Apparel Works"/>
    <x v="33"/>
    <s v="|74/06/04|"/>
    <n v="1248"/>
    <n v="1.1399999999999999"/>
    <n v="1.67"/>
    <n v="1.4925373134328358E-3"/>
    <n v="1422.7199999999998"/>
    <n v="1.862686567164179"/>
    <n v="2084.16"/>
    <n v="659.57731343283592"/>
    <x v="1"/>
  </r>
  <r>
    <x v="2"/>
    <x v="0"/>
    <x v="5"/>
    <s v="DVL9PHTQ668TVFS"/>
    <s v="Rafiki Apparel Works"/>
    <x v="34"/>
    <s v="|74/06/05|"/>
    <n v="1176"/>
    <n v="1.1399999999999999"/>
    <n v="1.85"/>
    <n v="1.0626992561105207E-3"/>
    <n v="1340.6399999999999"/>
    <n v="1.2497343251859723"/>
    <n v="2175.6"/>
    <n v="833.71026567481408"/>
    <x v="1"/>
  </r>
  <r>
    <x v="2"/>
    <x v="0"/>
    <x v="5"/>
    <s v="DVL9PHTQ668TVFS"/>
    <s v="Rafiki Apparel Works"/>
    <x v="35"/>
    <s v="|74/06/06|"/>
    <n v="900"/>
    <n v="1.24"/>
    <n v="1.66"/>
    <n v="1.0277492291880781E-3"/>
    <n v="1116"/>
    <n v="0.92497430626927035"/>
    <n v="1494"/>
    <n v="377.07502569373071"/>
    <x v="1"/>
  </r>
  <r>
    <x v="2"/>
    <x v="0"/>
    <x v="5"/>
    <s v="DVL9PHTQ668TVFS"/>
    <s v="Rafiki Apparel Works"/>
    <x v="36"/>
    <s v="|74/06/07|"/>
    <n v="1224"/>
    <n v="1.48"/>
    <n v="1.61"/>
    <n v="1.3495276653171389E-3"/>
    <n v="1811.52"/>
    <n v="1.651821862348178"/>
    <n v="1970.64"/>
    <n v="157.46817813765193"/>
    <x v="1"/>
  </r>
  <r>
    <x v="2"/>
    <x v="0"/>
    <x v="5"/>
    <s v="DVL9PHTQ668TVFS"/>
    <s v="Rafiki Apparel Works"/>
    <x v="37"/>
    <s v="|74/06/08|"/>
    <n v="792"/>
    <n v="1.1100000000000001"/>
    <n v="1.63"/>
    <n v="1.0559662090813093E-3"/>
    <n v="879.12000000000012"/>
    <n v="0.83632523759239696"/>
    <n v="1290.9599999999998"/>
    <n v="411.00367476240729"/>
    <x v="1"/>
  </r>
  <r>
    <x v="2"/>
    <x v="0"/>
    <x v="5"/>
    <s v="DVL9PHTQ668TVFS"/>
    <s v="Rafiki Apparel Works"/>
    <x v="38"/>
    <s v="|74/06/09|"/>
    <n v="804"/>
    <n v="1.1399999999999999"/>
    <n v="1.65"/>
    <n v="1.5625000000000001E-3"/>
    <n v="916.56"/>
    <n v="1.2562500000000001"/>
    <n v="1326.6"/>
    <n v="408.78374999999994"/>
    <x v="1"/>
  </r>
  <r>
    <x v="2"/>
    <x v="0"/>
    <x v="5"/>
    <s v="DVL9PHTQ668TVFS"/>
    <s v="Rafiki Apparel Works"/>
    <x v="39"/>
    <s v="|74/06/10|"/>
    <n v="1200"/>
    <n v="1.33"/>
    <n v="1.73"/>
    <n v="1.658374792703151E-3"/>
    <n v="1596"/>
    <n v="1.9900497512437811"/>
    <n v="2076"/>
    <n v="478.00995024875624"/>
    <x v="1"/>
  </r>
  <r>
    <x v="2"/>
    <x v="0"/>
    <x v="5"/>
    <s v="DVL9PHTQ668TVFS"/>
    <s v="Rafiki Apparel Works"/>
    <x v="40"/>
    <s v="|74/06/11|"/>
    <n v="1272"/>
    <n v="1.44"/>
    <n v="1.71"/>
    <n v="1.0799136069114472E-3"/>
    <n v="1831.6799999999998"/>
    <n v="1.3736501079913608"/>
    <n v="2175.12"/>
    <n v="342.0663498920087"/>
    <x v="1"/>
  </r>
  <r>
    <x v="2"/>
    <x v="0"/>
    <x v="5"/>
    <s v="DVL9PHTQ668TVFS"/>
    <s v="Rafiki Apparel Works"/>
    <x v="41"/>
    <s v="|74/06/12|"/>
    <n v="720"/>
    <n v="1.22"/>
    <n v="1.72"/>
    <n v="1.2239902080783353E-3"/>
    <n v="878.4"/>
    <n v="0.88127294981640136"/>
    <n v="1238.4000000000001"/>
    <n v="359.11872705018374"/>
    <x v="1"/>
  </r>
  <r>
    <x v="2"/>
    <x v="0"/>
    <x v="4"/>
    <s v="DVL9PHTQ691TVFS"/>
    <s v="County Uniforms"/>
    <x v="42"/>
    <s v="|81/01/01|"/>
    <n v="684"/>
    <n v="2.09"/>
    <n v="3.5"/>
    <n v="1.2970168612191958E-3"/>
    <n v="1429.56"/>
    <n v="0.88715953307392992"/>
    <n v="2394"/>
    <n v="963.55284046692611"/>
    <x v="1"/>
  </r>
  <r>
    <x v="2"/>
    <x v="0"/>
    <x v="4"/>
    <s v="DVL9PHTQ691TVFS"/>
    <s v="County Uniforms"/>
    <x v="43"/>
    <s v="|81/01/02|"/>
    <n v="936"/>
    <n v="2.89"/>
    <n v="3.58"/>
    <n v="1.4619883040935672E-3"/>
    <n v="2705.04"/>
    <n v="1.3684210526315788"/>
    <n v="3350.88"/>
    <n v="644.47157894736858"/>
    <x v="1"/>
  </r>
  <r>
    <x v="2"/>
    <x v="0"/>
    <x v="4"/>
    <s v="DVL9PHTQ691TVFS"/>
    <s v="County Uniforms"/>
    <x v="44"/>
    <s v="|81/01/03|"/>
    <n v="960"/>
    <n v="2.83"/>
    <n v="3.81"/>
    <n v="1.3568521031207597E-3"/>
    <n v="2716.8"/>
    <n v="1.3025780189959293"/>
    <n v="3657.6"/>
    <n v="939.49742198100375"/>
    <x v="1"/>
  </r>
  <r>
    <x v="2"/>
    <x v="0"/>
    <x v="4"/>
    <s v="DVL9PHTQ691TVFS"/>
    <s v="County Uniforms"/>
    <x v="45"/>
    <s v="|81/01/04|"/>
    <n v="792"/>
    <n v="2.79"/>
    <n v="3.27"/>
    <n v="1.2300123001230013E-3"/>
    <n v="2209.6799999999998"/>
    <n v="0.97416974169741699"/>
    <n v="2589.84"/>
    <n v="379.18583025830287"/>
    <x v="1"/>
  </r>
  <r>
    <x v="2"/>
    <x v="0"/>
    <x v="4"/>
    <s v="DVL9PHTQ691TVFS"/>
    <s v="County Uniforms"/>
    <x v="46"/>
    <s v="|81/01/05|"/>
    <n v="708"/>
    <n v="2.83"/>
    <n v="3.95"/>
    <n v="1.4347202295552368E-3"/>
    <n v="2003.64"/>
    <n v="1.0157819225251077"/>
    <n v="2796.6"/>
    <n v="791.94421807747472"/>
    <x v="1"/>
  </r>
  <r>
    <x v="2"/>
    <x v="0"/>
    <x v="4"/>
    <s v="DVL9PHTQ691TVFS"/>
    <s v="County Uniforms"/>
    <x v="0"/>
    <s v="|81/01/06|"/>
    <n v="1176"/>
    <n v="2.82"/>
    <n v="3.86"/>
    <n v="1.1792452830188679E-3"/>
    <n v="3316.3199999999997"/>
    <n v="1.3867924528301887"/>
    <n v="4539.3599999999997"/>
    <n v="1221.6532075471698"/>
    <x v="0"/>
  </r>
  <r>
    <x v="2"/>
    <x v="0"/>
    <x v="4"/>
    <s v="DVL9PHTQ691TVFS"/>
    <s v="County Uniforms"/>
    <x v="1"/>
    <s v="|81/01/07|"/>
    <n v="1104"/>
    <n v="2.94"/>
    <n v="3.44"/>
    <n v="1.1614401858304297E-3"/>
    <n v="3245.7599999999998"/>
    <n v="1.2822299651567943"/>
    <n v="3797.7599999999998"/>
    <n v="550.71777003484317"/>
    <x v="1"/>
  </r>
  <r>
    <x v="2"/>
    <x v="0"/>
    <x v="4"/>
    <s v="DVL9PHTQ691TVFS"/>
    <s v="County Uniforms"/>
    <x v="2"/>
    <s v="|81/01/08|"/>
    <n v="1020"/>
    <n v="2.14"/>
    <n v="3.54"/>
    <n v="1.4285714285714286E-3"/>
    <n v="2182.8000000000002"/>
    <n v="1.4571428571428571"/>
    <n v="3610.8"/>
    <n v="1426.5428571428572"/>
    <x v="0"/>
  </r>
  <r>
    <x v="2"/>
    <x v="0"/>
    <x v="4"/>
    <s v="DVL9PHTQ691TVFS"/>
    <s v="County Uniforms"/>
    <x v="3"/>
    <s v="|81/01/09|"/>
    <n v="1020"/>
    <n v="2.2799999999999998"/>
    <n v="3.63"/>
    <n v="1.0593220338983051E-3"/>
    <n v="2325.6"/>
    <n v="1.0805084745762712"/>
    <n v="3702.6"/>
    <n v="1375.9194915254238"/>
    <x v="0"/>
  </r>
  <r>
    <x v="2"/>
    <x v="0"/>
    <x v="4"/>
    <s v="DVL9PHTQ691TVFS"/>
    <s v="County Uniforms"/>
    <x v="4"/>
    <s v="|81/01/10|"/>
    <n v="1020"/>
    <n v="2.92"/>
    <n v="3.26"/>
    <n v="1.7985611510791368E-3"/>
    <n v="2978.4"/>
    <n v="1.8345323741007196"/>
    <n v="3325.2"/>
    <n v="344.96546762589901"/>
    <x v="1"/>
  </r>
  <r>
    <x v="2"/>
    <x v="0"/>
    <x v="4"/>
    <s v="DVL9PHTQ691TVFS"/>
    <s v="County Uniforms"/>
    <x v="5"/>
    <s v="|81/01/11|"/>
    <n v="1140"/>
    <n v="2.2999999999999998"/>
    <n v="3.93"/>
    <n v="1.5625000000000001E-3"/>
    <n v="2622"/>
    <n v="1.78125"/>
    <n v="4480.2"/>
    <n v="1856.4187499999998"/>
    <x v="0"/>
  </r>
  <r>
    <x v="2"/>
    <x v="0"/>
    <x v="4"/>
    <s v="DVL9PHTQ691TVFS"/>
    <s v="County Uniforms"/>
    <x v="6"/>
    <s v="|81/01/12|"/>
    <n v="876"/>
    <n v="2.52"/>
    <n v="3.45"/>
    <n v="1.7636684303350969E-3"/>
    <n v="2207.52"/>
    <n v="1.5449735449735449"/>
    <n v="3022.2000000000003"/>
    <n v="813.13502645502672"/>
    <x v="1"/>
  </r>
  <r>
    <x v="2"/>
    <x v="0"/>
    <x v="4"/>
    <s v="DVL9PHTQ691TVFS"/>
    <s v="County Uniforms"/>
    <x v="7"/>
    <s v="|81/01/13|"/>
    <n v="1164"/>
    <n v="2.37"/>
    <n v="3.94"/>
    <n v="1.4471780028943559E-3"/>
    <n v="2758.6800000000003"/>
    <n v="1.6845151953690303"/>
    <n v="4586.16"/>
    <n v="1825.7954848046306"/>
    <x v="0"/>
  </r>
  <r>
    <x v="2"/>
    <x v="0"/>
    <x v="4"/>
    <s v="DVL9PHTQ691TVFS"/>
    <s v="County Uniforms"/>
    <x v="8"/>
    <s v="|81/01/14|"/>
    <n v="1116"/>
    <n v="2.3199999999999998"/>
    <n v="3.99"/>
    <n v="1.3774104683195593E-3"/>
    <n v="2589.12"/>
    <n v="1.5371900826446281"/>
    <n v="4452.84"/>
    <n v="1862.1828099173556"/>
    <x v="0"/>
  </r>
  <r>
    <x v="2"/>
    <x v="0"/>
    <x v="4"/>
    <s v="DVL9PHTQ691TVFS"/>
    <s v="County Uniforms"/>
    <x v="9"/>
    <s v="|81/01/15|"/>
    <n v="900"/>
    <n v="2.78"/>
    <n v="3.84"/>
    <n v="1.2195121951219512E-3"/>
    <n v="2502"/>
    <n v="1.0975609756097562"/>
    <n v="3456"/>
    <n v="952.90243902439022"/>
    <x v="1"/>
  </r>
  <r>
    <x v="2"/>
    <x v="0"/>
    <x v="4"/>
    <s v="DVL9PHTQ691TVFS"/>
    <s v="County Uniforms"/>
    <x v="10"/>
    <s v="|81/01/16|"/>
    <n v="984"/>
    <n v="2.68"/>
    <n v="3.73"/>
    <n v="1.0482180293501049E-3"/>
    <n v="2637.1200000000003"/>
    <n v="1.0314465408805031"/>
    <n v="3670.32"/>
    <n v="1032.1685534591193"/>
    <x v="0"/>
  </r>
  <r>
    <x v="2"/>
    <x v="0"/>
    <x v="4"/>
    <s v="DVL9PHTQ691TVFS"/>
    <s v="County Uniforms"/>
    <x v="11"/>
    <s v="|81/01/17|"/>
    <n v="1128"/>
    <n v="2.5299999999999998"/>
    <n v="3.44"/>
    <n v="1.0235414534288639E-3"/>
    <n v="2853.8399999999997"/>
    <n v="1.1545547594677585"/>
    <n v="3880.32"/>
    <n v="1025.3254452405326"/>
    <x v="0"/>
  </r>
  <r>
    <x v="2"/>
    <x v="0"/>
    <x v="4"/>
    <s v="DVL9PHTQ691TVFS"/>
    <s v="County Uniforms"/>
    <x v="12"/>
    <s v="|81/01/18|"/>
    <n v="912"/>
    <n v="2.2200000000000002"/>
    <n v="3.8"/>
    <n v="1.4684287812041115E-3"/>
    <n v="2024.64"/>
    <n v="1.3392070484581498"/>
    <n v="3465.6"/>
    <n v="1439.6207929515417"/>
    <x v="0"/>
  </r>
  <r>
    <x v="2"/>
    <x v="0"/>
    <x v="4"/>
    <s v="DVL9PHTQ691TVFS"/>
    <s v="County Uniforms"/>
    <x v="13"/>
    <s v="|81/01/19|"/>
    <n v="924"/>
    <n v="2.91"/>
    <n v="3.45"/>
    <n v="1.4684287812041115E-3"/>
    <n v="2688.84"/>
    <n v="1.356828193832599"/>
    <n v="3187.8"/>
    <n v="497.60317180616744"/>
    <x v="1"/>
  </r>
  <r>
    <x v="2"/>
    <x v="0"/>
    <x v="4"/>
    <s v="DVL9PHTQ691TVFS"/>
    <s v="County Uniforms"/>
    <x v="14"/>
    <s v="|81/01/20|"/>
    <n v="984"/>
    <n v="2.68"/>
    <n v="3.21"/>
    <n v="1.443001443001443E-3"/>
    <n v="2637.1200000000003"/>
    <n v="1.41991341991342"/>
    <n v="3158.64"/>
    <n v="520.1000865800861"/>
    <x v="1"/>
  </r>
  <r>
    <x v="2"/>
    <x v="0"/>
    <x v="4"/>
    <s v="DVL9PHTQ691TVFS"/>
    <s v="County Uniforms"/>
    <x v="15"/>
    <s v="|81/01/21|"/>
    <n v="1164"/>
    <n v="2.2599999999999998"/>
    <n v="3.74"/>
    <n v="1.4005602240896359E-3"/>
    <n v="2630.64"/>
    <n v="1.6302521008403361"/>
    <n v="4353.3600000000006"/>
    <n v="1721.0897478991603"/>
    <x v="0"/>
  </r>
  <r>
    <x v="2"/>
    <x v="0"/>
    <x v="4"/>
    <s v="DVL9PHTQ691TVFS"/>
    <s v="County Uniforms"/>
    <x v="16"/>
    <s v="|81/01/22|"/>
    <n v="660"/>
    <n v="2.16"/>
    <n v="3.78"/>
    <n v="1.736111111111111E-3"/>
    <n v="1425.6000000000001"/>
    <n v="1.1458333333333333"/>
    <n v="2494.7999999999997"/>
    <n v="1068.0541666666663"/>
    <x v="0"/>
  </r>
  <r>
    <x v="2"/>
    <x v="0"/>
    <x v="4"/>
    <s v="DVL9PHTQ691TVFS"/>
    <s v="County Uniforms"/>
    <x v="17"/>
    <s v="|81/01/23|"/>
    <n v="1020"/>
    <n v="2.35"/>
    <n v="3.32"/>
    <n v="1.8214936247723133E-3"/>
    <n v="2397"/>
    <n v="1.8579234972677596"/>
    <n v="3386.3999999999996"/>
    <n v="987.5420765027319"/>
    <x v="1"/>
  </r>
  <r>
    <x v="2"/>
    <x v="0"/>
    <x v="4"/>
    <s v="DVL9PHTQ691TVFS"/>
    <s v="County Uniforms"/>
    <x v="18"/>
    <s v="|81/01/24|"/>
    <n v="648"/>
    <n v="2.98"/>
    <n v="3.52"/>
    <n v="1.1148272017837235E-3"/>
    <n v="1931.04"/>
    <n v="0.72240802675585281"/>
    <n v="2280.96"/>
    <n v="349.19759197324424"/>
    <x v="1"/>
  </r>
  <r>
    <x v="2"/>
    <x v="0"/>
    <x v="4"/>
    <s v="DVL9PHTQ691TVFS"/>
    <s v="County Uniforms"/>
    <x v="19"/>
    <s v="|81/01/25|"/>
    <n v="1044"/>
    <n v="2.4"/>
    <n v="3.37"/>
    <n v="1.2722646310432571E-3"/>
    <n v="2505.6"/>
    <n v="1.3282442748091603"/>
    <n v="3518.28"/>
    <n v="1011.3517557251911"/>
    <x v="0"/>
  </r>
  <r>
    <x v="2"/>
    <x v="0"/>
    <x v="4"/>
    <s v="DVL9PHTQ691TVFS"/>
    <s v="County Uniforms"/>
    <x v="20"/>
    <s v="|81/01/26|"/>
    <n v="864"/>
    <n v="2.4"/>
    <n v="3.78"/>
    <n v="1.1363636363636363E-3"/>
    <n v="2073.6"/>
    <n v="0.98181818181818181"/>
    <n v="3265.9199999999996"/>
    <n v="1191.3381818181815"/>
    <x v="0"/>
  </r>
  <r>
    <x v="2"/>
    <x v="0"/>
    <x v="4"/>
    <s v="DVL9PHTQ691TVFS"/>
    <s v="County Uniforms"/>
    <x v="21"/>
    <s v="|81/01/27|"/>
    <n v="888"/>
    <n v="2.89"/>
    <n v="3.82"/>
    <n v="1.5625000000000001E-3"/>
    <n v="2566.3200000000002"/>
    <n v="1.3875000000000002"/>
    <n v="3392.16"/>
    <n v="824.45249999999965"/>
    <x v="1"/>
  </r>
  <r>
    <x v="2"/>
    <x v="0"/>
    <x v="4"/>
    <s v="DVL9PHTQ691TVFS"/>
    <s v="County Uniforms"/>
    <x v="22"/>
    <s v="|81/01/28|"/>
    <n v="624"/>
    <n v="2.7"/>
    <n v="3.98"/>
    <n v="1.3440860215053765E-3"/>
    <n v="1684.8000000000002"/>
    <n v="0.83870967741935487"/>
    <n v="2483.52"/>
    <n v="797.88129032258041"/>
    <x v="1"/>
  </r>
  <r>
    <x v="2"/>
    <x v="0"/>
    <x v="4"/>
    <s v="DVL9PHTQ691TVFS"/>
    <s v="County Uniforms"/>
    <x v="23"/>
    <s v="|81/01/29|"/>
    <n v="1080"/>
    <n v="2.46"/>
    <n v="3.3"/>
    <n v="1.1223344556677891E-3"/>
    <n v="2656.8"/>
    <n v="1.2121212121212122"/>
    <n v="3564"/>
    <n v="905.98787878787857"/>
    <x v="1"/>
  </r>
  <r>
    <x v="2"/>
    <x v="0"/>
    <x v="4"/>
    <s v="DVL9PHTQ691TVFS"/>
    <s v="County Uniforms"/>
    <x v="24"/>
    <s v="|81/01/30|"/>
    <n v="972"/>
    <n v="2.62"/>
    <n v="4"/>
    <n v="1.8181818181818182E-3"/>
    <n v="2546.6400000000003"/>
    <n v="1.7672727272727273"/>
    <n v="3888"/>
    <n v="1339.592727272727"/>
    <x v="0"/>
  </r>
  <r>
    <x v="2"/>
    <x v="0"/>
    <x v="4"/>
    <s v="DVL9PHTQ691TVFS"/>
    <s v="County Uniforms"/>
    <x v="25"/>
    <s v="|81/01/31|"/>
    <n v="1140"/>
    <n v="2.38"/>
    <n v="3.92"/>
    <n v="1.0857763300760044E-3"/>
    <n v="2713.2"/>
    <n v="1.2377850162866451"/>
    <n v="4468.8"/>
    <n v="1754.3622149837138"/>
    <x v="0"/>
  </r>
  <r>
    <x v="2"/>
    <x v="0"/>
    <x v="4"/>
    <s v="DVL9PHTQ691TVFS"/>
    <s v="County Uniforms"/>
    <x v="26"/>
    <s v="|81/01/32|"/>
    <n v="684"/>
    <n v="2.57"/>
    <n v="3.95"/>
    <n v="1.1904761904761906E-3"/>
    <n v="1757.8799999999999"/>
    <n v="0.81428571428571439"/>
    <n v="2701.8"/>
    <n v="943.10571428571461"/>
    <x v="1"/>
  </r>
  <r>
    <x v="2"/>
    <x v="0"/>
    <x v="4"/>
    <s v="DVL9PHTQ691TVFS"/>
    <s v="County Uniforms"/>
    <x v="27"/>
    <s v="|81/01/33|"/>
    <n v="960"/>
    <n v="2.86"/>
    <n v="3.93"/>
    <n v="1.1848341232227489E-3"/>
    <n v="2745.6"/>
    <n v="1.1374407582938391"/>
    <n v="3772.8"/>
    <n v="1026.0625592417064"/>
    <x v="0"/>
  </r>
  <r>
    <x v="2"/>
    <x v="0"/>
    <x v="4"/>
    <s v="DVL9PHTQ691TVFS"/>
    <s v="County Uniforms"/>
    <x v="28"/>
    <s v="|81/01/34|"/>
    <n v="804"/>
    <n v="2.86"/>
    <n v="3.28"/>
    <n v="1.1037527593818985E-3"/>
    <n v="2299.44"/>
    <n v="0.88741721854304634"/>
    <n v="2637.12"/>
    <n v="336.79258278145682"/>
    <x v="1"/>
  </r>
  <r>
    <x v="2"/>
    <x v="0"/>
    <x v="4"/>
    <s v="DVL9PHTQ691TVFS"/>
    <s v="County Uniforms"/>
    <x v="29"/>
    <s v="|81/01/35|"/>
    <n v="1200"/>
    <n v="2.8"/>
    <n v="3.67"/>
    <n v="1.2376237623762376E-3"/>
    <n v="3360"/>
    <n v="1.4851485148514851"/>
    <n v="4404"/>
    <n v="1042.5148514851485"/>
    <x v="0"/>
  </r>
  <r>
    <x v="2"/>
    <x v="0"/>
    <x v="4"/>
    <s v="DVL9PHTQ691TVFS"/>
    <s v="County Uniforms"/>
    <x v="30"/>
    <s v="|81/01/36|"/>
    <n v="756"/>
    <n v="2.66"/>
    <n v="3.88"/>
    <n v="1.2135922330097086E-3"/>
    <n v="2010.96"/>
    <n v="0.91747572815533973"/>
    <n v="2933.2799999999997"/>
    <n v="921.40252427184441"/>
    <x v="1"/>
  </r>
  <r>
    <x v="2"/>
    <x v="0"/>
    <x v="4"/>
    <s v="DVL9PHTQ691TVFS"/>
    <s v="County Uniforms"/>
    <x v="31"/>
    <s v="|81/01/37|"/>
    <n v="636"/>
    <n v="3"/>
    <n v="3.86"/>
    <n v="1.3106159895150721E-3"/>
    <n v="1908"/>
    <n v="0.83355176933158581"/>
    <n v="2454.96"/>
    <n v="546.12644823066842"/>
    <x v="1"/>
  </r>
  <r>
    <x v="2"/>
    <x v="0"/>
    <x v="4"/>
    <s v="DVL9PHTQ691TVFS"/>
    <s v="County Uniforms"/>
    <x v="32"/>
    <s v="|81/01/38|"/>
    <n v="708"/>
    <n v="2.66"/>
    <n v="3.45"/>
    <n v="1.0330578512396695E-3"/>
    <n v="1883.2800000000002"/>
    <n v="0.73140495867768596"/>
    <n v="2442.6"/>
    <n v="558.58859504132204"/>
    <x v="1"/>
  </r>
  <r>
    <x v="2"/>
    <x v="0"/>
    <x v="4"/>
    <s v="DVL9PHTQ691TVFS"/>
    <s v="County Uniforms"/>
    <x v="33"/>
    <s v="|81/01/39|"/>
    <n v="1044"/>
    <n v="2.2599999999999998"/>
    <n v="3.78"/>
    <n v="1.4471780028943559E-3"/>
    <n v="2359.4399999999996"/>
    <n v="1.5108538350217076"/>
    <n v="3946.3199999999997"/>
    <n v="1585.3691461649785"/>
    <x v="0"/>
  </r>
  <r>
    <x v="2"/>
    <x v="0"/>
    <x v="4"/>
    <s v="DVL9PHTQ691TVFS"/>
    <s v="County Uniforms"/>
    <x v="34"/>
    <s v="|81/01/40|"/>
    <n v="1080"/>
    <n v="2.95"/>
    <n v="3.8"/>
    <n v="1.4388489208633094E-3"/>
    <n v="3186"/>
    <n v="1.5539568345323742"/>
    <n v="4104"/>
    <n v="916.44604316546759"/>
    <x v="1"/>
  </r>
  <r>
    <x v="2"/>
    <x v="0"/>
    <x v="4"/>
    <s v="DVL9PHTQ691TVFS"/>
    <s v="County Uniforms"/>
    <x v="35"/>
    <s v="|81/01/41|"/>
    <n v="1008"/>
    <n v="2.75"/>
    <n v="3.94"/>
    <n v="1.7605633802816902E-3"/>
    <n v="2772"/>
    <n v="1.7746478873239437"/>
    <n v="3971.52"/>
    <n v="1197.7453521126761"/>
    <x v="0"/>
  </r>
  <r>
    <x v="2"/>
    <x v="0"/>
    <x v="4"/>
    <s v="DVL9PHTQ691TVFS"/>
    <s v="County Uniforms"/>
    <x v="36"/>
    <s v="|81/01/42|"/>
    <n v="756"/>
    <n v="2.31"/>
    <n v="3.74"/>
    <n v="1.152073732718894E-3"/>
    <n v="1746.3600000000001"/>
    <n v="0.87096774193548387"/>
    <n v="2827.44"/>
    <n v="1080.2090322580646"/>
    <x v="0"/>
  </r>
  <r>
    <x v="2"/>
    <x v="0"/>
    <x v="4"/>
    <s v="DVL9PHTQ691TVFS"/>
    <s v="County Uniforms"/>
    <x v="37"/>
    <s v="|81/01/43|"/>
    <n v="948"/>
    <n v="2.54"/>
    <n v="3.86"/>
    <n v="1.0427528675703858E-3"/>
    <n v="2407.92"/>
    <n v="0.98852971845672577"/>
    <n v="3659.2799999999997"/>
    <n v="1250.371470281543"/>
    <x v="0"/>
  </r>
  <r>
    <x v="2"/>
    <x v="0"/>
    <x v="4"/>
    <s v="DVL9PHTQ691TVFS"/>
    <s v="County Uniforms"/>
    <x v="38"/>
    <s v="|81/01/44|"/>
    <n v="1020"/>
    <n v="2.08"/>
    <n v="3.77"/>
    <n v="1.6920473773265651E-3"/>
    <n v="2121.6"/>
    <n v="1.7258883248730963"/>
    <n v="3845.4"/>
    <n v="1722.0741116751271"/>
    <x v="0"/>
  </r>
  <r>
    <x v="2"/>
    <x v="0"/>
    <x v="4"/>
    <s v="DVL9PHTQ691TVFS"/>
    <s v="County Uniforms"/>
    <x v="39"/>
    <s v="|81/01/45|"/>
    <n v="1128"/>
    <n v="2.2000000000000002"/>
    <n v="3.34"/>
    <n v="1.0559662090813093E-3"/>
    <n v="2481.6000000000004"/>
    <n v="1.191129883843717"/>
    <n v="3767.52"/>
    <n v="1284.7288701161558"/>
    <x v="0"/>
  </r>
  <r>
    <x v="2"/>
    <x v="0"/>
    <x v="4"/>
    <s v="DVL9PHTQ691TVFS"/>
    <s v="County Uniforms"/>
    <x v="40"/>
    <s v="|81/01/46|"/>
    <n v="1044"/>
    <n v="2.46"/>
    <n v="3.57"/>
    <n v="1.7985611510791368E-3"/>
    <n v="2568.2399999999998"/>
    <n v="1.8776978417266188"/>
    <n v="3727.08"/>
    <n v="1156.9623021582736"/>
    <x v="0"/>
  </r>
  <r>
    <x v="2"/>
    <x v="0"/>
    <x v="4"/>
    <s v="DVL9PHTQ691TVFS"/>
    <s v="County Uniforms"/>
    <x v="41"/>
    <s v="|81/01/47|"/>
    <n v="660"/>
    <n v="2.78"/>
    <n v="3.31"/>
    <n v="1.7667844522968198E-3"/>
    <n v="1834.8"/>
    <n v="1.1660777385159011"/>
    <n v="2184.6"/>
    <n v="348.63392226148403"/>
    <x v="1"/>
  </r>
  <r>
    <x v="2"/>
    <x v="0"/>
    <x v="4"/>
    <s v="DVL9PHTQ691TVFS"/>
    <s v="County Uniforms"/>
    <x v="42"/>
    <s v="|81/01/48|"/>
    <n v="696"/>
    <n v="2.46"/>
    <n v="3.39"/>
    <n v="1.1614401858304297E-3"/>
    <n v="1712.16"/>
    <n v="0.80836236933797911"/>
    <n v="2359.44"/>
    <n v="646.47163763066203"/>
    <x v="1"/>
  </r>
  <r>
    <x v="2"/>
    <x v="0"/>
    <x v="4"/>
    <s v="DVL9PHTQ691TVFS"/>
    <s v="County Uniforms"/>
    <x v="43"/>
    <s v="|81/01/49|"/>
    <n v="924"/>
    <n v="2.2599999999999998"/>
    <n v="3.72"/>
    <n v="1.288659793814433E-3"/>
    <n v="2088.2399999999998"/>
    <n v="1.1907216494845361"/>
    <n v="3437.28"/>
    <n v="1347.849278350516"/>
    <x v="0"/>
  </r>
  <r>
    <x v="2"/>
    <x v="0"/>
    <x v="4"/>
    <s v="DVL9PHTQ691TVFS"/>
    <s v="County Uniforms"/>
    <x v="44"/>
    <s v="|81/01/80|"/>
    <n v="1092"/>
    <n v="2.56"/>
    <n v="3.6"/>
    <n v="1.0775862068965517E-3"/>
    <n v="2795.52"/>
    <n v="1.1767241379310345"/>
    <n v="3931.2000000000003"/>
    <n v="1134.5032758620694"/>
    <x v="0"/>
  </r>
  <r>
    <x v="2"/>
    <x v="0"/>
    <x v="4"/>
    <s v="DVL9PHTQ691TVFS"/>
    <s v="County Uniforms"/>
    <x v="45"/>
    <s v="|81/01/81|"/>
    <n v="996"/>
    <n v="2.74"/>
    <n v="4"/>
    <n v="1.3888888888888889E-3"/>
    <n v="2729.0400000000004"/>
    <n v="1.3833333333333333"/>
    <n v="3984"/>
    <n v="1253.5766666666661"/>
    <x v="0"/>
  </r>
  <r>
    <x v="2"/>
    <x v="0"/>
    <x v="4"/>
    <s v="DVL9PHTQ691TVFS"/>
    <s v="County Uniforms"/>
    <x v="46"/>
    <s v="|81/01/82|"/>
    <n v="1140"/>
    <n v="2.88"/>
    <n v="3.52"/>
    <n v="1.1547344110854503E-3"/>
    <n v="3283.2"/>
    <n v="1.3163972286374133"/>
    <n v="4012.8"/>
    <n v="728.28360277136289"/>
    <x v="1"/>
  </r>
  <r>
    <x v="2"/>
    <x v="0"/>
    <x v="4"/>
    <s v="DVL9PHTQ691TVFS"/>
    <s v="County Uniforms"/>
    <x v="0"/>
    <s v="|81/01/83|"/>
    <n v="960"/>
    <n v="2.82"/>
    <n v="3.53"/>
    <n v="1.7699115044247787E-3"/>
    <n v="2707.2"/>
    <n v="1.6991150442477876"/>
    <n v="3388.7999999999997"/>
    <n v="679.90088495575208"/>
    <x v="1"/>
  </r>
  <r>
    <x v="2"/>
    <x v="0"/>
    <x v="4"/>
    <s v="DVL9PHTQ691TVFS"/>
    <s v="County Uniforms"/>
    <x v="1"/>
    <s v="|81/01/84|"/>
    <n v="1056"/>
    <n v="2.2000000000000002"/>
    <n v="3.37"/>
    <n v="1.1123470522803114E-3"/>
    <n v="2323.2000000000003"/>
    <n v="1.1746384872080089"/>
    <n v="3558.7200000000003"/>
    <n v="1234.3453615127919"/>
    <x v="0"/>
  </r>
  <r>
    <x v="2"/>
    <x v="0"/>
    <x v="4"/>
    <s v="DVL9PHTQ691TVFS"/>
    <s v="County Uniforms"/>
    <x v="2"/>
    <s v="|81/01/85|"/>
    <n v="1164"/>
    <n v="2.0299999999999998"/>
    <n v="3.3"/>
    <n v="1.718213058419244E-3"/>
    <n v="2362.9199999999996"/>
    <n v="2"/>
    <n v="3841.2"/>
    <n v="1476.2800000000002"/>
    <x v="0"/>
  </r>
  <r>
    <x v="2"/>
    <x v="0"/>
    <x v="4"/>
    <s v="DVL9PHTQ691TVFS"/>
    <s v="County Uniforms"/>
    <x v="3"/>
    <s v="|81/02/01|"/>
    <n v="600"/>
    <n v="2.64"/>
    <n v="3.49"/>
    <n v="1.0482180293501049E-3"/>
    <n v="1584"/>
    <n v="0.62893081761006298"/>
    <n v="2094"/>
    <n v="509.37106918238993"/>
    <x v="1"/>
  </r>
  <r>
    <x v="2"/>
    <x v="0"/>
    <x v="4"/>
    <s v="DVL9PHTQ691TVFS"/>
    <s v="County Uniforms"/>
    <x v="4"/>
    <s v="|81/02/02|"/>
    <n v="948"/>
    <n v="2.16"/>
    <n v="3.3"/>
    <n v="1.7543859649122807E-3"/>
    <n v="2047.68"/>
    <n v="1.6631578947368422"/>
    <n v="3128.3999999999996"/>
    <n v="1079.0568421052628"/>
    <x v="0"/>
  </r>
  <r>
    <x v="2"/>
    <x v="0"/>
    <x v="4"/>
    <s v="DVL9PHTQ691TVFS"/>
    <s v="County Uniforms"/>
    <x v="5"/>
    <s v="|81/02/03|"/>
    <n v="1128"/>
    <n v="2.0499999999999998"/>
    <n v="3.61"/>
    <n v="1.0256410256410256E-3"/>
    <n v="2312.3999999999996"/>
    <n v="1.1569230769230769"/>
    <n v="4072.08"/>
    <n v="1758.5230769230773"/>
    <x v="0"/>
  </r>
  <r>
    <x v="2"/>
    <x v="0"/>
    <x v="4"/>
    <s v="DVL9PHTQ691TVFS"/>
    <s v="County Uniforms"/>
    <x v="6"/>
    <s v="|81/02/04|"/>
    <n v="948"/>
    <n v="2.2400000000000002"/>
    <n v="3.91"/>
    <n v="1.5037593984962407E-3"/>
    <n v="2123.52"/>
    <n v="1.4255639097744361"/>
    <n v="3706.6800000000003"/>
    <n v="1581.7344360902259"/>
    <x v="0"/>
  </r>
  <r>
    <x v="2"/>
    <x v="0"/>
    <x v="4"/>
    <s v="DVL9PHTQ691TVFS"/>
    <s v="County Uniforms"/>
    <x v="7"/>
    <s v="|81/02/05|"/>
    <n v="1152"/>
    <n v="2.2200000000000002"/>
    <n v="3.87"/>
    <n v="1.1933174224343676E-3"/>
    <n v="2557.44"/>
    <n v="1.3747016706443915"/>
    <n v="4458.24"/>
    <n v="1899.4252983293554"/>
    <x v="0"/>
  </r>
  <r>
    <x v="2"/>
    <x v="0"/>
    <x v="4"/>
    <s v="DVL9PHTQ691TVFS"/>
    <s v="County Uniforms"/>
    <x v="8"/>
    <s v="|81/02/07|"/>
    <n v="1080"/>
    <n v="2.61"/>
    <n v="3.23"/>
    <n v="1.2033694344163659E-3"/>
    <n v="2818.7999999999997"/>
    <n v="1.2996389891696751"/>
    <n v="3488.4"/>
    <n v="668.30036101083067"/>
    <x v="1"/>
  </r>
  <r>
    <x v="2"/>
    <x v="0"/>
    <x v="9"/>
    <s v="DVL9PHTQ716TVFS"/>
    <s v="Nairobi StitchCo"/>
    <x v="9"/>
    <s v="|30/02/00|"/>
    <n v="396"/>
    <n v="4.53"/>
    <n v="6.01"/>
    <n v="1.0857763300760044E-3"/>
    <n v="1793.88"/>
    <n v="0.42996742671009774"/>
    <n v="2379.96"/>
    <n v="585.65003257328988"/>
    <x v="1"/>
  </r>
  <r>
    <x v="2"/>
    <x v="0"/>
    <x v="9"/>
    <s v="DVL9PHTQ716TVFS"/>
    <s v="Nairobi StitchCo"/>
    <x v="10"/>
    <s v="|30/02/01|"/>
    <n v="468"/>
    <n v="3.32"/>
    <n v="6.37"/>
    <n v="1.0857763300760044E-3"/>
    <n v="1553.76"/>
    <n v="0.50814332247557004"/>
    <n v="2981.16"/>
    <n v="1426.8918566775244"/>
    <x v="0"/>
  </r>
  <r>
    <x v="2"/>
    <x v="0"/>
    <x v="9"/>
    <s v="DVL9PHTQ716TVFS"/>
    <s v="Nairobi StitchCo"/>
    <x v="11"/>
    <s v="|30/02/02|"/>
    <n v="468"/>
    <n v="3.96"/>
    <n v="5.78"/>
    <n v="1.7123287671232876E-3"/>
    <n v="1853.28"/>
    <n v="0.80136986301369861"/>
    <n v="2705.04"/>
    <n v="850.95863013698624"/>
    <x v="1"/>
  </r>
  <r>
    <x v="2"/>
    <x v="0"/>
    <x v="9"/>
    <s v="DVL9PHTQ716TVFS"/>
    <s v="Nairobi StitchCo"/>
    <x v="12"/>
    <s v="|30/02/03|"/>
    <n v="516"/>
    <n v="4.7699999999999996"/>
    <n v="5.13"/>
    <n v="1.5600624024960999E-3"/>
    <n v="2461.3199999999997"/>
    <n v="0.80499219968798752"/>
    <n v="2647.08"/>
    <n v="184.95500780031222"/>
    <x v="1"/>
  </r>
  <r>
    <x v="2"/>
    <x v="0"/>
    <x v="9"/>
    <s v="DVL9PHTQ716TVFS"/>
    <s v="Nairobi StitchCo"/>
    <x v="13"/>
    <s v="|30/02/04|"/>
    <n v="384"/>
    <n v="3.3"/>
    <n v="6"/>
    <n v="1.4265335235378032E-3"/>
    <n v="1267.1999999999998"/>
    <n v="0.54778887303851642"/>
    <n v="2304"/>
    <n v="1036.2522111269616"/>
    <x v="0"/>
  </r>
  <r>
    <x v="2"/>
    <x v="0"/>
    <x v="9"/>
    <s v="DVL9PHTQ716TVFS"/>
    <s v="Nairobi StitchCo"/>
    <x v="14"/>
    <s v="|30/02/05|"/>
    <n v="444"/>
    <n v="3.61"/>
    <n v="6.61"/>
    <n v="1.6447368421052631E-3"/>
    <n v="1602.84"/>
    <n v="0.73026315789473684"/>
    <n v="2934.84"/>
    <n v="1331.2697368421054"/>
    <x v="0"/>
  </r>
  <r>
    <x v="2"/>
    <x v="0"/>
    <x v="9"/>
    <s v="DVL9PHTQ716TVFS"/>
    <s v="Nairobi StitchCo"/>
    <x v="15"/>
    <s v="|30/02/06|"/>
    <n v="504"/>
    <n v="4.12"/>
    <n v="6.87"/>
    <n v="1.7006802721088435E-3"/>
    <n v="2076.48"/>
    <n v="0.8571428571428571"/>
    <n v="3462.48"/>
    <n v="1385.1428571428571"/>
    <x v="0"/>
  </r>
  <r>
    <x v="2"/>
    <x v="0"/>
    <x v="9"/>
    <s v="DVL9PHTQ716TVFS"/>
    <s v="Nairobi StitchCo"/>
    <x v="16"/>
    <s v="|30/02/07|"/>
    <n v="492"/>
    <n v="3.67"/>
    <n v="5.39"/>
    <n v="1.6233766233766235E-3"/>
    <n v="1805.6399999999999"/>
    <n v="0.7987012987012988"/>
    <n v="2651.8799999999997"/>
    <n v="845.44129870129848"/>
    <x v="1"/>
  </r>
  <r>
    <x v="2"/>
    <x v="0"/>
    <x v="9"/>
    <s v="DVL9PHTQ716TVFS"/>
    <s v="Nairobi StitchCo"/>
    <x v="17"/>
    <s v="|30/02/09|"/>
    <n v="492"/>
    <n v="4.8"/>
    <n v="6.52"/>
    <n v="1.1862396204033216E-3"/>
    <n v="2361.6"/>
    <n v="0.58362989323843417"/>
    <n v="3207.8399999999997"/>
    <n v="845.6563701067613"/>
    <x v="1"/>
  </r>
  <r>
    <x v="2"/>
    <x v="0"/>
    <x v="9"/>
    <s v="DVL9PHTQ716TVFS"/>
    <s v="Nairobi StitchCo"/>
    <x v="18"/>
    <s v="|30/02/89|"/>
    <n v="384"/>
    <n v="3.54"/>
    <n v="5.05"/>
    <n v="1.1312217194570137E-3"/>
    <n v="1359.3600000000001"/>
    <n v="0.43438914027149322"/>
    <n v="1939.1999999999998"/>
    <n v="579.4056108597282"/>
    <x v="1"/>
  </r>
  <r>
    <x v="2"/>
    <x v="0"/>
    <x v="9"/>
    <s v="DVL9PHTQ716TVFS"/>
    <s v="Nairobi StitchCo"/>
    <x v="19"/>
    <s v="|30/02/90|"/>
    <n v="456"/>
    <n v="4.96"/>
    <n v="5.88"/>
    <n v="1.5151515151515152E-3"/>
    <n v="2261.7599999999998"/>
    <n v="0.69090909090909092"/>
    <n v="2681.2799999999997"/>
    <n v="418.82909090909089"/>
    <x v="1"/>
  </r>
  <r>
    <x v="2"/>
    <x v="0"/>
    <x v="9"/>
    <s v="DVL9PHTQ716TVFS"/>
    <s v="Nairobi StitchCo"/>
    <x v="20"/>
    <s v="|30/02/91|"/>
    <n v="396"/>
    <n v="4.93"/>
    <n v="6.43"/>
    <n v="1.5748031496062992E-3"/>
    <n v="1952.28"/>
    <n v="0.62362204724409454"/>
    <n v="2546.2799999999997"/>
    <n v="593.37637795275566"/>
    <x v="1"/>
  </r>
  <r>
    <x v="2"/>
    <x v="0"/>
    <x v="9"/>
    <s v="DVL9PHTQ716TVFS"/>
    <s v="Nairobi StitchCo"/>
    <x v="21"/>
    <s v="|30/02/99|"/>
    <n v="408"/>
    <n v="3.17"/>
    <n v="5.97"/>
    <n v="1.0493179433368311E-3"/>
    <n v="1293.3599999999999"/>
    <n v="0.42812172088142708"/>
    <n v="2435.7599999999998"/>
    <n v="1141.9718782791185"/>
    <x v="0"/>
  </r>
  <r>
    <x v="2"/>
    <x v="0"/>
    <x v="9"/>
    <s v="DVL9PHTQ716TVFS"/>
    <s v="Nairobi StitchCo"/>
    <x v="22"/>
    <s v="|30/03/01|"/>
    <n v="432"/>
    <n v="3.38"/>
    <n v="6.83"/>
    <n v="1.2091898428053204E-3"/>
    <n v="1460.1599999999999"/>
    <n v="0.52237001209189837"/>
    <n v="2950.56"/>
    <n v="1489.8776299879082"/>
    <x v="0"/>
  </r>
  <r>
    <x v="2"/>
    <x v="0"/>
    <x v="9"/>
    <s v="DVL9PHTQ716TVFS"/>
    <s v="Nairobi StitchCo"/>
    <x v="23"/>
    <s v="|30/03/02|"/>
    <n v="384"/>
    <n v="4.25"/>
    <n v="5.13"/>
    <n v="1.440922190201729E-3"/>
    <n v="1632"/>
    <n v="0.55331412103746391"/>
    <n v="1969.92"/>
    <n v="337.36668587896258"/>
    <x v="1"/>
  </r>
  <r>
    <x v="2"/>
    <x v="0"/>
    <x v="9"/>
    <s v="DVL9PHTQ716TVFS"/>
    <s v="Nairobi StitchCo"/>
    <x v="24"/>
    <s v="|30/03/03|"/>
    <n v="444"/>
    <n v="3.29"/>
    <n v="6.51"/>
    <n v="1.8115942028985507E-3"/>
    <n v="1460.76"/>
    <n v="0.80434782608695654"/>
    <n v="2890.44"/>
    <n v="1428.8756521739131"/>
    <x v="0"/>
  </r>
  <r>
    <x v="2"/>
    <x v="0"/>
    <x v="9"/>
    <s v="DVL9PHTQ716TVFS"/>
    <s v="Nairobi StitchCo"/>
    <x v="25"/>
    <s v="|30/03/05|"/>
    <n v="444"/>
    <n v="3.25"/>
    <n v="6.81"/>
    <n v="1.1135857461024498E-3"/>
    <n v="1443"/>
    <n v="0.49443207126948774"/>
    <n v="3023.64"/>
    <n v="1580.1455679287303"/>
    <x v="0"/>
  </r>
  <r>
    <x v="2"/>
    <x v="0"/>
    <x v="9"/>
    <s v="DVL9PHTQ716TVFS"/>
    <s v="Nairobi StitchCo"/>
    <x v="26"/>
    <s v="|30/03/06|"/>
    <n v="444"/>
    <n v="4.4800000000000004"/>
    <n v="5.15"/>
    <n v="1.1641443538998836E-3"/>
    <n v="1989.1200000000001"/>
    <n v="0.51688009313154826"/>
    <n v="2286.6000000000004"/>
    <n v="296.96311990686871"/>
    <x v="1"/>
  </r>
  <r>
    <x v="2"/>
    <x v="0"/>
    <x v="9"/>
    <s v="DVL9PHTQ716TVFS"/>
    <s v="Nairobi StitchCo"/>
    <x v="27"/>
    <s v="|30/03/07|"/>
    <n v="540"/>
    <n v="3.9"/>
    <n v="6.69"/>
    <n v="1.0964912280701754E-3"/>
    <n v="2106"/>
    <n v="0.59210526315789469"/>
    <n v="3612.6000000000004"/>
    <n v="1506.0078947368424"/>
    <x v="0"/>
  </r>
  <r>
    <x v="2"/>
    <x v="0"/>
    <x v="9"/>
    <s v="DVL9PHTQ716TVFS"/>
    <s v="Nairobi StitchCo"/>
    <x v="28"/>
    <s v="|30/03/08|"/>
    <n v="528"/>
    <n v="3.41"/>
    <n v="6.22"/>
    <n v="1.4705882352941176E-3"/>
    <n v="1800.48"/>
    <n v="0.77647058823529413"/>
    <n v="3284.16"/>
    <n v="1482.9035294117646"/>
    <x v="0"/>
  </r>
  <r>
    <x v="2"/>
    <x v="0"/>
    <x v="9"/>
    <s v="DVL9PHTQ716TVFS"/>
    <s v="Nairobi StitchCo"/>
    <x v="29"/>
    <s v="|30/04/01|"/>
    <n v="528"/>
    <n v="3.14"/>
    <n v="5.84"/>
    <n v="1.2610340479192938E-3"/>
    <n v="1657.92"/>
    <n v="0.66582597730138715"/>
    <n v="3083.52"/>
    <n v="1424.9341740226985"/>
    <x v="0"/>
  </r>
  <r>
    <x v="2"/>
    <x v="0"/>
    <x v="9"/>
    <s v="DVL9PHTQ716TVFS"/>
    <s v="Nairobi StitchCo"/>
    <x v="30"/>
    <s v="|30/04/02|"/>
    <n v="528"/>
    <n v="3.21"/>
    <n v="5.83"/>
    <n v="1.7241379310344827E-3"/>
    <n v="1694.8799999999999"/>
    <n v="0.91034482758620694"/>
    <n v="3078.2400000000002"/>
    <n v="1382.4496551724142"/>
    <x v="0"/>
  </r>
  <r>
    <x v="2"/>
    <x v="0"/>
    <x v="9"/>
    <s v="DVL9PHTQ716TVFS"/>
    <s v="Nairobi StitchCo"/>
    <x v="31"/>
    <s v="|30/05/01|"/>
    <n v="432"/>
    <n v="4.13"/>
    <n v="6.52"/>
    <n v="1.145475372279496E-3"/>
    <n v="1784.1599999999999"/>
    <n v="0.49484536082474229"/>
    <n v="2816.64"/>
    <n v="1031.9851546391753"/>
    <x v="0"/>
  </r>
  <r>
    <x v="2"/>
    <x v="0"/>
    <x v="9"/>
    <s v="DVL9PHTQ716TVFS"/>
    <s v="Nairobi StitchCo"/>
    <x v="32"/>
    <s v="|30/05/02|"/>
    <n v="432"/>
    <n v="4.72"/>
    <n v="5.66"/>
    <n v="1.0526315789473684E-3"/>
    <n v="2039.04"/>
    <n v="0.45473684210526316"/>
    <n v="2445.12"/>
    <n v="405.62526315789466"/>
    <x v="1"/>
  </r>
  <r>
    <x v="2"/>
    <x v="0"/>
    <x v="9"/>
    <s v="DVL9PHTQ716TVFS"/>
    <s v="Nairobi StitchCo"/>
    <x v="33"/>
    <s v="|30/05/03|"/>
    <n v="492"/>
    <n v="4.78"/>
    <n v="5.93"/>
    <n v="1.1299435028248588E-3"/>
    <n v="2351.7600000000002"/>
    <n v="0.55593220338983051"/>
    <n v="2917.56"/>
    <n v="565.2440677966099"/>
    <x v="1"/>
  </r>
  <r>
    <x v="2"/>
    <x v="0"/>
    <x v="9"/>
    <s v="DVL9PHTQ716TVFS"/>
    <s v="Nairobi StitchCo"/>
    <x v="34"/>
    <s v="|30/05/04|"/>
    <n v="456"/>
    <n v="3.77"/>
    <n v="6.74"/>
    <n v="1.2121212121212121E-3"/>
    <n v="1719.1200000000001"/>
    <n v="0.55272727272727273"/>
    <n v="3073.44"/>
    <n v="1353.7672727272727"/>
    <x v="0"/>
  </r>
  <r>
    <x v="2"/>
    <x v="0"/>
    <x v="9"/>
    <s v="DVL9PHTQ716TVFS"/>
    <s v="Nairobi StitchCo"/>
    <x v="35"/>
    <s v="|30/05/06|"/>
    <n v="372"/>
    <n v="4.9000000000000004"/>
    <n v="6.09"/>
    <n v="1.3736263736263737E-3"/>
    <n v="1822.8000000000002"/>
    <n v="0.51098901098901106"/>
    <n v="2265.48"/>
    <n v="442.16901098901081"/>
    <x v="1"/>
  </r>
  <r>
    <x v="2"/>
    <x v="0"/>
    <x v="9"/>
    <s v="DVL9PHTQ716TVFS"/>
    <s v="Nairobi StitchCo"/>
    <x v="36"/>
    <s v="|30/05/07|"/>
    <n v="456"/>
    <n v="4.88"/>
    <n v="5.68"/>
    <n v="1.7152658662092624E-3"/>
    <n v="2225.2799999999997"/>
    <n v="0.78216123499142365"/>
    <n v="2590.08"/>
    <n v="364.01783876500878"/>
    <x v="1"/>
  </r>
  <r>
    <x v="2"/>
    <x v="0"/>
    <x v="9"/>
    <s v="DVL9PHTQ716TVFS"/>
    <s v="Nairobi StitchCo"/>
    <x v="37"/>
    <s v="|30/06/01|"/>
    <n v="372"/>
    <n v="4.34"/>
    <n v="6.39"/>
    <n v="1.8083182640144665E-3"/>
    <n v="1614.48"/>
    <n v="0.67269439421338151"/>
    <n v="2377.08"/>
    <n v="761.9273056057865"/>
    <x v="1"/>
  </r>
  <r>
    <x v="2"/>
    <x v="0"/>
    <x v="9"/>
    <s v="DVL9PHTQ716TVFS"/>
    <s v="Nairobi StitchCo"/>
    <x v="38"/>
    <s v="|30/06/02|"/>
    <n v="492"/>
    <n v="3.91"/>
    <n v="6.45"/>
    <n v="1.3568521031207597E-3"/>
    <n v="1923.72"/>
    <n v="0.6675712347354138"/>
    <n v="3173.4"/>
    <n v="1249.0124287652648"/>
    <x v="0"/>
  </r>
  <r>
    <x v="2"/>
    <x v="0"/>
    <x v="2"/>
    <s v="DVL9PHTQ543TVFS"/>
    <s v="Megatex Clothing"/>
    <x v="39"/>
    <s v="|98/01/01|"/>
    <n v="84"/>
    <n v="1.1100000000000001"/>
    <n v="1.39"/>
    <n v="1.0319917440660474E-3"/>
    <n v="93.240000000000009"/>
    <n v="8.6687306501547975E-2"/>
    <n v="116.75999999999999"/>
    <n v="23.433312693498433"/>
    <x v="1"/>
  </r>
  <r>
    <x v="2"/>
    <x v="0"/>
    <x v="9"/>
    <s v="DVL9PHTQ327TVFS"/>
    <s v="StitchAfrica Ltd"/>
    <x v="40"/>
    <s v="|91/00/01|"/>
    <n v="396"/>
    <n v="4.46"/>
    <n v="6.71"/>
    <n v="1.1587485515643105E-3"/>
    <n v="1766.16"/>
    <n v="0.45886442641946695"/>
    <n v="2657.16"/>
    <n v="890.54113557358028"/>
    <x v="1"/>
  </r>
  <r>
    <x v="2"/>
    <x v="0"/>
    <x v="9"/>
    <s v="DVL9PHTQ327TVFS"/>
    <s v="StitchAfrica Ltd"/>
    <x v="41"/>
    <s v="|91/00/02|"/>
    <n v="528"/>
    <n v="3.77"/>
    <n v="6.28"/>
    <n v="1.1792452830188679E-3"/>
    <n v="1990.56"/>
    <n v="0.62264150943396224"/>
    <n v="3315.84"/>
    <n v="1324.6573584905661"/>
    <x v="0"/>
  </r>
  <r>
    <x v="2"/>
    <x v="0"/>
    <x v="9"/>
    <s v="DVL9PHTQ327TVFS"/>
    <s v="StitchAfrica Ltd"/>
    <x v="42"/>
    <s v="|91/00/03|"/>
    <n v="408"/>
    <n v="3.24"/>
    <n v="5.22"/>
    <n v="1.1273957158962795E-3"/>
    <n v="1321.92"/>
    <n v="0.45997745208568208"/>
    <n v="2129.7599999999998"/>
    <n v="807.380022547914"/>
    <x v="1"/>
  </r>
  <r>
    <x v="2"/>
    <x v="0"/>
    <x v="9"/>
    <s v="DVL9PHTQ327TVFS"/>
    <s v="StitchAfrica Ltd"/>
    <x v="43"/>
    <s v="|91/00/04|"/>
    <n v="360"/>
    <n v="3.09"/>
    <n v="5.2"/>
    <n v="1.1737089201877935E-3"/>
    <n v="1112.3999999999999"/>
    <n v="0.42253521126760563"/>
    <n v="1872"/>
    <n v="759.17746478873255"/>
    <x v="1"/>
  </r>
  <r>
    <x v="2"/>
    <x v="0"/>
    <x v="9"/>
    <s v="DVL9PHTQ327TVFS"/>
    <s v="StitchAfrica Ltd"/>
    <x v="44"/>
    <s v="|91/00/05|"/>
    <n v="528"/>
    <n v="4.4800000000000004"/>
    <n v="6.26"/>
    <n v="1.7452006980802793E-3"/>
    <n v="2365.44"/>
    <n v="0.92146596858638741"/>
    <n v="3305.2799999999997"/>
    <n v="938.91853403141329"/>
    <x v="1"/>
  </r>
  <r>
    <x v="2"/>
    <x v="0"/>
    <x v="9"/>
    <s v="DVL9PHTQ327TVFS"/>
    <s v="StitchAfrica Ltd"/>
    <x v="45"/>
    <s v="|91/00/06|"/>
    <n v="528"/>
    <n v="4.8899999999999997"/>
    <n v="6.46"/>
    <n v="1.5197568389057751E-3"/>
    <n v="2581.9199999999996"/>
    <n v="0.80243161094224924"/>
    <n v="3410.88"/>
    <n v="828.15756838905827"/>
    <x v="1"/>
  </r>
  <r>
    <x v="2"/>
    <x v="0"/>
    <x v="9"/>
    <s v="DVL9PHTQ327TVFS"/>
    <s v="StitchAfrica Ltd"/>
    <x v="46"/>
    <s v="|91/00/07|"/>
    <n v="432"/>
    <n v="3.81"/>
    <n v="6.78"/>
    <n v="1.5174506828528073E-3"/>
    <n v="1645.92"/>
    <n v="0.6555386949924128"/>
    <n v="2928.96"/>
    <n v="1282.3844613050076"/>
    <x v="0"/>
  </r>
  <r>
    <x v="2"/>
    <x v="0"/>
    <x v="9"/>
    <s v="DVL9PHTQ327TVFS"/>
    <s v="StitchAfrica Ltd"/>
    <x v="0"/>
    <s v="|91/00/08|"/>
    <n v="516"/>
    <n v="3.67"/>
    <n v="5.0199999999999996"/>
    <n v="1.1890606420927466E-3"/>
    <n v="1893.72"/>
    <n v="0.61355529131985731"/>
    <n v="2590.3199999999997"/>
    <n v="695.98644470867987"/>
    <x v="1"/>
  </r>
  <r>
    <x v="2"/>
    <x v="0"/>
    <x v="9"/>
    <s v="DVL9PHTQ327TVFS"/>
    <s v="StitchAfrica Ltd"/>
    <x v="1"/>
    <s v="|91/00/09|"/>
    <n v="492"/>
    <n v="4.83"/>
    <n v="6.78"/>
    <n v="1.364256480218281E-3"/>
    <n v="2376.36"/>
    <n v="0.67121418826739432"/>
    <n v="3335.76"/>
    <n v="958.72878581173268"/>
    <x v="1"/>
  </r>
  <r>
    <x v="2"/>
    <x v="0"/>
    <x v="9"/>
    <s v="DVL9PHTQ327TVFS"/>
    <s v="StitchAfrica Ltd"/>
    <x v="2"/>
    <s v="|91/00/10|"/>
    <n v="396"/>
    <n v="3.5"/>
    <n v="6.12"/>
    <n v="1.4224751066856331E-3"/>
    <n v="1386"/>
    <n v="0.56330014224751068"/>
    <n v="2423.52"/>
    <n v="1036.9566998577525"/>
    <x v="0"/>
  </r>
  <r>
    <x v="2"/>
    <x v="0"/>
    <x v="9"/>
    <s v="DVL9PHTQ327TVFS"/>
    <s v="StitchAfrica Ltd"/>
    <x v="3"/>
    <s v="|91/00/11|"/>
    <n v="516"/>
    <n v="3.94"/>
    <n v="5.84"/>
    <n v="1.1655011655011655E-3"/>
    <n v="2033.04"/>
    <n v="0.60139860139860135"/>
    <n v="3013.44"/>
    <n v="979.79860139860148"/>
    <x v="1"/>
  </r>
  <r>
    <x v="2"/>
    <x v="0"/>
    <x v="9"/>
    <s v="DVL9PHTQ327TVFS"/>
    <s v="StitchAfrica Ltd"/>
    <x v="4"/>
    <s v="|91/00/12|"/>
    <n v="456"/>
    <n v="3.79"/>
    <n v="5.18"/>
    <n v="1.8315018315018315E-3"/>
    <n v="1728.24"/>
    <n v="0.8351648351648352"/>
    <n v="2362.08"/>
    <n v="633.00483516483507"/>
    <x v="1"/>
  </r>
  <r>
    <x v="2"/>
    <x v="0"/>
    <x v="9"/>
    <s v="DVL9PHTQ327TVFS"/>
    <s v="StitchAfrica Ltd"/>
    <x v="5"/>
    <s v="|91/00/13|"/>
    <n v="540"/>
    <n v="3.54"/>
    <n v="6.35"/>
    <n v="1.4388489208633094E-3"/>
    <n v="1911.6"/>
    <n v="0.7769784172661871"/>
    <n v="3429"/>
    <n v="1516.6230215827338"/>
    <x v="0"/>
  </r>
  <r>
    <x v="2"/>
    <x v="0"/>
    <x v="9"/>
    <s v="DVL9PHTQ327TVFS"/>
    <s v="StitchAfrica Ltd"/>
    <x v="6"/>
    <s v="|91/00/14|"/>
    <n v="432"/>
    <n v="3.4"/>
    <n v="6.96"/>
    <n v="1.0799136069114472E-3"/>
    <n v="1468.8"/>
    <n v="0.46652267818574517"/>
    <n v="3006.72"/>
    <n v="1537.453477321814"/>
    <x v="0"/>
  </r>
  <r>
    <x v="2"/>
    <x v="0"/>
    <x v="9"/>
    <s v="DVL9PHTQ327TVFS"/>
    <s v="StitchAfrica Ltd"/>
    <x v="7"/>
    <s v="|91/00/15|"/>
    <n v="504"/>
    <n v="3.48"/>
    <n v="6.98"/>
    <n v="1.5552099533437014E-3"/>
    <n v="1753.92"/>
    <n v="0.78382581648522553"/>
    <n v="3517.92"/>
    <n v="1763.2161741835148"/>
    <x v="0"/>
  </r>
  <r>
    <x v="2"/>
    <x v="0"/>
    <x v="9"/>
    <s v="DVL9PHTQ327TVFS"/>
    <s v="StitchAfrica Ltd"/>
    <x v="8"/>
    <s v="|91/00/16|"/>
    <n v="480"/>
    <n v="4.93"/>
    <n v="5.22"/>
    <n v="1.1273957158962795E-3"/>
    <n v="2366.3999999999996"/>
    <n v="0.54114994363021418"/>
    <n v="2505.6"/>
    <n v="138.65885005637006"/>
    <x v="1"/>
  </r>
  <r>
    <x v="2"/>
    <x v="0"/>
    <x v="9"/>
    <s v="DVL9PHTQ327TVFS"/>
    <s v="StitchAfrica Ltd"/>
    <x v="9"/>
    <s v="|91/00/17|"/>
    <n v="408"/>
    <n v="3.37"/>
    <n v="6.44"/>
    <n v="1.4513788098693759E-3"/>
    <n v="1374.96"/>
    <n v="0.5921625544267054"/>
    <n v="2627.52"/>
    <n v="1251.9678374455732"/>
    <x v="0"/>
  </r>
  <r>
    <x v="2"/>
    <x v="0"/>
    <x v="9"/>
    <s v="DVL9PHTQ327TVFS"/>
    <s v="StitchAfrica Ltd"/>
    <x v="10"/>
    <s v="|91/00/18|"/>
    <n v="408"/>
    <n v="4.17"/>
    <n v="6.99"/>
    <n v="1.6207455429497568E-3"/>
    <n v="1701.36"/>
    <n v="0.66126418152350075"/>
    <n v="2851.92"/>
    <n v="1149.8987358184768"/>
    <x v="0"/>
  </r>
  <r>
    <x v="2"/>
    <x v="0"/>
    <x v="9"/>
    <s v="DVL9PHTQ327TVFS"/>
    <s v="StitchAfrica Ltd"/>
    <x v="11"/>
    <s v="|91/00/19|"/>
    <n v="384"/>
    <n v="4.72"/>
    <n v="5.57"/>
    <n v="1.5128593040847202E-3"/>
    <n v="1812.48"/>
    <n v="0.58093797276853254"/>
    <n v="2138.88"/>
    <n v="325.81906202723155"/>
    <x v="1"/>
  </r>
  <r>
    <x v="2"/>
    <x v="0"/>
    <x v="9"/>
    <s v="DVL9PHTQ327TVFS"/>
    <s v="StitchAfrica Ltd"/>
    <x v="12"/>
    <s v="|91/00/20|"/>
    <n v="528"/>
    <n v="4.18"/>
    <n v="6.29"/>
    <n v="1.6638935108153079E-3"/>
    <n v="2207.04"/>
    <n v="0.87853577371048253"/>
    <n v="3321.12"/>
    <n v="1113.2014642262895"/>
    <x v="0"/>
  </r>
  <r>
    <x v="2"/>
    <x v="1"/>
    <x v="12"/>
    <s v="DVL9PHTQ559TVFS"/>
    <s v="TexRight Industries"/>
    <x v="13"/>
    <s v="|32/01/01|"/>
    <n v="324"/>
    <n v="2.73"/>
    <n v="3.76"/>
    <n v="1.4347202295552368E-3"/>
    <n v="884.52"/>
    <n v="0.46484935437589675"/>
    <n v="1218.24"/>
    <n v="333.25515064562416"/>
    <x v="1"/>
  </r>
  <r>
    <x v="2"/>
    <x v="1"/>
    <x v="12"/>
    <s v="DVL9PHTQ559TVFS"/>
    <s v="TexRight Industries"/>
    <x v="14"/>
    <s v="|32/01/02|"/>
    <n v="204"/>
    <n v="2.63"/>
    <n v="3.01"/>
    <n v="1.5360983102918587E-3"/>
    <n v="536.52"/>
    <n v="0.31336405529953915"/>
    <n v="614.04"/>
    <n v="77.206635944700437"/>
    <x v="1"/>
  </r>
  <r>
    <x v="2"/>
    <x v="1"/>
    <x v="12"/>
    <s v="DVL9PHTQ559TVFS"/>
    <s v="TexRight Industries"/>
    <x v="15"/>
    <s v="|32/01/03|"/>
    <n v="552"/>
    <n v="2.79"/>
    <n v="3.12"/>
    <n v="1.2987012987012987E-3"/>
    <n v="1540.08"/>
    <n v="0.7168831168831169"/>
    <n v="1722.24"/>
    <n v="181.44311688311697"/>
    <x v="1"/>
  </r>
  <r>
    <x v="2"/>
    <x v="1"/>
    <x v="12"/>
    <s v="DVL9PHTQ559TVFS"/>
    <s v="TexRight Industries"/>
    <x v="16"/>
    <s v="|32/01/04|"/>
    <n v="156"/>
    <n v="2.2000000000000002"/>
    <n v="3.57"/>
    <n v="1.176470588235294E-3"/>
    <n v="343.20000000000005"/>
    <n v="0.18352941176470586"/>
    <n v="556.91999999999996"/>
    <n v="213.5364705882352"/>
    <x v="1"/>
  </r>
  <r>
    <x v="2"/>
    <x v="1"/>
    <x v="12"/>
    <s v="DVL9PHTQ559TVFS"/>
    <s v="TexRight Industries"/>
    <x v="17"/>
    <s v="|32/01/05|"/>
    <n v="552"/>
    <n v="2.17"/>
    <n v="3.55"/>
    <n v="1.2437810945273632E-3"/>
    <n v="1197.8399999999999"/>
    <n v="0.68656716417910446"/>
    <n v="1959.6"/>
    <n v="761.07343283582088"/>
    <x v="1"/>
  </r>
  <r>
    <x v="2"/>
    <x v="1"/>
    <x v="12"/>
    <s v="DVL9PHTQ559TVFS"/>
    <s v="TexRight Industries"/>
    <x v="18"/>
    <s v="|32/01/06|"/>
    <n v="264"/>
    <n v="2.12"/>
    <n v="3.78"/>
    <n v="1.0256410256410256E-3"/>
    <n v="559.68000000000006"/>
    <n v="0.27076923076923076"/>
    <n v="997.92"/>
    <n v="437.96923076923065"/>
    <x v="1"/>
  </r>
  <r>
    <x v="2"/>
    <x v="1"/>
    <x v="12"/>
    <s v="DVL9PHTQ559TVFS"/>
    <s v="TexRight Industries"/>
    <x v="19"/>
    <s v="|32/01/07|"/>
    <n v="168"/>
    <n v="2.4900000000000002"/>
    <n v="3.53"/>
    <n v="1.5060240963855422E-3"/>
    <n v="418.32000000000005"/>
    <n v="0.25301204819277112"/>
    <n v="593.04"/>
    <n v="174.46698795180714"/>
    <x v="1"/>
  </r>
  <r>
    <x v="2"/>
    <x v="1"/>
    <x v="12"/>
    <s v="DVL9PHTQ559TVFS"/>
    <s v="TexRight Industries"/>
    <x v="20"/>
    <s v="|32/01/08|"/>
    <n v="468"/>
    <n v="2.33"/>
    <n v="3.6"/>
    <n v="1.2515644555694619E-3"/>
    <n v="1090.44"/>
    <n v="0.58573216520650817"/>
    <n v="1684.8"/>
    <n v="593.77426783479336"/>
    <x v="1"/>
  </r>
  <r>
    <x v="2"/>
    <x v="1"/>
    <x v="12"/>
    <s v="DVL9PHTQ559TVFS"/>
    <s v="TexRight Industries"/>
    <x v="21"/>
    <s v="|32/01/09|"/>
    <n v="264"/>
    <n v="2.69"/>
    <n v="3.21"/>
    <n v="1.1723329425556857E-3"/>
    <n v="710.16"/>
    <n v="0.30949589683470102"/>
    <n v="847.43999999999994"/>
    <n v="136.97050410316527"/>
    <x v="1"/>
  </r>
  <r>
    <x v="2"/>
    <x v="1"/>
    <x v="12"/>
    <s v="DVL9PHTQ559TVFS"/>
    <s v="TexRight Industries"/>
    <x v="22"/>
    <s v="|32/01/10|"/>
    <n v="528"/>
    <n v="2.52"/>
    <n v="3.04"/>
    <n v="1.176470588235294E-3"/>
    <n v="1330.56"/>
    <n v="0.62117647058823522"/>
    <n v="1605.1200000000001"/>
    <n v="273.93882352941193"/>
    <x v="1"/>
  </r>
  <r>
    <x v="2"/>
    <x v="1"/>
    <x v="12"/>
    <s v="DVL9PHTQ559TVFS"/>
    <s v="TexRight Industries"/>
    <x v="23"/>
    <s v="|32/01/11|"/>
    <n v="288"/>
    <n v="2.6"/>
    <n v="3.24"/>
    <n v="1.17096018735363E-3"/>
    <n v="748.80000000000007"/>
    <n v="0.33723653395784542"/>
    <n v="933.12000000000012"/>
    <n v="183.9827634660422"/>
    <x v="1"/>
  </r>
  <r>
    <x v="2"/>
    <x v="1"/>
    <x v="12"/>
    <s v="DVL9PHTQ559TVFS"/>
    <s v="TexRight Industries"/>
    <x v="24"/>
    <s v="|32/01/12|"/>
    <n v="132"/>
    <n v="2.2400000000000002"/>
    <n v="3.56"/>
    <n v="1.0857763300760044E-3"/>
    <n v="295.68"/>
    <n v="0.14332247557003258"/>
    <n v="469.92"/>
    <n v="174.09667752442996"/>
    <x v="1"/>
  </r>
  <r>
    <x v="2"/>
    <x v="1"/>
    <x v="12"/>
    <s v="DVL9PHTQ559TVFS"/>
    <s v="TexRight Industries"/>
    <x v="25"/>
    <s v="|32/01/13|"/>
    <n v="264"/>
    <n v="2.46"/>
    <n v="3.67"/>
    <n v="1.7064846416382253E-3"/>
    <n v="649.43999999999994"/>
    <n v="0.45051194539249145"/>
    <n v="968.88"/>
    <n v="318.98948805460759"/>
    <x v="1"/>
  </r>
  <r>
    <x v="2"/>
    <x v="1"/>
    <x v="12"/>
    <s v="DVL9PHTQ559TVFS"/>
    <s v="TexRight Industries"/>
    <x v="26"/>
    <s v="|32/01/14|"/>
    <n v="240"/>
    <n v="2.13"/>
    <n v="3.57"/>
    <n v="1.0869565217391304E-3"/>
    <n v="511.2"/>
    <n v="0.2608695652173913"/>
    <n v="856.8"/>
    <n v="345.33913043478259"/>
    <x v="1"/>
  </r>
  <r>
    <x v="2"/>
    <x v="1"/>
    <x v="12"/>
    <s v="DVL9PHTQ559TVFS"/>
    <s v="TexRight Industries"/>
    <x v="27"/>
    <s v="|32/01/15|"/>
    <n v="312"/>
    <n v="2.1800000000000002"/>
    <n v="3.74"/>
    <n v="1.0224948875255625E-3"/>
    <n v="680.16000000000008"/>
    <n v="0.31901840490797551"/>
    <n v="1166.8800000000001"/>
    <n v="486.40098159509205"/>
    <x v="1"/>
  </r>
  <r>
    <x v="2"/>
    <x v="1"/>
    <x v="12"/>
    <s v="DVL9PHTQ559TVFS"/>
    <s v="TexRight Industries"/>
    <x v="28"/>
    <s v="|32/01/16|"/>
    <n v="540"/>
    <n v="2.57"/>
    <n v="3.5"/>
    <n v="1.1299435028248588E-3"/>
    <n v="1387.8"/>
    <n v="0.61016949152542377"/>
    <n v="1890"/>
    <n v="501.58983050847462"/>
    <x v="1"/>
  </r>
  <r>
    <x v="2"/>
    <x v="1"/>
    <x v="12"/>
    <s v="DVL9PHTQ559TVFS"/>
    <s v="TexRight Industries"/>
    <x v="29"/>
    <s v="|32/01/17|"/>
    <n v="600"/>
    <n v="2.74"/>
    <n v="3.4"/>
    <n v="1.0309278350515464E-3"/>
    <n v="1644.0000000000002"/>
    <n v="0.61855670103092786"/>
    <n v="2040"/>
    <n v="395.38144329896886"/>
    <x v="1"/>
  </r>
  <r>
    <x v="2"/>
    <x v="1"/>
    <x v="12"/>
    <s v="DVL9PHTQ559TVFS"/>
    <s v="TexRight Industries"/>
    <x v="30"/>
    <s v="|32/01/18|"/>
    <n v="336"/>
    <n v="2.5499999999999998"/>
    <n v="3.2"/>
    <n v="1.1350737797956867E-3"/>
    <n v="856.8"/>
    <n v="0.38138479001135073"/>
    <n v="1075.2"/>
    <n v="218.01861520998875"/>
    <x v="1"/>
  </r>
  <r>
    <x v="2"/>
    <x v="1"/>
    <x v="12"/>
    <s v="DVL9PHTQ559TVFS"/>
    <s v="TexRight Industries"/>
    <x v="31"/>
    <s v="|32/01/19|"/>
    <n v="312"/>
    <n v="2.39"/>
    <n v="3.04"/>
    <n v="1.3157894736842105E-3"/>
    <n v="745.68000000000006"/>
    <n v="0.41052631578947368"/>
    <n v="948.48"/>
    <n v="202.38947368421049"/>
    <x v="1"/>
  </r>
  <r>
    <x v="2"/>
    <x v="1"/>
    <x v="12"/>
    <s v="DVL9PHTQ559TVFS"/>
    <s v="TexRight Industries"/>
    <x v="32"/>
    <s v="|32/01/20|"/>
    <n v="216"/>
    <n v="2.33"/>
    <n v="3.11"/>
    <n v="1.3404825737265416E-3"/>
    <n v="503.28000000000003"/>
    <n v="0.289544235924933"/>
    <n v="671.76"/>
    <n v="168.19045576407504"/>
    <x v="1"/>
  </r>
  <r>
    <x v="2"/>
    <x v="1"/>
    <x v="12"/>
    <s v="DVL9PHTQ559TVFS"/>
    <s v="TexRight Industries"/>
    <x v="33"/>
    <s v="|32/01/21|"/>
    <n v="120"/>
    <n v="2.4700000000000002"/>
    <n v="3.71"/>
    <n v="1.1086474501108647E-3"/>
    <n v="296.40000000000003"/>
    <n v="0.13303769401330376"/>
    <n v="445.2"/>
    <n v="148.66696230598666"/>
    <x v="1"/>
  </r>
  <r>
    <x v="2"/>
    <x v="1"/>
    <x v="12"/>
    <s v="DVL9PHTQ559TVFS"/>
    <s v="TexRight Industries"/>
    <x v="34"/>
    <s v="|32/01/22|"/>
    <n v="432"/>
    <n v="2.54"/>
    <n v="3.44"/>
    <n v="1.7211703958691911E-3"/>
    <n v="1097.28"/>
    <n v="0.74354561101549055"/>
    <n v="1486.08"/>
    <n v="388.05645438898449"/>
    <x v="1"/>
  </r>
  <r>
    <x v="2"/>
    <x v="1"/>
    <x v="12"/>
    <s v="DVL9PHTQ559TVFS"/>
    <s v="TexRight Industries"/>
    <x v="35"/>
    <s v="|32/02/01|"/>
    <n v="228"/>
    <n v="2.15"/>
    <n v="3.18"/>
    <n v="1.0672358591248667E-3"/>
    <n v="490.2"/>
    <n v="0.24332977588046961"/>
    <n v="725.04000000000008"/>
    <n v="234.59667022411961"/>
    <x v="1"/>
  </r>
  <r>
    <x v="2"/>
    <x v="1"/>
    <x v="13"/>
    <s v="DVL9PHTQ344TVFS"/>
    <s v="UrbanFit Manufacturers"/>
    <x v="36"/>
    <s v="|130/01/01|"/>
    <n v="1872"/>
    <n v="0.71"/>
    <n v="0.91"/>
    <n v="1.0976948408342481E-3"/>
    <n v="1329.12"/>
    <n v="2.0548847420417125"/>
    <n v="1703.52"/>
    <n v="372.34511525795835"/>
    <x v="1"/>
  </r>
  <r>
    <x v="2"/>
    <x v="1"/>
    <x v="13"/>
    <s v="DVL9PHTQ344TVFS"/>
    <s v="UrbanFit Manufacturers"/>
    <x v="37"/>
    <s v="|130/01/02|"/>
    <n v="2208"/>
    <n v="0.85"/>
    <n v="1"/>
    <n v="1.026694045174538E-3"/>
    <n v="1876.8"/>
    <n v="2.2669404517453802"/>
    <n v="2208"/>
    <n v="328.93305954825468"/>
    <x v="1"/>
  </r>
  <r>
    <x v="2"/>
    <x v="1"/>
    <x v="13"/>
    <s v="DVL9PHTQ344TVFS"/>
    <s v="UrbanFit Manufacturers"/>
    <x v="38"/>
    <s v="|130/01/03|"/>
    <n v="1836"/>
    <n v="0.89"/>
    <n v="0.97"/>
    <n v="1.3003901170351106E-3"/>
    <n v="1634.04"/>
    <n v="2.3875162548764628"/>
    <n v="1780.9199999999998"/>
    <n v="144.49248374512342"/>
    <x v="1"/>
  </r>
  <r>
    <x v="2"/>
    <x v="1"/>
    <x v="13"/>
    <s v="DVL9PHTQ344TVFS"/>
    <s v="UrbanFit Manufacturers"/>
    <x v="39"/>
    <s v="|130/01/04|"/>
    <n v="2280"/>
    <n v="0.74"/>
    <n v="0.93"/>
    <n v="1.02880658436214E-3"/>
    <n v="1687.2"/>
    <n v="2.3456790123456792"/>
    <n v="2120.4"/>
    <n v="430.85432098765438"/>
    <x v="1"/>
  </r>
  <r>
    <x v="2"/>
    <x v="1"/>
    <x v="13"/>
    <s v="DVL9PHTQ518TVFS"/>
    <s v="Deluxe Apparel Kenya"/>
    <x v="40"/>
    <s v="|44/01/10|"/>
    <n v="1608"/>
    <n v="0.88"/>
    <n v="0.95"/>
    <n v="1.0245901639344263E-3"/>
    <n v="1415.04"/>
    <n v="1.6475409836065575"/>
    <n v="1527.6"/>
    <n v="110.91245901639338"/>
    <x v="1"/>
  </r>
  <r>
    <x v="2"/>
    <x v="1"/>
    <x v="13"/>
    <s v="DVL9PHTQ518TVFS"/>
    <s v="Deluxe Apparel Kenya"/>
    <x v="41"/>
    <s v="|44/01/11|"/>
    <n v="2076"/>
    <n v="0.77"/>
    <n v="1"/>
    <n v="1.6447368421052631E-3"/>
    <n v="1598.52"/>
    <n v="3.4144736842105261"/>
    <n v="2076"/>
    <n v="474.0655263157895"/>
    <x v="1"/>
  </r>
  <r>
    <x v="2"/>
    <x v="1"/>
    <x v="13"/>
    <s v="DVL9PHTQ518TVFS"/>
    <s v="Deluxe Apparel Kenya"/>
    <x v="42"/>
    <s v="|44/01/12|"/>
    <n v="1956"/>
    <n v="0.72"/>
    <n v="0.97"/>
    <n v="1.366120218579235E-3"/>
    <n v="1408.32"/>
    <n v="2.6721311475409837"/>
    <n v="1897.32"/>
    <n v="486.32786885245901"/>
    <x v="1"/>
  </r>
  <r>
    <x v="2"/>
    <x v="1"/>
    <x v="13"/>
    <s v="DVL9PHTQ518TVFS"/>
    <s v="Deluxe Apparel Kenya"/>
    <x v="43"/>
    <s v="|44/01/13|"/>
    <n v="2280"/>
    <n v="0.9"/>
    <n v="0.91"/>
    <n v="1.5479876160990713E-3"/>
    <n v="2052"/>
    <n v="3.5294117647058827"/>
    <n v="2074.8000000000002"/>
    <n v="19.270588235294298"/>
    <x v="1"/>
  </r>
  <r>
    <x v="2"/>
    <x v="1"/>
    <x v="13"/>
    <s v="DVL9PHTQ518TVFS"/>
    <s v="Deluxe Apparel Kenya"/>
    <x v="44"/>
    <s v="|44/01/14|"/>
    <n v="1404"/>
    <n v="0.9"/>
    <n v="0.98"/>
    <n v="1.4326647564469914E-3"/>
    <n v="1263.6000000000001"/>
    <n v="2.0114613180515759"/>
    <n v="1375.92"/>
    <n v="110.30853868194836"/>
    <x v="1"/>
  </r>
  <r>
    <x v="2"/>
    <x v="1"/>
    <x v="13"/>
    <s v="DVL9PHTQ518TVFS"/>
    <s v="Deluxe Apparel Kenya"/>
    <x v="45"/>
    <s v="|44/01/15|"/>
    <n v="2340"/>
    <n v="0.79"/>
    <n v="0.99"/>
    <n v="1.6420361247947454E-3"/>
    <n v="1848.6000000000001"/>
    <n v="3.8423645320197042"/>
    <n v="2316.6"/>
    <n v="464.15763546798007"/>
    <x v="1"/>
  </r>
  <r>
    <x v="2"/>
    <x v="1"/>
    <x v="13"/>
    <s v="DVL9PHTQ518TVFS"/>
    <s v="Deluxe Apparel Kenya"/>
    <x v="46"/>
    <s v="|44/01/16|"/>
    <n v="1476"/>
    <n v="0.84"/>
    <n v="0.9"/>
    <n v="1.3908205841446453E-3"/>
    <n v="1239.8399999999999"/>
    <n v="2.0528511821974966"/>
    <n v="1328.4"/>
    <n v="86.507148817802673"/>
    <x v="1"/>
  </r>
  <r>
    <x v="2"/>
    <x v="1"/>
    <x v="13"/>
    <s v="DVL9PHTQ518TVFS"/>
    <s v="Deluxe Apparel Kenya"/>
    <x v="0"/>
    <s v="|44/01/17|"/>
    <n v="2316"/>
    <n v="0.72"/>
    <n v="0.97"/>
    <n v="1.358695652173913E-3"/>
    <n v="1667.52"/>
    <n v="3.1467391304347827"/>
    <n v="2246.52"/>
    <n v="575.85326086956525"/>
    <x v="1"/>
  </r>
  <r>
    <x v="2"/>
    <x v="1"/>
    <x v="13"/>
    <s v="DVL9PHTQ518TVFS"/>
    <s v="Deluxe Apparel Kenya"/>
    <x v="1"/>
    <s v="|44/01/18|"/>
    <n v="2352"/>
    <n v="0.89"/>
    <n v="0.92"/>
    <n v="1.0822510822510823E-3"/>
    <n v="2093.2800000000002"/>
    <n v="2.5454545454545454"/>
    <n v="2163.84"/>
    <n v="68.014545454545399"/>
    <x v="1"/>
  </r>
  <r>
    <x v="2"/>
    <x v="1"/>
    <x v="13"/>
    <s v="DVL9PHTQ518TVFS"/>
    <s v="Deluxe Apparel Kenya"/>
    <x v="2"/>
    <s v="|44/02/01|"/>
    <n v="1884"/>
    <n v="0.83"/>
    <n v="0.94"/>
    <n v="1.5455950540958269E-3"/>
    <n v="1563.72"/>
    <n v="2.9119010819165378"/>
    <n v="1770.9599999999998"/>
    <n v="204.32809891808324"/>
    <x v="1"/>
  </r>
  <r>
    <x v="2"/>
    <x v="1"/>
    <x v="13"/>
    <s v="DVL9PHTQ518TVFS"/>
    <s v="Deluxe Apparel Kenya"/>
    <x v="3"/>
    <s v="|44/02/02|"/>
    <n v="1788"/>
    <n v="0.81"/>
    <n v="0.92"/>
    <n v="1.3386880856760374E-3"/>
    <n v="1448.2800000000002"/>
    <n v="2.393574297188755"/>
    <n v="1644.96"/>
    <n v="194.28642570281107"/>
    <x v="1"/>
  </r>
  <r>
    <x v="2"/>
    <x v="1"/>
    <x v="13"/>
    <s v="DVL9PHTQ518TVFS"/>
    <s v="Deluxe Apparel Kenya"/>
    <x v="4"/>
    <s v="|44/02/03|"/>
    <n v="1584"/>
    <n v="0.9"/>
    <n v="0.96"/>
    <n v="1.0341261633919339E-3"/>
    <n v="1425.6000000000001"/>
    <n v="1.6380558428128233"/>
    <n v="1520.6399999999999"/>
    <n v="93.401944157186918"/>
    <x v="1"/>
  </r>
  <r>
    <x v="2"/>
    <x v="1"/>
    <x v="13"/>
    <s v="DVL9PHTQ518TVFS"/>
    <s v="Deluxe Apparel Kenya"/>
    <x v="5"/>
    <s v="|44/02/04|"/>
    <n v="1332"/>
    <n v="0.84"/>
    <n v="0.99"/>
    <n v="1.2820512820512821E-3"/>
    <n v="1118.8799999999999"/>
    <n v="1.7076923076923076"/>
    <n v="1318.68"/>
    <n v="198.09230769230788"/>
    <x v="1"/>
  </r>
  <r>
    <x v="2"/>
    <x v="1"/>
    <x v="13"/>
    <s v="DVL9PHTQ518TVFS"/>
    <s v="Deluxe Apparel Kenya"/>
    <x v="6"/>
    <s v="|44/02/05|"/>
    <n v="1212"/>
    <n v="0.85"/>
    <n v="0.99"/>
    <n v="1.5243902439024391E-3"/>
    <n v="1030.2"/>
    <n v="1.8475609756097562"/>
    <n v="1199.8799999999999"/>
    <n v="167.83243902439008"/>
    <x v="1"/>
  </r>
  <r>
    <x v="2"/>
    <x v="1"/>
    <x v="13"/>
    <s v="DVL9PHTQ518TVFS"/>
    <s v="Deluxe Apparel Kenya"/>
    <x v="7"/>
    <s v="|44/02/06|"/>
    <n v="2388"/>
    <n v="0.83"/>
    <n v="1"/>
    <n v="1.0593220338983051E-3"/>
    <n v="1982.04"/>
    <n v="2.5296610169491527"/>
    <n v="2388"/>
    <n v="403.43033898305089"/>
    <x v="1"/>
  </r>
  <r>
    <x v="2"/>
    <x v="1"/>
    <x v="13"/>
    <s v="DVL9PHTQ518TVFS"/>
    <s v="Deluxe Apparel Kenya"/>
    <x v="8"/>
    <s v="|44/02/07|"/>
    <n v="2400"/>
    <n v="0.81"/>
    <n v="0.97"/>
    <n v="1.0582010582010583E-3"/>
    <n v="1944.0000000000002"/>
    <n v="2.53968253968254"/>
    <n v="2328"/>
    <n v="381.46031746031724"/>
    <x v="1"/>
  </r>
  <r>
    <x v="2"/>
    <x v="1"/>
    <x v="13"/>
    <s v="DVL9PHTQ518TVFS"/>
    <s v="Deluxe Apparel Kenya"/>
    <x v="9"/>
    <s v="|44/02/08|"/>
    <n v="2256"/>
    <n v="0.7"/>
    <n v="0.95"/>
    <n v="1.0256410256410256E-3"/>
    <n v="1579.1999999999998"/>
    <n v="2.3138461538461539"/>
    <n v="2143.1999999999998"/>
    <n v="561.68615384615384"/>
    <x v="1"/>
  </r>
  <r>
    <x v="2"/>
    <x v="1"/>
    <x v="13"/>
    <s v="DVL9PHTQ518TVFS"/>
    <s v="Deluxe Apparel Kenya"/>
    <x v="10"/>
    <s v="|44/02/09|"/>
    <n v="1836"/>
    <n v="0.73"/>
    <n v="0.96"/>
    <n v="1.145475372279496E-3"/>
    <n v="1340.28"/>
    <n v="2.1030927835051547"/>
    <n v="1762.56"/>
    <n v="420.17690721649484"/>
    <x v="1"/>
  </r>
  <r>
    <x v="2"/>
    <x v="1"/>
    <x v="11"/>
    <s v="DVL9PHTQ642TVFS"/>
    <s v="Imara Wear Ltd"/>
    <x v="11"/>
    <s v="|22/22/01|"/>
    <n v="120"/>
    <n v="2.66"/>
    <n v="2.9733333333333332"/>
    <n v="1.2033694344163659E-3"/>
    <n v="319.20000000000005"/>
    <n v="0.1444043321299639"/>
    <n v="356.79999999999995"/>
    <n v="37.455595667869943"/>
    <x v="1"/>
  </r>
  <r>
    <x v="2"/>
    <x v="1"/>
    <x v="11"/>
    <s v="DVL9PHTQ642TVFS"/>
    <s v="Imara Wear Ltd"/>
    <x v="12"/>
    <s v="|22/22/02|"/>
    <n v="132"/>
    <n v="2.7866666666666666"/>
    <n v="2.9333333333333331"/>
    <n v="1.2484394506866417E-3"/>
    <n v="367.84"/>
    <n v="0.16479400749063672"/>
    <n v="387.2"/>
    <n v="19.195205992509376"/>
    <x v="1"/>
  </r>
  <r>
    <x v="2"/>
    <x v="1"/>
    <x v="11"/>
    <s v="DVL9PHTQ642TVFS"/>
    <s v="Imara Wear Ltd"/>
    <x v="13"/>
    <s v="|22/22/03|"/>
    <n v="132"/>
    <n v="2.62"/>
    <n v="2.9866666666666668"/>
    <n v="1.7793594306049821E-3"/>
    <n v="345.84000000000003"/>
    <n v="0.23487544483985764"/>
    <n v="394.24"/>
    <n v="48.165124555160119"/>
    <x v="1"/>
  </r>
  <r>
    <x v="2"/>
    <x v="1"/>
    <x v="11"/>
    <s v="DVL9PHTQ642TVFS"/>
    <s v="Imara Wear Ltd"/>
    <x v="14"/>
    <s v="|22/22/04|"/>
    <n v="156"/>
    <n v="2.72"/>
    <n v="2.96"/>
    <n v="1.3157894736842105E-3"/>
    <n v="424.32000000000005"/>
    <n v="0.20526315789473684"/>
    <n v="461.76"/>
    <n v="37.234736842105207"/>
    <x v="1"/>
  </r>
  <r>
    <x v="2"/>
    <x v="1"/>
    <x v="11"/>
    <s v="DVL9PHTQ642TVFS"/>
    <s v="Imara Wear Ltd"/>
    <x v="15"/>
    <s v="|22/22/05|"/>
    <n v="132"/>
    <n v="2.46"/>
    <n v="3"/>
    <n v="1.4641288433382138E-3"/>
    <n v="324.71999999999997"/>
    <n v="0.19326500732064422"/>
    <n v="396"/>
    <n v="71.086734992679382"/>
    <x v="1"/>
  </r>
  <r>
    <x v="2"/>
    <x v="1"/>
    <x v="11"/>
    <s v="DVL9PHTQ642TVFS"/>
    <s v="Imara Wear Ltd"/>
    <x v="16"/>
    <s v="|22/22/06|"/>
    <n v="156"/>
    <n v="2.38"/>
    <n v="2.9733333333333332"/>
    <n v="1.3477088948787063E-3"/>
    <n v="371.28"/>
    <n v="0.21024258760107817"/>
    <n v="463.84"/>
    <n v="92.34975741239893"/>
    <x v="1"/>
  </r>
  <r>
    <x v="2"/>
    <x v="1"/>
    <x v="11"/>
    <s v="DVL9PHTQ642TVFS"/>
    <s v="Imara Wear Ltd"/>
    <x v="17"/>
    <s v="|22/22/07|"/>
    <n v="144"/>
    <n v="2.3466666666666667"/>
    <n v="2.9133333333333336"/>
    <n v="1.2987012987012987E-3"/>
    <n v="337.92"/>
    <n v="0.18701298701298702"/>
    <n v="419.52000000000004"/>
    <n v="81.412987012987031"/>
    <x v="1"/>
  </r>
  <r>
    <x v="2"/>
    <x v="1"/>
    <x v="11"/>
    <s v="DVL9PHTQ642TVFS"/>
    <s v="Imara Wear Ltd"/>
    <x v="18"/>
    <s v="|22/22/08|"/>
    <n v="120"/>
    <n v="2.5"/>
    <n v="2.9066666666666667"/>
    <n v="1.0471204188481676E-3"/>
    <n v="300"/>
    <n v="0.12565445026178013"/>
    <n v="348.8"/>
    <n v="48.674345549738234"/>
    <x v="1"/>
  </r>
  <r>
    <x v="2"/>
    <x v="1"/>
    <x v="11"/>
    <s v="DVL9PHTQ642TVFS"/>
    <s v="Imara Wear Ltd"/>
    <x v="19"/>
    <s v="|22/22/09|"/>
    <n v="168"/>
    <n v="2.6666666666666665"/>
    <n v="2.94"/>
    <n v="1.0405827263267431E-3"/>
    <n v="448"/>
    <n v="0.17481789802289283"/>
    <n v="493.92"/>
    <n v="45.745182101977122"/>
    <x v="1"/>
  </r>
  <r>
    <x v="2"/>
    <x v="1"/>
    <x v="11"/>
    <s v="DVL9PHTQ642TVFS"/>
    <s v="Imara Wear Ltd"/>
    <x v="20"/>
    <s v="|22/22/10|"/>
    <n v="144"/>
    <n v="2.6933333333333334"/>
    <n v="2.8933333333333335"/>
    <n v="1.5503875968992248E-3"/>
    <n v="387.84000000000003"/>
    <n v="0.22325581395348837"/>
    <n v="416.64000000000004"/>
    <n v="28.576744186046522"/>
    <x v="1"/>
  </r>
  <r>
    <x v="2"/>
    <x v="1"/>
    <x v="11"/>
    <s v="DVL9PHTQ642TVFS"/>
    <s v="Imara Wear Ltd"/>
    <x v="21"/>
    <s v="|22/22/11|"/>
    <n v="120"/>
    <n v="2.42"/>
    <n v="2.9266666666666667"/>
    <n v="1.4858841010401188E-3"/>
    <n v="290.39999999999998"/>
    <n v="0.17830609212481424"/>
    <n v="351.2"/>
    <n v="60.621693907875198"/>
    <x v="1"/>
  </r>
  <r>
    <x v="2"/>
    <x v="1"/>
    <x v="11"/>
    <s v="DVL9PHTQ642TVFS"/>
    <s v="Imara Wear Ltd"/>
    <x v="22"/>
    <s v="|22/22/12|"/>
    <n v="180"/>
    <n v="2.3066666666666666"/>
    <n v="2.9133333333333336"/>
    <n v="1.0471204188481676E-3"/>
    <n v="415.2"/>
    <n v="0.18848167539267019"/>
    <n v="524.40000000000009"/>
    <n v="109.01151832460744"/>
    <x v="1"/>
  </r>
  <r>
    <x v="2"/>
    <x v="1"/>
    <x v="11"/>
    <s v="DVL9PHTQ642TVFS"/>
    <s v="Imara Wear Ltd"/>
    <x v="23"/>
    <s v="|22/22/13|"/>
    <n v="120"/>
    <n v="2.6266666666666665"/>
    <n v="2.9866666666666668"/>
    <n v="1.2453300124533001E-3"/>
    <n v="315.2"/>
    <n v="0.149439601494396"/>
    <n v="358.40000000000003"/>
    <n v="43.050560398505652"/>
    <x v="1"/>
  </r>
  <r>
    <x v="2"/>
    <x v="1"/>
    <x v="11"/>
    <s v="DVL9PHTQ642TVFS"/>
    <s v="Imara Wear Ltd"/>
    <x v="24"/>
    <s v="|22/22/14|"/>
    <n v="120"/>
    <n v="2.7866666666666666"/>
    <n v="2.9466666666666668"/>
    <n v="1.4285714285714286E-3"/>
    <n v="334.4"/>
    <n v="0.17142857142857143"/>
    <n v="353.6"/>
    <n v="19.028571428571475"/>
    <x v="1"/>
  </r>
  <r>
    <x v="2"/>
    <x v="1"/>
    <x v="11"/>
    <s v="DVL9PHTQ642TVFS"/>
    <s v="Imara Wear Ltd"/>
    <x v="25"/>
    <s v="|22/22/15|"/>
    <n v="156"/>
    <n v="2.68"/>
    <n v="2.8866666666666667"/>
    <n v="1.0559662090813093E-3"/>
    <n v="418.08000000000004"/>
    <n v="0.16473072861668425"/>
    <n v="450.32"/>
    <n v="32.07526927138327"/>
    <x v="1"/>
  </r>
  <r>
    <x v="2"/>
    <x v="1"/>
    <x v="11"/>
    <s v="DVL9PHTQ642TVFS"/>
    <s v="Imara Wear Ltd"/>
    <x v="26"/>
    <s v="|22/22/16|"/>
    <n v="120"/>
    <n v="2.6533333333333333"/>
    <n v="2.8666666666666667"/>
    <n v="1.1494252873563218E-3"/>
    <n v="318.39999999999998"/>
    <n v="0.13793103448275862"/>
    <n v="344"/>
    <n v="25.462068965517265"/>
    <x v="1"/>
  </r>
  <r>
    <x v="2"/>
    <x v="1"/>
    <x v="11"/>
    <s v="DVL9PHTQ642TVFS"/>
    <s v="Imara Wear Ltd"/>
    <x v="27"/>
    <s v="|22/22/17|"/>
    <n v="132"/>
    <n v="2.58"/>
    <n v="2.9333333333333331"/>
    <n v="1.1312217194570137E-3"/>
    <n v="340.56"/>
    <n v="0.14932126696832582"/>
    <n v="387.2"/>
    <n v="46.490678733031658"/>
    <x v="1"/>
  </r>
  <r>
    <x v="2"/>
    <x v="1"/>
    <x v="11"/>
    <s v="DVL9PHTQ642TVFS"/>
    <s v="Imara Wear Ltd"/>
    <x v="28"/>
    <s v="|22/22/18|"/>
    <n v="168"/>
    <n v="2.4933333333333332"/>
    <n v="3"/>
    <n v="1.5772870662460567E-3"/>
    <n v="418.88"/>
    <n v="0.26498422712933756"/>
    <n v="504"/>
    <n v="84.855015772870672"/>
    <x v="1"/>
  </r>
  <r>
    <x v="2"/>
    <x v="1"/>
    <x v="11"/>
    <s v="DVL9PHTQ642TVFS"/>
    <s v="Imara Wear Ltd"/>
    <x v="29"/>
    <s v="|22/22/19|"/>
    <n v="120"/>
    <n v="2.2666666666666666"/>
    <n v="2.88"/>
    <n v="1.2562814070351759E-3"/>
    <n v="272"/>
    <n v="0.15075376884422112"/>
    <n v="345.59999999999997"/>
    <n v="73.44924623115574"/>
    <x v="1"/>
  </r>
  <r>
    <x v="2"/>
    <x v="1"/>
    <x v="11"/>
    <s v="DVL9PHTQ642TVFS"/>
    <s v="Imara Wear Ltd"/>
    <x v="30"/>
    <s v="|22/22/20|"/>
    <n v="120"/>
    <n v="2.66"/>
    <n v="2.9466666666666668"/>
    <n v="1.1876484560570072E-3"/>
    <n v="319.20000000000005"/>
    <n v="0.14251781472684086"/>
    <n v="353.6"/>
    <n v="34.257482185273133"/>
    <x v="1"/>
  </r>
  <r>
    <x v="2"/>
    <x v="1"/>
    <x v="11"/>
    <s v="DVL9PHTQ642TVFS"/>
    <s v="Imara Wear Ltd"/>
    <x v="31"/>
    <s v="|22/22/21|"/>
    <n v="156"/>
    <n v="2.7866666666666666"/>
    <n v="2.9266666666666667"/>
    <n v="1.0989010989010989E-3"/>
    <n v="434.71999999999997"/>
    <n v="0.17142857142857143"/>
    <n v="456.56"/>
    <n v="21.668571428571461"/>
    <x v="1"/>
  </r>
  <r>
    <x v="2"/>
    <x v="1"/>
    <x v="11"/>
    <s v="DVL9PHTQ642TVFS"/>
    <s v="Imara Wear Ltd"/>
    <x v="32"/>
    <s v="|22/22/22|"/>
    <n v="180"/>
    <n v="2.3533333333333335"/>
    <n v="2.9466666666666668"/>
    <n v="1.3927576601671309E-3"/>
    <n v="423.6"/>
    <n v="0.25069637883008355"/>
    <n v="530.4"/>
    <n v="106.54930362116987"/>
    <x v="1"/>
  </r>
  <r>
    <x v="2"/>
    <x v="1"/>
    <x v="11"/>
    <s v="DVL9PHTQ642TVFS"/>
    <s v="Imara Wear Ltd"/>
    <x v="33"/>
    <s v="|22/22/23|"/>
    <n v="156"/>
    <n v="2.4066666666666667"/>
    <n v="2.9733333333333332"/>
    <n v="1.3003901170351106E-3"/>
    <n v="375.44"/>
    <n v="0.20286085825747724"/>
    <n v="463.84"/>
    <n v="88.197139141742497"/>
    <x v="1"/>
  </r>
  <r>
    <x v="2"/>
    <x v="1"/>
    <x v="11"/>
    <s v="DVL9PHTQ642TVFS"/>
    <s v="Imara Wear Ltd"/>
    <x v="34"/>
    <s v="|22/22/24|"/>
    <n v="132"/>
    <n v="2.6666666666666665"/>
    <n v="2.88"/>
    <n v="1.1834319526627219E-3"/>
    <n v="352"/>
    <n v="0.15621301775147931"/>
    <n v="380.15999999999997"/>
    <n v="28.003786982248489"/>
    <x v="1"/>
  </r>
  <r>
    <x v="2"/>
    <x v="1"/>
    <x v="11"/>
    <s v="DVL9PHTQ642TVFS"/>
    <s v="Imara Wear Ltd"/>
    <x v="35"/>
    <s v="|22/22/25|"/>
    <n v="144"/>
    <n v="2.5"/>
    <n v="2.9466666666666668"/>
    <n v="1.0482180293501049E-3"/>
    <n v="360"/>
    <n v="0.15094339622641512"/>
    <n v="424.32"/>
    <n v="64.169056603773583"/>
    <x v="1"/>
  </r>
  <r>
    <x v="2"/>
    <x v="1"/>
    <x v="11"/>
    <s v="DVL9PHTQ642TVFS"/>
    <s v="Imara Wear Ltd"/>
    <x v="36"/>
    <s v="|22/22/26|"/>
    <n v="168"/>
    <n v="2.34"/>
    <n v="2.8733333333333335"/>
    <n v="1.2919896640826874E-3"/>
    <n v="393.12"/>
    <n v="0.21705426356589147"/>
    <n v="482.72"/>
    <n v="89.382945736434138"/>
    <x v="1"/>
  </r>
  <r>
    <x v="2"/>
    <x v="1"/>
    <x v="11"/>
    <s v="DVL9PHTQ642TVFS"/>
    <s v="Imara Wear Ltd"/>
    <x v="37"/>
    <s v="|22/22/27|"/>
    <n v="144"/>
    <n v="2.52"/>
    <n v="2.98"/>
    <n v="1.1123470522803114E-3"/>
    <n v="362.88"/>
    <n v="0.16017797552836485"/>
    <n v="429.12"/>
    <n v="66.079822024471639"/>
    <x v="1"/>
  </r>
  <r>
    <x v="2"/>
    <x v="1"/>
    <x v="11"/>
    <s v="DVL9PHTQ642TVFS"/>
    <s v="Imara Wear Ltd"/>
    <x v="38"/>
    <s v="|22/22/28|"/>
    <n v="144"/>
    <n v="2.5866666666666664"/>
    <n v="2.9266666666666667"/>
    <n v="1.215066828675577E-3"/>
    <n v="372.47999999999996"/>
    <n v="0.17496962332928309"/>
    <n v="421.44"/>
    <n v="48.785030376670754"/>
    <x v="1"/>
  </r>
  <r>
    <x v="2"/>
    <x v="1"/>
    <x v="11"/>
    <s v="DVL9PHTQ642TVFS"/>
    <s v="Imara Wear Ltd"/>
    <x v="39"/>
    <s v="|22/22/29|"/>
    <n v="132"/>
    <n v="2.48"/>
    <n v="2.9333333333333331"/>
    <n v="1.6339869281045752E-3"/>
    <n v="327.36"/>
    <n v="0.21568627450980393"/>
    <n v="387.2"/>
    <n v="59.624313725490168"/>
    <x v="1"/>
  </r>
  <r>
    <x v="2"/>
    <x v="1"/>
    <x v="11"/>
    <s v="DVL9PHTQ642TVFS"/>
    <s v="Imara Wear Ltd"/>
    <x v="40"/>
    <s v="|22/22/30|"/>
    <n v="180"/>
    <n v="2.4533333333333331"/>
    <n v="2.96"/>
    <n v="1.1614401858304297E-3"/>
    <n v="441.59999999999997"/>
    <n v="0.20905923344947736"/>
    <n v="532.79999999999995"/>
    <n v="90.990940766550509"/>
    <x v="1"/>
  </r>
  <r>
    <x v="2"/>
    <x v="1"/>
    <x v="11"/>
    <s v="DVL9PHTQ642TVFS"/>
    <s v="Imara Wear Ltd"/>
    <x v="41"/>
    <s v="|22/22/31|"/>
    <n v="168"/>
    <n v="2.6666666666666665"/>
    <n v="2.9333333333333331"/>
    <n v="1.7543859649122807E-3"/>
    <n v="448"/>
    <n v="0.29473684210526319"/>
    <n v="492.79999999999995"/>
    <n v="44.505263157894689"/>
    <x v="1"/>
  </r>
  <r>
    <x v="2"/>
    <x v="1"/>
    <x v="11"/>
    <s v="DVL9PHTQ642TVFS"/>
    <s v="Imara Wear Ltd"/>
    <x v="42"/>
    <s v="|22/22/32|"/>
    <n v="180"/>
    <n v="2.6066666666666665"/>
    <n v="3"/>
    <n v="1.8181818181818182E-3"/>
    <n v="469.2"/>
    <n v="0.32727272727272727"/>
    <n v="540"/>
    <n v="70.472727272727283"/>
    <x v="1"/>
  </r>
  <r>
    <x v="2"/>
    <x v="1"/>
    <x v="11"/>
    <s v="DVL9PHTQ642TVFS"/>
    <s v="Imara Wear Ltd"/>
    <x v="43"/>
    <s v="|22/22/33|"/>
    <n v="168"/>
    <n v="2.7933333333333334"/>
    <n v="2.9066666666666667"/>
    <n v="1.3831258644536654E-3"/>
    <n v="469.28000000000003"/>
    <n v="0.23236514522821577"/>
    <n v="488.32"/>
    <n v="18.807634854771749"/>
    <x v="1"/>
  </r>
  <r>
    <x v="2"/>
    <x v="1"/>
    <x v="11"/>
    <s v="DVL9PHTQ642TVFS"/>
    <s v="Imara Wear Ltd"/>
    <x v="44"/>
    <s v="|22/22/34|"/>
    <n v="144"/>
    <n v="2.3066666666666666"/>
    <n v="2.98"/>
    <n v="1.3404825737265416E-3"/>
    <n v="332.15999999999997"/>
    <n v="0.193029490616622"/>
    <n v="429.12"/>
    <n v="96.766970509383412"/>
    <x v="1"/>
  </r>
  <r>
    <x v="2"/>
    <x v="1"/>
    <x v="11"/>
    <s v="DVL9PHTQ642TVFS"/>
    <s v="Imara Wear Ltd"/>
    <x v="45"/>
    <s v="|22/22/35|"/>
    <n v="120"/>
    <n v="2.5533333333333332"/>
    <n v="2.9933333333333332"/>
    <n v="1.6920473773265651E-3"/>
    <n v="306.39999999999998"/>
    <n v="0.20304568527918782"/>
    <n v="359.2"/>
    <n v="52.596954314720826"/>
    <x v="1"/>
  </r>
  <r>
    <x v="2"/>
    <x v="1"/>
    <x v="11"/>
    <s v="DVL9PHTQ642TVFS"/>
    <s v="Imara Wear Ltd"/>
    <x v="46"/>
    <s v="|22/22/36|"/>
    <n v="168"/>
    <n v="2.2666666666666666"/>
    <n v="2.9933333333333332"/>
    <n v="1.7064846416382253E-3"/>
    <n v="380.8"/>
    <n v="0.28668941979522183"/>
    <n v="502.88"/>
    <n v="121.79331058020476"/>
    <x v="1"/>
  </r>
  <r>
    <x v="2"/>
    <x v="1"/>
    <x v="11"/>
    <s v="DVL9PHTQ642TVFS"/>
    <s v="Imara Wear Ltd"/>
    <x v="0"/>
    <s v="|22/22/37|"/>
    <n v="120"/>
    <n v="2.64"/>
    <n v="2.8933333333333335"/>
    <n v="1.2642225031605564E-3"/>
    <n v="316.8"/>
    <n v="0.15170670037926676"/>
    <n v="347.20000000000005"/>
    <n v="30.248293299620766"/>
    <x v="1"/>
  </r>
  <r>
    <x v="2"/>
    <x v="1"/>
    <x v="11"/>
    <s v="DVL9PHTQ642TVFS"/>
    <s v="Imara Wear Ltd"/>
    <x v="1"/>
    <s v="|22/22/38|"/>
    <n v="168"/>
    <n v="2.4733333333333332"/>
    <n v="2.9266666666666667"/>
    <n v="1.5797788309636651E-3"/>
    <n v="415.52"/>
    <n v="0.26540284360189575"/>
    <n v="491.68"/>
    <n v="75.894597156398135"/>
    <x v="1"/>
  </r>
  <r>
    <x v="2"/>
    <x v="1"/>
    <x v="11"/>
    <s v="DVL9PHTQ642TVFS"/>
    <s v="Imara Wear Ltd"/>
    <x v="2"/>
    <s v="|22/22/39|"/>
    <n v="168"/>
    <n v="2.5333333333333332"/>
    <n v="2.96"/>
    <n v="1.3262599469496021E-3"/>
    <n v="425.59999999999997"/>
    <n v="0.22281167108753314"/>
    <n v="497.28"/>
    <n v="71.45718832891248"/>
    <x v="1"/>
  </r>
  <r>
    <x v="2"/>
    <x v="1"/>
    <x v="11"/>
    <s v="DVL9PHTQ642TVFS"/>
    <s v="Imara Wear Ltd"/>
    <x v="3"/>
    <s v="|22/22/40|"/>
    <n v="156"/>
    <n v="2.3133333333333335"/>
    <n v="2.9466666666666668"/>
    <n v="1.3966480446927375E-3"/>
    <n v="360.88"/>
    <n v="0.21787709497206706"/>
    <n v="459.68"/>
    <n v="98.582122905027944"/>
    <x v="1"/>
  </r>
  <r>
    <x v="2"/>
    <x v="1"/>
    <x v="11"/>
    <s v="DVL9PHTQ642TVFS"/>
    <s v="Imara Wear Ltd"/>
    <x v="4"/>
    <s v="|22/22/41|"/>
    <n v="168"/>
    <n v="2.7133333333333334"/>
    <n v="3"/>
    <n v="1.3245033112582781E-3"/>
    <n v="455.84000000000003"/>
    <n v="0.22251655629139072"/>
    <n v="504"/>
    <n v="47.93748344370858"/>
    <x v="1"/>
  </r>
  <r>
    <x v="2"/>
    <x v="1"/>
    <x v="11"/>
    <s v="DVL9PHTQ642TVFS"/>
    <s v="Imara Wear Ltd"/>
    <x v="5"/>
    <s v="|22/22/42|"/>
    <n v="132"/>
    <n v="2.56"/>
    <n v="2.9266666666666667"/>
    <n v="1.1641443538998836E-3"/>
    <n v="337.92"/>
    <n v="0.15366705471478462"/>
    <n v="386.32"/>
    <n v="48.246332945285189"/>
    <x v="1"/>
  </r>
  <r>
    <x v="2"/>
    <x v="1"/>
    <x v="11"/>
    <s v="DVL9PHTQ642TVFS"/>
    <s v="Imara Wear Ltd"/>
    <x v="6"/>
    <s v="|22/22/43|"/>
    <n v="144"/>
    <n v="2.3199999999999998"/>
    <n v="2.9"/>
    <n v="1.037344398340249E-3"/>
    <n v="334.08"/>
    <n v="0.14937759336099585"/>
    <n v="417.59999999999997"/>
    <n v="83.370622406638986"/>
    <x v="1"/>
  </r>
  <r>
    <x v="2"/>
    <x v="1"/>
    <x v="11"/>
    <s v="DVL9PHTQ642TVFS"/>
    <s v="Imara Wear Ltd"/>
    <x v="7"/>
    <s v="|22/22/44|"/>
    <n v="180"/>
    <n v="2.3733333333333335"/>
    <n v="2.9533333333333331"/>
    <n v="1.4513788098693759E-3"/>
    <n v="427.20000000000005"/>
    <n v="0.26124818577648767"/>
    <n v="531.59999999999991"/>
    <n v="104.13875181422338"/>
    <x v="1"/>
  </r>
  <r>
    <x v="2"/>
    <x v="1"/>
    <x v="11"/>
    <s v="DVL9PHTQ642TVFS"/>
    <s v="Imara Wear Ltd"/>
    <x v="8"/>
    <s v="|22/22/45|"/>
    <n v="168"/>
    <n v="2.3866666666666667"/>
    <n v="2.9533333333333331"/>
    <n v="1.2626262626262627E-3"/>
    <n v="400.96000000000004"/>
    <n v="0.21212121212121213"/>
    <n v="496.15999999999997"/>
    <n v="94.987878787878714"/>
    <x v="1"/>
  </r>
  <r>
    <x v="2"/>
    <x v="1"/>
    <x v="11"/>
    <s v="DVL9PHTQ642TVFS"/>
    <s v="Imara Wear Ltd"/>
    <x v="9"/>
    <s v="|22/22/46|"/>
    <n v="180"/>
    <n v="2.6733333333333333"/>
    <n v="2.9"/>
    <n v="1.2091898428053204E-3"/>
    <n v="481.2"/>
    <n v="0.21765417170495766"/>
    <n v="522"/>
    <n v="40.582345828295054"/>
    <x v="1"/>
  </r>
  <r>
    <x v="2"/>
    <x v="1"/>
    <x v="11"/>
    <s v="DVL9PHTQ642TVFS"/>
    <s v="Imara Wear Ltd"/>
    <x v="10"/>
    <s v="|22/22/47|"/>
    <n v="168"/>
    <n v="2.4"/>
    <n v="2.9466666666666668"/>
    <n v="1.4164305949008499E-3"/>
    <n v="403.2"/>
    <n v="0.23796033994334279"/>
    <n v="495.04"/>
    <n v="91.60203966005669"/>
    <x v="1"/>
  </r>
  <r>
    <x v="2"/>
    <x v="1"/>
    <x v="11"/>
    <s v="DVL9PHTQ642TVFS"/>
    <s v="Imara Wear Ltd"/>
    <x v="11"/>
    <s v="|22/22/48|"/>
    <n v="132"/>
    <n v="2.2799999999999998"/>
    <n v="2.9666666666666668"/>
    <n v="1.4044943820224719E-3"/>
    <n v="300.95999999999998"/>
    <n v="0.1853932584269663"/>
    <n v="391.6"/>
    <n v="90.454606741573073"/>
    <x v="1"/>
  </r>
  <r>
    <x v="2"/>
    <x v="1"/>
    <x v="11"/>
    <s v="DVL9PHTQ642TVFS"/>
    <s v="Imara Wear Ltd"/>
    <x v="12"/>
    <s v="|22/22/49|"/>
    <n v="144"/>
    <n v="2.7666666666666666"/>
    <n v="2.96"/>
    <n v="1.2738853503184713E-3"/>
    <n v="398.4"/>
    <n v="0.18343949044585986"/>
    <n v="426.24"/>
    <n v="27.656560509554172"/>
    <x v="1"/>
  </r>
  <r>
    <x v="2"/>
    <x v="1"/>
    <x v="11"/>
    <s v="DVL9PHTQ642TVFS"/>
    <s v="Imara Wear Ltd"/>
    <x v="13"/>
    <s v="|22/22/50|"/>
    <n v="156"/>
    <n v="2.52"/>
    <n v="2.92"/>
    <n v="1.4858841010401188E-3"/>
    <n v="393.12"/>
    <n v="0.23179791976225853"/>
    <n v="455.52"/>
    <n v="62.16820208023772"/>
    <x v="1"/>
  </r>
  <r>
    <x v="2"/>
    <x v="1"/>
    <x v="11"/>
    <s v="DVL9PHTQ642TVFS"/>
    <s v="Imara Wear Ltd"/>
    <x v="14"/>
    <s v="|22/22/51|"/>
    <n v="120"/>
    <n v="2.4666666666666668"/>
    <n v="2.9333333333333331"/>
    <n v="1.4245014245014246E-3"/>
    <n v="296"/>
    <n v="0.17094017094017094"/>
    <n v="352"/>
    <n v="55.82905982905983"/>
    <x v="1"/>
  </r>
  <r>
    <x v="2"/>
    <x v="1"/>
    <x v="11"/>
    <s v="DVL9PHTQ642TVFS"/>
    <s v="Imara Wear Ltd"/>
    <x v="15"/>
    <s v="|22/22/52|"/>
    <n v="168"/>
    <n v="2.7733333333333334"/>
    <n v="3"/>
    <n v="1.0245901639344263E-3"/>
    <n v="465.92"/>
    <n v="0.1721311475409836"/>
    <n v="504"/>
    <n v="37.907868852459004"/>
    <x v="1"/>
  </r>
  <r>
    <x v="2"/>
    <x v="1"/>
    <x v="11"/>
    <s v="DVL9PHTQ642TVFS"/>
    <s v="Imara Wear Ltd"/>
    <x v="16"/>
    <s v="|22/22/53|"/>
    <n v="132"/>
    <n v="2.72"/>
    <n v="2.98"/>
    <n v="1.321003963011889E-3"/>
    <n v="359.04"/>
    <n v="0.17437252311756934"/>
    <n v="393.36"/>
    <n v="34.145627476882424"/>
    <x v="1"/>
  </r>
  <r>
    <x v="2"/>
    <x v="1"/>
    <x v="11"/>
    <s v="DVL9PHTQ642TVFS"/>
    <s v="Imara Wear Ltd"/>
    <x v="17"/>
    <s v="|22/22/54|"/>
    <n v="156"/>
    <n v="2.5133333333333332"/>
    <n v="2.9133333333333336"/>
    <n v="1.7006802721088435E-3"/>
    <n v="392.08"/>
    <n v="0.26530612244897961"/>
    <n v="454.48"/>
    <n v="62.134693877551058"/>
    <x v="1"/>
  </r>
  <r>
    <x v="2"/>
    <x v="1"/>
    <x v="11"/>
    <s v="DVL9PHTQ642TVFS"/>
    <s v="Imara Wear Ltd"/>
    <x v="18"/>
    <s v="|22/22/55|"/>
    <n v="144"/>
    <n v="2.3866666666666667"/>
    <n v="2.9666666666666668"/>
    <n v="1.8281535648994515E-3"/>
    <n v="343.68"/>
    <n v="0.26325411334552101"/>
    <n v="427.20000000000005"/>
    <n v="83.256745886654514"/>
    <x v="1"/>
  </r>
  <r>
    <x v="2"/>
    <x v="1"/>
    <x v="11"/>
    <s v="DVL9PHTQ642TVFS"/>
    <s v="Imara Wear Ltd"/>
    <x v="19"/>
    <s v="|22/22/56|"/>
    <n v="180"/>
    <n v="2.7266666666666666"/>
    <n v="2.9"/>
    <n v="1.0660980810234541E-3"/>
    <n v="490.79999999999995"/>
    <n v="0.19189765458422176"/>
    <n v="522"/>
    <n v="31.008102345415825"/>
    <x v="1"/>
  </r>
  <r>
    <x v="2"/>
    <x v="1"/>
    <x v="11"/>
    <s v="DVL9PHTQ642TVFS"/>
    <s v="Imara Wear Ltd"/>
    <x v="20"/>
    <s v="|22/22/57|"/>
    <n v="180"/>
    <n v="2.46"/>
    <n v="2.8733333333333335"/>
    <n v="1.1402508551881414E-3"/>
    <n v="442.8"/>
    <n v="0.20524515393386544"/>
    <n v="517.20000000000005"/>
    <n v="74.194754846066175"/>
    <x v="1"/>
  </r>
  <r>
    <x v="2"/>
    <x v="1"/>
    <x v="11"/>
    <s v="DVL9PHTQ642TVFS"/>
    <s v="Imara Wear Ltd"/>
    <x v="21"/>
    <s v="|22/22/61|"/>
    <n v="120"/>
    <n v="2.6333333333333333"/>
    <n v="2.8866666666666667"/>
    <n v="1.0493179433368311E-3"/>
    <n v="316"/>
    <n v="0.12591815320041974"/>
    <n v="346.4"/>
    <n v="30.274081846799557"/>
    <x v="1"/>
  </r>
  <r>
    <x v="2"/>
    <x v="1"/>
    <x v="11"/>
    <s v="DVL9PHTQ642TVFS"/>
    <s v="Imara Wear Ltd"/>
    <x v="22"/>
    <s v="|22/22/62|"/>
    <n v="180"/>
    <n v="2.5333333333333332"/>
    <n v="2.98"/>
    <n v="1.3440860215053765E-3"/>
    <n v="456"/>
    <n v="0.24193548387096775"/>
    <n v="536.4"/>
    <n v="80.158064516129016"/>
    <x v="1"/>
  </r>
  <r>
    <x v="2"/>
    <x v="1"/>
    <x v="11"/>
    <s v="DVL9PHTQ642TVFS"/>
    <s v="Imara Wear Ltd"/>
    <x v="23"/>
    <s v="|22/22/63|"/>
    <n v="180"/>
    <n v="2.6733333333333333"/>
    <n v="2.9933333333333332"/>
    <n v="1.3440860215053765E-3"/>
    <n v="481.2"/>
    <n v="0.24193548387096775"/>
    <n v="538.79999999999995"/>
    <n v="57.358064516128998"/>
    <x v="1"/>
  </r>
  <r>
    <x v="2"/>
    <x v="1"/>
    <x v="11"/>
    <s v="DVL9PHTQ642TVFS"/>
    <s v="Imara Wear Ltd"/>
    <x v="24"/>
    <s v="|22/22/64|"/>
    <n v="156"/>
    <n v="2.7133333333333334"/>
    <n v="2.8666666666666667"/>
    <n v="1.088139281828074E-3"/>
    <n v="423.28000000000003"/>
    <n v="0.16974972796517954"/>
    <n v="447.2"/>
    <n v="23.75025027203478"/>
    <x v="1"/>
  </r>
  <r>
    <x v="2"/>
    <x v="1"/>
    <x v="11"/>
    <s v="DVL9PHTQ642TVFS"/>
    <s v="Imara Wear Ltd"/>
    <x v="25"/>
    <s v="|22/22/65|"/>
    <n v="180"/>
    <n v="2.6933333333333334"/>
    <n v="2.9333333333333331"/>
    <n v="1.5267175572519084E-3"/>
    <n v="484.8"/>
    <n v="0.27480916030534353"/>
    <n v="528"/>
    <n v="42.925190839694643"/>
    <x v="1"/>
  </r>
  <r>
    <x v="2"/>
    <x v="1"/>
    <x v="11"/>
    <s v="DVL9PHTQ642TVFS"/>
    <s v="Imara Wear Ltd"/>
    <x v="26"/>
    <s v="|22/22/66|"/>
    <n v="132"/>
    <n v="2.46"/>
    <n v="2.8866666666666667"/>
    <n v="1.3888888888888889E-3"/>
    <n v="324.71999999999997"/>
    <n v="0.18333333333333335"/>
    <n v="381.04"/>
    <n v="56.13666666666672"/>
    <x v="1"/>
  </r>
  <r>
    <x v="2"/>
    <x v="1"/>
    <x v="11"/>
    <s v="DVL9PHTQ642TVFS"/>
    <s v="Imara Wear Ltd"/>
    <x v="27"/>
    <s v="|22/22/67|"/>
    <n v="168"/>
    <n v="2.8"/>
    <n v="2.98"/>
    <n v="1.0706638115631692E-3"/>
    <n v="470.4"/>
    <n v="0.17987152034261242"/>
    <n v="500.64"/>
    <n v="30.060128479657397"/>
    <x v="1"/>
  </r>
  <r>
    <x v="2"/>
    <x v="1"/>
    <x v="11"/>
    <s v="DVL9PHTQ642TVFS"/>
    <s v="Imara Wear Ltd"/>
    <x v="28"/>
    <s v="|22/22/68|"/>
    <n v="132"/>
    <n v="2.3333333333333335"/>
    <n v="2.9933333333333332"/>
    <n v="1.7301038062283738E-3"/>
    <n v="308"/>
    <n v="0.22837370242214533"/>
    <n v="395.12"/>
    <n v="86.891626297577858"/>
    <x v="1"/>
  </r>
  <r>
    <x v="2"/>
    <x v="1"/>
    <x v="11"/>
    <s v="DVL9PHTQ642TVFS"/>
    <s v="Imara Wear Ltd"/>
    <x v="29"/>
    <s v="|22/22/69|"/>
    <n v="168"/>
    <n v="2.3666666666666667"/>
    <n v="2.9666666666666668"/>
    <n v="1.8018018018018018E-3"/>
    <n v="397.6"/>
    <n v="0.30270270270270272"/>
    <n v="498.40000000000003"/>
    <n v="100.49729729729731"/>
    <x v="1"/>
  </r>
  <r>
    <x v="2"/>
    <x v="1"/>
    <x v="11"/>
    <s v="DVL9PHTQ642TVFS"/>
    <s v="Imara Wear Ltd"/>
    <x v="30"/>
    <s v="|22/22/70|"/>
    <n v="144"/>
    <n v="2.3133333333333335"/>
    <n v="2.8933333333333335"/>
    <n v="1.321003963011889E-3"/>
    <n v="333.12"/>
    <n v="0.19022457067371201"/>
    <n v="416.64000000000004"/>
    <n v="83.329775429326332"/>
    <x v="1"/>
  </r>
  <r>
    <x v="2"/>
    <x v="1"/>
    <x v="12"/>
    <s v="DVL9PHTQ674TVFS"/>
    <s v="Mombasa Textile Works"/>
    <x v="31"/>
    <s v="|110/00/00|"/>
    <n v="492"/>
    <n v="2.41"/>
    <n v="3.55"/>
    <n v="1.6313213703099511E-3"/>
    <n v="1185.72"/>
    <n v="0.80261011419249595"/>
    <n v="1746.6"/>
    <n v="560.07738988580741"/>
    <x v="1"/>
  </r>
  <r>
    <x v="2"/>
    <x v="1"/>
    <x v="12"/>
    <s v="DVL9PHTQ674TVFS"/>
    <s v="Mombasa Textile Works"/>
    <x v="32"/>
    <s v="|110/00/01|"/>
    <n v="468"/>
    <n v="2.59"/>
    <n v="3.42"/>
    <n v="1.4005602240896359E-3"/>
    <n v="1212.1199999999999"/>
    <n v="0.65546218487394958"/>
    <n v="1600.56"/>
    <n v="387.7845378151261"/>
    <x v="1"/>
  </r>
  <r>
    <x v="2"/>
    <x v="1"/>
    <x v="12"/>
    <s v="DVL9PHTQ674TVFS"/>
    <s v="Mombasa Textile Works"/>
    <x v="33"/>
    <s v="|110/00/02|"/>
    <n v="564"/>
    <n v="2.41"/>
    <n v="3.67"/>
    <n v="1.7123287671232876E-3"/>
    <n v="1359.24"/>
    <n v="0.96575342465753422"/>
    <n v="2069.88"/>
    <n v="709.67424657534252"/>
    <x v="1"/>
  </r>
  <r>
    <x v="2"/>
    <x v="1"/>
    <x v="12"/>
    <s v="DVL9PHTQ674TVFS"/>
    <s v="Mombasa Textile Works"/>
    <x v="34"/>
    <s v="|110/00/03|"/>
    <n v="252"/>
    <n v="2"/>
    <n v="3.25"/>
    <n v="1.2626262626262627E-3"/>
    <n v="504"/>
    <n v="0.31818181818181823"/>
    <n v="819"/>
    <n v="314.68181818181819"/>
    <x v="1"/>
  </r>
  <r>
    <x v="2"/>
    <x v="1"/>
    <x v="12"/>
    <s v="DVL9PHTQ674TVFS"/>
    <s v="Mombasa Textile Works"/>
    <x v="35"/>
    <s v="|110/00/04|"/>
    <n v="384"/>
    <n v="2.72"/>
    <n v="3.23"/>
    <n v="1.0741138560687433E-3"/>
    <n v="1044.48"/>
    <n v="0.41245972073039738"/>
    <n v="1240.32"/>
    <n v="195.42754027926952"/>
    <x v="1"/>
  </r>
  <r>
    <x v="2"/>
    <x v="1"/>
    <x v="12"/>
    <s v="DVL9PHTQ674TVFS"/>
    <s v="Mombasa Textile Works"/>
    <x v="36"/>
    <s v="|110/00/05|"/>
    <n v="468"/>
    <n v="2.73"/>
    <n v="3.12"/>
    <n v="1.3175230566534915E-3"/>
    <n v="1277.6400000000001"/>
    <n v="0.61660079051383399"/>
    <n v="1460.16"/>
    <n v="181.90339920948614"/>
    <x v="1"/>
  </r>
  <r>
    <x v="2"/>
    <x v="1"/>
    <x v="12"/>
    <s v="DVL9PHTQ674TVFS"/>
    <s v="Mombasa Textile Works"/>
    <x v="37"/>
    <s v="|110/00/06|"/>
    <n v="216"/>
    <n v="2.0699999999999998"/>
    <n v="3.7"/>
    <n v="1.834862385321101E-3"/>
    <n v="447.11999999999995"/>
    <n v="0.39633027522935782"/>
    <n v="799.2"/>
    <n v="351.68366972477077"/>
    <x v="1"/>
  </r>
  <r>
    <x v="2"/>
    <x v="1"/>
    <x v="12"/>
    <s v="DVL9PHTQ674TVFS"/>
    <s v="Mombasa Textile Works"/>
    <x v="38"/>
    <s v="|110/00/07|"/>
    <n v="144"/>
    <n v="2.2400000000000002"/>
    <n v="3.55"/>
    <n v="1.6207455429497568E-3"/>
    <n v="322.56000000000006"/>
    <n v="0.23338735818476497"/>
    <n v="511.2"/>
    <n v="188.40661264181517"/>
    <x v="1"/>
  </r>
  <r>
    <x v="2"/>
    <x v="1"/>
    <x v="12"/>
    <s v="DVL9PHTQ674TVFS"/>
    <s v="Mombasa Textile Works"/>
    <x v="39"/>
    <s v="|110/00/08|"/>
    <n v="588"/>
    <n v="2.21"/>
    <n v="3.39"/>
    <n v="1.7211703958691911E-3"/>
    <n v="1299.48"/>
    <n v="1.0120481927710843"/>
    <n v="1993.3200000000002"/>
    <n v="692.82795180722906"/>
    <x v="1"/>
  </r>
  <r>
    <x v="2"/>
    <x v="1"/>
    <x v="12"/>
    <s v="DVL9PHTQ674TVFS"/>
    <s v="Mombasa Textile Works"/>
    <x v="40"/>
    <s v="|110/00/09|"/>
    <n v="324"/>
    <n v="2.17"/>
    <n v="3.43"/>
    <n v="1.4285714285714286E-3"/>
    <n v="703.07999999999993"/>
    <n v="0.46285714285714286"/>
    <n v="1111.3200000000002"/>
    <n v="407.77714285714308"/>
    <x v="1"/>
  </r>
  <r>
    <x v="2"/>
    <x v="1"/>
    <x v="12"/>
    <s v="DVL9PHTQ674TVFS"/>
    <s v="Mombasa Textile Works"/>
    <x v="41"/>
    <s v="|110/00/10|"/>
    <n v="264"/>
    <n v="2.46"/>
    <n v="3.45"/>
    <n v="1.5267175572519084E-3"/>
    <n v="649.43999999999994"/>
    <n v="0.40305343511450381"/>
    <n v="910.80000000000007"/>
    <n v="260.95694656488564"/>
    <x v="1"/>
  </r>
  <r>
    <x v="2"/>
    <x v="1"/>
    <x v="12"/>
    <s v="DVL9PHTQ674TVFS"/>
    <s v="Mombasa Textile Works"/>
    <x v="42"/>
    <s v="|110/00/11|"/>
    <n v="372"/>
    <n v="2.4700000000000002"/>
    <n v="3.57"/>
    <n v="1.1494252873563218E-3"/>
    <n v="918.84"/>
    <n v="0.42758620689655169"/>
    <n v="1328.04"/>
    <n v="408.7724137931034"/>
    <x v="1"/>
  </r>
  <r>
    <x v="2"/>
    <x v="1"/>
    <x v="12"/>
    <s v="DVL9PHTQ674TVFS"/>
    <s v="Mombasa Textile Works"/>
    <x v="43"/>
    <s v="|110/00/13|"/>
    <n v="600"/>
    <n v="2.5"/>
    <n v="3.35"/>
    <n v="1.6233766233766235E-3"/>
    <n v="1500"/>
    <n v="0.97402597402597413"/>
    <n v="2010"/>
    <n v="509.02597402597405"/>
    <x v="1"/>
  </r>
  <r>
    <x v="2"/>
    <x v="1"/>
    <x v="12"/>
    <s v="DVL9PHTQ674TVFS"/>
    <s v="Mombasa Textile Works"/>
    <x v="44"/>
    <s v="|110/00/14|"/>
    <n v="288"/>
    <n v="2.74"/>
    <n v="3"/>
    <n v="1.0319917440660474E-3"/>
    <n v="789.12000000000012"/>
    <n v="0.29721362229102166"/>
    <n v="864"/>
    <n v="74.582786377708857"/>
    <x v="1"/>
  </r>
  <r>
    <x v="2"/>
    <x v="1"/>
    <x v="12"/>
    <s v="DVL9PHTQ674TVFS"/>
    <s v="Mombasa Textile Works"/>
    <x v="45"/>
    <s v="|110/00/15|"/>
    <n v="588"/>
    <n v="2.73"/>
    <n v="3.75"/>
    <n v="1.1160714285714285E-3"/>
    <n v="1605.24"/>
    <n v="0.65625"/>
    <n v="2205"/>
    <n v="599.10374999999999"/>
    <x v="1"/>
  </r>
  <r>
    <x v="2"/>
    <x v="1"/>
    <x v="12"/>
    <s v="DVL9PHTQ674TVFS"/>
    <s v="Mombasa Textile Works"/>
    <x v="46"/>
    <s v="|110/00/17|"/>
    <n v="516"/>
    <n v="2.72"/>
    <n v="3.49"/>
    <n v="1.3850415512465374E-3"/>
    <n v="1403.5200000000002"/>
    <n v="0.71468144044321325"/>
    <n v="1800.8400000000001"/>
    <n v="396.60531855955674"/>
    <x v="1"/>
  </r>
  <r>
    <x v="2"/>
    <x v="1"/>
    <x v="12"/>
    <s v="DVL9PHTQ674TVFS"/>
    <s v="Mombasa Textile Works"/>
    <x v="0"/>
    <s v="|110/00/18|"/>
    <n v="192"/>
    <n v="2.13"/>
    <n v="3.58"/>
    <n v="1.152073732718894E-3"/>
    <n v="408.96"/>
    <n v="0.22119815668202764"/>
    <n v="687.36"/>
    <n v="278.17880184331801"/>
    <x v="1"/>
  </r>
  <r>
    <x v="2"/>
    <x v="1"/>
    <x v="12"/>
    <s v="DVL9PHTQ674TVFS"/>
    <s v="Mombasa Textile Works"/>
    <x v="1"/>
    <s v="|110/00/19|"/>
    <n v="216"/>
    <n v="2.58"/>
    <n v="3.37"/>
    <n v="1.5360983102918587E-3"/>
    <n v="557.28"/>
    <n v="0.33179723502304148"/>
    <n v="727.92000000000007"/>
    <n v="170.30820276497707"/>
    <x v="1"/>
  </r>
  <r>
    <x v="2"/>
    <x v="1"/>
    <x v="12"/>
    <s v="DVL9PHTQ559TVFS"/>
    <s v="TexRight Industries"/>
    <x v="2"/>
    <s v="|75/01/01|"/>
    <n v="348"/>
    <n v="2.04"/>
    <n v="3.04"/>
    <n v="1.4144271570014145E-3"/>
    <n v="709.92"/>
    <n v="0.49222065063649223"/>
    <n v="1057.92"/>
    <n v="347.5077793493636"/>
    <x v="1"/>
  </r>
  <r>
    <x v="2"/>
    <x v="1"/>
    <x v="12"/>
    <s v="DVL9PHTQ559TVFS"/>
    <s v="TexRight Industries"/>
    <x v="3"/>
    <s v="|75/01/02|"/>
    <n v="276"/>
    <n v="2.4"/>
    <n v="3.34"/>
    <n v="1.0405827263267431E-3"/>
    <n v="662.4"/>
    <n v="0.28720083246618111"/>
    <n v="921.83999999999992"/>
    <n v="259.15279916753377"/>
    <x v="1"/>
  </r>
  <r>
    <x v="2"/>
    <x v="1"/>
    <x v="12"/>
    <s v="DVL9PHTQ559TVFS"/>
    <s v="TexRight Industries"/>
    <x v="4"/>
    <s v="|75/01/03|"/>
    <n v="504"/>
    <n v="2.5499999999999998"/>
    <n v="3.5"/>
    <n v="1.0940919037199124E-3"/>
    <n v="1285.1999999999998"/>
    <n v="0.55142231947483589"/>
    <n v="1764"/>
    <n v="478.24857768052533"/>
    <x v="1"/>
  </r>
  <r>
    <x v="2"/>
    <x v="1"/>
    <x v="12"/>
    <s v="DVL9PHTQ559TVFS"/>
    <s v="TexRight Industries"/>
    <x v="5"/>
    <s v="|75/01/04|"/>
    <n v="504"/>
    <n v="2.8"/>
    <n v="3.16"/>
    <n v="1.2738853503184713E-3"/>
    <n v="1411.1999999999998"/>
    <n v="0.64203821656050952"/>
    <n v="1592.64"/>
    <n v="180.79796178343977"/>
    <x v="1"/>
  </r>
  <r>
    <x v="2"/>
    <x v="1"/>
    <x v="12"/>
    <s v="DVL9PHTQ559TVFS"/>
    <s v="TexRight Industries"/>
    <x v="6"/>
    <s v="|75/01/05|"/>
    <n v="252"/>
    <n v="2.2200000000000002"/>
    <n v="3.64"/>
    <n v="1.3831258644536654E-3"/>
    <n v="559.44000000000005"/>
    <n v="0.34854771784232369"/>
    <n v="917.28000000000009"/>
    <n v="357.4914522821577"/>
    <x v="1"/>
  </r>
  <r>
    <x v="2"/>
    <x v="1"/>
    <x v="12"/>
    <s v="DVL9PHTQ559TVFS"/>
    <s v="TexRight Industries"/>
    <x v="7"/>
    <s v="|75/01/06|"/>
    <n v="192"/>
    <n v="2.14"/>
    <n v="3.73"/>
    <n v="1.7391304347826088E-3"/>
    <n v="410.88"/>
    <n v="0.3339130434782609"/>
    <n v="716.16"/>
    <n v="304.9460869565217"/>
    <x v="1"/>
  </r>
  <r>
    <x v="2"/>
    <x v="1"/>
    <x v="12"/>
    <s v="DVL9PHTQ559TVFS"/>
    <s v="TexRight Industries"/>
    <x v="8"/>
    <s v="|75/01/07|"/>
    <n v="300"/>
    <n v="2.2200000000000002"/>
    <n v="3.31"/>
    <n v="1.092896174863388E-3"/>
    <n v="666.00000000000011"/>
    <n v="0.32786885245901637"/>
    <n v="993"/>
    <n v="326.67213114754088"/>
    <x v="1"/>
  </r>
  <r>
    <x v="2"/>
    <x v="1"/>
    <x v="12"/>
    <s v="DVL9PHTQ559TVFS"/>
    <s v="TexRight Industries"/>
    <x v="9"/>
    <s v="|75/01/08|"/>
    <n v="372"/>
    <n v="2.11"/>
    <n v="3.63"/>
    <n v="1.8115942028985507E-3"/>
    <n v="784.92"/>
    <n v="0.67391304347826086"/>
    <n v="1350.36"/>
    <n v="564.76608695652169"/>
    <x v="1"/>
  </r>
  <r>
    <x v="2"/>
    <x v="1"/>
    <x v="12"/>
    <s v="DVL9PHTQ559TVFS"/>
    <s v="TexRight Industries"/>
    <x v="10"/>
    <s v="|75/01/09|"/>
    <n v="372"/>
    <n v="2.69"/>
    <n v="3.54"/>
    <n v="1.2048192771084338E-3"/>
    <n v="1000.68"/>
    <n v="0.44819277108433742"/>
    <n v="1316.88"/>
    <n v="315.75180722891582"/>
    <x v="1"/>
  </r>
  <r>
    <x v="2"/>
    <x v="1"/>
    <x v="12"/>
    <s v="DVL9PHTQ559TVFS"/>
    <s v="TexRight Industries"/>
    <x v="11"/>
    <s v="|75/01/10|"/>
    <n v="540"/>
    <n v="2.1800000000000002"/>
    <n v="3.69"/>
    <n v="1.7241379310344827E-3"/>
    <n v="1177.2"/>
    <n v="0.93103448275862066"/>
    <n v="1992.6"/>
    <n v="814.46896551724126"/>
    <x v="1"/>
  </r>
  <r>
    <x v="2"/>
    <x v="1"/>
    <x v="12"/>
    <s v="DVL9PHTQ559TVFS"/>
    <s v="TexRight Industries"/>
    <x v="12"/>
    <s v="|75/01/11|"/>
    <n v="288"/>
    <n v="2.44"/>
    <n v="3.1"/>
    <n v="1.5748031496062992E-3"/>
    <n v="702.72"/>
    <n v="0.45354330708661417"/>
    <n v="892.80000000000007"/>
    <n v="189.62645669291342"/>
    <x v="1"/>
  </r>
  <r>
    <x v="2"/>
    <x v="1"/>
    <x v="12"/>
    <s v="DVL9PHTQ559TVFS"/>
    <s v="TexRight Industries"/>
    <x v="13"/>
    <s v="|75/01/12|"/>
    <n v="540"/>
    <n v="2.11"/>
    <n v="3.05"/>
    <n v="1.1376564277588168E-3"/>
    <n v="1139.3999999999999"/>
    <n v="0.61433447098976102"/>
    <n v="1647"/>
    <n v="506.98566552901036"/>
    <x v="1"/>
  </r>
  <r>
    <x v="2"/>
    <x v="0"/>
    <x v="1"/>
    <s v="DVL9PHTQ673TVFS"/>
    <s v="SmartTailors Kenya"/>
    <x v="14"/>
    <s v="|65/01/01|"/>
    <n v="4944"/>
    <n v="1.01"/>
    <n v="1.1000000000000001"/>
    <n v="1.366120218579235E-3"/>
    <n v="4993.4399999999996"/>
    <n v="6.7540983606557381"/>
    <n v="5438.4000000000005"/>
    <n v="438.2059016393452"/>
    <x v="1"/>
  </r>
  <r>
    <x v="2"/>
    <x v="0"/>
    <x v="1"/>
    <s v="DVL9PHTQ673TVFS"/>
    <s v="SmartTailors Kenya"/>
    <x v="15"/>
    <s v="|65/01/02|"/>
    <n v="6204"/>
    <n v="0.49"/>
    <n v="1.07"/>
    <n v="1.0548523206751054E-3"/>
    <n v="3039.96"/>
    <n v="6.5443037974683538"/>
    <n v="6638.2800000000007"/>
    <n v="3591.7756962025323"/>
    <x v="0"/>
  </r>
  <r>
    <x v="2"/>
    <x v="0"/>
    <x v="1"/>
    <s v="DVL9PHTQ673TVFS"/>
    <s v="SmartTailors Kenya"/>
    <x v="16"/>
    <s v="|65/01/03|"/>
    <n v="9480"/>
    <n v="0.97"/>
    <n v="0.92"/>
    <n v="0"/>
    <n v="9195.6"/>
    <n v="0"/>
    <n v="8721.6"/>
    <n v="-474"/>
    <x v="1"/>
  </r>
  <r>
    <x v="2"/>
    <x v="0"/>
    <x v="1"/>
    <s v="DVL9PHTQ673TVFS"/>
    <s v="SmartTailors Kenya"/>
    <x v="17"/>
    <s v="|65/01/04|"/>
    <n v="8604"/>
    <n v="1.1399999999999999"/>
    <n v="1.01"/>
    <n v="0"/>
    <n v="9808.56"/>
    <n v="0"/>
    <n v="8690.0400000000009"/>
    <n v="-1118.5199999999986"/>
    <x v="1"/>
  </r>
  <r>
    <x v="2"/>
    <x v="0"/>
    <x v="1"/>
    <s v="DVL9PHTQ673TVFS"/>
    <s v="SmartTailors Kenya"/>
    <x v="18"/>
    <s v="|65/01/05|"/>
    <n v="8436"/>
    <n v="0.56000000000000005"/>
    <n v="0.94"/>
    <n v="1.2195121951219512E-3"/>
    <n v="4724.1600000000008"/>
    <n v="10.28780487804878"/>
    <n v="7929.8399999999992"/>
    <n v="3195.3921951219495"/>
    <x v="0"/>
  </r>
  <r>
    <x v="2"/>
    <x v="0"/>
    <x v="1"/>
    <s v="DVL9PHTQ673TVFS"/>
    <s v="SmartTailors Kenya"/>
    <x v="19"/>
    <s v="|65/01/06|"/>
    <n v="6612"/>
    <n v="1.1000000000000001"/>
    <n v="0.94"/>
    <n v="0"/>
    <n v="7273.2000000000007"/>
    <n v="0"/>
    <n v="6215.28"/>
    <n v="-1057.920000000001"/>
    <x v="1"/>
  </r>
  <r>
    <x v="2"/>
    <x v="0"/>
    <x v="1"/>
    <s v="DVL9PHTQ673TVFS"/>
    <s v="SmartTailors Kenya"/>
    <x v="20"/>
    <s v="|65/01/07|"/>
    <n v="6996"/>
    <n v="0.57999999999999996"/>
    <n v="0.92"/>
    <n v="1.148105625717566E-3"/>
    <n v="4057.68"/>
    <n v="8.0321469575200926"/>
    <n v="6436.3200000000006"/>
    <n v="2370.6078530424807"/>
    <x v="0"/>
  </r>
  <r>
    <x v="2"/>
    <x v="0"/>
    <x v="1"/>
    <s v="DVL9PHTQ673TVFS"/>
    <s v="SmartTailors Kenya"/>
    <x v="21"/>
    <s v="|65/01/08|"/>
    <n v="9132"/>
    <n v="0.7"/>
    <n v="1.19"/>
    <n v="1.0416666666666667E-3"/>
    <n v="6392.4"/>
    <n v="9.5124999999999993"/>
    <n v="10867.08"/>
    <n v="4465.1675000000005"/>
    <x v="0"/>
  </r>
  <r>
    <x v="2"/>
    <x v="0"/>
    <x v="1"/>
    <s v="DVL9PHTQ673TVFS"/>
    <s v="SmartTailors Kenya"/>
    <x v="22"/>
    <s v="|65/01/09|"/>
    <n v="7704"/>
    <n v="0.44"/>
    <n v="1.0900000000000001"/>
    <n v="1.3175230566534915E-3"/>
    <n v="3389.76"/>
    <n v="10.150197628458498"/>
    <n v="8397.36"/>
    <n v="4997.4498023715423"/>
    <x v="0"/>
  </r>
  <r>
    <x v="2"/>
    <x v="0"/>
    <x v="1"/>
    <s v="DVL9PHTQ673TVFS"/>
    <s v="SmartTailors Kenya"/>
    <x v="23"/>
    <s v="|65/01/10|"/>
    <n v="5112"/>
    <n v="1.01"/>
    <n v="0.93"/>
    <n v="0"/>
    <n v="5163.12"/>
    <n v="0"/>
    <n v="4754.16"/>
    <n v="-408.96000000000004"/>
    <x v="1"/>
  </r>
  <r>
    <x v="2"/>
    <x v="0"/>
    <x v="1"/>
    <s v="DVL9PHTQ673TVFS"/>
    <s v="SmartTailors Kenya"/>
    <x v="24"/>
    <s v="|65/01/11|"/>
    <n v="5244"/>
    <n v="1.04"/>
    <n v="0.92"/>
    <n v="0"/>
    <n v="5453.76"/>
    <n v="0"/>
    <n v="4824.4800000000005"/>
    <n v="-629.27999999999975"/>
    <x v="1"/>
  </r>
  <r>
    <x v="2"/>
    <x v="0"/>
    <x v="2"/>
    <s v="DVL9PHTQ673TVFS"/>
    <s v="SmartTailors Kenya"/>
    <x v="25"/>
    <s v="|65/02/01|"/>
    <n v="216"/>
    <n v="1.0900000000000001"/>
    <n v="1.32"/>
    <n v="1.7331022530329288E-3"/>
    <n v="235.44000000000003"/>
    <n v="0.37435008665511266"/>
    <n v="285.12"/>
    <n v="49.305649913344865"/>
    <x v="1"/>
  </r>
  <r>
    <x v="2"/>
    <x v="0"/>
    <x v="5"/>
    <s v="DVL9PHTQ577TVFS"/>
    <s v="ApexUniforms Africa"/>
    <x v="26"/>
    <s v="|109/01/01|"/>
    <n v="1260"/>
    <n v="1.19"/>
    <n v="1.72"/>
    <n v="1.5432098765432098E-3"/>
    <n v="1499.3999999999999"/>
    <n v="1.9444444444444444"/>
    <n v="2167.1999999999998"/>
    <n v="665.8555555555555"/>
    <x v="1"/>
  </r>
  <r>
    <x v="2"/>
    <x v="0"/>
    <x v="5"/>
    <s v="DVL9PHTQ577TVFS"/>
    <s v="ApexUniforms Africa"/>
    <x v="27"/>
    <s v="|109/01/02|"/>
    <n v="816"/>
    <n v="1.38"/>
    <n v="1.9"/>
    <n v="1.7513134851138354E-3"/>
    <n v="1126.08"/>
    <n v="1.4290718038528896"/>
    <n v="1550.3999999999999"/>
    <n v="422.89092819614706"/>
    <x v="1"/>
  </r>
  <r>
    <x v="2"/>
    <x v="0"/>
    <x v="5"/>
    <s v="DVL9PHTQ577TVFS"/>
    <s v="ApexUniforms Africa"/>
    <x v="28"/>
    <s v="|109/01/03|"/>
    <n v="840"/>
    <n v="1.1399999999999999"/>
    <n v="1.61"/>
    <n v="1.0741138560687433E-3"/>
    <n v="957.59999999999991"/>
    <n v="0.90225563909774431"/>
    <n v="1352.4"/>
    <n v="393.89774436090244"/>
    <x v="1"/>
  </r>
  <r>
    <x v="2"/>
    <x v="0"/>
    <x v="5"/>
    <s v="DVL9PHTQ577TVFS"/>
    <s v="ApexUniforms Africa"/>
    <x v="29"/>
    <s v="|109/01/04|"/>
    <n v="1056"/>
    <n v="1.18"/>
    <n v="1.69"/>
    <n v="1.277139208173691E-3"/>
    <n v="1246.08"/>
    <n v="1.3486590038314177"/>
    <n v="1784.6399999999999"/>
    <n v="537.21134099616847"/>
    <x v="1"/>
  </r>
  <r>
    <x v="2"/>
    <x v="0"/>
    <x v="5"/>
    <s v="DVL9PHTQ577TVFS"/>
    <s v="ApexUniforms Africa"/>
    <x v="30"/>
    <s v="|109/01/05|"/>
    <n v="696"/>
    <n v="1.26"/>
    <n v="1.78"/>
    <n v="1.5151515151515152E-3"/>
    <n v="876.96"/>
    <n v="1.0545454545454545"/>
    <n v="1238.8800000000001"/>
    <n v="360.86545454545461"/>
    <x v="1"/>
  </r>
  <r>
    <x v="2"/>
    <x v="0"/>
    <x v="4"/>
    <s v="DVL9PHTQ503TVFS"/>
    <s v="Rift Valley Textiles"/>
    <x v="31"/>
    <s v="|85/01/01|"/>
    <n v="1008"/>
    <n v="2.99"/>
    <n v="3.3"/>
    <n v="1.1507479861910242E-3"/>
    <n v="3013.92"/>
    <n v="1.1599539700805523"/>
    <n v="3326.3999999999996"/>
    <n v="311.32004602991901"/>
    <x v="1"/>
  </r>
  <r>
    <x v="2"/>
    <x v="0"/>
    <x v="4"/>
    <s v="DVL9PHTQ503TVFS"/>
    <s v="Rift Valley Textiles"/>
    <x v="32"/>
    <s v="|85/01/02|"/>
    <n v="696"/>
    <n v="2.68"/>
    <n v="3.83"/>
    <n v="1.088139281828074E-3"/>
    <n v="1865.2800000000002"/>
    <n v="0.75734494015233955"/>
    <n v="2665.68"/>
    <n v="799.64265505984724"/>
    <x v="1"/>
  </r>
  <r>
    <x v="2"/>
    <x v="0"/>
    <x v="4"/>
    <s v="DVL9PHTQ503TVFS"/>
    <s v="Rift Valley Textiles"/>
    <x v="33"/>
    <s v="|85/01/03|"/>
    <n v="600"/>
    <n v="2.92"/>
    <n v="3.26"/>
    <n v="1.2285012285012285E-3"/>
    <n v="1752"/>
    <n v="0.73710073710073709"/>
    <n v="1955.9999999999998"/>
    <n v="203.26289926289903"/>
    <x v="1"/>
  </r>
  <r>
    <x v="2"/>
    <x v="0"/>
    <x v="4"/>
    <s v="DVL9PHTQ503TVFS"/>
    <s v="Rift Valley Textiles"/>
    <x v="34"/>
    <s v="|85/01/04|"/>
    <n v="720"/>
    <n v="2.71"/>
    <n v="3.2"/>
    <n v="1.4684287812041115E-3"/>
    <n v="1951.2"/>
    <n v="1.0572687224669604"/>
    <n v="2304"/>
    <n v="351.74273127753298"/>
    <x v="1"/>
  </r>
  <r>
    <x v="2"/>
    <x v="0"/>
    <x v="4"/>
    <s v="DVL9PHTQ503TVFS"/>
    <s v="Rift Valley Textiles"/>
    <x v="35"/>
    <s v="|85/01/05|"/>
    <n v="1092"/>
    <n v="2.02"/>
    <n v="3.33"/>
    <n v="1.0917030567685589E-3"/>
    <n v="2205.84"/>
    <n v="1.1921397379912664"/>
    <n v="3636.36"/>
    <n v="1429.3278602620087"/>
    <x v="0"/>
  </r>
  <r>
    <x v="2"/>
    <x v="0"/>
    <x v="4"/>
    <s v="DVL9PHTQ503TVFS"/>
    <s v="Rift Valley Textiles"/>
    <x v="36"/>
    <s v="|85/01/06|"/>
    <n v="1200"/>
    <n v="2.4"/>
    <n v="3.31"/>
    <n v="1.4044943820224719E-3"/>
    <n v="2880"/>
    <n v="1.6853932584269662"/>
    <n v="3972"/>
    <n v="1090.314606741573"/>
    <x v="0"/>
  </r>
  <r>
    <x v="2"/>
    <x v="0"/>
    <x v="4"/>
    <s v="DVL9PHTQ503TVFS"/>
    <s v="Rift Valley Textiles"/>
    <x v="37"/>
    <s v="|85/01/07|"/>
    <n v="888"/>
    <n v="2.69"/>
    <n v="3.45"/>
    <n v="1.0810810810810811E-3"/>
    <n v="2388.7199999999998"/>
    <n v="0.96"/>
    <n v="3063.6000000000004"/>
    <n v="673.92000000000053"/>
    <x v="1"/>
  </r>
  <r>
    <x v="2"/>
    <x v="0"/>
    <x v="4"/>
    <s v="DVL9PHTQ503TVFS"/>
    <s v="Rift Valley Textiles"/>
    <x v="38"/>
    <s v="|85/01/08|"/>
    <n v="684"/>
    <n v="2.42"/>
    <n v="3.52"/>
    <n v="1.3869625520110957E-3"/>
    <n v="1655.28"/>
    <n v="0.94868238557558948"/>
    <n v="2407.6799999999998"/>
    <n v="751.45131761442428"/>
    <x v="1"/>
  </r>
  <r>
    <x v="2"/>
    <x v="0"/>
    <x v="4"/>
    <s v="DVL9PHTQ503TVFS"/>
    <s v="Rift Valley Textiles"/>
    <x v="39"/>
    <s v="|85/01/09|"/>
    <n v="660"/>
    <n v="2.23"/>
    <n v="3.52"/>
    <n v="1.5625000000000001E-3"/>
    <n v="1471.8"/>
    <n v="1.03125"/>
    <n v="2323.1999999999998"/>
    <n v="850.36874999999986"/>
    <x v="1"/>
  </r>
  <r>
    <x v="2"/>
    <x v="0"/>
    <x v="4"/>
    <s v="DVL9PHTQ503TVFS"/>
    <s v="Rift Valley Textiles"/>
    <x v="40"/>
    <s v="|85/01/10|"/>
    <n v="1068"/>
    <n v="2.0299999999999998"/>
    <n v="3.92"/>
    <n v="1.4970059880239522E-3"/>
    <n v="2168.04"/>
    <n v="1.5988023952095809"/>
    <n v="4186.5599999999995"/>
    <n v="2016.92119760479"/>
    <x v="0"/>
  </r>
  <r>
    <x v="2"/>
    <x v="0"/>
    <x v="4"/>
    <s v="DVL9PHTQ503TVFS"/>
    <s v="Rift Valley Textiles"/>
    <x v="41"/>
    <s v="|85/01/11|"/>
    <n v="732"/>
    <n v="2.61"/>
    <n v="3.69"/>
    <n v="1.3280212483399733E-3"/>
    <n v="1910.52"/>
    <n v="0.97211155378486047"/>
    <n v="2701.08"/>
    <n v="789.58788844621506"/>
    <x v="1"/>
  </r>
  <r>
    <x v="2"/>
    <x v="0"/>
    <x v="4"/>
    <s v="DVL9PHTQ503TVFS"/>
    <s v="Rift Valley Textiles"/>
    <x v="42"/>
    <s v="|85/01/12|"/>
    <n v="816"/>
    <n v="2.4900000000000002"/>
    <n v="3.44"/>
    <n v="1.594896331738437E-3"/>
    <n v="2031.8400000000001"/>
    <n v="1.3014354066985645"/>
    <n v="2807.04"/>
    <n v="773.89856459330122"/>
    <x v="1"/>
  </r>
  <r>
    <x v="2"/>
    <x v="0"/>
    <x v="4"/>
    <s v="DVL9PHTQ503TVFS"/>
    <s v="Rift Valley Textiles"/>
    <x v="43"/>
    <s v="|85/01/13|"/>
    <n v="828"/>
    <n v="2.5099999999999998"/>
    <n v="3.64"/>
    <n v="1.1750881316098707E-3"/>
    <n v="2078.2799999999997"/>
    <n v="0.97297297297297292"/>
    <n v="3013.92"/>
    <n v="934.6670270270273"/>
    <x v="1"/>
  </r>
  <r>
    <x v="2"/>
    <x v="0"/>
    <x v="4"/>
    <s v="DVL9PHTQ503TVFS"/>
    <s v="Rift Valley Textiles"/>
    <x v="44"/>
    <s v="|85/01/14|"/>
    <n v="1020"/>
    <n v="2.5"/>
    <n v="3.22"/>
    <n v="1.1976047904191617E-3"/>
    <n v="2550"/>
    <n v="1.221556886227545"/>
    <n v="3284.4"/>
    <n v="733.17844311377257"/>
    <x v="1"/>
  </r>
  <r>
    <x v="2"/>
    <x v="0"/>
    <x v="4"/>
    <s v="DVL9PHTQ503TVFS"/>
    <s v="Rift Valley Textiles"/>
    <x v="45"/>
    <s v="|85/01/15|"/>
    <n v="720"/>
    <n v="2.2400000000000002"/>
    <n v="3.8"/>
    <n v="1.1961722488038277E-3"/>
    <n v="1612.8000000000002"/>
    <n v="0.86124401913875592"/>
    <n v="2736"/>
    <n v="1122.3387559808612"/>
    <x v="0"/>
  </r>
  <r>
    <x v="2"/>
    <x v="0"/>
    <x v="4"/>
    <s v="DVL9PHTQ503TVFS"/>
    <s v="Rift Valley Textiles"/>
    <x v="46"/>
    <s v="|85/01/16|"/>
    <n v="720"/>
    <n v="2.85"/>
    <n v="3.53"/>
    <n v="1.1600928074245939E-3"/>
    <n v="2052"/>
    <n v="0.83526682134570762"/>
    <n v="2541.6"/>
    <n v="488.76473317865418"/>
    <x v="1"/>
  </r>
  <r>
    <x v="2"/>
    <x v="0"/>
    <x v="4"/>
    <s v="DVL9PHTQ503TVFS"/>
    <s v="Rift Valley Textiles"/>
    <x v="0"/>
    <s v="|85/02/01|"/>
    <n v="768"/>
    <n v="2.09"/>
    <n v="4"/>
    <n v="1.6891891891891893E-3"/>
    <n v="1605.12"/>
    <n v="1.2972972972972974"/>
    <n v="3072"/>
    <n v="1465.5827027027028"/>
    <x v="0"/>
  </r>
  <r>
    <x v="2"/>
    <x v="0"/>
    <x v="4"/>
    <s v="DVL9PHTQ503TVFS"/>
    <s v="Rift Valley Textiles"/>
    <x v="1"/>
    <s v="|85/02/02|"/>
    <n v="960"/>
    <n v="2.27"/>
    <n v="3.91"/>
    <n v="1.7094017094017094E-3"/>
    <n v="2179.1999999999998"/>
    <n v="1.641025641025641"/>
    <n v="3753.6000000000004"/>
    <n v="1572.7589743589749"/>
    <x v="0"/>
  </r>
  <r>
    <x v="2"/>
    <x v="0"/>
    <x v="4"/>
    <s v="DVL9PHTQ503TVFS"/>
    <s v="Rift Valley Textiles"/>
    <x v="2"/>
    <s v="|85/03/01|"/>
    <n v="840"/>
    <n v="2.67"/>
    <n v="3.84"/>
    <n v="1.3351134846461949E-3"/>
    <n v="2242.7999999999997"/>
    <n v="1.1214953271028036"/>
    <n v="3225.6"/>
    <n v="981.67850467289736"/>
    <x v="1"/>
  </r>
  <r>
    <x v="2"/>
    <x v="0"/>
    <x v="4"/>
    <s v="DVL9PHTQ503TVFS"/>
    <s v="Rift Valley Textiles"/>
    <x v="3"/>
    <s v="|85/03/02|"/>
    <n v="1164"/>
    <n v="2.36"/>
    <n v="3.57"/>
    <n v="1.1961722488038277E-3"/>
    <n v="2747.04"/>
    <n v="1.3923444976076556"/>
    <n v="4155.4799999999996"/>
    <n v="1407.047655502392"/>
    <x v="0"/>
  </r>
  <r>
    <x v="2"/>
    <x v="0"/>
    <x v="4"/>
    <s v="DVL9PHTQ503TVFS"/>
    <s v="Rift Valley Textiles"/>
    <x v="4"/>
    <s v="|85/03/03|"/>
    <n v="996"/>
    <n v="2.83"/>
    <n v="3.51"/>
    <n v="1.4619883040935672E-3"/>
    <n v="2818.6800000000003"/>
    <n v="1.4561403508771928"/>
    <n v="3495.9599999999996"/>
    <n v="675.82385964912214"/>
    <x v="1"/>
  </r>
  <r>
    <x v="2"/>
    <x v="0"/>
    <x v="4"/>
    <s v="DVL9PHTQ503TVFS"/>
    <s v="Rift Valley Textiles"/>
    <x v="5"/>
    <s v="|85/03/04|"/>
    <n v="1056"/>
    <n v="2.79"/>
    <n v="3.74"/>
    <n v="1.0952902519167579E-3"/>
    <n v="2946.2400000000002"/>
    <n v="1.1566265060240963"/>
    <n v="3949.44"/>
    <n v="1002.0433734939758"/>
    <x v="0"/>
  </r>
  <r>
    <x v="2"/>
    <x v="0"/>
    <x v="4"/>
    <s v="DVL9PHTQ503TVFS"/>
    <s v="Rift Valley Textiles"/>
    <x v="6"/>
    <s v="|85/03/05|"/>
    <n v="624"/>
    <n v="2.96"/>
    <n v="3.38"/>
    <n v="1.1061946902654867E-3"/>
    <n v="1847.04"/>
    <n v="0.69026548672566368"/>
    <n v="2109.12"/>
    <n v="261.38973451327428"/>
    <x v="1"/>
  </r>
  <r>
    <x v="2"/>
    <x v="0"/>
    <x v="4"/>
    <s v="DVL9PHTQ503TVFS"/>
    <s v="Rift Valley Textiles"/>
    <x v="7"/>
    <s v="|85/03/06|"/>
    <n v="720"/>
    <n v="2.79"/>
    <n v="3.76"/>
    <n v="1.0706638115631692E-3"/>
    <n v="2008.8"/>
    <n v="0.77087794432548185"/>
    <n v="2707.2"/>
    <n v="697.62912205567443"/>
    <x v="1"/>
  </r>
  <r>
    <x v="2"/>
    <x v="0"/>
    <x v="4"/>
    <s v="DVL9PHTQ503TVFS"/>
    <s v="Rift Valley Textiles"/>
    <x v="8"/>
    <s v="|85/03/07|"/>
    <n v="756"/>
    <n v="2.5299999999999998"/>
    <n v="3.95"/>
    <n v="1.440922190201729E-3"/>
    <n v="1912.6799999999998"/>
    <n v="1.0893371757925072"/>
    <n v="2986.2000000000003"/>
    <n v="1072.430662824208"/>
    <x v="0"/>
  </r>
  <r>
    <x v="2"/>
    <x v="0"/>
    <x v="4"/>
    <s v="DVL9PHTQ503TVFS"/>
    <s v="Rift Valley Textiles"/>
    <x v="9"/>
    <s v="|85/03/08|"/>
    <n v="984"/>
    <n v="2.77"/>
    <n v="3.28"/>
    <n v="1.3966480446927375E-3"/>
    <n v="2725.68"/>
    <n v="1.3743016759776536"/>
    <n v="3227.52"/>
    <n v="500.46569832402247"/>
    <x v="1"/>
  </r>
  <r>
    <x v="2"/>
    <x v="0"/>
    <x v="4"/>
    <s v="DVL9PHTQ503TVFS"/>
    <s v="Rift Valley Textiles"/>
    <x v="10"/>
    <s v="|85/03/09|"/>
    <n v="684"/>
    <n v="2.1"/>
    <n v="3.99"/>
    <n v="1.0245901639344263E-3"/>
    <n v="1436.4"/>
    <n v="0.7008196721311476"/>
    <n v="2729.1600000000003"/>
    <n v="1292.0591803278692"/>
    <x v="0"/>
  </r>
  <r>
    <x v="2"/>
    <x v="0"/>
    <x v="4"/>
    <s v="DVL9PHTQ503TVFS"/>
    <s v="Rift Valley Textiles"/>
    <x v="11"/>
    <s v="|85/03/10|"/>
    <n v="1008"/>
    <n v="2.7"/>
    <n v="3.42"/>
    <n v="1.6339869281045752E-3"/>
    <n v="2721.6000000000004"/>
    <n v="1.6470588235294119"/>
    <n v="3447.36"/>
    <n v="724.11294117647037"/>
    <x v="1"/>
  </r>
  <r>
    <x v="2"/>
    <x v="0"/>
    <x v="4"/>
    <s v="DVL9PHTQ503TVFS"/>
    <s v="Rift Valley Textiles"/>
    <x v="12"/>
    <s v="|85/03/11|"/>
    <n v="1116"/>
    <n v="2.34"/>
    <n v="3.75"/>
    <n v="1.4727540500736377E-3"/>
    <n v="2611.44"/>
    <n v="1.6435935198821796"/>
    <n v="4185"/>
    <n v="1571.9164064801178"/>
    <x v="0"/>
  </r>
  <r>
    <x v="2"/>
    <x v="0"/>
    <x v="4"/>
    <s v="DVL9PHTQ503TVFS"/>
    <s v="Rift Valley Textiles"/>
    <x v="13"/>
    <s v="|85/03/12|"/>
    <n v="672"/>
    <n v="2.62"/>
    <n v="3.56"/>
    <n v="1.2578616352201257E-3"/>
    <n v="1760.64"/>
    <n v="0.84528301886792445"/>
    <n v="2392.3200000000002"/>
    <n v="630.83471698113215"/>
    <x v="1"/>
  </r>
  <r>
    <x v="2"/>
    <x v="0"/>
    <x v="4"/>
    <s v="DVL9PHTQ503TVFS"/>
    <s v="Rift Valley Textiles"/>
    <x v="14"/>
    <s v="|85/03/13|"/>
    <n v="756"/>
    <n v="2.87"/>
    <n v="3.67"/>
    <n v="1.1428571428571429E-3"/>
    <n v="2169.7200000000003"/>
    <n v="0.8640000000000001"/>
    <n v="2774.52"/>
    <n v="603.93599999999969"/>
    <x v="1"/>
  </r>
  <r>
    <x v="2"/>
    <x v="0"/>
    <x v="4"/>
    <s v="DVL9PHTQ503TVFS"/>
    <s v="Rift Valley Textiles"/>
    <x v="15"/>
    <s v="|85/03/14|"/>
    <n v="936"/>
    <n v="2.1"/>
    <n v="3.79"/>
    <n v="1.0706638115631692E-3"/>
    <n v="1965.6000000000001"/>
    <n v="1.0021413276231264"/>
    <n v="3547.44"/>
    <n v="1580.8378586723768"/>
    <x v="0"/>
  </r>
  <r>
    <x v="2"/>
    <x v="0"/>
    <x v="4"/>
    <s v="DVL9PHTQ503TVFS"/>
    <s v="Rift Valley Textiles"/>
    <x v="16"/>
    <s v="|85/03/15|"/>
    <n v="1092"/>
    <n v="2.4300000000000002"/>
    <n v="3.86"/>
    <n v="1.7271157167530224E-3"/>
    <n v="2653.5600000000004"/>
    <n v="1.8860103626943003"/>
    <n v="4215.12"/>
    <n v="1559.6739896373051"/>
    <x v="0"/>
  </r>
  <r>
    <x v="2"/>
    <x v="0"/>
    <x v="4"/>
    <s v="DVL9PHTQ503TVFS"/>
    <s v="Rift Valley Textiles"/>
    <x v="17"/>
    <s v="|85/04/01|"/>
    <n v="960"/>
    <n v="2.63"/>
    <n v="3.44"/>
    <n v="1.1223344556677891E-3"/>
    <n v="2524.7999999999997"/>
    <n v="1.0774410774410774"/>
    <n v="3302.4"/>
    <n v="776.52255892255926"/>
    <x v="1"/>
  </r>
  <r>
    <x v="2"/>
    <x v="0"/>
    <x v="4"/>
    <s v="DVL9PHTQ503TVFS"/>
    <s v="Rift Valley Textiles"/>
    <x v="18"/>
    <s v="|85/04/02|"/>
    <n v="744"/>
    <n v="2.77"/>
    <n v="3.34"/>
    <n v="1.3020833333333333E-3"/>
    <n v="2060.88"/>
    <n v="0.96875"/>
    <n v="2484.96"/>
    <n v="423.11124999999993"/>
    <x v="1"/>
  </r>
  <r>
    <x v="2"/>
    <x v="0"/>
    <x v="4"/>
    <s v="DVL9PHTQ503TVFS"/>
    <s v="Rift Valley Textiles"/>
    <x v="19"/>
    <s v="|85/04/03|"/>
    <n v="948"/>
    <n v="2.58"/>
    <n v="3.9"/>
    <n v="1.4025245441795231E-3"/>
    <n v="2445.84"/>
    <n v="1.329593267882188"/>
    <n v="3697.2"/>
    <n v="1250.0304067321174"/>
    <x v="0"/>
  </r>
  <r>
    <x v="2"/>
    <x v="0"/>
    <x v="4"/>
    <s v="DVL9PHTQ503TVFS"/>
    <s v="Rift Valley Textiles"/>
    <x v="20"/>
    <s v="|85/04/04|"/>
    <n v="1200"/>
    <n v="2.5"/>
    <n v="3.45"/>
    <n v="1.2642225031605564E-3"/>
    <n v="3000"/>
    <n v="1.5170670037926677"/>
    <n v="4140"/>
    <n v="1138.4829329962074"/>
    <x v="0"/>
  </r>
  <r>
    <x v="2"/>
    <x v="0"/>
    <x v="4"/>
    <s v="DVL9PHTQ503TVFS"/>
    <s v="Rift Valley Textiles"/>
    <x v="21"/>
    <s v="|85/04/05|"/>
    <n v="660"/>
    <n v="2.94"/>
    <n v="3.5"/>
    <n v="1.1428571428571429E-3"/>
    <n v="1940.3999999999999"/>
    <n v="0.75428571428571434"/>
    <n v="2310"/>
    <n v="368.84571428571445"/>
    <x v="1"/>
  </r>
  <r>
    <x v="2"/>
    <x v="0"/>
    <x v="4"/>
    <s v="DVL9PHTQ503TVFS"/>
    <s v="Rift Valley Textiles"/>
    <x v="22"/>
    <s v="|85/04/06|"/>
    <n v="924"/>
    <n v="2.69"/>
    <n v="3.63"/>
    <n v="1.7006802721088435E-3"/>
    <n v="2485.56"/>
    <n v="1.5714285714285714"/>
    <n v="3354.12"/>
    <n v="866.98857142857139"/>
    <x v="1"/>
  </r>
  <r>
    <x v="2"/>
    <x v="0"/>
    <x v="4"/>
    <s v="DVL9PHTQ503TVFS"/>
    <s v="Rift Valley Textiles"/>
    <x v="23"/>
    <s v="|85/04/07|"/>
    <n v="600"/>
    <n v="2.27"/>
    <n v="3.6"/>
    <n v="1.3020833333333333E-3"/>
    <n v="1362"/>
    <n v="0.78125"/>
    <n v="2160"/>
    <n v="797.21875"/>
    <x v="1"/>
  </r>
  <r>
    <x v="2"/>
    <x v="0"/>
    <x v="4"/>
    <s v="DVL9PHTQ503TVFS"/>
    <s v="Rift Valley Textiles"/>
    <x v="24"/>
    <s v="|85/04/08|"/>
    <n v="612"/>
    <n v="2.92"/>
    <n v="3.34"/>
    <n v="1.2004801920768306E-3"/>
    <n v="1787.04"/>
    <n v="0.73469387755102034"/>
    <n v="2044.08"/>
    <n v="256.30530612244894"/>
    <x v="1"/>
  </r>
  <r>
    <x v="2"/>
    <x v="0"/>
    <x v="4"/>
    <s v="DVL9PHTQ503TVFS"/>
    <s v="Rift Valley Textiles"/>
    <x v="25"/>
    <s v="|85/04/09|"/>
    <n v="792"/>
    <n v="2.95"/>
    <n v="3.57"/>
    <n v="1.557632398753894E-3"/>
    <n v="2336.4"/>
    <n v="1.233644859813084"/>
    <n v="2827.44"/>
    <n v="489.80635514018689"/>
    <x v="1"/>
  </r>
  <r>
    <x v="2"/>
    <x v="0"/>
    <x v="4"/>
    <s v="DVL9PHTQ503TVFS"/>
    <s v="Rift Valley Textiles"/>
    <x v="26"/>
    <s v="|85/04/10|"/>
    <n v="888"/>
    <n v="2.9"/>
    <n v="3.61"/>
    <n v="1.0626992561105207E-3"/>
    <n v="2575.1999999999998"/>
    <n v="0.94367693942614239"/>
    <n v="3205.68"/>
    <n v="629.53632306057386"/>
    <x v="1"/>
  </r>
  <r>
    <x v="2"/>
    <x v="0"/>
    <x v="4"/>
    <s v="DVL9PHTQ503TVFS"/>
    <s v="Rift Valley Textiles"/>
    <x v="27"/>
    <s v="|85/04/11|"/>
    <n v="684"/>
    <n v="2.37"/>
    <n v="3.69"/>
    <n v="1.6835016835016834E-3"/>
    <n v="1621.0800000000002"/>
    <n v="1.1515151515151514"/>
    <n v="2523.96"/>
    <n v="901.72848484848475"/>
    <x v="1"/>
  </r>
  <r>
    <x v="2"/>
    <x v="0"/>
    <x v="4"/>
    <s v="DVL9PHTQ503TVFS"/>
    <s v="Rift Valley Textiles"/>
    <x v="28"/>
    <s v="|85/04/12|"/>
    <n v="1128"/>
    <n v="2.33"/>
    <n v="3.69"/>
    <n v="1.7636684303350969E-3"/>
    <n v="2628.2400000000002"/>
    <n v="1.9894179894179893"/>
    <n v="4162.32"/>
    <n v="1532.0905820105816"/>
    <x v="0"/>
  </r>
  <r>
    <x v="2"/>
    <x v="0"/>
    <x v="4"/>
    <s v="DVL9PHTQ503TVFS"/>
    <s v="Rift Valley Textiles"/>
    <x v="29"/>
    <s v="|85/04/13|"/>
    <n v="1152"/>
    <n v="2.4300000000000002"/>
    <n v="3.94"/>
    <n v="1.2578616352201257E-3"/>
    <n v="2799.36"/>
    <n v="1.4490566037735848"/>
    <n v="4538.88"/>
    <n v="1738.0709433962263"/>
    <x v="0"/>
  </r>
  <r>
    <x v="2"/>
    <x v="0"/>
    <x v="4"/>
    <s v="DVL9PHTQ503TVFS"/>
    <s v="Rift Valley Textiles"/>
    <x v="30"/>
    <s v="|85/04/14|"/>
    <n v="972"/>
    <n v="2.91"/>
    <n v="3.96"/>
    <n v="1.2953367875647669E-3"/>
    <n v="2828.52"/>
    <n v="1.2590673575129534"/>
    <n v="3849.12"/>
    <n v="1019.3409326424869"/>
    <x v="0"/>
  </r>
  <r>
    <x v="2"/>
    <x v="0"/>
    <x v="4"/>
    <s v="DVL9PHTQ503TVFS"/>
    <s v="Rift Valley Textiles"/>
    <x v="31"/>
    <s v="|85/04/15|"/>
    <n v="624"/>
    <n v="2.92"/>
    <n v="3.26"/>
    <n v="1.0917030567685589E-3"/>
    <n v="1822.08"/>
    <n v="0.68122270742358071"/>
    <n v="2034.2399999999998"/>
    <n v="211.47877729257627"/>
    <x v="1"/>
  </r>
  <r>
    <x v="2"/>
    <x v="0"/>
    <x v="4"/>
    <s v="DVL9PHTQ503TVFS"/>
    <s v="Rift Valley Textiles"/>
    <x v="32"/>
    <s v="|85/04/16|"/>
    <n v="912"/>
    <n v="2.1800000000000002"/>
    <n v="3.4"/>
    <n v="1.0460251046025104E-3"/>
    <n v="1988.16"/>
    <n v="0.95397489539748948"/>
    <n v="3100.7999999999997"/>
    <n v="1111.6860251046021"/>
    <x v="0"/>
  </r>
  <r>
    <x v="2"/>
    <x v="0"/>
    <x v="4"/>
    <s v="DVL9PHTQ503TVFS"/>
    <s v="Rift Valley Textiles"/>
    <x v="33"/>
    <s v="|85/04/17|"/>
    <n v="852"/>
    <n v="2.81"/>
    <n v="3.85"/>
    <n v="1.7889087656529517E-3"/>
    <n v="2394.12"/>
    <n v="1.5241502683363148"/>
    <n v="3280.2000000000003"/>
    <n v="884.55584973166401"/>
    <x v="1"/>
  </r>
  <r>
    <x v="2"/>
    <x v="0"/>
    <x v="4"/>
    <s v="DVL9PHTQ503TVFS"/>
    <s v="Rift Valley Textiles"/>
    <x v="34"/>
    <s v="|85/04/18|"/>
    <n v="912"/>
    <n v="2.5"/>
    <n v="3.28"/>
    <n v="1.1363636363636363E-3"/>
    <n v="2280"/>
    <n v="1.0363636363636364"/>
    <n v="2991.3599999999997"/>
    <n v="710.32363636363607"/>
    <x v="1"/>
  </r>
  <r>
    <x v="2"/>
    <x v="0"/>
    <x v="4"/>
    <s v="DVL9PHTQ503TVFS"/>
    <s v="Rift Valley Textiles"/>
    <x v="35"/>
    <s v="|85/05/01|"/>
    <n v="888"/>
    <n v="2.56"/>
    <n v="3.36"/>
    <n v="1.5408320493066256E-3"/>
    <n v="2273.2800000000002"/>
    <n v="1.3682588597842835"/>
    <n v="2983.68"/>
    <n v="709.03174114021533"/>
    <x v="1"/>
  </r>
  <r>
    <x v="2"/>
    <x v="0"/>
    <x v="4"/>
    <s v="DVL9PHTQ503TVFS"/>
    <s v="Rift Valley Textiles"/>
    <x v="36"/>
    <s v="|85/05/02|"/>
    <n v="792"/>
    <n v="2.64"/>
    <n v="3.43"/>
    <n v="1.128668171557562E-3"/>
    <n v="2090.88"/>
    <n v="0.89390519187358908"/>
    <n v="2716.56"/>
    <n v="624.78609480812622"/>
    <x v="1"/>
  </r>
  <r>
    <x v="2"/>
    <x v="0"/>
    <x v="4"/>
    <s v="DVL9PHTQ503TVFS"/>
    <s v="Rift Valley Textiles"/>
    <x v="37"/>
    <s v="|85/05/03|"/>
    <n v="720"/>
    <n v="2.67"/>
    <n v="3.73"/>
    <n v="1.1441647597254005E-3"/>
    <n v="1922.3999999999999"/>
    <n v="0.82379862700228834"/>
    <n v="2685.6"/>
    <n v="762.3762013729978"/>
    <x v="1"/>
  </r>
  <r>
    <x v="2"/>
    <x v="0"/>
    <x v="4"/>
    <s v="DVL9PHTQ503TVFS"/>
    <s v="Rift Valley Textiles"/>
    <x v="38"/>
    <s v="|85/05/04|"/>
    <n v="768"/>
    <n v="2.84"/>
    <n v="3.47"/>
    <n v="1.5337423312883436E-3"/>
    <n v="2181.12"/>
    <n v="1.1779141104294479"/>
    <n v="2664.96"/>
    <n v="482.66208588957068"/>
    <x v="1"/>
  </r>
  <r>
    <x v="2"/>
    <x v="0"/>
    <x v="4"/>
    <s v="DVL9PHTQ503TVFS"/>
    <s v="Rift Valley Textiles"/>
    <x v="39"/>
    <s v="|85/06/01|"/>
    <n v="636"/>
    <n v="2.64"/>
    <n v="3.88"/>
    <n v="1.1098779134295228E-3"/>
    <n v="1679.0400000000002"/>
    <n v="0.70588235294117652"/>
    <n v="2467.6799999999998"/>
    <n v="787.93411764705843"/>
    <x v="1"/>
  </r>
  <r>
    <x v="2"/>
    <x v="0"/>
    <x v="4"/>
    <s v="DVL9PHTQ503TVFS"/>
    <s v="Rift Valley Textiles"/>
    <x v="40"/>
    <s v="|85/06/02|"/>
    <n v="852"/>
    <n v="3"/>
    <n v="3.71"/>
    <n v="1.5748031496062992E-3"/>
    <n v="2556"/>
    <n v="1.3417322834645669"/>
    <n v="3160.92"/>
    <n v="603.57826771653549"/>
    <x v="1"/>
  </r>
  <r>
    <x v="2"/>
    <x v="0"/>
    <x v="4"/>
    <s v="DVL9PHTQ503TVFS"/>
    <s v="Rift Valley Textiles"/>
    <x v="41"/>
    <s v="|85/06/03|"/>
    <n v="804"/>
    <n v="2.71"/>
    <n v="3.26"/>
    <n v="1.3495276653171389E-3"/>
    <n v="2178.84"/>
    <n v="1.0850202429149798"/>
    <n v="2621.04"/>
    <n v="441.11497975708482"/>
    <x v="1"/>
  </r>
  <r>
    <x v="2"/>
    <x v="0"/>
    <x v="4"/>
    <s v="DVL9PHTQ503TVFS"/>
    <s v="Rift Valley Textiles"/>
    <x v="42"/>
    <s v="|85/06/04|"/>
    <n v="636"/>
    <n v="2.8"/>
    <n v="3.35"/>
    <n v="1.2437810945273632E-3"/>
    <n v="1780.8"/>
    <n v="0.79104477611940294"/>
    <n v="2130.6"/>
    <n v="349.00895522388055"/>
    <x v="1"/>
  </r>
  <r>
    <x v="2"/>
    <x v="0"/>
    <x v="4"/>
    <s v="DVL9PHTQ503TVFS"/>
    <s v="Rift Valley Textiles"/>
    <x v="43"/>
    <s v="|85/06/05|"/>
    <n v="672"/>
    <n v="2"/>
    <n v="3.45"/>
    <n v="1.1312217194570137E-3"/>
    <n v="1344"/>
    <n v="0.7601809954751132"/>
    <n v="2318.4"/>
    <n v="973.63981900452495"/>
    <x v="1"/>
  </r>
  <r>
    <x v="2"/>
    <x v="0"/>
    <x v="4"/>
    <s v="DVL9PHTQ503TVFS"/>
    <s v="Rift Valley Textiles"/>
    <x v="44"/>
    <s v="|85/06/06|"/>
    <n v="1116"/>
    <n v="2.76"/>
    <n v="3.6"/>
    <n v="1.199040767386091E-3"/>
    <n v="3080.16"/>
    <n v="1.3381294964028776"/>
    <n v="4017.6"/>
    <n v="936.10187050359718"/>
    <x v="1"/>
  </r>
  <r>
    <x v="2"/>
    <x v="0"/>
    <x v="4"/>
    <s v="DVL9PHTQ503TVFS"/>
    <s v="Rift Valley Textiles"/>
    <x v="45"/>
    <s v="|85/06/07|"/>
    <n v="996"/>
    <n v="2.5099999999999998"/>
    <n v="3.83"/>
    <n v="1.3774104683195593E-3"/>
    <n v="2499.9599999999996"/>
    <n v="1.3719008264462811"/>
    <n v="3814.6800000000003"/>
    <n v="1313.3480991735544"/>
    <x v="0"/>
  </r>
  <r>
    <x v="2"/>
    <x v="0"/>
    <x v="4"/>
    <s v="DVL9PHTQ503TVFS"/>
    <s v="Rift Valley Textiles"/>
    <x v="46"/>
    <s v="|85/07/01|"/>
    <n v="708"/>
    <n v="2.31"/>
    <n v="3.32"/>
    <n v="1.1587485515643105E-3"/>
    <n v="1635.48"/>
    <n v="0.82039397450753182"/>
    <n v="2350.56"/>
    <n v="714.25960602549242"/>
    <x v="1"/>
  </r>
  <r>
    <x v="2"/>
    <x v="0"/>
    <x v="8"/>
    <s v="DVL9PHTQ234TVFS"/>
    <s v="Nakuru Garment Works"/>
    <x v="0"/>
    <s v="|111/00/00|"/>
    <n v="624"/>
    <n v="1.92"/>
    <n v="2.34"/>
    <n v="1.3679890560875513E-3"/>
    <n v="1198.08"/>
    <n v="0.853625170998632"/>
    <n v="1460.1599999999999"/>
    <n v="261.22637482900132"/>
    <x v="1"/>
  </r>
  <r>
    <x v="2"/>
    <x v="0"/>
    <x v="8"/>
    <s v="DVL9PHTQ234TVFS"/>
    <s v="Nakuru Garment Works"/>
    <x v="1"/>
    <s v="|111/00/01|"/>
    <n v="504"/>
    <n v="2.23"/>
    <n v="2.2200000000000002"/>
    <n v="0"/>
    <n v="1123.92"/>
    <n v="0"/>
    <n v="1118.8800000000001"/>
    <n v="-5.0399999999999636"/>
    <x v="1"/>
  </r>
  <r>
    <x v="2"/>
    <x v="0"/>
    <x v="8"/>
    <s v="DVL9PHTQ234TVFS"/>
    <s v="Nakuru Garment Works"/>
    <x v="2"/>
    <s v="|111/00/02|"/>
    <n v="588"/>
    <n v="2.16"/>
    <n v="2.5299999999999998"/>
    <n v="1.697792869269949E-3"/>
    <n v="1270.0800000000002"/>
    <n v="0.99830220713073003"/>
    <n v="1487.6399999999999"/>
    <n v="216.56169779286898"/>
    <x v="1"/>
  </r>
  <r>
    <x v="2"/>
    <x v="0"/>
    <x v="8"/>
    <s v="DVL9PHTQ234TVFS"/>
    <s v="Nakuru Garment Works"/>
    <x v="3"/>
    <s v="|111/00/03|"/>
    <n v="540"/>
    <n v="1.32"/>
    <n v="3.16"/>
    <n v="1.2690355329949238E-3"/>
    <n v="712.80000000000007"/>
    <n v="0.68527918781725883"/>
    <n v="1706.4"/>
    <n v="992.91472081218274"/>
    <x v="1"/>
  </r>
  <r>
    <x v="2"/>
    <x v="0"/>
    <x v="6"/>
    <s v="DVL9PHTQ535TVFS"/>
    <s v="TexAfrica EPZ"/>
    <x v="4"/>
    <s v="|66/01/01|"/>
    <n v="2448"/>
    <n v="2.69"/>
    <n v="3.86"/>
    <n v="1.1806375442739079E-3"/>
    <n v="6585.12"/>
    <n v="2.8902007083825265"/>
    <n v="9449.2799999999988"/>
    <n v="2861.2697992916164"/>
    <x v="0"/>
  </r>
  <r>
    <x v="2"/>
    <x v="0"/>
    <x v="6"/>
    <s v="DVL9PHTQ535TVFS"/>
    <s v="TexAfrica EPZ"/>
    <x v="5"/>
    <s v="|66/01/02|"/>
    <n v="2712"/>
    <n v="2.5"/>
    <n v="3.73"/>
    <n v="1.1574074074074073E-3"/>
    <n v="6780"/>
    <n v="3.1388888888888888"/>
    <n v="10115.76"/>
    <n v="3332.6211111111115"/>
    <x v="0"/>
  </r>
  <r>
    <x v="2"/>
    <x v="0"/>
    <x v="6"/>
    <s v="DVL9PHTQ535TVFS"/>
    <s v="TexAfrica EPZ"/>
    <x v="6"/>
    <s v="|66/01/03|"/>
    <n v="1452"/>
    <n v="2.33"/>
    <n v="3.69"/>
    <n v="1.7921146953405018E-3"/>
    <n v="3383.1600000000003"/>
    <n v="2.6021505376344085"/>
    <n v="5357.88"/>
    <n v="1972.1178494623655"/>
    <x v="0"/>
  </r>
  <r>
    <x v="2"/>
    <x v="0"/>
    <x v="6"/>
    <s v="DVL9PHTQ535TVFS"/>
    <s v="TexAfrica EPZ"/>
    <x v="7"/>
    <s v="|66/01/04|"/>
    <n v="1992"/>
    <n v="2.96"/>
    <n v="3.97"/>
    <n v="1.658374792703151E-3"/>
    <n v="5896.32"/>
    <n v="3.3034825870646767"/>
    <n v="7908.2400000000007"/>
    <n v="2008.6165174129362"/>
    <x v="0"/>
  </r>
  <r>
    <x v="2"/>
    <x v="0"/>
    <x v="6"/>
    <s v="DVL9PHTQ535TVFS"/>
    <s v="TexAfrica EPZ"/>
    <x v="8"/>
    <s v="|66/01/05|"/>
    <n v="1272"/>
    <n v="2.48"/>
    <n v="3.63"/>
    <n v="1.1037527593818985E-3"/>
    <n v="3154.56"/>
    <n v="1.4039735099337749"/>
    <n v="4617.3599999999997"/>
    <n v="1461.3960264900659"/>
    <x v="0"/>
  </r>
  <r>
    <x v="2"/>
    <x v="0"/>
    <x v="6"/>
    <s v="DVL9PHTQ535TVFS"/>
    <s v="TexAfrica EPZ"/>
    <x v="9"/>
    <s v="|66/01/06|"/>
    <n v="2196"/>
    <n v="2.8"/>
    <n v="3.63"/>
    <n v="1.0362694300518134E-3"/>
    <n v="6148.7999999999993"/>
    <n v="2.2756476683937823"/>
    <n v="7971.48"/>
    <n v="1820.4043523316066"/>
    <x v="0"/>
  </r>
  <r>
    <x v="2"/>
    <x v="0"/>
    <x v="6"/>
    <s v="DVL9PHTQ535TVFS"/>
    <s v="TexAfrica EPZ"/>
    <x v="10"/>
    <s v="|66/02/01|"/>
    <n v="2568"/>
    <n v="2.39"/>
    <n v="3.71"/>
    <n v="1.1312217194570137E-3"/>
    <n v="6137.52"/>
    <n v="2.9049773755656112"/>
    <n v="9527.2800000000007"/>
    <n v="3386.8550226244347"/>
    <x v="0"/>
  </r>
  <r>
    <x v="2"/>
    <x v="0"/>
    <x v="6"/>
    <s v="DVL9PHTQ535TVFS"/>
    <s v="TexAfrica EPZ"/>
    <x v="11"/>
    <s v="|66/02/02|"/>
    <n v="2304"/>
    <n v="2.77"/>
    <n v="3.72"/>
    <n v="1.5772870662460567E-3"/>
    <n v="6382.08"/>
    <n v="3.6340694006309149"/>
    <n v="8570.880000000001"/>
    <n v="2185.1659305993703"/>
    <x v="0"/>
  </r>
  <r>
    <x v="2"/>
    <x v="0"/>
    <x v="5"/>
    <s v="DVL9PHTQ158TVFS"/>
    <s v="BlueLine Apparel Ltd"/>
    <x v="12"/>
    <s v="|96/00/01|"/>
    <n v="1128"/>
    <n v="1.47"/>
    <n v="1.75"/>
    <n v="1.4947683109118087E-3"/>
    <n v="1658.16"/>
    <n v="1.6860986547085202"/>
    <n v="1974"/>
    <n v="314.15390134529139"/>
    <x v="1"/>
  </r>
  <r>
    <x v="2"/>
    <x v="0"/>
    <x v="5"/>
    <s v="DVL9PHTQ158TVFS"/>
    <s v="BlueLine Apparel Ltd"/>
    <x v="13"/>
    <s v="|96/00/02|"/>
    <n v="1248"/>
    <n v="1.38"/>
    <n v="1.9"/>
    <n v="1.2135922330097086E-3"/>
    <n v="1722.2399999999998"/>
    <n v="1.5145631067961163"/>
    <n v="2371.1999999999998"/>
    <n v="647.44543689320392"/>
    <x v="1"/>
  </r>
  <r>
    <x v="2"/>
    <x v="0"/>
    <x v="5"/>
    <s v="DVL9PHTQ158TVFS"/>
    <s v="BlueLine Apparel Ltd"/>
    <x v="14"/>
    <s v="|96/00/03|"/>
    <n v="744"/>
    <n v="1.26"/>
    <n v="1.85"/>
    <n v="1.4598540145985401E-3"/>
    <n v="937.44"/>
    <n v="1.0861313868613138"/>
    <n v="1376.4"/>
    <n v="437.87386861313871"/>
    <x v="1"/>
  </r>
  <r>
    <x v="2"/>
    <x v="0"/>
    <x v="5"/>
    <s v="DVL9PHTQ158TVFS"/>
    <s v="BlueLine Apparel Ltd"/>
    <x v="15"/>
    <s v="|96/00/04|"/>
    <n v="720"/>
    <n v="1.47"/>
    <n v="1.9"/>
    <n v="1.0604453870625664E-3"/>
    <n v="1058.4000000000001"/>
    <n v="0.7635206786850478"/>
    <n v="1368"/>
    <n v="308.83647932131487"/>
    <x v="1"/>
  </r>
  <r>
    <x v="2"/>
    <x v="0"/>
    <x v="5"/>
    <s v="DVL9PHTQ158TVFS"/>
    <s v="BlueLine Apparel Ltd"/>
    <x v="16"/>
    <s v="|96/00/05|"/>
    <n v="1308"/>
    <n v="1.37"/>
    <n v="1.66"/>
    <n v="1.6638935108153079E-3"/>
    <n v="1791.96"/>
    <n v="2.1763727121464225"/>
    <n v="2171.2799999999997"/>
    <n v="377.14362728785329"/>
    <x v="1"/>
  </r>
  <r>
    <x v="2"/>
    <x v="0"/>
    <x v="5"/>
    <s v="DVL9PHTQ158TVFS"/>
    <s v="BlueLine Apparel Ltd"/>
    <x v="17"/>
    <s v="|96/00/06|"/>
    <n v="1200"/>
    <n v="1.48"/>
    <n v="1.68"/>
    <n v="1.5197568389057751E-3"/>
    <n v="1776"/>
    <n v="1.8237082066869301"/>
    <n v="2016"/>
    <n v="238.17629179331308"/>
    <x v="1"/>
  </r>
  <r>
    <x v="2"/>
    <x v="0"/>
    <x v="5"/>
    <s v="DVL9PHTQ158TVFS"/>
    <s v="BlueLine Apparel Ltd"/>
    <x v="18"/>
    <s v="|96/00/07|"/>
    <n v="1200"/>
    <n v="1.39"/>
    <n v="1.64"/>
    <n v="1.4005602240896359E-3"/>
    <n v="1667.9999999999998"/>
    <n v="1.680672268907563"/>
    <n v="1967.9999999999998"/>
    <n v="298.31932773109241"/>
    <x v="1"/>
  </r>
  <r>
    <x v="2"/>
    <x v="0"/>
    <x v="5"/>
    <s v="DVL9PHTQ158TVFS"/>
    <s v="BlueLine Apparel Ltd"/>
    <x v="19"/>
    <s v="|96/00/08|"/>
    <n v="1032"/>
    <n v="1.34"/>
    <n v="1.85"/>
    <n v="1.2345679012345679E-3"/>
    <n v="1382.88"/>
    <n v="1.2740740740740741"/>
    <n v="1909.2"/>
    <n v="525.04592592592587"/>
    <x v="1"/>
  </r>
  <r>
    <x v="2"/>
    <x v="0"/>
    <x v="5"/>
    <s v="DVL9PHTQ158TVFS"/>
    <s v="BlueLine Apparel Ltd"/>
    <x v="20"/>
    <s v="|96/00/09|"/>
    <n v="996"/>
    <n v="1.1000000000000001"/>
    <n v="1.68"/>
    <n v="1.6949152542372881E-3"/>
    <n v="1095.6000000000001"/>
    <n v="1.688135593220339"/>
    <n v="1673.28"/>
    <n v="575.99186440677954"/>
    <x v="1"/>
  </r>
  <r>
    <x v="2"/>
    <x v="0"/>
    <x v="8"/>
    <s v="DVL9PHTQ630TVFS"/>
    <s v="CrystalGarments Kenya"/>
    <x v="21"/>
    <s v="|52/01/01|"/>
    <n v="924"/>
    <n v="1.6"/>
    <n v="2.63"/>
    <n v="1.1123470522803114E-3"/>
    <n v="1478.4"/>
    <n v="1.0278086763070078"/>
    <n v="2430.12"/>
    <n v="950.69219132369278"/>
    <x v="1"/>
  </r>
  <r>
    <x v="2"/>
    <x v="0"/>
    <x v="8"/>
    <s v="DVL9PHTQ630TVFS"/>
    <s v="CrystalGarments Kenya"/>
    <x v="22"/>
    <s v="|52/01/02|"/>
    <n v="684"/>
    <n v="2.1"/>
    <n v="3.22"/>
    <n v="1.0427528675703858E-3"/>
    <n v="1436.4"/>
    <n v="0.71324296141814392"/>
    <n v="2202.48"/>
    <n v="765.3667570385818"/>
    <x v="1"/>
  </r>
  <r>
    <x v="2"/>
    <x v="0"/>
    <x v="8"/>
    <s v="DVL9PHTQ630TVFS"/>
    <s v="CrystalGarments Kenya"/>
    <x v="23"/>
    <s v="|52/01/03|"/>
    <n v="912"/>
    <n v="1.84"/>
    <n v="2.31"/>
    <n v="1.6556291390728477E-3"/>
    <n v="1678.0800000000002"/>
    <n v="1.509933774834437"/>
    <n v="2106.7200000000003"/>
    <n v="427.13006622516565"/>
    <x v="1"/>
  </r>
  <r>
    <x v="2"/>
    <x v="0"/>
    <x v="8"/>
    <s v="DVL9PHTQ630TVFS"/>
    <s v="CrystalGarments Kenya"/>
    <x v="24"/>
    <s v="|52/01/03a|"/>
    <n v="624"/>
    <n v="1.45"/>
    <n v="2.7"/>
    <n v="1.7921146953405018E-3"/>
    <n v="904.8"/>
    <n v="1.118279569892473"/>
    <n v="1684.8000000000002"/>
    <n v="778.88172043010775"/>
    <x v="1"/>
  </r>
  <r>
    <x v="2"/>
    <x v="0"/>
    <x v="8"/>
    <s v="DVL9PHTQ630TVFS"/>
    <s v="CrystalGarments Kenya"/>
    <x v="25"/>
    <s v="|52/01/03b|"/>
    <n v="1128"/>
    <n v="1.54"/>
    <n v="3.42"/>
    <n v="1.6286644951140066E-3"/>
    <n v="1737.1200000000001"/>
    <n v="1.8371335504885995"/>
    <n v="3857.7599999999998"/>
    <n v="2118.8028664495109"/>
    <x v="0"/>
  </r>
  <r>
    <x v="2"/>
    <x v="0"/>
    <x v="8"/>
    <s v="DVL9PHTQ630TVFS"/>
    <s v="CrystalGarments Kenya"/>
    <x v="26"/>
    <s v="|52/01/03c|"/>
    <n v="588"/>
    <n v="1.87"/>
    <n v="2.4"/>
    <n v="1.0559662090813093E-3"/>
    <n v="1099.5600000000002"/>
    <n v="0.6209081309398099"/>
    <n v="1411.2"/>
    <n v="311.01909186906005"/>
    <x v="1"/>
  </r>
  <r>
    <x v="2"/>
    <x v="0"/>
    <x v="8"/>
    <s v="DVL9PHTQ630TVFS"/>
    <s v="CrystalGarments Kenya"/>
    <x v="27"/>
    <s v="|52/01/03e|"/>
    <n v="468"/>
    <n v="2.04"/>
    <n v="3.06"/>
    <n v="1.3774104683195593E-3"/>
    <n v="954.72"/>
    <n v="0.64462809917355379"/>
    <n v="1432.08"/>
    <n v="476.71537190082637"/>
    <x v="1"/>
  </r>
  <r>
    <x v="2"/>
    <x v="0"/>
    <x v="8"/>
    <s v="DVL9PHTQ630TVFS"/>
    <s v="CrystalGarments Kenya"/>
    <x v="28"/>
    <s v="|52/01/03f|"/>
    <n v="372"/>
    <n v="1.38"/>
    <n v="2.71"/>
    <n v="1.8115942028985507E-3"/>
    <n v="513.36"/>
    <n v="0.67391304347826086"/>
    <n v="1008.12"/>
    <n v="494.08608695652174"/>
    <x v="1"/>
  </r>
  <r>
    <x v="2"/>
    <x v="0"/>
    <x v="8"/>
    <s v="DVL9PHTQ630TVFS"/>
    <s v="CrystalGarments Kenya"/>
    <x v="29"/>
    <s v="|52/01/03g|"/>
    <n v="744"/>
    <n v="1.63"/>
    <n v="2.57"/>
    <n v="1.2254901960784314E-3"/>
    <n v="1212.72"/>
    <n v="0.91176470588235292"/>
    <n v="1912.08"/>
    <n v="698.44823529411758"/>
    <x v="1"/>
  </r>
  <r>
    <x v="2"/>
    <x v="0"/>
    <x v="8"/>
    <s v="DVL9PHTQ630TVFS"/>
    <s v="CrystalGarments Kenya"/>
    <x v="30"/>
    <s v="|52/01/03h|"/>
    <n v="408"/>
    <n v="1.9"/>
    <n v="3.48"/>
    <n v="1.2195121951219512E-3"/>
    <n v="775.19999999999993"/>
    <n v="0.4975609756097561"/>
    <n v="1419.84"/>
    <n v="644.14243902439023"/>
    <x v="1"/>
  </r>
  <r>
    <x v="2"/>
    <x v="0"/>
    <x v="8"/>
    <s v="DVL9PHTQ630TVFS"/>
    <s v="CrystalGarments Kenya"/>
    <x v="31"/>
    <s v="|52/01/03i|"/>
    <n v="864"/>
    <n v="2.12"/>
    <n v="2.46"/>
    <n v="1.1668611435239206E-3"/>
    <n v="1831.68"/>
    <n v="1.0081680280046674"/>
    <n v="2125.44"/>
    <n v="292.75183197199533"/>
    <x v="1"/>
  </r>
  <r>
    <x v="2"/>
    <x v="0"/>
    <x v="8"/>
    <s v="DVL9PHTQ630TVFS"/>
    <s v="CrystalGarments Kenya"/>
    <x v="32"/>
    <s v="|52/01/03j|"/>
    <n v="1056"/>
    <n v="2.2400000000000002"/>
    <n v="3.05"/>
    <n v="1.2787723785166241E-3"/>
    <n v="2365.44"/>
    <n v="1.3503836317135551"/>
    <n v="3220.7999999999997"/>
    <n v="854.00961636828606"/>
    <x v="1"/>
  </r>
  <r>
    <x v="2"/>
    <x v="0"/>
    <x v="8"/>
    <s v="DVL9PHTQ630TVFS"/>
    <s v="CrystalGarments Kenya"/>
    <x v="33"/>
    <s v="|52/01/03m|"/>
    <n v="480"/>
    <n v="2.48"/>
    <n v="2.16"/>
    <n v="0"/>
    <n v="1190.4000000000001"/>
    <n v="0"/>
    <n v="1036.8000000000002"/>
    <n v="-153.59999999999991"/>
    <x v="1"/>
  </r>
  <r>
    <x v="2"/>
    <x v="0"/>
    <x v="8"/>
    <s v="DVL9PHTQ630TVFS"/>
    <s v="CrystalGarments Kenya"/>
    <x v="34"/>
    <s v="|52/01/03n|"/>
    <n v="504"/>
    <n v="2.33"/>
    <n v="3.07"/>
    <n v="1.1890606420927466E-3"/>
    <n v="1174.32"/>
    <n v="0.59928656361474431"/>
    <n v="1547.28"/>
    <n v="372.36071343638531"/>
    <x v="1"/>
  </r>
  <r>
    <x v="2"/>
    <x v="0"/>
    <x v="8"/>
    <s v="DVL9PHTQ630TVFS"/>
    <s v="CrystalGarments Kenya"/>
    <x v="35"/>
    <s v="|52/01/03v|"/>
    <n v="1116"/>
    <n v="1.83"/>
    <n v="2.2000000000000002"/>
    <n v="1.6638935108153079E-3"/>
    <n v="2042.28"/>
    <n v="1.8569051580698837"/>
    <n v="2455.2000000000003"/>
    <n v="411.06309484193042"/>
    <x v="1"/>
  </r>
  <r>
    <x v="2"/>
    <x v="0"/>
    <x v="8"/>
    <s v="DVL9PHTQ630TVFS"/>
    <s v="CrystalGarments Kenya"/>
    <x v="36"/>
    <s v="|52/01/10|"/>
    <n v="852"/>
    <n v="2.08"/>
    <n v="2.5"/>
    <n v="1.30718954248366E-3"/>
    <n v="1772.16"/>
    <n v="1.1137254901960782"/>
    <n v="2130"/>
    <n v="356.72627450980383"/>
    <x v="1"/>
  </r>
  <r>
    <x v="2"/>
    <x v="0"/>
    <x v="8"/>
    <s v="DVL9PHTQ630TVFS"/>
    <s v="CrystalGarments Kenya"/>
    <x v="37"/>
    <s v="|52/01/11|"/>
    <n v="1164"/>
    <n v="2.2999999999999998"/>
    <n v="2.02"/>
    <n v="0"/>
    <n v="2677.2"/>
    <n v="0"/>
    <n v="2351.2800000000002"/>
    <n v="-325.91999999999962"/>
    <x v="1"/>
  </r>
  <r>
    <x v="2"/>
    <x v="0"/>
    <x v="5"/>
    <s v="DVL9PHTQ295TVFS"/>
    <s v="Magharibi Wear Ltd"/>
    <x v="38"/>
    <s v="|123/01/01|"/>
    <n v="1056"/>
    <n v="1.32"/>
    <n v="1.82"/>
    <n v="1.488095238095238E-3"/>
    <n v="1393.92"/>
    <n v="1.5714285714285714"/>
    <n v="1921.92"/>
    <n v="526.42857142857144"/>
    <x v="1"/>
  </r>
  <r>
    <x v="2"/>
    <x v="0"/>
    <x v="5"/>
    <s v="DVL9PHTQ295TVFS"/>
    <s v="Magharibi Wear Ltd"/>
    <x v="39"/>
    <s v="|123/01/02|"/>
    <n v="1116"/>
    <n v="1.41"/>
    <n v="1.75"/>
    <n v="1.4749262536873156E-3"/>
    <n v="1573.56"/>
    <n v="1.6460176991150441"/>
    <n v="1953"/>
    <n v="377.79398230088503"/>
    <x v="1"/>
  </r>
  <r>
    <x v="2"/>
    <x v="0"/>
    <x v="5"/>
    <s v="DVL9PHTQ295TVFS"/>
    <s v="Magharibi Wear Ltd"/>
    <x v="40"/>
    <s v="|123/01/03|"/>
    <n v="792"/>
    <n v="1.31"/>
    <n v="1.69"/>
    <n v="1.5290519877675841E-3"/>
    <n v="1037.52"/>
    <n v="1.2110091743119267"/>
    <n v="1338.48"/>
    <n v="299.74899082568811"/>
    <x v="1"/>
  </r>
  <r>
    <x v="2"/>
    <x v="0"/>
    <x v="5"/>
    <s v="DVL9PHTQ295TVFS"/>
    <s v="Magharibi Wear Ltd"/>
    <x v="41"/>
    <s v="|123/01/05|"/>
    <n v="1008"/>
    <n v="1.19"/>
    <n v="1.87"/>
    <n v="1.5772870662460567E-3"/>
    <n v="1199.52"/>
    <n v="1.5899053627760251"/>
    <n v="1884.96"/>
    <n v="683.85009463722406"/>
    <x v="1"/>
  </r>
  <r>
    <x v="2"/>
    <x v="0"/>
    <x v="5"/>
    <s v="DVL9PHTQ295TVFS"/>
    <s v="Magharibi Wear Ltd"/>
    <x v="42"/>
    <s v="|123/01/06|"/>
    <n v="1104"/>
    <n v="1.36"/>
    <n v="1.71"/>
    <n v="1.6666666666666668E-3"/>
    <n v="1501.44"/>
    <n v="1.84"/>
    <n v="1887.84"/>
    <n v="384.55999999999989"/>
    <x v="1"/>
  </r>
  <r>
    <x v="2"/>
    <x v="0"/>
    <x v="3"/>
    <s v="DVL9PHTQ374TVFS"/>
    <s v="SafariTex EPZ"/>
    <x v="43"/>
    <s v="|01/01/01|"/>
    <n v="432"/>
    <n v="4.2300000000000004"/>
    <n v="5.13"/>
    <n v="1.6103059581320451E-3"/>
    <n v="1827.3600000000001"/>
    <n v="0.69565217391304346"/>
    <n v="2216.16"/>
    <n v="388.10434782608667"/>
    <x v="1"/>
  </r>
  <r>
    <x v="2"/>
    <x v="0"/>
    <x v="3"/>
    <s v="DVL9PHTQ374TVFS"/>
    <s v="SafariTex EPZ"/>
    <x v="44"/>
    <s v="|01/01/02|"/>
    <n v="672"/>
    <n v="4.28"/>
    <n v="5.16"/>
    <n v="1.8148820326678765E-3"/>
    <n v="2876.1600000000003"/>
    <n v="1.219600725952813"/>
    <n v="3467.52"/>
    <n v="590.1403992740469"/>
    <x v="1"/>
  </r>
  <r>
    <x v="2"/>
    <x v="0"/>
    <x v="3"/>
    <s v="DVL9PHTQ374TVFS"/>
    <s v="SafariTex EPZ"/>
    <x v="45"/>
    <s v="|01/01/04|"/>
    <n v="312"/>
    <n v="4.74"/>
    <n v="5.33"/>
    <n v="1.5974440894568689E-3"/>
    <n v="1478.88"/>
    <n v="0.49840255591054311"/>
    <n v="1662.96"/>
    <n v="183.5815974440894"/>
    <x v="1"/>
  </r>
  <r>
    <x v="2"/>
    <x v="0"/>
    <x v="3"/>
    <s v="DVL9PHTQ374TVFS"/>
    <s v="SafariTex EPZ"/>
    <x v="46"/>
    <s v="|01/01/05|"/>
    <n v="636"/>
    <n v="4.47"/>
    <n v="5.21"/>
    <n v="1.4925373134328358E-3"/>
    <n v="2842.9199999999996"/>
    <n v="0.94925373134328361"/>
    <n v="3313.56"/>
    <n v="469.69074626865705"/>
    <x v="1"/>
  </r>
  <r>
    <x v="2"/>
    <x v="0"/>
    <x v="3"/>
    <s v="DVL9PHTQ374TVFS"/>
    <s v="SafariTex EPZ"/>
    <x v="0"/>
    <s v="|01/01/06|"/>
    <n v="444"/>
    <n v="4.3600000000000003"/>
    <n v="5.35"/>
    <n v="1.5197568389057751E-3"/>
    <n v="1935.8400000000001"/>
    <n v="0.67477203647416417"/>
    <n v="2375.3999999999996"/>
    <n v="438.88522796352532"/>
    <x v="1"/>
  </r>
  <r>
    <x v="2"/>
    <x v="0"/>
    <x v="3"/>
    <s v="DVL9PHTQ374TVFS"/>
    <s v="SafariTex EPZ"/>
    <x v="1"/>
    <s v="|01/01/08|"/>
    <n v="648"/>
    <n v="4.83"/>
    <n v="5.22"/>
    <n v="1.0256410256410256E-3"/>
    <n v="3129.84"/>
    <n v="0.66461538461538461"/>
    <n v="3382.56"/>
    <n v="252.05538461538441"/>
    <x v="1"/>
  </r>
  <r>
    <x v="2"/>
    <x v="0"/>
    <x v="3"/>
    <s v="DVL9PHTQ374TVFS"/>
    <s v="SafariTex EPZ"/>
    <x v="2"/>
    <s v="|01/01/10|"/>
    <n v="504"/>
    <n v="4.88"/>
    <n v="5.16"/>
    <n v="1.2515644555694619E-3"/>
    <n v="2459.52"/>
    <n v="0.63078848560700873"/>
    <n v="2600.64"/>
    <n v="140.48921151439288"/>
    <x v="1"/>
  </r>
  <r>
    <x v="2"/>
    <x v="0"/>
    <x v="3"/>
    <s v="DVL9PHTQ374TVFS"/>
    <s v="SafariTex EPZ"/>
    <x v="3"/>
    <s v="|01/01/11|"/>
    <n v="588"/>
    <n v="4.0599999999999996"/>
    <n v="5.37"/>
    <n v="1.2004801920768306E-3"/>
    <n v="2387.2799999999997"/>
    <n v="0.70588235294117641"/>
    <n v="3157.56"/>
    <n v="769.57411764705898"/>
    <x v="1"/>
  </r>
  <r>
    <x v="2"/>
    <x v="0"/>
    <x v="3"/>
    <s v="DVL9PHTQ374TVFS"/>
    <s v="SafariTex EPZ"/>
    <x v="4"/>
    <s v="|01/01/12|"/>
    <n v="480"/>
    <n v="4.05"/>
    <n v="5.35"/>
    <n v="1.5772870662460567E-3"/>
    <n v="1944"/>
    <n v="0.75709779179810721"/>
    <n v="2568"/>
    <n v="623.24290220820194"/>
    <x v="1"/>
  </r>
  <r>
    <x v="2"/>
    <x v="0"/>
    <x v="3"/>
    <s v="DVL9PHTQ374TVFS"/>
    <s v="SafariTex EPZ"/>
    <x v="5"/>
    <s v="|01/01/13|"/>
    <n v="276"/>
    <n v="4.5199999999999996"/>
    <n v="5.39"/>
    <n v="1.1210762331838565E-3"/>
    <n v="1247.52"/>
    <n v="0.3094170403587444"/>
    <n v="1487.6399999999999"/>
    <n v="239.81058295964115"/>
    <x v="1"/>
  </r>
  <r>
    <x v="2"/>
    <x v="0"/>
    <x v="3"/>
    <s v="DVL9PHTQ374TVFS"/>
    <s v="SafariTex EPZ"/>
    <x v="6"/>
    <s v="|01/01/15|"/>
    <n v="396"/>
    <n v="4.37"/>
    <n v="5.12"/>
    <n v="1.1223344556677891E-3"/>
    <n v="1730.52"/>
    <n v="0.44444444444444448"/>
    <n v="2027.52"/>
    <n v="296.55555555555554"/>
    <x v="1"/>
  </r>
  <r>
    <x v="2"/>
    <x v="0"/>
    <x v="3"/>
    <s v="DVL9PHTQ374TVFS"/>
    <s v="SafariTex EPZ"/>
    <x v="7"/>
    <s v="|01/01/17|"/>
    <n v="708"/>
    <n v="4.76"/>
    <n v="5.14"/>
    <n v="1.5432098765432098E-3"/>
    <n v="3370.08"/>
    <n v="1.0925925925925926"/>
    <n v="3639.12"/>
    <n v="267.94740740740735"/>
    <x v="1"/>
  </r>
  <r>
    <x v="2"/>
    <x v="0"/>
    <x v="3"/>
    <s v="DVL9PHTQ374TVFS"/>
    <s v="SafariTex EPZ"/>
    <x v="8"/>
    <s v="|01/01/18|"/>
    <n v="300"/>
    <n v="4.83"/>
    <n v="5.35"/>
    <n v="1.3831258644536654E-3"/>
    <n v="1449"/>
    <n v="0.41493775933609961"/>
    <n v="1605"/>
    <n v="155.58506224066389"/>
    <x v="1"/>
  </r>
  <r>
    <x v="2"/>
    <x v="0"/>
    <x v="3"/>
    <s v="DVL9PHTQ374TVFS"/>
    <s v="SafariTex EPZ"/>
    <x v="9"/>
    <s v="|01/01/19|"/>
    <n v="432"/>
    <n v="4.12"/>
    <n v="5.14"/>
    <n v="1.0706638115631692E-3"/>
    <n v="1779.8400000000001"/>
    <n v="0.46252676659528913"/>
    <n v="2220.48"/>
    <n v="440.17747323340456"/>
    <x v="1"/>
  </r>
  <r>
    <x v="2"/>
    <x v="0"/>
    <x v="3"/>
    <s v="DVL9PHTQ374TVFS"/>
    <s v="SafariTex EPZ"/>
    <x v="10"/>
    <s v="|01/01/20|"/>
    <n v="516"/>
    <n v="4.1100000000000003"/>
    <n v="5.1100000000000003"/>
    <n v="1.2360939431396785E-3"/>
    <n v="2120.7600000000002"/>
    <n v="0.63782447466007408"/>
    <n v="2636.76"/>
    <n v="515.36217552533992"/>
    <x v="1"/>
  </r>
  <r>
    <x v="2"/>
    <x v="0"/>
    <x v="3"/>
    <s v="DVL9PHTQ374TVFS"/>
    <s v="SafariTex EPZ"/>
    <x v="11"/>
    <s v="|01/01/21|"/>
    <n v="264"/>
    <n v="4.6399999999999997"/>
    <n v="5.0199999999999996"/>
    <n v="1.176470588235294E-3"/>
    <n v="1224.9599999999998"/>
    <n v="0.31058823529411761"/>
    <n v="1325.28"/>
    <n v="100.00941176470604"/>
    <x v="1"/>
  </r>
  <r>
    <x v="2"/>
    <x v="0"/>
    <x v="3"/>
    <s v="DVL9PHTQ374TVFS"/>
    <s v="SafariTex EPZ"/>
    <x v="12"/>
    <s v="|01/01/23|"/>
    <n v="360"/>
    <n v="4.63"/>
    <n v="5.0999999999999996"/>
    <n v="1.5698587127158557E-3"/>
    <n v="1666.8"/>
    <n v="0.56514913657770804"/>
    <n v="1835.9999999999998"/>
    <n v="168.63485086342212"/>
    <x v="1"/>
  </r>
  <r>
    <x v="2"/>
    <x v="0"/>
    <x v="3"/>
    <s v="DVL9PHTQ374TVFS"/>
    <s v="SafariTex EPZ"/>
    <x v="13"/>
    <s v="|01/01/24|"/>
    <n v="324"/>
    <n v="4.6900000000000004"/>
    <n v="5.37"/>
    <n v="1.594896331738437E-3"/>
    <n v="1519.5600000000002"/>
    <n v="0.51674641148325362"/>
    <n v="1739.88"/>
    <n v="219.8032535885167"/>
    <x v="1"/>
  </r>
  <r>
    <x v="2"/>
    <x v="0"/>
    <x v="3"/>
    <s v="DVL9PHTQ374TVFS"/>
    <s v="SafariTex EPZ"/>
    <x v="14"/>
    <s v="|01/01/25|"/>
    <n v="708"/>
    <n v="4.13"/>
    <n v="5.14"/>
    <n v="1.1198208286674132E-3"/>
    <n v="2924.04"/>
    <n v="0.7928331466965286"/>
    <n v="3639.12"/>
    <n v="714.28716685330335"/>
    <x v="1"/>
  </r>
  <r>
    <x v="2"/>
    <x v="0"/>
    <x v="3"/>
    <s v="DVL9PHTQ374TVFS"/>
    <s v="SafariTex EPZ"/>
    <x v="15"/>
    <s v="|01/01/26|"/>
    <n v="720"/>
    <n v="4.6500000000000004"/>
    <n v="5.17"/>
    <n v="1.0526315789473684E-3"/>
    <n v="3348.0000000000005"/>
    <n v="0.75789473684210529"/>
    <n v="3722.4"/>
    <n v="373.64210526315753"/>
    <x v="1"/>
  </r>
  <r>
    <x v="2"/>
    <x v="0"/>
    <x v="3"/>
    <s v="DVL9PHTQ374TVFS"/>
    <s v="SafariTex EPZ"/>
    <x v="16"/>
    <s v="|01/01/30|"/>
    <n v="240"/>
    <n v="4.8099999999999996"/>
    <n v="5.1100000000000003"/>
    <n v="1.2422360248447205E-3"/>
    <n v="1154.3999999999999"/>
    <n v="0.29813664596273293"/>
    <n v="1226.4000000000001"/>
    <n v="71.701863354037499"/>
    <x v="1"/>
  </r>
  <r>
    <x v="2"/>
    <x v="0"/>
    <x v="3"/>
    <s v="DVL9PHTQ374TVFS"/>
    <s v="SafariTex EPZ"/>
    <x v="17"/>
    <s v="|01/01/31|"/>
    <n v="324"/>
    <n v="4.66"/>
    <n v="5.4"/>
    <n v="1.1614401858304297E-3"/>
    <n v="1509.8400000000001"/>
    <n v="0.37630662020905925"/>
    <n v="1749.6000000000001"/>
    <n v="239.38369337979094"/>
    <x v="1"/>
  </r>
  <r>
    <x v="2"/>
    <x v="0"/>
    <x v="3"/>
    <s v="DVL9PHTQ374TVFS"/>
    <s v="SafariTex EPZ"/>
    <x v="18"/>
    <s v="|01/01/32|"/>
    <n v="276"/>
    <n v="4.07"/>
    <n v="5.25"/>
    <n v="1.5384615384615385E-3"/>
    <n v="1123.3200000000002"/>
    <n v="0.42461538461538462"/>
    <n v="1449"/>
    <n v="325.25538461538446"/>
    <x v="1"/>
  </r>
  <r>
    <x v="2"/>
    <x v="0"/>
    <x v="3"/>
    <s v="DVL9PHTQ374TVFS"/>
    <s v="SafariTex EPZ"/>
    <x v="19"/>
    <s v="|01/01/33|"/>
    <n v="504"/>
    <n v="4.87"/>
    <n v="5.24"/>
    <n v="1.834862385321101E-3"/>
    <n v="2454.48"/>
    <n v="0.92477064220183491"/>
    <n v="2640.96"/>
    <n v="185.5552293577982"/>
    <x v="1"/>
  </r>
  <r>
    <x v="2"/>
    <x v="0"/>
    <x v="3"/>
    <s v="DVL9PHTQ374TVFS"/>
    <s v="SafariTex EPZ"/>
    <x v="20"/>
    <s v="|01/01/34|"/>
    <n v="720"/>
    <n v="4.25"/>
    <n v="5.35"/>
    <n v="1.0672358591248667E-3"/>
    <n v="3060"/>
    <n v="0.76840981856990398"/>
    <n v="3851.9999999999995"/>
    <n v="791.23159018142962"/>
    <x v="1"/>
  </r>
  <r>
    <x v="2"/>
    <x v="0"/>
    <x v="3"/>
    <s v="DVL9PHTQ374TVFS"/>
    <s v="SafariTex EPZ"/>
    <x v="21"/>
    <s v="|01/01/35|"/>
    <n v="336"/>
    <n v="4.12"/>
    <n v="5.0999999999999996"/>
    <n v="1.4124293785310734E-3"/>
    <n v="1384.32"/>
    <n v="0.47457627118644069"/>
    <n v="1713.6"/>
    <n v="328.80542372881354"/>
    <x v="1"/>
  </r>
  <r>
    <x v="2"/>
    <x v="0"/>
    <x v="3"/>
    <s v="DVL9PHTQ374TVFS"/>
    <s v="SafariTex EPZ"/>
    <x v="22"/>
    <s v="|01/01/36|"/>
    <n v="684"/>
    <n v="4.95"/>
    <n v="5.36"/>
    <n v="1.1467889908256881E-3"/>
    <n v="3385.8"/>
    <n v="0.78440366972477071"/>
    <n v="3666.2400000000002"/>
    <n v="279.65559633027527"/>
    <x v="1"/>
  </r>
  <r>
    <x v="2"/>
    <x v="0"/>
    <x v="3"/>
    <s v="DVL9PHTQ374TVFS"/>
    <s v="SafariTex EPZ"/>
    <x v="23"/>
    <s v="|01/01/37|"/>
    <n v="480"/>
    <n v="4.45"/>
    <n v="5.25"/>
    <n v="1.7699115044247787E-3"/>
    <n v="2136"/>
    <n v="0.84955752212389379"/>
    <n v="2520"/>
    <n v="383.15044247787608"/>
    <x v="1"/>
  </r>
  <r>
    <x v="2"/>
    <x v="0"/>
    <x v="3"/>
    <s v="DVL9PHTQ374TVFS"/>
    <s v="SafariTex EPZ"/>
    <x v="24"/>
    <s v="|01/01/38|"/>
    <n v="252"/>
    <n v="4.8099999999999996"/>
    <n v="5.04"/>
    <n v="1.0570824524312897E-3"/>
    <n v="1212.1199999999999"/>
    <n v="0.26638477801268501"/>
    <n v="1270.08"/>
    <n v="57.693615221987351"/>
    <x v="1"/>
  </r>
  <r>
    <x v="2"/>
    <x v="0"/>
    <x v="3"/>
    <s v="DVL9PHTQ374TVFS"/>
    <s v="SafariTex EPZ"/>
    <x v="25"/>
    <s v="|01/01/39|"/>
    <n v="696"/>
    <n v="4.78"/>
    <n v="5.1100000000000003"/>
    <n v="1.3568521031207597E-3"/>
    <n v="3326.88"/>
    <n v="0.94436906377204877"/>
    <n v="3556.5600000000004"/>
    <n v="228.73563093622823"/>
    <x v="1"/>
  </r>
  <r>
    <x v="2"/>
    <x v="0"/>
    <x v="3"/>
    <s v="DVL9PHTQ374TVFS"/>
    <s v="SafariTex EPZ"/>
    <x v="26"/>
    <s v="|01/01/40|"/>
    <n v="432"/>
    <n v="4.3600000000000003"/>
    <n v="5.15"/>
    <n v="1.0940919037199124E-3"/>
    <n v="1883.5200000000002"/>
    <n v="0.47264770240700216"/>
    <n v="2224.8000000000002"/>
    <n v="340.80735229759296"/>
    <x v="1"/>
  </r>
  <r>
    <x v="2"/>
    <x v="0"/>
    <x v="3"/>
    <s v="DVL9PHTQ374TVFS"/>
    <s v="SafariTex EPZ"/>
    <x v="27"/>
    <s v="|01/01/41|"/>
    <n v="360"/>
    <n v="4.49"/>
    <n v="5.13"/>
    <n v="1.2820512820512821E-3"/>
    <n v="1616.4"/>
    <n v="0.46153846153846156"/>
    <n v="1846.8"/>
    <n v="229.93846153846141"/>
    <x v="1"/>
  </r>
  <r>
    <x v="2"/>
    <x v="0"/>
    <x v="3"/>
    <s v="DVL9PHTQ374TVFS"/>
    <s v="SafariTex EPZ"/>
    <x v="28"/>
    <s v="|01/01/42|"/>
    <n v="372"/>
    <n v="4.6900000000000004"/>
    <n v="5.05"/>
    <n v="1.6129032258064516E-3"/>
    <n v="1744.68"/>
    <n v="0.6"/>
    <n v="1878.6"/>
    <n v="133.31999999999985"/>
    <x v="1"/>
  </r>
  <r>
    <x v="2"/>
    <x v="0"/>
    <x v="1"/>
    <s v="DVL9PHTQ403TVFS"/>
    <s v="Horizon Wear Kenya"/>
    <x v="29"/>
    <s v="|11/01/01|"/>
    <n v="5772"/>
    <n v="0.66"/>
    <n v="1.0900000000000001"/>
    <n v="1.4925373134328358E-3"/>
    <n v="3809.52"/>
    <n v="8.6149253731343283"/>
    <n v="6291.4800000000005"/>
    <n v="2473.3450746268663"/>
    <x v="0"/>
  </r>
  <r>
    <x v="2"/>
    <x v="0"/>
    <x v="1"/>
    <s v="DVL9PHTQ403TVFS"/>
    <s v="Horizon Wear Kenya"/>
    <x v="30"/>
    <s v="|11/02/01|"/>
    <n v="9576"/>
    <n v="0.72"/>
    <n v="1.03"/>
    <n v="1.5082956259426848E-3"/>
    <n v="6894.7199999999993"/>
    <n v="14.44343891402715"/>
    <n v="9863.2800000000007"/>
    <n v="2954.1165610859744"/>
    <x v="0"/>
  </r>
  <r>
    <x v="2"/>
    <x v="0"/>
    <x v="5"/>
    <s v="DVL9PHTQ396TVFS"/>
    <s v="SilverNeedle Apparel"/>
    <x v="31"/>
    <s v="|76/01/01|"/>
    <n v="1212"/>
    <n v="1.47"/>
    <n v="1.62"/>
    <n v="1.1806375442739079E-3"/>
    <n v="1781.6399999999999"/>
    <n v="1.4309327036599764"/>
    <n v="1963.44"/>
    <n v="180.36906729634021"/>
    <x v="1"/>
  </r>
  <r>
    <x v="2"/>
    <x v="0"/>
    <x v="5"/>
    <s v="DVL9PHTQ396TVFS"/>
    <s v="SilverNeedle Apparel"/>
    <x v="32"/>
    <s v="|76/01/02|"/>
    <n v="684"/>
    <n v="1.37"/>
    <n v="1.9"/>
    <n v="1.1947431302270011E-3"/>
    <n v="937.08"/>
    <n v="0.81720430107526876"/>
    <n v="1299.5999999999999"/>
    <n v="361.7027956989246"/>
    <x v="1"/>
  </r>
  <r>
    <x v="2"/>
    <x v="0"/>
    <x v="5"/>
    <s v="DVL9PHTQ396TVFS"/>
    <s v="SilverNeedle Apparel"/>
    <x v="33"/>
    <s v="|76/01/03|"/>
    <n v="996"/>
    <n v="1.18"/>
    <n v="1.81"/>
    <n v="1.4705882352941176E-3"/>
    <n v="1175.28"/>
    <n v="1.4647058823529411"/>
    <n v="1802.76"/>
    <n v="626.01529411764704"/>
    <x v="1"/>
  </r>
  <r>
    <x v="2"/>
    <x v="0"/>
    <x v="5"/>
    <s v="DVL9PHTQ396TVFS"/>
    <s v="SilverNeedle Apparel"/>
    <x v="34"/>
    <s v="|76/01/04|"/>
    <n v="852"/>
    <n v="1.1599999999999999"/>
    <n v="1.8"/>
    <n v="1.4513788098693759E-3"/>
    <n v="988.31999999999994"/>
    <n v="1.2365747460087082"/>
    <n v="1533.6000000000001"/>
    <n v="544.04342525399147"/>
    <x v="1"/>
  </r>
  <r>
    <x v="2"/>
    <x v="0"/>
    <x v="5"/>
    <s v="DVL9PHTQ396TVFS"/>
    <s v="SilverNeedle Apparel"/>
    <x v="35"/>
    <s v="|76/01/05a|"/>
    <n v="756"/>
    <n v="1.48"/>
    <n v="1.75"/>
    <n v="1.1111111111111111E-3"/>
    <n v="1118.8799999999999"/>
    <n v="0.84"/>
    <n v="1323"/>
    <n v="203.28000000000011"/>
    <x v="1"/>
  </r>
  <r>
    <x v="2"/>
    <x v="0"/>
    <x v="5"/>
    <s v="DVL9PHTQ396TVFS"/>
    <s v="SilverNeedle Apparel"/>
    <x v="36"/>
    <s v="|76/01/06a|"/>
    <n v="636"/>
    <n v="1.29"/>
    <n v="1.72"/>
    <n v="1.1750881316098707E-3"/>
    <n v="820.44"/>
    <n v="0.74735605170387776"/>
    <n v="1093.92"/>
    <n v="272.73264394829613"/>
    <x v="1"/>
  </r>
  <r>
    <x v="2"/>
    <x v="0"/>
    <x v="2"/>
    <s v="DVL9PHTQ426TVFS"/>
    <s v="JamboWear Industries"/>
    <x v="37"/>
    <s v="|26/01/04|"/>
    <n v="60"/>
    <n v="1.03"/>
    <n v="1.33"/>
    <n v="1.2285012285012285E-3"/>
    <n v="61.800000000000004"/>
    <n v="7.3710073710073709E-2"/>
    <n v="79.800000000000011"/>
    <n v="17.926289926289932"/>
    <x v="1"/>
  </r>
  <r>
    <x v="2"/>
    <x v="2"/>
    <x v="14"/>
    <s v="DVL9PHTQ689TVFS"/>
    <s v="KenStitch Ltd"/>
    <x v="38"/>
    <s v="|102/01/01|"/>
    <n v="1524"/>
    <n v="0.76"/>
    <n v="1.19"/>
    <n v="1.3297872340425532E-3"/>
    <n v="1158.24"/>
    <n v="2.0265957446808511"/>
    <n v="1813.56"/>
    <n v="653.29340425531905"/>
    <x v="1"/>
  </r>
  <r>
    <x v="2"/>
    <x v="2"/>
    <x v="14"/>
    <s v="DVL9PHTQ689TVFS"/>
    <s v="KenStitch Ltd"/>
    <x v="39"/>
    <s v="|102/01/02|"/>
    <n v="1452"/>
    <n v="0.64"/>
    <n v="0.93"/>
    <n v="1.0493179433368311E-3"/>
    <n v="929.28"/>
    <n v="1.5236096537250787"/>
    <n v="1350.3600000000001"/>
    <n v="419.55639034627507"/>
    <x v="1"/>
  </r>
  <r>
    <x v="2"/>
    <x v="2"/>
    <x v="14"/>
    <s v="DVL9PHTQ689TVFS"/>
    <s v="KenStitch Ltd"/>
    <x v="40"/>
    <s v="|102/01/03|"/>
    <n v="1572"/>
    <n v="0.9"/>
    <n v="1.1100000000000001"/>
    <n v="1.3175230566534915E-3"/>
    <n v="1414.8"/>
    <n v="2.0711462450592886"/>
    <n v="1744.92"/>
    <n v="328.04885375494081"/>
    <x v="1"/>
  </r>
  <r>
    <x v="2"/>
    <x v="2"/>
    <x v="14"/>
    <s v="DVL9PHTQ689TVFS"/>
    <s v="KenStitch Ltd"/>
    <x v="41"/>
    <s v="|102/01/04|"/>
    <n v="1512"/>
    <n v="0.82"/>
    <n v="1.07"/>
    <n v="1.4577259475218659E-3"/>
    <n v="1239.8399999999999"/>
    <n v="2.204081632653061"/>
    <n v="1617.8400000000001"/>
    <n v="375.79591836734716"/>
    <x v="1"/>
  </r>
  <r>
    <x v="2"/>
    <x v="2"/>
    <x v="14"/>
    <s v="DVL9PHTQ689TVFS"/>
    <s v="KenStitch Ltd"/>
    <x v="42"/>
    <s v="|102/01/05|"/>
    <n v="1320"/>
    <n v="0.83"/>
    <n v="1.02"/>
    <n v="1.8050541516245488E-3"/>
    <n v="1095.5999999999999"/>
    <n v="2.3826714801444044"/>
    <n v="1346.4"/>
    <n v="248.41732851985577"/>
    <x v="1"/>
  </r>
  <r>
    <x v="2"/>
    <x v="2"/>
    <x v="14"/>
    <s v="DVL9PHTQ689TVFS"/>
    <s v="KenStitch Ltd"/>
    <x v="43"/>
    <s v="|102/01/06|"/>
    <n v="1572"/>
    <n v="0.64"/>
    <n v="0.93"/>
    <n v="1.1820330969267139E-3"/>
    <n v="1006.08"/>
    <n v="1.8581560283687943"/>
    <n v="1461.96"/>
    <n v="454.0218439716312"/>
    <x v="1"/>
  </r>
  <r>
    <x v="2"/>
    <x v="2"/>
    <x v="14"/>
    <s v="DVL9PHTQ689TVFS"/>
    <s v="KenStitch Ltd"/>
    <x v="44"/>
    <s v="|102/01/07|"/>
    <n v="1296"/>
    <n v="0.89"/>
    <n v="1.02"/>
    <n v="1.4947683109118087E-3"/>
    <n v="1153.44"/>
    <n v="1.9372197309417041"/>
    <n v="1321.92"/>
    <n v="166.54278026905831"/>
    <x v="1"/>
  </r>
  <r>
    <x v="2"/>
    <x v="2"/>
    <x v="14"/>
    <s v="DVL9PHTQ689TVFS"/>
    <s v="KenStitch Ltd"/>
    <x v="45"/>
    <s v="|102/01/08|"/>
    <n v="1512"/>
    <n v="0.81"/>
    <n v="1.08"/>
    <n v="1.443001443001443E-3"/>
    <n v="1224.72"/>
    <n v="2.1818181818181817"/>
    <n v="1632.96"/>
    <n v="406.05818181818182"/>
    <x v="1"/>
  </r>
  <r>
    <x v="3"/>
    <x v="0"/>
    <x v="0"/>
    <s v="DVL9PHTQ342TVFS"/>
    <s v="United Aryan (EPZ) Ltd"/>
    <x v="15"/>
    <s v="|13/12/38|"/>
    <n v="636"/>
    <n v="6.206666666666667"/>
    <n v="7.5533333333333337"/>
    <n v="1.1135857461024498E-3"/>
    <n v="3947.44"/>
    <n v="0.70824053452115809"/>
    <n v="4803.92"/>
    <n v="855.77175946547891"/>
    <x v="1"/>
  </r>
  <r>
    <x v="3"/>
    <x v="0"/>
    <x v="0"/>
    <s v="DVL9PHTQ342TVFS"/>
    <s v="United Aryan (EPZ) Ltd"/>
    <x v="16"/>
    <s v="|13/13/98|"/>
    <n v="588"/>
    <n v="5.5933333333333337"/>
    <n v="7.9466666666666663"/>
    <n v="1.7730496453900709E-3"/>
    <n v="3288.88"/>
    <n v="1.0425531914893618"/>
    <n v="4672.6399999999994"/>
    <n v="1382.71744680851"/>
    <x v="0"/>
  </r>
  <r>
    <x v="3"/>
    <x v="0"/>
    <x v="0"/>
    <s v="DVL9PHTQ342TVFS"/>
    <s v="United Aryan (EPZ) Ltd"/>
    <x v="17"/>
    <s v="|13/13/99|"/>
    <n v="420"/>
    <n v="6.5266666666666664"/>
    <n v="7.5533333333333337"/>
    <n v="1.6863406408094434E-3"/>
    <n v="2741.2"/>
    <n v="0.70826306913996628"/>
    <n v="3172.4"/>
    <n v="430.49173693086033"/>
    <x v="1"/>
  </r>
  <r>
    <x v="3"/>
    <x v="0"/>
    <x v="1"/>
    <s v="DVL9PHTQ342TVFS"/>
    <s v="United Aryan (EPZ) Ltd"/>
    <x v="18"/>
    <s v="|13/01/01|"/>
    <n v="8304"/>
    <n v="0.7"/>
    <n v="1.05"/>
    <n v="1.17096018735363E-3"/>
    <n v="5812.7999999999993"/>
    <n v="9.7236533957845435"/>
    <n v="8719.2000000000007"/>
    <n v="2896.6763466042171"/>
    <x v="0"/>
  </r>
  <r>
    <x v="3"/>
    <x v="0"/>
    <x v="1"/>
    <s v="DVL9PHTQ342TVFS"/>
    <s v="United Aryan (EPZ) Ltd"/>
    <x v="19"/>
    <s v="|13/01/01a|"/>
    <n v="6732"/>
    <n v="0.52"/>
    <n v="1.19"/>
    <n v="1.7064846416382253E-3"/>
    <n v="3500.6400000000003"/>
    <n v="11.488054607508532"/>
    <n v="8011.08"/>
    <n v="4498.9519453924913"/>
    <x v="0"/>
  </r>
  <r>
    <x v="3"/>
    <x v="0"/>
    <x v="1"/>
    <s v="DVL9PHTQ342TVFS"/>
    <s v="United Aryan (EPZ) Ltd"/>
    <x v="20"/>
    <s v="|13/01/02|"/>
    <n v="9504"/>
    <n v="1.03"/>
    <n v="0.94"/>
    <n v="0"/>
    <n v="9789.1200000000008"/>
    <n v="0"/>
    <n v="8933.76"/>
    <n v="-855.36000000000058"/>
    <x v="1"/>
  </r>
  <r>
    <x v="3"/>
    <x v="0"/>
    <x v="1"/>
    <s v="DVL9PHTQ342TVFS"/>
    <s v="United Aryan (EPZ) Ltd"/>
    <x v="21"/>
    <s v="|13/01/03|"/>
    <n v="5496"/>
    <n v="1.1000000000000001"/>
    <n v="1.05"/>
    <n v="0"/>
    <n v="6045.6"/>
    <n v="0"/>
    <n v="5770.8"/>
    <n v="-274.80000000000018"/>
    <x v="1"/>
  </r>
  <r>
    <x v="3"/>
    <x v="0"/>
    <x v="1"/>
    <s v="DVL9PHTQ342TVFS"/>
    <s v="United Aryan (EPZ) Ltd"/>
    <x v="22"/>
    <s v="|13/01/04|"/>
    <n v="8916"/>
    <n v="0.74"/>
    <n v="0.91"/>
    <n v="1.0683760683760685E-3"/>
    <n v="6597.84"/>
    <n v="9.5256410256410273"/>
    <n v="8113.56"/>
    <n v="1506.1943589743591"/>
    <x v="0"/>
  </r>
  <r>
    <x v="3"/>
    <x v="0"/>
    <x v="1"/>
    <s v="DVL9PHTQ342TVFS"/>
    <s v="United Aryan (EPZ) Ltd"/>
    <x v="23"/>
    <s v="|13/01/05|"/>
    <n v="7260"/>
    <n v="0.73"/>
    <n v="1.05"/>
    <n v="1.364256480218281E-3"/>
    <n v="5299.8"/>
    <n v="9.9045020463847209"/>
    <n v="7623"/>
    <n v="2313.2954979536153"/>
    <x v="0"/>
  </r>
  <r>
    <x v="3"/>
    <x v="0"/>
    <x v="1"/>
    <s v="DVL9PHTQ342TVFS"/>
    <s v="United Aryan (EPZ) Ltd"/>
    <x v="24"/>
    <s v="|13/01/06|"/>
    <n v="8604"/>
    <n v="0.46"/>
    <n v="1.0900000000000001"/>
    <n v="1.6103059581320451E-3"/>
    <n v="3957.84"/>
    <n v="13.855072463768115"/>
    <n v="9378.36"/>
    <n v="5406.6649275362324"/>
    <x v="0"/>
  </r>
  <r>
    <x v="3"/>
    <x v="0"/>
    <x v="1"/>
    <s v="DVL9PHTQ342TVFS"/>
    <s v="United Aryan (EPZ) Ltd"/>
    <x v="25"/>
    <s v="|13/01/07|"/>
    <n v="5964"/>
    <n v="0.55000000000000004"/>
    <n v="1.1499999999999999"/>
    <n v="1.1086474501108647E-3"/>
    <n v="3280.2000000000003"/>
    <n v="6.6119733924611976"/>
    <n v="6858.5999999999995"/>
    <n v="3571.7880266075381"/>
    <x v="0"/>
  </r>
  <r>
    <x v="3"/>
    <x v="0"/>
    <x v="1"/>
    <s v="DVL9PHTQ342TVFS"/>
    <s v="United Aryan (EPZ) Ltd"/>
    <x v="26"/>
    <s v="|13/01/30|"/>
    <n v="8340"/>
    <n v="0.79"/>
    <n v="1.1200000000000001"/>
    <n v="1.5384615384615385E-3"/>
    <n v="6588.6"/>
    <n v="12.830769230769231"/>
    <n v="9340.8000000000011"/>
    <n v="2739.3692307692313"/>
    <x v="0"/>
  </r>
  <r>
    <x v="3"/>
    <x v="0"/>
    <x v="1"/>
    <s v="DVL9PHTQ342TVFS"/>
    <s v="United Aryan (EPZ) Ltd"/>
    <x v="27"/>
    <s v="|13/11/01|"/>
    <n v="7956"/>
    <n v="0.82"/>
    <n v="1.1200000000000001"/>
    <n v="1.6000000000000001E-3"/>
    <n v="6523.9199999999992"/>
    <n v="12.729600000000001"/>
    <n v="8910.7200000000012"/>
    <n v="2374.0704000000019"/>
    <x v="0"/>
  </r>
  <r>
    <x v="3"/>
    <x v="0"/>
    <x v="1"/>
    <s v="DVL9PHTQ342TVFS"/>
    <s v="United Aryan (EPZ) Ltd"/>
    <x v="28"/>
    <s v="|13/11/01a|"/>
    <n v="8256"/>
    <n v="0.83"/>
    <n v="1.1200000000000001"/>
    <n v="1.3386880856760374E-3"/>
    <n v="6852.48"/>
    <n v="11.052208835341364"/>
    <n v="9246.7200000000012"/>
    <n v="2383.1877911646602"/>
    <x v="0"/>
  </r>
  <r>
    <x v="3"/>
    <x v="0"/>
    <x v="1"/>
    <s v="DVL9PHTQ342TVFS"/>
    <s v="United Aryan (EPZ) Ltd"/>
    <x v="29"/>
    <s v="|13/11/02|"/>
    <n v="8484"/>
    <n v="0.92"/>
    <n v="0.96"/>
    <n v="1.0976948408342481E-3"/>
    <n v="7805.2800000000007"/>
    <n v="9.3128430296377616"/>
    <n v="8144.6399999999994"/>
    <n v="330.04715697036102"/>
    <x v="1"/>
  </r>
  <r>
    <x v="3"/>
    <x v="0"/>
    <x v="1"/>
    <s v="DVL9PHTQ342TVFS"/>
    <s v="United Aryan (EPZ) Ltd"/>
    <x v="30"/>
    <s v="|13/11/03|"/>
    <n v="8064"/>
    <n v="1.1299999999999999"/>
    <n v="0.97"/>
    <n v="0"/>
    <n v="9112.32"/>
    <n v="0"/>
    <n v="7822.08"/>
    <n v="-1290.2399999999998"/>
    <x v="1"/>
  </r>
  <r>
    <x v="3"/>
    <x v="0"/>
    <x v="1"/>
    <s v="DVL9PHTQ342TVFS"/>
    <s v="United Aryan (EPZ) Ltd"/>
    <x v="31"/>
    <s v="|13/11/04|"/>
    <n v="5556"/>
    <n v="1.2"/>
    <n v="0.98"/>
    <n v="0"/>
    <n v="6667.2"/>
    <n v="0"/>
    <n v="5444.88"/>
    <n v="-1222.3199999999997"/>
    <x v="1"/>
  </r>
  <r>
    <x v="3"/>
    <x v="0"/>
    <x v="1"/>
    <s v="DVL9PHTQ342TVFS"/>
    <s v="United Aryan (EPZ) Ltd"/>
    <x v="32"/>
    <s v="|13/12/01|"/>
    <n v="5208"/>
    <n v="0.88"/>
    <n v="1.04"/>
    <n v="1.5220700152207001E-3"/>
    <n v="4583.04"/>
    <n v="7.9269406392694055"/>
    <n v="5416.3200000000006"/>
    <n v="825.35305936073121"/>
    <x v="1"/>
  </r>
  <r>
    <x v="3"/>
    <x v="0"/>
    <x v="1"/>
    <s v="DVL9PHTQ342TVFS"/>
    <s v="United Aryan (EPZ) Ltd"/>
    <x v="33"/>
    <s v="|13/12/02|"/>
    <n v="6552"/>
    <n v="0.65"/>
    <n v="1.18"/>
    <n v="1.0515247108307045E-3"/>
    <n v="4258.8"/>
    <n v="6.8895899053627758"/>
    <n v="7731.36"/>
    <n v="3465.6704100946367"/>
    <x v="0"/>
  </r>
  <r>
    <x v="3"/>
    <x v="0"/>
    <x v="1"/>
    <s v="DVL9PHTQ342TVFS"/>
    <s v="United Aryan (EPZ) Ltd"/>
    <x v="34"/>
    <s v="|13/12/03|"/>
    <n v="8760"/>
    <n v="0.7"/>
    <n v="0.97"/>
    <n v="1.088139281828074E-3"/>
    <n v="6132"/>
    <n v="9.5321001088139283"/>
    <n v="8497.1999999999989"/>
    <n v="2355.6678998911848"/>
    <x v="0"/>
  </r>
  <r>
    <x v="3"/>
    <x v="0"/>
    <x v="1"/>
    <s v="DVL9PHTQ342TVFS"/>
    <s v="United Aryan (EPZ) Ltd"/>
    <x v="35"/>
    <s v="|13/12/04|"/>
    <n v="5748"/>
    <n v="1.07"/>
    <n v="1.1200000000000001"/>
    <n v="1.092896174863388E-3"/>
    <n v="6150.3600000000006"/>
    <n v="6.2819672131147541"/>
    <n v="6437.76"/>
    <n v="281.1180327868849"/>
    <x v="1"/>
  </r>
  <r>
    <x v="3"/>
    <x v="0"/>
    <x v="1"/>
    <s v="DVL9PHTQ342TVFS"/>
    <s v="United Aryan (EPZ) Ltd"/>
    <x v="36"/>
    <s v="|13/12/05|"/>
    <n v="7860"/>
    <n v="1.1399999999999999"/>
    <n v="1.0900000000000001"/>
    <n v="0"/>
    <n v="8960.4"/>
    <n v="0"/>
    <n v="8567.4000000000015"/>
    <n v="-392.99999999999818"/>
    <x v="1"/>
  </r>
  <r>
    <x v="3"/>
    <x v="0"/>
    <x v="1"/>
    <s v="DVL9PHTQ342TVFS"/>
    <s v="United Aryan (EPZ) Ltd"/>
    <x v="37"/>
    <s v="|13/12/06|"/>
    <n v="7248"/>
    <n v="0.52"/>
    <n v="1.18"/>
    <n v="1.4705882352941176E-3"/>
    <n v="3768.96"/>
    <n v="10.658823529411764"/>
    <n v="8552.64"/>
    <n v="4773.0211764705873"/>
    <x v="0"/>
  </r>
  <r>
    <x v="3"/>
    <x v="0"/>
    <x v="1"/>
    <s v="DVL9PHTQ342TVFS"/>
    <s v="United Aryan (EPZ) Ltd"/>
    <x v="38"/>
    <s v="|13/12/07|"/>
    <n v="7272"/>
    <n v="0.97"/>
    <n v="0.92"/>
    <n v="0"/>
    <n v="7053.84"/>
    <n v="0"/>
    <n v="6690.2400000000007"/>
    <n v="-363.59999999999945"/>
    <x v="1"/>
  </r>
  <r>
    <x v="3"/>
    <x v="0"/>
    <x v="1"/>
    <s v="DVL9PHTQ342TVFS"/>
    <s v="United Aryan (EPZ) Ltd"/>
    <x v="39"/>
    <s v="|13/12/08|"/>
    <n v="9396"/>
    <n v="0.92"/>
    <n v="0.92"/>
    <n v="1.3368983957219251E-3"/>
    <n v="8644.32"/>
    <n v="12.561497326203208"/>
    <n v="8644.32"/>
    <n v="-12.561497326203208"/>
    <x v="1"/>
  </r>
  <r>
    <x v="3"/>
    <x v="0"/>
    <x v="1"/>
    <s v="DVL9PHTQ342TVFS"/>
    <s v="United Aryan (EPZ) Ltd"/>
    <x v="40"/>
    <s v="|13/12/09|"/>
    <n v="7776"/>
    <n v="0.97"/>
    <n v="0.91"/>
    <n v="0"/>
    <n v="7542.7199999999993"/>
    <n v="0"/>
    <n v="7076.16"/>
    <n v="-466.55999999999949"/>
    <x v="1"/>
  </r>
  <r>
    <x v="3"/>
    <x v="0"/>
    <x v="1"/>
    <s v="DVL9PHTQ342TVFS"/>
    <s v="United Aryan (EPZ) Ltd"/>
    <x v="41"/>
    <s v="|13/12/10|"/>
    <n v="8184"/>
    <n v="1.2"/>
    <n v="1.17"/>
    <n v="0"/>
    <n v="9820.7999999999993"/>
    <n v="0"/>
    <n v="9575.2799999999988"/>
    <n v="-245.52000000000044"/>
    <x v="1"/>
  </r>
  <r>
    <x v="3"/>
    <x v="0"/>
    <x v="1"/>
    <s v="DVL9PHTQ342TVFS"/>
    <s v="United Aryan (EPZ) Ltd"/>
    <x v="42"/>
    <s v="|13/12/11|"/>
    <n v="6900"/>
    <n v="0.41"/>
    <n v="1.1299999999999999"/>
    <n v="1.7985611510791368E-3"/>
    <n v="2829"/>
    <n v="12.410071942446043"/>
    <n v="7796.9999999999991"/>
    <n v="4955.5899280575532"/>
    <x v="0"/>
  </r>
  <r>
    <x v="3"/>
    <x v="0"/>
    <x v="1"/>
    <s v="DVL9PHTQ342TVFS"/>
    <s v="United Aryan (EPZ) Ltd"/>
    <x v="43"/>
    <s v="|13/12/12|"/>
    <n v="7752"/>
    <n v="0.45"/>
    <n v="1.0900000000000001"/>
    <n v="1.3966480446927375E-3"/>
    <n v="3488.4"/>
    <n v="10.826815642458101"/>
    <n v="8449.68"/>
    <n v="4950.4531843575423"/>
    <x v="0"/>
  </r>
  <r>
    <x v="3"/>
    <x v="0"/>
    <x v="1"/>
    <s v="DVL9PHTQ342TVFS"/>
    <s v="United Aryan (EPZ) Ltd"/>
    <x v="44"/>
    <s v="|13/12/13|"/>
    <n v="6864"/>
    <n v="1.04"/>
    <n v="1.1599999999999999"/>
    <n v="1.557632398753894E-3"/>
    <n v="7138.56"/>
    <n v="10.691588785046729"/>
    <n v="7962.24"/>
    <n v="812.98841121495263"/>
    <x v="1"/>
  </r>
  <r>
    <x v="3"/>
    <x v="0"/>
    <x v="1"/>
    <s v="DVL9PHTQ342TVFS"/>
    <s v="United Aryan (EPZ) Ltd"/>
    <x v="45"/>
    <s v="|13/12/14|"/>
    <n v="9012"/>
    <n v="0.95"/>
    <n v="0.98"/>
    <n v="1.321003963011889E-3"/>
    <n v="8561.4"/>
    <n v="11.904887714663143"/>
    <n v="8831.76"/>
    <n v="258.45511228533746"/>
    <x v="1"/>
  </r>
  <r>
    <x v="3"/>
    <x v="0"/>
    <x v="1"/>
    <s v="DVL9PHTQ342TVFS"/>
    <s v="United Aryan (EPZ) Ltd"/>
    <x v="46"/>
    <s v="|13/12/15|"/>
    <n v="8328"/>
    <n v="0.94"/>
    <n v="1.03"/>
    <n v="1.02880658436214E-3"/>
    <n v="7828.32"/>
    <n v="8.567901234567902"/>
    <n v="8577.84"/>
    <n v="740.95209876543254"/>
    <x v="1"/>
  </r>
  <r>
    <x v="3"/>
    <x v="0"/>
    <x v="1"/>
    <s v="DVL9PHTQ342TVFS"/>
    <s v="United Aryan (EPZ) Ltd"/>
    <x v="0"/>
    <s v="|13/12/16|"/>
    <n v="6816"/>
    <n v="0.99"/>
    <n v="0.97"/>
    <n v="0"/>
    <n v="6747.84"/>
    <n v="0"/>
    <n v="6611.5199999999995"/>
    <n v="-136.32000000000062"/>
    <x v="1"/>
  </r>
  <r>
    <x v="3"/>
    <x v="0"/>
    <x v="1"/>
    <s v="DVL9PHTQ342TVFS"/>
    <s v="United Aryan (EPZ) Ltd"/>
    <x v="1"/>
    <s v="|13/12/17|"/>
    <n v="8688"/>
    <n v="0.66"/>
    <n v="1.1100000000000001"/>
    <n v="1.1655011655011655E-3"/>
    <n v="5734.08"/>
    <n v="10.125874125874127"/>
    <n v="9643.68"/>
    <n v="3899.4741258741265"/>
    <x v="0"/>
  </r>
  <r>
    <x v="3"/>
    <x v="0"/>
    <x v="1"/>
    <s v="DVL9PHTQ342TVFS"/>
    <s v="United Aryan (EPZ) Ltd"/>
    <x v="2"/>
    <s v="|13/12/18|"/>
    <n v="8928"/>
    <n v="0.4"/>
    <n v="0.94"/>
    <n v="1.1363636363636363E-3"/>
    <n v="3571.2000000000003"/>
    <n v="10.145454545454545"/>
    <n v="8392.32"/>
    <n v="4810.9745454545446"/>
    <x v="0"/>
  </r>
  <r>
    <x v="3"/>
    <x v="0"/>
    <x v="1"/>
    <s v="DVL9PHTQ342TVFS"/>
    <s v="United Aryan (EPZ) Ltd"/>
    <x v="3"/>
    <s v="|13/12/19|"/>
    <n v="8736"/>
    <n v="0.54"/>
    <n v="1.1399999999999999"/>
    <n v="1.364256480218281E-3"/>
    <n v="4717.4400000000005"/>
    <n v="11.918144611186904"/>
    <n v="9959.0399999999991"/>
    <n v="5229.6818553888115"/>
    <x v="0"/>
  </r>
  <r>
    <x v="3"/>
    <x v="0"/>
    <x v="1"/>
    <s v="DVL9PHTQ342TVFS"/>
    <s v="United Aryan (EPZ) Ltd"/>
    <x v="4"/>
    <s v="|13/12/20|"/>
    <n v="7488"/>
    <n v="0.96"/>
    <n v="1.18"/>
    <n v="1.1574074074074073E-3"/>
    <n v="7188.48"/>
    <n v="8.6666666666666661"/>
    <n v="8835.84"/>
    <n v="1638.6933333333338"/>
    <x v="0"/>
  </r>
  <r>
    <x v="3"/>
    <x v="0"/>
    <x v="1"/>
    <s v="DVL9PHTQ342TVFS"/>
    <s v="United Aryan (EPZ) Ltd"/>
    <x v="5"/>
    <s v="|13/12/21|"/>
    <n v="8484"/>
    <n v="0.68"/>
    <n v="0.95"/>
    <n v="1.0277492291880781E-3"/>
    <n v="5769.1200000000008"/>
    <n v="8.7194244604316555"/>
    <n v="8059.7999999999993"/>
    <n v="2281.9605755395669"/>
    <x v="0"/>
  </r>
  <r>
    <x v="3"/>
    <x v="0"/>
    <x v="1"/>
    <s v="DVL9PHTQ342TVFS"/>
    <s v="United Aryan (EPZ) Ltd"/>
    <x v="6"/>
    <s v="|13/12/22|"/>
    <n v="5892"/>
    <n v="0.72"/>
    <n v="1.07"/>
    <n v="1.4641288433382138E-3"/>
    <n v="4242.24"/>
    <n v="8.6266471449487554"/>
    <n v="6304.4400000000005"/>
    <n v="2053.5733528550518"/>
    <x v="0"/>
  </r>
  <r>
    <x v="3"/>
    <x v="0"/>
    <x v="1"/>
    <s v="DVL9PHTQ342TVFS"/>
    <s v="United Aryan (EPZ) Ltd"/>
    <x v="7"/>
    <s v="|13/12/23|"/>
    <n v="5352"/>
    <n v="0.92"/>
    <n v="1.0900000000000001"/>
    <n v="1.8315018315018315E-3"/>
    <n v="4923.84"/>
    <n v="9.8021978021978029"/>
    <n v="5833.68"/>
    <n v="900.03780219780231"/>
    <x v="1"/>
  </r>
  <r>
    <x v="3"/>
    <x v="0"/>
    <x v="1"/>
    <s v="DVL9PHTQ342TVFS"/>
    <s v="United Aryan (EPZ) Ltd"/>
    <x v="8"/>
    <s v="|13/12/24|"/>
    <n v="7536"/>
    <n v="0.85"/>
    <n v="1.08"/>
    <n v="1.1049723756906078E-3"/>
    <n v="6405.5999999999995"/>
    <n v="8.3270718232044203"/>
    <n v="8138.88"/>
    <n v="1724.9529281767961"/>
    <x v="0"/>
  </r>
  <r>
    <x v="3"/>
    <x v="0"/>
    <x v="1"/>
    <s v="DVL9PHTQ342TVFS"/>
    <s v="United Aryan (EPZ) Ltd"/>
    <x v="9"/>
    <s v="|13/12/25|"/>
    <n v="5424"/>
    <n v="0.68"/>
    <n v="1.1399999999999999"/>
    <n v="1.6611295681063123E-3"/>
    <n v="3688.32"/>
    <n v="9.0099667774086374"/>
    <n v="6183.36"/>
    <n v="2486.0300332225906"/>
    <x v="0"/>
  </r>
  <r>
    <x v="3"/>
    <x v="0"/>
    <x v="1"/>
    <s v="DVL9PHTQ342TVFS"/>
    <s v="United Aryan (EPZ) Ltd"/>
    <x v="10"/>
    <s v="|13/12/26|"/>
    <n v="9324"/>
    <n v="0.54"/>
    <n v="1.01"/>
    <n v="1.0672358591248667E-3"/>
    <n v="5034.96"/>
    <n v="9.9509071504802566"/>
    <n v="9417.24"/>
    <n v="4372.3290928495198"/>
    <x v="0"/>
  </r>
  <r>
    <x v="3"/>
    <x v="0"/>
    <x v="1"/>
    <s v="DVL9PHTQ342TVFS"/>
    <s v="United Aryan (EPZ) Ltd"/>
    <x v="11"/>
    <s v="|13/12/27|"/>
    <n v="7116"/>
    <n v="0.68"/>
    <n v="1.1100000000000001"/>
    <n v="1.8281535648994515E-3"/>
    <n v="4838.88"/>
    <n v="13.009140767824498"/>
    <n v="7898.7600000000011"/>
    <n v="3046.8708592321764"/>
    <x v="0"/>
  </r>
  <r>
    <x v="3"/>
    <x v="0"/>
    <x v="1"/>
    <s v="DVL9PHTQ342TVFS"/>
    <s v="United Aryan (EPZ) Ltd"/>
    <x v="12"/>
    <s v="|13/12/28|"/>
    <n v="7032"/>
    <n v="0.42"/>
    <n v="1.1399999999999999"/>
    <n v="1.3986013986013986E-3"/>
    <n v="2953.44"/>
    <n v="9.8349650349650357"/>
    <n v="8016.48"/>
    <n v="5053.2050349650344"/>
    <x v="0"/>
  </r>
  <r>
    <x v="3"/>
    <x v="0"/>
    <x v="1"/>
    <s v="DVL9PHTQ342TVFS"/>
    <s v="United Aryan (EPZ) Ltd"/>
    <x v="13"/>
    <s v="|13/12/29|"/>
    <n v="6936"/>
    <n v="1.17"/>
    <n v="1.1100000000000001"/>
    <n v="0"/>
    <n v="8115.12"/>
    <n v="0"/>
    <n v="7698.9600000000009"/>
    <n v="-416.15999999999894"/>
    <x v="1"/>
  </r>
  <r>
    <x v="3"/>
    <x v="0"/>
    <x v="1"/>
    <s v="DVL9PHTQ342TVFS"/>
    <s v="United Aryan (EPZ) Ltd"/>
    <x v="14"/>
    <s v="|13/12/30|"/>
    <n v="5364"/>
    <n v="1.1100000000000001"/>
    <n v="1.05"/>
    <n v="0"/>
    <n v="5954.0400000000009"/>
    <n v="0"/>
    <n v="5632.2"/>
    <n v="-321.84000000000106"/>
    <x v="1"/>
  </r>
  <r>
    <x v="3"/>
    <x v="0"/>
    <x v="1"/>
    <s v="DVL9PHTQ342TVFS"/>
    <s v="United Aryan (EPZ) Ltd"/>
    <x v="15"/>
    <s v="|13/12/31|"/>
    <n v="7464"/>
    <n v="0.51"/>
    <n v="1.06"/>
    <n v="1.7035775127768314E-3"/>
    <n v="3806.64"/>
    <n v="12.715502555366269"/>
    <n v="7911.84"/>
    <n v="4092.4844974446346"/>
    <x v="0"/>
  </r>
  <r>
    <x v="3"/>
    <x v="0"/>
    <x v="1"/>
    <s v="DVL9PHTQ342TVFS"/>
    <s v="United Aryan (EPZ) Ltd"/>
    <x v="16"/>
    <s v="|13/12/32|"/>
    <n v="8376"/>
    <n v="0.63"/>
    <n v="1.01"/>
    <n v="1.4727540500736377E-3"/>
    <n v="5276.88"/>
    <n v="12.33578792341679"/>
    <n v="8459.76"/>
    <n v="3170.5442120765833"/>
    <x v="0"/>
  </r>
  <r>
    <x v="3"/>
    <x v="0"/>
    <x v="1"/>
    <s v="DVL9PHTQ342TVFS"/>
    <s v="United Aryan (EPZ) Ltd"/>
    <x v="17"/>
    <s v="|13/12/33|"/>
    <n v="8712"/>
    <n v="0.86"/>
    <n v="1.1399999999999999"/>
    <n v="1.4858841010401188E-3"/>
    <n v="7492.32"/>
    <n v="12.945022288261516"/>
    <n v="9931.6799999999985"/>
    <n v="2426.4149777117373"/>
    <x v="0"/>
  </r>
  <r>
    <x v="3"/>
    <x v="0"/>
    <x v="1"/>
    <s v="DVL9PHTQ342TVFS"/>
    <s v="United Aryan (EPZ) Ltd"/>
    <x v="18"/>
    <s v="|13/12/34|"/>
    <n v="6648"/>
    <n v="1.04"/>
    <n v="1.1000000000000001"/>
    <n v="1.1376564277588168E-3"/>
    <n v="6913.92"/>
    <n v="7.5631399317406141"/>
    <n v="7312.8"/>
    <n v="391.31686006825947"/>
    <x v="1"/>
  </r>
  <r>
    <x v="3"/>
    <x v="0"/>
    <x v="1"/>
    <s v="DVL9PHTQ342TVFS"/>
    <s v="United Aryan (EPZ) Ltd"/>
    <x v="19"/>
    <s v="|13/12/35|"/>
    <n v="8304"/>
    <n v="1"/>
    <n v="0.96"/>
    <n v="0"/>
    <n v="8304"/>
    <n v="0"/>
    <n v="7971.84"/>
    <n v="-332.15999999999985"/>
    <x v="1"/>
  </r>
  <r>
    <x v="3"/>
    <x v="0"/>
    <x v="1"/>
    <s v="DVL9PHTQ342TVFS"/>
    <s v="United Aryan (EPZ) Ltd"/>
    <x v="20"/>
    <s v="|13/12/36|"/>
    <n v="8760"/>
    <n v="0.79"/>
    <n v="1.17"/>
    <n v="1.6750418760469012E-3"/>
    <n v="6920.4000000000005"/>
    <n v="14.673366834170855"/>
    <n v="10249.199999999999"/>
    <n v="3314.1266331658276"/>
    <x v="0"/>
  </r>
  <r>
    <x v="3"/>
    <x v="0"/>
    <x v="1"/>
    <s v="DVL9PHTQ342TVFS"/>
    <s v="United Aryan (EPZ) Ltd"/>
    <x v="21"/>
    <s v="|13/12/37|"/>
    <n v="6864"/>
    <n v="0.62"/>
    <n v="1.0900000000000001"/>
    <n v="1.1933174224343676E-3"/>
    <n v="4255.68"/>
    <n v="8.1909307875894992"/>
    <n v="7481.76"/>
    <n v="3217.8890692124105"/>
    <x v="0"/>
  </r>
  <r>
    <x v="3"/>
    <x v="0"/>
    <x v="1"/>
    <s v="DVL9PHTQ342TVFS"/>
    <s v="United Aryan (EPZ) Ltd"/>
    <x v="22"/>
    <s v="|13/12/39|"/>
    <n v="8736"/>
    <n v="0.57999999999999996"/>
    <n v="1.19"/>
    <n v="1.5649452269170579E-3"/>
    <n v="5066.8799999999992"/>
    <n v="13.671361502347418"/>
    <n v="10395.84"/>
    <n v="5315.2886384976537"/>
    <x v="0"/>
  </r>
  <r>
    <x v="3"/>
    <x v="0"/>
    <x v="1"/>
    <s v="DVL9PHTQ342TVFS"/>
    <s v="United Aryan (EPZ) Ltd"/>
    <x v="23"/>
    <s v="|13/12/40|"/>
    <n v="8736"/>
    <n v="0.75"/>
    <n v="0.91"/>
    <n v="1.2738853503184713E-3"/>
    <n v="6552"/>
    <n v="11.128662420382165"/>
    <n v="7949.76"/>
    <n v="1386.631337579618"/>
    <x v="0"/>
  </r>
  <r>
    <x v="3"/>
    <x v="0"/>
    <x v="1"/>
    <s v="DVL9PHTQ342TVFS"/>
    <s v="United Aryan (EPZ) Ltd"/>
    <x v="24"/>
    <s v="|13/12/41|"/>
    <n v="7596"/>
    <n v="1.2"/>
    <n v="1.19"/>
    <n v="0"/>
    <n v="9115.1999999999989"/>
    <n v="0"/>
    <n v="9039.24"/>
    <n v="-75.959999999999127"/>
    <x v="1"/>
  </r>
  <r>
    <x v="3"/>
    <x v="0"/>
    <x v="1"/>
    <s v="DVL9PHTQ342TVFS"/>
    <s v="United Aryan (EPZ) Ltd"/>
    <x v="25"/>
    <s v="|13/12/42|"/>
    <n v="5904"/>
    <n v="0.41"/>
    <n v="1.1399999999999999"/>
    <n v="1.3986013986013986E-3"/>
    <n v="2420.64"/>
    <n v="8.257342657342658"/>
    <n v="6730.5599999999995"/>
    <n v="4301.6626573426574"/>
    <x v="0"/>
  </r>
  <r>
    <x v="3"/>
    <x v="0"/>
    <x v="1"/>
    <s v="DVL9PHTQ342TVFS"/>
    <s v="United Aryan (EPZ) Ltd"/>
    <x v="26"/>
    <s v="|13/12/43|"/>
    <n v="5844"/>
    <n v="0.94"/>
    <n v="1.1100000000000001"/>
    <n v="1.4204545454545455E-3"/>
    <n v="5493.36"/>
    <n v="8.3011363636363633"/>
    <n v="6486.84"/>
    <n v="985.1788636363641"/>
    <x v="1"/>
  </r>
  <r>
    <x v="3"/>
    <x v="0"/>
    <x v="1"/>
    <s v="DVL9PHTQ342TVFS"/>
    <s v="United Aryan (EPZ) Ltd"/>
    <x v="27"/>
    <s v="|13/12/44|"/>
    <n v="8952"/>
    <n v="0.56999999999999995"/>
    <n v="0.94"/>
    <n v="1.201923076923077E-3"/>
    <n v="5102.6399999999994"/>
    <n v="10.759615384615385"/>
    <n v="8414.8799999999992"/>
    <n v="3301.4803846153845"/>
    <x v="0"/>
  </r>
  <r>
    <x v="3"/>
    <x v="0"/>
    <x v="1"/>
    <s v="DVL9PHTQ342TVFS"/>
    <s v="United Aryan (EPZ) Ltd"/>
    <x v="28"/>
    <s v="|13/12/45|"/>
    <n v="7728"/>
    <n v="1.2"/>
    <n v="1.1200000000000001"/>
    <n v="0"/>
    <n v="9273.6"/>
    <n v="0"/>
    <n v="8655.36"/>
    <n v="-618.23999999999978"/>
    <x v="1"/>
  </r>
  <r>
    <x v="3"/>
    <x v="0"/>
    <x v="1"/>
    <s v="DVL9PHTQ342TVFS"/>
    <s v="United Aryan (EPZ) Ltd"/>
    <x v="29"/>
    <s v="|13/12/46|"/>
    <n v="8316"/>
    <n v="0.5"/>
    <n v="1.04"/>
    <n v="1.2755102040816326E-3"/>
    <n v="4158"/>
    <n v="10.607142857142856"/>
    <n v="8648.64"/>
    <n v="4480.0328571428563"/>
    <x v="0"/>
  </r>
  <r>
    <x v="3"/>
    <x v="0"/>
    <x v="1"/>
    <s v="DVL9PHTQ342TVFS"/>
    <s v="United Aryan (EPZ) Ltd"/>
    <x v="30"/>
    <s v="|13/12/47|"/>
    <n v="7920"/>
    <n v="1.1000000000000001"/>
    <n v="0.92"/>
    <n v="0"/>
    <n v="8712"/>
    <n v="0"/>
    <n v="7286.4000000000005"/>
    <n v="-1425.5999999999995"/>
    <x v="1"/>
  </r>
  <r>
    <x v="3"/>
    <x v="0"/>
    <x v="1"/>
    <s v="DVL9PHTQ342TVFS"/>
    <s v="United Aryan (EPZ) Ltd"/>
    <x v="31"/>
    <s v="|13/12/48|"/>
    <n v="7308"/>
    <n v="0.48"/>
    <n v="0.99"/>
    <n v="1.0471204188481676E-3"/>
    <n v="3507.8399999999997"/>
    <n v="7.6523560209424089"/>
    <n v="7234.92"/>
    <n v="3719.4276439790578"/>
    <x v="0"/>
  </r>
  <r>
    <x v="3"/>
    <x v="0"/>
    <x v="1"/>
    <s v="DVL9PHTQ342TVFS"/>
    <s v="United Aryan (EPZ) Ltd"/>
    <x v="32"/>
    <s v="|13/12/49|"/>
    <n v="8592"/>
    <n v="0.93"/>
    <n v="1.1599999999999999"/>
    <n v="1.4124293785310734E-3"/>
    <n v="7990.56"/>
    <n v="12.135593220338983"/>
    <n v="9966.7199999999993"/>
    <n v="1964.02440677966"/>
    <x v="0"/>
  </r>
  <r>
    <x v="3"/>
    <x v="0"/>
    <x v="1"/>
    <s v="DVL9PHTQ342TVFS"/>
    <s v="United Aryan (EPZ) Ltd"/>
    <x v="33"/>
    <s v="|13/12/51|"/>
    <n v="5724"/>
    <n v="0.53"/>
    <n v="1.03"/>
    <n v="1.0706638115631692E-3"/>
    <n v="3033.7200000000003"/>
    <n v="6.1284796573875804"/>
    <n v="5895.72"/>
    <n v="2855.8715203426123"/>
    <x v="0"/>
  </r>
  <r>
    <x v="3"/>
    <x v="0"/>
    <x v="1"/>
    <s v="DVL9PHTQ342TVFS"/>
    <s v="United Aryan (EPZ) Ltd"/>
    <x v="34"/>
    <s v="|13/12/52|"/>
    <n v="6384"/>
    <n v="0.62"/>
    <n v="1.1599999999999999"/>
    <n v="1.0416666666666667E-3"/>
    <n v="3958.08"/>
    <n v="6.6499999999999995"/>
    <n v="7405.44"/>
    <n v="3440.7099999999996"/>
    <x v="0"/>
  </r>
  <r>
    <x v="3"/>
    <x v="0"/>
    <x v="1"/>
    <s v="DVL9PHTQ342TVFS"/>
    <s v="United Aryan (EPZ) Ltd"/>
    <x v="35"/>
    <s v="|13/12/53|"/>
    <n v="6156"/>
    <n v="0.59"/>
    <n v="1.17"/>
    <n v="1.3404825737265416E-3"/>
    <n v="3632.04"/>
    <n v="8.2520107238605895"/>
    <n v="7202.5199999999995"/>
    <n v="3562.2279892761389"/>
    <x v="0"/>
  </r>
  <r>
    <x v="3"/>
    <x v="0"/>
    <x v="1"/>
    <s v="DVL9PHTQ342TVFS"/>
    <s v="United Aryan (EPZ) Ltd"/>
    <x v="36"/>
    <s v="|13/12/54|"/>
    <n v="8568"/>
    <n v="1.02"/>
    <n v="0.93"/>
    <n v="0"/>
    <n v="8739.36"/>
    <n v="0"/>
    <n v="7968.2400000000007"/>
    <n v="-771.11999999999989"/>
    <x v="1"/>
  </r>
  <r>
    <x v="3"/>
    <x v="0"/>
    <x v="1"/>
    <s v="DVL9PHTQ342TVFS"/>
    <s v="United Aryan (EPZ) Ltd"/>
    <x v="37"/>
    <s v="|13/12/55|"/>
    <n v="6336"/>
    <n v="0.94"/>
    <n v="1.04"/>
    <n v="1.0752688172043011E-3"/>
    <n v="5955.8399999999992"/>
    <n v="6.8129032258064512"/>
    <n v="6589.4400000000005"/>
    <n v="626.78709677419488"/>
    <x v="1"/>
  </r>
  <r>
    <x v="3"/>
    <x v="0"/>
    <x v="1"/>
    <s v="DVL9PHTQ342TVFS"/>
    <s v="United Aryan (EPZ) Ltd"/>
    <x v="38"/>
    <s v="|13/12/56|"/>
    <n v="4992"/>
    <n v="0.51"/>
    <n v="1.1100000000000001"/>
    <n v="1.1013215859030838E-3"/>
    <n v="2545.92"/>
    <n v="5.4977973568281939"/>
    <n v="5541.1200000000008"/>
    <n v="2989.7022026431723"/>
    <x v="0"/>
  </r>
  <r>
    <x v="3"/>
    <x v="0"/>
    <x v="1"/>
    <s v="DVL9PHTQ342TVFS"/>
    <s v="United Aryan (EPZ) Ltd"/>
    <x v="39"/>
    <s v="|13/12/57|"/>
    <n v="5436"/>
    <n v="0.9"/>
    <n v="0.96"/>
    <n v="1.2787723785166241E-3"/>
    <n v="4892.4000000000005"/>
    <n v="6.9514066496163691"/>
    <n v="5218.5599999999995"/>
    <n v="319.20859335038256"/>
    <x v="1"/>
  </r>
  <r>
    <x v="3"/>
    <x v="0"/>
    <x v="1"/>
    <s v="DVL9PHTQ342TVFS"/>
    <s v="United Aryan (EPZ) Ltd"/>
    <x v="40"/>
    <s v="|13/12/58|"/>
    <n v="8088"/>
    <n v="1.01"/>
    <n v="1.04"/>
    <n v="1.3037809647979139E-3"/>
    <n v="8168.88"/>
    <n v="10.544980443285528"/>
    <n v="8411.52"/>
    <n v="232.09501955671479"/>
    <x v="1"/>
  </r>
  <r>
    <x v="3"/>
    <x v="0"/>
    <x v="1"/>
    <s v="DVL9PHTQ342TVFS"/>
    <s v="United Aryan (EPZ) Ltd"/>
    <x v="41"/>
    <s v="|13/12/59|"/>
    <n v="5064"/>
    <n v="0.47"/>
    <n v="1.1599999999999999"/>
    <n v="1.277139208173691E-3"/>
    <n v="2380.08"/>
    <n v="6.4674329501915713"/>
    <n v="5874.24"/>
    <n v="3487.6925670498081"/>
    <x v="0"/>
  </r>
  <r>
    <x v="3"/>
    <x v="0"/>
    <x v="1"/>
    <s v="DVL9PHTQ342TVFS"/>
    <s v="United Aryan (EPZ) Ltd"/>
    <x v="42"/>
    <s v="|13/12/60|"/>
    <n v="9588"/>
    <n v="1.17"/>
    <n v="1.06"/>
    <n v="0"/>
    <n v="11217.96"/>
    <n v="0"/>
    <n v="10163.280000000001"/>
    <n v="-1054.6799999999985"/>
    <x v="1"/>
  </r>
  <r>
    <x v="3"/>
    <x v="0"/>
    <x v="1"/>
    <s v="DVL9PHTQ342TVFS"/>
    <s v="United Aryan (EPZ) Ltd"/>
    <x v="43"/>
    <s v="|13/12/61|"/>
    <n v="5628"/>
    <n v="0.88"/>
    <n v="1.1100000000000001"/>
    <n v="1.366120218579235E-3"/>
    <n v="4952.6400000000003"/>
    <n v="7.6885245901639347"/>
    <n v="6247.0800000000008"/>
    <n v="1286.7514754098365"/>
    <x v="0"/>
  </r>
  <r>
    <x v="3"/>
    <x v="0"/>
    <x v="1"/>
    <s v="DVL9PHTQ342TVFS"/>
    <s v="United Aryan (EPZ) Ltd"/>
    <x v="44"/>
    <s v="|13/12/62|"/>
    <n v="6804"/>
    <n v="0.46"/>
    <n v="1.04"/>
    <n v="1.3227513227513227E-3"/>
    <n v="3129.84"/>
    <n v="9"/>
    <n v="7076.16"/>
    <n v="3937.3199999999997"/>
    <x v="0"/>
  </r>
  <r>
    <x v="3"/>
    <x v="0"/>
    <x v="1"/>
    <s v="DVL9PHTQ342TVFS"/>
    <s v="United Aryan (EPZ) Ltd"/>
    <x v="45"/>
    <s v="|13/12/63|"/>
    <n v="9120"/>
    <n v="0.87"/>
    <n v="1.03"/>
    <n v="1.1834319526627219E-3"/>
    <n v="7934.4"/>
    <n v="10.792899408284024"/>
    <n v="9393.6"/>
    <n v="1448.4071005917167"/>
    <x v="0"/>
  </r>
  <r>
    <x v="3"/>
    <x v="0"/>
    <x v="1"/>
    <s v="DVL9PHTQ342TVFS"/>
    <s v="United Aryan (EPZ) Ltd"/>
    <x v="46"/>
    <s v="|13/12/64|"/>
    <n v="6840"/>
    <n v="0.82"/>
    <n v="0.92"/>
    <n v="1.358695652173913E-3"/>
    <n v="5608.7999999999993"/>
    <n v="9.2934782608695645"/>
    <n v="6292.8"/>
    <n v="674.70652173913129"/>
    <x v="1"/>
  </r>
  <r>
    <x v="3"/>
    <x v="0"/>
    <x v="1"/>
    <s v="DVL9PHTQ342TVFS"/>
    <s v="United Aryan (EPZ) Ltd"/>
    <x v="0"/>
    <s v="|13/12/65|"/>
    <n v="5232"/>
    <n v="1.0900000000000001"/>
    <n v="1"/>
    <n v="0"/>
    <n v="5702.88"/>
    <n v="0"/>
    <n v="5232"/>
    <n v="-470.88000000000011"/>
    <x v="1"/>
  </r>
  <r>
    <x v="3"/>
    <x v="0"/>
    <x v="1"/>
    <s v="DVL9PHTQ342TVFS"/>
    <s v="United Aryan (EPZ) Ltd"/>
    <x v="1"/>
    <s v="|13/12/66|"/>
    <n v="6312"/>
    <n v="0.85"/>
    <n v="1.1100000000000001"/>
    <n v="1.7482517482517483E-3"/>
    <n v="5365.2"/>
    <n v="11.034965034965035"/>
    <n v="7006.3200000000006"/>
    <n v="1630.0850349650357"/>
    <x v="0"/>
  </r>
  <r>
    <x v="3"/>
    <x v="0"/>
    <x v="1"/>
    <s v="DVL9PHTQ342TVFS"/>
    <s v="United Aryan (EPZ) Ltd"/>
    <x v="2"/>
    <s v="|13/12/67|"/>
    <n v="8280"/>
    <n v="0.42"/>
    <n v="1"/>
    <n v="1.0989010989010989E-3"/>
    <n v="3477.6"/>
    <n v="9.0989010989010985"/>
    <n v="8280"/>
    <n v="4793.3010989010982"/>
    <x v="0"/>
  </r>
  <r>
    <x v="3"/>
    <x v="0"/>
    <x v="1"/>
    <s v="DVL9PHTQ342TVFS"/>
    <s v="United Aryan (EPZ) Ltd"/>
    <x v="3"/>
    <s v="|13/12/68|"/>
    <n v="6540"/>
    <n v="0.6"/>
    <n v="1.1399999999999999"/>
    <n v="1.7636684303350969E-3"/>
    <n v="3924"/>
    <n v="11.534391534391533"/>
    <n v="7455.5999999999995"/>
    <n v="3520.065608465608"/>
    <x v="0"/>
  </r>
  <r>
    <x v="3"/>
    <x v="0"/>
    <x v="1"/>
    <s v="DVL9PHTQ342TVFS"/>
    <s v="United Aryan (EPZ) Ltd"/>
    <x v="4"/>
    <s v="|13/12/69|"/>
    <n v="6660"/>
    <n v="1.08"/>
    <n v="1.1299999999999999"/>
    <n v="1.1098779134295228E-3"/>
    <n v="7192.8"/>
    <n v="7.3917869034406216"/>
    <n v="7525.7999999999993"/>
    <n v="325.60821309655847"/>
    <x v="1"/>
  </r>
  <r>
    <x v="3"/>
    <x v="0"/>
    <x v="1"/>
    <s v="DVL9PHTQ342TVFS"/>
    <s v="United Aryan (EPZ) Ltd"/>
    <x v="5"/>
    <s v="|13/12/70|"/>
    <n v="7620"/>
    <n v="0.95"/>
    <n v="0.92"/>
    <n v="0"/>
    <n v="7239"/>
    <n v="0"/>
    <n v="7010.4000000000005"/>
    <n v="-228.59999999999945"/>
    <x v="1"/>
  </r>
  <r>
    <x v="3"/>
    <x v="0"/>
    <x v="1"/>
    <s v="DVL9PHTQ342TVFS"/>
    <s v="United Aryan (EPZ) Ltd"/>
    <x v="6"/>
    <s v="|13/12/71|"/>
    <n v="7020"/>
    <n v="0.55000000000000004"/>
    <n v="1.17"/>
    <n v="1.148105625717566E-3"/>
    <n v="3861.0000000000005"/>
    <n v="8.0597014925373145"/>
    <n v="8213.4"/>
    <n v="4344.3402985074626"/>
    <x v="0"/>
  </r>
  <r>
    <x v="3"/>
    <x v="0"/>
    <x v="1"/>
    <s v="DVL9PHTQ342TVFS"/>
    <s v="United Aryan (EPZ) Ltd"/>
    <x v="7"/>
    <s v="|13/12/72|"/>
    <n v="5700"/>
    <n v="0.65"/>
    <n v="0.98"/>
    <n v="1.2345679012345679E-3"/>
    <n v="3705"/>
    <n v="7.0370370370370372"/>
    <n v="5586"/>
    <n v="1873.962962962963"/>
    <x v="0"/>
  </r>
  <r>
    <x v="3"/>
    <x v="0"/>
    <x v="1"/>
    <s v="DVL9PHTQ342TVFS"/>
    <s v="United Aryan (EPZ) Ltd"/>
    <x v="8"/>
    <s v="|13/12/73|"/>
    <n v="9204"/>
    <n v="0.64"/>
    <n v="1.1499999999999999"/>
    <n v="1.5360983102918587E-3"/>
    <n v="5890.56"/>
    <n v="14.138248847926267"/>
    <n v="10584.599999999999"/>
    <n v="4679.9017511520715"/>
    <x v="0"/>
  </r>
  <r>
    <x v="3"/>
    <x v="0"/>
    <x v="1"/>
    <s v="DVL9PHTQ342TVFS"/>
    <s v="United Aryan (EPZ) Ltd"/>
    <x v="9"/>
    <s v="|13/12/74|"/>
    <n v="6108"/>
    <n v="0.65"/>
    <n v="1.04"/>
    <n v="1.3550135501355014E-3"/>
    <n v="3970.2000000000003"/>
    <n v="8.2764227642276431"/>
    <n v="6352.3200000000006"/>
    <n v="2373.8435772357725"/>
    <x v="0"/>
  </r>
  <r>
    <x v="3"/>
    <x v="0"/>
    <x v="1"/>
    <s v="DVL9PHTQ342TVFS"/>
    <s v="United Aryan (EPZ) Ltd"/>
    <x v="10"/>
    <s v="|13/12/75|"/>
    <n v="7764"/>
    <n v="0.74"/>
    <n v="0.92"/>
    <n v="1.3351134846461949E-3"/>
    <n v="5745.36"/>
    <n v="10.365821094793057"/>
    <n v="7142.88"/>
    <n v="1387.1541789052073"/>
    <x v="0"/>
  </r>
  <r>
    <x v="3"/>
    <x v="0"/>
    <x v="1"/>
    <s v="DVL9PHTQ342TVFS"/>
    <s v="United Aryan (EPZ) Ltd"/>
    <x v="11"/>
    <s v="|13/12/76|"/>
    <n v="8508"/>
    <n v="0.9"/>
    <n v="1.1000000000000001"/>
    <n v="1.6366612111292963E-3"/>
    <n v="7657.2"/>
    <n v="13.924713584288053"/>
    <n v="9358.8000000000011"/>
    <n v="1687.6752864157131"/>
    <x v="0"/>
  </r>
  <r>
    <x v="3"/>
    <x v="0"/>
    <x v="1"/>
    <s v="DVL9PHTQ342TVFS"/>
    <s v="United Aryan (EPZ) Ltd"/>
    <x v="12"/>
    <s v="|13/12/77|"/>
    <n v="9096"/>
    <n v="0.96"/>
    <n v="1.03"/>
    <n v="1.1337868480725624E-3"/>
    <n v="8732.16"/>
    <n v="10.312925170068027"/>
    <n v="9368.880000000001"/>
    <n v="626.40707482993309"/>
    <x v="1"/>
  </r>
  <r>
    <x v="3"/>
    <x v="0"/>
    <x v="1"/>
    <s v="DVL9PHTQ342TVFS"/>
    <s v="United Aryan (EPZ) Ltd"/>
    <x v="13"/>
    <s v="|13/12/78|"/>
    <n v="6096"/>
    <n v="0.62"/>
    <n v="0.9"/>
    <n v="1.0845986984815619E-3"/>
    <n v="3779.52"/>
    <n v="6.6117136659436007"/>
    <n v="5486.4000000000005"/>
    <n v="1700.2682863340569"/>
    <x v="0"/>
  </r>
  <r>
    <x v="3"/>
    <x v="0"/>
    <x v="1"/>
    <s v="DVL9PHTQ342TVFS"/>
    <s v="United Aryan (EPZ) Ltd"/>
    <x v="14"/>
    <s v="|13/12/79|"/>
    <n v="6492"/>
    <n v="0.61"/>
    <n v="1.17"/>
    <n v="1.7889087656529517E-3"/>
    <n v="3960.12"/>
    <n v="11.613595706618963"/>
    <n v="7595.6399999999994"/>
    <n v="3623.9064042933805"/>
    <x v="0"/>
  </r>
  <r>
    <x v="3"/>
    <x v="0"/>
    <x v="1"/>
    <s v="DVL9PHTQ342TVFS"/>
    <s v="United Aryan (EPZ) Ltd"/>
    <x v="15"/>
    <s v="|13/12/80|"/>
    <n v="6768"/>
    <n v="0.53"/>
    <n v="1.17"/>
    <n v="1.2853470437017994E-3"/>
    <n v="3587.04"/>
    <n v="8.6992287917737787"/>
    <n v="7918.5599999999995"/>
    <n v="4322.8207712082258"/>
    <x v="0"/>
  </r>
  <r>
    <x v="3"/>
    <x v="0"/>
    <x v="1"/>
    <s v="DVL9PHTQ342TVFS"/>
    <s v="United Aryan (EPZ) Ltd"/>
    <x v="16"/>
    <s v="|13/12/81|"/>
    <n v="8952"/>
    <n v="1.06"/>
    <n v="1.19"/>
    <n v="1.0319917440660474E-3"/>
    <n v="9489.1200000000008"/>
    <n v="9.2383900928792571"/>
    <n v="10652.88"/>
    <n v="1154.5216099071192"/>
    <x v="0"/>
  </r>
  <r>
    <x v="3"/>
    <x v="0"/>
    <x v="1"/>
    <s v="DVL9PHTQ342TVFS"/>
    <s v="United Aryan (EPZ) Ltd"/>
    <x v="17"/>
    <s v="|13/12/82|"/>
    <n v="6744"/>
    <n v="0.56999999999999995"/>
    <n v="1"/>
    <n v="1.1135857461024498E-3"/>
    <n v="3844.0799999999995"/>
    <n v="7.5100222717149219"/>
    <n v="6744"/>
    <n v="2892.4099777282854"/>
    <x v="0"/>
  </r>
  <r>
    <x v="3"/>
    <x v="0"/>
    <x v="1"/>
    <s v="DVL9PHTQ342TVFS"/>
    <s v="United Aryan (EPZ) Ltd"/>
    <x v="18"/>
    <s v="|13/12/83|"/>
    <n v="8916"/>
    <n v="1.1499999999999999"/>
    <n v="1.1299999999999999"/>
    <n v="0"/>
    <n v="10253.4"/>
    <n v="0"/>
    <n v="10075.08"/>
    <n v="-178.31999999999971"/>
    <x v="1"/>
  </r>
  <r>
    <x v="3"/>
    <x v="0"/>
    <x v="1"/>
    <s v="DVL9PHTQ342TVFS"/>
    <s v="United Aryan (EPZ) Ltd"/>
    <x v="19"/>
    <s v="|13/12/84|"/>
    <n v="8088"/>
    <n v="0.5"/>
    <n v="1.17"/>
    <n v="1.4265335235378032E-3"/>
    <n v="4044"/>
    <n v="11.537803138373752"/>
    <n v="9462.9599999999991"/>
    <n v="5407.4221968616257"/>
    <x v="0"/>
  </r>
  <r>
    <x v="3"/>
    <x v="0"/>
    <x v="1"/>
    <s v="DVL9PHTQ342TVFS"/>
    <s v="United Aryan (EPZ) Ltd"/>
    <x v="20"/>
    <s v="|13/12/85|"/>
    <n v="5004"/>
    <n v="0.65"/>
    <n v="1.07"/>
    <n v="1.1299435028248588E-3"/>
    <n v="3252.6"/>
    <n v="5.6542372881355938"/>
    <n v="5354.2800000000007"/>
    <n v="2096.0257627118654"/>
    <x v="0"/>
  </r>
  <r>
    <x v="3"/>
    <x v="0"/>
    <x v="1"/>
    <s v="DVL9PHTQ342TVFS"/>
    <s v="United Aryan (EPZ) Ltd"/>
    <x v="21"/>
    <s v="|13/12/86|"/>
    <n v="5724"/>
    <n v="0.55000000000000004"/>
    <n v="0.94"/>
    <n v="1.652892561983471E-3"/>
    <n v="3148.2000000000003"/>
    <n v="9.4611570247933887"/>
    <n v="5380.5599999999995"/>
    <n v="2222.8988429752058"/>
    <x v="0"/>
  </r>
  <r>
    <x v="3"/>
    <x v="0"/>
    <x v="1"/>
    <s v="DVL9PHTQ342TVFS"/>
    <s v="United Aryan (EPZ) Ltd"/>
    <x v="22"/>
    <s v="|13/12/88|"/>
    <n v="5940"/>
    <n v="0.69"/>
    <n v="1.08"/>
    <n v="1.2953367875647669E-3"/>
    <n v="4098.5999999999995"/>
    <n v="7.6943005181347157"/>
    <n v="6415.2000000000007"/>
    <n v="2308.9056994818666"/>
    <x v="0"/>
  </r>
  <r>
    <x v="3"/>
    <x v="0"/>
    <x v="1"/>
    <s v="DVL9PHTQ342TVFS"/>
    <s v="United Aryan (EPZ) Ltd"/>
    <x v="23"/>
    <s v="|13/12/89|"/>
    <n v="4884"/>
    <n v="0.4"/>
    <n v="1.04"/>
    <n v="1.6863406408094434E-3"/>
    <n v="1953.6000000000001"/>
    <n v="8.2360876897133224"/>
    <n v="5079.3600000000006"/>
    <n v="3117.523912310287"/>
    <x v="0"/>
  </r>
  <r>
    <x v="3"/>
    <x v="0"/>
    <x v="1"/>
    <s v="DVL9PHTQ342TVFS"/>
    <s v="United Aryan (EPZ) Ltd"/>
    <x v="24"/>
    <s v="|13/12/90|"/>
    <n v="8436"/>
    <n v="1.1499999999999999"/>
    <n v="1.07"/>
    <n v="0"/>
    <n v="9701.4"/>
    <n v="0"/>
    <n v="9026.52"/>
    <n v="-674.8799999999992"/>
    <x v="1"/>
  </r>
  <r>
    <x v="3"/>
    <x v="0"/>
    <x v="1"/>
    <s v="DVL9PHTQ342TVFS"/>
    <s v="United Aryan (EPZ) Ltd"/>
    <x v="25"/>
    <s v="|13/12/91|"/>
    <n v="5208"/>
    <n v="0.86"/>
    <n v="1.01"/>
    <n v="1.7152658662092624E-3"/>
    <n v="4478.88"/>
    <n v="8.933104631217839"/>
    <n v="5260.08"/>
    <n v="772.266895368782"/>
    <x v="1"/>
  </r>
  <r>
    <x v="3"/>
    <x v="0"/>
    <x v="1"/>
    <s v="DVL9PHTQ342TVFS"/>
    <s v="United Aryan (EPZ) Ltd"/>
    <x v="26"/>
    <s v="|13/12/92|"/>
    <n v="6540"/>
    <n v="0.7"/>
    <n v="1.08"/>
    <n v="1.2594458438287153E-3"/>
    <n v="4578"/>
    <n v="8.2367758186397975"/>
    <n v="7063.2000000000007"/>
    <n v="2476.9632241813611"/>
    <x v="0"/>
  </r>
  <r>
    <x v="3"/>
    <x v="0"/>
    <x v="1"/>
    <s v="DVL9PHTQ342TVFS"/>
    <s v="United Aryan (EPZ) Ltd"/>
    <x v="27"/>
    <s v="|13/12/93|"/>
    <n v="9252"/>
    <n v="1.1000000000000001"/>
    <n v="1.04"/>
    <n v="0"/>
    <n v="10177.200000000001"/>
    <n v="0"/>
    <n v="9622.08"/>
    <n v="-555.1200000000008"/>
    <x v="1"/>
  </r>
  <r>
    <x v="3"/>
    <x v="0"/>
    <x v="1"/>
    <s v="DVL9PHTQ342TVFS"/>
    <s v="United Aryan (EPZ) Ltd"/>
    <x v="28"/>
    <s v="|13/12/94|"/>
    <n v="6024"/>
    <n v="1.1000000000000001"/>
    <n v="1.17"/>
    <n v="1.2706480304955528E-3"/>
    <n v="6626.4000000000005"/>
    <n v="7.6543837357052098"/>
    <n v="7048.08"/>
    <n v="414.02561626429417"/>
    <x v="1"/>
  </r>
  <r>
    <x v="3"/>
    <x v="0"/>
    <x v="1"/>
    <s v="DVL9PHTQ342TVFS"/>
    <s v="United Aryan (EPZ) Ltd"/>
    <x v="29"/>
    <s v="|13/12/95|"/>
    <n v="7740"/>
    <n v="1.06"/>
    <n v="1.17"/>
    <n v="1.4347202295552368E-3"/>
    <n v="8204.4"/>
    <n v="11.104734576757533"/>
    <n v="9055.7999999999993"/>
    <n v="840.29526542324209"/>
    <x v="1"/>
  </r>
  <r>
    <x v="3"/>
    <x v="0"/>
    <x v="1"/>
    <s v="DVL9PHTQ342TVFS"/>
    <s v="United Aryan (EPZ) Ltd"/>
    <x v="30"/>
    <s v="|13/12/96|"/>
    <n v="8820"/>
    <n v="0.72"/>
    <n v="1.04"/>
    <n v="1.7857142857142857E-3"/>
    <n v="6350.4"/>
    <n v="15.75"/>
    <n v="9172.8000000000011"/>
    <n v="2806.6500000000015"/>
    <x v="0"/>
  </r>
  <r>
    <x v="3"/>
    <x v="0"/>
    <x v="1"/>
    <s v="DVL9PHTQ342TVFS"/>
    <s v="United Aryan (EPZ) Ltd"/>
    <x v="31"/>
    <s v="|13/12/97|"/>
    <n v="6288"/>
    <n v="0.48"/>
    <n v="1.01"/>
    <n v="1.1299435028248588E-3"/>
    <n v="3018.24"/>
    <n v="7.1050847457627118"/>
    <n v="6350.88"/>
    <n v="3325.5349152542376"/>
    <x v="0"/>
  </r>
  <r>
    <x v="3"/>
    <x v="0"/>
    <x v="1"/>
    <s v="DVL9PHTQ342TVFS"/>
    <s v="United Aryan (EPZ) Ltd"/>
    <x v="32"/>
    <s v="|13/12/98|"/>
    <n v="6768"/>
    <n v="1.2"/>
    <n v="1.03"/>
    <n v="0"/>
    <n v="8121.5999999999995"/>
    <n v="0"/>
    <n v="6971.04"/>
    <n v="-1150.5599999999995"/>
    <x v="1"/>
  </r>
  <r>
    <x v="3"/>
    <x v="0"/>
    <x v="1"/>
    <s v="DVL9PHTQ342TVFS"/>
    <s v="United Aryan (EPZ) Ltd"/>
    <x v="33"/>
    <s v="|13/12/99|"/>
    <n v="6948"/>
    <n v="0.86"/>
    <n v="1.18"/>
    <n v="1.145475372279496E-3"/>
    <n v="5975.28"/>
    <n v="7.9587628865979383"/>
    <n v="8198.64"/>
    <n v="2215.4012371134017"/>
    <x v="0"/>
  </r>
  <r>
    <x v="3"/>
    <x v="0"/>
    <x v="1"/>
    <s v="DVL9PHTQ342TVFS"/>
    <s v="United Aryan (EPZ) Ltd"/>
    <x v="34"/>
    <s v="|13/13/23|"/>
    <n v="5304"/>
    <n v="0.72"/>
    <n v="1.19"/>
    <n v="1.25E-3"/>
    <n v="3818.8799999999997"/>
    <n v="6.63"/>
    <n v="6311.7599999999993"/>
    <n v="2486.2499999999995"/>
    <x v="0"/>
  </r>
  <r>
    <x v="3"/>
    <x v="0"/>
    <x v="1"/>
    <s v="DVL9PHTQ342TVFS"/>
    <s v="United Aryan (EPZ) Ltd"/>
    <x v="35"/>
    <s v="|13/13/25|"/>
    <n v="6288"/>
    <n v="0.55000000000000004"/>
    <n v="1"/>
    <n v="1.6025641025641025E-3"/>
    <n v="3458.4"/>
    <n v="10.076923076923077"/>
    <n v="6288"/>
    <n v="2819.523076923077"/>
    <x v="0"/>
  </r>
  <r>
    <x v="3"/>
    <x v="0"/>
    <x v="1"/>
    <s v="DVL9PHTQ342TVFS"/>
    <s v="United Aryan (EPZ) Ltd"/>
    <x v="36"/>
    <s v="|13/13/26|"/>
    <n v="5916"/>
    <n v="0.7"/>
    <n v="1.01"/>
    <n v="1.4662756598240469E-3"/>
    <n v="4141.2"/>
    <n v="8.674486803519061"/>
    <n v="5975.16"/>
    <n v="1825.2855131964809"/>
    <x v="0"/>
  </r>
  <r>
    <x v="3"/>
    <x v="0"/>
    <x v="1"/>
    <s v="DVL9PHTQ342TVFS"/>
    <s v="United Aryan (EPZ) Ltd"/>
    <x v="37"/>
    <s v="|13/13/27|"/>
    <n v="7020"/>
    <n v="0.72"/>
    <n v="1.05"/>
    <n v="1.8281535648994515E-3"/>
    <n v="5054.3999999999996"/>
    <n v="12.83363802559415"/>
    <n v="7371"/>
    <n v="2303.7663619744062"/>
    <x v="0"/>
  </r>
  <r>
    <x v="3"/>
    <x v="0"/>
    <x v="1"/>
    <s v="DVL9PHTQ342TVFS"/>
    <s v="United Aryan (EPZ) Ltd"/>
    <x v="38"/>
    <s v="|13/13/28|"/>
    <n v="6444"/>
    <n v="1.18"/>
    <n v="1.02"/>
    <n v="0"/>
    <n v="7603.9199999999992"/>
    <n v="0"/>
    <n v="6572.88"/>
    <n v="-1031.0399999999991"/>
    <x v="1"/>
  </r>
  <r>
    <x v="3"/>
    <x v="0"/>
    <x v="1"/>
    <s v="DVL9PHTQ342TVFS"/>
    <s v="United Aryan (EPZ) Ltd"/>
    <x v="39"/>
    <s v="|13/13/29|"/>
    <n v="5100"/>
    <n v="0.73"/>
    <n v="1.02"/>
    <n v="1.1261261261261261E-3"/>
    <n v="3723"/>
    <n v="5.743243243243243"/>
    <n v="5202"/>
    <n v="1473.2567567567567"/>
    <x v="0"/>
  </r>
  <r>
    <x v="3"/>
    <x v="0"/>
    <x v="1"/>
    <s v="DVL9PHTQ342TVFS"/>
    <s v="United Aryan (EPZ) Ltd"/>
    <x v="40"/>
    <s v="|13/13/30|"/>
    <n v="6324"/>
    <n v="0.51"/>
    <n v="1.17"/>
    <n v="1.0893246187363835E-3"/>
    <n v="3225.2400000000002"/>
    <n v="6.8888888888888893"/>
    <n v="7399.08"/>
    <n v="4166.9511111111115"/>
    <x v="0"/>
  </r>
  <r>
    <x v="3"/>
    <x v="0"/>
    <x v="1"/>
    <s v="DVL9PHTQ342TVFS"/>
    <s v="United Aryan (EPZ) Ltd"/>
    <x v="41"/>
    <s v="|13/13/31|"/>
    <n v="8952"/>
    <n v="0.91"/>
    <n v="0.99"/>
    <n v="1.5360983102918587E-3"/>
    <n v="8146.3200000000006"/>
    <n v="13.751152073732719"/>
    <n v="8862.48"/>
    <n v="702.40884792626628"/>
    <x v="1"/>
  </r>
  <r>
    <x v="3"/>
    <x v="0"/>
    <x v="1"/>
    <s v="DVL9PHTQ342TVFS"/>
    <s v="United Aryan (EPZ) Ltd"/>
    <x v="42"/>
    <s v="|13/13/32|"/>
    <n v="9252"/>
    <n v="0.65"/>
    <n v="1.17"/>
    <n v="1.7825311942959001E-3"/>
    <n v="6013.8"/>
    <n v="16.491978609625669"/>
    <n v="10824.84"/>
    <n v="4794.5480213903747"/>
    <x v="0"/>
  </r>
  <r>
    <x v="3"/>
    <x v="0"/>
    <x v="1"/>
    <s v="DVL9PHTQ342TVFS"/>
    <s v="United Aryan (EPZ) Ltd"/>
    <x v="43"/>
    <s v="|13/13/33|"/>
    <n v="8016"/>
    <n v="0.71"/>
    <n v="1.02"/>
    <n v="1.4204545454545455E-3"/>
    <n v="5691.36"/>
    <n v="11.386363636363637"/>
    <n v="8176.32"/>
    <n v="2473.5736363636365"/>
    <x v="0"/>
  </r>
  <r>
    <x v="3"/>
    <x v="0"/>
    <x v="1"/>
    <s v="DVL9PHTQ342TVFS"/>
    <s v="United Aryan (EPZ) Ltd"/>
    <x v="44"/>
    <s v="|13/13/34|"/>
    <n v="9036"/>
    <n v="0.82"/>
    <n v="0.96"/>
    <n v="1.4044943820224719E-3"/>
    <n v="7409.5199999999995"/>
    <n v="12.691011235955056"/>
    <n v="8674.56"/>
    <n v="1252.3489887640449"/>
    <x v="0"/>
  </r>
  <r>
    <x v="3"/>
    <x v="0"/>
    <x v="1"/>
    <s v="DVL9PHTQ342TVFS"/>
    <s v="United Aryan (EPZ) Ltd"/>
    <x v="45"/>
    <s v="|13/13/35|"/>
    <n v="6288"/>
    <n v="0.81"/>
    <n v="0.99"/>
    <n v="1.6051364365971107E-3"/>
    <n v="5093.2800000000007"/>
    <n v="10.093097913322632"/>
    <n v="6225.12"/>
    <n v="1121.7469020866765"/>
    <x v="0"/>
  </r>
  <r>
    <x v="3"/>
    <x v="0"/>
    <x v="1"/>
    <s v="DVL9PHTQ342TVFS"/>
    <s v="United Aryan (EPZ) Ltd"/>
    <x v="46"/>
    <s v="|13/13/36|"/>
    <n v="8808"/>
    <n v="1.1200000000000001"/>
    <n v="0.94"/>
    <n v="0"/>
    <n v="9864.9600000000009"/>
    <n v="0"/>
    <n v="8279.52"/>
    <n v="-1585.4400000000005"/>
    <x v="1"/>
  </r>
  <r>
    <x v="3"/>
    <x v="0"/>
    <x v="1"/>
    <s v="DVL9PHTQ342TVFS"/>
    <s v="United Aryan (EPZ) Ltd"/>
    <x v="0"/>
    <s v="|13/13/37|"/>
    <n v="5532"/>
    <n v="0.68"/>
    <n v="1.06"/>
    <n v="1.1273957158962795E-3"/>
    <n v="3761.76"/>
    <n v="6.2367531003382188"/>
    <n v="5863.92"/>
    <n v="2095.9232468996615"/>
    <x v="0"/>
  </r>
  <r>
    <x v="3"/>
    <x v="0"/>
    <x v="1"/>
    <s v="DVL9PHTQ342TVFS"/>
    <s v="United Aryan (EPZ) Ltd"/>
    <x v="1"/>
    <s v="|13/13/38|"/>
    <n v="6588"/>
    <n v="1.1299999999999999"/>
    <n v="1.18"/>
    <n v="1.4164305949008499E-3"/>
    <n v="7444.44"/>
    <n v="9.3314447592067999"/>
    <n v="7773.8399999999992"/>
    <n v="320.06855524079282"/>
    <x v="1"/>
  </r>
  <r>
    <x v="3"/>
    <x v="0"/>
    <x v="1"/>
    <s v="DVL9PHTQ342TVFS"/>
    <s v="United Aryan (EPZ) Ltd"/>
    <x v="2"/>
    <s v="|13/13/39|"/>
    <n v="5460"/>
    <n v="0.66"/>
    <n v="1.01"/>
    <n v="1.3440860215053765E-3"/>
    <n v="3603.6000000000004"/>
    <n v="7.338709677419355"/>
    <n v="5514.6"/>
    <n v="1903.6612903225807"/>
    <x v="0"/>
  </r>
  <r>
    <x v="3"/>
    <x v="0"/>
    <x v="1"/>
    <s v="DVL9PHTQ342TVFS"/>
    <s v="United Aryan (EPZ) Ltd"/>
    <x v="3"/>
    <s v="|13/13/40|"/>
    <n v="7812"/>
    <n v="0.49"/>
    <n v="0.91"/>
    <n v="1.7152658662092624E-3"/>
    <n v="3827.88"/>
    <n v="13.399656946826758"/>
    <n v="7108.92"/>
    <n v="3267.6403430531732"/>
    <x v="0"/>
  </r>
  <r>
    <x v="3"/>
    <x v="0"/>
    <x v="1"/>
    <s v="DVL9PHTQ342TVFS"/>
    <s v="United Aryan (EPZ) Ltd"/>
    <x v="4"/>
    <s v="|13/13/41|"/>
    <n v="4896"/>
    <n v="1.1100000000000001"/>
    <n v="1.01"/>
    <n v="0"/>
    <n v="5434.56"/>
    <n v="0"/>
    <n v="4944.96"/>
    <n v="-489.60000000000036"/>
    <x v="1"/>
  </r>
  <r>
    <x v="3"/>
    <x v="0"/>
    <x v="1"/>
    <s v="DVL9PHTQ342TVFS"/>
    <s v="United Aryan (EPZ) Ltd"/>
    <x v="5"/>
    <s v="|13/13/43|"/>
    <n v="6252"/>
    <n v="1.08"/>
    <n v="0.95"/>
    <n v="0"/>
    <n v="6752.1600000000008"/>
    <n v="0"/>
    <n v="5939.4"/>
    <n v="-812.76000000000113"/>
    <x v="1"/>
  </r>
  <r>
    <x v="3"/>
    <x v="0"/>
    <x v="1"/>
    <s v="DVL9PHTQ342TVFS"/>
    <s v="United Aryan (EPZ) Ltd"/>
    <x v="6"/>
    <s v="|13/99/01|"/>
    <n v="8136"/>
    <n v="0.6"/>
    <n v="0.99"/>
    <n v="1.6181229773462784E-3"/>
    <n v="4881.5999999999995"/>
    <n v="13.165048543689322"/>
    <n v="8054.64"/>
    <n v="3159.8749514563115"/>
    <x v="0"/>
  </r>
  <r>
    <x v="3"/>
    <x v="0"/>
    <x v="1"/>
    <s v="DVL9PHTQ342TVFS"/>
    <s v="United Aryan (EPZ) Ltd"/>
    <x v="7"/>
    <s v="|13/99/02|"/>
    <n v="5988"/>
    <n v="0.89"/>
    <n v="1.05"/>
    <n v="1.3227513227513227E-3"/>
    <n v="5329.32"/>
    <n v="7.92063492063492"/>
    <n v="6287.4000000000005"/>
    <n v="950.1593650793659"/>
    <x v="1"/>
  </r>
  <r>
    <x v="3"/>
    <x v="0"/>
    <x v="1"/>
    <s v="DVL9PHTQ342TVFS"/>
    <s v="United Aryan (EPZ) Ltd"/>
    <x v="8"/>
    <s v="|13/99/03|"/>
    <n v="5280"/>
    <n v="1.19"/>
    <n v="1.03"/>
    <n v="0"/>
    <n v="6283.2"/>
    <n v="0"/>
    <n v="5438.4000000000005"/>
    <n v="-844.79999999999927"/>
    <x v="1"/>
  </r>
  <r>
    <x v="3"/>
    <x v="0"/>
    <x v="1"/>
    <s v="DVL9PHTQ342TVFS"/>
    <s v="United Aryan (EPZ) Ltd"/>
    <x v="9"/>
    <s v="|13/99/04|"/>
    <n v="7020"/>
    <n v="0.59"/>
    <n v="1.01"/>
    <n v="1.6129032258064516E-3"/>
    <n v="4141.8"/>
    <n v="11.32258064516129"/>
    <n v="7090.2"/>
    <n v="2937.0774193548382"/>
    <x v="0"/>
  </r>
  <r>
    <x v="3"/>
    <x v="0"/>
    <x v="1"/>
    <s v="DVL9PHTQ342TVFS"/>
    <s v="United Aryan (EPZ) Ltd"/>
    <x v="10"/>
    <s v="|13/99/05|"/>
    <n v="5640"/>
    <n v="0.81"/>
    <n v="0.96"/>
    <n v="1.199040767386091E-3"/>
    <n v="4568.4000000000005"/>
    <n v="6.7625899280575537"/>
    <n v="5414.4"/>
    <n v="839.23741007194155"/>
    <x v="1"/>
  </r>
  <r>
    <x v="3"/>
    <x v="0"/>
    <x v="1"/>
    <s v="DVL9PHTQ342TVFS"/>
    <s v="United Aryan (EPZ) Ltd"/>
    <x v="11"/>
    <s v="|13/99/06|"/>
    <n v="5544"/>
    <n v="0.47"/>
    <n v="0.93"/>
    <n v="1.3404825737265416E-3"/>
    <n v="2605.6799999999998"/>
    <n v="7.4316353887399469"/>
    <n v="5155.92"/>
    <n v="2542.8083646112605"/>
    <x v="0"/>
  </r>
  <r>
    <x v="3"/>
    <x v="0"/>
    <x v="1"/>
    <s v="DVL9PHTQ342TVFS"/>
    <s v="United Aryan (EPZ) Ltd"/>
    <x v="12"/>
    <s v="|13/99/07|"/>
    <n v="5052"/>
    <n v="0.61"/>
    <n v="0.98"/>
    <n v="1.8018018018018018E-3"/>
    <n v="3081.72"/>
    <n v="9.1027027027027021"/>
    <n v="4950.96"/>
    <n v="1860.1372972972974"/>
    <x v="0"/>
  </r>
  <r>
    <x v="3"/>
    <x v="0"/>
    <x v="1"/>
    <s v="DVL9PHTQ342TVFS"/>
    <s v="United Aryan (EPZ) Ltd"/>
    <x v="13"/>
    <s v="|13/99/08|"/>
    <n v="7884"/>
    <n v="0.93"/>
    <n v="0.96"/>
    <n v="1.0504201680672268E-3"/>
    <n v="7332.1200000000008"/>
    <n v="8.2815126050420158"/>
    <n v="7568.6399999999994"/>
    <n v="228.23848739495659"/>
    <x v="1"/>
  </r>
  <r>
    <x v="3"/>
    <x v="0"/>
    <x v="1"/>
    <s v="DVL9PHTQ342TVFS"/>
    <s v="United Aryan (EPZ) Ltd"/>
    <x v="14"/>
    <s v="|13/99/09|"/>
    <n v="7992"/>
    <n v="1.2"/>
    <n v="1.07"/>
    <n v="0"/>
    <n v="9590.4"/>
    <n v="0"/>
    <n v="8551.44"/>
    <n v="-1038.9599999999991"/>
    <x v="1"/>
  </r>
  <r>
    <x v="3"/>
    <x v="0"/>
    <x v="1"/>
    <s v="DVL9PHTQ342TVFS"/>
    <s v="United Aryan (EPZ) Ltd"/>
    <x v="15"/>
    <s v="|13/99/10|"/>
    <n v="4896"/>
    <n v="0.9"/>
    <n v="0.9"/>
    <n v="1.5552099533437014E-3"/>
    <n v="4406.4000000000005"/>
    <n v="7.614307931570762"/>
    <n v="4406.4000000000005"/>
    <n v="-7.614307931570762"/>
    <x v="1"/>
  </r>
  <r>
    <x v="3"/>
    <x v="0"/>
    <x v="1"/>
    <s v="DVL9PHTQ342TVFS"/>
    <s v="United Aryan (EPZ) Ltd"/>
    <x v="16"/>
    <s v="|13/99/11|"/>
    <n v="5292"/>
    <n v="0.43"/>
    <n v="1.06"/>
    <n v="1.2224938875305623E-3"/>
    <n v="2275.56"/>
    <n v="6.4694376528117363"/>
    <n v="5609.52"/>
    <n v="3327.4905623471886"/>
    <x v="0"/>
  </r>
  <r>
    <x v="3"/>
    <x v="0"/>
    <x v="1"/>
    <s v="DVL9PHTQ342TVFS"/>
    <s v="United Aryan (EPZ) Ltd"/>
    <x v="17"/>
    <s v="|13/99/14|"/>
    <n v="9300"/>
    <n v="1.1100000000000001"/>
    <n v="0.95"/>
    <n v="0"/>
    <n v="10323"/>
    <n v="0"/>
    <n v="8835"/>
    <n v="-1488"/>
    <x v="1"/>
  </r>
  <r>
    <x v="3"/>
    <x v="0"/>
    <x v="1"/>
    <s v="DVL9PHTQ342TVFS"/>
    <s v="United Aryan (EPZ) Ltd"/>
    <x v="18"/>
    <s v="|13/99/15|"/>
    <n v="7296"/>
    <n v="1.17"/>
    <n v="0.93"/>
    <n v="0"/>
    <n v="8536.32"/>
    <n v="0"/>
    <n v="6785.2800000000007"/>
    <n v="-1751.0399999999991"/>
    <x v="1"/>
  </r>
  <r>
    <x v="3"/>
    <x v="0"/>
    <x v="1"/>
    <s v="DVL9PHTQ342TVFS"/>
    <s v="United Aryan (EPZ) Ltd"/>
    <x v="19"/>
    <s v="|13/99/16|"/>
    <n v="8364"/>
    <n v="0.86"/>
    <n v="1.1200000000000001"/>
    <n v="1.1350737797956867E-3"/>
    <n v="7193.04"/>
    <n v="9.4937570942111229"/>
    <n v="9367.68"/>
    <n v="2165.1462429057892"/>
    <x v="0"/>
  </r>
  <r>
    <x v="3"/>
    <x v="0"/>
    <x v="1"/>
    <s v="DVL9PHTQ342TVFS"/>
    <s v="United Aryan (EPZ) Ltd"/>
    <x v="20"/>
    <s v="|13/99/17|"/>
    <n v="8232"/>
    <n v="1.2"/>
    <n v="1.03"/>
    <n v="0"/>
    <n v="9878.4"/>
    <n v="0"/>
    <n v="8478.9600000000009"/>
    <n v="-1399.4399999999987"/>
    <x v="1"/>
  </r>
  <r>
    <x v="3"/>
    <x v="0"/>
    <x v="1"/>
    <s v="DVL9PHTQ342TVFS"/>
    <s v="United Aryan (EPZ) Ltd"/>
    <x v="21"/>
    <s v="|13/99/18|"/>
    <n v="5868"/>
    <n v="1.1399999999999999"/>
    <n v="0.97"/>
    <n v="0"/>
    <n v="6689.5199999999995"/>
    <n v="0"/>
    <n v="5691.96"/>
    <n v="-997.55999999999949"/>
    <x v="1"/>
  </r>
  <r>
    <x v="3"/>
    <x v="0"/>
    <x v="1"/>
    <s v="DVL9PHTQ342TVFS"/>
    <s v="United Aryan (EPZ) Ltd"/>
    <x v="22"/>
    <s v="|13/99/19|"/>
    <n v="7020"/>
    <n v="0.51"/>
    <n v="1.1100000000000001"/>
    <n v="1.288659793814433E-3"/>
    <n v="3580.2000000000003"/>
    <n v="9.0463917525773194"/>
    <n v="7792.2000000000007"/>
    <n v="4202.9536082474224"/>
    <x v="0"/>
  </r>
  <r>
    <x v="3"/>
    <x v="0"/>
    <x v="1"/>
    <s v="DVL9PHTQ342TVFS"/>
    <s v="United Aryan (EPZ) Ltd"/>
    <x v="23"/>
    <s v="|13/99/20|"/>
    <n v="7608"/>
    <n v="0.77"/>
    <n v="0.9"/>
    <n v="1.5082956259426848E-3"/>
    <n v="5858.16"/>
    <n v="11.475113122171946"/>
    <n v="6847.2"/>
    <n v="977.56488687782803"/>
    <x v="1"/>
  </r>
  <r>
    <x v="3"/>
    <x v="0"/>
    <x v="1"/>
    <s v="DVL9PHTQ342TVFS"/>
    <s v="United Aryan (EPZ) Ltd"/>
    <x v="24"/>
    <s v="|13/99/21|"/>
    <n v="7704"/>
    <n v="1.07"/>
    <n v="0.91"/>
    <n v="0"/>
    <n v="8243.2800000000007"/>
    <n v="0"/>
    <n v="7010.64"/>
    <n v="-1232.6400000000003"/>
    <x v="1"/>
  </r>
  <r>
    <x v="3"/>
    <x v="0"/>
    <x v="1"/>
    <s v="DVL9PHTQ342TVFS"/>
    <s v="United Aryan (EPZ) Ltd"/>
    <x v="25"/>
    <s v="|13/99/51|"/>
    <n v="5316"/>
    <n v="0.62"/>
    <n v="1.03"/>
    <n v="1.3679890560875513E-3"/>
    <n v="3295.92"/>
    <n v="7.2722298221614228"/>
    <n v="5475.4800000000005"/>
    <n v="2172.2877701778389"/>
    <x v="0"/>
  </r>
  <r>
    <x v="3"/>
    <x v="0"/>
    <x v="2"/>
    <s v="DVL9PHTQ342TVFS"/>
    <s v="United Aryan (EPZ) Ltd"/>
    <x v="26"/>
    <s v="|13/05/01|"/>
    <n v="72"/>
    <n v="1.1100000000000001"/>
    <n v="1.23"/>
    <n v="1.7730496453900709E-3"/>
    <n v="79.92"/>
    <n v="0.1276595744680851"/>
    <n v="88.56"/>
    <n v="8.5123404255319155"/>
    <x v="1"/>
  </r>
  <r>
    <x v="3"/>
    <x v="0"/>
    <x v="2"/>
    <s v="DVL9PHTQ342TVFS"/>
    <s v="United Aryan (EPZ) Ltd"/>
    <x v="27"/>
    <s v="|13/05/02|"/>
    <n v="543"/>
    <n v="1.1599999999999999"/>
    <n v="1.24"/>
    <n v="1.3227513227513227E-3"/>
    <n v="629.88"/>
    <n v="0.71825396825396826"/>
    <n v="673.32"/>
    <n v="42.721746031746086"/>
    <x v="1"/>
  </r>
  <r>
    <x v="3"/>
    <x v="0"/>
    <x v="2"/>
    <s v="DVL9PHTQ342TVFS"/>
    <s v="United Aryan (EPZ) Ltd"/>
    <x v="28"/>
    <s v="|13/05/04|"/>
    <n v="132"/>
    <n v="1.2"/>
    <n v="1.37"/>
    <n v="1.1737089201877935E-3"/>
    <n v="158.4"/>
    <n v="0.15492957746478875"/>
    <n v="180.84"/>
    <n v="22.28507042253521"/>
    <x v="1"/>
  </r>
  <r>
    <x v="3"/>
    <x v="0"/>
    <x v="3"/>
    <s v="DVL9PHTQ342TVFS"/>
    <s v="United Aryan (EPZ) Ltd"/>
    <x v="29"/>
    <s v="|13/12/87|"/>
    <n v="540"/>
    <n v="4.95"/>
    <n v="5.21"/>
    <n v="1.2391573729863693E-3"/>
    <n v="2673"/>
    <n v="0.66914498141263945"/>
    <n v="2813.4"/>
    <n v="139.73085501858745"/>
    <x v="1"/>
  </r>
  <r>
    <x v="3"/>
    <x v="0"/>
    <x v="3"/>
    <s v="DVL9PHTQ342TVFS"/>
    <s v="United Aryan (EPZ) Ltd"/>
    <x v="30"/>
    <s v="|13/13/01|"/>
    <n v="432"/>
    <n v="4.99"/>
    <n v="5.18"/>
    <n v="1.364256480218281E-3"/>
    <n v="2155.6800000000003"/>
    <n v="0.58935879945429737"/>
    <n v="2237.7599999999998"/>
    <n v="81.49064120054517"/>
    <x v="1"/>
  </r>
  <r>
    <x v="3"/>
    <x v="0"/>
    <x v="3"/>
    <s v="DVL9PHTQ342TVFS"/>
    <s v="United Aryan (EPZ) Ltd"/>
    <x v="31"/>
    <s v="|13/13/02|"/>
    <n v="312"/>
    <n v="4.1500000000000004"/>
    <n v="5.12"/>
    <n v="1.0427528675703858E-3"/>
    <n v="1294.8000000000002"/>
    <n v="0.32533889468196037"/>
    <n v="1597.44"/>
    <n v="302.3146611053179"/>
    <x v="1"/>
  </r>
  <r>
    <x v="3"/>
    <x v="0"/>
    <x v="3"/>
    <s v="DVL9PHTQ342TVFS"/>
    <s v="United Aryan (EPZ) Ltd"/>
    <x v="32"/>
    <s v="|13/13/03|"/>
    <n v="624"/>
    <n v="4.92"/>
    <n v="5.24"/>
    <n v="1.2180267965895249E-3"/>
    <n v="3070.08"/>
    <n v="0.7600487210718635"/>
    <n v="3269.76"/>
    <n v="198.91995127892844"/>
    <x v="1"/>
  </r>
  <r>
    <x v="3"/>
    <x v="0"/>
    <x v="3"/>
    <s v="DVL9PHTQ342TVFS"/>
    <s v="United Aryan (EPZ) Ltd"/>
    <x v="33"/>
    <s v="|13/13/04|"/>
    <n v="672"/>
    <n v="4.03"/>
    <n v="5.1100000000000003"/>
    <n v="1.4347202295552368E-3"/>
    <n v="2708.1600000000003"/>
    <n v="0.96413199426111917"/>
    <n v="3433.92"/>
    <n v="724.79586800573861"/>
    <x v="1"/>
  </r>
  <r>
    <x v="3"/>
    <x v="0"/>
    <x v="3"/>
    <s v="DVL9PHTQ342TVFS"/>
    <s v="United Aryan (EPZ) Ltd"/>
    <x v="34"/>
    <s v="|13/13/05|"/>
    <n v="492"/>
    <n v="4.9800000000000004"/>
    <n v="5.13"/>
    <n v="1.0893246187363835E-3"/>
    <n v="2450.1600000000003"/>
    <n v="0.53594771241830075"/>
    <n v="2523.96"/>
    <n v="73.264052287581421"/>
    <x v="1"/>
  </r>
  <r>
    <x v="3"/>
    <x v="0"/>
    <x v="3"/>
    <s v="DVL9PHTQ342TVFS"/>
    <s v="United Aryan (EPZ) Ltd"/>
    <x v="35"/>
    <s v="|13/13/06|"/>
    <n v="684"/>
    <n v="4.3"/>
    <n v="5.14"/>
    <n v="1.3908205841446453E-3"/>
    <n v="2941.2"/>
    <n v="0.95132127955493739"/>
    <n v="3515.7599999999998"/>
    <n v="573.60867872044503"/>
    <x v="1"/>
  </r>
  <r>
    <x v="3"/>
    <x v="0"/>
    <x v="3"/>
    <s v="DVL9PHTQ342TVFS"/>
    <s v="United Aryan (EPZ) Ltd"/>
    <x v="36"/>
    <s v="|13/13/07|"/>
    <n v="264"/>
    <n v="4.01"/>
    <n v="5.36"/>
    <n v="1.1389521640091116E-3"/>
    <n v="1058.6399999999999"/>
    <n v="0.30068337129840544"/>
    <n v="1415.0400000000002"/>
    <n v="356.0993166287019"/>
    <x v="1"/>
  </r>
  <r>
    <x v="3"/>
    <x v="0"/>
    <x v="3"/>
    <s v="DVL9PHTQ342TVFS"/>
    <s v="United Aryan (EPZ) Ltd"/>
    <x v="37"/>
    <s v="|13/13/08|"/>
    <n v="372"/>
    <n v="4.95"/>
    <n v="5.26"/>
    <n v="1.5552099533437014E-3"/>
    <n v="1841.4"/>
    <n v="0.57853810264385697"/>
    <n v="1956.72"/>
    <n v="114.74146189735607"/>
    <x v="1"/>
  </r>
  <r>
    <x v="3"/>
    <x v="0"/>
    <x v="3"/>
    <s v="DVL9PHTQ342TVFS"/>
    <s v="United Aryan (EPZ) Ltd"/>
    <x v="38"/>
    <s v="|13/13/09|"/>
    <n v="456"/>
    <n v="4.72"/>
    <n v="5.25"/>
    <n v="1.6474464579901153E-3"/>
    <n v="2152.3199999999997"/>
    <n v="0.75123558484349262"/>
    <n v="2394"/>
    <n v="240.92876441515679"/>
    <x v="1"/>
  </r>
  <r>
    <x v="3"/>
    <x v="0"/>
    <x v="3"/>
    <s v="DVL9PHTQ342TVFS"/>
    <s v="United Aryan (EPZ) Ltd"/>
    <x v="39"/>
    <s v="|13/13/10|"/>
    <n v="564"/>
    <n v="4.25"/>
    <n v="5.35"/>
    <n v="1.1261261261261261E-3"/>
    <n v="2397"/>
    <n v="0.63513513513513509"/>
    <n v="3017.3999999999996"/>
    <n v="619.76486486486453"/>
    <x v="1"/>
  </r>
  <r>
    <x v="3"/>
    <x v="0"/>
    <x v="3"/>
    <s v="DVL9PHTQ342TVFS"/>
    <s v="United Aryan (EPZ) Ltd"/>
    <x v="40"/>
    <s v="|13/13/11|"/>
    <n v="312"/>
    <n v="4.5"/>
    <n v="5.31"/>
    <n v="1.3947001394700139E-3"/>
    <n v="1404"/>
    <n v="0.43514644351464432"/>
    <n v="1656.7199999999998"/>
    <n v="252.28485355648516"/>
    <x v="1"/>
  </r>
  <r>
    <x v="3"/>
    <x v="0"/>
    <x v="3"/>
    <s v="DVL9PHTQ342TVFS"/>
    <s v="United Aryan (EPZ) Ltd"/>
    <x v="41"/>
    <s v="|13/13/12|"/>
    <n v="384"/>
    <n v="4.68"/>
    <n v="5.05"/>
    <n v="1.7953321364452424E-3"/>
    <n v="1797.12"/>
    <n v="0.6894075403949731"/>
    <n v="1939.1999999999998"/>
    <n v="141.39059245960496"/>
    <x v="1"/>
  </r>
  <r>
    <x v="3"/>
    <x v="0"/>
    <x v="3"/>
    <s v="DVL9PHTQ342TVFS"/>
    <s v="United Aryan (EPZ) Ltd"/>
    <x v="42"/>
    <s v="|13/13/13|"/>
    <n v="564"/>
    <n v="4.47"/>
    <n v="5.15"/>
    <n v="1.3280212483399733E-3"/>
    <n v="2521.08"/>
    <n v="0.74900398406374502"/>
    <n v="2904.6000000000004"/>
    <n v="382.7709960159367"/>
    <x v="1"/>
  </r>
  <r>
    <x v="3"/>
    <x v="0"/>
    <x v="3"/>
    <s v="DVL9PHTQ342TVFS"/>
    <s v="United Aryan (EPZ) Ltd"/>
    <x v="43"/>
    <s v="|13/13/14|"/>
    <n v="252"/>
    <n v="4.8600000000000003"/>
    <n v="5.1100000000000003"/>
    <n v="1.6260162601626016E-3"/>
    <n v="1224.72"/>
    <n v="0.40975609756097559"/>
    <n v="1287.72"/>
    <n v="62.590243902439028"/>
    <x v="1"/>
  </r>
  <r>
    <x v="3"/>
    <x v="0"/>
    <x v="3"/>
    <s v="DVL9PHTQ342TVFS"/>
    <s v="United Aryan (EPZ) Ltd"/>
    <x v="44"/>
    <s v="|13/13/15|"/>
    <n v="504"/>
    <n v="4.66"/>
    <n v="5.3"/>
    <n v="1.8315018315018315E-3"/>
    <n v="2348.64"/>
    <n v="0.92307692307692313"/>
    <n v="2671.2"/>
    <n v="321.63692307692304"/>
    <x v="1"/>
  </r>
  <r>
    <x v="3"/>
    <x v="0"/>
    <x v="3"/>
    <s v="DVL9PHTQ342TVFS"/>
    <s v="United Aryan (EPZ) Ltd"/>
    <x v="45"/>
    <s v="|13/13/16|"/>
    <n v="324"/>
    <n v="4.3"/>
    <n v="5.13"/>
    <n v="1.0449320794148381E-3"/>
    <n v="1393.2"/>
    <n v="0.33855799373040757"/>
    <n v="1662.12"/>
    <n v="268.58144200626941"/>
    <x v="1"/>
  </r>
  <r>
    <x v="3"/>
    <x v="0"/>
    <x v="3"/>
    <s v="DVL9PHTQ342TVFS"/>
    <s v="United Aryan (EPZ) Ltd"/>
    <x v="46"/>
    <s v="|13/13/17|"/>
    <n v="552"/>
    <n v="4.78"/>
    <n v="5.38"/>
    <n v="1.4684287812041115E-3"/>
    <n v="2638.56"/>
    <n v="0.81057268722466957"/>
    <n v="2969.7599999999998"/>
    <n v="330.38942731277513"/>
    <x v="1"/>
  </r>
  <r>
    <x v="3"/>
    <x v="0"/>
    <x v="3"/>
    <s v="DVL9PHTQ342TVFS"/>
    <s v="United Aryan (EPZ) Ltd"/>
    <x v="0"/>
    <s v="|13/13/18|"/>
    <n v="444"/>
    <n v="4.42"/>
    <n v="5.19"/>
    <n v="1.3054830287206266E-3"/>
    <n v="1962.48"/>
    <n v="0.57963446475195823"/>
    <n v="2304.36"/>
    <n v="341.30036553524815"/>
    <x v="1"/>
  </r>
  <r>
    <x v="3"/>
    <x v="0"/>
    <x v="3"/>
    <s v="DVL9PHTQ342TVFS"/>
    <s v="United Aryan (EPZ) Ltd"/>
    <x v="1"/>
    <s v="|13/13/20|"/>
    <n v="708"/>
    <n v="4.1399999999999997"/>
    <n v="5.13"/>
    <n v="1.0718113612004287E-3"/>
    <n v="2931.12"/>
    <n v="0.7588424437299035"/>
    <n v="3632.04"/>
    <n v="700.16115755627015"/>
    <x v="1"/>
  </r>
  <r>
    <x v="3"/>
    <x v="0"/>
    <x v="3"/>
    <s v="DVL9PHTQ342TVFS"/>
    <s v="United Aryan (EPZ) Ltd"/>
    <x v="2"/>
    <s v="|13/13/21|"/>
    <n v="504"/>
    <n v="4.97"/>
    <n v="5.29"/>
    <n v="1.2239902080783353E-3"/>
    <n v="2504.8799999999997"/>
    <n v="0.61689106487148093"/>
    <n v="2666.16"/>
    <n v="160.66310893512872"/>
    <x v="1"/>
  </r>
  <r>
    <x v="3"/>
    <x v="0"/>
    <x v="3"/>
    <s v="DVL9PHTQ342TVFS"/>
    <s v="United Aryan (EPZ) Ltd"/>
    <x v="3"/>
    <s v="|13/13/22|"/>
    <n v="468"/>
    <n v="4.54"/>
    <n v="5.34"/>
    <n v="1.7035775127768314E-3"/>
    <n v="2124.7199999999998"/>
    <n v="0.79727427597955713"/>
    <n v="2499.12"/>
    <n v="373.60272572402056"/>
    <x v="1"/>
  </r>
  <r>
    <x v="3"/>
    <x v="0"/>
    <x v="3"/>
    <s v="DVL9PHTQ342TVFS"/>
    <s v="United Aryan (EPZ) Ltd"/>
    <x v="4"/>
    <s v="|13/13/24|"/>
    <n v="252"/>
    <n v="4"/>
    <n v="5.33"/>
    <n v="1.1037527593818985E-3"/>
    <n v="1008"/>
    <n v="0.27814569536423839"/>
    <n v="1343.16"/>
    <n v="334.88185430463585"/>
    <x v="1"/>
  </r>
  <r>
    <x v="3"/>
    <x v="0"/>
    <x v="3"/>
    <s v="DVL9PHTQ342TVFS"/>
    <s v="United Aryan (EPZ) Ltd"/>
    <x v="5"/>
    <s v="|13/13/44|"/>
    <n v="648"/>
    <n v="4.4000000000000004"/>
    <n v="5.0599999999999996"/>
    <n v="1.1494252873563218E-3"/>
    <n v="2851.2000000000003"/>
    <n v="0.74482758620689649"/>
    <n v="3278.8799999999997"/>
    <n v="426.93517241379249"/>
    <x v="1"/>
  </r>
  <r>
    <x v="3"/>
    <x v="0"/>
    <x v="3"/>
    <s v="DVL9PHTQ342TVFS"/>
    <s v="United Aryan (EPZ) Ltd"/>
    <x v="6"/>
    <s v="|13/99/13|"/>
    <n v="432"/>
    <n v="4.92"/>
    <n v="5.05"/>
    <n v="1.3280212483399733E-3"/>
    <n v="2125.44"/>
    <n v="0.57370517928286846"/>
    <n v="2181.6"/>
    <n v="55.586294820716986"/>
    <x v="1"/>
  </r>
  <r>
    <x v="3"/>
    <x v="0"/>
    <x v="3"/>
    <s v="DVL9PHTQ342TVFS"/>
    <s v="United Aryan (EPZ) Ltd"/>
    <x v="7"/>
    <s v="|13/99/22|"/>
    <n v="444"/>
    <n v="4.6399999999999997"/>
    <n v="5.37"/>
    <n v="1.718213058419244E-3"/>
    <n v="2060.16"/>
    <n v="0.76288659793814428"/>
    <n v="2384.2800000000002"/>
    <n v="323.35711340206223"/>
    <x v="1"/>
  </r>
  <r>
    <x v="3"/>
    <x v="0"/>
    <x v="3"/>
    <s v="DVL9PHTQ342TVFS"/>
    <s v="United Aryan (EPZ) Ltd"/>
    <x v="8"/>
    <s v="|13/99/23|"/>
    <n v="576"/>
    <n v="4.88"/>
    <n v="5.38"/>
    <n v="1.3947001394700139E-3"/>
    <n v="2810.88"/>
    <n v="0.80334728033472802"/>
    <n v="3098.88"/>
    <n v="287.19665271966528"/>
    <x v="1"/>
  </r>
  <r>
    <x v="3"/>
    <x v="0"/>
    <x v="3"/>
    <s v="DVL9PHTQ342TVFS"/>
    <s v="United Aryan (EPZ) Ltd"/>
    <x v="9"/>
    <s v="|13/99/28|"/>
    <n v="408"/>
    <n v="4.43"/>
    <n v="5.03"/>
    <n v="1.0787486515641855E-3"/>
    <n v="1807.4399999999998"/>
    <n v="0.44012944983818769"/>
    <n v="2052.2400000000002"/>
    <n v="244.35987055016221"/>
    <x v="1"/>
  </r>
  <r>
    <x v="3"/>
    <x v="0"/>
    <x v="4"/>
    <s v="DVL9PHTQ597TVFS"/>
    <s v="BoldWear Kenya"/>
    <x v="10"/>
    <s v="|28/02/01|"/>
    <n v="768"/>
    <n v="2.5499999999999998"/>
    <n v="3.87"/>
    <n v="1.7094017094017094E-3"/>
    <n v="1958.3999999999999"/>
    <n v="1.3128205128205128"/>
    <n v="2972.16"/>
    <n v="1012.4471794871795"/>
    <x v="0"/>
  </r>
  <r>
    <x v="3"/>
    <x v="0"/>
    <x v="4"/>
    <s v="DVL9PHTQ597TVFS"/>
    <s v="BoldWear Kenya"/>
    <x v="11"/>
    <s v="|28/02/02|"/>
    <n v="768"/>
    <n v="2.4900000000000002"/>
    <n v="3.8"/>
    <n v="1.1111111111111111E-3"/>
    <n v="1912.3200000000002"/>
    <n v="0.85333333333333328"/>
    <n v="2918.3999999999996"/>
    <n v="1005.2266666666661"/>
    <x v="0"/>
  </r>
  <r>
    <x v="3"/>
    <x v="0"/>
    <x v="4"/>
    <s v="DVL9PHTQ597TVFS"/>
    <s v="BoldWear Kenya"/>
    <x v="12"/>
    <s v="|28/02/03|"/>
    <n v="864"/>
    <n v="2.7"/>
    <n v="3.62"/>
    <n v="1.3037809647979139E-3"/>
    <n v="2332.8000000000002"/>
    <n v="1.1264667535853976"/>
    <n v="3127.6800000000003"/>
    <n v="793.75353324641469"/>
    <x v="1"/>
  </r>
  <r>
    <x v="3"/>
    <x v="0"/>
    <x v="4"/>
    <s v="DVL9PHTQ597TVFS"/>
    <s v="BoldWear Kenya"/>
    <x v="13"/>
    <s v="|28/02/04|"/>
    <n v="804"/>
    <n v="2.99"/>
    <n v="3.7"/>
    <n v="1.2642225031605564E-3"/>
    <n v="2403.96"/>
    <n v="1.0164348925410873"/>
    <n v="2974.8"/>
    <n v="569.8235651074591"/>
    <x v="1"/>
  </r>
  <r>
    <x v="3"/>
    <x v="0"/>
    <x v="4"/>
    <s v="DVL9PHTQ597TVFS"/>
    <s v="BoldWear Kenya"/>
    <x v="14"/>
    <s v="|28/02/05|"/>
    <n v="1176"/>
    <n v="2.64"/>
    <n v="3.33"/>
    <n v="1.3793103448275861E-3"/>
    <n v="3104.6400000000003"/>
    <n v="1.6220689655172413"/>
    <n v="3916.08"/>
    <n v="809.8179310344824"/>
    <x v="1"/>
  </r>
  <r>
    <x v="3"/>
    <x v="0"/>
    <x v="4"/>
    <s v="DVL9PHTQ597TVFS"/>
    <s v="BoldWear Kenya"/>
    <x v="15"/>
    <s v="|28/02/06|"/>
    <n v="960"/>
    <n v="2.92"/>
    <n v="3.84"/>
    <n v="1.0395010395010396E-3"/>
    <n v="2803.2"/>
    <n v="0.99792099792099798"/>
    <n v="3686.3999999999996"/>
    <n v="882.20207900207879"/>
    <x v="1"/>
  </r>
  <r>
    <x v="3"/>
    <x v="0"/>
    <x v="4"/>
    <s v="DVL9PHTQ597TVFS"/>
    <s v="BoldWear Kenya"/>
    <x v="16"/>
    <s v="|28/02/07|"/>
    <n v="612"/>
    <n v="2.59"/>
    <n v="3.46"/>
    <n v="1.8018018018018018E-3"/>
    <n v="1585.08"/>
    <n v="1.1027027027027028"/>
    <n v="2117.52"/>
    <n v="531.33729729729737"/>
    <x v="1"/>
  </r>
  <r>
    <x v="3"/>
    <x v="0"/>
    <x v="3"/>
    <s v="DVL9PHTQ656TVFS"/>
    <s v="SOKO Kenya"/>
    <x v="17"/>
    <s v="|39/01/01|"/>
    <n v="264"/>
    <n v="4.49"/>
    <n v="5.19"/>
    <n v="1.0416666666666667E-3"/>
    <n v="1185.3600000000001"/>
    <n v="0.27500000000000002"/>
    <n v="1370.16"/>
    <n v="184.52499999999995"/>
    <x v="1"/>
  </r>
  <r>
    <x v="3"/>
    <x v="0"/>
    <x v="3"/>
    <s v="DVL9PHTQ656TVFS"/>
    <s v="SOKO Kenya"/>
    <x v="18"/>
    <s v="|39/01/02|"/>
    <n v="528"/>
    <n v="4.68"/>
    <n v="5.09"/>
    <n v="1.7699115044247787E-3"/>
    <n v="2471.04"/>
    <n v="0.93451327433628317"/>
    <n v="2687.52"/>
    <n v="215.54548672566372"/>
    <x v="1"/>
  </r>
  <r>
    <x v="3"/>
    <x v="0"/>
    <x v="3"/>
    <s v="DVL9PHTQ656TVFS"/>
    <s v="SOKO Kenya"/>
    <x v="19"/>
    <s v="|39/01/03|"/>
    <n v="504"/>
    <n v="4.1399999999999997"/>
    <n v="5.35"/>
    <n v="1.0638297872340426E-3"/>
    <n v="2086.56"/>
    <n v="0.53617021276595744"/>
    <n v="2696.3999999999996"/>
    <n v="609.30382978723378"/>
    <x v="1"/>
  </r>
  <r>
    <x v="3"/>
    <x v="0"/>
    <x v="3"/>
    <s v="DVL9PHTQ656TVFS"/>
    <s v="SOKO Kenya"/>
    <x v="20"/>
    <s v="|39/01/04|"/>
    <n v="648"/>
    <n v="4.05"/>
    <n v="5.2"/>
    <n v="1.4124293785310734E-3"/>
    <n v="2624.4"/>
    <n v="0.9152542372881356"/>
    <n v="3369.6"/>
    <n v="744.28474576271174"/>
    <x v="1"/>
  </r>
  <r>
    <x v="3"/>
    <x v="0"/>
    <x v="3"/>
    <s v="DVL9PHTQ656TVFS"/>
    <s v="SOKO Kenya"/>
    <x v="21"/>
    <s v="|39/01/05|"/>
    <n v="432"/>
    <n v="4.93"/>
    <n v="5.36"/>
    <n v="1.6447368421052631E-3"/>
    <n v="2129.7599999999998"/>
    <n v="0.71052631578947367"/>
    <n v="2315.52"/>
    <n v="185.04947368421074"/>
    <x v="1"/>
  </r>
  <r>
    <x v="3"/>
    <x v="0"/>
    <x v="3"/>
    <s v="DVL9PHTQ656TVFS"/>
    <s v="SOKO Kenya"/>
    <x v="22"/>
    <s v="|39/01/06|"/>
    <n v="360"/>
    <n v="4.58"/>
    <n v="5.24"/>
    <n v="1.4025245441795231E-3"/>
    <n v="1648.8"/>
    <n v="0.50490883590462832"/>
    <n v="1886.4"/>
    <n v="237.09509116409552"/>
    <x v="1"/>
  </r>
  <r>
    <x v="3"/>
    <x v="0"/>
    <x v="3"/>
    <s v="DVL9PHTQ656TVFS"/>
    <s v="SOKO Kenya"/>
    <x v="23"/>
    <s v="|39/01/07|"/>
    <n v="576"/>
    <n v="4.5"/>
    <n v="5.4"/>
    <n v="1.6556291390728477E-3"/>
    <n v="2592"/>
    <n v="0.95364238410596025"/>
    <n v="3110.4"/>
    <n v="517.44635761589416"/>
    <x v="1"/>
  </r>
  <r>
    <x v="3"/>
    <x v="0"/>
    <x v="3"/>
    <s v="DVL9PHTQ656TVFS"/>
    <s v="SOKO Kenya"/>
    <x v="24"/>
    <s v="|39/01/30|"/>
    <n v="588"/>
    <n v="4.21"/>
    <n v="5.0199999999999996"/>
    <n v="1.0810810810810811E-3"/>
    <n v="2475.48"/>
    <n v="0.63567567567567573"/>
    <n v="2951.7599999999998"/>
    <n v="475.64432432432409"/>
    <x v="1"/>
  </r>
  <r>
    <x v="3"/>
    <x v="0"/>
    <x v="2"/>
    <s v="DVL9PHTQ398TVFS"/>
    <s v="Bedi Investments Ltd"/>
    <x v="25"/>
    <s v="|26/01/01|"/>
    <n v="96"/>
    <n v="1.04"/>
    <n v="1.3"/>
    <n v="1.1173184357541898E-3"/>
    <n v="99.84"/>
    <n v="0.10726256983240223"/>
    <n v="124.80000000000001"/>
    <n v="24.852737430167604"/>
    <x v="1"/>
  </r>
  <r>
    <x v="3"/>
    <x v="0"/>
    <x v="2"/>
    <s v="DVL9PHTQ398TVFS"/>
    <s v="Bedi Investments Ltd"/>
    <x v="26"/>
    <s v="|26/01/02|"/>
    <n v="132"/>
    <n v="1.07"/>
    <n v="1.36"/>
    <n v="1.0822510822510823E-3"/>
    <n v="141.24"/>
    <n v="0.14285714285714285"/>
    <n v="179.52"/>
    <n v="38.137142857142855"/>
    <x v="1"/>
  </r>
  <r>
    <x v="3"/>
    <x v="0"/>
    <x v="2"/>
    <s v="DVL9PHTQ398TVFS"/>
    <s v="Bedi Investments Ltd"/>
    <x v="27"/>
    <s v="|26/01/03|"/>
    <n v="168"/>
    <n v="1.0900000000000001"/>
    <n v="1.3"/>
    <n v="1.1148272017837235E-3"/>
    <n v="183.12"/>
    <n v="0.18729096989966554"/>
    <n v="218.4"/>
    <n v="35.092709030100337"/>
    <x v="1"/>
  </r>
  <r>
    <x v="3"/>
    <x v="0"/>
    <x v="0"/>
    <s v="DVL9PHTQ707TVFS"/>
    <s v="Spin-Knit Ltd"/>
    <x v="28"/>
    <s v="|48/01/41|"/>
    <n v="480"/>
    <n v="5.8666666666666663"/>
    <n v="7.62"/>
    <n v="1.1890606420927466E-3"/>
    <n v="2816"/>
    <n v="0.57074910820451841"/>
    <n v="3657.6"/>
    <n v="841.02925089179541"/>
    <x v="1"/>
  </r>
  <r>
    <x v="3"/>
    <x v="0"/>
    <x v="5"/>
    <s v="DVL9PHTQ707TVFS"/>
    <s v="Spin-Knit Ltd"/>
    <x v="29"/>
    <s v="|48/01/01|"/>
    <n v="816"/>
    <n v="1.23"/>
    <n v="1.66"/>
    <n v="1.5220700152207001E-3"/>
    <n v="1003.68"/>
    <n v="1.2420091324200913"/>
    <n v="1354.56"/>
    <n v="349.6379908675799"/>
    <x v="1"/>
  </r>
  <r>
    <x v="3"/>
    <x v="0"/>
    <x v="5"/>
    <s v="DVL9PHTQ707TVFS"/>
    <s v="Spin-Knit Ltd"/>
    <x v="30"/>
    <s v="|48/01/02|"/>
    <n v="1008"/>
    <n v="1.28"/>
    <n v="1.61"/>
    <n v="1.2077294685990338E-3"/>
    <n v="1290.24"/>
    <n v="1.2173913043478259"/>
    <n v="1622.88"/>
    <n v="331.42260869565229"/>
    <x v="1"/>
  </r>
  <r>
    <x v="3"/>
    <x v="0"/>
    <x v="5"/>
    <s v="DVL9PHTQ707TVFS"/>
    <s v="Spin-Knit Ltd"/>
    <x v="31"/>
    <s v="|48/01/03|"/>
    <n v="672"/>
    <n v="1.4"/>
    <n v="1.79"/>
    <n v="1.4124293785310734E-3"/>
    <n v="940.8"/>
    <n v="0.94915254237288138"/>
    <n v="1202.8800000000001"/>
    <n v="261.13084745762728"/>
    <x v="1"/>
  </r>
  <r>
    <x v="3"/>
    <x v="0"/>
    <x v="5"/>
    <s v="DVL9PHTQ707TVFS"/>
    <s v="Spin-Knit Ltd"/>
    <x v="32"/>
    <s v="|48/01/04|"/>
    <n v="864"/>
    <n v="1.17"/>
    <n v="1.65"/>
    <n v="1.7006802721088435E-3"/>
    <n v="1010.8799999999999"/>
    <n v="1.4693877551020407"/>
    <n v="1425.6"/>
    <n v="413.25061224489798"/>
    <x v="1"/>
  </r>
  <r>
    <x v="3"/>
    <x v="0"/>
    <x v="5"/>
    <s v="DVL9PHTQ707TVFS"/>
    <s v="Spin-Knit Ltd"/>
    <x v="33"/>
    <s v="|48/01/05|"/>
    <n v="912"/>
    <n v="1.45"/>
    <n v="1.71"/>
    <n v="1.8018018018018018E-3"/>
    <n v="1322.3999999999999"/>
    <n v="1.6432432432432433"/>
    <n v="1559.52"/>
    <n v="235.47675675675688"/>
    <x v="1"/>
  </r>
  <r>
    <x v="3"/>
    <x v="0"/>
    <x v="5"/>
    <s v="DVL9PHTQ707TVFS"/>
    <s v="Spin-Knit Ltd"/>
    <x v="34"/>
    <s v="|48/01/06|"/>
    <n v="1212"/>
    <n v="1.28"/>
    <n v="1.84"/>
    <n v="1.736111111111111E-3"/>
    <n v="1551.3600000000001"/>
    <n v="2.1041666666666665"/>
    <n v="2230.08"/>
    <n v="676.61583333333317"/>
    <x v="1"/>
  </r>
  <r>
    <x v="3"/>
    <x v="0"/>
    <x v="5"/>
    <s v="DVL9PHTQ707TVFS"/>
    <s v="Spin-Knit Ltd"/>
    <x v="35"/>
    <s v="|48/01/07|"/>
    <n v="576"/>
    <n v="1.38"/>
    <n v="1.73"/>
    <n v="1.2919896640826874E-3"/>
    <n v="794.87999999999988"/>
    <n v="0.7441860465116279"/>
    <n v="996.48"/>
    <n v="200.85581395348851"/>
    <x v="1"/>
  </r>
  <r>
    <x v="3"/>
    <x v="0"/>
    <x v="5"/>
    <s v="DVL9PHTQ707TVFS"/>
    <s v="Spin-Knit Ltd"/>
    <x v="36"/>
    <s v="|48/01/08|"/>
    <n v="696"/>
    <n v="1.37"/>
    <n v="1.79"/>
    <n v="1.4598540145985401E-3"/>
    <n v="953.5200000000001"/>
    <n v="1.0160583941605839"/>
    <n v="1245.8399999999999"/>
    <n v="291.30394160583921"/>
    <x v="1"/>
  </r>
  <r>
    <x v="3"/>
    <x v="0"/>
    <x v="5"/>
    <s v="DVL9PHTQ707TVFS"/>
    <s v="Spin-Knit Ltd"/>
    <x v="37"/>
    <s v="|48/01/09|"/>
    <n v="900"/>
    <n v="1.41"/>
    <n v="1.61"/>
    <n v="1.0834236186348862E-3"/>
    <n v="1269"/>
    <n v="0.97508125677139756"/>
    <n v="1449"/>
    <n v="179.0249187432286"/>
    <x v="1"/>
  </r>
  <r>
    <x v="3"/>
    <x v="0"/>
    <x v="5"/>
    <s v="DVL9PHTQ707TVFS"/>
    <s v="Spin-Knit Ltd"/>
    <x v="38"/>
    <s v="|48/01/10|"/>
    <n v="984"/>
    <n v="1.43"/>
    <n v="1.76"/>
    <n v="1.3966480446927375E-3"/>
    <n v="1407.12"/>
    <n v="1.3743016759776536"/>
    <n v="1731.84"/>
    <n v="323.34569832402235"/>
    <x v="1"/>
  </r>
  <r>
    <x v="3"/>
    <x v="0"/>
    <x v="5"/>
    <s v="DVL9PHTQ707TVFS"/>
    <s v="Spin-Knit Ltd"/>
    <x v="39"/>
    <s v="|48/01/11|"/>
    <n v="960"/>
    <n v="1.1499999999999999"/>
    <n v="1.63"/>
    <n v="1.02880658436214E-3"/>
    <n v="1104"/>
    <n v="0.98765432098765438"/>
    <n v="1564.8"/>
    <n v="459.81234567901231"/>
    <x v="1"/>
  </r>
  <r>
    <x v="3"/>
    <x v="0"/>
    <x v="5"/>
    <s v="DVL9PHTQ707TVFS"/>
    <s v="Spin-Knit Ltd"/>
    <x v="40"/>
    <s v="|48/01/12|"/>
    <n v="636"/>
    <n v="1.1100000000000001"/>
    <n v="1.85"/>
    <n v="1.2674271229404308E-3"/>
    <n v="705.96"/>
    <n v="0.80608365019011397"/>
    <n v="1176.6000000000001"/>
    <n v="469.83391634981001"/>
    <x v="1"/>
  </r>
  <r>
    <x v="3"/>
    <x v="0"/>
    <x v="5"/>
    <s v="DVL9PHTQ707TVFS"/>
    <s v="Spin-Knit Ltd"/>
    <x v="41"/>
    <s v="|48/01/13|"/>
    <n v="948"/>
    <n v="1.48"/>
    <n v="1.82"/>
    <n v="1.0277492291880781E-3"/>
    <n v="1403.04"/>
    <n v="0.97430626927029806"/>
    <n v="1725.3600000000001"/>
    <n v="321.34569373072986"/>
    <x v="1"/>
  </r>
  <r>
    <x v="3"/>
    <x v="0"/>
    <x v="5"/>
    <s v="DVL9PHTQ707TVFS"/>
    <s v="Spin-Knit Ltd"/>
    <x v="42"/>
    <s v="|48/01/14|"/>
    <n v="1248"/>
    <n v="1.42"/>
    <n v="1.78"/>
    <n v="1.215066828675577E-3"/>
    <n v="1772.1599999999999"/>
    <n v="1.5164034021871202"/>
    <n v="2221.44"/>
    <n v="447.76359659781309"/>
    <x v="1"/>
  </r>
  <r>
    <x v="3"/>
    <x v="0"/>
    <x v="5"/>
    <s v="DVL9PHTQ707TVFS"/>
    <s v="Spin-Knit Ltd"/>
    <x v="43"/>
    <s v="|48/01/15|"/>
    <n v="816"/>
    <n v="1.1200000000000001"/>
    <n v="1.77"/>
    <n v="1.0917030567685589E-3"/>
    <n v="913.92000000000007"/>
    <n v="0.89082969432314407"/>
    <n v="1444.32"/>
    <n v="529.50917030567678"/>
    <x v="1"/>
  </r>
  <r>
    <x v="3"/>
    <x v="0"/>
    <x v="5"/>
    <s v="DVL9PHTQ707TVFS"/>
    <s v="Spin-Knit Ltd"/>
    <x v="44"/>
    <s v="|48/01/16|"/>
    <n v="804"/>
    <n v="1.27"/>
    <n v="1.7"/>
    <n v="1.2121212121212121E-3"/>
    <n v="1021.08"/>
    <n v="0.97454545454545449"/>
    <n v="1366.8"/>
    <n v="344.74545454545444"/>
    <x v="1"/>
  </r>
  <r>
    <x v="3"/>
    <x v="0"/>
    <x v="5"/>
    <s v="DVL9PHTQ707TVFS"/>
    <s v="Spin-Knit Ltd"/>
    <x v="45"/>
    <s v="|48/01/17|"/>
    <n v="1008"/>
    <n v="1.25"/>
    <n v="1.76"/>
    <n v="1.1695906432748538E-3"/>
    <n v="1260"/>
    <n v="1.1789473684210527"/>
    <n v="1774.08"/>
    <n v="512.90105263157886"/>
    <x v="1"/>
  </r>
  <r>
    <x v="3"/>
    <x v="0"/>
    <x v="5"/>
    <s v="DVL9PHTQ707TVFS"/>
    <s v="Spin-Knit Ltd"/>
    <x v="46"/>
    <s v="|48/01/18|"/>
    <n v="972"/>
    <n v="1.43"/>
    <n v="1.74"/>
    <n v="1.1806375442739079E-3"/>
    <n v="1389.96"/>
    <n v="1.1475796930342383"/>
    <n v="1691.28"/>
    <n v="300.17242030696571"/>
    <x v="1"/>
  </r>
  <r>
    <x v="3"/>
    <x v="0"/>
    <x v="5"/>
    <s v="DVL9PHTQ707TVFS"/>
    <s v="Spin-Knit Ltd"/>
    <x v="0"/>
    <s v="|48/01/19|"/>
    <n v="1140"/>
    <n v="1.27"/>
    <n v="1.71"/>
    <n v="1.2722646310432571E-3"/>
    <n v="1447.8"/>
    <n v="1.4503816793893132"/>
    <n v="1949.3999999999999"/>
    <n v="500.14961832061061"/>
    <x v="1"/>
  </r>
  <r>
    <x v="3"/>
    <x v="0"/>
    <x v="5"/>
    <s v="DVL9PHTQ707TVFS"/>
    <s v="Spin-Knit Ltd"/>
    <x v="1"/>
    <s v="|48/01/20|"/>
    <n v="804"/>
    <n v="1.24"/>
    <n v="1.64"/>
    <n v="1.2706480304955528E-3"/>
    <n v="996.96"/>
    <n v="1.0216010165184244"/>
    <n v="1318.56"/>
    <n v="320.57839898348146"/>
    <x v="1"/>
  </r>
  <r>
    <x v="3"/>
    <x v="0"/>
    <x v="5"/>
    <s v="DVL9PHTQ707TVFS"/>
    <s v="Spin-Knit Ltd"/>
    <x v="2"/>
    <s v="|48/01/21|"/>
    <n v="984"/>
    <n v="1.36"/>
    <n v="1.75"/>
    <n v="1.6611295681063123E-3"/>
    <n v="1338.24"/>
    <n v="1.6345514950166113"/>
    <n v="1722"/>
    <n v="382.12544850498335"/>
    <x v="1"/>
  </r>
  <r>
    <x v="3"/>
    <x v="0"/>
    <x v="5"/>
    <s v="DVL9PHTQ707TVFS"/>
    <s v="Spin-Knit Ltd"/>
    <x v="3"/>
    <s v="|48/01/22|"/>
    <n v="780"/>
    <n v="1.48"/>
    <n v="1.84"/>
    <n v="1.6051364365971107E-3"/>
    <n v="1154.4000000000001"/>
    <n v="1.2520064205457464"/>
    <n v="1435.2"/>
    <n v="279.54799357945421"/>
    <x v="1"/>
  </r>
  <r>
    <x v="3"/>
    <x v="0"/>
    <x v="5"/>
    <s v="DVL9PHTQ707TVFS"/>
    <s v="Spin-Knit Ltd"/>
    <x v="4"/>
    <s v="|48/01/23|"/>
    <n v="672"/>
    <n v="1.36"/>
    <n v="1.8"/>
    <n v="1.2531328320802004E-3"/>
    <n v="913.92000000000007"/>
    <n v="0.84210526315789469"/>
    <n v="1209.6000000000001"/>
    <n v="294.83789473684214"/>
    <x v="1"/>
  </r>
  <r>
    <x v="3"/>
    <x v="0"/>
    <x v="5"/>
    <s v="DVL9PHTQ707TVFS"/>
    <s v="Spin-Knit Ltd"/>
    <x v="5"/>
    <s v="|48/01/24|"/>
    <n v="684"/>
    <n v="1.1599999999999999"/>
    <n v="1.77"/>
    <n v="1.5267175572519084E-3"/>
    <n v="793.43999999999994"/>
    <n v="1.0442748091603054"/>
    <n v="1210.68"/>
    <n v="416.19572519083982"/>
    <x v="1"/>
  </r>
  <r>
    <x v="3"/>
    <x v="0"/>
    <x v="5"/>
    <s v="DVL9PHTQ707TVFS"/>
    <s v="Spin-Knit Ltd"/>
    <x v="6"/>
    <s v="|48/01/25|"/>
    <n v="1140"/>
    <n v="1.1599999999999999"/>
    <n v="1.69"/>
    <n v="1.6611295681063123E-3"/>
    <n v="1322.3999999999999"/>
    <n v="1.893687707641196"/>
    <n v="1926.6"/>
    <n v="602.30631229235883"/>
    <x v="1"/>
  </r>
  <r>
    <x v="3"/>
    <x v="0"/>
    <x v="5"/>
    <s v="DVL9PHTQ707TVFS"/>
    <s v="Spin-Knit Ltd"/>
    <x v="7"/>
    <s v="|48/01/26|"/>
    <n v="984"/>
    <n v="1.36"/>
    <n v="1.74"/>
    <n v="1.6638935108153079E-3"/>
    <n v="1338.24"/>
    <n v="1.637271214642263"/>
    <n v="1712.16"/>
    <n v="372.28272878535779"/>
    <x v="1"/>
  </r>
  <r>
    <x v="3"/>
    <x v="0"/>
    <x v="5"/>
    <s v="DVL9PHTQ707TVFS"/>
    <s v="Spin-Knit Ltd"/>
    <x v="8"/>
    <s v="|48/01/27|"/>
    <n v="900"/>
    <n v="1.34"/>
    <n v="1.87"/>
    <n v="1.2594458438287153E-3"/>
    <n v="1206"/>
    <n v="1.1335012594458438"/>
    <n v="1683"/>
    <n v="475.86649874055416"/>
    <x v="1"/>
  </r>
  <r>
    <x v="3"/>
    <x v="0"/>
    <x v="5"/>
    <s v="DVL9PHTQ707TVFS"/>
    <s v="Spin-Knit Ltd"/>
    <x v="9"/>
    <s v="|48/01/28|"/>
    <n v="1140"/>
    <n v="1.36"/>
    <n v="1.78"/>
    <n v="1.8050541516245488E-3"/>
    <n v="1550.4"/>
    <n v="2.0577617328519855"/>
    <n v="2029.2"/>
    <n v="476.74223826714797"/>
    <x v="1"/>
  </r>
  <r>
    <x v="3"/>
    <x v="0"/>
    <x v="5"/>
    <s v="DVL9PHTQ707TVFS"/>
    <s v="Spin-Knit Ltd"/>
    <x v="10"/>
    <s v="|48/01/29|"/>
    <n v="684"/>
    <n v="1.34"/>
    <n v="1.6"/>
    <n v="1.4124293785310734E-3"/>
    <n v="916.56000000000006"/>
    <n v="0.96610169491525422"/>
    <n v="1094.4000000000001"/>
    <n v="176.87389830508477"/>
    <x v="1"/>
  </r>
  <r>
    <x v="3"/>
    <x v="0"/>
    <x v="5"/>
    <s v="DVL9PHTQ707TVFS"/>
    <s v="Spin-Knit Ltd"/>
    <x v="11"/>
    <s v="|48/01/30|"/>
    <n v="1008"/>
    <n v="1.36"/>
    <n v="1.65"/>
    <n v="1.4245014245014246E-3"/>
    <n v="1370.88"/>
    <n v="1.4358974358974359"/>
    <n v="1663.1999999999998"/>
    <n v="290.88410256410225"/>
    <x v="1"/>
  </r>
  <r>
    <x v="3"/>
    <x v="0"/>
    <x v="5"/>
    <s v="DVL9PHTQ707TVFS"/>
    <s v="Spin-Knit Ltd"/>
    <x v="12"/>
    <s v="|48/01/31|"/>
    <n v="1032"/>
    <n v="1.31"/>
    <n v="1.89"/>
    <n v="1.4184397163120568E-3"/>
    <n v="1351.92"/>
    <n v="1.4638297872340427"/>
    <n v="1950.4799999999998"/>
    <n v="597.09617021276563"/>
    <x v="1"/>
  </r>
  <r>
    <x v="3"/>
    <x v="0"/>
    <x v="5"/>
    <s v="DVL9PHTQ707TVFS"/>
    <s v="Spin-Knit Ltd"/>
    <x v="13"/>
    <s v="|48/01/32|"/>
    <n v="660"/>
    <n v="1.3"/>
    <n v="1.83"/>
    <n v="1.5455950540958269E-3"/>
    <n v="858"/>
    <n v="1.0200927357032457"/>
    <n v="1207.8"/>
    <n v="348.7799072642967"/>
    <x v="1"/>
  </r>
  <r>
    <x v="3"/>
    <x v="0"/>
    <x v="5"/>
    <s v="DVL9PHTQ707TVFS"/>
    <s v="Spin-Knit Ltd"/>
    <x v="14"/>
    <s v="|48/01/33|"/>
    <n v="996"/>
    <n v="1.47"/>
    <n v="1.74"/>
    <n v="1.6835016835016834E-3"/>
    <n v="1464.12"/>
    <n v="1.6767676767676767"/>
    <n v="1733.04"/>
    <n v="267.24323232323241"/>
    <x v="1"/>
  </r>
  <r>
    <x v="3"/>
    <x v="0"/>
    <x v="5"/>
    <s v="DVL9PHTQ707TVFS"/>
    <s v="Spin-Knit Ltd"/>
    <x v="15"/>
    <s v="|48/01/34|"/>
    <n v="972"/>
    <n v="1.5"/>
    <n v="1.85"/>
    <n v="1.2376237623762376E-3"/>
    <n v="1458"/>
    <n v="1.2029702970297029"/>
    <n v="1798.2"/>
    <n v="338.99702970297034"/>
    <x v="1"/>
  </r>
  <r>
    <x v="3"/>
    <x v="0"/>
    <x v="5"/>
    <s v="DVL9PHTQ707TVFS"/>
    <s v="Spin-Knit Ltd"/>
    <x v="16"/>
    <s v="|48/01/35|"/>
    <n v="1092"/>
    <n v="1.37"/>
    <n v="1.72"/>
    <n v="1.3123359580052493E-3"/>
    <n v="1496.0400000000002"/>
    <n v="1.4330708661417322"/>
    <n v="1878.24"/>
    <n v="380.76692913385807"/>
    <x v="1"/>
  </r>
  <r>
    <x v="3"/>
    <x v="0"/>
    <x v="5"/>
    <s v="DVL9PHTQ707TVFS"/>
    <s v="Spin-Knit Ltd"/>
    <x v="17"/>
    <s v="|48/01/36|"/>
    <n v="708"/>
    <n v="1.17"/>
    <n v="1.82"/>
    <n v="1.4903129657228018E-3"/>
    <n v="828.3599999999999"/>
    <n v="1.0551415797317436"/>
    <n v="1288.56"/>
    <n v="459.14485842026829"/>
    <x v="1"/>
  </r>
  <r>
    <x v="3"/>
    <x v="0"/>
    <x v="5"/>
    <s v="DVL9PHTQ707TVFS"/>
    <s v="Spin-Knit Ltd"/>
    <x v="18"/>
    <s v="|48/01/37|"/>
    <n v="768"/>
    <n v="1.2"/>
    <n v="1.82"/>
    <n v="1.6207455429497568E-3"/>
    <n v="921.59999999999991"/>
    <n v="1.2447325769854132"/>
    <n v="1397.76"/>
    <n v="474.91526742301465"/>
    <x v="1"/>
  </r>
  <r>
    <x v="3"/>
    <x v="0"/>
    <x v="5"/>
    <s v="DVL9PHTQ707TVFS"/>
    <s v="Spin-Knit Ltd"/>
    <x v="19"/>
    <s v="|48/01/38|"/>
    <n v="996"/>
    <n v="1.27"/>
    <n v="1.61"/>
    <n v="1.5873015873015873E-3"/>
    <n v="1264.92"/>
    <n v="1.5809523809523809"/>
    <n v="1603.5600000000002"/>
    <n v="337.0590476190477"/>
    <x v="1"/>
  </r>
  <r>
    <x v="3"/>
    <x v="0"/>
    <x v="5"/>
    <s v="DVL9PHTQ707TVFS"/>
    <s v="Spin-Knit Ltd"/>
    <x v="20"/>
    <s v="|48/01/39|"/>
    <n v="960"/>
    <n v="1.49"/>
    <n v="1.64"/>
    <n v="1.3003901170351106E-3"/>
    <n v="1430.4"/>
    <n v="1.2483745123537062"/>
    <n v="1574.3999999999999"/>
    <n v="142.75162548764607"/>
    <x v="1"/>
  </r>
  <r>
    <x v="3"/>
    <x v="0"/>
    <x v="5"/>
    <s v="DVL9PHTQ707TVFS"/>
    <s v="Spin-Knit Ltd"/>
    <x v="21"/>
    <s v="|48/01/40|"/>
    <n v="1008"/>
    <n v="1.4"/>
    <n v="1.76"/>
    <n v="1.4224751066856331E-3"/>
    <n v="1411.1999999999998"/>
    <n v="1.433854907539118"/>
    <n v="1774.08"/>
    <n v="361.44614509246099"/>
    <x v="1"/>
  </r>
  <r>
    <x v="3"/>
    <x v="0"/>
    <x v="5"/>
    <s v="DVL9PHTQ707TVFS"/>
    <s v="Spin-Knit Ltd"/>
    <x v="22"/>
    <s v="|48/01/42|"/>
    <n v="1092"/>
    <n v="1.1200000000000001"/>
    <n v="1.65"/>
    <n v="1.176470588235294E-3"/>
    <n v="1223.0400000000002"/>
    <n v="1.2847058823529411"/>
    <n v="1801.8"/>
    <n v="577.47529411764685"/>
    <x v="1"/>
  </r>
  <r>
    <x v="3"/>
    <x v="0"/>
    <x v="5"/>
    <s v="DVL9PHTQ707TVFS"/>
    <s v="Spin-Knit Ltd"/>
    <x v="23"/>
    <s v="|48/01/43|"/>
    <n v="1188"/>
    <n v="1.5"/>
    <n v="1.7"/>
    <n v="1.2062726176115801E-3"/>
    <n v="1782"/>
    <n v="1.4330518697225572"/>
    <n v="2019.6"/>
    <n v="236.16694813027735"/>
    <x v="1"/>
  </r>
  <r>
    <x v="3"/>
    <x v="0"/>
    <x v="5"/>
    <s v="DVL9PHTQ707TVFS"/>
    <s v="Spin-Knit Ltd"/>
    <x v="24"/>
    <s v="|48/01/44|"/>
    <n v="612"/>
    <n v="1.1100000000000001"/>
    <n v="1.78"/>
    <n v="1.6051364365971107E-3"/>
    <n v="679.32"/>
    <n v="0.9823434991974318"/>
    <n v="1089.3600000000001"/>
    <n v="409.05765650080264"/>
    <x v="1"/>
  </r>
  <r>
    <x v="3"/>
    <x v="0"/>
    <x v="5"/>
    <s v="DVL9PHTQ707TVFS"/>
    <s v="Spin-Knit Ltd"/>
    <x v="25"/>
    <s v="|48/01/45|"/>
    <n v="936"/>
    <n v="1.22"/>
    <n v="1.78"/>
    <n v="1.037344398340249E-3"/>
    <n v="1141.92"/>
    <n v="0.97095435684647302"/>
    <n v="1666.08"/>
    <n v="523.18904564315335"/>
    <x v="1"/>
  </r>
  <r>
    <x v="3"/>
    <x v="0"/>
    <x v="5"/>
    <s v="DVL9PHTQ707TVFS"/>
    <s v="Spin-Knit Ltd"/>
    <x v="26"/>
    <s v="|48/01/46|"/>
    <n v="912"/>
    <n v="1.21"/>
    <n v="1.8"/>
    <n v="1.364256480218281E-3"/>
    <n v="1103.52"/>
    <n v="1.2442019099590722"/>
    <n v="1641.6000000000001"/>
    <n v="536.83579809004107"/>
    <x v="1"/>
  </r>
  <r>
    <x v="3"/>
    <x v="0"/>
    <x v="5"/>
    <s v="DVL9PHTQ707TVFS"/>
    <s v="Spin-Knit Ltd"/>
    <x v="27"/>
    <s v="|48/01/47|"/>
    <n v="972"/>
    <n v="1.25"/>
    <n v="1.86"/>
    <n v="1.1695906432748538E-3"/>
    <n v="1215"/>
    <n v="1.1368421052631579"/>
    <n v="1807.92"/>
    <n v="591.78315789473686"/>
    <x v="1"/>
  </r>
  <r>
    <x v="3"/>
    <x v="0"/>
    <x v="5"/>
    <s v="DVL9PHTQ707TVFS"/>
    <s v="Spin-Knit Ltd"/>
    <x v="28"/>
    <s v="|48/01/48|"/>
    <n v="876"/>
    <n v="1.21"/>
    <n v="1.62"/>
    <n v="1.277139208173691E-3"/>
    <n v="1059.96"/>
    <n v="1.1187739463601534"/>
    <n v="1419.1200000000001"/>
    <n v="358.04122605363995"/>
    <x v="1"/>
  </r>
  <r>
    <x v="3"/>
    <x v="0"/>
    <x v="5"/>
    <s v="DVL9PHTQ707TVFS"/>
    <s v="Spin-Knit Ltd"/>
    <x v="29"/>
    <s v="|48/01/49|"/>
    <n v="1152"/>
    <n v="1.27"/>
    <n v="1.78"/>
    <n v="1.8248175182481751E-3"/>
    <n v="1463.04"/>
    <n v="2.1021897810218979"/>
    <n v="2050.56"/>
    <n v="585.41781021897805"/>
    <x v="1"/>
  </r>
  <r>
    <x v="3"/>
    <x v="0"/>
    <x v="5"/>
    <s v="DVL9PHTQ707TVFS"/>
    <s v="Spin-Knit Ltd"/>
    <x v="30"/>
    <s v="|48/01/50|"/>
    <n v="936"/>
    <n v="1.48"/>
    <n v="1.89"/>
    <n v="1.3736263736263737E-3"/>
    <n v="1385.28"/>
    <n v="1.2857142857142858"/>
    <n v="1769.04"/>
    <n v="382.47428571428571"/>
    <x v="1"/>
  </r>
  <r>
    <x v="3"/>
    <x v="0"/>
    <x v="5"/>
    <s v="DVL9PHTQ707TVFS"/>
    <s v="Spin-Knit Ltd"/>
    <x v="31"/>
    <s v="|48/01/51|"/>
    <n v="1092"/>
    <n v="1.47"/>
    <n v="1.73"/>
    <n v="1.6806722689075631E-3"/>
    <n v="1605.24"/>
    <n v="1.835294117647059"/>
    <n v="1889.16"/>
    <n v="282.08470588235303"/>
    <x v="1"/>
  </r>
  <r>
    <x v="3"/>
    <x v="0"/>
    <x v="5"/>
    <s v="DVL9PHTQ707TVFS"/>
    <s v="Spin-Knit Ltd"/>
    <x v="32"/>
    <s v="|48/01/52|"/>
    <n v="1320"/>
    <n v="1.38"/>
    <n v="1.69"/>
    <n v="1.176470588235294E-3"/>
    <n v="1821.6"/>
    <n v="1.552941176470588"/>
    <n v="2230.7999999999997"/>
    <n v="407.64705882352922"/>
    <x v="1"/>
  </r>
  <r>
    <x v="3"/>
    <x v="0"/>
    <x v="5"/>
    <s v="DVL9PHTQ707TVFS"/>
    <s v="Spin-Knit Ltd"/>
    <x v="33"/>
    <s v="|48/01/53|"/>
    <n v="696"/>
    <n v="1.49"/>
    <n v="1.67"/>
    <n v="1.6313213703099511E-3"/>
    <n v="1037.04"/>
    <n v="1.1353996737357259"/>
    <n v="1162.32"/>
    <n v="124.14460032626425"/>
    <x v="1"/>
  </r>
  <r>
    <x v="3"/>
    <x v="0"/>
    <x v="5"/>
    <s v="DVL9PHTQ707TVFS"/>
    <s v="Spin-Knit Ltd"/>
    <x v="34"/>
    <s v="|48/01/54|"/>
    <n v="1068"/>
    <n v="1.35"/>
    <n v="1.82"/>
    <n v="1.4144271570014145E-3"/>
    <n v="1441.8000000000002"/>
    <n v="1.5106082036775106"/>
    <n v="1943.76"/>
    <n v="500.44939179632229"/>
    <x v="1"/>
  </r>
  <r>
    <x v="3"/>
    <x v="0"/>
    <x v="5"/>
    <s v="DVL9PHTQ707TVFS"/>
    <s v="Spin-Knit Ltd"/>
    <x v="35"/>
    <s v="|48/01/55|"/>
    <n v="684"/>
    <n v="1.5"/>
    <n v="1.85"/>
    <n v="1.30718954248366E-3"/>
    <n v="1026"/>
    <n v="0.89411764705882346"/>
    <n v="1265.4000000000001"/>
    <n v="238.50588235294126"/>
    <x v="1"/>
  </r>
  <r>
    <x v="3"/>
    <x v="0"/>
    <x v="5"/>
    <s v="DVL9PHTQ707TVFS"/>
    <s v="Spin-Knit Ltd"/>
    <x v="36"/>
    <s v="|48/01/56|"/>
    <n v="900"/>
    <n v="1.17"/>
    <n v="1.84"/>
    <n v="1.1389521640091116E-3"/>
    <n v="1053"/>
    <n v="1.0250569476082003"/>
    <n v="1656"/>
    <n v="601.97494305239184"/>
    <x v="1"/>
  </r>
  <r>
    <x v="3"/>
    <x v="0"/>
    <x v="5"/>
    <s v="DVL9PHTQ707TVFS"/>
    <s v="Spin-Knit Ltd"/>
    <x v="37"/>
    <s v="|48/01/57|"/>
    <n v="864"/>
    <n v="1.1299999999999999"/>
    <n v="1.89"/>
    <n v="1.639344262295082E-3"/>
    <n v="976.31999999999994"/>
    <n v="1.4163934426229507"/>
    <n v="1632.9599999999998"/>
    <n v="655.22360655737691"/>
    <x v="1"/>
  </r>
  <r>
    <x v="3"/>
    <x v="0"/>
    <x v="5"/>
    <s v="DVL9PHTQ707TVFS"/>
    <s v="Spin-Knit Ltd"/>
    <x v="38"/>
    <s v="|48/01/58|"/>
    <n v="1032"/>
    <n v="1.22"/>
    <n v="1.89"/>
    <n v="1.4388489208633094E-3"/>
    <n v="1259.04"/>
    <n v="1.4848920863309354"/>
    <n v="1950.4799999999998"/>
    <n v="689.95510791366894"/>
    <x v="1"/>
  </r>
  <r>
    <x v="3"/>
    <x v="0"/>
    <x v="5"/>
    <s v="DVL9PHTQ707TVFS"/>
    <s v="Spin-Knit Ltd"/>
    <x v="39"/>
    <s v="|48/01/59|"/>
    <n v="1080"/>
    <n v="1.49"/>
    <n v="1.66"/>
    <n v="1.5600624024960999E-3"/>
    <n v="1609.2"/>
    <n v="1.6848673946957879"/>
    <n v="1792.8"/>
    <n v="181.91513260530411"/>
    <x v="1"/>
  </r>
  <r>
    <x v="3"/>
    <x v="0"/>
    <x v="5"/>
    <s v="DVL9PHTQ707TVFS"/>
    <s v="Spin-Knit Ltd"/>
    <x v="40"/>
    <s v="|48/01/60|"/>
    <n v="1176"/>
    <n v="1.2"/>
    <n v="1.74"/>
    <n v="1.6778523489932886E-3"/>
    <n v="1411.2"/>
    <n v="1.9731543624161074"/>
    <n v="2046.24"/>
    <n v="633.06684563758381"/>
    <x v="1"/>
  </r>
  <r>
    <x v="3"/>
    <x v="0"/>
    <x v="5"/>
    <s v="DVL9PHTQ707TVFS"/>
    <s v="Spin-Knit Ltd"/>
    <x v="41"/>
    <s v="|48/01/61|"/>
    <n v="1020"/>
    <n v="1.42"/>
    <n v="1.73"/>
    <n v="1.4970059880239522E-3"/>
    <n v="1448.3999999999999"/>
    <n v="1.5269461077844313"/>
    <n v="1764.6"/>
    <n v="314.67305389221559"/>
    <x v="1"/>
  </r>
  <r>
    <x v="3"/>
    <x v="0"/>
    <x v="5"/>
    <s v="DVL9PHTQ707TVFS"/>
    <s v="Spin-Knit Ltd"/>
    <x v="42"/>
    <s v="|48/01/62|"/>
    <n v="1164"/>
    <n v="1.2"/>
    <n v="1.7"/>
    <n v="1.7699115044247787E-3"/>
    <n v="1396.8"/>
    <n v="2.0601769911504424"/>
    <n v="1978.8"/>
    <n v="579.93982300884954"/>
    <x v="1"/>
  </r>
  <r>
    <x v="3"/>
    <x v="0"/>
    <x v="6"/>
    <s v="DVL9PHTQ393TVFS"/>
    <s v="MAS Intimates Kenya (EPZ)"/>
    <x v="43"/>
    <s v="|63/03/08|"/>
    <n v="1224"/>
    <n v="2.48"/>
    <n v="3.43"/>
    <n v="1.7857142857142857E-3"/>
    <n v="3035.52"/>
    <n v="2.1857142857142855"/>
    <n v="4198.3200000000006"/>
    <n v="1160.6142857142863"/>
    <x v="0"/>
  </r>
  <r>
    <x v="3"/>
    <x v="0"/>
    <x v="6"/>
    <s v="DVL9PHTQ393TVFS"/>
    <s v="MAS Intimates Kenya (EPZ)"/>
    <x v="44"/>
    <s v="|63/03/09|"/>
    <n v="1296"/>
    <n v="2.56"/>
    <n v="3.8"/>
    <n v="1.4044943820224719E-3"/>
    <n v="3317.76"/>
    <n v="1.8202247191011236"/>
    <n v="4924.8"/>
    <n v="1605.2197752808988"/>
    <x v="0"/>
  </r>
  <r>
    <x v="3"/>
    <x v="0"/>
    <x v="6"/>
    <s v="DVL9PHTQ393TVFS"/>
    <s v="MAS Intimates Kenya (EPZ)"/>
    <x v="45"/>
    <s v="|63/03/10|"/>
    <n v="1296"/>
    <n v="2.83"/>
    <n v="3.37"/>
    <n v="1.483679525222552E-3"/>
    <n v="3667.6800000000003"/>
    <n v="1.9228486646884273"/>
    <n v="4367.5200000000004"/>
    <n v="697.9171513353117"/>
    <x v="1"/>
  </r>
  <r>
    <x v="3"/>
    <x v="0"/>
    <x v="6"/>
    <s v="DVL9PHTQ393TVFS"/>
    <s v="MAS Intimates Kenya (EPZ)"/>
    <x v="46"/>
    <s v="|63/03/11|"/>
    <n v="1464"/>
    <n v="2.91"/>
    <n v="3.81"/>
    <n v="1.1737089201877935E-3"/>
    <n v="4260.24"/>
    <n v="1.7183098591549295"/>
    <n v="5577.84"/>
    <n v="1315.8816901408454"/>
    <x v="0"/>
  </r>
  <r>
    <x v="3"/>
    <x v="0"/>
    <x v="6"/>
    <s v="DVL9PHTQ393TVFS"/>
    <s v="MAS Intimates Kenya (EPZ)"/>
    <x v="0"/>
    <s v="|63/03/12|"/>
    <n v="2124"/>
    <n v="2.86"/>
    <n v="3.87"/>
    <n v="1.4005602240896359E-3"/>
    <n v="6074.6399999999994"/>
    <n v="2.9747899159663866"/>
    <n v="8219.880000000001"/>
    <n v="2142.2652100840351"/>
    <x v="0"/>
  </r>
  <r>
    <x v="3"/>
    <x v="0"/>
    <x v="0"/>
    <s v="DVL9PHTQ282TVFS"/>
    <s v="Kawa Garments Ltd"/>
    <x v="1"/>
    <s v="|79/01/48|"/>
    <n v="444"/>
    <n v="5.6133333333333333"/>
    <n v="8.0399999999999991"/>
    <n v="1.2121212121212121E-3"/>
    <n v="2492.3200000000002"/>
    <n v="0.53818181818181821"/>
    <n v="3569.7599999999998"/>
    <n v="1076.9018181818178"/>
    <x v="0"/>
  </r>
  <r>
    <x v="3"/>
    <x v="0"/>
    <x v="0"/>
    <s v="DVL9PHTQ282TVFS"/>
    <s v="Kawa Garments Ltd"/>
    <x v="2"/>
    <s v="|79/01/49|"/>
    <n v="420"/>
    <n v="6.4866666666666664"/>
    <n v="8.4666666666666668"/>
    <n v="1.4903129657228018E-3"/>
    <n v="2724.4"/>
    <n v="0.62593144560357672"/>
    <n v="3556"/>
    <n v="830.97406855439635"/>
    <x v="1"/>
  </r>
  <r>
    <x v="3"/>
    <x v="0"/>
    <x v="0"/>
    <s v="DVL9PHTQ282TVFS"/>
    <s v="Kawa Garments Ltd"/>
    <x v="3"/>
    <s v="|79/01/79|"/>
    <n v="612"/>
    <n v="6.3466666666666667"/>
    <n v="7.7266666666666666"/>
    <n v="1.2269938650306749E-3"/>
    <n v="3884.16"/>
    <n v="0.750920245398773"/>
    <n v="4728.72"/>
    <n v="843.80907975460161"/>
    <x v="1"/>
  </r>
  <r>
    <x v="3"/>
    <x v="0"/>
    <x v="4"/>
    <s v="DVL9PHTQ547TVFS"/>
    <s v="Alltex EPZ Ltd"/>
    <x v="4"/>
    <s v="|99/01/05|"/>
    <n v="984"/>
    <n v="2.5"/>
    <n v="3.79"/>
    <n v="1.5974440894568689E-3"/>
    <n v="2460"/>
    <n v="1.5718849840255591"/>
    <n v="3729.36"/>
    <n v="1267.7881150159747"/>
    <x v="0"/>
  </r>
  <r>
    <x v="3"/>
    <x v="0"/>
    <x v="4"/>
    <s v="DVL9PHTQ547TVFS"/>
    <s v="Alltex EPZ Ltd"/>
    <x v="5"/>
    <s v="|99/01/06|"/>
    <n v="1092"/>
    <n v="2.4700000000000002"/>
    <n v="3.4"/>
    <n v="1.4084507042253522E-3"/>
    <n v="2697.2400000000002"/>
    <n v="1.5380281690140847"/>
    <n v="3712.7999999999997"/>
    <n v="1014.0219718309854"/>
    <x v="0"/>
  </r>
  <r>
    <x v="3"/>
    <x v="0"/>
    <x v="4"/>
    <s v="DVL9PHTQ547TVFS"/>
    <s v="Alltex EPZ Ltd"/>
    <x v="6"/>
    <s v="|99/01/10|"/>
    <n v="672"/>
    <n v="2.4500000000000002"/>
    <n v="3.31"/>
    <n v="1.1806375442739079E-3"/>
    <n v="1646.4"/>
    <n v="0.79338842975206603"/>
    <n v="2224.3200000000002"/>
    <n v="577.12661157024797"/>
    <x v="1"/>
  </r>
  <r>
    <x v="3"/>
    <x v="0"/>
    <x v="4"/>
    <s v="DVL9PHTQ547TVFS"/>
    <s v="Alltex EPZ Ltd"/>
    <x v="7"/>
    <s v="|99/01/11|"/>
    <n v="960"/>
    <n v="2.94"/>
    <n v="3.32"/>
    <n v="1.1695906432748538E-3"/>
    <n v="2822.4"/>
    <n v="1.1228070175438596"/>
    <n v="3187.2"/>
    <n v="363.67719298245589"/>
    <x v="1"/>
  </r>
  <r>
    <x v="3"/>
    <x v="0"/>
    <x v="6"/>
    <s v="DVL9PHTQ678TVFS"/>
    <s v="Ashton Apparel EPZ Ltd"/>
    <x v="8"/>
    <s v="|09/04/11|"/>
    <n v="2616"/>
    <n v="2.93"/>
    <n v="3.67"/>
    <n v="1.5174506828528073E-3"/>
    <n v="7664.88"/>
    <n v="3.9696509863429439"/>
    <n v="9600.7199999999993"/>
    <n v="1931.8703490136563"/>
    <x v="0"/>
  </r>
  <r>
    <x v="3"/>
    <x v="0"/>
    <x v="6"/>
    <s v="DVL9PHTQ678TVFS"/>
    <s v="Ashton Apparel EPZ Ltd"/>
    <x v="9"/>
    <s v="|09/04/12|"/>
    <n v="2160"/>
    <n v="2.3199999999999998"/>
    <n v="3.35"/>
    <n v="1.2804097311139564E-3"/>
    <n v="5011.2"/>
    <n v="2.765685019206146"/>
    <n v="7236"/>
    <n v="2222.0343149807941"/>
    <x v="0"/>
  </r>
  <r>
    <x v="3"/>
    <x v="0"/>
    <x v="6"/>
    <s v="DVL9PHTQ678TVFS"/>
    <s v="Ashton Apparel EPZ Ltd"/>
    <x v="10"/>
    <s v="|09/04/13|"/>
    <n v="1344"/>
    <n v="2.95"/>
    <n v="3.7"/>
    <n v="1.2547051442910915E-3"/>
    <n v="3964.8"/>
    <n v="1.6863237139272269"/>
    <n v="4972.8"/>
    <n v="1006.3136762860728"/>
    <x v="0"/>
  </r>
  <r>
    <x v="3"/>
    <x v="0"/>
    <x v="6"/>
    <s v="DVL9PHTQ678TVFS"/>
    <s v="Ashton Apparel EPZ Ltd"/>
    <x v="11"/>
    <s v="|09/04/14|"/>
    <n v="1536"/>
    <n v="2.84"/>
    <n v="3.63"/>
    <n v="1.4727540500736377E-3"/>
    <n v="4362.24"/>
    <n v="2.2621502209131075"/>
    <n v="5575.68"/>
    <n v="1211.1778497790874"/>
    <x v="0"/>
  </r>
  <r>
    <x v="3"/>
    <x v="0"/>
    <x v="6"/>
    <s v="DVL9PHTQ678TVFS"/>
    <s v="Ashton Apparel EPZ Ltd"/>
    <x v="12"/>
    <s v="|09/04/15|"/>
    <n v="2220"/>
    <n v="2.59"/>
    <n v="3.6"/>
    <n v="1.2706480304955528E-3"/>
    <n v="5749.7999999999993"/>
    <n v="2.8208386277001272"/>
    <n v="7992"/>
    <n v="2239.3791613723006"/>
    <x v="0"/>
  </r>
  <r>
    <x v="3"/>
    <x v="0"/>
    <x v="6"/>
    <s v="DVL9PHTQ631TVFS"/>
    <s v="Global Apparels (K) EPZ Ltd"/>
    <x v="13"/>
    <s v="|99/06/01|"/>
    <n v="2136"/>
    <n v="2.88"/>
    <n v="3.89"/>
    <n v="1.0362694300518134E-3"/>
    <n v="6151.6799999999994"/>
    <n v="2.2134715025906733"/>
    <n v="8309.0400000000009"/>
    <n v="2155.1465284974106"/>
    <x v="0"/>
  </r>
  <r>
    <x v="3"/>
    <x v="0"/>
    <x v="6"/>
    <s v="DVL9PHTQ631TVFS"/>
    <s v="Global Apparels (K) EPZ Ltd"/>
    <x v="14"/>
    <s v="|99/06/02|"/>
    <n v="2028"/>
    <n v="2.83"/>
    <n v="3.72"/>
    <n v="1.7006802721088435E-3"/>
    <n v="5739.24"/>
    <n v="3.4489795918367347"/>
    <n v="7544.1600000000008"/>
    <n v="1801.4710204081643"/>
    <x v="0"/>
  </r>
  <r>
    <x v="3"/>
    <x v="0"/>
    <x v="6"/>
    <s v="DVL9PHTQ551TVFS"/>
    <s v="Hela Intimates EPZ Ltd"/>
    <x v="15"/>
    <s v="|06/04/01|"/>
    <n v="2028"/>
    <n v="2.75"/>
    <n v="3.47"/>
    <n v="1.3698630136986301E-3"/>
    <n v="5577"/>
    <n v="2.7780821917808218"/>
    <n v="7037.1600000000008"/>
    <n v="1457.3819178082199"/>
    <x v="0"/>
  </r>
  <r>
    <x v="3"/>
    <x v="0"/>
    <x v="6"/>
    <s v="DVL9PHTQ551TVFS"/>
    <s v="Hela Intimates EPZ Ltd"/>
    <x v="16"/>
    <s v="|06/04/03|"/>
    <n v="2580"/>
    <n v="2.4"/>
    <n v="3.47"/>
    <n v="1.2547051442910915E-3"/>
    <n v="6192"/>
    <n v="3.2371392722710159"/>
    <n v="8952.6"/>
    <n v="2757.3628607277292"/>
    <x v="0"/>
  </r>
  <r>
    <x v="3"/>
    <x v="0"/>
    <x v="6"/>
    <s v="DVL9PHTQ551TVFS"/>
    <s v="Hela Intimates EPZ Ltd"/>
    <x v="17"/>
    <s v="|06/04/11|"/>
    <n v="1812"/>
    <n v="2.54"/>
    <n v="3.77"/>
    <n v="1.2048192771084338E-3"/>
    <n v="4602.4800000000005"/>
    <n v="2.1831325301204823"/>
    <n v="6831.24"/>
    <n v="2226.5768674698788"/>
    <x v="0"/>
  </r>
  <r>
    <x v="3"/>
    <x v="0"/>
    <x v="6"/>
    <s v="DVL9PHTQ551TVFS"/>
    <s v="Hela Intimates EPZ Ltd"/>
    <x v="18"/>
    <s v="|06/04/12|"/>
    <n v="2724"/>
    <n v="2.5499999999999998"/>
    <n v="3.67"/>
    <n v="1.1273957158962795E-3"/>
    <n v="6946.2"/>
    <n v="3.0710259301014653"/>
    <n v="9997.08"/>
    <n v="3047.8089740698988"/>
    <x v="0"/>
  </r>
  <r>
    <x v="3"/>
    <x v="0"/>
    <x v="6"/>
    <s v="DVL9PHTQ551TVFS"/>
    <s v="Hela Intimates EPZ Ltd"/>
    <x v="19"/>
    <s v="|06/04/13|"/>
    <n v="2568"/>
    <n v="2.81"/>
    <n v="3.8"/>
    <n v="1.0869565217391304E-3"/>
    <n v="7216.08"/>
    <n v="2.7913043478260868"/>
    <n v="9758.4"/>
    <n v="2539.5286956521736"/>
    <x v="0"/>
  </r>
  <r>
    <x v="3"/>
    <x v="0"/>
    <x v="6"/>
    <s v="DVL9PHTQ551TVFS"/>
    <s v="Hela Intimates EPZ Ltd"/>
    <x v="20"/>
    <s v="|06/04/20|"/>
    <n v="1452"/>
    <n v="2.4700000000000002"/>
    <n v="3.9"/>
    <n v="1.2547051442910915E-3"/>
    <n v="3586.4400000000005"/>
    <n v="1.8218318695106648"/>
    <n v="5662.8"/>
    <n v="2074.5381681304889"/>
    <x v="0"/>
  </r>
  <r>
    <x v="3"/>
    <x v="0"/>
    <x v="6"/>
    <s v="DVL9PHTQ368TVFS"/>
    <s v="Mega Garments (EPZ) Ltd"/>
    <x v="21"/>
    <s v="|07/07/01|"/>
    <n v="1656"/>
    <n v="2.37"/>
    <n v="3.42"/>
    <n v="1.3262599469496021E-3"/>
    <n v="3924.7200000000003"/>
    <n v="2.1962864721485409"/>
    <n v="5663.5199999999995"/>
    <n v="1736.6037135278507"/>
    <x v="0"/>
  </r>
  <r>
    <x v="3"/>
    <x v="0"/>
    <x v="6"/>
    <s v="DVL9PHTQ368TVFS"/>
    <s v="Mega Garments (EPZ) Ltd"/>
    <x v="22"/>
    <s v="|07/07/02|"/>
    <n v="2508"/>
    <n v="2.79"/>
    <n v="3.81"/>
    <n v="1.201923076923077E-3"/>
    <n v="6997.32"/>
    <n v="3.0144230769230771"/>
    <n v="9555.48"/>
    <n v="2555.145576923077"/>
    <x v="0"/>
  </r>
  <r>
    <x v="3"/>
    <x v="0"/>
    <x v="6"/>
    <s v="DVL9PHTQ368TVFS"/>
    <s v="Mega Garments (EPZ) Ltd"/>
    <x v="23"/>
    <s v="|07/07/03|"/>
    <n v="2328"/>
    <n v="2.93"/>
    <n v="3.53"/>
    <n v="1.0857763300760044E-3"/>
    <n v="6821.04"/>
    <n v="2.5276872964169383"/>
    <n v="8217.84"/>
    <n v="1394.2723127035833"/>
    <x v="0"/>
  </r>
  <r>
    <x v="3"/>
    <x v="0"/>
    <x v="6"/>
    <s v="DVL9PHTQ368TVFS"/>
    <s v="Mega Garments (EPZ) Ltd"/>
    <x v="24"/>
    <s v="|07/07/04|"/>
    <n v="2172"/>
    <n v="2.9"/>
    <n v="3.93"/>
    <n v="1.152073732718894E-3"/>
    <n v="6298.8"/>
    <n v="2.5023041474654377"/>
    <n v="8535.9600000000009"/>
    <n v="2234.6576958525352"/>
    <x v="0"/>
  </r>
  <r>
    <x v="3"/>
    <x v="0"/>
    <x v="6"/>
    <s v="DVL9PHTQ368TVFS"/>
    <s v="Mega Garments (EPZ) Ltd"/>
    <x v="25"/>
    <s v="|07/07/05|"/>
    <n v="2400"/>
    <n v="2.57"/>
    <n v="3.39"/>
    <n v="1.3458950201884253E-3"/>
    <n v="6168"/>
    <n v="3.2301480484522207"/>
    <n v="8136"/>
    <n v="1964.7698519515477"/>
    <x v="0"/>
  </r>
  <r>
    <x v="3"/>
    <x v="0"/>
    <x v="6"/>
    <s v="DVL9PHTQ368TVFS"/>
    <s v="Mega Garments (EPZ) Ltd"/>
    <x v="26"/>
    <s v="|07/07/06|"/>
    <n v="1308"/>
    <n v="2.79"/>
    <n v="3.79"/>
    <n v="1.0741138560687433E-3"/>
    <n v="3649.32"/>
    <n v="1.4049409237379162"/>
    <n v="4957.32"/>
    <n v="1306.5950590762616"/>
    <x v="0"/>
  </r>
  <r>
    <x v="3"/>
    <x v="0"/>
    <x v="6"/>
    <s v="DVL9PHTQ368TVFS"/>
    <s v="Mega Garments (EPZ) Ltd"/>
    <x v="27"/>
    <s v="|07/07/07|"/>
    <n v="2520"/>
    <n v="2.5499999999999998"/>
    <n v="3.78"/>
    <n v="1.0952902519167579E-3"/>
    <n v="6426"/>
    <n v="2.7601314348302299"/>
    <n v="9525.6"/>
    <n v="3096.83986856517"/>
    <x v="0"/>
  </r>
  <r>
    <x v="3"/>
    <x v="0"/>
    <x v="6"/>
    <s v="DVL9PHTQ368TVFS"/>
    <s v="Mega Garments (EPZ) Ltd"/>
    <x v="28"/>
    <s v="|07/07/08|"/>
    <n v="2628"/>
    <n v="2.83"/>
    <n v="3.43"/>
    <n v="1.2077294685990338E-3"/>
    <n v="7437.24"/>
    <n v="3.1739130434782608"/>
    <n v="9014.0400000000009"/>
    <n v="1573.6260869565228"/>
    <x v="0"/>
  </r>
  <r>
    <x v="3"/>
    <x v="0"/>
    <x v="6"/>
    <s v="DVL9PHTQ368TVFS"/>
    <s v="Mega Garments (EPZ) Ltd"/>
    <x v="29"/>
    <s v="|07/07/09|"/>
    <n v="1272"/>
    <n v="2.39"/>
    <n v="3.32"/>
    <n v="1.6806722689075631E-3"/>
    <n v="3040.0800000000004"/>
    <n v="2.1378151260504201"/>
    <n v="4223.04"/>
    <n v="1180.8221848739493"/>
    <x v="0"/>
  </r>
  <r>
    <x v="3"/>
    <x v="0"/>
    <x v="6"/>
    <s v="DVL9PHTQ368TVFS"/>
    <s v="Mega Garments (EPZ) Ltd"/>
    <x v="30"/>
    <s v="|07/07/10|"/>
    <n v="2700"/>
    <n v="2.68"/>
    <n v="3.37"/>
    <n v="1.8281535648994515E-3"/>
    <n v="7236"/>
    <n v="4.9360146252285189"/>
    <n v="9099"/>
    <n v="1858.0639853747714"/>
    <x v="0"/>
  </r>
  <r>
    <x v="3"/>
    <x v="0"/>
    <x v="6"/>
    <s v="DVL9PHTQ368TVFS"/>
    <s v="Mega Garments (EPZ) Ltd"/>
    <x v="31"/>
    <s v="|07/07/12|"/>
    <n v="2220"/>
    <n v="2.38"/>
    <n v="3.8"/>
    <n v="1.201923076923077E-3"/>
    <n v="5283.5999999999995"/>
    <n v="2.6682692307692308"/>
    <n v="8436"/>
    <n v="3149.7317307692315"/>
    <x v="0"/>
  </r>
  <r>
    <x v="3"/>
    <x v="0"/>
    <x v="2"/>
    <s v="DVL9PHTQ341TVFS"/>
    <s v="Mombasa Apparels EPZ Ltd"/>
    <x v="32"/>
    <s v="|33/01/01|"/>
    <n v="60"/>
    <n v="1.1100000000000001"/>
    <n v="1.33"/>
    <n v="1.1350737797956867E-3"/>
    <n v="66.600000000000009"/>
    <n v="6.8104426787741201E-2"/>
    <n v="79.800000000000011"/>
    <n v="13.131895573212262"/>
    <x v="1"/>
  </r>
  <r>
    <x v="3"/>
    <x v="0"/>
    <x v="2"/>
    <s v="DVL9PHTQ341TVFS"/>
    <s v="Mombasa Apparels EPZ Ltd"/>
    <x v="33"/>
    <s v="|33/01/02|"/>
    <n v="60"/>
    <n v="1.1299999999999999"/>
    <n v="1.33"/>
    <n v="1.287001287001287E-3"/>
    <n v="67.8"/>
    <n v="7.7220077220077218E-2"/>
    <n v="79.800000000000011"/>
    <n v="11.922779922779936"/>
    <x v="1"/>
  </r>
  <r>
    <x v="3"/>
    <x v="0"/>
    <x v="2"/>
    <s v="DVL9PHTQ341TVFS"/>
    <s v="Mombasa Apparels EPZ Ltd"/>
    <x v="34"/>
    <s v="|33/01/03|"/>
    <n v="60"/>
    <n v="1.1000000000000001"/>
    <n v="1.26"/>
    <n v="1.557632398753894E-3"/>
    <n v="66"/>
    <n v="9.3457943925233641E-2"/>
    <n v="75.599999999999994"/>
    <n v="9.5065420560747604"/>
    <x v="1"/>
  </r>
  <r>
    <x v="3"/>
    <x v="0"/>
    <x v="2"/>
    <s v="DVL9PHTQ341TVFS"/>
    <s v="Mombasa Apparels EPZ Ltd"/>
    <x v="35"/>
    <s v="|33/01/04|"/>
    <n v="84"/>
    <n v="1.2"/>
    <n v="1.29"/>
    <n v="1.7035775127768314E-3"/>
    <n v="100.8"/>
    <n v="0.14310051107325383"/>
    <n v="108.36"/>
    <n v="7.4168994889267488"/>
    <x v="1"/>
  </r>
  <r>
    <x v="3"/>
    <x v="0"/>
    <x v="2"/>
    <s v="DVL9PHTQ341TVFS"/>
    <s v="Mombasa Apparels EPZ Ltd"/>
    <x v="36"/>
    <s v="|33/01/05|"/>
    <n v="156"/>
    <n v="1.19"/>
    <n v="1.22"/>
    <n v="1.215066828675577E-3"/>
    <n v="185.64"/>
    <n v="0.18955042527339003"/>
    <n v="190.32"/>
    <n v="4.4904495747266164"/>
    <x v="1"/>
  </r>
  <r>
    <x v="3"/>
    <x v="0"/>
    <x v="2"/>
    <s v="DVL9PHTQ341TVFS"/>
    <s v="Mombasa Apparels EPZ Ltd"/>
    <x v="37"/>
    <s v="|33/01/06|"/>
    <n v="84"/>
    <n v="1.06"/>
    <n v="1.25"/>
    <n v="1.2224938875305623E-3"/>
    <n v="89.04"/>
    <n v="0.10268948655256724"/>
    <n v="105"/>
    <n v="15.857310513447427"/>
    <x v="1"/>
  </r>
  <r>
    <x v="3"/>
    <x v="0"/>
    <x v="2"/>
    <s v="DVL9PHTQ341TVFS"/>
    <s v="Mombasa Apparels EPZ Ltd"/>
    <x v="38"/>
    <s v="|33/01/07|"/>
    <n v="144"/>
    <n v="1.08"/>
    <n v="1.3"/>
    <n v="1.2106537530266344E-3"/>
    <n v="155.52000000000001"/>
    <n v="0.17433414043583537"/>
    <n v="187.20000000000002"/>
    <n v="31.505665859564171"/>
    <x v="1"/>
  </r>
  <r>
    <x v="3"/>
    <x v="0"/>
    <x v="2"/>
    <s v="DVL9PHTQ341TVFS"/>
    <s v="Mombasa Apparels EPZ Ltd"/>
    <x v="39"/>
    <s v="|33/01/08|"/>
    <n v="204"/>
    <n v="1.1100000000000001"/>
    <n v="1.22"/>
    <n v="1.3850415512465374E-3"/>
    <n v="226.44000000000003"/>
    <n v="0.28254847645429365"/>
    <n v="248.88"/>
    <n v="22.157451523545674"/>
    <x v="1"/>
  </r>
  <r>
    <x v="3"/>
    <x v="0"/>
    <x v="2"/>
    <s v="DVL9PHTQ341TVFS"/>
    <s v="Mombasa Apparels EPZ Ltd"/>
    <x v="40"/>
    <s v="|33/01/09|"/>
    <n v="144"/>
    <n v="1.17"/>
    <n v="1.22"/>
    <n v="1.2531328320802004E-3"/>
    <n v="168.48"/>
    <n v="0.18045112781954886"/>
    <n v="175.68"/>
    <n v="7.0195488721804686"/>
    <x v="1"/>
  </r>
  <r>
    <x v="3"/>
    <x v="0"/>
    <x v="2"/>
    <s v="DVL9PHTQ341TVFS"/>
    <s v="Mombasa Apparels EPZ Ltd"/>
    <x v="41"/>
    <s v="|33/01/10|"/>
    <n v="132"/>
    <n v="1.17"/>
    <n v="1.24"/>
    <n v="1.0593220338983051E-3"/>
    <n v="154.44"/>
    <n v="0.13983050847457626"/>
    <n v="163.68"/>
    <n v="9.100169491525433"/>
    <x v="1"/>
  </r>
  <r>
    <x v="3"/>
    <x v="0"/>
    <x v="2"/>
    <s v="DVL9PHTQ341TVFS"/>
    <s v="Mombasa Apparels EPZ Ltd"/>
    <x v="42"/>
    <s v="|33/01/11|"/>
    <n v="192"/>
    <n v="1.18"/>
    <n v="1.34"/>
    <n v="1.6666666666666668E-3"/>
    <n v="226.56"/>
    <n v="0.32"/>
    <n v="257.28000000000003"/>
    <n v="30.400000000000027"/>
    <x v="1"/>
  </r>
  <r>
    <x v="3"/>
    <x v="0"/>
    <x v="2"/>
    <s v="DVL9PHTQ341TVFS"/>
    <s v="Mombasa Apparels EPZ Ltd"/>
    <x v="43"/>
    <s v="|33/01/12|"/>
    <n v="144"/>
    <n v="1.02"/>
    <n v="1.38"/>
    <n v="1.0964912280701754E-3"/>
    <n v="146.88"/>
    <n v="0.15789473684210525"/>
    <n v="198.71999999999997"/>
    <n v="51.682105263157872"/>
    <x v="1"/>
  </r>
  <r>
    <x v="3"/>
    <x v="0"/>
    <x v="2"/>
    <s v="DVL9PHTQ341TVFS"/>
    <s v="Mombasa Apparels EPZ Ltd"/>
    <x v="44"/>
    <s v="|33/01/13|"/>
    <n v="204"/>
    <n v="1.18"/>
    <n v="1.35"/>
    <n v="1.5151515151515152E-3"/>
    <n v="240.72"/>
    <n v="0.30909090909090908"/>
    <n v="275.40000000000003"/>
    <n v="34.370909090909123"/>
    <x v="1"/>
  </r>
  <r>
    <x v="3"/>
    <x v="0"/>
    <x v="2"/>
    <s v="DVL9PHTQ341TVFS"/>
    <s v="Mombasa Apparels EPZ Ltd"/>
    <x v="45"/>
    <s v="|33/01/14|"/>
    <n v="108"/>
    <n v="1.07"/>
    <n v="1.37"/>
    <n v="1.6339869281045752E-3"/>
    <n v="115.56"/>
    <n v="0.17647058823529413"/>
    <n v="147.96"/>
    <n v="32.223529411764709"/>
    <x v="1"/>
  </r>
  <r>
    <x v="3"/>
    <x v="0"/>
    <x v="2"/>
    <s v="DVL9PHTQ341TVFS"/>
    <s v="Mombasa Apparels EPZ Ltd"/>
    <x v="46"/>
    <s v="|33/01/15|"/>
    <n v="144"/>
    <n v="1.02"/>
    <n v="1.2"/>
    <n v="1.2674271229404308E-3"/>
    <n v="146.88"/>
    <n v="0.18250950570342203"/>
    <n v="172.79999999999998"/>
    <n v="25.737490494296566"/>
    <x v="1"/>
  </r>
  <r>
    <x v="3"/>
    <x v="0"/>
    <x v="2"/>
    <s v="DVL9PHTQ341TVFS"/>
    <s v="Mombasa Apparels EPZ Ltd"/>
    <x v="0"/>
    <s v="|33/01/16|"/>
    <n v="84"/>
    <n v="1.07"/>
    <n v="1.31"/>
    <n v="1.7985611510791368E-3"/>
    <n v="89.88000000000001"/>
    <n v="0.15107913669064749"/>
    <n v="110.04"/>
    <n v="20.008920863309349"/>
    <x v="1"/>
  </r>
  <r>
    <x v="3"/>
    <x v="0"/>
    <x v="2"/>
    <s v="DVL9PHTQ341TVFS"/>
    <s v="Mombasa Apparels EPZ Ltd"/>
    <x v="1"/>
    <s v="|33/01/17|"/>
    <n v="108"/>
    <n v="1"/>
    <n v="1.2"/>
    <n v="1.2345679012345679E-3"/>
    <n v="108"/>
    <n v="0.13333333333333333"/>
    <n v="129.6"/>
    <n v="21.466666666666661"/>
    <x v="1"/>
  </r>
  <r>
    <x v="3"/>
    <x v="0"/>
    <x v="2"/>
    <s v="DVL9PHTQ341TVFS"/>
    <s v="Mombasa Apparels EPZ Ltd"/>
    <x v="2"/>
    <s v="|33/01/18|"/>
    <n v="144"/>
    <n v="1.1299999999999999"/>
    <n v="1.33"/>
    <n v="1.834862385321101E-3"/>
    <n v="162.71999999999997"/>
    <n v="0.26422018348623855"/>
    <n v="191.52"/>
    <n v="28.535779816513802"/>
    <x v="1"/>
  </r>
  <r>
    <x v="3"/>
    <x v="0"/>
    <x v="2"/>
    <s v="DVL9PHTQ341TVFS"/>
    <s v="Mombasa Apparels EPZ Ltd"/>
    <x v="3"/>
    <s v="|33/01/19|"/>
    <n v="120"/>
    <n v="1.03"/>
    <n v="1.23"/>
    <n v="1.8018018018018018E-3"/>
    <n v="123.60000000000001"/>
    <n v="0.21621621621621623"/>
    <n v="147.6"/>
    <n v="23.783783783783768"/>
    <x v="1"/>
  </r>
  <r>
    <x v="3"/>
    <x v="0"/>
    <x v="2"/>
    <s v="DVL9PHTQ341TVFS"/>
    <s v="Mombasa Apparels EPZ Ltd"/>
    <x v="4"/>
    <s v="|33/01/20|"/>
    <n v="144"/>
    <n v="1.01"/>
    <n v="1.31"/>
    <n v="1.0964912280701754E-3"/>
    <n v="145.44"/>
    <n v="0.15789473684210525"/>
    <n v="188.64000000000001"/>
    <n v="43.042105263157914"/>
    <x v="1"/>
  </r>
  <r>
    <x v="3"/>
    <x v="0"/>
    <x v="2"/>
    <s v="DVL9PHTQ341TVFS"/>
    <s v="Mombasa Apparels EPZ Ltd"/>
    <x v="5"/>
    <s v="|33/01/21|"/>
    <n v="144"/>
    <n v="1.2"/>
    <n v="1.31"/>
    <n v="1.5360983102918587E-3"/>
    <n v="172.79999999999998"/>
    <n v="0.22119815668202764"/>
    <n v="188.64000000000001"/>
    <n v="15.618801843318003"/>
    <x v="1"/>
  </r>
  <r>
    <x v="3"/>
    <x v="0"/>
    <x v="2"/>
    <s v="DVL9PHTQ341TVFS"/>
    <s v="Mombasa Apparels EPZ Ltd"/>
    <x v="6"/>
    <s v="|33/01/22|"/>
    <n v="132"/>
    <n v="1.18"/>
    <n v="1.32"/>
    <n v="1.2048192771084338E-3"/>
    <n v="155.76"/>
    <n v="0.15903614457831328"/>
    <n v="174.24"/>
    <n v="18.320963855421706"/>
    <x v="1"/>
  </r>
  <r>
    <x v="3"/>
    <x v="0"/>
    <x v="2"/>
    <s v="DVL9PHTQ341TVFS"/>
    <s v="Mombasa Apparels EPZ Ltd"/>
    <x v="7"/>
    <s v="|33/01/23|"/>
    <n v="180"/>
    <n v="1.1100000000000001"/>
    <n v="1.2"/>
    <n v="1.2406947890818859E-3"/>
    <n v="199.8"/>
    <n v="0.22332506203473945"/>
    <n v="216"/>
    <n v="15.97667493796525"/>
    <x v="1"/>
  </r>
  <r>
    <x v="3"/>
    <x v="0"/>
    <x v="2"/>
    <s v="DVL9PHTQ341TVFS"/>
    <s v="Mombasa Apparels EPZ Ltd"/>
    <x v="8"/>
    <s v="|33/01/24|"/>
    <n v="60"/>
    <n v="1.19"/>
    <n v="1.38"/>
    <n v="1.0893246187363835E-3"/>
    <n v="71.399999999999991"/>
    <n v="6.535947712418301E-2"/>
    <n v="82.8"/>
    <n v="11.334640522875823"/>
    <x v="1"/>
  </r>
  <r>
    <x v="3"/>
    <x v="0"/>
    <x v="2"/>
    <s v="DVL9PHTQ341TVFS"/>
    <s v="Mombasa Apparels EPZ Ltd"/>
    <x v="9"/>
    <s v="|33/01/25|"/>
    <n v="192"/>
    <n v="1.1499999999999999"/>
    <n v="1.27"/>
    <n v="1.2658227848101266E-3"/>
    <n v="220.79999999999998"/>
    <n v="0.24303797468354432"/>
    <n v="243.84"/>
    <n v="22.796962025316475"/>
    <x v="1"/>
  </r>
  <r>
    <x v="3"/>
    <x v="0"/>
    <x v="2"/>
    <s v="DVL9PHTQ341TVFS"/>
    <s v="Mombasa Apparels EPZ Ltd"/>
    <x v="10"/>
    <s v="|33/01/26|"/>
    <n v="180"/>
    <n v="1.0900000000000001"/>
    <n v="1.24"/>
    <n v="1.2285012285012285E-3"/>
    <n v="196.20000000000002"/>
    <n v="0.22113022113022113"/>
    <n v="223.2"/>
    <n v="26.778869778869751"/>
    <x v="1"/>
  </r>
  <r>
    <x v="3"/>
    <x v="0"/>
    <x v="2"/>
    <s v="DVL9PHTQ341TVFS"/>
    <s v="Mombasa Apparels EPZ Ltd"/>
    <x v="11"/>
    <s v="|33/01/30|"/>
    <n v="144"/>
    <n v="1.01"/>
    <n v="1.4"/>
    <n v="1.3422818791946308E-3"/>
    <n v="145.44"/>
    <n v="0.19328859060402684"/>
    <n v="201.6"/>
    <n v="55.96671140939597"/>
    <x v="1"/>
  </r>
  <r>
    <x v="3"/>
    <x v="0"/>
    <x v="2"/>
    <s v="DVL9PHTQ341TVFS"/>
    <s v="Mombasa Apparels EPZ Ltd"/>
    <x v="12"/>
    <s v="|33/01/31|"/>
    <n v="84"/>
    <n v="1.03"/>
    <n v="1.23"/>
    <n v="1.1876484560570072E-3"/>
    <n v="86.52"/>
    <n v="9.9762470308788598E-2"/>
    <n v="103.32"/>
    <n v="16.700237529691208"/>
    <x v="1"/>
  </r>
  <r>
    <x v="3"/>
    <x v="0"/>
    <x v="2"/>
    <s v="DVL9PHTQ341TVFS"/>
    <s v="Mombasa Apparels EPZ Ltd"/>
    <x v="13"/>
    <s v="|33/01/32|"/>
    <n v="108"/>
    <n v="1.19"/>
    <n v="1.31"/>
    <n v="1.2953367875647669E-3"/>
    <n v="128.51999999999998"/>
    <n v="0.13989637305699482"/>
    <n v="141.48000000000002"/>
    <n v="12.820103626943041"/>
    <x v="1"/>
  </r>
  <r>
    <x v="3"/>
    <x v="0"/>
    <x v="2"/>
    <s v="DVL9PHTQ341TVFS"/>
    <s v="Mombasa Apparels EPZ Ltd"/>
    <x v="14"/>
    <s v="|33/01/33|"/>
    <n v="144"/>
    <n v="1"/>
    <n v="1.25"/>
    <n v="1.6501650165016502E-3"/>
    <n v="144"/>
    <n v="0.23762376237623761"/>
    <n v="180"/>
    <n v="35.762376237623762"/>
    <x v="1"/>
  </r>
  <r>
    <x v="3"/>
    <x v="0"/>
    <x v="2"/>
    <s v="DVL9PHTQ341TVFS"/>
    <s v="Mombasa Apparels EPZ Ltd"/>
    <x v="15"/>
    <s v="|33/01/40|"/>
    <n v="120"/>
    <n v="1.07"/>
    <n v="1.25"/>
    <n v="1.0626992561105207E-3"/>
    <n v="128.4"/>
    <n v="0.12752391073326247"/>
    <n v="150"/>
    <n v="21.472476089266731"/>
    <x v="1"/>
  </r>
  <r>
    <x v="3"/>
    <x v="0"/>
    <x v="2"/>
    <s v="DVL9PHTQ341TVFS"/>
    <s v="Mombasa Apparels EPZ Ltd"/>
    <x v="16"/>
    <s v="|33/01/41|"/>
    <n v="84"/>
    <n v="1.1499999999999999"/>
    <n v="1.22"/>
    <n v="1.4858841010401188E-3"/>
    <n v="96.6"/>
    <n v="0.12481426448736999"/>
    <n v="102.48"/>
    <n v="5.7551857355126401"/>
    <x v="1"/>
  </r>
  <r>
    <x v="3"/>
    <x v="0"/>
    <x v="2"/>
    <s v="DVL9PHTQ341TVFS"/>
    <s v="Mombasa Apparels EPZ Ltd"/>
    <x v="17"/>
    <s v="|33/01/42|"/>
    <n v="132"/>
    <n v="1.01"/>
    <n v="1.37"/>
    <n v="1.8148820326678765E-3"/>
    <n v="133.32"/>
    <n v="0.23956442831215971"/>
    <n v="180.84"/>
    <n v="47.280435571687853"/>
    <x v="1"/>
  </r>
  <r>
    <x v="3"/>
    <x v="0"/>
    <x v="2"/>
    <s v="DVL9PHTQ341TVFS"/>
    <s v="Mombasa Apparels EPZ Ltd"/>
    <x v="18"/>
    <s v="|33/01/43|"/>
    <n v="132"/>
    <n v="1.04"/>
    <n v="1.28"/>
    <n v="1.2515644555694619E-3"/>
    <n v="137.28"/>
    <n v="0.16520650813516896"/>
    <n v="168.96"/>
    <n v="31.51479349186484"/>
    <x v="1"/>
  </r>
  <r>
    <x v="3"/>
    <x v="0"/>
    <x v="2"/>
    <s v="DVL9PHTQ341TVFS"/>
    <s v="Mombasa Apparels EPZ Ltd"/>
    <x v="19"/>
    <s v="|33/01/44|"/>
    <n v="168"/>
    <n v="1.03"/>
    <n v="1.22"/>
    <n v="1.1098779134295228E-3"/>
    <n v="173.04"/>
    <n v="0.18645948945615984"/>
    <n v="204.96"/>
    <n v="31.733540510543857"/>
    <x v="1"/>
  </r>
  <r>
    <x v="3"/>
    <x v="0"/>
    <x v="2"/>
    <s v="DVL9PHTQ341TVFS"/>
    <s v="Mombasa Apparels EPZ Ltd"/>
    <x v="20"/>
    <s v="|33/01/45|"/>
    <n v="144"/>
    <n v="1.1599999999999999"/>
    <n v="1.21"/>
    <n v="1.3106159895150721E-3"/>
    <n v="167.04"/>
    <n v="0.18872870249017037"/>
    <n v="174.24"/>
    <n v="7.0112712975098468"/>
    <x v="1"/>
  </r>
  <r>
    <x v="3"/>
    <x v="0"/>
    <x v="2"/>
    <s v="DVL9PHTQ341TVFS"/>
    <s v="Mombasa Apparels EPZ Ltd"/>
    <x v="21"/>
    <s v="|33/01/46|"/>
    <n v="72"/>
    <n v="1.1599999999999999"/>
    <n v="1.36"/>
    <n v="1.4084507042253522E-3"/>
    <n v="83.52"/>
    <n v="0.10140845070422536"/>
    <n v="97.92"/>
    <n v="14.29859154929578"/>
    <x v="1"/>
  </r>
  <r>
    <x v="3"/>
    <x v="0"/>
    <x v="2"/>
    <s v="DVL9PHTQ341TVFS"/>
    <s v="Mombasa Apparels EPZ Ltd"/>
    <x v="22"/>
    <s v="|33/01/47|"/>
    <n v="120"/>
    <n v="1.1399999999999999"/>
    <n v="1.29"/>
    <n v="1.6155088852988692E-3"/>
    <n v="136.79999999999998"/>
    <n v="0.1938610662358643"/>
    <n v="154.80000000000001"/>
    <n v="17.806138933764164"/>
    <x v="1"/>
  </r>
  <r>
    <x v="3"/>
    <x v="0"/>
    <x v="2"/>
    <s v="DVL9PHTQ341TVFS"/>
    <s v="Mombasa Apparels EPZ Ltd"/>
    <x v="23"/>
    <s v="|33/01/48|"/>
    <n v="180"/>
    <n v="1.05"/>
    <n v="1.21"/>
    <n v="1.5923566878980893E-3"/>
    <n v="189"/>
    <n v="0.28662420382165604"/>
    <n v="217.79999999999998"/>
    <n v="28.513375796178327"/>
    <x v="1"/>
  </r>
  <r>
    <x v="3"/>
    <x v="0"/>
    <x v="2"/>
    <s v="DVL9PHTQ341TVFS"/>
    <s v="Mombasa Apparels EPZ Ltd"/>
    <x v="24"/>
    <s v="|33/01/49|"/>
    <n v="108"/>
    <n v="1.0900000000000001"/>
    <n v="1.27"/>
    <n v="1.6181229773462784E-3"/>
    <n v="117.72000000000001"/>
    <n v="0.17475728155339806"/>
    <n v="137.16"/>
    <n v="19.265242718446586"/>
    <x v="1"/>
  </r>
  <r>
    <x v="3"/>
    <x v="0"/>
    <x v="2"/>
    <s v="DVL9PHTQ341TVFS"/>
    <s v="Mombasa Apparels EPZ Ltd"/>
    <x v="25"/>
    <s v="|33/01/50|"/>
    <n v="204"/>
    <n v="1.2"/>
    <n v="1.27"/>
    <n v="1.3440860215053765E-3"/>
    <n v="244.79999999999998"/>
    <n v="0.27419354838709681"/>
    <n v="259.08"/>
    <n v="14.005806451612905"/>
    <x v="1"/>
  </r>
  <r>
    <x v="3"/>
    <x v="0"/>
    <x v="2"/>
    <s v="DVL9PHTQ341TVFS"/>
    <s v="Mombasa Apparels EPZ Ltd"/>
    <x v="26"/>
    <s v="|33/01/51|"/>
    <n v="84"/>
    <n v="1.08"/>
    <n v="1.25"/>
    <n v="1.4749262536873156E-3"/>
    <n v="90.72"/>
    <n v="0.12389380530973451"/>
    <n v="105"/>
    <n v="14.156106194690267"/>
    <x v="1"/>
  </r>
  <r>
    <x v="3"/>
    <x v="0"/>
    <x v="2"/>
    <s v="DVL9PHTQ341TVFS"/>
    <s v="Mombasa Apparels EPZ Ltd"/>
    <x v="27"/>
    <s v="|33/01/52|"/>
    <n v="72"/>
    <n v="1.02"/>
    <n v="1.32"/>
    <n v="1.0615711252653928E-3"/>
    <n v="73.44"/>
    <n v="7.6433121019108277E-2"/>
    <n v="95.04"/>
    <n v="21.523566878980901"/>
    <x v="1"/>
  </r>
  <r>
    <x v="3"/>
    <x v="0"/>
    <x v="2"/>
    <s v="DVL9PHTQ341TVFS"/>
    <s v="Mombasa Apparels EPZ Ltd"/>
    <x v="28"/>
    <s v="|33/01/60|"/>
    <n v="108"/>
    <n v="1"/>
    <n v="1.39"/>
    <n v="1.0626992561105207E-3"/>
    <n v="108"/>
    <n v="0.11477151965993623"/>
    <n v="150.11999999999998"/>
    <n v="42.005228480340037"/>
    <x v="1"/>
  </r>
  <r>
    <x v="3"/>
    <x v="0"/>
    <x v="2"/>
    <s v="DVL9PHTQ341TVFS"/>
    <s v="Mombasa Apparels EPZ Ltd"/>
    <x v="29"/>
    <s v="|33/01/61|"/>
    <n v="144"/>
    <n v="1.17"/>
    <n v="1.36"/>
    <n v="1.152073732718894E-3"/>
    <n v="168.48"/>
    <n v="0.16589861751152074"/>
    <n v="195.84"/>
    <n v="27.194101382488494"/>
    <x v="1"/>
  </r>
  <r>
    <x v="3"/>
    <x v="0"/>
    <x v="2"/>
    <s v="DVL9PHTQ341TVFS"/>
    <s v="Mombasa Apparels EPZ Ltd"/>
    <x v="30"/>
    <s v="|33/01/62|"/>
    <n v="108"/>
    <n v="1.02"/>
    <n v="1.2"/>
    <n v="1.6778523489932886E-3"/>
    <n v="110.16"/>
    <n v="0.18120805369127516"/>
    <n v="129.6"/>
    <n v="19.258791946308722"/>
    <x v="1"/>
  </r>
  <r>
    <x v="3"/>
    <x v="0"/>
    <x v="2"/>
    <s v="DVL9PHTQ341TVFS"/>
    <s v="Mombasa Apparels EPZ Ltd"/>
    <x v="31"/>
    <s v="|33/01/63|"/>
    <n v="192"/>
    <n v="1"/>
    <n v="1.22"/>
    <n v="1.7985611510791368E-3"/>
    <n v="192"/>
    <n v="0.34532374100719426"/>
    <n v="234.24"/>
    <n v="41.894676258992817"/>
    <x v="1"/>
  </r>
  <r>
    <x v="3"/>
    <x v="0"/>
    <x v="2"/>
    <s v="DVL9PHTQ341TVFS"/>
    <s v="Mombasa Apparels EPZ Ltd"/>
    <x v="32"/>
    <s v="|33/01/64|"/>
    <n v="108"/>
    <n v="1.06"/>
    <n v="1.25"/>
    <n v="1.2345679012345679E-3"/>
    <n v="114.48"/>
    <n v="0.13333333333333333"/>
    <n v="135"/>
    <n v="20.386666666666663"/>
    <x v="1"/>
  </r>
  <r>
    <x v="3"/>
    <x v="0"/>
    <x v="2"/>
    <s v="DVL9PHTQ341TVFS"/>
    <s v="Mombasa Apparels EPZ Ltd"/>
    <x v="33"/>
    <s v="|33/01/65|"/>
    <n v="204"/>
    <n v="1.02"/>
    <n v="1.28"/>
    <n v="1.3888888888888889E-3"/>
    <n v="208.08"/>
    <n v="0.28333333333333333"/>
    <n v="261.12"/>
    <n v="52.756666666666661"/>
    <x v="1"/>
  </r>
  <r>
    <x v="3"/>
    <x v="0"/>
    <x v="2"/>
    <s v="DVL9PHTQ341TVFS"/>
    <s v="Mombasa Apparels EPZ Ltd"/>
    <x v="34"/>
    <s v="|33/01/66|"/>
    <n v="156"/>
    <n v="1.18"/>
    <n v="1.39"/>
    <n v="1.4903129657228018E-3"/>
    <n v="184.07999999999998"/>
    <n v="0.23248882265275708"/>
    <n v="216.83999999999997"/>
    <n v="32.527511177347236"/>
    <x v="1"/>
  </r>
  <r>
    <x v="3"/>
    <x v="0"/>
    <x v="2"/>
    <s v="DVL9PHTQ341TVFS"/>
    <s v="Mombasa Apparels EPZ Ltd"/>
    <x v="35"/>
    <s v="|33/10/01|"/>
    <n v="120"/>
    <n v="1.01"/>
    <n v="1.36"/>
    <n v="1.3262599469496021E-3"/>
    <n v="121.2"/>
    <n v="0.15915119363395225"/>
    <n v="163.20000000000002"/>
    <n v="41.840848806366061"/>
    <x v="1"/>
  </r>
  <r>
    <x v="3"/>
    <x v="0"/>
    <x v="2"/>
    <s v="DVL9PHTQ341TVFS"/>
    <s v="Mombasa Apparels EPZ Ltd"/>
    <x v="36"/>
    <s v="|33/99/91|"/>
    <n v="156"/>
    <n v="1.19"/>
    <n v="1.26"/>
    <n v="1.0526315789473684E-3"/>
    <n v="185.64"/>
    <n v="0.16421052631578947"/>
    <n v="196.56"/>
    <n v="10.755789473684226"/>
    <x v="1"/>
  </r>
  <r>
    <x v="3"/>
    <x v="0"/>
    <x v="2"/>
    <s v="DVL9PHTQ341TVFS"/>
    <s v="Mombasa Apparels EPZ Ltd"/>
    <x v="37"/>
    <s v="|33/99/92|"/>
    <n v="168"/>
    <n v="1.18"/>
    <n v="1.28"/>
    <n v="1.6863406408094434E-3"/>
    <n v="198.23999999999998"/>
    <n v="0.28330522765598648"/>
    <n v="215.04"/>
    <n v="16.516694772344024"/>
    <x v="1"/>
  </r>
  <r>
    <x v="3"/>
    <x v="0"/>
    <x v="2"/>
    <s v="DVL9PHTQ341TVFS"/>
    <s v="Mombasa Apparels EPZ Ltd"/>
    <x v="38"/>
    <s v="|33/99/93|"/>
    <n v="108"/>
    <n v="1.01"/>
    <n v="1.33"/>
    <n v="1.3605442176870747E-3"/>
    <n v="109.08"/>
    <n v="0.14693877551020407"/>
    <n v="143.64000000000001"/>
    <n v="34.413061224489809"/>
    <x v="1"/>
  </r>
  <r>
    <x v="3"/>
    <x v="0"/>
    <x v="2"/>
    <s v="DVL9PHTQ341TVFS"/>
    <s v="Mombasa Apparels EPZ Ltd"/>
    <x v="39"/>
    <s v="|33/99/94|"/>
    <n v="156"/>
    <n v="1.01"/>
    <n v="1.32"/>
    <n v="1.4144271570014145E-3"/>
    <n v="157.56"/>
    <n v="0.22065063649222066"/>
    <n v="205.92000000000002"/>
    <n v="48.13934936350779"/>
    <x v="1"/>
  </r>
  <r>
    <x v="3"/>
    <x v="0"/>
    <x v="2"/>
    <s v="DVL9PHTQ341TVFS"/>
    <s v="Mombasa Apparels EPZ Ltd"/>
    <x v="40"/>
    <s v="|33/99/95|"/>
    <n v="108"/>
    <n v="1.07"/>
    <n v="1.23"/>
    <n v="1.2953367875647669E-3"/>
    <n v="115.56"/>
    <n v="0.13989637305699482"/>
    <n v="132.84"/>
    <n v="17.140103626943006"/>
    <x v="1"/>
  </r>
  <r>
    <x v="3"/>
    <x v="0"/>
    <x v="2"/>
    <s v="DVL9PHTQ341TVFS"/>
    <s v="Mombasa Apparels EPZ Ltd"/>
    <x v="41"/>
    <s v="|33/99/96|"/>
    <n v="144"/>
    <n v="1.07"/>
    <n v="1.36"/>
    <n v="1.557632398753894E-3"/>
    <n v="154.08000000000001"/>
    <n v="0.22429906542056074"/>
    <n v="195.84"/>
    <n v="41.535700934579431"/>
    <x v="1"/>
  </r>
  <r>
    <x v="3"/>
    <x v="0"/>
    <x v="2"/>
    <s v="DVL9PHTQ341TVFS"/>
    <s v="Mombasa Apparels EPZ Ltd"/>
    <x v="42"/>
    <s v="|33/99/98|"/>
    <n v="180"/>
    <n v="1.18"/>
    <n v="1.29"/>
    <n v="1.4684287812041115E-3"/>
    <n v="212.39999999999998"/>
    <n v="0.26431718061674009"/>
    <n v="232.20000000000002"/>
    <n v="19.5356828193833"/>
    <x v="1"/>
  </r>
  <r>
    <x v="3"/>
    <x v="0"/>
    <x v="2"/>
    <s v="DVL9PHTQ341TVFS"/>
    <s v="Mombasa Apparels EPZ Ltd"/>
    <x v="43"/>
    <s v="|33/99/99|"/>
    <n v="132"/>
    <n v="1.1000000000000001"/>
    <n v="1.33"/>
    <n v="1.3037809647979139E-3"/>
    <n v="145.20000000000002"/>
    <n v="0.17209908735332463"/>
    <n v="175.56"/>
    <n v="30.187900912646661"/>
    <x v="1"/>
  </r>
  <r>
    <x v="3"/>
    <x v="0"/>
    <x v="2"/>
    <s v="DVL9PHTQ633TVFS"/>
    <s v="New Wide Garments (K) EPZ Ltd"/>
    <x v="44"/>
    <s v="|33/99/97|"/>
    <n v="168"/>
    <n v="1.1599999999999999"/>
    <n v="1.34"/>
    <n v="1.0718113612004287E-3"/>
    <n v="194.88"/>
    <n v="0.18006430868167203"/>
    <n v="225.12"/>
    <n v="30.059935691318337"/>
    <x v="1"/>
  </r>
  <r>
    <x v="3"/>
    <x v="0"/>
    <x v="2"/>
    <s v="DVL9PHTQ633TVFS"/>
    <s v="New Wide Garments (K) EPZ Ltd"/>
    <x v="45"/>
    <s v="|97/01/01|"/>
    <n v="84"/>
    <n v="1.03"/>
    <n v="1.3"/>
    <n v="1.0940919037199124E-3"/>
    <n v="86.52"/>
    <n v="9.1903719912472648E-2"/>
    <n v="109.2"/>
    <n v="22.588096280087534"/>
    <x v="1"/>
  </r>
  <r>
    <x v="3"/>
    <x v="0"/>
    <x v="2"/>
    <s v="DVL9PHTQ633TVFS"/>
    <s v="New Wide Garments (K) EPZ Ltd"/>
    <x v="46"/>
    <s v="|97/01/02|"/>
    <n v="96"/>
    <n v="1.08"/>
    <n v="1.26"/>
    <n v="1.1820330969267139E-3"/>
    <n v="103.68"/>
    <n v="0.11347517730496454"/>
    <n v="120.96000000000001"/>
    <n v="17.166524822695038"/>
    <x v="1"/>
  </r>
  <r>
    <x v="3"/>
    <x v="0"/>
    <x v="2"/>
    <s v="DVL9PHTQ633TVFS"/>
    <s v="New Wide Garments (K) EPZ Ltd"/>
    <x v="0"/>
    <s v="|97/01/03|"/>
    <n v="72"/>
    <n v="1.1000000000000001"/>
    <n v="1.31"/>
    <n v="1.5337423312883436E-3"/>
    <n v="79.2"/>
    <n v="0.11042944785276074"/>
    <n v="94.320000000000007"/>
    <n v="15.009570552147244"/>
    <x v="1"/>
  </r>
  <r>
    <x v="3"/>
    <x v="0"/>
    <x v="2"/>
    <s v="DVL9PHTQ633TVFS"/>
    <s v="New Wide Garments (K) EPZ Ltd"/>
    <x v="1"/>
    <s v="|97/02/01|"/>
    <n v="84"/>
    <n v="1.17"/>
    <n v="1.2"/>
    <n v="1.3774104683195593E-3"/>
    <n v="98.28"/>
    <n v="0.11570247933884298"/>
    <n v="100.8"/>
    <n v="2.404297520661153"/>
    <x v="1"/>
  </r>
  <r>
    <x v="3"/>
    <x v="0"/>
    <x v="2"/>
    <s v="DVL9PHTQ633TVFS"/>
    <s v="New Wide Garments (K) EPZ Ltd"/>
    <x v="2"/>
    <s v="|97/02/02|"/>
    <n v="60"/>
    <n v="1.19"/>
    <n v="1.33"/>
    <n v="1.4164305949008499E-3"/>
    <n v="71.399999999999991"/>
    <n v="8.4985835694050993E-2"/>
    <n v="79.800000000000011"/>
    <n v="8.3150141643059694"/>
    <x v="1"/>
  </r>
  <r>
    <x v="3"/>
    <x v="0"/>
    <x v="2"/>
    <s v="DVL9PHTQ633TVFS"/>
    <s v="New Wide Garments (K) EPZ Ltd"/>
    <x v="3"/>
    <s v="|97/02/03|"/>
    <n v="156"/>
    <n v="1"/>
    <n v="1.39"/>
    <n v="1.3404825737265416E-3"/>
    <n v="156"/>
    <n v="0.20911528150134048"/>
    <n v="216.83999999999997"/>
    <n v="60.630884718498635"/>
    <x v="1"/>
  </r>
  <r>
    <x v="3"/>
    <x v="0"/>
    <x v="2"/>
    <s v="DVL9PHTQ633TVFS"/>
    <s v="New Wide Garments (K) EPZ Ltd"/>
    <x v="4"/>
    <s v="|97/02/05|"/>
    <n v="96"/>
    <n v="1.1399999999999999"/>
    <n v="1.33"/>
    <n v="1.3054830287206266E-3"/>
    <n v="109.44"/>
    <n v="0.12532637075718017"/>
    <n v="127.68"/>
    <n v="18.11467362924283"/>
    <x v="1"/>
  </r>
  <r>
    <x v="3"/>
    <x v="0"/>
    <x v="6"/>
    <s v="DVL9PHTQ650TVFS"/>
    <s v="Royal Garments EPZ Ltd"/>
    <x v="5"/>
    <s v="|64/01/01|"/>
    <n v="2112"/>
    <n v="2.73"/>
    <n v="3.85"/>
    <n v="1.6181229773462784E-3"/>
    <n v="5765.76"/>
    <n v="3.4174757281553401"/>
    <n v="8131.2"/>
    <n v="2362.0225242718443"/>
    <x v="0"/>
  </r>
  <r>
    <x v="3"/>
    <x v="0"/>
    <x v="6"/>
    <s v="DVL9PHTQ650TVFS"/>
    <s v="Royal Garments EPZ Ltd"/>
    <x v="6"/>
    <s v="|64/01/02|"/>
    <n v="2736"/>
    <n v="2.59"/>
    <n v="3.57"/>
    <n v="1.7730496453900709E-3"/>
    <n v="7086.24"/>
    <n v="4.8510638297872335"/>
    <n v="9767.52"/>
    <n v="2676.4289361702135"/>
    <x v="0"/>
  </r>
  <r>
    <x v="3"/>
    <x v="0"/>
    <x v="6"/>
    <s v="DVL9PHTQ650TVFS"/>
    <s v="Royal Garments EPZ Ltd"/>
    <x v="7"/>
    <s v="|64/02/01|"/>
    <n v="1524"/>
    <n v="2.52"/>
    <n v="3.55"/>
    <n v="1.697792869269949E-3"/>
    <n v="3840.48"/>
    <n v="2.5874363327674024"/>
    <n v="5410.2"/>
    <n v="1567.1325636672325"/>
    <x v="0"/>
  </r>
  <r>
    <x v="3"/>
    <x v="0"/>
    <x v="6"/>
    <s v="DVL9PHTQ650TVFS"/>
    <s v="Royal Garments EPZ Ltd"/>
    <x v="8"/>
    <s v="|64/02/02|"/>
    <n v="2652"/>
    <n v="2.41"/>
    <n v="3.86"/>
    <n v="1.2239902080783353E-3"/>
    <n v="6391.3200000000006"/>
    <n v="3.2460220318237449"/>
    <n v="10236.719999999999"/>
    <n v="3842.1539779681748"/>
    <x v="0"/>
  </r>
  <r>
    <x v="3"/>
    <x v="0"/>
    <x v="6"/>
    <s v="DVL9PHTQ650TVFS"/>
    <s v="Royal Garments EPZ Ltd"/>
    <x v="9"/>
    <s v="|64/02/03|"/>
    <n v="2304"/>
    <n v="2.82"/>
    <n v="3.88"/>
    <n v="1.30718954248366E-3"/>
    <n v="6497.28"/>
    <n v="3.0117647058823529"/>
    <n v="8939.52"/>
    <n v="2439.2282352941183"/>
    <x v="0"/>
  </r>
  <r>
    <x v="3"/>
    <x v="0"/>
    <x v="6"/>
    <s v="DVL9PHTQ650TVFS"/>
    <s v="Royal Garments EPZ Ltd"/>
    <x v="10"/>
    <s v="|64/02/04|"/>
    <n v="2052"/>
    <n v="2.92"/>
    <n v="3.97"/>
    <n v="1.0976948408342481E-3"/>
    <n v="5991.84"/>
    <n v="2.252469813391877"/>
    <n v="8146.4400000000005"/>
    <n v="2152.3475301866083"/>
    <x v="0"/>
  </r>
  <r>
    <x v="3"/>
    <x v="0"/>
    <x v="6"/>
    <s v="DVL9PHTQ650TVFS"/>
    <s v="Royal Garments EPZ Ltd"/>
    <x v="11"/>
    <s v="|64/02/05|"/>
    <n v="1404"/>
    <n v="2.63"/>
    <n v="3.32"/>
    <n v="1.2642225031605564E-3"/>
    <n v="3692.52"/>
    <n v="1.774968394437421"/>
    <n v="4661.28"/>
    <n v="966.98503160556231"/>
    <x v="1"/>
  </r>
  <r>
    <x v="3"/>
    <x v="0"/>
    <x v="3"/>
    <s v="DVL9PHTQ685TVFS"/>
    <s v="Suman Shakti EPZ Ltd"/>
    <x v="12"/>
    <s v="|20/10/02|"/>
    <n v="288"/>
    <n v="4.8600000000000003"/>
    <n v="5.35"/>
    <n v="1.2062726176115801E-3"/>
    <n v="1399.68"/>
    <n v="0.34740651387213506"/>
    <n v="1540.8"/>
    <n v="140.77259348612776"/>
    <x v="1"/>
  </r>
  <r>
    <x v="3"/>
    <x v="0"/>
    <x v="3"/>
    <s v="DVL9PHTQ685TVFS"/>
    <s v="Suman Shakti EPZ Ltd"/>
    <x v="13"/>
    <s v="|20/10/03|"/>
    <n v="336"/>
    <n v="4.2300000000000004"/>
    <n v="5.19"/>
    <n v="1.0504201680672268E-3"/>
    <n v="1421.2800000000002"/>
    <n v="0.3529411764705882"/>
    <n v="1743.8400000000001"/>
    <n v="322.20705882352934"/>
    <x v="1"/>
  </r>
  <r>
    <x v="3"/>
    <x v="0"/>
    <x v="3"/>
    <s v="DVL9PHTQ685TVFS"/>
    <s v="Suman Shakti EPZ Ltd"/>
    <x v="14"/>
    <s v="|20/10/04|"/>
    <n v="600"/>
    <n v="4.03"/>
    <n v="5.13"/>
    <n v="1.3774104683195593E-3"/>
    <n v="2418"/>
    <n v="0.82644628099173556"/>
    <n v="3078"/>
    <n v="659.17355371900828"/>
    <x v="1"/>
  </r>
  <r>
    <x v="3"/>
    <x v="0"/>
    <x v="3"/>
    <s v="DVL9PHTQ685TVFS"/>
    <s v="Suman Shakti EPZ Ltd"/>
    <x v="15"/>
    <s v="|20/10/05|"/>
    <n v="516"/>
    <n v="4.5"/>
    <n v="5.39"/>
    <n v="1.5384615384615385E-3"/>
    <n v="2322"/>
    <n v="0.79384615384615387"/>
    <n v="2781.24"/>
    <n v="458.44615384615361"/>
    <x v="1"/>
  </r>
  <r>
    <x v="3"/>
    <x v="0"/>
    <x v="3"/>
    <s v="DVL9PHTQ685TVFS"/>
    <s v="Suman Shakti EPZ Ltd"/>
    <x v="16"/>
    <s v="|20/10/06|"/>
    <n v="612"/>
    <n v="4.71"/>
    <n v="5.31"/>
    <n v="1.2755102040816326E-3"/>
    <n v="2882.52"/>
    <n v="0.78061224489795911"/>
    <n v="3249.72"/>
    <n v="366.41938775510187"/>
    <x v="1"/>
  </r>
  <r>
    <x v="3"/>
    <x v="0"/>
    <x v="3"/>
    <s v="DVL9PHTQ685TVFS"/>
    <s v="Suman Shakti EPZ Ltd"/>
    <x v="17"/>
    <s v="|20/10/07|"/>
    <n v="408"/>
    <n v="4.0199999999999996"/>
    <n v="5.24"/>
    <n v="1.1682242990654205E-3"/>
    <n v="1640.1599999999999"/>
    <n v="0.47663551401869153"/>
    <n v="2137.92"/>
    <n v="497.28336448598151"/>
    <x v="1"/>
  </r>
  <r>
    <x v="3"/>
    <x v="0"/>
    <x v="3"/>
    <s v="DVL9PHTQ685TVFS"/>
    <s v="Suman Shakti EPZ Ltd"/>
    <x v="18"/>
    <s v="|20/10/08|"/>
    <n v="312"/>
    <n v="4.37"/>
    <n v="5.03"/>
    <n v="1.834862385321101E-3"/>
    <n v="1363.44"/>
    <n v="0.57247706422018352"/>
    <n v="1569.3600000000001"/>
    <n v="205.34752293577989"/>
    <x v="1"/>
  </r>
  <r>
    <x v="3"/>
    <x v="0"/>
    <x v="3"/>
    <s v="DVL9PHTQ685TVFS"/>
    <s v="Suman Shakti EPZ Ltd"/>
    <x v="19"/>
    <s v="|20/10/09|"/>
    <n v="360"/>
    <n v="4.8099999999999996"/>
    <n v="5.18"/>
    <n v="1.0893246187363835E-3"/>
    <n v="1731.6"/>
    <n v="0.39215686274509809"/>
    <n v="1864.8"/>
    <n v="132.80784313725493"/>
    <x v="1"/>
  </r>
  <r>
    <x v="3"/>
    <x v="0"/>
    <x v="3"/>
    <s v="DVL9PHTQ685TVFS"/>
    <s v="Suman Shakti EPZ Ltd"/>
    <x v="20"/>
    <s v="|20/10/10|"/>
    <n v="240"/>
    <n v="4.51"/>
    <n v="5.27"/>
    <n v="1.287001287001287E-3"/>
    <n v="1082.3999999999999"/>
    <n v="0.30888030888030887"/>
    <n v="1264.8"/>
    <n v="182.09111969111979"/>
    <x v="1"/>
  </r>
  <r>
    <x v="3"/>
    <x v="0"/>
    <x v="3"/>
    <s v="DVL9PHTQ685TVFS"/>
    <s v="Suman Shakti EPZ Ltd"/>
    <x v="21"/>
    <s v="|20/10/11|"/>
    <n v="540"/>
    <n v="4.0999999999999996"/>
    <n v="5.33"/>
    <n v="1.037344398340249E-3"/>
    <n v="2214"/>
    <n v="0.56016597510373445"/>
    <n v="2878.2"/>
    <n v="663.63983402489612"/>
    <x v="1"/>
  </r>
  <r>
    <x v="3"/>
    <x v="0"/>
    <x v="3"/>
    <s v="DVL9PHTQ685TVFS"/>
    <s v="Suman Shakti EPZ Ltd"/>
    <x v="22"/>
    <s v="|20/10/12|"/>
    <n v="336"/>
    <n v="4.79"/>
    <n v="5.16"/>
    <n v="1.8214936247723133E-3"/>
    <n v="1609.44"/>
    <n v="0.61202185792349728"/>
    <n v="1733.76"/>
    <n v="123.70797814207644"/>
    <x v="1"/>
  </r>
  <r>
    <x v="3"/>
    <x v="0"/>
    <x v="3"/>
    <s v="DVL9PHTQ685TVFS"/>
    <s v="Suman Shakti EPZ Ltd"/>
    <x v="23"/>
    <s v="|20/13/01|"/>
    <n v="564"/>
    <n v="4.25"/>
    <n v="5.0599999999999996"/>
    <n v="1.366120218579235E-3"/>
    <n v="2397"/>
    <n v="0.77049180327868849"/>
    <n v="2853.8399999999997"/>
    <n v="456.06950819672102"/>
    <x v="1"/>
  </r>
  <r>
    <x v="3"/>
    <x v="0"/>
    <x v="3"/>
    <s v="DVL9PHTQ685TVFS"/>
    <s v="Suman Shakti EPZ Ltd"/>
    <x v="24"/>
    <s v="|20/13/02|"/>
    <n v="480"/>
    <n v="4.99"/>
    <n v="5.23"/>
    <n v="1.2391573729863693E-3"/>
    <n v="2395.2000000000003"/>
    <n v="0.59479553903345728"/>
    <n v="2510.4"/>
    <n v="114.60520446096636"/>
    <x v="1"/>
  </r>
  <r>
    <x v="3"/>
    <x v="0"/>
    <x v="3"/>
    <s v="DVL9PHTQ685TVFS"/>
    <s v="Suman Shakti EPZ Ltd"/>
    <x v="25"/>
    <s v="|20/13/03|"/>
    <n v="324"/>
    <n v="4.3"/>
    <n v="5.17"/>
    <n v="1.5384615384615385E-3"/>
    <n v="1393.2"/>
    <n v="0.49846153846153846"/>
    <n v="1675.08"/>
    <n v="281.38153846153836"/>
    <x v="1"/>
  </r>
  <r>
    <x v="3"/>
    <x v="0"/>
    <x v="3"/>
    <s v="DVL9PHTQ685TVFS"/>
    <s v="Suman Shakti EPZ Ltd"/>
    <x v="26"/>
    <s v="|20/13/04|"/>
    <n v="696"/>
    <n v="4.18"/>
    <n v="5.01"/>
    <n v="1.5082956259426848E-3"/>
    <n v="2909.2799999999997"/>
    <n v="1.0497737556561086"/>
    <n v="3486.96"/>
    <n v="576.63022624434416"/>
    <x v="1"/>
  </r>
  <r>
    <x v="3"/>
    <x v="0"/>
    <x v="3"/>
    <s v="DVL9PHTQ685TVFS"/>
    <s v="Suman Shakti EPZ Ltd"/>
    <x v="27"/>
    <s v="|20/13/05|"/>
    <n v="576"/>
    <n v="4.01"/>
    <n v="5.09"/>
    <n v="1.2330456226880395E-3"/>
    <n v="2309.7599999999998"/>
    <n v="0.71023427866831068"/>
    <n v="2931.84"/>
    <n v="621.3697657213321"/>
    <x v="1"/>
  </r>
  <r>
    <x v="3"/>
    <x v="0"/>
    <x v="3"/>
    <s v="DVL9PHTQ685TVFS"/>
    <s v="Suman Shakti EPZ Ltd"/>
    <x v="28"/>
    <s v="|20/13/06|"/>
    <n v="516"/>
    <n v="4.55"/>
    <n v="5.05"/>
    <n v="1.3986013986013986E-3"/>
    <n v="2347.7999999999997"/>
    <n v="0.72167832167832169"/>
    <n v="2605.7999999999997"/>
    <n v="257.27832167832167"/>
    <x v="1"/>
  </r>
  <r>
    <x v="3"/>
    <x v="0"/>
    <x v="3"/>
    <s v="DVL9PHTQ685TVFS"/>
    <s v="Suman Shakti EPZ Ltd"/>
    <x v="29"/>
    <s v="|20/13/07|"/>
    <n v="396"/>
    <n v="4.25"/>
    <n v="5.19"/>
    <n v="1.6260162601626016E-3"/>
    <n v="1683"/>
    <n v="0.64390243902439026"/>
    <n v="2055.2400000000002"/>
    <n v="371.59609756097586"/>
    <x v="1"/>
  </r>
  <r>
    <x v="3"/>
    <x v="0"/>
    <x v="3"/>
    <s v="DVL9PHTQ685TVFS"/>
    <s v="Suman Shakti EPZ Ltd"/>
    <x v="30"/>
    <s v="|20/13/08|"/>
    <n v="708"/>
    <n v="4.32"/>
    <n v="5.01"/>
    <n v="1.3850415512465374E-3"/>
    <n v="3058.5600000000004"/>
    <n v="0.98060941828254844"/>
    <n v="3547.08"/>
    <n v="487.53939058171699"/>
    <x v="1"/>
  </r>
  <r>
    <x v="3"/>
    <x v="0"/>
    <x v="3"/>
    <s v="DVL9PHTQ685TVFS"/>
    <s v="Suman Shakti EPZ Ltd"/>
    <x v="31"/>
    <s v="|20/13/09|"/>
    <n v="348"/>
    <n v="4.33"/>
    <n v="5.3"/>
    <n v="1.5105740181268882E-3"/>
    <n v="1506.84"/>
    <n v="0.52567975830815705"/>
    <n v="1844.3999999999999"/>
    <n v="337.03432024169177"/>
    <x v="1"/>
  </r>
  <r>
    <x v="3"/>
    <x v="0"/>
    <x v="3"/>
    <s v="DVL9PHTQ685TVFS"/>
    <s v="Suman Shakti EPZ Ltd"/>
    <x v="32"/>
    <s v="|20/13/10|"/>
    <n v="684"/>
    <n v="4.5999999999999996"/>
    <n v="5.01"/>
    <n v="1.145475372279496E-3"/>
    <n v="3146.3999999999996"/>
    <n v="0.78350515463917525"/>
    <n v="3426.8399999999997"/>
    <n v="279.6564948453609"/>
    <x v="1"/>
  </r>
  <r>
    <x v="3"/>
    <x v="0"/>
    <x v="3"/>
    <s v="DVL9PHTQ685TVFS"/>
    <s v="Suman Shakti EPZ Ltd"/>
    <x v="33"/>
    <s v="|20/13/11|"/>
    <n v="324"/>
    <n v="4.33"/>
    <n v="5.35"/>
    <n v="1.3698630136986301E-3"/>
    <n v="1402.92"/>
    <n v="0.44383561643835617"/>
    <n v="1733.3999999999999"/>
    <n v="330.03616438356141"/>
    <x v="1"/>
  </r>
  <r>
    <x v="3"/>
    <x v="0"/>
    <x v="3"/>
    <s v="DVL9PHTQ685TVFS"/>
    <s v="Suman Shakti EPZ Ltd"/>
    <x v="34"/>
    <s v="|20/13/12|"/>
    <n v="432"/>
    <n v="4.47"/>
    <n v="5.07"/>
    <n v="1.5527950310559005E-3"/>
    <n v="1931.04"/>
    <n v="0.670807453416149"/>
    <n v="2190.2400000000002"/>
    <n v="258.52919254658411"/>
    <x v="1"/>
  </r>
  <r>
    <x v="3"/>
    <x v="0"/>
    <x v="3"/>
    <s v="DVL9PHTQ685TVFS"/>
    <s v="Suman Shakti EPZ Ltd"/>
    <x v="35"/>
    <s v="|20/13/13|"/>
    <n v="516"/>
    <n v="4.82"/>
    <n v="5.34"/>
    <n v="1.2919896640826874E-3"/>
    <n v="2487.1200000000003"/>
    <n v="0.66666666666666674"/>
    <n v="2755.44"/>
    <n v="267.65333333333302"/>
    <x v="1"/>
  </r>
  <r>
    <x v="3"/>
    <x v="0"/>
    <x v="3"/>
    <s v="DVL9PHTQ685TVFS"/>
    <s v="Suman Shakti EPZ Ltd"/>
    <x v="36"/>
    <s v="|20/13/14|"/>
    <n v="564"/>
    <n v="4.16"/>
    <n v="5.17"/>
    <n v="1.037344398340249E-3"/>
    <n v="2346.2400000000002"/>
    <n v="0.58506224066390045"/>
    <n v="2915.88"/>
    <n v="569.05493775933598"/>
    <x v="1"/>
  </r>
  <r>
    <x v="3"/>
    <x v="0"/>
    <x v="3"/>
    <s v="DVL9PHTQ685TVFS"/>
    <s v="Suman Shakti EPZ Ltd"/>
    <x v="37"/>
    <s v="|20/13/15|"/>
    <n v="444"/>
    <n v="4.1100000000000003"/>
    <n v="5.14"/>
    <n v="1.1223344556677891E-3"/>
    <n v="1824.8400000000001"/>
    <n v="0.49831649831649838"/>
    <n v="2282.16"/>
    <n v="456.8216835016832"/>
    <x v="1"/>
  </r>
  <r>
    <x v="3"/>
    <x v="0"/>
    <x v="3"/>
    <s v="DVL9PHTQ685TVFS"/>
    <s v="Suman Shakti EPZ Ltd"/>
    <x v="38"/>
    <s v="|20/13/16|"/>
    <n v="492"/>
    <n v="4.83"/>
    <n v="5.38"/>
    <n v="1.1337868480725624E-3"/>
    <n v="2376.36"/>
    <n v="0.55782312925170074"/>
    <n v="2646.96"/>
    <n v="270.04217687074822"/>
    <x v="1"/>
  </r>
  <r>
    <x v="3"/>
    <x v="0"/>
    <x v="3"/>
    <s v="DVL9PHTQ685TVFS"/>
    <s v="Suman Shakti EPZ Ltd"/>
    <x v="39"/>
    <s v="|20/13/17|"/>
    <n v="504"/>
    <n v="4"/>
    <n v="5.04"/>
    <n v="1.7825311942959001E-3"/>
    <n v="2016"/>
    <n v="0.89839572192513362"/>
    <n v="2540.16"/>
    <n v="523.26160427807474"/>
    <x v="1"/>
  </r>
  <r>
    <x v="3"/>
    <x v="0"/>
    <x v="3"/>
    <s v="DVL9PHTQ685TVFS"/>
    <s v="Suman Shakti EPZ Ltd"/>
    <x v="40"/>
    <s v="|20/13/18|"/>
    <n v="348"/>
    <n v="4.32"/>
    <n v="5.15"/>
    <n v="1.3568521031207597E-3"/>
    <n v="1503.3600000000001"/>
    <n v="0.47218453188602438"/>
    <n v="1792.2"/>
    <n v="288.36781546811392"/>
    <x v="1"/>
  </r>
  <r>
    <x v="3"/>
    <x v="0"/>
    <x v="3"/>
    <s v="DVL9PHTQ685TVFS"/>
    <s v="Suman Shakti EPZ Ltd"/>
    <x v="41"/>
    <s v="|20/13/19|"/>
    <n v="468"/>
    <n v="4.84"/>
    <n v="5.22"/>
    <n v="1.4771048744460858E-3"/>
    <n v="2265.12"/>
    <n v="0.69128508124076815"/>
    <n v="2442.96"/>
    <n v="177.14871491875937"/>
    <x v="1"/>
  </r>
  <r>
    <x v="3"/>
    <x v="0"/>
    <x v="3"/>
    <s v="DVL9PHTQ685TVFS"/>
    <s v="Suman Shakti EPZ Ltd"/>
    <x v="42"/>
    <s v="|20/13/20|"/>
    <n v="516"/>
    <n v="4.84"/>
    <n v="5.35"/>
    <n v="1.0649627263045794E-3"/>
    <n v="2497.44"/>
    <n v="0.54952076677316297"/>
    <n v="2760.6"/>
    <n v="262.61047923322667"/>
    <x v="1"/>
  </r>
  <r>
    <x v="3"/>
    <x v="0"/>
    <x v="3"/>
    <s v="DVL9PHTQ685TVFS"/>
    <s v="Suman Shakti EPZ Ltd"/>
    <x v="43"/>
    <s v="|20/13/21|"/>
    <n v="264"/>
    <n v="4.04"/>
    <n v="5.33"/>
    <n v="1.0989010989010989E-3"/>
    <n v="1066.56"/>
    <n v="0.29010989010989013"/>
    <n v="1407.1200000000001"/>
    <n v="340.2698901098903"/>
    <x v="1"/>
  </r>
  <r>
    <x v="3"/>
    <x v="0"/>
    <x v="3"/>
    <s v="DVL9PHTQ685TVFS"/>
    <s v="Suman Shakti EPZ Ltd"/>
    <x v="44"/>
    <s v="|20/13/22|"/>
    <n v="492"/>
    <n v="4.09"/>
    <n v="5.18"/>
    <n v="1.3927576601671309E-3"/>
    <n v="2012.28"/>
    <n v="0.68523676880222839"/>
    <n v="2548.56"/>
    <n v="535.5947632311977"/>
    <x v="1"/>
  </r>
  <r>
    <x v="3"/>
    <x v="0"/>
    <x v="3"/>
    <s v="DVL9PHTQ685TVFS"/>
    <s v="Suman Shakti EPZ Ltd"/>
    <x v="45"/>
    <s v="|20/13/23|"/>
    <n v="672"/>
    <n v="4.25"/>
    <n v="5.39"/>
    <n v="1.2165450121654502E-3"/>
    <n v="2856"/>
    <n v="0.81751824817518248"/>
    <n v="3622.08"/>
    <n v="765.26248175182479"/>
    <x v="1"/>
  </r>
  <r>
    <x v="3"/>
    <x v="0"/>
    <x v="3"/>
    <s v="DVL9PHTQ685TVFS"/>
    <s v="Suman Shakti EPZ Ltd"/>
    <x v="46"/>
    <s v="|20/13/24|"/>
    <n v="480"/>
    <n v="4.58"/>
    <n v="5.0999999999999996"/>
    <n v="1.1235955056179776E-3"/>
    <n v="2198.4"/>
    <n v="0.53932584269662931"/>
    <n v="2448"/>
    <n v="249.06067415730328"/>
    <x v="1"/>
  </r>
  <r>
    <x v="3"/>
    <x v="0"/>
    <x v="3"/>
    <s v="DVL9PHTQ685TVFS"/>
    <s v="Suman Shakti EPZ Ltd"/>
    <x v="0"/>
    <s v="|20/13/28|"/>
    <n v="540"/>
    <n v="4.83"/>
    <n v="5.0199999999999996"/>
    <n v="1.0869565217391304E-3"/>
    <n v="2608.1999999999998"/>
    <n v="0.58695652173913049"/>
    <n v="2710.7999999999997"/>
    <n v="102.01304347826078"/>
    <x v="1"/>
  </r>
  <r>
    <x v="3"/>
    <x v="0"/>
    <x v="3"/>
    <s v="DVL9PHTQ685TVFS"/>
    <s v="Suman Shakti EPZ Ltd"/>
    <x v="1"/>
    <s v="|20/13/29|"/>
    <n v="336"/>
    <n v="4.62"/>
    <n v="5.09"/>
    <n v="1.1098779134295228E-3"/>
    <n v="1552.32"/>
    <n v="0.37291897891231968"/>
    <n v="1710.24"/>
    <n v="157.54708102108776"/>
    <x v="1"/>
  </r>
  <r>
    <x v="3"/>
    <x v="0"/>
    <x v="3"/>
    <s v="DVL9PHTQ685TVFS"/>
    <s v="Suman Shakti EPZ Ltd"/>
    <x v="2"/>
    <s v="|20/13/30|"/>
    <n v="468"/>
    <n v="4.79"/>
    <n v="5.0999999999999996"/>
    <n v="1.1198208286674132E-3"/>
    <n v="2241.7199999999998"/>
    <n v="0.52407614781634937"/>
    <n v="2386.7999999999997"/>
    <n v="144.55592385218358"/>
    <x v="1"/>
  </r>
  <r>
    <x v="3"/>
    <x v="0"/>
    <x v="3"/>
    <s v="DVL9PHTQ685TVFS"/>
    <s v="Suman Shakti EPZ Ltd"/>
    <x v="3"/>
    <s v="|20/13/31|"/>
    <n v="696"/>
    <n v="4.0599999999999996"/>
    <n v="5.29"/>
    <n v="1.3831258644536654E-3"/>
    <n v="2825.7599999999998"/>
    <n v="0.96265560165975106"/>
    <n v="3681.84"/>
    <n v="855.11734439834061"/>
    <x v="1"/>
  </r>
  <r>
    <x v="3"/>
    <x v="0"/>
    <x v="3"/>
    <s v="DVL9PHTQ685TVFS"/>
    <s v="Suman Shakti EPZ Ltd"/>
    <x v="4"/>
    <s v="|20/13/32|"/>
    <n v="312"/>
    <n v="4.49"/>
    <n v="5.27"/>
    <n v="1.3605442176870747E-3"/>
    <n v="1400.88"/>
    <n v="0.42448979591836733"/>
    <n v="1644.2399999999998"/>
    <n v="242.93551020408131"/>
    <x v="1"/>
  </r>
  <r>
    <x v="3"/>
    <x v="0"/>
    <x v="3"/>
    <s v="DVL9PHTQ685TVFS"/>
    <s v="Suman Shakti EPZ Ltd"/>
    <x v="5"/>
    <s v="|20/13/33|"/>
    <n v="540"/>
    <n v="4.7"/>
    <n v="5.16"/>
    <n v="1.1210762331838565E-3"/>
    <n v="2538"/>
    <n v="0.60538116591928248"/>
    <n v="2786.4"/>
    <n v="247.79461883408081"/>
    <x v="1"/>
  </r>
  <r>
    <x v="3"/>
    <x v="0"/>
    <x v="3"/>
    <s v="DVL9PHTQ685TVFS"/>
    <s v="Suman Shakti EPZ Ltd"/>
    <x v="6"/>
    <s v="|20/13/34|"/>
    <n v="708"/>
    <n v="4.8499999999999996"/>
    <n v="5.19"/>
    <n v="1.3736263736263737E-3"/>
    <n v="3433.7999999999997"/>
    <n v="0.97252747252747263"/>
    <n v="3674.5200000000004"/>
    <n v="239.74747252747324"/>
    <x v="1"/>
  </r>
  <r>
    <x v="3"/>
    <x v="0"/>
    <x v="3"/>
    <s v="DVL9PHTQ685TVFS"/>
    <s v="Suman Shakti EPZ Ltd"/>
    <x v="7"/>
    <s v="|20/13/35|"/>
    <n v="396"/>
    <n v="4.17"/>
    <n v="5.31"/>
    <n v="1.0752688172043011E-3"/>
    <n v="1651.32"/>
    <n v="0.4258064516129032"/>
    <n v="2102.7599999999998"/>
    <n v="451.01419354838691"/>
    <x v="1"/>
  </r>
  <r>
    <x v="3"/>
    <x v="0"/>
    <x v="3"/>
    <s v="DVL9PHTQ685TVFS"/>
    <s v="Suman Shakti EPZ Ltd"/>
    <x v="8"/>
    <s v="|20/13/36|"/>
    <n v="504"/>
    <n v="4.62"/>
    <n v="5.24"/>
    <n v="1.1655011655011655E-3"/>
    <n v="2328.48"/>
    <n v="0.58741258741258739"/>
    <n v="2640.96"/>
    <n v="311.89258741258743"/>
    <x v="1"/>
  </r>
  <r>
    <x v="3"/>
    <x v="0"/>
    <x v="3"/>
    <s v="DVL9PHTQ685TVFS"/>
    <s v="Suman Shakti EPZ Ltd"/>
    <x v="9"/>
    <s v="|20/13/37|"/>
    <n v="684"/>
    <n v="4.6900000000000004"/>
    <n v="5.0999999999999996"/>
    <n v="1.1248593925759281E-3"/>
    <n v="3207.9600000000005"/>
    <n v="0.76940382452193479"/>
    <n v="3488.3999999999996"/>
    <n v="279.67059617547721"/>
    <x v="1"/>
  </r>
  <r>
    <x v="3"/>
    <x v="0"/>
    <x v="3"/>
    <s v="DVL9PHTQ685TVFS"/>
    <s v="Suman Shakti EPZ Ltd"/>
    <x v="10"/>
    <s v="|20/13/38|"/>
    <n v="300"/>
    <n v="4.8099999999999996"/>
    <n v="5"/>
    <n v="1.4858841010401188E-3"/>
    <n v="1442.9999999999998"/>
    <n v="0.44576523031203563"/>
    <n v="1500"/>
    <n v="56.554234769688193"/>
    <x v="1"/>
  </r>
  <r>
    <x v="3"/>
    <x v="0"/>
    <x v="3"/>
    <s v="DVL9PHTQ685TVFS"/>
    <s v="Suman Shakti EPZ Ltd"/>
    <x v="11"/>
    <s v="|20/13/39|"/>
    <n v="240"/>
    <n v="4.0999999999999996"/>
    <n v="5.24"/>
    <n v="1.0952902519167579E-3"/>
    <n v="983.99999999999989"/>
    <n v="0.26286966046002191"/>
    <n v="1257.6000000000001"/>
    <n v="273.33713033954024"/>
    <x v="1"/>
  </r>
  <r>
    <x v="3"/>
    <x v="0"/>
    <x v="3"/>
    <s v="DVL9PHTQ685TVFS"/>
    <s v="Suman Shakti EPZ Ltd"/>
    <x v="12"/>
    <s v="|20/13/40|"/>
    <n v="360"/>
    <n v="4.04"/>
    <n v="5.03"/>
    <n v="1.3908205841446453E-3"/>
    <n v="1454.4"/>
    <n v="0.50069541029207232"/>
    <n v="1810.8000000000002"/>
    <n v="355.89930458970804"/>
    <x v="1"/>
  </r>
  <r>
    <x v="3"/>
    <x v="0"/>
    <x v="3"/>
    <s v="DVL9PHTQ685TVFS"/>
    <s v="Suman Shakti EPZ Ltd"/>
    <x v="13"/>
    <s v="|20/13/42|"/>
    <n v="396"/>
    <n v="4.22"/>
    <n v="5.16"/>
    <n v="1.3793103448275861E-3"/>
    <n v="1671.12"/>
    <n v="0.54620689655172405"/>
    <n v="2043.3600000000001"/>
    <n v="371.69379310344851"/>
    <x v="1"/>
  </r>
  <r>
    <x v="3"/>
    <x v="0"/>
    <x v="3"/>
    <s v="DVL9PHTQ685TVFS"/>
    <s v="Suman Shakti EPZ Ltd"/>
    <x v="14"/>
    <s v="|20/13/43|"/>
    <n v="648"/>
    <n v="4.04"/>
    <n v="5.21"/>
    <n v="1.0917030567685589E-3"/>
    <n v="2617.92"/>
    <n v="0.70742358078602618"/>
    <n v="3376.08"/>
    <n v="757.45257641921387"/>
    <x v="1"/>
  </r>
  <r>
    <x v="3"/>
    <x v="0"/>
    <x v="3"/>
    <s v="DVL9PHTQ685TVFS"/>
    <s v="Suman Shakti EPZ Ltd"/>
    <x v="15"/>
    <s v="|20/13/44|"/>
    <n v="312"/>
    <n v="4.5599999999999996"/>
    <n v="5.25"/>
    <n v="1.1350737797956867E-3"/>
    <n v="1422.7199999999998"/>
    <n v="0.35414301929625425"/>
    <n v="1638"/>
    <n v="214.92585698070394"/>
    <x v="1"/>
  </r>
  <r>
    <x v="3"/>
    <x v="0"/>
    <x v="3"/>
    <s v="DVL9PHTQ685TVFS"/>
    <s v="Suman Shakti EPZ Ltd"/>
    <x v="16"/>
    <s v="|20/13/45|"/>
    <n v="504"/>
    <n v="4.63"/>
    <n v="5.04"/>
    <n v="1.5432098765432098E-3"/>
    <n v="2333.52"/>
    <n v="0.77777777777777768"/>
    <n v="2540.16"/>
    <n v="205.8622222222221"/>
    <x v="1"/>
  </r>
  <r>
    <x v="3"/>
    <x v="0"/>
    <x v="3"/>
    <s v="DVL9PHTQ685TVFS"/>
    <s v="Suman Shakti EPZ Ltd"/>
    <x v="17"/>
    <s v="|20/13/46|"/>
    <n v="420"/>
    <n v="4.26"/>
    <n v="5.29"/>
    <n v="1.6835016835016834E-3"/>
    <n v="1789.1999999999998"/>
    <n v="0.70707070707070707"/>
    <n v="2221.8000000000002"/>
    <n v="431.89292929292964"/>
    <x v="1"/>
  </r>
  <r>
    <x v="3"/>
    <x v="0"/>
    <x v="3"/>
    <s v="DVL9PHTQ685TVFS"/>
    <s v="Suman Shakti EPZ Ltd"/>
    <x v="18"/>
    <s v="|20/13/47|"/>
    <n v="612"/>
    <n v="4.9800000000000004"/>
    <n v="5.03"/>
    <n v="1.1655011655011655E-3"/>
    <n v="3047.76"/>
    <n v="0.71328671328671334"/>
    <n v="3078.36"/>
    <n v="29.886713286713196"/>
    <x v="1"/>
  </r>
  <r>
    <x v="3"/>
    <x v="0"/>
    <x v="3"/>
    <s v="DVL9PHTQ685TVFS"/>
    <s v="Suman Shakti EPZ Ltd"/>
    <x v="19"/>
    <s v="|20/13/48|"/>
    <n v="444"/>
    <n v="4.4400000000000004"/>
    <n v="5.33"/>
    <n v="1.1074197120708748E-3"/>
    <n v="1971.3600000000001"/>
    <n v="0.49169435215946844"/>
    <n v="2366.52"/>
    <n v="394.66830564784038"/>
    <x v="1"/>
  </r>
  <r>
    <x v="3"/>
    <x v="0"/>
    <x v="3"/>
    <s v="DVL9PHTQ685TVFS"/>
    <s v="Suman Shakti EPZ Ltd"/>
    <x v="20"/>
    <s v="|20/13/49a|"/>
    <n v="492"/>
    <n v="4.08"/>
    <n v="5.4"/>
    <n v="1.1668611435239206E-3"/>
    <n v="2007.3600000000001"/>
    <n v="0.57409568261376887"/>
    <n v="2656.8"/>
    <n v="648.86590431738625"/>
    <x v="1"/>
  </r>
  <r>
    <x v="3"/>
    <x v="0"/>
    <x v="3"/>
    <s v="DVL9PHTQ685TVFS"/>
    <s v="Suman Shakti EPZ Ltd"/>
    <x v="21"/>
    <s v="|20/13/49|"/>
    <n v="648"/>
    <n v="4.4400000000000004"/>
    <n v="5.21"/>
    <n v="1.4513788098693759E-3"/>
    <n v="2877.1200000000003"/>
    <n v="0.94049346879535556"/>
    <n v="3376.08"/>
    <n v="498.01950653120423"/>
    <x v="1"/>
  </r>
  <r>
    <x v="3"/>
    <x v="0"/>
    <x v="3"/>
    <s v="DVL9PHTQ685TVFS"/>
    <s v="Suman Shakti EPZ Ltd"/>
    <x v="22"/>
    <s v="|20/13/50|"/>
    <n v="264"/>
    <n v="4.01"/>
    <n v="5.14"/>
    <n v="1.6260162601626016E-3"/>
    <n v="1058.6399999999999"/>
    <n v="0.42926829268292682"/>
    <n v="1356.9599999999998"/>
    <n v="297.890731707317"/>
    <x v="1"/>
  </r>
  <r>
    <x v="3"/>
    <x v="0"/>
    <x v="3"/>
    <s v="DVL9PHTQ685TVFS"/>
    <s v="Suman Shakti EPZ Ltd"/>
    <x v="23"/>
    <s v="|20/13/51|"/>
    <n v="684"/>
    <n v="4.79"/>
    <n v="5.18"/>
    <n v="1.3812154696132596E-3"/>
    <n v="3276.36"/>
    <n v="0.94475138121546953"/>
    <n v="3543.12"/>
    <n v="265.81524861878427"/>
    <x v="1"/>
  </r>
  <r>
    <x v="3"/>
    <x v="0"/>
    <x v="3"/>
    <s v="DVL9PHTQ685TVFS"/>
    <s v="Suman Shakti EPZ Ltd"/>
    <x v="24"/>
    <s v="|20/13/52|"/>
    <n v="276"/>
    <n v="4.68"/>
    <n v="5.25"/>
    <n v="1.0964912280701754E-3"/>
    <n v="1291.6799999999998"/>
    <n v="0.30263157894736842"/>
    <n v="1449"/>
    <n v="157.01736842105279"/>
    <x v="1"/>
  </r>
  <r>
    <x v="3"/>
    <x v="0"/>
    <x v="3"/>
    <s v="DVL9PHTQ685TVFS"/>
    <s v="Suman Shakti EPZ Ltd"/>
    <x v="25"/>
    <s v="|20/13/53|"/>
    <n v="348"/>
    <n v="4.5999999999999996"/>
    <n v="5.13"/>
    <n v="1.7064846416382253E-3"/>
    <n v="1600.8"/>
    <n v="0.59385665529010234"/>
    <n v="1785.24"/>
    <n v="183.84614334470996"/>
    <x v="1"/>
  </r>
  <r>
    <x v="3"/>
    <x v="0"/>
    <x v="3"/>
    <s v="DVL9PHTQ685TVFS"/>
    <s v="Suman Shakti EPZ Ltd"/>
    <x v="26"/>
    <s v="|20/13/54|"/>
    <n v="396"/>
    <n v="4.1100000000000003"/>
    <n v="5.28"/>
    <n v="1.5151515151515152E-3"/>
    <n v="1627.5600000000002"/>
    <n v="0.6"/>
    <n v="2090.88"/>
    <n v="462.71999999999991"/>
    <x v="1"/>
  </r>
  <r>
    <x v="3"/>
    <x v="0"/>
    <x v="3"/>
    <s v="DVL9PHTQ685TVFS"/>
    <s v="Suman Shakti EPZ Ltd"/>
    <x v="27"/>
    <s v="|20/13/55|"/>
    <n v="672"/>
    <n v="4.4000000000000004"/>
    <n v="5.17"/>
    <n v="1.0319917440660474E-3"/>
    <n v="2956.8"/>
    <n v="0.6934984520123838"/>
    <n v="3474.24"/>
    <n v="516.74650154798724"/>
    <x v="1"/>
  </r>
  <r>
    <x v="3"/>
    <x v="0"/>
    <x v="3"/>
    <s v="DVL9PHTQ685TVFS"/>
    <s v="Suman Shakti EPZ Ltd"/>
    <x v="28"/>
    <s v="|20/13/56|"/>
    <n v="396"/>
    <n v="4.91"/>
    <n v="5.0999999999999996"/>
    <n v="1.1299435028248588E-3"/>
    <n v="1944.3600000000001"/>
    <n v="0.44745762711864406"/>
    <n v="2019.6"/>
    <n v="74.792542372881144"/>
    <x v="1"/>
  </r>
  <r>
    <x v="3"/>
    <x v="0"/>
    <x v="3"/>
    <s v="DVL9PHTQ685TVFS"/>
    <s v="Suman Shakti EPZ Ltd"/>
    <x v="29"/>
    <s v="|20/13/57|"/>
    <n v="576"/>
    <n v="4.04"/>
    <n v="5.35"/>
    <n v="1.8115942028985507E-3"/>
    <n v="2327.04"/>
    <n v="1.0434782608695652"/>
    <n v="3081.6"/>
    <n v="753.51652173913033"/>
    <x v="1"/>
  </r>
  <r>
    <x v="3"/>
    <x v="0"/>
    <x v="3"/>
    <s v="DVL9PHTQ685TVFS"/>
    <s v="Suman Shakti EPZ Ltd"/>
    <x v="30"/>
    <s v="|20/13/58|"/>
    <n v="576"/>
    <n v="4.91"/>
    <n v="5.0999999999999996"/>
    <n v="1.088139281828074E-3"/>
    <n v="2828.16"/>
    <n v="0.62676822633297058"/>
    <n v="2937.6"/>
    <n v="108.81323177366708"/>
    <x v="1"/>
  </r>
  <r>
    <x v="3"/>
    <x v="0"/>
    <x v="3"/>
    <s v="DVL9PHTQ685TVFS"/>
    <s v="Suman Shakti EPZ Ltd"/>
    <x v="31"/>
    <s v="|20/13/79|"/>
    <n v="528"/>
    <n v="4.88"/>
    <n v="5.04"/>
    <n v="1.697792869269949E-3"/>
    <n v="2576.64"/>
    <n v="0.89643463497453313"/>
    <n v="2661.12"/>
    <n v="83.583565365025478"/>
    <x v="1"/>
  </r>
  <r>
    <x v="3"/>
    <x v="0"/>
    <x v="3"/>
    <s v="DVL9PHTQ685TVFS"/>
    <s v="Suman Shakti EPZ Ltd"/>
    <x v="32"/>
    <s v="|20/13/80|"/>
    <n v="372"/>
    <n v="4.63"/>
    <n v="5.3"/>
    <n v="1.8315018315018315E-3"/>
    <n v="1722.36"/>
    <n v="0.68131868131868134"/>
    <n v="1971.6"/>
    <n v="248.55868131868132"/>
    <x v="1"/>
  </r>
  <r>
    <x v="3"/>
    <x v="0"/>
    <x v="3"/>
    <s v="DVL9PHTQ685TVFS"/>
    <s v="Suman Shakti EPZ Ltd"/>
    <x v="33"/>
    <s v="|20/13/59|"/>
    <n v="384"/>
    <n v="5"/>
    <n v="5.13"/>
    <n v="1.2987012987012987E-3"/>
    <n v="1920"/>
    <n v="0.4987012987012987"/>
    <n v="1969.92"/>
    <n v="49.421298701298774"/>
    <x v="1"/>
  </r>
  <r>
    <x v="3"/>
    <x v="0"/>
    <x v="3"/>
    <s v="DVL9PHTQ685TVFS"/>
    <s v="Suman Shakti EPZ Ltd"/>
    <x v="34"/>
    <s v="|20/13/60|"/>
    <n v="276"/>
    <n v="4.51"/>
    <n v="5.04"/>
    <n v="1.0330578512396695E-3"/>
    <n v="1244.76"/>
    <n v="0.28512396694214875"/>
    <n v="1391.04"/>
    <n v="145.99487603305784"/>
    <x v="1"/>
  </r>
  <r>
    <x v="3"/>
    <x v="0"/>
    <x v="2"/>
    <s v="DVL9PHTQ685TVFS"/>
    <s v="Suman Shakti EPZ Ltd"/>
    <x v="35"/>
    <s v="|20/13/61|"/>
    <n v="216"/>
    <n v="1.08"/>
    <n v="1.35"/>
    <n v="1.1086474501108647E-3"/>
    <n v="233.28000000000003"/>
    <n v="0.23946784922394679"/>
    <n v="291.60000000000002"/>
    <n v="58.080532150776044"/>
    <x v="1"/>
  </r>
  <r>
    <x v="3"/>
    <x v="0"/>
    <x v="2"/>
    <s v="DVL9PHTQ685TVFS"/>
    <s v="Suman Shakti EPZ Ltd"/>
    <x v="36"/>
    <s v="|20/14/01|"/>
    <n v="144"/>
    <n v="1.1499999999999999"/>
    <n v="1.26"/>
    <n v="1.1123470522803114E-3"/>
    <n v="165.6"/>
    <n v="0.16017797552836485"/>
    <n v="181.44"/>
    <n v="15.679822024471639"/>
    <x v="1"/>
  </r>
  <r>
    <x v="3"/>
    <x v="0"/>
    <x v="2"/>
    <s v="DVL9PHTQ685TVFS"/>
    <s v="Suman Shakti EPZ Ltd"/>
    <x v="37"/>
    <s v="|20/14/02|"/>
    <n v="204"/>
    <n v="1.19"/>
    <n v="1.32"/>
    <n v="1.2903225806451613E-3"/>
    <n v="242.76"/>
    <n v="0.26322580645161292"/>
    <n v="269.28000000000003"/>
    <n v="26.256774193548427"/>
    <x v="1"/>
  </r>
  <r>
    <x v="3"/>
    <x v="0"/>
    <x v="2"/>
    <s v="DVL9PHTQ685TVFS"/>
    <s v="Suman Shakti EPZ Ltd"/>
    <x v="38"/>
    <s v="|20/14/03|"/>
    <n v="204"/>
    <n v="1.08"/>
    <n v="1.21"/>
    <n v="1.8315018315018315E-3"/>
    <n v="220.32000000000002"/>
    <n v="0.37362637362637363"/>
    <n v="246.84"/>
    <n v="26.14637362637361"/>
    <x v="1"/>
  </r>
  <r>
    <x v="3"/>
    <x v="0"/>
    <x v="2"/>
    <s v="DVL9PHTQ685TVFS"/>
    <s v="Suman Shakti EPZ Ltd"/>
    <x v="39"/>
    <s v="|20/14/04|"/>
    <n v="84"/>
    <n v="1.19"/>
    <n v="1.24"/>
    <n v="1.6339869281045752E-3"/>
    <n v="99.96"/>
    <n v="0.13725490196078433"/>
    <n v="104.16"/>
    <n v="4.0627450980392181"/>
    <x v="1"/>
  </r>
  <r>
    <x v="3"/>
    <x v="0"/>
    <x v="2"/>
    <s v="DVL9PHTQ685TVFS"/>
    <s v="Suman Shakti EPZ Ltd"/>
    <x v="40"/>
    <s v="|20/14/05|"/>
    <n v="204"/>
    <n v="1.2"/>
    <n v="1.34"/>
    <n v="1.2376237623762376E-3"/>
    <n v="244.79999999999998"/>
    <n v="0.25247524752475248"/>
    <n v="273.36"/>
    <n v="28.307524752475278"/>
    <x v="1"/>
  </r>
  <r>
    <x v="3"/>
    <x v="0"/>
    <x v="2"/>
    <s v="DVL9PHTQ685TVFS"/>
    <s v="Suman Shakti EPZ Ltd"/>
    <x v="41"/>
    <s v="|20/14/06|"/>
    <n v="156"/>
    <n v="1.02"/>
    <n v="1.37"/>
    <n v="1.7667844522968198E-3"/>
    <n v="159.12"/>
    <n v="0.2756183745583039"/>
    <n v="213.72000000000003"/>
    <n v="54.324381625441717"/>
    <x v="1"/>
  </r>
  <r>
    <x v="3"/>
    <x v="0"/>
    <x v="2"/>
    <s v="DVL9PHTQ685TVFS"/>
    <s v="Suman Shakti EPZ Ltd"/>
    <x v="42"/>
    <s v="|20/14/08|"/>
    <n v="108"/>
    <n v="1.1100000000000001"/>
    <n v="1.26"/>
    <n v="1.4084507042253522E-3"/>
    <n v="119.88000000000001"/>
    <n v="0.15211267605633805"/>
    <n v="136.08000000000001"/>
    <n v="16.047887323943666"/>
    <x v="1"/>
  </r>
  <r>
    <x v="3"/>
    <x v="0"/>
    <x v="2"/>
    <s v="DVL9PHTQ685TVFS"/>
    <s v="Suman Shakti EPZ Ltd"/>
    <x v="43"/>
    <s v="|20/14/09|"/>
    <n v="144"/>
    <n v="1.05"/>
    <n v="1.4"/>
    <n v="1.0834236186348862E-3"/>
    <n v="151.20000000000002"/>
    <n v="0.15601300108342361"/>
    <n v="201.6"/>
    <n v="50.243986998916554"/>
    <x v="1"/>
  </r>
  <r>
    <x v="3"/>
    <x v="0"/>
    <x v="2"/>
    <s v="DVL9PHTQ685TVFS"/>
    <s v="Suman Shakti EPZ Ltd"/>
    <x v="44"/>
    <s v="|20/17/01|"/>
    <n v="204"/>
    <n v="1.1000000000000001"/>
    <n v="1.22"/>
    <n v="1.0559662090813093E-3"/>
    <n v="224.4"/>
    <n v="0.21541710665258709"/>
    <n v="248.88"/>
    <n v="24.264582893347402"/>
    <x v="1"/>
  </r>
  <r>
    <x v="3"/>
    <x v="0"/>
    <x v="2"/>
    <s v="DVL9PHTQ685TVFS"/>
    <s v="Suman Shakti EPZ Ltd"/>
    <x v="45"/>
    <s v="|20/17/02|"/>
    <n v="96"/>
    <n v="1.17"/>
    <n v="1.35"/>
    <n v="1.2531328320802004E-3"/>
    <n v="112.32"/>
    <n v="0.12030075187969924"/>
    <n v="129.60000000000002"/>
    <n v="17.159699248120329"/>
    <x v="1"/>
  </r>
  <r>
    <x v="3"/>
    <x v="0"/>
    <x v="2"/>
    <s v="DVL9PHTQ685TVFS"/>
    <s v="Suman Shakti EPZ Ltd"/>
    <x v="46"/>
    <s v="|20/17/03|"/>
    <n v="96"/>
    <n v="1.18"/>
    <n v="1.3"/>
    <n v="1.1806375442739079E-3"/>
    <n v="113.28"/>
    <n v="0.11334120425029515"/>
    <n v="124.80000000000001"/>
    <n v="11.406658795749715"/>
    <x v="1"/>
  </r>
  <r>
    <x v="3"/>
    <x v="0"/>
    <x v="2"/>
    <s v="DVL9PHTQ685TVFS"/>
    <s v="Suman Shakti EPZ Ltd"/>
    <x v="0"/>
    <s v="|20/99/91|"/>
    <n v="72"/>
    <n v="1.1599999999999999"/>
    <n v="1.21"/>
    <n v="1.4903129657228018E-3"/>
    <n v="83.52"/>
    <n v="0.10730253353204172"/>
    <n v="87.12"/>
    <n v="3.4926974664679666"/>
    <x v="1"/>
  </r>
  <r>
    <x v="3"/>
    <x v="0"/>
    <x v="6"/>
    <s v="DVL9PHTQ277TVFS"/>
    <s v="Ken Knit (K) Ltd"/>
    <x v="1"/>
    <s v="|46/01/01|"/>
    <n v="2496"/>
    <n v="2.7"/>
    <n v="3.73"/>
    <n v="1.6025641025641025E-3"/>
    <n v="6739.2000000000007"/>
    <n v="4"/>
    <n v="9310.08"/>
    <n v="2566.8799999999992"/>
    <x v="0"/>
  </r>
  <r>
    <x v="3"/>
    <x v="0"/>
    <x v="6"/>
    <s v="DVL9PHTQ277TVFS"/>
    <s v="Ken Knit (K) Ltd"/>
    <x v="2"/>
    <s v="|46/01/02|"/>
    <n v="2004"/>
    <n v="2.59"/>
    <n v="3.77"/>
    <n v="1.4064697609001407E-3"/>
    <n v="5190.3599999999997"/>
    <n v="2.8185654008438821"/>
    <n v="7555.08"/>
    <n v="2361.9014345991563"/>
    <x v="0"/>
  </r>
  <r>
    <x v="3"/>
    <x v="0"/>
    <x v="6"/>
    <s v="DVL9PHTQ277TVFS"/>
    <s v="Ken Knit (K) Ltd"/>
    <x v="3"/>
    <s v="|46/01/03|"/>
    <n v="2136"/>
    <n v="2.71"/>
    <n v="3.42"/>
    <n v="1.7636684303350969E-3"/>
    <n v="5788.5599999999995"/>
    <n v="3.767195767195767"/>
    <n v="7305.12"/>
    <n v="1512.7928042328047"/>
    <x v="0"/>
  </r>
  <r>
    <x v="3"/>
    <x v="0"/>
    <x v="6"/>
    <s v="DVL9PHTQ277TVFS"/>
    <s v="Ken Knit (K) Ltd"/>
    <x v="4"/>
    <s v="|46/01/04|"/>
    <n v="1404"/>
    <n v="2.95"/>
    <n v="3.59"/>
    <n v="1.6806722689075631E-3"/>
    <n v="4141.8"/>
    <n v="2.3596638655462185"/>
    <n v="5040.3599999999997"/>
    <n v="896.20033613445332"/>
    <x v="1"/>
  </r>
  <r>
    <x v="3"/>
    <x v="0"/>
    <x v="6"/>
    <s v="DVL9PHTQ277TVFS"/>
    <s v="Ken Knit (K) Ltd"/>
    <x v="5"/>
    <s v="|46/01/05|"/>
    <n v="2496"/>
    <n v="2.75"/>
    <n v="3.61"/>
    <n v="1.7421602787456446E-3"/>
    <n v="6864"/>
    <n v="4.3484320557491287"/>
    <n v="9010.56"/>
    <n v="2142.2115679442504"/>
    <x v="0"/>
  </r>
  <r>
    <x v="3"/>
    <x v="0"/>
    <x v="6"/>
    <s v="DVL9PHTQ277TVFS"/>
    <s v="Ken Knit (K) Ltd"/>
    <x v="6"/>
    <s v="|46/01/06|"/>
    <n v="1968"/>
    <n v="2.8"/>
    <n v="3.38"/>
    <n v="1.7211703958691911E-3"/>
    <n v="5510.4"/>
    <n v="3.387263339070568"/>
    <n v="6651.84"/>
    <n v="1138.0527366609299"/>
    <x v="0"/>
  </r>
  <r>
    <x v="3"/>
    <x v="0"/>
    <x v="6"/>
    <s v="DVL9PHTQ277TVFS"/>
    <s v="Ken Knit (K) Ltd"/>
    <x v="7"/>
    <s v="|46/01/07|"/>
    <n v="2160"/>
    <n v="2.52"/>
    <n v="3.8"/>
    <n v="1.7006802721088435E-3"/>
    <n v="5443.2"/>
    <n v="3.6734693877551021"/>
    <n v="8208"/>
    <n v="2761.126530612245"/>
    <x v="0"/>
  </r>
  <r>
    <x v="3"/>
    <x v="0"/>
    <x v="6"/>
    <s v="DVL9PHTQ277TVFS"/>
    <s v="Ken Knit (K) Ltd"/>
    <x v="8"/>
    <s v="|46/01/08|"/>
    <n v="2172"/>
    <n v="2.81"/>
    <n v="3.65"/>
    <n v="1.3089005235602095E-3"/>
    <n v="6103.32"/>
    <n v="2.842931937172775"/>
    <n v="7927.8"/>
    <n v="1821.6370680628277"/>
    <x v="0"/>
  </r>
  <r>
    <x v="3"/>
    <x v="0"/>
    <x v="6"/>
    <s v="DVL9PHTQ277TVFS"/>
    <s v="Ken Knit (K) Ltd"/>
    <x v="9"/>
    <s v="|46/01/09|"/>
    <n v="2292"/>
    <n v="2.67"/>
    <n v="3.62"/>
    <n v="1.7241379310344827E-3"/>
    <n v="6119.6399999999994"/>
    <n v="3.9517241379310346"/>
    <n v="8297.0400000000009"/>
    <n v="2173.4482758620702"/>
    <x v="0"/>
  </r>
  <r>
    <x v="3"/>
    <x v="0"/>
    <x v="6"/>
    <s v="DVL9PHTQ277TVFS"/>
    <s v="Ken Knit (K) Ltd"/>
    <x v="10"/>
    <s v="|46/01/10|"/>
    <n v="2460"/>
    <n v="2.86"/>
    <n v="3.43"/>
    <n v="1.0493179433368311E-3"/>
    <n v="7035.5999999999995"/>
    <n v="2.5813221406086044"/>
    <n v="8437.8000000000011"/>
    <n v="1399.6186778593931"/>
    <x v="0"/>
  </r>
  <r>
    <x v="3"/>
    <x v="0"/>
    <x v="6"/>
    <s v="DVL9PHTQ277TVFS"/>
    <s v="Ken Knit (K) Ltd"/>
    <x v="11"/>
    <s v="|46/01/11|"/>
    <n v="2124"/>
    <n v="2.37"/>
    <n v="3.69"/>
    <n v="1.5479876160990713E-3"/>
    <n v="5033.88"/>
    <n v="3.2879256965944275"/>
    <n v="7837.5599999999995"/>
    <n v="2800.392074303405"/>
    <x v="0"/>
  </r>
  <r>
    <x v="3"/>
    <x v="0"/>
    <x v="6"/>
    <s v="DVL9PHTQ277TVFS"/>
    <s v="Ken Knit (K) Ltd"/>
    <x v="12"/>
    <s v="|46/01/12|"/>
    <n v="2736"/>
    <n v="2.56"/>
    <n v="3.69"/>
    <n v="1.0718113612004287E-3"/>
    <n v="7004.16"/>
    <n v="2.932475884244373"/>
    <n v="10095.84"/>
    <n v="3088.7475241157558"/>
    <x v="0"/>
  </r>
  <r>
    <x v="3"/>
    <x v="0"/>
    <x v="6"/>
    <s v="DVL9PHTQ277TVFS"/>
    <s v="Ken Knit (K) Ltd"/>
    <x v="13"/>
    <s v="|46/01/13|"/>
    <n v="1704"/>
    <n v="2.6"/>
    <n v="3.74"/>
    <n v="1.2330456226880395E-3"/>
    <n v="4430.4000000000005"/>
    <n v="2.1011097410604194"/>
    <n v="6372.96"/>
    <n v="1940.4588902589392"/>
    <x v="0"/>
  </r>
  <r>
    <x v="3"/>
    <x v="0"/>
    <x v="6"/>
    <s v="DVL9PHTQ277TVFS"/>
    <s v="Ken Knit (K) Ltd"/>
    <x v="14"/>
    <s v="|46/01/14|"/>
    <n v="1260"/>
    <n v="2.34"/>
    <n v="3.97"/>
    <n v="1.0493179433368311E-3"/>
    <n v="2948.3999999999996"/>
    <n v="1.3221406086044072"/>
    <n v="5002.2"/>
    <n v="2052.4778593913957"/>
    <x v="0"/>
  </r>
  <r>
    <x v="3"/>
    <x v="0"/>
    <x v="6"/>
    <s v="DVL9PHTQ277TVFS"/>
    <s v="Ken Knit (K) Ltd"/>
    <x v="15"/>
    <s v="|46/01/20|"/>
    <n v="1680"/>
    <n v="2.81"/>
    <n v="3.85"/>
    <n v="1.2437810945273632E-3"/>
    <n v="4720.8"/>
    <n v="2.08955223880597"/>
    <n v="6468"/>
    <n v="1745.1104477611939"/>
    <x v="0"/>
  </r>
  <r>
    <x v="3"/>
    <x v="0"/>
    <x v="1"/>
    <s v="DVL9PHTQ303TVFS"/>
    <s v="Fine Spinners Africa"/>
    <x v="16"/>
    <s v="|80/01/01|"/>
    <n v="9324"/>
    <n v="0.63"/>
    <n v="1.1200000000000001"/>
    <n v="1.2391573729863693E-3"/>
    <n v="5874.12"/>
    <n v="11.553903345724907"/>
    <n v="10442.880000000001"/>
    <n v="4557.2060966542758"/>
    <x v="0"/>
  </r>
  <r>
    <x v="3"/>
    <x v="0"/>
    <x v="1"/>
    <s v="DVL9PHTQ303TVFS"/>
    <s v="Fine Spinners Africa"/>
    <x v="17"/>
    <s v="|80/01/02|"/>
    <n v="8784"/>
    <n v="1.2"/>
    <n v="1.1399999999999999"/>
    <n v="0"/>
    <n v="10540.8"/>
    <n v="0"/>
    <n v="10013.759999999998"/>
    <n v="-527.04000000000087"/>
    <x v="1"/>
  </r>
  <r>
    <x v="3"/>
    <x v="0"/>
    <x v="1"/>
    <s v="DVL9PHTQ303TVFS"/>
    <s v="Fine Spinners Africa"/>
    <x v="18"/>
    <s v="|80/01/03|"/>
    <n v="6264"/>
    <n v="0.6"/>
    <n v="1.04"/>
    <n v="1.1547344110854503E-3"/>
    <n v="3758.3999999999996"/>
    <n v="7.2332563510392607"/>
    <n v="6514.56"/>
    <n v="2748.9267436489613"/>
    <x v="0"/>
  </r>
  <r>
    <x v="3"/>
    <x v="0"/>
    <x v="1"/>
    <s v="DVL9PHTQ303TVFS"/>
    <s v="Fine Spinners Africa"/>
    <x v="19"/>
    <s v="|80/01/04|"/>
    <n v="8628"/>
    <n v="0.92"/>
    <n v="1"/>
    <n v="1.3280212483399733E-3"/>
    <n v="7937.76"/>
    <n v="11.45816733067729"/>
    <n v="8628"/>
    <n v="678.78183266932251"/>
    <x v="1"/>
  </r>
  <r>
    <x v="3"/>
    <x v="0"/>
    <x v="1"/>
    <s v="DVL9PHTQ303TVFS"/>
    <s v="Fine Spinners Africa"/>
    <x v="20"/>
    <s v="|80/01/05|"/>
    <n v="5004"/>
    <n v="1.0900000000000001"/>
    <n v="1.2"/>
    <n v="1.2531328320802004E-3"/>
    <n v="5454.3600000000006"/>
    <n v="6.2706766917293226"/>
    <n v="6004.8"/>
    <n v="544.16932330827024"/>
    <x v="1"/>
  </r>
  <r>
    <x v="3"/>
    <x v="0"/>
    <x v="1"/>
    <s v="DVL9PHTQ303TVFS"/>
    <s v="Fine Spinners Africa"/>
    <x v="21"/>
    <s v="|80/01/06|"/>
    <n v="7608"/>
    <n v="0.46"/>
    <n v="0.91"/>
    <n v="1.2376237623762376E-3"/>
    <n v="3499.6800000000003"/>
    <n v="9.4158415841584162"/>
    <n v="6923.2800000000007"/>
    <n v="3414.1841584158419"/>
    <x v="0"/>
  </r>
  <r>
    <x v="3"/>
    <x v="0"/>
    <x v="1"/>
    <s v="DVL9PHTQ303TVFS"/>
    <s v="Fine Spinners Africa"/>
    <x v="22"/>
    <s v="|80/01/07|"/>
    <n v="6876"/>
    <n v="0.72"/>
    <n v="1.01"/>
    <n v="1.0427528675703858E-3"/>
    <n v="4950.72"/>
    <n v="7.1699687174139735"/>
    <n v="6944.76"/>
    <n v="1986.8700312825861"/>
    <x v="0"/>
  </r>
  <r>
    <x v="3"/>
    <x v="0"/>
    <x v="1"/>
    <s v="DVL9PHTQ303TVFS"/>
    <s v="Fine Spinners Africa"/>
    <x v="23"/>
    <s v="|80/01/08|"/>
    <n v="6732"/>
    <n v="0.77"/>
    <n v="1.06"/>
    <n v="1.4534883720930232E-3"/>
    <n v="5183.6400000000003"/>
    <n v="9.7848837209302317"/>
    <n v="7135.92"/>
    <n v="1942.4951162790694"/>
    <x v="0"/>
  </r>
  <r>
    <x v="3"/>
    <x v="0"/>
    <x v="1"/>
    <s v="DVL9PHTQ303TVFS"/>
    <s v="Fine Spinners Africa"/>
    <x v="24"/>
    <s v="|80/01/09|"/>
    <n v="9528"/>
    <n v="0.98"/>
    <n v="1.1499999999999999"/>
    <n v="1.3089005235602095E-3"/>
    <n v="9337.44"/>
    <n v="12.471204188481677"/>
    <n v="10957.199999999999"/>
    <n v="1607.2887958115168"/>
    <x v="0"/>
  </r>
  <r>
    <x v="3"/>
    <x v="0"/>
    <x v="1"/>
    <s v="DVL9PHTQ303TVFS"/>
    <s v="Fine Spinners Africa"/>
    <x v="25"/>
    <s v="|80/01/10|"/>
    <n v="7008"/>
    <n v="0.98"/>
    <n v="1.05"/>
    <n v="1.1061946902654867E-3"/>
    <n v="6867.84"/>
    <n v="7.7522123893805306"/>
    <n v="7358.4000000000005"/>
    <n v="482.80778761061987"/>
    <x v="1"/>
  </r>
  <r>
    <x v="3"/>
    <x v="0"/>
    <x v="1"/>
    <s v="DVL9PHTQ303TVFS"/>
    <s v="Fine Spinners Africa"/>
    <x v="26"/>
    <s v="|80/01/11|"/>
    <n v="5856"/>
    <n v="1.1100000000000001"/>
    <n v="1.02"/>
    <n v="0"/>
    <n v="6500.1600000000008"/>
    <n v="0"/>
    <n v="5973.12"/>
    <n v="-527.04000000000087"/>
    <x v="1"/>
  </r>
  <r>
    <x v="3"/>
    <x v="0"/>
    <x v="1"/>
    <s v="DVL9PHTQ303TVFS"/>
    <s v="Fine Spinners Africa"/>
    <x v="27"/>
    <s v="|80/01/12|"/>
    <n v="5136"/>
    <n v="1.03"/>
    <n v="0.96"/>
    <n v="0"/>
    <n v="5290.08"/>
    <n v="0"/>
    <n v="4930.5599999999995"/>
    <n v="-359.52000000000044"/>
    <x v="1"/>
  </r>
  <r>
    <x v="3"/>
    <x v="0"/>
    <x v="1"/>
    <s v="DVL9PHTQ303TVFS"/>
    <s v="Fine Spinners Africa"/>
    <x v="28"/>
    <s v="|80/01/13|"/>
    <n v="6468"/>
    <n v="0.85"/>
    <n v="1.19"/>
    <n v="1.7730496453900709E-3"/>
    <n v="5497.8"/>
    <n v="11.468085106382979"/>
    <n v="7696.92"/>
    <n v="2187.6519148936168"/>
    <x v="0"/>
  </r>
  <r>
    <x v="3"/>
    <x v="0"/>
    <x v="1"/>
    <s v="DVL9PHTQ303TVFS"/>
    <s v="Fine Spinners Africa"/>
    <x v="29"/>
    <s v="|80/01/14|"/>
    <n v="6204"/>
    <n v="1.1299999999999999"/>
    <n v="0.94"/>
    <n v="0"/>
    <n v="7010.5199999999995"/>
    <n v="0"/>
    <n v="5831.7599999999993"/>
    <n v="-1178.7600000000002"/>
    <x v="1"/>
  </r>
  <r>
    <x v="3"/>
    <x v="0"/>
    <x v="1"/>
    <s v="DVL9PHTQ303TVFS"/>
    <s v="Fine Spinners Africa"/>
    <x v="30"/>
    <s v="|80/01/15|"/>
    <n v="5904"/>
    <n v="1.08"/>
    <n v="1.06"/>
    <n v="0"/>
    <n v="6376.3200000000006"/>
    <n v="0"/>
    <n v="6258.2400000000007"/>
    <n v="-118.07999999999993"/>
    <x v="1"/>
  </r>
  <r>
    <x v="3"/>
    <x v="0"/>
    <x v="1"/>
    <s v="DVL9PHTQ303TVFS"/>
    <s v="Fine Spinners Africa"/>
    <x v="31"/>
    <s v="|80/01/16|"/>
    <n v="9204"/>
    <n v="0.76"/>
    <n v="1.03"/>
    <n v="1.145475372279496E-3"/>
    <n v="6995.04"/>
    <n v="10.542955326460481"/>
    <n v="9480.1200000000008"/>
    <n v="2474.5370446735405"/>
    <x v="0"/>
  </r>
  <r>
    <x v="3"/>
    <x v="0"/>
    <x v="1"/>
    <s v="DVL9PHTQ303TVFS"/>
    <s v="Fine Spinners Africa"/>
    <x v="32"/>
    <s v="|80/01/17|"/>
    <n v="7908"/>
    <n v="0.61"/>
    <n v="0.97"/>
    <n v="1.0277492291880781E-3"/>
    <n v="4823.88"/>
    <n v="8.1274409044193217"/>
    <n v="7670.76"/>
    <n v="2838.7525590955806"/>
    <x v="0"/>
  </r>
  <r>
    <x v="3"/>
    <x v="0"/>
    <x v="1"/>
    <s v="DVL9PHTQ303TVFS"/>
    <s v="Fine Spinners Africa"/>
    <x v="33"/>
    <s v="|80/01/18|"/>
    <n v="8604"/>
    <n v="0.64"/>
    <n v="1.2"/>
    <n v="1.4245014245014246E-3"/>
    <n v="5506.56"/>
    <n v="12.256410256410257"/>
    <n v="10324.799999999999"/>
    <n v="4805.9835897435887"/>
    <x v="0"/>
  </r>
  <r>
    <x v="3"/>
    <x v="0"/>
    <x v="1"/>
    <s v="DVL9PHTQ303TVFS"/>
    <s v="Fine Spinners Africa"/>
    <x v="34"/>
    <s v="|80/01/19|"/>
    <n v="6180"/>
    <n v="0.77"/>
    <n v="1.07"/>
    <n v="1.29366106080207E-3"/>
    <n v="4758.6000000000004"/>
    <n v="7.9948253557567925"/>
    <n v="6612.6"/>
    <n v="1846.0051746442432"/>
    <x v="0"/>
  </r>
  <r>
    <x v="3"/>
    <x v="0"/>
    <x v="1"/>
    <s v="DVL9PHTQ303TVFS"/>
    <s v="Fine Spinners Africa"/>
    <x v="35"/>
    <s v="|80/01/20|"/>
    <n v="7968"/>
    <n v="0.8"/>
    <n v="0.92"/>
    <n v="1.3333333333333333E-3"/>
    <n v="6374.4000000000005"/>
    <n v="10.623999999999999"/>
    <n v="7330.56"/>
    <n v="945.53599999999983"/>
    <x v="1"/>
  </r>
  <r>
    <x v="3"/>
    <x v="0"/>
    <x v="1"/>
    <s v="DVL9PHTQ303TVFS"/>
    <s v="Fine Spinners Africa"/>
    <x v="36"/>
    <s v="|80/01/21|"/>
    <n v="7500"/>
    <n v="0.94"/>
    <n v="1.02"/>
    <n v="1.0582010582010583E-3"/>
    <n v="7050"/>
    <n v="7.9365079365079367"/>
    <n v="7650"/>
    <n v="592.06349206349205"/>
    <x v="1"/>
  </r>
  <r>
    <x v="3"/>
    <x v="0"/>
    <x v="1"/>
    <s v="DVL9PHTQ303TVFS"/>
    <s v="Fine Spinners Africa"/>
    <x v="37"/>
    <s v="|80/01/22|"/>
    <n v="6024"/>
    <n v="1.04"/>
    <n v="0.99"/>
    <n v="0"/>
    <n v="6264.96"/>
    <n v="0"/>
    <n v="5963.76"/>
    <n v="-301.19999999999982"/>
    <x v="1"/>
  </r>
  <r>
    <x v="3"/>
    <x v="0"/>
    <x v="1"/>
    <s v="DVL9PHTQ303TVFS"/>
    <s v="Fine Spinners Africa"/>
    <x v="38"/>
    <s v="|80/01/23|"/>
    <n v="6948"/>
    <n v="0.79"/>
    <n v="0.92"/>
    <n v="1.0822510822510823E-3"/>
    <n v="5488.92"/>
    <n v="7.5194805194805197"/>
    <n v="6392.16"/>
    <n v="895.72051948051921"/>
    <x v="1"/>
  </r>
  <r>
    <x v="3"/>
    <x v="0"/>
    <x v="1"/>
    <s v="DVL9PHTQ303TVFS"/>
    <s v="Fine Spinners Africa"/>
    <x v="39"/>
    <s v="|80/01/24|"/>
    <n v="7944"/>
    <n v="0.83"/>
    <n v="1.2"/>
    <n v="1.7730496453900709E-3"/>
    <n v="6593.5199999999995"/>
    <n v="14.085106382978722"/>
    <n v="9532.7999999999993"/>
    <n v="2925.1948936170211"/>
    <x v="0"/>
  </r>
  <r>
    <x v="3"/>
    <x v="0"/>
    <x v="1"/>
    <s v="DVL9PHTQ303TVFS"/>
    <s v="Fine Spinners Africa"/>
    <x v="40"/>
    <s v="|80/01/25|"/>
    <n v="6324"/>
    <n v="0.53"/>
    <n v="0.9"/>
    <n v="1.6339869281045752E-3"/>
    <n v="3351.7200000000003"/>
    <n v="10.333333333333334"/>
    <n v="5691.6"/>
    <n v="2329.5466666666666"/>
    <x v="0"/>
  </r>
  <r>
    <x v="3"/>
    <x v="0"/>
    <x v="1"/>
    <s v="DVL9PHTQ303TVFS"/>
    <s v="Fine Spinners Africa"/>
    <x v="41"/>
    <s v="|80/01/26|"/>
    <n v="6612"/>
    <n v="1.07"/>
    <n v="1.03"/>
    <n v="0"/>
    <n v="7074.84"/>
    <n v="0"/>
    <n v="6810.3600000000006"/>
    <n v="-264.47999999999956"/>
    <x v="1"/>
  </r>
  <r>
    <x v="3"/>
    <x v="0"/>
    <x v="1"/>
    <s v="DVL9PHTQ303TVFS"/>
    <s v="Fine Spinners Africa"/>
    <x v="42"/>
    <s v="|80/01/27|"/>
    <n v="5376"/>
    <n v="1.07"/>
    <n v="1.04"/>
    <n v="0"/>
    <n v="5752.3200000000006"/>
    <n v="0"/>
    <n v="5591.04"/>
    <n v="-161.28000000000065"/>
    <x v="1"/>
  </r>
  <r>
    <x v="3"/>
    <x v="0"/>
    <x v="1"/>
    <s v="DVL9PHTQ303TVFS"/>
    <s v="Fine Spinners Africa"/>
    <x v="43"/>
    <s v="|80/01/28|"/>
    <n v="5592"/>
    <n v="0.42"/>
    <n v="1.07"/>
    <n v="1.1001100110011001E-3"/>
    <n v="2348.64"/>
    <n v="6.1518151815181517"/>
    <n v="5983.4400000000005"/>
    <n v="3628.6481848184826"/>
    <x v="0"/>
  </r>
  <r>
    <x v="3"/>
    <x v="0"/>
    <x v="1"/>
    <s v="DVL9PHTQ303TVFS"/>
    <s v="Fine Spinners Africa"/>
    <x v="44"/>
    <s v="|80/01/29|"/>
    <n v="6204"/>
    <n v="1.1299999999999999"/>
    <n v="0.99"/>
    <n v="0"/>
    <n v="7010.5199999999995"/>
    <n v="0"/>
    <n v="6141.96"/>
    <n v="-868.55999999999949"/>
    <x v="1"/>
  </r>
  <r>
    <x v="3"/>
    <x v="0"/>
    <x v="1"/>
    <s v="DVL9PHTQ303TVFS"/>
    <s v="Fine Spinners Africa"/>
    <x v="45"/>
    <s v="|80/01/30|"/>
    <n v="7128"/>
    <n v="0.51"/>
    <n v="0.92"/>
    <n v="1.7543859649122807E-3"/>
    <n v="3635.28"/>
    <n v="12.505263157894737"/>
    <n v="6557.76"/>
    <n v="2909.9747368421054"/>
    <x v="0"/>
  </r>
  <r>
    <x v="3"/>
    <x v="0"/>
    <x v="1"/>
    <s v="DVL9PHTQ303TVFS"/>
    <s v="Fine Spinners Africa"/>
    <x v="46"/>
    <s v="|80/01/31|"/>
    <n v="5076"/>
    <n v="0.49"/>
    <n v="1.05"/>
    <n v="1.3947001394700139E-3"/>
    <n v="2487.2399999999998"/>
    <n v="7.0794979079497908"/>
    <n v="5329.8"/>
    <n v="2835.4805020920508"/>
    <x v="0"/>
  </r>
  <r>
    <x v="3"/>
    <x v="0"/>
    <x v="1"/>
    <s v="DVL9PHTQ303TVFS"/>
    <s v="Fine Spinners Africa"/>
    <x v="0"/>
    <s v="|80/01/32|"/>
    <n v="7872"/>
    <n v="0.61"/>
    <n v="1.1200000000000001"/>
    <n v="1.5313935681470138E-3"/>
    <n v="4801.92"/>
    <n v="12.055130168453292"/>
    <n v="8816.6400000000012"/>
    <n v="4002.664869831548"/>
    <x v="0"/>
  </r>
  <r>
    <x v="3"/>
    <x v="0"/>
    <x v="1"/>
    <s v="DVL9PHTQ303TVFS"/>
    <s v="Fine Spinners Africa"/>
    <x v="1"/>
    <s v="|80/01/33|"/>
    <n v="7140"/>
    <n v="0.93"/>
    <n v="1.19"/>
    <n v="1.0330578512396695E-3"/>
    <n v="6640.2000000000007"/>
    <n v="7.3760330578512399"/>
    <n v="8496.6"/>
    <n v="1849.0239669421485"/>
    <x v="0"/>
  </r>
  <r>
    <x v="3"/>
    <x v="0"/>
    <x v="1"/>
    <s v="DVL9PHTQ303TVFS"/>
    <s v="Fine Spinners Africa"/>
    <x v="2"/>
    <s v="|80/01/34|"/>
    <n v="8988"/>
    <n v="1.1599999999999999"/>
    <n v="0.95"/>
    <n v="0"/>
    <n v="10426.08"/>
    <n v="0"/>
    <n v="8538.6"/>
    <n v="-1887.4799999999996"/>
    <x v="1"/>
  </r>
  <r>
    <x v="3"/>
    <x v="0"/>
    <x v="1"/>
    <s v="DVL9PHTQ303TVFS"/>
    <s v="Fine Spinners Africa"/>
    <x v="3"/>
    <s v="|80/01/35|"/>
    <n v="8652"/>
    <n v="0.68"/>
    <n v="1.1299999999999999"/>
    <n v="1.3850415512465374E-3"/>
    <n v="5883.3600000000006"/>
    <n v="11.983379501385041"/>
    <n v="9776.7599999999984"/>
    <n v="3881.4166204986127"/>
    <x v="0"/>
  </r>
  <r>
    <x v="3"/>
    <x v="0"/>
    <x v="1"/>
    <s v="DVL9PHTQ303TVFS"/>
    <s v="Fine Spinners Africa"/>
    <x v="4"/>
    <s v="|80/01/36|"/>
    <n v="6312"/>
    <n v="0.82"/>
    <n v="0.91"/>
    <n v="1.2787723785166241E-3"/>
    <n v="5175.84"/>
    <n v="8.0716112531969308"/>
    <n v="5743.92"/>
    <n v="560.00838874680301"/>
    <x v="1"/>
  </r>
  <r>
    <x v="3"/>
    <x v="0"/>
    <x v="1"/>
    <s v="DVL9PHTQ303TVFS"/>
    <s v="Fine Spinners Africa"/>
    <x v="5"/>
    <s v="|80/01/37|"/>
    <n v="6552"/>
    <n v="0.91"/>
    <n v="1.1000000000000001"/>
    <n v="1.589825119236884E-3"/>
    <n v="5962.3200000000006"/>
    <n v="10.416534181240065"/>
    <n v="7207.2000000000007"/>
    <n v="1234.4634658187601"/>
    <x v="0"/>
  </r>
  <r>
    <x v="3"/>
    <x v="0"/>
    <x v="1"/>
    <s v="DVL9PHTQ303TVFS"/>
    <s v="Fine Spinners Africa"/>
    <x v="6"/>
    <s v="|80/01/38|"/>
    <n v="5304"/>
    <n v="0.8"/>
    <n v="0.93"/>
    <n v="1.0471204188481676E-3"/>
    <n v="4243.2"/>
    <n v="5.5539267015706812"/>
    <n v="4932.72"/>
    <n v="683.96607329842971"/>
    <x v="1"/>
  </r>
  <r>
    <x v="3"/>
    <x v="0"/>
    <x v="1"/>
    <s v="DVL9PHTQ303TVFS"/>
    <s v="Fine Spinners Africa"/>
    <x v="7"/>
    <s v="|80/01/40|"/>
    <n v="8952"/>
    <n v="0.52"/>
    <n v="1.06"/>
    <n v="1.7636684303350969E-3"/>
    <n v="4655.04"/>
    <n v="15.788359788359788"/>
    <n v="9489.1200000000008"/>
    <n v="4818.2916402116407"/>
    <x v="0"/>
  </r>
  <r>
    <x v="3"/>
    <x v="0"/>
    <x v="4"/>
    <s v="DVL9PHTQ588TVFS"/>
    <s v="Rivatex East Africa Ltd"/>
    <x v="8"/>
    <s v="|126/01/01|"/>
    <n v="1164"/>
    <n v="2.17"/>
    <n v="3.76"/>
    <n v="1.0695187165775401E-3"/>
    <n v="2525.88"/>
    <n v="1.2449197860962566"/>
    <n v="4376.6399999999994"/>
    <n v="1849.515080213903"/>
    <x v="0"/>
  </r>
  <r>
    <x v="3"/>
    <x v="0"/>
    <x v="4"/>
    <s v="DVL9PHTQ588TVFS"/>
    <s v="Rivatex East Africa Ltd"/>
    <x v="9"/>
    <s v="|126/01/02|"/>
    <n v="684"/>
    <n v="2.89"/>
    <n v="3.41"/>
    <n v="1.2642225031605564E-3"/>
    <n v="1976.76"/>
    <n v="0.86472819216182051"/>
    <n v="2332.44"/>
    <n v="354.81527180783826"/>
    <x v="1"/>
  </r>
  <r>
    <x v="3"/>
    <x v="0"/>
    <x v="4"/>
    <s v="DVL9PHTQ588TVFS"/>
    <s v="Rivatex East Africa Ltd"/>
    <x v="10"/>
    <s v="|126/01/03|"/>
    <n v="1068"/>
    <n v="2.63"/>
    <n v="3.69"/>
    <n v="1.0405827263267431E-3"/>
    <n v="2808.8399999999997"/>
    <n v="1.1113423517169616"/>
    <n v="3940.92"/>
    <n v="1130.9686576482834"/>
    <x v="0"/>
  </r>
  <r>
    <x v="3"/>
    <x v="0"/>
    <x v="4"/>
    <s v="DVL9PHTQ588TVFS"/>
    <s v="Rivatex East Africa Ltd"/>
    <x v="11"/>
    <s v="|126/01/04|"/>
    <n v="972"/>
    <n v="2.66"/>
    <n v="3.2"/>
    <n v="1.7152658662092624E-3"/>
    <n v="2585.52"/>
    <n v="1.6672384219554031"/>
    <n v="3110.4"/>
    <n v="523.21276157804471"/>
    <x v="1"/>
  </r>
  <r>
    <x v="3"/>
    <x v="0"/>
    <x v="4"/>
    <s v="DVL9PHTQ588TVFS"/>
    <s v="Rivatex East Africa Ltd"/>
    <x v="12"/>
    <s v="|126/01/05|"/>
    <n v="924"/>
    <n v="2.0699999999999998"/>
    <n v="3.53"/>
    <n v="1.3908205841446453E-3"/>
    <n v="1912.6799999999998"/>
    <n v="1.2851182197496522"/>
    <n v="3261.72"/>
    <n v="1347.7548817802503"/>
    <x v="0"/>
  </r>
  <r>
    <x v="3"/>
    <x v="0"/>
    <x v="4"/>
    <s v="DVL9PHTQ588TVFS"/>
    <s v="Rivatex East Africa Ltd"/>
    <x v="13"/>
    <s v="|126/01/06|"/>
    <n v="684"/>
    <n v="2.06"/>
    <n v="3.88"/>
    <n v="1.1441647597254005E-3"/>
    <n v="1409.04"/>
    <n v="0.78260869565217395"/>
    <n v="2653.92"/>
    <n v="1244.0973913043479"/>
    <x v="0"/>
  </r>
  <r>
    <x v="3"/>
    <x v="0"/>
    <x v="4"/>
    <s v="DVL9PHTQ588TVFS"/>
    <s v="Rivatex East Africa Ltd"/>
    <x v="14"/>
    <s v="|126/01/07|"/>
    <n v="780"/>
    <n v="2.5"/>
    <n v="3.36"/>
    <n v="1.4749262536873156E-3"/>
    <n v="1950"/>
    <n v="1.1504424778761062"/>
    <n v="2620.7999999999997"/>
    <n v="669.64955752212359"/>
    <x v="1"/>
  </r>
  <r>
    <x v="3"/>
    <x v="0"/>
    <x v="4"/>
    <s v="DVL9PHTQ588TVFS"/>
    <s v="Rivatex East Africa Ltd"/>
    <x v="15"/>
    <s v="|126/01/08|"/>
    <n v="996"/>
    <n v="2.19"/>
    <n v="3.31"/>
    <n v="1.2970168612191958E-3"/>
    <n v="2181.2399999999998"/>
    <n v="1.2918287937743189"/>
    <n v="3296.76"/>
    <n v="1114.2281712062261"/>
    <x v="0"/>
  </r>
  <r>
    <x v="3"/>
    <x v="0"/>
    <x v="4"/>
    <s v="DVL9PHTQ588TVFS"/>
    <s v="Rivatex East Africa Ltd"/>
    <x v="16"/>
    <s v="|126/01/09|"/>
    <n v="1116"/>
    <n v="2.0499999999999998"/>
    <n v="3.31"/>
    <n v="1.736111111111111E-3"/>
    <n v="2287.7999999999997"/>
    <n v="1.9375"/>
    <n v="3693.96"/>
    <n v="1404.2225000000003"/>
    <x v="0"/>
  </r>
  <r>
    <x v="3"/>
    <x v="0"/>
    <x v="4"/>
    <s v="DVL9PHTQ588TVFS"/>
    <s v="Rivatex East Africa Ltd"/>
    <x v="17"/>
    <s v="|126/02/01|"/>
    <n v="1032"/>
    <n v="2.42"/>
    <n v="3.63"/>
    <n v="1.1467889908256881E-3"/>
    <n v="2497.44"/>
    <n v="1.1834862385321101"/>
    <n v="3746.16"/>
    <n v="1247.5365137614676"/>
    <x v="0"/>
  </r>
  <r>
    <x v="3"/>
    <x v="0"/>
    <x v="4"/>
    <s v="DVL9PHTQ588TVFS"/>
    <s v="Rivatex East Africa Ltd"/>
    <x v="18"/>
    <s v="|126/02/02|"/>
    <n v="1152"/>
    <n v="2.38"/>
    <n v="3.66"/>
    <n v="1.0362694300518134E-3"/>
    <n v="2741.7599999999998"/>
    <n v="1.193782383419689"/>
    <n v="4216.32"/>
    <n v="1473.3662176165803"/>
    <x v="0"/>
  </r>
  <r>
    <x v="3"/>
    <x v="0"/>
    <x v="4"/>
    <s v="DVL9PHTQ588TVFS"/>
    <s v="Rivatex East Africa Ltd"/>
    <x v="19"/>
    <s v="|126/02/03|"/>
    <n v="768"/>
    <n v="2.11"/>
    <n v="3.97"/>
    <n v="1.557632398753894E-3"/>
    <n v="1620.48"/>
    <n v="1.1962616822429906"/>
    <n v="3048.96"/>
    <n v="1427.2837383177571"/>
    <x v="0"/>
  </r>
  <r>
    <x v="3"/>
    <x v="0"/>
    <x v="4"/>
    <s v="DVL9PHTQ588TVFS"/>
    <s v="Rivatex East Africa Ltd"/>
    <x v="20"/>
    <s v="|126/02/04|"/>
    <n v="624"/>
    <n v="2.5099999999999998"/>
    <n v="4"/>
    <n v="1.3679890560875513E-3"/>
    <n v="1566.2399999999998"/>
    <n v="0.853625170998632"/>
    <n v="2496"/>
    <n v="928.90637482900161"/>
    <x v="1"/>
  </r>
  <r>
    <x v="3"/>
    <x v="0"/>
    <x v="4"/>
    <s v="DVL9PHTQ588TVFS"/>
    <s v="Rivatex East Africa Ltd"/>
    <x v="21"/>
    <s v="|126/02/05|"/>
    <n v="636"/>
    <n v="3"/>
    <n v="3.92"/>
    <n v="1.7985611510791368E-3"/>
    <n v="1908"/>
    <n v="1.1438848920863309"/>
    <n v="2493.12"/>
    <n v="583.97611510791353"/>
    <x v="1"/>
  </r>
  <r>
    <x v="3"/>
    <x v="0"/>
    <x v="4"/>
    <s v="DVL9PHTQ588TVFS"/>
    <s v="Rivatex East Africa Ltd"/>
    <x v="22"/>
    <s v="|126/02/06|"/>
    <n v="1068"/>
    <n v="2.95"/>
    <n v="3.51"/>
    <n v="1.3280212483399733E-3"/>
    <n v="3150.6000000000004"/>
    <n v="1.4183266932270915"/>
    <n v="3748.68"/>
    <n v="596.6616733067724"/>
    <x v="1"/>
  </r>
  <r>
    <x v="3"/>
    <x v="0"/>
    <x v="4"/>
    <s v="DVL9PHTQ588TVFS"/>
    <s v="Rivatex East Africa Ltd"/>
    <x v="23"/>
    <s v="|126/02/07|"/>
    <n v="864"/>
    <n v="3"/>
    <n v="3.77"/>
    <n v="1.4285714285714286E-3"/>
    <n v="2592"/>
    <n v="1.2342857142857142"/>
    <n v="3257.28"/>
    <n v="664.04571428571444"/>
    <x v="1"/>
  </r>
  <r>
    <x v="3"/>
    <x v="0"/>
    <x v="4"/>
    <s v="DVL9PHTQ588TVFS"/>
    <s v="Rivatex East Africa Ltd"/>
    <x v="24"/>
    <s v="|126/02/08|"/>
    <n v="612"/>
    <n v="2.85"/>
    <n v="3.89"/>
    <n v="1.6181229773462784E-3"/>
    <n v="1744.2"/>
    <n v="0.99029126213592233"/>
    <n v="2380.6800000000003"/>
    <n v="635.48970873786436"/>
    <x v="1"/>
  </r>
  <r>
    <x v="3"/>
    <x v="0"/>
    <x v="4"/>
    <s v="DVL9PHTQ588TVFS"/>
    <s v="Rivatex East Africa Ltd"/>
    <x v="25"/>
    <s v="|126/02/09|"/>
    <n v="816"/>
    <n v="2.8"/>
    <n v="4"/>
    <n v="1.443001443001443E-3"/>
    <n v="2284.7999999999997"/>
    <n v="1.1774891774891776"/>
    <n v="3264"/>
    <n v="978.02251082251109"/>
    <x v="1"/>
  </r>
  <r>
    <x v="3"/>
    <x v="0"/>
    <x v="4"/>
    <s v="DVL9PHTQ588TVFS"/>
    <s v="Rivatex East Africa Ltd"/>
    <x v="26"/>
    <s v="|126/02/10|"/>
    <n v="1020"/>
    <n v="2.89"/>
    <n v="3.58"/>
    <n v="1.1587485515643105E-3"/>
    <n v="2947.8"/>
    <n v="1.1819235225955966"/>
    <n v="3651.6"/>
    <n v="702.61807647740409"/>
    <x v="1"/>
  </r>
  <r>
    <x v="3"/>
    <x v="0"/>
    <x v="4"/>
    <s v="DVL9PHTQ588TVFS"/>
    <s v="Rivatex East Africa Ltd"/>
    <x v="27"/>
    <s v="|126/02/11|"/>
    <n v="756"/>
    <n v="2.25"/>
    <n v="3.29"/>
    <n v="1.3054830287206266E-3"/>
    <n v="1701"/>
    <n v="0.98694516971279378"/>
    <n v="2487.2400000000002"/>
    <n v="785.2530548302874"/>
    <x v="1"/>
  </r>
  <r>
    <x v="3"/>
    <x v="0"/>
    <x v="4"/>
    <s v="DVL9PHTQ588TVFS"/>
    <s v="Rivatex East Africa Ltd"/>
    <x v="28"/>
    <s v="|126/02/12|"/>
    <n v="996"/>
    <n v="2.4900000000000002"/>
    <n v="3.41"/>
    <n v="1.658374792703151E-3"/>
    <n v="2480.0400000000004"/>
    <n v="1.6517412935323383"/>
    <n v="3396.36"/>
    <n v="914.66825870646733"/>
    <x v="1"/>
  </r>
  <r>
    <x v="3"/>
    <x v="0"/>
    <x v="4"/>
    <s v="DVL9PHTQ588TVFS"/>
    <s v="Rivatex East Africa Ltd"/>
    <x v="29"/>
    <s v="|126/02/13|"/>
    <n v="756"/>
    <n v="2.44"/>
    <n v="3.68"/>
    <n v="1.3140604467805519E-3"/>
    <n v="1844.6399999999999"/>
    <n v="0.99342969776609724"/>
    <n v="2782.08"/>
    <n v="936.44657030223391"/>
    <x v="1"/>
  </r>
  <r>
    <x v="3"/>
    <x v="0"/>
    <x v="4"/>
    <s v="DVL9PHTQ588TVFS"/>
    <s v="Rivatex East Africa Ltd"/>
    <x v="30"/>
    <s v="|126/02/14|"/>
    <n v="780"/>
    <n v="2.8"/>
    <n v="3.47"/>
    <n v="1.1560693641618498E-3"/>
    <n v="2184"/>
    <n v="0.90173410404624288"/>
    <n v="2706.6000000000004"/>
    <n v="521.69826589595414"/>
    <x v="1"/>
  </r>
  <r>
    <x v="3"/>
    <x v="0"/>
    <x v="4"/>
    <s v="DVL9PHTQ588TVFS"/>
    <s v="Rivatex East Africa Ltd"/>
    <x v="31"/>
    <s v="|126/03/01|"/>
    <n v="876"/>
    <n v="2.4"/>
    <n v="3.55"/>
    <n v="1.6501650165016502E-3"/>
    <n v="2102.4"/>
    <n v="1.4455445544554455"/>
    <n v="3109.7999999999997"/>
    <n v="1005.9544554455442"/>
    <x v="0"/>
  </r>
  <r>
    <x v="3"/>
    <x v="0"/>
    <x v="4"/>
    <s v="DVL9PHTQ588TVFS"/>
    <s v="Rivatex East Africa Ltd"/>
    <x v="32"/>
    <s v="|126/03/02|"/>
    <n v="768"/>
    <n v="2.78"/>
    <n v="3.35"/>
    <n v="1.7761989342806395E-3"/>
    <n v="2135.04"/>
    <n v="1.3641207815275311"/>
    <n v="2572.8000000000002"/>
    <n v="436.39587921847271"/>
    <x v="1"/>
  </r>
  <r>
    <x v="3"/>
    <x v="0"/>
    <x v="4"/>
    <s v="DVL9PHTQ588TVFS"/>
    <s v="Rivatex East Africa Ltd"/>
    <x v="33"/>
    <s v="|126/03/03|"/>
    <n v="624"/>
    <n v="2.95"/>
    <n v="3.46"/>
    <n v="1.1587485515643105E-3"/>
    <n v="1840.8000000000002"/>
    <n v="0.72305909617612973"/>
    <n v="2159.04"/>
    <n v="317.51694090382364"/>
    <x v="1"/>
  </r>
  <r>
    <x v="3"/>
    <x v="0"/>
    <x v="4"/>
    <s v="DVL9PHTQ588TVFS"/>
    <s v="Rivatex East Africa Ltd"/>
    <x v="34"/>
    <s v="|126/03/04|"/>
    <n v="756"/>
    <n v="2.85"/>
    <n v="3.33"/>
    <n v="1.0649627263045794E-3"/>
    <n v="2154.6"/>
    <n v="0.805111821086262"/>
    <n v="2517.48"/>
    <n v="362.07488817891385"/>
    <x v="1"/>
  </r>
  <r>
    <x v="3"/>
    <x v="0"/>
    <x v="4"/>
    <s v="DVL9PHTQ588TVFS"/>
    <s v="Rivatex East Africa Ltd"/>
    <x v="35"/>
    <s v="|126/03/05|"/>
    <n v="864"/>
    <n v="2.75"/>
    <n v="3.79"/>
    <n v="1.443001443001443E-3"/>
    <n v="2376"/>
    <n v="1.2467532467532467"/>
    <n v="3274.56"/>
    <n v="897.31324675324674"/>
    <x v="1"/>
  </r>
  <r>
    <x v="3"/>
    <x v="0"/>
    <x v="4"/>
    <s v="DVL9PHTQ163TVFS"/>
    <s v="Thika Cloth Mills"/>
    <x v="36"/>
    <s v="|82/02/23|"/>
    <n v="732"/>
    <n v="2.58"/>
    <n v="3.7"/>
    <n v="1.0277492291880781E-3"/>
    <n v="1888.56"/>
    <n v="0.75231243576567319"/>
    <n v="2708.4"/>
    <n v="819.08768756423444"/>
    <x v="1"/>
  </r>
  <r>
    <x v="3"/>
    <x v="0"/>
    <x v="4"/>
    <s v="DVL9PHTQ163TVFS"/>
    <s v="Thika Cloth Mills"/>
    <x v="37"/>
    <s v="|82/02/24|"/>
    <n v="924"/>
    <n v="2.57"/>
    <n v="3.67"/>
    <n v="1.2626262626262627E-3"/>
    <n v="2374.6799999999998"/>
    <n v="1.1666666666666667"/>
    <n v="3391.08"/>
    <n v="1015.2333333333335"/>
    <x v="0"/>
  </r>
  <r>
    <x v="3"/>
    <x v="0"/>
    <x v="4"/>
    <s v="DVL9PHTQ163TVFS"/>
    <s v="Thika Cloth Mills"/>
    <x v="38"/>
    <s v="|125/02/01|"/>
    <n v="636"/>
    <n v="2.0499999999999998"/>
    <n v="3.87"/>
    <n v="1.7482517482517483E-3"/>
    <n v="1303.8"/>
    <n v="1.1118881118881119"/>
    <n v="2461.3200000000002"/>
    <n v="1156.408111888112"/>
    <x v="0"/>
  </r>
  <r>
    <x v="3"/>
    <x v="0"/>
    <x v="4"/>
    <s v="DVL9PHTQ163TVFS"/>
    <s v="Thika Cloth Mills"/>
    <x v="39"/>
    <s v="|125/02/04|"/>
    <n v="984"/>
    <n v="2.11"/>
    <n v="3.54"/>
    <n v="1.2106537530266344E-3"/>
    <n v="2076.2399999999998"/>
    <n v="1.1912832929782082"/>
    <n v="3483.36"/>
    <n v="1405.9287167070222"/>
    <x v="0"/>
  </r>
  <r>
    <x v="3"/>
    <x v="0"/>
    <x v="4"/>
    <s v="DVL9PHTQ163TVFS"/>
    <s v="Thika Cloth Mills"/>
    <x v="40"/>
    <s v="|125/02/06|"/>
    <n v="1188"/>
    <n v="2.58"/>
    <n v="3.2"/>
    <n v="1.2658227848101266E-3"/>
    <n v="3065.04"/>
    <n v="1.5037974683544304"/>
    <n v="3801.6000000000004"/>
    <n v="735.05620253164602"/>
    <x v="1"/>
  </r>
  <r>
    <x v="3"/>
    <x v="0"/>
    <x v="4"/>
    <s v="DVL9PHTQ163TVFS"/>
    <s v="Thika Cloth Mills"/>
    <x v="41"/>
    <s v="|125/02/07|"/>
    <n v="972"/>
    <n v="2.93"/>
    <n v="3.89"/>
    <n v="1.1037527593818985E-3"/>
    <n v="2847.96"/>
    <n v="1.0728476821192052"/>
    <n v="3781.08"/>
    <n v="932.04715231788066"/>
    <x v="1"/>
  </r>
  <r>
    <x v="3"/>
    <x v="0"/>
    <x v="4"/>
    <s v="DVL9PHTQ163TVFS"/>
    <s v="Thika Cloth Mills"/>
    <x v="42"/>
    <s v="|125/02/08|"/>
    <n v="1032"/>
    <n v="2.88"/>
    <n v="3.8"/>
    <n v="1.1961722488038277E-3"/>
    <n v="2972.16"/>
    <n v="1.2344497607655502"/>
    <n v="3921.6"/>
    <n v="948.20555023923453"/>
    <x v="1"/>
  </r>
  <r>
    <x v="3"/>
    <x v="0"/>
    <x v="4"/>
    <s v="DVL9PHTQ163TVFS"/>
    <s v="Thika Cloth Mills"/>
    <x v="43"/>
    <s v="|125/04/01|"/>
    <n v="996"/>
    <n v="2.97"/>
    <n v="3.86"/>
    <n v="1.5772870662460567E-3"/>
    <n v="2958.1200000000003"/>
    <n v="1.5709779179810726"/>
    <n v="3844.56"/>
    <n v="884.86902208201855"/>
    <x v="1"/>
  </r>
  <r>
    <x v="3"/>
    <x v="0"/>
    <x v="4"/>
    <s v="DVL9PHTQ163TVFS"/>
    <s v="Thika Cloth Mills"/>
    <x v="44"/>
    <s v="|125/04/16|"/>
    <n v="624"/>
    <n v="2.88"/>
    <n v="3.3"/>
    <n v="1.3908205841446453E-3"/>
    <n v="1797.12"/>
    <n v="0.86787204450625866"/>
    <n v="2059.1999999999998"/>
    <n v="261.21212795549366"/>
    <x v="1"/>
  </r>
  <r>
    <x v="3"/>
    <x v="0"/>
    <x v="4"/>
    <s v="DVL9PHTQ163TVFS"/>
    <s v="Thika Cloth Mills"/>
    <x v="45"/>
    <s v="|125/04/17|"/>
    <n v="780"/>
    <n v="2.41"/>
    <n v="3.46"/>
    <n v="1.8281535648994515E-3"/>
    <n v="1879.8000000000002"/>
    <n v="1.4259597806215722"/>
    <n v="2698.8"/>
    <n v="817.57404021937839"/>
    <x v="1"/>
  </r>
  <r>
    <x v="3"/>
    <x v="0"/>
    <x v="4"/>
    <s v="DVL9PHTQ163TVFS"/>
    <s v="Thika Cloth Mills"/>
    <x v="46"/>
    <s v="|125/05/02|"/>
    <n v="1152"/>
    <n v="2.48"/>
    <n v="3.24"/>
    <n v="1.2180267965895249E-3"/>
    <n v="2856.96"/>
    <n v="1.4031668696711326"/>
    <n v="3732.4800000000005"/>
    <n v="874.11683313032927"/>
    <x v="1"/>
  </r>
  <r>
    <x v="3"/>
    <x v="0"/>
    <x v="4"/>
    <s v="DVL9PHTQ163TVFS"/>
    <s v="Thika Cloth Mills"/>
    <x v="0"/>
    <s v="|125/05/03|"/>
    <n v="1176"/>
    <n v="2.0699999999999998"/>
    <n v="3.58"/>
    <n v="1.7391304347826088E-3"/>
    <n v="2434.3199999999997"/>
    <n v="2.0452173913043481"/>
    <n v="4210.08"/>
    <n v="1773.7147826086959"/>
    <x v="0"/>
  </r>
  <r>
    <x v="3"/>
    <x v="0"/>
    <x v="4"/>
    <s v="DVL9PHTQ163TVFS"/>
    <s v="Thika Cloth Mills"/>
    <x v="1"/>
    <s v="|125/05/04|"/>
    <n v="1080"/>
    <n v="2.0499999999999998"/>
    <n v="3.56"/>
    <n v="1.594896331738437E-3"/>
    <n v="2214"/>
    <n v="1.7224880382775121"/>
    <n v="3844.8"/>
    <n v="1629.0775119617226"/>
    <x v="0"/>
  </r>
  <r>
    <x v="3"/>
    <x v="0"/>
    <x v="4"/>
    <s v="DVL9PHTQ163TVFS"/>
    <s v="Thika Cloth Mills"/>
    <x v="2"/>
    <s v="|125/05/06|"/>
    <n v="648"/>
    <n v="2.77"/>
    <n v="3.49"/>
    <n v="1.0917030567685589E-3"/>
    <n v="1794.96"/>
    <n v="0.70742358078602618"/>
    <n v="2261.52"/>
    <n v="465.8525764192139"/>
    <x v="1"/>
  </r>
  <r>
    <x v="3"/>
    <x v="0"/>
    <x v="4"/>
    <s v="DVL9PHTQ163TVFS"/>
    <s v="Thika Cloth Mills"/>
    <x v="3"/>
    <s v="|125/05/07|"/>
    <n v="876"/>
    <n v="2.95"/>
    <n v="3.39"/>
    <n v="1.483679525222552E-3"/>
    <n v="2584.2000000000003"/>
    <n v="1.2997032640949555"/>
    <n v="2969.6400000000003"/>
    <n v="384.14029673590511"/>
    <x v="1"/>
  </r>
  <r>
    <x v="3"/>
    <x v="0"/>
    <x v="4"/>
    <s v="DVL9PHTQ163TVFS"/>
    <s v="Thika Cloth Mills"/>
    <x v="4"/>
    <s v="|125/05/08|"/>
    <n v="960"/>
    <n v="2.16"/>
    <n v="3.35"/>
    <n v="1.0672358591248667E-3"/>
    <n v="2073.6000000000004"/>
    <n v="1.0245464247598719"/>
    <n v="3216"/>
    <n v="1141.3754535752398"/>
    <x v="0"/>
  </r>
  <r>
    <x v="3"/>
    <x v="0"/>
    <x v="4"/>
    <s v="DVL9PHTQ163TVFS"/>
    <s v="Thika Cloth Mills"/>
    <x v="5"/>
    <s v="|125/05/09|"/>
    <n v="768"/>
    <n v="2.46"/>
    <n v="3.21"/>
    <n v="1.6949152542372881E-3"/>
    <n v="1889.28"/>
    <n v="1.3016949152542372"/>
    <n v="2465.2799999999997"/>
    <n v="574.69830508474558"/>
    <x v="1"/>
  </r>
  <r>
    <x v="3"/>
    <x v="0"/>
    <x v="4"/>
    <s v="DVL9PHTQ163TVFS"/>
    <s v="Thika Cloth Mills"/>
    <x v="6"/>
    <s v="|125/05/15|"/>
    <n v="1128"/>
    <n v="2.81"/>
    <n v="3.6"/>
    <n v="1.2578616352201257E-3"/>
    <n v="3169.68"/>
    <n v="1.4188679245283018"/>
    <n v="4060.8"/>
    <n v="889.70113207547206"/>
    <x v="1"/>
  </r>
  <r>
    <x v="3"/>
    <x v="0"/>
    <x v="4"/>
    <s v="DVL9PHTQ163TVFS"/>
    <s v="Thika Cloth Mills"/>
    <x v="7"/>
    <s v="|125/05/17|"/>
    <n v="1020"/>
    <n v="2.3199999999999998"/>
    <n v="3.53"/>
    <n v="1.1695906432748538E-3"/>
    <n v="2366.3999999999996"/>
    <n v="1.1929824561403508"/>
    <n v="3600.6"/>
    <n v="1233.00701754386"/>
    <x v="0"/>
  </r>
  <r>
    <x v="3"/>
    <x v="0"/>
    <x v="4"/>
    <s v="DVL9PHTQ163TVFS"/>
    <s v="Thika Cloth Mills"/>
    <x v="8"/>
    <s v="|125/05/18|"/>
    <n v="1116"/>
    <n v="2.99"/>
    <n v="3.51"/>
    <n v="1.3717421124828531E-3"/>
    <n v="3336.84"/>
    <n v="1.5308641975308641"/>
    <n v="3917.16"/>
    <n v="578.78913580246888"/>
    <x v="1"/>
  </r>
  <r>
    <x v="3"/>
    <x v="0"/>
    <x v="4"/>
    <s v="DVL9PHTQ163TVFS"/>
    <s v="Thika Cloth Mills"/>
    <x v="9"/>
    <s v="|125/05/20|"/>
    <n v="804"/>
    <n v="2.57"/>
    <n v="3.67"/>
    <n v="1.2453300124533001E-3"/>
    <n v="2066.2799999999997"/>
    <n v="1.0012453300124533"/>
    <n v="2950.68"/>
    <n v="883.39875466998762"/>
    <x v="1"/>
  </r>
  <r>
    <x v="3"/>
    <x v="0"/>
    <x v="4"/>
    <s v="DVL9PHTQ163TVFS"/>
    <s v="Thika Cloth Mills"/>
    <x v="10"/>
    <s v="|125/05/22|"/>
    <n v="840"/>
    <n v="2.63"/>
    <n v="3.41"/>
    <n v="1.0834236186348862E-3"/>
    <n v="2209.1999999999998"/>
    <n v="0.91007583965330441"/>
    <n v="2864.4"/>
    <n v="654.28992416034691"/>
    <x v="1"/>
  </r>
  <r>
    <x v="3"/>
    <x v="0"/>
    <x v="4"/>
    <s v="DVL9PHTQ163TVFS"/>
    <s v="Thika Cloth Mills"/>
    <x v="11"/>
    <s v="|125/05/23|"/>
    <n v="816"/>
    <n v="2.48"/>
    <n v="3.9"/>
    <n v="1.3698630136986301E-3"/>
    <n v="2023.68"/>
    <n v="1.1178082191780823"/>
    <n v="3182.4"/>
    <n v="1157.6021917808218"/>
    <x v="0"/>
  </r>
  <r>
    <x v="3"/>
    <x v="0"/>
    <x v="4"/>
    <s v="DVL9PHTQ163TVFS"/>
    <s v="Thika Cloth Mills"/>
    <x v="12"/>
    <s v="|125/05/28|"/>
    <n v="900"/>
    <n v="2.5299999999999998"/>
    <n v="3.34"/>
    <n v="1.4619883040935672E-3"/>
    <n v="2277"/>
    <n v="1.3157894736842104"/>
    <n v="3006"/>
    <n v="727.68421052631584"/>
    <x v="1"/>
  </r>
  <r>
    <x v="3"/>
    <x v="0"/>
    <x v="4"/>
    <s v="DVL9PHTQ163TVFS"/>
    <s v="Thika Cloth Mills"/>
    <x v="13"/>
    <s v="|125/05/32|"/>
    <n v="888"/>
    <n v="2.19"/>
    <n v="3.73"/>
    <n v="1.2165450121654502E-3"/>
    <n v="1944.72"/>
    <n v="1.0802919708029197"/>
    <n v="3312.24"/>
    <n v="1366.4397080291969"/>
    <x v="0"/>
  </r>
  <r>
    <x v="3"/>
    <x v="0"/>
    <x v="4"/>
    <s v="DVL9PHTQ163TVFS"/>
    <s v="Thika Cloth Mills"/>
    <x v="14"/>
    <s v="|125/05/37|"/>
    <n v="792"/>
    <n v="2.69"/>
    <n v="3.69"/>
    <n v="1.0683760683760685E-3"/>
    <n v="2130.48"/>
    <n v="0.84615384615384626"/>
    <n v="2922.48"/>
    <n v="791.15384615384619"/>
    <x v="1"/>
  </r>
  <r>
    <x v="3"/>
    <x v="0"/>
    <x v="4"/>
    <s v="DVL9PHTQ163TVFS"/>
    <s v="Thika Cloth Mills"/>
    <x v="15"/>
    <s v="|125/05/42|"/>
    <n v="792"/>
    <n v="2.71"/>
    <n v="3.92"/>
    <n v="1.2674271229404308E-3"/>
    <n v="2146.3200000000002"/>
    <n v="1.0038022813688212"/>
    <n v="3104.64"/>
    <n v="957.31619771863086"/>
    <x v="1"/>
  </r>
  <r>
    <x v="3"/>
    <x v="0"/>
    <x v="4"/>
    <s v="DVL9PHTQ163TVFS"/>
    <s v="Thika Cloth Mills"/>
    <x v="16"/>
    <s v="|125/05/50|"/>
    <n v="864"/>
    <n v="2.64"/>
    <n v="3.78"/>
    <n v="1.2180267965895249E-3"/>
    <n v="2280.96"/>
    <n v="1.0523751522533495"/>
    <n v="3265.9199999999996"/>
    <n v="983.90762484774621"/>
    <x v="1"/>
  </r>
  <r>
    <x v="3"/>
    <x v="0"/>
    <x v="4"/>
    <s v="DVL9PHTQ163TVFS"/>
    <s v="Thika Cloth Mills"/>
    <x v="17"/>
    <s v="|125/05/58|"/>
    <n v="828"/>
    <n v="2.61"/>
    <n v="3.6"/>
    <n v="1.02880658436214E-3"/>
    <n v="2161.08"/>
    <n v="0.85185185185185197"/>
    <n v="2980.8"/>
    <n v="818.86814814814841"/>
    <x v="1"/>
  </r>
  <r>
    <x v="3"/>
    <x v="0"/>
    <x v="4"/>
    <s v="DVL9PHTQ163TVFS"/>
    <s v="Thika Cloth Mills"/>
    <x v="18"/>
    <s v="|125/05/59|"/>
    <n v="840"/>
    <n v="2.37"/>
    <n v="3.78"/>
    <n v="1.6638935108153079E-3"/>
    <n v="1990.8000000000002"/>
    <n v="1.3976705490848587"/>
    <n v="3175.2"/>
    <n v="1183.0023294509149"/>
    <x v="0"/>
  </r>
  <r>
    <x v="3"/>
    <x v="0"/>
    <x v="6"/>
    <s v="DVL9PHTQ504TVFS"/>
    <s v="Alpha Knits Kenya"/>
    <x v="19"/>
    <s v="|10/01/01|"/>
    <n v="2400"/>
    <n v="2.9"/>
    <n v="3.87"/>
    <n v="1.0660980810234541E-3"/>
    <n v="6960"/>
    <n v="2.5586353944562901"/>
    <n v="9288"/>
    <n v="2325.4413646055436"/>
    <x v="0"/>
  </r>
  <r>
    <x v="3"/>
    <x v="0"/>
    <x v="6"/>
    <s v="DVL9PHTQ504TVFS"/>
    <s v="Alpha Knits Kenya"/>
    <x v="20"/>
    <s v="|10/01/02|"/>
    <n v="2484"/>
    <n v="2.4900000000000002"/>
    <n v="3.81"/>
    <n v="1.0245901639344263E-3"/>
    <n v="6185.1600000000008"/>
    <n v="2.5450819672131151"/>
    <n v="9464.0400000000009"/>
    <n v="3276.3349180327868"/>
    <x v="0"/>
  </r>
  <r>
    <x v="3"/>
    <x v="0"/>
    <x v="6"/>
    <s v="DVL9PHTQ504TVFS"/>
    <s v="Alpha Knits Kenya"/>
    <x v="21"/>
    <s v="|10/01/03|"/>
    <n v="1452"/>
    <n v="2.64"/>
    <n v="3.49"/>
    <n v="1.5822784810126582E-3"/>
    <n v="3833.28"/>
    <n v="2.2974683544303796"/>
    <n v="5067.4800000000005"/>
    <n v="1231.90253164557"/>
    <x v="0"/>
  </r>
  <r>
    <x v="3"/>
    <x v="0"/>
    <x v="6"/>
    <s v="DVL9PHTQ504TVFS"/>
    <s v="Alpha Knits Kenya"/>
    <x v="22"/>
    <s v="|10/01/04|"/>
    <n v="1416"/>
    <n v="2.8"/>
    <n v="3.57"/>
    <n v="1.7574692442882249E-3"/>
    <n v="3964.7999999999997"/>
    <n v="2.4885764499121263"/>
    <n v="5055.12"/>
    <n v="1087.8314235500879"/>
    <x v="0"/>
  </r>
  <r>
    <x v="3"/>
    <x v="0"/>
    <x v="6"/>
    <s v="DVL9PHTQ504TVFS"/>
    <s v="Alpha Knits Kenya"/>
    <x v="23"/>
    <s v="|10/01/05|"/>
    <n v="2376"/>
    <n v="2.67"/>
    <n v="3.47"/>
    <n v="1.1494252873563218E-3"/>
    <n v="6343.92"/>
    <n v="2.7310344827586208"/>
    <n v="8244.7200000000012"/>
    <n v="1898.0689655172425"/>
    <x v="0"/>
  </r>
  <r>
    <x v="3"/>
    <x v="0"/>
    <x v="6"/>
    <s v="DVL9PHTQ504TVFS"/>
    <s v="Alpha Knits Kenya"/>
    <x v="24"/>
    <s v="|10/01/06|"/>
    <n v="2712"/>
    <n v="2.74"/>
    <n v="3.95"/>
    <n v="1.1737089201877935E-3"/>
    <n v="7430.880000000001"/>
    <n v="3.183098591549296"/>
    <n v="10712.4"/>
    <n v="3278.3369014084492"/>
    <x v="0"/>
  </r>
  <r>
    <x v="3"/>
    <x v="0"/>
    <x v="6"/>
    <s v="DVL9PHTQ504TVFS"/>
    <s v="Alpha Knits Kenya"/>
    <x v="25"/>
    <s v="|10/01/07|"/>
    <n v="2436"/>
    <n v="2.5499999999999998"/>
    <n v="3.43"/>
    <n v="1.1737089201877935E-3"/>
    <n v="6211.7999999999993"/>
    <n v="2.859154929577465"/>
    <n v="8355.48"/>
    <n v="2140.8208450704228"/>
    <x v="0"/>
  </r>
  <r>
    <x v="3"/>
    <x v="0"/>
    <x v="6"/>
    <s v="DVL9PHTQ504TVFS"/>
    <s v="Alpha Knits Kenya"/>
    <x v="26"/>
    <s v="|10/01/08|"/>
    <n v="1332"/>
    <n v="2.48"/>
    <n v="3.67"/>
    <n v="1.0235414534288639E-3"/>
    <n v="3303.36"/>
    <n v="1.3633572159672467"/>
    <n v="4888.4399999999996"/>
    <n v="1583.7166427840323"/>
    <x v="0"/>
  </r>
  <r>
    <x v="3"/>
    <x v="0"/>
    <x v="6"/>
    <s v="DVL9PHTQ504TVFS"/>
    <s v="Alpha Knits Kenya"/>
    <x v="27"/>
    <s v="|10/01/09|"/>
    <n v="1644"/>
    <n v="2.2999999999999998"/>
    <n v="3.89"/>
    <n v="1.4577259475218659E-3"/>
    <n v="3781.2"/>
    <n v="2.3965014577259476"/>
    <n v="6395.16"/>
    <n v="2611.5634985422739"/>
    <x v="0"/>
  </r>
  <r>
    <x v="3"/>
    <x v="0"/>
    <x v="6"/>
    <s v="DVL9PHTQ504TVFS"/>
    <s v="Alpha Knits Kenya"/>
    <x v="28"/>
    <s v="|10/01/12|"/>
    <n v="1836"/>
    <n v="2.6"/>
    <n v="3.94"/>
    <n v="1.5527950310559005E-3"/>
    <n v="4773.6000000000004"/>
    <n v="2.8509316770186333"/>
    <n v="7233.84"/>
    <n v="2457.3890683229811"/>
    <x v="0"/>
  </r>
  <r>
    <x v="3"/>
    <x v="0"/>
    <x v="4"/>
    <s v="DVL9PHTQ380TVFS"/>
    <s v="Fashion Point Manufacturers"/>
    <x v="29"/>
    <s v="|113/01/01|"/>
    <n v="1044"/>
    <n v="2.62"/>
    <n v="3.22"/>
    <n v="1.1614401858304297E-3"/>
    <n v="2735.28"/>
    <n v="1.2125435540069687"/>
    <n v="3361.6800000000003"/>
    <n v="625.18745644599312"/>
    <x v="1"/>
  </r>
  <r>
    <x v="3"/>
    <x v="0"/>
    <x v="4"/>
    <s v="DVL9PHTQ380TVFS"/>
    <s v="Fashion Point Manufacturers"/>
    <x v="30"/>
    <s v="|113/01/04|"/>
    <n v="696"/>
    <n v="2.02"/>
    <n v="3.74"/>
    <n v="1.0330578512396695E-3"/>
    <n v="1405.92"/>
    <n v="0.71900826446280997"/>
    <n v="2603.04"/>
    <n v="1196.400991735537"/>
    <x v="0"/>
  </r>
  <r>
    <x v="3"/>
    <x v="0"/>
    <x v="4"/>
    <s v="DVL9PHTQ380TVFS"/>
    <s v="Fashion Point Manufacturers"/>
    <x v="31"/>
    <s v="|113/01/05|"/>
    <n v="744"/>
    <n v="2.41"/>
    <n v="3.84"/>
    <n v="1.375515818431912E-3"/>
    <n v="1793.0400000000002"/>
    <n v="1.0233837689133425"/>
    <n v="2856.96"/>
    <n v="1062.8966162310865"/>
    <x v="0"/>
  </r>
  <r>
    <x v="3"/>
    <x v="0"/>
    <x v="4"/>
    <s v="DVL9PHTQ380TVFS"/>
    <s v="Fashion Point Manufacturers"/>
    <x v="32"/>
    <s v="|113/01/09|"/>
    <n v="696"/>
    <n v="2.61"/>
    <n v="3.72"/>
    <n v="1.2722646310432571E-3"/>
    <n v="1816.56"/>
    <n v="0.8854961832061069"/>
    <n v="2589.1200000000003"/>
    <n v="771.6745038167943"/>
    <x v="1"/>
  </r>
  <r>
    <x v="3"/>
    <x v="0"/>
    <x v="4"/>
    <s v="DVL9PHTQ380TVFS"/>
    <s v="Fashion Point Manufacturers"/>
    <x v="33"/>
    <s v="|113/01/23|"/>
    <n v="1140"/>
    <n v="2.2999999999999998"/>
    <n v="3.4"/>
    <n v="1.6949152542372881E-3"/>
    <n v="2622"/>
    <n v="1.9322033898305084"/>
    <n v="3876"/>
    <n v="1252.0677966101696"/>
    <x v="0"/>
  </r>
  <r>
    <x v="3"/>
    <x v="0"/>
    <x v="4"/>
    <s v="DVL9PHTQ380TVFS"/>
    <s v="Fashion Point Manufacturers"/>
    <x v="34"/>
    <s v="|113/01/30|"/>
    <n v="912"/>
    <n v="2.96"/>
    <n v="3.72"/>
    <n v="1.2165450121654502E-3"/>
    <n v="2699.52"/>
    <n v="1.1094890510948905"/>
    <n v="3392.6400000000003"/>
    <n v="692.01051094890545"/>
    <x v="1"/>
  </r>
  <r>
    <x v="3"/>
    <x v="0"/>
    <x v="4"/>
    <s v="DVL9PHTQ380TVFS"/>
    <s v="Fashion Point Manufacturers"/>
    <x v="35"/>
    <s v="|113/01/31|"/>
    <n v="1140"/>
    <n v="2.58"/>
    <n v="3.87"/>
    <n v="1.6638935108153079E-3"/>
    <n v="2941.2000000000003"/>
    <n v="1.896838602329451"/>
    <n v="4411.8"/>
    <n v="1468.7031613976706"/>
    <x v="0"/>
  </r>
  <r>
    <x v="3"/>
    <x v="0"/>
    <x v="4"/>
    <s v="DVL9PHTQ380TVFS"/>
    <s v="Fashion Point Manufacturers"/>
    <x v="36"/>
    <s v="|113/01/33|"/>
    <n v="708"/>
    <n v="2.8"/>
    <n v="3.68"/>
    <n v="1.3774104683195593E-3"/>
    <n v="1982.3999999999999"/>
    <n v="0.97520661157024802"/>
    <n v="2605.44"/>
    <n v="622.06479338842996"/>
    <x v="1"/>
  </r>
  <r>
    <x v="3"/>
    <x v="0"/>
    <x v="4"/>
    <s v="DVL9PHTQ380TVFS"/>
    <s v="Fashion Point Manufacturers"/>
    <x v="37"/>
    <s v="|113/01/34|"/>
    <n v="1176"/>
    <n v="2.23"/>
    <n v="3.5"/>
    <n v="1.3927576601671309E-3"/>
    <n v="2622.48"/>
    <n v="1.6378830083565459"/>
    <n v="4116"/>
    <n v="1491.8821169916434"/>
    <x v="0"/>
  </r>
  <r>
    <x v="3"/>
    <x v="0"/>
    <x v="4"/>
    <s v="DVL9PHTQ380TVFS"/>
    <s v="Fashion Point Manufacturers"/>
    <x v="38"/>
    <s v="|113/01/36|"/>
    <n v="912"/>
    <n v="2.69"/>
    <n v="3.4"/>
    <n v="1.0515247108307045E-3"/>
    <n v="2453.2799999999997"/>
    <n v="0.95899053627760245"/>
    <n v="3100.7999999999997"/>
    <n v="646.56100946372237"/>
    <x v="1"/>
  </r>
  <r>
    <x v="3"/>
    <x v="0"/>
    <x v="4"/>
    <s v="DVL9PHTQ380TVFS"/>
    <s v="Fashion Point Manufacturers"/>
    <x v="39"/>
    <s v="|113/01/59|"/>
    <n v="1152"/>
    <n v="2.8"/>
    <n v="3.51"/>
    <n v="1.0593220338983051E-3"/>
    <n v="3225.6"/>
    <n v="1.2203389830508475"/>
    <n v="4043.5199999999995"/>
    <n v="816.69966101694877"/>
    <x v="1"/>
  </r>
  <r>
    <x v="3"/>
    <x v="0"/>
    <x v="4"/>
    <s v="DVL9PHTQ380TVFS"/>
    <s v="Fashion Point Manufacturers"/>
    <x v="40"/>
    <s v="|113/01/76|"/>
    <n v="672"/>
    <n v="2.2400000000000002"/>
    <n v="3.26"/>
    <n v="1.0245901639344263E-3"/>
    <n v="1505.2800000000002"/>
    <n v="0.68852459016393441"/>
    <n v="2190.7199999999998"/>
    <n v="684.75147540983562"/>
    <x v="1"/>
  </r>
  <r>
    <x v="3"/>
    <x v="0"/>
    <x v="6"/>
    <s v="DVL9PHTQ699TVFS"/>
    <s v="Stitch Masters Kenya"/>
    <x v="41"/>
    <s v="|112/01/01|"/>
    <n v="1848"/>
    <n v="2.31"/>
    <n v="3.49"/>
    <n v="1.6891891891891893E-3"/>
    <n v="4268.88"/>
    <n v="3.1216216216216219"/>
    <n v="6449.52"/>
    <n v="2177.5183783783787"/>
    <x v="0"/>
  </r>
  <r>
    <x v="3"/>
    <x v="0"/>
    <x v="6"/>
    <s v="DVL9PHTQ699TVFS"/>
    <s v="Stitch Masters Kenya"/>
    <x v="42"/>
    <s v="|112/01/02|"/>
    <n v="1308"/>
    <n v="2.81"/>
    <n v="3.92"/>
    <n v="1.2224938875305623E-3"/>
    <n v="3675.48"/>
    <n v="1.5990220048899755"/>
    <n v="5127.3599999999997"/>
    <n v="1450.2809779951097"/>
    <x v="0"/>
  </r>
  <r>
    <x v="3"/>
    <x v="0"/>
    <x v="6"/>
    <s v="DVL9PHTQ699TVFS"/>
    <s v="Stitch Masters Kenya"/>
    <x v="43"/>
    <s v="|112/01/03|"/>
    <n v="2640"/>
    <n v="2.4500000000000002"/>
    <n v="3.36"/>
    <n v="1.2547051442910915E-3"/>
    <n v="6468.0000000000009"/>
    <n v="3.3124215809284814"/>
    <n v="8870.4"/>
    <n v="2399.0875784190703"/>
    <x v="0"/>
  </r>
  <r>
    <x v="3"/>
    <x v="0"/>
    <x v="6"/>
    <s v="DVL9PHTQ699TVFS"/>
    <s v="Stitch Masters Kenya"/>
    <x v="44"/>
    <s v="|112/01/05|"/>
    <n v="2400"/>
    <n v="2.73"/>
    <n v="3.32"/>
    <n v="1.2062726176115801E-3"/>
    <n v="6552"/>
    <n v="2.8950542822677923"/>
    <n v="7968"/>
    <n v="1413.1049457177321"/>
    <x v="0"/>
  </r>
  <r>
    <x v="3"/>
    <x v="0"/>
    <x v="3"/>
    <s v="DVL9PHTQ168TVFS"/>
    <s v="Nairobi Uniforms Ltd"/>
    <x v="45"/>
    <s v="|116/01/01|"/>
    <n v="408"/>
    <n v="4.72"/>
    <n v="5.32"/>
    <n v="1.0256410256410256E-3"/>
    <n v="1925.76"/>
    <n v="0.41846153846153844"/>
    <n v="2170.56"/>
    <n v="244.38153846153841"/>
    <x v="1"/>
  </r>
  <r>
    <x v="3"/>
    <x v="0"/>
    <x v="3"/>
    <s v="DVL9PHTQ168TVFS"/>
    <s v="Nairobi Uniforms Ltd"/>
    <x v="46"/>
    <s v="|116/01/02|"/>
    <n v="660"/>
    <n v="4.42"/>
    <n v="5.07"/>
    <n v="1.3568521031207597E-3"/>
    <n v="2917.2"/>
    <n v="0.89552238805970141"/>
    <n v="3346.2000000000003"/>
    <n v="428.10447761194075"/>
    <x v="1"/>
  </r>
  <r>
    <x v="3"/>
    <x v="0"/>
    <x v="3"/>
    <s v="DVL9PHTQ168TVFS"/>
    <s v="Nairobi Uniforms Ltd"/>
    <x v="0"/>
    <s v="|116/01/03|"/>
    <n v="300"/>
    <n v="4.17"/>
    <n v="5.24"/>
    <n v="1.1834319526627219E-3"/>
    <n v="1251"/>
    <n v="0.35502958579881655"/>
    <n v="1572"/>
    <n v="320.64497041420117"/>
    <x v="1"/>
  </r>
  <r>
    <x v="3"/>
    <x v="0"/>
    <x v="3"/>
    <s v="DVL9PHTQ168TVFS"/>
    <s v="Nairobi Uniforms Ltd"/>
    <x v="1"/>
    <s v="|116/01/04|"/>
    <n v="432"/>
    <n v="4.3600000000000003"/>
    <n v="5.04"/>
    <n v="1.2033694344163659E-3"/>
    <n v="1883.5200000000002"/>
    <n v="0.5198555956678701"/>
    <n v="2177.2800000000002"/>
    <n v="293.24014440433211"/>
    <x v="1"/>
  </r>
  <r>
    <x v="3"/>
    <x v="0"/>
    <x v="4"/>
    <s v="DVL9PHTQ452TVFS"/>
    <s v="Workwear Industries Kenya"/>
    <x v="2"/>
    <s v="|62/10/01|"/>
    <n v="648"/>
    <n v="2.79"/>
    <n v="3.59"/>
    <n v="1.2121212121212121E-3"/>
    <n v="1807.92"/>
    <n v="0.78545454545454541"/>
    <n v="2326.3199999999997"/>
    <n v="517.61454545454512"/>
    <x v="1"/>
  </r>
  <r>
    <x v="3"/>
    <x v="0"/>
    <x v="4"/>
    <s v="DVL9PHTQ452TVFS"/>
    <s v="Workwear Industries Kenya"/>
    <x v="3"/>
    <s v="|62/11/15|"/>
    <n v="1044"/>
    <n v="2.2999999999999998"/>
    <n v="3.68"/>
    <n v="1.1061946902654867E-3"/>
    <n v="2401.1999999999998"/>
    <n v="1.154867256637168"/>
    <n v="3841.92"/>
    <n v="1439.5651327433632"/>
    <x v="0"/>
  </r>
  <r>
    <x v="3"/>
    <x v="0"/>
    <x v="4"/>
    <s v="DVL9PHTQ452TVFS"/>
    <s v="Workwear Industries Kenya"/>
    <x v="4"/>
    <s v="|82/01/03|"/>
    <n v="696"/>
    <n v="2.5499999999999998"/>
    <n v="3.43"/>
    <n v="1.3513513513513514E-3"/>
    <n v="1774.8"/>
    <n v="0.94054054054054059"/>
    <n v="2387.2800000000002"/>
    <n v="611.53945945945975"/>
    <x v="1"/>
  </r>
  <r>
    <x v="3"/>
    <x v="0"/>
    <x v="4"/>
    <s v="DVL9PHTQ452TVFS"/>
    <s v="Workwear Industries Kenya"/>
    <x v="5"/>
    <s v="|82/01/04|"/>
    <n v="624"/>
    <n v="2.82"/>
    <n v="3.95"/>
    <n v="1.1210762331838565E-3"/>
    <n v="1759.6799999999998"/>
    <n v="0.69955156950672648"/>
    <n v="2464.8000000000002"/>
    <n v="704.42044843049359"/>
    <x v="1"/>
  </r>
  <r>
    <x v="3"/>
    <x v="0"/>
    <x v="4"/>
    <s v="DVL9PHTQ452TVFS"/>
    <s v="Workwear Industries Kenya"/>
    <x v="6"/>
    <s v="|82/01/05|"/>
    <n v="1020"/>
    <n v="2.38"/>
    <n v="3.8"/>
    <n v="1.5772870662460567E-3"/>
    <n v="2427.6"/>
    <n v="1.6088328075709779"/>
    <n v="3876"/>
    <n v="1446.7911671924292"/>
    <x v="0"/>
  </r>
  <r>
    <x v="3"/>
    <x v="0"/>
    <x v="4"/>
    <s v="DVL9PHTQ452TVFS"/>
    <s v="Workwear Industries Kenya"/>
    <x v="7"/>
    <s v="|82/01/06|"/>
    <n v="960"/>
    <n v="2.46"/>
    <n v="3.45"/>
    <n v="1.2642225031605564E-3"/>
    <n v="2361.6"/>
    <n v="1.2136536030341341"/>
    <n v="3312"/>
    <n v="949.18634639696597"/>
    <x v="1"/>
  </r>
  <r>
    <x v="3"/>
    <x v="0"/>
    <x v="4"/>
    <s v="DVL9PHTQ452TVFS"/>
    <s v="Workwear Industries Kenya"/>
    <x v="8"/>
    <s v="|82/01/07|"/>
    <n v="1200"/>
    <n v="2.57"/>
    <n v="3.83"/>
    <n v="1.2391573729863693E-3"/>
    <n v="3084"/>
    <n v="1.4869888475836432"/>
    <n v="4596"/>
    <n v="1510.5130111524163"/>
    <x v="0"/>
  </r>
  <r>
    <x v="3"/>
    <x v="0"/>
    <x v="4"/>
    <s v="DVL9PHTQ452TVFS"/>
    <s v="Workwear Industries Kenya"/>
    <x v="9"/>
    <s v="|82/01/08|"/>
    <n v="852"/>
    <n v="2.98"/>
    <n v="3.75"/>
    <n v="1.594896331738437E-3"/>
    <n v="2538.96"/>
    <n v="1.3588516746411483"/>
    <n v="3195"/>
    <n v="654.68114832535878"/>
    <x v="1"/>
  </r>
  <r>
    <x v="3"/>
    <x v="0"/>
    <x v="4"/>
    <s v="DVL9PHTQ452TVFS"/>
    <s v="Workwear Industries Kenya"/>
    <x v="10"/>
    <s v="|82/01/09|"/>
    <n v="660"/>
    <n v="2.5099999999999998"/>
    <n v="3.32"/>
    <n v="1.0869565217391304E-3"/>
    <n v="1656.6"/>
    <n v="0.71739130434782605"/>
    <n v="2191.1999999999998"/>
    <n v="533.88260869565204"/>
    <x v="1"/>
  </r>
  <r>
    <x v="3"/>
    <x v="0"/>
    <x v="4"/>
    <s v="DVL9PHTQ452TVFS"/>
    <s v="Workwear Industries Kenya"/>
    <x v="11"/>
    <s v="|82/01/11|"/>
    <n v="1068"/>
    <n v="2.44"/>
    <n v="3.4"/>
    <n v="1.697792869269949E-3"/>
    <n v="2605.92"/>
    <n v="1.8132427843803056"/>
    <n v="3631.2"/>
    <n v="1023.4667572156194"/>
    <x v="0"/>
  </r>
  <r>
    <x v="3"/>
    <x v="0"/>
    <x v="4"/>
    <s v="DVL9PHTQ452TVFS"/>
    <s v="Workwear Industries Kenya"/>
    <x v="12"/>
    <s v="|82/01/12|"/>
    <n v="1176"/>
    <n v="2.35"/>
    <n v="3.53"/>
    <n v="1.4326647564469914E-3"/>
    <n v="2763.6"/>
    <n v="1.6848137535816619"/>
    <n v="4151.28"/>
    <n v="1385.9951862464181"/>
    <x v="0"/>
  </r>
  <r>
    <x v="3"/>
    <x v="0"/>
    <x v="4"/>
    <s v="DVL9PHTQ452TVFS"/>
    <s v="Workwear Industries Kenya"/>
    <x v="13"/>
    <s v="|82/01/13|"/>
    <n v="1164"/>
    <n v="2.78"/>
    <n v="3.6"/>
    <n v="1.30718954248366E-3"/>
    <n v="3235.9199999999996"/>
    <n v="1.5215686274509803"/>
    <n v="4190.4000000000005"/>
    <n v="952.95843137254997"/>
    <x v="1"/>
  </r>
  <r>
    <x v="3"/>
    <x v="0"/>
    <x v="4"/>
    <s v="DVL9PHTQ452TVFS"/>
    <s v="Workwear Industries Kenya"/>
    <x v="14"/>
    <s v="|82/01/16|"/>
    <n v="648"/>
    <n v="2.4700000000000002"/>
    <n v="3.4"/>
    <n v="1.0245901639344263E-3"/>
    <n v="1600.5600000000002"/>
    <n v="0.66393442622950827"/>
    <n v="2203.1999999999998"/>
    <n v="601.97606557377014"/>
    <x v="1"/>
  </r>
  <r>
    <x v="3"/>
    <x v="0"/>
    <x v="4"/>
    <s v="DVL9PHTQ452TVFS"/>
    <s v="Workwear Industries Kenya"/>
    <x v="15"/>
    <s v="|82/01/17|"/>
    <n v="912"/>
    <n v="2.1800000000000002"/>
    <n v="3.36"/>
    <n v="1.1173184357541898E-3"/>
    <n v="1988.16"/>
    <n v="1.018994413407821"/>
    <n v="3064.3199999999997"/>
    <n v="1075.1410055865917"/>
    <x v="0"/>
  </r>
  <r>
    <x v="3"/>
    <x v="0"/>
    <x v="4"/>
    <s v="DVL9PHTQ452TVFS"/>
    <s v="Workwear Industries Kenya"/>
    <x v="16"/>
    <s v="|82/01/18|"/>
    <n v="1008"/>
    <n v="2.84"/>
    <n v="3.2"/>
    <n v="1.3774104683195593E-3"/>
    <n v="2862.72"/>
    <n v="1.3884297520661157"/>
    <n v="3225.6000000000004"/>
    <n v="361.49157024793448"/>
    <x v="1"/>
  </r>
  <r>
    <x v="3"/>
    <x v="0"/>
    <x v="4"/>
    <s v="DVL9PHTQ452TVFS"/>
    <s v="Workwear Industries Kenya"/>
    <x v="17"/>
    <s v="|82/01/19|"/>
    <n v="600"/>
    <n v="2.5499999999999998"/>
    <n v="3.7"/>
    <n v="1.2531328320802004E-3"/>
    <n v="1530"/>
    <n v="0.75187969924812026"/>
    <n v="2220"/>
    <n v="689.24812030075191"/>
    <x v="1"/>
  </r>
  <r>
    <x v="3"/>
    <x v="0"/>
    <x v="4"/>
    <s v="DVL9PHTQ452TVFS"/>
    <s v="Workwear Industries Kenya"/>
    <x v="18"/>
    <s v="|82/01/20|"/>
    <n v="792"/>
    <n v="2.59"/>
    <n v="3.88"/>
    <n v="1.7761989342806395E-3"/>
    <n v="2051.2799999999997"/>
    <n v="1.4067495559502665"/>
    <n v="3072.96"/>
    <n v="1020.2732504440501"/>
    <x v="0"/>
  </r>
  <r>
    <x v="3"/>
    <x v="0"/>
    <x v="4"/>
    <s v="DVL9PHTQ452TVFS"/>
    <s v="Workwear Industries Kenya"/>
    <x v="19"/>
    <s v="|82/01/21|"/>
    <n v="1140"/>
    <n v="2.95"/>
    <n v="3.41"/>
    <n v="1.1210762331838565E-3"/>
    <n v="3363"/>
    <n v="1.2780269058295963"/>
    <n v="3887.4"/>
    <n v="523.12197309417047"/>
    <x v="1"/>
  </r>
  <r>
    <x v="3"/>
    <x v="0"/>
    <x v="4"/>
    <s v="DVL9PHTQ452TVFS"/>
    <s v="Workwear Industries Kenya"/>
    <x v="20"/>
    <s v="|82/01/22|"/>
    <n v="660"/>
    <n v="2.67"/>
    <n v="3.98"/>
    <n v="1.1001100110011001E-3"/>
    <n v="1762.2"/>
    <n v="0.72607260726072609"/>
    <n v="2626.8"/>
    <n v="863.87392739273946"/>
    <x v="1"/>
  </r>
  <r>
    <x v="3"/>
    <x v="0"/>
    <x v="4"/>
    <s v="DVL9PHTQ452TVFS"/>
    <s v="Workwear Industries Kenya"/>
    <x v="21"/>
    <s v="|82/01/23|"/>
    <n v="744"/>
    <n v="2.2799999999999998"/>
    <n v="3.22"/>
    <n v="1.5015015015015015E-3"/>
    <n v="1696.32"/>
    <n v="1.117117117117117"/>
    <n v="2395.6800000000003"/>
    <n v="698.24288288288324"/>
    <x v="1"/>
  </r>
  <r>
    <x v="3"/>
    <x v="0"/>
    <x v="4"/>
    <s v="DVL9PHTQ452TVFS"/>
    <s v="Workwear Industries Kenya"/>
    <x v="22"/>
    <s v="|82/01/24|"/>
    <n v="624"/>
    <n v="2.44"/>
    <n v="3.24"/>
    <n v="1.8315018315018315E-3"/>
    <n v="1522.56"/>
    <n v="1.1428571428571428"/>
    <n v="2021.7600000000002"/>
    <n v="498.05714285714311"/>
    <x v="1"/>
  </r>
  <r>
    <x v="3"/>
    <x v="0"/>
    <x v="4"/>
    <s v="DVL9PHTQ452TVFS"/>
    <s v="Workwear Industries Kenya"/>
    <x v="23"/>
    <s v="|82/01/25|"/>
    <n v="660"/>
    <n v="2.0299999999999998"/>
    <n v="3.7"/>
    <n v="1.3774104683195593E-3"/>
    <n v="1339.8"/>
    <n v="0.90909090909090917"/>
    <n v="2442"/>
    <n v="1101.2909090909091"/>
    <x v="0"/>
  </r>
  <r>
    <x v="3"/>
    <x v="0"/>
    <x v="4"/>
    <s v="DVL9PHTQ452TVFS"/>
    <s v="Workwear Industries Kenya"/>
    <x v="24"/>
    <s v="|82/01/26|"/>
    <n v="804"/>
    <n v="2.38"/>
    <n v="3.66"/>
    <n v="1.488095238095238E-3"/>
    <n v="1913.52"/>
    <n v="1.1964285714285714"/>
    <n v="2942.6400000000003"/>
    <n v="1027.9235714285717"/>
    <x v="0"/>
  </r>
  <r>
    <x v="3"/>
    <x v="0"/>
    <x v="4"/>
    <s v="DVL9PHTQ452TVFS"/>
    <s v="Workwear Industries Kenya"/>
    <x v="25"/>
    <s v="|82/01/27|"/>
    <n v="864"/>
    <n v="2.46"/>
    <n v="3.84"/>
    <n v="1.4641288433382138E-3"/>
    <n v="2125.44"/>
    <n v="1.2650073206442167"/>
    <n v="3317.7599999999998"/>
    <n v="1191.0549926793556"/>
    <x v="0"/>
  </r>
  <r>
    <x v="3"/>
    <x v="0"/>
    <x v="4"/>
    <s v="DVL9PHTQ452TVFS"/>
    <s v="Workwear Industries Kenya"/>
    <x v="26"/>
    <s v="|82/01/28|"/>
    <n v="960"/>
    <n v="2.81"/>
    <n v="3.66"/>
    <n v="1.2376237623762376E-3"/>
    <n v="2697.6"/>
    <n v="1.1881188118811881"/>
    <n v="3513.6000000000004"/>
    <n v="814.81188118811929"/>
    <x v="1"/>
  </r>
  <r>
    <x v="3"/>
    <x v="0"/>
    <x v="4"/>
    <s v="DVL9PHTQ452TVFS"/>
    <s v="Workwear Industries Kenya"/>
    <x v="27"/>
    <s v="|82/01/29|"/>
    <n v="624"/>
    <n v="2.83"/>
    <n v="3.25"/>
    <n v="1.7793594306049821E-3"/>
    <n v="1765.92"/>
    <n v="1.1103202846975089"/>
    <n v="2028"/>
    <n v="260.96967971530239"/>
    <x v="1"/>
  </r>
  <r>
    <x v="3"/>
    <x v="0"/>
    <x v="4"/>
    <s v="DVL9PHTQ452TVFS"/>
    <s v="Workwear Industries Kenya"/>
    <x v="28"/>
    <s v="|82/01/30|"/>
    <n v="876"/>
    <n v="2.33"/>
    <n v="3.83"/>
    <n v="1.5698587127158557E-3"/>
    <n v="2041.0800000000002"/>
    <n v="1.3751962323390896"/>
    <n v="3355.08"/>
    <n v="1312.6248037676608"/>
    <x v="0"/>
  </r>
  <r>
    <x v="3"/>
    <x v="0"/>
    <x v="4"/>
    <s v="DVL9PHTQ452TVFS"/>
    <s v="Workwear Industries Kenya"/>
    <x v="29"/>
    <s v="|82/01/31|"/>
    <n v="1140"/>
    <n v="2.76"/>
    <n v="3.78"/>
    <n v="1.1325028312570782E-3"/>
    <n v="3146.3999999999996"/>
    <n v="1.2910532276330691"/>
    <n v="4309.2"/>
    <n v="1161.5089467723672"/>
    <x v="0"/>
  </r>
  <r>
    <x v="3"/>
    <x v="0"/>
    <x v="4"/>
    <s v="DVL9PHTQ452TVFS"/>
    <s v="Workwear Industries Kenya"/>
    <x v="30"/>
    <s v="|82/01/32|"/>
    <n v="864"/>
    <n v="2.54"/>
    <n v="3.33"/>
    <n v="1.7699115044247787E-3"/>
    <n v="2194.56"/>
    <n v="1.5292035398230088"/>
    <n v="2877.12"/>
    <n v="681.03079646017693"/>
    <x v="1"/>
  </r>
  <r>
    <x v="3"/>
    <x v="0"/>
    <x v="4"/>
    <s v="DVL9PHTQ452TVFS"/>
    <s v="Workwear Industries Kenya"/>
    <x v="31"/>
    <s v="|82/01/33|"/>
    <n v="1068"/>
    <n v="2.42"/>
    <n v="3.4"/>
    <n v="1.5267175572519084E-3"/>
    <n v="2584.56"/>
    <n v="1.6305343511450381"/>
    <n v="3631.2"/>
    <n v="1045.0094656488548"/>
    <x v="0"/>
  </r>
  <r>
    <x v="3"/>
    <x v="0"/>
    <x v="4"/>
    <s v="DVL9PHTQ452TVFS"/>
    <s v="Workwear Industries Kenya"/>
    <x v="32"/>
    <s v="|82/01/34|"/>
    <n v="780"/>
    <n v="2.4900000000000002"/>
    <n v="3.35"/>
    <n v="1.201923076923077E-3"/>
    <n v="1942.2000000000003"/>
    <n v="0.9375"/>
    <n v="2613"/>
    <n v="669.86249999999973"/>
    <x v="1"/>
  </r>
  <r>
    <x v="3"/>
    <x v="0"/>
    <x v="4"/>
    <s v="DVL9PHTQ452TVFS"/>
    <s v="Workwear Industries Kenya"/>
    <x v="33"/>
    <s v="|82/01/35|"/>
    <n v="708"/>
    <n v="2.06"/>
    <n v="3.55"/>
    <n v="1.5082956259426848E-3"/>
    <n v="1458.48"/>
    <n v="1.0678733031674208"/>
    <n v="2513.4"/>
    <n v="1053.8521266968326"/>
    <x v="0"/>
  </r>
  <r>
    <x v="3"/>
    <x v="0"/>
    <x v="4"/>
    <s v="DVL9PHTQ452TVFS"/>
    <s v="Workwear Industries Kenya"/>
    <x v="34"/>
    <s v="|82/01/36|"/>
    <n v="960"/>
    <n v="2.17"/>
    <n v="3.36"/>
    <n v="1.0449320794148381E-3"/>
    <n v="2083.1999999999998"/>
    <n v="1.0031347962382446"/>
    <n v="3225.6"/>
    <n v="1141.3968652037618"/>
    <x v="0"/>
  </r>
  <r>
    <x v="3"/>
    <x v="0"/>
    <x v="4"/>
    <s v="DVL9PHTQ452TVFS"/>
    <s v="Workwear Industries Kenya"/>
    <x v="35"/>
    <s v="|82/01/37|"/>
    <n v="1164"/>
    <n v="2.0499999999999998"/>
    <n v="3.22"/>
    <n v="1.5974440894568689E-3"/>
    <n v="2386.1999999999998"/>
    <n v="1.8594249201277955"/>
    <n v="3748.0800000000004"/>
    <n v="1360.0205750798727"/>
    <x v="0"/>
  </r>
  <r>
    <x v="3"/>
    <x v="0"/>
    <x v="4"/>
    <s v="DVL9PHTQ452TVFS"/>
    <s v="Workwear Industries Kenya"/>
    <x v="36"/>
    <s v="|82/01/38|"/>
    <n v="972"/>
    <n v="2.5099999999999998"/>
    <n v="3.87"/>
    <n v="1.1441647597254005E-3"/>
    <n v="2439.7199999999998"/>
    <n v="1.1121281464530892"/>
    <n v="3761.6400000000003"/>
    <n v="1320.8078718535473"/>
    <x v="0"/>
  </r>
  <r>
    <x v="3"/>
    <x v="0"/>
    <x v="4"/>
    <s v="DVL9PHTQ452TVFS"/>
    <s v="Workwear Industries Kenya"/>
    <x v="37"/>
    <s v="|82/01/39|"/>
    <n v="960"/>
    <n v="2.74"/>
    <n v="3.88"/>
    <n v="1.3106159895150721E-3"/>
    <n v="2630.4"/>
    <n v="1.2581913499344692"/>
    <n v="3724.7999999999997"/>
    <n v="1093.1418086500651"/>
    <x v="0"/>
  </r>
  <r>
    <x v="3"/>
    <x v="0"/>
    <x v="4"/>
    <s v="DVL9PHTQ452TVFS"/>
    <s v="Workwear Industries Kenya"/>
    <x v="38"/>
    <s v="|82/01/40|"/>
    <n v="684"/>
    <n v="2.56"/>
    <n v="3.32"/>
    <n v="1.3623978201634877E-3"/>
    <n v="1751.04"/>
    <n v="0.93188010899182561"/>
    <n v="2270.88"/>
    <n v="518.90811989100837"/>
    <x v="1"/>
  </r>
  <r>
    <x v="3"/>
    <x v="0"/>
    <x v="4"/>
    <s v="DVL9PHTQ452TVFS"/>
    <s v="Workwear Industries Kenya"/>
    <x v="39"/>
    <s v="|82/01/41|"/>
    <n v="684"/>
    <n v="2.04"/>
    <n v="3.77"/>
    <n v="1.0570824524312897E-3"/>
    <n v="1395.3600000000001"/>
    <n v="0.7230443974630022"/>
    <n v="2578.6799999999998"/>
    <n v="1182.5969556025368"/>
    <x v="0"/>
  </r>
  <r>
    <x v="3"/>
    <x v="0"/>
    <x v="4"/>
    <s v="DVL9PHTQ452TVFS"/>
    <s v="Workwear Industries Kenya"/>
    <x v="40"/>
    <s v="|82/01/42|"/>
    <n v="636"/>
    <n v="2.46"/>
    <n v="3.9"/>
    <n v="1.8214936247723133E-3"/>
    <n v="1564.56"/>
    <n v="1.1584699453551912"/>
    <n v="2480.4"/>
    <n v="914.68153005464501"/>
    <x v="1"/>
  </r>
  <r>
    <x v="3"/>
    <x v="0"/>
    <x v="4"/>
    <s v="DVL9PHTQ452TVFS"/>
    <s v="Workwear Industries Kenya"/>
    <x v="41"/>
    <s v="|82/01/43|"/>
    <n v="1164"/>
    <n v="2.37"/>
    <n v="3.61"/>
    <n v="1.2531328320802004E-3"/>
    <n v="2758.6800000000003"/>
    <n v="1.4586466165413534"/>
    <n v="4202.04"/>
    <n v="1441.9013533834584"/>
    <x v="0"/>
  </r>
  <r>
    <x v="3"/>
    <x v="0"/>
    <x v="4"/>
    <s v="DVL9PHTQ452TVFS"/>
    <s v="Workwear Industries Kenya"/>
    <x v="42"/>
    <s v="|82/01/44|"/>
    <n v="612"/>
    <n v="2.37"/>
    <n v="3.84"/>
    <n v="1.0362694300518134E-3"/>
    <n v="1450.44"/>
    <n v="0.63419689119170986"/>
    <n v="2350.08"/>
    <n v="899.00580310880821"/>
    <x v="1"/>
  </r>
  <r>
    <x v="3"/>
    <x v="0"/>
    <x v="4"/>
    <s v="DVL9PHTQ452TVFS"/>
    <s v="Workwear Industries Kenya"/>
    <x v="43"/>
    <s v="|82/01/45|"/>
    <n v="1104"/>
    <n v="2.13"/>
    <n v="3.48"/>
    <n v="1.7636684303350969E-3"/>
    <n v="2351.52"/>
    <n v="1.947089947089947"/>
    <n v="3841.92"/>
    <n v="1488.4529100529101"/>
    <x v="0"/>
  </r>
  <r>
    <x v="3"/>
    <x v="0"/>
    <x v="4"/>
    <s v="DVL9PHTQ452TVFS"/>
    <s v="Workwear Industries Kenya"/>
    <x v="44"/>
    <s v="|82/01/46|"/>
    <n v="1152"/>
    <n v="2.02"/>
    <n v="3.9"/>
    <n v="1.5151515151515152E-3"/>
    <n v="2327.04"/>
    <n v="1.7454545454545454"/>
    <n v="4492.8"/>
    <n v="2164.0145454545459"/>
    <x v="0"/>
  </r>
  <r>
    <x v="3"/>
    <x v="0"/>
    <x v="4"/>
    <s v="DVL9PHTQ452TVFS"/>
    <s v="Workwear Industries Kenya"/>
    <x v="45"/>
    <s v="|82/01/47|"/>
    <n v="1008"/>
    <n v="2.27"/>
    <n v="3.82"/>
    <n v="1.3812154696132596E-3"/>
    <n v="2288.16"/>
    <n v="1.3922651933701657"/>
    <n v="3850.56"/>
    <n v="1561.00773480663"/>
    <x v="0"/>
  </r>
  <r>
    <x v="3"/>
    <x v="0"/>
    <x v="4"/>
    <s v="DVL9PHTQ452TVFS"/>
    <s v="Workwear Industries Kenya"/>
    <x v="46"/>
    <s v="|82/01/48|"/>
    <n v="996"/>
    <n v="2.67"/>
    <n v="3.76"/>
    <n v="1.2722646310432571E-3"/>
    <n v="2659.3199999999997"/>
    <n v="1.2671755725190841"/>
    <n v="3744.9599999999996"/>
    <n v="1084.3728244274807"/>
    <x v="0"/>
  </r>
  <r>
    <x v="3"/>
    <x v="0"/>
    <x v="4"/>
    <s v="DVL9PHTQ452TVFS"/>
    <s v="Workwear Industries Kenya"/>
    <x v="0"/>
    <s v="|82/01/49|"/>
    <n v="744"/>
    <n v="2.87"/>
    <n v="3.36"/>
    <n v="1.2033694344163659E-3"/>
    <n v="2135.2800000000002"/>
    <n v="0.89530685920577624"/>
    <n v="2499.8399999999997"/>
    <n v="363.6646931407937"/>
    <x v="1"/>
  </r>
  <r>
    <x v="3"/>
    <x v="0"/>
    <x v="4"/>
    <s v="DVL9PHTQ452TVFS"/>
    <s v="Workwear Industries Kenya"/>
    <x v="1"/>
    <s v="|82/01/50|"/>
    <n v="996"/>
    <n v="2.64"/>
    <n v="3.34"/>
    <n v="1.3262599469496021E-3"/>
    <n v="2629.44"/>
    <n v="1.3209549071618036"/>
    <n v="3326.64"/>
    <n v="695.87904509283806"/>
    <x v="1"/>
  </r>
  <r>
    <x v="3"/>
    <x v="0"/>
    <x v="4"/>
    <s v="DVL9PHTQ452TVFS"/>
    <s v="Workwear Industries Kenya"/>
    <x v="2"/>
    <s v="|82/01/51|"/>
    <n v="612"/>
    <n v="2.39"/>
    <n v="3.29"/>
    <n v="1.7889087656529517E-3"/>
    <n v="1462.68"/>
    <n v="1.0948121645796065"/>
    <n v="2013.48"/>
    <n v="549.70518783542036"/>
    <x v="1"/>
  </r>
  <r>
    <x v="3"/>
    <x v="0"/>
    <x v="4"/>
    <s v="DVL9PHTQ452TVFS"/>
    <s v="Workwear Industries Kenya"/>
    <x v="3"/>
    <s v="|82/01/52|"/>
    <n v="876"/>
    <n v="2.2999999999999998"/>
    <n v="3.58"/>
    <n v="1.2224938875305623E-3"/>
    <n v="2014.8"/>
    <n v="1.0709046454767726"/>
    <n v="3136.08"/>
    <n v="1120.2090953545232"/>
    <x v="0"/>
  </r>
  <r>
    <x v="3"/>
    <x v="0"/>
    <x v="4"/>
    <s v="DVL9PHTQ452TVFS"/>
    <s v="Workwear Industries Kenya"/>
    <x v="4"/>
    <s v="|82/01/53|"/>
    <n v="1188"/>
    <n v="2.1800000000000002"/>
    <n v="3.2"/>
    <n v="1.0504201680672268E-3"/>
    <n v="2589.84"/>
    <n v="1.2478991596638656"/>
    <n v="3801.6000000000004"/>
    <n v="1210.5121008403364"/>
    <x v="0"/>
  </r>
  <r>
    <x v="3"/>
    <x v="0"/>
    <x v="4"/>
    <s v="DVL9PHTQ452TVFS"/>
    <s v="Workwear Industries Kenya"/>
    <x v="5"/>
    <s v="|82/01/54|"/>
    <n v="1032"/>
    <n v="2.1800000000000002"/>
    <n v="3.83"/>
    <n v="1.0438413361169101E-3"/>
    <n v="2249.7600000000002"/>
    <n v="1.0772442588726512"/>
    <n v="3952.56"/>
    <n v="1701.722755741127"/>
    <x v="0"/>
  </r>
  <r>
    <x v="3"/>
    <x v="0"/>
    <x v="4"/>
    <s v="DVL9PHTQ452TVFS"/>
    <s v="Workwear Industries Kenya"/>
    <x v="6"/>
    <s v="|82/01/55|"/>
    <n v="624"/>
    <n v="2.73"/>
    <n v="3.64"/>
    <n v="1.0405827263267431E-3"/>
    <n v="1703.52"/>
    <n v="0.64932362122788767"/>
    <n v="2271.36"/>
    <n v="567.19067637877231"/>
    <x v="1"/>
  </r>
  <r>
    <x v="3"/>
    <x v="0"/>
    <x v="4"/>
    <s v="DVL9PHTQ452TVFS"/>
    <s v="Workwear Industries Kenya"/>
    <x v="7"/>
    <s v="|82/01/57|"/>
    <n v="936"/>
    <n v="2.39"/>
    <n v="3.48"/>
    <n v="1.0683760683760685E-3"/>
    <n v="2237.04"/>
    <n v="1"/>
    <n v="3257.28"/>
    <n v="1019.2400000000002"/>
    <x v="0"/>
  </r>
  <r>
    <x v="3"/>
    <x v="0"/>
    <x v="4"/>
    <s v="DVL9PHTQ452TVFS"/>
    <s v="Workwear Industries Kenya"/>
    <x v="8"/>
    <s v="|82/02/01|"/>
    <n v="864"/>
    <n v="2.69"/>
    <n v="3.7"/>
    <n v="1.4771048744460858E-3"/>
    <n v="2324.16"/>
    <n v="1.276218611521418"/>
    <n v="3196.8"/>
    <n v="871.36378138847886"/>
    <x v="1"/>
  </r>
  <r>
    <x v="3"/>
    <x v="0"/>
    <x v="4"/>
    <s v="DVL9PHTQ452TVFS"/>
    <s v="Workwear Industries Kenya"/>
    <x v="9"/>
    <s v="|82/02/02|"/>
    <n v="660"/>
    <n v="2.11"/>
    <n v="3.67"/>
    <n v="1.455604075691412E-3"/>
    <n v="1392.6"/>
    <n v="0.9606986899563319"/>
    <n v="2422.1999999999998"/>
    <n v="1028.6393013100435"/>
    <x v="0"/>
  </r>
  <r>
    <x v="3"/>
    <x v="0"/>
    <x v="4"/>
    <s v="DVL9PHTQ452TVFS"/>
    <s v="Workwear Industries Kenya"/>
    <x v="10"/>
    <s v="|82/02/03|"/>
    <n v="816"/>
    <n v="2.83"/>
    <n v="3.87"/>
    <n v="1.1198208286674132E-3"/>
    <n v="2309.2800000000002"/>
    <n v="0.91377379619260923"/>
    <n v="3157.92"/>
    <n v="847.7262262038073"/>
    <x v="1"/>
  </r>
  <r>
    <x v="3"/>
    <x v="0"/>
    <x v="4"/>
    <s v="DVL9PHTQ452TVFS"/>
    <s v="Workwear Industries Kenya"/>
    <x v="11"/>
    <s v="|82/02/05|"/>
    <n v="1116"/>
    <n v="2.34"/>
    <n v="3.5"/>
    <n v="1.5847860538827259E-3"/>
    <n v="2611.44"/>
    <n v="1.7686212361331222"/>
    <n v="3906"/>
    <n v="1292.7913787638668"/>
    <x v="0"/>
  </r>
  <r>
    <x v="3"/>
    <x v="0"/>
    <x v="4"/>
    <s v="DVL9PHTQ452TVFS"/>
    <s v="Workwear Industries Kenya"/>
    <x v="12"/>
    <s v="|82/02/06|"/>
    <n v="1164"/>
    <n v="2.69"/>
    <n v="3.8"/>
    <n v="1.4025245441795231E-3"/>
    <n v="3131.16"/>
    <n v="1.6325385694249648"/>
    <n v="4423.2"/>
    <n v="1290.407461430575"/>
    <x v="0"/>
  </r>
  <r>
    <x v="3"/>
    <x v="0"/>
    <x v="4"/>
    <s v="DVL9PHTQ452TVFS"/>
    <s v="Workwear Industries Kenya"/>
    <x v="13"/>
    <s v="|82/03/01|"/>
    <n v="804"/>
    <n v="2.0299999999999998"/>
    <n v="3.92"/>
    <n v="1.639344262295082E-3"/>
    <n v="1632.12"/>
    <n v="1.3180327868852459"/>
    <n v="3151.68"/>
    <n v="1518.2419672131148"/>
    <x v="0"/>
  </r>
  <r>
    <x v="3"/>
    <x v="0"/>
    <x v="2"/>
    <s v="DVL9PHTQ152TVFS"/>
    <s v="Classic Uniforms Africa"/>
    <x v="14"/>
    <s v="|26/99/99|"/>
    <n v="192"/>
    <n v="1.08"/>
    <n v="1.33"/>
    <n v="1.7574692442882249E-3"/>
    <n v="207.36"/>
    <n v="0.3374340949033392"/>
    <n v="255.36"/>
    <n v="47.662565905096663"/>
    <x v="1"/>
  </r>
  <r>
    <x v="3"/>
    <x v="0"/>
    <x v="4"/>
    <s v="DVL9PHTQ767TVFS"/>
    <s v="Uniform Express Kenya"/>
    <x v="15"/>
    <s v="|26/04/18|"/>
    <n v="948"/>
    <n v="2.77"/>
    <n v="3.98"/>
    <n v="1.0256410256410256E-3"/>
    <n v="2625.96"/>
    <n v="0.97230769230769232"/>
    <n v="3773.04"/>
    <n v="1146.1076923076923"/>
    <x v="0"/>
  </r>
  <r>
    <x v="3"/>
    <x v="0"/>
    <x v="4"/>
    <s v="DVL9PHTQ767TVFS"/>
    <s v="Uniform Express Kenya"/>
    <x v="16"/>
    <s v="|62/01/01|"/>
    <n v="984"/>
    <n v="2.2400000000000002"/>
    <n v="3.8"/>
    <n v="1.7391304347826088E-3"/>
    <n v="2204.1600000000003"/>
    <n v="1.711304347826087"/>
    <n v="3739.2"/>
    <n v="1533.3286956521733"/>
    <x v="0"/>
  </r>
  <r>
    <x v="3"/>
    <x v="0"/>
    <x v="4"/>
    <s v="DVL9PHTQ767TVFS"/>
    <s v="Uniform Express Kenya"/>
    <x v="17"/>
    <s v="|62/01/02|"/>
    <n v="684"/>
    <n v="2.54"/>
    <n v="3.63"/>
    <n v="1.6077170418006431E-3"/>
    <n v="1737.3600000000001"/>
    <n v="1.0996784565916398"/>
    <n v="2482.92"/>
    <n v="744.46032154340833"/>
    <x v="1"/>
  </r>
  <r>
    <x v="3"/>
    <x v="0"/>
    <x v="4"/>
    <s v="DVL9PHTQ767TVFS"/>
    <s v="Uniform Express Kenya"/>
    <x v="18"/>
    <s v="|62/01/03|"/>
    <n v="1080"/>
    <n v="2.08"/>
    <n v="3.67"/>
    <n v="1.1235955056179776E-3"/>
    <n v="2246.4"/>
    <n v="1.2134831460674158"/>
    <n v="3963.6"/>
    <n v="1715.9865168539325"/>
    <x v="0"/>
  </r>
  <r>
    <x v="3"/>
    <x v="0"/>
    <x v="4"/>
    <s v="DVL9PHTQ767TVFS"/>
    <s v="Uniform Express Kenya"/>
    <x v="19"/>
    <s v="|62/01/04|"/>
    <n v="600"/>
    <n v="2.37"/>
    <n v="3.88"/>
    <n v="1.1890606420927466E-3"/>
    <n v="1422"/>
    <n v="0.71343638525564801"/>
    <n v="2328"/>
    <n v="905.2865636147443"/>
    <x v="1"/>
  </r>
  <r>
    <x v="3"/>
    <x v="0"/>
    <x v="4"/>
    <s v="DVL9PHTQ767TVFS"/>
    <s v="Uniform Express Kenya"/>
    <x v="20"/>
    <s v="|62/01/05|"/>
    <n v="1068"/>
    <n v="2.62"/>
    <n v="3.96"/>
    <n v="1.5105740181268882E-3"/>
    <n v="2798.1600000000003"/>
    <n v="1.6132930513595165"/>
    <n v="4229.28"/>
    <n v="1429.5067069486399"/>
    <x v="0"/>
  </r>
  <r>
    <x v="3"/>
    <x v="0"/>
    <x v="4"/>
    <s v="DVL9PHTQ767TVFS"/>
    <s v="Uniform Express Kenya"/>
    <x v="21"/>
    <s v="|62/01/06|"/>
    <n v="888"/>
    <n v="2.82"/>
    <n v="3.42"/>
    <n v="1.5455950540958269E-3"/>
    <n v="2504.16"/>
    <n v="1.3724884080370943"/>
    <n v="3036.96"/>
    <n v="531.42751159196314"/>
    <x v="1"/>
  </r>
  <r>
    <x v="3"/>
    <x v="0"/>
    <x v="4"/>
    <s v="DVL9PHTQ767TVFS"/>
    <s v="Uniform Express Kenya"/>
    <x v="22"/>
    <s v="|62/01/07|"/>
    <n v="1128"/>
    <n v="2.83"/>
    <n v="3.25"/>
    <n v="1.3037809647979139E-3"/>
    <n v="3192.2400000000002"/>
    <n v="1.470664928292047"/>
    <n v="3666"/>
    <n v="472.28933507170774"/>
    <x v="1"/>
  </r>
  <r>
    <x v="3"/>
    <x v="0"/>
    <x v="4"/>
    <s v="DVL9PHTQ767TVFS"/>
    <s v="Uniform Express Kenya"/>
    <x v="23"/>
    <s v="|62/01/08|"/>
    <n v="888"/>
    <n v="2.83"/>
    <n v="3.29"/>
    <n v="1.594896331738437E-3"/>
    <n v="2513.04"/>
    <n v="1.4162679425837321"/>
    <n v="2921.52"/>
    <n v="407.0637320574163"/>
    <x v="1"/>
  </r>
  <r>
    <x v="3"/>
    <x v="0"/>
    <x v="4"/>
    <s v="DVL9PHTQ767TVFS"/>
    <s v="Uniform Express Kenya"/>
    <x v="24"/>
    <s v="|62/01/09|"/>
    <n v="684"/>
    <n v="2.87"/>
    <n v="3.75"/>
    <n v="1.1049723756906078E-3"/>
    <n v="1963.0800000000002"/>
    <n v="0.75580110497237574"/>
    <n v="2565"/>
    <n v="601.16419889502743"/>
    <x v="1"/>
  </r>
  <r>
    <x v="3"/>
    <x v="0"/>
    <x v="4"/>
    <s v="DVL9PHTQ767TVFS"/>
    <s v="Uniform Express Kenya"/>
    <x v="25"/>
    <s v="|62/01/10|"/>
    <n v="612"/>
    <n v="2.4300000000000002"/>
    <n v="3.75"/>
    <n v="1.3020833333333333E-3"/>
    <n v="1487.16"/>
    <n v="0.796875"/>
    <n v="2295"/>
    <n v="807.04312499999992"/>
    <x v="1"/>
  </r>
  <r>
    <x v="3"/>
    <x v="0"/>
    <x v="4"/>
    <s v="DVL9PHTQ767TVFS"/>
    <s v="Uniform Express Kenya"/>
    <x v="26"/>
    <s v="|62/01/11|"/>
    <n v="1068"/>
    <n v="2.25"/>
    <n v="3.63"/>
    <n v="1.2787723785166241E-3"/>
    <n v="2403"/>
    <n v="1.3657289002557547"/>
    <n v="3876.8399999999997"/>
    <n v="1472.4742710997439"/>
    <x v="0"/>
  </r>
  <r>
    <x v="3"/>
    <x v="0"/>
    <x v="4"/>
    <s v="DVL9PHTQ767TVFS"/>
    <s v="Uniform Express Kenya"/>
    <x v="27"/>
    <s v="|62/01/12|"/>
    <n v="1128"/>
    <n v="2.78"/>
    <n v="3.2"/>
    <n v="1.2642225031605564E-3"/>
    <n v="3135.8399999999997"/>
    <n v="1.4260429835651076"/>
    <n v="3609.6000000000004"/>
    <n v="472.33395701643559"/>
    <x v="1"/>
  </r>
  <r>
    <x v="3"/>
    <x v="0"/>
    <x v="4"/>
    <s v="DVL9PHTQ767TVFS"/>
    <s v="Uniform Express Kenya"/>
    <x v="28"/>
    <s v="|62/01/13|"/>
    <n v="624"/>
    <n v="2.42"/>
    <n v="3.31"/>
    <n v="1.8181818181818182E-3"/>
    <n v="1510.08"/>
    <n v="1.1345454545454545"/>
    <n v="2065.44"/>
    <n v="554.22545454545468"/>
    <x v="1"/>
  </r>
  <r>
    <x v="3"/>
    <x v="0"/>
    <x v="4"/>
    <s v="DVL9PHTQ767TVFS"/>
    <s v="Uniform Express Kenya"/>
    <x v="29"/>
    <s v="|62/01/14|"/>
    <n v="852"/>
    <n v="2.1800000000000002"/>
    <n v="3.35"/>
    <n v="1.3262599469496021E-3"/>
    <n v="1857.3600000000001"/>
    <n v="1.129973474801061"/>
    <n v="2854.2000000000003"/>
    <n v="995.71002652519905"/>
    <x v="1"/>
  </r>
  <r>
    <x v="3"/>
    <x v="0"/>
    <x v="4"/>
    <s v="DVL9PHTQ767TVFS"/>
    <s v="Uniform Express Kenya"/>
    <x v="30"/>
    <s v="|62/01/15|"/>
    <n v="948"/>
    <n v="2.4700000000000002"/>
    <n v="3.91"/>
    <n v="1.25E-3"/>
    <n v="2341.5600000000004"/>
    <n v="1.1850000000000001"/>
    <n v="3706.6800000000003"/>
    <n v="1363.9349999999999"/>
    <x v="0"/>
  </r>
  <r>
    <x v="3"/>
    <x v="0"/>
    <x v="4"/>
    <s v="DVL9PHTQ767TVFS"/>
    <s v="Uniform Express Kenya"/>
    <x v="31"/>
    <s v="|62/01/16|"/>
    <n v="1032"/>
    <n v="2.38"/>
    <n v="3.96"/>
    <n v="1.0515247108307045E-3"/>
    <n v="2456.16"/>
    <n v="1.085173501577287"/>
    <n v="4086.72"/>
    <n v="1629.4748264984228"/>
    <x v="0"/>
  </r>
  <r>
    <x v="3"/>
    <x v="0"/>
    <x v="4"/>
    <s v="DVL9PHTQ767TVFS"/>
    <s v="Uniform Express Kenya"/>
    <x v="32"/>
    <s v="|62/01/17|"/>
    <n v="888"/>
    <n v="2.69"/>
    <n v="3.76"/>
    <n v="1.0471204188481676E-3"/>
    <n v="2388.7199999999998"/>
    <n v="0.92984293193717282"/>
    <n v="3338.8799999999997"/>
    <n v="949.23015706806268"/>
    <x v="1"/>
  </r>
  <r>
    <x v="3"/>
    <x v="0"/>
    <x v="4"/>
    <s v="DVL9PHTQ767TVFS"/>
    <s v="Uniform Express Kenya"/>
    <x v="33"/>
    <s v="|62/01/18|"/>
    <n v="1092"/>
    <n v="2.8"/>
    <n v="3.71"/>
    <n v="1.7271157167530224E-3"/>
    <n v="3057.6"/>
    <n v="1.8860103626943003"/>
    <n v="4051.32"/>
    <n v="991.83398963730599"/>
    <x v="1"/>
  </r>
  <r>
    <x v="3"/>
    <x v="0"/>
    <x v="4"/>
    <s v="DVL9PHTQ767TVFS"/>
    <s v="Uniform Express Kenya"/>
    <x v="34"/>
    <s v="|62/01/19|"/>
    <n v="1104"/>
    <n v="2.38"/>
    <n v="3.21"/>
    <n v="1.0718113612004287E-3"/>
    <n v="2627.52"/>
    <n v="1.1832797427652733"/>
    <n v="3543.84"/>
    <n v="915.13672025723486"/>
    <x v="1"/>
  </r>
  <r>
    <x v="3"/>
    <x v="0"/>
    <x v="4"/>
    <s v="DVL9PHTQ767TVFS"/>
    <s v="Uniform Express Kenya"/>
    <x v="35"/>
    <s v="|62/01/20|"/>
    <n v="936"/>
    <n v="2.02"/>
    <n v="3.61"/>
    <n v="1.7391304347826088E-3"/>
    <n v="1890.72"/>
    <n v="1.6278260869565218"/>
    <n v="3378.96"/>
    <n v="1486.6121739130435"/>
    <x v="0"/>
  </r>
  <r>
    <x v="3"/>
    <x v="0"/>
    <x v="4"/>
    <s v="DVL9PHTQ767TVFS"/>
    <s v="Uniform Express Kenya"/>
    <x v="36"/>
    <s v="|62/01/21|"/>
    <n v="864"/>
    <n v="2.4500000000000002"/>
    <n v="3.81"/>
    <n v="1.0277492291880781E-3"/>
    <n v="2116.8000000000002"/>
    <n v="0.88797533401849948"/>
    <n v="3291.84"/>
    <n v="1174.1520246659816"/>
    <x v="0"/>
  </r>
  <r>
    <x v="3"/>
    <x v="0"/>
    <x v="4"/>
    <s v="DVL9PHTQ767TVFS"/>
    <s v="Uniform Express Kenya"/>
    <x v="37"/>
    <s v="|62/01/22|"/>
    <n v="1056"/>
    <n v="2.68"/>
    <n v="3.32"/>
    <n v="1.3386880856760374E-3"/>
    <n v="2830.0800000000004"/>
    <n v="1.4136546184738956"/>
    <n v="3505.9199999999996"/>
    <n v="674.42634538152538"/>
    <x v="1"/>
  </r>
  <r>
    <x v="3"/>
    <x v="0"/>
    <x v="4"/>
    <s v="DVL9PHTQ767TVFS"/>
    <s v="Uniform Express Kenya"/>
    <x v="38"/>
    <s v="|62/01/23|"/>
    <n v="1044"/>
    <n v="2.15"/>
    <n v="3.97"/>
    <n v="1.0905125408942203E-3"/>
    <n v="2244.6"/>
    <n v="1.138495092693566"/>
    <n v="4144.68"/>
    <n v="1898.9415049073068"/>
    <x v="0"/>
  </r>
  <r>
    <x v="3"/>
    <x v="0"/>
    <x v="4"/>
    <s v="DVL9PHTQ767TVFS"/>
    <s v="Uniform Express Kenya"/>
    <x v="39"/>
    <s v="|62/01/24|"/>
    <n v="708"/>
    <n v="2.37"/>
    <n v="3.41"/>
    <n v="1.2804097311139564E-3"/>
    <n v="1677.96"/>
    <n v="0.90653008962868109"/>
    <n v="2414.2800000000002"/>
    <n v="735.41346991037153"/>
    <x v="1"/>
  </r>
  <r>
    <x v="3"/>
    <x v="0"/>
    <x v="4"/>
    <s v="DVL9PHTQ767TVFS"/>
    <s v="Uniform Express Kenya"/>
    <x v="40"/>
    <s v="|62/01/25|"/>
    <n v="696"/>
    <n v="2.19"/>
    <n v="3.28"/>
    <n v="1.02880658436214E-3"/>
    <n v="1524.24"/>
    <n v="0.71604938271604945"/>
    <n v="2282.8799999999997"/>
    <n v="757.92395061728359"/>
    <x v="1"/>
  </r>
  <r>
    <x v="3"/>
    <x v="0"/>
    <x v="4"/>
    <s v="DVL9PHTQ767TVFS"/>
    <s v="Uniform Express Kenya"/>
    <x v="41"/>
    <s v="|62/01/26|"/>
    <n v="828"/>
    <n v="2.38"/>
    <n v="3.43"/>
    <n v="1.2135922330097086E-3"/>
    <n v="1970.6399999999999"/>
    <n v="1.0048543689320388"/>
    <n v="2840.04"/>
    <n v="868.39514563106809"/>
    <x v="1"/>
  </r>
  <r>
    <x v="3"/>
    <x v="0"/>
    <x v="4"/>
    <s v="DVL9PHTQ767TVFS"/>
    <s v="Uniform Express Kenya"/>
    <x v="42"/>
    <s v="|62/01/27|"/>
    <n v="672"/>
    <n v="2.97"/>
    <n v="3.27"/>
    <n v="1.0362694300518134E-3"/>
    <n v="1995.8400000000001"/>
    <n v="0.69637305699481866"/>
    <n v="2197.44"/>
    <n v="200.90362694300509"/>
    <x v="1"/>
  </r>
  <r>
    <x v="3"/>
    <x v="0"/>
    <x v="4"/>
    <s v="DVL9PHTQ767TVFS"/>
    <s v="Uniform Express Kenya"/>
    <x v="43"/>
    <s v="|62/01/28|"/>
    <n v="1068"/>
    <n v="2.99"/>
    <n v="3.39"/>
    <n v="1.4534883720930232E-3"/>
    <n v="3193.32"/>
    <n v="1.5523255813953487"/>
    <n v="3620.52"/>
    <n v="425.64767441860448"/>
    <x v="1"/>
  </r>
  <r>
    <x v="3"/>
    <x v="0"/>
    <x v="4"/>
    <s v="DVL9PHTQ767TVFS"/>
    <s v="Uniform Express Kenya"/>
    <x v="44"/>
    <s v="|62/01/29|"/>
    <n v="1188"/>
    <n v="2.09"/>
    <n v="3.45"/>
    <n v="1.4684287812041115E-3"/>
    <n v="2482.9199999999996"/>
    <n v="1.7444933920704846"/>
    <n v="4098.6000000000004"/>
    <n v="1613.9355066079302"/>
    <x v="0"/>
  </r>
  <r>
    <x v="3"/>
    <x v="0"/>
    <x v="4"/>
    <s v="DVL9PHTQ767TVFS"/>
    <s v="Uniform Express Kenya"/>
    <x v="45"/>
    <s v="|62/01/30|"/>
    <n v="672"/>
    <n v="2.0099999999999998"/>
    <n v="3.71"/>
    <n v="1.3869625520110957E-3"/>
    <n v="1350.7199999999998"/>
    <n v="0.93203883495145634"/>
    <n v="2493.12"/>
    <n v="1141.4679611650486"/>
    <x v="0"/>
  </r>
  <r>
    <x v="3"/>
    <x v="0"/>
    <x v="4"/>
    <s v="DVL9PHTQ767TVFS"/>
    <s v="Uniform Express Kenya"/>
    <x v="46"/>
    <s v="|62/01/31|"/>
    <n v="1140"/>
    <n v="2.82"/>
    <n v="3.24"/>
    <n v="1.2453300124533001E-3"/>
    <n v="3214.7999999999997"/>
    <n v="1.419676214196762"/>
    <n v="3693.6000000000004"/>
    <n v="477.38032378580385"/>
    <x v="1"/>
  </r>
  <r>
    <x v="3"/>
    <x v="0"/>
    <x v="4"/>
    <s v="DVL9PHTQ767TVFS"/>
    <s v="Uniform Express Kenya"/>
    <x v="0"/>
    <s v="|62/01/32|"/>
    <n v="876"/>
    <n v="2.23"/>
    <n v="3.61"/>
    <n v="1.7094017094017094E-3"/>
    <n v="1953.48"/>
    <n v="1.4974358974358974"/>
    <n v="3162.3599999999997"/>
    <n v="1207.3825641025637"/>
    <x v="0"/>
  </r>
  <r>
    <x v="3"/>
    <x v="0"/>
    <x v="4"/>
    <s v="DVL9PHTQ767TVFS"/>
    <s v="Uniform Express Kenya"/>
    <x v="1"/>
    <s v="|62/01/33|"/>
    <n v="864"/>
    <n v="2.68"/>
    <n v="3.97"/>
    <n v="1.3793103448275861E-3"/>
    <n v="2315.52"/>
    <n v="1.1917241379310344"/>
    <n v="3430.0800000000004"/>
    <n v="1113.3682758620694"/>
    <x v="0"/>
  </r>
  <r>
    <x v="3"/>
    <x v="0"/>
    <x v="4"/>
    <s v="DVL9PHTQ767TVFS"/>
    <s v="Uniform Express Kenya"/>
    <x v="2"/>
    <s v="|62/01/34|"/>
    <n v="1200"/>
    <n v="2.57"/>
    <n v="3.41"/>
    <n v="1.6778523489932886E-3"/>
    <n v="3084"/>
    <n v="2.0134228187919461"/>
    <n v="4092"/>
    <n v="1005.9865771812081"/>
    <x v="0"/>
  </r>
  <r>
    <x v="3"/>
    <x v="0"/>
    <x v="4"/>
    <s v="DVL9PHTQ767TVFS"/>
    <s v="Uniform Express Kenya"/>
    <x v="3"/>
    <s v="|62/01/35|"/>
    <n v="1056"/>
    <n v="2.4500000000000002"/>
    <n v="3.35"/>
    <n v="1.5220700152207001E-3"/>
    <n v="2587.2000000000003"/>
    <n v="1.6073059360730593"/>
    <n v="3537.6"/>
    <n v="948.79269406392655"/>
    <x v="1"/>
  </r>
  <r>
    <x v="3"/>
    <x v="0"/>
    <x v="4"/>
    <s v="DVL9PHTQ767TVFS"/>
    <s v="Uniform Express Kenya"/>
    <x v="4"/>
    <s v="|62/01/36|"/>
    <n v="636"/>
    <n v="2.71"/>
    <n v="3.35"/>
    <n v="1.0660980810234541E-3"/>
    <n v="1723.56"/>
    <n v="0.67803837953091683"/>
    <n v="2130.6"/>
    <n v="406.36196162046906"/>
    <x v="1"/>
  </r>
  <r>
    <x v="3"/>
    <x v="0"/>
    <x v="4"/>
    <s v="DVL9PHTQ767TVFS"/>
    <s v="Uniform Express Kenya"/>
    <x v="5"/>
    <s v="|62/01/37|"/>
    <n v="1164"/>
    <n v="2.66"/>
    <n v="3.2"/>
    <n v="1.3888888888888889E-3"/>
    <n v="3096.2400000000002"/>
    <n v="1.6166666666666667"/>
    <n v="3724.8"/>
    <n v="626.94333333333327"/>
    <x v="1"/>
  </r>
  <r>
    <x v="3"/>
    <x v="0"/>
    <x v="4"/>
    <s v="DVL9PHTQ767TVFS"/>
    <s v="Uniform Express Kenya"/>
    <x v="6"/>
    <s v="|62/01/38|"/>
    <n v="960"/>
    <n v="2.58"/>
    <n v="3.88"/>
    <n v="1.2285012285012285E-3"/>
    <n v="2476.8000000000002"/>
    <n v="1.1793611793611793"/>
    <n v="3724.7999999999997"/>
    <n v="1246.8206388206384"/>
    <x v="0"/>
  </r>
  <r>
    <x v="3"/>
    <x v="0"/>
    <x v="4"/>
    <s v="DVL9PHTQ767TVFS"/>
    <s v="Uniform Express Kenya"/>
    <x v="7"/>
    <s v="|62/01/39|"/>
    <n v="696"/>
    <n v="3"/>
    <n v="3.8"/>
    <n v="1.1185682326621924E-3"/>
    <n v="2088"/>
    <n v="0.77852348993288589"/>
    <n v="2644.7999999999997"/>
    <n v="556.0214765100668"/>
    <x v="1"/>
  </r>
  <r>
    <x v="3"/>
    <x v="0"/>
    <x v="4"/>
    <s v="DVL9PHTQ767TVFS"/>
    <s v="Uniform Express Kenya"/>
    <x v="8"/>
    <s v="|62/01/40|"/>
    <n v="984"/>
    <n v="2.15"/>
    <n v="3.96"/>
    <n v="1.5847860538827259E-3"/>
    <n v="2115.6"/>
    <n v="1.5594294770206023"/>
    <n v="3896.64"/>
    <n v="1779.4805705229794"/>
    <x v="0"/>
  </r>
  <r>
    <x v="3"/>
    <x v="0"/>
    <x v="4"/>
    <s v="DVL9PHTQ767TVFS"/>
    <s v="Uniform Express Kenya"/>
    <x v="9"/>
    <s v="|62/01/41|"/>
    <n v="1068"/>
    <n v="2.14"/>
    <n v="3.39"/>
    <n v="1.5974440894568689E-3"/>
    <n v="2285.52"/>
    <n v="1.7060702875399361"/>
    <n v="3620.52"/>
    <n v="1333.2939297124601"/>
    <x v="0"/>
  </r>
  <r>
    <x v="3"/>
    <x v="0"/>
    <x v="4"/>
    <s v="DVL9PHTQ767TVFS"/>
    <s v="Uniform Express Kenya"/>
    <x v="10"/>
    <s v="|62/01/42|"/>
    <n v="600"/>
    <n v="2.93"/>
    <n v="3.67"/>
    <n v="1.2919896640826874E-3"/>
    <n v="1758"/>
    <n v="0.77519379844961245"/>
    <n v="2202"/>
    <n v="443.22480620155039"/>
    <x v="1"/>
  </r>
  <r>
    <x v="3"/>
    <x v="0"/>
    <x v="4"/>
    <s v="DVL9PHTQ767TVFS"/>
    <s v="Uniform Express Kenya"/>
    <x v="11"/>
    <s v="|62/01/43|"/>
    <n v="1176"/>
    <n v="2.71"/>
    <n v="3.57"/>
    <n v="1.4285714285714286E-3"/>
    <n v="3186.96"/>
    <n v="1.68"/>
    <n v="4198.32"/>
    <n v="1009.6799999999997"/>
    <x v="0"/>
  </r>
  <r>
    <x v="3"/>
    <x v="0"/>
    <x v="4"/>
    <s v="DVL9PHTQ767TVFS"/>
    <s v="Uniform Express Kenya"/>
    <x v="12"/>
    <s v="|62/01/44|"/>
    <n v="600"/>
    <n v="2.29"/>
    <n v="3.83"/>
    <n v="1.1820330969267139E-3"/>
    <n v="1374"/>
    <n v="0.70921985815602839"/>
    <n v="2298"/>
    <n v="923.29078014184392"/>
    <x v="1"/>
  </r>
  <r>
    <x v="3"/>
    <x v="0"/>
    <x v="4"/>
    <s v="DVL9PHTQ767TVFS"/>
    <s v="Uniform Express Kenya"/>
    <x v="13"/>
    <s v="|62/01/45|"/>
    <n v="888"/>
    <n v="2.7"/>
    <n v="3.81"/>
    <n v="1.1037527593818985E-3"/>
    <n v="2397.6000000000004"/>
    <n v="0.98013245033112584"/>
    <n v="3383.28"/>
    <n v="984.69986754966874"/>
    <x v="1"/>
  </r>
  <r>
    <x v="3"/>
    <x v="0"/>
    <x v="4"/>
    <s v="DVL9PHTQ767TVFS"/>
    <s v="Uniform Express Kenya"/>
    <x v="14"/>
    <s v="|62/01/46|"/>
    <n v="888"/>
    <n v="2.38"/>
    <n v="3.95"/>
    <n v="1.4925373134328358E-3"/>
    <n v="2113.44"/>
    <n v="1.3253731343283581"/>
    <n v="3507.6000000000004"/>
    <n v="1392.8346268656719"/>
    <x v="0"/>
  </r>
  <r>
    <x v="3"/>
    <x v="0"/>
    <x v="4"/>
    <s v="DVL9PHTQ767TVFS"/>
    <s v="Uniform Express Kenya"/>
    <x v="15"/>
    <s v="|62/01/99|"/>
    <n v="732"/>
    <n v="2.14"/>
    <n v="3.99"/>
    <n v="1.5479876160990713E-3"/>
    <n v="1566.48"/>
    <n v="1.1331269349845201"/>
    <n v="2920.6800000000003"/>
    <n v="1353.0668730650157"/>
    <x v="0"/>
  </r>
  <r>
    <x v="3"/>
    <x v="0"/>
    <x v="4"/>
    <s v="DVL9PHTQ767TVFS"/>
    <s v="Uniform Express Kenya"/>
    <x v="16"/>
    <s v="|62/02/01|"/>
    <n v="792"/>
    <n v="2.13"/>
    <n v="3.64"/>
    <n v="1.221001221001221E-3"/>
    <n v="1686.9599999999998"/>
    <n v="0.96703296703296704"/>
    <n v="2882.88"/>
    <n v="1194.9529670329673"/>
    <x v="0"/>
  </r>
  <r>
    <x v="3"/>
    <x v="0"/>
    <x v="4"/>
    <s v="DVL9PHTQ767TVFS"/>
    <s v="Uniform Express Kenya"/>
    <x v="17"/>
    <s v="|62/02/02|"/>
    <n v="912"/>
    <n v="2.2599999999999998"/>
    <n v="3.7"/>
    <n v="1.7636684303350969E-3"/>
    <n v="2061.12"/>
    <n v="1.6084656084656084"/>
    <n v="3374.4"/>
    <n v="1311.6715343915346"/>
    <x v="0"/>
  </r>
  <r>
    <x v="3"/>
    <x v="0"/>
    <x v="4"/>
    <s v="DVL9PHTQ767TVFS"/>
    <s v="Uniform Express Kenya"/>
    <x v="18"/>
    <s v="|62/02/03|"/>
    <n v="1080"/>
    <n v="2.5499999999999998"/>
    <n v="3.83"/>
    <n v="1.5974440894568689E-3"/>
    <n v="2754"/>
    <n v="1.7252396166134185"/>
    <n v="4136.3999999999996"/>
    <n v="1380.6747603833862"/>
    <x v="0"/>
  </r>
  <r>
    <x v="3"/>
    <x v="0"/>
    <x v="4"/>
    <s v="DVL9PHTQ767TVFS"/>
    <s v="Uniform Express Kenya"/>
    <x v="19"/>
    <s v="|62/02/04|"/>
    <n v="1176"/>
    <n v="2.27"/>
    <n v="3.75"/>
    <n v="1.0482180293501049E-3"/>
    <n v="2669.52"/>
    <n v="1.2327044025157234"/>
    <n v="4410"/>
    <n v="1739.2472955974843"/>
    <x v="0"/>
  </r>
  <r>
    <x v="3"/>
    <x v="0"/>
    <x v="4"/>
    <s v="DVL9PHTQ767TVFS"/>
    <s v="Uniform Express Kenya"/>
    <x v="20"/>
    <s v="|62/02/05|"/>
    <n v="804"/>
    <n v="2.0299999999999998"/>
    <n v="3.66"/>
    <n v="1.5923566878980893E-3"/>
    <n v="1632.12"/>
    <n v="1.2802547770700639"/>
    <n v="2942.6400000000003"/>
    <n v="1309.2397452229304"/>
    <x v="0"/>
  </r>
  <r>
    <x v="3"/>
    <x v="0"/>
    <x v="4"/>
    <s v="DVL9PHTQ767TVFS"/>
    <s v="Uniform Express Kenya"/>
    <x v="21"/>
    <s v="|62/02/06|"/>
    <n v="780"/>
    <n v="2.2799999999999998"/>
    <n v="3.56"/>
    <n v="1.5174506828528073E-3"/>
    <n v="1778.3999999999999"/>
    <n v="1.1836115326251897"/>
    <n v="2776.8"/>
    <n v="997.21638846737517"/>
    <x v="1"/>
  </r>
  <r>
    <x v="3"/>
    <x v="0"/>
    <x v="4"/>
    <s v="DVL9PHTQ767TVFS"/>
    <s v="Uniform Express Kenya"/>
    <x v="22"/>
    <s v="|62/02/07|"/>
    <n v="888"/>
    <n v="2.0299999999999998"/>
    <n v="3.52"/>
    <n v="1.8050541516245488E-3"/>
    <n v="1802.6399999999999"/>
    <n v="1.6028880866425994"/>
    <n v="3125.76"/>
    <n v="1321.5171119133577"/>
    <x v="0"/>
  </r>
  <r>
    <x v="3"/>
    <x v="0"/>
    <x v="4"/>
    <s v="DVL9PHTQ767TVFS"/>
    <s v="Uniform Express Kenya"/>
    <x v="23"/>
    <s v="|62/02/08|"/>
    <n v="756"/>
    <n v="2.09"/>
    <n v="3.76"/>
    <n v="1.375515818431912E-3"/>
    <n v="1580.04"/>
    <n v="1.0398899587345254"/>
    <n v="2842.56"/>
    <n v="1261.4801100412656"/>
    <x v="0"/>
  </r>
  <r>
    <x v="3"/>
    <x v="0"/>
    <x v="4"/>
    <s v="DVL9PHTQ767TVFS"/>
    <s v="Uniform Express Kenya"/>
    <x v="24"/>
    <s v="|62/02/09|"/>
    <n v="1128"/>
    <n v="2.39"/>
    <n v="3.57"/>
    <n v="1.1933174224343676E-3"/>
    <n v="2695.92"/>
    <n v="1.3460620525059666"/>
    <n v="4026.96"/>
    <n v="1329.6939379474941"/>
    <x v="0"/>
  </r>
  <r>
    <x v="3"/>
    <x v="0"/>
    <x v="4"/>
    <s v="DVL9PHTQ767TVFS"/>
    <s v="Uniform Express Kenya"/>
    <x v="25"/>
    <s v="|62/02/10|"/>
    <n v="1080"/>
    <n v="2.16"/>
    <n v="3.95"/>
    <n v="1.0504201680672268E-3"/>
    <n v="2332.8000000000002"/>
    <n v="1.134453781512605"/>
    <n v="4266"/>
    <n v="1932.0655462184873"/>
    <x v="0"/>
  </r>
  <r>
    <x v="3"/>
    <x v="0"/>
    <x v="4"/>
    <s v="DVL9PHTQ767TVFS"/>
    <s v="Uniform Express Kenya"/>
    <x v="26"/>
    <s v="|62/02/11|"/>
    <n v="792"/>
    <n v="2.6"/>
    <n v="3.87"/>
    <n v="1.1876484560570072E-3"/>
    <n v="2059.2000000000003"/>
    <n v="0.94061757719714967"/>
    <n v="3065.04"/>
    <n v="1004.8993824228025"/>
    <x v="0"/>
  </r>
  <r>
    <x v="3"/>
    <x v="0"/>
    <x v="4"/>
    <s v="DVL9PHTQ767TVFS"/>
    <s v="Uniform Express Kenya"/>
    <x v="27"/>
    <s v="|62/02/13|"/>
    <n v="888"/>
    <n v="2.77"/>
    <n v="3.55"/>
    <n v="1.221001221001221E-3"/>
    <n v="2459.7600000000002"/>
    <n v="1.0842490842490842"/>
    <n v="3152.3999999999996"/>
    <n v="691.55575091575031"/>
    <x v="1"/>
  </r>
  <r>
    <x v="3"/>
    <x v="0"/>
    <x v="4"/>
    <s v="DVL9PHTQ767TVFS"/>
    <s v="Uniform Express Kenya"/>
    <x v="28"/>
    <s v="|62/02/14|"/>
    <n v="732"/>
    <n v="2.06"/>
    <n v="3.84"/>
    <n v="1.0309278350515464E-3"/>
    <n v="1507.92"/>
    <n v="0.75463917525773194"/>
    <n v="2810.88"/>
    <n v="1302.2053608247422"/>
    <x v="0"/>
  </r>
  <r>
    <x v="3"/>
    <x v="0"/>
    <x v="4"/>
    <s v="DVL9PHTQ767TVFS"/>
    <s v="Uniform Express Kenya"/>
    <x v="29"/>
    <s v="|62/02/15|"/>
    <n v="1200"/>
    <n v="2.33"/>
    <n v="3.98"/>
    <n v="1.4347202295552368E-3"/>
    <n v="2796"/>
    <n v="1.7216642754662841"/>
    <n v="4776"/>
    <n v="1978.2783357245337"/>
    <x v="0"/>
  </r>
  <r>
    <x v="3"/>
    <x v="0"/>
    <x v="4"/>
    <s v="DVL9PHTQ767TVFS"/>
    <s v="Uniform Express Kenya"/>
    <x v="30"/>
    <s v="|62/03/01|"/>
    <n v="876"/>
    <n v="2.98"/>
    <n v="3.92"/>
    <n v="1.6155088852988692E-3"/>
    <n v="2610.48"/>
    <n v="1.4151857835218093"/>
    <n v="3433.92"/>
    <n v="822.02481421647826"/>
    <x v="1"/>
  </r>
  <r>
    <x v="3"/>
    <x v="0"/>
    <x v="4"/>
    <s v="DVL9PHTQ767TVFS"/>
    <s v="Uniform Express Kenya"/>
    <x v="31"/>
    <s v="|62/03/02|"/>
    <n v="816"/>
    <n v="2.83"/>
    <n v="3.22"/>
    <n v="1.1148272017837235E-3"/>
    <n v="2309.2800000000002"/>
    <n v="0.90969899665551834"/>
    <n v="2627.52"/>
    <n v="317.33030100334429"/>
    <x v="1"/>
  </r>
  <r>
    <x v="3"/>
    <x v="0"/>
    <x v="4"/>
    <s v="DVL9PHTQ767TVFS"/>
    <s v="Uniform Express Kenya"/>
    <x v="32"/>
    <s v="|62/03/03|"/>
    <n v="828"/>
    <n v="2.2999999999999998"/>
    <n v="3.87"/>
    <n v="1.1160714285714285E-3"/>
    <n v="1904.3999999999999"/>
    <n v="0.92410714285714279"/>
    <n v="3204.36"/>
    <n v="1299.0358928571432"/>
    <x v="0"/>
  </r>
  <r>
    <x v="3"/>
    <x v="0"/>
    <x v="4"/>
    <s v="DVL9PHTQ767TVFS"/>
    <s v="Uniform Express Kenya"/>
    <x v="33"/>
    <s v="|62/03/04|"/>
    <n v="624"/>
    <n v="2.4"/>
    <n v="3.82"/>
    <n v="1.2239902080783353E-3"/>
    <n v="1497.6"/>
    <n v="0.76376988984088123"/>
    <n v="2383.6799999999998"/>
    <n v="885.31623011015904"/>
    <x v="1"/>
  </r>
  <r>
    <x v="3"/>
    <x v="0"/>
    <x v="4"/>
    <s v="DVL9PHTQ767TVFS"/>
    <s v="Uniform Express Kenya"/>
    <x v="34"/>
    <s v="|62/03/05|"/>
    <n v="660"/>
    <n v="2.39"/>
    <n v="3.32"/>
    <n v="1.1682242990654205E-3"/>
    <n v="1577.4"/>
    <n v="0.77102803738317749"/>
    <n v="2191.1999999999998"/>
    <n v="613.02897196261654"/>
    <x v="1"/>
  </r>
  <r>
    <x v="3"/>
    <x v="0"/>
    <x v="4"/>
    <s v="DVL9PHTQ767TVFS"/>
    <s v="Uniform Express Kenya"/>
    <x v="35"/>
    <s v="|62/03/06|"/>
    <n v="1008"/>
    <n v="2.82"/>
    <n v="3.98"/>
    <n v="1.1655011655011655E-3"/>
    <n v="2842.56"/>
    <n v="1.1748251748251748"/>
    <n v="4011.84"/>
    <n v="1168.105174825175"/>
    <x v="0"/>
  </r>
  <r>
    <x v="3"/>
    <x v="0"/>
    <x v="4"/>
    <s v="DVL9PHTQ767TVFS"/>
    <s v="Uniform Express Kenya"/>
    <x v="36"/>
    <s v="|62/03/07|"/>
    <n v="660"/>
    <n v="2.35"/>
    <n v="3.67"/>
    <n v="1.6420361247947454E-3"/>
    <n v="1551"/>
    <n v="1.083743842364532"/>
    <n v="2422.1999999999998"/>
    <n v="870.11625615763523"/>
    <x v="1"/>
  </r>
  <r>
    <x v="3"/>
    <x v="0"/>
    <x v="4"/>
    <s v="DVL9PHTQ767TVFS"/>
    <s v="Uniform Express Kenya"/>
    <x v="37"/>
    <s v="|62/03/08|"/>
    <n v="864"/>
    <n v="2.4300000000000002"/>
    <n v="3.72"/>
    <n v="1.4084507042253522E-3"/>
    <n v="2099.52"/>
    <n v="1.2169014084507044"/>
    <n v="3214.0800000000004"/>
    <n v="1113.3430985915497"/>
    <x v="0"/>
  </r>
  <r>
    <x v="3"/>
    <x v="0"/>
    <x v="4"/>
    <s v="DVL9PHTQ767TVFS"/>
    <s v="Uniform Express Kenya"/>
    <x v="38"/>
    <s v="|62/03/09|"/>
    <n v="1116"/>
    <n v="2.91"/>
    <n v="3.23"/>
    <n v="1.3736263736263737E-3"/>
    <n v="3247.56"/>
    <n v="1.5329670329670331"/>
    <n v="3604.68"/>
    <n v="355.58703296703288"/>
    <x v="1"/>
  </r>
  <r>
    <x v="3"/>
    <x v="0"/>
    <x v="4"/>
    <s v="DVL9PHTQ767TVFS"/>
    <s v="Uniform Express Kenya"/>
    <x v="39"/>
    <s v="|62/03/10|"/>
    <n v="1128"/>
    <n v="2.42"/>
    <n v="3.96"/>
    <n v="1.1160714285714285E-3"/>
    <n v="2729.7599999999998"/>
    <n v="1.2589285714285714"/>
    <n v="4466.88"/>
    <n v="1735.8610714285717"/>
    <x v="0"/>
  </r>
  <r>
    <x v="3"/>
    <x v="0"/>
    <x v="4"/>
    <s v="DVL9PHTQ767TVFS"/>
    <s v="Uniform Express Kenya"/>
    <x v="40"/>
    <s v="|62/03/11|"/>
    <n v="948"/>
    <n v="2.93"/>
    <n v="3.91"/>
    <n v="1.1976047904191617E-3"/>
    <n v="2777.6400000000003"/>
    <n v="1.1353293413173653"/>
    <n v="3706.6800000000003"/>
    <n v="927.90467065868256"/>
    <x v="1"/>
  </r>
  <r>
    <x v="3"/>
    <x v="0"/>
    <x v="4"/>
    <s v="DVL9PHTQ767TVFS"/>
    <s v="Uniform Express Kenya"/>
    <x v="41"/>
    <s v="|62/03/12|"/>
    <n v="1104"/>
    <n v="2.2000000000000002"/>
    <n v="3.65"/>
    <n v="1.7793594306049821E-3"/>
    <n v="2428.8000000000002"/>
    <n v="1.9644128113879002"/>
    <n v="4029.6"/>
    <n v="1598.8355871886117"/>
    <x v="0"/>
  </r>
  <r>
    <x v="3"/>
    <x v="0"/>
    <x v="4"/>
    <s v="DVL9PHTQ767TVFS"/>
    <s v="Uniform Express Kenya"/>
    <x v="42"/>
    <s v="|62/03/13|"/>
    <n v="1176"/>
    <n v="2.36"/>
    <n v="3.64"/>
    <n v="1.2594458438287153E-3"/>
    <n v="2775.3599999999997"/>
    <n v="1.4811083123425692"/>
    <n v="4280.6400000000003"/>
    <n v="1503.7988916876582"/>
    <x v="0"/>
  </r>
  <r>
    <x v="3"/>
    <x v="0"/>
    <x v="4"/>
    <s v="DVL9PHTQ767TVFS"/>
    <s v="Uniform Express Kenya"/>
    <x v="43"/>
    <s v="|62/03/14|"/>
    <n v="972"/>
    <n v="2.3199999999999998"/>
    <n v="3.95"/>
    <n v="1.0504201680672268E-3"/>
    <n v="2255.04"/>
    <n v="1.0210084033613445"/>
    <n v="3839.4"/>
    <n v="1583.3389915966388"/>
    <x v="0"/>
  </r>
  <r>
    <x v="3"/>
    <x v="0"/>
    <x v="4"/>
    <s v="DVL9PHTQ767TVFS"/>
    <s v="Uniform Express Kenya"/>
    <x v="44"/>
    <s v="|62/03/15|"/>
    <n v="960"/>
    <n v="2.5"/>
    <n v="3.78"/>
    <n v="1.1918951132300357E-3"/>
    <n v="2400"/>
    <n v="1.1442193087008343"/>
    <n v="3628.7999999999997"/>
    <n v="1227.6557806912988"/>
    <x v="0"/>
  </r>
  <r>
    <x v="3"/>
    <x v="0"/>
    <x v="4"/>
    <s v="DVL9PHTQ767TVFS"/>
    <s v="Uniform Express Kenya"/>
    <x v="45"/>
    <s v="|62/03/16|"/>
    <n v="972"/>
    <n v="2.87"/>
    <n v="3.96"/>
    <n v="1.7793594306049821E-3"/>
    <n v="2789.6400000000003"/>
    <n v="1.7295373665480427"/>
    <n v="3849.12"/>
    <n v="1057.7504626334514"/>
    <x v="0"/>
  </r>
  <r>
    <x v="3"/>
    <x v="0"/>
    <x v="4"/>
    <s v="DVL9PHTQ767TVFS"/>
    <s v="Uniform Express Kenya"/>
    <x v="46"/>
    <s v="|62/03/17|"/>
    <n v="720"/>
    <n v="2.12"/>
    <n v="3.82"/>
    <n v="1.7921146953405018E-3"/>
    <n v="1526.4"/>
    <n v="1.2903225806451613"/>
    <n v="2750.4"/>
    <n v="1222.7096774193549"/>
    <x v="0"/>
  </r>
  <r>
    <x v="3"/>
    <x v="0"/>
    <x v="4"/>
    <s v="DVL9PHTQ767TVFS"/>
    <s v="Uniform Express Kenya"/>
    <x v="0"/>
    <s v="|62/03/18|"/>
    <n v="684"/>
    <n v="2.4900000000000002"/>
    <n v="3.47"/>
    <n v="1.5060240963855422E-3"/>
    <n v="1703.16"/>
    <n v="1.030120481927711"/>
    <n v="2373.48"/>
    <n v="669.28987951807221"/>
    <x v="1"/>
  </r>
  <r>
    <x v="3"/>
    <x v="0"/>
    <x v="4"/>
    <s v="DVL9PHTQ767TVFS"/>
    <s v="Uniform Express Kenya"/>
    <x v="1"/>
    <s v="|62/03/19|"/>
    <n v="768"/>
    <n v="2.0299999999999998"/>
    <n v="3.77"/>
    <n v="1.4970059880239522E-3"/>
    <n v="1559.04"/>
    <n v="1.1497005988023954"/>
    <n v="2895.36"/>
    <n v="1335.1702994011978"/>
    <x v="0"/>
  </r>
  <r>
    <x v="3"/>
    <x v="0"/>
    <x v="4"/>
    <s v="DVL9PHTQ767TVFS"/>
    <s v="Uniform Express Kenya"/>
    <x v="2"/>
    <s v="|62/03/20|"/>
    <n v="1020"/>
    <n v="2.83"/>
    <n v="3.77"/>
    <n v="1.6694490818030051E-3"/>
    <n v="2886.6"/>
    <n v="1.7028380634390652"/>
    <n v="3845.4"/>
    <n v="957.09716193656106"/>
    <x v="1"/>
  </r>
  <r>
    <x v="3"/>
    <x v="0"/>
    <x v="4"/>
    <s v="DVL9PHTQ767TVFS"/>
    <s v="Uniform Express Kenya"/>
    <x v="3"/>
    <s v="|62/03/21|"/>
    <n v="924"/>
    <n v="2.91"/>
    <n v="3.65"/>
    <n v="1.2422360248447205E-3"/>
    <n v="2688.84"/>
    <n v="1.1478260869565218"/>
    <n v="3372.6"/>
    <n v="682.61217391304319"/>
    <x v="1"/>
  </r>
  <r>
    <x v="3"/>
    <x v="0"/>
    <x v="4"/>
    <s v="DVL9PHTQ767TVFS"/>
    <s v="Uniform Express Kenya"/>
    <x v="4"/>
    <s v="|62/03/22|"/>
    <n v="1140"/>
    <n v="2.11"/>
    <n v="3.73"/>
    <n v="1.0752688172043011E-3"/>
    <n v="2405.3999999999996"/>
    <n v="1.2258064516129032"/>
    <n v="4252.2"/>
    <n v="1845.5741935483873"/>
    <x v="0"/>
  </r>
  <r>
    <x v="3"/>
    <x v="0"/>
    <x v="4"/>
    <s v="DVL9PHTQ767TVFS"/>
    <s v="Uniform Express Kenya"/>
    <x v="5"/>
    <s v="|62/03/23|"/>
    <n v="1032"/>
    <n v="2.56"/>
    <n v="3.93"/>
    <n v="1.3717421124828531E-3"/>
    <n v="2641.92"/>
    <n v="1.4156378600823045"/>
    <n v="4055.76"/>
    <n v="1412.4243621399178"/>
    <x v="0"/>
  </r>
  <r>
    <x v="3"/>
    <x v="0"/>
    <x v="4"/>
    <s v="DVL9PHTQ767TVFS"/>
    <s v="Uniform Express Kenya"/>
    <x v="6"/>
    <s v="|62/03/24|"/>
    <n v="936"/>
    <n v="2.94"/>
    <n v="3.45"/>
    <n v="1.4124293785310734E-3"/>
    <n v="2751.84"/>
    <n v="1.3220338983050848"/>
    <n v="3229.2000000000003"/>
    <n v="476.03796610169502"/>
    <x v="1"/>
  </r>
  <r>
    <x v="3"/>
    <x v="0"/>
    <x v="4"/>
    <s v="DVL9PHTQ767TVFS"/>
    <s v="Uniform Express Kenya"/>
    <x v="7"/>
    <s v="|62/03/25|"/>
    <n v="612"/>
    <n v="2.98"/>
    <n v="3.57"/>
    <n v="1.5479876160990713E-3"/>
    <n v="1823.76"/>
    <n v="0.94736842105263164"/>
    <n v="2184.8399999999997"/>
    <n v="360.13263157894704"/>
    <x v="1"/>
  </r>
  <r>
    <x v="3"/>
    <x v="0"/>
    <x v="4"/>
    <s v="DVL9PHTQ767TVFS"/>
    <s v="Uniform Express Kenya"/>
    <x v="8"/>
    <s v="|62/03/26|"/>
    <n v="792"/>
    <n v="2.5"/>
    <n v="3.71"/>
    <n v="1.4005602240896359E-3"/>
    <n v="1980"/>
    <n v="1.1092436974789917"/>
    <n v="2938.32"/>
    <n v="957.21075630252119"/>
    <x v="1"/>
  </r>
  <r>
    <x v="3"/>
    <x v="0"/>
    <x v="4"/>
    <s v="DVL9PHTQ767TVFS"/>
    <s v="Uniform Express Kenya"/>
    <x v="9"/>
    <s v="|62/03/27|"/>
    <n v="792"/>
    <n v="2.4500000000000002"/>
    <n v="4"/>
    <n v="1.3157894736842105E-3"/>
    <n v="1940.4"/>
    <n v="1.0421052631578946"/>
    <n v="3168"/>
    <n v="1226.5578947368419"/>
    <x v="0"/>
  </r>
  <r>
    <x v="3"/>
    <x v="0"/>
    <x v="4"/>
    <s v="DVL9PHTQ767TVFS"/>
    <s v="Uniform Express Kenya"/>
    <x v="10"/>
    <s v="|62/03/28|"/>
    <n v="816"/>
    <n v="2.42"/>
    <n v="3.9"/>
    <n v="1.3888888888888889E-3"/>
    <n v="1974.72"/>
    <n v="1.1333333333333333"/>
    <n v="3182.4"/>
    <n v="1206.5466666666666"/>
    <x v="0"/>
  </r>
  <r>
    <x v="3"/>
    <x v="0"/>
    <x v="4"/>
    <s v="DVL9PHTQ767TVFS"/>
    <s v="Uniform Express Kenya"/>
    <x v="11"/>
    <s v="|62/03/29|"/>
    <n v="804"/>
    <n v="2.75"/>
    <n v="3.34"/>
    <n v="1.0787486515641855E-3"/>
    <n v="2211"/>
    <n v="0.86731391585760509"/>
    <n v="2685.3599999999997"/>
    <n v="473.49268608414206"/>
    <x v="1"/>
  </r>
  <r>
    <x v="3"/>
    <x v="0"/>
    <x v="4"/>
    <s v="DVL9PHTQ767TVFS"/>
    <s v="Uniform Express Kenya"/>
    <x v="12"/>
    <s v="|62/03/30|"/>
    <n v="1104"/>
    <n v="2.08"/>
    <n v="3.22"/>
    <n v="1.2626262626262627E-3"/>
    <n v="2296.3200000000002"/>
    <n v="1.393939393939394"/>
    <n v="3554.88"/>
    <n v="1257.1660606060605"/>
    <x v="0"/>
  </r>
  <r>
    <x v="3"/>
    <x v="0"/>
    <x v="4"/>
    <s v="DVL9PHTQ767TVFS"/>
    <s v="Uniform Express Kenya"/>
    <x v="13"/>
    <s v="|62/03/31|"/>
    <n v="816"/>
    <n v="2.72"/>
    <n v="3.24"/>
    <n v="1.639344262295082E-3"/>
    <n v="2219.52"/>
    <n v="1.3377049180327869"/>
    <n v="2643.84"/>
    <n v="422.98229508196738"/>
    <x v="1"/>
  </r>
  <r>
    <x v="3"/>
    <x v="0"/>
    <x v="4"/>
    <s v="DVL9PHTQ767TVFS"/>
    <s v="Uniform Express Kenya"/>
    <x v="14"/>
    <s v="|62/03/32|"/>
    <n v="840"/>
    <n v="2.4900000000000002"/>
    <n v="3.25"/>
    <n v="1.3869625520110957E-3"/>
    <n v="2091.6000000000004"/>
    <n v="1.1650485436893203"/>
    <n v="2730"/>
    <n v="637.23495145631034"/>
    <x v="1"/>
  </r>
  <r>
    <x v="3"/>
    <x v="0"/>
    <x v="4"/>
    <s v="DVL9PHTQ767TVFS"/>
    <s v="Uniform Express Kenya"/>
    <x v="15"/>
    <s v="|62/03/33|"/>
    <n v="1080"/>
    <n v="2.21"/>
    <n v="3.57"/>
    <n v="1.652892561983471E-3"/>
    <n v="2386.8000000000002"/>
    <n v="1.7851239669421488"/>
    <n v="3855.6"/>
    <n v="1467.0148760330576"/>
    <x v="0"/>
  </r>
  <r>
    <x v="3"/>
    <x v="0"/>
    <x v="4"/>
    <s v="DVL9PHTQ767TVFS"/>
    <s v="Uniform Express Kenya"/>
    <x v="16"/>
    <s v="|62/03/34|"/>
    <n v="1116"/>
    <n v="2.86"/>
    <n v="3.85"/>
    <n v="1.6806722689075631E-3"/>
    <n v="3191.7599999999998"/>
    <n v="1.8756302521008406"/>
    <n v="4296.6000000000004"/>
    <n v="1102.9643697478998"/>
    <x v="0"/>
  </r>
  <r>
    <x v="3"/>
    <x v="0"/>
    <x v="4"/>
    <s v="DVL9PHTQ767TVFS"/>
    <s v="Uniform Express Kenya"/>
    <x v="17"/>
    <s v="|62/03/35|"/>
    <n v="840"/>
    <n v="2.66"/>
    <n v="3.26"/>
    <n v="1.0626992561105207E-3"/>
    <n v="2234.4"/>
    <n v="0.89266737513283734"/>
    <n v="2738.3999999999996"/>
    <n v="503.10733262486673"/>
    <x v="1"/>
  </r>
  <r>
    <x v="3"/>
    <x v="0"/>
    <x v="4"/>
    <s v="DVL9PHTQ767TVFS"/>
    <s v="Uniform Express Kenya"/>
    <x v="18"/>
    <s v="|62/03/36|"/>
    <n v="1140"/>
    <n v="2.5299999999999998"/>
    <n v="3.62"/>
    <n v="1.0309278350515464E-3"/>
    <n v="2884.2"/>
    <n v="1.1752577319587629"/>
    <n v="4126.8"/>
    <n v="1241.4247422680417"/>
    <x v="0"/>
  </r>
  <r>
    <x v="3"/>
    <x v="0"/>
    <x v="4"/>
    <s v="DVL9PHTQ767TVFS"/>
    <s v="Uniform Express Kenya"/>
    <x v="19"/>
    <s v="|62/03/37|"/>
    <n v="1044"/>
    <n v="2.99"/>
    <n v="3.23"/>
    <n v="1.0298661174047373E-3"/>
    <n v="3121.5600000000004"/>
    <n v="1.0751802265705457"/>
    <n v="3372.12"/>
    <n v="249.48481977342894"/>
    <x v="1"/>
  </r>
  <r>
    <x v="3"/>
    <x v="0"/>
    <x v="4"/>
    <s v="DVL9PHTQ767TVFS"/>
    <s v="Uniform Express Kenya"/>
    <x v="20"/>
    <s v="|62/03/38|"/>
    <n v="600"/>
    <n v="2.9"/>
    <n v="3.63"/>
    <n v="1.4925373134328358E-3"/>
    <n v="1740"/>
    <n v="0.89552238805970152"/>
    <n v="2178"/>
    <n v="437.1044776119403"/>
    <x v="1"/>
  </r>
  <r>
    <x v="3"/>
    <x v="0"/>
    <x v="4"/>
    <s v="DVL9PHTQ767TVFS"/>
    <s v="Uniform Express Kenya"/>
    <x v="21"/>
    <s v="|62/03/39|"/>
    <n v="1020"/>
    <n v="2.27"/>
    <n v="3.61"/>
    <n v="1.3495276653171389E-3"/>
    <n v="2315.4"/>
    <n v="1.3765182186234817"/>
    <n v="3682.2"/>
    <n v="1365.4234817813763"/>
    <x v="0"/>
  </r>
  <r>
    <x v="3"/>
    <x v="0"/>
    <x v="4"/>
    <s v="DVL9PHTQ767TVFS"/>
    <s v="Uniform Express Kenya"/>
    <x v="22"/>
    <s v="|62/03/40|"/>
    <n v="1032"/>
    <n v="2.25"/>
    <n v="3.8"/>
    <n v="1.6474464579901153E-3"/>
    <n v="2322"/>
    <n v="1.700164744645799"/>
    <n v="3921.6"/>
    <n v="1597.8998352553542"/>
    <x v="0"/>
  </r>
  <r>
    <x v="3"/>
    <x v="0"/>
    <x v="4"/>
    <s v="DVL9PHTQ767TVFS"/>
    <s v="Uniform Express Kenya"/>
    <x v="23"/>
    <s v="|62/03/41|"/>
    <n v="1080"/>
    <n v="2.77"/>
    <n v="3.91"/>
    <n v="1.5527950310559005E-3"/>
    <n v="2991.6"/>
    <n v="1.6770186335403725"/>
    <n v="4222.8"/>
    <n v="1229.5229813664598"/>
    <x v="0"/>
  </r>
  <r>
    <x v="3"/>
    <x v="0"/>
    <x v="4"/>
    <s v="DVL9PHTQ767TVFS"/>
    <s v="Uniform Express Kenya"/>
    <x v="24"/>
    <s v="|62/03/42|"/>
    <n v="1044"/>
    <n v="2.2000000000000002"/>
    <n v="3.59"/>
    <n v="1.128668171557562E-3"/>
    <n v="2296.8000000000002"/>
    <n v="1.1783295711060948"/>
    <n v="3747.96"/>
    <n v="1449.9816704288937"/>
    <x v="0"/>
  </r>
  <r>
    <x v="3"/>
    <x v="0"/>
    <x v="4"/>
    <s v="DVL9PHTQ767TVFS"/>
    <s v="Uniform Express Kenya"/>
    <x v="25"/>
    <s v="|62/03/43|"/>
    <n v="1008"/>
    <n v="2.34"/>
    <n v="3.55"/>
    <n v="1.2787723785166241E-3"/>
    <n v="2358.7199999999998"/>
    <n v="1.2890025575447572"/>
    <n v="3578.3999999999996"/>
    <n v="1218.390997442455"/>
    <x v="0"/>
  </r>
  <r>
    <x v="3"/>
    <x v="0"/>
    <x v="4"/>
    <s v="DVL9PHTQ767TVFS"/>
    <s v="Uniform Express Kenya"/>
    <x v="26"/>
    <s v="|62/03/44|"/>
    <n v="828"/>
    <n v="2.1"/>
    <n v="3.84"/>
    <n v="1.1947431302270011E-3"/>
    <n v="1738.8000000000002"/>
    <n v="0.98924731182795689"/>
    <n v="3179.52"/>
    <n v="1439.7307526881718"/>
    <x v="0"/>
  </r>
  <r>
    <x v="3"/>
    <x v="0"/>
    <x v="4"/>
    <s v="DVL9PHTQ767TVFS"/>
    <s v="Uniform Express Kenya"/>
    <x v="27"/>
    <s v="|62/03/45|"/>
    <n v="996"/>
    <n v="2.2400000000000002"/>
    <n v="3.5"/>
    <n v="1.0449320794148381E-3"/>
    <n v="2231.0400000000004"/>
    <n v="1.0407523510971788"/>
    <n v="3486"/>
    <n v="1253.9192476489025"/>
    <x v="0"/>
  </r>
  <r>
    <x v="3"/>
    <x v="0"/>
    <x v="4"/>
    <s v="DVL9PHTQ767TVFS"/>
    <s v="Uniform Express Kenya"/>
    <x v="28"/>
    <s v="|62/03/46|"/>
    <n v="624"/>
    <n v="2.86"/>
    <n v="3.39"/>
    <n v="1.199040767386091E-3"/>
    <n v="1784.6399999999999"/>
    <n v="0.74820143884892076"/>
    <n v="2115.36"/>
    <n v="329.97179856115133"/>
    <x v="1"/>
  </r>
  <r>
    <x v="3"/>
    <x v="0"/>
    <x v="4"/>
    <s v="DVL9PHTQ767TVFS"/>
    <s v="Uniform Express Kenya"/>
    <x v="29"/>
    <s v="|62/03/47|"/>
    <n v="888"/>
    <n v="2.2000000000000002"/>
    <n v="3.48"/>
    <n v="1.4450867052023121E-3"/>
    <n v="1953.6000000000001"/>
    <n v="1.2832369942196531"/>
    <n v="3090.24"/>
    <n v="1135.3567630057801"/>
    <x v="0"/>
  </r>
  <r>
    <x v="3"/>
    <x v="0"/>
    <x v="4"/>
    <s v="DVL9PHTQ767TVFS"/>
    <s v="Uniform Express Kenya"/>
    <x v="30"/>
    <s v="|62/03/48|"/>
    <n v="696"/>
    <n v="2.29"/>
    <n v="3.25"/>
    <n v="1.0893246187363835E-3"/>
    <n v="1593.84"/>
    <n v="0.75816993464052296"/>
    <n v="2262"/>
    <n v="667.4018300653596"/>
    <x v="1"/>
  </r>
  <r>
    <x v="3"/>
    <x v="0"/>
    <x v="4"/>
    <s v="DVL9PHTQ767TVFS"/>
    <s v="Uniform Express Kenya"/>
    <x v="31"/>
    <s v="|62/03/49|"/>
    <n v="936"/>
    <n v="2.89"/>
    <n v="3.78"/>
    <n v="1.287001287001287E-3"/>
    <n v="2705.04"/>
    <n v="1.2046332046332047"/>
    <n v="3538.08"/>
    <n v="831.83536679536678"/>
    <x v="1"/>
  </r>
  <r>
    <x v="3"/>
    <x v="0"/>
    <x v="4"/>
    <s v="DVL9PHTQ767TVFS"/>
    <s v="Uniform Express Kenya"/>
    <x v="32"/>
    <s v="|62/03/50|"/>
    <n v="624"/>
    <n v="2.94"/>
    <n v="3.99"/>
    <n v="1.3106159895150721E-3"/>
    <n v="1834.56"/>
    <n v="0.81782437745740499"/>
    <n v="2489.7600000000002"/>
    <n v="654.38217562254283"/>
    <x v="1"/>
  </r>
  <r>
    <x v="3"/>
    <x v="0"/>
    <x v="4"/>
    <s v="DVL9PHTQ767TVFS"/>
    <s v="Uniform Express Kenya"/>
    <x v="33"/>
    <s v="|62/03/51|"/>
    <n v="624"/>
    <n v="2.87"/>
    <n v="3.72"/>
    <n v="1.2437810945273632E-3"/>
    <n v="1790.88"/>
    <n v="0.77611940298507465"/>
    <n v="2321.2800000000002"/>
    <n v="529.62388059701505"/>
    <x v="1"/>
  </r>
  <r>
    <x v="3"/>
    <x v="0"/>
    <x v="4"/>
    <s v="DVL9PHTQ767TVFS"/>
    <s v="Uniform Express Kenya"/>
    <x v="34"/>
    <s v="|62/03/52|"/>
    <n v="1032"/>
    <n v="2.62"/>
    <n v="3.83"/>
    <n v="1.5527950310559005E-3"/>
    <n v="2703.84"/>
    <n v="1.6024844720496894"/>
    <n v="3952.56"/>
    <n v="1247.1175155279502"/>
    <x v="0"/>
  </r>
  <r>
    <x v="3"/>
    <x v="0"/>
    <x v="4"/>
    <s v="DVL9PHTQ767TVFS"/>
    <s v="Uniform Express Kenya"/>
    <x v="35"/>
    <s v="|62/03/53|"/>
    <n v="1092"/>
    <n v="2.44"/>
    <n v="3.66"/>
    <n v="1.594896331738437E-3"/>
    <n v="2664.48"/>
    <n v="1.7416267942583732"/>
    <n v="3996.7200000000003"/>
    <n v="1330.4983732057419"/>
    <x v="0"/>
  </r>
  <r>
    <x v="3"/>
    <x v="0"/>
    <x v="4"/>
    <s v="DVL9PHTQ767TVFS"/>
    <s v="Uniform Express Kenya"/>
    <x v="36"/>
    <s v="|62/03/54|"/>
    <n v="1044"/>
    <n v="2.38"/>
    <n v="3.62"/>
    <n v="1.2903225806451613E-3"/>
    <n v="2484.7199999999998"/>
    <n v="1.3470967741935485"/>
    <n v="3779.28"/>
    <n v="1293.2129032258069"/>
    <x v="0"/>
  </r>
  <r>
    <x v="3"/>
    <x v="0"/>
    <x v="4"/>
    <s v="DVL9PHTQ767TVFS"/>
    <s v="Uniform Express Kenya"/>
    <x v="37"/>
    <s v="|62/03/55|"/>
    <n v="660"/>
    <n v="2.72"/>
    <n v="3.89"/>
    <n v="1.2360939431396785E-3"/>
    <n v="1795.2"/>
    <n v="0.81582200247218783"/>
    <n v="2567.4"/>
    <n v="771.3841779975279"/>
    <x v="1"/>
  </r>
  <r>
    <x v="3"/>
    <x v="0"/>
    <x v="4"/>
    <s v="DVL9PHTQ767TVFS"/>
    <s v="Uniform Express Kenya"/>
    <x v="38"/>
    <s v="|62/03/56|"/>
    <n v="732"/>
    <n v="2.99"/>
    <n v="3.47"/>
    <n v="1.287001287001287E-3"/>
    <n v="2188.6800000000003"/>
    <n v="0.94208494208494209"/>
    <n v="2540.04"/>
    <n v="350.41791505791474"/>
    <x v="1"/>
  </r>
  <r>
    <x v="3"/>
    <x v="0"/>
    <x v="4"/>
    <s v="DVL9PHTQ767TVFS"/>
    <s v="Uniform Express Kenya"/>
    <x v="39"/>
    <s v="|62/03/57|"/>
    <n v="948"/>
    <n v="2.94"/>
    <n v="3.49"/>
    <n v="1.0341261633919339E-3"/>
    <n v="2787.12"/>
    <n v="0.98035160289555334"/>
    <n v="3308.52"/>
    <n v="520.41964839710454"/>
    <x v="1"/>
  </r>
  <r>
    <x v="3"/>
    <x v="0"/>
    <x v="4"/>
    <s v="DVL9PHTQ767TVFS"/>
    <s v="Uniform Express Kenya"/>
    <x v="40"/>
    <s v="|62/03/58|"/>
    <n v="1068"/>
    <n v="2.71"/>
    <n v="3.89"/>
    <n v="1.6611295681063123E-3"/>
    <n v="2894.2799999999997"/>
    <n v="1.7740863787375416"/>
    <n v="4154.5200000000004"/>
    <n v="1258.4659136212631"/>
    <x v="0"/>
  </r>
  <r>
    <x v="3"/>
    <x v="0"/>
    <x v="4"/>
    <s v="DVL9PHTQ767TVFS"/>
    <s v="Uniform Express Kenya"/>
    <x v="41"/>
    <s v="|62/03/59|"/>
    <n v="1092"/>
    <n v="2.69"/>
    <n v="3.6"/>
    <n v="1.5974440894568689E-3"/>
    <n v="2937.48"/>
    <n v="1.744408945686901"/>
    <n v="3931.2000000000003"/>
    <n v="991.97559105431333"/>
    <x v="1"/>
  </r>
  <r>
    <x v="3"/>
    <x v="0"/>
    <x v="4"/>
    <s v="DVL9PHTQ767TVFS"/>
    <s v="Uniform Express Kenya"/>
    <x v="42"/>
    <s v="|62/03/60|"/>
    <n v="876"/>
    <n v="2.2200000000000002"/>
    <n v="3.31"/>
    <n v="1.1834319526627219E-3"/>
    <n v="1944.7200000000003"/>
    <n v="1.0366863905325443"/>
    <n v="2899.56"/>
    <n v="953.80331360946718"/>
    <x v="1"/>
  </r>
  <r>
    <x v="3"/>
    <x v="0"/>
    <x v="4"/>
    <s v="DVL9PHTQ767TVFS"/>
    <s v="Uniform Express Kenya"/>
    <x v="43"/>
    <s v="|62/03/61|"/>
    <n v="792"/>
    <n v="2.34"/>
    <n v="3.67"/>
    <n v="1.8018018018018018E-3"/>
    <n v="1853.28"/>
    <n v="1.4270270270270271"/>
    <n v="2906.64"/>
    <n v="1051.9329729729729"/>
    <x v="0"/>
  </r>
  <r>
    <x v="3"/>
    <x v="0"/>
    <x v="4"/>
    <s v="DVL9PHTQ767TVFS"/>
    <s v="Uniform Express Kenya"/>
    <x v="44"/>
    <s v="|62/03/62|"/>
    <n v="624"/>
    <n v="2.97"/>
    <n v="3.67"/>
    <n v="1.2048192771084338E-3"/>
    <n v="1853.2800000000002"/>
    <n v="0.75180722891566276"/>
    <n v="2290.08"/>
    <n v="436.04819277108408"/>
    <x v="1"/>
  </r>
  <r>
    <x v="3"/>
    <x v="0"/>
    <x v="4"/>
    <s v="DVL9PHTQ767TVFS"/>
    <s v="Uniform Express Kenya"/>
    <x v="45"/>
    <s v="|62/03/63|"/>
    <n v="1080"/>
    <n v="2.1800000000000002"/>
    <n v="3.71"/>
    <n v="1.4513788098693759E-3"/>
    <n v="2354.4"/>
    <n v="1.567489114658926"/>
    <n v="4006.8"/>
    <n v="1650.8325108853412"/>
    <x v="0"/>
  </r>
  <r>
    <x v="3"/>
    <x v="0"/>
    <x v="4"/>
    <s v="DVL9PHTQ767TVFS"/>
    <s v="Uniform Express Kenya"/>
    <x v="46"/>
    <s v="|62/03/64|"/>
    <n v="1200"/>
    <n v="2.95"/>
    <n v="3.56"/>
    <n v="1.1904761904761906E-3"/>
    <n v="3540"/>
    <n v="1.4285714285714286"/>
    <n v="4272"/>
    <n v="730.57142857142856"/>
    <x v="1"/>
  </r>
  <r>
    <x v="3"/>
    <x v="0"/>
    <x v="4"/>
    <s v="DVL9PHTQ767TVFS"/>
    <s v="Uniform Express Kenya"/>
    <x v="0"/>
    <s v="|62/03/66|"/>
    <n v="1116"/>
    <n v="2.85"/>
    <n v="3.76"/>
    <n v="1.455604075691412E-3"/>
    <n v="3180.6"/>
    <n v="1.6244541484716157"/>
    <n v="4196.16"/>
    <n v="1013.9355458515283"/>
    <x v="0"/>
  </r>
  <r>
    <x v="3"/>
    <x v="0"/>
    <x v="4"/>
    <s v="DVL9PHTQ767TVFS"/>
    <s v="Uniform Express Kenya"/>
    <x v="1"/>
    <s v="|62/03/68|"/>
    <n v="768"/>
    <n v="2.76"/>
    <n v="3.52"/>
    <n v="1.5337423312883436E-3"/>
    <n v="2119.6799999999998"/>
    <n v="1.1779141104294479"/>
    <n v="2703.36"/>
    <n v="582.50208588957082"/>
    <x v="1"/>
  </r>
  <r>
    <x v="3"/>
    <x v="0"/>
    <x v="4"/>
    <s v="DVL9PHTQ767TVFS"/>
    <s v="Uniform Express Kenya"/>
    <x v="2"/>
    <s v="|62/03/69|"/>
    <n v="1080"/>
    <n v="2.46"/>
    <n v="3.84"/>
    <n v="1.2165450121654502E-3"/>
    <n v="2656.8"/>
    <n v="1.3138686131386861"/>
    <n v="4147.2"/>
    <n v="1489.0861313868609"/>
    <x v="0"/>
  </r>
  <r>
    <x v="3"/>
    <x v="0"/>
    <x v="4"/>
    <s v="DVL9PHTQ767TVFS"/>
    <s v="Uniform Express Kenya"/>
    <x v="3"/>
    <s v="|62/03/72|"/>
    <n v="816"/>
    <n v="2.56"/>
    <n v="3.73"/>
    <n v="1.0940919037199124E-3"/>
    <n v="2088.96"/>
    <n v="0.89277899343544853"/>
    <n v="3043.68"/>
    <n v="953.8272210065644"/>
    <x v="1"/>
  </r>
  <r>
    <x v="3"/>
    <x v="0"/>
    <x v="4"/>
    <s v="DVL9PHTQ767TVFS"/>
    <s v="Uniform Express Kenya"/>
    <x v="4"/>
    <s v="|62/03/73|"/>
    <n v="732"/>
    <n v="2.2999999999999998"/>
    <n v="3.64"/>
    <n v="1.7953321364452424E-3"/>
    <n v="1683.6"/>
    <n v="1.3141831238779174"/>
    <n v="2664.48"/>
    <n v="979.5658168761222"/>
    <x v="1"/>
  </r>
  <r>
    <x v="3"/>
    <x v="0"/>
    <x v="4"/>
    <s v="DVL9PHTQ767TVFS"/>
    <s v="Uniform Express Kenya"/>
    <x v="5"/>
    <s v="|62/03/74|"/>
    <n v="876"/>
    <n v="2.2400000000000002"/>
    <n v="3.22"/>
    <n v="1.7211703958691911E-3"/>
    <n v="1962.2400000000002"/>
    <n v="1.5077452667814115"/>
    <n v="2820.7200000000003"/>
    <n v="856.97225473321862"/>
    <x v="1"/>
  </r>
  <r>
    <x v="3"/>
    <x v="0"/>
    <x v="4"/>
    <s v="DVL9PHTQ767TVFS"/>
    <s v="Uniform Express Kenya"/>
    <x v="6"/>
    <s v="|62/03/75|"/>
    <n v="1152"/>
    <n v="2.16"/>
    <n v="3.98"/>
    <n v="1.6750418760469012E-3"/>
    <n v="2488.3200000000002"/>
    <n v="1.9296482412060301"/>
    <n v="4584.96"/>
    <n v="2094.7103517587939"/>
    <x v="0"/>
  </r>
  <r>
    <x v="3"/>
    <x v="0"/>
    <x v="4"/>
    <s v="DVL9PHTQ767TVFS"/>
    <s v="Uniform Express Kenya"/>
    <x v="7"/>
    <s v="|62/03/76|"/>
    <n v="864"/>
    <n v="2.96"/>
    <n v="3.86"/>
    <n v="1.1376564277588168E-3"/>
    <n v="2557.44"/>
    <n v="0.98293515358361772"/>
    <n v="3335.04"/>
    <n v="776.61706484641627"/>
    <x v="1"/>
  </r>
  <r>
    <x v="3"/>
    <x v="0"/>
    <x v="4"/>
    <s v="DVL9PHTQ767TVFS"/>
    <s v="Uniform Express Kenya"/>
    <x v="8"/>
    <s v="|62/03/77|"/>
    <n v="924"/>
    <n v="2.82"/>
    <n v="3.24"/>
    <n v="1.2315270935960591E-3"/>
    <n v="2605.6799999999998"/>
    <n v="1.1379310344827587"/>
    <n v="2993.76"/>
    <n v="386.94206896551765"/>
    <x v="1"/>
  </r>
  <r>
    <x v="3"/>
    <x v="0"/>
    <x v="4"/>
    <s v="DVL9PHTQ767TVFS"/>
    <s v="Uniform Express Kenya"/>
    <x v="9"/>
    <s v="|62/03/78|"/>
    <n v="636"/>
    <n v="2.11"/>
    <n v="3.49"/>
    <n v="1.8083182640144665E-3"/>
    <n v="1341.9599999999998"/>
    <n v="1.1500904159132006"/>
    <n v="2219.6400000000003"/>
    <n v="876.52990958408736"/>
    <x v="1"/>
  </r>
  <r>
    <x v="3"/>
    <x v="0"/>
    <x v="4"/>
    <s v="DVL9PHTQ767TVFS"/>
    <s v="Uniform Express Kenya"/>
    <x v="10"/>
    <s v="|62/03/79|"/>
    <n v="792"/>
    <n v="2.44"/>
    <n v="3.43"/>
    <n v="1.176470588235294E-3"/>
    <n v="1932.48"/>
    <n v="0.93176470588235283"/>
    <n v="2716.56"/>
    <n v="783.14823529411763"/>
    <x v="1"/>
  </r>
  <r>
    <x v="3"/>
    <x v="0"/>
    <x v="4"/>
    <s v="DVL9PHTQ767TVFS"/>
    <s v="Uniform Express Kenya"/>
    <x v="11"/>
    <s v="|62/03/82|"/>
    <n v="1056"/>
    <n v="2.21"/>
    <n v="3.25"/>
    <n v="1.2738853503184713E-3"/>
    <n v="2333.7599999999998"/>
    <n v="1.3452229299363057"/>
    <n v="3432"/>
    <n v="1096.894777070064"/>
    <x v="0"/>
  </r>
  <r>
    <x v="3"/>
    <x v="0"/>
    <x v="4"/>
    <s v="DVL9PHTQ767TVFS"/>
    <s v="Uniform Express Kenya"/>
    <x v="12"/>
    <s v="|62/04/01|"/>
    <n v="1068"/>
    <n v="2.95"/>
    <n v="3.96"/>
    <n v="1.2642225031605564E-3"/>
    <n v="3150.6000000000004"/>
    <n v="1.3501896333754742"/>
    <n v="4229.28"/>
    <n v="1077.3298103666239"/>
    <x v="0"/>
  </r>
  <r>
    <x v="3"/>
    <x v="0"/>
    <x v="4"/>
    <s v="DVL9PHTQ767TVFS"/>
    <s v="Uniform Express Kenya"/>
    <x v="13"/>
    <s v="|62/04/02|"/>
    <n v="816"/>
    <n v="2.12"/>
    <n v="3.77"/>
    <n v="1.2468827930174563E-3"/>
    <n v="1729.92"/>
    <n v="1.0174563591022443"/>
    <n v="3076.32"/>
    <n v="1345.3825436408979"/>
    <x v="0"/>
  </r>
  <r>
    <x v="3"/>
    <x v="0"/>
    <x v="4"/>
    <s v="DVL9PHTQ767TVFS"/>
    <s v="Uniform Express Kenya"/>
    <x v="14"/>
    <s v="|62/04/03|"/>
    <n v="1020"/>
    <n v="2.5099999999999998"/>
    <n v="3.65"/>
    <n v="1.2674271229404308E-3"/>
    <n v="2560.1999999999998"/>
    <n v="1.2927756653992395"/>
    <n v="3723"/>
    <n v="1161.507224334601"/>
    <x v="0"/>
  </r>
  <r>
    <x v="3"/>
    <x v="0"/>
    <x v="4"/>
    <s v="DVL9PHTQ767TVFS"/>
    <s v="Uniform Express Kenya"/>
    <x v="15"/>
    <s v="|62/04/04|"/>
    <n v="1200"/>
    <n v="2.44"/>
    <n v="3.48"/>
    <n v="1.4619883040935672E-3"/>
    <n v="2928"/>
    <n v="1.7543859649122806"/>
    <n v="4176"/>
    <n v="1246.2456140350878"/>
    <x v="0"/>
  </r>
  <r>
    <x v="3"/>
    <x v="0"/>
    <x v="4"/>
    <s v="DVL9PHTQ767TVFS"/>
    <s v="Uniform Express Kenya"/>
    <x v="16"/>
    <s v="|62/04/05|"/>
    <n v="1200"/>
    <n v="2.0299999999999998"/>
    <n v="3.69"/>
    <n v="1.4164305949008499E-3"/>
    <n v="2435.9999999999995"/>
    <n v="1.6997167138810199"/>
    <n v="4428"/>
    <n v="1990.3002832861193"/>
    <x v="0"/>
  </r>
  <r>
    <x v="3"/>
    <x v="0"/>
    <x v="4"/>
    <s v="DVL9PHTQ767TVFS"/>
    <s v="Uniform Express Kenya"/>
    <x v="17"/>
    <s v="|62/04/06|"/>
    <n v="1044"/>
    <n v="2.73"/>
    <n v="3.3"/>
    <n v="1.5625000000000001E-3"/>
    <n v="2850.12"/>
    <n v="1.6312500000000001"/>
    <n v="3445.2"/>
    <n v="593.4487499999999"/>
    <x v="1"/>
  </r>
  <r>
    <x v="3"/>
    <x v="0"/>
    <x v="4"/>
    <s v="DVL9PHTQ767TVFS"/>
    <s v="Uniform Express Kenya"/>
    <x v="18"/>
    <s v="|62/04/07|"/>
    <n v="708"/>
    <n v="2.3199999999999998"/>
    <n v="3.79"/>
    <n v="1.4534883720930232E-3"/>
    <n v="1642.56"/>
    <n v="1.0290697674418605"/>
    <n v="2683.32"/>
    <n v="1039.7309302325584"/>
    <x v="0"/>
  </r>
  <r>
    <x v="3"/>
    <x v="0"/>
    <x v="4"/>
    <s v="DVL9PHTQ767TVFS"/>
    <s v="Uniform Express Kenya"/>
    <x v="19"/>
    <s v="|62/04/08|"/>
    <n v="1128"/>
    <n v="2.44"/>
    <n v="3.57"/>
    <n v="1.0626992561105207E-3"/>
    <n v="2752.32"/>
    <n v="1.1987247608926672"/>
    <n v="4026.96"/>
    <n v="1273.4412752391072"/>
    <x v="0"/>
  </r>
  <r>
    <x v="3"/>
    <x v="0"/>
    <x v="4"/>
    <s v="DVL9PHTQ767TVFS"/>
    <s v="Uniform Express Kenya"/>
    <x v="20"/>
    <s v="|62/04/09|"/>
    <n v="600"/>
    <n v="2.2999999999999998"/>
    <n v="3.56"/>
    <n v="1.567398119122257E-3"/>
    <n v="1380"/>
    <n v="0.94043887147335414"/>
    <n v="2136"/>
    <n v="755.05956112852664"/>
    <x v="1"/>
  </r>
  <r>
    <x v="3"/>
    <x v="0"/>
    <x v="4"/>
    <s v="DVL9PHTQ767TVFS"/>
    <s v="Uniform Express Kenya"/>
    <x v="21"/>
    <s v="|62/04/10|"/>
    <n v="900"/>
    <n v="2.5099999999999998"/>
    <n v="3.79"/>
    <n v="1.4684287812041115E-3"/>
    <n v="2259"/>
    <n v="1.3215859030837003"/>
    <n v="3411"/>
    <n v="1150.6784140969164"/>
    <x v="0"/>
  </r>
  <r>
    <x v="3"/>
    <x v="0"/>
    <x v="4"/>
    <s v="DVL9PHTQ767TVFS"/>
    <s v="Uniform Express Kenya"/>
    <x v="22"/>
    <s v="|62/04/11|"/>
    <n v="1032"/>
    <n v="2.68"/>
    <n v="3.32"/>
    <n v="1.0256410256410256E-3"/>
    <n v="2765.76"/>
    <n v="1.0584615384615386"/>
    <n v="3426.24"/>
    <n v="659.42153846153803"/>
    <x v="1"/>
  </r>
  <r>
    <x v="3"/>
    <x v="0"/>
    <x v="4"/>
    <s v="DVL9PHTQ767TVFS"/>
    <s v="Uniform Express Kenya"/>
    <x v="23"/>
    <s v="|62/04/13|"/>
    <n v="1020"/>
    <n v="2.04"/>
    <n v="3.66"/>
    <n v="1.4471780028943559E-3"/>
    <n v="2080.8000000000002"/>
    <n v="1.4761215629522431"/>
    <n v="3733.2000000000003"/>
    <n v="1650.923878437048"/>
    <x v="0"/>
  </r>
  <r>
    <x v="3"/>
    <x v="0"/>
    <x v="4"/>
    <s v="DVL9PHTQ767TVFS"/>
    <s v="Uniform Express Kenya"/>
    <x v="24"/>
    <s v="|62/04/14|"/>
    <n v="600"/>
    <n v="2.88"/>
    <n v="3.37"/>
    <n v="1.0976948408342481E-3"/>
    <n v="1728"/>
    <n v="0.65861690450054888"/>
    <n v="2022"/>
    <n v="293.34138309549945"/>
    <x v="1"/>
  </r>
  <r>
    <x v="3"/>
    <x v="0"/>
    <x v="4"/>
    <s v="DVL9PHTQ767TVFS"/>
    <s v="Uniform Express Kenya"/>
    <x v="25"/>
    <s v="|62/04/15|"/>
    <n v="1128"/>
    <n v="2.14"/>
    <n v="3.77"/>
    <n v="1.6025641025641025E-3"/>
    <n v="2413.92"/>
    <n v="1.8076923076923077"/>
    <n v="4252.5600000000004"/>
    <n v="1836.8323076923079"/>
    <x v="0"/>
  </r>
  <r>
    <x v="3"/>
    <x v="0"/>
    <x v="4"/>
    <s v="DVL9PHTQ767TVFS"/>
    <s v="Uniform Express Kenya"/>
    <x v="26"/>
    <s v="|62/04/16|"/>
    <n v="708"/>
    <n v="2.91"/>
    <n v="3.99"/>
    <n v="1.30718954248366E-3"/>
    <n v="2060.2800000000002"/>
    <n v="0.9254901960784313"/>
    <n v="2824.92"/>
    <n v="763.71450980392149"/>
    <x v="1"/>
  </r>
  <r>
    <x v="3"/>
    <x v="0"/>
    <x v="4"/>
    <s v="DVL9PHTQ767TVFS"/>
    <s v="Uniform Express Kenya"/>
    <x v="27"/>
    <s v="|62/04/17|"/>
    <n v="1008"/>
    <n v="2.31"/>
    <n v="3.76"/>
    <n v="1.6556291390728477E-3"/>
    <n v="2328.48"/>
    <n v="1.6688741721854305"/>
    <n v="3790.08"/>
    <n v="1459.9311258278144"/>
    <x v="0"/>
  </r>
  <r>
    <x v="3"/>
    <x v="0"/>
    <x v="4"/>
    <s v="DVL9PHTQ767TVFS"/>
    <s v="Uniform Express Kenya"/>
    <x v="28"/>
    <s v="|62/04/18|"/>
    <n v="1092"/>
    <n v="2.0299999999999998"/>
    <n v="3.27"/>
    <n v="1.0787486515641855E-3"/>
    <n v="2216.7599999999998"/>
    <n v="1.1779935275080906"/>
    <n v="3570.84"/>
    <n v="1352.9020064724923"/>
    <x v="0"/>
  </r>
  <r>
    <x v="3"/>
    <x v="0"/>
    <x v="4"/>
    <s v="DVL9PHTQ767TVFS"/>
    <s v="Uniform Express Kenya"/>
    <x v="29"/>
    <s v="|62/04/19|"/>
    <n v="732"/>
    <n v="2.94"/>
    <n v="3.77"/>
    <n v="1.3140604467805519E-3"/>
    <n v="2152.08"/>
    <n v="0.96189224704336407"/>
    <n v="2759.64"/>
    <n v="606.59810775295659"/>
    <x v="1"/>
  </r>
  <r>
    <x v="3"/>
    <x v="0"/>
    <x v="4"/>
    <s v="DVL9PHTQ767TVFS"/>
    <s v="Uniform Express Kenya"/>
    <x v="30"/>
    <s v="|62/04/20|"/>
    <n v="1128"/>
    <n v="2.31"/>
    <n v="3.48"/>
    <n v="1.4992503748125937E-3"/>
    <n v="2605.6799999999998"/>
    <n v="1.6911544227886057"/>
    <n v="3925.44"/>
    <n v="1318.0688455772115"/>
    <x v="0"/>
  </r>
  <r>
    <x v="3"/>
    <x v="0"/>
    <x v="4"/>
    <s v="DVL9PHTQ767TVFS"/>
    <s v="Uniform Express Kenya"/>
    <x v="31"/>
    <s v="|62/04/21|"/>
    <n v="756"/>
    <n v="2.74"/>
    <n v="3.71"/>
    <n v="1.1235955056179776E-3"/>
    <n v="2071.44"/>
    <n v="0.84943820224719113"/>
    <n v="2804.7599999999998"/>
    <n v="732.47056179775257"/>
    <x v="1"/>
  </r>
  <r>
    <x v="3"/>
    <x v="0"/>
    <x v="4"/>
    <s v="DVL9PHTQ767TVFS"/>
    <s v="Uniform Express Kenya"/>
    <x v="32"/>
    <s v="|62/04/23|"/>
    <n v="612"/>
    <n v="2.68"/>
    <n v="3.39"/>
    <n v="1.440922190201729E-3"/>
    <n v="1640.16"/>
    <n v="0.88184438040345814"/>
    <n v="2074.6800000000003"/>
    <n v="433.63815561959677"/>
    <x v="1"/>
  </r>
  <r>
    <x v="3"/>
    <x v="0"/>
    <x v="4"/>
    <s v="DVL9PHTQ767TVFS"/>
    <s v="Uniform Express Kenya"/>
    <x v="33"/>
    <s v="|62/04/25|"/>
    <n v="1128"/>
    <n v="2.5"/>
    <n v="3.51"/>
    <n v="1.4450867052023121E-3"/>
    <n v="2820"/>
    <n v="1.6300578034682081"/>
    <n v="3959.2799999999997"/>
    <n v="1137.6499421965316"/>
    <x v="0"/>
  </r>
  <r>
    <x v="3"/>
    <x v="0"/>
    <x v="4"/>
    <s v="DVL9PHTQ767TVFS"/>
    <s v="Uniform Express Kenya"/>
    <x v="34"/>
    <s v="|62/04/26|"/>
    <n v="1044"/>
    <n v="2.1"/>
    <n v="3.29"/>
    <n v="1.2853470437017994E-3"/>
    <n v="2192.4"/>
    <n v="1.3419023136246786"/>
    <n v="3434.76"/>
    <n v="1241.0180976863755"/>
    <x v="0"/>
  </r>
  <r>
    <x v="3"/>
    <x v="0"/>
    <x v="4"/>
    <s v="DVL9PHTQ767TVFS"/>
    <s v="Uniform Express Kenya"/>
    <x v="35"/>
    <s v="|62/04/27|"/>
    <n v="1032"/>
    <n v="2.94"/>
    <n v="3.99"/>
    <n v="1.1600928074245939E-3"/>
    <n v="3034.08"/>
    <n v="1.197215777262181"/>
    <n v="4117.68"/>
    <n v="1082.4027842227381"/>
    <x v="0"/>
  </r>
  <r>
    <x v="3"/>
    <x v="0"/>
    <x v="4"/>
    <s v="DVL9PHTQ767TVFS"/>
    <s v="Uniform Express Kenya"/>
    <x v="36"/>
    <s v="|62/05/01|"/>
    <n v="1068"/>
    <n v="2.7"/>
    <n v="3.73"/>
    <n v="1.3679890560875513E-3"/>
    <n v="2883.6000000000004"/>
    <n v="1.4610123119015048"/>
    <n v="3983.64"/>
    <n v="1098.5789876880981"/>
    <x v="0"/>
  </r>
  <r>
    <x v="3"/>
    <x v="0"/>
    <x v="4"/>
    <s v="DVL9PHTQ767TVFS"/>
    <s v="Uniform Express Kenya"/>
    <x v="37"/>
    <s v="|62/05/02|"/>
    <n v="1044"/>
    <n v="2.06"/>
    <n v="3.83"/>
    <n v="1.6722408026755853E-3"/>
    <n v="2150.64"/>
    <n v="1.745819397993311"/>
    <n v="3998.52"/>
    <n v="1846.1341806020068"/>
    <x v="0"/>
  </r>
  <r>
    <x v="3"/>
    <x v="0"/>
    <x v="4"/>
    <s v="DVL9PHTQ767TVFS"/>
    <s v="Uniform Express Kenya"/>
    <x v="38"/>
    <s v="|62/05/03|"/>
    <n v="792"/>
    <n v="2.0699999999999998"/>
    <n v="3.67"/>
    <n v="1.7985611510791368E-3"/>
    <n v="1639.4399999999998"/>
    <n v="1.4244604316546763"/>
    <n v="2906.64"/>
    <n v="1265.7755395683453"/>
    <x v="0"/>
  </r>
  <r>
    <x v="3"/>
    <x v="0"/>
    <x v="4"/>
    <s v="DVL9PHTQ767TVFS"/>
    <s v="Uniform Express Kenya"/>
    <x v="39"/>
    <s v="|62/05/04|"/>
    <n v="1056"/>
    <n v="2.57"/>
    <n v="3.97"/>
    <n v="1.5772870662460567E-3"/>
    <n v="2713.9199999999996"/>
    <n v="1.6656151419558358"/>
    <n v="4192.3200000000006"/>
    <n v="1476.7343848580451"/>
    <x v="0"/>
  </r>
  <r>
    <x v="3"/>
    <x v="0"/>
    <x v="4"/>
    <s v="DVL9PHTQ767TVFS"/>
    <s v="Uniform Express Kenya"/>
    <x v="40"/>
    <s v="|62/05/05|"/>
    <n v="792"/>
    <n v="2.41"/>
    <n v="3.82"/>
    <n v="1.1737089201877935E-3"/>
    <n v="1908.72"/>
    <n v="0.92957746478873238"/>
    <n v="3025.44"/>
    <n v="1115.7904225352113"/>
    <x v="0"/>
  </r>
  <r>
    <x v="3"/>
    <x v="0"/>
    <x v="4"/>
    <s v="DVL9PHTQ767TVFS"/>
    <s v="Uniform Express Kenya"/>
    <x v="41"/>
    <s v="|62/05/06|"/>
    <n v="828"/>
    <n v="2.08"/>
    <n v="3.22"/>
    <n v="1.1037527593818985E-3"/>
    <n v="1722.24"/>
    <n v="0.91390728476821192"/>
    <n v="2666.1600000000003"/>
    <n v="943.00609271523206"/>
    <x v="1"/>
  </r>
  <r>
    <x v="3"/>
    <x v="0"/>
    <x v="4"/>
    <s v="DVL9PHTQ767TVFS"/>
    <s v="Uniform Express Kenya"/>
    <x v="42"/>
    <s v="|62/05/08|"/>
    <n v="936"/>
    <n v="2.34"/>
    <n v="3.29"/>
    <n v="1.6891891891891893E-3"/>
    <n v="2190.2399999999998"/>
    <n v="1.5810810810810811"/>
    <n v="3079.44"/>
    <n v="887.61891891891923"/>
    <x v="1"/>
  </r>
  <r>
    <x v="3"/>
    <x v="0"/>
    <x v="4"/>
    <s v="DVL9PHTQ767TVFS"/>
    <s v="Uniform Express Kenya"/>
    <x v="43"/>
    <s v="|62/09/01|"/>
    <n v="1056"/>
    <n v="2.5"/>
    <n v="3.41"/>
    <n v="1.5243902439024391E-3"/>
    <n v="2640"/>
    <n v="1.6097560975609757"/>
    <n v="3600.96"/>
    <n v="959.35024390243905"/>
    <x v="1"/>
  </r>
  <r>
    <x v="3"/>
    <x v="0"/>
    <x v="3"/>
    <s v="DVL9PHTQ663TVFS"/>
    <s v="Silk Textiles Africa"/>
    <x v="44"/>
    <s v="|55/01/01|"/>
    <n v="588"/>
    <n v="4.16"/>
    <n v="5.31"/>
    <n v="1.1173184357541898E-3"/>
    <n v="2446.08"/>
    <n v="0.65698324022346366"/>
    <n v="3122.2799999999997"/>
    <n v="675.54301675977638"/>
    <x v="1"/>
  </r>
  <r>
    <x v="3"/>
    <x v="0"/>
    <x v="3"/>
    <s v="DVL9PHTQ663TVFS"/>
    <s v="Silk Textiles Africa"/>
    <x v="45"/>
    <s v="|55/01/02|"/>
    <n v="432"/>
    <n v="4.1399999999999997"/>
    <n v="5.32"/>
    <n v="1.483679525222552E-3"/>
    <n v="1788.4799999999998"/>
    <n v="0.64094955489614247"/>
    <n v="2298.2400000000002"/>
    <n v="509.11905044510428"/>
    <x v="1"/>
  </r>
  <r>
    <x v="3"/>
    <x v="0"/>
    <x v="3"/>
    <s v="DVL9PHTQ663TVFS"/>
    <s v="Silk Textiles Africa"/>
    <x v="46"/>
    <s v="|55/01/03|"/>
    <n v="684"/>
    <n v="4.88"/>
    <n v="5.24"/>
    <n v="1.2674271229404308E-3"/>
    <n v="3337.92"/>
    <n v="0.86692015209125473"/>
    <n v="3584.1600000000003"/>
    <n v="245.37307984790897"/>
    <x v="1"/>
  </r>
  <r>
    <x v="3"/>
    <x v="0"/>
    <x v="3"/>
    <s v="DVL9PHTQ663TVFS"/>
    <s v="Silk Textiles Africa"/>
    <x v="0"/>
    <s v="|55/01/04|"/>
    <n v="396"/>
    <n v="4.72"/>
    <n v="5.04"/>
    <n v="1.0729613733905579E-3"/>
    <n v="1869.12"/>
    <n v="0.42489270386266093"/>
    <n v="1995.84"/>
    <n v="126.29510729613736"/>
    <x v="1"/>
  </r>
  <r>
    <x v="3"/>
    <x v="0"/>
    <x v="3"/>
    <s v="DVL9PHTQ663TVFS"/>
    <s v="Silk Textiles Africa"/>
    <x v="1"/>
    <s v="|55/01/05|"/>
    <n v="456"/>
    <n v="4.0999999999999996"/>
    <n v="5.0199999999999996"/>
    <n v="1.2919896640826874E-3"/>
    <n v="1869.6"/>
    <n v="0.58914728682170547"/>
    <n v="2289.12"/>
    <n v="418.9308527131783"/>
    <x v="1"/>
  </r>
  <r>
    <x v="3"/>
    <x v="0"/>
    <x v="3"/>
    <s v="DVL9PHTQ663TVFS"/>
    <s v="Silk Textiles Africa"/>
    <x v="2"/>
    <s v="|55/01/06|"/>
    <n v="336"/>
    <n v="4.9400000000000004"/>
    <n v="5.28"/>
    <n v="1.2642225031605564E-3"/>
    <n v="1659.8400000000001"/>
    <n v="0.42477876106194695"/>
    <n v="1774.0800000000002"/>
    <n v="113.81522123893807"/>
    <x v="1"/>
  </r>
  <r>
    <x v="3"/>
    <x v="0"/>
    <x v="3"/>
    <s v="DVL9PHTQ663TVFS"/>
    <s v="Silk Textiles Africa"/>
    <x v="3"/>
    <s v="|55/01/07|"/>
    <n v="636"/>
    <n v="4.1399999999999997"/>
    <n v="5.27"/>
    <n v="1.1695906432748538E-3"/>
    <n v="2633.04"/>
    <n v="0.743859649122807"/>
    <n v="3351.72"/>
    <n v="717.93614035087705"/>
    <x v="1"/>
  </r>
  <r>
    <x v="3"/>
    <x v="0"/>
    <x v="3"/>
    <s v="DVL9PHTQ663TVFS"/>
    <s v="Silk Textiles Africa"/>
    <x v="4"/>
    <s v="|55/01/08|"/>
    <n v="552"/>
    <n v="4.54"/>
    <n v="5.33"/>
    <n v="1.2919896640826874E-3"/>
    <n v="2506.08"/>
    <n v="0.71317829457364346"/>
    <n v="2942.16"/>
    <n v="435.36682170542628"/>
    <x v="1"/>
  </r>
  <r>
    <x v="3"/>
    <x v="0"/>
    <x v="3"/>
    <s v="DVL9PHTQ663TVFS"/>
    <s v="Silk Textiles Africa"/>
    <x v="5"/>
    <s v="|55/01/09|"/>
    <n v="348"/>
    <n v="4.8099999999999996"/>
    <n v="5.13"/>
    <n v="1.4326647564469914E-3"/>
    <n v="1673.8799999999999"/>
    <n v="0.49856733524355301"/>
    <n v="1785.24"/>
    <n v="110.86143266475658"/>
    <x v="1"/>
  </r>
  <r>
    <x v="3"/>
    <x v="0"/>
    <x v="3"/>
    <s v="DVL9PHTQ663TVFS"/>
    <s v="Silk Textiles Africa"/>
    <x v="6"/>
    <s v="|55/01/10|"/>
    <n v="528"/>
    <n v="4.05"/>
    <n v="5.25"/>
    <n v="1.7064846416382253E-3"/>
    <n v="2138.4"/>
    <n v="0.90102389078498291"/>
    <n v="2772"/>
    <n v="632.69897610921498"/>
    <x v="1"/>
  </r>
  <r>
    <x v="3"/>
    <x v="0"/>
    <x v="3"/>
    <s v="DVL9PHTQ663TVFS"/>
    <s v="Silk Textiles Africa"/>
    <x v="7"/>
    <s v="|55/01/11|"/>
    <n v="288"/>
    <n v="4.1500000000000004"/>
    <n v="5.04"/>
    <n v="1.1976047904191617E-3"/>
    <n v="1195.2"/>
    <n v="0.34491017964071857"/>
    <n v="1451.52"/>
    <n v="255.97508982035922"/>
    <x v="1"/>
  </r>
  <r>
    <x v="3"/>
    <x v="0"/>
    <x v="3"/>
    <s v="DVL9PHTQ663TVFS"/>
    <s v="Silk Textiles Africa"/>
    <x v="8"/>
    <s v="|55/01/12|"/>
    <n v="504"/>
    <n v="4.25"/>
    <n v="5.1100000000000003"/>
    <n v="1.3986013986013986E-3"/>
    <n v="2142"/>
    <n v="0.70489510489510487"/>
    <n v="2575.44"/>
    <n v="432.73510489510494"/>
    <x v="1"/>
  </r>
  <r>
    <x v="3"/>
    <x v="0"/>
    <x v="3"/>
    <s v="DVL9PHTQ663TVFS"/>
    <s v="Silk Textiles Africa"/>
    <x v="9"/>
    <s v="|55/01/13|"/>
    <n v="660"/>
    <n v="4.55"/>
    <n v="5.05"/>
    <n v="1.1904761904761906E-3"/>
    <n v="3003"/>
    <n v="0.78571428571428581"/>
    <n v="3333"/>
    <n v="329.21428571428572"/>
    <x v="1"/>
  </r>
  <r>
    <x v="3"/>
    <x v="0"/>
    <x v="3"/>
    <s v="DVL9PHTQ663TVFS"/>
    <s v="Silk Textiles Africa"/>
    <x v="10"/>
    <s v="|55/01/14|"/>
    <n v="300"/>
    <n v="4.0999999999999996"/>
    <n v="5.21"/>
    <n v="1.2091898428053204E-3"/>
    <n v="1230"/>
    <n v="0.36275695284159609"/>
    <n v="1563"/>
    <n v="332.63724304715839"/>
    <x v="1"/>
  </r>
  <r>
    <x v="3"/>
    <x v="0"/>
    <x v="3"/>
    <s v="DVL9PHTQ663TVFS"/>
    <s v="Silk Textiles Africa"/>
    <x v="11"/>
    <s v="|55/01/15|"/>
    <n v="384"/>
    <n v="4.5199999999999996"/>
    <n v="5.0999999999999996"/>
    <n v="1.0395010395010396E-3"/>
    <n v="1735.6799999999998"/>
    <n v="0.39916839916839919"/>
    <n v="1958.3999999999999"/>
    <n v="222.32083160083164"/>
    <x v="1"/>
  </r>
  <r>
    <x v="3"/>
    <x v="0"/>
    <x v="3"/>
    <s v="DVL9PHTQ663TVFS"/>
    <s v="Silk Textiles Africa"/>
    <x v="12"/>
    <s v="|55/01/16|"/>
    <n v="360"/>
    <n v="4.2300000000000004"/>
    <n v="5.05"/>
    <n v="1.5408320493066256E-3"/>
    <n v="1522.8000000000002"/>
    <n v="0.55469953775038527"/>
    <n v="1818"/>
    <n v="294.64530046224945"/>
    <x v="1"/>
  </r>
  <r>
    <x v="3"/>
    <x v="0"/>
    <x v="3"/>
    <s v="DVL9PHTQ663TVFS"/>
    <s v="Silk Textiles Africa"/>
    <x v="13"/>
    <s v="|55/01/17|"/>
    <n v="288"/>
    <n v="4.42"/>
    <n v="5.08"/>
    <n v="1.4947683109118087E-3"/>
    <n v="1272.96"/>
    <n v="0.43049327354260092"/>
    <n v="1463.04"/>
    <n v="189.64950672645733"/>
    <x v="1"/>
  </r>
  <r>
    <x v="3"/>
    <x v="0"/>
    <x v="3"/>
    <s v="DVL9PHTQ663TVFS"/>
    <s v="Silk Textiles Africa"/>
    <x v="14"/>
    <s v="|55/01/18|"/>
    <n v="504"/>
    <n v="4.62"/>
    <n v="5.21"/>
    <n v="1.5772870662460567E-3"/>
    <n v="2328.48"/>
    <n v="0.79495268138801256"/>
    <n v="2625.84"/>
    <n v="296.56504731861213"/>
    <x v="1"/>
  </r>
  <r>
    <x v="3"/>
    <x v="0"/>
    <x v="3"/>
    <s v="DVL9PHTQ663TVFS"/>
    <s v="Silk Textiles Africa"/>
    <x v="15"/>
    <s v="|55/01/19|"/>
    <n v="264"/>
    <n v="4.47"/>
    <n v="5.23"/>
    <n v="1.0395010395010396E-3"/>
    <n v="1180.08"/>
    <n v="0.27442827442827444"/>
    <n v="1380.72"/>
    <n v="200.36557172557181"/>
    <x v="1"/>
  </r>
  <r>
    <x v="3"/>
    <x v="0"/>
    <x v="3"/>
    <s v="DVL9PHTQ663TVFS"/>
    <s v="Silk Textiles Africa"/>
    <x v="16"/>
    <s v="|55/01/20|"/>
    <n v="408"/>
    <n v="4.32"/>
    <n v="5.38"/>
    <n v="1.5060240963855422E-3"/>
    <n v="1762.5600000000002"/>
    <n v="0.61445783132530118"/>
    <n v="2195.04"/>
    <n v="431.86554216867449"/>
    <x v="1"/>
  </r>
  <r>
    <x v="3"/>
    <x v="0"/>
    <x v="3"/>
    <s v="DVL9PHTQ663TVFS"/>
    <s v="Silk Textiles Africa"/>
    <x v="17"/>
    <s v="|55/01/21|"/>
    <n v="456"/>
    <n v="4.6100000000000003"/>
    <n v="5.13"/>
    <n v="1.2738853503184713E-3"/>
    <n v="2102.1600000000003"/>
    <n v="0.58089171974522291"/>
    <n v="2339.2799999999997"/>
    <n v="236.53910828025423"/>
    <x v="1"/>
  </r>
  <r>
    <x v="3"/>
    <x v="0"/>
    <x v="3"/>
    <s v="DVL9PHTQ663TVFS"/>
    <s v="Silk Textiles Africa"/>
    <x v="18"/>
    <s v="|55/01/22|"/>
    <n v="240"/>
    <n v="4.6399999999999997"/>
    <n v="5.15"/>
    <n v="1.4662756598240469E-3"/>
    <n v="1113.5999999999999"/>
    <n v="0.35190615835777128"/>
    <n v="1236"/>
    <n v="122.04809384164231"/>
    <x v="1"/>
  </r>
  <r>
    <x v="3"/>
    <x v="0"/>
    <x v="3"/>
    <s v="DVL9PHTQ663TVFS"/>
    <s v="Silk Textiles Africa"/>
    <x v="19"/>
    <s v="|55/01/23|"/>
    <n v="324"/>
    <n v="4.3099999999999996"/>
    <n v="5.05"/>
    <n v="1.2903225806451613E-3"/>
    <n v="1396.4399999999998"/>
    <n v="0.41806451612903228"/>
    <n v="1636.2"/>
    <n v="239.3419354838712"/>
    <x v="1"/>
  </r>
  <r>
    <x v="3"/>
    <x v="0"/>
    <x v="3"/>
    <s v="DVL9PHTQ663TVFS"/>
    <s v="Silk Textiles Africa"/>
    <x v="20"/>
    <s v="|55/01/24|"/>
    <n v="240"/>
    <n v="4.8099999999999996"/>
    <n v="5.2"/>
    <n v="1.5698587127158557E-3"/>
    <n v="1154.3999999999999"/>
    <n v="0.37676609105180536"/>
    <n v="1248"/>
    <n v="93.22323390894833"/>
    <x v="1"/>
  </r>
  <r>
    <x v="3"/>
    <x v="0"/>
    <x v="3"/>
    <s v="DVL9PHTQ663TVFS"/>
    <s v="Silk Textiles Africa"/>
    <x v="21"/>
    <s v="|55/01/25|"/>
    <n v="540"/>
    <n v="4.1500000000000004"/>
    <n v="5.19"/>
    <n v="1.0416666666666667E-3"/>
    <n v="2241"/>
    <n v="0.5625"/>
    <n v="2802.6000000000004"/>
    <n v="561.03750000000036"/>
    <x v="1"/>
  </r>
  <r>
    <x v="3"/>
    <x v="0"/>
    <x v="3"/>
    <s v="DVL9PHTQ663TVFS"/>
    <s v="Silk Textiles Africa"/>
    <x v="22"/>
    <s v="|55/01/26|"/>
    <n v="480"/>
    <n v="4.25"/>
    <n v="5.21"/>
    <n v="1.0395010395010396E-3"/>
    <n v="2040"/>
    <n v="0.49896049896049899"/>
    <n v="2500.8000000000002"/>
    <n v="460.30103950103967"/>
    <x v="1"/>
  </r>
  <r>
    <x v="3"/>
    <x v="0"/>
    <x v="3"/>
    <s v="DVL9PHTQ663TVFS"/>
    <s v="Silk Textiles Africa"/>
    <x v="23"/>
    <s v="|55/01/27|"/>
    <n v="360"/>
    <n v="4.87"/>
    <n v="5.37"/>
    <n v="1.5552099533437014E-3"/>
    <n v="1753.2"/>
    <n v="0.55987558320373254"/>
    <n v="1933.2"/>
    <n v="179.44012441679627"/>
    <x v="1"/>
  </r>
  <r>
    <x v="3"/>
    <x v="0"/>
    <x v="3"/>
    <s v="DVL9PHTQ663TVFS"/>
    <s v="Silk Textiles Africa"/>
    <x v="24"/>
    <s v="|55/01/28|"/>
    <n v="384"/>
    <n v="4.8099999999999996"/>
    <n v="5.35"/>
    <n v="1.658374792703151E-3"/>
    <n v="1847.04"/>
    <n v="0.63681592039800994"/>
    <n v="2054.3999999999996"/>
    <n v="206.72318407960165"/>
    <x v="1"/>
  </r>
  <r>
    <x v="3"/>
    <x v="0"/>
    <x v="3"/>
    <s v="DVL9PHTQ663TVFS"/>
    <s v="Silk Textiles Africa"/>
    <x v="25"/>
    <s v="|55/01/29|"/>
    <n v="648"/>
    <n v="4.67"/>
    <n v="5.0599999999999996"/>
    <n v="1.7271157167530224E-3"/>
    <n v="3026.16"/>
    <n v="1.1191709844559585"/>
    <n v="3278.8799999999997"/>
    <n v="251.60082901554384"/>
    <x v="1"/>
  </r>
  <r>
    <x v="3"/>
    <x v="0"/>
    <x v="3"/>
    <s v="DVL9PHTQ663TVFS"/>
    <s v="Silk Textiles Africa"/>
    <x v="26"/>
    <s v="|55/01/30|"/>
    <n v="276"/>
    <n v="4.87"/>
    <n v="5.1100000000000003"/>
    <n v="1.5243902439024391E-3"/>
    <n v="1344.1200000000001"/>
    <n v="0.42073170731707321"/>
    <n v="1410.3600000000001"/>
    <n v="65.819268292682935"/>
    <x v="1"/>
  </r>
  <r>
    <x v="3"/>
    <x v="0"/>
    <x v="3"/>
    <s v="DVL9PHTQ663TVFS"/>
    <s v="Silk Textiles Africa"/>
    <x v="27"/>
    <s v="|55/01/31|"/>
    <n v="564"/>
    <n v="4.1399999999999997"/>
    <n v="5.31"/>
    <n v="1.2578616352201257E-3"/>
    <n v="2334.96"/>
    <n v="0.7094339622641509"/>
    <n v="2994.8399999999997"/>
    <n v="659.17056603773551"/>
    <x v="1"/>
  </r>
  <r>
    <x v="3"/>
    <x v="0"/>
    <x v="3"/>
    <s v="DVL9PHTQ663TVFS"/>
    <s v="Silk Textiles Africa"/>
    <x v="28"/>
    <s v="|55/01/32|"/>
    <n v="300"/>
    <n v="4.51"/>
    <n v="5.08"/>
    <n v="1.1148272017837235E-3"/>
    <n v="1353"/>
    <n v="0.33444816053511706"/>
    <n v="1524"/>
    <n v="170.66555183946488"/>
    <x v="1"/>
  </r>
  <r>
    <x v="3"/>
    <x v="0"/>
    <x v="3"/>
    <s v="DVL9PHTQ663TVFS"/>
    <s v="Silk Textiles Africa"/>
    <x v="29"/>
    <s v="|55/01/33|"/>
    <n v="492"/>
    <n v="4.1900000000000004"/>
    <n v="5.24"/>
    <n v="1.8083182640144665E-3"/>
    <n v="2061.48"/>
    <n v="0.88969258589511746"/>
    <n v="2578.08"/>
    <n v="515.71030741410482"/>
    <x v="1"/>
  </r>
  <r>
    <x v="3"/>
    <x v="0"/>
    <x v="3"/>
    <s v="DVL9PHTQ663TVFS"/>
    <s v="Silk Textiles Africa"/>
    <x v="30"/>
    <s v="|55/01/34|"/>
    <n v="612"/>
    <n v="4.24"/>
    <n v="5.21"/>
    <n v="1.4925373134328358E-3"/>
    <n v="2594.88"/>
    <n v="0.91343283582089552"/>
    <n v="3188.52"/>
    <n v="592.72656716417896"/>
    <x v="1"/>
  </r>
  <r>
    <x v="3"/>
    <x v="0"/>
    <x v="3"/>
    <s v="DVL9PHTQ663TVFS"/>
    <s v="Silk Textiles Africa"/>
    <x v="31"/>
    <s v="|55/01/35|"/>
    <n v="516"/>
    <n v="4.37"/>
    <n v="5.32"/>
    <n v="1.3927576601671309E-3"/>
    <n v="2254.92"/>
    <n v="0.71866295264623958"/>
    <n v="2745.1200000000003"/>
    <n v="489.48133704735403"/>
    <x v="1"/>
  </r>
  <r>
    <x v="3"/>
    <x v="0"/>
    <x v="3"/>
    <s v="DVL9PHTQ663TVFS"/>
    <s v="Silk Textiles Africa"/>
    <x v="32"/>
    <s v="|55/01/36|"/>
    <n v="492"/>
    <n v="4.67"/>
    <n v="5.29"/>
    <n v="1.7761989342806395E-3"/>
    <n v="2297.64"/>
    <n v="0.87388987566607468"/>
    <n v="2602.6799999999998"/>
    <n v="304.1661101243339"/>
    <x v="1"/>
  </r>
  <r>
    <x v="3"/>
    <x v="0"/>
    <x v="3"/>
    <s v="DVL9PHTQ663TVFS"/>
    <s v="Silk Textiles Africa"/>
    <x v="33"/>
    <s v="|55/01/37|"/>
    <n v="432"/>
    <n v="4.01"/>
    <n v="5.18"/>
    <n v="1.7730496453900709E-3"/>
    <n v="1732.32"/>
    <n v="0.76595744680851063"/>
    <n v="2237.7599999999998"/>
    <n v="504.67404255319133"/>
    <x v="1"/>
  </r>
  <r>
    <x v="3"/>
    <x v="0"/>
    <x v="3"/>
    <s v="DVL9PHTQ663TVFS"/>
    <s v="Silk Textiles Africa"/>
    <x v="34"/>
    <s v="|55/01/38|"/>
    <n v="528"/>
    <n v="4.1100000000000003"/>
    <n v="5.34"/>
    <n v="1.7271157167530224E-3"/>
    <n v="2170.0800000000004"/>
    <n v="0.91191709844559576"/>
    <n v="2819.52"/>
    <n v="648.52808290155406"/>
    <x v="1"/>
  </r>
  <r>
    <x v="3"/>
    <x v="0"/>
    <x v="3"/>
    <s v="DVL9PHTQ663TVFS"/>
    <s v="Silk Textiles Africa"/>
    <x v="35"/>
    <s v="|55/01/39|"/>
    <n v="624"/>
    <n v="4.6399999999999997"/>
    <n v="5.0199999999999996"/>
    <n v="1.6611295681063123E-3"/>
    <n v="2895.3599999999997"/>
    <n v="1.036544850498339"/>
    <n v="3132.4799999999996"/>
    <n v="236.08345514950156"/>
    <x v="1"/>
  </r>
  <r>
    <x v="3"/>
    <x v="0"/>
    <x v="3"/>
    <s v="DVL9PHTQ663TVFS"/>
    <s v="Silk Textiles Africa"/>
    <x v="36"/>
    <s v="|55/01/40|"/>
    <n v="372"/>
    <n v="4.87"/>
    <n v="5.19"/>
    <n v="1.0341261633919339E-3"/>
    <n v="1811.64"/>
    <n v="0.38469493278179939"/>
    <n v="1930.68"/>
    <n v="118.65530506721817"/>
    <x v="1"/>
  </r>
  <r>
    <x v="3"/>
    <x v="0"/>
    <x v="3"/>
    <s v="DVL9PHTQ663TVFS"/>
    <s v="Silk Textiles Africa"/>
    <x v="37"/>
    <s v="|55/01/41|"/>
    <n v="372"/>
    <n v="4.3"/>
    <n v="5.12"/>
    <n v="1.6501650165016502E-3"/>
    <n v="1599.6"/>
    <n v="0.61386138613861385"/>
    <n v="1904.64"/>
    <n v="304.42613861386155"/>
    <x v="1"/>
  </r>
  <r>
    <x v="3"/>
    <x v="0"/>
    <x v="3"/>
    <s v="DVL9PHTQ663TVFS"/>
    <s v="Silk Textiles Africa"/>
    <x v="38"/>
    <s v="|55/01/42|"/>
    <n v="348"/>
    <n v="4.8499999999999996"/>
    <n v="5.09"/>
    <n v="1.7605633802816902E-3"/>
    <n v="1687.8"/>
    <n v="0.61267605633802813"/>
    <n v="1771.32"/>
    <n v="82.90732394366195"/>
    <x v="1"/>
  </r>
  <r>
    <x v="3"/>
    <x v="0"/>
    <x v="3"/>
    <s v="DVL9PHTQ663TVFS"/>
    <s v="Silk Textiles Africa"/>
    <x v="39"/>
    <s v="|55/01/43|"/>
    <n v="288"/>
    <n v="4.8600000000000003"/>
    <n v="5.24"/>
    <n v="1.0989010989010989E-3"/>
    <n v="1399.68"/>
    <n v="0.31648351648351647"/>
    <n v="1509.1200000000001"/>
    <n v="109.12351648351654"/>
    <x v="1"/>
  </r>
  <r>
    <x v="3"/>
    <x v="0"/>
    <x v="3"/>
    <s v="DVL9PHTQ663TVFS"/>
    <s v="Silk Textiles Africa"/>
    <x v="40"/>
    <s v="|55/01/44|"/>
    <n v="516"/>
    <n v="4.5199999999999996"/>
    <n v="5.26"/>
    <n v="1.2300123001230013E-3"/>
    <n v="2332.3199999999997"/>
    <n v="0.6346863468634687"/>
    <n v="2714.16"/>
    <n v="381.20531365313667"/>
    <x v="1"/>
  </r>
  <r>
    <x v="3"/>
    <x v="0"/>
    <x v="3"/>
    <s v="DVL9PHTQ663TVFS"/>
    <s v="Silk Textiles Africa"/>
    <x v="41"/>
    <s v="|55/01/45|"/>
    <n v="720"/>
    <n v="4.82"/>
    <n v="5.23"/>
    <n v="1.3280212483399733E-3"/>
    <n v="3470.4"/>
    <n v="0.9561752988047808"/>
    <n v="3765.6000000000004"/>
    <n v="294.24382470119548"/>
    <x v="1"/>
  </r>
  <r>
    <x v="3"/>
    <x v="0"/>
    <x v="3"/>
    <s v="DVL9PHTQ663TVFS"/>
    <s v="Silk Textiles Africa"/>
    <x v="42"/>
    <s v="|55/01/46|"/>
    <n v="564"/>
    <n v="4.38"/>
    <n v="5.23"/>
    <n v="1.145475372279496E-3"/>
    <n v="2470.3200000000002"/>
    <n v="0.64604810996563578"/>
    <n v="2949.7200000000003"/>
    <n v="478.75395189003444"/>
    <x v="1"/>
  </r>
  <r>
    <x v="3"/>
    <x v="0"/>
    <x v="3"/>
    <s v="DVL9PHTQ663TVFS"/>
    <s v="Silk Textiles Africa"/>
    <x v="43"/>
    <s v="|55/01/47|"/>
    <n v="684"/>
    <n v="4.76"/>
    <n v="5"/>
    <n v="1.7452006980802793E-3"/>
    <n v="3255.8399999999997"/>
    <n v="1.1937172774869109"/>
    <n v="3420"/>
    <n v="162.9662827225134"/>
    <x v="1"/>
  </r>
  <r>
    <x v="3"/>
    <x v="0"/>
    <x v="3"/>
    <s v="DVL9PHTQ663TVFS"/>
    <s v="Silk Textiles Africa"/>
    <x v="44"/>
    <s v="|55/01/48|"/>
    <n v="492"/>
    <n v="4.28"/>
    <n v="5.09"/>
    <n v="1.0869565217391304E-3"/>
    <n v="2105.7600000000002"/>
    <n v="0.5347826086956522"/>
    <n v="2504.2799999999997"/>
    <n v="397.98521739130388"/>
    <x v="1"/>
  </r>
  <r>
    <x v="3"/>
    <x v="0"/>
    <x v="3"/>
    <s v="DVL9PHTQ663TVFS"/>
    <s v="Silk Textiles Africa"/>
    <x v="45"/>
    <s v="|55/01/60|"/>
    <n v="312"/>
    <n v="4.1100000000000003"/>
    <n v="5.36"/>
    <n v="1.1904761904761906E-3"/>
    <n v="1282.3200000000002"/>
    <n v="0.37142857142857144"/>
    <n v="1672.3200000000002"/>
    <n v="389.62857142857143"/>
    <x v="1"/>
  </r>
  <r>
    <x v="3"/>
    <x v="0"/>
    <x v="3"/>
    <s v="DVL9PHTQ663TVFS"/>
    <s v="Silk Textiles Africa"/>
    <x v="46"/>
    <s v="|55/01/61|"/>
    <n v="324"/>
    <n v="4.7300000000000004"/>
    <n v="5.04"/>
    <n v="1.7699115044247787E-3"/>
    <n v="1532.5200000000002"/>
    <n v="0.57345132743362837"/>
    <n v="1632.96"/>
    <n v="99.866548672566196"/>
    <x v="1"/>
  </r>
  <r>
    <x v="3"/>
    <x v="0"/>
    <x v="3"/>
    <s v="DVL9PHTQ663TVFS"/>
    <s v="Silk Textiles Africa"/>
    <x v="0"/>
    <s v="|55/01/62|"/>
    <n v="372"/>
    <n v="4.53"/>
    <n v="5.19"/>
    <n v="1.0729613733905579E-3"/>
    <n v="1685.16"/>
    <n v="0.39914163090128757"/>
    <n v="1930.68"/>
    <n v="245.1208583690987"/>
    <x v="1"/>
  </r>
  <r>
    <x v="3"/>
    <x v="0"/>
    <x v="3"/>
    <s v="DVL9PHTQ663TVFS"/>
    <s v="Silk Textiles Africa"/>
    <x v="1"/>
    <s v="|55/01/63|"/>
    <n v="288"/>
    <n v="4.3499999999999996"/>
    <n v="5.16"/>
    <n v="1.2626262626262627E-3"/>
    <n v="1252.8"/>
    <n v="0.36363636363636365"/>
    <n v="1486.08"/>
    <n v="232.9163636363636"/>
    <x v="1"/>
  </r>
  <r>
    <x v="3"/>
    <x v="0"/>
    <x v="3"/>
    <s v="DVL9PHTQ663TVFS"/>
    <s v="Silk Textiles Africa"/>
    <x v="2"/>
    <s v="|55/01/64|"/>
    <n v="360"/>
    <n v="4.75"/>
    <n v="5.21"/>
    <n v="1.0752688172043011E-3"/>
    <n v="1710"/>
    <n v="0.38709677419354838"/>
    <n v="1875.6"/>
    <n v="165.21290322580637"/>
    <x v="1"/>
  </r>
  <r>
    <x v="3"/>
    <x v="0"/>
    <x v="0"/>
    <s v="DVL9PHTQ510TVFS"/>
    <s v="Urban Tailors Factory"/>
    <x v="3"/>
    <s v="|45/08/01|"/>
    <n v="468"/>
    <n v="6.293333333333333"/>
    <n v="7.9666666666666668"/>
    <n v="1.2285012285012285E-3"/>
    <n v="2945.2799999999997"/>
    <n v="0.57493857493857492"/>
    <n v="3728.4"/>
    <n v="782.54506142506182"/>
    <x v="1"/>
  </r>
  <r>
    <x v="3"/>
    <x v="0"/>
    <x v="0"/>
    <s v="DVL9PHTQ510TVFS"/>
    <s v="Urban Tailors Factory"/>
    <x v="4"/>
    <s v="|45/30/01|"/>
    <n v="516"/>
    <n v="6.64"/>
    <n v="7.6333333333333337"/>
    <n v="1.1098779134295228E-3"/>
    <n v="3426.24"/>
    <n v="0.5726970033296338"/>
    <n v="3938.8"/>
    <n v="511.98730299667079"/>
    <x v="1"/>
  </r>
  <r>
    <x v="3"/>
    <x v="0"/>
    <x v="0"/>
    <s v="DVL9PHTQ510TVFS"/>
    <s v="Urban Tailors Factory"/>
    <x v="5"/>
    <s v="|45/50/01|"/>
    <n v="600"/>
    <n v="5.4533333333333331"/>
    <n v="7.8533333333333335"/>
    <n v="1.1848341232227489E-3"/>
    <n v="3272"/>
    <n v="0.7109004739336493"/>
    <n v="4712"/>
    <n v="1439.2890995260664"/>
    <x v="0"/>
  </r>
  <r>
    <x v="3"/>
    <x v="0"/>
    <x v="0"/>
    <s v="DVL9PHTQ510TVFS"/>
    <s v="Urban Tailors Factory"/>
    <x v="6"/>
    <s v="|45/50/02|"/>
    <n v="492"/>
    <n v="5.58"/>
    <n v="8.6"/>
    <n v="1.7699115044247787E-3"/>
    <n v="2745.36"/>
    <n v="0.87079646017699108"/>
    <n v="4231.2"/>
    <n v="1484.9692035398227"/>
    <x v="0"/>
  </r>
  <r>
    <x v="3"/>
    <x v="0"/>
    <x v="0"/>
    <s v="DVL9PHTQ510TVFS"/>
    <s v="Urban Tailors Factory"/>
    <x v="7"/>
    <s v="|45/50/03|"/>
    <n v="504"/>
    <n v="5.3933333333333335"/>
    <n v="8.4333333333333336"/>
    <n v="1.3404825737265416E-3"/>
    <n v="2718.2400000000002"/>
    <n v="0.67560321715817695"/>
    <n v="4250.4000000000005"/>
    <n v="1531.4843967828422"/>
    <x v="0"/>
  </r>
  <r>
    <x v="3"/>
    <x v="0"/>
    <x v="0"/>
    <s v="DVL9PHTQ510TVFS"/>
    <s v="Urban Tailors Factory"/>
    <x v="8"/>
    <s v="|45/50/04|"/>
    <n v="564"/>
    <n v="6.46"/>
    <n v="8.293333333333333"/>
    <n v="1.1933174224343676E-3"/>
    <n v="3643.44"/>
    <n v="0.67303102625298328"/>
    <n v="4677.4399999999996"/>
    <n v="1033.3269689737465"/>
    <x v="0"/>
  </r>
  <r>
    <x v="3"/>
    <x v="0"/>
    <x v="0"/>
    <s v="DVL9PHTQ510TVFS"/>
    <s v="Urban Tailors Factory"/>
    <x v="9"/>
    <s v="|45/50/05|"/>
    <n v="468"/>
    <n v="6.54"/>
    <n v="8.5"/>
    <n v="1.7331022530329288E-3"/>
    <n v="3060.72"/>
    <n v="0.81109185441941067"/>
    <n v="3978"/>
    <n v="916.46890814558083"/>
    <x v="1"/>
  </r>
  <r>
    <x v="3"/>
    <x v="0"/>
    <x v="0"/>
    <s v="DVL9PHTQ510TVFS"/>
    <s v="Urban Tailors Factory"/>
    <x v="10"/>
    <s v="|45/50/06|"/>
    <n v="624"/>
    <n v="5.4"/>
    <n v="8.2466666666666661"/>
    <n v="1.5174506828528073E-3"/>
    <n v="3369.6000000000004"/>
    <n v="0.9468892261001518"/>
    <n v="5145.92"/>
    <n v="1775.3731107738995"/>
    <x v="0"/>
  </r>
  <r>
    <x v="3"/>
    <x v="0"/>
    <x v="0"/>
    <s v="DVL9PHTQ510TVFS"/>
    <s v="Urban Tailors Factory"/>
    <x v="11"/>
    <s v="|45/50/07|"/>
    <n v="624"/>
    <n v="5.6066666666666665"/>
    <n v="8.02"/>
    <n v="1.3888888888888889E-3"/>
    <n v="3498.56"/>
    <n v="0.8666666666666667"/>
    <n v="5004.4799999999996"/>
    <n v="1505.0533333333331"/>
    <x v="0"/>
  </r>
  <r>
    <x v="3"/>
    <x v="0"/>
    <x v="0"/>
    <s v="DVL9PHTQ510TVFS"/>
    <s v="Urban Tailors Factory"/>
    <x v="12"/>
    <s v="|45/50/08|"/>
    <n v="624"/>
    <n v="6.4533333333333331"/>
    <n v="7.8933333333333335"/>
    <n v="1.1415525114155251E-3"/>
    <n v="4026.88"/>
    <n v="0.71232876712328763"/>
    <n v="4925.4400000000005"/>
    <n v="897.84767123287713"/>
    <x v="1"/>
  </r>
  <r>
    <x v="3"/>
    <x v="0"/>
    <x v="0"/>
    <s v="DVL9PHTQ510TVFS"/>
    <s v="Urban Tailors Factory"/>
    <x v="13"/>
    <s v="|45/50/09|"/>
    <n v="408"/>
    <n v="5.9066666666666663"/>
    <n v="8.4466666666666672"/>
    <n v="1.4992503748125937E-3"/>
    <n v="2409.92"/>
    <n v="0.61169415292353824"/>
    <n v="3446.2400000000002"/>
    <n v="1035.7083058470766"/>
    <x v="0"/>
  </r>
  <r>
    <x v="3"/>
    <x v="0"/>
    <x v="0"/>
    <s v="DVL9PHTQ510TVFS"/>
    <s v="Urban Tailors Factory"/>
    <x v="14"/>
    <s v="|45/50/10|"/>
    <n v="564"/>
    <n v="5.44"/>
    <n v="7.92"/>
    <n v="1.0706638115631692E-3"/>
    <n v="3068.1600000000003"/>
    <n v="0.60385438972162742"/>
    <n v="4466.88"/>
    <n v="1398.1161456102782"/>
    <x v="0"/>
  </r>
  <r>
    <x v="3"/>
    <x v="0"/>
    <x v="0"/>
    <s v="DVL9PHTQ510TVFS"/>
    <s v="Urban Tailors Factory"/>
    <x v="15"/>
    <s v="|45/50/11|"/>
    <n v="528"/>
    <n v="5.9066666666666663"/>
    <n v="7.5666666666666664"/>
    <n v="1.5552099533437014E-3"/>
    <n v="3118.72"/>
    <n v="0.82115085536547439"/>
    <n v="3995.2"/>
    <n v="875.65884914463459"/>
    <x v="1"/>
  </r>
  <r>
    <x v="3"/>
    <x v="0"/>
    <x v="0"/>
    <s v="DVL9PHTQ510TVFS"/>
    <s v="Urban Tailors Factory"/>
    <x v="16"/>
    <s v="|45/50/12|"/>
    <n v="456"/>
    <n v="6.3066666666666666"/>
    <n v="7.6333333333333337"/>
    <n v="1.2453300124533001E-3"/>
    <n v="2875.84"/>
    <n v="0.56787048567870491"/>
    <n v="3480.8"/>
    <n v="604.39212951432137"/>
    <x v="1"/>
  </r>
  <r>
    <x v="3"/>
    <x v="0"/>
    <x v="0"/>
    <s v="DVL9PHTQ510TVFS"/>
    <s v="Urban Tailors Factory"/>
    <x v="17"/>
    <s v="|45/50/13|"/>
    <n v="516"/>
    <n v="5.2733333333333334"/>
    <n v="7.8866666666666667"/>
    <n v="1.3986013986013986E-3"/>
    <n v="2721.04"/>
    <n v="0.72167832167832169"/>
    <n v="4069.52"/>
    <n v="1347.7583216783216"/>
    <x v="0"/>
  </r>
  <r>
    <x v="3"/>
    <x v="0"/>
    <x v="0"/>
    <s v="DVL9PHTQ510TVFS"/>
    <s v="Urban Tailors Factory"/>
    <x v="18"/>
    <s v="|45/50/14|"/>
    <n v="492"/>
    <n v="5.54"/>
    <n v="8.52"/>
    <n v="1.5313935681470138E-3"/>
    <n v="2725.68"/>
    <n v="0.75344563552833077"/>
    <n v="4191.84"/>
    <n v="1465.406554364472"/>
    <x v="0"/>
  </r>
  <r>
    <x v="3"/>
    <x v="0"/>
    <x v="0"/>
    <s v="DVL9PHTQ510TVFS"/>
    <s v="Urban Tailors Factory"/>
    <x v="19"/>
    <s v="|45/50/15|"/>
    <n v="432"/>
    <n v="6.0266666666666664"/>
    <n v="8.6066666666666674"/>
    <n v="1.1198208286674132E-3"/>
    <n v="2603.52"/>
    <n v="0.48376259798432253"/>
    <n v="3718.0800000000004"/>
    <n v="1114.076237402016"/>
    <x v="0"/>
  </r>
  <r>
    <x v="3"/>
    <x v="0"/>
    <x v="0"/>
    <s v="DVL9PHTQ510TVFS"/>
    <s v="Urban Tailors Factory"/>
    <x v="20"/>
    <s v="|45/50/16|"/>
    <n v="456"/>
    <n v="5.4533333333333331"/>
    <n v="7.7"/>
    <n v="1.5360983102918587E-3"/>
    <n v="2486.7199999999998"/>
    <n v="0.70046082949308752"/>
    <n v="3511.2000000000003"/>
    <n v="1023.7795391705074"/>
    <x v="0"/>
  </r>
  <r>
    <x v="3"/>
    <x v="0"/>
    <x v="0"/>
    <s v="DVL9PHTQ510TVFS"/>
    <s v="Urban Tailors Factory"/>
    <x v="21"/>
    <s v="|45/50/17|"/>
    <n v="588"/>
    <n v="6.4266666666666667"/>
    <n v="8.413333333333334"/>
    <n v="1.652892561983471E-3"/>
    <n v="3778.88"/>
    <n v="0.97190082644628095"/>
    <n v="4947.04"/>
    <n v="1167.1880991735536"/>
    <x v="0"/>
  </r>
  <r>
    <x v="3"/>
    <x v="0"/>
    <x v="0"/>
    <s v="DVL9PHTQ510TVFS"/>
    <s v="Urban Tailors Factory"/>
    <x v="22"/>
    <s v="|45/50/19|"/>
    <n v="420"/>
    <n v="5.8266666666666671"/>
    <n v="8.3933333333333326"/>
    <n v="1.3850415512465374E-3"/>
    <n v="2447.2000000000003"/>
    <n v="0.5817174515235457"/>
    <n v="3525.2"/>
    <n v="1077.4182825484761"/>
    <x v="0"/>
  </r>
  <r>
    <x v="3"/>
    <x v="0"/>
    <x v="0"/>
    <s v="DVL9PHTQ510TVFS"/>
    <s v="Urban Tailors Factory"/>
    <x v="23"/>
    <s v="|45/50/20|"/>
    <n v="636"/>
    <n v="5.6466666666666665"/>
    <n v="8.4066666666666663"/>
    <n v="1.3297872340425532E-3"/>
    <n v="3591.2799999999997"/>
    <n v="0.8457446808510638"/>
    <n v="5346.6399999999994"/>
    <n v="1754.5142553191486"/>
    <x v="0"/>
  </r>
  <r>
    <x v="3"/>
    <x v="0"/>
    <x v="0"/>
    <s v="DVL9PHTQ510TVFS"/>
    <s v="Urban Tailors Factory"/>
    <x v="24"/>
    <s v="|45/50/21|"/>
    <n v="492"/>
    <n v="5.793333333333333"/>
    <n v="8.3133333333333326"/>
    <n v="1.3458950201884253E-3"/>
    <n v="2850.3199999999997"/>
    <n v="0.66218034993270525"/>
    <n v="4090.16"/>
    <n v="1239.1778196500675"/>
    <x v="0"/>
  </r>
  <r>
    <x v="3"/>
    <x v="0"/>
    <x v="0"/>
    <s v="DVL9PHTQ510TVFS"/>
    <s v="Urban Tailors Factory"/>
    <x v="25"/>
    <s v="|45/50/22|"/>
    <n v="456"/>
    <n v="5.4866666666666664"/>
    <n v="7.74"/>
    <n v="1.7730496453900709E-3"/>
    <n v="2501.92"/>
    <n v="0.80851063829787229"/>
    <n v="3529.44"/>
    <n v="1026.7114893617022"/>
    <x v="0"/>
  </r>
  <r>
    <x v="3"/>
    <x v="0"/>
    <x v="0"/>
    <s v="DVL9PHTQ510TVFS"/>
    <s v="Urban Tailors Factory"/>
    <x v="26"/>
    <s v="|45/50/23|"/>
    <n v="468"/>
    <n v="6.2266666666666666"/>
    <n v="7.4333333333333336"/>
    <n v="1.1834319526627219E-3"/>
    <n v="2914.08"/>
    <n v="0.55384615384615388"/>
    <n v="3478.8"/>
    <n v="564.16615384615409"/>
    <x v="1"/>
  </r>
  <r>
    <x v="3"/>
    <x v="0"/>
    <x v="0"/>
    <s v="DVL9PHTQ510TVFS"/>
    <s v="Urban Tailors Factory"/>
    <x v="27"/>
    <s v="|45/50/24|"/>
    <n v="540"/>
    <n v="5.88"/>
    <n v="7.52"/>
    <n v="1.366120218579235E-3"/>
    <n v="3175.2"/>
    <n v="0.73770491803278693"/>
    <n v="4060.7999999999997"/>
    <n v="884.86229508196709"/>
    <x v="1"/>
  </r>
  <r>
    <x v="3"/>
    <x v="0"/>
    <x v="0"/>
    <s v="DVL9PHTQ510TVFS"/>
    <s v="Urban Tailors Factory"/>
    <x v="28"/>
    <s v="|45/50/25|"/>
    <n v="564"/>
    <n v="5.6933333333333334"/>
    <n v="8.3133333333333326"/>
    <n v="1.0845986984815619E-3"/>
    <n v="3211.04"/>
    <n v="0.61171366594360088"/>
    <n v="4688.7199999999993"/>
    <n v="1477.0682863340558"/>
    <x v="0"/>
  </r>
  <r>
    <x v="3"/>
    <x v="0"/>
    <x v="0"/>
    <s v="DVL9PHTQ510TVFS"/>
    <s v="Urban Tailors Factory"/>
    <x v="29"/>
    <s v="|45/50/26|"/>
    <n v="432"/>
    <n v="6.5466666666666669"/>
    <n v="7.7266666666666666"/>
    <n v="1.567398119122257E-3"/>
    <n v="2828.16"/>
    <n v="0.67711598746081503"/>
    <n v="3337.92"/>
    <n v="509.08288401253941"/>
    <x v="1"/>
  </r>
  <r>
    <x v="3"/>
    <x v="0"/>
    <x v="0"/>
    <s v="DVL9PHTQ510TVFS"/>
    <s v="Urban Tailors Factory"/>
    <x v="30"/>
    <s v="|45/50/27|"/>
    <n v="420"/>
    <n v="5.8266666666666671"/>
    <n v="8.586666666666666"/>
    <n v="1.2820512820512821E-3"/>
    <n v="2447.2000000000003"/>
    <n v="0.53846153846153844"/>
    <n v="3606.3999999999996"/>
    <n v="1158.6615384615379"/>
    <x v="0"/>
  </r>
  <r>
    <x v="3"/>
    <x v="0"/>
    <x v="0"/>
    <s v="DVL9PHTQ510TVFS"/>
    <s v="Urban Tailors Factory"/>
    <x v="31"/>
    <s v="|45/50/28|"/>
    <n v="408"/>
    <n v="6"/>
    <n v="8.4733333333333327"/>
    <n v="1.2484394506866417E-3"/>
    <n v="2448"/>
    <n v="0.50936329588014984"/>
    <n v="3457.12"/>
    <n v="1008.6106367041198"/>
    <x v="0"/>
  </r>
  <r>
    <x v="3"/>
    <x v="0"/>
    <x v="0"/>
    <s v="DVL9PHTQ510TVFS"/>
    <s v="Urban Tailors Factory"/>
    <x v="32"/>
    <s v="|45/50/29|"/>
    <n v="588"/>
    <n v="6.2866666666666671"/>
    <n v="8.4600000000000009"/>
    <n v="1.5698587127158557E-3"/>
    <n v="3696.5600000000004"/>
    <n v="0.92307692307692313"/>
    <n v="4974.4800000000005"/>
    <n v="1276.9969230769232"/>
    <x v="0"/>
  </r>
  <r>
    <x v="3"/>
    <x v="0"/>
    <x v="0"/>
    <s v="DVL9PHTQ510TVFS"/>
    <s v="Urban Tailors Factory"/>
    <x v="33"/>
    <s v="|45/50/30|"/>
    <n v="552"/>
    <n v="5.7666666666666666"/>
    <n v="8.6133333333333333"/>
    <n v="1.6025641025641025E-3"/>
    <n v="3183.2"/>
    <n v="0.88461538461538458"/>
    <n v="4754.5600000000004"/>
    <n v="1570.4753846153851"/>
    <x v="0"/>
  </r>
  <r>
    <x v="3"/>
    <x v="0"/>
    <x v="0"/>
    <s v="DVL9PHTQ510TVFS"/>
    <s v="Urban Tailors Factory"/>
    <x v="34"/>
    <s v="|45/50/31|"/>
    <n v="576"/>
    <n v="5.4533333333333331"/>
    <n v="7.68"/>
    <n v="1.1235955056179776E-3"/>
    <n v="3141.12"/>
    <n v="0.64719101123595513"/>
    <n v="4423.68"/>
    <n v="1281.9128089887645"/>
    <x v="0"/>
  </r>
  <r>
    <x v="3"/>
    <x v="0"/>
    <x v="0"/>
    <s v="DVL9PHTQ510TVFS"/>
    <s v="Urban Tailors Factory"/>
    <x v="35"/>
    <s v="|45/50/32|"/>
    <n v="408"/>
    <n v="6.4866666666666664"/>
    <n v="8.0933333333333337"/>
    <n v="1.4925373134328358E-3"/>
    <n v="2646.56"/>
    <n v="0.60895522388059697"/>
    <n v="3302.08"/>
    <n v="654.91104477611941"/>
    <x v="1"/>
  </r>
  <r>
    <x v="3"/>
    <x v="0"/>
    <x v="0"/>
    <s v="DVL9PHTQ510TVFS"/>
    <s v="Urban Tailors Factory"/>
    <x v="36"/>
    <s v="|45/50/33|"/>
    <n v="420"/>
    <n v="5.9466666666666663"/>
    <n v="8.64"/>
    <n v="1.2121212121212121E-3"/>
    <n v="2497.6"/>
    <n v="0.50909090909090904"/>
    <n v="3628.8"/>
    <n v="1130.6909090909094"/>
    <x v="0"/>
  </r>
  <r>
    <x v="3"/>
    <x v="0"/>
    <x v="0"/>
    <s v="DVL9PHTQ510TVFS"/>
    <s v="Urban Tailors Factory"/>
    <x v="37"/>
    <s v="|45/50/34|"/>
    <n v="636"/>
    <n v="5.32"/>
    <n v="8.2666666666666675"/>
    <n v="1.2033694344163659E-3"/>
    <n v="3383.52"/>
    <n v="0.76534296028880866"/>
    <n v="5257.6"/>
    <n v="1873.3146570397116"/>
    <x v="0"/>
  </r>
  <r>
    <x v="3"/>
    <x v="0"/>
    <x v="0"/>
    <s v="DVL9PHTQ510TVFS"/>
    <s v="Urban Tailors Factory"/>
    <x v="38"/>
    <s v="|45/50/35|"/>
    <n v="480"/>
    <n v="6.5333333333333332"/>
    <n v="7.9733333333333336"/>
    <n v="1.443001443001443E-3"/>
    <n v="3136"/>
    <n v="0.69264069264069261"/>
    <n v="3827.2000000000003"/>
    <n v="690.50735930735959"/>
    <x v="1"/>
  </r>
  <r>
    <x v="3"/>
    <x v="0"/>
    <x v="0"/>
    <s v="DVL9PHTQ510TVFS"/>
    <s v="Urban Tailors Factory"/>
    <x v="39"/>
    <s v="|45/50/36|"/>
    <n v="468"/>
    <n v="5.2733333333333334"/>
    <n v="8.5"/>
    <n v="1.4347202295552368E-3"/>
    <n v="2467.92"/>
    <n v="0.67144906743185084"/>
    <n v="3978"/>
    <n v="1509.408550932568"/>
    <x v="0"/>
  </r>
  <r>
    <x v="3"/>
    <x v="0"/>
    <x v="0"/>
    <s v="DVL9PHTQ510TVFS"/>
    <s v="Urban Tailors Factory"/>
    <x v="40"/>
    <s v="|45/50/37|"/>
    <n v="456"/>
    <n v="5.82"/>
    <n v="7.5"/>
    <n v="1.1750881316098707E-3"/>
    <n v="2653.92"/>
    <n v="0.53584018801410105"/>
    <n v="3420"/>
    <n v="765.54415981198588"/>
    <x v="1"/>
  </r>
  <r>
    <x v="3"/>
    <x v="0"/>
    <x v="0"/>
    <s v="DVL9PHTQ510TVFS"/>
    <s v="Urban Tailors Factory"/>
    <x v="41"/>
    <s v="|45/50/38|"/>
    <n v="456"/>
    <n v="5.3733333333333331"/>
    <n v="7.4733333333333336"/>
    <n v="1.3623978201634877E-3"/>
    <n v="2450.2399999999998"/>
    <n v="0.62125340599455037"/>
    <n v="3407.84"/>
    <n v="956.97874659400577"/>
    <x v="1"/>
  </r>
  <r>
    <x v="3"/>
    <x v="0"/>
    <x v="0"/>
    <s v="DVL9PHTQ510TVFS"/>
    <s v="Urban Tailors Factory"/>
    <x v="42"/>
    <s v="|45/50/39|"/>
    <n v="576"/>
    <n v="6.48"/>
    <n v="8.0733333333333341"/>
    <n v="1.6181229773462784E-3"/>
    <n v="3732.4800000000005"/>
    <n v="0.93203883495145634"/>
    <n v="4650.2400000000007"/>
    <n v="916.82796116504881"/>
    <x v="1"/>
  </r>
  <r>
    <x v="3"/>
    <x v="0"/>
    <x v="0"/>
    <s v="DVL9PHTQ510TVFS"/>
    <s v="Urban Tailors Factory"/>
    <x v="43"/>
    <s v="|45/50/40|"/>
    <n v="456"/>
    <n v="6.3533333333333335"/>
    <n v="8.1866666666666674"/>
    <n v="1.1695906432748538E-3"/>
    <n v="2897.12"/>
    <n v="0.53333333333333333"/>
    <n v="3733.1200000000003"/>
    <n v="835.46666666666715"/>
    <x v="1"/>
  </r>
  <r>
    <x v="3"/>
    <x v="0"/>
    <x v="0"/>
    <s v="DVL9PHTQ510TVFS"/>
    <s v="Urban Tailors Factory"/>
    <x v="44"/>
    <s v="|45/50/40a|"/>
    <n v="492"/>
    <n v="5.333333333333333"/>
    <n v="8.24"/>
    <n v="1.2610340479192938E-3"/>
    <n v="2624"/>
    <n v="0.62042875157629251"/>
    <n v="4054.08"/>
    <n v="1429.4595712484236"/>
    <x v="0"/>
  </r>
  <r>
    <x v="3"/>
    <x v="0"/>
    <x v="0"/>
    <s v="DVL9PHTQ510TVFS"/>
    <s v="Urban Tailors Factory"/>
    <x v="45"/>
    <s v="|45/50/40b|"/>
    <n v="564"/>
    <n v="6.206666666666667"/>
    <n v="8.5266666666666673"/>
    <n v="1.8083182640144665E-3"/>
    <n v="3500.5600000000004"/>
    <n v="1.0198915009041591"/>
    <n v="4809.04"/>
    <n v="1307.4601084990954"/>
    <x v="0"/>
  </r>
  <r>
    <x v="3"/>
    <x v="0"/>
    <x v="0"/>
    <s v="DVL9PHTQ510TVFS"/>
    <s v="Urban Tailors Factory"/>
    <x v="46"/>
    <s v="|45/50/40c|"/>
    <n v="612"/>
    <n v="6.5"/>
    <n v="8.1266666666666669"/>
    <n v="1.0277492291880781E-3"/>
    <n v="3978"/>
    <n v="0.62898252826310386"/>
    <n v="4973.5200000000004"/>
    <n v="994.89101747173731"/>
    <x v="1"/>
  </r>
  <r>
    <x v="3"/>
    <x v="0"/>
    <x v="0"/>
    <s v="DVL9PHTQ510TVFS"/>
    <s v="Urban Tailors Factory"/>
    <x v="0"/>
    <s v="|45/50/40d|"/>
    <n v="576"/>
    <n v="5.706666666666667"/>
    <n v="7.36"/>
    <n v="1.639344262295082E-3"/>
    <n v="3287.04"/>
    <n v="0.94426229508196724"/>
    <n v="4239.3600000000006"/>
    <n v="951.37573770491861"/>
    <x v="1"/>
  </r>
  <r>
    <x v="3"/>
    <x v="0"/>
    <x v="0"/>
    <s v="DVL9PHTQ510TVFS"/>
    <s v="Urban Tailors Factory"/>
    <x v="1"/>
    <s v="|45/50/41|"/>
    <n v="612"/>
    <n v="6.5066666666666668"/>
    <n v="7.3933333333333335"/>
    <n v="1.736111111111111E-3"/>
    <n v="3982.08"/>
    <n v="1.0625"/>
    <n v="4524.72"/>
    <n v="541.57750000000033"/>
    <x v="1"/>
  </r>
  <r>
    <x v="3"/>
    <x v="0"/>
    <x v="0"/>
    <s v="DVL9PHTQ510TVFS"/>
    <s v="Urban Tailors Factory"/>
    <x v="2"/>
    <s v="|45/50/42|"/>
    <n v="576"/>
    <n v="5.72"/>
    <n v="7.5533333333333337"/>
    <n v="1.2610340479192938E-3"/>
    <n v="3294.72"/>
    <n v="0.7263556116015133"/>
    <n v="4350.72"/>
    <n v="1055.2736443883989"/>
    <x v="0"/>
  </r>
  <r>
    <x v="3"/>
    <x v="0"/>
    <x v="0"/>
    <s v="DVL9PHTQ510TVFS"/>
    <s v="Urban Tailors Factory"/>
    <x v="3"/>
    <s v="|45/50/98|"/>
    <n v="456"/>
    <n v="5.78"/>
    <n v="7.4533333333333331"/>
    <n v="1.5479876160990713E-3"/>
    <n v="2635.6800000000003"/>
    <n v="0.70588235294117652"/>
    <n v="3398.72"/>
    <n v="762.33411764705829"/>
    <x v="1"/>
  </r>
  <r>
    <x v="3"/>
    <x v="0"/>
    <x v="0"/>
    <s v="DVL9PHTQ510TVFS"/>
    <s v="Urban Tailors Factory"/>
    <x v="4"/>
    <s v="|45/50/99|"/>
    <n v="636"/>
    <n v="5.28"/>
    <n v="8.6666666666666661"/>
    <n v="1.2062726176115801E-3"/>
    <n v="3358.0800000000004"/>
    <n v="0.76718938480096499"/>
    <n v="5512"/>
    <n v="2153.1528106151986"/>
    <x v="0"/>
  </r>
  <r>
    <x v="3"/>
    <x v="0"/>
    <x v="7"/>
    <s v="DVL9PHTQ510TVFS"/>
    <s v="Urban Tailors Factory"/>
    <x v="5"/>
    <s v="|45/01/01|"/>
    <n v="1860"/>
    <n v="5"/>
    <n v="7"/>
    <n v="1.4144271570014145E-3"/>
    <n v="9300"/>
    <n v="2.6308345120226311"/>
    <n v="13020"/>
    <n v="3717.3691654879772"/>
    <x v="0"/>
  </r>
  <r>
    <x v="3"/>
    <x v="0"/>
    <x v="7"/>
    <s v="DVL9PHTQ510TVFS"/>
    <s v="Urban Tailors Factory"/>
    <x v="6"/>
    <s v="|45/01/02|"/>
    <n v="1836"/>
    <n v="4"/>
    <n v="7"/>
    <n v="1.0362694300518134E-3"/>
    <n v="7344"/>
    <n v="1.9025906735751295"/>
    <n v="12852"/>
    <n v="5506.0974093264249"/>
    <x v="0"/>
  </r>
  <r>
    <x v="3"/>
    <x v="0"/>
    <x v="7"/>
    <s v="DVL9PHTQ510TVFS"/>
    <s v="Urban Tailors Factory"/>
    <x v="7"/>
    <s v="|45/01/03|"/>
    <n v="1824"/>
    <n v="5"/>
    <n v="6"/>
    <n v="1.6556291390728477E-3"/>
    <n v="9120"/>
    <n v="3.0198675496688741"/>
    <n v="10944"/>
    <n v="1820.9801324503312"/>
    <x v="0"/>
  </r>
  <r>
    <x v="3"/>
    <x v="0"/>
    <x v="7"/>
    <s v="DVL9PHTQ510TVFS"/>
    <s v="Urban Tailors Factory"/>
    <x v="8"/>
    <s v="|45/01/04|"/>
    <n v="1764"/>
    <n v="4"/>
    <n v="7"/>
    <n v="1.6666666666666668E-3"/>
    <n v="7056"/>
    <n v="2.9400000000000004"/>
    <n v="12348"/>
    <n v="5289.06"/>
    <x v="0"/>
  </r>
  <r>
    <x v="3"/>
    <x v="0"/>
    <x v="7"/>
    <s v="DVL9PHTQ510TVFS"/>
    <s v="Urban Tailors Factory"/>
    <x v="9"/>
    <s v="|45/01/05|"/>
    <n v="1740"/>
    <n v="4"/>
    <n v="6"/>
    <n v="1.2135922330097086E-3"/>
    <n v="6960"/>
    <n v="2.1116504854368929"/>
    <n v="10440"/>
    <n v="3477.8883495145633"/>
    <x v="0"/>
  </r>
  <r>
    <x v="3"/>
    <x v="0"/>
    <x v="7"/>
    <s v="DVL9PHTQ510TVFS"/>
    <s v="Urban Tailors Factory"/>
    <x v="10"/>
    <s v="|45/01/11|"/>
    <n v="1836"/>
    <n v="4"/>
    <n v="6"/>
    <n v="1.199040767386091E-3"/>
    <n v="7344"/>
    <n v="2.2014388489208629"/>
    <n v="11016"/>
    <n v="3669.798561151079"/>
    <x v="0"/>
  </r>
  <r>
    <x v="3"/>
    <x v="0"/>
    <x v="7"/>
    <s v="DVL9PHTQ510TVFS"/>
    <s v="Urban Tailors Factory"/>
    <x v="11"/>
    <s v="|45/01/12|"/>
    <n v="1848"/>
    <n v="5"/>
    <n v="7"/>
    <n v="1.2224938875305623E-3"/>
    <n v="9240"/>
    <n v="2.2591687041564792"/>
    <n v="12936"/>
    <n v="3693.7408312958437"/>
    <x v="0"/>
  </r>
  <r>
    <x v="3"/>
    <x v="0"/>
    <x v="7"/>
    <s v="DVL9PHTQ510TVFS"/>
    <s v="Urban Tailors Factory"/>
    <x v="12"/>
    <s v="|45/01/13|"/>
    <n v="1956"/>
    <n v="5"/>
    <n v="7"/>
    <n v="1.0460251046025104E-3"/>
    <n v="9780"/>
    <n v="2.0460251046025104"/>
    <n v="13692"/>
    <n v="3909.9539748953976"/>
    <x v="0"/>
  </r>
  <r>
    <x v="3"/>
    <x v="0"/>
    <x v="7"/>
    <s v="DVL9PHTQ510TVFS"/>
    <s v="Urban Tailors Factory"/>
    <x v="13"/>
    <s v="|45/01/14|"/>
    <n v="1776"/>
    <n v="4"/>
    <n v="6"/>
    <n v="1.0582010582010583E-3"/>
    <n v="7104"/>
    <n v="1.8793650793650796"/>
    <n v="10656"/>
    <n v="3550.120634920635"/>
    <x v="0"/>
  </r>
  <r>
    <x v="3"/>
    <x v="0"/>
    <x v="7"/>
    <s v="DVL9PHTQ510TVFS"/>
    <s v="Urban Tailors Factory"/>
    <x v="14"/>
    <s v="|45/01/15|"/>
    <n v="1740"/>
    <n v="5"/>
    <n v="6"/>
    <n v="1.1904761904761906E-3"/>
    <n v="8700"/>
    <n v="2.0714285714285716"/>
    <n v="10440"/>
    <n v="1737.9285714285713"/>
    <x v="0"/>
  </r>
  <r>
    <x v="3"/>
    <x v="0"/>
    <x v="7"/>
    <s v="DVL9PHTQ510TVFS"/>
    <s v="Urban Tailors Factory"/>
    <x v="15"/>
    <s v="|45/01/16|"/>
    <n v="1980"/>
    <n v="5"/>
    <n v="6"/>
    <n v="1.288659793814433E-3"/>
    <n v="9900"/>
    <n v="2.5515463917525771"/>
    <n v="11880"/>
    <n v="1977.4484536082475"/>
    <x v="0"/>
  </r>
  <r>
    <x v="3"/>
    <x v="0"/>
    <x v="7"/>
    <s v="DVL9PHTQ510TVFS"/>
    <s v="Urban Tailors Factory"/>
    <x v="16"/>
    <s v="|45/01/20|"/>
    <n v="2004"/>
    <n v="5"/>
    <n v="7"/>
    <n v="1.2738853503184713E-3"/>
    <n v="10020"/>
    <n v="2.5528662420382164"/>
    <n v="14028"/>
    <n v="4005.4471337579616"/>
    <x v="0"/>
  </r>
  <r>
    <x v="3"/>
    <x v="0"/>
    <x v="7"/>
    <s v="DVL9PHTQ510TVFS"/>
    <s v="Urban Tailors Factory"/>
    <x v="17"/>
    <s v="|45/01/21|"/>
    <n v="1932"/>
    <n v="5"/>
    <n v="7"/>
    <n v="1.4084507042253522E-3"/>
    <n v="9660"/>
    <n v="2.7211267605633802"/>
    <n v="13524"/>
    <n v="3861.2788732394365"/>
    <x v="0"/>
  </r>
  <r>
    <x v="3"/>
    <x v="0"/>
    <x v="7"/>
    <s v="DVL9PHTQ510TVFS"/>
    <s v="Urban Tailors Factory"/>
    <x v="18"/>
    <s v="|45/01/22|"/>
    <n v="1800"/>
    <n v="5"/>
    <n v="7"/>
    <n v="1.221001221001221E-3"/>
    <n v="9000"/>
    <n v="2.197802197802198"/>
    <n v="12600"/>
    <n v="3597.802197802198"/>
    <x v="0"/>
  </r>
  <r>
    <x v="3"/>
    <x v="0"/>
    <x v="7"/>
    <s v="DVL9PHTQ510TVFS"/>
    <s v="Urban Tailors Factory"/>
    <x v="19"/>
    <s v="|45/02/01|"/>
    <n v="1956"/>
    <n v="4"/>
    <n v="7"/>
    <n v="1.1876484560570072E-3"/>
    <n v="7824"/>
    <n v="2.3230403800475061"/>
    <n v="13692"/>
    <n v="5865.6769596199529"/>
    <x v="0"/>
  </r>
  <r>
    <x v="3"/>
    <x v="0"/>
    <x v="7"/>
    <s v="DVL9PHTQ510TVFS"/>
    <s v="Urban Tailors Factory"/>
    <x v="20"/>
    <s v="|45/02/02|"/>
    <n v="1824"/>
    <n v="5"/>
    <n v="7"/>
    <n v="1.2406947890818859E-3"/>
    <n v="9120"/>
    <n v="2.2630272952853598"/>
    <n v="12768"/>
    <n v="3645.7369727047148"/>
    <x v="0"/>
  </r>
  <r>
    <x v="3"/>
    <x v="0"/>
    <x v="7"/>
    <s v="DVL9PHTQ510TVFS"/>
    <s v="Urban Tailors Factory"/>
    <x v="21"/>
    <s v="|45/02/03|"/>
    <n v="1764"/>
    <n v="4"/>
    <n v="6"/>
    <n v="1.0893246187363835E-3"/>
    <n v="7056"/>
    <n v="1.9215686274509807"/>
    <n v="10584"/>
    <n v="3526.0784313725489"/>
    <x v="0"/>
  </r>
  <r>
    <x v="3"/>
    <x v="0"/>
    <x v="7"/>
    <s v="DVL9PHTQ510TVFS"/>
    <s v="Urban Tailors Factory"/>
    <x v="22"/>
    <s v="|45/02/04|"/>
    <n v="1776"/>
    <n v="4"/>
    <n v="6"/>
    <n v="1.2254901960784314E-3"/>
    <n v="7104"/>
    <n v="2.1764705882352939"/>
    <n v="10656"/>
    <n v="3549.8235294117649"/>
    <x v="0"/>
  </r>
  <r>
    <x v="3"/>
    <x v="0"/>
    <x v="7"/>
    <s v="DVL9PHTQ510TVFS"/>
    <s v="Urban Tailors Factory"/>
    <x v="23"/>
    <s v="|45/02/05|"/>
    <n v="1824"/>
    <n v="4"/>
    <n v="7"/>
    <n v="1.2755102040816326E-3"/>
    <n v="7296"/>
    <n v="2.3265306122448979"/>
    <n v="12768"/>
    <n v="5469.6734693877552"/>
    <x v="0"/>
  </r>
  <r>
    <x v="3"/>
    <x v="0"/>
    <x v="7"/>
    <s v="DVL9PHTQ510TVFS"/>
    <s v="Urban Tailors Factory"/>
    <x v="24"/>
    <s v="|45/02/11|"/>
    <n v="1920"/>
    <n v="4"/>
    <n v="6"/>
    <n v="1.1001100110011001E-3"/>
    <n v="7680"/>
    <n v="2.112211221122112"/>
    <n v="11520"/>
    <n v="3837.8877887788781"/>
    <x v="0"/>
  </r>
  <r>
    <x v="3"/>
    <x v="0"/>
    <x v="7"/>
    <s v="DVL9PHTQ510TVFS"/>
    <s v="Urban Tailors Factory"/>
    <x v="25"/>
    <s v="|45/02/12|"/>
    <n v="1932"/>
    <n v="4"/>
    <n v="6"/>
    <n v="1.2562814070351759E-3"/>
    <n v="7728"/>
    <n v="2.4271356783919598"/>
    <n v="11592"/>
    <n v="3861.572864321608"/>
    <x v="0"/>
  </r>
  <r>
    <x v="3"/>
    <x v="0"/>
    <x v="7"/>
    <s v="DVL9PHTQ510TVFS"/>
    <s v="Urban Tailors Factory"/>
    <x v="26"/>
    <s v="|45/02/13|"/>
    <n v="1980"/>
    <n v="5"/>
    <n v="7"/>
    <n v="1.5037593984962407E-3"/>
    <n v="9900"/>
    <n v="2.9774436090225564"/>
    <n v="13860"/>
    <n v="3957.0225563909776"/>
    <x v="0"/>
  </r>
  <r>
    <x v="3"/>
    <x v="0"/>
    <x v="7"/>
    <s v="DVL9PHTQ510TVFS"/>
    <s v="Urban Tailors Factory"/>
    <x v="27"/>
    <s v="|45/02/21|"/>
    <n v="2028"/>
    <n v="5"/>
    <n v="6"/>
    <n v="1.0395010395010396E-3"/>
    <n v="10140"/>
    <n v="2.1081081081081083"/>
    <n v="12168"/>
    <n v="2025.8918918918919"/>
    <x v="0"/>
  </r>
  <r>
    <x v="3"/>
    <x v="0"/>
    <x v="7"/>
    <s v="DVL9PHTQ510TVFS"/>
    <s v="Urban Tailors Factory"/>
    <x v="28"/>
    <s v="|45/02/22|"/>
    <n v="1776"/>
    <n v="4"/>
    <n v="6"/>
    <n v="1.443001443001443E-3"/>
    <n v="7104"/>
    <n v="2.5627705627705626"/>
    <n v="10656"/>
    <n v="3549.4372294372292"/>
    <x v="0"/>
  </r>
  <r>
    <x v="3"/>
    <x v="0"/>
    <x v="7"/>
    <s v="DVL9PHTQ510TVFS"/>
    <s v="Urban Tailors Factory"/>
    <x v="29"/>
    <s v="|45/02/23|"/>
    <n v="1812"/>
    <n v="5"/>
    <n v="6"/>
    <n v="1.2738853503184713E-3"/>
    <n v="9060"/>
    <n v="2.30828025477707"/>
    <n v="10872"/>
    <n v="1809.6917197452228"/>
    <x v="0"/>
  </r>
  <r>
    <x v="3"/>
    <x v="0"/>
    <x v="7"/>
    <s v="DVL9PHTQ510TVFS"/>
    <s v="Urban Tailors Factory"/>
    <x v="30"/>
    <s v="|45/02/31|"/>
    <n v="1920"/>
    <n v="4"/>
    <n v="6"/>
    <n v="1.2033694344163659E-3"/>
    <n v="7680"/>
    <n v="2.3104693140794224"/>
    <n v="11520"/>
    <n v="3837.6895306859205"/>
    <x v="0"/>
  </r>
  <r>
    <x v="3"/>
    <x v="0"/>
    <x v="7"/>
    <s v="DVL9PHTQ510TVFS"/>
    <s v="Urban Tailors Factory"/>
    <x v="31"/>
    <s v="|45/03/01|"/>
    <n v="1932"/>
    <n v="4"/>
    <n v="6"/>
    <n v="1.1049723756906078E-3"/>
    <n v="7728"/>
    <n v="2.1348066298342543"/>
    <n v="11592"/>
    <n v="3861.8651933701658"/>
    <x v="0"/>
  </r>
  <r>
    <x v="3"/>
    <x v="0"/>
    <x v="7"/>
    <s v="DVL9PHTQ510TVFS"/>
    <s v="Urban Tailors Factory"/>
    <x v="32"/>
    <s v="|45/03/03|"/>
    <n v="1764"/>
    <n v="5"/>
    <n v="7"/>
    <n v="1.1363636363636363E-3"/>
    <n v="8820"/>
    <n v="2.0045454545454544"/>
    <n v="12348"/>
    <n v="3525.9954545454543"/>
    <x v="0"/>
  </r>
  <r>
    <x v="3"/>
    <x v="0"/>
    <x v="7"/>
    <s v="DVL9PHTQ510TVFS"/>
    <s v="Urban Tailors Factory"/>
    <x v="33"/>
    <s v="|45/03/04|"/>
    <n v="2004"/>
    <n v="5"/>
    <n v="6"/>
    <n v="1.7482517482517483E-3"/>
    <n v="10020"/>
    <n v="3.5034965034965033"/>
    <n v="12024"/>
    <n v="2000.4965034965035"/>
    <x v="0"/>
  </r>
  <r>
    <x v="3"/>
    <x v="0"/>
    <x v="7"/>
    <s v="DVL9PHTQ510TVFS"/>
    <s v="Urban Tailors Factory"/>
    <x v="34"/>
    <s v="|45/03/05|"/>
    <n v="1836"/>
    <n v="4"/>
    <n v="7"/>
    <n v="1.7699115044247787E-3"/>
    <n v="7344"/>
    <n v="3.2495575221238937"/>
    <n v="12852"/>
    <n v="5504.7504424778763"/>
    <x v="0"/>
  </r>
  <r>
    <x v="3"/>
    <x v="0"/>
    <x v="7"/>
    <s v="DVL9PHTQ510TVFS"/>
    <s v="Urban Tailors Factory"/>
    <x v="35"/>
    <s v="|45/04/01|"/>
    <n v="1776"/>
    <n v="4"/>
    <n v="6"/>
    <n v="1.2578616352201257E-3"/>
    <n v="7104"/>
    <n v="2.2339622641509433"/>
    <n v="10656"/>
    <n v="3549.7660377358488"/>
    <x v="0"/>
  </r>
  <r>
    <x v="3"/>
    <x v="0"/>
    <x v="7"/>
    <s v="DVL9PHTQ510TVFS"/>
    <s v="Urban Tailors Factory"/>
    <x v="36"/>
    <s v="|45/04/02|"/>
    <n v="1872"/>
    <n v="5"/>
    <n v="6"/>
    <n v="1.6638935108153079E-3"/>
    <n v="9360"/>
    <n v="3.1148086522462561"/>
    <n v="11232"/>
    <n v="1868.8851913477538"/>
    <x v="0"/>
  </r>
  <r>
    <x v="3"/>
    <x v="0"/>
    <x v="7"/>
    <s v="DVL9PHTQ510TVFS"/>
    <s v="Urban Tailors Factory"/>
    <x v="37"/>
    <s v="|45/04/03|"/>
    <n v="1812"/>
    <n v="5"/>
    <n v="7"/>
    <n v="1.3679890560875513E-3"/>
    <n v="9060"/>
    <n v="2.4787961696306429"/>
    <n v="12684"/>
    <n v="3621.5212038303694"/>
    <x v="0"/>
  </r>
  <r>
    <x v="3"/>
    <x v="0"/>
    <x v="7"/>
    <s v="DVL9PHTQ510TVFS"/>
    <s v="Urban Tailors Factory"/>
    <x v="38"/>
    <s v="|45/04/04|"/>
    <n v="1872"/>
    <n v="4"/>
    <n v="7"/>
    <n v="1.6778523489932886E-3"/>
    <n v="7488"/>
    <n v="3.1409395973154361"/>
    <n v="13104"/>
    <n v="5612.8590604026849"/>
    <x v="0"/>
  </r>
  <r>
    <x v="3"/>
    <x v="0"/>
    <x v="7"/>
    <s v="DVL9PHTQ510TVFS"/>
    <s v="Urban Tailors Factory"/>
    <x v="39"/>
    <s v="|45/04/08|"/>
    <n v="1836"/>
    <n v="5"/>
    <n v="7"/>
    <n v="1.4184397163120568E-3"/>
    <n v="9180"/>
    <n v="2.6042553191489364"/>
    <n v="12852"/>
    <n v="3669.3957446808508"/>
    <x v="0"/>
  </r>
  <r>
    <x v="3"/>
    <x v="0"/>
    <x v="7"/>
    <s v="DVL9PHTQ510TVFS"/>
    <s v="Urban Tailors Factory"/>
    <x v="40"/>
    <s v="|45/04/09|"/>
    <n v="1860"/>
    <n v="4"/>
    <n v="6"/>
    <n v="1.2515644555694619E-3"/>
    <n v="7440"/>
    <n v="2.327909887359199"/>
    <n v="11160"/>
    <n v="3717.6720901126409"/>
    <x v="0"/>
  </r>
  <r>
    <x v="3"/>
    <x v="0"/>
    <x v="7"/>
    <s v="DVL9PHTQ510TVFS"/>
    <s v="Urban Tailors Factory"/>
    <x v="41"/>
    <s v="|45/04/10|"/>
    <n v="1776"/>
    <n v="4"/>
    <n v="6"/>
    <n v="1.3793103448275861E-3"/>
    <n v="7104"/>
    <n v="2.4496551724137929"/>
    <n v="10656"/>
    <n v="3549.5503448275863"/>
    <x v="0"/>
  </r>
  <r>
    <x v="3"/>
    <x v="0"/>
    <x v="7"/>
    <s v="DVL9PHTQ510TVFS"/>
    <s v="Urban Tailors Factory"/>
    <x v="42"/>
    <s v="|45/04/11|"/>
    <n v="2016"/>
    <n v="5"/>
    <n v="6"/>
    <n v="1.7985611510791368E-3"/>
    <n v="10080"/>
    <n v="3.6258992805755397"/>
    <n v="12096"/>
    <n v="2012.3741007194244"/>
    <x v="0"/>
  </r>
  <r>
    <x v="3"/>
    <x v="0"/>
    <x v="7"/>
    <s v="DVL9PHTQ510TVFS"/>
    <s v="Urban Tailors Factory"/>
    <x v="43"/>
    <s v="|45/04/12|"/>
    <n v="1752"/>
    <n v="4"/>
    <n v="7"/>
    <n v="1.201923076923077E-3"/>
    <n v="7008"/>
    <n v="2.1057692307692308"/>
    <n v="12264"/>
    <n v="5253.8942307692305"/>
    <x v="0"/>
  </r>
  <r>
    <x v="3"/>
    <x v="0"/>
    <x v="7"/>
    <s v="DVL9PHTQ510TVFS"/>
    <s v="Urban Tailors Factory"/>
    <x v="44"/>
    <s v="|45/04/13|"/>
    <n v="1812"/>
    <n v="4"/>
    <n v="6"/>
    <n v="1.0395010395010396E-3"/>
    <n v="7248"/>
    <n v="1.8835758835758836"/>
    <n v="10872"/>
    <n v="3622.1164241164242"/>
    <x v="0"/>
  </r>
  <r>
    <x v="3"/>
    <x v="0"/>
    <x v="7"/>
    <s v="DVL9PHTQ510TVFS"/>
    <s v="Urban Tailors Factory"/>
    <x v="45"/>
    <s v="|45/04/14|"/>
    <n v="1896"/>
    <n v="5"/>
    <n v="7"/>
    <n v="1.4771048744460858E-3"/>
    <n v="9480"/>
    <n v="2.8005908419497785"/>
    <n v="13272"/>
    <n v="3789.19940915805"/>
    <x v="0"/>
  </r>
  <r>
    <x v="3"/>
    <x v="0"/>
    <x v="7"/>
    <s v="DVL9PHTQ510TVFS"/>
    <s v="Urban Tailors Factory"/>
    <x v="46"/>
    <s v="|45/04/21|"/>
    <n v="1812"/>
    <n v="4"/>
    <n v="6"/>
    <n v="1.0845986984815619E-3"/>
    <n v="7248"/>
    <n v="1.96529284164859"/>
    <n v="10872"/>
    <n v="3622.0347071583515"/>
    <x v="0"/>
  </r>
  <r>
    <x v="3"/>
    <x v="0"/>
    <x v="7"/>
    <s v="DVL9PHTQ510TVFS"/>
    <s v="Urban Tailors Factory"/>
    <x v="0"/>
    <s v="|45/04/22|"/>
    <n v="1800"/>
    <n v="4"/>
    <n v="6"/>
    <n v="1.6000000000000001E-3"/>
    <n v="7200"/>
    <n v="2.8800000000000003"/>
    <n v="10800"/>
    <n v="3597.12"/>
    <x v="0"/>
  </r>
  <r>
    <x v="3"/>
    <x v="0"/>
    <x v="7"/>
    <s v="DVL9PHTQ510TVFS"/>
    <s v="Urban Tailors Factory"/>
    <x v="1"/>
    <s v="|45/04/23|"/>
    <n v="1776"/>
    <n v="4"/>
    <n v="6"/>
    <n v="1.1325028312570782E-3"/>
    <n v="7104"/>
    <n v="2.0113250283125708"/>
    <n v="10656"/>
    <n v="3549.9886749716875"/>
    <x v="0"/>
  </r>
  <r>
    <x v="3"/>
    <x v="0"/>
    <x v="7"/>
    <s v="DVL9PHTQ510TVFS"/>
    <s v="Urban Tailors Factory"/>
    <x v="2"/>
    <s v="|45/04/31|"/>
    <n v="1788"/>
    <n v="5"/>
    <n v="6"/>
    <n v="1.3227513227513227E-3"/>
    <n v="8940"/>
    <n v="2.3650793650793651"/>
    <n v="10728"/>
    <n v="1785.6349206349207"/>
    <x v="0"/>
  </r>
  <r>
    <x v="3"/>
    <x v="0"/>
    <x v="7"/>
    <s v="DVL9PHTQ510TVFS"/>
    <s v="Urban Tailors Factory"/>
    <x v="3"/>
    <s v="|45/04/32|"/>
    <n v="2004"/>
    <n v="4"/>
    <n v="6"/>
    <n v="1.3717421124828531E-3"/>
    <n v="8016"/>
    <n v="2.7489711934156378"/>
    <n v="12024"/>
    <n v="4005.2510288065841"/>
    <x v="0"/>
  </r>
  <r>
    <x v="3"/>
    <x v="0"/>
    <x v="7"/>
    <s v="DVL9PHTQ510TVFS"/>
    <s v="Urban Tailors Factory"/>
    <x v="4"/>
    <s v="|45/04/33|"/>
    <n v="1872"/>
    <n v="5"/>
    <n v="6"/>
    <n v="1.0822510822510823E-3"/>
    <n v="9360"/>
    <n v="2.0259740259740258"/>
    <n v="11232"/>
    <n v="1869.9740259740261"/>
    <x v="0"/>
  </r>
  <r>
    <x v="3"/>
    <x v="0"/>
    <x v="7"/>
    <s v="DVL9PHTQ510TVFS"/>
    <s v="Urban Tailors Factory"/>
    <x v="5"/>
    <s v="|45/04/88|"/>
    <n v="2028"/>
    <n v="5"/>
    <n v="7"/>
    <n v="1.037344398340249E-3"/>
    <n v="10140"/>
    <n v="2.103734439834025"/>
    <n v="14196"/>
    <n v="4053.8962655601658"/>
    <x v="0"/>
  </r>
  <r>
    <x v="3"/>
    <x v="0"/>
    <x v="7"/>
    <s v="DVL9PHTQ510TVFS"/>
    <s v="Urban Tailors Factory"/>
    <x v="6"/>
    <s v="|45/05/01|"/>
    <n v="1908"/>
    <n v="5"/>
    <n v="7"/>
    <n v="1.443001443001443E-3"/>
    <n v="9540"/>
    <n v="2.7532467532467533"/>
    <n v="13356"/>
    <n v="3813.2467532467531"/>
    <x v="0"/>
  </r>
  <r>
    <x v="3"/>
    <x v="0"/>
    <x v="7"/>
    <s v="DVL9PHTQ510TVFS"/>
    <s v="Urban Tailors Factory"/>
    <x v="7"/>
    <s v="|45/05/02|"/>
    <n v="2004"/>
    <n v="5"/>
    <n v="6"/>
    <n v="1.3947001394700139E-3"/>
    <n v="10020"/>
    <n v="2.7949790794979079"/>
    <n v="12024"/>
    <n v="2001.2050209205022"/>
    <x v="0"/>
  </r>
  <r>
    <x v="3"/>
    <x v="0"/>
    <x v="7"/>
    <s v="DVL9PHTQ510TVFS"/>
    <s v="Urban Tailors Factory"/>
    <x v="8"/>
    <s v="|45/05/03|"/>
    <n v="1836"/>
    <n v="4"/>
    <n v="7"/>
    <n v="1.2224938875305623E-3"/>
    <n v="7344"/>
    <n v="2.2444987775061125"/>
    <n v="12852"/>
    <n v="5505.7555012224939"/>
    <x v="0"/>
  </r>
  <r>
    <x v="3"/>
    <x v="0"/>
    <x v="7"/>
    <s v="DVL9PHTQ510TVFS"/>
    <s v="Urban Tailors Factory"/>
    <x v="9"/>
    <s v="|45/05/04|"/>
    <n v="1800"/>
    <n v="5"/>
    <n v="7"/>
    <n v="1.4471780028943559E-3"/>
    <n v="9000"/>
    <n v="2.6049204052098407"/>
    <n v="12600"/>
    <n v="3597.3950795947903"/>
    <x v="0"/>
  </r>
  <r>
    <x v="3"/>
    <x v="0"/>
    <x v="7"/>
    <s v="DVL9PHTQ510TVFS"/>
    <s v="Urban Tailors Factory"/>
    <x v="10"/>
    <s v="|45/05/05|"/>
    <n v="1812"/>
    <n v="5"/>
    <n v="7"/>
    <n v="1.145475372279496E-3"/>
    <n v="9060"/>
    <n v="2.0756013745704469"/>
    <n v="12684"/>
    <n v="3621.9243986254296"/>
    <x v="0"/>
  </r>
  <r>
    <x v="3"/>
    <x v="0"/>
    <x v="7"/>
    <s v="DVL9PHTQ510TVFS"/>
    <s v="Urban Tailors Factory"/>
    <x v="11"/>
    <s v="|45/05/06|"/>
    <n v="2004"/>
    <n v="5"/>
    <n v="7"/>
    <n v="1.2033694344163659E-3"/>
    <n v="10020"/>
    <n v="2.4115523465703972"/>
    <n v="14028"/>
    <n v="4005.5884476534297"/>
    <x v="0"/>
  </r>
  <r>
    <x v="3"/>
    <x v="0"/>
    <x v="7"/>
    <s v="DVL9PHTQ510TVFS"/>
    <s v="Urban Tailors Factory"/>
    <x v="12"/>
    <s v="|45/05/07|"/>
    <n v="1992"/>
    <n v="4"/>
    <n v="6"/>
    <n v="1.25E-3"/>
    <n v="7968"/>
    <n v="2.4900000000000002"/>
    <n v="11952"/>
    <n v="3981.51"/>
    <x v="0"/>
  </r>
  <r>
    <x v="3"/>
    <x v="0"/>
    <x v="7"/>
    <s v="DVL9PHTQ510TVFS"/>
    <s v="Urban Tailors Factory"/>
    <x v="13"/>
    <s v="|45/06/01|"/>
    <n v="1776"/>
    <n v="5"/>
    <n v="6"/>
    <n v="1.483679525222552E-3"/>
    <n v="8880"/>
    <n v="2.6350148367952522"/>
    <n v="10656"/>
    <n v="1773.3649851632047"/>
    <x v="0"/>
  </r>
  <r>
    <x v="3"/>
    <x v="0"/>
    <x v="7"/>
    <s v="DVL9PHTQ510TVFS"/>
    <s v="Urban Tailors Factory"/>
    <x v="14"/>
    <s v="|45/06/03|"/>
    <n v="1872"/>
    <n v="5"/>
    <n v="7"/>
    <n v="1.176470588235294E-3"/>
    <n v="9360"/>
    <n v="2.2023529411764704"/>
    <n v="13104"/>
    <n v="3741.7976470588237"/>
    <x v="0"/>
  </r>
  <r>
    <x v="3"/>
    <x v="0"/>
    <x v="7"/>
    <s v="DVL9PHTQ510TVFS"/>
    <s v="Urban Tailors Factory"/>
    <x v="15"/>
    <s v="|45/06/04|"/>
    <n v="1932"/>
    <n v="5"/>
    <n v="6"/>
    <n v="1.4705882352941176E-3"/>
    <n v="9660"/>
    <n v="2.8411764705882354"/>
    <n v="11592"/>
    <n v="1929.1588235294118"/>
    <x v="0"/>
  </r>
  <r>
    <x v="3"/>
    <x v="0"/>
    <x v="7"/>
    <s v="DVL9PHTQ510TVFS"/>
    <s v="Urban Tailors Factory"/>
    <x v="16"/>
    <s v="|45/06/05|"/>
    <n v="2004"/>
    <n v="5"/>
    <n v="6"/>
    <n v="1.652892561983471E-3"/>
    <n v="10020"/>
    <n v="3.3123966942148759"/>
    <n v="12024"/>
    <n v="2000.6876033057852"/>
    <x v="0"/>
  </r>
  <r>
    <x v="3"/>
    <x v="0"/>
    <x v="7"/>
    <s v="DVL9PHTQ510TVFS"/>
    <s v="Urban Tailors Factory"/>
    <x v="17"/>
    <s v="|45/07/01|"/>
    <n v="2016"/>
    <n v="4"/>
    <n v="7"/>
    <n v="1.5267175572519084E-3"/>
    <n v="8064"/>
    <n v="3.0778625954198473"/>
    <n v="14112"/>
    <n v="6044.9221374045801"/>
    <x v="0"/>
  </r>
  <r>
    <x v="3"/>
    <x v="0"/>
    <x v="7"/>
    <s v="DVL9PHTQ510TVFS"/>
    <s v="Urban Tailors Factory"/>
    <x v="18"/>
    <s v="|45/07/02|"/>
    <n v="1752"/>
    <n v="5"/>
    <n v="7"/>
    <n v="1.2345679012345679E-3"/>
    <n v="8760"/>
    <n v="2.162962962962963"/>
    <n v="12264"/>
    <n v="3501.8370370370371"/>
    <x v="0"/>
  </r>
  <r>
    <x v="3"/>
    <x v="0"/>
    <x v="7"/>
    <s v="DVL9PHTQ510TVFS"/>
    <s v="Urban Tailors Factory"/>
    <x v="19"/>
    <s v="|45/07/03|"/>
    <n v="1896"/>
    <n v="4"/>
    <n v="7"/>
    <n v="1.1185682326621924E-3"/>
    <n v="7584"/>
    <n v="2.1208053691275168"/>
    <n v="13272"/>
    <n v="5685.8791946308729"/>
    <x v="0"/>
  </r>
  <r>
    <x v="3"/>
    <x v="0"/>
    <x v="7"/>
    <s v="DVL9PHTQ510TVFS"/>
    <s v="Urban Tailors Factory"/>
    <x v="20"/>
    <s v="|45/07/04|"/>
    <n v="1992"/>
    <n v="4"/>
    <n v="7"/>
    <n v="1.2755102040816326E-3"/>
    <n v="7968"/>
    <n v="2.5408163265306118"/>
    <n v="13944"/>
    <n v="5973.4591836734689"/>
    <x v="0"/>
  </r>
  <r>
    <x v="3"/>
    <x v="0"/>
    <x v="7"/>
    <s v="DVL9PHTQ510TVFS"/>
    <s v="Urban Tailors Factory"/>
    <x v="21"/>
    <s v="|45/07/05|"/>
    <n v="2040"/>
    <n v="4"/>
    <n v="6"/>
    <n v="1.5772870662460567E-3"/>
    <n v="8160"/>
    <n v="3.2176656151419558"/>
    <n v="12240"/>
    <n v="4076.7823343848581"/>
    <x v="0"/>
  </r>
  <r>
    <x v="3"/>
    <x v="0"/>
    <x v="7"/>
    <s v="DVL9PHTQ510TVFS"/>
    <s v="Urban Tailors Factory"/>
    <x v="22"/>
    <s v="|45/07/06|"/>
    <n v="1884"/>
    <n v="5"/>
    <n v="6"/>
    <n v="1.658374792703151E-3"/>
    <n v="9420"/>
    <n v="3.1243781094527363"/>
    <n v="11304"/>
    <n v="1880.8756218905473"/>
    <x v="0"/>
  </r>
  <r>
    <x v="3"/>
    <x v="0"/>
    <x v="7"/>
    <s v="DVL9PHTQ510TVFS"/>
    <s v="Urban Tailors Factory"/>
    <x v="23"/>
    <s v="|45/07/07|"/>
    <n v="1980"/>
    <n v="5"/>
    <n v="7"/>
    <n v="1.7331022530329288E-3"/>
    <n v="9900"/>
    <n v="3.4315424610051992"/>
    <n v="13860"/>
    <n v="3956.5684575389946"/>
    <x v="0"/>
  </r>
  <r>
    <x v="3"/>
    <x v="0"/>
    <x v="7"/>
    <s v="DVL9PHTQ510TVFS"/>
    <s v="Urban Tailors Factory"/>
    <x v="24"/>
    <s v="|45/07/08|"/>
    <n v="1980"/>
    <n v="4"/>
    <n v="7"/>
    <n v="1.2642225031605564E-3"/>
    <n v="7920"/>
    <n v="2.5031605562579018"/>
    <n v="13860"/>
    <n v="5937.4968394437419"/>
    <x v="0"/>
  </r>
  <r>
    <x v="3"/>
    <x v="0"/>
    <x v="7"/>
    <s v="DVL9PHTQ510TVFS"/>
    <s v="Urban Tailors Factory"/>
    <x v="25"/>
    <s v="|45/07/09|"/>
    <n v="1824"/>
    <n v="4"/>
    <n v="6"/>
    <n v="1.6025641025641025E-3"/>
    <n v="7296"/>
    <n v="2.9230769230769229"/>
    <n v="10944"/>
    <n v="3645.0769230769229"/>
    <x v="0"/>
  </r>
  <r>
    <x v="3"/>
    <x v="0"/>
    <x v="7"/>
    <s v="DVL9PHTQ510TVFS"/>
    <s v="Urban Tailors Factory"/>
    <x v="26"/>
    <s v="|45/07/10|"/>
    <n v="2016"/>
    <n v="5"/>
    <n v="7"/>
    <n v="1.29366106080207E-3"/>
    <n v="10080"/>
    <n v="2.6080206985769729"/>
    <n v="14112"/>
    <n v="4029.3919793014229"/>
    <x v="0"/>
  </r>
  <r>
    <x v="3"/>
    <x v="0"/>
    <x v="7"/>
    <s v="DVL9PHTQ510TVFS"/>
    <s v="Urban Tailors Factory"/>
    <x v="27"/>
    <s v="|45/20/01|"/>
    <n v="1956"/>
    <n v="4"/>
    <n v="7"/>
    <n v="1.0869565217391304E-3"/>
    <n v="7824"/>
    <n v="2.1260869565217391"/>
    <n v="13692"/>
    <n v="5865.8739130434778"/>
    <x v="0"/>
  </r>
  <r>
    <x v="3"/>
    <x v="0"/>
    <x v="7"/>
    <s v="DVL9PHTQ510TVFS"/>
    <s v="Urban Tailors Factory"/>
    <x v="28"/>
    <s v="|45/20/02|"/>
    <n v="1812"/>
    <n v="5"/>
    <n v="7"/>
    <n v="1.3774104683195593E-3"/>
    <n v="9060"/>
    <n v="2.4958677685950414"/>
    <n v="12684"/>
    <n v="3621.504132231405"/>
    <x v="0"/>
  </r>
  <r>
    <x v="3"/>
    <x v="0"/>
    <x v="7"/>
    <s v="DVL9PHTQ510TVFS"/>
    <s v="Urban Tailors Factory"/>
    <x v="29"/>
    <s v="|45/20/03|"/>
    <n v="1800"/>
    <n v="4"/>
    <n v="7"/>
    <n v="1.1337868480725624E-3"/>
    <n v="7200"/>
    <n v="2.0408163265306123"/>
    <n v="12600"/>
    <n v="5397.9591836734689"/>
    <x v="0"/>
  </r>
  <r>
    <x v="3"/>
    <x v="0"/>
    <x v="7"/>
    <s v="DVL9PHTQ510TVFS"/>
    <s v="Urban Tailors Factory"/>
    <x v="30"/>
    <s v="|45/20/04|"/>
    <n v="1980"/>
    <n v="5"/>
    <n v="6"/>
    <n v="1.1025358324145535E-3"/>
    <n v="9900"/>
    <n v="2.183020948180816"/>
    <n v="11880"/>
    <n v="1977.8169790518191"/>
    <x v="0"/>
  </r>
  <r>
    <x v="3"/>
    <x v="0"/>
    <x v="7"/>
    <s v="DVL9PHTQ510TVFS"/>
    <s v="Urban Tailors Factory"/>
    <x v="31"/>
    <s v="|45/20/05|"/>
    <n v="1776"/>
    <n v="5"/>
    <n v="6"/>
    <n v="1.3831258644536654E-3"/>
    <n v="8880"/>
    <n v="2.4564315352697097"/>
    <n v="10656"/>
    <n v="1773.5435684647302"/>
    <x v="0"/>
  </r>
  <r>
    <x v="3"/>
    <x v="0"/>
    <x v="7"/>
    <s v="DVL9PHTQ510TVFS"/>
    <s v="Urban Tailors Factory"/>
    <x v="32"/>
    <s v="|45/20/06|"/>
    <n v="1764"/>
    <n v="4"/>
    <n v="6"/>
    <n v="1.053740779768177E-3"/>
    <n v="7056"/>
    <n v="1.8587987355110642"/>
    <n v="10584"/>
    <n v="3526.1412012644892"/>
    <x v="0"/>
  </r>
  <r>
    <x v="3"/>
    <x v="0"/>
    <x v="7"/>
    <s v="DVL9PHTQ510TVFS"/>
    <s v="Urban Tailors Factory"/>
    <x v="33"/>
    <s v="|45/20/07|"/>
    <n v="1992"/>
    <n v="5"/>
    <n v="6"/>
    <n v="1.1248593925759281E-3"/>
    <n v="9960"/>
    <n v="2.2407199100112489"/>
    <n v="11952"/>
    <n v="1989.7592800899888"/>
    <x v="0"/>
  </r>
  <r>
    <x v="3"/>
    <x v="0"/>
    <x v="7"/>
    <s v="DVL9PHTQ510TVFS"/>
    <s v="Urban Tailors Factory"/>
    <x v="34"/>
    <s v="|45/20/08|"/>
    <n v="1740"/>
    <n v="5"/>
    <n v="7"/>
    <n v="1.3054830287206266E-3"/>
    <n v="8700"/>
    <n v="2.2715404699738904"/>
    <n v="12180"/>
    <n v="3477.7284595300262"/>
    <x v="0"/>
  </r>
  <r>
    <x v="3"/>
    <x v="0"/>
    <x v="7"/>
    <s v="DVL9PHTQ510TVFS"/>
    <s v="Urban Tailors Factory"/>
    <x v="35"/>
    <s v="|45/20/09|"/>
    <n v="1884"/>
    <n v="5"/>
    <n v="6"/>
    <n v="1.1173184357541898E-3"/>
    <n v="9420"/>
    <n v="2.1050279329608936"/>
    <n v="11304"/>
    <n v="1881.8949720670391"/>
    <x v="0"/>
  </r>
  <r>
    <x v="3"/>
    <x v="0"/>
    <x v="7"/>
    <s v="DVL9PHTQ510TVFS"/>
    <s v="Urban Tailors Factory"/>
    <x v="36"/>
    <s v="|45/20/10|"/>
    <n v="2040"/>
    <n v="5"/>
    <n v="6"/>
    <n v="1.2077294685990338E-3"/>
    <n v="10200"/>
    <n v="2.4637681159420288"/>
    <n v="12240"/>
    <n v="2037.536231884058"/>
    <x v="0"/>
  </r>
  <r>
    <x v="3"/>
    <x v="0"/>
    <x v="7"/>
    <s v="DVL9PHTQ510TVFS"/>
    <s v="Urban Tailors Factory"/>
    <x v="37"/>
    <s v="|45/20/11|"/>
    <n v="1908"/>
    <n v="4"/>
    <n v="7"/>
    <n v="1.2360939431396785E-3"/>
    <n v="7632"/>
    <n v="2.3584672435105065"/>
    <n v="13356"/>
    <n v="5721.6415327564891"/>
    <x v="0"/>
  </r>
  <r>
    <x v="3"/>
    <x v="0"/>
    <x v="7"/>
    <s v="DVL9PHTQ510TVFS"/>
    <s v="Urban Tailors Factory"/>
    <x v="38"/>
    <s v="|45/20/12|"/>
    <n v="1812"/>
    <n v="5"/>
    <n v="6"/>
    <n v="1.5797788309636651E-3"/>
    <n v="9060"/>
    <n v="2.8625592417061609"/>
    <n v="10872"/>
    <n v="1809.1374407582939"/>
    <x v="0"/>
  </r>
  <r>
    <x v="3"/>
    <x v="0"/>
    <x v="7"/>
    <s v="DVL9PHTQ510TVFS"/>
    <s v="Urban Tailors Factory"/>
    <x v="39"/>
    <s v="|45/20/13|"/>
    <n v="1812"/>
    <n v="5"/>
    <n v="7"/>
    <n v="1.1933174224343676E-3"/>
    <n v="9060"/>
    <n v="2.1622911694510742"/>
    <n v="12684"/>
    <n v="3621.8377088305488"/>
    <x v="0"/>
  </r>
  <r>
    <x v="3"/>
    <x v="0"/>
    <x v="7"/>
    <s v="DVL9PHTQ510TVFS"/>
    <s v="Urban Tailors Factory"/>
    <x v="40"/>
    <s v="|45/20/14|"/>
    <n v="1836"/>
    <n v="4"/>
    <n v="7"/>
    <n v="1.02880658436214E-3"/>
    <n v="7344"/>
    <n v="1.8888888888888891"/>
    <n v="12852"/>
    <n v="5506.1111111111113"/>
    <x v="0"/>
  </r>
  <r>
    <x v="3"/>
    <x v="0"/>
    <x v="7"/>
    <s v="DVL9PHTQ510TVFS"/>
    <s v="Urban Tailors Factory"/>
    <x v="41"/>
    <s v="|45/20/15|"/>
    <n v="2040"/>
    <n v="4"/>
    <n v="6"/>
    <n v="1.7241379310344827E-3"/>
    <n v="8160"/>
    <n v="3.5172413793103448"/>
    <n v="12240"/>
    <n v="4076.4827586206898"/>
    <x v="0"/>
  </r>
  <r>
    <x v="3"/>
    <x v="0"/>
    <x v="7"/>
    <s v="DVL9PHTQ510TVFS"/>
    <s v="Urban Tailors Factory"/>
    <x v="42"/>
    <s v="|45/20/16|"/>
    <n v="1956"/>
    <n v="5"/>
    <n v="7"/>
    <n v="1.2269938650306749E-3"/>
    <n v="9780"/>
    <n v="2.4000000000000004"/>
    <n v="13692"/>
    <n v="3909.6"/>
    <x v="0"/>
  </r>
  <r>
    <x v="3"/>
    <x v="0"/>
    <x v="7"/>
    <s v="DVL9PHTQ510TVFS"/>
    <s v="Urban Tailors Factory"/>
    <x v="43"/>
    <s v="|45/20/17|"/>
    <n v="1848"/>
    <n v="4"/>
    <n v="7"/>
    <n v="1.2531328320802004E-3"/>
    <n v="7392"/>
    <n v="2.3157894736842106"/>
    <n v="12936"/>
    <n v="5541.6842105263158"/>
    <x v="0"/>
  </r>
  <r>
    <x v="3"/>
    <x v="0"/>
    <x v="7"/>
    <s v="DVL9PHTQ510TVFS"/>
    <s v="Urban Tailors Factory"/>
    <x v="44"/>
    <s v="|45/20/18|"/>
    <n v="1944"/>
    <n v="5"/>
    <n v="7"/>
    <n v="1.3477088948787063E-3"/>
    <n v="9720"/>
    <n v="2.6199460916442048"/>
    <n v="13608"/>
    <n v="3885.3800539083559"/>
    <x v="0"/>
  </r>
  <r>
    <x v="3"/>
    <x v="0"/>
    <x v="7"/>
    <s v="DVL9PHTQ510TVFS"/>
    <s v="Urban Tailors Factory"/>
    <x v="45"/>
    <s v="|45/20/19|"/>
    <n v="1872"/>
    <n v="5"/>
    <n v="7"/>
    <n v="1.2658227848101266E-3"/>
    <n v="9360"/>
    <n v="2.3696202531645572"/>
    <n v="13104"/>
    <n v="3741.6303797468354"/>
    <x v="0"/>
  </r>
  <r>
    <x v="3"/>
    <x v="0"/>
    <x v="7"/>
    <s v="DVL9PHTQ510TVFS"/>
    <s v="Urban Tailors Factory"/>
    <x v="46"/>
    <s v="|45/20/20|"/>
    <n v="1740"/>
    <n v="4"/>
    <n v="6"/>
    <n v="1.7857142857142857E-3"/>
    <n v="6960"/>
    <n v="3.1071428571428572"/>
    <n v="10440"/>
    <n v="3476.8928571428573"/>
    <x v="0"/>
  </r>
  <r>
    <x v="3"/>
    <x v="0"/>
    <x v="7"/>
    <s v="DVL9PHTQ510TVFS"/>
    <s v="Urban Tailors Factory"/>
    <x v="0"/>
    <s v="|45/20/21|"/>
    <n v="1932"/>
    <n v="4"/>
    <n v="6"/>
    <n v="1.4367816091954023E-3"/>
    <n v="7728"/>
    <n v="2.7758620689655173"/>
    <n v="11592"/>
    <n v="3861.2241379310344"/>
    <x v="0"/>
  </r>
  <r>
    <x v="3"/>
    <x v="0"/>
    <x v="7"/>
    <s v="DVL9PHTQ510TVFS"/>
    <s v="Urban Tailors Factory"/>
    <x v="1"/>
    <s v="|45/20/22|"/>
    <n v="1752"/>
    <n v="5"/>
    <n v="6"/>
    <n v="1.4005602240896359E-3"/>
    <n v="8760"/>
    <n v="2.4537815126050422"/>
    <n v="10512"/>
    <n v="1749.546218487395"/>
    <x v="0"/>
  </r>
  <r>
    <x v="3"/>
    <x v="0"/>
    <x v="7"/>
    <s v="DVL9PHTQ510TVFS"/>
    <s v="Urban Tailors Factory"/>
    <x v="2"/>
    <s v="|45/20/23|"/>
    <n v="1920"/>
    <n v="5"/>
    <n v="6"/>
    <n v="1.1173184357541898E-3"/>
    <n v="9600"/>
    <n v="2.1452513966480447"/>
    <n v="11520"/>
    <n v="1917.8547486033519"/>
    <x v="0"/>
  </r>
  <r>
    <x v="3"/>
    <x v="0"/>
    <x v="7"/>
    <s v="DVL9PHTQ510TVFS"/>
    <s v="Urban Tailors Factory"/>
    <x v="3"/>
    <s v="|45/20/24|"/>
    <n v="1752"/>
    <n v="4"/>
    <n v="7"/>
    <n v="1.5649452269170579E-3"/>
    <n v="7008"/>
    <n v="2.7417840375586855"/>
    <n v="12264"/>
    <n v="5253.2582159624417"/>
    <x v="0"/>
  </r>
  <r>
    <x v="3"/>
    <x v="0"/>
    <x v="7"/>
    <s v="DVL9PHTQ510TVFS"/>
    <s v="Urban Tailors Factory"/>
    <x v="4"/>
    <s v="|45/20/25|"/>
    <n v="2004"/>
    <n v="5"/>
    <n v="6"/>
    <n v="1.4792899408284023E-3"/>
    <n v="10020"/>
    <n v="2.9644970414201182"/>
    <n v="12024"/>
    <n v="2001.0355029585799"/>
    <x v="0"/>
  </r>
  <r>
    <x v="3"/>
    <x v="0"/>
    <x v="7"/>
    <s v="DVL9PHTQ510TVFS"/>
    <s v="Urban Tailors Factory"/>
    <x v="5"/>
    <s v="|45/20/26|"/>
    <n v="1980"/>
    <n v="4"/>
    <n v="6"/>
    <n v="1.4684287812041115E-3"/>
    <n v="7920"/>
    <n v="2.9074889867841409"/>
    <n v="11880"/>
    <n v="3957.0925110132157"/>
    <x v="0"/>
  </r>
  <r>
    <x v="3"/>
    <x v="0"/>
    <x v="7"/>
    <s v="DVL9PHTQ510TVFS"/>
    <s v="Urban Tailors Factory"/>
    <x v="6"/>
    <s v="|45/20/27|"/>
    <n v="1848"/>
    <n v="5"/>
    <n v="7"/>
    <n v="1.6025641025641025E-3"/>
    <n v="9240"/>
    <n v="2.9615384615384612"/>
    <n v="12936"/>
    <n v="3693.0384615384614"/>
    <x v="0"/>
  </r>
  <r>
    <x v="3"/>
    <x v="0"/>
    <x v="7"/>
    <s v="DVL9PHTQ510TVFS"/>
    <s v="Urban Tailors Factory"/>
    <x v="7"/>
    <s v="|45/20/28|"/>
    <n v="1956"/>
    <n v="4"/>
    <n v="7"/>
    <n v="1.652892561983471E-3"/>
    <n v="7824"/>
    <n v="3.2330578512396695"/>
    <n v="13692"/>
    <n v="5864.7669421487599"/>
    <x v="0"/>
  </r>
  <r>
    <x v="3"/>
    <x v="0"/>
    <x v="7"/>
    <s v="DVL9PHTQ510TVFS"/>
    <s v="Urban Tailors Factory"/>
    <x v="8"/>
    <s v="|45/20/29|"/>
    <n v="1764"/>
    <n v="4"/>
    <n v="7"/>
    <n v="1.3280212483399733E-3"/>
    <n v="7056"/>
    <n v="2.3426294820717128"/>
    <n v="12348"/>
    <n v="5289.657370517928"/>
    <x v="0"/>
  </r>
  <r>
    <x v="3"/>
    <x v="0"/>
    <x v="7"/>
    <s v="DVL9PHTQ510TVFS"/>
    <s v="Urban Tailors Factory"/>
    <x v="9"/>
    <s v="|45/20/30|"/>
    <n v="1812"/>
    <n v="4"/>
    <n v="6"/>
    <n v="1.5923566878980893E-3"/>
    <n v="7248"/>
    <n v="2.8853503184713376"/>
    <n v="10872"/>
    <n v="3621.1146496815286"/>
    <x v="0"/>
  </r>
  <r>
    <x v="3"/>
    <x v="0"/>
    <x v="7"/>
    <s v="DVL9PHTQ510TVFS"/>
    <s v="Urban Tailors Factory"/>
    <x v="10"/>
    <s v="|45/20/31|"/>
    <n v="1932"/>
    <n v="5"/>
    <n v="6"/>
    <n v="1.0351966873706005E-3"/>
    <n v="9660"/>
    <n v="2"/>
    <n v="11592"/>
    <n v="1930"/>
    <x v="0"/>
  </r>
  <r>
    <x v="3"/>
    <x v="0"/>
    <x v="7"/>
    <s v="DVL9PHTQ510TVFS"/>
    <s v="Urban Tailors Factory"/>
    <x v="11"/>
    <s v="|45/20/32|"/>
    <n v="1872"/>
    <n v="5"/>
    <n v="6"/>
    <n v="1.3966480446927375E-3"/>
    <n v="9360"/>
    <n v="2.6145251396648046"/>
    <n v="11232"/>
    <n v="1869.3854748603353"/>
    <x v="0"/>
  </r>
  <r>
    <x v="3"/>
    <x v="0"/>
    <x v="7"/>
    <s v="DVL9PHTQ510TVFS"/>
    <s v="Urban Tailors Factory"/>
    <x v="12"/>
    <s v="|45/20/33|"/>
    <n v="1992"/>
    <n v="4"/>
    <n v="6"/>
    <n v="1.1947431302270011E-3"/>
    <n v="7968"/>
    <n v="2.3799283154121862"/>
    <n v="11952"/>
    <n v="3981.6200716845879"/>
    <x v="0"/>
  </r>
  <r>
    <x v="3"/>
    <x v="0"/>
    <x v="7"/>
    <s v="DVL9PHTQ510TVFS"/>
    <s v="Urban Tailors Factory"/>
    <x v="13"/>
    <s v="|45/20/34|"/>
    <n v="1764"/>
    <n v="5"/>
    <n v="7"/>
    <n v="1.7035775127768314E-3"/>
    <n v="8820"/>
    <n v="3.0051107325383306"/>
    <n v="12348"/>
    <n v="3524.9948892674615"/>
    <x v="0"/>
  </r>
  <r>
    <x v="3"/>
    <x v="0"/>
    <x v="7"/>
    <s v="DVL9PHTQ510TVFS"/>
    <s v="Urban Tailors Factory"/>
    <x v="14"/>
    <s v="|45/20/36|"/>
    <n v="2004"/>
    <n v="5"/>
    <n v="7"/>
    <n v="1.2453300124533001E-3"/>
    <n v="10020"/>
    <n v="2.4956413449564132"/>
    <n v="14028"/>
    <n v="4005.5043586550437"/>
    <x v="0"/>
  </r>
  <r>
    <x v="3"/>
    <x v="0"/>
    <x v="7"/>
    <s v="DVL9PHTQ510TVFS"/>
    <s v="Urban Tailors Factory"/>
    <x v="15"/>
    <s v="|45/20/37|"/>
    <n v="1968"/>
    <n v="4"/>
    <n v="6"/>
    <n v="1.3089005235602095E-3"/>
    <n v="7872"/>
    <n v="2.5759162303664924"/>
    <n v="11808"/>
    <n v="3933.4240837696334"/>
    <x v="0"/>
  </r>
  <r>
    <x v="3"/>
    <x v="0"/>
    <x v="7"/>
    <s v="DVL9PHTQ510TVFS"/>
    <s v="Urban Tailors Factory"/>
    <x v="16"/>
    <s v="|45/20/38|"/>
    <n v="2028"/>
    <n v="5"/>
    <n v="6"/>
    <n v="1.3140604467805519E-3"/>
    <n v="10140"/>
    <n v="2.6649145860709593"/>
    <n v="12168"/>
    <n v="2025.3350854139289"/>
    <x v="0"/>
  </r>
  <r>
    <x v="3"/>
    <x v="0"/>
    <x v="7"/>
    <s v="DVL9PHTQ510TVFS"/>
    <s v="Urban Tailors Factory"/>
    <x v="17"/>
    <s v="|45/20/39|"/>
    <n v="1980"/>
    <n v="4"/>
    <n v="6"/>
    <n v="1.2345679012345679E-3"/>
    <n v="7920"/>
    <n v="2.4444444444444442"/>
    <n v="11880"/>
    <n v="3957.5555555555557"/>
    <x v="0"/>
  </r>
  <r>
    <x v="3"/>
    <x v="0"/>
    <x v="7"/>
    <s v="DVL9PHTQ510TVFS"/>
    <s v="Urban Tailors Factory"/>
    <x v="18"/>
    <s v="|45/20/40|"/>
    <n v="1848"/>
    <n v="4"/>
    <n v="7"/>
    <n v="1.4347202295552368E-3"/>
    <n v="7392"/>
    <n v="2.6513629842180775"/>
    <n v="12936"/>
    <n v="5541.3486370157816"/>
    <x v="0"/>
  </r>
  <r>
    <x v="3"/>
    <x v="0"/>
    <x v="7"/>
    <s v="DVL9PHTQ510TVFS"/>
    <s v="Urban Tailors Factory"/>
    <x v="19"/>
    <s v="|45/20/41|"/>
    <n v="1800"/>
    <n v="5"/>
    <n v="6"/>
    <n v="1.5698587127158557E-3"/>
    <n v="9000"/>
    <n v="2.8257456828885403"/>
    <n v="10800"/>
    <n v="1797.1742543171115"/>
    <x v="0"/>
  </r>
  <r>
    <x v="3"/>
    <x v="0"/>
    <x v="7"/>
    <s v="DVL9PHTQ510TVFS"/>
    <s v="Urban Tailors Factory"/>
    <x v="20"/>
    <s v="|45/20/42|"/>
    <n v="1992"/>
    <n v="5"/>
    <n v="7"/>
    <n v="1.088139281828074E-3"/>
    <n v="9960"/>
    <n v="2.1675734494015235"/>
    <n v="13944"/>
    <n v="3981.8324265505985"/>
    <x v="0"/>
  </r>
  <r>
    <x v="3"/>
    <x v="0"/>
    <x v="7"/>
    <s v="DVL9PHTQ510TVFS"/>
    <s v="Urban Tailors Factory"/>
    <x v="21"/>
    <s v="|45/20/43|"/>
    <n v="2004"/>
    <n v="5"/>
    <n v="7"/>
    <n v="1.6891891891891893E-3"/>
    <n v="10020"/>
    <n v="3.3851351351351355"/>
    <n v="14028"/>
    <n v="4004.614864864865"/>
    <x v="0"/>
  </r>
  <r>
    <x v="3"/>
    <x v="0"/>
    <x v="7"/>
    <s v="DVL9PHTQ510TVFS"/>
    <s v="Urban Tailors Factory"/>
    <x v="22"/>
    <s v="|45/20/45|"/>
    <n v="1932"/>
    <n v="4"/>
    <n v="7"/>
    <n v="1.4204545454545455E-3"/>
    <n v="7728"/>
    <n v="2.7443181818181821"/>
    <n v="13524"/>
    <n v="5793.255681818182"/>
    <x v="0"/>
  </r>
  <r>
    <x v="3"/>
    <x v="0"/>
    <x v="7"/>
    <s v="DVL9PHTQ510TVFS"/>
    <s v="Urban Tailors Factory"/>
    <x v="23"/>
    <s v="|45/20/46|"/>
    <n v="1920"/>
    <n v="4"/>
    <n v="6"/>
    <n v="1.0964912280701754E-3"/>
    <n v="7680"/>
    <n v="2.1052631578947367"/>
    <n v="11520"/>
    <n v="3837.8947368421054"/>
    <x v="0"/>
  </r>
  <r>
    <x v="3"/>
    <x v="0"/>
    <x v="7"/>
    <s v="DVL9PHTQ510TVFS"/>
    <s v="Urban Tailors Factory"/>
    <x v="24"/>
    <s v="|45/20/47|"/>
    <n v="1836"/>
    <n v="4"/>
    <n v="6"/>
    <n v="1.1037527593818985E-3"/>
    <n v="7344"/>
    <n v="2.0264900662251657"/>
    <n v="11016"/>
    <n v="3669.9735099337749"/>
    <x v="0"/>
  </r>
  <r>
    <x v="3"/>
    <x v="0"/>
    <x v="7"/>
    <s v="DVL9PHTQ510TVFS"/>
    <s v="Urban Tailors Factory"/>
    <x v="25"/>
    <s v="|45/20/48|"/>
    <n v="1908"/>
    <n v="4"/>
    <n v="7"/>
    <n v="1.4245014245014246E-3"/>
    <n v="7632"/>
    <n v="2.7179487179487181"/>
    <n v="13356"/>
    <n v="5721.2820512820517"/>
    <x v="0"/>
  </r>
  <r>
    <x v="3"/>
    <x v="0"/>
    <x v="7"/>
    <s v="DVL9PHTQ510TVFS"/>
    <s v="Urban Tailors Factory"/>
    <x v="26"/>
    <s v="|45/20/49|"/>
    <n v="1824"/>
    <n v="5"/>
    <n v="6"/>
    <n v="1.0626992561105207E-3"/>
    <n v="9120"/>
    <n v="1.9383634431455896"/>
    <n v="10944"/>
    <n v="1822.0616365568544"/>
    <x v="0"/>
  </r>
  <r>
    <x v="3"/>
    <x v="0"/>
    <x v="7"/>
    <s v="DVL9PHTQ510TVFS"/>
    <s v="Urban Tailors Factory"/>
    <x v="27"/>
    <s v="|45/20/50|"/>
    <n v="2004"/>
    <n v="5"/>
    <n v="6"/>
    <n v="1.2594458438287153E-3"/>
    <n v="10020"/>
    <n v="2.5239294710327456"/>
    <n v="12024"/>
    <n v="2001.4760705289673"/>
    <x v="0"/>
  </r>
  <r>
    <x v="3"/>
    <x v="0"/>
    <x v="7"/>
    <s v="DVL9PHTQ510TVFS"/>
    <s v="Urban Tailors Factory"/>
    <x v="28"/>
    <s v="|45/20/51|"/>
    <n v="1896"/>
    <n v="5"/>
    <n v="7"/>
    <n v="1.4265335235378032E-3"/>
    <n v="9480"/>
    <n v="2.7047075606276749"/>
    <n v="13272"/>
    <n v="3789.2952924393721"/>
    <x v="0"/>
  </r>
  <r>
    <x v="3"/>
    <x v="0"/>
    <x v="7"/>
    <s v="DVL9PHTQ510TVFS"/>
    <s v="Urban Tailors Factory"/>
    <x v="29"/>
    <s v="|45/20/52|"/>
    <n v="1824"/>
    <n v="5"/>
    <n v="7"/>
    <n v="1.1049723756906078E-3"/>
    <n v="9120"/>
    <n v="2.0154696132596688"/>
    <n v="12768"/>
    <n v="3645.9845303867405"/>
    <x v="0"/>
  </r>
  <r>
    <x v="3"/>
    <x v="0"/>
    <x v="7"/>
    <s v="DVL9PHTQ510TVFS"/>
    <s v="Urban Tailors Factory"/>
    <x v="30"/>
    <s v="|45/20/53|"/>
    <n v="1776"/>
    <n v="5"/>
    <n v="6"/>
    <n v="1.5151515151515152E-3"/>
    <n v="8880"/>
    <n v="2.6909090909090909"/>
    <n v="10656"/>
    <n v="1773.3090909090909"/>
    <x v="0"/>
  </r>
  <r>
    <x v="3"/>
    <x v="0"/>
    <x v="7"/>
    <s v="DVL9PHTQ510TVFS"/>
    <s v="Urban Tailors Factory"/>
    <x v="31"/>
    <s v="|45/20/54|"/>
    <n v="1752"/>
    <n v="5"/>
    <n v="6"/>
    <n v="1.5197568389057751E-3"/>
    <n v="8760"/>
    <n v="2.662613981762918"/>
    <n v="10512"/>
    <n v="1749.3373860182371"/>
    <x v="0"/>
  </r>
  <r>
    <x v="3"/>
    <x v="0"/>
    <x v="7"/>
    <s v="DVL9PHTQ510TVFS"/>
    <s v="Urban Tailors Factory"/>
    <x v="32"/>
    <s v="|45/20/55|"/>
    <n v="1860"/>
    <n v="5"/>
    <n v="6"/>
    <n v="1.092896174863388E-3"/>
    <n v="9300"/>
    <n v="2.0327868852459017"/>
    <n v="11160"/>
    <n v="1857.967213114754"/>
    <x v="0"/>
  </r>
  <r>
    <x v="3"/>
    <x v="0"/>
    <x v="7"/>
    <s v="DVL9PHTQ510TVFS"/>
    <s v="Urban Tailors Factory"/>
    <x v="33"/>
    <s v="|45/20/56|"/>
    <n v="1812"/>
    <n v="4"/>
    <n v="7"/>
    <n v="1.2048192771084338E-3"/>
    <n v="7248"/>
    <n v="2.1831325301204823"/>
    <n v="12684"/>
    <n v="5433.8168674698791"/>
    <x v="0"/>
  </r>
  <r>
    <x v="3"/>
    <x v="0"/>
    <x v="7"/>
    <s v="DVL9PHTQ510TVFS"/>
    <s v="Urban Tailors Factory"/>
    <x v="34"/>
    <s v="|45/20/57|"/>
    <n v="1824"/>
    <n v="4"/>
    <n v="6"/>
    <n v="1.201923076923077E-3"/>
    <n v="7296"/>
    <n v="2.1923076923076925"/>
    <n v="10944"/>
    <n v="3645.8076923076924"/>
    <x v="0"/>
  </r>
  <r>
    <x v="3"/>
    <x v="0"/>
    <x v="7"/>
    <s v="DVL9PHTQ510TVFS"/>
    <s v="Urban Tailors Factory"/>
    <x v="35"/>
    <s v="|45/20/58|"/>
    <n v="1776"/>
    <n v="5"/>
    <n v="7"/>
    <n v="1.4005602240896359E-3"/>
    <n v="8880"/>
    <n v="2.4873949579831933"/>
    <n v="12432"/>
    <n v="3549.5126050420167"/>
    <x v="0"/>
  </r>
  <r>
    <x v="3"/>
    <x v="0"/>
    <x v="7"/>
    <s v="DVL9PHTQ510TVFS"/>
    <s v="Urban Tailors Factory"/>
    <x v="36"/>
    <s v="|45/20/59|"/>
    <n v="1980"/>
    <n v="5"/>
    <n v="7"/>
    <n v="1.0256410256410256E-3"/>
    <n v="9900"/>
    <n v="2.0307692307692307"/>
    <n v="13860"/>
    <n v="3957.9692307692308"/>
    <x v="0"/>
  </r>
  <r>
    <x v="3"/>
    <x v="0"/>
    <x v="7"/>
    <s v="DVL9PHTQ510TVFS"/>
    <s v="Urban Tailors Factory"/>
    <x v="37"/>
    <s v="|45/20/60|"/>
    <n v="1956"/>
    <n v="5"/>
    <n v="7"/>
    <n v="1.4005602240896359E-3"/>
    <n v="9780"/>
    <n v="2.7394957983193278"/>
    <n v="13692"/>
    <n v="3909.2605042016808"/>
    <x v="0"/>
  </r>
  <r>
    <x v="3"/>
    <x v="0"/>
    <x v="7"/>
    <s v="DVL9PHTQ510TVFS"/>
    <s v="Urban Tailors Factory"/>
    <x v="38"/>
    <s v="|45/20/61|"/>
    <n v="1764"/>
    <n v="4"/>
    <n v="7"/>
    <n v="1.7667844522968198E-3"/>
    <n v="7056"/>
    <n v="3.11660777385159"/>
    <n v="12348"/>
    <n v="5288.8833922261483"/>
    <x v="0"/>
  </r>
  <r>
    <x v="3"/>
    <x v="0"/>
    <x v="7"/>
    <s v="DVL9PHTQ510TVFS"/>
    <s v="Urban Tailors Factory"/>
    <x v="39"/>
    <s v="|45/20/62|"/>
    <n v="1812"/>
    <n v="4"/>
    <n v="7"/>
    <n v="1.2610340479192938E-3"/>
    <n v="7248"/>
    <n v="2.2849936948297604"/>
    <n v="12684"/>
    <n v="5433.7150063051704"/>
    <x v="0"/>
  </r>
  <r>
    <x v="3"/>
    <x v="0"/>
    <x v="7"/>
    <s v="DVL9PHTQ510TVFS"/>
    <s v="Urban Tailors Factory"/>
    <x v="40"/>
    <s v="|45/20/63|"/>
    <n v="1884"/>
    <n v="5"/>
    <n v="7"/>
    <n v="1.1037527593818985E-3"/>
    <n v="9420"/>
    <n v="2.0794701986754967"/>
    <n v="13188"/>
    <n v="3765.9205298013244"/>
    <x v="0"/>
  </r>
  <r>
    <x v="3"/>
    <x v="0"/>
    <x v="7"/>
    <s v="DVL9PHTQ510TVFS"/>
    <s v="Urban Tailors Factory"/>
    <x v="41"/>
    <s v="|45/20/64|"/>
    <n v="1836"/>
    <n v="5"/>
    <n v="7"/>
    <n v="1.0256410256410256E-3"/>
    <n v="9180"/>
    <n v="1.8830769230769231"/>
    <n v="12852"/>
    <n v="3670.1169230769233"/>
    <x v="0"/>
  </r>
  <r>
    <x v="3"/>
    <x v="0"/>
    <x v="7"/>
    <s v="DVL9PHTQ510TVFS"/>
    <s v="Urban Tailors Factory"/>
    <x v="42"/>
    <s v="|45/20/65|"/>
    <n v="1872"/>
    <n v="5"/>
    <n v="6"/>
    <n v="1.5151515151515152E-3"/>
    <n v="9360"/>
    <n v="2.8363636363636364"/>
    <n v="11232"/>
    <n v="1869.1636363636364"/>
    <x v="0"/>
  </r>
  <r>
    <x v="3"/>
    <x v="0"/>
    <x v="7"/>
    <s v="DVL9PHTQ510TVFS"/>
    <s v="Urban Tailors Factory"/>
    <x v="43"/>
    <s v="|45/20/66|"/>
    <n v="2016"/>
    <n v="5"/>
    <n v="6"/>
    <n v="1.1587485515643105E-3"/>
    <n v="10080"/>
    <n v="2.3360370799536501"/>
    <n v="12096"/>
    <n v="2013.6639629200463"/>
    <x v="0"/>
  </r>
  <r>
    <x v="3"/>
    <x v="0"/>
    <x v="7"/>
    <s v="DVL9PHTQ510TVFS"/>
    <s v="Urban Tailors Factory"/>
    <x v="44"/>
    <s v="|45/20/67|"/>
    <n v="1836"/>
    <n v="4"/>
    <n v="6"/>
    <n v="1.2484394506866417E-3"/>
    <n v="7344"/>
    <n v="2.292134831460674"/>
    <n v="11016"/>
    <n v="3669.7078651685392"/>
    <x v="0"/>
  </r>
  <r>
    <x v="3"/>
    <x v="0"/>
    <x v="7"/>
    <s v="DVL9PHTQ510TVFS"/>
    <s v="Urban Tailors Factory"/>
    <x v="45"/>
    <s v="|45/20/68|"/>
    <n v="1992"/>
    <n v="5"/>
    <n v="7"/>
    <n v="1.6181229773462784E-3"/>
    <n v="9960"/>
    <n v="3.2233009708737868"/>
    <n v="13944"/>
    <n v="3980.7766990291261"/>
    <x v="0"/>
  </r>
  <r>
    <x v="3"/>
    <x v="0"/>
    <x v="7"/>
    <s v="DVL9PHTQ510TVFS"/>
    <s v="Urban Tailors Factory"/>
    <x v="46"/>
    <s v="|45/20/69|"/>
    <n v="2004"/>
    <n v="4"/>
    <n v="7"/>
    <n v="1.1299435028248588E-3"/>
    <n v="8016"/>
    <n v="2.2644067796610172"/>
    <n v="14028"/>
    <n v="6009.7355932203391"/>
    <x v="0"/>
  </r>
  <r>
    <x v="3"/>
    <x v="0"/>
    <x v="7"/>
    <s v="DVL9PHTQ510TVFS"/>
    <s v="Urban Tailors Factory"/>
    <x v="0"/>
    <s v="|45/20/70|"/>
    <n v="1788"/>
    <n v="4"/>
    <n v="7"/>
    <n v="1.0526315789473684E-3"/>
    <n v="7152"/>
    <n v="1.8821052631578947"/>
    <n v="12516"/>
    <n v="5362.1178947368417"/>
    <x v="0"/>
  </r>
  <r>
    <x v="3"/>
    <x v="0"/>
    <x v="7"/>
    <s v="DVL9PHTQ510TVFS"/>
    <s v="Urban Tailors Factory"/>
    <x v="1"/>
    <s v="|45/20/71|"/>
    <n v="1848"/>
    <n v="5"/>
    <n v="7"/>
    <n v="1.0672358591248667E-3"/>
    <n v="9240"/>
    <n v="1.9722518676627536"/>
    <n v="12936"/>
    <n v="3694.0277481323374"/>
    <x v="0"/>
  </r>
  <r>
    <x v="3"/>
    <x v="0"/>
    <x v="7"/>
    <s v="DVL9PHTQ510TVFS"/>
    <s v="Urban Tailors Factory"/>
    <x v="2"/>
    <s v="|45/20/72|"/>
    <n v="1860"/>
    <n v="4"/>
    <n v="6"/>
    <n v="1.2254901960784314E-3"/>
    <n v="7440"/>
    <n v="2.2794117647058822"/>
    <n v="11160"/>
    <n v="3717.7205882352941"/>
    <x v="0"/>
  </r>
  <r>
    <x v="3"/>
    <x v="0"/>
    <x v="7"/>
    <s v="DVL9PHTQ510TVFS"/>
    <s v="Urban Tailors Factory"/>
    <x v="3"/>
    <s v="|45/20/73|"/>
    <n v="1752"/>
    <n v="4"/>
    <n v="6"/>
    <n v="1.589825119236884E-3"/>
    <n v="7008"/>
    <n v="2.7853736089030208"/>
    <n v="10512"/>
    <n v="3501.2146263910968"/>
    <x v="0"/>
  </r>
  <r>
    <x v="3"/>
    <x v="0"/>
    <x v="7"/>
    <s v="DVL9PHTQ510TVFS"/>
    <s v="Urban Tailors Factory"/>
    <x v="4"/>
    <s v="|45/20/74|"/>
    <n v="1764"/>
    <n v="4"/>
    <n v="6"/>
    <n v="1.0940919037199124E-3"/>
    <n v="7056"/>
    <n v="1.9299781181619255"/>
    <n v="10584"/>
    <n v="3526.0700218818379"/>
    <x v="0"/>
  </r>
  <r>
    <x v="3"/>
    <x v="0"/>
    <x v="7"/>
    <s v="DVL9PHTQ510TVFS"/>
    <s v="Urban Tailors Factory"/>
    <x v="5"/>
    <s v="|45/20/75|"/>
    <n v="1812"/>
    <n v="4"/>
    <n v="7"/>
    <n v="1.2391573729863693E-3"/>
    <n v="7248"/>
    <n v="2.2453531598513012"/>
    <n v="12684"/>
    <n v="5433.7546468401488"/>
    <x v="0"/>
  </r>
  <r>
    <x v="3"/>
    <x v="0"/>
    <x v="7"/>
    <s v="DVL9PHTQ510TVFS"/>
    <s v="Urban Tailors Factory"/>
    <x v="6"/>
    <s v="|45/20/76|"/>
    <n v="1932"/>
    <n v="5"/>
    <n v="7"/>
    <n v="1.5698587127158557E-3"/>
    <n v="9660"/>
    <n v="3.0329670329670333"/>
    <n v="13524"/>
    <n v="3860.967032967033"/>
    <x v="0"/>
  </r>
  <r>
    <x v="3"/>
    <x v="0"/>
    <x v="7"/>
    <s v="DVL9PHTQ510TVFS"/>
    <s v="Urban Tailors Factory"/>
    <x v="7"/>
    <s v="|45/20/77|"/>
    <n v="2040"/>
    <n v="4"/>
    <n v="6"/>
    <n v="1.2820512820512821E-3"/>
    <n v="8160"/>
    <n v="2.6153846153846154"/>
    <n v="12240"/>
    <n v="4077.3846153846152"/>
    <x v="0"/>
  </r>
  <r>
    <x v="3"/>
    <x v="0"/>
    <x v="7"/>
    <s v="DVL9PHTQ510TVFS"/>
    <s v="Urban Tailors Factory"/>
    <x v="8"/>
    <s v="|45/20/78|"/>
    <n v="1824"/>
    <n v="5"/>
    <n v="6"/>
    <n v="1.3245033112582781E-3"/>
    <n v="9120"/>
    <n v="2.4158940397350994"/>
    <n v="10944"/>
    <n v="1821.5841059602649"/>
    <x v="0"/>
  </r>
  <r>
    <x v="3"/>
    <x v="0"/>
    <x v="7"/>
    <s v="DVL9PHTQ510TVFS"/>
    <s v="Urban Tailors Factory"/>
    <x v="9"/>
    <s v="|45/20/79|"/>
    <n v="2040"/>
    <n v="4"/>
    <n v="6"/>
    <n v="1.2422360248447205E-3"/>
    <n v="8160"/>
    <n v="2.5341614906832297"/>
    <n v="12240"/>
    <n v="4077.4658385093167"/>
    <x v="0"/>
  </r>
  <r>
    <x v="3"/>
    <x v="0"/>
    <x v="7"/>
    <s v="DVL9PHTQ510TVFS"/>
    <s v="Urban Tailors Factory"/>
    <x v="10"/>
    <s v="|45/20/80|"/>
    <n v="1824"/>
    <n v="4"/>
    <n v="6"/>
    <n v="1.2453300124533001E-3"/>
    <n v="7296"/>
    <n v="2.2714819427148196"/>
    <n v="10944"/>
    <n v="3645.7285180572853"/>
    <x v="0"/>
  </r>
  <r>
    <x v="3"/>
    <x v="0"/>
    <x v="7"/>
    <s v="DVL9PHTQ510TVFS"/>
    <s v="Urban Tailors Factory"/>
    <x v="11"/>
    <s v="|45/20/81|"/>
    <n v="1752"/>
    <n v="5"/>
    <n v="7"/>
    <n v="1.1820330969267139E-3"/>
    <n v="8760"/>
    <n v="2.0709219858156027"/>
    <n v="12264"/>
    <n v="3501.9290780141846"/>
    <x v="0"/>
  </r>
  <r>
    <x v="3"/>
    <x v="0"/>
    <x v="7"/>
    <s v="DVL9PHTQ510TVFS"/>
    <s v="Urban Tailors Factory"/>
    <x v="12"/>
    <s v="|45/20/82|"/>
    <n v="1836"/>
    <n v="4"/>
    <n v="7"/>
    <n v="1.0593220338983051E-3"/>
    <n v="7344"/>
    <n v="1.9449152542372881"/>
    <n v="12852"/>
    <n v="5506.0550847457625"/>
    <x v="0"/>
  </r>
  <r>
    <x v="3"/>
    <x v="0"/>
    <x v="7"/>
    <s v="DVL9PHTQ510TVFS"/>
    <s v="Urban Tailors Factory"/>
    <x v="13"/>
    <s v="|45/50/49|"/>
    <n v="1776"/>
    <n v="5"/>
    <n v="7"/>
    <n v="1.1025358324145535E-3"/>
    <n v="8880"/>
    <n v="1.9581036383682471"/>
    <n v="12432"/>
    <n v="3550.0418963616316"/>
    <x v="0"/>
  </r>
  <r>
    <x v="3"/>
    <x v="0"/>
    <x v="7"/>
    <s v="DVL9PHTQ510TVFS"/>
    <s v="Urban Tailors Factory"/>
    <x v="14"/>
    <s v="|45/01/101|"/>
    <n v="1848"/>
    <n v="5"/>
    <n v="6"/>
    <n v="1.4224751066856331E-3"/>
    <n v="9240"/>
    <n v="2.6287339971550501"/>
    <n v="11088"/>
    <n v="1845.371266002845"/>
    <x v="0"/>
  </r>
  <r>
    <x v="3"/>
    <x v="0"/>
    <x v="7"/>
    <s v="DVL9PHTQ510TVFS"/>
    <s v="Urban Tailors Factory"/>
    <x v="15"/>
    <s v="|45/01/102|"/>
    <n v="1944"/>
    <n v="5"/>
    <n v="6"/>
    <n v="1.0427528675703858E-3"/>
    <n v="9720"/>
    <n v="2.0271115745568302"/>
    <n v="11664"/>
    <n v="1941.9728884254432"/>
    <x v="0"/>
  </r>
  <r>
    <x v="3"/>
    <x v="0"/>
    <x v="7"/>
    <s v="DVL9PHTQ510TVFS"/>
    <s v="Urban Tailors Factory"/>
    <x v="16"/>
    <s v="|45/01/103|"/>
    <n v="2004"/>
    <n v="5"/>
    <n v="7"/>
    <n v="1.3089005235602095E-3"/>
    <n v="10020"/>
    <n v="2.6230366492146597"/>
    <n v="14028"/>
    <n v="4005.3769633507854"/>
    <x v="0"/>
  </r>
  <r>
    <x v="3"/>
    <x v="0"/>
    <x v="7"/>
    <s v="DVL9PHTQ510TVFS"/>
    <s v="Urban Tailors Factory"/>
    <x v="17"/>
    <s v="|45/02/101|"/>
    <n v="1956"/>
    <n v="5"/>
    <n v="7"/>
    <n v="1.4064697609001407E-3"/>
    <n v="9780"/>
    <n v="2.7510548523206753"/>
    <n v="13692"/>
    <n v="3909.2489451476795"/>
    <x v="0"/>
  </r>
  <r>
    <x v="3"/>
    <x v="0"/>
    <x v="7"/>
    <s v="DVL9PHTQ510TVFS"/>
    <s v="Urban Tailors Factory"/>
    <x v="18"/>
    <s v="|45/02/102|"/>
    <n v="1776"/>
    <n v="5"/>
    <n v="6"/>
    <n v="1.3227513227513227E-3"/>
    <n v="8880"/>
    <n v="2.3492063492063489"/>
    <n v="10656"/>
    <n v="1773.6507936507937"/>
    <x v="0"/>
  </r>
  <r>
    <x v="3"/>
    <x v="0"/>
    <x v="7"/>
    <s v="DVL9PHTQ510TVFS"/>
    <s v="Urban Tailors Factory"/>
    <x v="19"/>
    <s v="|45/02/103|"/>
    <n v="1992"/>
    <n v="5"/>
    <n v="6"/>
    <n v="1.2091898428053204E-3"/>
    <n v="9960"/>
    <n v="2.4087061668681984"/>
    <n v="11952"/>
    <n v="1989.5912938331319"/>
    <x v="0"/>
  </r>
  <r>
    <x v="3"/>
    <x v="0"/>
    <x v="7"/>
    <s v="DVL9PHTQ510TVFS"/>
    <s v="Urban Tailors Factory"/>
    <x v="20"/>
    <s v="|45/03/101|"/>
    <n v="1824"/>
    <n v="4"/>
    <n v="7"/>
    <n v="1.0427528675703858E-3"/>
    <n v="7296"/>
    <n v="1.9019812304483839"/>
    <n v="12768"/>
    <n v="5470.0980187695513"/>
    <x v="0"/>
  </r>
  <r>
    <x v="3"/>
    <x v="0"/>
    <x v="7"/>
    <s v="DVL9PHTQ510TVFS"/>
    <s v="Urban Tailors Factory"/>
    <x v="21"/>
    <s v="|45/04/101|"/>
    <n v="1824"/>
    <n v="5"/>
    <n v="6"/>
    <n v="1.1061946902654867E-3"/>
    <n v="9120"/>
    <n v="2.0176991150442478"/>
    <n v="10944"/>
    <n v="1821.9823008849557"/>
    <x v="0"/>
  </r>
  <r>
    <x v="3"/>
    <x v="0"/>
    <x v="7"/>
    <s v="DVL9PHTQ510TVFS"/>
    <s v="Urban Tailors Factory"/>
    <x v="22"/>
    <s v="|45/04/102|"/>
    <n v="1800"/>
    <n v="5"/>
    <n v="6"/>
    <n v="1.3495276653171389E-3"/>
    <n v="9000"/>
    <n v="2.42914979757085"/>
    <n v="10800"/>
    <n v="1797.5708502024293"/>
    <x v="0"/>
  </r>
  <r>
    <x v="3"/>
    <x v="0"/>
    <x v="7"/>
    <s v="DVL9PHTQ510TVFS"/>
    <s v="Urban Tailors Factory"/>
    <x v="23"/>
    <s v="|45/04/103|"/>
    <n v="1944"/>
    <n v="4"/>
    <n v="7"/>
    <n v="1.0810810810810811E-3"/>
    <n v="7776"/>
    <n v="2.1016216216216215"/>
    <n v="13608"/>
    <n v="5829.8983783783788"/>
    <x v="0"/>
  </r>
  <r>
    <x v="3"/>
    <x v="0"/>
    <x v="7"/>
    <s v="DVL9PHTQ510TVFS"/>
    <s v="Urban Tailors Factory"/>
    <x v="24"/>
    <s v="|45/06/101|"/>
    <n v="1848"/>
    <n v="5"/>
    <n v="6"/>
    <n v="1.1185682326621924E-3"/>
    <n v="9240"/>
    <n v="2.0671140939597317"/>
    <n v="11088"/>
    <n v="1845.9328859060402"/>
    <x v="0"/>
  </r>
  <r>
    <x v="3"/>
    <x v="0"/>
    <x v="7"/>
    <s v="DVL9PHTQ510TVFS"/>
    <s v="Urban Tailors Factory"/>
    <x v="25"/>
    <s v="|45/06/103|"/>
    <n v="1908"/>
    <n v="5"/>
    <n v="7"/>
    <n v="1.364256480218281E-3"/>
    <n v="9540"/>
    <n v="2.6030013642564804"/>
    <n v="13356"/>
    <n v="3813.3969986357433"/>
    <x v="0"/>
  </r>
  <r>
    <x v="3"/>
    <x v="0"/>
    <x v="7"/>
    <s v="DVL9PHTQ510TVFS"/>
    <s v="Urban Tailors Factory"/>
    <x v="26"/>
    <s v="|45/07/108|"/>
    <n v="1860"/>
    <n v="4"/>
    <n v="6"/>
    <n v="1.1560693641618498E-3"/>
    <n v="7440"/>
    <n v="2.1502890173410405"/>
    <n v="11160"/>
    <n v="3717.849710982659"/>
    <x v="0"/>
  </r>
  <r>
    <x v="3"/>
    <x v="0"/>
    <x v="7"/>
    <s v="DVL9PHTQ510TVFS"/>
    <s v="Urban Tailors Factory"/>
    <x v="27"/>
    <s v="|45/07/110|"/>
    <n v="1824"/>
    <n v="4"/>
    <n v="6"/>
    <n v="1.1467889908256881E-3"/>
    <n v="7296"/>
    <n v="2.0917431192660549"/>
    <n v="10944"/>
    <n v="3645.9082568807339"/>
    <x v="0"/>
  </r>
  <r>
    <x v="3"/>
    <x v="0"/>
    <x v="7"/>
    <s v="DVL9PHTQ510TVFS"/>
    <s v="Urban Tailors Factory"/>
    <x v="28"/>
    <s v="|45/20/101|"/>
    <n v="1896"/>
    <n v="4"/>
    <n v="7"/>
    <n v="1.1600928074245939E-3"/>
    <n v="7584"/>
    <n v="2.1995359628770301"/>
    <n v="13272"/>
    <n v="5685.8004640371228"/>
    <x v="0"/>
  </r>
  <r>
    <x v="3"/>
    <x v="0"/>
    <x v="7"/>
    <s v="DVL9PHTQ510TVFS"/>
    <s v="Urban Tailors Factory"/>
    <x v="29"/>
    <s v="|45/20/102|"/>
    <n v="1908"/>
    <n v="4"/>
    <n v="7"/>
    <n v="1.5337423312883436E-3"/>
    <n v="7632"/>
    <n v="2.9263803680981595"/>
    <n v="13356"/>
    <n v="5721.0736196319021"/>
    <x v="0"/>
  </r>
  <r>
    <x v="3"/>
    <x v="0"/>
    <x v="7"/>
    <s v="DVL9PHTQ510TVFS"/>
    <s v="Urban Tailors Factory"/>
    <x v="30"/>
    <s v="|45/20/103|"/>
    <n v="1932"/>
    <n v="4"/>
    <n v="7"/>
    <n v="1.6420361247947454E-3"/>
    <n v="7728"/>
    <n v="3.172413793103448"/>
    <n v="13524"/>
    <n v="5792.8275862068967"/>
    <x v="0"/>
  </r>
  <r>
    <x v="3"/>
    <x v="0"/>
    <x v="7"/>
    <s v="DVL9PHTQ510TVFS"/>
    <s v="Urban Tailors Factory"/>
    <x v="31"/>
    <s v="|45/04/881|"/>
    <n v="1884"/>
    <n v="4"/>
    <n v="6"/>
    <n v="1.7211703958691911E-3"/>
    <n v="7536"/>
    <n v="3.2426850258175559"/>
    <n v="11304"/>
    <n v="3764.7573149741825"/>
    <x v="0"/>
  </r>
  <r>
    <x v="3"/>
    <x v="0"/>
    <x v="4"/>
    <s v="DVL9PHTQ288TVFS"/>
    <s v="AfriTex Garments Ltd"/>
    <x v="32"/>
    <s v="|99/04/01|"/>
    <n v="1056"/>
    <n v="2.79"/>
    <n v="3.53"/>
    <n v="1.834862385321101E-3"/>
    <n v="2946.2400000000002"/>
    <n v="1.9376146788990827"/>
    <n v="3727.68"/>
    <n v="779.50238532110052"/>
    <x v="1"/>
  </r>
  <r>
    <x v="3"/>
    <x v="0"/>
    <x v="4"/>
    <s v="DVL9PHTQ288TVFS"/>
    <s v="AfriTex Garments Ltd"/>
    <x v="33"/>
    <s v="|99/04/02|"/>
    <n v="948"/>
    <n v="2.76"/>
    <n v="3.74"/>
    <n v="1.8050541516245488E-3"/>
    <n v="2616.48"/>
    <n v="1.7111913357400723"/>
    <n v="3545.52"/>
    <n v="927.3288086642599"/>
    <x v="1"/>
  </r>
  <r>
    <x v="3"/>
    <x v="0"/>
    <x v="4"/>
    <s v="DVL9PHTQ288TVFS"/>
    <s v="AfriTex Garments Ltd"/>
    <x v="34"/>
    <s v="|99/04/03|"/>
    <n v="636"/>
    <n v="2.66"/>
    <n v="3.42"/>
    <n v="1.3458950201884253E-3"/>
    <n v="1691.76"/>
    <n v="0.85598923283983852"/>
    <n v="2175.12"/>
    <n v="482.50401076716008"/>
    <x v="1"/>
  </r>
  <r>
    <x v="3"/>
    <x v="0"/>
    <x v="4"/>
    <s v="DVL9PHTQ288TVFS"/>
    <s v="AfriTex Garments Ltd"/>
    <x v="35"/>
    <s v="|99/04/04|"/>
    <n v="696"/>
    <n v="2.2000000000000002"/>
    <n v="3.64"/>
    <n v="1.1061946902654867E-3"/>
    <n v="1531.2"/>
    <n v="0.76991150442477874"/>
    <n v="2533.44"/>
    <n v="1001.4700884955753"/>
    <x v="0"/>
  </r>
  <r>
    <x v="3"/>
    <x v="0"/>
    <x v="4"/>
    <s v="DVL9PHTQ288TVFS"/>
    <s v="AfriTex Garments Ltd"/>
    <x v="36"/>
    <s v="|99/04/05|"/>
    <n v="1152"/>
    <n v="2.2400000000000002"/>
    <n v="3.91"/>
    <n v="1.128668171557562E-3"/>
    <n v="2580.4800000000005"/>
    <n v="1.3002257336343115"/>
    <n v="4504.32"/>
    <n v="1922.5397742663649"/>
    <x v="0"/>
  </r>
  <r>
    <x v="3"/>
    <x v="0"/>
    <x v="4"/>
    <s v="DVL9PHTQ288TVFS"/>
    <s v="AfriTex Garments Ltd"/>
    <x v="37"/>
    <s v="|99/04/07|"/>
    <n v="636"/>
    <n v="2.21"/>
    <n v="3.86"/>
    <n v="1.6207455429497568E-3"/>
    <n v="1405.56"/>
    <n v="1.0307941653160453"/>
    <n v="2454.96"/>
    <n v="1048.369205834684"/>
    <x v="0"/>
  </r>
  <r>
    <x v="3"/>
    <x v="0"/>
    <x v="4"/>
    <s v="DVL9PHTQ288TVFS"/>
    <s v="AfriTex Garments Ltd"/>
    <x v="38"/>
    <s v="|99/04/08|"/>
    <n v="1116"/>
    <n v="2.56"/>
    <n v="3.41"/>
    <n v="1.1641443538998836E-3"/>
    <n v="2856.96"/>
    <n v="1.29918509895227"/>
    <n v="3805.56"/>
    <n v="947.3008149010476"/>
    <x v="1"/>
  </r>
  <r>
    <x v="3"/>
    <x v="0"/>
    <x v="4"/>
    <s v="DVL9PHTQ288TVFS"/>
    <s v="AfriTex Garments Ltd"/>
    <x v="39"/>
    <s v="|99/04/09|"/>
    <n v="768"/>
    <n v="2.56"/>
    <n v="3.56"/>
    <n v="1.0460251046025104E-3"/>
    <n v="1966.08"/>
    <n v="0.80334728033472791"/>
    <n v="2734.08"/>
    <n v="767.19665271966528"/>
    <x v="1"/>
  </r>
  <r>
    <x v="3"/>
    <x v="0"/>
    <x v="4"/>
    <s v="DVL9PHTQ288TVFS"/>
    <s v="AfriTex Garments Ltd"/>
    <x v="40"/>
    <s v="|99/05/58|"/>
    <n v="624"/>
    <n v="2.37"/>
    <n v="3.59"/>
    <n v="1.0729613733905579E-3"/>
    <n v="1478.88"/>
    <n v="0.66952789699570814"/>
    <n v="2240.16"/>
    <n v="760.61047210300399"/>
    <x v="1"/>
  </r>
  <r>
    <x v="3"/>
    <x v="0"/>
    <x v="4"/>
    <s v="DVL9PHTQ288TVFS"/>
    <s v="AfriTex Garments Ltd"/>
    <x v="41"/>
    <s v="|99/05/67|"/>
    <n v="1020"/>
    <n v="2.85"/>
    <n v="3.6"/>
    <n v="1.7006802721088435E-3"/>
    <n v="2907"/>
    <n v="1.7346938775510203"/>
    <n v="3672"/>
    <n v="763.26530612244903"/>
    <x v="1"/>
  </r>
  <r>
    <x v="3"/>
    <x v="0"/>
    <x v="4"/>
    <s v="DVL9PHTQ288TVFS"/>
    <s v="AfriTex Garments Ltd"/>
    <x v="42"/>
    <s v="|99/05/102|"/>
    <n v="936"/>
    <n v="2.98"/>
    <n v="3.89"/>
    <n v="1.1933174224343676E-3"/>
    <n v="2789.28"/>
    <n v="1.1169451073985681"/>
    <n v="3641.04"/>
    <n v="850.64305489260119"/>
    <x v="1"/>
  </r>
  <r>
    <x v="3"/>
    <x v="0"/>
    <x v="4"/>
    <s v="DVL9PHTQ288TVFS"/>
    <s v="AfriTex Garments Ltd"/>
    <x v="43"/>
    <s v="|125/02/02|"/>
    <n v="1128"/>
    <n v="2.35"/>
    <n v="3.43"/>
    <n v="1.6611295681063123E-3"/>
    <n v="2650.8"/>
    <n v="1.8737541528239203"/>
    <n v="3869.04"/>
    <n v="1216.3662458471758"/>
    <x v="0"/>
  </r>
  <r>
    <x v="3"/>
    <x v="0"/>
    <x v="0"/>
    <s v="DVL9PHTQ622TVFS"/>
    <s v="Premium Apparel Kenya"/>
    <x v="44"/>
    <s v="|70/00/00|"/>
    <n v="624"/>
    <n v="5.7"/>
    <n v="7.36"/>
    <n v="1.5220700152207001E-3"/>
    <n v="3556.8"/>
    <n v="0.94977168949771684"/>
    <n v="4592.6400000000003"/>
    <n v="1034.8902283105024"/>
    <x v="0"/>
  </r>
  <r>
    <x v="3"/>
    <x v="0"/>
    <x v="0"/>
    <s v="DVL9PHTQ622TVFS"/>
    <s v="Premium Apparel Kenya"/>
    <x v="45"/>
    <s v="|70/00/01|"/>
    <n v="564"/>
    <n v="5.64"/>
    <n v="8.5266666666666673"/>
    <n v="1.0718113612004287E-3"/>
    <n v="3180.96"/>
    <n v="0.60450160771704176"/>
    <n v="4809.04"/>
    <n v="1627.4754983922828"/>
    <x v="0"/>
  </r>
  <r>
    <x v="3"/>
    <x v="0"/>
    <x v="0"/>
    <s v="DVL9PHTQ622TVFS"/>
    <s v="Premium Apparel Kenya"/>
    <x v="46"/>
    <s v="|70/00/02|"/>
    <n v="576"/>
    <n v="6.0466666666666669"/>
    <n v="8.2866666666666671"/>
    <n v="1.3297872340425532E-3"/>
    <n v="3482.88"/>
    <n v="0.76595744680851063"/>
    <n v="4773.12"/>
    <n v="1289.4740425531913"/>
    <x v="0"/>
  </r>
  <r>
    <x v="3"/>
    <x v="0"/>
    <x v="0"/>
    <s v="DVL9PHTQ622TVFS"/>
    <s v="Premium Apparel Kenya"/>
    <x v="0"/>
    <s v="|70/00/03|"/>
    <n v="492"/>
    <n v="6.1133333333333333"/>
    <n v="8.2266666666666666"/>
    <n v="1.3140604467805519E-3"/>
    <n v="3007.7599999999998"/>
    <n v="0.64651773981603156"/>
    <n v="4047.52"/>
    <n v="1039.1134822601841"/>
    <x v="0"/>
  </r>
  <r>
    <x v="3"/>
    <x v="0"/>
    <x v="0"/>
    <s v="DVL9PHTQ622TVFS"/>
    <s v="Premium Apparel Kenya"/>
    <x v="1"/>
    <s v="|70/00/04|"/>
    <n v="468"/>
    <n v="5.6533333333333333"/>
    <n v="7.92"/>
    <n v="1.2987012987012987E-3"/>
    <n v="2645.76"/>
    <n v="0.60779220779220777"/>
    <n v="3706.56"/>
    <n v="1060.1922077922075"/>
    <x v="0"/>
  </r>
  <r>
    <x v="3"/>
    <x v="0"/>
    <x v="0"/>
    <s v="DVL9PHTQ622TVFS"/>
    <s v="Premium Apparel Kenya"/>
    <x v="2"/>
    <s v="|70/00/05|"/>
    <n v="540"/>
    <n v="5.5066666666666668"/>
    <n v="8.02"/>
    <n v="1.2658227848101266E-3"/>
    <n v="2973.6"/>
    <n v="0.68354430379746833"/>
    <n v="4330.8"/>
    <n v="1356.5164556962029"/>
    <x v="0"/>
  </r>
  <r>
    <x v="3"/>
    <x v="0"/>
    <x v="0"/>
    <s v="DVL9PHTQ622TVFS"/>
    <s v="Premium Apparel Kenya"/>
    <x v="3"/>
    <s v="|70/00/06|"/>
    <n v="444"/>
    <n v="6.18"/>
    <n v="7.9533333333333331"/>
    <n v="1.2453300124533001E-3"/>
    <n v="2743.92"/>
    <n v="0.55292652552926524"/>
    <n v="3531.2799999999997"/>
    <n v="786.80707347447037"/>
    <x v="1"/>
  </r>
  <r>
    <x v="3"/>
    <x v="0"/>
    <x v="0"/>
    <s v="DVL9PHTQ622TVFS"/>
    <s v="Premium Apparel Kenya"/>
    <x v="4"/>
    <s v="|70/00/07|"/>
    <n v="624"/>
    <n v="6.3133333333333335"/>
    <n v="8.6133333333333333"/>
    <n v="1.8281535648994515E-3"/>
    <n v="3939.52"/>
    <n v="1.1407678244972577"/>
    <n v="5374.72"/>
    <n v="1434.059232175503"/>
    <x v="0"/>
  </r>
  <r>
    <x v="3"/>
    <x v="0"/>
    <x v="0"/>
    <s v="DVL9PHTQ622TVFS"/>
    <s v="Premium Apparel Kenya"/>
    <x v="5"/>
    <s v="|70/00/08|"/>
    <n v="636"/>
    <n v="5.42"/>
    <n v="7.9866666666666664"/>
    <n v="1.4044943820224719E-3"/>
    <n v="3447.12"/>
    <n v="0.8932584269662921"/>
    <n v="5079.5199999999995"/>
    <n v="1631.5067415730334"/>
    <x v="0"/>
  </r>
  <r>
    <x v="3"/>
    <x v="0"/>
    <x v="0"/>
    <s v="DVL9PHTQ622TVFS"/>
    <s v="Premium Apparel Kenya"/>
    <x v="6"/>
    <s v="|70/00/09|"/>
    <n v="588"/>
    <n v="5.52"/>
    <n v="8.4600000000000009"/>
    <n v="1.0752688172043011E-3"/>
    <n v="3245.7599999999998"/>
    <n v="0.63225806451612898"/>
    <n v="4974.4800000000005"/>
    <n v="1728.0877419354845"/>
    <x v="0"/>
  </r>
  <r>
    <x v="3"/>
    <x v="0"/>
    <x v="0"/>
    <s v="DVL9PHTQ622TVFS"/>
    <s v="Premium Apparel Kenya"/>
    <x v="7"/>
    <s v="|70/00/11|"/>
    <n v="468"/>
    <n v="6.12"/>
    <n v="7.9866666666666664"/>
    <n v="1.2453300124533001E-3"/>
    <n v="2864.16"/>
    <n v="0.58281444582814446"/>
    <n v="3737.7599999999998"/>
    <n v="873.01718555417176"/>
    <x v="1"/>
  </r>
  <r>
    <x v="3"/>
    <x v="0"/>
    <x v="0"/>
    <s v="DVL9PHTQ622TVFS"/>
    <s v="Premium Apparel Kenya"/>
    <x v="8"/>
    <s v="|70/00/12|"/>
    <n v="588"/>
    <n v="5.5"/>
    <n v="7.52"/>
    <n v="1.2345679012345679E-3"/>
    <n v="3234"/>
    <n v="0.72592592592592586"/>
    <n v="4421.7599999999993"/>
    <n v="1187.0340740740735"/>
    <x v="0"/>
  </r>
  <r>
    <x v="3"/>
    <x v="0"/>
    <x v="0"/>
    <s v="DVL9PHTQ622TVFS"/>
    <s v="Premium Apparel Kenya"/>
    <x v="9"/>
    <s v="|70/00/13|"/>
    <n v="636"/>
    <n v="6.6"/>
    <n v="8.4333333333333336"/>
    <n v="1.3123359580052493E-3"/>
    <n v="4197.5999999999995"/>
    <n v="0.83464566929133854"/>
    <n v="5363.6"/>
    <n v="1165.1653543307095"/>
    <x v="0"/>
  </r>
  <r>
    <x v="3"/>
    <x v="0"/>
    <x v="0"/>
    <s v="DVL9PHTQ622TVFS"/>
    <s v="Premium Apparel Kenya"/>
    <x v="10"/>
    <s v="|70/00/14|"/>
    <n v="552"/>
    <n v="6.0133333333333336"/>
    <n v="8.1866666666666674"/>
    <n v="1.6863406408094434E-3"/>
    <n v="3319.36"/>
    <n v="0.93086003372681281"/>
    <n v="4519.0400000000009"/>
    <n v="1198.749139966274"/>
    <x v="0"/>
  </r>
  <r>
    <x v="3"/>
    <x v="0"/>
    <x v="0"/>
    <s v="DVL9PHTQ622TVFS"/>
    <s v="Premium Apparel Kenya"/>
    <x v="11"/>
    <s v="|70/00/15|"/>
    <n v="408"/>
    <n v="6.4533333333333331"/>
    <n v="7.54"/>
    <n v="1.0405827263267431E-3"/>
    <n v="2632.96"/>
    <n v="0.42455775234131116"/>
    <n v="3076.32"/>
    <n v="442.93544224765884"/>
    <x v="1"/>
  </r>
  <r>
    <x v="3"/>
    <x v="0"/>
    <x v="0"/>
    <s v="DVL9PHTQ622TVFS"/>
    <s v="Premium Apparel Kenya"/>
    <x v="12"/>
    <s v="|70/00/16|"/>
    <n v="444"/>
    <n v="5.793333333333333"/>
    <n v="8.3000000000000007"/>
    <n v="1.4245014245014246E-3"/>
    <n v="2572.2399999999998"/>
    <n v="0.63247863247863256"/>
    <n v="3685.2000000000003"/>
    <n v="1112.327521367522"/>
    <x v="0"/>
  </r>
  <r>
    <x v="3"/>
    <x v="0"/>
    <x v="0"/>
    <s v="DVL9PHTQ622TVFS"/>
    <s v="Premium Apparel Kenya"/>
    <x v="13"/>
    <s v="|70/00/17|"/>
    <n v="540"/>
    <n v="6.1733333333333329"/>
    <n v="8.586666666666666"/>
    <n v="1.1001100110011001E-3"/>
    <n v="3333.6"/>
    <n v="0.59405940594059403"/>
    <n v="4636.7999999999993"/>
    <n v="1302.6059405940587"/>
    <x v="0"/>
  </r>
  <r>
    <x v="3"/>
    <x v="0"/>
    <x v="0"/>
    <s v="DVL9PHTQ622TVFS"/>
    <s v="Premium Apparel Kenya"/>
    <x v="14"/>
    <s v="|70/00/18|"/>
    <n v="576"/>
    <n v="6.6533333333333333"/>
    <n v="7.46"/>
    <n v="1.1299435028248588E-3"/>
    <n v="3832.32"/>
    <n v="0.65084745762711871"/>
    <n v="4296.96"/>
    <n v="463.98915254237278"/>
    <x v="1"/>
  </r>
  <r>
    <x v="3"/>
    <x v="0"/>
    <x v="0"/>
    <s v="DVL9PHTQ622TVFS"/>
    <s v="Premium Apparel Kenya"/>
    <x v="15"/>
    <s v="|70/00/19|"/>
    <n v="516"/>
    <n v="6.2333333333333334"/>
    <n v="7.6466666666666665"/>
    <n v="1.4970059880239522E-3"/>
    <n v="3216.4"/>
    <n v="0.77245508982035938"/>
    <n v="3945.68"/>
    <n v="728.50754491017938"/>
    <x v="1"/>
  </r>
  <r>
    <x v="3"/>
    <x v="0"/>
    <x v="0"/>
    <s v="DVL9PHTQ622TVFS"/>
    <s v="Premium Apparel Kenya"/>
    <x v="16"/>
    <s v="|70/00/20|"/>
    <n v="444"/>
    <n v="6.52"/>
    <n v="8.2133333333333329"/>
    <n v="1.6313213703099511E-3"/>
    <n v="2894.8799999999997"/>
    <n v="0.72430668841761825"/>
    <n v="3646.72"/>
    <n v="751.1156933115825"/>
    <x v="1"/>
  </r>
  <r>
    <x v="3"/>
    <x v="0"/>
    <x v="0"/>
    <s v="DVL9PHTQ622TVFS"/>
    <s v="Premium Apparel Kenya"/>
    <x v="17"/>
    <s v="|70/01/01|"/>
    <n v="456"/>
    <n v="5.5933333333333337"/>
    <n v="8.3133333333333326"/>
    <n v="1.7452006980802793E-3"/>
    <n v="2550.5600000000004"/>
    <n v="0.79581151832460739"/>
    <n v="3790.8799999999997"/>
    <n v="1239.5241884816746"/>
    <x v="0"/>
  </r>
  <r>
    <x v="3"/>
    <x v="0"/>
    <x v="0"/>
    <s v="DVL9PHTQ622TVFS"/>
    <s v="Premium Apparel Kenya"/>
    <x v="18"/>
    <s v="|70/01/04|"/>
    <n v="612"/>
    <n v="5.5933333333333337"/>
    <n v="7.5"/>
    <n v="1.321003963011889E-3"/>
    <n v="3423.1200000000003"/>
    <n v="0.80845442536327605"/>
    <n v="4590"/>
    <n v="1166.0715455746363"/>
    <x v="0"/>
  </r>
  <r>
    <x v="3"/>
    <x v="0"/>
    <x v="0"/>
    <s v="DVL9PHTQ622TVFS"/>
    <s v="Premium Apparel Kenya"/>
    <x v="19"/>
    <s v="|70/01/05|"/>
    <n v="420"/>
    <n v="5.3733333333333331"/>
    <n v="8.1333333333333329"/>
    <n v="1.0787486515641855E-3"/>
    <n v="2256.7999999999997"/>
    <n v="0.45307443365695788"/>
    <n v="3416"/>
    <n v="1158.7469255663434"/>
    <x v="0"/>
  </r>
  <r>
    <x v="3"/>
    <x v="0"/>
    <x v="0"/>
    <s v="DVL9PHTQ622TVFS"/>
    <s v="Premium Apparel Kenya"/>
    <x v="20"/>
    <s v="|70/01/12|"/>
    <n v="432"/>
    <n v="5.706666666666667"/>
    <n v="7.6533333333333333"/>
    <n v="1.7667844522968198E-3"/>
    <n v="2465.2800000000002"/>
    <n v="0.76325088339222613"/>
    <n v="3306.24"/>
    <n v="840.19674911660741"/>
    <x v="1"/>
  </r>
  <r>
    <x v="3"/>
    <x v="0"/>
    <x v="0"/>
    <s v="DVL9PHTQ622TVFS"/>
    <s v="Premium Apparel Kenya"/>
    <x v="21"/>
    <s v="|70/01/13|"/>
    <n v="480"/>
    <n v="5.58"/>
    <n v="7.36"/>
    <n v="1.6233766233766235E-3"/>
    <n v="2678.4"/>
    <n v="0.77922077922077926"/>
    <n v="3532.8"/>
    <n v="853.62077922077935"/>
    <x v="1"/>
  </r>
  <r>
    <x v="3"/>
    <x v="0"/>
    <x v="0"/>
    <s v="DVL9PHTQ622TVFS"/>
    <s v="Premium Apparel Kenya"/>
    <x v="22"/>
    <s v="|70/01/14|"/>
    <n v="492"/>
    <n v="6.3533333333333335"/>
    <n v="8.1466666666666665"/>
    <n v="1.8115942028985507E-3"/>
    <n v="3125.84"/>
    <n v="0.89130434782608692"/>
    <n v="4008.16"/>
    <n v="881.42869565217359"/>
    <x v="1"/>
  </r>
  <r>
    <x v="3"/>
    <x v="0"/>
    <x v="0"/>
    <s v="DVL9PHTQ622TVFS"/>
    <s v="Premium Apparel Kenya"/>
    <x v="23"/>
    <s v="|70/02/01|"/>
    <n v="528"/>
    <n v="6.66"/>
    <n v="8.1533333333333342"/>
    <n v="1.6260162601626016E-3"/>
    <n v="3516.48"/>
    <n v="0.85853658536585364"/>
    <n v="4304.96"/>
    <n v="787.62146341463415"/>
    <x v="1"/>
  </r>
  <r>
    <x v="3"/>
    <x v="0"/>
    <x v="0"/>
    <s v="DVL9PHTQ622TVFS"/>
    <s v="Premium Apparel Kenya"/>
    <x v="24"/>
    <s v="|70/02/02|"/>
    <n v="480"/>
    <n v="6.08"/>
    <n v="8.4266666666666659"/>
    <n v="1.0319917440660474E-3"/>
    <n v="2918.4"/>
    <n v="0.49535603715170273"/>
    <n v="4044.7999999999997"/>
    <n v="1125.904643962848"/>
    <x v="0"/>
  </r>
  <r>
    <x v="3"/>
    <x v="0"/>
    <x v="0"/>
    <s v="DVL9PHTQ622TVFS"/>
    <s v="Premium Apparel Kenya"/>
    <x v="25"/>
    <s v="|70/02/03|"/>
    <n v="456"/>
    <n v="6.66"/>
    <n v="8.0933333333333337"/>
    <n v="1.3157894736842105E-3"/>
    <n v="3036.96"/>
    <n v="0.6"/>
    <n v="3690.5600000000004"/>
    <n v="653.00000000000034"/>
    <x v="1"/>
  </r>
  <r>
    <x v="3"/>
    <x v="0"/>
    <x v="0"/>
    <s v="DVL9PHTQ622TVFS"/>
    <s v="Premium Apparel Kenya"/>
    <x v="26"/>
    <s v="|70/02/04|"/>
    <n v="468"/>
    <n v="5.7266666666666666"/>
    <n v="7.8866666666666667"/>
    <n v="1.4771048744460858E-3"/>
    <n v="2680.08"/>
    <n v="0.69128508124076815"/>
    <n v="3690.96"/>
    <n v="1010.1887149187594"/>
    <x v="0"/>
  </r>
  <r>
    <x v="3"/>
    <x v="0"/>
    <x v="0"/>
    <s v="DVL9PHTQ622TVFS"/>
    <s v="Premium Apparel Kenya"/>
    <x v="27"/>
    <s v="|70/02/05|"/>
    <n v="612"/>
    <n v="6.3266666666666671"/>
    <n v="7.7"/>
    <n v="1.6286644951140066E-3"/>
    <n v="3871.92"/>
    <n v="0.99674267100977199"/>
    <n v="4712.4000000000005"/>
    <n v="839.4832573289907"/>
    <x v="1"/>
  </r>
  <r>
    <x v="3"/>
    <x v="0"/>
    <x v="0"/>
    <s v="DVL9PHTQ622TVFS"/>
    <s v="Premium Apparel Kenya"/>
    <x v="28"/>
    <s v="|70/02/06|"/>
    <n v="552"/>
    <n v="6.0733333333333333"/>
    <n v="8.5266666666666673"/>
    <n v="1.6000000000000001E-3"/>
    <n v="3352.48"/>
    <n v="0.8832000000000001"/>
    <n v="4706.72"/>
    <n v="1353.3568000000002"/>
    <x v="0"/>
  </r>
  <r>
    <x v="3"/>
    <x v="0"/>
    <x v="0"/>
    <s v="DVL9PHTQ622TVFS"/>
    <s v="Premium Apparel Kenya"/>
    <x v="29"/>
    <s v="|70/02/07|"/>
    <n v="456"/>
    <n v="5.8733333333333331"/>
    <n v="8.6266666666666669"/>
    <n v="1.2077294685990338E-3"/>
    <n v="2678.24"/>
    <n v="0.55072463768115942"/>
    <n v="3933.76"/>
    <n v="1254.9692753623192"/>
    <x v="0"/>
  </r>
  <r>
    <x v="3"/>
    <x v="0"/>
    <x v="0"/>
    <s v="DVL9PHTQ622TVFS"/>
    <s v="Premium Apparel Kenya"/>
    <x v="30"/>
    <s v="|70/02/08|"/>
    <n v="468"/>
    <n v="6.333333333333333"/>
    <n v="7.84"/>
    <n v="1.3245033112582781E-3"/>
    <n v="2964"/>
    <n v="0.61986754966887414"/>
    <n v="3669.12"/>
    <n v="704.50013245033097"/>
    <x v="1"/>
  </r>
  <r>
    <x v="3"/>
    <x v="0"/>
    <x v="0"/>
    <s v="DVL9PHTQ622TVFS"/>
    <s v="Premium Apparel Kenya"/>
    <x v="31"/>
    <s v="|70/02/09|"/>
    <n v="456"/>
    <n v="5.44"/>
    <n v="8.5133333333333336"/>
    <n v="1.287001287001287E-3"/>
    <n v="2480.6400000000003"/>
    <n v="0.58687258687258681"/>
    <n v="3882.08"/>
    <n v="1400.8531274131269"/>
    <x v="0"/>
  </r>
  <r>
    <x v="3"/>
    <x v="0"/>
    <x v="0"/>
    <s v="DVL9PHTQ622TVFS"/>
    <s v="Premium Apparel Kenya"/>
    <x v="32"/>
    <s v="|70/02/10|"/>
    <n v="480"/>
    <n v="6.56"/>
    <n v="7.333333333333333"/>
    <n v="1.1614401858304297E-3"/>
    <n v="3148.7999999999997"/>
    <n v="0.55749128919860624"/>
    <n v="3520"/>
    <n v="370.64250871080168"/>
    <x v="1"/>
  </r>
  <r>
    <x v="3"/>
    <x v="0"/>
    <x v="0"/>
    <s v="DVL9PHTQ622TVFS"/>
    <s v="Premium Apparel Kenya"/>
    <x v="33"/>
    <s v="|70/03/01|"/>
    <n v="420"/>
    <n v="5.4066666666666663"/>
    <n v="8.1933333333333334"/>
    <n v="1.4450867052023121E-3"/>
    <n v="2270.7999999999997"/>
    <n v="0.60693641618497107"/>
    <n v="3441.2"/>
    <n v="1169.7930635838152"/>
    <x v="0"/>
  </r>
  <r>
    <x v="3"/>
    <x v="0"/>
    <x v="0"/>
    <s v="DVL9PHTQ622TVFS"/>
    <s v="Premium Apparel Kenya"/>
    <x v="34"/>
    <s v="|70/03/02|"/>
    <n v="480"/>
    <n v="5.3"/>
    <n v="8.4933333333333341"/>
    <n v="1.5197568389057751E-3"/>
    <n v="2544"/>
    <n v="0.72948328267477203"/>
    <n v="4076.8"/>
    <n v="1532.0705167173255"/>
    <x v="0"/>
  </r>
  <r>
    <x v="3"/>
    <x v="0"/>
    <x v="0"/>
    <s v="DVL9PHTQ622TVFS"/>
    <s v="Premium Apparel Kenya"/>
    <x v="35"/>
    <s v="|70/03/03|"/>
    <n v="552"/>
    <n v="6.206666666666667"/>
    <n v="8.3933333333333326"/>
    <n v="1.1574074074074073E-3"/>
    <n v="3426.0800000000004"/>
    <n v="0.63888888888888884"/>
    <n v="4633.12"/>
    <n v="1206.4011111111106"/>
    <x v="0"/>
  </r>
  <r>
    <x v="3"/>
    <x v="0"/>
    <x v="0"/>
    <s v="DVL9PHTQ622TVFS"/>
    <s v="Premium Apparel Kenya"/>
    <x v="36"/>
    <s v="|70/03/04|"/>
    <n v="588"/>
    <n v="6.1866666666666665"/>
    <n v="8.3000000000000007"/>
    <n v="1.5822784810126582E-3"/>
    <n v="3637.7599999999998"/>
    <n v="0.930379746835443"/>
    <n v="4880.4000000000005"/>
    <n v="1241.7096202531654"/>
    <x v="0"/>
  </r>
  <r>
    <x v="3"/>
    <x v="0"/>
    <x v="0"/>
    <s v="DVL9PHTQ622TVFS"/>
    <s v="Premium Apparel Kenya"/>
    <x v="37"/>
    <s v="|70/03/05|"/>
    <n v="444"/>
    <n v="6.3"/>
    <n v="7.3866666666666667"/>
    <n v="1.037344398340249E-3"/>
    <n v="2797.2"/>
    <n v="0.46058091286307051"/>
    <n v="3279.68"/>
    <n v="482.01941908713695"/>
    <x v="1"/>
  </r>
  <r>
    <x v="3"/>
    <x v="0"/>
    <x v="0"/>
    <s v="DVL9PHTQ622TVFS"/>
    <s v="Premium Apparel Kenya"/>
    <x v="38"/>
    <s v="|70/03/06|"/>
    <n v="528"/>
    <n v="6.62"/>
    <n v="8.4"/>
    <n v="1.6077170418006431E-3"/>
    <n v="3495.36"/>
    <n v="0.84887459807073951"/>
    <n v="4435.2"/>
    <n v="938.99112540192891"/>
    <x v="1"/>
  </r>
  <r>
    <x v="3"/>
    <x v="0"/>
    <x v="0"/>
    <s v="DVL9PHTQ622TVFS"/>
    <s v="Premium Apparel Kenya"/>
    <x v="39"/>
    <s v="|70/03/07|"/>
    <n v="456"/>
    <n v="5.4666666666666668"/>
    <n v="8.1933333333333334"/>
    <n v="1.2531328320802004E-3"/>
    <n v="2492.8000000000002"/>
    <n v="0.5714285714285714"/>
    <n v="3736.16"/>
    <n v="1242.788571428571"/>
    <x v="0"/>
  </r>
  <r>
    <x v="3"/>
    <x v="0"/>
    <x v="0"/>
    <s v="DVL9PHTQ622TVFS"/>
    <s v="Premium Apparel Kenya"/>
    <x v="40"/>
    <s v="|70/03/08|"/>
    <n v="480"/>
    <n v="6.66"/>
    <n v="8.5533333333333328"/>
    <n v="1.25E-3"/>
    <n v="3196.8"/>
    <n v="0.6"/>
    <n v="4105.5999999999995"/>
    <n v="908.19999999999925"/>
    <x v="1"/>
  </r>
  <r>
    <x v="3"/>
    <x v="0"/>
    <x v="0"/>
    <s v="DVL9PHTQ622TVFS"/>
    <s v="Premium Apparel Kenya"/>
    <x v="41"/>
    <s v="|70/03/09|"/>
    <n v="540"/>
    <n v="5.94"/>
    <n v="8"/>
    <n v="1.2484394506866417E-3"/>
    <n v="3207.6000000000004"/>
    <n v="0.6741573033707865"/>
    <n v="4320"/>
    <n v="1111.7258426966289"/>
    <x v="0"/>
  </r>
  <r>
    <x v="3"/>
    <x v="0"/>
    <x v="0"/>
    <s v="DVL9PHTQ622TVFS"/>
    <s v="Premium Apparel Kenya"/>
    <x v="42"/>
    <s v="|70/03/10|"/>
    <n v="480"/>
    <n v="5.746666666666667"/>
    <n v="8.4266666666666659"/>
    <n v="1.1325028312570782E-3"/>
    <n v="2758.4"/>
    <n v="0.54360135900339757"/>
    <n v="4044.7999999999997"/>
    <n v="1285.8563986409963"/>
    <x v="0"/>
  </r>
  <r>
    <x v="3"/>
    <x v="0"/>
    <x v="0"/>
    <s v="DVL9PHTQ622TVFS"/>
    <s v="Premium Apparel Kenya"/>
    <x v="43"/>
    <s v="|70/03/11|"/>
    <n v="468"/>
    <n v="6.4733333333333336"/>
    <n v="7.4"/>
    <n v="1.0626992561105207E-3"/>
    <n v="3029.52"/>
    <n v="0.49734325185972367"/>
    <n v="3463.2000000000003"/>
    <n v="433.18265674814057"/>
    <x v="1"/>
  </r>
  <r>
    <x v="3"/>
    <x v="0"/>
    <x v="0"/>
    <s v="DVL9PHTQ622TVFS"/>
    <s v="Premium Apparel Kenya"/>
    <x v="44"/>
    <s v="|70/03/12|"/>
    <n v="636"/>
    <n v="6.4333333333333336"/>
    <n v="7.82"/>
    <n v="1.0857763300760044E-3"/>
    <n v="4091.6000000000004"/>
    <n v="0.69055374592833885"/>
    <n v="4973.5200000000004"/>
    <n v="881.22944625407172"/>
    <x v="1"/>
  </r>
  <r>
    <x v="3"/>
    <x v="0"/>
    <x v="0"/>
    <s v="DVL9PHTQ622TVFS"/>
    <s v="Premium Apparel Kenya"/>
    <x v="45"/>
    <s v="|70/03/17|"/>
    <n v="624"/>
    <n v="5.6533333333333333"/>
    <n v="8.64"/>
    <n v="1.3774104683195593E-3"/>
    <n v="3527.68"/>
    <n v="0.85950413223140498"/>
    <n v="5391.3600000000006"/>
    <n v="1862.8204958677693"/>
    <x v="0"/>
  </r>
  <r>
    <x v="3"/>
    <x v="0"/>
    <x v="0"/>
    <s v="DVL9PHTQ622TVFS"/>
    <s v="Premium Apparel Kenya"/>
    <x v="46"/>
    <s v="|70/04/18|"/>
    <n v="612"/>
    <n v="5.5133333333333336"/>
    <n v="8.6333333333333329"/>
    <n v="1.0626992561105207E-3"/>
    <n v="3374.1600000000003"/>
    <n v="0.65037194473963866"/>
    <n v="5283.5999999999995"/>
    <n v="1908.7896280552595"/>
    <x v="0"/>
  </r>
  <r>
    <x v="3"/>
    <x v="0"/>
    <x v="0"/>
    <s v="DVL9PHTQ622TVFS"/>
    <s v="Premium Apparel Kenya"/>
    <x v="0"/>
    <s v="|70/04/19|"/>
    <n v="432"/>
    <n v="5.9133333333333331"/>
    <n v="8.4466666666666672"/>
    <n v="1.0706638115631692E-3"/>
    <n v="2554.56"/>
    <n v="0.46252676659528913"/>
    <n v="3648.96"/>
    <n v="1093.9374732334047"/>
    <x v="0"/>
  </r>
  <r>
    <x v="3"/>
    <x v="0"/>
    <x v="2"/>
    <s v="DVL9PHTQ331TVFS"/>
    <s v="Juja Textiles Ltd"/>
    <x v="1"/>
    <s v="|42/01/01|"/>
    <n v="96"/>
    <n v="1.18"/>
    <n v="1.35"/>
    <n v="1.1918951132300357E-3"/>
    <n v="113.28"/>
    <n v="0.11442193087008343"/>
    <n v="129.60000000000002"/>
    <n v="16.205578069129938"/>
    <x v="1"/>
  </r>
  <r>
    <x v="3"/>
    <x v="0"/>
    <x v="2"/>
    <s v="DVL9PHTQ331TVFS"/>
    <s v="Juja Textiles Ltd"/>
    <x v="2"/>
    <s v="|42/01/02|"/>
    <n v="204"/>
    <n v="1"/>
    <n v="1.34"/>
    <n v="1.1086474501108647E-3"/>
    <n v="204"/>
    <n v="0.22616407982261641"/>
    <n v="273.36"/>
    <n v="69.133835920177404"/>
    <x v="1"/>
  </r>
  <r>
    <x v="3"/>
    <x v="0"/>
    <x v="2"/>
    <s v="DVL9PHTQ331TVFS"/>
    <s v="Juja Textiles Ltd"/>
    <x v="3"/>
    <s v="|42/01/03|"/>
    <n v="156"/>
    <n v="1.1499999999999999"/>
    <n v="1.28"/>
    <n v="1.6339869281045752E-3"/>
    <n v="179.39999999999998"/>
    <n v="0.25490196078431371"/>
    <n v="199.68"/>
    <n v="20.025098039215717"/>
    <x v="1"/>
  </r>
  <r>
    <x v="3"/>
    <x v="0"/>
    <x v="2"/>
    <s v="DVL9PHTQ331TVFS"/>
    <s v="Juja Textiles Ltd"/>
    <x v="4"/>
    <s v="|42/01/04|"/>
    <n v="192"/>
    <n v="1.06"/>
    <n v="1.29"/>
    <n v="1.1025358324145535E-3"/>
    <n v="203.52"/>
    <n v="0.21168687982359427"/>
    <n v="247.68"/>
    <n v="43.948313120176401"/>
    <x v="1"/>
  </r>
  <r>
    <x v="3"/>
    <x v="0"/>
    <x v="2"/>
    <s v="DVL9PHTQ331TVFS"/>
    <s v="Juja Textiles Ltd"/>
    <x v="5"/>
    <s v="|42/01/05|"/>
    <n v="192"/>
    <n v="1.0900000000000001"/>
    <n v="1.24"/>
    <n v="1.037344398340249E-3"/>
    <n v="209.28000000000003"/>
    <n v="0.19917012448132781"/>
    <n v="238.07999999999998"/>
    <n v="28.600829875518627"/>
    <x v="1"/>
  </r>
  <r>
    <x v="3"/>
    <x v="0"/>
    <x v="2"/>
    <s v="DVL9PHTQ192TVFS"/>
    <s v="East African Apparel Ltd"/>
    <x v="6"/>
    <s v="|21/00/01|"/>
    <n v="108"/>
    <n v="1.08"/>
    <n v="1.21"/>
    <n v="1.0438413361169101E-3"/>
    <n v="116.64000000000001"/>
    <n v="0.11273486430062629"/>
    <n v="130.68"/>
    <n v="13.927265135699365"/>
    <x v="1"/>
  </r>
  <r>
    <x v="3"/>
    <x v="0"/>
    <x v="2"/>
    <s v="DVL9PHTQ192TVFS"/>
    <s v="East African Apparel Ltd"/>
    <x v="7"/>
    <s v="|21/00/02|"/>
    <n v="192"/>
    <n v="1.06"/>
    <n v="1.28"/>
    <n v="1.1587485515643105E-3"/>
    <n v="203.52"/>
    <n v="0.22247972190034762"/>
    <n v="245.76"/>
    <n v="42.017520278099632"/>
    <x v="1"/>
  </r>
  <r>
    <x v="3"/>
    <x v="0"/>
    <x v="2"/>
    <s v="DVL9PHTQ192TVFS"/>
    <s v="East African Apparel Ltd"/>
    <x v="8"/>
    <s v="|21/00/03|"/>
    <n v="144"/>
    <n v="1.04"/>
    <n v="1.29"/>
    <n v="1.1299435028248588E-3"/>
    <n v="149.76"/>
    <n v="0.16271186440677968"/>
    <n v="185.76"/>
    <n v="35.837288135593219"/>
    <x v="1"/>
  </r>
  <r>
    <x v="3"/>
    <x v="0"/>
    <x v="2"/>
    <s v="DVL9PHTQ192TVFS"/>
    <s v="East African Apparel Ltd"/>
    <x v="9"/>
    <s v="|21/00/04|"/>
    <n v="60"/>
    <n v="1"/>
    <n v="1.26"/>
    <n v="1.1695906432748538E-3"/>
    <n v="60"/>
    <n v="7.0175438596491224E-2"/>
    <n v="75.599999999999994"/>
    <n v="15.529824561403503"/>
    <x v="1"/>
  </r>
  <r>
    <x v="3"/>
    <x v="0"/>
    <x v="2"/>
    <s v="DVL9PHTQ192TVFS"/>
    <s v="East African Apparel Ltd"/>
    <x v="10"/>
    <s v="|21/00/11|"/>
    <n v="120"/>
    <n v="1.1200000000000001"/>
    <n v="1.27"/>
    <n v="1.6077170418006431E-3"/>
    <n v="134.4"/>
    <n v="0.19292604501607716"/>
    <n v="152.4"/>
    <n v="17.807073954983924"/>
    <x v="1"/>
  </r>
  <r>
    <x v="3"/>
    <x v="0"/>
    <x v="2"/>
    <s v="DVL9PHTQ192TVFS"/>
    <s v="East African Apparel Ltd"/>
    <x v="11"/>
    <s v="|21/00/12|"/>
    <n v="60"/>
    <n v="1.05"/>
    <n v="1.27"/>
    <n v="1.1792452830188679E-3"/>
    <n v="63"/>
    <n v="7.0754716981132074E-2"/>
    <n v="76.2"/>
    <n v="13.129245283018872"/>
    <x v="1"/>
  </r>
  <r>
    <x v="3"/>
    <x v="0"/>
    <x v="2"/>
    <s v="DVL9PHTQ192TVFS"/>
    <s v="East African Apparel Ltd"/>
    <x v="12"/>
    <s v="|21/00/13|"/>
    <n v="108"/>
    <n v="1.1499999999999999"/>
    <n v="1.39"/>
    <n v="1.7123287671232876E-3"/>
    <n v="124.19999999999999"/>
    <n v="0.18493150684931506"/>
    <n v="150.11999999999998"/>
    <n v="25.735068493150674"/>
    <x v="1"/>
  </r>
  <r>
    <x v="3"/>
    <x v="0"/>
    <x v="2"/>
    <s v="DVL9PHTQ192TVFS"/>
    <s v="East African Apparel Ltd"/>
    <x v="13"/>
    <s v="|21/00/14|"/>
    <n v="204"/>
    <n v="1"/>
    <n v="1.27"/>
    <n v="1.4970059880239522E-3"/>
    <n v="204"/>
    <n v="0.30538922155688625"/>
    <n v="259.08"/>
    <n v="54.774610778443098"/>
    <x v="1"/>
  </r>
  <r>
    <x v="3"/>
    <x v="0"/>
    <x v="2"/>
    <s v="DVL9PHTQ192TVFS"/>
    <s v="East African Apparel Ltd"/>
    <x v="14"/>
    <s v="|21/00/15|"/>
    <n v="84"/>
    <n v="1.18"/>
    <n v="1.36"/>
    <n v="1.215066828675577E-3"/>
    <n v="99.11999999999999"/>
    <n v="0.10206561360874847"/>
    <n v="114.24000000000001"/>
    <n v="15.01793438639127"/>
    <x v="1"/>
  </r>
  <r>
    <x v="3"/>
    <x v="0"/>
    <x v="2"/>
    <s v="DVL9PHTQ192TVFS"/>
    <s v="East African Apparel Ltd"/>
    <x v="15"/>
    <s v="|21/00/16|"/>
    <n v="120"/>
    <n v="1.01"/>
    <n v="1.29"/>
    <n v="1.0526315789473684E-3"/>
    <n v="121.2"/>
    <n v="0.12631578947368421"/>
    <n v="154.80000000000001"/>
    <n v="33.473684210526322"/>
    <x v="1"/>
  </r>
  <r>
    <x v="3"/>
    <x v="0"/>
    <x v="2"/>
    <s v="DVL9PHTQ192TVFS"/>
    <s v="East African Apparel Ltd"/>
    <x v="16"/>
    <s v="|21/00/17|"/>
    <n v="72"/>
    <n v="1.1200000000000001"/>
    <n v="1.27"/>
    <n v="1.3315579227696406E-3"/>
    <n v="80.640000000000015"/>
    <n v="9.5872170439414123E-2"/>
    <n v="91.44"/>
    <n v="10.704127829560569"/>
    <x v="1"/>
  </r>
  <r>
    <x v="3"/>
    <x v="0"/>
    <x v="2"/>
    <s v="DVL9PHTQ192TVFS"/>
    <s v="East African Apparel Ltd"/>
    <x v="17"/>
    <s v="|21/00/18|"/>
    <n v="108"/>
    <n v="1.1299999999999999"/>
    <n v="1.33"/>
    <n v="1.5847860538827259E-3"/>
    <n v="122.03999999999999"/>
    <n v="0.17115689381933441"/>
    <n v="143.64000000000001"/>
    <n v="21.42884310618069"/>
    <x v="1"/>
  </r>
  <r>
    <x v="3"/>
    <x v="0"/>
    <x v="2"/>
    <s v="DVL9PHTQ192TVFS"/>
    <s v="East African Apparel Ltd"/>
    <x v="18"/>
    <s v="|21/00/19|"/>
    <n v="84"/>
    <n v="1.17"/>
    <n v="1.36"/>
    <n v="1.4204545454545455E-3"/>
    <n v="98.28"/>
    <n v="0.11931818181818182"/>
    <n v="114.24000000000001"/>
    <n v="15.840681818181826"/>
    <x v="1"/>
  </r>
  <r>
    <x v="3"/>
    <x v="0"/>
    <x v="2"/>
    <s v="DVL9PHTQ192TVFS"/>
    <s v="East African Apparel Ltd"/>
    <x v="19"/>
    <s v="|21/00/20|"/>
    <n v="156"/>
    <n v="1.1000000000000001"/>
    <n v="1.26"/>
    <n v="1.1025358324145535E-3"/>
    <n v="171.60000000000002"/>
    <n v="0.17199558985667035"/>
    <n v="196.56"/>
    <n v="24.788004410143309"/>
    <x v="1"/>
  </r>
  <r>
    <x v="3"/>
    <x v="0"/>
    <x v="2"/>
    <s v="DVL9PHTQ192TVFS"/>
    <s v="East African Apparel Ltd"/>
    <x v="20"/>
    <s v="|21/00/30|"/>
    <n v="168"/>
    <n v="1.19"/>
    <n v="1.38"/>
    <n v="1.2578616352201257E-3"/>
    <n v="199.92"/>
    <n v="0.21132075471698111"/>
    <n v="231.83999999999997"/>
    <n v="31.708679245283005"/>
    <x v="1"/>
  </r>
  <r>
    <x v="3"/>
    <x v="0"/>
    <x v="2"/>
    <s v="DVL9PHTQ192TVFS"/>
    <s v="East African Apparel Ltd"/>
    <x v="21"/>
    <s v="|21/00/31|"/>
    <n v="108"/>
    <n v="1.1200000000000001"/>
    <n v="1.31"/>
    <n v="1.0834236186348862E-3"/>
    <n v="120.96000000000001"/>
    <n v="0.1170097508125677"/>
    <n v="141.48000000000002"/>
    <n v="20.402990249187443"/>
    <x v="1"/>
  </r>
  <r>
    <x v="3"/>
    <x v="0"/>
    <x v="2"/>
    <s v="DVL9PHTQ192TVFS"/>
    <s v="East African Apparel Ltd"/>
    <x v="22"/>
    <s v="|21/00/32|"/>
    <n v="168"/>
    <n v="1.04"/>
    <n v="1.37"/>
    <n v="1.364256480218281E-3"/>
    <n v="174.72"/>
    <n v="0.22919508867667121"/>
    <n v="230.16000000000003"/>
    <n v="55.210804911323358"/>
    <x v="1"/>
  </r>
  <r>
    <x v="3"/>
    <x v="0"/>
    <x v="2"/>
    <s v="DVL9PHTQ192TVFS"/>
    <s v="East African Apparel Ltd"/>
    <x v="23"/>
    <s v="|21/00/33|"/>
    <n v="108"/>
    <n v="1.1000000000000001"/>
    <n v="1.3"/>
    <n v="1.128668171557562E-3"/>
    <n v="118.80000000000001"/>
    <n v="0.12189616252821669"/>
    <n v="140.4"/>
    <n v="21.478103837471778"/>
    <x v="1"/>
  </r>
  <r>
    <x v="3"/>
    <x v="0"/>
    <x v="2"/>
    <s v="DVL9PHTQ192TVFS"/>
    <s v="East African Apparel Ltd"/>
    <x v="24"/>
    <s v="|21/00/34|"/>
    <n v="192"/>
    <n v="1.1299999999999999"/>
    <n v="1.33"/>
    <n v="1.366120218579235E-3"/>
    <n v="216.95999999999998"/>
    <n v="0.26229508196721313"/>
    <n v="255.36"/>
    <n v="38.137704918032824"/>
    <x v="1"/>
  </r>
  <r>
    <x v="3"/>
    <x v="0"/>
    <x v="2"/>
    <s v="DVL9PHTQ192TVFS"/>
    <s v="East African Apparel Ltd"/>
    <x v="25"/>
    <s v="|21/00/40|"/>
    <n v="60"/>
    <n v="1.02"/>
    <n v="1.37"/>
    <n v="1.639344262295082E-3"/>
    <n v="61.2"/>
    <n v="9.8360655737704916E-2"/>
    <n v="82.2"/>
    <n v="20.901639344262296"/>
    <x v="1"/>
  </r>
  <r>
    <x v="3"/>
    <x v="0"/>
    <x v="2"/>
    <s v="DVL9PHTQ192TVFS"/>
    <s v="East African Apparel Ltd"/>
    <x v="26"/>
    <s v="|21/00/50|"/>
    <n v="192"/>
    <n v="1.1499999999999999"/>
    <n v="1.36"/>
    <n v="1.1198208286674132E-3"/>
    <n v="220.79999999999998"/>
    <n v="0.21500559910414335"/>
    <n v="261.12"/>
    <n v="40.104994400895876"/>
    <x v="1"/>
  </r>
  <r>
    <x v="3"/>
    <x v="0"/>
    <x v="2"/>
    <s v="DVL9PHTQ192TVFS"/>
    <s v="East African Apparel Ltd"/>
    <x v="27"/>
    <s v="|21/00/51|"/>
    <n v="120"/>
    <n v="1.1599999999999999"/>
    <n v="1.2"/>
    <n v="1.2706480304955528E-3"/>
    <n v="139.19999999999999"/>
    <n v="0.15247776365946633"/>
    <n v="144"/>
    <n v="4.6475222363405448"/>
    <x v="1"/>
  </r>
  <r>
    <x v="3"/>
    <x v="0"/>
    <x v="2"/>
    <s v="DVL9PHTQ192TVFS"/>
    <s v="East African Apparel Ltd"/>
    <x v="28"/>
    <s v="|21/00/52|"/>
    <n v="72"/>
    <n v="1.1599999999999999"/>
    <n v="1.33"/>
    <n v="1.3245033112582781E-3"/>
    <n v="83.52"/>
    <n v="9.5364238410596019E-2"/>
    <n v="95.76"/>
    <n v="12.144635761589413"/>
    <x v="1"/>
  </r>
  <r>
    <x v="3"/>
    <x v="0"/>
    <x v="2"/>
    <s v="DVL9PHTQ192TVFS"/>
    <s v="East African Apparel Ltd"/>
    <x v="29"/>
    <s v="|21/00/53|"/>
    <n v="180"/>
    <n v="1.18"/>
    <n v="1.36"/>
    <n v="1.4025245441795231E-3"/>
    <n v="212.39999999999998"/>
    <n v="0.25245441795231416"/>
    <n v="244.8"/>
    <n v="32.147545582047719"/>
    <x v="1"/>
  </r>
  <r>
    <x v="3"/>
    <x v="0"/>
    <x v="2"/>
    <s v="DVL9PHTQ192TVFS"/>
    <s v="East African Apparel Ltd"/>
    <x v="30"/>
    <s v="|21/00/54|"/>
    <n v="144"/>
    <n v="1.05"/>
    <n v="1.36"/>
    <n v="1.2391573729863693E-3"/>
    <n v="151.20000000000002"/>
    <n v="0.17843866171003717"/>
    <n v="195.84"/>
    <n v="44.461561338289947"/>
    <x v="1"/>
  </r>
  <r>
    <x v="3"/>
    <x v="0"/>
    <x v="2"/>
    <s v="DVL9PHTQ192TVFS"/>
    <s v="East African Apparel Ltd"/>
    <x v="31"/>
    <s v="|21/00/55|"/>
    <n v="108"/>
    <n v="1.06"/>
    <n v="1.25"/>
    <n v="1.1655011655011655E-3"/>
    <n v="114.48"/>
    <n v="0.12587412587412589"/>
    <n v="135"/>
    <n v="20.394125874125869"/>
    <x v="1"/>
  </r>
  <r>
    <x v="3"/>
    <x v="0"/>
    <x v="2"/>
    <s v="DVL9PHTQ192TVFS"/>
    <s v="East African Apparel Ltd"/>
    <x v="32"/>
    <s v="|21/00/60|"/>
    <n v="120"/>
    <n v="1.2"/>
    <n v="1.37"/>
    <n v="1.3227513227513227E-3"/>
    <n v="144"/>
    <n v="0.15873015873015872"/>
    <n v="164.4"/>
    <n v="20.241269841269848"/>
    <x v="1"/>
  </r>
  <r>
    <x v="3"/>
    <x v="0"/>
    <x v="2"/>
    <s v="DVL9PHTQ192TVFS"/>
    <s v="East African Apparel Ltd"/>
    <x v="33"/>
    <s v="|21/00/61|"/>
    <n v="120"/>
    <n v="1.05"/>
    <n v="1.3"/>
    <n v="1.3192612137203166E-3"/>
    <n v="126"/>
    <n v="0.15831134564643798"/>
    <n v="156"/>
    <n v="29.841688654353561"/>
    <x v="1"/>
  </r>
  <r>
    <x v="3"/>
    <x v="0"/>
    <x v="2"/>
    <s v="DVL9PHTQ192TVFS"/>
    <s v="East African Apparel Ltd"/>
    <x v="34"/>
    <s v="|21/00/62|"/>
    <n v="108"/>
    <n v="1.08"/>
    <n v="1.33"/>
    <n v="1.7699115044247787E-3"/>
    <n v="116.64000000000001"/>
    <n v="0.1911504424778761"/>
    <n v="143.64000000000001"/>
    <n v="26.808849557522123"/>
    <x v="1"/>
  </r>
  <r>
    <x v="3"/>
    <x v="0"/>
    <x v="2"/>
    <s v="DVL9PHTQ192TVFS"/>
    <s v="East African Apparel Ltd"/>
    <x v="35"/>
    <s v="|21/00/63|"/>
    <n v="168"/>
    <n v="1.07"/>
    <n v="1.37"/>
    <n v="1.0362694300518134E-3"/>
    <n v="179.76000000000002"/>
    <n v="0.17409326424870467"/>
    <n v="230.16000000000003"/>
    <n v="50.225906735751302"/>
    <x v="1"/>
  </r>
  <r>
    <x v="3"/>
    <x v="0"/>
    <x v="2"/>
    <s v="DVL9PHTQ192TVFS"/>
    <s v="East African Apparel Ltd"/>
    <x v="36"/>
    <s v="|21/00/64|"/>
    <n v="156"/>
    <n v="1.1000000000000001"/>
    <n v="1.36"/>
    <n v="1.3368983957219251E-3"/>
    <n v="171.60000000000002"/>
    <n v="0.20855614973262032"/>
    <n v="212.16000000000003"/>
    <n v="40.35144385026738"/>
    <x v="1"/>
  </r>
  <r>
    <x v="3"/>
    <x v="0"/>
    <x v="2"/>
    <s v="DVL9PHTQ192TVFS"/>
    <s v="East African Apparel Ltd"/>
    <x v="37"/>
    <s v="|21/00/65|"/>
    <n v="108"/>
    <n v="1.18"/>
    <n v="1.24"/>
    <n v="1.5923566878980893E-3"/>
    <n v="127.44"/>
    <n v="0.17197452229299365"/>
    <n v="133.91999999999999"/>
    <n v="6.3080254777069964"/>
    <x v="1"/>
  </r>
  <r>
    <x v="3"/>
    <x v="0"/>
    <x v="2"/>
    <s v="DVL9PHTQ192TVFS"/>
    <s v="East African Apparel Ltd"/>
    <x v="38"/>
    <s v="|21/00/71|"/>
    <n v="192"/>
    <n v="1.2"/>
    <n v="1.4"/>
    <n v="1.2642225031605564E-3"/>
    <n v="230.39999999999998"/>
    <n v="0.24273072060682682"/>
    <n v="268.79999999999995"/>
    <n v="38.157269279393148"/>
    <x v="1"/>
  </r>
  <r>
    <x v="3"/>
    <x v="0"/>
    <x v="2"/>
    <s v="DVL9PHTQ192TVFS"/>
    <s v="East African Apparel Ltd"/>
    <x v="39"/>
    <s v="|21/00/72|"/>
    <n v="108"/>
    <n v="1.07"/>
    <n v="1.36"/>
    <n v="1.4265335235378032E-3"/>
    <n v="115.56"/>
    <n v="0.15406562054208275"/>
    <n v="146.88000000000002"/>
    <n v="31.165934379457937"/>
    <x v="1"/>
  </r>
  <r>
    <x v="3"/>
    <x v="0"/>
    <x v="2"/>
    <s v="DVL9PHTQ192TVFS"/>
    <s v="East African Apparel Ltd"/>
    <x v="40"/>
    <s v="|21/00/73|"/>
    <n v="132"/>
    <n v="1.03"/>
    <n v="1.28"/>
    <n v="1.1325028312570782E-3"/>
    <n v="135.96"/>
    <n v="0.14949037372593432"/>
    <n v="168.96"/>
    <n v="32.850509626274068"/>
    <x v="1"/>
  </r>
  <r>
    <x v="3"/>
    <x v="0"/>
    <x v="2"/>
    <s v="DVL9PHTQ192TVFS"/>
    <s v="East African Apparel Ltd"/>
    <x v="41"/>
    <s v="|21/00/74|"/>
    <n v="192"/>
    <n v="1"/>
    <n v="1.32"/>
    <n v="1.1534025374855825E-3"/>
    <n v="192"/>
    <n v="0.22145328719723184"/>
    <n v="253.44"/>
    <n v="61.218546712802762"/>
    <x v="1"/>
  </r>
  <r>
    <x v="3"/>
    <x v="0"/>
    <x v="2"/>
    <s v="DVL9PHTQ192TVFS"/>
    <s v="East African Apparel Ltd"/>
    <x v="42"/>
    <s v="|21/00/81|"/>
    <n v="120"/>
    <n v="1.07"/>
    <n v="1.39"/>
    <n v="1.3262599469496021E-3"/>
    <n v="128.4"/>
    <n v="0.15915119363395225"/>
    <n v="166.79999999999998"/>
    <n v="38.240848806366024"/>
    <x v="1"/>
  </r>
  <r>
    <x v="3"/>
    <x v="0"/>
    <x v="2"/>
    <s v="DVL9PHTQ192TVFS"/>
    <s v="East African Apparel Ltd"/>
    <x v="43"/>
    <s v="|21/00/82|"/>
    <n v="60"/>
    <n v="1.1100000000000001"/>
    <n v="1.27"/>
    <n v="1.697792869269949E-3"/>
    <n v="66.600000000000009"/>
    <n v="0.10186757215619695"/>
    <n v="76.2"/>
    <n v="9.4981324278437977"/>
    <x v="1"/>
  </r>
  <r>
    <x v="3"/>
    <x v="0"/>
    <x v="2"/>
    <s v="DVL9PHTQ192TVFS"/>
    <s v="East African Apparel Ltd"/>
    <x v="44"/>
    <s v="|21/00/83|"/>
    <n v="132"/>
    <n v="1.02"/>
    <n v="1.2"/>
    <n v="1.6000000000000001E-3"/>
    <n v="134.64000000000001"/>
    <n v="0.2112"/>
    <n v="158.4"/>
    <n v="23.548799999999989"/>
    <x v="1"/>
  </r>
  <r>
    <x v="3"/>
    <x v="0"/>
    <x v="2"/>
    <s v="DVL9PHTQ192TVFS"/>
    <s v="East African Apparel Ltd"/>
    <x v="45"/>
    <s v="|21/00/84|"/>
    <n v="180"/>
    <n v="1.1200000000000001"/>
    <n v="1.37"/>
    <n v="1.3440860215053765E-3"/>
    <n v="201.60000000000002"/>
    <n v="0.24193548387096775"/>
    <n v="246.60000000000002"/>
    <n v="44.758064516129032"/>
    <x v="1"/>
  </r>
  <r>
    <x v="3"/>
    <x v="0"/>
    <x v="2"/>
    <s v="DVL9PHTQ192TVFS"/>
    <s v="East African Apparel Ltd"/>
    <x v="46"/>
    <s v="|21/00/85|"/>
    <n v="96"/>
    <n v="1.06"/>
    <n v="1.27"/>
    <n v="1.2315270935960591E-3"/>
    <n v="101.76"/>
    <n v="0.11822660098522167"/>
    <n v="121.92"/>
    <n v="20.041773399014776"/>
    <x v="1"/>
  </r>
  <r>
    <x v="3"/>
    <x v="0"/>
    <x v="2"/>
    <s v="DVL9PHTQ192TVFS"/>
    <s v="East African Apparel Ltd"/>
    <x v="0"/>
    <s v="|21/00/86|"/>
    <n v="72"/>
    <n v="1.17"/>
    <n v="1.39"/>
    <n v="1.1961722488038277E-3"/>
    <n v="84.24"/>
    <n v="8.612440191387559E-2"/>
    <n v="100.08"/>
    <n v="15.753875598086127"/>
    <x v="1"/>
  </r>
  <r>
    <x v="3"/>
    <x v="0"/>
    <x v="2"/>
    <s v="DVL9PHTQ192TVFS"/>
    <s v="East African Apparel Ltd"/>
    <x v="1"/>
    <s v="|21/00/87|"/>
    <n v="132"/>
    <n v="1.1399999999999999"/>
    <n v="1.4"/>
    <n v="1.4471780028943559E-3"/>
    <n v="150.47999999999999"/>
    <n v="0.19102749638205499"/>
    <n v="184.79999999999998"/>
    <n v="34.128972503617938"/>
    <x v="1"/>
  </r>
  <r>
    <x v="3"/>
    <x v="0"/>
    <x v="2"/>
    <s v="DVL9PHTQ192TVFS"/>
    <s v="East African Apparel Ltd"/>
    <x v="2"/>
    <s v="|21/00/88|"/>
    <n v="132"/>
    <n v="1.05"/>
    <n v="1.36"/>
    <n v="1.6835016835016834E-3"/>
    <n v="138.6"/>
    <n v="0.22222222222222221"/>
    <n v="179.52"/>
    <n v="40.697777777777794"/>
    <x v="1"/>
  </r>
  <r>
    <x v="3"/>
    <x v="0"/>
    <x v="2"/>
    <s v="DVL9PHTQ192TVFS"/>
    <s v="East African Apparel Ltd"/>
    <x v="3"/>
    <s v="|21/00/89|"/>
    <n v="204"/>
    <n v="1.1399999999999999"/>
    <n v="1.36"/>
    <n v="1.0845986984815619E-3"/>
    <n v="232.55999999999997"/>
    <n v="0.22125813449023862"/>
    <n v="277.44"/>
    <n v="44.658741865509782"/>
    <x v="1"/>
  </r>
  <r>
    <x v="3"/>
    <x v="0"/>
    <x v="2"/>
    <s v="DVL9PHTQ192TVFS"/>
    <s v="East African Apparel Ltd"/>
    <x v="4"/>
    <s v="|21/00/90|"/>
    <n v="72"/>
    <n v="1.0900000000000001"/>
    <n v="1.21"/>
    <n v="1.5037593984962407E-3"/>
    <n v="78.48"/>
    <n v="0.10827067669172932"/>
    <n v="87.12"/>
    <n v="8.5317293233082712"/>
    <x v="1"/>
  </r>
  <r>
    <x v="3"/>
    <x v="0"/>
    <x v="2"/>
    <s v="DVL9PHTQ192TVFS"/>
    <s v="East African Apparel Ltd"/>
    <x v="5"/>
    <s v="|21/00/91|"/>
    <n v="216"/>
    <n v="1.1000000000000001"/>
    <n v="1.28"/>
    <n v="1.2706480304955528E-3"/>
    <n v="237.60000000000002"/>
    <n v="0.27445997458703941"/>
    <n v="276.48"/>
    <n v="38.605540025412957"/>
    <x v="1"/>
  </r>
  <r>
    <x v="3"/>
    <x v="0"/>
    <x v="2"/>
    <s v="DVL9PHTQ192TVFS"/>
    <s v="East African Apparel Ltd"/>
    <x v="6"/>
    <s v="|21/00/92|"/>
    <n v="60"/>
    <n v="1.1499999999999999"/>
    <n v="1.35"/>
    <n v="1.2658227848101266E-3"/>
    <n v="69"/>
    <n v="7.5949367088607597E-2"/>
    <n v="81"/>
    <n v="11.924050632911392"/>
    <x v="1"/>
  </r>
  <r>
    <x v="3"/>
    <x v="0"/>
    <x v="2"/>
    <s v="DVL9PHTQ192TVFS"/>
    <s v="East African Apparel Ltd"/>
    <x v="7"/>
    <s v="|21/00/93|"/>
    <n v="72"/>
    <n v="1.17"/>
    <n v="1.23"/>
    <n v="1.2254901960784314E-3"/>
    <n v="84.24"/>
    <n v="8.8235294117647051E-2"/>
    <n v="88.56"/>
    <n v="4.2317647058823606"/>
    <x v="1"/>
  </r>
  <r>
    <x v="3"/>
    <x v="0"/>
    <x v="2"/>
    <s v="DVL9PHTQ192TVFS"/>
    <s v="East African Apparel Ltd"/>
    <x v="8"/>
    <s v="|21/00/94|"/>
    <n v="204"/>
    <n v="1.18"/>
    <n v="1.29"/>
    <n v="1.1061946902654867E-3"/>
    <n v="240.72"/>
    <n v="0.22566371681415928"/>
    <n v="263.16000000000003"/>
    <n v="22.214336283185865"/>
    <x v="1"/>
  </r>
  <r>
    <x v="3"/>
    <x v="0"/>
    <x v="2"/>
    <s v="DVL9PHTQ192TVFS"/>
    <s v="East African Apparel Ltd"/>
    <x v="9"/>
    <s v="|21/00/95|"/>
    <n v="216"/>
    <n v="1.03"/>
    <n v="1.25"/>
    <n v="1.128668171557562E-3"/>
    <n v="222.48000000000002"/>
    <n v="0.24379232505643339"/>
    <n v="270"/>
    <n v="47.276207674943549"/>
    <x v="1"/>
  </r>
  <r>
    <x v="3"/>
    <x v="0"/>
    <x v="2"/>
    <s v="DVL9PHTQ192TVFS"/>
    <s v="East African Apparel Ltd"/>
    <x v="10"/>
    <s v="|21/00/96|"/>
    <n v="72"/>
    <n v="1.1200000000000001"/>
    <n v="1.3"/>
    <n v="1.0626992561105207E-3"/>
    <n v="80.640000000000015"/>
    <n v="7.6514346439957484E-2"/>
    <n v="93.600000000000009"/>
    <n v="12.883485653560037"/>
    <x v="1"/>
  </r>
  <r>
    <x v="3"/>
    <x v="0"/>
    <x v="2"/>
    <s v="DVL9PHTQ192TVFS"/>
    <s v="East African Apparel Ltd"/>
    <x v="11"/>
    <s v="|21/01/01|"/>
    <n v="168"/>
    <n v="1.19"/>
    <n v="1.29"/>
    <n v="1.0245901639344263E-3"/>
    <n v="199.92"/>
    <n v="0.1721311475409836"/>
    <n v="216.72"/>
    <n v="16.627868852459027"/>
    <x v="1"/>
  </r>
  <r>
    <x v="3"/>
    <x v="0"/>
    <x v="2"/>
    <s v="DVL9PHTQ192TVFS"/>
    <s v="East African Apparel Ltd"/>
    <x v="12"/>
    <s v="|21/01/02|"/>
    <n v="144"/>
    <n v="1.1299999999999999"/>
    <n v="1.4"/>
    <n v="1.5649452269170579E-3"/>
    <n v="162.71999999999997"/>
    <n v="0.22535211267605634"/>
    <n v="201.6"/>
    <n v="38.654647887323968"/>
    <x v="1"/>
  </r>
  <r>
    <x v="3"/>
    <x v="0"/>
    <x v="2"/>
    <s v="DVL9PHTQ192TVFS"/>
    <s v="East African Apparel Ltd"/>
    <x v="13"/>
    <s v="|21/01/03|"/>
    <n v="108"/>
    <n v="1.06"/>
    <n v="1.29"/>
    <n v="1.1235955056179776E-3"/>
    <n v="114.48"/>
    <n v="0.12134831460674159"/>
    <n v="139.32"/>
    <n v="24.718651685393247"/>
    <x v="1"/>
  </r>
  <r>
    <x v="3"/>
    <x v="0"/>
    <x v="2"/>
    <s v="DVL9PHTQ192TVFS"/>
    <s v="East African Apparel Ltd"/>
    <x v="14"/>
    <s v="|21/01/04|"/>
    <n v="96"/>
    <n v="1.1200000000000001"/>
    <n v="1.34"/>
    <n v="1.1848341232227489E-3"/>
    <n v="107.52000000000001"/>
    <n v="0.11374407582938389"/>
    <n v="128.64000000000001"/>
    <n v="21.00625592417062"/>
    <x v="1"/>
  </r>
  <r>
    <x v="3"/>
    <x v="0"/>
    <x v="2"/>
    <s v="DVL9PHTQ192TVFS"/>
    <s v="East African Apparel Ltd"/>
    <x v="15"/>
    <s v="|21/01/05|"/>
    <n v="156"/>
    <n v="1.1399999999999999"/>
    <n v="1.26"/>
    <n v="1.3850415512465374E-3"/>
    <n v="177.83999999999997"/>
    <n v="0.21606648199445982"/>
    <n v="196.56"/>
    <n v="18.503933518005567"/>
    <x v="1"/>
  </r>
  <r>
    <x v="3"/>
    <x v="0"/>
    <x v="2"/>
    <s v="DVL9PHTQ192TVFS"/>
    <s v="East African Apparel Ltd"/>
    <x v="16"/>
    <s v="|21/01/06|"/>
    <n v="180"/>
    <n v="1.03"/>
    <n v="1.35"/>
    <n v="1.1235955056179776E-3"/>
    <n v="185.4"/>
    <n v="0.20224719101123598"/>
    <n v="243.00000000000003"/>
    <n v="57.397752808988784"/>
    <x v="1"/>
  </r>
  <r>
    <x v="3"/>
    <x v="0"/>
    <x v="2"/>
    <s v="DVL9PHTQ192TVFS"/>
    <s v="East African Apparel Ltd"/>
    <x v="17"/>
    <s v="|21/01/07|"/>
    <n v="72"/>
    <n v="1.04"/>
    <n v="1.26"/>
    <n v="1.6420361247947454E-3"/>
    <n v="74.88"/>
    <n v="0.11822660098522167"/>
    <n v="90.72"/>
    <n v="15.721773399014781"/>
    <x v="1"/>
  </r>
  <r>
    <x v="3"/>
    <x v="0"/>
    <x v="2"/>
    <s v="DVL9PHTQ192TVFS"/>
    <s v="East African Apparel Ltd"/>
    <x v="18"/>
    <s v="|21/01/08|"/>
    <n v="84"/>
    <n v="1.06"/>
    <n v="1.22"/>
    <n v="1.6750418760469012E-3"/>
    <n v="89.04"/>
    <n v="0.1407035175879397"/>
    <n v="102.48"/>
    <n v="13.299296482412059"/>
    <x v="1"/>
  </r>
  <r>
    <x v="3"/>
    <x v="0"/>
    <x v="2"/>
    <s v="DVL9PHTQ192TVFS"/>
    <s v="East African Apparel Ltd"/>
    <x v="19"/>
    <s v="|21/01/09|"/>
    <n v="120"/>
    <n v="1.1499999999999999"/>
    <n v="1.31"/>
    <n v="1.1862396204033216E-3"/>
    <n v="138"/>
    <n v="0.14234875444839859"/>
    <n v="157.20000000000002"/>
    <n v="19.057651245551618"/>
    <x v="1"/>
  </r>
  <r>
    <x v="3"/>
    <x v="0"/>
    <x v="2"/>
    <s v="DVL9PHTQ192TVFS"/>
    <s v="East African Apparel Ltd"/>
    <x v="20"/>
    <s v="|21/01/10|"/>
    <n v="96"/>
    <n v="1.17"/>
    <n v="1.28"/>
    <n v="1.2562814070351759E-3"/>
    <n v="112.32"/>
    <n v="0.12060301507537688"/>
    <n v="122.88"/>
    <n v="10.439396984924626"/>
    <x v="1"/>
  </r>
  <r>
    <x v="3"/>
    <x v="0"/>
    <x v="2"/>
    <s v="DVL9PHTQ192TVFS"/>
    <s v="East African Apparel Ltd"/>
    <x v="21"/>
    <s v="|21/01/11|"/>
    <n v="132"/>
    <n v="1.18"/>
    <n v="1.31"/>
    <n v="1.6722408026755853E-3"/>
    <n v="155.76"/>
    <n v="0.22073578595317725"/>
    <n v="172.92000000000002"/>
    <n v="16.939264214046847"/>
    <x v="1"/>
  </r>
  <r>
    <x v="3"/>
    <x v="0"/>
    <x v="2"/>
    <s v="DVL9PHTQ192TVFS"/>
    <s v="East African Apparel Ltd"/>
    <x v="22"/>
    <s v="|21/01/12|"/>
    <n v="120"/>
    <n v="1.1299999999999999"/>
    <n v="1.39"/>
    <n v="1.4184397163120568E-3"/>
    <n v="135.6"/>
    <n v="0.17021276595744683"/>
    <n v="166.79999999999998"/>
    <n v="31.029787234042541"/>
    <x v="1"/>
  </r>
  <r>
    <x v="3"/>
    <x v="0"/>
    <x v="2"/>
    <s v="DVL9PHTQ192TVFS"/>
    <s v="East African Apparel Ltd"/>
    <x v="23"/>
    <s v="|21/01/13|"/>
    <n v="84"/>
    <n v="1.1000000000000001"/>
    <n v="1.26"/>
    <n v="1.0384215991692627E-3"/>
    <n v="92.4"/>
    <n v="8.7227414330218064E-2"/>
    <n v="105.84"/>
    <n v="13.352772585669779"/>
    <x v="1"/>
  </r>
  <r>
    <x v="3"/>
    <x v="0"/>
    <x v="2"/>
    <s v="DVL9PHTQ192TVFS"/>
    <s v="East African Apparel Ltd"/>
    <x v="24"/>
    <s v="|21/01/14|"/>
    <n v="144"/>
    <n v="1.1200000000000001"/>
    <n v="1.36"/>
    <n v="1.4025245441795231E-3"/>
    <n v="161.28000000000003"/>
    <n v="0.20196353436185133"/>
    <n v="195.84"/>
    <n v="34.358036465638122"/>
    <x v="1"/>
  </r>
  <r>
    <x v="3"/>
    <x v="0"/>
    <x v="2"/>
    <s v="DVL9PHTQ192TVFS"/>
    <s v="East African Apparel Ltd"/>
    <x v="25"/>
    <s v="|21/01/15|"/>
    <n v="108"/>
    <n v="1.05"/>
    <n v="1.24"/>
    <n v="1.2195121951219512E-3"/>
    <n v="113.4"/>
    <n v="0.13170731707317074"/>
    <n v="133.91999999999999"/>
    <n v="20.38829268292681"/>
    <x v="1"/>
  </r>
  <r>
    <x v="3"/>
    <x v="0"/>
    <x v="2"/>
    <s v="DVL9PHTQ192TVFS"/>
    <s v="East African Apparel Ltd"/>
    <x v="26"/>
    <s v="|21/01/16|"/>
    <n v="144"/>
    <n v="1.05"/>
    <n v="1.28"/>
    <n v="1.1049723756906078E-3"/>
    <n v="151.20000000000002"/>
    <n v="0.15911602209944753"/>
    <n v="184.32"/>
    <n v="32.960883977900529"/>
    <x v="1"/>
  </r>
  <r>
    <x v="3"/>
    <x v="0"/>
    <x v="2"/>
    <s v="DVL9PHTQ192TVFS"/>
    <s v="East African Apparel Ltd"/>
    <x v="27"/>
    <s v="|21/01/17|"/>
    <n v="156"/>
    <n v="1.17"/>
    <n v="1.38"/>
    <n v="1.658374792703151E-3"/>
    <n v="182.51999999999998"/>
    <n v="0.25870646766169153"/>
    <n v="215.27999999999997"/>
    <n v="32.501293532338302"/>
    <x v="1"/>
  </r>
  <r>
    <x v="3"/>
    <x v="0"/>
    <x v="2"/>
    <s v="DVL9PHTQ192TVFS"/>
    <s v="East African Apparel Ltd"/>
    <x v="28"/>
    <s v="|21/01/18|"/>
    <n v="84"/>
    <n v="1.08"/>
    <n v="1.22"/>
    <n v="1.1467889908256881E-3"/>
    <n v="90.72"/>
    <n v="9.6330275229357804E-2"/>
    <n v="102.48"/>
    <n v="11.663669724770648"/>
    <x v="1"/>
  </r>
  <r>
    <x v="3"/>
    <x v="0"/>
    <x v="2"/>
    <s v="DVL9PHTQ192TVFS"/>
    <s v="East African Apparel Ltd"/>
    <x v="29"/>
    <s v="|21/01/19|"/>
    <n v="144"/>
    <n v="1.05"/>
    <n v="1.31"/>
    <n v="1.1350737797956867E-3"/>
    <n v="151.20000000000002"/>
    <n v="0.16345062429057888"/>
    <n v="188.64000000000001"/>
    <n v="37.276549375709422"/>
    <x v="1"/>
  </r>
  <r>
    <x v="3"/>
    <x v="0"/>
    <x v="2"/>
    <s v="DVL9PHTQ192TVFS"/>
    <s v="East African Apparel Ltd"/>
    <x v="30"/>
    <s v="|21/01/20|"/>
    <n v="108"/>
    <n v="1.0900000000000001"/>
    <n v="1.3"/>
    <n v="1.1223344556677891E-3"/>
    <n v="117.72000000000001"/>
    <n v="0.12121212121212122"/>
    <n v="140.4"/>
    <n v="22.558787878787872"/>
    <x v="1"/>
  </r>
  <r>
    <x v="3"/>
    <x v="0"/>
    <x v="2"/>
    <s v="DVL9PHTQ192TVFS"/>
    <s v="East African Apparel Ltd"/>
    <x v="31"/>
    <s v="|21/01/21|"/>
    <n v="156"/>
    <n v="1.1200000000000001"/>
    <n v="1.3"/>
    <n v="1.366120218579235E-3"/>
    <n v="174.72000000000003"/>
    <n v="0.21311475409836064"/>
    <n v="202.8"/>
    <n v="27.866885245901624"/>
    <x v="1"/>
  </r>
  <r>
    <x v="3"/>
    <x v="0"/>
    <x v="2"/>
    <s v="DVL9PHTQ192TVFS"/>
    <s v="East African Apparel Ltd"/>
    <x v="32"/>
    <s v="|21/01/22|"/>
    <n v="60"/>
    <n v="1.1200000000000001"/>
    <n v="1.35"/>
    <n v="1.4084507042253522E-3"/>
    <n v="67.2"/>
    <n v="8.4507042253521125E-2"/>
    <n v="81"/>
    <n v="13.715492957746475"/>
    <x v="1"/>
  </r>
  <r>
    <x v="3"/>
    <x v="0"/>
    <x v="2"/>
    <s v="DVL9PHTQ192TVFS"/>
    <s v="East African Apparel Ltd"/>
    <x v="33"/>
    <s v="|21/01/23|"/>
    <n v="96"/>
    <n v="1.05"/>
    <n v="1.28"/>
    <n v="1.4450867052023121E-3"/>
    <n v="100.80000000000001"/>
    <n v="0.13872832369942195"/>
    <n v="122.88"/>
    <n v="21.941271676300563"/>
    <x v="1"/>
  </r>
  <r>
    <x v="3"/>
    <x v="0"/>
    <x v="2"/>
    <s v="DVL9PHTQ192TVFS"/>
    <s v="East African Apparel Ltd"/>
    <x v="34"/>
    <s v="|21/01/24|"/>
    <n v="192"/>
    <n v="1.0900000000000001"/>
    <n v="1.4"/>
    <n v="1.5797788309636651E-3"/>
    <n v="209.28000000000003"/>
    <n v="0.30331753554502372"/>
    <n v="268.79999999999995"/>
    <n v="59.216682464454898"/>
    <x v="1"/>
  </r>
  <r>
    <x v="3"/>
    <x v="0"/>
    <x v="2"/>
    <s v="DVL9PHTQ192TVFS"/>
    <s v="East African Apparel Ltd"/>
    <x v="35"/>
    <s v="|21/01/25|"/>
    <n v="216"/>
    <n v="1.18"/>
    <n v="1.33"/>
    <n v="1.1441647597254005E-3"/>
    <n v="254.88"/>
    <n v="0.24713958810068651"/>
    <n v="287.28000000000003"/>
    <n v="32.152860411899347"/>
    <x v="1"/>
  </r>
  <r>
    <x v="3"/>
    <x v="0"/>
    <x v="2"/>
    <s v="DVL9PHTQ192TVFS"/>
    <s v="East African Apparel Ltd"/>
    <x v="36"/>
    <s v="|21/01/26|"/>
    <n v="144"/>
    <n v="1.02"/>
    <n v="1.32"/>
    <n v="1.2004801920768306E-3"/>
    <n v="146.88"/>
    <n v="0.17286914765906361"/>
    <n v="190.08"/>
    <n v="43.027130852340953"/>
    <x v="1"/>
  </r>
  <r>
    <x v="3"/>
    <x v="0"/>
    <x v="2"/>
    <s v="DVL9PHTQ192TVFS"/>
    <s v="East African Apparel Ltd"/>
    <x v="37"/>
    <s v="|21/01/27|"/>
    <n v="204"/>
    <n v="1.1000000000000001"/>
    <n v="1.2"/>
    <n v="1.8050541516245488E-3"/>
    <n v="224.4"/>
    <n v="0.36823104693140796"/>
    <n v="244.79999999999998"/>
    <n v="20.031768953068568"/>
    <x v="1"/>
  </r>
  <r>
    <x v="3"/>
    <x v="0"/>
    <x v="2"/>
    <s v="DVL9PHTQ192TVFS"/>
    <s v="East African Apparel Ltd"/>
    <x v="38"/>
    <s v="|21/01/28|"/>
    <n v="168"/>
    <n v="1.04"/>
    <n v="1.36"/>
    <n v="1.6863406408094434E-3"/>
    <n v="174.72"/>
    <n v="0.28330522765598648"/>
    <n v="228.48000000000002"/>
    <n v="53.476694772344032"/>
    <x v="1"/>
  </r>
  <r>
    <x v="3"/>
    <x v="0"/>
    <x v="2"/>
    <s v="DVL9PHTQ192TVFS"/>
    <s v="East African Apparel Ltd"/>
    <x v="39"/>
    <s v="|21/01/29|"/>
    <n v="84"/>
    <n v="1.1599999999999999"/>
    <n v="1.4"/>
    <n v="1.148105625717566E-3"/>
    <n v="97.44"/>
    <n v="9.6440872560275545E-2"/>
    <n v="117.6"/>
    <n v="20.063559127439721"/>
    <x v="1"/>
  </r>
  <r>
    <x v="3"/>
    <x v="0"/>
    <x v="2"/>
    <s v="DVL9PHTQ192TVFS"/>
    <s v="East African Apparel Ltd"/>
    <x v="40"/>
    <s v="|21/01/30|"/>
    <n v="192"/>
    <n v="1.17"/>
    <n v="1.27"/>
    <n v="1.4204545454545455E-3"/>
    <n v="224.64"/>
    <n v="0.27272727272727271"/>
    <n v="243.84"/>
    <n v="18.927272727272744"/>
    <x v="1"/>
  </r>
  <r>
    <x v="3"/>
    <x v="0"/>
    <x v="2"/>
    <s v="DVL9PHTQ192TVFS"/>
    <s v="East African Apparel Ltd"/>
    <x v="41"/>
    <s v="|21/01/31|"/>
    <n v="216"/>
    <n v="1.1200000000000001"/>
    <n v="1.39"/>
    <n v="1.4771048744460858E-3"/>
    <n v="241.92000000000002"/>
    <n v="0.31905465288035451"/>
    <n v="300.23999999999995"/>
    <n v="58.000945347119583"/>
    <x v="1"/>
  </r>
  <r>
    <x v="3"/>
    <x v="0"/>
    <x v="2"/>
    <s v="DVL9PHTQ192TVFS"/>
    <s v="East African Apparel Ltd"/>
    <x v="42"/>
    <s v="|21/01/32|"/>
    <n v="192"/>
    <n v="1.05"/>
    <n v="1.27"/>
    <n v="1.3458950201884253E-3"/>
    <n v="201.60000000000002"/>
    <n v="0.25841184387617766"/>
    <n v="243.84"/>
    <n v="41.981588156123806"/>
    <x v="1"/>
  </r>
  <r>
    <x v="3"/>
    <x v="0"/>
    <x v="2"/>
    <s v="DVL9PHTQ192TVFS"/>
    <s v="East African Apparel Ltd"/>
    <x v="43"/>
    <s v="|21/01/33|"/>
    <n v="108"/>
    <n v="1.01"/>
    <n v="1.34"/>
    <n v="1.6949152542372881E-3"/>
    <n v="109.08"/>
    <n v="0.18305084745762712"/>
    <n v="144.72"/>
    <n v="35.456949152542371"/>
    <x v="1"/>
  </r>
  <r>
    <x v="3"/>
    <x v="0"/>
    <x v="2"/>
    <s v="DVL9PHTQ192TVFS"/>
    <s v="East African Apparel Ltd"/>
    <x v="44"/>
    <s v="|21/01/34|"/>
    <n v="60"/>
    <n v="1.02"/>
    <n v="1.24"/>
    <n v="1.736111111111111E-3"/>
    <n v="61.2"/>
    <n v="0.10416666666666666"/>
    <n v="74.400000000000006"/>
    <n v="13.095833333333337"/>
    <x v="1"/>
  </r>
  <r>
    <x v="3"/>
    <x v="0"/>
    <x v="2"/>
    <s v="DVL9PHTQ192TVFS"/>
    <s v="East African Apparel Ltd"/>
    <x v="45"/>
    <s v="|21/01/35|"/>
    <n v="84"/>
    <n v="1.1399999999999999"/>
    <n v="1.31"/>
    <n v="1.2437810945273632E-3"/>
    <n v="95.759999999999991"/>
    <n v="0.1044776119402985"/>
    <n v="110.04"/>
    <n v="14.175522388059717"/>
    <x v="1"/>
  </r>
  <r>
    <x v="3"/>
    <x v="0"/>
    <x v="2"/>
    <s v="DVL9PHTQ192TVFS"/>
    <s v="East African Apparel Ltd"/>
    <x v="46"/>
    <s v="|21/01/36|"/>
    <n v="108"/>
    <n v="1.2"/>
    <n v="1.28"/>
    <n v="1.358695652173913E-3"/>
    <n v="129.6"/>
    <n v="0.14673913043478259"/>
    <n v="138.24"/>
    <n v="8.4932608695652316"/>
    <x v="1"/>
  </r>
  <r>
    <x v="3"/>
    <x v="0"/>
    <x v="2"/>
    <s v="DVL9PHTQ192TVFS"/>
    <s v="East African Apparel Ltd"/>
    <x v="0"/>
    <s v="|21/01/37|"/>
    <n v="72"/>
    <n v="1.18"/>
    <n v="1.39"/>
    <n v="1.1534025374855825E-3"/>
    <n v="84.96"/>
    <n v="8.3044982698961933E-2"/>
    <n v="100.08"/>
    <n v="15.036955017301043"/>
    <x v="1"/>
  </r>
  <r>
    <x v="3"/>
    <x v="0"/>
    <x v="2"/>
    <s v="DVL9PHTQ192TVFS"/>
    <s v="East African Apparel Ltd"/>
    <x v="1"/>
    <s v="|21/01/38|"/>
    <n v="120"/>
    <n v="1.03"/>
    <n v="1.35"/>
    <n v="1.1013215859030838E-3"/>
    <n v="123.60000000000001"/>
    <n v="0.13215859030837004"/>
    <n v="162"/>
    <n v="38.26784140969162"/>
    <x v="1"/>
  </r>
  <r>
    <x v="3"/>
    <x v="0"/>
    <x v="2"/>
    <s v="DVL9PHTQ192TVFS"/>
    <s v="East African Apparel Ltd"/>
    <x v="2"/>
    <s v="|21/01/39|"/>
    <n v="72"/>
    <n v="1.1399999999999999"/>
    <n v="1.36"/>
    <n v="1.5220700152207001E-3"/>
    <n v="82.08"/>
    <n v="0.1095890410958904"/>
    <n v="97.92"/>
    <n v="15.730410958904113"/>
    <x v="1"/>
  </r>
  <r>
    <x v="3"/>
    <x v="0"/>
    <x v="2"/>
    <s v="DVL9PHTQ192TVFS"/>
    <s v="East African Apparel Ltd"/>
    <x v="3"/>
    <s v="|21/01/40|"/>
    <n v="60"/>
    <n v="1"/>
    <n v="1.29"/>
    <n v="1.1695906432748538E-3"/>
    <n v="60"/>
    <n v="7.0175438596491224E-2"/>
    <n v="77.400000000000006"/>
    <n v="17.329824561403516"/>
    <x v="1"/>
  </r>
  <r>
    <x v="3"/>
    <x v="0"/>
    <x v="2"/>
    <s v="DVL9PHTQ192TVFS"/>
    <s v="East African Apparel Ltd"/>
    <x v="4"/>
    <s v="|21/01/41|"/>
    <n v="120"/>
    <n v="1.1399999999999999"/>
    <n v="1.38"/>
    <n v="1.0298661174047373E-3"/>
    <n v="136.79999999999998"/>
    <n v="0.12358393408856848"/>
    <n v="165.6"/>
    <n v="28.676416065911443"/>
    <x v="1"/>
  </r>
  <r>
    <x v="3"/>
    <x v="0"/>
    <x v="2"/>
    <s v="DVL9PHTQ192TVFS"/>
    <s v="East African Apparel Ltd"/>
    <x v="5"/>
    <s v="|21/01/42|"/>
    <n v="96"/>
    <n v="1.02"/>
    <n v="1.29"/>
    <n v="1.29366106080207E-3"/>
    <n v="97.92"/>
    <n v="0.12419146183699872"/>
    <n v="123.84"/>
    <n v="25.795808538163001"/>
    <x v="1"/>
  </r>
  <r>
    <x v="3"/>
    <x v="0"/>
    <x v="2"/>
    <s v="DVL9PHTQ192TVFS"/>
    <s v="East African Apparel Ltd"/>
    <x v="6"/>
    <s v="|21/01/43|"/>
    <n v="96"/>
    <n v="1.1499999999999999"/>
    <n v="1.29"/>
    <n v="1.3679890560875513E-3"/>
    <n v="110.39999999999999"/>
    <n v="0.13132694938440492"/>
    <n v="123.84"/>
    <n v="13.308673050615607"/>
    <x v="1"/>
  </r>
  <r>
    <x v="3"/>
    <x v="0"/>
    <x v="2"/>
    <s v="DVL9PHTQ192TVFS"/>
    <s v="East African Apparel Ltd"/>
    <x v="7"/>
    <s v="|21/01/44|"/>
    <n v="72"/>
    <n v="1.1599999999999999"/>
    <n v="1.25"/>
    <n v="1.6556291390728477E-3"/>
    <n v="83.52"/>
    <n v="0.11920529801324503"/>
    <n v="90"/>
    <n v="6.3607947019867588"/>
    <x v="1"/>
  </r>
  <r>
    <x v="3"/>
    <x v="0"/>
    <x v="2"/>
    <s v="DVL9PHTQ192TVFS"/>
    <s v="East African Apparel Ltd"/>
    <x v="8"/>
    <s v="|21/01/45|"/>
    <n v="156"/>
    <n v="1.02"/>
    <n v="1.36"/>
    <n v="1.4025245441795231E-3"/>
    <n v="159.12"/>
    <n v="0.2187938288920056"/>
    <n v="212.16000000000003"/>
    <n v="52.821206171108017"/>
    <x v="1"/>
  </r>
  <r>
    <x v="3"/>
    <x v="0"/>
    <x v="2"/>
    <s v="DVL9PHTQ192TVFS"/>
    <s v="East African Apparel Ltd"/>
    <x v="9"/>
    <s v="|21/01/46|"/>
    <n v="192"/>
    <n v="1.07"/>
    <n v="1.4"/>
    <n v="1.6447368421052631E-3"/>
    <n v="205.44"/>
    <n v="0.31578947368421051"/>
    <n v="268.79999999999995"/>
    <n v="63.044210526315744"/>
    <x v="1"/>
  </r>
  <r>
    <x v="3"/>
    <x v="0"/>
    <x v="2"/>
    <s v="DVL9PHTQ192TVFS"/>
    <s v="East African Apparel Ltd"/>
    <x v="10"/>
    <s v="|21/01/47|"/>
    <n v="216"/>
    <n v="1.1399999999999999"/>
    <n v="1.28"/>
    <n v="1.0548523206751054E-3"/>
    <n v="246.23999999999998"/>
    <n v="0.22784810126582278"/>
    <n v="276.48"/>
    <n v="30.012151898734214"/>
    <x v="1"/>
  </r>
  <r>
    <x v="3"/>
    <x v="0"/>
    <x v="2"/>
    <s v="DVL9PHTQ192TVFS"/>
    <s v="East African Apparel Ltd"/>
    <x v="11"/>
    <s v="|21/01/48|"/>
    <n v="180"/>
    <n v="1.06"/>
    <n v="1.25"/>
    <n v="1.4662756598240469E-3"/>
    <n v="190.8"/>
    <n v="0.26392961876832843"/>
    <n v="225"/>
    <n v="33.936070381231659"/>
    <x v="1"/>
  </r>
  <r>
    <x v="3"/>
    <x v="0"/>
    <x v="2"/>
    <s v="DVL9PHTQ192TVFS"/>
    <s v="East African Apparel Ltd"/>
    <x v="12"/>
    <s v="|21/01/49|"/>
    <n v="108"/>
    <n v="1.1299999999999999"/>
    <n v="1.2"/>
    <n v="1.718213058419244E-3"/>
    <n v="122.03999999999999"/>
    <n v="0.18556701030927836"/>
    <n v="129.6"/>
    <n v="7.3744329896907237"/>
    <x v="1"/>
  </r>
  <r>
    <x v="3"/>
    <x v="0"/>
    <x v="2"/>
    <s v="DVL9PHTQ192TVFS"/>
    <s v="East African Apparel Ltd"/>
    <x v="13"/>
    <s v="|21/01/50|"/>
    <n v="72"/>
    <n v="1.03"/>
    <n v="1.4"/>
    <n v="1.0893246187363835E-3"/>
    <n v="74.16"/>
    <n v="7.8431372549019621E-2"/>
    <n v="100.8"/>
    <n v="26.561568627450981"/>
    <x v="1"/>
  </r>
  <r>
    <x v="3"/>
    <x v="0"/>
    <x v="2"/>
    <s v="DVL9PHTQ192TVFS"/>
    <s v="East African Apparel Ltd"/>
    <x v="14"/>
    <s v="|21/01/51|"/>
    <n v="96"/>
    <n v="1.1299999999999999"/>
    <n v="1.24"/>
    <n v="1.30718954248366E-3"/>
    <n v="108.47999999999999"/>
    <n v="0.12549019607843137"/>
    <n v="119.03999999999999"/>
    <n v="10.434509803921571"/>
    <x v="1"/>
  </r>
  <r>
    <x v="3"/>
    <x v="0"/>
    <x v="2"/>
    <s v="DVL9PHTQ192TVFS"/>
    <s v="East African Apparel Ltd"/>
    <x v="15"/>
    <s v="|21/01/52|"/>
    <n v="120"/>
    <n v="1.18"/>
    <n v="1.37"/>
    <n v="1.3477088948787063E-3"/>
    <n v="141.6"/>
    <n v="0.16172506738544476"/>
    <n v="164.4"/>
    <n v="22.638274932614568"/>
    <x v="1"/>
  </r>
  <r>
    <x v="3"/>
    <x v="0"/>
    <x v="2"/>
    <s v="DVL9PHTQ192TVFS"/>
    <s v="East African Apparel Ltd"/>
    <x v="16"/>
    <s v="|21/01/53|"/>
    <n v="60"/>
    <n v="1.17"/>
    <n v="1.38"/>
    <n v="1.2903225806451613E-3"/>
    <n v="70.199999999999989"/>
    <n v="7.7419354838709681E-2"/>
    <n v="82.8"/>
    <n v="12.522580645161298"/>
    <x v="1"/>
  </r>
  <r>
    <x v="3"/>
    <x v="0"/>
    <x v="2"/>
    <s v="DVL9PHTQ192TVFS"/>
    <s v="East African Apparel Ltd"/>
    <x v="17"/>
    <s v="|21/01/54|"/>
    <n v="168"/>
    <n v="1.02"/>
    <n v="1.23"/>
    <n v="1.6722408026755853E-3"/>
    <n v="171.36"/>
    <n v="0.28093645484949831"/>
    <n v="206.64"/>
    <n v="34.999063545150477"/>
    <x v="1"/>
  </r>
  <r>
    <x v="3"/>
    <x v="0"/>
    <x v="2"/>
    <s v="DVL9PHTQ192TVFS"/>
    <s v="East African Apparel Ltd"/>
    <x v="18"/>
    <s v="|21/01/55|"/>
    <n v="132"/>
    <n v="1.18"/>
    <n v="1.34"/>
    <n v="1.1682242990654205E-3"/>
    <n v="155.76"/>
    <n v="0.1542056074766355"/>
    <n v="176.88000000000002"/>
    <n v="20.965794392523396"/>
    <x v="1"/>
  </r>
  <r>
    <x v="3"/>
    <x v="0"/>
    <x v="2"/>
    <s v="DVL9PHTQ192TVFS"/>
    <s v="East African Apparel Ltd"/>
    <x v="19"/>
    <s v="|21/01/56|"/>
    <n v="156"/>
    <n v="1.06"/>
    <n v="1.36"/>
    <n v="1.1098779134295228E-3"/>
    <n v="165.36"/>
    <n v="0.17314095449500555"/>
    <n v="212.16000000000003"/>
    <n v="46.626859045505007"/>
    <x v="1"/>
  </r>
  <r>
    <x v="3"/>
    <x v="0"/>
    <x v="2"/>
    <s v="DVL9PHTQ192TVFS"/>
    <s v="East African Apparel Ltd"/>
    <x v="20"/>
    <s v="|21/01/57|"/>
    <n v="144"/>
    <n v="1.02"/>
    <n v="1.31"/>
    <n v="1.6000000000000001E-3"/>
    <n v="146.88"/>
    <n v="0.23040000000000002"/>
    <n v="188.64000000000001"/>
    <n v="41.529600000000016"/>
    <x v="1"/>
  </r>
  <r>
    <x v="3"/>
    <x v="0"/>
    <x v="2"/>
    <s v="DVL9PHTQ192TVFS"/>
    <s v="East African Apparel Ltd"/>
    <x v="21"/>
    <s v="|21/01/58|"/>
    <n v="204"/>
    <n v="1.04"/>
    <n v="1.35"/>
    <n v="1.7123287671232876E-3"/>
    <n v="212.16"/>
    <n v="0.34931506849315064"/>
    <n v="275.40000000000003"/>
    <n v="62.89068493150689"/>
    <x v="1"/>
  </r>
  <r>
    <x v="3"/>
    <x v="0"/>
    <x v="2"/>
    <s v="DVL9PHTQ192TVFS"/>
    <s v="East African Apparel Ltd"/>
    <x v="22"/>
    <s v="|21/01/59|"/>
    <n v="204"/>
    <n v="1.1100000000000001"/>
    <n v="1.21"/>
    <n v="1.0224948875255625E-3"/>
    <n v="226.44000000000003"/>
    <n v="0.20858895705521474"/>
    <n v="246.84"/>
    <n v="20.191411042944761"/>
    <x v="1"/>
  </r>
  <r>
    <x v="3"/>
    <x v="0"/>
    <x v="2"/>
    <s v="DVL9PHTQ192TVFS"/>
    <s v="East African Apparel Ltd"/>
    <x v="23"/>
    <s v="|21/01/60|"/>
    <n v="192"/>
    <n v="1.1299999999999999"/>
    <n v="1.29"/>
    <n v="1.6155088852988692E-3"/>
    <n v="216.95999999999998"/>
    <n v="0.31017770597738292"/>
    <n v="247.68"/>
    <n v="30.409822294022643"/>
    <x v="1"/>
  </r>
  <r>
    <x v="3"/>
    <x v="0"/>
    <x v="2"/>
    <s v="DVL9PHTQ192TVFS"/>
    <s v="East African Apparel Ltd"/>
    <x v="24"/>
    <s v="|21/01/61|"/>
    <n v="132"/>
    <n v="1.05"/>
    <n v="1.28"/>
    <n v="1.4749262536873156E-3"/>
    <n v="138.6"/>
    <n v="0.19469026548672566"/>
    <n v="168.96"/>
    <n v="30.165309734513286"/>
    <x v="1"/>
  </r>
  <r>
    <x v="3"/>
    <x v="0"/>
    <x v="2"/>
    <s v="DVL9PHTQ192TVFS"/>
    <s v="East African Apparel Ltd"/>
    <x v="25"/>
    <s v="|21/01/62|"/>
    <n v="168"/>
    <n v="1.1200000000000001"/>
    <n v="1.21"/>
    <n v="1.2610340479192938E-3"/>
    <n v="188.16000000000003"/>
    <n v="0.21185372005044137"/>
    <n v="203.28"/>
    <n v="14.908146279949534"/>
    <x v="1"/>
  </r>
  <r>
    <x v="3"/>
    <x v="0"/>
    <x v="2"/>
    <s v="DVL9PHTQ192TVFS"/>
    <s v="East African Apparel Ltd"/>
    <x v="26"/>
    <s v="|21/01/63|"/>
    <n v="156"/>
    <n v="1.2"/>
    <n v="1.38"/>
    <n v="1.6891891891891893E-3"/>
    <n v="187.2"/>
    <n v="0.26351351351351354"/>
    <n v="215.27999999999997"/>
    <n v="27.816486486486472"/>
    <x v="1"/>
  </r>
  <r>
    <x v="3"/>
    <x v="0"/>
    <x v="2"/>
    <s v="DVL9PHTQ192TVFS"/>
    <s v="East African Apparel Ltd"/>
    <x v="27"/>
    <s v="|21/01/64|"/>
    <n v="204"/>
    <n v="1"/>
    <n v="1.32"/>
    <n v="1.4705882352941176E-3"/>
    <n v="204"/>
    <n v="0.3"/>
    <n v="269.28000000000003"/>
    <n v="64.980000000000032"/>
    <x v="1"/>
  </r>
  <r>
    <x v="3"/>
    <x v="0"/>
    <x v="2"/>
    <s v="DVL9PHTQ192TVFS"/>
    <s v="East African Apparel Ltd"/>
    <x v="28"/>
    <s v="|21/01/65|"/>
    <n v="204"/>
    <n v="1.18"/>
    <n v="1.21"/>
    <n v="1.5974440894568689E-3"/>
    <n v="240.72"/>
    <n v="0.32587859424920129"/>
    <n v="246.84"/>
    <n v="5.7941214057508033"/>
    <x v="1"/>
  </r>
  <r>
    <x v="3"/>
    <x v="0"/>
    <x v="2"/>
    <s v="DVL9PHTQ192TVFS"/>
    <s v="East African Apparel Ltd"/>
    <x v="29"/>
    <s v="|21/01/66|"/>
    <n v="132"/>
    <n v="1"/>
    <n v="1.29"/>
    <n v="1.3793103448275861E-3"/>
    <n v="132"/>
    <n v="0.18206896551724136"/>
    <n v="170.28"/>
    <n v="38.097931034482762"/>
    <x v="1"/>
  </r>
  <r>
    <x v="3"/>
    <x v="0"/>
    <x v="2"/>
    <s v="DVL9PHTQ192TVFS"/>
    <s v="East African Apparel Ltd"/>
    <x v="30"/>
    <s v="|21/01/67|"/>
    <n v="180"/>
    <n v="1.05"/>
    <n v="1.21"/>
    <n v="1.0548523206751054E-3"/>
    <n v="189"/>
    <n v="0.18987341772151897"/>
    <n v="217.79999999999998"/>
    <n v="28.610126582278465"/>
    <x v="1"/>
  </r>
  <r>
    <x v="3"/>
    <x v="0"/>
    <x v="2"/>
    <s v="DVL9PHTQ192TVFS"/>
    <s v="East African Apparel Ltd"/>
    <x v="31"/>
    <s v="|21/01/68|"/>
    <n v="72"/>
    <n v="1"/>
    <n v="1.3"/>
    <n v="1.7921146953405018E-3"/>
    <n v="72"/>
    <n v="0.12903225806451613"/>
    <n v="93.600000000000009"/>
    <n v="21.470967741935493"/>
    <x v="1"/>
  </r>
  <r>
    <x v="3"/>
    <x v="0"/>
    <x v="2"/>
    <s v="DVL9PHTQ192TVFS"/>
    <s v="East African Apparel Ltd"/>
    <x v="32"/>
    <s v="|21/01/69|"/>
    <n v="72"/>
    <n v="1.0900000000000001"/>
    <n v="1.39"/>
    <n v="1.6611295681063123E-3"/>
    <n v="78.48"/>
    <n v="0.11960132890365449"/>
    <n v="100.08"/>
    <n v="21.480398671096339"/>
    <x v="1"/>
  </r>
  <r>
    <x v="3"/>
    <x v="0"/>
    <x v="2"/>
    <s v="DVL9PHTQ192TVFS"/>
    <s v="East African Apparel Ltd"/>
    <x v="33"/>
    <s v="|21/01/70|"/>
    <n v="96"/>
    <n v="1.1200000000000001"/>
    <n v="1.24"/>
    <n v="1.3440860215053765E-3"/>
    <n v="107.52000000000001"/>
    <n v="0.12903225806451613"/>
    <n v="119.03999999999999"/>
    <n v="11.390967741935466"/>
    <x v="1"/>
  </r>
  <r>
    <x v="3"/>
    <x v="0"/>
    <x v="2"/>
    <s v="DVL9PHTQ192TVFS"/>
    <s v="East African Apparel Ltd"/>
    <x v="34"/>
    <s v="|21/01/71|"/>
    <n v="180"/>
    <n v="1.1399999999999999"/>
    <n v="1.39"/>
    <n v="1.6750418760469012E-3"/>
    <n v="205.2"/>
    <n v="0.30150753768844224"/>
    <n v="250.2"/>
    <n v="44.698492462311556"/>
    <x v="1"/>
  </r>
  <r>
    <x v="3"/>
    <x v="0"/>
    <x v="2"/>
    <s v="DVL9PHTQ192TVFS"/>
    <s v="East African Apparel Ltd"/>
    <x v="35"/>
    <s v="|21/01/72|"/>
    <n v="132"/>
    <n v="1.1399999999999999"/>
    <n v="1.29"/>
    <n v="1.4144271570014145E-3"/>
    <n v="150.47999999999999"/>
    <n v="0.18670438472418671"/>
    <n v="170.28"/>
    <n v="19.613295615275824"/>
    <x v="1"/>
  </r>
  <r>
    <x v="3"/>
    <x v="0"/>
    <x v="2"/>
    <s v="DVL9PHTQ192TVFS"/>
    <s v="East African Apparel Ltd"/>
    <x v="36"/>
    <s v="|21/01/73|"/>
    <n v="96"/>
    <n v="1.1200000000000001"/>
    <n v="1.25"/>
    <n v="1.2738853503184713E-3"/>
    <n v="107.52000000000001"/>
    <n v="0.12229299363057325"/>
    <n v="120"/>
    <n v="12.357707006369417"/>
    <x v="1"/>
  </r>
  <r>
    <x v="3"/>
    <x v="0"/>
    <x v="2"/>
    <s v="DVL9PHTQ192TVFS"/>
    <s v="East African Apparel Ltd"/>
    <x v="37"/>
    <s v="|21/01/74|"/>
    <n v="60"/>
    <n v="1.1399999999999999"/>
    <n v="1.21"/>
    <n v="1.0695187165775401E-3"/>
    <n v="68.399999999999991"/>
    <n v="6.4171122994652413E-2"/>
    <n v="72.599999999999994"/>
    <n v="4.1358288770053502"/>
    <x v="1"/>
  </r>
  <r>
    <x v="3"/>
    <x v="0"/>
    <x v="2"/>
    <s v="DVL9PHTQ192TVFS"/>
    <s v="East African Apparel Ltd"/>
    <x v="38"/>
    <s v="|21/01/75|"/>
    <n v="144"/>
    <n v="1.04"/>
    <n v="1.33"/>
    <n v="1.594896331738437E-3"/>
    <n v="149.76"/>
    <n v="0.22966507177033493"/>
    <n v="191.52"/>
    <n v="41.530334928229685"/>
    <x v="1"/>
  </r>
  <r>
    <x v="3"/>
    <x v="0"/>
    <x v="2"/>
    <s v="DVL9PHTQ192TVFS"/>
    <s v="East African Apparel Ltd"/>
    <x v="39"/>
    <s v="|21/01/76|"/>
    <n v="96"/>
    <n v="1.19"/>
    <n v="1.21"/>
    <n v="1.4064697609001407E-3"/>
    <n v="114.24"/>
    <n v="0.13502109704641352"/>
    <n v="116.16"/>
    <n v="1.7849789029535881"/>
    <x v="1"/>
  </r>
  <r>
    <x v="3"/>
    <x v="0"/>
    <x v="2"/>
    <s v="DVL9PHTQ192TVFS"/>
    <s v="East African Apparel Ltd"/>
    <x v="40"/>
    <s v="|21/01/77|"/>
    <n v="180"/>
    <n v="1.17"/>
    <n v="1.31"/>
    <n v="1.1600928074245939E-3"/>
    <n v="210.6"/>
    <n v="0.20881670533642691"/>
    <n v="235.8"/>
    <n v="24.991183294663589"/>
    <x v="1"/>
  </r>
  <r>
    <x v="3"/>
    <x v="0"/>
    <x v="2"/>
    <s v="DVL9PHTQ192TVFS"/>
    <s v="East African Apparel Ltd"/>
    <x v="41"/>
    <s v="|21/01/78|"/>
    <n v="168"/>
    <n v="1.1200000000000001"/>
    <n v="1.22"/>
    <n v="1.1135857461024498E-3"/>
    <n v="188.16000000000003"/>
    <n v="0.18708240534521156"/>
    <n v="204.96"/>
    <n v="16.612917594654771"/>
    <x v="1"/>
  </r>
  <r>
    <x v="3"/>
    <x v="0"/>
    <x v="2"/>
    <s v="DVL9PHTQ192TVFS"/>
    <s v="East African Apparel Ltd"/>
    <x v="42"/>
    <s v="|21/01/79|"/>
    <n v="96"/>
    <n v="1.06"/>
    <n v="1.26"/>
    <n v="1.4492753623188406E-3"/>
    <n v="101.76"/>
    <n v="0.1391304347826087"/>
    <n v="120.96000000000001"/>
    <n v="19.060869565217395"/>
    <x v="1"/>
  </r>
  <r>
    <x v="3"/>
    <x v="0"/>
    <x v="2"/>
    <s v="DVL9PHTQ192TVFS"/>
    <s v="East African Apparel Ltd"/>
    <x v="43"/>
    <s v="|21/01/80|"/>
    <n v="216"/>
    <n v="1.0900000000000001"/>
    <n v="1.31"/>
    <n v="1.7331022530329288E-3"/>
    <n v="235.44000000000003"/>
    <n v="0.37435008665511266"/>
    <n v="282.96000000000004"/>
    <n v="47.145649913344897"/>
    <x v="1"/>
  </r>
  <r>
    <x v="3"/>
    <x v="0"/>
    <x v="2"/>
    <s v="DVL9PHTQ192TVFS"/>
    <s v="East African Apparel Ltd"/>
    <x v="44"/>
    <s v="|21/01/81|"/>
    <n v="132"/>
    <n v="1.05"/>
    <n v="1.33"/>
    <n v="1.2755102040816326E-3"/>
    <n v="138.6"/>
    <n v="0.1683673469387755"/>
    <n v="175.56"/>
    <n v="36.791632653061235"/>
    <x v="1"/>
  </r>
  <r>
    <x v="3"/>
    <x v="0"/>
    <x v="2"/>
    <s v="DVL9PHTQ192TVFS"/>
    <s v="East African Apparel Ltd"/>
    <x v="45"/>
    <s v="|21/01/82|"/>
    <n v="156"/>
    <n v="1.19"/>
    <n v="1.29"/>
    <n v="1.1467889908256881E-3"/>
    <n v="185.64"/>
    <n v="0.17889908256880735"/>
    <n v="201.24"/>
    <n v="15.421100917431215"/>
    <x v="1"/>
  </r>
  <r>
    <x v="3"/>
    <x v="0"/>
    <x v="2"/>
    <s v="DVL9PHTQ192TVFS"/>
    <s v="East African Apparel Ltd"/>
    <x v="46"/>
    <s v="|21/01/83|"/>
    <n v="60"/>
    <n v="1.1399999999999999"/>
    <n v="1.39"/>
    <n v="1.3568521031207597E-3"/>
    <n v="68.399999999999991"/>
    <n v="8.141112618724558E-2"/>
    <n v="83.399999999999991"/>
    <n v="14.918588873812755"/>
    <x v="1"/>
  </r>
  <r>
    <x v="3"/>
    <x v="0"/>
    <x v="2"/>
    <s v="DVL9PHTQ192TVFS"/>
    <s v="East African Apparel Ltd"/>
    <x v="0"/>
    <s v="|21/01/84|"/>
    <n v="132"/>
    <n v="1.04"/>
    <n v="1.22"/>
    <n v="1.1750881316098707E-3"/>
    <n v="137.28"/>
    <n v="0.15511163337250294"/>
    <n v="161.04"/>
    <n v="23.604888366627488"/>
    <x v="1"/>
  </r>
  <r>
    <x v="3"/>
    <x v="0"/>
    <x v="2"/>
    <s v="DVL9PHTQ192TVFS"/>
    <s v="East African Apparel Ltd"/>
    <x v="1"/>
    <s v="|21/01/85|"/>
    <n v="204"/>
    <n v="1.1200000000000001"/>
    <n v="1.31"/>
    <n v="1.3333333333333333E-3"/>
    <n v="228.48000000000002"/>
    <n v="0.27199999999999996"/>
    <n v="267.24"/>
    <n v="38.487999999999992"/>
    <x v="1"/>
  </r>
  <r>
    <x v="3"/>
    <x v="0"/>
    <x v="2"/>
    <s v="DVL9PHTQ192TVFS"/>
    <s v="East African Apparel Ltd"/>
    <x v="2"/>
    <s v="|21/01/86|"/>
    <n v="204"/>
    <n v="1.07"/>
    <n v="1.22"/>
    <n v="1.0341261633919339E-3"/>
    <n v="218.28"/>
    <n v="0.2109617373319545"/>
    <n v="248.88"/>
    <n v="30.389038262668041"/>
    <x v="1"/>
  </r>
  <r>
    <x v="3"/>
    <x v="0"/>
    <x v="2"/>
    <s v="DVL9PHTQ192TVFS"/>
    <s v="East African Apparel Ltd"/>
    <x v="3"/>
    <s v="|21/01/87|"/>
    <n v="120"/>
    <n v="1.1399999999999999"/>
    <n v="1.39"/>
    <n v="1.0989010989010989E-3"/>
    <n v="136.79999999999998"/>
    <n v="0.13186813186813187"/>
    <n v="166.79999999999998"/>
    <n v="29.868131868131869"/>
    <x v="1"/>
  </r>
  <r>
    <x v="3"/>
    <x v="0"/>
    <x v="2"/>
    <s v="DVL9PHTQ192TVFS"/>
    <s v="East African Apparel Ltd"/>
    <x v="4"/>
    <s v="|21/01/90|"/>
    <n v="180"/>
    <n v="1.19"/>
    <n v="1.37"/>
    <n v="1.8315018315018315E-3"/>
    <n v="214.2"/>
    <n v="0.32967032967032966"/>
    <n v="246.60000000000002"/>
    <n v="32.070329670329706"/>
    <x v="1"/>
  </r>
  <r>
    <x v="3"/>
    <x v="0"/>
    <x v="2"/>
    <s v="DVL9PHTQ192TVFS"/>
    <s v="East African Apparel Ltd"/>
    <x v="5"/>
    <s v="|21/01/91|"/>
    <n v="60"/>
    <n v="1.1399999999999999"/>
    <n v="1.34"/>
    <n v="1.287001287001287E-3"/>
    <n v="68.399999999999991"/>
    <n v="7.7220077220077218E-2"/>
    <n v="80.400000000000006"/>
    <n v="11.922779922779936"/>
    <x v="1"/>
  </r>
  <r>
    <x v="3"/>
    <x v="0"/>
    <x v="2"/>
    <s v="DVL9PHTQ192TVFS"/>
    <s v="East African Apparel Ltd"/>
    <x v="6"/>
    <s v="|21/10/01|"/>
    <n v="144"/>
    <n v="1.1299999999999999"/>
    <n v="1.38"/>
    <n v="1.567398119122257E-3"/>
    <n v="162.71999999999997"/>
    <n v="0.225705329153605"/>
    <n v="198.71999999999997"/>
    <n v="35.774294670846395"/>
    <x v="1"/>
  </r>
  <r>
    <x v="3"/>
    <x v="0"/>
    <x v="2"/>
    <s v="DVL9PHTQ192TVFS"/>
    <s v="East African Apparel Ltd"/>
    <x v="7"/>
    <s v="|21/10/10|"/>
    <n v="216"/>
    <n v="1.01"/>
    <n v="1.4"/>
    <n v="1.0449320794148381E-3"/>
    <n v="218.16"/>
    <n v="0.22570532915360503"/>
    <n v="302.39999999999998"/>
    <n v="84.014294670846382"/>
    <x v="1"/>
  </r>
  <r>
    <x v="3"/>
    <x v="0"/>
    <x v="2"/>
    <s v="DVL9PHTQ192TVFS"/>
    <s v="East African Apparel Ltd"/>
    <x v="8"/>
    <s v="|21/10/11|"/>
    <n v="144"/>
    <n v="1"/>
    <n v="1.27"/>
    <n v="1.488095238095238E-3"/>
    <n v="144"/>
    <n v="0.21428571428571427"/>
    <n v="182.88"/>
    <n v="38.66571428571428"/>
    <x v="1"/>
  </r>
  <r>
    <x v="3"/>
    <x v="0"/>
    <x v="2"/>
    <s v="DVL9PHTQ192TVFS"/>
    <s v="East African Apparel Ltd"/>
    <x v="9"/>
    <s v="|21/10/12|"/>
    <n v="60"/>
    <n v="1.1599999999999999"/>
    <n v="1.31"/>
    <n v="1.128668171557562E-3"/>
    <n v="69.599999999999994"/>
    <n v="6.7720090293453716E-2"/>
    <n v="78.600000000000009"/>
    <n v="8.9322799097065602"/>
    <x v="1"/>
  </r>
  <r>
    <x v="3"/>
    <x v="0"/>
    <x v="2"/>
    <s v="DVL9PHTQ192TVFS"/>
    <s v="East African Apparel Ltd"/>
    <x v="10"/>
    <s v="|21/10/13|"/>
    <n v="108"/>
    <n v="1.06"/>
    <n v="1.27"/>
    <n v="1.5220700152207001E-3"/>
    <n v="114.48"/>
    <n v="0.16438356164383561"/>
    <n v="137.16"/>
    <n v="22.515616438356158"/>
    <x v="1"/>
  </r>
  <r>
    <x v="3"/>
    <x v="0"/>
    <x v="2"/>
    <s v="DVL9PHTQ192TVFS"/>
    <s v="East African Apparel Ltd"/>
    <x v="11"/>
    <s v="|21/10/14|"/>
    <n v="216"/>
    <n v="1.05"/>
    <n v="1.4"/>
    <n v="1.7301038062283738E-3"/>
    <n v="226.8"/>
    <n v="0.37370242214532873"/>
    <n v="302.39999999999998"/>
    <n v="75.226297577854638"/>
    <x v="1"/>
  </r>
  <r>
    <x v="3"/>
    <x v="0"/>
    <x v="2"/>
    <s v="DVL9PHTQ192TVFS"/>
    <s v="East African Apparel Ltd"/>
    <x v="12"/>
    <s v="|21/10/15|"/>
    <n v="132"/>
    <n v="1.1000000000000001"/>
    <n v="1.26"/>
    <n v="1.088139281828074E-3"/>
    <n v="145.20000000000002"/>
    <n v="0.14363438520130578"/>
    <n v="166.32"/>
    <n v="20.97636561479867"/>
    <x v="1"/>
  </r>
  <r>
    <x v="3"/>
    <x v="0"/>
    <x v="2"/>
    <s v="DVL9PHTQ192TVFS"/>
    <s v="East African Apparel Ltd"/>
    <x v="13"/>
    <s v="|21/10/16|"/>
    <n v="60"/>
    <n v="1.17"/>
    <n v="1.29"/>
    <n v="1.1312217194570137E-3"/>
    <n v="70.199999999999989"/>
    <n v="6.7873303167420823E-2"/>
    <n v="77.400000000000006"/>
    <n v="7.1321266968325965"/>
    <x v="1"/>
  </r>
  <r>
    <x v="3"/>
    <x v="0"/>
    <x v="2"/>
    <s v="DVL9PHTQ192TVFS"/>
    <s v="East African Apparel Ltd"/>
    <x v="14"/>
    <s v="|21/10/17|"/>
    <n v="132"/>
    <n v="1.07"/>
    <n v="1.38"/>
    <n v="1.1261261261261261E-3"/>
    <n v="141.24"/>
    <n v="0.14864864864864866"/>
    <n v="182.16"/>
    <n v="40.771351351351342"/>
    <x v="1"/>
  </r>
  <r>
    <x v="3"/>
    <x v="0"/>
    <x v="2"/>
    <s v="DVL9PHTQ192TVFS"/>
    <s v="East African Apparel Ltd"/>
    <x v="15"/>
    <s v="|21/10/18|"/>
    <n v="216"/>
    <n v="1.08"/>
    <n v="1.34"/>
    <n v="1.6666666666666668E-3"/>
    <n v="233.28000000000003"/>
    <n v="0.36000000000000004"/>
    <n v="289.44"/>
    <n v="55.799999999999969"/>
    <x v="1"/>
  </r>
  <r>
    <x v="3"/>
    <x v="0"/>
    <x v="2"/>
    <s v="DVL9PHTQ192TVFS"/>
    <s v="East African Apparel Ltd"/>
    <x v="16"/>
    <s v="|21/10/19|"/>
    <n v="84"/>
    <n v="1.04"/>
    <n v="1.24"/>
    <n v="1.4064697609001407E-3"/>
    <n v="87.36"/>
    <n v="0.11814345991561181"/>
    <n v="104.16"/>
    <n v="16.681856540084386"/>
    <x v="1"/>
  </r>
  <r>
    <x v="3"/>
    <x v="0"/>
    <x v="2"/>
    <s v="DVL9PHTQ192TVFS"/>
    <s v="East African Apparel Ltd"/>
    <x v="17"/>
    <s v="|21/10/20|"/>
    <n v="156"/>
    <n v="1.04"/>
    <n v="1.25"/>
    <n v="1.0775862068965517E-3"/>
    <n v="162.24"/>
    <n v="0.16810344827586207"/>
    <n v="195"/>
    <n v="32.591896551724126"/>
    <x v="1"/>
  </r>
  <r>
    <x v="3"/>
    <x v="0"/>
    <x v="2"/>
    <s v="DVL9PHTQ192TVFS"/>
    <s v="East African Apparel Ltd"/>
    <x v="18"/>
    <s v="|21/10/21|"/>
    <n v="204"/>
    <n v="1.18"/>
    <n v="1.23"/>
    <n v="1.0341261633919339E-3"/>
    <n v="240.72"/>
    <n v="0.2109617373319545"/>
    <n v="250.92"/>
    <n v="9.9890382626680339"/>
    <x v="1"/>
  </r>
  <r>
    <x v="3"/>
    <x v="0"/>
    <x v="2"/>
    <s v="DVL9PHTQ192TVFS"/>
    <s v="East African Apparel Ltd"/>
    <x v="19"/>
    <s v="|21/10/22|"/>
    <n v="144"/>
    <n v="1.1200000000000001"/>
    <n v="1.29"/>
    <n v="1.6313213703099511E-3"/>
    <n v="161.28000000000003"/>
    <n v="0.23491027732463296"/>
    <n v="185.76"/>
    <n v="24.245089722675328"/>
    <x v="1"/>
  </r>
  <r>
    <x v="3"/>
    <x v="0"/>
    <x v="2"/>
    <s v="DVL9PHTQ192TVFS"/>
    <s v="East African Apparel Ltd"/>
    <x v="20"/>
    <s v="|21/11/01|"/>
    <n v="168"/>
    <n v="1.19"/>
    <n v="1.23"/>
    <n v="1.1025358324145535E-3"/>
    <n v="199.92"/>
    <n v="0.18522601984564499"/>
    <n v="206.64"/>
    <n v="6.5347739801543536"/>
    <x v="1"/>
  </r>
  <r>
    <x v="3"/>
    <x v="0"/>
    <x v="2"/>
    <s v="DVL9PHTQ192TVFS"/>
    <s v="East African Apparel Ltd"/>
    <x v="21"/>
    <s v="|21/11/02|"/>
    <n v="132"/>
    <n v="1.01"/>
    <n v="1.24"/>
    <n v="1.3157894736842105E-3"/>
    <n v="133.32"/>
    <n v="0.17368421052631577"/>
    <n v="163.68"/>
    <n v="30.186315789473699"/>
    <x v="1"/>
  </r>
  <r>
    <x v="3"/>
    <x v="0"/>
    <x v="2"/>
    <s v="DVL9PHTQ192TVFS"/>
    <s v="East African Apparel Ltd"/>
    <x v="22"/>
    <s v="|21/11/03|"/>
    <n v="108"/>
    <n v="1.1000000000000001"/>
    <n v="1.29"/>
    <n v="1.2515644555694619E-3"/>
    <n v="118.80000000000001"/>
    <n v="0.13516896120150187"/>
    <n v="139.32"/>
    <n v="20.384831038798481"/>
    <x v="1"/>
  </r>
  <r>
    <x v="3"/>
    <x v="0"/>
    <x v="2"/>
    <s v="DVL9PHTQ192TVFS"/>
    <s v="East African Apparel Ltd"/>
    <x v="23"/>
    <s v="|21/11/04|"/>
    <n v="108"/>
    <n v="1.0900000000000001"/>
    <n v="1.26"/>
    <n v="1.6891891891891893E-3"/>
    <n v="117.72000000000001"/>
    <n v="0.18243243243243246"/>
    <n v="136.08000000000001"/>
    <n v="18.177567567567568"/>
    <x v="1"/>
  </r>
  <r>
    <x v="3"/>
    <x v="0"/>
    <x v="2"/>
    <s v="DVL9PHTQ192TVFS"/>
    <s v="East African Apparel Ltd"/>
    <x v="24"/>
    <s v="|21/11/05|"/>
    <n v="60"/>
    <n v="1.0900000000000001"/>
    <n v="1.32"/>
    <n v="1.1223344556677891E-3"/>
    <n v="65.400000000000006"/>
    <n v="6.7340067340067339E-2"/>
    <n v="79.2"/>
    <n v="13.73265993265993"/>
    <x v="1"/>
  </r>
  <r>
    <x v="3"/>
    <x v="0"/>
    <x v="2"/>
    <s v="DVL9PHTQ192TVFS"/>
    <s v="East African Apparel Ltd"/>
    <x v="25"/>
    <s v="|21/11/06|"/>
    <n v="132"/>
    <n v="1.03"/>
    <n v="1.29"/>
    <n v="1.3020833333333333E-3"/>
    <n v="135.96"/>
    <n v="0.171875"/>
    <n v="170.28"/>
    <n v="34.148124999999993"/>
    <x v="1"/>
  </r>
  <r>
    <x v="3"/>
    <x v="0"/>
    <x v="2"/>
    <s v="DVL9PHTQ192TVFS"/>
    <s v="East African Apparel Ltd"/>
    <x v="26"/>
    <s v="|21/11/07|"/>
    <n v="216"/>
    <n v="1.01"/>
    <n v="1.39"/>
    <n v="1.5313935681470138E-3"/>
    <n v="218.16"/>
    <n v="0.33078101071975496"/>
    <n v="300.23999999999995"/>
    <n v="81.749218989280195"/>
    <x v="1"/>
  </r>
  <r>
    <x v="3"/>
    <x v="0"/>
    <x v="2"/>
    <s v="DVL9PHTQ192TVFS"/>
    <s v="East African Apparel Ltd"/>
    <x v="27"/>
    <s v="|21/11/08|"/>
    <n v="132"/>
    <n v="1.07"/>
    <n v="1.37"/>
    <n v="1.4144271570014145E-3"/>
    <n v="141.24"/>
    <n v="0.18670438472418671"/>
    <n v="180.84"/>
    <n v="39.413295615275807"/>
    <x v="1"/>
  </r>
  <r>
    <x v="3"/>
    <x v="0"/>
    <x v="2"/>
    <s v="DVL9PHTQ192TVFS"/>
    <s v="East African Apparel Ltd"/>
    <x v="28"/>
    <s v="|21/11/09|"/>
    <n v="192"/>
    <n v="1.1200000000000001"/>
    <n v="1.29"/>
    <n v="1.2578616352201257E-3"/>
    <n v="215.04000000000002"/>
    <n v="0.24150943396226415"/>
    <n v="247.68"/>
    <n v="32.398490566037722"/>
    <x v="1"/>
  </r>
  <r>
    <x v="3"/>
    <x v="0"/>
    <x v="2"/>
    <s v="DVL9PHTQ192TVFS"/>
    <s v="East African Apparel Ltd"/>
    <x v="29"/>
    <s v="|21/11/10|"/>
    <n v="192"/>
    <n v="1.17"/>
    <n v="1.39"/>
    <n v="1.5552099533437014E-3"/>
    <n v="224.64"/>
    <n v="0.2986003110419907"/>
    <n v="266.88"/>
    <n v="41.941399688958022"/>
    <x v="1"/>
  </r>
  <r>
    <x v="3"/>
    <x v="0"/>
    <x v="2"/>
    <s v="DVL9PHTQ192TVFS"/>
    <s v="East African Apparel Ltd"/>
    <x v="30"/>
    <s v="|21/11/11|"/>
    <n v="60"/>
    <n v="1.1100000000000001"/>
    <n v="1.26"/>
    <n v="1.1587485515643105E-3"/>
    <n v="66.600000000000009"/>
    <n v="6.9524913093858637E-2"/>
    <n v="75.599999999999994"/>
    <n v="8.930475086906128"/>
    <x v="1"/>
  </r>
  <r>
    <x v="3"/>
    <x v="0"/>
    <x v="2"/>
    <s v="DVL9PHTQ192TVFS"/>
    <s v="East African Apparel Ltd"/>
    <x v="31"/>
    <s v="|21/11/12|"/>
    <n v="192"/>
    <n v="1.04"/>
    <n v="1.36"/>
    <n v="1.0416666666666667E-3"/>
    <n v="199.68"/>
    <n v="0.2"/>
    <n v="261.12"/>
    <n v="61.239999999999995"/>
    <x v="1"/>
  </r>
  <r>
    <x v="3"/>
    <x v="0"/>
    <x v="2"/>
    <s v="DVL9PHTQ192TVFS"/>
    <s v="East African Apparel Ltd"/>
    <x v="32"/>
    <s v="|21/11/13|"/>
    <n v="204"/>
    <n v="1.1599999999999999"/>
    <n v="1.39"/>
    <n v="1.5974440894568689E-3"/>
    <n v="236.64"/>
    <n v="0.32587859424920129"/>
    <n v="283.56"/>
    <n v="46.594121405750812"/>
    <x v="1"/>
  </r>
  <r>
    <x v="3"/>
    <x v="0"/>
    <x v="2"/>
    <s v="DVL9PHTQ192TVFS"/>
    <s v="East African Apparel Ltd"/>
    <x v="33"/>
    <s v="|21/11/14|"/>
    <n v="156"/>
    <n v="1.1599999999999999"/>
    <n v="1.34"/>
    <n v="1.8050541516245488E-3"/>
    <n v="180.95999999999998"/>
    <n v="0.28158844765342961"/>
    <n v="209.04000000000002"/>
    <n v="27.798411552346611"/>
    <x v="1"/>
  </r>
  <r>
    <x v="3"/>
    <x v="0"/>
    <x v="2"/>
    <s v="DVL9PHTQ192TVFS"/>
    <s v="East African Apparel Ltd"/>
    <x v="34"/>
    <s v="|21/11/15|"/>
    <n v="72"/>
    <n v="1.17"/>
    <n v="1.25"/>
    <n v="1.6260162601626016E-3"/>
    <n v="84.24"/>
    <n v="0.11707317073170731"/>
    <n v="90"/>
    <n v="5.6429268292682977"/>
    <x v="1"/>
  </r>
  <r>
    <x v="3"/>
    <x v="0"/>
    <x v="2"/>
    <s v="DVL9PHTQ192TVFS"/>
    <s v="East African Apparel Ltd"/>
    <x v="35"/>
    <s v="|21/11/16|"/>
    <n v="120"/>
    <n v="1.1499999999999999"/>
    <n v="1.23"/>
    <n v="1.4858841010401188E-3"/>
    <n v="138"/>
    <n v="0.17830609212481424"/>
    <n v="147.6"/>
    <n v="9.4216939078751807"/>
    <x v="1"/>
  </r>
  <r>
    <x v="3"/>
    <x v="0"/>
    <x v="4"/>
    <s v="DVL9PHTQ966TVFS"/>
    <s v="Nairobi Garment Centre"/>
    <x v="36"/>
    <s v="|131/01/01|"/>
    <n v="1068"/>
    <n v="2.87"/>
    <n v="3.26"/>
    <n v="1.0660980810234541E-3"/>
    <n v="3065.1600000000003"/>
    <n v="1.1385927505330491"/>
    <n v="3481.68"/>
    <n v="415.38140724946646"/>
    <x v="1"/>
  </r>
  <r>
    <x v="3"/>
    <x v="0"/>
    <x v="4"/>
    <s v="DVL9PHTQ966TVFS"/>
    <s v="Nairobi Garment Centre"/>
    <x v="37"/>
    <s v="|131/01/07|"/>
    <n v="972"/>
    <n v="2.66"/>
    <n v="3.54"/>
    <n v="1.0395010395010396E-3"/>
    <n v="2585.52"/>
    <n v="1.0103950103950106"/>
    <n v="3440.88"/>
    <n v="854.34960498960515"/>
    <x v="1"/>
  </r>
  <r>
    <x v="3"/>
    <x v="0"/>
    <x v="4"/>
    <s v="DVL9PHTQ966TVFS"/>
    <s v="Nairobi Garment Centre"/>
    <x v="38"/>
    <s v="|131/01/14|"/>
    <n v="888"/>
    <n v="2.85"/>
    <n v="3.79"/>
    <n v="1.594896331738437E-3"/>
    <n v="2530.8000000000002"/>
    <n v="1.4162679425837321"/>
    <n v="3365.52"/>
    <n v="833.30373205741603"/>
    <x v="1"/>
  </r>
  <r>
    <x v="3"/>
    <x v="0"/>
    <x v="4"/>
    <s v="DVL9PHTQ966TVFS"/>
    <s v="Nairobi Garment Centre"/>
    <x v="39"/>
    <s v="|131/01/15|"/>
    <n v="744"/>
    <n v="2.25"/>
    <n v="3.59"/>
    <n v="1.8083182640144665E-3"/>
    <n v="1674"/>
    <n v="1.345388788426763"/>
    <n v="2670.96"/>
    <n v="995.61461121157322"/>
    <x v="1"/>
  </r>
  <r>
    <x v="3"/>
    <x v="0"/>
    <x v="4"/>
    <s v="DVL9PHTQ966TVFS"/>
    <s v="Nairobi Garment Centre"/>
    <x v="40"/>
    <s v="|131/01/16|"/>
    <n v="1008"/>
    <n v="2.14"/>
    <n v="3.83"/>
    <n v="1.7513134851138354E-3"/>
    <n v="2157.1200000000003"/>
    <n v="1.765323992994746"/>
    <n v="3860.64"/>
    <n v="1701.7546760070047"/>
    <x v="0"/>
  </r>
  <r>
    <x v="3"/>
    <x v="0"/>
    <x v="4"/>
    <s v="DVL9PHTQ966TVFS"/>
    <s v="Nairobi Garment Centre"/>
    <x v="41"/>
    <s v="|131/01/17|"/>
    <n v="972"/>
    <n v="2.44"/>
    <n v="3.75"/>
    <n v="1.2453300124533001E-3"/>
    <n v="2371.6799999999998"/>
    <n v="1.2104607721046077"/>
    <n v="3645"/>
    <n v="1272.1095392278955"/>
    <x v="0"/>
  </r>
  <r>
    <x v="3"/>
    <x v="0"/>
    <x v="4"/>
    <s v="DVL9PHTQ966TVFS"/>
    <s v="Nairobi Garment Centre"/>
    <x v="42"/>
    <s v="|131/01/20|"/>
    <n v="876"/>
    <n v="2.64"/>
    <n v="4"/>
    <n v="1.3422818791946308E-3"/>
    <n v="2312.6400000000003"/>
    <n v="1.1758389261744966"/>
    <n v="3504"/>
    <n v="1190.1841610738252"/>
    <x v="0"/>
  </r>
  <r>
    <x v="3"/>
    <x v="0"/>
    <x v="4"/>
    <s v="DVL9PHTQ966TVFS"/>
    <s v="Nairobi Garment Centre"/>
    <x v="43"/>
    <s v="|131/01/21|"/>
    <n v="852"/>
    <n v="2.2000000000000002"/>
    <n v="3.89"/>
    <n v="1.5360983102918587E-3"/>
    <n v="1874.4"/>
    <n v="1.3087557603686637"/>
    <n v="3314.28"/>
    <n v="1438.5712442396314"/>
    <x v="0"/>
  </r>
  <r>
    <x v="3"/>
    <x v="0"/>
    <x v="4"/>
    <s v="DVL9PHTQ966TVFS"/>
    <s v="Nairobi Garment Centre"/>
    <x v="44"/>
    <s v="|131/01/24|"/>
    <n v="708"/>
    <n v="2.02"/>
    <n v="3.53"/>
    <n v="1.455604075691412E-3"/>
    <n v="1430.16"/>
    <n v="1.0305676855895196"/>
    <n v="2499.2399999999998"/>
    <n v="1068.0494323144101"/>
    <x v="0"/>
  </r>
  <r>
    <x v="3"/>
    <x v="0"/>
    <x v="4"/>
    <s v="DVL9PHTQ966TVFS"/>
    <s v="Nairobi Garment Centre"/>
    <x v="45"/>
    <s v="|131/01/27|"/>
    <n v="972"/>
    <n v="2.2200000000000002"/>
    <n v="3.4"/>
    <n v="1.0330578512396695E-3"/>
    <n v="2157.84"/>
    <n v="1.0041322314049588"/>
    <n v="3304.7999999999997"/>
    <n v="1145.9558677685945"/>
    <x v="0"/>
  </r>
  <r>
    <x v="3"/>
    <x v="0"/>
    <x v="4"/>
    <s v="DVL9PHTQ966TVFS"/>
    <s v="Nairobi Garment Centre"/>
    <x v="46"/>
    <s v="|131/01/28|"/>
    <n v="1104"/>
    <n v="2.2000000000000002"/>
    <n v="3.92"/>
    <n v="1.5408320493066256E-3"/>
    <n v="2428.8000000000002"/>
    <n v="1.7010785824345147"/>
    <n v="4327.68"/>
    <n v="1897.1789214175656"/>
    <x v="0"/>
  </r>
  <r>
    <x v="3"/>
    <x v="0"/>
    <x v="4"/>
    <s v="DVL9PHTQ966TVFS"/>
    <s v="Nairobi Garment Centre"/>
    <x v="0"/>
    <s v="|131/01/29|"/>
    <n v="1176"/>
    <n v="2.2400000000000002"/>
    <n v="3.28"/>
    <n v="1.3717421124828531E-3"/>
    <n v="2634.2400000000002"/>
    <n v="1.6131687242798354"/>
    <n v="3857.2799999999997"/>
    <n v="1221.4268312757197"/>
    <x v="0"/>
  </r>
  <r>
    <x v="3"/>
    <x v="0"/>
    <x v="4"/>
    <s v="DVL9PHTQ966TVFS"/>
    <s v="Nairobi Garment Centre"/>
    <x v="1"/>
    <s v="|131/01/30|"/>
    <n v="1032"/>
    <n v="2.0299999999999998"/>
    <n v="3.94"/>
    <n v="1.7605633802816902E-3"/>
    <n v="2094.9599999999996"/>
    <n v="1.8169014084507042"/>
    <n v="4066.08"/>
    <n v="1969.3030985915495"/>
    <x v="0"/>
  </r>
  <r>
    <x v="3"/>
    <x v="0"/>
    <x v="4"/>
    <s v="DVL9PHTQ966TVFS"/>
    <s v="Nairobi Garment Centre"/>
    <x v="2"/>
    <s v="|131/01/31|"/>
    <n v="876"/>
    <n v="2.0099999999999998"/>
    <n v="3.85"/>
    <n v="1.5455950540958269E-3"/>
    <n v="1760.7599999999998"/>
    <n v="1.3539412673879443"/>
    <n v="3372.6"/>
    <n v="1610.4860587326123"/>
    <x v="0"/>
  </r>
  <r>
    <x v="3"/>
    <x v="0"/>
    <x v="4"/>
    <s v="DVL9PHTQ966TVFS"/>
    <s v="Nairobi Garment Centre"/>
    <x v="3"/>
    <s v="|131/01/34|"/>
    <n v="732"/>
    <n v="2.2200000000000002"/>
    <n v="3.65"/>
    <n v="1.3513513513513514E-3"/>
    <n v="1625.0400000000002"/>
    <n v="0.9891891891891893"/>
    <n v="2671.7999999999997"/>
    <n v="1045.7708108108104"/>
    <x v="0"/>
  </r>
  <r>
    <x v="3"/>
    <x v="0"/>
    <x v="4"/>
    <s v="DVL9PHTQ966TVFS"/>
    <s v="Nairobi Garment Centre"/>
    <x v="4"/>
    <s v="|131/01/35|"/>
    <n v="660"/>
    <n v="2.5"/>
    <n v="3.82"/>
    <n v="1.7331022530329288E-3"/>
    <n v="1650"/>
    <n v="1.143847487001733"/>
    <n v="2521.1999999999998"/>
    <n v="870.0561525129981"/>
    <x v="1"/>
  </r>
  <r>
    <x v="3"/>
    <x v="0"/>
    <x v="4"/>
    <s v="DVL9PHTQ966TVFS"/>
    <s v="Nairobi Garment Centre"/>
    <x v="5"/>
    <s v="|131/01/36|"/>
    <n v="1092"/>
    <n v="2.93"/>
    <n v="3.79"/>
    <n v="1.8214936247723133E-3"/>
    <n v="3199.5600000000004"/>
    <n v="1.9890710382513661"/>
    <n v="4138.68"/>
    <n v="937.13092896174851"/>
    <x v="1"/>
  </r>
  <r>
    <x v="3"/>
    <x v="0"/>
    <x v="4"/>
    <s v="DVL9PHTQ966TVFS"/>
    <s v="Nairobi Garment Centre"/>
    <x v="6"/>
    <s v="|131/01/37|"/>
    <n v="948"/>
    <n v="2.29"/>
    <n v="3.6"/>
    <n v="1.1428571428571429E-3"/>
    <n v="2170.92"/>
    <n v="1.0834285714285714"/>
    <n v="3412.8"/>
    <n v="1240.7965714285715"/>
    <x v="0"/>
  </r>
  <r>
    <x v="3"/>
    <x v="0"/>
    <x v="4"/>
    <s v="DVL9PHTQ966TVFS"/>
    <s v="Nairobi Garment Centre"/>
    <x v="7"/>
    <s v="|131/01/54|"/>
    <n v="1116"/>
    <n v="2.62"/>
    <n v="3.54"/>
    <n v="1.0416666666666667E-3"/>
    <n v="2923.92"/>
    <n v="1.1625000000000001"/>
    <n v="3950.64"/>
    <n v="1025.5574999999999"/>
    <x v="0"/>
  </r>
  <r>
    <x v="3"/>
    <x v="0"/>
    <x v="4"/>
    <s v="DVL9PHTQ966TVFS"/>
    <s v="Nairobi Garment Centre"/>
    <x v="8"/>
    <s v="|131/01/55|"/>
    <n v="936"/>
    <n v="2.35"/>
    <n v="3.94"/>
    <n v="1.4306151645207439E-3"/>
    <n v="2199.6"/>
    <n v="1.3390557939914163"/>
    <n v="3687.84"/>
    <n v="1486.9009442060087"/>
    <x v="0"/>
  </r>
  <r>
    <x v="3"/>
    <x v="0"/>
    <x v="4"/>
    <s v="DVL9PHTQ966TVFS"/>
    <s v="Nairobi Garment Centre"/>
    <x v="9"/>
    <s v="|131/01/57|"/>
    <n v="612"/>
    <n v="2.75"/>
    <n v="3.92"/>
    <n v="1.5267175572519084E-3"/>
    <n v="1683"/>
    <n v="0.93435114503816796"/>
    <n v="2399.04"/>
    <n v="715.10564885496183"/>
    <x v="1"/>
  </r>
  <r>
    <x v="3"/>
    <x v="0"/>
    <x v="4"/>
    <s v="DVL9PHTQ966TVFS"/>
    <s v="Nairobi Garment Centre"/>
    <x v="10"/>
    <s v="|131/01/58|"/>
    <n v="1128"/>
    <n v="2.08"/>
    <n v="3.77"/>
    <n v="1.3568521031207597E-3"/>
    <n v="2346.2400000000002"/>
    <n v="1.530529172320217"/>
    <n v="4252.5600000000004"/>
    <n v="1904.7894708276799"/>
    <x v="0"/>
  </r>
  <r>
    <x v="3"/>
    <x v="0"/>
    <x v="4"/>
    <s v="DVL9PHTQ966TVFS"/>
    <s v="Nairobi Garment Centre"/>
    <x v="11"/>
    <s v="|131/01/60|"/>
    <n v="1056"/>
    <n v="2.5299999999999998"/>
    <n v="3.65"/>
    <n v="1.1792452830188679E-3"/>
    <n v="2671.68"/>
    <n v="1.2452830188679245"/>
    <n v="3854.4"/>
    <n v="1181.4747169811324"/>
    <x v="0"/>
  </r>
  <r>
    <x v="3"/>
    <x v="0"/>
    <x v="4"/>
    <s v="DVL9PHTQ966TVFS"/>
    <s v="Nairobi Garment Centre"/>
    <x v="12"/>
    <s v="|131/01/64|"/>
    <n v="1032"/>
    <n v="2.2599999999999998"/>
    <n v="3.72"/>
    <n v="1.7574692442882249E-3"/>
    <n v="2332.3199999999997"/>
    <n v="1.8137082601054479"/>
    <n v="3839.0400000000004"/>
    <n v="1504.9062917398953"/>
    <x v="0"/>
  </r>
  <r>
    <x v="3"/>
    <x v="0"/>
    <x v="4"/>
    <s v="DVL9PHTQ966TVFS"/>
    <s v="Nairobi Garment Centre"/>
    <x v="13"/>
    <s v="|131/01/62|"/>
    <n v="1188"/>
    <n v="2.97"/>
    <n v="3.62"/>
    <n v="1.1428571428571429E-3"/>
    <n v="3528.36"/>
    <n v="1.3577142857142859"/>
    <n v="4300.5600000000004"/>
    <n v="770.84228571428594"/>
    <x v="1"/>
  </r>
  <r>
    <x v="3"/>
    <x v="0"/>
    <x v="4"/>
    <s v="DVL9PHTQ966TVFS"/>
    <s v="Nairobi Garment Centre"/>
    <x v="14"/>
    <s v="|131/01/63|"/>
    <n v="972"/>
    <n v="2.46"/>
    <n v="3.3"/>
    <n v="1.0799136069114472E-3"/>
    <n v="2391.12"/>
    <n v="1.0496760259179265"/>
    <n v="3207.6"/>
    <n v="815.43032397408206"/>
    <x v="1"/>
  </r>
  <r>
    <x v="3"/>
    <x v="0"/>
    <x v="4"/>
    <s v="DVL9PHTQ966TVFS"/>
    <s v="Nairobi Garment Centre"/>
    <x v="15"/>
    <s v="|131/01/69|"/>
    <n v="1092"/>
    <n v="2.97"/>
    <n v="3.66"/>
    <n v="1.2626262626262627E-3"/>
    <n v="3243.2400000000002"/>
    <n v="1.3787878787878789"/>
    <n v="3996.7200000000003"/>
    <n v="752.10121212121214"/>
    <x v="1"/>
  </r>
  <r>
    <x v="3"/>
    <x v="0"/>
    <x v="4"/>
    <s v="DVL9PHTQ966TVFS"/>
    <s v="Nairobi Garment Centre"/>
    <x v="16"/>
    <s v="|131/01/70|"/>
    <n v="1200"/>
    <n v="2.9"/>
    <n v="3.72"/>
    <n v="1.0438413361169101E-3"/>
    <n v="3480"/>
    <n v="1.2526096033402923"/>
    <n v="4464"/>
    <n v="982.74739039665974"/>
    <x v="1"/>
  </r>
  <r>
    <x v="3"/>
    <x v="0"/>
    <x v="4"/>
    <s v="DVL9PHTQ966TVFS"/>
    <s v="Nairobi Garment Centre"/>
    <x v="17"/>
    <s v="|131/01/72|"/>
    <n v="708"/>
    <n v="2.44"/>
    <n v="3.7"/>
    <n v="1.0235414534288639E-3"/>
    <n v="1727.52"/>
    <n v="0.72466734902763563"/>
    <n v="2619.6"/>
    <n v="891.35533265097229"/>
    <x v="1"/>
  </r>
  <r>
    <x v="3"/>
    <x v="0"/>
    <x v="4"/>
    <s v="DVL9PHTQ966TVFS"/>
    <s v="Nairobi Garment Centre"/>
    <x v="18"/>
    <s v="|131/01/73|"/>
    <n v="924"/>
    <n v="2.1800000000000002"/>
    <n v="3.67"/>
    <n v="1.1507479861910242E-3"/>
    <n v="2014.3200000000002"/>
    <n v="1.0632911392405062"/>
    <n v="3391.08"/>
    <n v="1375.6967088607591"/>
    <x v="0"/>
  </r>
  <r>
    <x v="3"/>
    <x v="0"/>
    <x v="4"/>
    <s v="DVL9PHTQ966TVFS"/>
    <s v="Nairobi Garment Centre"/>
    <x v="19"/>
    <s v="|131/01/76|"/>
    <n v="696"/>
    <n v="2.82"/>
    <n v="3.48"/>
    <n v="1.0741138560687433E-3"/>
    <n v="1962.7199999999998"/>
    <n v="0.74758324382384533"/>
    <n v="2422.08"/>
    <n v="458.61241675617629"/>
    <x v="1"/>
  </r>
  <r>
    <x v="3"/>
    <x v="0"/>
    <x v="4"/>
    <s v="DVL9PHTQ966TVFS"/>
    <s v="Nairobi Garment Centre"/>
    <x v="20"/>
    <s v="|131/01/80|"/>
    <n v="1092"/>
    <n v="2.06"/>
    <n v="3.3"/>
    <n v="1.7123287671232876E-3"/>
    <n v="2249.52"/>
    <n v="1.8698630136986301"/>
    <n v="3603.6"/>
    <n v="1352.2101369863012"/>
    <x v="0"/>
  </r>
  <r>
    <x v="3"/>
    <x v="0"/>
    <x v="4"/>
    <s v="DVL9PHTQ966TVFS"/>
    <s v="Nairobi Garment Centre"/>
    <x v="21"/>
    <s v="|131/01/93|"/>
    <n v="636"/>
    <n v="2.37"/>
    <n v="3.74"/>
    <n v="1.1223344556677891E-3"/>
    <n v="1507.3200000000002"/>
    <n v="0.71380471380471389"/>
    <n v="2378.6400000000003"/>
    <n v="870.60619528619543"/>
    <x v="1"/>
  </r>
  <r>
    <x v="3"/>
    <x v="0"/>
    <x v="4"/>
    <s v="DVL9PHTQ966TVFS"/>
    <s v="Nairobi Garment Centre"/>
    <x v="22"/>
    <s v="|131/01/103|"/>
    <n v="924"/>
    <n v="2.73"/>
    <n v="3.48"/>
    <n v="1.7241379310344827E-3"/>
    <n v="2522.52"/>
    <n v="1.5931034482758621"/>
    <n v="3215.52"/>
    <n v="691.40689655172412"/>
    <x v="1"/>
  </r>
  <r>
    <x v="3"/>
    <x v="0"/>
    <x v="4"/>
    <s v="DVL9PHTQ966TVFS"/>
    <s v="Nairobi Garment Centre"/>
    <x v="23"/>
    <s v="|131/01/111|"/>
    <n v="828"/>
    <n v="2.68"/>
    <n v="3.89"/>
    <n v="1.4144271570014145E-3"/>
    <n v="2219.04"/>
    <n v="1.1711456859971712"/>
    <n v="3220.92"/>
    <n v="1000.7088543140029"/>
    <x v="0"/>
  </r>
  <r>
    <x v="3"/>
    <x v="0"/>
    <x v="4"/>
    <s v="DVL9PHTQ966TVFS"/>
    <s v="Nairobi Garment Centre"/>
    <x v="24"/>
    <s v="|131/01/105|"/>
    <n v="636"/>
    <n v="2.38"/>
    <n v="3.76"/>
    <n v="1.1904761904761906E-3"/>
    <n v="1513.6799999999998"/>
    <n v="0.75714285714285723"/>
    <n v="2391.3599999999997"/>
    <n v="876.92285714285697"/>
    <x v="1"/>
  </r>
  <r>
    <x v="3"/>
    <x v="0"/>
    <x v="4"/>
    <s v="DVL9PHTQ966TVFS"/>
    <s v="Nairobi Garment Centre"/>
    <x v="25"/>
    <s v="|131/01/135|"/>
    <n v="672"/>
    <n v="2.78"/>
    <n v="3.46"/>
    <n v="1.2033694344163659E-3"/>
    <n v="1868.1599999999999"/>
    <n v="0.80866425992779789"/>
    <n v="2325.12"/>
    <n v="456.15133574007223"/>
    <x v="1"/>
  </r>
  <r>
    <x v="3"/>
    <x v="0"/>
    <x v="4"/>
    <s v="DVL9PHTQ966TVFS"/>
    <s v="Nairobi Garment Centre"/>
    <x v="26"/>
    <s v="|128/01/130|"/>
    <n v="1044"/>
    <n v="2.4700000000000002"/>
    <n v="3.4"/>
    <n v="1.7123287671232876E-3"/>
    <n v="2578.6800000000003"/>
    <n v="1.7876712328767121"/>
    <n v="3549.6"/>
    <n v="969.13232876712289"/>
    <x v="1"/>
  </r>
  <r>
    <x v="3"/>
    <x v="0"/>
    <x v="4"/>
    <s v="DVL9PHTQ966TVFS"/>
    <s v="Nairobi Garment Centre"/>
    <x v="27"/>
    <s v="|128/01/131|"/>
    <n v="672"/>
    <n v="2.99"/>
    <n v="3.76"/>
    <n v="1.2919896640826874E-3"/>
    <n v="2009.2800000000002"/>
    <n v="0.86821705426356588"/>
    <n v="2526.7199999999998"/>
    <n v="516.571782945736"/>
    <x v="1"/>
  </r>
  <r>
    <x v="3"/>
    <x v="0"/>
    <x v="4"/>
    <s v="DVL9PHTQ966TVFS"/>
    <s v="Nairobi Garment Centre"/>
    <x v="28"/>
    <s v="|131/02/06|"/>
    <n v="960"/>
    <n v="2.93"/>
    <n v="3.59"/>
    <n v="1.6103059581320451E-3"/>
    <n v="2812.8"/>
    <n v="1.5458937198067633"/>
    <n v="3446.3999999999996"/>
    <n v="632.05410628019274"/>
    <x v="1"/>
  </r>
  <r>
    <x v="3"/>
    <x v="0"/>
    <x v="4"/>
    <s v="DVL9PHTQ966TVFS"/>
    <s v="Nairobi Garment Centre"/>
    <x v="29"/>
    <s v="|131/02/09|"/>
    <n v="840"/>
    <n v="2.75"/>
    <n v="3.57"/>
    <n v="1.1173184357541898E-3"/>
    <n v="2310"/>
    <n v="0.93854748603351945"/>
    <n v="2998.7999999999997"/>
    <n v="687.86145251396624"/>
    <x v="1"/>
  </r>
  <r>
    <x v="3"/>
    <x v="0"/>
    <x v="4"/>
    <s v="DVL9PHTQ966TVFS"/>
    <s v="Nairobi Garment Centre"/>
    <x v="30"/>
    <s v="|131/02/17|"/>
    <n v="972"/>
    <n v="2.13"/>
    <n v="3.54"/>
    <n v="1.2315270935960591E-3"/>
    <n v="2070.3599999999997"/>
    <n v="1.1970443349753694"/>
    <n v="3440.88"/>
    <n v="1369.3229556650251"/>
    <x v="0"/>
  </r>
  <r>
    <x v="3"/>
    <x v="0"/>
    <x v="4"/>
    <s v="DVL9PHTQ966TVFS"/>
    <s v="Nairobi Garment Centre"/>
    <x v="31"/>
    <s v="|131/02/28|"/>
    <n v="1056"/>
    <n v="2.12"/>
    <n v="3.32"/>
    <n v="1.1389521640091116E-3"/>
    <n v="2238.7200000000003"/>
    <n v="1.2027334851936218"/>
    <n v="3505.9199999999996"/>
    <n v="1265.9972665148057"/>
    <x v="0"/>
  </r>
  <r>
    <x v="3"/>
    <x v="0"/>
    <x v="4"/>
    <s v="DVL9PHTQ966TVFS"/>
    <s v="Nairobi Garment Centre"/>
    <x v="32"/>
    <s v="|131/02/41|"/>
    <n v="756"/>
    <n v="2.85"/>
    <n v="3.87"/>
    <n v="1.1961722488038277E-3"/>
    <n v="2154.6"/>
    <n v="0.90430622009569372"/>
    <n v="2925.7200000000003"/>
    <n v="770.21569377990465"/>
    <x v="1"/>
  </r>
  <r>
    <x v="3"/>
    <x v="0"/>
    <x v="4"/>
    <s v="DVL9PHTQ966TVFS"/>
    <s v="Nairobi Garment Centre"/>
    <x v="33"/>
    <s v="|131/02/36|"/>
    <n v="1032"/>
    <n v="2.72"/>
    <n v="3.6"/>
    <n v="1.7482517482517483E-3"/>
    <n v="2807.0400000000004"/>
    <n v="1.8041958041958042"/>
    <n v="3715.2000000000003"/>
    <n v="906.35580419580401"/>
    <x v="1"/>
  </r>
  <r>
    <x v="3"/>
    <x v="0"/>
    <x v="4"/>
    <s v="DVL9PHTQ966TVFS"/>
    <s v="Nairobi Garment Centre"/>
    <x v="34"/>
    <s v="|131/02/39|"/>
    <n v="672"/>
    <n v="2.83"/>
    <n v="3.8"/>
    <n v="1.1834319526627219E-3"/>
    <n v="1901.76"/>
    <n v="0.79526627218934909"/>
    <n v="2553.6"/>
    <n v="651.04473372781058"/>
    <x v="1"/>
  </r>
  <r>
    <x v="3"/>
    <x v="0"/>
    <x v="4"/>
    <s v="DVL9PHTQ966TVFS"/>
    <s v="Nairobi Garment Centre"/>
    <x v="35"/>
    <s v="|131/02/40|"/>
    <n v="1164"/>
    <n v="2.31"/>
    <n v="3.85"/>
    <n v="1.2285012285012285E-3"/>
    <n v="2688.84"/>
    <n v="1.4299754299754299"/>
    <n v="4481.4000000000005"/>
    <n v="1791.1300245700249"/>
    <x v="0"/>
  </r>
  <r>
    <x v="3"/>
    <x v="0"/>
    <x v="2"/>
    <s v="DVL9PHTQ446TVFS"/>
    <s v="Galaxy Apparel EPZ"/>
    <x v="36"/>
    <s v="|49/01/01|"/>
    <n v="120"/>
    <n v="1.17"/>
    <n v="1.26"/>
    <n v="1.0416666666666667E-3"/>
    <n v="140.39999999999998"/>
    <n v="0.125"/>
    <n v="151.19999999999999"/>
    <n v="10.675000000000011"/>
    <x v="1"/>
  </r>
  <r>
    <x v="3"/>
    <x v="0"/>
    <x v="2"/>
    <s v="DVL9PHTQ342TVFS"/>
    <s v="United Aryan (EPZ) Ltd"/>
    <x v="37"/>
    <s v="|49/01/02|"/>
    <n v="168"/>
    <n v="1.1399999999999999"/>
    <n v="1.4"/>
    <n v="1.440922190201729E-3"/>
    <n v="191.51999999999998"/>
    <n v="0.24207492795389046"/>
    <n v="235.2"/>
    <n v="43.437925072046113"/>
    <x v="1"/>
  </r>
  <r>
    <x v="3"/>
    <x v="0"/>
    <x v="2"/>
    <s v="DVL9PHTQ342TVFS"/>
    <s v="United Aryan (EPZ) Ltd"/>
    <x v="38"/>
    <s v="|49/01/03|"/>
    <n v="84"/>
    <n v="1.18"/>
    <n v="1.39"/>
    <n v="1.6155088852988692E-3"/>
    <n v="99.11999999999999"/>
    <n v="0.13570274636510501"/>
    <n v="116.75999999999999"/>
    <n v="17.504297253634896"/>
    <x v="1"/>
  </r>
  <r>
    <x v="3"/>
    <x v="0"/>
    <x v="2"/>
    <s v="DVL9PHTQ342TVFS"/>
    <s v="United Aryan (EPZ) Ltd"/>
    <x v="39"/>
    <s v="|49/01/04|"/>
    <n v="84"/>
    <n v="1.18"/>
    <n v="1.32"/>
    <n v="1.8115942028985507E-3"/>
    <n v="99.11999999999999"/>
    <n v="0.15217391304347827"/>
    <n v="110.88000000000001"/>
    <n v="11.607826086956541"/>
    <x v="1"/>
  </r>
  <r>
    <x v="3"/>
    <x v="0"/>
    <x v="2"/>
    <s v="DVL9PHTQ342TVFS"/>
    <s v="United Aryan (EPZ) Ltd"/>
    <x v="40"/>
    <s v="|49/01/05|"/>
    <n v="84"/>
    <n v="1.05"/>
    <n v="1.39"/>
    <n v="1.7730496453900709E-3"/>
    <n v="88.2"/>
    <n v="0.14893617021276595"/>
    <n v="116.75999999999999"/>
    <n v="28.411063829787221"/>
    <x v="1"/>
  </r>
  <r>
    <x v="3"/>
    <x v="0"/>
    <x v="2"/>
    <s v="DVL9PHTQ342TVFS"/>
    <s v="United Aryan (EPZ) Ltd"/>
    <x v="41"/>
    <s v="|49/01/06|"/>
    <n v="168"/>
    <n v="1.08"/>
    <n v="1.3"/>
    <n v="1.2804097311139564E-3"/>
    <n v="181.44"/>
    <n v="0.21510883482714468"/>
    <n v="218.4"/>
    <n v="36.744891165172866"/>
    <x v="1"/>
  </r>
  <r>
    <x v="3"/>
    <x v="0"/>
    <x v="2"/>
    <s v="DVL9PHTQ342TVFS"/>
    <s v="United Aryan (EPZ) Ltd"/>
    <x v="42"/>
    <s v="|49/01/07|"/>
    <n v="60"/>
    <n v="1.17"/>
    <n v="1.4"/>
    <n v="1.4814814814814814E-3"/>
    <n v="70.199999999999989"/>
    <n v="8.8888888888888878E-2"/>
    <n v="84"/>
    <n v="13.711111111111123"/>
    <x v="1"/>
  </r>
  <r>
    <x v="3"/>
    <x v="0"/>
    <x v="2"/>
    <s v="DVL9PHTQ342TVFS"/>
    <s v="United Aryan (EPZ) Ltd"/>
    <x v="43"/>
    <s v="|49/01/08|"/>
    <n v="132"/>
    <n v="1.1200000000000001"/>
    <n v="1.4"/>
    <n v="1.1641443538998836E-3"/>
    <n v="147.84"/>
    <n v="0.15366705471478462"/>
    <n v="184.79999999999998"/>
    <n v="36.806332945285192"/>
    <x v="1"/>
  </r>
  <r>
    <x v="3"/>
    <x v="0"/>
    <x v="2"/>
    <s v="DVL9PHTQ342TVFS"/>
    <s v="United Aryan (EPZ) Ltd"/>
    <x v="44"/>
    <s v="|49/01/09|"/>
    <n v="132"/>
    <n v="1.1399999999999999"/>
    <n v="1.24"/>
    <n v="1.1668611435239206E-3"/>
    <n v="150.47999999999999"/>
    <n v="0.15402567094515751"/>
    <n v="163.68"/>
    <n v="13.045974329054859"/>
    <x v="1"/>
  </r>
  <r>
    <x v="3"/>
    <x v="0"/>
    <x v="2"/>
    <s v="DVL9PHTQ446TVFS"/>
    <s v="Galaxy Apparel EPZ"/>
    <x v="45"/>
    <s v="|49/01/10|"/>
    <n v="108"/>
    <n v="1.02"/>
    <n v="1.32"/>
    <n v="1.7889087656529517E-3"/>
    <n v="110.16"/>
    <n v="0.19320214669051877"/>
    <n v="142.56"/>
    <n v="32.206797853309489"/>
    <x v="1"/>
  </r>
  <r>
    <x v="3"/>
    <x v="0"/>
    <x v="2"/>
    <s v="DVL9PHTQ342TVFS"/>
    <s v="United Aryan (EPZ) Ltd"/>
    <x v="46"/>
    <s v="|49/01/11|"/>
    <n v="216"/>
    <n v="1.1499999999999999"/>
    <n v="1.21"/>
    <n v="1.0660980810234541E-3"/>
    <n v="248.39999999999998"/>
    <n v="0.2302771855010661"/>
    <n v="261.36"/>
    <n v="12.72972281449897"/>
    <x v="1"/>
  </r>
  <r>
    <x v="3"/>
    <x v="0"/>
    <x v="2"/>
    <s v="DVL9PHTQ342TVFS"/>
    <s v="United Aryan (EPZ) Ltd"/>
    <x v="0"/>
    <s v="|49/01/12|"/>
    <n v="180"/>
    <n v="1.05"/>
    <n v="1.35"/>
    <n v="1.6778523489932886E-3"/>
    <n v="189"/>
    <n v="0.30201342281879195"/>
    <n v="243.00000000000003"/>
    <n v="53.69798657718124"/>
    <x v="1"/>
  </r>
  <r>
    <x v="3"/>
    <x v="0"/>
    <x v="2"/>
    <s v="DVL9PHTQ342TVFS"/>
    <s v="United Aryan (EPZ) Ltd"/>
    <x v="1"/>
    <s v="|49/01/13|"/>
    <n v="72"/>
    <n v="1.1399999999999999"/>
    <n v="1.31"/>
    <n v="1.0695187165775401E-3"/>
    <n v="82.08"/>
    <n v="7.7005347593582893E-2"/>
    <n v="94.320000000000007"/>
    <n v="12.162994652406427"/>
    <x v="1"/>
  </r>
  <r>
    <x v="3"/>
    <x v="0"/>
    <x v="2"/>
    <s v="DVL9PHTQ754TVFS"/>
    <s v="Stitchline Apparel"/>
    <x v="2"/>
    <s v="|118/01/01|"/>
    <n v="84"/>
    <n v="1.0900000000000001"/>
    <n v="1.38"/>
    <n v="1.29366106080207E-3"/>
    <n v="91.56"/>
    <n v="0.10866752910737387"/>
    <n v="115.91999999999999"/>
    <n v="24.25133247089261"/>
    <x v="1"/>
  </r>
  <r>
    <x v="3"/>
    <x v="0"/>
    <x v="2"/>
    <s v="DVL9PHTQ754TVFS"/>
    <s v="Stitchline Apparel"/>
    <x v="3"/>
    <s v="|118/01/02|"/>
    <n v="204"/>
    <n v="1.1200000000000001"/>
    <n v="1.23"/>
    <n v="1.6806722689075631E-3"/>
    <n v="228.48000000000002"/>
    <n v="0.34285714285714286"/>
    <n v="250.92"/>
    <n v="22.097142857142828"/>
    <x v="1"/>
  </r>
  <r>
    <x v="3"/>
    <x v="0"/>
    <x v="2"/>
    <s v="DVL9PHTQ754TVFS"/>
    <s v="Stitchline Apparel"/>
    <x v="4"/>
    <s v="|118/01/03|"/>
    <n v="108"/>
    <n v="1.0900000000000001"/>
    <n v="1.33"/>
    <n v="1.7094017094017094E-3"/>
    <n v="117.72000000000001"/>
    <n v="0.18461538461538463"/>
    <n v="143.64000000000001"/>
    <n v="25.735384615384618"/>
    <x v="1"/>
  </r>
  <r>
    <x v="3"/>
    <x v="0"/>
    <x v="1"/>
    <s v="DVL9PHTQ511TVFS"/>
    <s v="Maverick Wear Kenya"/>
    <x v="5"/>
    <s v="|34/01/01|"/>
    <n v="6588"/>
    <n v="1.08"/>
    <n v="0.96"/>
    <n v="0"/>
    <n v="7115.0400000000009"/>
    <n v="0"/>
    <n v="6324.48"/>
    <n v="-790.56000000000131"/>
    <x v="1"/>
  </r>
  <r>
    <x v="3"/>
    <x v="0"/>
    <x v="1"/>
    <s v="DVL9PHTQ511TVFS"/>
    <s v="Maverick Wear Kenya"/>
    <x v="6"/>
    <s v="|34/01/02|"/>
    <n v="7884"/>
    <n v="0.45"/>
    <n v="1.04"/>
    <n v="1.4245014245014246E-3"/>
    <n v="3547.8"/>
    <n v="11.230769230769232"/>
    <n v="8199.36"/>
    <n v="4640.3292307692309"/>
    <x v="0"/>
  </r>
  <r>
    <x v="3"/>
    <x v="0"/>
    <x v="1"/>
    <s v="DVL9PHTQ511TVFS"/>
    <s v="Maverick Wear Kenya"/>
    <x v="7"/>
    <s v="|34/01/03|"/>
    <n v="5196"/>
    <n v="0.51"/>
    <n v="1.1399999999999999"/>
    <n v="1.0604453870625664E-3"/>
    <n v="2649.96"/>
    <n v="5.5100742311770947"/>
    <n v="5923.44"/>
    <n v="3267.9699257688226"/>
    <x v="0"/>
  </r>
  <r>
    <x v="3"/>
    <x v="0"/>
    <x v="1"/>
    <s v="DVL9PHTQ511TVFS"/>
    <s v="Maverick Wear Kenya"/>
    <x v="8"/>
    <s v="|34/01/10|"/>
    <n v="4800"/>
    <n v="0.49"/>
    <n v="1.19"/>
    <n v="1.1025358324145535E-3"/>
    <n v="2352"/>
    <n v="5.2921719955898565"/>
    <n v="5712"/>
    <n v="3354.7078280044102"/>
    <x v="0"/>
  </r>
  <r>
    <x v="3"/>
    <x v="0"/>
    <x v="1"/>
    <s v="DVL9PHTQ511TVFS"/>
    <s v="Maverick Wear Kenya"/>
    <x v="9"/>
    <s v="|34/01/11|"/>
    <n v="5952"/>
    <n v="0.72"/>
    <n v="1.1200000000000001"/>
    <n v="1.2453300124533001E-3"/>
    <n v="4285.4399999999996"/>
    <n v="7.4122042341220427"/>
    <n v="6666.2400000000007"/>
    <n v="2373.3877957658792"/>
    <x v="0"/>
  </r>
  <r>
    <x v="3"/>
    <x v="0"/>
    <x v="1"/>
    <s v="DVL9PHTQ511TVFS"/>
    <s v="Maverick Wear Kenya"/>
    <x v="10"/>
    <s v="|34/01/12|"/>
    <n v="8664"/>
    <n v="1.01"/>
    <n v="1.03"/>
    <n v="1.5243902439024391E-3"/>
    <n v="8750.64"/>
    <n v="13.207317073170731"/>
    <n v="8923.92"/>
    <n v="160.07268292682991"/>
    <x v="1"/>
  </r>
  <r>
    <x v="3"/>
    <x v="0"/>
    <x v="8"/>
    <s v="DVL9PHTQ674TVFS"/>
    <s v="Mombasa Textile Works"/>
    <x v="11"/>
    <s v="|110/00/20|"/>
    <n v="708"/>
    <n v="1.82"/>
    <n v="2.85"/>
    <n v="1.5360983102918587E-3"/>
    <n v="1288.56"/>
    <n v="1.0875576036866359"/>
    <n v="2017.8"/>
    <n v="728.1524423963134"/>
    <x v="1"/>
  </r>
  <r>
    <x v="3"/>
    <x v="0"/>
    <x v="8"/>
    <s v="DVL9PHTQ674TVFS"/>
    <s v="Mombasa Textile Works"/>
    <x v="12"/>
    <s v="|110/00/21|"/>
    <n v="912"/>
    <n v="1.39"/>
    <n v="3.01"/>
    <n v="1.0615711252653928E-3"/>
    <n v="1267.6799999999998"/>
    <n v="0.96815286624203822"/>
    <n v="2745.12"/>
    <n v="1476.471847133758"/>
    <x v="0"/>
  </r>
  <r>
    <x v="3"/>
    <x v="0"/>
    <x v="8"/>
    <s v="DVL9PHTQ456TVFS"/>
    <s v="Apex Clothing EPZ"/>
    <x v="13"/>
    <s v="|23/23/00|"/>
    <n v="996"/>
    <n v="2.08"/>
    <n v="3.38"/>
    <n v="1.7543859649122807E-3"/>
    <n v="2071.6800000000003"/>
    <n v="1.7473684210526317"/>
    <n v="3366.48"/>
    <n v="1293.0526315789471"/>
    <x v="0"/>
  </r>
  <r>
    <x v="3"/>
    <x v="0"/>
    <x v="8"/>
    <s v="DVL9PHTQ456TVFS"/>
    <s v="Apex Clothing EPZ"/>
    <x v="14"/>
    <s v="|23/23/01|"/>
    <n v="480"/>
    <n v="1.65"/>
    <n v="2.88"/>
    <n v="1.6129032258064516E-3"/>
    <n v="792"/>
    <n v="0.77419354838709675"/>
    <n v="1382.3999999999999"/>
    <n v="589.62580645161279"/>
    <x v="1"/>
  </r>
  <r>
    <x v="3"/>
    <x v="0"/>
    <x v="8"/>
    <s v="DVL9PHTQ456TVFS"/>
    <s v="Apex Clothing EPZ"/>
    <x v="15"/>
    <s v="|23/23/02|"/>
    <n v="828"/>
    <n v="1.23"/>
    <n v="3.21"/>
    <n v="1.221001221001221E-3"/>
    <n v="1018.4399999999999"/>
    <n v="1.0109890109890109"/>
    <n v="2657.88"/>
    <n v="1638.429010989011"/>
    <x v="0"/>
  </r>
  <r>
    <x v="3"/>
    <x v="0"/>
    <x v="8"/>
    <s v="DVL9PHTQ456TVFS"/>
    <s v="Apex Clothing EPZ"/>
    <x v="16"/>
    <s v="|23/23/03|"/>
    <n v="1080"/>
    <n v="1.78"/>
    <n v="2.02"/>
    <n v="1.1820330969267139E-3"/>
    <n v="1922.4"/>
    <n v="1.2765957446808511"/>
    <n v="2181.6"/>
    <n v="257.92340425531899"/>
    <x v="1"/>
  </r>
  <r>
    <x v="3"/>
    <x v="0"/>
    <x v="8"/>
    <s v="DVL9PHTQ456TVFS"/>
    <s v="Apex Clothing EPZ"/>
    <x v="17"/>
    <s v="|23/23/04|"/>
    <n v="1152"/>
    <n v="2.48"/>
    <n v="3.1"/>
    <n v="1.0515247108307045E-3"/>
    <n v="2856.96"/>
    <n v="1.2113564668769716"/>
    <n v="3571.2000000000003"/>
    <n v="713.02864353312327"/>
    <x v="1"/>
  </r>
  <r>
    <x v="3"/>
    <x v="0"/>
    <x v="8"/>
    <s v="DVL9PHTQ456TVFS"/>
    <s v="Apex Clothing EPZ"/>
    <x v="18"/>
    <s v="|23/23/05|"/>
    <n v="744"/>
    <n v="1.91"/>
    <n v="2.84"/>
    <n v="1.0224948875255625E-3"/>
    <n v="1421.04"/>
    <n v="0.76073619631901845"/>
    <n v="2112.96"/>
    <n v="691.15926380368103"/>
    <x v="1"/>
  </r>
  <r>
    <x v="3"/>
    <x v="0"/>
    <x v="8"/>
    <s v="DVL9PHTQ456TVFS"/>
    <s v="Apex Clothing EPZ"/>
    <x v="19"/>
    <s v="|23/23/06|"/>
    <n v="756"/>
    <n v="1.41"/>
    <n v="2.84"/>
    <n v="1.5822784810126582E-3"/>
    <n v="1065.96"/>
    <n v="1.1962025316455696"/>
    <n v="2147.04"/>
    <n v="1079.8837974683543"/>
    <x v="0"/>
  </r>
  <r>
    <x v="3"/>
    <x v="0"/>
    <x v="8"/>
    <s v="DVL9PHTQ456TVFS"/>
    <s v="Apex Clothing EPZ"/>
    <x v="20"/>
    <s v="|23/23/07|"/>
    <n v="384"/>
    <n v="2.5"/>
    <n v="3.41"/>
    <n v="1.1933174224343676E-3"/>
    <n v="960"/>
    <n v="0.45823389021479716"/>
    <n v="1309.44"/>
    <n v="348.98176610978527"/>
    <x v="1"/>
  </r>
  <r>
    <x v="3"/>
    <x v="0"/>
    <x v="8"/>
    <s v="DVL9PHTQ456TVFS"/>
    <s v="Apex Clothing EPZ"/>
    <x v="21"/>
    <s v="|23/23/08|"/>
    <n v="876"/>
    <n v="2.09"/>
    <n v="2.25"/>
    <n v="1.1074197120708748E-3"/>
    <n v="1830.84"/>
    <n v="0.97009966777408629"/>
    <n v="1971"/>
    <n v="139.18990033222599"/>
    <x v="1"/>
  </r>
  <r>
    <x v="3"/>
    <x v="0"/>
    <x v="8"/>
    <s v="DVL9PHTQ456TVFS"/>
    <s v="Apex Clothing EPZ"/>
    <x v="22"/>
    <s v="|23/23/09|"/>
    <n v="900"/>
    <n v="1.26"/>
    <n v="3"/>
    <n v="1.1890606420927466E-3"/>
    <n v="1134"/>
    <n v="1.070154577883472"/>
    <n v="2700"/>
    <n v="1564.9298454221166"/>
    <x v="0"/>
  </r>
  <r>
    <x v="3"/>
    <x v="0"/>
    <x v="8"/>
    <s v="DVL9PHTQ456TVFS"/>
    <s v="Apex Clothing EPZ"/>
    <x v="23"/>
    <s v="|23/23/10|"/>
    <n v="384"/>
    <n v="1.54"/>
    <n v="2.69"/>
    <n v="1.7605633802816902E-3"/>
    <n v="591.36"/>
    <n v="0.676056338028169"/>
    <n v="1032.96"/>
    <n v="440.92394366197186"/>
    <x v="1"/>
  </r>
  <r>
    <x v="3"/>
    <x v="0"/>
    <x v="8"/>
    <s v="DVL9PHTQ456TVFS"/>
    <s v="Apex Clothing EPZ"/>
    <x v="24"/>
    <s v="|23/23/100|"/>
    <n v="1068"/>
    <n v="1.35"/>
    <n v="2.4900000000000002"/>
    <n v="1.1223344556677891E-3"/>
    <n v="1441.8000000000002"/>
    <n v="1.1986531986531987"/>
    <n v="2659.32"/>
    <n v="1216.3213468013469"/>
    <x v="0"/>
  </r>
  <r>
    <x v="3"/>
    <x v="0"/>
    <x v="8"/>
    <s v="DVL9PHTQ456TVFS"/>
    <s v="Apex Clothing EPZ"/>
    <x v="25"/>
    <s v="|23/23/101|"/>
    <n v="936"/>
    <n v="2.0699999999999998"/>
    <n v="3.23"/>
    <n v="1.2195121951219512E-3"/>
    <n v="1937.5199999999998"/>
    <n v="1.1414634146341462"/>
    <n v="3023.28"/>
    <n v="1084.6185365853662"/>
    <x v="0"/>
  </r>
  <r>
    <x v="3"/>
    <x v="0"/>
    <x v="8"/>
    <s v="DVL9PHTQ456TVFS"/>
    <s v="Apex Clothing EPZ"/>
    <x v="26"/>
    <s v="|23/23/103|"/>
    <n v="576"/>
    <n v="1.72"/>
    <n v="3.32"/>
    <n v="1.0964912280701754E-3"/>
    <n v="990.72"/>
    <n v="0.63157894736842102"/>
    <n v="1912.32"/>
    <n v="920.96842105263147"/>
    <x v="1"/>
  </r>
  <r>
    <x v="3"/>
    <x v="0"/>
    <x v="8"/>
    <s v="DVL9PHTQ456TVFS"/>
    <s v="Apex Clothing EPZ"/>
    <x v="27"/>
    <s v="|23/23/11|"/>
    <n v="1092"/>
    <n v="1.5"/>
    <n v="3.3"/>
    <n v="1.5797788309636651E-3"/>
    <n v="1638"/>
    <n v="1.7251184834123223"/>
    <n v="3603.6"/>
    <n v="1963.8748815165875"/>
    <x v="0"/>
  </r>
  <r>
    <x v="3"/>
    <x v="0"/>
    <x v="8"/>
    <s v="DVL9PHTQ456TVFS"/>
    <s v="Apex Clothing EPZ"/>
    <x v="28"/>
    <s v="|23/23/12|"/>
    <n v="1164"/>
    <n v="2.4500000000000002"/>
    <n v="2.89"/>
    <n v="1.4347202295552368E-3"/>
    <n v="2851.8"/>
    <n v="1.6700143472022957"/>
    <n v="3363.96"/>
    <n v="510.48998565279754"/>
    <x v="1"/>
  </r>
  <r>
    <x v="3"/>
    <x v="0"/>
    <x v="8"/>
    <s v="DVL9PHTQ456TVFS"/>
    <s v="Apex Clothing EPZ"/>
    <x v="29"/>
    <s v="|23/23/13|"/>
    <n v="840"/>
    <n v="1.81"/>
    <n v="3.11"/>
    <n v="1.053740779768177E-3"/>
    <n v="1520.4"/>
    <n v="0.88514225500526866"/>
    <n v="2612.4"/>
    <n v="1091.1148577449947"/>
    <x v="0"/>
  </r>
  <r>
    <x v="3"/>
    <x v="0"/>
    <x v="8"/>
    <s v="DVL9PHTQ456TVFS"/>
    <s v="Apex Clothing EPZ"/>
    <x v="30"/>
    <s v="|23/23/14|"/>
    <n v="1128"/>
    <n v="1.87"/>
    <n v="2.5499999999999998"/>
    <n v="1.2690355329949238E-3"/>
    <n v="2109.36"/>
    <n v="1.431472081218274"/>
    <n v="2876.3999999999996"/>
    <n v="765.60852791878119"/>
    <x v="1"/>
  </r>
  <r>
    <x v="3"/>
    <x v="0"/>
    <x v="8"/>
    <s v="DVL9PHTQ456TVFS"/>
    <s v="Apex Clothing EPZ"/>
    <x v="31"/>
    <s v="|23/23/15|"/>
    <n v="720"/>
    <n v="1.45"/>
    <n v="3.3"/>
    <n v="1.0405827263267431E-3"/>
    <n v="1044"/>
    <n v="0.74921956295525505"/>
    <n v="2376"/>
    <n v="1331.2507804370448"/>
    <x v="0"/>
  </r>
  <r>
    <x v="3"/>
    <x v="0"/>
    <x v="8"/>
    <s v="DVL9PHTQ456TVFS"/>
    <s v="Apex Clothing EPZ"/>
    <x v="32"/>
    <s v="|23/23/16|"/>
    <n v="936"/>
    <n v="2.21"/>
    <n v="2.19"/>
    <n v="0"/>
    <n v="2068.56"/>
    <n v="0"/>
    <n v="2049.84"/>
    <n v="-18.7199999999998"/>
    <x v="1"/>
  </r>
  <r>
    <x v="3"/>
    <x v="0"/>
    <x v="8"/>
    <s v="DVL9PHTQ456TVFS"/>
    <s v="Apex Clothing EPZ"/>
    <x v="33"/>
    <s v="|23/23/17|"/>
    <n v="1164"/>
    <n v="1.74"/>
    <n v="2.56"/>
    <n v="1.5797788309636651E-3"/>
    <n v="2025.36"/>
    <n v="1.8388625592417061"/>
    <n v="2979.84"/>
    <n v="952.64113744075848"/>
    <x v="1"/>
  </r>
  <r>
    <x v="3"/>
    <x v="0"/>
    <x v="8"/>
    <s v="DVL9PHTQ456TVFS"/>
    <s v="Apex Clothing EPZ"/>
    <x v="34"/>
    <s v="|23/23/18|"/>
    <n v="792"/>
    <n v="1.99"/>
    <n v="2.21"/>
    <n v="1.0741138560687433E-3"/>
    <n v="1576.08"/>
    <n v="0.85069817400644465"/>
    <n v="1750.32"/>
    <n v="173.38930182599356"/>
    <x v="1"/>
  </r>
  <r>
    <x v="3"/>
    <x v="0"/>
    <x v="8"/>
    <s v="DVL9PHTQ456TVFS"/>
    <s v="Apex Clothing EPZ"/>
    <x v="35"/>
    <s v="|23/23/19|"/>
    <n v="816"/>
    <n v="1.4"/>
    <n v="2.23"/>
    <n v="1.5408320493066256E-3"/>
    <n v="1142.3999999999999"/>
    <n v="1.2573189522342065"/>
    <n v="1819.68"/>
    <n v="676.02268104776601"/>
    <x v="1"/>
  </r>
  <r>
    <x v="3"/>
    <x v="0"/>
    <x v="8"/>
    <s v="DVL9PHTQ456TVFS"/>
    <s v="Apex Clothing EPZ"/>
    <x v="36"/>
    <s v="|23/23/20|"/>
    <n v="720"/>
    <n v="2.3199999999999998"/>
    <n v="2.62"/>
    <n v="1.4388489208633094E-3"/>
    <n v="1670.3999999999999"/>
    <n v="1.0359712230215827"/>
    <n v="1886.4"/>
    <n v="214.96402877697864"/>
    <x v="1"/>
  </r>
  <r>
    <x v="3"/>
    <x v="0"/>
    <x v="8"/>
    <s v="DVL9PHTQ456TVFS"/>
    <s v="Apex Clothing EPZ"/>
    <x v="37"/>
    <s v="|23/23/21|"/>
    <n v="444"/>
    <n v="2.1800000000000002"/>
    <n v="3.09"/>
    <n v="1.443001443001443E-3"/>
    <n v="967.92000000000007"/>
    <n v="0.64069264069264065"/>
    <n v="1371.96"/>
    <n v="403.39930735930733"/>
    <x v="1"/>
  </r>
  <r>
    <x v="3"/>
    <x v="0"/>
    <x v="8"/>
    <s v="DVL9PHTQ456TVFS"/>
    <s v="Apex Clothing EPZ"/>
    <x v="38"/>
    <s v="|23/23/22|"/>
    <n v="396"/>
    <n v="1.45"/>
    <n v="3.44"/>
    <n v="1.053740779768177E-3"/>
    <n v="574.19999999999993"/>
    <n v="0.41728134878819806"/>
    <n v="1362.24"/>
    <n v="787.62271865121193"/>
    <x v="1"/>
  </r>
  <r>
    <x v="3"/>
    <x v="0"/>
    <x v="8"/>
    <s v="DVL9PHTQ456TVFS"/>
    <s v="Apex Clothing EPZ"/>
    <x v="39"/>
    <s v="|23/23/23|"/>
    <n v="408"/>
    <n v="1.93"/>
    <n v="2.6"/>
    <n v="1.5290519877675841E-3"/>
    <n v="787.43999999999994"/>
    <n v="0.62385321100917435"/>
    <n v="1060.8"/>
    <n v="272.73614678899082"/>
    <x v="1"/>
  </r>
  <r>
    <x v="3"/>
    <x v="0"/>
    <x v="8"/>
    <s v="DVL9PHTQ456TVFS"/>
    <s v="Apex Clothing EPZ"/>
    <x v="40"/>
    <s v="|23/23/24|"/>
    <n v="480"/>
    <n v="2.4"/>
    <n v="3.44"/>
    <n v="1.1834319526627219E-3"/>
    <n v="1152"/>
    <n v="0.56804733727810652"/>
    <n v="1651.2"/>
    <n v="498.63195266272191"/>
    <x v="1"/>
  </r>
  <r>
    <x v="3"/>
    <x v="0"/>
    <x v="8"/>
    <s v="DVL9PHTQ456TVFS"/>
    <s v="Apex Clothing EPZ"/>
    <x v="41"/>
    <s v="|23/23/25|"/>
    <n v="696"/>
    <n v="1.27"/>
    <n v="3.28"/>
    <n v="1.0976948408342481E-3"/>
    <n v="883.92"/>
    <n v="0.7639956092206367"/>
    <n v="2282.8799999999997"/>
    <n v="1398.1960043907789"/>
    <x v="0"/>
  </r>
  <r>
    <x v="3"/>
    <x v="0"/>
    <x v="8"/>
    <s v="DVL9PHTQ456TVFS"/>
    <s v="Apex Clothing EPZ"/>
    <x v="42"/>
    <s v="|23/23/26|"/>
    <n v="960"/>
    <n v="1.37"/>
    <n v="3.2"/>
    <n v="1.201923076923077E-3"/>
    <n v="1315.2"/>
    <n v="1.153846153846154"/>
    <n v="3072"/>
    <n v="1755.6461538461538"/>
    <x v="0"/>
  </r>
  <r>
    <x v="3"/>
    <x v="0"/>
    <x v="8"/>
    <s v="DVL9PHTQ456TVFS"/>
    <s v="Apex Clothing EPZ"/>
    <x v="43"/>
    <s v="|23/23/27|"/>
    <n v="1176"/>
    <n v="1.34"/>
    <n v="3.02"/>
    <n v="1.7152658662092624E-3"/>
    <n v="1575.8400000000001"/>
    <n v="2.0171526586620927"/>
    <n v="3551.52"/>
    <n v="1973.6628473413377"/>
    <x v="0"/>
  </r>
  <r>
    <x v="3"/>
    <x v="0"/>
    <x v="8"/>
    <s v="DVL9PHTQ456TVFS"/>
    <s v="Apex Clothing EPZ"/>
    <x v="44"/>
    <s v="|23/23/28|"/>
    <n v="1128"/>
    <n v="1.95"/>
    <n v="2.89"/>
    <n v="1.2165450121654502E-3"/>
    <n v="2199.6"/>
    <n v="1.3722627737226278"/>
    <n v="3259.92"/>
    <n v="1058.9477372262775"/>
    <x v="0"/>
  </r>
  <r>
    <x v="3"/>
    <x v="0"/>
    <x v="8"/>
    <s v="DVL9PHTQ456TVFS"/>
    <s v="Apex Clothing EPZ"/>
    <x v="45"/>
    <s v="|23/23/29|"/>
    <n v="396"/>
    <n v="2.19"/>
    <n v="3.43"/>
    <n v="1.3531799729364006E-3"/>
    <n v="867.24"/>
    <n v="0.53585926928281469"/>
    <n v="1358.28"/>
    <n v="490.50414073071715"/>
    <x v="1"/>
  </r>
  <r>
    <x v="3"/>
    <x v="0"/>
    <x v="8"/>
    <s v="DVL9PHTQ456TVFS"/>
    <s v="Apex Clothing EPZ"/>
    <x v="46"/>
    <s v="|23/23/30|"/>
    <n v="420"/>
    <n v="2.0699999999999998"/>
    <n v="2.27"/>
    <n v="1.5847860538827259E-3"/>
    <n v="869.4"/>
    <n v="0.66561014263074492"/>
    <n v="953.4"/>
    <n v="83.33438985736926"/>
    <x v="1"/>
  </r>
  <r>
    <x v="3"/>
    <x v="0"/>
    <x v="8"/>
    <s v="DVL9PHTQ456TVFS"/>
    <s v="Apex Clothing EPZ"/>
    <x v="0"/>
    <s v="|23/23/31|"/>
    <n v="636"/>
    <n v="2.33"/>
    <n v="3.1"/>
    <n v="1.026694045174538E-3"/>
    <n v="1481.88"/>
    <n v="0.65297741273100618"/>
    <n v="1971.6000000000001"/>
    <n v="489.06702258726904"/>
    <x v="1"/>
  </r>
  <r>
    <x v="3"/>
    <x v="0"/>
    <x v="8"/>
    <s v="DVL9PHTQ456TVFS"/>
    <s v="Apex Clothing EPZ"/>
    <x v="1"/>
    <s v="|23/23/32|"/>
    <n v="900"/>
    <n v="2.17"/>
    <n v="2.23"/>
    <n v="1.6313213703099511E-3"/>
    <n v="1953"/>
    <n v="1.4681892332789561"/>
    <n v="2007"/>
    <n v="52.531810766721044"/>
    <x v="1"/>
  </r>
  <r>
    <x v="3"/>
    <x v="0"/>
    <x v="8"/>
    <s v="DVL9PHTQ456TVFS"/>
    <s v="Apex Clothing EPZ"/>
    <x v="2"/>
    <s v="|23/23/33|"/>
    <n v="936"/>
    <n v="1.64"/>
    <n v="3.27"/>
    <n v="1.2987012987012987E-3"/>
    <n v="1535.04"/>
    <n v="1.2155844155844155"/>
    <n v="3060.72"/>
    <n v="1524.4644155844155"/>
    <x v="0"/>
  </r>
  <r>
    <x v="3"/>
    <x v="0"/>
    <x v="8"/>
    <s v="DVL9PHTQ456TVFS"/>
    <s v="Apex Clothing EPZ"/>
    <x v="3"/>
    <s v="|23/23/34|"/>
    <n v="756"/>
    <n v="1.49"/>
    <n v="2.59"/>
    <n v="1.2642225031605564E-3"/>
    <n v="1126.44"/>
    <n v="0.95575221238938057"/>
    <n v="1958.04"/>
    <n v="830.64424778761054"/>
    <x v="1"/>
  </r>
  <r>
    <x v="3"/>
    <x v="0"/>
    <x v="8"/>
    <s v="DVL9PHTQ456TVFS"/>
    <s v="Apex Clothing EPZ"/>
    <x v="4"/>
    <s v="|23/23/35|"/>
    <n v="708"/>
    <n v="1.74"/>
    <n v="3.35"/>
    <n v="1.1049723756906078E-3"/>
    <n v="1231.92"/>
    <n v="0.78232044198895034"/>
    <n v="2371.8000000000002"/>
    <n v="1139.0976795580111"/>
    <x v="0"/>
  </r>
  <r>
    <x v="3"/>
    <x v="0"/>
    <x v="8"/>
    <s v="DVL9PHTQ456TVFS"/>
    <s v="Apex Clothing EPZ"/>
    <x v="5"/>
    <s v="|23/23/36|"/>
    <n v="1176"/>
    <n v="2.17"/>
    <n v="2.58"/>
    <n v="1.221001221001221E-3"/>
    <n v="2551.92"/>
    <n v="1.4358974358974359"/>
    <n v="3034.08"/>
    <n v="480.7241025641024"/>
    <x v="1"/>
  </r>
  <r>
    <x v="3"/>
    <x v="0"/>
    <x v="8"/>
    <s v="DVL9PHTQ456TVFS"/>
    <s v="Apex Clothing EPZ"/>
    <x v="6"/>
    <s v="|23/23/37|"/>
    <n v="1080"/>
    <n v="1.93"/>
    <n v="3.21"/>
    <n v="1.1074197120708748E-3"/>
    <n v="2084.4"/>
    <n v="1.1960132890365447"/>
    <n v="3466.8"/>
    <n v="1381.2039867109636"/>
    <x v="0"/>
  </r>
  <r>
    <x v="3"/>
    <x v="0"/>
    <x v="8"/>
    <s v="DVL9PHTQ456TVFS"/>
    <s v="Apex Clothing EPZ"/>
    <x v="7"/>
    <s v="|23/23/38|"/>
    <n v="1164"/>
    <n v="1.84"/>
    <n v="2.82"/>
    <n v="1.1160714285714285E-3"/>
    <n v="2141.7600000000002"/>
    <n v="1.2991071428571428"/>
    <n v="3282.48"/>
    <n v="1139.4208928571427"/>
    <x v="0"/>
  </r>
  <r>
    <x v="3"/>
    <x v="0"/>
    <x v="8"/>
    <s v="DVL9PHTQ456TVFS"/>
    <s v="Apex Clothing EPZ"/>
    <x v="8"/>
    <s v="|23/23/39|"/>
    <n v="768"/>
    <n v="1.79"/>
    <n v="3.47"/>
    <n v="1.4306151645207439E-3"/>
    <n v="1374.72"/>
    <n v="1.0987124463519313"/>
    <n v="2664.96"/>
    <n v="1289.141287553648"/>
    <x v="0"/>
  </r>
  <r>
    <x v="3"/>
    <x v="0"/>
    <x v="8"/>
    <s v="DVL9PHTQ456TVFS"/>
    <s v="Apex Clothing EPZ"/>
    <x v="9"/>
    <s v="|23/23/40|"/>
    <n v="708"/>
    <n v="2.25"/>
    <n v="3.04"/>
    <n v="1.4771048744460858E-3"/>
    <n v="1593"/>
    <n v="1.0457902511078287"/>
    <n v="2152.3200000000002"/>
    <n v="558.2742097488923"/>
    <x v="1"/>
  </r>
  <r>
    <x v="3"/>
    <x v="0"/>
    <x v="8"/>
    <s v="DVL9PHTQ456TVFS"/>
    <s v="Apex Clothing EPZ"/>
    <x v="10"/>
    <s v="|23/23/41|"/>
    <n v="564"/>
    <n v="1.41"/>
    <n v="2.19"/>
    <n v="1.3315579227696406E-3"/>
    <n v="795.24"/>
    <n v="0.7509986684420773"/>
    <n v="1235.1600000000001"/>
    <n v="439.16900133155798"/>
    <x v="1"/>
  </r>
  <r>
    <x v="3"/>
    <x v="0"/>
    <x v="8"/>
    <s v="DVL9PHTQ456TVFS"/>
    <s v="Apex Clothing EPZ"/>
    <x v="11"/>
    <s v="|23/23/42|"/>
    <n v="840"/>
    <n v="1.69"/>
    <n v="2.25"/>
    <n v="1.7331022530329288E-3"/>
    <n v="1419.6"/>
    <n v="1.4558058925476602"/>
    <n v="1890"/>
    <n v="468.9441941074524"/>
    <x v="1"/>
  </r>
  <r>
    <x v="3"/>
    <x v="0"/>
    <x v="8"/>
    <s v="DVL9PHTQ456TVFS"/>
    <s v="Apex Clothing EPZ"/>
    <x v="12"/>
    <s v="|23/23/43|"/>
    <n v="948"/>
    <n v="2.16"/>
    <n v="3.31"/>
    <n v="1.1013215859030838E-3"/>
    <n v="2047.68"/>
    <n v="1.0440528634361235"/>
    <n v="3137.88"/>
    <n v="1089.155947136564"/>
    <x v="0"/>
  </r>
  <r>
    <x v="3"/>
    <x v="0"/>
    <x v="8"/>
    <s v="DVL9PHTQ456TVFS"/>
    <s v="Apex Clothing EPZ"/>
    <x v="13"/>
    <s v="|23/23/44|"/>
    <n v="816"/>
    <n v="1.25"/>
    <n v="2.4300000000000002"/>
    <n v="1.1415525114155251E-3"/>
    <n v="1020"/>
    <n v="0.93150684931506844"/>
    <n v="1982.88"/>
    <n v="961.94849315068507"/>
    <x v="1"/>
  </r>
  <r>
    <x v="3"/>
    <x v="0"/>
    <x v="8"/>
    <s v="DVL9PHTQ456TVFS"/>
    <s v="Apex Clothing EPZ"/>
    <x v="14"/>
    <s v="|23/23/45|"/>
    <n v="444"/>
    <n v="1.58"/>
    <n v="2.29"/>
    <n v="1.6025641025641025E-3"/>
    <n v="701.52"/>
    <n v="0.71153846153846156"/>
    <n v="1016.76"/>
    <n v="314.52846153846156"/>
    <x v="1"/>
  </r>
  <r>
    <x v="3"/>
    <x v="0"/>
    <x v="8"/>
    <s v="DVL9PHTQ456TVFS"/>
    <s v="Apex Clothing EPZ"/>
    <x v="15"/>
    <s v="|23/23/46|"/>
    <n v="684"/>
    <n v="1.35"/>
    <n v="3.27"/>
    <n v="1.4450867052023121E-3"/>
    <n v="923.40000000000009"/>
    <n v="0.98843930635838151"/>
    <n v="2236.6799999999998"/>
    <n v="1312.2915606936413"/>
    <x v="0"/>
  </r>
  <r>
    <x v="3"/>
    <x v="0"/>
    <x v="8"/>
    <s v="DVL9PHTQ456TVFS"/>
    <s v="Apex Clothing EPZ"/>
    <x v="16"/>
    <s v="|23/23/47|"/>
    <n v="1056"/>
    <n v="2.44"/>
    <n v="2.89"/>
    <n v="1.1507479861910242E-3"/>
    <n v="2576.64"/>
    <n v="1.2151898734177216"/>
    <n v="3051.84"/>
    <n v="473.98481012658254"/>
    <x v="1"/>
  </r>
  <r>
    <x v="3"/>
    <x v="0"/>
    <x v="8"/>
    <s v="DVL9PHTQ456TVFS"/>
    <s v="Apex Clothing EPZ"/>
    <x v="17"/>
    <s v="|23/23/48|"/>
    <n v="1128"/>
    <n v="1.49"/>
    <n v="2.48"/>
    <n v="1.2484394506866417E-3"/>
    <n v="1680.72"/>
    <n v="1.4082397003745319"/>
    <n v="2797.44"/>
    <n v="1115.3117602996256"/>
    <x v="0"/>
  </r>
  <r>
    <x v="3"/>
    <x v="0"/>
    <x v="8"/>
    <s v="DVL9PHTQ456TVFS"/>
    <s v="Apex Clothing EPZ"/>
    <x v="18"/>
    <s v="|23/23/49|"/>
    <n v="1188"/>
    <n v="2.2799999999999998"/>
    <n v="2.33"/>
    <n v="1.2062726176115801E-3"/>
    <n v="2708.64"/>
    <n v="1.4330518697225572"/>
    <n v="2768.04"/>
    <n v="57.966948130277537"/>
    <x v="1"/>
  </r>
  <r>
    <x v="3"/>
    <x v="0"/>
    <x v="8"/>
    <s v="DVL9PHTQ456TVFS"/>
    <s v="Apex Clothing EPZ"/>
    <x v="19"/>
    <s v="|23/23/50|"/>
    <n v="552"/>
    <n v="1.59"/>
    <n v="2.46"/>
    <n v="1.3966480446927375E-3"/>
    <n v="877.68000000000006"/>
    <n v="0.77094972067039114"/>
    <n v="1357.92"/>
    <n v="479.46905027932962"/>
    <x v="1"/>
  </r>
  <r>
    <x v="3"/>
    <x v="0"/>
    <x v="8"/>
    <s v="DVL9PHTQ456TVFS"/>
    <s v="Apex Clothing EPZ"/>
    <x v="20"/>
    <s v="|23/23/51|"/>
    <n v="1140"/>
    <n v="1.91"/>
    <n v="2.69"/>
    <n v="1.0427528675703858E-3"/>
    <n v="2177.4"/>
    <n v="1.1887382690302399"/>
    <n v="3066.6"/>
    <n v="888.01126173096952"/>
    <x v="1"/>
  </r>
  <r>
    <x v="3"/>
    <x v="0"/>
    <x v="8"/>
    <s v="DVL9PHTQ456TVFS"/>
    <s v="Apex Clothing EPZ"/>
    <x v="21"/>
    <s v="|23/23/53|"/>
    <n v="732"/>
    <n v="2.39"/>
    <n v="2.35"/>
    <n v="0"/>
    <n v="1749.48"/>
    <n v="0"/>
    <n v="1720.2"/>
    <n v="-29.279999999999973"/>
    <x v="1"/>
  </r>
  <r>
    <x v="3"/>
    <x v="0"/>
    <x v="8"/>
    <s v="DVL9PHTQ456TVFS"/>
    <s v="Apex Clothing EPZ"/>
    <x v="22"/>
    <s v="|23/23/56|"/>
    <n v="1044"/>
    <n v="1.89"/>
    <n v="2.78"/>
    <n v="1.3717421124828531E-3"/>
    <n v="1973.1599999999999"/>
    <n v="1.4320987654320987"/>
    <n v="2902.3199999999997"/>
    <n v="927.72790123456775"/>
    <x v="1"/>
  </r>
  <r>
    <x v="3"/>
    <x v="0"/>
    <x v="8"/>
    <s v="DVL9PHTQ456TVFS"/>
    <s v="Apex Clothing EPZ"/>
    <x v="23"/>
    <s v="|23/23/62|"/>
    <n v="1080"/>
    <n v="1.33"/>
    <n v="2.86"/>
    <n v="1.1173184357541898E-3"/>
    <n v="1436.4"/>
    <n v="1.206703910614525"/>
    <n v="3088.7999999999997"/>
    <n v="1651.1932960893851"/>
    <x v="0"/>
  </r>
  <r>
    <x v="3"/>
    <x v="0"/>
    <x v="8"/>
    <s v="DVL9PHTQ456TVFS"/>
    <s v="Apex Clothing EPZ"/>
    <x v="24"/>
    <s v="|23/23/63|"/>
    <n v="564"/>
    <n v="1.34"/>
    <n v="3.45"/>
    <n v="1.0319917440660474E-3"/>
    <n v="755.76"/>
    <n v="0.58204334365325072"/>
    <n v="1945.8000000000002"/>
    <n v="1189.4579566563471"/>
    <x v="0"/>
  </r>
  <r>
    <x v="3"/>
    <x v="0"/>
    <x v="8"/>
    <s v="DVL9PHTQ456TVFS"/>
    <s v="Apex Clothing EPZ"/>
    <x v="25"/>
    <s v="|23/23/64|"/>
    <n v="1176"/>
    <n v="1.66"/>
    <n v="3.44"/>
    <n v="1.0604453870625664E-3"/>
    <n v="1952.1599999999999"/>
    <n v="1.2470837751855781"/>
    <n v="4045.44"/>
    <n v="2092.0329162248145"/>
    <x v="0"/>
  </r>
  <r>
    <x v="3"/>
    <x v="0"/>
    <x v="8"/>
    <s v="DVL9PHTQ456TVFS"/>
    <s v="Apex Clothing EPZ"/>
    <x v="26"/>
    <s v="|23/23/65|"/>
    <n v="1032"/>
    <n v="1.44"/>
    <n v="2.37"/>
    <n v="1.5625000000000001E-3"/>
    <n v="1486.08"/>
    <n v="1.6125"/>
    <n v="2445.84"/>
    <n v="958.14750000000026"/>
    <x v="1"/>
  </r>
  <r>
    <x v="3"/>
    <x v="0"/>
    <x v="8"/>
    <s v="DVL9PHTQ456TVFS"/>
    <s v="Apex Clothing EPZ"/>
    <x v="27"/>
    <s v="|23/23/68|"/>
    <n v="936"/>
    <n v="1.74"/>
    <n v="2.2400000000000002"/>
    <n v="1.697792869269949E-3"/>
    <n v="1628.64"/>
    <n v="1.5891341256366722"/>
    <n v="2096.6400000000003"/>
    <n v="466.41086587436354"/>
    <x v="1"/>
  </r>
  <r>
    <x v="3"/>
    <x v="0"/>
    <x v="8"/>
    <s v="DVL9PHTQ456TVFS"/>
    <s v="Apex Clothing EPZ"/>
    <x v="28"/>
    <s v="|23/23/69|"/>
    <n v="936"/>
    <n v="2.13"/>
    <n v="2.61"/>
    <n v="1.6778523489932886E-3"/>
    <n v="1993.6799999999998"/>
    <n v="1.5704697986577181"/>
    <n v="2442.96"/>
    <n v="447.70953020134249"/>
    <x v="1"/>
  </r>
  <r>
    <x v="3"/>
    <x v="0"/>
    <x v="8"/>
    <s v="DVL9PHTQ456TVFS"/>
    <s v="Apex Clothing EPZ"/>
    <x v="29"/>
    <s v="|23/23/71|"/>
    <n v="588"/>
    <n v="1.67"/>
    <n v="2.7"/>
    <n v="1.1173184357541898E-3"/>
    <n v="981.95999999999992"/>
    <n v="0.65698324022346366"/>
    <n v="1587.6000000000001"/>
    <n v="604.98301675977677"/>
    <x v="1"/>
  </r>
  <r>
    <x v="3"/>
    <x v="0"/>
    <x v="8"/>
    <s v="DVL9PHTQ456TVFS"/>
    <s v="Apex Clothing EPZ"/>
    <x v="30"/>
    <s v="|23/23/72|"/>
    <n v="516"/>
    <n v="1.82"/>
    <n v="3.46"/>
    <n v="1.7123287671232876E-3"/>
    <n v="939.12"/>
    <n v="0.88356164383561642"/>
    <n v="1785.36"/>
    <n v="845.35643835616429"/>
    <x v="1"/>
  </r>
  <r>
    <x v="3"/>
    <x v="0"/>
    <x v="8"/>
    <s v="DVL9PHTQ456TVFS"/>
    <s v="Apex Clothing EPZ"/>
    <x v="31"/>
    <s v="|23/23/76|"/>
    <n v="1128"/>
    <n v="1.51"/>
    <n v="2.78"/>
    <n v="1.1363636363636363E-3"/>
    <n v="1703.28"/>
    <n v="1.2818181818181817"/>
    <n v="3135.8399999999997"/>
    <n v="1431.2781818181816"/>
    <x v="0"/>
  </r>
  <r>
    <x v="3"/>
    <x v="0"/>
    <x v="8"/>
    <s v="DVL9PHTQ456TVFS"/>
    <s v="Apex Clothing EPZ"/>
    <x v="32"/>
    <s v="|23/23/77|"/>
    <n v="564"/>
    <n v="1.63"/>
    <n v="2.66"/>
    <n v="1.5408320493066256E-3"/>
    <n v="919.31999999999994"/>
    <n v="0.86902927580893685"/>
    <n v="1500.24"/>
    <n v="580.05097072419119"/>
    <x v="1"/>
  </r>
  <r>
    <x v="3"/>
    <x v="0"/>
    <x v="8"/>
    <s v="DVL9PHTQ456TVFS"/>
    <s v="Apex Clothing EPZ"/>
    <x v="33"/>
    <s v="|23/23/78|"/>
    <n v="1044"/>
    <n v="2.0299999999999998"/>
    <n v="2.57"/>
    <n v="1.1235955056179776E-3"/>
    <n v="2119.3199999999997"/>
    <n v="1.1730337078651687"/>
    <n v="2683.08"/>
    <n v="562.586966292135"/>
    <x v="1"/>
  </r>
  <r>
    <x v="3"/>
    <x v="0"/>
    <x v="8"/>
    <s v="DVL9PHTQ456TVFS"/>
    <s v="Apex Clothing EPZ"/>
    <x v="34"/>
    <s v="|23/23/79|"/>
    <n v="624"/>
    <n v="2.41"/>
    <n v="2.4700000000000002"/>
    <n v="1.1273957158962795E-3"/>
    <n v="1503.8400000000001"/>
    <n v="0.70349492671927849"/>
    <n v="1541.2800000000002"/>
    <n v="36.736505073280775"/>
    <x v="1"/>
  </r>
  <r>
    <x v="3"/>
    <x v="0"/>
    <x v="8"/>
    <s v="DVL9PHTQ456TVFS"/>
    <s v="Apex Clothing EPZ"/>
    <x v="35"/>
    <s v="|23/23/80|"/>
    <n v="1092"/>
    <n v="1.73"/>
    <n v="2.98"/>
    <n v="1.0416666666666667E-3"/>
    <n v="1889.16"/>
    <n v="1.1375"/>
    <n v="3254.16"/>
    <n v="1363.8624999999997"/>
    <x v="0"/>
  </r>
  <r>
    <x v="3"/>
    <x v="0"/>
    <x v="8"/>
    <s v="DVL9PHTQ456TVFS"/>
    <s v="Apex Clothing EPZ"/>
    <x v="36"/>
    <s v="|23/23/81|"/>
    <n v="1068"/>
    <n v="1.65"/>
    <n v="2.64"/>
    <n v="1.2484394506866417E-3"/>
    <n v="1762.1999999999998"/>
    <n v="1.3333333333333333"/>
    <n v="2819.52"/>
    <n v="1055.9866666666669"/>
    <x v="0"/>
  </r>
  <r>
    <x v="3"/>
    <x v="0"/>
    <x v="8"/>
    <s v="DVL9PHTQ456TVFS"/>
    <s v="Apex Clothing EPZ"/>
    <x v="37"/>
    <s v="|23/23/82|"/>
    <n v="660"/>
    <n v="2.34"/>
    <n v="3.01"/>
    <n v="1.176470588235294E-3"/>
    <n v="1544.3999999999999"/>
    <n v="0.77647058823529402"/>
    <n v="1986.6"/>
    <n v="441.42352941176478"/>
    <x v="1"/>
  </r>
  <r>
    <x v="3"/>
    <x v="0"/>
    <x v="8"/>
    <s v="DVL9PHTQ456TVFS"/>
    <s v="Apex Clothing EPZ"/>
    <x v="38"/>
    <s v="|23/23/83|"/>
    <n v="636"/>
    <n v="1.53"/>
    <n v="2.2400000000000002"/>
    <n v="1.6806722689075631E-3"/>
    <n v="973.08"/>
    <n v="1.0689075630252101"/>
    <n v="1424.64"/>
    <n v="450.49109243697484"/>
    <x v="1"/>
  </r>
  <r>
    <x v="3"/>
    <x v="0"/>
    <x v="8"/>
    <s v="DVL9PHTQ456TVFS"/>
    <s v="Apex Clothing EPZ"/>
    <x v="39"/>
    <s v="|23/23/84|"/>
    <n v="996"/>
    <n v="2.1800000000000002"/>
    <n v="2.42"/>
    <n v="1.1389521640091116E-3"/>
    <n v="2171.2800000000002"/>
    <n v="1.1343963553530751"/>
    <n v="2410.3199999999997"/>
    <n v="237.90560364464645"/>
    <x v="1"/>
  </r>
  <r>
    <x v="3"/>
    <x v="0"/>
    <x v="8"/>
    <s v="DVL9PHTQ456TVFS"/>
    <s v="Apex Clothing EPZ"/>
    <x v="40"/>
    <s v="|23/23/85|"/>
    <n v="1128"/>
    <n v="2.27"/>
    <n v="3.39"/>
    <n v="1.366120218579235E-3"/>
    <n v="2560.56"/>
    <n v="1.540983606557377"/>
    <n v="3823.92"/>
    <n v="1261.8190163934428"/>
    <x v="0"/>
  </r>
  <r>
    <x v="3"/>
    <x v="0"/>
    <x v="8"/>
    <s v="DVL9PHTQ456TVFS"/>
    <s v="Apex Clothing EPZ"/>
    <x v="41"/>
    <s v="|23/23/98|"/>
    <n v="504"/>
    <n v="2.5"/>
    <n v="2.6"/>
    <n v="1.0416666666666667E-3"/>
    <n v="1260"/>
    <n v="0.52500000000000002"/>
    <n v="1310.4000000000001"/>
    <n v="49.875000000000092"/>
    <x v="1"/>
  </r>
  <r>
    <x v="3"/>
    <x v="0"/>
    <x v="8"/>
    <s v="DVL9PHTQ456TVFS"/>
    <s v="Apex Clothing EPZ"/>
    <x v="42"/>
    <s v="|23/23/99|"/>
    <n v="756"/>
    <n v="1.94"/>
    <n v="3.14"/>
    <n v="1.6155088852988692E-3"/>
    <n v="1466.6399999999999"/>
    <n v="1.2213247172859452"/>
    <n v="2373.84"/>
    <n v="905.97867528271433"/>
    <x v="1"/>
  </r>
  <r>
    <x v="3"/>
    <x v="0"/>
    <x v="1"/>
    <s v="DVL9PHTQ139TVFS"/>
    <s v="Orbit Fashions Ltd"/>
    <x v="43"/>
    <s v="|13/01/11|"/>
    <n v="7008"/>
    <n v="0.42"/>
    <n v="1.08"/>
    <n v="1.128668171557562E-3"/>
    <n v="2943.3599999999997"/>
    <n v="7.9097065462753946"/>
    <n v="7568.64"/>
    <n v="4617.370293453725"/>
    <x v="0"/>
  </r>
  <r>
    <x v="3"/>
    <x v="0"/>
    <x v="1"/>
    <s v="DVL9PHTQ139TVFS"/>
    <s v="Orbit Fashions Ltd"/>
    <x v="44"/>
    <s v="|13/01/12|"/>
    <n v="6996"/>
    <n v="0.56000000000000005"/>
    <n v="1"/>
    <n v="1.4705882352941176E-3"/>
    <n v="3917.76"/>
    <n v="10.288235294117646"/>
    <n v="6996"/>
    <n v="3067.9517647058819"/>
    <x v="0"/>
  </r>
  <r>
    <x v="3"/>
    <x v="0"/>
    <x v="1"/>
    <s v="DVL9PHTQ139TVFS"/>
    <s v="Orbit Fashions Ltd"/>
    <x v="45"/>
    <s v="|13/01/13|"/>
    <n v="8016"/>
    <n v="0.42"/>
    <n v="0.96"/>
    <n v="1.1467889908256881E-3"/>
    <n v="3366.72"/>
    <n v="9.1926605504587169"/>
    <n v="7695.36"/>
    <n v="4319.4473394495408"/>
    <x v="0"/>
  </r>
  <r>
    <x v="3"/>
    <x v="0"/>
    <x v="1"/>
    <s v="DVL9PHTQ139TVFS"/>
    <s v="Orbit Fashions Ltd"/>
    <x v="46"/>
    <s v="|13/01/14|"/>
    <n v="7668"/>
    <n v="1.2"/>
    <n v="0.96"/>
    <n v="0"/>
    <n v="9201.6"/>
    <n v="0"/>
    <n v="7361.28"/>
    <n v="-1840.3200000000006"/>
    <x v="1"/>
  </r>
  <r>
    <x v="3"/>
    <x v="0"/>
    <x v="1"/>
    <s v="DVL9PHTQ139TVFS"/>
    <s v="Orbit Fashions Ltd"/>
    <x v="0"/>
    <s v="|13/01/20|"/>
    <n v="7548"/>
    <n v="0.94"/>
    <n v="1.1399999999999999"/>
    <n v="1.4347202295552368E-3"/>
    <n v="7095.12"/>
    <n v="10.829268292682928"/>
    <n v="8604.7199999999993"/>
    <n v="1498.7707317073166"/>
    <x v="0"/>
  </r>
  <r>
    <x v="3"/>
    <x v="0"/>
    <x v="1"/>
    <s v="DVL9PHTQ139TVFS"/>
    <s v="Orbit Fashions Ltd"/>
    <x v="1"/>
    <s v="|13/02/01|"/>
    <n v="5604"/>
    <n v="0.82"/>
    <n v="1.04"/>
    <n v="1.0559662090813093E-3"/>
    <n v="4595.28"/>
    <n v="5.9176346356916572"/>
    <n v="5828.16"/>
    <n v="1226.9623653643084"/>
    <x v="0"/>
  </r>
  <r>
    <x v="3"/>
    <x v="0"/>
    <x v="1"/>
    <s v="DVL9PHTQ139TVFS"/>
    <s v="Orbit Fashions Ltd"/>
    <x v="2"/>
    <s v="|13/02/02|"/>
    <n v="8928"/>
    <n v="1.07"/>
    <n v="1.18"/>
    <n v="1.2195121951219512E-3"/>
    <n v="9552.9600000000009"/>
    <n v="10.887804878048781"/>
    <n v="10535.039999999999"/>
    <n v="971.19219512194934"/>
    <x v="1"/>
  </r>
  <r>
    <x v="3"/>
    <x v="0"/>
    <x v="1"/>
    <s v="DVL9PHTQ139TVFS"/>
    <s v="Orbit Fashions Ltd"/>
    <x v="3"/>
    <s v="|13/02/03|"/>
    <n v="6456"/>
    <n v="0.73"/>
    <n v="1.0900000000000001"/>
    <n v="1.834862385321101E-3"/>
    <n v="4712.88"/>
    <n v="11.845871559633029"/>
    <n v="7037.0400000000009"/>
    <n v="2312.3141284403678"/>
    <x v="0"/>
  </r>
  <r>
    <x v="3"/>
    <x v="0"/>
    <x v="1"/>
    <s v="DVL9PHTQ139TVFS"/>
    <s v="Orbit Fashions Ltd"/>
    <x v="4"/>
    <s v="|13/02/04|"/>
    <n v="4992"/>
    <n v="1.17"/>
    <n v="1.1100000000000001"/>
    <n v="0"/>
    <n v="5840.6399999999994"/>
    <n v="0"/>
    <n v="5541.1200000000008"/>
    <n v="-299.51999999999862"/>
    <x v="1"/>
  </r>
  <r>
    <x v="3"/>
    <x v="0"/>
    <x v="1"/>
    <s v="DVL9PHTQ139TVFS"/>
    <s v="Orbit Fashions Ltd"/>
    <x v="5"/>
    <s v="|13/02/10|"/>
    <n v="5364"/>
    <n v="1.05"/>
    <n v="1.0900000000000001"/>
    <n v="1.0741138560687433E-3"/>
    <n v="5632.2"/>
    <n v="5.7615467239527387"/>
    <n v="5846.76"/>
    <n v="208.79845327604767"/>
    <x v="1"/>
  </r>
  <r>
    <x v="3"/>
    <x v="0"/>
    <x v="1"/>
    <s v="DVL9PHTQ139TVFS"/>
    <s v="Orbit Fashions Ltd"/>
    <x v="6"/>
    <s v="|13/99/50|"/>
    <n v="8280"/>
    <n v="1.1299999999999999"/>
    <n v="1.01"/>
    <n v="0"/>
    <n v="9356.4"/>
    <n v="0"/>
    <n v="8362.7999999999993"/>
    <n v="-993.60000000000036"/>
    <x v="1"/>
  </r>
  <r>
    <x v="3"/>
    <x v="0"/>
    <x v="1"/>
    <s v="DVL9PHTQ139TVFS"/>
    <s v="Orbit Fashions Ltd"/>
    <x v="7"/>
    <s v="|13/99/52|"/>
    <n v="8316"/>
    <n v="0.88"/>
    <n v="1.03"/>
    <n v="1.3869625520110957E-3"/>
    <n v="7318.08"/>
    <n v="11.533980582524272"/>
    <n v="8565.48"/>
    <n v="1235.8660194174754"/>
    <x v="0"/>
  </r>
  <r>
    <x v="3"/>
    <x v="0"/>
    <x v="5"/>
    <s v="DVL9PHTQ139TVFS"/>
    <s v="Orbit Fashions Ltd"/>
    <x v="8"/>
    <s v="|13/01/21|"/>
    <n v="900"/>
    <n v="1.24"/>
    <n v="1.67"/>
    <n v="1.3717421124828531E-3"/>
    <n v="1116"/>
    <n v="1.2345679012345678"/>
    <n v="1503"/>
    <n v="385.76543209876542"/>
    <x v="1"/>
  </r>
  <r>
    <x v="3"/>
    <x v="0"/>
    <x v="5"/>
    <s v="DVL9PHTQ139TVFS"/>
    <s v="Orbit Fashions Ltd"/>
    <x v="9"/>
    <s v="|13/01/22|"/>
    <n v="816"/>
    <n v="1.5"/>
    <n v="1.76"/>
    <n v="1.3297872340425532E-3"/>
    <n v="1224"/>
    <n v="1.0851063829787233"/>
    <n v="1436.16"/>
    <n v="211.07489361702136"/>
    <x v="1"/>
  </r>
  <r>
    <x v="3"/>
    <x v="0"/>
    <x v="5"/>
    <s v="DVL9PHTQ139TVFS"/>
    <s v="Orbit Fashions Ltd"/>
    <x v="10"/>
    <s v="|13/01/23|"/>
    <n v="672"/>
    <n v="1.2"/>
    <n v="1.66"/>
    <n v="1.8050541516245488E-3"/>
    <n v="806.4"/>
    <n v="1.2129963898916969"/>
    <n v="1115.52"/>
    <n v="307.90700361010829"/>
    <x v="1"/>
  </r>
  <r>
    <x v="3"/>
    <x v="0"/>
    <x v="5"/>
    <s v="DVL9PHTQ139TVFS"/>
    <s v="Orbit Fashions Ltd"/>
    <x v="11"/>
    <s v="|13/01/24|"/>
    <n v="612"/>
    <n v="1.29"/>
    <n v="1.75"/>
    <n v="1.0471204188481676E-3"/>
    <n v="789.48"/>
    <n v="0.64083769633507859"/>
    <n v="1071"/>
    <n v="280.87916230366488"/>
    <x v="1"/>
  </r>
  <r>
    <x v="3"/>
    <x v="0"/>
    <x v="5"/>
    <s v="DVL9PHTQ139TVFS"/>
    <s v="Orbit Fashions Ltd"/>
    <x v="12"/>
    <s v="|13/01/25|"/>
    <n v="948"/>
    <n v="1.4"/>
    <n v="1.73"/>
    <n v="1.3123359580052493E-3"/>
    <n v="1327.1999999999998"/>
    <n v="1.2440944881889764"/>
    <n v="1640.04"/>
    <n v="311.59590551181117"/>
    <x v="1"/>
  </r>
  <r>
    <x v="3"/>
    <x v="0"/>
    <x v="5"/>
    <s v="DVL9PHTQ139TVFS"/>
    <s v="Orbit Fashions Ltd"/>
    <x v="13"/>
    <s v="|13/01/26|"/>
    <n v="1044"/>
    <n v="1.18"/>
    <n v="1.74"/>
    <n v="1.6025641025641025E-3"/>
    <n v="1231.9199999999998"/>
    <n v="1.6730769230769231"/>
    <n v="1816.56"/>
    <n v="582.96692307692319"/>
    <x v="1"/>
  </r>
  <r>
    <x v="3"/>
    <x v="0"/>
    <x v="5"/>
    <s v="DVL9PHTQ139TVFS"/>
    <s v="Orbit Fashions Ltd"/>
    <x v="14"/>
    <s v="|13/01/27|"/>
    <n v="1032"/>
    <n v="1.46"/>
    <n v="1.72"/>
    <n v="1.2562814070351759E-3"/>
    <n v="1506.72"/>
    <n v="1.2964824120603016"/>
    <n v="1775.04"/>
    <n v="267.02351758793964"/>
    <x v="1"/>
  </r>
  <r>
    <x v="3"/>
    <x v="0"/>
    <x v="5"/>
    <s v="DVL9PHTQ139TVFS"/>
    <s v="Orbit Fashions Ltd"/>
    <x v="15"/>
    <s v="|13/01/28|"/>
    <n v="1200"/>
    <n v="1.29"/>
    <n v="1.79"/>
    <n v="1.6694490818030051E-3"/>
    <n v="1548"/>
    <n v="2.003338898163606"/>
    <n v="2148"/>
    <n v="597.99666110183637"/>
    <x v="1"/>
  </r>
  <r>
    <x v="3"/>
    <x v="0"/>
    <x v="5"/>
    <s v="DVL9PHTQ139TVFS"/>
    <s v="Orbit Fashions Ltd"/>
    <x v="16"/>
    <s v="|13/01/80|"/>
    <n v="660"/>
    <n v="1.3"/>
    <n v="1.75"/>
    <n v="1.2330456226880395E-3"/>
    <n v="858"/>
    <n v="0.81381011097410605"/>
    <n v="1155"/>
    <n v="296.18618988902591"/>
    <x v="1"/>
  </r>
  <r>
    <x v="3"/>
    <x v="0"/>
    <x v="5"/>
    <s v="DVL9PHTQ139TVFS"/>
    <s v="Orbit Fashions Ltd"/>
    <x v="17"/>
    <s v="|13/01/81|"/>
    <n v="1092"/>
    <n v="1.2"/>
    <n v="1.61"/>
    <n v="1.1778563015312131E-3"/>
    <n v="1310.3999999999999"/>
    <n v="1.2862190812720846"/>
    <n v="1758.1200000000001"/>
    <n v="446.43378091872819"/>
    <x v="1"/>
  </r>
  <r>
    <x v="3"/>
    <x v="0"/>
    <x v="5"/>
    <s v="DVL9PHTQ139TVFS"/>
    <s v="Orbit Fashions Ltd"/>
    <x v="18"/>
    <s v="|13/01/82|"/>
    <n v="624"/>
    <n v="1.43"/>
    <n v="1.89"/>
    <n v="1.4471780028943559E-3"/>
    <n v="892.31999999999994"/>
    <n v="0.90303907380607806"/>
    <n v="1179.3599999999999"/>
    <n v="286.13696092619386"/>
    <x v="1"/>
  </r>
  <r>
    <x v="3"/>
    <x v="0"/>
    <x v="5"/>
    <s v="DVL9PHTQ139TVFS"/>
    <s v="Orbit Fashions Ltd"/>
    <x v="19"/>
    <s v="|13/01/83|"/>
    <n v="1104"/>
    <n v="1.42"/>
    <n v="1.66"/>
    <n v="1.0845986984815619E-3"/>
    <n v="1567.6799999999998"/>
    <n v="1.1973969631236443"/>
    <n v="1832.6399999999999"/>
    <n v="263.76260303687638"/>
    <x v="1"/>
  </r>
  <r>
    <x v="3"/>
    <x v="0"/>
    <x v="5"/>
    <s v="DVL9PHTQ139TVFS"/>
    <s v="Orbit Fashions Ltd"/>
    <x v="20"/>
    <s v="|13/01/84|"/>
    <n v="936"/>
    <n v="1.24"/>
    <n v="1.71"/>
    <n v="1.4925373134328358E-3"/>
    <n v="1160.6400000000001"/>
    <n v="1.3970149253731343"/>
    <n v="1600.56"/>
    <n v="438.52298507462672"/>
    <x v="1"/>
  </r>
  <r>
    <x v="3"/>
    <x v="0"/>
    <x v="5"/>
    <s v="DVL9PHTQ139TVFS"/>
    <s v="Orbit Fashions Ltd"/>
    <x v="21"/>
    <s v="|13/01/85|"/>
    <n v="1248"/>
    <n v="1.4"/>
    <n v="1.65"/>
    <n v="1.0405827263267431E-3"/>
    <n v="1747.1999999999998"/>
    <n v="1.2986472424557753"/>
    <n v="2059.1999999999998"/>
    <n v="310.70135275754421"/>
    <x v="1"/>
  </r>
  <r>
    <x v="3"/>
    <x v="0"/>
    <x v="5"/>
    <s v="DVL9PHTQ139TVFS"/>
    <s v="Orbit Fashions Ltd"/>
    <x v="22"/>
    <s v="|13/02/05|"/>
    <n v="852"/>
    <n v="1.32"/>
    <n v="1.65"/>
    <n v="1.4705882352941176E-3"/>
    <n v="1124.6400000000001"/>
    <n v="1.2529411764705882"/>
    <n v="1405.8"/>
    <n v="279.90705882352927"/>
    <x v="1"/>
  </r>
  <r>
    <x v="3"/>
    <x v="0"/>
    <x v="5"/>
    <s v="DVL9PHTQ139TVFS"/>
    <s v="Orbit Fashions Ltd"/>
    <x v="23"/>
    <s v="|13/02/06|"/>
    <n v="636"/>
    <n v="1.47"/>
    <n v="1.78"/>
    <n v="1.6638935108153079E-3"/>
    <n v="934.92"/>
    <n v="1.0582362728785357"/>
    <n v="1132.08"/>
    <n v="196.10176372712144"/>
    <x v="1"/>
  </r>
  <r>
    <x v="3"/>
    <x v="0"/>
    <x v="5"/>
    <s v="DVL9PHTQ139TVFS"/>
    <s v="Orbit Fashions Ltd"/>
    <x v="24"/>
    <s v="|13/02/07|"/>
    <n v="804"/>
    <n v="1.31"/>
    <n v="1.83"/>
    <n v="1.2690355329949238E-3"/>
    <n v="1053.24"/>
    <n v="1.0203045685279186"/>
    <n v="1471.3200000000002"/>
    <n v="417.05969543147222"/>
    <x v="1"/>
  </r>
  <r>
    <x v="3"/>
    <x v="0"/>
    <x v="5"/>
    <s v="DVL9PHTQ139TVFS"/>
    <s v="Orbit Fashions Ltd"/>
    <x v="25"/>
    <s v="|13/02/08|"/>
    <n v="636"/>
    <n v="1.1599999999999999"/>
    <n v="1.63"/>
    <n v="1.29366106080207E-3"/>
    <n v="737.76"/>
    <n v="0.82276843467011651"/>
    <n v="1036.6799999999998"/>
    <n v="298.09723156532971"/>
    <x v="1"/>
  </r>
  <r>
    <x v="3"/>
    <x v="0"/>
    <x v="5"/>
    <s v="DVL9PHTQ139TVFS"/>
    <s v="Orbit Fashions Ltd"/>
    <x v="26"/>
    <s v="|13/02/09|"/>
    <n v="1032"/>
    <n v="1.36"/>
    <n v="1.82"/>
    <n v="1.0460251046025104E-3"/>
    <n v="1403.5200000000002"/>
    <n v="1.0794979079497906"/>
    <n v="1878.24"/>
    <n v="473.64050209204999"/>
    <x v="1"/>
  </r>
  <r>
    <x v="3"/>
    <x v="0"/>
    <x v="5"/>
    <s v="DVL9PHTQ139TVFS"/>
    <s v="Orbit Fashions Ltd"/>
    <x v="27"/>
    <s v="|13/99/53|"/>
    <n v="828"/>
    <n v="1.48"/>
    <n v="1.67"/>
    <n v="1.145475372279496E-3"/>
    <n v="1225.44"/>
    <n v="0.94845360824742275"/>
    <n v="1382.76"/>
    <n v="156.3715463917525"/>
    <x v="1"/>
  </r>
  <r>
    <x v="3"/>
    <x v="0"/>
    <x v="4"/>
    <s v="DVL9PHTQ238TVFS"/>
    <s v="BrightStitch Manufacturers"/>
    <x v="28"/>
    <s v="|05/01/17|"/>
    <n v="912"/>
    <n v="2.72"/>
    <n v="3.81"/>
    <n v="1.1976047904191617E-3"/>
    <n v="2480.6400000000003"/>
    <n v="1.0922155688622754"/>
    <n v="3474.7200000000003"/>
    <n v="992.9877844311377"/>
    <x v="1"/>
  </r>
  <r>
    <x v="3"/>
    <x v="0"/>
    <x v="8"/>
    <s v="DVL9PHTQ376TVFS"/>
    <s v="Texwerk Industries"/>
    <x v="29"/>
    <s v="|77/01/01|"/>
    <n v="744"/>
    <n v="1.96"/>
    <n v="2.19"/>
    <n v="1.2658227848101266E-3"/>
    <n v="1458.24"/>
    <n v="0.9417721518987342"/>
    <n v="1629.36"/>
    <n v="170.17822784810116"/>
    <x v="1"/>
  </r>
  <r>
    <x v="3"/>
    <x v="0"/>
    <x v="8"/>
    <s v="DVL9PHTQ376TVFS"/>
    <s v="Texwerk Industries"/>
    <x v="30"/>
    <s v="|77/01/02|"/>
    <n v="732"/>
    <n v="1.78"/>
    <n v="2.67"/>
    <n v="1.6025641025641025E-3"/>
    <n v="1302.96"/>
    <n v="1.1730769230769231"/>
    <n v="1954.44"/>
    <n v="650.30692307692311"/>
    <x v="1"/>
  </r>
  <r>
    <x v="3"/>
    <x v="0"/>
    <x v="8"/>
    <s v="DVL9PHTQ376TVFS"/>
    <s v="Texwerk Industries"/>
    <x v="31"/>
    <s v="|77/01/03|"/>
    <n v="1020"/>
    <n v="1.81"/>
    <n v="2.84"/>
    <n v="1.7064846416382253E-3"/>
    <n v="1846.2"/>
    <n v="1.7406143344709897"/>
    <n v="2896.7999999999997"/>
    <n v="1048.8593856655286"/>
    <x v="0"/>
  </r>
  <r>
    <x v="3"/>
    <x v="0"/>
    <x v="8"/>
    <s v="DVL9PHTQ376TVFS"/>
    <s v="Texwerk Industries"/>
    <x v="32"/>
    <s v="|77/01/04|"/>
    <n v="600"/>
    <n v="1.23"/>
    <n v="2.39"/>
    <n v="1.5455950540958269E-3"/>
    <n v="738"/>
    <n v="0.92735703245749612"/>
    <n v="1434"/>
    <n v="695.07264296754249"/>
    <x v="1"/>
  </r>
  <r>
    <x v="3"/>
    <x v="0"/>
    <x v="8"/>
    <s v="DVL9PHTQ376TVFS"/>
    <s v="Texwerk Industries"/>
    <x v="33"/>
    <s v="|77/01/05|"/>
    <n v="948"/>
    <n v="2.0499999999999998"/>
    <n v="2.11"/>
    <n v="1.5151515151515152E-3"/>
    <n v="1943.3999999999999"/>
    <n v="1.4363636363636363"/>
    <n v="2000.28"/>
    <n v="55.443636363636472"/>
    <x v="1"/>
  </r>
  <r>
    <x v="3"/>
    <x v="0"/>
    <x v="8"/>
    <s v="DVL9PHTQ376TVFS"/>
    <s v="Texwerk Industries"/>
    <x v="34"/>
    <s v="|77/01/06|"/>
    <n v="720"/>
    <n v="1.23"/>
    <n v="2.38"/>
    <n v="1.1862396204033216E-3"/>
    <n v="885.6"/>
    <n v="0.85409252669039148"/>
    <n v="1713.6"/>
    <n v="827.14590747330953"/>
    <x v="1"/>
  </r>
  <r>
    <x v="3"/>
    <x v="0"/>
    <x v="8"/>
    <s v="DVL9PHTQ376TVFS"/>
    <s v="Texwerk Industries"/>
    <x v="35"/>
    <s v="|77/01/07|"/>
    <n v="1092"/>
    <n v="1.76"/>
    <n v="2.61"/>
    <n v="1.4577259475218659E-3"/>
    <n v="1921.92"/>
    <n v="1.5918367346938775"/>
    <n v="2850.12"/>
    <n v="926.60816326530596"/>
    <x v="1"/>
  </r>
  <r>
    <x v="3"/>
    <x v="0"/>
    <x v="8"/>
    <s v="DVL9PHTQ376TVFS"/>
    <s v="Texwerk Industries"/>
    <x v="36"/>
    <s v="|77/01/08|"/>
    <n v="360"/>
    <n v="1.62"/>
    <n v="2.79"/>
    <n v="1.6666666666666668E-3"/>
    <n v="583.20000000000005"/>
    <n v="0.60000000000000009"/>
    <n v="1004.4"/>
    <n v="420.59999999999991"/>
    <x v="1"/>
  </r>
  <r>
    <x v="3"/>
    <x v="0"/>
    <x v="0"/>
    <s v="DVL9PHTQ306TVFS"/>
    <s v="SmartWear Kenya"/>
    <x v="37"/>
    <s v="|84/02/02|"/>
    <n v="432"/>
    <n v="6.62"/>
    <n v="7.5466666666666669"/>
    <n v="1.4492753623188406E-3"/>
    <n v="2859.84"/>
    <n v="0.62608695652173918"/>
    <n v="3260.16"/>
    <n v="399.69391304347795"/>
    <x v="1"/>
  </r>
  <r>
    <x v="3"/>
    <x v="0"/>
    <x v="0"/>
    <s v="DVL9PHTQ306TVFS"/>
    <s v="SmartWear Kenya"/>
    <x v="38"/>
    <s v="|84/02/03|"/>
    <n v="492"/>
    <n v="6.4733333333333336"/>
    <n v="7.6466666666666665"/>
    <n v="1.2987012987012987E-3"/>
    <n v="3184.88"/>
    <n v="0.63896103896103895"/>
    <n v="3762.16"/>
    <n v="576.6410389610387"/>
    <x v="1"/>
  </r>
  <r>
    <x v="3"/>
    <x v="0"/>
    <x v="6"/>
    <s v="DVL9PHTQ306TVFS"/>
    <s v="SmartWear Kenya"/>
    <x v="39"/>
    <s v="|84/01/01|"/>
    <n v="1356"/>
    <n v="2.63"/>
    <n v="3.4"/>
    <n v="1.148105625717566E-3"/>
    <n v="3566.2799999999997"/>
    <n v="1.5568312284730195"/>
    <n v="4610.3999999999996"/>
    <n v="1042.5631687715268"/>
    <x v="0"/>
  </r>
  <r>
    <x v="3"/>
    <x v="0"/>
    <x v="6"/>
    <s v="DVL9PHTQ306TVFS"/>
    <s v="SmartWear Kenya"/>
    <x v="40"/>
    <s v="|84/01/02|"/>
    <n v="2160"/>
    <n v="2.31"/>
    <n v="3.57"/>
    <n v="1.3966480446927375E-3"/>
    <n v="4989.6000000000004"/>
    <n v="3.016759776536313"/>
    <n v="7711.2"/>
    <n v="2718.5832402234632"/>
    <x v="0"/>
  </r>
  <r>
    <x v="3"/>
    <x v="0"/>
    <x v="6"/>
    <s v="DVL9PHTQ306TVFS"/>
    <s v="SmartWear Kenya"/>
    <x v="41"/>
    <s v="|84/01/03|"/>
    <n v="2292"/>
    <n v="2.34"/>
    <n v="3.8"/>
    <n v="1.2106537530266344E-3"/>
    <n v="5363.28"/>
    <n v="2.7748184019370461"/>
    <n v="8709.6"/>
    <n v="3343.5451815980637"/>
    <x v="0"/>
  </r>
  <r>
    <x v="3"/>
    <x v="0"/>
    <x v="6"/>
    <s v="DVL9PHTQ306TVFS"/>
    <s v="SmartWear Kenya"/>
    <x v="42"/>
    <s v="|84/01/04|"/>
    <n v="1512"/>
    <n v="2.37"/>
    <n v="3.94"/>
    <n v="1.2062726176115801E-3"/>
    <n v="3583.44"/>
    <n v="1.8238841978287093"/>
    <n v="5957.28"/>
    <n v="2372.016115802171"/>
    <x v="0"/>
  </r>
  <r>
    <x v="3"/>
    <x v="0"/>
    <x v="6"/>
    <s v="DVL9PHTQ306TVFS"/>
    <s v="SmartWear Kenya"/>
    <x v="43"/>
    <s v="|84/01/05|"/>
    <n v="2340"/>
    <n v="2.59"/>
    <n v="3.86"/>
    <n v="1.1376564277588168E-3"/>
    <n v="6060.5999999999995"/>
    <n v="2.662116040955631"/>
    <n v="9032.4"/>
    <n v="2969.1378839590448"/>
    <x v="0"/>
  </r>
  <r>
    <x v="3"/>
    <x v="0"/>
    <x v="6"/>
    <s v="DVL9PHTQ306TVFS"/>
    <s v="SmartWear Kenya"/>
    <x v="44"/>
    <s v="|84/01/06|"/>
    <n v="1452"/>
    <n v="2.9"/>
    <n v="3.95"/>
    <n v="1.1086474501108647E-3"/>
    <n v="4210.8"/>
    <n v="1.6097560975609757"/>
    <n v="5735.4000000000005"/>
    <n v="1522.9902439024395"/>
    <x v="0"/>
  </r>
  <r>
    <x v="3"/>
    <x v="0"/>
    <x v="6"/>
    <s v="DVL9PHTQ306TVFS"/>
    <s v="SmartWear Kenya"/>
    <x v="45"/>
    <s v="|84/02/01|"/>
    <n v="1752"/>
    <n v="2.68"/>
    <n v="3.63"/>
    <n v="1.1682242990654205E-3"/>
    <n v="4695.3600000000006"/>
    <n v="2.0467289719626165"/>
    <n v="6359.76"/>
    <n v="1662.3532710280369"/>
    <x v="0"/>
  </r>
  <r>
    <x v="3"/>
    <x v="0"/>
    <x v="0"/>
    <s v="DVL9PHTQ363TVFS"/>
    <s v="Kenya Apparel Manufacturing Co."/>
    <x v="46"/>
    <s v="|63/00/00|"/>
    <n v="516"/>
    <n v="6.6466666666666665"/>
    <n v="8.18"/>
    <n v="1.1273957158962795E-3"/>
    <n v="3429.68"/>
    <n v="0.58173618940248029"/>
    <n v="4220.88"/>
    <n v="790.6182638105978"/>
    <x v="1"/>
  </r>
  <r>
    <x v="3"/>
    <x v="0"/>
    <x v="0"/>
    <s v="DVL9PHTQ363TVFS"/>
    <s v="Kenya Apparel Manufacturing Co."/>
    <x v="0"/>
    <s v="|63/01/30|"/>
    <n v="468"/>
    <n v="5.4333333333333336"/>
    <n v="8.08"/>
    <n v="1.1376564277588168E-3"/>
    <n v="2542.8000000000002"/>
    <n v="0.53242320819112621"/>
    <n v="3781.44"/>
    <n v="1238.1075767918087"/>
    <x v="0"/>
  </r>
  <r>
    <x v="3"/>
    <x v="0"/>
    <x v="6"/>
    <s v="DVL9PHTQ363TVFS"/>
    <s v="Kenya Apparel Manufacturing Co."/>
    <x v="1"/>
    <s v="|63/01/01**|"/>
    <n v="2688"/>
    <n v="2.37"/>
    <n v="3.9"/>
    <n v="1.5974440894568689E-3"/>
    <n v="6370.56"/>
    <n v="4.2939297124600637"/>
    <n v="10483.199999999999"/>
    <n v="4108.3460702875382"/>
    <x v="0"/>
  </r>
  <r>
    <x v="3"/>
    <x v="0"/>
    <x v="6"/>
    <s v="DVL9PHTQ363TVFS"/>
    <s v="Kenya Apparel Manufacturing Co."/>
    <x v="2"/>
    <s v="|63/01/02|"/>
    <n v="1368"/>
    <n v="2.36"/>
    <n v="3.97"/>
    <n v="1.4992503748125937E-3"/>
    <n v="3228.48"/>
    <n v="2.0509745127436281"/>
    <n v="5430.96"/>
    <n v="2200.4290254872562"/>
    <x v="0"/>
  </r>
  <r>
    <x v="3"/>
    <x v="0"/>
    <x v="6"/>
    <s v="DVL9PHTQ363TVFS"/>
    <s v="Kenya Apparel Manufacturing Co."/>
    <x v="3"/>
    <s v="|63/01/03|"/>
    <n v="2040"/>
    <n v="2.89"/>
    <n v="3.67"/>
    <n v="1.5105740181268882E-3"/>
    <n v="5895.6"/>
    <n v="3.0815709969788521"/>
    <n v="7486.8"/>
    <n v="1588.118429003021"/>
    <x v="0"/>
  </r>
  <r>
    <x v="3"/>
    <x v="0"/>
    <x v="6"/>
    <s v="DVL9PHTQ363TVFS"/>
    <s v="Kenya Apparel Manufacturing Co."/>
    <x v="4"/>
    <s v="|63/01/04|"/>
    <n v="1920"/>
    <n v="2.5499999999999998"/>
    <n v="3.92"/>
    <n v="1.1389521640091116E-3"/>
    <n v="4896"/>
    <n v="2.1867881548974943"/>
    <n v="7526.4"/>
    <n v="2628.2132118451023"/>
    <x v="0"/>
  </r>
  <r>
    <x v="3"/>
    <x v="0"/>
    <x v="6"/>
    <s v="DVL9PHTQ363TVFS"/>
    <s v="Kenya Apparel Manufacturing Co."/>
    <x v="5"/>
    <s v="|63/01/05|"/>
    <n v="1260"/>
    <n v="2.75"/>
    <n v="3.35"/>
    <n v="1.0395010395010396E-3"/>
    <n v="3465"/>
    <n v="1.30977130977131"/>
    <n v="4221"/>
    <n v="754.69022869022865"/>
    <x v="1"/>
  </r>
  <r>
    <x v="3"/>
    <x v="0"/>
    <x v="6"/>
    <s v="DVL9PHTQ363TVFS"/>
    <s v="Kenya Apparel Manufacturing Co."/>
    <x v="6"/>
    <s v="|63/01/06|"/>
    <n v="2640"/>
    <n v="2.41"/>
    <n v="3.32"/>
    <n v="1.0298661174047373E-3"/>
    <n v="6362.4000000000005"/>
    <n v="2.7188465499485064"/>
    <n v="8764.7999999999993"/>
    <n v="2399.6811534500503"/>
    <x v="0"/>
  </r>
  <r>
    <x v="3"/>
    <x v="0"/>
    <x v="6"/>
    <s v="DVL9PHTQ363TVFS"/>
    <s v="Kenya Apparel Manufacturing Co."/>
    <x v="7"/>
    <s v="|63/01/07|"/>
    <n v="2112"/>
    <n v="2.72"/>
    <n v="3.49"/>
    <n v="1.4749262536873156E-3"/>
    <n v="5744.64"/>
    <n v="3.1150442477876106"/>
    <n v="7370.88"/>
    <n v="1623.1249557522121"/>
    <x v="0"/>
  </r>
  <r>
    <x v="3"/>
    <x v="0"/>
    <x v="6"/>
    <s v="DVL9PHTQ363TVFS"/>
    <s v="Kenya Apparel Manufacturing Co."/>
    <x v="8"/>
    <s v="|63/01/08|"/>
    <n v="1224"/>
    <n v="2.59"/>
    <n v="3.88"/>
    <n v="1.5105740181268882E-3"/>
    <n v="3170.16"/>
    <n v="1.8489425981873111"/>
    <n v="4749.12"/>
    <n v="1577.1110574018128"/>
    <x v="0"/>
  </r>
  <r>
    <x v="3"/>
    <x v="0"/>
    <x v="6"/>
    <s v="DVL9PHTQ363TVFS"/>
    <s v="Kenya Apparel Manufacturing Co."/>
    <x v="9"/>
    <s v="|63/01/09|"/>
    <n v="1764"/>
    <n v="2.4500000000000002"/>
    <n v="3.83"/>
    <n v="1.6474464579901153E-3"/>
    <n v="4321.8"/>
    <n v="2.9060955518945635"/>
    <n v="6756.12"/>
    <n v="2431.4139044481053"/>
    <x v="0"/>
  </r>
  <r>
    <x v="3"/>
    <x v="0"/>
    <x v="6"/>
    <s v="DVL9PHTQ363TVFS"/>
    <s v="Kenya Apparel Manufacturing Co."/>
    <x v="10"/>
    <s v="|63/01/10|"/>
    <n v="1560"/>
    <n v="2.4900000000000002"/>
    <n v="3.85"/>
    <n v="1.4814814814814814E-3"/>
    <n v="3884.4000000000005"/>
    <n v="2.3111111111111109"/>
    <n v="6006"/>
    <n v="2119.2888888888883"/>
    <x v="0"/>
  </r>
  <r>
    <x v="3"/>
    <x v="0"/>
    <x v="6"/>
    <s v="DVL9PHTQ363TVFS"/>
    <s v="Kenya Apparel Manufacturing Co."/>
    <x v="11"/>
    <s v="|63/01/11|"/>
    <n v="2628"/>
    <n v="2.89"/>
    <n v="3.62"/>
    <n v="1.4025245441795231E-3"/>
    <n v="7594.92"/>
    <n v="3.6858345021037868"/>
    <n v="9513.36"/>
    <n v="1914.7541654978968"/>
    <x v="0"/>
  </r>
  <r>
    <x v="3"/>
    <x v="0"/>
    <x v="6"/>
    <s v="DVL9PHTQ363TVFS"/>
    <s v="Kenya Apparel Manufacturing Co."/>
    <x v="12"/>
    <s v="|63/01/12|"/>
    <n v="1596"/>
    <n v="2.87"/>
    <n v="3.55"/>
    <n v="1.0706638115631692E-3"/>
    <n v="4580.5200000000004"/>
    <n v="1.708779443254818"/>
    <n v="5665.7999999999993"/>
    <n v="1083.571220556744"/>
    <x v="0"/>
  </r>
  <r>
    <x v="3"/>
    <x v="0"/>
    <x v="6"/>
    <s v="DVL9PHTQ363TVFS"/>
    <s v="Kenya Apparel Manufacturing Co."/>
    <x v="13"/>
    <s v="|63/01/13|"/>
    <n v="1608"/>
    <n v="2.82"/>
    <n v="3.77"/>
    <n v="1.4662756598240469E-3"/>
    <n v="4534.5599999999995"/>
    <n v="2.3577712609970676"/>
    <n v="6062.16"/>
    <n v="1525.2422287390034"/>
    <x v="0"/>
  </r>
  <r>
    <x v="3"/>
    <x v="0"/>
    <x v="6"/>
    <s v="DVL9PHTQ363TVFS"/>
    <s v="Kenya Apparel Manufacturing Co."/>
    <x v="14"/>
    <s v="|63/01/14|"/>
    <n v="1212"/>
    <n v="2.58"/>
    <n v="3.47"/>
    <n v="1.3495276653171389E-3"/>
    <n v="3126.96"/>
    <n v="1.6356275303643724"/>
    <n v="4205.6400000000003"/>
    <n v="1077.0443724696358"/>
    <x v="0"/>
  </r>
  <r>
    <x v="3"/>
    <x v="0"/>
    <x v="6"/>
    <s v="DVL9PHTQ363TVFS"/>
    <s v="Kenya Apparel Manufacturing Co."/>
    <x v="15"/>
    <s v="|63/01/15|"/>
    <n v="1632"/>
    <n v="2.3199999999999998"/>
    <n v="3.82"/>
    <n v="1.3386880856760374E-3"/>
    <n v="3786.24"/>
    <n v="2.1847389558232932"/>
    <n v="6234.24"/>
    <n v="2445.8152610441766"/>
    <x v="0"/>
  </r>
  <r>
    <x v="3"/>
    <x v="0"/>
    <x v="6"/>
    <s v="DVL9PHTQ363TVFS"/>
    <s v="Kenya Apparel Manufacturing Co."/>
    <x v="16"/>
    <s v="|63/01/16|"/>
    <n v="2424"/>
    <n v="2.4300000000000002"/>
    <n v="3.96"/>
    <n v="1.7152658662092624E-3"/>
    <n v="5890.3200000000006"/>
    <n v="4.1578044596912518"/>
    <n v="9599.0399999999991"/>
    <n v="3704.5621955403071"/>
    <x v="0"/>
  </r>
  <r>
    <x v="3"/>
    <x v="0"/>
    <x v="6"/>
    <s v="DVL9PHTQ363TVFS"/>
    <s v="Kenya Apparel Manufacturing Co."/>
    <x v="17"/>
    <s v="|63/01/17|"/>
    <n v="1836"/>
    <n v="2.92"/>
    <n v="3.57"/>
    <n v="1.1695906432748538E-3"/>
    <n v="5361.12"/>
    <n v="2.1473684210526316"/>
    <n v="6554.5199999999995"/>
    <n v="1191.2526315789471"/>
    <x v="0"/>
  </r>
  <r>
    <x v="3"/>
    <x v="0"/>
    <x v="6"/>
    <s v="DVL9PHTQ363TVFS"/>
    <s v="Kenya Apparel Manufacturing Co."/>
    <x v="18"/>
    <s v="|63/01/18|"/>
    <n v="2364"/>
    <n v="2.5499999999999998"/>
    <n v="3.55"/>
    <n v="1.1111111111111111E-3"/>
    <n v="6028.2"/>
    <n v="2.6266666666666665"/>
    <n v="8392.1999999999989"/>
    <n v="2361.3733333333325"/>
    <x v="0"/>
  </r>
  <r>
    <x v="3"/>
    <x v="0"/>
    <x v="6"/>
    <s v="DVL9PHTQ363TVFS"/>
    <s v="Kenya Apparel Manufacturing Co."/>
    <x v="19"/>
    <s v="|63/01/19|"/>
    <n v="2220"/>
    <n v="2.93"/>
    <n v="3.65"/>
    <n v="1.2106537530266344E-3"/>
    <n v="6504.6"/>
    <n v="2.6876513317191284"/>
    <n v="8103"/>
    <n v="1595.7123486682806"/>
    <x v="0"/>
  </r>
  <r>
    <x v="3"/>
    <x v="0"/>
    <x v="6"/>
    <s v="DVL9PHTQ363TVFS"/>
    <s v="Kenya Apparel Manufacturing Co."/>
    <x v="20"/>
    <s v="|63/01/20|"/>
    <n v="2400"/>
    <n v="2.58"/>
    <n v="3.74"/>
    <n v="1.6025641025641025E-3"/>
    <n v="6192"/>
    <n v="3.8461538461538458"/>
    <n v="8976"/>
    <n v="2780.1538461538462"/>
    <x v="0"/>
  </r>
  <r>
    <x v="3"/>
    <x v="0"/>
    <x v="6"/>
    <s v="DVL9PHTQ363TVFS"/>
    <s v="Kenya Apparel Manufacturing Co."/>
    <x v="21"/>
    <s v="|63/01/20a|"/>
    <n v="1224"/>
    <n v="2.87"/>
    <n v="3.97"/>
    <n v="1.483679525222552E-3"/>
    <n v="3512.88"/>
    <n v="1.8160237388724036"/>
    <n v="4859.2800000000007"/>
    <n v="1344.5839762611281"/>
    <x v="0"/>
  </r>
  <r>
    <x v="3"/>
    <x v="0"/>
    <x v="6"/>
    <s v="DVL9PHTQ363TVFS"/>
    <s v="Kenya Apparel Manufacturing Co."/>
    <x v="22"/>
    <s v="|63/01/31|"/>
    <n v="1236"/>
    <n v="2.94"/>
    <n v="3.81"/>
    <n v="1.321003963011889E-3"/>
    <n v="3633.84"/>
    <n v="1.6327608982826949"/>
    <n v="4709.16"/>
    <n v="1073.6872391017171"/>
    <x v="0"/>
  </r>
  <r>
    <x v="3"/>
    <x v="0"/>
    <x v="6"/>
    <s v="DVL9PHTQ363TVFS"/>
    <s v="Kenya Apparel Manufacturing Co."/>
    <x v="23"/>
    <s v="|63/05/12|"/>
    <n v="2688"/>
    <n v="2.98"/>
    <n v="3.77"/>
    <n v="1.0893246187363835E-3"/>
    <n v="8010.24"/>
    <n v="2.9281045751633989"/>
    <n v="10133.76"/>
    <n v="2120.5918954248368"/>
    <x v="0"/>
  </r>
  <r>
    <x v="3"/>
    <x v="0"/>
    <x v="6"/>
    <s v="DVL9PHTQ363TVFS"/>
    <s v="Kenya Apparel Manufacturing Co."/>
    <x v="24"/>
    <s v="|63/05/15|"/>
    <n v="1740"/>
    <n v="2.87"/>
    <n v="3.48"/>
    <n v="1.2610340479192938E-3"/>
    <n v="4993.8"/>
    <n v="2.1941992433795714"/>
    <n v="6055.2"/>
    <n v="1059.20580075662"/>
    <x v="0"/>
  </r>
  <r>
    <x v="3"/>
    <x v="0"/>
    <x v="6"/>
    <s v="DVL9PHTQ363TVFS"/>
    <s v="Kenya Apparel Manufacturing Co."/>
    <x v="25"/>
    <s v="|63/07/01|"/>
    <n v="1788"/>
    <n v="2.63"/>
    <n v="3.49"/>
    <n v="1.3888888888888889E-3"/>
    <n v="4702.4399999999996"/>
    <n v="2.4833333333333334"/>
    <n v="6240.1200000000008"/>
    <n v="1535.1966666666679"/>
    <x v="0"/>
  </r>
  <r>
    <x v="3"/>
    <x v="0"/>
    <x v="6"/>
    <s v="DVL9PHTQ363TVFS"/>
    <s v="Kenya Apparel Manufacturing Co."/>
    <x v="26"/>
    <s v="|63/07/02|"/>
    <n v="2184"/>
    <n v="2.4500000000000002"/>
    <n v="3.38"/>
    <n v="1.4326647564469914E-3"/>
    <n v="5350.8"/>
    <n v="3.1289398280802292"/>
    <n v="7381.92"/>
    <n v="2027.9910601719196"/>
    <x v="0"/>
  </r>
  <r>
    <x v="3"/>
    <x v="0"/>
    <x v="6"/>
    <s v="DVL9PHTQ363TVFS"/>
    <s v="Kenya Apparel Manufacturing Co."/>
    <x v="27"/>
    <s v="|63/07/03|"/>
    <n v="1668"/>
    <n v="2.69"/>
    <n v="3.95"/>
    <n v="1.0548523206751054E-3"/>
    <n v="4486.92"/>
    <n v="1.7594936708860758"/>
    <n v="6588.6"/>
    <n v="2099.9205063291142"/>
    <x v="0"/>
  </r>
  <r>
    <x v="3"/>
    <x v="0"/>
    <x v="6"/>
    <s v="DVL9PHTQ363TVFS"/>
    <s v="Kenya Apparel Manufacturing Co."/>
    <x v="28"/>
    <s v="|63/02/05|"/>
    <n v="1680"/>
    <n v="2.87"/>
    <n v="3.33"/>
    <n v="1.2820512820512821E-3"/>
    <n v="4821.6000000000004"/>
    <n v="2.1538461538461537"/>
    <n v="5594.4000000000005"/>
    <n v="770.64615384615399"/>
    <x v="1"/>
  </r>
  <r>
    <x v="3"/>
    <x v="0"/>
    <x v="6"/>
    <s v="DVL9PHTQ363TVFS"/>
    <s v="Kenya Apparel Manufacturing Co."/>
    <x v="29"/>
    <s v="|63/02/06|"/>
    <n v="1764"/>
    <n v="2.5"/>
    <n v="3.61"/>
    <n v="1.6863406408094434E-3"/>
    <n v="4410"/>
    <n v="2.9747048903878581"/>
    <n v="6368.04"/>
    <n v="1955.0652951096122"/>
    <x v="0"/>
  </r>
  <r>
    <x v="3"/>
    <x v="0"/>
    <x v="6"/>
    <s v="DVL9PHTQ363TVFS"/>
    <s v="Kenya Apparel Manufacturing Co."/>
    <x v="30"/>
    <s v="|63/02/07|"/>
    <n v="2472"/>
    <n v="2.58"/>
    <n v="3.51"/>
    <n v="1.0515247108307045E-3"/>
    <n v="6377.76"/>
    <n v="2.5993690851735014"/>
    <n v="8676.7199999999993"/>
    <n v="2296.3606309148258"/>
    <x v="0"/>
  </r>
  <r>
    <x v="3"/>
    <x v="0"/>
    <x v="6"/>
    <s v="DVL9PHTQ363TVFS"/>
    <s v="Kenya Apparel Manufacturing Co."/>
    <x v="31"/>
    <s v="|63/02/08|"/>
    <n v="1332"/>
    <n v="2.4500000000000002"/>
    <n v="3.3"/>
    <n v="1.4064697609001407E-3"/>
    <n v="3263.4"/>
    <n v="1.8734177215189873"/>
    <n v="4395.5999999999995"/>
    <n v="1130.3265822784804"/>
    <x v="0"/>
  </r>
  <r>
    <x v="3"/>
    <x v="0"/>
    <x v="6"/>
    <s v="DVL9PHTQ363TVFS"/>
    <s v="Kenya Apparel Manufacturing Co."/>
    <x v="32"/>
    <s v="|63/04/10|"/>
    <n v="2568"/>
    <n v="2.97"/>
    <n v="3.98"/>
    <n v="1.6891891891891893E-3"/>
    <n v="7626.9600000000009"/>
    <n v="4.3378378378378377"/>
    <n v="10220.64"/>
    <n v="2589.3421621621605"/>
    <x v="0"/>
  </r>
  <r>
    <x v="3"/>
    <x v="0"/>
    <x v="6"/>
    <s v="DVL9PHTQ363TVFS"/>
    <s v="Kenya Apparel Manufacturing Co."/>
    <x v="33"/>
    <s v="|63/04/11|"/>
    <n v="2100"/>
    <n v="2.97"/>
    <n v="3.99"/>
    <n v="1.1210762331838565E-3"/>
    <n v="6237"/>
    <n v="2.3542600896860986"/>
    <n v="8379"/>
    <n v="2139.6457399103138"/>
    <x v="0"/>
  </r>
  <r>
    <x v="3"/>
    <x v="0"/>
    <x v="6"/>
    <s v="DVL9PHTQ363TVFS"/>
    <s v="Kenya Apparel Manufacturing Co."/>
    <x v="34"/>
    <s v="|63/04/12|"/>
    <n v="2388"/>
    <n v="2.54"/>
    <n v="3.46"/>
    <n v="1.2269938650306749E-3"/>
    <n v="6065.52"/>
    <n v="2.9300613496932515"/>
    <n v="8262.48"/>
    <n v="2194.0299386503057"/>
    <x v="0"/>
  </r>
  <r>
    <x v="3"/>
    <x v="0"/>
    <x v="6"/>
    <s v="DVL9PHTQ363TVFS"/>
    <s v="Kenya Apparel Manufacturing Co."/>
    <x v="35"/>
    <s v="|63/04/13|"/>
    <n v="2532"/>
    <n v="2.41"/>
    <n v="3.81"/>
    <n v="1.2468827930174563E-3"/>
    <n v="6102.1200000000008"/>
    <n v="3.1571072319201994"/>
    <n v="9646.92"/>
    <n v="3541.642892768079"/>
    <x v="0"/>
  </r>
  <r>
    <x v="3"/>
    <x v="0"/>
    <x v="6"/>
    <s v="DVL9PHTQ363TVFS"/>
    <s v="Kenya Apparel Manufacturing Co."/>
    <x v="36"/>
    <s v="|63/04/14|"/>
    <n v="1524"/>
    <n v="2.9"/>
    <n v="3.61"/>
    <n v="1.1695906432748538E-3"/>
    <n v="4419.5999999999995"/>
    <n v="1.7824561403508772"/>
    <n v="5501.6399999999994"/>
    <n v="1080.2575438596491"/>
    <x v="0"/>
  </r>
  <r>
    <x v="3"/>
    <x v="0"/>
    <x v="6"/>
    <s v="DVL9PHTQ363TVFS"/>
    <s v="Kenya Apparel Manufacturing Co."/>
    <x v="37"/>
    <s v="|63/05/13|"/>
    <n v="2412"/>
    <n v="2.88"/>
    <n v="3.88"/>
    <n v="1.1148272017837235E-3"/>
    <n v="6946.5599999999995"/>
    <n v="2.6889632107023411"/>
    <n v="9358.56"/>
    <n v="2409.3110367892978"/>
    <x v="0"/>
  </r>
  <r>
    <x v="3"/>
    <x v="0"/>
    <x v="6"/>
    <s v="DVL9PHTQ363TVFS"/>
    <s v="Kenya Apparel Manufacturing Co."/>
    <x v="38"/>
    <s v="|63/05/14|"/>
    <n v="2292"/>
    <n v="2.87"/>
    <n v="3.67"/>
    <n v="1.215066828675577E-3"/>
    <n v="6578.04"/>
    <n v="2.7849331713244228"/>
    <n v="8411.64"/>
    <n v="1830.8150668286751"/>
    <x v="0"/>
  </r>
  <r>
    <x v="3"/>
    <x v="0"/>
    <x v="6"/>
    <s v="DVL9PHTQ363TVFS"/>
    <s v="Kenya Apparel Manufacturing Co."/>
    <x v="39"/>
    <s v="|63/05/16|"/>
    <n v="1560"/>
    <n v="2.6"/>
    <n v="3.53"/>
    <n v="1.2903225806451613E-3"/>
    <n v="4056"/>
    <n v="2.0129032258064514"/>
    <n v="5506.7999999999993"/>
    <n v="1448.7870967741928"/>
    <x v="0"/>
  </r>
  <r>
    <x v="3"/>
    <x v="0"/>
    <x v="6"/>
    <s v="DVL9PHTQ363TVFS"/>
    <s v="Kenya Apparel Manufacturing Co."/>
    <x v="40"/>
    <s v="|63/06/01|"/>
    <n v="2652"/>
    <n v="2.37"/>
    <n v="3.37"/>
    <n v="1.2048192771084338E-3"/>
    <n v="6285.2400000000007"/>
    <n v="3.1951807228915667"/>
    <n v="8937.24"/>
    <n v="2648.8048192771075"/>
    <x v="0"/>
  </r>
  <r>
    <x v="3"/>
    <x v="0"/>
    <x v="6"/>
    <s v="DVL9PHTQ363TVFS"/>
    <s v="Kenya Apparel Manufacturing Co."/>
    <x v="41"/>
    <s v="|63/06/02|"/>
    <n v="2400"/>
    <n v="2.82"/>
    <n v="3.87"/>
    <n v="1.1098779134295228E-3"/>
    <n v="6768"/>
    <n v="2.6637069922308547"/>
    <n v="9288"/>
    <n v="2517.3362930077692"/>
    <x v="0"/>
  </r>
  <r>
    <x v="3"/>
    <x v="0"/>
    <x v="6"/>
    <s v="DVL9PHTQ363TVFS"/>
    <s v="Kenya Apparel Manufacturing Co."/>
    <x v="42"/>
    <s v="|63/06/03|"/>
    <n v="2628"/>
    <n v="2.66"/>
    <n v="3.88"/>
    <n v="1.658374792703151E-3"/>
    <n v="6990.4800000000005"/>
    <n v="4.3582089552238807"/>
    <n v="10196.64"/>
    <n v="3201.8017910447752"/>
    <x v="0"/>
  </r>
  <r>
    <x v="3"/>
    <x v="0"/>
    <x v="6"/>
    <s v="DVL9PHTQ363TVFS"/>
    <s v="Kenya Apparel Manufacturing Co."/>
    <x v="43"/>
    <s v="|63/06/04|"/>
    <n v="1260"/>
    <n v="2.68"/>
    <n v="3.8"/>
    <n v="1.4492753623188406E-3"/>
    <n v="3376.8"/>
    <n v="1.8260869565217392"/>
    <n v="4788"/>
    <n v="1409.3739130434781"/>
    <x v="0"/>
  </r>
  <r>
    <x v="3"/>
    <x v="0"/>
    <x v="6"/>
    <s v="DVL9PHTQ363TVFS"/>
    <s v="Kenya Apparel Manufacturing Co."/>
    <x v="44"/>
    <s v="|63/08/01|"/>
    <n v="2412"/>
    <n v="2.92"/>
    <n v="3.31"/>
    <n v="1.6556291390728477E-3"/>
    <n v="7043.04"/>
    <n v="3.9933774834437088"/>
    <n v="7983.72"/>
    <n v="936.68662251655655"/>
    <x v="1"/>
  </r>
  <r>
    <x v="3"/>
    <x v="0"/>
    <x v="6"/>
    <s v="DVL9PHTQ363TVFS"/>
    <s v="Kenya Apparel Manufacturing Co."/>
    <x v="45"/>
    <s v="|63/08/02|"/>
    <n v="1824"/>
    <n v="2.41"/>
    <n v="3.36"/>
    <n v="1.2077294685990338E-3"/>
    <n v="4395.84"/>
    <n v="2.2028985507246377"/>
    <n v="6128.6399999999994"/>
    <n v="1730.5971014492745"/>
    <x v="0"/>
  </r>
  <r>
    <x v="3"/>
    <x v="0"/>
    <x v="6"/>
    <s v="DVL9PHTQ363TVFS"/>
    <s v="Kenya Apparel Manufacturing Co."/>
    <x v="46"/>
    <s v="|63/09/01|"/>
    <n v="2064"/>
    <n v="2.5499999999999998"/>
    <n v="3.95"/>
    <n v="1.1013215859030838E-3"/>
    <n v="5263.2"/>
    <n v="2.2731277533039651"/>
    <n v="8152.8"/>
    <n v="2887.3268722466964"/>
    <x v="0"/>
  </r>
  <r>
    <x v="3"/>
    <x v="0"/>
    <x v="6"/>
    <s v="DVL9PHTQ363TVFS"/>
    <s v="Kenya Apparel Manufacturing Co."/>
    <x v="0"/>
    <s v="|63/09/02|"/>
    <n v="1308"/>
    <n v="2.78"/>
    <n v="3.5"/>
    <n v="1.4513788098693759E-3"/>
    <n v="3636.24"/>
    <n v="1.8984034833091437"/>
    <n v="4578"/>
    <n v="939.86159651669107"/>
    <x v="1"/>
  </r>
  <r>
    <x v="3"/>
    <x v="0"/>
    <x v="6"/>
    <s v="DVL9PHTQ363TVFS"/>
    <s v="Kenya Apparel Manufacturing Co."/>
    <x v="1"/>
    <s v="|63/09/03|"/>
    <n v="1896"/>
    <n v="2.34"/>
    <n v="3.97"/>
    <n v="1.4471780028943559E-3"/>
    <n v="4436.6399999999994"/>
    <n v="2.7438494934876987"/>
    <n v="7527.1200000000008"/>
    <n v="3087.7361505065137"/>
    <x v="0"/>
  </r>
  <r>
    <x v="3"/>
    <x v="0"/>
    <x v="6"/>
    <s v="DVL9PHTQ363TVFS"/>
    <s v="Kenya Apparel Manufacturing Co."/>
    <x v="2"/>
    <s v="|63/09/04|"/>
    <n v="1848"/>
    <n v="2.83"/>
    <n v="3.67"/>
    <n v="1.3698630136986301E-3"/>
    <n v="5229.84"/>
    <n v="2.5315068493150683"/>
    <n v="6782.16"/>
    <n v="1549.7884931506846"/>
    <x v="0"/>
  </r>
  <r>
    <x v="3"/>
    <x v="0"/>
    <x v="6"/>
    <s v="DVL9PHTQ363TVFS"/>
    <s v="Kenya Apparel Manufacturing Co."/>
    <x v="3"/>
    <s v="|63/10/01|"/>
    <n v="1920"/>
    <n v="2.33"/>
    <n v="3.58"/>
    <n v="1.4005602240896359E-3"/>
    <n v="4473.6000000000004"/>
    <n v="2.6890756302521011"/>
    <n v="6873.6"/>
    <n v="2397.3109243697477"/>
    <x v="0"/>
  </r>
  <r>
    <x v="3"/>
    <x v="0"/>
    <x v="3"/>
    <s v="DVL9PHTQ596TVFS"/>
    <s v="Liberty Garments"/>
    <x v="4"/>
    <s v="|31/01/01|"/>
    <n v="312"/>
    <n v="4.38"/>
    <n v="5.33"/>
    <n v="1.7574692442882249E-3"/>
    <n v="1366.56"/>
    <n v="0.54833040421792612"/>
    <n v="1662.96"/>
    <n v="295.85166959578214"/>
    <x v="1"/>
  </r>
  <r>
    <x v="3"/>
    <x v="0"/>
    <x v="3"/>
    <s v="DVL9PHTQ596TVFS"/>
    <s v="Liberty Garments"/>
    <x v="5"/>
    <s v="|31/01/02|"/>
    <n v="612"/>
    <n v="5"/>
    <n v="5.33"/>
    <n v="1.0718113612004287E-3"/>
    <n v="3060"/>
    <n v="0.65594855305466238"/>
    <n v="3261.96"/>
    <n v="201.30405144694538"/>
    <x v="1"/>
  </r>
  <r>
    <x v="3"/>
    <x v="0"/>
    <x v="3"/>
    <s v="DVL9PHTQ596TVFS"/>
    <s v="Liberty Garments"/>
    <x v="6"/>
    <s v="|31/01/03|"/>
    <n v="600"/>
    <n v="4.8"/>
    <n v="5"/>
    <n v="1.0822510822510823E-3"/>
    <n v="2880"/>
    <n v="0.64935064935064934"/>
    <n v="3000"/>
    <n v="119.35064935064935"/>
    <x v="1"/>
  </r>
  <r>
    <x v="3"/>
    <x v="0"/>
    <x v="3"/>
    <s v="DVL9PHTQ596TVFS"/>
    <s v="Liberty Garments"/>
    <x v="7"/>
    <s v="|31/01/04|"/>
    <n v="504"/>
    <n v="4.8"/>
    <n v="5.08"/>
    <n v="1.455604075691412E-3"/>
    <n v="2419.1999999999998"/>
    <n v="0.73362445414847166"/>
    <n v="2560.3200000000002"/>
    <n v="140.38637554585188"/>
    <x v="1"/>
  </r>
  <r>
    <x v="3"/>
    <x v="0"/>
    <x v="3"/>
    <s v="DVL9PHTQ596TVFS"/>
    <s v="Liberty Garments"/>
    <x v="8"/>
    <s v="|31/01/05|"/>
    <n v="480"/>
    <n v="4.43"/>
    <n v="5"/>
    <n v="1.0940919037199124E-3"/>
    <n v="2126.3999999999996"/>
    <n v="0.52516411378555794"/>
    <n v="2400"/>
    <n v="273.07483588621483"/>
    <x v="1"/>
  </r>
  <r>
    <x v="3"/>
    <x v="0"/>
    <x v="3"/>
    <s v="DVL9PHTQ596TVFS"/>
    <s v="Liberty Garments"/>
    <x v="9"/>
    <s v="|31/01/06|"/>
    <n v="396"/>
    <n v="4.7"/>
    <n v="5.34"/>
    <n v="1.1061946902654867E-3"/>
    <n v="1861.2"/>
    <n v="0.43805309734513276"/>
    <n v="2114.64"/>
    <n v="253.00194690265471"/>
    <x v="1"/>
  </r>
  <r>
    <x v="3"/>
    <x v="0"/>
    <x v="3"/>
    <s v="DVL9PHTQ596TVFS"/>
    <s v="Liberty Garments"/>
    <x v="10"/>
    <s v="|31/01/07|"/>
    <n v="240"/>
    <n v="4.3"/>
    <n v="5.13"/>
    <n v="1.1614401858304297E-3"/>
    <n v="1032"/>
    <n v="0.27874564459930312"/>
    <n v="1231.2"/>
    <n v="198.92125435540075"/>
    <x v="1"/>
  </r>
  <r>
    <x v="3"/>
    <x v="0"/>
    <x v="3"/>
    <s v="DVL9PHTQ596TVFS"/>
    <s v="Liberty Garments"/>
    <x v="11"/>
    <s v="|31/01/08|"/>
    <n v="420"/>
    <n v="4.28"/>
    <n v="5.3"/>
    <n v="1.7889087656529517E-3"/>
    <n v="1797.6000000000001"/>
    <n v="0.75134168157423975"/>
    <n v="2226"/>
    <n v="427.64865831842565"/>
    <x v="1"/>
  </r>
  <r>
    <x v="3"/>
    <x v="0"/>
    <x v="3"/>
    <s v="DVL9PHTQ596TVFS"/>
    <s v="Liberty Garments"/>
    <x v="12"/>
    <s v="|31/01/09|"/>
    <n v="276"/>
    <n v="4.74"/>
    <n v="5.28"/>
    <n v="1.4749262536873156E-3"/>
    <n v="1308.24"/>
    <n v="0.40707964601769908"/>
    <n v="1457.28"/>
    <n v="148.63292035398226"/>
    <x v="1"/>
  </r>
  <r>
    <x v="3"/>
    <x v="0"/>
    <x v="3"/>
    <s v="DVL9PHTQ596TVFS"/>
    <s v="Liberty Garments"/>
    <x v="13"/>
    <s v="|31/01/10|"/>
    <n v="684"/>
    <n v="4.22"/>
    <n v="5.4"/>
    <n v="1.0493179433368311E-3"/>
    <n v="2886.48"/>
    <n v="0.71773347324239245"/>
    <n v="3693.6000000000004"/>
    <n v="806.4022665267579"/>
    <x v="1"/>
  </r>
  <r>
    <x v="3"/>
    <x v="0"/>
    <x v="3"/>
    <s v="DVL9PHTQ596TVFS"/>
    <s v="Liberty Garments"/>
    <x v="14"/>
    <s v="|31/01/11|"/>
    <n v="252"/>
    <n v="4.1900000000000004"/>
    <n v="5.24"/>
    <n v="1.5105740181268882E-3"/>
    <n v="1055.8800000000001"/>
    <n v="0.38066465256797583"/>
    <n v="1320.48"/>
    <n v="264.21933534743192"/>
    <x v="1"/>
  </r>
  <r>
    <x v="3"/>
    <x v="0"/>
    <x v="3"/>
    <s v="DVL9PHTQ596TVFS"/>
    <s v="Liberty Garments"/>
    <x v="15"/>
    <s v="|31/01/12|"/>
    <n v="672"/>
    <n v="4.71"/>
    <n v="5.32"/>
    <n v="1.2987012987012987E-3"/>
    <n v="3165.12"/>
    <n v="0.87272727272727268"/>
    <n v="3575.04"/>
    <n v="409.0472727272728"/>
    <x v="1"/>
  </r>
  <r>
    <x v="3"/>
    <x v="0"/>
    <x v="3"/>
    <s v="DVL9PHTQ596TVFS"/>
    <s v="Liberty Garments"/>
    <x v="16"/>
    <s v="|31/01/13|"/>
    <n v="384"/>
    <n v="4.92"/>
    <n v="5.3"/>
    <n v="1.7123287671232876E-3"/>
    <n v="1889.28"/>
    <n v="0.65753424657534243"/>
    <n v="2035.1999999999998"/>
    <n v="145.26246575342449"/>
    <x v="1"/>
  </r>
  <r>
    <x v="3"/>
    <x v="0"/>
    <x v="3"/>
    <s v="DVL9PHTQ596TVFS"/>
    <s v="Liberty Garments"/>
    <x v="17"/>
    <s v="|31/01/14|"/>
    <n v="312"/>
    <n v="4.01"/>
    <n v="5.33"/>
    <n v="1.1185682326621924E-3"/>
    <n v="1251.1199999999999"/>
    <n v="0.34899328859060402"/>
    <n v="1662.96"/>
    <n v="411.49100671140957"/>
    <x v="1"/>
  </r>
  <r>
    <x v="3"/>
    <x v="0"/>
    <x v="3"/>
    <s v="DVL9PHTQ596TVFS"/>
    <s v="Liberty Garments"/>
    <x v="18"/>
    <s v="|31/01/15|"/>
    <n v="648"/>
    <n v="4.6500000000000004"/>
    <n v="5.36"/>
    <n v="1.0482180293501049E-3"/>
    <n v="3013.2000000000003"/>
    <n v="0.679245283018868"/>
    <n v="3473.28"/>
    <n v="459.40075471698106"/>
    <x v="1"/>
  </r>
  <r>
    <x v="3"/>
    <x v="0"/>
    <x v="3"/>
    <s v="DVL9PHTQ596TVFS"/>
    <s v="Liberty Garments"/>
    <x v="19"/>
    <s v="|31/01/16|"/>
    <n v="240"/>
    <n v="4.9400000000000004"/>
    <n v="5.3"/>
    <n v="1.1037527593818985E-3"/>
    <n v="1185.6000000000001"/>
    <n v="0.26490066225165565"/>
    <n v="1272"/>
    <n v="86.135099337748201"/>
    <x v="1"/>
  </r>
  <r>
    <x v="3"/>
    <x v="0"/>
    <x v="3"/>
    <s v="DVL9PHTQ596TVFS"/>
    <s v="Liberty Garments"/>
    <x v="20"/>
    <s v="|31/01/17|"/>
    <n v="492"/>
    <n v="4.5599999999999996"/>
    <n v="5.19"/>
    <n v="1.2987012987012987E-3"/>
    <n v="2243.52"/>
    <n v="0.63896103896103895"/>
    <n v="2553.48"/>
    <n v="309.32103896103899"/>
    <x v="1"/>
  </r>
  <r>
    <x v="3"/>
    <x v="0"/>
    <x v="3"/>
    <s v="DVL9PHTQ596TVFS"/>
    <s v="Liberty Garments"/>
    <x v="21"/>
    <s v="|31/01/18|"/>
    <n v="264"/>
    <n v="4.74"/>
    <n v="5.35"/>
    <n v="1.2970168612191958E-3"/>
    <n v="1251.3600000000001"/>
    <n v="0.34241245136186771"/>
    <n v="1412.3999999999999"/>
    <n v="160.69758754863787"/>
    <x v="1"/>
  </r>
  <r>
    <x v="3"/>
    <x v="0"/>
    <x v="3"/>
    <s v="DVL9PHTQ596TVFS"/>
    <s v="Liberty Garments"/>
    <x v="22"/>
    <s v="|31/01/20|"/>
    <n v="300"/>
    <n v="4.93"/>
    <n v="5.14"/>
    <n v="1.1792452830188679E-3"/>
    <n v="1479"/>
    <n v="0.35377358490566035"/>
    <n v="1542"/>
    <n v="62.64622641509434"/>
    <x v="1"/>
  </r>
  <r>
    <x v="3"/>
    <x v="0"/>
    <x v="3"/>
    <s v="DVL9PHTQ596TVFS"/>
    <s v="Liberty Garments"/>
    <x v="23"/>
    <s v="|31/01/21|"/>
    <n v="264"/>
    <n v="4.51"/>
    <n v="5.21"/>
    <n v="1.7761989342806395E-3"/>
    <n v="1190.6399999999999"/>
    <n v="0.46891651865008882"/>
    <n v="1375.44"/>
    <n v="184.33108348135011"/>
    <x v="1"/>
  </r>
  <r>
    <x v="3"/>
    <x v="0"/>
    <x v="3"/>
    <s v="DVL9PHTQ596TVFS"/>
    <s v="Liberty Garments"/>
    <x v="24"/>
    <s v="|31/01/22|"/>
    <n v="636"/>
    <n v="4.88"/>
    <n v="5.23"/>
    <n v="1.2437810945273632E-3"/>
    <n v="3103.68"/>
    <n v="0.79104477611940294"/>
    <n v="3326.28"/>
    <n v="221.80895522388096"/>
    <x v="1"/>
  </r>
  <r>
    <x v="3"/>
    <x v="0"/>
    <x v="3"/>
    <s v="DVL9PHTQ596TVFS"/>
    <s v="Liberty Garments"/>
    <x v="25"/>
    <s v="|31/01/23|"/>
    <n v="480"/>
    <n v="4.2300000000000004"/>
    <n v="5.21"/>
    <n v="1.5822784810126582E-3"/>
    <n v="2030.4"/>
    <n v="0.75949367088607589"/>
    <n v="2500.8000000000002"/>
    <n v="469.64050632911403"/>
    <x v="1"/>
  </r>
  <r>
    <x v="3"/>
    <x v="0"/>
    <x v="3"/>
    <s v="DVL9PHTQ596TVFS"/>
    <s v="Liberty Garments"/>
    <x v="26"/>
    <s v="|31/01/24|"/>
    <n v="588"/>
    <n v="4.43"/>
    <n v="5.38"/>
    <n v="1.0559662090813093E-3"/>
    <n v="2604.8399999999997"/>
    <n v="0.6209081309398099"/>
    <n v="3163.44"/>
    <n v="557.97909186906054"/>
    <x v="1"/>
  </r>
  <r>
    <x v="3"/>
    <x v="0"/>
    <x v="3"/>
    <s v="DVL9PHTQ596TVFS"/>
    <s v="Liberty Garments"/>
    <x v="27"/>
    <s v="|31/01/30|"/>
    <n v="408"/>
    <n v="4.33"/>
    <n v="5.31"/>
    <n v="1.1976047904191617E-3"/>
    <n v="1766.64"/>
    <n v="0.48862275449101794"/>
    <n v="2166.48"/>
    <n v="399.3513772455089"/>
    <x v="1"/>
  </r>
  <r>
    <x v="3"/>
    <x v="0"/>
    <x v="3"/>
    <s v="DVL9PHTQ596TVFS"/>
    <s v="Liberty Garments"/>
    <x v="28"/>
    <s v="|31/01/31|"/>
    <n v="708"/>
    <n v="4.1100000000000003"/>
    <n v="5.05"/>
    <n v="1.3717421124828531E-3"/>
    <n v="2909.88"/>
    <n v="0.97119341563785999"/>
    <n v="3575.4"/>
    <n v="664.54880658436207"/>
    <x v="1"/>
  </r>
  <r>
    <x v="3"/>
    <x v="0"/>
    <x v="3"/>
    <s v="DVL9PHTQ596TVFS"/>
    <s v="Liberty Garments"/>
    <x v="29"/>
    <s v="|31/01/32|"/>
    <n v="408"/>
    <n v="4.7300000000000004"/>
    <n v="5.37"/>
    <n v="1.0526315789473684E-3"/>
    <n v="1929.8400000000001"/>
    <n v="0.42947368421052629"/>
    <n v="2190.96"/>
    <n v="260.69052631578938"/>
    <x v="1"/>
  </r>
  <r>
    <x v="3"/>
    <x v="0"/>
    <x v="3"/>
    <s v="DVL9PHTQ596TVFS"/>
    <s v="Liberty Garments"/>
    <x v="30"/>
    <s v="|31/01/33|"/>
    <n v="324"/>
    <n v="4.01"/>
    <n v="5.1100000000000003"/>
    <n v="1.1534025374855825E-3"/>
    <n v="1299.24"/>
    <n v="0.37370242214532873"/>
    <n v="1655.64"/>
    <n v="356.02629757785473"/>
    <x v="1"/>
  </r>
  <r>
    <x v="3"/>
    <x v="0"/>
    <x v="3"/>
    <s v="DVL9PHTQ596TVFS"/>
    <s v="Liberty Garments"/>
    <x v="31"/>
    <s v="|31/01/34|"/>
    <n v="516"/>
    <n v="4.4000000000000004"/>
    <n v="5.04"/>
    <n v="1.2135922330097086E-3"/>
    <n v="2270.4"/>
    <n v="0.62621359223300965"/>
    <n v="2600.64"/>
    <n v="329.61378640776678"/>
    <x v="1"/>
  </r>
  <r>
    <x v="3"/>
    <x v="0"/>
    <x v="3"/>
    <s v="DVL9PHTQ596TVFS"/>
    <s v="Liberty Garments"/>
    <x v="32"/>
    <s v="|31/01/35|"/>
    <n v="540"/>
    <n v="4.24"/>
    <n v="5.35"/>
    <n v="1.3123359580052493E-3"/>
    <n v="2289.6"/>
    <n v="0.70866141732283461"/>
    <n v="2889"/>
    <n v="598.6913385826773"/>
    <x v="1"/>
  </r>
  <r>
    <x v="3"/>
    <x v="0"/>
    <x v="3"/>
    <s v="DVL9PHTQ596TVFS"/>
    <s v="Liberty Garments"/>
    <x v="33"/>
    <s v="|31/01/36|"/>
    <n v="300"/>
    <n v="4.9400000000000004"/>
    <n v="5.2"/>
    <n v="1.4858841010401188E-3"/>
    <n v="1482.0000000000002"/>
    <n v="0.44576523031203563"/>
    <n v="1560"/>
    <n v="77.554234769687739"/>
    <x v="1"/>
  </r>
  <r>
    <x v="3"/>
    <x v="0"/>
    <x v="3"/>
    <s v="DVL9PHTQ596TVFS"/>
    <s v="Liberty Garments"/>
    <x v="34"/>
    <s v="|31/01/37|"/>
    <n v="408"/>
    <n v="4.25"/>
    <n v="5"/>
    <n v="1.1587485515643105E-3"/>
    <n v="1734"/>
    <n v="0.47276940903823872"/>
    <n v="2040"/>
    <n v="305.52723059096178"/>
    <x v="1"/>
  </r>
  <r>
    <x v="3"/>
    <x v="0"/>
    <x v="3"/>
    <s v="DVL9PHTQ596TVFS"/>
    <s v="Liberty Garments"/>
    <x v="35"/>
    <s v="|31/01/38|"/>
    <n v="300"/>
    <n v="4.0599999999999996"/>
    <n v="5.35"/>
    <n v="1.3227513227513227E-3"/>
    <n v="1217.9999999999998"/>
    <n v="0.3968253968253968"/>
    <n v="1605"/>
    <n v="386.60317460317481"/>
    <x v="1"/>
  </r>
  <r>
    <x v="3"/>
    <x v="0"/>
    <x v="3"/>
    <s v="DVL9PHTQ596TVFS"/>
    <s v="Liberty Garments"/>
    <x v="36"/>
    <s v="|31/01/39|"/>
    <n v="336"/>
    <n v="4.8600000000000003"/>
    <n v="5.36"/>
    <n v="1.1001100110011001E-3"/>
    <n v="1632.96"/>
    <n v="0.36963696369636961"/>
    <n v="1800.96"/>
    <n v="167.63036303630363"/>
    <x v="1"/>
  </r>
  <r>
    <x v="3"/>
    <x v="0"/>
    <x v="3"/>
    <s v="DVL9PHTQ596TVFS"/>
    <s v="Liberty Garments"/>
    <x v="37"/>
    <s v="|31/01/40|"/>
    <n v="360"/>
    <n v="4.4400000000000004"/>
    <n v="5.23"/>
    <n v="1.2315270935960591E-3"/>
    <n v="1598.4"/>
    <n v="0.44334975369458129"/>
    <n v="1882.8000000000002"/>
    <n v="283.95665024630551"/>
    <x v="1"/>
  </r>
  <r>
    <x v="3"/>
    <x v="0"/>
    <x v="3"/>
    <s v="DVL9PHTQ596TVFS"/>
    <s v="Liberty Garments"/>
    <x v="38"/>
    <s v="|31/01/41|"/>
    <n v="516"/>
    <n v="4.72"/>
    <n v="5.2"/>
    <n v="1.5197568389057751E-3"/>
    <n v="2435.52"/>
    <n v="0.78419452887537988"/>
    <n v="2683.2000000000003"/>
    <n v="246.8958054711249"/>
    <x v="1"/>
  </r>
  <r>
    <x v="3"/>
    <x v="0"/>
    <x v="3"/>
    <s v="DVL9PHTQ596TVFS"/>
    <s v="Liberty Garments"/>
    <x v="39"/>
    <s v="|31/01/42|"/>
    <n v="300"/>
    <n v="4.46"/>
    <n v="5.23"/>
    <n v="1.6155088852988692E-3"/>
    <n v="1338"/>
    <n v="0.48465266558966075"/>
    <n v="1569.0000000000002"/>
    <n v="230.51534733441056"/>
    <x v="1"/>
  </r>
  <r>
    <x v="3"/>
    <x v="0"/>
    <x v="3"/>
    <s v="DVL9PHTQ596TVFS"/>
    <s v="Liberty Garments"/>
    <x v="40"/>
    <s v="|31/02/01|"/>
    <n v="684"/>
    <n v="4.6399999999999997"/>
    <n v="5.1100000000000003"/>
    <n v="1.4598540145985401E-3"/>
    <n v="3173.7599999999998"/>
    <n v="0.99854014598540142"/>
    <n v="3495.2400000000002"/>
    <n v="320.4814598540151"/>
    <x v="1"/>
  </r>
  <r>
    <x v="3"/>
    <x v="0"/>
    <x v="3"/>
    <s v="DVL9PHTQ596TVFS"/>
    <s v="Liberty Garments"/>
    <x v="41"/>
    <s v="|31/02/02|"/>
    <n v="300"/>
    <n v="4.93"/>
    <n v="5.12"/>
    <n v="1.1750881316098707E-3"/>
    <n v="1479"/>
    <n v="0.3525264394829612"/>
    <n v="1536"/>
    <n v="56.647473560517042"/>
    <x v="1"/>
  </r>
  <r>
    <x v="3"/>
    <x v="0"/>
    <x v="3"/>
    <s v="DVL9PHTQ596TVFS"/>
    <s v="Liberty Garments"/>
    <x v="42"/>
    <s v="|31/02/03|"/>
    <n v="480"/>
    <n v="4.9000000000000004"/>
    <n v="5.4"/>
    <n v="1.0570824524312897E-3"/>
    <n v="2352"/>
    <n v="0.507399577167019"/>
    <n v="2592"/>
    <n v="239.49260042283299"/>
    <x v="1"/>
  </r>
  <r>
    <x v="3"/>
    <x v="0"/>
    <x v="3"/>
    <s v="DVL9PHTQ596TVFS"/>
    <s v="Liberty Garments"/>
    <x v="43"/>
    <s v="|31/02/04|"/>
    <n v="720"/>
    <n v="4.84"/>
    <n v="5.25"/>
    <n v="1.4492753623188406E-3"/>
    <n v="3484.7999999999997"/>
    <n v="1.0434782608695652"/>
    <n v="3780"/>
    <n v="294.15652173913071"/>
    <x v="1"/>
  </r>
  <r>
    <x v="3"/>
    <x v="0"/>
    <x v="9"/>
    <s v="DVL9PHTQ680TVFS"/>
    <s v="Safari Wear Manufacturers"/>
    <x v="44"/>
    <s v="|86/01/01|"/>
    <n v="516"/>
    <n v="3.64"/>
    <n v="6.76"/>
    <n v="1.7953321364452424E-3"/>
    <n v="1878.24"/>
    <n v="0.92639138240574515"/>
    <n v="3488.16"/>
    <n v="1608.9936086175942"/>
    <x v="0"/>
  </r>
  <r>
    <x v="3"/>
    <x v="0"/>
    <x v="9"/>
    <s v="DVL9PHTQ680TVFS"/>
    <s v="Safari Wear Manufacturers"/>
    <x v="45"/>
    <s v="|86/01/02|"/>
    <n v="468"/>
    <n v="4.75"/>
    <n v="5.93"/>
    <n v="1.6077170418006431E-3"/>
    <n v="2223"/>
    <n v="0.752411575562701"/>
    <n v="2775.24"/>
    <n v="551.48758842443704"/>
    <x v="1"/>
  </r>
  <r>
    <x v="3"/>
    <x v="0"/>
    <x v="9"/>
    <s v="DVL9PHTQ680TVFS"/>
    <s v="Safari Wear Manufacturers"/>
    <x v="46"/>
    <s v="|86/01/03|"/>
    <n v="384"/>
    <n v="4.13"/>
    <n v="5.46"/>
    <n v="1.4388489208633094E-3"/>
    <n v="1585.92"/>
    <n v="0.55251798561151078"/>
    <n v="2096.64"/>
    <n v="510.16748201438827"/>
    <x v="1"/>
  </r>
  <r>
    <x v="3"/>
    <x v="0"/>
    <x v="9"/>
    <s v="DVL9PHTQ680TVFS"/>
    <s v="Safari Wear Manufacturers"/>
    <x v="0"/>
    <s v="|86/01/04|"/>
    <n v="504"/>
    <n v="3.68"/>
    <n v="6.82"/>
    <n v="1.2239902080783353E-3"/>
    <n v="1854.72"/>
    <n v="0.61689106487148093"/>
    <n v="3437.28"/>
    <n v="1581.9431089351287"/>
    <x v="0"/>
  </r>
  <r>
    <x v="3"/>
    <x v="0"/>
    <x v="9"/>
    <s v="DVL9PHTQ680TVFS"/>
    <s v="Safari Wear Manufacturers"/>
    <x v="1"/>
    <s v="|86/01/05|"/>
    <n v="432"/>
    <n v="4.2300000000000004"/>
    <n v="5.53"/>
    <n v="1.1890606420927466E-3"/>
    <n v="1827.3600000000001"/>
    <n v="0.5136741973840665"/>
    <n v="2388.96"/>
    <n v="561.08632580261587"/>
    <x v="1"/>
  </r>
  <r>
    <x v="3"/>
    <x v="0"/>
    <x v="9"/>
    <s v="DVL9PHTQ680TVFS"/>
    <s v="Safari Wear Manufacturers"/>
    <x v="2"/>
    <s v="|86/01/06|"/>
    <n v="408"/>
    <n v="4.5999999999999996"/>
    <n v="5.15"/>
    <n v="1.0893246187363835E-3"/>
    <n v="1876.8"/>
    <n v="0.44444444444444448"/>
    <n v="2101.2000000000003"/>
    <n v="223.95555555555586"/>
    <x v="1"/>
  </r>
  <r>
    <x v="3"/>
    <x v="0"/>
    <x v="9"/>
    <s v="DVL9PHTQ680TVFS"/>
    <s v="Safari Wear Manufacturers"/>
    <x v="3"/>
    <s v="|86/01/21|"/>
    <n v="396"/>
    <n v="3.08"/>
    <n v="6.51"/>
    <n v="1.455604075691412E-3"/>
    <n v="1219.68"/>
    <n v="0.57641921397379914"/>
    <n v="2577.96"/>
    <n v="1357.7035807860261"/>
    <x v="0"/>
  </r>
  <r>
    <x v="3"/>
    <x v="0"/>
    <x v="9"/>
    <s v="DVL9PHTQ680TVFS"/>
    <s v="Safari Wear Manufacturers"/>
    <x v="4"/>
    <s v="|86/01/22|"/>
    <n v="396"/>
    <n v="4.57"/>
    <n v="6.53"/>
    <n v="1.1312217194570137E-3"/>
    <n v="1809.72"/>
    <n v="0.44796380090497739"/>
    <n v="2585.88"/>
    <n v="775.71203619909511"/>
    <x v="1"/>
  </r>
  <r>
    <x v="3"/>
    <x v="0"/>
    <x v="9"/>
    <s v="DVL9PHTQ680TVFS"/>
    <s v="Safari Wear Manufacturers"/>
    <x v="5"/>
    <s v="|86/01/23|"/>
    <n v="408"/>
    <n v="3.85"/>
    <n v="6.09"/>
    <n v="1.0649627263045794E-3"/>
    <n v="1570.8"/>
    <n v="0.43450479233226841"/>
    <n v="2484.7199999999998"/>
    <n v="913.48549520766755"/>
    <x v="1"/>
  </r>
  <r>
    <x v="3"/>
    <x v="0"/>
    <x v="9"/>
    <s v="DVL9PHTQ680TVFS"/>
    <s v="Safari Wear Manufacturers"/>
    <x v="6"/>
    <s v="|86/01/31|"/>
    <n v="396"/>
    <n v="3.51"/>
    <n v="6.85"/>
    <n v="1.2300123001230013E-3"/>
    <n v="1389.9599999999998"/>
    <n v="0.4870848708487085"/>
    <n v="2712.6"/>
    <n v="1322.1529151291513"/>
    <x v="0"/>
  </r>
  <r>
    <x v="3"/>
    <x v="0"/>
    <x v="9"/>
    <s v="DVL9PHTQ680TVFS"/>
    <s v="Safari Wear Manufacturers"/>
    <x v="7"/>
    <s v="|86/01/32|"/>
    <n v="372"/>
    <n v="3.19"/>
    <n v="6.13"/>
    <n v="1.4265335235378032E-3"/>
    <n v="1186.68"/>
    <n v="0.53067047075606277"/>
    <n v="2280.36"/>
    <n v="1093.1493295292439"/>
    <x v="0"/>
  </r>
  <r>
    <x v="3"/>
    <x v="0"/>
    <x v="9"/>
    <s v="DVL9PHTQ680TVFS"/>
    <s v="Safari Wear Manufacturers"/>
    <x v="8"/>
    <s v="|86/01/33|"/>
    <n v="384"/>
    <n v="3.68"/>
    <n v="5.05"/>
    <n v="1.3831258644536654E-3"/>
    <n v="1413.1200000000001"/>
    <n v="0.53112033195020747"/>
    <n v="1939.1999999999998"/>
    <n v="525.54887966804949"/>
    <x v="1"/>
  </r>
  <r>
    <x v="3"/>
    <x v="0"/>
    <x v="9"/>
    <s v="DVL9PHTQ680TVFS"/>
    <s v="Safari Wear Manufacturers"/>
    <x v="9"/>
    <s v="|86/01/34|"/>
    <n v="492"/>
    <n v="3.85"/>
    <n v="5.17"/>
    <n v="1.3736263736263737E-3"/>
    <n v="1894.2"/>
    <n v="0.67582417582417587"/>
    <n v="2543.64"/>
    <n v="648.7641758241756"/>
    <x v="1"/>
  </r>
  <r>
    <x v="3"/>
    <x v="0"/>
    <x v="9"/>
    <s v="DVL9PHTQ680TVFS"/>
    <s v="Safari Wear Manufacturers"/>
    <x v="10"/>
    <s v="|86/01/35|"/>
    <n v="384"/>
    <n v="4.05"/>
    <n v="5.0199999999999996"/>
    <n v="1.1862396204033216E-3"/>
    <n v="1555.1999999999998"/>
    <n v="0.45551601423487548"/>
    <n v="1927.6799999999998"/>
    <n v="372.02448398576513"/>
    <x v="1"/>
  </r>
  <r>
    <x v="3"/>
    <x v="0"/>
    <x v="9"/>
    <s v="DVL9PHTQ680TVFS"/>
    <s v="Safari Wear Manufacturers"/>
    <x v="11"/>
    <s v="|86/01/41|"/>
    <n v="384"/>
    <n v="4.7699999999999996"/>
    <n v="6.91"/>
    <n v="1.718213058419244E-3"/>
    <n v="1831.6799999999998"/>
    <n v="0.65979381443298968"/>
    <n v="2653.44"/>
    <n v="821.10020618556723"/>
    <x v="1"/>
  </r>
  <r>
    <x v="3"/>
    <x v="0"/>
    <x v="9"/>
    <s v="DVL9PHTQ680TVFS"/>
    <s v="Safari Wear Manufacturers"/>
    <x v="12"/>
    <s v="|86/01/42|"/>
    <n v="384"/>
    <n v="4.4000000000000004"/>
    <n v="6.25"/>
    <n v="1.1428571428571429E-3"/>
    <n v="1689.6000000000001"/>
    <n v="0.43885714285714289"/>
    <n v="2400"/>
    <n v="709.9611428571427"/>
    <x v="1"/>
  </r>
  <r>
    <x v="3"/>
    <x v="0"/>
    <x v="9"/>
    <s v="DVL9PHTQ680TVFS"/>
    <s v="Safari Wear Manufacturers"/>
    <x v="13"/>
    <s v="|86/01/43|"/>
    <n v="384"/>
    <n v="4.13"/>
    <n v="6.48"/>
    <n v="1.5151515151515152E-3"/>
    <n v="1585.92"/>
    <n v="0.58181818181818179"/>
    <n v="2488.3200000000002"/>
    <n v="901.81818181818187"/>
    <x v="1"/>
  </r>
  <r>
    <x v="3"/>
    <x v="0"/>
    <x v="9"/>
    <s v="DVL9PHTQ680TVFS"/>
    <s v="Safari Wear Manufacturers"/>
    <x v="14"/>
    <s v="|86/01/44|"/>
    <n v="408"/>
    <n v="3.74"/>
    <n v="6.04"/>
    <n v="1.4388489208633094E-3"/>
    <n v="1525.92"/>
    <n v="0.58705035971223019"/>
    <n v="2464.3200000000002"/>
    <n v="937.81294964028791"/>
    <x v="1"/>
  </r>
  <r>
    <x v="3"/>
    <x v="0"/>
    <x v="9"/>
    <s v="DVL9PHTQ680TVFS"/>
    <s v="Safari Wear Manufacturers"/>
    <x v="15"/>
    <s v="|86/01/45|"/>
    <n v="516"/>
    <n v="4.43"/>
    <n v="6.5"/>
    <n v="1.2062726176115801E-3"/>
    <n v="2285.8799999999997"/>
    <n v="0.62243667068757536"/>
    <n v="3354"/>
    <n v="1067.4975633293127"/>
    <x v="0"/>
  </r>
  <r>
    <x v="3"/>
    <x v="0"/>
    <x v="9"/>
    <s v="DVL9PHTQ680TVFS"/>
    <s v="Safari Wear Manufacturers"/>
    <x v="16"/>
    <s v="|86/01/51|"/>
    <n v="504"/>
    <n v="3.1"/>
    <n v="6.18"/>
    <n v="1.5290519877675841E-3"/>
    <n v="1562.4"/>
    <n v="0.77064220183486243"/>
    <n v="3114.72"/>
    <n v="1551.5493577981649"/>
    <x v="0"/>
  </r>
  <r>
    <x v="3"/>
    <x v="0"/>
    <x v="9"/>
    <s v="DVL9PHTQ680TVFS"/>
    <s v="Safari Wear Manufacturers"/>
    <x v="17"/>
    <s v="|86/01/52|"/>
    <n v="360"/>
    <n v="4.74"/>
    <n v="6.98"/>
    <n v="1.6000000000000001E-3"/>
    <n v="1706.4"/>
    <n v="0.57600000000000007"/>
    <n v="2512.8000000000002"/>
    <n v="805.82400000000007"/>
    <x v="1"/>
  </r>
  <r>
    <x v="3"/>
    <x v="0"/>
    <x v="9"/>
    <s v="DVL9PHTQ680TVFS"/>
    <s v="Safari Wear Manufacturers"/>
    <x v="18"/>
    <s v="|86/01/53|"/>
    <n v="396"/>
    <n v="3.66"/>
    <n v="6.12"/>
    <n v="1.7391304347826088E-3"/>
    <n v="1449.3600000000001"/>
    <n v="0.68869565217391304"/>
    <n v="2423.52"/>
    <n v="973.47130434782594"/>
    <x v="1"/>
  </r>
  <r>
    <x v="3"/>
    <x v="0"/>
    <x v="9"/>
    <s v="DVL9PHTQ680TVFS"/>
    <s v="Safari Wear Manufacturers"/>
    <x v="19"/>
    <s v="|86/01/54|"/>
    <n v="432"/>
    <n v="3.3"/>
    <n v="6.11"/>
    <n v="1.0256410256410256E-3"/>
    <n v="1425.6"/>
    <n v="0.44307692307692309"/>
    <n v="2639.52"/>
    <n v="1213.4769230769232"/>
    <x v="0"/>
  </r>
  <r>
    <x v="3"/>
    <x v="0"/>
    <x v="9"/>
    <s v="DVL9PHTQ680TVFS"/>
    <s v="Safari Wear Manufacturers"/>
    <x v="20"/>
    <s v="|86/01/55|"/>
    <n v="408"/>
    <n v="3.46"/>
    <n v="5.53"/>
    <n v="1.4814814814814814E-3"/>
    <n v="1411.68"/>
    <n v="0.60444444444444445"/>
    <n v="2256.2400000000002"/>
    <n v="843.95555555555575"/>
    <x v="1"/>
  </r>
  <r>
    <x v="3"/>
    <x v="0"/>
    <x v="9"/>
    <s v="DVL9PHTQ680TVFS"/>
    <s v="Safari Wear Manufacturers"/>
    <x v="21"/>
    <s v="|86/01/56|"/>
    <n v="360"/>
    <n v="4.5"/>
    <n v="5.8"/>
    <n v="1.0309278350515464E-3"/>
    <n v="1620"/>
    <n v="0.37113402061855671"/>
    <n v="2088"/>
    <n v="467.62886597938143"/>
    <x v="1"/>
  </r>
  <r>
    <x v="3"/>
    <x v="0"/>
    <x v="9"/>
    <s v="DVL9PHTQ680TVFS"/>
    <s v="Safari Wear Manufacturers"/>
    <x v="22"/>
    <s v="|86/01/57|"/>
    <n v="528"/>
    <n v="3.37"/>
    <n v="5.8"/>
    <n v="1.0582010582010583E-3"/>
    <n v="1779.3600000000001"/>
    <n v="0.55873015873015874"/>
    <n v="3062.4"/>
    <n v="1282.4812698412698"/>
    <x v="0"/>
  </r>
  <r>
    <x v="3"/>
    <x v="0"/>
    <x v="9"/>
    <s v="DVL9PHTQ680TVFS"/>
    <s v="Safari Wear Manufacturers"/>
    <x v="23"/>
    <s v="|86/01/58|"/>
    <n v="516"/>
    <n v="4.47"/>
    <n v="5.94"/>
    <n v="1.7889087656529517E-3"/>
    <n v="2306.52"/>
    <n v="0.92307692307692313"/>
    <n v="3065.0400000000004"/>
    <n v="757.59692307692353"/>
    <x v="1"/>
  </r>
  <r>
    <x v="3"/>
    <x v="0"/>
    <x v="9"/>
    <s v="DVL9PHTQ680TVFS"/>
    <s v="Safari Wear Manufacturers"/>
    <x v="24"/>
    <s v="|86/01/59|"/>
    <n v="408"/>
    <n v="4.93"/>
    <n v="5.55"/>
    <n v="1.8083182640144665E-3"/>
    <n v="2011.4399999999998"/>
    <n v="0.73779385171790235"/>
    <n v="2264.4"/>
    <n v="252.22220614828237"/>
    <x v="1"/>
  </r>
  <r>
    <x v="3"/>
    <x v="0"/>
    <x v="9"/>
    <s v="DVL9PHTQ680TVFS"/>
    <s v="Safari Wear Manufacturers"/>
    <x v="25"/>
    <s v="|86/01/60|"/>
    <n v="396"/>
    <n v="3.36"/>
    <n v="5.82"/>
    <n v="1.2903225806451613E-3"/>
    <n v="1330.56"/>
    <n v="0.51096774193548389"/>
    <n v="2304.7200000000003"/>
    <n v="973.64903225806484"/>
    <x v="1"/>
  </r>
  <r>
    <x v="3"/>
    <x v="0"/>
    <x v="9"/>
    <s v="DVL9PHTQ680TVFS"/>
    <s v="Safari Wear Manufacturers"/>
    <x v="26"/>
    <s v="|86/01/70|"/>
    <n v="432"/>
    <n v="4.5999999999999996"/>
    <n v="6.69"/>
    <n v="1.1337868480725624E-3"/>
    <n v="1987.1999999999998"/>
    <n v="0.48979591836734693"/>
    <n v="2890.0800000000004"/>
    <n v="902.39020408163321"/>
    <x v="1"/>
  </r>
  <r>
    <x v="3"/>
    <x v="0"/>
    <x v="9"/>
    <s v="DVL9PHTQ680TVFS"/>
    <s v="Safari Wear Manufacturers"/>
    <x v="27"/>
    <s v="|86/01/71|"/>
    <n v="528"/>
    <n v="4.55"/>
    <n v="5.0999999999999996"/>
    <n v="1.0504201680672268E-3"/>
    <n v="2402.4"/>
    <n v="0.55462184873949583"/>
    <n v="2692.7999999999997"/>
    <n v="289.84537815126015"/>
    <x v="1"/>
  </r>
  <r>
    <x v="3"/>
    <x v="0"/>
    <x v="9"/>
    <s v="DVL9PHTQ680TVFS"/>
    <s v="Safari Wear Manufacturers"/>
    <x v="28"/>
    <s v="|86/01/80|"/>
    <n v="420"/>
    <n v="3.23"/>
    <n v="5.77"/>
    <n v="1.0582010582010583E-3"/>
    <n v="1356.6"/>
    <n v="0.44444444444444448"/>
    <n v="2423.3999999999996"/>
    <n v="1066.3555555555554"/>
    <x v="0"/>
  </r>
  <r>
    <x v="3"/>
    <x v="0"/>
    <x v="9"/>
    <s v="DVL9PHTQ680TVFS"/>
    <s v="Safari Wear Manufacturers"/>
    <x v="29"/>
    <s v="|86/01/81|"/>
    <n v="396"/>
    <n v="3"/>
    <n v="6.49"/>
    <n v="1.3351134846461949E-3"/>
    <n v="1188"/>
    <n v="0.5287049399198932"/>
    <n v="2570.04"/>
    <n v="1381.5112950600801"/>
    <x v="0"/>
  </r>
  <r>
    <x v="3"/>
    <x v="0"/>
    <x v="9"/>
    <s v="DVL9PHTQ680TVFS"/>
    <s v="Safari Wear Manufacturers"/>
    <x v="30"/>
    <s v="|86/01/82|"/>
    <n v="444"/>
    <n v="4.6100000000000003"/>
    <n v="5.28"/>
    <n v="1.7793594306049821E-3"/>
    <n v="2046.8400000000001"/>
    <n v="0.79003558718861211"/>
    <n v="2344.3200000000002"/>
    <n v="296.68996441281138"/>
    <x v="1"/>
  </r>
  <r>
    <x v="3"/>
    <x v="0"/>
    <x v="4"/>
    <s v="DVL9PHTQ628TVFS"/>
    <s v="ProFit Uniforms"/>
    <x v="31"/>
    <s v="|99/05/18|"/>
    <n v="696"/>
    <n v="2.79"/>
    <n v="3.51"/>
    <n v="1.2484394506866417E-3"/>
    <n v="1941.84"/>
    <n v="0.86891385767790263"/>
    <n v="2442.96"/>
    <n v="500.25108614232221"/>
    <x v="1"/>
  </r>
  <r>
    <x v="3"/>
    <x v="0"/>
    <x v="4"/>
    <s v="DVL9PHTQ628TVFS"/>
    <s v="ProFit Uniforms"/>
    <x v="32"/>
    <s v="|99/05/10|"/>
    <n v="1176"/>
    <n v="2.21"/>
    <n v="3.2"/>
    <n v="1.3793103448275861E-3"/>
    <n v="2598.96"/>
    <n v="1.6220689655172413"/>
    <n v="3763.2000000000003"/>
    <n v="1162.617931034483"/>
    <x v="0"/>
  </r>
  <r>
    <x v="3"/>
    <x v="0"/>
    <x v="4"/>
    <s v="DVL9PHTQ628TVFS"/>
    <s v="ProFit Uniforms"/>
    <x v="33"/>
    <s v="|99/05/21|"/>
    <n v="672"/>
    <n v="2.82"/>
    <n v="3.38"/>
    <n v="1.3315579227696406E-3"/>
    <n v="1895.04"/>
    <n v="0.89480692410119844"/>
    <n v="2271.36"/>
    <n v="375.42519307589896"/>
    <x v="1"/>
  </r>
  <r>
    <x v="3"/>
    <x v="0"/>
    <x v="4"/>
    <s v="DVL9PHTQ628TVFS"/>
    <s v="ProFit Uniforms"/>
    <x v="34"/>
    <s v="|99/05/22|"/>
    <n v="612"/>
    <n v="2.82"/>
    <n v="3.69"/>
    <n v="1.3351134846461949E-3"/>
    <n v="1725.84"/>
    <n v="0.81708945260347132"/>
    <n v="2258.2799999999997"/>
    <n v="531.62291054739637"/>
    <x v="1"/>
  </r>
  <r>
    <x v="3"/>
    <x v="0"/>
    <x v="4"/>
    <s v="DVL9PHTQ628TVFS"/>
    <s v="ProFit Uniforms"/>
    <x v="35"/>
    <s v="|99/05/23|"/>
    <n v="1080"/>
    <n v="2.76"/>
    <n v="3.22"/>
    <n v="1.3262599469496021E-3"/>
    <n v="2980.7999999999997"/>
    <n v="1.4323607427055702"/>
    <n v="3477.6000000000004"/>
    <n v="495.36763925729508"/>
    <x v="1"/>
  </r>
  <r>
    <x v="3"/>
    <x v="0"/>
    <x v="4"/>
    <s v="DVL9PHTQ628TVFS"/>
    <s v="ProFit Uniforms"/>
    <x v="36"/>
    <s v="|99/05/24|"/>
    <n v="960"/>
    <n v="2.4500000000000002"/>
    <n v="3.3"/>
    <n v="1.0706638115631692E-3"/>
    <n v="2352"/>
    <n v="1.0278372591006424"/>
    <n v="3168"/>
    <n v="814.97216274089931"/>
    <x v="1"/>
  </r>
  <r>
    <x v="3"/>
    <x v="0"/>
    <x v="4"/>
    <s v="DVL9PHTQ628TVFS"/>
    <s v="ProFit Uniforms"/>
    <x v="37"/>
    <s v="|99/05/26|"/>
    <n v="840"/>
    <n v="2.99"/>
    <n v="3.88"/>
    <n v="1.7006802721088435E-3"/>
    <n v="2511.6000000000004"/>
    <n v="1.4285714285714286"/>
    <n v="3259.2"/>
    <n v="746.17142857142801"/>
    <x v="1"/>
  </r>
  <r>
    <x v="3"/>
    <x v="0"/>
    <x v="4"/>
    <s v="DVL9PHTQ628TVFS"/>
    <s v="ProFit Uniforms"/>
    <x v="38"/>
    <s v="|99/05/28|"/>
    <n v="672"/>
    <n v="2.27"/>
    <n v="3.99"/>
    <n v="1.1210762331838565E-3"/>
    <n v="1525.44"/>
    <n v="0.75336322869955152"/>
    <n v="2681.28"/>
    <n v="1155.0866367713006"/>
    <x v="0"/>
  </r>
  <r>
    <x v="3"/>
    <x v="0"/>
    <x v="4"/>
    <s v="DVL9PHTQ628TVFS"/>
    <s v="ProFit Uniforms"/>
    <x v="39"/>
    <s v="|99/05/43|"/>
    <n v="888"/>
    <n v="2.82"/>
    <n v="3.42"/>
    <n v="1.0395010395010396E-3"/>
    <n v="2504.16"/>
    <n v="0.92307692307692313"/>
    <n v="3036.96"/>
    <n v="531.87692307692328"/>
    <x v="1"/>
  </r>
  <r>
    <x v="3"/>
    <x v="0"/>
    <x v="4"/>
    <s v="DVL9PHTQ628TVFS"/>
    <s v="ProFit Uniforms"/>
    <x v="40"/>
    <s v="|99/05/135|"/>
    <n v="1008"/>
    <n v="2.65"/>
    <n v="3.56"/>
    <n v="1.02880658436214E-3"/>
    <n v="2671.2"/>
    <n v="1.0370370370370372"/>
    <n v="3588.48"/>
    <n v="916.24296296296313"/>
    <x v="1"/>
  </r>
  <r>
    <x v="3"/>
    <x v="0"/>
    <x v="4"/>
    <s v="DVL9PHTQ628TVFS"/>
    <s v="ProFit Uniforms"/>
    <x v="41"/>
    <s v="|99/05/48|"/>
    <n v="768"/>
    <n v="2.1"/>
    <n v="3.91"/>
    <n v="1.6863406408094434E-3"/>
    <n v="1612.8000000000002"/>
    <n v="1.2951096121416525"/>
    <n v="3002.88"/>
    <n v="1388.7848903878582"/>
    <x v="0"/>
  </r>
  <r>
    <x v="3"/>
    <x v="0"/>
    <x v="4"/>
    <s v="DVL9PHTQ628TVFS"/>
    <s v="ProFit Uniforms"/>
    <x v="42"/>
    <s v="|99/05/49|"/>
    <n v="672"/>
    <n v="2.09"/>
    <n v="3.93"/>
    <n v="1.2738853503184713E-3"/>
    <n v="1404.48"/>
    <n v="0.85605095541401266"/>
    <n v="2640.96"/>
    <n v="1235.623949044586"/>
    <x v="0"/>
  </r>
  <r>
    <x v="3"/>
    <x v="0"/>
    <x v="4"/>
    <s v="DVL9PHTQ628TVFS"/>
    <s v="ProFit Uniforms"/>
    <x v="43"/>
    <s v="|99/05/50|"/>
    <n v="1104"/>
    <n v="2.19"/>
    <n v="3.56"/>
    <n v="1.0482180293501049E-3"/>
    <n v="2417.7599999999998"/>
    <n v="1.1572327044025157"/>
    <n v="3930.2400000000002"/>
    <n v="1511.3227672955979"/>
    <x v="0"/>
  </r>
  <r>
    <x v="3"/>
    <x v="0"/>
    <x v="4"/>
    <s v="DVL9PHTQ628TVFS"/>
    <s v="ProFit Uniforms"/>
    <x v="44"/>
    <s v="|99/05/52|"/>
    <n v="1008"/>
    <n v="2"/>
    <n v="3.66"/>
    <n v="1.0559662090813093E-3"/>
    <n v="2016"/>
    <n v="1.0644139387539597"/>
    <n v="3689.28"/>
    <n v="1672.2155860612463"/>
    <x v="0"/>
  </r>
  <r>
    <x v="3"/>
    <x v="0"/>
    <x v="4"/>
    <s v="DVL9PHTQ628TVFS"/>
    <s v="ProFit Uniforms"/>
    <x v="45"/>
    <s v="|99/05/53|"/>
    <n v="732"/>
    <n v="2.68"/>
    <n v="3.98"/>
    <n v="1.0515247108307045E-3"/>
    <n v="1961.7600000000002"/>
    <n v="0.7697160883280757"/>
    <n v="2913.36"/>
    <n v="950.83028391167181"/>
    <x v="1"/>
  </r>
  <r>
    <x v="3"/>
    <x v="0"/>
    <x v="4"/>
    <s v="DVL9PHTQ628TVFS"/>
    <s v="ProFit Uniforms"/>
    <x v="46"/>
    <s v="|99/05/54|"/>
    <n v="1176"/>
    <n v="2.6"/>
    <n v="3.44"/>
    <n v="1.2722646310432571E-3"/>
    <n v="3057.6"/>
    <n v="1.4961832061068703"/>
    <n v="4045.44"/>
    <n v="986.34381679389332"/>
    <x v="1"/>
  </r>
  <r>
    <x v="3"/>
    <x v="0"/>
    <x v="4"/>
    <s v="DVL9PHTQ628TVFS"/>
    <s v="ProFit Uniforms"/>
    <x v="0"/>
    <s v="|99/05/57|"/>
    <n v="1116"/>
    <n v="2.91"/>
    <n v="3.52"/>
    <n v="1.6155088852988692E-3"/>
    <n v="3247.56"/>
    <n v="1.8029079159935382"/>
    <n v="3928.32"/>
    <n v="678.95709208400672"/>
    <x v="1"/>
  </r>
  <r>
    <x v="3"/>
    <x v="0"/>
    <x v="4"/>
    <s v="DVL9PHTQ628TVFS"/>
    <s v="ProFit Uniforms"/>
    <x v="1"/>
    <s v="|99/05/60|"/>
    <n v="648"/>
    <n v="2.36"/>
    <n v="3.5"/>
    <n v="1.3175230566534915E-3"/>
    <n v="1529.28"/>
    <n v="0.85375494071146252"/>
    <n v="2268"/>
    <n v="737.86624505928853"/>
    <x v="1"/>
  </r>
  <r>
    <x v="3"/>
    <x v="0"/>
    <x v="4"/>
    <s v="DVL9PHTQ628TVFS"/>
    <s v="ProFit Uniforms"/>
    <x v="2"/>
    <s v="|99/05/62|"/>
    <n v="948"/>
    <n v="2.98"/>
    <n v="3.87"/>
    <n v="1.2706480304955528E-3"/>
    <n v="2825.04"/>
    <n v="1.204574332909784"/>
    <n v="3668.76"/>
    <n v="842.51542566709043"/>
    <x v="1"/>
  </r>
  <r>
    <x v="3"/>
    <x v="0"/>
    <x v="4"/>
    <s v="DVL9PHTQ628TVFS"/>
    <s v="ProFit Uniforms"/>
    <x v="3"/>
    <s v="|99/05/68|"/>
    <n v="612"/>
    <n v="2.69"/>
    <n v="3.43"/>
    <n v="1.2091898428053204E-3"/>
    <n v="1646.28"/>
    <n v="0.74002418379685608"/>
    <n v="2099.1600000000003"/>
    <n v="452.1399758162035"/>
    <x v="1"/>
  </r>
  <r>
    <x v="3"/>
    <x v="0"/>
    <x v="4"/>
    <s v="DVL9PHTQ628TVFS"/>
    <s v="ProFit Uniforms"/>
    <x v="4"/>
    <s v="|99/05/70|"/>
    <n v="840"/>
    <n v="2.88"/>
    <n v="3.63"/>
    <n v="1.2062726176115801E-3"/>
    <n v="2419.1999999999998"/>
    <n v="1.0132689987937273"/>
    <n v="3049.2"/>
    <n v="628.98673100120629"/>
    <x v="1"/>
  </r>
  <r>
    <x v="3"/>
    <x v="0"/>
    <x v="4"/>
    <s v="DVL9PHTQ628TVFS"/>
    <s v="ProFit Uniforms"/>
    <x v="5"/>
    <s v="|99/05/93|"/>
    <n v="1080"/>
    <n v="2.66"/>
    <n v="3.89"/>
    <n v="1.4992503748125937E-3"/>
    <n v="2872.8"/>
    <n v="1.6191904047976011"/>
    <n v="4201.2"/>
    <n v="1326.7808095952021"/>
    <x v="0"/>
  </r>
  <r>
    <x v="3"/>
    <x v="0"/>
    <x v="4"/>
    <s v="DVL9PHTQ628TVFS"/>
    <s v="ProFit Uniforms"/>
    <x v="6"/>
    <s v="|99/05/94|"/>
    <n v="1080"/>
    <n v="2.68"/>
    <n v="3.7"/>
    <n v="1.3422818791946308E-3"/>
    <n v="2894.4"/>
    <n v="1.4496644295302012"/>
    <n v="3996"/>
    <n v="1100.1503355704697"/>
    <x v="0"/>
  </r>
  <r>
    <x v="3"/>
    <x v="0"/>
    <x v="4"/>
    <s v="DVL9PHTQ628TVFS"/>
    <s v="ProFit Uniforms"/>
    <x v="7"/>
    <s v="|99/05/98|"/>
    <n v="1092"/>
    <n v="2.3199999999999998"/>
    <n v="3.38"/>
    <n v="1.3831258644536654E-3"/>
    <n v="2533.4399999999996"/>
    <n v="1.5103734439834027"/>
    <n v="3690.96"/>
    <n v="1156.0096265560171"/>
    <x v="0"/>
  </r>
  <r>
    <x v="3"/>
    <x v="0"/>
    <x v="4"/>
    <s v="DVL9PHTQ628TVFS"/>
    <s v="ProFit Uniforms"/>
    <x v="8"/>
    <s v="|99/05/106|"/>
    <n v="1044"/>
    <n v="2.5"/>
    <n v="3.66"/>
    <n v="1.2406947890818859E-3"/>
    <n v="2610"/>
    <n v="1.2952853598014888"/>
    <n v="3821.04"/>
    <n v="1209.7447146401985"/>
    <x v="0"/>
  </r>
  <r>
    <x v="3"/>
    <x v="0"/>
    <x v="4"/>
    <s v="DVL9PHTQ628TVFS"/>
    <s v="ProFit Uniforms"/>
    <x v="9"/>
    <s v="|99/05/107|"/>
    <n v="960"/>
    <n v="2.66"/>
    <n v="3.95"/>
    <n v="1.5923566878980893E-3"/>
    <n v="2553.6000000000004"/>
    <n v="1.5286624203821657"/>
    <n v="3792"/>
    <n v="1236.8713375796174"/>
    <x v="0"/>
  </r>
  <r>
    <x v="3"/>
    <x v="0"/>
    <x v="4"/>
    <s v="DVL9PHTQ628TVFS"/>
    <s v="ProFit Uniforms"/>
    <x v="10"/>
    <s v="|99/05/124|"/>
    <n v="972"/>
    <n v="2.39"/>
    <n v="3.93"/>
    <n v="1.0638297872340426E-3"/>
    <n v="2323.08"/>
    <n v="1.0340425531914894"/>
    <n v="3819.96"/>
    <n v="1495.8459574468086"/>
    <x v="0"/>
  </r>
  <r>
    <x v="3"/>
    <x v="0"/>
    <x v="4"/>
    <s v="DVL9PHTQ628TVFS"/>
    <s v="ProFit Uniforms"/>
    <x v="11"/>
    <s v="|99/05/133|"/>
    <n v="840"/>
    <n v="2.74"/>
    <n v="3.3"/>
    <n v="1.1862396204033216E-3"/>
    <n v="2301.6000000000004"/>
    <n v="0.99644128113879016"/>
    <n v="2772"/>
    <n v="469.40355871886084"/>
    <x v="1"/>
  </r>
  <r>
    <x v="3"/>
    <x v="0"/>
    <x v="4"/>
    <s v="DVL9PHTQ628TVFS"/>
    <s v="ProFit Uniforms"/>
    <x v="12"/>
    <s v="|99/05/136|"/>
    <n v="1008"/>
    <n v="2.35"/>
    <n v="3.87"/>
    <n v="1.2180267965895249E-3"/>
    <n v="2368.8000000000002"/>
    <n v="1.2277710109622411"/>
    <n v="3900.96"/>
    <n v="1530.9322289890376"/>
    <x v="0"/>
  </r>
  <r>
    <x v="3"/>
    <x v="0"/>
    <x v="4"/>
    <s v="DVL9PHTQ628TVFS"/>
    <s v="ProFit Uniforms"/>
    <x v="13"/>
    <s v="|99/05/139|"/>
    <n v="672"/>
    <n v="2.4900000000000002"/>
    <n v="3.84"/>
    <n v="1.718213058419244E-3"/>
    <n v="1673.2800000000002"/>
    <n v="1.1546391752577319"/>
    <n v="2580.48"/>
    <n v="906.04536082474203"/>
    <x v="1"/>
  </r>
  <r>
    <x v="3"/>
    <x v="0"/>
    <x v="4"/>
    <s v="DVL9PHTQ628TVFS"/>
    <s v="ProFit Uniforms"/>
    <x v="14"/>
    <s v="|99/05/140|"/>
    <n v="960"/>
    <n v="2.63"/>
    <n v="3.64"/>
    <n v="1.0799136069114472E-3"/>
    <n v="2524.7999999999997"/>
    <n v="1.0367170626349893"/>
    <n v="3494.4"/>
    <n v="968.56328293736533"/>
    <x v="1"/>
  </r>
  <r>
    <x v="3"/>
    <x v="0"/>
    <x v="4"/>
    <s v="DVL9PHTQ628TVFS"/>
    <s v="ProFit Uniforms"/>
    <x v="15"/>
    <s v="|99/05/141|"/>
    <n v="1152"/>
    <n v="2.77"/>
    <n v="3.77"/>
    <n v="1.358695652173913E-3"/>
    <n v="3191.04"/>
    <n v="1.5652173913043477"/>
    <n v="4343.04"/>
    <n v="1150.4347826086957"/>
    <x v="0"/>
  </r>
  <r>
    <x v="3"/>
    <x v="0"/>
    <x v="2"/>
    <s v="DVL9PHTQ285TVFS"/>
    <s v="Prime Uniforms Ltd"/>
    <x v="16"/>
    <s v="|92/02/02|"/>
    <n v="96"/>
    <n v="1"/>
    <n v="1.21"/>
    <n v="1.076426264800861E-3"/>
    <n v="96"/>
    <n v="0.10333692142088266"/>
    <n v="116.16"/>
    <n v="20.056663078579113"/>
    <x v="1"/>
  </r>
  <r>
    <x v="3"/>
    <x v="0"/>
    <x v="2"/>
    <s v="DVL9PHTQ285TVFS"/>
    <s v="Prime Uniforms Ltd"/>
    <x v="17"/>
    <s v="|93/01/01|"/>
    <n v="72"/>
    <n v="1.1499999999999999"/>
    <n v="1.29"/>
    <n v="1.3262599469496021E-3"/>
    <n v="82.8"/>
    <n v="9.5490716180371346E-2"/>
    <n v="92.88"/>
    <n v="9.9845092838196265"/>
    <x v="1"/>
  </r>
  <r>
    <x v="3"/>
    <x v="0"/>
    <x v="2"/>
    <s v="DVL9PHTQ285TVFS"/>
    <s v="Prime Uniforms Ltd"/>
    <x v="18"/>
    <s v="|93/01/02|"/>
    <n v="144"/>
    <n v="1.03"/>
    <n v="1.34"/>
    <n v="1.7301038062283738E-3"/>
    <n v="148.32"/>
    <n v="0.24913494809688583"/>
    <n v="192.96"/>
    <n v="44.390865051903127"/>
    <x v="1"/>
  </r>
  <r>
    <x v="3"/>
    <x v="0"/>
    <x v="2"/>
    <s v="DVL9PHTQ285TVFS"/>
    <s v="Prime Uniforms Ltd"/>
    <x v="19"/>
    <s v="|93/01/03|"/>
    <n v="204"/>
    <n v="1.07"/>
    <n v="1.22"/>
    <n v="1.092896174863388E-3"/>
    <n v="218.28"/>
    <n v="0.22295081967213115"/>
    <n v="248.88"/>
    <n v="30.377049180327862"/>
    <x v="1"/>
  </r>
  <r>
    <x v="3"/>
    <x v="0"/>
    <x v="2"/>
    <s v="DVL9PHTQ285TVFS"/>
    <s v="Prime Uniforms Ltd"/>
    <x v="20"/>
    <s v="|93/01/04|"/>
    <n v="192"/>
    <n v="1"/>
    <n v="1.2"/>
    <n v="1.2121212121212121E-3"/>
    <n v="192"/>
    <n v="0.23272727272727273"/>
    <n v="230.39999999999998"/>
    <n v="38.167272727272703"/>
    <x v="1"/>
  </r>
  <r>
    <x v="3"/>
    <x v="0"/>
    <x v="2"/>
    <s v="DVL9PHTQ285TVFS"/>
    <s v="Prime Uniforms Ltd"/>
    <x v="21"/>
    <s v="|93/01/05|"/>
    <n v="72"/>
    <n v="1.2"/>
    <n v="1.24"/>
    <n v="1.7953321364452424E-3"/>
    <n v="86.399999999999991"/>
    <n v="0.12926391382405744"/>
    <n v="89.28"/>
    <n v="2.7507360861759524"/>
    <x v="1"/>
  </r>
  <r>
    <x v="3"/>
    <x v="0"/>
    <x v="2"/>
    <s v="DVL9PHTQ285TVFS"/>
    <s v="Prime Uniforms Ltd"/>
    <x v="22"/>
    <s v="|93/01/06|"/>
    <n v="96"/>
    <n v="1.1399999999999999"/>
    <n v="1.26"/>
    <n v="1.3927576601671309E-3"/>
    <n v="109.44"/>
    <n v="0.13370473537604458"/>
    <n v="120.96000000000001"/>
    <n v="11.386295264623966"/>
    <x v="1"/>
  </r>
  <r>
    <x v="3"/>
    <x v="0"/>
    <x v="2"/>
    <s v="DVL9PHTQ285TVFS"/>
    <s v="Prime Uniforms Ltd"/>
    <x v="23"/>
    <s v="|93/01/07|"/>
    <n v="180"/>
    <n v="1.07"/>
    <n v="1.34"/>
    <n v="1.2077294685990338E-3"/>
    <n v="192.60000000000002"/>
    <n v="0.21739130434782608"/>
    <n v="241.20000000000002"/>
    <n v="48.382608695652166"/>
    <x v="1"/>
  </r>
  <r>
    <x v="3"/>
    <x v="0"/>
    <x v="2"/>
    <s v="DVL9PHTQ285TVFS"/>
    <s v="Prime Uniforms Ltd"/>
    <x v="24"/>
    <s v="|93/01/08|"/>
    <n v="168"/>
    <n v="1.06"/>
    <n v="1.33"/>
    <n v="1.2690355329949238E-3"/>
    <n v="178.08"/>
    <n v="0.21319796954314718"/>
    <n v="223.44"/>
    <n v="45.14680203045684"/>
    <x v="1"/>
  </r>
  <r>
    <x v="3"/>
    <x v="0"/>
    <x v="2"/>
    <s v="DVL9PHTQ285TVFS"/>
    <s v="Prime Uniforms Ltd"/>
    <x v="25"/>
    <s v="|93/01/09|"/>
    <n v="84"/>
    <n v="1.1599999999999999"/>
    <n v="1.32"/>
    <n v="1.0319917440660474E-3"/>
    <n v="97.44"/>
    <n v="8.6687306501547975E-2"/>
    <n v="110.88000000000001"/>
    <n v="13.353312693498465"/>
    <x v="1"/>
  </r>
  <r>
    <x v="3"/>
    <x v="0"/>
    <x v="2"/>
    <s v="DVL9PHTQ285TVFS"/>
    <s v="Prime Uniforms Ltd"/>
    <x v="26"/>
    <s v="|93/01/10|"/>
    <n v="180"/>
    <n v="1.1299999999999999"/>
    <n v="1.33"/>
    <n v="1.2787723785166241E-3"/>
    <n v="203.39999999999998"/>
    <n v="0.23017902813299235"/>
    <n v="239.4"/>
    <n v="35.769820971867034"/>
    <x v="1"/>
  </r>
  <r>
    <x v="3"/>
    <x v="0"/>
    <x v="2"/>
    <s v="DVL9PHTQ285TVFS"/>
    <s v="Prime Uniforms Ltd"/>
    <x v="27"/>
    <s v="|93/01/11|"/>
    <n v="72"/>
    <n v="1.1499999999999999"/>
    <n v="1.33"/>
    <n v="1.7482517482517483E-3"/>
    <n v="82.8"/>
    <n v="0.12587412587412589"/>
    <n v="95.76"/>
    <n v="12.834125874125881"/>
    <x v="1"/>
  </r>
  <r>
    <x v="3"/>
    <x v="0"/>
    <x v="2"/>
    <s v="DVL9PHTQ285TVFS"/>
    <s v="Prime Uniforms Ltd"/>
    <x v="28"/>
    <s v="|93/02/01|"/>
    <n v="96"/>
    <n v="1.05"/>
    <n v="1.25"/>
    <n v="1.152073732718894E-3"/>
    <n v="100.80000000000001"/>
    <n v="0.11059907834101382"/>
    <n v="120"/>
    <n v="19.089400921658974"/>
    <x v="1"/>
  </r>
  <r>
    <x v="3"/>
    <x v="0"/>
    <x v="9"/>
    <s v="DVL9PHTQ420TVFS"/>
    <s v="AquaTex Fabrics Kenya"/>
    <x v="29"/>
    <s v="|90/00/01|"/>
    <n v="444"/>
    <n v="3.08"/>
    <n v="5.9"/>
    <n v="1.6181229773462784E-3"/>
    <n v="1367.52"/>
    <n v="0.71844660194174759"/>
    <n v="2619.6000000000004"/>
    <n v="1251.3615533980587"/>
    <x v="0"/>
  </r>
  <r>
    <x v="3"/>
    <x v="0"/>
    <x v="9"/>
    <s v="DVL9PHTQ420TVFS"/>
    <s v="AquaTex Fabrics Kenya"/>
    <x v="30"/>
    <s v="|90/00/02|"/>
    <n v="360"/>
    <n v="3.96"/>
    <n v="5.13"/>
    <n v="1.1325028312570782E-3"/>
    <n v="1425.6"/>
    <n v="0.40770101925254815"/>
    <n v="1846.8"/>
    <n v="420.79229898074749"/>
    <x v="1"/>
  </r>
  <r>
    <x v="3"/>
    <x v="0"/>
    <x v="9"/>
    <s v="DVL9PHTQ420TVFS"/>
    <s v="AquaTex Fabrics Kenya"/>
    <x v="31"/>
    <s v="|90/00/03|"/>
    <n v="396"/>
    <n v="3.02"/>
    <n v="6.08"/>
    <n v="1.1947431302270011E-3"/>
    <n v="1195.92"/>
    <n v="0.47311827956989244"/>
    <n v="2407.6799999999998"/>
    <n v="1211.2868817204298"/>
    <x v="0"/>
  </r>
  <r>
    <x v="3"/>
    <x v="0"/>
    <x v="9"/>
    <s v="DVL9PHTQ420TVFS"/>
    <s v="AquaTex Fabrics Kenya"/>
    <x v="32"/>
    <s v="|90/00/04|"/>
    <n v="516"/>
    <n v="3.81"/>
    <n v="5.95"/>
    <n v="1.2376237623762376E-3"/>
    <n v="1965.96"/>
    <n v="0.63861386138613863"/>
    <n v="3070.2000000000003"/>
    <n v="1103.6013861386141"/>
    <x v="0"/>
  </r>
  <r>
    <x v="3"/>
    <x v="0"/>
    <x v="9"/>
    <s v="DVL9PHTQ420TVFS"/>
    <s v="AquaTex Fabrics Kenya"/>
    <x v="33"/>
    <s v="|90/00/05|"/>
    <n v="456"/>
    <n v="3.83"/>
    <n v="6.81"/>
    <n v="1.6207455429497568E-3"/>
    <n v="1746.48"/>
    <n v="0.73905996758508907"/>
    <n v="3105.3599999999997"/>
    <n v="1358.1409400324146"/>
    <x v="0"/>
  </r>
  <r>
    <x v="3"/>
    <x v="0"/>
    <x v="9"/>
    <s v="DVL9PHTQ420TVFS"/>
    <s v="AquaTex Fabrics Kenya"/>
    <x v="34"/>
    <s v="|90/00/06|"/>
    <n v="468"/>
    <n v="3.29"/>
    <n v="5.05"/>
    <n v="1.0460251046025104E-3"/>
    <n v="1539.72"/>
    <n v="0.48953974895397484"/>
    <n v="2363.4"/>
    <n v="823.19046025104603"/>
    <x v="1"/>
  </r>
  <r>
    <x v="3"/>
    <x v="0"/>
    <x v="9"/>
    <s v="DVL9PHTQ420TVFS"/>
    <s v="AquaTex Fabrics Kenya"/>
    <x v="35"/>
    <s v="|90/00/07|"/>
    <n v="492"/>
    <n v="4.5999999999999996"/>
    <n v="5.45"/>
    <n v="1.2300123001230013E-3"/>
    <n v="2263.1999999999998"/>
    <n v="0.60516605166051662"/>
    <n v="2681.4"/>
    <n v="417.59483394833978"/>
    <x v="1"/>
  </r>
  <r>
    <x v="3"/>
    <x v="0"/>
    <x v="9"/>
    <s v="DVL9PHTQ420TVFS"/>
    <s v="AquaTex Fabrics Kenya"/>
    <x v="36"/>
    <s v="|90/00/08|"/>
    <n v="528"/>
    <n v="4"/>
    <n v="6.01"/>
    <n v="1.0309278350515464E-3"/>
    <n v="2112"/>
    <n v="0.54432989690721656"/>
    <n v="3173.2799999999997"/>
    <n v="1060.7356701030926"/>
    <x v="0"/>
  </r>
  <r>
    <x v="3"/>
    <x v="0"/>
    <x v="9"/>
    <s v="DVL9PHTQ420TVFS"/>
    <s v="AquaTex Fabrics Kenya"/>
    <x v="37"/>
    <s v="|90/00/09|"/>
    <n v="492"/>
    <n v="4.03"/>
    <n v="5.79"/>
    <n v="1.5151515151515152E-3"/>
    <n v="1982.7600000000002"/>
    <n v="0.74545454545454548"/>
    <n v="2848.68"/>
    <n v="865.17454545454507"/>
    <x v="1"/>
  </r>
  <r>
    <x v="3"/>
    <x v="0"/>
    <x v="9"/>
    <s v="DVL9PHTQ420TVFS"/>
    <s v="AquaTex Fabrics Kenya"/>
    <x v="38"/>
    <s v="|90/00/10|"/>
    <n v="480"/>
    <n v="3.07"/>
    <n v="6.69"/>
    <n v="1.2562814070351759E-3"/>
    <n v="1473.6"/>
    <n v="0.60301507537688448"/>
    <n v="3211.2000000000003"/>
    <n v="1736.9969849246236"/>
    <x v="0"/>
  </r>
  <r>
    <x v="3"/>
    <x v="0"/>
    <x v="9"/>
    <s v="DVL9PHTQ420TVFS"/>
    <s v="AquaTex Fabrics Kenya"/>
    <x v="39"/>
    <s v="|90/00/11|"/>
    <n v="480"/>
    <n v="4.66"/>
    <n v="6.67"/>
    <n v="1.1600928074245939E-3"/>
    <n v="2236.8000000000002"/>
    <n v="0.55684454756380508"/>
    <n v="3201.6"/>
    <n v="964.24315545243587"/>
    <x v="1"/>
  </r>
  <r>
    <x v="3"/>
    <x v="0"/>
    <x v="9"/>
    <s v="DVL9PHTQ420TVFS"/>
    <s v="AquaTex Fabrics Kenya"/>
    <x v="40"/>
    <s v="|90/00/12|"/>
    <n v="384"/>
    <n v="3.86"/>
    <n v="5.53"/>
    <n v="1.4388489208633094E-3"/>
    <n v="1482.24"/>
    <n v="0.55251798561151078"/>
    <n v="2123.52"/>
    <n v="640.72748201438844"/>
    <x v="1"/>
  </r>
  <r>
    <x v="3"/>
    <x v="0"/>
    <x v="9"/>
    <s v="DVL9PHTQ420TVFS"/>
    <s v="AquaTex Fabrics Kenya"/>
    <x v="41"/>
    <s v="|90/00/13|"/>
    <n v="444"/>
    <n v="4.6100000000000003"/>
    <n v="5.9"/>
    <n v="1.0940919037199124E-3"/>
    <n v="2046.8400000000001"/>
    <n v="0.48577680525164113"/>
    <n v="2619.6000000000004"/>
    <n v="572.27422319474863"/>
    <x v="1"/>
  </r>
  <r>
    <x v="3"/>
    <x v="0"/>
    <x v="9"/>
    <s v="DVL9PHTQ420TVFS"/>
    <s v="AquaTex Fabrics Kenya"/>
    <x v="42"/>
    <s v="|90/01/01|"/>
    <n v="492"/>
    <n v="3.03"/>
    <n v="6.66"/>
    <n v="1.148105625717566E-3"/>
    <n v="1490.76"/>
    <n v="0.5648679678530425"/>
    <n v="3276.7200000000003"/>
    <n v="1785.3951320321473"/>
    <x v="0"/>
  </r>
  <r>
    <x v="3"/>
    <x v="0"/>
    <x v="9"/>
    <s v="DVL9PHTQ420TVFS"/>
    <s v="AquaTex Fabrics Kenya"/>
    <x v="43"/>
    <s v="|90/01/02|"/>
    <n v="504"/>
    <n v="4.6399999999999997"/>
    <n v="6.21"/>
    <n v="1.1261261261261261E-3"/>
    <n v="2338.56"/>
    <n v="0.56756756756756754"/>
    <n v="3129.84"/>
    <n v="790.71243243243259"/>
    <x v="1"/>
  </r>
  <r>
    <x v="3"/>
    <x v="0"/>
    <x v="9"/>
    <s v="DVL9PHTQ420TVFS"/>
    <s v="AquaTex Fabrics Kenya"/>
    <x v="44"/>
    <s v="|90/01/03|"/>
    <n v="444"/>
    <n v="3.06"/>
    <n v="6.35"/>
    <n v="1.4388489208633094E-3"/>
    <n v="1358.64"/>
    <n v="0.63884892086330936"/>
    <n v="2819.3999999999996"/>
    <n v="1460.1211510791363"/>
    <x v="0"/>
  </r>
  <r>
    <x v="3"/>
    <x v="0"/>
    <x v="9"/>
    <s v="DVL9PHTQ420TVFS"/>
    <s v="AquaTex Fabrics Kenya"/>
    <x v="45"/>
    <s v="|90/01/04|"/>
    <n v="420"/>
    <n v="3.68"/>
    <n v="5.1100000000000003"/>
    <n v="1.0775862068965517E-3"/>
    <n v="1545.6000000000001"/>
    <n v="0.45258620689655171"/>
    <n v="2146.2000000000003"/>
    <n v="600.14741379310362"/>
    <x v="1"/>
  </r>
  <r>
    <x v="3"/>
    <x v="0"/>
    <x v="9"/>
    <s v="DVL9PHTQ420TVFS"/>
    <s v="AquaTex Fabrics Kenya"/>
    <x v="46"/>
    <s v="|90/01/05|"/>
    <n v="468"/>
    <n v="3.31"/>
    <n v="5.46"/>
    <n v="1.2578616352201257E-3"/>
    <n v="1549.08"/>
    <n v="0.58867924528301885"/>
    <n v="2555.2800000000002"/>
    <n v="1005.6113207547172"/>
    <x v="0"/>
  </r>
  <r>
    <x v="3"/>
    <x v="0"/>
    <x v="9"/>
    <s v="DVL9PHTQ420TVFS"/>
    <s v="AquaTex Fabrics Kenya"/>
    <x v="0"/>
    <s v="|90/01/06|"/>
    <n v="372"/>
    <n v="3.14"/>
    <n v="6.55"/>
    <n v="1.4367816091954023E-3"/>
    <n v="1168.0800000000002"/>
    <n v="0.53448275862068961"/>
    <n v="2436.6"/>
    <n v="1267.9855172413791"/>
    <x v="0"/>
  </r>
  <r>
    <x v="3"/>
    <x v="0"/>
    <x v="9"/>
    <s v="DVL9PHTQ420TVFS"/>
    <s v="AquaTex Fabrics Kenya"/>
    <x v="1"/>
    <s v="|90/01/07|"/>
    <n v="528"/>
    <n v="3.38"/>
    <n v="5.79"/>
    <n v="1.4513788098693759E-3"/>
    <n v="1784.6399999999999"/>
    <n v="0.76632801161103048"/>
    <n v="3057.12"/>
    <n v="1271.713671988389"/>
    <x v="0"/>
  </r>
  <r>
    <x v="3"/>
    <x v="0"/>
    <x v="9"/>
    <s v="DVL9PHTQ420TVFS"/>
    <s v="AquaTex Fabrics Kenya"/>
    <x v="2"/>
    <s v="|90/01/08|"/>
    <n v="372"/>
    <n v="4.4000000000000004"/>
    <n v="6.85"/>
    <n v="1.7985611510791368E-3"/>
    <n v="1636.8000000000002"/>
    <n v="0.66906474820143891"/>
    <n v="2548.1999999999998"/>
    <n v="910.7309352517982"/>
    <x v="1"/>
  </r>
  <r>
    <x v="3"/>
    <x v="0"/>
    <x v="9"/>
    <s v="DVL9PHTQ420TVFS"/>
    <s v="AquaTex Fabrics Kenya"/>
    <x v="3"/>
    <s v="|90/01/09|"/>
    <n v="456"/>
    <n v="3.15"/>
    <n v="6.19"/>
    <n v="1.2135922330097086E-3"/>
    <n v="1436.3999999999999"/>
    <n v="0.55339805825242716"/>
    <n v="2822.6400000000003"/>
    <n v="1385.686601941748"/>
    <x v="0"/>
  </r>
  <r>
    <x v="3"/>
    <x v="0"/>
    <x v="9"/>
    <s v="DVL9PHTQ420TVFS"/>
    <s v="AquaTex Fabrics Kenya"/>
    <x v="4"/>
    <s v="|90/01/10|"/>
    <n v="444"/>
    <n v="3.84"/>
    <n v="5.32"/>
    <n v="1.0615711252653928E-3"/>
    <n v="1704.96"/>
    <n v="0.4713375796178344"/>
    <n v="2362.08"/>
    <n v="656.64866242038204"/>
    <x v="1"/>
  </r>
  <r>
    <x v="3"/>
    <x v="0"/>
    <x v="9"/>
    <s v="DVL9PHTQ420TVFS"/>
    <s v="AquaTex Fabrics Kenya"/>
    <x v="5"/>
    <s v="|90/01/11|"/>
    <n v="468"/>
    <n v="3.76"/>
    <n v="6.46"/>
    <n v="1.4684287812041115E-3"/>
    <n v="1759.6799999999998"/>
    <n v="0.68722466960352424"/>
    <n v="3023.28"/>
    <n v="1262.9127753303969"/>
    <x v="0"/>
  </r>
  <r>
    <x v="3"/>
    <x v="0"/>
    <x v="9"/>
    <s v="DVL9PHTQ420TVFS"/>
    <s v="AquaTex Fabrics Kenya"/>
    <x v="6"/>
    <s v="|90/01/12|"/>
    <n v="480"/>
    <n v="3.38"/>
    <n v="6.25"/>
    <n v="1.3297872340425532E-3"/>
    <n v="1622.3999999999999"/>
    <n v="0.63829787234042556"/>
    <n v="3000"/>
    <n v="1376.9617021276597"/>
    <x v="0"/>
  </r>
  <r>
    <x v="3"/>
    <x v="0"/>
    <x v="9"/>
    <s v="DVL9PHTQ420TVFS"/>
    <s v="AquaTex Fabrics Kenya"/>
    <x v="7"/>
    <s v="|90/01/13|"/>
    <n v="384"/>
    <n v="4.46"/>
    <n v="6.29"/>
    <n v="1.0976948408342481E-3"/>
    <n v="1712.6399999999999"/>
    <n v="0.42151481888035125"/>
    <n v="2415.36"/>
    <n v="702.29848518111987"/>
    <x v="1"/>
  </r>
  <r>
    <x v="3"/>
    <x v="0"/>
    <x v="9"/>
    <s v="DVL9PHTQ420TVFS"/>
    <s v="AquaTex Fabrics Kenya"/>
    <x v="8"/>
    <s v="|90/01/14|"/>
    <n v="432"/>
    <n v="4.87"/>
    <n v="5.26"/>
    <n v="1.092896174863388E-3"/>
    <n v="2103.84"/>
    <n v="0.47213114754098362"/>
    <n v="2272.3199999999997"/>
    <n v="168.00786885245859"/>
    <x v="1"/>
  </r>
  <r>
    <x v="3"/>
    <x v="0"/>
    <x v="9"/>
    <s v="DVL9PHTQ420TVFS"/>
    <s v="AquaTex Fabrics Kenya"/>
    <x v="9"/>
    <s v="|90/01/15|"/>
    <n v="468"/>
    <n v="3.11"/>
    <n v="5.53"/>
    <n v="1.6181229773462784E-3"/>
    <n v="1455.48"/>
    <n v="0.75728155339805825"/>
    <n v="2588.04"/>
    <n v="1131.8027184466018"/>
    <x v="0"/>
  </r>
  <r>
    <x v="3"/>
    <x v="0"/>
    <x v="9"/>
    <s v="DVL9PHTQ420TVFS"/>
    <s v="AquaTex Fabrics Kenya"/>
    <x v="10"/>
    <s v="|90/01/16|"/>
    <n v="372"/>
    <n v="3.99"/>
    <n v="5.29"/>
    <n v="1.0559662090813093E-3"/>
    <n v="1484.28"/>
    <n v="0.39281942977824708"/>
    <n v="1967.88"/>
    <n v="483.20718057022191"/>
    <x v="1"/>
  </r>
  <r>
    <x v="3"/>
    <x v="0"/>
    <x v="9"/>
    <s v="DVL9PHTQ420TVFS"/>
    <s v="AquaTex Fabrics Kenya"/>
    <x v="11"/>
    <s v="|90/01/17|"/>
    <n v="504"/>
    <n v="4.08"/>
    <n v="5.29"/>
    <n v="1.2515644555694619E-3"/>
    <n v="2056.3200000000002"/>
    <n v="0.63078848560700873"/>
    <n v="2666.16"/>
    <n v="609.20921151439268"/>
    <x v="1"/>
  </r>
  <r>
    <x v="3"/>
    <x v="0"/>
    <x v="9"/>
    <s v="DVL9PHTQ420TVFS"/>
    <s v="AquaTex Fabrics Kenya"/>
    <x v="12"/>
    <s v="|90/01/18|"/>
    <n v="468"/>
    <n v="3.72"/>
    <n v="6.31"/>
    <n v="1.287001287001287E-3"/>
    <n v="1740.96"/>
    <n v="0.60231660231660233"/>
    <n v="2953.08"/>
    <n v="1211.5176833976832"/>
    <x v="0"/>
  </r>
  <r>
    <x v="3"/>
    <x v="0"/>
    <x v="9"/>
    <s v="DVL9PHTQ420TVFS"/>
    <s v="AquaTex Fabrics Kenya"/>
    <x v="13"/>
    <s v="|90/02/01|"/>
    <n v="420"/>
    <n v="3.36"/>
    <n v="5.56"/>
    <n v="1.2953367875647669E-3"/>
    <n v="1411.2"/>
    <n v="0.54404145077720212"/>
    <n v="2335.1999999999998"/>
    <n v="923.4559585492226"/>
    <x v="1"/>
  </r>
  <r>
    <x v="3"/>
    <x v="0"/>
    <x v="9"/>
    <s v="DVL9PHTQ420TVFS"/>
    <s v="AquaTex Fabrics Kenya"/>
    <x v="14"/>
    <s v="|90/02/02|"/>
    <n v="360"/>
    <n v="3.49"/>
    <n v="5.1100000000000003"/>
    <n v="1.0964912280701754E-3"/>
    <n v="1256.4000000000001"/>
    <n v="0.39473684210526316"/>
    <n v="1839.6000000000001"/>
    <n v="582.80526315789473"/>
    <x v="1"/>
  </r>
  <r>
    <x v="3"/>
    <x v="0"/>
    <x v="9"/>
    <s v="DVL9PHTQ420TVFS"/>
    <s v="AquaTex Fabrics Kenya"/>
    <x v="15"/>
    <s v="|90/02/03|"/>
    <n v="492"/>
    <n v="3.53"/>
    <n v="5.93"/>
    <n v="1.4947683109118087E-3"/>
    <n v="1736.76"/>
    <n v="0.73542600896860988"/>
    <n v="2917.56"/>
    <n v="1180.0645739910312"/>
    <x v="0"/>
  </r>
  <r>
    <x v="3"/>
    <x v="0"/>
    <x v="9"/>
    <s v="DVL9PHTQ420TVFS"/>
    <s v="AquaTex Fabrics Kenya"/>
    <x v="16"/>
    <s v="|90/02/04|"/>
    <n v="372"/>
    <n v="3.74"/>
    <n v="6.24"/>
    <n v="1.0989010989010989E-3"/>
    <n v="1391.28"/>
    <n v="0.40879120879120878"/>
    <n v="2321.2800000000002"/>
    <n v="929.59120879120906"/>
    <x v="1"/>
  </r>
  <r>
    <x v="3"/>
    <x v="0"/>
    <x v="9"/>
    <s v="DVL9PHTQ420TVFS"/>
    <s v="AquaTex Fabrics Kenya"/>
    <x v="17"/>
    <s v="|90/02/05|"/>
    <n v="516"/>
    <n v="3.32"/>
    <n v="5.66"/>
    <n v="1.3140604467805519E-3"/>
    <n v="1713.12"/>
    <n v="0.67805519053876484"/>
    <n v="2920.56"/>
    <n v="1206.7619448094613"/>
    <x v="0"/>
  </r>
  <r>
    <x v="3"/>
    <x v="0"/>
    <x v="0"/>
    <s v="DVL9PHTQ666TVFS"/>
    <s v="UrbanStitch Manufacturers"/>
    <x v="18"/>
    <s v="|04/00/01|"/>
    <n v="576"/>
    <n v="6.0266666666666664"/>
    <n v="8.4333333333333336"/>
    <n v="1.5873015873015873E-3"/>
    <n v="3471.3599999999997"/>
    <n v="0.91428571428571426"/>
    <n v="4857.6000000000004"/>
    <n v="1385.3257142857149"/>
    <x v="0"/>
  </r>
  <r>
    <x v="3"/>
    <x v="0"/>
    <x v="0"/>
    <s v="DVL9PHTQ666TVFS"/>
    <s v="UrbanStitch Manufacturers"/>
    <x v="19"/>
    <s v="|04/00/02|"/>
    <n v="600"/>
    <n v="6.1"/>
    <n v="8.4733333333333327"/>
    <n v="1.2674271229404308E-3"/>
    <n v="3660"/>
    <n v="0.76045627376425851"/>
    <n v="5084"/>
    <n v="1423.2395437262358"/>
    <x v="0"/>
  </r>
  <r>
    <x v="3"/>
    <x v="0"/>
    <x v="0"/>
    <s v="DVL9PHTQ666TVFS"/>
    <s v="UrbanStitch Manufacturers"/>
    <x v="20"/>
    <s v="|04/00/03|"/>
    <n v="588"/>
    <n v="6.5333333333333332"/>
    <n v="7.706666666666667"/>
    <n v="1.5432098765432098E-3"/>
    <n v="3841.6"/>
    <n v="0.90740740740740733"/>
    <n v="4531.5200000000004"/>
    <n v="689.01259259259314"/>
    <x v="1"/>
  </r>
  <r>
    <x v="3"/>
    <x v="0"/>
    <x v="0"/>
    <s v="DVL9PHTQ666TVFS"/>
    <s v="UrbanStitch Manufacturers"/>
    <x v="21"/>
    <s v="|04/00/04|"/>
    <n v="612"/>
    <n v="5.6"/>
    <n v="7.9"/>
    <n v="1.0695187165775401E-3"/>
    <n v="3427.2"/>
    <n v="0.65454545454545454"/>
    <n v="4834.8"/>
    <n v="1406.9454545454548"/>
    <x v="0"/>
  </r>
  <r>
    <x v="3"/>
    <x v="0"/>
    <x v="0"/>
    <s v="DVL9PHTQ666TVFS"/>
    <s v="UrbanStitch Manufacturers"/>
    <x v="22"/>
    <s v="|04/00/05|"/>
    <n v="600"/>
    <n v="5.4666666666666668"/>
    <n v="7.5133333333333336"/>
    <n v="1.1834319526627219E-3"/>
    <n v="3280"/>
    <n v="0.7100591715976331"/>
    <n v="4508"/>
    <n v="1227.2899408284025"/>
    <x v="0"/>
  </r>
  <r>
    <x v="3"/>
    <x v="0"/>
    <x v="6"/>
    <s v="DVL9PHTQ666TVFS"/>
    <s v="UrbanStitch Manufacturers"/>
    <x v="23"/>
    <s v="|04/04/01|"/>
    <n v="1392"/>
    <n v="2.77"/>
    <n v="3.78"/>
    <n v="1.3623978201634877E-3"/>
    <n v="3855.84"/>
    <n v="1.896457765667575"/>
    <n v="5261.7599999999993"/>
    <n v="1404.0235422343317"/>
    <x v="0"/>
  </r>
  <r>
    <x v="3"/>
    <x v="0"/>
    <x v="6"/>
    <s v="DVL9PHTQ666TVFS"/>
    <s v="UrbanStitch Manufacturers"/>
    <x v="24"/>
    <s v="|04/04/02|"/>
    <n v="1908"/>
    <n v="2.89"/>
    <n v="3.6"/>
    <n v="1.1682242990654205E-3"/>
    <n v="5514.12"/>
    <n v="2.2289719626168223"/>
    <n v="6868.8"/>
    <n v="1352.4510280373834"/>
    <x v="0"/>
  </r>
  <r>
    <x v="3"/>
    <x v="0"/>
    <x v="6"/>
    <s v="DVL9PHTQ666TVFS"/>
    <s v="UrbanStitch Manufacturers"/>
    <x v="25"/>
    <s v="|04/04/03|"/>
    <n v="1224"/>
    <n v="2.93"/>
    <n v="3.68"/>
    <n v="1.4598540145985401E-3"/>
    <n v="3586.32"/>
    <n v="1.7868613138686131"/>
    <n v="4504.3200000000006"/>
    <n v="916.21313868613186"/>
    <x v="1"/>
  </r>
  <r>
    <x v="3"/>
    <x v="0"/>
    <x v="6"/>
    <s v="DVL9PHTQ666TVFS"/>
    <s v="UrbanStitch Manufacturers"/>
    <x v="26"/>
    <s v="|04/04/04|"/>
    <n v="2724"/>
    <n v="2.59"/>
    <n v="3.94"/>
    <n v="1.1111111111111111E-3"/>
    <n v="7055.16"/>
    <n v="3.0266666666666668"/>
    <n v="10732.56"/>
    <n v="3674.373333333333"/>
    <x v="0"/>
  </r>
  <r>
    <x v="3"/>
    <x v="0"/>
    <x v="6"/>
    <s v="DVL9PHTQ666TVFS"/>
    <s v="UrbanStitch Manufacturers"/>
    <x v="27"/>
    <s v="|04/04/05|"/>
    <n v="1284"/>
    <n v="2.33"/>
    <n v="3.33"/>
    <n v="1.5082956259426848E-3"/>
    <n v="2991.7200000000003"/>
    <n v="1.9366515837104072"/>
    <n v="4275.72"/>
    <n v="1282.0633484162895"/>
    <x v="0"/>
  </r>
  <r>
    <x v="3"/>
    <x v="0"/>
    <x v="6"/>
    <s v="DVL9PHTQ666TVFS"/>
    <s v="UrbanStitch Manufacturers"/>
    <x v="28"/>
    <s v="|04/04/06|"/>
    <n v="1368"/>
    <n v="2.73"/>
    <n v="3.56"/>
    <n v="1.2836970474967907E-3"/>
    <n v="3734.64"/>
    <n v="1.7560975609756095"/>
    <n v="4870.08"/>
    <n v="1133.6839024390245"/>
    <x v="0"/>
  </r>
  <r>
    <x v="3"/>
    <x v="0"/>
    <x v="6"/>
    <s v="DVL9PHTQ666TVFS"/>
    <s v="UrbanStitch Manufacturers"/>
    <x v="29"/>
    <s v="|04/04/07|"/>
    <n v="1416"/>
    <n v="2.76"/>
    <n v="3.64"/>
    <n v="1.1682242990654205E-3"/>
    <n v="3908.16"/>
    <n v="1.6542056074766354"/>
    <n v="5154.24"/>
    <n v="1244.4257943925234"/>
    <x v="0"/>
  </r>
  <r>
    <x v="3"/>
    <x v="0"/>
    <x v="6"/>
    <s v="DVL9PHTQ666TVFS"/>
    <s v="UrbanStitch Manufacturers"/>
    <x v="30"/>
    <s v="|04/04/08|"/>
    <n v="1644"/>
    <n v="2.75"/>
    <n v="3.62"/>
    <n v="1.0683760683760685E-3"/>
    <n v="4521"/>
    <n v="1.7564102564102566"/>
    <n v="5951.28"/>
    <n v="1428.5235897435896"/>
    <x v="0"/>
  </r>
  <r>
    <x v="3"/>
    <x v="0"/>
    <x v="6"/>
    <s v="DVL9PHTQ666TVFS"/>
    <s v="UrbanStitch Manufacturers"/>
    <x v="31"/>
    <s v="|04/04/09|"/>
    <n v="2220"/>
    <n v="2.65"/>
    <n v="3.37"/>
    <n v="1.6313213703099511E-3"/>
    <n v="5883"/>
    <n v="3.6215334420880914"/>
    <n v="7481.4000000000005"/>
    <n v="1594.7784665579125"/>
    <x v="0"/>
  </r>
  <r>
    <x v="3"/>
    <x v="0"/>
    <x v="6"/>
    <s v="DVL9PHTQ666TVFS"/>
    <s v="UrbanStitch Manufacturers"/>
    <x v="32"/>
    <s v="|04/04/10|"/>
    <n v="1272"/>
    <n v="2.92"/>
    <n v="3.98"/>
    <n v="1.4814814814814814E-3"/>
    <n v="3714.24"/>
    <n v="1.8844444444444444"/>
    <n v="5062.5600000000004"/>
    <n v="1346.4355555555562"/>
    <x v="0"/>
  </r>
  <r>
    <x v="3"/>
    <x v="0"/>
    <x v="6"/>
    <s v="DVL9PHTQ666TVFS"/>
    <s v="UrbanStitch Manufacturers"/>
    <x v="33"/>
    <s v="|04/04/11|"/>
    <n v="2664"/>
    <n v="2.3199999999999998"/>
    <n v="3.79"/>
    <n v="1.7035775127768314E-3"/>
    <n v="6180.48"/>
    <n v="4.5383304940374787"/>
    <n v="10096.56"/>
    <n v="3911.5416695059625"/>
    <x v="0"/>
  </r>
  <r>
    <x v="3"/>
    <x v="0"/>
    <x v="6"/>
    <s v="DVL9PHTQ666TVFS"/>
    <s v="UrbanStitch Manufacturers"/>
    <x v="34"/>
    <s v="|04/04/12|"/>
    <n v="2172"/>
    <n v="2.88"/>
    <n v="3.82"/>
    <n v="1.0526315789473684E-3"/>
    <n v="6255.36"/>
    <n v="2.2863157894736843"/>
    <n v="8297.0399999999991"/>
    <n v="2039.3936842105256"/>
    <x v="0"/>
  </r>
  <r>
    <x v="3"/>
    <x v="0"/>
    <x v="6"/>
    <s v="DVL9PHTQ666TVFS"/>
    <s v="UrbanStitch Manufacturers"/>
    <x v="35"/>
    <s v="|04/04/13|"/>
    <n v="1956"/>
    <n v="2.73"/>
    <n v="3.6"/>
    <n v="1.7241379310344827E-3"/>
    <n v="5339.88"/>
    <n v="3.3724137931034481"/>
    <n v="7041.6"/>
    <n v="1698.3475862068967"/>
    <x v="0"/>
  </r>
  <r>
    <x v="3"/>
    <x v="0"/>
    <x v="6"/>
    <s v="DVL9PHTQ666TVFS"/>
    <s v="UrbanStitch Manufacturers"/>
    <x v="36"/>
    <s v="|04/04/14|"/>
    <n v="2316"/>
    <n v="2.63"/>
    <n v="3.3"/>
    <n v="1.6863406408094434E-3"/>
    <n v="6091.08"/>
    <n v="3.905564924114671"/>
    <n v="7642.7999999999993"/>
    <n v="1547.8144350758846"/>
    <x v="0"/>
  </r>
  <r>
    <x v="3"/>
    <x v="0"/>
    <x v="6"/>
    <s v="DVL9PHTQ666TVFS"/>
    <s v="UrbanStitch Manufacturers"/>
    <x v="37"/>
    <s v="|04/04/15|"/>
    <n v="1716"/>
    <n v="2.56"/>
    <n v="3.97"/>
    <n v="1.25E-3"/>
    <n v="4392.96"/>
    <n v="2.145"/>
    <n v="6812.52"/>
    <n v="2417.4150000000004"/>
    <x v="0"/>
  </r>
  <r>
    <x v="3"/>
    <x v="0"/>
    <x v="6"/>
    <s v="DVL9PHTQ666TVFS"/>
    <s v="UrbanStitch Manufacturers"/>
    <x v="38"/>
    <s v="|04/04/16|"/>
    <n v="2748"/>
    <n v="2.59"/>
    <n v="3.38"/>
    <n v="1.5290519877675841E-3"/>
    <n v="7117.32"/>
    <n v="4.2018348623853212"/>
    <n v="9288.24"/>
    <n v="2166.718165137615"/>
    <x v="0"/>
  </r>
  <r>
    <x v="3"/>
    <x v="0"/>
    <x v="6"/>
    <s v="DVL9PHTQ666TVFS"/>
    <s v="UrbanStitch Manufacturers"/>
    <x v="39"/>
    <s v="|04/04/17|"/>
    <n v="1956"/>
    <n v="2.4300000000000002"/>
    <n v="3.65"/>
    <n v="1.4044943820224719E-3"/>
    <n v="4753.08"/>
    <n v="2.7471910112359548"/>
    <n v="7139.4"/>
    <n v="2383.5728089887639"/>
    <x v="0"/>
  </r>
  <r>
    <x v="3"/>
    <x v="0"/>
    <x v="6"/>
    <s v="DVL9PHTQ666TVFS"/>
    <s v="UrbanStitch Manufacturers"/>
    <x v="40"/>
    <s v="|04/04/18|"/>
    <n v="2340"/>
    <n v="2.91"/>
    <n v="3.49"/>
    <n v="1.1173184357541898E-3"/>
    <n v="6809.4000000000005"/>
    <n v="2.6145251396648042"/>
    <n v="8166.6"/>
    <n v="1354.5854748603351"/>
    <x v="0"/>
  </r>
  <r>
    <x v="3"/>
    <x v="0"/>
    <x v="6"/>
    <s v="DVL9PHTQ666TVFS"/>
    <s v="UrbanStitch Manufacturers"/>
    <x v="41"/>
    <s v="|04/04/19|"/>
    <n v="2220"/>
    <n v="2.5"/>
    <n v="3.59"/>
    <n v="1.1862396204033216E-3"/>
    <n v="5550"/>
    <n v="2.6334519572953741"/>
    <n v="7969.7999999999993"/>
    <n v="2417.1665480427041"/>
    <x v="0"/>
  </r>
  <r>
    <x v="3"/>
    <x v="0"/>
    <x v="6"/>
    <s v="DVL9PHTQ666TVFS"/>
    <s v="UrbanStitch Manufacturers"/>
    <x v="42"/>
    <s v="|04/04/20|"/>
    <n v="1464"/>
    <n v="2.94"/>
    <n v="3.57"/>
    <n v="1.2195121951219512E-3"/>
    <n v="4304.16"/>
    <n v="1.7853658536585366"/>
    <n v="5226.4799999999996"/>
    <n v="920.5346341463412"/>
    <x v="1"/>
  </r>
  <r>
    <x v="3"/>
    <x v="0"/>
    <x v="6"/>
    <s v="DVL9PHTQ666TVFS"/>
    <s v="UrbanStitch Manufacturers"/>
    <x v="43"/>
    <s v="|04/04/21|"/>
    <n v="1956"/>
    <n v="2.95"/>
    <n v="3.72"/>
    <n v="1.0471204188481676E-3"/>
    <n v="5770.2000000000007"/>
    <n v="2.0481675392670158"/>
    <n v="7276.3200000000006"/>
    <n v="1504.0718324607328"/>
    <x v="0"/>
  </r>
  <r>
    <x v="3"/>
    <x v="0"/>
    <x v="6"/>
    <s v="DVL9PHTQ666TVFS"/>
    <s v="UrbanStitch Manufacturers"/>
    <x v="44"/>
    <s v="|04/04/22|"/>
    <n v="1356"/>
    <n v="2.83"/>
    <n v="3.76"/>
    <n v="1.1547344110854503E-3"/>
    <n v="3837.48"/>
    <n v="1.5658198614318706"/>
    <n v="5098.5599999999995"/>
    <n v="1259.5141801385676"/>
    <x v="0"/>
  </r>
  <r>
    <x v="3"/>
    <x v="0"/>
    <x v="6"/>
    <s v="DVL9PHTQ666TVFS"/>
    <s v="UrbanStitch Manufacturers"/>
    <x v="45"/>
    <s v="|04/04/23|"/>
    <n v="2328"/>
    <n v="2.95"/>
    <n v="3.53"/>
    <n v="1.7857142857142857E-3"/>
    <n v="6867.6"/>
    <n v="4.1571428571428566"/>
    <n v="8217.84"/>
    <n v="1346.0828571428569"/>
    <x v="0"/>
  </r>
  <r>
    <x v="3"/>
    <x v="0"/>
    <x v="6"/>
    <s v="DVL9PHTQ666TVFS"/>
    <s v="UrbanStitch Manufacturers"/>
    <x v="46"/>
    <s v="|04/04/24|"/>
    <n v="2604"/>
    <n v="2.59"/>
    <n v="3.91"/>
    <n v="1.8148820326678765E-3"/>
    <n v="6744.36"/>
    <n v="4.7259528130671509"/>
    <n v="10181.640000000001"/>
    <n v="3432.5540471869344"/>
    <x v="0"/>
  </r>
  <r>
    <x v="3"/>
    <x v="0"/>
    <x v="6"/>
    <s v="DVL9PHTQ666TVFS"/>
    <s v="UrbanStitch Manufacturers"/>
    <x v="0"/>
    <s v="|04/04/25|"/>
    <n v="1992"/>
    <n v="2.89"/>
    <n v="3.54"/>
    <n v="1.0570824524312897E-3"/>
    <n v="5756.88"/>
    <n v="2.1057082452431293"/>
    <n v="7051.68"/>
    <n v="1292.6942917547572"/>
    <x v="0"/>
  </r>
  <r>
    <x v="3"/>
    <x v="0"/>
    <x v="6"/>
    <s v="DVL9PHTQ666TVFS"/>
    <s v="UrbanStitch Manufacturers"/>
    <x v="1"/>
    <s v="|04/04/26|"/>
    <n v="1272"/>
    <n v="2.85"/>
    <n v="3.96"/>
    <n v="1.8083182640144665E-3"/>
    <n v="3625.2000000000003"/>
    <n v="2.3001808318264012"/>
    <n v="5037.12"/>
    <n v="1409.6198191681733"/>
    <x v="0"/>
  </r>
  <r>
    <x v="3"/>
    <x v="0"/>
    <x v="6"/>
    <s v="DVL9PHTQ666TVFS"/>
    <s v="UrbanStitch Manufacturers"/>
    <x v="2"/>
    <s v="|04/04/27|"/>
    <n v="1968"/>
    <n v="2.4500000000000002"/>
    <n v="3.31"/>
    <n v="1.2091898428053204E-3"/>
    <n v="4821.6000000000004"/>
    <n v="2.3796856106408706"/>
    <n v="6514.08"/>
    <n v="1690.1003143893588"/>
    <x v="0"/>
  </r>
  <r>
    <x v="3"/>
    <x v="0"/>
    <x v="6"/>
    <s v="DVL9PHTQ666TVFS"/>
    <s v="UrbanStitch Manufacturers"/>
    <x v="3"/>
    <s v="|04/04/28|"/>
    <n v="2700"/>
    <n v="2.76"/>
    <n v="3.56"/>
    <n v="1.1750881316098707E-3"/>
    <n v="7451.9999999999991"/>
    <n v="3.1727379553466508"/>
    <n v="9612"/>
    <n v="2156.8272620446542"/>
    <x v="0"/>
  </r>
  <r>
    <x v="3"/>
    <x v="0"/>
    <x v="6"/>
    <s v="DVL9PHTQ666TVFS"/>
    <s v="UrbanStitch Manufacturers"/>
    <x v="4"/>
    <s v="|04/04/29|"/>
    <n v="1500"/>
    <n v="2.33"/>
    <n v="3.89"/>
    <n v="1.3679890560875513E-3"/>
    <n v="3495"/>
    <n v="2.0519835841313268"/>
    <n v="5835"/>
    <n v="2337.9480164158686"/>
    <x v="0"/>
  </r>
  <r>
    <x v="3"/>
    <x v="0"/>
    <x v="6"/>
    <s v="DVL9PHTQ666TVFS"/>
    <s v="UrbanStitch Manufacturers"/>
    <x v="5"/>
    <s v="|04/04/30|"/>
    <n v="1248"/>
    <n v="2.9"/>
    <n v="3.83"/>
    <n v="1.1210762331838565E-3"/>
    <n v="3619.2"/>
    <n v="1.399103139013453"/>
    <n v="4779.84"/>
    <n v="1159.2408968609868"/>
    <x v="0"/>
  </r>
  <r>
    <x v="3"/>
    <x v="0"/>
    <x v="6"/>
    <s v="DVL9PHTQ666TVFS"/>
    <s v="UrbanStitch Manufacturers"/>
    <x v="6"/>
    <s v="|04/04/31|"/>
    <n v="2232"/>
    <n v="2.95"/>
    <n v="3.91"/>
    <n v="1.221001221001221E-3"/>
    <n v="6584.4000000000005"/>
    <n v="2.7252747252747254"/>
    <n v="8727.1200000000008"/>
    <n v="2139.9947252747256"/>
    <x v="0"/>
  </r>
  <r>
    <x v="3"/>
    <x v="0"/>
    <x v="6"/>
    <s v="DVL9PHTQ666TVFS"/>
    <s v="UrbanStitch Manufacturers"/>
    <x v="7"/>
    <s v="|04/04/32|"/>
    <n v="1368"/>
    <n v="2.73"/>
    <n v="3.75"/>
    <n v="1.0775862068965517E-3"/>
    <n v="3734.64"/>
    <n v="1.4741379310344827"/>
    <n v="5130"/>
    <n v="1393.8858620689657"/>
    <x v="0"/>
  </r>
  <r>
    <x v="3"/>
    <x v="0"/>
    <x v="6"/>
    <s v="DVL9PHTQ666TVFS"/>
    <s v="UrbanStitch Manufacturers"/>
    <x v="8"/>
    <s v="|04/04/33|"/>
    <n v="2028"/>
    <n v="2.5499999999999998"/>
    <n v="3.68"/>
    <n v="1.5503875968992248E-3"/>
    <n v="5171.3999999999996"/>
    <n v="3.1441860465116278"/>
    <n v="7463.04"/>
    <n v="2288.4958139534888"/>
    <x v="0"/>
  </r>
  <r>
    <x v="3"/>
    <x v="0"/>
    <x v="6"/>
    <s v="DVL9PHTQ666TVFS"/>
    <s v="UrbanStitch Manufacturers"/>
    <x v="9"/>
    <s v="|04/04/34|"/>
    <n v="2268"/>
    <n v="2.88"/>
    <n v="3.71"/>
    <n v="1.2820512820512821E-3"/>
    <n v="6531.84"/>
    <n v="2.9076923076923076"/>
    <n v="8414.2800000000007"/>
    <n v="1879.5323076923082"/>
    <x v="0"/>
  </r>
  <r>
    <x v="3"/>
    <x v="0"/>
    <x v="6"/>
    <s v="DVL9PHTQ666TVFS"/>
    <s v="UrbanStitch Manufacturers"/>
    <x v="10"/>
    <s v="|04/04/35|"/>
    <n v="1476"/>
    <n v="3"/>
    <n v="3.83"/>
    <n v="1.3888888888888889E-3"/>
    <n v="4428"/>
    <n v="2.0500000000000003"/>
    <n v="5653.08"/>
    <n v="1223.03"/>
    <x v="0"/>
  </r>
  <r>
    <x v="3"/>
    <x v="0"/>
    <x v="6"/>
    <s v="DVL9PHTQ666TVFS"/>
    <s v="UrbanStitch Manufacturers"/>
    <x v="11"/>
    <s v="|04/04/36|"/>
    <n v="1608"/>
    <n v="2.67"/>
    <n v="3.75"/>
    <n v="1.0504201680672268E-3"/>
    <n v="4293.3599999999997"/>
    <n v="1.6890756302521008"/>
    <n v="6030"/>
    <n v="1734.9509243697482"/>
    <x v="0"/>
  </r>
  <r>
    <x v="3"/>
    <x v="0"/>
    <x v="6"/>
    <s v="DVL9PHTQ666TVFS"/>
    <s v="UrbanStitch Manufacturers"/>
    <x v="12"/>
    <s v="|04/04/37|"/>
    <n v="1668"/>
    <n v="2.3199999999999998"/>
    <n v="3.42"/>
    <n v="1.7985611510791368E-3"/>
    <n v="3869.7599999999998"/>
    <n v="3"/>
    <n v="5704.5599999999995"/>
    <n v="1831.7999999999997"/>
    <x v="0"/>
  </r>
  <r>
    <x v="3"/>
    <x v="0"/>
    <x v="6"/>
    <s v="DVL9PHTQ666TVFS"/>
    <s v="UrbanStitch Manufacturers"/>
    <x v="13"/>
    <s v="|04/04/38|"/>
    <n v="2640"/>
    <n v="2.85"/>
    <n v="3.57"/>
    <n v="1.3623978201634877E-3"/>
    <n v="7524"/>
    <n v="3.5967302452316074"/>
    <n v="9424.7999999999993"/>
    <n v="1897.2032697547677"/>
    <x v="0"/>
  </r>
  <r>
    <x v="3"/>
    <x v="0"/>
    <x v="6"/>
    <s v="DVL9PHTQ666TVFS"/>
    <s v="UrbanStitch Manufacturers"/>
    <x v="14"/>
    <s v="|04/04/39|"/>
    <n v="1356"/>
    <n v="2.4900000000000002"/>
    <n v="3.69"/>
    <n v="1.2422360248447205E-3"/>
    <n v="3376.4400000000005"/>
    <n v="1.684472049689441"/>
    <n v="5003.6400000000003"/>
    <n v="1625.5155279503103"/>
    <x v="0"/>
  </r>
  <r>
    <x v="3"/>
    <x v="0"/>
    <x v="6"/>
    <s v="DVL9PHTQ666TVFS"/>
    <s v="UrbanStitch Manufacturers"/>
    <x v="15"/>
    <s v="|04/04/40|"/>
    <n v="2712"/>
    <n v="2.4300000000000002"/>
    <n v="3.59"/>
    <n v="1.2453300124533001E-3"/>
    <n v="6590.1600000000008"/>
    <n v="3.3773349937733501"/>
    <n v="9736.08"/>
    <n v="3142.5426650062259"/>
    <x v="0"/>
  </r>
  <r>
    <x v="3"/>
    <x v="0"/>
    <x v="6"/>
    <s v="DVL9PHTQ666TVFS"/>
    <s v="UrbanStitch Manufacturers"/>
    <x v="16"/>
    <s v="|04/04/41|"/>
    <n v="1212"/>
    <n v="2.99"/>
    <n v="3.82"/>
    <n v="1.5974440894568689E-3"/>
    <n v="3623.88"/>
    <n v="1.9361022364217251"/>
    <n v="4629.84"/>
    <n v="1004.0238977635784"/>
    <x v="0"/>
  </r>
  <r>
    <x v="3"/>
    <x v="0"/>
    <x v="6"/>
    <s v="DVL9PHTQ666TVFS"/>
    <s v="UrbanStitch Manufacturers"/>
    <x v="17"/>
    <s v="|04/04/42|"/>
    <n v="2700"/>
    <n v="2.64"/>
    <n v="3.93"/>
    <n v="1.0351966873706005E-3"/>
    <n v="7128"/>
    <n v="2.7950310559006213"/>
    <n v="10611"/>
    <n v="3480.2049689440992"/>
    <x v="0"/>
  </r>
  <r>
    <x v="3"/>
    <x v="0"/>
    <x v="6"/>
    <s v="DVL9PHTQ666TVFS"/>
    <s v="UrbanStitch Manufacturers"/>
    <x v="18"/>
    <s v="|04/04/43|"/>
    <n v="1740"/>
    <n v="2.54"/>
    <n v="3.78"/>
    <n v="1.5698587127158557E-3"/>
    <n v="4419.6000000000004"/>
    <n v="2.7315541601255888"/>
    <n v="6577.2"/>
    <n v="2154.8684458398739"/>
    <x v="0"/>
  </r>
  <r>
    <x v="3"/>
    <x v="0"/>
    <x v="6"/>
    <s v="DVL9PHTQ666TVFS"/>
    <s v="UrbanStitch Manufacturers"/>
    <x v="19"/>
    <s v="|04/04/44|"/>
    <n v="2124"/>
    <n v="2.76"/>
    <n v="3.89"/>
    <n v="1.3477088948787063E-3"/>
    <n v="5862.24"/>
    <n v="2.8625336927223719"/>
    <n v="8262.36"/>
    <n v="2397.2574663072783"/>
    <x v="0"/>
  </r>
  <r>
    <x v="3"/>
    <x v="0"/>
    <x v="6"/>
    <s v="DVL9PHTQ666TVFS"/>
    <s v="UrbanStitch Manufacturers"/>
    <x v="20"/>
    <s v="|04/04/45|"/>
    <n v="1260"/>
    <n v="2.64"/>
    <n v="3.75"/>
    <n v="1.7123287671232876E-3"/>
    <n v="3326.4"/>
    <n v="2.1575342465753424"/>
    <n v="4725"/>
    <n v="1396.4424657534246"/>
    <x v="0"/>
  </r>
  <r>
    <x v="3"/>
    <x v="0"/>
    <x v="6"/>
    <s v="DVL9PHTQ666TVFS"/>
    <s v="UrbanStitch Manufacturers"/>
    <x v="21"/>
    <s v="|04/04/46|"/>
    <n v="1680"/>
    <n v="2.78"/>
    <n v="3.98"/>
    <n v="1.2690355329949238E-3"/>
    <n v="4670.3999999999996"/>
    <n v="2.1319796954314718"/>
    <n v="6686.4"/>
    <n v="2013.8680203045685"/>
    <x v="0"/>
  </r>
  <r>
    <x v="3"/>
    <x v="0"/>
    <x v="6"/>
    <s v="DVL9PHTQ666TVFS"/>
    <s v="UrbanStitch Manufacturers"/>
    <x v="22"/>
    <s v="|04/04/47|"/>
    <n v="1224"/>
    <n v="2.9"/>
    <n v="3.53"/>
    <n v="1.3315579227696406E-3"/>
    <n v="3549.6"/>
    <n v="1.6298268974700401"/>
    <n v="4320.7199999999993"/>
    <n v="769.49017310252941"/>
    <x v="1"/>
  </r>
  <r>
    <x v="3"/>
    <x v="0"/>
    <x v="6"/>
    <s v="DVL9PHTQ666TVFS"/>
    <s v="UrbanStitch Manufacturers"/>
    <x v="23"/>
    <s v="|04/04/48|"/>
    <n v="1248"/>
    <n v="2.94"/>
    <n v="3.42"/>
    <n v="1.5772870662460567E-3"/>
    <n v="3669.12"/>
    <n v="1.9684542586750788"/>
    <n v="4268.16"/>
    <n v="597.07154574132494"/>
    <x v="1"/>
  </r>
  <r>
    <x v="3"/>
    <x v="0"/>
    <x v="6"/>
    <s v="DVL9PHTQ666TVFS"/>
    <s v="UrbanStitch Manufacturers"/>
    <x v="24"/>
    <s v="|04/04/49|"/>
    <n v="1728"/>
    <n v="2.5499999999999998"/>
    <n v="3.61"/>
    <n v="1.4619883040935672E-3"/>
    <n v="4406.3999999999996"/>
    <n v="2.5263157894736841"/>
    <n v="6238.08"/>
    <n v="1829.1536842105265"/>
    <x v="0"/>
  </r>
  <r>
    <x v="3"/>
    <x v="0"/>
    <x v="6"/>
    <s v="DVL9PHTQ666TVFS"/>
    <s v="UrbanStitch Manufacturers"/>
    <x v="25"/>
    <s v="|04/04/50|"/>
    <n v="1428"/>
    <n v="2.4700000000000002"/>
    <n v="3.9"/>
    <n v="1.0834236186348862E-3"/>
    <n v="3527.1600000000003"/>
    <n v="1.5471289274106175"/>
    <n v="5569.2"/>
    <n v="2040.492871072589"/>
    <x v="0"/>
  </r>
  <r>
    <x v="3"/>
    <x v="0"/>
    <x v="6"/>
    <s v="DVL9PHTQ666TVFS"/>
    <s v="UrbanStitch Manufacturers"/>
    <x v="26"/>
    <s v="|04/04/51|"/>
    <n v="1728"/>
    <n v="2.72"/>
    <n v="3.36"/>
    <n v="1.7699115044247787E-3"/>
    <n v="4700.1600000000008"/>
    <n v="3.0584070796460177"/>
    <n v="5806.08"/>
    <n v="1102.8615929203531"/>
    <x v="0"/>
  </r>
  <r>
    <x v="3"/>
    <x v="0"/>
    <x v="6"/>
    <s v="DVL9PHTQ666TVFS"/>
    <s v="UrbanStitch Manufacturers"/>
    <x v="27"/>
    <s v="|04/04/52|"/>
    <n v="2508"/>
    <n v="2.95"/>
    <n v="3.4"/>
    <n v="1.0649627263045794E-3"/>
    <n v="7398.6"/>
    <n v="2.670926517571885"/>
    <n v="8527.1999999999989"/>
    <n v="1125.9290734824267"/>
    <x v="0"/>
  </r>
  <r>
    <x v="3"/>
    <x v="0"/>
    <x v="6"/>
    <s v="DVL9PHTQ666TVFS"/>
    <s v="UrbanStitch Manufacturers"/>
    <x v="28"/>
    <s v="|04/04/53|"/>
    <n v="1788"/>
    <n v="2.68"/>
    <n v="3.73"/>
    <n v="1.0964912280701754E-3"/>
    <n v="4791.84"/>
    <n v="1.9605263157894737"/>
    <n v="6669.24"/>
    <n v="1875.4394736842103"/>
    <x v="0"/>
  </r>
  <r>
    <x v="3"/>
    <x v="0"/>
    <x v="6"/>
    <s v="DVL9PHTQ666TVFS"/>
    <s v="UrbanStitch Manufacturers"/>
    <x v="29"/>
    <s v="|04/04/54|"/>
    <n v="2112"/>
    <n v="2.85"/>
    <n v="3.62"/>
    <n v="1.589825119236884E-3"/>
    <n v="6019.2"/>
    <n v="3.3577106518282993"/>
    <n v="7645.4400000000005"/>
    <n v="1622.8822893481724"/>
    <x v="0"/>
  </r>
  <r>
    <x v="3"/>
    <x v="0"/>
    <x v="6"/>
    <s v="DVL9PHTQ666TVFS"/>
    <s v="UrbanStitch Manufacturers"/>
    <x v="30"/>
    <s v="|04/04/55|"/>
    <n v="2244"/>
    <n v="2.36"/>
    <n v="4"/>
    <n v="1.1235955056179776E-3"/>
    <n v="5295.84"/>
    <n v="2.5213483146067417"/>
    <n v="8976"/>
    <n v="3677.6386516853931"/>
    <x v="0"/>
  </r>
  <r>
    <x v="3"/>
    <x v="0"/>
    <x v="6"/>
    <s v="DVL9PHTQ666TVFS"/>
    <s v="UrbanStitch Manufacturers"/>
    <x v="31"/>
    <s v="|04/04/56|"/>
    <n v="2016"/>
    <n v="2.56"/>
    <n v="3.51"/>
    <n v="1.2903225806451613E-3"/>
    <n v="5160.96"/>
    <n v="2.601290322580645"/>
    <n v="7076.16"/>
    <n v="1912.5987096774193"/>
    <x v="0"/>
  </r>
  <r>
    <x v="3"/>
    <x v="0"/>
    <x v="6"/>
    <s v="DVL9PHTQ666TVFS"/>
    <s v="UrbanStitch Manufacturers"/>
    <x v="32"/>
    <s v="|04/04/57|"/>
    <n v="2736"/>
    <n v="2.86"/>
    <n v="3.49"/>
    <n v="1.1001100110011001E-3"/>
    <n v="7824.96"/>
    <n v="3.0099009900990099"/>
    <n v="9548.6400000000012"/>
    <n v="1720.6700990099023"/>
    <x v="0"/>
  </r>
  <r>
    <x v="3"/>
    <x v="0"/>
    <x v="6"/>
    <s v="DVL9PHTQ666TVFS"/>
    <s v="UrbanStitch Manufacturers"/>
    <x v="33"/>
    <s v="|04/04/58|"/>
    <n v="2304"/>
    <n v="2.94"/>
    <n v="3.78"/>
    <n v="1.5408320493066256E-3"/>
    <n v="6773.76"/>
    <n v="3.5500770416024654"/>
    <n v="8709.119999999999"/>
    <n v="1931.8099229583963"/>
    <x v="0"/>
  </r>
  <r>
    <x v="3"/>
    <x v="0"/>
    <x v="6"/>
    <s v="DVL9PHTQ666TVFS"/>
    <s v="UrbanStitch Manufacturers"/>
    <x v="34"/>
    <s v="|04/04/59|"/>
    <n v="1944"/>
    <n v="2.85"/>
    <n v="3.7"/>
    <n v="1.8050541516245488E-3"/>
    <n v="5540.4000000000005"/>
    <n v="3.5090252707581229"/>
    <n v="7192.8"/>
    <n v="1648.8909747292414"/>
    <x v="0"/>
  </r>
  <r>
    <x v="3"/>
    <x v="0"/>
    <x v="6"/>
    <s v="DVL9PHTQ666TVFS"/>
    <s v="UrbanStitch Manufacturers"/>
    <x v="35"/>
    <s v="|04/04/60|"/>
    <n v="2292"/>
    <n v="2.35"/>
    <n v="3.37"/>
    <n v="1.4771048744460858E-3"/>
    <n v="5386.2"/>
    <n v="3.3855243722304285"/>
    <n v="7724.04"/>
    <n v="2334.4544756277696"/>
    <x v="0"/>
  </r>
  <r>
    <x v="3"/>
    <x v="0"/>
    <x v="6"/>
    <s v="DVL9PHTQ666TVFS"/>
    <s v="UrbanStitch Manufacturers"/>
    <x v="36"/>
    <s v="|04/04/61|"/>
    <n v="2112"/>
    <n v="2.88"/>
    <n v="3.42"/>
    <n v="1.2853470437017994E-3"/>
    <n v="6082.5599999999995"/>
    <n v="2.7146529562982002"/>
    <n v="7223.04"/>
    <n v="1137.7653470437024"/>
    <x v="0"/>
  </r>
  <r>
    <x v="3"/>
    <x v="0"/>
    <x v="6"/>
    <s v="DVL9PHTQ666TVFS"/>
    <s v="UrbanStitch Manufacturers"/>
    <x v="37"/>
    <s v="|04/04/62|"/>
    <n v="1344"/>
    <n v="2.59"/>
    <n v="3.59"/>
    <n v="1.0729613733905579E-3"/>
    <n v="3480.96"/>
    <n v="1.4420600858369099"/>
    <n v="4824.96"/>
    <n v="1342.5579399141632"/>
    <x v="0"/>
  </r>
  <r>
    <x v="3"/>
    <x v="0"/>
    <x v="6"/>
    <s v="DVL9PHTQ666TVFS"/>
    <s v="UrbanStitch Manufacturers"/>
    <x v="38"/>
    <s v="|04/04/63|"/>
    <n v="2052"/>
    <n v="2.65"/>
    <n v="3.44"/>
    <n v="1.2254901960784314E-3"/>
    <n v="5437.8"/>
    <n v="2.5147058823529411"/>
    <n v="7058.88"/>
    <n v="1618.565294117647"/>
    <x v="0"/>
  </r>
  <r>
    <x v="3"/>
    <x v="0"/>
    <x v="6"/>
    <s v="DVL9PHTQ666TVFS"/>
    <s v="UrbanStitch Manufacturers"/>
    <x v="39"/>
    <s v="|04/04/64|"/>
    <n v="2016"/>
    <n v="2.77"/>
    <n v="3.77"/>
    <n v="1.736111111111111E-3"/>
    <n v="5584.32"/>
    <n v="3.5"/>
    <n v="7600.32"/>
    <n v="2012.5"/>
    <x v="0"/>
  </r>
  <r>
    <x v="3"/>
    <x v="0"/>
    <x v="6"/>
    <s v="DVL9PHTQ666TVFS"/>
    <s v="UrbanStitch Manufacturers"/>
    <x v="40"/>
    <s v="|04/04/65|"/>
    <n v="2424"/>
    <n v="2.42"/>
    <n v="3.4"/>
    <n v="1.8083182640144665E-3"/>
    <n v="5866.08"/>
    <n v="4.3833634719710668"/>
    <n v="8241.6"/>
    <n v="2371.1366365280292"/>
    <x v="0"/>
  </r>
  <r>
    <x v="3"/>
    <x v="0"/>
    <x v="6"/>
    <s v="DVL9PHTQ666TVFS"/>
    <s v="UrbanStitch Manufacturers"/>
    <x v="41"/>
    <s v="|04/04/66|"/>
    <n v="2028"/>
    <n v="2.41"/>
    <n v="3.42"/>
    <n v="1.2594458438287153E-3"/>
    <n v="4887.4800000000005"/>
    <n v="2.5541561712846348"/>
    <n v="6935.76"/>
    <n v="2045.7258438287151"/>
    <x v="0"/>
  </r>
  <r>
    <x v="3"/>
    <x v="0"/>
    <x v="6"/>
    <s v="DVL9PHTQ666TVFS"/>
    <s v="UrbanStitch Manufacturers"/>
    <x v="42"/>
    <s v="|04/04/67|"/>
    <n v="2700"/>
    <n v="2.98"/>
    <n v="3.9"/>
    <n v="1.3927576601671309E-3"/>
    <n v="8046"/>
    <n v="3.7604456824512535"/>
    <n v="10530"/>
    <n v="2480.2395543175489"/>
    <x v="0"/>
  </r>
  <r>
    <x v="3"/>
    <x v="0"/>
    <x v="6"/>
    <s v="DVL9PHTQ666TVFS"/>
    <s v="UrbanStitch Manufacturers"/>
    <x v="43"/>
    <s v="|04/04/68|"/>
    <n v="1272"/>
    <n v="2.5"/>
    <n v="3.92"/>
    <n v="1.7793594306049821E-3"/>
    <n v="3180"/>
    <n v="2.2633451957295372"/>
    <n v="4986.24"/>
    <n v="1803.9766548042703"/>
    <x v="0"/>
  </r>
  <r>
    <x v="3"/>
    <x v="0"/>
    <x v="6"/>
    <s v="DVL9PHTQ666TVFS"/>
    <s v="UrbanStitch Manufacturers"/>
    <x v="44"/>
    <s v="|04/04/69|"/>
    <n v="2556"/>
    <n v="2.98"/>
    <n v="3.94"/>
    <n v="1.6207455429497568E-3"/>
    <n v="7616.88"/>
    <n v="4.1426256077795784"/>
    <n v="10070.64"/>
    <n v="2449.6173743922195"/>
    <x v="0"/>
  </r>
  <r>
    <x v="3"/>
    <x v="0"/>
    <x v="6"/>
    <s v="DVL9PHTQ666TVFS"/>
    <s v="UrbanStitch Manufacturers"/>
    <x v="45"/>
    <s v="|04/04/70|"/>
    <n v="2376"/>
    <n v="2.84"/>
    <n v="3.92"/>
    <n v="1.4925373134328358E-3"/>
    <n v="6747.8399999999992"/>
    <n v="3.5462686567164181"/>
    <n v="9313.92"/>
    <n v="2562.5337313432842"/>
    <x v="0"/>
  </r>
  <r>
    <x v="3"/>
    <x v="0"/>
    <x v="6"/>
    <s v="DVL9PHTQ666TVFS"/>
    <s v="UrbanStitch Manufacturers"/>
    <x v="46"/>
    <s v="|04/04/71|"/>
    <n v="2280"/>
    <n v="2.2999999999999998"/>
    <n v="3.92"/>
    <n v="1.3550135501355014E-3"/>
    <n v="5244"/>
    <n v="3.089430894308943"/>
    <n v="8937.6"/>
    <n v="3690.5105691056915"/>
    <x v="0"/>
  </r>
  <r>
    <x v="3"/>
    <x v="0"/>
    <x v="6"/>
    <s v="DVL9PHTQ666TVFS"/>
    <s v="UrbanStitch Manufacturers"/>
    <x v="0"/>
    <s v="|04/04/72|"/>
    <n v="1920"/>
    <n v="2.5099999999999998"/>
    <n v="3.95"/>
    <n v="1.3333333333333333E-3"/>
    <n v="4819.2"/>
    <n v="2.56"/>
    <n v="7584"/>
    <n v="2762.2400000000002"/>
    <x v="0"/>
  </r>
  <r>
    <x v="3"/>
    <x v="0"/>
    <x v="6"/>
    <s v="DVL9PHTQ666TVFS"/>
    <s v="UrbanStitch Manufacturers"/>
    <x v="1"/>
    <s v="|04/04/73|"/>
    <n v="1572"/>
    <n v="2.4300000000000002"/>
    <n v="3.79"/>
    <n v="1.2224938875305623E-3"/>
    <n v="3819.96"/>
    <n v="1.9217603911980441"/>
    <n v="5957.88"/>
    <n v="2135.9982396088021"/>
    <x v="0"/>
  </r>
  <r>
    <x v="3"/>
    <x v="0"/>
    <x v="6"/>
    <s v="DVL9PHTQ666TVFS"/>
    <s v="UrbanStitch Manufacturers"/>
    <x v="2"/>
    <s v="|04/04/74|"/>
    <n v="2388"/>
    <n v="2.93"/>
    <n v="3.98"/>
    <n v="1.6233766233766235E-3"/>
    <n v="6996.84"/>
    <n v="3.8766233766233769"/>
    <n v="9504.24"/>
    <n v="2503.5233766233764"/>
    <x v="0"/>
  </r>
  <r>
    <x v="3"/>
    <x v="0"/>
    <x v="6"/>
    <s v="DVL9PHTQ666TVFS"/>
    <s v="UrbanStitch Manufacturers"/>
    <x v="3"/>
    <s v="|04/04/75|"/>
    <n v="1572"/>
    <n v="2.63"/>
    <n v="3.45"/>
    <n v="1.1160714285714285E-3"/>
    <n v="4134.3599999999997"/>
    <n v="1.7544642857142856"/>
    <n v="5423.4000000000005"/>
    <n v="1287.2855357142867"/>
    <x v="0"/>
  </r>
  <r>
    <x v="3"/>
    <x v="0"/>
    <x v="6"/>
    <s v="DVL9PHTQ666TVFS"/>
    <s v="UrbanStitch Manufacturers"/>
    <x v="4"/>
    <s v="|04/04/76|"/>
    <n v="2388"/>
    <n v="2.48"/>
    <n v="3.41"/>
    <n v="1.366120218579235E-3"/>
    <n v="5922.24"/>
    <n v="3.262295081967213"/>
    <n v="8143.08"/>
    <n v="2217.5777049180329"/>
    <x v="0"/>
  </r>
  <r>
    <x v="3"/>
    <x v="0"/>
    <x v="6"/>
    <s v="DVL9PHTQ666TVFS"/>
    <s v="UrbanStitch Manufacturers"/>
    <x v="5"/>
    <s v="|04/04/77|"/>
    <n v="2556"/>
    <n v="2.68"/>
    <n v="3.83"/>
    <n v="1.2004801920768306E-3"/>
    <n v="6850.0800000000008"/>
    <n v="3.0684273709483789"/>
    <n v="9789.48"/>
    <n v="2936.3315726290502"/>
    <x v="0"/>
  </r>
  <r>
    <x v="3"/>
    <x v="0"/>
    <x v="6"/>
    <s v="DVL9PHTQ666TVFS"/>
    <s v="UrbanStitch Manufacturers"/>
    <x v="6"/>
    <s v="|04/04/78|"/>
    <n v="1956"/>
    <n v="2.9"/>
    <n v="3.53"/>
    <n v="1.1376564277588168E-3"/>
    <n v="5672.4"/>
    <n v="2.2252559726962455"/>
    <n v="6904.6799999999994"/>
    <n v="1230.0547440273035"/>
    <x v="0"/>
  </r>
  <r>
    <x v="3"/>
    <x v="0"/>
    <x v="6"/>
    <s v="DVL9PHTQ666TVFS"/>
    <s v="UrbanStitch Manufacturers"/>
    <x v="7"/>
    <s v="|04/04/79|"/>
    <n v="1824"/>
    <n v="2.44"/>
    <n v="3.7"/>
    <n v="1.6077170418006431E-3"/>
    <n v="4450.5599999999995"/>
    <n v="2.932475884244373"/>
    <n v="6748.8"/>
    <n v="2295.3075241157562"/>
    <x v="0"/>
  </r>
  <r>
    <x v="3"/>
    <x v="0"/>
    <x v="6"/>
    <s v="DVL9PHTQ666TVFS"/>
    <s v="UrbanStitch Manufacturers"/>
    <x v="8"/>
    <s v="|04/04/80|"/>
    <n v="1812"/>
    <n v="2.56"/>
    <n v="3.35"/>
    <n v="1.4727540500736377E-3"/>
    <n v="4638.72"/>
    <n v="2.6686303387334314"/>
    <n v="6070.2"/>
    <n v="1428.8113696612661"/>
    <x v="0"/>
  </r>
  <r>
    <x v="3"/>
    <x v="0"/>
    <x v="6"/>
    <s v="DVL9PHTQ666TVFS"/>
    <s v="UrbanStitch Manufacturers"/>
    <x v="9"/>
    <s v="|04/04/81|"/>
    <n v="2184"/>
    <n v="2.63"/>
    <n v="3.64"/>
    <n v="1.3003901170351106E-3"/>
    <n v="5743.92"/>
    <n v="2.8400520156046816"/>
    <n v="7949.76"/>
    <n v="2202.9999479843955"/>
    <x v="0"/>
  </r>
  <r>
    <x v="3"/>
    <x v="0"/>
    <x v="6"/>
    <s v="DVL9PHTQ666TVFS"/>
    <s v="UrbanStitch Manufacturers"/>
    <x v="10"/>
    <s v="|04/04/82|"/>
    <n v="1428"/>
    <n v="2.62"/>
    <n v="3.44"/>
    <n v="1.1248593925759281E-3"/>
    <n v="3741.36"/>
    <n v="1.6062992125984255"/>
    <n v="4912.32"/>
    <n v="1169.3537007874011"/>
    <x v="0"/>
  </r>
  <r>
    <x v="3"/>
    <x v="0"/>
    <x v="6"/>
    <s v="DVL9PHTQ666TVFS"/>
    <s v="UrbanStitch Manufacturers"/>
    <x v="11"/>
    <s v="|04/04/83|"/>
    <n v="2424"/>
    <n v="2.89"/>
    <n v="3.79"/>
    <n v="1.2562814070351759E-3"/>
    <n v="7005.3600000000006"/>
    <n v="3.0452261306532664"/>
    <n v="9186.9600000000009"/>
    <n v="2178.5547738693472"/>
    <x v="0"/>
  </r>
  <r>
    <x v="3"/>
    <x v="0"/>
    <x v="6"/>
    <s v="DVL9PHTQ666TVFS"/>
    <s v="UrbanStitch Manufacturers"/>
    <x v="12"/>
    <s v="|04/04/84|"/>
    <n v="2304"/>
    <n v="2.39"/>
    <n v="3.78"/>
    <n v="1.0515247108307045E-3"/>
    <n v="5506.56"/>
    <n v="2.4227129337539433"/>
    <n v="8709.119999999999"/>
    <n v="3200.1372870662444"/>
    <x v="0"/>
  </r>
  <r>
    <x v="3"/>
    <x v="0"/>
    <x v="6"/>
    <s v="DVL9PHTQ666TVFS"/>
    <s v="UrbanStitch Manufacturers"/>
    <x v="13"/>
    <s v="|04/04/85|"/>
    <n v="1284"/>
    <n v="2.4"/>
    <n v="3.89"/>
    <n v="1.0775862068965517E-3"/>
    <n v="3081.6"/>
    <n v="1.3836206896551724"/>
    <n v="4994.76"/>
    <n v="1911.7763793103452"/>
    <x v="0"/>
  </r>
  <r>
    <x v="3"/>
    <x v="0"/>
    <x v="6"/>
    <s v="DVL9PHTQ666TVFS"/>
    <s v="UrbanStitch Manufacturers"/>
    <x v="14"/>
    <s v="|04/04/86|"/>
    <n v="1944"/>
    <n v="2.56"/>
    <n v="3.81"/>
    <n v="1.3422818791946308E-3"/>
    <n v="4976.6400000000003"/>
    <n v="2.6093959731543621"/>
    <n v="7406.64"/>
    <n v="2427.3906040268457"/>
    <x v="0"/>
  </r>
  <r>
    <x v="3"/>
    <x v="0"/>
    <x v="6"/>
    <s v="DVL9PHTQ666TVFS"/>
    <s v="UrbanStitch Manufacturers"/>
    <x v="15"/>
    <s v="|04/04/87|"/>
    <n v="2220"/>
    <n v="2.63"/>
    <n v="3.75"/>
    <n v="1.30718954248366E-3"/>
    <n v="5838.5999999999995"/>
    <n v="2.9019607843137254"/>
    <n v="8325"/>
    <n v="2483.4980392156867"/>
    <x v="0"/>
  </r>
  <r>
    <x v="3"/>
    <x v="0"/>
    <x v="6"/>
    <s v="DVL9PHTQ666TVFS"/>
    <s v="UrbanStitch Manufacturers"/>
    <x v="16"/>
    <s v="|04/04/88|"/>
    <n v="2688"/>
    <n v="2.94"/>
    <n v="3.51"/>
    <n v="1.0309278350515464E-3"/>
    <n v="7902.72"/>
    <n v="2.7711340206185566"/>
    <n v="9434.8799999999992"/>
    <n v="1529.3888659793804"/>
    <x v="0"/>
  </r>
  <r>
    <x v="3"/>
    <x v="0"/>
    <x v="6"/>
    <s v="DVL9PHTQ666TVFS"/>
    <s v="UrbanStitch Manufacturers"/>
    <x v="17"/>
    <s v="|04/04/89|"/>
    <n v="1212"/>
    <n v="2.4700000000000002"/>
    <n v="3.84"/>
    <n v="1.0706638115631692E-3"/>
    <n v="2993.6400000000003"/>
    <n v="1.2976445396145611"/>
    <n v="4654.08"/>
    <n v="1659.142355460385"/>
    <x v="0"/>
  </r>
  <r>
    <x v="3"/>
    <x v="0"/>
    <x v="6"/>
    <s v="DVL9PHTQ666TVFS"/>
    <s v="UrbanStitch Manufacturers"/>
    <x v="18"/>
    <s v="|04/04/90|"/>
    <n v="1848"/>
    <n v="2.5"/>
    <n v="3.3"/>
    <n v="1.0438413361169101E-3"/>
    <n v="4620"/>
    <n v="1.92901878914405"/>
    <n v="6098.4"/>
    <n v="1476.4709812108556"/>
    <x v="0"/>
  </r>
  <r>
    <x v="3"/>
    <x v="0"/>
    <x v="6"/>
    <s v="DVL9PHTQ666TVFS"/>
    <s v="UrbanStitch Manufacturers"/>
    <x v="19"/>
    <s v="|04/04/91|"/>
    <n v="2652"/>
    <n v="2.5299999999999998"/>
    <n v="3.95"/>
    <n v="1.4204545454545455E-3"/>
    <n v="6709.5599999999995"/>
    <n v="3.7670454545454546"/>
    <n v="10475.4"/>
    <n v="3762.0729545454546"/>
    <x v="0"/>
  </r>
  <r>
    <x v="3"/>
    <x v="0"/>
    <x v="6"/>
    <s v="DVL9PHTQ666TVFS"/>
    <s v="UrbanStitch Manufacturers"/>
    <x v="20"/>
    <s v="|04/04/92|"/>
    <n v="1284"/>
    <n v="2.98"/>
    <n v="3.46"/>
    <n v="1.5151515151515152E-3"/>
    <n v="3826.32"/>
    <n v="1.9454545454545455"/>
    <n v="4442.6400000000003"/>
    <n v="614.37454545454557"/>
    <x v="1"/>
  </r>
  <r>
    <x v="3"/>
    <x v="0"/>
    <x v="6"/>
    <s v="DVL9PHTQ666TVFS"/>
    <s v="UrbanStitch Manufacturers"/>
    <x v="21"/>
    <s v="|04/04/93|"/>
    <n v="1920"/>
    <n v="2.46"/>
    <n v="3.4"/>
    <n v="1.6051364365971107E-3"/>
    <n v="4723.2"/>
    <n v="3.0818619582664528"/>
    <n v="6528"/>
    <n v="1801.7181380417337"/>
    <x v="0"/>
  </r>
  <r>
    <x v="3"/>
    <x v="0"/>
    <x v="6"/>
    <s v="DVL9PHTQ666TVFS"/>
    <s v="UrbanStitch Manufacturers"/>
    <x v="22"/>
    <s v="|04/04/94|"/>
    <n v="2136"/>
    <n v="2.75"/>
    <n v="3.37"/>
    <n v="1.0384215991692627E-3"/>
    <n v="5874"/>
    <n v="2.218068535825545"/>
    <n v="7198.3200000000006"/>
    <n v="1322.1019314641751"/>
    <x v="0"/>
  </r>
  <r>
    <x v="3"/>
    <x v="0"/>
    <x v="6"/>
    <s v="DVL9PHTQ666TVFS"/>
    <s v="UrbanStitch Manufacturers"/>
    <x v="23"/>
    <s v="|04/04/95|"/>
    <n v="2676"/>
    <n v="2.64"/>
    <n v="3.4"/>
    <n v="1.4064697609001407E-3"/>
    <n v="7064.64"/>
    <n v="3.7637130801687766"/>
    <n v="9098.4"/>
    <n v="2029.9962869198305"/>
    <x v="0"/>
  </r>
  <r>
    <x v="3"/>
    <x v="0"/>
    <x v="6"/>
    <s v="DVL9PHTQ666TVFS"/>
    <s v="UrbanStitch Manufacturers"/>
    <x v="24"/>
    <s v="|04/04/96|"/>
    <n v="1800"/>
    <n v="2.5299999999999998"/>
    <n v="3.8"/>
    <n v="1.8083182640144665E-3"/>
    <n v="4554"/>
    <n v="3.2549728752260396"/>
    <n v="6840"/>
    <n v="2282.745027124774"/>
    <x v="0"/>
  </r>
  <r>
    <x v="3"/>
    <x v="0"/>
    <x v="6"/>
    <s v="DVL9PHTQ666TVFS"/>
    <s v="UrbanStitch Manufacturers"/>
    <x v="25"/>
    <s v="|04/04/97|"/>
    <n v="2196"/>
    <n v="2.97"/>
    <n v="3.44"/>
    <n v="1.0405827263267431E-3"/>
    <n v="6522.1200000000008"/>
    <n v="2.2851196670135279"/>
    <n v="7554.24"/>
    <n v="1029.8348803329854"/>
    <x v="0"/>
  </r>
  <r>
    <x v="3"/>
    <x v="0"/>
    <x v="6"/>
    <s v="DVL9PHTQ666TVFS"/>
    <s v="UrbanStitch Manufacturers"/>
    <x v="26"/>
    <s v="|04/04/98|"/>
    <n v="1908"/>
    <n v="2.34"/>
    <n v="3.96"/>
    <n v="1.2135922330097086E-3"/>
    <n v="4464.7199999999993"/>
    <n v="2.3155339805825239"/>
    <n v="7555.68"/>
    <n v="3088.6444660194184"/>
    <x v="0"/>
  </r>
  <r>
    <x v="3"/>
    <x v="0"/>
    <x v="6"/>
    <s v="DVL9PHTQ666TVFS"/>
    <s v="UrbanStitch Manufacturers"/>
    <x v="27"/>
    <s v="|04/04/99|"/>
    <n v="1692"/>
    <n v="2.54"/>
    <n v="3.97"/>
    <n v="1.3106159895150721E-3"/>
    <n v="4297.68"/>
    <n v="2.2175622542595019"/>
    <n v="6717.2400000000007"/>
    <n v="2417.3424377457409"/>
    <x v="0"/>
  </r>
  <r>
    <x v="3"/>
    <x v="0"/>
    <x v="6"/>
    <s v="DVL9PHTQ666TVFS"/>
    <s v="UrbanStitch Manufacturers"/>
    <x v="28"/>
    <s v="|04/05/01|"/>
    <n v="2748"/>
    <n v="2.63"/>
    <n v="3.71"/>
    <n v="1.0752688172043011E-3"/>
    <n v="7227.24"/>
    <n v="2.9548387096774196"/>
    <n v="10195.08"/>
    <n v="2964.8851612903227"/>
    <x v="0"/>
  </r>
  <r>
    <x v="3"/>
    <x v="0"/>
    <x v="6"/>
    <s v="DVL9PHTQ666TVFS"/>
    <s v="UrbanStitch Manufacturers"/>
    <x v="29"/>
    <s v="|04/05/02|"/>
    <n v="1464"/>
    <n v="2.58"/>
    <n v="3.36"/>
    <n v="1.148105625717566E-3"/>
    <n v="3777.12"/>
    <n v="1.6808266360505166"/>
    <n v="4919.04"/>
    <n v="1140.2391733639495"/>
    <x v="0"/>
  </r>
  <r>
    <x v="3"/>
    <x v="0"/>
    <x v="6"/>
    <s v="DVL9PHTQ666TVFS"/>
    <s v="UrbanStitch Manufacturers"/>
    <x v="30"/>
    <s v="|04/05/03|"/>
    <n v="1260"/>
    <n v="2.76"/>
    <n v="3.69"/>
    <n v="1.2239902080783353E-3"/>
    <n v="3477.6"/>
    <n v="1.5422276621787023"/>
    <n v="4649.3999999999996"/>
    <n v="1170.2577723378211"/>
    <x v="0"/>
  </r>
  <r>
    <x v="3"/>
    <x v="0"/>
    <x v="6"/>
    <s v="DVL9PHTQ666TVFS"/>
    <s v="UrbanStitch Manufacturers"/>
    <x v="31"/>
    <s v="|04/05/04|"/>
    <n v="1680"/>
    <n v="2.86"/>
    <n v="3.93"/>
    <n v="1.5290519877675841E-3"/>
    <n v="4804.8"/>
    <n v="2.5688073394495414"/>
    <n v="6602.4000000000005"/>
    <n v="1795.0311926605509"/>
    <x v="0"/>
  </r>
  <r>
    <x v="3"/>
    <x v="0"/>
    <x v="6"/>
    <s v="DVL9PHTQ666TVFS"/>
    <s v="UrbanStitch Manufacturers"/>
    <x v="32"/>
    <s v="|04/05/05|"/>
    <n v="2172"/>
    <n v="2.97"/>
    <n v="3.47"/>
    <n v="1.6920473773265651E-3"/>
    <n v="6450.84"/>
    <n v="3.6751269035532994"/>
    <n v="7536.84"/>
    <n v="1082.3248730964467"/>
    <x v="0"/>
  </r>
  <r>
    <x v="3"/>
    <x v="0"/>
    <x v="6"/>
    <s v="DVL9PHTQ666TVFS"/>
    <s v="UrbanStitch Manufacturers"/>
    <x v="33"/>
    <s v="|04/05/06|"/>
    <n v="2436"/>
    <n v="2.87"/>
    <n v="3.74"/>
    <n v="1.1494252873563218E-3"/>
    <n v="6991.3200000000006"/>
    <n v="2.8"/>
    <n v="9110.6400000000012"/>
    <n v="2116.5200000000004"/>
    <x v="0"/>
  </r>
  <r>
    <x v="3"/>
    <x v="0"/>
    <x v="6"/>
    <s v="DVL9PHTQ666TVFS"/>
    <s v="UrbanStitch Manufacturers"/>
    <x v="34"/>
    <s v="|04/05/07|"/>
    <n v="2628"/>
    <n v="2.5299999999999998"/>
    <n v="3.45"/>
    <n v="1.2853470437017994E-3"/>
    <n v="6648.8399999999992"/>
    <n v="3.3778920308483289"/>
    <n v="9066.6"/>
    <n v="2414.3821079691529"/>
    <x v="0"/>
  </r>
  <r>
    <x v="3"/>
    <x v="0"/>
    <x v="6"/>
    <s v="DVL9PHTQ666TVFS"/>
    <s v="UrbanStitch Manufacturers"/>
    <x v="35"/>
    <s v="|04/05/08|"/>
    <n v="2484"/>
    <n v="2.36"/>
    <n v="3.47"/>
    <n v="1.1574074074074073E-3"/>
    <n v="5862.24"/>
    <n v="2.875"/>
    <n v="8619.4800000000014"/>
    <n v="2754.3650000000016"/>
    <x v="0"/>
  </r>
  <r>
    <x v="3"/>
    <x v="0"/>
    <x v="6"/>
    <s v="DVL9PHTQ666TVFS"/>
    <s v="UrbanStitch Manufacturers"/>
    <x v="36"/>
    <s v="|04/05/09|"/>
    <n v="2484"/>
    <n v="2.56"/>
    <n v="3.75"/>
    <n v="1.201923076923077E-3"/>
    <n v="6359.04"/>
    <n v="2.9855769230769234"/>
    <n v="9315"/>
    <n v="2952.9744230769229"/>
    <x v="0"/>
  </r>
  <r>
    <x v="3"/>
    <x v="0"/>
    <x v="6"/>
    <s v="DVL9PHTQ666TVFS"/>
    <s v="UrbanStitch Manufacturers"/>
    <x v="37"/>
    <s v="|04/05/10|"/>
    <n v="2016"/>
    <n v="2.69"/>
    <n v="3.39"/>
    <n v="1.6722408026755853E-3"/>
    <n v="5423.04"/>
    <n v="3.3712374581939799"/>
    <n v="6834.2400000000007"/>
    <n v="1407.8287625418068"/>
    <x v="0"/>
  </r>
  <r>
    <x v="3"/>
    <x v="0"/>
    <x v="6"/>
    <s v="DVL9PHTQ666TVFS"/>
    <s v="UrbanStitch Manufacturers"/>
    <x v="38"/>
    <s v="|04/05/11|"/>
    <n v="1896"/>
    <n v="2.57"/>
    <n v="3.93"/>
    <n v="1.4749262536873156E-3"/>
    <n v="4872.7199999999993"/>
    <n v="2.7964601769911503"/>
    <n v="7451.2800000000007"/>
    <n v="2575.76353982301"/>
    <x v="0"/>
  </r>
  <r>
    <x v="3"/>
    <x v="0"/>
    <x v="6"/>
    <s v="DVL9PHTQ666TVFS"/>
    <s v="UrbanStitch Manufacturers"/>
    <x v="39"/>
    <s v="|04/05/12|"/>
    <n v="2280"/>
    <n v="2.37"/>
    <n v="3.59"/>
    <n v="1.7513134851138354E-3"/>
    <n v="5403.6"/>
    <n v="3.9929947460595447"/>
    <n v="8185.2"/>
    <n v="2777.6070052539399"/>
    <x v="0"/>
  </r>
  <r>
    <x v="3"/>
    <x v="0"/>
    <x v="6"/>
    <s v="DVL9PHTQ666TVFS"/>
    <s v="UrbanStitch Manufacturers"/>
    <x v="40"/>
    <s v="|04/05/13|"/>
    <n v="1932"/>
    <n v="2.74"/>
    <n v="3.66"/>
    <n v="1.3175230566534915E-3"/>
    <n v="5293.68"/>
    <n v="2.5454545454545454"/>
    <n v="7071.12"/>
    <n v="1774.8945454545451"/>
    <x v="0"/>
  </r>
  <r>
    <x v="3"/>
    <x v="0"/>
    <x v="6"/>
    <s v="DVL9PHTQ666TVFS"/>
    <s v="UrbanStitch Manufacturers"/>
    <x v="41"/>
    <s v="|04/05/14|"/>
    <n v="1716"/>
    <n v="2.44"/>
    <n v="3.36"/>
    <n v="1.0277492291880781E-3"/>
    <n v="4187.04"/>
    <n v="1.763617677286742"/>
    <n v="5765.76"/>
    <n v="1576.9563823227136"/>
    <x v="0"/>
  </r>
  <r>
    <x v="3"/>
    <x v="0"/>
    <x v="6"/>
    <s v="DVL9PHTQ666TVFS"/>
    <s v="UrbanStitch Manufacturers"/>
    <x v="42"/>
    <s v="|04/05/15|"/>
    <n v="2316"/>
    <n v="2.61"/>
    <n v="3.61"/>
    <n v="1.1947431302270011E-3"/>
    <n v="6044.7599999999993"/>
    <n v="2.7670250896057347"/>
    <n v="8360.76"/>
    <n v="2313.2329749103951"/>
    <x v="0"/>
  </r>
  <r>
    <x v="3"/>
    <x v="0"/>
    <x v="6"/>
    <s v="DVL9PHTQ666TVFS"/>
    <s v="UrbanStitch Manufacturers"/>
    <x v="43"/>
    <s v="|04/05/16|"/>
    <n v="1656"/>
    <n v="2.66"/>
    <n v="3.98"/>
    <n v="1.4245014245014246E-3"/>
    <n v="4404.96"/>
    <n v="2.358974358974359"/>
    <n v="6590.88"/>
    <n v="2183.5610256410259"/>
    <x v="0"/>
  </r>
  <r>
    <x v="3"/>
    <x v="0"/>
    <x v="6"/>
    <s v="DVL9PHTQ666TVFS"/>
    <s v="UrbanStitch Manufacturers"/>
    <x v="44"/>
    <s v="|04/06/01|"/>
    <n v="1740"/>
    <n v="2.93"/>
    <n v="3.49"/>
    <n v="1.2195121951219512E-3"/>
    <n v="5098.2000000000007"/>
    <n v="2.1219512195121952"/>
    <n v="6072.6"/>
    <n v="972.27804878048744"/>
    <x v="1"/>
  </r>
  <r>
    <x v="3"/>
    <x v="0"/>
    <x v="6"/>
    <s v="DVL9PHTQ666TVFS"/>
    <s v="UrbanStitch Manufacturers"/>
    <x v="45"/>
    <s v="|04/06/02|"/>
    <n v="2040"/>
    <n v="2.83"/>
    <n v="3.74"/>
    <n v="1.2658227848101266E-3"/>
    <n v="5773.2"/>
    <n v="2.5822784810126582"/>
    <n v="7629.6"/>
    <n v="1853.8177215189878"/>
    <x v="0"/>
  </r>
  <r>
    <x v="3"/>
    <x v="0"/>
    <x v="6"/>
    <s v="DVL9PHTQ666TVFS"/>
    <s v="UrbanStitch Manufacturers"/>
    <x v="46"/>
    <s v="|04/06/04|"/>
    <n v="1380"/>
    <n v="2.3199999999999998"/>
    <n v="3.44"/>
    <n v="1.321003963011889E-3"/>
    <n v="3201.6"/>
    <n v="1.8229854689564069"/>
    <n v="4747.2"/>
    <n v="1543.7770145310435"/>
    <x v="0"/>
  </r>
  <r>
    <x v="3"/>
    <x v="0"/>
    <x v="6"/>
    <s v="DVL9PHTQ666TVFS"/>
    <s v="UrbanStitch Manufacturers"/>
    <x v="0"/>
    <s v="|08/04/03|"/>
    <n v="1884"/>
    <n v="2.72"/>
    <n v="3.91"/>
    <n v="1.3175230566534915E-3"/>
    <n v="5124.4800000000005"/>
    <n v="2.4822134387351782"/>
    <n v="7366.4400000000005"/>
    <n v="2239.477786561265"/>
    <x v="0"/>
  </r>
  <r>
    <x v="3"/>
    <x v="0"/>
    <x v="6"/>
    <s v="DVL9PHTQ666TVFS"/>
    <s v="UrbanStitch Manufacturers"/>
    <x v="1"/>
    <s v="|08/04/05|"/>
    <n v="1932"/>
    <n v="2.84"/>
    <n v="3.73"/>
    <n v="1.5455950540958269E-3"/>
    <n v="5486.88"/>
    <n v="2.9860896445131373"/>
    <n v="7206.36"/>
    <n v="1716.4939103554864"/>
    <x v="0"/>
  </r>
  <r>
    <x v="3"/>
    <x v="0"/>
    <x v="6"/>
    <s v="DVL9PHTQ666TVFS"/>
    <s v="UrbanStitch Manufacturers"/>
    <x v="2"/>
    <s v="|08/04/06|"/>
    <n v="1788"/>
    <n v="2.85"/>
    <n v="3.71"/>
    <n v="1.1160714285714285E-3"/>
    <n v="5095.8"/>
    <n v="1.9955357142857142"/>
    <n v="6633.48"/>
    <n v="1535.6844642857136"/>
    <x v="0"/>
  </r>
  <r>
    <x v="3"/>
    <x v="0"/>
    <x v="5"/>
    <s v="DVL9PHTQ402TVFS"/>
    <s v="Vogue Africa Apparel"/>
    <x v="3"/>
    <s v="|99/03/01|"/>
    <n v="1320"/>
    <n v="1.35"/>
    <n v="1.85"/>
    <n v="1.1025358324145535E-3"/>
    <n v="1782.0000000000002"/>
    <n v="1.4553472987872107"/>
    <n v="2442"/>
    <n v="658.54465270121261"/>
    <x v="1"/>
  </r>
  <r>
    <x v="3"/>
    <x v="0"/>
    <x v="5"/>
    <s v="DVL9PHTQ402TVFS"/>
    <s v="Vogue Africa Apparel"/>
    <x v="4"/>
    <s v="|99/03/02|"/>
    <n v="828"/>
    <n v="1.43"/>
    <n v="1.78"/>
    <n v="1.5432098765432098E-3"/>
    <n v="1184.04"/>
    <n v="1.2777777777777777"/>
    <n v="1473.84"/>
    <n v="288.52222222222218"/>
    <x v="1"/>
  </r>
  <r>
    <x v="3"/>
    <x v="0"/>
    <x v="5"/>
    <s v="DVL9PHTQ402TVFS"/>
    <s v="Vogue Africa Apparel"/>
    <x v="5"/>
    <s v="|99/03/03|"/>
    <n v="876"/>
    <n v="1.1000000000000001"/>
    <n v="1.85"/>
    <n v="1.3831258644536654E-3"/>
    <n v="963.6"/>
    <n v="1.2116182572614109"/>
    <n v="1620.6000000000001"/>
    <n v="655.78838174273869"/>
    <x v="1"/>
  </r>
  <r>
    <x v="3"/>
    <x v="0"/>
    <x v="5"/>
    <s v="DVL9PHTQ402TVFS"/>
    <s v="Vogue Africa Apparel"/>
    <x v="6"/>
    <s v="|99/03/04|"/>
    <n v="828"/>
    <n v="1.45"/>
    <n v="1.61"/>
    <n v="1.2484394506866417E-3"/>
    <n v="1200.5999999999999"/>
    <n v="1.0337078651685394"/>
    <n v="1333.0800000000002"/>
    <n v="131.44629213483171"/>
    <x v="1"/>
  </r>
  <r>
    <x v="3"/>
    <x v="0"/>
    <x v="5"/>
    <s v="DVL9PHTQ402TVFS"/>
    <s v="Vogue Africa Apparel"/>
    <x v="7"/>
    <s v="|99/03/05|"/>
    <n v="1140"/>
    <n v="1.45"/>
    <n v="1.64"/>
    <n v="1.3531799729364006E-3"/>
    <n v="1653"/>
    <n v="1.5426251691474968"/>
    <n v="1869.6"/>
    <n v="215.05737483085241"/>
    <x v="1"/>
  </r>
  <r>
    <x v="3"/>
    <x v="0"/>
    <x v="5"/>
    <s v="DVL9PHTQ402TVFS"/>
    <s v="Vogue Africa Apparel"/>
    <x v="8"/>
    <s v="|99/03/06|"/>
    <n v="1116"/>
    <n v="1.1399999999999999"/>
    <n v="1.89"/>
    <n v="1.0940919037199124E-3"/>
    <n v="1272.2399999999998"/>
    <n v="1.2210065645514223"/>
    <n v="2109.2399999999998"/>
    <n v="835.77899343544857"/>
    <x v="1"/>
  </r>
  <r>
    <x v="3"/>
    <x v="0"/>
    <x v="5"/>
    <s v="DVL9PHTQ402TVFS"/>
    <s v="Vogue Africa Apparel"/>
    <x v="9"/>
    <s v="|99/03/07|"/>
    <n v="672"/>
    <n v="1.39"/>
    <n v="1.6"/>
    <n v="1.7985611510791368E-3"/>
    <n v="934.07999999999993"/>
    <n v="1.2086330935251799"/>
    <n v="1075.2"/>
    <n v="139.91136690647494"/>
    <x v="1"/>
  </r>
  <r>
    <x v="3"/>
    <x v="0"/>
    <x v="5"/>
    <s v="DVL9PHTQ402TVFS"/>
    <s v="Vogue Africa Apparel"/>
    <x v="10"/>
    <s v="|99/03/08|"/>
    <n v="996"/>
    <n v="1.31"/>
    <n v="1.76"/>
    <n v="1.3262599469496021E-3"/>
    <n v="1304.76"/>
    <n v="1.3209549071618036"/>
    <n v="1752.96"/>
    <n v="446.87904509283823"/>
    <x v="1"/>
  </r>
  <r>
    <x v="3"/>
    <x v="0"/>
    <x v="5"/>
    <s v="DVL9PHTQ402TVFS"/>
    <s v="Vogue Africa Apparel"/>
    <x v="11"/>
    <s v="|99/03/09|"/>
    <n v="624"/>
    <n v="1.45"/>
    <n v="1.62"/>
    <n v="1.3947001394700139E-3"/>
    <n v="904.8"/>
    <n v="0.87029288702928864"/>
    <n v="1010.8800000000001"/>
    <n v="105.20970711297086"/>
    <x v="1"/>
  </r>
  <r>
    <x v="3"/>
    <x v="0"/>
    <x v="5"/>
    <s v="DVL9PHTQ402TVFS"/>
    <s v="Vogue Africa Apparel"/>
    <x v="12"/>
    <s v="|128/02/01|"/>
    <n v="684"/>
    <n v="1.24"/>
    <n v="1.71"/>
    <n v="1.2531328320802004E-3"/>
    <n v="848.16"/>
    <n v="0.8571428571428571"/>
    <n v="1169.6399999999999"/>
    <n v="320.62285714285707"/>
    <x v="1"/>
  </r>
  <r>
    <x v="3"/>
    <x v="0"/>
    <x v="5"/>
    <s v="DVL9PHTQ402TVFS"/>
    <s v="Vogue Africa Apparel"/>
    <x v="13"/>
    <s v="|128/02/02|"/>
    <n v="756"/>
    <n v="1.1100000000000001"/>
    <n v="1.84"/>
    <n v="1.2360939431396785E-3"/>
    <n v="839.16000000000008"/>
    <n v="0.93448702101359693"/>
    <n v="1391.04"/>
    <n v="550.94551297898624"/>
    <x v="1"/>
  </r>
  <r>
    <x v="3"/>
    <x v="0"/>
    <x v="5"/>
    <s v="DVL9PHTQ402TVFS"/>
    <s v="Vogue Africa Apparel"/>
    <x v="14"/>
    <s v="|128/03/01|"/>
    <n v="1284"/>
    <n v="1.33"/>
    <n v="1.62"/>
    <n v="1.1235955056179776E-3"/>
    <n v="1707.72"/>
    <n v="1.4426966292134833"/>
    <n v="2080.08"/>
    <n v="370.91730337078644"/>
    <x v="1"/>
  </r>
  <r>
    <x v="3"/>
    <x v="0"/>
    <x v="5"/>
    <s v="DVL9PHTQ402TVFS"/>
    <s v="Vogue Africa Apparel"/>
    <x v="15"/>
    <s v="|128/03/02|"/>
    <n v="948"/>
    <n v="1.5"/>
    <n v="1.81"/>
    <n v="1.1111111111111111E-3"/>
    <n v="1422"/>
    <n v="1.0533333333333332"/>
    <n v="1715.88"/>
    <n v="292.82666666666677"/>
    <x v="1"/>
  </r>
  <r>
    <x v="3"/>
    <x v="0"/>
    <x v="5"/>
    <s v="DVL9PHTQ402TVFS"/>
    <s v="Vogue Africa Apparel"/>
    <x v="16"/>
    <s v="|128/03/03|"/>
    <n v="1248"/>
    <n v="1.22"/>
    <n v="1.74"/>
    <n v="1.5290519877675841E-3"/>
    <n v="1522.56"/>
    <n v="1.9082568807339451"/>
    <n v="2171.52"/>
    <n v="647.05174311926612"/>
    <x v="1"/>
  </r>
  <r>
    <x v="3"/>
    <x v="0"/>
    <x v="6"/>
    <s v="DVL9PHTQ625TVFS"/>
    <s v="Kenya Classic Garments"/>
    <x v="17"/>
    <s v="|60/01/01|"/>
    <n v="2460"/>
    <n v="2.73"/>
    <n v="3.33"/>
    <n v="1.718213058419244E-3"/>
    <n v="6715.8"/>
    <n v="4.2268041237113403"/>
    <n v="8191.8"/>
    <n v="1471.7731958762886"/>
    <x v="0"/>
  </r>
  <r>
    <x v="3"/>
    <x v="0"/>
    <x v="6"/>
    <s v="DVL9PHTQ625TVFS"/>
    <s v="Kenya Classic Garments"/>
    <x v="18"/>
    <s v="|60/01/02|"/>
    <n v="1992"/>
    <n v="2.63"/>
    <n v="3.81"/>
    <n v="1.1614401858304297E-3"/>
    <n v="5238.96"/>
    <n v="2.3135888501742161"/>
    <n v="7589.52"/>
    <n v="2348.2464111498261"/>
    <x v="0"/>
  </r>
  <r>
    <x v="3"/>
    <x v="0"/>
    <x v="6"/>
    <s v="DVL9PHTQ625TVFS"/>
    <s v="Kenya Classic Garments"/>
    <x v="19"/>
    <s v="|60/01/03|"/>
    <n v="1800"/>
    <n v="2.37"/>
    <n v="3.7"/>
    <n v="1.4858841010401188E-3"/>
    <n v="4266"/>
    <n v="2.6745913818722138"/>
    <n v="6660"/>
    <n v="2391.3254086181278"/>
    <x v="0"/>
  </r>
  <r>
    <x v="3"/>
    <x v="0"/>
    <x v="6"/>
    <s v="DVL9PHTQ625TVFS"/>
    <s v="Kenya Classic Garments"/>
    <x v="20"/>
    <s v="|60/01/04|"/>
    <n v="1752"/>
    <n v="2.99"/>
    <n v="3.55"/>
    <n v="1.0952902519167579E-3"/>
    <n v="5238.4800000000005"/>
    <n v="1.9189485213581599"/>
    <n v="6219.5999999999995"/>
    <n v="979.20105147864081"/>
    <x v="1"/>
  </r>
  <r>
    <x v="3"/>
    <x v="0"/>
    <x v="6"/>
    <s v="DVL9PHTQ625TVFS"/>
    <s v="Kenya Classic Garments"/>
    <x v="21"/>
    <s v="|60/01/05|"/>
    <n v="1272"/>
    <n v="2.64"/>
    <n v="3.94"/>
    <n v="1.5267175572519084E-3"/>
    <n v="3358.0800000000004"/>
    <n v="1.9419847328244275"/>
    <n v="5011.68"/>
    <n v="1651.6580152671754"/>
    <x v="0"/>
  </r>
  <r>
    <x v="3"/>
    <x v="0"/>
    <x v="6"/>
    <s v="DVL9PHTQ625TVFS"/>
    <s v="Kenya Classic Garments"/>
    <x v="22"/>
    <s v="|60/01/06|"/>
    <n v="1368"/>
    <n v="2.4300000000000002"/>
    <n v="3.45"/>
    <n v="1.3192612137203166E-3"/>
    <n v="3324.2400000000002"/>
    <n v="1.8047493403693931"/>
    <n v="4719.6000000000004"/>
    <n v="1393.5552506596307"/>
    <x v="0"/>
  </r>
  <r>
    <x v="3"/>
    <x v="0"/>
    <x v="1"/>
    <s v="DVL9PHTQ697TVFS"/>
    <s v="Atlas Apparel Ltd"/>
    <x v="23"/>
    <s v="|30/01/01|"/>
    <n v="6504"/>
    <n v="0.55000000000000004"/>
    <n v="1.1399999999999999"/>
    <n v="1.3550135501355014E-3"/>
    <n v="3577.2000000000003"/>
    <n v="8.8130081300813004"/>
    <n v="7414.5599999999995"/>
    <n v="3828.5469918699177"/>
    <x v="0"/>
  </r>
  <r>
    <x v="3"/>
    <x v="0"/>
    <x v="1"/>
    <s v="DVL9PHTQ697TVFS"/>
    <s v="Atlas Apparel Ltd"/>
    <x v="24"/>
    <s v="|30/01/02|"/>
    <n v="6216"/>
    <n v="1.1499999999999999"/>
    <n v="1.1499999999999999"/>
    <n v="1.1210762331838565E-3"/>
    <n v="7148.4"/>
    <n v="6.9686098654708521"/>
    <n v="7148.4"/>
    <n v="-6.9686098654708521"/>
    <x v="1"/>
  </r>
  <r>
    <x v="3"/>
    <x v="0"/>
    <x v="1"/>
    <s v="DVL9PHTQ697TVFS"/>
    <s v="Atlas Apparel Ltd"/>
    <x v="25"/>
    <s v="|30/01/03|"/>
    <n v="8940"/>
    <n v="0.49"/>
    <n v="1.19"/>
    <n v="1.0224948875255625E-3"/>
    <n v="4380.6000000000004"/>
    <n v="9.141104294478529"/>
    <n v="10638.6"/>
    <n v="6248.8588957055217"/>
    <x v="0"/>
  </r>
  <r>
    <x v="3"/>
    <x v="0"/>
    <x v="1"/>
    <s v="DVL9PHTQ697TVFS"/>
    <s v="Atlas Apparel Ltd"/>
    <x v="26"/>
    <s v="|30/01/04|"/>
    <n v="6600"/>
    <n v="0.45"/>
    <n v="1.04"/>
    <n v="1.1507479861910242E-3"/>
    <n v="2970"/>
    <n v="7.5949367088607591"/>
    <n v="6864"/>
    <n v="3886.4050632911394"/>
    <x v="0"/>
  </r>
  <r>
    <x v="3"/>
    <x v="0"/>
    <x v="1"/>
    <s v="DVL9PHTQ697TVFS"/>
    <s v="Atlas Apparel Ltd"/>
    <x v="27"/>
    <s v="|30/01/05|"/>
    <n v="5124"/>
    <n v="0.74"/>
    <n v="1.07"/>
    <n v="1.0351966873706005E-3"/>
    <n v="3791.7599999999998"/>
    <n v="5.304347826086957"/>
    <n v="5482.68"/>
    <n v="1685.6156521739135"/>
    <x v="0"/>
  </r>
  <r>
    <x v="3"/>
    <x v="0"/>
    <x v="1"/>
    <s v="DVL9PHTQ697TVFS"/>
    <s v="Atlas Apparel Ltd"/>
    <x v="28"/>
    <s v="|30/01/06|"/>
    <n v="7512"/>
    <n v="0.9"/>
    <n v="1.1000000000000001"/>
    <n v="1.3869625520110957E-3"/>
    <n v="6760.8"/>
    <n v="10.418862690707352"/>
    <n v="8263.2000000000007"/>
    <n v="1491.9811373092932"/>
    <x v="0"/>
  </r>
  <r>
    <x v="3"/>
    <x v="0"/>
    <x v="1"/>
    <s v="DVL9PHTQ697TVFS"/>
    <s v="Atlas Apparel Ltd"/>
    <x v="29"/>
    <s v="|30/01/07|"/>
    <n v="6960"/>
    <n v="0.61"/>
    <n v="0.97"/>
    <n v="1.7391304347826088E-3"/>
    <n v="4245.5999999999995"/>
    <n v="12.104347826086958"/>
    <n v="6751.2"/>
    <n v="2493.4956521739132"/>
    <x v="0"/>
  </r>
  <r>
    <x v="3"/>
    <x v="0"/>
    <x v="1"/>
    <s v="DVL9PHTQ697TVFS"/>
    <s v="Atlas Apparel Ltd"/>
    <x v="30"/>
    <s v="|30/01/08|"/>
    <n v="7392"/>
    <n v="0.6"/>
    <n v="1.1499999999999999"/>
    <n v="1.5128593040847202E-3"/>
    <n v="4435.2"/>
    <n v="11.183055975794252"/>
    <n v="8500.7999999999993"/>
    <n v="4054.4169440242053"/>
    <x v="0"/>
  </r>
  <r>
    <x v="3"/>
    <x v="0"/>
    <x v="1"/>
    <s v="DVL9PHTQ697TVFS"/>
    <s v="Atlas Apparel Ltd"/>
    <x v="31"/>
    <s v="|30/01/09|"/>
    <n v="8724"/>
    <n v="0.74"/>
    <n v="1.2"/>
    <n v="1.1933174224343676E-3"/>
    <n v="6455.76"/>
    <n v="10.410501193317423"/>
    <n v="10468.799999999999"/>
    <n v="4002.6294988066816"/>
    <x v="0"/>
  </r>
  <r>
    <x v="3"/>
    <x v="0"/>
    <x v="1"/>
    <s v="DVL9PHTQ697TVFS"/>
    <s v="Atlas Apparel Ltd"/>
    <x v="32"/>
    <s v="|30/01/10|"/>
    <n v="7092"/>
    <n v="0.84"/>
    <n v="1.05"/>
    <n v="1.2738853503184713E-3"/>
    <n v="5957.28"/>
    <n v="9.0343949044585976"/>
    <n v="7446.6"/>
    <n v="1480.285605095542"/>
    <x v="0"/>
  </r>
  <r>
    <x v="3"/>
    <x v="0"/>
    <x v="1"/>
    <s v="DVL9PHTQ697TVFS"/>
    <s v="Atlas Apparel Ltd"/>
    <x v="33"/>
    <s v="|30/01/11|"/>
    <n v="7440"/>
    <n v="1.03"/>
    <n v="1.1200000000000001"/>
    <n v="1.652892561983471E-3"/>
    <n v="7663.2"/>
    <n v="12.297520661157025"/>
    <n v="8332.8000000000011"/>
    <n v="657.30247933884425"/>
    <x v="1"/>
  </r>
  <r>
    <x v="3"/>
    <x v="0"/>
    <x v="1"/>
    <s v="DVL9PHTQ697TVFS"/>
    <s v="Atlas Apparel Ltd"/>
    <x v="34"/>
    <s v="|30/01/12|"/>
    <n v="7224"/>
    <n v="0.76"/>
    <n v="0.92"/>
    <n v="1.2091898428053204E-3"/>
    <n v="5490.24"/>
    <n v="8.735187424425634"/>
    <n v="6646.08"/>
    <n v="1147.1048125755744"/>
    <x v="0"/>
  </r>
  <r>
    <x v="3"/>
    <x v="0"/>
    <x v="1"/>
    <s v="DVL9PHTQ697TVFS"/>
    <s v="Atlas Apparel Ltd"/>
    <x v="35"/>
    <s v="|30/01/13|"/>
    <n v="6168"/>
    <n v="1.1299999999999999"/>
    <n v="0.98"/>
    <n v="0"/>
    <n v="6969.8399999999992"/>
    <n v="0"/>
    <n v="6044.64"/>
    <n v="-925.19999999999891"/>
    <x v="1"/>
  </r>
  <r>
    <x v="3"/>
    <x v="0"/>
    <x v="1"/>
    <s v="DVL9PHTQ697TVFS"/>
    <s v="Atlas Apparel Ltd"/>
    <x v="36"/>
    <s v="|30/01/14|"/>
    <n v="5376"/>
    <n v="1.1000000000000001"/>
    <n v="1.0900000000000001"/>
    <n v="0"/>
    <n v="5913.6"/>
    <n v="0"/>
    <n v="5859.84"/>
    <n v="-53.760000000000218"/>
    <x v="1"/>
  </r>
  <r>
    <x v="3"/>
    <x v="0"/>
    <x v="1"/>
    <s v="DVL9PHTQ697TVFS"/>
    <s v="Atlas Apparel Ltd"/>
    <x v="37"/>
    <s v="|30/01/15|"/>
    <n v="9456"/>
    <n v="0.62"/>
    <n v="0.93"/>
    <n v="1.4598540145985401E-3"/>
    <n v="5862.72"/>
    <n v="13.804379562043795"/>
    <n v="8794.08"/>
    <n v="2917.5556204379559"/>
    <x v="0"/>
  </r>
  <r>
    <x v="3"/>
    <x v="0"/>
    <x v="1"/>
    <s v="DVL9PHTQ697TVFS"/>
    <s v="Atlas Apparel Ltd"/>
    <x v="38"/>
    <s v="|30/01/16|"/>
    <n v="7584"/>
    <n v="0.53"/>
    <n v="1.06"/>
    <n v="1.1494252873563218E-3"/>
    <n v="4019.52"/>
    <n v="8.7172413793103445"/>
    <n v="8039.04"/>
    <n v="4010.8027586206895"/>
    <x v="0"/>
  </r>
  <r>
    <x v="3"/>
    <x v="0"/>
    <x v="1"/>
    <s v="DVL9PHTQ697TVFS"/>
    <s v="Atlas Apparel Ltd"/>
    <x v="39"/>
    <s v="|30/01/17|"/>
    <n v="5904"/>
    <n v="1.18"/>
    <n v="1.1599999999999999"/>
    <n v="0"/>
    <n v="6966.7199999999993"/>
    <n v="0"/>
    <n v="6848.6399999999994"/>
    <n v="-118.07999999999993"/>
    <x v="1"/>
  </r>
  <r>
    <x v="3"/>
    <x v="0"/>
    <x v="1"/>
    <s v="DVL9PHTQ697TVFS"/>
    <s v="Atlas Apparel Ltd"/>
    <x v="40"/>
    <s v="|30/01/18|"/>
    <n v="9552"/>
    <n v="1.05"/>
    <n v="1.1100000000000001"/>
    <n v="1.6103059581320451E-3"/>
    <n v="10029.6"/>
    <n v="15.381642512077295"/>
    <n v="10602.720000000001"/>
    <n v="557.73835748792351"/>
    <x v="1"/>
  </r>
  <r>
    <x v="3"/>
    <x v="0"/>
    <x v="1"/>
    <s v="DVL9PHTQ697TVFS"/>
    <s v="Atlas Apparel Ltd"/>
    <x v="41"/>
    <s v="|30/01/19|"/>
    <n v="8556"/>
    <n v="0.94"/>
    <n v="1.04"/>
    <n v="1.2453300124533001E-3"/>
    <n v="8042.6399999999994"/>
    <n v="10.655043586550436"/>
    <n v="8898.24"/>
    <n v="844.94495641344997"/>
    <x v="1"/>
  </r>
  <r>
    <x v="3"/>
    <x v="0"/>
    <x v="10"/>
    <s v="DVL9PHTQ492TVFS"/>
    <s v="Nationwide Tailors Ltd"/>
    <x v="42"/>
    <s v="|94/00/01|"/>
    <n v="276"/>
    <n v="1.52"/>
    <n v="1.88"/>
    <n v="1.7699115044247787E-3"/>
    <n v="419.52"/>
    <n v="0.48849557522123893"/>
    <n v="518.88"/>
    <n v="98.871504424778777"/>
    <x v="1"/>
  </r>
  <r>
    <x v="3"/>
    <x v="0"/>
    <x v="10"/>
    <s v="DVL9PHTQ492TVFS"/>
    <s v="Nationwide Tailors Ltd"/>
    <x v="43"/>
    <s v="|94/00/02|"/>
    <n v="456"/>
    <n v="1.51"/>
    <n v="1.72"/>
    <n v="1.3568521031207597E-3"/>
    <n v="688.56000000000006"/>
    <n v="0.61872455902306644"/>
    <n v="784.31999999999994"/>
    <n v="95.141275440976813"/>
    <x v="1"/>
  </r>
  <r>
    <x v="3"/>
    <x v="0"/>
    <x v="10"/>
    <s v="DVL9PHTQ492TVFS"/>
    <s v="Nationwide Tailors Ltd"/>
    <x v="44"/>
    <s v="|94/00/03|"/>
    <n v="648"/>
    <n v="1.4"/>
    <n v="1.78"/>
    <n v="1.440922190201729E-3"/>
    <n v="907.19999999999993"/>
    <n v="0.93371757925072041"/>
    <n v="1153.44"/>
    <n v="245.3062824207494"/>
    <x v="1"/>
  </r>
  <r>
    <x v="3"/>
    <x v="0"/>
    <x v="10"/>
    <s v="DVL9PHTQ492TVFS"/>
    <s v="Nationwide Tailors Ltd"/>
    <x v="45"/>
    <s v="|94/00/04|"/>
    <n v="504"/>
    <n v="1.43"/>
    <n v="1.72"/>
    <n v="1.3404825737265416E-3"/>
    <n v="720.71999999999991"/>
    <n v="0.67560321715817695"/>
    <n v="866.88"/>
    <n v="145.48439678284191"/>
    <x v="1"/>
  </r>
  <r>
    <x v="3"/>
    <x v="0"/>
    <x v="10"/>
    <s v="DVL9PHTQ492TVFS"/>
    <s v="Nationwide Tailors Ltd"/>
    <x v="46"/>
    <s v="|94/00/05|"/>
    <n v="372"/>
    <n v="1.48"/>
    <n v="1.77"/>
    <n v="1.3404825737265416E-3"/>
    <n v="550.55999999999995"/>
    <n v="0.49865951742627346"/>
    <n v="658.44"/>
    <n v="107.38134048257383"/>
    <x v="1"/>
  </r>
  <r>
    <x v="3"/>
    <x v="0"/>
    <x v="10"/>
    <s v="DVL9PHTQ492TVFS"/>
    <s v="Nationwide Tailors Ltd"/>
    <x v="0"/>
    <s v="|94/00/06|"/>
    <n v="300"/>
    <n v="1.41"/>
    <n v="1.85"/>
    <n v="1.0570824524312897E-3"/>
    <n v="423"/>
    <n v="0.31712473572938693"/>
    <n v="555"/>
    <n v="131.68287526427062"/>
    <x v="1"/>
  </r>
  <r>
    <x v="3"/>
    <x v="0"/>
    <x v="10"/>
    <s v="DVL9PHTQ492TVFS"/>
    <s v="Nationwide Tailors Ltd"/>
    <x v="1"/>
    <s v="|94/00/07|"/>
    <n v="276"/>
    <n v="1.6"/>
    <n v="1.81"/>
    <n v="1.2180267965895249E-3"/>
    <n v="441.6"/>
    <n v="0.33617539585870887"/>
    <n v="499.56"/>
    <n v="57.623824604141269"/>
    <x v="1"/>
  </r>
  <r>
    <x v="3"/>
    <x v="0"/>
    <x v="10"/>
    <s v="DVL9PHTQ492TVFS"/>
    <s v="Nationwide Tailors Ltd"/>
    <x v="2"/>
    <s v="|94/00/08|"/>
    <n v="552"/>
    <n v="1.56"/>
    <n v="1.76"/>
    <n v="1.1350737797956867E-3"/>
    <n v="861.12"/>
    <n v="0.62656072644721905"/>
    <n v="971.52"/>
    <n v="109.77343927355275"/>
    <x v="1"/>
  </r>
  <r>
    <x v="3"/>
    <x v="0"/>
    <x v="10"/>
    <s v="DVL9PHTQ492TVFS"/>
    <s v="Nationwide Tailors Ltd"/>
    <x v="3"/>
    <s v="|94/00/09|"/>
    <n v="348"/>
    <n v="1.49"/>
    <n v="1.71"/>
    <n v="1.639344262295082E-3"/>
    <n v="518.52"/>
    <n v="0.57049180327868854"/>
    <n v="595.08000000000004"/>
    <n v="75.989508196721374"/>
    <x v="1"/>
  </r>
  <r>
    <x v="3"/>
    <x v="0"/>
    <x v="10"/>
    <s v="DVL9PHTQ492TVFS"/>
    <s v="Nationwide Tailors Ltd"/>
    <x v="4"/>
    <s v="|94/00/10|"/>
    <n v="396"/>
    <n v="1.59"/>
    <n v="1.7"/>
    <n v="1.1235955056179776E-3"/>
    <n v="629.64"/>
    <n v="0.44494382022471912"/>
    <n v="673.19999999999993"/>
    <n v="43.115056179775223"/>
    <x v="1"/>
  </r>
  <r>
    <x v="3"/>
    <x v="0"/>
    <x v="10"/>
    <s v="DVL9PHTQ492TVFS"/>
    <s v="Nationwide Tailors Ltd"/>
    <x v="5"/>
    <s v="|94/00/11|"/>
    <n v="480"/>
    <n v="1.42"/>
    <n v="1.81"/>
    <n v="1.1682242990654205E-3"/>
    <n v="681.59999999999991"/>
    <n v="0.56074766355140182"/>
    <n v="868.80000000000007"/>
    <n v="186.63925233644875"/>
    <x v="1"/>
  </r>
  <r>
    <x v="3"/>
    <x v="0"/>
    <x v="10"/>
    <s v="DVL9PHTQ492TVFS"/>
    <s v="Nationwide Tailors Ltd"/>
    <x v="6"/>
    <s v="|94/00/12|"/>
    <n v="336"/>
    <n v="1.51"/>
    <n v="1.71"/>
    <n v="1.5243902439024391E-3"/>
    <n v="507.36"/>
    <n v="0.51219512195121952"/>
    <n v="574.55999999999995"/>
    <n v="66.687804878048709"/>
    <x v="1"/>
  </r>
  <r>
    <x v="3"/>
    <x v="0"/>
    <x v="10"/>
    <s v="DVL9PHTQ492TVFS"/>
    <s v="Nationwide Tailors Ltd"/>
    <x v="7"/>
    <s v="|94/00/13|"/>
    <n v="276"/>
    <n v="1.46"/>
    <n v="1.7"/>
    <n v="1.148105625717566E-3"/>
    <n v="402.96"/>
    <n v="0.31687715269804823"/>
    <n v="469.2"/>
    <n v="65.923122847301954"/>
    <x v="1"/>
  </r>
  <r>
    <x v="3"/>
    <x v="0"/>
    <x v="10"/>
    <s v="DVL9PHTQ492TVFS"/>
    <s v="Nationwide Tailors Ltd"/>
    <x v="8"/>
    <s v="|94/00/14|"/>
    <n v="324"/>
    <n v="1.57"/>
    <n v="1.8"/>
    <n v="1.6420361247947454E-3"/>
    <n v="508.68"/>
    <n v="0.53201970443349755"/>
    <n v="583.20000000000005"/>
    <n v="73.987980295566544"/>
    <x v="1"/>
  </r>
  <r>
    <x v="3"/>
    <x v="0"/>
    <x v="10"/>
    <s v="DVL9PHTQ492TVFS"/>
    <s v="Nationwide Tailors Ltd"/>
    <x v="9"/>
    <s v="|94/00/15|"/>
    <n v="624"/>
    <n v="1.58"/>
    <n v="1.84"/>
    <n v="1.0548523206751054E-3"/>
    <n v="985.92000000000007"/>
    <n v="0.65822784810126578"/>
    <n v="1148.1600000000001"/>
    <n v="161.58177215189875"/>
    <x v="1"/>
  </r>
  <r>
    <x v="3"/>
    <x v="0"/>
    <x v="10"/>
    <s v="DVL9PHTQ492TVFS"/>
    <s v="Nationwide Tailors Ltd"/>
    <x v="10"/>
    <s v="|94/00/16|"/>
    <n v="576"/>
    <n v="1.42"/>
    <n v="1.85"/>
    <n v="1.639344262295082E-3"/>
    <n v="817.92"/>
    <n v="0.94426229508196724"/>
    <n v="1065.6000000000001"/>
    <n v="246.73573770491822"/>
    <x v="1"/>
  </r>
  <r>
    <x v="3"/>
    <x v="0"/>
    <x v="10"/>
    <s v="DVL9PHTQ492TVFS"/>
    <s v="Nationwide Tailors Ltd"/>
    <x v="11"/>
    <s v="|94/00/17|"/>
    <n v="540"/>
    <n v="1.53"/>
    <n v="1.77"/>
    <n v="1.3140604467805519E-3"/>
    <n v="826.2"/>
    <n v="0.70959264126149801"/>
    <n v="955.8"/>
    <n v="128.8904073587384"/>
    <x v="1"/>
  </r>
  <r>
    <x v="3"/>
    <x v="0"/>
    <x v="10"/>
    <s v="DVL9PHTQ492TVFS"/>
    <s v="Nationwide Tailors Ltd"/>
    <x v="12"/>
    <s v="|94/00/18|"/>
    <n v="612"/>
    <n v="1.55"/>
    <n v="1.86"/>
    <n v="1.0822510822510823E-3"/>
    <n v="948.6"/>
    <n v="0.66233766233766234"/>
    <n v="1138.3200000000002"/>
    <n v="189.05766233766249"/>
    <x v="1"/>
  </r>
  <r>
    <x v="3"/>
    <x v="0"/>
    <x v="10"/>
    <s v="DVL9PHTQ492TVFS"/>
    <s v="Nationwide Tailors Ltd"/>
    <x v="13"/>
    <s v="|94/00/19|"/>
    <n v="492"/>
    <n v="1.52"/>
    <n v="1.72"/>
    <n v="1.7543859649122807E-3"/>
    <n v="747.84"/>
    <n v="0.86315789473684212"/>
    <n v="846.24"/>
    <n v="97.536842105263133"/>
    <x v="1"/>
  </r>
  <r>
    <x v="3"/>
    <x v="0"/>
    <x v="10"/>
    <s v="DVL9PHTQ492TVFS"/>
    <s v="Nationwide Tailors Ltd"/>
    <x v="14"/>
    <s v="|94/00/20|"/>
    <n v="276"/>
    <n v="1.59"/>
    <n v="1.71"/>
    <n v="1.4534883720930232E-3"/>
    <n v="438.84000000000003"/>
    <n v="0.40116279069767441"/>
    <n v="471.96"/>
    <n v="32.718837209302272"/>
    <x v="1"/>
  </r>
  <r>
    <x v="3"/>
    <x v="0"/>
    <x v="10"/>
    <s v="DVL9PHTQ492TVFS"/>
    <s v="Nationwide Tailors Ltd"/>
    <x v="15"/>
    <s v="|94/00/30|"/>
    <n v="672"/>
    <n v="1.53"/>
    <n v="1.76"/>
    <n v="1.7985611510791368E-3"/>
    <n v="1028.1600000000001"/>
    <n v="1.2086330935251799"/>
    <n v="1182.72"/>
    <n v="153.35136690647477"/>
    <x v="1"/>
  </r>
  <r>
    <x v="3"/>
    <x v="0"/>
    <x v="10"/>
    <s v="DVL9PHTQ492TVFS"/>
    <s v="Nationwide Tailors Ltd"/>
    <x v="16"/>
    <s v="|94/00/31|"/>
    <n v="396"/>
    <n v="1.43"/>
    <n v="1.8"/>
    <n v="1.4124293785310734E-3"/>
    <n v="566.28"/>
    <n v="0.55932203389830504"/>
    <n v="712.80000000000007"/>
    <n v="145.9606779661018"/>
    <x v="1"/>
  </r>
  <r>
    <x v="3"/>
    <x v="0"/>
    <x v="10"/>
    <s v="DVL9PHTQ492TVFS"/>
    <s v="Nationwide Tailors Ltd"/>
    <x v="17"/>
    <s v="|94/00/32|"/>
    <n v="600"/>
    <n v="1.47"/>
    <n v="1.76"/>
    <n v="1.3698630136986301E-3"/>
    <n v="882"/>
    <n v="0.82191780821917804"/>
    <n v="1056"/>
    <n v="173.17808219178082"/>
    <x v="1"/>
  </r>
  <r>
    <x v="3"/>
    <x v="0"/>
    <x v="10"/>
    <s v="DVL9PHTQ492TVFS"/>
    <s v="Nationwide Tailors Ltd"/>
    <x v="18"/>
    <s v="|94/00/50|"/>
    <n v="276"/>
    <n v="1.5"/>
    <n v="1.75"/>
    <n v="1.0438413361169101E-3"/>
    <n v="414"/>
    <n v="0.2881002087682672"/>
    <n v="483"/>
    <n v="68.71189979123173"/>
    <x v="1"/>
  </r>
  <r>
    <x v="3"/>
    <x v="0"/>
    <x v="10"/>
    <s v="DVL9PHTQ492TVFS"/>
    <s v="Nationwide Tailors Ltd"/>
    <x v="19"/>
    <s v="|94/00/51|"/>
    <n v="480"/>
    <n v="1.59"/>
    <n v="1.79"/>
    <n v="1.148105625717566E-3"/>
    <n v="763.2"/>
    <n v="0.55109070034443175"/>
    <n v="859.2"/>
    <n v="95.448909299655568"/>
    <x v="1"/>
  </r>
  <r>
    <x v="3"/>
    <x v="0"/>
    <x v="10"/>
    <s v="DVL9PHTQ492TVFS"/>
    <s v="Nationwide Tailors Ltd"/>
    <x v="20"/>
    <s v="|94/00/52|"/>
    <n v="624"/>
    <n v="1.49"/>
    <n v="1.78"/>
    <n v="1.5313935681470138E-3"/>
    <n v="929.76"/>
    <n v="0.9555895865237366"/>
    <n v="1110.72"/>
    <n v="180.00441041347631"/>
    <x v="1"/>
  </r>
  <r>
    <x v="3"/>
    <x v="0"/>
    <x v="10"/>
    <s v="DVL9PHTQ492TVFS"/>
    <s v="Nationwide Tailors Ltd"/>
    <x v="21"/>
    <s v="|94/00/53|"/>
    <n v="300"/>
    <n v="1.49"/>
    <n v="1.78"/>
    <n v="1.0438413361169101E-3"/>
    <n v="447"/>
    <n v="0.31315240083507306"/>
    <n v="534"/>
    <n v="86.686847599164921"/>
    <x v="1"/>
  </r>
  <r>
    <x v="3"/>
    <x v="0"/>
    <x v="10"/>
    <s v="DVL9PHTQ492TVFS"/>
    <s v="Nationwide Tailors Ltd"/>
    <x v="22"/>
    <s v="|94/01/00|"/>
    <n v="552"/>
    <n v="1.5"/>
    <n v="1.87"/>
    <n v="1.7094017094017094E-3"/>
    <n v="828"/>
    <n v="0.94358974358974357"/>
    <n v="1032.24"/>
    <n v="203.29641025641027"/>
    <x v="1"/>
  </r>
  <r>
    <x v="3"/>
    <x v="0"/>
    <x v="10"/>
    <s v="DVL9PHTQ492TVFS"/>
    <s v="Nationwide Tailors Ltd"/>
    <x v="23"/>
    <s v="|94/01/01|"/>
    <n v="444"/>
    <n v="1.51"/>
    <n v="1.74"/>
    <n v="1.7094017094017094E-3"/>
    <n v="670.44"/>
    <n v="0.75897435897435894"/>
    <n v="772.56"/>
    <n v="101.36102564102553"/>
    <x v="1"/>
  </r>
  <r>
    <x v="3"/>
    <x v="0"/>
    <x v="10"/>
    <s v="DVL9PHTQ492TVFS"/>
    <s v="Nationwide Tailors Ltd"/>
    <x v="24"/>
    <s v="|94/01/02|"/>
    <n v="408"/>
    <n v="1.54"/>
    <n v="1.86"/>
    <n v="1.3623978201634877E-3"/>
    <n v="628.32000000000005"/>
    <n v="0.55585831062670299"/>
    <n v="758.88"/>
    <n v="130.00414168937326"/>
    <x v="1"/>
  </r>
  <r>
    <x v="3"/>
    <x v="0"/>
    <x v="10"/>
    <s v="DVL9PHTQ492TVFS"/>
    <s v="Nationwide Tailors Ltd"/>
    <x v="25"/>
    <s v="|94/01/03|"/>
    <n v="720"/>
    <n v="1.46"/>
    <n v="1.9"/>
    <n v="1.076426264800861E-3"/>
    <n v="1051.2"/>
    <n v="0.77502691065661999"/>
    <n v="1368"/>
    <n v="316.02497308934335"/>
    <x v="1"/>
  </r>
  <r>
    <x v="3"/>
    <x v="0"/>
    <x v="10"/>
    <s v="DVL9PHTQ492TVFS"/>
    <s v="Nationwide Tailors Ltd"/>
    <x v="26"/>
    <s v="|94/01/04|"/>
    <n v="492"/>
    <n v="1.58"/>
    <n v="1.88"/>
    <n v="1.3123359580052493E-3"/>
    <n v="777.36"/>
    <n v="0.64566929133858264"/>
    <n v="924.95999999999992"/>
    <n v="146.95433070866133"/>
    <x v="1"/>
  </r>
  <r>
    <x v="3"/>
    <x v="0"/>
    <x v="10"/>
    <s v="DVL9PHTQ492TVFS"/>
    <s v="Nationwide Tailors Ltd"/>
    <x v="27"/>
    <s v="|94/02/01|"/>
    <n v="600"/>
    <n v="1.53"/>
    <n v="1.88"/>
    <n v="1.567398119122257E-3"/>
    <n v="918"/>
    <n v="0.94043887147335414"/>
    <n v="1128"/>
    <n v="209.05956112852664"/>
    <x v="1"/>
  </r>
  <r>
    <x v="3"/>
    <x v="0"/>
    <x v="10"/>
    <s v="DVL9PHTQ492TVFS"/>
    <s v="Nationwide Tailors Ltd"/>
    <x v="28"/>
    <s v="|94/02/02|"/>
    <n v="684"/>
    <n v="1.5"/>
    <n v="1.8"/>
    <n v="1.7421602787456446E-3"/>
    <n v="1026"/>
    <n v="1.1916376306620209"/>
    <n v="1231.2"/>
    <n v="204.00836236933802"/>
    <x v="1"/>
  </r>
  <r>
    <x v="3"/>
    <x v="0"/>
    <x v="10"/>
    <s v="DVL9PHTQ492TVFS"/>
    <s v="Nationwide Tailors Ltd"/>
    <x v="29"/>
    <s v="|94/02/04|"/>
    <n v="384"/>
    <n v="1.41"/>
    <n v="1.71"/>
    <n v="1.1389521640091116E-3"/>
    <n v="541.43999999999994"/>
    <n v="0.43735763097949887"/>
    <n v="656.64"/>
    <n v="114.76264236902054"/>
    <x v="1"/>
  </r>
  <r>
    <x v="3"/>
    <x v="0"/>
    <x v="10"/>
    <s v="DVL9PHTQ492TVFS"/>
    <s v="Nationwide Tailors Ltd"/>
    <x v="30"/>
    <s v="|94/02/07|"/>
    <n v="408"/>
    <n v="1.49"/>
    <n v="1.87"/>
    <n v="1.6260162601626016E-3"/>
    <n v="607.91999999999996"/>
    <n v="0.6634146341463415"/>
    <n v="762.96"/>
    <n v="154.37658536585374"/>
    <x v="1"/>
  </r>
  <r>
    <x v="3"/>
    <x v="0"/>
    <x v="10"/>
    <s v="DVL9PHTQ492TVFS"/>
    <s v="Nationwide Tailors Ltd"/>
    <x v="31"/>
    <s v="|94/03/01|"/>
    <n v="600"/>
    <n v="1.52"/>
    <n v="1.74"/>
    <n v="1.4367816091954023E-3"/>
    <n v="912"/>
    <n v="0.86206896551724133"/>
    <n v="1044"/>
    <n v="131.13793103448276"/>
    <x v="1"/>
  </r>
  <r>
    <x v="3"/>
    <x v="0"/>
    <x v="10"/>
    <s v="DVL9PHTQ492TVFS"/>
    <s v="Nationwide Tailors Ltd"/>
    <x v="32"/>
    <s v="|94/03/02|"/>
    <n v="240"/>
    <n v="1.52"/>
    <n v="1.7"/>
    <n v="1.0940919037199124E-3"/>
    <n v="364.8"/>
    <n v="0.26258205689277897"/>
    <n v="408"/>
    <n v="42.937417943107206"/>
    <x v="1"/>
  </r>
  <r>
    <x v="3"/>
    <x v="0"/>
    <x v="10"/>
    <s v="DVL9PHTQ492TVFS"/>
    <s v="Nationwide Tailors Ltd"/>
    <x v="33"/>
    <s v="|94/03/03|"/>
    <n v="432"/>
    <n v="1.45"/>
    <n v="1.87"/>
    <n v="1.17096018735363E-3"/>
    <n v="626.4"/>
    <n v="0.50585480093676816"/>
    <n v="807.84"/>
    <n v="180.93414519906329"/>
    <x v="1"/>
  </r>
  <r>
    <x v="3"/>
    <x v="0"/>
    <x v="10"/>
    <s v="DVL9PHTQ492TVFS"/>
    <s v="Nationwide Tailors Ltd"/>
    <x v="34"/>
    <s v="|94/03/04|"/>
    <n v="516"/>
    <n v="1.42"/>
    <n v="1.78"/>
    <n v="1.7241379310344827E-3"/>
    <n v="732.71999999999991"/>
    <n v="0.8896551724137931"/>
    <n v="918.48"/>
    <n v="184.87034482758631"/>
    <x v="1"/>
  </r>
  <r>
    <x v="3"/>
    <x v="0"/>
    <x v="10"/>
    <s v="DVL9PHTQ492TVFS"/>
    <s v="Nationwide Tailors Ltd"/>
    <x v="35"/>
    <s v="|94/03/05|"/>
    <n v="420"/>
    <n v="1.52"/>
    <n v="1.89"/>
    <n v="1.3089005235602095E-3"/>
    <n v="638.4"/>
    <n v="0.54973821989528804"/>
    <n v="793.8"/>
    <n v="154.85026178010469"/>
    <x v="1"/>
  </r>
  <r>
    <x v="3"/>
    <x v="0"/>
    <x v="10"/>
    <s v="DVL9PHTQ492TVFS"/>
    <s v="Nationwide Tailors Ltd"/>
    <x v="36"/>
    <s v="|94/03/06|"/>
    <n v="720"/>
    <n v="1.58"/>
    <n v="1.82"/>
    <n v="1.5873015873015873E-3"/>
    <n v="1137.6000000000001"/>
    <n v="1.1428571428571428"/>
    <n v="1310.4000000000001"/>
    <n v="171.65714285714282"/>
    <x v="1"/>
  </r>
  <r>
    <x v="3"/>
    <x v="0"/>
    <x v="10"/>
    <s v="DVL9PHTQ492TVFS"/>
    <s v="Nationwide Tailors Ltd"/>
    <x v="37"/>
    <s v="|94/03/07|"/>
    <n v="360"/>
    <n v="1.59"/>
    <n v="1.79"/>
    <n v="1.2406947890818859E-3"/>
    <n v="572.4"/>
    <n v="0.4466501240694789"/>
    <n v="644.4"/>
    <n v="71.553349875930522"/>
    <x v="1"/>
  </r>
  <r>
    <x v="3"/>
    <x v="0"/>
    <x v="10"/>
    <s v="DVL9PHTQ492TVFS"/>
    <s v="Nationwide Tailors Ltd"/>
    <x v="38"/>
    <s v="|94/03/08|"/>
    <n v="396"/>
    <n v="1.41"/>
    <n v="1.81"/>
    <n v="1.6556291390728477E-3"/>
    <n v="558.36"/>
    <n v="0.6556291390728477"/>
    <n v="716.76"/>
    <n v="157.74437086092712"/>
    <x v="1"/>
  </r>
  <r>
    <x v="3"/>
    <x v="0"/>
    <x v="10"/>
    <s v="DVL9PHTQ492TVFS"/>
    <s v="Nationwide Tailors Ltd"/>
    <x v="39"/>
    <s v="|94/03/09|"/>
    <n v="684"/>
    <n v="1.48"/>
    <n v="1.82"/>
    <n v="1.0351966873706005E-3"/>
    <n v="1012.3199999999999"/>
    <n v="0.70807453416149069"/>
    <n v="1244.8800000000001"/>
    <n v="231.85192546583869"/>
    <x v="1"/>
  </r>
  <r>
    <x v="3"/>
    <x v="0"/>
    <x v="10"/>
    <s v="DVL9PHTQ492TVFS"/>
    <s v="Nationwide Tailors Ltd"/>
    <x v="40"/>
    <s v="|94/03/10|"/>
    <n v="252"/>
    <n v="1.57"/>
    <n v="1.87"/>
    <n v="1.4492753623188406E-3"/>
    <n v="395.64000000000004"/>
    <n v="0.36521739130434783"/>
    <n v="471.24"/>
    <n v="75.234782608695625"/>
    <x v="1"/>
  </r>
  <r>
    <x v="3"/>
    <x v="0"/>
    <x v="10"/>
    <s v="DVL9PHTQ492TVFS"/>
    <s v="Nationwide Tailors Ltd"/>
    <x v="41"/>
    <s v="|94/03/11|"/>
    <n v="240"/>
    <n v="1.59"/>
    <n v="1.77"/>
    <n v="1.1025358324145535E-3"/>
    <n v="381.6"/>
    <n v="0.26460859977949286"/>
    <n v="424.8"/>
    <n v="42.935391400220496"/>
    <x v="1"/>
  </r>
  <r>
    <x v="3"/>
    <x v="0"/>
    <x v="10"/>
    <s v="DVL9PHTQ492TVFS"/>
    <s v="Nationwide Tailors Ltd"/>
    <x v="42"/>
    <s v="|94/03/12|"/>
    <n v="504"/>
    <n v="1.53"/>
    <n v="1.76"/>
    <n v="1.5873015873015873E-3"/>
    <n v="771.12"/>
    <n v="0.8"/>
    <n v="887.04"/>
    <n v="115.11999999999996"/>
    <x v="1"/>
  </r>
  <r>
    <x v="3"/>
    <x v="0"/>
    <x v="10"/>
    <s v="DVL9PHTQ492TVFS"/>
    <s v="Nationwide Tailors Ltd"/>
    <x v="43"/>
    <s v="|94/03/14|"/>
    <n v="576"/>
    <n v="1.53"/>
    <n v="1.86"/>
    <n v="1.6339869281045752E-3"/>
    <n v="881.28"/>
    <n v="0.94117647058823528"/>
    <n v="1071.3600000000001"/>
    <n v="189.13882352941192"/>
    <x v="1"/>
  </r>
  <r>
    <x v="3"/>
    <x v="0"/>
    <x v="10"/>
    <s v="DVL9PHTQ492TVFS"/>
    <s v="Nationwide Tailors Ltd"/>
    <x v="44"/>
    <s v="|94/03/15|"/>
    <n v="552"/>
    <n v="1.53"/>
    <n v="1.84"/>
    <n v="1.7094017094017094E-3"/>
    <n v="844.56000000000006"/>
    <n v="0.94358974358974357"/>
    <n v="1015.6800000000001"/>
    <n v="170.17641025641026"/>
    <x v="1"/>
  </r>
  <r>
    <x v="3"/>
    <x v="0"/>
    <x v="10"/>
    <s v="DVL9PHTQ492TVFS"/>
    <s v="Nationwide Tailors Ltd"/>
    <x v="45"/>
    <s v="|94/03/16|"/>
    <n v="384"/>
    <n v="1.48"/>
    <n v="1.87"/>
    <n v="1.7921146953405018E-3"/>
    <n v="568.31999999999994"/>
    <n v="0.68817204301075274"/>
    <n v="718.08"/>
    <n v="149.07182795698935"/>
    <x v="1"/>
  </r>
  <r>
    <x v="3"/>
    <x v="0"/>
    <x v="10"/>
    <s v="DVL9PHTQ492TVFS"/>
    <s v="Nationwide Tailors Ltd"/>
    <x v="46"/>
    <s v="|94/03/17|"/>
    <n v="396"/>
    <n v="1.48"/>
    <n v="1.71"/>
    <n v="1.1428571428571429E-3"/>
    <n v="586.08000000000004"/>
    <n v="0.45257142857142862"/>
    <n v="677.16"/>
    <n v="90.627428571428496"/>
    <x v="1"/>
  </r>
  <r>
    <x v="3"/>
    <x v="0"/>
    <x v="10"/>
    <s v="DVL9PHTQ492TVFS"/>
    <s v="Nationwide Tailors Ltd"/>
    <x v="0"/>
    <s v="|94/03/18|"/>
    <n v="276"/>
    <n v="1.41"/>
    <n v="1.86"/>
    <n v="1.8248175182481751E-3"/>
    <n v="389.15999999999997"/>
    <n v="0.50364963503649629"/>
    <n v="513.36"/>
    <n v="123.69635036496355"/>
    <x v="1"/>
  </r>
  <r>
    <x v="3"/>
    <x v="0"/>
    <x v="10"/>
    <s v="DVL9PHTQ492TVFS"/>
    <s v="Nationwide Tailors Ltd"/>
    <x v="1"/>
    <s v="|94/04/01|"/>
    <n v="660"/>
    <n v="1.48"/>
    <n v="1.89"/>
    <n v="1.2562814070351759E-3"/>
    <n v="976.8"/>
    <n v="0.82914572864321612"/>
    <n v="1247.3999999999999"/>
    <n v="269.77085427135671"/>
    <x v="1"/>
  </r>
  <r>
    <x v="3"/>
    <x v="0"/>
    <x v="10"/>
    <s v="DVL9PHTQ492TVFS"/>
    <s v="Nationwide Tailors Ltd"/>
    <x v="2"/>
    <s v="|94/04/02|"/>
    <n v="336"/>
    <n v="1.51"/>
    <n v="1.79"/>
    <n v="1.2406947890818859E-3"/>
    <n v="507.36"/>
    <n v="0.41687344913151364"/>
    <n v="601.44000000000005"/>
    <n v="93.663126550868526"/>
    <x v="1"/>
  </r>
  <r>
    <x v="3"/>
    <x v="0"/>
    <x v="10"/>
    <s v="DVL9PHTQ492TVFS"/>
    <s v="Nationwide Tailors Ltd"/>
    <x v="3"/>
    <s v="|94/04/03|"/>
    <n v="552"/>
    <n v="1.53"/>
    <n v="1.79"/>
    <n v="1.2722646310432571E-3"/>
    <n v="844.56000000000006"/>
    <n v="0.70229007633587792"/>
    <n v="988.08"/>
    <n v="142.8177099236641"/>
    <x v="1"/>
  </r>
  <r>
    <x v="3"/>
    <x v="0"/>
    <x v="10"/>
    <s v="DVL9PHTQ492TVFS"/>
    <s v="Nationwide Tailors Ltd"/>
    <x v="4"/>
    <s v="|94/04/05|"/>
    <n v="432"/>
    <n v="1.48"/>
    <n v="1.81"/>
    <n v="1.4245014245014246E-3"/>
    <n v="639.36"/>
    <n v="0.61538461538461542"/>
    <n v="781.92000000000007"/>
    <n v="141.94461538461545"/>
    <x v="1"/>
  </r>
  <r>
    <x v="3"/>
    <x v="0"/>
    <x v="10"/>
    <s v="DVL9PHTQ492TVFS"/>
    <s v="Nationwide Tailors Ltd"/>
    <x v="5"/>
    <s v="|94/04/06|"/>
    <n v="360"/>
    <n v="1.44"/>
    <n v="1.76"/>
    <n v="1.3280212483399733E-3"/>
    <n v="518.4"/>
    <n v="0.4780876494023904"/>
    <n v="633.6"/>
    <n v="114.72191235059765"/>
    <x v="1"/>
  </r>
  <r>
    <x v="3"/>
    <x v="0"/>
    <x v="10"/>
    <s v="DVL9PHTQ492TVFS"/>
    <s v="Nationwide Tailors Ltd"/>
    <x v="6"/>
    <s v="|94/04/07|"/>
    <n v="396"/>
    <n v="1.41"/>
    <n v="1.75"/>
    <n v="1.0515247108307045E-3"/>
    <n v="558.36"/>
    <n v="0.41640378548895896"/>
    <n v="693"/>
    <n v="134.22359621451102"/>
    <x v="1"/>
  </r>
  <r>
    <x v="3"/>
    <x v="0"/>
    <x v="10"/>
    <s v="DVL9PHTQ492TVFS"/>
    <s v="Nationwide Tailors Ltd"/>
    <x v="7"/>
    <s v="|94/04/08|"/>
    <n v="720"/>
    <n v="1.55"/>
    <n v="1.7"/>
    <n v="1.7636684303350969E-3"/>
    <n v="1116"/>
    <n v="1.2698412698412698"/>
    <n v="1224"/>
    <n v="106.73015873015873"/>
    <x v="1"/>
  </r>
  <r>
    <x v="3"/>
    <x v="0"/>
    <x v="10"/>
    <s v="DVL9PHTQ492TVFS"/>
    <s v="Nationwide Tailors Ltd"/>
    <x v="8"/>
    <s v="|94/04/09|"/>
    <n v="720"/>
    <n v="1.6"/>
    <n v="1.82"/>
    <n v="1.128668171557562E-3"/>
    <n v="1152"/>
    <n v="0.8126410835214446"/>
    <n v="1310.4000000000001"/>
    <n v="157.58735891647865"/>
    <x v="1"/>
  </r>
  <r>
    <x v="3"/>
    <x v="0"/>
    <x v="10"/>
    <s v="DVL9PHTQ492TVFS"/>
    <s v="Nationwide Tailors Ltd"/>
    <x v="9"/>
    <s v="|94/05/01|"/>
    <n v="660"/>
    <n v="1.42"/>
    <n v="1.81"/>
    <n v="1.5082956259426848E-3"/>
    <n v="937.19999999999993"/>
    <n v="0.99547511312217196"/>
    <n v="1194.6000000000001"/>
    <n v="256.40452488687805"/>
    <x v="1"/>
  </r>
  <r>
    <x v="3"/>
    <x v="0"/>
    <x v="10"/>
    <s v="DVL9PHTQ492TVFS"/>
    <s v="Nationwide Tailors Ltd"/>
    <x v="10"/>
    <s v="|94/05/02|"/>
    <n v="504"/>
    <n v="1.47"/>
    <n v="1.9"/>
    <n v="1.4104372355430183E-3"/>
    <n v="740.88"/>
    <n v="0.71086036671368125"/>
    <n v="957.59999999999991"/>
    <n v="216.00913963328622"/>
    <x v="1"/>
  </r>
  <r>
    <x v="3"/>
    <x v="0"/>
    <x v="10"/>
    <s v="DVL9PHTQ492TVFS"/>
    <s v="Nationwide Tailors Ltd"/>
    <x v="11"/>
    <s v="|94/05/03|"/>
    <n v="696"/>
    <n v="1.6"/>
    <n v="1.7"/>
    <n v="1.4104372355430183E-3"/>
    <n v="1113.6000000000001"/>
    <n v="0.98166431593794079"/>
    <n v="1183.2"/>
    <n v="68.618335684061975"/>
    <x v="1"/>
  </r>
  <r>
    <x v="3"/>
    <x v="0"/>
    <x v="10"/>
    <s v="DVL9PHTQ492TVFS"/>
    <s v="Nationwide Tailors Ltd"/>
    <x v="12"/>
    <s v="|94/05/08|"/>
    <n v="696"/>
    <n v="1.55"/>
    <n v="1.87"/>
    <n v="1.5600624024960999E-3"/>
    <n v="1078.8"/>
    <n v="1.0858034321372856"/>
    <n v="1301.52"/>
    <n v="221.63419656786274"/>
    <x v="1"/>
  </r>
  <r>
    <x v="3"/>
    <x v="0"/>
    <x v="10"/>
    <s v="DVL9PHTQ492TVFS"/>
    <s v="Nationwide Tailors Ltd"/>
    <x v="13"/>
    <s v="|94/05/09|"/>
    <n v="336"/>
    <n v="1.48"/>
    <n v="1.86"/>
    <n v="1.7605633802816902E-3"/>
    <n v="497.28"/>
    <n v="0.59154929577464788"/>
    <n v="624.96"/>
    <n v="127.08845070422542"/>
    <x v="1"/>
  </r>
  <r>
    <x v="3"/>
    <x v="0"/>
    <x v="10"/>
    <s v="DVL9PHTQ492TVFS"/>
    <s v="Nationwide Tailors Ltd"/>
    <x v="14"/>
    <s v="|94/05/10|"/>
    <n v="660"/>
    <n v="1.56"/>
    <n v="1.75"/>
    <n v="1.6260162601626016E-3"/>
    <n v="1029.6000000000001"/>
    <n v="1.0731707317073171"/>
    <n v="1155"/>
    <n v="124.32682926829254"/>
    <x v="1"/>
  </r>
  <r>
    <x v="3"/>
    <x v="0"/>
    <x v="10"/>
    <s v="DVL9PHTQ492TVFS"/>
    <s v="Nationwide Tailors Ltd"/>
    <x v="15"/>
    <s v="|94/05/11|"/>
    <n v="660"/>
    <n v="1.44"/>
    <n v="1.82"/>
    <n v="1.7271157167530224E-3"/>
    <n v="950.4"/>
    <n v="1.1398963730569949"/>
    <n v="1201.2"/>
    <n v="249.66010362694308"/>
    <x v="1"/>
  </r>
  <r>
    <x v="3"/>
    <x v="0"/>
    <x v="10"/>
    <s v="DVL9PHTQ492TVFS"/>
    <s v="Nationwide Tailors Ltd"/>
    <x v="16"/>
    <s v="|94/05/12|"/>
    <n v="612"/>
    <n v="1.44"/>
    <n v="1.85"/>
    <n v="1.6000000000000001E-3"/>
    <n v="881.28"/>
    <n v="0.97920000000000007"/>
    <n v="1132.2"/>
    <n v="249.94080000000008"/>
    <x v="1"/>
  </r>
  <r>
    <x v="3"/>
    <x v="0"/>
    <x v="10"/>
    <s v="DVL9PHTQ492TVFS"/>
    <s v="Nationwide Tailors Ltd"/>
    <x v="17"/>
    <s v="|94/05/13|"/>
    <n v="636"/>
    <n v="1.59"/>
    <n v="1.88"/>
    <n v="1.3368983957219251E-3"/>
    <n v="1011.24"/>
    <n v="0.85026737967914434"/>
    <n v="1195.6799999999998"/>
    <n v="183.58973262032069"/>
    <x v="1"/>
  </r>
  <r>
    <x v="3"/>
    <x v="0"/>
    <x v="10"/>
    <s v="DVL9PHTQ492TVFS"/>
    <s v="Nationwide Tailors Ltd"/>
    <x v="18"/>
    <s v="|94/05/14|"/>
    <n v="324"/>
    <n v="1.51"/>
    <n v="1.74"/>
    <n v="1.6155088852988692E-3"/>
    <n v="489.24"/>
    <n v="0.52342487883683364"/>
    <n v="563.76"/>
    <n v="73.996575121163147"/>
    <x v="1"/>
  </r>
  <r>
    <x v="3"/>
    <x v="0"/>
    <x v="10"/>
    <s v="DVL9PHTQ492TVFS"/>
    <s v="Nationwide Tailors Ltd"/>
    <x v="19"/>
    <s v="|94/05/15|"/>
    <n v="660"/>
    <n v="1.41"/>
    <n v="1.82"/>
    <n v="1.1834319526627219E-3"/>
    <n v="930.59999999999991"/>
    <n v="0.78106508875739644"/>
    <n v="1201.2"/>
    <n v="269.81893491124276"/>
    <x v="1"/>
  </r>
  <r>
    <x v="3"/>
    <x v="0"/>
    <x v="10"/>
    <s v="DVL9PHTQ492TVFS"/>
    <s v="Nationwide Tailors Ltd"/>
    <x v="20"/>
    <s v="|94/05/16|"/>
    <n v="720"/>
    <n v="1.49"/>
    <n v="1.82"/>
    <n v="1.4925373134328358E-3"/>
    <n v="1072.8"/>
    <n v="1.0746268656716418"/>
    <n v="1310.4000000000001"/>
    <n v="236.5253731343285"/>
    <x v="1"/>
  </r>
  <r>
    <x v="3"/>
    <x v="0"/>
    <x v="10"/>
    <s v="DVL9PHTQ492TVFS"/>
    <s v="Nationwide Tailors Ltd"/>
    <x v="21"/>
    <s v="|94/05/17|"/>
    <n v="264"/>
    <n v="1.45"/>
    <n v="1.73"/>
    <n v="1.1074197120708748E-3"/>
    <n v="382.8"/>
    <n v="0.29235880398671094"/>
    <n v="456.71999999999997"/>
    <n v="73.627641196013244"/>
    <x v="1"/>
  </r>
  <r>
    <x v="3"/>
    <x v="0"/>
    <x v="10"/>
    <s v="DVL9PHTQ492TVFS"/>
    <s v="Nationwide Tailors Ltd"/>
    <x v="22"/>
    <s v="|94/06/01|"/>
    <n v="492"/>
    <n v="1.41"/>
    <n v="1.74"/>
    <n v="1.2787723785166241E-3"/>
    <n v="693.71999999999991"/>
    <n v="0.62915601023017909"/>
    <n v="856.08"/>
    <n v="161.73084398976994"/>
    <x v="1"/>
  </r>
  <r>
    <x v="3"/>
    <x v="0"/>
    <x v="10"/>
    <s v="DVL9PHTQ492TVFS"/>
    <s v="Nationwide Tailors Ltd"/>
    <x v="23"/>
    <s v="|94/06/02|"/>
    <n v="312"/>
    <n v="1.49"/>
    <n v="1.75"/>
    <n v="1.5060240963855422E-3"/>
    <n v="464.88"/>
    <n v="0.46987951807228917"/>
    <n v="546"/>
    <n v="80.650120481927715"/>
    <x v="1"/>
  </r>
  <r>
    <x v="3"/>
    <x v="0"/>
    <x v="10"/>
    <s v="DVL9PHTQ492TVFS"/>
    <s v="Nationwide Tailors Ltd"/>
    <x v="24"/>
    <s v="|94/04/101|"/>
    <n v="648"/>
    <n v="1.4"/>
    <n v="1.89"/>
    <n v="1.1299435028248588E-3"/>
    <n v="907.19999999999993"/>
    <n v="0.73220338983050848"/>
    <n v="1224.72"/>
    <n v="316.78779661016961"/>
    <x v="1"/>
  </r>
  <r>
    <x v="3"/>
    <x v="0"/>
    <x v="10"/>
    <s v="DVL9PHTQ492TVFS"/>
    <s v="Nationwide Tailors Ltd"/>
    <x v="25"/>
    <s v="|94/04/102|"/>
    <n v="420"/>
    <n v="1.54"/>
    <n v="1.77"/>
    <n v="1.7301038062283738E-3"/>
    <n v="646.80000000000007"/>
    <n v="0.72664359861591699"/>
    <n v="743.4"/>
    <n v="95.873356401383987"/>
    <x v="1"/>
  </r>
  <r>
    <x v="3"/>
    <x v="0"/>
    <x v="10"/>
    <s v="DVL9PHTQ492TVFS"/>
    <s v="Nationwide Tailors Ltd"/>
    <x v="26"/>
    <s v="|94/04/103|"/>
    <n v="300"/>
    <n v="1.51"/>
    <n v="1.88"/>
    <n v="1.5822784810126582E-3"/>
    <n v="453"/>
    <n v="0.47468354430379744"/>
    <n v="564"/>
    <n v="110.5253164556962"/>
    <x v="1"/>
  </r>
  <r>
    <x v="3"/>
    <x v="0"/>
    <x v="10"/>
    <s v="DVL9PHTQ492TVFS"/>
    <s v="Nationwide Tailors Ltd"/>
    <x v="27"/>
    <s v="|94/04/104|"/>
    <n v="564"/>
    <n v="1.56"/>
    <n v="1.75"/>
    <n v="1.1049723756906078E-3"/>
    <n v="879.84"/>
    <n v="0.62320441988950281"/>
    <n v="987"/>
    <n v="106.53679558011046"/>
    <x v="1"/>
  </r>
  <r>
    <x v="3"/>
    <x v="0"/>
    <x v="10"/>
    <s v="DVL9PHTQ492TVFS"/>
    <s v="Nationwide Tailors Ltd"/>
    <x v="28"/>
    <s v="|94/04/105|"/>
    <n v="684"/>
    <n v="1.6"/>
    <n v="1.81"/>
    <n v="1.5197568389057751E-3"/>
    <n v="1094.4000000000001"/>
    <n v="1.0395136778115501"/>
    <n v="1238.04"/>
    <n v="142.60048632218832"/>
    <x v="1"/>
  </r>
  <r>
    <x v="3"/>
    <x v="0"/>
    <x v="10"/>
    <s v="DVL9PHTQ492TVFS"/>
    <s v="Nationwide Tailors Ltd"/>
    <x v="29"/>
    <s v="|94/06/03|"/>
    <n v="276"/>
    <n v="1.49"/>
    <n v="1.83"/>
    <n v="1.0729613733905579E-3"/>
    <n v="411.24"/>
    <n v="0.29613733905579398"/>
    <n v="505.08000000000004"/>
    <n v="93.543862660944242"/>
    <x v="1"/>
  </r>
  <r>
    <x v="3"/>
    <x v="0"/>
    <x v="5"/>
    <s v="DVL9PHTQ230TVFS"/>
    <s v="GarmentHub Kenya"/>
    <x v="30"/>
    <s v="|96/01/01|"/>
    <n v="1188"/>
    <n v="1.3"/>
    <n v="1.74"/>
    <n v="1.0548523206751054E-3"/>
    <n v="1544.4"/>
    <n v="1.2531645569620251"/>
    <n v="2067.12"/>
    <n v="521.46683544303778"/>
    <x v="1"/>
  </r>
  <r>
    <x v="3"/>
    <x v="0"/>
    <x v="5"/>
    <s v="DVL9PHTQ230TVFS"/>
    <s v="GarmentHub Kenya"/>
    <x v="31"/>
    <s v="|96/01/02|"/>
    <n v="876"/>
    <n v="1.1399999999999999"/>
    <n v="1.84"/>
    <n v="1.1848341232227489E-3"/>
    <n v="998.63999999999987"/>
    <n v="1.0379146919431281"/>
    <n v="1611.8400000000001"/>
    <n v="612.16208530805716"/>
    <x v="1"/>
  </r>
  <r>
    <x v="3"/>
    <x v="0"/>
    <x v="5"/>
    <s v="DVL9PHTQ230TVFS"/>
    <s v="GarmentHub Kenya"/>
    <x v="32"/>
    <s v="|96/01/03|"/>
    <n v="1020"/>
    <n v="1.33"/>
    <n v="1.87"/>
    <n v="1.2787723785166241E-3"/>
    <n v="1356.6000000000001"/>
    <n v="1.3043478260869565"/>
    <n v="1907.4"/>
    <n v="549.49565217391296"/>
    <x v="1"/>
  </r>
  <r>
    <x v="3"/>
    <x v="0"/>
    <x v="5"/>
    <s v="DVL9PHTQ230TVFS"/>
    <s v="GarmentHub Kenya"/>
    <x v="33"/>
    <s v="|96/01/04|"/>
    <n v="768"/>
    <n v="1.2"/>
    <n v="1.79"/>
    <n v="1.7889087656529517E-3"/>
    <n v="921.59999999999991"/>
    <n v="1.373881932021467"/>
    <n v="1374.72"/>
    <n v="451.74611806797867"/>
    <x v="1"/>
  </r>
  <r>
    <x v="3"/>
    <x v="0"/>
    <x v="5"/>
    <s v="DVL9PHTQ230TVFS"/>
    <s v="GarmentHub Kenya"/>
    <x v="34"/>
    <s v="|96/01/05|"/>
    <n v="864"/>
    <n v="1.29"/>
    <n v="1.64"/>
    <n v="1.3679890560875513E-3"/>
    <n v="1114.56"/>
    <n v="1.1819425444596443"/>
    <n v="1416.9599999999998"/>
    <n v="301.21805745554025"/>
    <x v="1"/>
  </r>
  <r>
    <x v="3"/>
    <x v="0"/>
    <x v="5"/>
    <s v="DVL9PHTQ230TVFS"/>
    <s v="GarmentHub Kenya"/>
    <x v="35"/>
    <s v="|96/01/06a|"/>
    <n v="864"/>
    <n v="1.41"/>
    <n v="1.88"/>
    <n v="1.287001287001287E-3"/>
    <n v="1218.24"/>
    <n v="1.111969111969112"/>
    <n v="1624.32"/>
    <n v="404.9680308880308"/>
    <x v="1"/>
  </r>
  <r>
    <x v="3"/>
    <x v="0"/>
    <x v="5"/>
    <s v="DVL9PHTQ230TVFS"/>
    <s v="GarmentHub Kenya"/>
    <x v="36"/>
    <s v="|96/01/07a|"/>
    <n v="588"/>
    <n v="1.25"/>
    <n v="1.86"/>
    <n v="1.1560693641618498E-3"/>
    <n v="735"/>
    <n v="0.67976878612716762"/>
    <n v="1093.68"/>
    <n v="358.00023121387289"/>
    <x v="1"/>
  </r>
  <r>
    <x v="3"/>
    <x v="0"/>
    <x v="5"/>
    <s v="DVL9PHTQ230TVFS"/>
    <s v="GarmentHub Kenya"/>
    <x v="37"/>
    <s v="|96/01/08|"/>
    <n v="780"/>
    <n v="1.22"/>
    <n v="1.79"/>
    <n v="1.3793103448275861E-3"/>
    <n v="951.6"/>
    <n v="1.0758620689655172"/>
    <n v="1396.2"/>
    <n v="443.52413793103449"/>
    <x v="1"/>
  </r>
  <r>
    <x v="3"/>
    <x v="0"/>
    <x v="5"/>
    <s v="DVL9PHTQ230TVFS"/>
    <s v="GarmentHub Kenya"/>
    <x v="38"/>
    <s v="|96/01/09|"/>
    <n v="1308"/>
    <n v="1.34"/>
    <n v="1.61"/>
    <n v="1.2106537530266344E-3"/>
    <n v="1752.72"/>
    <n v="1.5835351089588379"/>
    <n v="2105.88"/>
    <n v="351.57646489104127"/>
    <x v="1"/>
  </r>
  <r>
    <x v="3"/>
    <x v="0"/>
    <x v="5"/>
    <s v="DVL9PHTQ230TVFS"/>
    <s v="GarmentHub Kenya"/>
    <x v="39"/>
    <s v="|96/01/10|"/>
    <n v="1176"/>
    <n v="1.18"/>
    <n v="1.73"/>
    <n v="1.3157894736842105E-3"/>
    <n v="1387.6799999999998"/>
    <n v="1.5473684210526315"/>
    <n v="2034.48"/>
    <n v="645.25263157894756"/>
    <x v="1"/>
  </r>
  <r>
    <x v="3"/>
    <x v="0"/>
    <x v="5"/>
    <s v="DVL9PHTQ230TVFS"/>
    <s v="GarmentHub Kenya"/>
    <x v="40"/>
    <s v="|96/01/11|"/>
    <n v="1104"/>
    <n v="1.25"/>
    <n v="1.61"/>
    <n v="1.2722646310432571E-3"/>
    <n v="1380"/>
    <n v="1.4045801526717558"/>
    <n v="1777.44"/>
    <n v="396.03541984732828"/>
    <x v="1"/>
  </r>
  <r>
    <x v="3"/>
    <x v="0"/>
    <x v="5"/>
    <s v="DVL9PHTQ230TVFS"/>
    <s v="GarmentHub Kenya"/>
    <x v="41"/>
    <s v="|96/01/12|"/>
    <n v="984"/>
    <n v="1.4"/>
    <n v="1.74"/>
    <n v="1.3089005235602095E-3"/>
    <n v="1377.6"/>
    <n v="1.2879581151832462"/>
    <n v="1712.16"/>
    <n v="333.27204188481693"/>
    <x v="1"/>
  </r>
  <r>
    <x v="3"/>
    <x v="0"/>
    <x v="2"/>
    <s v="DVL9PHTQ167TVFS"/>
    <s v="SuperStitch Industries"/>
    <x v="42"/>
    <s v="|03/01/01|"/>
    <n v="156"/>
    <n v="1.04"/>
    <n v="1.34"/>
    <n v="1.3736263736263737E-3"/>
    <n v="162.24"/>
    <n v="0.2142857142857143"/>
    <n v="209.04000000000002"/>
    <n v="46.585714285714296"/>
    <x v="1"/>
  </r>
  <r>
    <x v="3"/>
    <x v="0"/>
    <x v="2"/>
    <s v="DVL9PHTQ167TVFS"/>
    <s v="SuperStitch Industries"/>
    <x v="43"/>
    <s v="|03/01/02|"/>
    <n v="108"/>
    <n v="1.1399999999999999"/>
    <n v="1.31"/>
    <n v="1.8214936247723133E-3"/>
    <n v="123.11999999999999"/>
    <n v="0.19672131147540983"/>
    <n v="141.48000000000002"/>
    <n v="18.163278688524617"/>
    <x v="1"/>
  </r>
  <r>
    <x v="3"/>
    <x v="0"/>
    <x v="1"/>
    <s v="DVL9PHTQ283TVFS"/>
    <s v="ProWear Manufacturers"/>
    <x v="44"/>
    <s v="|12/12/00|"/>
    <n v="8220"/>
    <n v="0.4"/>
    <n v="1.18"/>
    <n v="1.1376564277588168E-3"/>
    <n v="3288"/>
    <n v="9.3515358361774741"/>
    <n v="9699.6"/>
    <n v="6402.248464163823"/>
    <x v="0"/>
  </r>
  <r>
    <x v="3"/>
    <x v="0"/>
    <x v="1"/>
    <s v="DVL9PHTQ283TVFS"/>
    <s v="ProWear Manufacturers"/>
    <x v="45"/>
    <s v="|12/12/01|"/>
    <n v="7512"/>
    <n v="0.95"/>
    <n v="1.19"/>
    <n v="1.1013215859030838E-3"/>
    <n v="7136.4"/>
    <n v="8.2731277533039655"/>
    <n v="8939.2799999999988"/>
    <n v="1794.6068722466953"/>
    <x v="0"/>
  </r>
  <r>
    <x v="3"/>
    <x v="0"/>
    <x v="1"/>
    <s v="DVL9PHTQ283TVFS"/>
    <s v="ProWear Manufacturers"/>
    <x v="46"/>
    <s v="|12/12/02|"/>
    <n v="6876"/>
    <n v="0.49"/>
    <n v="1.05"/>
    <n v="1.4792899408284023E-3"/>
    <n v="3369.24"/>
    <n v="10.171597633136095"/>
    <n v="7219.8"/>
    <n v="3840.3884023668643"/>
    <x v="0"/>
  </r>
  <r>
    <x v="3"/>
    <x v="0"/>
    <x v="1"/>
    <s v="DVL9PHTQ283TVFS"/>
    <s v="ProWear Manufacturers"/>
    <x v="0"/>
    <s v="|12/12/03|"/>
    <n v="4908"/>
    <n v="0.62"/>
    <n v="1.0900000000000001"/>
    <n v="1.1363636363636363E-3"/>
    <n v="3042.96"/>
    <n v="5.5772727272727272"/>
    <n v="5349.72"/>
    <n v="2301.1827272727273"/>
    <x v="0"/>
  </r>
  <r>
    <x v="3"/>
    <x v="0"/>
    <x v="1"/>
    <s v="DVL9PHTQ283TVFS"/>
    <s v="ProWear Manufacturers"/>
    <x v="1"/>
    <s v="|12/12/04|"/>
    <n v="8292"/>
    <n v="0.97"/>
    <n v="1.2"/>
    <n v="1.5503875968992248E-3"/>
    <n v="8043.24"/>
    <n v="12.855813953488372"/>
    <n v="9950.4"/>
    <n v="1894.3041860465114"/>
    <x v="0"/>
  </r>
  <r>
    <x v="3"/>
    <x v="0"/>
    <x v="1"/>
    <s v="DVL9PHTQ283TVFS"/>
    <s v="ProWear Manufacturers"/>
    <x v="2"/>
    <s v="|12/12/06|"/>
    <n v="8028"/>
    <n v="1.1100000000000001"/>
    <n v="1.07"/>
    <n v="0"/>
    <n v="8911.08"/>
    <n v="0"/>
    <n v="8589.9600000000009"/>
    <n v="-321.11999999999898"/>
    <x v="1"/>
  </r>
  <r>
    <x v="3"/>
    <x v="0"/>
    <x v="1"/>
    <s v="DVL9PHTQ283TVFS"/>
    <s v="ProWear Manufacturers"/>
    <x v="3"/>
    <s v="|12/12/07|"/>
    <n v="6372"/>
    <n v="0.57999999999999996"/>
    <n v="1.06"/>
    <n v="1.2135922330097086E-3"/>
    <n v="3695.7599999999998"/>
    <n v="7.7330097087378631"/>
    <n v="6754.3200000000006"/>
    <n v="3050.826990291263"/>
    <x v="0"/>
  </r>
  <r>
    <x v="3"/>
    <x v="0"/>
    <x v="1"/>
    <s v="DVL9PHTQ283TVFS"/>
    <s v="ProWear Manufacturers"/>
    <x v="4"/>
    <s v="|12/12/105|"/>
    <n v="7632"/>
    <n v="0.55000000000000004"/>
    <n v="1.1100000000000001"/>
    <n v="1.2422360248447205E-3"/>
    <n v="4197.6000000000004"/>
    <n v="9.4807453416149077"/>
    <n v="8471.52"/>
    <n v="4264.4392546583849"/>
    <x v="0"/>
  </r>
  <r>
    <x v="3"/>
    <x v="0"/>
    <x v="1"/>
    <s v="DVL9PHTQ283TVFS"/>
    <s v="ProWear Manufacturers"/>
    <x v="5"/>
    <s v="|12/12/107|"/>
    <n v="8820"/>
    <n v="0.57999999999999996"/>
    <n v="1.17"/>
    <n v="1.4492753623188406E-3"/>
    <n v="5115.5999999999995"/>
    <n v="12.782608695652174"/>
    <n v="10319.4"/>
    <n v="5191.0173913043482"/>
    <x v="0"/>
  </r>
  <r>
    <x v="3"/>
    <x v="0"/>
    <x v="1"/>
    <s v="DVL9PHTQ283TVFS"/>
    <s v="ProWear Manufacturers"/>
    <x v="6"/>
    <s v="|12/12/108|"/>
    <n v="5256"/>
    <n v="0.83"/>
    <n v="1.18"/>
    <n v="1.321003963011889E-3"/>
    <n v="4362.4799999999996"/>
    <n v="6.9431968295904891"/>
    <n v="6202.08"/>
    <n v="1832.6568031704098"/>
    <x v="0"/>
  </r>
  <r>
    <x v="3"/>
    <x v="0"/>
    <x v="1"/>
    <s v="DVL9PHTQ283TVFS"/>
    <s v="ProWear Manufacturers"/>
    <x v="7"/>
    <s v="|12/12/110|"/>
    <n v="8784"/>
    <n v="0.56000000000000005"/>
    <n v="1.1499999999999999"/>
    <n v="1.0256410256410256E-3"/>
    <n v="4919.0400000000009"/>
    <n v="9.0092307692307685"/>
    <n v="10101.599999999999"/>
    <n v="5173.5507692307665"/>
    <x v="0"/>
  </r>
  <r>
    <x v="3"/>
    <x v="0"/>
    <x v="1"/>
    <s v="DVL9PHTQ283TVFS"/>
    <s v="ProWear Manufacturers"/>
    <x v="8"/>
    <s v="|12/12/112|"/>
    <n v="9528"/>
    <n v="0.9"/>
    <n v="0.98"/>
    <n v="1.4814814814814814E-3"/>
    <n v="8575.2000000000007"/>
    <n v="14.115555555555554"/>
    <n v="9337.44"/>
    <n v="748.12444444444418"/>
    <x v="1"/>
  </r>
  <r>
    <x v="3"/>
    <x v="0"/>
    <x v="1"/>
    <s v="DVL9PHTQ283TVFS"/>
    <s v="ProWear Manufacturers"/>
    <x v="9"/>
    <s v="|12/12/113|"/>
    <n v="5196"/>
    <n v="0.86"/>
    <n v="1.1399999999999999"/>
    <n v="1.2285012285012285E-3"/>
    <n v="4468.5599999999995"/>
    <n v="6.3832923832923836"/>
    <n v="5923.44"/>
    <n v="1448.4967076167077"/>
    <x v="0"/>
  </r>
  <r>
    <x v="3"/>
    <x v="0"/>
    <x v="1"/>
    <s v="DVL9PHTQ283TVFS"/>
    <s v="ProWear Manufacturers"/>
    <x v="10"/>
    <s v="|12/12/13|"/>
    <n v="6432"/>
    <n v="0.74"/>
    <n v="1.07"/>
    <n v="1.0471204188481676E-3"/>
    <n v="4759.68"/>
    <n v="6.7350785340314143"/>
    <n v="6882.2400000000007"/>
    <n v="2115.8249214659691"/>
    <x v="0"/>
  </r>
  <r>
    <x v="3"/>
    <x v="0"/>
    <x v="1"/>
    <s v="DVL9PHTQ283TVFS"/>
    <s v="ProWear Manufacturers"/>
    <x v="11"/>
    <s v="|12/12/18|"/>
    <n v="9108"/>
    <n v="1.01"/>
    <n v="0.99"/>
    <n v="0"/>
    <n v="9199.08"/>
    <n v="0"/>
    <n v="9016.92"/>
    <n v="-182.15999999999985"/>
    <x v="1"/>
  </r>
  <r>
    <x v="3"/>
    <x v="0"/>
    <x v="1"/>
    <s v="DVL9PHTQ283TVFS"/>
    <s v="ProWear Manufacturers"/>
    <x v="12"/>
    <s v="|12/12/27|"/>
    <n v="6624"/>
    <n v="0.54"/>
    <n v="0.9"/>
    <n v="1.5847860538827259E-3"/>
    <n v="3576.96"/>
    <n v="10.497622820919176"/>
    <n v="5961.6"/>
    <n v="2374.142377179081"/>
    <x v="0"/>
  </r>
  <r>
    <x v="3"/>
    <x v="0"/>
    <x v="1"/>
    <s v="DVL9PHTQ283TVFS"/>
    <s v="ProWear Manufacturers"/>
    <x v="13"/>
    <s v="|12/12/36|"/>
    <n v="6288"/>
    <n v="0.92"/>
    <n v="1.18"/>
    <n v="1.4084507042253522E-3"/>
    <n v="5784.96"/>
    <n v="8.8563380281690147"/>
    <n v="7419.8399999999992"/>
    <n v="1626.0236619718303"/>
    <x v="0"/>
  </r>
  <r>
    <x v="3"/>
    <x v="0"/>
    <x v="1"/>
    <s v="DVL9PHTQ283TVFS"/>
    <s v="ProWear Manufacturers"/>
    <x v="14"/>
    <s v="|12/12/43|"/>
    <n v="9132"/>
    <n v="1.19"/>
    <n v="0.92"/>
    <n v="0"/>
    <n v="10867.08"/>
    <n v="0"/>
    <n v="8401.44"/>
    <n v="-2465.6399999999994"/>
    <x v="1"/>
  </r>
  <r>
    <x v="3"/>
    <x v="0"/>
    <x v="1"/>
    <s v="DVL9PHTQ283TVFS"/>
    <s v="ProWear Manufacturers"/>
    <x v="15"/>
    <s v="|12/12/45|"/>
    <n v="7728"/>
    <n v="0.81"/>
    <n v="0.93"/>
    <n v="1.3123359580052493E-3"/>
    <n v="6259.68"/>
    <n v="10.141732283464567"/>
    <n v="7187.04"/>
    <n v="917.21826771653514"/>
    <x v="1"/>
  </r>
  <r>
    <x v="3"/>
    <x v="0"/>
    <x v="1"/>
    <s v="DVL9PHTQ283TVFS"/>
    <s v="ProWear Manufacturers"/>
    <x v="16"/>
    <s v="|12/12/47|"/>
    <n v="6792"/>
    <n v="0.95"/>
    <n v="1.17"/>
    <n v="1.4388489208633094E-3"/>
    <n v="6452.4"/>
    <n v="9.7726618705035975"/>
    <n v="7946.6399999999994"/>
    <n v="1484.4673381294963"/>
    <x v="0"/>
  </r>
  <r>
    <x v="3"/>
    <x v="0"/>
    <x v="1"/>
    <s v="DVL9PHTQ283TVFS"/>
    <s v="ProWear Manufacturers"/>
    <x v="17"/>
    <s v="|12/12/50|"/>
    <n v="5640"/>
    <n v="1.1299999999999999"/>
    <n v="0.94"/>
    <n v="0"/>
    <n v="6373.2"/>
    <n v="0"/>
    <n v="5301.5999999999995"/>
    <n v="-1071.6000000000004"/>
    <x v="1"/>
  </r>
  <r>
    <x v="3"/>
    <x v="0"/>
    <x v="1"/>
    <s v="DVL9PHTQ283TVFS"/>
    <s v="ProWear Manufacturers"/>
    <x v="18"/>
    <s v="|12/12/51|"/>
    <n v="4992"/>
    <n v="1.1000000000000001"/>
    <n v="0.96"/>
    <n v="0"/>
    <n v="5491.2000000000007"/>
    <n v="0"/>
    <n v="4792.32"/>
    <n v="-698.88000000000102"/>
    <x v="1"/>
  </r>
  <r>
    <x v="3"/>
    <x v="0"/>
    <x v="1"/>
    <s v="DVL9PHTQ283TVFS"/>
    <s v="ProWear Manufacturers"/>
    <x v="19"/>
    <s v="|12/12/53|"/>
    <n v="5376"/>
    <n v="0.7"/>
    <n v="1.19"/>
    <n v="1.4749262536873156E-3"/>
    <n v="3763.2"/>
    <n v="7.9292035398230087"/>
    <n v="6397.44"/>
    <n v="2626.3107964601768"/>
    <x v="0"/>
  </r>
  <r>
    <x v="3"/>
    <x v="0"/>
    <x v="1"/>
    <s v="DVL9PHTQ283TVFS"/>
    <s v="ProWear Manufacturers"/>
    <x v="20"/>
    <s v="|12/12/586|"/>
    <n v="5352"/>
    <n v="0.81"/>
    <n v="1.1200000000000001"/>
    <n v="1.4025245441795231E-3"/>
    <n v="4335.12"/>
    <n v="7.5063113604488079"/>
    <n v="5994.2400000000007"/>
    <n v="1651.613688639552"/>
    <x v="0"/>
  </r>
  <r>
    <x v="3"/>
    <x v="0"/>
    <x v="1"/>
    <s v="DVL9PHTQ283TVFS"/>
    <s v="ProWear Manufacturers"/>
    <x v="21"/>
    <s v="|12/12/62|"/>
    <n v="8772"/>
    <n v="0.87"/>
    <n v="1.18"/>
    <n v="1.25E-3"/>
    <n v="7631.64"/>
    <n v="10.965"/>
    <n v="10350.959999999999"/>
    <n v="2708.3549999999987"/>
    <x v="0"/>
  </r>
  <r>
    <x v="3"/>
    <x v="0"/>
    <x v="1"/>
    <s v="DVL9PHTQ283TVFS"/>
    <s v="ProWear Manufacturers"/>
    <x v="22"/>
    <s v="|12/12/67|"/>
    <n v="5316"/>
    <n v="0.62"/>
    <n v="0.9"/>
    <n v="1.7035775127768314E-3"/>
    <n v="3295.92"/>
    <n v="9.0562180579216349"/>
    <n v="4784.4000000000005"/>
    <n v="1479.4237819420789"/>
    <x v="0"/>
  </r>
  <r>
    <x v="3"/>
    <x v="0"/>
    <x v="1"/>
    <s v="DVL9PHTQ283TVFS"/>
    <s v="ProWear Manufacturers"/>
    <x v="23"/>
    <s v="|12/12/68|"/>
    <n v="8124"/>
    <n v="0.91"/>
    <n v="1.1599999999999999"/>
    <n v="1.5197568389057751E-3"/>
    <n v="7392.84"/>
    <n v="12.346504559270517"/>
    <n v="9423.84"/>
    <n v="2018.6534954407296"/>
    <x v="0"/>
  </r>
  <r>
    <x v="3"/>
    <x v="0"/>
    <x v="1"/>
    <s v="DVL9PHTQ283TVFS"/>
    <s v="ProWear Manufacturers"/>
    <x v="24"/>
    <s v="|12/12/69|"/>
    <n v="5880"/>
    <n v="0.41"/>
    <n v="1.05"/>
    <n v="1.6806722689075631E-3"/>
    <n v="2410.7999999999997"/>
    <n v="9.882352941176471"/>
    <n v="6174"/>
    <n v="3753.3176470588237"/>
    <x v="0"/>
  </r>
  <r>
    <x v="3"/>
    <x v="0"/>
    <x v="1"/>
    <s v="DVL9PHTQ283TVFS"/>
    <s v="ProWear Manufacturers"/>
    <x v="25"/>
    <s v="|12/12/71|"/>
    <n v="5580"/>
    <n v="0.53"/>
    <n v="0.94"/>
    <n v="1.2903225806451613E-3"/>
    <n v="2957.4"/>
    <n v="7.2"/>
    <n v="5245.2"/>
    <n v="2280.6"/>
    <x v="0"/>
  </r>
  <r>
    <x v="3"/>
    <x v="0"/>
    <x v="1"/>
    <s v="DVL9PHTQ283TVFS"/>
    <s v="ProWear Manufacturers"/>
    <x v="26"/>
    <s v="|12/12/73|"/>
    <n v="7092"/>
    <n v="0.64"/>
    <n v="0.94"/>
    <n v="1.5267175572519084E-3"/>
    <n v="4538.88"/>
    <n v="10.827480916030535"/>
    <n v="6666.48"/>
    <n v="2116.7725190839687"/>
    <x v="0"/>
  </r>
  <r>
    <x v="3"/>
    <x v="0"/>
    <x v="1"/>
    <s v="DVL9PHTQ283TVFS"/>
    <s v="ProWear Manufacturers"/>
    <x v="27"/>
    <s v="|12/12/74|"/>
    <n v="7560"/>
    <n v="1.01"/>
    <n v="0.99"/>
    <n v="0"/>
    <n v="7635.6"/>
    <n v="0"/>
    <n v="7484.4"/>
    <n v="-151.20000000000073"/>
    <x v="1"/>
  </r>
  <r>
    <x v="3"/>
    <x v="0"/>
    <x v="1"/>
    <s v="DVL9PHTQ283TVFS"/>
    <s v="ProWear Manufacturers"/>
    <x v="28"/>
    <s v="|12/12/75|"/>
    <n v="8844"/>
    <n v="1.1100000000000001"/>
    <n v="1.1499999999999999"/>
    <n v="1.2547051442910915E-3"/>
    <n v="9816.84"/>
    <n v="11.096612296110413"/>
    <n v="10170.599999999999"/>
    <n v="342.66338770388796"/>
    <x v="1"/>
  </r>
  <r>
    <x v="3"/>
    <x v="0"/>
    <x v="1"/>
    <s v="DVL9PHTQ283TVFS"/>
    <s v="ProWear Manufacturers"/>
    <x v="29"/>
    <s v="|12/12/76|"/>
    <n v="9480"/>
    <n v="1.03"/>
    <n v="0.97"/>
    <n v="0"/>
    <n v="9764.4"/>
    <n v="0"/>
    <n v="9195.6"/>
    <n v="-568.79999999999927"/>
    <x v="1"/>
  </r>
  <r>
    <x v="3"/>
    <x v="0"/>
    <x v="1"/>
    <s v="DVL9PHTQ283TVFS"/>
    <s v="ProWear Manufacturers"/>
    <x v="30"/>
    <s v="|12/12/77|"/>
    <n v="6756"/>
    <n v="1.2"/>
    <n v="1.05"/>
    <n v="0"/>
    <n v="8107.2"/>
    <n v="0"/>
    <n v="7093.8"/>
    <n v="-1013.3999999999996"/>
    <x v="1"/>
  </r>
  <r>
    <x v="3"/>
    <x v="0"/>
    <x v="1"/>
    <s v="DVL9PHTQ283TVFS"/>
    <s v="ProWear Manufacturers"/>
    <x v="31"/>
    <s v="|12/12/78|"/>
    <n v="8988"/>
    <n v="0.9"/>
    <n v="1.06"/>
    <n v="1.3368983957219251E-3"/>
    <n v="8089.2"/>
    <n v="12.016042780748663"/>
    <n v="9527.2800000000007"/>
    <n v="1426.0639572192522"/>
    <x v="0"/>
  </r>
  <r>
    <x v="3"/>
    <x v="0"/>
    <x v="1"/>
    <s v="DVL9PHTQ283TVFS"/>
    <s v="ProWear Manufacturers"/>
    <x v="32"/>
    <s v="|12/12/81|"/>
    <n v="7740"/>
    <n v="0.92"/>
    <n v="0.93"/>
    <n v="1.455604075691412E-3"/>
    <n v="7120.8"/>
    <n v="11.266375545851529"/>
    <n v="7198.2000000000007"/>
    <n v="66.133624454149015"/>
    <x v="1"/>
  </r>
  <r>
    <x v="3"/>
    <x v="0"/>
    <x v="1"/>
    <s v="DVL9PHTQ283TVFS"/>
    <s v="ProWear Manufacturers"/>
    <x v="33"/>
    <s v="|12/12/83|"/>
    <n v="6900"/>
    <n v="1.07"/>
    <n v="0.99"/>
    <n v="0"/>
    <n v="7383"/>
    <n v="0"/>
    <n v="6831"/>
    <n v="-552"/>
    <x v="1"/>
  </r>
  <r>
    <x v="3"/>
    <x v="0"/>
    <x v="1"/>
    <s v="DVL9PHTQ283TVFS"/>
    <s v="ProWear Manufacturers"/>
    <x v="34"/>
    <s v="|12/12/86|"/>
    <n v="8388"/>
    <n v="0.83"/>
    <n v="1.1299999999999999"/>
    <n v="1.4367816091954023E-3"/>
    <n v="6962.04"/>
    <n v="12.051724137931034"/>
    <n v="9478.4399999999987"/>
    <n v="2504.3482758620676"/>
    <x v="0"/>
  </r>
  <r>
    <x v="3"/>
    <x v="0"/>
    <x v="1"/>
    <s v="DVL9PHTQ283TVFS"/>
    <s v="ProWear Manufacturers"/>
    <x v="35"/>
    <s v="|12/12/86B|"/>
    <n v="6264"/>
    <n v="1.1000000000000001"/>
    <n v="1.17"/>
    <n v="1.6051364365971107E-3"/>
    <n v="6890.4000000000005"/>
    <n v="10.054574638844302"/>
    <n v="7328.8799999999992"/>
    <n v="428.42542536115434"/>
    <x v="1"/>
  </r>
  <r>
    <x v="3"/>
    <x v="0"/>
    <x v="1"/>
    <s v="DVL9PHTQ283TVFS"/>
    <s v="ProWear Manufacturers"/>
    <x v="36"/>
    <s v="|12/12/876|"/>
    <n v="8940"/>
    <n v="1.1200000000000001"/>
    <n v="1.1200000000000001"/>
    <n v="1.3106159895150721E-3"/>
    <n v="10012.800000000001"/>
    <n v="11.716906946264745"/>
    <n v="10012.800000000001"/>
    <n v="-11.716906946264745"/>
    <x v="1"/>
  </r>
  <r>
    <x v="3"/>
    <x v="0"/>
    <x v="1"/>
    <s v="DVL9PHTQ283TVFS"/>
    <s v="ProWear Manufacturers"/>
    <x v="37"/>
    <s v="|12/12/91|"/>
    <n v="5736"/>
    <n v="1.03"/>
    <n v="0.9"/>
    <n v="0"/>
    <n v="5908.08"/>
    <n v="0"/>
    <n v="5162.4000000000005"/>
    <n v="-745.67999999999938"/>
    <x v="1"/>
  </r>
  <r>
    <x v="3"/>
    <x v="0"/>
    <x v="1"/>
    <s v="DVL9PHTQ283TVFS"/>
    <s v="ProWear Manufacturers"/>
    <x v="38"/>
    <s v="|12/12/93|"/>
    <n v="5028"/>
    <n v="0.79"/>
    <n v="1.05"/>
    <n v="1.4044943820224719E-3"/>
    <n v="3972.1200000000003"/>
    <n v="7.0617977528089888"/>
    <n v="5279.4000000000005"/>
    <n v="1300.2182022471911"/>
    <x v="0"/>
  </r>
  <r>
    <x v="3"/>
    <x v="0"/>
    <x v="1"/>
    <s v="DVL9PHTQ283TVFS"/>
    <s v="ProWear Manufacturers"/>
    <x v="39"/>
    <s v="|12/12/95|"/>
    <n v="8952"/>
    <n v="0.71"/>
    <n v="1.1399999999999999"/>
    <n v="1.6103059581320451E-3"/>
    <n v="6355.92"/>
    <n v="14.415458937198068"/>
    <n v="10205.279999999999"/>
    <n v="3834.9445410628009"/>
    <x v="0"/>
  </r>
  <r>
    <x v="3"/>
    <x v="0"/>
    <x v="1"/>
    <s v="DVL9PHTQ283TVFS"/>
    <s v="ProWear Manufacturers"/>
    <x v="40"/>
    <s v="|12/12/96|"/>
    <n v="7704"/>
    <n v="0.86"/>
    <n v="1.1200000000000001"/>
    <n v="1.1750881316098707E-3"/>
    <n v="6625.44"/>
    <n v="9.052878965922444"/>
    <n v="8628.4800000000014"/>
    <n v="1993.9871210340793"/>
    <x v="0"/>
  </r>
  <r>
    <x v="3"/>
    <x v="0"/>
    <x v="1"/>
    <s v="DVL9PHTQ283TVFS"/>
    <s v="ProWear Manufacturers"/>
    <x v="41"/>
    <s v="|12/12/97|"/>
    <n v="7152"/>
    <n v="0.47"/>
    <n v="0.93"/>
    <n v="1.7152658662092624E-3"/>
    <n v="3361.4399999999996"/>
    <n v="12.267581475128646"/>
    <n v="6651.3600000000006"/>
    <n v="3277.6524185248722"/>
    <x v="0"/>
  </r>
  <r>
    <x v="3"/>
    <x v="0"/>
    <x v="1"/>
    <s v="DVL9PHTQ283TVFS"/>
    <s v="ProWear Manufacturers"/>
    <x v="42"/>
    <s v="|12/12/98|"/>
    <n v="6432"/>
    <n v="0.52"/>
    <n v="0.95"/>
    <n v="1.658374792703151E-3"/>
    <n v="3344.6400000000003"/>
    <n v="10.666666666666666"/>
    <n v="6110.4"/>
    <n v="2755.0933333333328"/>
    <x v="0"/>
  </r>
  <r>
    <x v="3"/>
    <x v="0"/>
    <x v="1"/>
    <s v="DVL9PHTQ283TVFS"/>
    <s v="ProWear Manufacturers"/>
    <x v="43"/>
    <s v="|12/12/99|"/>
    <n v="9468"/>
    <n v="0.54"/>
    <n v="1.19"/>
    <n v="1.2836970474967907E-3"/>
    <n v="5112.72"/>
    <n v="12.154043645699614"/>
    <n v="11266.92"/>
    <n v="6142.0459563543"/>
    <x v="0"/>
  </r>
  <r>
    <x v="3"/>
    <x v="0"/>
    <x v="1"/>
    <s v="DVL9PHTQ283TVFS"/>
    <s v="ProWear Manufacturers"/>
    <x v="44"/>
    <s v="|12/12/C 86|"/>
    <n v="5400"/>
    <n v="0.98"/>
    <n v="1.1599999999999999"/>
    <n v="1.2033694344163659E-3"/>
    <n v="5292"/>
    <n v="6.4981949458483754"/>
    <n v="6264"/>
    <n v="965.50180505415165"/>
    <x v="1"/>
  </r>
  <r>
    <x v="3"/>
    <x v="0"/>
    <x v="1"/>
    <s v="DVL9PHTQ283TVFS"/>
    <s v="ProWear Manufacturers"/>
    <x v="45"/>
    <s v="|12/12/S|"/>
    <n v="5304"/>
    <n v="1.17"/>
    <n v="1.18"/>
    <n v="1.6233766233766235E-3"/>
    <n v="6205.6799999999994"/>
    <n v="8.6103896103896105"/>
    <n v="6258.7199999999993"/>
    <n v="44.429610389610353"/>
    <x v="1"/>
  </r>
  <r>
    <x v="3"/>
    <x v="0"/>
    <x v="1"/>
    <s v="DVL9PHTQ169TVFS"/>
    <s v="KenGarments EPZ"/>
    <x v="46"/>
    <s v="|15/15/01|"/>
    <n v="7932"/>
    <n v="0.56000000000000005"/>
    <n v="1.03"/>
    <n v="1.1185682326621924E-3"/>
    <n v="4441.92"/>
    <n v="8.872483221476509"/>
    <n v="8169.96"/>
    <n v="3719.1675167785233"/>
    <x v="0"/>
  </r>
  <r>
    <x v="3"/>
    <x v="0"/>
    <x v="1"/>
    <s v="DVL9PHTQ169TVFS"/>
    <s v="KenGarments EPZ"/>
    <x v="0"/>
    <s v="|15/15/02|"/>
    <n v="9300"/>
    <n v="0.62"/>
    <n v="1.2"/>
    <n v="1.5479876160990713E-3"/>
    <n v="5766"/>
    <n v="14.396284829721363"/>
    <n v="11160"/>
    <n v="5379.6037151702785"/>
    <x v="0"/>
  </r>
  <r>
    <x v="3"/>
    <x v="0"/>
    <x v="1"/>
    <s v="DVL9PHTQ169TVFS"/>
    <s v="KenGarments EPZ"/>
    <x v="1"/>
    <s v="|15/15/03|"/>
    <n v="9000"/>
    <n v="0.94"/>
    <n v="1.19"/>
    <n v="1.2091898428053204E-3"/>
    <n v="8460"/>
    <n v="10.882708585247883"/>
    <n v="10710"/>
    <n v="2239.1172914147519"/>
    <x v="0"/>
  </r>
  <r>
    <x v="3"/>
    <x v="0"/>
    <x v="1"/>
    <s v="DVL9PHTQ169TVFS"/>
    <s v="KenGarments EPZ"/>
    <x v="2"/>
    <s v="|15/15/04|"/>
    <n v="5232"/>
    <n v="0.63"/>
    <n v="1.1000000000000001"/>
    <n v="1.0559662090813093E-3"/>
    <n v="3296.16"/>
    <n v="5.5248152059134101"/>
    <n v="5755.2000000000007"/>
    <n v="2453.5151847940874"/>
    <x v="0"/>
  </r>
  <r>
    <x v="3"/>
    <x v="0"/>
    <x v="1"/>
    <s v="DVL9PHTQ169TVFS"/>
    <s v="KenGarments EPZ"/>
    <x v="3"/>
    <s v="|15/15/05|"/>
    <n v="9252"/>
    <n v="0.68"/>
    <n v="0.99"/>
    <n v="1.2484394506866417E-3"/>
    <n v="6291.3600000000006"/>
    <n v="11.55056179775281"/>
    <n v="9159.48"/>
    <n v="2856.5694382022461"/>
    <x v="0"/>
  </r>
  <r>
    <x v="3"/>
    <x v="0"/>
    <x v="1"/>
    <s v="DVL9PHTQ169TVFS"/>
    <s v="KenGarments EPZ"/>
    <x v="4"/>
    <s v="|15/15/06|"/>
    <n v="6348"/>
    <n v="1.1499999999999999"/>
    <n v="1.1299999999999999"/>
    <n v="0"/>
    <n v="7300.2"/>
    <n v="0"/>
    <n v="7173.2399999999989"/>
    <n v="-126.96000000000095"/>
    <x v="1"/>
  </r>
  <r>
    <x v="3"/>
    <x v="0"/>
    <x v="1"/>
    <s v="DVL9PHTQ169TVFS"/>
    <s v="KenGarments EPZ"/>
    <x v="5"/>
    <s v="|15/15/07|"/>
    <n v="6192"/>
    <n v="0.62"/>
    <n v="1.1000000000000001"/>
    <n v="1.5037593984962407E-3"/>
    <n v="3839.04"/>
    <n v="9.3112781954887218"/>
    <n v="6811.2000000000007"/>
    <n v="2962.848721804512"/>
    <x v="0"/>
  </r>
  <r>
    <x v="3"/>
    <x v="0"/>
    <x v="1"/>
    <s v="DVL9PHTQ169TVFS"/>
    <s v="KenGarments EPZ"/>
    <x v="6"/>
    <s v="|15/15/08|"/>
    <n v="6612"/>
    <n v="0.62"/>
    <n v="1.04"/>
    <n v="1.2658227848101266E-3"/>
    <n v="4099.4399999999996"/>
    <n v="8.3696202531645572"/>
    <n v="6876.4800000000005"/>
    <n v="2768.6703797468363"/>
    <x v="0"/>
  </r>
  <r>
    <x v="3"/>
    <x v="0"/>
    <x v="1"/>
    <s v="DVL9PHTQ169TVFS"/>
    <s v="KenGarments EPZ"/>
    <x v="7"/>
    <s v="|15/15/09|"/>
    <n v="8880"/>
    <n v="1.1299999999999999"/>
    <n v="1.1599999999999999"/>
    <n v="1.0976948408342481E-3"/>
    <n v="10034.4"/>
    <n v="9.7475301866081239"/>
    <n v="10300.799999999999"/>
    <n v="256.65246981339152"/>
    <x v="1"/>
  </r>
  <r>
    <x v="3"/>
    <x v="0"/>
    <x v="1"/>
    <s v="DVL9PHTQ169TVFS"/>
    <s v="KenGarments EPZ"/>
    <x v="8"/>
    <s v="|15/15/10|"/>
    <n v="5880"/>
    <n v="1.1399999999999999"/>
    <n v="1.07"/>
    <n v="0"/>
    <n v="6703.2"/>
    <n v="0"/>
    <n v="6291.6"/>
    <n v="-411.59999999999945"/>
    <x v="1"/>
  </r>
  <r>
    <x v="3"/>
    <x v="0"/>
    <x v="1"/>
    <s v="DVL9PHTQ169TVFS"/>
    <s v="KenGarments EPZ"/>
    <x v="9"/>
    <s v="|15/15/11|"/>
    <n v="7092"/>
    <n v="0.57999999999999996"/>
    <n v="0.91"/>
    <n v="1.0615711252653928E-3"/>
    <n v="4113.3599999999997"/>
    <n v="7.5286624203821653"/>
    <n v="6453.72"/>
    <n v="2332.8313375796183"/>
    <x v="0"/>
  </r>
  <r>
    <x v="3"/>
    <x v="0"/>
    <x v="1"/>
    <s v="DVL9PHTQ169TVFS"/>
    <s v="KenGarments EPZ"/>
    <x v="10"/>
    <s v="|15/15/12|"/>
    <n v="9492"/>
    <n v="0.43"/>
    <n v="1.0900000000000001"/>
    <n v="1.2953367875647669E-3"/>
    <n v="4081.56"/>
    <n v="12.295336787564768"/>
    <n v="10346.280000000001"/>
    <n v="6252.4246632124368"/>
    <x v="0"/>
  </r>
  <r>
    <x v="3"/>
    <x v="0"/>
    <x v="1"/>
    <s v="DVL9PHTQ169TVFS"/>
    <s v="KenGarments EPZ"/>
    <x v="11"/>
    <s v="|15/15/13|"/>
    <n v="7260"/>
    <n v="0.46"/>
    <n v="1.08"/>
    <n v="1.0718113612004287E-3"/>
    <n v="3339.6000000000004"/>
    <n v="7.7813504823151121"/>
    <n v="7840.8"/>
    <n v="4493.4186495176846"/>
    <x v="0"/>
  </r>
  <r>
    <x v="3"/>
    <x v="0"/>
    <x v="1"/>
    <s v="DVL9PHTQ169TVFS"/>
    <s v="KenGarments EPZ"/>
    <x v="12"/>
    <s v="|15/15/14|"/>
    <n v="7812"/>
    <n v="0.8"/>
    <n v="0.98"/>
    <n v="1.2106537530266344E-3"/>
    <n v="6249.6"/>
    <n v="9.4576271186440675"/>
    <n v="7655.76"/>
    <n v="1396.7023728813558"/>
    <x v="0"/>
  </r>
  <r>
    <x v="3"/>
    <x v="0"/>
    <x v="1"/>
    <s v="DVL9PHTQ169TVFS"/>
    <s v="KenGarments EPZ"/>
    <x v="13"/>
    <s v="|15/15/15|"/>
    <n v="8220"/>
    <n v="0.71"/>
    <n v="1.17"/>
    <n v="1.148105625717566E-3"/>
    <n v="5836.2"/>
    <n v="9.4374282433983936"/>
    <n v="9617.4"/>
    <n v="3771.7625717566016"/>
    <x v="0"/>
  </r>
  <r>
    <x v="3"/>
    <x v="0"/>
    <x v="1"/>
    <s v="DVL9PHTQ169TVFS"/>
    <s v="KenGarments EPZ"/>
    <x v="14"/>
    <s v="|15/15/16|"/>
    <n v="9096"/>
    <n v="0.7"/>
    <n v="1.02"/>
    <n v="1.1778563015312131E-3"/>
    <n v="6367.2"/>
    <n v="10.713780918727915"/>
    <n v="9277.92"/>
    <n v="2900.0062190812723"/>
    <x v="0"/>
  </r>
  <r>
    <x v="3"/>
    <x v="0"/>
    <x v="1"/>
    <s v="DVL9PHTQ169TVFS"/>
    <s v="KenGarments EPZ"/>
    <x v="15"/>
    <s v="|15/15/17|"/>
    <n v="7560"/>
    <n v="0.76"/>
    <n v="0.91"/>
    <n v="1.375515818431912E-3"/>
    <n v="5745.6"/>
    <n v="10.398899587345255"/>
    <n v="6879.6"/>
    <n v="1123.6011004126547"/>
    <x v="0"/>
  </r>
  <r>
    <x v="3"/>
    <x v="0"/>
    <x v="1"/>
    <s v="DVL9PHTQ169TVFS"/>
    <s v="KenGarments EPZ"/>
    <x v="16"/>
    <s v="|15/15/18|"/>
    <n v="6720"/>
    <n v="0.68"/>
    <n v="1.1299999999999999"/>
    <n v="1.1173184357541898E-3"/>
    <n v="4569.6000000000004"/>
    <n v="7.5083798882681556"/>
    <n v="7593.5999999999995"/>
    <n v="3016.4916201117308"/>
    <x v="0"/>
  </r>
  <r>
    <x v="3"/>
    <x v="0"/>
    <x v="1"/>
    <s v="DVL9PHTQ169TVFS"/>
    <s v="KenGarments EPZ"/>
    <x v="17"/>
    <s v="|15/15/19|"/>
    <n v="8016"/>
    <n v="0.92"/>
    <n v="1.02"/>
    <n v="1.1668611435239206E-3"/>
    <n v="7374.72"/>
    <n v="9.3535589264877466"/>
    <n v="8176.32"/>
    <n v="792.24644107351173"/>
    <x v="1"/>
  </r>
  <r>
    <x v="3"/>
    <x v="0"/>
    <x v="1"/>
    <s v="DVL9PHTQ169TVFS"/>
    <s v="KenGarments EPZ"/>
    <x v="18"/>
    <s v="|15/15/20|"/>
    <n v="9252"/>
    <n v="0.92"/>
    <n v="1.2"/>
    <n v="1.0395010395010396E-3"/>
    <n v="8511.84"/>
    <n v="9.6174636174636188"/>
    <n v="11102.4"/>
    <n v="2580.9425363825358"/>
    <x v="0"/>
  </r>
  <r>
    <x v="3"/>
    <x v="0"/>
    <x v="1"/>
    <s v="DVL9PHTQ169TVFS"/>
    <s v="KenGarments EPZ"/>
    <x v="19"/>
    <s v="|15/15/21|"/>
    <n v="5016"/>
    <n v="0.9"/>
    <n v="1.0900000000000001"/>
    <n v="1.5337423312883436E-3"/>
    <n v="4514.4000000000005"/>
    <n v="7.6932515337423313"/>
    <n v="5467.4400000000005"/>
    <n v="945.34674846625762"/>
    <x v="1"/>
  </r>
  <r>
    <x v="3"/>
    <x v="0"/>
    <x v="1"/>
    <s v="DVL9PHTQ169TVFS"/>
    <s v="KenGarments EPZ"/>
    <x v="20"/>
    <s v="|15/15/22|"/>
    <n v="9168"/>
    <n v="0.79"/>
    <n v="1.03"/>
    <n v="1.0235414534288639E-3"/>
    <n v="7242.72"/>
    <n v="9.3838280450358234"/>
    <n v="9443.0400000000009"/>
    <n v="2190.9361719549647"/>
    <x v="0"/>
  </r>
  <r>
    <x v="3"/>
    <x v="0"/>
    <x v="1"/>
    <s v="DVL9PHTQ169TVFS"/>
    <s v="KenGarments EPZ"/>
    <x v="21"/>
    <s v="|15/15/23|"/>
    <n v="5220"/>
    <n v="0.64"/>
    <n v="1.19"/>
    <n v="1.7825311942959001E-3"/>
    <n v="3340.8"/>
    <n v="9.3048128342245988"/>
    <n v="6211.7999999999993"/>
    <n v="2861.6951871657743"/>
    <x v="0"/>
  </r>
  <r>
    <x v="3"/>
    <x v="0"/>
    <x v="1"/>
    <s v="DVL9PHTQ169TVFS"/>
    <s v="KenGarments EPZ"/>
    <x v="22"/>
    <s v="|15/15/24|"/>
    <n v="9012"/>
    <n v="0.7"/>
    <n v="0.95"/>
    <n v="1.5974440894568689E-3"/>
    <n v="6308.4"/>
    <n v="14.396166134185304"/>
    <n v="8561.4"/>
    <n v="2238.6038338658145"/>
    <x v="0"/>
  </r>
  <r>
    <x v="3"/>
    <x v="0"/>
    <x v="1"/>
    <s v="DVL9PHTQ169TVFS"/>
    <s v="KenGarments EPZ"/>
    <x v="23"/>
    <s v="|15/15/25|"/>
    <n v="6192"/>
    <n v="1.19"/>
    <n v="1.1599999999999999"/>
    <n v="0"/>
    <n v="7368.48"/>
    <n v="0"/>
    <n v="7182.7199999999993"/>
    <n v="-185.76000000000022"/>
    <x v="1"/>
  </r>
  <r>
    <x v="3"/>
    <x v="0"/>
    <x v="1"/>
    <s v="DVL9PHTQ169TVFS"/>
    <s v="KenGarments EPZ"/>
    <x v="24"/>
    <s v="|15/15/26|"/>
    <n v="6636"/>
    <n v="0.43"/>
    <n v="0.92"/>
    <n v="1.5313935681470138E-3"/>
    <n v="2853.48"/>
    <n v="10.162327718223583"/>
    <n v="6105.12"/>
    <n v="3241.4776722817764"/>
    <x v="0"/>
  </r>
  <r>
    <x v="3"/>
    <x v="0"/>
    <x v="1"/>
    <s v="DVL9PHTQ169TVFS"/>
    <s v="KenGarments EPZ"/>
    <x v="25"/>
    <s v="|15/15/27|"/>
    <n v="8676"/>
    <n v="0.69"/>
    <n v="1.0900000000000001"/>
    <n v="1.455604075691412E-3"/>
    <n v="5986.44"/>
    <n v="12.628820960698691"/>
    <n v="9456.84"/>
    <n v="3457.7711790393018"/>
    <x v="0"/>
  </r>
  <r>
    <x v="3"/>
    <x v="0"/>
    <x v="1"/>
    <s v="DVL9PHTQ169TVFS"/>
    <s v="KenGarments EPZ"/>
    <x v="26"/>
    <s v="|15/15/28|"/>
    <n v="7476"/>
    <n v="1.03"/>
    <n v="1.0900000000000001"/>
    <n v="1.8050541516245488E-3"/>
    <n v="7700.28"/>
    <n v="13.494584837545126"/>
    <n v="8148.84"/>
    <n v="435.06541516245528"/>
    <x v="1"/>
  </r>
  <r>
    <x v="3"/>
    <x v="0"/>
    <x v="1"/>
    <s v="DVL9PHTQ169TVFS"/>
    <s v="KenGarments EPZ"/>
    <x v="27"/>
    <s v="|15/15/29|"/>
    <n v="5688"/>
    <n v="0.91"/>
    <n v="0.92"/>
    <n v="1.7241379310344827E-3"/>
    <n v="5176.08"/>
    <n v="9.8068965517241384"/>
    <n v="5232.96"/>
    <n v="47.073103448275972"/>
    <x v="1"/>
  </r>
  <r>
    <x v="3"/>
    <x v="0"/>
    <x v="1"/>
    <s v="DVL9PHTQ169TVFS"/>
    <s v="KenGarments EPZ"/>
    <x v="28"/>
    <s v="|15/15/30|"/>
    <n v="6504"/>
    <n v="0.82"/>
    <n v="0.93"/>
    <n v="1.2853470437017994E-3"/>
    <n v="5333.28"/>
    <n v="8.3598971722365025"/>
    <n v="6048.72"/>
    <n v="707.08010282776399"/>
    <x v="1"/>
  </r>
  <r>
    <x v="3"/>
    <x v="0"/>
    <x v="1"/>
    <s v="DVL9PHTQ169TVFS"/>
    <s v="KenGarments EPZ"/>
    <x v="29"/>
    <s v="|15/15/31|"/>
    <n v="7164"/>
    <n v="0.45"/>
    <n v="1.19"/>
    <n v="1.0384215991692627E-3"/>
    <n v="3223.8"/>
    <n v="7.4392523364485976"/>
    <n v="8525.16"/>
    <n v="5293.9207476635511"/>
    <x v="0"/>
  </r>
  <r>
    <x v="3"/>
    <x v="0"/>
    <x v="1"/>
    <s v="DVL9PHTQ169TVFS"/>
    <s v="KenGarments EPZ"/>
    <x v="30"/>
    <s v="|15/15/32|"/>
    <n v="5772"/>
    <n v="1.07"/>
    <n v="1.07"/>
    <n v="1.128668171557562E-3"/>
    <n v="6176.04"/>
    <n v="6.5146726862302478"/>
    <n v="6176.04"/>
    <n v="-6.5146726862302478"/>
    <x v="1"/>
  </r>
  <r>
    <x v="3"/>
    <x v="0"/>
    <x v="1"/>
    <s v="DVL9PHTQ169TVFS"/>
    <s v="KenGarments EPZ"/>
    <x v="31"/>
    <s v="|15/15/40|"/>
    <n v="7224"/>
    <n v="0.43"/>
    <n v="1.17"/>
    <n v="1.0277492291880781E-3"/>
    <n v="3106.32"/>
    <n v="7.4244604316546763"/>
    <n v="8452.08"/>
    <n v="5338.3355395683457"/>
    <x v="0"/>
  </r>
  <r>
    <x v="3"/>
    <x v="0"/>
    <x v="1"/>
    <s v="DVL9PHTQ169TVFS"/>
    <s v="KenGarments EPZ"/>
    <x v="32"/>
    <s v="|15/15/41|"/>
    <n v="6684"/>
    <n v="0.43"/>
    <n v="0.99"/>
    <n v="1.3227513227513227E-3"/>
    <n v="2874.12"/>
    <n v="8.8412698412698401"/>
    <n v="6617.16"/>
    <n v="3734.1987301587301"/>
    <x v="0"/>
  </r>
  <r>
    <x v="3"/>
    <x v="0"/>
    <x v="1"/>
    <s v="DVL9PHTQ169TVFS"/>
    <s v="KenGarments EPZ"/>
    <x v="33"/>
    <s v="|15/15/42|"/>
    <n v="4956"/>
    <n v="0.73"/>
    <n v="1.01"/>
    <n v="1.0416666666666667E-3"/>
    <n v="3617.88"/>
    <n v="5.1624999999999996"/>
    <n v="5005.5600000000004"/>
    <n v="1382.5175000000004"/>
    <x v="0"/>
  </r>
  <r>
    <x v="3"/>
    <x v="0"/>
    <x v="1"/>
    <s v="DVL9PHTQ169TVFS"/>
    <s v="KenGarments EPZ"/>
    <x v="34"/>
    <s v="|15/15/43|"/>
    <n v="9516"/>
    <n v="0.89"/>
    <n v="0.93"/>
    <n v="1.3333333333333333E-3"/>
    <n v="8469.24"/>
    <n v="12.687999999999999"/>
    <n v="8849.880000000001"/>
    <n v="367.95200000000125"/>
    <x v="1"/>
  </r>
  <r>
    <x v="3"/>
    <x v="0"/>
    <x v="1"/>
    <s v="DVL9PHTQ169TVFS"/>
    <s v="KenGarments EPZ"/>
    <x v="35"/>
    <s v="|15/15/44|"/>
    <n v="6768"/>
    <n v="0.92"/>
    <n v="1.1100000000000001"/>
    <n v="1.3531799729364006E-3"/>
    <n v="6226.56"/>
    <n v="9.1583220568335602"/>
    <n v="7512.4800000000005"/>
    <n v="1276.7616779431664"/>
    <x v="0"/>
  </r>
  <r>
    <x v="3"/>
    <x v="0"/>
    <x v="1"/>
    <s v="DVL9PHTQ169TVFS"/>
    <s v="KenGarments EPZ"/>
    <x v="36"/>
    <s v="|15/15/45|"/>
    <n v="8316"/>
    <n v="0.98"/>
    <n v="0.93"/>
    <n v="0"/>
    <n v="8149.68"/>
    <n v="0"/>
    <n v="7733.88"/>
    <n v="-415.80000000000018"/>
    <x v="1"/>
  </r>
  <r>
    <x v="3"/>
    <x v="0"/>
    <x v="1"/>
    <s v="DVL9PHTQ169TVFS"/>
    <s v="KenGarments EPZ"/>
    <x v="37"/>
    <s v="|15/15/46|"/>
    <n v="8772"/>
    <n v="1.04"/>
    <n v="0.92"/>
    <n v="0"/>
    <n v="9122.880000000001"/>
    <n v="0"/>
    <n v="8070.2400000000007"/>
    <n v="-1052.6400000000003"/>
    <x v="1"/>
  </r>
  <r>
    <x v="3"/>
    <x v="0"/>
    <x v="1"/>
    <s v="DVL9PHTQ169TVFS"/>
    <s v="KenGarments EPZ"/>
    <x v="38"/>
    <s v="|15/15/47|"/>
    <n v="5136"/>
    <n v="0.52"/>
    <n v="1.04"/>
    <n v="1.4947683109118087E-3"/>
    <n v="2670.7200000000003"/>
    <n v="7.6771300448430493"/>
    <n v="5341.4400000000005"/>
    <n v="2663.0428699551571"/>
    <x v="0"/>
  </r>
  <r>
    <x v="3"/>
    <x v="0"/>
    <x v="1"/>
    <s v="DVL9PHTQ169TVFS"/>
    <s v="KenGarments EPZ"/>
    <x v="39"/>
    <s v="|15/15/48|"/>
    <n v="5568"/>
    <n v="1.1499999999999999"/>
    <n v="1.08"/>
    <n v="0"/>
    <n v="6403.2"/>
    <n v="0"/>
    <n v="6013.4400000000005"/>
    <n v="-389.75999999999931"/>
    <x v="1"/>
  </r>
  <r>
    <x v="3"/>
    <x v="0"/>
    <x v="1"/>
    <s v="DVL9PHTQ169TVFS"/>
    <s v="KenGarments EPZ"/>
    <x v="40"/>
    <s v="|15/15/49|"/>
    <n v="6624"/>
    <n v="0.54"/>
    <n v="1.0900000000000001"/>
    <n v="1.7123287671232876E-3"/>
    <n v="3576.96"/>
    <n v="11.342465753424657"/>
    <n v="7220.1600000000008"/>
    <n v="3631.8575342465761"/>
    <x v="0"/>
  </r>
  <r>
    <x v="3"/>
    <x v="0"/>
    <x v="1"/>
    <s v="DVL9PHTQ169TVFS"/>
    <s v="KenGarments EPZ"/>
    <x v="41"/>
    <s v="|15/15/60|"/>
    <n v="6660"/>
    <n v="0.64"/>
    <n v="0.98"/>
    <n v="1.3458950201884253E-3"/>
    <n v="4262.3999999999996"/>
    <n v="8.9636608344549131"/>
    <n v="6526.8"/>
    <n v="2255.4363391655456"/>
    <x v="0"/>
  </r>
  <r>
    <x v="3"/>
    <x v="0"/>
    <x v="1"/>
    <s v="DVL9PHTQ169TVFS"/>
    <s v="KenGarments EPZ"/>
    <x v="42"/>
    <s v="|15/15/61|"/>
    <n v="8880"/>
    <n v="1.17"/>
    <n v="0.91"/>
    <n v="0"/>
    <n v="10389.599999999999"/>
    <n v="0"/>
    <n v="8080.8"/>
    <n v="-2308.7999999999984"/>
    <x v="1"/>
  </r>
  <r>
    <x v="3"/>
    <x v="0"/>
    <x v="1"/>
    <s v="DVL9PHTQ169TVFS"/>
    <s v="KenGarments EPZ"/>
    <x v="43"/>
    <s v="|15/15/62|"/>
    <n v="7020"/>
    <n v="1.06"/>
    <n v="1.0900000000000001"/>
    <n v="1.7761989342806395E-3"/>
    <n v="7441.2000000000007"/>
    <n v="12.46891651865009"/>
    <n v="7651.8"/>
    <n v="198.13108348134938"/>
    <x v="1"/>
  </r>
  <r>
    <x v="3"/>
    <x v="0"/>
    <x v="1"/>
    <s v="DVL9PHTQ169TVFS"/>
    <s v="KenGarments EPZ"/>
    <x v="44"/>
    <s v="|15/15/63|"/>
    <n v="7752"/>
    <n v="1.07"/>
    <n v="1.06"/>
    <n v="0"/>
    <n v="8294.6400000000012"/>
    <n v="0"/>
    <n v="8217.1200000000008"/>
    <n v="-77.520000000000437"/>
    <x v="1"/>
  </r>
  <r>
    <x v="3"/>
    <x v="0"/>
    <x v="1"/>
    <s v="DVL9PHTQ169TVFS"/>
    <s v="KenGarments EPZ"/>
    <x v="45"/>
    <s v="|15/15/64|"/>
    <n v="8004"/>
    <n v="1.1200000000000001"/>
    <n v="1.03"/>
    <n v="0"/>
    <n v="8964.4800000000014"/>
    <n v="0"/>
    <n v="8244.1200000000008"/>
    <n v="-720.36000000000058"/>
    <x v="1"/>
  </r>
  <r>
    <x v="3"/>
    <x v="0"/>
    <x v="1"/>
    <s v="DVL9PHTQ169TVFS"/>
    <s v="KenGarments EPZ"/>
    <x v="46"/>
    <s v="|15/15/65|"/>
    <n v="4992"/>
    <n v="0.42"/>
    <n v="0.98"/>
    <n v="1.0672358591248667E-3"/>
    <n v="2096.64"/>
    <n v="5.327641408751334"/>
    <n v="4892.16"/>
    <n v="2790.1923585912486"/>
    <x v="0"/>
  </r>
  <r>
    <x v="3"/>
    <x v="0"/>
    <x v="1"/>
    <s v="DVL9PHTQ169TVFS"/>
    <s v="KenGarments EPZ"/>
    <x v="0"/>
    <s v="|15/15/66|"/>
    <n v="5640"/>
    <n v="1.19"/>
    <n v="1.18"/>
    <n v="0"/>
    <n v="6711.5999999999995"/>
    <n v="0"/>
    <n v="6655.2"/>
    <n v="-56.399999999999636"/>
    <x v="1"/>
  </r>
  <r>
    <x v="3"/>
    <x v="0"/>
    <x v="1"/>
    <s v="DVL9PHTQ169TVFS"/>
    <s v="KenGarments EPZ"/>
    <x v="1"/>
    <s v="|15/15/67|"/>
    <n v="5364"/>
    <n v="0.88"/>
    <n v="1.01"/>
    <n v="1.5082956259426848E-3"/>
    <n v="4720.32"/>
    <n v="8.0904977375565608"/>
    <n v="5417.64"/>
    <n v="689.22950226244404"/>
    <x v="1"/>
  </r>
  <r>
    <x v="3"/>
    <x v="0"/>
    <x v="1"/>
    <s v="DVL9PHTQ169TVFS"/>
    <s v="KenGarments EPZ"/>
    <x v="2"/>
    <s v="|15/15/69|"/>
    <n v="9492"/>
    <n v="0.41"/>
    <n v="1.0900000000000001"/>
    <n v="1.6750418760469012E-3"/>
    <n v="3891.72"/>
    <n v="15.899497487437186"/>
    <n v="10346.280000000001"/>
    <n v="6438.6605025125646"/>
    <x v="0"/>
  </r>
  <r>
    <x v="3"/>
    <x v="0"/>
    <x v="1"/>
    <s v="DVL9PHTQ169TVFS"/>
    <s v="KenGarments EPZ"/>
    <x v="3"/>
    <s v="|15/16/01|"/>
    <n v="5484"/>
    <n v="0.45"/>
    <n v="1.19"/>
    <n v="1.0449320794148381E-3"/>
    <n v="2467.8000000000002"/>
    <n v="5.7304075235109719"/>
    <n v="6525.96"/>
    <n v="4052.4295924764888"/>
    <x v="0"/>
  </r>
  <r>
    <x v="3"/>
    <x v="0"/>
    <x v="1"/>
    <s v="DVL9PHTQ169TVFS"/>
    <s v="KenGarments EPZ"/>
    <x v="4"/>
    <s v="|15/16/02|"/>
    <n v="5916"/>
    <n v="1.05"/>
    <n v="1"/>
    <n v="0"/>
    <n v="6211.8"/>
    <n v="0"/>
    <n v="5916"/>
    <n v="-295.80000000000018"/>
    <x v="1"/>
  </r>
  <r>
    <x v="3"/>
    <x v="0"/>
    <x v="1"/>
    <s v="DVL9PHTQ169TVFS"/>
    <s v="KenGarments EPZ"/>
    <x v="5"/>
    <s v="|15/16/03|"/>
    <n v="7692"/>
    <n v="0.88"/>
    <n v="1.17"/>
    <n v="1.0845986984815619E-3"/>
    <n v="6768.96"/>
    <n v="8.3427331887201746"/>
    <n v="8999.64"/>
    <n v="2222.3372668112793"/>
    <x v="0"/>
  </r>
  <r>
    <x v="3"/>
    <x v="0"/>
    <x v="1"/>
    <s v="DVL9PHTQ169TVFS"/>
    <s v="KenGarments EPZ"/>
    <x v="6"/>
    <s v="|15/16/04|"/>
    <n v="4968"/>
    <n v="0.92"/>
    <n v="1.02"/>
    <n v="1.0256410256410256E-3"/>
    <n v="4570.5600000000004"/>
    <n v="5.0953846153846154"/>
    <n v="5067.3599999999997"/>
    <n v="491.70461538461467"/>
    <x v="1"/>
  </r>
  <r>
    <x v="3"/>
    <x v="0"/>
    <x v="1"/>
    <s v="DVL9PHTQ169TVFS"/>
    <s v="KenGarments EPZ"/>
    <x v="7"/>
    <s v="|15/16/05|"/>
    <n v="8748"/>
    <n v="0.5"/>
    <n v="1.08"/>
    <n v="1.5503875968992248E-3"/>
    <n v="4374"/>
    <n v="13.562790697674419"/>
    <n v="9447.84"/>
    <n v="5060.2772093023259"/>
    <x v="0"/>
  </r>
  <r>
    <x v="3"/>
    <x v="0"/>
    <x v="1"/>
    <s v="DVL9PHTQ169TVFS"/>
    <s v="KenGarments EPZ"/>
    <x v="8"/>
    <s v="|15/16/06|"/>
    <n v="6708"/>
    <n v="0.53"/>
    <n v="1.1100000000000001"/>
    <n v="1.2004801920768306E-3"/>
    <n v="3555.2400000000002"/>
    <n v="8.0528211284513809"/>
    <n v="7445.880000000001"/>
    <n v="3882.5871788715494"/>
    <x v="0"/>
  </r>
  <r>
    <x v="3"/>
    <x v="0"/>
    <x v="1"/>
    <s v="DVL9PHTQ169TVFS"/>
    <s v="KenGarments EPZ"/>
    <x v="9"/>
    <s v="|15/16/07|"/>
    <n v="8448"/>
    <n v="0.53"/>
    <n v="1.05"/>
    <n v="1.2239902080783353E-3"/>
    <n v="4477.4400000000005"/>
    <n v="10.340269277845776"/>
    <n v="8870.4"/>
    <n v="4382.6197307221537"/>
    <x v="0"/>
  </r>
  <r>
    <x v="3"/>
    <x v="0"/>
    <x v="1"/>
    <s v="DVL9PHTQ169TVFS"/>
    <s v="KenGarments EPZ"/>
    <x v="10"/>
    <s v="|15/16/08|"/>
    <n v="4932"/>
    <n v="0.47"/>
    <n v="0.97"/>
    <n v="1.3623978201634877E-3"/>
    <n v="2318.04"/>
    <n v="6.7193460490463215"/>
    <n v="4784.04"/>
    <n v="2459.2806539509538"/>
    <x v="0"/>
  </r>
  <r>
    <x v="3"/>
    <x v="0"/>
    <x v="1"/>
    <s v="DVL9PHTQ169TVFS"/>
    <s v="KenGarments EPZ"/>
    <x v="11"/>
    <s v="|15/16/09|"/>
    <n v="9528"/>
    <n v="0.79"/>
    <n v="1.1200000000000001"/>
    <n v="1.2531328320802004E-3"/>
    <n v="7527.12"/>
    <n v="11.93984962406015"/>
    <n v="10671.36"/>
    <n v="3132.3001503759406"/>
    <x v="0"/>
  </r>
  <r>
    <x v="3"/>
    <x v="0"/>
    <x v="1"/>
    <s v="DVL9PHTQ169TVFS"/>
    <s v="KenGarments EPZ"/>
    <x v="12"/>
    <s v="|15/16/09a|"/>
    <n v="6516"/>
    <n v="1.05"/>
    <n v="1.1599999999999999"/>
    <n v="1.0405827263267431E-3"/>
    <n v="6841.8"/>
    <n v="6.7804370447450575"/>
    <n v="7558.5599999999995"/>
    <n v="709.97956295525421"/>
    <x v="1"/>
  </r>
  <r>
    <x v="3"/>
    <x v="0"/>
    <x v="1"/>
    <s v="DVL9PHTQ169TVFS"/>
    <s v="KenGarments EPZ"/>
    <x v="13"/>
    <s v="|15/16/10|"/>
    <n v="5664"/>
    <n v="0.7"/>
    <n v="1.18"/>
    <n v="1.5772870662460567E-3"/>
    <n v="3964.7999999999997"/>
    <n v="8.9337539432176651"/>
    <n v="6683.5199999999995"/>
    <n v="2709.7862460567821"/>
    <x v="0"/>
  </r>
  <r>
    <x v="3"/>
    <x v="0"/>
    <x v="1"/>
    <s v="DVL9PHTQ169TVFS"/>
    <s v="KenGarments EPZ"/>
    <x v="14"/>
    <s v="|15/16/11|"/>
    <n v="8808"/>
    <n v="0.55000000000000004"/>
    <n v="1.1000000000000001"/>
    <n v="1.4044943820224719E-3"/>
    <n v="4844.4000000000005"/>
    <n v="12.370786516853933"/>
    <n v="9688.8000000000011"/>
    <n v="4832.029213483147"/>
    <x v="0"/>
  </r>
  <r>
    <x v="3"/>
    <x v="0"/>
    <x v="5"/>
    <s v="DVL9PHTQ438TVFS"/>
    <s v="Tropical Uniforms Ltd"/>
    <x v="15"/>
    <s v="|17/01/01|"/>
    <n v="1284"/>
    <n v="1.22"/>
    <n v="1.69"/>
    <n v="1.0660980810234541E-3"/>
    <n v="1566.48"/>
    <n v="1.3688699360341152"/>
    <n v="2169.96"/>
    <n v="602.1111300639659"/>
    <x v="1"/>
  </r>
  <r>
    <x v="3"/>
    <x v="0"/>
    <x v="5"/>
    <s v="DVL9PHTQ438TVFS"/>
    <s v="Tropical Uniforms Ltd"/>
    <x v="16"/>
    <s v="|17/01/02|"/>
    <n v="780"/>
    <n v="1.2"/>
    <n v="1.62"/>
    <n v="1.2903225806451613E-3"/>
    <n v="936"/>
    <n v="1.0064516129032257"/>
    <n v="1263.6000000000001"/>
    <n v="326.59354838709692"/>
    <x v="1"/>
  </r>
  <r>
    <x v="3"/>
    <x v="0"/>
    <x v="5"/>
    <s v="DVL9PHTQ438TVFS"/>
    <s v="Tropical Uniforms Ltd"/>
    <x v="17"/>
    <s v="|17/01/03|"/>
    <n v="732"/>
    <n v="1.29"/>
    <n v="1.6"/>
    <n v="1.1389521640091116E-3"/>
    <n v="944.28"/>
    <n v="0.83371298405466965"/>
    <n v="1171.2"/>
    <n v="226.0862870159454"/>
    <x v="1"/>
  </r>
  <r>
    <x v="3"/>
    <x v="0"/>
    <x v="5"/>
    <s v="DVL9PHTQ438TVFS"/>
    <s v="Tropical Uniforms Ltd"/>
    <x v="18"/>
    <s v="|17/01/04|"/>
    <n v="1092"/>
    <n v="1.28"/>
    <n v="1.87"/>
    <n v="1.1337868480725624E-3"/>
    <n v="1397.76"/>
    <n v="1.2380952380952381"/>
    <n v="2042.0400000000002"/>
    <n v="643.04190476190502"/>
    <x v="1"/>
  </r>
  <r>
    <x v="3"/>
    <x v="0"/>
    <x v="5"/>
    <s v="DVL9PHTQ438TVFS"/>
    <s v="Tropical Uniforms Ltd"/>
    <x v="19"/>
    <s v="|17/01/05|"/>
    <n v="648"/>
    <n v="1.28"/>
    <n v="1.78"/>
    <n v="1.1820330969267139E-3"/>
    <n v="829.44"/>
    <n v="0.76595744680851063"/>
    <n v="1153.44"/>
    <n v="323.2340425531915"/>
    <x v="1"/>
  </r>
  <r>
    <x v="3"/>
    <x v="0"/>
    <x v="5"/>
    <s v="DVL9PHTQ438TVFS"/>
    <s v="Tropical Uniforms Ltd"/>
    <x v="20"/>
    <s v="|17/01/06|"/>
    <n v="1152"/>
    <n v="1.21"/>
    <n v="1.68"/>
    <n v="1.3106159895150721E-3"/>
    <n v="1393.92"/>
    <n v="1.509829619921363"/>
    <n v="1935.36"/>
    <n v="539.93017038007849"/>
    <x v="1"/>
  </r>
  <r>
    <x v="3"/>
    <x v="0"/>
    <x v="5"/>
    <s v="DVL9PHTQ438TVFS"/>
    <s v="Tropical Uniforms Ltd"/>
    <x v="21"/>
    <s v="|17/01/07|"/>
    <n v="948"/>
    <n v="1.4"/>
    <n v="1.83"/>
    <n v="1.0799136069114472E-3"/>
    <n v="1327.1999999999998"/>
    <n v="1.0237580993520519"/>
    <n v="1734.8400000000001"/>
    <n v="406.61624190064828"/>
    <x v="1"/>
  </r>
  <r>
    <x v="3"/>
    <x v="0"/>
    <x v="5"/>
    <s v="DVL9PHTQ438TVFS"/>
    <s v="Tropical Uniforms Ltd"/>
    <x v="22"/>
    <s v="|17/01/08|"/>
    <n v="804"/>
    <n v="1.45"/>
    <n v="1.68"/>
    <n v="1.4044943820224719E-3"/>
    <n v="1165.8"/>
    <n v="1.1292134831460674"/>
    <n v="1350.72"/>
    <n v="183.79078651685401"/>
    <x v="1"/>
  </r>
  <r>
    <x v="3"/>
    <x v="0"/>
    <x v="5"/>
    <s v="DVL9PHTQ438TVFS"/>
    <s v="Tropical Uniforms Ltd"/>
    <x v="23"/>
    <s v="|17/01/09|"/>
    <n v="1224"/>
    <n v="1.35"/>
    <n v="1.63"/>
    <n v="1.0341261633919339E-3"/>
    <n v="1652.4"/>
    <n v="1.2657704239917271"/>
    <n v="1995.12"/>
    <n v="341.45422957600806"/>
    <x v="1"/>
  </r>
  <r>
    <x v="3"/>
    <x v="0"/>
    <x v="5"/>
    <s v="DVL9PHTQ438TVFS"/>
    <s v="Tropical Uniforms Ltd"/>
    <x v="24"/>
    <s v="|17/01/10|"/>
    <n v="984"/>
    <n v="1.37"/>
    <n v="1.6"/>
    <n v="1.0672358591248667E-3"/>
    <n v="1348.0800000000002"/>
    <n v="1.0501600853788688"/>
    <n v="1574.4"/>
    <n v="225.26983991462106"/>
    <x v="1"/>
  </r>
  <r>
    <x v="3"/>
    <x v="0"/>
    <x v="5"/>
    <s v="DVL9PHTQ438TVFS"/>
    <s v="Tropical Uniforms Ltd"/>
    <x v="25"/>
    <s v="|17/01/11|"/>
    <n v="576"/>
    <n v="1.39"/>
    <n v="1.62"/>
    <n v="1.7889087656529517E-3"/>
    <n v="800.64"/>
    <n v="1.0304114490161003"/>
    <n v="933.12000000000012"/>
    <n v="131.44958855098403"/>
    <x v="1"/>
  </r>
  <r>
    <x v="3"/>
    <x v="0"/>
    <x v="5"/>
    <s v="DVL9PHTQ438TVFS"/>
    <s v="Tropical Uniforms Ltd"/>
    <x v="26"/>
    <s v="|17/01/13|"/>
    <n v="1320"/>
    <n v="1.48"/>
    <n v="1.61"/>
    <n v="1.1976047904191617E-3"/>
    <n v="1953.6"/>
    <n v="1.5808383233532934"/>
    <n v="2125.2000000000003"/>
    <n v="170.01916167664706"/>
    <x v="1"/>
  </r>
  <r>
    <x v="3"/>
    <x v="0"/>
    <x v="5"/>
    <s v="DVL9PHTQ438TVFS"/>
    <s v="Tropical Uniforms Ltd"/>
    <x v="27"/>
    <s v="|17/01/14|"/>
    <n v="744"/>
    <n v="1.37"/>
    <n v="1.6"/>
    <n v="1.1574074074074073E-3"/>
    <n v="1019.2800000000001"/>
    <n v="0.86111111111111105"/>
    <n v="1190.4000000000001"/>
    <n v="170.25888888888889"/>
    <x v="1"/>
  </r>
  <r>
    <x v="3"/>
    <x v="0"/>
    <x v="5"/>
    <s v="DVL9PHTQ438TVFS"/>
    <s v="Tropical Uniforms Ltd"/>
    <x v="28"/>
    <s v="|17/01/15|"/>
    <n v="708"/>
    <n v="1.1399999999999999"/>
    <n v="1.79"/>
    <n v="1.5923566878980893E-3"/>
    <n v="807.11999999999989"/>
    <n v="1.1273885350318471"/>
    <n v="1267.32"/>
    <n v="459.07261146496819"/>
    <x v="1"/>
  </r>
  <r>
    <x v="3"/>
    <x v="0"/>
    <x v="9"/>
    <s v="DVL9PHTQ438TVFS"/>
    <s v="Tropical Uniforms Ltd"/>
    <x v="29"/>
    <s v="|17/01/16|"/>
    <n v="516"/>
    <n v="4.21"/>
    <n v="5.7"/>
    <n v="1.0775862068965517E-3"/>
    <n v="2172.36"/>
    <n v="0.55603448275862066"/>
    <n v="2941.2000000000003"/>
    <n v="768.28396551724154"/>
    <x v="1"/>
  </r>
  <r>
    <x v="3"/>
    <x v="0"/>
    <x v="9"/>
    <s v="DVL9PHTQ438TVFS"/>
    <s v="Tropical Uniforms Ltd"/>
    <x v="30"/>
    <s v="|17/01/17|"/>
    <n v="384"/>
    <n v="4"/>
    <n v="6.48"/>
    <n v="1.3477088948787063E-3"/>
    <n v="1536"/>
    <n v="0.51752021563342321"/>
    <n v="2488.3200000000002"/>
    <n v="951.80247978436671"/>
    <x v="1"/>
  </r>
  <r>
    <x v="3"/>
    <x v="0"/>
    <x v="9"/>
    <s v="DVL9PHTQ438TVFS"/>
    <s v="Tropical Uniforms Ltd"/>
    <x v="31"/>
    <s v="|17/01/19|"/>
    <n v="408"/>
    <n v="4.4000000000000004"/>
    <n v="5.41"/>
    <n v="1.092896174863388E-3"/>
    <n v="1795.2"/>
    <n v="0.4459016393442623"/>
    <n v="2207.2800000000002"/>
    <n v="411.63409836065591"/>
    <x v="1"/>
  </r>
  <r>
    <x v="3"/>
    <x v="0"/>
    <x v="9"/>
    <s v="DVL9PHTQ438TVFS"/>
    <s v="Tropical Uniforms Ltd"/>
    <x v="32"/>
    <s v="|17/01/18|"/>
    <n v="384"/>
    <n v="3.92"/>
    <n v="5.0999999999999996"/>
    <n v="1.1402508551881414E-3"/>
    <n v="1505.28"/>
    <n v="0.43785632839224631"/>
    <n v="1958.3999999999999"/>
    <n v="452.68214367160766"/>
    <x v="1"/>
  </r>
  <r>
    <x v="3"/>
    <x v="0"/>
    <x v="9"/>
    <s v="DVL9PHTQ438TVFS"/>
    <s v="Tropical Uniforms Ltd"/>
    <x v="33"/>
    <s v="|17/01/16s|"/>
    <n v="468"/>
    <n v="3.77"/>
    <n v="5.67"/>
    <n v="1.1198208286674132E-3"/>
    <n v="1764.36"/>
    <n v="0.52407614781634937"/>
    <n v="2653.56"/>
    <n v="888.6759238521837"/>
    <x v="1"/>
  </r>
  <r>
    <x v="3"/>
    <x v="0"/>
    <x v="9"/>
    <s v="DVL9PHTQ438TVFS"/>
    <s v="Tropical Uniforms Ltd"/>
    <x v="34"/>
    <s v="|17/01/17s|"/>
    <n v="504"/>
    <n v="4.84"/>
    <n v="5.46"/>
    <n v="1.1806375442739079E-3"/>
    <n v="2439.36"/>
    <n v="0.5950413223140496"/>
    <n v="2751.84"/>
    <n v="311.88495867768597"/>
    <x v="1"/>
  </r>
  <r>
    <x v="3"/>
    <x v="0"/>
    <x v="9"/>
    <s v="DVL9PHTQ438TVFS"/>
    <s v="Tropical Uniforms Ltd"/>
    <x v="35"/>
    <s v="|17/01/18s|"/>
    <n v="372"/>
    <n v="4"/>
    <n v="5.95"/>
    <n v="1.4534883720930232E-3"/>
    <n v="1488"/>
    <n v="0.54069767441860461"/>
    <n v="2213.4"/>
    <n v="724.85930232558144"/>
    <x v="1"/>
  </r>
  <r>
    <x v="3"/>
    <x v="0"/>
    <x v="5"/>
    <s v="DVL9PHTQ438TVFS"/>
    <s v="Tropical Uniforms Ltd"/>
    <x v="36"/>
    <s v="|17/01/20|"/>
    <n v="1032"/>
    <n v="1.36"/>
    <n v="1.64"/>
    <n v="1.3568521031207597E-3"/>
    <n v="1403.5200000000002"/>
    <n v="1.400271370420624"/>
    <n v="1692.4799999999998"/>
    <n v="287.55972862957896"/>
    <x v="1"/>
  </r>
  <r>
    <x v="3"/>
    <x v="0"/>
    <x v="3"/>
    <s v="DVL9PHTQ669TVFS"/>
    <s v="EastEnd Apparel"/>
    <x v="37"/>
    <s v="|61/01/01|"/>
    <n v="336"/>
    <n v="4.6900000000000004"/>
    <n v="5.12"/>
    <n v="1.5105740181268882E-3"/>
    <n v="1575.8400000000001"/>
    <n v="0.50755287009063443"/>
    <n v="1720.32"/>
    <n v="143.97244712990917"/>
    <x v="1"/>
  </r>
  <r>
    <x v="3"/>
    <x v="0"/>
    <x v="3"/>
    <s v="DVL9PHTQ669TVFS"/>
    <s v="EastEnd Apparel"/>
    <x v="38"/>
    <s v="|61/01/02|"/>
    <n v="336"/>
    <n v="4.05"/>
    <n v="5.26"/>
    <n v="1.366120218579235E-3"/>
    <n v="1360.8"/>
    <n v="0.45901639344262296"/>
    <n v="1767.36"/>
    <n v="406.10098360655735"/>
    <x v="1"/>
  </r>
  <r>
    <x v="3"/>
    <x v="0"/>
    <x v="3"/>
    <s v="DVL9PHTQ669TVFS"/>
    <s v="EastEnd Apparel"/>
    <x v="39"/>
    <s v="|61/01/03|"/>
    <n v="624"/>
    <n v="4.0999999999999996"/>
    <n v="5.05"/>
    <n v="1.2787723785166241E-3"/>
    <n v="2558.3999999999996"/>
    <n v="0.79795396419437348"/>
    <n v="3151.2"/>
    <n v="592.00204603580585"/>
    <x v="1"/>
  </r>
  <r>
    <x v="3"/>
    <x v="0"/>
    <x v="3"/>
    <s v="DVL9PHTQ669TVFS"/>
    <s v="EastEnd Apparel"/>
    <x v="40"/>
    <s v="|61/01/04|"/>
    <n v="324"/>
    <n v="4.7300000000000004"/>
    <n v="5.38"/>
    <n v="1.6313213703099511E-3"/>
    <n v="1532.5200000000002"/>
    <n v="0.52854812398042417"/>
    <n v="1743.12"/>
    <n v="210.07145187601927"/>
    <x v="1"/>
  </r>
  <r>
    <x v="3"/>
    <x v="0"/>
    <x v="3"/>
    <s v="DVL9PHTQ669TVFS"/>
    <s v="EastEnd Apparel"/>
    <x v="41"/>
    <s v="|61/01/05|"/>
    <n v="528"/>
    <n v="5"/>
    <n v="5.26"/>
    <n v="1.4970059880239522E-3"/>
    <n v="2640"/>
    <n v="0.79041916167664672"/>
    <n v="2777.2799999999997"/>
    <n v="136.48958083832309"/>
    <x v="1"/>
  </r>
  <r>
    <x v="3"/>
    <x v="0"/>
    <x v="3"/>
    <s v="DVL9PHTQ669TVFS"/>
    <s v="EastEnd Apparel"/>
    <x v="42"/>
    <s v="|61/01/06|"/>
    <n v="276"/>
    <n v="4.29"/>
    <n v="5.39"/>
    <n v="1.0526315789473684E-3"/>
    <n v="1184.04"/>
    <n v="0.29052631578947369"/>
    <n v="1487.6399999999999"/>
    <n v="303.30947368421045"/>
    <x v="1"/>
  </r>
  <r>
    <x v="3"/>
    <x v="0"/>
    <x v="3"/>
    <s v="DVL9PHTQ669TVFS"/>
    <s v="EastEnd Apparel"/>
    <x v="43"/>
    <s v="|61/01/07|"/>
    <n v="336"/>
    <n v="4.17"/>
    <n v="5.28"/>
    <n v="1.7064846416382253E-3"/>
    <n v="1401.12"/>
    <n v="0.57337883959044367"/>
    <n v="1774.0800000000002"/>
    <n v="372.38662116040985"/>
    <x v="1"/>
  </r>
  <r>
    <x v="3"/>
    <x v="0"/>
    <x v="3"/>
    <s v="DVL9PHTQ669TVFS"/>
    <s v="EastEnd Apparel"/>
    <x v="44"/>
    <s v="|61/01/08|"/>
    <n v="384"/>
    <n v="4.18"/>
    <n v="5.21"/>
    <n v="1.4771048744460858E-3"/>
    <n v="1605.12"/>
    <n v="0.56720827178729694"/>
    <n v="2000.6399999999999"/>
    <n v="394.95279172821267"/>
    <x v="1"/>
  </r>
  <r>
    <x v="3"/>
    <x v="0"/>
    <x v="3"/>
    <s v="DVL9PHTQ669TVFS"/>
    <s v="EastEnd Apparel"/>
    <x v="45"/>
    <s v="|61/01/09|"/>
    <n v="684"/>
    <n v="4.67"/>
    <n v="5.28"/>
    <n v="1.0395010395010396E-3"/>
    <n v="3194.2799999999997"/>
    <n v="0.71101871101871106"/>
    <n v="3611.52"/>
    <n v="416.52898128898153"/>
    <x v="1"/>
  </r>
  <r>
    <x v="3"/>
    <x v="0"/>
    <x v="3"/>
    <s v="DVL9PHTQ669TVFS"/>
    <s v="EastEnd Apparel"/>
    <x v="46"/>
    <s v="|61/01/10|"/>
    <n v="720"/>
    <n v="4.78"/>
    <n v="5.05"/>
    <n v="1.8181818181818182E-3"/>
    <n v="3441.6000000000004"/>
    <n v="1.3090909090909091"/>
    <n v="3636"/>
    <n v="193.09090909090872"/>
    <x v="1"/>
  </r>
  <r>
    <x v="3"/>
    <x v="0"/>
    <x v="3"/>
    <s v="DVL9PHTQ669TVFS"/>
    <s v="EastEnd Apparel"/>
    <x v="0"/>
    <s v="|61/01/11|"/>
    <n v="432"/>
    <n v="4.79"/>
    <n v="5.05"/>
    <n v="1.488095238095238E-3"/>
    <n v="2069.2800000000002"/>
    <n v="0.64285714285714279"/>
    <n v="2181.6"/>
    <n v="111.67714285714257"/>
    <x v="1"/>
  </r>
  <r>
    <x v="3"/>
    <x v="0"/>
    <x v="3"/>
    <s v="DVL9PHTQ669TVFS"/>
    <s v="EastEnd Apparel"/>
    <x v="1"/>
    <s v="|61/01/12|"/>
    <n v="276"/>
    <n v="4.82"/>
    <n v="5.28"/>
    <n v="1.1494252873563218E-3"/>
    <n v="1330.3200000000002"/>
    <n v="0.3172413793103448"/>
    <n v="1457.28"/>
    <n v="126.64275862068946"/>
    <x v="1"/>
  </r>
  <r>
    <x v="3"/>
    <x v="0"/>
    <x v="3"/>
    <s v="DVL9PHTQ669TVFS"/>
    <s v="EastEnd Apparel"/>
    <x v="2"/>
    <s v="|61/01/13|"/>
    <n v="252"/>
    <n v="4.9000000000000004"/>
    <n v="5"/>
    <n v="1.4662756598240469E-3"/>
    <n v="1234.8000000000002"/>
    <n v="0.36950146627565983"/>
    <n v="1260"/>
    <n v="24.830498533724157"/>
    <x v="1"/>
  </r>
  <r>
    <x v="3"/>
    <x v="0"/>
    <x v="3"/>
    <s v="DVL9PHTQ669TVFS"/>
    <s v="EastEnd Apparel"/>
    <x v="3"/>
    <s v="|61/01/14|"/>
    <n v="276"/>
    <n v="4.47"/>
    <n v="5.25"/>
    <n v="1.2345679012345679E-3"/>
    <n v="1233.72"/>
    <n v="0.34074074074074073"/>
    <n v="1449"/>
    <n v="214.93925925925925"/>
    <x v="1"/>
  </r>
  <r>
    <x v="3"/>
    <x v="0"/>
    <x v="3"/>
    <s v="DVL9PHTQ669TVFS"/>
    <s v="EastEnd Apparel"/>
    <x v="4"/>
    <s v="|61/01/15|"/>
    <n v="312"/>
    <n v="4.24"/>
    <n v="5.32"/>
    <n v="1.1037527593818985E-3"/>
    <n v="1322.88"/>
    <n v="0.3443708609271523"/>
    <n v="1659.8400000000001"/>
    <n v="336.61562913907289"/>
    <x v="1"/>
  </r>
  <r>
    <x v="3"/>
    <x v="0"/>
    <x v="3"/>
    <s v="DVL9PHTQ669TVFS"/>
    <s v="EastEnd Apparel"/>
    <x v="5"/>
    <s v="|61/01/16|"/>
    <n v="384"/>
    <n v="4.88"/>
    <n v="5.31"/>
    <n v="1.0905125408942203E-3"/>
    <n v="1873.92"/>
    <n v="0.41875681570338064"/>
    <n v="2039.04"/>
    <n v="164.70124318429652"/>
    <x v="1"/>
  </r>
  <r>
    <x v="3"/>
    <x v="0"/>
    <x v="3"/>
    <s v="DVL9PHTQ669TVFS"/>
    <s v="EastEnd Apparel"/>
    <x v="6"/>
    <s v="|61/01/17|"/>
    <n v="372"/>
    <n v="4.9000000000000004"/>
    <n v="5.23"/>
    <n v="1.1013215859030838E-3"/>
    <n v="1822.8000000000002"/>
    <n v="0.40969162995594716"/>
    <n v="1945.5600000000002"/>
    <n v="122.35030837004405"/>
    <x v="1"/>
  </r>
  <r>
    <x v="3"/>
    <x v="0"/>
    <x v="3"/>
    <s v="DVL9PHTQ669TVFS"/>
    <s v="EastEnd Apparel"/>
    <x v="7"/>
    <s v="|61/01/18|"/>
    <n v="324"/>
    <n v="4.6399999999999997"/>
    <n v="5.35"/>
    <n v="1.0799136069114472E-3"/>
    <n v="1503.36"/>
    <n v="0.34989200863930886"/>
    <n v="1733.3999999999999"/>
    <n v="229.69010799136066"/>
    <x v="1"/>
  </r>
  <r>
    <x v="3"/>
    <x v="0"/>
    <x v="3"/>
    <s v="DVL9PHTQ669TVFS"/>
    <s v="EastEnd Apparel"/>
    <x v="8"/>
    <s v="|61/01/19|"/>
    <n v="552"/>
    <n v="4.68"/>
    <n v="5.1100000000000003"/>
    <n v="1.6000000000000001E-3"/>
    <n v="2583.3599999999997"/>
    <n v="0.8832000000000001"/>
    <n v="2820.7200000000003"/>
    <n v="236.47680000000059"/>
    <x v="1"/>
  </r>
  <r>
    <x v="3"/>
    <x v="0"/>
    <x v="3"/>
    <s v="DVL9PHTQ669TVFS"/>
    <s v="EastEnd Apparel"/>
    <x v="9"/>
    <s v="|61/01/20|"/>
    <n v="720"/>
    <n v="4.9400000000000004"/>
    <n v="5.15"/>
    <n v="1.3386880856760374E-3"/>
    <n v="3556.8"/>
    <n v="0.96385542168674698"/>
    <n v="3708.0000000000005"/>
    <n v="150.23614457831351"/>
    <x v="1"/>
  </r>
  <r>
    <x v="3"/>
    <x v="0"/>
    <x v="3"/>
    <s v="DVL9PHTQ669TVFS"/>
    <s v="EastEnd Apparel"/>
    <x v="10"/>
    <s v="|61/01/21|"/>
    <n v="300"/>
    <n v="4.1900000000000004"/>
    <n v="5.3"/>
    <n v="1.0362694300518134E-3"/>
    <n v="1257.0000000000002"/>
    <n v="0.31088082901554404"/>
    <n v="1590"/>
    <n v="332.68911917098421"/>
    <x v="1"/>
  </r>
  <r>
    <x v="3"/>
    <x v="0"/>
    <x v="3"/>
    <s v="DVL9PHTQ669TVFS"/>
    <s v="EastEnd Apparel"/>
    <x v="11"/>
    <s v="|61/01/22|"/>
    <n v="432"/>
    <n v="4.83"/>
    <n v="5.14"/>
    <n v="1.1389521640091116E-3"/>
    <n v="2086.56"/>
    <n v="0.49202733485193617"/>
    <n v="2220.48"/>
    <n v="133.42797266514813"/>
    <x v="1"/>
  </r>
  <r>
    <x v="3"/>
    <x v="0"/>
    <x v="3"/>
    <s v="DVL9PHTQ669TVFS"/>
    <s v="EastEnd Apparel"/>
    <x v="12"/>
    <s v="|61/01/23|"/>
    <n v="336"/>
    <n v="4.66"/>
    <n v="5.13"/>
    <n v="1.30718954248366E-3"/>
    <n v="1565.76"/>
    <n v="0.4392156862745098"/>
    <n v="1723.68"/>
    <n v="157.48078431372556"/>
    <x v="1"/>
  </r>
  <r>
    <x v="3"/>
    <x v="0"/>
    <x v="3"/>
    <s v="DVL9PHTQ669TVFS"/>
    <s v="EastEnd Apparel"/>
    <x v="13"/>
    <s v="|61/01/24|"/>
    <n v="552"/>
    <n v="4.32"/>
    <n v="5.38"/>
    <n v="1.2642225031605564E-3"/>
    <n v="2384.6400000000003"/>
    <n v="0.69785082174462709"/>
    <n v="2969.7599999999998"/>
    <n v="584.42214917825481"/>
    <x v="1"/>
  </r>
  <r>
    <x v="3"/>
    <x v="0"/>
    <x v="3"/>
    <s v="DVL9PHTQ669TVFS"/>
    <s v="EastEnd Apparel"/>
    <x v="14"/>
    <s v="|61/01/25|"/>
    <n v="612"/>
    <n v="4.53"/>
    <n v="5.3"/>
    <n v="1.375515818431912E-3"/>
    <n v="2772.36"/>
    <n v="0.8418156808803301"/>
    <n v="3243.6"/>
    <n v="470.39818431911948"/>
    <x v="1"/>
  </r>
  <r>
    <x v="3"/>
    <x v="0"/>
    <x v="3"/>
    <s v="DVL9PHTQ669TVFS"/>
    <s v="EastEnd Apparel"/>
    <x v="15"/>
    <s v="|61/01/26|"/>
    <n v="264"/>
    <n v="4.16"/>
    <n v="5.29"/>
    <n v="1.3386880856760374E-3"/>
    <n v="1098.24"/>
    <n v="0.3534136546184739"/>
    <n v="1396.56"/>
    <n v="297.96658634538147"/>
    <x v="1"/>
  </r>
  <r>
    <x v="3"/>
    <x v="0"/>
    <x v="3"/>
    <s v="DVL9PHTQ669TVFS"/>
    <s v="EastEnd Apparel"/>
    <x v="16"/>
    <s v="|61/01/27|"/>
    <n v="432"/>
    <n v="4.83"/>
    <n v="5.08"/>
    <n v="1.5243902439024391E-3"/>
    <n v="2086.56"/>
    <n v="0.65853658536585369"/>
    <n v="2194.56"/>
    <n v="107.34146341463415"/>
    <x v="1"/>
  </r>
  <r>
    <x v="3"/>
    <x v="0"/>
    <x v="3"/>
    <s v="DVL9PHTQ669TVFS"/>
    <s v="EastEnd Apparel"/>
    <x v="17"/>
    <s v="|61/01/28|"/>
    <n v="624"/>
    <n v="4.0599999999999996"/>
    <n v="5"/>
    <n v="1.0964912280701754E-3"/>
    <n v="2533.4399999999996"/>
    <n v="0.68421052631578938"/>
    <n v="3120"/>
    <n v="585.87578947368456"/>
    <x v="1"/>
  </r>
  <r>
    <x v="3"/>
    <x v="0"/>
    <x v="3"/>
    <s v="DVL9PHTQ669TVFS"/>
    <s v="EastEnd Apparel"/>
    <x v="18"/>
    <s v="|61/01/29|"/>
    <n v="288"/>
    <n v="4.93"/>
    <n v="5.3"/>
    <n v="1.5974440894568689E-3"/>
    <n v="1419.84"/>
    <n v="0.46006389776357826"/>
    <n v="1526.3999999999999"/>
    <n v="106.09993610223637"/>
    <x v="1"/>
  </r>
  <r>
    <x v="3"/>
    <x v="0"/>
    <x v="3"/>
    <s v="DVL9PHTQ669TVFS"/>
    <s v="EastEnd Apparel"/>
    <x v="19"/>
    <s v="|61/01/30|"/>
    <n v="636"/>
    <n v="4.53"/>
    <n v="5.01"/>
    <n v="1.1376564277588168E-3"/>
    <n v="2881.0800000000004"/>
    <n v="0.7235494880546075"/>
    <n v="3186.3599999999997"/>
    <n v="304.55645051194466"/>
    <x v="1"/>
  </r>
  <r>
    <x v="3"/>
    <x v="0"/>
    <x v="3"/>
    <s v="DVL9PHTQ669TVFS"/>
    <s v="EastEnd Apparel"/>
    <x v="20"/>
    <s v="|61/01/31|"/>
    <n v="420"/>
    <n v="4.42"/>
    <n v="5.21"/>
    <n v="1.2422360248447205E-3"/>
    <n v="1856.3999999999999"/>
    <n v="0.52173913043478259"/>
    <n v="2188.1999999999998"/>
    <n v="331.27826086956514"/>
    <x v="1"/>
  </r>
  <r>
    <x v="3"/>
    <x v="0"/>
    <x v="3"/>
    <s v="DVL9PHTQ669TVFS"/>
    <s v="EastEnd Apparel"/>
    <x v="21"/>
    <s v="|61/01/32|"/>
    <n v="528"/>
    <n v="4.97"/>
    <n v="5.19"/>
    <n v="1.152073732718894E-3"/>
    <n v="2624.16"/>
    <n v="0.60829493087557607"/>
    <n v="2740.32"/>
    <n v="115.55170506912474"/>
    <x v="1"/>
  </r>
  <r>
    <x v="3"/>
    <x v="0"/>
    <x v="3"/>
    <s v="DVL9PHTQ669TVFS"/>
    <s v="EastEnd Apparel"/>
    <x v="22"/>
    <s v="|61/01/33|"/>
    <n v="420"/>
    <n v="4.34"/>
    <n v="5.4"/>
    <n v="1.0976948408342481E-3"/>
    <n v="1822.8"/>
    <n v="0.46103183315038421"/>
    <n v="2268"/>
    <n v="444.73896816684965"/>
    <x v="1"/>
  </r>
  <r>
    <x v="3"/>
    <x v="0"/>
    <x v="3"/>
    <s v="DVL9PHTQ669TVFS"/>
    <s v="EastEnd Apparel"/>
    <x v="23"/>
    <s v="|61/01/34|"/>
    <n v="252"/>
    <n v="4.41"/>
    <n v="5.33"/>
    <n v="1.0235414534288639E-3"/>
    <n v="1111.32"/>
    <n v="0.25793244626407369"/>
    <n v="1343.16"/>
    <n v="231.58206755373607"/>
    <x v="1"/>
  </r>
  <r>
    <x v="3"/>
    <x v="0"/>
    <x v="3"/>
    <s v="DVL9PHTQ669TVFS"/>
    <s v="EastEnd Apparel"/>
    <x v="24"/>
    <s v="|61/01/35|"/>
    <n v="672"/>
    <n v="4.3899999999999997"/>
    <n v="5.03"/>
    <n v="1.3888888888888889E-3"/>
    <n v="2950.08"/>
    <n v="0.93333333333333335"/>
    <n v="3380.1600000000003"/>
    <n v="429.14666666666704"/>
    <x v="1"/>
  </r>
  <r>
    <x v="3"/>
    <x v="0"/>
    <x v="3"/>
    <s v="DVL9PHTQ669TVFS"/>
    <s v="EastEnd Apparel"/>
    <x v="25"/>
    <s v="|61/01/36|"/>
    <n v="396"/>
    <n v="4.82"/>
    <n v="5.14"/>
    <n v="1.4619883040935672E-3"/>
    <n v="1908.72"/>
    <n v="0.57894736842105265"/>
    <n v="2035.4399999999998"/>
    <n v="126.14105263157875"/>
    <x v="1"/>
  </r>
  <r>
    <x v="3"/>
    <x v="0"/>
    <x v="3"/>
    <s v="DVL9PHTQ669TVFS"/>
    <s v="EastEnd Apparel"/>
    <x v="26"/>
    <s v="|61/01/37|"/>
    <n v="420"/>
    <n v="4.45"/>
    <n v="5.0999999999999996"/>
    <n v="1.2804097311139564E-3"/>
    <n v="1869"/>
    <n v="0.53777208706786173"/>
    <n v="2142"/>
    <n v="272.46222791293212"/>
    <x v="1"/>
  </r>
  <r>
    <x v="3"/>
    <x v="0"/>
    <x v="3"/>
    <s v="DVL9PHTQ669TVFS"/>
    <s v="EastEnd Apparel"/>
    <x v="27"/>
    <s v="|61/01/38|"/>
    <n v="276"/>
    <n v="4.63"/>
    <n v="5.1100000000000003"/>
    <n v="1.0989010989010989E-3"/>
    <n v="1277.8799999999999"/>
    <n v="0.30329670329670327"/>
    <n v="1410.3600000000001"/>
    <n v="132.17670329670355"/>
    <x v="1"/>
  </r>
  <r>
    <x v="3"/>
    <x v="0"/>
    <x v="3"/>
    <s v="DVL9PHTQ669TVFS"/>
    <s v="EastEnd Apparel"/>
    <x v="28"/>
    <s v="|61/01/39|"/>
    <n v="456"/>
    <n v="4.07"/>
    <n v="5.37"/>
    <n v="1.1534025374855825E-3"/>
    <n v="1855.92"/>
    <n v="0.52595155709342567"/>
    <n v="2448.7200000000003"/>
    <n v="592.27404844290675"/>
    <x v="1"/>
  </r>
  <r>
    <x v="3"/>
    <x v="0"/>
    <x v="3"/>
    <s v="DVL9PHTQ669TVFS"/>
    <s v="EastEnd Apparel"/>
    <x v="29"/>
    <s v="|61/01/40|"/>
    <n v="372"/>
    <n v="4.13"/>
    <n v="5.08"/>
    <n v="1.3280212483399733E-3"/>
    <n v="1536.36"/>
    <n v="0.49402390438247007"/>
    <n v="1889.76"/>
    <n v="352.90597609561763"/>
    <x v="1"/>
  </r>
  <r>
    <x v="3"/>
    <x v="0"/>
    <x v="3"/>
    <s v="DVL9PHTQ669TVFS"/>
    <s v="EastEnd Apparel"/>
    <x v="30"/>
    <s v="|61/01/41|"/>
    <n v="264"/>
    <n v="4.5199999999999996"/>
    <n v="5.01"/>
    <n v="1.0224948875255625E-3"/>
    <n v="1193.28"/>
    <n v="0.26993865030674852"/>
    <n v="1322.6399999999999"/>
    <n v="129.09006134969314"/>
    <x v="1"/>
  </r>
  <r>
    <x v="3"/>
    <x v="0"/>
    <x v="3"/>
    <s v="DVL9PHTQ669TVFS"/>
    <s v="EastEnd Apparel"/>
    <x v="31"/>
    <s v="|61/01/42|"/>
    <n v="612"/>
    <n v="4.43"/>
    <n v="5.31"/>
    <n v="1.4903129657228018E-3"/>
    <n v="2711.16"/>
    <n v="0.91207153502235472"/>
    <n v="3249.72"/>
    <n v="537.64792846497755"/>
    <x v="1"/>
  </r>
  <r>
    <x v="3"/>
    <x v="0"/>
    <x v="3"/>
    <s v="DVL9PHTQ669TVFS"/>
    <s v="EastEnd Apparel"/>
    <x v="32"/>
    <s v="|61/01/43|"/>
    <n v="708"/>
    <n v="4.7"/>
    <n v="5.1100000000000003"/>
    <n v="1.1389521640091116E-3"/>
    <n v="3327.6"/>
    <n v="0.806378132118451"/>
    <n v="3617.88"/>
    <n v="289.47362186788177"/>
    <x v="1"/>
  </r>
  <r>
    <x v="3"/>
    <x v="0"/>
    <x v="3"/>
    <s v="DVL9PHTQ669TVFS"/>
    <s v="EastEnd Apparel"/>
    <x v="33"/>
    <s v="|61/01/44|"/>
    <n v="516"/>
    <n v="4.55"/>
    <n v="5.4"/>
    <n v="1.443001443001443E-3"/>
    <n v="2347.7999999999997"/>
    <n v="0.74458874458874458"/>
    <n v="2786.4"/>
    <n v="437.85541125541164"/>
    <x v="1"/>
  </r>
  <r>
    <x v="3"/>
    <x v="0"/>
    <x v="3"/>
    <s v="DVL9PHTQ669TVFS"/>
    <s v="EastEnd Apparel"/>
    <x v="34"/>
    <s v="|61/01/45|"/>
    <n v="648"/>
    <n v="4.28"/>
    <n v="5.14"/>
    <n v="1.5267175572519084E-3"/>
    <n v="2773.44"/>
    <n v="0.9893129770992366"/>
    <n v="3330.72"/>
    <n v="556.29068702290056"/>
    <x v="1"/>
  </r>
  <r>
    <x v="3"/>
    <x v="0"/>
    <x v="3"/>
    <s v="DVL9PHTQ669TVFS"/>
    <s v="EastEnd Apparel"/>
    <x v="35"/>
    <s v="|61/01/46|"/>
    <n v="396"/>
    <n v="4.88"/>
    <n v="5.36"/>
    <n v="1.2987012987012987E-3"/>
    <n v="1932.48"/>
    <n v="0.51428571428571423"/>
    <n v="2122.56"/>
    <n v="189.56571428571422"/>
    <x v="1"/>
  </r>
  <r>
    <x v="3"/>
    <x v="0"/>
    <x v="3"/>
    <s v="DVL9PHTQ669TVFS"/>
    <s v="EastEnd Apparel"/>
    <x v="36"/>
    <s v="|61/01/47|"/>
    <n v="708"/>
    <n v="4.0599999999999996"/>
    <n v="5.32"/>
    <n v="1.5772870662460567E-3"/>
    <n v="2874.4799999999996"/>
    <n v="1.1167192429022081"/>
    <n v="3766.5600000000004"/>
    <n v="890.96328075709857"/>
    <x v="1"/>
  </r>
  <r>
    <x v="3"/>
    <x v="0"/>
    <x v="3"/>
    <s v="DVL9PHTQ669TVFS"/>
    <s v="EastEnd Apparel"/>
    <x v="37"/>
    <s v="|61/01/48|"/>
    <n v="504"/>
    <n v="4.9800000000000004"/>
    <n v="5.37"/>
    <n v="1.488095238095238E-3"/>
    <n v="2509.92"/>
    <n v="0.75"/>
    <n v="2706.48"/>
    <n v="195.80999999999995"/>
    <x v="1"/>
  </r>
  <r>
    <x v="3"/>
    <x v="0"/>
    <x v="3"/>
    <s v="DVL9PHTQ669TVFS"/>
    <s v="EastEnd Apparel"/>
    <x v="38"/>
    <s v="|61/01/49|"/>
    <n v="552"/>
    <n v="4.99"/>
    <n v="5.03"/>
    <n v="1.7421602787456446E-3"/>
    <n v="2754.48"/>
    <n v="0.9616724738675958"/>
    <n v="2776.56"/>
    <n v="21.118327526132333"/>
    <x v="1"/>
  </r>
  <r>
    <x v="3"/>
    <x v="0"/>
    <x v="3"/>
    <s v="DVL9PHTQ669TVFS"/>
    <s v="EastEnd Apparel"/>
    <x v="39"/>
    <s v="|61/01/50|"/>
    <n v="264"/>
    <n v="4.0199999999999996"/>
    <n v="5.0999999999999996"/>
    <n v="1.2610340479192938E-3"/>
    <n v="1061.28"/>
    <n v="0.33291298865069358"/>
    <n v="1346.3999999999999"/>
    <n v="284.78708701134917"/>
    <x v="1"/>
  </r>
  <r>
    <x v="3"/>
    <x v="0"/>
    <x v="3"/>
    <s v="DVL9PHTQ669TVFS"/>
    <s v="EastEnd Apparel"/>
    <x v="40"/>
    <s v="|61/01/51|"/>
    <n v="276"/>
    <n v="4.32"/>
    <n v="5.25"/>
    <n v="1.1655011655011655E-3"/>
    <n v="1192.3200000000002"/>
    <n v="0.32167832167832167"/>
    <n v="1449"/>
    <n v="256.35832167832149"/>
    <x v="1"/>
  </r>
  <r>
    <x v="3"/>
    <x v="0"/>
    <x v="3"/>
    <s v="DVL9PHTQ669TVFS"/>
    <s v="EastEnd Apparel"/>
    <x v="41"/>
    <s v="|61/01/52|"/>
    <n v="504"/>
    <n v="4.24"/>
    <n v="5.25"/>
    <n v="1.2562814070351759E-3"/>
    <n v="2136.96"/>
    <n v="0.63316582914572861"/>
    <n v="2646"/>
    <n v="508.40683417085421"/>
    <x v="1"/>
  </r>
  <r>
    <x v="3"/>
    <x v="0"/>
    <x v="3"/>
    <s v="DVL9PHTQ669TVFS"/>
    <s v="EastEnd Apparel"/>
    <x v="42"/>
    <s v="|61/01/53|"/>
    <n v="516"/>
    <n v="4.34"/>
    <n v="5.26"/>
    <n v="1.4947683109118087E-3"/>
    <n v="2239.44"/>
    <n v="0.77130044843049328"/>
    <n v="2714.16"/>
    <n v="473.94869955156929"/>
    <x v="1"/>
  </r>
  <r>
    <x v="3"/>
    <x v="0"/>
    <x v="3"/>
    <s v="DVL9PHTQ669TVFS"/>
    <s v="EastEnd Apparel"/>
    <x v="43"/>
    <s v="|61/01/54|"/>
    <n v="372"/>
    <n v="4.4400000000000004"/>
    <n v="5.31"/>
    <n v="1.1074197120708748E-3"/>
    <n v="1651.68"/>
    <n v="0.41196013289036543"/>
    <n v="1975.32"/>
    <n v="323.22803986710949"/>
    <x v="1"/>
  </r>
  <r>
    <x v="3"/>
    <x v="0"/>
    <x v="3"/>
    <s v="DVL9PHTQ669TVFS"/>
    <s v="EastEnd Apparel"/>
    <x v="44"/>
    <s v="|61/01/55|"/>
    <n v="636"/>
    <n v="4.95"/>
    <n v="5.27"/>
    <n v="1.5015015015015015E-3"/>
    <n v="3148.2000000000003"/>
    <n v="0.95495495495495497"/>
    <n v="3351.72"/>
    <n v="202.56504504504457"/>
    <x v="1"/>
  </r>
  <r>
    <x v="3"/>
    <x v="0"/>
    <x v="3"/>
    <s v="DVL9PHTQ669TVFS"/>
    <s v="EastEnd Apparel"/>
    <x v="45"/>
    <s v="|61/01/56|"/>
    <n v="480"/>
    <n v="4.71"/>
    <n v="5.21"/>
    <n v="1.4970059880239522E-3"/>
    <n v="2260.8000000000002"/>
    <n v="0.71856287425149701"/>
    <n v="2500.8000000000002"/>
    <n v="239.28143712574851"/>
    <x v="1"/>
  </r>
  <r>
    <x v="3"/>
    <x v="0"/>
    <x v="3"/>
    <s v="DVL9PHTQ669TVFS"/>
    <s v="EastEnd Apparel"/>
    <x v="46"/>
    <s v="|61/01/57|"/>
    <n v="492"/>
    <n v="4.08"/>
    <n v="5.38"/>
    <n v="1.3458950201884253E-3"/>
    <n v="2007.3600000000001"/>
    <n v="0.66218034993270525"/>
    <n v="2646.96"/>
    <n v="638.93781965006724"/>
    <x v="1"/>
  </r>
  <r>
    <x v="3"/>
    <x v="0"/>
    <x v="3"/>
    <s v="DVL9PHTQ669TVFS"/>
    <s v="EastEnd Apparel"/>
    <x v="0"/>
    <s v="|61/01/58|"/>
    <n v="516"/>
    <n v="4.25"/>
    <n v="5.05"/>
    <n v="1.0869565217391304E-3"/>
    <n v="2193"/>
    <n v="0.56086956521739129"/>
    <n v="2605.7999999999997"/>
    <n v="412.23913043478234"/>
    <x v="1"/>
  </r>
  <r>
    <x v="3"/>
    <x v="0"/>
    <x v="3"/>
    <s v="DVL9PHTQ669TVFS"/>
    <s v="EastEnd Apparel"/>
    <x v="1"/>
    <s v="|61/01/59|"/>
    <n v="432"/>
    <n v="4.07"/>
    <n v="5.34"/>
    <n v="1.4347202295552368E-3"/>
    <n v="1758.2400000000002"/>
    <n v="0.61979913916786233"/>
    <n v="2306.88"/>
    <n v="548.02020086083201"/>
    <x v="1"/>
  </r>
  <r>
    <x v="3"/>
    <x v="0"/>
    <x v="3"/>
    <s v="DVL9PHTQ669TVFS"/>
    <s v="EastEnd Apparel"/>
    <x v="2"/>
    <s v="|61/01/60|"/>
    <n v="336"/>
    <n v="4.21"/>
    <n v="5.29"/>
    <n v="1.5873015873015873E-3"/>
    <n v="1414.56"/>
    <n v="0.53333333333333333"/>
    <n v="1777.44"/>
    <n v="362.34666666666675"/>
    <x v="1"/>
  </r>
  <r>
    <x v="3"/>
    <x v="0"/>
    <x v="3"/>
    <s v="DVL9PHTQ669TVFS"/>
    <s v="EastEnd Apparel"/>
    <x v="3"/>
    <s v="|61/01/61|"/>
    <n v="360"/>
    <n v="4.74"/>
    <n v="5.17"/>
    <n v="1.4925373134328358E-3"/>
    <n v="1706.4"/>
    <n v="0.53731343283582089"/>
    <n v="1861.2"/>
    <n v="154.26268656716414"/>
    <x v="1"/>
  </r>
  <r>
    <x v="3"/>
    <x v="0"/>
    <x v="3"/>
    <s v="DVL9PHTQ669TVFS"/>
    <s v="EastEnd Apparel"/>
    <x v="4"/>
    <s v="|61/01/62|"/>
    <n v="336"/>
    <n v="4.1399999999999997"/>
    <n v="5.19"/>
    <n v="1.287001287001287E-3"/>
    <n v="1391.04"/>
    <n v="0.4324324324324324"/>
    <n v="1743.8400000000001"/>
    <n v="352.36756756756773"/>
    <x v="1"/>
  </r>
  <r>
    <x v="3"/>
    <x v="0"/>
    <x v="3"/>
    <s v="DVL9PHTQ669TVFS"/>
    <s v="EastEnd Apparel"/>
    <x v="5"/>
    <s v="|61/01/63|"/>
    <n v="348"/>
    <n v="4.17"/>
    <n v="5.35"/>
    <n v="1.5290519877675841E-3"/>
    <n v="1451.16"/>
    <n v="0.5321100917431193"/>
    <n v="1861.8"/>
    <n v="410.10788990825677"/>
    <x v="1"/>
  </r>
  <r>
    <x v="3"/>
    <x v="0"/>
    <x v="3"/>
    <s v="DVL9PHTQ669TVFS"/>
    <s v="EastEnd Apparel"/>
    <x v="6"/>
    <s v="|61/01/64|"/>
    <n v="540"/>
    <n v="4.6500000000000004"/>
    <n v="5.28"/>
    <n v="1.0245901639344263E-3"/>
    <n v="2511"/>
    <n v="0.55327868852459017"/>
    <n v="2851.2000000000003"/>
    <n v="339.64672131147569"/>
    <x v="1"/>
  </r>
  <r>
    <x v="3"/>
    <x v="0"/>
    <x v="3"/>
    <s v="DVL9PHTQ669TVFS"/>
    <s v="EastEnd Apparel"/>
    <x v="7"/>
    <s v="|61/01/65|"/>
    <n v="672"/>
    <n v="4.13"/>
    <n v="5.01"/>
    <n v="1.0504201680672268E-3"/>
    <n v="2775.36"/>
    <n v="0.70588235294117641"/>
    <n v="3366.72"/>
    <n v="590.65411764705846"/>
    <x v="1"/>
  </r>
  <r>
    <x v="3"/>
    <x v="0"/>
    <x v="3"/>
    <s v="DVL9PHTQ669TVFS"/>
    <s v="EastEnd Apparel"/>
    <x v="8"/>
    <s v="|61/01/66|"/>
    <n v="492"/>
    <n v="4.6399999999999997"/>
    <n v="5.28"/>
    <n v="1.1415525114155251E-3"/>
    <n v="2282.8799999999997"/>
    <n v="0.56164383561643838"/>
    <n v="2597.7600000000002"/>
    <n v="314.31835616438411"/>
    <x v="1"/>
  </r>
  <r>
    <x v="3"/>
    <x v="0"/>
    <x v="3"/>
    <s v="DVL9PHTQ669TVFS"/>
    <s v="EastEnd Apparel"/>
    <x v="9"/>
    <s v="|61/01/67|"/>
    <n v="324"/>
    <n v="4.16"/>
    <n v="5.35"/>
    <n v="1.7636684303350969E-3"/>
    <n v="1347.8400000000001"/>
    <n v="0.5714285714285714"/>
    <n v="1733.3999999999999"/>
    <n v="384.98857142857116"/>
    <x v="1"/>
  </r>
  <r>
    <x v="3"/>
    <x v="0"/>
    <x v="3"/>
    <s v="DVL9PHTQ669TVFS"/>
    <s v="EastEnd Apparel"/>
    <x v="10"/>
    <s v="|61/01/68|"/>
    <n v="264"/>
    <n v="4.1900000000000004"/>
    <n v="5.29"/>
    <n v="1.440922190201729E-3"/>
    <n v="1106.1600000000001"/>
    <n v="0.38040345821325644"/>
    <n v="1396.56"/>
    <n v="290.0195965417866"/>
    <x v="1"/>
  </r>
  <r>
    <x v="3"/>
    <x v="0"/>
    <x v="3"/>
    <s v="DVL9PHTQ669TVFS"/>
    <s v="EastEnd Apparel"/>
    <x v="11"/>
    <s v="|61/01/69|"/>
    <n v="384"/>
    <n v="4.09"/>
    <n v="5.0599999999999996"/>
    <n v="1.7605633802816902E-3"/>
    <n v="1570.56"/>
    <n v="0.676056338028169"/>
    <n v="1943.04"/>
    <n v="371.80394366197186"/>
    <x v="1"/>
  </r>
  <r>
    <x v="3"/>
    <x v="0"/>
    <x v="3"/>
    <s v="DVL9PHTQ669TVFS"/>
    <s v="EastEnd Apparel"/>
    <x v="12"/>
    <s v="|61/01/70|"/>
    <n v="288"/>
    <n v="4.79"/>
    <n v="5.3"/>
    <n v="1.6778523489932886E-3"/>
    <n v="1379.52"/>
    <n v="0.48322147651006708"/>
    <n v="1526.3999999999999"/>
    <n v="146.39677852348981"/>
    <x v="1"/>
  </r>
  <r>
    <x v="3"/>
    <x v="0"/>
    <x v="3"/>
    <s v="DVL9PHTQ669TVFS"/>
    <s v="EastEnd Apparel"/>
    <x v="13"/>
    <s v="|61/01/71|"/>
    <n v="432"/>
    <n v="4.99"/>
    <n v="5.31"/>
    <n v="1.7921146953405018E-3"/>
    <n v="2155.6800000000003"/>
    <n v="0.77419354838709675"/>
    <n v="2293.9199999999996"/>
    <n v="137.46580645161222"/>
    <x v="1"/>
  </r>
  <r>
    <x v="3"/>
    <x v="0"/>
    <x v="3"/>
    <s v="DVL9PHTQ669TVFS"/>
    <s v="EastEnd Apparel"/>
    <x v="14"/>
    <s v="|61/01/72*|"/>
    <n v="312"/>
    <n v="4.3"/>
    <n v="5.25"/>
    <n v="1.5037593984962407E-3"/>
    <n v="1341.6"/>
    <n v="0.46917293233082707"/>
    <n v="1638"/>
    <n v="295.93082706766927"/>
    <x v="1"/>
  </r>
  <r>
    <x v="3"/>
    <x v="0"/>
    <x v="3"/>
    <s v="DVL9PHTQ669TVFS"/>
    <s v="EastEnd Apparel"/>
    <x v="15"/>
    <s v="|61/01/75|"/>
    <n v="276"/>
    <n v="4.96"/>
    <n v="5.03"/>
    <n v="1.215066828675577E-3"/>
    <n v="1368.96"/>
    <n v="0.33535844471445925"/>
    <n v="1388.28"/>
    <n v="18.984641555285478"/>
    <x v="1"/>
  </r>
  <r>
    <x v="3"/>
    <x v="0"/>
    <x v="3"/>
    <s v="DVL9PHTQ669TVFS"/>
    <s v="EastEnd Apparel"/>
    <x v="16"/>
    <s v="|61/01/76|"/>
    <n v="480"/>
    <n v="4.6100000000000003"/>
    <n v="5.3"/>
    <n v="1.7152658662092624E-3"/>
    <n v="2212.8000000000002"/>
    <n v="0.823327615780446"/>
    <n v="2544"/>
    <n v="330.37667238421938"/>
    <x v="1"/>
  </r>
  <r>
    <x v="3"/>
    <x v="0"/>
    <x v="3"/>
    <s v="DVL9PHTQ669TVFS"/>
    <s v="EastEnd Apparel"/>
    <x v="17"/>
    <s v="|61/01/77|"/>
    <n v="648"/>
    <n v="4.51"/>
    <n v="5.29"/>
    <n v="1.3422818791946308E-3"/>
    <n v="2922.48"/>
    <n v="0.8697986577181207"/>
    <n v="3427.92"/>
    <n v="504.57020134228196"/>
    <x v="1"/>
  </r>
  <r>
    <x v="3"/>
    <x v="0"/>
    <x v="2"/>
    <s v="DVL9PHTQ176TVFS"/>
    <s v="TailorPro Industries"/>
    <x v="18"/>
    <s v="|26/02/01|"/>
    <n v="108"/>
    <n v="1.2"/>
    <n v="1.37"/>
    <n v="1.4792899408284023E-3"/>
    <n v="129.6"/>
    <n v="0.15976331360946744"/>
    <n v="147.96"/>
    <n v="18.200236686390546"/>
    <x v="1"/>
  </r>
  <r>
    <x v="3"/>
    <x v="0"/>
    <x v="2"/>
    <s v="DVL9PHTQ176TVFS"/>
    <s v="TailorPro Industries"/>
    <x v="19"/>
    <s v="|26/02/02|"/>
    <n v="120"/>
    <n v="1.1000000000000001"/>
    <n v="1.2"/>
    <n v="1.4903129657228018E-3"/>
    <n v="132"/>
    <n v="0.17883755588673622"/>
    <n v="144"/>
    <n v="11.821162444113265"/>
    <x v="1"/>
  </r>
  <r>
    <x v="3"/>
    <x v="0"/>
    <x v="2"/>
    <s v="DVL9PHTQ176TVFS"/>
    <s v="TailorPro Industries"/>
    <x v="20"/>
    <s v="|26/02/03|"/>
    <n v="132"/>
    <n v="1.18"/>
    <n v="1.28"/>
    <n v="1.1641443538998836E-3"/>
    <n v="155.76"/>
    <n v="0.15366705471478462"/>
    <n v="168.96"/>
    <n v="13.046332945285233"/>
    <x v="1"/>
  </r>
  <r>
    <x v="3"/>
    <x v="0"/>
    <x v="2"/>
    <s v="DVL9PHTQ176TVFS"/>
    <s v="TailorPro Industries"/>
    <x v="21"/>
    <s v="|26/02/04|"/>
    <n v="216"/>
    <n v="1.19"/>
    <n v="1.22"/>
    <n v="1.0989010989010989E-3"/>
    <n v="257.03999999999996"/>
    <n v="0.23736263736263735"/>
    <n v="263.52"/>
    <n v="6.2426373626373808"/>
    <x v="1"/>
  </r>
  <r>
    <x v="3"/>
    <x v="0"/>
    <x v="2"/>
    <s v="DVL9PHTQ176TVFS"/>
    <s v="TailorPro Industries"/>
    <x v="22"/>
    <s v="|26/02/05|"/>
    <n v="180"/>
    <n v="1.04"/>
    <n v="1.35"/>
    <n v="1.0593220338983051E-3"/>
    <n v="187.20000000000002"/>
    <n v="0.19067796610169491"/>
    <n v="243.00000000000003"/>
    <n v="55.609322033898316"/>
    <x v="1"/>
  </r>
  <r>
    <x v="3"/>
    <x v="0"/>
    <x v="2"/>
    <s v="DVL9PHTQ176TVFS"/>
    <s v="TailorPro Industries"/>
    <x v="23"/>
    <s v="|26/02/06|"/>
    <n v="156"/>
    <n v="1.1499999999999999"/>
    <n v="1.29"/>
    <n v="1.4347202295552368E-3"/>
    <n v="179.39999999999998"/>
    <n v="0.22381635581061693"/>
    <n v="201.24"/>
    <n v="21.616183644189416"/>
    <x v="1"/>
  </r>
  <r>
    <x v="3"/>
    <x v="0"/>
    <x v="2"/>
    <s v="DVL9PHTQ176TVFS"/>
    <s v="TailorPro Industries"/>
    <x v="24"/>
    <s v="|26/02/07|"/>
    <n v="156"/>
    <n v="1.17"/>
    <n v="1.4"/>
    <n v="1.6920473773265651E-3"/>
    <n v="182.51999999999998"/>
    <n v="0.26395939086294418"/>
    <n v="218.39999999999998"/>
    <n v="35.616040609137052"/>
    <x v="1"/>
  </r>
  <r>
    <x v="3"/>
    <x v="0"/>
    <x v="2"/>
    <s v="DVL9PHTQ176TVFS"/>
    <s v="TailorPro Industries"/>
    <x v="25"/>
    <s v="|26/02/08|"/>
    <n v="204"/>
    <n v="1.01"/>
    <n v="1.21"/>
    <n v="1.3774104683195593E-3"/>
    <n v="206.04"/>
    <n v="0.28099173553719009"/>
    <n v="246.84"/>
    <n v="40.519008264462819"/>
    <x v="1"/>
  </r>
  <r>
    <x v="3"/>
    <x v="0"/>
    <x v="2"/>
    <s v="DVL9PHTQ176TVFS"/>
    <s v="TailorPro Industries"/>
    <x v="26"/>
    <s v="|26/02/09|"/>
    <n v="192"/>
    <n v="1.03"/>
    <n v="1.28"/>
    <n v="1.3831258644536654E-3"/>
    <n v="197.76"/>
    <n v="0.26556016597510373"/>
    <n v="245.76"/>
    <n v="47.734439834024897"/>
    <x v="1"/>
  </r>
  <r>
    <x v="3"/>
    <x v="0"/>
    <x v="2"/>
    <s v="DVL9PHTQ176TVFS"/>
    <s v="TailorPro Industries"/>
    <x v="27"/>
    <s v="|26/02/10|"/>
    <n v="84"/>
    <n v="1.18"/>
    <n v="1.25"/>
    <n v="1.092896174863388E-3"/>
    <n v="99.11999999999999"/>
    <n v="9.1803278688524587E-2"/>
    <n v="105"/>
    <n v="5.7881967213114853"/>
    <x v="1"/>
  </r>
  <r>
    <x v="3"/>
    <x v="0"/>
    <x v="2"/>
    <s v="DVL9PHTQ176TVFS"/>
    <s v="TailorPro Industries"/>
    <x v="28"/>
    <s v="|26/02/11|"/>
    <n v="216"/>
    <n v="1.1299999999999999"/>
    <n v="1.32"/>
    <n v="1.6501650165016502E-3"/>
    <n v="244.07999999999998"/>
    <n v="0.35643564356435642"/>
    <n v="285.12"/>
    <n v="40.683564356435667"/>
    <x v="1"/>
  </r>
  <r>
    <x v="3"/>
    <x v="0"/>
    <x v="2"/>
    <s v="DVL9PHTQ176TVFS"/>
    <s v="TailorPro Industries"/>
    <x v="29"/>
    <s v="|26/02/12|"/>
    <n v="180"/>
    <n v="1.03"/>
    <n v="1.23"/>
    <n v="1.589825119236884E-3"/>
    <n v="185.4"/>
    <n v="0.2861685214626391"/>
    <n v="221.4"/>
    <n v="35.713831478537358"/>
    <x v="1"/>
  </r>
  <r>
    <x v="3"/>
    <x v="0"/>
    <x v="2"/>
    <s v="DVL9PHTQ176TVFS"/>
    <s v="TailorPro Industries"/>
    <x v="30"/>
    <s v="|26/02/13|"/>
    <n v="84"/>
    <n v="1.18"/>
    <n v="1.23"/>
    <n v="1.0638297872340426E-3"/>
    <n v="99.11999999999999"/>
    <n v="8.9361702127659579E-2"/>
    <n v="103.32"/>
    <n v="4.1106382978723435"/>
    <x v="1"/>
  </r>
  <r>
    <x v="3"/>
    <x v="0"/>
    <x v="2"/>
    <s v="DVL9PHTQ176TVFS"/>
    <s v="TailorPro Industries"/>
    <x v="31"/>
    <s v="|26/02/14|"/>
    <n v="60"/>
    <n v="1.1299999999999999"/>
    <n v="1.36"/>
    <n v="1.483679525222552E-3"/>
    <n v="67.8"/>
    <n v="8.9020771513353122E-2"/>
    <n v="81.600000000000009"/>
    <n v="13.710979228486659"/>
    <x v="1"/>
  </r>
  <r>
    <x v="3"/>
    <x v="0"/>
    <x v="2"/>
    <s v="DVL9PHTQ176TVFS"/>
    <s v="TailorPro Industries"/>
    <x v="32"/>
    <s v="|26/02/15|"/>
    <n v="84"/>
    <n v="1.07"/>
    <n v="1.37"/>
    <n v="1.0245901639344263E-3"/>
    <n v="89.88000000000001"/>
    <n v="8.6065573770491802E-2"/>
    <n v="115.08000000000001"/>
    <n v="25.113934426229513"/>
    <x v="1"/>
  </r>
  <r>
    <x v="3"/>
    <x v="0"/>
    <x v="2"/>
    <s v="DVL9PHTQ176TVFS"/>
    <s v="TailorPro Industries"/>
    <x v="33"/>
    <s v="|26/02/16|"/>
    <n v="144"/>
    <n v="1.08"/>
    <n v="1.4"/>
    <n v="1.3003901170351106E-3"/>
    <n v="155.52000000000001"/>
    <n v="0.18725617685305593"/>
    <n v="201.6"/>
    <n v="45.89274382314693"/>
    <x v="1"/>
  </r>
  <r>
    <x v="3"/>
    <x v="0"/>
    <x v="2"/>
    <s v="DVL9PHTQ176TVFS"/>
    <s v="TailorPro Industries"/>
    <x v="34"/>
    <s v="|26/02/17|"/>
    <n v="144"/>
    <n v="1.06"/>
    <n v="1.25"/>
    <n v="1.3404825737265416E-3"/>
    <n v="152.64000000000001"/>
    <n v="0.193029490616622"/>
    <n v="180"/>
    <n v="27.166970509383365"/>
    <x v="1"/>
  </r>
  <r>
    <x v="3"/>
    <x v="0"/>
    <x v="2"/>
    <s v="DVL9PHTQ176TVFS"/>
    <s v="TailorPro Industries"/>
    <x v="35"/>
    <s v="|26/02/18|"/>
    <n v="180"/>
    <n v="1.19"/>
    <n v="1.38"/>
    <n v="1.0683760683760685E-3"/>
    <n v="214.2"/>
    <n v="0.19230769230769232"/>
    <n v="248.39999999999998"/>
    <n v="34.007692307692295"/>
    <x v="1"/>
  </r>
  <r>
    <x v="3"/>
    <x v="0"/>
    <x v="2"/>
    <s v="DVL9PHTQ176TVFS"/>
    <s v="TailorPro Industries"/>
    <x v="36"/>
    <s v="|26/02/19|"/>
    <n v="180"/>
    <n v="1.02"/>
    <n v="1.29"/>
    <n v="1.3140604467805519E-3"/>
    <n v="183.6"/>
    <n v="0.23653088042049936"/>
    <n v="232.20000000000002"/>
    <n v="48.36346911957952"/>
    <x v="1"/>
  </r>
  <r>
    <x v="3"/>
    <x v="0"/>
    <x v="2"/>
    <s v="DVL9PHTQ176TVFS"/>
    <s v="TailorPro Industries"/>
    <x v="37"/>
    <s v="|26/02/20|"/>
    <n v="204"/>
    <n v="1.05"/>
    <n v="1.28"/>
    <n v="1.4471780028943559E-3"/>
    <n v="214.20000000000002"/>
    <n v="0.29522431259044862"/>
    <n v="261.12"/>
    <n v="46.624775687409539"/>
    <x v="1"/>
  </r>
  <r>
    <x v="3"/>
    <x v="0"/>
    <x v="2"/>
    <s v="DVL9PHTQ176TVFS"/>
    <s v="TailorPro Industries"/>
    <x v="38"/>
    <s v="|26/02/21|"/>
    <n v="120"/>
    <n v="1.1399999999999999"/>
    <n v="1.22"/>
    <n v="1.6778523489932886E-3"/>
    <n v="136.79999999999998"/>
    <n v="0.20134228187919462"/>
    <n v="146.4"/>
    <n v="9.3986577181208286"/>
    <x v="1"/>
  </r>
  <r>
    <x v="3"/>
    <x v="0"/>
    <x v="2"/>
    <s v="DVL9PHTQ176TVFS"/>
    <s v="TailorPro Industries"/>
    <x v="39"/>
    <s v="|26/02/22|"/>
    <n v="108"/>
    <n v="1.1200000000000001"/>
    <n v="1.22"/>
    <n v="1.0482180293501049E-3"/>
    <n v="120.96000000000001"/>
    <n v="0.11320754716981132"/>
    <n v="131.76"/>
    <n v="10.686792452830172"/>
    <x v="1"/>
  </r>
  <r>
    <x v="3"/>
    <x v="0"/>
    <x v="2"/>
    <s v="DVL9PHTQ176TVFS"/>
    <s v="TailorPro Industries"/>
    <x v="40"/>
    <s v="|26/02/23|"/>
    <n v="168"/>
    <n v="1.1100000000000001"/>
    <n v="1.33"/>
    <n v="1.0319917440660474E-3"/>
    <n v="186.48000000000002"/>
    <n v="0.17337461300309595"/>
    <n v="223.44"/>
    <n v="36.786625386996882"/>
    <x v="1"/>
  </r>
  <r>
    <x v="3"/>
    <x v="0"/>
    <x v="2"/>
    <s v="DVL9PHTQ176TVFS"/>
    <s v="TailorPro Industries"/>
    <x v="41"/>
    <s v="|26/02/24|"/>
    <n v="216"/>
    <n v="1.0900000000000001"/>
    <n v="1.38"/>
    <n v="1.0582010582010583E-3"/>
    <n v="235.44000000000003"/>
    <n v="0.22857142857142859"/>
    <n v="298.08"/>
    <n v="62.41142857142853"/>
    <x v="1"/>
  </r>
  <r>
    <x v="3"/>
    <x v="0"/>
    <x v="2"/>
    <s v="DVL9PHTQ176TVFS"/>
    <s v="TailorPro Industries"/>
    <x v="42"/>
    <s v="|26/02/25|"/>
    <n v="96"/>
    <n v="1.08"/>
    <n v="1.33"/>
    <n v="1.7452006980802793E-3"/>
    <n v="103.68"/>
    <n v="0.16753926701570682"/>
    <n v="127.68"/>
    <n v="23.832460732984295"/>
    <x v="1"/>
  </r>
  <r>
    <x v="3"/>
    <x v="0"/>
    <x v="2"/>
    <s v="DVL9PHTQ176TVFS"/>
    <s v="TailorPro Industries"/>
    <x v="43"/>
    <s v="|26/02/26|"/>
    <n v="144"/>
    <n v="1.07"/>
    <n v="1.25"/>
    <n v="1.5432098765432098E-3"/>
    <n v="154.08000000000001"/>
    <n v="0.22222222222222221"/>
    <n v="180"/>
    <n v="25.697777777777766"/>
    <x v="1"/>
  </r>
  <r>
    <x v="3"/>
    <x v="0"/>
    <x v="2"/>
    <s v="DVL9PHTQ176TVFS"/>
    <s v="TailorPro Industries"/>
    <x v="44"/>
    <s v="|26/02/27|"/>
    <n v="144"/>
    <n v="1.19"/>
    <n v="1.2"/>
    <n v="1.1848341232227489E-3"/>
    <n v="171.35999999999999"/>
    <n v="0.17061611374407584"/>
    <n v="172.79999999999998"/>
    <n v="1.2693838862559219"/>
    <x v="1"/>
  </r>
  <r>
    <x v="3"/>
    <x v="0"/>
    <x v="2"/>
    <s v="DVL9PHTQ176TVFS"/>
    <s v="TailorPro Industries"/>
    <x v="45"/>
    <s v="|26/02/28|"/>
    <n v="132"/>
    <n v="1.1499999999999999"/>
    <n v="1.26"/>
    <n v="1.2135922330097086E-3"/>
    <n v="151.79999999999998"/>
    <n v="0.16019417475728154"/>
    <n v="166.32"/>
    <n v="14.359805825242729"/>
    <x v="1"/>
  </r>
  <r>
    <x v="3"/>
    <x v="0"/>
    <x v="2"/>
    <s v="DVL9PHTQ176TVFS"/>
    <s v="TailorPro Industries"/>
    <x v="46"/>
    <s v="|26/02/29|"/>
    <n v="108"/>
    <n v="1.18"/>
    <n v="1.25"/>
    <n v="1.176470588235294E-3"/>
    <n v="127.44"/>
    <n v="0.12705882352941175"/>
    <n v="135"/>
    <n v="7.4329411764705906"/>
    <x v="1"/>
  </r>
  <r>
    <x v="3"/>
    <x v="0"/>
    <x v="2"/>
    <s v="DVL9PHTQ176TVFS"/>
    <s v="TailorPro Industries"/>
    <x v="0"/>
    <s v="|26/02/30|"/>
    <n v="96"/>
    <n v="1.1200000000000001"/>
    <n v="1.21"/>
    <n v="1.2106537530266344E-3"/>
    <n v="107.52000000000001"/>
    <n v="0.11622276029055691"/>
    <n v="116.16"/>
    <n v="8.52377723970943"/>
    <x v="1"/>
  </r>
  <r>
    <x v="3"/>
    <x v="0"/>
    <x v="2"/>
    <s v="DVL9PHTQ176TVFS"/>
    <s v="TailorPro Industries"/>
    <x v="1"/>
    <s v="|26/02/31|"/>
    <n v="144"/>
    <n v="1.1599999999999999"/>
    <n v="1.36"/>
    <n v="1.3908205841446453E-3"/>
    <n v="167.04"/>
    <n v="0.20027816411682892"/>
    <n v="195.84"/>
    <n v="28.599721835883184"/>
    <x v="1"/>
  </r>
  <r>
    <x v="3"/>
    <x v="0"/>
    <x v="2"/>
    <s v="DVL9PHTQ176TVFS"/>
    <s v="TailorPro Industries"/>
    <x v="2"/>
    <s v="|26/02/32|"/>
    <n v="180"/>
    <n v="1"/>
    <n v="1.32"/>
    <n v="1.5337423312883436E-3"/>
    <n v="180"/>
    <n v="0.27607361963190186"/>
    <n v="237.60000000000002"/>
    <n v="57.323926380368121"/>
    <x v="1"/>
  </r>
  <r>
    <x v="3"/>
    <x v="0"/>
    <x v="2"/>
    <s v="DVL9PHTQ176TVFS"/>
    <s v="TailorPro Industries"/>
    <x v="3"/>
    <s v="|26/02/33|"/>
    <n v="84"/>
    <n v="1.06"/>
    <n v="1.39"/>
    <n v="1.1299435028248588E-3"/>
    <n v="89.04"/>
    <n v="9.4915254237288138E-2"/>
    <n v="116.75999999999999"/>
    <n v="27.625084745762695"/>
    <x v="1"/>
  </r>
  <r>
    <x v="3"/>
    <x v="0"/>
    <x v="2"/>
    <s v="DVL9PHTQ176TVFS"/>
    <s v="TailorPro Industries"/>
    <x v="4"/>
    <s v="|26/02/50|"/>
    <n v="132"/>
    <n v="1.19"/>
    <n v="1.22"/>
    <n v="1.4534883720930232E-3"/>
    <n v="157.07999999999998"/>
    <n v="0.19186046511627908"/>
    <n v="161.04"/>
    <n v="3.768139534883729"/>
    <x v="1"/>
  </r>
  <r>
    <x v="3"/>
    <x v="0"/>
    <x v="2"/>
    <s v="DVL9PHTQ176TVFS"/>
    <s v="TailorPro Industries"/>
    <x v="5"/>
    <s v="|26/02/51|"/>
    <n v="216"/>
    <n v="1.0900000000000001"/>
    <n v="1.25"/>
    <n v="1.5408320493066256E-3"/>
    <n v="235.44000000000003"/>
    <n v="0.33281972265023113"/>
    <n v="270"/>
    <n v="34.227180277349746"/>
    <x v="1"/>
  </r>
  <r>
    <x v="3"/>
    <x v="0"/>
    <x v="2"/>
    <s v="DVL9PHTQ176TVFS"/>
    <s v="TailorPro Industries"/>
    <x v="6"/>
    <s v="|26/02/52|"/>
    <n v="192"/>
    <n v="1.1399999999999999"/>
    <n v="1.36"/>
    <n v="1.201923076923077E-3"/>
    <n v="218.88"/>
    <n v="0.23076923076923078"/>
    <n v="261.12"/>
    <n v="42.009230769230776"/>
    <x v="1"/>
  </r>
  <r>
    <x v="3"/>
    <x v="0"/>
    <x v="2"/>
    <s v="DVL9PHTQ176TVFS"/>
    <s v="TailorPro Industries"/>
    <x v="7"/>
    <s v="|26/02/53|"/>
    <n v="120"/>
    <n v="1.02"/>
    <n v="1.28"/>
    <n v="1.6863406408094434E-3"/>
    <n v="122.4"/>
    <n v="0.20236087689713322"/>
    <n v="153.6"/>
    <n v="30.997639123102857"/>
    <x v="1"/>
  </r>
  <r>
    <x v="3"/>
    <x v="0"/>
    <x v="2"/>
    <s v="DVL9PHTQ176TVFS"/>
    <s v="TailorPro Industries"/>
    <x v="8"/>
    <s v="|26/02/54|"/>
    <n v="180"/>
    <n v="1"/>
    <n v="1.33"/>
    <n v="1.6051364365971107E-3"/>
    <n v="180"/>
    <n v="0.28892455858747995"/>
    <n v="239.4"/>
    <n v="59.111075441412524"/>
    <x v="1"/>
  </r>
  <r>
    <x v="3"/>
    <x v="0"/>
    <x v="2"/>
    <s v="DVL9PHTQ176TVFS"/>
    <s v="TailorPro Industries"/>
    <x v="9"/>
    <s v="|26/02/55|"/>
    <n v="60"/>
    <n v="1.1499999999999999"/>
    <n v="1.21"/>
    <n v="1.3698630136986301E-3"/>
    <n v="69"/>
    <n v="8.2191780821917804E-2"/>
    <n v="72.599999999999994"/>
    <n v="3.5178082191780766"/>
    <x v="1"/>
  </r>
  <r>
    <x v="3"/>
    <x v="0"/>
    <x v="2"/>
    <s v="DVL9PHTQ176TVFS"/>
    <s v="TailorPro Industries"/>
    <x v="10"/>
    <s v="|26/02/56|"/>
    <n v="180"/>
    <n v="1.18"/>
    <n v="1.36"/>
    <n v="1.6556291390728477E-3"/>
    <n v="212.39999999999998"/>
    <n v="0.29801324503311261"/>
    <n v="244.8"/>
    <n v="32.101986754966923"/>
    <x v="1"/>
  </r>
  <r>
    <x v="3"/>
    <x v="0"/>
    <x v="2"/>
    <s v="DVL9PHTQ176TVFS"/>
    <s v="TailorPro Industries"/>
    <x v="11"/>
    <s v="|26/02/57|"/>
    <n v="168"/>
    <n v="1.19"/>
    <n v="1.22"/>
    <n v="1.364256480218281E-3"/>
    <n v="199.92"/>
    <n v="0.22919508867667121"/>
    <n v="204.96"/>
    <n v="4.8108049113233493"/>
    <x v="1"/>
  </r>
  <r>
    <x v="3"/>
    <x v="0"/>
    <x v="2"/>
    <s v="DVL9PHTQ176TVFS"/>
    <s v="TailorPro Industries"/>
    <x v="12"/>
    <s v="|26/02/58|"/>
    <n v="204"/>
    <n v="1.02"/>
    <n v="1.33"/>
    <n v="1.037344398340249E-3"/>
    <n v="208.08"/>
    <n v="0.21161825726141079"/>
    <n v="271.32"/>
    <n v="63.028381742738567"/>
    <x v="1"/>
  </r>
  <r>
    <x v="3"/>
    <x v="0"/>
    <x v="2"/>
    <s v="DVL9PHTQ176TVFS"/>
    <s v="TailorPro Industries"/>
    <x v="13"/>
    <s v="|26/02/59|"/>
    <n v="216"/>
    <n v="1.08"/>
    <n v="1.2"/>
    <n v="1.1376564277588168E-3"/>
    <n v="233.28000000000003"/>
    <n v="0.24573378839590443"/>
    <n v="259.2"/>
    <n v="25.674266211604056"/>
    <x v="1"/>
  </r>
  <r>
    <x v="3"/>
    <x v="0"/>
    <x v="2"/>
    <s v="DVL9PHTQ176TVFS"/>
    <s v="TailorPro Industries"/>
    <x v="14"/>
    <s v="|26/02/60|"/>
    <n v="168"/>
    <n v="1"/>
    <n v="1.24"/>
    <n v="1.1876484560570072E-3"/>
    <n v="168"/>
    <n v="0.1995249406175772"/>
    <n v="208.32"/>
    <n v="40.120475059382414"/>
    <x v="1"/>
  </r>
  <r>
    <x v="3"/>
    <x v="0"/>
    <x v="2"/>
    <s v="DVL9PHTQ176TVFS"/>
    <s v="TailorPro Industries"/>
    <x v="15"/>
    <s v="|26/02/61|"/>
    <n v="60"/>
    <n v="1.19"/>
    <n v="1.25"/>
    <n v="1.4367816091954023E-3"/>
    <n v="71.399999999999991"/>
    <n v="8.6206896551724144E-2"/>
    <n v="75"/>
    <n v="3.5137931034482843"/>
    <x v="1"/>
  </r>
  <r>
    <x v="3"/>
    <x v="0"/>
    <x v="2"/>
    <s v="DVL9PHTQ176TVFS"/>
    <s v="TailorPro Industries"/>
    <x v="16"/>
    <s v="|26/02/62|"/>
    <n v="60"/>
    <n v="1.0900000000000001"/>
    <n v="1.28"/>
    <n v="1.4265335235378032E-3"/>
    <n v="65.400000000000006"/>
    <n v="8.5592011412268187E-2"/>
    <n v="76.8"/>
    <n v="11.314407988587723"/>
    <x v="1"/>
  </r>
  <r>
    <x v="3"/>
    <x v="0"/>
    <x v="2"/>
    <s v="DVL9PHTQ176TVFS"/>
    <s v="TailorPro Industries"/>
    <x v="17"/>
    <s v="|26/02/63|"/>
    <n v="72"/>
    <n v="1.05"/>
    <n v="1.36"/>
    <n v="1.4124293785310734E-3"/>
    <n v="75.600000000000009"/>
    <n v="0.10169491525423729"/>
    <n v="97.92"/>
    <n v="22.218305084745754"/>
    <x v="1"/>
  </r>
  <r>
    <x v="3"/>
    <x v="0"/>
    <x v="2"/>
    <s v="DVL9PHTQ176TVFS"/>
    <s v="TailorPro Industries"/>
    <x v="18"/>
    <s v="|26/02/64|"/>
    <n v="96"/>
    <n v="1.07"/>
    <n v="1.24"/>
    <n v="1.5337423312883436E-3"/>
    <n v="102.72"/>
    <n v="0.14723926380368099"/>
    <n v="119.03999999999999"/>
    <n v="16.172760736196313"/>
    <x v="1"/>
  </r>
  <r>
    <x v="3"/>
    <x v="0"/>
    <x v="2"/>
    <s v="DVL9PHTQ176TVFS"/>
    <s v="TailorPro Industries"/>
    <x v="19"/>
    <s v="|26/02/65|"/>
    <n v="216"/>
    <n v="1.17"/>
    <n v="1.28"/>
    <n v="1.1737089201877935E-3"/>
    <n v="252.71999999999997"/>
    <n v="0.25352112676056338"/>
    <n v="276.48"/>
    <n v="23.506478873239484"/>
    <x v="1"/>
  </r>
  <r>
    <x v="3"/>
    <x v="0"/>
    <x v="2"/>
    <s v="DVL9PHTQ176TVFS"/>
    <s v="TailorPro Industries"/>
    <x v="20"/>
    <s v="|26/02/66|"/>
    <n v="120"/>
    <n v="1.07"/>
    <n v="1.33"/>
    <n v="1.2330456226880395E-3"/>
    <n v="128.4"/>
    <n v="0.14796547472256474"/>
    <n v="159.60000000000002"/>
    <n v="31.052034525277453"/>
    <x v="1"/>
  </r>
  <r>
    <x v="3"/>
    <x v="0"/>
    <x v="2"/>
    <s v="DVL9PHTQ176TVFS"/>
    <s v="TailorPro Industries"/>
    <x v="21"/>
    <s v="|26/02/67|"/>
    <n v="96"/>
    <n v="1.01"/>
    <n v="1.22"/>
    <n v="1.0752688172043011E-3"/>
    <n v="96.960000000000008"/>
    <n v="0.1032258064516129"/>
    <n v="117.12"/>
    <n v="20.056774193548385"/>
    <x v="1"/>
  </r>
  <r>
    <x v="3"/>
    <x v="0"/>
    <x v="2"/>
    <s v="DVL9PHTQ176TVFS"/>
    <s v="TailorPro Industries"/>
    <x v="22"/>
    <s v="|26/02/70|"/>
    <n v="84"/>
    <n v="1.1299999999999999"/>
    <n v="1.36"/>
    <n v="1.1918951132300357E-3"/>
    <n v="94.919999999999987"/>
    <n v="0.100119189511323"/>
    <n v="114.24000000000001"/>
    <n v="19.2198808104887"/>
    <x v="1"/>
  </r>
  <r>
    <x v="3"/>
    <x v="0"/>
    <x v="2"/>
    <s v="DVL9PHTQ176TVFS"/>
    <s v="TailorPro Industries"/>
    <x v="23"/>
    <s v="|26/02/71|"/>
    <n v="144"/>
    <n v="1.05"/>
    <n v="1.37"/>
    <n v="1.1086474501108647E-3"/>
    <n v="151.20000000000002"/>
    <n v="0.15964523281596452"/>
    <n v="197.28000000000003"/>
    <n v="45.920354767184051"/>
    <x v="1"/>
  </r>
  <r>
    <x v="3"/>
    <x v="0"/>
    <x v="2"/>
    <s v="DVL9PHTQ176TVFS"/>
    <s v="TailorPro Industries"/>
    <x v="24"/>
    <s v="|26/02/72|"/>
    <n v="96"/>
    <n v="1.19"/>
    <n v="1.36"/>
    <n v="1.0309278350515464E-3"/>
    <n v="114.24"/>
    <n v="9.8969072164948463E-2"/>
    <n v="130.56"/>
    <n v="16.221030927835059"/>
    <x v="1"/>
  </r>
  <r>
    <x v="3"/>
    <x v="0"/>
    <x v="2"/>
    <s v="DVL9PHTQ176TVFS"/>
    <s v="TailorPro Industries"/>
    <x v="25"/>
    <s v="|26/02/73|"/>
    <n v="216"/>
    <n v="1.17"/>
    <n v="1.22"/>
    <n v="1.5313935681470138E-3"/>
    <n v="252.71999999999997"/>
    <n v="0.33078101071975496"/>
    <n v="263.52"/>
    <n v="10.469218989280256"/>
    <x v="1"/>
  </r>
  <r>
    <x v="3"/>
    <x v="0"/>
    <x v="2"/>
    <s v="DVL9PHTQ176TVFS"/>
    <s v="TailorPro Industries"/>
    <x v="26"/>
    <s v="|26/02/74|"/>
    <n v="156"/>
    <n v="1.04"/>
    <n v="1.23"/>
    <n v="1.3386880856760374E-3"/>
    <n v="162.24"/>
    <n v="0.20883534136546184"/>
    <n v="191.88"/>
    <n v="29.431164658634525"/>
    <x v="1"/>
  </r>
  <r>
    <x v="3"/>
    <x v="0"/>
    <x v="2"/>
    <s v="DVL9PHTQ176TVFS"/>
    <s v="TailorPro Industries"/>
    <x v="27"/>
    <s v="|26/02/75|"/>
    <n v="156"/>
    <n v="1.05"/>
    <n v="1.21"/>
    <n v="1.6286644951140066E-3"/>
    <n v="163.80000000000001"/>
    <n v="0.25407166123778502"/>
    <n v="188.76"/>
    <n v="24.705928338762195"/>
    <x v="1"/>
  </r>
  <r>
    <x v="3"/>
    <x v="0"/>
    <x v="2"/>
    <s v="DVL9PHTQ176TVFS"/>
    <s v="TailorPro Industries"/>
    <x v="28"/>
    <s v="|26/02/98|"/>
    <n v="60"/>
    <n v="1.2"/>
    <n v="1.35"/>
    <n v="1.736111111111111E-3"/>
    <n v="72"/>
    <n v="0.10416666666666666"/>
    <n v="81"/>
    <n v="8.8958333333333339"/>
    <x v="1"/>
  </r>
  <r>
    <x v="3"/>
    <x v="0"/>
    <x v="2"/>
    <s v="DVL9PHTQ176TVFS"/>
    <s v="TailorPro Industries"/>
    <x v="29"/>
    <s v="|26/02/99|"/>
    <n v="120"/>
    <n v="1.1599999999999999"/>
    <n v="1.37"/>
    <n v="1.4513788098693759E-3"/>
    <n v="139.19999999999999"/>
    <n v="0.17416545718432511"/>
    <n v="164.4"/>
    <n v="25.025834542815691"/>
    <x v="1"/>
  </r>
  <r>
    <x v="3"/>
    <x v="0"/>
    <x v="2"/>
    <s v="DVL9PHTQ176TVFS"/>
    <s v="TailorPro Industries"/>
    <x v="30"/>
    <s v="|26/03/01|"/>
    <n v="192"/>
    <n v="1.04"/>
    <n v="1.21"/>
    <n v="1.8050541516245488E-3"/>
    <n v="199.68"/>
    <n v="0.3465703971119134"/>
    <n v="232.32"/>
    <n v="32.293429602888075"/>
    <x v="1"/>
  </r>
  <r>
    <x v="3"/>
    <x v="0"/>
    <x v="2"/>
    <s v="DVL9PHTQ176TVFS"/>
    <s v="TailorPro Industries"/>
    <x v="31"/>
    <s v="|26/03/02|"/>
    <n v="180"/>
    <n v="1.04"/>
    <n v="1.38"/>
    <n v="1.1792452830188679E-3"/>
    <n v="187.20000000000002"/>
    <n v="0.21226415094339621"/>
    <n v="248.39999999999998"/>
    <n v="60.987735849056563"/>
    <x v="1"/>
  </r>
  <r>
    <x v="3"/>
    <x v="0"/>
    <x v="2"/>
    <s v="DVL9PHTQ176TVFS"/>
    <s v="TailorPro Industries"/>
    <x v="32"/>
    <s v="|26/03/03|"/>
    <n v="84"/>
    <n v="1"/>
    <n v="1.23"/>
    <n v="1.0787486515641855E-3"/>
    <n v="84"/>
    <n v="9.0614886731391578E-2"/>
    <n v="103.32"/>
    <n v="19.229385113268602"/>
    <x v="1"/>
  </r>
  <r>
    <x v="3"/>
    <x v="0"/>
    <x v="2"/>
    <s v="DVL9PHTQ176TVFS"/>
    <s v="TailorPro Industries"/>
    <x v="33"/>
    <s v="|26/03/04|"/>
    <n v="108"/>
    <n v="1.18"/>
    <n v="1.37"/>
    <n v="1.1248593925759281E-3"/>
    <n v="127.44"/>
    <n v="0.12148481439820023"/>
    <n v="147.96"/>
    <n v="20.398515185601809"/>
    <x v="1"/>
  </r>
  <r>
    <x v="3"/>
    <x v="0"/>
    <x v="2"/>
    <s v="DVL9PHTQ176TVFS"/>
    <s v="TailorPro Industries"/>
    <x v="34"/>
    <s v="|26/03/05|"/>
    <n v="216"/>
    <n v="1"/>
    <n v="1.36"/>
    <n v="1.1494252873563218E-3"/>
    <n v="216"/>
    <n v="0.24827586206896551"/>
    <n v="293.76000000000005"/>
    <n v="77.511724137931083"/>
    <x v="1"/>
  </r>
  <r>
    <x v="3"/>
    <x v="0"/>
    <x v="2"/>
    <s v="DVL9PHTQ176TVFS"/>
    <s v="TailorPro Industries"/>
    <x v="35"/>
    <s v="|26/99/91|"/>
    <n v="108"/>
    <n v="1.1200000000000001"/>
    <n v="1.28"/>
    <n v="1.0277492291880781E-3"/>
    <n v="120.96000000000001"/>
    <n v="0.11099691675231244"/>
    <n v="138.24"/>
    <n v="17.169003083247688"/>
    <x v="1"/>
  </r>
  <r>
    <x v="3"/>
    <x v="0"/>
    <x v="2"/>
    <s v="DVL9PHTQ176TVFS"/>
    <s v="TailorPro Industries"/>
    <x v="36"/>
    <s v="|26/99/92|"/>
    <n v="132"/>
    <n v="1.1599999999999999"/>
    <n v="1.3"/>
    <n v="1.2315270935960591E-3"/>
    <n v="153.11999999999998"/>
    <n v="0.1625615763546798"/>
    <n v="171.6"/>
    <n v="18.317438423645338"/>
    <x v="1"/>
  </r>
  <r>
    <x v="3"/>
    <x v="0"/>
    <x v="2"/>
    <s v="DVL9PHTQ176TVFS"/>
    <s v="TailorPro Industries"/>
    <x v="37"/>
    <s v="|26/99/93|"/>
    <n v="216"/>
    <n v="1"/>
    <n v="1.39"/>
    <n v="1.0515247108307045E-3"/>
    <n v="216"/>
    <n v="0.22712933753943218"/>
    <n v="300.23999999999995"/>
    <n v="84.012870662460514"/>
    <x v="1"/>
  </r>
  <r>
    <x v="3"/>
    <x v="0"/>
    <x v="2"/>
    <s v="DVL9PHTQ176TVFS"/>
    <s v="TailorPro Industries"/>
    <x v="38"/>
    <s v="|26/99/94|"/>
    <n v="72"/>
    <n v="1.1299999999999999"/>
    <n v="1.37"/>
    <n v="1.7793594306049821E-3"/>
    <n v="81.359999999999985"/>
    <n v="0.12811387900355872"/>
    <n v="98.640000000000015"/>
    <n v="17.151886120996473"/>
    <x v="1"/>
  </r>
  <r>
    <x v="3"/>
    <x v="0"/>
    <x v="2"/>
    <s v="DVL9PHTQ176TVFS"/>
    <s v="TailorPro Industries"/>
    <x v="39"/>
    <s v="|26/99/95|"/>
    <n v="60"/>
    <n v="1.0900000000000001"/>
    <n v="1.26"/>
    <n v="1.0351966873706005E-3"/>
    <n v="65.400000000000006"/>
    <n v="6.2111801242236031E-2"/>
    <n v="75.599999999999994"/>
    <n v="10.137888198757752"/>
    <x v="1"/>
  </r>
  <r>
    <x v="3"/>
    <x v="0"/>
    <x v="2"/>
    <s v="DVL9PHTQ176TVFS"/>
    <s v="TailorPro Industries"/>
    <x v="40"/>
    <s v="|26/99/96|"/>
    <n v="72"/>
    <n v="1.1599999999999999"/>
    <n v="1.36"/>
    <n v="1.2755102040816326E-3"/>
    <n v="83.52"/>
    <n v="9.1836734693877542E-2"/>
    <n v="97.92"/>
    <n v="14.308163265306128"/>
    <x v="1"/>
  </r>
  <r>
    <x v="3"/>
    <x v="0"/>
    <x v="2"/>
    <s v="DVL9PHTQ176TVFS"/>
    <s v="TailorPro Industries"/>
    <x v="41"/>
    <s v="|26/99/97|"/>
    <n v="192"/>
    <n v="1.04"/>
    <n v="1.31"/>
    <n v="1.5290519877675841E-3"/>
    <n v="199.68"/>
    <n v="0.29357798165137616"/>
    <n v="251.52"/>
    <n v="51.546422018348629"/>
    <x v="1"/>
  </r>
  <r>
    <x v="3"/>
    <x v="0"/>
    <x v="2"/>
    <s v="DVL9PHTQ176TVFS"/>
    <s v="TailorPro Industries"/>
    <x v="42"/>
    <s v="|26/99/103|"/>
    <n v="216"/>
    <n v="1.06"/>
    <n v="1.32"/>
    <n v="1.2594458438287153E-3"/>
    <n v="228.96"/>
    <n v="0.27204030226700249"/>
    <n v="285.12"/>
    <n v="55.887959697732995"/>
    <x v="1"/>
  </r>
  <r>
    <x v="3"/>
    <x v="0"/>
    <x v="2"/>
    <s v="DVL9PHTQ176TVFS"/>
    <s v="TailorPro Industries"/>
    <x v="43"/>
    <s v="|73/01/01|"/>
    <n v="84"/>
    <n v="1.2"/>
    <n v="1.23"/>
    <n v="1.7421602787456446E-3"/>
    <n v="100.8"/>
    <n v="0.14634146341463414"/>
    <n v="103.32"/>
    <n v="2.3736585365853617"/>
    <x v="1"/>
  </r>
  <r>
    <x v="3"/>
    <x v="0"/>
    <x v="6"/>
    <s v="DVL9PHTQ365TVFS"/>
    <s v="Kikoy Factory Kenya"/>
    <x v="44"/>
    <s v="|67/01/01|"/>
    <n v="2352"/>
    <n v="2.59"/>
    <n v="3.49"/>
    <n v="1.2330456226880395E-3"/>
    <n v="6091.6799999999994"/>
    <n v="2.900123304562269"/>
    <n v="8208.4800000000014"/>
    <n v="2113.8998766954396"/>
    <x v="0"/>
  </r>
  <r>
    <x v="3"/>
    <x v="0"/>
    <x v="6"/>
    <s v="DVL9PHTQ365TVFS"/>
    <s v="Kikoy Factory Kenya"/>
    <x v="45"/>
    <s v="|67/01/02|"/>
    <n v="1560"/>
    <n v="2.61"/>
    <n v="3.63"/>
    <n v="1.0940919037199124E-3"/>
    <n v="4071.6"/>
    <n v="1.7067833698030634"/>
    <n v="5662.8"/>
    <n v="1589.4932166301971"/>
    <x v="0"/>
  </r>
  <r>
    <x v="3"/>
    <x v="0"/>
    <x v="6"/>
    <s v="DVL9PHTQ365TVFS"/>
    <s v="Kikoy Factory Kenya"/>
    <x v="46"/>
    <s v="|67/01/03|"/>
    <n v="1476"/>
    <n v="2.6"/>
    <n v="3.6"/>
    <n v="1.221001221001221E-3"/>
    <n v="3837.6"/>
    <n v="1.8021978021978022"/>
    <n v="5313.6"/>
    <n v="1474.1978021978027"/>
    <x v="0"/>
  </r>
  <r>
    <x v="3"/>
    <x v="0"/>
    <x v="6"/>
    <s v="DVL9PHTQ365TVFS"/>
    <s v="Kikoy Factory Kenya"/>
    <x v="0"/>
    <s v="|67/01/04|"/>
    <n v="1260"/>
    <n v="2.54"/>
    <n v="3.69"/>
    <n v="1.3422818791946308E-3"/>
    <n v="3200.4"/>
    <n v="1.6912751677852349"/>
    <n v="4649.3999999999996"/>
    <n v="1447.3087248322142"/>
    <x v="0"/>
  </r>
  <r>
    <x v="3"/>
    <x v="0"/>
    <x v="6"/>
    <s v="DVL9PHTQ365TVFS"/>
    <s v="Kikoy Factory Kenya"/>
    <x v="1"/>
    <s v="|67/01/05|"/>
    <n v="1692"/>
    <n v="2.5"/>
    <n v="3.36"/>
    <n v="1.2836970474967907E-3"/>
    <n v="4230"/>
    <n v="2.1720154043645699"/>
    <n v="5685.12"/>
    <n v="1452.9479845956353"/>
    <x v="0"/>
  </r>
  <r>
    <x v="3"/>
    <x v="0"/>
    <x v="6"/>
    <s v="DVL9PHTQ365TVFS"/>
    <s v="Kikoy Factory Kenya"/>
    <x v="2"/>
    <s v="|67/01/06|"/>
    <n v="2232"/>
    <n v="2.52"/>
    <n v="3.67"/>
    <n v="1.1876484560570072E-3"/>
    <n v="5624.64"/>
    <n v="2.6508313539192399"/>
    <n v="8191.44"/>
    <n v="2564.1491686460799"/>
    <x v="0"/>
  </r>
  <r>
    <x v="3"/>
    <x v="0"/>
    <x v="6"/>
    <s v="DVL9PHTQ365TVFS"/>
    <s v="Kikoy Factory Kenya"/>
    <x v="3"/>
    <s v="|67/01/07|"/>
    <n v="1236"/>
    <n v="2.84"/>
    <n v="3.5"/>
    <n v="1.0471204188481676E-3"/>
    <n v="3510.24"/>
    <n v="1.2942408376963352"/>
    <n v="4326"/>
    <n v="814.46575916230393"/>
    <x v="1"/>
  </r>
  <r>
    <x v="3"/>
    <x v="0"/>
    <x v="6"/>
    <s v="DVL9PHTQ365TVFS"/>
    <s v="Kikoy Factory Kenya"/>
    <x v="4"/>
    <s v="|67/01/08|"/>
    <n v="2508"/>
    <n v="2.5299999999999998"/>
    <n v="3.74"/>
    <n v="1.6286644951140066E-3"/>
    <n v="6345.24"/>
    <n v="4.0846905537459284"/>
    <n v="9379.92"/>
    <n v="3030.5953094462543"/>
    <x v="0"/>
  </r>
  <r>
    <x v="3"/>
    <x v="0"/>
    <x v="6"/>
    <s v="DVL9PHTQ365TVFS"/>
    <s v="Kikoy Factory Kenya"/>
    <x v="5"/>
    <s v="|67/01/09|"/>
    <n v="2376"/>
    <n v="2.5"/>
    <n v="3.75"/>
    <n v="1.1135857461024498E-3"/>
    <n v="5940"/>
    <n v="2.645879732739421"/>
    <n v="8910"/>
    <n v="2967.3541202672604"/>
    <x v="0"/>
  </r>
  <r>
    <x v="3"/>
    <x v="0"/>
    <x v="0"/>
    <s v="DVL9PHTQ753TVFS"/>
    <s v="CottonWeave Africa"/>
    <x v="6"/>
    <s v="|99/02/01|"/>
    <n v="612"/>
    <n v="5.833333333333333"/>
    <n v="7.666666666666667"/>
    <n v="1.7825311942959001E-3"/>
    <n v="3570"/>
    <n v="1.0909090909090908"/>
    <n v="4692"/>
    <n v="1120.909090909091"/>
    <x v="0"/>
  </r>
  <r>
    <x v="3"/>
    <x v="0"/>
    <x v="0"/>
    <s v="DVL9PHTQ753TVFS"/>
    <s v="CottonWeave Africa"/>
    <x v="7"/>
    <s v="|99/02/02|"/>
    <n v="528"/>
    <n v="5.746666666666667"/>
    <n v="8.6266666666666669"/>
    <n v="1.5600624024960999E-3"/>
    <n v="3034.2400000000002"/>
    <n v="0.82371294851794075"/>
    <n v="4554.88"/>
    <n v="1519.8162870514818"/>
    <x v="0"/>
  </r>
  <r>
    <x v="3"/>
    <x v="0"/>
    <x v="0"/>
    <s v="DVL9PHTQ753TVFS"/>
    <s v="CottonWeave Africa"/>
    <x v="8"/>
    <s v="|99/02/03|"/>
    <n v="528"/>
    <n v="6.44"/>
    <n v="7.36"/>
    <n v="1.639344262295082E-3"/>
    <n v="3400.32"/>
    <n v="0.86557377049180328"/>
    <n v="3886.0800000000004"/>
    <n v="484.89442622950844"/>
    <x v="1"/>
  </r>
  <r>
    <x v="3"/>
    <x v="0"/>
    <x v="0"/>
    <s v="DVL9PHTQ753TVFS"/>
    <s v="CottonWeave Africa"/>
    <x v="9"/>
    <s v="|99/02/04|"/>
    <n v="480"/>
    <n v="5.8733333333333331"/>
    <n v="7.4066666666666663"/>
    <n v="1.6666666666666668E-3"/>
    <n v="2819.2"/>
    <n v="0.8"/>
    <n v="3555.2"/>
    <n v="735.2"/>
    <x v="1"/>
  </r>
  <r>
    <x v="3"/>
    <x v="0"/>
    <x v="0"/>
    <s v="DVL9PHTQ753TVFS"/>
    <s v="CottonWeave Africa"/>
    <x v="10"/>
    <s v="|99/02/08|"/>
    <n v="444"/>
    <n v="5.7866666666666671"/>
    <n v="7.94"/>
    <n v="1.4705882352941176E-3"/>
    <n v="2569.2800000000002"/>
    <n v="0.65294117647058825"/>
    <n v="3525.36"/>
    <n v="955.42705882352936"/>
    <x v="1"/>
  </r>
  <r>
    <x v="3"/>
    <x v="0"/>
    <x v="0"/>
    <s v="DVL9PHTQ753TVFS"/>
    <s v="CottonWeave Africa"/>
    <x v="11"/>
    <s v="|127/02/01|"/>
    <n v="480"/>
    <n v="5.6"/>
    <n v="8.5333333333333332"/>
    <n v="1.0319917440660474E-3"/>
    <n v="2688"/>
    <n v="0.49535603715170273"/>
    <n v="4096"/>
    <n v="1407.5046439628484"/>
    <x v="0"/>
  </r>
  <r>
    <x v="3"/>
    <x v="0"/>
    <x v="3"/>
    <s v="DVL9PHTQ184TVFS"/>
    <s v="Rafiki Tailors Ltd"/>
    <x v="12"/>
    <s v="|24/28/01|"/>
    <n v="336"/>
    <n v="4.49"/>
    <n v="5.16"/>
    <n v="1.4792899408284023E-3"/>
    <n v="1508.64"/>
    <n v="0.49704142011834318"/>
    <n v="1733.76"/>
    <n v="224.62295857988155"/>
    <x v="1"/>
  </r>
  <r>
    <x v="3"/>
    <x v="0"/>
    <x v="3"/>
    <s v="DVL9PHTQ184TVFS"/>
    <s v="Rafiki Tailors Ltd"/>
    <x v="13"/>
    <s v="|24/28/02|"/>
    <n v="456"/>
    <n v="4.99"/>
    <n v="5.2"/>
    <n v="1.0810810810810811E-3"/>
    <n v="2275.44"/>
    <n v="0.49297297297297299"/>
    <n v="2371.2000000000003"/>
    <n v="95.26702702702724"/>
    <x v="1"/>
  </r>
  <r>
    <x v="3"/>
    <x v="0"/>
    <x v="3"/>
    <s v="DVL9PHTQ184TVFS"/>
    <s v="Rafiki Tailors Ltd"/>
    <x v="14"/>
    <s v="|24/28/03|"/>
    <n v="684"/>
    <n v="4.26"/>
    <n v="5.12"/>
    <n v="1.215066828675577E-3"/>
    <n v="2913.8399999999997"/>
    <n v="0.83110571081409468"/>
    <n v="3502.08"/>
    <n v="587.40889428918615"/>
    <x v="1"/>
  </r>
  <r>
    <x v="3"/>
    <x v="0"/>
    <x v="3"/>
    <s v="DVL9PHTQ184TVFS"/>
    <s v="Rafiki Tailors Ltd"/>
    <x v="15"/>
    <s v="|24/28/04|"/>
    <n v="396"/>
    <n v="4.1100000000000003"/>
    <n v="5.09"/>
    <n v="1.3495276653171389E-3"/>
    <n v="1627.5600000000002"/>
    <n v="0.53441295546558698"/>
    <n v="2015.6399999999999"/>
    <n v="387.5455870445341"/>
    <x v="1"/>
  </r>
  <r>
    <x v="3"/>
    <x v="0"/>
    <x v="3"/>
    <s v="DVL9PHTQ184TVFS"/>
    <s v="Rafiki Tailors Ltd"/>
    <x v="16"/>
    <s v="|24/28/05|"/>
    <n v="720"/>
    <n v="4.32"/>
    <n v="5.36"/>
    <n v="1.0729613733905579E-3"/>
    <n v="3110.4"/>
    <n v="0.77253218884120167"/>
    <n v="3859.2000000000003"/>
    <n v="748.027467811159"/>
    <x v="1"/>
  </r>
  <r>
    <x v="3"/>
    <x v="0"/>
    <x v="3"/>
    <s v="DVL9PHTQ184TVFS"/>
    <s v="Rafiki Tailors Ltd"/>
    <x v="17"/>
    <s v="|24/28/06|"/>
    <n v="636"/>
    <n v="4.7"/>
    <n v="5.37"/>
    <n v="1.1173184357541898E-3"/>
    <n v="2989.2000000000003"/>
    <n v="0.71061452513966472"/>
    <n v="3415.32"/>
    <n v="425.40938547486024"/>
    <x v="1"/>
  </r>
  <r>
    <x v="3"/>
    <x v="0"/>
    <x v="3"/>
    <s v="DVL9PHTQ184TVFS"/>
    <s v="Rafiki Tailors Ltd"/>
    <x v="18"/>
    <s v="|24/28/07|"/>
    <n v="312"/>
    <n v="4.92"/>
    <n v="5.33"/>
    <n v="1.1947431302270011E-3"/>
    <n v="1535.04"/>
    <n v="0.37275985663082434"/>
    <n v="1662.96"/>
    <n v="127.54724014336925"/>
    <x v="1"/>
  </r>
  <r>
    <x v="3"/>
    <x v="0"/>
    <x v="9"/>
    <s v="DVL9PHTQ184TVFS"/>
    <s v="Rafiki Tailors Ltd"/>
    <x v="19"/>
    <s v="|120/01/13|"/>
    <n v="480"/>
    <n v="4.37"/>
    <n v="6.3"/>
    <n v="1.1560693641618498E-3"/>
    <n v="2097.6"/>
    <n v="0.55491329479768792"/>
    <n v="3024"/>
    <n v="925.84508670520245"/>
    <x v="1"/>
  </r>
  <r>
    <x v="3"/>
    <x v="0"/>
    <x v="9"/>
    <s v="DVL9PHTQ184TVFS"/>
    <s v="Rafiki Tailors Ltd"/>
    <x v="20"/>
    <s v="|24/01/01|"/>
    <n v="408"/>
    <n v="3.51"/>
    <n v="5.86"/>
    <n v="1.1668611435239206E-3"/>
    <n v="1432.08"/>
    <n v="0.47607934655775958"/>
    <n v="2390.88"/>
    <n v="958.32392065344243"/>
    <x v="1"/>
  </r>
  <r>
    <x v="3"/>
    <x v="0"/>
    <x v="9"/>
    <s v="DVL9PHTQ184TVFS"/>
    <s v="Rafiki Tailors Ltd"/>
    <x v="21"/>
    <s v="|24/01/02|"/>
    <n v="420"/>
    <n v="3.82"/>
    <n v="6.6"/>
    <n v="1.488095238095238E-3"/>
    <n v="1604.3999999999999"/>
    <n v="0.625"/>
    <n v="2772"/>
    <n v="1166.9750000000001"/>
    <x v="0"/>
  </r>
  <r>
    <x v="3"/>
    <x v="0"/>
    <x v="9"/>
    <s v="DVL9PHTQ184TVFS"/>
    <s v="Rafiki Tailors Ltd"/>
    <x v="22"/>
    <s v="|24/01/03|"/>
    <n v="408"/>
    <n v="4.16"/>
    <n v="6.12"/>
    <n v="1.6207455429497568E-3"/>
    <n v="1697.28"/>
    <n v="0.66126418152350075"/>
    <n v="2496.96"/>
    <n v="799.01873581847656"/>
    <x v="1"/>
  </r>
  <r>
    <x v="3"/>
    <x v="0"/>
    <x v="9"/>
    <s v="DVL9PHTQ184TVFS"/>
    <s v="Rafiki Tailors Ltd"/>
    <x v="23"/>
    <s v="|24/01/04|"/>
    <n v="384"/>
    <n v="3.93"/>
    <n v="6.7"/>
    <n v="1.0787486515641855E-3"/>
    <n v="1509.1200000000001"/>
    <n v="0.41423948220064721"/>
    <n v="2572.8000000000002"/>
    <n v="1063.2657605177994"/>
    <x v="0"/>
  </r>
  <r>
    <x v="3"/>
    <x v="0"/>
    <x v="9"/>
    <s v="DVL9PHTQ184TVFS"/>
    <s v="Rafiki Tailors Ltd"/>
    <x v="24"/>
    <s v="|24/01/05|"/>
    <n v="384"/>
    <n v="4.6399999999999997"/>
    <n v="6.33"/>
    <n v="1.3280212483399733E-3"/>
    <n v="1781.7599999999998"/>
    <n v="0.50996015936254979"/>
    <n v="2430.7200000000003"/>
    <n v="648.45003984063794"/>
    <x v="1"/>
  </r>
  <r>
    <x v="3"/>
    <x v="0"/>
    <x v="9"/>
    <s v="DVL9PHTQ184TVFS"/>
    <s v="Rafiki Tailors Ltd"/>
    <x v="25"/>
    <s v="|24/01/06|"/>
    <n v="396"/>
    <n v="3.13"/>
    <n v="6.91"/>
    <n v="1.6260162601626016E-3"/>
    <n v="1239.48"/>
    <n v="0.64390243902439026"/>
    <n v="2736.36"/>
    <n v="1496.2360975609756"/>
    <x v="0"/>
  </r>
  <r>
    <x v="3"/>
    <x v="0"/>
    <x v="9"/>
    <s v="DVL9PHTQ184TVFS"/>
    <s v="Rafiki Tailors Ltd"/>
    <x v="26"/>
    <s v="|24/01/07|"/>
    <n v="432"/>
    <n v="4.1399999999999997"/>
    <n v="5.08"/>
    <n v="1.6339869281045752E-3"/>
    <n v="1788.4799999999998"/>
    <n v="0.70588235294117652"/>
    <n v="2194.56"/>
    <n v="405.37411764705899"/>
    <x v="1"/>
  </r>
  <r>
    <x v="3"/>
    <x v="0"/>
    <x v="9"/>
    <s v="DVL9PHTQ184TVFS"/>
    <s v="Rafiki Tailors Ltd"/>
    <x v="27"/>
    <s v="|24/01/08|"/>
    <n v="384"/>
    <n v="3.32"/>
    <n v="5.35"/>
    <n v="1.3812154696132596E-3"/>
    <n v="1274.8799999999999"/>
    <n v="0.53038674033149169"/>
    <n v="2054.3999999999996"/>
    <n v="778.98961325966832"/>
    <x v="1"/>
  </r>
  <r>
    <x v="3"/>
    <x v="0"/>
    <x v="9"/>
    <s v="DVL9PHTQ184TVFS"/>
    <s v="Rafiki Tailors Ltd"/>
    <x v="28"/>
    <s v="|24/01/09|"/>
    <n v="396"/>
    <n v="4.1100000000000003"/>
    <n v="6.14"/>
    <n v="1.2422360248447205E-3"/>
    <n v="1627.5600000000002"/>
    <n v="0.49192546583850932"/>
    <n v="2431.44"/>
    <n v="803.38807453416132"/>
    <x v="1"/>
  </r>
  <r>
    <x v="3"/>
    <x v="0"/>
    <x v="9"/>
    <s v="DVL9PHTQ184TVFS"/>
    <s v="Rafiki Tailors Ltd"/>
    <x v="29"/>
    <s v="|24/01/30|"/>
    <n v="396"/>
    <n v="4.28"/>
    <n v="5.74"/>
    <n v="1.0559662090813093E-3"/>
    <n v="1694.88"/>
    <n v="0.41816261879619848"/>
    <n v="2273.04"/>
    <n v="577.74183738120371"/>
    <x v="1"/>
  </r>
  <r>
    <x v="3"/>
    <x v="0"/>
    <x v="9"/>
    <s v="DVL9PHTQ184TVFS"/>
    <s v="Rafiki Tailors Ltd"/>
    <x v="30"/>
    <s v="|24/01/31|"/>
    <n v="432"/>
    <n v="3.58"/>
    <n v="5.24"/>
    <n v="1.2755102040816326E-3"/>
    <n v="1546.56"/>
    <n v="0.55102040816326525"/>
    <n v="2263.6800000000003"/>
    <n v="716.56897959183709"/>
    <x v="1"/>
  </r>
  <r>
    <x v="3"/>
    <x v="0"/>
    <x v="9"/>
    <s v="DVL9PHTQ184TVFS"/>
    <s v="Rafiki Tailors Ltd"/>
    <x v="31"/>
    <s v="|24/01/32|"/>
    <n v="468"/>
    <n v="4.93"/>
    <n v="6.09"/>
    <n v="1.0593220338983051E-3"/>
    <n v="2307.2399999999998"/>
    <n v="0.49576271186440679"/>
    <n v="2850.12"/>
    <n v="542.38423728813575"/>
    <x v="1"/>
  </r>
  <r>
    <x v="3"/>
    <x v="0"/>
    <x v="9"/>
    <s v="DVL9PHTQ184TVFS"/>
    <s v="Rafiki Tailors Ltd"/>
    <x v="32"/>
    <s v="|24/01/33|"/>
    <n v="384"/>
    <n v="3.81"/>
    <n v="5.23"/>
    <n v="1.2224938875305623E-3"/>
    <n v="1463.04"/>
    <n v="0.46943765281173594"/>
    <n v="2008.3200000000002"/>
    <n v="544.81056234718847"/>
    <x v="1"/>
  </r>
  <r>
    <x v="3"/>
    <x v="0"/>
    <x v="9"/>
    <s v="DVL9PHTQ184TVFS"/>
    <s v="Rafiki Tailors Ltd"/>
    <x v="33"/>
    <s v="|24/01/34|"/>
    <n v="456"/>
    <n v="4.05"/>
    <n v="5.81"/>
    <n v="1.3605442176870747E-3"/>
    <n v="1846.8"/>
    <n v="0.62040816326530612"/>
    <n v="2649.3599999999997"/>
    <n v="801.93959183673439"/>
    <x v="1"/>
  </r>
  <r>
    <x v="3"/>
    <x v="0"/>
    <x v="9"/>
    <s v="DVL9PHTQ184TVFS"/>
    <s v="Rafiki Tailors Ltd"/>
    <x v="34"/>
    <s v="|24/01/35|"/>
    <n v="456"/>
    <n v="4.5999999999999996"/>
    <n v="6.94"/>
    <n v="1.6474464579901153E-3"/>
    <n v="2097.6"/>
    <n v="0.75123558484349262"/>
    <n v="3164.6400000000003"/>
    <n v="1066.2887644151569"/>
    <x v="0"/>
  </r>
  <r>
    <x v="3"/>
    <x v="0"/>
    <x v="9"/>
    <s v="DVL9PHTQ184TVFS"/>
    <s v="Rafiki Tailors Ltd"/>
    <x v="35"/>
    <s v="|24/01/36|"/>
    <n v="468"/>
    <n v="3.46"/>
    <n v="5.29"/>
    <n v="1.17096018735363E-3"/>
    <n v="1619.28"/>
    <n v="0.54800936768149888"/>
    <n v="2475.7199999999998"/>
    <n v="855.89199063231831"/>
    <x v="1"/>
  </r>
  <r>
    <x v="3"/>
    <x v="0"/>
    <x v="9"/>
    <s v="DVL9PHTQ184TVFS"/>
    <s v="Rafiki Tailors Ltd"/>
    <x v="36"/>
    <s v="|24/01/37|"/>
    <n v="372"/>
    <n v="3.71"/>
    <n v="6.78"/>
    <n v="1.8281535648994515E-3"/>
    <n v="1380.12"/>
    <n v="0.68007312614259596"/>
    <n v="2522.1600000000003"/>
    <n v="1141.3599268738578"/>
    <x v="0"/>
  </r>
  <r>
    <x v="3"/>
    <x v="0"/>
    <x v="9"/>
    <s v="DVL9PHTQ184TVFS"/>
    <s v="Rafiki Tailors Ltd"/>
    <x v="37"/>
    <s v="|24/01/38|"/>
    <n v="444"/>
    <n v="4.51"/>
    <n v="6.27"/>
    <n v="1.1682242990654205E-3"/>
    <n v="2002.4399999999998"/>
    <n v="0.51869158878504673"/>
    <n v="2783.8799999999997"/>
    <n v="780.9213084112148"/>
    <x v="1"/>
  </r>
  <r>
    <x v="3"/>
    <x v="0"/>
    <x v="9"/>
    <s v="DVL9PHTQ184TVFS"/>
    <s v="Rafiki Tailors Ltd"/>
    <x v="38"/>
    <s v="|24/24/01|"/>
    <n v="540"/>
    <n v="3.84"/>
    <n v="6.17"/>
    <n v="1.0893246187363835E-3"/>
    <n v="2073.6"/>
    <n v="0.58823529411764708"/>
    <n v="3331.8"/>
    <n v="1257.6117647058827"/>
    <x v="0"/>
  </r>
  <r>
    <x v="3"/>
    <x v="0"/>
    <x v="9"/>
    <s v="DVL9PHTQ184TVFS"/>
    <s v="Rafiki Tailors Ltd"/>
    <x v="39"/>
    <s v="|24/24/02|"/>
    <n v="432"/>
    <n v="4.46"/>
    <n v="6.52"/>
    <n v="1.25E-3"/>
    <n v="1926.72"/>
    <n v="0.54"/>
    <n v="2816.64"/>
    <n v="889.37999999999988"/>
    <x v="1"/>
  </r>
  <r>
    <x v="3"/>
    <x v="0"/>
    <x v="9"/>
    <s v="DVL9PHTQ184TVFS"/>
    <s v="Rafiki Tailors Ltd"/>
    <x v="40"/>
    <s v="|24/24/03|"/>
    <n v="516"/>
    <n v="3.37"/>
    <n v="6.36"/>
    <n v="1.4164305949008499E-3"/>
    <n v="1738.92"/>
    <n v="0.73087818696883855"/>
    <n v="3281.76"/>
    <n v="1542.1091218130314"/>
    <x v="0"/>
  </r>
  <r>
    <x v="3"/>
    <x v="0"/>
    <x v="9"/>
    <s v="DVL9PHTQ184TVFS"/>
    <s v="Rafiki Tailors Ltd"/>
    <x v="41"/>
    <s v="|24/24/04|"/>
    <n v="504"/>
    <n v="4.13"/>
    <n v="6.27"/>
    <n v="1.026694045174538E-3"/>
    <n v="2081.52"/>
    <n v="0.51745379876796715"/>
    <n v="3160.08"/>
    <n v="1078.042546201232"/>
    <x v="0"/>
  </r>
  <r>
    <x v="3"/>
    <x v="0"/>
    <x v="9"/>
    <s v="DVL9PHTQ184TVFS"/>
    <s v="Rafiki Tailors Ltd"/>
    <x v="42"/>
    <s v="|24/24/05|"/>
    <n v="516"/>
    <n v="4.2"/>
    <n v="6.43"/>
    <n v="1.6025641025641025E-3"/>
    <n v="2167.2000000000003"/>
    <n v="0.82692307692307687"/>
    <n v="3317.8799999999997"/>
    <n v="1149.8530769230763"/>
    <x v="0"/>
  </r>
  <r>
    <x v="3"/>
    <x v="0"/>
    <x v="9"/>
    <s v="DVL9PHTQ184TVFS"/>
    <s v="Rafiki Tailors Ltd"/>
    <x v="43"/>
    <s v="|24/24/06|"/>
    <n v="408"/>
    <n v="4.96"/>
    <n v="5.29"/>
    <n v="1.4641288433382138E-3"/>
    <n v="2023.68"/>
    <n v="0.59736456808199123"/>
    <n v="2158.3200000000002"/>
    <n v="134.04263543191811"/>
    <x v="1"/>
  </r>
  <r>
    <x v="3"/>
    <x v="0"/>
    <x v="9"/>
    <s v="DVL9PHTQ184TVFS"/>
    <s v="Rafiki Tailors Ltd"/>
    <x v="44"/>
    <s v="|24/24/07|"/>
    <n v="480"/>
    <n v="4.72"/>
    <n v="5.0199999999999996"/>
    <n v="1.7391304347826088E-3"/>
    <n v="2265.6"/>
    <n v="0.83478260869565224"/>
    <n v="2409.6"/>
    <n v="143.16521739130434"/>
    <x v="1"/>
  </r>
  <r>
    <x v="3"/>
    <x v="0"/>
    <x v="9"/>
    <s v="DVL9PHTQ184TVFS"/>
    <s v="Rafiki Tailors Ltd"/>
    <x v="45"/>
    <s v="|24/24/08|"/>
    <n v="372"/>
    <n v="4.7"/>
    <n v="6.2"/>
    <n v="1.0940919037199124E-3"/>
    <n v="1748.4"/>
    <n v="0.4070021881838074"/>
    <n v="2306.4"/>
    <n v="557.59299781181619"/>
    <x v="1"/>
  </r>
  <r>
    <x v="3"/>
    <x v="0"/>
    <x v="9"/>
    <s v="DVL9PHTQ184TVFS"/>
    <s v="Rafiki Tailors Ltd"/>
    <x v="46"/>
    <s v="|24/24/09|"/>
    <n v="480"/>
    <n v="3.71"/>
    <n v="5.07"/>
    <n v="1.17096018735363E-3"/>
    <n v="1780.8"/>
    <n v="0.56206088992974235"/>
    <n v="2433.6000000000004"/>
    <n v="652.23793911007067"/>
    <x v="1"/>
  </r>
  <r>
    <x v="3"/>
    <x v="0"/>
    <x v="9"/>
    <s v="DVL9PHTQ184TVFS"/>
    <s v="Rafiki Tailors Ltd"/>
    <x v="0"/>
    <s v="|24/24/10|"/>
    <n v="504"/>
    <n v="3.22"/>
    <n v="5.2"/>
    <n v="1.1627906976744186E-3"/>
    <n v="1622.88"/>
    <n v="0.586046511627907"/>
    <n v="2620.8000000000002"/>
    <n v="997.33395348837212"/>
    <x v="1"/>
  </r>
  <r>
    <x v="3"/>
    <x v="0"/>
    <x v="9"/>
    <s v="DVL9PHTQ184TVFS"/>
    <s v="Rafiki Tailors Ltd"/>
    <x v="1"/>
    <s v="|24/24/11|"/>
    <n v="372"/>
    <n v="3.87"/>
    <n v="5.74"/>
    <n v="1.2836970474967907E-3"/>
    <n v="1439.64"/>
    <n v="0.47753530166880614"/>
    <n v="2135.2800000000002"/>
    <n v="695.16246469833129"/>
    <x v="1"/>
  </r>
  <r>
    <x v="3"/>
    <x v="0"/>
    <x v="9"/>
    <s v="DVL9PHTQ184TVFS"/>
    <s v="Rafiki Tailors Ltd"/>
    <x v="2"/>
    <s v="|24/24/12|"/>
    <n v="480"/>
    <n v="3.68"/>
    <n v="5.42"/>
    <n v="1.02880658436214E-3"/>
    <n v="1766.4"/>
    <n v="0.49382716049382719"/>
    <n v="2601.6"/>
    <n v="834.70617283950594"/>
    <x v="1"/>
  </r>
  <r>
    <x v="3"/>
    <x v="0"/>
    <x v="9"/>
    <s v="DVL9PHTQ184TVFS"/>
    <s v="Rafiki Tailors Ltd"/>
    <x v="3"/>
    <s v="|24/24/13|"/>
    <n v="456"/>
    <n v="3.17"/>
    <n v="6.45"/>
    <n v="1.7636684303350969E-3"/>
    <n v="1445.52"/>
    <n v="0.80423280423280419"/>
    <n v="2941.2000000000003"/>
    <n v="1494.8757671957676"/>
    <x v="0"/>
  </r>
  <r>
    <x v="3"/>
    <x v="0"/>
    <x v="9"/>
    <s v="DVL9PHTQ184TVFS"/>
    <s v="Rafiki Tailors Ltd"/>
    <x v="4"/>
    <s v="|24/24/14|"/>
    <n v="396"/>
    <n v="3.12"/>
    <n v="5.28"/>
    <n v="1.1223344556677891E-3"/>
    <n v="1235.52"/>
    <n v="0.44444444444444448"/>
    <n v="2090.88"/>
    <n v="854.91555555555567"/>
    <x v="1"/>
  </r>
  <r>
    <x v="3"/>
    <x v="0"/>
    <x v="9"/>
    <s v="DVL9PHTQ184TVFS"/>
    <s v="Rafiki Tailors Ltd"/>
    <x v="5"/>
    <s v="|24/24/15|"/>
    <n v="420"/>
    <n v="3.58"/>
    <n v="6.72"/>
    <n v="1.6366612111292963E-3"/>
    <n v="1503.6000000000001"/>
    <n v="0.6873977086743045"/>
    <n v="2822.4"/>
    <n v="1318.1126022913256"/>
    <x v="0"/>
  </r>
  <r>
    <x v="3"/>
    <x v="0"/>
    <x v="9"/>
    <s v="DVL9PHTQ184TVFS"/>
    <s v="Rafiki Tailors Ltd"/>
    <x v="6"/>
    <s v="|24/24/16|"/>
    <n v="468"/>
    <n v="4.18"/>
    <n v="6.56"/>
    <n v="1.2091898428053204E-3"/>
    <n v="1956.2399999999998"/>
    <n v="0.56590084643288996"/>
    <n v="3070.08"/>
    <n v="1113.2740991535672"/>
    <x v="0"/>
  </r>
  <r>
    <x v="3"/>
    <x v="0"/>
    <x v="9"/>
    <s v="DVL9PHTQ184TVFS"/>
    <s v="Rafiki Tailors Ltd"/>
    <x v="7"/>
    <s v="|24/24/17|"/>
    <n v="444"/>
    <n v="4.8499999999999996"/>
    <n v="5.47"/>
    <n v="1.1025358324145535E-3"/>
    <n v="2153.3999999999996"/>
    <n v="0.48952590959206177"/>
    <n v="2428.6799999999998"/>
    <n v="274.79047409040811"/>
    <x v="1"/>
  </r>
  <r>
    <x v="3"/>
    <x v="0"/>
    <x v="9"/>
    <s v="DVL9PHTQ184TVFS"/>
    <s v="Rafiki Tailors Ltd"/>
    <x v="8"/>
    <s v="|24/24/18|"/>
    <n v="384"/>
    <n v="4.34"/>
    <n v="5.82"/>
    <n v="1.4306151645207439E-3"/>
    <n v="1666.56"/>
    <n v="0.54935622317596566"/>
    <n v="2234.88"/>
    <n v="567.77064377682416"/>
    <x v="1"/>
  </r>
  <r>
    <x v="3"/>
    <x v="0"/>
    <x v="9"/>
    <s v="DVL9PHTQ184TVFS"/>
    <s v="Rafiki Tailors Ltd"/>
    <x v="9"/>
    <s v="|24/24/19|"/>
    <n v="468"/>
    <n v="4.5999999999999996"/>
    <n v="6.82"/>
    <n v="1.3333333333333333E-3"/>
    <n v="2152.7999999999997"/>
    <n v="0.624"/>
    <n v="3191.76"/>
    <n v="1038.3360000000005"/>
    <x v="0"/>
  </r>
  <r>
    <x v="3"/>
    <x v="0"/>
    <x v="9"/>
    <s v="DVL9PHTQ184TVFS"/>
    <s v="Rafiki Tailors Ltd"/>
    <x v="10"/>
    <s v="|24/24/31|"/>
    <n v="372"/>
    <n v="3.89"/>
    <n v="5.87"/>
    <n v="1.2391573729863693E-3"/>
    <n v="1447.0800000000002"/>
    <n v="0.46096654275092935"/>
    <n v="2183.64"/>
    <n v="736.09903345724877"/>
    <x v="1"/>
  </r>
  <r>
    <x v="3"/>
    <x v="0"/>
    <x v="9"/>
    <s v="DVL9PHTQ184TVFS"/>
    <s v="Rafiki Tailors Ltd"/>
    <x v="11"/>
    <s v="|24/24/32|"/>
    <n v="360"/>
    <n v="3.31"/>
    <n v="6.18"/>
    <n v="1.2690355329949238E-3"/>
    <n v="1191.5999999999999"/>
    <n v="0.45685279187817257"/>
    <n v="2224.7999999999997"/>
    <n v="1032.7431472081216"/>
    <x v="0"/>
  </r>
  <r>
    <x v="3"/>
    <x v="0"/>
    <x v="9"/>
    <s v="DVL9PHTQ184TVFS"/>
    <s v="Rafiki Tailors Ltd"/>
    <x v="12"/>
    <s v="|24/24/33|"/>
    <n v="384"/>
    <n v="4"/>
    <n v="6.68"/>
    <n v="1.0615711252653928E-3"/>
    <n v="1536"/>
    <n v="0.40764331210191085"/>
    <n v="2565.12"/>
    <n v="1028.7123566878979"/>
    <x v="0"/>
  </r>
  <r>
    <x v="3"/>
    <x v="0"/>
    <x v="9"/>
    <s v="DVL9PHTQ184TVFS"/>
    <s v="Rafiki Tailors Ltd"/>
    <x v="13"/>
    <s v="|24/24/34|"/>
    <n v="516"/>
    <n v="4.49"/>
    <n v="6.51"/>
    <n v="1.0460251046025104E-3"/>
    <n v="2316.84"/>
    <n v="0.53974895397489531"/>
    <n v="3359.16"/>
    <n v="1041.7802510460249"/>
    <x v="0"/>
  </r>
  <r>
    <x v="3"/>
    <x v="0"/>
    <x v="9"/>
    <s v="DVL9PHTQ184TVFS"/>
    <s v="Rafiki Tailors Ltd"/>
    <x v="14"/>
    <s v="|24/24/35|"/>
    <n v="360"/>
    <n v="3.27"/>
    <n v="5.03"/>
    <n v="1.5174506828528073E-3"/>
    <n v="1177.2"/>
    <n v="0.54628224582701068"/>
    <n v="1810.8000000000002"/>
    <n v="633.05371775417314"/>
    <x v="1"/>
  </r>
  <r>
    <x v="3"/>
    <x v="0"/>
    <x v="9"/>
    <s v="DVL9PHTQ184TVFS"/>
    <s v="Rafiki Tailors Ltd"/>
    <x v="15"/>
    <s v="|24/24/36|"/>
    <n v="516"/>
    <n v="3.08"/>
    <n v="6.19"/>
    <n v="1.5873015873015873E-3"/>
    <n v="1589.28"/>
    <n v="0.81904761904761902"/>
    <n v="3194.0400000000004"/>
    <n v="1603.9409523809529"/>
    <x v="0"/>
  </r>
  <r>
    <x v="3"/>
    <x v="0"/>
    <x v="9"/>
    <s v="DVL9PHTQ184TVFS"/>
    <s v="Rafiki Tailors Ltd"/>
    <x v="16"/>
    <s v="|24/24/37|"/>
    <n v="384"/>
    <n v="3.9"/>
    <n v="6.11"/>
    <n v="1.7953321364452424E-3"/>
    <n v="1497.6"/>
    <n v="0.6894075403949731"/>
    <n v="2346.2400000000002"/>
    <n v="847.95059245960533"/>
    <x v="1"/>
  </r>
  <r>
    <x v="3"/>
    <x v="0"/>
    <x v="9"/>
    <s v="DVL9PHTQ184TVFS"/>
    <s v="Rafiki Tailors Ltd"/>
    <x v="17"/>
    <s v="|24/24/38|"/>
    <n v="468"/>
    <n v="4.1100000000000003"/>
    <n v="5.18"/>
    <n v="1.1587485515643105E-3"/>
    <n v="1923.4800000000002"/>
    <n v="0.54229432213209727"/>
    <n v="2424.2399999999998"/>
    <n v="500.21770567786746"/>
    <x v="1"/>
  </r>
  <r>
    <x v="3"/>
    <x v="0"/>
    <x v="9"/>
    <s v="DVL9PHTQ184TVFS"/>
    <s v="Rafiki Tailors Ltd"/>
    <x v="18"/>
    <s v="|24/24/39|"/>
    <n v="432"/>
    <n v="3.34"/>
    <n v="6.48"/>
    <n v="1.0893246187363835E-3"/>
    <n v="1442.8799999999999"/>
    <n v="0.4705882352941177"/>
    <n v="2799.36"/>
    <n v="1356.0094117647061"/>
    <x v="0"/>
  </r>
  <r>
    <x v="3"/>
    <x v="0"/>
    <x v="9"/>
    <s v="DVL9PHTQ184TVFS"/>
    <s v="Rafiki Tailors Ltd"/>
    <x v="19"/>
    <s v="|24/24/40|"/>
    <n v="504"/>
    <n v="4.66"/>
    <n v="6.19"/>
    <n v="1.7331022530329288E-3"/>
    <n v="2348.64"/>
    <n v="0.87348353552859614"/>
    <n v="3119.76"/>
    <n v="770.24651646447171"/>
    <x v="1"/>
  </r>
  <r>
    <x v="3"/>
    <x v="0"/>
    <x v="9"/>
    <s v="DVL9PHTQ184TVFS"/>
    <s v="Rafiki Tailors Ltd"/>
    <x v="20"/>
    <s v="|24/24/41|"/>
    <n v="492"/>
    <n v="4.6900000000000004"/>
    <n v="6.31"/>
    <n v="1.8018018018018018E-3"/>
    <n v="2307.48"/>
    <n v="0.88648648648648654"/>
    <n v="3104.52"/>
    <n v="796.15351351351353"/>
    <x v="1"/>
  </r>
  <r>
    <x v="3"/>
    <x v="0"/>
    <x v="9"/>
    <s v="DVL9PHTQ184TVFS"/>
    <s v="Rafiki Tailors Ltd"/>
    <x v="21"/>
    <s v="|24/24/42|"/>
    <n v="468"/>
    <n v="3.04"/>
    <n v="5.04"/>
    <n v="1.4598540145985401E-3"/>
    <n v="1422.72"/>
    <n v="0.68321167883211675"/>
    <n v="2358.7199999999998"/>
    <n v="935.31678832116768"/>
    <x v="1"/>
  </r>
  <r>
    <x v="3"/>
    <x v="0"/>
    <x v="9"/>
    <s v="DVL9PHTQ184TVFS"/>
    <s v="Rafiki Tailors Ltd"/>
    <x v="22"/>
    <s v="|24/24/43|"/>
    <n v="516"/>
    <n v="4.93"/>
    <n v="5.0599999999999996"/>
    <n v="1.3037809647979139E-3"/>
    <n v="2543.8799999999997"/>
    <n v="0.67275097783572357"/>
    <n v="2610.9599999999996"/>
    <n v="66.407249022164208"/>
    <x v="1"/>
  </r>
  <r>
    <x v="3"/>
    <x v="0"/>
    <x v="9"/>
    <s v="DVL9PHTQ184TVFS"/>
    <s v="Rafiki Tailors Ltd"/>
    <x v="23"/>
    <s v="|24/24/44|"/>
    <n v="396"/>
    <n v="3.45"/>
    <n v="5.48"/>
    <n v="1.2345679012345679E-3"/>
    <n v="1366.2"/>
    <n v="0.48888888888888887"/>
    <n v="2170.0800000000004"/>
    <n v="803.3911111111114"/>
    <x v="1"/>
  </r>
  <r>
    <x v="3"/>
    <x v="0"/>
    <x v="9"/>
    <s v="DVL9PHTQ184TVFS"/>
    <s v="Rafiki Tailors Ltd"/>
    <x v="24"/>
    <s v="|24/24/45|"/>
    <n v="408"/>
    <n v="4.75"/>
    <n v="5.97"/>
    <n v="1.3947001394700139E-3"/>
    <n v="1938"/>
    <n v="0.56903765690376562"/>
    <n v="2435.7599999999998"/>
    <n v="497.19096234309598"/>
    <x v="1"/>
  </r>
  <r>
    <x v="3"/>
    <x v="0"/>
    <x v="9"/>
    <s v="DVL9PHTQ184TVFS"/>
    <s v="Rafiki Tailors Ltd"/>
    <x v="25"/>
    <s v="|24/24/50|"/>
    <n v="504"/>
    <n v="3.53"/>
    <n v="5.68"/>
    <n v="1.4204545454545455E-3"/>
    <n v="1779.12"/>
    <n v="0.71590909090909094"/>
    <n v="2862.72"/>
    <n v="1082.8840909090909"/>
    <x v="0"/>
  </r>
  <r>
    <x v="3"/>
    <x v="0"/>
    <x v="9"/>
    <s v="DVL9PHTQ184TVFS"/>
    <s v="Rafiki Tailors Ltd"/>
    <x v="26"/>
    <s v="|24/25/01|"/>
    <n v="384"/>
    <n v="4.88"/>
    <n v="5.34"/>
    <n v="1.2674271229404308E-3"/>
    <n v="1873.92"/>
    <n v="0.48669201520912542"/>
    <n v="2050.56"/>
    <n v="176.15330798479076"/>
    <x v="1"/>
  </r>
  <r>
    <x v="3"/>
    <x v="0"/>
    <x v="9"/>
    <s v="DVL9PHTQ184TVFS"/>
    <s v="Rafiki Tailors Ltd"/>
    <x v="27"/>
    <s v="|24/25/02|"/>
    <n v="540"/>
    <n v="3.52"/>
    <n v="6.62"/>
    <n v="1.4705882352941176E-3"/>
    <n v="1900.8"/>
    <n v="0.79411764705882348"/>
    <n v="3574.8"/>
    <n v="1673.2058823529414"/>
    <x v="0"/>
  </r>
  <r>
    <x v="3"/>
    <x v="0"/>
    <x v="9"/>
    <s v="DVL9PHTQ184TVFS"/>
    <s v="Rafiki Tailors Ltd"/>
    <x v="28"/>
    <s v="|24/26/01|"/>
    <n v="444"/>
    <n v="4.97"/>
    <n v="6.46"/>
    <n v="1.1135857461024498E-3"/>
    <n v="2206.6799999999998"/>
    <n v="0.49443207126948774"/>
    <n v="2868.24"/>
    <n v="661.0655679287305"/>
    <x v="1"/>
  </r>
  <r>
    <x v="3"/>
    <x v="0"/>
    <x v="9"/>
    <s v="DVL9PHTQ184TVFS"/>
    <s v="Rafiki Tailors Ltd"/>
    <x v="29"/>
    <s v="|24/26/02|"/>
    <n v="372"/>
    <n v="4.67"/>
    <n v="5.44"/>
    <n v="1.7331022530329288E-3"/>
    <n v="1737.24"/>
    <n v="0.64471403812824957"/>
    <n v="2023.68"/>
    <n v="285.7952859618718"/>
    <x v="1"/>
  </r>
  <r>
    <x v="3"/>
    <x v="0"/>
    <x v="9"/>
    <s v="DVL9PHTQ184TVFS"/>
    <s v="Rafiki Tailors Ltd"/>
    <x v="30"/>
    <s v="|24/26/03|"/>
    <n v="360"/>
    <n v="4.6900000000000004"/>
    <n v="6.55"/>
    <n v="1.2300123001230013E-3"/>
    <n v="1688.4"/>
    <n v="0.44280442804428044"/>
    <n v="2358"/>
    <n v="669.15719557195564"/>
    <x v="1"/>
  </r>
  <r>
    <x v="3"/>
    <x v="0"/>
    <x v="9"/>
    <s v="DVL9PHTQ184TVFS"/>
    <s v="Rafiki Tailors Ltd"/>
    <x v="31"/>
    <s v="|24/26/04|"/>
    <n v="504"/>
    <n v="3.71"/>
    <n v="5.17"/>
    <n v="1.3458950201884253E-3"/>
    <n v="1869.84"/>
    <n v="0.6783310901749664"/>
    <n v="2605.6799999999998"/>
    <n v="735.16166890982493"/>
    <x v="1"/>
  </r>
  <r>
    <x v="3"/>
    <x v="0"/>
    <x v="9"/>
    <s v="DVL9PHTQ184TVFS"/>
    <s v="Rafiki Tailors Ltd"/>
    <x v="32"/>
    <s v="|24/27/01|"/>
    <n v="408"/>
    <n v="3.04"/>
    <n v="5.99"/>
    <n v="1.658374792703151E-3"/>
    <n v="1240.32"/>
    <n v="0.6766169154228856"/>
    <n v="2443.92"/>
    <n v="1202.9233830845772"/>
    <x v="0"/>
  </r>
  <r>
    <x v="3"/>
    <x v="0"/>
    <x v="9"/>
    <s v="DVL9PHTQ184TVFS"/>
    <s v="Rafiki Tailors Ltd"/>
    <x v="33"/>
    <s v="|24/27/02|"/>
    <n v="372"/>
    <n v="3.53"/>
    <n v="5.22"/>
    <n v="1.1061946902654867E-3"/>
    <n v="1313.1599999999999"/>
    <n v="0.41150442477876104"/>
    <n v="1941.84"/>
    <n v="628.26849557522132"/>
    <x v="1"/>
  </r>
  <r>
    <x v="3"/>
    <x v="0"/>
    <x v="9"/>
    <s v="DVL9PHTQ184TVFS"/>
    <s v="Rafiki Tailors Ltd"/>
    <x v="34"/>
    <s v="|24/27/03|"/>
    <n v="480"/>
    <n v="3.81"/>
    <n v="5.41"/>
    <n v="1.3297872340425532E-3"/>
    <n v="1828.8"/>
    <n v="0.63829787234042556"/>
    <n v="2596.8000000000002"/>
    <n v="767.36170212765978"/>
    <x v="1"/>
  </r>
  <r>
    <x v="3"/>
    <x v="0"/>
    <x v="8"/>
    <s v="DVL9PHTQ140TVFS"/>
    <s v="Highland Apparel"/>
    <x v="35"/>
    <s v="|128/01/01|"/>
    <n v="480"/>
    <n v="1.3"/>
    <n v="2.48"/>
    <n v="1.2360939431396785E-3"/>
    <n v="624"/>
    <n v="0.5933250927070457"/>
    <n v="1190.4000000000001"/>
    <n v="565.80667490729309"/>
    <x v="1"/>
  </r>
  <r>
    <x v="3"/>
    <x v="0"/>
    <x v="8"/>
    <s v="DVL9PHTQ140TVFS"/>
    <s v="Highland Apparel"/>
    <x v="36"/>
    <s v="|128/01/02|"/>
    <n v="1068"/>
    <n v="2.44"/>
    <n v="3.11"/>
    <n v="1.3774104683195593E-3"/>
    <n v="2605.92"/>
    <n v="1.4710743801652892"/>
    <n v="3321.48"/>
    <n v="714.08892561983464"/>
    <x v="1"/>
  </r>
  <r>
    <x v="3"/>
    <x v="0"/>
    <x v="8"/>
    <s v="DVL9PHTQ140TVFS"/>
    <s v="Highland Apparel"/>
    <x v="37"/>
    <s v="|128/01/03|"/>
    <n v="768"/>
    <n v="1.76"/>
    <n v="3.32"/>
    <n v="1.0482180293501049E-3"/>
    <n v="1351.68"/>
    <n v="0.80503144654088055"/>
    <n v="2549.7599999999998"/>
    <n v="1197.2749685534588"/>
    <x v="0"/>
  </r>
  <r>
    <x v="3"/>
    <x v="0"/>
    <x v="8"/>
    <s v="DVL9PHTQ140TVFS"/>
    <s v="Highland Apparel"/>
    <x v="38"/>
    <s v="|128/01/04|"/>
    <n v="900"/>
    <n v="1.3"/>
    <n v="2.0099999999999998"/>
    <n v="1.0224948875255625E-3"/>
    <n v="1170"/>
    <n v="0.92024539877300626"/>
    <n v="1808.9999999999998"/>
    <n v="638.0797546012268"/>
    <x v="1"/>
  </r>
  <r>
    <x v="3"/>
    <x v="0"/>
    <x v="0"/>
    <s v="DVL9PHTQ581TVFS"/>
    <s v="EverSmart Garments Kenya"/>
    <x v="39"/>
    <s v="|117/02/01|"/>
    <n v="456"/>
    <n v="6.1"/>
    <n v="8.4733333333333327"/>
    <n v="1.697792869269949E-3"/>
    <n v="2781.6"/>
    <n v="0.77419354838709675"/>
    <n v="3863.8399999999997"/>
    <n v="1081.4658064516127"/>
    <x v="0"/>
  </r>
  <r>
    <x v="3"/>
    <x v="0"/>
    <x v="0"/>
    <s v="DVL9PHTQ581TVFS"/>
    <s v="EverSmart Garments Kenya"/>
    <x v="40"/>
    <s v="|117/02/02|"/>
    <n v="516"/>
    <n v="6.1533333333333333"/>
    <n v="7.7866666666666671"/>
    <n v="1.4903129657228018E-3"/>
    <n v="3175.12"/>
    <n v="0.76900149031296572"/>
    <n v="4017.92"/>
    <n v="842.03099850968727"/>
    <x v="1"/>
  </r>
  <r>
    <x v="3"/>
    <x v="0"/>
    <x v="0"/>
    <s v="DVL9PHTQ581TVFS"/>
    <s v="EverSmart Garments Kenya"/>
    <x v="41"/>
    <s v="|117/02/03|"/>
    <n v="576"/>
    <n v="6.1866666666666665"/>
    <n v="7.333333333333333"/>
    <n v="1.4044943820224719E-3"/>
    <n v="3563.52"/>
    <n v="0.8089887640449438"/>
    <n v="4224"/>
    <n v="659.67101123595512"/>
    <x v="1"/>
  </r>
  <r>
    <x v="3"/>
    <x v="0"/>
    <x v="0"/>
    <s v="DVL9PHTQ581TVFS"/>
    <s v="EverSmart Garments Kenya"/>
    <x v="42"/>
    <s v="|117/02/04|"/>
    <n v="612"/>
    <n v="5.2666666666666666"/>
    <n v="7.3466666666666667"/>
    <n v="1.5290519877675841E-3"/>
    <n v="3223.2"/>
    <n v="0.93577981651376152"/>
    <n v="4496.16"/>
    <n v="1272.0242201834862"/>
    <x v="0"/>
  </r>
  <r>
    <x v="3"/>
    <x v="0"/>
    <x v="0"/>
    <s v="DVL9PHTQ581TVFS"/>
    <s v="EverSmart Garments Kenya"/>
    <x v="43"/>
    <s v="|117/02/05|"/>
    <n v="612"/>
    <n v="6.64"/>
    <n v="8.6133333333333333"/>
    <n v="1.7857142857142857E-3"/>
    <n v="4063.68"/>
    <n v="1.0928571428571427"/>
    <n v="5271.36"/>
    <n v="1206.5871428571427"/>
    <x v="0"/>
  </r>
  <r>
    <x v="3"/>
    <x v="0"/>
    <x v="0"/>
    <s v="DVL9PHTQ581TVFS"/>
    <s v="EverSmart Garments Kenya"/>
    <x v="44"/>
    <s v="|117/02/06|"/>
    <n v="588"/>
    <n v="6.5266666666666664"/>
    <n v="8.08"/>
    <n v="1.3531799729364006E-3"/>
    <n v="3837.68"/>
    <n v="0.79566982408660358"/>
    <n v="4751.04"/>
    <n v="912.56433017591348"/>
    <x v="1"/>
  </r>
  <r>
    <x v="3"/>
    <x v="0"/>
    <x v="0"/>
    <s v="DVL9PHTQ581TVFS"/>
    <s v="EverSmart Garments Kenya"/>
    <x v="45"/>
    <s v="|117/02/07|"/>
    <n v="444"/>
    <n v="5.3866666666666667"/>
    <n v="7.36"/>
    <n v="1.8050541516245488E-3"/>
    <n v="2391.6799999999998"/>
    <n v="0.8014440433212997"/>
    <n v="3267.84"/>
    <n v="875.35855595667897"/>
    <x v="1"/>
  </r>
  <r>
    <x v="3"/>
    <x v="0"/>
    <x v="0"/>
    <s v="DVL9PHTQ581TVFS"/>
    <s v="EverSmart Garments Kenya"/>
    <x v="46"/>
    <s v="|117/02/08|"/>
    <n v="492"/>
    <n v="6.34"/>
    <n v="8.5266666666666673"/>
    <n v="1.25E-3"/>
    <n v="3119.2799999999997"/>
    <n v="0.61499999999999999"/>
    <n v="4195.12"/>
    <n v="1075.2250000000001"/>
    <x v="0"/>
  </r>
  <r>
    <x v="3"/>
    <x v="0"/>
    <x v="0"/>
    <s v="DVL9PHTQ581TVFS"/>
    <s v="EverSmart Garments Kenya"/>
    <x v="0"/>
    <s v="|117/02/12|"/>
    <n v="504"/>
    <n v="5.52"/>
    <n v="8.2466666666666661"/>
    <n v="1.4534883720930232E-3"/>
    <n v="2782.08"/>
    <n v="0.73255813953488369"/>
    <n v="4156.32"/>
    <n v="1373.507441860465"/>
    <x v="0"/>
  </r>
  <r>
    <x v="3"/>
    <x v="0"/>
    <x v="0"/>
    <s v="DVL9PHTQ581TVFS"/>
    <s v="EverSmart Garments Kenya"/>
    <x v="1"/>
    <s v="|117/02/14|"/>
    <n v="504"/>
    <n v="5.293333333333333"/>
    <n v="7.8466666666666667"/>
    <n v="1.221001221001221E-3"/>
    <n v="2667.8399999999997"/>
    <n v="0.61538461538461542"/>
    <n v="3954.72"/>
    <n v="1286.2646153846156"/>
    <x v="0"/>
  </r>
  <r>
    <x v="3"/>
    <x v="0"/>
    <x v="4"/>
    <s v="DVL9PHTQ581TVFS"/>
    <s v="EverSmart Garments Kenya"/>
    <x v="2"/>
    <s v="|117/01/01|"/>
    <n v="852"/>
    <n v="2.65"/>
    <n v="3.81"/>
    <n v="1.1778563015312131E-3"/>
    <n v="2257.7999999999997"/>
    <n v="1.0035335689045937"/>
    <n v="3246.12"/>
    <n v="987.31646643109559"/>
    <x v="1"/>
  </r>
  <r>
    <x v="3"/>
    <x v="0"/>
    <x v="4"/>
    <s v="DVL9PHTQ581TVFS"/>
    <s v="EverSmart Garments Kenya"/>
    <x v="3"/>
    <s v="|117/01/02|"/>
    <n v="792"/>
    <n v="2.82"/>
    <n v="3.29"/>
    <n v="1.4792899408284023E-3"/>
    <n v="2233.44"/>
    <n v="1.1715976331360947"/>
    <n v="2605.6799999999998"/>
    <n v="371.06840236686367"/>
    <x v="1"/>
  </r>
  <r>
    <x v="3"/>
    <x v="0"/>
    <x v="4"/>
    <s v="DVL9PHTQ581TVFS"/>
    <s v="EverSmart Garments Kenya"/>
    <x v="4"/>
    <s v="|117/01/03|"/>
    <n v="684"/>
    <n v="2.84"/>
    <n v="3.86"/>
    <n v="1.6501650165016502E-3"/>
    <n v="1942.56"/>
    <n v="1.1287128712871288"/>
    <n v="2640.24"/>
    <n v="696.55128712871272"/>
    <x v="1"/>
  </r>
  <r>
    <x v="3"/>
    <x v="0"/>
    <x v="4"/>
    <s v="DVL9PHTQ581TVFS"/>
    <s v="EverSmart Garments Kenya"/>
    <x v="5"/>
    <s v="|117/01/04|"/>
    <n v="852"/>
    <n v="2.56"/>
    <n v="3.86"/>
    <n v="1.5060240963855422E-3"/>
    <n v="2181.12"/>
    <n v="1.2831325301204819"/>
    <n v="3288.72"/>
    <n v="1106.3168674698795"/>
    <x v="0"/>
  </r>
  <r>
    <x v="3"/>
    <x v="0"/>
    <x v="4"/>
    <s v="DVL9PHTQ581TVFS"/>
    <s v="EverSmart Garments Kenya"/>
    <x v="6"/>
    <s v="|117/01/05|"/>
    <n v="1200"/>
    <n v="2.4900000000000002"/>
    <n v="3.81"/>
    <n v="1.1148272017837235E-3"/>
    <n v="2988.0000000000005"/>
    <n v="1.3377926421404682"/>
    <n v="4572"/>
    <n v="1582.6622073578592"/>
    <x v="0"/>
  </r>
  <r>
    <x v="3"/>
    <x v="0"/>
    <x v="4"/>
    <s v="DVL9PHTQ581TVFS"/>
    <s v="EverSmart Garments Kenya"/>
    <x v="7"/>
    <s v="|117/01/06|"/>
    <n v="624"/>
    <n v="2.08"/>
    <n v="3.71"/>
    <n v="1.3966480446927375E-3"/>
    <n v="1297.92"/>
    <n v="0.87150837988826824"/>
    <n v="2315.04"/>
    <n v="1016.2484916201116"/>
    <x v="0"/>
  </r>
  <r>
    <x v="3"/>
    <x v="0"/>
    <x v="4"/>
    <s v="DVL9PHTQ581TVFS"/>
    <s v="EverSmart Garments Kenya"/>
    <x v="8"/>
    <s v="|117/01/07|"/>
    <n v="1020"/>
    <n v="2.87"/>
    <n v="3.62"/>
    <n v="1.7605633802816902E-3"/>
    <n v="2927.4"/>
    <n v="1.795774647887324"/>
    <n v="3692.4"/>
    <n v="763.20422535211264"/>
    <x v="1"/>
  </r>
  <r>
    <x v="3"/>
    <x v="0"/>
    <x v="4"/>
    <s v="DVL9PHTQ581TVFS"/>
    <s v="EverSmart Garments Kenya"/>
    <x v="9"/>
    <s v="|117/01/08|"/>
    <n v="768"/>
    <n v="2.0699999999999998"/>
    <n v="3.62"/>
    <n v="1.5082956259426848E-3"/>
    <n v="1589.7599999999998"/>
    <n v="1.158371040723982"/>
    <n v="2780.16"/>
    <n v="1189.2416289592761"/>
    <x v="0"/>
  </r>
  <r>
    <x v="3"/>
    <x v="0"/>
    <x v="4"/>
    <s v="DVL9PHTQ581TVFS"/>
    <s v="EverSmart Garments Kenya"/>
    <x v="10"/>
    <s v="|117/01/09|"/>
    <n v="660"/>
    <n v="2.4500000000000002"/>
    <n v="3.77"/>
    <n v="1.0905125408942203E-3"/>
    <n v="1617.0000000000002"/>
    <n v="0.71973827699018544"/>
    <n v="2488.1999999999998"/>
    <n v="870.48026172300945"/>
    <x v="1"/>
  </r>
  <r>
    <x v="3"/>
    <x v="0"/>
    <x v="4"/>
    <s v="DVL9PHTQ581TVFS"/>
    <s v="EverSmart Garments Kenya"/>
    <x v="11"/>
    <s v="|117/01/10|"/>
    <n v="624"/>
    <n v="2.19"/>
    <n v="3.48"/>
    <n v="1.221001221001221E-3"/>
    <n v="1366.56"/>
    <n v="0.76190476190476186"/>
    <n v="2171.52"/>
    <n v="804.19809523809522"/>
    <x v="1"/>
  </r>
  <r>
    <x v="3"/>
    <x v="0"/>
    <x v="4"/>
    <s v="DVL9PHTQ581TVFS"/>
    <s v="EverSmart Garments Kenya"/>
    <x v="12"/>
    <s v="|117/01/11|"/>
    <n v="744"/>
    <n v="2.29"/>
    <n v="3.5"/>
    <n v="1.3869625520110957E-3"/>
    <n v="1703.76"/>
    <n v="1.0319001386962552"/>
    <n v="2604"/>
    <n v="899.20809986130371"/>
    <x v="1"/>
  </r>
  <r>
    <x v="3"/>
    <x v="0"/>
    <x v="4"/>
    <s v="DVL9PHTQ581TVFS"/>
    <s v="EverSmart Garments Kenya"/>
    <x v="13"/>
    <s v="|117/01/12|"/>
    <n v="1200"/>
    <n v="2.1"/>
    <n v="3.22"/>
    <n v="1.7636684303350969E-3"/>
    <n v="2520"/>
    <n v="2.1164021164021163"/>
    <n v="3864.0000000000005"/>
    <n v="1341.8835978835984"/>
    <x v="0"/>
  </r>
  <r>
    <x v="3"/>
    <x v="0"/>
    <x v="4"/>
    <s v="DVL9PHTQ581TVFS"/>
    <s v="EverSmart Garments Kenya"/>
    <x v="14"/>
    <s v="|117/01/13|"/>
    <n v="1140"/>
    <n v="2.94"/>
    <n v="3.56"/>
    <n v="1.5797788309636651E-3"/>
    <n v="3351.6"/>
    <n v="1.8009478672985781"/>
    <n v="4058.4"/>
    <n v="704.99905213270165"/>
    <x v="1"/>
  </r>
  <r>
    <x v="3"/>
    <x v="0"/>
    <x v="4"/>
    <s v="DVL9PHTQ581TVFS"/>
    <s v="EverSmart Garments Kenya"/>
    <x v="15"/>
    <s v="|117/01/14|"/>
    <n v="888"/>
    <n v="2.5499999999999998"/>
    <n v="3.44"/>
    <n v="1.594896331738437E-3"/>
    <n v="2264.3999999999996"/>
    <n v="1.4162679425837321"/>
    <n v="3054.72"/>
    <n v="788.90373205741639"/>
    <x v="1"/>
  </r>
  <r>
    <x v="3"/>
    <x v="0"/>
    <x v="4"/>
    <s v="DVL9PHTQ581TVFS"/>
    <s v="EverSmart Garments Kenya"/>
    <x v="16"/>
    <s v="|117/01/15|"/>
    <n v="696"/>
    <n v="2.5499999999999998"/>
    <n v="3.65"/>
    <n v="1.6835016835016834E-3"/>
    <n v="1774.8"/>
    <n v="1.1717171717171717"/>
    <n v="2540.4"/>
    <n v="764.42828282828293"/>
    <x v="1"/>
  </r>
  <r>
    <x v="3"/>
    <x v="0"/>
    <x v="4"/>
    <s v="DVL9PHTQ581TVFS"/>
    <s v="EverSmart Garments Kenya"/>
    <x v="17"/>
    <s v="|117/01/16|"/>
    <n v="1188"/>
    <n v="2.2400000000000002"/>
    <n v="3.88"/>
    <n v="1.2406947890818859E-3"/>
    <n v="2661.1200000000003"/>
    <n v="1.4739454094292803"/>
    <n v="4609.4399999999996"/>
    <n v="1946.84605459057"/>
    <x v="0"/>
  </r>
  <r>
    <x v="3"/>
    <x v="0"/>
    <x v="4"/>
    <s v="DVL9PHTQ581TVFS"/>
    <s v="EverSmart Garments Kenya"/>
    <x v="18"/>
    <s v="|117/01/17|"/>
    <n v="888"/>
    <n v="2.75"/>
    <n v="3.52"/>
    <n v="1.1547344110854503E-3"/>
    <n v="2442"/>
    <n v="1.0254041570438799"/>
    <n v="3125.76"/>
    <n v="682.73459584295631"/>
    <x v="1"/>
  </r>
  <r>
    <x v="3"/>
    <x v="0"/>
    <x v="4"/>
    <s v="DVL9PHTQ581TVFS"/>
    <s v="EverSmart Garments Kenya"/>
    <x v="19"/>
    <s v="|117/01/18|"/>
    <n v="684"/>
    <n v="2.12"/>
    <n v="3.33"/>
    <n v="1.1441647597254005E-3"/>
    <n v="1450.0800000000002"/>
    <n v="0.78260869565217395"/>
    <n v="2277.7200000000003"/>
    <n v="826.85739130434797"/>
    <x v="1"/>
  </r>
  <r>
    <x v="3"/>
    <x v="0"/>
    <x v="4"/>
    <s v="DVL9PHTQ581TVFS"/>
    <s v="EverSmart Garments Kenya"/>
    <x v="20"/>
    <s v="|117/01/19|"/>
    <n v="936"/>
    <n v="2.4900000000000002"/>
    <n v="3.63"/>
    <n v="1.4641288433382138E-3"/>
    <n v="2330.6400000000003"/>
    <n v="1.3704245973645681"/>
    <n v="3397.68"/>
    <n v="1065.669575402635"/>
    <x v="0"/>
  </r>
  <r>
    <x v="3"/>
    <x v="0"/>
    <x v="6"/>
    <s v="DVL9PHTQ571TVFS"/>
    <s v="MaxTex Manufacturing"/>
    <x v="21"/>
    <s v="|47/01/01|"/>
    <n v="2520"/>
    <n v="2.42"/>
    <n v="3.61"/>
    <n v="1.4792899408284023E-3"/>
    <n v="6098.4"/>
    <n v="3.7278106508875739"/>
    <n v="9097.1999999999989"/>
    <n v="2995.0721893491118"/>
    <x v="0"/>
  </r>
  <r>
    <x v="3"/>
    <x v="0"/>
    <x v="6"/>
    <s v="DVL9PHTQ571TVFS"/>
    <s v="MaxTex Manufacturing"/>
    <x v="22"/>
    <s v="|47/01/02|"/>
    <n v="2616"/>
    <n v="2.31"/>
    <n v="3.63"/>
    <n v="1.1037527593818985E-3"/>
    <n v="6042.96"/>
    <n v="2.8874172185430464"/>
    <n v="9496.08"/>
    <n v="3450.232582781457"/>
    <x v="0"/>
  </r>
  <r>
    <x v="3"/>
    <x v="0"/>
    <x v="6"/>
    <s v="DVL9PHTQ571TVFS"/>
    <s v="MaxTex Manufacturing"/>
    <x v="23"/>
    <s v="|47/01/03|"/>
    <n v="2268"/>
    <n v="2.83"/>
    <n v="3.94"/>
    <n v="1.2121212121212121E-3"/>
    <n v="6418.4400000000005"/>
    <n v="2.749090909090909"/>
    <n v="8935.92"/>
    <n v="2514.7309090909089"/>
    <x v="0"/>
  </r>
  <r>
    <x v="3"/>
    <x v="0"/>
    <x v="6"/>
    <s v="DVL9PHTQ571TVFS"/>
    <s v="MaxTex Manufacturing"/>
    <x v="24"/>
    <s v="|47/01/04|"/>
    <n v="1644"/>
    <n v="2.96"/>
    <n v="3.6"/>
    <n v="1.3003901170351106E-3"/>
    <n v="4866.24"/>
    <n v="2.1378413524057218"/>
    <n v="5918.4000000000005"/>
    <n v="1050.022158647595"/>
    <x v="0"/>
  </r>
  <r>
    <x v="3"/>
    <x v="0"/>
    <x v="6"/>
    <s v="DVL9PHTQ571TVFS"/>
    <s v="MaxTex Manufacturing"/>
    <x v="25"/>
    <s v="|47/01/05|"/>
    <n v="2268"/>
    <n v="2.95"/>
    <n v="3.64"/>
    <n v="1.3623978201634877E-3"/>
    <n v="6690.6"/>
    <n v="3.0899182561307903"/>
    <n v="8255.52"/>
    <n v="1561.8300817438692"/>
    <x v="0"/>
  </r>
  <r>
    <x v="3"/>
    <x v="0"/>
    <x v="6"/>
    <s v="DVL9PHTQ571TVFS"/>
    <s v="MaxTex Manufacturing"/>
    <x v="26"/>
    <s v="|47/01/06|"/>
    <n v="2016"/>
    <n v="2.73"/>
    <n v="3.62"/>
    <n v="1.1248593925759281E-3"/>
    <n v="5503.68"/>
    <n v="2.2677165354330713"/>
    <n v="7297.92"/>
    <n v="1791.9722834645668"/>
    <x v="0"/>
  </r>
  <r>
    <x v="3"/>
    <x v="0"/>
    <x v="6"/>
    <s v="DVL9PHTQ571TVFS"/>
    <s v="MaxTex Manufacturing"/>
    <x v="27"/>
    <s v="|47/01/07|"/>
    <n v="2136"/>
    <n v="2.5299999999999998"/>
    <n v="3.93"/>
    <n v="1.1547344110854503E-3"/>
    <n v="5404.08"/>
    <n v="2.4665127020785218"/>
    <n v="8394.48"/>
    <n v="2987.9334872979211"/>
    <x v="0"/>
  </r>
  <r>
    <x v="3"/>
    <x v="0"/>
    <x v="6"/>
    <s v="DVL9PHTQ571TVFS"/>
    <s v="MaxTex Manufacturing"/>
    <x v="28"/>
    <s v="|47/01/08|"/>
    <n v="2640"/>
    <n v="2.36"/>
    <n v="3.7"/>
    <n v="1.0449320794148381E-3"/>
    <n v="6230.4"/>
    <n v="2.7586206896551726"/>
    <n v="9768"/>
    <n v="3534.841379310345"/>
    <x v="0"/>
  </r>
  <r>
    <x v="3"/>
    <x v="0"/>
    <x v="6"/>
    <s v="DVL9PHTQ571TVFS"/>
    <s v="MaxTex Manufacturing"/>
    <x v="29"/>
    <s v="|47/01/09|"/>
    <n v="1572"/>
    <n v="2.39"/>
    <n v="3.93"/>
    <n v="1.5923566878980893E-3"/>
    <n v="3757.0800000000004"/>
    <n v="2.5031847133757963"/>
    <n v="6177.96"/>
    <n v="2418.3768152866237"/>
    <x v="0"/>
  </r>
  <r>
    <x v="3"/>
    <x v="0"/>
    <x v="6"/>
    <s v="DVL9PHTQ571TVFS"/>
    <s v="MaxTex Manufacturing"/>
    <x v="30"/>
    <s v="|47/01/10|"/>
    <n v="1320"/>
    <n v="2.4700000000000002"/>
    <n v="3.69"/>
    <n v="1.1792452830188679E-3"/>
    <n v="3260.4"/>
    <n v="1.5566037735849056"/>
    <n v="4870.8"/>
    <n v="1608.8433962264153"/>
    <x v="0"/>
  </r>
  <r>
    <x v="3"/>
    <x v="0"/>
    <x v="6"/>
    <s v="DVL9PHTQ571TVFS"/>
    <s v="MaxTex Manufacturing"/>
    <x v="31"/>
    <s v="|47/01/11|"/>
    <n v="2304"/>
    <n v="2.62"/>
    <n v="3.53"/>
    <n v="1.6233766233766235E-3"/>
    <n v="6036.4800000000005"/>
    <n v="3.7402597402597406"/>
    <n v="8133.12"/>
    <n v="2092.8997402597397"/>
    <x v="0"/>
  </r>
  <r>
    <x v="3"/>
    <x v="0"/>
    <x v="6"/>
    <s v="DVL9PHTQ571TVFS"/>
    <s v="MaxTex Manufacturing"/>
    <x v="32"/>
    <s v="|47/01/12|"/>
    <n v="2544"/>
    <n v="2.41"/>
    <n v="3.91"/>
    <n v="1.6260162601626016E-3"/>
    <n v="6131.04"/>
    <n v="4.1365853658536587"/>
    <n v="9947.0400000000009"/>
    <n v="3811.8634146341474"/>
    <x v="0"/>
  </r>
  <r>
    <x v="3"/>
    <x v="0"/>
    <x v="4"/>
    <s v="DVL9PHTQ129TVFS"/>
    <s v="TrendWear Kenya"/>
    <x v="33"/>
    <s v="|114/01/01|"/>
    <n v="1008"/>
    <n v="2.93"/>
    <n v="3.2"/>
    <n v="1.1560693641618498E-3"/>
    <n v="2953.44"/>
    <n v="1.1653179190751446"/>
    <n v="3225.6000000000004"/>
    <n v="270.99468208092514"/>
    <x v="1"/>
  </r>
  <r>
    <x v="3"/>
    <x v="0"/>
    <x v="4"/>
    <s v="DVL9PHTQ129TVFS"/>
    <s v="TrendWear Kenya"/>
    <x v="34"/>
    <s v="|114/01/02|"/>
    <n v="876"/>
    <n v="2.57"/>
    <n v="3.43"/>
    <n v="1.5128593040847202E-3"/>
    <n v="2251.3199999999997"/>
    <n v="1.3252647503782149"/>
    <n v="3004.6800000000003"/>
    <n v="752.03473524962237"/>
    <x v="1"/>
  </r>
  <r>
    <x v="3"/>
    <x v="0"/>
    <x v="4"/>
    <s v="DVL9PHTQ129TVFS"/>
    <s v="TrendWear Kenya"/>
    <x v="35"/>
    <s v="|114/01/03|"/>
    <n v="1164"/>
    <n v="2.93"/>
    <n v="3.86"/>
    <n v="1.4619883040935672E-3"/>
    <n v="3410.52"/>
    <n v="1.7017543859649122"/>
    <n v="4493.04"/>
    <n v="1080.818245614035"/>
    <x v="0"/>
  </r>
  <r>
    <x v="3"/>
    <x v="0"/>
    <x v="4"/>
    <s v="DVL9PHTQ129TVFS"/>
    <s v="TrendWear Kenya"/>
    <x v="36"/>
    <s v="|114/01/04|"/>
    <n v="684"/>
    <n v="2.1"/>
    <n v="3.45"/>
    <n v="1.6920473773265651E-3"/>
    <n v="1436.4"/>
    <n v="1.1573604060913705"/>
    <n v="2359.8000000000002"/>
    <n v="922.24263959390873"/>
    <x v="1"/>
  </r>
  <r>
    <x v="3"/>
    <x v="0"/>
    <x v="4"/>
    <s v="DVL9PHTQ129TVFS"/>
    <s v="TrendWear Kenya"/>
    <x v="37"/>
    <s v="|114/01/05|"/>
    <n v="744"/>
    <n v="2.08"/>
    <n v="3.67"/>
    <n v="1.5060240963855422E-3"/>
    <n v="1547.52"/>
    <n v="1.1204819277108435"/>
    <n v="2730.48"/>
    <n v="1181.8395180722891"/>
    <x v="0"/>
  </r>
  <r>
    <x v="3"/>
    <x v="0"/>
    <x v="4"/>
    <s v="DVL9PHTQ129TVFS"/>
    <s v="TrendWear Kenya"/>
    <x v="38"/>
    <s v="|114/01/06|"/>
    <n v="960"/>
    <n v="2.68"/>
    <n v="3.73"/>
    <n v="1.0660980810234541E-3"/>
    <n v="2572.8000000000002"/>
    <n v="1.023454157782516"/>
    <n v="3580.8"/>
    <n v="1006.9765458422174"/>
    <x v="0"/>
  </r>
  <r>
    <x v="3"/>
    <x v="0"/>
    <x v="4"/>
    <s v="DVL9PHTQ129TVFS"/>
    <s v="TrendWear Kenya"/>
    <x v="39"/>
    <s v="|114/01/07|"/>
    <n v="1152"/>
    <n v="2.78"/>
    <n v="3.66"/>
    <n v="1.3550135501355014E-3"/>
    <n v="3202.56"/>
    <n v="1.5609756097560976"/>
    <n v="4216.32"/>
    <n v="1012.1990243902437"/>
    <x v="0"/>
  </r>
  <r>
    <x v="3"/>
    <x v="0"/>
    <x v="4"/>
    <s v="DVL9PHTQ129TVFS"/>
    <s v="TrendWear Kenya"/>
    <x v="40"/>
    <s v="|114/01/08|"/>
    <n v="804"/>
    <n v="2.39"/>
    <n v="3.31"/>
    <n v="1.1976047904191617E-3"/>
    <n v="1921.5600000000002"/>
    <n v="0.96287425149700601"/>
    <n v="2661.2400000000002"/>
    <n v="738.71712574850301"/>
    <x v="1"/>
  </r>
  <r>
    <x v="3"/>
    <x v="0"/>
    <x v="4"/>
    <s v="DVL9PHTQ129TVFS"/>
    <s v="TrendWear Kenya"/>
    <x v="41"/>
    <s v="|114/01/09|"/>
    <n v="636"/>
    <n v="2.2799999999999998"/>
    <n v="3.53"/>
    <n v="1.366120218579235E-3"/>
    <n v="1450.08"/>
    <n v="0.86885245901639341"/>
    <n v="2245.08"/>
    <n v="794.13114754098365"/>
    <x v="1"/>
  </r>
  <r>
    <x v="3"/>
    <x v="0"/>
    <x v="4"/>
    <s v="DVL9PHTQ129TVFS"/>
    <s v="TrendWear Kenya"/>
    <x v="42"/>
    <s v="|114/01/10|"/>
    <n v="756"/>
    <n v="2.82"/>
    <n v="3.54"/>
    <n v="1.7421602787456446E-3"/>
    <n v="2131.92"/>
    <n v="1.3170731707317074"/>
    <n v="2676.2400000000002"/>
    <n v="543.0029268292684"/>
    <x v="1"/>
  </r>
  <r>
    <x v="3"/>
    <x v="0"/>
    <x v="4"/>
    <s v="DVL9PHTQ129TVFS"/>
    <s v="TrendWear Kenya"/>
    <x v="43"/>
    <s v="|114/01/11|"/>
    <n v="948"/>
    <n v="2.86"/>
    <n v="3.47"/>
    <n v="1.1876484560570072E-3"/>
    <n v="2711.2799999999997"/>
    <n v="1.1258907363420427"/>
    <n v="3289.5600000000004"/>
    <n v="577.1541092636586"/>
    <x v="1"/>
  </r>
  <r>
    <x v="3"/>
    <x v="0"/>
    <x v="4"/>
    <s v="DVL9PHTQ129TVFS"/>
    <s v="TrendWear Kenya"/>
    <x v="44"/>
    <s v="|114/01/12|"/>
    <n v="720"/>
    <n v="2.41"/>
    <n v="3.33"/>
    <n v="1.1148272017837235E-3"/>
    <n v="1735.2"/>
    <n v="0.80267558528428096"/>
    <n v="2397.6"/>
    <n v="661.59732441471556"/>
    <x v="1"/>
  </r>
  <r>
    <x v="3"/>
    <x v="0"/>
    <x v="4"/>
    <s v="DVL9PHTQ129TVFS"/>
    <s v="TrendWear Kenya"/>
    <x v="45"/>
    <s v="|114/01/13|"/>
    <n v="1020"/>
    <n v="2.39"/>
    <n v="3.39"/>
    <n v="1.2578616352201257E-3"/>
    <n v="2437.8000000000002"/>
    <n v="1.2830188679245282"/>
    <n v="3457.8"/>
    <n v="1018.7169811320755"/>
    <x v="0"/>
  </r>
  <r>
    <x v="3"/>
    <x v="0"/>
    <x v="4"/>
    <s v="DVL9PHTQ129TVFS"/>
    <s v="TrendWear Kenya"/>
    <x v="46"/>
    <s v="|114/01/14|"/>
    <n v="768"/>
    <n v="2.19"/>
    <n v="3.85"/>
    <n v="1.0976948408342481E-3"/>
    <n v="1681.92"/>
    <n v="0.8430296377607025"/>
    <n v="2956.8"/>
    <n v="1274.0369703622393"/>
    <x v="0"/>
  </r>
  <r>
    <x v="3"/>
    <x v="0"/>
    <x v="4"/>
    <s v="DVL9PHTQ129TVFS"/>
    <s v="TrendWear Kenya"/>
    <x v="0"/>
    <s v="|114/01/15|"/>
    <n v="600"/>
    <n v="2.09"/>
    <n v="3.49"/>
    <n v="1.02880658436214E-3"/>
    <n v="1254"/>
    <n v="0.61728395061728403"/>
    <n v="2094"/>
    <n v="839.38271604938268"/>
    <x v="1"/>
  </r>
  <r>
    <x v="3"/>
    <x v="0"/>
    <x v="4"/>
    <s v="DVL9PHTQ129TVFS"/>
    <s v="TrendWear Kenya"/>
    <x v="1"/>
    <s v="|114/01/16|"/>
    <n v="900"/>
    <n v="2.86"/>
    <n v="3.75"/>
    <n v="1.2330456226880395E-3"/>
    <n v="2574"/>
    <n v="1.1097410604192355"/>
    <n v="3375"/>
    <n v="799.8902589395808"/>
    <x v="1"/>
  </r>
  <r>
    <x v="3"/>
    <x v="0"/>
    <x v="4"/>
    <s v="DVL9PHTQ129TVFS"/>
    <s v="TrendWear Kenya"/>
    <x v="2"/>
    <s v="|114/01/17|"/>
    <n v="828"/>
    <n v="2.37"/>
    <n v="3.24"/>
    <n v="1.6447368421052631E-3"/>
    <n v="1962.3600000000001"/>
    <n v="1.3618421052631577"/>
    <n v="2682.7200000000003"/>
    <n v="718.99815789473701"/>
    <x v="1"/>
  </r>
  <r>
    <x v="3"/>
    <x v="0"/>
    <x v="4"/>
    <s v="DVL9PHTQ129TVFS"/>
    <s v="TrendWear Kenya"/>
    <x v="3"/>
    <s v="|114/01/18|"/>
    <n v="756"/>
    <n v="3"/>
    <n v="3.49"/>
    <n v="1.3054830287206266E-3"/>
    <n v="2268"/>
    <n v="0.98694516971279378"/>
    <n v="2638.44"/>
    <n v="369.45305483028727"/>
    <x v="1"/>
  </r>
  <r>
    <x v="3"/>
    <x v="0"/>
    <x v="4"/>
    <s v="DVL9PHTQ129TVFS"/>
    <s v="TrendWear Kenya"/>
    <x v="4"/>
    <s v="|114/01/19|"/>
    <n v="1092"/>
    <n v="2.89"/>
    <n v="3.74"/>
    <n v="1.1587485515643105E-3"/>
    <n v="3155.88"/>
    <n v="1.2653534183082271"/>
    <n v="4084.0800000000004"/>
    <n v="926.93464658169205"/>
    <x v="1"/>
  </r>
  <r>
    <x v="3"/>
    <x v="0"/>
    <x v="4"/>
    <s v="DVL9PHTQ129TVFS"/>
    <s v="TrendWear Kenya"/>
    <x v="5"/>
    <s v="|114/01/20|"/>
    <n v="696"/>
    <n v="2.68"/>
    <n v="3.73"/>
    <n v="1.1086474501108647E-3"/>
    <n v="1865.2800000000002"/>
    <n v="0.77161862527716185"/>
    <n v="2596.08"/>
    <n v="730.02838137472258"/>
    <x v="1"/>
  </r>
  <r>
    <x v="3"/>
    <x v="0"/>
    <x v="4"/>
    <s v="DVL9PHTQ129TVFS"/>
    <s v="TrendWear Kenya"/>
    <x v="6"/>
    <s v="|114/01/21|"/>
    <n v="960"/>
    <n v="2.19"/>
    <n v="3.68"/>
    <n v="1.0471204188481676E-3"/>
    <n v="2102.4"/>
    <n v="1.005235602094241"/>
    <n v="3532.8"/>
    <n v="1429.3947643979059"/>
    <x v="0"/>
  </r>
  <r>
    <x v="3"/>
    <x v="0"/>
    <x v="0"/>
    <s v="DVL9PHTQ469TVFS"/>
    <s v="Apex Tailors"/>
    <x v="7"/>
    <s v="|05/00/01|"/>
    <n v="432"/>
    <n v="5.3933333333333335"/>
    <n v="7.4733333333333336"/>
    <n v="1.2804097311139564E-3"/>
    <n v="2329.92"/>
    <n v="0.55313700384122921"/>
    <n v="3228.48"/>
    <n v="898.0068629961587"/>
    <x v="1"/>
  </r>
  <r>
    <x v="3"/>
    <x v="0"/>
    <x v="6"/>
    <s v="DVL9PHTQ469TVFS"/>
    <s v="Apex Tailors"/>
    <x v="8"/>
    <s v="|05/04/01|"/>
    <n v="2004"/>
    <n v="2.71"/>
    <n v="3.63"/>
    <n v="1.1918951132300357E-3"/>
    <n v="5430.84"/>
    <n v="2.3885578069129916"/>
    <n v="7274.5199999999995"/>
    <n v="1841.2914421930864"/>
    <x v="0"/>
  </r>
  <r>
    <x v="3"/>
    <x v="0"/>
    <x v="6"/>
    <s v="DVL9PHTQ469TVFS"/>
    <s v="Apex Tailors"/>
    <x v="9"/>
    <s v="|05/04/02|"/>
    <n v="2352"/>
    <n v="2.95"/>
    <n v="3.34"/>
    <n v="1.4641288433382138E-3"/>
    <n v="6938.4000000000005"/>
    <n v="3.4436310395314789"/>
    <n v="7855.6799999999994"/>
    <n v="913.83636896046733"/>
    <x v="1"/>
  </r>
  <r>
    <x v="3"/>
    <x v="0"/>
    <x v="6"/>
    <s v="DVL9PHTQ469TVFS"/>
    <s v="Apex Tailors"/>
    <x v="10"/>
    <s v="|05/04/03|"/>
    <n v="1992"/>
    <n v="2.67"/>
    <n v="3.83"/>
    <n v="1.7730496453900709E-3"/>
    <n v="5318.6399999999994"/>
    <n v="3.5319148936170213"/>
    <n v="7629.3600000000006"/>
    <n v="2307.1880851063843"/>
    <x v="0"/>
  </r>
  <r>
    <x v="3"/>
    <x v="0"/>
    <x v="6"/>
    <s v="DVL9PHTQ469TVFS"/>
    <s v="Apex Tailors"/>
    <x v="11"/>
    <s v="|05/04/04|"/>
    <n v="2664"/>
    <n v="2.59"/>
    <n v="3.61"/>
    <n v="1.6025641025641025E-3"/>
    <n v="6899.7599999999993"/>
    <n v="4.2692307692307692"/>
    <n v="9617.0399999999991"/>
    <n v="2713.0107692307688"/>
    <x v="0"/>
  </r>
  <r>
    <x v="3"/>
    <x v="0"/>
    <x v="6"/>
    <s v="DVL9PHTQ469TVFS"/>
    <s v="Apex Tailors"/>
    <x v="12"/>
    <s v="|05/04/05|"/>
    <n v="2652"/>
    <n v="2.2999999999999998"/>
    <n v="3.76"/>
    <n v="1.2690355329949238E-3"/>
    <n v="6099.5999999999995"/>
    <n v="3.3654822335025378"/>
    <n v="9971.5199999999986"/>
    <n v="3868.5545177664967"/>
    <x v="0"/>
  </r>
  <r>
    <x v="3"/>
    <x v="0"/>
    <x v="6"/>
    <s v="DVL9PHTQ469TVFS"/>
    <s v="Apex Tailors"/>
    <x v="13"/>
    <s v="|05/04/06|"/>
    <n v="1884"/>
    <n v="2.4300000000000002"/>
    <n v="3.49"/>
    <n v="1.0309278350515464E-3"/>
    <n v="4578.12"/>
    <n v="1.9422680412371134"/>
    <n v="6575.1600000000008"/>
    <n v="1995.0977319587637"/>
    <x v="0"/>
  </r>
  <r>
    <x v="3"/>
    <x v="0"/>
    <x v="6"/>
    <s v="DVL9PHTQ469TVFS"/>
    <s v="Apex Tailors"/>
    <x v="14"/>
    <s v="|05/04/07|"/>
    <n v="1572"/>
    <n v="2.4700000000000002"/>
    <n v="3.52"/>
    <n v="1.4104372355430183E-3"/>
    <n v="3882.84"/>
    <n v="2.2172073342736249"/>
    <n v="5533.44"/>
    <n v="1648.3827926657259"/>
    <x v="0"/>
  </r>
  <r>
    <x v="3"/>
    <x v="0"/>
    <x v="6"/>
    <s v="DVL9PHTQ469TVFS"/>
    <s v="Apex Tailors"/>
    <x v="15"/>
    <s v="|05/04/08|"/>
    <n v="1512"/>
    <n v="2.59"/>
    <n v="3.89"/>
    <n v="1.4306151645207439E-3"/>
    <n v="3916.08"/>
    <n v="2.163090128755365"/>
    <n v="5881.68"/>
    <n v="1963.436909871245"/>
    <x v="0"/>
  </r>
  <r>
    <x v="3"/>
    <x v="0"/>
    <x v="6"/>
    <s v="DVL9PHTQ469TVFS"/>
    <s v="Apex Tailors"/>
    <x v="16"/>
    <s v="|05/04/09|"/>
    <n v="1944"/>
    <n v="2.4"/>
    <n v="3.56"/>
    <n v="1.6806722689075631E-3"/>
    <n v="4665.5999999999995"/>
    <n v="3.2672268907563029"/>
    <n v="6920.64"/>
    <n v="2251.7727731092446"/>
    <x v="0"/>
  </r>
  <r>
    <x v="3"/>
    <x v="0"/>
    <x v="6"/>
    <s v="DVL9PHTQ469TVFS"/>
    <s v="Apex Tailors"/>
    <x v="17"/>
    <s v="|05/04/10|"/>
    <n v="2412"/>
    <n v="2.87"/>
    <n v="3.65"/>
    <n v="1.5105740181268882E-3"/>
    <n v="6922.4400000000005"/>
    <n v="3.6435045317220545"/>
    <n v="8803.7999999999993"/>
    <n v="1877.7164954682767"/>
    <x v="0"/>
  </r>
  <r>
    <x v="3"/>
    <x v="0"/>
    <x v="6"/>
    <s v="DVL9PHTQ469TVFS"/>
    <s v="Apex Tailors"/>
    <x v="18"/>
    <s v="|05/04/11|"/>
    <n v="1428"/>
    <n v="2.78"/>
    <n v="3.33"/>
    <n v="1.2853470437017994E-3"/>
    <n v="3969.8399999999997"/>
    <n v="1.8354755784061696"/>
    <n v="4755.24"/>
    <n v="783.56452442159389"/>
    <x v="1"/>
  </r>
  <r>
    <x v="3"/>
    <x v="0"/>
    <x v="6"/>
    <s v="DVL9PHTQ469TVFS"/>
    <s v="Apex Tailors"/>
    <x v="19"/>
    <s v="|05/04/12|"/>
    <n v="2160"/>
    <n v="2.86"/>
    <n v="3.6"/>
    <n v="1.6611295681063123E-3"/>
    <n v="6177.5999999999995"/>
    <n v="3.5880398671096345"/>
    <n v="7776"/>
    <n v="1594.8119601328908"/>
    <x v="0"/>
  </r>
  <r>
    <x v="3"/>
    <x v="0"/>
    <x v="3"/>
    <s v="DVL9PHTQ749TVFS"/>
    <s v="Kisumu Textile Industries"/>
    <x v="20"/>
    <s v="|41/01/01|"/>
    <n v="600"/>
    <n v="4.74"/>
    <n v="5.4"/>
    <n v="1.5290519877675841E-3"/>
    <n v="2844"/>
    <n v="0.91743119266055051"/>
    <n v="3240"/>
    <n v="395.08256880733944"/>
    <x v="1"/>
  </r>
  <r>
    <x v="3"/>
    <x v="0"/>
    <x v="5"/>
    <s v="DVL9PHTQ162TVFS"/>
    <s v="Mount Kenya Apparel"/>
    <x v="21"/>
    <s v="|53/01/00|"/>
    <n v="660"/>
    <n v="1.23"/>
    <n v="1.8"/>
    <n v="1.1792452830188679E-3"/>
    <n v="811.8"/>
    <n v="0.77830188679245282"/>
    <n v="1188"/>
    <n v="375.42169811320758"/>
    <x v="1"/>
  </r>
  <r>
    <x v="3"/>
    <x v="0"/>
    <x v="5"/>
    <s v="DVL9PHTQ162TVFS"/>
    <s v="Mount Kenya Apparel"/>
    <x v="22"/>
    <s v="|53/01/01|"/>
    <n v="1284"/>
    <n v="1.23"/>
    <n v="1.89"/>
    <n v="1.1750881316098707E-3"/>
    <n v="1579.32"/>
    <n v="1.5088131609870741"/>
    <n v="2426.7599999999998"/>
    <n v="845.93118683901275"/>
    <x v="1"/>
  </r>
  <r>
    <x v="3"/>
    <x v="0"/>
    <x v="5"/>
    <s v="DVL9PHTQ162TVFS"/>
    <s v="Mount Kenya Apparel"/>
    <x v="23"/>
    <s v="|53/01/02|"/>
    <n v="840"/>
    <n v="1.21"/>
    <n v="1.6"/>
    <n v="1.4749262536873156E-3"/>
    <n v="1016.4"/>
    <n v="1.2389380530973451"/>
    <n v="1344"/>
    <n v="326.36106194690268"/>
    <x v="1"/>
  </r>
  <r>
    <x v="3"/>
    <x v="0"/>
    <x v="5"/>
    <s v="DVL9PHTQ162TVFS"/>
    <s v="Mount Kenya Apparel"/>
    <x v="24"/>
    <s v="|53/01/03|"/>
    <n v="1200"/>
    <n v="1.4"/>
    <n v="1.74"/>
    <n v="1.3550135501355014E-3"/>
    <n v="1680"/>
    <n v="1.6260162601626016"/>
    <n v="2088"/>
    <n v="406.3739837398374"/>
    <x v="1"/>
  </r>
  <r>
    <x v="3"/>
    <x v="0"/>
    <x v="5"/>
    <s v="DVL9PHTQ162TVFS"/>
    <s v="Mount Kenya Apparel"/>
    <x v="25"/>
    <s v="|53/01/04|"/>
    <n v="804"/>
    <n v="1.1499999999999999"/>
    <n v="1.64"/>
    <n v="1.3679890560875513E-3"/>
    <n v="924.59999999999991"/>
    <n v="1.0998632010943912"/>
    <n v="1318.56"/>
    <n v="392.86013679890567"/>
    <x v="1"/>
  </r>
  <r>
    <x v="3"/>
    <x v="0"/>
    <x v="5"/>
    <s v="DVL9PHTQ162TVFS"/>
    <s v="Mount Kenya Apparel"/>
    <x v="26"/>
    <s v="|53/01/05|"/>
    <n v="1248"/>
    <n v="1.1000000000000001"/>
    <n v="1.72"/>
    <n v="1.0471204188481676E-3"/>
    <n v="1372.8000000000002"/>
    <n v="1.3068062827225133"/>
    <n v="2146.56"/>
    <n v="772.45319371727726"/>
    <x v="1"/>
  </r>
  <r>
    <x v="3"/>
    <x v="0"/>
    <x v="5"/>
    <s v="DVL9PHTQ162TVFS"/>
    <s v="Mount Kenya Apparel"/>
    <x v="27"/>
    <s v="|53/01/06|"/>
    <n v="600"/>
    <n v="1.27"/>
    <n v="1.82"/>
    <n v="1.3623978201634877E-3"/>
    <n v="762"/>
    <n v="0.81743869209809261"/>
    <n v="1092"/>
    <n v="329.18256130790189"/>
    <x v="1"/>
  </r>
  <r>
    <x v="3"/>
    <x v="0"/>
    <x v="5"/>
    <s v="DVL9PHTQ162TVFS"/>
    <s v="Mount Kenya Apparel"/>
    <x v="28"/>
    <s v="|53/01/07|"/>
    <n v="636"/>
    <n v="1.1000000000000001"/>
    <n v="1.86"/>
    <n v="1.7331022530329288E-3"/>
    <n v="699.6"/>
    <n v="1.1022530329289428"/>
    <n v="1182.96"/>
    <n v="482.25774696707106"/>
    <x v="1"/>
  </r>
  <r>
    <x v="3"/>
    <x v="0"/>
    <x v="5"/>
    <s v="DVL9PHTQ162TVFS"/>
    <s v="Mount Kenya Apparel"/>
    <x v="29"/>
    <s v="|53/01/08|"/>
    <n v="888"/>
    <n v="1.17"/>
    <n v="1.61"/>
    <n v="1.652892561983471E-3"/>
    <n v="1038.96"/>
    <n v="1.4677685950413222"/>
    <n v="1429.68"/>
    <n v="389.25223140495871"/>
    <x v="1"/>
  </r>
  <r>
    <x v="3"/>
    <x v="0"/>
    <x v="5"/>
    <s v="DVL9PHTQ162TVFS"/>
    <s v="Mount Kenya Apparel"/>
    <x v="30"/>
    <s v="|53/01/09|"/>
    <n v="1236"/>
    <n v="1.36"/>
    <n v="1.82"/>
    <n v="1.6313213703099511E-3"/>
    <n v="1680.96"/>
    <n v="2.0163132137030995"/>
    <n v="2249.52"/>
    <n v="566.5436867862968"/>
    <x v="1"/>
  </r>
  <r>
    <x v="3"/>
    <x v="0"/>
    <x v="5"/>
    <s v="DVL9PHTQ162TVFS"/>
    <s v="Mount Kenya Apparel"/>
    <x v="31"/>
    <s v="|53/01/10|"/>
    <n v="756"/>
    <n v="1.2"/>
    <n v="1.81"/>
    <n v="1.4992503748125937E-3"/>
    <n v="907.19999999999993"/>
    <n v="1.1334332833583207"/>
    <n v="1368.3600000000001"/>
    <n v="460.02656671664187"/>
    <x v="1"/>
  </r>
  <r>
    <x v="3"/>
    <x v="0"/>
    <x v="5"/>
    <s v="DVL9PHTQ162TVFS"/>
    <s v="Mount Kenya Apparel"/>
    <x v="32"/>
    <s v="|53/01/11|"/>
    <n v="780"/>
    <n v="1.33"/>
    <n v="1.9"/>
    <n v="1.1415525114155251E-3"/>
    <n v="1037.4000000000001"/>
    <n v="0.8904109589041096"/>
    <n v="1482"/>
    <n v="443.7095890410958"/>
    <x v="1"/>
  </r>
  <r>
    <x v="3"/>
    <x v="0"/>
    <x v="5"/>
    <s v="DVL9PHTQ162TVFS"/>
    <s v="Mount Kenya Apparel"/>
    <x v="33"/>
    <s v="|53/01/12|"/>
    <n v="1308"/>
    <n v="1.33"/>
    <n v="1.89"/>
    <n v="1.1862396204033216E-3"/>
    <n v="1739.64"/>
    <n v="1.5516014234875446"/>
    <n v="2472.12"/>
    <n v="730.92839857651222"/>
    <x v="1"/>
  </r>
  <r>
    <x v="3"/>
    <x v="0"/>
    <x v="5"/>
    <s v="DVL9PHTQ162TVFS"/>
    <s v="Mount Kenya Apparel"/>
    <x v="34"/>
    <s v="|53/01/13|"/>
    <n v="1056"/>
    <n v="1.19"/>
    <n v="1.86"/>
    <n v="1.0615711252653928E-3"/>
    <n v="1256.6399999999999"/>
    <n v="1.1210191082802548"/>
    <n v="1964.16"/>
    <n v="706.39898089171993"/>
    <x v="1"/>
  </r>
  <r>
    <x v="3"/>
    <x v="0"/>
    <x v="5"/>
    <s v="DVL9PHTQ162TVFS"/>
    <s v="Mount Kenya Apparel"/>
    <x v="35"/>
    <s v="|53/01/14|"/>
    <n v="1200"/>
    <n v="1.1100000000000001"/>
    <n v="1.86"/>
    <n v="1.0799136069114472E-3"/>
    <n v="1332.0000000000002"/>
    <n v="1.2958963282937366"/>
    <n v="2232"/>
    <n v="898.70410367170598"/>
    <x v="1"/>
  </r>
  <r>
    <x v="3"/>
    <x v="0"/>
    <x v="5"/>
    <s v="DVL9PHTQ162TVFS"/>
    <s v="Mount Kenya Apparel"/>
    <x v="36"/>
    <s v="|53/01/15|"/>
    <n v="1056"/>
    <n v="1.33"/>
    <n v="1.68"/>
    <n v="1.1273957158962795E-3"/>
    <n v="1404.48"/>
    <n v="1.1905298759864711"/>
    <n v="1774.08"/>
    <n v="368.40947012401341"/>
    <x v="1"/>
  </r>
  <r>
    <x v="3"/>
    <x v="0"/>
    <x v="5"/>
    <s v="DVL9PHTQ162TVFS"/>
    <s v="Mount Kenya Apparel"/>
    <x v="37"/>
    <s v="|53/01/16|"/>
    <n v="948"/>
    <n v="1.47"/>
    <n v="1.63"/>
    <n v="1.3123359580052493E-3"/>
    <n v="1393.56"/>
    <n v="1.2440944881889764"/>
    <n v="1545.24"/>
    <n v="150.43590551181109"/>
    <x v="1"/>
  </r>
  <r>
    <x v="3"/>
    <x v="0"/>
    <x v="5"/>
    <s v="DVL9PHTQ162TVFS"/>
    <s v="Mount Kenya Apparel"/>
    <x v="38"/>
    <s v="|53/01/17|"/>
    <n v="660"/>
    <n v="1.25"/>
    <n v="1.74"/>
    <n v="1.1750881316098707E-3"/>
    <n v="825"/>
    <n v="0.77555816686251466"/>
    <n v="1148.4000000000001"/>
    <n v="322.62444183313755"/>
    <x v="1"/>
  </r>
  <r>
    <x v="3"/>
    <x v="0"/>
    <x v="5"/>
    <s v="DVL9PHTQ162TVFS"/>
    <s v="Mount Kenya Apparel"/>
    <x v="39"/>
    <s v="|53/01/18|"/>
    <n v="1116"/>
    <n v="1.27"/>
    <n v="1.62"/>
    <n v="1.358695652173913E-3"/>
    <n v="1417.32"/>
    <n v="1.5163043478260869"/>
    <n v="1807.92"/>
    <n v="389.08369565217407"/>
    <x v="1"/>
  </r>
  <r>
    <x v="3"/>
    <x v="0"/>
    <x v="5"/>
    <s v="DVL9PHTQ162TVFS"/>
    <s v="Mount Kenya Apparel"/>
    <x v="40"/>
    <s v="|53/01/19|"/>
    <n v="1116"/>
    <n v="1.2"/>
    <n v="1.84"/>
    <n v="1.4450867052023121E-3"/>
    <n v="1339.2"/>
    <n v="1.6127167630057804"/>
    <n v="2053.44"/>
    <n v="712.62728323699423"/>
    <x v="1"/>
  </r>
  <r>
    <x v="3"/>
    <x v="0"/>
    <x v="5"/>
    <s v="DVL9PHTQ162TVFS"/>
    <s v="Mount Kenya Apparel"/>
    <x v="41"/>
    <s v="|53/01/20|"/>
    <n v="648"/>
    <n v="1.24"/>
    <n v="1.9"/>
    <n v="1.3869625520110957E-3"/>
    <n v="803.52"/>
    <n v="0.89875173370319006"/>
    <n v="1231.2"/>
    <n v="426.78124826629687"/>
    <x v="1"/>
  </r>
  <r>
    <x v="3"/>
    <x v="0"/>
    <x v="5"/>
    <s v="DVL9PHTQ162TVFS"/>
    <s v="Mount Kenya Apparel"/>
    <x v="42"/>
    <s v="|53/01/21|"/>
    <n v="1152"/>
    <n v="1.24"/>
    <n v="1.71"/>
    <n v="1.2738853503184713E-3"/>
    <n v="1428.48"/>
    <n v="1.4675159235668789"/>
    <n v="1969.92"/>
    <n v="539.97248407643315"/>
    <x v="1"/>
  </r>
  <r>
    <x v="3"/>
    <x v="0"/>
    <x v="5"/>
    <s v="DVL9PHTQ162TVFS"/>
    <s v="Mount Kenya Apparel"/>
    <x v="43"/>
    <s v="|53/01/22|"/>
    <n v="660"/>
    <n v="1.29"/>
    <n v="1.82"/>
    <n v="1.8214936247723133E-3"/>
    <n v="851.4"/>
    <n v="1.2021857923497268"/>
    <n v="1201.2"/>
    <n v="348.59781420765034"/>
    <x v="1"/>
  </r>
  <r>
    <x v="3"/>
    <x v="0"/>
    <x v="5"/>
    <s v="DVL9PHTQ162TVFS"/>
    <s v="Mount Kenya Apparel"/>
    <x v="44"/>
    <s v="|53/01/23|"/>
    <n v="1092"/>
    <n v="1.38"/>
    <n v="1.82"/>
    <n v="1.7301038062283738E-3"/>
    <n v="1506.9599999999998"/>
    <n v="1.8892733564013842"/>
    <n v="1987.44"/>
    <n v="478.59072664359888"/>
    <x v="1"/>
  </r>
  <r>
    <x v="3"/>
    <x v="0"/>
    <x v="5"/>
    <s v="DVL9PHTQ162TVFS"/>
    <s v="Mount Kenya Apparel"/>
    <x v="45"/>
    <s v="|53/01/24|"/>
    <n v="1308"/>
    <n v="1.26"/>
    <n v="1.85"/>
    <n v="1.0330578512396695E-3"/>
    <n v="1648.08"/>
    <n v="1.3512396694214877"/>
    <n v="2419.8000000000002"/>
    <n v="770.36876033057877"/>
    <x v="1"/>
  </r>
  <r>
    <x v="3"/>
    <x v="0"/>
    <x v="5"/>
    <s v="DVL9PHTQ162TVFS"/>
    <s v="Mount Kenya Apparel"/>
    <x v="46"/>
    <s v="|53/01/25|"/>
    <n v="936"/>
    <n v="1.1399999999999999"/>
    <n v="1.64"/>
    <n v="1.2360939431396785E-3"/>
    <n v="1067.04"/>
    <n v="1.1569839307787391"/>
    <n v="1535.04"/>
    <n v="466.84301606922128"/>
    <x v="1"/>
  </r>
  <r>
    <x v="3"/>
    <x v="0"/>
    <x v="5"/>
    <s v="DVL9PHTQ162TVFS"/>
    <s v="Mount Kenya Apparel"/>
    <x v="0"/>
    <s v="|53/01/26|"/>
    <n v="780"/>
    <n v="1.2"/>
    <n v="1.9"/>
    <n v="1.4471780028943559E-3"/>
    <n v="936"/>
    <n v="1.1287988422575976"/>
    <n v="1482"/>
    <n v="544.87120115774235"/>
    <x v="1"/>
  </r>
  <r>
    <x v="3"/>
    <x v="0"/>
    <x v="5"/>
    <s v="DVL9PHTQ162TVFS"/>
    <s v="Mount Kenya Apparel"/>
    <x v="1"/>
    <s v="|53/01/27|"/>
    <n v="972"/>
    <n v="1.1599999999999999"/>
    <n v="1.68"/>
    <n v="1.3477088948787063E-3"/>
    <n v="1127.52"/>
    <n v="1.3099730458221024"/>
    <n v="1632.96"/>
    <n v="504.13002695417794"/>
    <x v="1"/>
  </r>
  <r>
    <x v="3"/>
    <x v="0"/>
    <x v="5"/>
    <s v="DVL9PHTQ162TVFS"/>
    <s v="Mount Kenya Apparel"/>
    <x v="2"/>
    <s v="|53/01/28|"/>
    <n v="708"/>
    <n v="1.4"/>
    <n v="1.67"/>
    <n v="1.8181818181818182E-3"/>
    <n v="991.19999999999993"/>
    <n v="1.2872727272727273"/>
    <n v="1182.3599999999999"/>
    <n v="189.87272727272725"/>
    <x v="1"/>
  </r>
  <r>
    <x v="3"/>
    <x v="0"/>
    <x v="5"/>
    <s v="DVL9PHTQ162TVFS"/>
    <s v="Mount Kenya Apparel"/>
    <x v="3"/>
    <s v="|53/01/29|"/>
    <n v="996"/>
    <n v="1.27"/>
    <n v="1.88"/>
    <n v="1.557632398753894E-3"/>
    <n v="1264.92"/>
    <n v="1.5514018691588785"/>
    <n v="1872.4799999999998"/>
    <n v="606.00859813084082"/>
    <x v="1"/>
  </r>
  <r>
    <x v="3"/>
    <x v="0"/>
    <x v="5"/>
    <s v="DVL9PHTQ162TVFS"/>
    <s v="Mount Kenya Apparel"/>
    <x v="4"/>
    <s v="|53/01/30|"/>
    <n v="1140"/>
    <n v="1.19"/>
    <n v="1.9"/>
    <n v="1.2594458438287153E-3"/>
    <n v="1356.6"/>
    <n v="1.4357682619647354"/>
    <n v="2166"/>
    <n v="807.96423173803532"/>
    <x v="1"/>
  </r>
  <r>
    <x v="3"/>
    <x v="0"/>
    <x v="5"/>
    <s v="DVL9PHTQ162TVFS"/>
    <s v="Mount Kenya Apparel"/>
    <x v="5"/>
    <s v="|53/01/31|"/>
    <n v="936"/>
    <n v="1.49"/>
    <n v="1.73"/>
    <n v="1.0718113612004287E-3"/>
    <n v="1394.64"/>
    <n v="1.0032154340836013"/>
    <n v="1619.28"/>
    <n v="223.63678456591626"/>
    <x v="1"/>
  </r>
  <r>
    <x v="3"/>
    <x v="0"/>
    <x v="5"/>
    <s v="DVL9PHTQ162TVFS"/>
    <s v="Mount Kenya Apparel"/>
    <x v="6"/>
    <s v="|53/01/32|"/>
    <n v="1308"/>
    <n v="1.29"/>
    <n v="1.88"/>
    <n v="1.567398119122257E-3"/>
    <n v="1687.32"/>
    <n v="2.050156739811912"/>
    <n v="2459.04"/>
    <n v="769.66984326018814"/>
    <x v="1"/>
  </r>
  <r>
    <x v="3"/>
    <x v="0"/>
    <x v="5"/>
    <s v="DVL9PHTQ162TVFS"/>
    <s v="Mount Kenya Apparel"/>
    <x v="7"/>
    <s v="|53/01/33|"/>
    <n v="804"/>
    <n v="1.1599999999999999"/>
    <n v="1.64"/>
    <n v="1.7331022530329288E-3"/>
    <n v="932.64"/>
    <n v="1.3934142114384749"/>
    <n v="1318.56"/>
    <n v="384.52658578856148"/>
    <x v="1"/>
  </r>
  <r>
    <x v="3"/>
    <x v="0"/>
    <x v="5"/>
    <s v="DVL9PHTQ162TVFS"/>
    <s v="Mount Kenya Apparel"/>
    <x v="8"/>
    <s v="|53/01/34|"/>
    <n v="1236"/>
    <n v="1.34"/>
    <n v="1.77"/>
    <n v="1.7123287671232876E-3"/>
    <n v="1656.24"/>
    <n v="2.1164383561643834"/>
    <n v="2187.7199999999998"/>
    <n v="529.3635616438354"/>
    <x v="1"/>
  </r>
  <r>
    <x v="3"/>
    <x v="0"/>
    <x v="5"/>
    <s v="DVL9PHTQ162TVFS"/>
    <s v="Mount Kenya Apparel"/>
    <x v="9"/>
    <s v="|53/01/35|"/>
    <n v="1152"/>
    <n v="1.43"/>
    <n v="1.83"/>
    <n v="1.5649452269170579E-3"/>
    <n v="1647.36"/>
    <n v="1.8028169014084507"/>
    <n v="2108.16"/>
    <n v="458.99718309859151"/>
    <x v="1"/>
  </r>
  <r>
    <x v="3"/>
    <x v="0"/>
    <x v="5"/>
    <s v="DVL9PHTQ162TVFS"/>
    <s v="Mount Kenya Apparel"/>
    <x v="10"/>
    <s v="|53/01/36|"/>
    <n v="1104"/>
    <n v="1.4"/>
    <n v="1.85"/>
    <n v="1.0504201680672268E-3"/>
    <n v="1545.6"/>
    <n v="1.1596638655462184"/>
    <n v="2042.4"/>
    <n v="495.64033613445395"/>
    <x v="1"/>
  </r>
  <r>
    <x v="3"/>
    <x v="0"/>
    <x v="5"/>
    <s v="DVL9PHTQ162TVFS"/>
    <s v="Mount Kenya Apparel"/>
    <x v="11"/>
    <s v="|53/01/37|"/>
    <n v="576"/>
    <n v="1.19"/>
    <n v="1.74"/>
    <n v="1.5527950310559005E-3"/>
    <n v="685.43999999999994"/>
    <n v="0.89440993788819867"/>
    <n v="1002.24"/>
    <n v="315.90559006211186"/>
    <x v="1"/>
  </r>
  <r>
    <x v="3"/>
    <x v="0"/>
    <x v="5"/>
    <s v="DVL9PHTQ162TVFS"/>
    <s v="Mount Kenya Apparel"/>
    <x v="12"/>
    <s v="|53/01/38|"/>
    <n v="1296"/>
    <n v="1.22"/>
    <n v="1.83"/>
    <n v="1.4005602240896359E-3"/>
    <n v="1581.12"/>
    <n v="1.8151260504201681"/>
    <n v="2371.6800000000003"/>
    <n v="788.74487394958021"/>
    <x v="1"/>
  </r>
  <r>
    <x v="3"/>
    <x v="0"/>
    <x v="5"/>
    <s v="DVL9PHTQ162TVFS"/>
    <s v="Mount Kenya Apparel"/>
    <x v="13"/>
    <s v="|53/02/01|"/>
    <n v="1284"/>
    <n v="1.22"/>
    <n v="1.68"/>
    <n v="1.2706480304955528E-3"/>
    <n v="1566.48"/>
    <n v="1.6315120711562898"/>
    <n v="2157.12"/>
    <n v="589.00848792884358"/>
    <x v="1"/>
  </r>
  <r>
    <x v="3"/>
    <x v="0"/>
    <x v="5"/>
    <s v="DVL9PHTQ162TVFS"/>
    <s v="Mount Kenya Apparel"/>
    <x v="14"/>
    <s v="|53/02/02|"/>
    <n v="888"/>
    <n v="1.44"/>
    <n v="1.69"/>
    <n v="1.3513513513513514E-3"/>
    <n v="1278.72"/>
    <n v="1.2000000000000002"/>
    <n v="1500.72"/>
    <n v="220.8"/>
    <x v="1"/>
  </r>
  <r>
    <x v="3"/>
    <x v="0"/>
    <x v="5"/>
    <s v="DVL9PHTQ162TVFS"/>
    <s v="Mount Kenya Apparel"/>
    <x v="15"/>
    <s v="|53/02/03|"/>
    <n v="792"/>
    <n v="1.28"/>
    <n v="1.72"/>
    <n v="1.1350737797956867E-3"/>
    <n v="1013.76"/>
    <n v="0.89897843359818386"/>
    <n v="1362.24"/>
    <n v="347.58102156640183"/>
    <x v="1"/>
  </r>
  <r>
    <x v="3"/>
    <x v="0"/>
    <x v="5"/>
    <s v="DVL9PHTQ162TVFS"/>
    <s v="Mount Kenya Apparel"/>
    <x v="16"/>
    <s v="|53/02/04|"/>
    <n v="936"/>
    <n v="1.45"/>
    <n v="1.9"/>
    <n v="1.5360983102918587E-3"/>
    <n v="1357.2"/>
    <n v="1.4377880184331797"/>
    <n v="1778.3999999999999"/>
    <n v="419.76221198156662"/>
    <x v="1"/>
  </r>
  <r>
    <x v="3"/>
    <x v="0"/>
    <x v="5"/>
    <s v="DVL9PHTQ162TVFS"/>
    <s v="Mount Kenya Apparel"/>
    <x v="17"/>
    <s v="|53/02/05|"/>
    <n v="924"/>
    <n v="1.46"/>
    <n v="1.83"/>
    <n v="1.5082956259426848E-3"/>
    <n v="1349.04"/>
    <n v="1.3936651583710409"/>
    <n v="1690.92"/>
    <n v="340.48633484162906"/>
    <x v="1"/>
  </r>
  <r>
    <x v="3"/>
    <x v="0"/>
    <x v="5"/>
    <s v="DVL9PHTQ162TVFS"/>
    <s v="Mount Kenya Apparel"/>
    <x v="18"/>
    <s v="|53/02/06|"/>
    <n v="1140"/>
    <n v="1.1100000000000001"/>
    <n v="1.82"/>
    <n v="1.1574074074074073E-3"/>
    <n v="1265.4000000000001"/>
    <n v="1.3194444444444444"/>
    <n v="2074.8000000000002"/>
    <n v="808.08055555555563"/>
    <x v="1"/>
  </r>
  <r>
    <x v="3"/>
    <x v="0"/>
    <x v="5"/>
    <s v="DVL9PHTQ162TVFS"/>
    <s v="Mount Kenya Apparel"/>
    <x v="19"/>
    <s v="|53/02/07|"/>
    <n v="900"/>
    <n v="1.37"/>
    <n v="1.89"/>
    <n v="1.0893246187363835E-3"/>
    <n v="1233"/>
    <n v="0.98039215686274517"/>
    <n v="1701"/>
    <n v="467.01960784313724"/>
    <x v="1"/>
  </r>
  <r>
    <x v="3"/>
    <x v="0"/>
    <x v="5"/>
    <s v="DVL9PHTQ162TVFS"/>
    <s v="Mount Kenya Apparel"/>
    <x v="20"/>
    <s v="|53/02/08|"/>
    <n v="828"/>
    <n v="1.39"/>
    <n v="1.83"/>
    <n v="1.0362694300518134E-3"/>
    <n v="1150.9199999999998"/>
    <n v="0.85803108808290152"/>
    <n v="1515.24"/>
    <n v="363.46196891191727"/>
    <x v="1"/>
  </r>
  <r>
    <x v="3"/>
    <x v="0"/>
    <x v="5"/>
    <s v="DVL9PHTQ162TVFS"/>
    <s v="Mount Kenya Apparel"/>
    <x v="21"/>
    <s v="|53/02/09|"/>
    <n v="720"/>
    <n v="1.21"/>
    <n v="1.85"/>
    <n v="1.7761989342806395E-3"/>
    <n v="871.19999999999993"/>
    <n v="1.2788632326820604"/>
    <n v="1332"/>
    <n v="459.52113676731801"/>
    <x v="1"/>
  </r>
  <r>
    <x v="3"/>
    <x v="0"/>
    <x v="5"/>
    <s v="DVL9PHTQ162TVFS"/>
    <s v="Mount Kenya Apparel"/>
    <x v="22"/>
    <s v="|53/02/10|"/>
    <n v="1092"/>
    <n v="1.47"/>
    <n v="1.75"/>
    <n v="1.5723270440251573E-3"/>
    <n v="1605.24"/>
    <n v="1.7169811320754718"/>
    <n v="1911"/>
    <n v="304.0430188679245"/>
    <x v="1"/>
  </r>
  <r>
    <x v="3"/>
    <x v="0"/>
    <x v="5"/>
    <s v="DVL9PHTQ162TVFS"/>
    <s v="Mount Kenya Apparel"/>
    <x v="23"/>
    <s v="|53/02/11|"/>
    <n v="792"/>
    <n v="1.37"/>
    <n v="1.73"/>
    <n v="1.2594458438287153E-3"/>
    <n v="1085.0400000000002"/>
    <n v="0.99748110831234249"/>
    <n v="1370.16"/>
    <n v="284.12251889168755"/>
    <x v="1"/>
  </r>
  <r>
    <x v="3"/>
    <x v="0"/>
    <x v="5"/>
    <s v="DVL9PHTQ162TVFS"/>
    <s v="Mount Kenya Apparel"/>
    <x v="24"/>
    <s v="|53/02/12|"/>
    <n v="1188"/>
    <n v="1.1100000000000001"/>
    <n v="1.62"/>
    <n v="1.1560693641618498E-3"/>
    <n v="1318.68"/>
    <n v="1.3734104046242774"/>
    <n v="1924.5600000000002"/>
    <n v="604.50658959537589"/>
    <x v="1"/>
  </r>
  <r>
    <x v="3"/>
    <x v="0"/>
    <x v="5"/>
    <s v="DVL9PHTQ162TVFS"/>
    <s v="Mount Kenya Apparel"/>
    <x v="25"/>
    <s v="|53/02/13|"/>
    <n v="924"/>
    <n v="1.1399999999999999"/>
    <n v="1.62"/>
    <n v="1.736111111111111E-3"/>
    <n v="1053.3599999999999"/>
    <n v="1.6041666666666665"/>
    <n v="1496.88"/>
    <n v="441.91583333333352"/>
    <x v="1"/>
  </r>
  <r>
    <x v="3"/>
    <x v="0"/>
    <x v="5"/>
    <s v="DVL9PHTQ162TVFS"/>
    <s v="Mount Kenya Apparel"/>
    <x v="26"/>
    <s v="|53/02/14|"/>
    <n v="996"/>
    <n v="1.48"/>
    <n v="1.67"/>
    <n v="1.1337868480725624E-3"/>
    <n v="1474.08"/>
    <n v="1.129251700680272"/>
    <n v="1663.32"/>
    <n v="188.11074829931974"/>
    <x v="1"/>
  </r>
  <r>
    <x v="3"/>
    <x v="0"/>
    <x v="5"/>
    <s v="DVL9PHTQ162TVFS"/>
    <s v="Mount Kenya Apparel"/>
    <x v="27"/>
    <s v="|53/02/15|"/>
    <n v="720"/>
    <n v="1.22"/>
    <n v="1.61"/>
    <n v="1.4947683109118087E-3"/>
    <n v="878.4"/>
    <n v="1.0762331838565022"/>
    <n v="1159.2"/>
    <n v="279.72376681614355"/>
    <x v="1"/>
  </r>
  <r>
    <x v="3"/>
    <x v="0"/>
    <x v="5"/>
    <s v="DVL9PHTQ162TVFS"/>
    <s v="Mount Kenya Apparel"/>
    <x v="28"/>
    <s v="|53/02/16|"/>
    <n v="744"/>
    <n v="1.2"/>
    <n v="1.88"/>
    <n v="1.2048192771084338E-3"/>
    <n v="892.8"/>
    <n v="0.89638554216867483"/>
    <n v="1398.72"/>
    <n v="505.0236144578314"/>
    <x v="1"/>
  </r>
  <r>
    <x v="3"/>
    <x v="0"/>
    <x v="5"/>
    <s v="DVL9PHTQ162TVFS"/>
    <s v="Mount Kenya Apparel"/>
    <x v="29"/>
    <s v="|53/02/17|"/>
    <n v="576"/>
    <n v="1.39"/>
    <n v="1.67"/>
    <n v="1.1210762331838565E-3"/>
    <n v="800.64"/>
    <n v="0.64573991031390132"/>
    <n v="961.92"/>
    <n v="160.63426008968608"/>
    <x v="1"/>
  </r>
  <r>
    <x v="3"/>
    <x v="0"/>
    <x v="5"/>
    <s v="DVL9PHTQ162TVFS"/>
    <s v="Mount Kenya Apparel"/>
    <x v="30"/>
    <s v="|53/02/25|"/>
    <n v="672"/>
    <n v="1.34"/>
    <n v="1.67"/>
    <n v="1.7825311942959001E-3"/>
    <n v="900.48"/>
    <n v="1.1978609625668448"/>
    <n v="1122.24"/>
    <n v="220.56213903743316"/>
    <x v="1"/>
  </r>
  <r>
    <x v="3"/>
    <x v="0"/>
    <x v="5"/>
    <s v="DVL9PHTQ162TVFS"/>
    <s v="Mount Kenya Apparel"/>
    <x v="31"/>
    <s v="|53/03/01|"/>
    <n v="948"/>
    <n v="1.1000000000000001"/>
    <n v="1.83"/>
    <n v="1.0857763300760044E-3"/>
    <n v="1042.8000000000002"/>
    <n v="1.0293159609120521"/>
    <n v="1734.8400000000001"/>
    <n v="691.01068403908789"/>
    <x v="1"/>
  </r>
  <r>
    <x v="3"/>
    <x v="0"/>
    <x v="5"/>
    <s v="DVL9PHTQ162TVFS"/>
    <s v="Mount Kenya Apparel"/>
    <x v="32"/>
    <s v="|53/03/02|"/>
    <n v="636"/>
    <n v="1.22"/>
    <n v="1.79"/>
    <n v="1.4903129657228018E-3"/>
    <n v="775.92"/>
    <n v="0.94783904619970194"/>
    <n v="1138.44"/>
    <n v="361.57216095380039"/>
    <x v="1"/>
  </r>
  <r>
    <x v="3"/>
    <x v="0"/>
    <x v="5"/>
    <s v="DVL9PHTQ162TVFS"/>
    <s v="Mount Kenya Apparel"/>
    <x v="33"/>
    <s v="|53/03/03|"/>
    <n v="576"/>
    <n v="1.24"/>
    <n v="1.88"/>
    <n v="1.2195121951219512E-3"/>
    <n v="714.24"/>
    <n v="0.70243902439024386"/>
    <n v="1082.8799999999999"/>
    <n v="367.93756097560964"/>
    <x v="1"/>
  </r>
  <r>
    <x v="3"/>
    <x v="1"/>
    <x v="11"/>
    <s v="DVL9PHTQ624TVFS"/>
    <s v="Royal Stitch Kenya"/>
    <x v="34"/>
    <s v="|56/01/01|"/>
    <n v="132"/>
    <n v="2.66"/>
    <n v="3"/>
    <n v="1.2970168612191958E-3"/>
    <n v="351.12"/>
    <n v="0.17120622568093385"/>
    <n v="396"/>
    <n v="44.708793774319062"/>
    <x v="1"/>
  </r>
  <r>
    <x v="3"/>
    <x v="1"/>
    <x v="11"/>
    <s v="DVL9PHTQ624TVFS"/>
    <s v="Royal Stitch Kenya"/>
    <x v="35"/>
    <s v="|56/01/02|"/>
    <n v="156"/>
    <n v="2.7666666666666666"/>
    <n v="2.9"/>
    <n v="1.1976047904191617E-3"/>
    <n v="431.59999999999997"/>
    <n v="0.18682634730538922"/>
    <n v="452.4"/>
    <n v="20.613173652694623"/>
    <x v="1"/>
  </r>
  <r>
    <x v="3"/>
    <x v="1"/>
    <x v="11"/>
    <s v="DVL9PHTQ624TVFS"/>
    <s v="Royal Stitch Kenya"/>
    <x v="36"/>
    <s v="|56/01/03|"/>
    <n v="144"/>
    <n v="2.7733333333333334"/>
    <n v="2.9533333333333331"/>
    <n v="1.2853470437017994E-3"/>
    <n v="399.36"/>
    <n v="0.18508997429305912"/>
    <n v="425.28"/>
    <n v="25.734910025706899"/>
    <x v="1"/>
  </r>
  <r>
    <x v="3"/>
    <x v="1"/>
    <x v="11"/>
    <s v="DVL9PHTQ624TVFS"/>
    <s v="Royal Stitch Kenya"/>
    <x v="37"/>
    <s v="|56/01/04|"/>
    <n v="156"/>
    <n v="2.4133333333333336"/>
    <n v="2.9933333333333332"/>
    <n v="1.7211703958691911E-3"/>
    <n v="376.48"/>
    <n v="0.26850258175559383"/>
    <n v="466.96"/>
    <n v="90.211497418244363"/>
    <x v="1"/>
  </r>
  <r>
    <x v="3"/>
    <x v="1"/>
    <x v="11"/>
    <s v="DVL9PHTQ624TVFS"/>
    <s v="Royal Stitch Kenya"/>
    <x v="38"/>
    <s v="|56/01/05|"/>
    <n v="180"/>
    <n v="2.6733333333333333"/>
    <n v="3"/>
    <n v="1.6025641025641025E-3"/>
    <n v="481.2"/>
    <n v="0.28846153846153844"/>
    <n v="540"/>
    <n v="58.511538461538471"/>
    <x v="1"/>
  </r>
  <r>
    <x v="3"/>
    <x v="1"/>
    <x v="11"/>
    <s v="DVL9PHTQ624TVFS"/>
    <s v="Royal Stitch Kenya"/>
    <x v="39"/>
    <s v="|56/01/06|"/>
    <n v="120"/>
    <n v="2.7666666666666666"/>
    <n v="2.9533333333333331"/>
    <n v="1.215066828675577E-3"/>
    <n v="332"/>
    <n v="0.14580801944106925"/>
    <n v="354.4"/>
    <n v="22.254191980558907"/>
    <x v="1"/>
  </r>
  <r>
    <x v="3"/>
    <x v="1"/>
    <x v="11"/>
    <s v="DVL9PHTQ624TVFS"/>
    <s v="Royal Stitch Kenya"/>
    <x v="40"/>
    <s v="|56/01/07|"/>
    <n v="156"/>
    <n v="2.4533333333333331"/>
    <n v="3"/>
    <n v="1.145475372279496E-3"/>
    <n v="382.71999999999997"/>
    <n v="0.17869415807560138"/>
    <n v="468"/>
    <n v="85.101305841924429"/>
    <x v="1"/>
  </r>
  <r>
    <x v="3"/>
    <x v="1"/>
    <x v="11"/>
    <s v="DVL9PHTQ624TVFS"/>
    <s v="Royal Stitch Kenya"/>
    <x v="41"/>
    <s v="|56/01/08|"/>
    <n v="132"/>
    <n v="2.3466666666666667"/>
    <n v="2.8866666666666667"/>
    <n v="1.1904761904761906E-3"/>
    <n v="309.76"/>
    <n v="0.15714285714285717"/>
    <n v="381.04"/>
    <n v="71.122857142857171"/>
    <x v="1"/>
  </r>
  <r>
    <x v="3"/>
    <x v="1"/>
    <x v="11"/>
    <s v="DVL9PHTQ624TVFS"/>
    <s v="Royal Stitch Kenya"/>
    <x v="42"/>
    <s v="|56/01/09|"/>
    <n v="156"/>
    <n v="2.6733333333333333"/>
    <n v="2.8933333333333335"/>
    <n v="1.3717421124828531E-3"/>
    <n v="417.04"/>
    <n v="0.2139917695473251"/>
    <n v="451.36"/>
    <n v="34.106008230452666"/>
    <x v="1"/>
  </r>
  <r>
    <x v="3"/>
    <x v="1"/>
    <x v="11"/>
    <s v="DVL9PHTQ624TVFS"/>
    <s v="Royal Stitch Kenya"/>
    <x v="43"/>
    <s v="|56/01/10|"/>
    <n v="120"/>
    <n v="2.5133333333333332"/>
    <n v="2.96"/>
    <n v="1.0427528675703858E-3"/>
    <n v="301.59999999999997"/>
    <n v="0.12513034410844631"/>
    <n v="355.2"/>
    <n v="53.474869655891574"/>
    <x v="1"/>
  </r>
  <r>
    <x v="3"/>
    <x v="1"/>
    <x v="11"/>
    <s v="DVL9PHTQ624TVFS"/>
    <s v="Royal Stitch Kenya"/>
    <x v="44"/>
    <s v="|56/01/11|"/>
    <n v="180"/>
    <n v="2.2933333333333334"/>
    <n v="2.9866666666666668"/>
    <n v="1.4641288433382138E-3"/>
    <n v="412.8"/>
    <n v="0.26354319180087848"/>
    <n v="537.6"/>
    <n v="124.53645680819913"/>
    <x v="1"/>
  </r>
  <r>
    <x v="3"/>
    <x v="1"/>
    <x v="11"/>
    <s v="DVL9PHTQ624TVFS"/>
    <s v="Royal Stitch Kenya"/>
    <x v="45"/>
    <s v="|56/01/12|"/>
    <n v="168"/>
    <n v="2.4133333333333336"/>
    <n v="2.8733333333333335"/>
    <n v="1.3736263736263737E-3"/>
    <n v="405.44000000000005"/>
    <n v="0.23076923076923078"/>
    <n v="482.72"/>
    <n v="77.049230769230746"/>
    <x v="1"/>
  </r>
  <r>
    <x v="3"/>
    <x v="1"/>
    <x v="11"/>
    <s v="DVL9PHTQ624TVFS"/>
    <s v="Royal Stitch Kenya"/>
    <x v="46"/>
    <s v="|56/01/13|"/>
    <n v="132"/>
    <n v="2.56"/>
    <n v="2.98"/>
    <n v="1.7985611510791368E-3"/>
    <n v="337.92"/>
    <n v="0.23741007194244607"/>
    <n v="393.36"/>
    <n v="55.202589928057549"/>
    <x v="1"/>
  </r>
  <r>
    <x v="3"/>
    <x v="1"/>
    <x v="11"/>
    <s v="DVL9PHTQ624TVFS"/>
    <s v="Royal Stitch Kenya"/>
    <x v="0"/>
    <s v="|56/01/14|"/>
    <n v="120"/>
    <n v="2.2733333333333334"/>
    <n v="2.88"/>
    <n v="1.3440860215053765E-3"/>
    <n v="272.8"/>
    <n v="0.16129032258064518"/>
    <n v="345.59999999999997"/>
    <n v="72.638709677419314"/>
    <x v="1"/>
  </r>
  <r>
    <x v="3"/>
    <x v="1"/>
    <x v="11"/>
    <s v="DVL9PHTQ624TVFS"/>
    <s v="Royal Stitch Kenya"/>
    <x v="1"/>
    <s v="|56/01/15|"/>
    <n v="156"/>
    <n v="2.3199999999999998"/>
    <n v="2.88"/>
    <n v="1.2738853503184713E-3"/>
    <n v="361.91999999999996"/>
    <n v="0.19872611464968151"/>
    <n v="449.28"/>
    <n v="87.161273885350326"/>
    <x v="1"/>
  </r>
  <r>
    <x v="3"/>
    <x v="1"/>
    <x v="11"/>
    <s v="DVL9PHTQ624TVFS"/>
    <s v="Royal Stitch Kenya"/>
    <x v="2"/>
    <s v="|56/01/16|"/>
    <n v="120"/>
    <n v="2.2733333333333334"/>
    <n v="2.9266666666666667"/>
    <n v="1.6129032258064516E-3"/>
    <n v="272.8"/>
    <n v="0.19354838709677419"/>
    <n v="351.2"/>
    <n v="78.206451612903209"/>
    <x v="1"/>
  </r>
  <r>
    <x v="3"/>
    <x v="1"/>
    <x v="11"/>
    <s v="DVL9PHTQ624TVFS"/>
    <s v="Royal Stitch Kenya"/>
    <x v="3"/>
    <s v="|56/01/17|"/>
    <n v="120"/>
    <n v="2.4"/>
    <n v="2.9866666666666668"/>
    <n v="1.2626262626262627E-3"/>
    <n v="288"/>
    <n v="0.15151515151515152"/>
    <n v="358.40000000000003"/>
    <n v="70.248484848484878"/>
    <x v="1"/>
  </r>
  <r>
    <x v="3"/>
    <x v="1"/>
    <x v="11"/>
    <s v="DVL9PHTQ624TVFS"/>
    <s v="Royal Stitch Kenya"/>
    <x v="4"/>
    <s v="|56/01/18|"/>
    <n v="156"/>
    <n v="2.4333333333333331"/>
    <n v="2.96"/>
    <n v="1.4104372355430183E-3"/>
    <n v="379.59999999999997"/>
    <n v="0.22002820874471085"/>
    <n v="461.76"/>
    <n v="81.939971791255317"/>
    <x v="1"/>
  </r>
  <r>
    <x v="3"/>
    <x v="1"/>
    <x v="11"/>
    <s v="DVL9PHTQ624TVFS"/>
    <s v="Royal Stitch Kenya"/>
    <x v="5"/>
    <s v="|56/01/19|"/>
    <n v="168"/>
    <n v="2.7066666666666666"/>
    <n v="2.9733333333333332"/>
    <n v="1.7636684303350969E-3"/>
    <n v="454.71999999999997"/>
    <n v="0.29629629629629628"/>
    <n v="499.52"/>
    <n v="44.503703703703714"/>
    <x v="1"/>
  </r>
  <r>
    <x v="3"/>
    <x v="1"/>
    <x v="11"/>
    <s v="DVL9PHTQ624TVFS"/>
    <s v="Royal Stitch Kenya"/>
    <x v="6"/>
    <s v="|56/01/20|"/>
    <n v="144"/>
    <n v="2.4666666666666668"/>
    <n v="2.8733333333333335"/>
    <n v="1.2626262626262627E-3"/>
    <n v="355.20000000000005"/>
    <n v="0.18181818181818182"/>
    <n v="413.76000000000005"/>
    <n v="58.378181818181822"/>
    <x v="1"/>
  </r>
  <r>
    <x v="3"/>
    <x v="1"/>
    <x v="11"/>
    <s v="DVL9PHTQ624TVFS"/>
    <s v="Royal Stitch Kenya"/>
    <x v="7"/>
    <s v="|56/01/21|"/>
    <n v="144"/>
    <n v="2.4066666666666667"/>
    <n v="2.9866666666666668"/>
    <n v="1.6155088852988692E-3"/>
    <n v="346.56"/>
    <n v="0.23263327948303716"/>
    <n v="430.08000000000004"/>
    <n v="83.287366720516999"/>
    <x v="1"/>
  </r>
  <r>
    <x v="3"/>
    <x v="1"/>
    <x v="11"/>
    <s v="DVL9PHTQ624TVFS"/>
    <s v="Royal Stitch Kenya"/>
    <x v="8"/>
    <s v="|56/01/22|"/>
    <n v="156"/>
    <n v="2.2866666666666666"/>
    <n v="2.8933333333333335"/>
    <n v="1.2484394506866417E-3"/>
    <n v="356.71999999999997"/>
    <n v="0.19475655430711611"/>
    <n v="451.36"/>
    <n v="94.445243445692924"/>
    <x v="1"/>
  </r>
  <r>
    <x v="3"/>
    <x v="1"/>
    <x v="11"/>
    <s v="DVL9PHTQ624TVFS"/>
    <s v="Royal Stitch Kenya"/>
    <x v="9"/>
    <s v="|56/01/23|"/>
    <n v="120"/>
    <n v="2.6"/>
    <n v="2.8733333333333335"/>
    <n v="1.0626992561105207E-3"/>
    <n v="312"/>
    <n v="0.12752391073326247"/>
    <n v="344.8"/>
    <n v="32.672476089266752"/>
    <x v="1"/>
  </r>
  <r>
    <x v="3"/>
    <x v="1"/>
    <x v="11"/>
    <s v="DVL9PHTQ624TVFS"/>
    <s v="Royal Stitch Kenya"/>
    <x v="10"/>
    <s v="|56/01/24|"/>
    <n v="144"/>
    <n v="2.68"/>
    <n v="2.9333333333333331"/>
    <n v="1.4513788098693759E-3"/>
    <n v="385.92"/>
    <n v="0.20899854862119013"/>
    <n v="422.4"/>
    <n v="36.271001451378773"/>
    <x v="1"/>
  </r>
  <r>
    <x v="3"/>
    <x v="1"/>
    <x v="11"/>
    <s v="DVL9PHTQ624TVFS"/>
    <s v="Royal Stitch Kenya"/>
    <x v="11"/>
    <s v="|56/01/25|"/>
    <n v="180"/>
    <n v="2.4733333333333332"/>
    <n v="2.9133333333333336"/>
    <n v="1.0905125408942203E-3"/>
    <n v="445.2"/>
    <n v="0.19629225736095965"/>
    <n v="524.40000000000009"/>
    <n v="79.003707742639136"/>
    <x v="1"/>
  </r>
  <r>
    <x v="3"/>
    <x v="1"/>
    <x v="11"/>
    <s v="DVL9PHTQ624TVFS"/>
    <s v="Royal Stitch Kenya"/>
    <x v="12"/>
    <s v="|56/01/26|"/>
    <n v="156"/>
    <n v="2.3066666666666666"/>
    <n v="2.8866666666666667"/>
    <n v="1.148105625717566E-3"/>
    <n v="359.84"/>
    <n v="0.17910447761194032"/>
    <n v="450.32"/>
    <n v="90.300895522388075"/>
    <x v="1"/>
  </r>
  <r>
    <x v="3"/>
    <x v="1"/>
    <x v="11"/>
    <s v="DVL9PHTQ624TVFS"/>
    <s v="Royal Stitch Kenya"/>
    <x v="13"/>
    <s v="|56/01/27|"/>
    <n v="156"/>
    <n v="2.5266666666666668"/>
    <n v="2.9866666666666668"/>
    <n v="1.148105625717566E-3"/>
    <n v="394.16"/>
    <n v="0.17910447761194032"/>
    <n v="465.92"/>
    <n v="71.580895522388047"/>
    <x v="1"/>
  </r>
  <r>
    <x v="3"/>
    <x v="1"/>
    <x v="11"/>
    <s v="DVL9PHTQ624TVFS"/>
    <s v="Royal Stitch Kenya"/>
    <x v="14"/>
    <s v="|56/01/28|"/>
    <n v="132"/>
    <n v="2.7666666666666666"/>
    <n v="2.9933333333333332"/>
    <n v="1.3440860215053765E-3"/>
    <n v="365.2"/>
    <n v="0.17741935483870969"/>
    <n v="395.12"/>
    <n v="29.742580645161308"/>
    <x v="1"/>
  </r>
  <r>
    <x v="3"/>
    <x v="1"/>
    <x v="11"/>
    <s v="DVL9PHTQ624TVFS"/>
    <s v="Royal Stitch Kenya"/>
    <x v="15"/>
    <s v="|56/01/29|"/>
    <n v="156"/>
    <n v="2.7733333333333334"/>
    <n v="2.98"/>
    <n v="1.0493179433368311E-3"/>
    <n v="432.64"/>
    <n v="0.16369359916054566"/>
    <n v="464.88"/>
    <n v="32.076306400839464"/>
    <x v="1"/>
  </r>
  <r>
    <x v="3"/>
    <x v="1"/>
    <x v="11"/>
    <s v="DVL9PHTQ624TVFS"/>
    <s v="Royal Stitch Kenya"/>
    <x v="16"/>
    <s v="|56/01/30|"/>
    <n v="144"/>
    <n v="2.34"/>
    <n v="2.94"/>
    <n v="1.1547344110854503E-3"/>
    <n v="336.96"/>
    <n v="0.16628175519630484"/>
    <n v="423.36"/>
    <n v="86.233718244803725"/>
    <x v="1"/>
  </r>
  <r>
    <x v="3"/>
    <x v="1"/>
    <x v="11"/>
    <s v="DVL9PHTQ624TVFS"/>
    <s v="Royal Stitch Kenya"/>
    <x v="17"/>
    <s v="|56/01/31|"/>
    <n v="168"/>
    <n v="2.6666666666666665"/>
    <n v="2.9866666666666668"/>
    <n v="1.7574692442882249E-3"/>
    <n v="448"/>
    <n v="0.29525483304042177"/>
    <n v="501.76000000000005"/>
    <n v="53.464745166959624"/>
    <x v="1"/>
  </r>
  <r>
    <x v="3"/>
    <x v="1"/>
    <x v="11"/>
    <s v="DVL9PHTQ624TVFS"/>
    <s v="Royal Stitch Kenya"/>
    <x v="18"/>
    <s v="|56/01/32|"/>
    <n v="144"/>
    <n v="2.64"/>
    <n v="2.9533333333333331"/>
    <n v="1.7301038062283738E-3"/>
    <n v="380.16"/>
    <n v="0.24913494809688583"/>
    <n v="425.28"/>
    <n v="44.87086505190306"/>
    <x v="1"/>
  </r>
  <r>
    <x v="3"/>
    <x v="1"/>
    <x v="11"/>
    <s v="DVL9PHTQ624TVFS"/>
    <s v="Royal Stitch Kenya"/>
    <x v="19"/>
    <s v="|56/01/33|"/>
    <n v="132"/>
    <n v="2.4866666666666668"/>
    <n v="2.9733333333333332"/>
    <n v="1.4814814814814814E-3"/>
    <n v="328.24"/>
    <n v="0.19555555555555554"/>
    <n v="392.47999999999996"/>
    <n v="64.044444444444395"/>
    <x v="1"/>
  </r>
  <r>
    <x v="3"/>
    <x v="1"/>
    <x v="11"/>
    <s v="DVL9PHTQ624TVFS"/>
    <s v="Royal Stitch Kenya"/>
    <x v="20"/>
    <s v="|56/01/34|"/>
    <n v="156"/>
    <n v="2.6866666666666665"/>
    <n v="2.9266666666666667"/>
    <n v="1.4792899408284023E-3"/>
    <n v="419.12"/>
    <n v="0.23076923076923075"/>
    <n v="456.56"/>
    <n v="37.209230769230764"/>
    <x v="1"/>
  </r>
  <r>
    <x v="3"/>
    <x v="1"/>
    <x v="11"/>
    <s v="DVL9PHTQ624TVFS"/>
    <s v="Royal Stitch Kenya"/>
    <x v="21"/>
    <s v="|56/01/35|"/>
    <n v="144"/>
    <n v="2.7133333333333334"/>
    <n v="2.96"/>
    <n v="1.2903225806451613E-3"/>
    <n v="390.72"/>
    <n v="0.18580645161290321"/>
    <n v="426.24"/>
    <n v="35.334193548387077"/>
    <x v="1"/>
  </r>
  <r>
    <x v="3"/>
    <x v="1"/>
    <x v="11"/>
    <s v="DVL9PHTQ624TVFS"/>
    <s v="Royal Stitch Kenya"/>
    <x v="22"/>
    <s v="|56/01/36|"/>
    <n v="144"/>
    <n v="2.6533333333333333"/>
    <n v="2.92"/>
    <n v="1.6920473773265651E-3"/>
    <n v="382.08"/>
    <n v="0.24365482233502536"/>
    <n v="420.48"/>
    <n v="38.15634517766501"/>
    <x v="1"/>
  </r>
  <r>
    <x v="3"/>
    <x v="1"/>
    <x v="11"/>
    <s v="DVL9PHTQ624TVFS"/>
    <s v="Royal Stitch Kenya"/>
    <x v="23"/>
    <s v="|56/01/37|"/>
    <n v="180"/>
    <n v="2.66"/>
    <n v="2.96"/>
    <n v="1.375515818431912E-3"/>
    <n v="478.8"/>
    <n v="0.24759284731774417"/>
    <n v="532.79999999999995"/>
    <n v="53.752407152682196"/>
    <x v="1"/>
  </r>
  <r>
    <x v="3"/>
    <x v="1"/>
    <x v="11"/>
    <s v="DVL9PHTQ624TVFS"/>
    <s v="Royal Stitch Kenya"/>
    <x v="24"/>
    <s v="|56/01/38|"/>
    <n v="132"/>
    <n v="2.3199999999999998"/>
    <n v="2.88"/>
    <n v="1.358695652173913E-3"/>
    <n v="306.23999999999995"/>
    <n v="0.17934782608695651"/>
    <n v="380.15999999999997"/>
    <n v="73.740652173913062"/>
    <x v="1"/>
  </r>
  <r>
    <x v="3"/>
    <x v="1"/>
    <x v="11"/>
    <s v="DVL9PHTQ624TVFS"/>
    <s v="Royal Stitch Kenya"/>
    <x v="25"/>
    <s v="|56/01/39|"/>
    <n v="144"/>
    <n v="2.3466666666666667"/>
    <n v="2.9"/>
    <n v="1.29366106080207E-3"/>
    <n v="337.92"/>
    <n v="0.18628719275549807"/>
    <n v="417.59999999999997"/>
    <n v="79.493712807244449"/>
    <x v="1"/>
  </r>
  <r>
    <x v="3"/>
    <x v="1"/>
    <x v="11"/>
    <s v="DVL9PHTQ624TVFS"/>
    <s v="Royal Stitch Kenya"/>
    <x v="26"/>
    <s v="|56/01/40|"/>
    <n v="156"/>
    <n v="2.8"/>
    <n v="2.9133333333333336"/>
    <n v="1.6181229773462784E-3"/>
    <n v="436.79999999999995"/>
    <n v="0.25242718446601942"/>
    <n v="454.48"/>
    <n v="17.427572815534045"/>
    <x v="1"/>
  </r>
  <r>
    <x v="3"/>
    <x v="1"/>
    <x v="11"/>
    <s v="DVL9PHTQ624TVFS"/>
    <s v="Royal Stitch Kenya"/>
    <x v="27"/>
    <s v="|56/01/41|"/>
    <n v="144"/>
    <n v="2.3733333333333335"/>
    <n v="2.9133333333333336"/>
    <n v="1.2787723785166241E-3"/>
    <n v="341.76000000000005"/>
    <n v="0.18414322250639387"/>
    <n v="419.52000000000004"/>
    <n v="77.575856777493598"/>
    <x v="1"/>
  </r>
  <r>
    <x v="3"/>
    <x v="1"/>
    <x v="11"/>
    <s v="DVL9PHTQ624TVFS"/>
    <s v="Royal Stitch Kenya"/>
    <x v="28"/>
    <s v="|56/01/42|"/>
    <n v="144"/>
    <n v="2.64"/>
    <n v="2.8666666666666667"/>
    <n v="1.3908205841446453E-3"/>
    <n v="380.16"/>
    <n v="0.20027816411682892"/>
    <n v="412.8"/>
    <n v="32.439721835883155"/>
    <x v="1"/>
  </r>
  <r>
    <x v="3"/>
    <x v="1"/>
    <x v="11"/>
    <s v="DVL9PHTQ624TVFS"/>
    <s v="Royal Stitch Kenya"/>
    <x v="29"/>
    <s v="|56/01/43|"/>
    <n v="168"/>
    <n v="2.3933333333333335"/>
    <n v="2.98"/>
    <n v="1.7006802721088435E-3"/>
    <n v="402.08000000000004"/>
    <n v="0.2857142857142857"/>
    <n v="500.64"/>
    <n v="98.274285714285654"/>
    <x v="1"/>
  </r>
  <r>
    <x v="3"/>
    <x v="1"/>
    <x v="11"/>
    <s v="DVL9PHTQ624TVFS"/>
    <s v="Royal Stitch Kenya"/>
    <x v="30"/>
    <s v="|56/01/44|"/>
    <n v="120"/>
    <n v="2.3199999999999998"/>
    <n v="2.96"/>
    <n v="1.0672358591248667E-3"/>
    <n v="278.39999999999998"/>
    <n v="0.12806830309498399"/>
    <n v="355.2"/>
    <n v="76.671931696905034"/>
    <x v="1"/>
  </r>
  <r>
    <x v="3"/>
    <x v="1"/>
    <x v="11"/>
    <s v="DVL9PHTQ624TVFS"/>
    <s v="Royal Stitch Kenya"/>
    <x v="31"/>
    <s v="|56/01/45|"/>
    <n v="180"/>
    <n v="2.7066666666666666"/>
    <n v="2.8666666666666667"/>
    <n v="1.3458950201884253E-3"/>
    <n v="487.2"/>
    <n v="0.24226110363391656"/>
    <n v="516"/>
    <n v="28.557738896366097"/>
    <x v="1"/>
  </r>
  <r>
    <x v="3"/>
    <x v="1"/>
    <x v="11"/>
    <s v="DVL9PHTQ624TVFS"/>
    <s v="Royal Stitch Kenya"/>
    <x v="32"/>
    <s v="|56/01/46|"/>
    <n v="144"/>
    <n v="2.5466666666666669"/>
    <n v="2.9333333333333331"/>
    <n v="1.1862396204033216E-3"/>
    <n v="366.72"/>
    <n v="0.1708185053380783"/>
    <n v="422.4"/>
    <n v="55.509181494661874"/>
    <x v="1"/>
  </r>
  <r>
    <x v="3"/>
    <x v="1"/>
    <x v="11"/>
    <s v="DVL9PHTQ624TVFS"/>
    <s v="Royal Stitch Kenya"/>
    <x v="33"/>
    <s v="|56/01/47|"/>
    <n v="180"/>
    <n v="2.6533333333333333"/>
    <n v="2.9733333333333332"/>
    <n v="1.25E-3"/>
    <n v="477.6"/>
    <n v="0.22500000000000001"/>
    <n v="535.19999999999993"/>
    <n v="57.374999999999908"/>
    <x v="1"/>
  </r>
  <r>
    <x v="3"/>
    <x v="1"/>
    <x v="11"/>
    <s v="DVL9PHTQ624TVFS"/>
    <s v="Royal Stitch Kenya"/>
    <x v="34"/>
    <s v="|56/01/48|"/>
    <n v="132"/>
    <n v="2.8"/>
    <n v="2.9266666666666667"/>
    <n v="1.3315579227696406E-3"/>
    <n v="369.59999999999997"/>
    <n v="0.17576564580559256"/>
    <n v="386.32"/>
    <n v="16.544234354194433"/>
    <x v="1"/>
  </r>
  <r>
    <x v="3"/>
    <x v="1"/>
    <x v="11"/>
    <s v="DVL9PHTQ624TVFS"/>
    <s v="Royal Stitch Kenya"/>
    <x v="35"/>
    <s v="|56/01/49|"/>
    <n v="120"/>
    <n v="2.2799999999999998"/>
    <n v="2.96"/>
    <n v="1.0834236186348862E-3"/>
    <n v="273.59999999999997"/>
    <n v="0.13001083423618634"/>
    <n v="355.2"/>
    <n v="81.469989165763835"/>
    <x v="1"/>
  </r>
  <r>
    <x v="3"/>
    <x v="1"/>
    <x v="11"/>
    <s v="DVL9PHTQ624TVFS"/>
    <s v="Royal Stitch Kenya"/>
    <x v="36"/>
    <s v="|56/01/50|"/>
    <n v="144"/>
    <n v="2.7933333333333334"/>
    <n v="2.94"/>
    <n v="1.1890606420927466E-3"/>
    <n v="402.24"/>
    <n v="0.1712247324613555"/>
    <n v="423.36"/>
    <n v="20.94877526753865"/>
    <x v="1"/>
  </r>
  <r>
    <x v="3"/>
    <x v="1"/>
    <x v="11"/>
    <s v="DVL9PHTQ624TVFS"/>
    <s v="Royal Stitch Kenya"/>
    <x v="37"/>
    <s v="|56/01/51|"/>
    <n v="144"/>
    <n v="2.5066666666666668"/>
    <n v="2.9866666666666668"/>
    <n v="1.6806722689075631E-3"/>
    <n v="360.96000000000004"/>
    <n v="0.2420168067226891"/>
    <n v="430.08000000000004"/>
    <n v="68.877983193277316"/>
    <x v="1"/>
  </r>
  <r>
    <x v="3"/>
    <x v="1"/>
    <x v="11"/>
    <s v="DVL9PHTQ624TVFS"/>
    <s v="Royal Stitch Kenya"/>
    <x v="38"/>
    <s v="|56/01/52|"/>
    <n v="144"/>
    <n v="2.34"/>
    <n v="2.94"/>
    <n v="1.718213058419244E-3"/>
    <n v="336.96"/>
    <n v="0.24742268041237114"/>
    <n v="423.36"/>
    <n v="86.152577319587664"/>
    <x v="1"/>
  </r>
  <r>
    <x v="3"/>
    <x v="1"/>
    <x v="11"/>
    <s v="DVL9PHTQ624TVFS"/>
    <s v="Royal Stitch Kenya"/>
    <x v="39"/>
    <s v="|56/01/53|"/>
    <n v="120"/>
    <n v="2.44"/>
    <n v="2.9466666666666668"/>
    <n v="1.2919896640826874E-3"/>
    <n v="292.8"/>
    <n v="0.15503875968992248"/>
    <n v="353.6"/>
    <n v="60.644961240310089"/>
    <x v="1"/>
  </r>
  <r>
    <x v="3"/>
    <x v="1"/>
    <x v="11"/>
    <s v="DVL9PHTQ624TVFS"/>
    <s v="Royal Stitch Kenya"/>
    <x v="40"/>
    <s v="|56/01/54|"/>
    <n v="144"/>
    <n v="2.4133333333333336"/>
    <n v="2.9533333333333331"/>
    <n v="1.7889087656529517E-3"/>
    <n v="347.52000000000004"/>
    <n v="0.25760286225402507"/>
    <n v="425.28"/>
    <n v="77.502397137745902"/>
    <x v="1"/>
  </r>
  <r>
    <x v="3"/>
    <x v="1"/>
    <x v="11"/>
    <s v="DVL9PHTQ624TVFS"/>
    <s v="Royal Stitch Kenya"/>
    <x v="41"/>
    <s v="|56/01/55|"/>
    <n v="168"/>
    <n v="2.76"/>
    <n v="2.9933333333333332"/>
    <n v="1.1248593925759281E-3"/>
    <n v="463.67999999999995"/>
    <n v="0.18897637795275593"/>
    <n v="502.88"/>
    <n v="39.01102362204729"/>
    <x v="1"/>
  </r>
  <r>
    <x v="3"/>
    <x v="1"/>
    <x v="11"/>
    <s v="DVL9PHTQ624TVFS"/>
    <s v="Royal Stitch Kenya"/>
    <x v="42"/>
    <s v="|56/01/56|"/>
    <n v="132"/>
    <n v="2.56"/>
    <n v="2.9933333333333332"/>
    <n v="1.0638297872340426E-3"/>
    <n v="337.92"/>
    <n v="0.14042553191489363"/>
    <n v="395.12"/>
    <n v="57.059574468085096"/>
    <x v="1"/>
  </r>
  <r>
    <x v="3"/>
    <x v="1"/>
    <x v="11"/>
    <s v="DVL9PHTQ624TVFS"/>
    <s v="Royal Stitch Kenya"/>
    <x v="43"/>
    <s v="|56/01/57|"/>
    <n v="132"/>
    <n v="2.4733333333333332"/>
    <n v="2.8666666666666667"/>
    <n v="1.4947683109118087E-3"/>
    <n v="326.47999999999996"/>
    <n v="0.19730941704035876"/>
    <n v="378.4"/>
    <n v="51.722690582959657"/>
    <x v="1"/>
  </r>
  <r>
    <x v="3"/>
    <x v="1"/>
    <x v="11"/>
    <s v="DVL9PHTQ418TVFS"/>
    <s v="FashionWave Manufacturers"/>
    <x v="44"/>
    <s v="|132/01/02|"/>
    <n v="156"/>
    <n v="2.2733333333333334"/>
    <n v="2.9266666666666667"/>
    <n v="1.0626992561105207E-3"/>
    <n v="354.64"/>
    <n v="0.16578108395324123"/>
    <n v="456.56"/>
    <n v="101.75421891604678"/>
    <x v="1"/>
  </r>
  <r>
    <x v="3"/>
    <x v="1"/>
    <x v="12"/>
    <s v="DVL9PHTQ576TVFS"/>
    <s v="TexPoint Ltd"/>
    <x v="45"/>
    <s v="|68/01/01|"/>
    <n v="564"/>
    <n v="2.5"/>
    <n v="3.04"/>
    <n v="1.1337868480725624E-3"/>
    <n v="1410"/>
    <n v="0.63945578231292521"/>
    <n v="1714.56"/>
    <n v="303.920544217687"/>
    <x v="1"/>
  </r>
  <r>
    <x v="3"/>
    <x v="1"/>
    <x v="12"/>
    <s v="DVL9PHTQ576TVFS"/>
    <s v="TexPoint Ltd"/>
    <x v="46"/>
    <s v="|68/01/02|"/>
    <n v="528"/>
    <n v="2.5499999999999998"/>
    <n v="3.53"/>
    <n v="1.5174506828528073E-3"/>
    <n v="1346.3999999999999"/>
    <n v="0.80121396054628224"/>
    <n v="1863.84"/>
    <n v="516.63878603945375"/>
    <x v="1"/>
  </r>
  <r>
    <x v="3"/>
    <x v="1"/>
    <x v="12"/>
    <s v="DVL9PHTQ576TVFS"/>
    <s v="TexPoint Ltd"/>
    <x v="0"/>
    <s v="|68/01/03|"/>
    <n v="600"/>
    <n v="2.69"/>
    <n v="3.61"/>
    <n v="1.0869565217391304E-3"/>
    <n v="1614"/>
    <n v="0.65217391304347827"/>
    <n v="2166"/>
    <n v="551.3478260869565"/>
    <x v="1"/>
  </r>
  <r>
    <x v="3"/>
    <x v="1"/>
    <x v="12"/>
    <s v="DVL9PHTQ576TVFS"/>
    <s v="TexPoint Ltd"/>
    <x v="1"/>
    <s v="|68/01/04|"/>
    <n v="348"/>
    <n v="2.0299999999999998"/>
    <n v="3.24"/>
    <n v="1.1248593925759281E-3"/>
    <n v="706.43999999999994"/>
    <n v="0.39145106861642298"/>
    <n v="1127.52"/>
    <n v="420.68854893138359"/>
    <x v="1"/>
  </r>
  <r>
    <x v="3"/>
    <x v="1"/>
    <x v="12"/>
    <s v="DVL9PHTQ576TVFS"/>
    <s v="TexPoint Ltd"/>
    <x v="2"/>
    <s v="|68/01/05|"/>
    <n v="120"/>
    <n v="2.15"/>
    <n v="3.46"/>
    <n v="1.3106159895150721E-3"/>
    <n v="258"/>
    <n v="0.15727391874180865"/>
    <n v="415.2"/>
    <n v="157.04272608125817"/>
    <x v="1"/>
  </r>
  <r>
    <x v="3"/>
    <x v="1"/>
    <x v="12"/>
    <s v="DVL9PHTQ576TVFS"/>
    <s v="TexPoint Ltd"/>
    <x v="3"/>
    <s v="|68/01/06|"/>
    <n v="348"/>
    <n v="2.08"/>
    <n v="3.64"/>
    <n v="1.0482180293501049E-3"/>
    <n v="723.84"/>
    <n v="0.36477987421383651"/>
    <n v="1266.72"/>
    <n v="542.51522012578619"/>
    <x v="1"/>
  </r>
  <r>
    <x v="3"/>
    <x v="1"/>
    <x v="12"/>
    <s v="DVL9PHTQ576TVFS"/>
    <s v="TexPoint Ltd"/>
    <x v="4"/>
    <s v="|68/01/07|"/>
    <n v="552"/>
    <n v="2.2200000000000002"/>
    <n v="3.23"/>
    <n v="1.201923076923077E-3"/>
    <n v="1225.44"/>
    <n v="0.66346153846153855"/>
    <n v="1782.96"/>
    <n v="556.85653846153843"/>
    <x v="1"/>
  </r>
  <r>
    <x v="3"/>
    <x v="1"/>
    <x v="12"/>
    <s v="DVL9PHTQ576TVFS"/>
    <s v="TexPoint Ltd"/>
    <x v="5"/>
    <s v="|68/01/08|"/>
    <n v="360"/>
    <n v="2.79"/>
    <n v="3.26"/>
    <n v="1.0515247108307045E-3"/>
    <n v="1004.4"/>
    <n v="0.37854889589905361"/>
    <n v="1173.5999999999999"/>
    <n v="168.82145110410087"/>
    <x v="1"/>
  </r>
  <r>
    <x v="3"/>
    <x v="1"/>
    <x v="12"/>
    <s v="DVL9PHTQ576TVFS"/>
    <s v="TexPoint Ltd"/>
    <x v="6"/>
    <s v="|68/01/09|"/>
    <n v="528"/>
    <n v="2.78"/>
    <n v="3.54"/>
    <n v="1.2658227848101266E-3"/>
    <n v="1467.84"/>
    <n v="0.66835443037974684"/>
    <n v="1869.1200000000001"/>
    <n v="400.61164556962046"/>
    <x v="1"/>
  </r>
  <r>
    <x v="3"/>
    <x v="1"/>
    <x v="12"/>
    <s v="DVL9PHTQ576TVFS"/>
    <s v="TexPoint Ltd"/>
    <x v="7"/>
    <s v="|68/01/10|"/>
    <n v="276"/>
    <n v="2.69"/>
    <n v="3.73"/>
    <n v="1.148105625717566E-3"/>
    <n v="742.43999999999994"/>
    <n v="0.31687715269804823"/>
    <n v="1029.48"/>
    <n v="286.72312284730202"/>
    <x v="1"/>
  </r>
  <r>
    <x v="3"/>
    <x v="1"/>
    <x v="12"/>
    <s v="DVL9PHTQ576TVFS"/>
    <s v="TexPoint Ltd"/>
    <x v="8"/>
    <s v="|68/01/11|"/>
    <n v="132"/>
    <n v="2.0299999999999998"/>
    <n v="3.15"/>
    <n v="1.6722408026755853E-3"/>
    <n v="267.95999999999998"/>
    <n v="0.22073578595317725"/>
    <n v="415.8"/>
    <n v="147.61926421404686"/>
    <x v="1"/>
  </r>
  <r>
    <x v="3"/>
    <x v="1"/>
    <x v="12"/>
    <s v="DVL9PHTQ576TVFS"/>
    <s v="TexPoint Ltd"/>
    <x v="9"/>
    <s v="|68/01/12|"/>
    <n v="300"/>
    <n v="2.14"/>
    <n v="3.36"/>
    <n v="1.17096018735363E-3"/>
    <n v="642"/>
    <n v="0.35128805620608899"/>
    <n v="1008"/>
    <n v="365.6487119437939"/>
    <x v="1"/>
  </r>
  <r>
    <x v="3"/>
    <x v="1"/>
    <x v="12"/>
    <s v="DVL9PHTQ576TVFS"/>
    <s v="TexPoint Ltd"/>
    <x v="10"/>
    <s v="|68/01/13|"/>
    <n v="324"/>
    <n v="2.65"/>
    <n v="3.35"/>
    <n v="1.0940919037199124E-3"/>
    <n v="858.6"/>
    <n v="0.35448577680525162"/>
    <n v="1085.4000000000001"/>
    <n v="226.44551422319481"/>
    <x v="1"/>
  </r>
  <r>
    <x v="3"/>
    <x v="1"/>
    <x v="12"/>
    <s v="DVL9PHTQ576TVFS"/>
    <s v="TexPoint Ltd"/>
    <x v="11"/>
    <s v="|68/01/14|"/>
    <n v="408"/>
    <n v="2.77"/>
    <n v="3.2"/>
    <n v="1.0438413361169101E-3"/>
    <n v="1130.1600000000001"/>
    <n v="0.42588726513569936"/>
    <n v="1305.6000000000001"/>
    <n v="175.01411273486437"/>
    <x v="1"/>
  </r>
  <r>
    <x v="3"/>
    <x v="1"/>
    <x v="12"/>
    <s v="DVL9PHTQ576TVFS"/>
    <s v="TexPoint Ltd"/>
    <x v="12"/>
    <s v="|68/01/15|"/>
    <n v="144"/>
    <n v="2.38"/>
    <n v="3.79"/>
    <n v="1.4388489208633094E-3"/>
    <n v="342.71999999999997"/>
    <n v="0.20719424460431654"/>
    <n v="545.76"/>
    <n v="202.8328057553957"/>
    <x v="1"/>
  </r>
  <r>
    <x v="3"/>
    <x v="1"/>
    <x v="12"/>
    <s v="DVL9PHTQ576TVFS"/>
    <s v="TexPoint Ltd"/>
    <x v="13"/>
    <s v="|68/01/16|"/>
    <n v="240"/>
    <n v="2.2799999999999998"/>
    <n v="3.22"/>
    <n v="1.8214936247723133E-3"/>
    <n v="547.19999999999993"/>
    <n v="0.43715846994535518"/>
    <n v="772.80000000000007"/>
    <n v="225.16284153005478"/>
    <x v="1"/>
  </r>
  <r>
    <x v="3"/>
    <x v="1"/>
    <x v="12"/>
    <s v="DVL9PHTQ576TVFS"/>
    <s v="TexPoint Ltd"/>
    <x v="14"/>
    <s v="|68/01/17|"/>
    <n v="204"/>
    <n v="2.58"/>
    <n v="3.03"/>
    <n v="1.6233766233766235E-3"/>
    <n v="526.32000000000005"/>
    <n v="0.33116883116883117"/>
    <n v="618.12"/>
    <n v="91.46883116883113"/>
    <x v="1"/>
  </r>
  <r>
    <x v="3"/>
    <x v="1"/>
    <x v="11"/>
    <s v="DVL9PHTQ664TVFS"/>
    <s v="Urban Fabricators"/>
    <x v="15"/>
    <s v="|71/01/01|"/>
    <n v="120"/>
    <n v="2.7533333333333334"/>
    <n v="2.9666666666666668"/>
    <n v="1.2239902080783353E-3"/>
    <n v="330.40000000000003"/>
    <n v="0.14687882496940025"/>
    <n v="356"/>
    <n v="25.453121175030567"/>
    <x v="1"/>
  </r>
  <r>
    <x v="3"/>
    <x v="1"/>
    <x v="11"/>
    <s v="DVL9PHTQ664TVFS"/>
    <s v="Urban Fabricators"/>
    <x v="16"/>
    <s v="|71/01/02|"/>
    <n v="156"/>
    <n v="2.66"/>
    <n v="2.9266666666666667"/>
    <n v="1.4306151645207439E-3"/>
    <n v="414.96000000000004"/>
    <n v="0.22317596566523606"/>
    <n v="456.56"/>
    <n v="41.376824034334732"/>
    <x v="1"/>
  </r>
  <r>
    <x v="3"/>
    <x v="1"/>
    <x v="11"/>
    <s v="DVL9PHTQ664TVFS"/>
    <s v="Urban Fabricators"/>
    <x v="17"/>
    <s v="|71/01/03|"/>
    <n v="132"/>
    <n v="2.3266666666666667"/>
    <n v="2.9933333333333332"/>
    <n v="1.8083182640144665E-3"/>
    <n v="307.12"/>
    <n v="0.23869801084990958"/>
    <n v="395.12"/>
    <n v="87.761301989150084"/>
    <x v="1"/>
  </r>
  <r>
    <x v="3"/>
    <x v="1"/>
    <x v="11"/>
    <s v="DVL9PHTQ664TVFS"/>
    <s v="Urban Fabricators"/>
    <x v="18"/>
    <s v="|71/01/04|"/>
    <n v="144"/>
    <n v="2.64"/>
    <n v="2.9933333333333332"/>
    <n v="1.1904761904761906E-3"/>
    <n v="380.16"/>
    <n v="0.17142857142857143"/>
    <n v="431.03999999999996"/>
    <n v="50.708571428571368"/>
    <x v="1"/>
  </r>
  <r>
    <x v="3"/>
    <x v="1"/>
    <x v="11"/>
    <s v="DVL9PHTQ664TVFS"/>
    <s v="Urban Fabricators"/>
    <x v="19"/>
    <s v="|71/01/05|"/>
    <n v="144"/>
    <n v="2.7466666666666666"/>
    <n v="2.9066666666666667"/>
    <n v="1.1574074074074073E-3"/>
    <n v="395.52"/>
    <n v="0.16666666666666666"/>
    <n v="418.56"/>
    <n v="22.873333333333353"/>
    <x v="1"/>
  </r>
  <r>
    <x v="3"/>
    <x v="1"/>
    <x v="11"/>
    <s v="DVL9PHTQ664TVFS"/>
    <s v="Urban Fabricators"/>
    <x v="20"/>
    <s v="|71/01/06|"/>
    <n v="180"/>
    <n v="2.6266666666666665"/>
    <n v="2.9466666666666668"/>
    <n v="1.1173184357541898E-3"/>
    <n v="472.79999999999995"/>
    <n v="0.20111731843575417"/>
    <n v="530.4"/>
    <n v="57.398882681564267"/>
    <x v="1"/>
  </r>
  <r>
    <x v="3"/>
    <x v="1"/>
    <x v="11"/>
    <s v="DVL9PHTQ664TVFS"/>
    <s v="Urban Fabricators"/>
    <x v="21"/>
    <s v="|71/01/07|"/>
    <n v="180"/>
    <n v="2.72"/>
    <n v="2.9333333333333331"/>
    <n v="1.3192612137203166E-3"/>
    <n v="489.6"/>
    <n v="0.23746701846965698"/>
    <n v="528"/>
    <n v="38.162532981530319"/>
    <x v="1"/>
  </r>
  <r>
    <x v="3"/>
    <x v="1"/>
    <x v="11"/>
    <s v="DVL9PHTQ664TVFS"/>
    <s v="Urban Fabricators"/>
    <x v="22"/>
    <s v="|71/01/08|"/>
    <n v="120"/>
    <n v="2.6133333333333333"/>
    <n v="2.9933333333333332"/>
    <n v="1.0570824524312897E-3"/>
    <n v="313.60000000000002"/>
    <n v="0.12684989429175475"/>
    <n v="359.2"/>
    <n v="45.473150105708214"/>
    <x v="1"/>
  </r>
  <r>
    <x v="3"/>
    <x v="1"/>
    <x v="11"/>
    <s v="DVL9PHTQ664TVFS"/>
    <s v="Urban Fabricators"/>
    <x v="23"/>
    <s v="|71/01/09|"/>
    <n v="144"/>
    <n v="2.76"/>
    <n v="2.9"/>
    <n v="1.7953321364452424E-3"/>
    <n v="397.43999999999994"/>
    <n v="0.25852782764811488"/>
    <n v="417.59999999999997"/>
    <n v="19.901472172351909"/>
    <x v="1"/>
  </r>
  <r>
    <x v="3"/>
    <x v="1"/>
    <x v="11"/>
    <s v="DVL9PHTQ664TVFS"/>
    <s v="Urban Fabricators"/>
    <x v="24"/>
    <s v="|71/01/10|"/>
    <n v="156"/>
    <n v="2.5066666666666668"/>
    <n v="2.9733333333333332"/>
    <n v="1.076426264800861E-3"/>
    <n v="391.04"/>
    <n v="0.16792249730893433"/>
    <n v="463.84"/>
    <n v="72.632077502691018"/>
    <x v="1"/>
  </r>
  <r>
    <x v="3"/>
    <x v="1"/>
    <x v="11"/>
    <s v="DVL9PHTQ664TVFS"/>
    <s v="Urban Fabricators"/>
    <x v="25"/>
    <s v="|71/01/11|"/>
    <n v="168"/>
    <n v="2.56"/>
    <n v="2.9933333333333332"/>
    <n v="1.4925373134328358E-3"/>
    <n v="430.08"/>
    <n v="0.2507462686567164"/>
    <n v="502.88"/>
    <n v="72.549253731343299"/>
    <x v="1"/>
  </r>
  <r>
    <x v="3"/>
    <x v="1"/>
    <x v="11"/>
    <s v="DVL9PHTQ664TVFS"/>
    <s v="Urban Fabricators"/>
    <x v="26"/>
    <s v="|71/02/04|"/>
    <n v="132"/>
    <n v="2.6933333333333334"/>
    <n v="2.9466666666666668"/>
    <n v="1.6233766233766235E-3"/>
    <n v="355.52"/>
    <n v="0.2142857142857143"/>
    <n v="388.96000000000004"/>
    <n v="33.225714285714339"/>
    <x v="1"/>
  </r>
  <r>
    <x v="3"/>
    <x v="1"/>
    <x v="11"/>
    <s v="DVL9PHTQ664TVFS"/>
    <s v="Urban Fabricators"/>
    <x v="27"/>
    <s v="|71/02/01|"/>
    <n v="156"/>
    <n v="2.42"/>
    <n v="2.8733333333333335"/>
    <n v="1.4513788098693759E-3"/>
    <n v="377.52"/>
    <n v="0.22641509433962265"/>
    <n v="448.24"/>
    <n v="70.493584905660398"/>
    <x v="1"/>
  </r>
  <r>
    <x v="3"/>
    <x v="1"/>
    <x v="11"/>
    <s v="DVL9PHTQ664TVFS"/>
    <s v="Urban Fabricators"/>
    <x v="28"/>
    <s v="|71/02/02|"/>
    <n v="120"/>
    <n v="2.58"/>
    <n v="2.9866666666666668"/>
    <n v="1.4224751066856331E-3"/>
    <n v="309.60000000000002"/>
    <n v="0.17069701280227598"/>
    <n v="358.40000000000003"/>
    <n v="48.629302987197732"/>
    <x v="1"/>
  </r>
  <r>
    <x v="3"/>
    <x v="1"/>
    <x v="11"/>
    <s v="DVL9PHTQ664TVFS"/>
    <s v="Urban Fabricators"/>
    <x v="29"/>
    <s v="|71/02/03|"/>
    <n v="120"/>
    <n v="2.2933333333333334"/>
    <n v="2.9533333333333331"/>
    <n v="1.3192612137203166E-3"/>
    <n v="275.2"/>
    <n v="0.15831134564643798"/>
    <n v="354.4"/>
    <n v="79.04168865435355"/>
    <x v="1"/>
  </r>
  <r>
    <x v="3"/>
    <x v="1"/>
    <x v="13"/>
    <s v="DVL9PHTQ690TVFS"/>
    <s v="KenWeave Ltd"/>
    <x v="30"/>
    <s v="|27/01/01|"/>
    <n v="1416"/>
    <n v="0.71"/>
    <n v="0.94"/>
    <n v="1.1098779134295228E-3"/>
    <n v="1005.3599999999999"/>
    <n v="1.5715871254162042"/>
    <n v="1331.04"/>
    <n v="324.10841287458385"/>
    <x v="1"/>
  </r>
  <r>
    <x v="3"/>
    <x v="1"/>
    <x v="13"/>
    <s v="DVL9PHTQ690TVFS"/>
    <s v="KenWeave Ltd"/>
    <x v="31"/>
    <s v="|27/01/02|"/>
    <n v="2256"/>
    <n v="0.84"/>
    <n v="0.95"/>
    <n v="1.2285012285012285E-3"/>
    <n v="1895.04"/>
    <n v="2.7714987714987713"/>
    <n v="2143.1999999999998"/>
    <n v="245.38850122850107"/>
    <x v="1"/>
  </r>
  <r>
    <x v="3"/>
    <x v="1"/>
    <x v="13"/>
    <s v="DVL9PHTQ690TVFS"/>
    <s v="KenWeave Ltd"/>
    <x v="32"/>
    <s v="|27/01/03|"/>
    <n v="1740"/>
    <n v="0.85"/>
    <n v="0.95"/>
    <n v="1.7543859649122807E-3"/>
    <n v="1479"/>
    <n v="3.0526315789473686"/>
    <n v="1653"/>
    <n v="170.94736842105263"/>
    <x v="1"/>
  </r>
  <r>
    <x v="3"/>
    <x v="1"/>
    <x v="13"/>
    <s v="DVL9PHTQ690TVFS"/>
    <s v="KenWeave Ltd"/>
    <x v="33"/>
    <s v="|27/01/04|"/>
    <n v="1296"/>
    <n v="0.82"/>
    <n v="0.9"/>
    <n v="1.1904761904761906E-3"/>
    <n v="1062.72"/>
    <n v="1.5428571428571429"/>
    <n v="1166.4000000000001"/>
    <n v="102.13714285714292"/>
    <x v="1"/>
  </r>
  <r>
    <x v="3"/>
    <x v="1"/>
    <x v="13"/>
    <s v="DVL9PHTQ690TVFS"/>
    <s v="KenWeave Ltd"/>
    <x v="34"/>
    <s v="|27/01/10|"/>
    <n v="1644"/>
    <n v="0.74"/>
    <n v="0.95"/>
    <n v="1.2269938650306749E-3"/>
    <n v="1216.56"/>
    <n v="2.0171779141104293"/>
    <n v="1561.8"/>
    <n v="343.22282208588956"/>
    <x v="1"/>
  </r>
  <r>
    <x v="3"/>
    <x v="1"/>
    <x v="13"/>
    <s v="DVL9PHTQ690TVFS"/>
    <s v="KenWeave Ltd"/>
    <x v="35"/>
    <s v="|27/01/11|"/>
    <n v="1272"/>
    <n v="0.83"/>
    <n v="0.93"/>
    <n v="1.7574692442882249E-3"/>
    <n v="1055.76"/>
    <n v="2.235500878734622"/>
    <n v="1182.96"/>
    <n v="124.96449912126542"/>
    <x v="1"/>
  </r>
  <r>
    <x v="3"/>
    <x v="1"/>
    <x v="13"/>
    <s v="DVL9PHTQ690TVFS"/>
    <s v="KenWeave Ltd"/>
    <x v="36"/>
    <s v="|27/01/12|"/>
    <n v="2148"/>
    <n v="0.7"/>
    <n v="0.96"/>
    <n v="1.6863406408094434E-3"/>
    <n v="1503.6"/>
    <n v="3.6222596964586846"/>
    <n v="2062.08"/>
    <n v="554.85774030354128"/>
    <x v="1"/>
  </r>
  <r>
    <x v="3"/>
    <x v="1"/>
    <x v="13"/>
    <s v="DVL9PHTQ690TVFS"/>
    <s v="KenWeave Ltd"/>
    <x v="37"/>
    <s v="|27/01/13|"/>
    <n v="1368"/>
    <n v="0.82"/>
    <n v="0.94"/>
    <n v="1.5873015873015873E-3"/>
    <n v="1121.76"/>
    <n v="2.1714285714285713"/>
    <n v="1285.9199999999998"/>
    <n v="161.98857142857128"/>
    <x v="1"/>
  </r>
  <r>
    <x v="3"/>
    <x v="1"/>
    <x v="13"/>
    <s v="DVL9PHTQ690TVFS"/>
    <s v="KenWeave Ltd"/>
    <x v="38"/>
    <s v="|27/01/20|"/>
    <n v="1980"/>
    <n v="0.8"/>
    <n v="0.98"/>
    <n v="1.4858841010401188E-3"/>
    <n v="1584"/>
    <n v="2.9420505200594351"/>
    <n v="1940.3999999999999"/>
    <n v="353.45794947994045"/>
    <x v="1"/>
  </r>
  <r>
    <x v="3"/>
    <x v="1"/>
    <x v="13"/>
    <s v="DVL9PHTQ690TVFS"/>
    <s v="KenWeave Ltd"/>
    <x v="39"/>
    <s v="|27/01/21|"/>
    <n v="1560"/>
    <n v="0.86"/>
    <n v="0.96"/>
    <n v="1.1160714285714285E-3"/>
    <n v="1341.6"/>
    <n v="1.7410714285714284"/>
    <n v="1497.6"/>
    <n v="154.25892857142858"/>
    <x v="1"/>
  </r>
  <r>
    <x v="3"/>
    <x v="1"/>
    <x v="13"/>
    <s v="DVL9PHTQ690TVFS"/>
    <s v="KenWeave Ltd"/>
    <x v="40"/>
    <s v="|27/01/22|"/>
    <n v="1404"/>
    <n v="0.81"/>
    <n v="0.96"/>
    <n v="1.3679890560875513E-3"/>
    <n v="1137.24"/>
    <n v="1.9206566347469221"/>
    <n v="1347.84"/>
    <n v="208.67934336525298"/>
    <x v="1"/>
  </r>
  <r>
    <x v="3"/>
    <x v="1"/>
    <x v="13"/>
    <s v="DVL9PHTQ690TVFS"/>
    <s v="KenWeave Ltd"/>
    <x v="41"/>
    <s v="|27/01/23|"/>
    <n v="2304"/>
    <n v="0.84"/>
    <n v="0.95"/>
    <n v="1.6181229773462784E-3"/>
    <n v="1935.36"/>
    <n v="3.7281553398058254"/>
    <n v="2188.7999999999997"/>
    <n v="249.711844660194"/>
    <x v="1"/>
  </r>
  <r>
    <x v="3"/>
    <x v="1"/>
    <x v="11"/>
    <s v="DVL9PHTQ688TVFS"/>
    <s v="UltraWear Kenya"/>
    <x v="42"/>
    <s v="|80/00/05|"/>
    <n v="168"/>
    <n v="2.64"/>
    <n v="2.9866666666666668"/>
    <n v="1.1402508551881414E-3"/>
    <n v="443.52000000000004"/>
    <n v="0.19156214367160776"/>
    <n v="501.76000000000005"/>
    <n v="58.048437856328398"/>
    <x v="1"/>
  </r>
  <r>
    <x v="3"/>
    <x v="1"/>
    <x v="11"/>
    <s v="DVL9PHTQ688TVFS"/>
    <s v="UltraWear Kenya"/>
    <x v="43"/>
    <s v="|88/00/00|"/>
    <n v="120"/>
    <n v="2.2799999999999998"/>
    <n v="2.9066666666666667"/>
    <n v="1.7006802721088435E-3"/>
    <n v="273.59999999999997"/>
    <n v="0.20408163265306123"/>
    <n v="348.8"/>
    <n v="74.995918367346988"/>
    <x v="1"/>
  </r>
  <r>
    <x v="3"/>
    <x v="1"/>
    <x v="11"/>
    <s v="DVL9PHTQ688TVFS"/>
    <s v="UltraWear Kenya"/>
    <x v="44"/>
    <s v="|88/00/01|"/>
    <n v="156"/>
    <n v="2.6"/>
    <n v="2.9733333333333332"/>
    <n v="1.3333333333333333E-3"/>
    <n v="405.6"/>
    <n v="0.20799999999999999"/>
    <n v="463.84"/>
    <n v="58.031999999999954"/>
    <x v="1"/>
  </r>
  <r>
    <x v="3"/>
    <x v="1"/>
    <x v="11"/>
    <s v="DVL9PHTQ688TVFS"/>
    <s v="UltraWear Kenya"/>
    <x v="45"/>
    <s v="|88/00/02|"/>
    <n v="180"/>
    <n v="2.76"/>
    <n v="2.9333333333333331"/>
    <n v="1.1223344556677891E-3"/>
    <n v="496.79999999999995"/>
    <n v="0.20202020202020204"/>
    <n v="528"/>
    <n v="30.997979797979845"/>
    <x v="1"/>
  </r>
  <r>
    <x v="3"/>
    <x v="1"/>
    <x v="11"/>
    <s v="DVL9PHTQ688TVFS"/>
    <s v="UltraWear Kenya"/>
    <x v="46"/>
    <s v="|88/00/03|"/>
    <n v="120"/>
    <n v="2.42"/>
    <n v="2.9466666666666668"/>
    <n v="1.0395010395010396E-3"/>
    <n v="290.39999999999998"/>
    <n v="0.12474012474012475"/>
    <n v="353.6"/>
    <n v="63.075259875259924"/>
    <x v="1"/>
  </r>
  <r>
    <x v="3"/>
    <x v="1"/>
    <x v="11"/>
    <s v="DVL9PHTQ688TVFS"/>
    <s v="UltraWear Kenya"/>
    <x v="0"/>
    <s v="|88/00/04|"/>
    <n v="156"/>
    <n v="2.4466666666666668"/>
    <n v="2.8666666666666667"/>
    <n v="1.7452006980802793E-3"/>
    <n v="381.68"/>
    <n v="0.27225130890052357"/>
    <n v="447.2"/>
    <n v="65.24774869109946"/>
    <x v="1"/>
  </r>
  <r>
    <x v="3"/>
    <x v="1"/>
    <x v="11"/>
    <s v="DVL9PHTQ688TVFS"/>
    <s v="UltraWear Kenya"/>
    <x v="1"/>
    <s v="|88/00/05|"/>
    <n v="120"/>
    <n v="2.2999999999999998"/>
    <n v="2.94"/>
    <n v="1.652892561983471E-3"/>
    <n v="276"/>
    <n v="0.19834710743801653"/>
    <n v="352.8"/>
    <n v="76.601652892562001"/>
    <x v="1"/>
  </r>
  <r>
    <x v="3"/>
    <x v="1"/>
    <x v="11"/>
    <s v="DVL9PHTQ688TVFS"/>
    <s v="UltraWear Kenya"/>
    <x v="2"/>
    <s v="|88/00/06|"/>
    <n v="132"/>
    <n v="2.4666666666666668"/>
    <n v="2.9"/>
    <n v="1.128668171557562E-3"/>
    <n v="325.60000000000002"/>
    <n v="0.14898419864559817"/>
    <n v="382.8"/>
    <n v="57.051015801354389"/>
    <x v="1"/>
  </r>
  <r>
    <x v="3"/>
    <x v="1"/>
    <x v="11"/>
    <s v="DVL9PHTQ688TVFS"/>
    <s v="UltraWear Kenya"/>
    <x v="3"/>
    <s v="|88/00/07|"/>
    <n v="168"/>
    <n v="2.6866666666666665"/>
    <n v="2.9733333333333332"/>
    <n v="1.375515818431912E-3"/>
    <n v="451.35999999999996"/>
    <n v="0.23108665749656121"/>
    <n v="499.52"/>
    <n v="47.928913342503463"/>
    <x v="1"/>
  </r>
  <r>
    <x v="3"/>
    <x v="1"/>
    <x v="11"/>
    <s v="DVL9PHTQ688TVFS"/>
    <s v="UltraWear Kenya"/>
    <x v="4"/>
    <s v="|88/00/08|"/>
    <n v="144"/>
    <n v="2.58"/>
    <n v="3"/>
    <n v="1.1428571428571429E-3"/>
    <n v="371.52"/>
    <n v="0.16457142857142859"/>
    <n v="432"/>
    <n v="60.31542857142859"/>
    <x v="1"/>
  </r>
  <r>
    <x v="3"/>
    <x v="1"/>
    <x v="11"/>
    <s v="DVL9PHTQ688TVFS"/>
    <s v="UltraWear Kenya"/>
    <x v="5"/>
    <s v="|88/00/09|"/>
    <n v="180"/>
    <n v="2.3133333333333335"/>
    <n v="2.98"/>
    <n v="1.321003963011889E-3"/>
    <n v="416.40000000000003"/>
    <n v="0.23778071334214002"/>
    <n v="536.4"/>
    <n v="119.7622192866578"/>
    <x v="1"/>
  </r>
  <r>
    <x v="3"/>
    <x v="1"/>
    <x v="11"/>
    <s v="DVL9PHTQ688TVFS"/>
    <s v="UltraWear Kenya"/>
    <x v="6"/>
    <s v="|88/00/10|"/>
    <n v="180"/>
    <n v="2.6666666666666665"/>
    <n v="2.9466666666666668"/>
    <n v="1.6722408026755853E-3"/>
    <n v="480"/>
    <n v="0.30100334448160537"/>
    <n v="530.4"/>
    <n v="50.09899665551837"/>
    <x v="1"/>
  </r>
  <r>
    <x v="3"/>
    <x v="1"/>
    <x v="11"/>
    <s v="DVL9PHTQ688TVFS"/>
    <s v="UltraWear Kenya"/>
    <x v="7"/>
    <s v="|88/00/11|"/>
    <n v="132"/>
    <n v="2.7333333333333334"/>
    <n v="2.9933333333333332"/>
    <n v="1.3698630136986301E-3"/>
    <n v="360.8"/>
    <n v="0.18082191780821918"/>
    <n v="395.12"/>
    <n v="34.139178082191776"/>
    <x v="1"/>
  </r>
  <r>
    <x v="3"/>
    <x v="1"/>
    <x v="11"/>
    <s v="DVL9PHTQ688TVFS"/>
    <s v="UltraWear Kenya"/>
    <x v="8"/>
    <s v="|88/00/12|"/>
    <n v="132"/>
    <n v="2.7733333333333334"/>
    <n v="2.94"/>
    <n v="1.5479876160990713E-3"/>
    <n v="366.08000000000004"/>
    <n v="0.2043343653250774"/>
    <n v="388.08"/>
    <n v="21.795665634674865"/>
    <x v="1"/>
  </r>
  <r>
    <x v="3"/>
    <x v="1"/>
    <x v="11"/>
    <s v="DVL9PHTQ688TVFS"/>
    <s v="UltraWear Kenya"/>
    <x v="9"/>
    <s v="|88/00/13|"/>
    <n v="168"/>
    <n v="2.6133333333333333"/>
    <n v="2.8933333333333335"/>
    <n v="1.8083182640144665E-3"/>
    <n v="439.03999999999996"/>
    <n v="0.30379746835443039"/>
    <n v="486.08000000000004"/>
    <n v="46.736202531645645"/>
    <x v="1"/>
  </r>
  <r>
    <x v="3"/>
    <x v="1"/>
    <x v="11"/>
    <s v="DVL9PHTQ688TVFS"/>
    <s v="UltraWear Kenya"/>
    <x v="10"/>
    <s v="|88/00/14|"/>
    <n v="156"/>
    <n v="2.4933333333333332"/>
    <n v="2.8866666666666667"/>
    <n v="1.0718113612004287E-3"/>
    <n v="388.96"/>
    <n v="0.16720257234726688"/>
    <n v="450.32"/>
    <n v="61.192797427652749"/>
    <x v="1"/>
  </r>
  <r>
    <x v="3"/>
    <x v="1"/>
    <x v="11"/>
    <s v="DVL9PHTQ688TVFS"/>
    <s v="UltraWear Kenya"/>
    <x v="11"/>
    <s v="|88/00/15|"/>
    <n v="180"/>
    <n v="2.6933333333333334"/>
    <n v="2.9933333333333332"/>
    <n v="1.1013215859030838E-3"/>
    <n v="484.8"/>
    <n v="0.19823788546255508"/>
    <n v="538.79999999999995"/>
    <n v="53.801762114537389"/>
    <x v="1"/>
  </r>
  <r>
    <x v="3"/>
    <x v="1"/>
    <x v="11"/>
    <s v="DVL9PHTQ688TVFS"/>
    <s v="UltraWear Kenya"/>
    <x v="12"/>
    <s v="|88/00/16|"/>
    <n v="144"/>
    <n v="2.62"/>
    <n v="2.9533333333333331"/>
    <n v="1.0570824524312897E-3"/>
    <n v="377.28000000000003"/>
    <n v="0.15221987315010571"/>
    <n v="425.28"/>
    <n v="47.847780126849834"/>
    <x v="1"/>
  </r>
  <r>
    <x v="3"/>
    <x v="1"/>
    <x v="11"/>
    <s v="DVL9PHTQ688TVFS"/>
    <s v="UltraWear Kenya"/>
    <x v="13"/>
    <s v="|88/00/17|"/>
    <n v="168"/>
    <n v="2.3866666666666667"/>
    <n v="2.8666666666666667"/>
    <n v="1.6778523489932886E-3"/>
    <n v="400.96000000000004"/>
    <n v="0.28187919463087246"/>
    <n v="481.6"/>
    <n v="80.358120805369111"/>
    <x v="1"/>
  </r>
  <r>
    <x v="3"/>
    <x v="1"/>
    <x v="11"/>
    <s v="DVL9PHTQ688TVFS"/>
    <s v="UltraWear Kenya"/>
    <x v="14"/>
    <s v="|88/00/18|"/>
    <n v="168"/>
    <n v="2.4733333333333332"/>
    <n v="2.92"/>
    <n v="1.1778563015312131E-3"/>
    <n v="415.52"/>
    <n v="0.19787985865724381"/>
    <n v="490.56"/>
    <n v="74.842120141342775"/>
    <x v="1"/>
  </r>
  <r>
    <x v="3"/>
    <x v="1"/>
    <x v="11"/>
    <s v="DVL9PHTQ688TVFS"/>
    <s v="UltraWear Kenya"/>
    <x v="15"/>
    <s v="|88/00/19|"/>
    <n v="168"/>
    <n v="2.3266666666666667"/>
    <n v="2.92"/>
    <n v="1.4513788098693759E-3"/>
    <n v="390.88"/>
    <n v="0.24383164005805516"/>
    <n v="490.56"/>
    <n v="99.436168359941945"/>
    <x v="1"/>
  </r>
  <r>
    <x v="3"/>
    <x v="1"/>
    <x v="11"/>
    <s v="DVL9PHTQ688TVFS"/>
    <s v="UltraWear Kenya"/>
    <x v="16"/>
    <s v="|88/00/20|"/>
    <n v="132"/>
    <n v="2.7933333333333334"/>
    <n v="2.94"/>
    <n v="1.2315270935960591E-3"/>
    <n v="368.72"/>
    <n v="0.1625615763546798"/>
    <n v="388.08"/>
    <n v="19.197438423645277"/>
    <x v="1"/>
  </r>
  <r>
    <x v="3"/>
    <x v="1"/>
    <x v="11"/>
    <s v="DVL9PHTQ688TVFS"/>
    <s v="UltraWear Kenya"/>
    <x v="17"/>
    <s v="|88/00/21|"/>
    <n v="144"/>
    <n v="2.3066666666666666"/>
    <n v="2.96"/>
    <n v="1.0224948875255625E-3"/>
    <n v="332.15999999999997"/>
    <n v="0.14723926380368099"/>
    <n v="426.24"/>
    <n v="93.932760736196357"/>
    <x v="1"/>
  </r>
  <r>
    <x v="3"/>
    <x v="1"/>
    <x v="11"/>
    <s v="DVL9PHTQ688TVFS"/>
    <s v="UltraWear Kenya"/>
    <x v="18"/>
    <s v="|88/00/22|"/>
    <n v="156"/>
    <n v="2.6"/>
    <n v="2.9333333333333331"/>
    <n v="1.1049723756906078E-3"/>
    <n v="405.6"/>
    <n v="0.17237569060773483"/>
    <n v="457.59999999999997"/>
    <n v="51.827624309392206"/>
    <x v="1"/>
  </r>
  <r>
    <x v="3"/>
    <x v="1"/>
    <x v="11"/>
    <s v="DVL9PHTQ688TVFS"/>
    <s v="UltraWear Kenya"/>
    <x v="19"/>
    <s v="|88/00/23|"/>
    <n v="132"/>
    <n v="2.3866666666666667"/>
    <n v="2.8666666666666667"/>
    <n v="1.2330456226880395E-3"/>
    <n v="315.04000000000002"/>
    <n v="0.16276202219482122"/>
    <n v="378.4"/>
    <n v="63.197237977805138"/>
    <x v="1"/>
  </r>
  <r>
    <x v="3"/>
    <x v="1"/>
    <x v="11"/>
    <s v="DVL9PHTQ688TVFS"/>
    <s v="UltraWear Kenya"/>
    <x v="20"/>
    <s v="|88/00/24|"/>
    <n v="144"/>
    <n v="2.44"/>
    <n v="2.9733333333333332"/>
    <n v="1.7211703958691911E-3"/>
    <n v="351.36"/>
    <n v="0.24784853700516352"/>
    <n v="428.15999999999997"/>
    <n v="76.552151462994786"/>
    <x v="1"/>
  </r>
  <r>
    <x v="3"/>
    <x v="1"/>
    <x v="11"/>
    <s v="DVL9PHTQ688TVFS"/>
    <s v="UltraWear Kenya"/>
    <x v="21"/>
    <s v="|88/00/25|"/>
    <n v="120"/>
    <n v="2.3133333333333335"/>
    <n v="2.9333333333333331"/>
    <n v="1.7094017094017094E-3"/>
    <n v="277.60000000000002"/>
    <n v="0.20512820512820512"/>
    <n v="352"/>
    <n v="74.194871794871773"/>
    <x v="1"/>
  </r>
  <r>
    <x v="3"/>
    <x v="1"/>
    <x v="11"/>
    <s v="DVL9PHTQ688TVFS"/>
    <s v="UltraWear Kenya"/>
    <x v="22"/>
    <s v="|88/00/26|"/>
    <n v="144"/>
    <n v="2.3199999999999998"/>
    <n v="2.88"/>
    <n v="1.4224751066856331E-3"/>
    <n v="334.08"/>
    <n v="0.20483641536273117"/>
    <n v="414.71999999999997"/>
    <n v="80.435163584637252"/>
    <x v="1"/>
  </r>
  <r>
    <x v="3"/>
    <x v="1"/>
    <x v="11"/>
    <s v="DVL9PHTQ688TVFS"/>
    <s v="UltraWear Kenya"/>
    <x v="23"/>
    <s v="|88/00/27|"/>
    <n v="180"/>
    <n v="2.7466666666666666"/>
    <n v="2.98"/>
    <n v="1.0787486515641855E-3"/>
    <n v="494.4"/>
    <n v="0.19417475728155337"/>
    <n v="536.4"/>
    <n v="41.805825242718448"/>
    <x v="1"/>
  </r>
  <r>
    <x v="3"/>
    <x v="1"/>
    <x v="11"/>
    <s v="DVL9PHTQ688TVFS"/>
    <s v="UltraWear Kenya"/>
    <x v="24"/>
    <s v="|88/00/28|"/>
    <n v="180"/>
    <n v="2.6933333333333334"/>
    <n v="2.9066666666666667"/>
    <n v="1.0395010395010396E-3"/>
    <n v="484.8"/>
    <n v="0.18711018711018712"/>
    <n v="523.20000000000005"/>
    <n v="38.212889812889848"/>
    <x v="1"/>
  </r>
  <r>
    <x v="3"/>
    <x v="1"/>
    <x v="11"/>
    <s v="DVL9PHTQ688TVFS"/>
    <s v="UltraWear Kenya"/>
    <x v="25"/>
    <s v="|88/00/29|"/>
    <n v="144"/>
    <n v="2.3266666666666667"/>
    <n v="3"/>
    <n v="1.3888888888888889E-3"/>
    <n v="335.04"/>
    <n v="0.2"/>
    <n v="432"/>
    <n v="96.759999999999977"/>
    <x v="1"/>
  </r>
  <r>
    <x v="3"/>
    <x v="1"/>
    <x v="11"/>
    <s v="DVL9PHTQ688TVFS"/>
    <s v="UltraWear Kenya"/>
    <x v="26"/>
    <s v="|88/00/30|"/>
    <n v="120"/>
    <n v="2.5733333333333333"/>
    <n v="2.8933333333333335"/>
    <n v="1.0482180293501049E-3"/>
    <n v="308.8"/>
    <n v="0.12578616352201258"/>
    <n v="347.20000000000005"/>
    <n v="38.274213836478019"/>
    <x v="1"/>
  </r>
  <r>
    <x v="3"/>
    <x v="1"/>
    <x v="11"/>
    <s v="DVL9PHTQ688TVFS"/>
    <s v="UltraWear Kenya"/>
    <x v="27"/>
    <s v="|88/00/31|"/>
    <n v="156"/>
    <n v="2.3133333333333335"/>
    <n v="3"/>
    <n v="1.0460251046025104E-3"/>
    <n v="360.88"/>
    <n v="0.16317991631799161"/>
    <n v="468"/>
    <n v="106.95682008368202"/>
    <x v="1"/>
  </r>
  <r>
    <x v="3"/>
    <x v="1"/>
    <x v="11"/>
    <s v="DVL9PHTQ688TVFS"/>
    <s v="UltraWear Kenya"/>
    <x v="28"/>
    <s v="|88/00/32|"/>
    <n v="168"/>
    <n v="2.5466666666666669"/>
    <n v="2.98"/>
    <n v="1.1534025374855825E-3"/>
    <n v="427.84000000000003"/>
    <n v="0.19377162629757785"/>
    <n v="500.64"/>
    <n v="72.606228373702379"/>
    <x v="1"/>
  </r>
  <r>
    <x v="3"/>
    <x v="1"/>
    <x v="11"/>
    <s v="DVL9PHTQ688TVFS"/>
    <s v="UltraWear Kenya"/>
    <x v="29"/>
    <s v="|88/00/33|"/>
    <n v="132"/>
    <n v="2.5733333333333333"/>
    <n v="2.88"/>
    <n v="1.3020833333333333E-3"/>
    <n v="339.68"/>
    <n v="0.171875"/>
    <n v="380.15999999999997"/>
    <n v="40.308124999999961"/>
    <x v="1"/>
  </r>
  <r>
    <x v="3"/>
    <x v="1"/>
    <x v="11"/>
    <s v="DVL9PHTQ688TVFS"/>
    <s v="UltraWear Kenya"/>
    <x v="30"/>
    <s v="|88/00/34|"/>
    <n v="120"/>
    <n v="2.7933333333333334"/>
    <n v="2.96"/>
    <n v="1.4992503748125937E-3"/>
    <n v="335.2"/>
    <n v="0.17991004497751123"/>
    <n v="355.2"/>
    <n v="19.820089955022489"/>
    <x v="1"/>
  </r>
  <r>
    <x v="3"/>
    <x v="1"/>
    <x v="11"/>
    <s v="DVL9PHTQ688TVFS"/>
    <s v="UltraWear Kenya"/>
    <x v="31"/>
    <s v="|88/00/35|"/>
    <n v="168"/>
    <n v="2.7266666666666666"/>
    <n v="2.92"/>
    <n v="1.0548523206751054E-3"/>
    <n v="458.08"/>
    <n v="0.17721518987341769"/>
    <n v="490.56"/>
    <n v="32.302784810126603"/>
    <x v="1"/>
  </r>
  <r>
    <x v="3"/>
    <x v="1"/>
    <x v="11"/>
    <s v="DVL9PHTQ688TVFS"/>
    <s v="UltraWear Kenya"/>
    <x v="32"/>
    <s v="|88/00/36|"/>
    <n v="156"/>
    <n v="2.6"/>
    <n v="2.8933333333333335"/>
    <n v="1.0460251046025104E-3"/>
    <n v="405.6"/>
    <n v="0.16317991631799161"/>
    <n v="451.36"/>
    <n v="45.596820083681997"/>
    <x v="1"/>
  </r>
  <r>
    <x v="3"/>
    <x v="1"/>
    <x v="11"/>
    <s v="DVL9PHTQ688TVFS"/>
    <s v="UltraWear Kenya"/>
    <x v="33"/>
    <s v="|88/00/37|"/>
    <n v="156"/>
    <n v="2.2666666666666666"/>
    <n v="2.9"/>
    <n v="1.1848341232227489E-3"/>
    <n v="353.59999999999997"/>
    <n v="0.18483412322274884"/>
    <n v="452.4"/>
    <n v="98.615165876777269"/>
    <x v="1"/>
  </r>
  <r>
    <x v="3"/>
    <x v="1"/>
    <x v="11"/>
    <s v="DVL9PHTQ688TVFS"/>
    <s v="UltraWear Kenya"/>
    <x v="34"/>
    <s v="|88/00/38|"/>
    <n v="132"/>
    <n v="2.5266666666666668"/>
    <n v="2.9666666666666668"/>
    <n v="1.2180267965895249E-3"/>
    <n v="333.52000000000004"/>
    <n v="0.1607795371498173"/>
    <n v="391.6"/>
    <n v="57.91922046285017"/>
    <x v="1"/>
  </r>
  <r>
    <x v="3"/>
    <x v="1"/>
    <x v="11"/>
    <s v="DVL9PHTQ688TVFS"/>
    <s v="UltraWear Kenya"/>
    <x v="35"/>
    <s v="|88/00/39|"/>
    <n v="168"/>
    <n v="2.62"/>
    <n v="2.9133333333333336"/>
    <n v="1.1389521640091116E-3"/>
    <n v="440.16"/>
    <n v="0.19134396355353075"/>
    <n v="489.44000000000005"/>
    <n v="49.088656036446501"/>
    <x v="1"/>
  </r>
  <r>
    <x v="3"/>
    <x v="1"/>
    <x v="11"/>
    <s v="DVL9PHTQ688TVFS"/>
    <s v="UltraWear Kenya"/>
    <x v="36"/>
    <s v="|88/00/40|"/>
    <n v="156"/>
    <n v="2.5266666666666668"/>
    <n v="2.9733333333333332"/>
    <n v="1.5290519877675841E-3"/>
    <n v="394.16"/>
    <n v="0.23853211009174313"/>
    <n v="463.84"/>
    <n v="69.441467889908211"/>
    <x v="1"/>
  </r>
  <r>
    <x v="3"/>
    <x v="1"/>
    <x v="11"/>
    <s v="DVL9PHTQ688TVFS"/>
    <s v="UltraWear Kenya"/>
    <x v="37"/>
    <s v="|88/00/41|"/>
    <n v="156"/>
    <n v="2.2666666666666666"/>
    <n v="2.9333333333333331"/>
    <n v="1.7921146953405018E-3"/>
    <n v="353.59999999999997"/>
    <n v="0.27956989247311825"/>
    <n v="457.59999999999997"/>
    <n v="103.72043010752688"/>
    <x v="1"/>
  </r>
  <r>
    <x v="3"/>
    <x v="1"/>
    <x v="11"/>
    <s v="DVL9PHTQ688TVFS"/>
    <s v="UltraWear Kenya"/>
    <x v="38"/>
    <s v="|88/00/42|"/>
    <n v="144"/>
    <n v="2.3466666666666667"/>
    <n v="3"/>
    <n v="1.6638935108153079E-3"/>
    <n v="337.92"/>
    <n v="0.23960066555740434"/>
    <n v="432"/>
    <n v="93.84039933444258"/>
    <x v="1"/>
  </r>
  <r>
    <x v="3"/>
    <x v="1"/>
    <x v="11"/>
    <s v="DVL9PHTQ688TVFS"/>
    <s v="UltraWear Kenya"/>
    <x v="39"/>
    <s v="|88/00/43|"/>
    <n v="168"/>
    <n v="2.3133333333333335"/>
    <n v="2.8866666666666667"/>
    <n v="1.1918951132300357E-3"/>
    <n v="388.64000000000004"/>
    <n v="0.20023837902264599"/>
    <n v="484.96000000000004"/>
    <n v="96.119761620977343"/>
    <x v="1"/>
  </r>
  <r>
    <x v="3"/>
    <x v="1"/>
    <x v="11"/>
    <s v="DVL9PHTQ688TVFS"/>
    <s v="UltraWear Kenya"/>
    <x v="40"/>
    <s v="|88/00/44|"/>
    <n v="156"/>
    <n v="2.5533333333333332"/>
    <n v="2.9866666666666668"/>
    <n v="1.3157894736842105E-3"/>
    <n v="398.32"/>
    <n v="0.20526315789473684"/>
    <n v="465.92"/>
    <n v="67.394736842105289"/>
    <x v="1"/>
  </r>
  <r>
    <x v="3"/>
    <x v="1"/>
    <x v="11"/>
    <s v="DVL9PHTQ688TVFS"/>
    <s v="UltraWear Kenya"/>
    <x v="41"/>
    <s v="|88/00/46|"/>
    <n v="144"/>
    <n v="2.4266666666666667"/>
    <n v="2.9466666666666668"/>
    <n v="1.0683760683760685E-3"/>
    <n v="349.44"/>
    <n v="0.15384615384615385"/>
    <n v="424.32"/>
    <n v="74.726153846153835"/>
    <x v="1"/>
  </r>
  <r>
    <x v="3"/>
    <x v="1"/>
    <x v="11"/>
    <s v="DVL9PHTQ688TVFS"/>
    <s v="UltraWear Kenya"/>
    <x v="42"/>
    <s v="|88/00/47|"/>
    <n v="132"/>
    <n v="2.6466666666666665"/>
    <n v="2.96"/>
    <n v="1.0952902519167579E-3"/>
    <n v="349.35999999999996"/>
    <n v="0.14457831325301204"/>
    <n v="390.71999999999997"/>
    <n v="41.215421686747"/>
    <x v="1"/>
  </r>
  <r>
    <x v="3"/>
    <x v="1"/>
    <x v="11"/>
    <s v="DVL9PHTQ688TVFS"/>
    <s v="UltraWear Kenya"/>
    <x v="43"/>
    <s v="|88/00/48|"/>
    <n v="120"/>
    <n v="2.6866666666666665"/>
    <n v="2.9733333333333332"/>
    <n v="1.5151515151515152E-3"/>
    <n v="322.39999999999998"/>
    <n v="0.18181818181818182"/>
    <n v="356.79999999999995"/>
    <n v="34.218181818181797"/>
    <x v="1"/>
  </r>
  <r>
    <x v="3"/>
    <x v="1"/>
    <x v="11"/>
    <s v="DVL9PHTQ688TVFS"/>
    <s v="UltraWear Kenya"/>
    <x v="44"/>
    <s v="|88/00/49|"/>
    <n v="120"/>
    <n v="2.62"/>
    <n v="2.9133333333333336"/>
    <n v="1.5822784810126582E-3"/>
    <n v="314.40000000000003"/>
    <n v="0.18987341772151897"/>
    <n v="349.6"/>
    <n v="35.010126582278467"/>
    <x v="1"/>
  </r>
  <r>
    <x v="3"/>
    <x v="1"/>
    <x v="11"/>
    <s v="DVL9PHTQ688TVFS"/>
    <s v="UltraWear Kenya"/>
    <x v="45"/>
    <s v="|88/00/50|"/>
    <n v="144"/>
    <n v="2.6266666666666665"/>
    <n v="2.96"/>
    <n v="1.3333333333333333E-3"/>
    <n v="378.23999999999995"/>
    <n v="0.192"/>
    <n v="426.24"/>
    <n v="47.808000000000057"/>
    <x v="1"/>
  </r>
  <r>
    <x v="3"/>
    <x v="1"/>
    <x v="11"/>
    <s v="DVL9PHTQ688TVFS"/>
    <s v="UltraWear Kenya"/>
    <x v="46"/>
    <s v="|88/00/51|"/>
    <n v="132"/>
    <n v="2.4666666666666668"/>
    <n v="2.8733333333333335"/>
    <n v="1.4144271570014145E-3"/>
    <n v="325.60000000000002"/>
    <n v="0.18670438472418671"/>
    <n v="379.28000000000003"/>
    <n v="53.493295615275819"/>
    <x v="1"/>
  </r>
  <r>
    <x v="3"/>
    <x v="1"/>
    <x v="11"/>
    <s v="DVL9PHTQ688TVFS"/>
    <s v="UltraWear Kenya"/>
    <x v="0"/>
    <s v="|88/00/52|"/>
    <n v="132"/>
    <n v="2.5666666666666669"/>
    <n v="2.9333333333333331"/>
    <n v="1.7605633802816902E-3"/>
    <n v="338.8"/>
    <n v="0.23239436619718309"/>
    <n v="387.2"/>
    <n v="48.167605633802793"/>
    <x v="1"/>
  </r>
  <r>
    <x v="3"/>
    <x v="1"/>
    <x v="11"/>
    <s v="DVL9PHTQ688TVFS"/>
    <s v="UltraWear Kenya"/>
    <x v="1"/>
    <s v="|88/00/53|"/>
    <n v="168"/>
    <n v="2.5466666666666669"/>
    <n v="2.9533333333333331"/>
    <n v="1.3297872340425532E-3"/>
    <n v="427.84000000000003"/>
    <n v="0.22340425531914893"/>
    <n v="496.15999999999997"/>
    <n v="68.096595744680783"/>
    <x v="1"/>
  </r>
  <r>
    <x v="3"/>
    <x v="1"/>
    <x v="11"/>
    <s v="DVL9PHTQ688TVFS"/>
    <s v="UltraWear Kenya"/>
    <x v="2"/>
    <s v="|88/00/54|"/>
    <n v="120"/>
    <n v="2.7466666666666666"/>
    <n v="2.9533333333333331"/>
    <n v="1.2642225031605564E-3"/>
    <n v="329.59999999999997"/>
    <n v="0.15170670037926676"/>
    <n v="354.4"/>
    <n v="24.648293299620743"/>
    <x v="1"/>
  </r>
  <r>
    <x v="3"/>
    <x v="1"/>
    <x v="11"/>
    <s v="DVL9PHTQ688TVFS"/>
    <s v="UltraWear Kenya"/>
    <x v="3"/>
    <s v="|88/00/55|"/>
    <n v="120"/>
    <n v="2.7666666666666666"/>
    <n v="2.9533333333333331"/>
    <n v="1.1682242990654205E-3"/>
    <n v="332"/>
    <n v="0.14018691588785046"/>
    <n v="354.4"/>
    <n v="22.259813084112128"/>
    <x v="1"/>
  </r>
  <r>
    <x v="3"/>
    <x v="1"/>
    <x v="11"/>
    <s v="DVL9PHTQ688TVFS"/>
    <s v="UltraWear Kenya"/>
    <x v="4"/>
    <s v="|88/00/56|"/>
    <n v="120"/>
    <n v="2.4866666666666668"/>
    <n v="2.9733333333333332"/>
    <n v="1.4577259475218659E-3"/>
    <n v="298.40000000000003"/>
    <n v="0.1749271137026239"/>
    <n v="356.79999999999995"/>
    <n v="58.225072886297298"/>
    <x v="1"/>
  </r>
  <r>
    <x v="3"/>
    <x v="1"/>
    <x v="11"/>
    <s v="DVL9PHTQ688TVFS"/>
    <s v="UltraWear Kenya"/>
    <x v="5"/>
    <s v="|88/00/57|"/>
    <n v="168"/>
    <n v="2.56"/>
    <n v="2.9666666666666668"/>
    <n v="1.7857142857142857E-3"/>
    <n v="430.08"/>
    <n v="0.3"/>
    <n v="498.40000000000003"/>
    <n v="68.020000000000053"/>
    <x v="1"/>
  </r>
  <r>
    <x v="3"/>
    <x v="1"/>
    <x v="11"/>
    <s v="DVL9PHTQ688TVFS"/>
    <s v="UltraWear Kenya"/>
    <x v="6"/>
    <s v="|88/00/58|"/>
    <n v="144"/>
    <n v="2.58"/>
    <n v="2.9266666666666667"/>
    <n v="1.287001287001287E-3"/>
    <n v="371.52"/>
    <n v="0.18532818532818532"/>
    <n v="421.44"/>
    <n v="49.734671814671827"/>
    <x v="1"/>
  </r>
  <r>
    <x v="3"/>
    <x v="1"/>
    <x v="11"/>
    <s v="DVL9PHTQ688TVFS"/>
    <s v="UltraWear Kenya"/>
    <x v="7"/>
    <s v="|88/00/59|"/>
    <n v="144"/>
    <n v="2.5266666666666668"/>
    <n v="2.9533333333333331"/>
    <n v="1.6233766233766235E-3"/>
    <n v="363.84000000000003"/>
    <n v="0.23376623376623379"/>
    <n v="425.28"/>
    <n v="61.206233766233709"/>
    <x v="1"/>
  </r>
  <r>
    <x v="3"/>
    <x v="1"/>
    <x v="11"/>
    <s v="DVL9PHTQ688TVFS"/>
    <s v="UltraWear Kenya"/>
    <x v="8"/>
    <s v="|88/00/60|"/>
    <n v="180"/>
    <n v="2.7266666666666666"/>
    <n v="2.9066666666666667"/>
    <n v="1.4471780028943559E-3"/>
    <n v="490.79999999999995"/>
    <n v="0.26049204052098407"/>
    <n v="523.20000000000005"/>
    <n v="32.139507959479104"/>
    <x v="1"/>
  </r>
  <r>
    <x v="3"/>
    <x v="1"/>
    <x v="11"/>
    <s v="DVL9PHTQ688TVFS"/>
    <s v="UltraWear Kenya"/>
    <x v="9"/>
    <s v="|88/00/61|"/>
    <n v="132"/>
    <n v="2.66"/>
    <n v="2.94"/>
    <n v="1.5600624024960999E-3"/>
    <n v="351.12"/>
    <n v="0.20592823712948519"/>
    <n v="388.08"/>
    <n v="36.754071762870495"/>
    <x v="1"/>
  </r>
  <r>
    <x v="3"/>
    <x v="1"/>
    <x v="11"/>
    <s v="DVL9PHTQ688TVFS"/>
    <s v="UltraWear Kenya"/>
    <x v="10"/>
    <s v="|88/00/62|"/>
    <n v="120"/>
    <n v="2.6066666666666665"/>
    <n v="2.8733333333333335"/>
    <n v="1.0787486515641855E-3"/>
    <n v="312.79999999999995"/>
    <n v="0.12944983818770225"/>
    <n v="344.8"/>
    <n v="31.870550161812353"/>
    <x v="1"/>
  </r>
  <r>
    <x v="3"/>
    <x v="1"/>
    <x v="11"/>
    <s v="DVL9PHTQ688TVFS"/>
    <s v="UltraWear Kenya"/>
    <x v="11"/>
    <s v="|88/00/64|"/>
    <n v="120"/>
    <n v="2.7066666666666666"/>
    <n v="2.8666666666666667"/>
    <n v="1.0351966873706005E-3"/>
    <n v="324.8"/>
    <n v="0.12422360248447206"/>
    <n v="344"/>
    <n v="19.075776397515515"/>
    <x v="1"/>
  </r>
  <r>
    <x v="3"/>
    <x v="1"/>
    <x v="11"/>
    <s v="DVL9PHTQ688TVFS"/>
    <s v="UltraWear Kenya"/>
    <x v="12"/>
    <s v="|88/00/65|"/>
    <n v="144"/>
    <n v="2.5533333333333332"/>
    <n v="2.9533333333333331"/>
    <n v="1.8315018315018315E-3"/>
    <n v="367.68"/>
    <n v="0.26373626373626374"/>
    <n v="425.28"/>
    <n v="57.336263736263703"/>
    <x v="1"/>
  </r>
  <r>
    <x v="3"/>
    <x v="1"/>
    <x v="11"/>
    <s v="DVL9PHTQ688TVFS"/>
    <s v="UltraWear Kenya"/>
    <x v="13"/>
    <s v="|88/00/67|"/>
    <n v="120"/>
    <n v="2.6333333333333333"/>
    <n v="2.9866666666666668"/>
    <n v="1.3404825737265416E-3"/>
    <n v="316"/>
    <n v="0.16085790884718498"/>
    <n v="358.40000000000003"/>
    <n v="42.23914209115285"/>
    <x v="1"/>
  </r>
  <r>
    <x v="3"/>
    <x v="1"/>
    <x v="11"/>
    <s v="DVL9PHTQ688TVFS"/>
    <s v="UltraWear Kenya"/>
    <x v="14"/>
    <s v="|88/00/68|"/>
    <n v="168"/>
    <n v="2.4666666666666668"/>
    <n v="2.8933333333333335"/>
    <n v="1.2836970474967907E-3"/>
    <n v="414.40000000000003"/>
    <n v="0.21566110397946084"/>
    <n v="486.08000000000004"/>
    <n v="71.46433889602055"/>
    <x v="1"/>
  </r>
  <r>
    <x v="3"/>
    <x v="1"/>
    <x v="11"/>
    <s v="DVL9PHTQ688TVFS"/>
    <s v="UltraWear Kenya"/>
    <x v="15"/>
    <s v="|88/00/69|"/>
    <n v="156"/>
    <n v="2.6"/>
    <n v="2.9266666666666667"/>
    <n v="1.0672358591248667E-3"/>
    <n v="405.6"/>
    <n v="0.16648879402347919"/>
    <n v="456.56"/>
    <n v="50.7935112059765"/>
    <x v="1"/>
  </r>
  <r>
    <x v="3"/>
    <x v="1"/>
    <x v="11"/>
    <s v="DVL9PHTQ688TVFS"/>
    <s v="UltraWear Kenya"/>
    <x v="16"/>
    <s v="|88/00/70|"/>
    <n v="168"/>
    <n v="2.7"/>
    <n v="2.9466666666666668"/>
    <n v="1.3495276653171389E-3"/>
    <n v="453.6"/>
    <n v="0.22672064777327935"/>
    <n v="495.04"/>
    <n v="41.213279352226721"/>
    <x v="1"/>
  </r>
  <r>
    <x v="3"/>
    <x v="1"/>
    <x v="11"/>
    <s v="DVL9PHTQ688TVFS"/>
    <s v="UltraWear Kenya"/>
    <x v="17"/>
    <s v="|88/00/71|"/>
    <n v="168"/>
    <n v="2.64"/>
    <n v="2.8733333333333335"/>
    <n v="1.3175230566534915E-3"/>
    <n v="443.52000000000004"/>
    <n v="0.22134387351778656"/>
    <n v="482.72"/>
    <n v="38.9786561264822"/>
    <x v="1"/>
  </r>
  <r>
    <x v="3"/>
    <x v="1"/>
    <x v="11"/>
    <s v="DVL9PHTQ688TVFS"/>
    <s v="UltraWear Kenya"/>
    <x v="18"/>
    <s v="|88/00/72|"/>
    <n v="144"/>
    <n v="2.7133333333333334"/>
    <n v="2.9733333333333332"/>
    <n v="1.3477088948787063E-3"/>
    <n v="390.72"/>
    <n v="0.19407008086253369"/>
    <n v="428.15999999999997"/>
    <n v="37.24592991913741"/>
    <x v="1"/>
  </r>
  <r>
    <x v="3"/>
    <x v="1"/>
    <x v="11"/>
    <s v="DVL9PHTQ688TVFS"/>
    <s v="UltraWear Kenya"/>
    <x v="19"/>
    <s v="|88/00/73|"/>
    <n v="144"/>
    <n v="2.2666666666666666"/>
    <n v="2.9466666666666668"/>
    <n v="1.6339869281045752E-3"/>
    <n v="326.39999999999998"/>
    <n v="0.23529411764705882"/>
    <n v="424.32"/>
    <n v="97.684705882352958"/>
    <x v="1"/>
  </r>
  <r>
    <x v="3"/>
    <x v="1"/>
    <x v="11"/>
    <s v="DVL9PHTQ688TVFS"/>
    <s v="UltraWear Kenya"/>
    <x v="20"/>
    <s v="|88/00/74|"/>
    <n v="144"/>
    <n v="2.4333333333333331"/>
    <n v="2.8933333333333335"/>
    <n v="1.0395010395010396E-3"/>
    <n v="350.4"/>
    <n v="0.1496881496881497"/>
    <n v="416.64000000000004"/>
    <n v="66.09031185031192"/>
    <x v="1"/>
  </r>
  <r>
    <x v="3"/>
    <x v="1"/>
    <x v="11"/>
    <s v="DVL9PHTQ688TVFS"/>
    <s v="UltraWear Kenya"/>
    <x v="21"/>
    <s v="|88/00/75|"/>
    <n v="168"/>
    <n v="2.5866666666666664"/>
    <n v="2.9466666666666668"/>
    <n v="1.0256410256410256E-3"/>
    <n v="434.55999999999995"/>
    <n v="0.1723076923076923"/>
    <n v="495.04"/>
    <n v="60.307692307692385"/>
    <x v="1"/>
  </r>
  <r>
    <x v="3"/>
    <x v="1"/>
    <x v="11"/>
    <s v="DVL9PHTQ688TVFS"/>
    <s v="UltraWear Kenya"/>
    <x v="22"/>
    <s v="|88/00/76|"/>
    <n v="168"/>
    <n v="2.7666666666666666"/>
    <n v="2.9733333333333332"/>
    <n v="1.7123287671232876E-3"/>
    <n v="464.8"/>
    <n v="0.28767123287671231"/>
    <n v="499.52"/>
    <n v="34.432328767123259"/>
    <x v="1"/>
  </r>
  <r>
    <x v="3"/>
    <x v="1"/>
    <x v="11"/>
    <s v="DVL9PHTQ688TVFS"/>
    <s v="UltraWear Kenya"/>
    <x v="23"/>
    <s v="|88/00/77|"/>
    <n v="144"/>
    <n v="2.7066666666666666"/>
    <n v="2.9266666666666667"/>
    <n v="1.0438413361169101E-3"/>
    <n v="389.76"/>
    <n v="0.15031315240083507"/>
    <n v="421.44"/>
    <n v="31.529686847599173"/>
    <x v="1"/>
  </r>
  <r>
    <x v="3"/>
    <x v="1"/>
    <x v="11"/>
    <s v="DVL9PHTQ688TVFS"/>
    <s v="UltraWear Kenya"/>
    <x v="24"/>
    <s v="|88/00/78|"/>
    <n v="144"/>
    <n v="2.62"/>
    <n v="2.9133333333333336"/>
    <n v="1.8181818181818182E-3"/>
    <n v="377.28000000000003"/>
    <n v="0.26181818181818184"/>
    <n v="419.52000000000004"/>
    <n v="41.978181818181824"/>
    <x v="1"/>
  </r>
  <r>
    <x v="3"/>
    <x v="1"/>
    <x v="11"/>
    <s v="DVL9PHTQ688TVFS"/>
    <s v="UltraWear Kenya"/>
    <x v="25"/>
    <s v="|88/00/79|"/>
    <n v="156"/>
    <n v="2.6133333333333333"/>
    <n v="2.8666666666666667"/>
    <n v="1.2391573729863693E-3"/>
    <n v="407.68"/>
    <n v="0.19330855018587362"/>
    <n v="447.2"/>
    <n v="39.326691449814106"/>
    <x v="1"/>
  </r>
  <r>
    <x v="3"/>
    <x v="1"/>
    <x v="11"/>
    <s v="DVL9PHTQ339TVFS"/>
    <s v="Nexus Apparel Africa"/>
    <x v="26"/>
    <s v="|127/01/01|"/>
    <n v="156"/>
    <n v="2.2799999999999998"/>
    <n v="2.98"/>
    <n v="1.6474464579901153E-3"/>
    <n v="355.67999999999995"/>
    <n v="0.25700164744645798"/>
    <n v="464.88"/>
    <n v="108.94299835255359"/>
    <x v="1"/>
  </r>
  <r>
    <x v="3"/>
    <x v="1"/>
    <x v="11"/>
    <s v="DVL9PHTQ339TVFS"/>
    <s v="Nexus Apparel Africa"/>
    <x v="27"/>
    <s v="|127/01/02|"/>
    <n v="144"/>
    <n v="2.74"/>
    <n v="2.9"/>
    <n v="1.736111111111111E-3"/>
    <n v="394.56000000000006"/>
    <n v="0.25"/>
    <n v="417.59999999999997"/>
    <n v="22.789999999999907"/>
    <x v="1"/>
  </r>
  <r>
    <x v="3"/>
    <x v="1"/>
    <x v="11"/>
    <s v="DVL9PHTQ339TVFS"/>
    <s v="Nexus Apparel Africa"/>
    <x v="28"/>
    <s v="|127/01/03|"/>
    <n v="180"/>
    <n v="2.3533333333333335"/>
    <n v="2.9133333333333336"/>
    <n v="1.4492753623188406E-3"/>
    <n v="423.6"/>
    <n v="0.2608695652173913"/>
    <n v="524.40000000000009"/>
    <n v="100.53913043478268"/>
    <x v="1"/>
  </r>
  <r>
    <x v="3"/>
    <x v="1"/>
    <x v="11"/>
    <s v="DVL9PHTQ384TVFS"/>
    <s v="FineWear Manufacturers"/>
    <x v="29"/>
    <s v="|101/01/00|"/>
    <n v="156"/>
    <n v="2.64"/>
    <n v="2.96"/>
    <n v="1.3717421124828531E-3"/>
    <n v="411.84000000000003"/>
    <n v="0.2139917695473251"/>
    <n v="461.76"/>
    <n v="49.706008230452632"/>
    <x v="1"/>
  </r>
  <r>
    <x v="3"/>
    <x v="1"/>
    <x v="11"/>
    <s v="DVL9PHTQ384TVFS"/>
    <s v="FineWear Manufacturers"/>
    <x v="30"/>
    <s v="|101/01/01|"/>
    <n v="120"/>
    <n v="2.3066666666666666"/>
    <n v="2.9466666666666668"/>
    <n v="1.7825311942959001E-3"/>
    <n v="276.8"/>
    <n v="0.21390374331550802"/>
    <n v="353.6"/>
    <n v="76.586096256684499"/>
    <x v="1"/>
  </r>
  <r>
    <x v="3"/>
    <x v="1"/>
    <x v="11"/>
    <s v="DVL9PHTQ384TVFS"/>
    <s v="FineWear Manufacturers"/>
    <x v="31"/>
    <s v="|101/01/02|"/>
    <n v="132"/>
    <n v="2.5"/>
    <n v="2.94"/>
    <n v="1.2706480304955528E-3"/>
    <n v="330"/>
    <n v="0.16772554002541296"/>
    <n v="388.08"/>
    <n v="57.912274459974569"/>
    <x v="1"/>
  </r>
  <r>
    <x v="3"/>
    <x v="1"/>
    <x v="11"/>
    <s v="DVL9PHTQ384TVFS"/>
    <s v="FineWear Manufacturers"/>
    <x v="32"/>
    <s v="|101/01/03|"/>
    <n v="180"/>
    <n v="2.4066666666666667"/>
    <n v="2.88"/>
    <n v="1.4727540500736377E-3"/>
    <n v="433.2"/>
    <n v="0.26509572901325479"/>
    <n v="518.4"/>
    <n v="84.934904270986735"/>
    <x v="1"/>
  </r>
  <r>
    <x v="3"/>
    <x v="1"/>
    <x v="11"/>
    <s v="DVL9PHTQ384TVFS"/>
    <s v="FineWear Manufacturers"/>
    <x v="33"/>
    <s v="|101/01/04|"/>
    <n v="144"/>
    <n v="2.3066666666666666"/>
    <n v="2.8733333333333335"/>
    <n v="1.0235414534288639E-3"/>
    <n v="332.15999999999997"/>
    <n v="0.14738996929375639"/>
    <n v="413.76000000000005"/>
    <n v="81.452610030706325"/>
    <x v="1"/>
  </r>
  <r>
    <x v="3"/>
    <x v="1"/>
    <x v="11"/>
    <s v="DVL9PHTQ384TVFS"/>
    <s v="FineWear Manufacturers"/>
    <x v="34"/>
    <s v="|101/01/05|"/>
    <n v="120"/>
    <n v="2.4866666666666668"/>
    <n v="2.98"/>
    <n v="1.1123470522803114E-3"/>
    <n v="298.40000000000003"/>
    <n v="0.13348164627363737"/>
    <n v="357.6"/>
    <n v="59.066518353726352"/>
    <x v="1"/>
  </r>
  <r>
    <x v="3"/>
    <x v="1"/>
    <x v="11"/>
    <s v="DVL9PHTQ384TVFS"/>
    <s v="FineWear Manufacturers"/>
    <x v="35"/>
    <s v="|101/01/06|"/>
    <n v="168"/>
    <n v="2.6733333333333333"/>
    <n v="2.92"/>
    <n v="1.6420361247947454E-3"/>
    <n v="449.12"/>
    <n v="0.27586206896551724"/>
    <n v="490.56"/>
    <n v="41.164137931034482"/>
    <x v="1"/>
  </r>
  <r>
    <x v="3"/>
    <x v="1"/>
    <x v="11"/>
    <s v="DVL9PHTQ384TVFS"/>
    <s v="FineWear Manufacturers"/>
    <x v="36"/>
    <s v="|101/01/07|"/>
    <n v="144"/>
    <n v="2.3733333333333335"/>
    <n v="2.8666666666666667"/>
    <n v="1.567398119122257E-3"/>
    <n v="341.76000000000005"/>
    <n v="0.225705329153605"/>
    <n v="412.8"/>
    <n v="70.814294670846365"/>
    <x v="1"/>
  </r>
  <r>
    <x v="3"/>
    <x v="1"/>
    <x v="11"/>
    <s v="DVL9PHTQ384TVFS"/>
    <s v="FineWear Manufacturers"/>
    <x v="37"/>
    <s v="|101/01/08|"/>
    <n v="120"/>
    <n v="2.6333333333333333"/>
    <n v="2.8666666666666667"/>
    <n v="1.4104372355430183E-3"/>
    <n v="316"/>
    <n v="0.16925246826516219"/>
    <n v="344"/>
    <n v="27.830747531734836"/>
    <x v="1"/>
  </r>
  <r>
    <x v="3"/>
    <x v="1"/>
    <x v="11"/>
    <s v="DVL9PHTQ384TVFS"/>
    <s v="FineWear Manufacturers"/>
    <x v="38"/>
    <s v="|101/01/09|"/>
    <n v="144"/>
    <n v="2.5"/>
    <n v="2.9"/>
    <n v="1.0706638115631692E-3"/>
    <n v="360"/>
    <n v="0.15417558886509636"/>
    <n v="417.59999999999997"/>
    <n v="57.445824411134872"/>
    <x v="1"/>
  </r>
  <r>
    <x v="3"/>
    <x v="1"/>
    <x v="11"/>
    <s v="DVL9PHTQ384TVFS"/>
    <s v="FineWear Manufacturers"/>
    <x v="39"/>
    <s v="|101/01/10|"/>
    <n v="168"/>
    <n v="2.7933333333333334"/>
    <n v="3"/>
    <n v="1.6447368421052631E-3"/>
    <n v="469.28000000000003"/>
    <n v="0.27631578947368418"/>
    <n v="504"/>
    <n v="34.443684210526285"/>
    <x v="1"/>
  </r>
  <r>
    <x v="3"/>
    <x v="1"/>
    <x v="11"/>
    <s v="DVL9PHTQ384TVFS"/>
    <s v="FineWear Manufacturers"/>
    <x v="40"/>
    <s v="|101/01/11|"/>
    <n v="168"/>
    <n v="2.7733333333333334"/>
    <n v="2.9133333333333336"/>
    <n v="1.8115942028985507E-3"/>
    <n v="465.92"/>
    <n v="0.30434782608695654"/>
    <n v="489.44000000000005"/>
    <n v="23.215652173913082"/>
    <x v="1"/>
  </r>
  <r>
    <x v="3"/>
    <x v="1"/>
    <x v="13"/>
    <s v="DVL9PHTQ550TVFS"/>
    <s v="Pioneer Garments Kenya"/>
    <x v="41"/>
    <s v="|29/02/01|"/>
    <n v="1368"/>
    <n v="0.73"/>
    <n v="0.99"/>
    <n v="1.2121212121212121E-3"/>
    <n v="998.64"/>
    <n v="1.6581818181818182"/>
    <n v="1354.32"/>
    <n v="354.02181818181811"/>
    <x v="1"/>
  </r>
  <r>
    <x v="3"/>
    <x v="1"/>
    <x v="13"/>
    <s v="DVL9PHTQ550TVFS"/>
    <s v="Pioneer Garments Kenya"/>
    <x v="42"/>
    <s v="|29/02/02|"/>
    <n v="2184"/>
    <n v="0.7"/>
    <n v="0.93"/>
    <n v="1.1682242990654205E-3"/>
    <n v="1528.8"/>
    <n v="2.5514018691588785"/>
    <n v="2031.1200000000001"/>
    <n v="499.76859813084127"/>
    <x v="1"/>
  </r>
  <r>
    <x v="3"/>
    <x v="1"/>
    <x v="13"/>
    <s v="DVL9PHTQ550TVFS"/>
    <s v="Pioneer Garments Kenya"/>
    <x v="43"/>
    <s v="|29/02/03|"/>
    <n v="1332"/>
    <n v="0.7"/>
    <n v="0.99"/>
    <n v="1.1494252873563218E-3"/>
    <n v="932.4"/>
    <n v="1.5310344827586206"/>
    <n v="1318.68"/>
    <n v="384.74896551724146"/>
    <x v="1"/>
  </r>
  <r>
    <x v="3"/>
    <x v="1"/>
    <x v="13"/>
    <s v="DVL9PHTQ550TVFS"/>
    <s v="Pioneer Garments Kenya"/>
    <x v="44"/>
    <s v="|29/02/04|"/>
    <n v="2292"/>
    <n v="0.83"/>
    <n v="0.98"/>
    <n v="1.1123470522803114E-3"/>
    <n v="1902.36"/>
    <n v="2.5494994438264738"/>
    <n v="2246.16"/>
    <n v="341.25050055617351"/>
    <x v="1"/>
  </r>
  <r>
    <x v="3"/>
    <x v="1"/>
    <x v="13"/>
    <s v="DVL9PHTQ550TVFS"/>
    <s v="Pioneer Garments Kenya"/>
    <x v="45"/>
    <s v="|29/02/05|"/>
    <n v="2256"/>
    <n v="0.86"/>
    <n v="0.94"/>
    <n v="1.0384215991692627E-3"/>
    <n v="1940.16"/>
    <n v="2.3426791277258565"/>
    <n v="2120.64"/>
    <n v="178.13732087227393"/>
    <x v="1"/>
  </r>
  <r>
    <x v="3"/>
    <x v="1"/>
    <x v="13"/>
    <s v="DVL9PHTQ550TVFS"/>
    <s v="Pioneer Garments Kenya"/>
    <x v="46"/>
    <s v="|29/02/06|"/>
    <n v="1824"/>
    <n v="0.72"/>
    <n v="0.93"/>
    <n v="1.6233766233766235E-3"/>
    <n v="1313.28"/>
    <n v="2.9610389610389611"/>
    <n v="1696.3200000000002"/>
    <n v="380.07896103896121"/>
    <x v="1"/>
  </r>
  <r>
    <x v="3"/>
    <x v="1"/>
    <x v="13"/>
    <s v="DVL9PHTQ550TVFS"/>
    <s v="Pioneer Garments Kenya"/>
    <x v="0"/>
    <s v="|29/02/07|"/>
    <n v="2304"/>
    <n v="0.77"/>
    <n v="1"/>
    <n v="1.3831258644536654E-3"/>
    <n v="1774.08"/>
    <n v="3.186721991701245"/>
    <n v="2304"/>
    <n v="526.73327800829884"/>
    <x v="1"/>
  </r>
  <r>
    <x v="3"/>
    <x v="1"/>
    <x v="13"/>
    <s v="DVL9PHTQ550TVFS"/>
    <s v="Pioneer Garments Kenya"/>
    <x v="1"/>
    <s v="|29/02/08|"/>
    <n v="1776"/>
    <n v="0.72"/>
    <n v="1"/>
    <n v="1.2453300124533001E-3"/>
    <n v="1278.72"/>
    <n v="2.211706102117061"/>
    <n v="1776"/>
    <n v="495.06829389788294"/>
    <x v="1"/>
  </r>
  <r>
    <x v="3"/>
    <x v="1"/>
    <x v="13"/>
    <s v="DVL9PHTQ550TVFS"/>
    <s v="Pioneer Garments Kenya"/>
    <x v="2"/>
    <s v="|29/02/09|"/>
    <n v="2076"/>
    <n v="0.81"/>
    <n v="0.92"/>
    <n v="1.4245014245014246E-3"/>
    <n v="1681.5600000000002"/>
    <n v="2.9572649572649574"/>
    <n v="1909.92"/>
    <n v="225.40273504273495"/>
    <x v="1"/>
  </r>
  <r>
    <x v="3"/>
    <x v="1"/>
    <x v="13"/>
    <s v="DVL9PHTQ550TVFS"/>
    <s v="Pioneer Garments Kenya"/>
    <x v="3"/>
    <s v="|29/02/10|"/>
    <n v="2064"/>
    <n v="0.88"/>
    <n v="1"/>
    <n v="1.4347202295552368E-3"/>
    <n v="1816.32"/>
    <n v="2.9612625538020088"/>
    <n v="2064"/>
    <n v="244.71873744619805"/>
    <x v="1"/>
  </r>
  <r>
    <x v="3"/>
    <x v="1"/>
    <x v="13"/>
    <s v="DVL9PHTQ550TVFS"/>
    <s v="Pioneer Garments Kenya"/>
    <x v="4"/>
    <s v="|29/02/11|"/>
    <n v="1260"/>
    <n v="0.81"/>
    <n v="0.99"/>
    <n v="1.3280212483399733E-3"/>
    <n v="1020.6"/>
    <n v="1.6733067729083664"/>
    <n v="1247.4000000000001"/>
    <n v="225.12669322709169"/>
    <x v="1"/>
  </r>
  <r>
    <x v="3"/>
    <x v="1"/>
    <x v="13"/>
    <s v="DVL9PHTQ550TVFS"/>
    <s v="Pioneer Garments Kenya"/>
    <x v="5"/>
    <s v="|29/02/12|"/>
    <n v="1572"/>
    <n v="0.77"/>
    <n v="0.9"/>
    <n v="1.2674271229404308E-3"/>
    <n v="1210.44"/>
    <n v="1.9923954372623573"/>
    <n v="1414.8"/>
    <n v="202.36760456273754"/>
    <x v="1"/>
  </r>
  <r>
    <x v="3"/>
    <x v="1"/>
    <x v="13"/>
    <s v="DVL9PHTQ550TVFS"/>
    <s v="Pioneer Garments Kenya"/>
    <x v="6"/>
    <s v="|29/02/13|"/>
    <n v="1740"/>
    <n v="0.79"/>
    <n v="0.96"/>
    <n v="1.1507479861910242E-3"/>
    <n v="1374.6000000000001"/>
    <n v="2.0023014959723819"/>
    <n v="1670.3999999999999"/>
    <n v="293.79769850402732"/>
    <x v="1"/>
  </r>
  <r>
    <x v="3"/>
    <x v="1"/>
    <x v="13"/>
    <s v="DVL9PHTQ550TVFS"/>
    <s v="Pioneer Garments Kenya"/>
    <x v="7"/>
    <s v="|29/02/14|"/>
    <n v="2184"/>
    <n v="0.84"/>
    <n v="0.94"/>
    <n v="1.3351134846461949E-3"/>
    <n v="1834.56"/>
    <n v="2.9158878504672896"/>
    <n v="2052.96"/>
    <n v="215.48411214953279"/>
    <x v="1"/>
  </r>
  <r>
    <x v="3"/>
    <x v="1"/>
    <x v="13"/>
    <s v="DVL9PHTQ550TVFS"/>
    <s v="Pioneer Garments Kenya"/>
    <x v="8"/>
    <s v="|29/02/15|"/>
    <n v="2316"/>
    <n v="0.78"/>
    <n v="0.9"/>
    <n v="1.4306151645207439E-3"/>
    <n v="1806.48"/>
    <n v="3.3133047210300428"/>
    <n v="2084.4"/>
    <n v="274.60669527897005"/>
    <x v="1"/>
  </r>
  <r>
    <x v="3"/>
    <x v="1"/>
    <x v="13"/>
    <s v="DVL9PHTQ550TVFS"/>
    <s v="Pioneer Garments Kenya"/>
    <x v="9"/>
    <s v="|29/02/16|"/>
    <n v="1428"/>
    <n v="0.9"/>
    <n v="0.91"/>
    <n v="1.0952902519167579E-3"/>
    <n v="1285.2"/>
    <n v="1.5640744797371302"/>
    <n v="1299.48"/>
    <n v="12.715925520262843"/>
    <x v="1"/>
  </r>
  <r>
    <x v="3"/>
    <x v="1"/>
    <x v="13"/>
    <s v="DVL9PHTQ550TVFS"/>
    <s v="Pioneer Garments Kenya"/>
    <x v="10"/>
    <s v="|29/02/17|"/>
    <n v="1992"/>
    <n v="0.75"/>
    <n v="1"/>
    <n v="1.5649452269170579E-3"/>
    <n v="1494"/>
    <n v="3.1173708920187795"/>
    <n v="1992"/>
    <n v="494.88262910798124"/>
    <x v="1"/>
  </r>
  <r>
    <x v="3"/>
    <x v="1"/>
    <x v="13"/>
    <s v="DVL9PHTQ550TVFS"/>
    <s v="Pioneer Garments Kenya"/>
    <x v="11"/>
    <s v="|29/02/18|"/>
    <n v="1656"/>
    <n v="0.89"/>
    <n v="0.91"/>
    <n v="1.176470588235294E-3"/>
    <n v="1473.84"/>
    <n v="1.9482352941176468"/>
    <n v="1506.96"/>
    <n v="31.17176470588247"/>
    <x v="1"/>
  </r>
  <r>
    <x v="3"/>
    <x v="1"/>
    <x v="13"/>
    <s v="DVL9PHTQ550TVFS"/>
    <s v="Pioneer Garments Kenya"/>
    <x v="12"/>
    <s v="|29/02/19|"/>
    <n v="2232"/>
    <n v="0.83"/>
    <n v="0.92"/>
    <n v="1.6000000000000001E-3"/>
    <n v="1852.56"/>
    <n v="3.5712000000000002"/>
    <n v="2053.44"/>
    <n v="197.3088000000001"/>
    <x v="1"/>
  </r>
  <r>
    <x v="3"/>
    <x v="1"/>
    <x v="13"/>
    <s v="DVL9PHTQ550TVFS"/>
    <s v="Pioneer Garments Kenya"/>
    <x v="13"/>
    <s v="|29/02/20|"/>
    <n v="1524"/>
    <n v="0.75"/>
    <n v="1"/>
    <n v="1.5503875968992248E-3"/>
    <n v="1143"/>
    <n v="2.3627906976744186"/>
    <n v="1524"/>
    <n v="378.63720930232557"/>
    <x v="1"/>
  </r>
  <r>
    <x v="3"/>
    <x v="1"/>
    <x v="13"/>
    <s v="DVL9PHTQ550TVFS"/>
    <s v="Pioneer Garments Kenya"/>
    <x v="14"/>
    <s v="|29/02/21|"/>
    <n v="1380"/>
    <n v="0.73"/>
    <n v="0.97"/>
    <n v="1.5748031496062992E-3"/>
    <n v="1007.4"/>
    <n v="2.173228346456693"/>
    <n v="1338.6"/>
    <n v="329.02677165354322"/>
    <x v="1"/>
  </r>
  <r>
    <x v="3"/>
    <x v="1"/>
    <x v="13"/>
    <s v="DVL9PHTQ550TVFS"/>
    <s v="Pioneer Garments Kenya"/>
    <x v="15"/>
    <s v="|29/02/22|"/>
    <n v="1956"/>
    <n v="0.78"/>
    <n v="0.9"/>
    <n v="1.6077170418006431E-3"/>
    <n v="1525.68"/>
    <n v="3.144694533762058"/>
    <n v="1760.4"/>
    <n v="231.57530546623798"/>
    <x v="1"/>
  </r>
  <r>
    <x v="3"/>
    <x v="1"/>
    <x v="13"/>
    <s v="DVL9PHTQ550TVFS"/>
    <s v="Pioneer Garments Kenya"/>
    <x v="16"/>
    <s v="|29/02/23|"/>
    <n v="2388"/>
    <n v="0.73"/>
    <n v="0.92"/>
    <n v="1.3386880856760374E-3"/>
    <n v="1743.24"/>
    <n v="3.1967871485943773"/>
    <n v="2196.96"/>
    <n v="450.52321285140567"/>
    <x v="1"/>
  </r>
  <r>
    <x v="3"/>
    <x v="1"/>
    <x v="13"/>
    <s v="DVL9PHTQ550TVFS"/>
    <s v="Pioneer Garments Kenya"/>
    <x v="17"/>
    <s v="|29/02/24|"/>
    <n v="1344"/>
    <n v="0.76"/>
    <n v="0.99"/>
    <n v="1.4598540145985401E-3"/>
    <n v="1021.44"/>
    <n v="1.9620437956204377"/>
    <n v="1330.56"/>
    <n v="307.15795620437945"/>
    <x v="1"/>
  </r>
  <r>
    <x v="3"/>
    <x v="1"/>
    <x v="13"/>
    <s v="DVL9PHTQ550TVFS"/>
    <s v="Pioneer Garments Kenya"/>
    <x v="18"/>
    <s v="|29/02/25|"/>
    <n v="1404"/>
    <n v="0.81"/>
    <n v="0.92"/>
    <n v="1.3888888888888889E-3"/>
    <n v="1137.24"/>
    <n v="1.9500000000000002"/>
    <n v="1291.68"/>
    <n v="152.49000000000007"/>
    <x v="1"/>
  </r>
  <r>
    <x v="3"/>
    <x v="1"/>
    <x v="13"/>
    <s v="DVL9PHTQ550TVFS"/>
    <s v="Pioneer Garments Kenya"/>
    <x v="19"/>
    <s v="|29/02/26|"/>
    <n v="1920"/>
    <n v="0.72"/>
    <n v="0.93"/>
    <n v="1.0395010395010396E-3"/>
    <n v="1382.3999999999999"/>
    <n v="1.995841995841996"/>
    <n v="1785.6000000000001"/>
    <n v="401.20415800415827"/>
    <x v="1"/>
  </r>
  <r>
    <x v="3"/>
    <x v="1"/>
    <x v="13"/>
    <s v="DVL9PHTQ550TVFS"/>
    <s v="Pioneer Garments Kenya"/>
    <x v="20"/>
    <s v="|29/02/27|"/>
    <n v="1680"/>
    <n v="0.79"/>
    <n v="0.92"/>
    <n v="1.6920473773265651E-3"/>
    <n v="1327.2"/>
    <n v="2.8426395939086295"/>
    <n v="1545.6000000000001"/>
    <n v="215.55736040609145"/>
    <x v="1"/>
  </r>
  <r>
    <x v="3"/>
    <x v="1"/>
    <x v="13"/>
    <s v="DVL9PHTQ550TVFS"/>
    <s v="Pioneer Garments Kenya"/>
    <x v="21"/>
    <s v="|29/02/30|"/>
    <n v="1428"/>
    <n v="0.77"/>
    <n v="0.9"/>
    <n v="1.8214936247723133E-3"/>
    <n v="1099.56"/>
    <n v="2.6010928961748632"/>
    <n v="1285.2"/>
    <n v="183.03890710382524"/>
    <x v="1"/>
  </r>
  <r>
    <x v="3"/>
    <x v="1"/>
    <x v="13"/>
    <s v="DVL9PHTQ550TVFS"/>
    <s v="Pioneer Garments Kenya"/>
    <x v="22"/>
    <s v="|29/02/31|"/>
    <n v="1212"/>
    <n v="0.81"/>
    <n v="0.91"/>
    <n v="1.1350737797956867E-3"/>
    <n v="981.72"/>
    <n v="1.3757094211123722"/>
    <n v="1102.92"/>
    <n v="119.82429057888767"/>
    <x v="1"/>
  </r>
  <r>
    <x v="3"/>
    <x v="1"/>
    <x v="13"/>
    <s v="DVL9PHTQ550TVFS"/>
    <s v="Pioneer Garments Kenya"/>
    <x v="23"/>
    <s v="|29/02/32|"/>
    <n v="2052"/>
    <n v="0.85"/>
    <n v="1"/>
    <n v="1.7699115044247787E-3"/>
    <n v="1744.2"/>
    <n v="3.6318584070796458"/>
    <n v="2052"/>
    <n v="304.16814159292034"/>
    <x v="1"/>
  </r>
  <r>
    <x v="3"/>
    <x v="1"/>
    <x v="13"/>
    <s v="DVL9PHTQ550TVFS"/>
    <s v="Pioneer Garments Kenya"/>
    <x v="24"/>
    <s v="|29/02/33|"/>
    <n v="2376"/>
    <n v="0.89"/>
    <n v="0.95"/>
    <n v="1.0989010989010989E-3"/>
    <n v="2114.64"/>
    <n v="2.610989010989011"/>
    <n v="2257.1999999999998"/>
    <n v="139.94901098901093"/>
    <x v="1"/>
  </r>
  <r>
    <x v="3"/>
    <x v="1"/>
    <x v="13"/>
    <s v="DVL9PHTQ550TVFS"/>
    <s v="Pioneer Garments Kenya"/>
    <x v="25"/>
    <s v="|29/02/34|"/>
    <n v="2196"/>
    <n v="0.86"/>
    <n v="0.91"/>
    <n v="1.0593220338983051E-3"/>
    <n v="1888.56"/>
    <n v="2.3262711864406778"/>
    <n v="1998.3600000000001"/>
    <n v="107.4737288135595"/>
    <x v="1"/>
  </r>
  <r>
    <x v="3"/>
    <x v="1"/>
    <x v="13"/>
    <s v="DVL9PHTQ550TVFS"/>
    <s v="Pioneer Garments Kenya"/>
    <x v="26"/>
    <s v="|29/02/35|"/>
    <n v="1620"/>
    <n v="0.72"/>
    <n v="0.97"/>
    <n v="1.364256480218281E-3"/>
    <n v="1166.3999999999999"/>
    <n v="2.2100954979536152"/>
    <n v="1571.3999999999999"/>
    <n v="402.7899045020464"/>
    <x v="1"/>
  </r>
  <r>
    <x v="3"/>
    <x v="1"/>
    <x v="13"/>
    <s v="DVL9PHTQ550TVFS"/>
    <s v="Pioneer Garments Kenya"/>
    <x v="27"/>
    <s v="|29/02/36|"/>
    <n v="1368"/>
    <n v="0.87"/>
    <n v="0.99"/>
    <n v="1.0395010395010396E-3"/>
    <n v="1190.1600000000001"/>
    <n v="1.4220374220374221"/>
    <n v="1354.32"/>
    <n v="162.73796257796243"/>
    <x v="1"/>
  </r>
  <r>
    <x v="3"/>
    <x v="1"/>
    <x v="13"/>
    <s v="DVL9PHTQ550TVFS"/>
    <s v="Pioneer Garments Kenya"/>
    <x v="28"/>
    <s v="|29/02/38|"/>
    <n v="1728"/>
    <n v="0.86"/>
    <n v="1"/>
    <n v="1.6835016835016834E-3"/>
    <n v="1486.08"/>
    <n v="2.9090909090909092"/>
    <n v="1728"/>
    <n v="239.01090909090917"/>
    <x v="1"/>
  </r>
  <r>
    <x v="3"/>
    <x v="1"/>
    <x v="13"/>
    <s v="DVL9PHTQ550TVFS"/>
    <s v="Pioneer Garments Kenya"/>
    <x v="29"/>
    <s v="|29/02/39|"/>
    <n v="1752"/>
    <n v="0.82"/>
    <n v="0.91"/>
    <n v="1.6920473773265651E-3"/>
    <n v="1436.6399999999999"/>
    <n v="2.9644670050761421"/>
    <n v="1594.3200000000002"/>
    <n v="154.71553299492416"/>
    <x v="1"/>
  </r>
  <r>
    <x v="3"/>
    <x v="1"/>
    <x v="13"/>
    <s v="DVL9PHTQ550TVFS"/>
    <s v="Pioneer Garments Kenya"/>
    <x v="30"/>
    <s v="|29/02/40|"/>
    <n v="1824"/>
    <n v="0.81"/>
    <n v="0.94"/>
    <n v="1.0905125408942203E-3"/>
    <n v="1477.44"/>
    <n v="1.9890948745910579"/>
    <n v="1714.56"/>
    <n v="235.13090512540884"/>
    <x v="1"/>
  </r>
  <r>
    <x v="3"/>
    <x v="1"/>
    <x v="13"/>
    <s v="DVL9PHTQ550TVFS"/>
    <s v="Pioneer Garments Kenya"/>
    <x v="31"/>
    <s v="|29/02/41|"/>
    <n v="1788"/>
    <n v="0.73"/>
    <n v="0.93"/>
    <n v="1.1918951132300357E-3"/>
    <n v="1305.24"/>
    <n v="2.1311084624553036"/>
    <n v="1662.8400000000001"/>
    <n v="355.46889153754483"/>
    <x v="1"/>
  </r>
  <r>
    <x v="3"/>
    <x v="1"/>
    <x v="13"/>
    <s v="DVL9PHTQ550TVFS"/>
    <s v="Pioneer Garments Kenya"/>
    <x v="32"/>
    <s v="|29/02/42|"/>
    <n v="2016"/>
    <n v="0.87"/>
    <n v="0.96"/>
    <n v="1.2578616352201257E-3"/>
    <n v="1753.92"/>
    <n v="2.5358490566037735"/>
    <n v="1935.36"/>
    <n v="178.90415094339605"/>
    <x v="1"/>
  </r>
  <r>
    <x v="3"/>
    <x v="1"/>
    <x v="11"/>
    <s v="DVL9PHTQ386TVFS"/>
    <s v="Ziwani Apparel"/>
    <x v="33"/>
    <s v="|132/01/01|"/>
    <n v="132"/>
    <n v="2.5333333333333332"/>
    <n v="2.9333333333333331"/>
    <n v="1.5822784810126582E-3"/>
    <n v="334.4"/>
    <n v="0.20886075949367089"/>
    <n v="387.2"/>
    <n v="52.591139240506344"/>
    <x v="1"/>
  </r>
  <r>
    <x v="3"/>
    <x v="1"/>
    <x v="12"/>
    <s v="DVL9PHTQ537TVFS"/>
    <s v="PrimeTex Africa"/>
    <x v="34"/>
    <s v="|54/01/01|"/>
    <n v="576"/>
    <n v="2.5299999999999998"/>
    <n v="3.34"/>
    <n v="1.1001100110011001E-3"/>
    <n v="1457.28"/>
    <n v="0.63366336633663367"/>
    <n v="1923.84"/>
    <n v="465.92633663366331"/>
    <x v="1"/>
  </r>
  <r>
    <x v="3"/>
    <x v="1"/>
    <x v="12"/>
    <s v="DVL9PHTQ537TVFS"/>
    <s v="PrimeTex Africa"/>
    <x v="35"/>
    <s v="|54/01/02|"/>
    <n v="168"/>
    <n v="2.5299999999999998"/>
    <n v="3.34"/>
    <n v="1.4619883040935672E-3"/>
    <n v="425.03999999999996"/>
    <n v="0.24561403508771928"/>
    <n v="561.12"/>
    <n v="135.83438596491231"/>
    <x v="1"/>
  </r>
  <r>
    <x v="3"/>
    <x v="1"/>
    <x v="12"/>
    <s v="DVL9PHTQ537TVFS"/>
    <s v="PrimeTex Africa"/>
    <x v="36"/>
    <s v="|54/01/03|"/>
    <n v="504"/>
    <n v="2.8"/>
    <n v="3.14"/>
    <n v="1.567398119122257E-3"/>
    <n v="1411.1999999999998"/>
    <n v="0.78996865203761757"/>
    <n v="1582.5600000000002"/>
    <n v="170.57003134796273"/>
    <x v="1"/>
  </r>
  <r>
    <x v="3"/>
    <x v="1"/>
    <x v="12"/>
    <s v="DVL9PHTQ537TVFS"/>
    <s v="PrimeTex Africa"/>
    <x v="37"/>
    <s v="|54/01/04|"/>
    <n v="348"/>
    <n v="2.42"/>
    <n v="3.74"/>
    <n v="1.1834319526627219E-3"/>
    <n v="842.16"/>
    <n v="0.41183431952662725"/>
    <n v="1301.52"/>
    <n v="458.94816568047338"/>
    <x v="1"/>
  </r>
  <r>
    <x v="3"/>
    <x v="1"/>
    <x v="12"/>
    <s v="DVL9PHTQ537TVFS"/>
    <s v="PrimeTex Africa"/>
    <x v="38"/>
    <s v="|54/01/05|"/>
    <n v="372"/>
    <n v="2.17"/>
    <n v="3.76"/>
    <n v="1.7271157167530224E-3"/>
    <n v="807.24"/>
    <n v="0.6424870466321243"/>
    <n v="1398.72"/>
    <n v="590.83751295336788"/>
    <x v="1"/>
  </r>
  <r>
    <x v="3"/>
    <x v="1"/>
    <x v="12"/>
    <s v="DVL9PHTQ537TVFS"/>
    <s v="PrimeTex Africa"/>
    <x v="39"/>
    <s v="|54/01/06|"/>
    <n v="120"/>
    <n v="2"/>
    <n v="3.26"/>
    <n v="1.3568521031207597E-3"/>
    <n v="240"/>
    <n v="0.16282225237449116"/>
    <n v="391.2"/>
    <n v="151.03717774762549"/>
    <x v="1"/>
  </r>
  <r>
    <x v="3"/>
    <x v="1"/>
    <x v="12"/>
    <s v="DVL9PHTQ537TVFS"/>
    <s v="PrimeTex Africa"/>
    <x v="40"/>
    <s v="|54/01/07|"/>
    <n v="480"/>
    <n v="2.11"/>
    <n v="3.66"/>
    <n v="1.697792869269949E-3"/>
    <n v="1012.8"/>
    <n v="0.81494057724957558"/>
    <n v="1756.8000000000002"/>
    <n v="743.18505942275067"/>
    <x v="1"/>
  </r>
  <r>
    <x v="3"/>
    <x v="1"/>
    <x v="12"/>
    <s v="DVL9PHTQ537TVFS"/>
    <s v="PrimeTex Africa"/>
    <x v="41"/>
    <s v="|54/01/08|"/>
    <n v="216"/>
    <n v="2.41"/>
    <n v="3.48"/>
    <n v="1.0869565217391304E-3"/>
    <n v="520.56000000000006"/>
    <n v="0.23478260869565218"/>
    <n v="751.68"/>
    <n v="230.88521739130425"/>
    <x v="1"/>
  </r>
  <r>
    <x v="3"/>
    <x v="1"/>
    <x v="12"/>
    <s v="DVL9PHTQ537TVFS"/>
    <s v="PrimeTex Africa"/>
    <x v="42"/>
    <s v="|54/01/09|"/>
    <n v="240"/>
    <n v="2.5499999999999998"/>
    <n v="3.27"/>
    <n v="1.2106537530266344E-3"/>
    <n v="612"/>
    <n v="0.29055690072639229"/>
    <n v="784.8"/>
    <n v="172.50944309927357"/>
    <x v="1"/>
  </r>
  <r>
    <x v="3"/>
    <x v="1"/>
    <x v="12"/>
    <s v="DVL9PHTQ537TVFS"/>
    <s v="PrimeTex Africa"/>
    <x v="43"/>
    <s v="|54/01/10|"/>
    <n v="420"/>
    <n v="2.25"/>
    <n v="3.43"/>
    <n v="1.8281535648994515E-3"/>
    <n v="945"/>
    <n v="0.76782449725776969"/>
    <n v="1440.6000000000001"/>
    <n v="494.83217550274236"/>
    <x v="1"/>
  </r>
  <r>
    <x v="3"/>
    <x v="1"/>
    <x v="12"/>
    <s v="DVL9PHTQ537TVFS"/>
    <s v="PrimeTex Africa"/>
    <x v="44"/>
    <s v="|54/01/11|"/>
    <n v="540"/>
    <n v="2.2200000000000002"/>
    <n v="3.74"/>
    <n v="1.3003901170351106E-3"/>
    <n v="1198.8000000000002"/>
    <n v="0.70221066319895975"/>
    <n v="2019.6000000000001"/>
    <n v="820.09778933680104"/>
    <x v="1"/>
  </r>
  <r>
    <x v="3"/>
    <x v="1"/>
    <x v="12"/>
    <s v="DVL9PHTQ537TVFS"/>
    <s v="PrimeTex Africa"/>
    <x v="45"/>
    <s v="|54/01/12|"/>
    <n v="228"/>
    <n v="2.78"/>
    <n v="3.04"/>
    <n v="1.736111111111111E-3"/>
    <n v="633.83999999999992"/>
    <n v="0.39583333333333331"/>
    <n v="693.12"/>
    <n v="58.884166666666751"/>
    <x v="1"/>
  </r>
  <r>
    <x v="3"/>
    <x v="1"/>
    <x v="12"/>
    <s v="DVL9PHTQ537TVFS"/>
    <s v="PrimeTex Africa"/>
    <x v="46"/>
    <s v="|54/01/13|"/>
    <n v="264"/>
    <n v="2.65"/>
    <n v="3.47"/>
    <n v="1.026694045174538E-3"/>
    <n v="699.6"/>
    <n v="0.27104722792607805"/>
    <n v="916.08"/>
    <n v="216.20895277207393"/>
    <x v="1"/>
  </r>
  <r>
    <x v="3"/>
    <x v="1"/>
    <x v="12"/>
    <s v="DVL9PHTQ537TVFS"/>
    <s v="PrimeTex Africa"/>
    <x v="0"/>
    <s v="|54/01/14|"/>
    <n v="552"/>
    <n v="2.1"/>
    <n v="3.68"/>
    <n v="1.4705882352941176E-3"/>
    <n v="1159.2"/>
    <n v="0.81176470588235294"/>
    <n v="2031.3600000000001"/>
    <n v="871.34823529411779"/>
    <x v="1"/>
  </r>
  <r>
    <x v="3"/>
    <x v="1"/>
    <x v="12"/>
    <s v="DVL9PHTQ537TVFS"/>
    <s v="PrimeTex Africa"/>
    <x v="1"/>
    <s v="|54/01/15|"/>
    <n v="528"/>
    <n v="2.38"/>
    <n v="3.28"/>
    <n v="1.3422818791946308E-3"/>
    <n v="1256.6399999999999"/>
    <n v="0.70872483221476501"/>
    <n v="1731.84"/>
    <n v="474.49127516778526"/>
    <x v="1"/>
  </r>
  <r>
    <x v="3"/>
    <x v="1"/>
    <x v="12"/>
    <s v="DVL9PHTQ537TVFS"/>
    <s v="PrimeTex Africa"/>
    <x v="2"/>
    <s v="|54/01/16|"/>
    <n v="312"/>
    <n v="2.2200000000000002"/>
    <n v="3.62"/>
    <n v="1.3947001394700139E-3"/>
    <n v="692.6400000000001"/>
    <n v="0.43514644351464432"/>
    <n v="1129.44"/>
    <n v="436.36485355648529"/>
    <x v="1"/>
  </r>
  <r>
    <x v="3"/>
    <x v="1"/>
    <x v="12"/>
    <s v="DVL9PHTQ537TVFS"/>
    <s v="PrimeTex Africa"/>
    <x v="3"/>
    <s v="|54/01/17|"/>
    <n v="540"/>
    <n v="2.2999999999999998"/>
    <n v="3.04"/>
    <n v="1.1560693641618498E-3"/>
    <n v="1242"/>
    <n v="0.62427745664739887"/>
    <n v="1641.6"/>
    <n v="398.9757225433525"/>
    <x v="1"/>
  </r>
  <r>
    <x v="3"/>
    <x v="1"/>
    <x v="12"/>
    <s v="DVL9PHTQ537TVFS"/>
    <s v="PrimeTex Africa"/>
    <x v="4"/>
    <s v="|54/01/18|"/>
    <n v="216"/>
    <n v="2.1800000000000002"/>
    <n v="3.69"/>
    <n v="1.0638297872340426E-3"/>
    <n v="470.88000000000005"/>
    <n v="0.22978723404255319"/>
    <n v="797.04"/>
    <n v="325.93021276595738"/>
    <x v="1"/>
  </r>
  <r>
    <x v="3"/>
    <x v="1"/>
    <x v="12"/>
    <s v="DVL9PHTQ537TVFS"/>
    <s v="PrimeTex Africa"/>
    <x v="5"/>
    <s v="|54/01/19|"/>
    <n v="420"/>
    <n v="2.77"/>
    <n v="3.28"/>
    <n v="1.3333333333333333E-3"/>
    <n v="1163.4000000000001"/>
    <n v="0.55999999999999994"/>
    <n v="1377.6"/>
    <n v="213.63999999999982"/>
    <x v="1"/>
  </r>
  <r>
    <x v="3"/>
    <x v="1"/>
    <x v="12"/>
    <s v="DVL9PHTQ537TVFS"/>
    <s v="PrimeTex Africa"/>
    <x v="6"/>
    <s v="|54/01/20|"/>
    <n v="600"/>
    <n v="2.2400000000000002"/>
    <n v="3.03"/>
    <n v="1.3262599469496021E-3"/>
    <n v="1344.0000000000002"/>
    <n v="0.79575596816976124"/>
    <n v="1817.9999999999998"/>
    <n v="473.20424403182977"/>
    <x v="1"/>
  </r>
  <r>
    <x v="3"/>
    <x v="1"/>
    <x v="12"/>
    <s v="DVL9PHTQ537TVFS"/>
    <s v="PrimeTex Africa"/>
    <x v="7"/>
    <s v="|54/01/21|"/>
    <n v="576"/>
    <n v="2.37"/>
    <n v="3.1"/>
    <n v="1.0416666666666667E-3"/>
    <n v="1365.1200000000001"/>
    <n v="0.6"/>
    <n v="1785.6000000000001"/>
    <n v="419.88"/>
    <x v="1"/>
  </r>
  <r>
    <x v="3"/>
    <x v="1"/>
    <x v="12"/>
    <s v="DVL9PHTQ537TVFS"/>
    <s v="PrimeTex Africa"/>
    <x v="8"/>
    <s v="|54/01/22|"/>
    <n v="516"/>
    <n v="2.31"/>
    <n v="3.11"/>
    <n v="1.0857763300760044E-3"/>
    <n v="1191.96"/>
    <n v="0.56026058631921827"/>
    <n v="1604.76"/>
    <n v="412.23973941368075"/>
    <x v="1"/>
  </r>
  <r>
    <x v="3"/>
    <x v="1"/>
    <x v="12"/>
    <s v="DVL9PHTQ537TVFS"/>
    <s v="PrimeTex Africa"/>
    <x v="9"/>
    <s v="|54/01/23|"/>
    <n v="300"/>
    <n v="2.66"/>
    <n v="3.2"/>
    <n v="1.6722408026755853E-3"/>
    <n v="798"/>
    <n v="0.50167224080267558"/>
    <n v="960"/>
    <n v="161.49832775919734"/>
    <x v="1"/>
  </r>
  <r>
    <x v="3"/>
    <x v="1"/>
    <x v="12"/>
    <s v="DVL9PHTQ537TVFS"/>
    <s v="PrimeTex Africa"/>
    <x v="10"/>
    <s v="|54/01/24|"/>
    <n v="300"/>
    <n v="2.23"/>
    <n v="3.12"/>
    <n v="1.483679525222552E-3"/>
    <n v="669"/>
    <n v="0.44510385756676557"/>
    <n v="936"/>
    <n v="266.55489614243322"/>
    <x v="1"/>
  </r>
  <r>
    <x v="3"/>
    <x v="1"/>
    <x v="12"/>
    <s v="DVL9PHTQ537TVFS"/>
    <s v="PrimeTex Africa"/>
    <x v="11"/>
    <s v="|54/01/25|"/>
    <n v="420"/>
    <n v="2.21"/>
    <n v="3.58"/>
    <n v="1.4285714285714286E-3"/>
    <n v="928.19999999999993"/>
    <n v="0.6"/>
    <n v="1503.6000000000001"/>
    <n v="574.80000000000018"/>
    <x v="1"/>
  </r>
  <r>
    <x v="3"/>
    <x v="1"/>
    <x v="12"/>
    <s v="DVL9PHTQ537TVFS"/>
    <s v="PrimeTex Africa"/>
    <x v="12"/>
    <s v="|54/01/26|"/>
    <n v="576"/>
    <n v="2.3199999999999998"/>
    <n v="3.58"/>
    <n v="1.1933174224343676E-3"/>
    <n v="1336.32"/>
    <n v="0.68735083532219576"/>
    <n v="2062.08"/>
    <n v="725.07264916467784"/>
    <x v="1"/>
  </r>
  <r>
    <x v="3"/>
    <x v="1"/>
    <x v="12"/>
    <s v="DVL9PHTQ537TVFS"/>
    <s v="PrimeTex Africa"/>
    <x v="13"/>
    <s v="|54/01/27|"/>
    <n v="204"/>
    <n v="2.0699999999999998"/>
    <n v="3.68"/>
    <n v="1.6181229773462784E-3"/>
    <n v="422.28"/>
    <n v="0.3300970873786408"/>
    <n v="750.72"/>
    <n v="328.10990291262141"/>
    <x v="1"/>
  </r>
  <r>
    <x v="3"/>
    <x v="1"/>
    <x v="12"/>
    <s v="DVL9PHTQ537TVFS"/>
    <s v="PrimeTex Africa"/>
    <x v="14"/>
    <s v="|54/01/28|"/>
    <n v="192"/>
    <n v="2.5299999999999998"/>
    <n v="3.51"/>
    <n v="1.440922190201729E-3"/>
    <n v="485.76"/>
    <n v="0.27665706051873196"/>
    <n v="673.92"/>
    <n v="187.88334293948122"/>
    <x v="1"/>
  </r>
  <r>
    <x v="3"/>
    <x v="1"/>
    <x v="12"/>
    <s v="DVL9PHTQ537TVFS"/>
    <s v="PrimeTex Africa"/>
    <x v="15"/>
    <s v="|54/01/29|"/>
    <n v="516"/>
    <n v="2.58"/>
    <n v="3.18"/>
    <n v="1.0649627263045794E-3"/>
    <n v="1331.28"/>
    <n v="0.54952076677316297"/>
    <n v="1640.88"/>
    <n v="309.05047923322695"/>
    <x v="1"/>
  </r>
  <r>
    <x v="3"/>
    <x v="1"/>
    <x v="12"/>
    <s v="DVL9PHTQ537TVFS"/>
    <s v="PrimeTex Africa"/>
    <x v="16"/>
    <s v="|54/01/30|"/>
    <n v="432"/>
    <n v="2.2400000000000002"/>
    <n v="3.23"/>
    <n v="1.3003901170351106E-3"/>
    <n v="967.68000000000006"/>
    <n v="0.56176853055916776"/>
    <n v="1395.36"/>
    <n v="427.11823146944067"/>
    <x v="1"/>
  </r>
  <r>
    <x v="3"/>
    <x v="1"/>
    <x v="12"/>
    <s v="DVL9PHTQ537TVFS"/>
    <s v="PrimeTex Africa"/>
    <x v="17"/>
    <s v="|54/01/31|"/>
    <n v="240"/>
    <n v="2.46"/>
    <n v="3.35"/>
    <n v="1.0729613733905579E-3"/>
    <n v="590.4"/>
    <n v="0.25751072961373389"/>
    <n v="804"/>
    <n v="213.3424892703863"/>
    <x v="1"/>
  </r>
  <r>
    <x v="3"/>
    <x v="1"/>
    <x v="12"/>
    <s v="DVL9PHTQ537TVFS"/>
    <s v="PrimeTex Africa"/>
    <x v="18"/>
    <s v="|54/01/32|"/>
    <n v="384"/>
    <n v="2.68"/>
    <n v="3.23"/>
    <n v="1.5974440894568689E-3"/>
    <n v="1029.1200000000001"/>
    <n v="0.61341853035143767"/>
    <n v="1240.32"/>
    <n v="210.58658146964839"/>
    <x v="1"/>
  </r>
  <r>
    <x v="3"/>
    <x v="1"/>
    <x v="12"/>
    <s v="DVL9PHTQ537TVFS"/>
    <s v="PrimeTex Africa"/>
    <x v="19"/>
    <s v="|54/01/33|"/>
    <n v="384"/>
    <n v="2.2200000000000002"/>
    <n v="3.16"/>
    <n v="1.6077170418006431E-3"/>
    <n v="852.48"/>
    <n v="0.61736334405144699"/>
    <n v="1213.44"/>
    <n v="360.34263665594858"/>
    <x v="1"/>
  </r>
  <r>
    <x v="3"/>
    <x v="1"/>
    <x v="12"/>
    <s v="DVL9PHTQ537TVFS"/>
    <s v="PrimeTex Africa"/>
    <x v="20"/>
    <s v="|54/01/34|"/>
    <n v="324"/>
    <n v="2.2799999999999998"/>
    <n v="3.59"/>
    <n v="1.1933174224343676E-3"/>
    <n v="738.71999999999991"/>
    <n v="0.38663484486873512"/>
    <n v="1163.1599999999999"/>
    <n v="424.05336515513119"/>
    <x v="1"/>
  </r>
  <r>
    <x v="3"/>
    <x v="1"/>
    <x v="12"/>
    <s v="DVL9PHTQ537TVFS"/>
    <s v="PrimeTex Africa"/>
    <x v="21"/>
    <s v="|54/01/35|"/>
    <n v="252"/>
    <n v="2.0499999999999998"/>
    <n v="3.24"/>
    <n v="1.2315270935960591E-3"/>
    <n v="516.59999999999991"/>
    <n v="0.31034482758620691"/>
    <n v="816.48"/>
    <n v="299.56965517241389"/>
    <x v="1"/>
  </r>
  <r>
    <x v="3"/>
    <x v="1"/>
    <x v="12"/>
    <s v="DVL9PHTQ537TVFS"/>
    <s v="PrimeTex Africa"/>
    <x v="22"/>
    <s v="|54/01/36|"/>
    <n v="276"/>
    <n v="2.8"/>
    <n v="3.15"/>
    <n v="1.1273957158962795E-3"/>
    <n v="772.8"/>
    <n v="0.31116121758737314"/>
    <n v="869.4"/>
    <n v="96.288838782412654"/>
    <x v="1"/>
  </r>
  <r>
    <x v="3"/>
    <x v="1"/>
    <x v="12"/>
    <s v="DVL9PHTQ537TVFS"/>
    <s v="PrimeTex Africa"/>
    <x v="23"/>
    <s v="|54/01/37|"/>
    <n v="156"/>
    <n v="2.1800000000000002"/>
    <n v="3.19"/>
    <n v="1.3175230566534915E-3"/>
    <n v="340.08000000000004"/>
    <n v="0.20553359683794467"/>
    <n v="497.64"/>
    <n v="157.35446640316201"/>
    <x v="1"/>
  </r>
  <r>
    <x v="3"/>
    <x v="1"/>
    <x v="11"/>
    <s v="DVL9PHTQ537TVFS"/>
    <s v="PrimeTex Africa"/>
    <x v="24"/>
    <s v="|54/01/38|"/>
    <n v="156"/>
    <n v="2.3533333333333335"/>
    <n v="2.8733333333333335"/>
    <n v="1.2987012987012987E-3"/>
    <n v="367.12"/>
    <n v="0.20259740259740261"/>
    <n v="448.24"/>
    <n v="80.917402597402599"/>
    <x v="1"/>
  </r>
  <r>
    <x v="3"/>
    <x v="1"/>
    <x v="11"/>
    <s v="DVL9PHTQ537TVFS"/>
    <s v="PrimeTex Africa"/>
    <x v="25"/>
    <s v="|54/01/41|"/>
    <n v="180"/>
    <n v="2.46"/>
    <n v="2.9733333333333332"/>
    <n v="1.3458950201884253E-3"/>
    <n v="442.8"/>
    <n v="0.24226110363391656"/>
    <n v="535.19999999999993"/>
    <n v="92.157738896365998"/>
    <x v="1"/>
  </r>
  <r>
    <x v="3"/>
    <x v="1"/>
    <x v="11"/>
    <s v="DVL9PHTQ537TVFS"/>
    <s v="PrimeTex Africa"/>
    <x v="26"/>
    <s v="|54/01/42|"/>
    <n v="180"/>
    <n v="2.46"/>
    <n v="2.96"/>
    <n v="1.2376237623762376E-3"/>
    <n v="442.8"/>
    <n v="0.22277227722772278"/>
    <n v="532.79999999999995"/>
    <n v="89.777227722772224"/>
    <x v="1"/>
  </r>
  <r>
    <x v="3"/>
    <x v="1"/>
    <x v="11"/>
    <s v="DVL9PHTQ537TVFS"/>
    <s v="PrimeTex Africa"/>
    <x v="27"/>
    <s v="|54/01/43|"/>
    <n v="120"/>
    <n v="2.5866666666666664"/>
    <n v="2.8933333333333335"/>
    <n v="1.488095238095238E-3"/>
    <n v="310.39999999999998"/>
    <n v="0.17857142857142855"/>
    <n v="347.20000000000005"/>
    <n v="36.621428571428638"/>
    <x v="1"/>
  </r>
  <r>
    <x v="3"/>
    <x v="1"/>
    <x v="11"/>
    <s v="DVL9PHTQ537TVFS"/>
    <s v="PrimeTex Africa"/>
    <x v="28"/>
    <s v="|54/01/44|"/>
    <n v="156"/>
    <n v="2.3066666666666666"/>
    <n v="2.9933333333333332"/>
    <n v="1.4705882352941176E-3"/>
    <n v="359.84"/>
    <n v="0.22941176470588234"/>
    <n v="466.96"/>
    <n v="106.89058823529412"/>
    <x v="1"/>
  </r>
  <r>
    <x v="3"/>
    <x v="1"/>
    <x v="12"/>
    <s v="DVL9PHTQ537TVFS"/>
    <s v="PrimeTex Africa"/>
    <x v="29"/>
    <s v="|54/01/90|"/>
    <n v="528"/>
    <n v="2.5299999999999998"/>
    <n v="3.51"/>
    <n v="1.5527950310559005E-3"/>
    <n v="1335.84"/>
    <n v="0.81987577639751552"/>
    <n v="1853.28"/>
    <n v="516.62012422360249"/>
    <x v="1"/>
  </r>
  <r>
    <x v="3"/>
    <x v="1"/>
    <x v="11"/>
    <s v="DVL9PHTQ481TVFS"/>
    <s v="LuxeWear Kenya"/>
    <x v="30"/>
    <s v="|35/01/01|"/>
    <n v="180"/>
    <n v="2.3666666666666667"/>
    <n v="2.8866666666666667"/>
    <n v="1.4970059880239522E-3"/>
    <n v="426"/>
    <n v="0.26946107784431139"/>
    <n v="519.6"/>
    <n v="93.330538922155711"/>
    <x v="1"/>
  </r>
  <r>
    <x v="3"/>
    <x v="1"/>
    <x v="11"/>
    <s v="DVL9PHTQ481TVFS"/>
    <s v="LuxeWear Kenya"/>
    <x v="31"/>
    <s v="|35/01/02|"/>
    <n v="168"/>
    <n v="2.56"/>
    <n v="2.9733333333333332"/>
    <n v="1.2642225031605564E-3"/>
    <n v="430.08"/>
    <n v="0.21238938053097348"/>
    <n v="499.52"/>
    <n v="69.227610619469019"/>
    <x v="1"/>
  </r>
  <r>
    <x v="3"/>
    <x v="1"/>
    <x v="11"/>
    <s v="DVL9PHTQ481TVFS"/>
    <s v="LuxeWear Kenya"/>
    <x v="32"/>
    <s v="|35/01/03|"/>
    <n v="144"/>
    <n v="2.34"/>
    <n v="2.9333333333333331"/>
    <n v="1.1198208286674132E-3"/>
    <n v="336.96"/>
    <n v="0.1612541993281075"/>
    <n v="422.4"/>
    <n v="85.278745800671885"/>
    <x v="1"/>
  </r>
  <r>
    <x v="3"/>
    <x v="1"/>
    <x v="11"/>
    <s v="DVL9PHTQ481TVFS"/>
    <s v="LuxeWear Kenya"/>
    <x v="33"/>
    <s v="|35/01/04|"/>
    <n v="168"/>
    <n v="2.4133333333333336"/>
    <n v="2.9533333333333331"/>
    <n v="1.1494252873563218E-3"/>
    <n v="405.44000000000005"/>
    <n v="0.19310344827586207"/>
    <n v="496.15999999999997"/>
    <n v="90.52689655172405"/>
    <x v="1"/>
  </r>
  <r>
    <x v="3"/>
    <x v="1"/>
    <x v="11"/>
    <s v="DVL9PHTQ481TVFS"/>
    <s v="LuxeWear Kenya"/>
    <x v="34"/>
    <s v="|35/01/05|"/>
    <n v="144"/>
    <n v="2.36"/>
    <n v="2.92"/>
    <n v="1.5313935681470138E-3"/>
    <n v="339.84"/>
    <n v="0.22052067381317"/>
    <n v="420.48"/>
    <n v="80.419479326186874"/>
    <x v="1"/>
  </r>
  <r>
    <x v="3"/>
    <x v="1"/>
    <x v="11"/>
    <s v="DVL9PHTQ481TVFS"/>
    <s v="LuxeWear Kenya"/>
    <x v="35"/>
    <s v="|35/01/06|"/>
    <n v="144"/>
    <n v="2.6"/>
    <n v="2.9266666666666667"/>
    <n v="1.0706638115631692E-3"/>
    <n v="374.40000000000003"/>
    <n v="0.15417558886509636"/>
    <n v="421.44"/>
    <n v="46.88582441113487"/>
    <x v="1"/>
  </r>
  <r>
    <x v="3"/>
    <x v="1"/>
    <x v="11"/>
    <s v="DVL9PHTQ481TVFS"/>
    <s v="LuxeWear Kenya"/>
    <x v="36"/>
    <s v="|35/01/07|"/>
    <n v="120"/>
    <n v="2.3733333333333335"/>
    <n v="3"/>
    <n v="1.0341261633919339E-3"/>
    <n v="284.8"/>
    <n v="0.12409513960703207"/>
    <n v="360"/>
    <n v="75.075904860392953"/>
    <x v="1"/>
  </r>
  <r>
    <x v="3"/>
    <x v="1"/>
    <x v="11"/>
    <s v="DVL9PHTQ481TVFS"/>
    <s v="LuxeWear Kenya"/>
    <x v="37"/>
    <s v="|35/01/08|"/>
    <n v="168"/>
    <n v="2.2933333333333334"/>
    <n v="2.8933333333333335"/>
    <n v="1.3927576601671309E-3"/>
    <n v="385.28000000000003"/>
    <n v="0.23398328690807799"/>
    <n v="486.08000000000004"/>
    <n v="100.56601671309194"/>
    <x v="1"/>
  </r>
  <r>
    <x v="3"/>
    <x v="1"/>
    <x v="11"/>
    <s v="DVL9PHTQ481TVFS"/>
    <s v="LuxeWear Kenya"/>
    <x v="38"/>
    <s v="|35/01/09|"/>
    <n v="156"/>
    <n v="2.6466666666666665"/>
    <n v="2.8666666666666667"/>
    <n v="1.1013215859030838E-3"/>
    <n v="412.88"/>
    <n v="0.17180616740088106"/>
    <n v="447.2"/>
    <n v="34.148193832599112"/>
    <x v="1"/>
  </r>
  <r>
    <x v="3"/>
    <x v="1"/>
    <x v="11"/>
    <s v="DVL9PHTQ481TVFS"/>
    <s v="LuxeWear Kenya"/>
    <x v="39"/>
    <s v="|35/01/10|"/>
    <n v="156"/>
    <n v="2.5133333333333332"/>
    <n v="2.9866666666666668"/>
    <n v="1.2722646310432571E-3"/>
    <n v="392.08"/>
    <n v="0.19847328244274812"/>
    <n v="465.92"/>
    <n v="73.641526717557284"/>
    <x v="1"/>
  </r>
  <r>
    <x v="3"/>
    <x v="1"/>
    <x v="11"/>
    <s v="DVL9PHTQ481TVFS"/>
    <s v="LuxeWear Kenya"/>
    <x v="40"/>
    <s v="|35/01/11|"/>
    <n v="132"/>
    <n v="2.72"/>
    <n v="2.9866666666666668"/>
    <n v="1.1173184357541898E-3"/>
    <n v="359.04"/>
    <n v="0.14748603351955306"/>
    <n v="394.24"/>
    <n v="35.052513966480433"/>
    <x v="1"/>
  </r>
  <r>
    <x v="3"/>
    <x v="1"/>
    <x v="11"/>
    <s v="DVL9PHTQ481TVFS"/>
    <s v="LuxeWear Kenya"/>
    <x v="41"/>
    <s v="|35/01/12|"/>
    <n v="180"/>
    <n v="2.6933333333333334"/>
    <n v="2.9533333333333331"/>
    <n v="1.8315018315018315E-3"/>
    <n v="484.8"/>
    <n v="0.32967032967032966"/>
    <n v="531.59999999999991"/>
    <n v="46.470329670329569"/>
    <x v="1"/>
  </r>
  <r>
    <x v="3"/>
    <x v="1"/>
    <x v="11"/>
    <s v="DVL9PHTQ481TVFS"/>
    <s v="LuxeWear Kenya"/>
    <x v="42"/>
    <s v="|35/01/13|"/>
    <n v="156"/>
    <n v="2.3933333333333335"/>
    <n v="2.9866666666666668"/>
    <n v="1.6207455429497568E-3"/>
    <n v="373.36"/>
    <n v="0.25283630470016205"/>
    <n v="465.92"/>
    <n v="92.307163695299835"/>
    <x v="1"/>
  </r>
  <r>
    <x v="3"/>
    <x v="1"/>
    <x v="11"/>
    <s v="DVL9PHTQ481TVFS"/>
    <s v="LuxeWear Kenya"/>
    <x v="43"/>
    <s v="|35/01/14|"/>
    <n v="120"/>
    <n v="2.2999999999999998"/>
    <n v="2.96"/>
    <n v="1.0438413361169101E-3"/>
    <n v="276"/>
    <n v="0.12526096033402923"/>
    <n v="355.2"/>
    <n v="79.074739039665957"/>
    <x v="1"/>
  </r>
  <r>
    <x v="3"/>
    <x v="1"/>
    <x v="11"/>
    <s v="DVL9PHTQ481TVFS"/>
    <s v="LuxeWear Kenya"/>
    <x v="44"/>
    <s v="|35/01/20|"/>
    <n v="168"/>
    <n v="2.4666666666666668"/>
    <n v="2.9666666666666668"/>
    <n v="1.6694490818030051E-3"/>
    <n v="414.40000000000003"/>
    <n v="0.28046744574290483"/>
    <n v="498.40000000000003"/>
    <n v="83.7195325542571"/>
    <x v="1"/>
  </r>
  <r>
    <x v="3"/>
    <x v="1"/>
    <x v="11"/>
    <s v="DVL9PHTQ481TVFS"/>
    <s v="LuxeWear Kenya"/>
    <x v="45"/>
    <s v="|35/01/21|"/>
    <n v="180"/>
    <n v="2.2866666666666666"/>
    <n v="2.8866666666666667"/>
    <n v="1.4513788098693759E-3"/>
    <n v="411.59999999999997"/>
    <n v="0.26124818577648767"/>
    <n v="519.6"/>
    <n v="107.73875181422358"/>
    <x v="1"/>
  </r>
  <r>
    <x v="3"/>
    <x v="1"/>
    <x v="11"/>
    <s v="DVL9PHTQ481TVFS"/>
    <s v="LuxeWear Kenya"/>
    <x v="46"/>
    <s v="|35/01/22|"/>
    <n v="156"/>
    <n v="2.2666666666666666"/>
    <n v="2.9066666666666667"/>
    <n v="1.4903129657228018E-3"/>
    <n v="353.59999999999997"/>
    <n v="0.23248882265275708"/>
    <n v="453.44"/>
    <n v="99.607511177347277"/>
    <x v="1"/>
  </r>
  <r>
    <x v="3"/>
    <x v="1"/>
    <x v="11"/>
    <s v="DVL9PHTQ481TVFS"/>
    <s v="LuxeWear Kenya"/>
    <x v="0"/>
    <s v="|35/01/23|"/>
    <n v="144"/>
    <n v="2.42"/>
    <n v="2.8933333333333335"/>
    <n v="1.5337423312883436E-3"/>
    <n v="348.48"/>
    <n v="0.22085889570552147"/>
    <n v="416.64000000000004"/>
    <n v="67.939141104294507"/>
    <x v="1"/>
  </r>
  <r>
    <x v="3"/>
    <x v="1"/>
    <x v="11"/>
    <s v="DVL9PHTQ481TVFS"/>
    <s v="LuxeWear Kenya"/>
    <x v="1"/>
    <s v="|35/01/24|"/>
    <n v="132"/>
    <n v="2.56"/>
    <n v="2.8933333333333335"/>
    <n v="1.2804097311139564E-3"/>
    <n v="337.92"/>
    <n v="0.16901408450704225"/>
    <n v="381.92"/>
    <n v="43.83098591549296"/>
    <x v="1"/>
  </r>
  <r>
    <x v="3"/>
    <x v="1"/>
    <x v="11"/>
    <s v="DVL9PHTQ481TVFS"/>
    <s v="LuxeWear Kenya"/>
    <x v="2"/>
    <s v="|35/01/31|"/>
    <n v="120"/>
    <n v="2.5"/>
    <n v="2.9733333333333332"/>
    <n v="1.0341261633919339E-3"/>
    <n v="300"/>
    <n v="0.12409513960703207"/>
    <n v="356.79999999999995"/>
    <n v="56.675904860392926"/>
    <x v="1"/>
  </r>
  <r>
    <x v="3"/>
    <x v="1"/>
    <x v="11"/>
    <s v="DVL9PHTQ481TVFS"/>
    <s v="LuxeWear Kenya"/>
    <x v="3"/>
    <s v="|35/01/32|"/>
    <n v="180"/>
    <n v="2.3866666666666667"/>
    <n v="2.92"/>
    <n v="1.7985611510791368E-3"/>
    <n v="429.6"/>
    <n v="0.32374100719424465"/>
    <n v="525.6"/>
    <n v="95.676258992805757"/>
    <x v="1"/>
  </r>
  <r>
    <x v="3"/>
    <x v="1"/>
    <x v="11"/>
    <s v="DVL9PHTQ481TVFS"/>
    <s v="LuxeWear Kenya"/>
    <x v="4"/>
    <s v="|35/01/33|"/>
    <n v="132"/>
    <n v="2.76"/>
    <n v="2.8666666666666667"/>
    <n v="1.199040767386091E-3"/>
    <n v="364.32"/>
    <n v="0.15827338129496402"/>
    <n v="378.4"/>
    <n v="13.921726618705019"/>
    <x v="1"/>
  </r>
  <r>
    <x v="3"/>
    <x v="1"/>
    <x v="11"/>
    <s v="DVL9PHTQ481TVFS"/>
    <s v="LuxeWear Kenya"/>
    <x v="5"/>
    <s v="|35/01/34|"/>
    <n v="144"/>
    <n v="2.4266666666666667"/>
    <n v="2.94"/>
    <n v="1.2106537530266344E-3"/>
    <n v="349.44"/>
    <n v="0.17433414043583537"/>
    <n v="423.36"/>
    <n v="73.745665859564184"/>
    <x v="1"/>
  </r>
  <r>
    <x v="3"/>
    <x v="1"/>
    <x v="11"/>
    <s v="DVL9PHTQ481TVFS"/>
    <s v="LuxeWear Kenya"/>
    <x v="6"/>
    <s v="|35/01/35|"/>
    <n v="180"/>
    <n v="2.3666666666666667"/>
    <n v="2.96"/>
    <n v="1.0224948875255625E-3"/>
    <n v="426"/>
    <n v="0.18404907975460125"/>
    <n v="532.79999999999995"/>
    <n v="106.61595092024535"/>
    <x v="1"/>
  </r>
  <r>
    <x v="3"/>
    <x v="1"/>
    <x v="11"/>
    <s v="DVL9PHTQ584TVFS"/>
    <s v="Garment Makers Kenya"/>
    <x v="7"/>
    <s v="|35/01/40|"/>
    <n v="144"/>
    <n v="2.54"/>
    <n v="2.94"/>
    <n v="1.5600624024960999E-3"/>
    <n v="365.76"/>
    <n v="0.22464898595943839"/>
    <n v="423.36"/>
    <n v="57.375351014040582"/>
    <x v="1"/>
  </r>
  <r>
    <x v="3"/>
    <x v="1"/>
    <x v="11"/>
    <s v="DVL9PHTQ584TVFS"/>
    <s v="Garment Makers Kenya"/>
    <x v="8"/>
    <s v="|35/01/41|"/>
    <n v="132"/>
    <n v="2.6933333333333334"/>
    <n v="3"/>
    <n v="1.4903129657228018E-3"/>
    <n v="355.52"/>
    <n v="0.19672131147540983"/>
    <n v="396"/>
    <n v="40.283278688524611"/>
    <x v="1"/>
  </r>
  <r>
    <x v="3"/>
    <x v="1"/>
    <x v="11"/>
    <s v="DVL9PHTQ584TVFS"/>
    <s v="Garment Makers Kenya"/>
    <x v="9"/>
    <s v="|35/01/42|"/>
    <n v="168"/>
    <n v="2.5266666666666668"/>
    <n v="2.8733333333333335"/>
    <n v="1.6863406408094434E-3"/>
    <n v="424.48"/>
    <n v="0.28330522765598648"/>
    <n v="482.72"/>
    <n v="57.956694772344022"/>
    <x v="1"/>
  </r>
  <r>
    <x v="3"/>
    <x v="1"/>
    <x v="11"/>
    <s v="DVL9PHTQ481TVFS"/>
    <s v="LuxeWear Kenya"/>
    <x v="10"/>
    <s v="|35/01/50|"/>
    <n v="132"/>
    <n v="2.64"/>
    <n v="2.92"/>
    <n v="1.5384615384615385E-3"/>
    <n v="348.48"/>
    <n v="0.20307692307692307"/>
    <n v="385.44"/>
    <n v="36.756923076923059"/>
    <x v="1"/>
  </r>
  <r>
    <x v="3"/>
    <x v="1"/>
    <x v="11"/>
    <s v="DVL9PHTQ481TVFS"/>
    <s v="LuxeWear Kenya"/>
    <x v="11"/>
    <s v="|35/01/51|"/>
    <n v="168"/>
    <n v="2.8"/>
    <n v="2.98"/>
    <n v="1.5105740181268882E-3"/>
    <n v="470.4"/>
    <n v="0.25377643504531722"/>
    <n v="500.64"/>
    <n v="29.986223564954692"/>
    <x v="1"/>
  </r>
  <r>
    <x v="3"/>
    <x v="1"/>
    <x v="11"/>
    <s v="DVL9PHTQ481TVFS"/>
    <s v="LuxeWear Kenya"/>
    <x v="12"/>
    <s v="|35/01/52|"/>
    <n v="120"/>
    <n v="2.3533333333333335"/>
    <n v="2.98"/>
    <n v="1.2953367875647669E-3"/>
    <n v="282.40000000000003"/>
    <n v="0.15544041450777202"/>
    <n v="357.6"/>
    <n v="75.044559585492223"/>
    <x v="1"/>
  </r>
  <r>
    <x v="3"/>
    <x v="1"/>
    <x v="11"/>
    <s v="DVL9PHTQ481TVFS"/>
    <s v="LuxeWear Kenya"/>
    <x v="13"/>
    <s v="|35/01/53|"/>
    <n v="132"/>
    <n v="2.68"/>
    <n v="2.9266666666666667"/>
    <n v="1.4450867052023121E-3"/>
    <n v="353.76000000000005"/>
    <n v="0.19075144508670519"/>
    <n v="386.32"/>
    <n v="32.369248554913241"/>
    <x v="1"/>
  </r>
  <r>
    <x v="3"/>
    <x v="1"/>
    <x v="11"/>
    <s v="DVL9PHTQ481TVFS"/>
    <s v="LuxeWear Kenya"/>
    <x v="14"/>
    <s v="|35/01/54|"/>
    <n v="168"/>
    <n v="2.68"/>
    <n v="2.92"/>
    <n v="1.3037809647979139E-3"/>
    <n v="450.24"/>
    <n v="0.21903520208604954"/>
    <n v="490.56"/>
    <n v="40.100964797913946"/>
    <x v="1"/>
  </r>
  <r>
    <x v="3"/>
    <x v="1"/>
    <x v="11"/>
    <s v="DVL9PHTQ481TVFS"/>
    <s v="LuxeWear Kenya"/>
    <x v="15"/>
    <s v="|35/01/60|"/>
    <n v="180"/>
    <n v="2.42"/>
    <n v="3"/>
    <n v="1.6339869281045752E-3"/>
    <n v="435.59999999999997"/>
    <n v="0.29411764705882354"/>
    <n v="540"/>
    <n v="104.10588235294121"/>
    <x v="1"/>
  </r>
  <r>
    <x v="3"/>
    <x v="1"/>
    <x v="11"/>
    <s v="DVL9PHTQ481TVFS"/>
    <s v="LuxeWear Kenya"/>
    <x v="16"/>
    <s v="|35/01/61|"/>
    <n v="144"/>
    <n v="2.5333333333333332"/>
    <n v="2.8733333333333335"/>
    <n v="1.3192612137203166E-3"/>
    <n v="364.79999999999995"/>
    <n v="0.18997361477572558"/>
    <n v="413.76000000000005"/>
    <n v="48.770026385224369"/>
    <x v="1"/>
  </r>
  <r>
    <x v="3"/>
    <x v="1"/>
    <x v="11"/>
    <s v="DVL9PHTQ481TVFS"/>
    <s v="LuxeWear Kenya"/>
    <x v="17"/>
    <s v="|35/01/62|"/>
    <n v="156"/>
    <n v="2.7066666666666666"/>
    <n v="2.9333333333333331"/>
    <n v="1.0309278350515464E-3"/>
    <n v="422.24"/>
    <n v="0.16082474226804125"/>
    <n v="457.59999999999997"/>
    <n v="35.199175257731916"/>
    <x v="1"/>
  </r>
  <r>
    <x v="3"/>
    <x v="1"/>
    <x v="11"/>
    <s v="DVL9PHTQ481TVFS"/>
    <s v="LuxeWear Kenya"/>
    <x v="18"/>
    <s v="|35/01/63|"/>
    <n v="120"/>
    <n v="2.4"/>
    <n v="2.9333333333333331"/>
    <n v="1.4306151645207439E-3"/>
    <n v="288"/>
    <n v="0.17167381974248927"/>
    <n v="352"/>
    <n v="63.828326180257513"/>
    <x v="1"/>
  </r>
  <r>
    <x v="3"/>
    <x v="1"/>
    <x v="11"/>
    <s v="DVL9PHTQ481TVFS"/>
    <s v="LuxeWear Kenya"/>
    <x v="19"/>
    <s v="|35/01/70|"/>
    <n v="132"/>
    <n v="2.5733333333333333"/>
    <n v="2.88"/>
    <n v="1.0548523206751054E-3"/>
    <n v="339.68"/>
    <n v="0.13924050632911392"/>
    <n v="380.15999999999997"/>
    <n v="40.340759493670845"/>
    <x v="1"/>
  </r>
  <r>
    <x v="3"/>
    <x v="1"/>
    <x v="11"/>
    <s v="DVL9PHTQ481TVFS"/>
    <s v="LuxeWear Kenya"/>
    <x v="20"/>
    <s v="|35/01/71|"/>
    <n v="132"/>
    <n v="2.6333333333333333"/>
    <n v="2.9866666666666668"/>
    <n v="1.3440860215053765E-3"/>
    <n v="347.6"/>
    <n v="0.17741935483870969"/>
    <n v="394.24"/>
    <n v="46.462580645161275"/>
    <x v="1"/>
  </r>
  <r>
    <x v="3"/>
    <x v="1"/>
    <x v="11"/>
    <s v="DVL9PHTQ481TVFS"/>
    <s v="LuxeWear Kenya"/>
    <x v="21"/>
    <s v="|35/01/72|"/>
    <n v="156"/>
    <n v="2.4466666666666668"/>
    <n v="2.9666666666666668"/>
    <n v="1.0330578512396695E-3"/>
    <n v="381.68"/>
    <n v="0.16115702479338845"/>
    <n v="462.8"/>
    <n v="80.958842975206622"/>
    <x v="1"/>
  </r>
  <r>
    <x v="3"/>
    <x v="1"/>
    <x v="11"/>
    <s v="DVL9PHTQ481TVFS"/>
    <s v="LuxeWear Kenya"/>
    <x v="22"/>
    <s v="|35/01/73|"/>
    <n v="168"/>
    <n v="2.7066666666666666"/>
    <n v="2.8666666666666667"/>
    <n v="1.2706480304955528E-3"/>
    <n v="454.71999999999997"/>
    <n v="0.21346886912325286"/>
    <n v="481.6"/>
    <n v="26.666531130876798"/>
    <x v="1"/>
  </r>
  <r>
    <x v="3"/>
    <x v="1"/>
    <x v="11"/>
    <s v="DVL9PHTQ481TVFS"/>
    <s v="LuxeWear Kenya"/>
    <x v="23"/>
    <s v="|35/01/74|"/>
    <n v="168"/>
    <n v="2.7266666666666666"/>
    <n v="2.9533333333333331"/>
    <n v="1.7331022530329288E-3"/>
    <n v="458.08"/>
    <n v="0.29116117850953205"/>
    <n v="496.15999999999997"/>
    <n v="37.788838821490451"/>
    <x v="1"/>
  </r>
  <r>
    <x v="3"/>
    <x v="1"/>
    <x v="11"/>
    <s v="DVL9PHTQ481TVFS"/>
    <s v="LuxeWear Kenya"/>
    <x v="24"/>
    <s v="|35/01/75|"/>
    <n v="144"/>
    <n v="2.6"/>
    <n v="2.94"/>
    <n v="1.0362694300518134E-3"/>
    <n v="374.40000000000003"/>
    <n v="0.14922279792746113"/>
    <n v="423.36"/>
    <n v="48.810777202072515"/>
    <x v="1"/>
  </r>
  <r>
    <x v="3"/>
    <x v="1"/>
    <x v="11"/>
    <s v="DVL9PHTQ481TVFS"/>
    <s v="LuxeWear Kenya"/>
    <x v="25"/>
    <s v="|35/01/76|"/>
    <n v="168"/>
    <n v="2.3533333333333335"/>
    <n v="2.88"/>
    <n v="1.3175230566534915E-3"/>
    <n v="395.36"/>
    <n v="0.22134387351778656"/>
    <n v="483.84"/>
    <n v="88.25865612648218"/>
    <x v="1"/>
  </r>
  <r>
    <x v="3"/>
    <x v="1"/>
    <x v="11"/>
    <s v="DVL9PHTQ481TVFS"/>
    <s v="LuxeWear Kenya"/>
    <x v="26"/>
    <s v="|35/01/80|"/>
    <n v="168"/>
    <n v="2.52"/>
    <n v="2.9066666666666667"/>
    <n v="1.3986013986013986E-3"/>
    <n v="423.36"/>
    <n v="0.23496503496503496"/>
    <n v="488.32"/>
    <n v="64.725034965034951"/>
    <x v="1"/>
  </r>
  <r>
    <x v="3"/>
    <x v="1"/>
    <x v="11"/>
    <s v="DVL9PHTQ481TVFS"/>
    <s v="LuxeWear Kenya"/>
    <x v="27"/>
    <s v="|35/01/81|"/>
    <n v="132"/>
    <n v="2.7866666666666666"/>
    <n v="2.9733333333333332"/>
    <n v="1.0940919037199124E-3"/>
    <n v="367.84"/>
    <n v="0.14442013129102843"/>
    <n v="392.47999999999996"/>
    <n v="24.495579868708958"/>
    <x v="1"/>
  </r>
  <r>
    <x v="3"/>
    <x v="1"/>
    <x v="11"/>
    <s v="DVL9PHTQ481TVFS"/>
    <s v="LuxeWear Kenya"/>
    <x v="28"/>
    <s v="|35/01/82|"/>
    <n v="168"/>
    <n v="2.2799999999999998"/>
    <n v="2.96"/>
    <n v="1.5408320493066256E-3"/>
    <n v="383.03999999999996"/>
    <n v="0.25885978428351308"/>
    <n v="497.28"/>
    <n v="113.98114021571649"/>
    <x v="1"/>
  </r>
  <r>
    <x v="3"/>
    <x v="1"/>
    <x v="11"/>
    <s v="DVL9PHTQ481TVFS"/>
    <s v="LuxeWear Kenya"/>
    <x v="29"/>
    <s v="|35/01/83|"/>
    <n v="156"/>
    <n v="2.6866666666666665"/>
    <n v="2.94"/>
    <n v="1.4064697609001407E-3"/>
    <n v="419.12"/>
    <n v="0.21940928270042195"/>
    <n v="458.64"/>
    <n v="39.300590717299556"/>
    <x v="1"/>
  </r>
  <r>
    <x v="3"/>
    <x v="1"/>
    <x v="11"/>
    <s v="DVL9PHTQ481TVFS"/>
    <s v="LuxeWear Kenya"/>
    <x v="30"/>
    <s v="|35/01/84|"/>
    <n v="156"/>
    <n v="2.3066666666666666"/>
    <n v="2.94"/>
    <n v="1.5174506828528073E-3"/>
    <n v="359.84"/>
    <n v="0.23672230652503795"/>
    <n v="458.64"/>
    <n v="98.563277693474973"/>
    <x v="1"/>
  </r>
  <r>
    <x v="3"/>
    <x v="1"/>
    <x v="11"/>
    <s v="DVL9PHTQ481TVFS"/>
    <s v="LuxeWear Kenya"/>
    <x v="31"/>
    <s v="|35/01/85|"/>
    <n v="144"/>
    <n v="2.4066666666666667"/>
    <n v="3"/>
    <n v="1.0752688172043011E-3"/>
    <n v="346.56"/>
    <n v="0.15483870967741936"/>
    <n v="432"/>
    <n v="85.285161290322577"/>
    <x v="1"/>
  </r>
  <r>
    <x v="3"/>
    <x v="1"/>
    <x v="11"/>
    <s v="DVL9PHTQ481TVFS"/>
    <s v="LuxeWear Kenya"/>
    <x v="32"/>
    <s v="|35/01/86|"/>
    <n v="168"/>
    <n v="2.2999999999999998"/>
    <n v="2.96"/>
    <n v="1.092896174863388E-3"/>
    <n v="386.4"/>
    <n v="0.18360655737704917"/>
    <n v="497.28"/>
    <n v="110.69639344262295"/>
    <x v="1"/>
  </r>
  <r>
    <x v="3"/>
    <x v="1"/>
    <x v="11"/>
    <s v="DVL9PHTQ481TVFS"/>
    <s v="LuxeWear Kenya"/>
    <x v="33"/>
    <s v="|35/01/87|"/>
    <n v="120"/>
    <n v="2.3266666666666667"/>
    <n v="2.8733333333333335"/>
    <n v="1.2135922330097086E-3"/>
    <n v="279.2"/>
    <n v="0.14563106796116504"/>
    <n v="344.8"/>
    <n v="65.454368932038861"/>
    <x v="1"/>
  </r>
  <r>
    <x v="3"/>
    <x v="1"/>
    <x v="11"/>
    <s v="DVL9PHTQ584TVFS"/>
    <s v="Garment Makers Kenya"/>
    <x v="34"/>
    <s v="|35/01/88|"/>
    <n v="180"/>
    <n v="2.7933333333333334"/>
    <n v="2.94"/>
    <n v="1.2315270935960591E-3"/>
    <n v="502.8"/>
    <n v="0.22167487684729065"/>
    <n v="529.20000000000005"/>
    <n v="26.178325123152742"/>
    <x v="1"/>
  </r>
  <r>
    <x v="3"/>
    <x v="1"/>
    <x v="11"/>
    <s v="DVL9PHTQ584TVFS"/>
    <s v="Garment Makers Kenya"/>
    <x v="35"/>
    <s v="|35/01/89|"/>
    <n v="120"/>
    <n v="2.2666666666666666"/>
    <n v="2.9733333333333332"/>
    <n v="1.092896174863388E-3"/>
    <n v="272"/>
    <n v="0.13114754098360656"/>
    <n v="356.79999999999995"/>
    <n v="84.66885245901635"/>
    <x v="1"/>
  </r>
  <r>
    <x v="3"/>
    <x v="1"/>
    <x v="11"/>
    <s v="DVL9PHTQ481TVFS"/>
    <s v="LuxeWear Kenya"/>
    <x v="36"/>
    <s v="|35/01/90|"/>
    <n v="144"/>
    <n v="2.66"/>
    <n v="2.9533333333333331"/>
    <n v="1.2224938875305623E-3"/>
    <n v="383.04"/>
    <n v="0.17603911980440098"/>
    <n v="425.28"/>
    <n v="42.063960880195552"/>
    <x v="1"/>
  </r>
  <r>
    <x v="3"/>
    <x v="1"/>
    <x v="11"/>
    <s v="DVL9PHTQ481TVFS"/>
    <s v="LuxeWear Kenya"/>
    <x v="37"/>
    <s v="|35/01/90a|"/>
    <n v="168"/>
    <n v="2.6266666666666665"/>
    <n v="2.94"/>
    <n v="1.6000000000000001E-3"/>
    <n v="441.28"/>
    <n v="0.26880000000000004"/>
    <n v="493.92"/>
    <n v="52.371200000000044"/>
    <x v="1"/>
  </r>
  <r>
    <x v="3"/>
    <x v="1"/>
    <x v="11"/>
    <s v="DVL9PHTQ481TVFS"/>
    <s v="LuxeWear Kenya"/>
    <x v="38"/>
    <s v="|35/01/91|"/>
    <n v="156"/>
    <n v="2.78"/>
    <n v="2.98"/>
    <n v="1.7921146953405018E-3"/>
    <n v="433.67999999999995"/>
    <n v="0.27956989247311825"/>
    <n v="464.88"/>
    <n v="30.920430107526926"/>
    <x v="1"/>
  </r>
  <r>
    <x v="3"/>
    <x v="1"/>
    <x v="11"/>
    <s v="DVL9PHTQ481TVFS"/>
    <s v="LuxeWear Kenya"/>
    <x v="39"/>
    <s v="|35/01/91a|"/>
    <n v="132"/>
    <n v="2.58"/>
    <n v="2.8733333333333335"/>
    <n v="1.6207455429497568E-3"/>
    <n v="340.56"/>
    <n v="0.21393841166936789"/>
    <n v="379.28000000000003"/>
    <n v="38.50606158833066"/>
    <x v="1"/>
  </r>
  <r>
    <x v="3"/>
    <x v="1"/>
    <x v="11"/>
    <s v="DVL9PHTQ481TVFS"/>
    <s v="LuxeWear Kenya"/>
    <x v="40"/>
    <s v="|35/01/92|"/>
    <n v="120"/>
    <n v="2.6866666666666665"/>
    <n v="2.9066666666666667"/>
    <n v="1.6638935108153079E-3"/>
    <n v="322.39999999999998"/>
    <n v="0.19966722129783696"/>
    <n v="348.8"/>
    <n v="26.200332778702197"/>
    <x v="1"/>
  </r>
  <r>
    <x v="3"/>
    <x v="1"/>
    <x v="11"/>
    <s v="DVL9PHTQ481TVFS"/>
    <s v="LuxeWear Kenya"/>
    <x v="41"/>
    <s v="|35/01/92a|"/>
    <n v="120"/>
    <n v="2.5466666666666669"/>
    <n v="2.9266666666666667"/>
    <n v="1.0649627263045794E-3"/>
    <n v="305.60000000000002"/>
    <n v="0.12779552715654954"/>
    <n v="351.2"/>
    <n v="45.472204472843416"/>
    <x v="1"/>
  </r>
  <r>
    <x v="3"/>
    <x v="1"/>
    <x v="11"/>
    <s v="DVL9PHTQ481TVFS"/>
    <s v="LuxeWear Kenya"/>
    <x v="42"/>
    <s v="|35/01/93|"/>
    <n v="156"/>
    <n v="2.52"/>
    <n v="2.9866666666666668"/>
    <n v="1.0787486515641855E-3"/>
    <n v="393.12"/>
    <n v="0.16828478964401294"/>
    <n v="465.92"/>
    <n v="72.631715210355992"/>
    <x v="1"/>
  </r>
  <r>
    <x v="3"/>
    <x v="1"/>
    <x v="11"/>
    <s v="DVL9PHTQ481TVFS"/>
    <s v="LuxeWear Kenya"/>
    <x v="43"/>
    <s v="|35/01/93a|"/>
    <n v="144"/>
    <n v="2.3266666666666667"/>
    <n v="2.9066666666666667"/>
    <n v="1.6051364365971107E-3"/>
    <n v="335.04"/>
    <n v="0.23113964686998395"/>
    <n v="418.56"/>
    <n v="83.288860353130005"/>
    <x v="1"/>
  </r>
  <r>
    <x v="3"/>
    <x v="1"/>
    <x v="11"/>
    <s v="DVL9PHTQ481TVFS"/>
    <s v="LuxeWear Kenya"/>
    <x v="44"/>
    <s v="|35/01/94|"/>
    <n v="144"/>
    <n v="2.6466666666666665"/>
    <n v="2.9"/>
    <n v="1.4471780028943559E-3"/>
    <n v="381.12"/>
    <n v="0.20839363241678724"/>
    <n v="417.59999999999997"/>
    <n v="36.271606367583175"/>
    <x v="1"/>
  </r>
  <r>
    <x v="3"/>
    <x v="2"/>
    <x v="0"/>
    <s v="DVL9PHTQ282TVFS"/>
    <s v="Kawa Garments Ltd"/>
    <x v="45"/>
    <s v="|106/02/07|"/>
    <n v="612"/>
    <n v="5.2666666666666666"/>
    <n v="8.36"/>
    <n v="1.6339869281045752E-3"/>
    <n v="3223.2"/>
    <n v="1"/>
    <n v="5116.32"/>
    <n v="1892.12"/>
    <x v="0"/>
  </r>
  <r>
    <x v="3"/>
    <x v="2"/>
    <x v="14"/>
    <s v="DVL9PHTQ282TVFS"/>
    <s v="Kawa Garments Ltd"/>
    <x v="46"/>
    <s v="|79/01/01|"/>
    <n v="1440"/>
    <n v="0.61"/>
    <n v="0.98"/>
    <n v="1.277139208173691E-3"/>
    <n v="878.4"/>
    <n v="1.8390804597701151"/>
    <n v="1411.2"/>
    <n v="530.96091954022995"/>
    <x v="1"/>
  </r>
  <r>
    <x v="3"/>
    <x v="2"/>
    <x v="14"/>
    <s v="DVL9PHTQ282TVFS"/>
    <s v="Kawa Garments Ltd"/>
    <x v="0"/>
    <s v="|79/01/02|"/>
    <n v="1644"/>
    <n v="0.83"/>
    <n v="1.1599999999999999"/>
    <n v="1.5527950310559005E-3"/>
    <n v="1364.52"/>
    <n v="2.5527950310559007"/>
    <n v="1907.04"/>
    <n v="539.96720496894409"/>
    <x v="1"/>
  </r>
  <r>
    <x v="3"/>
    <x v="2"/>
    <x v="14"/>
    <s v="DVL9PHTQ282TVFS"/>
    <s v="Kawa Garments Ltd"/>
    <x v="1"/>
    <s v="|79/01/03|"/>
    <n v="1212"/>
    <n v="0.82"/>
    <n v="1.08"/>
    <n v="1.7513134851138354E-3"/>
    <n v="993.83999999999992"/>
    <n v="2.1225919439579686"/>
    <n v="1308.96"/>
    <n v="312.99740805604216"/>
    <x v="1"/>
  </r>
  <r>
    <x v="3"/>
    <x v="2"/>
    <x v="14"/>
    <s v="DVL9PHTQ282TVFS"/>
    <s v="Kawa Garments Ltd"/>
    <x v="2"/>
    <s v="|79/01/04|"/>
    <n v="1248"/>
    <n v="0.79"/>
    <n v="1.03"/>
    <n v="1.037344398340249E-3"/>
    <n v="985.92000000000007"/>
    <n v="1.2946058091286308"/>
    <n v="1285.44"/>
    <n v="298.22539419087133"/>
    <x v="1"/>
  </r>
  <r>
    <x v="3"/>
    <x v="2"/>
    <x v="14"/>
    <s v="DVL9PHTQ282TVFS"/>
    <s v="Kawa Garments Ltd"/>
    <x v="3"/>
    <s v="|79/01/05|"/>
    <n v="1440"/>
    <n v="0.8"/>
    <n v="1"/>
    <n v="1.1890606420927466E-3"/>
    <n v="1152"/>
    <n v="1.7122473246135552"/>
    <n v="1440"/>
    <n v="286.28775267538646"/>
    <x v="1"/>
  </r>
  <r>
    <x v="3"/>
    <x v="2"/>
    <x v="14"/>
    <s v="DVL9PHTQ282TVFS"/>
    <s v="Kawa Garments Ltd"/>
    <x v="4"/>
    <s v="|79/01/06|"/>
    <n v="1272"/>
    <n v="0.68"/>
    <n v="0.97"/>
    <n v="1.1441647597254005E-3"/>
    <n v="864.96"/>
    <n v="1.4553775743707094"/>
    <n v="1233.8399999999999"/>
    <n v="367.4246224256292"/>
    <x v="1"/>
  </r>
  <r>
    <x v="3"/>
    <x v="2"/>
    <x v="14"/>
    <s v="DVL9PHTQ282TVFS"/>
    <s v="Kawa Garments Ltd"/>
    <x v="5"/>
    <s v="|79/01/07|"/>
    <n v="1332"/>
    <n v="0.8"/>
    <n v="1.07"/>
    <n v="1.4513788098693759E-3"/>
    <n v="1065.6000000000001"/>
    <n v="1.9332365747460087"/>
    <n v="1425.24"/>
    <n v="357.70676342525388"/>
    <x v="1"/>
  </r>
  <r>
    <x v="3"/>
    <x v="2"/>
    <x v="14"/>
    <s v="DVL9PHTQ282TVFS"/>
    <s v="Kawa Garments Ltd"/>
    <x v="6"/>
    <s v="|79/01/08|"/>
    <n v="1512"/>
    <n v="0.79"/>
    <n v="0.98"/>
    <n v="1.4792899408284023E-3"/>
    <n v="1194.48"/>
    <n v="2.2366863905325443"/>
    <n v="1481.76"/>
    <n v="285.04331360946742"/>
    <x v="1"/>
  </r>
  <r>
    <x v="3"/>
    <x v="2"/>
    <x v="14"/>
    <s v="DVL9PHTQ282TVFS"/>
    <s v="Kawa Garments Ltd"/>
    <x v="7"/>
    <s v="|79/01/09|"/>
    <n v="1500"/>
    <n v="0.61"/>
    <n v="1.07"/>
    <n v="1.148105625717566E-3"/>
    <n v="915"/>
    <n v="1.7221584385763491"/>
    <n v="1605"/>
    <n v="688.27784156142366"/>
    <x v="1"/>
  </r>
  <r>
    <x v="3"/>
    <x v="2"/>
    <x v="14"/>
    <s v="DVL9PHTQ282TVFS"/>
    <s v="Kawa Garments Ltd"/>
    <x v="8"/>
    <s v="|79/01/10|"/>
    <n v="1584"/>
    <n v="0.77"/>
    <n v="0.94"/>
    <n v="1.1363636363636363E-3"/>
    <n v="1219.68"/>
    <n v="1.7999999999999998"/>
    <n v="1488.9599999999998"/>
    <n v="267.47999999999973"/>
    <x v="1"/>
  </r>
  <r>
    <x v="3"/>
    <x v="2"/>
    <x v="14"/>
    <s v="DVL9PHTQ282TVFS"/>
    <s v="Kawa Garments Ltd"/>
    <x v="9"/>
    <s v="|79/01/100|"/>
    <n v="1572"/>
    <n v="0.71"/>
    <n v="1.1399999999999999"/>
    <n v="1.1876484560570072E-3"/>
    <n v="1116.1199999999999"/>
    <n v="1.8669833729216152"/>
    <n v="1792.08"/>
    <n v="674.09301662707844"/>
    <x v="1"/>
  </r>
  <r>
    <x v="3"/>
    <x v="2"/>
    <x v="14"/>
    <s v="DVL9PHTQ282TVFS"/>
    <s v="Kawa Garments Ltd"/>
    <x v="10"/>
    <s v="|79/01/102|"/>
    <n v="1284"/>
    <n v="0.66"/>
    <n v="1.18"/>
    <n v="1.7699115044247787E-3"/>
    <n v="847.44"/>
    <n v="2.2725663716814157"/>
    <n v="1515.12"/>
    <n v="665.40743362831847"/>
    <x v="1"/>
  </r>
  <r>
    <x v="3"/>
    <x v="2"/>
    <x v="14"/>
    <s v="DVL9PHTQ282TVFS"/>
    <s v="Kawa Garments Ltd"/>
    <x v="11"/>
    <s v="|79/01/103|"/>
    <n v="1644"/>
    <n v="0.81"/>
    <n v="1.0900000000000001"/>
    <n v="1.4204545454545455E-3"/>
    <n v="1331.64"/>
    <n v="2.3352272727272729"/>
    <n v="1791.96"/>
    <n v="457.98477272727268"/>
    <x v="1"/>
  </r>
  <r>
    <x v="3"/>
    <x v="2"/>
    <x v="14"/>
    <s v="DVL9PHTQ282TVFS"/>
    <s v="Kawa Garments Ltd"/>
    <x v="12"/>
    <s v="|79/01/104|"/>
    <n v="1644"/>
    <n v="0.85"/>
    <n v="1.07"/>
    <n v="1.1467889908256881E-3"/>
    <n v="1397.3999999999999"/>
    <n v="1.8853211009174313"/>
    <n v="1759.0800000000002"/>
    <n v="359.79467889908284"/>
    <x v="1"/>
  </r>
  <r>
    <x v="3"/>
    <x v="2"/>
    <x v="14"/>
    <s v="DVL9PHTQ282TVFS"/>
    <s v="Kawa Garments Ltd"/>
    <x v="13"/>
    <s v="|79/01/105|"/>
    <n v="1596"/>
    <n v="0.81"/>
    <n v="1.05"/>
    <n v="1.0615711252653928E-3"/>
    <n v="1292.76"/>
    <n v="1.6942675159235669"/>
    <n v="1675.8000000000002"/>
    <n v="381.34573248407662"/>
    <x v="1"/>
  </r>
  <r>
    <x v="3"/>
    <x v="2"/>
    <x v="14"/>
    <s v="DVL9PHTQ282TVFS"/>
    <s v="Kawa Garments Ltd"/>
    <x v="14"/>
    <s v="|79/01/106|"/>
    <n v="1356"/>
    <n v="0.66"/>
    <n v="1.17"/>
    <n v="1.0672358591248667E-3"/>
    <n v="894.96"/>
    <n v="1.4471718249733192"/>
    <n v="1586.52"/>
    <n v="690.11282817502661"/>
    <x v="1"/>
  </r>
  <r>
    <x v="3"/>
    <x v="2"/>
    <x v="14"/>
    <s v="DVL9PHTQ282TVFS"/>
    <s v="Kawa Garments Ltd"/>
    <x v="15"/>
    <s v="|79/01/107|"/>
    <n v="1620"/>
    <n v="0.6"/>
    <n v="0.91"/>
    <n v="1.639344262295082E-3"/>
    <n v="972"/>
    <n v="2.6557377049180326"/>
    <n v="1474.2"/>
    <n v="499.54426229508204"/>
    <x v="1"/>
  </r>
  <r>
    <x v="3"/>
    <x v="2"/>
    <x v="14"/>
    <s v="DVL9PHTQ282TVFS"/>
    <s v="Kawa Garments Ltd"/>
    <x v="16"/>
    <s v="|79/01/108|"/>
    <n v="1500"/>
    <n v="0.73"/>
    <n v="0.95"/>
    <n v="1.0752688172043011E-3"/>
    <n v="1095"/>
    <n v="1.6129032258064515"/>
    <n v="1425"/>
    <n v="328.38709677419354"/>
    <x v="1"/>
  </r>
  <r>
    <x v="3"/>
    <x v="2"/>
    <x v="14"/>
    <s v="DVL9PHTQ282TVFS"/>
    <s v="Kawa Garments Ltd"/>
    <x v="17"/>
    <s v="|79/01/109|"/>
    <n v="1500"/>
    <n v="0.69"/>
    <n v="0.93"/>
    <n v="1.1587485515643105E-3"/>
    <n v="1035"/>
    <n v="1.7381228273464657"/>
    <n v="1395"/>
    <n v="358.26187717265356"/>
    <x v="1"/>
  </r>
  <r>
    <x v="3"/>
    <x v="2"/>
    <x v="14"/>
    <s v="DVL9PHTQ282TVFS"/>
    <s v="Kawa Garments Ltd"/>
    <x v="18"/>
    <s v="|79/01/11|"/>
    <n v="1476"/>
    <n v="0.6"/>
    <n v="0.93"/>
    <n v="1.0718113612004287E-3"/>
    <n v="885.6"/>
    <n v="1.5819935691318328"/>
    <n v="1372.68"/>
    <n v="485.4980064308682"/>
    <x v="1"/>
  </r>
  <r>
    <x v="3"/>
    <x v="2"/>
    <x v="14"/>
    <s v="DVL9PHTQ282TVFS"/>
    <s v="Kawa Garments Ltd"/>
    <x v="19"/>
    <s v="|79/01/110|"/>
    <n v="1332"/>
    <n v="0.68"/>
    <n v="0.99"/>
    <n v="1.3106159895150721E-3"/>
    <n v="905.7600000000001"/>
    <n v="1.745740498034076"/>
    <n v="1318.68"/>
    <n v="411.17425950196588"/>
    <x v="1"/>
  </r>
  <r>
    <x v="3"/>
    <x v="2"/>
    <x v="14"/>
    <s v="DVL9PHTQ282TVFS"/>
    <s v="Kawa Garments Ltd"/>
    <x v="20"/>
    <s v="|79/01/111|"/>
    <n v="1560"/>
    <n v="0.78"/>
    <n v="1.06"/>
    <n v="1.2706480304955528E-3"/>
    <n v="1216.8"/>
    <n v="1.9822109275730624"/>
    <n v="1653.6000000000001"/>
    <n v="434.8177890724271"/>
    <x v="1"/>
  </r>
  <r>
    <x v="3"/>
    <x v="2"/>
    <x v="14"/>
    <s v="DVL9PHTQ282TVFS"/>
    <s v="Kawa Garments Ltd"/>
    <x v="21"/>
    <s v="|79/01/112|"/>
    <n v="1308"/>
    <n v="0.84"/>
    <n v="0.95"/>
    <n v="1.3793103448275861E-3"/>
    <n v="1098.72"/>
    <n v="1.8041379310344827"/>
    <n v="1242.5999999999999"/>
    <n v="142.07586206896539"/>
    <x v="1"/>
  </r>
  <r>
    <x v="3"/>
    <x v="2"/>
    <x v="14"/>
    <s v="DVL9PHTQ282TVFS"/>
    <s v="Kawa Garments Ltd"/>
    <x v="22"/>
    <s v="|79/01/113|"/>
    <n v="1536"/>
    <n v="0.78"/>
    <n v="1.01"/>
    <n v="1.2285012285012285E-3"/>
    <n v="1198.08"/>
    <n v="1.886977886977887"/>
    <n v="1551.3600000000001"/>
    <n v="351.39302211302231"/>
    <x v="1"/>
  </r>
  <r>
    <x v="3"/>
    <x v="2"/>
    <x v="14"/>
    <s v="DVL9PHTQ282TVFS"/>
    <s v="Kawa Garments Ltd"/>
    <x v="23"/>
    <s v="|79/01/114|"/>
    <n v="1512"/>
    <n v="0.66"/>
    <n v="1.2"/>
    <n v="1.5128593040847202E-3"/>
    <n v="997.92000000000007"/>
    <n v="2.287443267776097"/>
    <n v="1814.3999999999999"/>
    <n v="814.19255673222369"/>
    <x v="1"/>
  </r>
  <r>
    <x v="3"/>
    <x v="2"/>
    <x v="14"/>
    <s v="DVL9PHTQ282TVFS"/>
    <s v="Kawa Garments Ltd"/>
    <x v="24"/>
    <s v="|79/01/115|"/>
    <n v="1620"/>
    <n v="0.67"/>
    <n v="1.07"/>
    <n v="1.7699115044247787E-3"/>
    <n v="1085.4000000000001"/>
    <n v="2.8672566371681416"/>
    <n v="1733.4"/>
    <n v="645.13274336283189"/>
    <x v="1"/>
  </r>
  <r>
    <x v="3"/>
    <x v="2"/>
    <x v="14"/>
    <s v="DVL9PHTQ282TVFS"/>
    <s v="Kawa Garments Ltd"/>
    <x v="25"/>
    <s v="|79/01/116|"/>
    <n v="1392"/>
    <n v="0.85"/>
    <n v="1.06"/>
    <n v="1.1441647597254005E-3"/>
    <n v="1183.2"/>
    <n v="1.5926773455377574"/>
    <n v="1475.52"/>
    <n v="290.72732265446217"/>
    <x v="1"/>
  </r>
  <r>
    <x v="3"/>
    <x v="2"/>
    <x v="14"/>
    <s v="DVL9PHTQ282TVFS"/>
    <s v="Kawa Garments Ltd"/>
    <x v="26"/>
    <s v="|79/01/117|"/>
    <n v="1644"/>
    <n v="0.79"/>
    <n v="1.02"/>
    <n v="1.1299435028248588E-3"/>
    <n v="1298.76"/>
    <n v="1.8576271186440678"/>
    <n v="1676.88"/>
    <n v="376.26237288135604"/>
    <x v="1"/>
  </r>
  <r>
    <x v="3"/>
    <x v="2"/>
    <x v="14"/>
    <s v="DVL9PHTQ282TVFS"/>
    <s v="Kawa Garments Ltd"/>
    <x v="27"/>
    <s v="|79/01/118|"/>
    <n v="1404"/>
    <n v="0.71"/>
    <n v="1.03"/>
    <n v="1.3736263736263737E-3"/>
    <n v="996.83999999999992"/>
    <n v="1.9285714285714288"/>
    <n v="1446.1200000000001"/>
    <n v="447.35142857142876"/>
    <x v="1"/>
  </r>
  <r>
    <x v="3"/>
    <x v="2"/>
    <x v="14"/>
    <s v="DVL9PHTQ282TVFS"/>
    <s v="Kawa Garments Ltd"/>
    <x v="28"/>
    <s v="|79/01/119|"/>
    <n v="1332"/>
    <n v="0.65"/>
    <n v="1.1599999999999999"/>
    <n v="1.3812154696132596E-3"/>
    <n v="865.80000000000007"/>
    <n v="1.8397790055248617"/>
    <n v="1545.12"/>
    <n v="677.48022099447496"/>
    <x v="1"/>
  </r>
  <r>
    <x v="3"/>
    <x v="2"/>
    <x v="14"/>
    <s v="DVL9PHTQ282TVFS"/>
    <s v="Kawa Garments Ltd"/>
    <x v="29"/>
    <s v="|79/01/12|"/>
    <n v="1248"/>
    <n v="0.61"/>
    <n v="0.98"/>
    <n v="1.5479876160990713E-3"/>
    <n v="761.28"/>
    <n v="1.931888544891641"/>
    <n v="1223.04"/>
    <n v="459.82811145510834"/>
    <x v="1"/>
  </r>
  <r>
    <x v="3"/>
    <x v="2"/>
    <x v="14"/>
    <s v="DVL9PHTQ282TVFS"/>
    <s v="Kawa Garments Ltd"/>
    <x v="30"/>
    <s v="|79/01/120|"/>
    <n v="1404"/>
    <n v="0.84"/>
    <n v="1.05"/>
    <n v="1.7391304347826088E-3"/>
    <n v="1179.3599999999999"/>
    <n v="2.4417391304347826"/>
    <n v="1474.2"/>
    <n v="292.39826086956538"/>
    <x v="1"/>
  </r>
  <r>
    <x v="3"/>
    <x v="2"/>
    <x v="14"/>
    <s v="DVL9PHTQ282TVFS"/>
    <s v="Kawa Garments Ltd"/>
    <x v="31"/>
    <s v="|79/01/13|"/>
    <n v="1668"/>
    <n v="0.79"/>
    <n v="1.01"/>
    <n v="1.0638297872340426E-3"/>
    <n v="1317.72"/>
    <n v="1.774468085106383"/>
    <n v="1684.68"/>
    <n v="365.18553191489366"/>
    <x v="1"/>
  </r>
  <r>
    <x v="3"/>
    <x v="2"/>
    <x v="14"/>
    <s v="DVL9PHTQ282TVFS"/>
    <s v="Kawa Garments Ltd"/>
    <x v="32"/>
    <s v="|79/01/14|"/>
    <n v="1524"/>
    <n v="0.83"/>
    <n v="1.06"/>
    <n v="1.1013215859030838E-3"/>
    <n v="1264.9199999999998"/>
    <n v="1.6784140969162997"/>
    <n v="1615.44"/>
    <n v="348.84158590308391"/>
    <x v="1"/>
  </r>
  <r>
    <x v="3"/>
    <x v="2"/>
    <x v="14"/>
    <s v="DVL9PHTQ282TVFS"/>
    <s v="Kawa Garments Ltd"/>
    <x v="33"/>
    <s v="|79/01/15|"/>
    <n v="1416"/>
    <n v="0.8"/>
    <n v="1.06"/>
    <n v="1.6155088852988692E-3"/>
    <n v="1132.8"/>
    <n v="2.287560581583199"/>
    <n v="1500.96"/>
    <n v="365.87243941841689"/>
    <x v="1"/>
  </r>
  <r>
    <x v="3"/>
    <x v="2"/>
    <x v="14"/>
    <s v="DVL9PHTQ282TVFS"/>
    <s v="Kawa Garments Ltd"/>
    <x v="34"/>
    <s v="|79/01/16|"/>
    <n v="1512"/>
    <n v="0.8"/>
    <n v="0.97"/>
    <n v="1.7211703958691911E-3"/>
    <n v="1209.6000000000001"/>
    <n v="2.6024096385542168"/>
    <n v="1466.6399999999999"/>
    <n v="254.43759036144553"/>
    <x v="1"/>
  </r>
  <r>
    <x v="3"/>
    <x v="2"/>
    <x v="14"/>
    <s v="DVL9PHTQ282TVFS"/>
    <s v="Kawa Garments Ltd"/>
    <x v="35"/>
    <s v="|79/01/17|"/>
    <n v="1560"/>
    <n v="0.81"/>
    <n v="1.1000000000000001"/>
    <n v="1.5527950310559005E-3"/>
    <n v="1263.6000000000001"/>
    <n v="2.4223602484472049"/>
    <n v="1716.0000000000002"/>
    <n v="449.97763975155289"/>
    <x v="1"/>
  </r>
  <r>
    <x v="3"/>
    <x v="2"/>
    <x v="14"/>
    <s v="DVL9PHTQ282TVFS"/>
    <s v="Kawa Garments Ltd"/>
    <x v="36"/>
    <s v="|79/01/18|"/>
    <n v="1536"/>
    <n v="0.62"/>
    <n v="0.91"/>
    <n v="1.1494252873563218E-3"/>
    <n v="952.31999999999994"/>
    <n v="1.7655172413793103"/>
    <n v="1397.76"/>
    <n v="443.67448275862074"/>
    <x v="1"/>
  </r>
  <r>
    <x v="3"/>
    <x v="2"/>
    <x v="14"/>
    <s v="DVL9PHTQ282TVFS"/>
    <s v="Kawa Garments Ltd"/>
    <x v="37"/>
    <s v="|79/01/19|"/>
    <n v="1200"/>
    <n v="0.82"/>
    <n v="1.2"/>
    <n v="1.2254901960784314E-3"/>
    <n v="983.99999999999989"/>
    <n v="1.4705882352941175"/>
    <n v="1440"/>
    <n v="454.52941176470597"/>
    <x v="1"/>
  </r>
  <r>
    <x v="3"/>
    <x v="2"/>
    <x v="14"/>
    <s v="DVL9PHTQ282TVFS"/>
    <s v="Kawa Garments Ltd"/>
    <x v="38"/>
    <s v="|79/01/20|"/>
    <n v="1500"/>
    <n v="0.65"/>
    <n v="1.1499999999999999"/>
    <n v="1.5197568389057751E-3"/>
    <n v="975"/>
    <n v="2.2796352583586628"/>
    <n v="1724.9999999999998"/>
    <n v="747.72036474164111"/>
    <x v="1"/>
  </r>
  <r>
    <x v="3"/>
    <x v="2"/>
    <x v="14"/>
    <s v="DVL9PHTQ282TVFS"/>
    <s v="Kawa Garments Ltd"/>
    <x v="39"/>
    <s v="|79/01/21|"/>
    <n v="1656"/>
    <n v="0.75"/>
    <n v="1.1000000000000001"/>
    <n v="1.6129032258064516E-3"/>
    <n v="1242"/>
    <n v="2.6709677419354838"/>
    <n v="1821.6000000000001"/>
    <n v="576.92903225806469"/>
    <x v="1"/>
  </r>
  <r>
    <x v="3"/>
    <x v="2"/>
    <x v="14"/>
    <s v="DVL9PHTQ282TVFS"/>
    <s v="Kawa Garments Ltd"/>
    <x v="40"/>
    <s v="|79/01/22|"/>
    <n v="1488"/>
    <n v="0.76"/>
    <n v="0.93"/>
    <n v="1.3245033112582781E-3"/>
    <n v="1130.8800000000001"/>
    <n v="1.9708609271523179"/>
    <n v="1383.8400000000001"/>
    <n v="250.98913907284771"/>
    <x v="1"/>
  </r>
  <r>
    <x v="3"/>
    <x v="2"/>
    <x v="14"/>
    <s v="DVL9PHTQ282TVFS"/>
    <s v="Kawa Garments Ltd"/>
    <x v="41"/>
    <s v="|79/01/23|"/>
    <n v="1416"/>
    <n v="0.89"/>
    <n v="1.01"/>
    <n v="1.1312217194570137E-3"/>
    <n v="1260.24"/>
    <n v="1.6018099547511313"/>
    <n v="1430.16"/>
    <n v="168.31819004524894"/>
    <x v="1"/>
  </r>
  <r>
    <x v="3"/>
    <x v="2"/>
    <x v="14"/>
    <s v="DVL9PHTQ282TVFS"/>
    <s v="Kawa Garments Ltd"/>
    <x v="42"/>
    <s v="|79/01/24|"/>
    <n v="1236"/>
    <n v="0.75"/>
    <n v="1"/>
    <n v="1.3927576601671309E-3"/>
    <n v="927"/>
    <n v="1.7214484679665738"/>
    <n v="1236"/>
    <n v="307.27855153203342"/>
    <x v="1"/>
  </r>
  <r>
    <x v="3"/>
    <x v="2"/>
    <x v="14"/>
    <s v="DVL9PHTQ282TVFS"/>
    <s v="Kawa Garments Ltd"/>
    <x v="43"/>
    <s v="|79/01/25|"/>
    <n v="1212"/>
    <n v="0.88"/>
    <n v="0.93"/>
    <n v="1.2315270935960591E-3"/>
    <n v="1066.56"/>
    <n v="1.4926108374384237"/>
    <n v="1127.1600000000001"/>
    <n v="59.107389162561709"/>
    <x v="1"/>
  </r>
  <r>
    <x v="3"/>
    <x v="2"/>
    <x v="14"/>
    <s v="DVL9PHTQ282TVFS"/>
    <s v="Kawa Garments Ltd"/>
    <x v="44"/>
    <s v="|79/01/26|"/>
    <n v="1224"/>
    <n v="0.67"/>
    <n v="1.1499999999999999"/>
    <n v="1.1792452830188679E-3"/>
    <n v="820.08"/>
    <n v="1.4433962264150944"/>
    <n v="1407.6"/>
    <n v="586.07660377358479"/>
    <x v="1"/>
  </r>
  <r>
    <x v="3"/>
    <x v="2"/>
    <x v="14"/>
    <s v="DVL9PHTQ282TVFS"/>
    <s v="Kawa Garments Ltd"/>
    <x v="45"/>
    <s v="|79/01/27|"/>
    <n v="1404"/>
    <n v="0.81"/>
    <n v="1.1499999999999999"/>
    <n v="1.0683760683760685E-3"/>
    <n v="1137.24"/>
    <n v="1.5000000000000002"/>
    <n v="1614.6"/>
    <n v="475.8599999999999"/>
    <x v="1"/>
  </r>
  <r>
    <x v="3"/>
    <x v="2"/>
    <x v="14"/>
    <s v="DVL9PHTQ282TVFS"/>
    <s v="Kawa Garments Ltd"/>
    <x v="46"/>
    <s v="|79/01/28|"/>
    <n v="1440"/>
    <n v="0.86"/>
    <n v="1.01"/>
    <n v="1.7211703958691911E-3"/>
    <n v="1238.4000000000001"/>
    <n v="2.4784853700516352"/>
    <n v="1454.4"/>
    <n v="213.52151462994837"/>
    <x v="1"/>
  </r>
  <r>
    <x v="3"/>
    <x v="2"/>
    <x v="14"/>
    <s v="DVL9PHTQ282TVFS"/>
    <s v="Kawa Garments Ltd"/>
    <x v="0"/>
    <s v="|79/01/29|"/>
    <n v="1596"/>
    <n v="0.63"/>
    <n v="0.98"/>
    <n v="1.1135857461024498E-3"/>
    <n v="1005.48"/>
    <n v="1.77728285077951"/>
    <n v="1564.08"/>
    <n v="556.82271714922035"/>
    <x v="1"/>
  </r>
  <r>
    <x v="3"/>
    <x v="2"/>
    <x v="14"/>
    <s v="DVL9PHTQ282TVFS"/>
    <s v="Kawa Garments Ltd"/>
    <x v="1"/>
    <s v="|79/01/30|"/>
    <n v="1596"/>
    <n v="0.6"/>
    <n v="1.18"/>
    <n v="1.5408320493066256E-3"/>
    <n v="957.59999999999991"/>
    <n v="2.4591679506933746"/>
    <n v="1883.28"/>
    <n v="923.22083204930664"/>
    <x v="1"/>
  </r>
  <r>
    <x v="3"/>
    <x v="2"/>
    <x v="14"/>
    <s v="DVL9PHTQ282TVFS"/>
    <s v="Kawa Garments Ltd"/>
    <x v="2"/>
    <s v="|79/01/31|"/>
    <n v="1404"/>
    <n v="0.66"/>
    <n v="1.05"/>
    <n v="1.3089005235602095E-3"/>
    <n v="926.6400000000001"/>
    <n v="1.8376963350785342"/>
    <n v="1474.2"/>
    <n v="545.72230366492136"/>
    <x v="1"/>
  </r>
  <r>
    <x v="3"/>
    <x v="2"/>
    <x v="14"/>
    <s v="DVL9PHTQ282TVFS"/>
    <s v="Kawa Garments Ltd"/>
    <x v="3"/>
    <s v="|79/01/32|"/>
    <n v="1608"/>
    <n v="0.66"/>
    <n v="1.0900000000000001"/>
    <n v="1.2787723785166241E-3"/>
    <n v="1061.28"/>
    <n v="2.0562659846547318"/>
    <n v="1752.72"/>
    <n v="689.38373401534534"/>
    <x v="1"/>
  </r>
  <r>
    <x v="3"/>
    <x v="2"/>
    <x v="14"/>
    <s v="DVL9PHTQ282TVFS"/>
    <s v="Kawa Garments Ltd"/>
    <x v="4"/>
    <s v="|79/01/33|"/>
    <n v="1440"/>
    <n v="0.87"/>
    <n v="1.03"/>
    <n v="1.5060240963855422E-3"/>
    <n v="1252.8"/>
    <n v="2.168674698795181"/>
    <n v="1483.2"/>
    <n v="228.23132530120492"/>
    <x v="1"/>
  </r>
  <r>
    <x v="3"/>
    <x v="2"/>
    <x v="14"/>
    <s v="DVL9PHTQ282TVFS"/>
    <s v="Kawa Garments Ltd"/>
    <x v="5"/>
    <s v="|79/01/34|"/>
    <n v="1524"/>
    <n v="0.78"/>
    <n v="0.98"/>
    <n v="1.2953367875647669E-3"/>
    <n v="1188.72"/>
    <n v="1.9740932642487048"/>
    <n v="1493.52"/>
    <n v="302.82590673575123"/>
    <x v="1"/>
  </r>
  <r>
    <x v="3"/>
    <x v="2"/>
    <x v="14"/>
    <s v="DVL9PHTQ282TVFS"/>
    <s v="Kawa Garments Ltd"/>
    <x v="6"/>
    <s v="|79/01/35|"/>
    <n v="1632"/>
    <n v="0.72"/>
    <n v="0.96"/>
    <n v="1.5847860538827259E-3"/>
    <n v="1175.04"/>
    <n v="2.5863708399366088"/>
    <n v="1566.72"/>
    <n v="389.09362916006347"/>
    <x v="1"/>
  </r>
  <r>
    <x v="3"/>
    <x v="2"/>
    <x v="14"/>
    <s v="DVL9PHTQ282TVFS"/>
    <s v="Kawa Garments Ltd"/>
    <x v="7"/>
    <s v="|79/01/36|"/>
    <n v="1248"/>
    <n v="0.65"/>
    <n v="1.1000000000000001"/>
    <n v="1.0626992561105207E-3"/>
    <n v="811.2"/>
    <n v="1.3262486716259299"/>
    <n v="1372.8000000000002"/>
    <n v="560.27375132837426"/>
    <x v="1"/>
  </r>
  <r>
    <x v="3"/>
    <x v="2"/>
    <x v="14"/>
    <s v="DVL9PHTQ282TVFS"/>
    <s v="Kawa Garments Ltd"/>
    <x v="8"/>
    <s v="|79/01/37|"/>
    <n v="1308"/>
    <n v="0.81"/>
    <n v="1.06"/>
    <n v="1.1976047904191617E-3"/>
    <n v="1059.48"/>
    <n v="1.5664670658682636"/>
    <n v="1386.48"/>
    <n v="325.43353293413173"/>
    <x v="1"/>
  </r>
  <r>
    <x v="3"/>
    <x v="2"/>
    <x v="14"/>
    <s v="DVL9PHTQ282TVFS"/>
    <s v="Kawa Garments Ltd"/>
    <x v="9"/>
    <s v="|79/01/38|"/>
    <n v="1452"/>
    <n v="0.75"/>
    <n v="0.99"/>
    <n v="1.6835016835016834E-3"/>
    <n v="1089"/>
    <n v="2.4444444444444442"/>
    <n v="1437.48"/>
    <n v="346.03555555555556"/>
    <x v="1"/>
  </r>
  <r>
    <x v="3"/>
    <x v="2"/>
    <x v="14"/>
    <s v="DVL9PHTQ282TVFS"/>
    <s v="Kawa Garments Ltd"/>
    <x v="10"/>
    <s v="|79/01/39|"/>
    <n v="1548"/>
    <n v="0.82"/>
    <n v="0.93"/>
    <n v="1.6694490818030051E-3"/>
    <n v="1269.3599999999999"/>
    <n v="2.5843071786310516"/>
    <n v="1439.64"/>
    <n v="167.69569282136914"/>
    <x v="1"/>
  </r>
  <r>
    <x v="3"/>
    <x v="2"/>
    <x v="14"/>
    <s v="DVL9PHTQ282TVFS"/>
    <s v="Kawa Garments Ltd"/>
    <x v="11"/>
    <s v="|79/01/40|"/>
    <n v="1428"/>
    <n v="0.9"/>
    <n v="1.03"/>
    <n v="1.6155088852988692E-3"/>
    <n v="1285.2"/>
    <n v="2.3069466882067853"/>
    <n v="1470.8400000000001"/>
    <n v="183.33305331179332"/>
    <x v="1"/>
  </r>
  <r>
    <x v="3"/>
    <x v="2"/>
    <x v="14"/>
    <s v="DVL9PHTQ282TVFS"/>
    <s v="Kawa Garments Ltd"/>
    <x v="12"/>
    <s v="|79/01/41|"/>
    <n v="1572"/>
    <n v="0.83"/>
    <n v="0.91"/>
    <n v="1.5772870662460567E-3"/>
    <n v="1304.76"/>
    <n v="2.4794952681388014"/>
    <n v="1430.52"/>
    <n v="123.28050473186119"/>
    <x v="1"/>
  </r>
  <r>
    <x v="3"/>
    <x v="2"/>
    <x v="14"/>
    <s v="DVL9PHTQ282TVFS"/>
    <s v="Kawa Garments Ltd"/>
    <x v="13"/>
    <s v="|79/01/42|"/>
    <n v="1296"/>
    <n v="0.71"/>
    <n v="1.04"/>
    <n v="1.5408320493066256E-3"/>
    <n v="920.16"/>
    <n v="1.9969183359013869"/>
    <n v="1347.8400000000001"/>
    <n v="425.68308166409878"/>
    <x v="1"/>
  </r>
  <r>
    <x v="3"/>
    <x v="2"/>
    <x v="14"/>
    <s v="DVL9PHTQ282TVFS"/>
    <s v="Kawa Garments Ltd"/>
    <x v="14"/>
    <s v="|79/01/43|"/>
    <n v="1212"/>
    <n v="0.84"/>
    <n v="0.98"/>
    <n v="1.4925373134328358E-3"/>
    <n v="1018.0799999999999"/>
    <n v="1.808955223880597"/>
    <n v="1187.76"/>
    <n v="167.87104477611948"/>
    <x v="1"/>
  </r>
  <r>
    <x v="3"/>
    <x v="2"/>
    <x v="14"/>
    <s v="DVL9PHTQ282TVFS"/>
    <s v="Kawa Garments Ltd"/>
    <x v="15"/>
    <s v="|79/01/44|"/>
    <n v="1320"/>
    <n v="0.69"/>
    <n v="1.04"/>
    <n v="1.6920473773265651E-3"/>
    <n v="910.8"/>
    <n v="2.233502538071066"/>
    <n v="1372.8"/>
    <n v="459.76649746192891"/>
    <x v="1"/>
  </r>
  <r>
    <x v="3"/>
    <x v="2"/>
    <x v="14"/>
    <s v="DVL9PHTQ282TVFS"/>
    <s v="Kawa Garments Ltd"/>
    <x v="16"/>
    <s v="|79/01/45|"/>
    <n v="1320"/>
    <n v="0.7"/>
    <n v="1.08"/>
    <n v="1.1389521640091116E-3"/>
    <n v="923.99999999999989"/>
    <n v="1.5034168564920272"/>
    <n v="1425.6000000000001"/>
    <n v="500.09658314350821"/>
    <x v="1"/>
  </r>
  <r>
    <x v="3"/>
    <x v="2"/>
    <x v="14"/>
    <s v="DVL9PHTQ282TVFS"/>
    <s v="Kawa Garments Ltd"/>
    <x v="17"/>
    <s v="|79/01/46|"/>
    <n v="1248"/>
    <n v="0.9"/>
    <n v="1.1100000000000001"/>
    <n v="1.201923076923077E-3"/>
    <n v="1123.2"/>
    <n v="1.5"/>
    <n v="1385.2800000000002"/>
    <n v="260.58000000000015"/>
    <x v="1"/>
  </r>
  <r>
    <x v="3"/>
    <x v="2"/>
    <x v="14"/>
    <s v="DVL9PHTQ282TVFS"/>
    <s v="Kawa Garments Ltd"/>
    <x v="18"/>
    <s v="|79/01/47|"/>
    <n v="1668"/>
    <n v="0.66"/>
    <n v="1.1299999999999999"/>
    <n v="1.6750418760469012E-3"/>
    <n v="1100.8800000000001"/>
    <n v="2.7939698492462313"/>
    <n v="1884.84"/>
    <n v="781.16603015075361"/>
    <x v="1"/>
  </r>
  <r>
    <x v="3"/>
    <x v="2"/>
    <x v="14"/>
    <s v="DVL9PHTQ282TVFS"/>
    <s v="Kawa Garments Ltd"/>
    <x v="19"/>
    <s v="|79/01/50|"/>
    <n v="1536"/>
    <n v="0.86"/>
    <n v="1.04"/>
    <n v="1.5527950310559005E-3"/>
    <n v="1320.96"/>
    <n v="2.3850931677018634"/>
    <n v="1597.44"/>
    <n v="274.09490683229814"/>
    <x v="1"/>
  </r>
  <r>
    <x v="3"/>
    <x v="2"/>
    <x v="14"/>
    <s v="DVL9PHTQ282TVFS"/>
    <s v="Kawa Garments Ltd"/>
    <x v="20"/>
    <s v="|79/01/51|"/>
    <n v="1404"/>
    <n v="0.71"/>
    <n v="0.93"/>
    <n v="1.4124293785310734E-3"/>
    <n v="996.83999999999992"/>
    <n v="1.9830508474576272"/>
    <n v="1305.72"/>
    <n v="306.8969491525425"/>
    <x v="1"/>
  </r>
  <r>
    <x v="3"/>
    <x v="2"/>
    <x v="14"/>
    <s v="DVL9PHTQ282TVFS"/>
    <s v="Kawa Garments Ltd"/>
    <x v="21"/>
    <s v="|79/01/52|"/>
    <n v="1332"/>
    <n v="0.61"/>
    <n v="1.1000000000000001"/>
    <n v="1.6835016835016834E-3"/>
    <n v="812.52"/>
    <n v="2.2424242424242422"/>
    <n v="1465.2"/>
    <n v="650.43757575757581"/>
    <x v="1"/>
  </r>
  <r>
    <x v="3"/>
    <x v="2"/>
    <x v="14"/>
    <s v="DVL9PHTQ282TVFS"/>
    <s v="Kawa Garments Ltd"/>
    <x v="22"/>
    <s v="|79/01/53|"/>
    <n v="1584"/>
    <n v="0.81"/>
    <n v="1.17"/>
    <n v="1.152073732718894E-3"/>
    <n v="1283.0400000000002"/>
    <n v="1.8248847926267282"/>
    <n v="1853.28"/>
    <n v="568.41511520737311"/>
    <x v="1"/>
  </r>
  <r>
    <x v="3"/>
    <x v="2"/>
    <x v="14"/>
    <s v="DVL9PHTQ282TVFS"/>
    <s v="Kawa Garments Ltd"/>
    <x v="23"/>
    <s v="|79/01/54|"/>
    <n v="1476"/>
    <n v="0.9"/>
    <n v="0.99"/>
    <n v="1.3315579227696406E-3"/>
    <n v="1328.4"/>
    <n v="1.9653794940079894"/>
    <n v="1461.24"/>
    <n v="130.87462050599194"/>
    <x v="1"/>
  </r>
  <r>
    <x v="3"/>
    <x v="2"/>
    <x v="14"/>
    <s v="DVL9PHTQ282TVFS"/>
    <s v="Kawa Garments Ltd"/>
    <x v="24"/>
    <s v="|79/01/55|"/>
    <n v="1488"/>
    <n v="0.76"/>
    <n v="1.1499999999999999"/>
    <n v="1.5432098765432098E-3"/>
    <n v="1130.8800000000001"/>
    <n v="2.2962962962962963"/>
    <n v="1711.1999999999998"/>
    <n v="578.0237037037034"/>
    <x v="1"/>
  </r>
  <r>
    <x v="3"/>
    <x v="2"/>
    <x v="14"/>
    <s v="DVL9PHTQ282TVFS"/>
    <s v="Kawa Garments Ltd"/>
    <x v="25"/>
    <s v="|79/01/56|"/>
    <n v="1644"/>
    <n v="0.79"/>
    <n v="1.08"/>
    <n v="1.697792869269949E-3"/>
    <n v="1298.76"/>
    <n v="2.7911714770797964"/>
    <n v="1775.5200000000002"/>
    <n v="473.96882852292043"/>
    <x v="1"/>
  </r>
  <r>
    <x v="3"/>
    <x v="2"/>
    <x v="14"/>
    <s v="DVL9PHTQ282TVFS"/>
    <s v="Kawa Garments Ltd"/>
    <x v="26"/>
    <s v="|79/01/57|"/>
    <n v="1248"/>
    <n v="0.81"/>
    <n v="0.93"/>
    <n v="1.3458950201884253E-3"/>
    <n v="1010.8800000000001"/>
    <n v="1.6796769851951547"/>
    <n v="1160.6400000000001"/>
    <n v="148.08032301480483"/>
    <x v="1"/>
  </r>
  <r>
    <x v="3"/>
    <x v="2"/>
    <x v="14"/>
    <s v="DVL9PHTQ282TVFS"/>
    <s v="Kawa Garments Ltd"/>
    <x v="27"/>
    <s v="|79/01/58|"/>
    <n v="1512"/>
    <n v="0.77"/>
    <n v="1.07"/>
    <n v="1.1890606420927466E-3"/>
    <n v="1164.24"/>
    <n v="1.7978596908442328"/>
    <n v="1617.8400000000001"/>
    <n v="451.8021403091559"/>
    <x v="1"/>
  </r>
  <r>
    <x v="3"/>
    <x v="2"/>
    <x v="14"/>
    <s v="DVL9PHTQ282TVFS"/>
    <s v="Kawa Garments Ltd"/>
    <x v="28"/>
    <s v="|79/01/59|"/>
    <n v="1332"/>
    <n v="0.63"/>
    <n v="0.96"/>
    <n v="1.2315270935960591E-3"/>
    <n v="839.16"/>
    <n v="1.6403940886699508"/>
    <n v="1278.72"/>
    <n v="437.91960591133011"/>
    <x v="1"/>
  </r>
  <r>
    <x v="3"/>
    <x v="2"/>
    <x v="14"/>
    <s v="DVL9PHTQ282TVFS"/>
    <s v="Kawa Garments Ltd"/>
    <x v="29"/>
    <s v="|79/01/60|"/>
    <n v="1308"/>
    <n v="0.9"/>
    <n v="0.96"/>
    <n v="1.3440860215053765E-3"/>
    <n v="1177.2"/>
    <n v="1.7580645161290325"/>
    <n v="1255.68"/>
    <n v="76.721935483870979"/>
    <x v="1"/>
  </r>
  <r>
    <x v="3"/>
    <x v="2"/>
    <x v="14"/>
    <s v="DVL9PHTQ282TVFS"/>
    <s v="Kawa Garments Ltd"/>
    <x v="30"/>
    <s v="|79/01/61|"/>
    <n v="1524"/>
    <n v="0.64"/>
    <n v="1"/>
    <n v="1.5360983102918587E-3"/>
    <n v="975.36"/>
    <n v="2.3410138248847927"/>
    <n v="1524"/>
    <n v="546.29898617511515"/>
    <x v="1"/>
  </r>
  <r>
    <x v="3"/>
    <x v="2"/>
    <x v="14"/>
    <s v="DVL9PHTQ282TVFS"/>
    <s v="Kawa Garments Ltd"/>
    <x v="31"/>
    <s v="|79/01/62|"/>
    <n v="1464"/>
    <n v="0.81"/>
    <n v="1.19"/>
    <n v="1.221001221001221E-3"/>
    <n v="1185.8400000000001"/>
    <n v="1.7875457875457876"/>
    <n v="1742.1599999999999"/>
    <n v="554.5324542124539"/>
    <x v="1"/>
  </r>
  <r>
    <x v="3"/>
    <x v="2"/>
    <x v="14"/>
    <s v="DVL9PHTQ282TVFS"/>
    <s v="Kawa Garments Ltd"/>
    <x v="32"/>
    <s v="|79/01/63|"/>
    <n v="1524"/>
    <n v="0.9"/>
    <n v="1.1499999999999999"/>
    <n v="1.8050541516245488E-3"/>
    <n v="1371.6000000000001"/>
    <n v="2.7509025270758123"/>
    <n v="1752.6"/>
    <n v="378.24909747292395"/>
    <x v="1"/>
  </r>
  <r>
    <x v="3"/>
    <x v="2"/>
    <x v="14"/>
    <s v="DVL9PHTQ282TVFS"/>
    <s v="Kawa Garments Ltd"/>
    <x v="33"/>
    <s v="|79/01/64|"/>
    <n v="1392"/>
    <n v="0.61"/>
    <n v="1.1499999999999999"/>
    <n v="1.5974440894568689E-3"/>
    <n v="849.12"/>
    <n v="2.2236421725239617"/>
    <n v="1600.8"/>
    <n v="749.45635782747604"/>
    <x v="1"/>
  </r>
  <r>
    <x v="3"/>
    <x v="2"/>
    <x v="14"/>
    <s v="DVL9PHTQ282TVFS"/>
    <s v="Kawa Garments Ltd"/>
    <x v="34"/>
    <s v="|79/01/65|"/>
    <n v="1512"/>
    <n v="0.79"/>
    <n v="1.1000000000000001"/>
    <n v="1.5337423312883436E-3"/>
    <n v="1194.48"/>
    <n v="2.3190184049079754"/>
    <n v="1663.2"/>
    <n v="466.40098159509205"/>
    <x v="1"/>
  </r>
  <r>
    <x v="3"/>
    <x v="2"/>
    <x v="14"/>
    <s v="DVL9PHTQ282TVFS"/>
    <s v="Kawa Garments Ltd"/>
    <x v="35"/>
    <s v="|79/01/66|"/>
    <n v="1284"/>
    <n v="0.9"/>
    <n v="0.99"/>
    <n v="1.0405827263267431E-3"/>
    <n v="1155.6000000000001"/>
    <n v="1.3361082206035382"/>
    <n v="1271.1600000000001"/>
    <n v="114.22389177939641"/>
    <x v="1"/>
  </r>
  <r>
    <x v="3"/>
    <x v="2"/>
    <x v="14"/>
    <s v="DVL9PHTQ282TVFS"/>
    <s v="Kawa Garments Ltd"/>
    <x v="36"/>
    <s v="|79/01/67|"/>
    <n v="1512"/>
    <n v="0.78"/>
    <n v="1.2"/>
    <n v="1.2239902080783353E-3"/>
    <n v="1179.3600000000001"/>
    <n v="1.850673194614443"/>
    <n v="1814.3999999999999"/>
    <n v="633.18932680538535"/>
    <x v="1"/>
  </r>
  <r>
    <x v="3"/>
    <x v="2"/>
    <x v="14"/>
    <s v="DVL9PHTQ282TVFS"/>
    <s v="Kawa Garments Ltd"/>
    <x v="37"/>
    <s v="|79/01/68|"/>
    <n v="1656"/>
    <n v="0.71"/>
    <n v="1.1399999999999999"/>
    <n v="1.3089005235602095E-3"/>
    <n v="1175.76"/>
    <n v="2.167539267015707"/>
    <n v="1887.84"/>
    <n v="709.91246073298419"/>
    <x v="1"/>
  </r>
  <r>
    <x v="3"/>
    <x v="2"/>
    <x v="14"/>
    <s v="DVL9PHTQ282TVFS"/>
    <s v="Kawa Garments Ltd"/>
    <x v="38"/>
    <s v="|79/01/69|"/>
    <n v="1584"/>
    <n v="0.83"/>
    <n v="0.91"/>
    <n v="1.6207455429497568E-3"/>
    <n v="1314.72"/>
    <n v="2.5672609400324147"/>
    <n v="1441.44"/>
    <n v="124.15273905996762"/>
    <x v="1"/>
  </r>
  <r>
    <x v="3"/>
    <x v="2"/>
    <x v="14"/>
    <s v="DVL9PHTQ282TVFS"/>
    <s v="Kawa Garments Ltd"/>
    <x v="39"/>
    <s v="|79/01/70|"/>
    <n v="1464"/>
    <n v="0.79"/>
    <n v="1.1100000000000001"/>
    <n v="1.3404825737265416E-3"/>
    <n v="1156.56"/>
    <n v="1.9624664879356568"/>
    <n v="1625.0400000000002"/>
    <n v="466.51753351206457"/>
    <x v="1"/>
  </r>
  <r>
    <x v="3"/>
    <x v="2"/>
    <x v="14"/>
    <s v="DVL9PHTQ282TVFS"/>
    <s v="Kawa Garments Ltd"/>
    <x v="40"/>
    <s v="|79/01/71|"/>
    <n v="1404"/>
    <n v="0.75"/>
    <n v="1.1000000000000001"/>
    <n v="1.0626992561105207E-3"/>
    <n v="1053"/>
    <n v="1.4920297555791711"/>
    <n v="1544.4"/>
    <n v="489.90797024442094"/>
    <x v="1"/>
  </r>
  <r>
    <x v="3"/>
    <x v="2"/>
    <x v="14"/>
    <s v="DVL9PHTQ282TVFS"/>
    <s v="Kawa Garments Ltd"/>
    <x v="41"/>
    <s v="|79/01/72|"/>
    <n v="1572"/>
    <n v="0.86"/>
    <n v="0.97"/>
    <n v="1.2376237623762376E-3"/>
    <n v="1351.92"/>
    <n v="1.9455445544554455"/>
    <n v="1524.84"/>
    <n v="170.97445544554441"/>
    <x v="1"/>
  </r>
  <r>
    <x v="3"/>
    <x v="2"/>
    <x v="14"/>
    <s v="DVL9PHTQ282TVFS"/>
    <s v="Kawa Garments Ltd"/>
    <x v="42"/>
    <s v="|79/01/73|"/>
    <n v="1404"/>
    <n v="0.75"/>
    <n v="0.96"/>
    <n v="1.1778563015312131E-3"/>
    <n v="1053"/>
    <n v="1.6537102473498233"/>
    <n v="1347.84"/>
    <n v="293.18628975265011"/>
    <x v="1"/>
  </r>
  <r>
    <x v="3"/>
    <x v="2"/>
    <x v="14"/>
    <s v="DVL9PHTQ282TVFS"/>
    <s v="Kawa Garments Ltd"/>
    <x v="43"/>
    <s v="|79/01/74|"/>
    <n v="1320"/>
    <n v="0.76"/>
    <n v="0.94"/>
    <n v="1.3831258644536654E-3"/>
    <n v="1003.2"/>
    <n v="1.8257261410788383"/>
    <n v="1240.8"/>
    <n v="235.77427385892108"/>
    <x v="1"/>
  </r>
  <r>
    <x v="3"/>
    <x v="2"/>
    <x v="14"/>
    <s v="DVL9PHTQ282TVFS"/>
    <s v="Kawa Garments Ltd"/>
    <x v="44"/>
    <s v="|79/01/75|"/>
    <n v="1284"/>
    <n v="0.66"/>
    <n v="1.1100000000000001"/>
    <n v="1.1261261261261261E-3"/>
    <n v="847.44"/>
    <n v="1.4459459459459458"/>
    <n v="1425.2400000000002"/>
    <n v="576.35405405405425"/>
    <x v="1"/>
  </r>
  <r>
    <x v="3"/>
    <x v="2"/>
    <x v="14"/>
    <s v="DVL9PHTQ282TVFS"/>
    <s v="Kawa Garments Ltd"/>
    <x v="45"/>
    <s v="|79/01/76|"/>
    <n v="1524"/>
    <n v="0.74"/>
    <n v="0.98"/>
    <n v="1.5455950540958269E-3"/>
    <n v="1127.76"/>
    <n v="2.35548686244204"/>
    <n v="1493.52"/>
    <n v="363.40451313755796"/>
    <x v="1"/>
  </r>
  <r>
    <x v="3"/>
    <x v="2"/>
    <x v="14"/>
    <s v="DVL9PHTQ282TVFS"/>
    <s v="Kawa Garments Ltd"/>
    <x v="46"/>
    <s v="|79/01/77|"/>
    <n v="1536"/>
    <n v="0.65"/>
    <n v="0.98"/>
    <n v="1.483679525222552E-3"/>
    <n v="998.40000000000009"/>
    <n v="2.2789317507418398"/>
    <n v="1505.28"/>
    <n v="504.60106824925805"/>
    <x v="1"/>
  </r>
  <r>
    <x v="3"/>
    <x v="2"/>
    <x v="14"/>
    <s v="DVL9PHTQ282TVFS"/>
    <s v="Kawa Garments Ltd"/>
    <x v="0"/>
    <s v="|79/01/78|"/>
    <n v="1236"/>
    <n v="0.72"/>
    <n v="1.2"/>
    <n v="1.6025641025641025E-3"/>
    <n v="889.92"/>
    <n v="1.9807692307692306"/>
    <n v="1483.2"/>
    <n v="591.2992307692308"/>
    <x v="1"/>
  </r>
  <r>
    <x v="3"/>
    <x v="2"/>
    <x v="14"/>
    <s v="DVL9PHTQ282TVFS"/>
    <s v="Kawa Garments Ltd"/>
    <x v="1"/>
    <s v="|79/01/80|"/>
    <n v="1464"/>
    <n v="0.89"/>
    <n v="1.02"/>
    <n v="1.3089005235602095E-3"/>
    <n v="1302.96"/>
    <n v="1.9162303664921467"/>
    <n v="1493.28"/>
    <n v="188.40376963350778"/>
    <x v="1"/>
  </r>
  <r>
    <x v="3"/>
    <x v="2"/>
    <x v="14"/>
    <s v="DVL9PHTQ282TVFS"/>
    <s v="Kawa Garments Ltd"/>
    <x v="2"/>
    <s v="|79/01/81|"/>
    <n v="1404"/>
    <n v="0.83"/>
    <n v="0.98"/>
    <n v="1.1560693641618498E-3"/>
    <n v="1165.32"/>
    <n v="1.6231213872832371"/>
    <n v="1375.92"/>
    <n v="208.97687861271689"/>
    <x v="1"/>
  </r>
  <r>
    <x v="3"/>
    <x v="2"/>
    <x v="14"/>
    <s v="DVL9PHTQ282TVFS"/>
    <s v="Kawa Garments Ltd"/>
    <x v="3"/>
    <s v="|79/01/82|"/>
    <n v="1260"/>
    <n v="0.83"/>
    <n v="0.91"/>
    <n v="1.4705882352941176E-3"/>
    <n v="1045.8"/>
    <n v="1.8529411764705883"/>
    <n v="1146.6000000000001"/>
    <n v="98.947058823529588"/>
    <x v="1"/>
  </r>
  <r>
    <x v="3"/>
    <x v="2"/>
    <x v="14"/>
    <s v="DVL9PHTQ282TVFS"/>
    <s v="Kawa Garments Ltd"/>
    <x v="4"/>
    <s v="|79/01/83|"/>
    <n v="1368"/>
    <n v="0.64"/>
    <n v="1.05"/>
    <n v="1.1299435028248588E-3"/>
    <n v="875.52"/>
    <n v="1.5457627118644068"/>
    <n v="1436.4"/>
    <n v="559.33423728813568"/>
    <x v="1"/>
  </r>
  <r>
    <x v="3"/>
    <x v="2"/>
    <x v="14"/>
    <s v="DVL9PHTQ282TVFS"/>
    <s v="Kawa Garments Ltd"/>
    <x v="5"/>
    <s v="|79/01/84|"/>
    <n v="1344"/>
    <n v="0.66"/>
    <n v="0.94"/>
    <n v="1.2626262626262627E-3"/>
    <n v="887.04000000000008"/>
    <n v="1.696969696969697"/>
    <n v="1263.3599999999999"/>
    <n v="374.62303030303013"/>
    <x v="1"/>
  </r>
  <r>
    <x v="3"/>
    <x v="2"/>
    <x v="14"/>
    <s v="DVL9PHTQ282TVFS"/>
    <s v="Kawa Garments Ltd"/>
    <x v="6"/>
    <s v="|79/01/85|"/>
    <n v="1452"/>
    <n v="0.77"/>
    <n v="1.01"/>
    <n v="1.3623978201634877E-3"/>
    <n v="1118.04"/>
    <n v="1.9782016348773841"/>
    <n v="1466.52"/>
    <n v="346.50179836512262"/>
    <x v="1"/>
  </r>
  <r>
    <x v="3"/>
    <x v="2"/>
    <x v="14"/>
    <s v="DVL9PHTQ282TVFS"/>
    <s v="Kawa Garments Ltd"/>
    <x v="7"/>
    <s v="|79/01/86|"/>
    <n v="1320"/>
    <n v="0.74"/>
    <n v="0.94"/>
    <n v="1.6891891891891893E-3"/>
    <n v="976.8"/>
    <n v="2.2297297297297298"/>
    <n v="1240.8"/>
    <n v="261.77027027027026"/>
    <x v="1"/>
  </r>
  <r>
    <x v="3"/>
    <x v="2"/>
    <x v="14"/>
    <s v="DVL9PHTQ282TVFS"/>
    <s v="Kawa Garments Ltd"/>
    <x v="8"/>
    <s v="|79/01/87|"/>
    <n v="1344"/>
    <n v="0.65"/>
    <n v="1.08"/>
    <n v="1.0526315789473684E-3"/>
    <n v="873.6"/>
    <n v="1.4147368421052631"/>
    <n v="1451.52"/>
    <n v="576.50526315789466"/>
    <x v="1"/>
  </r>
  <r>
    <x v="3"/>
    <x v="2"/>
    <x v="14"/>
    <s v="DVL9PHTQ282TVFS"/>
    <s v="Kawa Garments Ltd"/>
    <x v="9"/>
    <s v="|79/01/88|"/>
    <n v="1392"/>
    <n v="0.7"/>
    <n v="1.1599999999999999"/>
    <n v="1.3568521031207597E-3"/>
    <n v="974.4"/>
    <n v="1.8887381275440975"/>
    <n v="1614.7199999999998"/>
    <n v="638.43126187245571"/>
    <x v="1"/>
  </r>
  <r>
    <x v="3"/>
    <x v="2"/>
    <x v="14"/>
    <s v="DVL9PHTQ282TVFS"/>
    <s v="Kawa Garments Ltd"/>
    <x v="10"/>
    <s v="|79/01/89|"/>
    <n v="1356"/>
    <n v="0.86"/>
    <n v="1.1399999999999999"/>
    <n v="1.2360939431396785E-3"/>
    <n v="1166.1600000000001"/>
    <n v="1.6761433868974041"/>
    <n v="1545.84"/>
    <n v="378.00385661310241"/>
    <x v="1"/>
  </r>
  <r>
    <x v="3"/>
    <x v="2"/>
    <x v="14"/>
    <s v="DVL9PHTQ282TVFS"/>
    <s v="Kawa Garments Ltd"/>
    <x v="11"/>
    <s v="|79/01/90|"/>
    <n v="1536"/>
    <n v="0.64"/>
    <n v="1.03"/>
    <n v="1.0834236186348862E-3"/>
    <n v="983.04"/>
    <n v="1.6641386782231851"/>
    <n v="1582.08"/>
    <n v="597.37586132177682"/>
    <x v="1"/>
  </r>
  <r>
    <x v="3"/>
    <x v="2"/>
    <x v="14"/>
    <s v="DVL9PHTQ282TVFS"/>
    <s v="Kawa Garments Ltd"/>
    <x v="12"/>
    <s v="|79/01/91|"/>
    <n v="1428"/>
    <n v="0.8"/>
    <n v="1"/>
    <n v="1.3568521031207597E-3"/>
    <n v="1142.4000000000001"/>
    <n v="1.9375848032564449"/>
    <n v="1428"/>
    <n v="283.66241519674344"/>
    <x v="1"/>
  </r>
  <r>
    <x v="3"/>
    <x v="2"/>
    <x v="14"/>
    <s v="DVL9PHTQ282TVFS"/>
    <s v="Kawa Garments Ltd"/>
    <x v="13"/>
    <s v="|79/01/92|"/>
    <n v="1572"/>
    <n v="0.76"/>
    <n v="1.1200000000000001"/>
    <n v="1.3020833333333333E-3"/>
    <n v="1194.72"/>
    <n v="2.046875"/>
    <n v="1760.64"/>
    <n v="563.87312500000007"/>
    <x v="1"/>
  </r>
  <r>
    <x v="3"/>
    <x v="2"/>
    <x v="14"/>
    <s v="DVL9PHTQ282TVFS"/>
    <s v="Kawa Garments Ltd"/>
    <x v="14"/>
    <s v="|79/01/93|"/>
    <n v="1476"/>
    <n v="0.66"/>
    <n v="1.0900000000000001"/>
    <n v="1.5267175572519084E-3"/>
    <n v="974.16000000000008"/>
    <n v="2.2534351145038167"/>
    <n v="1608.8400000000001"/>
    <n v="632.42656488549619"/>
    <x v="1"/>
  </r>
  <r>
    <x v="3"/>
    <x v="2"/>
    <x v="14"/>
    <s v="DVL9PHTQ282TVFS"/>
    <s v="Kawa Garments Ltd"/>
    <x v="15"/>
    <s v="|79/01/94|"/>
    <n v="1356"/>
    <n v="0.8"/>
    <n v="1.03"/>
    <n v="1.1587485515643105E-3"/>
    <n v="1084.8"/>
    <n v="1.571263035921205"/>
    <n v="1396.68"/>
    <n v="310.30873696407889"/>
    <x v="1"/>
  </r>
  <r>
    <x v="3"/>
    <x v="2"/>
    <x v="14"/>
    <s v="DVL9PHTQ282TVFS"/>
    <s v="Kawa Garments Ltd"/>
    <x v="16"/>
    <s v="|79/01/95|"/>
    <n v="1500"/>
    <n v="0.62"/>
    <n v="0.91"/>
    <n v="1.6339869281045752E-3"/>
    <n v="930"/>
    <n v="2.4509803921568629"/>
    <n v="1365"/>
    <n v="432.54901960784315"/>
    <x v="1"/>
  </r>
  <r>
    <x v="3"/>
    <x v="2"/>
    <x v="14"/>
    <s v="DVL9PHTQ282TVFS"/>
    <s v="Kawa Garments Ltd"/>
    <x v="17"/>
    <s v="|79/01/96|"/>
    <n v="1524"/>
    <n v="0.65"/>
    <n v="1.1499999999999999"/>
    <n v="1.221001221001221E-3"/>
    <n v="990.6"/>
    <n v="1.8608058608058609"/>
    <n v="1752.6"/>
    <n v="760.13919413919405"/>
    <x v="1"/>
  </r>
  <r>
    <x v="3"/>
    <x v="2"/>
    <x v="14"/>
    <s v="DVL9PHTQ282TVFS"/>
    <s v="Kawa Garments Ltd"/>
    <x v="18"/>
    <s v="|79/01/97|"/>
    <n v="1452"/>
    <n v="0.7"/>
    <n v="1.2"/>
    <n v="1.1587485515643105E-3"/>
    <n v="1016.4"/>
    <n v="1.6825028968713789"/>
    <n v="1742.3999999999999"/>
    <n v="724.31749710312852"/>
    <x v="1"/>
  </r>
  <r>
    <x v="3"/>
    <x v="2"/>
    <x v="14"/>
    <s v="DVL9PHTQ282TVFS"/>
    <s v="Kawa Garments Ltd"/>
    <x v="19"/>
    <s v="|79/01/98|"/>
    <n v="1212"/>
    <n v="0.83"/>
    <n v="1.1000000000000001"/>
    <n v="1.443001443001443E-3"/>
    <n v="1005.9599999999999"/>
    <n v="1.748917748917749"/>
    <n v="1333.2"/>
    <n v="325.49108225108239"/>
    <x v="1"/>
  </r>
  <r>
    <x v="3"/>
    <x v="2"/>
    <x v="14"/>
    <s v="DVL9PHTQ282TVFS"/>
    <s v="Kawa Garments Ltd"/>
    <x v="20"/>
    <s v="|79/02/01|"/>
    <n v="1416"/>
    <n v="0.62"/>
    <n v="1.1299999999999999"/>
    <n v="1.0810810810810811E-3"/>
    <n v="877.92"/>
    <n v="1.5308108108108109"/>
    <n v="1600.08"/>
    <n v="720.62918918918911"/>
    <x v="1"/>
  </r>
  <r>
    <x v="3"/>
    <x v="2"/>
    <x v="14"/>
    <s v="DVL9PHTQ282TVFS"/>
    <s v="Kawa Garments Ltd"/>
    <x v="21"/>
    <s v="|79/02/02|"/>
    <n v="1332"/>
    <n v="0.79"/>
    <n v="1.03"/>
    <n v="1.4388489208633094E-3"/>
    <n v="1052.28"/>
    <n v="1.9165467625899282"/>
    <n v="1371.96"/>
    <n v="317.76345323741015"/>
    <x v="1"/>
  </r>
  <r>
    <x v="3"/>
    <x v="2"/>
    <x v="14"/>
    <s v="DVL9PHTQ282TVFS"/>
    <s v="Kawa Garments Ltd"/>
    <x v="22"/>
    <s v="|79/02/03|"/>
    <n v="1428"/>
    <n v="0.83"/>
    <n v="0.95"/>
    <n v="1.1013215859030838E-3"/>
    <n v="1185.24"/>
    <n v="1.5726872246696038"/>
    <n v="1356.6"/>
    <n v="169.78731277533029"/>
    <x v="1"/>
  </r>
  <r>
    <x v="3"/>
    <x v="2"/>
    <x v="14"/>
    <s v="DVL9PHTQ282TVFS"/>
    <s v="Kawa Garments Ltd"/>
    <x v="23"/>
    <s v="|79/02/04|"/>
    <n v="1608"/>
    <n v="0.68"/>
    <n v="0.98"/>
    <n v="1.483679525222552E-3"/>
    <n v="1093.44"/>
    <n v="2.3857566765578637"/>
    <n v="1575.84"/>
    <n v="480.01424332344197"/>
    <x v="1"/>
  </r>
  <r>
    <x v="3"/>
    <x v="2"/>
    <x v="14"/>
    <s v="DVL9PHTQ282TVFS"/>
    <s v="Kawa Garments Ltd"/>
    <x v="24"/>
    <s v="|79/02/05|"/>
    <n v="1392"/>
    <n v="0.6"/>
    <n v="0.99"/>
    <n v="1.6611295681063123E-3"/>
    <n v="835.19999999999993"/>
    <n v="2.3122923588039868"/>
    <n v="1378.08"/>
    <n v="540.56770764119597"/>
    <x v="1"/>
  </r>
  <r>
    <x v="3"/>
    <x v="2"/>
    <x v="14"/>
    <s v="DVL9PHTQ282TVFS"/>
    <s v="Kawa Garments Ltd"/>
    <x v="25"/>
    <s v="|79/02/06|"/>
    <n v="1248"/>
    <n v="0.62"/>
    <n v="1.02"/>
    <n v="1.4749262536873156E-3"/>
    <n v="773.76"/>
    <n v="1.8407079646017699"/>
    <n v="1272.96"/>
    <n v="497.35929203539825"/>
    <x v="1"/>
  </r>
  <r>
    <x v="3"/>
    <x v="2"/>
    <x v="14"/>
    <s v="DVL9PHTQ282TVFS"/>
    <s v="Kawa Garments Ltd"/>
    <x v="26"/>
    <s v="|79/02/07|"/>
    <n v="1344"/>
    <n v="0.87"/>
    <n v="1.05"/>
    <n v="1.2437810945273632E-3"/>
    <n v="1169.28"/>
    <n v="1.6716417910447761"/>
    <n v="1411.2"/>
    <n v="240.2483582089553"/>
    <x v="1"/>
  </r>
  <r>
    <x v="3"/>
    <x v="2"/>
    <x v="14"/>
    <s v="DVL9PHTQ282TVFS"/>
    <s v="Kawa Garments Ltd"/>
    <x v="27"/>
    <s v="|79/02/08|"/>
    <n v="1272"/>
    <n v="0.73"/>
    <n v="1.19"/>
    <n v="1.6778523489932886E-3"/>
    <n v="928.56"/>
    <n v="2.1342281879194629"/>
    <n v="1513.6799999999998"/>
    <n v="582.98577181208043"/>
    <x v="1"/>
  </r>
  <r>
    <x v="3"/>
    <x v="2"/>
    <x v="14"/>
    <s v="DVL9PHTQ282TVFS"/>
    <s v="Kawa Garments Ltd"/>
    <x v="28"/>
    <s v="|79/02/09|"/>
    <n v="1596"/>
    <n v="0.87"/>
    <n v="1.1399999999999999"/>
    <n v="1.0341261633919339E-3"/>
    <n v="1388.52"/>
    <n v="1.6504653567735266"/>
    <n v="1819.4399999999998"/>
    <n v="429.26953464322634"/>
    <x v="1"/>
  </r>
  <r>
    <x v="3"/>
    <x v="2"/>
    <x v="14"/>
    <s v="DVL9PHTQ282TVFS"/>
    <s v="Kawa Garments Ltd"/>
    <x v="29"/>
    <s v="|79/02/10|"/>
    <n v="1500"/>
    <n v="0.6"/>
    <n v="1.06"/>
    <n v="1.3315579227696406E-3"/>
    <n v="900"/>
    <n v="1.9973368841544608"/>
    <n v="1590"/>
    <n v="688.00266311584551"/>
    <x v="1"/>
  </r>
  <r>
    <x v="3"/>
    <x v="2"/>
    <x v="14"/>
    <s v="DVL9PHTQ282TVFS"/>
    <s v="Kawa Garments Ltd"/>
    <x v="30"/>
    <s v="|79/02/11|"/>
    <n v="1644"/>
    <n v="0.85"/>
    <n v="1.1399999999999999"/>
    <n v="1.3908205841446453E-3"/>
    <n v="1397.3999999999999"/>
    <n v="2.2865090403337969"/>
    <n v="1874.1599999999999"/>
    <n v="474.47349095966621"/>
    <x v="1"/>
  </r>
  <r>
    <x v="3"/>
    <x v="2"/>
    <x v="14"/>
    <s v="DVL9PHTQ282TVFS"/>
    <s v="Kawa Garments Ltd"/>
    <x v="31"/>
    <s v="|79/02/12|"/>
    <n v="1380"/>
    <n v="0.83"/>
    <n v="1.08"/>
    <n v="1.697792869269949E-3"/>
    <n v="1145.3999999999999"/>
    <n v="2.3429541595925296"/>
    <n v="1490.4"/>
    <n v="342.6570458404077"/>
    <x v="1"/>
  </r>
  <r>
    <x v="3"/>
    <x v="2"/>
    <x v="14"/>
    <s v="DVL9PHTQ282TVFS"/>
    <s v="Kawa Garments Ltd"/>
    <x v="32"/>
    <s v="|79/02/13|"/>
    <n v="1488"/>
    <n v="0.73"/>
    <n v="1.2"/>
    <n v="1.037344398340249E-3"/>
    <n v="1086.24"/>
    <n v="1.5435684647302905"/>
    <n v="1785.6"/>
    <n v="697.81643153526966"/>
    <x v="1"/>
  </r>
  <r>
    <x v="3"/>
    <x v="2"/>
    <x v="14"/>
    <s v="DVL9PHTQ282TVFS"/>
    <s v="Kawa Garments Ltd"/>
    <x v="33"/>
    <s v="|79/02/15|"/>
    <n v="1212"/>
    <n v="0.6"/>
    <n v="0.94"/>
    <n v="1.148105625717566E-3"/>
    <n v="727.19999999999993"/>
    <n v="1.3915040183696901"/>
    <n v="1139.28"/>
    <n v="410.68849598163035"/>
    <x v="1"/>
  </r>
  <r>
    <x v="3"/>
    <x v="2"/>
    <x v="14"/>
    <s v="DVL9PHTQ372TVFS"/>
    <s v="SwiftStitch Manufacturers"/>
    <x v="34"/>
    <s v="|108/01/01|"/>
    <n v="1248"/>
    <n v="0.67"/>
    <n v="1.07"/>
    <n v="1.8315018315018315E-3"/>
    <n v="836.16000000000008"/>
    <n v="2.2857142857142856"/>
    <n v="1335.3600000000001"/>
    <n v="496.91428571428577"/>
    <x v="1"/>
  </r>
  <r>
    <x v="3"/>
    <x v="2"/>
    <x v="14"/>
    <s v="DVL9PHTQ372TVFS"/>
    <s v="SwiftStitch Manufacturers"/>
    <x v="35"/>
    <s v="|108/01/02|"/>
    <n v="1212"/>
    <n v="0.9"/>
    <n v="1.1399999999999999"/>
    <n v="1.8248175182481751E-3"/>
    <n v="1090.8"/>
    <n v="2.2116788321167884"/>
    <n v="1381.6799999999998"/>
    <n v="288.66832116788311"/>
    <x v="1"/>
  </r>
  <r>
    <x v="3"/>
    <x v="2"/>
    <x v="14"/>
    <s v="DVL9PHTQ372TVFS"/>
    <s v="SwiftStitch Manufacturers"/>
    <x v="36"/>
    <s v="|108/01/03|"/>
    <n v="1308"/>
    <n v="0.9"/>
    <n v="1.1200000000000001"/>
    <n v="1.6447368421052631E-3"/>
    <n v="1177.2"/>
    <n v="2.1513157894736841"/>
    <n v="1464.96"/>
    <n v="285.60868421052629"/>
    <x v="1"/>
  </r>
  <r>
    <x v="3"/>
    <x v="2"/>
    <x v="14"/>
    <s v="DVL9PHTQ372TVFS"/>
    <s v="SwiftStitch Manufacturers"/>
    <x v="37"/>
    <s v="|108/01/04|"/>
    <n v="1680"/>
    <n v="0.78"/>
    <n v="1.0900000000000001"/>
    <n v="1.0471204188481676E-3"/>
    <n v="1310.4000000000001"/>
    <n v="1.7591623036649215"/>
    <n v="1831.2"/>
    <n v="519.04083769633507"/>
    <x v="1"/>
  </r>
  <r>
    <x v="3"/>
    <x v="2"/>
    <x v="14"/>
    <s v="DVL9PHTQ372TVFS"/>
    <s v="SwiftStitch Manufacturers"/>
    <x v="38"/>
    <s v="|108/01/05|"/>
    <n v="1236"/>
    <n v="0.9"/>
    <n v="0.99"/>
    <n v="1.1890606420927466E-3"/>
    <n v="1112.4000000000001"/>
    <n v="1.4696789536266348"/>
    <n v="1223.6400000000001"/>
    <n v="109.77032104637337"/>
    <x v="1"/>
  </r>
  <r>
    <x v="3"/>
    <x v="2"/>
    <x v="14"/>
    <s v="DVL9PHTQ372TVFS"/>
    <s v="SwiftStitch Manufacturers"/>
    <x v="39"/>
    <s v="|108/01/06|"/>
    <n v="1440"/>
    <n v="0.8"/>
    <n v="1.19"/>
    <n v="1.1210762331838565E-3"/>
    <n v="1152"/>
    <n v="1.6143497757847534"/>
    <n v="1713.6"/>
    <n v="559.98565022421519"/>
    <x v="1"/>
  </r>
  <r>
    <x v="3"/>
    <x v="2"/>
    <x v="14"/>
    <s v="DVL9PHTQ372TVFS"/>
    <s v="SwiftStitch Manufacturers"/>
    <x v="40"/>
    <s v="|108/01/07|"/>
    <n v="1668"/>
    <n v="0.79"/>
    <n v="1.1100000000000001"/>
    <n v="1.0526315789473684E-3"/>
    <n v="1317.72"/>
    <n v="1.7557894736842106"/>
    <n v="1851.4800000000002"/>
    <n v="532.004210526316"/>
    <x v="1"/>
  </r>
  <r>
    <x v="3"/>
    <x v="2"/>
    <x v="14"/>
    <s v="DVL9PHTQ372TVFS"/>
    <s v="SwiftStitch Manufacturers"/>
    <x v="41"/>
    <s v="|108/01/08|"/>
    <n v="1476"/>
    <n v="0.71"/>
    <n v="1.1100000000000001"/>
    <n v="1.199040767386091E-3"/>
    <n v="1047.96"/>
    <n v="1.7697841726618704"/>
    <n v="1638.3600000000001"/>
    <n v="588.63021582733825"/>
    <x v="1"/>
  </r>
  <r>
    <x v="3"/>
    <x v="2"/>
    <x v="14"/>
    <s v="DVL9PHTQ372TVFS"/>
    <s v="SwiftStitch Manufacturers"/>
    <x v="42"/>
    <s v="|108/01/09|"/>
    <n v="1488"/>
    <n v="0.83"/>
    <n v="0.96"/>
    <n v="1.2970168612191958E-3"/>
    <n v="1235.04"/>
    <n v="1.9299610894941635"/>
    <n v="1428.48"/>
    <n v="191.5100389105059"/>
    <x v="1"/>
  </r>
  <r>
    <x v="3"/>
    <x v="2"/>
    <x v="14"/>
    <s v="DVL9PHTQ372TVFS"/>
    <s v="SwiftStitch Manufacturers"/>
    <x v="43"/>
    <s v="|108/01/10|"/>
    <n v="1248"/>
    <n v="0.6"/>
    <n v="1"/>
    <n v="1.2406947890818859E-3"/>
    <n v="748.8"/>
    <n v="1.5483870967741935"/>
    <n v="1248"/>
    <n v="497.65161290322584"/>
    <x v="1"/>
  </r>
  <r>
    <x v="3"/>
    <x v="2"/>
    <x v="14"/>
    <s v="DVL9PHTQ406TVFS"/>
    <s v="KisTex Garments"/>
    <x v="44"/>
    <s v="|87/00/01|"/>
    <n v="1392"/>
    <n v="0.62"/>
    <n v="1.18"/>
    <n v="1.1025358324145535E-3"/>
    <n v="863.04"/>
    <n v="1.5347298787210584"/>
    <n v="1642.56"/>
    <n v="777.98527012127897"/>
    <x v="1"/>
  </r>
  <r>
    <x v="3"/>
    <x v="2"/>
    <x v="14"/>
    <s v="DVL9PHTQ406TVFS"/>
    <s v="KisTex Garments"/>
    <x v="45"/>
    <s v="|87/00/02|"/>
    <n v="1248"/>
    <n v="0.65"/>
    <n v="0.95"/>
    <n v="1.3986013986013986E-3"/>
    <n v="811.2"/>
    <n v="1.7454545454545454"/>
    <n v="1185.5999999999999"/>
    <n v="372.65454545454531"/>
    <x v="1"/>
  </r>
  <r>
    <x v="3"/>
    <x v="2"/>
    <x v="14"/>
    <s v="DVL9PHTQ406TVFS"/>
    <s v="KisTex Garments"/>
    <x v="46"/>
    <s v="|87/00/03|"/>
    <n v="1560"/>
    <n v="0.83"/>
    <n v="1.0900000000000001"/>
    <n v="1.221001221001221E-3"/>
    <n v="1294.8"/>
    <n v="1.9047619047619047"/>
    <n v="1700.4"/>
    <n v="403.69523809523821"/>
    <x v="1"/>
  </r>
  <r>
    <x v="3"/>
    <x v="2"/>
    <x v="14"/>
    <s v="DVL9PHTQ406TVFS"/>
    <s v="KisTex Garments"/>
    <x v="0"/>
    <s v="|87/00/04|"/>
    <n v="1680"/>
    <n v="0.87"/>
    <n v="0.95"/>
    <n v="1.3927576601671309E-3"/>
    <n v="1461.6"/>
    <n v="2.3398328690807801"/>
    <n v="1596"/>
    <n v="132.0601671309193"/>
    <x v="1"/>
  </r>
  <r>
    <x v="3"/>
    <x v="2"/>
    <x v="14"/>
    <s v="DVL9PHTQ406TVFS"/>
    <s v="KisTex Garments"/>
    <x v="1"/>
    <s v="|87/00/05|"/>
    <n v="1464"/>
    <n v="0.75"/>
    <n v="1.19"/>
    <n v="1.7331022530329288E-3"/>
    <n v="1098"/>
    <n v="2.5372616984402079"/>
    <n v="1742.1599999999999"/>
    <n v="641.62273830155959"/>
    <x v="1"/>
  </r>
  <r>
    <x v="3"/>
    <x v="2"/>
    <x v="14"/>
    <s v="DVL9PHTQ406TVFS"/>
    <s v="KisTex Garments"/>
    <x v="2"/>
    <s v="|87/00/06|"/>
    <n v="1464"/>
    <n v="0.68"/>
    <n v="1.1599999999999999"/>
    <n v="1.4265335235378032E-3"/>
    <n v="995.5200000000001"/>
    <n v="2.088445078459344"/>
    <n v="1698.2399999999998"/>
    <n v="700.63155492154033"/>
    <x v="1"/>
  </r>
  <r>
    <x v="3"/>
    <x v="2"/>
    <x v="14"/>
    <s v="DVL9PHTQ406TVFS"/>
    <s v="KisTex Garments"/>
    <x v="3"/>
    <s v="|87/00/07|"/>
    <n v="1656"/>
    <n v="0.74"/>
    <n v="0.92"/>
    <n v="1.5128593040847202E-3"/>
    <n v="1225.44"/>
    <n v="2.5052950075642966"/>
    <n v="1523.52"/>
    <n v="295.57470499243561"/>
    <x v="1"/>
  </r>
  <r>
    <x v="3"/>
    <x v="2"/>
    <x v="14"/>
    <s v="DVL9PHTQ406TVFS"/>
    <s v="KisTex Garments"/>
    <x v="4"/>
    <s v="|87/00/08|"/>
    <n v="1212"/>
    <n v="0.85"/>
    <n v="0.93"/>
    <n v="1.3351134846461949E-3"/>
    <n v="1030.2"/>
    <n v="1.6181575433911881"/>
    <n v="1127.1600000000001"/>
    <n v="95.341842456608845"/>
    <x v="1"/>
  </r>
  <r>
    <x v="3"/>
    <x v="2"/>
    <x v="14"/>
    <s v="DVL9PHTQ406TVFS"/>
    <s v="KisTex Garments"/>
    <x v="5"/>
    <s v="|87/00/09|"/>
    <n v="1404"/>
    <n v="0.88"/>
    <n v="1.02"/>
    <n v="1.0438413361169101E-3"/>
    <n v="1235.52"/>
    <n v="1.4655532359081418"/>
    <n v="1432.08"/>
    <n v="195.0944467640918"/>
    <x v="1"/>
  </r>
  <r>
    <x v="3"/>
    <x v="2"/>
    <x v="14"/>
    <s v="DVL9PHTQ406TVFS"/>
    <s v="KisTex Garments"/>
    <x v="6"/>
    <s v="|87/00/10|"/>
    <n v="1344"/>
    <n v="0.64"/>
    <n v="0.96"/>
    <n v="1.1299435028248588E-3"/>
    <n v="860.16"/>
    <n v="1.5186440677966102"/>
    <n v="1290.24"/>
    <n v="428.56135593220341"/>
    <x v="1"/>
  </r>
  <r>
    <x v="3"/>
    <x v="2"/>
    <x v="14"/>
    <s v="DVL9PHTQ406TVFS"/>
    <s v="KisTex Garments"/>
    <x v="7"/>
    <s v="|87/00/20|"/>
    <n v="1680"/>
    <n v="0.79"/>
    <n v="0.94"/>
    <n v="1.7421602787456446E-3"/>
    <n v="1327.2"/>
    <n v="2.9268292682926829"/>
    <n v="1579.1999999999998"/>
    <n v="249.07317073170708"/>
    <x v="1"/>
  </r>
  <r>
    <x v="3"/>
    <x v="2"/>
    <x v="14"/>
    <s v="DVL9PHTQ406TVFS"/>
    <s v="KisTex Garments"/>
    <x v="8"/>
    <s v="|87/00/21|"/>
    <n v="1500"/>
    <n v="0.83"/>
    <n v="0.98"/>
    <n v="1.2594458438287153E-3"/>
    <n v="1245"/>
    <n v="1.8891687657430729"/>
    <n v="1470"/>
    <n v="223.11083123425692"/>
    <x v="1"/>
  </r>
  <r>
    <x v="3"/>
    <x v="2"/>
    <x v="14"/>
    <s v="DVL9PHTQ406TVFS"/>
    <s v="KisTex Garments"/>
    <x v="9"/>
    <s v="|87/00/22|"/>
    <n v="1332"/>
    <n v="0.66"/>
    <n v="1"/>
    <n v="1.1778563015312131E-3"/>
    <n v="879.12"/>
    <n v="1.5689045936395758"/>
    <n v="1332"/>
    <n v="451.31109540636044"/>
    <x v="1"/>
  </r>
  <r>
    <x v="3"/>
    <x v="2"/>
    <x v="14"/>
    <s v="DVL9PHTQ406TVFS"/>
    <s v="KisTex Garments"/>
    <x v="10"/>
    <s v="|87/00/23|"/>
    <n v="1416"/>
    <n v="0.8"/>
    <n v="1.17"/>
    <n v="1.5625000000000001E-3"/>
    <n v="1132.8"/>
    <n v="2.2124999999999999"/>
    <n v="1656.7199999999998"/>
    <n v="521.70749999999987"/>
    <x v="1"/>
  </r>
  <r>
    <x v="3"/>
    <x v="2"/>
    <x v="14"/>
    <s v="DVL9PHTQ406TVFS"/>
    <s v="KisTex Garments"/>
    <x v="11"/>
    <s v="|87/00/24|"/>
    <n v="1416"/>
    <n v="0.74"/>
    <n v="0.99"/>
    <n v="1.0615711252653928E-3"/>
    <n v="1047.8399999999999"/>
    <n v="1.5031847133757961"/>
    <n v="1401.84"/>
    <n v="352.49681528662421"/>
    <x v="1"/>
  </r>
  <r>
    <x v="3"/>
    <x v="2"/>
    <x v="14"/>
    <s v="DVL9PHTQ470TVFS"/>
    <s v="Equator Wear Ltd"/>
    <x v="12"/>
    <s v="|115/01/01|"/>
    <n v="1200"/>
    <n v="0.84"/>
    <n v="0.98"/>
    <n v="1.6722408026755853E-3"/>
    <n v="1008"/>
    <n v="2.0066889632107023"/>
    <n v="1176"/>
    <n v="165.99331103678929"/>
    <x v="1"/>
  </r>
  <r>
    <x v="3"/>
    <x v="2"/>
    <x v="14"/>
    <s v="DVL9PHTQ470TVFS"/>
    <s v="Equator Wear Ltd"/>
    <x v="13"/>
    <s v="|115/01/03|"/>
    <n v="1296"/>
    <n v="0.7"/>
    <n v="0.99"/>
    <n v="1.5360983102918587E-3"/>
    <n v="907.19999999999993"/>
    <n v="1.9907834101382489"/>
    <n v="1283.04"/>
    <n v="373.84921658986178"/>
    <x v="1"/>
  </r>
  <r>
    <x v="3"/>
    <x v="2"/>
    <x v="14"/>
    <s v="DVL9PHTQ470TVFS"/>
    <s v="Equator Wear Ltd"/>
    <x v="14"/>
    <s v="|115/01/04|"/>
    <n v="1476"/>
    <n v="0.64"/>
    <n v="1.1499999999999999"/>
    <n v="1.0822510822510823E-3"/>
    <n v="944.64"/>
    <n v="1.5974025974025974"/>
    <n v="1697.3999999999999"/>
    <n v="751.16259740259727"/>
    <x v="1"/>
  </r>
  <r>
    <x v="3"/>
    <x v="2"/>
    <x v="14"/>
    <s v="DVL9PHTQ470TVFS"/>
    <s v="Equator Wear Ltd"/>
    <x v="15"/>
    <s v="|115/01/05|"/>
    <n v="1224"/>
    <n v="0.67"/>
    <n v="1"/>
    <n v="1.3850415512465374E-3"/>
    <n v="820.08"/>
    <n v="1.6952908587257618"/>
    <n v="1224"/>
    <n v="402.22470914127422"/>
    <x v="1"/>
  </r>
  <r>
    <x v="3"/>
    <x v="2"/>
    <x v="14"/>
    <s v="DVL9PHTQ470TVFS"/>
    <s v="Equator Wear Ltd"/>
    <x v="16"/>
    <s v="|115/01/06|"/>
    <n v="1644"/>
    <n v="0.81"/>
    <n v="1.04"/>
    <n v="1.0752688172043011E-3"/>
    <n v="1331.64"/>
    <n v="1.767741935483871"/>
    <n v="1709.76"/>
    <n v="376.35225806451604"/>
    <x v="1"/>
  </r>
  <r>
    <x v="3"/>
    <x v="2"/>
    <x v="14"/>
    <s v="DVL9PHTQ470TVFS"/>
    <s v="Equator Wear Ltd"/>
    <x v="17"/>
    <s v="|115/01/07|"/>
    <n v="1332"/>
    <n v="0.66"/>
    <n v="0.99"/>
    <n v="1.5748031496062992E-3"/>
    <n v="879.12"/>
    <n v="2.0976377952755905"/>
    <n v="1318.68"/>
    <n v="437.46236220472446"/>
    <x v="1"/>
  </r>
  <r>
    <x v="3"/>
    <x v="2"/>
    <x v="14"/>
    <s v="DVL9PHTQ470TVFS"/>
    <s v="Equator Wear Ltd"/>
    <x v="18"/>
    <s v="|115/01/08|"/>
    <n v="1428"/>
    <n v="0.77"/>
    <n v="1.0900000000000001"/>
    <n v="1.0917030567685589E-3"/>
    <n v="1099.56"/>
    <n v="1.5589519650655022"/>
    <n v="1556.5200000000002"/>
    <n v="455.40104803493477"/>
    <x v="1"/>
  </r>
  <r>
    <x v="3"/>
    <x v="2"/>
    <x v="14"/>
    <s v="DVL9PHTQ470TVFS"/>
    <s v="Equator Wear Ltd"/>
    <x v="19"/>
    <s v="|115/01/09|"/>
    <n v="1464"/>
    <n v="0.84"/>
    <n v="1.05"/>
    <n v="1.4771048744460858E-3"/>
    <n v="1229.76"/>
    <n v="2.1624815361890697"/>
    <n v="1537.2"/>
    <n v="305.27751846381096"/>
    <x v="1"/>
  </r>
  <r>
    <x v="3"/>
    <x v="2"/>
    <x v="14"/>
    <s v="DVL9PHTQ470TVFS"/>
    <s v="Equator Wear Ltd"/>
    <x v="20"/>
    <s v="|115/01/10|"/>
    <n v="1596"/>
    <n v="0.83"/>
    <n v="1.1100000000000001"/>
    <n v="1.5527950310559005E-3"/>
    <n v="1324.6799999999998"/>
    <n v="2.4782608695652173"/>
    <n v="1771.5600000000002"/>
    <n v="444.40173913043515"/>
    <x v="1"/>
  </r>
  <r>
    <x v="3"/>
    <x v="2"/>
    <x v="14"/>
    <s v="DVL9PHTQ470TVFS"/>
    <s v="Equator Wear Ltd"/>
    <x v="21"/>
    <s v="|115/01/11|"/>
    <n v="1284"/>
    <n v="0.87"/>
    <n v="1.1399999999999999"/>
    <n v="1.2180267965895249E-3"/>
    <n v="1117.08"/>
    <n v="1.5639464068209499"/>
    <n v="1463.7599999999998"/>
    <n v="345.11605359317889"/>
    <x v="1"/>
  </r>
  <r>
    <x v="3"/>
    <x v="2"/>
    <x v="14"/>
    <s v="DVL9PHTQ470TVFS"/>
    <s v="Equator Wear Ltd"/>
    <x v="22"/>
    <s v="|115/01/12|"/>
    <n v="1332"/>
    <n v="0.63"/>
    <n v="1.04"/>
    <n v="1.1723329425556857E-3"/>
    <n v="839.16"/>
    <n v="1.5615474794841735"/>
    <n v="1385.28"/>
    <n v="544.55845252051586"/>
    <x v="1"/>
  </r>
  <r>
    <x v="3"/>
    <x v="2"/>
    <x v="14"/>
    <s v="DVL9PHTQ470TVFS"/>
    <s v="Equator Wear Ltd"/>
    <x v="23"/>
    <s v="|115/01/13|"/>
    <n v="1296"/>
    <n v="0.68"/>
    <n v="1.1299999999999999"/>
    <n v="1.5503875968992248E-3"/>
    <n v="881.28000000000009"/>
    <n v="2.0093023255813955"/>
    <n v="1464.4799999999998"/>
    <n v="581.19069767441829"/>
    <x v="1"/>
  </r>
  <r>
    <x v="3"/>
    <x v="2"/>
    <x v="14"/>
    <s v="DVL9PHTQ470TVFS"/>
    <s v="Equator Wear Ltd"/>
    <x v="24"/>
    <s v="|115/01/14|"/>
    <n v="1368"/>
    <n v="0.76"/>
    <n v="0.94"/>
    <n v="1.2594458438287153E-3"/>
    <n v="1039.68"/>
    <n v="1.7229219143576826"/>
    <n v="1285.9199999999998"/>
    <n v="244.51707808564211"/>
    <x v="1"/>
  </r>
  <r>
    <x v="3"/>
    <x v="2"/>
    <x v="14"/>
    <s v="DVL9PHTQ470TVFS"/>
    <s v="Equator Wear Ltd"/>
    <x v="25"/>
    <s v="|115/01/15|"/>
    <n v="1284"/>
    <n v="0.88"/>
    <n v="1.18"/>
    <n v="1.152073732718894E-3"/>
    <n v="1129.92"/>
    <n v="1.4792626728110598"/>
    <n v="1515.12"/>
    <n v="383.72073732718877"/>
    <x v="1"/>
  </r>
  <r>
    <x v="3"/>
    <x v="2"/>
    <x v="14"/>
    <s v="DVL9PHTQ498TVFS"/>
    <s v="Sunline Garments"/>
    <x v="26"/>
    <s v="|03/01/03|"/>
    <n v="1548"/>
    <n v="0.8"/>
    <n v="1.1599999999999999"/>
    <n v="1.7513134851138354E-3"/>
    <n v="1238.4000000000001"/>
    <n v="2.7110332749562174"/>
    <n v="1795.6799999999998"/>
    <n v="554.56896672504354"/>
    <x v="1"/>
  </r>
  <r>
    <x v="3"/>
    <x v="2"/>
    <x v="14"/>
    <s v="DVL9PHTQ498TVFS"/>
    <s v="Sunline Garments"/>
    <x v="27"/>
    <s v="|03/01/04|"/>
    <n v="1404"/>
    <n v="0.88"/>
    <n v="1.03"/>
    <n v="1.7482517482517483E-3"/>
    <n v="1235.52"/>
    <n v="2.4545454545454546"/>
    <n v="1446.1200000000001"/>
    <n v="208.14545454545467"/>
    <x v="1"/>
  </r>
  <r>
    <x v="3"/>
    <x v="2"/>
    <x v="14"/>
    <s v="DVL9PHTQ498TVFS"/>
    <s v="Sunline Garments"/>
    <x v="28"/>
    <s v="|03/01/05|"/>
    <n v="1368"/>
    <n v="0.77"/>
    <n v="0.95"/>
    <n v="1.5432098765432098E-3"/>
    <n v="1053.3600000000001"/>
    <n v="2.1111111111111112"/>
    <n v="1299.5999999999999"/>
    <n v="244.12888888888867"/>
    <x v="1"/>
  </r>
  <r>
    <x v="3"/>
    <x v="2"/>
    <x v="14"/>
    <s v="DVL9PHTQ498TVFS"/>
    <s v="Sunline Garments"/>
    <x v="29"/>
    <s v="|03/01/06|"/>
    <n v="1344"/>
    <n v="0.67"/>
    <n v="1.18"/>
    <n v="1.0660980810234541E-3"/>
    <n v="900.48"/>
    <n v="1.4328358208955223"/>
    <n v="1585.9199999999998"/>
    <n v="684.00716417910428"/>
    <x v="1"/>
  </r>
  <r>
    <x v="3"/>
    <x v="2"/>
    <x v="14"/>
    <s v="DVL9PHTQ498TVFS"/>
    <s v="Sunline Garments"/>
    <x v="30"/>
    <s v="|03/01/07|"/>
    <n v="1584"/>
    <n v="0.71"/>
    <n v="1.18"/>
    <n v="1.0319917440660474E-3"/>
    <n v="1124.6399999999999"/>
    <n v="1.634674922600619"/>
    <n v="1869.12"/>
    <n v="742.84532507739937"/>
    <x v="1"/>
  </r>
  <r>
    <x v="3"/>
    <x v="2"/>
    <x v="14"/>
    <s v="DVL9PHTQ498TVFS"/>
    <s v="Sunline Garments"/>
    <x v="31"/>
    <s v="|03/01/08|"/>
    <n v="1440"/>
    <n v="0.87"/>
    <n v="1.07"/>
    <n v="1.2091898428053204E-3"/>
    <n v="1252.8"/>
    <n v="1.7412333736396612"/>
    <n v="1540.8000000000002"/>
    <n v="286.25876662636057"/>
    <x v="1"/>
  </r>
  <r>
    <x v="3"/>
    <x v="2"/>
    <x v="14"/>
    <s v="DVL9PHTQ498TVFS"/>
    <s v="Sunline Garments"/>
    <x v="32"/>
    <s v="|03/01/09|"/>
    <n v="1248"/>
    <n v="0.84"/>
    <n v="1.1599999999999999"/>
    <n v="1.5267175572519084E-3"/>
    <n v="1048.32"/>
    <n v="1.9053435114503816"/>
    <n v="1447.6799999999998"/>
    <n v="397.45465648854952"/>
    <x v="1"/>
  </r>
  <r>
    <x v="3"/>
    <x v="2"/>
    <x v="14"/>
    <s v="DVL9PHTQ498TVFS"/>
    <s v="Sunline Garments"/>
    <x v="33"/>
    <s v="|03/01/10|"/>
    <n v="1644"/>
    <n v="0.82"/>
    <n v="1"/>
    <n v="1.0427528675703858E-3"/>
    <n v="1348.08"/>
    <n v="1.7142857142857144"/>
    <n v="1644"/>
    <n v="294.20571428571435"/>
    <x v="1"/>
  </r>
  <r>
    <x v="3"/>
    <x v="2"/>
    <x v="14"/>
    <s v="DVL9PHTQ498TVFS"/>
    <s v="Sunline Garments"/>
    <x v="34"/>
    <s v="|03/01/11|"/>
    <n v="1260"/>
    <n v="0.66"/>
    <n v="1.02"/>
    <n v="1.1933174224343676E-3"/>
    <n v="831.6"/>
    <n v="1.5035799522673032"/>
    <n v="1285.2"/>
    <n v="452.09642004773269"/>
    <x v="1"/>
  </r>
  <r>
    <x v="3"/>
    <x v="2"/>
    <x v="14"/>
    <s v="DVL9PHTQ498TVFS"/>
    <s v="Sunline Garments"/>
    <x v="35"/>
    <s v="|03/01/12|"/>
    <n v="1320"/>
    <n v="0.64"/>
    <n v="0.94"/>
    <n v="1.3550135501355014E-3"/>
    <n v="844.80000000000007"/>
    <n v="1.7886178861788617"/>
    <n v="1240.8"/>
    <n v="394.211382113821"/>
    <x v="1"/>
  </r>
  <r>
    <x v="3"/>
    <x v="2"/>
    <x v="14"/>
    <s v="DVL9PHTQ498TVFS"/>
    <s v="Sunline Garments"/>
    <x v="36"/>
    <s v="|03/01/13|"/>
    <n v="1272"/>
    <n v="0.9"/>
    <n v="1.19"/>
    <n v="1.488095238095238E-3"/>
    <n v="1144.8"/>
    <n v="1.8928571428571428"/>
    <n v="1513.6799999999998"/>
    <n v="366.98714285714271"/>
    <x v="1"/>
  </r>
  <r>
    <x v="3"/>
    <x v="2"/>
    <x v="14"/>
    <s v="DVL9PHTQ498TVFS"/>
    <s v="Sunline Garments"/>
    <x v="37"/>
    <s v="|03/01/14|"/>
    <n v="1296"/>
    <n v="0.85"/>
    <n v="1.0900000000000001"/>
    <n v="1.4084507042253522E-3"/>
    <n v="1101.5999999999999"/>
    <n v="1.8253521126760563"/>
    <n v="1412.64"/>
    <n v="309.21464788732413"/>
    <x v="1"/>
  </r>
  <r>
    <x v="3"/>
    <x v="2"/>
    <x v="14"/>
    <s v="DVL9PHTQ498TVFS"/>
    <s v="Sunline Garments"/>
    <x v="38"/>
    <s v="|03/01/15|"/>
    <n v="1320"/>
    <n v="0.61"/>
    <n v="0.92"/>
    <n v="1.0741138560687433E-3"/>
    <n v="805.19999999999993"/>
    <n v="1.4178302900107411"/>
    <n v="1214.4000000000001"/>
    <n v="407.78216970998943"/>
    <x v="1"/>
  </r>
  <r>
    <x v="3"/>
    <x v="2"/>
    <x v="14"/>
    <s v="DVL9PHTQ498TVFS"/>
    <s v="Sunline Garments"/>
    <x v="39"/>
    <s v="|03/01/16|"/>
    <n v="1572"/>
    <n v="0.83"/>
    <n v="0.99"/>
    <n v="1.2300123001230013E-3"/>
    <n v="1304.76"/>
    <n v="1.9335793357933579"/>
    <n v="1556.28"/>
    <n v="249.58642066420663"/>
    <x v="1"/>
  </r>
  <r>
    <x v="3"/>
    <x v="2"/>
    <x v="14"/>
    <s v="DVL9PHTQ498TVFS"/>
    <s v="Sunline Garments"/>
    <x v="40"/>
    <s v="|03/01/17|"/>
    <n v="1500"/>
    <n v="0.76"/>
    <n v="1.1200000000000001"/>
    <n v="1.1778563015312131E-3"/>
    <n v="1140"/>
    <n v="1.7667844522968197"/>
    <n v="1680.0000000000002"/>
    <n v="538.23321554770337"/>
    <x v="1"/>
  </r>
  <r>
    <x v="3"/>
    <x v="2"/>
    <x v="14"/>
    <s v="DVL9PHTQ498TVFS"/>
    <s v="Sunline Garments"/>
    <x v="41"/>
    <s v="|03/01/18|"/>
    <n v="1428"/>
    <n v="0.72"/>
    <n v="1.0900000000000001"/>
    <n v="1.1086474501108647E-3"/>
    <n v="1028.1599999999999"/>
    <n v="1.5831485587583149"/>
    <n v="1556.5200000000002"/>
    <n v="526.776851441242"/>
    <x v="1"/>
  </r>
  <r>
    <x v="3"/>
    <x v="2"/>
    <x v="14"/>
    <s v="DVL9PHTQ498TVFS"/>
    <s v="Sunline Garments"/>
    <x v="42"/>
    <s v="|03/01/19|"/>
    <n v="1284"/>
    <n v="0.78"/>
    <n v="1.18"/>
    <n v="1.0718113612004287E-3"/>
    <n v="1001.52"/>
    <n v="1.3762057877813505"/>
    <n v="1515.12"/>
    <n v="512.22379421221854"/>
    <x v="1"/>
  </r>
  <r>
    <x v="3"/>
    <x v="2"/>
    <x v="14"/>
    <s v="DVL9PHTQ498TVFS"/>
    <s v="Sunline Garments"/>
    <x v="43"/>
    <s v="|03/01/20|"/>
    <n v="1248"/>
    <n v="0.64"/>
    <n v="1.05"/>
    <n v="1.4104372355430183E-3"/>
    <n v="798.72"/>
    <n v="1.7602256699576868"/>
    <n v="1310.4000000000001"/>
    <n v="509.9197743300424"/>
    <x v="1"/>
  </r>
  <r>
    <x v="3"/>
    <x v="2"/>
    <x v="14"/>
    <s v="DVL9PHTQ498TVFS"/>
    <s v="Sunline Garments"/>
    <x v="44"/>
    <s v="|03/01/21|"/>
    <n v="1644"/>
    <n v="0.74"/>
    <n v="1.1599999999999999"/>
    <n v="1.0416666666666667E-3"/>
    <n v="1216.56"/>
    <n v="1.7124999999999999"/>
    <n v="1907.04"/>
    <n v="688.76750000000004"/>
    <x v="1"/>
  </r>
  <r>
    <x v="3"/>
    <x v="2"/>
    <x v="14"/>
    <s v="DVL9PHTQ498TVFS"/>
    <s v="Sunline Garments"/>
    <x v="45"/>
    <s v="|03/01/22|"/>
    <n v="1584"/>
    <n v="0.78"/>
    <n v="0.99"/>
    <n v="1.0683760683760685E-3"/>
    <n v="1235.52"/>
    <n v="1.6923076923076925"/>
    <n v="1568.16"/>
    <n v="330.94769230769242"/>
    <x v="1"/>
  </r>
  <r>
    <x v="3"/>
    <x v="2"/>
    <x v="14"/>
    <s v="DVL9PHTQ498TVFS"/>
    <s v="Sunline Garments"/>
    <x v="46"/>
    <s v="|03/01/23|"/>
    <n v="1512"/>
    <n v="0.68"/>
    <n v="0.92"/>
    <n v="1.4771048744460858E-3"/>
    <n v="1028.1600000000001"/>
    <n v="2.2333825701624819"/>
    <n v="1391.04"/>
    <n v="360.64661742983742"/>
    <x v="1"/>
  </r>
  <r>
    <x v="3"/>
    <x v="2"/>
    <x v="14"/>
    <s v="DVL9PHTQ498TVFS"/>
    <s v="Sunline Garments"/>
    <x v="0"/>
    <s v="|03/01/24|"/>
    <n v="1572"/>
    <n v="0.75"/>
    <n v="1.06"/>
    <n v="1.2562814070351759E-3"/>
    <n v="1179"/>
    <n v="1.9748743718592965"/>
    <n v="1666.3200000000002"/>
    <n v="485.34512562814086"/>
    <x v="1"/>
  </r>
  <r>
    <x v="3"/>
    <x v="2"/>
    <x v="14"/>
    <s v="DVL9PHTQ498TVFS"/>
    <s v="Sunline Garments"/>
    <x v="1"/>
    <s v="|03/01/25|"/>
    <n v="1212"/>
    <n v="0.71"/>
    <n v="1.1399999999999999"/>
    <n v="1.4245014245014246E-3"/>
    <n v="860.52"/>
    <n v="1.7264957264957266"/>
    <n v="1381.6799999999998"/>
    <n v="519.43350427350413"/>
    <x v="1"/>
  </r>
  <r>
    <x v="3"/>
    <x v="2"/>
    <x v="14"/>
    <s v="DVL9PHTQ498TVFS"/>
    <s v="Sunline Garments"/>
    <x v="2"/>
    <s v="|03/01/26|"/>
    <n v="1344"/>
    <n v="0.68"/>
    <n v="1.01"/>
    <n v="1.1441647597254005E-3"/>
    <n v="913.92000000000007"/>
    <n v="1.5377574370709381"/>
    <n v="1357.44"/>
    <n v="441.98224256292906"/>
    <x v="1"/>
  </r>
  <r>
    <x v="3"/>
    <x v="2"/>
    <x v="14"/>
    <s v="DVL9PHTQ498TVFS"/>
    <s v="Sunline Garments"/>
    <x v="3"/>
    <s v="|03/01/27|"/>
    <n v="1500"/>
    <n v="0.77"/>
    <n v="0.94"/>
    <n v="1.5060240963855422E-3"/>
    <n v="1155"/>
    <n v="2.2590361445783134"/>
    <n v="1410"/>
    <n v="252.74096385542168"/>
    <x v="1"/>
  </r>
  <r>
    <x v="3"/>
    <x v="2"/>
    <x v="14"/>
    <s v="DVL9PHTQ498TVFS"/>
    <s v="Sunline Garments"/>
    <x v="4"/>
    <s v="|03/01/28|"/>
    <n v="1596"/>
    <n v="0.86"/>
    <n v="1.08"/>
    <n v="1.7667844522968198E-3"/>
    <n v="1372.56"/>
    <n v="2.8197879858657244"/>
    <n v="1723.68"/>
    <n v="348.30021201413439"/>
    <x v="1"/>
  </r>
  <r>
    <x v="3"/>
    <x v="2"/>
    <x v="14"/>
    <s v="DVL9PHTQ498TVFS"/>
    <s v="Sunline Garments"/>
    <x v="5"/>
    <s v="|03/01/29|"/>
    <n v="1332"/>
    <n v="0.69"/>
    <n v="1.08"/>
    <n v="1.0741138560687433E-3"/>
    <n v="919.07999999999993"/>
    <n v="1.430719656283566"/>
    <n v="1438.5600000000002"/>
    <n v="518.04928034371665"/>
    <x v="1"/>
  </r>
  <r>
    <x v="3"/>
    <x v="2"/>
    <x v="14"/>
    <s v="DVL9PHTQ498TVFS"/>
    <s v="Sunline Garments"/>
    <x v="6"/>
    <s v="|03/01/30|"/>
    <n v="1284"/>
    <n v="0.84"/>
    <n v="1.1000000000000001"/>
    <n v="1.1723329425556857E-3"/>
    <n v="1078.56"/>
    <n v="1.5052754982415004"/>
    <n v="1412.4"/>
    <n v="332.33472450175867"/>
    <x v="1"/>
  </r>
  <r>
    <x v="3"/>
    <x v="2"/>
    <x v="14"/>
    <s v="DVL9PHTQ498TVFS"/>
    <s v="Sunline Garments"/>
    <x v="7"/>
    <s v="|03/01/31|"/>
    <n v="1344"/>
    <n v="0.67"/>
    <n v="1.03"/>
    <n v="1.1001100110011001E-3"/>
    <n v="900.48"/>
    <n v="1.4785478547854785"/>
    <n v="1384.32"/>
    <n v="482.36145214521446"/>
    <x v="1"/>
  </r>
  <r>
    <x v="3"/>
    <x v="2"/>
    <x v="14"/>
    <s v="DVL9PHTQ498TVFS"/>
    <s v="Sunline Garments"/>
    <x v="8"/>
    <s v="|03/01/32|"/>
    <n v="1632"/>
    <n v="0.6"/>
    <n v="1.19"/>
    <n v="1.6366612111292963E-3"/>
    <n v="979.19999999999993"/>
    <n v="2.6710310965630115"/>
    <n v="1942.08"/>
    <n v="960.20896890343704"/>
    <x v="1"/>
  </r>
  <r>
    <x v="3"/>
    <x v="2"/>
    <x v="14"/>
    <s v="DVL9PHTQ498TVFS"/>
    <s v="Sunline Garments"/>
    <x v="9"/>
    <s v="|03/01/33|"/>
    <n v="1452"/>
    <n v="0.7"/>
    <n v="0.92"/>
    <n v="1.1389521640091116E-3"/>
    <n v="1016.4"/>
    <n v="1.65375854214123"/>
    <n v="1335.8400000000001"/>
    <n v="317.78624145785892"/>
    <x v="1"/>
  </r>
  <r>
    <x v="3"/>
    <x v="2"/>
    <x v="14"/>
    <s v="DVL9PHTQ498TVFS"/>
    <s v="Sunline Garments"/>
    <x v="10"/>
    <s v="|03/01/34|"/>
    <n v="1284"/>
    <n v="0.78"/>
    <n v="0.99"/>
    <n v="1.6420361247947454E-3"/>
    <n v="1001.52"/>
    <n v="2.1083743842364533"/>
    <n v="1271.1600000000001"/>
    <n v="267.53162561576363"/>
    <x v="1"/>
  </r>
  <r>
    <x v="3"/>
    <x v="2"/>
    <x v="14"/>
    <s v="DVL9PHTQ498TVFS"/>
    <s v="Sunline Garments"/>
    <x v="11"/>
    <s v="|03/01/35|"/>
    <n v="1368"/>
    <n v="0.62"/>
    <n v="1.1499999999999999"/>
    <n v="1.29366106080207E-3"/>
    <n v="848.16"/>
    <n v="1.7697283311772316"/>
    <n v="1573.1999999999998"/>
    <n v="723.2702716688226"/>
    <x v="1"/>
  </r>
  <r>
    <x v="3"/>
    <x v="2"/>
    <x v="14"/>
    <s v="DVL9PHTQ498TVFS"/>
    <s v="Sunline Garments"/>
    <x v="12"/>
    <s v="|03/01/36|"/>
    <n v="1320"/>
    <n v="0.64"/>
    <n v="0.91"/>
    <n v="1.1737089201877935E-3"/>
    <n v="844.80000000000007"/>
    <n v="1.5492957746478873"/>
    <n v="1201.2"/>
    <n v="354.8507042253521"/>
    <x v="1"/>
  </r>
  <r>
    <x v="3"/>
    <x v="2"/>
    <x v="14"/>
    <s v="DVL9PHTQ498TVFS"/>
    <s v="Sunline Garments"/>
    <x v="13"/>
    <s v="|03/01/37|"/>
    <n v="1620"/>
    <n v="0.87"/>
    <n v="1.06"/>
    <n v="1.1668611435239206E-3"/>
    <n v="1409.4"/>
    <n v="1.8903150525087513"/>
    <n v="1717.2"/>
    <n v="305.9096849474912"/>
    <x v="1"/>
  </r>
  <r>
    <x v="3"/>
    <x v="2"/>
    <x v="14"/>
    <s v="DVL9PHTQ498TVFS"/>
    <s v="Sunline Garments"/>
    <x v="14"/>
    <s v="|03/01/38|"/>
    <n v="1656"/>
    <n v="0.65"/>
    <n v="1.1599999999999999"/>
    <n v="1.4947683109118087E-3"/>
    <n v="1076.4000000000001"/>
    <n v="2.4753363228699552"/>
    <n v="1920.9599999999998"/>
    <n v="842.08466367712981"/>
    <x v="1"/>
  </r>
  <r>
    <x v="3"/>
    <x v="2"/>
    <x v="14"/>
    <s v="DVL9PHTQ498TVFS"/>
    <s v="Sunline Garments"/>
    <x v="15"/>
    <s v="|03/01/39|"/>
    <n v="1260"/>
    <n v="0.67"/>
    <n v="1.17"/>
    <n v="1.5923566878980893E-3"/>
    <n v="844.2"/>
    <n v="2.0063694267515926"/>
    <n v="1474.1999999999998"/>
    <n v="627.9936305732482"/>
    <x v="1"/>
  </r>
  <r>
    <x v="3"/>
    <x v="2"/>
    <x v="14"/>
    <s v="DVL9PHTQ498TVFS"/>
    <s v="Sunline Garments"/>
    <x v="16"/>
    <s v="|03/01/40|"/>
    <n v="1620"/>
    <n v="0.69"/>
    <n v="1.04"/>
    <n v="1.5822784810126582E-3"/>
    <n v="1117.8"/>
    <n v="2.5632911392405062"/>
    <n v="1684.8"/>
    <n v="564.4367088607595"/>
    <x v="1"/>
  </r>
  <r>
    <x v="3"/>
    <x v="2"/>
    <x v="14"/>
    <s v="DVL9PHTQ498TVFS"/>
    <s v="Sunline Garments"/>
    <x v="17"/>
    <s v="|03/01/41|"/>
    <n v="1272"/>
    <n v="0.79"/>
    <n v="1.03"/>
    <n v="1.7064846416382253E-3"/>
    <n v="1004.88"/>
    <n v="2.1706484641638224"/>
    <n v="1310.1600000000001"/>
    <n v="303.10935153583625"/>
    <x v="1"/>
  </r>
  <r>
    <x v="3"/>
    <x v="2"/>
    <x v="14"/>
    <s v="DVL9PHTQ498TVFS"/>
    <s v="Sunline Garments"/>
    <x v="18"/>
    <s v="|03/01/43|"/>
    <n v="1548"/>
    <n v="0.63"/>
    <n v="0.91"/>
    <n v="1.1098779134295228E-3"/>
    <n v="975.24"/>
    <n v="1.7180910099889013"/>
    <n v="1408.68"/>
    <n v="431.72190899001117"/>
    <x v="1"/>
  </r>
  <r>
    <x v="3"/>
    <x v="2"/>
    <x v="14"/>
    <s v="DVL9PHTQ498TVFS"/>
    <s v="Sunline Garments"/>
    <x v="19"/>
    <s v="|03/01/44|"/>
    <n v="1440"/>
    <n v="0.9"/>
    <n v="1.1000000000000001"/>
    <n v="1.6891891891891893E-3"/>
    <n v="1296"/>
    <n v="2.4324324324324325"/>
    <n v="1584.0000000000002"/>
    <n v="285.56756756756778"/>
    <x v="1"/>
  </r>
  <r>
    <x v="3"/>
    <x v="2"/>
    <x v="14"/>
    <s v="DVL9PHTQ498TVFS"/>
    <s v="Sunline Garments"/>
    <x v="20"/>
    <s v="|03/01/45|"/>
    <n v="1524"/>
    <n v="0.89"/>
    <n v="0.92"/>
    <n v="1.2269938650306749E-3"/>
    <n v="1356.3600000000001"/>
    <n v="1.8699386503067486"/>
    <n v="1402.0800000000002"/>
    <n v="43.850061349693277"/>
    <x v="1"/>
  </r>
  <r>
    <x v="3"/>
    <x v="2"/>
    <x v="14"/>
    <s v="DVL9PHTQ498TVFS"/>
    <s v="Sunline Garments"/>
    <x v="21"/>
    <s v="|03/01/46|"/>
    <n v="1272"/>
    <n v="0.81"/>
    <n v="0.97"/>
    <n v="1.2626262626262627E-3"/>
    <n v="1030.3200000000002"/>
    <n v="1.6060606060606062"/>
    <n v="1233.8399999999999"/>
    <n v="201.91393939393916"/>
    <x v="1"/>
  </r>
  <r>
    <x v="3"/>
    <x v="2"/>
    <x v="14"/>
    <s v="DVL9PHTQ498TVFS"/>
    <s v="Sunline Garments"/>
    <x v="22"/>
    <s v="|03/01/47|"/>
    <n v="1608"/>
    <n v="0.9"/>
    <n v="1.18"/>
    <n v="1.7699115044247787E-3"/>
    <n v="1447.2"/>
    <n v="2.8460176991150443"/>
    <n v="1897.4399999999998"/>
    <n v="447.39398230088472"/>
    <x v="1"/>
  </r>
  <r>
    <x v="3"/>
    <x v="2"/>
    <x v="14"/>
    <s v="DVL9PHTQ498TVFS"/>
    <s v="Sunline Garments"/>
    <x v="23"/>
    <s v="|03/01/48|"/>
    <n v="1536"/>
    <n v="0.79"/>
    <n v="1.02"/>
    <n v="1.1723329425556857E-3"/>
    <n v="1213.44"/>
    <n v="1.8007033997655333"/>
    <n v="1566.72"/>
    <n v="351.47929660023442"/>
    <x v="1"/>
  </r>
  <r>
    <x v="3"/>
    <x v="2"/>
    <x v="14"/>
    <s v="DVL9PHTQ498TVFS"/>
    <s v="Sunline Garments"/>
    <x v="24"/>
    <s v="|03/01/49|"/>
    <n v="1320"/>
    <n v="0.85"/>
    <n v="1.18"/>
    <n v="1.2121212121212121E-3"/>
    <n v="1122"/>
    <n v="1.6"/>
    <n v="1557.6"/>
    <n v="433.99999999999989"/>
    <x v="1"/>
  </r>
  <r>
    <x v="3"/>
    <x v="2"/>
    <x v="14"/>
    <s v="DVL9PHTQ498TVFS"/>
    <s v="Sunline Garments"/>
    <x v="25"/>
    <s v="|03/01/50|"/>
    <n v="1416"/>
    <n v="0.75"/>
    <n v="1.05"/>
    <n v="1.0799136069114472E-3"/>
    <n v="1062"/>
    <n v="1.5291576673866092"/>
    <n v="1486.8"/>
    <n v="423.27084233261337"/>
    <x v="1"/>
  </r>
  <r>
    <x v="3"/>
    <x v="2"/>
    <x v="14"/>
    <s v="DVL9PHTQ498TVFS"/>
    <s v="Sunline Garments"/>
    <x v="26"/>
    <s v="|03/01/51|"/>
    <n v="1224"/>
    <n v="0.83"/>
    <n v="1.1299999999999999"/>
    <n v="1.30718954248366E-3"/>
    <n v="1015.92"/>
    <n v="1.5999999999999999"/>
    <n v="1383.12"/>
    <n v="365.59999999999991"/>
    <x v="1"/>
  </r>
  <r>
    <x v="3"/>
    <x v="2"/>
    <x v="14"/>
    <s v="DVL9PHTQ498TVFS"/>
    <s v="Sunline Garments"/>
    <x v="27"/>
    <s v="|03/01/52|"/>
    <n v="1608"/>
    <n v="0.7"/>
    <n v="1.05"/>
    <n v="1.0309278350515464E-3"/>
    <n v="1125.5999999999999"/>
    <n v="1.6577319587628867"/>
    <n v="1688.4"/>
    <n v="561.14226804123734"/>
    <x v="1"/>
  </r>
  <r>
    <x v="3"/>
    <x v="2"/>
    <x v="14"/>
    <s v="DVL9PHTQ498TVFS"/>
    <s v="Sunline Garments"/>
    <x v="28"/>
    <s v="|03/01/53|"/>
    <n v="1296"/>
    <n v="0.89"/>
    <n v="0.96"/>
    <n v="1.0427528675703858E-3"/>
    <n v="1153.44"/>
    <n v="1.3514077163712201"/>
    <n v="1244.1599999999999"/>
    <n v="89.368592283628573"/>
    <x v="1"/>
  </r>
  <r>
    <x v="3"/>
    <x v="2"/>
    <x v="14"/>
    <s v="DVL9PHTQ498TVFS"/>
    <s v="Sunline Garments"/>
    <x v="29"/>
    <s v="|03/01/54|"/>
    <n v="1464"/>
    <n v="0.77"/>
    <n v="1"/>
    <n v="1.4184397163120568E-3"/>
    <n v="1127.28"/>
    <n v="2.0765957446808514"/>
    <n v="1464"/>
    <n v="334.64340425531918"/>
    <x v="1"/>
  </r>
  <r>
    <x v="3"/>
    <x v="2"/>
    <x v="14"/>
    <s v="DVL9PHTQ498TVFS"/>
    <s v="Sunline Garments"/>
    <x v="30"/>
    <s v="|03/01/55|"/>
    <n v="1668"/>
    <n v="0.71"/>
    <n v="1.1100000000000001"/>
    <n v="1.0384215991692627E-3"/>
    <n v="1184.28"/>
    <n v="1.7320872274143302"/>
    <n v="1851.4800000000002"/>
    <n v="665.46791277258592"/>
    <x v="1"/>
  </r>
  <r>
    <x v="3"/>
    <x v="2"/>
    <x v="14"/>
    <s v="DVL9PHTQ498TVFS"/>
    <s v="Sunline Garments"/>
    <x v="31"/>
    <s v="|03/01/56|"/>
    <n v="1476"/>
    <n v="0.81"/>
    <n v="1.2"/>
    <n v="1.3192612137203166E-3"/>
    <n v="1195.5600000000002"/>
    <n v="1.9472295514511873"/>
    <n v="1771.2"/>
    <n v="573.69277044854869"/>
    <x v="1"/>
  </r>
  <r>
    <x v="3"/>
    <x v="2"/>
    <x v="14"/>
    <s v="DVL9PHTQ498TVFS"/>
    <s v="Sunline Garments"/>
    <x v="32"/>
    <s v="|03/01/57|"/>
    <n v="1428"/>
    <n v="0.72"/>
    <n v="1.1200000000000001"/>
    <n v="1.697792869269949E-3"/>
    <n v="1028.1599999999999"/>
    <n v="2.4244482173174871"/>
    <n v="1599.3600000000001"/>
    <n v="568.77555178268278"/>
    <x v="1"/>
  </r>
  <r>
    <x v="3"/>
    <x v="2"/>
    <x v="14"/>
    <s v="DVL9PHTQ498TVFS"/>
    <s v="Sunline Garments"/>
    <x v="33"/>
    <s v="|03/01/58|"/>
    <n v="1560"/>
    <n v="0.75"/>
    <n v="1.1499999999999999"/>
    <n v="1.0515247108307045E-3"/>
    <n v="1170"/>
    <n v="1.6403785488958991"/>
    <n v="1793.9999999999998"/>
    <n v="622.35962145110386"/>
    <x v="1"/>
  </r>
  <r>
    <x v="3"/>
    <x v="2"/>
    <x v="14"/>
    <s v="DVL9PHTQ498TVFS"/>
    <s v="Sunline Garments"/>
    <x v="34"/>
    <s v="|03/01/59|"/>
    <n v="1452"/>
    <n v="0.79"/>
    <n v="1.1499999999999999"/>
    <n v="1.2755102040816326E-3"/>
    <n v="1147.0800000000002"/>
    <n v="1.8520408163265305"/>
    <n v="1669.8"/>
    <n v="520.86795918367329"/>
    <x v="1"/>
  </r>
  <r>
    <x v="3"/>
    <x v="2"/>
    <x v="14"/>
    <s v="DVL9PHTQ498TVFS"/>
    <s v="Sunline Garments"/>
    <x v="35"/>
    <s v="|03/01/60|"/>
    <n v="1236"/>
    <n v="0.68"/>
    <n v="1.19"/>
    <n v="1.2515644555694619E-3"/>
    <n v="840.48"/>
    <n v="1.5469336670838549"/>
    <n v="1470.84"/>
    <n v="628.81306633291604"/>
    <x v="1"/>
  </r>
  <r>
    <x v="3"/>
    <x v="2"/>
    <x v="14"/>
    <s v="DVL9PHTQ498TVFS"/>
    <s v="Sunline Garments"/>
    <x v="36"/>
    <s v="|03/01/62|"/>
    <n v="1308"/>
    <n v="0.84"/>
    <n v="1.01"/>
    <n v="1.3245033112582781E-3"/>
    <n v="1098.72"/>
    <n v="1.7324503311258279"/>
    <n v="1321.08"/>
    <n v="220.62754966887408"/>
    <x v="1"/>
  </r>
  <r>
    <x v="3"/>
    <x v="2"/>
    <x v="14"/>
    <s v="DVL9PHTQ498TVFS"/>
    <s v="Sunline Garments"/>
    <x v="37"/>
    <s v="|03/01/63|"/>
    <n v="1560"/>
    <n v="0.72"/>
    <n v="1.1200000000000001"/>
    <n v="1.7793594306049821E-3"/>
    <n v="1123.2"/>
    <n v="2.7758007117437722"/>
    <n v="1747.2000000000003"/>
    <n v="621.2241992882565"/>
    <x v="1"/>
  </r>
  <r>
    <x v="3"/>
    <x v="2"/>
    <x v="14"/>
    <s v="DVL9PHTQ498TVFS"/>
    <s v="Sunline Garments"/>
    <x v="38"/>
    <s v="|03/01/64|"/>
    <n v="1464"/>
    <n v="0.89"/>
    <n v="0.93"/>
    <n v="1.5337423312883436E-3"/>
    <n v="1302.96"/>
    <n v="2.2453987730061349"/>
    <n v="1361.52"/>
    <n v="56.314601226993808"/>
    <x v="1"/>
  </r>
  <r>
    <x v="3"/>
    <x v="2"/>
    <x v="14"/>
    <s v="DVL9PHTQ498TVFS"/>
    <s v="Sunline Garments"/>
    <x v="39"/>
    <s v="|03/01/65|"/>
    <n v="1680"/>
    <n v="0.6"/>
    <n v="1.1599999999999999"/>
    <n v="1.1061946902654867E-3"/>
    <n v="1008"/>
    <n v="1.8584070796460177"/>
    <n v="1948.8"/>
    <n v="938.94159292035397"/>
    <x v="1"/>
  </r>
  <r>
    <x v="3"/>
    <x v="2"/>
    <x v="14"/>
    <s v="DVL9PHTQ498TVFS"/>
    <s v="Sunline Garments"/>
    <x v="40"/>
    <s v="|03/01/66|"/>
    <n v="1668"/>
    <n v="0.8"/>
    <n v="1.07"/>
    <n v="1.1098779134295228E-3"/>
    <n v="1334.4"/>
    <n v="1.851276359600444"/>
    <n v="1784.76"/>
    <n v="448.50872364039947"/>
    <x v="1"/>
  </r>
  <r>
    <x v="3"/>
    <x v="2"/>
    <x v="14"/>
    <s v="DVL9PHTQ498TVFS"/>
    <s v="Sunline Garments"/>
    <x v="41"/>
    <s v="|03/01/67|"/>
    <n v="1584"/>
    <n v="0.82"/>
    <n v="1"/>
    <n v="1.6666666666666668E-3"/>
    <n v="1298.8799999999999"/>
    <n v="2.64"/>
    <n v="1584"/>
    <n v="282.48000000000013"/>
    <x v="1"/>
  </r>
  <r>
    <x v="3"/>
    <x v="2"/>
    <x v="14"/>
    <s v="DVL9PHTQ498TVFS"/>
    <s v="Sunline Garments"/>
    <x v="42"/>
    <s v="|03/01/69|"/>
    <n v="1536"/>
    <n v="0.88"/>
    <n v="1.06"/>
    <n v="1.0799136069114472E-3"/>
    <n v="1351.68"/>
    <n v="1.6587473002159827"/>
    <n v="1628.16"/>
    <n v="274.82125269978405"/>
    <x v="1"/>
  </r>
  <r>
    <x v="3"/>
    <x v="2"/>
    <x v="14"/>
    <s v="DVL9PHTQ498TVFS"/>
    <s v="Sunline Garments"/>
    <x v="43"/>
    <s v="|03/01/70|"/>
    <n v="1200"/>
    <n v="0.85"/>
    <n v="0.91"/>
    <n v="1.4792899408284023E-3"/>
    <n v="1020"/>
    <n v="1.7751479289940828"/>
    <n v="1092"/>
    <n v="70.224852071005913"/>
    <x v="1"/>
  </r>
  <r>
    <x v="3"/>
    <x v="2"/>
    <x v="14"/>
    <s v="DVL9PHTQ498TVFS"/>
    <s v="Sunline Garments"/>
    <x v="44"/>
    <s v="|03/01/71|"/>
    <n v="1380"/>
    <n v="0.72"/>
    <n v="1.02"/>
    <n v="1.4925373134328358E-3"/>
    <n v="993.59999999999991"/>
    <n v="2.0597014925373136"/>
    <n v="1407.6000000000001"/>
    <n v="411.9402985074629"/>
    <x v="1"/>
  </r>
  <r>
    <x v="3"/>
    <x v="2"/>
    <x v="14"/>
    <s v="DVL9PHTQ498TVFS"/>
    <s v="Sunline Garments"/>
    <x v="45"/>
    <s v="|03/01/72|"/>
    <n v="1212"/>
    <n v="0.64"/>
    <n v="1.1499999999999999"/>
    <n v="1.8315018315018315E-3"/>
    <n v="775.68000000000006"/>
    <n v="2.2197802197802199"/>
    <n v="1393.8"/>
    <n v="615.90021978021969"/>
    <x v="1"/>
  </r>
  <r>
    <x v="3"/>
    <x v="2"/>
    <x v="14"/>
    <s v="DVL9PHTQ498TVFS"/>
    <s v="Sunline Garments"/>
    <x v="46"/>
    <s v="|03/01/73|"/>
    <n v="1212"/>
    <n v="0.84"/>
    <n v="1.0900000000000001"/>
    <n v="1.4534883720930232E-3"/>
    <n v="1018.0799999999999"/>
    <n v="1.7616279069767442"/>
    <n v="1321.0800000000002"/>
    <n v="301.23837209302349"/>
    <x v="1"/>
  </r>
  <r>
    <x v="3"/>
    <x v="2"/>
    <x v="14"/>
    <s v="DVL9PHTQ498TVFS"/>
    <s v="Sunline Garments"/>
    <x v="0"/>
    <s v="|03/01/75|"/>
    <n v="1272"/>
    <n v="0.68"/>
    <n v="1.0900000000000001"/>
    <n v="1.6051364365971107E-3"/>
    <n v="864.96"/>
    <n v="2.0417335473515248"/>
    <n v="1386.48"/>
    <n v="519.47826645264843"/>
    <x v="1"/>
  </r>
  <r>
    <x v="3"/>
    <x v="2"/>
    <x v="14"/>
    <s v="DVL9PHTQ498TVFS"/>
    <s v="Sunline Garments"/>
    <x v="1"/>
    <s v="|03/01/76|"/>
    <n v="1512"/>
    <n v="0.73"/>
    <n v="1.19"/>
    <n v="1.1933174224343676E-3"/>
    <n v="1103.76"/>
    <n v="1.8042959427207639"/>
    <n v="1799.28"/>
    <n v="693.71570405727925"/>
    <x v="1"/>
  </r>
  <r>
    <x v="3"/>
    <x v="2"/>
    <x v="14"/>
    <s v="DVL9PHTQ498TVFS"/>
    <s v="Sunline Garments"/>
    <x v="2"/>
    <s v="|03/02/01|"/>
    <n v="1404"/>
    <n v="0.72"/>
    <n v="0.95"/>
    <n v="1.1376564277588168E-3"/>
    <n v="1010.88"/>
    <n v="1.5972696245733788"/>
    <n v="1333.8"/>
    <n v="321.3227303754266"/>
    <x v="1"/>
  </r>
  <r>
    <x v="3"/>
    <x v="2"/>
    <x v="14"/>
    <s v="DVL9PHTQ498TVFS"/>
    <s v="Sunline Garments"/>
    <x v="3"/>
    <s v="|03/02/02|"/>
    <n v="1536"/>
    <n v="0.74"/>
    <n v="1.07"/>
    <n v="1.3297872340425532E-3"/>
    <n v="1136.6399999999999"/>
    <n v="2.0425531914893615"/>
    <n v="1643.52"/>
    <n v="504.83744680851072"/>
    <x v="1"/>
  </r>
  <r>
    <x v="3"/>
    <x v="2"/>
    <x v="14"/>
    <s v="DVL9PHTQ498TVFS"/>
    <s v="Sunline Garments"/>
    <x v="4"/>
    <s v="|03/02/03|"/>
    <n v="1308"/>
    <n v="0.68"/>
    <n v="1.2"/>
    <n v="1.1976047904191617E-3"/>
    <n v="889.44"/>
    <n v="1.5664670658682636"/>
    <n v="1569.6"/>
    <n v="678.59353293413164"/>
    <x v="1"/>
  </r>
  <r>
    <x v="3"/>
    <x v="2"/>
    <x v="14"/>
    <s v="DVL9PHTQ498TVFS"/>
    <s v="Sunline Garments"/>
    <x v="5"/>
    <s v="|03/02/04|"/>
    <n v="1392"/>
    <n v="0.82"/>
    <n v="1.1000000000000001"/>
    <n v="1.3245033112582781E-3"/>
    <n v="1141.4399999999998"/>
    <n v="1.8437086092715231"/>
    <n v="1531.2"/>
    <n v="387.9162913907287"/>
    <x v="1"/>
  </r>
  <r>
    <x v="3"/>
    <x v="2"/>
    <x v="14"/>
    <s v="DVL9PHTQ498TVFS"/>
    <s v="Sunline Garments"/>
    <x v="6"/>
    <s v="|03/02/05|"/>
    <n v="1308"/>
    <n v="0.66"/>
    <n v="1"/>
    <n v="1.3440860215053765E-3"/>
    <n v="863.28000000000009"/>
    <n v="1.7580645161290325"/>
    <n v="1308"/>
    <n v="442.96193548387089"/>
    <x v="1"/>
  </r>
  <r>
    <x v="3"/>
    <x v="2"/>
    <x v="14"/>
    <s v="DVL9PHTQ498TVFS"/>
    <s v="Sunline Garments"/>
    <x v="7"/>
    <s v="|03/02/06|"/>
    <n v="1656"/>
    <n v="0.78"/>
    <n v="1.07"/>
    <n v="1.0449320794148381E-3"/>
    <n v="1291.68"/>
    <n v="1.7304075235109719"/>
    <n v="1771.92"/>
    <n v="478.50959247648905"/>
    <x v="1"/>
  </r>
  <r>
    <x v="3"/>
    <x v="2"/>
    <x v="14"/>
    <s v="DVL9PHTQ498TVFS"/>
    <s v="Sunline Garments"/>
    <x v="8"/>
    <s v="|03/02/07|"/>
    <n v="1464"/>
    <n v="0.85"/>
    <n v="0.99"/>
    <n v="1.6339869281045752E-3"/>
    <n v="1244.3999999999999"/>
    <n v="2.392156862745098"/>
    <n v="1449.36"/>
    <n v="202.56784313725493"/>
    <x v="1"/>
  </r>
  <r>
    <x v="3"/>
    <x v="2"/>
    <x v="14"/>
    <s v="DVL9PHTQ498TVFS"/>
    <s v="Sunline Garments"/>
    <x v="9"/>
    <s v="|03/02/08|"/>
    <n v="1476"/>
    <n v="0.62"/>
    <n v="1.1599999999999999"/>
    <n v="1.2360939431396785E-3"/>
    <n v="915.12"/>
    <n v="1.8244746600741655"/>
    <n v="1712.1599999999999"/>
    <n v="795.21552533992565"/>
    <x v="1"/>
  </r>
  <r>
    <x v="3"/>
    <x v="2"/>
    <x v="14"/>
    <s v="DVL9PHTQ498TVFS"/>
    <s v="Sunline Garments"/>
    <x v="10"/>
    <s v="|03/02/09|"/>
    <n v="1356"/>
    <n v="0.68"/>
    <n v="1.02"/>
    <n v="1.7452006980802793E-3"/>
    <n v="922.08"/>
    <n v="2.3664921465968587"/>
    <n v="1383.1200000000001"/>
    <n v="458.67350785340324"/>
    <x v="1"/>
  </r>
  <r>
    <x v="3"/>
    <x v="2"/>
    <x v="14"/>
    <s v="DVL9PHTQ498TVFS"/>
    <s v="Sunline Garments"/>
    <x v="11"/>
    <s v="|03/02/10|"/>
    <n v="1356"/>
    <n v="0.77"/>
    <n v="1.1399999999999999"/>
    <n v="1.4641288433382138E-3"/>
    <n v="1044.1200000000001"/>
    <n v="1.9853587115666178"/>
    <n v="1545.84"/>
    <n v="499.73464128843318"/>
    <x v="1"/>
  </r>
  <r>
    <x v="3"/>
    <x v="2"/>
    <x v="14"/>
    <s v="DVL9PHTQ498TVFS"/>
    <s v="Sunline Garments"/>
    <x v="12"/>
    <s v="|03/02/11|"/>
    <n v="1656"/>
    <n v="0.67"/>
    <n v="0.93"/>
    <n v="1.0460251046025104E-3"/>
    <n v="1109.52"/>
    <n v="1.7322175732217571"/>
    <n v="1540.0800000000002"/>
    <n v="428.82778242677841"/>
    <x v="1"/>
  </r>
  <r>
    <x v="3"/>
    <x v="2"/>
    <x v="14"/>
    <s v="DVL9PHTQ498TVFS"/>
    <s v="Sunline Garments"/>
    <x v="13"/>
    <s v="|03/02/12|"/>
    <n v="1680"/>
    <n v="0.87"/>
    <n v="1.17"/>
    <n v="1.7953321364452424E-3"/>
    <n v="1461.6"/>
    <n v="3.0161579892280073"/>
    <n v="1965.6"/>
    <n v="500.98384201077198"/>
    <x v="1"/>
  </r>
  <r>
    <x v="3"/>
    <x v="2"/>
    <x v="14"/>
    <s v="DVL9PHTQ498TVFS"/>
    <s v="Sunline Garments"/>
    <x v="14"/>
    <s v="|03/02/13|"/>
    <n v="1584"/>
    <n v="0.63"/>
    <n v="1.1299999999999999"/>
    <n v="1.4204545454545455E-3"/>
    <n v="997.92"/>
    <n v="2.25"/>
    <n v="1789.9199999999998"/>
    <n v="789.74999999999989"/>
    <x v="1"/>
  </r>
  <r>
    <x v="3"/>
    <x v="2"/>
    <x v="14"/>
    <s v="DVL9PHTQ498TVFS"/>
    <s v="Sunline Garments"/>
    <x v="15"/>
    <s v="|03/02/14|"/>
    <n v="1248"/>
    <n v="0.73"/>
    <n v="0.97"/>
    <n v="1.3888888888888889E-3"/>
    <n v="911.04"/>
    <n v="1.7333333333333334"/>
    <n v="1210.56"/>
    <n v="297.78666666666663"/>
    <x v="1"/>
  </r>
  <r>
    <x v="3"/>
    <x v="2"/>
    <x v="14"/>
    <s v="DVL9PHTQ498TVFS"/>
    <s v="Sunline Garments"/>
    <x v="16"/>
    <s v="|03/02/15|"/>
    <n v="1356"/>
    <n v="0.6"/>
    <n v="1.1299999999999999"/>
    <n v="1.0460251046025104E-3"/>
    <n v="813.6"/>
    <n v="1.4184100418410042"/>
    <n v="1532.2799999999997"/>
    <n v="717.26158995815877"/>
    <x v="1"/>
  </r>
  <r>
    <x v="3"/>
    <x v="2"/>
    <x v="14"/>
    <s v="DVL9PHTQ498TVFS"/>
    <s v="Sunline Garments"/>
    <x v="17"/>
    <s v="|03/02/16|"/>
    <n v="1644"/>
    <n v="0.87"/>
    <n v="1.07"/>
    <n v="1.5772870662460567E-3"/>
    <n v="1430.28"/>
    <n v="2.5930599369085172"/>
    <n v="1759.0800000000002"/>
    <n v="326.20694006309168"/>
    <x v="1"/>
  </r>
  <r>
    <x v="3"/>
    <x v="2"/>
    <x v="14"/>
    <s v="DVL9PHTQ498TVFS"/>
    <s v="Sunline Garments"/>
    <x v="18"/>
    <s v="|03/02/17|"/>
    <n v="1632"/>
    <n v="0.66"/>
    <n v="1.17"/>
    <n v="1.4492753623188406E-3"/>
    <n v="1077.1200000000001"/>
    <n v="2.3652173913043479"/>
    <n v="1909.4399999999998"/>
    <n v="829.95478260869538"/>
    <x v="1"/>
  </r>
  <r>
    <x v="3"/>
    <x v="0"/>
    <x v="9"/>
    <s v="DVL9PHTQ267TVFS"/>
    <s v="WorkPro Apparel"/>
    <x v="19"/>
    <s v="|38/01/01|"/>
    <n v="444"/>
    <n v="4.7699999999999996"/>
    <n v="5.79"/>
    <n v="1.4577259475218659E-3"/>
    <n v="2117.8799999999997"/>
    <n v="0.64723032069970843"/>
    <n v="2570.7600000000002"/>
    <n v="452.23276967930087"/>
    <x v="1"/>
  </r>
  <r>
    <x v="3"/>
    <x v="0"/>
    <x v="9"/>
    <s v="DVL9PHTQ267TVFS"/>
    <s v="WorkPro Apparel"/>
    <x v="20"/>
    <s v="|38/01/02|"/>
    <n v="360"/>
    <n v="3.75"/>
    <n v="5.8"/>
    <n v="1.594896331738437E-3"/>
    <n v="1350"/>
    <n v="0.57416267942583732"/>
    <n v="2088"/>
    <n v="737.42583732057415"/>
    <x v="1"/>
  </r>
  <r>
    <x v="3"/>
    <x v="0"/>
    <x v="9"/>
    <s v="DVL9PHTQ267TVFS"/>
    <s v="WorkPro Apparel"/>
    <x v="21"/>
    <s v="|38/01/03|"/>
    <n v="408"/>
    <n v="4.6500000000000004"/>
    <n v="6.41"/>
    <n v="1.1614401858304297E-3"/>
    <n v="1897.2"/>
    <n v="0.47386759581881532"/>
    <n v="2615.2800000000002"/>
    <n v="717.60613240418138"/>
    <x v="1"/>
  </r>
  <r>
    <x v="3"/>
    <x v="0"/>
    <x v="9"/>
    <s v="DVL9PHTQ267TVFS"/>
    <s v="WorkPro Apparel"/>
    <x v="22"/>
    <s v="|38/01/04|"/>
    <n v="540"/>
    <n v="3.59"/>
    <n v="6.77"/>
    <n v="1.1086474501108647E-3"/>
    <n v="1938.6"/>
    <n v="0.59866962305986693"/>
    <n v="3655.7999999999997"/>
    <n v="1716.60133037694"/>
    <x v="0"/>
  </r>
  <r>
    <x v="3"/>
    <x v="0"/>
    <x v="9"/>
    <s v="DVL9PHTQ267TVFS"/>
    <s v="WorkPro Apparel"/>
    <x v="23"/>
    <s v="|38/01/05|"/>
    <n v="420"/>
    <n v="3.82"/>
    <n v="5.27"/>
    <n v="1.3831258644536654E-3"/>
    <n v="1604.3999999999999"/>
    <n v="0.58091286307053946"/>
    <n v="2213.3999999999996"/>
    <n v="608.41908713692919"/>
    <x v="1"/>
  </r>
  <r>
    <x v="3"/>
    <x v="0"/>
    <x v="9"/>
    <s v="DVL9PHTQ267TVFS"/>
    <s v="WorkPro Apparel"/>
    <x v="24"/>
    <s v="|38/01/06|"/>
    <n v="444"/>
    <n v="3.32"/>
    <n v="5.29"/>
    <n v="1.1834319526627219E-3"/>
    <n v="1474.08"/>
    <n v="0.52544378698224847"/>
    <n v="2348.7600000000002"/>
    <n v="874.15455621301805"/>
    <x v="1"/>
  </r>
  <r>
    <x v="3"/>
    <x v="0"/>
    <x v="9"/>
    <s v="DVL9PHTQ267TVFS"/>
    <s v="WorkPro Apparel"/>
    <x v="25"/>
    <s v="|38/01/07|"/>
    <n v="432"/>
    <n v="3.17"/>
    <n v="5.26"/>
    <n v="1.6666666666666668E-3"/>
    <n v="1369.44"/>
    <n v="0.72000000000000008"/>
    <n v="2272.3199999999997"/>
    <n v="902.15999999999963"/>
    <x v="1"/>
  </r>
  <r>
    <x v="3"/>
    <x v="0"/>
    <x v="9"/>
    <s v="DVL9PHTQ267TVFS"/>
    <s v="WorkPro Apparel"/>
    <x v="26"/>
    <s v="|38/01/08|"/>
    <n v="492"/>
    <n v="4.5999999999999996"/>
    <n v="5.31"/>
    <n v="1.2953367875647669E-3"/>
    <n v="2263.1999999999998"/>
    <n v="0.63730569948186533"/>
    <n v="2612.52"/>
    <n v="348.68269430051828"/>
    <x v="1"/>
  </r>
  <r>
    <x v="3"/>
    <x v="0"/>
    <x v="9"/>
    <s v="DVL9PHTQ267TVFS"/>
    <s v="WorkPro Apparel"/>
    <x v="27"/>
    <s v="|38/01/09|"/>
    <n v="504"/>
    <n v="4.8099999999999996"/>
    <n v="5.42"/>
    <n v="1.1507479861910242E-3"/>
    <n v="2424.2399999999998"/>
    <n v="0.57997698504027617"/>
    <n v="2731.68"/>
    <n v="306.86002301495978"/>
    <x v="1"/>
  </r>
  <r>
    <x v="3"/>
    <x v="0"/>
    <x v="4"/>
    <s v="DVL9PHTQ177TVFS"/>
    <s v="Afrika Stitch Ltd"/>
    <x v="28"/>
    <s v="|59/01/01|"/>
    <n v="804"/>
    <n v="2.76"/>
    <n v="3.28"/>
    <n v="1.3227513227513227E-3"/>
    <n v="2219.04"/>
    <n v="1.0634920634920635"/>
    <n v="2637.12"/>
    <n v="417.01650793650788"/>
    <x v="1"/>
  </r>
  <r>
    <x v="3"/>
    <x v="0"/>
    <x v="4"/>
    <s v="DVL9PHTQ177TVFS"/>
    <s v="Afrika Stitch Ltd"/>
    <x v="29"/>
    <s v="|59/01/02|"/>
    <n v="1056"/>
    <n v="2.79"/>
    <n v="3.46"/>
    <n v="1.1655011655011655E-3"/>
    <n v="2946.2400000000002"/>
    <n v="1.2307692307692308"/>
    <n v="3653.7599999999998"/>
    <n v="706.28923076923024"/>
    <x v="1"/>
  </r>
  <r>
    <x v="3"/>
    <x v="0"/>
    <x v="4"/>
    <s v="DVL9PHTQ177TVFS"/>
    <s v="Afrika Stitch Ltd"/>
    <x v="30"/>
    <s v="|59/01/03|"/>
    <n v="972"/>
    <n v="2.5499999999999998"/>
    <n v="3.44"/>
    <n v="1.5974440894568689E-3"/>
    <n v="2478.6"/>
    <n v="1.5527156549520766"/>
    <n v="3343.68"/>
    <n v="863.52728434504786"/>
    <x v="1"/>
  </r>
  <r>
    <x v="3"/>
    <x v="0"/>
    <x v="4"/>
    <s v="DVL9PHTQ177TVFS"/>
    <s v="Afrika Stitch Ltd"/>
    <x v="31"/>
    <s v="|59/01/04|"/>
    <n v="1032"/>
    <n v="2.79"/>
    <n v="3.73"/>
    <n v="1.0706638115631692E-3"/>
    <n v="2879.28"/>
    <n v="1.1049250535331907"/>
    <n v="3849.36"/>
    <n v="968.97507494646675"/>
    <x v="1"/>
  </r>
  <r>
    <x v="3"/>
    <x v="0"/>
    <x v="4"/>
    <s v="DVL9PHTQ177TVFS"/>
    <s v="Afrika Stitch Ltd"/>
    <x v="32"/>
    <s v="|59/01/05|"/>
    <n v="720"/>
    <n v="2.09"/>
    <n v="3.93"/>
    <n v="1.4204545454545455E-3"/>
    <n v="1504.8"/>
    <n v="1.0227272727272727"/>
    <n v="2829.6"/>
    <n v="1323.7772727272727"/>
    <x v="0"/>
  </r>
  <r>
    <x v="3"/>
    <x v="0"/>
    <x v="4"/>
    <s v="DVL9PHTQ177TVFS"/>
    <s v="Afrika Stitch Ltd"/>
    <x v="33"/>
    <s v="|59/01/06|"/>
    <n v="684"/>
    <n v="2.92"/>
    <n v="3.87"/>
    <n v="1.658374792703151E-3"/>
    <n v="1997.28"/>
    <n v="1.1343283582089552"/>
    <n v="2647.08"/>
    <n v="648.66567164179105"/>
    <x v="1"/>
  </r>
  <r>
    <x v="3"/>
    <x v="0"/>
    <x v="4"/>
    <s v="DVL9PHTQ177TVFS"/>
    <s v="Afrika Stitch Ltd"/>
    <x v="34"/>
    <s v="|59/01/07|"/>
    <n v="1080"/>
    <n v="2.11"/>
    <n v="3.76"/>
    <n v="1.2755102040816326E-3"/>
    <n v="2278.7999999999997"/>
    <n v="1.3775510204081631"/>
    <n v="4060.7999999999997"/>
    <n v="1780.6224489795918"/>
    <x v="0"/>
  </r>
  <r>
    <x v="3"/>
    <x v="0"/>
    <x v="4"/>
    <s v="DVL9PHTQ177TVFS"/>
    <s v="Afrika Stitch Ltd"/>
    <x v="35"/>
    <s v="|59/01/08|"/>
    <n v="876"/>
    <n v="2"/>
    <n v="4"/>
    <n v="1.658374792703151E-3"/>
    <n v="1752"/>
    <n v="1.4527363184079602"/>
    <n v="3504"/>
    <n v="1750.5472636815921"/>
    <x v="0"/>
  </r>
  <r>
    <x v="3"/>
    <x v="0"/>
    <x v="4"/>
    <s v="DVL9PHTQ177TVFS"/>
    <s v="Afrika Stitch Ltd"/>
    <x v="36"/>
    <s v="|59/01/09|"/>
    <n v="624"/>
    <n v="2.88"/>
    <n v="3.52"/>
    <n v="1.0964912280701754E-3"/>
    <n v="1797.12"/>
    <n v="0.68421052631578938"/>
    <n v="2196.48"/>
    <n v="398.67578947368435"/>
    <x v="1"/>
  </r>
  <r>
    <x v="3"/>
    <x v="0"/>
    <x v="4"/>
    <s v="DVL9PHTQ177TVFS"/>
    <s v="Afrika Stitch Ltd"/>
    <x v="37"/>
    <s v="|59/01/10|"/>
    <n v="1140"/>
    <n v="2.31"/>
    <n v="3.96"/>
    <n v="1.4005602240896359E-3"/>
    <n v="2633.4"/>
    <n v="1.596638655462185"/>
    <n v="4514.3999999999996"/>
    <n v="1879.4033613445374"/>
    <x v="0"/>
  </r>
  <r>
    <x v="3"/>
    <x v="0"/>
    <x v="4"/>
    <s v="DVL9PHTQ177TVFS"/>
    <s v="Afrika Stitch Ltd"/>
    <x v="38"/>
    <s v="|59/01/11|"/>
    <n v="1092"/>
    <n v="2.13"/>
    <n v="3.69"/>
    <n v="1.7391304347826088E-3"/>
    <n v="2325.96"/>
    <n v="1.8991304347826088"/>
    <n v="4029.48"/>
    <n v="1701.6208695652174"/>
    <x v="0"/>
  </r>
  <r>
    <x v="3"/>
    <x v="0"/>
    <x v="4"/>
    <s v="DVL9PHTQ177TVFS"/>
    <s v="Afrika Stitch Ltd"/>
    <x v="39"/>
    <s v="|59/01/12|"/>
    <n v="660"/>
    <n v="2.12"/>
    <n v="3.45"/>
    <n v="1.2330456226880395E-3"/>
    <n v="1399.2"/>
    <n v="0.81381011097410605"/>
    <n v="2277"/>
    <n v="876.98618988902581"/>
    <x v="1"/>
  </r>
  <r>
    <x v="3"/>
    <x v="0"/>
    <x v="4"/>
    <s v="DVL9PHTQ177TVFS"/>
    <s v="Afrika Stitch Ltd"/>
    <x v="40"/>
    <s v="|59/01/13|"/>
    <n v="948"/>
    <n v="2.34"/>
    <n v="3.5"/>
    <n v="1.5313935681470138E-3"/>
    <n v="2218.3199999999997"/>
    <n v="1.4517611026033692"/>
    <n v="3318"/>
    <n v="1098.228238897397"/>
    <x v="0"/>
  </r>
  <r>
    <x v="3"/>
    <x v="0"/>
    <x v="4"/>
    <s v="DVL9PHTQ177TVFS"/>
    <s v="Afrika Stitch Ltd"/>
    <x v="41"/>
    <s v="|59/01/14|"/>
    <n v="1104"/>
    <n v="2.2799999999999998"/>
    <n v="3.82"/>
    <n v="1.5060240963855422E-3"/>
    <n v="2517.12"/>
    <n v="1.6626506024096386"/>
    <n v="4217.28"/>
    <n v="1698.4973493975901"/>
    <x v="0"/>
  </r>
  <r>
    <x v="3"/>
    <x v="0"/>
    <x v="4"/>
    <s v="DVL9PHTQ177TVFS"/>
    <s v="Afrika Stitch Ltd"/>
    <x v="42"/>
    <s v="|59/01/15|"/>
    <n v="1188"/>
    <n v="2.52"/>
    <n v="3.25"/>
    <n v="1.1668611435239206E-3"/>
    <n v="2993.76"/>
    <n v="1.3862310385064176"/>
    <n v="3861"/>
    <n v="865.85376896149342"/>
    <x v="1"/>
  </r>
  <r>
    <x v="3"/>
    <x v="0"/>
    <x v="4"/>
    <s v="DVL9PHTQ177TVFS"/>
    <s v="Afrika Stitch Ltd"/>
    <x v="43"/>
    <s v="|59/01/16|"/>
    <n v="996"/>
    <n v="2.46"/>
    <n v="3.83"/>
    <n v="1.2033694344163659E-3"/>
    <n v="2450.16"/>
    <n v="1.1985559566787003"/>
    <n v="3814.6800000000003"/>
    <n v="1363.3214440433217"/>
    <x v="0"/>
  </r>
  <r>
    <x v="3"/>
    <x v="0"/>
    <x v="4"/>
    <s v="DVL9PHTQ177TVFS"/>
    <s v="Afrika Stitch Ltd"/>
    <x v="44"/>
    <s v="|59/01/17|"/>
    <n v="1152"/>
    <n v="2.06"/>
    <n v="3.61"/>
    <n v="1.7094017094017094E-3"/>
    <n v="2373.12"/>
    <n v="1.9692307692307693"/>
    <n v="4158.72"/>
    <n v="1783.6307692307696"/>
    <x v="0"/>
  </r>
  <r>
    <x v="3"/>
    <x v="0"/>
    <x v="4"/>
    <s v="DVL9PHTQ177TVFS"/>
    <s v="Afrika Stitch Ltd"/>
    <x v="45"/>
    <s v="|59/01/18|"/>
    <n v="1128"/>
    <n v="2.4300000000000002"/>
    <n v="3.37"/>
    <n v="1.6722408026755853E-3"/>
    <n v="2741.04"/>
    <n v="1.8862876254180603"/>
    <n v="3801.36"/>
    <n v="1058.433712374582"/>
    <x v="0"/>
  </r>
  <r>
    <x v="3"/>
    <x v="0"/>
    <x v="4"/>
    <s v="DVL9PHTQ177TVFS"/>
    <s v="Afrika Stitch Ltd"/>
    <x v="46"/>
    <s v="|59/01/19|"/>
    <n v="960"/>
    <n v="2.11"/>
    <n v="3.63"/>
    <n v="1.1185682326621924E-3"/>
    <n v="2025.6"/>
    <n v="1.0738255033557047"/>
    <n v="3484.7999999999997"/>
    <n v="1458.1261744966441"/>
    <x v="0"/>
  </r>
  <r>
    <x v="3"/>
    <x v="0"/>
    <x v="4"/>
    <s v="DVL9PHTQ177TVFS"/>
    <s v="Afrika Stitch Ltd"/>
    <x v="0"/>
    <s v="|59/01/20|"/>
    <n v="816"/>
    <n v="2.99"/>
    <n v="3.5"/>
    <n v="1.5649452269170579E-3"/>
    <n v="2439.84"/>
    <n v="1.2769953051643192"/>
    <n v="2856"/>
    <n v="414.88300469483556"/>
    <x v="1"/>
  </r>
  <r>
    <x v="3"/>
    <x v="0"/>
    <x v="4"/>
    <s v="DVL9PHTQ177TVFS"/>
    <s v="Afrika Stitch Ltd"/>
    <x v="1"/>
    <s v="|59/01/21|"/>
    <n v="720"/>
    <n v="2.37"/>
    <n v="3.36"/>
    <n v="1.6891891891891893E-3"/>
    <n v="1706.4"/>
    <n v="1.2162162162162162"/>
    <n v="2419.1999999999998"/>
    <n v="711.58378378378347"/>
    <x v="1"/>
  </r>
  <r>
    <x v="3"/>
    <x v="0"/>
    <x v="4"/>
    <s v="DVL9PHTQ177TVFS"/>
    <s v="Afrika Stitch Ltd"/>
    <x v="2"/>
    <s v="|59/01/22|"/>
    <n v="936"/>
    <n v="2.15"/>
    <n v="3.73"/>
    <n v="1.7035775127768314E-3"/>
    <n v="2012.3999999999999"/>
    <n v="1.5945485519591143"/>
    <n v="3491.28"/>
    <n v="1477.2854514480412"/>
    <x v="0"/>
  </r>
  <r>
    <x v="3"/>
    <x v="0"/>
    <x v="4"/>
    <s v="DVL9PHTQ177TVFS"/>
    <s v="Afrika Stitch Ltd"/>
    <x v="3"/>
    <s v="|59/01/23|"/>
    <n v="1164"/>
    <n v="2.64"/>
    <n v="3.49"/>
    <n v="1.0893246187363835E-3"/>
    <n v="3072.96"/>
    <n v="1.2679738562091505"/>
    <n v="4062.36"/>
    <n v="988.13202614379099"/>
    <x v="1"/>
  </r>
  <r>
    <x v="3"/>
    <x v="0"/>
    <x v="4"/>
    <s v="DVL9PHTQ177TVFS"/>
    <s v="Afrika Stitch Ltd"/>
    <x v="4"/>
    <s v="|59/01/24|"/>
    <n v="1200"/>
    <n v="2.0299999999999998"/>
    <n v="3.62"/>
    <n v="1.2254901960784314E-3"/>
    <n v="2435.9999999999995"/>
    <n v="1.4705882352941175"/>
    <n v="4344"/>
    <n v="1906.5294117647063"/>
    <x v="0"/>
  </r>
  <r>
    <x v="3"/>
    <x v="0"/>
    <x v="4"/>
    <s v="DVL9PHTQ177TVFS"/>
    <s v="Afrika Stitch Ltd"/>
    <x v="5"/>
    <s v="|59/01/25|"/>
    <n v="600"/>
    <n v="2.44"/>
    <n v="3.45"/>
    <n v="1.7152658662092624E-3"/>
    <n v="1464"/>
    <n v="1.0291595197255574"/>
    <n v="2070"/>
    <n v="604.97084048027443"/>
    <x v="1"/>
  </r>
  <r>
    <x v="3"/>
    <x v="0"/>
    <x v="4"/>
    <s v="DVL9PHTQ177TVFS"/>
    <s v="Afrika Stitch Ltd"/>
    <x v="6"/>
    <s v="|59/01/26|"/>
    <n v="768"/>
    <n v="2.02"/>
    <n v="3.44"/>
    <n v="1.1695906432748538E-3"/>
    <n v="1551.3600000000001"/>
    <n v="0.89824561403508774"/>
    <n v="2641.92"/>
    <n v="1089.661754385965"/>
    <x v="0"/>
  </r>
  <r>
    <x v="3"/>
    <x v="0"/>
    <x v="4"/>
    <s v="DVL9PHTQ177TVFS"/>
    <s v="Afrika Stitch Ltd"/>
    <x v="7"/>
    <s v="|59/01/27|"/>
    <n v="792"/>
    <n v="2.7"/>
    <n v="3.53"/>
    <n v="1.7211703958691911E-3"/>
    <n v="2138.4"/>
    <n v="1.3631669535283994"/>
    <n v="2795.7599999999998"/>
    <n v="655.99683304647124"/>
    <x v="1"/>
  </r>
  <r>
    <x v="3"/>
    <x v="0"/>
    <x v="4"/>
    <s v="DVL9PHTQ177TVFS"/>
    <s v="Afrika Stitch Ltd"/>
    <x v="8"/>
    <s v="|59/01/28|"/>
    <n v="912"/>
    <n v="2.3199999999999998"/>
    <n v="3.26"/>
    <n v="1.4184397163120568E-3"/>
    <n v="2115.8399999999997"/>
    <n v="1.2936170212765958"/>
    <n v="2973.12"/>
    <n v="855.98638297872355"/>
    <x v="1"/>
  </r>
  <r>
    <x v="3"/>
    <x v="0"/>
    <x v="4"/>
    <s v="DVL9PHTQ177TVFS"/>
    <s v="Afrika Stitch Ltd"/>
    <x v="9"/>
    <s v="|59/01/29|"/>
    <n v="720"/>
    <n v="2.91"/>
    <n v="3.92"/>
    <n v="1.1198208286674132E-3"/>
    <n v="2095.2000000000003"/>
    <n v="0.80627099664053747"/>
    <n v="2822.4"/>
    <n v="726.39372900335923"/>
    <x v="1"/>
  </r>
  <r>
    <x v="3"/>
    <x v="0"/>
    <x v="4"/>
    <s v="DVL9PHTQ177TVFS"/>
    <s v="Afrika Stitch Ltd"/>
    <x v="10"/>
    <s v="|59/01/30|"/>
    <n v="672"/>
    <n v="2.25"/>
    <n v="3.42"/>
    <n v="1.092896174863388E-3"/>
    <n v="1512"/>
    <n v="0.73442622950819669"/>
    <n v="2298.2399999999998"/>
    <n v="785.50557377049154"/>
    <x v="1"/>
  </r>
  <r>
    <x v="3"/>
    <x v="0"/>
    <x v="4"/>
    <s v="DVL9PHTQ177TVFS"/>
    <s v="Afrika Stitch Ltd"/>
    <x v="11"/>
    <s v="|59/01/31|"/>
    <n v="1152"/>
    <n v="2.4300000000000002"/>
    <n v="3.87"/>
    <n v="1.0834236186348862E-3"/>
    <n v="2799.36"/>
    <n v="1.2481040086673889"/>
    <n v="4458.24"/>
    <n v="1657.6318959913322"/>
    <x v="0"/>
  </r>
  <r>
    <x v="3"/>
    <x v="0"/>
    <x v="4"/>
    <s v="DVL9PHTQ177TVFS"/>
    <s v="Afrika Stitch Ltd"/>
    <x v="12"/>
    <s v="|59/01/32|"/>
    <n v="768"/>
    <n v="2.16"/>
    <n v="3.3"/>
    <n v="1.2239902080783353E-3"/>
    <n v="1658.88"/>
    <n v="0.94002447980416148"/>
    <n v="2534.3999999999996"/>
    <n v="874.57997552019538"/>
    <x v="1"/>
  </r>
  <r>
    <x v="3"/>
    <x v="0"/>
    <x v="4"/>
    <s v="DVL9PHTQ177TVFS"/>
    <s v="Afrika Stitch Ltd"/>
    <x v="13"/>
    <s v="|59/01/33|"/>
    <n v="648"/>
    <n v="2.9"/>
    <n v="3.46"/>
    <n v="1.1947431302270011E-3"/>
    <n v="1879.2"/>
    <n v="0.77419354838709675"/>
    <n v="2242.08"/>
    <n v="362.10580645161281"/>
    <x v="1"/>
  </r>
  <r>
    <x v="3"/>
    <x v="0"/>
    <x v="4"/>
    <s v="DVL9PHTQ177TVFS"/>
    <s v="Afrika Stitch Ltd"/>
    <x v="14"/>
    <s v="|59/01/34|"/>
    <n v="612"/>
    <n v="2.36"/>
    <n v="3.74"/>
    <n v="1.3513513513513514E-3"/>
    <n v="1444.32"/>
    <n v="0.82702702702702702"/>
    <n v="2288.88"/>
    <n v="843.73297297297313"/>
    <x v="1"/>
  </r>
  <r>
    <x v="3"/>
    <x v="0"/>
    <x v="4"/>
    <s v="DVL9PHTQ177TVFS"/>
    <s v="Afrika Stitch Ltd"/>
    <x v="15"/>
    <s v="|59/01/35|"/>
    <n v="1152"/>
    <n v="2.93"/>
    <n v="3.79"/>
    <n v="1.443001443001443E-3"/>
    <n v="3375.36"/>
    <n v="1.6623376623376624"/>
    <n v="4366.08"/>
    <n v="989.05766233766212"/>
    <x v="1"/>
  </r>
  <r>
    <x v="3"/>
    <x v="0"/>
    <x v="4"/>
    <s v="DVL9PHTQ177TVFS"/>
    <s v="Afrika Stitch Ltd"/>
    <x v="16"/>
    <s v="|59/01/36|"/>
    <n v="1152"/>
    <n v="2.09"/>
    <n v="3.95"/>
    <n v="1.0548523206751054E-3"/>
    <n v="2407.6799999999998"/>
    <n v="1.2151898734177213"/>
    <n v="4550.4000000000005"/>
    <n v="2141.5048101265829"/>
    <x v="0"/>
  </r>
  <r>
    <x v="3"/>
    <x v="0"/>
    <x v="4"/>
    <s v="DVL9PHTQ177TVFS"/>
    <s v="Afrika Stitch Ltd"/>
    <x v="17"/>
    <s v="|59/01/37|"/>
    <n v="876"/>
    <n v="2.76"/>
    <n v="3.62"/>
    <n v="1.2239902080783353E-3"/>
    <n v="2417.7599999999998"/>
    <n v="1.0722154222766216"/>
    <n v="3171.12"/>
    <n v="752.28778457772353"/>
    <x v="1"/>
  </r>
  <r>
    <x v="3"/>
    <x v="0"/>
    <x v="4"/>
    <s v="DVL9PHTQ177TVFS"/>
    <s v="Afrika Stitch Ltd"/>
    <x v="18"/>
    <s v="|59/01/38|"/>
    <n v="840"/>
    <n v="2.42"/>
    <n v="3.42"/>
    <n v="1.4641288433382138E-3"/>
    <n v="2032.8"/>
    <n v="1.2298682284040996"/>
    <n v="2872.7999999999997"/>
    <n v="838.77013177159563"/>
    <x v="1"/>
  </r>
  <r>
    <x v="3"/>
    <x v="0"/>
    <x v="4"/>
    <s v="DVL9PHTQ177TVFS"/>
    <s v="Afrika Stitch Ltd"/>
    <x v="19"/>
    <s v="|59/01/39|"/>
    <n v="636"/>
    <n v="2.61"/>
    <n v="3.3"/>
    <n v="1.0277492291880781E-3"/>
    <n v="1659.9599999999998"/>
    <n v="0.65364850976361766"/>
    <n v="2098.7999999999997"/>
    <n v="438.18635149023629"/>
    <x v="1"/>
  </r>
  <r>
    <x v="3"/>
    <x v="0"/>
    <x v="4"/>
    <s v="DVL9PHTQ177TVFS"/>
    <s v="Afrika Stitch Ltd"/>
    <x v="20"/>
    <s v="|59/01/40|"/>
    <n v="708"/>
    <n v="2.04"/>
    <n v="3.76"/>
    <n v="1.0718113612004287E-3"/>
    <n v="1444.32"/>
    <n v="0.7588424437299035"/>
    <n v="2662.08"/>
    <n v="1217.0011575562701"/>
    <x v="0"/>
  </r>
  <r>
    <x v="3"/>
    <x v="0"/>
    <x v="4"/>
    <s v="DVL9PHTQ177TVFS"/>
    <s v="Afrika Stitch Ltd"/>
    <x v="21"/>
    <s v="|59/01/41|"/>
    <n v="936"/>
    <n v="2.69"/>
    <n v="3.75"/>
    <n v="1.1467889908256881E-3"/>
    <n v="2517.84"/>
    <n v="1.073394495412844"/>
    <n v="3510"/>
    <n v="991.08660550458706"/>
    <x v="1"/>
  </r>
  <r>
    <x v="3"/>
    <x v="0"/>
    <x v="4"/>
    <s v="DVL9PHTQ177TVFS"/>
    <s v="Afrika Stitch Ltd"/>
    <x v="22"/>
    <s v="|59/01/42|"/>
    <n v="660"/>
    <n v="2.23"/>
    <n v="3.36"/>
    <n v="1.7211703958691911E-3"/>
    <n v="1471.8"/>
    <n v="1.1359724612736661"/>
    <n v="2217.6"/>
    <n v="744.66402753872626"/>
    <x v="1"/>
  </r>
  <r>
    <x v="3"/>
    <x v="0"/>
    <x v="4"/>
    <s v="DVL9PHTQ177TVFS"/>
    <s v="Afrika Stitch Ltd"/>
    <x v="23"/>
    <s v="|59/01/43|"/>
    <n v="816"/>
    <n v="2.25"/>
    <n v="3.43"/>
    <n v="1.5337423312883436E-3"/>
    <n v="1836"/>
    <n v="1.2515337423312884"/>
    <n v="2798.88"/>
    <n v="961.62846625766883"/>
    <x v="1"/>
  </r>
  <r>
    <x v="3"/>
    <x v="0"/>
    <x v="4"/>
    <s v="DVL9PHTQ177TVFS"/>
    <s v="Afrika Stitch Ltd"/>
    <x v="24"/>
    <s v="|59/01/44|"/>
    <n v="684"/>
    <n v="2.46"/>
    <n v="3.55"/>
    <n v="1.088139281828074E-3"/>
    <n v="1682.6399999999999"/>
    <n v="0.74428726877040263"/>
    <n v="2428.1999999999998"/>
    <n v="744.8157127312295"/>
    <x v="1"/>
  </r>
  <r>
    <x v="3"/>
    <x v="0"/>
    <x v="4"/>
    <s v="DVL9PHTQ177TVFS"/>
    <s v="Afrika Stitch Ltd"/>
    <x v="25"/>
    <s v="|59/01/45|"/>
    <n v="768"/>
    <n v="2.54"/>
    <n v="3.97"/>
    <n v="1.3717421124828531E-3"/>
    <n v="1950.72"/>
    <n v="1.0534979423868311"/>
    <n v="3048.96"/>
    <n v="1097.1865020576131"/>
    <x v="0"/>
  </r>
  <r>
    <x v="3"/>
    <x v="0"/>
    <x v="4"/>
    <s v="DVL9PHTQ177TVFS"/>
    <s v="Afrika Stitch Ltd"/>
    <x v="26"/>
    <s v="|59/01/46|"/>
    <n v="840"/>
    <n v="2.4500000000000002"/>
    <n v="3.32"/>
    <n v="1.6806722689075631E-3"/>
    <n v="2058"/>
    <n v="1.411764705882353"/>
    <n v="2788.7999999999997"/>
    <n v="729.38823529411741"/>
    <x v="1"/>
  </r>
  <r>
    <x v="3"/>
    <x v="0"/>
    <x v="4"/>
    <s v="DVL9PHTQ177TVFS"/>
    <s v="Afrika Stitch Ltd"/>
    <x v="27"/>
    <s v="|59/01/47|"/>
    <n v="612"/>
    <n v="2.72"/>
    <n v="3.23"/>
    <n v="1.4367816091954023E-3"/>
    <n v="1664.64"/>
    <n v="0.87931034482758619"/>
    <n v="1976.76"/>
    <n v="311.24068965517233"/>
    <x v="1"/>
  </r>
  <r>
    <x v="3"/>
    <x v="0"/>
    <x v="4"/>
    <s v="DVL9PHTQ177TVFS"/>
    <s v="Afrika Stitch Ltd"/>
    <x v="28"/>
    <s v="|59/01/48|"/>
    <n v="1020"/>
    <n v="2.67"/>
    <n v="3.83"/>
    <n v="1.3812154696132596E-3"/>
    <n v="2723.4"/>
    <n v="1.4088397790055247"/>
    <n v="3906.6"/>
    <n v="1181.7911602209942"/>
    <x v="0"/>
  </r>
  <r>
    <x v="3"/>
    <x v="0"/>
    <x v="4"/>
    <s v="DVL9PHTQ177TVFS"/>
    <s v="Afrika Stitch Ltd"/>
    <x v="29"/>
    <s v="|59/01/49|"/>
    <n v="984"/>
    <n v="2.3199999999999998"/>
    <n v="3.29"/>
    <n v="1.321003963011889E-3"/>
    <n v="2282.8799999999997"/>
    <n v="1.2998678996036988"/>
    <n v="3237.36"/>
    <n v="953.1801321003968"/>
    <x v="1"/>
  </r>
  <r>
    <x v="3"/>
    <x v="0"/>
    <x v="4"/>
    <s v="DVL9PHTQ177TVFS"/>
    <s v="Afrika Stitch Ltd"/>
    <x v="30"/>
    <s v="|59/01/50|"/>
    <n v="1104"/>
    <n v="2.8"/>
    <n v="3.77"/>
    <n v="1.1135857461024498E-3"/>
    <n v="3091.2"/>
    <n v="1.2293986636971046"/>
    <n v="4162.08"/>
    <n v="1069.650601336303"/>
    <x v="0"/>
  </r>
  <r>
    <x v="3"/>
    <x v="0"/>
    <x v="4"/>
    <s v="DVL9PHTQ177TVFS"/>
    <s v="Afrika Stitch Ltd"/>
    <x v="31"/>
    <s v="|59/01/51|"/>
    <n v="996"/>
    <n v="2.6"/>
    <n v="3.95"/>
    <n v="1.037344398340249E-3"/>
    <n v="2589.6"/>
    <n v="1.0331950207468881"/>
    <n v="3934.2000000000003"/>
    <n v="1343.5668049792534"/>
    <x v="0"/>
  </r>
  <r>
    <x v="3"/>
    <x v="0"/>
    <x v="4"/>
    <s v="DVL9PHTQ177TVFS"/>
    <s v="Afrika Stitch Ltd"/>
    <x v="32"/>
    <s v="|59/01/52|"/>
    <n v="948"/>
    <n v="2.77"/>
    <n v="3.47"/>
    <n v="1.0384215991692627E-3"/>
    <n v="2625.96"/>
    <n v="0.98442367601246106"/>
    <n v="3289.5600000000004"/>
    <n v="662.61557632398785"/>
    <x v="1"/>
  </r>
  <r>
    <x v="3"/>
    <x v="0"/>
    <x v="4"/>
    <s v="DVL9PHTQ177TVFS"/>
    <s v="Afrika Stitch Ltd"/>
    <x v="33"/>
    <s v="|59/01/53|"/>
    <n v="720"/>
    <n v="2.91"/>
    <n v="4"/>
    <n v="1.8248175182481751E-3"/>
    <n v="2095.2000000000003"/>
    <n v="1.3138686131386861"/>
    <n v="2880"/>
    <n v="783.48613138686108"/>
    <x v="1"/>
  </r>
  <r>
    <x v="3"/>
    <x v="0"/>
    <x v="4"/>
    <s v="DVL9PHTQ177TVFS"/>
    <s v="Afrika Stitch Ltd"/>
    <x v="34"/>
    <s v="|59/01/54|"/>
    <n v="1080"/>
    <n v="2.72"/>
    <n v="3.56"/>
    <n v="1.3812154696132596E-3"/>
    <n v="2937.6000000000004"/>
    <n v="1.4917127071823204"/>
    <n v="3844.8"/>
    <n v="905.70828729281754"/>
    <x v="1"/>
  </r>
  <r>
    <x v="3"/>
    <x v="0"/>
    <x v="4"/>
    <s v="DVL9PHTQ177TVFS"/>
    <s v="Afrika Stitch Ltd"/>
    <x v="35"/>
    <s v="|59/01/55|"/>
    <n v="828"/>
    <n v="2.52"/>
    <n v="3.42"/>
    <n v="1.4903129657228018E-3"/>
    <n v="2086.56"/>
    <n v="1.2339791356184799"/>
    <n v="2831.7599999999998"/>
    <n v="743.96602086438133"/>
    <x v="1"/>
  </r>
  <r>
    <x v="3"/>
    <x v="0"/>
    <x v="4"/>
    <s v="DVL9PHTQ177TVFS"/>
    <s v="Afrika Stitch Ltd"/>
    <x v="36"/>
    <s v="|59/01/56|"/>
    <n v="756"/>
    <n v="2.75"/>
    <n v="3.24"/>
    <n v="1.0330578512396695E-3"/>
    <n v="2079"/>
    <n v="0.78099173553719015"/>
    <n v="2449.44"/>
    <n v="369.65900826446284"/>
    <x v="1"/>
  </r>
  <r>
    <x v="3"/>
    <x v="0"/>
    <x v="4"/>
    <s v="DVL9PHTQ177TVFS"/>
    <s v="Afrika Stitch Ltd"/>
    <x v="37"/>
    <s v="|59/01/57|"/>
    <n v="624"/>
    <n v="2.67"/>
    <n v="3.3"/>
    <n v="1.7391304347826088E-3"/>
    <n v="1666.08"/>
    <n v="1.0852173913043479"/>
    <n v="2059.1999999999998"/>
    <n v="392.03478260869554"/>
    <x v="1"/>
  </r>
  <r>
    <x v="3"/>
    <x v="0"/>
    <x v="4"/>
    <s v="DVL9PHTQ177TVFS"/>
    <s v="Afrika Stitch Ltd"/>
    <x v="38"/>
    <s v="|59/01/58|"/>
    <n v="792"/>
    <n v="2.86"/>
    <n v="3.32"/>
    <n v="1.4005602240896359E-3"/>
    <n v="2265.12"/>
    <n v="1.1092436974789917"/>
    <n v="2629.44"/>
    <n v="363.21075630252119"/>
    <x v="1"/>
  </r>
  <r>
    <x v="3"/>
    <x v="0"/>
    <x v="4"/>
    <s v="DVL9PHTQ177TVFS"/>
    <s v="Afrika Stitch Ltd"/>
    <x v="39"/>
    <s v="|59/01/59|"/>
    <n v="1152"/>
    <n v="2.92"/>
    <n v="3.22"/>
    <n v="1.1507479861910242E-3"/>
    <n v="3363.84"/>
    <n v="1.3256616800920598"/>
    <n v="3709.44"/>
    <n v="344.27433831990783"/>
    <x v="1"/>
  </r>
  <r>
    <x v="3"/>
    <x v="0"/>
    <x v="4"/>
    <s v="DVL9PHTQ177TVFS"/>
    <s v="Afrika Stitch Ltd"/>
    <x v="40"/>
    <s v="|59/01/60|"/>
    <n v="1056"/>
    <n v="2.62"/>
    <n v="3.49"/>
    <n v="1.2690355329949238E-3"/>
    <n v="2766.7200000000003"/>
    <n v="1.3401015228426394"/>
    <n v="3685.44"/>
    <n v="917.37989847715721"/>
    <x v="1"/>
  </r>
  <r>
    <x v="3"/>
    <x v="0"/>
    <x v="4"/>
    <s v="DVL9PHTQ177TVFS"/>
    <s v="Afrika Stitch Ltd"/>
    <x v="41"/>
    <s v="|59/01/61|"/>
    <n v="1188"/>
    <n v="2.41"/>
    <n v="3.93"/>
    <n v="1.7921146953405018E-3"/>
    <n v="2863.0800000000004"/>
    <n v="2.129032258064516"/>
    <n v="4668.84"/>
    <n v="1803.6309677419351"/>
    <x v="0"/>
  </r>
  <r>
    <x v="3"/>
    <x v="0"/>
    <x v="4"/>
    <s v="DVL9PHTQ177TVFS"/>
    <s v="Afrika Stitch Ltd"/>
    <x v="42"/>
    <s v="|59/01/62|"/>
    <n v="816"/>
    <n v="2.13"/>
    <n v="3.34"/>
    <n v="1.2376237623762376E-3"/>
    <n v="1738.08"/>
    <n v="1.0099009900990099"/>
    <n v="2725.44"/>
    <n v="986.3500990099011"/>
    <x v="1"/>
  </r>
  <r>
    <x v="3"/>
    <x v="0"/>
    <x v="4"/>
    <s v="DVL9PHTQ177TVFS"/>
    <s v="Afrika Stitch Ltd"/>
    <x v="43"/>
    <s v="|59/01/63|"/>
    <n v="1200"/>
    <n v="2.98"/>
    <n v="3.38"/>
    <n v="1.4347202295552368E-3"/>
    <n v="3576"/>
    <n v="1.7216642754662841"/>
    <n v="4056"/>
    <n v="478.27833572453369"/>
    <x v="1"/>
  </r>
  <r>
    <x v="3"/>
    <x v="0"/>
    <x v="4"/>
    <s v="DVL9PHTQ177TVFS"/>
    <s v="Afrika Stitch Ltd"/>
    <x v="44"/>
    <s v="|59/01/64|"/>
    <n v="1116"/>
    <n v="2.42"/>
    <n v="3.32"/>
    <n v="1.0548523206751054E-3"/>
    <n v="2700.72"/>
    <n v="1.1772151898734176"/>
    <n v="3705.12"/>
    <n v="1003.2227848101267"/>
    <x v="0"/>
  </r>
  <r>
    <x v="3"/>
    <x v="0"/>
    <x v="4"/>
    <s v="DVL9PHTQ177TVFS"/>
    <s v="Afrika Stitch Ltd"/>
    <x v="45"/>
    <s v="|59/01/65|"/>
    <n v="1140"/>
    <n v="2.83"/>
    <n v="3.35"/>
    <n v="1.1737089201877935E-3"/>
    <n v="3226.2000000000003"/>
    <n v="1.3380281690140845"/>
    <n v="3819"/>
    <n v="591.46197183098559"/>
    <x v="1"/>
  </r>
  <r>
    <x v="3"/>
    <x v="0"/>
    <x v="4"/>
    <s v="DVL9PHTQ177TVFS"/>
    <s v="Afrika Stitch Ltd"/>
    <x v="46"/>
    <s v="|59/01/66|"/>
    <n v="660"/>
    <n v="2.71"/>
    <n v="3.38"/>
    <n v="1.2165450121654502E-3"/>
    <n v="1788.6"/>
    <n v="0.8029197080291971"/>
    <n v="2230.7999999999997"/>
    <n v="441.39708029197061"/>
    <x v="1"/>
  </r>
  <r>
    <x v="3"/>
    <x v="0"/>
    <x v="4"/>
    <s v="DVL9PHTQ177TVFS"/>
    <s v="Afrika Stitch Ltd"/>
    <x v="0"/>
    <s v="|59/01/67|"/>
    <n v="828"/>
    <n v="2.72"/>
    <n v="3.78"/>
    <n v="1.2706480304955528E-3"/>
    <n v="2252.1600000000003"/>
    <n v="1.0520965692503177"/>
    <n v="3129.8399999999997"/>
    <n v="876.62790343074903"/>
    <x v="1"/>
  </r>
  <r>
    <x v="3"/>
    <x v="0"/>
    <x v="4"/>
    <s v="DVL9PHTQ177TVFS"/>
    <s v="Afrika Stitch Ltd"/>
    <x v="1"/>
    <s v="|59/01/68|"/>
    <n v="996"/>
    <n v="2.11"/>
    <n v="3.59"/>
    <n v="1.0845986984815619E-3"/>
    <n v="2101.56"/>
    <n v="1.0802603036876357"/>
    <n v="3575.64"/>
    <n v="1472.9997396963122"/>
    <x v="0"/>
  </r>
  <r>
    <x v="3"/>
    <x v="0"/>
    <x v="4"/>
    <s v="DVL9PHTQ177TVFS"/>
    <s v="Afrika Stitch Ltd"/>
    <x v="2"/>
    <s v="|59/01/69|"/>
    <n v="600"/>
    <n v="2.37"/>
    <n v="3.34"/>
    <n v="1.7513134851138354E-3"/>
    <n v="1422"/>
    <n v="1.0507880910683012"/>
    <n v="2004"/>
    <n v="580.94921190893172"/>
    <x v="1"/>
  </r>
  <r>
    <x v="3"/>
    <x v="0"/>
    <x v="4"/>
    <s v="DVL9PHTQ177TVFS"/>
    <s v="Afrika Stitch Ltd"/>
    <x v="3"/>
    <s v="|59/02/01|"/>
    <n v="1056"/>
    <n v="2.4700000000000002"/>
    <n v="3.47"/>
    <n v="1.5060240963855422E-3"/>
    <n v="2608.3200000000002"/>
    <n v="1.5903614457831325"/>
    <n v="3664.32"/>
    <n v="1054.4096385542168"/>
    <x v="0"/>
  </r>
  <r>
    <x v="3"/>
    <x v="0"/>
    <x v="4"/>
    <s v="DVL9PHTQ177TVFS"/>
    <s v="Afrika Stitch Ltd"/>
    <x v="4"/>
    <s v="|59/02/02|"/>
    <n v="780"/>
    <n v="2.25"/>
    <n v="3.63"/>
    <n v="1.5625000000000001E-3"/>
    <n v="1755"/>
    <n v="1.21875"/>
    <n v="2831.4"/>
    <n v="1075.1812500000001"/>
    <x v="0"/>
  </r>
  <r>
    <x v="3"/>
    <x v="0"/>
    <x v="4"/>
    <s v="DVL9PHTQ177TVFS"/>
    <s v="Afrika Stitch Ltd"/>
    <x v="5"/>
    <s v="|59/02/03|"/>
    <n v="1176"/>
    <n v="2.74"/>
    <n v="3.27"/>
    <n v="1.1750881316098707E-3"/>
    <n v="3222.2400000000002"/>
    <n v="1.3819036427732079"/>
    <n v="3845.52"/>
    <n v="621.89809635722656"/>
    <x v="1"/>
  </r>
  <r>
    <x v="3"/>
    <x v="0"/>
    <x v="4"/>
    <s v="DVL9PHTQ177TVFS"/>
    <s v="Afrika Stitch Ltd"/>
    <x v="6"/>
    <s v="|59/02/04|"/>
    <n v="828"/>
    <n v="2.0499999999999998"/>
    <n v="3.37"/>
    <n v="1.0917030567685589E-3"/>
    <n v="1697.3999999999999"/>
    <n v="0.90393013100436681"/>
    <n v="2790.36"/>
    <n v="1092.0560698689958"/>
    <x v="0"/>
  </r>
  <r>
    <x v="3"/>
    <x v="0"/>
    <x v="4"/>
    <s v="DVL9PHTQ177TVFS"/>
    <s v="Afrika Stitch Ltd"/>
    <x v="7"/>
    <s v="|59/02/05|"/>
    <n v="1164"/>
    <n v="2.52"/>
    <n v="3.82"/>
    <n v="1.1947431302270011E-3"/>
    <n v="2933.28"/>
    <n v="1.3906810035842294"/>
    <n v="4446.4799999999996"/>
    <n v="1511.8093189964152"/>
    <x v="0"/>
  </r>
  <r>
    <x v="3"/>
    <x v="0"/>
    <x v="4"/>
    <s v="DVL9PHTQ177TVFS"/>
    <s v="Afrika Stitch Ltd"/>
    <x v="8"/>
    <s v="|59/02/06|"/>
    <n v="1044"/>
    <n v="2.0499999999999998"/>
    <n v="3.67"/>
    <n v="1.7543859649122807E-3"/>
    <n v="2140.1999999999998"/>
    <n v="1.8315789473684212"/>
    <n v="3831.48"/>
    <n v="1689.4484210526318"/>
    <x v="0"/>
  </r>
  <r>
    <x v="3"/>
    <x v="0"/>
    <x v="4"/>
    <s v="DVL9PHTQ177TVFS"/>
    <s v="Afrika Stitch Ltd"/>
    <x v="9"/>
    <s v="|59/02/07|"/>
    <n v="1068"/>
    <n v="2.2599999999999998"/>
    <n v="3.5"/>
    <n v="1.0460251046025104E-3"/>
    <n v="2413.6799999999998"/>
    <n v="1.117154811715481"/>
    <n v="3738"/>
    <n v="1323.2028451882848"/>
    <x v="0"/>
  </r>
  <r>
    <x v="3"/>
    <x v="0"/>
    <x v="4"/>
    <s v="DVL9PHTQ177TVFS"/>
    <s v="Afrika Stitch Ltd"/>
    <x v="10"/>
    <s v="|59/02/08|"/>
    <n v="1056"/>
    <n v="2.2999999999999998"/>
    <n v="3.24"/>
    <n v="1.3698630136986301E-3"/>
    <n v="2428.7999999999997"/>
    <n v="1.4465753424657535"/>
    <n v="3421.44"/>
    <n v="991.19342465753459"/>
    <x v="1"/>
  </r>
  <r>
    <x v="3"/>
    <x v="0"/>
    <x v="4"/>
    <s v="DVL9PHTQ177TVFS"/>
    <s v="Afrika Stitch Ltd"/>
    <x v="11"/>
    <s v="|59/02/09|"/>
    <n v="600"/>
    <n v="2.13"/>
    <n v="3.3"/>
    <n v="1.440922190201729E-3"/>
    <n v="1278"/>
    <n v="0.86455331412103742"/>
    <n v="1980"/>
    <n v="701.13544668587895"/>
    <x v="1"/>
  </r>
  <r>
    <x v="3"/>
    <x v="0"/>
    <x v="4"/>
    <s v="DVL9PHTQ177TVFS"/>
    <s v="Afrika Stitch Ltd"/>
    <x v="12"/>
    <s v="|59/02/10|"/>
    <n v="648"/>
    <n v="2.96"/>
    <n v="3.53"/>
    <n v="1.092896174863388E-3"/>
    <n v="1918.08"/>
    <n v="0.70819672131147537"/>
    <n v="2287.44"/>
    <n v="368.65180327868865"/>
    <x v="1"/>
  </r>
  <r>
    <x v="3"/>
    <x v="0"/>
    <x v="4"/>
    <s v="DVL9PHTQ177TVFS"/>
    <s v="Afrika Stitch Ltd"/>
    <x v="13"/>
    <s v="|59/02/11|"/>
    <n v="924"/>
    <n v="2.65"/>
    <n v="3.34"/>
    <n v="1.2091898428053204E-3"/>
    <n v="2448.6"/>
    <n v="1.117291414752116"/>
    <n v="3086.16"/>
    <n v="636.44270858524783"/>
    <x v="1"/>
  </r>
  <r>
    <x v="3"/>
    <x v="0"/>
    <x v="4"/>
    <s v="DVL9PHTQ177TVFS"/>
    <s v="Afrika Stitch Ltd"/>
    <x v="14"/>
    <s v="|59/02/12|"/>
    <n v="936"/>
    <n v="2.0099999999999998"/>
    <n v="3.25"/>
    <n v="1.375515818431912E-3"/>
    <n v="1881.36"/>
    <n v="1.2874828060522696"/>
    <n v="3042"/>
    <n v="1159.3525171939477"/>
    <x v="0"/>
  </r>
  <r>
    <x v="3"/>
    <x v="0"/>
    <x v="4"/>
    <s v="DVL9PHTQ177TVFS"/>
    <s v="Afrika Stitch Ltd"/>
    <x v="15"/>
    <s v="|59/02/13|"/>
    <n v="1044"/>
    <n v="2.9"/>
    <n v="3.88"/>
    <n v="1.1848341232227489E-3"/>
    <n v="3027.6"/>
    <n v="1.2369668246445498"/>
    <n v="4050.72"/>
    <n v="1021.8830331753553"/>
    <x v="0"/>
  </r>
  <r>
    <x v="3"/>
    <x v="0"/>
    <x v="4"/>
    <s v="DVL9PHTQ177TVFS"/>
    <s v="Afrika Stitch Ltd"/>
    <x v="16"/>
    <s v="|59/02/14|"/>
    <n v="708"/>
    <n v="2.27"/>
    <n v="3.96"/>
    <n v="1.0626992561105207E-3"/>
    <n v="1607.16"/>
    <n v="0.75239107332624866"/>
    <n v="2803.68"/>
    <n v="1195.7676089266736"/>
    <x v="0"/>
  </r>
  <r>
    <x v="3"/>
    <x v="0"/>
    <x v="4"/>
    <s v="DVL9PHTQ177TVFS"/>
    <s v="Afrika Stitch Ltd"/>
    <x v="17"/>
    <s v="|59/02/15|"/>
    <n v="1056"/>
    <n v="2.86"/>
    <n v="3.77"/>
    <n v="1.2224938875305623E-3"/>
    <n v="3020.16"/>
    <n v="1.2909535452322738"/>
    <n v="3981.12"/>
    <n v="959.66904645476779"/>
    <x v="1"/>
  </r>
  <r>
    <x v="3"/>
    <x v="0"/>
    <x v="4"/>
    <s v="DVL9PHTQ177TVFS"/>
    <s v="Afrika Stitch Ltd"/>
    <x v="18"/>
    <s v="|59/02/16|"/>
    <n v="888"/>
    <n v="2.84"/>
    <n v="3.41"/>
    <n v="1.697792869269949E-3"/>
    <n v="2521.92"/>
    <n v="1.5076400679117148"/>
    <n v="3028.08"/>
    <n v="504.65235993208813"/>
    <x v="1"/>
  </r>
  <r>
    <x v="3"/>
    <x v="0"/>
    <x v="4"/>
    <s v="DVL9PHTQ177TVFS"/>
    <s v="Afrika Stitch Ltd"/>
    <x v="19"/>
    <s v="|59/02/17|"/>
    <n v="756"/>
    <n v="2.4900000000000002"/>
    <n v="3.21"/>
    <n v="1.2091898428053204E-3"/>
    <n v="1882.44"/>
    <n v="0.91414752116082221"/>
    <n v="2426.7599999999998"/>
    <n v="543.40585247883894"/>
    <x v="1"/>
  </r>
  <r>
    <x v="3"/>
    <x v="0"/>
    <x v="4"/>
    <s v="DVL9PHTQ177TVFS"/>
    <s v="Afrika Stitch Ltd"/>
    <x v="20"/>
    <s v="|59/02/18|"/>
    <n v="984"/>
    <n v="2.14"/>
    <n v="3.65"/>
    <n v="1.4005602240896359E-3"/>
    <n v="2105.7600000000002"/>
    <n v="1.3781512605042017"/>
    <n v="3591.6"/>
    <n v="1484.4618487394955"/>
    <x v="0"/>
  </r>
  <r>
    <x v="3"/>
    <x v="0"/>
    <x v="4"/>
    <s v="DVL9PHTQ177TVFS"/>
    <s v="Afrika Stitch Ltd"/>
    <x v="21"/>
    <s v="|59/02/19|"/>
    <n v="936"/>
    <n v="2.97"/>
    <n v="3.91"/>
    <n v="1.1235955056179776E-3"/>
    <n v="2779.92"/>
    <n v="1.0516853932584271"/>
    <n v="3659.76"/>
    <n v="878.78831460674166"/>
    <x v="1"/>
  </r>
  <r>
    <x v="3"/>
    <x v="0"/>
    <x v="4"/>
    <s v="DVL9PHTQ177TVFS"/>
    <s v="Afrika Stitch Ltd"/>
    <x v="22"/>
    <s v="|59/02/20|"/>
    <n v="744"/>
    <n v="2.15"/>
    <n v="3.73"/>
    <n v="1.1235955056179776E-3"/>
    <n v="1599.6"/>
    <n v="0.83595505617977539"/>
    <n v="2775.12"/>
    <n v="1174.6840449438203"/>
    <x v="0"/>
  </r>
  <r>
    <x v="3"/>
    <x v="0"/>
    <x v="4"/>
    <s v="DVL9PHTQ177TVFS"/>
    <s v="Afrika Stitch Ltd"/>
    <x v="23"/>
    <s v="|59/02/21|"/>
    <n v="648"/>
    <n v="2.8"/>
    <n v="3.57"/>
    <n v="1.4204545454545455E-3"/>
    <n v="1814.3999999999999"/>
    <n v="0.92045454545454553"/>
    <n v="2313.3599999999997"/>
    <n v="498.03954545454525"/>
    <x v="1"/>
  </r>
  <r>
    <x v="3"/>
    <x v="0"/>
    <x v="4"/>
    <s v="DVL9PHTQ177TVFS"/>
    <s v="Afrika Stitch Ltd"/>
    <x v="24"/>
    <s v="|59/02/22|"/>
    <n v="936"/>
    <n v="2.59"/>
    <n v="3.74"/>
    <n v="1.6835016835016834E-3"/>
    <n v="2424.2399999999998"/>
    <n v="1.5757575757575757"/>
    <n v="3500.6400000000003"/>
    <n v="1074.824242424243"/>
    <x v="0"/>
  </r>
  <r>
    <x v="3"/>
    <x v="0"/>
    <x v="4"/>
    <s v="DVL9PHTQ177TVFS"/>
    <s v="Afrika Stitch Ltd"/>
    <x v="25"/>
    <s v="|59/02/23|"/>
    <n v="1068"/>
    <n v="2.92"/>
    <n v="3.81"/>
    <n v="1.5151515151515152E-3"/>
    <n v="3118.56"/>
    <n v="1.6181818181818182"/>
    <n v="4069.08"/>
    <n v="948.90181818181816"/>
    <x v="1"/>
  </r>
  <r>
    <x v="3"/>
    <x v="0"/>
    <x v="4"/>
    <s v="DVL9PHTQ177TVFS"/>
    <s v="Afrika Stitch Ltd"/>
    <x v="26"/>
    <s v="|59/02/24|"/>
    <n v="1056"/>
    <n v="2.36"/>
    <n v="3.92"/>
    <n v="1.5384615384615385E-3"/>
    <n v="2492.16"/>
    <n v="1.6246153846153846"/>
    <n v="4139.5199999999995"/>
    <n v="1645.7353846153842"/>
    <x v="0"/>
  </r>
  <r>
    <x v="3"/>
    <x v="0"/>
    <x v="4"/>
    <s v="DVL9PHTQ177TVFS"/>
    <s v="Afrika Stitch Ltd"/>
    <x v="27"/>
    <s v="|59/02/25|"/>
    <n v="780"/>
    <n v="2.2000000000000002"/>
    <n v="3.6"/>
    <n v="1.5723270440251573E-3"/>
    <n v="1716.0000000000002"/>
    <n v="1.2264150943396228"/>
    <n v="2808"/>
    <n v="1090.7735849056601"/>
    <x v="0"/>
  </r>
  <r>
    <x v="3"/>
    <x v="0"/>
    <x v="4"/>
    <s v="DVL9PHTQ177TVFS"/>
    <s v="Afrika Stitch Ltd"/>
    <x v="28"/>
    <s v="|59/02/26|"/>
    <n v="1200"/>
    <n v="2.92"/>
    <n v="3.64"/>
    <n v="1.3568521031207597E-3"/>
    <n v="3504"/>
    <n v="1.6282225237449117"/>
    <n v="4368"/>
    <n v="862.37177747625503"/>
    <x v="1"/>
  </r>
  <r>
    <x v="3"/>
    <x v="0"/>
    <x v="4"/>
    <s v="DVL9PHTQ177TVFS"/>
    <s v="Afrika Stitch Ltd"/>
    <x v="29"/>
    <s v="|59/02/27|"/>
    <n v="648"/>
    <n v="2.76"/>
    <n v="3.65"/>
    <n v="1.5313935681470138E-3"/>
    <n v="1788.4799999999998"/>
    <n v="0.992343032159265"/>
    <n v="2365.1999999999998"/>
    <n v="575.72765696784074"/>
    <x v="1"/>
  </r>
  <r>
    <x v="3"/>
    <x v="0"/>
    <x v="4"/>
    <s v="DVL9PHTQ177TVFS"/>
    <s v="Afrika Stitch Ltd"/>
    <x v="30"/>
    <s v="|59/02/28|"/>
    <n v="1044"/>
    <n v="2.5099999999999998"/>
    <n v="3.84"/>
    <n v="1.3386880856760374E-3"/>
    <n v="2620.4399999999996"/>
    <n v="1.397590361445783"/>
    <n v="4008.96"/>
    <n v="1387.1224096385547"/>
    <x v="0"/>
  </r>
  <r>
    <x v="3"/>
    <x v="0"/>
    <x v="4"/>
    <s v="DVL9PHTQ177TVFS"/>
    <s v="Afrika Stitch Ltd"/>
    <x v="31"/>
    <s v="|59/02/29|"/>
    <n v="1200"/>
    <n v="2.54"/>
    <n v="3.53"/>
    <n v="1.288659793814433E-3"/>
    <n v="3048"/>
    <n v="1.5463917525773196"/>
    <n v="4236"/>
    <n v="1186.4536082474226"/>
    <x v="0"/>
  </r>
  <r>
    <x v="3"/>
    <x v="0"/>
    <x v="4"/>
    <s v="DVL9PHTQ177TVFS"/>
    <s v="Afrika Stitch Ltd"/>
    <x v="32"/>
    <s v="|59/02/30|"/>
    <n v="924"/>
    <n v="2.0099999999999998"/>
    <n v="3.71"/>
    <n v="1.6155088852988692E-3"/>
    <n v="1857.2399999999998"/>
    <n v="1.4927302100161552"/>
    <n v="3428.04"/>
    <n v="1569.307269789984"/>
    <x v="0"/>
  </r>
  <r>
    <x v="3"/>
    <x v="0"/>
    <x v="4"/>
    <s v="DVL9PHTQ177TVFS"/>
    <s v="Afrika Stitch Ltd"/>
    <x v="33"/>
    <s v="|59/03/01|"/>
    <n v="648"/>
    <n v="2.84"/>
    <n v="3.63"/>
    <n v="1.5698587127158557E-3"/>
    <n v="1840.32"/>
    <n v="1.0172684458398744"/>
    <n v="2352.2399999999998"/>
    <n v="510.90273155415997"/>
    <x v="1"/>
  </r>
  <r>
    <x v="3"/>
    <x v="0"/>
    <x v="4"/>
    <s v="DVL9PHTQ177TVFS"/>
    <s v="Afrika Stitch Ltd"/>
    <x v="34"/>
    <s v="|59/03/02|"/>
    <n v="1080"/>
    <n v="2.1"/>
    <n v="3.96"/>
    <n v="1.2048192771084338E-3"/>
    <n v="2268"/>
    <n v="1.3012048192771086"/>
    <n v="4276.8"/>
    <n v="2007.4987951807232"/>
    <x v="0"/>
  </r>
  <r>
    <x v="3"/>
    <x v="0"/>
    <x v="4"/>
    <s v="DVL9PHTQ177TVFS"/>
    <s v="Afrika Stitch Ltd"/>
    <x v="35"/>
    <s v="|59/03/03|"/>
    <n v="636"/>
    <n v="2.97"/>
    <n v="3.32"/>
    <n v="1.25E-3"/>
    <n v="1888.92"/>
    <n v="0.79500000000000004"/>
    <n v="2111.52"/>
    <n v="221.80499999999992"/>
    <x v="1"/>
  </r>
  <r>
    <x v="3"/>
    <x v="0"/>
    <x v="4"/>
    <s v="DVL9PHTQ177TVFS"/>
    <s v="Afrika Stitch Ltd"/>
    <x v="36"/>
    <s v="|59/03/04|"/>
    <n v="684"/>
    <n v="2.85"/>
    <n v="3.44"/>
    <n v="1.2642225031605564E-3"/>
    <n v="1949.4"/>
    <n v="0.86472819216182051"/>
    <n v="2352.96"/>
    <n v="402.69527180783814"/>
    <x v="1"/>
  </r>
  <r>
    <x v="3"/>
    <x v="0"/>
    <x v="4"/>
    <s v="DVL9PHTQ177TVFS"/>
    <s v="Afrika Stitch Ltd"/>
    <x v="37"/>
    <s v="|59/03/05|"/>
    <n v="960"/>
    <n v="2.11"/>
    <n v="3.59"/>
    <n v="1.2106537530266344E-3"/>
    <n v="2025.6"/>
    <n v="1.1622276029055691"/>
    <n v="3446.3999999999996"/>
    <n v="1419.6377723970941"/>
    <x v="0"/>
  </r>
  <r>
    <x v="3"/>
    <x v="0"/>
    <x v="4"/>
    <s v="DVL9PHTQ177TVFS"/>
    <s v="Afrika Stitch Ltd"/>
    <x v="38"/>
    <s v="|59/03/06|"/>
    <n v="1044"/>
    <n v="2.13"/>
    <n v="3.93"/>
    <n v="1.3927576601671309E-3"/>
    <n v="2223.7199999999998"/>
    <n v="1.4540389972144847"/>
    <n v="4102.92"/>
    <n v="1877.7459610027859"/>
    <x v="0"/>
  </r>
  <r>
    <x v="3"/>
    <x v="0"/>
    <x v="4"/>
    <s v="DVL9PHTQ177TVFS"/>
    <s v="Afrika Stitch Ltd"/>
    <x v="39"/>
    <s v="|59/03/07|"/>
    <n v="1140"/>
    <n v="2.09"/>
    <n v="3.59"/>
    <n v="1.2970168612191958E-3"/>
    <n v="2382.6"/>
    <n v="1.4785992217898831"/>
    <n v="4092.6"/>
    <n v="1708.5214007782101"/>
    <x v="0"/>
  </r>
  <r>
    <x v="3"/>
    <x v="0"/>
    <x v="4"/>
    <s v="DVL9PHTQ177TVFS"/>
    <s v="Afrika Stitch Ltd"/>
    <x v="40"/>
    <s v="|59/03/08|"/>
    <n v="600"/>
    <n v="2.1800000000000002"/>
    <n v="3.97"/>
    <n v="1.0351966873706005E-3"/>
    <n v="1308"/>
    <n v="0.62111801242236031"/>
    <n v="2382"/>
    <n v="1073.3788819875776"/>
    <x v="0"/>
  </r>
  <r>
    <x v="3"/>
    <x v="0"/>
    <x v="5"/>
    <s v="DVL9PHTQ728TVFS"/>
    <s v="Shujaa Wear Kenya"/>
    <x v="41"/>
    <s v="|121/01/01|"/>
    <n v="612"/>
    <n v="1.2"/>
    <n v="1.69"/>
    <n v="1.5408320493066256E-3"/>
    <n v="734.4"/>
    <n v="0.94298921417565484"/>
    <n v="1034.28"/>
    <n v="298.93701078582433"/>
    <x v="1"/>
  </r>
  <r>
    <x v="3"/>
    <x v="0"/>
    <x v="5"/>
    <s v="DVL9PHTQ728TVFS"/>
    <s v="Shujaa Wear Kenya"/>
    <x v="42"/>
    <s v="|121/01/02|"/>
    <n v="792"/>
    <n v="1.44"/>
    <n v="1.89"/>
    <n v="1.4025245441795231E-3"/>
    <n v="1140.48"/>
    <n v="1.1107994389901823"/>
    <n v="1496.8799999999999"/>
    <n v="355.28920056100969"/>
    <x v="1"/>
  </r>
  <r>
    <x v="3"/>
    <x v="0"/>
    <x v="5"/>
    <s v="DVL9PHTQ728TVFS"/>
    <s v="Shujaa Wear Kenya"/>
    <x v="43"/>
    <s v="|121/01/03|"/>
    <n v="1104"/>
    <n v="1.37"/>
    <n v="1.79"/>
    <n v="1.6260162601626016E-3"/>
    <n v="1512.48"/>
    <n v="1.7951219512195122"/>
    <n v="1976.16"/>
    <n v="461.88487804878054"/>
    <x v="1"/>
  </r>
  <r>
    <x v="3"/>
    <x v="0"/>
    <x v="5"/>
    <s v="DVL9PHTQ728TVFS"/>
    <s v="Shujaa Wear Kenya"/>
    <x v="44"/>
    <s v="|121/01/04|"/>
    <n v="768"/>
    <n v="1.26"/>
    <n v="1.69"/>
    <n v="1.4970059880239522E-3"/>
    <n v="967.68000000000006"/>
    <n v="1.1497005988023954"/>
    <n v="1297.92"/>
    <n v="329.09029940119763"/>
    <x v="1"/>
  </r>
  <r>
    <x v="3"/>
    <x v="0"/>
    <x v="5"/>
    <s v="DVL9PHTQ728TVFS"/>
    <s v="Shujaa Wear Kenya"/>
    <x v="45"/>
    <s v="|121/01/05|"/>
    <n v="1056"/>
    <n v="1.27"/>
    <n v="1.85"/>
    <n v="1.594896331738437E-3"/>
    <n v="1341.1200000000001"/>
    <n v="1.6842105263157894"/>
    <n v="1953.6000000000001"/>
    <n v="610.79578947368418"/>
    <x v="1"/>
  </r>
  <r>
    <x v="3"/>
    <x v="0"/>
    <x v="5"/>
    <s v="DVL9PHTQ728TVFS"/>
    <s v="Shujaa Wear Kenya"/>
    <x v="46"/>
    <s v="|121/01/06|"/>
    <n v="768"/>
    <n v="1.41"/>
    <n v="1.8"/>
    <n v="1.7825311942959001E-3"/>
    <n v="1082.8799999999999"/>
    <n v="1.3689839572192513"/>
    <n v="1382.4"/>
    <n v="298.15101604278095"/>
    <x v="1"/>
  </r>
  <r>
    <x v="3"/>
    <x v="0"/>
    <x v="5"/>
    <s v="DVL9PHTQ728TVFS"/>
    <s v="Shujaa Wear Kenya"/>
    <x v="0"/>
    <s v="|121/01/07|"/>
    <n v="888"/>
    <n v="1.48"/>
    <n v="1.65"/>
    <n v="1.1135857461024498E-3"/>
    <n v="1314.24"/>
    <n v="0.98886414253897548"/>
    <n v="1465.1999999999998"/>
    <n v="149.97113585746084"/>
    <x v="1"/>
  </r>
  <r>
    <x v="3"/>
    <x v="0"/>
    <x v="5"/>
    <s v="DVL9PHTQ728TVFS"/>
    <s v="Shujaa Wear Kenya"/>
    <x v="1"/>
    <s v="|121/01/08|"/>
    <n v="1200"/>
    <n v="1.38"/>
    <n v="1.67"/>
    <n v="1.2106537530266344E-3"/>
    <n v="1655.9999999999998"/>
    <n v="1.4527845036319613"/>
    <n v="2004"/>
    <n v="346.54721549636827"/>
    <x v="1"/>
  </r>
  <r>
    <x v="3"/>
    <x v="0"/>
    <x v="5"/>
    <s v="DVL9PHTQ728TVFS"/>
    <s v="Shujaa Wear Kenya"/>
    <x v="2"/>
    <s v="|121/01/09|"/>
    <n v="792"/>
    <n v="1.31"/>
    <n v="1.8"/>
    <n v="1.3908205841446453E-3"/>
    <n v="1037.52"/>
    <n v="1.1015299026425591"/>
    <n v="1425.6000000000001"/>
    <n v="386.97847009735762"/>
    <x v="1"/>
  </r>
  <r>
    <x v="3"/>
    <x v="0"/>
    <x v="5"/>
    <s v="DVL9PHTQ728TVFS"/>
    <s v="Shujaa Wear Kenya"/>
    <x v="3"/>
    <s v="|121/01/10|"/>
    <n v="588"/>
    <n v="1.38"/>
    <n v="1.79"/>
    <n v="1.7543859649122807E-3"/>
    <n v="811.43999999999994"/>
    <n v="1.0315789473684212"/>
    <n v="1052.52"/>
    <n v="240.04842105263162"/>
    <x v="1"/>
  </r>
  <r>
    <x v="3"/>
    <x v="0"/>
    <x v="5"/>
    <s v="DVL9PHTQ728TVFS"/>
    <s v="Shujaa Wear Kenya"/>
    <x v="4"/>
    <s v="|121/01/11|"/>
    <n v="1116"/>
    <n v="1.35"/>
    <n v="1.68"/>
    <n v="1.0235414534288639E-3"/>
    <n v="1506.6000000000001"/>
    <n v="1.1422722620266121"/>
    <n v="1874.8799999999999"/>
    <n v="367.13772773797314"/>
    <x v="1"/>
  </r>
  <r>
    <x v="3"/>
    <x v="0"/>
    <x v="5"/>
    <s v="DVL9PHTQ668TVFS"/>
    <s v="Rafiki Apparel Works"/>
    <x v="5"/>
    <s v="|74/01/01|"/>
    <n v="1128"/>
    <n v="1.2"/>
    <n v="1.65"/>
    <n v="1.1185682326621924E-3"/>
    <n v="1353.6"/>
    <n v="1.261744966442953"/>
    <n v="1861.1999999999998"/>
    <n v="506.33825503355695"/>
    <x v="1"/>
  </r>
  <r>
    <x v="3"/>
    <x v="0"/>
    <x v="5"/>
    <s v="DVL9PHTQ668TVFS"/>
    <s v="Rafiki Apparel Works"/>
    <x v="6"/>
    <s v="|74/01/02|"/>
    <n v="1056"/>
    <n v="1.5"/>
    <n v="1.76"/>
    <n v="1.2077294685990338E-3"/>
    <n v="1584"/>
    <n v="1.2753623188405796"/>
    <n v="1858.56"/>
    <n v="273.28463768115938"/>
    <x v="1"/>
  </r>
  <r>
    <x v="3"/>
    <x v="0"/>
    <x v="5"/>
    <s v="DVL9PHTQ668TVFS"/>
    <s v="Rafiki Apparel Works"/>
    <x v="7"/>
    <s v="|74/01/03|"/>
    <n v="792"/>
    <n v="1.1100000000000001"/>
    <n v="1.71"/>
    <n v="1.1074197120708748E-3"/>
    <n v="879.12000000000012"/>
    <n v="0.87707641196013286"/>
    <n v="1354.32"/>
    <n v="474.32292358803966"/>
    <x v="1"/>
  </r>
  <r>
    <x v="3"/>
    <x v="0"/>
    <x v="5"/>
    <s v="DVL9PHTQ668TVFS"/>
    <s v="Rafiki Apparel Works"/>
    <x v="8"/>
    <s v="|74/01/04|"/>
    <n v="756"/>
    <n v="1.32"/>
    <n v="1.85"/>
    <n v="1.5337423312883436E-3"/>
    <n v="997.92000000000007"/>
    <n v="1.1595092024539877"/>
    <n v="1398.6000000000001"/>
    <n v="399.52049079754607"/>
    <x v="1"/>
  </r>
  <r>
    <x v="3"/>
    <x v="0"/>
    <x v="5"/>
    <s v="DVL9PHTQ668TVFS"/>
    <s v="Rafiki Apparel Works"/>
    <x v="9"/>
    <s v="|74/01/05|"/>
    <n v="948"/>
    <n v="1.26"/>
    <n v="1.87"/>
    <n v="1.3297872340425532E-3"/>
    <n v="1194.48"/>
    <n v="1.2606382978723405"/>
    <n v="1772.76"/>
    <n v="577.01936170212764"/>
    <x v="1"/>
  </r>
  <r>
    <x v="3"/>
    <x v="0"/>
    <x v="5"/>
    <s v="DVL9PHTQ668TVFS"/>
    <s v="Rafiki Apparel Works"/>
    <x v="10"/>
    <s v="|74/01/06|"/>
    <n v="1008"/>
    <n v="1.35"/>
    <n v="1.88"/>
    <n v="1.3927576601671309E-3"/>
    <n v="1360.8000000000002"/>
    <n v="1.4038997214484679"/>
    <n v="1895.04"/>
    <n v="532.83610027855127"/>
    <x v="1"/>
  </r>
  <r>
    <x v="3"/>
    <x v="0"/>
    <x v="5"/>
    <s v="DVL9PHTQ668TVFS"/>
    <s v="Rafiki Apparel Works"/>
    <x v="11"/>
    <s v="|74/02/01|"/>
    <n v="1104"/>
    <n v="1.35"/>
    <n v="1.62"/>
    <n v="1.1778563015312131E-3"/>
    <n v="1490.4"/>
    <n v="1.3003533568904593"/>
    <n v="1788.48"/>
    <n v="296.77964664310946"/>
    <x v="1"/>
  </r>
  <r>
    <x v="3"/>
    <x v="0"/>
    <x v="5"/>
    <s v="DVL9PHTQ668TVFS"/>
    <s v="Rafiki Apparel Works"/>
    <x v="12"/>
    <s v="|74/02/02|"/>
    <n v="1236"/>
    <n v="1.42"/>
    <n v="1.87"/>
    <n v="1.4947683109118087E-3"/>
    <n v="1755.12"/>
    <n v="1.8475336322869955"/>
    <n v="2311.3200000000002"/>
    <n v="554.3524663677133"/>
    <x v="1"/>
  </r>
  <r>
    <x v="3"/>
    <x v="0"/>
    <x v="5"/>
    <s v="DVL9PHTQ668TVFS"/>
    <s v="Rafiki Apparel Works"/>
    <x v="13"/>
    <s v="|74/02/03|"/>
    <n v="1308"/>
    <n v="1.17"/>
    <n v="1.67"/>
    <n v="1.1890606420927466E-3"/>
    <n v="1530.36"/>
    <n v="1.5552913198573126"/>
    <n v="2184.36"/>
    <n v="652.44470868014287"/>
    <x v="1"/>
  </r>
  <r>
    <x v="3"/>
    <x v="0"/>
    <x v="5"/>
    <s v="DVL9PHTQ668TVFS"/>
    <s v="Rafiki Apparel Works"/>
    <x v="14"/>
    <s v="|74/02/04|"/>
    <n v="1128"/>
    <n v="1.39"/>
    <n v="1.61"/>
    <n v="1.5822784810126582E-3"/>
    <n v="1567.9199999999998"/>
    <n v="1.7848101265822784"/>
    <n v="1816.0800000000002"/>
    <n v="246.37518987341804"/>
    <x v="1"/>
  </r>
  <r>
    <x v="3"/>
    <x v="0"/>
    <x v="5"/>
    <s v="DVL9PHTQ668TVFS"/>
    <s v="Rafiki Apparel Works"/>
    <x v="15"/>
    <s v="|74/02/05|"/>
    <n v="672"/>
    <n v="1.22"/>
    <n v="1.9"/>
    <n v="1.1723329425556857E-3"/>
    <n v="819.84"/>
    <n v="0.78780773739742083"/>
    <n v="1276.8"/>
    <n v="456.17219226260249"/>
    <x v="1"/>
  </r>
  <r>
    <x v="3"/>
    <x v="0"/>
    <x v="5"/>
    <s v="DVL9PHTQ668TVFS"/>
    <s v="Rafiki Apparel Works"/>
    <x v="16"/>
    <s v="|74/02/06|"/>
    <n v="984"/>
    <n v="1.19"/>
    <n v="1.72"/>
    <n v="1.7064846416382253E-3"/>
    <n v="1170.96"/>
    <n v="1.6791808873720138"/>
    <n v="1692.48"/>
    <n v="519.84081911262797"/>
    <x v="1"/>
  </r>
  <r>
    <x v="3"/>
    <x v="0"/>
    <x v="5"/>
    <s v="DVL9PHTQ668TVFS"/>
    <s v="Rafiki Apparel Works"/>
    <x v="17"/>
    <s v="|74/02/07|"/>
    <n v="1248"/>
    <n v="1.34"/>
    <n v="1.63"/>
    <n v="1.215066828675577E-3"/>
    <n v="1672.3200000000002"/>
    <n v="1.5164034021871202"/>
    <n v="2034.2399999999998"/>
    <n v="360.40359659781251"/>
    <x v="1"/>
  </r>
  <r>
    <x v="3"/>
    <x v="0"/>
    <x v="5"/>
    <s v="DVL9PHTQ668TVFS"/>
    <s v="Rafiki Apparel Works"/>
    <x v="18"/>
    <s v="|74/02/08|"/>
    <n v="1284"/>
    <n v="1.38"/>
    <n v="1.8"/>
    <n v="1.0362694300518134E-3"/>
    <n v="1771.9199999999998"/>
    <n v="1.3305699481865285"/>
    <n v="2311.2000000000003"/>
    <n v="537.94943005181392"/>
    <x v="1"/>
  </r>
  <r>
    <x v="3"/>
    <x v="0"/>
    <x v="5"/>
    <s v="DVL9PHTQ668TVFS"/>
    <s v="Rafiki Apparel Works"/>
    <x v="19"/>
    <s v="|74/02/09|"/>
    <n v="912"/>
    <n v="1.38"/>
    <n v="1.6"/>
    <n v="1.4184397163120568E-3"/>
    <n v="1258.56"/>
    <n v="1.2936170212765958"/>
    <n v="1459.2"/>
    <n v="199.34638297872351"/>
    <x v="1"/>
  </r>
  <r>
    <x v="3"/>
    <x v="0"/>
    <x v="5"/>
    <s v="DVL9PHTQ668TVFS"/>
    <s v="Rafiki Apparel Works"/>
    <x v="20"/>
    <s v="|74/02/10|"/>
    <n v="1224"/>
    <n v="1.46"/>
    <n v="1.88"/>
    <n v="1.5503875968992248E-3"/>
    <n v="1787.04"/>
    <n v="1.8976744186046512"/>
    <n v="2301.12"/>
    <n v="512.18232558139528"/>
    <x v="1"/>
  </r>
  <r>
    <x v="3"/>
    <x v="0"/>
    <x v="5"/>
    <s v="DVL9PHTQ668TVFS"/>
    <s v="Rafiki Apparel Works"/>
    <x v="21"/>
    <s v="|74/02/11|"/>
    <n v="780"/>
    <n v="1.24"/>
    <n v="1.83"/>
    <n v="1.3495276653171389E-3"/>
    <n v="967.2"/>
    <n v="1.0526315789473684"/>
    <n v="1427.4"/>
    <n v="459.1473684210527"/>
    <x v="1"/>
  </r>
  <r>
    <x v="3"/>
    <x v="0"/>
    <x v="5"/>
    <s v="DVL9PHTQ668TVFS"/>
    <s v="Rafiki Apparel Works"/>
    <x v="22"/>
    <s v="|74/02/12|"/>
    <n v="948"/>
    <n v="1.44"/>
    <n v="1.79"/>
    <n v="1.1086474501108647E-3"/>
    <n v="1365.12"/>
    <n v="1.0509977827050998"/>
    <n v="1696.92"/>
    <n v="330.74900221729507"/>
    <x v="1"/>
  </r>
  <r>
    <x v="3"/>
    <x v="0"/>
    <x v="5"/>
    <s v="DVL9PHTQ668TVFS"/>
    <s v="Rafiki Apparel Works"/>
    <x v="23"/>
    <s v="|74/03/01|"/>
    <n v="1296"/>
    <n v="1.33"/>
    <n v="1.7"/>
    <n v="1.092896174863388E-3"/>
    <n v="1723.68"/>
    <n v="1.4163934426229507"/>
    <n v="2203.1999999999998"/>
    <n v="478.10360655737679"/>
    <x v="1"/>
  </r>
  <r>
    <x v="3"/>
    <x v="0"/>
    <x v="5"/>
    <s v="DVL9PHTQ668TVFS"/>
    <s v="Rafiki Apparel Works"/>
    <x v="24"/>
    <s v="|74/03/02|"/>
    <n v="804"/>
    <n v="1.36"/>
    <n v="1.84"/>
    <n v="1.288659793814433E-3"/>
    <n v="1093.44"/>
    <n v="1.036082474226804"/>
    <n v="1479.3600000000001"/>
    <n v="384.88391752577326"/>
    <x v="1"/>
  </r>
  <r>
    <x v="3"/>
    <x v="0"/>
    <x v="5"/>
    <s v="DVL9PHTQ668TVFS"/>
    <s v="Rafiki Apparel Works"/>
    <x v="25"/>
    <s v="|74/03/03|"/>
    <n v="1308"/>
    <n v="1.28"/>
    <n v="1.8"/>
    <n v="1.4970059880239522E-3"/>
    <n v="1674.24"/>
    <n v="1.9580838323353296"/>
    <n v="2354.4"/>
    <n v="678.20191616766476"/>
    <x v="1"/>
  </r>
  <r>
    <x v="3"/>
    <x v="0"/>
    <x v="5"/>
    <s v="DVL9PHTQ668TVFS"/>
    <s v="Rafiki Apparel Works"/>
    <x v="26"/>
    <s v="|74/03/04|"/>
    <n v="588"/>
    <n v="1.1000000000000001"/>
    <n v="1.86"/>
    <n v="1.7825311942959001E-3"/>
    <n v="646.80000000000007"/>
    <n v="1.0481283422459893"/>
    <n v="1093.68"/>
    <n v="445.83187165775399"/>
    <x v="1"/>
  </r>
  <r>
    <x v="3"/>
    <x v="0"/>
    <x v="5"/>
    <s v="DVL9PHTQ668TVFS"/>
    <s v="Rafiki Apparel Works"/>
    <x v="27"/>
    <s v="|74/04/01|"/>
    <n v="852"/>
    <n v="1.28"/>
    <n v="1.89"/>
    <n v="1.4534883720930232E-3"/>
    <n v="1090.56"/>
    <n v="1.2383720930232558"/>
    <n v="1610.28"/>
    <n v="518.48162790697677"/>
    <x v="1"/>
  </r>
  <r>
    <x v="3"/>
    <x v="0"/>
    <x v="5"/>
    <s v="DVL9PHTQ668TVFS"/>
    <s v="Rafiki Apparel Works"/>
    <x v="28"/>
    <s v="|74/05/01|"/>
    <n v="1008"/>
    <n v="1.1599999999999999"/>
    <n v="1.88"/>
    <n v="1.2804097311139564E-3"/>
    <n v="1169.28"/>
    <n v="1.2906530089628681"/>
    <n v="1895.04"/>
    <n v="724.46934699103713"/>
    <x v="1"/>
  </r>
  <r>
    <x v="3"/>
    <x v="0"/>
    <x v="5"/>
    <s v="DVL9PHTQ668TVFS"/>
    <s v="Rafiki Apparel Works"/>
    <x v="29"/>
    <s v="|74/05/02|"/>
    <n v="1152"/>
    <n v="1.1299999999999999"/>
    <n v="1.87"/>
    <n v="1.1600928074245939E-3"/>
    <n v="1301.7599999999998"/>
    <n v="1.3364269141531322"/>
    <n v="2154.2400000000002"/>
    <n v="851.14357308584738"/>
    <x v="1"/>
  </r>
  <r>
    <x v="3"/>
    <x v="0"/>
    <x v="5"/>
    <s v="DVL9PHTQ668TVFS"/>
    <s v="Rafiki Apparel Works"/>
    <x v="30"/>
    <s v="|74/06/00|"/>
    <n v="1248"/>
    <n v="1.42"/>
    <n v="1.75"/>
    <n v="1.0752688172043011E-3"/>
    <n v="1772.1599999999999"/>
    <n v="1.3419354838709678"/>
    <n v="2184"/>
    <n v="410.4980645161292"/>
    <x v="1"/>
  </r>
  <r>
    <x v="3"/>
    <x v="0"/>
    <x v="5"/>
    <s v="DVL9PHTQ668TVFS"/>
    <s v="Rafiki Apparel Works"/>
    <x v="31"/>
    <s v="|74/06/01|"/>
    <n v="1212"/>
    <n v="1.47"/>
    <n v="1.75"/>
    <n v="1.8214936247723133E-3"/>
    <n v="1781.6399999999999"/>
    <n v="2.2076502732240435"/>
    <n v="2121"/>
    <n v="337.15234972677609"/>
    <x v="1"/>
  </r>
  <r>
    <x v="3"/>
    <x v="0"/>
    <x v="5"/>
    <s v="DVL9PHTQ668TVFS"/>
    <s v="Rafiki Apparel Works"/>
    <x v="32"/>
    <s v="|74/06/02|"/>
    <n v="1128"/>
    <n v="1.1299999999999999"/>
    <n v="1.71"/>
    <n v="1.2903225806451613E-3"/>
    <n v="1274.6399999999999"/>
    <n v="1.455483870967742"/>
    <n v="1928.8799999999999"/>
    <n v="652.78451612903223"/>
    <x v="1"/>
  </r>
  <r>
    <x v="3"/>
    <x v="0"/>
    <x v="5"/>
    <s v="DVL9PHTQ668TVFS"/>
    <s v="Rafiki Apparel Works"/>
    <x v="33"/>
    <s v="|74/06/03|"/>
    <n v="1092"/>
    <n v="1.1399999999999999"/>
    <n v="1.82"/>
    <n v="1.7331022530329288E-3"/>
    <n v="1244.8799999999999"/>
    <n v="1.8925476603119582"/>
    <n v="1987.44"/>
    <n v="740.66745233968823"/>
    <x v="1"/>
  </r>
  <r>
    <x v="3"/>
    <x v="0"/>
    <x v="5"/>
    <s v="DVL9PHTQ668TVFS"/>
    <s v="Rafiki Apparel Works"/>
    <x v="34"/>
    <s v="|74/06/04|"/>
    <n v="852"/>
    <n v="1.4"/>
    <n v="1.83"/>
    <n v="1.1441647597254005E-3"/>
    <n v="1192.8"/>
    <n v="0.97482837528604116"/>
    <n v="1559.16"/>
    <n v="365.38517162471408"/>
    <x v="1"/>
  </r>
  <r>
    <x v="3"/>
    <x v="0"/>
    <x v="5"/>
    <s v="DVL9PHTQ668TVFS"/>
    <s v="Rafiki Apparel Works"/>
    <x v="35"/>
    <s v="|74/06/05|"/>
    <n v="1224"/>
    <n v="1.49"/>
    <n v="1.84"/>
    <n v="1.4947683109118087E-3"/>
    <n v="1823.76"/>
    <n v="1.8295964125560538"/>
    <n v="2252.1600000000003"/>
    <n v="426.57040358744428"/>
    <x v="1"/>
  </r>
  <r>
    <x v="3"/>
    <x v="0"/>
    <x v="5"/>
    <s v="DVL9PHTQ668TVFS"/>
    <s v="Rafiki Apparel Works"/>
    <x v="36"/>
    <s v="|74/06/06|"/>
    <n v="1248"/>
    <n v="1.1100000000000001"/>
    <n v="1.83"/>
    <n v="1.3245033112582781E-3"/>
    <n v="1385.2800000000002"/>
    <n v="1.652980132450331"/>
    <n v="2283.84"/>
    <n v="896.90701986754959"/>
    <x v="1"/>
  </r>
  <r>
    <x v="3"/>
    <x v="0"/>
    <x v="5"/>
    <s v="DVL9PHTQ668TVFS"/>
    <s v="Rafiki Apparel Works"/>
    <x v="37"/>
    <s v="|74/06/07|"/>
    <n v="1140"/>
    <n v="1.44"/>
    <n v="1.76"/>
    <n v="1.053740779768177E-3"/>
    <n v="1641.6"/>
    <n v="1.2012644889357218"/>
    <n v="2006.4"/>
    <n v="363.59873551106443"/>
    <x v="1"/>
  </r>
  <r>
    <x v="3"/>
    <x v="0"/>
    <x v="5"/>
    <s v="DVL9PHTQ668TVFS"/>
    <s v="Rafiki Apparel Works"/>
    <x v="38"/>
    <s v="|74/06/08|"/>
    <n v="1224"/>
    <n v="1.23"/>
    <n v="1.7"/>
    <n v="1.1350737797956867E-3"/>
    <n v="1505.52"/>
    <n v="1.3893303064699205"/>
    <n v="2080.7999999999997"/>
    <n v="573.89066969352984"/>
    <x v="1"/>
  </r>
  <r>
    <x v="3"/>
    <x v="0"/>
    <x v="5"/>
    <s v="DVL9PHTQ668TVFS"/>
    <s v="Rafiki Apparel Works"/>
    <x v="39"/>
    <s v="|74/06/09|"/>
    <n v="732"/>
    <n v="1.27"/>
    <n v="1.75"/>
    <n v="1.366120218579235E-3"/>
    <n v="929.64"/>
    <n v="1"/>
    <n v="1281"/>
    <n v="350.36"/>
    <x v="1"/>
  </r>
  <r>
    <x v="3"/>
    <x v="0"/>
    <x v="5"/>
    <s v="DVL9PHTQ668TVFS"/>
    <s v="Rafiki Apparel Works"/>
    <x v="40"/>
    <s v="|74/06/10|"/>
    <n v="840"/>
    <n v="1.1200000000000001"/>
    <n v="1.71"/>
    <n v="1.6077170418006431E-3"/>
    <n v="940.80000000000007"/>
    <n v="1.3504823151125402"/>
    <n v="1436.3999999999999"/>
    <n v="494.24951768488728"/>
    <x v="1"/>
  </r>
  <r>
    <x v="3"/>
    <x v="0"/>
    <x v="5"/>
    <s v="DVL9PHTQ668TVFS"/>
    <s v="Rafiki Apparel Works"/>
    <x v="41"/>
    <s v="|74/06/11|"/>
    <n v="840"/>
    <n v="1.1000000000000001"/>
    <n v="1.88"/>
    <n v="1.3297872340425532E-3"/>
    <n v="924.00000000000011"/>
    <n v="1.1170212765957446"/>
    <n v="1579.1999999999998"/>
    <n v="654.08297872340393"/>
    <x v="1"/>
  </r>
  <r>
    <x v="3"/>
    <x v="0"/>
    <x v="5"/>
    <s v="DVL9PHTQ668TVFS"/>
    <s v="Rafiki Apparel Works"/>
    <x v="42"/>
    <s v="|74/06/12|"/>
    <n v="708"/>
    <n v="1.43"/>
    <n v="1.65"/>
    <n v="1.5290519877675841E-3"/>
    <n v="1012.4399999999999"/>
    <n v="1.0825688073394495"/>
    <n v="1168.2"/>
    <n v="154.67743119266066"/>
    <x v="1"/>
  </r>
  <r>
    <x v="3"/>
    <x v="0"/>
    <x v="4"/>
    <s v="DVL9PHTQ691TVFS"/>
    <s v="County Uniforms"/>
    <x v="43"/>
    <s v="|81/01/01|"/>
    <n v="912"/>
    <n v="2.1"/>
    <n v="3.62"/>
    <n v="1.8115942028985507E-3"/>
    <n v="1915.2"/>
    <n v="1.6521739130434783"/>
    <n v="3301.44"/>
    <n v="1384.5878260869565"/>
    <x v="0"/>
  </r>
  <r>
    <x v="3"/>
    <x v="0"/>
    <x v="4"/>
    <s v="DVL9PHTQ691TVFS"/>
    <s v="County Uniforms"/>
    <x v="44"/>
    <s v="|81/01/02|"/>
    <n v="840"/>
    <n v="2.14"/>
    <n v="3.2"/>
    <n v="1.1904761904761906E-3"/>
    <n v="1797.6000000000001"/>
    <n v="1"/>
    <n v="2688"/>
    <n v="889.39999999999986"/>
    <x v="1"/>
  </r>
  <r>
    <x v="3"/>
    <x v="0"/>
    <x v="4"/>
    <s v="DVL9PHTQ691TVFS"/>
    <s v="County Uniforms"/>
    <x v="45"/>
    <s v="|81/01/03|"/>
    <n v="1200"/>
    <n v="2.98"/>
    <n v="3.52"/>
    <n v="1.0319917440660474E-3"/>
    <n v="3576"/>
    <n v="1.2383900928792568"/>
    <n v="4224"/>
    <n v="646.76160990712071"/>
    <x v="1"/>
  </r>
  <r>
    <x v="3"/>
    <x v="0"/>
    <x v="4"/>
    <s v="DVL9PHTQ691TVFS"/>
    <s v="County Uniforms"/>
    <x v="46"/>
    <s v="|81/01/04|"/>
    <n v="1056"/>
    <n v="2.69"/>
    <n v="3.51"/>
    <n v="1.6207455429497568E-3"/>
    <n v="2840.64"/>
    <n v="1.7115072933549431"/>
    <n v="3706.56"/>
    <n v="864.20849270664507"/>
    <x v="1"/>
  </r>
  <r>
    <x v="3"/>
    <x v="0"/>
    <x v="4"/>
    <s v="DVL9PHTQ691TVFS"/>
    <s v="County Uniforms"/>
    <x v="0"/>
    <s v="|81/01/05|"/>
    <n v="744"/>
    <n v="2"/>
    <n v="3.61"/>
    <n v="1.5455950540958269E-3"/>
    <n v="1488"/>
    <n v="1.1499227202472952"/>
    <n v="2685.8399999999997"/>
    <n v="1196.6900772797524"/>
    <x v="0"/>
  </r>
  <r>
    <x v="3"/>
    <x v="0"/>
    <x v="4"/>
    <s v="DVL9PHTQ691TVFS"/>
    <s v="County Uniforms"/>
    <x v="1"/>
    <s v="|81/01/06|"/>
    <n v="756"/>
    <n v="2.68"/>
    <n v="3.93"/>
    <n v="1.2062726176115801E-3"/>
    <n v="2026.0800000000002"/>
    <n v="0.91194209891435463"/>
    <n v="2971.08"/>
    <n v="944.08805790108545"/>
    <x v="1"/>
  </r>
  <r>
    <x v="3"/>
    <x v="0"/>
    <x v="4"/>
    <s v="DVL9PHTQ691TVFS"/>
    <s v="County Uniforms"/>
    <x v="2"/>
    <s v="|81/01/07|"/>
    <n v="1092"/>
    <n v="2.68"/>
    <n v="3.78"/>
    <n v="1.0660980810234541E-3"/>
    <n v="2926.5600000000004"/>
    <n v="1.164179104477612"/>
    <n v="4127.76"/>
    <n v="1200.0358208955222"/>
    <x v="0"/>
  </r>
  <r>
    <x v="3"/>
    <x v="0"/>
    <x v="4"/>
    <s v="DVL9PHTQ691TVFS"/>
    <s v="County Uniforms"/>
    <x v="3"/>
    <s v="|81/01/08|"/>
    <n v="1164"/>
    <n v="2.04"/>
    <n v="3.92"/>
    <n v="1.2515644555694619E-3"/>
    <n v="2374.56"/>
    <n v="1.4568210262828536"/>
    <n v="4562.88"/>
    <n v="2186.8631789737174"/>
    <x v="0"/>
  </r>
  <r>
    <x v="3"/>
    <x v="0"/>
    <x v="4"/>
    <s v="DVL9PHTQ691TVFS"/>
    <s v="County Uniforms"/>
    <x v="4"/>
    <s v="|81/01/09|"/>
    <n v="1044"/>
    <n v="2.11"/>
    <n v="3.28"/>
    <n v="1.8214936247723133E-3"/>
    <n v="2202.8399999999997"/>
    <n v="1.901639344262295"/>
    <n v="3424.3199999999997"/>
    <n v="1219.5783606557377"/>
    <x v="0"/>
  </r>
  <r>
    <x v="3"/>
    <x v="0"/>
    <x v="4"/>
    <s v="DVL9PHTQ691TVFS"/>
    <s v="County Uniforms"/>
    <x v="5"/>
    <s v="|81/01/10|"/>
    <n v="1116"/>
    <n v="2.85"/>
    <n v="3.33"/>
    <n v="1.7391304347826088E-3"/>
    <n v="3180.6"/>
    <n v="1.9408695652173913"/>
    <n v="3716.28"/>
    <n v="533.73913043478285"/>
    <x v="1"/>
  </r>
  <r>
    <x v="3"/>
    <x v="0"/>
    <x v="4"/>
    <s v="DVL9PHTQ691TVFS"/>
    <s v="County Uniforms"/>
    <x v="6"/>
    <s v="|81/01/11|"/>
    <n v="624"/>
    <n v="2.82"/>
    <n v="3.71"/>
    <n v="1.6129032258064516E-3"/>
    <n v="1759.6799999999998"/>
    <n v="1.0064516129032257"/>
    <n v="2315.04"/>
    <n v="554.35354838709691"/>
    <x v="1"/>
  </r>
  <r>
    <x v="3"/>
    <x v="0"/>
    <x v="4"/>
    <s v="DVL9PHTQ691TVFS"/>
    <s v="County Uniforms"/>
    <x v="7"/>
    <s v="|81/01/12|"/>
    <n v="1140"/>
    <n v="2.62"/>
    <n v="3.82"/>
    <n v="1.5873015873015873E-3"/>
    <n v="2986.8"/>
    <n v="1.8095238095238095"/>
    <n v="4354.8"/>
    <n v="1366.1904761904761"/>
    <x v="0"/>
  </r>
  <r>
    <x v="3"/>
    <x v="0"/>
    <x v="4"/>
    <s v="DVL9PHTQ691TVFS"/>
    <s v="County Uniforms"/>
    <x v="8"/>
    <s v="|81/01/13|"/>
    <n v="1080"/>
    <n v="2.88"/>
    <n v="3.53"/>
    <n v="1.0604453870625664E-3"/>
    <n v="3110.4"/>
    <n v="1.1452810180275717"/>
    <n v="3812.3999999999996"/>
    <n v="700.85471898197193"/>
    <x v="1"/>
  </r>
  <r>
    <x v="3"/>
    <x v="0"/>
    <x v="4"/>
    <s v="DVL9PHTQ691TVFS"/>
    <s v="County Uniforms"/>
    <x v="9"/>
    <s v="|81/01/14|"/>
    <n v="768"/>
    <n v="2.61"/>
    <n v="3.78"/>
    <n v="1.1074197120708748E-3"/>
    <n v="2004.48"/>
    <n v="0.85049833887043191"/>
    <n v="2903.04"/>
    <n v="897.70950166112948"/>
    <x v="1"/>
  </r>
  <r>
    <x v="3"/>
    <x v="0"/>
    <x v="4"/>
    <s v="DVL9PHTQ691TVFS"/>
    <s v="County Uniforms"/>
    <x v="10"/>
    <s v="|81/01/15|"/>
    <n v="984"/>
    <n v="2.17"/>
    <n v="3.4"/>
    <n v="1.1918951132300357E-3"/>
    <n v="2135.2799999999997"/>
    <n v="1.1728247914183552"/>
    <n v="3345.6"/>
    <n v="1209.1471752085818"/>
    <x v="0"/>
  </r>
  <r>
    <x v="3"/>
    <x v="0"/>
    <x v="4"/>
    <s v="DVL9PHTQ691TVFS"/>
    <s v="County Uniforms"/>
    <x v="11"/>
    <s v="|81/01/16|"/>
    <n v="984"/>
    <n v="2.34"/>
    <n v="3.32"/>
    <n v="1.5552099533437014E-3"/>
    <n v="2302.56"/>
    <n v="1.5303265940902022"/>
    <n v="3266.8799999999997"/>
    <n v="962.78967340590953"/>
    <x v="1"/>
  </r>
  <r>
    <x v="3"/>
    <x v="0"/>
    <x v="4"/>
    <s v="DVL9PHTQ691TVFS"/>
    <s v="County Uniforms"/>
    <x v="12"/>
    <s v="|81/01/17|"/>
    <n v="1164"/>
    <n v="2.4"/>
    <n v="3.72"/>
    <n v="1.7730496453900709E-3"/>
    <n v="2793.6"/>
    <n v="2.0638297872340425"/>
    <n v="4330.08"/>
    <n v="1534.416170212766"/>
    <x v="0"/>
  </r>
  <r>
    <x v="3"/>
    <x v="0"/>
    <x v="4"/>
    <s v="DVL9PHTQ691TVFS"/>
    <s v="County Uniforms"/>
    <x v="13"/>
    <s v="|81/01/18|"/>
    <n v="696"/>
    <n v="2.75"/>
    <n v="3.48"/>
    <n v="1.4577259475218659E-3"/>
    <n v="1914"/>
    <n v="1.0145772594752187"/>
    <n v="2422.08"/>
    <n v="507.0654227405247"/>
    <x v="1"/>
  </r>
  <r>
    <x v="3"/>
    <x v="0"/>
    <x v="4"/>
    <s v="DVL9PHTQ691TVFS"/>
    <s v="County Uniforms"/>
    <x v="14"/>
    <s v="|81/01/19|"/>
    <n v="1044"/>
    <n v="2.0699999999999998"/>
    <n v="3.74"/>
    <n v="1.3908205841446453E-3"/>
    <n v="2161.08"/>
    <n v="1.4520166898470097"/>
    <n v="3904.5600000000004"/>
    <n v="1742.0279833101536"/>
    <x v="0"/>
  </r>
  <r>
    <x v="3"/>
    <x v="0"/>
    <x v="4"/>
    <s v="DVL9PHTQ691TVFS"/>
    <s v="County Uniforms"/>
    <x v="15"/>
    <s v="|81/01/20|"/>
    <n v="828"/>
    <n v="2.54"/>
    <n v="3.47"/>
    <n v="1.0810810810810811E-3"/>
    <n v="2103.12"/>
    <n v="0.8951351351351351"/>
    <n v="2873.1600000000003"/>
    <n v="769.14486486486533"/>
    <x v="1"/>
  </r>
  <r>
    <x v="3"/>
    <x v="0"/>
    <x v="4"/>
    <s v="DVL9PHTQ691TVFS"/>
    <s v="County Uniforms"/>
    <x v="16"/>
    <s v="|81/01/21|"/>
    <n v="828"/>
    <n v="2.23"/>
    <n v="3.56"/>
    <n v="1.6638935108153079E-3"/>
    <n v="1846.44"/>
    <n v="1.377703826955075"/>
    <n v="2947.68"/>
    <n v="1099.8622961730448"/>
    <x v="0"/>
  </r>
  <r>
    <x v="3"/>
    <x v="0"/>
    <x v="4"/>
    <s v="DVL9PHTQ691TVFS"/>
    <s v="County Uniforms"/>
    <x v="17"/>
    <s v="|81/01/22|"/>
    <n v="660"/>
    <n v="2.2799999999999998"/>
    <n v="3.76"/>
    <n v="1.7543859649122807E-3"/>
    <n v="1504.8"/>
    <n v="1.1578947368421053"/>
    <n v="2481.6"/>
    <n v="975.64210526315787"/>
    <x v="1"/>
  </r>
  <r>
    <x v="3"/>
    <x v="0"/>
    <x v="4"/>
    <s v="DVL9PHTQ691TVFS"/>
    <s v="County Uniforms"/>
    <x v="18"/>
    <s v="|81/01/23|"/>
    <n v="828"/>
    <n v="2.14"/>
    <n v="3.22"/>
    <n v="1.1918951132300357E-3"/>
    <n v="1771.92"/>
    <n v="0.98688915375446951"/>
    <n v="2666.1600000000003"/>
    <n v="893.25311084624582"/>
    <x v="1"/>
  </r>
  <r>
    <x v="3"/>
    <x v="0"/>
    <x v="4"/>
    <s v="DVL9PHTQ691TVFS"/>
    <s v="County Uniforms"/>
    <x v="19"/>
    <s v="|81/01/24|"/>
    <n v="648"/>
    <n v="2.29"/>
    <n v="3.82"/>
    <n v="1.1574074074074073E-3"/>
    <n v="1483.92"/>
    <n v="0.75"/>
    <n v="2475.3599999999997"/>
    <n v="990.6899999999996"/>
    <x v="1"/>
  </r>
  <r>
    <x v="3"/>
    <x v="0"/>
    <x v="4"/>
    <s v="DVL9PHTQ691TVFS"/>
    <s v="County Uniforms"/>
    <x v="20"/>
    <s v="|81/01/25|"/>
    <n v="1068"/>
    <n v="2.5499999999999998"/>
    <n v="3.27"/>
    <n v="1.6694490818030051E-3"/>
    <n v="2723.3999999999996"/>
    <n v="1.7829716193656093"/>
    <n v="3492.36"/>
    <n v="767.17702838063485"/>
    <x v="1"/>
  </r>
  <r>
    <x v="3"/>
    <x v="0"/>
    <x v="4"/>
    <s v="DVL9PHTQ691TVFS"/>
    <s v="County Uniforms"/>
    <x v="21"/>
    <s v="|81/01/26|"/>
    <n v="612"/>
    <n v="2.95"/>
    <n v="3.86"/>
    <n v="1.5600624024960999E-3"/>
    <n v="1805.4"/>
    <n v="0.95475819032761311"/>
    <n v="2362.3199999999997"/>
    <n v="555.96524180967197"/>
    <x v="1"/>
  </r>
  <r>
    <x v="3"/>
    <x v="0"/>
    <x v="4"/>
    <s v="DVL9PHTQ691TVFS"/>
    <s v="County Uniforms"/>
    <x v="22"/>
    <s v="|81/01/27|"/>
    <n v="1104"/>
    <n v="2.5499999999999998"/>
    <n v="3.73"/>
    <n v="1.199040767386091E-3"/>
    <n v="2815.2"/>
    <n v="1.3237410071942446"/>
    <n v="4117.92"/>
    <n v="1301.396258992806"/>
    <x v="0"/>
  </r>
  <r>
    <x v="3"/>
    <x v="0"/>
    <x v="4"/>
    <s v="DVL9PHTQ691TVFS"/>
    <s v="County Uniforms"/>
    <x v="23"/>
    <s v="|81/01/28|"/>
    <n v="864"/>
    <n v="2.0699999999999998"/>
    <n v="4"/>
    <n v="1.5797788309636651E-3"/>
    <n v="1788.4799999999998"/>
    <n v="1.3649289099526065"/>
    <n v="3456"/>
    <n v="1666.1550710900476"/>
    <x v="0"/>
  </r>
  <r>
    <x v="3"/>
    <x v="0"/>
    <x v="4"/>
    <s v="DVL9PHTQ691TVFS"/>
    <s v="County Uniforms"/>
    <x v="24"/>
    <s v="|81/01/29|"/>
    <n v="720"/>
    <n v="2.9"/>
    <n v="3.27"/>
    <n v="1.1135857461024498E-3"/>
    <n v="2088"/>
    <n v="0.80178173719376389"/>
    <n v="2354.4"/>
    <n v="265.59821826280631"/>
    <x v="1"/>
  </r>
  <r>
    <x v="3"/>
    <x v="0"/>
    <x v="4"/>
    <s v="DVL9PHTQ691TVFS"/>
    <s v="County Uniforms"/>
    <x v="25"/>
    <s v="|81/01/30|"/>
    <n v="804"/>
    <n v="2.16"/>
    <n v="3.57"/>
    <n v="1.0917030567685589E-3"/>
    <n v="1736.64"/>
    <n v="0.87772925764192133"/>
    <n v="2870.2799999999997"/>
    <n v="1132.7622707423577"/>
    <x v="0"/>
  </r>
  <r>
    <x v="3"/>
    <x v="0"/>
    <x v="4"/>
    <s v="DVL9PHTQ691TVFS"/>
    <s v="County Uniforms"/>
    <x v="26"/>
    <s v="|81/01/31|"/>
    <n v="972"/>
    <n v="2.69"/>
    <n v="3.91"/>
    <n v="1.0515247108307045E-3"/>
    <n v="2614.6799999999998"/>
    <n v="1.0220820189274447"/>
    <n v="3800.52"/>
    <n v="1184.8179179810727"/>
    <x v="0"/>
  </r>
  <r>
    <x v="3"/>
    <x v="0"/>
    <x v="4"/>
    <s v="DVL9PHTQ691TVFS"/>
    <s v="County Uniforms"/>
    <x v="27"/>
    <s v="|81/01/32|"/>
    <n v="600"/>
    <n v="2.5"/>
    <n v="3.51"/>
    <n v="1.6778523489932886E-3"/>
    <n v="1500"/>
    <n v="1.006711409395973"/>
    <n v="2106"/>
    <n v="604.99328859060404"/>
    <x v="1"/>
  </r>
  <r>
    <x v="3"/>
    <x v="0"/>
    <x v="4"/>
    <s v="DVL9PHTQ691TVFS"/>
    <s v="County Uniforms"/>
    <x v="28"/>
    <s v="|81/01/33|"/>
    <n v="912"/>
    <n v="2.64"/>
    <n v="3.82"/>
    <n v="1.6366612111292963E-3"/>
    <n v="2407.6800000000003"/>
    <n v="1.4926350245499183"/>
    <n v="3483.8399999999997"/>
    <n v="1074.6673649754496"/>
    <x v="0"/>
  </r>
  <r>
    <x v="3"/>
    <x v="0"/>
    <x v="4"/>
    <s v="DVL9PHTQ691TVFS"/>
    <s v="County Uniforms"/>
    <x v="29"/>
    <s v="|81/01/34|"/>
    <n v="672"/>
    <n v="2.52"/>
    <n v="3.98"/>
    <n v="1.0976948408342481E-3"/>
    <n v="1693.44"/>
    <n v="0.73765093304061469"/>
    <n v="2674.56"/>
    <n v="980.38234906695925"/>
    <x v="1"/>
  </r>
  <r>
    <x v="3"/>
    <x v="0"/>
    <x v="4"/>
    <s v="DVL9PHTQ691TVFS"/>
    <s v="County Uniforms"/>
    <x v="30"/>
    <s v="|81/01/35|"/>
    <n v="660"/>
    <n v="2.52"/>
    <n v="3.99"/>
    <n v="1.8050541516245488E-3"/>
    <n v="1663.2"/>
    <n v="1.1913357400722022"/>
    <n v="2633.4"/>
    <n v="969.00866425992785"/>
    <x v="1"/>
  </r>
  <r>
    <x v="3"/>
    <x v="0"/>
    <x v="4"/>
    <s v="DVL9PHTQ691TVFS"/>
    <s v="County Uniforms"/>
    <x v="31"/>
    <s v="|81/01/36|"/>
    <n v="756"/>
    <n v="2.93"/>
    <n v="3.26"/>
    <n v="1.7636684303350969E-3"/>
    <n v="2215.08"/>
    <n v="1.3333333333333333"/>
    <n v="2464.56"/>
    <n v="248.14666666666668"/>
    <x v="1"/>
  </r>
  <r>
    <x v="3"/>
    <x v="0"/>
    <x v="4"/>
    <s v="DVL9PHTQ691TVFS"/>
    <s v="County Uniforms"/>
    <x v="32"/>
    <s v="|81/01/37|"/>
    <n v="996"/>
    <n v="2.5299999999999998"/>
    <n v="3.71"/>
    <n v="1.4224751066856331E-3"/>
    <n v="2519.8799999999997"/>
    <n v="1.4167852062588906"/>
    <n v="3695.16"/>
    <n v="1173.8632147937412"/>
    <x v="0"/>
  </r>
  <r>
    <x v="3"/>
    <x v="0"/>
    <x v="4"/>
    <s v="DVL9PHTQ691TVFS"/>
    <s v="County Uniforms"/>
    <x v="33"/>
    <s v="|81/01/38|"/>
    <n v="1164"/>
    <n v="2.2200000000000002"/>
    <n v="3.26"/>
    <n v="1.594896331738437E-3"/>
    <n v="2584.0800000000004"/>
    <n v="1.8564593301435406"/>
    <n v="3794.64"/>
    <n v="1208.703540669856"/>
    <x v="0"/>
  </r>
  <r>
    <x v="3"/>
    <x v="0"/>
    <x v="4"/>
    <s v="DVL9PHTQ691TVFS"/>
    <s v="County Uniforms"/>
    <x v="34"/>
    <s v="|81/01/39|"/>
    <n v="660"/>
    <n v="2.67"/>
    <n v="3.92"/>
    <n v="1.2531328320802004E-3"/>
    <n v="1762.2"/>
    <n v="0.82706766917293228"/>
    <n v="2587.1999999999998"/>
    <n v="824.17293233082682"/>
    <x v="1"/>
  </r>
  <r>
    <x v="3"/>
    <x v="0"/>
    <x v="4"/>
    <s v="DVL9PHTQ691TVFS"/>
    <s v="County Uniforms"/>
    <x v="35"/>
    <s v="|81/01/40|"/>
    <n v="936"/>
    <n v="2.11"/>
    <n v="3.6"/>
    <n v="1.7064846416382253E-3"/>
    <n v="1974.9599999999998"/>
    <n v="1.5972696245733788"/>
    <n v="3369.6"/>
    <n v="1393.0427303754268"/>
    <x v="0"/>
  </r>
  <r>
    <x v="3"/>
    <x v="0"/>
    <x v="4"/>
    <s v="DVL9PHTQ691TVFS"/>
    <s v="County Uniforms"/>
    <x v="36"/>
    <s v="|81/01/41|"/>
    <n v="828"/>
    <n v="2.41"/>
    <n v="3.35"/>
    <n v="1.1223344556677891E-3"/>
    <n v="1995.48"/>
    <n v="0.92929292929292939"/>
    <n v="2773.8"/>
    <n v="777.39070707070721"/>
    <x v="1"/>
  </r>
  <r>
    <x v="3"/>
    <x v="0"/>
    <x v="4"/>
    <s v="DVL9PHTQ691TVFS"/>
    <s v="County Uniforms"/>
    <x v="37"/>
    <s v="|81/01/42|"/>
    <n v="1080"/>
    <n v="2.74"/>
    <n v="3.43"/>
    <n v="1.1376564277588168E-3"/>
    <n v="2959.2000000000003"/>
    <n v="1.228668941979522"/>
    <n v="3704.4"/>
    <n v="743.97133105802027"/>
    <x v="1"/>
  </r>
  <r>
    <x v="3"/>
    <x v="0"/>
    <x v="4"/>
    <s v="DVL9PHTQ691TVFS"/>
    <s v="County Uniforms"/>
    <x v="38"/>
    <s v="|81/01/43|"/>
    <n v="732"/>
    <n v="2.87"/>
    <n v="3.82"/>
    <n v="1.3623978201634877E-3"/>
    <n v="2100.84"/>
    <n v="0.99727520435967298"/>
    <n v="2796.24"/>
    <n v="694.40272479563998"/>
    <x v="1"/>
  </r>
  <r>
    <x v="3"/>
    <x v="0"/>
    <x v="4"/>
    <s v="DVL9PHTQ691TVFS"/>
    <s v="County Uniforms"/>
    <x v="39"/>
    <s v="|81/01/44|"/>
    <n v="684"/>
    <n v="2.8"/>
    <n v="3.88"/>
    <n v="1.3368983957219251E-3"/>
    <n v="1915.1999999999998"/>
    <n v="0.91443850267379678"/>
    <n v="2653.92"/>
    <n v="737.80556149732649"/>
    <x v="1"/>
  </r>
  <r>
    <x v="3"/>
    <x v="0"/>
    <x v="4"/>
    <s v="DVL9PHTQ691TVFS"/>
    <s v="County Uniforms"/>
    <x v="40"/>
    <s v="|81/01/45|"/>
    <n v="720"/>
    <n v="2.44"/>
    <n v="3.68"/>
    <n v="1.0952902519167579E-3"/>
    <n v="1756.8"/>
    <n v="0.78860898138006574"/>
    <n v="2649.6"/>
    <n v="892.01139101861986"/>
    <x v="1"/>
  </r>
  <r>
    <x v="3"/>
    <x v="0"/>
    <x v="4"/>
    <s v="DVL9PHTQ691TVFS"/>
    <s v="County Uniforms"/>
    <x v="41"/>
    <s v="|81/01/46|"/>
    <n v="624"/>
    <n v="2.33"/>
    <n v="3.62"/>
    <n v="1.2594458438287153E-3"/>
    <n v="1453.92"/>
    <n v="0.78589420654911835"/>
    <n v="2258.88"/>
    <n v="804.17410579345096"/>
    <x v="1"/>
  </r>
  <r>
    <x v="3"/>
    <x v="0"/>
    <x v="4"/>
    <s v="DVL9PHTQ691TVFS"/>
    <s v="County Uniforms"/>
    <x v="42"/>
    <s v="|81/01/47|"/>
    <n v="744"/>
    <n v="2.6"/>
    <n v="3.45"/>
    <n v="1.0822510822510823E-3"/>
    <n v="1934.4"/>
    <n v="0.80519480519480524"/>
    <n v="2566.8000000000002"/>
    <n v="631.5948051948053"/>
    <x v="1"/>
  </r>
  <r>
    <x v="3"/>
    <x v="0"/>
    <x v="4"/>
    <s v="DVL9PHTQ691TVFS"/>
    <s v="County Uniforms"/>
    <x v="43"/>
    <s v="|81/01/48|"/>
    <n v="696"/>
    <n v="2"/>
    <n v="3.31"/>
    <n v="1.2422360248447205E-3"/>
    <n v="1392"/>
    <n v="0.86459627329192545"/>
    <n v="2303.7600000000002"/>
    <n v="910.89540372670831"/>
    <x v="1"/>
  </r>
  <r>
    <x v="3"/>
    <x v="0"/>
    <x v="4"/>
    <s v="DVL9PHTQ691TVFS"/>
    <s v="County Uniforms"/>
    <x v="44"/>
    <s v="|81/01/49|"/>
    <n v="876"/>
    <n v="2.81"/>
    <n v="3.59"/>
    <n v="1.4084507042253522E-3"/>
    <n v="2461.56"/>
    <n v="1.2338028169014086"/>
    <n v="3144.8399999999997"/>
    <n v="682.04619718309834"/>
    <x v="1"/>
  </r>
  <r>
    <x v="3"/>
    <x v="0"/>
    <x v="4"/>
    <s v="DVL9PHTQ691TVFS"/>
    <s v="County Uniforms"/>
    <x v="45"/>
    <s v="|81/01/80|"/>
    <n v="768"/>
    <n v="2.68"/>
    <n v="3.79"/>
    <n v="1.1198208286674132E-3"/>
    <n v="2058.2400000000002"/>
    <n v="0.86002239641657341"/>
    <n v="2910.7200000000003"/>
    <n v="851.61997760358349"/>
    <x v="1"/>
  </r>
  <r>
    <x v="3"/>
    <x v="0"/>
    <x v="4"/>
    <s v="DVL9PHTQ691TVFS"/>
    <s v="County Uniforms"/>
    <x v="46"/>
    <s v="|81/01/81|"/>
    <n v="1116"/>
    <n v="2.9"/>
    <n v="3.61"/>
    <n v="1.8050541516245488E-3"/>
    <n v="3236.4"/>
    <n v="2.0144404332129966"/>
    <n v="4028.7599999999998"/>
    <n v="790.34555956678673"/>
    <x v="1"/>
  </r>
  <r>
    <x v="3"/>
    <x v="0"/>
    <x v="4"/>
    <s v="DVL9PHTQ691TVFS"/>
    <s v="County Uniforms"/>
    <x v="0"/>
    <s v="|81/01/82|"/>
    <n v="912"/>
    <n v="2.69"/>
    <n v="3.28"/>
    <n v="1.594896331738437E-3"/>
    <n v="2453.2799999999997"/>
    <n v="1.4545454545454546"/>
    <n v="2991.3599999999997"/>
    <n v="536.62545454545443"/>
    <x v="1"/>
  </r>
  <r>
    <x v="3"/>
    <x v="0"/>
    <x v="4"/>
    <s v="DVL9PHTQ691TVFS"/>
    <s v="County Uniforms"/>
    <x v="1"/>
    <s v="|81/01/83|"/>
    <n v="780"/>
    <n v="2.34"/>
    <n v="3.43"/>
    <n v="1.0741138560687433E-3"/>
    <n v="1825.1999999999998"/>
    <n v="0.83780880773361976"/>
    <n v="2675.4"/>
    <n v="849.36219119226666"/>
    <x v="1"/>
  </r>
  <r>
    <x v="3"/>
    <x v="0"/>
    <x v="4"/>
    <s v="DVL9PHTQ691TVFS"/>
    <s v="County Uniforms"/>
    <x v="2"/>
    <s v="|81/01/84|"/>
    <n v="792"/>
    <n v="2.11"/>
    <n v="3.35"/>
    <n v="1.0799136069114472E-3"/>
    <n v="1671.12"/>
    <n v="0.85529157667386613"/>
    <n v="2653.2000000000003"/>
    <n v="981.22470842332655"/>
    <x v="1"/>
  </r>
  <r>
    <x v="3"/>
    <x v="0"/>
    <x v="4"/>
    <s v="DVL9PHTQ691TVFS"/>
    <s v="County Uniforms"/>
    <x v="3"/>
    <s v="|81/01/85|"/>
    <n v="864"/>
    <n v="2.44"/>
    <n v="3.4"/>
    <n v="1.4306151645207439E-3"/>
    <n v="2108.16"/>
    <n v="1.2360515021459229"/>
    <n v="2937.6"/>
    <n v="828.20394849785419"/>
    <x v="1"/>
  </r>
  <r>
    <x v="3"/>
    <x v="0"/>
    <x v="4"/>
    <s v="DVL9PHTQ691TVFS"/>
    <s v="County Uniforms"/>
    <x v="4"/>
    <s v="|81/02/01|"/>
    <n v="684"/>
    <n v="2.76"/>
    <n v="3.83"/>
    <n v="1.7730496453900709E-3"/>
    <n v="1887.84"/>
    <n v="1.2127659574468084"/>
    <n v="2619.7200000000003"/>
    <n v="730.66723404255356"/>
    <x v="1"/>
  </r>
  <r>
    <x v="3"/>
    <x v="0"/>
    <x v="4"/>
    <s v="DVL9PHTQ691TVFS"/>
    <s v="County Uniforms"/>
    <x v="5"/>
    <s v="|81/02/02|"/>
    <n v="708"/>
    <n v="2.16"/>
    <n v="3.42"/>
    <n v="1.2224938875305623E-3"/>
    <n v="1529.2800000000002"/>
    <n v="0.86552567237163813"/>
    <n v="2421.36"/>
    <n v="891.2144743276283"/>
    <x v="1"/>
  </r>
  <r>
    <x v="3"/>
    <x v="0"/>
    <x v="4"/>
    <s v="DVL9PHTQ691TVFS"/>
    <s v="County Uniforms"/>
    <x v="6"/>
    <s v="|81/02/03|"/>
    <n v="1080"/>
    <n v="2.31"/>
    <n v="3.71"/>
    <n v="1.1918951132300357E-3"/>
    <n v="2494.8000000000002"/>
    <n v="1.2872467222884385"/>
    <n v="4006.8"/>
    <n v="1510.7127532777115"/>
    <x v="0"/>
  </r>
  <r>
    <x v="3"/>
    <x v="0"/>
    <x v="4"/>
    <s v="DVL9PHTQ691TVFS"/>
    <s v="County Uniforms"/>
    <x v="7"/>
    <s v="|81/02/04|"/>
    <n v="648"/>
    <n v="2.44"/>
    <n v="3.74"/>
    <n v="1.2121212121212121E-3"/>
    <n v="1581.12"/>
    <n v="0.78545454545454541"/>
    <n v="2423.52"/>
    <n v="841.61454545454558"/>
    <x v="1"/>
  </r>
  <r>
    <x v="3"/>
    <x v="0"/>
    <x v="4"/>
    <s v="DVL9PHTQ691TVFS"/>
    <s v="County Uniforms"/>
    <x v="8"/>
    <s v="|81/02/05|"/>
    <n v="888"/>
    <n v="2.1"/>
    <n v="3.6"/>
    <n v="1.3404825737265416E-3"/>
    <n v="1864.8000000000002"/>
    <n v="1.190348525469169"/>
    <n v="3196.8"/>
    <n v="1330.8096514745309"/>
    <x v="0"/>
  </r>
  <r>
    <x v="3"/>
    <x v="0"/>
    <x v="4"/>
    <s v="DVL9PHTQ691TVFS"/>
    <s v="County Uniforms"/>
    <x v="9"/>
    <s v="|81/02/07|"/>
    <n v="1176"/>
    <n v="2.4500000000000002"/>
    <n v="3.6"/>
    <n v="1.8181818181818182E-3"/>
    <n v="2881.2000000000003"/>
    <n v="2.1381818181818182"/>
    <n v="4233.6000000000004"/>
    <n v="1350.2618181818182"/>
    <x v="0"/>
  </r>
  <r>
    <x v="3"/>
    <x v="0"/>
    <x v="9"/>
    <s v="DVL9PHTQ716TVFS"/>
    <s v="Nairobi StitchCo"/>
    <x v="10"/>
    <s v="|30/02/00|"/>
    <n v="408"/>
    <n v="3.28"/>
    <n v="5.94"/>
    <n v="1.1614401858304297E-3"/>
    <n v="1338.24"/>
    <n v="0.47386759581881532"/>
    <n v="2423.52"/>
    <n v="1084.8061324041812"/>
    <x v="0"/>
  </r>
  <r>
    <x v="3"/>
    <x v="0"/>
    <x v="9"/>
    <s v="DVL9PHTQ716TVFS"/>
    <s v="Nairobi StitchCo"/>
    <x v="11"/>
    <s v="|30/02/01|"/>
    <n v="372"/>
    <n v="4.29"/>
    <n v="5.6"/>
    <n v="1.2224938875305623E-3"/>
    <n v="1595.88"/>
    <n v="0.45476772616136918"/>
    <n v="2083.1999999999998"/>
    <n v="486.86523227383833"/>
    <x v="1"/>
  </r>
  <r>
    <x v="3"/>
    <x v="0"/>
    <x v="9"/>
    <s v="DVL9PHTQ716TVFS"/>
    <s v="Nairobi StitchCo"/>
    <x v="12"/>
    <s v="|30/02/02|"/>
    <n v="396"/>
    <n v="3.74"/>
    <n v="6.92"/>
    <n v="1.7482517482517483E-3"/>
    <n v="1481.0400000000002"/>
    <n v="0.69230769230769229"/>
    <n v="2740.32"/>
    <n v="1258.5876923076924"/>
    <x v="0"/>
  </r>
  <r>
    <x v="3"/>
    <x v="0"/>
    <x v="9"/>
    <s v="DVL9PHTQ716TVFS"/>
    <s v="Nairobi StitchCo"/>
    <x v="13"/>
    <s v="|30/02/03|"/>
    <n v="492"/>
    <n v="3.82"/>
    <n v="6.47"/>
    <n v="1.3717421124828531E-3"/>
    <n v="1879.4399999999998"/>
    <n v="0.67489711934156371"/>
    <n v="3183.24"/>
    <n v="1303.1251028806585"/>
    <x v="0"/>
  </r>
  <r>
    <x v="3"/>
    <x v="0"/>
    <x v="9"/>
    <s v="DVL9PHTQ716TVFS"/>
    <s v="Nairobi StitchCo"/>
    <x v="14"/>
    <s v="|30/02/04|"/>
    <n v="540"/>
    <n v="4.8600000000000003"/>
    <n v="6.66"/>
    <n v="1.2468827930174563E-3"/>
    <n v="2624.4"/>
    <n v="0.67331670822942646"/>
    <n v="3596.4"/>
    <n v="971.32668329177056"/>
    <x v="1"/>
  </r>
  <r>
    <x v="3"/>
    <x v="0"/>
    <x v="9"/>
    <s v="DVL9PHTQ716TVFS"/>
    <s v="Nairobi StitchCo"/>
    <x v="15"/>
    <s v="|30/02/05|"/>
    <n v="504"/>
    <n v="4.6500000000000004"/>
    <n v="5.53"/>
    <n v="1.1668611435239206E-3"/>
    <n v="2343.6000000000004"/>
    <n v="0.58809801633605596"/>
    <n v="2787.1200000000003"/>
    <n v="442.93190198366392"/>
    <x v="1"/>
  </r>
  <r>
    <x v="3"/>
    <x v="0"/>
    <x v="9"/>
    <s v="DVL9PHTQ716TVFS"/>
    <s v="Nairobi StitchCo"/>
    <x v="16"/>
    <s v="|30/02/06|"/>
    <n v="516"/>
    <n v="3.87"/>
    <n v="5.52"/>
    <n v="1.7391304347826088E-3"/>
    <n v="1996.92"/>
    <n v="0.8973913043478261"/>
    <n v="2848.3199999999997"/>
    <n v="850.50260869565182"/>
    <x v="1"/>
  </r>
  <r>
    <x v="3"/>
    <x v="0"/>
    <x v="9"/>
    <s v="DVL9PHTQ716TVFS"/>
    <s v="Nairobi StitchCo"/>
    <x v="17"/>
    <s v="|30/02/07|"/>
    <n v="480"/>
    <n v="4.6100000000000003"/>
    <n v="6.96"/>
    <n v="1.594896331738437E-3"/>
    <n v="2212.8000000000002"/>
    <n v="0.76555023923444976"/>
    <n v="3340.8"/>
    <n v="1127.2344497607655"/>
    <x v="0"/>
  </r>
  <r>
    <x v="3"/>
    <x v="0"/>
    <x v="9"/>
    <s v="DVL9PHTQ716TVFS"/>
    <s v="Nairobi StitchCo"/>
    <x v="18"/>
    <s v="|30/02/09|"/>
    <n v="504"/>
    <n v="4.2"/>
    <n v="5.21"/>
    <n v="1.7574692442882249E-3"/>
    <n v="2116.8000000000002"/>
    <n v="0.88576449912126531"/>
    <n v="2625.84"/>
    <n v="508.15423550087871"/>
    <x v="1"/>
  </r>
  <r>
    <x v="3"/>
    <x v="0"/>
    <x v="9"/>
    <s v="DVL9PHTQ716TVFS"/>
    <s v="Nairobi StitchCo"/>
    <x v="19"/>
    <s v="|30/02/89|"/>
    <n v="432"/>
    <n v="3.98"/>
    <n v="5.67"/>
    <n v="1.3404825737265416E-3"/>
    <n v="1719.36"/>
    <n v="0.579088471849866"/>
    <n v="2449.44"/>
    <n v="729.50091152815025"/>
    <x v="1"/>
  </r>
  <r>
    <x v="3"/>
    <x v="0"/>
    <x v="9"/>
    <s v="DVL9PHTQ716TVFS"/>
    <s v="Nairobi StitchCo"/>
    <x v="20"/>
    <s v="|30/02/90|"/>
    <n v="504"/>
    <n v="4.3600000000000003"/>
    <n v="5.7"/>
    <n v="1.6051364365971107E-3"/>
    <n v="2197.44"/>
    <n v="0.8089887640449438"/>
    <n v="2872.8"/>
    <n v="674.55101123595523"/>
    <x v="1"/>
  </r>
  <r>
    <x v="3"/>
    <x v="0"/>
    <x v="9"/>
    <s v="DVL9PHTQ716TVFS"/>
    <s v="Nairobi StitchCo"/>
    <x v="21"/>
    <s v="|30/02/91|"/>
    <n v="456"/>
    <n v="4.22"/>
    <n v="6.45"/>
    <n v="1.287001287001287E-3"/>
    <n v="1924.32"/>
    <n v="0.58687258687258681"/>
    <n v="2941.2000000000003"/>
    <n v="1016.2931274131278"/>
    <x v="0"/>
  </r>
  <r>
    <x v="3"/>
    <x v="0"/>
    <x v="9"/>
    <s v="DVL9PHTQ716TVFS"/>
    <s v="Nairobi StitchCo"/>
    <x v="22"/>
    <s v="|30/02/99|"/>
    <n v="528"/>
    <n v="4.45"/>
    <n v="5.0999999999999996"/>
    <n v="1.7574692442882249E-3"/>
    <n v="2349.6"/>
    <n v="0.92794376098418274"/>
    <n v="2692.7999999999997"/>
    <n v="342.27205623901563"/>
    <x v="1"/>
  </r>
  <r>
    <x v="3"/>
    <x v="0"/>
    <x v="9"/>
    <s v="DVL9PHTQ716TVFS"/>
    <s v="Nairobi StitchCo"/>
    <x v="23"/>
    <s v="|30/03/01|"/>
    <n v="528"/>
    <n v="3.3"/>
    <n v="6.61"/>
    <n v="1.4245014245014246E-3"/>
    <n v="1742.3999999999999"/>
    <n v="0.75213675213675213"/>
    <n v="3490.0800000000004"/>
    <n v="1746.9278632478638"/>
    <x v="0"/>
  </r>
  <r>
    <x v="3"/>
    <x v="0"/>
    <x v="9"/>
    <s v="DVL9PHTQ716TVFS"/>
    <s v="Nairobi StitchCo"/>
    <x v="24"/>
    <s v="|30/03/02|"/>
    <n v="516"/>
    <n v="3.25"/>
    <n v="5.56"/>
    <n v="1.5527950310559005E-3"/>
    <n v="1677"/>
    <n v="0.80124223602484468"/>
    <n v="2868.9599999999996"/>
    <n v="1191.1587577639748"/>
    <x v="0"/>
  </r>
  <r>
    <x v="3"/>
    <x v="0"/>
    <x v="9"/>
    <s v="DVL9PHTQ716TVFS"/>
    <s v="Nairobi StitchCo"/>
    <x v="25"/>
    <s v="|30/03/03|"/>
    <n v="420"/>
    <n v="3.45"/>
    <n v="6.61"/>
    <n v="1.1185682326621924E-3"/>
    <n v="1449"/>
    <n v="0.46979865771812079"/>
    <n v="2776.2000000000003"/>
    <n v="1326.730201342282"/>
    <x v="0"/>
  </r>
  <r>
    <x v="3"/>
    <x v="0"/>
    <x v="9"/>
    <s v="DVL9PHTQ716TVFS"/>
    <s v="Nairobi StitchCo"/>
    <x v="26"/>
    <s v="|30/03/05|"/>
    <n v="384"/>
    <n v="3.04"/>
    <n v="5.9"/>
    <n v="1.2285012285012285E-3"/>
    <n v="1167.3600000000001"/>
    <n v="0.47174447174447176"/>
    <n v="2265.6000000000004"/>
    <n v="1097.7682555282558"/>
    <x v="0"/>
  </r>
  <r>
    <x v="3"/>
    <x v="0"/>
    <x v="9"/>
    <s v="DVL9PHTQ716TVFS"/>
    <s v="Nairobi StitchCo"/>
    <x v="27"/>
    <s v="|30/03/06|"/>
    <n v="516"/>
    <n v="4.16"/>
    <n v="6.07"/>
    <n v="1.3003901170351106E-3"/>
    <n v="2146.56"/>
    <n v="0.67100130039011707"/>
    <n v="3132.1200000000003"/>
    <n v="984.88899869961028"/>
    <x v="1"/>
  </r>
  <r>
    <x v="3"/>
    <x v="0"/>
    <x v="9"/>
    <s v="DVL9PHTQ716TVFS"/>
    <s v="Nairobi StitchCo"/>
    <x v="28"/>
    <s v="|30/03/07|"/>
    <n v="480"/>
    <n v="3.21"/>
    <n v="5.0599999999999996"/>
    <n v="1.3297872340425532E-3"/>
    <n v="1540.8"/>
    <n v="0.63829787234042556"/>
    <n v="2428.7999999999997"/>
    <n v="887.36170212765933"/>
    <x v="1"/>
  </r>
  <r>
    <x v="3"/>
    <x v="0"/>
    <x v="9"/>
    <s v="DVL9PHTQ716TVFS"/>
    <s v="Nairobi StitchCo"/>
    <x v="29"/>
    <s v="|30/03/08|"/>
    <n v="480"/>
    <n v="4.41"/>
    <n v="6.85"/>
    <n v="1.8248175182481751E-3"/>
    <n v="2116.8000000000002"/>
    <n v="0.87591240875912402"/>
    <n v="3288"/>
    <n v="1170.3240875912406"/>
    <x v="0"/>
  </r>
  <r>
    <x v="3"/>
    <x v="0"/>
    <x v="9"/>
    <s v="DVL9PHTQ716TVFS"/>
    <s v="Nairobi StitchCo"/>
    <x v="30"/>
    <s v="|30/04/01|"/>
    <n v="480"/>
    <n v="4.9800000000000004"/>
    <n v="5.76"/>
    <n v="1.5527950310559005E-3"/>
    <n v="2390.4"/>
    <n v="0.74534161490683226"/>
    <n v="2764.7999999999997"/>
    <n v="373.65465838509283"/>
    <x v="1"/>
  </r>
  <r>
    <x v="3"/>
    <x v="0"/>
    <x v="9"/>
    <s v="DVL9PHTQ716TVFS"/>
    <s v="Nairobi StitchCo"/>
    <x v="31"/>
    <s v="|30/04/02|"/>
    <n v="528"/>
    <n v="3.94"/>
    <n v="6.37"/>
    <n v="1.1778563015312131E-3"/>
    <n v="2080.3200000000002"/>
    <n v="0.62190812720848054"/>
    <n v="3363.36"/>
    <n v="1282.4180918727916"/>
    <x v="0"/>
  </r>
  <r>
    <x v="3"/>
    <x v="0"/>
    <x v="9"/>
    <s v="DVL9PHTQ716TVFS"/>
    <s v="Nairobi StitchCo"/>
    <x v="32"/>
    <s v="|30/05/01|"/>
    <n v="396"/>
    <n v="4.75"/>
    <n v="5.9"/>
    <n v="1.1587485515643105E-3"/>
    <n v="1881"/>
    <n v="0.45886442641946695"/>
    <n v="2336.4"/>
    <n v="454.94113557358065"/>
    <x v="1"/>
  </r>
  <r>
    <x v="3"/>
    <x v="0"/>
    <x v="9"/>
    <s v="DVL9PHTQ716TVFS"/>
    <s v="Nairobi StitchCo"/>
    <x v="33"/>
    <s v="|30/05/02|"/>
    <n v="540"/>
    <n v="4.21"/>
    <n v="5.32"/>
    <n v="1.287001287001287E-3"/>
    <n v="2273.4"/>
    <n v="0.69498069498069492"/>
    <n v="2872.8"/>
    <n v="598.70501930501939"/>
    <x v="1"/>
  </r>
  <r>
    <x v="3"/>
    <x v="0"/>
    <x v="9"/>
    <s v="DVL9PHTQ716TVFS"/>
    <s v="Nairobi StitchCo"/>
    <x v="34"/>
    <s v="|30/05/03|"/>
    <n v="528"/>
    <n v="3.78"/>
    <n v="6.1"/>
    <n v="1.5360983102918587E-3"/>
    <n v="1995.84"/>
    <n v="0.81105990783410142"/>
    <n v="3220.7999999999997"/>
    <n v="1224.1489400921657"/>
    <x v="0"/>
  </r>
  <r>
    <x v="3"/>
    <x v="0"/>
    <x v="9"/>
    <s v="DVL9PHTQ716TVFS"/>
    <s v="Nairobi StitchCo"/>
    <x v="35"/>
    <s v="|30/05/04|"/>
    <n v="528"/>
    <n v="4.8"/>
    <n v="5.52"/>
    <n v="1.2722646310432571E-3"/>
    <n v="2534.4"/>
    <n v="0.6717557251908397"/>
    <n v="2914.56"/>
    <n v="379.48824427480901"/>
    <x v="1"/>
  </r>
  <r>
    <x v="3"/>
    <x v="0"/>
    <x v="9"/>
    <s v="DVL9PHTQ716TVFS"/>
    <s v="Nairobi StitchCo"/>
    <x v="36"/>
    <s v="|30/05/06|"/>
    <n v="480"/>
    <n v="3.09"/>
    <n v="6.15"/>
    <n v="1.718213058419244E-3"/>
    <n v="1483.1999999999998"/>
    <n v="0.82474226804123707"/>
    <n v="2952"/>
    <n v="1467.9752577319589"/>
    <x v="0"/>
  </r>
  <r>
    <x v="3"/>
    <x v="0"/>
    <x v="9"/>
    <s v="DVL9PHTQ716TVFS"/>
    <s v="Nairobi StitchCo"/>
    <x v="37"/>
    <s v="|30/05/07|"/>
    <n v="420"/>
    <n v="4.99"/>
    <n v="5.48"/>
    <n v="1.1947431302270011E-3"/>
    <n v="2095.8000000000002"/>
    <n v="0.50179211469534046"/>
    <n v="2301.6000000000004"/>
    <n v="205.29820788530483"/>
    <x v="1"/>
  </r>
  <r>
    <x v="3"/>
    <x v="0"/>
    <x v="9"/>
    <s v="DVL9PHTQ716TVFS"/>
    <s v="Nairobi StitchCo"/>
    <x v="38"/>
    <s v="|30/06/01|"/>
    <n v="540"/>
    <n v="4.5599999999999996"/>
    <n v="6.35"/>
    <n v="1.30718954248366E-3"/>
    <n v="2462.3999999999996"/>
    <n v="0.70588235294117641"/>
    <n v="3429"/>
    <n v="965.89411764705915"/>
    <x v="1"/>
  </r>
  <r>
    <x v="3"/>
    <x v="0"/>
    <x v="9"/>
    <s v="DVL9PHTQ716TVFS"/>
    <s v="Nairobi StitchCo"/>
    <x v="39"/>
    <s v="|30/06/02|"/>
    <n v="360"/>
    <n v="3.01"/>
    <n v="6.74"/>
    <n v="1.0438413361169101E-3"/>
    <n v="1083.5999999999999"/>
    <n v="0.37578288100208762"/>
    <n v="2426.4"/>
    <n v="1342.4242171189981"/>
    <x v="0"/>
  </r>
  <r>
    <x v="3"/>
    <x v="0"/>
    <x v="2"/>
    <s v="DVL9PHTQ543TVFS"/>
    <s v="Megatex Clothing"/>
    <x v="40"/>
    <s v="|98/01/01|"/>
    <n v="108"/>
    <n v="1.02"/>
    <n v="1.22"/>
    <n v="1.2391573729863693E-3"/>
    <n v="110.16"/>
    <n v="0.1338289962825279"/>
    <n v="131.76"/>
    <n v="21.466171003717466"/>
    <x v="1"/>
  </r>
  <r>
    <x v="3"/>
    <x v="0"/>
    <x v="9"/>
    <s v="DVL9PHTQ327TVFS"/>
    <s v="StitchAfrica Ltd"/>
    <x v="41"/>
    <s v="|91/00/01|"/>
    <n v="360"/>
    <n v="3.23"/>
    <n v="5.19"/>
    <n v="1.7006802721088435E-3"/>
    <n v="1162.8"/>
    <n v="0.61224489795918369"/>
    <n v="1868.4"/>
    <n v="704.98775510204098"/>
    <x v="1"/>
  </r>
  <r>
    <x v="3"/>
    <x v="0"/>
    <x v="9"/>
    <s v="DVL9PHTQ327TVFS"/>
    <s v="StitchAfrica Ltd"/>
    <x v="42"/>
    <s v="|91/00/02|"/>
    <n v="384"/>
    <n v="4.24"/>
    <n v="6.38"/>
    <n v="1.4084507042253522E-3"/>
    <n v="1628.16"/>
    <n v="0.54084507042253527"/>
    <n v="2449.92"/>
    <n v="821.21915492957748"/>
    <x v="1"/>
  </r>
  <r>
    <x v="3"/>
    <x v="0"/>
    <x v="9"/>
    <s v="DVL9PHTQ327TVFS"/>
    <s v="StitchAfrica Ltd"/>
    <x v="43"/>
    <s v="|91/00/03|"/>
    <n v="456"/>
    <n v="3.42"/>
    <n v="6.38"/>
    <n v="1.639344262295082E-3"/>
    <n v="1559.52"/>
    <n v="0.74754098360655741"/>
    <n v="2909.2799999999997"/>
    <n v="1349.0124590163932"/>
    <x v="0"/>
  </r>
  <r>
    <x v="3"/>
    <x v="0"/>
    <x v="9"/>
    <s v="DVL9PHTQ327TVFS"/>
    <s v="StitchAfrica Ltd"/>
    <x v="44"/>
    <s v="|91/00/04|"/>
    <n v="432"/>
    <n v="3.24"/>
    <n v="6.79"/>
    <n v="1.0638297872340426E-3"/>
    <n v="1399.68"/>
    <n v="0.45957446808510638"/>
    <n v="2933.28"/>
    <n v="1533.1404255319151"/>
    <x v="0"/>
  </r>
  <r>
    <x v="3"/>
    <x v="0"/>
    <x v="9"/>
    <s v="DVL9PHTQ327TVFS"/>
    <s v="StitchAfrica Ltd"/>
    <x v="45"/>
    <s v="|91/00/05|"/>
    <n v="528"/>
    <n v="3.33"/>
    <n v="6.73"/>
    <n v="1.3192612137203166E-3"/>
    <n v="1758.24"/>
    <n v="0.69656992084432712"/>
    <n v="3553.44"/>
    <n v="1794.5034300791558"/>
    <x v="0"/>
  </r>
  <r>
    <x v="3"/>
    <x v="0"/>
    <x v="9"/>
    <s v="DVL9PHTQ327TVFS"/>
    <s v="StitchAfrica Ltd"/>
    <x v="46"/>
    <s v="|91/00/06|"/>
    <n v="372"/>
    <n v="4.3499999999999996"/>
    <n v="6.76"/>
    <n v="1.7985611510791368E-3"/>
    <n v="1618.1999999999998"/>
    <n v="0.66906474820143891"/>
    <n v="2514.7199999999998"/>
    <n v="895.85093525179855"/>
    <x v="1"/>
  </r>
  <r>
    <x v="3"/>
    <x v="0"/>
    <x v="9"/>
    <s v="DVL9PHTQ327TVFS"/>
    <s v="StitchAfrica Ltd"/>
    <x v="0"/>
    <s v="|91/00/07|"/>
    <n v="408"/>
    <n v="3.15"/>
    <n v="6.14"/>
    <n v="1.2453300124533001E-3"/>
    <n v="1285.2"/>
    <n v="0.50809464508094648"/>
    <n v="2505.12"/>
    <n v="1219.4119053549189"/>
    <x v="0"/>
  </r>
  <r>
    <x v="3"/>
    <x v="0"/>
    <x v="9"/>
    <s v="DVL9PHTQ327TVFS"/>
    <s v="StitchAfrica Ltd"/>
    <x v="1"/>
    <s v="|91/00/08|"/>
    <n v="444"/>
    <n v="3.97"/>
    <n v="5.25"/>
    <n v="1.3623978201634877E-3"/>
    <n v="1762.68"/>
    <n v="0.6049046321525885"/>
    <n v="2331"/>
    <n v="567.71509536784731"/>
    <x v="1"/>
  </r>
  <r>
    <x v="3"/>
    <x v="0"/>
    <x v="9"/>
    <s v="DVL9PHTQ327TVFS"/>
    <s v="StitchAfrica Ltd"/>
    <x v="2"/>
    <s v="|91/00/09|"/>
    <n v="480"/>
    <n v="4.2699999999999996"/>
    <n v="5.39"/>
    <n v="1.0964912280701754E-3"/>
    <n v="2049.6"/>
    <n v="0.52631578947368418"/>
    <n v="2587.1999999999998"/>
    <n v="537.07368421052627"/>
    <x v="1"/>
  </r>
  <r>
    <x v="3"/>
    <x v="0"/>
    <x v="9"/>
    <s v="DVL9PHTQ327TVFS"/>
    <s v="StitchAfrica Ltd"/>
    <x v="3"/>
    <s v="|91/00/10|"/>
    <n v="528"/>
    <n v="4.5999999999999996"/>
    <n v="5.31"/>
    <n v="1.037344398340249E-3"/>
    <n v="2428.7999999999997"/>
    <n v="0.5477178423236515"/>
    <n v="2803.68"/>
    <n v="374.33228215767645"/>
    <x v="1"/>
  </r>
  <r>
    <x v="3"/>
    <x v="0"/>
    <x v="9"/>
    <s v="DVL9PHTQ327TVFS"/>
    <s v="StitchAfrica Ltd"/>
    <x v="4"/>
    <s v="|91/00/11|"/>
    <n v="468"/>
    <n v="3.35"/>
    <n v="5.04"/>
    <n v="1.4144271570014145E-3"/>
    <n v="1567.8"/>
    <n v="0.66195190947666194"/>
    <n v="2358.7199999999998"/>
    <n v="790.25804809052318"/>
    <x v="1"/>
  </r>
  <r>
    <x v="3"/>
    <x v="0"/>
    <x v="9"/>
    <s v="DVL9PHTQ327TVFS"/>
    <s v="StitchAfrica Ltd"/>
    <x v="5"/>
    <s v="|91/00/12|"/>
    <n v="516"/>
    <n v="4.67"/>
    <n v="6.58"/>
    <n v="1.443001443001443E-3"/>
    <n v="2409.7199999999998"/>
    <n v="0.74458874458874458"/>
    <n v="3395.28"/>
    <n v="984.81541125541162"/>
    <x v="1"/>
  </r>
  <r>
    <x v="3"/>
    <x v="0"/>
    <x v="9"/>
    <s v="DVL9PHTQ327TVFS"/>
    <s v="StitchAfrica Ltd"/>
    <x v="6"/>
    <s v="|91/00/13|"/>
    <n v="360"/>
    <n v="3.05"/>
    <n v="5.84"/>
    <n v="1.6949152542372881E-3"/>
    <n v="1098"/>
    <n v="0.61016949152542366"/>
    <n v="2102.4"/>
    <n v="1003.7898305084747"/>
    <x v="0"/>
  </r>
  <r>
    <x v="3"/>
    <x v="0"/>
    <x v="9"/>
    <s v="DVL9PHTQ327TVFS"/>
    <s v="StitchAfrica Ltd"/>
    <x v="7"/>
    <s v="|91/00/14|"/>
    <n v="408"/>
    <n v="3.81"/>
    <n v="6.03"/>
    <n v="1.0362694300518134E-3"/>
    <n v="1554.48"/>
    <n v="0.42279792746113987"/>
    <n v="2460.2400000000002"/>
    <n v="905.33720207253907"/>
    <x v="1"/>
  </r>
  <r>
    <x v="3"/>
    <x v="0"/>
    <x v="9"/>
    <s v="DVL9PHTQ327TVFS"/>
    <s v="StitchAfrica Ltd"/>
    <x v="8"/>
    <s v="|91/00/15|"/>
    <n v="396"/>
    <n v="3.68"/>
    <n v="5.15"/>
    <n v="1.6339869281045752E-3"/>
    <n v="1457.28"/>
    <n v="0.6470588235294118"/>
    <n v="2039.4"/>
    <n v="581.47294117647073"/>
    <x v="1"/>
  </r>
  <r>
    <x v="3"/>
    <x v="0"/>
    <x v="9"/>
    <s v="DVL9PHTQ327TVFS"/>
    <s v="StitchAfrica Ltd"/>
    <x v="9"/>
    <s v="|91/00/16|"/>
    <n v="480"/>
    <n v="3.94"/>
    <n v="5"/>
    <n v="1.0660980810234541E-3"/>
    <n v="1891.2"/>
    <n v="0.51172707889125801"/>
    <n v="2400"/>
    <n v="508.28827292110867"/>
    <x v="1"/>
  </r>
  <r>
    <x v="3"/>
    <x v="0"/>
    <x v="9"/>
    <s v="DVL9PHTQ327TVFS"/>
    <s v="StitchAfrica Ltd"/>
    <x v="10"/>
    <s v="|91/00/17|"/>
    <n v="516"/>
    <n v="3.3"/>
    <n v="5.31"/>
    <n v="1.0905125408942203E-3"/>
    <n v="1702.8"/>
    <n v="0.56270447110141775"/>
    <n v="2739.9599999999996"/>
    <n v="1036.5972955288983"/>
    <x v="0"/>
  </r>
  <r>
    <x v="3"/>
    <x v="0"/>
    <x v="9"/>
    <s v="DVL9PHTQ327TVFS"/>
    <s v="StitchAfrica Ltd"/>
    <x v="11"/>
    <s v="|91/00/18|"/>
    <n v="384"/>
    <n v="3.69"/>
    <n v="5.75"/>
    <n v="1.8214936247723133E-3"/>
    <n v="1416.96"/>
    <n v="0.69945355191256831"/>
    <n v="2208"/>
    <n v="790.34054644808737"/>
    <x v="1"/>
  </r>
  <r>
    <x v="3"/>
    <x v="0"/>
    <x v="9"/>
    <s v="DVL9PHTQ327TVFS"/>
    <s v="StitchAfrica Ltd"/>
    <x v="12"/>
    <s v="|91/00/19|"/>
    <n v="504"/>
    <n v="4.08"/>
    <n v="5.69"/>
    <n v="1.6666666666666668E-3"/>
    <n v="2056.3200000000002"/>
    <n v="0.84000000000000008"/>
    <n v="2867.76"/>
    <n v="810.6"/>
    <x v="1"/>
  </r>
  <r>
    <x v="3"/>
    <x v="0"/>
    <x v="9"/>
    <s v="DVL9PHTQ327TVFS"/>
    <s v="StitchAfrica Ltd"/>
    <x v="13"/>
    <s v="|91/00/20|"/>
    <n v="372"/>
    <n v="4.3099999999999996"/>
    <n v="5.44"/>
    <n v="1.2437810945273632E-3"/>
    <n v="1603.32"/>
    <n v="0.46268656716417911"/>
    <n v="2023.68"/>
    <n v="419.89731343283597"/>
    <x v="1"/>
  </r>
  <r>
    <x v="3"/>
    <x v="1"/>
    <x v="12"/>
    <s v="DVL9PHTQ559TVFS"/>
    <s v="TexRight Industries"/>
    <x v="14"/>
    <s v="|32/01/01|"/>
    <n v="516"/>
    <n v="2.13"/>
    <n v="3.19"/>
    <n v="1.5082956259426848E-3"/>
    <n v="1099.08"/>
    <n v="0.77828054298642535"/>
    <n v="1646.04"/>
    <n v="546.18171945701363"/>
    <x v="1"/>
  </r>
  <r>
    <x v="3"/>
    <x v="1"/>
    <x v="12"/>
    <s v="DVL9PHTQ559TVFS"/>
    <s v="TexRight Industries"/>
    <x v="15"/>
    <s v="|32/01/02|"/>
    <n v="540"/>
    <n v="2.23"/>
    <n v="3.52"/>
    <n v="1.1806375442739079E-3"/>
    <n v="1204.2"/>
    <n v="0.63754427390791024"/>
    <n v="1900.8"/>
    <n v="695.962455726092"/>
    <x v="1"/>
  </r>
  <r>
    <x v="3"/>
    <x v="1"/>
    <x v="12"/>
    <s v="DVL9PHTQ559TVFS"/>
    <s v="TexRight Industries"/>
    <x v="16"/>
    <s v="|32/01/03|"/>
    <n v="324"/>
    <n v="2.1"/>
    <n v="3.03"/>
    <n v="1.3351134846461949E-3"/>
    <n v="680.4"/>
    <n v="0.43257676902536712"/>
    <n v="981.71999999999991"/>
    <n v="300.88742323097455"/>
    <x v="1"/>
  </r>
  <r>
    <x v="3"/>
    <x v="1"/>
    <x v="12"/>
    <s v="DVL9PHTQ559TVFS"/>
    <s v="TexRight Industries"/>
    <x v="17"/>
    <s v="|32/01/04|"/>
    <n v="480"/>
    <n v="2.5499999999999998"/>
    <n v="3.22"/>
    <n v="1.3157894736842105E-3"/>
    <n v="1224"/>
    <n v="0.63157894736842102"/>
    <n v="1545.6000000000001"/>
    <n v="320.9684210526317"/>
    <x v="1"/>
  </r>
  <r>
    <x v="3"/>
    <x v="1"/>
    <x v="12"/>
    <s v="DVL9PHTQ559TVFS"/>
    <s v="TexRight Industries"/>
    <x v="18"/>
    <s v="|32/01/05|"/>
    <n v="480"/>
    <n v="2.75"/>
    <n v="3.21"/>
    <n v="1.2121212121212121E-3"/>
    <n v="1320"/>
    <n v="0.58181818181818179"/>
    <n v="1540.8"/>
    <n v="220.21818181818176"/>
    <x v="1"/>
  </r>
  <r>
    <x v="3"/>
    <x v="1"/>
    <x v="12"/>
    <s v="DVL9PHTQ559TVFS"/>
    <s v="TexRight Industries"/>
    <x v="19"/>
    <s v="|32/01/06|"/>
    <n v="384"/>
    <n v="2.4700000000000002"/>
    <n v="3.73"/>
    <n v="1.201923076923077E-3"/>
    <n v="948.48"/>
    <n v="0.46153846153846156"/>
    <n v="1432.32"/>
    <n v="483.37846153846147"/>
    <x v="1"/>
  </r>
  <r>
    <x v="3"/>
    <x v="1"/>
    <x v="12"/>
    <s v="DVL9PHTQ559TVFS"/>
    <s v="TexRight Industries"/>
    <x v="20"/>
    <s v="|32/01/07|"/>
    <n v="240"/>
    <n v="2.42"/>
    <n v="3.44"/>
    <n v="1.2285012285012285E-3"/>
    <n v="580.79999999999995"/>
    <n v="0.29484029484029484"/>
    <n v="825.6"/>
    <n v="244.50515970515977"/>
    <x v="1"/>
  </r>
  <r>
    <x v="3"/>
    <x v="1"/>
    <x v="12"/>
    <s v="DVL9PHTQ559TVFS"/>
    <s v="TexRight Industries"/>
    <x v="21"/>
    <s v="|32/01/08|"/>
    <n v="372"/>
    <n v="2.1"/>
    <n v="3.74"/>
    <n v="1.7667844522968198E-3"/>
    <n v="781.2"/>
    <n v="0.65724381625441697"/>
    <n v="1391.28"/>
    <n v="609.42275618374549"/>
    <x v="1"/>
  </r>
  <r>
    <x v="3"/>
    <x v="1"/>
    <x v="12"/>
    <s v="DVL9PHTQ559TVFS"/>
    <s v="TexRight Industries"/>
    <x v="22"/>
    <s v="|32/01/09|"/>
    <n v="360"/>
    <n v="2.27"/>
    <n v="3.42"/>
    <n v="1.1641443538998836E-3"/>
    <n v="817.2"/>
    <n v="0.4190919674039581"/>
    <n v="1231.2"/>
    <n v="413.58090803259603"/>
    <x v="1"/>
  </r>
  <r>
    <x v="3"/>
    <x v="1"/>
    <x v="12"/>
    <s v="DVL9PHTQ559TVFS"/>
    <s v="TexRight Industries"/>
    <x v="23"/>
    <s v="|32/01/10|"/>
    <n v="528"/>
    <n v="2.15"/>
    <n v="3.25"/>
    <n v="1.4684287812041115E-3"/>
    <n v="1135.2"/>
    <n v="0.77533039647577084"/>
    <n v="1716"/>
    <n v="580.02466960352422"/>
    <x v="1"/>
  </r>
  <r>
    <x v="3"/>
    <x v="1"/>
    <x v="12"/>
    <s v="DVL9PHTQ559TVFS"/>
    <s v="TexRight Industries"/>
    <x v="24"/>
    <s v="|32/01/11|"/>
    <n v="156"/>
    <n v="2.31"/>
    <n v="3.35"/>
    <n v="1.199040767386091E-3"/>
    <n v="360.36"/>
    <n v="0.18705035971223019"/>
    <n v="522.6"/>
    <n v="162.05294964028778"/>
    <x v="1"/>
  </r>
  <r>
    <x v="3"/>
    <x v="1"/>
    <x v="12"/>
    <s v="DVL9PHTQ559TVFS"/>
    <s v="TexRight Industries"/>
    <x v="25"/>
    <s v="|32/01/12|"/>
    <n v="168"/>
    <n v="2.8"/>
    <n v="3.8"/>
    <n v="1.6233766233766235E-3"/>
    <n v="470.4"/>
    <n v="0.27272727272727276"/>
    <n v="638.4"/>
    <n v="167.72727272727272"/>
    <x v="1"/>
  </r>
  <r>
    <x v="3"/>
    <x v="1"/>
    <x v="12"/>
    <s v="DVL9PHTQ559TVFS"/>
    <s v="TexRight Industries"/>
    <x v="26"/>
    <s v="|32/01/13|"/>
    <n v="120"/>
    <n v="2.73"/>
    <n v="3.42"/>
    <n v="1.7211703958691911E-3"/>
    <n v="327.60000000000002"/>
    <n v="0.20654044750430292"/>
    <n v="410.4"/>
    <n v="82.593459552495645"/>
    <x v="1"/>
  </r>
  <r>
    <x v="3"/>
    <x v="1"/>
    <x v="12"/>
    <s v="DVL9PHTQ559TVFS"/>
    <s v="TexRight Industries"/>
    <x v="27"/>
    <s v="|32/01/14|"/>
    <n v="312"/>
    <n v="2.57"/>
    <n v="3.56"/>
    <n v="1.7301038062283738E-3"/>
    <n v="801.83999999999992"/>
    <n v="0.53979238754325265"/>
    <n v="1110.72"/>
    <n v="308.34020761245688"/>
    <x v="1"/>
  </r>
  <r>
    <x v="3"/>
    <x v="1"/>
    <x v="12"/>
    <s v="DVL9PHTQ559TVFS"/>
    <s v="TexRight Industries"/>
    <x v="28"/>
    <s v="|32/01/15|"/>
    <n v="192"/>
    <n v="2.19"/>
    <n v="3.3"/>
    <n v="1.1273957158962795E-3"/>
    <n v="420.48"/>
    <n v="0.21645997745208567"/>
    <n v="633.59999999999991"/>
    <n v="212.90354002254782"/>
    <x v="1"/>
  </r>
  <r>
    <x v="3"/>
    <x v="1"/>
    <x v="12"/>
    <s v="DVL9PHTQ559TVFS"/>
    <s v="TexRight Industries"/>
    <x v="29"/>
    <s v="|32/01/16|"/>
    <n v="444"/>
    <n v="2.6"/>
    <n v="3.76"/>
    <n v="1.6025641025641025E-3"/>
    <n v="1154.4000000000001"/>
    <n v="0.71153846153846156"/>
    <n v="1669.4399999999998"/>
    <n v="514.32846153846128"/>
    <x v="1"/>
  </r>
  <r>
    <x v="3"/>
    <x v="1"/>
    <x v="12"/>
    <s v="DVL9PHTQ559TVFS"/>
    <s v="TexRight Industries"/>
    <x v="30"/>
    <s v="|32/01/17|"/>
    <n v="264"/>
    <n v="2.2999999999999998"/>
    <n v="3.03"/>
    <n v="1.1299435028248588E-3"/>
    <n v="607.19999999999993"/>
    <n v="0.29830508474576273"/>
    <n v="799.92"/>
    <n v="192.42169491525428"/>
    <x v="1"/>
  </r>
  <r>
    <x v="3"/>
    <x v="1"/>
    <x v="12"/>
    <s v="DVL9PHTQ559TVFS"/>
    <s v="TexRight Industries"/>
    <x v="31"/>
    <s v="|32/01/18|"/>
    <n v="372"/>
    <n v="2.78"/>
    <n v="3.68"/>
    <n v="1.3140604467805519E-3"/>
    <n v="1034.1599999999999"/>
    <n v="0.4888304862023653"/>
    <n v="1368.96"/>
    <n v="334.31116951379784"/>
    <x v="1"/>
  </r>
  <r>
    <x v="3"/>
    <x v="1"/>
    <x v="12"/>
    <s v="DVL9PHTQ559TVFS"/>
    <s v="TexRight Industries"/>
    <x v="32"/>
    <s v="|32/01/19|"/>
    <n v="276"/>
    <n v="2.27"/>
    <n v="3"/>
    <n v="1.658374792703151E-3"/>
    <n v="626.52"/>
    <n v="0.45771144278606968"/>
    <n v="828"/>
    <n v="201.02228855721395"/>
    <x v="1"/>
  </r>
  <r>
    <x v="3"/>
    <x v="1"/>
    <x v="12"/>
    <s v="DVL9PHTQ559TVFS"/>
    <s v="TexRight Industries"/>
    <x v="33"/>
    <s v="|32/01/20|"/>
    <n v="564"/>
    <n v="2.79"/>
    <n v="3.09"/>
    <n v="1.7825311942959001E-3"/>
    <n v="1573.56"/>
    <n v="1.0053475935828877"/>
    <n v="1742.76"/>
    <n v="168.19465240641716"/>
    <x v="1"/>
  </r>
  <r>
    <x v="3"/>
    <x v="1"/>
    <x v="12"/>
    <s v="DVL9PHTQ559TVFS"/>
    <s v="TexRight Industries"/>
    <x v="34"/>
    <s v="|32/01/21|"/>
    <n v="540"/>
    <n v="2.15"/>
    <n v="3.37"/>
    <n v="1.2987012987012987E-3"/>
    <n v="1161"/>
    <n v="0.70129870129870131"/>
    <n v="1819.8"/>
    <n v="658.09870129870126"/>
    <x v="1"/>
  </r>
  <r>
    <x v="3"/>
    <x v="1"/>
    <x v="12"/>
    <s v="DVL9PHTQ559TVFS"/>
    <s v="TexRight Industries"/>
    <x v="35"/>
    <s v="|32/01/22|"/>
    <n v="444"/>
    <n v="2.64"/>
    <n v="3.35"/>
    <n v="1.0741138560687433E-3"/>
    <n v="1172.1600000000001"/>
    <n v="0.47690655209452198"/>
    <n v="1487.4"/>
    <n v="314.76309344790548"/>
    <x v="1"/>
  </r>
  <r>
    <x v="3"/>
    <x v="1"/>
    <x v="12"/>
    <s v="DVL9PHTQ559TVFS"/>
    <s v="TexRight Industries"/>
    <x v="36"/>
    <s v="|32/02/01|"/>
    <n v="180"/>
    <n v="2.46"/>
    <n v="3.64"/>
    <n v="1.2121212121212121E-3"/>
    <n v="442.8"/>
    <n v="0.21818181818181817"/>
    <n v="655.20000000000005"/>
    <n v="212.18181818181822"/>
    <x v="1"/>
  </r>
  <r>
    <x v="3"/>
    <x v="1"/>
    <x v="13"/>
    <s v="DVL9PHTQ344TVFS"/>
    <s v="UrbanFit Manufacturers"/>
    <x v="37"/>
    <s v="|130/01/01|"/>
    <n v="1440"/>
    <n v="0.89"/>
    <n v="0.93"/>
    <n v="1.557632398753894E-3"/>
    <n v="1281.5999999999999"/>
    <n v="2.2429906542056073"/>
    <n v="1339.2"/>
    <n v="55.35700934579453"/>
    <x v="1"/>
  </r>
  <r>
    <x v="3"/>
    <x v="1"/>
    <x v="13"/>
    <s v="DVL9PHTQ344TVFS"/>
    <s v="UrbanFit Manufacturers"/>
    <x v="38"/>
    <s v="|130/01/02|"/>
    <n v="1272"/>
    <n v="0.9"/>
    <n v="0.92"/>
    <n v="1.1933174224343676E-3"/>
    <n v="1144.8"/>
    <n v="1.5178997613365155"/>
    <n v="1170.24"/>
    <n v="23.922100238663539"/>
    <x v="1"/>
  </r>
  <r>
    <x v="3"/>
    <x v="1"/>
    <x v="13"/>
    <s v="DVL9PHTQ344TVFS"/>
    <s v="UrbanFit Manufacturers"/>
    <x v="39"/>
    <s v="|130/01/03|"/>
    <n v="1308"/>
    <n v="0.73"/>
    <n v="0.96"/>
    <n v="1.7667844522968198E-3"/>
    <n v="954.84"/>
    <n v="2.3109540636042403"/>
    <n v="1255.68"/>
    <n v="298.52904593639579"/>
    <x v="1"/>
  </r>
  <r>
    <x v="3"/>
    <x v="1"/>
    <x v="13"/>
    <s v="DVL9PHTQ344TVFS"/>
    <s v="UrbanFit Manufacturers"/>
    <x v="40"/>
    <s v="|130/01/04|"/>
    <n v="1848"/>
    <n v="0.84"/>
    <n v="1"/>
    <n v="1.1792452830188679E-3"/>
    <n v="1552.32"/>
    <n v="2.1792452830188678"/>
    <n v="1848"/>
    <n v="293.50075471698119"/>
    <x v="1"/>
  </r>
  <r>
    <x v="3"/>
    <x v="1"/>
    <x v="13"/>
    <s v="DVL9PHTQ518TVFS"/>
    <s v="Deluxe Apparel Kenya"/>
    <x v="41"/>
    <s v="|44/01/10|"/>
    <n v="1332"/>
    <n v="0.84"/>
    <n v="0.97"/>
    <n v="1.6501650165016502E-3"/>
    <n v="1118.8799999999999"/>
    <n v="2.1980198019801982"/>
    <n v="1292.04"/>
    <n v="170.96198019801989"/>
    <x v="1"/>
  </r>
  <r>
    <x v="3"/>
    <x v="1"/>
    <x v="13"/>
    <s v="DVL9PHTQ518TVFS"/>
    <s v="Deluxe Apparel Kenya"/>
    <x v="42"/>
    <s v="|44/01/11|"/>
    <n v="1680"/>
    <n v="0.77"/>
    <n v="0.96"/>
    <n v="1.6286644951140066E-3"/>
    <n v="1293.6000000000001"/>
    <n v="2.7361563517915313"/>
    <n v="1612.8"/>
    <n v="316.4638436482083"/>
    <x v="1"/>
  </r>
  <r>
    <x v="3"/>
    <x v="1"/>
    <x v="13"/>
    <s v="DVL9PHTQ518TVFS"/>
    <s v="Deluxe Apparel Kenya"/>
    <x v="43"/>
    <s v="|44/01/12|"/>
    <n v="1932"/>
    <n v="0.8"/>
    <n v="0.99"/>
    <n v="1.1248593925759281E-3"/>
    <n v="1545.6000000000001"/>
    <n v="2.173228346456693"/>
    <n v="1912.68"/>
    <n v="364.90677165354322"/>
    <x v="1"/>
  </r>
  <r>
    <x v="3"/>
    <x v="1"/>
    <x v="13"/>
    <s v="DVL9PHTQ518TVFS"/>
    <s v="Deluxe Apparel Kenya"/>
    <x v="44"/>
    <s v="|44/01/13|"/>
    <n v="1320"/>
    <n v="0.76"/>
    <n v="0.92"/>
    <n v="1.4903129657228018E-3"/>
    <n v="1003.2"/>
    <n v="1.9672131147540983"/>
    <n v="1214.4000000000001"/>
    <n v="209.23278688524596"/>
    <x v="1"/>
  </r>
  <r>
    <x v="3"/>
    <x v="1"/>
    <x v="13"/>
    <s v="DVL9PHTQ518TVFS"/>
    <s v="Deluxe Apparel Kenya"/>
    <x v="45"/>
    <s v="|44/01/14|"/>
    <n v="1476"/>
    <n v="0.75"/>
    <n v="0.95"/>
    <n v="1.5923566878980893E-3"/>
    <n v="1107"/>
    <n v="2.3503184713375798"/>
    <n v="1402.2"/>
    <n v="292.84968152866247"/>
    <x v="1"/>
  </r>
  <r>
    <x v="3"/>
    <x v="1"/>
    <x v="13"/>
    <s v="DVL9PHTQ518TVFS"/>
    <s v="Deluxe Apparel Kenya"/>
    <x v="46"/>
    <s v="|44/01/15|"/>
    <n v="1284"/>
    <n v="0.88"/>
    <n v="0.94"/>
    <n v="1.5243902439024391E-3"/>
    <n v="1129.92"/>
    <n v="1.9573170731707317"/>
    <n v="1206.96"/>
    <n v="75.082682926829236"/>
    <x v="1"/>
  </r>
  <r>
    <x v="3"/>
    <x v="1"/>
    <x v="13"/>
    <s v="DVL9PHTQ518TVFS"/>
    <s v="Deluxe Apparel Kenya"/>
    <x v="0"/>
    <s v="|44/01/16|"/>
    <n v="1452"/>
    <n v="0.77"/>
    <n v="0.91"/>
    <n v="1.092896174863388E-3"/>
    <n v="1118.04"/>
    <n v="1.5868852459016394"/>
    <n v="1321.32"/>
    <n v="201.69311475409833"/>
    <x v="1"/>
  </r>
  <r>
    <x v="3"/>
    <x v="1"/>
    <x v="13"/>
    <s v="DVL9PHTQ518TVFS"/>
    <s v="Deluxe Apparel Kenya"/>
    <x v="1"/>
    <s v="|44/01/17|"/>
    <n v="1416"/>
    <n v="0.9"/>
    <n v="0.98"/>
    <n v="1.4164305949008499E-3"/>
    <n v="1274.4000000000001"/>
    <n v="2.0056657223796033"/>
    <n v="1387.68"/>
    <n v="111.27433427762037"/>
    <x v="1"/>
  </r>
  <r>
    <x v="3"/>
    <x v="1"/>
    <x v="13"/>
    <s v="DVL9PHTQ518TVFS"/>
    <s v="Deluxe Apparel Kenya"/>
    <x v="2"/>
    <s v="|44/01/18|"/>
    <n v="2388"/>
    <n v="0.72"/>
    <n v="0.96"/>
    <n v="1.4104372355430183E-3"/>
    <n v="1719.36"/>
    <n v="3.3681241184767279"/>
    <n v="2292.48"/>
    <n v="569.75187588152335"/>
    <x v="1"/>
  </r>
  <r>
    <x v="3"/>
    <x v="1"/>
    <x v="13"/>
    <s v="DVL9PHTQ518TVFS"/>
    <s v="Deluxe Apparel Kenya"/>
    <x v="3"/>
    <s v="|44/02/01|"/>
    <n v="2208"/>
    <n v="0.71"/>
    <n v="0.95"/>
    <n v="1.2738853503184713E-3"/>
    <n v="1567.6799999999998"/>
    <n v="2.8127388535031845"/>
    <n v="2097.6"/>
    <n v="527.10726114649685"/>
    <x v="1"/>
  </r>
  <r>
    <x v="3"/>
    <x v="1"/>
    <x v="13"/>
    <s v="DVL9PHTQ518TVFS"/>
    <s v="Deluxe Apparel Kenya"/>
    <x v="4"/>
    <s v="|44/02/02|"/>
    <n v="1668"/>
    <n v="0.88"/>
    <n v="0.93"/>
    <n v="1.7574692442882249E-3"/>
    <n v="1467.84"/>
    <n v="2.9314586994727589"/>
    <n v="1551.24"/>
    <n v="80.468541300527335"/>
    <x v="1"/>
  </r>
  <r>
    <x v="3"/>
    <x v="1"/>
    <x v="13"/>
    <s v="DVL9PHTQ518TVFS"/>
    <s v="Deluxe Apparel Kenya"/>
    <x v="5"/>
    <s v="|44/02/03|"/>
    <n v="1200"/>
    <n v="0.83"/>
    <n v="0.94"/>
    <n v="1.718213058419244E-3"/>
    <n v="996"/>
    <n v="2.0618556701030926"/>
    <n v="1128"/>
    <n v="129.93814432989691"/>
    <x v="1"/>
  </r>
  <r>
    <x v="3"/>
    <x v="1"/>
    <x v="13"/>
    <s v="DVL9PHTQ518TVFS"/>
    <s v="Deluxe Apparel Kenya"/>
    <x v="6"/>
    <s v="|44/02/04|"/>
    <n v="2040"/>
    <n v="0.73"/>
    <n v="0.95"/>
    <n v="1.6750418760469012E-3"/>
    <n v="1489.2"/>
    <n v="3.4170854271356785"/>
    <n v="1938"/>
    <n v="445.38291457286425"/>
    <x v="1"/>
  </r>
  <r>
    <x v="3"/>
    <x v="1"/>
    <x v="13"/>
    <s v="DVL9PHTQ518TVFS"/>
    <s v="Deluxe Apparel Kenya"/>
    <x v="7"/>
    <s v="|44/02/05|"/>
    <n v="2268"/>
    <n v="0.77"/>
    <n v="0.94"/>
    <n v="1.3736263736263737E-3"/>
    <n v="1746.3600000000001"/>
    <n v="3.1153846153846154"/>
    <n v="2131.92"/>
    <n v="382.4446153846153"/>
    <x v="1"/>
  </r>
  <r>
    <x v="3"/>
    <x v="1"/>
    <x v="13"/>
    <s v="DVL9PHTQ518TVFS"/>
    <s v="Deluxe Apparel Kenya"/>
    <x v="8"/>
    <s v="|44/02/06|"/>
    <n v="1992"/>
    <n v="0.9"/>
    <n v="0.9"/>
    <n v="1.7513134851138354E-3"/>
    <n v="1792.8"/>
    <n v="3.4886164623467599"/>
    <n v="1792.8"/>
    <n v="-3.4886164623467599"/>
    <x v="1"/>
  </r>
  <r>
    <x v="3"/>
    <x v="1"/>
    <x v="13"/>
    <s v="DVL9PHTQ518TVFS"/>
    <s v="Deluxe Apparel Kenya"/>
    <x v="9"/>
    <s v="|44/02/07|"/>
    <n v="1488"/>
    <n v="0.71"/>
    <n v="0.98"/>
    <n v="1.088139281828074E-3"/>
    <n v="1056.48"/>
    <n v="1.6191512513601742"/>
    <n v="1458.24"/>
    <n v="400.14084874863983"/>
    <x v="1"/>
  </r>
  <r>
    <x v="3"/>
    <x v="1"/>
    <x v="13"/>
    <s v="DVL9PHTQ518TVFS"/>
    <s v="Deluxe Apparel Kenya"/>
    <x v="10"/>
    <s v="|44/02/08|"/>
    <n v="1332"/>
    <n v="0.79"/>
    <n v="0.98"/>
    <n v="1.2722646310432571E-3"/>
    <n v="1052.28"/>
    <n v="1.6946564885496185"/>
    <n v="1305.3599999999999"/>
    <n v="251.38534351145032"/>
    <x v="1"/>
  </r>
  <r>
    <x v="3"/>
    <x v="1"/>
    <x v="13"/>
    <s v="DVL9PHTQ518TVFS"/>
    <s v="Deluxe Apparel Kenya"/>
    <x v="11"/>
    <s v="|44/02/09|"/>
    <n v="1452"/>
    <n v="0.73"/>
    <n v="0.95"/>
    <n v="1.7825311942959001E-3"/>
    <n v="1059.96"/>
    <n v="2.5882352941176467"/>
    <n v="1379.3999999999999"/>
    <n v="316.8517647058822"/>
    <x v="1"/>
  </r>
  <r>
    <x v="3"/>
    <x v="1"/>
    <x v="11"/>
    <s v="DVL9PHTQ642TVFS"/>
    <s v="Imara Wear Ltd"/>
    <x v="12"/>
    <s v="|22/22/01|"/>
    <n v="132"/>
    <n v="2.76"/>
    <n v="2.9933333333333332"/>
    <n v="1.4104372355430183E-3"/>
    <n v="364.32"/>
    <n v="0.18617771509167841"/>
    <n v="395.12"/>
    <n v="30.613822284908334"/>
    <x v="1"/>
  </r>
  <r>
    <x v="3"/>
    <x v="1"/>
    <x v="11"/>
    <s v="DVL9PHTQ642TVFS"/>
    <s v="Imara Wear Ltd"/>
    <x v="13"/>
    <s v="|22/22/02|"/>
    <n v="144"/>
    <n v="2.2799999999999998"/>
    <n v="2.92"/>
    <n v="1.6863406408094434E-3"/>
    <n v="328.32"/>
    <n v="0.24283305227655985"/>
    <n v="420.48"/>
    <n v="91.917166947723459"/>
    <x v="1"/>
  </r>
  <r>
    <x v="3"/>
    <x v="1"/>
    <x v="11"/>
    <s v="DVL9PHTQ642TVFS"/>
    <s v="Imara Wear Ltd"/>
    <x v="14"/>
    <s v="|22/22/03|"/>
    <n v="120"/>
    <n v="2.6266666666666665"/>
    <n v="2.9266666666666667"/>
    <n v="1.3774104683195593E-3"/>
    <n v="315.2"/>
    <n v="0.16528925619834711"/>
    <n v="351.2"/>
    <n v="35.834710743801651"/>
    <x v="1"/>
  </r>
  <r>
    <x v="3"/>
    <x v="1"/>
    <x v="11"/>
    <s v="DVL9PHTQ642TVFS"/>
    <s v="Imara Wear Ltd"/>
    <x v="15"/>
    <s v="|22/22/04|"/>
    <n v="132"/>
    <n v="2.4733333333333332"/>
    <n v="2.9533333333333331"/>
    <n v="1.2562814070351759E-3"/>
    <n v="326.47999999999996"/>
    <n v="0.16582914572864321"/>
    <n v="389.84"/>
    <n v="63.19417085427137"/>
    <x v="1"/>
  </r>
  <r>
    <x v="3"/>
    <x v="1"/>
    <x v="11"/>
    <s v="DVL9PHTQ642TVFS"/>
    <s v="Imara Wear Ltd"/>
    <x v="16"/>
    <s v="|22/22/05|"/>
    <n v="132"/>
    <n v="2.3333333333333335"/>
    <n v="2.8933333333333335"/>
    <n v="1.4992503748125937E-3"/>
    <n v="308"/>
    <n v="0.19790104947526235"/>
    <n v="381.92"/>
    <n v="73.722098950524753"/>
    <x v="1"/>
  </r>
  <r>
    <x v="3"/>
    <x v="1"/>
    <x v="11"/>
    <s v="DVL9PHTQ642TVFS"/>
    <s v="Imara Wear Ltd"/>
    <x v="17"/>
    <s v="|22/22/06|"/>
    <n v="144"/>
    <n v="2.48"/>
    <n v="2.96"/>
    <n v="1.3422818791946308E-3"/>
    <n v="357.12"/>
    <n v="0.19328859060402684"/>
    <n v="426.24"/>
    <n v="68.926711409395978"/>
    <x v="1"/>
  </r>
  <r>
    <x v="3"/>
    <x v="1"/>
    <x v="11"/>
    <s v="DVL9PHTQ642TVFS"/>
    <s v="Imara Wear Ltd"/>
    <x v="18"/>
    <s v="|22/22/07|"/>
    <n v="168"/>
    <n v="2.4933333333333332"/>
    <n v="3"/>
    <n v="1.8214936247723133E-3"/>
    <n v="418.88"/>
    <n v="0.30601092896174864"/>
    <n v="504"/>
    <n v="84.81398907103825"/>
    <x v="1"/>
  </r>
  <r>
    <x v="3"/>
    <x v="1"/>
    <x v="11"/>
    <s v="DVL9PHTQ642TVFS"/>
    <s v="Imara Wear Ltd"/>
    <x v="19"/>
    <s v="|22/22/08|"/>
    <n v="168"/>
    <n v="2.3133333333333335"/>
    <n v="2.94"/>
    <n v="1.5527950310559005E-3"/>
    <n v="388.64000000000004"/>
    <n v="0.2608695652173913"/>
    <n v="493.92"/>
    <n v="105.01913043478258"/>
    <x v="1"/>
  </r>
  <r>
    <x v="3"/>
    <x v="1"/>
    <x v="11"/>
    <s v="DVL9PHTQ642TVFS"/>
    <s v="Imara Wear Ltd"/>
    <x v="20"/>
    <s v="|22/22/09|"/>
    <n v="132"/>
    <n v="2.2933333333333334"/>
    <n v="2.92"/>
    <n v="1.8181818181818182E-3"/>
    <n v="302.72000000000003"/>
    <n v="0.24"/>
    <n v="385.44"/>
    <n v="82.479999999999976"/>
    <x v="1"/>
  </r>
  <r>
    <x v="3"/>
    <x v="1"/>
    <x v="11"/>
    <s v="DVL9PHTQ642TVFS"/>
    <s v="Imara Wear Ltd"/>
    <x v="21"/>
    <s v="|22/22/10|"/>
    <n v="132"/>
    <n v="2.6133333333333333"/>
    <n v="2.9466666666666668"/>
    <n v="1.3351134846461949E-3"/>
    <n v="344.96"/>
    <n v="0.17623497997329773"/>
    <n v="388.96000000000004"/>
    <n v="43.823765020026762"/>
    <x v="1"/>
  </r>
  <r>
    <x v="3"/>
    <x v="1"/>
    <x v="11"/>
    <s v="DVL9PHTQ642TVFS"/>
    <s v="Imara Wear Ltd"/>
    <x v="22"/>
    <s v="|22/22/11|"/>
    <n v="132"/>
    <n v="2.3199999999999998"/>
    <n v="2.8866666666666667"/>
    <n v="1.1273957158962795E-3"/>
    <n v="306.23999999999995"/>
    <n v="0.14881623449830889"/>
    <n v="381.04"/>
    <n v="74.651183765501756"/>
    <x v="1"/>
  </r>
  <r>
    <x v="3"/>
    <x v="1"/>
    <x v="11"/>
    <s v="DVL9PHTQ642TVFS"/>
    <s v="Imara Wear Ltd"/>
    <x v="23"/>
    <s v="|22/22/12|"/>
    <n v="132"/>
    <n v="2.5533333333333332"/>
    <n v="2.8866666666666667"/>
    <n v="1.0905125408942203E-3"/>
    <n v="337.03999999999996"/>
    <n v="0.14394765539803708"/>
    <n v="381.04"/>
    <n v="43.85605234460202"/>
    <x v="1"/>
  </r>
  <r>
    <x v="3"/>
    <x v="1"/>
    <x v="11"/>
    <s v="DVL9PHTQ642TVFS"/>
    <s v="Imara Wear Ltd"/>
    <x v="24"/>
    <s v="|22/22/13|"/>
    <n v="144"/>
    <n v="2.5066666666666668"/>
    <n v="2.98"/>
    <n v="1.0660980810234541E-3"/>
    <n v="360.96000000000004"/>
    <n v="0.15351812366737738"/>
    <n v="429.12"/>
    <n v="68.006481876332586"/>
    <x v="1"/>
  </r>
  <r>
    <x v="3"/>
    <x v="1"/>
    <x v="11"/>
    <s v="DVL9PHTQ642TVFS"/>
    <s v="Imara Wear Ltd"/>
    <x v="25"/>
    <s v="|22/22/14|"/>
    <n v="180"/>
    <n v="2.6866666666666665"/>
    <n v="2.9466666666666668"/>
    <n v="1.1248593925759281E-3"/>
    <n v="483.59999999999997"/>
    <n v="0.20247469066366705"/>
    <n v="530.4"/>
    <n v="46.597525309336348"/>
    <x v="1"/>
  </r>
  <r>
    <x v="3"/>
    <x v="1"/>
    <x v="11"/>
    <s v="DVL9PHTQ642TVFS"/>
    <s v="Imara Wear Ltd"/>
    <x v="26"/>
    <s v="|22/22/15|"/>
    <n v="144"/>
    <n v="2.4733333333333332"/>
    <n v="2.9866666666666668"/>
    <n v="1.128668171557562E-3"/>
    <n v="356.15999999999997"/>
    <n v="0.16252821670428894"/>
    <n v="430.08000000000004"/>
    <n v="73.757471783295784"/>
    <x v="1"/>
  </r>
  <r>
    <x v="3"/>
    <x v="1"/>
    <x v="11"/>
    <s v="DVL9PHTQ642TVFS"/>
    <s v="Imara Wear Ltd"/>
    <x v="27"/>
    <s v="|22/22/16|"/>
    <n v="180"/>
    <n v="2.7933333333333334"/>
    <n v="2.88"/>
    <n v="1.3175230566534915E-3"/>
    <n v="502.8"/>
    <n v="0.23715415019762848"/>
    <n v="518.4"/>
    <n v="15.362845849802337"/>
    <x v="1"/>
  </r>
  <r>
    <x v="3"/>
    <x v="1"/>
    <x v="11"/>
    <s v="DVL9PHTQ642TVFS"/>
    <s v="Imara Wear Ltd"/>
    <x v="28"/>
    <s v="|22/22/17|"/>
    <n v="144"/>
    <n v="2.46"/>
    <n v="2.9266666666666667"/>
    <n v="1.1415525114155251E-3"/>
    <n v="354.24"/>
    <n v="0.16438356164383561"/>
    <n v="421.44"/>
    <n v="67.035616438356158"/>
    <x v="1"/>
  </r>
  <r>
    <x v="3"/>
    <x v="1"/>
    <x v="11"/>
    <s v="DVL9PHTQ642TVFS"/>
    <s v="Imara Wear Ltd"/>
    <x v="29"/>
    <s v="|22/22/18|"/>
    <n v="156"/>
    <n v="2.5733333333333333"/>
    <n v="2.98"/>
    <n v="1.0593220338983051E-3"/>
    <n v="401.44"/>
    <n v="0.1652542372881356"/>
    <n v="464.88"/>
    <n v="63.274745762711859"/>
    <x v="1"/>
  </r>
  <r>
    <x v="3"/>
    <x v="1"/>
    <x v="11"/>
    <s v="DVL9PHTQ642TVFS"/>
    <s v="Imara Wear Ltd"/>
    <x v="30"/>
    <s v="|22/22/19|"/>
    <n v="120"/>
    <n v="2.4466666666666668"/>
    <n v="3"/>
    <n v="1.5455950540958269E-3"/>
    <n v="293.60000000000002"/>
    <n v="0.18547140649149924"/>
    <n v="360"/>
    <n v="66.214528593508476"/>
    <x v="1"/>
  </r>
  <r>
    <x v="3"/>
    <x v="1"/>
    <x v="11"/>
    <s v="DVL9PHTQ642TVFS"/>
    <s v="Imara Wear Ltd"/>
    <x v="31"/>
    <s v="|22/22/20|"/>
    <n v="168"/>
    <n v="2.2666666666666666"/>
    <n v="2.9066666666666667"/>
    <n v="1.2269938650306749E-3"/>
    <n v="380.8"/>
    <n v="0.20613496932515338"/>
    <n v="488.32"/>
    <n v="107.31386503067483"/>
    <x v="1"/>
  </r>
  <r>
    <x v="3"/>
    <x v="1"/>
    <x v="11"/>
    <s v="DVL9PHTQ642TVFS"/>
    <s v="Imara Wear Ltd"/>
    <x v="32"/>
    <s v="|22/22/21|"/>
    <n v="132"/>
    <n v="2.4066666666666667"/>
    <n v="2.9466666666666668"/>
    <n v="1.5552099533437014E-3"/>
    <n v="317.68"/>
    <n v="0.2052877138413686"/>
    <n v="388.96000000000004"/>
    <n v="71.074712286158658"/>
    <x v="1"/>
  </r>
  <r>
    <x v="3"/>
    <x v="1"/>
    <x v="11"/>
    <s v="DVL9PHTQ642TVFS"/>
    <s v="Imara Wear Ltd"/>
    <x v="33"/>
    <s v="|22/22/22|"/>
    <n v="156"/>
    <n v="2.5666666666666669"/>
    <n v="2.92"/>
    <n v="1.0526315789473684E-3"/>
    <n v="400.40000000000003"/>
    <n v="0.16421052631578947"/>
    <n v="455.52"/>
    <n v="54.955789473684156"/>
    <x v="1"/>
  </r>
  <r>
    <x v="3"/>
    <x v="1"/>
    <x v="11"/>
    <s v="DVL9PHTQ642TVFS"/>
    <s v="Imara Wear Ltd"/>
    <x v="34"/>
    <s v="|22/22/23|"/>
    <n v="144"/>
    <n v="2.3133333333333335"/>
    <n v="2.9866666666666668"/>
    <n v="1.1037527593818985E-3"/>
    <n v="333.12"/>
    <n v="0.15894039735099338"/>
    <n v="430.08000000000004"/>
    <n v="96.801059602649048"/>
    <x v="1"/>
  </r>
  <r>
    <x v="3"/>
    <x v="1"/>
    <x v="11"/>
    <s v="DVL9PHTQ642TVFS"/>
    <s v="Imara Wear Ltd"/>
    <x v="35"/>
    <s v="|22/22/24|"/>
    <n v="180"/>
    <n v="2.5733333333333333"/>
    <n v="2.9"/>
    <n v="1.3550135501355014E-3"/>
    <n v="463.2"/>
    <n v="0.24390243902439024"/>
    <n v="522"/>
    <n v="58.556097560975623"/>
    <x v="1"/>
  </r>
  <r>
    <x v="3"/>
    <x v="1"/>
    <x v="11"/>
    <s v="DVL9PHTQ642TVFS"/>
    <s v="Imara Wear Ltd"/>
    <x v="36"/>
    <s v="|22/22/25|"/>
    <n v="132"/>
    <n v="2.3066666666666666"/>
    <n v="2.96"/>
    <n v="1.5174506828528073E-3"/>
    <n v="304.48"/>
    <n v="0.20030349013657056"/>
    <n v="390.71999999999997"/>
    <n v="86.039696509863376"/>
    <x v="1"/>
  </r>
  <r>
    <x v="3"/>
    <x v="1"/>
    <x v="11"/>
    <s v="DVL9PHTQ642TVFS"/>
    <s v="Imara Wear Ltd"/>
    <x v="37"/>
    <s v="|22/22/26|"/>
    <n v="168"/>
    <n v="2.56"/>
    <n v="2.9266666666666667"/>
    <n v="1.5408320493066256E-3"/>
    <n v="430.08"/>
    <n v="0.25885978428351308"/>
    <n v="491.68"/>
    <n v="61.341140215716507"/>
    <x v="1"/>
  </r>
  <r>
    <x v="3"/>
    <x v="1"/>
    <x v="11"/>
    <s v="DVL9PHTQ642TVFS"/>
    <s v="Imara Wear Ltd"/>
    <x v="38"/>
    <s v="|22/22/27|"/>
    <n v="180"/>
    <n v="2.3199999999999998"/>
    <n v="2.9133333333333336"/>
    <n v="1.3679890560875513E-3"/>
    <n v="417.59999999999997"/>
    <n v="0.24623803009575923"/>
    <n v="524.40000000000009"/>
    <n v="106.55376196990437"/>
    <x v="1"/>
  </r>
  <r>
    <x v="3"/>
    <x v="1"/>
    <x v="11"/>
    <s v="DVL9PHTQ642TVFS"/>
    <s v="Imara Wear Ltd"/>
    <x v="39"/>
    <s v="|22/22/28|"/>
    <n v="168"/>
    <n v="2.6666666666666665"/>
    <n v="2.9"/>
    <n v="1.488095238095238E-3"/>
    <n v="448"/>
    <n v="0.25"/>
    <n v="487.2"/>
    <n v="38.949999999999989"/>
    <x v="1"/>
  </r>
  <r>
    <x v="3"/>
    <x v="1"/>
    <x v="11"/>
    <s v="DVL9PHTQ642TVFS"/>
    <s v="Imara Wear Ltd"/>
    <x v="40"/>
    <s v="|22/22/29|"/>
    <n v="132"/>
    <n v="2.6333333333333333"/>
    <n v="3"/>
    <n v="1.4903129657228018E-3"/>
    <n v="347.6"/>
    <n v="0.19672131147540983"/>
    <n v="396"/>
    <n v="48.20327868852457"/>
    <x v="1"/>
  </r>
  <r>
    <x v="3"/>
    <x v="1"/>
    <x v="11"/>
    <s v="DVL9PHTQ642TVFS"/>
    <s v="Imara Wear Ltd"/>
    <x v="41"/>
    <s v="|22/22/30|"/>
    <n v="144"/>
    <n v="2.5333333333333332"/>
    <n v="2.8733333333333335"/>
    <n v="1.4245014245014246E-3"/>
    <n v="364.79999999999995"/>
    <n v="0.20512820512820515"/>
    <n v="413.76000000000005"/>
    <n v="48.754871794871889"/>
    <x v="1"/>
  </r>
  <r>
    <x v="3"/>
    <x v="1"/>
    <x v="11"/>
    <s v="DVL9PHTQ642TVFS"/>
    <s v="Imara Wear Ltd"/>
    <x v="42"/>
    <s v="|22/22/31|"/>
    <n v="120"/>
    <n v="2.3866666666666667"/>
    <n v="2.8733333333333335"/>
    <n v="1.5649452269170579E-3"/>
    <n v="286.39999999999998"/>
    <n v="0.18779342723004694"/>
    <n v="344.8"/>
    <n v="58.212206572769986"/>
    <x v="1"/>
  </r>
  <r>
    <x v="3"/>
    <x v="1"/>
    <x v="11"/>
    <s v="DVL9PHTQ642TVFS"/>
    <s v="Imara Wear Ltd"/>
    <x v="43"/>
    <s v="|22/22/32|"/>
    <n v="156"/>
    <n v="2.4"/>
    <n v="2.98"/>
    <n v="1.1148272017837235E-3"/>
    <n v="374.4"/>
    <n v="0.17391304347826086"/>
    <n v="464.88"/>
    <n v="90.306086956521753"/>
    <x v="1"/>
  </r>
  <r>
    <x v="3"/>
    <x v="1"/>
    <x v="11"/>
    <s v="DVL9PHTQ642TVFS"/>
    <s v="Imara Wear Ltd"/>
    <x v="44"/>
    <s v="|22/22/33|"/>
    <n v="168"/>
    <n v="2.4133333333333336"/>
    <n v="2.8733333333333335"/>
    <n v="1.1037527593818985E-3"/>
    <n v="405.44000000000005"/>
    <n v="0.18543046357615894"/>
    <n v="482.72"/>
    <n v="77.094569536423819"/>
    <x v="1"/>
  </r>
  <r>
    <x v="3"/>
    <x v="1"/>
    <x v="11"/>
    <s v="DVL9PHTQ642TVFS"/>
    <s v="Imara Wear Ltd"/>
    <x v="45"/>
    <s v="|22/22/34|"/>
    <n v="180"/>
    <n v="2.3266666666666667"/>
    <n v="2.8866666666666667"/>
    <n v="1.5384615384615385E-3"/>
    <n v="418.8"/>
    <n v="0.27692307692307694"/>
    <n v="519.6"/>
    <n v="100.52307692307693"/>
    <x v="1"/>
  </r>
  <r>
    <x v="3"/>
    <x v="1"/>
    <x v="11"/>
    <s v="DVL9PHTQ642TVFS"/>
    <s v="Imara Wear Ltd"/>
    <x v="46"/>
    <s v="|22/22/35|"/>
    <n v="120"/>
    <n v="2.5866666666666664"/>
    <n v="2.94"/>
    <n v="1.1299435028248588E-3"/>
    <n v="310.39999999999998"/>
    <n v="0.13559322033898305"/>
    <n v="352.8"/>
    <n v="42.264406779661051"/>
    <x v="1"/>
  </r>
  <r>
    <x v="3"/>
    <x v="1"/>
    <x v="11"/>
    <s v="DVL9PHTQ642TVFS"/>
    <s v="Imara Wear Ltd"/>
    <x v="0"/>
    <s v="|22/22/36|"/>
    <n v="132"/>
    <n v="2.6933333333333334"/>
    <n v="2.9666666666666668"/>
    <n v="1.1614401858304297E-3"/>
    <n v="355.52"/>
    <n v="0.15331010452961671"/>
    <n v="391.6"/>
    <n v="35.926689895470425"/>
    <x v="1"/>
  </r>
  <r>
    <x v="3"/>
    <x v="1"/>
    <x v="11"/>
    <s v="DVL9PHTQ642TVFS"/>
    <s v="Imara Wear Ltd"/>
    <x v="1"/>
    <s v="|22/22/37|"/>
    <n v="120"/>
    <n v="2.44"/>
    <n v="2.9533333333333331"/>
    <n v="1.4326647564469914E-3"/>
    <n v="292.8"/>
    <n v="0.17191977077363896"/>
    <n v="354.4"/>
    <n v="61.428080229226325"/>
    <x v="1"/>
  </r>
  <r>
    <x v="3"/>
    <x v="1"/>
    <x v="11"/>
    <s v="DVL9PHTQ642TVFS"/>
    <s v="Imara Wear Ltd"/>
    <x v="2"/>
    <s v="|22/22/38|"/>
    <n v="180"/>
    <n v="2.42"/>
    <n v="2.8666666666666667"/>
    <n v="1.8148820326678765E-3"/>
    <n v="435.59999999999997"/>
    <n v="0.32667876588021777"/>
    <n v="516"/>
    <n v="80.073321234119817"/>
    <x v="1"/>
  </r>
  <r>
    <x v="3"/>
    <x v="1"/>
    <x v="11"/>
    <s v="DVL9PHTQ642TVFS"/>
    <s v="Imara Wear Ltd"/>
    <x v="3"/>
    <s v="|22/22/39|"/>
    <n v="132"/>
    <n v="2.68"/>
    <n v="2.9666666666666668"/>
    <n v="1.6750418760469012E-3"/>
    <n v="353.76000000000005"/>
    <n v="0.22110552763819097"/>
    <n v="391.6"/>
    <n v="37.618894472361781"/>
    <x v="1"/>
  </r>
  <r>
    <x v="3"/>
    <x v="1"/>
    <x v="11"/>
    <s v="DVL9PHTQ642TVFS"/>
    <s v="Imara Wear Ltd"/>
    <x v="4"/>
    <s v="|22/22/40|"/>
    <n v="144"/>
    <n v="2.6333333333333333"/>
    <n v="2.8933333333333335"/>
    <n v="1.1778563015312131E-3"/>
    <n v="379.2"/>
    <n v="0.16961130742049468"/>
    <n v="416.64000000000004"/>
    <n v="37.270388692579559"/>
    <x v="1"/>
  </r>
  <r>
    <x v="3"/>
    <x v="1"/>
    <x v="11"/>
    <s v="DVL9PHTQ642TVFS"/>
    <s v="Imara Wear Ltd"/>
    <x v="5"/>
    <s v="|22/22/41|"/>
    <n v="168"/>
    <n v="2.5733333333333333"/>
    <n v="2.9066666666666667"/>
    <n v="1.6778523489932886E-3"/>
    <n v="432.32"/>
    <n v="0.28187919463087246"/>
    <n v="488.32"/>
    <n v="55.718120805369125"/>
    <x v="1"/>
  </r>
  <r>
    <x v="3"/>
    <x v="1"/>
    <x v="11"/>
    <s v="DVL9PHTQ642TVFS"/>
    <s v="Imara Wear Ltd"/>
    <x v="6"/>
    <s v="|22/22/42|"/>
    <n v="156"/>
    <n v="2.7533333333333334"/>
    <n v="2.8933333333333335"/>
    <n v="1.6611295681063123E-3"/>
    <n v="429.52000000000004"/>
    <n v="0.25913621262458475"/>
    <n v="451.36"/>
    <n v="21.580863787375389"/>
    <x v="1"/>
  </r>
  <r>
    <x v="3"/>
    <x v="1"/>
    <x v="11"/>
    <s v="DVL9PHTQ642TVFS"/>
    <s v="Imara Wear Ltd"/>
    <x v="7"/>
    <s v="|22/22/43|"/>
    <n v="132"/>
    <n v="2.5666666666666669"/>
    <n v="2.8933333333333335"/>
    <n v="1.6286644951140066E-3"/>
    <n v="338.8"/>
    <n v="0.21498371335504887"/>
    <n v="381.92"/>
    <n v="42.905016286644958"/>
    <x v="1"/>
  </r>
  <r>
    <x v="3"/>
    <x v="1"/>
    <x v="11"/>
    <s v="DVL9PHTQ642TVFS"/>
    <s v="Imara Wear Ltd"/>
    <x v="8"/>
    <s v="|22/22/44|"/>
    <n v="168"/>
    <n v="2.2999999999999998"/>
    <n v="2.9533333333333331"/>
    <n v="1.2106537530266344E-3"/>
    <n v="386.4"/>
    <n v="0.20338983050847459"/>
    <n v="496.15999999999997"/>
    <n v="109.55661016949152"/>
    <x v="1"/>
  </r>
  <r>
    <x v="3"/>
    <x v="1"/>
    <x v="11"/>
    <s v="DVL9PHTQ642TVFS"/>
    <s v="Imara Wear Ltd"/>
    <x v="9"/>
    <s v="|22/22/45|"/>
    <n v="168"/>
    <n v="2.5866666666666664"/>
    <n v="2.9"/>
    <n v="1.4792899408284023E-3"/>
    <n v="434.55999999999995"/>
    <n v="0.24852071005917159"/>
    <n v="487.2"/>
    <n v="52.391479289940868"/>
    <x v="1"/>
  </r>
  <r>
    <x v="3"/>
    <x v="1"/>
    <x v="11"/>
    <s v="DVL9PHTQ642TVFS"/>
    <s v="Imara Wear Ltd"/>
    <x v="10"/>
    <s v="|22/22/46|"/>
    <n v="144"/>
    <n v="2.2799999999999998"/>
    <n v="2.8733333333333335"/>
    <n v="1.3793103448275861E-3"/>
    <n v="328.32"/>
    <n v="0.19862068965517241"/>
    <n v="413.76000000000005"/>
    <n v="85.241379310344882"/>
    <x v="1"/>
  </r>
  <r>
    <x v="3"/>
    <x v="1"/>
    <x v="11"/>
    <s v="DVL9PHTQ642TVFS"/>
    <s v="Imara Wear Ltd"/>
    <x v="11"/>
    <s v="|22/22/47|"/>
    <n v="180"/>
    <n v="2.2799999999999998"/>
    <n v="2.92"/>
    <n v="1.8214936247723133E-3"/>
    <n v="410.4"/>
    <n v="0.32786885245901637"/>
    <n v="525.6"/>
    <n v="114.87213114754103"/>
    <x v="1"/>
  </r>
  <r>
    <x v="3"/>
    <x v="1"/>
    <x v="11"/>
    <s v="DVL9PHTQ642TVFS"/>
    <s v="Imara Wear Ltd"/>
    <x v="12"/>
    <s v="|22/22/48|"/>
    <n v="120"/>
    <n v="2.5133333333333332"/>
    <n v="2.8933333333333335"/>
    <n v="1.5748031496062992E-3"/>
    <n v="301.59999999999997"/>
    <n v="0.1889763779527559"/>
    <n v="347.20000000000005"/>
    <n v="45.411023622047324"/>
    <x v="1"/>
  </r>
  <r>
    <x v="3"/>
    <x v="1"/>
    <x v="11"/>
    <s v="DVL9PHTQ642TVFS"/>
    <s v="Imara Wear Ltd"/>
    <x v="13"/>
    <s v="|22/22/49|"/>
    <n v="144"/>
    <n v="2.6"/>
    <n v="2.92"/>
    <n v="1.2330456226880395E-3"/>
    <n v="374.40000000000003"/>
    <n v="0.17755856966707767"/>
    <n v="420.48"/>
    <n v="45.902441430332907"/>
    <x v="1"/>
  </r>
  <r>
    <x v="3"/>
    <x v="1"/>
    <x v="11"/>
    <s v="DVL9PHTQ642TVFS"/>
    <s v="Imara Wear Ltd"/>
    <x v="14"/>
    <s v="|22/22/50|"/>
    <n v="168"/>
    <n v="2.5466666666666669"/>
    <n v="2.8866666666666667"/>
    <n v="1.2135922330097086E-3"/>
    <n v="427.84000000000003"/>
    <n v="0.20388349514563106"/>
    <n v="484.96000000000004"/>
    <n v="56.916116504854372"/>
    <x v="1"/>
  </r>
  <r>
    <x v="3"/>
    <x v="1"/>
    <x v="11"/>
    <s v="DVL9PHTQ642TVFS"/>
    <s v="Imara Wear Ltd"/>
    <x v="15"/>
    <s v="|22/22/51|"/>
    <n v="180"/>
    <n v="2.66"/>
    <n v="2.8866666666666667"/>
    <n v="1.4124293785310734E-3"/>
    <n v="478.8"/>
    <n v="0.25423728813559321"/>
    <n v="519.6"/>
    <n v="40.54576271186442"/>
    <x v="1"/>
  </r>
  <r>
    <x v="3"/>
    <x v="1"/>
    <x v="11"/>
    <s v="DVL9PHTQ642TVFS"/>
    <s v="Imara Wear Ltd"/>
    <x v="16"/>
    <s v="|22/22/52|"/>
    <n v="168"/>
    <n v="2.7466666666666666"/>
    <n v="3"/>
    <n v="1.2406947890818859E-3"/>
    <n v="461.44"/>
    <n v="0.20843672456575682"/>
    <n v="504"/>
    <n v="42.351563275434245"/>
    <x v="1"/>
  </r>
  <r>
    <x v="3"/>
    <x v="1"/>
    <x v="11"/>
    <s v="DVL9PHTQ642TVFS"/>
    <s v="Imara Wear Ltd"/>
    <x v="17"/>
    <s v="|22/22/53|"/>
    <n v="144"/>
    <n v="2.7066666666666666"/>
    <n v="3"/>
    <n v="1.4326647564469914E-3"/>
    <n v="389.76"/>
    <n v="0.20630372492836677"/>
    <n v="432"/>
    <n v="42.033696275071641"/>
    <x v="1"/>
  </r>
  <r>
    <x v="3"/>
    <x v="1"/>
    <x v="11"/>
    <s v="DVL9PHTQ642TVFS"/>
    <s v="Imara Wear Ltd"/>
    <x v="18"/>
    <s v="|22/22/54|"/>
    <n v="168"/>
    <n v="2.7066666666666666"/>
    <n v="2.9"/>
    <n v="1.0438413361169101E-3"/>
    <n v="454.71999999999997"/>
    <n v="0.1753653444676409"/>
    <n v="487.2"/>
    <n v="32.304634655532375"/>
    <x v="1"/>
  </r>
  <r>
    <x v="3"/>
    <x v="1"/>
    <x v="11"/>
    <s v="DVL9PHTQ642TVFS"/>
    <s v="Imara Wear Ltd"/>
    <x v="19"/>
    <s v="|22/22/55|"/>
    <n v="168"/>
    <n v="2.6933333333333334"/>
    <n v="2.88"/>
    <n v="1.2165450121654502E-3"/>
    <n v="452.48"/>
    <n v="0.20437956204379562"/>
    <n v="483.84"/>
    <n v="31.155620437956163"/>
    <x v="1"/>
  </r>
  <r>
    <x v="3"/>
    <x v="1"/>
    <x v="11"/>
    <s v="DVL9PHTQ642TVFS"/>
    <s v="Imara Wear Ltd"/>
    <x v="20"/>
    <s v="|22/22/56|"/>
    <n v="132"/>
    <n v="2.3066666666666666"/>
    <n v="2.9933333333333332"/>
    <n v="1.589825119236884E-3"/>
    <n v="304.48"/>
    <n v="0.20985691573926871"/>
    <n v="395.12"/>
    <n v="90.43014308426072"/>
    <x v="1"/>
  </r>
  <r>
    <x v="3"/>
    <x v="1"/>
    <x v="11"/>
    <s v="DVL9PHTQ642TVFS"/>
    <s v="Imara Wear Ltd"/>
    <x v="21"/>
    <s v="|22/22/57|"/>
    <n v="132"/>
    <n v="2.3066666666666666"/>
    <n v="2.9333333333333331"/>
    <n v="1.1160714285714285E-3"/>
    <n v="304.48"/>
    <n v="0.14732142857142858"/>
    <n v="387.2"/>
    <n v="82.57267857142854"/>
    <x v="1"/>
  </r>
  <r>
    <x v="3"/>
    <x v="1"/>
    <x v="11"/>
    <s v="DVL9PHTQ642TVFS"/>
    <s v="Imara Wear Ltd"/>
    <x v="22"/>
    <s v="|22/22/61|"/>
    <n v="180"/>
    <n v="2.5533333333333332"/>
    <n v="2.9133333333333336"/>
    <n v="1.6556291390728477E-3"/>
    <n v="459.59999999999997"/>
    <n v="0.29801324503311261"/>
    <n v="524.40000000000009"/>
    <n v="64.501986754967007"/>
    <x v="1"/>
  </r>
  <r>
    <x v="3"/>
    <x v="1"/>
    <x v="11"/>
    <s v="DVL9PHTQ642TVFS"/>
    <s v="Imara Wear Ltd"/>
    <x v="23"/>
    <s v="|22/22/62|"/>
    <n v="156"/>
    <n v="2.6933333333333334"/>
    <n v="2.8866666666666667"/>
    <n v="1.1148272017837235E-3"/>
    <n v="420.16"/>
    <n v="0.17391304347826086"/>
    <n v="450.32"/>
    <n v="29.986086956521707"/>
    <x v="1"/>
  </r>
  <r>
    <x v="3"/>
    <x v="1"/>
    <x v="11"/>
    <s v="DVL9PHTQ642TVFS"/>
    <s v="Imara Wear Ltd"/>
    <x v="24"/>
    <s v="|22/22/63|"/>
    <n v="156"/>
    <n v="2.6066666666666665"/>
    <n v="2.92"/>
    <n v="1.2515644555694619E-3"/>
    <n v="406.64"/>
    <n v="0.19524405506883605"/>
    <n v="455.52"/>
    <n v="48.684755944931162"/>
    <x v="1"/>
  </r>
  <r>
    <x v="3"/>
    <x v="1"/>
    <x v="11"/>
    <s v="DVL9PHTQ642TVFS"/>
    <s v="Imara Wear Ltd"/>
    <x v="25"/>
    <s v="|22/22/64|"/>
    <n v="168"/>
    <n v="2.4133333333333336"/>
    <n v="2.9133333333333336"/>
    <n v="1.1363636363636363E-3"/>
    <n v="405.44000000000005"/>
    <n v="0.19090909090909089"/>
    <n v="489.44000000000005"/>
    <n v="83.809090909090912"/>
    <x v="1"/>
  </r>
  <r>
    <x v="3"/>
    <x v="1"/>
    <x v="11"/>
    <s v="DVL9PHTQ642TVFS"/>
    <s v="Imara Wear Ltd"/>
    <x v="26"/>
    <s v="|22/22/65|"/>
    <n v="120"/>
    <n v="2.6066666666666665"/>
    <n v="2.88"/>
    <n v="1.0822510822510823E-3"/>
    <n v="312.79999999999995"/>
    <n v="0.12987012987012986"/>
    <n v="345.59999999999997"/>
    <n v="32.670129870129884"/>
    <x v="1"/>
  </r>
  <r>
    <x v="3"/>
    <x v="1"/>
    <x v="11"/>
    <s v="DVL9PHTQ642TVFS"/>
    <s v="Imara Wear Ltd"/>
    <x v="27"/>
    <s v="|22/22/66|"/>
    <n v="120"/>
    <n v="2.4933333333333332"/>
    <n v="2.9933333333333332"/>
    <n v="1.1587485515643105E-3"/>
    <n v="299.2"/>
    <n v="0.13904982618771727"/>
    <n v="359.2"/>
    <n v="59.860950173812284"/>
    <x v="1"/>
  </r>
  <r>
    <x v="3"/>
    <x v="1"/>
    <x v="11"/>
    <s v="DVL9PHTQ642TVFS"/>
    <s v="Imara Wear Ltd"/>
    <x v="28"/>
    <s v="|22/22/67|"/>
    <n v="120"/>
    <n v="2.5266666666666668"/>
    <n v="2.9333333333333331"/>
    <n v="1.7452006980802793E-3"/>
    <n v="303.20000000000005"/>
    <n v="0.20942408376963351"/>
    <n v="352"/>
    <n v="48.590575916230321"/>
    <x v="1"/>
  </r>
  <r>
    <x v="3"/>
    <x v="1"/>
    <x v="11"/>
    <s v="DVL9PHTQ642TVFS"/>
    <s v="Imara Wear Ltd"/>
    <x v="29"/>
    <s v="|22/22/68|"/>
    <n v="132"/>
    <n v="2.7266666666666666"/>
    <n v="2.8866666666666667"/>
    <n v="1.7636684303350969E-3"/>
    <n v="359.91999999999996"/>
    <n v="0.23280423280423279"/>
    <n v="381.04"/>
    <n v="20.887195767195827"/>
    <x v="1"/>
  </r>
  <r>
    <x v="3"/>
    <x v="1"/>
    <x v="11"/>
    <s v="DVL9PHTQ642TVFS"/>
    <s v="Imara Wear Ltd"/>
    <x v="30"/>
    <s v="|22/22/69|"/>
    <n v="120"/>
    <n v="2.2933333333333334"/>
    <n v="3"/>
    <n v="1.2722646310432571E-3"/>
    <n v="275.2"/>
    <n v="0.15267175572519084"/>
    <n v="360"/>
    <n v="84.647328244274817"/>
    <x v="1"/>
  </r>
  <r>
    <x v="3"/>
    <x v="1"/>
    <x v="11"/>
    <s v="DVL9PHTQ642TVFS"/>
    <s v="Imara Wear Ltd"/>
    <x v="31"/>
    <s v="|22/22/70|"/>
    <n v="168"/>
    <n v="2.2666666666666666"/>
    <n v="2.92"/>
    <n v="1.375515818431912E-3"/>
    <n v="380.8"/>
    <n v="0.23108665749656121"/>
    <n v="490.56"/>
    <n v="109.52891334250343"/>
    <x v="1"/>
  </r>
  <r>
    <x v="3"/>
    <x v="1"/>
    <x v="12"/>
    <s v="DVL9PHTQ674TVFS"/>
    <s v="Mombasa Textile Works"/>
    <x v="32"/>
    <s v="|110/00/00|"/>
    <n v="600"/>
    <n v="2.4300000000000002"/>
    <n v="3.77"/>
    <n v="1.6103059581320451E-3"/>
    <n v="1458"/>
    <n v="0.96618357487922701"/>
    <n v="2262"/>
    <n v="803.03381642512079"/>
    <x v="1"/>
  </r>
  <r>
    <x v="3"/>
    <x v="1"/>
    <x v="12"/>
    <s v="DVL9PHTQ674TVFS"/>
    <s v="Mombasa Textile Works"/>
    <x v="33"/>
    <s v="|110/00/01|"/>
    <n v="576"/>
    <n v="2.08"/>
    <n v="3.05"/>
    <n v="1.4619883040935672E-3"/>
    <n v="1198.08"/>
    <n v="0.84210526315789469"/>
    <n v="1756.8"/>
    <n v="557.87789473684211"/>
    <x v="1"/>
  </r>
  <r>
    <x v="3"/>
    <x v="1"/>
    <x v="12"/>
    <s v="DVL9PHTQ674TVFS"/>
    <s v="Mombasa Textile Works"/>
    <x v="34"/>
    <s v="|110/00/02|"/>
    <n v="240"/>
    <n v="2.33"/>
    <n v="3.54"/>
    <n v="1.4367816091954023E-3"/>
    <n v="559.20000000000005"/>
    <n v="0.34482758620689657"/>
    <n v="849.6"/>
    <n v="290.05517241379306"/>
    <x v="1"/>
  </r>
  <r>
    <x v="3"/>
    <x v="1"/>
    <x v="12"/>
    <s v="DVL9PHTQ674TVFS"/>
    <s v="Mombasa Textile Works"/>
    <x v="35"/>
    <s v="|110/00/03|"/>
    <n v="312"/>
    <n v="2.66"/>
    <n v="3.39"/>
    <n v="1.2594458438287153E-3"/>
    <n v="829.92000000000007"/>
    <n v="0.39294710327455917"/>
    <n v="1057.68"/>
    <n v="227.36705289672543"/>
    <x v="1"/>
  </r>
  <r>
    <x v="3"/>
    <x v="1"/>
    <x v="12"/>
    <s v="DVL9PHTQ674TVFS"/>
    <s v="Mombasa Textile Works"/>
    <x v="36"/>
    <s v="|110/00/04|"/>
    <n v="228"/>
    <n v="2.44"/>
    <n v="3.79"/>
    <n v="1.2658227848101266E-3"/>
    <n v="556.31999999999994"/>
    <n v="0.28860759493670884"/>
    <n v="864.12"/>
    <n v="307.51139240506336"/>
    <x v="1"/>
  </r>
  <r>
    <x v="3"/>
    <x v="1"/>
    <x v="12"/>
    <s v="DVL9PHTQ674TVFS"/>
    <s v="Mombasa Textile Works"/>
    <x v="37"/>
    <s v="|110/00/05|"/>
    <n v="240"/>
    <n v="2.0499999999999998"/>
    <n v="3.28"/>
    <n v="1.1600928074245939E-3"/>
    <n v="491.99999999999994"/>
    <n v="0.27842227378190254"/>
    <n v="787.19999999999993"/>
    <n v="294.92157772621806"/>
    <x v="1"/>
  </r>
  <r>
    <x v="3"/>
    <x v="1"/>
    <x v="12"/>
    <s v="DVL9PHTQ674TVFS"/>
    <s v="Mombasa Textile Works"/>
    <x v="38"/>
    <s v="|110/00/06|"/>
    <n v="204"/>
    <n v="2.2200000000000002"/>
    <n v="3.19"/>
    <n v="1.1111111111111111E-3"/>
    <n v="452.88000000000005"/>
    <n v="0.22666666666666666"/>
    <n v="650.76"/>
    <n v="197.65333333333328"/>
    <x v="1"/>
  </r>
  <r>
    <x v="3"/>
    <x v="1"/>
    <x v="12"/>
    <s v="DVL9PHTQ674TVFS"/>
    <s v="Mombasa Textile Works"/>
    <x v="39"/>
    <s v="|110/00/07|"/>
    <n v="468"/>
    <n v="2.5"/>
    <n v="3.29"/>
    <n v="1.7761989342806395E-3"/>
    <n v="1170"/>
    <n v="0.8312611012433393"/>
    <n v="1539.72"/>
    <n v="368.88873889875669"/>
    <x v="1"/>
  </r>
  <r>
    <x v="3"/>
    <x v="1"/>
    <x v="12"/>
    <s v="DVL9PHTQ674TVFS"/>
    <s v="Mombasa Textile Works"/>
    <x v="40"/>
    <s v="|110/00/08|"/>
    <n v="540"/>
    <n v="2.4900000000000002"/>
    <n v="3.46"/>
    <n v="1.0649627263045794E-3"/>
    <n v="1344.6000000000001"/>
    <n v="0.57507987220447288"/>
    <n v="1868.4"/>
    <n v="523.22492012779549"/>
    <x v="1"/>
  </r>
  <r>
    <x v="3"/>
    <x v="1"/>
    <x v="12"/>
    <s v="DVL9PHTQ674TVFS"/>
    <s v="Mombasa Textile Works"/>
    <x v="41"/>
    <s v="|110/00/09|"/>
    <n v="216"/>
    <n v="2.4300000000000002"/>
    <n v="3.37"/>
    <n v="1.7730496453900709E-3"/>
    <n v="524.88"/>
    <n v="0.38297872340425532"/>
    <n v="727.92000000000007"/>
    <n v="202.65702127659583"/>
    <x v="1"/>
  </r>
  <r>
    <x v="3"/>
    <x v="1"/>
    <x v="12"/>
    <s v="DVL9PHTQ674TVFS"/>
    <s v="Mombasa Textile Works"/>
    <x v="42"/>
    <s v="|110/00/10|"/>
    <n v="156"/>
    <n v="2.2400000000000002"/>
    <n v="3.18"/>
    <n v="1.1049723756906078E-3"/>
    <n v="349.44000000000005"/>
    <n v="0.17237569060773483"/>
    <n v="496.08000000000004"/>
    <n v="146.46762430939225"/>
    <x v="1"/>
  </r>
  <r>
    <x v="3"/>
    <x v="1"/>
    <x v="12"/>
    <s v="DVL9PHTQ674TVFS"/>
    <s v="Mombasa Textile Works"/>
    <x v="43"/>
    <s v="|110/00/11|"/>
    <n v="300"/>
    <n v="2"/>
    <n v="3.25"/>
    <n v="1.152073732718894E-3"/>
    <n v="600"/>
    <n v="0.34562211981566821"/>
    <n v="975"/>
    <n v="374.65437788018431"/>
    <x v="1"/>
  </r>
  <r>
    <x v="3"/>
    <x v="1"/>
    <x v="12"/>
    <s v="DVL9PHTQ674TVFS"/>
    <s v="Mombasa Textile Works"/>
    <x v="44"/>
    <s v="|110/00/13|"/>
    <n v="252"/>
    <n v="2.16"/>
    <n v="3.63"/>
    <n v="1.5455950540958269E-3"/>
    <n v="544.32000000000005"/>
    <n v="0.38948995363214839"/>
    <n v="914.76"/>
    <n v="370.05051004636778"/>
    <x v="1"/>
  </r>
  <r>
    <x v="3"/>
    <x v="1"/>
    <x v="12"/>
    <s v="DVL9PHTQ674TVFS"/>
    <s v="Mombasa Textile Works"/>
    <x v="45"/>
    <s v="|110/00/14|"/>
    <n v="276"/>
    <n v="2.7"/>
    <n v="3.56"/>
    <n v="1.2391573729863693E-3"/>
    <n v="745.2"/>
    <n v="0.34200743494423791"/>
    <n v="982.56000000000006"/>
    <n v="237.01799256505578"/>
    <x v="1"/>
  </r>
  <r>
    <x v="3"/>
    <x v="1"/>
    <x v="12"/>
    <s v="DVL9PHTQ674TVFS"/>
    <s v="Mombasa Textile Works"/>
    <x v="46"/>
    <s v="|110/00/15|"/>
    <n v="192"/>
    <n v="2.1"/>
    <n v="3.39"/>
    <n v="1.2919896640826874E-3"/>
    <n v="403.20000000000005"/>
    <n v="0.24806201550387597"/>
    <n v="650.88"/>
    <n v="247.43193798449607"/>
    <x v="1"/>
  </r>
  <r>
    <x v="3"/>
    <x v="1"/>
    <x v="12"/>
    <s v="DVL9PHTQ674TVFS"/>
    <s v="Mombasa Textile Works"/>
    <x v="0"/>
    <s v="|110/00/17|"/>
    <n v="420"/>
    <n v="2.48"/>
    <n v="3.09"/>
    <n v="1.1037527593818985E-3"/>
    <n v="1041.5999999999999"/>
    <n v="0.46357615894039733"/>
    <n v="1297.8"/>
    <n v="255.73642384105966"/>
    <x v="1"/>
  </r>
  <r>
    <x v="3"/>
    <x v="1"/>
    <x v="12"/>
    <s v="DVL9PHTQ674TVFS"/>
    <s v="Mombasa Textile Works"/>
    <x v="1"/>
    <s v="|110/00/18|"/>
    <n v="192"/>
    <n v="2.21"/>
    <n v="3.67"/>
    <n v="1.1614401858304297E-3"/>
    <n v="424.32"/>
    <n v="0.22299651567944251"/>
    <n v="704.64"/>
    <n v="280.09700348432057"/>
    <x v="1"/>
  </r>
  <r>
    <x v="3"/>
    <x v="1"/>
    <x v="12"/>
    <s v="DVL9PHTQ674TVFS"/>
    <s v="Mombasa Textile Works"/>
    <x v="2"/>
    <s v="|110/00/19|"/>
    <n v="180"/>
    <n v="2.44"/>
    <n v="3.12"/>
    <n v="1.1210762331838565E-3"/>
    <n v="439.2"/>
    <n v="0.20179372197309417"/>
    <n v="561.6"/>
    <n v="122.19820627802694"/>
    <x v="1"/>
  </r>
  <r>
    <x v="3"/>
    <x v="1"/>
    <x v="12"/>
    <s v="DVL9PHTQ559TVFS"/>
    <s v="TexRight Industries"/>
    <x v="3"/>
    <s v="|75/01/01|"/>
    <n v="192"/>
    <n v="2.2400000000000002"/>
    <n v="3.27"/>
    <n v="1.4992503748125937E-3"/>
    <n v="430.08000000000004"/>
    <n v="0.28785607196401797"/>
    <n v="627.84"/>
    <n v="197.47214392803596"/>
    <x v="1"/>
  </r>
  <r>
    <x v="3"/>
    <x v="1"/>
    <x v="12"/>
    <s v="DVL9PHTQ559TVFS"/>
    <s v="TexRight Industries"/>
    <x v="4"/>
    <s v="|75/01/02|"/>
    <n v="384"/>
    <n v="2.35"/>
    <n v="3.74"/>
    <n v="1.0917030567685589E-3"/>
    <n v="902.40000000000009"/>
    <n v="0.41921397379912662"/>
    <n v="1436.16"/>
    <n v="533.34078602620082"/>
    <x v="1"/>
  </r>
  <r>
    <x v="3"/>
    <x v="1"/>
    <x v="12"/>
    <s v="DVL9PHTQ559TVFS"/>
    <s v="TexRight Industries"/>
    <x v="5"/>
    <s v="|75/01/03|"/>
    <n v="276"/>
    <n v="2.52"/>
    <n v="3.59"/>
    <n v="1.2345679012345679E-3"/>
    <n v="695.52"/>
    <n v="0.34074074074074073"/>
    <n v="990.83999999999992"/>
    <n v="294.97925925925921"/>
    <x v="1"/>
  </r>
  <r>
    <x v="3"/>
    <x v="1"/>
    <x v="12"/>
    <s v="DVL9PHTQ559TVFS"/>
    <s v="TexRight Industries"/>
    <x v="6"/>
    <s v="|75/01/04|"/>
    <n v="168"/>
    <n v="2.5"/>
    <n v="3.23"/>
    <n v="1.4534883720930232E-3"/>
    <n v="420"/>
    <n v="0.2441860465116279"/>
    <n v="542.64"/>
    <n v="122.39581395348836"/>
    <x v="1"/>
  </r>
  <r>
    <x v="3"/>
    <x v="1"/>
    <x v="12"/>
    <s v="DVL9PHTQ559TVFS"/>
    <s v="TexRight Industries"/>
    <x v="7"/>
    <s v="|75/01/05|"/>
    <n v="216"/>
    <n v="2.41"/>
    <n v="3.65"/>
    <n v="1.5748031496062992E-3"/>
    <n v="520.56000000000006"/>
    <n v="0.34015748031496063"/>
    <n v="788.4"/>
    <n v="267.49984251968493"/>
    <x v="1"/>
  </r>
  <r>
    <x v="3"/>
    <x v="1"/>
    <x v="12"/>
    <s v="DVL9PHTQ559TVFS"/>
    <s v="TexRight Industries"/>
    <x v="8"/>
    <s v="|75/01/06|"/>
    <n v="588"/>
    <n v="2.7"/>
    <n v="3.08"/>
    <n v="1.3568521031207597E-3"/>
    <n v="1587.6000000000001"/>
    <n v="0.79782903663500671"/>
    <n v="1811.04"/>
    <n v="222.64217096336483"/>
    <x v="1"/>
  </r>
  <r>
    <x v="3"/>
    <x v="1"/>
    <x v="12"/>
    <s v="DVL9PHTQ559TVFS"/>
    <s v="TexRight Industries"/>
    <x v="9"/>
    <s v="|75/01/07|"/>
    <n v="564"/>
    <n v="2.44"/>
    <n v="3.59"/>
    <n v="1.0775862068965517E-3"/>
    <n v="1376.16"/>
    <n v="0.60775862068965514"/>
    <n v="2024.76"/>
    <n v="647.99224137931026"/>
    <x v="1"/>
  </r>
  <r>
    <x v="3"/>
    <x v="1"/>
    <x v="12"/>
    <s v="DVL9PHTQ559TVFS"/>
    <s v="TexRight Industries"/>
    <x v="10"/>
    <s v="|75/01/08|"/>
    <n v="180"/>
    <n v="2.11"/>
    <n v="3.43"/>
    <n v="1.5360983102918587E-3"/>
    <n v="379.79999999999995"/>
    <n v="0.27649769585253459"/>
    <n v="617.4"/>
    <n v="237.3235023041475"/>
    <x v="1"/>
  </r>
  <r>
    <x v="3"/>
    <x v="1"/>
    <x v="12"/>
    <s v="DVL9PHTQ559TVFS"/>
    <s v="TexRight Industries"/>
    <x v="11"/>
    <s v="|75/01/09|"/>
    <n v="312"/>
    <n v="2.06"/>
    <n v="3.31"/>
    <n v="1.2422360248447205E-3"/>
    <n v="642.72"/>
    <n v="0.38757763975155279"/>
    <n v="1032.72"/>
    <n v="389.61242236024844"/>
    <x v="1"/>
  </r>
  <r>
    <x v="3"/>
    <x v="1"/>
    <x v="12"/>
    <s v="DVL9PHTQ559TVFS"/>
    <s v="TexRight Industries"/>
    <x v="12"/>
    <s v="|75/01/10|"/>
    <n v="360"/>
    <n v="2.42"/>
    <n v="3.68"/>
    <n v="1.1904761904761906E-3"/>
    <n v="871.19999999999993"/>
    <n v="0.4285714285714286"/>
    <n v="1324.8"/>
    <n v="453.17142857142858"/>
    <x v="1"/>
  </r>
  <r>
    <x v="3"/>
    <x v="1"/>
    <x v="12"/>
    <s v="DVL9PHTQ559TVFS"/>
    <s v="TexRight Industries"/>
    <x v="13"/>
    <s v="|75/01/11|"/>
    <n v="216"/>
    <n v="2.0299999999999998"/>
    <n v="3.78"/>
    <n v="1.2269938650306749E-3"/>
    <n v="438.47999999999996"/>
    <n v="0.26503067484662579"/>
    <n v="816.4799999999999"/>
    <n v="377.73496932515332"/>
    <x v="1"/>
  </r>
  <r>
    <x v="3"/>
    <x v="1"/>
    <x v="12"/>
    <s v="DVL9PHTQ559TVFS"/>
    <s v="TexRight Industries"/>
    <x v="14"/>
    <s v="|75/01/12|"/>
    <n v="276"/>
    <n v="2.68"/>
    <n v="3.03"/>
    <n v="1.3368983957219251E-3"/>
    <n v="739.68000000000006"/>
    <n v="0.36898395721925131"/>
    <n v="836.28"/>
    <n v="96.231016042780652"/>
    <x v="1"/>
  </r>
  <r>
    <x v="3"/>
    <x v="0"/>
    <x v="1"/>
    <s v="DVL9PHTQ673TVFS"/>
    <s v="SmartTailors Kenya"/>
    <x v="15"/>
    <s v="|65/01/01|"/>
    <n v="7608"/>
    <n v="0.96"/>
    <n v="1.07"/>
    <n v="1.2903225806451613E-3"/>
    <n v="7303.6799999999994"/>
    <n v="9.8167741935483868"/>
    <n v="8140.56"/>
    <n v="827.06322580645258"/>
    <x v="1"/>
  </r>
  <r>
    <x v="3"/>
    <x v="0"/>
    <x v="1"/>
    <s v="DVL9PHTQ673TVFS"/>
    <s v="SmartTailors Kenya"/>
    <x v="16"/>
    <s v="|65/01/02|"/>
    <n v="8592"/>
    <n v="0.78"/>
    <n v="0.98"/>
    <n v="1.1467889908256881E-3"/>
    <n v="6701.76"/>
    <n v="9.8532110091743128"/>
    <n v="8420.16"/>
    <n v="1708.5467889908252"/>
    <x v="0"/>
  </r>
  <r>
    <x v="3"/>
    <x v="0"/>
    <x v="1"/>
    <s v="DVL9PHTQ673TVFS"/>
    <s v="SmartTailors Kenya"/>
    <x v="17"/>
    <s v="|65/01/03|"/>
    <n v="5004"/>
    <n v="0.6"/>
    <n v="0.9"/>
    <n v="1.6207455429497568E-3"/>
    <n v="3002.4"/>
    <n v="8.1102106969205838"/>
    <n v="4503.6000000000004"/>
    <n v="1493.0897893030797"/>
    <x v="0"/>
  </r>
  <r>
    <x v="3"/>
    <x v="0"/>
    <x v="1"/>
    <s v="DVL9PHTQ673TVFS"/>
    <s v="SmartTailors Kenya"/>
    <x v="18"/>
    <s v="|65/01/04|"/>
    <n v="6120"/>
    <n v="0.49"/>
    <n v="1.04"/>
    <n v="1.5432098765432098E-3"/>
    <n v="2998.7999999999997"/>
    <n v="9.4444444444444446"/>
    <n v="6364.8"/>
    <n v="3356.5555555555561"/>
    <x v="0"/>
  </r>
  <r>
    <x v="3"/>
    <x v="0"/>
    <x v="1"/>
    <s v="DVL9PHTQ673TVFS"/>
    <s v="SmartTailors Kenya"/>
    <x v="19"/>
    <s v="|65/01/05|"/>
    <n v="9192"/>
    <n v="0.85"/>
    <n v="1"/>
    <n v="1.053740779768177E-3"/>
    <n v="7813.2"/>
    <n v="9.6859852476290822"/>
    <n v="9192"/>
    <n v="1369.1140147523711"/>
    <x v="0"/>
  </r>
  <r>
    <x v="3"/>
    <x v="0"/>
    <x v="1"/>
    <s v="DVL9PHTQ673TVFS"/>
    <s v="SmartTailors Kenya"/>
    <x v="20"/>
    <s v="|65/01/06|"/>
    <n v="9288"/>
    <n v="0.91"/>
    <n v="0.95"/>
    <n v="1.3908205841446453E-3"/>
    <n v="8452.08"/>
    <n v="12.917941585535464"/>
    <n v="8823.6"/>
    <n v="358.60205841446498"/>
    <x v="1"/>
  </r>
  <r>
    <x v="3"/>
    <x v="0"/>
    <x v="1"/>
    <s v="DVL9PHTQ673TVFS"/>
    <s v="SmartTailors Kenya"/>
    <x v="21"/>
    <s v="|65/01/07|"/>
    <n v="7284"/>
    <n v="0.66"/>
    <n v="0.9"/>
    <n v="1.2738853503184713E-3"/>
    <n v="4807.4400000000005"/>
    <n v="9.2789808917197441"/>
    <n v="6555.6"/>
    <n v="1738.88101910828"/>
    <x v="0"/>
  </r>
  <r>
    <x v="3"/>
    <x v="0"/>
    <x v="1"/>
    <s v="DVL9PHTQ673TVFS"/>
    <s v="SmartTailors Kenya"/>
    <x v="22"/>
    <s v="|65/01/08|"/>
    <n v="8364"/>
    <n v="1.0900000000000001"/>
    <n v="1.0900000000000001"/>
    <n v="1.1299435028248588E-3"/>
    <n v="9116.76"/>
    <n v="9.4508474576271198"/>
    <n v="9116.76"/>
    <n v="-9.4508474576271198"/>
    <x v="1"/>
  </r>
  <r>
    <x v="3"/>
    <x v="0"/>
    <x v="1"/>
    <s v="DVL9PHTQ673TVFS"/>
    <s v="SmartTailors Kenya"/>
    <x v="23"/>
    <s v="|65/01/09|"/>
    <n v="8700"/>
    <n v="0.5"/>
    <n v="1.1599999999999999"/>
    <n v="1.834862385321101E-3"/>
    <n v="4350"/>
    <n v="15.963302752293579"/>
    <n v="10092"/>
    <n v="5726.0366972477068"/>
    <x v="0"/>
  </r>
  <r>
    <x v="3"/>
    <x v="0"/>
    <x v="1"/>
    <s v="DVL9PHTQ673TVFS"/>
    <s v="SmartTailors Kenya"/>
    <x v="24"/>
    <s v="|65/01/10|"/>
    <n v="6852"/>
    <n v="1.2"/>
    <n v="1.05"/>
    <n v="0"/>
    <n v="8222.4"/>
    <n v="0"/>
    <n v="7194.6"/>
    <n v="-1027.7999999999993"/>
    <x v="1"/>
  </r>
  <r>
    <x v="3"/>
    <x v="0"/>
    <x v="1"/>
    <s v="DVL9PHTQ673TVFS"/>
    <s v="SmartTailors Kenya"/>
    <x v="25"/>
    <s v="|65/01/11|"/>
    <n v="9336"/>
    <n v="1.19"/>
    <n v="1.02"/>
    <n v="0"/>
    <n v="11109.84"/>
    <n v="0"/>
    <n v="9522.7199999999993"/>
    <n v="-1587.1200000000008"/>
    <x v="1"/>
  </r>
  <r>
    <x v="3"/>
    <x v="0"/>
    <x v="2"/>
    <s v="DVL9PHTQ673TVFS"/>
    <s v="SmartTailors Kenya"/>
    <x v="26"/>
    <s v="|65/02/01|"/>
    <n v="132"/>
    <n v="1.05"/>
    <n v="1.27"/>
    <n v="1.1507479861910242E-3"/>
    <n v="138.6"/>
    <n v="0.15189873417721519"/>
    <n v="167.64000000000001"/>
    <n v="28.888101265822804"/>
    <x v="1"/>
  </r>
  <r>
    <x v="3"/>
    <x v="0"/>
    <x v="5"/>
    <s v="DVL9PHTQ577TVFS"/>
    <s v="ApexUniforms Africa"/>
    <x v="27"/>
    <s v="|109/01/01|"/>
    <n v="792"/>
    <n v="1.17"/>
    <n v="1.67"/>
    <n v="1.1737089201877935E-3"/>
    <n v="926.64"/>
    <n v="0.92957746478873238"/>
    <n v="1322.6399999999999"/>
    <n v="395.07042253521115"/>
    <x v="1"/>
  </r>
  <r>
    <x v="3"/>
    <x v="0"/>
    <x v="5"/>
    <s v="DVL9PHTQ577TVFS"/>
    <s v="ApexUniforms Africa"/>
    <x v="28"/>
    <s v="|109/01/02|"/>
    <n v="696"/>
    <n v="1.28"/>
    <n v="1.81"/>
    <n v="1.5698587127158557E-3"/>
    <n v="890.88"/>
    <n v="1.0926216640502355"/>
    <n v="1259.76"/>
    <n v="367.78737833594977"/>
    <x v="1"/>
  </r>
  <r>
    <x v="3"/>
    <x v="0"/>
    <x v="5"/>
    <s v="DVL9PHTQ577TVFS"/>
    <s v="ApexUniforms Africa"/>
    <x v="29"/>
    <s v="|109/01/03|"/>
    <n v="660"/>
    <n v="1.28"/>
    <n v="1.82"/>
    <n v="1.4858841010401188E-3"/>
    <n v="844.80000000000007"/>
    <n v="0.98068350668647841"/>
    <n v="1201.2"/>
    <n v="355.41931649331349"/>
    <x v="1"/>
  </r>
  <r>
    <x v="3"/>
    <x v="0"/>
    <x v="5"/>
    <s v="DVL9PHTQ577TVFS"/>
    <s v="ApexUniforms Africa"/>
    <x v="30"/>
    <s v="|109/01/04|"/>
    <n v="1152"/>
    <n v="1.5"/>
    <n v="1.6"/>
    <n v="1.0395010395010396E-3"/>
    <n v="1728"/>
    <n v="1.1975051975051976"/>
    <n v="1843.2"/>
    <n v="114.00249480249485"/>
    <x v="1"/>
  </r>
  <r>
    <x v="3"/>
    <x v="0"/>
    <x v="5"/>
    <s v="DVL9PHTQ577TVFS"/>
    <s v="ApexUniforms Africa"/>
    <x v="31"/>
    <s v="|109/01/05|"/>
    <n v="900"/>
    <n v="1.41"/>
    <n v="1.66"/>
    <n v="1.5772870662460567E-3"/>
    <n v="1269"/>
    <n v="1.4195583596214512"/>
    <n v="1494"/>
    <n v="223.58044164037855"/>
    <x v="1"/>
  </r>
  <r>
    <x v="3"/>
    <x v="0"/>
    <x v="4"/>
    <s v="DVL9PHTQ503TVFS"/>
    <s v="Rift Valley Textiles"/>
    <x v="32"/>
    <s v="|85/01/01|"/>
    <n v="852"/>
    <n v="2.67"/>
    <n v="3.78"/>
    <n v="1.5337423312883436E-3"/>
    <n v="2274.84"/>
    <n v="1.3067484662576687"/>
    <n v="3220.56"/>
    <n v="944.41325153374214"/>
    <x v="1"/>
  </r>
  <r>
    <x v="3"/>
    <x v="0"/>
    <x v="4"/>
    <s v="DVL9PHTQ503TVFS"/>
    <s v="Rift Valley Textiles"/>
    <x v="33"/>
    <s v="|85/01/02|"/>
    <n v="636"/>
    <n v="2.27"/>
    <n v="3.26"/>
    <n v="1.0649627263045794E-3"/>
    <n v="1443.72"/>
    <n v="0.67731629392971249"/>
    <n v="2073.3599999999997"/>
    <n v="628.96268370606992"/>
    <x v="1"/>
  </r>
  <r>
    <x v="3"/>
    <x v="0"/>
    <x v="4"/>
    <s v="DVL9PHTQ503TVFS"/>
    <s v="Rift Valley Textiles"/>
    <x v="34"/>
    <s v="|85/01/03|"/>
    <n v="672"/>
    <n v="2.1800000000000002"/>
    <n v="3.56"/>
    <n v="1.3140604467805519E-3"/>
    <n v="1464.96"/>
    <n v="0.88304862023653086"/>
    <n v="2392.3200000000002"/>
    <n v="926.47695137976359"/>
    <x v="1"/>
  </r>
  <r>
    <x v="3"/>
    <x v="0"/>
    <x v="4"/>
    <s v="DVL9PHTQ503TVFS"/>
    <s v="Rift Valley Textiles"/>
    <x v="35"/>
    <s v="|85/01/04|"/>
    <n v="756"/>
    <n v="2.27"/>
    <n v="3.42"/>
    <n v="1.1723329425556857E-3"/>
    <n v="1716.1200000000001"/>
    <n v="0.88628370457209837"/>
    <n v="2585.52"/>
    <n v="868.5137162954278"/>
    <x v="1"/>
  </r>
  <r>
    <x v="3"/>
    <x v="0"/>
    <x v="4"/>
    <s v="DVL9PHTQ503TVFS"/>
    <s v="Rift Valley Textiles"/>
    <x v="36"/>
    <s v="|85/01/05|"/>
    <n v="912"/>
    <n v="2.94"/>
    <n v="3.53"/>
    <n v="1.7094017094017094E-3"/>
    <n v="2681.2799999999997"/>
    <n v="1.558974358974359"/>
    <n v="3219.3599999999997"/>
    <n v="536.52102564102552"/>
    <x v="1"/>
  </r>
  <r>
    <x v="3"/>
    <x v="0"/>
    <x v="4"/>
    <s v="DVL9PHTQ503TVFS"/>
    <s v="Rift Valley Textiles"/>
    <x v="37"/>
    <s v="|85/01/06|"/>
    <n v="1176"/>
    <n v="2.37"/>
    <n v="3.5"/>
    <n v="1.7211703958691911E-3"/>
    <n v="2787.1200000000003"/>
    <n v="2.0240963855421685"/>
    <n v="4116"/>
    <n v="1326.8559036144575"/>
    <x v="0"/>
  </r>
  <r>
    <x v="3"/>
    <x v="0"/>
    <x v="4"/>
    <s v="DVL9PHTQ503TVFS"/>
    <s v="Rift Valley Textiles"/>
    <x v="38"/>
    <s v="|85/01/07|"/>
    <n v="960"/>
    <n v="2.37"/>
    <n v="3.52"/>
    <n v="1.1148272017837235E-3"/>
    <n v="2275.2000000000003"/>
    <n v="1.0702341137123745"/>
    <n v="3379.2"/>
    <n v="1102.9297658862872"/>
    <x v="0"/>
  </r>
  <r>
    <x v="3"/>
    <x v="0"/>
    <x v="4"/>
    <s v="DVL9PHTQ503TVFS"/>
    <s v="Rift Valley Textiles"/>
    <x v="39"/>
    <s v="|85/01/08|"/>
    <n v="684"/>
    <n v="2.37"/>
    <n v="3.62"/>
    <n v="1.2330456226880395E-3"/>
    <n v="1621.0800000000002"/>
    <n v="0.84340320591861895"/>
    <n v="2476.08"/>
    <n v="854.15659679408111"/>
    <x v="1"/>
  </r>
  <r>
    <x v="3"/>
    <x v="0"/>
    <x v="4"/>
    <s v="DVL9PHTQ503TVFS"/>
    <s v="Rift Valley Textiles"/>
    <x v="40"/>
    <s v="|85/01/09|"/>
    <n v="1140"/>
    <n v="2.0699999999999998"/>
    <n v="3.46"/>
    <n v="1.8083182640144665E-3"/>
    <n v="2359.7999999999997"/>
    <n v="2.0614828209764919"/>
    <n v="3944.4"/>
    <n v="1582.538517179024"/>
    <x v="0"/>
  </r>
  <r>
    <x v="3"/>
    <x v="0"/>
    <x v="4"/>
    <s v="DVL9PHTQ503TVFS"/>
    <s v="Rift Valley Textiles"/>
    <x v="41"/>
    <s v="|85/01/10|"/>
    <n v="708"/>
    <n v="2.99"/>
    <n v="3.91"/>
    <n v="1.7825311942959001E-3"/>
    <n v="2116.92"/>
    <n v="1.2620320855614973"/>
    <n v="2768.28"/>
    <n v="650.09796791443864"/>
    <x v="1"/>
  </r>
  <r>
    <x v="3"/>
    <x v="0"/>
    <x v="4"/>
    <s v="DVL9PHTQ503TVFS"/>
    <s v="Rift Valley Textiles"/>
    <x v="42"/>
    <s v="|85/01/11|"/>
    <n v="984"/>
    <n v="2.68"/>
    <n v="3.94"/>
    <n v="1.1778563015312131E-3"/>
    <n v="2637.1200000000003"/>
    <n v="1.1590106007067138"/>
    <n v="3876.96"/>
    <n v="1238.6809893992929"/>
    <x v="0"/>
  </r>
  <r>
    <x v="3"/>
    <x v="0"/>
    <x v="4"/>
    <s v="DVL9PHTQ503TVFS"/>
    <s v="Rift Valley Textiles"/>
    <x v="43"/>
    <s v="|85/01/12|"/>
    <n v="636"/>
    <n v="2.66"/>
    <n v="3.39"/>
    <n v="1.2033694344163659E-3"/>
    <n v="1691.76"/>
    <n v="0.76534296028880866"/>
    <n v="2156.04"/>
    <n v="463.51465703971115"/>
    <x v="1"/>
  </r>
  <r>
    <x v="3"/>
    <x v="0"/>
    <x v="4"/>
    <s v="DVL9PHTQ503TVFS"/>
    <s v="Rift Valley Textiles"/>
    <x v="44"/>
    <s v="|85/01/13|"/>
    <n v="612"/>
    <n v="2.97"/>
    <n v="3.78"/>
    <n v="1.3440860215053765E-3"/>
    <n v="1817.64"/>
    <n v="0.82258064516129037"/>
    <n v="2313.3599999999997"/>
    <n v="494.89741935483829"/>
    <x v="1"/>
  </r>
  <r>
    <x v="3"/>
    <x v="0"/>
    <x v="4"/>
    <s v="DVL9PHTQ503TVFS"/>
    <s v="Rift Valley Textiles"/>
    <x v="45"/>
    <s v="|85/01/14|"/>
    <n v="1164"/>
    <n v="3"/>
    <n v="3.44"/>
    <n v="1.1350737797956867E-3"/>
    <n v="3492"/>
    <n v="1.3212258796821792"/>
    <n v="4004.16"/>
    <n v="510.83877412031768"/>
    <x v="1"/>
  </r>
  <r>
    <x v="3"/>
    <x v="0"/>
    <x v="4"/>
    <s v="DVL9PHTQ503TVFS"/>
    <s v="Rift Valley Textiles"/>
    <x v="46"/>
    <s v="|85/01/15|"/>
    <n v="768"/>
    <n v="2.1"/>
    <n v="3.44"/>
    <n v="1.2468827930174563E-3"/>
    <n v="1612.8000000000002"/>
    <n v="0.95760598503740646"/>
    <n v="2641.92"/>
    <n v="1028.1623940149625"/>
    <x v="0"/>
  </r>
  <r>
    <x v="3"/>
    <x v="0"/>
    <x v="4"/>
    <s v="DVL9PHTQ503TVFS"/>
    <s v="Rift Valley Textiles"/>
    <x v="0"/>
    <s v="|85/01/16|"/>
    <n v="948"/>
    <n v="2.8"/>
    <n v="3.57"/>
    <n v="1.221001221001221E-3"/>
    <n v="2654.3999999999996"/>
    <n v="1.1575091575091576"/>
    <n v="3384.3599999999997"/>
    <n v="728.8024908424909"/>
    <x v="1"/>
  </r>
  <r>
    <x v="3"/>
    <x v="0"/>
    <x v="4"/>
    <s v="DVL9PHTQ503TVFS"/>
    <s v="Rift Valley Textiles"/>
    <x v="1"/>
    <s v="|85/02/01|"/>
    <n v="1032"/>
    <n v="3"/>
    <n v="3.46"/>
    <n v="1.2269938650306749E-3"/>
    <n v="3096"/>
    <n v="1.2662576687116565"/>
    <n v="3570.72"/>
    <n v="473.45374233128814"/>
    <x v="1"/>
  </r>
  <r>
    <x v="3"/>
    <x v="0"/>
    <x v="4"/>
    <s v="DVL9PHTQ503TVFS"/>
    <s v="Rift Valley Textiles"/>
    <x v="2"/>
    <s v="|85/02/02|"/>
    <n v="708"/>
    <n v="2.2599999999999998"/>
    <n v="3.23"/>
    <n v="1.7035775127768314E-3"/>
    <n v="1600.08"/>
    <n v="1.2061328790459966"/>
    <n v="2286.84"/>
    <n v="685.55386712095424"/>
    <x v="1"/>
  </r>
  <r>
    <x v="3"/>
    <x v="0"/>
    <x v="4"/>
    <s v="DVL9PHTQ503TVFS"/>
    <s v="Rift Valley Textiles"/>
    <x v="3"/>
    <s v="|85/03/01|"/>
    <n v="1068"/>
    <n v="2.0699999999999998"/>
    <n v="3.8"/>
    <n v="1.5384615384615385E-3"/>
    <n v="2210.7599999999998"/>
    <n v="1.6430769230769231"/>
    <n v="4058.3999999999996"/>
    <n v="1845.9969230769229"/>
    <x v="0"/>
  </r>
  <r>
    <x v="3"/>
    <x v="0"/>
    <x v="4"/>
    <s v="DVL9PHTQ503TVFS"/>
    <s v="Rift Valley Textiles"/>
    <x v="4"/>
    <s v="|85/03/02|"/>
    <n v="612"/>
    <n v="2.2999999999999998"/>
    <n v="3.21"/>
    <n v="1.3495276653171389E-3"/>
    <n v="1407.6"/>
    <n v="0.82591093117408898"/>
    <n v="1964.52"/>
    <n v="556.09408906882595"/>
    <x v="1"/>
  </r>
  <r>
    <x v="3"/>
    <x v="0"/>
    <x v="4"/>
    <s v="DVL9PHTQ503TVFS"/>
    <s v="Rift Valley Textiles"/>
    <x v="5"/>
    <s v="|85/03/03|"/>
    <n v="816"/>
    <n v="2.31"/>
    <n v="3.95"/>
    <n v="1.5060240963855422E-3"/>
    <n v="1884.96"/>
    <n v="1.2289156626506024"/>
    <n v="3223.2000000000003"/>
    <n v="1337.0110843373495"/>
    <x v="0"/>
  </r>
  <r>
    <x v="3"/>
    <x v="0"/>
    <x v="4"/>
    <s v="DVL9PHTQ503TVFS"/>
    <s v="Rift Valley Textiles"/>
    <x v="6"/>
    <s v="|85/03/04|"/>
    <n v="1032"/>
    <n v="2.4500000000000002"/>
    <n v="3.6"/>
    <n v="1.4388489208633094E-3"/>
    <n v="2528.4"/>
    <n v="1.4848920863309354"/>
    <n v="3715.2000000000003"/>
    <n v="1185.3151079136692"/>
    <x v="0"/>
  </r>
  <r>
    <x v="3"/>
    <x v="0"/>
    <x v="4"/>
    <s v="DVL9PHTQ503TVFS"/>
    <s v="Rift Valley Textiles"/>
    <x v="7"/>
    <s v="|85/03/05|"/>
    <n v="828"/>
    <n v="2.2999999999999998"/>
    <n v="3.53"/>
    <n v="1.7064846416382253E-3"/>
    <n v="1904.3999999999999"/>
    <n v="1.4129692832764504"/>
    <n v="2922.8399999999997"/>
    <n v="1017.0270307167234"/>
    <x v="0"/>
  </r>
  <r>
    <x v="3"/>
    <x v="0"/>
    <x v="4"/>
    <s v="DVL9PHTQ503TVFS"/>
    <s v="Rift Valley Textiles"/>
    <x v="8"/>
    <s v="|85/03/06|"/>
    <n v="984"/>
    <n v="2.71"/>
    <n v="3.45"/>
    <n v="1.0471204188481676E-3"/>
    <n v="2666.64"/>
    <n v="1.0303664921465969"/>
    <n v="3394.8"/>
    <n v="727.12963350785367"/>
    <x v="1"/>
  </r>
  <r>
    <x v="3"/>
    <x v="0"/>
    <x v="4"/>
    <s v="DVL9PHTQ503TVFS"/>
    <s v="Rift Valley Textiles"/>
    <x v="9"/>
    <s v="|85/03/07|"/>
    <n v="684"/>
    <n v="2.25"/>
    <n v="3.89"/>
    <n v="1.7035775127768314E-3"/>
    <n v="1539"/>
    <n v="1.1652470187393527"/>
    <n v="2660.76"/>
    <n v="1120.5947529812609"/>
    <x v="0"/>
  </r>
  <r>
    <x v="3"/>
    <x v="0"/>
    <x v="4"/>
    <s v="DVL9PHTQ503TVFS"/>
    <s v="Rift Valley Textiles"/>
    <x v="10"/>
    <s v="|85/03/08|"/>
    <n v="624"/>
    <n v="2.08"/>
    <n v="3.77"/>
    <n v="1.2376237623762376E-3"/>
    <n v="1297.92"/>
    <n v="0.7722772277227723"/>
    <n v="2352.48"/>
    <n v="1053.7877227722772"/>
    <x v="0"/>
  </r>
  <r>
    <x v="3"/>
    <x v="0"/>
    <x v="4"/>
    <s v="DVL9PHTQ503TVFS"/>
    <s v="Rift Valley Textiles"/>
    <x v="11"/>
    <s v="|85/03/09|"/>
    <n v="828"/>
    <n v="2.71"/>
    <n v="3.28"/>
    <n v="1.287001287001287E-3"/>
    <n v="2243.88"/>
    <n v="1.0656370656370655"/>
    <n v="2715.8399999999997"/>
    <n v="470.8943629343625"/>
    <x v="1"/>
  </r>
  <r>
    <x v="3"/>
    <x v="0"/>
    <x v="4"/>
    <s v="DVL9PHTQ503TVFS"/>
    <s v="Rift Valley Textiles"/>
    <x v="12"/>
    <s v="|85/03/10|"/>
    <n v="972"/>
    <n v="2.79"/>
    <n v="3.9"/>
    <n v="1.0224948875255625E-3"/>
    <n v="2711.88"/>
    <n v="0.99386503067484677"/>
    <n v="3790.7999999999997"/>
    <n v="1077.9261349693247"/>
    <x v="0"/>
  </r>
  <r>
    <x v="3"/>
    <x v="0"/>
    <x v="4"/>
    <s v="DVL9PHTQ503TVFS"/>
    <s v="Rift Valley Textiles"/>
    <x v="13"/>
    <s v="|85/03/11|"/>
    <n v="708"/>
    <n v="2.84"/>
    <n v="3.27"/>
    <n v="1.0493179433368311E-3"/>
    <n v="2010.7199999999998"/>
    <n v="0.74291710388247645"/>
    <n v="2315.16"/>
    <n v="303.69708289611759"/>
    <x v="1"/>
  </r>
  <r>
    <x v="3"/>
    <x v="0"/>
    <x v="4"/>
    <s v="DVL9PHTQ503TVFS"/>
    <s v="Rift Valley Textiles"/>
    <x v="14"/>
    <s v="|85/03/12|"/>
    <n v="1164"/>
    <n v="2.08"/>
    <n v="3.3"/>
    <n v="1.1668611435239206E-3"/>
    <n v="2421.12"/>
    <n v="1.3582263710618436"/>
    <n v="3841.2"/>
    <n v="1418.7217736289381"/>
    <x v="0"/>
  </r>
  <r>
    <x v="3"/>
    <x v="0"/>
    <x v="4"/>
    <s v="DVL9PHTQ503TVFS"/>
    <s v="Rift Valley Textiles"/>
    <x v="15"/>
    <s v="|85/03/13|"/>
    <n v="720"/>
    <n v="2.62"/>
    <n v="3.94"/>
    <n v="1.5503875968992248E-3"/>
    <n v="1886.4"/>
    <n v="1.1162790697674418"/>
    <n v="2836.8"/>
    <n v="949.28372093023268"/>
    <x v="1"/>
  </r>
  <r>
    <x v="3"/>
    <x v="0"/>
    <x v="4"/>
    <s v="DVL9PHTQ503TVFS"/>
    <s v="Rift Valley Textiles"/>
    <x v="16"/>
    <s v="|85/03/14|"/>
    <n v="1092"/>
    <n v="2.81"/>
    <n v="3.42"/>
    <n v="1.5060240963855422E-3"/>
    <n v="3068.52"/>
    <n v="1.6445783132530121"/>
    <n v="3734.64"/>
    <n v="664.47542168674693"/>
    <x v="1"/>
  </r>
  <r>
    <x v="3"/>
    <x v="0"/>
    <x v="4"/>
    <s v="DVL9PHTQ503TVFS"/>
    <s v="Rift Valley Textiles"/>
    <x v="17"/>
    <s v="|85/03/15|"/>
    <n v="648"/>
    <n v="2.59"/>
    <n v="3.67"/>
    <n v="1.3531799729364006E-3"/>
    <n v="1678.32"/>
    <n v="0.87686062246278762"/>
    <n v="2378.16"/>
    <n v="698.96313937753712"/>
    <x v="1"/>
  </r>
  <r>
    <x v="3"/>
    <x v="0"/>
    <x v="4"/>
    <s v="DVL9PHTQ503TVFS"/>
    <s v="Rift Valley Textiles"/>
    <x v="18"/>
    <s v="|85/04/01|"/>
    <n v="960"/>
    <n v="2.08"/>
    <n v="3.65"/>
    <n v="1.6806722689075631E-3"/>
    <n v="1996.8000000000002"/>
    <n v="1.6134453781512605"/>
    <n v="3504"/>
    <n v="1505.5865546218486"/>
    <x v="0"/>
  </r>
  <r>
    <x v="3"/>
    <x v="0"/>
    <x v="4"/>
    <s v="DVL9PHTQ503TVFS"/>
    <s v="Rift Valley Textiles"/>
    <x v="19"/>
    <s v="|85/04/02|"/>
    <n v="1116"/>
    <n v="2.14"/>
    <n v="3.34"/>
    <n v="1.0582010582010583E-3"/>
    <n v="2388.2400000000002"/>
    <n v="1.180952380952381"/>
    <n v="3727.44"/>
    <n v="1338.0190476190473"/>
    <x v="0"/>
  </r>
  <r>
    <x v="3"/>
    <x v="0"/>
    <x v="4"/>
    <s v="DVL9PHTQ503TVFS"/>
    <s v="Rift Valley Textiles"/>
    <x v="20"/>
    <s v="|85/04/03|"/>
    <n v="1116"/>
    <n v="2.76"/>
    <n v="3.51"/>
    <n v="1.718213058419244E-3"/>
    <n v="3080.16"/>
    <n v="1.9175257731958764"/>
    <n v="3917.16"/>
    <n v="835.08247422680415"/>
    <x v="1"/>
  </r>
  <r>
    <x v="3"/>
    <x v="0"/>
    <x v="4"/>
    <s v="DVL9PHTQ503TVFS"/>
    <s v="Rift Valley Textiles"/>
    <x v="21"/>
    <s v="|85/04/04|"/>
    <n v="888"/>
    <n v="2.88"/>
    <n v="3.23"/>
    <n v="1.30718954248366E-3"/>
    <n v="2557.44"/>
    <n v="1.1607843137254901"/>
    <n v="2868.24"/>
    <n v="309.63921568627421"/>
    <x v="1"/>
  </r>
  <r>
    <x v="3"/>
    <x v="0"/>
    <x v="4"/>
    <s v="DVL9PHTQ503TVFS"/>
    <s v="Rift Valley Textiles"/>
    <x v="22"/>
    <s v="|85/04/05|"/>
    <n v="924"/>
    <n v="2.92"/>
    <n v="3.4"/>
    <n v="1.1025358324145535E-3"/>
    <n v="2698.08"/>
    <n v="1.0187431091510475"/>
    <n v="3141.6"/>
    <n v="442.50125689084894"/>
    <x v="1"/>
  </r>
  <r>
    <x v="3"/>
    <x v="0"/>
    <x v="4"/>
    <s v="DVL9PHTQ503TVFS"/>
    <s v="Rift Valley Textiles"/>
    <x v="23"/>
    <s v="|85/04/06|"/>
    <n v="972"/>
    <n v="2.57"/>
    <n v="3.5"/>
    <n v="1.8315018315018315E-3"/>
    <n v="2498.04"/>
    <n v="1.7802197802197801"/>
    <n v="3402"/>
    <n v="902.17978021978024"/>
    <x v="1"/>
  </r>
  <r>
    <x v="3"/>
    <x v="0"/>
    <x v="4"/>
    <s v="DVL9PHTQ503TVFS"/>
    <s v="Rift Valley Textiles"/>
    <x v="24"/>
    <s v="|85/04/07|"/>
    <n v="624"/>
    <n v="2.91"/>
    <n v="3.51"/>
    <n v="1.3986013986013986E-3"/>
    <n v="1815.8400000000001"/>
    <n v="0.87272727272727268"/>
    <n v="2190.2399999999998"/>
    <n v="373.52727272727236"/>
    <x v="1"/>
  </r>
  <r>
    <x v="3"/>
    <x v="0"/>
    <x v="4"/>
    <s v="DVL9PHTQ503TVFS"/>
    <s v="Rift Valley Textiles"/>
    <x v="25"/>
    <s v="|85/04/08|"/>
    <n v="924"/>
    <n v="2.36"/>
    <n v="3.42"/>
    <n v="1.6638935108153079E-3"/>
    <n v="2180.64"/>
    <n v="1.5374376039933444"/>
    <n v="3160.08"/>
    <n v="977.90256239600672"/>
    <x v="1"/>
  </r>
  <r>
    <x v="3"/>
    <x v="0"/>
    <x v="4"/>
    <s v="DVL9PHTQ503TVFS"/>
    <s v="Rift Valley Textiles"/>
    <x v="26"/>
    <s v="|85/04/09|"/>
    <n v="876"/>
    <n v="2.69"/>
    <n v="3.95"/>
    <n v="1.1806375442739079E-3"/>
    <n v="2356.44"/>
    <n v="1.0342384887839433"/>
    <n v="3460.2000000000003"/>
    <n v="1102.7257615112162"/>
    <x v="0"/>
  </r>
  <r>
    <x v="3"/>
    <x v="0"/>
    <x v="4"/>
    <s v="DVL9PHTQ503TVFS"/>
    <s v="Rift Valley Textiles"/>
    <x v="27"/>
    <s v="|85/04/10|"/>
    <n v="744"/>
    <n v="2.33"/>
    <n v="3.91"/>
    <n v="1.0683760683760685E-3"/>
    <n v="1733.52"/>
    <n v="0.79487179487179493"/>
    <n v="2909.04"/>
    <n v="1174.7251282051282"/>
    <x v="0"/>
  </r>
  <r>
    <x v="3"/>
    <x v="0"/>
    <x v="4"/>
    <s v="DVL9PHTQ503TVFS"/>
    <s v="Rift Valley Textiles"/>
    <x v="28"/>
    <s v="|85/04/11|"/>
    <n v="744"/>
    <n v="2.14"/>
    <n v="3.87"/>
    <n v="1.4577259475218659E-3"/>
    <n v="1592.16"/>
    <n v="1.0845481049562682"/>
    <n v="2879.28"/>
    <n v="1286.0354518950439"/>
    <x v="0"/>
  </r>
  <r>
    <x v="3"/>
    <x v="0"/>
    <x v="4"/>
    <s v="DVL9PHTQ503TVFS"/>
    <s v="Rift Valley Textiles"/>
    <x v="29"/>
    <s v="|85/04/12|"/>
    <n v="852"/>
    <n v="2.73"/>
    <n v="3.78"/>
    <n v="1.3550135501355014E-3"/>
    <n v="2325.96"/>
    <n v="1.1544715447154472"/>
    <n v="3220.56"/>
    <n v="893.44552845528449"/>
    <x v="1"/>
  </r>
  <r>
    <x v="3"/>
    <x v="0"/>
    <x v="4"/>
    <s v="DVL9PHTQ503TVFS"/>
    <s v="Rift Valley Textiles"/>
    <x v="30"/>
    <s v="|85/04/13|"/>
    <n v="1092"/>
    <n v="2.35"/>
    <n v="3.67"/>
    <n v="1.7636684303350969E-3"/>
    <n v="2566.2000000000003"/>
    <n v="1.9259259259259258"/>
    <n v="4007.64"/>
    <n v="1439.5140740740737"/>
    <x v="0"/>
  </r>
  <r>
    <x v="3"/>
    <x v="0"/>
    <x v="4"/>
    <s v="DVL9PHTQ503TVFS"/>
    <s v="Rift Valley Textiles"/>
    <x v="31"/>
    <s v="|85/04/14|"/>
    <n v="1068"/>
    <n v="2.58"/>
    <n v="3.93"/>
    <n v="1.2804097311139564E-3"/>
    <n v="2755.44"/>
    <n v="1.3674775928297054"/>
    <n v="4197.24"/>
    <n v="1440.4325224071699"/>
    <x v="0"/>
  </r>
  <r>
    <x v="3"/>
    <x v="0"/>
    <x v="4"/>
    <s v="DVL9PHTQ503TVFS"/>
    <s v="Rift Valley Textiles"/>
    <x v="32"/>
    <s v="|85/04/15|"/>
    <n v="876"/>
    <n v="2.54"/>
    <n v="3.78"/>
    <n v="1.2722646310432571E-3"/>
    <n v="2225.04"/>
    <n v="1.1145038167938932"/>
    <n v="3311.2799999999997"/>
    <n v="1085.125496183206"/>
    <x v="0"/>
  </r>
  <r>
    <x v="3"/>
    <x v="0"/>
    <x v="4"/>
    <s v="DVL9PHTQ503TVFS"/>
    <s v="Rift Valley Textiles"/>
    <x v="33"/>
    <s v="|85/04/16|"/>
    <n v="780"/>
    <n v="2.58"/>
    <n v="3.62"/>
    <n v="1.0438413361169101E-3"/>
    <n v="2012.4"/>
    <n v="0.81419624217118991"/>
    <n v="2823.6"/>
    <n v="810.38580375782863"/>
    <x v="1"/>
  </r>
  <r>
    <x v="3"/>
    <x v="0"/>
    <x v="4"/>
    <s v="DVL9PHTQ503TVFS"/>
    <s v="Rift Valley Textiles"/>
    <x v="34"/>
    <s v="|85/04/17|"/>
    <n v="900"/>
    <n v="2.8"/>
    <n v="3.51"/>
    <n v="1.5552099533437014E-3"/>
    <n v="2520"/>
    <n v="1.3996889580093312"/>
    <n v="3159"/>
    <n v="637.60031104199072"/>
    <x v="1"/>
  </r>
  <r>
    <x v="3"/>
    <x v="0"/>
    <x v="4"/>
    <s v="DVL9PHTQ503TVFS"/>
    <s v="Rift Valley Textiles"/>
    <x v="35"/>
    <s v="|85/04/18|"/>
    <n v="852"/>
    <n v="2.68"/>
    <n v="3.55"/>
    <n v="1.4727540500736377E-3"/>
    <n v="2283.36"/>
    <n v="1.2547864506627393"/>
    <n v="3024.6"/>
    <n v="739.985213549337"/>
    <x v="1"/>
  </r>
  <r>
    <x v="3"/>
    <x v="0"/>
    <x v="4"/>
    <s v="DVL9PHTQ503TVFS"/>
    <s v="Rift Valley Textiles"/>
    <x v="36"/>
    <s v="|85/05/01|"/>
    <n v="732"/>
    <n v="2.65"/>
    <n v="3.93"/>
    <n v="1.7331022530329288E-3"/>
    <n v="1939.8"/>
    <n v="1.2686308492201039"/>
    <n v="2876.76"/>
    <n v="935.69136915078013"/>
    <x v="1"/>
  </r>
  <r>
    <x v="3"/>
    <x v="0"/>
    <x v="4"/>
    <s v="DVL9PHTQ503TVFS"/>
    <s v="Rift Valley Textiles"/>
    <x v="37"/>
    <s v="|85/05/02|"/>
    <n v="1200"/>
    <n v="2.5"/>
    <n v="3.5"/>
    <n v="1.2165450121654502E-3"/>
    <n v="3000"/>
    <n v="1.4598540145985401"/>
    <n v="4200"/>
    <n v="1198.5401459854015"/>
    <x v="0"/>
  </r>
  <r>
    <x v="3"/>
    <x v="0"/>
    <x v="4"/>
    <s v="DVL9PHTQ503TVFS"/>
    <s v="Rift Valley Textiles"/>
    <x v="38"/>
    <s v="|85/05/03|"/>
    <n v="852"/>
    <n v="2.99"/>
    <n v="3.71"/>
    <n v="1.2165450121654502E-3"/>
    <n v="2547.48"/>
    <n v="1.0364963503649636"/>
    <n v="3160.92"/>
    <n v="612.40350364963513"/>
    <x v="1"/>
  </r>
  <r>
    <x v="3"/>
    <x v="0"/>
    <x v="4"/>
    <s v="DVL9PHTQ503TVFS"/>
    <s v="Rift Valley Textiles"/>
    <x v="39"/>
    <s v="|85/05/04|"/>
    <n v="1128"/>
    <n v="2.88"/>
    <n v="3.66"/>
    <n v="1.076426264800861E-3"/>
    <n v="3248.64"/>
    <n v="1.2142088266953712"/>
    <n v="4128.4800000000005"/>
    <n v="878.62579117330517"/>
    <x v="1"/>
  </r>
  <r>
    <x v="3"/>
    <x v="0"/>
    <x v="4"/>
    <s v="DVL9PHTQ503TVFS"/>
    <s v="Rift Valley Textiles"/>
    <x v="40"/>
    <s v="|85/06/01|"/>
    <n v="900"/>
    <n v="2.66"/>
    <n v="3.4"/>
    <n v="1.5360983102918587E-3"/>
    <n v="2394"/>
    <n v="1.3824884792626728"/>
    <n v="3060"/>
    <n v="664.61751152073737"/>
    <x v="1"/>
  </r>
  <r>
    <x v="3"/>
    <x v="0"/>
    <x v="4"/>
    <s v="DVL9PHTQ503TVFS"/>
    <s v="Rift Valley Textiles"/>
    <x v="41"/>
    <s v="|85/06/02|"/>
    <n v="744"/>
    <n v="2.95"/>
    <n v="3.45"/>
    <n v="1.3986013986013986E-3"/>
    <n v="2194.8000000000002"/>
    <n v="1.0405594405594405"/>
    <n v="2566.8000000000002"/>
    <n v="370.95944055944057"/>
    <x v="1"/>
  </r>
  <r>
    <x v="3"/>
    <x v="0"/>
    <x v="4"/>
    <s v="DVL9PHTQ503TVFS"/>
    <s v="Rift Valley Textiles"/>
    <x v="42"/>
    <s v="|85/06/03|"/>
    <n v="1044"/>
    <n v="2.58"/>
    <n v="3.53"/>
    <n v="1.6722408026755853E-3"/>
    <n v="2693.52"/>
    <n v="1.745819397993311"/>
    <n v="3685.3199999999997"/>
    <n v="990.05418060200645"/>
    <x v="1"/>
  </r>
  <r>
    <x v="3"/>
    <x v="0"/>
    <x v="4"/>
    <s v="DVL9PHTQ503TVFS"/>
    <s v="Rift Valley Textiles"/>
    <x v="43"/>
    <s v="|85/06/04|"/>
    <n v="756"/>
    <n v="2.77"/>
    <n v="3.48"/>
    <n v="1.3679890560875513E-3"/>
    <n v="2094.12"/>
    <n v="1.0341997264021887"/>
    <n v="2630.88"/>
    <n v="535.725800273598"/>
    <x v="1"/>
  </r>
  <r>
    <x v="3"/>
    <x v="0"/>
    <x v="4"/>
    <s v="DVL9PHTQ503TVFS"/>
    <s v="Rift Valley Textiles"/>
    <x v="44"/>
    <s v="|85/06/05|"/>
    <n v="1092"/>
    <n v="2.37"/>
    <n v="3.88"/>
    <n v="1.3003901170351106E-3"/>
    <n v="2588.04"/>
    <n v="1.4200260078023408"/>
    <n v="4236.96"/>
    <n v="1647.4999739921977"/>
    <x v="0"/>
  </r>
  <r>
    <x v="3"/>
    <x v="0"/>
    <x v="4"/>
    <s v="DVL9PHTQ503TVFS"/>
    <s v="Rift Valley Textiles"/>
    <x v="45"/>
    <s v="|85/06/06|"/>
    <n v="1032"/>
    <n v="2.39"/>
    <n v="3.38"/>
    <n v="1.6025641025641025E-3"/>
    <n v="2466.48"/>
    <n v="1.6538461538461537"/>
    <n v="3488.16"/>
    <n v="1020.0261538461536"/>
    <x v="0"/>
  </r>
  <r>
    <x v="3"/>
    <x v="0"/>
    <x v="4"/>
    <s v="DVL9PHTQ503TVFS"/>
    <s v="Rift Valley Textiles"/>
    <x v="46"/>
    <s v="|85/06/07|"/>
    <n v="792"/>
    <n v="2.52"/>
    <n v="3.52"/>
    <n v="1.1600928074245939E-3"/>
    <n v="1995.84"/>
    <n v="0.91879350348027833"/>
    <n v="2787.84"/>
    <n v="791.08120649651994"/>
    <x v="1"/>
  </r>
  <r>
    <x v="3"/>
    <x v="0"/>
    <x v="4"/>
    <s v="DVL9PHTQ503TVFS"/>
    <s v="Rift Valley Textiles"/>
    <x v="0"/>
    <s v="|85/07/01|"/>
    <n v="744"/>
    <n v="2.61"/>
    <n v="3.27"/>
    <n v="1.4619883040935672E-3"/>
    <n v="1941.84"/>
    <n v="1.0877192982456139"/>
    <n v="2432.88"/>
    <n v="489.9522807017546"/>
    <x v="1"/>
  </r>
  <r>
    <x v="3"/>
    <x v="0"/>
    <x v="8"/>
    <s v="DVL9PHTQ234TVFS"/>
    <s v="Nakuru Garment Works"/>
    <x v="1"/>
    <s v="|111/00/00|"/>
    <n v="732"/>
    <n v="1.44"/>
    <n v="3.12"/>
    <n v="1.5625000000000001E-3"/>
    <n v="1054.08"/>
    <n v="1.14375"/>
    <n v="2283.84"/>
    <n v="1228.6162500000003"/>
    <x v="0"/>
  </r>
  <r>
    <x v="3"/>
    <x v="0"/>
    <x v="8"/>
    <s v="DVL9PHTQ234TVFS"/>
    <s v="Nakuru Garment Works"/>
    <x v="2"/>
    <s v="|111/00/01|"/>
    <n v="612"/>
    <n v="2.21"/>
    <n v="2.06"/>
    <n v="0"/>
    <n v="1352.52"/>
    <n v="0"/>
    <n v="1260.72"/>
    <n v="-91.799999999999955"/>
    <x v="1"/>
  </r>
  <r>
    <x v="3"/>
    <x v="0"/>
    <x v="8"/>
    <s v="DVL9PHTQ234TVFS"/>
    <s v="Nakuru Garment Works"/>
    <x v="3"/>
    <s v="|111/00/02|"/>
    <n v="1116"/>
    <n v="1.98"/>
    <n v="2.27"/>
    <n v="1.3106159895150721E-3"/>
    <n v="2209.6799999999998"/>
    <n v="1.4626474442988204"/>
    <n v="2533.3200000000002"/>
    <n v="322.17735255570153"/>
    <x v="1"/>
  </r>
  <r>
    <x v="3"/>
    <x v="0"/>
    <x v="8"/>
    <s v="DVL9PHTQ234TVFS"/>
    <s v="Nakuru Garment Works"/>
    <x v="4"/>
    <s v="|111/00/03|"/>
    <n v="1176"/>
    <n v="2.46"/>
    <n v="2.29"/>
    <n v="0"/>
    <n v="2892.96"/>
    <n v="0"/>
    <n v="2693.04"/>
    <n v="-199.92000000000007"/>
    <x v="1"/>
  </r>
  <r>
    <x v="3"/>
    <x v="0"/>
    <x v="6"/>
    <s v="DVL9PHTQ535TVFS"/>
    <s v="TexAfrica EPZ"/>
    <x v="5"/>
    <s v="|66/01/01|"/>
    <n v="2520"/>
    <n v="3"/>
    <n v="3.89"/>
    <n v="1.2853470437017994E-3"/>
    <n v="7560"/>
    <n v="3.2390745501285343"/>
    <n v="9802.8000000000011"/>
    <n v="2239.5609254498727"/>
    <x v="0"/>
  </r>
  <r>
    <x v="3"/>
    <x v="0"/>
    <x v="6"/>
    <s v="DVL9PHTQ535TVFS"/>
    <s v="TexAfrica EPZ"/>
    <x v="6"/>
    <s v="|66/01/02|"/>
    <n v="1800"/>
    <n v="2.4300000000000002"/>
    <n v="3.88"/>
    <n v="1.7452006980802793E-3"/>
    <n v="4374"/>
    <n v="3.1413612565445028"/>
    <n v="6984"/>
    <n v="2606.8586387434557"/>
    <x v="0"/>
  </r>
  <r>
    <x v="3"/>
    <x v="0"/>
    <x v="6"/>
    <s v="DVL9PHTQ535TVFS"/>
    <s v="TexAfrica EPZ"/>
    <x v="7"/>
    <s v="|66/01/03|"/>
    <n v="2484"/>
    <n v="2.94"/>
    <n v="3.39"/>
    <n v="1.4265335235378032E-3"/>
    <n v="7302.96"/>
    <n v="3.5435092724679031"/>
    <n v="8420.76"/>
    <n v="1114.2564907275323"/>
    <x v="0"/>
  </r>
  <r>
    <x v="3"/>
    <x v="0"/>
    <x v="6"/>
    <s v="DVL9PHTQ535TVFS"/>
    <s v="TexAfrica EPZ"/>
    <x v="8"/>
    <s v="|66/01/04|"/>
    <n v="1692"/>
    <n v="2.71"/>
    <n v="3.78"/>
    <n v="1.2135922330097086E-3"/>
    <n v="4585.32"/>
    <n v="2.0533980582524269"/>
    <n v="6395.7599999999993"/>
    <n v="1808.3866019417471"/>
    <x v="0"/>
  </r>
  <r>
    <x v="3"/>
    <x v="0"/>
    <x v="6"/>
    <s v="DVL9PHTQ535TVFS"/>
    <s v="TexAfrica EPZ"/>
    <x v="9"/>
    <s v="|66/01/05|"/>
    <n v="2016"/>
    <n v="2.94"/>
    <n v="3.98"/>
    <n v="1.2422360248447205E-3"/>
    <n v="5927.04"/>
    <n v="2.5043478260869567"/>
    <n v="8023.68"/>
    <n v="2094.1356521739135"/>
    <x v="0"/>
  </r>
  <r>
    <x v="3"/>
    <x v="0"/>
    <x v="6"/>
    <s v="DVL9PHTQ535TVFS"/>
    <s v="TexAfrica EPZ"/>
    <x v="10"/>
    <s v="|66/01/06|"/>
    <n v="2580"/>
    <n v="2.76"/>
    <n v="3.54"/>
    <n v="1.1363636363636363E-3"/>
    <n v="7120.7999999999993"/>
    <n v="2.9318181818181817"/>
    <n v="9133.2000000000007"/>
    <n v="2009.4681818181832"/>
    <x v="0"/>
  </r>
  <r>
    <x v="3"/>
    <x v="0"/>
    <x v="6"/>
    <s v="DVL9PHTQ535TVFS"/>
    <s v="TexAfrica EPZ"/>
    <x v="11"/>
    <s v="|66/02/01|"/>
    <n v="1380"/>
    <n v="2.83"/>
    <n v="3.62"/>
    <n v="1.1299435028248588E-3"/>
    <n v="3905.4"/>
    <n v="1.5593220338983051"/>
    <n v="4995.6000000000004"/>
    <n v="1088.640677966102"/>
    <x v="0"/>
  </r>
  <r>
    <x v="3"/>
    <x v="0"/>
    <x v="6"/>
    <s v="DVL9PHTQ535TVFS"/>
    <s v="TexAfrica EPZ"/>
    <x v="12"/>
    <s v="|66/02/02|"/>
    <n v="2520"/>
    <n v="2.4500000000000002"/>
    <n v="3.57"/>
    <n v="1.1074197120708748E-3"/>
    <n v="6174"/>
    <n v="2.7906976744186047"/>
    <n v="8996.4"/>
    <n v="2819.6093023255812"/>
    <x v="0"/>
  </r>
  <r>
    <x v="3"/>
    <x v="0"/>
    <x v="5"/>
    <s v="DVL9PHTQ158TVFS"/>
    <s v="BlueLine Apparel Ltd"/>
    <x v="13"/>
    <s v="|96/00/01|"/>
    <n v="1044"/>
    <n v="1.25"/>
    <n v="1.69"/>
    <n v="1.364256480218281E-3"/>
    <n v="1305"/>
    <n v="1.4242837653478855"/>
    <n v="1764.36"/>
    <n v="457.93571623465203"/>
    <x v="1"/>
  </r>
  <r>
    <x v="3"/>
    <x v="0"/>
    <x v="5"/>
    <s v="DVL9PHTQ158TVFS"/>
    <s v="BlueLine Apparel Ltd"/>
    <x v="14"/>
    <s v="|96/00/02|"/>
    <n v="1128"/>
    <n v="1.1499999999999999"/>
    <n v="1.88"/>
    <n v="1.0672358591248667E-3"/>
    <n v="1297.1999999999998"/>
    <n v="1.2038420490928496"/>
    <n v="2120.64"/>
    <n v="822.23615795090723"/>
    <x v="1"/>
  </r>
  <r>
    <x v="3"/>
    <x v="0"/>
    <x v="5"/>
    <s v="DVL9PHTQ158TVFS"/>
    <s v="BlueLine Apparel Ltd"/>
    <x v="15"/>
    <s v="|96/00/03|"/>
    <n v="1032"/>
    <n v="1.37"/>
    <n v="1.9"/>
    <n v="1.3245033112582781E-3"/>
    <n v="1413.8400000000001"/>
    <n v="1.366887417218543"/>
    <n v="1960.8"/>
    <n v="545.59311258278126"/>
    <x v="1"/>
  </r>
  <r>
    <x v="3"/>
    <x v="0"/>
    <x v="5"/>
    <s v="DVL9PHTQ158TVFS"/>
    <s v="BlueLine Apparel Ltd"/>
    <x v="16"/>
    <s v="|96/00/04|"/>
    <n v="588"/>
    <n v="1.1100000000000001"/>
    <n v="1.79"/>
    <n v="1.5698587127158557E-3"/>
    <n v="652.68000000000006"/>
    <n v="0.92307692307692313"/>
    <n v="1052.52"/>
    <n v="398.91692307692301"/>
    <x v="1"/>
  </r>
  <r>
    <x v="3"/>
    <x v="0"/>
    <x v="5"/>
    <s v="DVL9PHTQ158TVFS"/>
    <s v="BlueLine Apparel Ltd"/>
    <x v="17"/>
    <s v="|96/00/05|"/>
    <n v="1320"/>
    <n v="1.28"/>
    <n v="1.62"/>
    <n v="1.5797788309636651E-3"/>
    <n v="1689.6000000000001"/>
    <n v="2.0853080568720377"/>
    <n v="2138.4"/>
    <n v="446.71469194312789"/>
    <x v="1"/>
  </r>
  <r>
    <x v="3"/>
    <x v="0"/>
    <x v="5"/>
    <s v="DVL9PHTQ158TVFS"/>
    <s v="BlueLine Apparel Ltd"/>
    <x v="18"/>
    <s v="|96/00/06|"/>
    <n v="1068"/>
    <n v="1.35"/>
    <n v="1.62"/>
    <n v="1.0559662090813093E-3"/>
    <n v="1441.8000000000002"/>
    <n v="1.1277719112988382"/>
    <n v="1730.16"/>
    <n v="287.23222808870105"/>
    <x v="1"/>
  </r>
  <r>
    <x v="3"/>
    <x v="0"/>
    <x v="5"/>
    <s v="DVL9PHTQ158TVFS"/>
    <s v="BlueLine Apparel Ltd"/>
    <x v="19"/>
    <s v="|96/00/07|"/>
    <n v="780"/>
    <n v="1.47"/>
    <n v="1.6"/>
    <n v="1.2376237623762376E-3"/>
    <n v="1146.5999999999999"/>
    <n v="0.96534653465346532"/>
    <n v="1248"/>
    <n v="100.43465346534663"/>
    <x v="1"/>
  </r>
  <r>
    <x v="3"/>
    <x v="0"/>
    <x v="5"/>
    <s v="DVL9PHTQ158TVFS"/>
    <s v="BlueLine Apparel Ltd"/>
    <x v="20"/>
    <s v="|96/00/08|"/>
    <n v="1044"/>
    <n v="1.3"/>
    <n v="1.62"/>
    <n v="1.3927576601671309E-3"/>
    <n v="1357.2"/>
    <n v="1.4540389972144847"/>
    <n v="1691.2800000000002"/>
    <n v="332.62596100278569"/>
    <x v="1"/>
  </r>
  <r>
    <x v="3"/>
    <x v="0"/>
    <x v="5"/>
    <s v="DVL9PHTQ158TVFS"/>
    <s v="BlueLine Apparel Ltd"/>
    <x v="21"/>
    <s v="|96/00/09|"/>
    <n v="1236"/>
    <n v="1.24"/>
    <n v="1.77"/>
    <n v="1.7793594306049821E-3"/>
    <n v="1532.64"/>
    <n v="2.1992882562277578"/>
    <n v="2187.7199999999998"/>
    <n v="652.88071174377194"/>
    <x v="1"/>
  </r>
  <r>
    <x v="3"/>
    <x v="0"/>
    <x v="8"/>
    <s v="DVL9PHTQ630TVFS"/>
    <s v="CrystalGarments Kenya"/>
    <x v="22"/>
    <s v="|52/01/01|"/>
    <n v="408"/>
    <n v="2.06"/>
    <n v="3.2"/>
    <n v="1.0845986984815619E-3"/>
    <n v="840.48"/>
    <n v="0.44251626898047725"/>
    <n v="1305.6000000000001"/>
    <n v="464.67748373101966"/>
    <x v="1"/>
  </r>
  <r>
    <x v="3"/>
    <x v="0"/>
    <x v="8"/>
    <s v="DVL9PHTQ630TVFS"/>
    <s v="CrystalGarments Kenya"/>
    <x v="23"/>
    <s v="|52/01/02|"/>
    <n v="684"/>
    <n v="1.46"/>
    <n v="3.13"/>
    <n v="1.7543859649122807E-3"/>
    <n v="998.64"/>
    <n v="1.2"/>
    <n v="2140.92"/>
    <n v="1141.0800000000002"/>
    <x v="0"/>
  </r>
  <r>
    <x v="3"/>
    <x v="0"/>
    <x v="8"/>
    <s v="DVL9PHTQ630TVFS"/>
    <s v="CrystalGarments Kenya"/>
    <x v="24"/>
    <s v="|52/01/03|"/>
    <n v="792"/>
    <n v="1.64"/>
    <n v="2.29"/>
    <n v="1.7699115044247787E-3"/>
    <n v="1298.8799999999999"/>
    <n v="1.4017699115044246"/>
    <n v="1813.68"/>
    <n v="513.39823008849578"/>
    <x v="1"/>
  </r>
  <r>
    <x v="3"/>
    <x v="0"/>
    <x v="8"/>
    <s v="DVL9PHTQ630TVFS"/>
    <s v="CrystalGarments Kenya"/>
    <x v="25"/>
    <s v="|52/01/03a|"/>
    <n v="372"/>
    <n v="1.58"/>
    <n v="3.41"/>
    <n v="1.6806722689075631E-3"/>
    <n v="587.76"/>
    <n v="0.62521008403361344"/>
    <n v="1268.52"/>
    <n v="680.13478991596639"/>
    <x v="1"/>
  </r>
  <r>
    <x v="3"/>
    <x v="0"/>
    <x v="8"/>
    <s v="DVL9PHTQ630TVFS"/>
    <s v="CrystalGarments Kenya"/>
    <x v="26"/>
    <s v="|52/01/03b|"/>
    <n v="1188"/>
    <n v="2.14"/>
    <n v="2.58"/>
    <n v="1.8018018018018018E-3"/>
    <n v="2542.3200000000002"/>
    <n v="2.1405405405405404"/>
    <n v="3065.04"/>
    <n v="520.57945945945926"/>
    <x v="1"/>
  </r>
  <r>
    <x v="3"/>
    <x v="0"/>
    <x v="8"/>
    <s v="DVL9PHTQ630TVFS"/>
    <s v="CrystalGarments Kenya"/>
    <x v="27"/>
    <s v="|52/01/03c|"/>
    <n v="600"/>
    <n v="1.32"/>
    <n v="2.57"/>
    <n v="1.1507479861910242E-3"/>
    <n v="792"/>
    <n v="0.69044879171461448"/>
    <n v="1542"/>
    <n v="749.30955120828537"/>
    <x v="1"/>
  </r>
  <r>
    <x v="3"/>
    <x v="0"/>
    <x v="8"/>
    <s v="DVL9PHTQ630TVFS"/>
    <s v="CrystalGarments Kenya"/>
    <x v="28"/>
    <s v="|52/01/03e|"/>
    <n v="480"/>
    <n v="1.83"/>
    <n v="3.12"/>
    <n v="1.4450867052023121E-3"/>
    <n v="878.40000000000009"/>
    <n v="0.69364161849710981"/>
    <n v="1497.6000000000001"/>
    <n v="618.50635838150299"/>
    <x v="1"/>
  </r>
  <r>
    <x v="3"/>
    <x v="0"/>
    <x v="8"/>
    <s v="DVL9PHTQ630TVFS"/>
    <s v="CrystalGarments Kenya"/>
    <x v="29"/>
    <s v="|52/01/03f|"/>
    <n v="516"/>
    <n v="1.34"/>
    <n v="2.9"/>
    <n v="1.3736263736263737E-3"/>
    <n v="691.44"/>
    <n v="0.70879120879120883"/>
    <n v="1496.3999999999999"/>
    <n v="804.25120879120857"/>
    <x v="1"/>
  </r>
  <r>
    <x v="3"/>
    <x v="0"/>
    <x v="8"/>
    <s v="DVL9PHTQ630TVFS"/>
    <s v="CrystalGarments Kenya"/>
    <x v="30"/>
    <s v="|52/01/03g|"/>
    <n v="444"/>
    <n v="1.54"/>
    <n v="2.2400000000000002"/>
    <n v="1.1467889908256881E-3"/>
    <n v="683.76"/>
    <n v="0.50917431192660556"/>
    <n v="994.56000000000006"/>
    <n v="310.29082568807348"/>
    <x v="1"/>
  </r>
  <r>
    <x v="3"/>
    <x v="0"/>
    <x v="8"/>
    <s v="DVL9PHTQ630TVFS"/>
    <s v="CrystalGarments Kenya"/>
    <x v="31"/>
    <s v="|52/01/03h|"/>
    <n v="960"/>
    <n v="1.53"/>
    <n v="2.76"/>
    <n v="1.2642225031605564E-3"/>
    <n v="1468.8"/>
    <n v="1.2136536030341341"/>
    <n v="2649.6"/>
    <n v="1179.5863463969658"/>
    <x v="0"/>
  </r>
  <r>
    <x v="3"/>
    <x v="0"/>
    <x v="8"/>
    <s v="DVL9PHTQ630TVFS"/>
    <s v="CrystalGarments Kenya"/>
    <x v="32"/>
    <s v="|52/01/03i|"/>
    <n v="696"/>
    <n v="1.68"/>
    <n v="2.19"/>
    <n v="1.1876484560570072E-3"/>
    <n v="1169.28"/>
    <n v="0.82660332541567705"/>
    <n v="1524.24"/>
    <n v="354.13339667458433"/>
    <x v="1"/>
  </r>
  <r>
    <x v="3"/>
    <x v="0"/>
    <x v="8"/>
    <s v="DVL9PHTQ630TVFS"/>
    <s v="CrystalGarments Kenya"/>
    <x v="33"/>
    <s v="|52/01/03j|"/>
    <n v="792"/>
    <n v="2.16"/>
    <n v="2.81"/>
    <n v="1.0869565217391304E-3"/>
    <n v="1710.72"/>
    <n v="0.86086956521739133"/>
    <n v="2225.52"/>
    <n v="513.93913043478256"/>
    <x v="1"/>
  </r>
  <r>
    <x v="3"/>
    <x v="0"/>
    <x v="8"/>
    <s v="DVL9PHTQ630TVFS"/>
    <s v="CrystalGarments Kenya"/>
    <x v="34"/>
    <s v="|52/01/03m|"/>
    <n v="1152"/>
    <n v="2.44"/>
    <n v="2.61"/>
    <n v="1.1261261261261261E-3"/>
    <n v="2810.88"/>
    <n v="1.2972972972972974"/>
    <n v="3006.72"/>
    <n v="194.5427027027024"/>
    <x v="1"/>
  </r>
  <r>
    <x v="3"/>
    <x v="0"/>
    <x v="8"/>
    <s v="DVL9PHTQ630TVFS"/>
    <s v="CrystalGarments Kenya"/>
    <x v="35"/>
    <s v="|52/01/03n|"/>
    <n v="744"/>
    <n v="2.4300000000000002"/>
    <n v="2.68"/>
    <n v="1.0341261633919339E-3"/>
    <n v="1807.92"/>
    <n v="0.76938986556359878"/>
    <n v="1993.92"/>
    <n v="185.2306101344364"/>
    <x v="1"/>
  </r>
  <r>
    <x v="3"/>
    <x v="0"/>
    <x v="8"/>
    <s v="DVL9PHTQ630TVFS"/>
    <s v="CrystalGarments Kenya"/>
    <x v="36"/>
    <s v="|52/01/03v|"/>
    <n v="756"/>
    <n v="2.38"/>
    <n v="3.16"/>
    <n v="1.0822510822510823E-3"/>
    <n v="1799.28"/>
    <n v="0.81818181818181823"/>
    <n v="2388.96"/>
    <n v="588.86181818181819"/>
    <x v="1"/>
  </r>
  <r>
    <x v="3"/>
    <x v="0"/>
    <x v="8"/>
    <s v="DVL9PHTQ630TVFS"/>
    <s v="CrystalGarments Kenya"/>
    <x v="37"/>
    <s v="|52/01/10|"/>
    <n v="456"/>
    <n v="2.44"/>
    <n v="3.03"/>
    <n v="1.3947001394700139E-3"/>
    <n v="1112.6399999999999"/>
    <n v="0.63598326359832635"/>
    <n v="1381.6799999999998"/>
    <n v="268.40401673640162"/>
    <x v="1"/>
  </r>
  <r>
    <x v="3"/>
    <x v="0"/>
    <x v="8"/>
    <s v="DVL9PHTQ630TVFS"/>
    <s v="CrystalGarments Kenya"/>
    <x v="38"/>
    <s v="|52/01/11|"/>
    <n v="384"/>
    <n v="1.92"/>
    <n v="2.81"/>
    <n v="1.2919896640826874E-3"/>
    <n v="737.28"/>
    <n v="0.49612403100775193"/>
    <n v="1079.04"/>
    <n v="341.26387596899224"/>
    <x v="1"/>
  </r>
  <r>
    <x v="3"/>
    <x v="0"/>
    <x v="5"/>
    <s v="DVL9PHTQ295TVFS"/>
    <s v="Magharibi Wear Ltd"/>
    <x v="39"/>
    <s v="|123/01/01|"/>
    <n v="936"/>
    <n v="1.27"/>
    <n v="1.68"/>
    <n v="1.0718113612004287E-3"/>
    <n v="1188.72"/>
    <n v="1.0032154340836013"/>
    <n v="1572.48"/>
    <n v="382.7567845659164"/>
    <x v="1"/>
  </r>
  <r>
    <x v="3"/>
    <x v="0"/>
    <x v="5"/>
    <s v="DVL9PHTQ295TVFS"/>
    <s v="Magharibi Wear Ltd"/>
    <x v="40"/>
    <s v="|123/01/02|"/>
    <n v="996"/>
    <n v="1.1399999999999999"/>
    <n v="1.82"/>
    <n v="1.5267175572519084E-3"/>
    <n v="1135.4399999999998"/>
    <n v="1.5206106870229008"/>
    <n v="1812.72"/>
    <n v="675.75938931297731"/>
    <x v="1"/>
  </r>
  <r>
    <x v="3"/>
    <x v="0"/>
    <x v="5"/>
    <s v="DVL9PHTQ295TVFS"/>
    <s v="Magharibi Wear Ltd"/>
    <x v="41"/>
    <s v="|123/01/03|"/>
    <n v="888"/>
    <n v="1.1599999999999999"/>
    <n v="1.67"/>
    <n v="1.4492753623188406E-3"/>
    <n v="1030.08"/>
    <n v="1.2869565217391306"/>
    <n v="1482.96"/>
    <n v="451.593043478261"/>
    <x v="1"/>
  </r>
  <r>
    <x v="3"/>
    <x v="0"/>
    <x v="5"/>
    <s v="DVL9PHTQ295TVFS"/>
    <s v="Magharibi Wear Ltd"/>
    <x v="42"/>
    <s v="|123/01/05|"/>
    <n v="1140"/>
    <n v="1.34"/>
    <n v="1.69"/>
    <n v="1.092896174863388E-3"/>
    <n v="1527.6000000000001"/>
    <n v="1.2459016393442623"/>
    <n v="1926.6"/>
    <n v="397.75409836065552"/>
    <x v="1"/>
  </r>
  <r>
    <x v="3"/>
    <x v="0"/>
    <x v="5"/>
    <s v="DVL9PHTQ295TVFS"/>
    <s v="Magharibi Wear Ltd"/>
    <x v="43"/>
    <s v="|123/01/06|"/>
    <n v="768"/>
    <n v="1.49"/>
    <n v="1.9"/>
    <n v="1.567398119122257E-3"/>
    <n v="1144.32"/>
    <n v="1.2037617554858935"/>
    <n v="1459.1999999999998"/>
    <n v="313.67623824451397"/>
    <x v="1"/>
  </r>
  <r>
    <x v="3"/>
    <x v="0"/>
    <x v="3"/>
    <s v="DVL9PHTQ374TVFS"/>
    <s v="SafariTex EPZ"/>
    <x v="44"/>
    <s v="|01/01/01|"/>
    <n v="396"/>
    <n v="4.43"/>
    <n v="5.36"/>
    <n v="1.4064697609001407E-3"/>
    <n v="1754.28"/>
    <n v="0.55696202531645567"/>
    <n v="2122.56"/>
    <n v="367.72303797468351"/>
    <x v="1"/>
  </r>
  <r>
    <x v="3"/>
    <x v="0"/>
    <x v="3"/>
    <s v="DVL9PHTQ374TVFS"/>
    <s v="SafariTex EPZ"/>
    <x v="45"/>
    <s v="|01/01/02|"/>
    <n v="264"/>
    <n v="4.34"/>
    <n v="5.16"/>
    <n v="1.7667844522968198E-3"/>
    <n v="1145.76"/>
    <n v="0.46643109540636041"/>
    <n v="1362.24"/>
    <n v="216.01356890459365"/>
    <x v="1"/>
  </r>
  <r>
    <x v="3"/>
    <x v="0"/>
    <x v="3"/>
    <s v="DVL9PHTQ374TVFS"/>
    <s v="SafariTex EPZ"/>
    <x v="46"/>
    <s v="|01/01/04|"/>
    <n v="432"/>
    <n v="4.22"/>
    <n v="5.16"/>
    <n v="1.3404825737265416E-3"/>
    <n v="1823.04"/>
    <n v="0.579088471849866"/>
    <n v="2229.12"/>
    <n v="405.50091152815008"/>
    <x v="1"/>
  </r>
  <r>
    <x v="3"/>
    <x v="0"/>
    <x v="3"/>
    <s v="DVL9PHTQ374TVFS"/>
    <s v="SafariTex EPZ"/>
    <x v="0"/>
    <s v="|01/01/05|"/>
    <n v="444"/>
    <n v="4.87"/>
    <n v="5.01"/>
    <n v="1.1223344556677891E-3"/>
    <n v="2162.2800000000002"/>
    <n v="0.49831649831649838"/>
    <n v="2224.44"/>
    <n v="61.661683501683356"/>
    <x v="1"/>
  </r>
  <r>
    <x v="3"/>
    <x v="0"/>
    <x v="3"/>
    <s v="DVL9PHTQ374TVFS"/>
    <s v="SafariTex EPZ"/>
    <x v="1"/>
    <s v="|01/01/06|"/>
    <n v="516"/>
    <n v="4.01"/>
    <n v="5.16"/>
    <n v="1.145475372279496E-3"/>
    <n v="2069.16"/>
    <n v="0.59106529209621994"/>
    <n v="2662.56"/>
    <n v="592.80893470790386"/>
    <x v="1"/>
  </r>
  <r>
    <x v="3"/>
    <x v="0"/>
    <x v="3"/>
    <s v="DVL9PHTQ374TVFS"/>
    <s v="SafariTex EPZ"/>
    <x v="2"/>
    <s v="|01/01/08|"/>
    <n v="252"/>
    <n v="4.28"/>
    <n v="5.09"/>
    <n v="1.6000000000000001E-3"/>
    <n v="1078.5600000000002"/>
    <n v="0.4032"/>
    <n v="1282.68"/>
    <n v="203.71679999999989"/>
    <x v="1"/>
  </r>
  <r>
    <x v="3"/>
    <x v="0"/>
    <x v="3"/>
    <s v="DVL9PHTQ374TVFS"/>
    <s v="SafariTex EPZ"/>
    <x v="3"/>
    <s v="|01/01/10|"/>
    <n v="456"/>
    <n v="4.3499999999999996"/>
    <n v="5.29"/>
    <n v="1.3495276653171389E-3"/>
    <n v="1983.6"/>
    <n v="0.61538461538461531"/>
    <n v="2412.2400000000002"/>
    <n v="428.02461538461569"/>
    <x v="1"/>
  </r>
  <r>
    <x v="3"/>
    <x v="0"/>
    <x v="3"/>
    <s v="DVL9PHTQ374TVFS"/>
    <s v="SafariTex EPZ"/>
    <x v="4"/>
    <s v="|01/01/11|"/>
    <n v="432"/>
    <n v="4.12"/>
    <n v="5.3"/>
    <n v="1.4598540145985401E-3"/>
    <n v="1779.8400000000001"/>
    <n v="0.63065693430656933"/>
    <n v="2289.6"/>
    <n v="509.12934306569321"/>
    <x v="1"/>
  </r>
  <r>
    <x v="3"/>
    <x v="0"/>
    <x v="3"/>
    <s v="DVL9PHTQ374TVFS"/>
    <s v="SafariTex EPZ"/>
    <x v="5"/>
    <s v="|01/01/12|"/>
    <n v="540"/>
    <n v="4.45"/>
    <n v="5.24"/>
    <n v="1.0593220338983051E-3"/>
    <n v="2403"/>
    <n v="0.57203389830508478"/>
    <n v="2829.6"/>
    <n v="426.0279661016948"/>
    <x v="1"/>
  </r>
  <r>
    <x v="3"/>
    <x v="0"/>
    <x v="3"/>
    <s v="DVL9PHTQ374TVFS"/>
    <s v="SafariTex EPZ"/>
    <x v="6"/>
    <s v="|01/01/13|"/>
    <n v="396"/>
    <n v="4.58"/>
    <n v="5.25"/>
    <n v="1.1737089201877935E-3"/>
    <n v="1813.68"/>
    <n v="0.46478873239436619"/>
    <n v="2079"/>
    <n v="264.85521126760557"/>
    <x v="1"/>
  </r>
  <r>
    <x v="3"/>
    <x v="0"/>
    <x v="3"/>
    <s v="DVL9PHTQ374TVFS"/>
    <s v="SafariTex EPZ"/>
    <x v="7"/>
    <s v="|01/01/15|"/>
    <n v="384"/>
    <n v="4.37"/>
    <n v="5.09"/>
    <n v="1.1494252873563218E-3"/>
    <n v="1678.08"/>
    <n v="0.44137931034482758"/>
    <n v="1954.56"/>
    <n v="276.0386206896552"/>
    <x v="1"/>
  </r>
  <r>
    <x v="3"/>
    <x v="0"/>
    <x v="3"/>
    <s v="DVL9PHTQ374TVFS"/>
    <s v="SafariTex EPZ"/>
    <x v="8"/>
    <s v="|01/01/17|"/>
    <n v="600"/>
    <n v="4.3600000000000003"/>
    <n v="5.32"/>
    <n v="1.6863406408094434E-3"/>
    <n v="2616"/>
    <n v="1.0118043844856661"/>
    <n v="3192"/>
    <n v="574.98819561551431"/>
    <x v="1"/>
  </r>
  <r>
    <x v="3"/>
    <x v="0"/>
    <x v="3"/>
    <s v="DVL9PHTQ374TVFS"/>
    <s v="SafariTex EPZ"/>
    <x v="9"/>
    <s v="|01/01/18|"/>
    <n v="648"/>
    <n v="4.97"/>
    <n v="5.39"/>
    <n v="1.3089005235602095E-3"/>
    <n v="3220.56"/>
    <n v="0.84816753926701571"/>
    <n v="3492.72"/>
    <n v="271.31183246073283"/>
    <x v="1"/>
  </r>
  <r>
    <x v="3"/>
    <x v="0"/>
    <x v="3"/>
    <s v="DVL9PHTQ374TVFS"/>
    <s v="SafariTex EPZ"/>
    <x v="10"/>
    <s v="|01/01/19|"/>
    <n v="492"/>
    <n v="4.59"/>
    <n v="5.05"/>
    <n v="1.834862385321101E-3"/>
    <n v="2258.2799999999997"/>
    <n v="0.9027522935779817"/>
    <n v="2484.6"/>
    <n v="225.41724770642219"/>
    <x v="1"/>
  </r>
  <r>
    <x v="3"/>
    <x v="0"/>
    <x v="3"/>
    <s v="DVL9PHTQ374TVFS"/>
    <s v="SafariTex EPZ"/>
    <x v="11"/>
    <s v="|01/01/20|"/>
    <n v="612"/>
    <n v="4.3099999999999996"/>
    <n v="5.09"/>
    <n v="1.0548523206751054E-3"/>
    <n v="2637.72"/>
    <n v="0.64556962025316456"/>
    <n v="3115.08"/>
    <n v="476.71443037974694"/>
    <x v="1"/>
  </r>
  <r>
    <x v="3"/>
    <x v="0"/>
    <x v="3"/>
    <s v="DVL9PHTQ374TVFS"/>
    <s v="SafariTex EPZ"/>
    <x v="12"/>
    <s v="|01/01/21|"/>
    <n v="576"/>
    <n v="4.09"/>
    <n v="5.15"/>
    <n v="1.7761989342806395E-3"/>
    <n v="2355.84"/>
    <n v="1.0230905861456483"/>
    <n v="2966.4"/>
    <n v="609.53690941385435"/>
    <x v="1"/>
  </r>
  <r>
    <x v="3"/>
    <x v="0"/>
    <x v="3"/>
    <s v="DVL9PHTQ374TVFS"/>
    <s v="SafariTex EPZ"/>
    <x v="13"/>
    <s v="|01/01/23|"/>
    <n v="432"/>
    <n v="4.79"/>
    <n v="5.25"/>
    <n v="1.1363636363636363E-3"/>
    <n v="2069.2800000000002"/>
    <n v="0.49090909090909091"/>
    <n v="2268"/>
    <n v="198.2290909090907"/>
    <x v="1"/>
  </r>
  <r>
    <x v="3"/>
    <x v="0"/>
    <x v="3"/>
    <s v="DVL9PHTQ374TVFS"/>
    <s v="SafariTex EPZ"/>
    <x v="14"/>
    <s v="|01/01/24|"/>
    <n v="528"/>
    <n v="4.3"/>
    <n v="5.12"/>
    <n v="1.1976047904191617E-3"/>
    <n v="2270.4"/>
    <n v="0.63233532934131731"/>
    <n v="2703.36"/>
    <n v="432.32766467065869"/>
    <x v="1"/>
  </r>
  <r>
    <x v="3"/>
    <x v="0"/>
    <x v="3"/>
    <s v="DVL9PHTQ374TVFS"/>
    <s v="SafariTex EPZ"/>
    <x v="15"/>
    <s v="|01/01/25|"/>
    <n v="348"/>
    <n v="4.63"/>
    <n v="5.21"/>
    <n v="1.0857763300760044E-3"/>
    <n v="1611.24"/>
    <n v="0.37785016286644951"/>
    <n v="1813.08"/>
    <n v="201.46214983713347"/>
    <x v="1"/>
  </r>
  <r>
    <x v="3"/>
    <x v="0"/>
    <x v="3"/>
    <s v="DVL9PHTQ374TVFS"/>
    <s v="SafariTex EPZ"/>
    <x v="16"/>
    <s v="|01/01/26|"/>
    <n v="396"/>
    <n v="4.04"/>
    <n v="5.15"/>
    <n v="1.6750418760469012E-3"/>
    <n v="1599.84"/>
    <n v="0.66331658291457285"/>
    <n v="2039.4"/>
    <n v="438.89668341708563"/>
    <x v="1"/>
  </r>
  <r>
    <x v="3"/>
    <x v="0"/>
    <x v="3"/>
    <s v="DVL9PHTQ374TVFS"/>
    <s v="SafariTex EPZ"/>
    <x v="17"/>
    <s v="|01/01/30|"/>
    <n v="432"/>
    <n v="4.9800000000000004"/>
    <n v="5.36"/>
    <n v="1.0416666666666667E-3"/>
    <n v="2151.36"/>
    <n v="0.45"/>
    <n v="2315.52"/>
    <n v="163.70999999999987"/>
    <x v="1"/>
  </r>
  <r>
    <x v="3"/>
    <x v="0"/>
    <x v="3"/>
    <s v="DVL9PHTQ374TVFS"/>
    <s v="SafariTex EPZ"/>
    <x v="18"/>
    <s v="|01/01/31|"/>
    <n v="432"/>
    <n v="4.3"/>
    <n v="5.3"/>
    <n v="1.4450867052023121E-3"/>
    <n v="1857.6"/>
    <n v="0.62427745664739887"/>
    <n v="2289.6"/>
    <n v="431.37572254335259"/>
    <x v="1"/>
  </r>
  <r>
    <x v="3"/>
    <x v="0"/>
    <x v="3"/>
    <s v="DVL9PHTQ374TVFS"/>
    <s v="SafariTex EPZ"/>
    <x v="19"/>
    <s v="|01/01/32|"/>
    <n v="372"/>
    <n v="4.8899999999999997"/>
    <n v="5.23"/>
    <n v="1.3140604467805519E-3"/>
    <n v="1819.08"/>
    <n v="0.4888304862023653"/>
    <n v="1945.5600000000002"/>
    <n v="125.99116951379789"/>
    <x v="1"/>
  </r>
  <r>
    <x v="3"/>
    <x v="0"/>
    <x v="3"/>
    <s v="DVL9PHTQ374TVFS"/>
    <s v="SafariTex EPZ"/>
    <x v="20"/>
    <s v="|01/01/33|"/>
    <n v="528"/>
    <n v="4.0599999999999996"/>
    <n v="5.37"/>
    <n v="1.5772870662460567E-3"/>
    <n v="2143.6799999999998"/>
    <n v="0.83280757097791791"/>
    <n v="2835.36"/>
    <n v="690.84719242902236"/>
    <x v="1"/>
  </r>
  <r>
    <x v="3"/>
    <x v="0"/>
    <x v="3"/>
    <s v="DVL9PHTQ374TVFS"/>
    <s v="SafariTex EPZ"/>
    <x v="21"/>
    <s v="|01/01/34|"/>
    <n v="372"/>
    <n v="4.66"/>
    <n v="5.31"/>
    <n v="1.4947683109118087E-3"/>
    <n v="1733.52"/>
    <n v="0.55605381165919288"/>
    <n v="1975.32"/>
    <n v="241.24394618834077"/>
    <x v="1"/>
  </r>
  <r>
    <x v="3"/>
    <x v="0"/>
    <x v="3"/>
    <s v="DVL9PHTQ374TVFS"/>
    <s v="SafariTex EPZ"/>
    <x v="22"/>
    <s v="|01/01/35|"/>
    <n v="504"/>
    <n v="4.8099999999999996"/>
    <n v="5.36"/>
    <n v="1.053740779768177E-3"/>
    <n v="2424.2399999999998"/>
    <n v="0.53108535300316118"/>
    <n v="2701.44"/>
    <n v="276.66891464699711"/>
    <x v="1"/>
  </r>
  <r>
    <x v="3"/>
    <x v="0"/>
    <x v="3"/>
    <s v="DVL9PHTQ374TVFS"/>
    <s v="SafariTex EPZ"/>
    <x v="23"/>
    <s v="|01/01/36|"/>
    <n v="420"/>
    <n v="4.87"/>
    <n v="5.08"/>
    <n v="1.4903129657228018E-3"/>
    <n v="2045.4"/>
    <n v="0.62593144560357672"/>
    <n v="2133.6"/>
    <n v="87.574068554396234"/>
    <x v="1"/>
  </r>
  <r>
    <x v="3"/>
    <x v="0"/>
    <x v="3"/>
    <s v="DVL9PHTQ374TVFS"/>
    <s v="SafariTex EPZ"/>
    <x v="24"/>
    <s v="|01/01/37|"/>
    <n v="540"/>
    <n v="4.6399999999999997"/>
    <n v="5.39"/>
    <n v="1.2626262626262627E-3"/>
    <n v="2505.6"/>
    <n v="0.68181818181818188"/>
    <n v="2910.6"/>
    <n v="404.31818181818181"/>
    <x v="1"/>
  </r>
  <r>
    <x v="3"/>
    <x v="0"/>
    <x v="3"/>
    <s v="DVL9PHTQ374TVFS"/>
    <s v="SafariTex EPZ"/>
    <x v="25"/>
    <s v="|01/01/38|"/>
    <n v="636"/>
    <n v="4.0199999999999996"/>
    <n v="5.32"/>
    <n v="1.8115942028985507E-3"/>
    <n v="2556.7199999999998"/>
    <n v="1.1521739130434783"/>
    <n v="3383.52"/>
    <n v="825.64782608695668"/>
    <x v="1"/>
  </r>
  <r>
    <x v="3"/>
    <x v="0"/>
    <x v="3"/>
    <s v="DVL9PHTQ374TVFS"/>
    <s v="SafariTex EPZ"/>
    <x v="26"/>
    <s v="|01/01/39|"/>
    <n v="264"/>
    <n v="4.82"/>
    <n v="5.0599999999999996"/>
    <n v="1.1325028312570782E-3"/>
    <n v="1272.48"/>
    <n v="0.29898074745186864"/>
    <n v="1335.84"/>
    <n v="63.061019252548029"/>
    <x v="1"/>
  </r>
  <r>
    <x v="3"/>
    <x v="0"/>
    <x v="3"/>
    <s v="DVL9PHTQ374TVFS"/>
    <s v="SafariTex EPZ"/>
    <x v="27"/>
    <s v="|01/01/40|"/>
    <n v="600"/>
    <n v="4"/>
    <n v="5.27"/>
    <n v="1.1111111111111111E-3"/>
    <n v="2400"/>
    <n v="0.66666666666666663"/>
    <n v="3161.9999999999995"/>
    <n v="761.33333333333292"/>
    <x v="1"/>
  </r>
  <r>
    <x v="3"/>
    <x v="0"/>
    <x v="3"/>
    <s v="DVL9PHTQ374TVFS"/>
    <s v="SafariTex EPZ"/>
    <x v="28"/>
    <s v="|01/01/41|"/>
    <n v="444"/>
    <n v="4.54"/>
    <n v="5.16"/>
    <n v="1.6556291390728477E-3"/>
    <n v="2015.76"/>
    <n v="0.73509933774834435"/>
    <n v="2291.04"/>
    <n v="274.54490066225162"/>
    <x v="1"/>
  </r>
  <r>
    <x v="3"/>
    <x v="0"/>
    <x v="3"/>
    <s v="DVL9PHTQ374TVFS"/>
    <s v="SafariTex EPZ"/>
    <x v="29"/>
    <s v="|01/01/42|"/>
    <n v="468"/>
    <n v="4.99"/>
    <n v="5.3"/>
    <n v="1.7605633802816902E-3"/>
    <n v="2335.3200000000002"/>
    <n v="0.823943661971831"/>
    <n v="2480.4"/>
    <n v="144.25605633802809"/>
    <x v="1"/>
  </r>
  <r>
    <x v="3"/>
    <x v="0"/>
    <x v="1"/>
    <s v="DVL9PHTQ403TVFS"/>
    <s v="Horizon Wear Kenya"/>
    <x v="30"/>
    <s v="|11/01/01|"/>
    <n v="7560"/>
    <n v="0.91"/>
    <n v="1.19"/>
    <n v="1.697792869269949E-3"/>
    <n v="6879.6"/>
    <n v="12.835314091680814"/>
    <n v="8996.4"/>
    <n v="2103.9646859083186"/>
    <x v="0"/>
  </r>
  <r>
    <x v="3"/>
    <x v="0"/>
    <x v="1"/>
    <s v="DVL9PHTQ403TVFS"/>
    <s v="Horizon Wear Kenya"/>
    <x v="31"/>
    <s v="|11/02/01|"/>
    <n v="7236"/>
    <n v="0.52"/>
    <n v="1.2"/>
    <n v="1.0810810810810811E-3"/>
    <n v="3762.7200000000003"/>
    <n v="7.8227027027027027"/>
    <n v="8683.1999999999989"/>
    <n v="4912.6572972972963"/>
    <x v="0"/>
  </r>
  <r>
    <x v="3"/>
    <x v="0"/>
    <x v="5"/>
    <s v="DVL9PHTQ396TVFS"/>
    <s v="SilverNeedle Apparel"/>
    <x v="32"/>
    <s v="|76/01/01|"/>
    <n v="996"/>
    <n v="1.24"/>
    <n v="1.61"/>
    <n v="1.7006802721088435E-3"/>
    <n v="1235.04"/>
    <n v="1.693877551020408"/>
    <n v="1603.5600000000002"/>
    <n v="366.82612244897979"/>
    <x v="1"/>
  </r>
  <r>
    <x v="3"/>
    <x v="0"/>
    <x v="5"/>
    <s v="DVL9PHTQ396TVFS"/>
    <s v="SilverNeedle Apparel"/>
    <x v="33"/>
    <s v="|76/01/02|"/>
    <n v="972"/>
    <n v="1.48"/>
    <n v="1.74"/>
    <n v="1.0604453870625664E-3"/>
    <n v="1438.56"/>
    <n v="1.0307529162248146"/>
    <n v="1691.28"/>
    <n v="251.6892470837752"/>
    <x v="1"/>
  </r>
  <r>
    <x v="3"/>
    <x v="0"/>
    <x v="5"/>
    <s v="DVL9PHTQ396TVFS"/>
    <s v="SilverNeedle Apparel"/>
    <x v="34"/>
    <s v="|76/01/03|"/>
    <n v="792"/>
    <n v="1.46"/>
    <n v="1.6"/>
    <n v="1.6501650165016502E-3"/>
    <n v="1156.32"/>
    <n v="1.306930693069307"/>
    <n v="1267.2"/>
    <n v="109.5730693069308"/>
    <x v="1"/>
  </r>
  <r>
    <x v="3"/>
    <x v="0"/>
    <x v="5"/>
    <s v="DVL9PHTQ396TVFS"/>
    <s v="SilverNeedle Apparel"/>
    <x v="35"/>
    <s v="|76/01/04|"/>
    <n v="636"/>
    <n v="1.47"/>
    <n v="1.75"/>
    <n v="1.1086474501108647E-3"/>
    <n v="934.92"/>
    <n v="0.70509977827050996"/>
    <n v="1113"/>
    <n v="177.37490022172952"/>
    <x v="1"/>
  </r>
  <r>
    <x v="3"/>
    <x v="0"/>
    <x v="5"/>
    <s v="DVL9PHTQ396TVFS"/>
    <s v="SilverNeedle Apparel"/>
    <x v="36"/>
    <s v="|76/01/05a|"/>
    <n v="1092"/>
    <n v="1.23"/>
    <n v="1.67"/>
    <n v="1.0964912280701754E-3"/>
    <n v="1343.16"/>
    <n v="1.1973684210526314"/>
    <n v="1823.6399999999999"/>
    <n v="479.28263157894713"/>
    <x v="1"/>
  </r>
  <r>
    <x v="3"/>
    <x v="0"/>
    <x v="5"/>
    <s v="DVL9PHTQ396TVFS"/>
    <s v="SilverNeedle Apparel"/>
    <x v="37"/>
    <s v="|76/01/06a|"/>
    <n v="624"/>
    <n v="1.47"/>
    <n v="1.62"/>
    <n v="1.215066828675577E-3"/>
    <n v="917.28"/>
    <n v="0.75820170109356011"/>
    <n v="1010.8800000000001"/>
    <n v="92.841798298906582"/>
    <x v="1"/>
  </r>
  <r>
    <x v="3"/>
    <x v="0"/>
    <x v="2"/>
    <s v="DVL9PHTQ426TVFS"/>
    <s v="JamboWear Industries"/>
    <x v="38"/>
    <s v="|26/01/04|"/>
    <n v="168"/>
    <n v="1.04"/>
    <n v="1.38"/>
    <n v="1.4992503748125937E-3"/>
    <n v="174.72"/>
    <n v="0.25187406296851572"/>
    <n v="231.83999999999997"/>
    <n v="56.868125937031458"/>
    <x v="1"/>
  </r>
  <r>
    <x v="3"/>
    <x v="2"/>
    <x v="14"/>
    <s v="DVL9PHTQ689TVFS"/>
    <s v="KenStitch Ltd"/>
    <x v="39"/>
    <s v="|102/01/01|"/>
    <n v="1668"/>
    <n v="0.6"/>
    <n v="1.07"/>
    <n v="1.2578616352201257E-3"/>
    <n v="1000.8"/>
    <n v="2.0981132075471698"/>
    <n v="1784.76"/>
    <n v="781.86188679245288"/>
    <x v="1"/>
  </r>
  <r>
    <x v="3"/>
    <x v="2"/>
    <x v="14"/>
    <s v="DVL9PHTQ689TVFS"/>
    <s v="KenStitch Ltd"/>
    <x v="40"/>
    <s v="|102/01/02|"/>
    <n v="1500"/>
    <n v="0.71"/>
    <n v="1.17"/>
    <n v="1.3850415512465374E-3"/>
    <n v="1065"/>
    <n v="2.0775623268698062"/>
    <n v="1755"/>
    <n v="687.92243767313016"/>
    <x v="1"/>
  </r>
  <r>
    <x v="3"/>
    <x v="2"/>
    <x v="14"/>
    <s v="DVL9PHTQ689TVFS"/>
    <s v="KenStitch Ltd"/>
    <x v="41"/>
    <s v="|102/01/03|"/>
    <n v="1344"/>
    <n v="0.87"/>
    <n v="1.1599999999999999"/>
    <n v="1.0976948408342481E-3"/>
    <n v="1169.28"/>
    <n v="1.4753018660812294"/>
    <n v="1559.04"/>
    <n v="388.28469813391877"/>
    <x v="1"/>
  </r>
  <r>
    <x v="3"/>
    <x v="2"/>
    <x v="14"/>
    <s v="DVL9PHTQ689TVFS"/>
    <s v="KenStitch Ltd"/>
    <x v="42"/>
    <s v="|102/01/04|"/>
    <n v="1440"/>
    <n v="0.84"/>
    <n v="1.18"/>
    <n v="1.5037593984962407E-3"/>
    <n v="1209.5999999999999"/>
    <n v="2.1654135338345868"/>
    <n v="1699.1999999999998"/>
    <n v="487.43458646616534"/>
    <x v="1"/>
  </r>
  <r>
    <x v="3"/>
    <x v="2"/>
    <x v="14"/>
    <s v="DVL9PHTQ689TVFS"/>
    <s v="KenStitch Ltd"/>
    <x v="43"/>
    <s v="|102/01/05|"/>
    <n v="1416"/>
    <n v="0.79"/>
    <n v="0.97"/>
    <n v="1.0845986984815619E-3"/>
    <n v="1118.6400000000001"/>
    <n v="1.5357917570498916"/>
    <n v="1373.52"/>
    <n v="253.34420824295"/>
    <x v="1"/>
  </r>
  <r>
    <x v="3"/>
    <x v="2"/>
    <x v="14"/>
    <s v="DVL9PHTQ689TVFS"/>
    <s v="KenStitch Ltd"/>
    <x v="44"/>
    <s v="|102/01/06|"/>
    <n v="1404"/>
    <n v="0.63"/>
    <n v="0.96"/>
    <n v="1.5479876160990713E-3"/>
    <n v="884.52"/>
    <n v="2.1733746130030962"/>
    <n v="1347.84"/>
    <n v="461.14662538699685"/>
    <x v="1"/>
  </r>
  <r>
    <x v="3"/>
    <x v="2"/>
    <x v="14"/>
    <s v="DVL9PHTQ689TVFS"/>
    <s v="KenStitch Ltd"/>
    <x v="45"/>
    <s v="|102/01/07|"/>
    <n v="1536"/>
    <n v="0.66"/>
    <n v="1.01"/>
    <n v="1.1614401858304297E-3"/>
    <n v="1013.76"/>
    <n v="1.7839721254355401"/>
    <n v="1551.3600000000001"/>
    <n v="535.81602787456461"/>
    <x v="1"/>
  </r>
  <r>
    <x v="3"/>
    <x v="2"/>
    <x v="14"/>
    <s v="DVL9PHTQ689TVFS"/>
    <s v="KenStitch Ltd"/>
    <x v="46"/>
    <s v="|102/01/08|"/>
    <n v="1500"/>
    <n v="0.68"/>
    <n v="1.1599999999999999"/>
    <n v="1.3477088948787063E-3"/>
    <n v="1020.0000000000001"/>
    <n v="2.0215633423180592"/>
    <n v="1739.9999999999998"/>
    <n v="717.97843665768164"/>
    <x v="1"/>
  </r>
  <r>
    <x v="4"/>
    <x v="0"/>
    <x v="15"/>
    <s v="DVL9PHTQ342TVFS"/>
    <s v="United Aryan (EPZ) Ltd"/>
    <x v="15"/>
    <s v="|13/01/01|"/>
    <n v="4836"/>
    <n v="0.74"/>
    <n v="0.96"/>
    <n v="1.1273957158962795E-3"/>
    <n v="3578.64"/>
    <n v="5.4520856820744079"/>
    <n v="4642.5599999999995"/>
    <n v="1058.4679143179253"/>
    <x v="0"/>
  </r>
  <r>
    <x v="4"/>
    <x v="0"/>
    <x v="15"/>
    <s v="DVL9PHTQ342TVFS"/>
    <s v="United Aryan (EPZ) Ltd"/>
    <x v="16"/>
    <s v="|13/01/01a|"/>
    <n v="5928"/>
    <n v="0.95"/>
    <n v="0.99"/>
    <n v="1.2690355329949238E-3"/>
    <n v="5631.5999999999995"/>
    <n v="7.5228426395939083"/>
    <n v="5868.72"/>
    <n v="229.5971573604069"/>
    <x v="1"/>
  </r>
  <r>
    <x v="4"/>
    <x v="0"/>
    <x v="15"/>
    <s v="DVL9PHTQ342TVFS"/>
    <s v="United Aryan (EPZ) Ltd"/>
    <x v="17"/>
    <s v="|13/01/02|"/>
    <n v="5712"/>
    <n v="0.89"/>
    <n v="0.97"/>
    <n v="1.4124293785310734E-3"/>
    <n v="5083.68"/>
    <n v="8.0677966101694913"/>
    <n v="5540.6399999999994"/>
    <n v="448.89220338982966"/>
    <x v="1"/>
  </r>
  <r>
    <x v="4"/>
    <x v="0"/>
    <x v="15"/>
    <s v="DVL9PHTQ342TVFS"/>
    <s v="United Aryan (EPZ) Ltd"/>
    <x v="18"/>
    <s v="|13/01/03|"/>
    <n v="4872"/>
    <n v="0.62"/>
    <n v="0.9"/>
    <n v="1.0964912280701754E-3"/>
    <n v="3020.64"/>
    <n v="5.3421052631578947"/>
    <n v="4384.8"/>
    <n v="1358.8178947368424"/>
    <x v="0"/>
  </r>
  <r>
    <x v="4"/>
    <x v="0"/>
    <x v="15"/>
    <s v="DVL9PHTQ342TVFS"/>
    <s v="United Aryan (EPZ) Ltd"/>
    <x v="19"/>
    <s v="|13/01/04|"/>
    <n v="6228"/>
    <n v="0.65"/>
    <n v="1.07"/>
    <n v="1.7985611510791368E-3"/>
    <n v="4048.2000000000003"/>
    <n v="11.201438848920864"/>
    <n v="6663.96"/>
    <n v="2604.5585611510787"/>
    <x v="0"/>
  </r>
  <r>
    <x v="4"/>
    <x v="0"/>
    <x v="15"/>
    <s v="DVL9PHTQ342TVFS"/>
    <s v="United Aryan (EPZ) Ltd"/>
    <x v="20"/>
    <s v="|13/01/05|"/>
    <n v="9588"/>
    <n v="0.92"/>
    <n v="1.01"/>
    <n v="1.736111111111111E-3"/>
    <n v="8820.9600000000009"/>
    <n v="16.645833333333332"/>
    <n v="9683.8799999999992"/>
    <n v="846.27416666666488"/>
    <x v="1"/>
  </r>
  <r>
    <x v="4"/>
    <x v="0"/>
    <x v="15"/>
    <s v="DVL9PHTQ342TVFS"/>
    <s v="United Aryan (EPZ) Ltd"/>
    <x v="21"/>
    <s v="|13/01/06|"/>
    <n v="7836"/>
    <n v="1.19"/>
    <n v="0.96"/>
    <n v="0"/>
    <n v="9324.84"/>
    <n v="0"/>
    <n v="7522.5599999999995"/>
    <n v="-1802.2800000000007"/>
    <x v="1"/>
  </r>
  <r>
    <x v="4"/>
    <x v="0"/>
    <x v="15"/>
    <s v="DVL9PHTQ342TVFS"/>
    <s v="United Aryan (EPZ) Ltd"/>
    <x v="22"/>
    <s v="|13/01/07|"/>
    <n v="7560"/>
    <n v="1.02"/>
    <n v="1.0900000000000001"/>
    <n v="1.8315018315018315E-3"/>
    <n v="7711.2"/>
    <n v="13.846153846153847"/>
    <n v="8240.4000000000015"/>
    <n v="515.35384615384783"/>
    <x v="1"/>
  </r>
  <r>
    <x v="4"/>
    <x v="0"/>
    <x v="15"/>
    <s v="DVL9PHTQ342TVFS"/>
    <s v="United Aryan (EPZ) Ltd"/>
    <x v="23"/>
    <s v="|13/01/30|"/>
    <n v="8556"/>
    <n v="0.99"/>
    <n v="1.1000000000000001"/>
    <n v="1.4925373134328358E-3"/>
    <n v="8470.44"/>
    <n v="12.770149253731343"/>
    <n v="9411.6"/>
    <n v="928.38985074626851"/>
    <x v="1"/>
  </r>
  <r>
    <x v="4"/>
    <x v="0"/>
    <x v="15"/>
    <s v="DVL9PHTQ342TVFS"/>
    <s v="United Aryan (EPZ) Ltd"/>
    <x v="24"/>
    <s v="|13/11/01|"/>
    <n v="9024"/>
    <n v="0.51"/>
    <n v="1.1499999999999999"/>
    <n v="1.3386880856760374E-3"/>
    <n v="4602.24"/>
    <n v="12.080321285140561"/>
    <n v="10377.599999999999"/>
    <n v="5763.2796787148582"/>
    <x v="0"/>
  </r>
  <r>
    <x v="4"/>
    <x v="0"/>
    <x v="15"/>
    <s v="DVL9PHTQ342TVFS"/>
    <s v="United Aryan (EPZ) Ltd"/>
    <x v="25"/>
    <s v="|13/11/01a|"/>
    <n v="7260"/>
    <n v="1.04"/>
    <n v="0.98"/>
    <n v="0"/>
    <n v="7550.4000000000005"/>
    <n v="0"/>
    <n v="7114.8"/>
    <n v="-435.60000000000036"/>
    <x v="1"/>
  </r>
  <r>
    <x v="4"/>
    <x v="0"/>
    <x v="15"/>
    <s v="DVL9PHTQ342TVFS"/>
    <s v="United Aryan (EPZ) Ltd"/>
    <x v="26"/>
    <s v="|13/11/02|"/>
    <n v="9456"/>
    <n v="0.85"/>
    <n v="1.17"/>
    <n v="1.5360983102918587E-3"/>
    <n v="8037.5999999999995"/>
    <n v="14.525345622119815"/>
    <n v="11063.519999999999"/>
    <n v="3011.3946543778793"/>
    <x v="0"/>
  </r>
  <r>
    <x v="4"/>
    <x v="0"/>
    <x v="15"/>
    <s v="DVL9PHTQ342TVFS"/>
    <s v="United Aryan (EPZ) Ltd"/>
    <x v="27"/>
    <s v="|13/11/03|"/>
    <n v="7488"/>
    <n v="1.19"/>
    <n v="0.91"/>
    <n v="0"/>
    <n v="8910.7199999999993"/>
    <n v="0"/>
    <n v="6814.08"/>
    <n v="-2096.6399999999994"/>
    <x v="1"/>
  </r>
  <r>
    <x v="4"/>
    <x v="0"/>
    <x v="15"/>
    <s v="DVL9PHTQ342TVFS"/>
    <s v="United Aryan (EPZ) Ltd"/>
    <x v="28"/>
    <s v="|13/11/04|"/>
    <n v="7176"/>
    <n v="0.56000000000000005"/>
    <n v="1.1299999999999999"/>
    <n v="1.1148272017837235E-3"/>
    <n v="4018.5600000000004"/>
    <n v="8"/>
    <n v="8108.8799999999992"/>
    <n v="4082.3199999999988"/>
    <x v="0"/>
  </r>
  <r>
    <x v="4"/>
    <x v="0"/>
    <x v="15"/>
    <s v="DVL9PHTQ342TVFS"/>
    <s v="United Aryan (EPZ) Ltd"/>
    <x v="29"/>
    <s v="|13/12/01|"/>
    <n v="7140"/>
    <n v="0.72"/>
    <n v="0.91"/>
    <n v="1.3315579227696406E-3"/>
    <n v="5140.8"/>
    <n v="9.5073235685752344"/>
    <n v="6497.4000000000005"/>
    <n v="1347.0926764314252"/>
    <x v="0"/>
  </r>
  <r>
    <x v="4"/>
    <x v="0"/>
    <x v="15"/>
    <s v="DVL9PHTQ342TVFS"/>
    <s v="United Aryan (EPZ) Ltd"/>
    <x v="30"/>
    <s v="|13/12/02|"/>
    <n v="6996"/>
    <n v="1.2"/>
    <n v="0.94"/>
    <n v="0"/>
    <n v="8395.1999999999989"/>
    <n v="0"/>
    <n v="6576.24"/>
    <n v="-1818.9599999999991"/>
    <x v="1"/>
  </r>
  <r>
    <x v="4"/>
    <x v="0"/>
    <x v="15"/>
    <s v="DVL9PHTQ342TVFS"/>
    <s v="United Aryan (EPZ) Ltd"/>
    <x v="31"/>
    <s v="|13/12/03|"/>
    <n v="4836"/>
    <n v="1.18"/>
    <n v="0.96"/>
    <n v="0"/>
    <n v="5706.48"/>
    <n v="0"/>
    <n v="4642.5599999999995"/>
    <n v="-1063.92"/>
    <x v="1"/>
  </r>
  <r>
    <x v="4"/>
    <x v="0"/>
    <x v="15"/>
    <s v="DVL9PHTQ342TVFS"/>
    <s v="United Aryan (EPZ) Ltd"/>
    <x v="32"/>
    <s v="|13/12/04|"/>
    <n v="8868"/>
    <n v="0.5"/>
    <n v="1.01"/>
    <n v="1.1198208286674132E-3"/>
    <n v="4434"/>
    <n v="9.9305711086226207"/>
    <n v="8956.68"/>
    <n v="4512.7494288913776"/>
    <x v="0"/>
  </r>
  <r>
    <x v="4"/>
    <x v="0"/>
    <x v="15"/>
    <s v="DVL9PHTQ342TVFS"/>
    <s v="United Aryan (EPZ) Ltd"/>
    <x v="33"/>
    <s v="|13/12/05|"/>
    <n v="5424"/>
    <n v="0.82"/>
    <n v="1.1100000000000001"/>
    <n v="1.834862385321101E-3"/>
    <n v="4447.6799999999994"/>
    <n v="9.9522935779816528"/>
    <n v="6020.64"/>
    <n v="1563.0077064220193"/>
    <x v="0"/>
  </r>
  <r>
    <x v="4"/>
    <x v="0"/>
    <x v="15"/>
    <s v="DVL9PHTQ342TVFS"/>
    <s v="United Aryan (EPZ) Ltd"/>
    <x v="34"/>
    <s v="|13/12/06|"/>
    <n v="6864"/>
    <n v="0.86"/>
    <n v="0.95"/>
    <n v="1.3368983957219251E-3"/>
    <n v="5903.04"/>
    <n v="9.1764705882352935"/>
    <n v="6520.7999999999993"/>
    <n v="608.58352941176406"/>
    <x v="1"/>
  </r>
  <r>
    <x v="4"/>
    <x v="0"/>
    <x v="15"/>
    <s v="DVL9PHTQ342TVFS"/>
    <s v="United Aryan (EPZ) Ltd"/>
    <x v="35"/>
    <s v="|13/12/07|"/>
    <n v="8784"/>
    <n v="1.05"/>
    <n v="0.99"/>
    <n v="0"/>
    <n v="9223.2000000000007"/>
    <n v="0"/>
    <n v="8696.16"/>
    <n v="-527.04000000000087"/>
    <x v="1"/>
  </r>
  <r>
    <x v="4"/>
    <x v="0"/>
    <x v="15"/>
    <s v="DVL9PHTQ342TVFS"/>
    <s v="United Aryan (EPZ) Ltd"/>
    <x v="36"/>
    <s v="|13/12/08|"/>
    <n v="6780"/>
    <n v="0.55000000000000004"/>
    <n v="1.02"/>
    <n v="1.0857763300760044E-3"/>
    <n v="3729.0000000000005"/>
    <n v="7.3615635179153101"/>
    <n v="6915.6"/>
    <n v="3179.2384364820846"/>
    <x v="0"/>
  </r>
  <r>
    <x v="4"/>
    <x v="0"/>
    <x v="15"/>
    <s v="DVL9PHTQ342TVFS"/>
    <s v="United Aryan (EPZ) Ltd"/>
    <x v="37"/>
    <s v="|13/12/09|"/>
    <n v="5292"/>
    <n v="0.51"/>
    <n v="1.1299999999999999"/>
    <n v="1.1160714285714285E-3"/>
    <n v="2698.92"/>
    <n v="5.90625"/>
    <n v="5979.9599999999991"/>
    <n v="3275.1337499999991"/>
    <x v="0"/>
  </r>
  <r>
    <x v="4"/>
    <x v="0"/>
    <x v="15"/>
    <s v="DVL9PHTQ342TVFS"/>
    <s v="United Aryan (EPZ) Ltd"/>
    <x v="38"/>
    <s v="|13/12/10|"/>
    <n v="6768"/>
    <n v="1.1200000000000001"/>
    <n v="0.94"/>
    <n v="0"/>
    <n v="7580.1600000000008"/>
    <n v="0"/>
    <n v="6361.92"/>
    <n v="-1218.2400000000007"/>
    <x v="1"/>
  </r>
  <r>
    <x v="4"/>
    <x v="0"/>
    <x v="15"/>
    <s v="DVL9PHTQ342TVFS"/>
    <s v="United Aryan (EPZ) Ltd"/>
    <x v="39"/>
    <s v="|13/12/11|"/>
    <n v="5940"/>
    <n v="0.84"/>
    <n v="1.18"/>
    <n v="1.0917030567685589E-3"/>
    <n v="4989.5999999999995"/>
    <n v="6.4847161572052396"/>
    <n v="7009.2"/>
    <n v="2013.1152838427952"/>
    <x v="0"/>
  </r>
  <r>
    <x v="4"/>
    <x v="0"/>
    <x v="15"/>
    <s v="DVL9PHTQ342TVFS"/>
    <s v="United Aryan (EPZ) Ltd"/>
    <x v="40"/>
    <s v="|13/12/12|"/>
    <n v="4932"/>
    <n v="0.48"/>
    <n v="1.1499999999999999"/>
    <n v="1.026694045174538E-3"/>
    <n v="2367.36"/>
    <n v="5.0636550308008212"/>
    <n v="5671.7999999999993"/>
    <n v="3299.3763449691983"/>
    <x v="0"/>
  </r>
  <r>
    <x v="4"/>
    <x v="0"/>
    <x v="15"/>
    <s v="DVL9PHTQ342TVFS"/>
    <s v="United Aryan (EPZ) Ltd"/>
    <x v="41"/>
    <s v="|13/12/13|"/>
    <n v="9084"/>
    <n v="0.44"/>
    <n v="0.9"/>
    <n v="1.0395010395010396E-3"/>
    <n v="3996.96"/>
    <n v="9.4428274428274435"/>
    <n v="8175.6"/>
    <n v="4169.197172557173"/>
    <x v="0"/>
  </r>
  <r>
    <x v="4"/>
    <x v="0"/>
    <x v="15"/>
    <s v="DVL9PHTQ342TVFS"/>
    <s v="United Aryan (EPZ) Ltd"/>
    <x v="42"/>
    <s v="|13/12/14|"/>
    <n v="5580"/>
    <n v="0.63"/>
    <n v="1"/>
    <n v="1.1848341232227489E-3"/>
    <n v="3515.4"/>
    <n v="6.6113744075829386"/>
    <n v="5580"/>
    <n v="2057.9886255924171"/>
    <x v="0"/>
  </r>
  <r>
    <x v="4"/>
    <x v="0"/>
    <x v="15"/>
    <s v="DVL9PHTQ342TVFS"/>
    <s v="United Aryan (EPZ) Ltd"/>
    <x v="43"/>
    <s v="|13/12/15|"/>
    <n v="5460"/>
    <n v="0.71"/>
    <n v="0.95"/>
    <n v="1.0471204188481676E-3"/>
    <n v="3876.6"/>
    <n v="5.7172774869109952"/>
    <n v="5187"/>
    <n v="1304.6827225130892"/>
    <x v="0"/>
  </r>
  <r>
    <x v="4"/>
    <x v="0"/>
    <x v="15"/>
    <s v="DVL9PHTQ342TVFS"/>
    <s v="United Aryan (EPZ) Ltd"/>
    <x v="44"/>
    <s v="|13/12/16|"/>
    <n v="6480"/>
    <n v="0.53"/>
    <n v="1.1399999999999999"/>
    <n v="1.1248593925759281E-3"/>
    <n v="3434.4"/>
    <n v="7.2890888638920144"/>
    <n v="7387.2"/>
    <n v="3945.5109111361076"/>
    <x v="0"/>
  </r>
  <r>
    <x v="4"/>
    <x v="0"/>
    <x v="15"/>
    <s v="DVL9PHTQ342TVFS"/>
    <s v="United Aryan (EPZ) Ltd"/>
    <x v="45"/>
    <s v="|13/12/17|"/>
    <n v="6660"/>
    <n v="0.74"/>
    <n v="1.08"/>
    <n v="1.4044943820224719E-3"/>
    <n v="4928.3999999999996"/>
    <n v="9.3539325842696623"/>
    <n v="7192.8"/>
    <n v="2255.0460674157307"/>
    <x v="0"/>
  </r>
  <r>
    <x v="4"/>
    <x v="0"/>
    <x v="15"/>
    <s v="DVL9PHTQ342TVFS"/>
    <s v="United Aryan (EPZ) Ltd"/>
    <x v="46"/>
    <s v="|13/12/18|"/>
    <n v="7332"/>
    <n v="0.78"/>
    <n v="1.2"/>
    <n v="1.2239902080783353E-3"/>
    <n v="5718.96"/>
    <n v="8.9742962056303544"/>
    <n v="8798.4"/>
    <n v="3070.4657037943693"/>
    <x v="0"/>
  </r>
  <r>
    <x v="4"/>
    <x v="0"/>
    <x v="15"/>
    <s v="DVL9PHTQ342TVFS"/>
    <s v="United Aryan (EPZ) Ltd"/>
    <x v="0"/>
    <s v="|13/12/19|"/>
    <n v="6480"/>
    <n v="0.68"/>
    <n v="1.07"/>
    <n v="1.7482517482517483E-3"/>
    <n v="4406.4000000000005"/>
    <n v="11.328671328671328"/>
    <n v="6933.6"/>
    <n v="2515.8713286713287"/>
    <x v="0"/>
  </r>
  <r>
    <x v="4"/>
    <x v="0"/>
    <x v="15"/>
    <s v="DVL9PHTQ342TVFS"/>
    <s v="United Aryan (EPZ) Ltd"/>
    <x v="1"/>
    <s v="|13/12/20|"/>
    <n v="7908"/>
    <n v="0.46"/>
    <n v="0.99"/>
    <n v="1.026694045174538E-3"/>
    <n v="3637.6800000000003"/>
    <n v="8.1190965092402472"/>
    <n v="7828.92"/>
    <n v="4183.1209034907597"/>
    <x v="0"/>
  </r>
  <r>
    <x v="4"/>
    <x v="0"/>
    <x v="15"/>
    <s v="DVL9PHTQ342TVFS"/>
    <s v="United Aryan (EPZ) Ltd"/>
    <x v="2"/>
    <s v="|13/12/21|"/>
    <n v="9348"/>
    <n v="0.5"/>
    <n v="0.98"/>
    <n v="1.1695906432748538E-3"/>
    <n v="4674"/>
    <n v="10.933333333333334"/>
    <n v="9161.0399999999991"/>
    <n v="4476.1066666666657"/>
    <x v="0"/>
  </r>
  <r>
    <x v="4"/>
    <x v="0"/>
    <x v="15"/>
    <s v="DVL9PHTQ342TVFS"/>
    <s v="United Aryan (EPZ) Ltd"/>
    <x v="3"/>
    <s v="|13/12/22|"/>
    <n v="4992"/>
    <n v="0.64"/>
    <n v="0.98"/>
    <n v="1.736111111111111E-3"/>
    <n v="3194.88"/>
    <n v="8.6666666666666661"/>
    <n v="4892.16"/>
    <n v="1688.613333333333"/>
    <x v="0"/>
  </r>
  <r>
    <x v="4"/>
    <x v="0"/>
    <x v="15"/>
    <s v="DVL9PHTQ342TVFS"/>
    <s v="United Aryan (EPZ) Ltd"/>
    <x v="4"/>
    <s v="|13/12/23|"/>
    <n v="7956"/>
    <n v="0.88"/>
    <n v="0.94"/>
    <n v="1.736111111111111E-3"/>
    <n v="7001.28"/>
    <n v="13.8125"/>
    <n v="7478.6399999999994"/>
    <n v="463.54749999999967"/>
    <x v="1"/>
  </r>
  <r>
    <x v="4"/>
    <x v="0"/>
    <x v="15"/>
    <s v="DVL9PHTQ342TVFS"/>
    <s v="United Aryan (EPZ) Ltd"/>
    <x v="5"/>
    <s v="|13/12/24|"/>
    <n v="6348"/>
    <n v="0.56000000000000005"/>
    <n v="1.1599999999999999"/>
    <n v="1.2531328320802004E-3"/>
    <n v="3554.8800000000006"/>
    <n v="7.954887218045112"/>
    <n v="7363.6799999999994"/>
    <n v="3800.8451127819535"/>
    <x v="0"/>
  </r>
  <r>
    <x v="4"/>
    <x v="0"/>
    <x v="15"/>
    <s v="DVL9PHTQ342TVFS"/>
    <s v="United Aryan (EPZ) Ltd"/>
    <x v="6"/>
    <s v="|13/12/25|"/>
    <n v="6456"/>
    <n v="0.67"/>
    <n v="1.19"/>
    <n v="1.7574692442882249E-3"/>
    <n v="4325.5200000000004"/>
    <n v="11.346221441124779"/>
    <n v="7682.6399999999994"/>
    <n v="3345.7737785588743"/>
    <x v="0"/>
  </r>
  <r>
    <x v="4"/>
    <x v="0"/>
    <x v="15"/>
    <s v="DVL9PHTQ342TVFS"/>
    <s v="United Aryan (EPZ) Ltd"/>
    <x v="7"/>
    <s v="|13/12/26|"/>
    <n v="9288"/>
    <n v="1.17"/>
    <n v="1.1200000000000001"/>
    <n v="0"/>
    <n v="10866.96"/>
    <n v="0"/>
    <n v="10402.560000000001"/>
    <n v="-464.39999999999782"/>
    <x v="1"/>
  </r>
  <r>
    <x v="4"/>
    <x v="0"/>
    <x v="15"/>
    <s v="DVL9PHTQ342TVFS"/>
    <s v="United Aryan (EPZ) Ltd"/>
    <x v="8"/>
    <s v="|13/12/27|"/>
    <n v="5352"/>
    <n v="0.51"/>
    <n v="1.2"/>
    <n v="1.0857763300760044E-3"/>
    <n v="2729.52"/>
    <n v="5.8110749185667752"/>
    <n v="6422.4"/>
    <n v="3687.068925081433"/>
    <x v="0"/>
  </r>
  <r>
    <x v="4"/>
    <x v="0"/>
    <x v="15"/>
    <s v="DVL9PHTQ342TVFS"/>
    <s v="United Aryan (EPZ) Ltd"/>
    <x v="9"/>
    <s v="|13/12/28|"/>
    <n v="4836"/>
    <n v="0.77"/>
    <n v="1"/>
    <n v="1.25E-3"/>
    <n v="3723.7200000000003"/>
    <n v="6.0449999999999999"/>
    <n v="4836"/>
    <n v="1106.2349999999997"/>
    <x v="0"/>
  </r>
  <r>
    <x v="4"/>
    <x v="0"/>
    <x v="15"/>
    <s v="DVL9PHTQ342TVFS"/>
    <s v="United Aryan (EPZ) Ltd"/>
    <x v="10"/>
    <s v="|13/12/29|"/>
    <n v="9384"/>
    <n v="1.05"/>
    <n v="1.1299999999999999"/>
    <n v="1.0319917440660474E-3"/>
    <n v="9853.2000000000007"/>
    <n v="9.6842105263157894"/>
    <n v="10603.919999999998"/>
    <n v="741.03578947368169"/>
    <x v="1"/>
  </r>
  <r>
    <x v="4"/>
    <x v="0"/>
    <x v="15"/>
    <s v="DVL9PHTQ342TVFS"/>
    <s v="United Aryan (EPZ) Ltd"/>
    <x v="11"/>
    <s v="|13/12/30|"/>
    <n v="9264"/>
    <n v="1.1299999999999999"/>
    <n v="0.99"/>
    <n v="0"/>
    <n v="10468.32"/>
    <n v="0"/>
    <n v="9171.36"/>
    <n v="-1296.9599999999991"/>
    <x v="1"/>
  </r>
  <r>
    <x v="4"/>
    <x v="0"/>
    <x v="15"/>
    <s v="DVL9PHTQ342TVFS"/>
    <s v="United Aryan (EPZ) Ltd"/>
    <x v="12"/>
    <s v="|13/12/31|"/>
    <n v="9204"/>
    <n v="1.02"/>
    <n v="1.1100000000000001"/>
    <n v="1.3123359580052493E-3"/>
    <n v="9388.08"/>
    <n v="12.078740157480315"/>
    <n v="10216.44"/>
    <n v="816.28125984252029"/>
    <x v="1"/>
  </r>
  <r>
    <x v="4"/>
    <x v="0"/>
    <x v="15"/>
    <s v="DVL9PHTQ342TVFS"/>
    <s v="United Aryan (EPZ) Ltd"/>
    <x v="13"/>
    <s v="|13/12/32|"/>
    <n v="6396"/>
    <n v="0.44"/>
    <n v="1.05"/>
    <n v="1.5174506828528073E-3"/>
    <n v="2814.2400000000002"/>
    <n v="9.7056145675265562"/>
    <n v="6715.8"/>
    <n v="3891.8543854324735"/>
    <x v="0"/>
  </r>
  <r>
    <x v="4"/>
    <x v="0"/>
    <x v="15"/>
    <s v="DVL9PHTQ342TVFS"/>
    <s v="United Aryan (EPZ) Ltd"/>
    <x v="14"/>
    <s v="|13/12/33|"/>
    <n v="6396"/>
    <n v="0.59"/>
    <n v="1.0900000000000001"/>
    <n v="1.0504201680672268E-3"/>
    <n v="3773.64"/>
    <n v="6.7184873949579833"/>
    <n v="6971.64"/>
    <n v="3191.2815126050423"/>
    <x v="0"/>
  </r>
  <r>
    <x v="4"/>
    <x v="0"/>
    <x v="15"/>
    <s v="DVL9PHTQ342TVFS"/>
    <s v="United Aryan (EPZ) Ltd"/>
    <x v="15"/>
    <s v="|13/12/34|"/>
    <n v="7116"/>
    <n v="0.42"/>
    <n v="1.1200000000000001"/>
    <n v="1.1834319526627219E-3"/>
    <n v="2988.72"/>
    <n v="8.4213017751479295"/>
    <n v="7969.920000000001"/>
    <n v="4972.7786982248526"/>
    <x v="0"/>
  </r>
  <r>
    <x v="4"/>
    <x v="0"/>
    <x v="15"/>
    <s v="DVL9PHTQ342TVFS"/>
    <s v="United Aryan (EPZ) Ltd"/>
    <x v="16"/>
    <s v="|13/12/35|"/>
    <n v="8616"/>
    <n v="0.78"/>
    <n v="0.95"/>
    <n v="1.1574074074074073E-3"/>
    <n v="6720.4800000000005"/>
    <n v="9.9722222222222214"/>
    <n v="8185.2"/>
    <n v="1454.7477777777772"/>
    <x v="0"/>
  </r>
  <r>
    <x v="4"/>
    <x v="0"/>
    <x v="15"/>
    <s v="DVL9PHTQ342TVFS"/>
    <s v="United Aryan (EPZ) Ltd"/>
    <x v="17"/>
    <s v="|13/12/36|"/>
    <n v="6768"/>
    <n v="0.9"/>
    <n v="1.08"/>
    <n v="1.0395010395010396E-3"/>
    <n v="6091.2"/>
    <n v="7.0353430353430362"/>
    <n v="7309.4400000000005"/>
    <n v="1211.2046569646577"/>
    <x v="0"/>
  </r>
  <r>
    <x v="4"/>
    <x v="0"/>
    <x v="15"/>
    <s v="DVL9PHTQ342TVFS"/>
    <s v="United Aryan (EPZ) Ltd"/>
    <x v="18"/>
    <s v="|13/12/37|"/>
    <n v="9552"/>
    <n v="1.03"/>
    <n v="1.18"/>
    <n v="1.0822510822510823E-3"/>
    <n v="9838.56"/>
    <n v="10.337662337662337"/>
    <n v="11271.359999999999"/>
    <n v="1422.4623376623369"/>
    <x v="0"/>
  </r>
  <r>
    <x v="4"/>
    <x v="0"/>
    <x v="15"/>
    <s v="DVL9PHTQ342TVFS"/>
    <s v="United Aryan (EPZ) Ltd"/>
    <x v="19"/>
    <s v="|13/12/39|"/>
    <n v="6612"/>
    <n v="0.63"/>
    <n v="1.1200000000000001"/>
    <n v="1.1655011655011655E-3"/>
    <n v="4165.5600000000004"/>
    <n v="7.7062937062937067"/>
    <n v="7405.4400000000005"/>
    <n v="3232.1737062937063"/>
    <x v="0"/>
  </r>
  <r>
    <x v="4"/>
    <x v="0"/>
    <x v="15"/>
    <s v="DVL9PHTQ342TVFS"/>
    <s v="United Aryan (EPZ) Ltd"/>
    <x v="20"/>
    <s v="|13/12/40|"/>
    <n v="7056"/>
    <n v="0.8"/>
    <n v="1.06"/>
    <n v="1.652892561983471E-3"/>
    <n v="5644.8"/>
    <n v="11.662809917355371"/>
    <n v="7479.3600000000006"/>
    <n v="1822.897190082645"/>
    <x v="0"/>
  </r>
  <r>
    <x v="4"/>
    <x v="0"/>
    <x v="15"/>
    <s v="DVL9PHTQ342TVFS"/>
    <s v="United Aryan (EPZ) Ltd"/>
    <x v="21"/>
    <s v="|13/12/41|"/>
    <n v="6108"/>
    <n v="1.17"/>
    <n v="0.99"/>
    <n v="0"/>
    <n v="7146.36"/>
    <n v="0"/>
    <n v="6046.92"/>
    <n v="-1099.4399999999996"/>
    <x v="1"/>
  </r>
  <r>
    <x v="4"/>
    <x v="0"/>
    <x v="15"/>
    <s v="DVL9PHTQ342TVFS"/>
    <s v="United Aryan (EPZ) Ltd"/>
    <x v="22"/>
    <s v="|13/12/42|"/>
    <n v="7152"/>
    <n v="0.93"/>
    <n v="1.18"/>
    <n v="1.7006802721088435E-3"/>
    <n v="6651.3600000000006"/>
    <n v="12.163265306122449"/>
    <n v="8439.3599999999988"/>
    <n v="1775.8367346938758"/>
    <x v="0"/>
  </r>
  <r>
    <x v="4"/>
    <x v="0"/>
    <x v="15"/>
    <s v="DVL9PHTQ342TVFS"/>
    <s v="United Aryan (EPZ) Ltd"/>
    <x v="23"/>
    <s v="|13/12/43|"/>
    <n v="8988"/>
    <n v="1.1200000000000001"/>
    <n v="1.01"/>
    <n v="0"/>
    <n v="10066.560000000001"/>
    <n v="0"/>
    <n v="9077.8799999999992"/>
    <n v="-988.68000000000211"/>
    <x v="1"/>
  </r>
  <r>
    <x v="4"/>
    <x v="0"/>
    <x v="15"/>
    <s v="DVL9PHTQ342TVFS"/>
    <s v="United Aryan (EPZ) Ltd"/>
    <x v="24"/>
    <s v="|13/12/44|"/>
    <n v="6588"/>
    <n v="1.1000000000000001"/>
    <n v="1.1299999999999999"/>
    <n v="1.3140604467805519E-3"/>
    <n v="7246.8"/>
    <n v="8.6570302233902758"/>
    <n v="7444.44"/>
    <n v="188.98296977660914"/>
    <x v="1"/>
  </r>
  <r>
    <x v="4"/>
    <x v="0"/>
    <x v="15"/>
    <s v="DVL9PHTQ342TVFS"/>
    <s v="United Aryan (EPZ) Ltd"/>
    <x v="25"/>
    <s v="|13/12/45|"/>
    <n v="8280"/>
    <n v="0.85"/>
    <n v="1.03"/>
    <n v="1.1337868480725624E-3"/>
    <n v="7038"/>
    <n v="9.387755102040817"/>
    <n v="8528.4"/>
    <n v="1481.0122448979589"/>
    <x v="0"/>
  </r>
  <r>
    <x v="4"/>
    <x v="0"/>
    <x v="15"/>
    <s v="DVL9PHTQ342TVFS"/>
    <s v="United Aryan (EPZ) Ltd"/>
    <x v="26"/>
    <s v="|13/12/46|"/>
    <n v="7104"/>
    <n v="0.77"/>
    <n v="1.05"/>
    <n v="1.364256480218281E-3"/>
    <n v="5470.08"/>
    <n v="9.6916780354706678"/>
    <n v="7459.2000000000007"/>
    <n v="1979.4283219645301"/>
    <x v="0"/>
  </r>
  <r>
    <x v="4"/>
    <x v="0"/>
    <x v="15"/>
    <s v="DVL9PHTQ342TVFS"/>
    <s v="United Aryan (EPZ) Ltd"/>
    <x v="27"/>
    <s v="|13/12/47|"/>
    <n v="7920"/>
    <n v="0.46"/>
    <n v="1.07"/>
    <n v="1.4164305949008499E-3"/>
    <n v="3643.2000000000003"/>
    <n v="11.218130311614731"/>
    <n v="8474.4"/>
    <n v="4819.981869688384"/>
    <x v="0"/>
  </r>
  <r>
    <x v="4"/>
    <x v="0"/>
    <x v="15"/>
    <s v="DVL9PHTQ342TVFS"/>
    <s v="United Aryan (EPZ) Ltd"/>
    <x v="28"/>
    <s v="|13/12/48|"/>
    <n v="9492"/>
    <n v="1.06"/>
    <n v="0.92"/>
    <n v="0"/>
    <n v="10061.52"/>
    <n v="0"/>
    <n v="8732.6400000000012"/>
    <n v="-1328.8799999999992"/>
    <x v="1"/>
  </r>
  <r>
    <x v="4"/>
    <x v="0"/>
    <x v="15"/>
    <s v="DVL9PHTQ342TVFS"/>
    <s v="United Aryan (EPZ) Ltd"/>
    <x v="29"/>
    <s v="|13/12/49|"/>
    <n v="9288"/>
    <n v="1.19"/>
    <n v="1.18"/>
    <n v="0"/>
    <n v="11052.72"/>
    <n v="0"/>
    <n v="10959.84"/>
    <n v="-92.8799999999992"/>
    <x v="1"/>
  </r>
  <r>
    <x v="4"/>
    <x v="0"/>
    <x v="15"/>
    <s v="DVL9PHTQ342TVFS"/>
    <s v="United Aryan (EPZ) Ltd"/>
    <x v="30"/>
    <s v="|13/12/51|"/>
    <n v="6660"/>
    <n v="1.1499999999999999"/>
    <n v="1"/>
    <n v="0"/>
    <n v="7658.9999999999991"/>
    <n v="0"/>
    <n v="6660"/>
    <n v="-998.99999999999909"/>
    <x v="1"/>
  </r>
  <r>
    <x v="4"/>
    <x v="0"/>
    <x v="15"/>
    <s v="DVL9PHTQ342TVFS"/>
    <s v="United Aryan (EPZ) Ltd"/>
    <x v="31"/>
    <s v="|13/12/52|"/>
    <n v="6372"/>
    <n v="0.51"/>
    <n v="1.1200000000000001"/>
    <n v="1.1363636363636363E-3"/>
    <n v="3249.7200000000003"/>
    <n v="7.2409090909090903"/>
    <n v="7136.64"/>
    <n v="3879.679090909091"/>
    <x v="0"/>
  </r>
  <r>
    <x v="4"/>
    <x v="0"/>
    <x v="15"/>
    <s v="DVL9PHTQ342TVFS"/>
    <s v="United Aryan (EPZ) Ltd"/>
    <x v="32"/>
    <s v="|13/12/53|"/>
    <n v="5508"/>
    <n v="1.17"/>
    <n v="1.19"/>
    <n v="1.0405827263267431E-3"/>
    <n v="6444.36"/>
    <n v="5.7315296566077008"/>
    <n v="6554.5199999999995"/>
    <n v="104.42847034339215"/>
    <x v="1"/>
  </r>
  <r>
    <x v="4"/>
    <x v="0"/>
    <x v="15"/>
    <s v="DVL9PHTQ342TVFS"/>
    <s v="United Aryan (EPZ) Ltd"/>
    <x v="33"/>
    <s v="|13/12/54|"/>
    <n v="5916"/>
    <n v="0.96"/>
    <n v="1.05"/>
    <n v="1.4367816091954023E-3"/>
    <n v="5679.36"/>
    <n v="8.5"/>
    <n v="6211.8"/>
    <n v="523.94000000000051"/>
    <x v="1"/>
  </r>
  <r>
    <x v="4"/>
    <x v="0"/>
    <x v="15"/>
    <s v="DVL9PHTQ342TVFS"/>
    <s v="United Aryan (EPZ) Ltd"/>
    <x v="34"/>
    <s v="|13/12/55|"/>
    <n v="6228"/>
    <n v="0.85"/>
    <n v="1.03"/>
    <n v="1.4326647564469914E-3"/>
    <n v="5293.8"/>
    <n v="8.9226361031518628"/>
    <n v="6414.84"/>
    <n v="1112.117363896848"/>
    <x v="0"/>
  </r>
  <r>
    <x v="4"/>
    <x v="0"/>
    <x v="15"/>
    <s v="DVL9PHTQ342TVFS"/>
    <s v="United Aryan (EPZ) Ltd"/>
    <x v="35"/>
    <s v="|13/12/56|"/>
    <n v="9564"/>
    <n v="0.67"/>
    <n v="1.1000000000000001"/>
    <n v="1.128668171557562E-3"/>
    <n v="6407.88"/>
    <n v="10.794582392776523"/>
    <n v="10520.400000000001"/>
    <n v="4101.7254176072247"/>
    <x v="0"/>
  </r>
  <r>
    <x v="4"/>
    <x v="0"/>
    <x v="15"/>
    <s v="DVL9PHTQ342TVFS"/>
    <s v="United Aryan (EPZ) Ltd"/>
    <x v="36"/>
    <s v="|13/12/57|"/>
    <n v="9264"/>
    <n v="0.78"/>
    <n v="1.1299999999999999"/>
    <n v="1.1185682326621924E-3"/>
    <n v="7225.92"/>
    <n v="10.36241610738255"/>
    <n v="10468.32"/>
    <n v="3232.037583892617"/>
    <x v="0"/>
  </r>
  <r>
    <x v="4"/>
    <x v="0"/>
    <x v="15"/>
    <s v="DVL9PHTQ342TVFS"/>
    <s v="United Aryan (EPZ) Ltd"/>
    <x v="37"/>
    <s v="|13/12/58|"/>
    <n v="8280"/>
    <n v="0.48"/>
    <n v="0.99"/>
    <n v="1.7953321364452424E-3"/>
    <n v="3974.3999999999996"/>
    <n v="14.865350089766608"/>
    <n v="8197.2000000000007"/>
    <n v="4207.9346499102348"/>
    <x v="0"/>
  </r>
  <r>
    <x v="4"/>
    <x v="0"/>
    <x v="15"/>
    <s v="DVL9PHTQ342TVFS"/>
    <s v="United Aryan (EPZ) Ltd"/>
    <x v="38"/>
    <s v="|13/12/59|"/>
    <n v="5172"/>
    <n v="0.61"/>
    <n v="1.05"/>
    <n v="1.5822784810126582E-3"/>
    <n v="3154.92"/>
    <n v="8.1835443037974684"/>
    <n v="5430.6"/>
    <n v="2267.4964556962027"/>
    <x v="0"/>
  </r>
  <r>
    <x v="4"/>
    <x v="0"/>
    <x v="15"/>
    <s v="DVL9PHTQ342TVFS"/>
    <s v="United Aryan (EPZ) Ltd"/>
    <x v="39"/>
    <s v="|13/12/60|"/>
    <n v="6180"/>
    <n v="0.55000000000000004"/>
    <n v="1.04"/>
    <n v="1.1723329425556857E-3"/>
    <n v="3399.0000000000005"/>
    <n v="7.2450175849941374"/>
    <n v="6427.2"/>
    <n v="3020.9549824150054"/>
    <x v="0"/>
  </r>
  <r>
    <x v="4"/>
    <x v="0"/>
    <x v="15"/>
    <s v="DVL9PHTQ342TVFS"/>
    <s v="United Aryan (EPZ) Ltd"/>
    <x v="40"/>
    <s v="|13/12/61|"/>
    <n v="6072"/>
    <n v="0.93"/>
    <n v="1.1599999999999999"/>
    <n v="1.6155088852988692E-3"/>
    <n v="5646.96"/>
    <n v="9.8093699515347339"/>
    <n v="7043.5199999999995"/>
    <n v="1386.7506300484647"/>
    <x v="0"/>
  </r>
  <r>
    <x v="4"/>
    <x v="0"/>
    <x v="15"/>
    <s v="DVL9PHTQ342TVFS"/>
    <s v="United Aryan (EPZ) Ltd"/>
    <x v="41"/>
    <s v="|13/12/62|"/>
    <n v="6744"/>
    <n v="1.1299999999999999"/>
    <n v="1.03"/>
    <n v="0"/>
    <n v="7620.7199999999993"/>
    <n v="0"/>
    <n v="6946.3200000000006"/>
    <n v="-674.39999999999873"/>
    <x v="1"/>
  </r>
  <r>
    <x v="4"/>
    <x v="0"/>
    <x v="15"/>
    <s v="DVL9PHTQ342TVFS"/>
    <s v="United Aryan (EPZ) Ltd"/>
    <x v="42"/>
    <s v="|13/12/63|"/>
    <n v="6540"/>
    <n v="0.74"/>
    <n v="1.1299999999999999"/>
    <n v="1.5797788309636651E-3"/>
    <n v="4839.6000000000004"/>
    <n v="10.33175355450237"/>
    <n v="7390.1999999999989"/>
    <n v="2540.2682464454961"/>
    <x v="0"/>
  </r>
  <r>
    <x v="4"/>
    <x v="0"/>
    <x v="15"/>
    <s v="DVL9PHTQ342TVFS"/>
    <s v="United Aryan (EPZ) Ltd"/>
    <x v="43"/>
    <s v="|13/12/64|"/>
    <n v="6468"/>
    <n v="0.48"/>
    <n v="1.1299999999999999"/>
    <n v="1.0224948875255625E-3"/>
    <n v="3104.64"/>
    <n v="6.6134969325153383"/>
    <n v="7308.8399999999992"/>
    <n v="4197.5865030674831"/>
    <x v="0"/>
  </r>
  <r>
    <x v="4"/>
    <x v="0"/>
    <x v="15"/>
    <s v="DVL9PHTQ342TVFS"/>
    <s v="United Aryan (EPZ) Ltd"/>
    <x v="44"/>
    <s v="|13/12/65|"/>
    <n v="4824"/>
    <n v="0.57999999999999996"/>
    <n v="0.99"/>
    <n v="1.6447368421052631E-3"/>
    <n v="2797.9199999999996"/>
    <n v="7.9342105263157894"/>
    <n v="4775.76"/>
    <n v="1969.9057894736848"/>
    <x v="0"/>
  </r>
  <r>
    <x v="4"/>
    <x v="0"/>
    <x v="15"/>
    <s v="DVL9PHTQ342TVFS"/>
    <s v="United Aryan (EPZ) Ltd"/>
    <x v="45"/>
    <s v="|13/12/66|"/>
    <n v="5772"/>
    <n v="0.93"/>
    <n v="1.07"/>
    <n v="1.0822510822510823E-3"/>
    <n v="5367.96"/>
    <n v="6.2467532467532472"/>
    <n v="6176.04"/>
    <n v="801.83324675324673"/>
    <x v="1"/>
  </r>
  <r>
    <x v="4"/>
    <x v="0"/>
    <x v="15"/>
    <s v="DVL9PHTQ342TVFS"/>
    <s v="United Aryan (EPZ) Ltd"/>
    <x v="46"/>
    <s v="|13/12/67|"/>
    <n v="8340"/>
    <n v="0.82"/>
    <n v="1.01"/>
    <n v="1.8281535648994515E-3"/>
    <n v="6838.7999999999993"/>
    <n v="15.246800731261425"/>
    <n v="8423.4"/>
    <n v="1569.353199268739"/>
    <x v="0"/>
  </r>
  <r>
    <x v="4"/>
    <x v="0"/>
    <x v="0"/>
    <s v="DVL9PHTQ342TVFS"/>
    <s v="United Aryan (EPZ) Ltd"/>
    <x v="0"/>
    <s v="|13/12/38|"/>
    <n v="420"/>
    <n v="6.02"/>
    <n v="8.4333333333333336"/>
    <n v="1.834862385321101E-3"/>
    <n v="2528.3999999999996"/>
    <n v="0.77064220183486243"/>
    <n v="3542"/>
    <n v="1012.8293577981655"/>
    <x v="0"/>
  </r>
  <r>
    <x v="4"/>
    <x v="0"/>
    <x v="0"/>
    <s v="DVL9PHTQ342TVFS"/>
    <s v="United Aryan (EPZ) Ltd"/>
    <x v="1"/>
    <s v="|13/13/98|"/>
    <n v="480"/>
    <n v="6.14"/>
    <n v="7.4133333333333331"/>
    <n v="1.1337868480725624E-3"/>
    <n v="2947.2"/>
    <n v="0.54421768707482998"/>
    <n v="3558.4"/>
    <n v="610.65578231292545"/>
    <x v="1"/>
  </r>
  <r>
    <x v="4"/>
    <x v="0"/>
    <x v="0"/>
    <s v="DVL9PHTQ342TVFS"/>
    <s v="United Aryan (EPZ) Ltd"/>
    <x v="2"/>
    <s v="|13/13/99|"/>
    <n v="528"/>
    <n v="5.3733333333333331"/>
    <n v="7.6133333333333333"/>
    <n v="1.3315579227696406E-3"/>
    <n v="2837.12"/>
    <n v="0.70306258322237025"/>
    <n v="4019.84"/>
    <n v="1182.0169374167779"/>
    <x v="0"/>
  </r>
  <r>
    <x v="4"/>
    <x v="0"/>
    <x v="1"/>
    <s v="DVL9PHTQ342TVFS"/>
    <s v="United Aryan (EPZ) Ltd"/>
    <x v="3"/>
    <s v="|13/12/68|"/>
    <n v="7932"/>
    <n v="0.9"/>
    <n v="0.9"/>
    <n v="1.0638297872340426E-3"/>
    <n v="7138.8"/>
    <n v="8.4382978723404261"/>
    <n v="7138.8"/>
    <n v="-8.4382978723404261"/>
    <x v="1"/>
  </r>
  <r>
    <x v="4"/>
    <x v="0"/>
    <x v="1"/>
    <s v="DVL9PHTQ342TVFS"/>
    <s v="United Aryan (EPZ) Ltd"/>
    <x v="4"/>
    <s v="|13/12/69|"/>
    <n v="7992"/>
    <n v="0.75"/>
    <n v="1.19"/>
    <n v="1.1025358324145535E-3"/>
    <n v="5994"/>
    <n v="8.8114663726571116"/>
    <n v="9510.48"/>
    <n v="3507.6685336273426"/>
    <x v="0"/>
  </r>
  <r>
    <x v="4"/>
    <x v="0"/>
    <x v="1"/>
    <s v="DVL9PHTQ342TVFS"/>
    <s v="United Aryan (EPZ) Ltd"/>
    <x v="5"/>
    <s v="|13/12/70|"/>
    <n v="8316"/>
    <n v="0.97"/>
    <n v="1.1499999999999999"/>
    <n v="1.0245901639344263E-3"/>
    <n v="8066.5199999999995"/>
    <n v="8.5204918032786896"/>
    <n v="9563.4"/>
    <n v="1488.3595081967214"/>
    <x v="0"/>
  </r>
  <r>
    <x v="4"/>
    <x v="0"/>
    <x v="1"/>
    <s v="DVL9PHTQ342TVFS"/>
    <s v="United Aryan (EPZ) Ltd"/>
    <x v="6"/>
    <s v="|13/12/71|"/>
    <n v="7332"/>
    <n v="0.92"/>
    <n v="1.1399999999999999"/>
    <n v="1.3812154696132596E-3"/>
    <n v="6745.4400000000005"/>
    <n v="10.127071823204419"/>
    <n v="8358.48"/>
    <n v="1602.9129281767946"/>
    <x v="0"/>
  </r>
  <r>
    <x v="4"/>
    <x v="0"/>
    <x v="1"/>
    <s v="DVL9PHTQ342TVFS"/>
    <s v="United Aryan (EPZ) Ltd"/>
    <x v="7"/>
    <s v="|13/12/72|"/>
    <n v="9348"/>
    <n v="1.0900000000000001"/>
    <n v="0.95"/>
    <n v="0"/>
    <n v="10189.320000000002"/>
    <n v="0"/>
    <n v="8880.6"/>
    <n v="-1308.7200000000012"/>
    <x v="1"/>
  </r>
  <r>
    <x v="4"/>
    <x v="0"/>
    <x v="1"/>
    <s v="DVL9PHTQ342TVFS"/>
    <s v="United Aryan (EPZ) Ltd"/>
    <x v="8"/>
    <s v="|13/12/73|"/>
    <n v="6288"/>
    <n v="0.52"/>
    <n v="1.1399999999999999"/>
    <n v="1.2468827930174563E-3"/>
    <n v="3269.76"/>
    <n v="7.8403990024937658"/>
    <n v="7168.32"/>
    <n v="3890.7196009975059"/>
    <x v="0"/>
  </r>
  <r>
    <x v="4"/>
    <x v="0"/>
    <x v="1"/>
    <s v="DVL9PHTQ342TVFS"/>
    <s v="United Aryan (EPZ) Ltd"/>
    <x v="9"/>
    <s v="|13/12/74|"/>
    <n v="6360"/>
    <n v="0.76"/>
    <n v="0.91"/>
    <n v="1.2484394506866417E-3"/>
    <n v="4833.6000000000004"/>
    <n v="7.9400749063670411"/>
    <n v="5787.6"/>
    <n v="946.05992509363296"/>
    <x v="1"/>
  </r>
  <r>
    <x v="4"/>
    <x v="0"/>
    <x v="1"/>
    <s v="DVL9PHTQ342TVFS"/>
    <s v="United Aryan (EPZ) Ltd"/>
    <x v="10"/>
    <s v="|13/12/75|"/>
    <n v="9492"/>
    <n v="0.49"/>
    <n v="1.18"/>
    <n v="1.5060240963855422E-3"/>
    <n v="4651.08"/>
    <n v="14.295180722891567"/>
    <n v="11200.56"/>
    <n v="6535.1848192771076"/>
    <x v="0"/>
  </r>
  <r>
    <x v="4"/>
    <x v="0"/>
    <x v="1"/>
    <s v="DVL9PHTQ342TVFS"/>
    <s v="United Aryan (EPZ) Ltd"/>
    <x v="11"/>
    <s v="|13/12/76|"/>
    <n v="7488"/>
    <n v="0.52"/>
    <n v="0.95"/>
    <n v="1.5479876160990713E-3"/>
    <n v="3893.76"/>
    <n v="11.591331269349846"/>
    <n v="7113.5999999999995"/>
    <n v="3208.2486687306496"/>
    <x v="0"/>
  </r>
  <r>
    <x v="4"/>
    <x v="0"/>
    <x v="1"/>
    <s v="DVL9PHTQ342TVFS"/>
    <s v="United Aryan (EPZ) Ltd"/>
    <x v="12"/>
    <s v="|13/12/77|"/>
    <n v="9264"/>
    <n v="0.95"/>
    <n v="1.1599999999999999"/>
    <n v="1.6420361247947454E-3"/>
    <n v="8800.7999999999993"/>
    <n v="15.211822660098521"/>
    <n v="10746.24"/>
    <n v="1930.228177339902"/>
    <x v="0"/>
  </r>
  <r>
    <x v="4"/>
    <x v="0"/>
    <x v="1"/>
    <s v="DVL9PHTQ342TVFS"/>
    <s v="United Aryan (EPZ) Ltd"/>
    <x v="13"/>
    <s v="|13/12/78|"/>
    <n v="8220"/>
    <n v="0.74"/>
    <n v="1.01"/>
    <n v="1.2285012285012285E-3"/>
    <n v="6082.8"/>
    <n v="10.098280098280098"/>
    <n v="8302.2000000000007"/>
    <n v="2209.3017199017204"/>
    <x v="0"/>
  </r>
  <r>
    <x v="4"/>
    <x v="0"/>
    <x v="1"/>
    <s v="DVL9PHTQ342TVFS"/>
    <s v="United Aryan (EPZ) Ltd"/>
    <x v="14"/>
    <s v="|13/12/79|"/>
    <n v="9156"/>
    <n v="1.03"/>
    <n v="1.02"/>
    <n v="0"/>
    <n v="9430.68"/>
    <n v="0"/>
    <n v="9339.1200000000008"/>
    <n v="-91.559999999999491"/>
    <x v="1"/>
  </r>
  <r>
    <x v="4"/>
    <x v="0"/>
    <x v="1"/>
    <s v="DVL9PHTQ342TVFS"/>
    <s v="United Aryan (EPZ) Ltd"/>
    <x v="15"/>
    <s v="|13/12/80|"/>
    <n v="9144"/>
    <n v="0.59"/>
    <n v="1.02"/>
    <n v="1.3245033112582781E-3"/>
    <n v="5394.96"/>
    <n v="12.111258278145696"/>
    <n v="9326.880000000001"/>
    <n v="3919.8087417218553"/>
    <x v="0"/>
  </r>
  <r>
    <x v="4"/>
    <x v="0"/>
    <x v="1"/>
    <s v="DVL9PHTQ342TVFS"/>
    <s v="United Aryan (EPZ) Ltd"/>
    <x v="16"/>
    <s v="|13/12/81|"/>
    <n v="5724"/>
    <n v="0.93"/>
    <n v="0.93"/>
    <n v="1.4534883720930232E-3"/>
    <n v="5323.3200000000006"/>
    <n v="8.3197674418604652"/>
    <n v="5323.3200000000006"/>
    <n v="-8.3197674418604652"/>
    <x v="1"/>
  </r>
  <r>
    <x v="4"/>
    <x v="0"/>
    <x v="1"/>
    <s v="DVL9PHTQ342TVFS"/>
    <s v="United Aryan (EPZ) Ltd"/>
    <x v="17"/>
    <s v="|13/12/82|"/>
    <n v="9120"/>
    <n v="1.0900000000000001"/>
    <n v="1.1000000000000001"/>
    <n v="1.567398119122257E-3"/>
    <n v="9940.8000000000011"/>
    <n v="14.294670846394984"/>
    <n v="10032"/>
    <n v="76.90532915360393"/>
    <x v="1"/>
  </r>
  <r>
    <x v="4"/>
    <x v="0"/>
    <x v="1"/>
    <s v="DVL9PHTQ342TVFS"/>
    <s v="United Aryan (EPZ) Ltd"/>
    <x v="18"/>
    <s v="|13/12/83|"/>
    <n v="6096"/>
    <n v="0.42"/>
    <n v="1.2"/>
    <n v="1.4204545454545455E-3"/>
    <n v="2560.3199999999997"/>
    <n v="8.6590909090909101"/>
    <n v="7315.2"/>
    <n v="4746.2209090909091"/>
    <x v="0"/>
  </r>
  <r>
    <x v="4"/>
    <x v="0"/>
    <x v="1"/>
    <s v="DVL9PHTQ342TVFS"/>
    <s v="United Aryan (EPZ) Ltd"/>
    <x v="19"/>
    <s v="|13/12/84|"/>
    <n v="5340"/>
    <n v="1.07"/>
    <n v="1.1399999999999999"/>
    <n v="1.6129032258064516E-3"/>
    <n v="5713.8"/>
    <n v="8.612903225806452"/>
    <n v="6087.5999999999995"/>
    <n v="365.18709677419281"/>
    <x v="1"/>
  </r>
  <r>
    <x v="4"/>
    <x v="0"/>
    <x v="1"/>
    <s v="DVL9PHTQ342TVFS"/>
    <s v="United Aryan (EPZ) Ltd"/>
    <x v="20"/>
    <s v="|13/12/85|"/>
    <n v="7152"/>
    <n v="0.59"/>
    <n v="0.99"/>
    <n v="1.6313213703099511E-3"/>
    <n v="4219.6799999999994"/>
    <n v="11.66721044045677"/>
    <n v="7080.48"/>
    <n v="2849.1327895595432"/>
    <x v="0"/>
  </r>
  <r>
    <x v="4"/>
    <x v="0"/>
    <x v="1"/>
    <s v="DVL9PHTQ342TVFS"/>
    <s v="United Aryan (EPZ) Ltd"/>
    <x v="21"/>
    <s v="|13/12/86|"/>
    <n v="7224"/>
    <n v="0.76"/>
    <n v="0.98"/>
    <n v="1.3458950201884253E-3"/>
    <n v="5490.24"/>
    <n v="9.7227456258411848"/>
    <n v="7079.5199999999995"/>
    <n v="1579.5572543741587"/>
    <x v="0"/>
  </r>
  <r>
    <x v="4"/>
    <x v="0"/>
    <x v="1"/>
    <s v="DVL9PHTQ342TVFS"/>
    <s v="United Aryan (EPZ) Ltd"/>
    <x v="22"/>
    <s v="|13/12/88|"/>
    <n v="5640"/>
    <n v="1.07"/>
    <n v="1.04"/>
    <n v="0"/>
    <n v="6034.8"/>
    <n v="0"/>
    <n v="5865.6"/>
    <n v="-169.19999999999982"/>
    <x v="1"/>
  </r>
  <r>
    <x v="4"/>
    <x v="0"/>
    <x v="1"/>
    <s v="DVL9PHTQ342TVFS"/>
    <s v="United Aryan (EPZ) Ltd"/>
    <x v="23"/>
    <s v="|13/12/89|"/>
    <n v="9144"/>
    <n v="0.86"/>
    <n v="1.02"/>
    <n v="1.2033694344163659E-3"/>
    <n v="7863.84"/>
    <n v="11.003610108303249"/>
    <n v="9326.880000000001"/>
    <n v="1452.0363898916976"/>
    <x v="0"/>
  </r>
  <r>
    <x v="4"/>
    <x v="0"/>
    <x v="1"/>
    <s v="DVL9PHTQ342TVFS"/>
    <s v="United Aryan (EPZ) Ltd"/>
    <x v="24"/>
    <s v="|13/12/90|"/>
    <n v="7188"/>
    <n v="0.74"/>
    <n v="0.97"/>
    <n v="1.0449320794148381E-3"/>
    <n v="5319.12"/>
    <n v="7.5109717868338564"/>
    <n v="6972.36"/>
    <n v="1645.729028213166"/>
    <x v="0"/>
  </r>
  <r>
    <x v="4"/>
    <x v="0"/>
    <x v="1"/>
    <s v="DVL9PHTQ342TVFS"/>
    <s v="United Aryan (EPZ) Ltd"/>
    <x v="25"/>
    <s v="|13/12/91|"/>
    <n v="7200"/>
    <n v="0.62"/>
    <n v="1"/>
    <n v="1.6207455429497568E-3"/>
    <n v="4464"/>
    <n v="11.669367909238249"/>
    <n v="7200"/>
    <n v="2724.3306320907618"/>
    <x v="0"/>
  </r>
  <r>
    <x v="4"/>
    <x v="0"/>
    <x v="1"/>
    <s v="DVL9PHTQ342TVFS"/>
    <s v="United Aryan (EPZ) Ltd"/>
    <x v="26"/>
    <s v="|13/12/92|"/>
    <n v="8208"/>
    <n v="1.0900000000000001"/>
    <n v="1.18"/>
    <n v="1.1299435028248588E-3"/>
    <n v="8946.7200000000012"/>
    <n v="9.2745762711864401"/>
    <n v="9685.4399999999987"/>
    <n v="729.44542372881108"/>
    <x v="1"/>
  </r>
  <r>
    <x v="4"/>
    <x v="0"/>
    <x v="1"/>
    <s v="DVL9PHTQ342TVFS"/>
    <s v="United Aryan (EPZ) Ltd"/>
    <x v="27"/>
    <s v="|13/12/93|"/>
    <n v="7812"/>
    <n v="0.95"/>
    <n v="0.98"/>
    <n v="1.2755102040816326E-3"/>
    <n v="7421.4"/>
    <n v="9.9642857142857135"/>
    <n v="7655.76"/>
    <n v="224.39571428571486"/>
    <x v="1"/>
  </r>
  <r>
    <x v="4"/>
    <x v="0"/>
    <x v="1"/>
    <s v="DVL9PHTQ342TVFS"/>
    <s v="United Aryan (EPZ) Ltd"/>
    <x v="28"/>
    <s v="|13/12/94|"/>
    <n v="9516"/>
    <n v="0.51"/>
    <n v="0.94"/>
    <n v="1.7667844522968198E-3"/>
    <n v="4853.16"/>
    <n v="16.812720848056536"/>
    <n v="8945.0399999999991"/>
    <n v="4075.0672791519428"/>
    <x v="0"/>
  </r>
  <r>
    <x v="4"/>
    <x v="0"/>
    <x v="1"/>
    <s v="DVL9PHTQ342TVFS"/>
    <s v="United Aryan (EPZ) Ltd"/>
    <x v="29"/>
    <s v="|13/12/95|"/>
    <n v="6060"/>
    <n v="0.52"/>
    <n v="0.92"/>
    <n v="1.4265335235378032E-3"/>
    <n v="3151.2000000000003"/>
    <n v="8.6447931526390871"/>
    <n v="5575.2"/>
    <n v="2415.3552068473605"/>
    <x v="0"/>
  </r>
  <r>
    <x v="4"/>
    <x v="0"/>
    <x v="1"/>
    <s v="DVL9PHTQ342TVFS"/>
    <s v="United Aryan (EPZ) Ltd"/>
    <x v="30"/>
    <s v="|13/12/96|"/>
    <n v="5472"/>
    <n v="0.43"/>
    <n v="0.98"/>
    <n v="1.1848341232227489E-3"/>
    <n v="2352.96"/>
    <n v="6.4834123222748818"/>
    <n v="5362.5599999999995"/>
    <n v="3003.1165876777245"/>
    <x v="0"/>
  </r>
  <r>
    <x v="4"/>
    <x v="0"/>
    <x v="1"/>
    <s v="DVL9PHTQ342TVFS"/>
    <s v="United Aryan (EPZ) Ltd"/>
    <x v="31"/>
    <s v="|13/12/97|"/>
    <n v="8376"/>
    <n v="1.17"/>
    <n v="1.18"/>
    <n v="1.5267175572519084E-3"/>
    <n v="9799.92"/>
    <n v="12.787786259541985"/>
    <n v="9883.68"/>
    <n v="70.97221374045823"/>
    <x v="1"/>
  </r>
  <r>
    <x v="4"/>
    <x v="0"/>
    <x v="1"/>
    <s v="DVL9PHTQ342TVFS"/>
    <s v="United Aryan (EPZ) Ltd"/>
    <x v="32"/>
    <s v="|13/12/98|"/>
    <n v="5796"/>
    <n v="0.44"/>
    <n v="1.05"/>
    <n v="1.1976047904191617E-3"/>
    <n v="2550.2400000000002"/>
    <n v="6.9413173652694606"/>
    <n v="6085.8"/>
    <n v="3528.6186826347307"/>
    <x v="0"/>
  </r>
  <r>
    <x v="4"/>
    <x v="0"/>
    <x v="1"/>
    <s v="DVL9PHTQ342TVFS"/>
    <s v="United Aryan (EPZ) Ltd"/>
    <x v="33"/>
    <s v="|13/12/99|"/>
    <n v="7320"/>
    <n v="0.52"/>
    <n v="1.05"/>
    <n v="1.1037527593818985E-3"/>
    <n v="3806.4"/>
    <n v="8.0794701986754962"/>
    <n v="7686"/>
    <n v="3871.5205298013243"/>
    <x v="0"/>
  </r>
  <r>
    <x v="4"/>
    <x v="0"/>
    <x v="1"/>
    <s v="DVL9PHTQ342TVFS"/>
    <s v="United Aryan (EPZ) Ltd"/>
    <x v="34"/>
    <s v="|13/13/23|"/>
    <n v="9576"/>
    <n v="0.46"/>
    <n v="0.96"/>
    <n v="1.6778523489932886E-3"/>
    <n v="4404.96"/>
    <n v="16.067114093959731"/>
    <n v="9192.9599999999991"/>
    <n v="4771.9328859060397"/>
    <x v="0"/>
  </r>
  <r>
    <x v="4"/>
    <x v="0"/>
    <x v="1"/>
    <s v="DVL9PHTQ342TVFS"/>
    <s v="United Aryan (EPZ) Ltd"/>
    <x v="35"/>
    <s v="|13/13/25|"/>
    <n v="8688"/>
    <n v="1.1599999999999999"/>
    <n v="0.99"/>
    <n v="0"/>
    <n v="10078.08"/>
    <n v="0"/>
    <n v="8601.1200000000008"/>
    <n v="-1476.9599999999991"/>
    <x v="1"/>
  </r>
  <r>
    <x v="4"/>
    <x v="0"/>
    <x v="1"/>
    <s v="DVL9PHTQ342TVFS"/>
    <s v="United Aryan (EPZ) Ltd"/>
    <x v="36"/>
    <s v="|13/13/26|"/>
    <n v="4920"/>
    <n v="0.96"/>
    <n v="0.93"/>
    <n v="0"/>
    <n v="4723.2"/>
    <n v="0"/>
    <n v="4575.6000000000004"/>
    <n v="-147.59999999999945"/>
    <x v="1"/>
  </r>
  <r>
    <x v="4"/>
    <x v="0"/>
    <x v="1"/>
    <s v="DVL9PHTQ342TVFS"/>
    <s v="United Aryan (EPZ) Ltd"/>
    <x v="37"/>
    <s v="|13/13/27|"/>
    <n v="6072"/>
    <n v="1.08"/>
    <n v="0.95"/>
    <n v="0"/>
    <n v="6557.76"/>
    <n v="0"/>
    <n v="5768.4"/>
    <n v="-789.36000000000058"/>
    <x v="1"/>
  </r>
  <r>
    <x v="4"/>
    <x v="0"/>
    <x v="1"/>
    <s v="DVL9PHTQ342TVFS"/>
    <s v="United Aryan (EPZ) Ltd"/>
    <x v="38"/>
    <s v="|13/13/28|"/>
    <n v="5460"/>
    <n v="1.07"/>
    <n v="0.91"/>
    <n v="0"/>
    <n v="5842.2000000000007"/>
    <n v="0"/>
    <n v="4968.6000000000004"/>
    <n v="-873.60000000000036"/>
    <x v="1"/>
  </r>
  <r>
    <x v="4"/>
    <x v="0"/>
    <x v="1"/>
    <s v="DVL9PHTQ342TVFS"/>
    <s v="United Aryan (EPZ) Ltd"/>
    <x v="39"/>
    <s v="|13/13/29|"/>
    <n v="5268"/>
    <n v="0.4"/>
    <n v="1.06"/>
    <n v="1.2062726176115801E-3"/>
    <n v="2107.2000000000003"/>
    <n v="6.3546441495778039"/>
    <n v="5584.08"/>
    <n v="3470.5253558504219"/>
    <x v="0"/>
  </r>
  <r>
    <x v="4"/>
    <x v="0"/>
    <x v="1"/>
    <s v="DVL9PHTQ342TVFS"/>
    <s v="United Aryan (EPZ) Ltd"/>
    <x v="40"/>
    <s v="|13/13/30|"/>
    <n v="7164"/>
    <n v="0.72"/>
    <n v="1.1599999999999999"/>
    <n v="1.3140604467805519E-3"/>
    <n v="5158.08"/>
    <n v="9.4139290407358747"/>
    <n v="8310.24"/>
    <n v="3142.7460709592638"/>
    <x v="0"/>
  </r>
  <r>
    <x v="4"/>
    <x v="0"/>
    <x v="1"/>
    <s v="DVL9PHTQ342TVFS"/>
    <s v="United Aryan (EPZ) Ltd"/>
    <x v="41"/>
    <s v="|13/13/31|"/>
    <n v="7020"/>
    <n v="0.98"/>
    <n v="0.96"/>
    <n v="0"/>
    <n v="6879.5999999999995"/>
    <n v="0"/>
    <n v="6739.2"/>
    <n v="-140.39999999999964"/>
    <x v="1"/>
  </r>
  <r>
    <x v="4"/>
    <x v="0"/>
    <x v="1"/>
    <s v="DVL9PHTQ342TVFS"/>
    <s v="United Aryan (EPZ) Ltd"/>
    <x v="42"/>
    <s v="|13/13/32|"/>
    <n v="8028"/>
    <n v="1.17"/>
    <n v="1.1599999999999999"/>
    <n v="0"/>
    <n v="9392.76"/>
    <n v="0"/>
    <n v="9312.48"/>
    <n v="-80.280000000000655"/>
    <x v="1"/>
  </r>
  <r>
    <x v="4"/>
    <x v="0"/>
    <x v="1"/>
    <s v="DVL9PHTQ342TVFS"/>
    <s v="United Aryan (EPZ) Ltd"/>
    <x v="43"/>
    <s v="|13/13/33|"/>
    <n v="7680"/>
    <n v="0.44"/>
    <n v="1.07"/>
    <n v="1.4326647564469914E-3"/>
    <n v="3379.2"/>
    <n v="11.002865329512893"/>
    <n v="8217.6"/>
    <n v="4827.3971346704875"/>
    <x v="0"/>
  </r>
  <r>
    <x v="4"/>
    <x v="0"/>
    <x v="1"/>
    <s v="DVL9PHTQ342TVFS"/>
    <s v="United Aryan (EPZ) Ltd"/>
    <x v="44"/>
    <s v="|13/13/34|"/>
    <n v="8916"/>
    <n v="1.1299999999999999"/>
    <n v="0.94"/>
    <n v="0"/>
    <n v="10075.08"/>
    <n v="0"/>
    <n v="8381.0399999999991"/>
    <n v="-1694.0400000000009"/>
    <x v="1"/>
  </r>
  <r>
    <x v="4"/>
    <x v="0"/>
    <x v="1"/>
    <s v="DVL9PHTQ342TVFS"/>
    <s v="United Aryan (EPZ) Ltd"/>
    <x v="45"/>
    <s v="|13/13/35|"/>
    <n v="7392"/>
    <n v="0.66"/>
    <n v="1.1399999999999999"/>
    <n v="1.1560693641618498E-3"/>
    <n v="4878.72"/>
    <n v="8.5456647398843941"/>
    <n v="8426.8799999999992"/>
    <n v="3539.6143352601143"/>
    <x v="0"/>
  </r>
  <r>
    <x v="4"/>
    <x v="0"/>
    <x v="1"/>
    <s v="DVL9PHTQ342TVFS"/>
    <s v="United Aryan (EPZ) Ltd"/>
    <x v="46"/>
    <s v="|13/13/36|"/>
    <n v="8472"/>
    <n v="1.04"/>
    <n v="1"/>
    <n v="0"/>
    <n v="8810.880000000001"/>
    <n v="0"/>
    <n v="8472"/>
    <n v="-338.88000000000102"/>
    <x v="1"/>
  </r>
  <r>
    <x v="4"/>
    <x v="0"/>
    <x v="1"/>
    <s v="DVL9PHTQ342TVFS"/>
    <s v="United Aryan (EPZ) Ltd"/>
    <x v="0"/>
    <s v="|13/13/37|"/>
    <n v="6852"/>
    <n v="1.02"/>
    <n v="1.1100000000000001"/>
    <n v="1.5600624024960999E-3"/>
    <n v="6989.04"/>
    <n v="10.689547581903277"/>
    <n v="7605.72"/>
    <n v="605.99045241809699"/>
    <x v="1"/>
  </r>
  <r>
    <x v="4"/>
    <x v="0"/>
    <x v="1"/>
    <s v="DVL9PHTQ342TVFS"/>
    <s v="United Aryan (EPZ) Ltd"/>
    <x v="1"/>
    <s v="|13/13/38|"/>
    <n v="5724"/>
    <n v="1.01"/>
    <n v="1.1499999999999999"/>
    <n v="1.4285714285714286E-3"/>
    <n v="5781.24"/>
    <n v="8.1771428571428579"/>
    <n v="6582.5999999999995"/>
    <n v="793.18285714285685"/>
    <x v="1"/>
  </r>
  <r>
    <x v="4"/>
    <x v="0"/>
    <x v="1"/>
    <s v="DVL9PHTQ342TVFS"/>
    <s v="United Aryan (EPZ) Ltd"/>
    <x v="2"/>
    <s v="|13/13/39|"/>
    <n v="8100"/>
    <n v="0.43"/>
    <n v="0.95"/>
    <n v="1.1976047904191617E-3"/>
    <n v="3483"/>
    <n v="9.7005988023952092"/>
    <n v="7695"/>
    <n v="4202.2994011976052"/>
    <x v="0"/>
  </r>
  <r>
    <x v="4"/>
    <x v="0"/>
    <x v="1"/>
    <s v="DVL9PHTQ342TVFS"/>
    <s v="United Aryan (EPZ) Ltd"/>
    <x v="3"/>
    <s v="|13/13/40|"/>
    <n v="6936"/>
    <n v="0.44"/>
    <n v="1.19"/>
    <n v="1.652892561983471E-3"/>
    <n v="3051.84"/>
    <n v="11.464462809917356"/>
    <n v="8253.84"/>
    <n v="5190.5355371900823"/>
    <x v="0"/>
  </r>
  <r>
    <x v="4"/>
    <x v="0"/>
    <x v="1"/>
    <s v="DVL9PHTQ342TVFS"/>
    <s v="United Aryan (EPZ) Ltd"/>
    <x v="4"/>
    <s v="|13/13/41|"/>
    <n v="5964"/>
    <n v="0.99"/>
    <n v="0.95"/>
    <n v="0"/>
    <n v="5904.36"/>
    <n v="0"/>
    <n v="5665.8"/>
    <n v="-238.55999999999949"/>
    <x v="1"/>
  </r>
  <r>
    <x v="4"/>
    <x v="0"/>
    <x v="1"/>
    <s v="DVL9PHTQ342TVFS"/>
    <s v="United Aryan (EPZ) Ltd"/>
    <x v="5"/>
    <s v="|13/99/01|"/>
    <n v="5808"/>
    <n v="1.0900000000000001"/>
    <n v="1.17"/>
    <n v="1.639344262295082E-3"/>
    <n v="6330.72"/>
    <n v="9.5213114754098367"/>
    <n v="6795.36"/>
    <n v="455.11868852458957"/>
    <x v="1"/>
  </r>
  <r>
    <x v="4"/>
    <x v="0"/>
    <x v="1"/>
    <s v="DVL9PHTQ342TVFS"/>
    <s v="United Aryan (EPZ) Ltd"/>
    <x v="6"/>
    <s v="|13/99/02|"/>
    <n v="5844"/>
    <n v="0.87"/>
    <n v="0.9"/>
    <n v="1.053740779768177E-3"/>
    <n v="5084.28"/>
    <n v="6.158061116965226"/>
    <n v="5259.6"/>
    <n v="169.16193888303539"/>
    <x v="1"/>
  </r>
  <r>
    <x v="4"/>
    <x v="0"/>
    <x v="1"/>
    <s v="DVL9PHTQ342TVFS"/>
    <s v="United Aryan (EPZ) Ltd"/>
    <x v="7"/>
    <s v="|13/99/03|"/>
    <n v="5292"/>
    <n v="0.74"/>
    <n v="0.94"/>
    <n v="1.2048192771084338E-3"/>
    <n v="3916.08"/>
    <n v="6.3759036144578323"/>
    <n v="4974.4799999999996"/>
    <n v="1052.0240963855417"/>
    <x v="0"/>
  </r>
  <r>
    <x v="4"/>
    <x v="0"/>
    <x v="1"/>
    <s v="DVL9PHTQ342TVFS"/>
    <s v="United Aryan (EPZ) Ltd"/>
    <x v="8"/>
    <s v="|13/99/04|"/>
    <n v="6228"/>
    <n v="1.1599999999999999"/>
    <n v="0.92"/>
    <n v="0"/>
    <n v="7224.48"/>
    <n v="0"/>
    <n v="5729.76"/>
    <n v="-1494.7199999999993"/>
    <x v="1"/>
  </r>
  <r>
    <x v="4"/>
    <x v="0"/>
    <x v="1"/>
    <s v="DVL9PHTQ342TVFS"/>
    <s v="United Aryan (EPZ) Ltd"/>
    <x v="9"/>
    <s v="|13/99/05|"/>
    <n v="7944"/>
    <n v="0.86"/>
    <n v="1.04"/>
    <n v="1.4005602240896359E-3"/>
    <n v="6831.84"/>
    <n v="11.126050420168067"/>
    <n v="8261.76"/>
    <n v="1418.7939495798321"/>
    <x v="0"/>
  </r>
  <r>
    <x v="4"/>
    <x v="0"/>
    <x v="1"/>
    <s v="DVL9PHTQ342TVFS"/>
    <s v="United Aryan (EPZ) Ltd"/>
    <x v="10"/>
    <s v="|13/99/06|"/>
    <n v="4944"/>
    <n v="1.07"/>
    <n v="0.99"/>
    <n v="0"/>
    <n v="5290.08"/>
    <n v="0"/>
    <n v="4894.5600000000004"/>
    <n v="-395.51999999999953"/>
    <x v="1"/>
  </r>
  <r>
    <x v="4"/>
    <x v="0"/>
    <x v="1"/>
    <s v="DVL9PHTQ342TVFS"/>
    <s v="United Aryan (EPZ) Ltd"/>
    <x v="11"/>
    <s v="|13/99/07|"/>
    <n v="5028"/>
    <n v="0.84"/>
    <n v="1.1299999999999999"/>
    <n v="1.5527950310559005E-3"/>
    <n v="4223.5199999999995"/>
    <n v="7.8074534161490678"/>
    <n v="5681.6399999999994"/>
    <n v="1450.3125465838509"/>
    <x v="0"/>
  </r>
  <r>
    <x v="4"/>
    <x v="0"/>
    <x v="1"/>
    <s v="DVL9PHTQ342TVFS"/>
    <s v="United Aryan (EPZ) Ltd"/>
    <x v="12"/>
    <s v="|13/99/08|"/>
    <n v="8076"/>
    <n v="1.02"/>
    <n v="1.17"/>
    <n v="1.2953367875647669E-3"/>
    <n v="8237.52"/>
    <n v="10.461139896373057"/>
    <n v="9448.92"/>
    <n v="1200.9388601036267"/>
    <x v="0"/>
  </r>
  <r>
    <x v="4"/>
    <x v="0"/>
    <x v="1"/>
    <s v="DVL9PHTQ342TVFS"/>
    <s v="United Aryan (EPZ) Ltd"/>
    <x v="13"/>
    <s v="|13/99/09|"/>
    <n v="7248"/>
    <n v="1.04"/>
    <n v="1.07"/>
    <n v="1.3531799729364006E-3"/>
    <n v="7537.92"/>
    <n v="9.8078484438430316"/>
    <n v="7755.3600000000006"/>
    <n v="207.63215155615748"/>
    <x v="1"/>
  </r>
  <r>
    <x v="4"/>
    <x v="0"/>
    <x v="1"/>
    <s v="DVL9PHTQ342TVFS"/>
    <s v="United Aryan (EPZ) Ltd"/>
    <x v="14"/>
    <s v="|13/99/10|"/>
    <n v="6720"/>
    <n v="0.98"/>
    <n v="0.99"/>
    <n v="1.1655011655011655E-3"/>
    <n v="6585.5999999999995"/>
    <n v="7.8321678321678325"/>
    <n v="6652.8"/>
    <n v="59.367832167832894"/>
    <x v="1"/>
  </r>
  <r>
    <x v="4"/>
    <x v="0"/>
    <x v="1"/>
    <s v="DVL9PHTQ342TVFS"/>
    <s v="United Aryan (EPZ) Ltd"/>
    <x v="15"/>
    <s v="|13/99/11|"/>
    <n v="9156"/>
    <n v="0.56000000000000005"/>
    <n v="1.1100000000000001"/>
    <n v="1.5151515151515152E-3"/>
    <n v="5127.3600000000006"/>
    <n v="13.872727272727273"/>
    <n v="10163.160000000002"/>
    <n v="5021.9272727272737"/>
    <x v="0"/>
  </r>
  <r>
    <x v="4"/>
    <x v="0"/>
    <x v="1"/>
    <s v="DVL9PHTQ342TVFS"/>
    <s v="United Aryan (EPZ) Ltd"/>
    <x v="16"/>
    <s v="|13/99/14|"/>
    <n v="7932"/>
    <n v="1.17"/>
    <n v="1.05"/>
    <n v="0"/>
    <n v="9280.4399999999987"/>
    <n v="0"/>
    <n v="8328.6"/>
    <n v="-951.83999999999833"/>
    <x v="1"/>
  </r>
  <r>
    <x v="4"/>
    <x v="0"/>
    <x v="1"/>
    <s v="DVL9PHTQ342TVFS"/>
    <s v="United Aryan (EPZ) Ltd"/>
    <x v="17"/>
    <s v="|13/99/15|"/>
    <n v="5448"/>
    <n v="0.71"/>
    <n v="0.9"/>
    <n v="1.3245033112582781E-3"/>
    <n v="3868.08"/>
    <n v="7.2158940397350992"/>
    <n v="4903.2"/>
    <n v="1027.9041059602648"/>
    <x v="0"/>
  </r>
  <r>
    <x v="4"/>
    <x v="0"/>
    <x v="1"/>
    <s v="DVL9PHTQ342TVFS"/>
    <s v="United Aryan (EPZ) Ltd"/>
    <x v="18"/>
    <s v="|13/99/16|"/>
    <n v="5412"/>
    <n v="0.64"/>
    <n v="1.1100000000000001"/>
    <n v="1.3812154696132596E-3"/>
    <n v="3463.6800000000003"/>
    <n v="7.4751381215469612"/>
    <n v="6007.3200000000006"/>
    <n v="2536.1648618784534"/>
    <x v="0"/>
  </r>
  <r>
    <x v="4"/>
    <x v="0"/>
    <x v="1"/>
    <s v="DVL9PHTQ342TVFS"/>
    <s v="United Aryan (EPZ) Ltd"/>
    <x v="19"/>
    <s v="|13/99/17|"/>
    <n v="7956"/>
    <n v="1.17"/>
    <n v="1.19"/>
    <n v="1.1641443538998836E-3"/>
    <n v="9308.5199999999986"/>
    <n v="9.2619324796274736"/>
    <n v="9467.64"/>
    <n v="149.85806752037334"/>
    <x v="1"/>
  </r>
  <r>
    <x v="4"/>
    <x v="0"/>
    <x v="1"/>
    <s v="DVL9PHTQ342TVFS"/>
    <s v="United Aryan (EPZ) Ltd"/>
    <x v="20"/>
    <s v="|13/99/51|"/>
    <n v="5772"/>
    <n v="0.55000000000000004"/>
    <n v="1.1299999999999999"/>
    <n v="1.1682242990654205E-3"/>
    <n v="3174.6000000000004"/>
    <n v="6.7429906542056068"/>
    <n v="6522.36"/>
    <n v="3341.0170093457937"/>
    <x v="0"/>
  </r>
  <r>
    <x v="4"/>
    <x v="0"/>
    <x v="2"/>
    <s v="DVL9PHTQ342TVFS"/>
    <s v="United Aryan (EPZ) Ltd"/>
    <x v="21"/>
    <s v="|13/05/01|"/>
    <n v="96"/>
    <n v="1.1399999999999999"/>
    <n v="1.23"/>
    <n v="1.7730496453900709E-3"/>
    <n v="109.44"/>
    <n v="0.1702127659574468"/>
    <n v="118.08"/>
    <n v="8.4697872340425544"/>
    <x v="1"/>
  </r>
  <r>
    <x v="4"/>
    <x v="0"/>
    <x v="2"/>
    <s v="DVL9PHTQ342TVFS"/>
    <s v="United Aryan (EPZ) Ltd"/>
    <x v="22"/>
    <s v="|13/05/02|"/>
    <n v="144"/>
    <n v="1.08"/>
    <n v="1.26"/>
    <n v="1.4492753623188406E-3"/>
    <n v="155.52000000000001"/>
    <n v="0.20869565217391306"/>
    <n v="181.44"/>
    <n v="25.711304347826076"/>
    <x v="1"/>
  </r>
  <r>
    <x v="4"/>
    <x v="0"/>
    <x v="2"/>
    <s v="DVL9PHTQ342TVFS"/>
    <s v="United Aryan (EPZ) Ltd"/>
    <x v="23"/>
    <s v="|13/05/04|"/>
    <n v="72"/>
    <n v="1.1599999999999999"/>
    <n v="1.23"/>
    <n v="1.658374792703151E-3"/>
    <n v="83.52"/>
    <n v="0.11940298507462686"/>
    <n v="88.56"/>
    <n v="4.920597014925379"/>
    <x v="1"/>
  </r>
  <r>
    <x v="4"/>
    <x v="0"/>
    <x v="3"/>
    <s v="DVL9PHTQ342TVFS"/>
    <s v="United Aryan (EPZ) Ltd"/>
    <x v="24"/>
    <s v="|13/12/87|"/>
    <n v="336"/>
    <n v="4.17"/>
    <n v="5.0199999999999996"/>
    <n v="1.3698630136986301E-3"/>
    <n v="1401.12"/>
    <n v="0.46027397260273972"/>
    <n v="1686.7199999999998"/>
    <n v="285.13972602739716"/>
    <x v="1"/>
  </r>
  <r>
    <x v="4"/>
    <x v="0"/>
    <x v="3"/>
    <s v="DVL9PHTQ342TVFS"/>
    <s v="United Aryan (EPZ) Ltd"/>
    <x v="25"/>
    <s v="|13/13/01|"/>
    <n v="468"/>
    <n v="4.8600000000000003"/>
    <n v="5.4"/>
    <n v="1.2658227848101266E-3"/>
    <n v="2274.48"/>
    <n v="0.59240506329113929"/>
    <n v="2527.2000000000003"/>
    <n v="252.1275949367091"/>
    <x v="1"/>
  </r>
  <r>
    <x v="4"/>
    <x v="0"/>
    <x v="3"/>
    <s v="DVL9PHTQ342TVFS"/>
    <s v="United Aryan (EPZ) Ltd"/>
    <x v="26"/>
    <s v="|13/13/02|"/>
    <n v="396"/>
    <n v="4.42"/>
    <n v="5.2"/>
    <n v="1.3531799729364006E-3"/>
    <n v="1750.32"/>
    <n v="0.53585926928281469"/>
    <n v="2059.2000000000003"/>
    <n v="308.34414073071753"/>
    <x v="1"/>
  </r>
  <r>
    <x v="4"/>
    <x v="0"/>
    <x v="3"/>
    <s v="DVL9PHTQ342TVFS"/>
    <s v="United Aryan (EPZ) Ltd"/>
    <x v="27"/>
    <s v="|13/13/03|"/>
    <n v="264"/>
    <n v="4.0999999999999996"/>
    <n v="5.1100000000000003"/>
    <n v="1.8050541516245488E-3"/>
    <n v="1082.3999999999999"/>
    <n v="0.47653429602888087"/>
    <n v="1349.0400000000002"/>
    <n v="266.16346570397144"/>
    <x v="1"/>
  </r>
  <r>
    <x v="4"/>
    <x v="0"/>
    <x v="3"/>
    <s v="DVL9PHTQ342TVFS"/>
    <s v="United Aryan (EPZ) Ltd"/>
    <x v="28"/>
    <s v="|13/13/04|"/>
    <n v="648"/>
    <n v="4.46"/>
    <n v="5.22"/>
    <n v="1.7605633802816902E-3"/>
    <n v="2890.08"/>
    <n v="1.1408450704225352"/>
    <n v="3382.56"/>
    <n v="491.33915492957749"/>
    <x v="1"/>
  </r>
  <r>
    <x v="4"/>
    <x v="0"/>
    <x v="3"/>
    <s v="DVL9PHTQ342TVFS"/>
    <s v="United Aryan (EPZ) Ltd"/>
    <x v="29"/>
    <s v="|13/13/05|"/>
    <n v="444"/>
    <n v="4.03"/>
    <n v="5.35"/>
    <n v="1.0395010395010396E-3"/>
    <n v="1789.3200000000002"/>
    <n v="0.46153846153846156"/>
    <n v="2375.3999999999996"/>
    <n v="585.61846153846102"/>
    <x v="1"/>
  </r>
  <r>
    <x v="4"/>
    <x v="0"/>
    <x v="3"/>
    <s v="DVL9PHTQ342TVFS"/>
    <s v="United Aryan (EPZ) Ltd"/>
    <x v="30"/>
    <s v="|13/13/06|"/>
    <n v="336"/>
    <n v="4.09"/>
    <n v="5.25"/>
    <n v="1.2468827930174563E-3"/>
    <n v="1374.24"/>
    <n v="0.41895261845386533"/>
    <n v="1764"/>
    <n v="389.3410473815461"/>
    <x v="1"/>
  </r>
  <r>
    <x v="4"/>
    <x v="0"/>
    <x v="3"/>
    <s v="DVL9PHTQ342TVFS"/>
    <s v="United Aryan (EPZ) Ltd"/>
    <x v="31"/>
    <s v="|13/13/07|"/>
    <n v="696"/>
    <n v="4.21"/>
    <n v="5.01"/>
    <n v="1.0672358591248667E-3"/>
    <n v="2930.16"/>
    <n v="0.74279615795090714"/>
    <n v="3486.96"/>
    <n v="556.05720384204926"/>
    <x v="1"/>
  </r>
  <r>
    <x v="4"/>
    <x v="0"/>
    <x v="3"/>
    <s v="DVL9PHTQ342TVFS"/>
    <s v="United Aryan (EPZ) Ltd"/>
    <x v="32"/>
    <s v="|13/13/08|"/>
    <n v="456"/>
    <n v="4.07"/>
    <n v="5.09"/>
    <n v="1.6233766233766235E-3"/>
    <n v="1855.92"/>
    <n v="0.74025974025974028"/>
    <n v="2321.04"/>
    <n v="464.37974025974017"/>
    <x v="1"/>
  </r>
  <r>
    <x v="4"/>
    <x v="0"/>
    <x v="3"/>
    <s v="DVL9PHTQ342TVFS"/>
    <s v="United Aryan (EPZ) Ltd"/>
    <x v="33"/>
    <s v="|13/13/09|"/>
    <n v="696"/>
    <n v="4.1100000000000003"/>
    <n v="5.2"/>
    <n v="1.4144271570014145E-3"/>
    <n v="2860.5600000000004"/>
    <n v="0.98444130127298446"/>
    <n v="3619.2000000000003"/>
    <n v="757.65555869872685"/>
    <x v="1"/>
  </r>
  <r>
    <x v="4"/>
    <x v="0"/>
    <x v="3"/>
    <s v="DVL9PHTQ342TVFS"/>
    <s v="United Aryan (EPZ) Ltd"/>
    <x v="34"/>
    <s v="|13/13/10|"/>
    <n v="444"/>
    <n v="4.22"/>
    <n v="5.0999999999999996"/>
    <n v="1.4347202295552368E-3"/>
    <n v="1873.6799999999998"/>
    <n v="0.63701578192252517"/>
    <n v="2264.3999999999996"/>
    <n v="390.08298421807729"/>
    <x v="1"/>
  </r>
  <r>
    <x v="4"/>
    <x v="0"/>
    <x v="3"/>
    <s v="DVL9PHTQ342TVFS"/>
    <s v="United Aryan (EPZ) Ltd"/>
    <x v="35"/>
    <s v="|13/13/11|"/>
    <n v="252"/>
    <n v="4.78"/>
    <n v="5.0599999999999996"/>
    <n v="1.5290519877675841E-3"/>
    <n v="1204.5600000000002"/>
    <n v="0.38532110091743121"/>
    <n v="1275.1199999999999"/>
    <n v="70.174678899082281"/>
    <x v="1"/>
  </r>
  <r>
    <x v="4"/>
    <x v="0"/>
    <x v="3"/>
    <s v="DVL9PHTQ342TVFS"/>
    <s v="United Aryan (EPZ) Ltd"/>
    <x v="36"/>
    <s v="|13/13/12|"/>
    <n v="600"/>
    <n v="4.34"/>
    <n v="5.03"/>
    <n v="1.5337423312883436E-3"/>
    <n v="2604"/>
    <n v="0.92024539877300615"/>
    <n v="3018"/>
    <n v="413.07975460122697"/>
    <x v="1"/>
  </r>
  <r>
    <x v="4"/>
    <x v="0"/>
    <x v="3"/>
    <s v="DVL9PHTQ342TVFS"/>
    <s v="United Aryan (EPZ) Ltd"/>
    <x v="37"/>
    <s v="|13/13/13|"/>
    <n v="456"/>
    <n v="4.4800000000000004"/>
    <n v="5.34"/>
    <n v="1.4705882352941176E-3"/>
    <n v="2042.88"/>
    <n v="0.6705882352941176"/>
    <n v="2435.04"/>
    <n v="391.48941176470572"/>
    <x v="1"/>
  </r>
  <r>
    <x v="4"/>
    <x v="0"/>
    <x v="3"/>
    <s v="DVL9PHTQ342TVFS"/>
    <s v="United Aryan (EPZ) Ltd"/>
    <x v="38"/>
    <s v="|13/13/14|"/>
    <n v="336"/>
    <n v="4.26"/>
    <n v="5.21"/>
    <n v="1.2642225031605564E-3"/>
    <n v="1431.36"/>
    <n v="0.42477876106194695"/>
    <n v="1750.56"/>
    <n v="318.77522123893812"/>
    <x v="1"/>
  </r>
  <r>
    <x v="4"/>
    <x v="0"/>
    <x v="3"/>
    <s v="DVL9PHTQ342TVFS"/>
    <s v="United Aryan (EPZ) Ltd"/>
    <x v="39"/>
    <s v="|13/13/15|"/>
    <n v="612"/>
    <n v="4.63"/>
    <n v="5.2"/>
    <n v="1.5037593984962407E-3"/>
    <n v="2833.56"/>
    <n v="0.92030075187969929"/>
    <n v="3182.4"/>
    <n v="347.91969924812042"/>
    <x v="1"/>
  </r>
  <r>
    <x v="4"/>
    <x v="0"/>
    <x v="3"/>
    <s v="DVL9PHTQ342TVFS"/>
    <s v="United Aryan (EPZ) Ltd"/>
    <x v="40"/>
    <s v="|13/13/16|"/>
    <n v="660"/>
    <n v="4.4000000000000004"/>
    <n v="5.37"/>
    <n v="1.2135922330097086E-3"/>
    <n v="2904.0000000000005"/>
    <n v="0.80097087378640774"/>
    <n v="3544.2000000000003"/>
    <n v="639.39902912621346"/>
    <x v="1"/>
  </r>
  <r>
    <x v="4"/>
    <x v="0"/>
    <x v="3"/>
    <s v="DVL9PHTQ342TVFS"/>
    <s v="United Aryan (EPZ) Ltd"/>
    <x v="41"/>
    <s v="|13/13/17|"/>
    <n v="348"/>
    <n v="4.72"/>
    <n v="5.14"/>
    <n v="1.6129032258064516E-3"/>
    <n v="1642.56"/>
    <n v="0.56129032258064515"/>
    <n v="1788.7199999999998"/>
    <n v="145.59870967741921"/>
    <x v="1"/>
  </r>
  <r>
    <x v="4"/>
    <x v="0"/>
    <x v="3"/>
    <s v="DVL9PHTQ342TVFS"/>
    <s v="United Aryan (EPZ) Ltd"/>
    <x v="42"/>
    <s v="|13/13/18|"/>
    <n v="372"/>
    <n v="4.25"/>
    <n v="5.3"/>
    <n v="1.1904761904761906E-3"/>
    <n v="1581"/>
    <n v="0.44285714285714289"/>
    <n v="1971.6"/>
    <n v="390.15714285714279"/>
    <x v="1"/>
  </r>
  <r>
    <x v="4"/>
    <x v="0"/>
    <x v="3"/>
    <s v="DVL9PHTQ342TVFS"/>
    <s v="United Aryan (EPZ) Ltd"/>
    <x v="43"/>
    <s v="|13/13/20|"/>
    <n v="636"/>
    <n v="4.76"/>
    <n v="5.3"/>
    <n v="1.3531799729364006E-3"/>
    <n v="3027.3599999999997"/>
    <n v="0.86062246278755083"/>
    <n v="3370.7999999999997"/>
    <n v="342.57937753721251"/>
    <x v="1"/>
  </r>
  <r>
    <x v="4"/>
    <x v="0"/>
    <x v="3"/>
    <s v="DVL9PHTQ342TVFS"/>
    <s v="United Aryan (EPZ) Ltd"/>
    <x v="44"/>
    <s v="|13/13/21|"/>
    <n v="636"/>
    <n v="4.1399999999999997"/>
    <n v="5.37"/>
    <n v="1.1235955056179776E-3"/>
    <n v="2633.04"/>
    <n v="0.71460674157303372"/>
    <n v="3415.32"/>
    <n v="781.56539325842721"/>
    <x v="1"/>
  </r>
  <r>
    <x v="4"/>
    <x v="0"/>
    <x v="3"/>
    <s v="DVL9PHTQ342TVFS"/>
    <s v="United Aryan (EPZ) Ltd"/>
    <x v="45"/>
    <s v="|13/13/22|"/>
    <n v="300"/>
    <n v="4.7300000000000004"/>
    <n v="5.37"/>
    <n v="1.6051364365971107E-3"/>
    <n v="1419.0000000000002"/>
    <n v="0.4815409309791332"/>
    <n v="1611"/>
    <n v="191.51845906902065"/>
    <x v="1"/>
  </r>
  <r>
    <x v="4"/>
    <x v="0"/>
    <x v="3"/>
    <s v="DVL9PHTQ342TVFS"/>
    <s v="United Aryan (EPZ) Ltd"/>
    <x v="46"/>
    <s v="|13/13/24|"/>
    <n v="276"/>
    <n v="4.3499999999999996"/>
    <n v="5.03"/>
    <n v="1.5503875968992248E-3"/>
    <n v="1200.5999999999999"/>
    <n v="0.42790697674418604"/>
    <n v="1388.28"/>
    <n v="187.25209302325587"/>
    <x v="1"/>
  </r>
  <r>
    <x v="4"/>
    <x v="0"/>
    <x v="3"/>
    <s v="DVL9PHTQ342TVFS"/>
    <s v="United Aryan (EPZ) Ltd"/>
    <x v="0"/>
    <s v="|13/13/44|"/>
    <n v="420"/>
    <n v="4.09"/>
    <n v="5.1100000000000003"/>
    <n v="1.176470588235294E-3"/>
    <n v="1717.8"/>
    <n v="0.49411764705882349"/>
    <n v="2146.2000000000003"/>
    <n v="427.90588235294149"/>
    <x v="1"/>
  </r>
  <r>
    <x v="4"/>
    <x v="0"/>
    <x v="3"/>
    <s v="DVL9PHTQ342TVFS"/>
    <s v="United Aryan (EPZ) Ltd"/>
    <x v="1"/>
    <s v="|13/99/13|"/>
    <n v="456"/>
    <n v="4"/>
    <n v="5.16"/>
    <n v="1.1273957158962795E-3"/>
    <n v="1824"/>
    <n v="0.51409244644870344"/>
    <n v="2352.96"/>
    <n v="528.44590755355136"/>
    <x v="1"/>
  </r>
  <r>
    <x v="4"/>
    <x v="0"/>
    <x v="3"/>
    <s v="DVL9PHTQ656TVFS"/>
    <s v="SOKO Kenya"/>
    <x v="2"/>
    <s v="|39/01/01|"/>
    <n v="456"/>
    <n v="4.5599999999999996"/>
    <n v="5.12"/>
    <n v="1.2642225031605564E-3"/>
    <n v="2079.3599999999997"/>
    <n v="0.57648546144121371"/>
    <n v="2334.7200000000003"/>
    <n v="254.78351453855936"/>
    <x v="1"/>
  </r>
  <r>
    <x v="4"/>
    <x v="0"/>
    <x v="3"/>
    <s v="DVL9PHTQ656TVFS"/>
    <s v="SOKO Kenya"/>
    <x v="3"/>
    <s v="|39/01/02|"/>
    <n v="492"/>
    <n v="4.79"/>
    <n v="5.4"/>
    <n v="1.2531328320802004E-3"/>
    <n v="2356.6799999999998"/>
    <n v="0.61654135338345861"/>
    <n v="2656.8"/>
    <n v="299.50345864661688"/>
    <x v="1"/>
  </r>
  <r>
    <x v="4"/>
    <x v="0"/>
    <x v="3"/>
    <s v="DVL9PHTQ656TVFS"/>
    <s v="SOKO Kenya"/>
    <x v="4"/>
    <s v="|39/01/03|"/>
    <n v="336"/>
    <n v="4.75"/>
    <n v="5.2"/>
    <n v="1.6778523489932886E-3"/>
    <n v="1596"/>
    <n v="0.56375838926174493"/>
    <n v="1747.2"/>
    <n v="150.6362416107383"/>
    <x v="1"/>
  </r>
  <r>
    <x v="4"/>
    <x v="0"/>
    <x v="3"/>
    <s v="DVL9PHTQ656TVFS"/>
    <s v="SOKO Kenya"/>
    <x v="5"/>
    <s v="|39/01/04|"/>
    <n v="612"/>
    <n v="4.8499999999999996"/>
    <n v="5.38"/>
    <n v="1.3458950201884253E-3"/>
    <n v="2968.2"/>
    <n v="0.82368775235531633"/>
    <n v="3292.56"/>
    <n v="323.53631224764479"/>
    <x v="1"/>
  </r>
  <r>
    <x v="4"/>
    <x v="0"/>
    <x v="3"/>
    <s v="DVL9PHTQ656TVFS"/>
    <s v="SOKO Kenya"/>
    <x v="6"/>
    <s v="|39/01/05|"/>
    <n v="552"/>
    <n v="4.6100000000000003"/>
    <n v="5.19"/>
    <n v="1.1123470522803114E-3"/>
    <n v="2544.7200000000003"/>
    <n v="0.61401557285873187"/>
    <n v="2864.88"/>
    <n v="319.54598442714115"/>
    <x v="1"/>
  </r>
  <r>
    <x v="4"/>
    <x v="0"/>
    <x v="3"/>
    <s v="DVL9PHTQ656TVFS"/>
    <s v="SOKO Kenya"/>
    <x v="7"/>
    <s v="|39/01/06|"/>
    <n v="516"/>
    <n v="4.5199999999999996"/>
    <n v="5.13"/>
    <n v="1.0718113612004287E-3"/>
    <n v="2332.3199999999997"/>
    <n v="0.55305466237942125"/>
    <n v="2647.08"/>
    <n v="314.20694533762082"/>
    <x v="1"/>
  </r>
  <r>
    <x v="4"/>
    <x v="0"/>
    <x v="3"/>
    <s v="DVL9PHTQ656TVFS"/>
    <s v="SOKO Kenya"/>
    <x v="8"/>
    <s v="|39/01/07|"/>
    <n v="408"/>
    <n v="4.22"/>
    <n v="5.17"/>
    <n v="1.1111111111111111E-3"/>
    <n v="1721.76"/>
    <n v="0.45333333333333331"/>
    <n v="2109.36"/>
    <n v="387.14666666666682"/>
    <x v="1"/>
  </r>
  <r>
    <x v="4"/>
    <x v="0"/>
    <x v="3"/>
    <s v="DVL9PHTQ656TVFS"/>
    <s v="SOKO Kenya"/>
    <x v="9"/>
    <s v="|39/01/30|"/>
    <n v="708"/>
    <n v="4.8899999999999997"/>
    <n v="5.4"/>
    <n v="1.0775862068965517E-3"/>
    <n v="3462.12"/>
    <n v="0.76293103448275856"/>
    <n v="3823.2000000000003"/>
    <n v="360.31706896551765"/>
    <x v="1"/>
  </r>
  <r>
    <x v="4"/>
    <x v="0"/>
    <x v="2"/>
    <s v="DVL9PHTQ398TVFS"/>
    <s v="Bedi Investments Ltd"/>
    <x v="10"/>
    <s v="|26/01/01|"/>
    <n v="144"/>
    <n v="1.1399999999999999"/>
    <n v="1.38"/>
    <n v="1.5290519877675841E-3"/>
    <n v="164.16"/>
    <n v="0.22018348623853212"/>
    <n v="198.71999999999997"/>
    <n v="34.339816513761441"/>
    <x v="1"/>
  </r>
  <r>
    <x v="4"/>
    <x v="0"/>
    <x v="2"/>
    <s v="DVL9PHTQ398TVFS"/>
    <s v="Bedi Investments Ltd"/>
    <x v="11"/>
    <s v="|26/01/02|"/>
    <n v="156"/>
    <n v="1.1299999999999999"/>
    <n v="1.35"/>
    <n v="1.4025245441795231E-3"/>
    <n v="176.27999999999997"/>
    <n v="0.2187938288920056"/>
    <n v="210.60000000000002"/>
    <n v="34.101206171108046"/>
    <x v="1"/>
  </r>
  <r>
    <x v="4"/>
    <x v="0"/>
    <x v="2"/>
    <s v="DVL9PHTQ398TVFS"/>
    <s v="Bedi Investments Ltd"/>
    <x v="12"/>
    <s v="|26/01/03|"/>
    <n v="108"/>
    <n v="1.19"/>
    <n v="1.23"/>
    <n v="1.1248593925759281E-3"/>
    <n v="128.51999999999998"/>
    <n v="0.12148481439820023"/>
    <n v="132.84"/>
    <n v="4.1985151856018215"/>
    <x v="1"/>
  </r>
  <r>
    <x v="4"/>
    <x v="0"/>
    <x v="0"/>
    <s v="DVL9PHTQ707TVFS"/>
    <s v="Spin-Knit Ltd"/>
    <x v="13"/>
    <s v="|48/01/41|"/>
    <n v="480"/>
    <n v="5.3533333333333335"/>
    <n v="8.5466666666666669"/>
    <n v="1.4619883040935672E-3"/>
    <n v="2569.6"/>
    <n v="0.70175438596491224"/>
    <n v="4102.3999999999996"/>
    <n v="1532.0982456140348"/>
    <x v="0"/>
  </r>
  <r>
    <x v="4"/>
    <x v="0"/>
    <x v="5"/>
    <s v="DVL9PHTQ707TVFS"/>
    <s v="Spin-Knit Ltd"/>
    <x v="14"/>
    <s v="|48/01/01|"/>
    <n v="1224"/>
    <n v="1.2"/>
    <n v="1.79"/>
    <n v="1.6207455429497568E-3"/>
    <n v="1468.8"/>
    <n v="1.9837925445705022"/>
    <n v="2190.96"/>
    <n v="720.17620745542956"/>
    <x v="1"/>
  </r>
  <r>
    <x v="4"/>
    <x v="0"/>
    <x v="5"/>
    <s v="DVL9PHTQ707TVFS"/>
    <s v="Spin-Knit Ltd"/>
    <x v="15"/>
    <s v="|48/01/02|"/>
    <n v="888"/>
    <n v="1.41"/>
    <n v="1.79"/>
    <n v="1.1494252873563218E-3"/>
    <n v="1252.08"/>
    <n v="1.0206896551724138"/>
    <n v="1589.52"/>
    <n v="336.41931034482764"/>
    <x v="1"/>
  </r>
  <r>
    <x v="4"/>
    <x v="0"/>
    <x v="5"/>
    <s v="DVL9PHTQ707TVFS"/>
    <s v="Spin-Knit Ltd"/>
    <x v="16"/>
    <s v="|48/01/03|"/>
    <n v="912"/>
    <n v="1.1499999999999999"/>
    <n v="1.6"/>
    <n v="1.076426264800861E-3"/>
    <n v="1048.8"/>
    <n v="0.98170075349838526"/>
    <n v="1459.2"/>
    <n v="409.4182992465017"/>
    <x v="1"/>
  </r>
  <r>
    <x v="4"/>
    <x v="0"/>
    <x v="5"/>
    <s v="DVL9PHTQ707TVFS"/>
    <s v="Spin-Knit Ltd"/>
    <x v="17"/>
    <s v="|48/01/04|"/>
    <n v="888"/>
    <n v="1.1499999999999999"/>
    <n v="1.79"/>
    <n v="1.2484394506866417E-3"/>
    <n v="1021.1999999999999"/>
    <n v="1.1086142322097379"/>
    <n v="1589.52"/>
    <n v="567.21138576779026"/>
    <x v="1"/>
  </r>
  <r>
    <x v="4"/>
    <x v="0"/>
    <x v="5"/>
    <s v="DVL9PHTQ707TVFS"/>
    <s v="Spin-Knit Ltd"/>
    <x v="18"/>
    <s v="|48/01/05|"/>
    <n v="852"/>
    <n v="1.1599999999999999"/>
    <n v="1.75"/>
    <n v="1.1299435028248588E-3"/>
    <n v="988.31999999999994"/>
    <n v="0.96271186440677969"/>
    <n v="1491"/>
    <n v="501.71728813559326"/>
    <x v="1"/>
  </r>
  <r>
    <x v="4"/>
    <x v="0"/>
    <x v="5"/>
    <s v="DVL9PHTQ707TVFS"/>
    <s v="Spin-Knit Ltd"/>
    <x v="19"/>
    <s v="|48/01/06|"/>
    <n v="792"/>
    <n v="1.41"/>
    <n v="1.72"/>
    <n v="1.7889087656529517E-3"/>
    <n v="1116.72"/>
    <n v="1.4168157423971377"/>
    <n v="1362.24"/>
    <n v="244.10318425760283"/>
    <x v="1"/>
  </r>
  <r>
    <x v="4"/>
    <x v="0"/>
    <x v="5"/>
    <s v="DVL9PHTQ707TVFS"/>
    <s v="Spin-Knit Ltd"/>
    <x v="20"/>
    <s v="|48/01/07|"/>
    <n v="744"/>
    <n v="1.46"/>
    <n v="1.79"/>
    <n v="1.2578616352201257E-3"/>
    <n v="1086.24"/>
    <n v="0.93584905660377349"/>
    <n v="1331.76"/>
    <n v="244.5841509433962"/>
    <x v="1"/>
  </r>
  <r>
    <x v="4"/>
    <x v="0"/>
    <x v="5"/>
    <s v="DVL9PHTQ707TVFS"/>
    <s v="Spin-Knit Ltd"/>
    <x v="21"/>
    <s v="|48/01/08|"/>
    <n v="1128"/>
    <n v="1.22"/>
    <n v="1.69"/>
    <n v="1.0741138560687433E-3"/>
    <n v="1376.16"/>
    <n v="1.2116004296455425"/>
    <n v="1906.32"/>
    <n v="528.94839957035435"/>
    <x v="1"/>
  </r>
  <r>
    <x v="4"/>
    <x v="0"/>
    <x v="5"/>
    <s v="DVL9PHTQ707TVFS"/>
    <s v="Spin-Knit Ltd"/>
    <x v="22"/>
    <s v="|48/01/09|"/>
    <n v="624"/>
    <n v="1.44"/>
    <n v="1.67"/>
    <n v="1.288659793814433E-3"/>
    <n v="898.56"/>
    <n v="0.80412371134020622"/>
    <n v="1042.08"/>
    <n v="142.71587628865979"/>
    <x v="1"/>
  </r>
  <r>
    <x v="4"/>
    <x v="0"/>
    <x v="5"/>
    <s v="DVL9PHTQ707TVFS"/>
    <s v="Spin-Knit Ltd"/>
    <x v="23"/>
    <s v="|48/01/10|"/>
    <n v="1140"/>
    <n v="1.18"/>
    <n v="1.66"/>
    <n v="1.1641443538998836E-3"/>
    <n v="1345.1999999999998"/>
    <n v="1.3271245634458673"/>
    <n v="1892.3999999999999"/>
    <n v="545.87287543655418"/>
    <x v="1"/>
  </r>
  <r>
    <x v="4"/>
    <x v="0"/>
    <x v="5"/>
    <s v="DVL9PHTQ707TVFS"/>
    <s v="Spin-Knit Ltd"/>
    <x v="24"/>
    <s v="|48/01/11|"/>
    <n v="876"/>
    <n v="1.1499999999999999"/>
    <n v="1.69"/>
    <n v="1.6666666666666668E-3"/>
    <n v="1007.4"/>
    <n v="1.4600000000000002"/>
    <n v="1480.44"/>
    <n v="471.5800000000001"/>
    <x v="1"/>
  </r>
  <r>
    <x v="4"/>
    <x v="0"/>
    <x v="5"/>
    <s v="DVL9PHTQ707TVFS"/>
    <s v="Spin-Knit Ltd"/>
    <x v="25"/>
    <s v="|48/01/12|"/>
    <n v="924"/>
    <n v="1.36"/>
    <n v="1.63"/>
    <n v="1.589825119236884E-3"/>
    <n v="1256.6400000000001"/>
    <n v="1.4689984101748808"/>
    <n v="1506.12"/>
    <n v="248.0110015898249"/>
    <x v="1"/>
  </r>
  <r>
    <x v="4"/>
    <x v="0"/>
    <x v="5"/>
    <s v="DVL9PHTQ707TVFS"/>
    <s v="Spin-Knit Ltd"/>
    <x v="26"/>
    <s v="|48/01/13|"/>
    <n v="792"/>
    <n v="1.37"/>
    <n v="1.87"/>
    <n v="1.2853470437017994E-3"/>
    <n v="1085.0400000000002"/>
    <n v="1.017994858611825"/>
    <n v="1481.0400000000002"/>
    <n v="394.98200514138819"/>
    <x v="1"/>
  </r>
  <r>
    <x v="4"/>
    <x v="0"/>
    <x v="5"/>
    <s v="DVL9PHTQ707TVFS"/>
    <s v="Spin-Knit Ltd"/>
    <x v="27"/>
    <s v="|48/01/14|"/>
    <n v="900"/>
    <n v="1.22"/>
    <n v="1.69"/>
    <n v="1.25E-3"/>
    <n v="1098"/>
    <n v="1.125"/>
    <n v="1521"/>
    <n v="421.875"/>
    <x v="1"/>
  </r>
  <r>
    <x v="4"/>
    <x v="0"/>
    <x v="5"/>
    <s v="DVL9PHTQ707TVFS"/>
    <s v="Spin-Knit Ltd"/>
    <x v="28"/>
    <s v="|48/01/15|"/>
    <n v="816"/>
    <n v="1.39"/>
    <n v="1.65"/>
    <n v="1.1148272017837235E-3"/>
    <n v="1134.24"/>
    <n v="0.90969899665551834"/>
    <n v="1346.3999999999999"/>
    <n v="211.25030100334433"/>
    <x v="1"/>
  </r>
  <r>
    <x v="4"/>
    <x v="0"/>
    <x v="5"/>
    <s v="DVL9PHTQ707TVFS"/>
    <s v="Spin-Knit Ltd"/>
    <x v="29"/>
    <s v="|48/01/16|"/>
    <n v="624"/>
    <n v="1.49"/>
    <n v="1.73"/>
    <n v="1.0319917440660474E-3"/>
    <n v="929.76"/>
    <n v="0.64396284829721362"/>
    <n v="1079.52"/>
    <n v="149.11603715170278"/>
    <x v="1"/>
  </r>
  <r>
    <x v="4"/>
    <x v="0"/>
    <x v="5"/>
    <s v="DVL9PHTQ707TVFS"/>
    <s v="Spin-Knit Ltd"/>
    <x v="30"/>
    <s v="|48/01/17|"/>
    <n v="1272"/>
    <n v="1.42"/>
    <n v="1.76"/>
    <n v="1.3227513227513227E-3"/>
    <n v="1806.24"/>
    <n v="1.6825396825396823"/>
    <n v="2238.7199999999998"/>
    <n v="430.79746031746009"/>
    <x v="1"/>
  </r>
  <r>
    <x v="4"/>
    <x v="0"/>
    <x v="5"/>
    <s v="DVL9PHTQ707TVFS"/>
    <s v="Spin-Knit Ltd"/>
    <x v="31"/>
    <s v="|48/01/18|"/>
    <n v="624"/>
    <n v="1.46"/>
    <n v="1.82"/>
    <n v="1.2738853503184713E-3"/>
    <n v="911.04"/>
    <n v="0.79490445859872605"/>
    <n v="1135.68"/>
    <n v="223.84509554140138"/>
    <x v="1"/>
  </r>
  <r>
    <x v="4"/>
    <x v="0"/>
    <x v="5"/>
    <s v="DVL9PHTQ707TVFS"/>
    <s v="Spin-Knit Ltd"/>
    <x v="32"/>
    <s v="|48/01/19|"/>
    <n v="780"/>
    <n v="1.29"/>
    <n v="1.75"/>
    <n v="1.1198208286674132E-3"/>
    <n v="1006.2"/>
    <n v="0.87346024636058228"/>
    <n v="1365"/>
    <n v="357.92653975363936"/>
    <x v="1"/>
  </r>
  <r>
    <x v="4"/>
    <x v="0"/>
    <x v="5"/>
    <s v="DVL9PHTQ707TVFS"/>
    <s v="Spin-Knit Ltd"/>
    <x v="33"/>
    <s v="|48/01/20|"/>
    <n v="1020"/>
    <n v="1.27"/>
    <n v="1.8"/>
    <n v="1.3458950201884253E-3"/>
    <n v="1295.4000000000001"/>
    <n v="1.3728129205921937"/>
    <n v="1836"/>
    <n v="539.22718707940771"/>
    <x v="1"/>
  </r>
  <r>
    <x v="4"/>
    <x v="0"/>
    <x v="5"/>
    <s v="DVL9PHTQ707TVFS"/>
    <s v="Spin-Knit Ltd"/>
    <x v="34"/>
    <s v="|48/01/21|"/>
    <n v="912"/>
    <n v="1.48"/>
    <n v="1.9"/>
    <n v="1.4858841010401188E-3"/>
    <n v="1349.76"/>
    <n v="1.3551263001485883"/>
    <n v="1732.8"/>
    <n v="381.68487369985138"/>
    <x v="1"/>
  </r>
  <r>
    <x v="4"/>
    <x v="0"/>
    <x v="5"/>
    <s v="DVL9PHTQ707TVFS"/>
    <s v="Spin-Knit Ltd"/>
    <x v="35"/>
    <s v="|48/01/22|"/>
    <n v="912"/>
    <n v="1.4"/>
    <n v="1.68"/>
    <n v="1.3089005235602095E-3"/>
    <n v="1276.8"/>
    <n v="1.1937172774869111"/>
    <n v="1532.1599999999999"/>
    <n v="254.16628272251299"/>
    <x v="1"/>
  </r>
  <r>
    <x v="4"/>
    <x v="0"/>
    <x v="5"/>
    <s v="DVL9PHTQ707TVFS"/>
    <s v="Spin-Knit Ltd"/>
    <x v="36"/>
    <s v="|48/01/23|"/>
    <n v="1212"/>
    <n v="1.5"/>
    <n v="1.63"/>
    <n v="1.2658227848101266E-3"/>
    <n v="1818"/>
    <n v="1.5341772151898734"/>
    <n v="1975.56"/>
    <n v="156.02582278481006"/>
    <x v="1"/>
  </r>
  <r>
    <x v="4"/>
    <x v="0"/>
    <x v="5"/>
    <s v="DVL9PHTQ707TVFS"/>
    <s v="Spin-Knit Ltd"/>
    <x v="37"/>
    <s v="|48/01/24|"/>
    <n v="1212"/>
    <n v="1.32"/>
    <n v="1.81"/>
    <n v="1.8248175182481751E-3"/>
    <n v="1599.8400000000001"/>
    <n v="2.2116788321167884"/>
    <n v="2193.7200000000003"/>
    <n v="591.66832116788328"/>
    <x v="1"/>
  </r>
  <r>
    <x v="4"/>
    <x v="0"/>
    <x v="5"/>
    <s v="DVL9PHTQ707TVFS"/>
    <s v="Spin-Knit Ltd"/>
    <x v="38"/>
    <s v="|48/01/25|"/>
    <n v="1104"/>
    <n v="1.24"/>
    <n v="1.73"/>
    <n v="1.0604453870625664E-3"/>
    <n v="1368.96"/>
    <n v="1.1707317073170733"/>
    <n v="1909.92"/>
    <n v="539.789268292683"/>
    <x v="1"/>
  </r>
  <r>
    <x v="4"/>
    <x v="0"/>
    <x v="5"/>
    <s v="DVL9PHTQ707TVFS"/>
    <s v="Spin-Knit Ltd"/>
    <x v="39"/>
    <s v="|48/01/26|"/>
    <n v="684"/>
    <n v="1.1599999999999999"/>
    <n v="1.71"/>
    <n v="1.2578616352201257E-3"/>
    <n v="793.43999999999994"/>
    <n v="0.86037735849056596"/>
    <n v="1169.6399999999999"/>
    <n v="375.33962264150938"/>
    <x v="1"/>
  </r>
  <r>
    <x v="4"/>
    <x v="0"/>
    <x v="5"/>
    <s v="DVL9PHTQ707TVFS"/>
    <s v="Spin-Knit Ltd"/>
    <x v="40"/>
    <s v="|48/01/27|"/>
    <n v="864"/>
    <n v="1.23"/>
    <n v="1.6"/>
    <n v="1.5174506828528073E-3"/>
    <n v="1062.72"/>
    <n v="1.3110773899848256"/>
    <n v="1382.4"/>
    <n v="318.36892261001526"/>
    <x v="1"/>
  </r>
  <r>
    <x v="4"/>
    <x v="0"/>
    <x v="5"/>
    <s v="DVL9PHTQ707TVFS"/>
    <s v="Spin-Knit Ltd"/>
    <x v="41"/>
    <s v="|48/01/28|"/>
    <n v="696"/>
    <n v="1.48"/>
    <n v="1.69"/>
    <n v="1.1415525114155251E-3"/>
    <n v="1030.08"/>
    <n v="0.79452054794520544"/>
    <n v="1176.24"/>
    <n v="145.36547945205487"/>
    <x v="1"/>
  </r>
  <r>
    <x v="4"/>
    <x v="0"/>
    <x v="5"/>
    <s v="DVL9PHTQ707TVFS"/>
    <s v="Spin-Knit Ltd"/>
    <x v="42"/>
    <s v="|48/01/29|"/>
    <n v="1308"/>
    <n v="1.5"/>
    <n v="1.63"/>
    <n v="1.3140604467805519E-3"/>
    <n v="1962"/>
    <n v="1.7187910643889619"/>
    <n v="2132.04"/>
    <n v="168.321208935611"/>
    <x v="1"/>
  </r>
  <r>
    <x v="4"/>
    <x v="0"/>
    <x v="5"/>
    <s v="DVL9PHTQ707TVFS"/>
    <s v="Spin-Knit Ltd"/>
    <x v="43"/>
    <s v="|48/01/30|"/>
    <n v="672"/>
    <n v="1.1299999999999999"/>
    <n v="1.89"/>
    <n v="1.3947001394700139E-3"/>
    <n v="759.3599999999999"/>
    <n v="0.93723849372384938"/>
    <n v="1270.08"/>
    <n v="509.78276150627619"/>
    <x v="1"/>
  </r>
  <r>
    <x v="4"/>
    <x v="0"/>
    <x v="5"/>
    <s v="DVL9PHTQ707TVFS"/>
    <s v="Spin-Knit Ltd"/>
    <x v="44"/>
    <s v="|48/01/31|"/>
    <n v="684"/>
    <n v="1.24"/>
    <n v="1.82"/>
    <n v="1.2391573729863693E-3"/>
    <n v="848.16"/>
    <n v="0.84758364312267664"/>
    <n v="1244.8800000000001"/>
    <n v="395.87241635687747"/>
    <x v="1"/>
  </r>
  <r>
    <x v="4"/>
    <x v="0"/>
    <x v="5"/>
    <s v="DVL9PHTQ707TVFS"/>
    <s v="Spin-Knit Ltd"/>
    <x v="45"/>
    <s v="|48/01/32|"/>
    <n v="972"/>
    <n v="1.38"/>
    <n v="1.89"/>
    <n v="1.1049723756906078E-3"/>
    <n v="1341.36"/>
    <n v="1.0740331491712709"/>
    <n v="1837.08"/>
    <n v="494.64596685082876"/>
    <x v="1"/>
  </r>
  <r>
    <x v="4"/>
    <x v="0"/>
    <x v="5"/>
    <s v="DVL9PHTQ707TVFS"/>
    <s v="Spin-Knit Ltd"/>
    <x v="46"/>
    <s v="|48/01/33|"/>
    <n v="1044"/>
    <n v="1.45"/>
    <n v="1.77"/>
    <n v="1.1312217194570137E-3"/>
    <n v="1513.8"/>
    <n v="1.1809954751131222"/>
    <n v="1847.88"/>
    <n v="332.899004524887"/>
    <x v="1"/>
  </r>
  <r>
    <x v="4"/>
    <x v="0"/>
    <x v="5"/>
    <s v="DVL9PHTQ707TVFS"/>
    <s v="Spin-Knit Ltd"/>
    <x v="0"/>
    <s v="|48/01/34|"/>
    <n v="780"/>
    <n v="1.46"/>
    <n v="1.74"/>
    <n v="1.0706638115631692E-3"/>
    <n v="1138.8"/>
    <n v="0.83511777301927204"/>
    <n v="1357.2"/>
    <n v="217.56488222698081"/>
    <x v="1"/>
  </r>
  <r>
    <x v="4"/>
    <x v="0"/>
    <x v="5"/>
    <s v="DVL9PHTQ707TVFS"/>
    <s v="Spin-Knit Ltd"/>
    <x v="1"/>
    <s v="|48/01/35|"/>
    <n v="732"/>
    <n v="1.28"/>
    <n v="1.81"/>
    <n v="1.0775862068965517E-3"/>
    <n v="936.96"/>
    <n v="0.7887931034482758"/>
    <n v="1324.92"/>
    <n v="387.17120689655178"/>
    <x v="1"/>
  </r>
  <r>
    <x v="4"/>
    <x v="0"/>
    <x v="5"/>
    <s v="DVL9PHTQ707TVFS"/>
    <s v="Spin-Knit Ltd"/>
    <x v="2"/>
    <s v="|48/01/36|"/>
    <n v="804"/>
    <n v="1.48"/>
    <n v="1.81"/>
    <n v="1.7331022530329288E-3"/>
    <n v="1189.92"/>
    <n v="1.3934142114384749"/>
    <n v="1455.24"/>
    <n v="263.92658578856145"/>
    <x v="1"/>
  </r>
  <r>
    <x v="4"/>
    <x v="0"/>
    <x v="5"/>
    <s v="DVL9PHTQ707TVFS"/>
    <s v="Spin-Knit Ltd"/>
    <x v="3"/>
    <s v="|48/01/37|"/>
    <n v="1128"/>
    <n v="1.29"/>
    <n v="1.88"/>
    <n v="1.088139281828074E-3"/>
    <n v="1455.1200000000001"/>
    <n v="1.2274211099020675"/>
    <n v="2120.64"/>
    <n v="664.29257889009773"/>
    <x v="1"/>
  </r>
  <r>
    <x v="4"/>
    <x v="0"/>
    <x v="5"/>
    <s v="DVL9PHTQ707TVFS"/>
    <s v="Spin-Knit Ltd"/>
    <x v="4"/>
    <s v="|48/01/38|"/>
    <n v="1116"/>
    <n v="1.2"/>
    <n v="1.84"/>
    <n v="1.7793594306049821E-3"/>
    <n v="1339.2"/>
    <n v="1.98576512455516"/>
    <n v="2053.44"/>
    <n v="712.25423487544481"/>
    <x v="1"/>
  </r>
  <r>
    <x v="4"/>
    <x v="0"/>
    <x v="5"/>
    <s v="DVL9PHTQ707TVFS"/>
    <s v="Spin-Knit Ltd"/>
    <x v="5"/>
    <s v="|48/01/39|"/>
    <n v="1200"/>
    <n v="1.19"/>
    <n v="1.74"/>
    <n v="1.5015015015015015E-3"/>
    <n v="1428"/>
    <n v="1.8018018018018018"/>
    <n v="2088"/>
    <n v="658.19819819819816"/>
    <x v="1"/>
  </r>
  <r>
    <x v="4"/>
    <x v="0"/>
    <x v="5"/>
    <s v="DVL9PHTQ707TVFS"/>
    <s v="Spin-Knit Ltd"/>
    <x v="6"/>
    <s v="|48/01/40|"/>
    <n v="1032"/>
    <n v="1.47"/>
    <n v="1.89"/>
    <n v="1.1792452830188679E-3"/>
    <n v="1517.04"/>
    <n v="1.2169811320754718"/>
    <n v="1950.4799999999998"/>
    <n v="432.22301886792434"/>
    <x v="1"/>
  </r>
  <r>
    <x v="4"/>
    <x v="0"/>
    <x v="5"/>
    <s v="DVL9PHTQ707TVFS"/>
    <s v="Spin-Knit Ltd"/>
    <x v="7"/>
    <s v="|48/01/42|"/>
    <n v="756"/>
    <n v="1.21"/>
    <n v="1.6"/>
    <n v="1.1299435028248588E-3"/>
    <n v="914.76"/>
    <n v="0.8542372881355933"/>
    <n v="1209.6000000000001"/>
    <n v="293.98576271186454"/>
    <x v="1"/>
  </r>
  <r>
    <x v="4"/>
    <x v="0"/>
    <x v="5"/>
    <s v="DVL9PHTQ707TVFS"/>
    <s v="Spin-Knit Ltd"/>
    <x v="8"/>
    <s v="|48/01/43|"/>
    <n v="912"/>
    <n v="1.1299999999999999"/>
    <n v="1.71"/>
    <n v="1.2468827930174563E-3"/>
    <n v="1030.56"/>
    <n v="1.1371571072319202"/>
    <n v="1559.52"/>
    <n v="527.82284289276811"/>
    <x v="1"/>
  </r>
  <r>
    <x v="4"/>
    <x v="0"/>
    <x v="5"/>
    <s v="DVL9PHTQ707TVFS"/>
    <s v="Spin-Knit Ltd"/>
    <x v="9"/>
    <s v="|48/01/44|"/>
    <n v="1140"/>
    <n v="1.35"/>
    <n v="1.62"/>
    <n v="1.1299435028248588E-3"/>
    <n v="1539"/>
    <n v="1.2881355932203391"/>
    <n v="1846.8000000000002"/>
    <n v="306.51186440677986"/>
    <x v="1"/>
  </r>
  <r>
    <x v="4"/>
    <x v="0"/>
    <x v="5"/>
    <s v="DVL9PHTQ707TVFS"/>
    <s v="Spin-Knit Ltd"/>
    <x v="10"/>
    <s v="|48/01/45|"/>
    <n v="876"/>
    <n v="1.31"/>
    <n v="1.67"/>
    <n v="1.1037527593818985E-3"/>
    <n v="1147.56"/>
    <n v="0.9668874172185431"/>
    <n v="1462.9199999999998"/>
    <n v="314.39311258278138"/>
    <x v="1"/>
  </r>
  <r>
    <x v="4"/>
    <x v="0"/>
    <x v="5"/>
    <s v="DVL9PHTQ707TVFS"/>
    <s v="Spin-Knit Ltd"/>
    <x v="11"/>
    <s v="|48/01/46|"/>
    <n v="1140"/>
    <n v="1.41"/>
    <n v="1.79"/>
    <n v="1.0351966873706005E-3"/>
    <n v="1607.3999999999999"/>
    <n v="1.1801242236024845"/>
    <n v="2040.6000000000001"/>
    <n v="432.01987577639778"/>
    <x v="1"/>
  </r>
  <r>
    <x v="4"/>
    <x v="0"/>
    <x v="5"/>
    <s v="DVL9PHTQ707TVFS"/>
    <s v="Spin-Knit Ltd"/>
    <x v="12"/>
    <s v="|48/01/47|"/>
    <n v="924"/>
    <n v="1.39"/>
    <n v="1.64"/>
    <n v="1.3245033112582781E-3"/>
    <n v="1284.3599999999999"/>
    <n v="1.223841059602649"/>
    <n v="1515.36"/>
    <n v="229.77615894039735"/>
    <x v="1"/>
  </r>
  <r>
    <x v="4"/>
    <x v="0"/>
    <x v="5"/>
    <s v="DVL9PHTQ707TVFS"/>
    <s v="Spin-Knit Ltd"/>
    <x v="13"/>
    <s v="|48/01/48|"/>
    <n v="996"/>
    <n v="1.41"/>
    <n v="1.84"/>
    <n v="1.7064846416382253E-3"/>
    <n v="1404.36"/>
    <n v="1.6996587030716723"/>
    <n v="1832.64"/>
    <n v="426.58034129692851"/>
    <x v="1"/>
  </r>
  <r>
    <x v="4"/>
    <x v="0"/>
    <x v="5"/>
    <s v="DVL9PHTQ707TVFS"/>
    <s v="Spin-Knit Ltd"/>
    <x v="14"/>
    <s v="|48/01/49|"/>
    <n v="1224"/>
    <n v="1.1599999999999999"/>
    <n v="1.79"/>
    <n v="1.1792452830188679E-3"/>
    <n v="1419.84"/>
    <n v="1.4433962264150944"/>
    <n v="2190.96"/>
    <n v="769.67660377358504"/>
    <x v="1"/>
  </r>
  <r>
    <x v="4"/>
    <x v="0"/>
    <x v="5"/>
    <s v="DVL9PHTQ707TVFS"/>
    <s v="Spin-Knit Ltd"/>
    <x v="15"/>
    <s v="|48/01/50|"/>
    <n v="1296"/>
    <n v="1.18"/>
    <n v="1.76"/>
    <n v="1.0660980810234541E-3"/>
    <n v="1529.28"/>
    <n v="1.3816631130063965"/>
    <n v="2280.96"/>
    <n v="750.29833688699364"/>
    <x v="1"/>
  </r>
  <r>
    <x v="4"/>
    <x v="0"/>
    <x v="5"/>
    <s v="DVL9PHTQ707TVFS"/>
    <s v="Spin-Knit Ltd"/>
    <x v="16"/>
    <s v="|48/01/51|"/>
    <n v="624"/>
    <n v="1.1200000000000001"/>
    <n v="1.79"/>
    <n v="1.736111111111111E-3"/>
    <n v="698.88000000000011"/>
    <n v="1.0833333333333333"/>
    <n v="1116.96"/>
    <n v="416.99666666666661"/>
    <x v="1"/>
  </r>
  <r>
    <x v="4"/>
    <x v="0"/>
    <x v="5"/>
    <s v="DVL9PHTQ707TVFS"/>
    <s v="Spin-Knit Ltd"/>
    <x v="17"/>
    <s v="|48/01/52|"/>
    <n v="576"/>
    <n v="1.26"/>
    <n v="1.73"/>
    <n v="1.1248593925759281E-3"/>
    <n v="725.76"/>
    <n v="0.64791901012373465"/>
    <n v="996.48"/>
    <n v="270.07208098987627"/>
    <x v="1"/>
  </r>
  <r>
    <x v="4"/>
    <x v="0"/>
    <x v="5"/>
    <s v="DVL9PHTQ707TVFS"/>
    <s v="Spin-Knit Ltd"/>
    <x v="18"/>
    <s v="|48/01/53|"/>
    <n v="588"/>
    <n v="1.1599999999999999"/>
    <n v="1.6"/>
    <n v="1.1778563015312131E-3"/>
    <n v="682.07999999999993"/>
    <n v="0.69257950530035328"/>
    <n v="940.80000000000007"/>
    <n v="258.02742049469981"/>
    <x v="1"/>
  </r>
  <r>
    <x v="4"/>
    <x v="0"/>
    <x v="5"/>
    <s v="DVL9PHTQ707TVFS"/>
    <s v="Spin-Knit Ltd"/>
    <x v="19"/>
    <s v="|48/01/54|"/>
    <n v="804"/>
    <n v="1.32"/>
    <n v="1.68"/>
    <n v="1.4388489208633094E-3"/>
    <n v="1061.28"/>
    <n v="1.1568345323741007"/>
    <n v="1350.72"/>
    <n v="288.28316546762596"/>
    <x v="1"/>
  </r>
  <r>
    <x v="4"/>
    <x v="0"/>
    <x v="5"/>
    <s v="DVL9PHTQ707TVFS"/>
    <s v="Spin-Knit Ltd"/>
    <x v="20"/>
    <s v="|48/01/55|"/>
    <n v="1248"/>
    <n v="1.17"/>
    <n v="1.86"/>
    <n v="1.834862385321101E-3"/>
    <n v="1460.1599999999999"/>
    <n v="2.2899082568807341"/>
    <n v="2321.2800000000002"/>
    <n v="858.83009174311962"/>
    <x v="1"/>
  </r>
  <r>
    <x v="4"/>
    <x v="0"/>
    <x v="5"/>
    <s v="DVL9PHTQ707TVFS"/>
    <s v="Spin-Knit Ltd"/>
    <x v="21"/>
    <s v="|48/01/56|"/>
    <n v="1212"/>
    <n v="1.4"/>
    <n v="1.79"/>
    <n v="1.0482180293501049E-3"/>
    <n v="1696.8"/>
    <n v="1.2704402515723272"/>
    <n v="2169.48"/>
    <n v="471.40955974842774"/>
    <x v="1"/>
  </r>
  <r>
    <x v="4"/>
    <x v="0"/>
    <x v="5"/>
    <s v="DVL9PHTQ707TVFS"/>
    <s v="Spin-Knit Ltd"/>
    <x v="22"/>
    <s v="|48/01/57|"/>
    <n v="696"/>
    <n v="1.38"/>
    <n v="1.69"/>
    <n v="1.5290519877675841E-3"/>
    <n v="960.4799999999999"/>
    <n v="1.0642201834862386"/>
    <n v="1176.24"/>
    <n v="214.69577981651386"/>
    <x v="1"/>
  </r>
  <r>
    <x v="4"/>
    <x v="0"/>
    <x v="5"/>
    <s v="DVL9PHTQ707TVFS"/>
    <s v="Spin-Knit Ltd"/>
    <x v="23"/>
    <s v="|48/01/58|"/>
    <n v="576"/>
    <n v="1.1299999999999999"/>
    <n v="1.8"/>
    <n v="1.026694045174538E-3"/>
    <n v="650.87999999999988"/>
    <n v="0.59137577002053388"/>
    <n v="1036.8"/>
    <n v="385.32862422997954"/>
    <x v="1"/>
  </r>
  <r>
    <x v="4"/>
    <x v="0"/>
    <x v="5"/>
    <s v="DVL9PHTQ707TVFS"/>
    <s v="Spin-Knit Ltd"/>
    <x v="24"/>
    <s v="|48/01/59|"/>
    <n v="732"/>
    <n v="1.29"/>
    <n v="1.88"/>
    <n v="1.1507479861910242E-3"/>
    <n v="944.28"/>
    <n v="0.84234752589182971"/>
    <n v="1376.1599999999999"/>
    <n v="431.03765247410803"/>
    <x v="1"/>
  </r>
  <r>
    <x v="4"/>
    <x v="0"/>
    <x v="5"/>
    <s v="DVL9PHTQ707TVFS"/>
    <s v="Spin-Knit Ltd"/>
    <x v="25"/>
    <s v="|48/01/60|"/>
    <n v="1152"/>
    <n v="1.24"/>
    <n v="1.74"/>
    <n v="1.4619883040935672E-3"/>
    <n v="1428.48"/>
    <n v="1.6842105263157894"/>
    <n v="2004.48"/>
    <n v="574.31578947368416"/>
    <x v="1"/>
  </r>
  <r>
    <x v="4"/>
    <x v="0"/>
    <x v="5"/>
    <s v="DVL9PHTQ707TVFS"/>
    <s v="Spin-Knit Ltd"/>
    <x v="26"/>
    <s v="|48/01/61|"/>
    <n v="1272"/>
    <n v="1.39"/>
    <n v="1.6"/>
    <n v="1.0706638115631692E-3"/>
    <n v="1768.08"/>
    <n v="1.3618843683083512"/>
    <n v="2035.2"/>
    <n v="265.75811563169179"/>
    <x v="1"/>
  </r>
  <r>
    <x v="4"/>
    <x v="0"/>
    <x v="6"/>
    <s v="DVL9PHTQ393TVFS"/>
    <s v="MAS Intimates Kenya (EPZ)"/>
    <x v="27"/>
    <s v="|63/03/08|"/>
    <n v="1908"/>
    <n v="2.4300000000000002"/>
    <n v="3.43"/>
    <n v="1.2755102040816326E-3"/>
    <n v="4636.4400000000005"/>
    <n v="2.4336734693877551"/>
    <n v="6544.4400000000005"/>
    <n v="1905.5663265306123"/>
    <x v="0"/>
  </r>
  <r>
    <x v="4"/>
    <x v="0"/>
    <x v="6"/>
    <s v="DVL9PHTQ393TVFS"/>
    <s v="MAS Intimates Kenya (EPZ)"/>
    <x v="28"/>
    <s v="|63/03/09|"/>
    <n v="2220"/>
    <n v="2.5299999999999998"/>
    <n v="3.5"/>
    <n v="1.2300123001230013E-3"/>
    <n v="5616.5999999999995"/>
    <n v="2.7306273062730626"/>
    <n v="7770"/>
    <n v="2150.6693726937274"/>
    <x v="0"/>
  </r>
  <r>
    <x v="4"/>
    <x v="0"/>
    <x v="6"/>
    <s v="DVL9PHTQ393TVFS"/>
    <s v="MAS Intimates Kenya (EPZ)"/>
    <x v="29"/>
    <s v="|63/03/10|"/>
    <n v="2112"/>
    <n v="2.88"/>
    <n v="3.58"/>
    <n v="1.3888888888888889E-3"/>
    <n v="6082.5599999999995"/>
    <n v="2.9333333333333336"/>
    <n v="7560.96"/>
    <n v="1475.4666666666672"/>
    <x v="0"/>
  </r>
  <r>
    <x v="4"/>
    <x v="0"/>
    <x v="6"/>
    <s v="DVL9PHTQ393TVFS"/>
    <s v="MAS Intimates Kenya (EPZ)"/>
    <x v="30"/>
    <s v="|63/03/11|"/>
    <n v="2736"/>
    <n v="2.35"/>
    <n v="3.94"/>
    <n v="1.5923566878980893E-3"/>
    <n v="6429.6"/>
    <n v="4.3566878980891719"/>
    <n v="10779.84"/>
    <n v="4345.8833121019106"/>
    <x v="0"/>
  </r>
  <r>
    <x v="4"/>
    <x v="0"/>
    <x v="6"/>
    <s v="DVL9PHTQ393TVFS"/>
    <s v="MAS Intimates Kenya (EPZ)"/>
    <x v="31"/>
    <s v="|63/03/12|"/>
    <n v="1428"/>
    <n v="2.68"/>
    <n v="3.68"/>
    <n v="1.4450867052023121E-3"/>
    <n v="3827.0400000000004"/>
    <n v="2.0635838150289016"/>
    <n v="5255.04"/>
    <n v="1425.9364161849705"/>
    <x v="0"/>
  </r>
  <r>
    <x v="4"/>
    <x v="0"/>
    <x v="0"/>
    <s v="DVL9PHTQ282TVFS"/>
    <s v="Kawa Garments Ltd"/>
    <x v="32"/>
    <s v="|79/01/48|"/>
    <n v="456"/>
    <n v="6.6466666666666665"/>
    <n v="7.5666666666666664"/>
    <n v="1.7513134851138354E-3"/>
    <n v="3030.88"/>
    <n v="0.79859894921190899"/>
    <n v="3450.4"/>
    <n v="418.72140105078807"/>
    <x v="1"/>
  </r>
  <r>
    <x v="4"/>
    <x v="0"/>
    <x v="0"/>
    <s v="DVL9PHTQ282TVFS"/>
    <s v="Kawa Garments Ltd"/>
    <x v="33"/>
    <s v="|79/01/49|"/>
    <n v="564"/>
    <n v="6.4266666666666667"/>
    <n v="7.4"/>
    <n v="1.7953321364452424E-3"/>
    <n v="3624.64"/>
    <n v="1.0125673249551168"/>
    <n v="4173.6000000000004"/>
    <n v="547.94743267504532"/>
    <x v="1"/>
  </r>
  <r>
    <x v="4"/>
    <x v="0"/>
    <x v="0"/>
    <s v="DVL9PHTQ282TVFS"/>
    <s v="Kawa Garments Ltd"/>
    <x v="34"/>
    <s v="|79/01/79|"/>
    <n v="468"/>
    <n v="5.8666666666666663"/>
    <n v="8.4066666666666663"/>
    <n v="1.1037527593818985E-3"/>
    <n v="2745.6"/>
    <n v="0.51655629139072845"/>
    <n v="3934.3199999999997"/>
    <n v="1188.203443708609"/>
    <x v="0"/>
  </r>
  <r>
    <x v="4"/>
    <x v="0"/>
    <x v="4"/>
    <s v="DVL9PHTQ547TVFS"/>
    <s v="Alltex EPZ Ltd"/>
    <x v="35"/>
    <s v="|99/01/05|"/>
    <n v="780"/>
    <n v="2.73"/>
    <n v="3.49"/>
    <n v="1.3966480446927375E-3"/>
    <n v="2129.4"/>
    <n v="1.0893854748603353"/>
    <n v="2722.2000000000003"/>
    <n v="591.71061452513982"/>
    <x v="1"/>
  </r>
  <r>
    <x v="4"/>
    <x v="0"/>
    <x v="4"/>
    <s v="DVL9PHTQ547TVFS"/>
    <s v="Alltex EPZ Ltd"/>
    <x v="36"/>
    <s v="|99/01/06|"/>
    <n v="912"/>
    <n v="2.06"/>
    <n v="3.35"/>
    <n v="1.0395010395010396E-3"/>
    <n v="1878.72"/>
    <n v="0.94802494802494808"/>
    <n v="3055.2000000000003"/>
    <n v="1175.5319750519752"/>
    <x v="0"/>
  </r>
  <r>
    <x v="4"/>
    <x v="0"/>
    <x v="6"/>
    <s v="DVL9PHTQ678TVFS"/>
    <s v="Ashton Apparel EPZ Ltd"/>
    <x v="37"/>
    <s v="|09/04/11|"/>
    <n v="1656"/>
    <n v="2.63"/>
    <n v="3.48"/>
    <n v="1.3404825737265416E-3"/>
    <n v="4355.28"/>
    <n v="2.219839142091153"/>
    <n v="5762.88"/>
    <n v="1405.3801608579092"/>
    <x v="0"/>
  </r>
  <r>
    <x v="4"/>
    <x v="0"/>
    <x v="6"/>
    <s v="DVL9PHTQ678TVFS"/>
    <s v="Ashton Apparel EPZ Ltd"/>
    <x v="38"/>
    <s v="|09/04/12|"/>
    <n v="1344"/>
    <n v="2.36"/>
    <n v="4"/>
    <n v="1.3550135501355014E-3"/>
    <n v="3171.8399999999997"/>
    <n v="1.8211382113821137"/>
    <n v="5376"/>
    <n v="2202.338861788618"/>
    <x v="0"/>
  </r>
  <r>
    <x v="4"/>
    <x v="0"/>
    <x v="6"/>
    <s v="DVL9PHTQ678TVFS"/>
    <s v="Ashton Apparel EPZ Ltd"/>
    <x v="39"/>
    <s v="|09/04/13|"/>
    <n v="1752"/>
    <n v="2.89"/>
    <n v="3.77"/>
    <n v="1.5128593040847202E-3"/>
    <n v="5063.2800000000007"/>
    <n v="2.6505295007564298"/>
    <n v="6605.04"/>
    <n v="1539.1094704992429"/>
    <x v="0"/>
  </r>
  <r>
    <x v="4"/>
    <x v="0"/>
    <x v="6"/>
    <s v="DVL9PHTQ678TVFS"/>
    <s v="Ashton Apparel EPZ Ltd"/>
    <x v="40"/>
    <s v="|09/04/14|"/>
    <n v="2388"/>
    <n v="2.5299999999999998"/>
    <n v="3.56"/>
    <n v="1.1668611435239206E-3"/>
    <n v="6041.6399999999994"/>
    <n v="2.7864644107351224"/>
    <n v="8501.2800000000007"/>
    <n v="2456.8535355892659"/>
    <x v="0"/>
  </r>
  <r>
    <x v="4"/>
    <x v="0"/>
    <x v="6"/>
    <s v="DVL9PHTQ678TVFS"/>
    <s v="Ashton Apparel EPZ Ltd"/>
    <x v="41"/>
    <s v="|09/04/15|"/>
    <n v="2628"/>
    <n v="2.66"/>
    <n v="3.98"/>
    <n v="1.6313213703099511E-3"/>
    <n v="6990.4800000000005"/>
    <n v="4.2871125611745518"/>
    <n v="10459.44"/>
    <n v="3464.6728874388255"/>
    <x v="0"/>
  </r>
  <r>
    <x v="4"/>
    <x v="0"/>
    <x v="6"/>
    <s v="DVL9PHTQ631TVFS"/>
    <s v="Global Apparels (K) EPZ Ltd"/>
    <x v="42"/>
    <s v="|99/06/01|"/>
    <n v="2064"/>
    <n v="2.78"/>
    <n v="3.62"/>
    <n v="1.2987012987012987E-3"/>
    <n v="5737.9199999999992"/>
    <n v="2.6805194805194805"/>
    <n v="7471.68"/>
    <n v="1731.0794805194816"/>
    <x v="0"/>
  </r>
  <r>
    <x v="4"/>
    <x v="0"/>
    <x v="6"/>
    <s v="DVL9PHTQ551TVFS"/>
    <s v="Hela Intimates EPZ Ltd"/>
    <x v="43"/>
    <s v="|06/04/01|"/>
    <n v="1752"/>
    <n v="2.96"/>
    <n v="3.97"/>
    <n v="1.1235955056179776E-3"/>
    <n v="5185.92"/>
    <n v="1.9685393258426969"/>
    <n v="6955.4400000000005"/>
    <n v="1767.5514606741579"/>
    <x v="0"/>
  </r>
  <r>
    <x v="4"/>
    <x v="0"/>
    <x v="6"/>
    <s v="DVL9PHTQ551TVFS"/>
    <s v="Hela Intimates EPZ Ltd"/>
    <x v="44"/>
    <s v="|06/04/03|"/>
    <n v="1260"/>
    <n v="2.57"/>
    <n v="3.69"/>
    <n v="1.0660980810234541E-3"/>
    <n v="3238.2"/>
    <n v="1.3432835820895521"/>
    <n v="4649.3999999999996"/>
    <n v="1409.8567164179103"/>
    <x v="0"/>
  </r>
  <r>
    <x v="4"/>
    <x v="0"/>
    <x v="6"/>
    <s v="DVL9PHTQ551TVFS"/>
    <s v="Hela Intimates EPZ Ltd"/>
    <x v="45"/>
    <s v="|06/04/11|"/>
    <n v="1524"/>
    <n v="2.57"/>
    <n v="3.99"/>
    <n v="1.4534883720930232E-3"/>
    <n v="3916.68"/>
    <n v="2.2151162790697674"/>
    <n v="6080.76"/>
    <n v="2161.8648837209307"/>
    <x v="0"/>
  </r>
  <r>
    <x v="4"/>
    <x v="0"/>
    <x v="6"/>
    <s v="DVL9PHTQ551TVFS"/>
    <s v="Hela Intimates EPZ Ltd"/>
    <x v="46"/>
    <s v="|06/04/12|"/>
    <n v="1356"/>
    <n v="2.62"/>
    <n v="3.93"/>
    <n v="1.6474464579901153E-3"/>
    <n v="3552.7200000000003"/>
    <n v="2.2339373970345964"/>
    <n v="5329.08"/>
    <n v="1774.126062602965"/>
    <x v="0"/>
  </r>
  <r>
    <x v="4"/>
    <x v="0"/>
    <x v="6"/>
    <s v="DVL9PHTQ551TVFS"/>
    <s v="Hela Intimates EPZ Ltd"/>
    <x v="0"/>
    <s v="|06/04/13|"/>
    <n v="2220"/>
    <n v="2.2999999999999998"/>
    <n v="3.91"/>
    <n v="1.7301038062283738E-3"/>
    <n v="5106"/>
    <n v="3.8408304498269898"/>
    <n v="8680.2000000000007"/>
    <n v="3570.3591695501736"/>
    <x v="0"/>
  </r>
  <r>
    <x v="4"/>
    <x v="0"/>
    <x v="6"/>
    <s v="DVL9PHTQ551TVFS"/>
    <s v="Hela Intimates EPZ Ltd"/>
    <x v="1"/>
    <s v="|06/04/20|"/>
    <n v="1224"/>
    <n v="2.63"/>
    <n v="3.77"/>
    <n v="1.3679890560875513E-3"/>
    <n v="3219.12"/>
    <n v="1.6744186046511627"/>
    <n v="4614.4800000000005"/>
    <n v="1393.6855813953493"/>
    <x v="0"/>
  </r>
  <r>
    <x v="4"/>
    <x v="0"/>
    <x v="6"/>
    <s v="DVL9PHTQ368TVFS"/>
    <s v="Mega Garments (EPZ) Ltd"/>
    <x v="2"/>
    <s v="|07/07/01|"/>
    <n v="1968"/>
    <n v="2.3199999999999998"/>
    <n v="3.62"/>
    <n v="1.4727540500736377E-3"/>
    <n v="4565.7599999999993"/>
    <n v="2.8983799705449189"/>
    <n v="7124.16"/>
    <n v="2555.5016200294558"/>
    <x v="0"/>
  </r>
  <r>
    <x v="4"/>
    <x v="0"/>
    <x v="6"/>
    <s v="DVL9PHTQ368TVFS"/>
    <s v="Mega Garments (EPZ) Ltd"/>
    <x v="3"/>
    <s v="|07/07/02|"/>
    <n v="1980"/>
    <n v="2.65"/>
    <n v="3.44"/>
    <n v="1.4471780028943559E-3"/>
    <n v="5247"/>
    <n v="2.8654124457308248"/>
    <n v="6811.2"/>
    <n v="1561.3345875542691"/>
    <x v="0"/>
  </r>
  <r>
    <x v="4"/>
    <x v="0"/>
    <x v="6"/>
    <s v="DVL9PHTQ368TVFS"/>
    <s v="Mega Garments (EPZ) Ltd"/>
    <x v="4"/>
    <s v="|07/07/03|"/>
    <n v="1596"/>
    <n v="2.52"/>
    <n v="4"/>
    <n v="1.718213058419244E-3"/>
    <n v="4021.92"/>
    <n v="2.7422680412371134"/>
    <n v="6384"/>
    <n v="2359.337731958763"/>
    <x v="0"/>
  </r>
  <r>
    <x v="4"/>
    <x v="0"/>
    <x v="6"/>
    <s v="DVL9PHTQ368TVFS"/>
    <s v="Mega Garments (EPZ) Ltd"/>
    <x v="5"/>
    <s v="|07/07/04|"/>
    <n v="1644"/>
    <n v="3"/>
    <n v="3.5"/>
    <n v="1.128668171557562E-3"/>
    <n v="4932"/>
    <n v="1.855530474040632"/>
    <n v="5754"/>
    <n v="820.14446952595938"/>
    <x v="1"/>
  </r>
  <r>
    <x v="4"/>
    <x v="0"/>
    <x v="6"/>
    <s v="DVL9PHTQ368TVFS"/>
    <s v="Mega Garments (EPZ) Ltd"/>
    <x v="6"/>
    <s v="|07/07/05|"/>
    <n v="1524"/>
    <n v="2.33"/>
    <n v="3.94"/>
    <n v="1.1185682326621924E-3"/>
    <n v="3550.92"/>
    <n v="1.7046979865771812"/>
    <n v="6004.5599999999995"/>
    <n v="2451.9353020134222"/>
    <x v="0"/>
  </r>
  <r>
    <x v="4"/>
    <x v="0"/>
    <x v="6"/>
    <s v="DVL9PHTQ368TVFS"/>
    <s v="Mega Garments (EPZ) Ltd"/>
    <x v="7"/>
    <s v="|07/07/06|"/>
    <n v="2664"/>
    <n v="2.61"/>
    <n v="3.98"/>
    <n v="1.1600928074245939E-3"/>
    <n v="6953.04"/>
    <n v="3.0904872389791183"/>
    <n v="10602.72"/>
    <n v="3646.5895127610202"/>
    <x v="0"/>
  </r>
  <r>
    <x v="4"/>
    <x v="0"/>
    <x v="6"/>
    <s v="DVL9PHTQ368TVFS"/>
    <s v="Mega Garments (EPZ) Ltd"/>
    <x v="8"/>
    <s v="|07/07/07|"/>
    <n v="2412"/>
    <n v="2.56"/>
    <n v="3.89"/>
    <n v="1.7605633802816902E-3"/>
    <n v="6174.72"/>
    <n v="4.246478873239437"/>
    <n v="9382.68"/>
    <n v="3203.7135211267605"/>
    <x v="0"/>
  </r>
  <r>
    <x v="4"/>
    <x v="0"/>
    <x v="6"/>
    <s v="DVL9PHTQ368TVFS"/>
    <s v="Mega Garments (EPZ) Ltd"/>
    <x v="9"/>
    <s v="|07/07/08|"/>
    <n v="1584"/>
    <n v="2.69"/>
    <n v="3.67"/>
    <n v="1.3245033112582781E-3"/>
    <n v="4260.96"/>
    <n v="2.0980132450331124"/>
    <n v="5813.28"/>
    <n v="1550.2219867549666"/>
    <x v="0"/>
  </r>
  <r>
    <x v="4"/>
    <x v="0"/>
    <x v="6"/>
    <s v="DVL9PHTQ368TVFS"/>
    <s v="Mega Garments (EPZ) Ltd"/>
    <x v="10"/>
    <s v="|07/07/09|"/>
    <n v="1692"/>
    <n v="3"/>
    <n v="3.79"/>
    <n v="1.2468827930174563E-3"/>
    <n v="5076"/>
    <n v="2.109725685785536"/>
    <n v="6412.68"/>
    <n v="1334.5702743142147"/>
    <x v="0"/>
  </r>
  <r>
    <x v="4"/>
    <x v="0"/>
    <x v="6"/>
    <s v="DVL9PHTQ368TVFS"/>
    <s v="Mega Garments (EPZ) Ltd"/>
    <x v="11"/>
    <s v="|07/07/10|"/>
    <n v="1404"/>
    <n v="2.34"/>
    <n v="3.72"/>
    <n v="1.1173184357541898E-3"/>
    <n v="3285.3599999999997"/>
    <n v="1.5687150837988826"/>
    <n v="5222.88"/>
    <n v="1935.9512849162015"/>
    <x v="0"/>
  </r>
  <r>
    <x v="4"/>
    <x v="0"/>
    <x v="2"/>
    <s v="DVL9PHTQ341TVFS"/>
    <s v="Mombasa Apparels EPZ Ltd"/>
    <x v="12"/>
    <s v="|33/01/01|"/>
    <n v="108"/>
    <n v="1.2"/>
    <n v="1.37"/>
    <n v="1.4641288433382138E-3"/>
    <n v="129.6"/>
    <n v="0.15812591508052709"/>
    <n v="147.96"/>
    <n v="18.201874084919485"/>
    <x v="1"/>
  </r>
  <r>
    <x v="4"/>
    <x v="0"/>
    <x v="2"/>
    <s v="DVL9PHTQ341TVFS"/>
    <s v="Mombasa Apparels EPZ Ltd"/>
    <x v="13"/>
    <s v="|33/01/02|"/>
    <n v="144"/>
    <n v="1.05"/>
    <n v="1.26"/>
    <n v="1.2180267965895249E-3"/>
    <n v="151.20000000000002"/>
    <n v="0.17539585870889157"/>
    <n v="181.44"/>
    <n v="30.064604141291088"/>
    <x v="1"/>
  </r>
  <r>
    <x v="4"/>
    <x v="0"/>
    <x v="2"/>
    <s v="DVL9PHTQ341TVFS"/>
    <s v="Mombasa Apparels EPZ Ltd"/>
    <x v="14"/>
    <s v="|33/01/03|"/>
    <n v="96"/>
    <n v="1.19"/>
    <n v="1.38"/>
    <n v="1.1235955056179776E-3"/>
    <n v="114.24"/>
    <n v="0.10786516853932585"/>
    <n v="132.47999999999999"/>
    <n v="18.132134831460668"/>
    <x v="1"/>
  </r>
  <r>
    <x v="4"/>
    <x v="0"/>
    <x v="2"/>
    <s v="DVL9PHTQ341TVFS"/>
    <s v="Mombasa Apparels EPZ Ltd"/>
    <x v="15"/>
    <s v="|33/01/04|"/>
    <n v="96"/>
    <n v="1.05"/>
    <n v="1.29"/>
    <n v="1.2853470437017994E-3"/>
    <n v="100.80000000000001"/>
    <n v="0.12339331619537275"/>
    <n v="123.84"/>
    <n v="22.91660668380462"/>
    <x v="1"/>
  </r>
  <r>
    <x v="4"/>
    <x v="0"/>
    <x v="2"/>
    <s v="DVL9PHTQ341TVFS"/>
    <s v="Mombasa Apparels EPZ Ltd"/>
    <x v="16"/>
    <s v="|33/01/05|"/>
    <n v="108"/>
    <n v="1.1299999999999999"/>
    <n v="1.29"/>
    <n v="1.2578616352201257E-3"/>
    <n v="122.03999999999999"/>
    <n v="0.13584905660377358"/>
    <n v="139.32"/>
    <n v="17.144150943396227"/>
    <x v="1"/>
  </r>
  <r>
    <x v="4"/>
    <x v="0"/>
    <x v="2"/>
    <s v="DVL9PHTQ341TVFS"/>
    <s v="Mombasa Apparels EPZ Ltd"/>
    <x v="17"/>
    <s v="|33/01/06|"/>
    <n v="108"/>
    <n v="1.18"/>
    <n v="1.32"/>
    <n v="1.6920473773265651E-3"/>
    <n v="127.44"/>
    <n v="0.18274111675126903"/>
    <n v="142.56"/>
    <n v="14.937258883248736"/>
    <x v="1"/>
  </r>
  <r>
    <x v="4"/>
    <x v="0"/>
    <x v="2"/>
    <s v="DVL9PHTQ341TVFS"/>
    <s v="Mombasa Apparels EPZ Ltd"/>
    <x v="18"/>
    <s v="|33/01/07|"/>
    <n v="120"/>
    <n v="1.08"/>
    <n v="1.23"/>
    <n v="1.128668171557562E-3"/>
    <n v="129.60000000000002"/>
    <n v="0.13544018058690743"/>
    <n v="147.6"/>
    <n v="17.864559819413063"/>
    <x v="1"/>
  </r>
  <r>
    <x v="4"/>
    <x v="0"/>
    <x v="2"/>
    <s v="DVL9PHTQ341TVFS"/>
    <s v="Mombasa Apparels EPZ Ltd"/>
    <x v="19"/>
    <s v="|33/01/08|"/>
    <n v="120"/>
    <n v="1.04"/>
    <n v="1.35"/>
    <n v="1.7482517482517483E-3"/>
    <n v="124.80000000000001"/>
    <n v="0.20979020979020979"/>
    <n v="162"/>
    <n v="36.990209790209782"/>
    <x v="1"/>
  </r>
  <r>
    <x v="4"/>
    <x v="0"/>
    <x v="2"/>
    <s v="DVL9PHTQ341TVFS"/>
    <s v="Mombasa Apparels EPZ Ltd"/>
    <x v="20"/>
    <s v="|33/01/09|"/>
    <n v="72"/>
    <n v="1.0900000000000001"/>
    <n v="1.3"/>
    <n v="1.0834236186348862E-3"/>
    <n v="78.48"/>
    <n v="7.8006500541711807E-2"/>
    <n v="93.600000000000009"/>
    <n v="15.041993499458293"/>
    <x v="1"/>
  </r>
  <r>
    <x v="4"/>
    <x v="0"/>
    <x v="2"/>
    <s v="DVL9PHTQ341TVFS"/>
    <s v="Mombasa Apparels EPZ Ltd"/>
    <x v="21"/>
    <s v="|33/01/10|"/>
    <n v="60"/>
    <n v="1.1499999999999999"/>
    <n v="1.36"/>
    <n v="1.0752688172043011E-3"/>
    <n v="69"/>
    <n v="6.4516129032258063E-2"/>
    <n v="81.600000000000009"/>
    <n v="12.535483870967751"/>
    <x v="1"/>
  </r>
  <r>
    <x v="4"/>
    <x v="0"/>
    <x v="2"/>
    <s v="DVL9PHTQ341TVFS"/>
    <s v="Mombasa Apparels EPZ Ltd"/>
    <x v="22"/>
    <s v="|33/01/11|"/>
    <n v="48"/>
    <n v="1.1599999999999999"/>
    <n v="1.2"/>
    <n v="1.3513513513513514E-3"/>
    <n v="55.679999999999993"/>
    <n v="6.4864864864864868E-2"/>
    <n v="57.599999999999994"/>
    <n v="1.8551351351351368"/>
    <x v="1"/>
  </r>
  <r>
    <x v="4"/>
    <x v="0"/>
    <x v="2"/>
    <s v="DVL9PHTQ341TVFS"/>
    <s v="Mombasa Apparels EPZ Ltd"/>
    <x v="23"/>
    <s v="|33/01/12|"/>
    <n v="84"/>
    <n v="1.03"/>
    <n v="1.26"/>
    <n v="1.2406947890818859E-3"/>
    <n v="86.52"/>
    <n v="0.10421836228287841"/>
    <n v="105.84"/>
    <n v="19.215781637717129"/>
    <x v="1"/>
  </r>
  <r>
    <x v="4"/>
    <x v="0"/>
    <x v="2"/>
    <s v="DVL9PHTQ341TVFS"/>
    <s v="Mombasa Apparels EPZ Ltd"/>
    <x v="24"/>
    <s v="|33/01/13|"/>
    <n v="84"/>
    <n v="1.0900000000000001"/>
    <n v="1.3"/>
    <n v="1.0822510822510823E-3"/>
    <n v="91.56"/>
    <n v="9.0909090909090912E-2"/>
    <n v="109.2"/>
    <n v="17.549090909090911"/>
    <x v="1"/>
  </r>
  <r>
    <x v="4"/>
    <x v="0"/>
    <x v="2"/>
    <s v="DVL9PHTQ341TVFS"/>
    <s v="Mombasa Apparels EPZ Ltd"/>
    <x v="25"/>
    <s v="|33/01/14|"/>
    <n v="120"/>
    <n v="1.19"/>
    <n v="1.21"/>
    <n v="1.5923566878980893E-3"/>
    <n v="142.79999999999998"/>
    <n v="0.19108280254777071"/>
    <n v="145.19999999999999"/>
    <n v="2.208917197452235"/>
    <x v="1"/>
  </r>
  <r>
    <x v="4"/>
    <x v="0"/>
    <x v="2"/>
    <s v="DVL9PHTQ341TVFS"/>
    <s v="Mombasa Apparels EPZ Ltd"/>
    <x v="26"/>
    <s v="|33/01/15|"/>
    <n v="48"/>
    <n v="1.01"/>
    <n v="1.22"/>
    <n v="1.2562814070351759E-3"/>
    <n v="48.480000000000004"/>
    <n v="6.030150753768844E-2"/>
    <n v="58.56"/>
    <n v="10.019698492462309"/>
    <x v="1"/>
  </r>
  <r>
    <x v="4"/>
    <x v="0"/>
    <x v="2"/>
    <s v="DVL9PHTQ341TVFS"/>
    <s v="Mombasa Apparels EPZ Ltd"/>
    <x v="27"/>
    <s v="|33/01/16|"/>
    <n v="168"/>
    <n v="1.1100000000000001"/>
    <n v="1.33"/>
    <n v="1.4005602240896359E-3"/>
    <n v="186.48000000000002"/>
    <n v="0.23529411764705882"/>
    <n v="223.44"/>
    <n v="36.724705882352922"/>
    <x v="1"/>
  </r>
  <r>
    <x v="4"/>
    <x v="0"/>
    <x v="2"/>
    <s v="DVL9PHTQ341TVFS"/>
    <s v="Mombasa Apparels EPZ Ltd"/>
    <x v="28"/>
    <s v="|33/01/17|"/>
    <n v="144"/>
    <n v="1"/>
    <n v="1.34"/>
    <n v="1.375515818431912E-3"/>
    <n v="144"/>
    <n v="0.19807427785419532"/>
    <n v="192.96"/>
    <n v="48.761925722145811"/>
    <x v="1"/>
  </r>
  <r>
    <x v="4"/>
    <x v="0"/>
    <x v="2"/>
    <s v="DVL9PHTQ341TVFS"/>
    <s v="Mombasa Apparels EPZ Ltd"/>
    <x v="29"/>
    <s v="|33/01/18|"/>
    <n v="144"/>
    <n v="1.19"/>
    <n v="1.34"/>
    <n v="1.5151515151515152E-3"/>
    <n v="171.35999999999999"/>
    <n v="0.21818181818181817"/>
    <n v="192.96"/>
    <n v="21.381818181818204"/>
    <x v="1"/>
  </r>
  <r>
    <x v="4"/>
    <x v="0"/>
    <x v="2"/>
    <s v="DVL9PHTQ341TVFS"/>
    <s v="Mombasa Apparels EPZ Ltd"/>
    <x v="30"/>
    <s v="|33/01/19|"/>
    <n v="156"/>
    <n v="1.0900000000000001"/>
    <n v="1.31"/>
    <n v="1.4124293785310734E-3"/>
    <n v="170.04000000000002"/>
    <n v="0.22033898305084745"/>
    <n v="204.36"/>
    <n v="34.099661016949149"/>
    <x v="1"/>
  </r>
  <r>
    <x v="4"/>
    <x v="0"/>
    <x v="2"/>
    <s v="DVL9PHTQ341TVFS"/>
    <s v="Mombasa Apparels EPZ Ltd"/>
    <x v="31"/>
    <s v="|33/01/20|"/>
    <n v="120"/>
    <n v="1"/>
    <n v="1.27"/>
    <n v="1.6611295681063123E-3"/>
    <n v="120"/>
    <n v="0.19933554817275748"/>
    <n v="152.4"/>
    <n v="32.200664451827251"/>
    <x v="1"/>
  </r>
  <r>
    <x v="4"/>
    <x v="0"/>
    <x v="2"/>
    <s v="DVL9PHTQ341TVFS"/>
    <s v="Mombasa Apparels EPZ Ltd"/>
    <x v="32"/>
    <s v="|33/01/21|"/>
    <n v="108"/>
    <n v="1.1000000000000001"/>
    <n v="1.33"/>
    <n v="1.1013215859030838E-3"/>
    <n v="118.80000000000001"/>
    <n v="0.11894273127753305"/>
    <n v="143.64000000000001"/>
    <n v="24.721057268722472"/>
    <x v="1"/>
  </r>
  <r>
    <x v="4"/>
    <x v="0"/>
    <x v="2"/>
    <s v="DVL9PHTQ341TVFS"/>
    <s v="Mombasa Apparels EPZ Ltd"/>
    <x v="33"/>
    <s v="|33/01/22|"/>
    <n v="108"/>
    <n v="1.1499999999999999"/>
    <n v="1.37"/>
    <n v="1.2787723785166241E-3"/>
    <n v="124.19999999999999"/>
    <n v="0.13810741687979541"/>
    <n v="147.96"/>
    <n v="23.621892583120225"/>
    <x v="1"/>
  </r>
  <r>
    <x v="4"/>
    <x v="0"/>
    <x v="2"/>
    <s v="DVL9PHTQ341TVFS"/>
    <s v="Mombasa Apparels EPZ Ltd"/>
    <x v="34"/>
    <s v="|33/01/23|"/>
    <n v="108"/>
    <n v="1.0900000000000001"/>
    <n v="1.37"/>
    <n v="1.2484394506866417E-3"/>
    <n v="117.72000000000001"/>
    <n v="0.1348314606741573"/>
    <n v="147.96"/>
    <n v="30.105168539325838"/>
    <x v="1"/>
  </r>
  <r>
    <x v="4"/>
    <x v="0"/>
    <x v="2"/>
    <s v="DVL9PHTQ341TVFS"/>
    <s v="Mombasa Apparels EPZ Ltd"/>
    <x v="35"/>
    <s v="|33/01/24|"/>
    <n v="168"/>
    <n v="1.0900000000000001"/>
    <n v="1.23"/>
    <n v="1.1049723756906078E-3"/>
    <n v="183.12"/>
    <n v="0.18563535911602211"/>
    <n v="206.64"/>
    <n v="23.334364640883958"/>
    <x v="1"/>
  </r>
  <r>
    <x v="4"/>
    <x v="0"/>
    <x v="2"/>
    <s v="DVL9PHTQ341TVFS"/>
    <s v="Mombasa Apparels EPZ Ltd"/>
    <x v="36"/>
    <s v="|33/01/25|"/>
    <n v="144"/>
    <n v="1.05"/>
    <n v="1.3"/>
    <n v="1.7857142857142857E-3"/>
    <n v="151.20000000000002"/>
    <n v="0.25714285714285712"/>
    <n v="187.20000000000002"/>
    <n v="35.74285714285714"/>
    <x v="1"/>
  </r>
  <r>
    <x v="4"/>
    <x v="0"/>
    <x v="2"/>
    <s v="DVL9PHTQ341TVFS"/>
    <s v="Mombasa Apparels EPZ Ltd"/>
    <x v="37"/>
    <s v="|33/01/26|"/>
    <n v="108"/>
    <n v="1.1599999999999999"/>
    <n v="1.3"/>
    <n v="1.3333333333333333E-3"/>
    <n v="125.27999999999999"/>
    <n v="0.14399999999999999"/>
    <n v="140.4"/>
    <n v="14.976000000000019"/>
    <x v="1"/>
  </r>
  <r>
    <x v="4"/>
    <x v="0"/>
    <x v="2"/>
    <s v="DVL9PHTQ341TVFS"/>
    <s v="Mombasa Apparels EPZ Ltd"/>
    <x v="38"/>
    <s v="|33/01/30|"/>
    <n v="168"/>
    <n v="1.19"/>
    <n v="1.28"/>
    <n v="1.4347202295552368E-3"/>
    <n v="199.92"/>
    <n v="0.24103299856527979"/>
    <n v="215.04"/>
    <n v="14.878967001434726"/>
    <x v="1"/>
  </r>
  <r>
    <x v="4"/>
    <x v="0"/>
    <x v="2"/>
    <s v="DVL9PHTQ341TVFS"/>
    <s v="Mombasa Apparels EPZ Ltd"/>
    <x v="39"/>
    <s v="|33/01/31|"/>
    <n v="132"/>
    <n v="1.08"/>
    <n v="1.4"/>
    <n v="1.0245901639344263E-3"/>
    <n v="142.56"/>
    <n v="0.13524590163934427"/>
    <n v="184.79999999999998"/>
    <n v="42.104754098360637"/>
    <x v="1"/>
  </r>
  <r>
    <x v="4"/>
    <x v="0"/>
    <x v="2"/>
    <s v="DVL9PHTQ341TVFS"/>
    <s v="Mombasa Apparels EPZ Ltd"/>
    <x v="40"/>
    <s v="|33/01/32|"/>
    <n v="132"/>
    <n v="1.17"/>
    <n v="1.23"/>
    <n v="1.4684287812041115E-3"/>
    <n v="154.44"/>
    <n v="0.19383259911894271"/>
    <n v="162.35999999999999"/>
    <n v="7.726167400881045"/>
    <x v="1"/>
  </r>
  <r>
    <x v="4"/>
    <x v="0"/>
    <x v="2"/>
    <s v="DVL9PHTQ341TVFS"/>
    <s v="Mombasa Apparels EPZ Ltd"/>
    <x v="41"/>
    <s v="|33/01/33|"/>
    <n v="132"/>
    <n v="1.0900000000000001"/>
    <n v="1.21"/>
    <n v="1.3037809647979139E-3"/>
    <n v="143.88000000000002"/>
    <n v="0.17209908735332463"/>
    <n v="159.72"/>
    <n v="15.667900912646651"/>
    <x v="1"/>
  </r>
  <r>
    <x v="4"/>
    <x v="0"/>
    <x v="2"/>
    <s v="DVL9PHTQ341TVFS"/>
    <s v="Mombasa Apparels EPZ Ltd"/>
    <x v="42"/>
    <s v="|33/01/40|"/>
    <n v="48"/>
    <n v="1.1499999999999999"/>
    <n v="1.36"/>
    <n v="1.1148272017837235E-3"/>
    <n v="55.199999999999996"/>
    <n v="5.3511705685618728E-2"/>
    <n v="65.28"/>
    <n v="10.026488294314387"/>
    <x v="1"/>
  </r>
  <r>
    <x v="4"/>
    <x v="0"/>
    <x v="2"/>
    <s v="DVL9PHTQ341TVFS"/>
    <s v="Mombasa Apparels EPZ Ltd"/>
    <x v="43"/>
    <s v="|33/01/41|"/>
    <n v="96"/>
    <n v="1.02"/>
    <n v="1.32"/>
    <n v="1.0752688172043011E-3"/>
    <n v="97.92"/>
    <n v="0.1032258064516129"/>
    <n v="126.72"/>
    <n v="28.696774193548386"/>
    <x v="1"/>
  </r>
  <r>
    <x v="4"/>
    <x v="0"/>
    <x v="2"/>
    <s v="DVL9PHTQ341TVFS"/>
    <s v="Mombasa Apparels EPZ Ltd"/>
    <x v="44"/>
    <s v="|33/01/42|"/>
    <n v="156"/>
    <n v="1.18"/>
    <n v="1.23"/>
    <n v="1.3986013986013986E-3"/>
    <n v="184.07999999999998"/>
    <n v="0.21818181818181817"/>
    <n v="191.88"/>
    <n v="7.5818181818181936"/>
    <x v="1"/>
  </r>
  <r>
    <x v="4"/>
    <x v="0"/>
    <x v="2"/>
    <s v="DVL9PHTQ341TVFS"/>
    <s v="Mombasa Apparels EPZ Ltd"/>
    <x v="45"/>
    <s v="|33/01/43|"/>
    <n v="108"/>
    <n v="1.17"/>
    <n v="1.25"/>
    <n v="1.2820512820512821E-3"/>
    <n v="126.35999999999999"/>
    <n v="0.13846153846153847"/>
    <n v="135"/>
    <n v="8.5015384615384768"/>
    <x v="1"/>
  </r>
  <r>
    <x v="4"/>
    <x v="0"/>
    <x v="2"/>
    <s v="DVL9PHTQ341TVFS"/>
    <s v="Mombasa Apparels EPZ Ltd"/>
    <x v="46"/>
    <s v="|33/01/44|"/>
    <n v="108"/>
    <n v="1.1399999999999999"/>
    <n v="1.3"/>
    <n v="1.1037527593818985E-3"/>
    <n v="123.11999999999999"/>
    <n v="0.11920529801324503"/>
    <n v="140.4"/>
    <n v="17.16079470198677"/>
    <x v="1"/>
  </r>
  <r>
    <x v="4"/>
    <x v="0"/>
    <x v="2"/>
    <s v="DVL9PHTQ341TVFS"/>
    <s v="Mombasa Apparels EPZ Ltd"/>
    <x v="0"/>
    <s v="|33/01/45|"/>
    <n v="132"/>
    <n v="1.01"/>
    <n v="1.27"/>
    <n v="1.5060240963855422E-3"/>
    <n v="133.32"/>
    <n v="0.19879518072289157"/>
    <n v="167.64000000000001"/>
    <n v="34.121204819277132"/>
    <x v="1"/>
  </r>
  <r>
    <x v="4"/>
    <x v="0"/>
    <x v="2"/>
    <s v="DVL9PHTQ341TVFS"/>
    <s v="Mombasa Apparels EPZ Ltd"/>
    <x v="1"/>
    <s v="|33/01/46|"/>
    <n v="48"/>
    <n v="1.05"/>
    <n v="1.25"/>
    <n v="1.0834236186348862E-3"/>
    <n v="50.400000000000006"/>
    <n v="5.2004333694474533E-2"/>
    <n v="60"/>
    <n v="9.5479956663055194"/>
    <x v="1"/>
  </r>
  <r>
    <x v="4"/>
    <x v="0"/>
    <x v="2"/>
    <s v="DVL9PHTQ341TVFS"/>
    <s v="Mombasa Apparels EPZ Ltd"/>
    <x v="2"/>
    <s v="|33/01/47|"/>
    <n v="60"/>
    <n v="1.06"/>
    <n v="1.27"/>
    <n v="1.0799136069114472E-3"/>
    <n v="63.6"/>
    <n v="6.4794816414686832E-2"/>
    <n v="76.2"/>
    <n v="12.535205183585315"/>
    <x v="1"/>
  </r>
  <r>
    <x v="4"/>
    <x v="0"/>
    <x v="2"/>
    <s v="DVL9PHTQ341TVFS"/>
    <s v="Mombasa Apparels EPZ Ltd"/>
    <x v="3"/>
    <s v="|33/01/48|"/>
    <n v="48"/>
    <n v="1.1499999999999999"/>
    <n v="1.36"/>
    <n v="1.7094017094017094E-3"/>
    <n v="55.199999999999996"/>
    <n v="8.2051282051282051E-2"/>
    <n v="65.28"/>
    <n v="9.9979487179487236"/>
    <x v="1"/>
  </r>
  <r>
    <x v="4"/>
    <x v="0"/>
    <x v="2"/>
    <s v="DVL9PHTQ341TVFS"/>
    <s v="Mombasa Apparels EPZ Ltd"/>
    <x v="4"/>
    <s v="|33/01/49|"/>
    <n v="144"/>
    <n v="1"/>
    <n v="1.36"/>
    <n v="1.4641288433382138E-3"/>
    <n v="144"/>
    <n v="0.21083455344070279"/>
    <n v="195.84"/>
    <n v="51.629165446559298"/>
    <x v="1"/>
  </r>
  <r>
    <x v="4"/>
    <x v="0"/>
    <x v="2"/>
    <s v="DVL9PHTQ341TVFS"/>
    <s v="Mombasa Apparels EPZ Ltd"/>
    <x v="5"/>
    <s v="|33/01/50|"/>
    <n v="96"/>
    <n v="1.07"/>
    <n v="1.38"/>
    <n v="1.4619883040935672E-3"/>
    <n v="102.72"/>
    <n v="0.14035087719298245"/>
    <n v="132.47999999999999"/>
    <n v="29.619649122807008"/>
    <x v="1"/>
  </r>
  <r>
    <x v="4"/>
    <x v="0"/>
    <x v="2"/>
    <s v="DVL9PHTQ341TVFS"/>
    <s v="Mombasa Apparels EPZ Ltd"/>
    <x v="6"/>
    <s v="|33/01/51|"/>
    <n v="168"/>
    <n v="1.18"/>
    <n v="1.23"/>
    <n v="1.8050541516245488E-3"/>
    <n v="198.23999999999998"/>
    <n v="0.30324909747292422"/>
    <n v="206.64"/>
    <n v="8.0967509025270807"/>
    <x v="1"/>
  </r>
  <r>
    <x v="4"/>
    <x v="0"/>
    <x v="2"/>
    <s v="DVL9PHTQ341TVFS"/>
    <s v="Mombasa Apparels EPZ Ltd"/>
    <x v="7"/>
    <s v="|33/01/52|"/>
    <n v="60"/>
    <n v="1.1100000000000001"/>
    <n v="1.2"/>
    <n v="1.2180267965895249E-3"/>
    <n v="66.600000000000009"/>
    <n v="7.3081607795371498E-2"/>
    <n v="72"/>
    <n v="5.3269183922046199"/>
    <x v="1"/>
  </r>
  <r>
    <x v="4"/>
    <x v="0"/>
    <x v="2"/>
    <s v="DVL9PHTQ341TVFS"/>
    <s v="Mombasa Apparels EPZ Ltd"/>
    <x v="8"/>
    <s v="|33/01/60|"/>
    <n v="48"/>
    <n v="1.08"/>
    <n v="1.27"/>
    <n v="1.3003901170351106E-3"/>
    <n v="51.84"/>
    <n v="6.2418725617685307E-2"/>
    <n v="60.96"/>
    <n v="9.0575812743823114"/>
    <x v="1"/>
  </r>
  <r>
    <x v="4"/>
    <x v="0"/>
    <x v="2"/>
    <s v="DVL9PHTQ341TVFS"/>
    <s v="Mombasa Apparels EPZ Ltd"/>
    <x v="9"/>
    <s v="|33/01/61|"/>
    <n v="120"/>
    <n v="1.08"/>
    <n v="1.25"/>
    <n v="1.2658227848101266E-3"/>
    <n v="129.60000000000002"/>
    <n v="0.15189873417721519"/>
    <n v="150"/>
    <n v="20.248101265822761"/>
    <x v="1"/>
  </r>
  <r>
    <x v="4"/>
    <x v="0"/>
    <x v="2"/>
    <s v="DVL9PHTQ341TVFS"/>
    <s v="Mombasa Apparels EPZ Ltd"/>
    <x v="10"/>
    <s v="|33/01/62|"/>
    <n v="48"/>
    <n v="1.1399999999999999"/>
    <n v="1.35"/>
    <n v="1.7006802721088435E-3"/>
    <n v="54.72"/>
    <n v="8.1632653061224483E-2"/>
    <n v="64.800000000000011"/>
    <n v="9.9983673469387888"/>
    <x v="1"/>
  </r>
  <r>
    <x v="4"/>
    <x v="0"/>
    <x v="2"/>
    <s v="DVL9PHTQ341TVFS"/>
    <s v="Mombasa Apparels EPZ Ltd"/>
    <x v="11"/>
    <s v="|33/01/63|"/>
    <n v="60"/>
    <n v="1.1299999999999999"/>
    <n v="1.37"/>
    <n v="1.1074197120708748E-3"/>
    <n v="67.8"/>
    <n v="6.6445182724252483E-2"/>
    <n v="82.2"/>
    <n v="14.333554817275754"/>
    <x v="1"/>
  </r>
  <r>
    <x v="4"/>
    <x v="0"/>
    <x v="2"/>
    <s v="DVL9PHTQ341TVFS"/>
    <s v="Mombasa Apparels EPZ Ltd"/>
    <x v="12"/>
    <s v="|33/01/64|"/>
    <n v="156"/>
    <n v="1.06"/>
    <n v="1.21"/>
    <n v="1.1376564277588168E-3"/>
    <n v="165.36"/>
    <n v="0.17747440273037543"/>
    <n v="188.76"/>
    <n v="23.222525597269602"/>
    <x v="1"/>
  </r>
  <r>
    <x v="4"/>
    <x v="0"/>
    <x v="2"/>
    <s v="DVL9PHTQ341TVFS"/>
    <s v="Mombasa Apparels EPZ Ltd"/>
    <x v="13"/>
    <s v="|33/10/01|"/>
    <n v="168"/>
    <n v="1.18"/>
    <n v="1.39"/>
    <n v="1.0330578512396695E-3"/>
    <n v="198.23999999999998"/>
    <n v="0.17355371900826447"/>
    <n v="233.51999999999998"/>
    <n v="35.10644628099174"/>
    <x v="1"/>
  </r>
  <r>
    <x v="4"/>
    <x v="0"/>
    <x v="2"/>
    <s v="DVL9PHTQ341TVFS"/>
    <s v="Mombasa Apparels EPZ Ltd"/>
    <x v="14"/>
    <s v="|33/99/91|"/>
    <n v="132"/>
    <n v="1.1299999999999999"/>
    <n v="1.39"/>
    <n v="1.2106537530266344E-3"/>
    <n v="149.16"/>
    <n v="0.15980629539951574"/>
    <n v="183.48"/>
    <n v="34.160193704600481"/>
    <x v="1"/>
  </r>
  <r>
    <x v="4"/>
    <x v="0"/>
    <x v="2"/>
    <s v="DVL9PHTQ341TVFS"/>
    <s v="Mombasa Apparels EPZ Ltd"/>
    <x v="15"/>
    <s v="|33/99/92|"/>
    <n v="60"/>
    <n v="1.04"/>
    <n v="1.28"/>
    <n v="1.5847860538827259E-3"/>
    <n v="62.400000000000006"/>
    <n v="9.5087163232963554E-2"/>
    <n v="76.8"/>
    <n v="14.304912836767027"/>
    <x v="1"/>
  </r>
  <r>
    <x v="4"/>
    <x v="0"/>
    <x v="2"/>
    <s v="DVL9PHTQ341TVFS"/>
    <s v="Mombasa Apparels EPZ Ltd"/>
    <x v="16"/>
    <s v="|33/99/93|"/>
    <n v="96"/>
    <n v="1.1200000000000001"/>
    <n v="1.32"/>
    <n v="1.6155088852988692E-3"/>
    <n v="107.52000000000001"/>
    <n v="0.15508885298869146"/>
    <n v="126.72"/>
    <n v="19.044911147011298"/>
    <x v="1"/>
  </r>
  <r>
    <x v="4"/>
    <x v="0"/>
    <x v="2"/>
    <s v="DVL9PHTQ341TVFS"/>
    <s v="Mombasa Apparels EPZ Ltd"/>
    <x v="17"/>
    <s v="|33/99/94|"/>
    <n v="120"/>
    <n v="1.18"/>
    <n v="1.36"/>
    <n v="1.6474464579901153E-3"/>
    <n v="141.6"/>
    <n v="0.19769357495881384"/>
    <n v="163.20000000000002"/>
    <n v="21.402306425041211"/>
    <x v="1"/>
  </r>
  <r>
    <x v="4"/>
    <x v="0"/>
    <x v="2"/>
    <s v="DVL9PHTQ341TVFS"/>
    <s v="Mombasa Apparels EPZ Ltd"/>
    <x v="18"/>
    <s v="|33/99/95|"/>
    <n v="96"/>
    <n v="1.03"/>
    <n v="1.21"/>
    <n v="1.1627906976744186E-3"/>
    <n v="98.88"/>
    <n v="0.11162790697674418"/>
    <n v="116.16"/>
    <n v="17.168372093023258"/>
    <x v="1"/>
  </r>
  <r>
    <x v="4"/>
    <x v="0"/>
    <x v="2"/>
    <s v="DVL9PHTQ341TVFS"/>
    <s v="Mombasa Apparels EPZ Ltd"/>
    <x v="19"/>
    <s v="|33/99/96|"/>
    <n v="120"/>
    <n v="1.1000000000000001"/>
    <n v="1.34"/>
    <n v="1.3315579227696406E-3"/>
    <n v="132"/>
    <n v="0.15978695073235688"/>
    <n v="160.80000000000001"/>
    <n v="28.640213049267654"/>
    <x v="1"/>
  </r>
  <r>
    <x v="4"/>
    <x v="0"/>
    <x v="2"/>
    <s v="DVL9PHTQ341TVFS"/>
    <s v="Mombasa Apparels EPZ Ltd"/>
    <x v="20"/>
    <s v="|33/99/98|"/>
    <n v="168"/>
    <n v="1.05"/>
    <n v="1.36"/>
    <n v="1.3089005235602095E-3"/>
    <n v="176.4"/>
    <n v="0.21989528795811519"/>
    <n v="228.48000000000002"/>
    <n v="51.860104712041895"/>
    <x v="1"/>
  </r>
  <r>
    <x v="4"/>
    <x v="0"/>
    <x v="2"/>
    <s v="DVL9PHTQ341TVFS"/>
    <s v="Mombasa Apparels EPZ Ltd"/>
    <x v="21"/>
    <s v="|33/99/99|"/>
    <n v="84"/>
    <n v="1.1599999999999999"/>
    <n v="1.26"/>
    <n v="1.7761989342806395E-3"/>
    <n v="97.44"/>
    <n v="0.14920071047957373"/>
    <n v="105.84"/>
    <n v="8.2507992895204314"/>
    <x v="1"/>
  </r>
  <r>
    <x v="4"/>
    <x v="0"/>
    <x v="2"/>
    <s v="DVL9PHTQ633TVFS"/>
    <s v="New Wide Garments (K) EPZ Ltd"/>
    <x v="22"/>
    <s v="|33/99/97|"/>
    <n v="60"/>
    <n v="1.0900000000000001"/>
    <n v="1.33"/>
    <n v="1.0869565217391304E-3"/>
    <n v="65.400000000000006"/>
    <n v="6.5217391304347824E-2"/>
    <n v="79.800000000000011"/>
    <n v="14.334782608695658"/>
    <x v="1"/>
  </r>
  <r>
    <x v="4"/>
    <x v="0"/>
    <x v="2"/>
    <s v="DVL9PHTQ633TVFS"/>
    <s v="New Wide Garments (K) EPZ Ltd"/>
    <x v="23"/>
    <s v="|97/01/01|"/>
    <n v="72"/>
    <n v="1"/>
    <n v="1.22"/>
    <n v="1.697792869269949E-3"/>
    <n v="72"/>
    <n v="0.12224108658743633"/>
    <n v="87.84"/>
    <n v="15.717758913412567"/>
    <x v="1"/>
  </r>
  <r>
    <x v="4"/>
    <x v="0"/>
    <x v="2"/>
    <s v="DVL9PHTQ633TVFS"/>
    <s v="New Wide Garments (K) EPZ Ltd"/>
    <x v="24"/>
    <s v="|97/01/02|"/>
    <n v="96"/>
    <n v="1.0900000000000001"/>
    <n v="1.31"/>
    <n v="1.5151515151515152E-3"/>
    <n v="104.64000000000001"/>
    <n v="0.14545454545454545"/>
    <n v="125.76"/>
    <n v="20.974545454545446"/>
    <x v="1"/>
  </r>
  <r>
    <x v="4"/>
    <x v="0"/>
    <x v="2"/>
    <s v="DVL9PHTQ633TVFS"/>
    <s v="New Wide Garments (K) EPZ Ltd"/>
    <x v="25"/>
    <s v="|97/01/03|"/>
    <n v="96"/>
    <n v="1.19"/>
    <n v="1.26"/>
    <n v="1.2562814070351759E-3"/>
    <n v="114.24"/>
    <n v="0.12060301507537688"/>
    <n v="120.96000000000001"/>
    <n v="6.5993969849246366"/>
    <x v="1"/>
  </r>
  <r>
    <x v="4"/>
    <x v="0"/>
    <x v="2"/>
    <s v="DVL9PHTQ633TVFS"/>
    <s v="New Wide Garments (K) EPZ Ltd"/>
    <x v="26"/>
    <s v="|97/02/01|"/>
    <n v="60"/>
    <n v="1.07"/>
    <n v="1.23"/>
    <n v="1.0775862068965517E-3"/>
    <n v="64.2"/>
    <n v="6.4655172413793108E-2"/>
    <n v="73.8"/>
    <n v="9.5353448275862007"/>
    <x v="1"/>
  </r>
  <r>
    <x v="4"/>
    <x v="0"/>
    <x v="2"/>
    <s v="DVL9PHTQ633TVFS"/>
    <s v="New Wide Garments (K) EPZ Ltd"/>
    <x v="27"/>
    <s v="|97/02/02|"/>
    <n v="84"/>
    <n v="1.08"/>
    <n v="1.25"/>
    <n v="1.1001100110011001E-3"/>
    <n v="90.72"/>
    <n v="9.2409240924092403E-2"/>
    <n v="105"/>
    <n v="14.187590759075908"/>
    <x v="1"/>
  </r>
  <r>
    <x v="4"/>
    <x v="0"/>
    <x v="2"/>
    <s v="DVL9PHTQ633TVFS"/>
    <s v="New Wide Garments (K) EPZ Ltd"/>
    <x v="28"/>
    <s v="|97/02/03|"/>
    <n v="156"/>
    <n v="1.01"/>
    <n v="1.32"/>
    <n v="1.5197568389057751E-3"/>
    <n v="157.56"/>
    <n v="0.23708206686930092"/>
    <n v="205.92000000000002"/>
    <n v="48.122917933130715"/>
    <x v="1"/>
  </r>
  <r>
    <x v="4"/>
    <x v="0"/>
    <x v="2"/>
    <s v="DVL9PHTQ633TVFS"/>
    <s v="New Wide Garments (K) EPZ Ltd"/>
    <x v="29"/>
    <s v="|97/02/05|"/>
    <n v="72"/>
    <n v="1.1499999999999999"/>
    <n v="1.29"/>
    <n v="1.1890606420927466E-3"/>
    <n v="82.8"/>
    <n v="8.561236623067775E-2"/>
    <n v="92.88"/>
    <n v="9.9943876337693212"/>
    <x v="1"/>
  </r>
  <r>
    <x v="4"/>
    <x v="0"/>
    <x v="6"/>
    <s v="DVL9PHTQ650TVFS"/>
    <s v="Royal Garments EPZ Ltd"/>
    <x v="30"/>
    <s v="|64/01/01|"/>
    <n v="2256"/>
    <n v="2.4900000000000002"/>
    <n v="3.85"/>
    <n v="1.0893246187363835E-3"/>
    <n v="5617.4400000000005"/>
    <n v="2.4575163398692812"/>
    <n v="8685.6"/>
    <n v="3065.7024836601304"/>
    <x v="0"/>
  </r>
  <r>
    <x v="4"/>
    <x v="0"/>
    <x v="6"/>
    <s v="DVL9PHTQ650TVFS"/>
    <s v="Royal Garments EPZ Ltd"/>
    <x v="31"/>
    <s v="|64/01/02|"/>
    <n v="2088"/>
    <n v="2.99"/>
    <n v="3.62"/>
    <n v="1.736111111111111E-3"/>
    <n v="6243.1200000000008"/>
    <n v="3.625"/>
    <n v="7558.56"/>
    <n v="1311.8149999999996"/>
    <x v="0"/>
  </r>
  <r>
    <x v="4"/>
    <x v="0"/>
    <x v="6"/>
    <s v="DVL9PHTQ650TVFS"/>
    <s v="Royal Garments EPZ Ltd"/>
    <x v="32"/>
    <s v="|64/02/01|"/>
    <n v="1584"/>
    <n v="2.97"/>
    <n v="3.39"/>
    <n v="1.7889087656529517E-3"/>
    <n v="4704.4800000000005"/>
    <n v="2.8336314847942754"/>
    <n v="5369.76"/>
    <n v="662.44636851520545"/>
    <x v="1"/>
  </r>
  <r>
    <x v="4"/>
    <x v="0"/>
    <x v="6"/>
    <s v="DVL9PHTQ650TVFS"/>
    <s v="Royal Garments EPZ Ltd"/>
    <x v="33"/>
    <s v="|64/02/02|"/>
    <n v="2088"/>
    <n v="2.8"/>
    <n v="3.35"/>
    <n v="1.2360939431396785E-3"/>
    <n v="5846.4"/>
    <n v="2.5809641532756489"/>
    <n v="6994.8"/>
    <n v="1145.819035846725"/>
    <x v="0"/>
  </r>
  <r>
    <x v="4"/>
    <x v="0"/>
    <x v="6"/>
    <s v="DVL9PHTQ650TVFS"/>
    <s v="Royal Garments EPZ Ltd"/>
    <x v="34"/>
    <s v="|64/02/03|"/>
    <n v="2664"/>
    <n v="2.76"/>
    <n v="3.51"/>
    <n v="1.1778563015312131E-3"/>
    <n v="7352.6399999999994"/>
    <n v="3.1378091872791516"/>
    <n v="9350.64"/>
    <n v="1994.8621908127209"/>
    <x v="0"/>
  </r>
  <r>
    <x v="4"/>
    <x v="0"/>
    <x v="6"/>
    <s v="DVL9PHTQ650TVFS"/>
    <s v="Royal Garments EPZ Ltd"/>
    <x v="35"/>
    <s v="|64/02/04|"/>
    <n v="2712"/>
    <n v="2.77"/>
    <n v="3.51"/>
    <n v="1.2674271229404308E-3"/>
    <n v="7512.24"/>
    <n v="3.4372623574144483"/>
    <n v="9519.119999999999"/>
    <n v="2003.4427376425847"/>
    <x v="0"/>
  </r>
  <r>
    <x v="4"/>
    <x v="0"/>
    <x v="6"/>
    <s v="DVL9PHTQ650TVFS"/>
    <s v="Royal Garments EPZ Ltd"/>
    <x v="36"/>
    <s v="|64/02/05|"/>
    <n v="1896"/>
    <n v="2.61"/>
    <n v="3.67"/>
    <n v="1.1614401858304297E-3"/>
    <n v="4948.5599999999995"/>
    <n v="2.2020905923344949"/>
    <n v="6958.32"/>
    <n v="2007.5579094076656"/>
    <x v="0"/>
  </r>
  <r>
    <x v="4"/>
    <x v="0"/>
    <x v="3"/>
    <s v="DVL9PHTQ685TVFS"/>
    <s v="Suman Shakti EPZ Ltd"/>
    <x v="37"/>
    <s v="|20/10/02|"/>
    <n v="588"/>
    <n v="4.63"/>
    <n v="5.12"/>
    <n v="1.7301038062283738E-3"/>
    <n v="2722.44"/>
    <n v="1.0173010380622838"/>
    <n v="3010.56"/>
    <n v="287.10269896193762"/>
    <x v="1"/>
  </r>
  <r>
    <x v="4"/>
    <x v="0"/>
    <x v="3"/>
    <s v="DVL9PHTQ685TVFS"/>
    <s v="Suman Shakti EPZ Ltd"/>
    <x v="38"/>
    <s v="|20/10/03|"/>
    <n v="348"/>
    <n v="4.6500000000000004"/>
    <n v="5.28"/>
    <n v="1.0460251046025104E-3"/>
    <n v="1618.2"/>
    <n v="0.36401673640167359"/>
    <n v="1837.44"/>
    <n v="218.87598326359833"/>
    <x v="1"/>
  </r>
  <r>
    <x v="4"/>
    <x v="0"/>
    <x v="3"/>
    <s v="DVL9PHTQ685TVFS"/>
    <s v="Suman Shakti EPZ Ltd"/>
    <x v="39"/>
    <s v="|20/10/04|"/>
    <n v="408"/>
    <n v="4.8899999999999997"/>
    <n v="5.01"/>
    <n v="1.7921146953405018E-3"/>
    <n v="1995.12"/>
    <n v="0.73118279569892475"/>
    <n v="2044.08"/>
    <n v="48.228817204301109"/>
    <x v="1"/>
  </r>
  <r>
    <x v="4"/>
    <x v="0"/>
    <x v="3"/>
    <s v="DVL9PHTQ685TVFS"/>
    <s v="Suman Shakti EPZ Ltd"/>
    <x v="40"/>
    <s v="|20/10/05|"/>
    <n v="276"/>
    <n v="4.82"/>
    <n v="5.05"/>
    <n v="1.3679890560875513E-3"/>
    <n v="1330.3200000000002"/>
    <n v="0.37756497948016415"/>
    <n v="1393.8"/>
    <n v="63.102435020519628"/>
    <x v="1"/>
  </r>
  <r>
    <x v="4"/>
    <x v="0"/>
    <x v="3"/>
    <s v="DVL9PHTQ685TVFS"/>
    <s v="Suman Shakti EPZ Ltd"/>
    <x v="41"/>
    <s v="|20/10/06|"/>
    <n v="624"/>
    <n v="4.37"/>
    <n v="5.09"/>
    <n v="1.1001100110011001E-3"/>
    <n v="2726.88"/>
    <n v="0.68646864686468645"/>
    <n v="3176.16"/>
    <n v="448.59353135313506"/>
    <x v="1"/>
  </r>
  <r>
    <x v="4"/>
    <x v="0"/>
    <x v="3"/>
    <s v="DVL9PHTQ685TVFS"/>
    <s v="Suman Shakti EPZ Ltd"/>
    <x v="42"/>
    <s v="|20/10/07|"/>
    <n v="720"/>
    <n v="4.63"/>
    <n v="5.25"/>
    <n v="1.1641443538998836E-3"/>
    <n v="3333.6"/>
    <n v="0.8381839348079162"/>
    <n v="3780"/>
    <n v="445.56181606519215"/>
    <x v="1"/>
  </r>
  <r>
    <x v="4"/>
    <x v="0"/>
    <x v="3"/>
    <s v="DVL9PHTQ685TVFS"/>
    <s v="Suman Shakti EPZ Ltd"/>
    <x v="43"/>
    <s v="|20/10/08|"/>
    <n v="492"/>
    <n v="4.9000000000000004"/>
    <n v="5.09"/>
    <n v="1.5082956259426848E-3"/>
    <n v="2410.8000000000002"/>
    <n v="0.74208144796380093"/>
    <n v="2504.2799999999997"/>
    <n v="92.737918552035765"/>
    <x v="1"/>
  </r>
  <r>
    <x v="4"/>
    <x v="0"/>
    <x v="3"/>
    <s v="DVL9PHTQ685TVFS"/>
    <s v="Suman Shakti EPZ Ltd"/>
    <x v="44"/>
    <s v="|20/10/09|"/>
    <n v="504"/>
    <n v="4.43"/>
    <n v="5.29"/>
    <n v="1.3966480446927375E-3"/>
    <n v="2232.7199999999998"/>
    <n v="0.7039106145251397"/>
    <n v="2666.16"/>
    <n v="432.73608938547494"/>
    <x v="1"/>
  </r>
  <r>
    <x v="4"/>
    <x v="0"/>
    <x v="3"/>
    <s v="DVL9PHTQ685TVFS"/>
    <s v="Suman Shakti EPZ Ltd"/>
    <x v="45"/>
    <s v="|20/10/10|"/>
    <n v="492"/>
    <n v="4.49"/>
    <n v="5.34"/>
    <n v="1.1123470522803114E-3"/>
    <n v="2209.08"/>
    <n v="0.54727474972191326"/>
    <n v="2627.2799999999997"/>
    <n v="417.65272525027791"/>
    <x v="1"/>
  </r>
  <r>
    <x v="4"/>
    <x v="0"/>
    <x v="3"/>
    <s v="DVL9PHTQ685TVFS"/>
    <s v="Suman Shakti EPZ Ltd"/>
    <x v="46"/>
    <s v="|20/10/11|"/>
    <n v="456"/>
    <n v="4.87"/>
    <n v="5.15"/>
    <n v="1.3262599469496021E-3"/>
    <n v="2220.7200000000003"/>
    <n v="0.60477453580901852"/>
    <n v="2348.4"/>
    <n v="127.07522546419082"/>
    <x v="1"/>
  </r>
  <r>
    <x v="4"/>
    <x v="0"/>
    <x v="3"/>
    <s v="DVL9PHTQ685TVFS"/>
    <s v="Suman Shakti EPZ Ltd"/>
    <x v="0"/>
    <s v="|20/10/12|"/>
    <n v="624"/>
    <n v="4.58"/>
    <n v="5.4"/>
    <n v="1.3850415512465374E-3"/>
    <n v="2857.92"/>
    <n v="0.8642659279778393"/>
    <n v="3369.6000000000004"/>
    <n v="510.81573407202245"/>
    <x v="1"/>
  </r>
  <r>
    <x v="4"/>
    <x v="0"/>
    <x v="3"/>
    <s v="DVL9PHTQ685TVFS"/>
    <s v="Suman Shakti EPZ Ltd"/>
    <x v="1"/>
    <s v="|20/13/01|"/>
    <n v="648"/>
    <n v="4.28"/>
    <n v="5.13"/>
    <n v="1.4947683109118087E-3"/>
    <n v="2773.44"/>
    <n v="0.96860986547085204"/>
    <n v="3324.24"/>
    <n v="549.83139013452887"/>
    <x v="1"/>
  </r>
  <r>
    <x v="4"/>
    <x v="0"/>
    <x v="3"/>
    <s v="DVL9PHTQ685TVFS"/>
    <s v="Suman Shakti EPZ Ltd"/>
    <x v="2"/>
    <s v="|20/13/02|"/>
    <n v="276"/>
    <n v="4.09"/>
    <n v="5.16"/>
    <n v="1.1441647597254005E-3"/>
    <n v="1128.8399999999999"/>
    <n v="0.31578947368421051"/>
    <n v="1424.16"/>
    <n v="295.00421052631594"/>
    <x v="1"/>
  </r>
  <r>
    <x v="4"/>
    <x v="0"/>
    <x v="3"/>
    <s v="DVL9PHTQ685TVFS"/>
    <s v="Suman Shakti EPZ Ltd"/>
    <x v="3"/>
    <s v="|20/13/03|"/>
    <n v="684"/>
    <n v="4.8600000000000003"/>
    <n v="5.22"/>
    <n v="1.358695652173913E-3"/>
    <n v="3324.2400000000002"/>
    <n v="0.92934782608695654"/>
    <n v="3570.48"/>
    <n v="245.31065217391281"/>
    <x v="1"/>
  </r>
  <r>
    <x v="4"/>
    <x v="0"/>
    <x v="3"/>
    <s v="DVL9PHTQ685TVFS"/>
    <s v="Suman Shakti EPZ Ltd"/>
    <x v="4"/>
    <s v="|20/13/04|"/>
    <n v="612"/>
    <n v="4.3899999999999997"/>
    <n v="5.4"/>
    <n v="1.7699115044247787E-3"/>
    <n v="2686.68"/>
    <n v="1.0831858407079646"/>
    <n v="3304.8"/>
    <n v="617.03681415929236"/>
    <x v="1"/>
  </r>
  <r>
    <x v="4"/>
    <x v="0"/>
    <x v="3"/>
    <s v="DVL9PHTQ685TVFS"/>
    <s v="Suman Shakti EPZ Ltd"/>
    <x v="5"/>
    <s v="|20/13/05|"/>
    <n v="312"/>
    <n v="4.79"/>
    <n v="5.19"/>
    <n v="1.589825119236884E-3"/>
    <n v="1494.48"/>
    <n v="0.49602543720190784"/>
    <n v="1619.2800000000002"/>
    <n v="124.30397456279827"/>
    <x v="1"/>
  </r>
  <r>
    <x v="4"/>
    <x v="0"/>
    <x v="3"/>
    <s v="DVL9PHTQ685TVFS"/>
    <s v="Suman Shakti EPZ Ltd"/>
    <x v="6"/>
    <s v="|20/13/06|"/>
    <n v="252"/>
    <n v="4.05"/>
    <n v="5.22"/>
    <n v="1.2135922330097086E-3"/>
    <n v="1020.5999999999999"/>
    <n v="0.30582524271844658"/>
    <n v="1315.4399999999998"/>
    <n v="294.53417475728145"/>
    <x v="1"/>
  </r>
  <r>
    <x v="4"/>
    <x v="0"/>
    <x v="3"/>
    <s v="DVL9PHTQ685TVFS"/>
    <s v="Suman Shakti EPZ Ltd"/>
    <x v="7"/>
    <s v="|20/13/07|"/>
    <n v="600"/>
    <n v="4.55"/>
    <n v="5.33"/>
    <n v="1.4064697609001407E-3"/>
    <n v="2730"/>
    <n v="0.84388185654008441"/>
    <n v="3198"/>
    <n v="467.15611814345993"/>
    <x v="1"/>
  </r>
  <r>
    <x v="4"/>
    <x v="0"/>
    <x v="3"/>
    <s v="DVL9PHTQ685TVFS"/>
    <s v="Suman Shakti EPZ Ltd"/>
    <x v="8"/>
    <s v="|20/13/08|"/>
    <n v="360"/>
    <n v="4.0199999999999996"/>
    <n v="5.34"/>
    <n v="1.2706480304955528E-3"/>
    <n v="1447.1999999999998"/>
    <n v="0.45743329097839902"/>
    <n v="1922.3999999999999"/>
    <n v="474.74256670902167"/>
    <x v="1"/>
  </r>
  <r>
    <x v="4"/>
    <x v="0"/>
    <x v="3"/>
    <s v="DVL9PHTQ685TVFS"/>
    <s v="Suman Shakti EPZ Ltd"/>
    <x v="9"/>
    <s v="|20/13/09|"/>
    <n v="420"/>
    <n v="4.66"/>
    <n v="5.37"/>
    <n v="1.1695906432748538E-3"/>
    <n v="1957.2"/>
    <n v="0.49122807017543862"/>
    <n v="2255.4"/>
    <n v="297.70877192982459"/>
    <x v="1"/>
  </r>
  <r>
    <x v="4"/>
    <x v="0"/>
    <x v="3"/>
    <s v="DVL9PHTQ685TVFS"/>
    <s v="Suman Shakti EPZ Ltd"/>
    <x v="10"/>
    <s v="|20/13/10|"/>
    <n v="276"/>
    <n v="4.4800000000000004"/>
    <n v="5.38"/>
    <n v="1.5015015015015015E-3"/>
    <n v="1236.48"/>
    <n v="0.4144144144144144"/>
    <n v="1484.8799999999999"/>
    <n v="247.98558558558545"/>
    <x v="1"/>
  </r>
  <r>
    <x v="4"/>
    <x v="0"/>
    <x v="3"/>
    <s v="DVL9PHTQ685TVFS"/>
    <s v="Suman Shakti EPZ Ltd"/>
    <x v="11"/>
    <s v="|20/13/11|"/>
    <n v="456"/>
    <n v="4.3499999999999996"/>
    <n v="5.19"/>
    <n v="1.1037527593818985E-3"/>
    <n v="1983.6"/>
    <n v="0.50331125827814571"/>
    <n v="2366.6400000000003"/>
    <n v="382.53668874172229"/>
    <x v="1"/>
  </r>
  <r>
    <x v="4"/>
    <x v="0"/>
    <x v="3"/>
    <s v="DVL9PHTQ685TVFS"/>
    <s v="Suman Shakti EPZ Ltd"/>
    <x v="12"/>
    <s v="|20/13/12|"/>
    <n v="408"/>
    <n v="4.6100000000000003"/>
    <n v="5.2"/>
    <n v="1.5923566878980893E-3"/>
    <n v="1880.88"/>
    <n v="0.64968152866242046"/>
    <n v="2121.6"/>
    <n v="240.07031847133737"/>
    <x v="1"/>
  </r>
  <r>
    <x v="4"/>
    <x v="0"/>
    <x v="3"/>
    <s v="DVL9PHTQ685TVFS"/>
    <s v="Suman Shakti EPZ Ltd"/>
    <x v="13"/>
    <s v="|20/13/13|"/>
    <n v="444"/>
    <n v="4.21"/>
    <n v="5.0199999999999996"/>
    <n v="1.0869565217391304E-3"/>
    <n v="1869.24"/>
    <n v="0.4826086956521739"/>
    <n v="2228.8799999999997"/>
    <n v="359.15739130434747"/>
    <x v="1"/>
  </r>
  <r>
    <x v="4"/>
    <x v="0"/>
    <x v="3"/>
    <s v="DVL9PHTQ685TVFS"/>
    <s v="Suman Shakti EPZ Ltd"/>
    <x v="14"/>
    <s v="|20/13/14|"/>
    <n v="540"/>
    <n v="4.75"/>
    <n v="5.18"/>
    <n v="1.4513788098693759E-3"/>
    <n v="2565"/>
    <n v="0.78374455732946302"/>
    <n v="2797.2"/>
    <n v="231.41625544267035"/>
    <x v="1"/>
  </r>
  <r>
    <x v="4"/>
    <x v="0"/>
    <x v="3"/>
    <s v="DVL9PHTQ685TVFS"/>
    <s v="Suman Shakti EPZ Ltd"/>
    <x v="15"/>
    <s v="|20/13/15|"/>
    <n v="252"/>
    <n v="4.3"/>
    <n v="5.08"/>
    <n v="1.1210762331838565E-3"/>
    <n v="1083.5999999999999"/>
    <n v="0.28251121076233182"/>
    <n v="1280.1600000000001"/>
    <n v="196.27748878923785"/>
    <x v="1"/>
  </r>
  <r>
    <x v="4"/>
    <x v="0"/>
    <x v="3"/>
    <s v="DVL9PHTQ685TVFS"/>
    <s v="Suman Shakti EPZ Ltd"/>
    <x v="16"/>
    <s v="|20/13/16|"/>
    <n v="276"/>
    <n v="4.84"/>
    <n v="5.27"/>
    <n v="1.0548523206751054E-3"/>
    <n v="1335.84"/>
    <n v="0.29113924050632911"/>
    <n v="1454.52"/>
    <n v="118.38886075949374"/>
    <x v="1"/>
  </r>
  <r>
    <x v="4"/>
    <x v="0"/>
    <x v="3"/>
    <s v="DVL9PHTQ685TVFS"/>
    <s v="Suman Shakti EPZ Ltd"/>
    <x v="17"/>
    <s v="|20/13/17|"/>
    <n v="468"/>
    <n v="4.4400000000000004"/>
    <n v="5.36"/>
    <n v="1.1778563015312131E-3"/>
    <n v="2077.92"/>
    <n v="0.55123674911660769"/>
    <n v="2508.48"/>
    <n v="430.00876325088336"/>
    <x v="1"/>
  </r>
  <r>
    <x v="4"/>
    <x v="0"/>
    <x v="3"/>
    <s v="DVL9PHTQ685TVFS"/>
    <s v="Suman Shakti EPZ Ltd"/>
    <x v="18"/>
    <s v="|20/13/18|"/>
    <n v="408"/>
    <n v="4.8099999999999996"/>
    <n v="5.1100000000000003"/>
    <n v="1.658374792703151E-3"/>
    <n v="1962.4799999999998"/>
    <n v="0.6766169154228856"/>
    <n v="2084.88"/>
    <n v="121.72338308457743"/>
    <x v="1"/>
  </r>
  <r>
    <x v="4"/>
    <x v="0"/>
    <x v="3"/>
    <s v="DVL9PHTQ685TVFS"/>
    <s v="Suman Shakti EPZ Ltd"/>
    <x v="19"/>
    <s v="|20/13/19|"/>
    <n v="360"/>
    <n v="4.88"/>
    <n v="5.0599999999999996"/>
    <n v="1.5822784810126582E-3"/>
    <n v="1756.8"/>
    <n v="0.569620253164557"/>
    <n v="1821.6"/>
    <n v="64.230379746835396"/>
    <x v="1"/>
  </r>
  <r>
    <x v="4"/>
    <x v="0"/>
    <x v="3"/>
    <s v="DVL9PHTQ685TVFS"/>
    <s v="Suman Shakti EPZ Ltd"/>
    <x v="20"/>
    <s v="|20/13/20|"/>
    <n v="276"/>
    <n v="4.2300000000000004"/>
    <n v="5.22"/>
    <n v="1.8148820326678765E-3"/>
    <n v="1167.48"/>
    <n v="0.50090744101633389"/>
    <n v="1440.72"/>
    <n v="272.73909255898366"/>
    <x v="1"/>
  </r>
  <r>
    <x v="4"/>
    <x v="0"/>
    <x v="3"/>
    <s v="DVL9PHTQ685TVFS"/>
    <s v="Suman Shakti EPZ Ltd"/>
    <x v="21"/>
    <s v="|20/13/21|"/>
    <n v="720"/>
    <n v="4.6500000000000004"/>
    <n v="5.0599999999999996"/>
    <n v="1.0976948408342481E-3"/>
    <n v="3348.0000000000005"/>
    <n v="0.79034028540065859"/>
    <n v="3643.2"/>
    <n v="294.40965971459872"/>
    <x v="1"/>
  </r>
  <r>
    <x v="4"/>
    <x v="0"/>
    <x v="3"/>
    <s v="DVL9PHTQ685TVFS"/>
    <s v="Suman Shakti EPZ Ltd"/>
    <x v="22"/>
    <s v="|20/13/22|"/>
    <n v="600"/>
    <n v="4.5"/>
    <n v="5.15"/>
    <n v="1.6447368421052631E-3"/>
    <n v="2700"/>
    <n v="0.98684210526315785"/>
    <n v="3090"/>
    <n v="389.01315789473682"/>
    <x v="1"/>
  </r>
  <r>
    <x v="4"/>
    <x v="0"/>
    <x v="3"/>
    <s v="DVL9PHTQ685TVFS"/>
    <s v="Suman Shakti EPZ Ltd"/>
    <x v="23"/>
    <s v="|20/13/23|"/>
    <n v="336"/>
    <n v="4.66"/>
    <n v="5.27"/>
    <n v="1.2033694344163659E-3"/>
    <n v="1565.76"/>
    <n v="0.40433212996389895"/>
    <n v="1770.7199999999998"/>
    <n v="204.5556678700359"/>
    <x v="1"/>
  </r>
  <r>
    <x v="4"/>
    <x v="0"/>
    <x v="3"/>
    <s v="DVL9PHTQ685TVFS"/>
    <s v="Suman Shakti EPZ Ltd"/>
    <x v="24"/>
    <s v="|20/13/24|"/>
    <n v="384"/>
    <n v="4.01"/>
    <n v="5.22"/>
    <n v="1.6129032258064516E-3"/>
    <n v="1539.84"/>
    <n v="0.61935483870967745"/>
    <n v="2004.48"/>
    <n v="464.02064516129042"/>
    <x v="1"/>
  </r>
  <r>
    <x v="4"/>
    <x v="0"/>
    <x v="3"/>
    <s v="DVL9PHTQ685TVFS"/>
    <s v="Suman Shakti EPZ Ltd"/>
    <x v="25"/>
    <s v="|20/13/28|"/>
    <n v="348"/>
    <n v="4.24"/>
    <n v="5.16"/>
    <n v="1.1198208286674132E-3"/>
    <n v="1475.52"/>
    <n v="0.38969764837625981"/>
    <n v="1795.68"/>
    <n v="319.7703023516238"/>
    <x v="1"/>
  </r>
  <r>
    <x v="4"/>
    <x v="0"/>
    <x v="3"/>
    <s v="DVL9PHTQ685TVFS"/>
    <s v="Suman Shakti EPZ Ltd"/>
    <x v="26"/>
    <s v="|20/13/29|"/>
    <n v="564"/>
    <n v="4.6399999999999997"/>
    <n v="5.31"/>
    <n v="1.7543859649122807E-3"/>
    <n v="2616.96"/>
    <n v="0.98947368421052628"/>
    <n v="2994.8399999999997"/>
    <n v="376.89052631578915"/>
    <x v="1"/>
  </r>
  <r>
    <x v="4"/>
    <x v="0"/>
    <x v="3"/>
    <s v="DVL9PHTQ685TVFS"/>
    <s v="Suman Shakti EPZ Ltd"/>
    <x v="27"/>
    <s v="|20/13/30|"/>
    <n v="348"/>
    <n v="4.47"/>
    <n v="5.4"/>
    <n v="1.2239902080783353E-3"/>
    <n v="1555.56"/>
    <n v="0.42594859241126065"/>
    <n v="1879.2"/>
    <n v="323.21405140758884"/>
    <x v="1"/>
  </r>
  <r>
    <x v="4"/>
    <x v="0"/>
    <x v="3"/>
    <s v="DVL9PHTQ685TVFS"/>
    <s v="Suman Shakti EPZ Ltd"/>
    <x v="28"/>
    <s v="|20/13/31|"/>
    <n v="408"/>
    <n v="4.2699999999999996"/>
    <n v="5.16"/>
    <n v="1.4619883040935672E-3"/>
    <n v="1742.1599999999999"/>
    <n v="0.59649122807017541"/>
    <n v="2105.2800000000002"/>
    <n v="362.52350877193015"/>
    <x v="1"/>
  </r>
  <r>
    <x v="4"/>
    <x v="0"/>
    <x v="3"/>
    <s v="DVL9PHTQ685TVFS"/>
    <s v="Suman Shakti EPZ Ltd"/>
    <x v="29"/>
    <s v="|20/13/32|"/>
    <n v="648"/>
    <n v="4.53"/>
    <n v="5.04"/>
    <n v="1.8050541516245488E-3"/>
    <n v="2935.44"/>
    <n v="1.1696750902527075"/>
    <n v="3265.92"/>
    <n v="329.31032490974729"/>
    <x v="1"/>
  </r>
  <r>
    <x v="4"/>
    <x v="0"/>
    <x v="3"/>
    <s v="DVL9PHTQ685TVFS"/>
    <s v="Suman Shakti EPZ Ltd"/>
    <x v="30"/>
    <s v="|20/13/33|"/>
    <n v="312"/>
    <n v="4.3"/>
    <n v="5.1100000000000003"/>
    <n v="1.0493179433368311E-3"/>
    <n v="1341.6"/>
    <n v="0.32738719832109131"/>
    <n v="1594.3200000000002"/>
    <n v="252.39261280167915"/>
    <x v="1"/>
  </r>
  <r>
    <x v="4"/>
    <x v="0"/>
    <x v="3"/>
    <s v="DVL9PHTQ685TVFS"/>
    <s v="Suman Shakti EPZ Ltd"/>
    <x v="31"/>
    <s v="|20/13/34|"/>
    <n v="264"/>
    <n v="4.46"/>
    <n v="5.01"/>
    <n v="1.0384215991692627E-3"/>
    <n v="1177.44"/>
    <n v="0.27414330218068533"/>
    <n v="1322.6399999999999"/>
    <n v="144.92585669781914"/>
    <x v="1"/>
  </r>
  <r>
    <x v="4"/>
    <x v="0"/>
    <x v="3"/>
    <s v="DVL9PHTQ685TVFS"/>
    <s v="Suman Shakti EPZ Ltd"/>
    <x v="32"/>
    <s v="|20/13/35|"/>
    <n v="240"/>
    <n v="4.2699999999999996"/>
    <n v="5.21"/>
    <n v="1.7241379310344827E-3"/>
    <n v="1024.8"/>
    <n v="0.41379310344827586"/>
    <n v="1250.4000000000001"/>
    <n v="225.18620689655185"/>
    <x v="1"/>
  </r>
  <r>
    <x v="4"/>
    <x v="0"/>
    <x v="3"/>
    <s v="DVL9PHTQ685TVFS"/>
    <s v="Suman Shakti EPZ Ltd"/>
    <x v="33"/>
    <s v="|20/13/36|"/>
    <n v="516"/>
    <n v="4.99"/>
    <n v="5.22"/>
    <n v="1.6181229773462784E-3"/>
    <n v="2574.84"/>
    <n v="0.83495145631067968"/>
    <n v="2693.52"/>
    <n v="117.84504854368916"/>
    <x v="1"/>
  </r>
  <r>
    <x v="4"/>
    <x v="0"/>
    <x v="3"/>
    <s v="DVL9PHTQ685TVFS"/>
    <s v="Suman Shakti EPZ Ltd"/>
    <x v="34"/>
    <s v="|20/13/37|"/>
    <n v="468"/>
    <n v="4.25"/>
    <n v="5.05"/>
    <n v="1.5313935681470138E-3"/>
    <n v="1989"/>
    <n v="0.71669218989280248"/>
    <n v="2363.4"/>
    <n v="373.68330781010729"/>
    <x v="1"/>
  </r>
  <r>
    <x v="4"/>
    <x v="0"/>
    <x v="3"/>
    <s v="DVL9PHTQ685TVFS"/>
    <s v="Suman Shakti EPZ Ltd"/>
    <x v="35"/>
    <s v="|20/13/38|"/>
    <n v="372"/>
    <n v="4.3"/>
    <n v="5.0199999999999996"/>
    <n v="1.6286644951140066E-3"/>
    <n v="1599.6"/>
    <n v="0.60586319218241047"/>
    <n v="1867.4399999999998"/>
    <n v="267.23413680781749"/>
    <x v="1"/>
  </r>
  <r>
    <x v="4"/>
    <x v="0"/>
    <x v="3"/>
    <s v="DVL9PHTQ685TVFS"/>
    <s v="Suman Shakti EPZ Ltd"/>
    <x v="36"/>
    <s v="|20/13/39|"/>
    <n v="708"/>
    <n v="4.18"/>
    <n v="5.2"/>
    <n v="1.0405827263267431E-3"/>
    <n v="2959.4399999999996"/>
    <n v="0.73673257023933414"/>
    <n v="3681.6"/>
    <n v="721.42326742976093"/>
    <x v="1"/>
  </r>
  <r>
    <x v="4"/>
    <x v="0"/>
    <x v="3"/>
    <s v="DVL9PHTQ685TVFS"/>
    <s v="Suman Shakti EPZ Ltd"/>
    <x v="37"/>
    <s v="|20/13/40|"/>
    <n v="684"/>
    <n v="4.4400000000000004"/>
    <n v="5.14"/>
    <n v="1.8050541516245488E-3"/>
    <n v="3036.9600000000005"/>
    <n v="1.2346570397111913"/>
    <n v="3515.7599999999998"/>
    <n v="477.56534296028809"/>
    <x v="1"/>
  </r>
  <r>
    <x v="4"/>
    <x v="0"/>
    <x v="3"/>
    <s v="DVL9PHTQ685TVFS"/>
    <s v="Suman Shakti EPZ Ltd"/>
    <x v="38"/>
    <s v="|20/13/42|"/>
    <n v="660"/>
    <n v="4.47"/>
    <n v="5.33"/>
    <n v="1.7391304347826088E-3"/>
    <n v="2950.2"/>
    <n v="1.1478260869565218"/>
    <n v="3517.8"/>
    <n v="566.45217391304379"/>
    <x v="1"/>
  </r>
  <r>
    <x v="4"/>
    <x v="0"/>
    <x v="3"/>
    <s v="DVL9PHTQ685TVFS"/>
    <s v="Suman Shakti EPZ Ltd"/>
    <x v="39"/>
    <s v="|20/13/43|"/>
    <n v="336"/>
    <n v="4.4000000000000004"/>
    <n v="5.33"/>
    <n v="1.1560693641618498E-3"/>
    <n v="1478.4"/>
    <n v="0.38843930635838153"/>
    <n v="1790.88"/>
    <n v="312.09156069364161"/>
    <x v="1"/>
  </r>
  <r>
    <x v="4"/>
    <x v="0"/>
    <x v="3"/>
    <s v="DVL9PHTQ685TVFS"/>
    <s v="Suman Shakti EPZ Ltd"/>
    <x v="40"/>
    <s v="|20/13/44|"/>
    <n v="456"/>
    <n v="4.2699999999999996"/>
    <n v="5.01"/>
    <n v="1.0526315789473684E-3"/>
    <n v="1947.12"/>
    <n v="0.48"/>
    <n v="2284.56"/>
    <n v="336.96000000000004"/>
    <x v="1"/>
  </r>
  <r>
    <x v="4"/>
    <x v="0"/>
    <x v="3"/>
    <s v="DVL9PHTQ685TVFS"/>
    <s v="Suman Shakti EPZ Ltd"/>
    <x v="41"/>
    <s v="|20/13/45|"/>
    <n v="300"/>
    <n v="4.26"/>
    <n v="5.33"/>
    <n v="1.3774104683195593E-3"/>
    <n v="1278"/>
    <n v="0.41322314049586778"/>
    <n v="1599"/>
    <n v="320.58677685950414"/>
    <x v="1"/>
  </r>
  <r>
    <x v="4"/>
    <x v="0"/>
    <x v="3"/>
    <s v="DVL9PHTQ685TVFS"/>
    <s v="Suman Shakti EPZ Ltd"/>
    <x v="42"/>
    <s v="|20/13/46|"/>
    <n v="312"/>
    <n v="4.43"/>
    <n v="5.3"/>
    <n v="1.6806722689075631E-3"/>
    <n v="1382.1599999999999"/>
    <n v="0.52436974789915969"/>
    <n v="1653.6"/>
    <n v="270.91563025210087"/>
    <x v="1"/>
  </r>
  <r>
    <x v="4"/>
    <x v="0"/>
    <x v="3"/>
    <s v="DVL9PHTQ685TVFS"/>
    <s v="Suman Shakti EPZ Ltd"/>
    <x v="43"/>
    <s v="|20/13/47|"/>
    <n v="552"/>
    <n v="4"/>
    <n v="5.01"/>
    <n v="1.2853470437017994E-3"/>
    <n v="2208"/>
    <n v="0.70951156812339322"/>
    <n v="2765.52"/>
    <n v="556.81048843187659"/>
    <x v="1"/>
  </r>
  <r>
    <x v="4"/>
    <x v="0"/>
    <x v="3"/>
    <s v="DVL9PHTQ685TVFS"/>
    <s v="Suman Shakti EPZ Ltd"/>
    <x v="44"/>
    <s v="|20/13/48|"/>
    <n v="612"/>
    <n v="4.91"/>
    <n v="5.33"/>
    <n v="1.0660980810234541E-3"/>
    <n v="3004.92"/>
    <n v="0.65245202558635396"/>
    <n v="3261.96"/>
    <n v="256.38754797441362"/>
    <x v="1"/>
  </r>
  <r>
    <x v="4"/>
    <x v="0"/>
    <x v="3"/>
    <s v="DVL9PHTQ685TVFS"/>
    <s v="Suman Shakti EPZ Ltd"/>
    <x v="45"/>
    <s v="|20/13/49*|"/>
    <n v="696"/>
    <n v="4.0199999999999996"/>
    <n v="5.35"/>
    <n v="1.152073732718894E-3"/>
    <n v="2797.9199999999996"/>
    <n v="0.8018433179723502"/>
    <n v="3723.6"/>
    <n v="924.87815668202791"/>
    <x v="1"/>
  </r>
  <r>
    <x v="4"/>
    <x v="0"/>
    <x v="2"/>
    <s v="DVL9PHTQ685TVFS"/>
    <s v="Suman Shakti EPZ Ltd"/>
    <x v="46"/>
    <s v="|20/14/01|"/>
    <n v="132"/>
    <n v="1.1000000000000001"/>
    <n v="1.31"/>
    <n v="1.5082956259426848E-3"/>
    <n v="145.20000000000002"/>
    <n v="0.1990950226244344"/>
    <n v="172.92000000000002"/>
    <n v="27.520904977375565"/>
    <x v="1"/>
  </r>
  <r>
    <x v="4"/>
    <x v="0"/>
    <x v="2"/>
    <s v="DVL9PHTQ685TVFS"/>
    <s v="Suman Shakti EPZ Ltd"/>
    <x v="0"/>
    <s v="|20/14/02|"/>
    <n v="120"/>
    <n v="1.1399999999999999"/>
    <n v="1.22"/>
    <n v="1.5772870662460567E-3"/>
    <n v="136.79999999999998"/>
    <n v="0.1892744479495268"/>
    <n v="146.4"/>
    <n v="9.4107255520504953"/>
    <x v="1"/>
  </r>
  <r>
    <x v="4"/>
    <x v="0"/>
    <x v="2"/>
    <s v="DVL9PHTQ685TVFS"/>
    <s v="Suman Shakti EPZ Ltd"/>
    <x v="1"/>
    <s v="|20/14/03|"/>
    <n v="48"/>
    <n v="1.19"/>
    <n v="1.4"/>
    <n v="1.2315270935960591E-3"/>
    <n v="57.12"/>
    <n v="5.9113300492610835E-2"/>
    <n v="67.199999999999989"/>
    <n v="10.020886699507381"/>
    <x v="1"/>
  </r>
  <r>
    <x v="4"/>
    <x v="0"/>
    <x v="2"/>
    <s v="DVL9PHTQ685TVFS"/>
    <s v="Suman Shakti EPZ Ltd"/>
    <x v="2"/>
    <s v="|20/14/04|"/>
    <n v="108"/>
    <n v="1.19"/>
    <n v="1.33"/>
    <n v="1.088139281828074E-3"/>
    <n v="128.51999999999998"/>
    <n v="0.117519042437432"/>
    <n v="143.64000000000001"/>
    <n v="15.0024809575626"/>
    <x v="1"/>
  </r>
  <r>
    <x v="4"/>
    <x v="0"/>
    <x v="2"/>
    <s v="DVL9PHTQ685TVFS"/>
    <s v="Suman Shakti EPZ Ltd"/>
    <x v="3"/>
    <s v="|20/14/05|"/>
    <n v="144"/>
    <n v="1.1399999999999999"/>
    <n v="1.31"/>
    <n v="1.1389521640091116E-3"/>
    <n v="164.16"/>
    <n v="0.16400911161731208"/>
    <n v="188.64000000000001"/>
    <n v="24.315990888382707"/>
    <x v="1"/>
  </r>
  <r>
    <x v="4"/>
    <x v="0"/>
    <x v="2"/>
    <s v="DVL9PHTQ685TVFS"/>
    <s v="Suman Shakti EPZ Ltd"/>
    <x v="4"/>
    <s v="|20/14/06|"/>
    <n v="84"/>
    <n v="1"/>
    <n v="1.35"/>
    <n v="1.0660980810234541E-3"/>
    <n v="84"/>
    <n v="8.9552238805970144E-2"/>
    <n v="113.4"/>
    <n v="29.310447761194034"/>
    <x v="1"/>
  </r>
  <r>
    <x v="4"/>
    <x v="0"/>
    <x v="2"/>
    <s v="DVL9PHTQ685TVFS"/>
    <s v="Suman Shakti EPZ Ltd"/>
    <x v="5"/>
    <s v="|20/14/08|"/>
    <n v="168"/>
    <n v="1"/>
    <n v="1.28"/>
    <n v="1.2033694344163659E-3"/>
    <n v="168"/>
    <n v="0.20216606498194947"/>
    <n v="215.04"/>
    <n v="46.83783393501804"/>
    <x v="1"/>
  </r>
  <r>
    <x v="4"/>
    <x v="0"/>
    <x v="2"/>
    <s v="DVL9PHTQ685TVFS"/>
    <s v="Suman Shakti EPZ Ltd"/>
    <x v="6"/>
    <s v="|20/17/01|"/>
    <n v="108"/>
    <n v="1.1399999999999999"/>
    <n v="1.38"/>
    <n v="1.0395010395010396E-3"/>
    <n v="123.11999999999999"/>
    <n v="0.11226611226611227"/>
    <n v="149.04"/>
    <n v="25.807733887733889"/>
    <x v="1"/>
  </r>
  <r>
    <x v="4"/>
    <x v="0"/>
    <x v="2"/>
    <s v="DVL9PHTQ685TVFS"/>
    <s v="Suman Shakti EPZ Ltd"/>
    <x v="7"/>
    <s v="|20/17/02|"/>
    <n v="168"/>
    <n v="1.04"/>
    <n v="1.25"/>
    <n v="1.2674271229404308E-3"/>
    <n v="174.72"/>
    <n v="0.21292775665399238"/>
    <n v="210"/>
    <n v="35.067072243346011"/>
    <x v="1"/>
  </r>
  <r>
    <x v="4"/>
    <x v="0"/>
    <x v="2"/>
    <s v="DVL9PHTQ685TVFS"/>
    <s v="Suman Shakti EPZ Ltd"/>
    <x v="8"/>
    <s v="|20/17/03|"/>
    <n v="72"/>
    <n v="1.18"/>
    <n v="1.33"/>
    <n v="1.0989010989010989E-3"/>
    <n v="84.96"/>
    <n v="7.9120879120879117E-2"/>
    <n v="95.76"/>
    <n v="10.720879120879133"/>
    <x v="1"/>
  </r>
  <r>
    <x v="4"/>
    <x v="0"/>
    <x v="2"/>
    <s v="DVL9PHTQ685TVFS"/>
    <s v="Suman Shakti EPZ Ltd"/>
    <x v="9"/>
    <s v="|20/99/91|"/>
    <n v="168"/>
    <n v="1.2"/>
    <n v="1.23"/>
    <n v="1.0952902519167579E-3"/>
    <n v="201.6"/>
    <n v="0.18400876232201532"/>
    <n v="206.64"/>
    <n v="4.8559912376779764"/>
    <x v="1"/>
  </r>
  <r>
    <x v="4"/>
    <x v="0"/>
    <x v="6"/>
    <s v="DVL9PHTQ277TVFS"/>
    <s v="Ken Knit (K) Ltd"/>
    <x v="10"/>
    <s v="|46/01/01|"/>
    <n v="2220"/>
    <n v="2.4"/>
    <n v="3.94"/>
    <n v="1.8214936247723133E-3"/>
    <n v="5328"/>
    <n v="4.0437158469945356"/>
    <n v="8746.7999999999993"/>
    <n v="3414.7562841530048"/>
    <x v="0"/>
  </r>
  <r>
    <x v="4"/>
    <x v="0"/>
    <x v="6"/>
    <s v="DVL9PHTQ277TVFS"/>
    <s v="Ken Knit (K) Ltd"/>
    <x v="11"/>
    <s v="|46/01/02|"/>
    <n v="1500"/>
    <n v="2.62"/>
    <n v="3.42"/>
    <n v="1.0799136069114472E-3"/>
    <n v="3930"/>
    <n v="1.6198704103671708"/>
    <n v="5130"/>
    <n v="1198.3801295896328"/>
    <x v="0"/>
  </r>
  <r>
    <x v="4"/>
    <x v="0"/>
    <x v="6"/>
    <s v="DVL9PHTQ277TVFS"/>
    <s v="Ken Knit (K) Ltd"/>
    <x v="12"/>
    <s v="|46/01/03|"/>
    <n v="2160"/>
    <n v="2.9"/>
    <n v="3.34"/>
    <n v="1.1467889908256881E-3"/>
    <n v="6264"/>
    <n v="2.4770642201834865"/>
    <n v="7214.4"/>
    <n v="947.92293577981616"/>
    <x v="1"/>
  </r>
  <r>
    <x v="4"/>
    <x v="0"/>
    <x v="6"/>
    <s v="DVL9PHTQ277TVFS"/>
    <s v="Ken Knit (K) Ltd"/>
    <x v="13"/>
    <s v="|46/01/04|"/>
    <n v="1644"/>
    <n v="2.58"/>
    <n v="3.57"/>
    <n v="1.0449320794148381E-3"/>
    <n v="4241.5200000000004"/>
    <n v="1.7178683385579938"/>
    <n v="5869.08"/>
    <n v="1625.8421316614415"/>
    <x v="0"/>
  </r>
  <r>
    <x v="4"/>
    <x v="0"/>
    <x v="6"/>
    <s v="DVL9PHTQ277TVFS"/>
    <s v="Ken Knit (K) Ltd"/>
    <x v="14"/>
    <s v="|46/01/05|"/>
    <n v="2616"/>
    <n v="2.92"/>
    <n v="3.93"/>
    <n v="1.0857763300760044E-3"/>
    <n v="7638.72"/>
    <n v="2.8403908794788273"/>
    <n v="10280.880000000001"/>
    <n v="2639.3196091205218"/>
    <x v="0"/>
  </r>
  <r>
    <x v="4"/>
    <x v="0"/>
    <x v="6"/>
    <s v="DVL9PHTQ277TVFS"/>
    <s v="Ken Knit (K) Ltd"/>
    <x v="15"/>
    <s v="|46/01/06|"/>
    <n v="2232"/>
    <n v="2.9"/>
    <n v="3.43"/>
    <n v="1.2048192771084338E-3"/>
    <n v="6472.8"/>
    <n v="2.6891566265060245"/>
    <n v="7655.76"/>
    <n v="1180.270843373494"/>
    <x v="0"/>
  </r>
  <r>
    <x v="4"/>
    <x v="0"/>
    <x v="6"/>
    <s v="DVL9PHTQ277TVFS"/>
    <s v="Ken Knit (K) Ltd"/>
    <x v="16"/>
    <s v="|46/01/07|"/>
    <n v="2100"/>
    <n v="2.5"/>
    <n v="3.5"/>
    <n v="1.2690355329949238E-3"/>
    <n v="5250"/>
    <n v="2.6649746192893398"/>
    <n v="7350"/>
    <n v="2097.3350253807107"/>
    <x v="0"/>
  </r>
  <r>
    <x v="4"/>
    <x v="0"/>
    <x v="6"/>
    <s v="DVL9PHTQ277TVFS"/>
    <s v="Ken Knit (K) Ltd"/>
    <x v="17"/>
    <s v="|46/01/08|"/>
    <n v="1344"/>
    <n v="2.63"/>
    <n v="3.3"/>
    <n v="1.4705882352941176E-3"/>
    <n v="3534.72"/>
    <n v="1.9764705882352942"/>
    <n v="4435.2"/>
    <n v="898.5035294117647"/>
    <x v="1"/>
  </r>
  <r>
    <x v="4"/>
    <x v="0"/>
    <x v="6"/>
    <s v="DVL9PHTQ277TVFS"/>
    <s v="Ken Knit (K) Ltd"/>
    <x v="18"/>
    <s v="|46/01/09|"/>
    <n v="1344"/>
    <n v="2.83"/>
    <n v="3.99"/>
    <n v="1.1148272017837235E-3"/>
    <n v="3803.52"/>
    <n v="1.4983277591973243"/>
    <n v="5362.56"/>
    <n v="1557.5416722408031"/>
    <x v="0"/>
  </r>
  <r>
    <x v="4"/>
    <x v="0"/>
    <x v="6"/>
    <s v="DVL9PHTQ277TVFS"/>
    <s v="Ken Knit (K) Ltd"/>
    <x v="19"/>
    <s v="|46/01/10|"/>
    <n v="1248"/>
    <n v="2.95"/>
    <n v="3.6"/>
    <n v="1.1600928074245939E-3"/>
    <n v="3681.6000000000004"/>
    <n v="1.4477958236658932"/>
    <n v="4492.8"/>
    <n v="809.75220417633398"/>
    <x v="1"/>
  </r>
  <r>
    <x v="4"/>
    <x v="0"/>
    <x v="6"/>
    <s v="DVL9PHTQ277TVFS"/>
    <s v="Ken Knit (K) Ltd"/>
    <x v="20"/>
    <s v="|46/01/11|"/>
    <n v="2592"/>
    <n v="2.59"/>
    <n v="3.45"/>
    <n v="1.4513788098693759E-3"/>
    <n v="6713.28"/>
    <n v="3.7619738751814222"/>
    <n v="8942.4"/>
    <n v="2225.3580261248185"/>
    <x v="0"/>
  </r>
  <r>
    <x v="4"/>
    <x v="0"/>
    <x v="6"/>
    <s v="DVL9PHTQ277TVFS"/>
    <s v="Ken Knit (K) Ltd"/>
    <x v="21"/>
    <s v="|46/01/12|"/>
    <n v="1968"/>
    <n v="2.63"/>
    <n v="3.76"/>
    <n v="1.0319917440660474E-3"/>
    <n v="5175.84"/>
    <n v="2.0309597523219813"/>
    <n v="7399.6799999999994"/>
    <n v="2221.8090402476773"/>
    <x v="0"/>
  </r>
  <r>
    <x v="4"/>
    <x v="0"/>
    <x v="6"/>
    <s v="DVL9PHTQ277TVFS"/>
    <s v="Ken Knit (K) Ltd"/>
    <x v="22"/>
    <s v="|46/01/13|"/>
    <n v="2088"/>
    <n v="2.94"/>
    <n v="3.95"/>
    <n v="1.6556291390728477E-3"/>
    <n v="6138.72"/>
    <n v="3.4569536423841059"/>
    <n v="8247.6"/>
    <n v="2105.4230463576159"/>
    <x v="0"/>
  </r>
  <r>
    <x v="4"/>
    <x v="0"/>
    <x v="6"/>
    <s v="DVL9PHTQ277TVFS"/>
    <s v="Ken Knit (K) Ltd"/>
    <x v="23"/>
    <s v="|46/01/14|"/>
    <n v="2484"/>
    <n v="2.73"/>
    <n v="3.3"/>
    <n v="1.8281535648994515E-3"/>
    <n v="6781.32"/>
    <n v="4.5411334552102378"/>
    <n v="8197.1999999999989"/>
    <n v="1411.338866544789"/>
    <x v="0"/>
  </r>
  <r>
    <x v="4"/>
    <x v="0"/>
    <x v="6"/>
    <s v="DVL9PHTQ277TVFS"/>
    <s v="Ken Knit (K) Ltd"/>
    <x v="24"/>
    <s v="|46/01/20|"/>
    <n v="2340"/>
    <n v="2.95"/>
    <n v="3.44"/>
    <n v="1.7152658662092624E-3"/>
    <n v="6903"/>
    <n v="4.0137221269296743"/>
    <n v="8049.5999999999995"/>
    <n v="1142.5862778730698"/>
    <x v="0"/>
  </r>
  <r>
    <x v="4"/>
    <x v="0"/>
    <x v="1"/>
    <s v="DVL9PHTQ303TVFS"/>
    <s v="Fine Spinners Africa"/>
    <x v="25"/>
    <s v="|80/01/01|"/>
    <n v="7896"/>
    <n v="0.61"/>
    <n v="0.94"/>
    <n v="1.6694490818030051E-3"/>
    <n v="4816.5599999999995"/>
    <n v="13.181969949916528"/>
    <n v="7422.24"/>
    <n v="2592.4980300500838"/>
    <x v="0"/>
  </r>
  <r>
    <x v="4"/>
    <x v="0"/>
    <x v="1"/>
    <s v="DVL9PHTQ303TVFS"/>
    <s v="Fine Spinners Africa"/>
    <x v="26"/>
    <s v="|80/01/02|"/>
    <n v="9168"/>
    <n v="0.72"/>
    <n v="1.05"/>
    <n v="1.0438413361169101E-3"/>
    <n v="6600.96"/>
    <n v="9.5699373695198329"/>
    <n v="9626.4"/>
    <n v="3015.8700626304799"/>
    <x v="0"/>
  </r>
  <r>
    <x v="4"/>
    <x v="0"/>
    <x v="1"/>
    <s v="DVL9PHTQ303TVFS"/>
    <s v="Fine Spinners Africa"/>
    <x v="27"/>
    <s v="|80/01/03|"/>
    <n v="5712"/>
    <n v="0.48"/>
    <n v="0.95"/>
    <n v="1.215066828675577E-3"/>
    <n v="2741.7599999999998"/>
    <n v="6.9404617253948961"/>
    <n v="5426.4"/>
    <n v="2677.6995382746049"/>
    <x v="0"/>
  </r>
  <r>
    <x v="4"/>
    <x v="0"/>
    <x v="1"/>
    <s v="DVL9PHTQ303TVFS"/>
    <s v="Fine Spinners Africa"/>
    <x v="28"/>
    <s v="|80/01/04|"/>
    <n v="5448"/>
    <n v="0.55000000000000004"/>
    <n v="1.18"/>
    <n v="1.4471780028943559E-3"/>
    <n v="2996.4"/>
    <n v="7.8842257597684506"/>
    <n v="6428.6399999999994"/>
    <n v="3424.3557742402309"/>
    <x v="0"/>
  </r>
  <r>
    <x v="4"/>
    <x v="0"/>
    <x v="1"/>
    <s v="DVL9PHTQ303TVFS"/>
    <s v="Fine Spinners Africa"/>
    <x v="29"/>
    <s v="|80/01/05|"/>
    <n v="8040"/>
    <n v="0.94"/>
    <n v="1"/>
    <n v="1.1198208286674132E-3"/>
    <n v="7557.5999999999995"/>
    <n v="9.0033594624860029"/>
    <n v="8040"/>
    <n v="473.39664053751454"/>
    <x v="1"/>
  </r>
  <r>
    <x v="4"/>
    <x v="0"/>
    <x v="1"/>
    <s v="DVL9PHTQ303TVFS"/>
    <s v="Fine Spinners Africa"/>
    <x v="30"/>
    <s v="|80/01/06|"/>
    <n v="6336"/>
    <n v="1.1499999999999999"/>
    <n v="1.1200000000000001"/>
    <n v="0"/>
    <n v="7286.4"/>
    <n v="0"/>
    <n v="7096.3200000000006"/>
    <n v="-190.07999999999902"/>
    <x v="1"/>
  </r>
  <r>
    <x v="4"/>
    <x v="0"/>
    <x v="1"/>
    <s v="DVL9PHTQ303TVFS"/>
    <s v="Fine Spinners Africa"/>
    <x v="31"/>
    <s v="|80/01/07|"/>
    <n v="5508"/>
    <n v="1.2"/>
    <n v="0.94"/>
    <n v="0"/>
    <n v="6609.5999999999995"/>
    <n v="0"/>
    <n v="5177.5199999999995"/>
    <n v="-1432.08"/>
    <x v="1"/>
  </r>
  <r>
    <x v="4"/>
    <x v="0"/>
    <x v="1"/>
    <s v="DVL9PHTQ303TVFS"/>
    <s v="Fine Spinners Africa"/>
    <x v="32"/>
    <s v="|80/01/08|"/>
    <n v="8772"/>
    <n v="0.69"/>
    <n v="1.1499999999999999"/>
    <n v="1.7211703958691911E-3"/>
    <n v="6052.6799999999994"/>
    <n v="15.098106712564544"/>
    <n v="10087.799999999999"/>
    <n v="4020.0218932874354"/>
    <x v="0"/>
  </r>
  <r>
    <x v="4"/>
    <x v="0"/>
    <x v="1"/>
    <s v="DVL9PHTQ303TVFS"/>
    <s v="Fine Spinners Africa"/>
    <x v="33"/>
    <s v="|80/01/09|"/>
    <n v="4884"/>
    <n v="0.83"/>
    <n v="1.06"/>
    <n v="1.1682242990654205E-3"/>
    <n v="4053.72"/>
    <n v="5.7056074766355138"/>
    <n v="5177.04"/>
    <n v="1117.6143925233646"/>
    <x v="0"/>
  </r>
  <r>
    <x v="4"/>
    <x v="0"/>
    <x v="1"/>
    <s v="DVL9PHTQ303TVFS"/>
    <s v="Fine Spinners Africa"/>
    <x v="34"/>
    <s v="|80/01/10|"/>
    <n v="9312"/>
    <n v="0.69"/>
    <n v="0.94"/>
    <n v="1.7953321364452424E-3"/>
    <n v="6425.28"/>
    <n v="16.718132854578098"/>
    <n v="8753.2799999999988"/>
    <n v="2311.2818671454211"/>
    <x v="0"/>
  </r>
  <r>
    <x v="4"/>
    <x v="0"/>
    <x v="1"/>
    <s v="DVL9PHTQ303TVFS"/>
    <s v="Fine Spinners Africa"/>
    <x v="35"/>
    <s v="|80/01/11|"/>
    <n v="5508"/>
    <n v="0.64"/>
    <n v="1.18"/>
    <n v="1.6286644951140066E-3"/>
    <n v="3525.12"/>
    <n v="8.9706840390879474"/>
    <n v="6499.44"/>
    <n v="2965.3493159609116"/>
    <x v="0"/>
  </r>
  <r>
    <x v="4"/>
    <x v="0"/>
    <x v="1"/>
    <s v="DVL9PHTQ303TVFS"/>
    <s v="Fine Spinners Africa"/>
    <x v="36"/>
    <s v="|80/01/12|"/>
    <n v="8784"/>
    <n v="0.47"/>
    <n v="0.92"/>
    <n v="1.1160714285714285E-3"/>
    <n v="4128.4799999999996"/>
    <n v="9.8035714285714288"/>
    <n v="8081.2800000000007"/>
    <n v="3942.9964285714295"/>
    <x v="0"/>
  </r>
  <r>
    <x v="4"/>
    <x v="0"/>
    <x v="1"/>
    <s v="DVL9PHTQ303TVFS"/>
    <s v="Fine Spinners Africa"/>
    <x v="37"/>
    <s v="|80/01/13|"/>
    <n v="6480"/>
    <n v="0.92"/>
    <n v="1.1299999999999999"/>
    <n v="1.0845986984815619E-3"/>
    <n v="5961.6"/>
    <n v="7.028199566160521"/>
    <n v="7322.4"/>
    <n v="1353.7718004338387"/>
    <x v="0"/>
  </r>
  <r>
    <x v="4"/>
    <x v="0"/>
    <x v="1"/>
    <s v="DVL9PHTQ303TVFS"/>
    <s v="Fine Spinners Africa"/>
    <x v="38"/>
    <s v="|80/01/14|"/>
    <n v="6348"/>
    <n v="0.55000000000000004"/>
    <n v="0.96"/>
    <n v="1.6722408026755853E-3"/>
    <n v="3491.4"/>
    <n v="10.615384615384615"/>
    <n v="6094.08"/>
    <n v="2592.0646153846151"/>
    <x v="0"/>
  </r>
  <r>
    <x v="4"/>
    <x v="0"/>
    <x v="1"/>
    <s v="DVL9PHTQ303TVFS"/>
    <s v="Fine Spinners Africa"/>
    <x v="39"/>
    <s v="|80/01/15|"/>
    <n v="6528"/>
    <n v="0.54"/>
    <n v="0.94"/>
    <n v="1.4124293785310734E-3"/>
    <n v="3525.1200000000003"/>
    <n v="9.2203389830508478"/>
    <n v="6136.32"/>
    <n v="2601.9796610169487"/>
    <x v="0"/>
  </r>
  <r>
    <x v="4"/>
    <x v="0"/>
    <x v="1"/>
    <s v="DVL9PHTQ303TVFS"/>
    <s v="Fine Spinners Africa"/>
    <x v="40"/>
    <s v="|80/01/16|"/>
    <n v="5676"/>
    <n v="0.57999999999999996"/>
    <n v="0.95"/>
    <n v="1.3869625520110957E-3"/>
    <n v="3292.08"/>
    <n v="7.8723994452149793"/>
    <n v="5392.2"/>
    <n v="2092.2476005547851"/>
    <x v="0"/>
  </r>
  <r>
    <x v="4"/>
    <x v="0"/>
    <x v="1"/>
    <s v="DVL9PHTQ303TVFS"/>
    <s v="Fine Spinners Africa"/>
    <x v="41"/>
    <s v="|80/01/17|"/>
    <n v="5340"/>
    <n v="0.72"/>
    <n v="0.94"/>
    <n v="1.0718113612004287E-3"/>
    <n v="3844.7999999999997"/>
    <n v="5.723472668810289"/>
    <n v="5019.5999999999995"/>
    <n v="1169.0765273311895"/>
    <x v="0"/>
  </r>
  <r>
    <x v="4"/>
    <x v="0"/>
    <x v="1"/>
    <s v="DVL9PHTQ303TVFS"/>
    <s v="Fine Spinners Africa"/>
    <x v="42"/>
    <s v="|80/01/18|"/>
    <n v="9540"/>
    <n v="0.81"/>
    <n v="1.2"/>
    <n v="1.6000000000000001E-3"/>
    <n v="7727.4000000000005"/>
    <n v="15.264000000000001"/>
    <n v="11448"/>
    <n v="3705.3359999999993"/>
    <x v="0"/>
  </r>
  <r>
    <x v="4"/>
    <x v="0"/>
    <x v="1"/>
    <s v="DVL9PHTQ303TVFS"/>
    <s v="Fine Spinners Africa"/>
    <x v="43"/>
    <s v="|80/01/19|"/>
    <n v="9180"/>
    <n v="0.44"/>
    <n v="1.1599999999999999"/>
    <n v="1.7006802721088435E-3"/>
    <n v="4039.2"/>
    <n v="15.612244897959183"/>
    <n v="10648.8"/>
    <n v="6593.98775510204"/>
    <x v="0"/>
  </r>
  <r>
    <x v="4"/>
    <x v="0"/>
    <x v="1"/>
    <s v="DVL9PHTQ303TVFS"/>
    <s v="Fine Spinners Africa"/>
    <x v="44"/>
    <s v="|80/01/20|"/>
    <n v="5340"/>
    <n v="0.87"/>
    <n v="1.1200000000000001"/>
    <n v="1.4705882352941176E-3"/>
    <n v="4645.8"/>
    <n v="7.8529411764705879"/>
    <n v="5980.8"/>
    <n v="1327.1470588235295"/>
    <x v="0"/>
  </r>
  <r>
    <x v="4"/>
    <x v="0"/>
    <x v="1"/>
    <s v="DVL9PHTQ303TVFS"/>
    <s v="Fine Spinners Africa"/>
    <x v="45"/>
    <s v="|80/01/21|"/>
    <n v="9444"/>
    <n v="1.1599999999999999"/>
    <n v="0.91"/>
    <n v="0"/>
    <n v="10955.039999999999"/>
    <n v="0"/>
    <n v="8594.0400000000009"/>
    <n v="-2360.9999999999982"/>
    <x v="1"/>
  </r>
  <r>
    <x v="4"/>
    <x v="0"/>
    <x v="1"/>
    <s v="DVL9PHTQ303TVFS"/>
    <s v="Fine Spinners Africa"/>
    <x v="46"/>
    <s v="|80/01/22|"/>
    <n v="5748"/>
    <n v="0.5"/>
    <n v="1"/>
    <n v="1.4903129657228018E-3"/>
    <n v="2874"/>
    <n v="8.5663189269746649"/>
    <n v="5748"/>
    <n v="2865.4336810730251"/>
    <x v="0"/>
  </r>
  <r>
    <x v="4"/>
    <x v="0"/>
    <x v="1"/>
    <s v="DVL9PHTQ303TVFS"/>
    <s v="Fine Spinners Africa"/>
    <x v="0"/>
    <s v="|80/01/23|"/>
    <n v="5880"/>
    <n v="0.57999999999999996"/>
    <n v="0.96"/>
    <n v="1.321003963011889E-3"/>
    <n v="3410.3999999999996"/>
    <n v="7.7675033025099074"/>
    <n v="5644.8"/>
    <n v="2226.6324966974908"/>
    <x v="0"/>
  </r>
  <r>
    <x v="4"/>
    <x v="0"/>
    <x v="1"/>
    <s v="DVL9PHTQ303TVFS"/>
    <s v="Fine Spinners Africa"/>
    <x v="1"/>
    <s v="|80/01/24|"/>
    <n v="5520"/>
    <n v="0.8"/>
    <n v="0.91"/>
    <n v="1.1507479861910242E-3"/>
    <n v="4416"/>
    <n v="6.3521288837744532"/>
    <n v="5023.2"/>
    <n v="600.84787111622541"/>
    <x v="1"/>
  </r>
  <r>
    <x v="4"/>
    <x v="0"/>
    <x v="1"/>
    <s v="DVL9PHTQ303TVFS"/>
    <s v="Fine Spinners Africa"/>
    <x v="2"/>
    <s v="|80/01/25|"/>
    <n v="5796"/>
    <n v="0.95"/>
    <n v="1.1599999999999999"/>
    <n v="1.1876484560570072E-3"/>
    <n v="5506.2"/>
    <n v="6.8836104513064136"/>
    <n v="6723.36"/>
    <n v="1210.2763895486935"/>
    <x v="0"/>
  </r>
  <r>
    <x v="4"/>
    <x v="0"/>
    <x v="1"/>
    <s v="DVL9PHTQ303TVFS"/>
    <s v="Fine Spinners Africa"/>
    <x v="3"/>
    <s v="|80/01/26|"/>
    <n v="5652"/>
    <n v="1.18"/>
    <n v="0.9"/>
    <n v="0"/>
    <n v="6669.36"/>
    <n v="0"/>
    <n v="5086.8"/>
    <n v="-1582.5599999999995"/>
    <x v="1"/>
  </r>
  <r>
    <x v="4"/>
    <x v="0"/>
    <x v="1"/>
    <s v="DVL9PHTQ303TVFS"/>
    <s v="Fine Spinners Africa"/>
    <x v="4"/>
    <s v="|80/01/27|"/>
    <n v="5460"/>
    <n v="0.86"/>
    <n v="0.93"/>
    <n v="1.3123359580052493E-3"/>
    <n v="4695.6000000000004"/>
    <n v="7.1653543307086611"/>
    <n v="5077.8"/>
    <n v="375.03464566929114"/>
    <x v="1"/>
  </r>
  <r>
    <x v="4"/>
    <x v="0"/>
    <x v="1"/>
    <s v="DVL9PHTQ303TVFS"/>
    <s v="Fine Spinners Africa"/>
    <x v="5"/>
    <s v="|80/01/28|"/>
    <n v="6180"/>
    <n v="0.42"/>
    <n v="0.95"/>
    <n v="1.0277492291880781E-3"/>
    <n v="2595.6"/>
    <n v="6.3514902363823227"/>
    <n v="5871"/>
    <n v="3269.0485097636179"/>
    <x v="0"/>
  </r>
  <r>
    <x v="4"/>
    <x v="0"/>
    <x v="1"/>
    <s v="DVL9PHTQ303TVFS"/>
    <s v="Fine Spinners Africa"/>
    <x v="6"/>
    <s v="|80/01/29|"/>
    <n v="9240"/>
    <n v="0.63"/>
    <n v="1.1100000000000001"/>
    <n v="1.6666666666666668E-3"/>
    <n v="5821.2"/>
    <n v="15.4"/>
    <n v="10256.400000000001"/>
    <n v="4419.800000000002"/>
    <x v="0"/>
  </r>
  <r>
    <x v="4"/>
    <x v="0"/>
    <x v="1"/>
    <s v="DVL9PHTQ303TVFS"/>
    <s v="Fine Spinners Africa"/>
    <x v="7"/>
    <s v="|80/01/30|"/>
    <n v="5952"/>
    <n v="0.73"/>
    <n v="1.1399999999999999"/>
    <n v="1.5384615384615385E-3"/>
    <n v="4344.96"/>
    <n v="9.1569230769230767"/>
    <n v="6785.28"/>
    <n v="2431.1630769230765"/>
    <x v="0"/>
  </r>
  <r>
    <x v="4"/>
    <x v="0"/>
    <x v="1"/>
    <s v="DVL9PHTQ303TVFS"/>
    <s v="Fine Spinners Africa"/>
    <x v="8"/>
    <s v="|80/01/31|"/>
    <n v="4980"/>
    <n v="1.1499999999999999"/>
    <n v="1.1100000000000001"/>
    <n v="0"/>
    <n v="5727"/>
    <n v="0"/>
    <n v="5527.8"/>
    <n v="-199.19999999999982"/>
    <x v="1"/>
  </r>
  <r>
    <x v="4"/>
    <x v="0"/>
    <x v="1"/>
    <s v="DVL9PHTQ303TVFS"/>
    <s v="Fine Spinners Africa"/>
    <x v="9"/>
    <s v="|80/01/32|"/>
    <n v="5496"/>
    <n v="0.75"/>
    <n v="1.04"/>
    <n v="1.5290519877675841E-3"/>
    <n v="4122"/>
    <n v="8.4036697247706424"/>
    <n v="5715.84"/>
    <n v="1585.4363302752295"/>
    <x v="0"/>
  </r>
  <r>
    <x v="4"/>
    <x v="0"/>
    <x v="1"/>
    <s v="DVL9PHTQ303TVFS"/>
    <s v="Fine Spinners Africa"/>
    <x v="10"/>
    <s v="|80/01/33|"/>
    <n v="6624"/>
    <n v="0.75"/>
    <n v="1"/>
    <n v="1.3869625520110957E-3"/>
    <n v="4968"/>
    <n v="9.1872399445214974"/>
    <n v="6624"/>
    <n v="1646.8127600554785"/>
    <x v="0"/>
  </r>
  <r>
    <x v="4"/>
    <x v="0"/>
    <x v="1"/>
    <s v="DVL9PHTQ303TVFS"/>
    <s v="Fine Spinners Africa"/>
    <x v="11"/>
    <s v="|80/01/34|"/>
    <n v="5964"/>
    <n v="0.49"/>
    <n v="0.97"/>
    <n v="1.2165450121654502E-3"/>
    <n v="2922.36"/>
    <n v="7.2554744525547443"/>
    <n v="5785.08"/>
    <n v="2855.4645255474452"/>
    <x v="0"/>
  </r>
  <r>
    <x v="4"/>
    <x v="0"/>
    <x v="1"/>
    <s v="DVL9PHTQ303TVFS"/>
    <s v="Fine Spinners Africa"/>
    <x v="12"/>
    <s v="|80/01/35|"/>
    <n v="9036"/>
    <n v="0.66"/>
    <n v="0.98"/>
    <n v="1.2970168612191958E-3"/>
    <n v="5963.76"/>
    <n v="11.719844357976653"/>
    <n v="8855.2800000000007"/>
    <n v="2879.8001556420236"/>
    <x v="0"/>
  </r>
  <r>
    <x v="4"/>
    <x v="0"/>
    <x v="1"/>
    <s v="DVL9PHTQ303TVFS"/>
    <s v="Fine Spinners Africa"/>
    <x v="13"/>
    <s v="|80/01/36|"/>
    <n v="5436"/>
    <n v="0.56999999999999995"/>
    <n v="1.1200000000000001"/>
    <n v="1.1173184357541898E-3"/>
    <n v="3098.5199999999995"/>
    <n v="6.0737430167597761"/>
    <n v="6088.3200000000006"/>
    <n v="2983.7262569832415"/>
    <x v="0"/>
  </r>
  <r>
    <x v="4"/>
    <x v="0"/>
    <x v="1"/>
    <s v="DVL9PHTQ303TVFS"/>
    <s v="Fine Spinners Africa"/>
    <x v="14"/>
    <s v="|80/01/37|"/>
    <n v="6648"/>
    <n v="0.72"/>
    <n v="1.18"/>
    <n v="1.6806722689075631E-3"/>
    <n v="4786.5599999999995"/>
    <n v="11.17310924369748"/>
    <n v="7844.6399999999994"/>
    <n v="3046.9068907563023"/>
    <x v="0"/>
  </r>
  <r>
    <x v="4"/>
    <x v="0"/>
    <x v="1"/>
    <s v="DVL9PHTQ303TVFS"/>
    <s v="Fine Spinners Africa"/>
    <x v="15"/>
    <s v="|80/01/38|"/>
    <n v="5100"/>
    <n v="0.93"/>
    <n v="1"/>
    <n v="1.0582010582010583E-3"/>
    <n v="4743"/>
    <n v="5.3968253968253972"/>
    <n v="5100"/>
    <n v="351.60317460317458"/>
    <x v="1"/>
  </r>
  <r>
    <x v="4"/>
    <x v="0"/>
    <x v="4"/>
    <s v="DVL9PHTQ588TVFS"/>
    <s v="Rivatex East Africa Ltd"/>
    <x v="16"/>
    <s v="|126/01/01|"/>
    <n v="756"/>
    <n v="2.87"/>
    <n v="3.89"/>
    <n v="1.176470588235294E-3"/>
    <n v="2169.7200000000003"/>
    <n v="0.88941176470588224"/>
    <n v="2940.84"/>
    <n v="770.23058823529402"/>
    <x v="1"/>
  </r>
  <r>
    <x v="4"/>
    <x v="0"/>
    <x v="4"/>
    <s v="DVL9PHTQ588TVFS"/>
    <s v="Rivatex East Africa Ltd"/>
    <x v="17"/>
    <s v="|126/01/02|"/>
    <n v="1080"/>
    <n v="2.27"/>
    <n v="3.96"/>
    <n v="1.1467889908256881E-3"/>
    <n v="2451.6"/>
    <n v="1.2385321100917432"/>
    <n v="4276.8"/>
    <n v="1823.9614678899086"/>
    <x v="0"/>
  </r>
  <r>
    <x v="4"/>
    <x v="0"/>
    <x v="4"/>
    <s v="DVL9PHTQ588TVFS"/>
    <s v="Rivatex East Africa Ltd"/>
    <x v="18"/>
    <s v="|126/01/03|"/>
    <n v="1176"/>
    <n v="2.96"/>
    <n v="3.85"/>
    <n v="1.5197568389057751E-3"/>
    <n v="3480.96"/>
    <n v="1.7872340425531914"/>
    <n v="4527.6000000000004"/>
    <n v="1044.8527659574472"/>
    <x v="0"/>
  </r>
  <r>
    <x v="4"/>
    <x v="0"/>
    <x v="4"/>
    <s v="DVL9PHTQ588TVFS"/>
    <s v="Rivatex East Africa Ltd"/>
    <x v="19"/>
    <s v="|126/01/04|"/>
    <n v="876"/>
    <n v="2.04"/>
    <n v="3.51"/>
    <n v="1.0526315789473684E-3"/>
    <n v="1787.04"/>
    <n v="0.92210526315789476"/>
    <n v="3074.7599999999998"/>
    <n v="1286.797894736842"/>
    <x v="0"/>
  </r>
  <r>
    <x v="4"/>
    <x v="0"/>
    <x v="4"/>
    <s v="DVL9PHTQ588TVFS"/>
    <s v="Rivatex East Africa Ltd"/>
    <x v="20"/>
    <s v="|126/01/05|"/>
    <n v="708"/>
    <n v="2.5499999999999998"/>
    <n v="3.72"/>
    <n v="1.0471204188481676E-3"/>
    <n v="1805.3999999999999"/>
    <n v="0.74136125654450269"/>
    <n v="2633.76"/>
    <n v="827.6186387434559"/>
    <x v="1"/>
  </r>
  <r>
    <x v="4"/>
    <x v="0"/>
    <x v="4"/>
    <s v="DVL9PHTQ588TVFS"/>
    <s v="Rivatex East Africa Ltd"/>
    <x v="21"/>
    <s v="|126/01/06|"/>
    <n v="1128"/>
    <n v="2.25"/>
    <n v="3.73"/>
    <n v="1.6260162601626016E-3"/>
    <n v="2538"/>
    <n v="1.8341463414634147"/>
    <n v="4207.4399999999996"/>
    <n v="1667.6058536585363"/>
    <x v="0"/>
  </r>
  <r>
    <x v="4"/>
    <x v="0"/>
    <x v="4"/>
    <s v="DVL9PHTQ588TVFS"/>
    <s v="Rivatex East Africa Ltd"/>
    <x v="22"/>
    <s v="|126/01/07|"/>
    <n v="672"/>
    <n v="2.2599999999999998"/>
    <n v="3.79"/>
    <n v="1.5105740181268882E-3"/>
    <n v="1518.7199999999998"/>
    <n v="1.0151057401812689"/>
    <n v="2546.88"/>
    <n v="1027.144894259819"/>
    <x v="0"/>
  </r>
  <r>
    <x v="4"/>
    <x v="0"/>
    <x v="4"/>
    <s v="DVL9PHTQ588TVFS"/>
    <s v="Rivatex East Africa Ltd"/>
    <x v="23"/>
    <s v="|126/01/08|"/>
    <n v="1032"/>
    <n v="2.5299999999999998"/>
    <n v="3.56"/>
    <n v="1.3966480446927375E-3"/>
    <n v="2610.9599999999996"/>
    <n v="1.4413407821229052"/>
    <n v="3673.92"/>
    <n v="1061.5186592178775"/>
    <x v="0"/>
  </r>
  <r>
    <x v="4"/>
    <x v="0"/>
    <x v="4"/>
    <s v="DVL9PHTQ588TVFS"/>
    <s v="Rivatex East Africa Ltd"/>
    <x v="24"/>
    <s v="|126/02/01|"/>
    <n v="756"/>
    <n v="2.1"/>
    <n v="3.93"/>
    <n v="1.2269938650306749E-3"/>
    <n v="1587.6000000000001"/>
    <n v="0.92760736196319027"/>
    <n v="2971.08"/>
    <n v="1382.5523926380365"/>
    <x v="0"/>
  </r>
  <r>
    <x v="4"/>
    <x v="0"/>
    <x v="4"/>
    <s v="DVL9PHTQ588TVFS"/>
    <s v="Rivatex East Africa Ltd"/>
    <x v="25"/>
    <s v="|126/02/02|"/>
    <n v="696"/>
    <n v="2.5299999999999998"/>
    <n v="3.47"/>
    <n v="1.1976047904191617E-3"/>
    <n v="1760.8799999999999"/>
    <n v="0.83353293413173657"/>
    <n v="2415.1200000000003"/>
    <n v="653.4064670658687"/>
    <x v="1"/>
  </r>
  <r>
    <x v="4"/>
    <x v="0"/>
    <x v="4"/>
    <s v="DVL9PHTQ588TVFS"/>
    <s v="Rivatex East Africa Ltd"/>
    <x v="26"/>
    <s v="|126/02/03|"/>
    <n v="756"/>
    <n v="2.85"/>
    <n v="3.47"/>
    <n v="1.7123287671232876E-3"/>
    <n v="2154.6"/>
    <n v="1.2945205479452053"/>
    <n v="2623.32"/>
    <n v="467.42547945205507"/>
    <x v="1"/>
  </r>
  <r>
    <x v="4"/>
    <x v="0"/>
    <x v="4"/>
    <s v="DVL9PHTQ588TVFS"/>
    <s v="Rivatex East Africa Ltd"/>
    <x v="27"/>
    <s v="|126/02/04|"/>
    <n v="828"/>
    <n v="2.66"/>
    <n v="3.22"/>
    <n v="1.1299435028248588E-3"/>
    <n v="2202.48"/>
    <n v="0.93559322033898307"/>
    <n v="2666.1600000000003"/>
    <n v="462.74440677966129"/>
    <x v="1"/>
  </r>
  <r>
    <x v="4"/>
    <x v="0"/>
    <x v="4"/>
    <s v="DVL9PHTQ588TVFS"/>
    <s v="Rivatex East Africa Ltd"/>
    <x v="28"/>
    <s v="|126/02/05|"/>
    <n v="816"/>
    <n v="2.0499999999999998"/>
    <n v="4"/>
    <n v="1.0256410256410256E-3"/>
    <n v="1672.8"/>
    <n v="0.83692307692307688"/>
    <n v="3264"/>
    <n v="1590.363076923077"/>
    <x v="0"/>
  </r>
  <r>
    <x v="4"/>
    <x v="0"/>
    <x v="4"/>
    <s v="DVL9PHTQ588TVFS"/>
    <s v="Rivatex East Africa Ltd"/>
    <x v="29"/>
    <s v="|126/02/06|"/>
    <n v="1008"/>
    <n v="2.76"/>
    <n v="3.27"/>
    <n v="1.0822510822510823E-3"/>
    <n v="2782.08"/>
    <n v="1.0909090909090908"/>
    <n v="3296.16"/>
    <n v="512.98909090909081"/>
    <x v="1"/>
  </r>
  <r>
    <x v="4"/>
    <x v="0"/>
    <x v="4"/>
    <s v="DVL9PHTQ588TVFS"/>
    <s v="Rivatex East Africa Ltd"/>
    <x v="30"/>
    <s v="|126/02/07|"/>
    <n v="852"/>
    <n v="2.68"/>
    <n v="3.94"/>
    <n v="1.1025358324145535E-3"/>
    <n v="2283.36"/>
    <n v="0.93936052921719959"/>
    <n v="3356.88"/>
    <n v="1072.5806394707827"/>
    <x v="0"/>
  </r>
  <r>
    <x v="4"/>
    <x v="0"/>
    <x v="4"/>
    <s v="DVL9PHTQ588TVFS"/>
    <s v="Rivatex East Africa Ltd"/>
    <x v="31"/>
    <s v="|126/02/08|"/>
    <n v="780"/>
    <n v="2.85"/>
    <n v="3.99"/>
    <n v="1.3477088948787063E-3"/>
    <n v="2223"/>
    <n v="1.051212938005391"/>
    <n v="3112.2000000000003"/>
    <n v="888.14878706199488"/>
    <x v="1"/>
  </r>
  <r>
    <x v="4"/>
    <x v="0"/>
    <x v="4"/>
    <s v="DVL9PHTQ588TVFS"/>
    <s v="Rivatex East Africa Ltd"/>
    <x v="32"/>
    <s v="|126/02/09|"/>
    <n v="600"/>
    <n v="2.0699999999999998"/>
    <n v="4"/>
    <n v="1.25E-3"/>
    <n v="1242"/>
    <n v="0.75"/>
    <n v="2400"/>
    <n v="1157.25"/>
    <x v="0"/>
  </r>
  <r>
    <x v="4"/>
    <x v="0"/>
    <x v="4"/>
    <s v="DVL9PHTQ588TVFS"/>
    <s v="Rivatex East Africa Ltd"/>
    <x v="33"/>
    <s v="|126/02/10|"/>
    <n v="732"/>
    <n v="2.2400000000000002"/>
    <n v="3.77"/>
    <n v="1.8148820326678765E-3"/>
    <n v="1639.68"/>
    <n v="1.3284936479128857"/>
    <n v="2759.64"/>
    <n v="1118.6315063520869"/>
    <x v="0"/>
  </r>
  <r>
    <x v="4"/>
    <x v="0"/>
    <x v="4"/>
    <s v="DVL9PHTQ588TVFS"/>
    <s v="Rivatex East Africa Ltd"/>
    <x v="34"/>
    <s v="|126/02/11|"/>
    <n v="936"/>
    <n v="2.4300000000000002"/>
    <n v="3.36"/>
    <n v="1.1350737797956867E-3"/>
    <n v="2274.48"/>
    <n v="1.0624290578887627"/>
    <n v="3144.96"/>
    <n v="869.4175709421113"/>
    <x v="1"/>
  </r>
  <r>
    <x v="4"/>
    <x v="0"/>
    <x v="4"/>
    <s v="DVL9PHTQ588TVFS"/>
    <s v="Rivatex East Africa Ltd"/>
    <x v="35"/>
    <s v="|126/02/12|"/>
    <n v="1080"/>
    <n v="2.52"/>
    <n v="3.5"/>
    <n v="1.3831258644536654E-3"/>
    <n v="2721.6"/>
    <n v="1.4937759336099585"/>
    <n v="3780"/>
    <n v="1056.9062240663902"/>
    <x v="0"/>
  </r>
  <r>
    <x v="4"/>
    <x v="0"/>
    <x v="4"/>
    <s v="DVL9PHTQ588TVFS"/>
    <s v="Rivatex East Africa Ltd"/>
    <x v="36"/>
    <s v="|126/02/13|"/>
    <n v="684"/>
    <n v="2.82"/>
    <n v="3.25"/>
    <n v="1.3477088948787063E-3"/>
    <n v="1928.8799999999999"/>
    <n v="0.92183288409703512"/>
    <n v="2223"/>
    <n v="293.19816711590306"/>
    <x v="1"/>
  </r>
  <r>
    <x v="4"/>
    <x v="0"/>
    <x v="4"/>
    <s v="DVL9PHTQ588TVFS"/>
    <s v="Rivatex East Africa Ltd"/>
    <x v="37"/>
    <s v="|126/02/14|"/>
    <n v="972"/>
    <n v="2.38"/>
    <n v="3.87"/>
    <n v="1.30718954248366E-3"/>
    <n v="2313.3599999999997"/>
    <n v="1.2705882352941176"/>
    <n v="3761.6400000000003"/>
    <n v="1447.0094117647066"/>
    <x v="0"/>
  </r>
  <r>
    <x v="4"/>
    <x v="0"/>
    <x v="4"/>
    <s v="DVL9PHTQ588TVFS"/>
    <s v="Rivatex East Africa Ltd"/>
    <x v="38"/>
    <s v="|126/03/01|"/>
    <n v="1128"/>
    <n v="2"/>
    <n v="3.39"/>
    <n v="1.6260162601626016E-3"/>
    <n v="2256"/>
    <n v="1.8341463414634147"/>
    <n v="3823.92"/>
    <n v="1566.0858536585367"/>
    <x v="0"/>
  </r>
  <r>
    <x v="4"/>
    <x v="0"/>
    <x v="4"/>
    <s v="DVL9PHTQ588TVFS"/>
    <s v="Rivatex East Africa Ltd"/>
    <x v="39"/>
    <s v="|126/03/02|"/>
    <n v="804"/>
    <n v="2.69"/>
    <n v="3.61"/>
    <n v="1.0593220338983051E-3"/>
    <n v="2162.7599999999998"/>
    <n v="0.85169491525423724"/>
    <n v="2902.44"/>
    <n v="738.82830508474603"/>
    <x v="1"/>
  </r>
  <r>
    <x v="4"/>
    <x v="0"/>
    <x v="4"/>
    <s v="DVL9PHTQ588TVFS"/>
    <s v="Rivatex East Africa Ltd"/>
    <x v="40"/>
    <s v="|126/03/03|"/>
    <n v="1128"/>
    <n v="2.46"/>
    <n v="3.52"/>
    <n v="1.7301038062283738E-3"/>
    <n v="2774.88"/>
    <n v="1.9515570934256057"/>
    <n v="3970.56"/>
    <n v="1193.7284429065742"/>
    <x v="0"/>
  </r>
  <r>
    <x v="4"/>
    <x v="0"/>
    <x v="4"/>
    <s v="DVL9PHTQ588TVFS"/>
    <s v="Rivatex East Africa Ltd"/>
    <x v="41"/>
    <s v="|126/03/04|"/>
    <n v="816"/>
    <n v="2.25"/>
    <n v="3.55"/>
    <n v="1.2578616352201257E-3"/>
    <n v="1836"/>
    <n v="1.0264150943396226"/>
    <n v="2896.7999999999997"/>
    <n v="1059.7735849056601"/>
    <x v="0"/>
  </r>
  <r>
    <x v="4"/>
    <x v="0"/>
    <x v="4"/>
    <s v="DVL9PHTQ588TVFS"/>
    <s v="Rivatex East Africa Ltd"/>
    <x v="42"/>
    <s v="|126/03/05|"/>
    <n v="1056"/>
    <n v="2.25"/>
    <n v="3.87"/>
    <n v="1.8083182640144665E-3"/>
    <n v="2376"/>
    <n v="1.9095840867992766"/>
    <n v="4086.7200000000003"/>
    <n v="1708.810415913201"/>
    <x v="0"/>
  </r>
  <r>
    <x v="4"/>
    <x v="0"/>
    <x v="4"/>
    <s v="DVL9PHTQ163TVFS"/>
    <s v="Thika Cloth Mills"/>
    <x v="43"/>
    <s v="|125/02/01|"/>
    <n v="672"/>
    <n v="2.04"/>
    <n v="3.92"/>
    <n v="1.088139281828074E-3"/>
    <n v="1370.88"/>
    <n v="0.73122959738846571"/>
    <n v="2634.24"/>
    <n v="1262.6287704026113"/>
    <x v="0"/>
  </r>
  <r>
    <x v="4"/>
    <x v="0"/>
    <x v="4"/>
    <s v="DVL9PHTQ163TVFS"/>
    <s v="Thika Cloth Mills"/>
    <x v="44"/>
    <s v="|125/02/04|"/>
    <n v="984"/>
    <n v="2.31"/>
    <n v="3.38"/>
    <n v="1.2626262626262627E-3"/>
    <n v="2273.04"/>
    <n v="1.2424242424242424"/>
    <n v="3325.92"/>
    <n v="1051.6375757575759"/>
    <x v="0"/>
  </r>
  <r>
    <x v="4"/>
    <x v="0"/>
    <x v="4"/>
    <s v="DVL9PHTQ163TVFS"/>
    <s v="Thika Cloth Mills"/>
    <x v="45"/>
    <s v="|125/02/06|"/>
    <n v="660"/>
    <n v="2.35"/>
    <n v="3.38"/>
    <n v="1.3020833333333333E-3"/>
    <n v="1551"/>
    <n v="0.859375"/>
    <n v="2230.7999999999997"/>
    <n v="678.94062499999973"/>
    <x v="1"/>
  </r>
  <r>
    <x v="4"/>
    <x v="0"/>
    <x v="4"/>
    <s v="DVL9PHTQ163TVFS"/>
    <s v="Thika Cloth Mills"/>
    <x v="46"/>
    <s v="|125/02/07|"/>
    <n v="948"/>
    <n v="2.4"/>
    <n v="3.9"/>
    <n v="1.0718113612004287E-3"/>
    <n v="2275.1999999999998"/>
    <n v="1.0160771704180065"/>
    <n v="3697.2"/>
    <n v="1420.9839228295821"/>
    <x v="0"/>
  </r>
  <r>
    <x v="4"/>
    <x v="0"/>
    <x v="4"/>
    <s v="DVL9PHTQ163TVFS"/>
    <s v="Thika Cloth Mills"/>
    <x v="0"/>
    <s v="|125/02/08|"/>
    <n v="984"/>
    <n v="2.59"/>
    <n v="3.28"/>
    <n v="1.0683760683760685E-3"/>
    <n v="2548.56"/>
    <n v="1.0512820512820513"/>
    <n v="3227.52"/>
    <n v="677.90871794871794"/>
    <x v="1"/>
  </r>
  <r>
    <x v="4"/>
    <x v="0"/>
    <x v="4"/>
    <s v="DVL9PHTQ163TVFS"/>
    <s v="Thika Cloth Mills"/>
    <x v="1"/>
    <s v="|125/04/01|"/>
    <n v="1080"/>
    <n v="2.67"/>
    <n v="3.64"/>
    <n v="1.2578616352201257E-3"/>
    <n v="2883.6"/>
    <n v="1.3584905660377358"/>
    <n v="3931.2000000000003"/>
    <n v="1046.2415094339626"/>
    <x v="0"/>
  </r>
  <r>
    <x v="4"/>
    <x v="0"/>
    <x v="4"/>
    <s v="DVL9PHTQ163TVFS"/>
    <s v="Thika Cloth Mills"/>
    <x v="2"/>
    <s v="|125/04/16|"/>
    <n v="948"/>
    <n v="2.02"/>
    <n v="3.21"/>
    <n v="1.2658227848101266E-3"/>
    <n v="1914.96"/>
    <n v="1.2"/>
    <n v="3043.08"/>
    <n v="1126.9199999999998"/>
    <x v="0"/>
  </r>
  <r>
    <x v="4"/>
    <x v="0"/>
    <x v="4"/>
    <s v="DVL9PHTQ163TVFS"/>
    <s v="Thika Cloth Mills"/>
    <x v="3"/>
    <s v="|125/04/17|"/>
    <n v="1104"/>
    <n v="2.85"/>
    <n v="3.43"/>
    <n v="1.215066828675577E-3"/>
    <n v="3146.4"/>
    <n v="1.341433778857837"/>
    <n v="3786.7200000000003"/>
    <n v="638.97856622114227"/>
    <x v="1"/>
  </r>
  <r>
    <x v="4"/>
    <x v="0"/>
    <x v="4"/>
    <s v="DVL9PHTQ163TVFS"/>
    <s v="Thika Cloth Mills"/>
    <x v="4"/>
    <s v="|125/05/02|"/>
    <n v="756"/>
    <n v="2.97"/>
    <n v="3.81"/>
    <n v="1.0729613733905579E-3"/>
    <n v="2245.3200000000002"/>
    <n v="0.81115879828326176"/>
    <n v="2880.36"/>
    <n v="634.2288412017167"/>
    <x v="1"/>
  </r>
  <r>
    <x v="4"/>
    <x v="0"/>
    <x v="4"/>
    <s v="DVL9PHTQ163TVFS"/>
    <s v="Thika Cloth Mills"/>
    <x v="5"/>
    <s v="|125/05/03|"/>
    <n v="624"/>
    <n v="2.0299999999999998"/>
    <n v="3.42"/>
    <n v="1.0427528675703858E-3"/>
    <n v="1266.7199999999998"/>
    <n v="0.65067778936392073"/>
    <n v="2134.08"/>
    <n v="866.70932221063617"/>
    <x v="1"/>
  </r>
  <r>
    <x v="4"/>
    <x v="0"/>
    <x v="4"/>
    <s v="DVL9PHTQ163TVFS"/>
    <s v="Thika Cloth Mills"/>
    <x v="6"/>
    <s v="|125/05/04|"/>
    <n v="936"/>
    <n v="2.0699999999999998"/>
    <n v="3.45"/>
    <n v="1.6666666666666668E-3"/>
    <n v="1937.5199999999998"/>
    <n v="1.56"/>
    <n v="3229.2000000000003"/>
    <n v="1290.1200000000006"/>
    <x v="0"/>
  </r>
  <r>
    <x v="4"/>
    <x v="0"/>
    <x v="4"/>
    <s v="DVL9PHTQ163TVFS"/>
    <s v="Thika Cloth Mills"/>
    <x v="7"/>
    <s v="|125/05/06|"/>
    <n v="1068"/>
    <n v="2.42"/>
    <n v="3.25"/>
    <n v="1.0330578512396695E-3"/>
    <n v="2584.56"/>
    <n v="1.1033057851239669"/>
    <n v="3471"/>
    <n v="885.33669421487605"/>
    <x v="1"/>
  </r>
  <r>
    <x v="4"/>
    <x v="0"/>
    <x v="4"/>
    <s v="DVL9PHTQ163TVFS"/>
    <s v="Thika Cloth Mills"/>
    <x v="8"/>
    <s v="|125/05/07|"/>
    <n v="840"/>
    <n v="2.96"/>
    <n v="3.5"/>
    <n v="1.5105740181268882E-3"/>
    <n v="2486.4"/>
    <n v="1.2688821752265862"/>
    <n v="2940"/>
    <n v="452.33111782477334"/>
    <x v="1"/>
  </r>
  <r>
    <x v="4"/>
    <x v="0"/>
    <x v="4"/>
    <s v="DVL9PHTQ163TVFS"/>
    <s v="Thika Cloth Mills"/>
    <x v="9"/>
    <s v="|125/05/08|"/>
    <n v="960"/>
    <n v="2.74"/>
    <n v="3.39"/>
    <n v="1.4947683109118087E-3"/>
    <n v="2630.4"/>
    <n v="1.4349775784753365"/>
    <n v="3254.4"/>
    <n v="622.56502242152465"/>
    <x v="1"/>
  </r>
  <r>
    <x v="4"/>
    <x v="0"/>
    <x v="4"/>
    <s v="DVL9PHTQ163TVFS"/>
    <s v="Thika Cloth Mills"/>
    <x v="10"/>
    <s v="|125/05/09|"/>
    <n v="744"/>
    <n v="2.41"/>
    <n v="3.24"/>
    <n v="1.0224948875255625E-3"/>
    <n v="1793.0400000000002"/>
    <n v="0.76073619631901845"/>
    <n v="2410.56"/>
    <n v="616.75926380368071"/>
    <x v="1"/>
  </r>
  <r>
    <x v="4"/>
    <x v="0"/>
    <x v="4"/>
    <s v="DVL9PHTQ163TVFS"/>
    <s v="Thika Cloth Mills"/>
    <x v="11"/>
    <s v="|125/05/15|"/>
    <n v="1044"/>
    <n v="2.79"/>
    <n v="3.83"/>
    <n v="1.6722408026755853E-3"/>
    <n v="2912.76"/>
    <n v="1.745819397993311"/>
    <n v="3998.52"/>
    <n v="1084.0141806020065"/>
    <x v="0"/>
  </r>
  <r>
    <x v="4"/>
    <x v="0"/>
    <x v="4"/>
    <s v="DVL9PHTQ163TVFS"/>
    <s v="Thika Cloth Mills"/>
    <x v="12"/>
    <s v="|125/05/17|"/>
    <n v="1068"/>
    <n v="2.72"/>
    <n v="3.28"/>
    <n v="1.2106537530266344E-3"/>
    <n v="2904.96"/>
    <n v="1.2929782082324457"/>
    <n v="3503.04"/>
    <n v="596.78702179176753"/>
    <x v="1"/>
  </r>
  <r>
    <x v="4"/>
    <x v="0"/>
    <x v="4"/>
    <s v="DVL9PHTQ163TVFS"/>
    <s v="Thika Cloth Mills"/>
    <x v="13"/>
    <s v="|125/05/18|"/>
    <n v="924"/>
    <n v="2.38"/>
    <n v="3.49"/>
    <n v="1.2062726176115801E-3"/>
    <n v="2199.12"/>
    <n v="1.1145958986730999"/>
    <n v="3224.76"/>
    <n v="1024.5254041013272"/>
    <x v="0"/>
  </r>
  <r>
    <x v="4"/>
    <x v="0"/>
    <x v="4"/>
    <s v="DVL9PHTQ163TVFS"/>
    <s v="Thika Cloth Mills"/>
    <x v="14"/>
    <s v="|125/05/20|"/>
    <n v="936"/>
    <n v="2.8"/>
    <n v="3.8"/>
    <n v="1.718213058419244E-3"/>
    <n v="2620.7999999999997"/>
    <n v="1.6082474226804124"/>
    <n v="3556.7999999999997"/>
    <n v="934.39175257731961"/>
    <x v="1"/>
  </r>
  <r>
    <x v="4"/>
    <x v="0"/>
    <x v="4"/>
    <s v="DVL9PHTQ163TVFS"/>
    <s v="Thika Cloth Mills"/>
    <x v="15"/>
    <s v="|125/05/22|"/>
    <n v="1056"/>
    <n v="2.6"/>
    <n v="3.75"/>
    <n v="1.1695906432748538E-3"/>
    <n v="2745.6"/>
    <n v="1.2350877192982457"/>
    <n v="3960"/>
    <n v="1213.1649122807019"/>
    <x v="0"/>
  </r>
  <r>
    <x v="4"/>
    <x v="0"/>
    <x v="4"/>
    <s v="DVL9PHTQ163TVFS"/>
    <s v="Thika Cloth Mills"/>
    <x v="16"/>
    <s v="|125/05/23|"/>
    <n v="948"/>
    <n v="2.59"/>
    <n v="3.83"/>
    <n v="1.3774104683195593E-3"/>
    <n v="2455.3199999999997"/>
    <n v="1.3057851239669422"/>
    <n v="3630.84"/>
    <n v="1174.2142148760336"/>
    <x v="0"/>
  </r>
  <r>
    <x v="4"/>
    <x v="0"/>
    <x v="6"/>
    <s v="DVL9PHTQ504TVFS"/>
    <s v="Alpha Knits Kenya"/>
    <x v="17"/>
    <s v="|10/01/01|"/>
    <n v="2760"/>
    <n v="2.84"/>
    <n v="3.67"/>
    <n v="1.0905125408942203E-3"/>
    <n v="7838.4"/>
    <n v="3.0098146128680483"/>
    <n v="10129.199999999999"/>
    <n v="2287.7901853871313"/>
    <x v="0"/>
  </r>
  <r>
    <x v="4"/>
    <x v="0"/>
    <x v="6"/>
    <s v="DVL9PHTQ504TVFS"/>
    <s v="Alpha Knits Kenya"/>
    <x v="18"/>
    <s v="|10/01/02|"/>
    <n v="1980"/>
    <n v="2.57"/>
    <n v="3.43"/>
    <n v="1.5698587127158557E-3"/>
    <n v="5088.5999999999995"/>
    <n v="3.1083202511773944"/>
    <n v="6791.4000000000005"/>
    <n v="1699.6916797488236"/>
    <x v="0"/>
  </r>
  <r>
    <x v="4"/>
    <x v="0"/>
    <x v="6"/>
    <s v="DVL9PHTQ504TVFS"/>
    <s v="Alpha Knits Kenya"/>
    <x v="19"/>
    <s v="|10/01/03|"/>
    <n v="2664"/>
    <n v="2.64"/>
    <n v="3.41"/>
    <n v="1.8083182640144665E-3"/>
    <n v="7032.96"/>
    <n v="4.8173598553345389"/>
    <n v="9084.24"/>
    <n v="2046.4626401446651"/>
    <x v="0"/>
  </r>
  <r>
    <x v="4"/>
    <x v="0"/>
    <x v="6"/>
    <s v="DVL9PHTQ504TVFS"/>
    <s v="Alpha Knits Kenya"/>
    <x v="20"/>
    <s v="|10/01/04|"/>
    <n v="2136"/>
    <n v="2.38"/>
    <n v="3.66"/>
    <n v="1.0905125408942203E-3"/>
    <n v="5083.6799999999994"/>
    <n v="2.3293347873500547"/>
    <n v="7817.76"/>
    <n v="2731.7506652126508"/>
    <x v="0"/>
  </r>
  <r>
    <x v="4"/>
    <x v="0"/>
    <x v="6"/>
    <s v="DVL9PHTQ504TVFS"/>
    <s v="Alpha Knits Kenya"/>
    <x v="21"/>
    <s v="|10/01/05|"/>
    <n v="2592"/>
    <n v="2.67"/>
    <n v="3.47"/>
    <n v="1.3927576601671309E-3"/>
    <n v="6920.6399999999994"/>
    <n v="3.6100278551532035"/>
    <n v="8994.24"/>
    <n v="2069.9899721448473"/>
    <x v="0"/>
  </r>
  <r>
    <x v="4"/>
    <x v="0"/>
    <x v="6"/>
    <s v="DVL9PHTQ504TVFS"/>
    <s v="Alpha Knits Kenya"/>
    <x v="22"/>
    <s v="|10/01/06|"/>
    <n v="2556"/>
    <n v="2.87"/>
    <n v="4"/>
    <n v="1.1668611435239206E-3"/>
    <n v="7335.72"/>
    <n v="2.9824970828471411"/>
    <n v="10224"/>
    <n v="2885.2975029171525"/>
    <x v="0"/>
  </r>
  <r>
    <x v="4"/>
    <x v="0"/>
    <x v="6"/>
    <s v="DVL9PHTQ504TVFS"/>
    <s v="Alpha Knits Kenya"/>
    <x v="23"/>
    <s v="|10/01/07|"/>
    <n v="2616"/>
    <n v="2.89"/>
    <n v="3.85"/>
    <n v="1.0235414534288639E-3"/>
    <n v="7560.2400000000007"/>
    <n v="2.6775844421699078"/>
    <n v="10071.6"/>
    <n v="2508.6824155578297"/>
    <x v="0"/>
  </r>
  <r>
    <x v="4"/>
    <x v="0"/>
    <x v="6"/>
    <s v="DVL9PHTQ504TVFS"/>
    <s v="Alpha Knits Kenya"/>
    <x v="24"/>
    <s v="|10/01/08|"/>
    <n v="2640"/>
    <n v="2.85"/>
    <n v="3.57"/>
    <n v="1.1441647597254005E-3"/>
    <n v="7524"/>
    <n v="3.0205949656750573"/>
    <n v="9424.7999999999993"/>
    <n v="1897.7794050343243"/>
    <x v="0"/>
  </r>
  <r>
    <x v="4"/>
    <x v="0"/>
    <x v="6"/>
    <s v="DVL9PHTQ504TVFS"/>
    <s v="Alpha Knits Kenya"/>
    <x v="25"/>
    <s v="|10/01/09|"/>
    <n v="1428"/>
    <n v="2.42"/>
    <n v="3.52"/>
    <n v="1.1160714285714285E-3"/>
    <n v="3455.7599999999998"/>
    <n v="1.59375"/>
    <n v="5026.5600000000004"/>
    <n v="1569.2062500000006"/>
    <x v="0"/>
  </r>
  <r>
    <x v="4"/>
    <x v="0"/>
    <x v="4"/>
    <s v="DVL9PHTQ380TVFS"/>
    <s v="Fashion Point Manufacturers"/>
    <x v="26"/>
    <s v="|113/01/01|"/>
    <n v="936"/>
    <n v="2.63"/>
    <n v="3.22"/>
    <n v="1.1223344556677891E-3"/>
    <n v="2461.6799999999998"/>
    <n v="1.0505050505050506"/>
    <n v="3013.92"/>
    <n v="551.18949494949516"/>
    <x v="1"/>
  </r>
  <r>
    <x v="4"/>
    <x v="0"/>
    <x v="4"/>
    <s v="DVL9PHTQ380TVFS"/>
    <s v="Fashion Point Manufacturers"/>
    <x v="27"/>
    <s v="|113/01/04|"/>
    <n v="744"/>
    <n v="2.08"/>
    <n v="3.64"/>
    <n v="1.3812154696132596E-3"/>
    <n v="1547.52"/>
    <n v="1.0276243093922652"/>
    <n v="2708.1600000000003"/>
    <n v="1159.6123756906081"/>
    <x v="0"/>
  </r>
  <r>
    <x v="4"/>
    <x v="0"/>
    <x v="4"/>
    <s v="DVL9PHTQ380TVFS"/>
    <s v="Fashion Point Manufacturers"/>
    <x v="28"/>
    <s v="|113/01/05|"/>
    <n v="1200"/>
    <n v="2.29"/>
    <n v="3.64"/>
    <n v="1.037344398340249E-3"/>
    <n v="2748"/>
    <n v="1.2448132780082988"/>
    <n v="4368"/>
    <n v="1618.7551867219918"/>
    <x v="0"/>
  </r>
  <r>
    <x v="4"/>
    <x v="0"/>
    <x v="4"/>
    <s v="DVL9PHTQ380TVFS"/>
    <s v="Fashion Point Manufacturers"/>
    <x v="29"/>
    <s v="|113/01/09|"/>
    <n v="672"/>
    <n v="2.63"/>
    <n v="3.71"/>
    <n v="1.4306151645207439E-3"/>
    <n v="1767.36"/>
    <n v="0.96137339055793991"/>
    <n v="2493.12"/>
    <n v="724.79862660944207"/>
    <x v="1"/>
  </r>
  <r>
    <x v="4"/>
    <x v="0"/>
    <x v="4"/>
    <s v="DVL9PHTQ380TVFS"/>
    <s v="Fashion Point Manufacturers"/>
    <x v="30"/>
    <s v="|113/01/23|"/>
    <n v="996"/>
    <n v="2.15"/>
    <n v="3.91"/>
    <n v="1.2269938650306749E-3"/>
    <n v="2141.4"/>
    <n v="1.2220858895705522"/>
    <n v="3894.36"/>
    <n v="1751.7379141104295"/>
    <x v="0"/>
  </r>
  <r>
    <x v="4"/>
    <x v="0"/>
    <x v="4"/>
    <s v="DVL9PHTQ380TVFS"/>
    <s v="Fashion Point Manufacturers"/>
    <x v="31"/>
    <s v="|113/01/30|"/>
    <n v="876"/>
    <n v="2.79"/>
    <n v="3.6"/>
    <n v="1.4577259475218659E-3"/>
    <n v="2444.04"/>
    <n v="1.2769679300291545"/>
    <n v="3153.6"/>
    <n v="708.28303206997077"/>
    <x v="1"/>
  </r>
  <r>
    <x v="4"/>
    <x v="0"/>
    <x v="4"/>
    <s v="DVL9PHTQ380TVFS"/>
    <s v="Fashion Point Manufacturers"/>
    <x v="32"/>
    <s v="|113/01/33|"/>
    <n v="612"/>
    <n v="2.71"/>
    <n v="3.39"/>
    <n v="1.7730496453900709E-3"/>
    <n v="1658.52"/>
    <n v="1.0851063829787233"/>
    <n v="2074.6800000000003"/>
    <n v="415.07489361702159"/>
    <x v="1"/>
  </r>
  <r>
    <x v="4"/>
    <x v="0"/>
    <x v="4"/>
    <s v="DVL9PHTQ380TVFS"/>
    <s v="Fashion Point Manufacturers"/>
    <x v="33"/>
    <s v="|113/01/34|"/>
    <n v="1104"/>
    <n v="2.65"/>
    <n v="3.55"/>
    <n v="1.2437810945273632E-3"/>
    <n v="2925.6"/>
    <n v="1.3731343283582089"/>
    <n v="3919.2"/>
    <n v="992.22686567164169"/>
    <x v="1"/>
  </r>
  <r>
    <x v="4"/>
    <x v="0"/>
    <x v="4"/>
    <s v="DVL9PHTQ380TVFS"/>
    <s v="Fashion Point Manufacturers"/>
    <x v="34"/>
    <s v="|113/01/36|"/>
    <n v="624"/>
    <n v="2.2200000000000002"/>
    <n v="3.58"/>
    <n v="1.6474464579901153E-3"/>
    <n v="1385.2800000000002"/>
    <n v="1.0280065897858319"/>
    <n v="2233.92"/>
    <n v="847.61199341021404"/>
    <x v="1"/>
  </r>
  <r>
    <x v="4"/>
    <x v="0"/>
    <x v="4"/>
    <s v="DVL9PHTQ380TVFS"/>
    <s v="Fashion Point Manufacturers"/>
    <x v="35"/>
    <s v="|113/01/59|"/>
    <n v="708"/>
    <n v="2.5499999999999998"/>
    <n v="3.41"/>
    <n v="1.7605633802816902E-3"/>
    <n v="1805.3999999999999"/>
    <n v="1.2464788732394367"/>
    <n v="2414.2800000000002"/>
    <n v="607.63352112676091"/>
    <x v="1"/>
  </r>
  <r>
    <x v="4"/>
    <x v="0"/>
    <x v="4"/>
    <s v="DVL9PHTQ380TVFS"/>
    <s v="Fashion Point Manufacturers"/>
    <x v="36"/>
    <s v="|113/01/76|"/>
    <n v="924"/>
    <n v="2.48"/>
    <n v="3.47"/>
    <n v="1.5748031496062992E-3"/>
    <n v="2291.52"/>
    <n v="1.4551181102362205"/>
    <n v="3206.28"/>
    <n v="913.30488188976403"/>
    <x v="1"/>
  </r>
  <r>
    <x v="4"/>
    <x v="0"/>
    <x v="6"/>
    <s v="DVL9PHTQ699TVFS"/>
    <s v="Stitch Masters Kenya"/>
    <x v="37"/>
    <s v="|112/01/01|"/>
    <n v="1440"/>
    <n v="2.75"/>
    <n v="3.38"/>
    <n v="1.6233766233766235E-3"/>
    <n v="3960"/>
    <n v="2.337662337662338"/>
    <n v="4867.2"/>
    <n v="904.8623376623375"/>
    <x v="1"/>
  </r>
  <r>
    <x v="4"/>
    <x v="0"/>
    <x v="6"/>
    <s v="DVL9PHTQ699TVFS"/>
    <s v="Stitch Masters Kenya"/>
    <x v="38"/>
    <s v="|112/01/02|"/>
    <n v="2124"/>
    <n v="2.89"/>
    <n v="3.94"/>
    <n v="1.0893246187363835E-3"/>
    <n v="6138.3600000000006"/>
    <n v="2.3137254901960786"/>
    <n v="8368.56"/>
    <n v="2227.8862745098027"/>
    <x v="0"/>
  </r>
  <r>
    <x v="4"/>
    <x v="0"/>
    <x v="6"/>
    <s v="DVL9PHTQ699TVFS"/>
    <s v="Stitch Masters Kenya"/>
    <x v="39"/>
    <s v="|112/01/03|"/>
    <n v="1812"/>
    <n v="2.5099999999999998"/>
    <n v="3.35"/>
    <n v="1.8315018315018315E-3"/>
    <n v="4548.12"/>
    <n v="3.3186813186813189"/>
    <n v="6070.2"/>
    <n v="1518.7613186813187"/>
    <x v="0"/>
  </r>
  <r>
    <x v="4"/>
    <x v="0"/>
    <x v="6"/>
    <s v="DVL9PHTQ699TVFS"/>
    <s v="Stitch Masters Kenya"/>
    <x v="40"/>
    <s v="|112/01/05|"/>
    <n v="1356"/>
    <n v="2.39"/>
    <n v="3.69"/>
    <n v="1.4367816091954023E-3"/>
    <n v="3240.84"/>
    <n v="1.9482758620689655"/>
    <n v="5003.6400000000003"/>
    <n v="1760.8517241379311"/>
    <x v="0"/>
  </r>
  <r>
    <x v="4"/>
    <x v="0"/>
    <x v="3"/>
    <s v="DVL9PHTQ168TVFS"/>
    <s v="Nairobi Uniforms Ltd"/>
    <x v="41"/>
    <s v="|116/01/01|"/>
    <n v="708"/>
    <n v="4.51"/>
    <n v="5.32"/>
    <n v="1.6155088852988692E-3"/>
    <n v="3193.08"/>
    <n v="1.1437802907915995"/>
    <n v="3766.5600000000004"/>
    <n v="572.33621970920888"/>
    <x v="1"/>
  </r>
  <r>
    <x v="4"/>
    <x v="0"/>
    <x v="3"/>
    <s v="DVL9PHTQ168TVFS"/>
    <s v="Nairobi Uniforms Ltd"/>
    <x v="42"/>
    <s v="|116/01/02|"/>
    <n v="288"/>
    <n v="4.57"/>
    <n v="5.36"/>
    <n v="1.3020833333333333E-3"/>
    <n v="1316.16"/>
    <n v="0.375"/>
    <n v="1543.68"/>
    <n v="227.14499999999998"/>
    <x v="1"/>
  </r>
  <r>
    <x v="4"/>
    <x v="0"/>
    <x v="3"/>
    <s v="DVL9PHTQ168TVFS"/>
    <s v="Nairobi Uniforms Ltd"/>
    <x v="43"/>
    <s v="|116/01/03|"/>
    <n v="636"/>
    <n v="4.7"/>
    <n v="5.19"/>
    <n v="1.5847860538827259E-3"/>
    <n v="2989.2000000000003"/>
    <n v="1.0079239302694136"/>
    <n v="3300.84"/>
    <n v="310.63207606973043"/>
    <x v="1"/>
  </r>
  <r>
    <x v="4"/>
    <x v="0"/>
    <x v="3"/>
    <s v="DVL9PHTQ168TVFS"/>
    <s v="Nairobi Uniforms Ltd"/>
    <x v="44"/>
    <s v="|116/01/04|"/>
    <n v="240"/>
    <n v="4"/>
    <n v="5.18"/>
    <n v="1.2738853503184713E-3"/>
    <n v="960"/>
    <n v="0.30573248407643311"/>
    <n v="1243.1999999999998"/>
    <n v="282.89426751592339"/>
    <x v="1"/>
  </r>
  <r>
    <x v="4"/>
    <x v="0"/>
    <x v="4"/>
    <s v="DVL9PHTQ452TVFS"/>
    <s v="Workwear Industries Kenya"/>
    <x v="45"/>
    <s v="|62/10/01|"/>
    <n v="672"/>
    <n v="2.12"/>
    <n v="3.91"/>
    <n v="1.3908205841446453E-3"/>
    <n v="1424.64"/>
    <n v="0.93463143254520165"/>
    <n v="2627.52"/>
    <n v="1201.9453685674546"/>
    <x v="0"/>
  </r>
  <r>
    <x v="4"/>
    <x v="0"/>
    <x v="4"/>
    <s v="DVL9PHTQ452TVFS"/>
    <s v="Workwear Industries Kenya"/>
    <x v="46"/>
    <s v="|62/11/15|"/>
    <n v="600"/>
    <n v="2.72"/>
    <n v="3.52"/>
    <n v="1.2987012987012987E-3"/>
    <n v="1632.0000000000002"/>
    <n v="0.77922077922077926"/>
    <n v="2112"/>
    <n v="479.22077922077898"/>
    <x v="1"/>
  </r>
  <r>
    <x v="4"/>
    <x v="0"/>
    <x v="4"/>
    <s v="DVL9PHTQ452TVFS"/>
    <s v="Workwear Industries Kenya"/>
    <x v="0"/>
    <s v="|82/01/03|"/>
    <n v="1080"/>
    <n v="2.44"/>
    <n v="3.55"/>
    <n v="1.3157894736842105E-3"/>
    <n v="2635.2"/>
    <n v="1.4210526315789473"/>
    <n v="3834"/>
    <n v="1197.3789473684212"/>
    <x v="0"/>
  </r>
  <r>
    <x v="4"/>
    <x v="0"/>
    <x v="4"/>
    <s v="DVL9PHTQ452TVFS"/>
    <s v="Workwear Industries Kenya"/>
    <x v="1"/>
    <s v="|82/01/04|"/>
    <n v="900"/>
    <n v="2.39"/>
    <n v="3.32"/>
    <n v="1.2285012285012285E-3"/>
    <n v="2151"/>
    <n v="1.1056511056511056"/>
    <n v="2988"/>
    <n v="835.89434889434892"/>
    <x v="1"/>
  </r>
  <r>
    <x v="4"/>
    <x v="0"/>
    <x v="4"/>
    <s v="DVL9PHTQ452TVFS"/>
    <s v="Workwear Industries Kenya"/>
    <x v="2"/>
    <s v="|82/01/05|"/>
    <n v="636"/>
    <n v="2.61"/>
    <n v="3.97"/>
    <n v="1.7985611510791368E-3"/>
    <n v="1659.9599999999998"/>
    <n v="1.1438848920863309"/>
    <n v="2524.92"/>
    <n v="863.8161151079139"/>
    <x v="1"/>
  </r>
  <r>
    <x v="4"/>
    <x v="0"/>
    <x v="4"/>
    <s v="DVL9PHTQ452TVFS"/>
    <s v="Workwear Industries Kenya"/>
    <x v="3"/>
    <s v="|82/01/06|"/>
    <n v="996"/>
    <n v="2.17"/>
    <n v="3.56"/>
    <n v="1.0460251046025104E-3"/>
    <n v="2161.3199999999997"/>
    <n v="1.0418410041841004"/>
    <n v="3545.76"/>
    <n v="1383.3981589958164"/>
    <x v="0"/>
  </r>
  <r>
    <x v="4"/>
    <x v="0"/>
    <x v="4"/>
    <s v="DVL9PHTQ452TVFS"/>
    <s v="Workwear Industries Kenya"/>
    <x v="4"/>
    <s v="|82/01/07|"/>
    <n v="1080"/>
    <n v="2.56"/>
    <n v="3.74"/>
    <n v="1.1614401858304297E-3"/>
    <n v="2764.8"/>
    <n v="1.254355400696864"/>
    <n v="4039.2000000000003"/>
    <n v="1273.1456445993033"/>
    <x v="0"/>
  </r>
  <r>
    <x v="4"/>
    <x v="0"/>
    <x v="4"/>
    <s v="DVL9PHTQ452TVFS"/>
    <s v="Workwear Industries Kenya"/>
    <x v="5"/>
    <s v="|82/01/08|"/>
    <n v="804"/>
    <n v="2.14"/>
    <n v="3.29"/>
    <n v="1.148105625717566E-3"/>
    <n v="1720.5600000000002"/>
    <n v="0.92307692307692313"/>
    <n v="2645.16"/>
    <n v="923.67692307692278"/>
    <x v="1"/>
  </r>
  <r>
    <x v="4"/>
    <x v="0"/>
    <x v="4"/>
    <s v="DVL9PHTQ452TVFS"/>
    <s v="Workwear Industries Kenya"/>
    <x v="6"/>
    <s v="|82/01/09|"/>
    <n v="828"/>
    <n v="2.42"/>
    <n v="3.84"/>
    <n v="1.2077294685990338E-3"/>
    <n v="2003.76"/>
    <n v="1"/>
    <n v="3179.52"/>
    <n v="1174.76"/>
    <x v="0"/>
  </r>
  <r>
    <x v="4"/>
    <x v="0"/>
    <x v="4"/>
    <s v="DVL9PHTQ452TVFS"/>
    <s v="Workwear Industries Kenya"/>
    <x v="7"/>
    <s v="|82/01/11|"/>
    <n v="840"/>
    <n v="2.56"/>
    <n v="3.42"/>
    <n v="1.0395010395010396E-3"/>
    <n v="2150.4"/>
    <n v="0.87318087318087323"/>
    <n v="2872.7999999999997"/>
    <n v="721.52681912681874"/>
    <x v="1"/>
  </r>
  <r>
    <x v="4"/>
    <x v="0"/>
    <x v="4"/>
    <s v="DVL9PHTQ452TVFS"/>
    <s v="Workwear Industries Kenya"/>
    <x v="8"/>
    <s v="|82/01/12|"/>
    <n v="1200"/>
    <n v="2.44"/>
    <n v="3.75"/>
    <n v="1.0810810810810811E-3"/>
    <n v="2928"/>
    <n v="1.2972972972972974"/>
    <n v="4500"/>
    <n v="1570.7027027027027"/>
    <x v="0"/>
  </r>
  <r>
    <x v="4"/>
    <x v="0"/>
    <x v="4"/>
    <s v="DVL9PHTQ452TVFS"/>
    <s v="Workwear Industries Kenya"/>
    <x v="9"/>
    <s v="|82/01/13|"/>
    <n v="888"/>
    <n v="2.98"/>
    <n v="3.2"/>
    <n v="1.6155088852988692E-3"/>
    <n v="2646.24"/>
    <n v="1.4345718901453959"/>
    <n v="2841.6000000000004"/>
    <n v="193.92542810985518"/>
    <x v="1"/>
  </r>
  <r>
    <x v="4"/>
    <x v="0"/>
    <x v="4"/>
    <s v="DVL9PHTQ452TVFS"/>
    <s v="Workwear Industries Kenya"/>
    <x v="10"/>
    <s v="|82/01/16|"/>
    <n v="1056"/>
    <n v="2.77"/>
    <n v="3.72"/>
    <n v="1.375515818431912E-3"/>
    <n v="2925.12"/>
    <n v="1.4525447042640991"/>
    <n v="3928.32"/>
    <n v="1001.7474552957361"/>
    <x v="0"/>
  </r>
  <r>
    <x v="4"/>
    <x v="0"/>
    <x v="4"/>
    <s v="DVL9PHTQ452TVFS"/>
    <s v="Workwear Industries Kenya"/>
    <x v="11"/>
    <s v="|82/01/17|"/>
    <n v="1008"/>
    <n v="2.2200000000000002"/>
    <n v="3.62"/>
    <n v="1.5479876160990713E-3"/>
    <n v="2237.7600000000002"/>
    <n v="1.5603715170278638"/>
    <n v="3648.96"/>
    <n v="1409.6396284829721"/>
    <x v="0"/>
  </r>
  <r>
    <x v="4"/>
    <x v="0"/>
    <x v="4"/>
    <s v="DVL9PHTQ452TVFS"/>
    <s v="Workwear Industries Kenya"/>
    <x v="12"/>
    <s v="|82/01/18|"/>
    <n v="888"/>
    <n v="2.5299999999999998"/>
    <n v="3.94"/>
    <n v="1.287001287001287E-3"/>
    <n v="2246.64"/>
    <n v="1.1428571428571428"/>
    <n v="3498.72"/>
    <n v="1250.9371428571428"/>
    <x v="0"/>
  </r>
  <r>
    <x v="4"/>
    <x v="0"/>
    <x v="4"/>
    <s v="DVL9PHTQ452TVFS"/>
    <s v="Workwear Industries Kenya"/>
    <x v="13"/>
    <s v="|82/01/19|"/>
    <n v="1104"/>
    <n v="2.15"/>
    <n v="3.24"/>
    <n v="1.718213058419244E-3"/>
    <n v="2373.6"/>
    <n v="1.8969072164948453"/>
    <n v="3576.96"/>
    <n v="1201.4630927835053"/>
    <x v="0"/>
  </r>
  <r>
    <x v="4"/>
    <x v="0"/>
    <x v="4"/>
    <s v="DVL9PHTQ452TVFS"/>
    <s v="Workwear Industries Kenya"/>
    <x v="14"/>
    <s v="|82/01/20|"/>
    <n v="1080"/>
    <n v="2.4700000000000002"/>
    <n v="3.96"/>
    <n v="1.4771048744460858E-3"/>
    <n v="2667.6000000000004"/>
    <n v="1.5952732644017726"/>
    <n v="4276.8"/>
    <n v="1607.604726735598"/>
    <x v="0"/>
  </r>
  <r>
    <x v="4"/>
    <x v="0"/>
    <x v="4"/>
    <s v="DVL9PHTQ452TVFS"/>
    <s v="Workwear Industries Kenya"/>
    <x v="15"/>
    <s v="|82/01/21|"/>
    <n v="936"/>
    <n v="2.0299999999999998"/>
    <n v="3.92"/>
    <n v="1.1507479861910242E-3"/>
    <n v="1900.08"/>
    <n v="1.0771001150747985"/>
    <n v="3669.12"/>
    <n v="1767.9628998849253"/>
    <x v="0"/>
  </r>
  <r>
    <x v="4"/>
    <x v="0"/>
    <x v="4"/>
    <s v="DVL9PHTQ452TVFS"/>
    <s v="Workwear Industries Kenya"/>
    <x v="16"/>
    <s v="|82/01/22|"/>
    <n v="1104"/>
    <n v="2.65"/>
    <n v="3.56"/>
    <n v="1.0729613733905579E-3"/>
    <n v="2925.6"/>
    <n v="1.1845493562231759"/>
    <n v="3930.2400000000002"/>
    <n v="1003.4554506437771"/>
    <x v="0"/>
  </r>
  <r>
    <x v="4"/>
    <x v="0"/>
    <x v="4"/>
    <s v="DVL9PHTQ452TVFS"/>
    <s v="Workwear Industries Kenya"/>
    <x v="17"/>
    <s v="|82/01/23|"/>
    <n v="1176"/>
    <n v="2.86"/>
    <n v="3.64"/>
    <n v="1.4184397163120568E-3"/>
    <n v="3363.3599999999997"/>
    <n v="1.6680851063829789"/>
    <n v="4280.6400000000003"/>
    <n v="915.61191489361772"/>
    <x v="1"/>
  </r>
  <r>
    <x v="4"/>
    <x v="0"/>
    <x v="4"/>
    <s v="DVL9PHTQ452TVFS"/>
    <s v="Workwear Industries Kenya"/>
    <x v="18"/>
    <s v="|82/01/24|"/>
    <n v="1032"/>
    <n v="2.96"/>
    <n v="3.98"/>
    <n v="1.288659793814433E-3"/>
    <n v="3054.72"/>
    <n v="1.3298969072164948"/>
    <n v="4107.3599999999997"/>
    <n v="1051.3101030927833"/>
    <x v="0"/>
  </r>
  <r>
    <x v="4"/>
    <x v="0"/>
    <x v="4"/>
    <s v="DVL9PHTQ452TVFS"/>
    <s v="Workwear Industries Kenya"/>
    <x v="19"/>
    <s v="|82/01/25|"/>
    <n v="924"/>
    <n v="2.29"/>
    <n v="3.33"/>
    <n v="1.6077170418006431E-3"/>
    <n v="2115.96"/>
    <n v="1.4855305466237942"/>
    <n v="3076.92"/>
    <n v="959.47446945337629"/>
    <x v="1"/>
  </r>
  <r>
    <x v="4"/>
    <x v="0"/>
    <x v="4"/>
    <s v="DVL9PHTQ452TVFS"/>
    <s v="Workwear Industries Kenya"/>
    <x v="20"/>
    <s v="|82/01/26|"/>
    <n v="1164"/>
    <n v="2.73"/>
    <n v="3.79"/>
    <n v="1.0649627263045794E-3"/>
    <n v="3177.72"/>
    <n v="1.2396166134185305"/>
    <n v="4411.5600000000004"/>
    <n v="1232.6003833865821"/>
    <x v="0"/>
  </r>
  <r>
    <x v="4"/>
    <x v="0"/>
    <x v="4"/>
    <s v="DVL9PHTQ452TVFS"/>
    <s v="Workwear Industries Kenya"/>
    <x v="21"/>
    <s v="|82/01/27|"/>
    <n v="1044"/>
    <n v="2.69"/>
    <n v="3.27"/>
    <n v="1.1600928074245939E-3"/>
    <n v="2808.36"/>
    <n v="1.2111368909512761"/>
    <n v="3413.88"/>
    <n v="604.30886310904873"/>
    <x v="1"/>
  </r>
  <r>
    <x v="4"/>
    <x v="0"/>
    <x v="4"/>
    <s v="DVL9PHTQ452TVFS"/>
    <s v="Workwear Industries Kenya"/>
    <x v="22"/>
    <s v="|82/01/28|"/>
    <n v="792"/>
    <n v="2.54"/>
    <n v="3.85"/>
    <n v="1.1428571428571429E-3"/>
    <n v="2011.68"/>
    <n v="0.90514285714285725"/>
    <n v="3049.2000000000003"/>
    <n v="1036.6148571428573"/>
    <x v="0"/>
  </r>
  <r>
    <x v="4"/>
    <x v="0"/>
    <x v="4"/>
    <s v="DVL9PHTQ452TVFS"/>
    <s v="Workwear Industries Kenya"/>
    <x v="23"/>
    <s v="|82/01/29|"/>
    <n v="1068"/>
    <n v="2.27"/>
    <n v="3.71"/>
    <n v="1.4727540500736377E-3"/>
    <n v="2424.36"/>
    <n v="1.572901325478645"/>
    <n v="3962.2799999999997"/>
    <n v="1536.347098674521"/>
    <x v="0"/>
  </r>
  <r>
    <x v="4"/>
    <x v="0"/>
    <x v="4"/>
    <s v="DVL9PHTQ452TVFS"/>
    <s v="Workwear Industries Kenya"/>
    <x v="24"/>
    <s v="|82/01/30|"/>
    <n v="1176"/>
    <n v="2.36"/>
    <n v="3.58"/>
    <n v="1.7482517482517483E-3"/>
    <n v="2775.3599999999997"/>
    <n v="2.0559440559440558"/>
    <n v="4210.08"/>
    <n v="1432.6640559440561"/>
    <x v="0"/>
  </r>
  <r>
    <x v="4"/>
    <x v="0"/>
    <x v="4"/>
    <s v="DVL9PHTQ452TVFS"/>
    <s v="Workwear Industries Kenya"/>
    <x v="25"/>
    <s v="|82/01/31|"/>
    <n v="1104"/>
    <n v="2.68"/>
    <n v="3.93"/>
    <n v="1.176470588235294E-3"/>
    <n v="2958.7200000000003"/>
    <n v="1.2988235294117645"/>
    <n v="4338.72"/>
    <n v="1378.7011764705883"/>
    <x v="0"/>
  </r>
  <r>
    <x v="4"/>
    <x v="0"/>
    <x v="4"/>
    <s v="DVL9PHTQ452TVFS"/>
    <s v="Workwear Industries Kenya"/>
    <x v="26"/>
    <s v="|82/01/32|"/>
    <n v="1020"/>
    <n v="2.2599999999999998"/>
    <n v="3.98"/>
    <n v="1.2594458438287153E-3"/>
    <n v="2305.1999999999998"/>
    <n v="1.2846347607052897"/>
    <n v="4059.6"/>
    <n v="1753.1153652392948"/>
    <x v="0"/>
  </r>
  <r>
    <x v="4"/>
    <x v="0"/>
    <x v="4"/>
    <s v="DVL9PHTQ452TVFS"/>
    <s v="Workwear Industries Kenya"/>
    <x v="27"/>
    <s v="|82/01/33|"/>
    <n v="876"/>
    <n v="2.5"/>
    <n v="3.83"/>
    <n v="1.7793594306049821E-3"/>
    <n v="2190"/>
    <n v="1.5587188612099643"/>
    <n v="3355.08"/>
    <n v="1163.5212811387901"/>
    <x v="0"/>
  </r>
  <r>
    <x v="4"/>
    <x v="0"/>
    <x v="4"/>
    <s v="DVL9PHTQ452TVFS"/>
    <s v="Workwear Industries Kenya"/>
    <x v="28"/>
    <s v="|82/01/34|"/>
    <n v="1104"/>
    <n v="2.48"/>
    <n v="3.63"/>
    <n v="1.3793103448275861E-3"/>
    <n v="2737.92"/>
    <n v="1.5227586206896551"/>
    <n v="4007.52"/>
    <n v="1268.0772413793102"/>
    <x v="0"/>
  </r>
  <r>
    <x v="4"/>
    <x v="0"/>
    <x v="4"/>
    <s v="DVL9PHTQ452TVFS"/>
    <s v="Workwear Industries Kenya"/>
    <x v="29"/>
    <s v="|82/01/35|"/>
    <n v="792"/>
    <n v="2.69"/>
    <n v="3.62"/>
    <n v="1.3422818791946308E-3"/>
    <n v="2130.48"/>
    <n v="1.0630872483221476"/>
    <n v="2867.04"/>
    <n v="735.49691275167777"/>
    <x v="1"/>
  </r>
  <r>
    <x v="4"/>
    <x v="0"/>
    <x v="4"/>
    <s v="DVL9PHTQ452TVFS"/>
    <s v="Workwear Industries Kenya"/>
    <x v="30"/>
    <s v="|82/01/36|"/>
    <n v="1044"/>
    <n v="2.15"/>
    <n v="3.54"/>
    <n v="1.1037527593818985E-3"/>
    <n v="2244.6"/>
    <n v="1.1523178807947019"/>
    <n v="3695.76"/>
    <n v="1450.0076821192056"/>
    <x v="0"/>
  </r>
  <r>
    <x v="4"/>
    <x v="0"/>
    <x v="4"/>
    <s v="DVL9PHTQ452TVFS"/>
    <s v="Workwear Industries Kenya"/>
    <x v="31"/>
    <s v="|82/01/37|"/>
    <n v="780"/>
    <n v="2.0099999999999998"/>
    <n v="3.6"/>
    <n v="1.152073732718894E-3"/>
    <n v="1567.7999999999997"/>
    <n v="0.89861751152073732"/>
    <n v="2808"/>
    <n v="1239.3013824884795"/>
    <x v="0"/>
  </r>
  <r>
    <x v="4"/>
    <x v="0"/>
    <x v="4"/>
    <s v="DVL9PHTQ452TVFS"/>
    <s v="Workwear Industries Kenya"/>
    <x v="32"/>
    <s v="|82/01/38|"/>
    <n v="732"/>
    <n v="2.15"/>
    <n v="3.43"/>
    <n v="1.1013215859030838E-3"/>
    <n v="1573.8"/>
    <n v="0.80616740088105732"/>
    <n v="2510.7600000000002"/>
    <n v="936.15383259911926"/>
    <x v="1"/>
  </r>
  <r>
    <x v="4"/>
    <x v="0"/>
    <x v="4"/>
    <s v="DVL9PHTQ452TVFS"/>
    <s v="Workwear Industries Kenya"/>
    <x v="33"/>
    <s v="|82/01/39|"/>
    <n v="804"/>
    <n v="2.06"/>
    <n v="3.25"/>
    <n v="1.1574074074074073E-3"/>
    <n v="1656.24"/>
    <n v="0.93055555555555547"/>
    <n v="2613"/>
    <n v="955.82944444444445"/>
    <x v="1"/>
  </r>
  <r>
    <x v="4"/>
    <x v="0"/>
    <x v="4"/>
    <s v="DVL9PHTQ452TVFS"/>
    <s v="Workwear Industries Kenya"/>
    <x v="34"/>
    <s v="|82/01/40|"/>
    <n v="936"/>
    <n v="2.33"/>
    <n v="3.43"/>
    <n v="1.0515247108307045E-3"/>
    <n v="2180.88"/>
    <n v="0.98422712933753942"/>
    <n v="3210.48"/>
    <n v="1028.6157728706623"/>
    <x v="0"/>
  </r>
  <r>
    <x v="4"/>
    <x v="0"/>
    <x v="4"/>
    <s v="DVL9PHTQ452TVFS"/>
    <s v="Workwear Industries Kenya"/>
    <x v="35"/>
    <s v="|82/01/41|"/>
    <n v="696"/>
    <n v="2.23"/>
    <n v="3.56"/>
    <n v="1.3422818791946308E-3"/>
    <n v="1552.08"/>
    <n v="0.93422818791946305"/>
    <n v="2477.7600000000002"/>
    <n v="924.74577181208087"/>
    <x v="1"/>
  </r>
  <r>
    <x v="4"/>
    <x v="0"/>
    <x v="4"/>
    <s v="DVL9PHTQ452TVFS"/>
    <s v="Workwear Industries Kenya"/>
    <x v="36"/>
    <s v="|82/01/42|"/>
    <n v="1092"/>
    <n v="2.17"/>
    <n v="3.29"/>
    <n v="1.1049723756906078E-3"/>
    <n v="2369.64"/>
    <n v="1.2066298342541437"/>
    <n v="3592.68"/>
    <n v="1221.8333701657459"/>
    <x v="0"/>
  </r>
  <r>
    <x v="4"/>
    <x v="0"/>
    <x v="4"/>
    <s v="DVL9PHTQ452TVFS"/>
    <s v="Workwear Industries Kenya"/>
    <x v="37"/>
    <s v="|82/01/43|"/>
    <n v="660"/>
    <n v="2.97"/>
    <n v="3.4"/>
    <n v="1.1402508551881414E-3"/>
    <n v="1960.2"/>
    <n v="0.75256556442417333"/>
    <n v="2244"/>
    <n v="283.04743443557578"/>
    <x v="1"/>
  </r>
  <r>
    <x v="4"/>
    <x v="0"/>
    <x v="4"/>
    <s v="DVL9PHTQ452TVFS"/>
    <s v="Workwear Industries Kenya"/>
    <x v="38"/>
    <s v="|82/01/44|"/>
    <n v="864"/>
    <n v="2.15"/>
    <n v="3.24"/>
    <n v="1.2180267965895249E-3"/>
    <n v="1857.6"/>
    <n v="1.0523751522533495"/>
    <n v="2799.36"/>
    <n v="940.70762484774684"/>
    <x v="1"/>
  </r>
  <r>
    <x v="4"/>
    <x v="0"/>
    <x v="4"/>
    <s v="DVL9PHTQ452TVFS"/>
    <s v="Workwear Industries Kenya"/>
    <x v="39"/>
    <s v="|82/01/45|"/>
    <n v="600"/>
    <n v="2.63"/>
    <n v="3.83"/>
    <n v="1.3280212483399733E-3"/>
    <n v="1578"/>
    <n v="0.79681274900398402"/>
    <n v="2298"/>
    <n v="719.20318725099605"/>
    <x v="1"/>
  </r>
  <r>
    <x v="4"/>
    <x v="0"/>
    <x v="4"/>
    <s v="DVL9PHTQ452TVFS"/>
    <s v="Workwear Industries Kenya"/>
    <x v="40"/>
    <s v="|82/01/46|"/>
    <n v="948"/>
    <n v="2.91"/>
    <n v="3.22"/>
    <n v="1.1350737797956867E-3"/>
    <n v="2758.6800000000003"/>
    <n v="1.0760499432463111"/>
    <n v="3052.5600000000004"/>
    <n v="292.80395005675382"/>
    <x v="1"/>
  </r>
  <r>
    <x v="4"/>
    <x v="0"/>
    <x v="4"/>
    <s v="DVL9PHTQ452TVFS"/>
    <s v="Workwear Industries Kenya"/>
    <x v="41"/>
    <s v="|82/01/47|"/>
    <n v="876"/>
    <n v="2.38"/>
    <n v="3.83"/>
    <n v="1.1198208286674132E-3"/>
    <n v="2084.88"/>
    <n v="0.98096304591265393"/>
    <n v="3355.08"/>
    <n v="1269.2190369540872"/>
    <x v="0"/>
  </r>
  <r>
    <x v="4"/>
    <x v="0"/>
    <x v="4"/>
    <s v="DVL9PHTQ452TVFS"/>
    <s v="Workwear Industries Kenya"/>
    <x v="42"/>
    <s v="|82/01/48|"/>
    <n v="660"/>
    <n v="2.99"/>
    <n v="3.98"/>
    <n v="1.8050541516245488E-3"/>
    <n v="1973.4"/>
    <n v="1.1913357400722022"/>
    <n v="2626.8"/>
    <n v="652.2086642599279"/>
    <x v="1"/>
  </r>
  <r>
    <x v="4"/>
    <x v="0"/>
    <x v="4"/>
    <s v="DVL9PHTQ452TVFS"/>
    <s v="Workwear Industries Kenya"/>
    <x v="43"/>
    <s v="|82/01/49|"/>
    <n v="684"/>
    <n v="2.79"/>
    <n v="3.22"/>
    <n v="1.2376237623762376E-3"/>
    <n v="1908.3600000000001"/>
    <n v="0.84653465346534651"/>
    <n v="2202.48"/>
    <n v="293.27346534653452"/>
    <x v="1"/>
  </r>
  <r>
    <x v="4"/>
    <x v="0"/>
    <x v="4"/>
    <s v="DVL9PHTQ452TVFS"/>
    <s v="Workwear Industries Kenya"/>
    <x v="44"/>
    <s v="|82/01/50|"/>
    <n v="600"/>
    <n v="2.19"/>
    <n v="3.53"/>
    <n v="1.4814814814814814E-3"/>
    <n v="1314"/>
    <n v="0.88888888888888884"/>
    <n v="2118"/>
    <n v="803.11111111111109"/>
    <x v="1"/>
  </r>
  <r>
    <x v="4"/>
    <x v="0"/>
    <x v="4"/>
    <s v="DVL9PHTQ452TVFS"/>
    <s v="Workwear Industries Kenya"/>
    <x v="45"/>
    <s v="|82/01/51|"/>
    <n v="1080"/>
    <n v="2.5"/>
    <n v="3.44"/>
    <n v="1.1467889908256881E-3"/>
    <n v="2700"/>
    <n v="1.2385321100917432"/>
    <n v="3715.2"/>
    <n v="1013.961467889908"/>
    <x v="0"/>
  </r>
  <r>
    <x v="4"/>
    <x v="0"/>
    <x v="4"/>
    <s v="DVL9PHTQ452TVFS"/>
    <s v="Workwear Industries Kenya"/>
    <x v="46"/>
    <s v="|82/01/52|"/>
    <n v="924"/>
    <n v="2.92"/>
    <n v="3.96"/>
    <n v="1.3089005235602095E-3"/>
    <n v="2698.08"/>
    <n v="1.2094240837696335"/>
    <n v="3659.04"/>
    <n v="959.75057591623045"/>
    <x v="1"/>
  </r>
  <r>
    <x v="4"/>
    <x v="0"/>
    <x v="4"/>
    <s v="DVL9PHTQ452TVFS"/>
    <s v="Workwear Industries Kenya"/>
    <x v="0"/>
    <s v="|82/01/53|"/>
    <n v="1200"/>
    <n v="2.76"/>
    <n v="3.89"/>
    <n v="1.3869625520110957E-3"/>
    <n v="3311.9999999999995"/>
    <n v="1.664355062413315"/>
    <n v="4668"/>
    <n v="1354.3356449375872"/>
    <x v="0"/>
  </r>
  <r>
    <x v="4"/>
    <x v="0"/>
    <x v="4"/>
    <s v="DVL9PHTQ452TVFS"/>
    <s v="Workwear Industries Kenya"/>
    <x v="1"/>
    <s v="|82/01/54|"/>
    <n v="888"/>
    <n v="2.2200000000000002"/>
    <n v="3.4"/>
    <n v="1.1890606420927466E-3"/>
    <n v="1971.3600000000001"/>
    <n v="1.055885850178359"/>
    <n v="3019.2"/>
    <n v="1046.7841141498213"/>
    <x v="0"/>
  </r>
  <r>
    <x v="4"/>
    <x v="0"/>
    <x v="4"/>
    <s v="DVL9PHTQ452TVFS"/>
    <s v="Workwear Industries Kenya"/>
    <x v="2"/>
    <s v="|82/01/55|"/>
    <n v="1164"/>
    <n v="2.2599999999999998"/>
    <n v="3.45"/>
    <n v="1.7513134851138354E-3"/>
    <n v="2630.64"/>
    <n v="2.0385288966725046"/>
    <n v="4015.8"/>
    <n v="1383.1214711033278"/>
    <x v="0"/>
  </r>
  <r>
    <x v="4"/>
    <x v="0"/>
    <x v="4"/>
    <s v="DVL9PHTQ452TVFS"/>
    <s v="Workwear Industries Kenya"/>
    <x v="3"/>
    <s v="|82/01/57|"/>
    <n v="972"/>
    <n v="2.23"/>
    <n v="3.29"/>
    <n v="1.2453300124533001E-3"/>
    <n v="2167.56"/>
    <n v="1.2104607721046077"/>
    <n v="3197.88"/>
    <n v="1029.1095392278955"/>
    <x v="0"/>
  </r>
  <r>
    <x v="4"/>
    <x v="0"/>
    <x v="4"/>
    <s v="DVL9PHTQ452TVFS"/>
    <s v="Workwear Industries Kenya"/>
    <x v="4"/>
    <s v="|82/02/01|"/>
    <n v="1176"/>
    <n v="2.2400000000000002"/>
    <n v="3.7"/>
    <n v="1.2106537530266344E-3"/>
    <n v="2634.2400000000002"/>
    <n v="1.423728813559322"/>
    <n v="4351.2"/>
    <n v="1715.5362711864402"/>
    <x v="0"/>
  </r>
  <r>
    <x v="4"/>
    <x v="0"/>
    <x v="4"/>
    <s v="DVL9PHTQ452TVFS"/>
    <s v="Workwear Industries Kenya"/>
    <x v="5"/>
    <s v="|82/02/02|"/>
    <n v="1140"/>
    <n v="2.29"/>
    <n v="3.41"/>
    <n v="1.2269938650306749E-3"/>
    <n v="2610.6"/>
    <n v="1.3987730061349695"/>
    <n v="3887.4"/>
    <n v="1275.4012269938653"/>
    <x v="0"/>
  </r>
  <r>
    <x v="4"/>
    <x v="0"/>
    <x v="4"/>
    <s v="DVL9PHTQ452TVFS"/>
    <s v="Workwear Industries Kenya"/>
    <x v="6"/>
    <s v="|82/02/03|"/>
    <n v="660"/>
    <n v="2.2000000000000002"/>
    <n v="3.81"/>
    <n v="1.1890606420927466E-3"/>
    <n v="1452.0000000000002"/>
    <n v="0.78478002378121281"/>
    <n v="2514.6"/>
    <n v="1061.8152199762185"/>
    <x v="0"/>
  </r>
  <r>
    <x v="4"/>
    <x v="0"/>
    <x v="4"/>
    <s v="DVL9PHTQ452TVFS"/>
    <s v="Workwear Industries Kenya"/>
    <x v="7"/>
    <s v="|82/02/05|"/>
    <n v="792"/>
    <n v="2.37"/>
    <n v="3.72"/>
    <n v="1.440922190201729E-3"/>
    <n v="1877.0400000000002"/>
    <n v="1.1412103746397695"/>
    <n v="2946.2400000000002"/>
    <n v="1068.0587896253603"/>
    <x v="0"/>
  </r>
  <r>
    <x v="4"/>
    <x v="0"/>
    <x v="4"/>
    <s v="DVL9PHTQ452TVFS"/>
    <s v="Workwear Industries Kenya"/>
    <x v="8"/>
    <s v="|82/02/06|"/>
    <n v="768"/>
    <n v="2.1800000000000002"/>
    <n v="3.94"/>
    <n v="1.6750418760469012E-3"/>
    <n v="1674.2400000000002"/>
    <n v="1.2864321608040201"/>
    <n v="3025.92"/>
    <n v="1350.3935678391958"/>
    <x v="0"/>
  </r>
  <r>
    <x v="4"/>
    <x v="0"/>
    <x v="4"/>
    <s v="DVL9PHTQ452TVFS"/>
    <s v="Workwear Industries Kenya"/>
    <x v="9"/>
    <s v="|82/03/01|"/>
    <n v="744"/>
    <n v="2.75"/>
    <n v="3.63"/>
    <n v="1.3513513513513514E-3"/>
    <n v="2046"/>
    <n v="1.0054054054054054"/>
    <n v="2700.72"/>
    <n v="653.71459459459436"/>
    <x v="1"/>
  </r>
  <r>
    <x v="4"/>
    <x v="0"/>
    <x v="4"/>
    <s v="DVL9PHTQ767TVFS"/>
    <s v="Uniform Express Kenya"/>
    <x v="10"/>
    <s v="|26/04/18|"/>
    <n v="648"/>
    <n v="2.99"/>
    <n v="3.33"/>
    <n v="1.1428571428571429E-3"/>
    <n v="1937.5200000000002"/>
    <n v="0.74057142857142866"/>
    <n v="2157.84"/>
    <n v="219.57942857142851"/>
    <x v="1"/>
  </r>
  <r>
    <x v="4"/>
    <x v="0"/>
    <x v="4"/>
    <s v="DVL9PHTQ767TVFS"/>
    <s v="Uniform Express Kenya"/>
    <x v="11"/>
    <s v="|62/01/01|"/>
    <n v="780"/>
    <n v="2.36"/>
    <n v="3.77"/>
    <n v="1.1086474501108647E-3"/>
    <n v="1840.8"/>
    <n v="0.8647450110864745"/>
    <n v="2940.6"/>
    <n v="1098.9352549889136"/>
    <x v="0"/>
  </r>
  <r>
    <x v="4"/>
    <x v="0"/>
    <x v="4"/>
    <s v="DVL9PHTQ767TVFS"/>
    <s v="Uniform Express Kenya"/>
    <x v="12"/>
    <s v="|62/01/02|"/>
    <n v="1080"/>
    <n v="2.83"/>
    <n v="3.59"/>
    <n v="1.7331022530329288E-3"/>
    <n v="3056.4"/>
    <n v="1.8717504332755632"/>
    <n v="3877.2"/>
    <n v="818.92824956672416"/>
    <x v="1"/>
  </r>
  <r>
    <x v="4"/>
    <x v="0"/>
    <x v="4"/>
    <s v="DVL9PHTQ767TVFS"/>
    <s v="Uniform Express Kenya"/>
    <x v="13"/>
    <s v="|62/01/03|"/>
    <n v="1056"/>
    <n v="2.11"/>
    <n v="3.61"/>
    <n v="1.4641288433382138E-3"/>
    <n v="2228.16"/>
    <n v="1.5461200585651538"/>
    <n v="3812.16"/>
    <n v="1582.4538799414349"/>
    <x v="0"/>
  </r>
  <r>
    <x v="4"/>
    <x v="0"/>
    <x v="4"/>
    <s v="DVL9PHTQ767TVFS"/>
    <s v="Uniform Express Kenya"/>
    <x v="14"/>
    <s v="|62/01/04|"/>
    <n v="624"/>
    <n v="2.86"/>
    <n v="3.36"/>
    <n v="1.3717421124828531E-3"/>
    <n v="1784.6399999999999"/>
    <n v="0.8559670781893004"/>
    <n v="2096.64"/>
    <n v="311.14403292181072"/>
    <x v="1"/>
  </r>
  <r>
    <x v="4"/>
    <x v="0"/>
    <x v="4"/>
    <s v="DVL9PHTQ767TVFS"/>
    <s v="Uniform Express Kenya"/>
    <x v="15"/>
    <s v="|62/01/05|"/>
    <n v="1104"/>
    <n v="2.44"/>
    <n v="3.33"/>
    <n v="1.3315579227696406E-3"/>
    <n v="2693.7599999999998"/>
    <n v="1.4700399467376832"/>
    <n v="3676.32"/>
    <n v="981.08996005326276"/>
    <x v="1"/>
  </r>
  <r>
    <x v="4"/>
    <x v="0"/>
    <x v="4"/>
    <s v="DVL9PHTQ767TVFS"/>
    <s v="Uniform Express Kenya"/>
    <x v="16"/>
    <s v="|62/01/06|"/>
    <n v="924"/>
    <n v="2.11"/>
    <n v="3.55"/>
    <n v="1.2642225031605564E-3"/>
    <n v="1949.6399999999999"/>
    <n v="1.168141592920354"/>
    <n v="3280.2"/>
    <n v="1329.3918584070796"/>
    <x v="0"/>
  </r>
  <r>
    <x v="4"/>
    <x v="0"/>
    <x v="4"/>
    <s v="DVL9PHTQ767TVFS"/>
    <s v="Uniform Express Kenya"/>
    <x v="17"/>
    <s v="|62/01/07|"/>
    <n v="900"/>
    <n v="2.5499999999999998"/>
    <n v="3.9"/>
    <n v="1.2077294685990338E-3"/>
    <n v="2295"/>
    <n v="1.0869565217391304"/>
    <n v="3510"/>
    <n v="1213.9130434782608"/>
    <x v="0"/>
  </r>
  <r>
    <x v="4"/>
    <x v="0"/>
    <x v="4"/>
    <s v="DVL9PHTQ767TVFS"/>
    <s v="Uniform Express Kenya"/>
    <x v="18"/>
    <s v="|62/01/08|"/>
    <n v="1080"/>
    <n v="2.37"/>
    <n v="4"/>
    <n v="1.3262599469496021E-3"/>
    <n v="2559.6"/>
    <n v="1.4323607427055702"/>
    <n v="4320"/>
    <n v="1758.9676392572944"/>
    <x v="0"/>
  </r>
  <r>
    <x v="4"/>
    <x v="0"/>
    <x v="4"/>
    <s v="DVL9PHTQ767TVFS"/>
    <s v="Uniform Express Kenya"/>
    <x v="19"/>
    <s v="|62/01/09|"/>
    <n v="684"/>
    <n v="2.85"/>
    <n v="3.5"/>
    <n v="1.0493179433368311E-3"/>
    <n v="1949.4"/>
    <n v="0.71773347324239245"/>
    <n v="2394"/>
    <n v="443.88226652675752"/>
    <x v="1"/>
  </r>
  <r>
    <x v="4"/>
    <x v="0"/>
    <x v="4"/>
    <s v="DVL9PHTQ767TVFS"/>
    <s v="Uniform Express Kenya"/>
    <x v="20"/>
    <s v="|62/01/10|"/>
    <n v="972"/>
    <n v="2.46"/>
    <n v="3.43"/>
    <n v="1.5847860538827259E-3"/>
    <n v="2391.12"/>
    <n v="1.5404120443740095"/>
    <n v="3333.96"/>
    <n v="941.29958795562618"/>
    <x v="1"/>
  </r>
  <r>
    <x v="4"/>
    <x v="0"/>
    <x v="4"/>
    <s v="DVL9PHTQ767TVFS"/>
    <s v="Uniform Express Kenya"/>
    <x v="21"/>
    <s v="|62/01/11|"/>
    <n v="1044"/>
    <n v="2.57"/>
    <n v="3.47"/>
    <n v="1.0964912280701754E-3"/>
    <n v="2683.08"/>
    <n v="1.1447368421052631"/>
    <n v="3622.6800000000003"/>
    <n v="938.45526315789505"/>
    <x v="1"/>
  </r>
  <r>
    <x v="4"/>
    <x v="0"/>
    <x v="4"/>
    <s v="DVL9PHTQ767TVFS"/>
    <s v="Uniform Express Kenya"/>
    <x v="22"/>
    <s v="|62/01/12|"/>
    <n v="720"/>
    <n v="2.44"/>
    <n v="3.96"/>
    <n v="1.6806722689075631E-3"/>
    <n v="1756.8"/>
    <n v="1.2100840336134455"/>
    <n v="2851.2"/>
    <n v="1093.1899159663865"/>
    <x v="0"/>
  </r>
  <r>
    <x v="4"/>
    <x v="0"/>
    <x v="4"/>
    <s v="DVL9PHTQ767TVFS"/>
    <s v="Uniform Express Kenya"/>
    <x v="23"/>
    <s v="|62/01/13|"/>
    <n v="1188"/>
    <n v="2.17"/>
    <n v="3.98"/>
    <n v="1.3850415512465374E-3"/>
    <n v="2577.96"/>
    <n v="1.6454293628808865"/>
    <n v="4728.24"/>
    <n v="2148.6345706371189"/>
    <x v="0"/>
  </r>
  <r>
    <x v="4"/>
    <x v="0"/>
    <x v="4"/>
    <s v="DVL9PHTQ767TVFS"/>
    <s v="Uniform Express Kenya"/>
    <x v="24"/>
    <s v="|62/01/14|"/>
    <n v="1092"/>
    <n v="2.94"/>
    <n v="3.21"/>
    <n v="1.7921146953405018E-3"/>
    <n v="3210.48"/>
    <n v="1.956989247311828"/>
    <n v="3505.32"/>
    <n v="292.88301075268834"/>
    <x v="1"/>
  </r>
  <r>
    <x v="4"/>
    <x v="0"/>
    <x v="4"/>
    <s v="DVL9PHTQ767TVFS"/>
    <s v="Uniform Express Kenya"/>
    <x v="25"/>
    <s v="|62/01/15|"/>
    <n v="936"/>
    <n v="2.7"/>
    <n v="3.85"/>
    <n v="1.3966480446927375E-3"/>
    <n v="2527.2000000000003"/>
    <n v="1.3072625698324023"/>
    <n v="3603.6"/>
    <n v="1075.0927374301673"/>
    <x v="0"/>
  </r>
  <r>
    <x v="4"/>
    <x v="0"/>
    <x v="4"/>
    <s v="DVL9PHTQ767TVFS"/>
    <s v="Uniform Express Kenya"/>
    <x v="26"/>
    <s v="|62/01/16|"/>
    <n v="1008"/>
    <n v="2.1"/>
    <n v="3.24"/>
    <n v="1.152073732718894E-3"/>
    <n v="2116.8000000000002"/>
    <n v="1.1612903225806452"/>
    <n v="3265.92"/>
    <n v="1147.9587096774192"/>
    <x v="0"/>
  </r>
  <r>
    <x v="4"/>
    <x v="0"/>
    <x v="4"/>
    <s v="DVL9PHTQ767TVFS"/>
    <s v="Uniform Express Kenya"/>
    <x v="27"/>
    <s v="|62/01/17|"/>
    <n v="708"/>
    <n v="2.5299999999999998"/>
    <n v="3.91"/>
    <n v="1.25E-3"/>
    <n v="1791.2399999999998"/>
    <n v="0.88500000000000001"/>
    <n v="2768.28"/>
    <n v="976.15500000000043"/>
    <x v="1"/>
  </r>
  <r>
    <x v="4"/>
    <x v="0"/>
    <x v="4"/>
    <s v="DVL9PHTQ767TVFS"/>
    <s v="Uniform Express Kenya"/>
    <x v="28"/>
    <s v="|62/01/18|"/>
    <n v="744"/>
    <n v="2.2000000000000002"/>
    <n v="3.29"/>
    <n v="1.1235955056179776E-3"/>
    <n v="1636.8000000000002"/>
    <n v="0.83595505617977539"/>
    <n v="2447.7600000000002"/>
    <n v="810.12404494382031"/>
    <x v="1"/>
  </r>
  <r>
    <x v="4"/>
    <x v="0"/>
    <x v="4"/>
    <s v="DVL9PHTQ767TVFS"/>
    <s v="Uniform Express Kenya"/>
    <x v="29"/>
    <s v="|62/01/19|"/>
    <n v="1068"/>
    <n v="2.81"/>
    <n v="3.24"/>
    <n v="1.3003901170351106E-3"/>
    <n v="3001.08"/>
    <n v="1.388816644993498"/>
    <n v="3460.32"/>
    <n v="457.85118335500675"/>
    <x v="1"/>
  </r>
  <r>
    <x v="4"/>
    <x v="0"/>
    <x v="4"/>
    <s v="DVL9PHTQ767TVFS"/>
    <s v="Uniform Express Kenya"/>
    <x v="30"/>
    <s v="|62/01/20|"/>
    <n v="768"/>
    <n v="2.25"/>
    <n v="3.37"/>
    <n v="1.1848341232227489E-3"/>
    <n v="1728"/>
    <n v="0.90995260663507116"/>
    <n v="2588.16"/>
    <n v="859.25004739336475"/>
    <x v="1"/>
  </r>
  <r>
    <x v="4"/>
    <x v="0"/>
    <x v="4"/>
    <s v="DVL9PHTQ767TVFS"/>
    <s v="Uniform Express Kenya"/>
    <x v="31"/>
    <s v="|62/01/21|"/>
    <n v="684"/>
    <n v="2.81"/>
    <n v="3.68"/>
    <n v="1.3698630136986301E-3"/>
    <n v="1922.04"/>
    <n v="0.93698630136986305"/>
    <n v="2517.12"/>
    <n v="594.14301369863006"/>
    <x v="1"/>
  </r>
  <r>
    <x v="4"/>
    <x v="0"/>
    <x v="4"/>
    <s v="DVL9PHTQ767TVFS"/>
    <s v="Uniform Express Kenya"/>
    <x v="32"/>
    <s v="|62/01/22|"/>
    <n v="900"/>
    <n v="2.5"/>
    <n v="3.28"/>
    <n v="1.6722408026755853E-3"/>
    <n v="2250"/>
    <n v="1.5050167224080266"/>
    <n v="2952"/>
    <n v="700.49498327759193"/>
    <x v="1"/>
  </r>
  <r>
    <x v="4"/>
    <x v="0"/>
    <x v="4"/>
    <s v="DVL9PHTQ767TVFS"/>
    <s v="Uniform Express Kenya"/>
    <x v="33"/>
    <s v="|62/01/23|"/>
    <n v="672"/>
    <n v="2.88"/>
    <n v="3.8"/>
    <n v="1.3175230566534915E-3"/>
    <n v="1935.36"/>
    <n v="0.88537549407114624"/>
    <n v="2553.6"/>
    <n v="617.35462450592888"/>
    <x v="1"/>
  </r>
  <r>
    <x v="4"/>
    <x v="0"/>
    <x v="4"/>
    <s v="DVL9PHTQ767TVFS"/>
    <s v="Uniform Express Kenya"/>
    <x v="34"/>
    <s v="|62/01/24|"/>
    <n v="720"/>
    <n v="2.4900000000000002"/>
    <n v="3.49"/>
    <n v="1.1792452830188679E-3"/>
    <n v="1792.8000000000002"/>
    <n v="0.84905660377358483"/>
    <n v="2512.8000000000002"/>
    <n v="719.15094339622647"/>
    <x v="1"/>
  </r>
  <r>
    <x v="4"/>
    <x v="0"/>
    <x v="4"/>
    <s v="DVL9PHTQ767TVFS"/>
    <s v="Uniform Express Kenya"/>
    <x v="35"/>
    <s v="|62/01/25|"/>
    <n v="696"/>
    <n v="2.94"/>
    <n v="3.83"/>
    <n v="1.0405827263267431E-3"/>
    <n v="2046.24"/>
    <n v="0.72424557752341323"/>
    <n v="2665.68"/>
    <n v="618.71575442247638"/>
    <x v="1"/>
  </r>
  <r>
    <x v="4"/>
    <x v="0"/>
    <x v="4"/>
    <s v="DVL9PHTQ767TVFS"/>
    <s v="Uniform Express Kenya"/>
    <x v="36"/>
    <s v="|62/01/26|"/>
    <n v="768"/>
    <n v="2.4500000000000002"/>
    <n v="3.25"/>
    <n v="1.7211703958691911E-3"/>
    <n v="1881.6000000000001"/>
    <n v="1.3218588640275388"/>
    <n v="2496"/>
    <n v="613.07814113597237"/>
    <x v="1"/>
  </r>
  <r>
    <x v="4"/>
    <x v="0"/>
    <x v="4"/>
    <s v="DVL9PHTQ767TVFS"/>
    <s v="Uniform Express Kenya"/>
    <x v="37"/>
    <s v="|62/01/27|"/>
    <n v="792"/>
    <n v="2.37"/>
    <n v="3.39"/>
    <n v="1.176470588235294E-3"/>
    <n v="1877.0400000000002"/>
    <n v="0.93176470588235283"/>
    <n v="2684.88"/>
    <n v="806.90823529411762"/>
    <x v="1"/>
  </r>
  <r>
    <x v="4"/>
    <x v="0"/>
    <x v="4"/>
    <s v="DVL9PHTQ767TVFS"/>
    <s v="Uniform Express Kenya"/>
    <x v="38"/>
    <s v="|62/01/28|"/>
    <n v="768"/>
    <n v="2.66"/>
    <n v="3.74"/>
    <n v="1.25E-3"/>
    <n v="2042.88"/>
    <n v="0.96"/>
    <n v="2872.32"/>
    <n v="828.48"/>
    <x v="1"/>
  </r>
  <r>
    <x v="4"/>
    <x v="0"/>
    <x v="4"/>
    <s v="DVL9PHTQ767TVFS"/>
    <s v="Uniform Express Kenya"/>
    <x v="39"/>
    <s v="|62/01/29|"/>
    <n v="804"/>
    <n v="2.63"/>
    <n v="3.91"/>
    <n v="1.5151515151515152E-3"/>
    <n v="2114.52"/>
    <n v="1.2181818181818183"/>
    <n v="3143.6400000000003"/>
    <n v="1027.9018181818185"/>
    <x v="0"/>
  </r>
  <r>
    <x v="4"/>
    <x v="0"/>
    <x v="4"/>
    <s v="DVL9PHTQ767TVFS"/>
    <s v="Uniform Express Kenya"/>
    <x v="40"/>
    <s v="|62/01/30|"/>
    <n v="1092"/>
    <n v="2.04"/>
    <n v="3.84"/>
    <n v="1.5060240963855422E-3"/>
    <n v="2227.6799999999998"/>
    <n v="1.6445783132530121"/>
    <n v="4193.28"/>
    <n v="1963.9554216867468"/>
    <x v="0"/>
  </r>
  <r>
    <x v="4"/>
    <x v="0"/>
    <x v="4"/>
    <s v="DVL9PHTQ767TVFS"/>
    <s v="Uniform Express Kenya"/>
    <x v="41"/>
    <s v="|62/01/31|"/>
    <n v="1044"/>
    <n v="2.57"/>
    <n v="3.42"/>
    <n v="1.2135922330097086E-3"/>
    <n v="2683.08"/>
    <n v="1.2669902912621358"/>
    <n v="3570.48"/>
    <n v="886.13300970873797"/>
    <x v="1"/>
  </r>
  <r>
    <x v="4"/>
    <x v="0"/>
    <x v="4"/>
    <s v="DVL9PHTQ767TVFS"/>
    <s v="Uniform Express Kenya"/>
    <x v="42"/>
    <s v="|62/01/32|"/>
    <n v="864"/>
    <n v="2.82"/>
    <n v="3.68"/>
    <n v="1.1025358324145535E-3"/>
    <n v="2436.48"/>
    <n v="0.9525909592061742"/>
    <n v="3179.52"/>
    <n v="742.08740904079377"/>
    <x v="1"/>
  </r>
  <r>
    <x v="4"/>
    <x v="0"/>
    <x v="4"/>
    <s v="DVL9PHTQ767TVFS"/>
    <s v="Uniform Express Kenya"/>
    <x v="43"/>
    <s v="|62/01/33|"/>
    <n v="612"/>
    <n v="2.06"/>
    <n v="3.36"/>
    <n v="1.5313935681470138E-3"/>
    <n v="1260.72"/>
    <n v="0.93721286370597245"/>
    <n v="2056.3199999999997"/>
    <n v="794.66278713629367"/>
    <x v="1"/>
  </r>
  <r>
    <x v="4"/>
    <x v="0"/>
    <x v="4"/>
    <s v="DVL9PHTQ767TVFS"/>
    <s v="Uniform Express Kenya"/>
    <x v="44"/>
    <s v="|62/01/34|"/>
    <n v="780"/>
    <n v="2.8"/>
    <n v="3.36"/>
    <n v="1.148105625717566E-3"/>
    <n v="2184"/>
    <n v="0.89552238805970152"/>
    <n v="2620.7999999999997"/>
    <n v="435.90447761194002"/>
    <x v="1"/>
  </r>
  <r>
    <x v="4"/>
    <x v="0"/>
    <x v="4"/>
    <s v="DVL9PHTQ767TVFS"/>
    <s v="Uniform Express Kenya"/>
    <x v="45"/>
    <s v="|62/01/35|"/>
    <n v="732"/>
    <n v="2.2000000000000002"/>
    <n v="3.65"/>
    <n v="1.6313213703099511E-3"/>
    <n v="1610.4"/>
    <n v="1.1941272430668843"/>
    <n v="2671.7999999999997"/>
    <n v="1060.2058727569326"/>
    <x v="0"/>
  </r>
  <r>
    <x v="4"/>
    <x v="0"/>
    <x v="4"/>
    <s v="DVL9PHTQ767TVFS"/>
    <s v="Uniform Express Kenya"/>
    <x v="46"/>
    <s v="|62/01/36|"/>
    <n v="1032"/>
    <n v="2.38"/>
    <n v="3.52"/>
    <n v="1.5479876160990713E-3"/>
    <n v="2456.16"/>
    <n v="1.5975232198142415"/>
    <n v="3632.64"/>
    <n v="1174.8824767801857"/>
    <x v="0"/>
  </r>
  <r>
    <x v="4"/>
    <x v="0"/>
    <x v="4"/>
    <s v="DVL9PHTQ767TVFS"/>
    <s v="Uniform Express Kenya"/>
    <x v="0"/>
    <s v="|62/01/37|"/>
    <n v="888"/>
    <n v="2.5299999999999998"/>
    <n v="3.31"/>
    <n v="1.6000000000000001E-3"/>
    <n v="2246.64"/>
    <n v="1.4208000000000001"/>
    <n v="2939.28"/>
    <n v="691.21920000000034"/>
    <x v="1"/>
  </r>
  <r>
    <x v="4"/>
    <x v="0"/>
    <x v="4"/>
    <s v="DVL9PHTQ767TVFS"/>
    <s v="Uniform Express Kenya"/>
    <x v="1"/>
    <s v="|62/01/38|"/>
    <n v="720"/>
    <n v="2.39"/>
    <n v="3.51"/>
    <n v="1.3054830287206266E-3"/>
    <n v="1720.8000000000002"/>
    <n v="0.93994778067885121"/>
    <n v="2527.1999999999998"/>
    <n v="805.4600522193208"/>
    <x v="1"/>
  </r>
  <r>
    <x v="4"/>
    <x v="0"/>
    <x v="4"/>
    <s v="DVL9PHTQ767TVFS"/>
    <s v="Uniform Express Kenya"/>
    <x v="2"/>
    <s v="|62/01/39|"/>
    <n v="648"/>
    <n v="2.33"/>
    <n v="3.3"/>
    <n v="1.0822510822510823E-3"/>
    <n v="1509.8400000000001"/>
    <n v="0.70129870129870131"/>
    <n v="2138.4"/>
    <n v="627.85870129870125"/>
    <x v="1"/>
  </r>
  <r>
    <x v="4"/>
    <x v="0"/>
    <x v="4"/>
    <s v="DVL9PHTQ767TVFS"/>
    <s v="Uniform Express Kenya"/>
    <x v="3"/>
    <s v="|62/01/40|"/>
    <n v="768"/>
    <n v="2.75"/>
    <n v="3.4"/>
    <n v="1.4164305949008499E-3"/>
    <n v="2112"/>
    <n v="1.0878186968838528"/>
    <n v="2611.1999999999998"/>
    <n v="498.11218130311596"/>
    <x v="1"/>
  </r>
  <r>
    <x v="4"/>
    <x v="0"/>
    <x v="4"/>
    <s v="DVL9PHTQ767TVFS"/>
    <s v="Uniform Express Kenya"/>
    <x v="4"/>
    <s v="|62/01/41|"/>
    <n v="864"/>
    <n v="2.65"/>
    <n v="3.34"/>
    <n v="1.8083182640144665E-3"/>
    <n v="2289.6"/>
    <n v="1.5623869801084991"/>
    <n v="2885.7599999999998"/>
    <n v="594.59761301989136"/>
    <x v="1"/>
  </r>
  <r>
    <x v="4"/>
    <x v="0"/>
    <x v="4"/>
    <s v="DVL9PHTQ767TVFS"/>
    <s v="Uniform Express Kenya"/>
    <x v="5"/>
    <s v="|62/01/42|"/>
    <n v="1104"/>
    <n v="2.5099999999999998"/>
    <n v="3.4"/>
    <n v="1.148105625717566E-3"/>
    <n v="2771.04"/>
    <n v="1.2675086107921929"/>
    <n v="3753.6"/>
    <n v="981.29249138920773"/>
    <x v="1"/>
  </r>
  <r>
    <x v="4"/>
    <x v="0"/>
    <x v="4"/>
    <s v="DVL9PHTQ767TVFS"/>
    <s v="Uniform Express Kenya"/>
    <x v="6"/>
    <s v="|62/01/43|"/>
    <n v="972"/>
    <n v="2"/>
    <n v="3.86"/>
    <n v="1.4534883720930232E-3"/>
    <n v="1944"/>
    <n v="1.4127906976744187"/>
    <n v="3751.92"/>
    <n v="1806.5072093023257"/>
    <x v="0"/>
  </r>
  <r>
    <x v="4"/>
    <x v="0"/>
    <x v="4"/>
    <s v="DVL9PHTQ767TVFS"/>
    <s v="Uniform Express Kenya"/>
    <x v="7"/>
    <s v="|62/01/44|"/>
    <n v="1032"/>
    <n v="2.85"/>
    <n v="3.92"/>
    <n v="1.0309278350515464E-3"/>
    <n v="2941.2000000000003"/>
    <n v="1.0639175257731959"/>
    <n v="4045.44"/>
    <n v="1103.1760824742266"/>
    <x v="0"/>
  </r>
  <r>
    <x v="4"/>
    <x v="0"/>
    <x v="4"/>
    <s v="DVL9PHTQ767TVFS"/>
    <s v="Uniform Express Kenya"/>
    <x v="8"/>
    <s v="|62/01/45|"/>
    <n v="1104"/>
    <n v="2.06"/>
    <n v="3.63"/>
    <n v="1.4005602240896359E-3"/>
    <n v="2274.2400000000002"/>
    <n v="1.546218487394958"/>
    <n v="4007.52"/>
    <n v="1731.7337815126048"/>
    <x v="0"/>
  </r>
  <r>
    <x v="4"/>
    <x v="0"/>
    <x v="4"/>
    <s v="DVL9PHTQ767TVFS"/>
    <s v="Uniform Express Kenya"/>
    <x v="9"/>
    <s v="|62/01/46|"/>
    <n v="1080"/>
    <n v="2.85"/>
    <n v="3.55"/>
    <n v="1.128668171557562E-3"/>
    <n v="3078"/>
    <n v="1.2189616252821669"/>
    <n v="3834"/>
    <n v="754.78103837471781"/>
    <x v="1"/>
  </r>
  <r>
    <x v="4"/>
    <x v="0"/>
    <x v="4"/>
    <s v="DVL9PHTQ767TVFS"/>
    <s v="Uniform Express Kenya"/>
    <x v="10"/>
    <s v="|62/01/99|"/>
    <n v="1128"/>
    <n v="2.86"/>
    <n v="3.54"/>
    <n v="1.1389521640091116E-3"/>
    <n v="3226.08"/>
    <n v="1.284738041002278"/>
    <n v="3993.12"/>
    <n v="765.75526195899772"/>
    <x v="1"/>
  </r>
  <r>
    <x v="4"/>
    <x v="0"/>
    <x v="4"/>
    <s v="DVL9PHTQ767TVFS"/>
    <s v="Uniform Express Kenya"/>
    <x v="11"/>
    <s v="|62/02/01|"/>
    <n v="816"/>
    <n v="2.61"/>
    <n v="3.83"/>
    <n v="1.0298661174047373E-3"/>
    <n v="2129.7599999999998"/>
    <n v="0.84037075180226573"/>
    <n v="3125.28"/>
    <n v="994.67962924819813"/>
    <x v="1"/>
  </r>
  <r>
    <x v="4"/>
    <x v="0"/>
    <x v="4"/>
    <s v="DVL9PHTQ767TVFS"/>
    <s v="Uniform Express Kenya"/>
    <x v="12"/>
    <s v="|62/02/02|"/>
    <n v="1164"/>
    <n v="2.69"/>
    <n v="3.41"/>
    <n v="1.0787486515641855E-3"/>
    <n v="3131.16"/>
    <n v="1.2556634304207119"/>
    <n v="3969.2400000000002"/>
    <n v="836.82433656957971"/>
    <x v="1"/>
  </r>
  <r>
    <x v="4"/>
    <x v="0"/>
    <x v="4"/>
    <s v="DVL9PHTQ767TVFS"/>
    <s v="Uniform Express Kenya"/>
    <x v="13"/>
    <s v="|62/02/03|"/>
    <n v="960"/>
    <n v="2.84"/>
    <n v="3.77"/>
    <n v="1.7793594306049821E-3"/>
    <n v="2726.3999999999996"/>
    <n v="1.7081850533807827"/>
    <n v="3619.2"/>
    <n v="891.09181494661937"/>
    <x v="1"/>
  </r>
  <r>
    <x v="4"/>
    <x v="0"/>
    <x v="4"/>
    <s v="DVL9PHTQ767TVFS"/>
    <s v="Uniform Express Kenya"/>
    <x v="14"/>
    <s v="|62/02/04|"/>
    <n v="1068"/>
    <n v="2.08"/>
    <n v="3.54"/>
    <n v="1.1547344110854503E-3"/>
    <n v="2221.44"/>
    <n v="1.2332563510392609"/>
    <n v="3780.7200000000003"/>
    <n v="1558.046743648961"/>
    <x v="0"/>
  </r>
  <r>
    <x v="4"/>
    <x v="0"/>
    <x v="4"/>
    <s v="DVL9PHTQ767TVFS"/>
    <s v="Uniform Express Kenya"/>
    <x v="15"/>
    <s v="|62/02/05|"/>
    <n v="1032"/>
    <n v="2.08"/>
    <n v="3.39"/>
    <n v="1.2422360248447205E-3"/>
    <n v="2146.56"/>
    <n v="1.2819875776397516"/>
    <n v="3498.48"/>
    <n v="1350.6380124223604"/>
    <x v="0"/>
  </r>
  <r>
    <x v="4"/>
    <x v="0"/>
    <x v="4"/>
    <s v="DVL9PHTQ767TVFS"/>
    <s v="Uniform Express Kenya"/>
    <x v="16"/>
    <s v="|62/02/06|"/>
    <n v="600"/>
    <n v="2.4900000000000002"/>
    <n v="3.44"/>
    <n v="1.2033694344163659E-3"/>
    <n v="1494.0000000000002"/>
    <n v="0.72202166064981954"/>
    <n v="2064"/>
    <n v="569.27797833934994"/>
    <x v="1"/>
  </r>
  <r>
    <x v="4"/>
    <x v="0"/>
    <x v="4"/>
    <s v="DVL9PHTQ767TVFS"/>
    <s v="Uniform Express Kenya"/>
    <x v="17"/>
    <s v="|62/02/07|"/>
    <n v="828"/>
    <n v="2.97"/>
    <n v="3.45"/>
    <n v="1.0952902519167579E-3"/>
    <n v="2459.1600000000003"/>
    <n v="0.90690032858707559"/>
    <n v="2856.6000000000004"/>
    <n v="396.53309967141297"/>
    <x v="1"/>
  </r>
  <r>
    <x v="4"/>
    <x v="0"/>
    <x v="4"/>
    <s v="DVL9PHTQ767TVFS"/>
    <s v="Uniform Express Kenya"/>
    <x v="18"/>
    <s v="|62/02/08|"/>
    <n v="1068"/>
    <n v="2.46"/>
    <n v="3.34"/>
    <n v="1.7241379310344827E-3"/>
    <n v="2627.2799999999997"/>
    <n v="1.8413793103448275"/>
    <n v="3567.12"/>
    <n v="937.99862068965535"/>
    <x v="1"/>
  </r>
  <r>
    <x v="4"/>
    <x v="0"/>
    <x v="4"/>
    <s v="DVL9PHTQ767TVFS"/>
    <s v="Uniform Express Kenya"/>
    <x v="19"/>
    <s v="|62/02/09|"/>
    <n v="984"/>
    <n v="2.29"/>
    <n v="3.37"/>
    <n v="1.2091898428053204E-3"/>
    <n v="2253.36"/>
    <n v="1.1898428053204353"/>
    <n v="3316.08"/>
    <n v="1061.5301571946793"/>
    <x v="0"/>
  </r>
  <r>
    <x v="4"/>
    <x v="0"/>
    <x v="4"/>
    <s v="DVL9PHTQ767TVFS"/>
    <s v="Uniform Express Kenya"/>
    <x v="20"/>
    <s v="|62/02/10|"/>
    <n v="1080"/>
    <n v="2.54"/>
    <n v="3.48"/>
    <n v="1.1467889908256881E-3"/>
    <n v="2743.2"/>
    <n v="1.2385321100917432"/>
    <n v="3758.4"/>
    <n v="1013.9614678899085"/>
    <x v="0"/>
  </r>
  <r>
    <x v="4"/>
    <x v="0"/>
    <x v="4"/>
    <s v="DVL9PHTQ767TVFS"/>
    <s v="Uniform Express Kenya"/>
    <x v="21"/>
    <s v="|62/02/11|"/>
    <n v="1176"/>
    <n v="2.72"/>
    <n v="3.88"/>
    <n v="1.443001443001443E-3"/>
    <n v="3198.7200000000003"/>
    <n v="1.696969696969697"/>
    <n v="4562.88"/>
    <n v="1362.4630303030301"/>
    <x v="0"/>
  </r>
  <r>
    <x v="4"/>
    <x v="0"/>
    <x v="4"/>
    <s v="DVL9PHTQ767TVFS"/>
    <s v="Uniform Express Kenya"/>
    <x v="22"/>
    <s v="|62/02/13|"/>
    <n v="1152"/>
    <n v="2.42"/>
    <n v="3.69"/>
    <n v="1.1947431302270011E-3"/>
    <n v="2787.84"/>
    <n v="1.3763440860215053"/>
    <n v="4250.88"/>
    <n v="1461.6636559139783"/>
    <x v="0"/>
  </r>
  <r>
    <x v="4"/>
    <x v="0"/>
    <x v="4"/>
    <s v="DVL9PHTQ767TVFS"/>
    <s v="Uniform Express Kenya"/>
    <x v="23"/>
    <s v="|62/02/14|"/>
    <n v="1176"/>
    <n v="2.87"/>
    <n v="3.5"/>
    <n v="1.2315270935960591E-3"/>
    <n v="3375.1200000000003"/>
    <n v="1.4482758620689655"/>
    <n v="4116"/>
    <n v="739.4317241379307"/>
    <x v="1"/>
  </r>
  <r>
    <x v="4"/>
    <x v="0"/>
    <x v="4"/>
    <s v="DVL9PHTQ767TVFS"/>
    <s v="Uniform Express Kenya"/>
    <x v="24"/>
    <s v="|62/02/15|"/>
    <n v="648"/>
    <n v="2.35"/>
    <n v="3.2"/>
    <n v="1.2953367875647669E-3"/>
    <n v="1522.8"/>
    <n v="0.8393782383419689"/>
    <n v="2073.6"/>
    <n v="549.96062176165799"/>
    <x v="1"/>
  </r>
  <r>
    <x v="4"/>
    <x v="0"/>
    <x v="4"/>
    <s v="DVL9PHTQ767TVFS"/>
    <s v="Uniform Express Kenya"/>
    <x v="25"/>
    <s v="|62/03/01|"/>
    <n v="984"/>
    <n v="2.34"/>
    <n v="3.48"/>
    <n v="1.6051364365971107E-3"/>
    <n v="2302.56"/>
    <n v="1.579454253611557"/>
    <n v="3424.32"/>
    <n v="1120.1805457463886"/>
    <x v="0"/>
  </r>
  <r>
    <x v="4"/>
    <x v="0"/>
    <x v="4"/>
    <s v="DVL9PHTQ767TVFS"/>
    <s v="Uniform Express Kenya"/>
    <x v="26"/>
    <s v="|62/03/02|"/>
    <n v="600"/>
    <n v="2.92"/>
    <n v="3.9"/>
    <n v="1.6891891891891893E-3"/>
    <n v="1752"/>
    <n v="1.0135135135135136"/>
    <n v="2340"/>
    <n v="586.98648648648646"/>
    <x v="1"/>
  </r>
  <r>
    <x v="4"/>
    <x v="0"/>
    <x v="4"/>
    <s v="DVL9PHTQ767TVFS"/>
    <s v="Uniform Express Kenya"/>
    <x v="27"/>
    <s v="|62/03/03|"/>
    <n v="672"/>
    <n v="2.31"/>
    <n v="3.48"/>
    <n v="1.3003901170351106E-3"/>
    <n v="1552.32"/>
    <n v="0.87386215864759431"/>
    <n v="2338.56"/>
    <n v="785.36613784135238"/>
    <x v="1"/>
  </r>
  <r>
    <x v="4"/>
    <x v="0"/>
    <x v="4"/>
    <s v="DVL9PHTQ767TVFS"/>
    <s v="Uniform Express Kenya"/>
    <x v="28"/>
    <s v="|62/03/04|"/>
    <n v="936"/>
    <n v="2.09"/>
    <n v="3.77"/>
    <n v="1.6891891891891893E-3"/>
    <n v="1956.2399999999998"/>
    <n v="1.5810810810810811"/>
    <n v="3528.72"/>
    <n v="1570.898918918919"/>
    <x v="0"/>
  </r>
  <r>
    <x v="4"/>
    <x v="0"/>
    <x v="4"/>
    <s v="DVL9PHTQ767TVFS"/>
    <s v="Uniform Express Kenya"/>
    <x v="29"/>
    <s v="|62/03/05|"/>
    <n v="1020"/>
    <n v="2.76"/>
    <n v="3.58"/>
    <n v="1.1389521640091116E-3"/>
    <n v="2815.2"/>
    <n v="1.1617312072892938"/>
    <n v="3651.6"/>
    <n v="835.23826879271076"/>
    <x v="1"/>
  </r>
  <r>
    <x v="4"/>
    <x v="0"/>
    <x v="4"/>
    <s v="DVL9PHTQ767TVFS"/>
    <s v="Uniform Express Kenya"/>
    <x v="30"/>
    <s v="|62/03/06|"/>
    <n v="924"/>
    <n v="2.5499999999999998"/>
    <n v="3.57"/>
    <n v="1.6447368421052631E-3"/>
    <n v="2356.1999999999998"/>
    <n v="1.5197368421052631"/>
    <n v="3298.68"/>
    <n v="940.9602631578947"/>
    <x v="1"/>
  </r>
  <r>
    <x v="4"/>
    <x v="0"/>
    <x v="4"/>
    <s v="DVL9PHTQ767TVFS"/>
    <s v="Uniform Express Kenya"/>
    <x v="31"/>
    <s v="|62/03/07|"/>
    <n v="1104"/>
    <n v="2.56"/>
    <n v="3.75"/>
    <n v="1.0493179433368311E-3"/>
    <n v="2826.2400000000002"/>
    <n v="1.1584470094438615"/>
    <n v="4140"/>
    <n v="1312.601552990556"/>
    <x v="0"/>
  </r>
  <r>
    <x v="4"/>
    <x v="0"/>
    <x v="4"/>
    <s v="DVL9PHTQ767TVFS"/>
    <s v="Uniform Express Kenya"/>
    <x v="32"/>
    <s v="|62/03/08|"/>
    <n v="636"/>
    <n v="2.14"/>
    <n v="3.77"/>
    <n v="1.0405827263267431E-3"/>
    <n v="1361.0400000000002"/>
    <n v="0.66181061394380858"/>
    <n v="2397.7199999999998"/>
    <n v="1036.0181893860558"/>
    <x v="0"/>
  </r>
  <r>
    <x v="4"/>
    <x v="0"/>
    <x v="4"/>
    <s v="DVL9PHTQ767TVFS"/>
    <s v="Uniform Express Kenya"/>
    <x v="33"/>
    <s v="|62/03/09|"/>
    <n v="1104"/>
    <n v="2.85"/>
    <n v="3.23"/>
    <n v="1.3386880856760374E-3"/>
    <n v="3146.4"/>
    <n v="1.4779116465863453"/>
    <n v="3565.92"/>
    <n v="418.04208835341365"/>
    <x v="1"/>
  </r>
  <r>
    <x v="4"/>
    <x v="0"/>
    <x v="4"/>
    <s v="DVL9PHTQ767TVFS"/>
    <s v="Uniform Express Kenya"/>
    <x v="34"/>
    <s v="|62/03/10|"/>
    <n v="684"/>
    <n v="2.37"/>
    <n v="3.95"/>
    <n v="1.7793594306049821E-3"/>
    <n v="1621.0800000000002"/>
    <n v="1.2170818505338077"/>
    <n v="2701.8"/>
    <n v="1079.5029181494663"/>
    <x v="0"/>
  </r>
  <r>
    <x v="4"/>
    <x v="0"/>
    <x v="4"/>
    <s v="DVL9PHTQ767TVFS"/>
    <s v="Uniform Express Kenya"/>
    <x v="35"/>
    <s v="|62/03/11|"/>
    <n v="948"/>
    <n v="2.6"/>
    <n v="3.34"/>
    <n v="1.0277492291880781E-3"/>
    <n v="2464.8000000000002"/>
    <n v="0.97430626927029806"/>
    <n v="3166.3199999999997"/>
    <n v="700.54569373072923"/>
    <x v="1"/>
  </r>
  <r>
    <x v="4"/>
    <x v="0"/>
    <x v="4"/>
    <s v="DVL9PHTQ767TVFS"/>
    <s v="Uniform Express Kenya"/>
    <x v="36"/>
    <s v="|62/03/12|"/>
    <n v="1200"/>
    <n v="2.56"/>
    <n v="3.86"/>
    <n v="1.3458950201884253E-3"/>
    <n v="3072"/>
    <n v="1.6150740242261103"/>
    <n v="4632"/>
    <n v="1558.384925975774"/>
    <x v="0"/>
  </r>
  <r>
    <x v="4"/>
    <x v="0"/>
    <x v="4"/>
    <s v="DVL9PHTQ767TVFS"/>
    <s v="Uniform Express Kenya"/>
    <x v="37"/>
    <s v="|62/03/13|"/>
    <n v="972"/>
    <n v="2.57"/>
    <n v="3.46"/>
    <n v="1.4306151645207439E-3"/>
    <n v="2498.04"/>
    <n v="1.390557939914163"/>
    <n v="3363.12"/>
    <n v="863.68944206008575"/>
    <x v="1"/>
  </r>
  <r>
    <x v="4"/>
    <x v="0"/>
    <x v="4"/>
    <s v="DVL9PHTQ767TVFS"/>
    <s v="Uniform Express Kenya"/>
    <x v="38"/>
    <s v="|62/03/14|"/>
    <n v="852"/>
    <n v="2.3199999999999998"/>
    <n v="3.42"/>
    <n v="1.2562814070351759E-3"/>
    <n v="1976.6399999999999"/>
    <n v="1.0703517587939699"/>
    <n v="2913.84"/>
    <n v="936.12964824120627"/>
    <x v="1"/>
  </r>
  <r>
    <x v="4"/>
    <x v="0"/>
    <x v="4"/>
    <s v="DVL9PHTQ767TVFS"/>
    <s v="Uniform Express Kenya"/>
    <x v="39"/>
    <s v="|62/03/15|"/>
    <n v="1128"/>
    <n v="2.11"/>
    <n v="3.86"/>
    <n v="1.1574074074074073E-3"/>
    <n v="2380.08"/>
    <n v="1.3055555555555556"/>
    <n v="4354.08"/>
    <n v="1972.6944444444443"/>
    <x v="0"/>
  </r>
  <r>
    <x v="4"/>
    <x v="0"/>
    <x v="4"/>
    <s v="DVL9PHTQ767TVFS"/>
    <s v="Uniform Express Kenya"/>
    <x v="40"/>
    <s v="|62/03/16|"/>
    <n v="732"/>
    <n v="2.6"/>
    <n v="3.91"/>
    <n v="1.2254901960784314E-3"/>
    <n v="1903.2"/>
    <n v="0.8970588235294118"/>
    <n v="2862.12"/>
    <n v="958.02294117647045"/>
    <x v="1"/>
  </r>
  <r>
    <x v="4"/>
    <x v="0"/>
    <x v="4"/>
    <s v="DVL9PHTQ767TVFS"/>
    <s v="Uniform Express Kenya"/>
    <x v="41"/>
    <s v="|62/03/17|"/>
    <n v="876"/>
    <n v="2.46"/>
    <n v="3.94"/>
    <n v="1.2755102040816326E-3"/>
    <n v="2154.96"/>
    <n v="1.1173469387755102"/>
    <n v="3451.44"/>
    <n v="1295.3626530612246"/>
    <x v="0"/>
  </r>
  <r>
    <x v="4"/>
    <x v="0"/>
    <x v="4"/>
    <s v="DVL9PHTQ767TVFS"/>
    <s v="Uniform Express Kenya"/>
    <x v="42"/>
    <s v="|62/03/18|"/>
    <n v="744"/>
    <n v="2.8"/>
    <n v="3.81"/>
    <n v="1.5220700152207001E-3"/>
    <n v="2083.1999999999998"/>
    <n v="1.1324200913242009"/>
    <n v="2834.64"/>
    <n v="750.30757990867585"/>
    <x v="1"/>
  </r>
  <r>
    <x v="4"/>
    <x v="0"/>
    <x v="4"/>
    <s v="DVL9PHTQ767TVFS"/>
    <s v="Uniform Express Kenya"/>
    <x v="43"/>
    <s v="|62/03/19|"/>
    <n v="1092"/>
    <n v="2.82"/>
    <n v="3.21"/>
    <n v="1.8083182640144665E-3"/>
    <n v="3079.4399999999996"/>
    <n v="1.9746835443037973"/>
    <n v="3505.32"/>
    <n v="423.90531645569678"/>
    <x v="1"/>
  </r>
  <r>
    <x v="4"/>
    <x v="0"/>
    <x v="4"/>
    <s v="DVL9PHTQ767TVFS"/>
    <s v="Uniform Express Kenya"/>
    <x v="44"/>
    <s v="|62/03/20|"/>
    <n v="1164"/>
    <n v="2.4300000000000002"/>
    <n v="3.52"/>
    <n v="1.1494252873563218E-3"/>
    <n v="2828.52"/>
    <n v="1.3379310344827586"/>
    <n v="4097.28"/>
    <n v="1267.4220689655169"/>
    <x v="0"/>
  </r>
  <r>
    <x v="4"/>
    <x v="0"/>
    <x v="4"/>
    <s v="DVL9PHTQ767TVFS"/>
    <s v="Uniform Express Kenya"/>
    <x v="45"/>
    <s v="|62/03/21|"/>
    <n v="1200"/>
    <n v="2.86"/>
    <n v="4"/>
    <n v="1.4513788098693759E-3"/>
    <n v="3432"/>
    <n v="1.741654571843251"/>
    <n v="4800"/>
    <n v="1366.2583454281566"/>
    <x v="0"/>
  </r>
  <r>
    <x v="4"/>
    <x v="0"/>
    <x v="4"/>
    <s v="DVL9PHTQ767TVFS"/>
    <s v="Uniform Express Kenya"/>
    <x v="46"/>
    <s v="|62/03/22|"/>
    <n v="1044"/>
    <n v="2.17"/>
    <n v="3.72"/>
    <n v="1.4858841010401188E-3"/>
    <n v="2265.48"/>
    <n v="1.5512630014858839"/>
    <n v="3883.6800000000003"/>
    <n v="1616.6487369985143"/>
    <x v="0"/>
  </r>
  <r>
    <x v="4"/>
    <x v="0"/>
    <x v="4"/>
    <s v="DVL9PHTQ767TVFS"/>
    <s v="Uniform Express Kenya"/>
    <x v="0"/>
    <s v="|62/03/23|"/>
    <n v="1188"/>
    <n v="2.99"/>
    <n v="3.34"/>
    <n v="1.3966480446927375E-3"/>
    <n v="3552.1200000000003"/>
    <n v="1.6592178770949721"/>
    <n v="3967.9199999999996"/>
    <n v="414.14078212290428"/>
    <x v="1"/>
  </r>
  <r>
    <x v="4"/>
    <x v="0"/>
    <x v="4"/>
    <s v="DVL9PHTQ767TVFS"/>
    <s v="Uniform Express Kenya"/>
    <x v="1"/>
    <s v="|62/03/24|"/>
    <n v="1164"/>
    <n v="2.98"/>
    <n v="3.89"/>
    <n v="1.201923076923077E-3"/>
    <n v="3468.72"/>
    <n v="1.3990384615384617"/>
    <n v="4527.96"/>
    <n v="1057.8409615384617"/>
    <x v="0"/>
  </r>
  <r>
    <x v="4"/>
    <x v="0"/>
    <x v="4"/>
    <s v="DVL9PHTQ767TVFS"/>
    <s v="Uniform Express Kenya"/>
    <x v="2"/>
    <s v="|62/03/25|"/>
    <n v="1188"/>
    <n v="2"/>
    <n v="3.69"/>
    <n v="1.5290519877675841E-3"/>
    <n v="2376"/>
    <n v="1.8165137614678899"/>
    <n v="4383.72"/>
    <n v="2005.9034862385324"/>
    <x v="0"/>
  </r>
  <r>
    <x v="4"/>
    <x v="0"/>
    <x v="4"/>
    <s v="DVL9PHTQ767TVFS"/>
    <s v="Uniform Express Kenya"/>
    <x v="3"/>
    <s v="|62/03/26|"/>
    <n v="840"/>
    <n v="2.77"/>
    <n v="3.99"/>
    <n v="1.1467889908256881E-3"/>
    <n v="2326.8000000000002"/>
    <n v="0.96330275229357798"/>
    <n v="3351.6000000000004"/>
    <n v="1023.8366972477066"/>
    <x v="0"/>
  </r>
  <r>
    <x v="4"/>
    <x v="0"/>
    <x v="4"/>
    <s v="DVL9PHTQ767TVFS"/>
    <s v="Uniform Express Kenya"/>
    <x v="4"/>
    <s v="|62/03/27|"/>
    <n v="732"/>
    <n v="2.96"/>
    <n v="3.46"/>
    <n v="1.088139281828074E-3"/>
    <n v="2166.7199999999998"/>
    <n v="0.7965179542981502"/>
    <n v="2532.7199999999998"/>
    <n v="365.20348204570183"/>
    <x v="1"/>
  </r>
  <r>
    <x v="4"/>
    <x v="0"/>
    <x v="4"/>
    <s v="DVL9PHTQ767TVFS"/>
    <s v="Uniform Express Kenya"/>
    <x v="5"/>
    <s v="|62/03/28|"/>
    <n v="840"/>
    <n v="2.34"/>
    <n v="3.25"/>
    <n v="1.2903225806451613E-3"/>
    <n v="1965.6"/>
    <n v="1.0838709677419356"/>
    <n v="2730"/>
    <n v="763.31612903225812"/>
    <x v="1"/>
  </r>
  <r>
    <x v="4"/>
    <x v="0"/>
    <x v="4"/>
    <s v="DVL9PHTQ767TVFS"/>
    <s v="Uniform Express Kenya"/>
    <x v="6"/>
    <s v="|62/03/29|"/>
    <n v="1152"/>
    <n v="2.4500000000000002"/>
    <n v="3.96"/>
    <n v="1.1614401858304297E-3"/>
    <n v="2822.4"/>
    <n v="1.3379790940766552"/>
    <n v="4561.92"/>
    <n v="1738.1820209059233"/>
    <x v="0"/>
  </r>
  <r>
    <x v="4"/>
    <x v="0"/>
    <x v="4"/>
    <s v="DVL9PHTQ767TVFS"/>
    <s v="Uniform Express Kenya"/>
    <x v="7"/>
    <s v="|62/03/30|"/>
    <n v="984"/>
    <n v="2.66"/>
    <n v="3.28"/>
    <n v="1.1428571428571429E-3"/>
    <n v="2617.44"/>
    <n v="1.1245714285714286"/>
    <n v="3227.52"/>
    <n v="608.95542857142846"/>
    <x v="1"/>
  </r>
  <r>
    <x v="4"/>
    <x v="0"/>
    <x v="4"/>
    <s v="DVL9PHTQ767TVFS"/>
    <s v="Uniform Express Kenya"/>
    <x v="8"/>
    <s v="|62/03/31|"/>
    <n v="864"/>
    <n v="2.2799999999999998"/>
    <n v="3.85"/>
    <n v="1.277139208173691E-3"/>
    <n v="1969.9199999999998"/>
    <n v="1.103448275862069"/>
    <n v="3326.4"/>
    <n v="1355.3765517241382"/>
    <x v="0"/>
  </r>
  <r>
    <x v="4"/>
    <x v="0"/>
    <x v="4"/>
    <s v="DVL9PHTQ767TVFS"/>
    <s v="Uniform Express Kenya"/>
    <x v="9"/>
    <s v="|62/03/32|"/>
    <n v="852"/>
    <n v="2.0299999999999998"/>
    <n v="3.86"/>
    <n v="1.1025358324145535E-3"/>
    <n v="1729.56"/>
    <n v="0.93936052921719959"/>
    <n v="3288.72"/>
    <n v="1558.2206394707825"/>
    <x v="0"/>
  </r>
  <r>
    <x v="4"/>
    <x v="0"/>
    <x v="4"/>
    <s v="DVL9PHTQ767TVFS"/>
    <s v="Uniform Express Kenya"/>
    <x v="10"/>
    <s v="|62/03/33|"/>
    <n v="1116"/>
    <n v="2.2799999999999998"/>
    <n v="3.76"/>
    <n v="1.7123287671232876E-3"/>
    <n v="2544.4799999999996"/>
    <n v="1.9109589041095889"/>
    <n v="4196.16"/>
    <n v="1649.7690410958908"/>
    <x v="0"/>
  </r>
  <r>
    <x v="4"/>
    <x v="0"/>
    <x v="4"/>
    <s v="DVL9PHTQ767TVFS"/>
    <s v="Uniform Express Kenya"/>
    <x v="11"/>
    <s v="|62/03/34|"/>
    <n v="1080"/>
    <n v="2.02"/>
    <n v="3.59"/>
    <n v="1.2033694344163659E-3"/>
    <n v="2181.6"/>
    <n v="1.2996389891696751"/>
    <n v="3877.2"/>
    <n v="1694.3003610108303"/>
    <x v="0"/>
  </r>
  <r>
    <x v="4"/>
    <x v="0"/>
    <x v="4"/>
    <s v="DVL9PHTQ767TVFS"/>
    <s v="Uniform Express Kenya"/>
    <x v="12"/>
    <s v="|62/03/35|"/>
    <n v="804"/>
    <n v="2.34"/>
    <n v="3.88"/>
    <n v="1.4064697609001407E-3"/>
    <n v="1881.36"/>
    <n v="1.130801687763713"/>
    <n v="3119.52"/>
    <n v="1237.0291983122363"/>
    <x v="0"/>
  </r>
  <r>
    <x v="4"/>
    <x v="0"/>
    <x v="4"/>
    <s v="DVL9PHTQ767TVFS"/>
    <s v="Uniform Express Kenya"/>
    <x v="13"/>
    <s v="|62/03/36|"/>
    <n v="660"/>
    <n v="2.59"/>
    <n v="3.97"/>
    <n v="1.1025358324145535E-3"/>
    <n v="1709.3999999999999"/>
    <n v="0.72767364939360535"/>
    <n v="2620.2000000000003"/>
    <n v="910.07232635060677"/>
    <x v="1"/>
  </r>
  <r>
    <x v="4"/>
    <x v="0"/>
    <x v="4"/>
    <s v="DVL9PHTQ767TVFS"/>
    <s v="Uniform Express Kenya"/>
    <x v="14"/>
    <s v="|62/03/37|"/>
    <n v="1128"/>
    <n v="2.83"/>
    <n v="3.38"/>
    <n v="1.2121212121212121E-3"/>
    <n v="3192.2400000000002"/>
    <n v="1.3672727272727272"/>
    <n v="3812.64"/>
    <n v="619.0327272727269"/>
    <x v="1"/>
  </r>
  <r>
    <x v="4"/>
    <x v="0"/>
    <x v="4"/>
    <s v="DVL9PHTQ767TVFS"/>
    <s v="Uniform Express Kenya"/>
    <x v="15"/>
    <s v="|62/03/38|"/>
    <n v="708"/>
    <n v="2.66"/>
    <n v="3.41"/>
    <n v="1.1441647597254005E-3"/>
    <n v="1883.2800000000002"/>
    <n v="0.81006864988558358"/>
    <n v="2414.2800000000002"/>
    <n v="530.18993135011442"/>
    <x v="1"/>
  </r>
  <r>
    <x v="4"/>
    <x v="0"/>
    <x v="4"/>
    <s v="DVL9PHTQ767TVFS"/>
    <s v="Uniform Express Kenya"/>
    <x v="16"/>
    <s v="|62/03/39|"/>
    <n v="696"/>
    <n v="2.16"/>
    <n v="3.78"/>
    <n v="1.2437810945273632E-3"/>
    <n v="1503.3600000000001"/>
    <n v="0.86567164179104472"/>
    <n v="2630.8799999999997"/>
    <n v="1126.6543283582084"/>
    <x v="0"/>
  </r>
  <r>
    <x v="4"/>
    <x v="0"/>
    <x v="4"/>
    <s v="DVL9PHTQ767TVFS"/>
    <s v="Uniform Express Kenya"/>
    <x v="17"/>
    <s v="|62/03/40|"/>
    <n v="672"/>
    <n v="2.91"/>
    <n v="3.27"/>
    <n v="1.8281535648994515E-3"/>
    <n v="1955.52"/>
    <n v="1.2285191956124315"/>
    <n v="2197.44"/>
    <n v="240.69148080438765"/>
    <x v="1"/>
  </r>
  <r>
    <x v="4"/>
    <x v="0"/>
    <x v="4"/>
    <s v="DVL9PHTQ767TVFS"/>
    <s v="Uniform Express Kenya"/>
    <x v="18"/>
    <s v="|62/03/41|"/>
    <n v="636"/>
    <n v="2.27"/>
    <n v="3.68"/>
    <n v="1.1834319526627219E-3"/>
    <n v="1443.72"/>
    <n v="0.75266272189349115"/>
    <n v="2340.48"/>
    <n v="896.00733727810655"/>
    <x v="1"/>
  </r>
  <r>
    <x v="4"/>
    <x v="0"/>
    <x v="4"/>
    <s v="DVL9PHTQ767TVFS"/>
    <s v="Uniform Express Kenya"/>
    <x v="19"/>
    <s v="|62/03/42|"/>
    <n v="1020"/>
    <n v="2.66"/>
    <n v="3.97"/>
    <n v="1.0235414534288639E-3"/>
    <n v="2713.2000000000003"/>
    <n v="1.0440122824974412"/>
    <n v="4049.4"/>
    <n v="1335.1559877175023"/>
    <x v="0"/>
  </r>
  <r>
    <x v="4"/>
    <x v="0"/>
    <x v="4"/>
    <s v="DVL9PHTQ767TVFS"/>
    <s v="Uniform Express Kenya"/>
    <x v="20"/>
    <s v="|62/03/43|"/>
    <n v="1128"/>
    <n v="2.4"/>
    <n v="3.32"/>
    <n v="1.557632398753894E-3"/>
    <n v="2707.2"/>
    <n v="1.7570093457943925"/>
    <n v="3744.96"/>
    <n v="1036.0029906542059"/>
    <x v="0"/>
  </r>
  <r>
    <x v="4"/>
    <x v="0"/>
    <x v="4"/>
    <s v="DVL9PHTQ767TVFS"/>
    <s v="Uniform Express Kenya"/>
    <x v="21"/>
    <s v="|62/03/44|"/>
    <n v="1188"/>
    <n v="2.0099999999999998"/>
    <n v="3.89"/>
    <n v="1.1098779134295228E-3"/>
    <n v="2387.8799999999997"/>
    <n v="1.3185349611542732"/>
    <n v="4621.32"/>
    <n v="2232.1214650388456"/>
    <x v="0"/>
  </r>
  <r>
    <x v="4"/>
    <x v="0"/>
    <x v="4"/>
    <s v="DVL9PHTQ767TVFS"/>
    <s v="Uniform Express Kenya"/>
    <x v="22"/>
    <s v="|62/03/45|"/>
    <n v="948"/>
    <n v="2.44"/>
    <n v="3.31"/>
    <n v="1.7152658662092624E-3"/>
    <n v="2313.12"/>
    <n v="1.6260720411663807"/>
    <n v="3137.88"/>
    <n v="823.13392795883385"/>
    <x v="1"/>
  </r>
  <r>
    <x v="4"/>
    <x v="0"/>
    <x v="4"/>
    <s v="DVL9PHTQ767TVFS"/>
    <s v="Uniform Express Kenya"/>
    <x v="23"/>
    <s v="|62/03/46|"/>
    <n v="948"/>
    <n v="2.29"/>
    <n v="3.74"/>
    <n v="1.7452006980802793E-3"/>
    <n v="2170.92"/>
    <n v="1.6544502617801047"/>
    <n v="3545.52"/>
    <n v="1372.9455497382198"/>
    <x v="0"/>
  </r>
  <r>
    <x v="4"/>
    <x v="0"/>
    <x v="4"/>
    <s v="DVL9PHTQ767TVFS"/>
    <s v="Uniform Express Kenya"/>
    <x v="24"/>
    <s v="|62/03/47|"/>
    <n v="624"/>
    <n v="2.67"/>
    <n v="3.51"/>
    <n v="1.29366106080207E-3"/>
    <n v="1666.08"/>
    <n v="0.80724450194049169"/>
    <n v="2190.2399999999998"/>
    <n v="523.35275549805931"/>
    <x v="1"/>
  </r>
  <r>
    <x v="4"/>
    <x v="0"/>
    <x v="4"/>
    <s v="DVL9PHTQ767TVFS"/>
    <s v="Uniform Express Kenya"/>
    <x v="25"/>
    <s v="|62/03/48|"/>
    <n v="1152"/>
    <n v="2.99"/>
    <n v="3.92"/>
    <n v="1.5974440894568689E-3"/>
    <n v="3444.4800000000005"/>
    <n v="1.840255591054313"/>
    <n v="4515.84"/>
    <n v="1069.5197444089454"/>
    <x v="0"/>
  </r>
  <r>
    <x v="4"/>
    <x v="0"/>
    <x v="4"/>
    <s v="DVL9PHTQ767TVFS"/>
    <s v="Uniform Express Kenya"/>
    <x v="26"/>
    <s v="|62/03/49|"/>
    <n v="1140"/>
    <n v="2.98"/>
    <n v="3.8"/>
    <n v="1.1123470522803114E-3"/>
    <n v="3397.2"/>
    <n v="1.2680756395995552"/>
    <n v="4332"/>
    <n v="933.53192436040058"/>
    <x v="1"/>
  </r>
  <r>
    <x v="4"/>
    <x v="0"/>
    <x v="4"/>
    <s v="DVL9PHTQ767TVFS"/>
    <s v="Uniform Express Kenya"/>
    <x v="27"/>
    <s v="|62/03/50|"/>
    <n v="1152"/>
    <n v="2.89"/>
    <n v="3.98"/>
    <n v="1.5552099533437014E-3"/>
    <n v="3329.28"/>
    <n v="1.791601866251944"/>
    <n v="4584.96"/>
    <n v="1253.8883981337478"/>
    <x v="0"/>
  </r>
  <r>
    <x v="4"/>
    <x v="0"/>
    <x v="4"/>
    <s v="DVL9PHTQ767TVFS"/>
    <s v="Uniform Express Kenya"/>
    <x v="28"/>
    <s v="|62/03/51|"/>
    <n v="1152"/>
    <n v="2.42"/>
    <n v="3.77"/>
    <n v="1.6949152542372881E-3"/>
    <n v="2787.84"/>
    <n v="1.9525423728813558"/>
    <n v="4343.04"/>
    <n v="1553.2474576271184"/>
    <x v="0"/>
  </r>
  <r>
    <x v="4"/>
    <x v="0"/>
    <x v="4"/>
    <s v="DVL9PHTQ767TVFS"/>
    <s v="Uniform Express Kenya"/>
    <x v="29"/>
    <s v="|62/03/52|"/>
    <n v="1104"/>
    <n v="2.68"/>
    <n v="3.29"/>
    <n v="1.3175230566534915E-3"/>
    <n v="2958.7200000000003"/>
    <n v="1.4545454545454546"/>
    <n v="3632.16"/>
    <n v="671.9854545454541"/>
    <x v="1"/>
  </r>
  <r>
    <x v="4"/>
    <x v="0"/>
    <x v="4"/>
    <s v="DVL9PHTQ767TVFS"/>
    <s v="Uniform Express Kenya"/>
    <x v="30"/>
    <s v="|62/03/53|"/>
    <n v="1092"/>
    <n v="2.23"/>
    <n v="3.34"/>
    <n v="1.5290519877675841E-3"/>
    <n v="2435.16"/>
    <n v="1.6697247706422018"/>
    <n v="3647.2799999999997"/>
    <n v="1210.4502752293577"/>
    <x v="0"/>
  </r>
  <r>
    <x v="4"/>
    <x v="0"/>
    <x v="4"/>
    <s v="DVL9PHTQ767TVFS"/>
    <s v="Uniform Express Kenya"/>
    <x v="31"/>
    <s v="|62/03/54|"/>
    <n v="816"/>
    <n v="2.73"/>
    <n v="3.81"/>
    <n v="1.0683760683760685E-3"/>
    <n v="2227.6799999999998"/>
    <n v="0.87179487179487192"/>
    <n v="3108.96"/>
    <n v="880.40820512820528"/>
    <x v="1"/>
  </r>
  <r>
    <x v="4"/>
    <x v="0"/>
    <x v="4"/>
    <s v="DVL9PHTQ767TVFS"/>
    <s v="Uniform Express Kenya"/>
    <x v="32"/>
    <s v="|62/03/55|"/>
    <n v="612"/>
    <n v="2.1"/>
    <n v="3.53"/>
    <n v="1.4577259475218659E-3"/>
    <n v="1285.2"/>
    <n v="0.89212827988338195"/>
    <n v="2160.3599999999997"/>
    <n v="874.2678717201162"/>
    <x v="1"/>
  </r>
  <r>
    <x v="4"/>
    <x v="0"/>
    <x v="4"/>
    <s v="DVL9PHTQ767TVFS"/>
    <s v="Uniform Express Kenya"/>
    <x v="33"/>
    <s v="|62/03/56|"/>
    <n v="792"/>
    <n v="2.91"/>
    <n v="3.77"/>
    <n v="1.29366106080207E-3"/>
    <n v="2304.7200000000003"/>
    <n v="1.0245795601552394"/>
    <n v="2985.84"/>
    <n v="680.0954204398447"/>
    <x v="1"/>
  </r>
  <r>
    <x v="4"/>
    <x v="0"/>
    <x v="4"/>
    <s v="DVL9PHTQ767TVFS"/>
    <s v="Uniform Express Kenya"/>
    <x v="34"/>
    <s v="|62/03/57|"/>
    <n v="816"/>
    <n v="2.35"/>
    <n v="3.93"/>
    <n v="1.1600928074245939E-3"/>
    <n v="1917.6000000000001"/>
    <n v="0.94663573085846864"/>
    <n v="3206.88"/>
    <n v="1288.3333642691416"/>
    <x v="0"/>
  </r>
  <r>
    <x v="4"/>
    <x v="0"/>
    <x v="4"/>
    <s v="DVL9PHTQ767TVFS"/>
    <s v="Uniform Express Kenya"/>
    <x v="35"/>
    <s v="|62/03/58|"/>
    <n v="948"/>
    <n v="2.2200000000000002"/>
    <n v="3.75"/>
    <n v="1.2360939431396785E-3"/>
    <n v="2104.5600000000004"/>
    <n v="1.1718170580964151"/>
    <n v="3555"/>
    <n v="1449.2681829419032"/>
    <x v="0"/>
  </r>
  <r>
    <x v="4"/>
    <x v="0"/>
    <x v="4"/>
    <s v="DVL9PHTQ767TVFS"/>
    <s v="Uniform Express Kenya"/>
    <x v="36"/>
    <s v="|62/03/59|"/>
    <n v="1068"/>
    <n v="2.58"/>
    <n v="3.86"/>
    <n v="1.1299435028248588E-3"/>
    <n v="2755.44"/>
    <n v="1.2067796610169492"/>
    <n v="4122.4799999999996"/>
    <n v="1365.8332203389825"/>
    <x v="0"/>
  </r>
  <r>
    <x v="4"/>
    <x v="0"/>
    <x v="4"/>
    <s v="DVL9PHTQ767TVFS"/>
    <s v="Uniform Express Kenya"/>
    <x v="37"/>
    <s v="|62/03/60|"/>
    <n v="1152"/>
    <n v="2.2400000000000002"/>
    <n v="3.2"/>
    <n v="1.2531328320802004E-3"/>
    <n v="2580.4800000000005"/>
    <n v="1.4436090225563909"/>
    <n v="3686.4"/>
    <n v="1104.4763909774433"/>
    <x v="0"/>
  </r>
  <r>
    <x v="4"/>
    <x v="0"/>
    <x v="4"/>
    <s v="DVL9PHTQ767TVFS"/>
    <s v="Uniform Express Kenya"/>
    <x v="38"/>
    <s v="|62/03/61|"/>
    <n v="972"/>
    <n v="2.4300000000000002"/>
    <n v="3.3"/>
    <n v="1.7152658662092624E-3"/>
    <n v="2361.96"/>
    <n v="1.6672384219554031"/>
    <n v="3207.6"/>
    <n v="843.97276157804447"/>
    <x v="1"/>
  </r>
  <r>
    <x v="4"/>
    <x v="0"/>
    <x v="4"/>
    <s v="DVL9PHTQ767TVFS"/>
    <s v="Uniform Express Kenya"/>
    <x v="39"/>
    <s v="|62/03/62|"/>
    <n v="792"/>
    <n v="2.4700000000000002"/>
    <n v="3.35"/>
    <n v="1.5822784810126582E-3"/>
    <n v="1956.2400000000002"/>
    <n v="1.2531645569620253"/>
    <n v="2653.2000000000003"/>
    <n v="695.70683544303802"/>
    <x v="1"/>
  </r>
  <r>
    <x v="4"/>
    <x v="0"/>
    <x v="4"/>
    <s v="DVL9PHTQ767TVFS"/>
    <s v="Uniform Express Kenya"/>
    <x v="40"/>
    <s v="|62/03/63|"/>
    <n v="1020"/>
    <n v="2.97"/>
    <n v="3.57"/>
    <n v="1.6260162601626016E-3"/>
    <n v="3029.4"/>
    <n v="1.6585365853658536"/>
    <n v="3641.3999999999996"/>
    <n v="610.34146341463372"/>
    <x v="1"/>
  </r>
  <r>
    <x v="4"/>
    <x v="0"/>
    <x v="4"/>
    <s v="DVL9PHTQ767TVFS"/>
    <s v="Uniform Express Kenya"/>
    <x v="41"/>
    <s v="|62/03/64|"/>
    <n v="1080"/>
    <n v="2.34"/>
    <n v="3.4"/>
    <n v="1.5723270440251573E-3"/>
    <n v="2527.1999999999998"/>
    <n v="1.6981132075471699"/>
    <n v="3672"/>
    <n v="1143.1018867924531"/>
    <x v="0"/>
  </r>
  <r>
    <x v="4"/>
    <x v="0"/>
    <x v="4"/>
    <s v="DVL9PHTQ767TVFS"/>
    <s v="Uniform Express Kenya"/>
    <x v="42"/>
    <s v="|62/03/66|"/>
    <n v="600"/>
    <n v="2.65"/>
    <n v="3.6"/>
    <n v="1.0638297872340426E-3"/>
    <n v="1590"/>
    <n v="0.63829787234042556"/>
    <n v="2160"/>
    <n v="569.36170212765956"/>
    <x v="1"/>
  </r>
  <r>
    <x v="4"/>
    <x v="0"/>
    <x v="4"/>
    <s v="DVL9PHTQ767TVFS"/>
    <s v="Uniform Express Kenya"/>
    <x v="43"/>
    <s v="|62/03/68|"/>
    <n v="684"/>
    <n v="2.78"/>
    <n v="3.95"/>
    <n v="1.6286644951140066E-3"/>
    <n v="1901.5199999999998"/>
    <n v="1.1140065146579805"/>
    <n v="2701.8"/>
    <n v="799.16599348534248"/>
    <x v="1"/>
  </r>
  <r>
    <x v="4"/>
    <x v="0"/>
    <x v="4"/>
    <s v="DVL9PHTQ767TVFS"/>
    <s v="Uniform Express Kenya"/>
    <x v="44"/>
    <s v="|62/03/69|"/>
    <n v="912"/>
    <n v="2.76"/>
    <n v="3.81"/>
    <n v="1.3513513513513514E-3"/>
    <n v="2517.12"/>
    <n v="1.2324324324324325"/>
    <n v="3474.7200000000003"/>
    <n v="956.3675675675679"/>
    <x v="1"/>
  </r>
  <r>
    <x v="4"/>
    <x v="0"/>
    <x v="4"/>
    <s v="DVL9PHTQ767TVFS"/>
    <s v="Uniform Express Kenya"/>
    <x v="45"/>
    <s v="|62/03/72|"/>
    <n v="1008"/>
    <n v="2.66"/>
    <n v="3.22"/>
    <n v="1.1467889908256881E-3"/>
    <n v="2681.28"/>
    <n v="1.1559633027522938"/>
    <n v="3245.76"/>
    <n v="563.32403669724772"/>
    <x v="1"/>
  </r>
  <r>
    <x v="4"/>
    <x v="0"/>
    <x v="4"/>
    <s v="DVL9PHTQ767TVFS"/>
    <s v="Uniform Express Kenya"/>
    <x v="46"/>
    <s v="|62/03/73|"/>
    <n v="672"/>
    <n v="2.0099999999999998"/>
    <n v="3.58"/>
    <n v="1.3850415512465374E-3"/>
    <n v="1350.7199999999998"/>
    <n v="0.93074792243767313"/>
    <n v="2405.7600000000002"/>
    <n v="1054.1092520775628"/>
    <x v="0"/>
  </r>
  <r>
    <x v="4"/>
    <x v="0"/>
    <x v="4"/>
    <s v="DVL9PHTQ767TVFS"/>
    <s v="Uniform Express Kenya"/>
    <x v="0"/>
    <s v="|62/03/74|"/>
    <n v="636"/>
    <n v="2.38"/>
    <n v="3.8"/>
    <n v="1.4367816091954023E-3"/>
    <n v="1513.6799999999998"/>
    <n v="0.9137931034482758"/>
    <n v="2416.7999999999997"/>
    <n v="902.20620689655163"/>
    <x v="1"/>
  </r>
  <r>
    <x v="4"/>
    <x v="0"/>
    <x v="4"/>
    <s v="DVL9PHTQ767TVFS"/>
    <s v="Uniform Express Kenya"/>
    <x v="1"/>
    <s v="|62/03/75|"/>
    <n v="1116"/>
    <n v="2.08"/>
    <n v="3.24"/>
    <n v="1.6835016835016834E-3"/>
    <n v="2321.2800000000002"/>
    <n v="1.8787878787878787"/>
    <n v="3615.84"/>
    <n v="1292.681212121212"/>
    <x v="0"/>
  </r>
  <r>
    <x v="4"/>
    <x v="0"/>
    <x v="4"/>
    <s v="DVL9PHTQ767TVFS"/>
    <s v="Uniform Express Kenya"/>
    <x v="2"/>
    <s v="|62/03/76|"/>
    <n v="1056"/>
    <n v="2.02"/>
    <n v="3.51"/>
    <n v="1.6666666666666668E-3"/>
    <n v="2133.12"/>
    <n v="1.76"/>
    <n v="3706.56"/>
    <n v="1571.68"/>
    <x v="0"/>
  </r>
  <r>
    <x v="4"/>
    <x v="0"/>
    <x v="4"/>
    <s v="DVL9PHTQ767TVFS"/>
    <s v="Uniform Express Kenya"/>
    <x v="3"/>
    <s v="|62/03/77|"/>
    <n v="936"/>
    <n v="2.5099999999999998"/>
    <n v="3.4"/>
    <n v="1.6207455429497568E-3"/>
    <n v="2349.3599999999997"/>
    <n v="1.5170178282009723"/>
    <n v="3182.4"/>
    <n v="831.52298217179941"/>
    <x v="1"/>
  </r>
  <r>
    <x v="4"/>
    <x v="0"/>
    <x v="4"/>
    <s v="DVL9PHTQ767TVFS"/>
    <s v="Uniform Express Kenya"/>
    <x v="4"/>
    <s v="|62/03/78|"/>
    <n v="828"/>
    <n v="2.2000000000000002"/>
    <n v="3.83"/>
    <n v="1.1750881316098707E-3"/>
    <n v="1821.6000000000001"/>
    <n v="0.97297297297297292"/>
    <n v="3171.2400000000002"/>
    <n v="1348.6670270270272"/>
    <x v="0"/>
  </r>
  <r>
    <x v="4"/>
    <x v="0"/>
    <x v="4"/>
    <s v="DVL9PHTQ767TVFS"/>
    <s v="Uniform Express Kenya"/>
    <x v="5"/>
    <s v="|62/03/79|"/>
    <n v="1032"/>
    <n v="2.12"/>
    <n v="3.69"/>
    <n v="1.0449320794148381E-3"/>
    <n v="2187.84"/>
    <n v="1.0783699059561129"/>
    <n v="3808.08"/>
    <n v="1619.1616300940436"/>
    <x v="0"/>
  </r>
  <r>
    <x v="4"/>
    <x v="0"/>
    <x v="4"/>
    <s v="DVL9PHTQ767TVFS"/>
    <s v="Uniform Express Kenya"/>
    <x v="6"/>
    <s v="|62/04/01|"/>
    <n v="840"/>
    <n v="2.88"/>
    <n v="3.3"/>
    <n v="1.1185682326621924E-3"/>
    <n v="2419.1999999999998"/>
    <n v="0.93959731543624159"/>
    <n v="2772"/>
    <n v="351.86040268456395"/>
    <x v="1"/>
  </r>
  <r>
    <x v="4"/>
    <x v="0"/>
    <x v="4"/>
    <s v="DVL9PHTQ767TVFS"/>
    <s v="Uniform Express Kenya"/>
    <x v="7"/>
    <s v="|62/04/02|"/>
    <n v="732"/>
    <n v="2.0699999999999998"/>
    <n v="3.9"/>
    <n v="1.7921146953405018E-3"/>
    <n v="1515.2399999999998"/>
    <n v="1.3118279569892473"/>
    <n v="2854.7999999999997"/>
    <n v="1338.2481720430108"/>
    <x v="0"/>
  </r>
  <r>
    <x v="4"/>
    <x v="0"/>
    <x v="4"/>
    <s v="DVL9PHTQ767TVFS"/>
    <s v="Uniform Express Kenya"/>
    <x v="8"/>
    <s v="|62/04/03|"/>
    <n v="792"/>
    <n v="2.8"/>
    <n v="3.86"/>
    <n v="1.4388489208633094E-3"/>
    <n v="2217.6"/>
    <n v="1.1395683453237411"/>
    <n v="3057.12"/>
    <n v="838.38043165467627"/>
    <x v="1"/>
  </r>
  <r>
    <x v="4"/>
    <x v="0"/>
    <x v="4"/>
    <s v="DVL9PHTQ767TVFS"/>
    <s v="Uniform Express Kenya"/>
    <x v="9"/>
    <s v="|62/04/04|"/>
    <n v="1140"/>
    <n v="2.81"/>
    <n v="3.45"/>
    <n v="1.6949152542372881E-3"/>
    <n v="3203.4"/>
    <n v="1.9322033898305084"/>
    <n v="3933"/>
    <n v="727.66779661016938"/>
    <x v="1"/>
  </r>
  <r>
    <x v="4"/>
    <x v="0"/>
    <x v="4"/>
    <s v="DVL9PHTQ767TVFS"/>
    <s v="Uniform Express Kenya"/>
    <x v="10"/>
    <s v="|62/04/05|"/>
    <n v="636"/>
    <n v="2.25"/>
    <n v="3.4"/>
    <n v="1.2787723785166241E-3"/>
    <n v="1431"/>
    <n v="0.81329923273657301"/>
    <n v="2162.4"/>
    <n v="730.58670076726355"/>
    <x v="1"/>
  </r>
  <r>
    <x v="4"/>
    <x v="0"/>
    <x v="4"/>
    <s v="DVL9PHTQ767TVFS"/>
    <s v="Uniform Express Kenya"/>
    <x v="11"/>
    <s v="|62/04/06|"/>
    <n v="888"/>
    <n v="2.44"/>
    <n v="3.52"/>
    <n v="1.0775862068965517E-3"/>
    <n v="2166.7199999999998"/>
    <n v="0.9568965517241379"/>
    <n v="3125.76"/>
    <n v="958.08310344827623"/>
    <x v="1"/>
  </r>
  <r>
    <x v="4"/>
    <x v="0"/>
    <x v="4"/>
    <s v="DVL9PHTQ767TVFS"/>
    <s v="Uniform Express Kenya"/>
    <x v="12"/>
    <s v="|62/04/07|"/>
    <n v="780"/>
    <n v="2.48"/>
    <n v="3.26"/>
    <n v="1.5082956259426848E-3"/>
    <n v="1934.4"/>
    <n v="1.1764705882352942"/>
    <n v="2542.7999999999997"/>
    <n v="607.22352941176439"/>
    <x v="1"/>
  </r>
  <r>
    <x v="4"/>
    <x v="0"/>
    <x v="4"/>
    <s v="DVL9PHTQ767TVFS"/>
    <s v="Uniform Express Kenya"/>
    <x v="13"/>
    <s v="|62/04/08|"/>
    <n v="624"/>
    <n v="2.83"/>
    <n v="3.62"/>
    <n v="1.3192612137203166E-3"/>
    <n v="1765.92"/>
    <n v="0.82321899736147752"/>
    <n v="2258.88"/>
    <n v="492.13678100263854"/>
    <x v="1"/>
  </r>
  <r>
    <x v="4"/>
    <x v="0"/>
    <x v="4"/>
    <s v="DVL9PHTQ767TVFS"/>
    <s v="Uniform Express Kenya"/>
    <x v="14"/>
    <s v="|62/04/09|"/>
    <n v="624"/>
    <n v="2.8"/>
    <n v="3.4"/>
    <n v="1.4513788098693759E-3"/>
    <n v="1747.1999999999998"/>
    <n v="0.90566037735849059"/>
    <n v="2121.6"/>
    <n v="373.49433962264158"/>
    <x v="1"/>
  </r>
  <r>
    <x v="4"/>
    <x v="0"/>
    <x v="4"/>
    <s v="DVL9PHTQ767TVFS"/>
    <s v="Uniform Express Kenya"/>
    <x v="15"/>
    <s v="|62/04/10|"/>
    <n v="1068"/>
    <n v="2.65"/>
    <n v="3.79"/>
    <n v="1.1792452830188679E-3"/>
    <n v="2830.2"/>
    <n v="1.2594339622641508"/>
    <n v="4047.7200000000003"/>
    <n v="1216.2605660377362"/>
    <x v="0"/>
  </r>
  <r>
    <x v="4"/>
    <x v="0"/>
    <x v="4"/>
    <s v="DVL9PHTQ767TVFS"/>
    <s v="Uniform Express Kenya"/>
    <x v="16"/>
    <s v="|62/04/11|"/>
    <n v="924"/>
    <n v="2.96"/>
    <n v="3.61"/>
    <n v="1.287001287001287E-3"/>
    <n v="2735.04"/>
    <n v="1.1891891891891893"/>
    <n v="3335.64"/>
    <n v="599.41081081081074"/>
    <x v="1"/>
  </r>
  <r>
    <x v="4"/>
    <x v="0"/>
    <x v="4"/>
    <s v="DVL9PHTQ767TVFS"/>
    <s v="Uniform Express Kenya"/>
    <x v="17"/>
    <s v="|62/04/13|"/>
    <n v="1104"/>
    <n v="2.72"/>
    <n v="3.2"/>
    <n v="1.1534025374855825E-3"/>
    <n v="3002.88"/>
    <n v="1.273356401384083"/>
    <n v="3532.8"/>
    <n v="528.64664359861604"/>
    <x v="1"/>
  </r>
  <r>
    <x v="4"/>
    <x v="0"/>
    <x v="4"/>
    <s v="DVL9PHTQ767TVFS"/>
    <s v="Uniform Express Kenya"/>
    <x v="18"/>
    <s v="|62/04/14|"/>
    <n v="1128"/>
    <n v="2.21"/>
    <n v="3.27"/>
    <n v="1.589825119236884E-3"/>
    <n v="2492.88"/>
    <n v="1.7933227344992051"/>
    <n v="3688.56"/>
    <n v="1193.8866772655006"/>
    <x v="0"/>
  </r>
  <r>
    <x v="4"/>
    <x v="0"/>
    <x v="4"/>
    <s v="DVL9PHTQ767TVFS"/>
    <s v="Uniform Express Kenya"/>
    <x v="19"/>
    <s v="|62/04/15|"/>
    <n v="828"/>
    <n v="2.04"/>
    <n v="3.8"/>
    <n v="1.8181818181818182E-3"/>
    <n v="1689.1200000000001"/>
    <n v="1.5054545454545454"/>
    <n v="3146.3999999999996"/>
    <n v="1455.774545454545"/>
    <x v="0"/>
  </r>
  <r>
    <x v="4"/>
    <x v="0"/>
    <x v="4"/>
    <s v="DVL9PHTQ767TVFS"/>
    <s v="Uniform Express Kenya"/>
    <x v="20"/>
    <s v="|62/04/16|"/>
    <n v="840"/>
    <n v="2.96"/>
    <n v="3.74"/>
    <n v="1.3986013986013986E-3"/>
    <n v="2486.4"/>
    <n v="1.1748251748251748"/>
    <n v="3141.6000000000004"/>
    <n v="654.0251748251751"/>
    <x v="1"/>
  </r>
  <r>
    <x v="4"/>
    <x v="0"/>
    <x v="4"/>
    <s v="DVL9PHTQ767TVFS"/>
    <s v="Uniform Express Kenya"/>
    <x v="21"/>
    <s v="|62/04/17|"/>
    <n v="816"/>
    <n v="2.6"/>
    <n v="3.71"/>
    <n v="1.0460251046025104E-3"/>
    <n v="2121.6"/>
    <n v="0.85355648535564843"/>
    <n v="3027.36"/>
    <n v="904.90644351464459"/>
    <x v="1"/>
  </r>
  <r>
    <x v="4"/>
    <x v="0"/>
    <x v="4"/>
    <s v="DVL9PHTQ767TVFS"/>
    <s v="Uniform Express Kenya"/>
    <x v="22"/>
    <s v="|62/04/18|"/>
    <n v="1116"/>
    <n v="2.0699999999999998"/>
    <n v="3.96"/>
    <n v="1.2106537530266344E-3"/>
    <n v="2310.12"/>
    <n v="1.3510895883777241"/>
    <n v="4419.3599999999997"/>
    <n v="2107.888910411622"/>
    <x v="0"/>
  </r>
  <r>
    <x v="4"/>
    <x v="0"/>
    <x v="4"/>
    <s v="DVL9PHTQ767TVFS"/>
    <s v="Uniform Express Kenya"/>
    <x v="23"/>
    <s v="|62/04/19|"/>
    <n v="1032"/>
    <n v="2.15"/>
    <n v="3.92"/>
    <n v="1.7123287671232876E-3"/>
    <n v="2218.7999999999997"/>
    <n v="1.7671232876712328"/>
    <n v="4045.44"/>
    <n v="1824.8728767123291"/>
    <x v="0"/>
  </r>
  <r>
    <x v="4"/>
    <x v="0"/>
    <x v="4"/>
    <s v="DVL9PHTQ767TVFS"/>
    <s v="Uniform Express Kenya"/>
    <x v="24"/>
    <s v="|62/04/20|"/>
    <n v="1188"/>
    <n v="2.16"/>
    <n v="3.48"/>
    <n v="1.4814814814814814E-3"/>
    <n v="2566.0800000000004"/>
    <n v="1.76"/>
    <n v="4134.24"/>
    <n v="1566.3999999999994"/>
    <x v="0"/>
  </r>
  <r>
    <x v="4"/>
    <x v="0"/>
    <x v="4"/>
    <s v="DVL9PHTQ767TVFS"/>
    <s v="Uniform Express Kenya"/>
    <x v="25"/>
    <s v="|62/04/21|"/>
    <n v="1116"/>
    <n v="2.25"/>
    <n v="3.24"/>
    <n v="1.4534883720930232E-3"/>
    <n v="2511"/>
    <n v="1.6220930232558139"/>
    <n v="3615.84"/>
    <n v="1103.2179069767444"/>
    <x v="0"/>
  </r>
  <r>
    <x v="4"/>
    <x v="0"/>
    <x v="4"/>
    <s v="DVL9PHTQ767TVFS"/>
    <s v="Uniform Express Kenya"/>
    <x v="26"/>
    <s v="|62/04/23|"/>
    <n v="948"/>
    <n v="2.94"/>
    <n v="3.24"/>
    <n v="1.8148820326678765E-3"/>
    <n v="2787.12"/>
    <n v="1.7205081669691469"/>
    <n v="3071.52"/>
    <n v="282.67949183303097"/>
    <x v="1"/>
  </r>
  <r>
    <x v="4"/>
    <x v="0"/>
    <x v="4"/>
    <s v="DVL9PHTQ767TVFS"/>
    <s v="Uniform Express Kenya"/>
    <x v="27"/>
    <s v="|62/04/25|"/>
    <n v="1032"/>
    <n v="2.93"/>
    <n v="3.44"/>
    <n v="1.2468827930174563E-3"/>
    <n v="3023.76"/>
    <n v="1.286783042394015"/>
    <n v="3550.08"/>
    <n v="525.03321695760565"/>
    <x v="1"/>
  </r>
  <r>
    <x v="4"/>
    <x v="0"/>
    <x v="4"/>
    <s v="DVL9PHTQ767TVFS"/>
    <s v="Uniform Express Kenya"/>
    <x v="28"/>
    <s v="|62/04/26|"/>
    <n v="840"/>
    <n v="2.84"/>
    <n v="3.59"/>
    <n v="1.1876484560570072E-3"/>
    <n v="2385.6"/>
    <n v="0.99762470308788598"/>
    <n v="3015.6"/>
    <n v="629.00237529691208"/>
    <x v="1"/>
  </r>
  <r>
    <x v="4"/>
    <x v="0"/>
    <x v="4"/>
    <s v="DVL9PHTQ767TVFS"/>
    <s v="Uniform Express Kenya"/>
    <x v="29"/>
    <s v="|62/04/27|"/>
    <n v="1020"/>
    <n v="2.14"/>
    <n v="3.31"/>
    <n v="1.0752688172043011E-3"/>
    <n v="2182.8000000000002"/>
    <n v="1.096774193548387"/>
    <n v="3376.2000000000003"/>
    <n v="1192.3032258064518"/>
    <x v="0"/>
  </r>
  <r>
    <x v="4"/>
    <x v="0"/>
    <x v="4"/>
    <s v="DVL9PHTQ767TVFS"/>
    <s v="Uniform Express Kenya"/>
    <x v="30"/>
    <s v="|62/05/01|"/>
    <n v="972"/>
    <n v="2.83"/>
    <n v="3.23"/>
    <n v="1.7094017094017094E-3"/>
    <n v="2750.76"/>
    <n v="1.6615384615384616"/>
    <n v="3139.56"/>
    <n v="387.13846153846129"/>
    <x v="1"/>
  </r>
  <r>
    <x v="4"/>
    <x v="0"/>
    <x v="4"/>
    <s v="DVL9PHTQ767TVFS"/>
    <s v="Uniform Express Kenya"/>
    <x v="31"/>
    <s v="|62/05/02|"/>
    <n v="792"/>
    <n v="2.99"/>
    <n v="3.8"/>
    <n v="1.567398119122257E-3"/>
    <n v="2368.0800000000004"/>
    <n v="1.2413793103448276"/>
    <n v="3009.6"/>
    <n v="640.27862068965464"/>
    <x v="1"/>
  </r>
  <r>
    <x v="4"/>
    <x v="0"/>
    <x v="4"/>
    <s v="DVL9PHTQ767TVFS"/>
    <s v="Uniform Express Kenya"/>
    <x v="32"/>
    <s v="|62/05/03|"/>
    <n v="1152"/>
    <n v="2.23"/>
    <n v="3.49"/>
    <n v="1.3793103448275861E-3"/>
    <n v="2568.96"/>
    <n v="1.5889655172413792"/>
    <n v="4020.4800000000005"/>
    <n v="1449.9310344827591"/>
    <x v="0"/>
  </r>
  <r>
    <x v="4"/>
    <x v="0"/>
    <x v="4"/>
    <s v="DVL9PHTQ767TVFS"/>
    <s v="Uniform Express Kenya"/>
    <x v="33"/>
    <s v="|62/05/04|"/>
    <n v="1020"/>
    <n v="2.64"/>
    <n v="3.75"/>
    <n v="1.1061946902654867E-3"/>
    <n v="2692.8"/>
    <n v="1.1283185840707965"/>
    <n v="3825"/>
    <n v="1131.0716814159291"/>
    <x v="0"/>
  </r>
  <r>
    <x v="4"/>
    <x v="0"/>
    <x v="4"/>
    <s v="DVL9PHTQ767TVFS"/>
    <s v="Uniform Express Kenya"/>
    <x v="34"/>
    <s v="|62/05/05|"/>
    <n v="840"/>
    <n v="2.85"/>
    <n v="3.27"/>
    <n v="1.6025641025641025E-3"/>
    <n v="2394"/>
    <n v="1.346153846153846"/>
    <n v="2746.8"/>
    <n v="351.45384615384631"/>
    <x v="1"/>
  </r>
  <r>
    <x v="4"/>
    <x v="0"/>
    <x v="4"/>
    <s v="DVL9PHTQ767TVFS"/>
    <s v="Uniform Express Kenya"/>
    <x v="35"/>
    <s v="|62/05/06|"/>
    <n v="1068"/>
    <n v="2.33"/>
    <n v="3.84"/>
    <n v="1.718213058419244E-3"/>
    <n v="2488.44"/>
    <n v="1.8350515463917525"/>
    <n v="4101.12"/>
    <n v="1610.8449484536081"/>
    <x v="0"/>
  </r>
  <r>
    <x v="4"/>
    <x v="0"/>
    <x v="4"/>
    <s v="DVL9PHTQ767TVFS"/>
    <s v="Uniform Express Kenya"/>
    <x v="36"/>
    <s v="|62/09/01|"/>
    <n v="744"/>
    <n v="2.4900000000000002"/>
    <n v="3.83"/>
    <n v="1.6233766233766235E-3"/>
    <n v="1852.5600000000002"/>
    <n v="1.2077922077922079"/>
    <n v="2849.52"/>
    <n v="995.75220779220763"/>
    <x v="1"/>
  </r>
  <r>
    <x v="4"/>
    <x v="0"/>
    <x v="3"/>
    <s v="DVL9PHTQ663TVFS"/>
    <s v="Silk Textiles Africa"/>
    <x v="37"/>
    <s v="|55/01/01|"/>
    <n v="708"/>
    <n v="4.1900000000000004"/>
    <n v="5.08"/>
    <n v="1.7064846416382253E-3"/>
    <n v="2966.5200000000004"/>
    <n v="1.2081911262798635"/>
    <n v="3596.64"/>
    <n v="628.91180887371956"/>
    <x v="1"/>
  </r>
  <r>
    <x v="4"/>
    <x v="0"/>
    <x v="3"/>
    <s v="DVL9PHTQ663TVFS"/>
    <s v="Silk Textiles Africa"/>
    <x v="38"/>
    <s v="|55/01/02|"/>
    <n v="588"/>
    <n v="4.78"/>
    <n v="5.38"/>
    <n v="1.1682242990654205E-3"/>
    <n v="2810.6400000000003"/>
    <n v="0.6869158878504672"/>
    <n v="3163.44"/>
    <n v="352.11308411214924"/>
    <x v="1"/>
  </r>
  <r>
    <x v="4"/>
    <x v="0"/>
    <x v="3"/>
    <s v="DVL9PHTQ663TVFS"/>
    <s v="Silk Textiles Africa"/>
    <x v="39"/>
    <s v="|55/01/03|"/>
    <n v="624"/>
    <n v="4.0599999999999996"/>
    <n v="5.12"/>
    <n v="1.3245033112582781E-3"/>
    <n v="2533.4399999999996"/>
    <n v="0.82649006622516552"/>
    <n v="3194.88"/>
    <n v="660.61350993377539"/>
    <x v="1"/>
  </r>
  <r>
    <x v="4"/>
    <x v="0"/>
    <x v="3"/>
    <s v="DVL9PHTQ663TVFS"/>
    <s v="Silk Textiles Africa"/>
    <x v="40"/>
    <s v="|55/01/04|"/>
    <n v="648"/>
    <n v="4.25"/>
    <n v="5.22"/>
    <n v="1.7331022530329288E-3"/>
    <n v="2754"/>
    <n v="1.1230502599653378"/>
    <n v="3382.56"/>
    <n v="627.43694974003461"/>
    <x v="1"/>
  </r>
  <r>
    <x v="4"/>
    <x v="0"/>
    <x v="3"/>
    <s v="DVL9PHTQ663TVFS"/>
    <s v="Silk Textiles Africa"/>
    <x v="41"/>
    <s v="|55/01/05|"/>
    <n v="432"/>
    <n v="4.13"/>
    <n v="5.36"/>
    <n v="1.5060240963855422E-3"/>
    <n v="1784.1599999999999"/>
    <n v="0.6506024096385542"/>
    <n v="2315.52"/>
    <n v="530.70939759036162"/>
    <x v="1"/>
  </r>
  <r>
    <x v="4"/>
    <x v="0"/>
    <x v="3"/>
    <s v="DVL9PHTQ663TVFS"/>
    <s v="Silk Textiles Africa"/>
    <x v="42"/>
    <s v="|55/01/06|"/>
    <n v="624"/>
    <n v="4.55"/>
    <n v="5.0599999999999996"/>
    <n v="1.4577259475218659E-3"/>
    <n v="2839.2"/>
    <n v="0.90962099125364426"/>
    <n v="3157.4399999999996"/>
    <n v="317.33037900874615"/>
    <x v="1"/>
  </r>
  <r>
    <x v="4"/>
    <x v="0"/>
    <x v="3"/>
    <s v="DVL9PHTQ663TVFS"/>
    <s v="Silk Textiles Africa"/>
    <x v="43"/>
    <s v="|55/01/07|"/>
    <n v="660"/>
    <n v="4.92"/>
    <n v="5.31"/>
    <n v="1.1160714285714285E-3"/>
    <n v="3247.2"/>
    <n v="0.73660714285714279"/>
    <n v="3504.6"/>
    <n v="256.66339285714292"/>
    <x v="1"/>
  </r>
  <r>
    <x v="4"/>
    <x v="0"/>
    <x v="3"/>
    <s v="DVL9PHTQ663TVFS"/>
    <s v="Silk Textiles Africa"/>
    <x v="44"/>
    <s v="|55/01/08|"/>
    <n v="672"/>
    <n v="4.03"/>
    <n v="5.33"/>
    <n v="1.088139281828074E-3"/>
    <n v="2708.1600000000003"/>
    <n v="0.73122959738846571"/>
    <n v="3581.76"/>
    <n v="872.8687704026114"/>
    <x v="1"/>
  </r>
  <r>
    <x v="4"/>
    <x v="0"/>
    <x v="3"/>
    <s v="DVL9PHTQ663TVFS"/>
    <s v="Silk Textiles Africa"/>
    <x v="45"/>
    <s v="|55/01/09|"/>
    <n v="288"/>
    <n v="4.74"/>
    <n v="5.08"/>
    <n v="1.1695906432748538E-3"/>
    <n v="1365.1200000000001"/>
    <n v="0.33684210526315789"/>
    <n v="1463.04"/>
    <n v="97.583157894736686"/>
    <x v="1"/>
  </r>
  <r>
    <x v="4"/>
    <x v="0"/>
    <x v="3"/>
    <s v="DVL9PHTQ663TVFS"/>
    <s v="Silk Textiles Africa"/>
    <x v="46"/>
    <s v="|55/01/10|"/>
    <n v="444"/>
    <n v="4.45"/>
    <n v="5.27"/>
    <n v="1.0559662090813093E-3"/>
    <n v="1975.8000000000002"/>
    <n v="0.46884899683210135"/>
    <n v="2339.8799999999997"/>
    <n v="363.61115100316738"/>
    <x v="1"/>
  </r>
  <r>
    <x v="4"/>
    <x v="0"/>
    <x v="3"/>
    <s v="DVL9PHTQ663TVFS"/>
    <s v="Silk Textiles Africa"/>
    <x v="0"/>
    <s v="|55/01/11|"/>
    <n v="576"/>
    <n v="4.54"/>
    <n v="5.29"/>
    <n v="1.2547051442910915E-3"/>
    <n v="2615.04"/>
    <n v="0.72271016311166869"/>
    <n v="3047.04"/>
    <n v="431.27728983688831"/>
    <x v="1"/>
  </r>
  <r>
    <x v="4"/>
    <x v="0"/>
    <x v="3"/>
    <s v="DVL9PHTQ663TVFS"/>
    <s v="Silk Textiles Africa"/>
    <x v="1"/>
    <s v="|55/01/12|"/>
    <n v="576"/>
    <n v="4.91"/>
    <n v="5.32"/>
    <n v="1.6611295681063123E-3"/>
    <n v="2828.16"/>
    <n v="0.95681063122923593"/>
    <n v="3064.32"/>
    <n v="235.20318936877106"/>
    <x v="1"/>
  </r>
  <r>
    <x v="4"/>
    <x v="0"/>
    <x v="3"/>
    <s v="DVL9PHTQ663TVFS"/>
    <s v="Silk Textiles Africa"/>
    <x v="2"/>
    <s v="|55/01/13|"/>
    <n v="468"/>
    <n v="4.8099999999999996"/>
    <n v="5.18"/>
    <n v="1.1001100110011001E-3"/>
    <n v="2251.08"/>
    <n v="0.51485148514851486"/>
    <n v="2424.2399999999998"/>
    <n v="172.64514851485134"/>
    <x v="1"/>
  </r>
  <r>
    <x v="4"/>
    <x v="0"/>
    <x v="3"/>
    <s v="DVL9PHTQ663TVFS"/>
    <s v="Silk Textiles Africa"/>
    <x v="3"/>
    <s v="|55/01/14|"/>
    <n v="612"/>
    <n v="4.1100000000000003"/>
    <n v="5.08"/>
    <n v="1.4577259475218659E-3"/>
    <n v="2515.3200000000002"/>
    <n v="0.89212827988338195"/>
    <n v="3108.96"/>
    <n v="592.74787172011645"/>
    <x v="1"/>
  </r>
  <r>
    <x v="4"/>
    <x v="0"/>
    <x v="3"/>
    <s v="DVL9PHTQ663TVFS"/>
    <s v="Silk Textiles Africa"/>
    <x v="4"/>
    <s v="|55/01/15|"/>
    <n v="480"/>
    <n v="4.3499999999999996"/>
    <n v="5.34"/>
    <n v="1.1037527593818985E-3"/>
    <n v="2088"/>
    <n v="0.5298013245033113"/>
    <n v="2563.1999999999998"/>
    <n v="474.67019867549652"/>
    <x v="1"/>
  </r>
  <r>
    <x v="4"/>
    <x v="0"/>
    <x v="3"/>
    <s v="DVL9PHTQ663TVFS"/>
    <s v="Silk Textiles Africa"/>
    <x v="5"/>
    <s v="|55/01/16|"/>
    <n v="696"/>
    <n v="4.8499999999999996"/>
    <n v="5.18"/>
    <n v="1.2135922330097086E-3"/>
    <n v="3375.6"/>
    <n v="0.84466019417475724"/>
    <n v="3605.2799999999997"/>
    <n v="228.83533980582507"/>
    <x v="1"/>
  </r>
  <r>
    <x v="4"/>
    <x v="0"/>
    <x v="3"/>
    <s v="DVL9PHTQ663TVFS"/>
    <s v="Silk Textiles Africa"/>
    <x v="6"/>
    <s v="|55/01/17|"/>
    <n v="360"/>
    <n v="4.09"/>
    <n v="5.3"/>
    <n v="1.0277492291880781E-3"/>
    <n v="1472.3999999999999"/>
    <n v="0.36998972250770812"/>
    <n v="1908"/>
    <n v="435.23001027749245"/>
    <x v="1"/>
  </r>
  <r>
    <x v="4"/>
    <x v="0"/>
    <x v="3"/>
    <s v="DVL9PHTQ663TVFS"/>
    <s v="Silk Textiles Africa"/>
    <x v="7"/>
    <s v="|55/01/18|"/>
    <n v="684"/>
    <n v="4.6100000000000003"/>
    <n v="5.15"/>
    <n v="1.2033694344163659E-3"/>
    <n v="3153.2400000000002"/>
    <n v="0.82310469314079426"/>
    <n v="3522.6000000000004"/>
    <n v="368.53689530685932"/>
    <x v="1"/>
  </r>
  <r>
    <x v="4"/>
    <x v="0"/>
    <x v="3"/>
    <s v="DVL9PHTQ663TVFS"/>
    <s v="Silk Textiles Africa"/>
    <x v="8"/>
    <s v="|55/01/19|"/>
    <n v="660"/>
    <n v="4.12"/>
    <n v="5.18"/>
    <n v="1.736111111111111E-3"/>
    <n v="2719.2000000000003"/>
    <n v="1.1458333333333333"/>
    <n v="3418.7999999999997"/>
    <n v="698.45416666666608"/>
    <x v="1"/>
  </r>
  <r>
    <x v="4"/>
    <x v="0"/>
    <x v="3"/>
    <s v="DVL9PHTQ663TVFS"/>
    <s v="Silk Textiles Africa"/>
    <x v="9"/>
    <s v="|55/01/20|"/>
    <n v="696"/>
    <n v="4.9000000000000004"/>
    <n v="5.0199999999999996"/>
    <n v="1.8148820326678765E-3"/>
    <n v="3410.4"/>
    <n v="1.263157894736842"/>
    <n v="3493.9199999999996"/>
    <n v="82.256842105262692"/>
    <x v="1"/>
  </r>
  <r>
    <x v="4"/>
    <x v="0"/>
    <x v="3"/>
    <s v="DVL9PHTQ663TVFS"/>
    <s v="Silk Textiles Africa"/>
    <x v="10"/>
    <s v="|55/01/21|"/>
    <n v="372"/>
    <n v="4.5199999999999996"/>
    <n v="5.37"/>
    <n v="1.1876484560570072E-3"/>
    <n v="1681.4399999999998"/>
    <n v="0.44180522565320668"/>
    <n v="1997.64"/>
    <n v="315.75819477434709"/>
    <x v="1"/>
  </r>
  <r>
    <x v="4"/>
    <x v="0"/>
    <x v="3"/>
    <s v="DVL9PHTQ663TVFS"/>
    <s v="Silk Textiles Africa"/>
    <x v="11"/>
    <s v="|55/01/22|"/>
    <n v="408"/>
    <n v="4.4800000000000004"/>
    <n v="5.01"/>
    <n v="1.6722408026755853E-3"/>
    <n v="1827.8400000000001"/>
    <n v="0.68227424749163879"/>
    <n v="2044.08"/>
    <n v="215.55772575250813"/>
    <x v="1"/>
  </r>
  <r>
    <x v="4"/>
    <x v="0"/>
    <x v="3"/>
    <s v="DVL9PHTQ663TVFS"/>
    <s v="Silk Textiles Africa"/>
    <x v="12"/>
    <s v="|55/01/23|"/>
    <n v="324"/>
    <n v="4.76"/>
    <n v="5.22"/>
    <n v="1.0559662090813093E-3"/>
    <n v="1542.24"/>
    <n v="0.34213305174234421"/>
    <n v="1691.28"/>
    <n v="148.69786694825763"/>
    <x v="1"/>
  </r>
  <r>
    <x v="4"/>
    <x v="0"/>
    <x v="3"/>
    <s v="DVL9PHTQ663TVFS"/>
    <s v="Silk Textiles Africa"/>
    <x v="13"/>
    <s v="|55/01/24|"/>
    <n v="492"/>
    <n v="4.54"/>
    <n v="5.0599999999999996"/>
    <n v="1.5220700152207001E-3"/>
    <n v="2233.6799999999998"/>
    <n v="0.74885844748858443"/>
    <n v="2489.52"/>
    <n v="255.09114155251157"/>
    <x v="1"/>
  </r>
  <r>
    <x v="4"/>
    <x v="0"/>
    <x v="3"/>
    <s v="DVL9PHTQ663TVFS"/>
    <s v="Silk Textiles Africa"/>
    <x v="14"/>
    <s v="|55/01/25|"/>
    <n v="696"/>
    <n v="4.96"/>
    <n v="5.12"/>
    <n v="1.4619883040935672E-3"/>
    <n v="3452.16"/>
    <n v="1.0175438596491229"/>
    <n v="3563.52"/>
    <n v="110.342456140351"/>
    <x v="1"/>
  </r>
  <r>
    <x v="4"/>
    <x v="0"/>
    <x v="3"/>
    <s v="DVL9PHTQ663TVFS"/>
    <s v="Silk Textiles Africa"/>
    <x v="15"/>
    <s v="|55/01/26|"/>
    <n v="636"/>
    <n v="4.72"/>
    <n v="5.24"/>
    <n v="1.0857763300760044E-3"/>
    <n v="3001.9199999999996"/>
    <n v="0.69055374592833885"/>
    <n v="3332.6400000000003"/>
    <n v="330.02944625407235"/>
    <x v="1"/>
  </r>
  <r>
    <x v="4"/>
    <x v="0"/>
    <x v="3"/>
    <s v="DVL9PHTQ663TVFS"/>
    <s v="Silk Textiles Africa"/>
    <x v="16"/>
    <s v="|55/01/27|"/>
    <n v="660"/>
    <n v="4.47"/>
    <n v="5.13"/>
    <n v="1.4184397163120568E-3"/>
    <n v="2950.2"/>
    <n v="0.93617021276595747"/>
    <n v="3385.7999999999997"/>
    <n v="434.66382978723396"/>
    <x v="1"/>
  </r>
  <r>
    <x v="4"/>
    <x v="0"/>
    <x v="3"/>
    <s v="DVL9PHTQ663TVFS"/>
    <s v="Silk Textiles Africa"/>
    <x v="17"/>
    <s v="|55/01/28|"/>
    <n v="420"/>
    <n v="4.37"/>
    <n v="5.34"/>
    <n v="1.0940919037199124E-3"/>
    <n v="1835.4"/>
    <n v="0.45951859956236324"/>
    <n v="2242.7999999999997"/>
    <n v="406.94048140043725"/>
    <x v="1"/>
  </r>
  <r>
    <x v="4"/>
    <x v="0"/>
    <x v="3"/>
    <s v="DVL9PHTQ663TVFS"/>
    <s v="Silk Textiles Africa"/>
    <x v="18"/>
    <s v="|55/01/29|"/>
    <n v="600"/>
    <n v="4.95"/>
    <n v="5.23"/>
    <n v="1.4084507042253522E-3"/>
    <n v="2970"/>
    <n v="0.84507042253521136"/>
    <n v="3138.0000000000005"/>
    <n v="167.15492957746525"/>
    <x v="1"/>
  </r>
  <r>
    <x v="4"/>
    <x v="0"/>
    <x v="3"/>
    <s v="DVL9PHTQ663TVFS"/>
    <s v="Silk Textiles Africa"/>
    <x v="19"/>
    <s v="|55/01/30|"/>
    <n v="264"/>
    <n v="4.9800000000000004"/>
    <n v="5.21"/>
    <n v="1.1135857461024498E-3"/>
    <n v="1314.72"/>
    <n v="0.29398663697104677"/>
    <n v="1375.44"/>
    <n v="60.426013363028979"/>
    <x v="1"/>
  </r>
  <r>
    <x v="4"/>
    <x v="0"/>
    <x v="3"/>
    <s v="DVL9PHTQ663TVFS"/>
    <s v="Silk Textiles Africa"/>
    <x v="20"/>
    <s v="|55/01/31|"/>
    <n v="300"/>
    <n v="4.67"/>
    <n v="5.29"/>
    <n v="1.2610340479192938E-3"/>
    <n v="1401"/>
    <n v="0.37831021437578816"/>
    <n v="1587"/>
    <n v="185.6216897856242"/>
    <x v="1"/>
  </r>
  <r>
    <x v="4"/>
    <x v="0"/>
    <x v="3"/>
    <s v="DVL9PHTQ663TVFS"/>
    <s v="Silk Textiles Africa"/>
    <x v="21"/>
    <s v="|55/01/32|"/>
    <n v="552"/>
    <n v="4.12"/>
    <n v="5.05"/>
    <n v="1.5384615384615385E-3"/>
    <n v="2274.2400000000002"/>
    <n v="0.84923076923076923"/>
    <n v="2787.6"/>
    <n v="512.51076923076891"/>
    <x v="1"/>
  </r>
  <r>
    <x v="4"/>
    <x v="0"/>
    <x v="3"/>
    <s v="DVL9PHTQ663TVFS"/>
    <s v="Silk Textiles Africa"/>
    <x v="22"/>
    <s v="|55/01/33|"/>
    <n v="264"/>
    <n v="4.2699999999999996"/>
    <n v="5.34"/>
    <n v="1.7636684303350969E-3"/>
    <n v="1127.28"/>
    <n v="0.46560846560846558"/>
    <n v="1409.76"/>
    <n v="282.01439153439156"/>
    <x v="1"/>
  </r>
  <r>
    <x v="4"/>
    <x v="0"/>
    <x v="3"/>
    <s v="DVL9PHTQ663TVFS"/>
    <s v="Silk Textiles Africa"/>
    <x v="23"/>
    <s v="|55/01/34|"/>
    <n v="384"/>
    <n v="4.18"/>
    <n v="5.39"/>
    <n v="1.0683760683760685E-3"/>
    <n v="1605.12"/>
    <n v="0.4102564102564103"/>
    <n v="2069.7599999999998"/>
    <n v="464.22974358974346"/>
    <x v="1"/>
  </r>
  <r>
    <x v="4"/>
    <x v="0"/>
    <x v="3"/>
    <s v="DVL9PHTQ663TVFS"/>
    <s v="Silk Textiles Africa"/>
    <x v="24"/>
    <s v="|55/01/35|"/>
    <n v="432"/>
    <n v="4.51"/>
    <n v="5.31"/>
    <n v="1.6638935108153079E-3"/>
    <n v="1948.32"/>
    <n v="0.71880199667221301"/>
    <n v="2293.9199999999996"/>
    <n v="344.88119800332748"/>
    <x v="1"/>
  </r>
  <r>
    <x v="4"/>
    <x v="0"/>
    <x v="3"/>
    <s v="DVL9PHTQ663TVFS"/>
    <s v="Silk Textiles Africa"/>
    <x v="25"/>
    <s v="|55/01/36|"/>
    <n v="348"/>
    <n v="4"/>
    <n v="5.08"/>
    <n v="1.2285012285012285E-3"/>
    <n v="1392"/>
    <n v="0.4275184275184275"/>
    <n v="1767.84"/>
    <n v="375.41248157248151"/>
    <x v="1"/>
  </r>
  <r>
    <x v="4"/>
    <x v="0"/>
    <x v="3"/>
    <s v="DVL9PHTQ663TVFS"/>
    <s v="Silk Textiles Africa"/>
    <x v="26"/>
    <s v="|55/01/37|"/>
    <n v="552"/>
    <n v="4.9800000000000004"/>
    <n v="5.03"/>
    <n v="1.3793103448275861E-3"/>
    <n v="2748.96"/>
    <n v="0.76137931034482753"/>
    <n v="2776.56"/>
    <n v="26.83862068965508"/>
    <x v="1"/>
  </r>
  <r>
    <x v="4"/>
    <x v="0"/>
    <x v="3"/>
    <s v="DVL9PHTQ663TVFS"/>
    <s v="Silk Textiles Africa"/>
    <x v="27"/>
    <s v="|55/01/38|"/>
    <n v="264"/>
    <n v="4.8899999999999997"/>
    <n v="5.39"/>
    <n v="1.1574074074074073E-3"/>
    <n v="1290.9599999999998"/>
    <n v="0.30555555555555552"/>
    <n v="1422.9599999999998"/>
    <n v="131.69444444444446"/>
    <x v="1"/>
  </r>
  <r>
    <x v="4"/>
    <x v="0"/>
    <x v="3"/>
    <s v="DVL9PHTQ663TVFS"/>
    <s v="Silk Textiles Africa"/>
    <x v="28"/>
    <s v="|55/01/39|"/>
    <n v="540"/>
    <n v="4.75"/>
    <n v="5.1100000000000003"/>
    <n v="1.1223344556677891E-3"/>
    <n v="2565"/>
    <n v="0.60606060606060608"/>
    <n v="2759.4"/>
    <n v="193.7939393939395"/>
    <x v="1"/>
  </r>
  <r>
    <x v="4"/>
    <x v="0"/>
    <x v="3"/>
    <s v="DVL9PHTQ663TVFS"/>
    <s v="Silk Textiles Africa"/>
    <x v="29"/>
    <s v="|55/01/40|"/>
    <n v="648"/>
    <n v="4.71"/>
    <n v="5.23"/>
    <n v="1.6313213703099511E-3"/>
    <n v="3052.08"/>
    <n v="1.0570962479608483"/>
    <n v="3389.0400000000004"/>
    <n v="335.90290375203966"/>
    <x v="1"/>
  </r>
  <r>
    <x v="4"/>
    <x v="0"/>
    <x v="3"/>
    <s v="DVL9PHTQ663TVFS"/>
    <s v="Silk Textiles Africa"/>
    <x v="30"/>
    <s v="|55/01/41|"/>
    <n v="336"/>
    <n v="4.82"/>
    <n v="5.16"/>
    <n v="1.7211703958691911E-3"/>
    <n v="1619.52"/>
    <n v="0.57831325301204817"/>
    <n v="1733.76"/>
    <n v="113.66168674698797"/>
    <x v="1"/>
  </r>
  <r>
    <x v="4"/>
    <x v="0"/>
    <x v="3"/>
    <s v="DVL9PHTQ663TVFS"/>
    <s v="Silk Textiles Africa"/>
    <x v="31"/>
    <s v="|55/01/42|"/>
    <n v="396"/>
    <n v="4.41"/>
    <n v="5.27"/>
    <n v="1.6366612111292963E-3"/>
    <n v="1746.3600000000001"/>
    <n v="0.64811783960720137"/>
    <n v="2086.9199999999996"/>
    <n v="339.91188216039228"/>
    <x v="1"/>
  </r>
  <r>
    <x v="4"/>
    <x v="0"/>
    <x v="3"/>
    <s v="DVL9PHTQ663TVFS"/>
    <s v="Silk Textiles Africa"/>
    <x v="32"/>
    <s v="|55/01/43|"/>
    <n v="456"/>
    <n v="4.01"/>
    <n v="5.36"/>
    <n v="1.2674271229404308E-3"/>
    <n v="1828.56"/>
    <n v="0.57794676806083645"/>
    <n v="2444.1600000000003"/>
    <n v="615.02205323193948"/>
    <x v="1"/>
  </r>
  <r>
    <x v="4"/>
    <x v="0"/>
    <x v="3"/>
    <s v="DVL9PHTQ663TVFS"/>
    <s v="Silk Textiles Africa"/>
    <x v="33"/>
    <s v="|55/01/44|"/>
    <n v="324"/>
    <n v="4.93"/>
    <n v="5.36"/>
    <n v="1.6806722689075631E-3"/>
    <n v="1597.32"/>
    <n v="0.54453781512605048"/>
    <n v="1736.64"/>
    <n v="138.7754621848741"/>
    <x v="1"/>
  </r>
  <r>
    <x v="4"/>
    <x v="0"/>
    <x v="3"/>
    <s v="DVL9PHTQ663TVFS"/>
    <s v="Silk Textiles Africa"/>
    <x v="34"/>
    <s v="|55/01/45|"/>
    <n v="432"/>
    <n v="4.1100000000000003"/>
    <n v="5.0999999999999996"/>
    <n v="1.176470588235294E-3"/>
    <n v="1775.5200000000002"/>
    <n v="0.50823529411764701"/>
    <n v="2203.1999999999998"/>
    <n v="427.17176470588197"/>
    <x v="1"/>
  </r>
  <r>
    <x v="4"/>
    <x v="0"/>
    <x v="3"/>
    <s v="DVL9PHTQ663TVFS"/>
    <s v="Silk Textiles Africa"/>
    <x v="35"/>
    <s v="|55/01/46|"/>
    <n v="288"/>
    <n v="4.59"/>
    <n v="5.26"/>
    <n v="1.8281535648994515E-3"/>
    <n v="1321.92"/>
    <n v="0.52650822669104203"/>
    <n v="1514.8799999999999"/>
    <n v="192.43349177330876"/>
    <x v="1"/>
  </r>
  <r>
    <x v="4"/>
    <x v="0"/>
    <x v="3"/>
    <s v="DVL9PHTQ663TVFS"/>
    <s v="Silk Textiles Africa"/>
    <x v="36"/>
    <s v="|55/01/47|"/>
    <n v="684"/>
    <n v="4.38"/>
    <n v="5.28"/>
    <n v="1.4771048744460858E-3"/>
    <n v="2995.92"/>
    <n v="1.0103397341211227"/>
    <n v="3611.52"/>
    <n v="614.58966026587882"/>
    <x v="1"/>
  </r>
  <r>
    <x v="4"/>
    <x v="0"/>
    <x v="3"/>
    <s v="DVL9PHTQ663TVFS"/>
    <s v="Silk Textiles Africa"/>
    <x v="37"/>
    <s v="|55/01/48|"/>
    <n v="336"/>
    <n v="4.96"/>
    <n v="5.08"/>
    <n v="1.3422818791946308E-3"/>
    <n v="1666.56"/>
    <n v="0.45100671140939597"/>
    <n v="1706.88"/>
    <n v="39.868993288590765"/>
    <x v="1"/>
  </r>
  <r>
    <x v="4"/>
    <x v="0"/>
    <x v="3"/>
    <s v="DVL9PHTQ663TVFS"/>
    <s v="Silk Textiles Africa"/>
    <x v="38"/>
    <s v="|55/01/60|"/>
    <n v="312"/>
    <n v="4.3499999999999996"/>
    <n v="5.13"/>
    <n v="1.6778523489932886E-3"/>
    <n v="1357.1999999999998"/>
    <n v="0.52348993288590606"/>
    <n v="1600.56"/>
    <n v="242.83651006711423"/>
    <x v="1"/>
  </r>
  <r>
    <x v="4"/>
    <x v="0"/>
    <x v="3"/>
    <s v="DVL9PHTQ663TVFS"/>
    <s v="Silk Textiles Africa"/>
    <x v="39"/>
    <s v="|55/01/61|"/>
    <n v="684"/>
    <n v="4.8899999999999997"/>
    <n v="5.07"/>
    <n v="1.366120218579235E-3"/>
    <n v="3344.7599999999998"/>
    <n v="0.93442622950819676"/>
    <n v="3467.88"/>
    <n v="122.18557377049216"/>
    <x v="1"/>
  </r>
  <r>
    <x v="4"/>
    <x v="0"/>
    <x v="3"/>
    <s v="DVL9PHTQ663TVFS"/>
    <s v="Silk Textiles Africa"/>
    <x v="40"/>
    <s v="|55/01/62|"/>
    <n v="408"/>
    <n v="4.37"/>
    <n v="5.18"/>
    <n v="1.1135857461024498E-3"/>
    <n v="1782.96"/>
    <n v="0.45434298440979953"/>
    <n v="2113.44"/>
    <n v="330.02565701559024"/>
    <x v="1"/>
  </r>
  <r>
    <x v="4"/>
    <x v="0"/>
    <x v="3"/>
    <s v="DVL9PHTQ663TVFS"/>
    <s v="Silk Textiles Africa"/>
    <x v="41"/>
    <s v="|55/01/63|"/>
    <n v="564"/>
    <n v="4.32"/>
    <n v="5.08"/>
    <n v="1.30718954248366E-3"/>
    <n v="2436.48"/>
    <n v="0.73725490196078425"/>
    <n v="2865.12"/>
    <n v="427.90274509803908"/>
    <x v="1"/>
  </r>
  <r>
    <x v="4"/>
    <x v="0"/>
    <x v="3"/>
    <s v="DVL9PHTQ663TVFS"/>
    <s v="Silk Textiles Africa"/>
    <x v="42"/>
    <s v="|55/01/64|"/>
    <n v="480"/>
    <n v="4.57"/>
    <n v="5.25"/>
    <n v="1.6286644951140066E-3"/>
    <n v="2193.6000000000004"/>
    <n v="0.78175895765472314"/>
    <n v="2520"/>
    <n v="325.61824104234489"/>
    <x v="1"/>
  </r>
  <r>
    <x v="4"/>
    <x v="0"/>
    <x v="0"/>
    <s v="DVL9PHTQ510TVFS"/>
    <s v="Urban Tailors Factory"/>
    <x v="43"/>
    <s v="|45/08/01|"/>
    <n v="576"/>
    <n v="5.4266666666666667"/>
    <n v="7.8866666666666667"/>
    <n v="1.2121212121212121E-3"/>
    <n v="3125.76"/>
    <n v="0.69818181818181824"/>
    <n v="4542.72"/>
    <n v="1416.2618181818182"/>
    <x v="0"/>
  </r>
  <r>
    <x v="4"/>
    <x v="0"/>
    <x v="0"/>
    <s v="DVL9PHTQ510TVFS"/>
    <s v="Urban Tailors Factory"/>
    <x v="44"/>
    <s v="|45/30/01|"/>
    <n v="432"/>
    <n v="6.26"/>
    <n v="7.6866666666666665"/>
    <n v="1.2919896640826874E-3"/>
    <n v="2704.3199999999997"/>
    <n v="0.55813953488372092"/>
    <n v="3320.64"/>
    <n v="615.76186046511646"/>
    <x v="1"/>
  </r>
  <r>
    <x v="4"/>
    <x v="0"/>
    <x v="0"/>
    <s v="DVL9PHTQ510TVFS"/>
    <s v="Urban Tailors Factory"/>
    <x v="45"/>
    <s v="|45/50/01|"/>
    <n v="480"/>
    <n v="5.6933333333333334"/>
    <n v="7.8066666666666666"/>
    <n v="1.3986013986013986E-3"/>
    <n v="2732.8"/>
    <n v="0.67132867132867136"/>
    <n v="3747.2"/>
    <n v="1013.728671328671"/>
    <x v="0"/>
  </r>
  <r>
    <x v="4"/>
    <x v="0"/>
    <x v="0"/>
    <s v="DVL9PHTQ510TVFS"/>
    <s v="Urban Tailors Factory"/>
    <x v="46"/>
    <s v="|45/50/02|"/>
    <n v="612"/>
    <n v="5.7733333333333334"/>
    <n v="7.7733333333333334"/>
    <n v="1.4285714285714286E-3"/>
    <n v="3533.28"/>
    <n v="0.87428571428571433"/>
    <n v="4757.28"/>
    <n v="1223.1257142857139"/>
    <x v="0"/>
  </r>
  <r>
    <x v="4"/>
    <x v="0"/>
    <x v="0"/>
    <s v="DVL9PHTQ510TVFS"/>
    <s v="Urban Tailors Factory"/>
    <x v="0"/>
    <s v="|45/50/03|"/>
    <n v="456"/>
    <n v="6.6333333333333337"/>
    <n v="7.5533333333333337"/>
    <n v="1.7421602787456446E-3"/>
    <n v="3024.8"/>
    <n v="0.79442508710801396"/>
    <n v="3444.32"/>
    <n v="418.72557491289194"/>
    <x v="1"/>
  </r>
  <r>
    <x v="4"/>
    <x v="0"/>
    <x v="0"/>
    <s v="DVL9PHTQ510TVFS"/>
    <s v="Urban Tailors Factory"/>
    <x v="1"/>
    <s v="|45/50/04|"/>
    <n v="492"/>
    <n v="5.753333333333333"/>
    <n v="8.413333333333334"/>
    <n v="1.0660980810234541E-3"/>
    <n v="2830.64"/>
    <n v="0.52452025586353945"/>
    <n v="4139.3600000000006"/>
    <n v="1308.1954797441372"/>
    <x v="0"/>
  </r>
  <r>
    <x v="4"/>
    <x v="0"/>
    <x v="0"/>
    <s v="DVL9PHTQ510TVFS"/>
    <s v="Urban Tailors Factory"/>
    <x v="2"/>
    <s v="|45/50/05|"/>
    <n v="492"/>
    <n v="5.6133333333333333"/>
    <n v="8.26"/>
    <n v="1.29366106080207E-3"/>
    <n v="2761.7599999999998"/>
    <n v="0.63648124191461841"/>
    <n v="4063.92"/>
    <n v="1301.5235187580856"/>
    <x v="0"/>
  </r>
  <r>
    <x v="4"/>
    <x v="0"/>
    <x v="0"/>
    <s v="DVL9PHTQ510TVFS"/>
    <s v="Urban Tailors Factory"/>
    <x v="3"/>
    <s v="|45/50/06|"/>
    <n v="504"/>
    <n v="6.54"/>
    <n v="8.0933333333333337"/>
    <n v="1.8115942028985507E-3"/>
    <n v="3296.16"/>
    <n v="0.91304347826086962"/>
    <n v="4079.04"/>
    <n v="781.96695652173923"/>
    <x v="1"/>
  </r>
  <r>
    <x v="4"/>
    <x v="0"/>
    <x v="0"/>
    <s v="DVL9PHTQ510TVFS"/>
    <s v="Urban Tailors Factory"/>
    <x v="4"/>
    <s v="|45/50/07|"/>
    <n v="564"/>
    <n v="6.1733333333333329"/>
    <n v="7.4466666666666663"/>
    <n v="1.29366106080207E-3"/>
    <n v="3481.7599999999998"/>
    <n v="0.72962483829236746"/>
    <n v="4199.92"/>
    <n v="717.43037516170796"/>
    <x v="1"/>
  </r>
  <r>
    <x v="4"/>
    <x v="0"/>
    <x v="0"/>
    <s v="DVL9PHTQ510TVFS"/>
    <s v="Urban Tailors Factory"/>
    <x v="5"/>
    <s v="|45/50/08|"/>
    <n v="600"/>
    <n v="6.36"/>
    <n v="8.6"/>
    <n v="1.4684287812041115E-3"/>
    <n v="3816"/>
    <n v="0.88105726872246692"/>
    <n v="5160"/>
    <n v="1343.1189427312775"/>
    <x v="0"/>
  </r>
  <r>
    <x v="4"/>
    <x v="0"/>
    <x v="0"/>
    <s v="DVL9PHTQ510TVFS"/>
    <s v="Urban Tailors Factory"/>
    <x v="6"/>
    <s v="|45/50/09|"/>
    <n v="420"/>
    <n v="5.42"/>
    <n v="7.8666666666666663"/>
    <n v="1.0626992561105207E-3"/>
    <n v="2276.4"/>
    <n v="0.44633368756641867"/>
    <n v="3304"/>
    <n v="1027.1536663124334"/>
    <x v="0"/>
  </r>
  <r>
    <x v="4"/>
    <x v="0"/>
    <x v="0"/>
    <s v="DVL9PHTQ510TVFS"/>
    <s v="Urban Tailors Factory"/>
    <x v="7"/>
    <s v="|45/50/10|"/>
    <n v="504"/>
    <n v="5.3733333333333331"/>
    <n v="8.0333333333333332"/>
    <n v="1.2484394506866417E-3"/>
    <n v="2708.16"/>
    <n v="0.6292134831460674"/>
    <n v="4048.7999999999997"/>
    <n v="1340.0107865168538"/>
    <x v="0"/>
  </r>
  <r>
    <x v="4"/>
    <x v="0"/>
    <x v="0"/>
    <s v="DVL9PHTQ510TVFS"/>
    <s v="Urban Tailors Factory"/>
    <x v="8"/>
    <s v="|45/50/11|"/>
    <n v="444"/>
    <n v="6.0066666666666668"/>
    <n v="8.5933333333333337"/>
    <n v="1.0460251046025104E-3"/>
    <n v="2666.96"/>
    <n v="0.46443514644351458"/>
    <n v="3815.44"/>
    <n v="1148.0155648535565"/>
    <x v="0"/>
  </r>
  <r>
    <x v="4"/>
    <x v="0"/>
    <x v="0"/>
    <s v="DVL9PHTQ510TVFS"/>
    <s v="Urban Tailors Factory"/>
    <x v="9"/>
    <s v="|45/50/12|"/>
    <n v="636"/>
    <n v="6.5733333333333333"/>
    <n v="7.96"/>
    <n v="1.5408320493066256E-3"/>
    <n v="4180.6400000000003"/>
    <n v="0.97996918335901395"/>
    <n v="5062.5600000000004"/>
    <n v="880.94003081664107"/>
    <x v="1"/>
  </r>
  <r>
    <x v="4"/>
    <x v="0"/>
    <x v="0"/>
    <s v="DVL9PHTQ510TVFS"/>
    <s v="Urban Tailors Factory"/>
    <x v="10"/>
    <s v="|45/50/13|"/>
    <n v="408"/>
    <n v="5.9266666666666667"/>
    <n v="8.4666666666666668"/>
    <n v="1.3698630136986301E-3"/>
    <n v="2418.08"/>
    <n v="0.55890410958904113"/>
    <n v="3454.4"/>
    <n v="1035.7610958904111"/>
    <x v="0"/>
  </r>
  <r>
    <x v="4"/>
    <x v="0"/>
    <x v="0"/>
    <s v="DVL9PHTQ510TVFS"/>
    <s v="Urban Tailors Factory"/>
    <x v="11"/>
    <s v="|45/50/14|"/>
    <n v="588"/>
    <n v="6.4133333333333331"/>
    <n v="8.08"/>
    <n v="1.7574692442882249E-3"/>
    <n v="3771.04"/>
    <n v="1.0333919156414761"/>
    <n v="4751.04"/>
    <n v="978.96660808435854"/>
    <x v="1"/>
  </r>
  <r>
    <x v="4"/>
    <x v="0"/>
    <x v="0"/>
    <s v="DVL9PHTQ510TVFS"/>
    <s v="Urban Tailors Factory"/>
    <x v="12"/>
    <s v="|45/50/15|"/>
    <n v="480"/>
    <n v="6.0333333333333332"/>
    <n v="7.96"/>
    <n v="1.4204545454545455E-3"/>
    <n v="2896"/>
    <n v="0.68181818181818188"/>
    <n v="3820.8"/>
    <n v="924.11818181818205"/>
    <x v="1"/>
  </r>
  <r>
    <x v="4"/>
    <x v="0"/>
    <x v="0"/>
    <s v="DVL9PHTQ510TVFS"/>
    <s v="Urban Tailors Factory"/>
    <x v="13"/>
    <s v="|45/50/16|"/>
    <n v="600"/>
    <n v="6.34"/>
    <n v="7.44"/>
    <n v="1.443001443001443E-3"/>
    <n v="3804"/>
    <n v="0.86580086580086579"/>
    <n v="4464"/>
    <n v="659.13419913419909"/>
    <x v="1"/>
  </r>
  <r>
    <x v="4"/>
    <x v="0"/>
    <x v="0"/>
    <s v="DVL9PHTQ510TVFS"/>
    <s v="Urban Tailors Factory"/>
    <x v="14"/>
    <s v="|45/50/17|"/>
    <n v="480"/>
    <n v="6.26"/>
    <n v="7.3866666666666667"/>
    <n v="1.3333333333333333E-3"/>
    <n v="3004.7999999999997"/>
    <n v="0.64"/>
    <n v="3545.6"/>
    <n v="540.1600000000002"/>
    <x v="1"/>
  </r>
  <r>
    <x v="4"/>
    <x v="0"/>
    <x v="0"/>
    <s v="DVL9PHTQ510TVFS"/>
    <s v="Urban Tailors Factory"/>
    <x v="15"/>
    <s v="|45/50/19|"/>
    <n v="444"/>
    <n v="5.6"/>
    <n v="8.3266666666666662"/>
    <n v="1.6366612111292963E-3"/>
    <n v="2486.3999999999996"/>
    <n v="0.72667757774140751"/>
    <n v="3697.04"/>
    <n v="1209.9133224222589"/>
    <x v="0"/>
  </r>
  <r>
    <x v="4"/>
    <x v="0"/>
    <x v="0"/>
    <s v="DVL9PHTQ510TVFS"/>
    <s v="Urban Tailors Factory"/>
    <x v="16"/>
    <s v="|45/50/20|"/>
    <n v="432"/>
    <n v="5.76"/>
    <n v="8.3800000000000008"/>
    <n v="1.2330456226880395E-3"/>
    <n v="2488.3199999999997"/>
    <n v="0.53267570900123307"/>
    <n v="3620.1600000000003"/>
    <n v="1131.3073242909993"/>
    <x v="0"/>
  </r>
  <r>
    <x v="4"/>
    <x v="0"/>
    <x v="0"/>
    <s v="DVL9PHTQ510TVFS"/>
    <s v="Urban Tailors Factory"/>
    <x v="17"/>
    <s v="|45/50/21|"/>
    <n v="480"/>
    <n v="5.38"/>
    <n v="7.8066666666666666"/>
    <n v="1.5527950310559005E-3"/>
    <n v="2582.4"/>
    <n v="0.74534161490683226"/>
    <n v="3747.2"/>
    <n v="1164.0546583850928"/>
    <x v="0"/>
  </r>
  <r>
    <x v="4"/>
    <x v="0"/>
    <x v="0"/>
    <s v="DVL9PHTQ510TVFS"/>
    <s v="Urban Tailors Factory"/>
    <x v="18"/>
    <s v="|45/50/22|"/>
    <n v="444"/>
    <n v="5.48"/>
    <n v="8.26"/>
    <n v="1.443001443001443E-3"/>
    <n v="2433.1200000000003"/>
    <n v="0.64069264069264065"/>
    <n v="3667.44"/>
    <n v="1233.6793073593071"/>
    <x v="0"/>
  </r>
  <r>
    <x v="4"/>
    <x v="0"/>
    <x v="0"/>
    <s v="DVL9PHTQ510TVFS"/>
    <s v="Urban Tailors Factory"/>
    <x v="19"/>
    <s v="|45/50/23|"/>
    <n v="588"/>
    <n v="6.2333333333333334"/>
    <n v="8.6666666666666661"/>
    <n v="1.088139281828074E-3"/>
    <n v="3665.2"/>
    <n v="0.6398258977149075"/>
    <n v="5096"/>
    <n v="1430.1601741022853"/>
    <x v="0"/>
  </r>
  <r>
    <x v="4"/>
    <x v="0"/>
    <x v="0"/>
    <s v="DVL9PHTQ510TVFS"/>
    <s v="Urban Tailors Factory"/>
    <x v="20"/>
    <s v="|45/50/24|"/>
    <n v="432"/>
    <n v="5.2666666666666666"/>
    <n v="7.54"/>
    <n v="1.652892561983471E-3"/>
    <n v="2275.1999999999998"/>
    <n v="0.71404958677685948"/>
    <n v="3257.28"/>
    <n v="981.36595041322357"/>
    <x v="1"/>
  </r>
  <r>
    <x v="4"/>
    <x v="0"/>
    <x v="0"/>
    <s v="DVL9PHTQ510TVFS"/>
    <s v="Urban Tailors Factory"/>
    <x v="21"/>
    <s v="|45/50/25|"/>
    <n v="408"/>
    <n v="5.5266666666666664"/>
    <n v="7.72"/>
    <n v="1.1325028312570782E-3"/>
    <n v="2254.88"/>
    <n v="0.46206115515288793"/>
    <n v="3149.7599999999998"/>
    <n v="894.41793884484673"/>
    <x v="1"/>
  </r>
  <r>
    <x v="4"/>
    <x v="0"/>
    <x v="0"/>
    <s v="DVL9PHTQ510TVFS"/>
    <s v="Urban Tailors Factory"/>
    <x v="22"/>
    <s v="|45/50/26|"/>
    <n v="600"/>
    <n v="5.333333333333333"/>
    <n v="7.9066666666666663"/>
    <n v="1.2706480304955528E-3"/>
    <n v="3200"/>
    <n v="0.76238881829733163"/>
    <n v="4744"/>
    <n v="1543.2376111817027"/>
    <x v="0"/>
  </r>
  <r>
    <x v="4"/>
    <x v="0"/>
    <x v="0"/>
    <s v="DVL9PHTQ510TVFS"/>
    <s v="Urban Tailors Factory"/>
    <x v="23"/>
    <s v="|45/50/27|"/>
    <n v="600"/>
    <n v="6.3533333333333335"/>
    <n v="8.5666666666666664"/>
    <n v="1.2531328320802004E-3"/>
    <n v="3812"/>
    <n v="0.75187969924812026"/>
    <n v="5140"/>
    <n v="1327.2481203007519"/>
    <x v="0"/>
  </r>
  <r>
    <x v="4"/>
    <x v="0"/>
    <x v="0"/>
    <s v="DVL9PHTQ510TVFS"/>
    <s v="Urban Tailors Factory"/>
    <x v="24"/>
    <s v="|45/50/28|"/>
    <n v="588"/>
    <n v="5.6333333333333337"/>
    <n v="7.56"/>
    <n v="1.1402508551881414E-3"/>
    <n v="3312.4"/>
    <n v="0.67046750285062717"/>
    <n v="4445.28"/>
    <n v="1132.209532497149"/>
    <x v="0"/>
  </r>
  <r>
    <x v="4"/>
    <x v="0"/>
    <x v="0"/>
    <s v="DVL9PHTQ510TVFS"/>
    <s v="Urban Tailors Factory"/>
    <x v="25"/>
    <s v="|45/50/29|"/>
    <n v="480"/>
    <n v="5.833333333333333"/>
    <n v="7.6"/>
    <n v="1.287001287001287E-3"/>
    <n v="2800"/>
    <n v="0.61776061776061775"/>
    <n v="3648"/>
    <n v="847.38223938223939"/>
    <x v="1"/>
  </r>
  <r>
    <x v="4"/>
    <x v="0"/>
    <x v="0"/>
    <s v="DVL9PHTQ510TVFS"/>
    <s v="Urban Tailors Factory"/>
    <x v="26"/>
    <s v="|45/50/30|"/>
    <n v="432"/>
    <n v="6.166666666666667"/>
    <n v="8.1999999999999993"/>
    <n v="1.3157894736842105E-3"/>
    <n v="2664"/>
    <n v="0.56842105263157894"/>
    <n v="3542.3999999999996"/>
    <n v="877.83157894736803"/>
    <x v="1"/>
  </r>
  <r>
    <x v="4"/>
    <x v="0"/>
    <x v="0"/>
    <s v="DVL9PHTQ510TVFS"/>
    <s v="Urban Tailors Factory"/>
    <x v="27"/>
    <s v="|45/50/31|"/>
    <n v="492"/>
    <n v="5.8733333333333331"/>
    <n v="8.2799999999999994"/>
    <n v="1.5748031496062992E-3"/>
    <n v="2889.68"/>
    <n v="0.77480314960629926"/>
    <n v="4073.7599999999998"/>
    <n v="1183.3051968503937"/>
    <x v="0"/>
  </r>
  <r>
    <x v="4"/>
    <x v="0"/>
    <x v="0"/>
    <s v="DVL9PHTQ510TVFS"/>
    <s v="Urban Tailors Factory"/>
    <x v="28"/>
    <s v="|45/50/32|"/>
    <n v="468"/>
    <n v="5.58"/>
    <n v="8.2466666666666661"/>
    <n v="1.3495276653171389E-3"/>
    <n v="2611.44"/>
    <n v="0.63157894736842102"/>
    <n v="3859.4399999999996"/>
    <n v="1247.3684210526312"/>
    <x v="0"/>
  </r>
  <r>
    <x v="4"/>
    <x v="0"/>
    <x v="0"/>
    <s v="DVL9PHTQ510TVFS"/>
    <s v="Urban Tailors Factory"/>
    <x v="29"/>
    <s v="|45/50/33|"/>
    <n v="504"/>
    <n v="5.3266666666666671"/>
    <n v="7.9066666666666663"/>
    <n v="1.0298661174047373E-3"/>
    <n v="2684.6400000000003"/>
    <n v="0.51905252317198758"/>
    <n v="3984.96"/>
    <n v="1299.8009474768278"/>
    <x v="0"/>
  </r>
  <r>
    <x v="4"/>
    <x v="0"/>
    <x v="0"/>
    <s v="DVL9PHTQ510TVFS"/>
    <s v="Urban Tailors Factory"/>
    <x v="30"/>
    <s v="|45/50/34|"/>
    <n v="468"/>
    <n v="5.4733333333333336"/>
    <n v="8.5666666666666664"/>
    <n v="1.5360983102918587E-3"/>
    <n v="2561.52"/>
    <n v="0.71889400921658986"/>
    <n v="4009.2"/>
    <n v="1446.9611059907832"/>
    <x v="0"/>
  </r>
  <r>
    <x v="4"/>
    <x v="0"/>
    <x v="0"/>
    <s v="DVL9PHTQ510TVFS"/>
    <s v="Urban Tailors Factory"/>
    <x v="31"/>
    <s v="|45/50/35|"/>
    <n v="420"/>
    <n v="5.793333333333333"/>
    <n v="7.5466666666666669"/>
    <n v="1.0683760683760685E-3"/>
    <n v="2433.1999999999998"/>
    <n v="0.44871794871794879"/>
    <n v="3169.6"/>
    <n v="735.95128205128219"/>
    <x v="1"/>
  </r>
  <r>
    <x v="4"/>
    <x v="0"/>
    <x v="0"/>
    <s v="DVL9PHTQ510TVFS"/>
    <s v="Urban Tailors Factory"/>
    <x v="32"/>
    <s v="|45/50/36|"/>
    <n v="444"/>
    <n v="6.3533333333333335"/>
    <n v="7.8733333333333331"/>
    <n v="1.6207455429497568E-3"/>
    <n v="2820.88"/>
    <n v="0.71961102106969199"/>
    <n v="3495.7599999999998"/>
    <n v="674.16038897892997"/>
    <x v="1"/>
  </r>
  <r>
    <x v="4"/>
    <x v="0"/>
    <x v="0"/>
    <s v="DVL9PHTQ510TVFS"/>
    <s v="Urban Tailors Factory"/>
    <x v="33"/>
    <s v="|45/50/37|"/>
    <n v="444"/>
    <n v="5.54"/>
    <n v="8.48"/>
    <n v="1.1148272017837235E-3"/>
    <n v="2459.7600000000002"/>
    <n v="0.49498327759197325"/>
    <n v="3765.1200000000003"/>
    <n v="1304.8650167224082"/>
    <x v="0"/>
  </r>
  <r>
    <x v="4"/>
    <x v="0"/>
    <x v="0"/>
    <s v="DVL9PHTQ510TVFS"/>
    <s v="Urban Tailors Factory"/>
    <x v="34"/>
    <s v="|45/50/38|"/>
    <n v="624"/>
    <n v="5.4266666666666667"/>
    <n v="7.8866666666666667"/>
    <n v="1.0649627263045794E-3"/>
    <n v="3386.2400000000002"/>
    <n v="0.66453674121405759"/>
    <n v="4921.28"/>
    <n v="1534.3754632587854"/>
    <x v="0"/>
  </r>
  <r>
    <x v="4"/>
    <x v="0"/>
    <x v="0"/>
    <s v="DVL9PHTQ510TVFS"/>
    <s v="Urban Tailors Factory"/>
    <x v="35"/>
    <s v="|45/50/39|"/>
    <n v="420"/>
    <n v="5.4733333333333336"/>
    <n v="7.9133333333333331"/>
    <n v="1.5037593984962407E-3"/>
    <n v="2298.8000000000002"/>
    <n v="0.63157894736842113"/>
    <n v="3323.6"/>
    <n v="1024.1684210526314"/>
    <x v="0"/>
  </r>
  <r>
    <x v="4"/>
    <x v="0"/>
    <x v="0"/>
    <s v="DVL9PHTQ510TVFS"/>
    <s v="Urban Tailors Factory"/>
    <x v="36"/>
    <s v="|45/50/40|"/>
    <n v="492"/>
    <n v="5.7333333333333334"/>
    <n v="7.8133333333333335"/>
    <n v="1.1389521640091116E-3"/>
    <n v="2820.8"/>
    <n v="0.56036446469248291"/>
    <n v="3844.16"/>
    <n v="1022.7996355353072"/>
    <x v="0"/>
  </r>
  <r>
    <x v="4"/>
    <x v="0"/>
    <x v="0"/>
    <s v="DVL9PHTQ510TVFS"/>
    <s v="Urban Tailors Factory"/>
    <x v="37"/>
    <s v="|45/50/40a|"/>
    <n v="516"/>
    <n v="6.54"/>
    <n v="7.3466666666666667"/>
    <n v="1.5822784810126582E-3"/>
    <n v="3374.64"/>
    <n v="0.81645569620253167"/>
    <n v="3790.88"/>
    <n v="415.42354430379771"/>
    <x v="1"/>
  </r>
  <r>
    <x v="4"/>
    <x v="0"/>
    <x v="0"/>
    <s v="DVL9PHTQ510TVFS"/>
    <s v="Urban Tailors Factory"/>
    <x v="38"/>
    <s v="|45/50/40b|"/>
    <n v="492"/>
    <n v="5.2733333333333334"/>
    <n v="7.8133333333333335"/>
    <n v="1.6949152542372881E-3"/>
    <n v="2594.48"/>
    <n v="0.83389830508474572"/>
    <n v="3844.16"/>
    <n v="1248.846101694915"/>
    <x v="0"/>
  </r>
  <r>
    <x v="4"/>
    <x v="0"/>
    <x v="0"/>
    <s v="DVL9PHTQ510TVFS"/>
    <s v="Urban Tailors Factory"/>
    <x v="39"/>
    <s v="|45/50/40c|"/>
    <n v="480"/>
    <n v="5.7666666666666666"/>
    <n v="8.02"/>
    <n v="1.0559662090813093E-3"/>
    <n v="2768"/>
    <n v="0.50686378035902846"/>
    <n v="3849.6"/>
    <n v="1081.0931362196409"/>
    <x v="0"/>
  </r>
  <r>
    <x v="4"/>
    <x v="0"/>
    <x v="0"/>
    <s v="DVL9PHTQ510TVFS"/>
    <s v="Urban Tailors Factory"/>
    <x v="40"/>
    <s v="|45/50/40d|"/>
    <n v="564"/>
    <n v="6.2866666666666671"/>
    <n v="8.5"/>
    <n v="1.1655011655011655E-3"/>
    <n v="3545.6800000000003"/>
    <n v="0.65734265734265729"/>
    <n v="4794"/>
    <n v="1247.662657342657"/>
    <x v="0"/>
  </r>
  <r>
    <x v="4"/>
    <x v="0"/>
    <x v="0"/>
    <s v="DVL9PHTQ510TVFS"/>
    <s v="Urban Tailors Factory"/>
    <x v="41"/>
    <s v="|45/50/41|"/>
    <n v="600"/>
    <n v="5.7333333333333334"/>
    <n v="7.6533333333333333"/>
    <n v="1.2195121951219512E-3"/>
    <n v="3440"/>
    <n v="0.73170731707317072"/>
    <n v="4592"/>
    <n v="1151.2682926829268"/>
    <x v="0"/>
  </r>
  <r>
    <x v="4"/>
    <x v="0"/>
    <x v="0"/>
    <s v="DVL9PHTQ510TVFS"/>
    <s v="Urban Tailors Factory"/>
    <x v="42"/>
    <s v="|45/50/42|"/>
    <n v="612"/>
    <n v="5.6466666666666665"/>
    <n v="7.62"/>
    <n v="1.4858841010401188E-3"/>
    <n v="3455.7599999999998"/>
    <n v="0.90936106983655274"/>
    <n v="4663.4400000000005"/>
    <n v="1206.7706389301643"/>
    <x v="0"/>
  </r>
  <r>
    <x v="4"/>
    <x v="0"/>
    <x v="0"/>
    <s v="DVL9PHTQ510TVFS"/>
    <s v="Urban Tailors Factory"/>
    <x v="43"/>
    <s v="|45/50/98|"/>
    <n v="528"/>
    <n v="6.4333333333333336"/>
    <n v="8.1533333333333342"/>
    <n v="1.1037527593818985E-3"/>
    <n v="3396.8"/>
    <n v="0.58278145695364236"/>
    <n v="4304.96"/>
    <n v="907.57721854304623"/>
    <x v="1"/>
  </r>
  <r>
    <x v="4"/>
    <x v="0"/>
    <x v="0"/>
    <s v="DVL9PHTQ510TVFS"/>
    <s v="Urban Tailors Factory"/>
    <x v="44"/>
    <s v="|45/50/99|"/>
    <n v="576"/>
    <n v="5.6733333333333329"/>
    <n v="7.9733333333333336"/>
    <n v="1.4005602240896359E-3"/>
    <n v="3267.8399999999997"/>
    <n v="0.80672268907563027"/>
    <n v="4592.6400000000003"/>
    <n v="1323.9932773109249"/>
    <x v="0"/>
  </r>
  <r>
    <x v="4"/>
    <x v="0"/>
    <x v="7"/>
    <s v="DVL9PHTQ510TVFS"/>
    <s v="Urban Tailors Factory"/>
    <x v="45"/>
    <s v="|45/01/01|"/>
    <n v="1692"/>
    <n v="5"/>
    <n v="6"/>
    <n v="1.026694045174538E-3"/>
    <n v="8460"/>
    <n v="1.7371663244353184"/>
    <n v="10152"/>
    <n v="1690.2628336755647"/>
    <x v="0"/>
  </r>
  <r>
    <x v="4"/>
    <x v="0"/>
    <x v="7"/>
    <s v="DVL9PHTQ510TVFS"/>
    <s v="Urban Tailors Factory"/>
    <x v="46"/>
    <s v="|45/01/02|"/>
    <n v="1512"/>
    <n v="4"/>
    <n v="6"/>
    <n v="1.3495276653171389E-3"/>
    <n v="6048"/>
    <n v="2.0404858299595139"/>
    <n v="9072"/>
    <n v="3021.9595141700406"/>
    <x v="0"/>
  </r>
  <r>
    <x v="4"/>
    <x v="0"/>
    <x v="7"/>
    <s v="DVL9PHTQ510TVFS"/>
    <s v="Urban Tailors Factory"/>
    <x v="0"/>
    <s v="|45/01/03|"/>
    <n v="1560"/>
    <n v="5"/>
    <n v="6"/>
    <n v="1.1337868480725624E-3"/>
    <n v="7800"/>
    <n v="1.7687074829931972"/>
    <n v="9360"/>
    <n v="1558.2312925170068"/>
    <x v="0"/>
  </r>
  <r>
    <x v="4"/>
    <x v="0"/>
    <x v="7"/>
    <s v="DVL9PHTQ510TVFS"/>
    <s v="Urban Tailors Factory"/>
    <x v="1"/>
    <s v="|45/01/04|"/>
    <n v="1512"/>
    <n v="4"/>
    <n v="7"/>
    <n v="1.1235955056179776E-3"/>
    <n v="6048"/>
    <n v="1.6988764044943823"/>
    <n v="10584"/>
    <n v="4534.3011235955055"/>
    <x v="0"/>
  </r>
  <r>
    <x v="4"/>
    <x v="0"/>
    <x v="7"/>
    <s v="DVL9PHTQ510TVFS"/>
    <s v="Urban Tailors Factory"/>
    <x v="2"/>
    <s v="|45/01/05|"/>
    <n v="1800"/>
    <n v="5"/>
    <n v="7"/>
    <n v="1.4306151645207439E-3"/>
    <n v="9000"/>
    <n v="2.5751072961373391"/>
    <n v="12600"/>
    <n v="3597.4248927038625"/>
    <x v="0"/>
  </r>
  <r>
    <x v="4"/>
    <x v="0"/>
    <x v="7"/>
    <s v="DVL9PHTQ510TVFS"/>
    <s v="Urban Tailors Factory"/>
    <x v="3"/>
    <s v="|45/01/11|"/>
    <n v="1788"/>
    <n v="5"/>
    <n v="6"/>
    <n v="1.1223344556677891E-3"/>
    <n v="8940"/>
    <n v="2.0067340067340069"/>
    <n v="10728"/>
    <n v="1785.993265993266"/>
    <x v="0"/>
  </r>
  <r>
    <x v="4"/>
    <x v="0"/>
    <x v="7"/>
    <s v="DVL9PHTQ510TVFS"/>
    <s v="Urban Tailors Factory"/>
    <x v="4"/>
    <s v="|45/01/12|"/>
    <n v="1728"/>
    <n v="4"/>
    <n v="6"/>
    <n v="1.2180267965895249E-3"/>
    <n v="6912"/>
    <n v="2.1047503045066991"/>
    <n v="10368"/>
    <n v="3453.8952496954935"/>
    <x v="0"/>
  </r>
  <r>
    <x v="4"/>
    <x v="0"/>
    <x v="7"/>
    <s v="DVL9PHTQ510TVFS"/>
    <s v="Urban Tailors Factory"/>
    <x v="5"/>
    <s v="|45/01/13|"/>
    <n v="1644"/>
    <n v="5"/>
    <n v="6"/>
    <n v="1.4204545454545455E-3"/>
    <n v="8220"/>
    <n v="2.3352272727272729"/>
    <n v="9864"/>
    <n v="1641.6647727272727"/>
    <x v="0"/>
  </r>
  <r>
    <x v="4"/>
    <x v="0"/>
    <x v="7"/>
    <s v="DVL9PHTQ510TVFS"/>
    <s v="Urban Tailors Factory"/>
    <x v="6"/>
    <s v="|45/01/14|"/>
    <n v="1728"/>
    <n v="5"/>
    <n v="6"/>
    <n v="1.8050541516245488E-3"/>
    <n v="8640"/>
    <n v="3.1191335740072201"/>
    <n v="10368"/>
    <n v="1724.8808664259927"/>
    <x v="0"/>
  </r>
  <r>
    <x v="4"/>
    <x v="0"/>
    <x v="7"/>
    <s v="DVL9PHTQ510TVFS"/>
    <s v="Urban Tailors Factory"/>
    <x v="7"/>
    <s v="|45/01/15|"/>
    <n v="1524"/>
    <n v="5"/>
    <n v="6"/>
    <n v="1.1494252873563218E-3"/>
    <n v="7620"/>
    <n v="1.7517241379310344"/>
    <n v="9144"/>
    <n v="1522.248275862069"/>
    <x v="0"/>
  </r>
  <r>
    <x v="4"/>
    <x v="0"/>
    <x v="7"/>
    <s v="DVL9PHTQ510TVFS"/>
    <s v="Urban Tailors Factory"/>
    <x v="8"/>
    <s v="|45/01/16|"/>
    <n v="1632"/>
    <n v="4"/>
    <n v="7"/>
    <n v="1.4044943820224719E-3"/>
    <n v="6528"/>
    <n v="2.292134831460674"/>
    <n v="11424"/>
    <n v="4893.7078651685397"/>
    <x v="0"/>
  </r>
  <r>
    <x v="4"/>
    <x v="0"/>
    <x v="7"/>
    <s v="DVL9PHTQ510TVFS"/>
    <s v="Urban Tailors Factory"/>
    <x v="9"/>
    <s v="|45/01/20|"/>
    <n v="1680"/>
    <n v="5"/>
    <n v="6"/>
    <n v="1.1976047904191617E-3"/>
    <n v="8400"/>
    <n v="2.0119760479041915"/>
    <n v="10080"/>
    <n v="1677.9880239520958"/>
    <x v="0"/>
  </r>
  <r>
    <x v="4"/>
    <x v="0"/>
    <x v="7"/>
    <s v="DVL9PHTQ510TVFS"/>
    <s v="Urban Tailors Factory"/>
    <x v="10"/>
    <s v="|45/01/21|"/>
    <n v="1512"/>
    <n v="4"/>
    <n v="6"/>
    <n v="1.4771048744460858E-3"/>
    <n v="6048"/>
    <n v="2.2333825701624819"/>
    <n v="9072"/>
    <n v="3021.7666174298374"/>
    <x v="0"/>
  </r>
  <r>
    <x v="4"/>
    <x v="0"/>
    <x v="7"/>
    <s v="DVL9PHTQ510TVFS"/>
    <s v="Urban Tailors Factory"/>
    <x v="11"/>
    <s v="|45/01/22|"/>
    <n v="1788"/>
    <n v="5"/>
    <n v="7"/>
    <n v="1.5847860538827259E-3"/>
    <n v="8940"/>
    <n v="2.8335974643423141"/>
    <n v="12516"/>
    <n v="3573.1664025356577"/>
    <x v="0"/>
  </r>
  <r>
    <x v="4"/>
    <x v="0"/>
    <x v="7"/>
    <s v="DVL9PHTQ510TVFS"/>
    <s v="Urban Tailors Factory"/>
    <x v="12"/>
    <s v="|45/02/01|"/>
    <n v="1620"/>
    <n v="5"/>
    <n v="6"/>
    <n v="1.1862396204033216E-3"/>
    <n v="8100"/>
    <n v="1.9217081850533808"/>
    <n v="9720"/>
    <n v="1618.0782918149466"/>
    <x v="0"/>
  </r>
  <r>
    <x v="4"/>
    <x v="0"/>
    <x v="7"/>
    <s v="DVL9PHTQ510TVFS"/>
    <s v="Urban Tailors Factory"/>
    <x v="13"/>
    <s v="|45/02/02|"/>
    <n v="1512"/>
    <n v="4"/>
    <n v="6"/>
    <n v="1.6129032258064516E-3"/>
    <n v="6048"/>
    <n v="2.4387096774193546"/>
    <n v="9072"/>
    <n v="3021.5612903225806"/>
    <x v="0"/>
  </r>
  <r>
    <x v="4"/>
    <x v="0"/>
    <x v="7"/>
    <s v="DVL9PHTQ510TVFS"/>
    <s v="Urban Tailors Factory"/>
    <x v="14"/>
    <s v="|45/02/03|"/>
    <n v="1524"/>
    <n v="5"/>
    <n v="6"/>
    <n v="1.5360983102918587E-3"/>
    <n v="7620"/>
    <n v="2.3410138248847927"/>
    <n v="9144"/>
    <n v="1521.6589861751152"/>
    <x v="0"/>
  </r>
  <r>
    <x v="4"/>
    <x v="0"/>
    <x v="7"/>
    <s v="DVL9PHTQ510TVFS"/>
    <s v="Urban Tailors Factory"/>
    <x v="15"/>
    <s v="|45/02/04|"/>
    <n v="1632"/>
    <n v="4"/>
    <n v="6"/>
    <n v="1.7035775127768314E-3"/>
    <n v="6528"/>
    <n v="2.7802385008517887"/>
    <n v="9792"/>
    <n v="3261.2197614991483"/>
    <x v="0"/>
  </r>
  <r>
    <x v="4"/>
    <x v="0"/>
    <x v="7"/>
    <s v="DVL9PHTQ510TVFS"/>
    <s v="Urban Tailors Factory"/>
    <x v="16"/>
    <s v="|45/02/05|"/>
    <n v="1668"/>
    <n v="4"/>
    <n v="7"/>
    <n v="1.5151515151515152E-3"/>
    <n v="6672"/>
    <n v="2.5272727272727273"/>
    <n v="11676"/>
    <n v="5001.4727272727268"/>
    <x v="0"/>
  </r>
  <r>
    <x v="4"/>
    <x v="0"/>
    <x v="7"/>
    <s v="DVL9PHTQ510TVFS"/>
    <s v="Urban Tailors Factory"/>
    <x v="17"/>
    <s v="|45/02/11|"/>
    <n v="1584"/>
    <n v="4"/>
    <n v="6"/>
    <n v="1.483679525222552E-3"/>
    <n v="6336"/>
    <n v="2.3501483679525221"/>
    <n v="9504"/>
    <n v="3165.6498516320476"/>
    <x v="0"/>
  </r>
  <r>
    <x v="4"/>
    <x v="0"/>
    <x v="7"/>
    <s v="DVL9PHTQ510TVFS"/>
    <s v="Urban Tailors Factory"/>
    <x v="18"/>
    <s v="|45/02/12|"/>
    <n v="1608"/>
    <n v="5"/>
    <n v="6"/>
    <n v="1.3404825737265416E-3"/>
    <n v="8040"/>
    <n v="2.1554959785522789"/>
    <n v="9648"/>
    <n v="1605.8445040214476"/>
    <x v="0"/>
  </r>
  <r>
    <x v="4"/>
    <x v="0"/>
    <x v="7"/>
    <s v="DVL9PHTQ510TVFS"/>
    <s v="Urban Tailors Factory"/>
    <x v="19"/>
    <s v="|45/02/13|"/>
    <n v="1536"/>
    <n v="5"/>
    <n v="6"/>
    <n v="1.7301038062283738E-3"/>
    <n v="7680"/>
    <n v="2.6574394463667819"/>
    <n v="9216"/>
    <n v="1533.3425605536331"/>
    <x v="0"/>
  </r>
  <r>
    <x v="4"/>
    <x v="0"/>
    <x v="7"/>
    <s v="DVL9PHTQ510TVFS"/>
    <s v="Urban Tailors Factory"/>
    <x v="20"/>
    <s v="|45/02/21|"/>
    <n v="1572"/>
    <n v="4"/>
    <n v="7"/>
    <n v="1.4492753623188406E-3"/>
    <n v="6288"/>
    <n v="2.2782608695652176"/>
    <n v="11004"/>
    <n v="4713.7217391304348"/>
    <x v="0"/>
  </r>
  <r>
    <x v="4"/>
    <x v="0"/>
    <x v="7"/>
    <s v="DVL9PHTQ510TVFS"/>
    <s v="Urban Tailors Factory"/>
    <x v="21"/>
    <s v="|45/02/22|"/>
    <n v="1800"/>
    <n v="4"/>
    <n v="6"/>
    <n v="1.1627906976744186E-3"/>
    <n v="7200"/>
    <n v="2.0930232558139537"/>
    <n v="10800"/>
    <n v="3597.9069767441861"/>
    <x v="0"/>
  </r>
  <r>
    <x v="4"/>
    <x v="0"/>
    <x v="7"/>
    <s v="DVL9PHTQ510TVFS"/>
    <s v="Urban Tailors Factory"/>
    <x v="22"/>
    <s v="|45/02/23|"/>
    <n v="1692"/>
    <n v="4"/>
    <n v="7"/>
    <n v="1.2285012285012285E-3"/>
    <n v="6768"/>
    <n v="2.0786240786240784"/>
    <n v="11844"/>
    <n v="5073.9213759213762"/>
    <x v="0"/>
  </r>
  <r>
    <x v="4"/>
    <x v="0"/>
    <x v="7"/>
    <s v="DVL9PHTQ510TVFS"/>
    <s v="Urban Tailors Factory"/>
    <x v="23"/>
    <s v="|45/02/31|"/>
    <n v="1500"/>
    <n v="4"/>
    <n v="6"/>
    <n v="1.3297872340425532E-3"/>
    <n v="6000"/>
    <n v="1.9946808510638296"/>
    <n v="9000"/>
    <n v="2998.005319148936"/>
    <x v="0"/>
  </r>
  <r>
    <x v="4"/>
    <x v="0"/>
    <x v="7"/>
    <s v="DVL9PHTQ510TVFS"/>
    <s v="Urban Tailors Factory"/>
    <x v="24"/>
    <s v="|45/03/01|"/>
    <n v="1608"/>
    <n v="4"/>
    <n v="7"/>
    <n v="1.5128593040847202E-3"/>
    <n v="6432"/>
    <n v="2.4326777609682302"/>
    <n v="11256"/>
    <n v="4821.5673222390315"/>
    <x v="0"/>
  </r>
  <r>
    <x v="4"/>
    <x v="0"/>
    <x v="7"/>
    <s v="DVL9PHTQ510TVFS"/>
    <s v="Urban Tailors Factory"/>
    <x v="25"/>
    <s v="|45/03/03|"/>
    <n v="1728"/>
    <n v="4"/>
    <n v="7"/>
    <n v="1.3315579227696406E-3"/>
    <n v="6912"/>
    <n v="2.3009320905459387"/>
    <n v="12096"/>
    <n v="5181.6990679094542"/>
    <x v="0"/>
  </r>
  <r>
    <x v="4"/>
    <x v="0"/>
    <x v="7"/>
    <s v="DVL9PHTQ510TVFS"/>
    <s v="Urban Tailors Factory"/>
    <x v="26"/>
    <s v="|45/03/04|"/>
    <n v="1800"/>
    <n v="5"/>
    <n v="7"/>
    <n v="1.1299435028248588E-3"/>
    <n v="9000"/>
    <n v="2.0338983050847457"/>
    <n v="12600"/>
    <n v="3597.9661016949153"/>
    <x v="0"/>
  </r>
  <r>
    <x v="4"/>
    <x v="0"/>
    <x v="7"/>
    <s v="DVL9PHTQ510TVFS"/>
    <s v="Urban Tailors Factory"/>
    <x v="27"/>
    <s v="|45/03/05|"/>
    <n v="1500"/>
    <n v="4"/>
    <n v="6"/>
    <n v="1.6233766233766235E-3"/>
    <n v="6000"/>
    <n v="2.4350649350649354"/>
    <n v="9000"/>
    <n v="2997.5649350649351"/>
    <x v="0"/>
  </r>
  <r>
    <x v="4"/>
    <x v="0"/>
    <x v="7"/>
    <s v="DVL9PHTQ510TVFS"/>
    <s v="Urban Tailors Factory"/>
    <x v="28"/>
    <s v="|45/04/01|"/>
    <n v="1728"/>
    <n v="5"/>
    <n v="6"/>
    <n v="1.4903129657228018E-3"/>
    <n v="8640"/>
    <n v="2.5752608047690013"/>
    <n v="10368"/>
    <n v="1725.424739195231"/>
    <x v="0"/>
  </r>
  <r>
    <x v="4"/>
    <x v="0"/>
    <x v="7"/>
    <s v="DVL9PHTQ510TVFS"/>
    <s v="Urban Tailors Factory"/>
    <x v="29"/>
    <s v="|45/04/02|"/>
    <n v="1596"/>
    <n v="5"/>
    <n v="7"/>
    <n v="1.8281535648994515E-3"/>
    <n v="7980"/>
    <n v="2.9177330895795248"/>
    <n v="11172"/>
    <n v="3189.0822669104205"/>
    <x v="0"/>
  </r>
  <r>
    <x v="4"/>
    <x v="0"/>
    <x v="7"/>
    <s v="DVL9PHTQ510TVFS"/>
    <s v="Urban Tailors Factory"/>
    <x v="30"/>
    <s v="|45/04/03|"/>
    <n v="1572"/>
    <n v="4"/>
    <n v="7"/>
    <n v="1.7064846416382253E-3"/>
    <n v="6288"/>
    <n v="2.68259385665529"/>
    <n v="11004"/>
    <n v="4713.3174061433447"/>
    <x v="0"/>
  </r>
  <r>
    <x v="4"/>
    <x v="0"/>
    <x v="7"/>
    <s v="DVL9PHTQ510TVFS"/>
    <s v="Urban Tailors Factory"/>
    <x v="31"/>
    <s v="|45/04/04|"/>
    <n v="1608"/>
    <n v="5"/>
    <n v="6"/>
    <n v="1.6051364365971107E-3"/>
    <n v="8040"/>
    <n v="2.581059390048154"/>
    <n v="9648"/>
    <n v="1605.4189406099517"/>
    <x v="0"/>
  </r>
  <r>
    <x v="4"/>
    <x v="0"/>
    <x v="7"/>
    <s v="DVL9PHTQ510TVFS"/>
    <s v="Urban Tailors Factory"/>
    <x v="32"/>
    <s v="|45/04/08|"/>
    <n v="1608"/>
    <n v="5"/>
    <n v="6"/>
    <n v="1.5847860538827259E-3"/>
    <n v="8040"/>
    <n v="2.5483359746434231"/>
    <n v="9648"/>
    <n v="1605.4516640253566"/>
    <x v="0"/>
  </r>
  <r>
    <x v="4"/>
    <x v="0"/>
    <x v="7"/>
    <s v="DVL9PHTQ510TVFS"/>
    <s v="Urban Tailors Factory"/>
    <x v="33"/>
    <s v="|45/04/09|"/>
    <n v="1596"/>
    <n v="5"/>
    <n v="6"/>
    <n v="1.2484394506866417E-3"/>
    <n v="7980"/>
    <n v="1.9925093632958801"/>
    <n v="9576"/>
    <n v="1594.0074906367042"/>
    <x v="0"/>
  </r>
  <r>
    <x v="4"/>
    <x v="0"/>
    <x v="7"/>
    <s v="DVL9PHTQ510TVFS"/>
    <s v="Urban Tailors Factory"/>
    <x v="34"/>
    <s v="|45/04/10|"/>
    <n v="1560"/>
    <n v="4"/>
    <n v="7"/>
    <n v="1.6920473773265651E-3"/>
    <n v="6240"/>
    <n v="2.6395939086294415"/>
    <n v="10920"/>
    <n v="4677.3604060913704"/>
    <x v="0"/>
  </r>
  <r>
    <x v="4"/>
    <x v="0"/>
    <x v="7"/>
    <s v="DVL9PHTQ510TVFS"/>
    <s v="Urban Tailors Factory"/>
    <x v="35"/>
    <s v="|45/04/11|"/>
    <n v="1668"/>
    <n v="4"/>
    <n v="7"/>
    <n v="1.3140604467805519E-3"/>
    <n v="6672"/>
    <n v="2.1918528252299607"/>
    <n v="11676"/>
    <n v="5001.8081471747701"/>
    <x v="0"/>
  </r>
  <r>
    <x v="4"/>
    <x v="0"/>
    <x v="7"/>
    <s v="DVL9PHTQ510TVFS"/>
    <s v="Urban Tailors Factory"/>
    <x v="36"/>
    <s v="|45/04/12|"/>
    <n v="1704"/>
    <n v="5"/>
    <n v="6"/>
    <n v="1.1160714285714285E-3"/>
    <n v="8520"/>
    <n v="1.9017857142857142"/>
    <n v="10224"/>
    <n v="1702.0982142857142"/>
    <x v="0"/>
  </r>
  <r>
    <x v="4"/>
    <x v="0"/>
    <x v="7"/>
    <s v="DVL9PHTQ510TVFS"/>
    <s v="Urban Tailors Factory"/>
    <x v="37"/>
    <s v="|45/04/13|"/>
    <n v="1584"/>
    <n v="4"/>
    <n v="7"/>
    <n v="1.639344262295082E-3"/>
    <n v="6336"/>
    <n v="2.59672131147541"/>
    <n v="11088"/>
    <n v="4749.4032786885246"/>
    <x v="0"/>
  </r>
  <r>
    <x v="4"/>
    <x v="0"/>
    <x v="7"/>
    <s v="DVL9PHTQ510TVFS"/>
    <s v="Urban Tailors Factory"/>
    <x v="38"/>
    <s v="|45/04/14|"/>
    <n v="1632"/>
    <n v="4"/>
    <n v="7"/>
    <n v="1.7574692442882249E-3"/>
    <n v="6528"/>
    <n v="2.8681898066783829"/>
    <n v="11424"/>
    <n v="4893.1318101933221"/>
    <x v="0"/>
  </r>
  <r>
    <x v="4"/>
    <x v="0"/>
    <x v="7"/>
    <s v="DVL9PHTQ510TVFS"/>
    <s v="Urban Tailors Factory"/>
    <x v="39"/>
    <s v="|45/04/21|"/>
    <n v="1704"/>
    <n v="4"/>
    <n v="6"/>
    <n v="1.5625000000000001E-3"/>
    <n v="6816"/>
    <n v="2.6625000000000001"/>
    <n v="10224"/>
    <n v="3405.3375000000001"/>
    <x v="0"/>
  </r>
  <r>
    <x v="4"/>
    <x v="0"/>
    <x v="7"/>
    <s v="DVL9PHTQ510TVFS"/>
    <s v="Urban Tailors Factory"/>
    <x v="40"/>
    <s v="|45/04/22|"/>
    <n v="1608"/>
    <n v="4"/>
    <n v="7"/>
    <n v="1.2033694344163659E-3"/>
    <n v="6432"/>
    <n v="1.9350180505415162"/>
    <n v="11256"/>
    <n v="4822.0649819494583"/>
    <x v="0"/>
  </r>
  <r>
    <x v="4"/>
    <x v="0"/>
    <x v="7"/>
    <s v="DVL9PHTQ510TVFS"/>
    <s v="Urban Tailors Factory"/>
    <x v="41"/>
    <s v="|45/04/23|"/>
    <n v="1656"/>
    <n v="4"/>
    <n v="7"/>
    <n v="1.1428571428571429E-3"/>
    <n v="6624"/>
    <n v="1.8925714285714288"/>
    <n v="11592"/>
    <n v="4966.1074285714285"/>
    <x v="0"/>
  </r>
  <r>
    <x v="4"/>
    <x v="0"/>
    <x v="7"/>
    <s v="DVL9PHTQ510TVFS"/>
    <s v="Urban Tailors Factory"/>
    <x v="42"/>
    <s v="|45/04/31|"/>
    <n v="1752"/>
    <n v="5"/>
    <n v="7"/>
    <n v="1.25E-3"/>
    <n v="8760"/>
    <n v="2.19"/>
    <n v="12264"/>
    <n v="3501.81"/>
    <x v="0"/>
  </r>
  <r>
    <x v="4"/>
    <x v="0"/>
    <x v="7"/>
    <s v="DVL9PHTQ510TVFS"/>
    <s v="Urban Tailors Factory"/>
    <x v="43"/>
    <s v="|45/04/32|"/>
    <n v="1632"/>
    <n v="4"/>
    <n v="7"/>
    <n v="1.6447368421052631E-3"/>
    <n v="6528"/>
    <n v="2.6842105263157894"/>
    <n v="11424"/>
    <n v="4893.3157894736842"/>
    <x v="0"/>
  </r>
  <r>
    <x v="4"/>
    <x v="0"/>
    <x v="7"/>
    <s v="DVL9PHTQ510TVFS"/>
    <s v="Urban Tailors Factory"/>
    <x v="44"/>
    <s v="|45/04/33|"/>
    <n v="1512"/>
    <n v="4"/>
    <n v="7"/>
    <n v="1.7035775127768314E-3"/>
    <n v="6048"/>
    <n v="2.5758091993185692"/>
    <n v="10584"/>
    <n v="4533.4241908006816"/>
    <x v="0"/>
  </r>
  <r>
    <x v="4"/>
    <x v="0"/>
    <x v="7"/>
    <s v="DVL9PHTQ510TVFS"/>
    <s v="Urban Tailors Factory"/>
    <x v="45"/>
    <s v="|45/05/01|"/>
    <n v="1524"/>
    <n v="5"/>
    <n v="7"/>
    <n v="1.4204545454545455E-3"/>
    <n v="7620"/>
    <n v="2.1647727272727275"/>
    <n v="10668"/>
    <n v="3045.8352272727275"/>
    <x v="0"/>
  </r>
  <r>
    <x v="4"/>
    <x v="0"/>
    <x v="7"/>
    <s v="DVL9PHTQ510TVFS"/>
    <s v="Urban Tailors Factory"/>
    <x v="46"/>
    <s v="|45/05/02|"/>
    <n v="1632"/>
    <n v="4"/>
    <n v="7"/>
    <n v="1.3157894736842105E-3"/>
    <n v="6528"/>
    <n v="2.1473684210526316"/>
    <n v="11424"/>
    <n v="4893.8526315789477"/>
    <x v="0"/>
  </r>
  <r>
    <x v="4"/>
    <x v="0"/>
    <x v="7"/>
    <s v="DVL9PHTQ510TVFS"/>
    <s v="Urban Tailors Factory"/>
    <x v="0"/>
    <s v="|45/05/03|"/>
    <n v="1560"/>
    <n v="4"/>
    <n v="7"/>
    <n v="1.4662756598240469E-3"/>
    <n v="6240"/>
    <n v="2.2873900293255134"/>
    <n v="10920"/>
    <n v="4677.7126099706747"/>
    <x v="0"/>
  </r>
  <r>
    <x v="4"/>
    <x v="0"/>
    <x v="7"/>
    <s v="DVL9PHTQ510TVFS"/>
    <s v="Urban Tailors Factory"/>
    <x v="1"/>
    <s v="|45/05/04|"/>
    <n v="1572"/>
    <n v="4"/>
    <n v="6"/>
    <n v="1.4245014245014246E-3"/>
    <n v="6288"/>
    <n v="2.2393162393162394"/>
    <n v="9432"/>
    <n v="3141.7606837606836"/>
    <x v="0"/>
  </r>
  <r>
    <x v="4"/>
    <x v="0"/>
    <x v="7"/>
    <s v="DVL9PHTQ510TVFS"/>
    <s v="Urban Tailors Factory"/>
    <x v="2"/>
    <s v="|45/05/05|"/>
    <n v="1656"/>
    <n v="5"/>
    <n v="7"/>
    <n v="1.3280212483399733E-3"/>
    <n v="8280"/>
    <n v="2.1992031872509958"/>
    <n v="11592"/>
    <n v="3309.800796812749"/>
    <x v="0"/>
  </r>
  <r>
    <x v="4"/>
    <x v="0"/>
    <x v="7"/>
    <s v="DVL9PHTQ510TVFS"/>
    <s v="Urban Tailors Factory"/>
    <x v="3"/>
    <s v="|45/05/06|"/>
    <n v="1680"/>
    <n v="5"/>
    <n v="6"/>
    <n v="1.2437810945273632E-3"/>
    <n v="8400"/>
    <n v="2.08955223880597"/>
    <n v="10080"/>
    <n v="1677.9104477611941"/>
    <x v="0"/>
  </r>
  <r>
    <x v="4"/>
    <x v="0"/>
    <x v="7"/>
    <s v="DVL9PHTQ510TVFS"/>
    <s v="Urban Tailors Factory"/>
    <x v="4"/>
    <s v="|45/05/07|"/>
    <n v="1716"/>
    <n v="4"/>
    <n v="7"/>
    <n v="1.5313935681470138E-3"/>
    <n v="6864"/>
    <n v="2.6278713629402759"/>
    <n v="12012"/>
    <n v="5145.3721286370601"/>
    <x v="0"/>
  </r>
  <r>
    <x v="4"/>
    <x v="0"/>
    <x v="7"/>
    <s v="DVL9PHTQ510TVFS"/>
    <s v="Urban Tailors Factory"/>
    <x v="5"/>
    <s v="|45/06/01|"/>
    <n v="1644"/>
    <n v="5"/>
    <n v="7"/>
    <n v="1.8181818181818182E-3"/>
    <n v="8220"/>
    <n v="2.9890909090909092"/>
    <n v="11508"/>
    <n v="3285.0109090909091"/>
    <x v="0"/>
  </r>
  <r>
    <x v="4"/>
    <x v="0"/>
    <x v="7"/>
    <s v="DVL9PHTQ510TVFS"/>
    <s v="Urban Tailors Factory"/>
    <x v="6"/>
    <s v="|45/06/03|"/>
    <n v="1800"/>
    <n v="4"/>
    <n v="6"/>
    <n v="1.3736263736263737E-3"/>
    <n v="7200"/>
    <n v="2.4725274725274726"/>
    <n v="10800"/>
    <n v="3597.5274725274726"/>
    <x v="0"/>
  </r>
  <r>
    <x v="4"/>
    <x v="0"/>
    <x v="7"/>
    <s v="DVL9PHTQ510TVFS"/>
    <s v="Urban Tailors Factory"/>
    <x v="7"/>
    <s v="|45/06/04|"/>
    <n v="1740"/>
    <n v="5"/>
    <n v="7"/>
    <n v="1.4858841010401188E-3"/>
    <n v="8700"/>
    <n v="2.5854383358098065"/>
    <n v="12180"/>
    <n v="3477.4145616641904"/>
    <x v="0"/>
  </r>
  <r>
    <x v="4"/>
    <x v="0"/>
    <x v="7"/>
    <s v="DVL9PHTQ510TVFS"/>
    <s v="Urban Tailors Factory"/>
    <x v="8"/>
    <s v="|45/06/05|"/>
    <n v="1596"/>
    <n v="4"/>
    <n v="6"/>
    <n v="1.6666666666666668E-3"/>
    <n v="6384"/>
    <n v="2.66"/>
    <n v="9576"/>
    <n v="3189.34"/>
    <x v="0"/>
  </r>
  <r>
    <x v="4"/>
    <x v="0"/>
    <x v="7"/>
    <s v="DVL9PHTQ510TVFS"/>
    <s v="Urban Tailors Factory"/>
    <x v="9"/>
    <s v="|45/07/01|"/>
    <n v="1668"/>
    <n v="5"/>
    <n v="7"/>
    <n v="1.0341261633919339E-3"/>
    <n v="8340"/>
    <n v="1.7249224405377457"/>
    <n v="11676"/>
    <n v="3334.2750775594623"/>
    <x v="0"/>
  </r>
  <r>
    <x v="4"/>
    <x v="0"/>
    <x v="7"/>
    <s v="DVL9PHTQ510TVFS"/>
    <s v="Urban Tailors Factory"/>
    <x v="10"/>
    <s v="|45/07/02|"/>
    <n v="1572"/>
    <n v="5"/>
    <n v="7"/>
    <n v="1.3037809647979139E-3"/>
    <n v="7860"/>
    <n v="2.0495436766623207"/>
    <n v="11004"/>
    <n v="3141.9504563233377"/>
    <x v="0"/>
  </r>
  <r>
    <x v="4"/>
    <x v="0"/>
    <x v="7"/>
    <s v="DVL9PHTQ510TVFS"/>
    <s v="Urban Tailors Factory"/>
    <x v="11"/>
    <s v="|45/07/03|"/>
    <n v="1632"/>
    <n v="4"/>
    <n v="6"/>
    <n v="1.0504201680672268E-3"/>
    <n v="6528"/>
    <n v="1.7142857142857142"/>
    <n v="9792"/>
    <n v="3262.2857142857142"/>
    <x v="0"/>
  </r>
  <r>
    <x v="4"/>
    <x v="0"/>
    <x v="7"/>
    <s v="DVL9PHTQ510TVFS"/>
    <s v="Urban Tailors Factory"/>
    <x v="12"/>
    <s v="|45/07/04|"/>
    <n v="1596"/>
    <n v="5"/>
    <n v="6"/>
    <n v="1.1560693641618498E-3"/>
    <n v="7980"/>
    <n v="1.8450867052023123"/>
    <n v="9576"/>
    <n v="1594.1549132947978"/>
    <x v="0"/>
  </r>
  <r>
    <x v="4"/>
    <x v="0"/>
    <x v="7"/>
    <s v="DVL9PHTQ510TVFS"/>
    <s v="Urban Tailors Factory"/>
    <x v="13"/>
    <s v="|45/07/05|"/>
    <n v="1764"/>
    <n v="5"/>
    <n v="6"/>
    <n v="1.8181818181818182E-3"/>
    <n v="8820"/>
    <n v="3.2072727272727271"/>
    <n v="10584"/>
    <n v="1760.7927272727272"/>
    <x v="0"/>
  </r>
  <r>
    <x v="4"/>
    <x v="0"/>
    <x v="7"/>
    <s v="DVL9PHTQ510TVFS"/>
    <s v="Urban Tailors Factory"/>
    <x v="14"/>
    <s v="|45/07/06|"/>
    <n v="1512"/>
    <n v="5"/>
    <n v="7"/>
    <n v="1.7006802721088435E-3"/>
    <n v="7560"/>
    <n v="2.5714285714285712"/>
    <n v="10584"/>
    <n v="3021.4285714285716"/>
    <x v="0"/>
  </r>
  <r>
    <x v="4"/>
    <x v="0"/>
    <x v="7"/>
    <s v="DVL9PHTQ510TVFS"/>
    <s v="Urban Tailors Factory"/>
    <x v="15"/>
    <s v="|45/07/07|"/>
    <n v="1572"/>
    <n v="5"/>
    <n v="6"/>
    <n v="1.1641443538998836E-3"/>
    <n v="7860"/>
    <n v="1.8300349243306169"/>
    <n v="9432"/>
    <n v="1570.1699650756693"/>
    <x v="0"/>
  </r>
  <r>
    <x v="4"/>
    <x v="0"/>
    <x v="7"/>
    <s v="DVL9PHTQ510TVFS"/>
    <s v="Urban Tailors Factory"/>
    <x v="16"/>
    <s v="|45/07/08|"/>
    <n v="1776"/>
    <n v="4"/>
    <n v="6"/>
    <n v="1.199040767386091E-3"/>
    <n v="7104"/>
    <n v="2.1294964028776975"/>
    <n v="10656"/>
    <n v="3549.8705035971225"/>
    <x v="0"/>
  </r>
  <r>
    <x v="4"/>
    <x v="0"/>
    <x v="7"/>
    <s v="DVL9PHTQ510TVFS"/>
    <s v="Urban Tailors Factory"/>
    <x v="17"/>
    <s v="|45/07/09|"/>
    <n v="1644"/>
    <n v="5"/>
    <n v="6"/>
    <n v="1.0416666666666667E-3"/>
    <n v="8220"/>
    <n v="1.7124999999999999"/>
    <n v="9864"/>
    <n v="1642.2874999999999"/>
    <x v="0"/>
  </r>
  <r>
    <x v="4"/>
    <x v="0"/>
    <x v="7"/>
    <s v="DVL9PHTQ510TVFS"/>
    <s v="Urban Tailors Factory"/>
    <x v="18"/>
    <s v="|45/07/10|"/>
    <n v="1512"/>
    <n v="4"/>
    <n v="7"/>
    <n v="1.0256410256410256E-3"/>
    <n v="6048"/>
    <n v="1.5507692307692307"/>
    <n v="10584"/>
    <n v="4534.4492307692308"/>
    <x v="0"/>
  </r>
  <r>
    <x v="4"/>
    <x v="0"/>
    <x v="7"/>
    <s v="DVL9PHTQ510TVFS"/>
    <s v="Urban Tailors Factory"/>
    <x v="19"/>
    <s v="|45/20/01|"/>
    <n v="1596"/>
    <n v="5"/>
    <n v="6"/>
    <n v="1.0706638115631692E-3"/>
    <n v="7980"/>
    <n v="1.708779443254818"/>
    <n v="9576"/>
    <n v="1594.2912205567452"/>
    <x v="0"/>
  </r>
  <r>
    <x v="4"/>
    <x v="0"/>
    <x v="7"/>
    <s v="DVL9PHTQ510TVFS"/>
    <s v="Urban Tailors Factory"/>
    <x v="20"/>
    <s v="|45/20/02|"/>
    <n v="1608"/>
    <n v="5"/>
    <n v="6"/>
    <n v="1.1223344556677891E-3"/>
    <n v="8040"/>
    <n v="1.8047138047138049"/>
    <n v="9648"/>
    <n v="1606.1952861952861"/>
    <x v="0"/>
  </r>
  <r>
    <x v="4"/>
    <x v="0"/>
    <x v="7"/>
    <s v="DVL9PHTQ510TVFS"/>
    <s v="Urban Tailors Factory"/>
    <x v="21"/>
    <s v="|45/20/03|"/>
    <n v="1536"/>
    <n v="5"/>
    <n v="7"/>
    <n v="1.3477088948787063E-3"/>
    <n v="7680"/>
    <n v="2.0700808625336928"/>
    <n v="10752"/>
    <n v="3069.9299191374662"/>
    <x v="0"/>
  </r>
  <r>
    <x v="4"/>
    <x v="0"/>
    <x v="7"/>
    <s v="DVL9PHTQ510TVFS"/>
    <s v="Urban Tailors Factory"/>
    <x v="22"/>
    <s v="|45/20/04|"/>
    <n v="1548"/>
    <n v="5"/>
    <n v="7"/>
    <n v="1.0351966873706005E-3"/>
    <n v="7740"/>
    <n v="1.6024844720496896"/>
    <n v="10836"/>
    <n v="3094.3975155279504"/>
    <x v="0"/>
  </r>
  <r>
    <x v="4"/>
    <x v="0"/>
    <x v="7"/>
    <s v="DVL9PHTQ510TVFS"/>
    <s v="Urban Tailors Factory"/>
    <x v="23"/>
    <s v="|45/20/05|"/>
    <n v="1716"/>
    <n v="4"/>
    <n v="7"/>
    <n v="1.4306151645207439E-3"/>
    <n v="6864"/>
    <n v="2.4549356223175964"/>
    <n v="12012"/>
    <n v="5145.5450643776821"/>
    <x v="0"/>
  </r>
  <r>
    <x v="4"/>
    <x v="0"/>
    <x v="7"/>
    <s v="DVL9PHTQ510TVFS"/>
    <s v="Urban Tailors Factory"/>
    <x v="24"/>
    <s v="|45/20/06|"/>
    <n v="1512"/>
    <n v="4"/>
    <n v="7"/>
    <n v="1.3568521031207597E-3"/>
    <n v="6048"/>
    <n v="2.0515603799185889"/>
    <n v="10584"/>
    <n v="4533.9484396200814"/>
    <x v="0"/>
  </r>
  <r>
    <x v="4"/>
    <x v="0"/>
    <x v="7"/>
    <s v="DVL9PHTQ510TVFS"/>
    <s v="Urban Tailors Factory"/>
    <x v="25"/>
    <s v="|45/20/07|"/>
    <n v="1524"/>
    <n v="5"/>
    <n v="7"/>
    <n v="1.7574692442882249E-3"/>
    <n v="7620"/>
    <n v="2.6783831282952546"/>
    <n v="10668"/>
    <n v="3045.3216168717049"/>
    <x v="0"/>
  </r>
  <r>
    <x v="4"/>
    <x v="0"/>
    <x v="7"/>
    <s v="DVL9PHTQ510TVFS"/>
    <s v="Urban Tailors Factory"/>
    <x v="26"/>
    <s v="|45/20/08|"/>
    <n v="1704"/>
    <n v="5"/>
    <n v="7"/>
    <n v="1.088139281828074E-3"/>
    <n v="8520"/>
    <n v="1.8541893362350381"/>
    <n v="11928"/>
    <n v="3406.1458106637651"/>
    <x v="0"/>
  </r>
  <r>
    <x v="4"/>
    <x v="0"/>
    <x v="7"/>
    <s v="DVL9PHTQ510TVFS"/>
    <s v="Urban Tailors Factory"/>
    <x v="27"/>
    <s v="|45/20/09|"/>
    <n v="1548"/>
    <n v="4"/>
    <n v="7"/>
    <n v="1.0695187165775401E-3"/>
    <n v="6192"/>
    <n v="1.6556149732620322"/>
    <n v="10836"/>
    <n v="4642.3443850267377"/>
    <x v="0"/>
  </r>
  <r>
    <x v="4"/>
    <x v="0"/>
    <x v="7"/>
    <s v="DVL9PHTQ510TVFS"/>
    <s v="Urban Tailors Factory"/>
    <x v="28"/>
    <s v="|45/20/10|"/>
    <n v="1644"/>
    <n v="4"/>
    <n v="6"/>
    <n v="1.8281535648994515E-3"/>
    <n v="6576"/>
    <n v="3.0054844606946984"/>
    <n v="9864"/>
    <n v="3284.9945155393052"/>
    <x v="0"/>
  </r>
  <r>
    <x v="4"/>
    <x v="0"/>
    <x v="7"/>
    <s v="DVL9PHTQ510TVFS"/>
    <s v="Urban Tailors Factory"/>
    <x v="29"/>
    <s v="|45/20/11|"/>
    <n v="1692"/>
    <n v="4"/>
    <n v="7"/>
    <n v="1.3623978201634877E-3"/>
    <n v="6768"/>
    <n v="2.3051771117166213"/>
    <n v="11844"/>
    <n v="5073.6948228882829"/>
    <x v="0"/>
  </r>
  <r>
    <x v="4"/>
    <x v="0"/>
    <x v="7"/>
    <s v="DVL9PHTQ510TVFS"/>
    <s v="Urban Tailors Factory"/>
    <x v="30"/>
    <s v="|45/20/12|"/>
    <n v="1716"/>
    <n v="4"/>
    <n v="7"/>
    <n v="1.3054830287206266E-3"/>
    <n v="6864"/>
    <n v="2.2402088772845952"/>
    <n v="12012"/>
    <n v="5145.7597911227158"/>
    <x v="0"/>
  </r>
  <r>
    <x v="4"/>
    <x v="0"/>
    <x v="7"/>
    <s v="DVL9PHTQ510TVFS"/>
    <s v="Urban Tailors Factory"/>
    <x v="31"/>
    <s v="|45/20/13|"/>
    <n v="1620"/>
    <n v="5"/>
    <n v="7"/>
    <n v="1.0857763300760044E-3"/>
    <n v="8100"/>
    <n v="1.7589576547231272"/>
    <n v="11340"/>
    <n v="3238.241042345277"/>
    <x v="0"/>
  </r>
  <r>
    <x v="4"/>
    <x v="0"/>
    <x v="7"/>
    <s v="DVL9PHTQ510TVFS"/>
    <s v="Urban Tailors Factory"/>
    <x v="32"/>
    <s v="|45/20/14|"/>
    <n v="1668"/>
    <n v="4"/>
    <n v="7"/>
    <n v="1.2919896640826874E-3"/>
    <n v="6672"/>
    <n v="2.1550387596899228"/>
    <n v="11676"/>
    <n v="5001.8449612403101"/>
    <x v="0"/>
  </r>
  <r>
    <x v="4"/>
    <x v="0"/>
    <x v="7"/>
    <s v="DVL9PHTQ510TVFS"/>
    <s v="Urban Tailors Factory"/>
    <x v="33"/>
    <s v="|45/20/15|"/>
    <n v="1524"/>
    <n v="4"/>
    <n v="6"/>
    <n v="1.0482180293501049E-3"/>
    <n v="6096"/>
    <n v="1.5974842767295598"/>
    <n v="9144"/>
    <n v="3046.4025157232704"/>
    <x v="0"/>
  </r>
  <r>
    <x v="4"/>
    <x v="0"/>
    <x v="7"/>
    <s v="DVL9PHTQ510TVFS"/>
    <s v="Urban Tailors Factory"/>
    <x v="34"/>
    <s v="|45/20/16|"/>
    <n v="1644"/>
    <n v="5"/>
    <n v="6"/>
    <n v="1.4925373134328358E-3"/>
    <n v="8220"/>
    <n v="2.4537313432835823"/>
    <n v="9864"/>
    <n v="1641.5462686567164"/>
    <x v="0"/>
  </r>
  <r>
    <x v="4"/>
    <x v="0"/>
    <x v="7"/>
    <s v="DVL9PHTQ510TVFS"/>
    <s v="Urban Tailors Factory"/>
    <x v="35"/>
    <s v="|45/20/17|"/>
    <n v="1656"/>
    <n v="4"/>
    <n v="7"/>
    <n v="1.4245014245014246E-3"/>
    <n v="6624"/>
    <n v="2.358974358974359"/>
    <n v="11592"/>
    <n v="4965.6410256410254"/>
    <x v="0"/>
  </r>
  <r>
    <x v="4"/>
    <x v="0"/>
    <x v="7"/>
    <s v="DVL9PHTQ510TVFS"/>
    <s v="Urban Tailors Factory"/>
    <x v="36"/>
    <s v="|45/20/18|"/>
    <n v="1716"/>
    <n v="4"/>
    <n v="7"/>
    <n v="1.2903225806451613E-3"/>
    <n v="6864"/>
    <n v="2.2141935483870969"/>
    <n v="12012"/>
    <n v="5145.7858064516131"/>
    <x v="0"/>
  </r>
  <r>
    <x v="4"/>
    <x v="0"/>
    <x v="7"/>
    <s v="DVL9PHTQ510TVFS"/>
    <s v="Urban Tailors Factory"/>
    <x v="37"/>
    <s v="|45/20/19|"/>
    <n v="1788"/>
    <n v="4"/>
    <n v="7"/>
    <n v="1.2836970474967907E-3"/>
    <n v="7152"/>
    <n v="2.2952503209242616"/>
    <n v="12516"/>
    <n v="5361.7047496790756"/>
    <x v="0"/>
  </r>
  <r>
    <x v="4"/>
    <x v="0"/>
    <x v="7"/>
    <s v="DVL9PHTQ510TVFS"/>
    <s v="Urban Tailors Factory"/>
    <x v="38"/>
    <s v="|45/20/20|"/>
    <n v="1620"/>
    <n v="5"/>
    <n v="7"/>
    <n v="1.4245014245014246E-3"/>
    <n v="8100"/>
    <n v="2.3076923076923079"/>
    <n v="11340"/>
    <n v="3237.6923076923076"/>
    <x v="0"/>
  </r>
  <r>
    <x v="4"/>
    <x v="0"/>
    <x v="7"/>
    <s v="DVL9PHTQ510TVFS"/>
    <s v="Urban Tailors Factory"/>
    <x v="39"/>
    <s v="|45/20/21|"/>
    <n v="1536"/>
    <n v="5"/>
    <n v="6"/>
    <n v="1.0775862068965517E-3"/>
    <n v="7680"/>
    <n v="1.6551724137931034"/>
    <n v="9216"/>
    <n v="1534.344827586207"/>
    <x v="0"/>
  </r>
  <r>
    <x v="4"/>
    <x v="0"/>
    <x v="7"/>
    <s v="DVL9PHTQ510TVFS"/>
    <s v="Urban Tailors Factory"/>
    <x v="40"/>
    <s v="|45/20/22|"/>
    <n v="1740"/>
    <n v="5"/>
    <n v="7"/>
    <n v="1.1074197120708748E-3"/>
    <n v="8700"/>
    <n v="1.9269102990033222"/>
    <n v="12180"/>
    <n v="3478.0730897009967"/>
    <x v="0"/>
  </r>
  <r>
    <x v="4"/>
    <x v="0"/>
    <x v="7"/>
    <s v="DVL9PHTQ510TVFS"/>
    <s v="Urban Tailors Factory"/>
    <x v="41"/>
    <s v="|45/20/23|"/>
    <n v="1776"/>
    <n v="5"/>
    <n v="7"/>
    <n v="1.1350737797956867E-3"/>
    <n v="8880"/>
    <n v="2.0158910329171396"/>
    <n v="12432"/>
    <n v="3549.9841089670826"/>
    <x v="0"/>
  </r>
  <r>
    <x v="4"/>
    <x v="0"/>
    <x v="7"/>
    <s v="DVL9PHTQ510TVFS"/>
    <s v="Urban Tailors Factory"/>
    <x v="42"/>
    <s v="|45/20/24|"/>
    <n v="1716"/>
    <n v="5"/>
    <n v="7"/>
    <n v="1.3368983957219251E-3"/>
    <n v="8580"/>
    <n v="2.2941176470588234"/>
    <n v="12012"/>
    <n v="3429.705882352941"/>
    <x v="0"/>
  </r>
  <r>
    <x v="4"/>
    <x v="0"/>
    <x v="7"/>
    <s v="DVL9PHTQ510TVFS"/>
    <s v="Urban Tailors Factory"/>
    <x v="43"/>
    <s v="|45/20/25|"/>
    <n v="1572"/>
    <n v="5"/>
    <n v="6"/>
    <n v="1.7391304347826088E-3"/>
    <n v="7860"/>
    <n v="2.7339130434782608"/>
    <n v="9432"/>
    <n v="1569.2660869565218"/>
    <x v="0"/>
  </r>
  <r>
    <x v="4"/>
    <x v="0"/>
    <x v="7"/>
    <s v="DVL9PHTQ510TVFS"/>
    <s v="Urban Tailors Factory"/>
    <x v="44"/>
    <s v="|45/20/26|"/>
    <n v="1560"/>
    <n v="5"/>
    <n v="7"/>
    <n v="1.5015015015015015E-3"/>
    <n v="7800"/>
    <n v="2.3423423423423424"/>
    <n v="10920"/>
    <n v="3117.6576576576576"/>
    <x v="0"/>
  </r>
  <r>
    <x v="4"/>
    <x v="0"/>
    <x v="7"/>
    <s v="DVL9PHTQ510TVFS"/>
    <s v="Urban Tailors Factory"/>
    <x v="45"/>
    <s v="|45/20/27|"/>
    <n v="1512"/>
    <n v="4"/>
    <n v="7"/>
    <n v="1.1363636363636363E-3"/>
    <n v="6048"/>
    <n v="1.718181818181818"/>
    <n v="10584"/>
    <n v="4534.2818181818184"/>
    <x v="0"/>
  </r>
  <r>
    <x v="4"/>
    <x v="0"/>
    <x v="7"/>
    <s v="DVL9PHTQ510TVFS"/>
    <s v="Urban Tailors Factory"/>
    <x v="46"/>
    <s v="|45/20/28|"/>
    <n v="1512"/>
    <n v="4"/>
    <n v="7"/>
    <n v="1.0256410256410256E-3"/>
    <n v="6048"/>
    <n v="1.5507692307692307"/>
    <n v="10584"/>
    <n v="4534.4492307692308"/>
    <x v="0"/>
  </r>
  <r>
    <x v="4"/>
    <x v="0"/>
    <x v="7"/>
    <s v="DVL9PHTQ510TVFS"/>
    <s v="Urban Tailors Factory"/>
    <x v="0"/>
    <s v="|45/20/29|"/>
    <n v="1668"/>
    <n v="4"/>
    <n v="6"/>
    <n v="1.3245033112582781E-3"/>
    <n v="6672"/>
    <n v="2.209271523178808"/>
    <n v="10008"/>
    <n v="3333.7907284768212"/>
    <x v="0"/>
  </r>
  <r>
    <x v="4"/>
    <x v="0"/>
    <x v="7"/>
    <s v="DVL9PHTQ510TVFS"/>
    <s v="Urban Tailors Factory"/>
    <x v="1"/>
    <s v="|45/20/30|"/>
    <n v="1776"/>
    <n v="5"/>
    <n v="6"/>
    <n v="1.2376237623762376E-3"/>
    <n v="8880"/>
    <n v="2.1980198019801982"/>
    <n v="10656"/>
    <n v="1773.8019801980197"/>
    <x v="0"/>
  </r>
  <r>
    <x v="4"/>
    <x v="0"/>
    <x v="7"/>
    <s v="DVL9PHTQ510TVFS"/>
    <s v="Urban Tailors Factory"/>
    <x v="2"/>
    <s v="|45/20/31|"/>
    <n v="1620"/>
    <n v="4"/>
    <n v="7"/>
    <n v="1.718213058419244E-3"/>
    <n v="6480"/>
    <n v="2.7835051546391751"/>
    <n v="11340"/>
    <n v="4857.216494845361"/>
    <x v="0"/>
  </r>
  <r>
    <x v="4"/>
    <x v="0"/>
    <x v="7"/>
    <s v="DVL9PHTQ510TVFS"/>
    <s v="Urban Tailors Factory"/>
    <x v="3"/>
    <s v="|45/20/32|"/>
    <n v="1788"/>
    <n v="4"/>
    <n v="7"/>
    <n v="1.4814814814814814E-3"/>
    <n v="7152"/>
    <n v="2.6488888888888886"/>
    <n v="12516"/>
    <n v="5361.3511111111111"/>
    <x v="0"/>
  </r>
  <r>
    <x v="4"/>
    <x v="0"/>
    <x v="7"/>
    <s v="DVL9PHTQ510TVFS"/>
    <s v="Urban Tailors Factory"/>
    <x v="4"/>
    <s v="|45/20/33|"/>
    <n v="1668"/>
    <n v="4"/>
    <n v="7"/>
    <n v="1.7761989342806395E-3"/>
    <n v="6672"/>
    <n v="2.9626998223801069"/>
    <n v="11676"/>
    <n v="5001.0373001776197"/>
    <x v="0"/>
  </r>
  <r>
    <x v="4"/>
    <x v="0"/>
    <x v="7"/>
    <s v="DVL9PHTQ510TVFS"/>
    <s v="Urban Tailors Factory"/>
    <x v="5"/>
    <s v="|45/20/34|"/>
    <n v="1692"/>
    <n v="5"/>
    <n v="7"/>
    <n v="1.7921146953405018E-3"/>
    <n v="8460"/>
    <n v="3.032258064516129"/>
    <n v="11844"/>
    <n v="3380.9677419354839"/>
    <x v="0"/>
  </r>
  <r>
    <x v="4"/>
    <x v="0"/>
    <x v="7"/>
    <s v="DVL9PHTQ510TVFS"/>
    <s v="Urban Tailors Factory"/>
    <x v="6"/>
    <s v="|45/20/36|"/>
    <n v="1716"/>
    <n v="4"/>
    <n v="7"/>
    <n v="1.2903225806451613E-3"/>
    <n v="6864"/>
    <n v="2.2141935483870969"/>
    <n v="12012"/>
    <n v="5145.7858064516131"/>
    <x v="0"/>
  </r>
  <r>
    <x v="4"/>
    <x v="0"/>
    <x v="7"/>
    <s v="DVL9PHTQ510TVFS"/>
    <s v="Urban Tailors Factory"/>
    <x v="7"/>
    <s v="|45/20/37|"/>
    <n v="1512"/>
    <n v="5"/>
    <n v="6"/>
    <n v="1.3888888888888889E-3"/>
    <n v="7560"/>
    <n v="2.1"/>
    <n v="9072"/>
    <n v="1509.9"/>
    <x v="0"/>
  </r>
  <r>
    <x v="4"/>
    <x v="0"/>
    <x v="7"/>
    <s v="DVL9PHTQ510TVFS"/>
    <s v="Urban Tailors Factory"/>
    <x v="8"/>
    <s v="|45/20/38|"/>
    <n v="1800"/>
    <n v="5"/>
    <n v="7"/>
    <n v="1.2315270935960591E-3"/>
    <n v="9000"/>
    <n v="2.2167487684729066"/>
    <n v="12600"/>
    <n v="3597.7832512315272"/>
    <x v="0"/>
  </r>
  <r>
    <x v="4"/>
    <x v="0"/>
    <x v="7"/>
    <s v="DVL9PHTQ510TVFS"/>
    <s v="Urban Tailors Factory"/>
    <x v="9"/>
    <s v="|45/20/39|"/>
    <n v="1752"/>
    <n v="4"/>
    <n v="7"/>
    <n v="1.7513134851138354E-3"/>
    <n v="7008"/>
    <n v="3.0683012259194395"/>
    <n v="12264"/>
    <n v="5252.9316987740804"/>
    <x v="0"/>
  </r>
  <r>
    <x v="4"/>
    <x v="0"/>
    <x v="7"/>
    <s v="DVL9PHTQ510TVFS"/>
    <s v="Urban Tailors Factory"/>
    <x v="10"/>
    <s v="|45/20/40|"/>
    <n v="1560"/>
    <n v="5"/>
    <n v="7"/>
    <n v="1.718213058419244E-3"/>
    <n v="7800"/>
    <n v="2.6804123711340204"/>
    <n v="10920"/>
    <n v="3117.319587628866"/>
    <x v="0"/>
  </r>
  <r>
    <x v="4"/>
    <x v="0"/>
    <x v="7"/>
    <s v="DVL9PHTQ510TVFS"/>
    <s v="Urban Tailors Factory"/>
    <x v="11"/>
    <s v="|45/20/41|"/>
    <n v="1524"/>
    <n v="4"/>
    <n v="7"/>
    <n v="1.02880658436214E-3"/>
    <n v="6096"/>
    <n v="1.5679012345679013"/>
    <n v="10668"/>
    <n v="4570.4320987654319"/>
    <x v="0"/>
  </r>
  <r>
    <x v="4"/>
    <x v="0"/>
    <x v="7"/>
    <s v="DVL9PHTQ510TVFS"/>
    <s v="Urban Tailors Factory"/>
    <x v="12"/>
    <s v="|45/20/42|"/>
    <n v="1500"/>
    <n v="5"/>
    <n v="7"/>
    <n v="1.4025245441795231E-3"/>
    <n v="7500"/>
    <n v="2.1037868162692845"/>
    <n v="10500"/>
    <n v="2997.8962131837307"/>
    <x v="0"/>
  </r>
  <r>
    <x v="4"/>
    <x v="0"/>
    <x v="7"/>
    <s v="DVL9PHTQ510TVFS"/>
    <s v="Urban Tailors Factory"/>
    <x v="13"/>
    <s v="|45/20/43|"/>
    <n v="1716"/>
    <n v="4"/>
    <n v="7"/>
    <n v="1.358695652173913E-3"/>
    <n v="6864"/>
    <n v="2.3315217391304346"/>
    <n v="12012"/>
    <n v="5145.66847826087"/>
    <x v="0"/>
  </r>
  <r>
    <x v="4"/>
    <x v="0"/>
    <x v="7"/>
    <s v="DVL9PHTQ510TVFS"/>
    <s v="Urban Tailors Factory"/>
    <x v="14"/>
    <s v="|45/20/45|"/>
    <n v="1728"/>
    <n v="5"/>
    <n v="7"/>
    <n v="1.1389521640091116E-3"/>
    <n v="8640"/>
    <n v="1.9681093394077447"/>
    <n v="12096"/>
    <n v="3454.0318906605921"/>
    <x v="0"/>
  </r>
  <r>
    <x v="4"/>
    <x v="0"/>
    <x v="7"/>
    <s v="DVL9PHTQ510TVFS"/>
    <s v="Urban Tailors Factory"/>
    <x v="15"/>
    <s v="|45/20/46|"/>
    <n v="1632"/>
    <n v="5"/>
    <n v="6"/>
    <n v="1.0822510822510823E-3"/>
    <n v="8160"/>
    <n v="1.7662337662337662"/>
    <n v="9792"/>
    <n v="1630.2337662337663"/>
    <x v="0"/>
  </r>
  <r>
    <x v="4"/>
    <x v="0"/>
    <x v="7"/>
    <s v="DVL9PHTQ510TVFS"/>
    <s v="Urban Tailors Factory"/>
    <x v="16"/>
    <s v="|45/20/47|"/>
    <n v="1668"/>
    <n v="4"/>
    <n v="7"/>
    <n v="1.4224751066856331E-3"/>
    <n v="6672"/>
    <n v="2.3726884779516362"/>
    <n v="11676"/>
    <n v="5001.6273115220483"/>
    <x v="0"/>
  </r>
  <r>
    <x v="4"/>
    <x v="0"/>
    <x v="7"/>
    <s v="DVL9PHTQ510TVFS"/>
    <s v="Urban Tailors Factory"/>
    <x v="17"/>
    <s v="|45/20/48|"/>
    <n v="1524"/>
    <n v="4"/>
    <n v="7"/>
    <n v="1.0989010989010989E-3"/>
    <n v="6096"/>
    <n v="1.6747252747252748"/>
    <n v="10668"/>
    <n v="4570.3252747252745"/>
    <x v="0"/>
  </r>
  <r>
    <x v="4"/>
    <x v="0"/>
    <x v="7"/>
    <s v="DVL9PHTQ510TVFS"/>
    <s v="Urban Tailors Factory"/>
    <x v="18"/>
    <s v="|45/20/49|"/>
    <n v="1548"/>
    <n v="5"/>
    <n v="6"/>
    <n v="1.5873015873015873E-3"/>
    <n v="7740"/>
    <n v="2.4571428571428573"/>
    <n v="9288"/>
    <n v="1545.5428571428572"/>
    <x v="0"/>
  </r>
  <r>
    <x v="4"/>
    <x v="0"/>
    <x v="7"/>
    <s v="DVL9PHTQ510TVFS"/>
    <s v="Urban Tailors Factory"/>
    <x v="19"/>
    <s v="|45/20/50|"/>
    <n v="1560"/>
    <n v="4"/>
    <n v="7"/>
    <n v="1.199040767386091E-3"/>
    <n v="6240"/>
    <n v="1.8705035971223021"/>
    <n v="10920"/>
    <n v="4678.1294964028775"/>
    <x v="0"/>
  </r>
  <r>
    <x v="4"/>
    <x v="0"/>
    <x v="7"/>
    <s v="DVL9PHTQ510TVFS"/>
    <s v="Urban Tailors Factory"/>
    <x v="20"/>
    <s v="|45/20/51|"/>
    <n v="1776"/>
    <n v="4"/>
    <n v="7"/>
    <n v="1.1061946902654867E-3"/>
    <n v="7104"/>
    <n v="1.9646017699115044"/>
    <n v="12432"/>
    <n v="5326.0353982300885"/>
    <x v="0"/>
  </r>
  <r>
    <x v="4"/>
    <x v="0"/>
    <x v="7"/>
    <s v="DVL9PHTQ510TVFS"/>
    <s v="Urban Tailors Factory"/>
    <x v="21"/>
    <s v="|45/20/52|"/>
    <n v="1500"/>
    <n v="5"/>
    <n v="6"/>
    <n v="1.0834236186348862E-3"/>
    <n v="7500"/>
    <n v="1.6251354279523293"/>
    <n v="9000"/>
    <n v="1498.3748645720477"/>
    <x v="0"/>
  </r>
  <r>
    <x v="4"/>
    <x v="0"/>
    <x v="7"/>
    <s v="DVL9PHTQ510TVFS"/>
    <s v="Urban Tailors Factory"/>
    <x v="22"/>
    <s v="|45/20/53|"/>
    <n v="1716"/>
    <n v="5"/>
    <n v="6"/>
    <n v="1.3368983957219251E-3"/>
    <n v="8580"/>
    <n v="2.2941176470588234"/>
    <n v="10296"/>
    <n v="1713.7058823529412"/>
    <x v="0"/>
  </r>
  <r>
    <x v="4"/>
    <x v="0"/>
    <x v="7"/>
    <s v="DVL9PHTQ510TVFS"/>
    <s v="Urban Tailors Factory"/>
    <x v="23"/>
    <s v="|45/20/54|"/>
    <n v="1512"/>
    <n v="5"/>
    <n v="6"/>
    <n v="1.215066828675577E-3"/>
    <n v="7560"/>
    <n v="1.8371810449574726"/>
    <n v="9072"/>
    <n v="1510.1628189550424"/>
    <x v="0"/>
  </r>
  <r>
    <x v="4"/>
    <x v="0"/>
    <x v="7"/>
    <s v="DVL9PHTQ510TVFS"/>
    <s v="Urban Tailors Factory"/>
    <x v="24"/>
    <s v="|45/20/55|"/>
    <n v="1704"/>
    <n v="5"/>
    <n v="7"/>
    <n v="1.0277492291880781E-3"/>
    <n v="8520"/>
    <n v="1.7512846865364851"/>
    <n v="11928"/>
    <n v="3406.2487153134634"/>
    <x v="0"/>
  </r>
  <r>
    <x v="4"/>
    <x v="0"/>
    <x v="7"/>
    <s v="DVL9PHTQ510TVFS"/>
    <s v="Urban Tailors Factory"/>
    <x v="25"/>
    <s v="|45/20/56|"/>
    <n v="1512"/>
    <n v="4"/>
    <n v="7"/>
    <n v="1.1750881316098707E-3"/>
    <n v="6048"/>
    <n v="1.7767332549941246"/>
    <n v="10584"/>
    <n v="4534.2232667450062"/>
    <x v="0"/>
  </r>
  <r>
    <x v="4"/>
    <x v="0"/>
    <x v="7"/>
    <s v="DVL9PHTQ510TVFS"/>
    <s v="Urban Tailors Factory"/>
    <x v="26"/>
    <s v="|45/20/57|"/>
    <n v="1572"/>
    <n v="5"/>
    <n v="7"/>
    <n v="1.0834236186348862E-3"/>
    <n v="7860"/>
    <n v="1.703141928494041"/>
    <n v="11004"/>
    <n v="3142.296858071506"/>
    <x v="0"/>
  </r>
  <r>
    <x v="4"/>
    <x v="0"/>
    <x v="7"/>
    <s v="DVL9PHTQ510TVFS"/>
    <s v="Urban Tailors Factory"/>
    <x v="27"/>
    <s v="|45/20/58|"/>
    <n v="1788"/>
    <n v="5"/>
    <n v="6"/>
    <n v="1.5822784810126582E-3"/>
    <n v="8940"/>
    <n v="2.8291139240506329"/>
    <n v="10728"/>
    <n v="1785.1708860759493"/>
    <x v="0"/>
  </r>
  <r>
    <x v="4"/>
    <x v="0"/>
    <x v="7"/>
    <s v="DVL9PHTQ510TVFS"/>
    <s v="Urban Tailors Factory"/>
    <x v="28"/>
    <s v="|45/20/59|"/>
    <n v="1704"/>
    <n v="5"/>
    <n v="7"/>
    <n v="1.7482517482517483E-3"/>
    <n v="8520"/>
    <n v="2.9790209790209792"/>
    <n v="11928"/>
    <n v="3405.0209790209792"/>
    <x v="0"/>
  </r>
  <r>
    <x v="4"/>
    <x v="0"/>
    <x v="7"/>
    <s v="DVL9PHTQ510TVFS"/>
    <s v="Urban Tailors Factory"/>
    <x v="29"/>
    <s v="|45/20/60|"/>
    <n v="1788"/>
    <n v="4"/>
    <n v="6"/>
    <n v="1.7761989342806395E-3"/>
    <n v="7152"/>
    <n v="3.1758436944937833"/>
    <n v="10728"/>
    <n v="3572.8241563055062"/>
    <x v="0"/>
  </r>
  <r>
    <x v="4"/>
    <x v="0"/>
    <x v="7"/>
    <s v="DVL9PHTQ510TVFS"/>
    <s v="Urban Tailors Factory"/>
    <x v="30"/>
    <s v="|45/20/61|"/>
    <n v="1512"/>
    <n v="4"/>
    <n v="7"/>
    <n v="1.1534025374855825E-3"/>
    <n v="6048"/>
    <n v="1.7439446366782008"/>
    <n v="10584"/>
    <n v="4534.256055363322"/>
    <x v="0"/>
  </r>
  <r>
    <x v="4"/>
    <x v="0"/>
    <x v="7"/>
    <s v="DVL9PHTQ510TVFS"/>
    <s v="Urban Tailors Factory"/>
    <x v="31"/>
    <s v="|45/20/62|"/>
    <n v="1740"/>
    <n v="4"/>
    <n v="6"/>
    <n v="1.4641288433382138E-3"/>
    <n v="6960"/>
    <n v="2.5475841874084919"/>
    <n v="10440"/>
    <n v="3477.4524158125914"/>
    <x v="0"/>
  </r>
  <r>
    <x v="4"/>
    <x v="0"/>
    <x v="7"/>
    <s v="DVL9PHTQ510TVFS"/>
    <s v="Urban Tailors Factory"/>
    <x v="32"/>
    <s v="|45/20/63|"/>
    <n v="1572"/>
    <n v="5"/>
    <n v="7"/>
    <n v="1.0548523206751054E-3"/>
    <n v="7860"/>
    <n v="1.6582278481012658"/>
    <n v="11004"/>
    <n v="3142.3417721518986"/>
    <x v="0"/>
  </r>
  <r>
    <x v="4"/>
    <x v="0"/>
    <x v="7"/>
    <s v="DVL9PHTQ510TVFS"/>
    <s v="Urban Tailors Factory"/>
    <x v="33"/>
    <s v="|45/20/64|"/>
    <n v="1752"/>
    <n v="5"/>
    <n v="7"/>
    <n v="1.0683760683760685E-3"/>
    <n v="8760"/>
    <n v="1.871794871794872"/>
    <n v="12264"/>
    <n v="3502.1282051282051"/>
    <x v="0"/>
  </r>
  <r>
    <x v="4"/>
    <x v="0"/>
    <x v="7"/>
    <s v="DVL9PHTQ510TVFS"/>
    <s v="Urban Tailors Factory"/>
    <x v="34"/>
    <s v="|45/20/65|"/>
    <n v="1776"/>
    <n v="4"/>
    <n v="6"/>
    <n v="1.037344398340249E-3"/>
    <n v="7104"/>
    <n v="1.8423236514522821"/>
    <n v="10656"/>
    <n v="3550.1576763485477"/>
    <x v="0"/>
  </r>
  <r>
    <x v="4"/>
    <x v="0"/>
    <x v="7"/>
    <s v="DVL9PHTQ510TVFS"/>
    <s v="Urban Tailors Factory"/>
    <x v="35"/>
    <s v="|45/20/66|"/>
    <n v="1680"/>
    <n v="5"/>
    <n v="7"/>
    <n v="1.7985611510791368E-3"/>
    <n v="8400"/>
    <n v="3.02158273381295"/>
    <n v="11760"/>
    <n v="3356.9784172661871"/>
    <x v="0"/>
  </r>
  <r>
    <x v="4"/>
    <x v="0"/>
    <x v="7"/>
    <s v="DVL9PHTQ510TVFS"/>
    <s v="Urban Tailors Factory"/>
    <x v="36"/>
    <s v="|45/20/67|"/>
    <n v="1656"/>
    <n v="4"/>
    <n v="7"/>
    <n v="1.17096018735363E-3"/>
    <n v="6624"/>
    <n v="1.9391100702576112"/>
    <n v="11592"/>
    <n v="4966.0608899297422"/>
    <x v="0"/>
  </r>
  <r>
    <x v="4"/>
    <x v="0"/>
    <x v="7"/>
    <s v="DVL9PHTQ510TVFS"/>
    <s v="Urban Tailors Factory"/>
    <x v="37"/>
    <s v="|45/20/68|"/>
    <n v="1584"/>
    <n v="4"/>
    <n v="7"/>
    <n v="1.1025358324145535E-3"/>
    <n v="6336"/>
    <n v="1.7464167585446528"/>
    <n v="11088"/>
    <n v="4750.2535832414551"/>
    <x v="0"/>
  </r>
  <r>
    <x v="4"/>
    <x v="0"/>
    <x v="7"/>
    <s v="DVL9PHTQ510TVFS"/>
    <s v="Urban Tailors Factory"/>
    <x v="38"/>
    <s v="|45/20/69|"/>
    <n v="1704"/>
    <n v="4"/>
    <n v="6"/>
    <n v="1.2077294685990338E-3"/>
    <n v="6816"/>
    <n v="2.0579710144927534"/>
    <n v="10224"/>
    <n v="3405.942028985507"/>
    <x v="0"/>
  </r>
  <r>
    <x v="4"/>
    <x v="0"/>
    <x v="7"/>
    <s v="DVL9PHTQ510TVFS"/>
    <s v="Urban Tailors Factory"/>
    <x v="39"/>
    <s v="|45/50/49|"/>
    <n v="1536"/>
    <n v="4"/>
    <n v="6"/>
    <n v="1.0615711252653928E-3"/>
    <n v="6144"/>
    <n v="1.6305732484076434"/>
    <n v="9216"/>
    <n v="3070.3694267515925"/>
    <x v="0"/>
  </r>
  <r>
    <x v="4"/>
    <x v="0"/>
    <x v="4"/>
    <s v="DVL9PHTQ288TVFS"/>
    <s v="AfriTex Garments Ltd"/>
    <x v="40"/>
    <s v="|99/04/01|"/>
    <n v="1164"/>
    <n v="2.77"/>
    <n v="3.23"/>
    <n v="1.0471204188481676E-3"/>
    <n v="3224.28"/>
    <n v="1.2188481675392671"/>
    <n v="3759.72"/>
    <n v="534.22115183246035"/>
    <x v="1"/>
  </r>
  <r>
    <x v="4"/>
    <x v="0"/>
    <x v="4"/>
    <s v="DVL9PHTQ288TVFS"/>
    <s v="AfriTex Garments Ltd"/>
    <x v="41"/>
    <s v="|99/04/02|"/>
    <n v="1188"/>
    <n v="2.61"/>
    <n v="3.91"/>
    <n v="1.6835016835016834E-3"/>
    <n v="3100.68"/>
    <n v="2"/>
    <n v="4645.08"/>
    <n v="1542.4"/>
    <x v="0"/>
  </r>
  <r>
    <x v="4"/>
    <x v="0"/>
    <x v="4"/>
    <s v="DVL9PHTQ288TVFS"/>
    <s v="AfriTex Garments Ltd"/>
    <x v="42"/>
    <s v="|99/04/03|"/>
    <n v="612"/>
    <n v="2.99"/>
    <n v="3.24"/>
    <n v="1.1750881316098707E-3"/>
    <n v="1829.88"/>
    <n v="0.71915393654524085"/>
    <n v="1982.88"/>
    <n v="152.28084606345476"/>
    <x v="1"/>
  </r>
  <r>
    <x v="4"/>
    <x v="0"/>
    <x v="4"/>
    <s v="DVL9PHTQ288TVFS"/>
    <s v="AfriTex Garments Ltd"/>
    <x v="43"/>
    <s v="|99/04/04|"/>
    <n v="912"/>
    <n v="2.3199999999999998"/>
    <n v="3.89"/>
    <n v="1.2970168612191958E-3"/>
    <n v="2115.8399999999997"/>
    <n v="1.1828793774319066"/>
    <n v="3547.6800000000003"/>
    <n v="1430.6571206225688"/>
    <x v="0"/>
  </r>
  <r>
    <x v="4"/>
    <x v="0"/>
    <x v="4"/>
    <s v="DVL9PHTQ288TVFS"/>
    <s v="AfriTex Garments Ltd"/>
    <x v="44"/>
    <s v="|99/04/07|"/>
    <n v="744"/>
    <n v="2.8"/>
    <n v="3.24"/>
    <n v="1.0638297872340426E-3"/>
    <n v="2083.1999999999998"/>
    <n v="0.79148936170212769"/>
    <n v="2410.56"/>
    <n v="326.56851063829799"/>
    <x v="1"/>
  </r>
  <r>
    <x v="4"/>
    <x v="0"/>
    <x v="4"/>
    <s v="DVL9PHTQ288TVFS"/>
    <s v="AfriTex Garments Ltd"/>
    <x v="45"/>
    <s v="|99/04/08|"/>
    <n v="1020"/>
    <n v="2.4500000000000002"/>
    <n v="3.22"/>
    <n v="1.4245014245014246E-3"/>
    <n v="2499"/>
    <n v="1.4529914529914532"/>
    <n v="3284.4"/>
    <n v="783.94700854700864"/>
    <x v="1"/>
  </r>
  <r>
    <x v="4"/>
    <x v="0"/>
    <x v="4"/>
    <s v="DVL9PHTQ288TVFS"/>
    <s v="AfriTex Garments Ltd"/>
    <x v="46"/>
    <s v="|99/04/09|"/>
    <n v="1056"/>
    <n v="2.13"/>
    <n v="3.94"/>
    <n v="1.8248175182481751E-3"/>
    <n v="2249.2799999999997"/>
    <n v="1.9270072992700729"/>
    <n v="4160.6400000000003"/>
    <n v="1909.4329927007304"/>
    <x v="0"/>
  </r>
  <r>
    <x v="4"/>
    <x v="0"/>
    <x v="0"/>
    <s v="DVL9PHTQ622TVFS"/>
    <s v="Premium Apparel Kenya"/>
    <x v="0"/>
    <s v="|70/00/00|"/>
    <n v="588"/>
    <n v="5.7"/>
    <n v="8.2333333333333325"/>
    <n v="1.0319917440660474E-3"/>
    <n v="3351.6"/>
    <n v="0.60681114551083581"/>
    <n v="4841.2"/>
    <n v="1488.9931888544891"/>
    <x v="0"/>
  </r>
  <r>
    <x v="4"/>
    <x v="0"/>
    <x v="0"/>
    <s v="DVL9PHTQ622TVFS"/>
    <s v="Premium Apparel Kenya"/>
    <x v="1"/>
    <s v="|70/00/01|"/>
    <n v="456"/>
    <n v="6.12"/>
    <n v="8.6333333333333329"/>
    <n v="1.0526315789473684E-3"/>
    <n v="2790.7200000000003"/>
    <n v="0.48"/>
    <n v="3936.7999999999997"/>
    <n v="1145.5999999999995"/>
    <x v="0"/>
  </r>
  <r>
    <x v="4"/>
    <x v="0"/>
    <x v="0"/>
    <s v="DVL9PHTQ622TVFS"/>
    <s v="Premium Apparel Kenya"/>
    <x v="2"/>
    <s v="|70/00/02|"/>
    <n v="480"/>
    <n v="5.2666666666666666"/>
    <n v="7.36"/>
    <n v="1.0917030567685589E-3"/>
    <n v="2528"/>
    <n v="0.5240174672489083"/>
    <n v="3532.8"/>
    <n v="1004.2759825327513"/>
    <x v="0"/>
  </r>
  <r>
    <x v="4"/>
    <x v="0"/>
    <x v="0"/>
    <s v="DVL9PHTQ622TVFS"/>
    <s v="Premium Apparel Kenya"/>
    <x v="3"/>
    <s v="|70/00/03|"/>
    <n v="504"/>
    <n v="5.2666666666666666"/>
    <n v="7.4066666666666663"/>
    <n v="1.1363636363636363E-3"/>
    <n v="2654.4"/>
    <n v="0.57272727272727275"/>
    <n v="3732.96"/>
    <n v="1077.9872727272727"/>
    <x v="0"/>
  </r>
  <r>
    <x v="4"/>
    <x v="0"/>
    <x v="0"/>
    <s v="DVL9PHTQ622TVFS"/>
    <s v="Premium Apparel Kenya"/>
    <x v="4"/>
    <s v="|70/00/04|"/>
    <n v="480"/>
    <n v="5.88"/>
    <n v="7.4666666666666668"/>
    <n v="1.4749262536873156E-3"/>
    <n v="2822.4"/>
    <n v="0.70796460176991149"/>
    <n v="3584"/>
    <n v="760.89203539822995"/>
    <x v="1"/>
  </r>
  <r>
    <x v="4"/>
    <x v="0"/>
    <x v="0"/>
    <s v="DVL9PHTQ622TVFS"/>
    <s v="Premium Apparel Kenya"/>
    <x v="5"/>
    <s v="|70/00/05|"/>
    <n v="564"/>
    <n v="6.3266666666666671"/>
    <n v="7.66"/>
    <n v="1.3966480446927375E-3"/>
    <n v="3568.2400000000002"/>
    <n v="0.78770949720670391"/>
    <n v="4320.24"/>
    <n v="751.21229050279283"/>
    <x v="1"/>
  </r>
  <r>
    <x v="4"/>
    <x v="0"/>
    <x v="0"/>
    <s v="DVL9PHTQ622TVFS"/>
    <s v="Premium Apparel Kenya"/>
    <x v="6"/>
    <s v="|70/00/06|"/>
    <n v="600"/>
    <n v="5.4533333333333331"/>
    <n v="8.26"/>
    <n v="1.6611295681063123E-3"/>
    <n v="3272"/>
    <n v="0.99667774086378735"/>
    <n v="4956"/>
    <n v="1683.0033222591362"/>
    <x v="0"/>
  </r>
  <r>
    <x v="4"/>
    <x v="0"/>
    <x v="0"/>
    <s v="DVL9PHTQ622TVFS"/>
    <s v="Premium Apparel Kenya"/>
    <x v="7"/>
    <s v="|70/00/07|"/>
    <n v="480"/>
    <n v="5.4133333333333331"/>
    <n v="7.74"/>
    <n v="1.5267175572519084E-3"/>
    <n v="2598.4"/>
    <n v="0.73282442748091603"/>
    <n v="3715.2000000000003"/>
    <n v="1116.0671755725193"/>
    <x v="0"/>
  </r>
  <r>
    <x v="4"/>
    <x v="0"/>
    <x v="0"/>
    <s v="DVL9PHTQ622TVFS"/>
    <s v="Premium Apparel Kenya"/>
    <x v="8"/>
    <s v="|70/00/08|"/>
    <n v="552"/>
    <n v="5.9866666666666664"/>
    <n v="7.34"/>
    <n v="1.4084507042253522E-3"/>
    <n v="3304.64"/>
    <n v="0.77746478873239444"/>
    <n v="4051.68"/>
    <n v="746.26253521126762"/>
    <x v="1"/>
  </r>
  <r>
    <x v="4"/>
    <x v="0"/>
    <x v="0"/>
    <s v="DVL9PHTQ622TVFS"/>
    <s v="Premium Apparel Kenya"/>
    <x v="9"/>
    <s v="|70/00/09|"/>
    <n v="468"/>
    <n v="5.86"/>
    <n v="7.58"/>
    <n v="1.3089005235602095E-3"/>
    <n v="2742.48"/>
    <n v="0.61256544502617805"/>
    <n v="3547.44"/>
    <n v="804.3474345549738"/>
    <x v="1"/>
  </r>
  <r>
    <x v="4"/>
    <x v="0"/>
    <x v="0"/>
    <s v="DVL9PHTQ622TVFS"/>
    <s v="Premium Apparel Kenya"/>
    <x v="10"/>
    <s v="|70/00/11|"/>
    <n v="624"/>
    <n v="6.0333333333333332"/>
    <n v="8.206666666666667"/>
    <n v="1.718213058419244E-3"/>
    <n v="3764.7999999999997"/>
    <n v="1.0721649484536082"/>
    <n v="5120.96"/>
    <n v="1355.0878350515468"/>
    <x v="0"/>
  </r>
  <r>
    <x v="4"/>
    <x v="0"/>
    <x v="0"/>
    <s v="DVL9PHTQ622TVFS"/>
    <s v="Premium Apparel Kenya"/>
    <x v="11"/>
    <s v="|70/00/12|"/>
    <n v="612"/>
    <n v="6.4333333333333336"/>
    <n v="8.1999999999999993"/>
    <n v="1.1778563015312131E-3"/>
    <n v="3937.2000000000003"/>
    <n v="0.72084805653710238"/>
    <n v="5018.3999999999996"/>
    <n v="1080.4791519434623"/>
    <x v="0"/>
  </r>
  <r>
    <x v="4"/>
    <x v="0"/>
    <x v="0"/>
    <s v="DVL9PHTQ622TVFS"/>
    <s v="Premium Apparel Kenya"/>
    <x v="12"/>
    <s v="|70/00/13|"/>
    <n v="564"/>
    <n v="5.68"/>
    <n v="7.5066666666666668"/>
    <n v="1.6891891891891893E-3"/>
    <n v="3203.52"/>
    <n v="0.95270270270270274"/>
    <n v="4233.76"/>
    <n v="1029.2872972972975"/>
    <x v="0"/>
  </r>
  <r>
    <x v="4"/>
    <x v="0"/>
    <x v="0"/>
    <s v="DVL9PHTQ622TVFS"/>
    <s v="Premium Apparel Kenya"/>
    <x v="13"/>
    <s v="|70/00/14|"/>
    <n v="624"/>
    <n v="6.36"/>
    <n v="8.0266666666666673"/>
    <n v="1.0964912280701754E-3"/>
    <n v="3968.6400000000003"/>
    <n v="0.68421052631578938"/>
    <n v="5008.6400000000003"/>
    <n v="1039.3157894736842"/>
    <x v="0"/>
  </r>
  <r>
    <x v="4"/>
    <x v="0"/>
    <x v="0"/>
    <s v="DVL9PHTQ622TVFS"/>
    <s v="Premium Apparel Kenya"/>
    <x v="14"/>
    <s v="|70/00/15|"/>
    <n v="408"/>
    <n v="6.5"/>
    <n v="8.6333333333333329"/>
    <n v="1.3440860215053765E-3"/>
    <n v="2652"/>
    <n v="0.54838709677419362"/>
    <n v="3522.3999999999996"/>
    <n v="869.85161290322549"/>
    <x v="1"/>
  </r>
  <r>
    <x v="4"/>
    <x v="0"/>
    <x v="0"/>
    <s v="DVL9PHTQ622TVFS"/>
    <s v="Premium Apparel Kenya"/>
    <x v="15"/>
    <s v="|70/00/16|"/>
    <n v="468"/>
    <n v="6.6533333333333333"/>
    <n v="8.48"/>
    <n v="1.3020833333333333E-3"/>
    <n v="3113.76"/>
    <n v="0.609375"/>
    <n v="3968.6400000000003"/>
    <n v="854.27062500000011"/>
    <x v="1"/>
  </r>
  <r>
    <x v="4"/>
    <x v="0"/>
    <x v="0"/>
    <s v="DVL9PHTQ622TVFS"/>
    <s v="Premium Apparel Kenya"/>
    <x v="16"/>
    <s v="|70/00/17|"/>
    <n v="408"/>
    <n v="6.3933333333333335"/>
    <n v="8.06"/>
    <n v="1.4513788098693759E-3"/>
    <n v="2608.48"/>
    <n v="0.5921625544267054"/>
    <n v="3288.48"/>
    <n v="679.40783744557325"/>
    <x v="1"/>
  </r>
  <r>
    <x v="4"/>
    <x v="0"/>
    <x v="0"/>
    <s v="DVL9PHTQ622TVFS"/>
    <s v="Premium Apparel Kenya"/>
    <x v="17"/>
    <s v="|70/00/18|"/>
    <n v="492"/>
    <n v="6.0933333333333337"/>
    <n v="7.746666666666667"/>
    <n v="1.4005602240896359E-3"/>
    <n v="2997.92"/>
    <n v="0.68907563025210083"/>
    <n v="3811.36"/>
    <n v="812.75092436974796"/>
    <x v="1"/>
  </r>
  <r>
    <x v="4"/>
    <x v="0"/>
    <x v="0"/>
    <s v="DVL9PHTQ622TVFS"/>
    <s v="Premium Apparel Kenya"/>
    <x v="18"/>
    <s v="|70/00/19|"/>
    <n v="516"/>
    <n v="5.8933333333333335"/>
    <n v="7.8866666666666667"/>
    <n v="1.2853470437017994E-3"/>
    <n v="3040.96"/>
    <n v="0.66323907455012854"/>
    <n v="4069.52"/>
    <n v="1027.8967609254498"/>
    <x v="0"/>
  </r>
  <r>
    <x v="4"/>
    <x v="0"/>
    <x v="0"/>
    <s v="DVL9PHTQ622TVFS"/>
    <s v="Premium Apparel Kenya"/>
    <x v="19"/>
    <s v="|70/00/20|"/>
    <n v="480"/>
    <n v="5.7333333333333334"/>
    <n v="8.1999999999999993"/>
    <n v="1.2820512820512821E-3"/>
    <n v="2752"/>
    <n v="0.61538461538461542"/>
    <n v="3935.9999999999995"/>
    <n v="1183.384615384615"/>
    <x v="0"/>
  </r>
  <r>
    <x v="4"/>
    <x v="0"/>
    <x v="0"/>
    <s v="DVL9PHTQ622TVFS"/>
    <s v="Premium Apparel Kenya"/>
    <x v="20"/>
    <s v="|70/01/01|"/>
    <n v="468"/>
    <n v="6.06"/>
    <n v="8.4266666666666659"/>
    <n v="1.4144271570014145E-3"/>
    <n v="2836.08"/>
    <n v="0.66195190947666194"/>
    <n v="3943.68"/>
    <n v="1106.9380480905234"/>
    <x v="0"/>
  </r>
  <r>
    <x v="4"/>
    <x v="0"/>
    <x v="0"/>
    <s v="DVL9PHTQ622TVFS"/>
    <s v="Premium Apparel Kenya"/>
    <x v="21"/>
    <s v="|70/01/04|"/>
    <n v="456"/>
    <n v="6.1"/>
    <n v="8.08"/>
    <n v="1.4326647564469914E-3"/>
    <n v="2781.6"/>
    <n v="0.65329512893982811"/>
    <n v="3684.48"/>
    <n v="902.22670487106029"/>
    <x v="1"/>
  </r>
  <r>
    <x v="4"/>
    <x v="0"/>
    <x v="0"/>
    <s v="DVL9PHTQ622TVFS"/>
    <s v="Premium Apparel Kenya"/>
    <x v="22"/>
    <s v="|70/01/05|"/>
    <n v="420"/>
    <n v="5.7333333333333334"/>
    <n v="7.6333333333333337"/>
    <n v="1.4044943820224719E-3"/>
    <n v="2408"/>
    <n v="0.5898876404494382"/>
    <n v="3206"/>
    <n v="797.41011235955057"/>
    <x v="1"/>
  </r>
  <r>
    <x v="4"/>
    <x v="0"/>
    <x v="0"/>
    <s v="DVL9PHTQ622TVFS"/>
    <s v="Premium Apparel Kenya"/>
    <x v="23"/>
    <s v="|70/01/12|"/>
    <n v="600"/>
    <n v="6.24"/>
    <n v="8.34"/>
    <n v="1.1312217194570137E-3"/>
    <n v="3744"/>
    <n v="0.67873303167420818"/>
    <n v="5004"/>
    <n v="1259.3212669683257"/>
    <x v="0"/>
  </r>
  <r>
    <x v="4"/>
    <x v="0"/>
    <x v="0"/>
    <s v="DVL9PHTQ622TVFS"/>
    <s v="Premium Apparel Kenya"/>
    <x v="24"/>
    <s v="|70/01/13|"/>
    <n v="576"/>
    <n v="5.7333333333333334"/>
    <n v="8.1266666666666669"/>
    <n v="1.199040767386091E-3"/>
    <n v="3302.4"/>
    <n v="0.69064748201438841"/>
    <n v="4680.96"/>
    <n v="1377.8693525179856"/>
    <x v="0"/>
  </r>
  <r>
    <x v="4"/>
    <x v="0"/>
    <x v="0"/>
    <s v="DVL9PHTQ622TVFS"/>
    <s v="Premium Apparel Kenya"/>
    <x v="25"/>
    <s v="|70/01/14|"/>
    <n v="636"/>
    <n v="6.4066666666666663"/>
    <n v="7.5066666666666668"/>
    <n v="1.6806722689075631E-3"/>
    <n v="4074.64"/>
    <n v="1.0689075630252101"/>
    <n v="4774.24"/>
    <n v="698.53109243697475"/>
    <x v="1"/>
  </r>
  <r>
    <x v="4"/>
    <x v="0"/>
    <x v="0"/>
    <s v="DVL9PHTQ622TVFS"/>
    <s v="Premium Apparel Kenya"/>
    <x v="26"/>
    <s v="|70/02/01|"/>
    <n v="456"/>
    <n v="5.7133333333333329"/>
    <n v="8.4733333333333327"/>
    <n v="1.4044943820224719E-3"/>
    <n v="2605.2799999999997"/>
    <n v="0.6404494382022472"/>
    <n v="3863.8399999999997"/>
    <n v="1257.9195505617977"/>
    <x v="0"/>
  </r>
  <r>
    <x v="4"/>
    <x v="0"/>
    <x v="0"/>
    <s v="DVL9PHTQ622TVFS"/>
    <s v="Premium Apparel Kenya"/>
    <x v="27"/>
    <s v="|70/02/02|"/>
    <n v="600"/>
    <n v="6.6333333333333337"/>
    <n v="8.3666666666666671"/>
    <n v="1.0351966873706005E-3"/>
    <n v="3980.0000000000005"/>
    <n v="0.62111801242236031"/>
    <n v="5020"/>
    <n v="1039.3788819875772"/>
    <x v="0"/>
  </r>
  <r>
    <x v="4"/>
    <x v="0"/>
    <x v="0"/>
    <s v="DVL9PHTQ622TVFS"/>
    <s v="Premium Apparel Kenya"/>
    <x v="28"/>
    <s v="|70/02/03|"/>
    <n v="444"/>
    <n v="5.9733333333333336"/>
    <n v="8.5466666666666669"/>
    <n v="1.5105740181268882E-3"/>
    <n v="2652.1600000000003"/>
    <n v="0.67069486404833834"/>
    <n v="3794.7200000000003"/>
    <n v="1141.8893051359516"/>
    <x v="0"/>
  </r>
  <r>
    <x v="4"/>
    <x v="0"/>
    <x v="0"/>
    <s v="DVL9PHTQ622TVFS"/>
    <s v="Premium Apparel Kenya"/>
    <x v="29"/>
    <s v="|70/02/04|"/>
    <n v="552"/>
    <n v="5.4066666666666663"/>
    <n v="8.58"/>
    <n v="1.1086474501108647E-3"/>
    <n v="2984.4799999999996"/>
    <n v="0.61197339246119731"/>
    <n v="4736.16"/>
    <n v="1751.0680266075392"/>
    <x v="0"/>
  </r>
  <r>
    <x v="4"/>
    <x v="0"/>
    <x v="0"/>
    <s v="DVL9PHTQ622TVFS"/>
    <s v="Premium Apparel Kenya"/>
    <x v="30"/>
    <s v="|70/02/05|"/>
    <n v="612"/>
    <n v="6.56"/>
    <n v="8.0066666666666659"/>
    <n v="1.7452006980802793E-3"/>
    <n v="4014.72"/>
    <n v="1.0680628272251309"/>
    <n v="4900.08"/>
    <n v="884.29193717277496"/>
    <x v="1"/>
  </r>
  <r>
    <x v="4"/>
    <x v="0"/>
    <x v="0"/>
    <s v="DVL9PHTQ622TVFS"/>
    <s v="Premium Apparel Kenya"/>
    <x v="31"/>
    <s v="|70/02/06|"/>
    <n v="552"/>
    <n v="6.44"/>
    <n v="8.6666666666666661"/>
    <n v="1.0362694300518134E-3"/>
    <n v="3554.88"/>
    <n v="0.57202072538860105"/>
    <n v="4784"/>
    <n v="1228.5479792746112"/>
    <x v="0"/>
  </r>
  <r>
    <x v="4"/>
    <x v="0"/>
    <x v="0"/>
    <s v="DVL9PHTQ622TVFS"/>
    <s v="Premium Apparel Kenya"/>
    <x v="32"/>
    <s v="|70/02/07|"/>
    <n v="624"/>
    <n v="6.6"/>
    <n v="7.4933333333333332"/>
    <n v="1.2836970474967907E-3"/>
    <n v="4118.3999999999996"/>
    <n v="0.80102695763799736"/>
    <n v="4675.84"/>
    <n v="556.63897304236252"/>
    <x v="1"/>
  </r>
  <r>
    <x v="4"/>
    <x v="0"/>
    <x v="0"/>
    <s v="DVL9PHTQ622TVFS"/>
    <s v="Premium Apparel Kenya"/>
    <x v="33"/>
    <s v="|70/02/08|"/>
    <n v="480"/>
    <n v="6.66"/>
    <n v="8.1933333333333334"/>
    <n v="1.4450867052023121E-3"/>
    <n v="3196.8"/>
    <n v="0.69364161849710981"/>
    <n v="3932.8"/>
    <n v="735.30635838150295"/>
    <x v="1"/>
  </r>
  <r>
    <x v="4"/>
    <x v="0"/>
    <x v="0"/>
    <s v="DVL9PHTQ622TVFS"/>
    <s v="Premium Apparel Kenya"/>
    <x v="34"/>
    <s v="|70/02/09|"/>
    <n v="588"/>
    <n v="5.7866666666666671"/>
    <n v="7.8"/>
    <n v="1.0582010582010583E-3"/>
    <n v="3402.5600000000004"/>
    <n v="0.62222222222222223"/>
    <n v="4586.3999999999996"/>
    <n v="1183.217777777777"/>
    <x v="0"/>
  </r>
  <r>
    <x v="4"/>
    <x v="0"/>
    <x v="0"/>
    <s v="DVL9PHTQ622TVFS"/>
    <s v="Premium Apparel Kenya"/>
    <x v="35"/>
    <s v="|70/02/10|"/>
    <n v="528"/>
    <n v="6.12"/>
    <n v="7.5266666666666664"/>
    <n v="1.0570824524312897E-3"/>
    <n v="3231.36"/>
    <n v="0.55813953488372092"/>
    <n v="3974.08"/>
    <n v="742.16186046511609"/>
    <x v="1"/>
  </r>
  <r>
    <x v="4"/>
    <x v="0"/>
    <x v="0"/>
    <s v="DVL9PHTQ622TVFS"/>
    <s v="Premium Apparel Kenya"/>
    <x v="36"/>
    <s v="|70/03/01|"/>
    <n v="636"/>
    <n v="5.5533333333333337"/>
    <n v="8.52"/>
    <n v="1.30718954248366E-3"/>
    <n v="3531.92"/>
    <n v="0.83137254901960778"/>
    <n v="5418.7199999999993"/>
    <n v="1885.9686274509797"/>
    <x v="0"/>
  </r>
  <r>
    <x v="4"/>
    <x v="0"/>
    <x v="0"/>
    <s v="DVL9PHTQ622TVFS"/>
    <s v="Premium Apparel Kenya"/>
    <x v="37"/>
    <s v="|70/03/02|"/>
    <n v="600"/>
    <n v="5.4733333333333336"/>
    <n v="8.56"/>
    <n v="1.4025245441795231E-3"/>
    <n v="3284"/>
    <n v="0.84151472650771386"/>
    <n v="5136"/>
    <n v="1851.1584852734923"/>
    <x v="0"/>
  </r>
  <r>
    <x v="4"/>
    <x v="0"/>
    <x v="0"/>
    <s v="DVL9PHTQ622TVFS"/>
    <s v="Premium Apparel Kenya"/>
    <x v="38"/>
    <s v="|70/03/03|"/>
    <n v="576"/>
    <n v="6.4866666666666664"/>
    <n v="7.6866666666666665"/>
    <n v="1.148105625717566E-3"/>
    <n v="3736.3199999999997"/>
    <n v="0.66130884041331806"/>
    <n v="4427.5199999999995"/>
    <n v="690.53869115958651"/>
    <x v="1"/>
  </r>
  <r>
    <x v="4"/>
    <x v="0"/>
    <x v="0"/>
    <s v="DVL9PHTQ622TVFS"/>
    <s v="Premium Apparel Kenya"/>
    <x v="39"/>
    <s v="|70/03/04|"/>
    <n v="588"/>
    <n v="5.78"/>
    <n v="8.34"/>
    <n v="1.1086474501108647E-3"/>
    <n v="3398.6400000000003"/>
    <n v="0.65188470066518844"/>
    <n v="4903.92"/>
    <n v="1504.6281152993345"/>
    <x v="0"/>
  </r>
  <r>
    <x v="4"/>
    <x v="0"/>
    <x v="0"/>
    <s v="DVL9PHTQ622TVFS"/>
    <s v="Premium Apparel Kenya"/>
    <x v="40"/>
    <s v="|70/03/05|"/>
    <n v="636"/>
    <n v="5.833333333333333"/>
    <n v="8.1"/>
    <n v="1.4577259475218659E-3"/>
    <n v="3710"/>
    <n v="0.92711370262390669"/>
    <n v="5151.5999999999995"/>
    <n v="1440.6728862973755"/>
    <x v="0"/>
  </r>
  <r>
    <x v="4"/>
    <x v="0"/>
    <x v="0"/>
    <s v="DVL9PHTQ622TVFS"/>
    <s v="Premium Apparel Kenya"/>
    <x v="41"/>
    <s v="|70/03/06|"/>
    <n v="612"/>
    <n v="6.1333333333333337"/>
    <n v="8.32"/>
    <n v="1.5384615384615385E-3"/>
    <n v="3753.6000000000004"/>
    <n v="0.94153846153846155"/>
    <n v="5091.84"/>
    <n v="1337.2984615384614"/>
    <x v="0"/>
  </r>
  <r>
    <x v="4"/>
    <x v="0"/>
    <x v="0"/>
    <s v="DVL9PHTQ622TVFS"/>
    <s v="Premium Apparel Kenya"/>
    <x v="42"/>
    <s v="|70/03/07|"/>
    <n v="504"/>
    <n v="5.7866666666666671"/>
    <n v="7.98"/>
    <n v="1.557632398753894E-3"/>
    <n v="2916.48"/>
    <n v="0.78504672897196259"/>
    <n v="4021.92"/>
    <n v="1104.654953271028"/>
    <x v="0"/>
  </r>
  <r>
    <x v="4"/>
    <x v="0"/>
    <x v="0"/>
    <s v="DVL9PHTQ622TVFS"/>
    <s v="Premium Apparel Kenya"/>
    <x v="43"/>
    <s v="|70/03/08|"/>
    <n v="468"/>
    <n v="6.1866666666666665"/>
    <n v="7.78"/>
    <n v="1.2345679012345679E-3"/>
    <n v="2895.36"/>
    <n v="0.57777777777777772"/>
    <n v="3641.04"/>
    <n v="745.10222222222205"/>
    <x v="1"/>
  </r>
  <r>
    <x v="4"/>
    <x v="0"/>
    <x v="0"/>
    <s v="DVL9PHTQ622TVFS"/>
    <s v="Premium Apparel Kenya"/>
    <x v="44"/>
    <s v="|70/03/09|"/>
    <n v="624"/>
    <n v="6.0133333333333336"/>
    <n v="8.5399999999999991"/>
    <n v="1.1560693641618498E-3"/>
    <n v="3752.32"/>
    <n v="0.7213872832369943"/>
    <n v="5328.9599999999991"/>
    <n v="1575.918612716762"/>
    <x v="0"/>
  </r>
  <r>
    <x v="4"/>
    <x v="0"/>
    <x v="0"/>
    <s v="DVL9PHTQ622TVFS"/>
    <s v="Premium Apparel Kenya"/>
    <x v="45"/>
    <s v="|70/03/10|"/>
    <n v="588"/>
    <n v="5.833333333333333"/>
    <n v="7.8466666666666667"/>
    <n v="1.7123287671232876E-3"/>
    <n v="3430"/>
    <n v="1.0068493150684932"/>
    <n v="4613.84"/>
    <n v="1182.8331506849318"/>
    <x v="0"/>
  </r>
  <r>
    <x v="4"/>
    <x v="0"/>
    <x v="0"/>
    <s v="DVL9PHTQ622TVFS"/>
    <s v="Premium Apparel Kenya"/>
    <x v="46"/>
    <s v="|70/03/11|"/>
    <n v="504"/>
    <n v="6.5066666666666668"/>
    <n v="7.4066666666666663"/>
    <n v="1.2135922330097086E-3"/>
    <n v="3279.36"/>
    <n v="0.61165048543689315"/>
    <n v="3732.96"/>
    <n v="452.98834951456303"/>
    <x v="1"/>
  </r>
  <r>
    <x v="4"/>
    <x v="0"/>
    <x v="0"/>
    <s v="DVL9PHTQ622TVFS"/>
    <s v="Premium Apparel Kenya"/>
    <x v="0"/>
    <s v="|70/03/12|"/>
    <n v="444"/>
    <n v="6.0066666666666668"/>
    <n v="8.5133333333333336"/>
    <n v="1.7889087656529517E-3"/>
    <n v="2666.96"/>
    <n v="0.79427549194991054"/>
    <n v="3779.92"/>
    <n v="1112.1657245080501"/>
    <x v="0"/>
  </r>
  <r>
    <x v="4"/>
    <x v="0"/>
    <x v="0"/>
    <s v="DVL9PHTQ622TVFS"/>
    <s v="Premium Apparel Kenya"/>
    <x v="1"/>
    <s v="|70/03/17|"/>
    <n v="612"/>
    <n v="5.793333333333333"/>
    <n v="7.88"/>
    <n v="1.3440860215053765E-3"/>
    <n v="3545.52"/>
    <n v="0.82258064516129037"/>
    <n v="4822.5599999999995"/>
    <n v="1276.2174193548383"/>
    <x v="0"/>
  </r>
  <r>
    <x v="4"/>
    <x v="0"/>
    <x v="0"/>
    <s v="DVL9PHTQ622TVFS"/>
    <s v="Premium Apparel Kenya"/>
    <x v="2"/>
    <s v="|70/04/18|"/>
    <n v="528"/>
    <n v="5.293333333333333"/>
    <n v="7.5666666666666664"/>
    <n v="1.440922190201729E-3"/>
    <n v="2794.8799999999997"/>
    <n v="0.76080691642651288"/>
    <n v="3995.2"/>
    <n v="1199.5591930835737"/>
    <x v="0"/>
  </r>
  <r>
    <x v="4"/>
    <x v="0"/>
    <x v="2"/>
    <s v="DVL9PHTQ331TVFS"/>
    <s v="Juja Textiles Ltd"/>
    <x v="3"/>
    <s v="|42/01/01|"/>
    <n v="168"/>
    <n v="1.1000000000000001"/>
    <n v="1.32"/>
    <n v="1.7482517482517483E-3"/>
    <n v="184.8"/>
    <n v="0.2937062937062937"/>
    <n v="221.76000000000002"/>
    <n v="36.666293706293715"/>
    <x v="1"/>
  </r>
  <r>
    <x v="4"/>
    <x v="0"/>
    <x v="2"/>
    <s v="DVL9PHTQ331TVFS"/>
    <s v="Juja Textiles Ltd"/>
    <x v="4"/>
    <s v="|42/01/02|"/>
    <n v="108"/>
    <n v="1"/>
    <n v="1.23"/>
    <n v="1.5408320493066256E-3"/>
    <n v="108"/>
    <n v="0.16640986132511557"/>
    <n v="132.84"/>
    <n v="24.673590138674889"/>
    <x v="1"/>
  </r>
  <r>
    <x v="4"/>
    <x v="0"/>
    <x v="2"/>
    <s v="DVL9PHTQ331TVFS"/>
    <s v="Juja Textiles Ltd"/>
    <x v="5"/>
    <s v="|42/01/03|"/>
    <n v="156"/>
    <n v="1.0900000000000001"/>
    <n v="1.34"/>
    <n v="1.2484394506866417E-3"/>
    <n v="170.04000000000002"/>
    <n v="0.19475655430711611"/>
    <n v="209.04000000000002"/>
    <n v="38.805243445692881"/>
    <x v="1"/>
  </r>
  <r>
    <x v="4"/>
    <x v="0"/>
    <x v="2"/>
    <s v="DVL9PHTQ331TVFS"/>
    <s v="Juja Textiles Ltd"/>
    <x v="6"/>
    <s v="|42/01/04|"/>
    <n v="108"/>
    <n v="1.01"/>
    <n v="1.27"/>
    <n v="1.5772870662460567E-3"/>
    <n v="109.08"/>
    <n v="0.17034700315457413"/>
    <n v="137.16"/>
    <n v="27.909652996845423"/>
    <x v="1"/>
  </r>
  <r>
    <x v="4"/>
    <x v="0"/>
    <x v="2"/>
    <s v="DVL9PHTQ331TVFS"/>
    <s v="Juja Textiles Ltd"/>
    <x v="7"/>
    <s v="|42/01/05|"/>
    <n v="120"/>
    <n v="1.1499999999999999"/>
    <n v="1.27"/>
    <n v="1.1806375442739079E-3"/>
    <n v="138"/>
    <n v="0.14167650531286893"/>
    <n v="152.4"/>
    <n v="14.258323494687136"/>
    <x v="1"/>
  </r>
  <r>
    <x v="4"/>
    <x v="0"/>
    <x v="2"/>
    <s v="DVL9PHTQ192TVFS"/>
    <s v="East African Apparel Ltd"/>
    <x v="8"/>
    <s v="|21/00/01|"/>
    <n v="120"/>
    <n v="1.2"/>
    <n v="1.34"/>
    <n v="1.1037527593818985E-3"/>
    <n v="144"/>
    <n v="0.13245033112582782"/>
    <n v="160.80000000000001"/>
    <n v="16.667549668874184"/>
    <x v="1"/>
  </r>
  <r>
    <x v="4"/>
    <x v="0"/>
    <x v="2"/>
    <s v="DVL9PHTQ192TVFS"/>
    <s v="East African Apparel Ltd"/>
    <x v="9"/>
    <s v="|21/00/02|"/>
    <n v="120"/>
    <n v="1.1299999999999999"/>
    <n v="1.23"/>
    <n v="1.5432098765432098E-3"/>
    <n v="135.6"/>
    <n v="0.18518518518518517"/>
    <n v="147.6"/>
    <n v="11.814814814814815"/>
    <x v="1"/>
  </r>
  <r>
    <x v="4"/>
    <x v="0"/>
    <x v="2"/>
    <s v="DVL9PHTQ192TVFS"/>
    <s v="East African Apparel Ltd"/>
    <x v="10"/>
    <s v="|21/00/03|"/>
    <n v="96"/>
    <n v="1.05"/>
    <n v="1.36"/>
    <n v="1.0362694300518134E-3"/>
    <n v="100.80000000000001"/>
    <n v="9.9481865284974089E-2"/>
    <n v="130.56"/>
    <n v="29.660518134715016"/>
    <x v="1"/>
  </r>
  <r>
    <x v="4"/>
    <x v="0"/>
    <x v="2"/>
    <s v="DVL9PHTQ192TVFS"/>
    <s v="East African Apparel Ltd"/>
    <x v="11"/>
    <s v="|21/00/04|"/>
    <n v="120"/>
    <n v="1.1200000000000001"/>
    <n v="1.36"/>
    <n v="1.697792869269949E-3"/>
    <n v="134.4"/>
    <n v="0.2037351443123939"/>
    <n v="163.20000000000002"/>
    <n v="28.596264855687618"/>
    <x v="1"/>
  </r>
  <r>
    <x v="4"/>
    <x v="0"/>
    <x v="2"/>
    <s v="DVL9PHTQ192TVFS"/>
    <s v="East African Apparel Ltd"/>
    <x v="12"/>
    <s v="|21/00/11|"/>
    <n v="72"/>
    <n v="1.18"/>
    <n v="1.37"/>
    <n v="1.8181818181818182E-3"/>
    <n v="84.96"/>
    <n v="0.13090909090909092"/>
    <n v="98.640000000000015"/>
    <n v="13.54909090909093"/>
    <x v="1"/>
  </r>
  <r>
    <x v="4"/>
    <x v="0"/>
    <x v="2"/>
    <s v="DVL9PHTQ192TVFS"/>
    <s v="East African Apparel Ltd"/>
    <x v="13"/>
    <s v="|21/00/12|"/>
    <n v="168"/>
    <n v="1.1299999999999999"/>
    <n v="1.27"/>
    <n v="1.128668171557562E-3"/>
    <n v="189.83999999999997"/>
    <n v="0.18961625282167041"/>
    <n v="213.36"/>
    <n v="23.330383747178367"/>
    <x v="1"/>
  </r>
  <r>
    <x v="4"/>
    <x v="0"/>
    <x v="2"/>
    <s v="DVL9PHTQ192TVFS"/>
    <s v="East African Apparel Ltd"/>
    <x v="14"/>
    <s v="|21/00/13|"/>
    <n v="60"/>
    <n v="1.03"/>
    <n v="1.29"/>
    <n v="1.0548523206751054E-3"/>
    <n v="61.800000000000004"/>
    <n v="6.3291139240506319E-2"/>
    <n v="77.400000000000006"/>
    <n v="15.536708860759495"/>
    <x v="1"/>
  </r>
  <r>
    <x v="4"/>
    <x v="0"/>
    <x v="2"/>
    <s v="DVL9PHTQ192TVFS"/>
    <s v="East African Apparel Ltd"/>
    <x v="15"/>
    <s v="|21/00/14|"/>
    <n v="96"/>
    <n v="1.07"/>
    <n v="1.2"/>
    <n v="1.2755102040816326E-3"/>
    <n v="102.72"/>
    <n v="0.12244897959183673"/>
    <n v="115.19999999999999"/>
    <n v="12.357551020408152"/>
    <x v="1"/>
  </r>
  <r>
    <x v="4"/>
    <x v="0"/>
    <x v="2"/>
    <s v="DVL9PHTQ192TVFS"/>
    <s v="East African Apparel Ltd"/>
    <x v="16"/>
    <s v="|21/00/15|"/>
    <n v="96"/>
    <n v="1.1599999999999999"/>
    <n v="1.23"/>
    <n v="1.17096018735363E-3"/>
    <n v="111.35999999999999"/>
    <n v="0.11241217798594848"/>
    <n v="118.08"/>
    <n v="6.6075878220140645"/>
    <x v="1"/>
  </r>
  <r>
    <x v="4"/>
    <x v="0"/>
    <x v="2"/>
    <s v="DVL9PHTQ192TVFS"/>
    <s v="East African Apparel Ltd"/>
    <x v="17"/>
    <s v="|21/00/16|"/>
    <n v="48"/>
    <n v="1.1499999999999999"/>
    <n v="1.3"/>
    <n v="1.652892561983471E-3"/>
    <n v="55.199999999999996"/>
    <n v="7.9338842975206603E-2"/>
    <n v="62.400000000000006"/>
    <n v="7.1206611570248031"/>
    <x v="1"/>
  </r>
  <r>
    <x v="4"/>
    <x v="0"/>
    <x v="2"/>
    <s v="DVL9PHTQ192TVFS"/>
    <s v="East African Apparel Ltd"/>
    <x v="18"/>
    <s v="|21/00/17|"/>
    <n v="144"/>
    <n v="1.18"/>
    <n v="1.34"/>
    <n v="1.4771048744460858E-3"/>
    <n v="169.92"/>
    <n v="0.21270310192023634"/>
    <n v="192.96"/>
    <n v="22.827296898079783"/>
    <x v="1"/>
  </r>
  <r>
    <x v="4"/>
    <x v="0"/>
    <x v="2"/>
    <s v="DVL9PHTQ192TVFS"/>
    <s v="East African Apparel Ltd"/>
    <x v="19"/>
    <s v="|21/00/18|"/>
    <n v="72"/>
    <n v="1.02"/>
    <n v="1.27"/>
    <n v="1.0330578512396695E-3"/>
    <n v="73.44"/>
    <n v="7.43801652892562E-2"/>
    <n v="91.44"/>
    <n v="17.925619834710744"/>
    <x v="1"/>
  </r>
  <r>
    <x v="4"/>
    <x v="0"/>
    <x v="2"/>
    <s v="DVL9PHTQ192TVFS"/>
    <s v="East African Apparel Ltd"/>
    <x v="20"/>
    <s v="|21/00/19|"/>
    <n v="72"/>
    <n v="1.1399999999999999"/>
    <n v="1.2"/>
    <n v="1.2658227848101266E-3"/>
    <n v="82.08"/>
    <n v="9.1139240506329114E-2"/>
    <n v="86.399999999999991"/>
    <n v="4.2288607594936645"/>
    <x v="1"/>
  </r>
  <r>
    <x v="4"/>
    <x v="0"/>
    <x v="2"/>
    <s v="DVL9PHTQ192TVFS"/>
    <s v="East African Apparel Ltd"/>
    <x v="21"/>
    <s v="|21/00/20|"/>
    <n v="132"/>
    <n v="1.1100000000000001"/>
    <n v="1.2"/>
    <n v="1.3495276653171389E-3"/>
    <n v="146.52000000000001"/>
    <n v="0.17813765182186234"/>
    <n v="158.4"/>
    <n v="11.701862348178134"/>
    <x v="1"/>
  </r>
  <r>
    <x v="4"/>
    <x v="0"/>
    <x v="2"/>
    <s v="DVL9PHTQ192TVFS"/>
    <s v="East African Apparel Ltd"/>
    <x v="22"/>
    <s v="|21/00/30|"/>
    <n v="132"/>
    <n v="1.05"/>
    <n v="1.36"/>
    <n v="1.4903129657228018E-3"/>
    <n v="138.6"/>
    <n v="0.19672131147540983"/>
    <n v="179.52"/>
    <n v="40.723278688524609"/>
    <x v="1"/>
  </r>
  <r>
    <x v="4"/>
    <x v="0"/>
    <x v="2"/>
    <s v="DVL9PHTQ192TVFS"/>
    <s v="East African Apparel Ltd"/>
    <x v="23"/>
    <s v="|21/00/31|"/>
    <n v="48"/>
    <n v="1.01"/>
    <n v="1.3"/>
    <n v="1.6420361247947454E-3"/>
    <n v="48.480000000000004"/>
    <n v="7.8817733990147784E-2"/>
    <n v="62.400000000000006"/>
    <n v="13.841182266009854"/>
    <x v="1"/>
  </r>
  <r>
    <x v="4"/>
    <x v="0"/>
    <x v="2"/>
    <s v="DVL9PHTQ192TVFS"/>
    <s v="East African Apparel Ltd"/>
    <x v="24"/>
    <s v="|21/00/32|"/>
    <n v="120"/>
    <n v="1.01"/>
    <n v="1.3"/>
    <n v="1.092896174863388E-3"/>
    <n v="121.2"/>
    <n v="0.13114754098360656"/>
    <n v="156"/>
    <n v="34.668852459016392"/>
    <x v="1"/>
  </r>
  <r>
    <x v="4"/>
    <x v="0"/>
    <x v="2"/>
    <s v="DVL9PHTQ192TVFS"/>
    <s v="East African Apparel Ltd"/>
    <x v="25"/>
    <s v="|21/00/33|"/>
    <n v="84"/>
    <n v="1.03"/>
    <n v="1.24"/>
    <n v="1.5220700152207001E-3"/>
    <n v="86.52"/>
    <n v="0.12785388127853881"/>
    <n v="104.16"/>
    <n v="17.512146118721461"/>
    <x v="1"/>
  </r>
  <r>
    <x v="4"/>
    <x v="0"/>
    <x v="2"/>
    <s v="DVL9PHTQ192TVFS"/>
    <s v="East African Apparel Ltd"/>
    <x v="26"/>
    <s v="|21/00/34|"/>
    <n v="132"/>
    <n v="1.08"/>
    <n v="1.38"/>
    <n v="1.1961722488038277E-3"/>
    <n v="142.56"/>
    <n v="0.15789473684210525"/>
    <n v="182.16"/>
    <n v="39.442105263157892"/>
    <x v="1"/>
  </r>
  <r>
    <x v="4"/>
    <x v="0"/>
    <x v="2"/>
    <s v="DVL9PHTQ192TVFS"/>
    <s v="East African Apparel Ltd"/>
    <x v="27"/>
    <s v="|21/00/40|"/>
    <n v="168"/>
    <n v="1.1100000000000001"/>
    <n v="1.24"/>
    <n v="1.2165450121654502E-3"/>
    <n v="186.48000000000002"/>
    <n v="0.20437956204379562"/>
    <n v="208.32"/>
    <n v="21.635620437956181"/>
    <x v="1"/>
  </r>
  <r>
    <x v="4"/>
    <x v="0"/>
    <x v="2"/>
    <s v="DVL9PHTQ192TVFS"/>
    <s v="East African Apparel Ltd"/>
    <x v="28"/>
    <s v="|21/00/50|"/>
    <n v="108"/>
    <n v="1"/>
    <n v="1.36"/>
    <n v="1.0309278350515464E-3"/>
    <n v="108"/>
    <n v="0.11134020618556702"/>
    <n v="146.88000000000002"/>
    <n v="38.768659793814457"/>
    <x v="1"/>
  </r>
  <r>
    <x v="4"/>
    <x v="0"/>
    <x v="2"/>
    <s v="DVL9PHTQ192TVFS"/>
    <s v="East African Apparel Ltd"/>
    <x v="29"/>
    <s v="|21/00/51|"/>
    <n v="120"/>
    <n v="1.04"/>
    <n v="1.2"/>
    <n v="1.5220700152207001E-3"/>
    <n v="124.80000000000001"/>
    <n v="0.18264840182648401"/>
    <n v="144"/>
    <n v="19.017351598173505"/>
    <x v="1"/>
  </r>
  <r>
    <x v="4"/>
    <x v="0"/>
    <x v="2"/>
    <s v="DVL9PHTQ192TVFS"/>
    <s v="East African Apparel Ltd"/>
    <x v="30"/>
    <s v="|21/00/52|"/>
    <n v="144"/>
    <n v="1.06"/>
    <n v="1.2"/>
    <n v="1.30718954248366E-3"/>
    <n v="152.64000000000001"/>
    <n v="0.18823529411764706"/>
    <n v="172.79999999999998"/>
    <n v="19.971764705882322"/>
    <x v="1"/>
  </r>
  <r>
    <x v="4"/>
    <x v="0"/>
    <x v="2"/>
    <s v="DVL9PHTQ192TVFS"/>
    <s v="East African Apparel Ltd"/>
    <x v="31"/>
    <s v="|21/00/53|"/>
    <n v="72"/>
    <n v="1.17"/>
    <n v="1.37"/>
    <n v="1.3020833333333333E-3"/>
    <n v="84.24"/>
    <n v="9.375E-2"/>
    <n v="98.640000000000015"/>
    <n v="14.30625000000002"/>
    <x v="1"/>
  </r>
  <r>
    <x v="4"/>
    <x v="0"/>
    <x v="2"/>
    <s v="DVL9PHTQ192TVFS"/>
    <s v="East African Apparel Ltd"/>
    <x v="32"/>
    <s v="|21/00/54|"/>
    <n v="156"/>
    <n v="1.03"/>
    <n v="1.36"/>
    <n v="1.2987012987012987E-3"/>
    <n v="160.68"/>
    <n v="0.20259740259740261"/>
    <n v="212.16000000000003"/>
    <n v="51.277402597402613"/>
    <x v="1"/>
  </r>
  <r>
    <x v="4"/>
    <x v="0"/>
    <x v="2"/>
    <s v="DVL9PHTQ192TVFS"/>
    <s v="East African Apparel Ltd"/>
    <x v="33"/>
    <s v="|21/00/55|"/>
    <n v="144"/>
    <n v="1.1100000000000001"/>
    <n v="1.4"/>
    <n v="1.2048192771084338E-3"/>
    <n v="159.84"/>
    <n v="0.17349397590361448"/>
    <n v="201.6"/>
    <n v="41.58650602409638"/>
    <x v="1"/>
  </r>
  <r>
    <x v="4"/>
    <x v="0"/>
    <x v="2"/>
    <s v="DVL9PHTQ192TVFS"/>
    <s v="East African Apparel Ltd"/>
    <x v="34"/>
    <s v="|21/00/60|"/>
    <n v="144"/>
    <n v="1.0900000000000001"/>
    <n v="1.4"/>
    <n v="1.0869565217391304E-3"/>
    <n v="156.96"/>
    <n v="0.15652173913043479"/>
    <n v="201.6"/>
    <n v="44.483478260869553"/>
    <x v="1"/>
  </r>
  <r>
    <x v="4"/>
    <x v="0"/>
    <x v="2"/>
    <s v="DVL9PHTQ192TVFS"/>
    <s v="East African Apparel Ltd"/>
    <x v="35"/>
    <s v="|21/00/61|"/>
    <n v="156"/>
    <n v="1.0900000000000001"/>
    <n v="1.4"/>
    <n v="1.6835016835016834E-3"/>
    <n v="170.04000000000002"/>
    <n v="0.2626262626262626"/>
    <n v="218.39999999999998"/>
    <n v="48.097373737373694"/>
    <x v="1"/>
  </r>
  <r>
    <x v="4"/>
    <x v="0"/>
    <x v="2"/>
    <s v="DVL9PHTQ192TVFS"/>
    <s v="East African Apparel Ltd"/>
    <x v="36"/>
    <s v="|21/00/62|"/>
    <n v="144"/>
    <n v="1.1200000000000001"/>
    <n v="1.2"/>
    <n v="1.3605442176870747E-3"/>
    <n v="161.28000000000003"/>
    <n v="0.19591836734693877"/>
    <n v="172.79999999999998"/>
    <n v="11.324081632653014"/>
    <x v="1"/>
  </r>
  <r>
    <x v="4"/>
    <x v="0"/>
    <x v="2"/>
    <s v="DVL9PHTQ192TVFS"/>
    <s v="East African Apparel Ltd"/>
    <x v="37"/>
    <s v="|21/00/63|"/>
    <n v="108"/>
    <n v="1.1100000000000001"/>
    <n v="1.23"/>
    <n v="1.589825119236884E-3"/>
    <n v="119.88000000000001"/>
    <n v="0.17170111287758347"/>
    <n v="132.84"/>
    <n v="12.78829888712241"/>
    <x v="1"/>
  </r>
  <r>
    <x v="4"/>
    <x v="0"/>
    <x v="2"/>
    <s v="DVL9PHTQ192TVFS"/>
    <s v="East African Apparel Ltd"/>
    <x v="38"/>
    <s v="|21/00/64|"/>
    <n v="120"/>
    <n v="1.19"/>
    <n v="1.32"/>
    <n v="1.358695652173913E-3"/>
    <n v="142.79999999999998"/>
    <n v="0.16304347826086957"/>
    <n v="158.4"/>
    <n v="15.436956521739154"/>
    <x v="1"/>
  </r>
  <r>
    <x v="4"/>
    <x v="0"/>
    <x v="2"/>
    <s v="DVL9PHTQ192TVFS"/>
    <s v="East African Apparel Ltd"/>
    <x v="39"/>
    <s v="|21/00/65|"/>
    <n v="132"/>
    <n v="1.08"/>
    <n v="1.38"/>
    <n v="1.2468827930174563E-3"/>
    <n v="142.56"/>
    <n v="0.16458852867830423"/>
    <n v="182.16"/>
    <n v="39.435411471321693"/>
    <x v="1"/>
  </r>
  <r>
    <x v="4"/>
    <x v="0"/>
    <x v="2"/>
    <s v="DVL9PHTQ192TVFS"/>
    <s v="East African Apparel Ltd"/>
    <x v="40"/>
    <s v="|21/00/71|"/>
    <n v="156"/>
    <n v="1.1399999999999999"/>
    <n v="1.31"/>
    <n v="1.0449320794148381E-3"/>
    <n v="177.83999999999997"/>
    <n v="0.16300940438871475"/>
    <n v="204.36"/>
    <n v="26.356990595611325"/>
    <x v="1"/>
  </r>
  <r>
    <x v="4"/>
    <x v="0"/>
    <x v="2"/>
    <s v="DVL9PHTQ192TVFS"/>
    <s v="East African Apparel Ltd"/>
    <x v="41"/>
    <s v="|21/00/72|"/>
    <n v="144"/>
    <n v="1.07"/>
    <n v="1.32"/>
    <n v="1.6207455429497568E-3"/>
    <n v="154.08000000000001"/>
    <n v="0.23338735818476497"/>
    <n v="190.08"/>
    <n v="35.766612641815236"/>
    <x v="1"/>
  </r>
  <r>
    <x v="4"/>
    <x v="0"/>
    <x v="2"/>
    <s v="DVL9PHTQ192TVFS"/>
    <s v="East African Apparel Ltd"/>
    <x v="42"/>
    <s v="|21/00/73|"/>
    <n v="108"/>
    <n v="1.17"/>
    <n v="1.29"/>
    <n v="1.0672358591248667E-3"/>
    <n v="126.35999999999999"/>
    <n v="0.1152614727854856"/>
    <n v="139.32"/>
    <n v="12.844738527214522"/>
    <x v="1"/>
  </r>
  <r>
    <x v="4"/>
    <x v="0"/>
    <x v="2"/>
    <s v="DVL9PHTQ192TVFS"/>
    <s v="East African Apparel Ltd"/>
    <x v="43"/>
    <s v="|21/00/74|"/>
    <n v="168"/>
    <n v="1.03"/>
    <n v="1.27"/>
    <n v="1.2121212121212121E-3"/>
    <n v="173.04"/>
    <n v="0.20363636363636364"/>
    <n v="213.36"/>
    <n v="40.116363636363658"/>
    <x v="1"/>
  </r>
  <r>
    <x v="4"/>
    <x v="0"/>
    <x v="2"/>
    <s v="DVL9PHTQ192TVFS"/>
    <s v="East African Apparel Ltd"/>
    <x v="44"/>
    <s v="|21/00/81|"/>
    <n v="72"/>
    <n v="1.1299999999999999"/>
    <n v="1.22"/>
    <n v="1.4792899408284023E-3"/>
    <n v="81.359999999999985"/>
    <n v="0.10650887573964497"/>
    <n v="87.84"/>
    <n v="6.3734911242603731"/>
    <x v="1"/>
  </r>
  <r>
    <x v="4"/>
    <x v="0"/>
    <x v="2"/>
    <s v="DVL9PHTQ192TVFS"/>
    <s v="East African Apparel Ltd"/>
    <x v="45"/>
    <s v="|21/00/82|"/>
    <n v="48"/>
    <n v="1.1299999999999999"/>
    <n v="1.31"/>
    <n v="1.7421602787456446E-3"/>
    <n v="54.239999999999995"/>
    <n v="8.3623693379790948E-2"/>
    <n v="62.88"/>
    <n v="8.5563763066202174"/>
    <x v="1"/>
  </r>
  <r>
    <x v="4"/>
    <x v="0"/>
    <x v="2"/>
    <s v="DVL9PHTQ192TVFS"/>
    <s v="East African Apparel Ltd"/>
    <x v="46"/>
    <s v="|21/00/83|"/>
    <n v="108"/>
    <n v="1"/>
    <n v="1.36"/>
    <n v="1.366120218579235E-3"/>
    <n v="108"/>
    <n v="0.14754098360655737"/>
    <n v="146.88000000000002"/>
    <n v="38.732459016393463"/>
    <x v="1"/>
  </r>
  <r>
    <x v="4"/>
    <x v="0"/>
    <x v="2"/>
    <s v="DVL9PHTQ192TVFS"/>
    <s v="East African Apparel Ltd"/>
    <x v="0"/>
    <s v="|21/00/84|"/>
    <n v="156"/>
    <n v="1.1100000000000001"/>
    <n v="1.23"/>
    <n v="1.3020833333333333E-3"/>
    <n v="173.16000000000003"/>
    <n v="0.203125"/>
    <n v="191.88"/>
    <n v="18.51687499999997"/>
    <x v="1"/>
  </r>
  <r>
    <x v="4"/>
    <x v="0"/>
    <x v="2"/>
    <s v="DVL9PHTQ192TVFS"/>
    <s v="East African Apparel Ltd"/>
    <x v="1"/>
    <s v="|21/00/85|"/>
    <n v="156"/>
    <n v="1.02"/>
    <n v="1.36"/>
    <n v="1.2048192771084338E-3"/>
    <n v="159.12"/>
    <n v="0.18795180722891569"/>
    <n v="212.16000000000003"/>
    <n v="52.852048192771107"/>
    <x v="1"/>
  </r>
  <r>
    <x v="4"/>
    <x v="0"/>
    <x v="2"/>
    <s v="DVL9PHTQ192TVFS"/>
    <s v="East African Apparel Ltd"/>
    <x v="2"/>
    <s v="|21/00/86|"/>
    <n v="60"/>
    <n v="1.1000000000000001"/>
    <n v="1.32"/>
    <n v="1.2048192771084338E-3"/>
    <n v="66"/>
    <n v="7.2289156626506035E-2"/>
    <n v="79.2"/>
    <n v="13.127710843373496"/>
    <x v="1"/>
  </r>
  <r>
    <x v="4"/>
    <x v="0"/>
    <x v="2"/>
    <s v="DVL9PHTQ192TVFS"/>
    <s v="East African Apparel Ltd"/>
    <x v="3"/>
    <s v="|21/00/87|"/>
    <n v="60"/>
    <n v="1.1100000000000001"/>
    <n v="1.2"/>
    <n v="1.1947431302270011E-3"/>
    <n v="66.600000000000009"/>
    <n v="7.1684587813620068E-2"/>
    <n v="72"/>
    <n v="5.3283154121863712"/>
    <x v="1"/>
  </r>
  <r>
    <x v="4"/>
    <x v="0"/>
    <x v="2"/>
    <s v="DVL9PHTQ192TVFS"/>
    <s v="East African Apparel Ltd"/>
    <x v="4"/>
    <s v="|21/00/88|"/>
    <n v="168"/>
    <n v="1.03"/>
    <n v="1.27"/>
    <n v="1.30718954248366E-3"/>
    <n v="173.04"/>
    <n v="0.2196078431372549"/>
    <n v="213.36"/>
    <n v="40.100392156862767"/>
    <x v="1"/>
  </r>
  <r>
    <x v="4"/>
    <x v="0"/>
    <x v="2"/>
    <s v="DVL9PHTQ192TVFS"/>
    <s v="East African Apparel Ltd"/>
    <x v="5"/>
    <s v="|21/00/89|"/>
    <n v="120"/>
    <n v="1.0900000000000001"/>
    <n v="1.36"/>
    <n v="1.3089005235602095E-3"/>
    <n v="130.80000000000001"/>
    <n v="0.15706806282722513"/>
    <n v="163.20000000000002"/>
    <n v="32.242931937172777"/>
    <x v="1"/>
  </r>
  <r>
    <x v="4"/>
    <x v="0"/>
    <x v="2"/>
    <s v="DVL9PHTQ192TVFS"/>
    <s v="East African Apparel Ltd"/>
    <x v="6"/>
    <s v="|21/00/90|"/>
    <n v="72"/>
    <n v="1.1200000000000001"/>
    <n v="1.26"/>
    <n v="1.1723329425556857E-3"/>
    <n v="80.640000000000015"/>
    <n v="8.4407971864009376E-2"/>
    <n v="90.72"/>
    <n v="9.9955920281359756"/>
    <x v="1"/>
  </r>
  <r>
    <x v="4"/>
    <x v="0"/>
    <x v="2"/>
    <s v="DVL9PHTQ192TVFS"/>
    <s v="East African Apparel Ltd"/>
    <x v="7"/>
    <s v="|21/00/91|"/>
    <n v="132"/>
    <n v="1.03"/>
    <n v="1.33"/>
    <n v="1.6835016835016834E-3"/>
    <n v="135.96"/>
    <n v="0.22222222222222221"/>
    <n v="175.56"/>
    <n v="39.377777777777773"/>
    <x v="1"/>
  </r>
  <r>
    <x v="4"/>
    <x v="0"/>
    <x v="2"/>
    <s v="DVL9PHTQ192TVFS"/>
    <s v="East African Apparel Ltd"/>
    <x v="8"/>
    <s v="|21/00/92|"/>
    <n v="168"/>
    <n v="1.1200000000000001"/>
    <n v="1.3"/>
    <n v="1.3774104683195593E-3"/>
    <n v="188.16000000000003"/>
    <n v="0.23140495867768596"/>
    <n v="218.4"/>
    <n v="30.008595041322295"/>
    <x v="1"/>
  </r>
  <r>
    <x v="4"/>
    <x v="0"/>
    <x v="2"/>
    <s v="DVL9PHTQ192TVFS"/>
    <s v="East African Apparel Ltd"/>
    <x v="9"/>
    <s v="|21/00/93|"/>
    <n v="144"/>
    <n v="1.02"/>
    <n v="1.36"/>
    <n v="1.3245033112582781E-3"/>
    <n v="146.88"/>
    <n v="0.19072847682119204"/>
    <n v="195.84"/>
    <n v="48.769271523178816"/>
    <x v="1"/>
  </r>
  <r>
    <x v="4"/>
    <x v="0"/>
    <x v="2"/>
    <s v="DVL9PHTQ192TVFS"/>
    <s v="East African Apparel Ltd"/>
    <x v="10"/>
    <s v="|21/00/94|"/>
    <n v="132"/>
    <n v="1.06"/>
    <n v="1.25"/>
    <n v="1.6447368421052631E-3"/>
    <n v="139.92000000000002"/>
    <n v="0.21710526315789472"/>
    <n v="165"/>
    <n v="24.86289473684209"/>
    <x v="1"/>
  </r>
  <r>
    <x v="4"/>
    <x v="0"/>
    <x v="2"/>
    <s v="DVL9PHTQ192TVFS"/>
    <s v="East African Apparel Ltd"/>
    <x v="11"/>
    <s v="|21/00/95|"/>
    <n v="144"/>
    <n v="1.2"/>
    <n v="1.33"/>
    <n v="1.5698587127158557E-3"/>
    <n v="172.79999999999998"/>
    <n v="0.22605965463108321"/>
    <n v="191.52"/>
    <n v="18.493940345368944"/>
    <x v="1"/>
  </r>
  <r>
    <x v="4"/>
    <x v="0"/>
    <x v="2"/>
    <s v="DVL9PHTQ192TVFS"/>
    <s v="East African Apparel Ltd"/>
    <x v="12"/>
    <s v="|21/00/96|"/>
    <n v="96"/>
    <n v="1.01"/>
    <n v="1.21"/>
    <n v="1.2453300124533001E-3"/>
    <n v="96.960000000000008"/>
    <n v="0.11955168119551682"/>
    <n v="116.16"/>
    <n v="19.080448318804471"/>
    <x v="1"/>
  </r>
  <r>
    <x v="4"/>
    <x v="0"/>
    <x v="2"/>
    <s v="DVL9PHTQ192TVFS"/>
    <s v="East African Apparel Ltd"/>
    <x v="13"/>
    <s v="|21/01/01|"/>
    <n v="48"/>
    <n v="1.05"/>
    <n v="1.32"/>
    <n v="1.2391573729863693E-3"/>
    <n v="50.400000000000006"/>
    <n v="5.9479553903345722E-2"/>
    <n v="63.36"/>
    <n v="12.900520446096648"/>
    <x v="1"/>
  </r>
  <r>
    <x v="4"/>
    <x v="0"/>
    <x v="2"/>
    <s v="DVL9PHTQ192TVFS"/>
    <s v="East African Apparel Ltd"/>
    <x v="14"/>
    <s v="|21/01/02|"/>
    <n v="48"/>
    <n v="1.1499999999999999"/>
    <n v="1.4"/>
    <n v="1.0515247108307045E-3"/>
    <n v="55.199999999999996"/>
    <n v="5.0473186119873815E-2"/>
    <n v="67.199999999999989"/>
    <n v="11.949526813880119"/>
    <x v="1"/>
  </r>
  <r>
    <x v="4"/>
    <x v="0"/>
    <x v="2"/>
    <s v="DVL9PHTQ192TVFS"/>
    <s v="East African Apparel Ltd"/>
    <x v="15"/>
    <s v="|21/01/03|"/>
    <n v="120"/>
    <n v="1.07"/>
    <n v="1.38"/>
    <n v="1.3245033112582781E-3"/>
    <n v="128.4"/>
    <n v="0.15894039735099338"/>
    <n v="165.6"/>
    <n v="37.041059602648993"/>
    <x v="1"/>
  </r>
  <r>
    <x v="4"/>
    <x v="0"/>
    <x v="2"/>
    <s v="DVL9PHTQ192TVFS"/>
    <s v="East African Apparel Ltd"/>
    <x v="16"/>
    <s v="|21/01/04|"/>
    <n v="120"/>
    <n v="1.1399999999999999"/>
    <n v="1.31"/>
    <n v="1.076426264800861E-3"/>
    <n v="136.79999999999998"/>
    <n v="0.12917115177610333"/>
    <n v="157.20000000000002"/>
    <n v="20.270828848223932"/>
    <x v="1"/>
  </r>
  <r>
    <x v="4"/>
    <x v="0"/>
    <x v="2"/>
    <s v="DVL9PHTQ192TVFS"/>
    <s v="East African Apparel Ltd"/>
    <x v="17"/>
    <s v="|21/01/05|"/>
    <n v="120"/>
    <n v="1.17"/>
    <n v="1.2"/>
    <n v="1.0787486515641855E-3"/>
    <n v="140.39999999999998"/>
    <n v="0.12944983818770225"/>
    <n v="144"/>
    <n v="3.4705501618123207"/>
    <x v="1"/>
  </r>
  <r>
    <x v="4"/>
    <x v="0"/>
    <x v="2"/>
    <s v="DVL9PHTQ192TVFS"/>
    <s v="East African Apparel Ltd"/>
    <x v="18"/>
    <s v="|21/01/06|"/>
    <n v="132"/>
    <n v="1.1100000000000001"/>
    <n v="1.3"/>
    <n v="1.4992503748125937E-3"/>
    <n v="146.52000000000001"/>
    <n v="0.19790104947526235"/>
    <n v="171.6"/>
    <n v="24.882098950524721"/>
    <x v="1"/>
  </r>
  <r>
    <x v="4"/>
    <x v="0"/>
    <x v="2"/>
    <s v="DVL9PHTQ192TVFS"/>
    <s v="East African Apparel Ltd"/>
    <x v="19"/>
    <s v="|21/01/07|"/>
    <n v="48"/>
    <n v="1.19"/>
    <n v="1.37"/>
    <n v="1.215066828675577E-3"/>
    <n v="57.12"/>
    <n v="5.8323207776427702E-2"/>
    <n v="65.760000000000005"/>
    <n v="8.5816767922235808"/>
    <x v="1"/>
  </r>
  <r>
    <x v="4"/>
    <x v="0"/>
    <x v="2"/>
    <s v="DVL9PHTQ192TVFS"/>
    <s v="East African Apparel Ltd"/>
    <x v="20"/>
    <s v="|21/01/08|"/>
    <n v="84"/>
    <n v="1.2"/>
    <n v="1.4"/>
    <n v="1.3003901170351106E-3"/>
    <n v="100.8"/>
    <n v="0.10923276983094929"/>
    <n v="117.6"/>
    <n v="16.690767230169048"/>
    <x v="1"/>
  </r>
  <r>
    <x v="4"/>
    <x v="0"/>
    <x v="2"/>
    <s v="DVL9PHTQ192TVFS"/>
    <s v="East African Apparel Ltd"/>
    <x v="21"/>
    <s v="|21/01/09|"/>
    <n v="168"/>
    <n v="1.06"/>
    <n v="1.22"/>
    <n v="1.8148820326678765E-3"/>
    <n v="178.08"/>
    <n v="0.30490018148820325"/>
    <n v="204.96"/>
    <n v="26.575099818511791"/>
    <x v="1"/>
  </r>
  <r>
    <x v="4"/>
    <x v="0"/>
    <x v="2"/>
    <s v="DVL9PHTQ192TVFS"/>
    <s v="East African Apparel Ltd"/>
    <x v="22"/>
    <s v="|21/01/10|"/>
    <n v="60"/>
    <n v="1"/>
    <n v="1.3"/>
    <n v="1.7730496453900709E-3"/>
    <n v="60"/>
    <n v="0.10638297872340426"/>
    <n v="78"/>
    <n v="17.893617021276597"/>
    <x v="1"/>
  </r>
  <r>
    <x v="4"/>
    <x v="0"/>
    <x v="2"/>
    <s v="DVL9PHTQ192TVFS"/>
    <s v="East African Apparel Ltd"/>
    <x v="23"/>
    <s v="|21/01/11|"/>
    <n v="156"/>
    <n v="1.1100000000000001"/>
    <n v="1.37"/>
    <n v="1.4164305949008499E-3"/>
    <n v="173.16000000000003"/>
    <n v="0.22096317280453259"/>
    <n v="213.72000000000003"/>
    <n v="40.339036827195471"/>
    <x v="1"/>
  </r>
  <r>
    <x v="4"/>
    <x v="0"/>
    <x v="2"/>
    <s v="DVL9PHTQ192TVFS"/>
    <s v="East African Apparel Ltd"/>
    <x v="24"/>
    <s v="|21/01/12|"/>
    <n v="84"/>
    <n v="1.06"/>
    <n v="1.39"/>
    <n v="1.0277492291880781E-3"/>
    <n v="89.04"/>
    <n v="8.6330935251798566E-2"/>
    <n v="116.75999999999999"/>
    <n v="27.633669064748187"/>
    <x v="1"/>
  </r>
  <r>
    <x v="4"/>
    <x v="0"/>
    <x v="2"/>
    <s v="DVL9PHTQ192TVFS"/>
    <s v="East African Apparel Ltd"/>
    <x v="25"/>
    <s v="|21/01/13|"/>
    <n v="108"/>
    <n v="1.01"/>
    <n v="1.4"/>
    <n v="1.5015015015015015E-3"/>
    <n v="109.08"/>
    <n v="0.16216216216216217"/>
    <n v="151.19999999999999"/>
    <n v="41.957837837837829"/>
    <x v="1"/>
  </r>
  <r>
    <x v="4"/>
    <x v="0"/>
    <x v="2"/>
    <s v="DVL9PHTQ192TVFS"/>
    <s v="East African Apparel Ltd"/>
    <x v="26"/>
    <s v="|21/01/14|"/>
    <n v="96"/>
    <n v="1.2"/>
    <n v="1.27"/>
    <n v="1.6666666666666668E-3"/>
    <n v="115.19999999999999"/>
    <n v="0.16"/>
    <n v="121.92"/>
    <n v="6.5600000000000129"/>
    <x v="1"/>
  </r>
  <r>
    <x v="4"/>
    <x v="0"/>
    <x v="2"/>
    <s v="DVL9PHTQ192TVFS"/>
    <s v="East African Apparel Ltd"/>
    <x v="27"/>
    <s v="|21/01/15|"/>
    <n v="84"/>
    <n v="1.02"/>
    <n v="1.4"/>
    <n v="1.0256410256410256E-3"/>
    <n v="85.68"/>
    <n v="8.615384615384615E-2"/>
    <n v="117.6"/>
    <n v="31.833846153846142"/>
    <x v="1"/>
  </r>
  <r>
    <x v="4"/>
    <x v="0"/>
    <x v="2"/>
    <s v="DVL9PHTQ192TVFS"/>
    <s v="East African Apparel Ltd"/>
    <x v="28"/>
    <s v="|21/01/16|"/>
    <n v="72"/>
    <n v="1.1599999999999999"/>
    <n v="1.35"/>
    <n v="1.4749262536873156E-3"/>
    <n v="83.52"/>
    <n v="0.10619469026548672"/>
    <n v="97.2"/>
    <n v="13.573805309734521"/>
    <x v="1"/>
  </r>
  <r>
    <x v="4"/>
    <x v="0"/>
    <x v="2"/>
    <s v="DVL9PHTQ192TVFS"/>
    <s v="East African Apparel Ltd"/>
    <x v="29"/>
    <s v="|21/01/17|"/>
    <n v="60"/>
    <n v="1.05"/>
    <n v="1.28"/>
    <n v="1.1350737797956867E-3"/>
    <n v="63"/>
    <n v="6.8104426787741201E-2"/>
    <n v="76.8"/>
    <n v="13.731895573212256"/>
    <x v="1"/>
  </r>
  <r>
    <x v="4"/>
    <x v="0"/>
    <x v="2"/>
    <s v="DVL9PHTQ192TVFS"/>
    <s v="East African Apparel Ltd"/>
    <x v="30"/>
    <s v="|21/01/18|"/>
    <n v="60"/>
    <n v="1.1100000000000001"/>
    <n v="1.25"/>
    <n v="1.8083182640144665E-3"/>
    <n v="66.600000000000009"/>
    <n v="0.10849909584086799"/>
    <n v="75"/>
    <n v="8.2915009041591237"/>
    <x v="1"/>
  </r>
  <r>
    <x v="4"/>
    <x v="0"/>
    <x v="2"/>
    <s v="DVL9PHTQ192TVFS"/>
    <s v="East African Apparel Ltd"/>
    <x v="31"/>
    <s v="|21/01/19|"/>
    <n v="84"/>
    <n v="1.2"/>
    <n v="1.3"/>
    <n v="1.0493179433368311E-3"/>
    <n v="100.8"/>
    <n v="8.8142707240293813E-2"/>
    <n v="109.2"/>
    <n v="8.3118572927597114"/>
    <x v="1"/>
  </r>
  <r>
    <x v="4"/>
    <x v="0"/>
    <x v="2"/>
    <s v="DVL9PHTQ192TVFS"/>
    <s v="East African Apparel Ltd"/>
    <x v="32"/>
    <s v="|21/01/20|"/>
    <n v="144"/>
    <n v="1.1399999999999999"/>
    <n v="1.28"/>
    <n v="1.4164305949008499E-3"/>
    <n v="164.16"/>
    <n v="0.2039660056657224"/>
    <n v="184.32"/>
    <n v="19.956033994334273"/>
    <x v="1"/>
  </r>
  <r>
    <x v="4"/>
    <x v="0"/>
    <x v="2"/>
    <s v="DVL9PHTQ192TVFS"/>
    <s v="East African Apparel Ltd"/>
    <x v="33"/>
    <s v="|21/01/21|"/>
    <n v="168"/>
    <n v="1.07"/>
    <n v="1.36"/>
    <n v="1.7921146953405018E-3"/>
    <n v="179.76000000000002"/>
    <n v="0.30107526881720431"/>
    <n v="228.48000000000002"/>
    <n v="48.418924731182791"/>
    <x v="1"/>
  </r>
  <r>
    <x v="4"/>
    <x v="0"/>
    <x v="2"/>
    <s v="DVL9PHTQ192TVFS"/>
    <s v="East African Apparel Ltd"/>
    <x v="34"/>
    <s v="|21/01/22|"/>
    <n v="96"/>
    <n v="1.17"/>
    <n v="1.33"/>
    <n v="1.1933174224343676E-3"/>
    <n v="112.32"/>
    <n v="0.11455847255369929"/>
    <n v="127.68"/>
    <n v="15.245441527446314"/>
    <x v="1"/>
  </r>
  <r>
    <x v="4"/>
    <x v="0"/>
    <x v="2"/>
    <s v="DVL9PHTQ192TVFS"/>
    <s v="East African Apparel Ltd"/>
    <x v="35"/>
    <s v="|21/01/23|"/>
    <n v="108"/>
    <n v="1.1299999999999999"/>
    <n v="1.28"/>
    <n v="1.8181818181818182E-3"/>
    <n v="122.03999999999999"/>
    <n v="0.19636363636363635"/>
    <n v="138.24"/>
    <n v="16.003636363636382"/>
    <x v="1"/>
  </r>
  <r>
    <x v="4"/>
    <x v="0"/>
    <x v="2"/>
    <s v="DVL9PHTQ192TVFS"/>
    <s v="East African Apparel Ltd"/>
    <x v="36"/>
    <s v="|21/01/24|"/>
    <n v="168"/>
    <n v="1.03"/>
    <n v="1.24"/>
    <n v="1.3037809647979139E-3"/>
    <n v="173.04"/>
    <n v="0.21903520208604954"/>
    <n v="208.32"/>
    <n v="35.060964797913954"/>
    <x v="1"/>
  </r>
  <r>
    <x v="4"/>
    <x v="0"/>
    <x v="2"/>
    <s v="DVL9PHTQ192TVFS"/>
    <s v="East African Apparel Ltd"/>
    <x v="37"/>
    <s v="|21/01/25|"/>
    <n v="156"/>
    <n v="1.08"/>
    <n v="1.26"/>
    <n v="1.0427528675703858E-3"/>
    <n v="168.48000000000002"/>
    <n v="0.16266944734098018"/>
    <n v="196.56"/>
    <n v="27.917330552659003"/>
    <x v="1"/>
  </r>
  <r>
    <x v="4"/>
    <x v="0"/>
    <x v="2"/>
    <s v="DVL9PHTQ192TVFS"/>
    <s v="East African Apparel Ltd"/>
    <x v="38"/>
    <s v="|21/01/26|"/>
    <n v="144"/>
    <n v="1"/>
    <n v="1.26"/>
    <n v="1.3812154696132596E-3"/>
    <n v="144"/>
    <n v="0.19889502762430938"/>
    <n v="181.44"/>
    <n v="37.241104972375688"/>
    <x v="1"/>
  </r>
  <r>
    <x v="4"/>
    <x v="0"/>
    <x v="2"/>
    <s v="DVL9PHTQ192TVFS"/>
    <s v="East African Apparel Ltd"/>
    <x v="39"/>
    <s v="|21/01/27|"/>
    <n v="144"/>
    <n v="1.1299999999999999"/>
    <n v="1.2"/>
    <n v="1.6260162601626016E-3"/>
    <n v="162.71999999999997"/>
    <n v="0.23414634146341462"/>
    <n v="172.79999999999998"/>
    <n v="9.8458536585365977"/>
    <x v="1"/>
  </r>
  <r>
    <x v="4"/>
    <x v="0"/>
    <x v="2"/>
    <s v="DVL9PHTQ192TVFS"/>
    <s v="East African Apparel Ltd"/>
    <x v="40"/>
    <s v="|21/01/28|"/>
    <n v="132"/>
    <n v="1.1000000000000001"/>
    <n v="1.39"/>
    <n v="1.7006802721088435E-3"/>
    <n v="145.20000000000002"/>
    <n v="0.22448979591836735"/>
    <n v="183.48"/>
    <n v="38.055510204081607"/>
    <x v="1"/>
  </r>
  <r>
    <x v="4"/>
    <x v="0"/>
    <x v="2"/>
    <s v="DVL9PHTQ192TVFS"/>
    <s v="East African Apparel Ltd"/>
    <x v="41"/>
    <s v="|21/01/29|"/>
    <n v="144"/>
    <n v="1.1599999999999999"/>
    <n v="1.38"/>
    <n v="1.2706480304955528E-3"/>
    <n v="167.04"/>
    <n v="0.18297331639135961"/>
    <n v="198.71999999999997"/>
    <n v="31.49702668360862"/>
    <x v="1"/>
  </r>
  <r>
    <x v="4"/>
    <x v="0"/>
    <x v="2"/>
    <s v="DVL9PHTQ192TVFS"/>
    <s v="East African Apparel Ltd"/>
    <x v="42"/>
    <s v="|21/01/30|"/>
    <n v="108"/>
    <n v="1.05"/>
    <n v="1.26"/>
    <n v="1.5797788309636651E-3"/>
    <n v="113.4"/>
    <n v="0.17061611374407581"/>
    <n v="136.08000000000001"/>
    <n v="22.509383886255932"/>
    <x v="1"/>
  </r>
  <r>
    <x v="4"/>
    <x v="0"/>
    <x v="2"/>
    <s v="DVL9PHTQ192TVFS"/>
    <s v="East African Apparel Ltd"/>
    <x v="43"/>
    <s v="|21/01/31|"/>
    <n v="144"/>
    <n v="1.06"/>
    <n v="1.38"/>
    <n v="1.145475372279496E-3"/>
    <n v="152.64000000000001"/>
    <n v="0.16494845360824742"/>
    <n v="198.71999999999997"/>
    <n v="45.915051546391709"/>
    <x v="1"/>
  </r>
  <r>
    <x v="4"/>
    <x v="0"/>
    <x v="2"/>
    <s v="DVL9PHTQ192TVFS"/>
    <s v="East African Apparel Ltd"/>
    <x v="44"/>
    <s v="|21/01/32|"/>
    <n v="120"/>
    <n v="1.1100000000000001"/>
    <n v="1.27"/>
    <n v="1.3477088948787063E-3"/>
    <n v="133.20000000000002"/>
    <n v="0.16172506738544476"/>
    <n v="152.4"/>
    <n v="19.038274932614545"/>
    <x v="1"/>
  </r>
  <r>
    <x v="4"/>
    <x v="0"/>
    <x v="2"/>
    <s v="DVL9PHTQ192TVFS"/>
    <s v="East African Apparel Ltd"/>
    <x v="45"/>
    <s v="|21/01/33|"/>
    <n v="96"/>
    <n v="1.08"/>
    <n v="1.23"/>
    <n v="1.0615711252653928E-3"/>
    <n v="103.68"/>
    <n v="0.10191082802547771"/>
    <n v="118.08"/>
    <n v="14.298089171974514"/>
    <x v="1"/>
  </r>
  <r>
    <x v="4"/>
    <x v="0"/>
    <x v="2"/>
    <s v="DVL9PHTQ192TVFS"/>
    <s v="East African Apparel Ltd"/>
    <x v="46"/>
    <s v="|21/01/34|"/>
    <n v="72"/>
    <n v="1"/>
    <n v="1.21"/>
    <n v="1.2515644555694619E-3"/>
    <n v="72"/>
    <n v="9.0112640801001259E-2"/>
    <n v="87.12"/>
    <n v="15.029887359199003"/>
    <x v="1"/>
  </r>
  <r>
    <x v="4"/>
    <x v="0"/>
    <x v="2"/>
    <s v="DVL9PHTQ192TVFS"/>
    <s v="East African Apparel Ltd"/>
    <x v="0"/>
    <s v="|21/01/35|"/>
    <n v="156"/>
    <n v="1.0900000000000001"/>
    <n v="1.36"/>
    <n v="1.7006802721088435E-3"/>
    <n v="170.04000000000002"/>
    <n v="0.26530612244897961"/>
    <n v="212.16000000000003"/>
    <n v="41.854693877551028"/>
    <x v="1"/>
  </r>
  <r>
    <x v="4"/>
    <x v="0"/>
    <x v="2"/>
    <s v="DVL9PHTQ192TVFS"/>
    <s v="East African Apparel Ltd"/>
    <x v="1"/>
    <s v="|21/01/36|"/>
    <n v="156"/>
    <n v="1.05"/>
    <n v="1.37"/>
    <n v="1.4104372355430183E-3"/>
    <n v="163.80000000000001"/>
    <n v="0.22002820874471085"/>
    <n v="213.72000000000003"/>
    <n v="49.699971791255308"/>
    <x v="1"/>
  </r>
  <r>
    <x v="4"/>
    <x v="0"/>
    <x v="2"/>
    <s v="DVL9PHTQ192TVFS"/>
    <s v="East African Apparel Ltd"/>
    <x v="2"/>
    <s v="|21/01/37|"/>
    <n v="108"/>
    <n v="1.04"/>
    <n v="1.23"/>
    <n v="1.2738853503184713E-3"/>
    <n v="112.32000000000001"/>
    <n v="0.1375796178343949"/>
    <n v="132.84"/>
    <n v="20.382420382165602"/>
    <x v="1"/>
  </r>
  <r>
    <x v="4"/>
    <x v="0"/>
    <x v="2"/>
    <s v="DVL9PHTQ192TVFS"/>
    <s v="East African Apparel Ltd"/>
    <x v="3"/>
    <s v="|21/01/38|"/>
    <n v="132"/>
    <n v="1.1000000000000001"/>
    <n v="1.4"/>
    <n v="1.3679890560875513E-3"/>
    <n v="145.20000000000002"/>
    <n v="0.18057455540355677"/>
    <n v="184.79999999999998"/>
    <n v="39.419425444596406"/>
    <x v="1"/>
  </r>
  <r>
    <x v="4"/>
    <x v="0"/>
    <x v="2"/>
    <s v="DVL9PHTQ192TVFS"/>
    <s v="East African Apparel Ltd"/>
    <x v="4"/>
    <s v="|21/01/39|"/>
    <n v="144"/>
    <n v="1.02"/>
    <n v="1.24"/>
    <n v="1.6949152542372881E-3"/>
    <n v="146.88"/>
    <n v="0.24406779661016947"/>
    <n v="178.56"/>
    <n v="31.435932203389836"/>
    <x v="1"/>
  </r>
  <r>
    <x v="4"/>
    <x v="0"/>
    <x v="2"/>
    <s v="DVL9PHTQ192TVFS"/>
    <s v="East African Apparel Ltd"/>
    <x v="5"/>
    <s v="|21/01/40|"/>
    <n v="156"/>
    <n v="1"/>
    <n v="1.38"/>
    <n v="1.7793594306049821E-3"/>
    <n v="156"/>
    <n v="0.27758007117437722"/>
    <n v="215.27999999999997"/>
    <n v="59.002419928825596"/>
    <x v="1"/>
  </r>
  <r>
    <x v="4"/>
    <x v="0"/>
    <x v="2"/>
    <s v="DVL9PHTQ192TVFS"/>
    <s v="East African Apparel Ltd"/>
    <x v="6"/>
    <s v="|21/01/41|"/>
    <n v="84"/>
    <n v="1.01"/>
    <n v="1.2"/>
    <n v="1.3315579227696406E-3"/>
    <n v="84.84"/>
    <n v="0.11185086551264981"/>
    <n v="100.8"/>
    <n v="15.848149134487343"/>
    <x v="1"/>
  </r>
  <r>
    <x v="4"/>
    <x v="0"/>
    <x v="2"/>
    <s v="DVL9PHTQ192TVFS"/>
    <s v="East African Apparel Ltd"/>
    <x v="7"/>
    <s v="|21/01/42|"/>
    <n v="144"/>
    <n v="1.1299999999999999"/>
    <n v="1.38"/>
    <n v="1.6556291390728477E-3"/>
    <n v="162.71999999999997"/>
    <n v="0.23841059602649006"/>
    <n v="198.71999999999997"/>
    <n v="35.76158940397351"/>
    <x v="1"/>
  </r>
  <r>
    <x v="4"/>
    <x v="0"/>
    <x v="2"/>
    <s v="DVL9PHTQ192TVFS"/>
    <s v="East African Apparel Ltd"/>
    <x v="8"/>
    <s v="|21/01/43|"/>
    <n v="120"/>
    <n v="1.1100000000000001"/>
    <n v="1.38"/>
    <n v="1.2787723785166241E-3"/>
    <n v="133.20000000000002"/>
    <n v="0.15345268542199489"/>
    <n v="165.6"/>
    <n v="32.246547314577981"/>
    <x v="1"/>
  </r>
  <r>
    <x v="4"/>
    <x v="0"/>
    <x v="2"/>
    <s v="DVL9PHTQ192TVFS"/>
    <s v="East African Apparel Ltd"/>
    <x v="9"/>
    <s v="|21/01/44|"/>
    <n v="48"/>
    <n v="1.04"/>
    <n v="1.23"/>
    <n v="1.4705882352941176E-3"/>
    <n v="49.92"/>
    <n v="7.0588235294117646E-2"/>
    <n v="59.04"/>
    <n v="9.04941176470588"/>
    <x v="1"/>
  </r>
  <r>
    <x v="4"/>
    <x v="0"/>
    <x v="2"/>
    <s v="DVL9PHTQ192TVFS"/>
    <s v="East African Apparel Ltd"/>
    <x v="10"/>
    <s v="|21/01/45|"/>
    <n v="168"/>
    <n v="1.01"/>
    <n v="1.34"/>
    <n v="1.7761989342806395E-3"/>
    <n v="169.68"/>
    <n v="0.29840142095914746"/>
    <n v="225.12"/>
    <n v="55.141598579040853"/>
    <x v="1"/>
  </r>
  <r>
    <x v="4"/>
    <x v="0"/>
    <x v="2"/>
    <s v="DVL9PHTQ192TVFS"/>
    <s v="East African Apparel Ltd"/>
    <x v="11"/>
    <s v="|21/01/46|"/>
    <n v="108"/>
    <n v="1.1399999999999999"/>
    <n v="1.32"/>
    <n v="1.0683760683760685E-3"/>
    <n v="123.11999999999999"/>
    <n v="0.11538461538461539"/>
    <n v="142.56"/>
    <n v="19.324615384615395"/>
    <x v="1"/>
  </r>
  <r>
    <x v="4"/>
    <x v="0"/>
    <x v="2"/>
    <s v="DVL9PHTQ192TVFS"/>
    <s v="East African Apparel Ltd"/>
    <x v="12"/>
    <s v="|21/01/47|"/>
    <n v="48"/>
    <n v="1.0900000000000001"/>
    <n v="1.24"/>
    <n v="1.4619883040935672E-3"/>
    <n v="52.320000000000007"/>
    <n v="7.0175438596491224E-2"/>
    <n v="59.519999999999996"/>
    <n v="7.1298245614034972"/>
    <x v="1"/>
  </r>
  <r>
    <x v="4"/>
    <x v="0"/>
    <x v="2"/>
    <s v="DVL9PHTQ192TVFS"/>
    <s v="East African Apparel Ltd"/>
    <x v="13"/>
    <s v="|21/01/48|"/>
    <n v="168"/>
    <n v="1.02"/>
    <n v="1.32"/>
    <n v="1.2626262626262627E-3"/>
    <n v="171.36"/>
    <n v="0.21212121212121213"/>
    <n v="221.76000000000002"/>
    <n v="50.187878787878795"/>
    <x v="1"/>
  </r>
  <r>
    <x v="4"/>
    <x v="0"/>
    <x v="2"/>
    <s v="DVL9PHTQ192TVFS"/>
    <s v="East African Apparel Ltd"/>
    <x v="14"/>
    <s v="|21/01/49|"/>
    <n v="72"/>
    <n v="1.2"/>
    <n v="1.22"/>
    <n v="1.5128593040847202E-3"/>
    <n v="86.399999999999991"/>
    <n v="0.10892586989409986"/>
    <n v="87.84"/>
    <n v="1.3310741301059121"/>
    <x v="1"/>
  </r>
  <r>
    <x v="4"/>
    <x v="0"/>
    <x v="2"/>
    <s v="DVL9PHTQ192TVFS"/>
    <s v="East African Apparel Ltd"/>
    <x v="15"/>
    <s v="|21/01/50|"/>
    <n v="96"/>
    <n v="1.1299999999999999"/>
    <n v="1.2"/>
    <n v="1.6025641025641025E-3"/>
    <n v="108.47999999999999"/>
    <n v="0.15384615384615385"/>
    <n v="115.19999999999999"/>
    <n v="6.5661538461538447"/>
    <x v="1"/>
  </r>
  <r>
    <x v="4"/>
    <x v="0"/>
    <x v="2"/>
    <s v="DVL9PHTQ192TVFS"/>
    <s v="East African Apparel Ltd"/>
    <x v="16"/>
    <s v="|21/01/51|"/>
    <n v="84"/>
    <n v="1.08"/>
    <n v="1.22"/>
    <n v="1.567398119122257E-3"/>
    <n v="90.72"/>
    <n v="0.13166144200626959"/>
    <n v="102.48"/>
    <n v="11.628338557993736"/>
    <x v="1"/>
  </r>
  <r>
    <x v="4"/>
    <x v="0"/>
    <x v="2"/>
    <s v="DVL9PHTQ192TVFS"/>
    <s v="East African Apparel Ltd"/>
    <x v="17"/>
    <s v="|21/01/52|"/>
    <n v="168"/>
    <n v="1.18"/>
    <n v="1.21"/>
    <n v="1.7331022530329288E-3"/>
    <n v="198.23999999999998"/>
    <n v="0.29116117850953205"/>
    <n v="203.28"/>
    <n v="4.7488388214904882"/>
    <x v="1"/>
  </r>
  <r>
    <x v="4"/>
    <x v="0"/>
    <x v="2"/>
    <s v="DVL9PHTQ192TVFS"/>
    <s v="East African Apparel Ltd"/>
    <x v="18"/>
    <s v="|21/01/53|"/>
    <n v="48"/>
    <n v="1.05"/>
    <n v="1.4"/>
    <n v="1.0224948875255625E-3"/>
    <n v="50.400000000000006"/>
    <n v="4.9079754601227002E-2"/>
    <n v="67.199999999999989"/>
    <n v="16.750920245398756"/>
    <x v="1"/>
  </r>
  <r>
    <x v="4"/>
    <x v="0"/>
    <x v="2"/>
    <s v="DVL9PHTQ192TVFS"/>
    <s v="East African Apparel Ltd"/>
    <x v="19"/>
    <s v="|21/01/54|"/>
    <n v="132"/>
    <n v="1.06"/>
    <n v="1.34"/>
    <n v="1.2062726176115801E-3"/>
    <n v="139.92000000000002"/>
    <n v="0.15922798552472858"/>
    <n v="176.88000000000002"/>
    <n v="36.800772014475278"/>
    <x v="1"/>
  </r>
  <r>
    <x v="4"/>
    <x v="0"/>
    <x v="2"/>
    <s v="DVL9PHTQ192TVFS"/>
    <s v="East African Apparel Ltd"/>
    <x v="20"/>
    <s v="|21/01/55|"/>
    <n v="84"/>
    <n v="1.18"/>
    <n v="1.28"/>
    <n v="1.0672358591248667E-3"/>
    <n v="99.11999999999999"/>
    <n v="8.9647812166488802E-2"/>
    <n v="107.52"/>
    <n v="8.3103521878335176"/>
    <x v="1"/>
  </r>
  <r>
    <x v="4"/>
    <x v="0"/>
    <x v="2"/>
    <s v="DVL9PHTQ192TVFS"/>
    <s v="East African Apparel Ltd"/>
    <x v="21"/>
    <s v="|21/01/56|"/>
    <n v="48"/>
    <n v="1.08"/>
    <n v="1.33"/>
    <n v="1.3003901170351106E-3"/>
    <n v="51.84"/>
    <n v="6.2418725617685307E-2"/>
    <n v="63.84"/>
    <n v="11.937581274382314"/>
    <x v="1"/>
  </r>
  <r>
    <x v="4"/>
    <x v="0"/>
    <x v="2"/>
    <s v="DVL9PHTQ192TVFS"/>
    <s v="East African Apparel Ltd"/>
    <x v="22"/>
    <s v="|21/01/57|"/>
    <n v="168"/>
    <n v="1.18"/>
    <n v="1.29"/>
    <n v="1.2531328320802004E-3"/>
    <n v="198.23999999999998"/>
    <n v="0.21052631578947367"/>
    <n v="216.72"/>
    <n v="18.269473684210546"/>
    <x v="1"/>
  </r>
  <r>
    <x v="4"/>
    <x v="0"/>
    <x v="2"/>
    <s v="DVL9PHTQ192TVFS"/>
    <s v="East African Apparel Ltd"/>
    <x v="23"/>
    <s v="|21/01/58|"/>
    <n v="96"/>
    <n v="1.19"/>
    <n v="1.36"/>
    <n v="1.7761989342806395E-3"/>
    <n v="114.24"/>
    <n v="0.17051509769094139"/>
    <n v="130.56"/>
    <n v="16.149484902309066"/>
    <x v="1"/>
  </r>
  <r>
    <x v="4"/>
    <x v="0"/>
    <x v="2"/>
    <s v="DVL9PHTQ192TVFS"/>
    <s v="East African Apparel Ltd"/>
    <x v="24"/>
    <s v="|21/01/59|"/>
    <n v="84"/>
    <n v="1.06"/>
    <n v="1.38"/>
    <n v="1.5197568389057751E-3"/>
    <n v="89.04"/>
    <n v="0.1276595744680851"/>
    <n v="115.91999999999999"/>
    <n v="26.752340425531894"/>
    <x v="1"/>
  </r>
  <r>
    <x v="4"/>
    <x v="0"/>
    <x v="2"/>
    <s v="DVL9PHTQ192TVFS"/>
    <s v="East African Apparel Ltd"/>
    <x v="25"/>
    <s v="|21/01/60|"/>
    <n v="60"/>
    <n v="1.05"/>
    <n v="1.32"/>
    <n v="1.4347202295552368E-3"/>
    <n v="63"/>
    <n v="8.608321377331421E-2"/>
    <n v="79.2"/>
    <n v="16.113916786226689"/>
    <x v="1"/>
  </r>
  <r>
    <x v="4"/>
    <x v="0"/>
    <x v="2"/>
    <s v="DVL9PHTQ192TVFS"/>
    <s v="East African Apparel Ltd"/>
    <x v="26"/>
    <s v="|21/01/61|"/>
    <n v="168"/>
    <n v="1.03"/>
    <n v="1.33"/>
    <n v="1.7211703958691911E-3"/>
    <n v="173.04"/>
    <n v="0.28915662650602408"/>
    <n v="223.44"/>
    <n v="50.110843373493985"/>
    <x v="1"/>
  </r>
  <r>
    <x v="4"/>
    <x v="0"/>
    <x v="2"/>
    <s v="DVL9PHTQ192TVFS"/>
    <s v="East African Apparel Ltd"/>
    <x v="27"/>
    <s v="|21/01/62|"/>
    <n v="132"/>
    <n v="1.01"/>
    <n v="1.35"/>
    <n v="1.30718954248366E-3"/>
    <n v="133.32"/>
    <n v="0.17254901960784313"/>
    <n v="178.20000000000002"/>
    <n v="44.707450980392181"/>
    <x v="1"/>
  </r>
  <r>
    <x v="4"/>
    <x v="0"/>
    <x v="2"/>
    <s v="DVL9PHTQ192TVFS"/>
    <s v="East African Apparel Ltd"/>
    <x v="28"/>
    <s v="|21/01/63|"/>
    <n v="60"/>
    <n v="1.0900000000000001"/>
    <n v="1.27"/>
    <n v="1.6129032258064516E-3"/>
    <n v="65.400000000000006"/>
    <n v="9.6774193548387094E-2"/>
    <n v="76.2"/>
    <n v="10.703225806451609"/>
    <x v="1"/>
  </r>
  <r>
    <x v="4"/>
    <x v="0"/>
    <x v="2"/>
    <s v="DVL9PHTQ192TVFS"/>
    <s v="East African Apparel Ltd"/>
    <x v="29"/>
    <s v="|21/01/64|"/>
    <n v="84"/>
    <n v="1.1599999999999999"/>
    <n v="1.32"/>
    <n v="1.658374792703151E-3"/>
    <n v="97.44"/>
    <n v="0.13930348258706468"/>
    <n v="110.88000000000001"/>
    <n v="13.300696517412947"/>
    <x v="1"/>
  </r>
  <r>
    <x v="4"/>
    <x v="0"/>
    <x v="2"/>
    <s v="DVL9PHTQ192TVFS"/>
    <s v="East African Apparel Ltd"/>
    <x v="30"/>
    <s v="|21/01/65|"/>
    <n v="60"/>
    <n v="1.18"/>
    <n v="1.2"/>
    <n v="1.4224751066856331E-3"/>
    <n v="70.8"/>
    <n v="8.5348506401137988E-2"/>
    <n v="72"/>
    <n v="1.114651493598865"/>
    <x v="1"/>
  </r>
  <r>
    <x v="4"/>
    <x v="0"/>
    <x v="2"/>
    <s v="DVL9PHTQ192TVFS"/>
    <s v="East African Apparel Ltd"/>
    <x v="31"/>
    <s v="|21/01/66|"/>
    <n v="108"/>
    <n v="1.18"/>
    <n v="1.33"/>
    <n v="1.0822510822510823E-3"/>
    <n v="127.44"/>
    <n v="0.11688311688311688"/>
    <n v="143.64000000000001"/>
    <n v="16.083116883116901"/>
    <x v="1"/>
  </r>
  <r>
    <x v="4"/>
    <x v="0"/>
    <x v="2"/>
    <s v="DVL9PHTQ192TVFS"/>
    <s v="East African Apparel Ltd"/>
    <x v="32"/>
    <s v="|21/01/67|"/>
    <n v="48"/>
    <n v="1.1100000000000001"/>
    <n v="1.28"/>
    <n v="1.5015015015015015E-3"/>
    <n v="53.28"/>
    <n v="7.2072072072072071E-2"/>
    <n v="61.44"/>
    <n v="8.0879279279279253"/>
    <x v="1"/>
  </r>
  <r>
    <x v="4"/>
    <x v="0"/>
    <x v="2"/>
    <s v="DVL9PHTQ192TVFS"/>
    <s v="East African Apparel Ltd"/>
    <x v="33"/>
    <s v="|21/01/68|"/>
    <n v="84"/>
    <n v="1.01"/>
    <n v="1.24"/>
    <n v="1.5015015015015015E-3"/>
    <n v="84.84"/>
    <n v="0.12612612612612611"/>
    <n v="104.16"/>
    <n v="19.193873873873866"/>
    <x v="1"/>
  </r>
  <r>
    <x v="4"/>
    <x v="0"/>
    <x v="2"/>
    <s v="DVL9PHTQ192TVFS"/>
    <s v="East African Apparel Ltd"/>
    <x v="34"/>
    <s v="|21/01/69|"/>
    <n v="120"/>
    <n v="1.1200000000000001"/>
    <n v="1.4"/>
    <n v="1.0330578512396695E-3"/>
    <n v="134.4"/>
    <n v="0.12396694214876033"/>
    <n v="168"/>
    <n v="33.476033057851232"/>
    <x v="1"/>
  </r>
  <r>
    <x v="4"/>
    <x v="0"/>
    <x v="2"/>
    <s v="DVL9PHTQ192TVFS"/>
    <s v="East African Apparel Ltd"/>
    <x v="35"/>
    <s v="|21/01/70|"/>
    <n v="120"/>
    <n v="1.2"/>
    <n v="1.21"/>
    <n v="1.6181229773462784E-3"/>
    <n v="144"/>
    <n v="0.1941747572815534"/>
    <n v="145.19999999999999"/>
    <n v="1.0058252427184353"/>
    <x v="1"/>
  </r>
  <r>
    <x v="4"/>
    <x v="0"/>
    <x v="2"/>
    <s v="DVL9PHTQ192TVFS"/>
    <s v="East African Apparel Ltd"/>
    <x v="36"/>
    <s v="|21/01/71|"/>
    <n v="168"/>
    <n v="1.01"/>
    <n v="1.28"/>
    <n v="1.4184397163120568E-3"/>
    <n v="169.68"/>
    <n v="0.23829787234042554"/>
    <n v="215.04"/>
    <n v="45.12170212765956"/>
    <x v="1"/>
  </r>
  <r>
    <x v="4"/>
    <x v="0"/>
    <x v="2"/>
    <s v="DVL9PHTQ192TVFS"/>
    <s v="East African Apparel Ltd"/>
    <x v="37"/>
    <s v="|21/01/72|"/>
    <n v="60"/>
    <n v="1.1200000000000001"/>
    <n v="1.28"/>
    <n v="1.5552099533437014E-3"/>
    <n v="67.2"/>
    <n v="9.3312597200622086E-2"/>
    <n v="76.8"/>
    <n v="9.506687402799372"/>
    <x v="1"/>
  </r>
  <r>
    <x v="4"/>
    <x v="0"/>
    <x v="2"/>
    <s v="DVL9PHTQ192TVFS"/>
    <s v="East African Apparel Ltd"/>
    <x v="38"/>
    <s v="|21/01/73|"/>
    <n v="84"/>
    <n v="1.06"/>
    <n v="1.33"/>
    <n v="1.483679525222552E-3"/>
    <n v="89.04"/>
    <n v="0.12462908011869436"/>
    <n v="111.72"/>
    <n v="22.555370919881298"/>
    <x v="1"/>
  </r>
  <r>
    <x v="4"/>
    <x v="0"/>
    <x v="2"/>
    <s v="DVL9PHTQ192TVFS"/>
    <s v="East African Apparel Ltd"/>
    <x v="39"/>
    <s v="|21/01/74|"/>
    <n v="132"/>
    <n v="1.1499999999999999"/>
    <n v="1.26"/>
    <n v="1.0649627263045794E-3"/>
    <n v="151.79999999999998"/>
    <n v="0.14057507987220449"/>
    <n v="166.32"/>
    <n v="14.379424920127805"/>
    <x v="1"/>
  </r>
  <r>
    <x v="4"/>
    <x v="0"/>
    <x v="2"/>
    <s v="DVL9PHTQ192TVFS"/>
    <s v="East African Apparel Ltd"/>
    <x v="40"/>
    <s v="|21/01/75|"/>
    <n v="72"/>
    <n v="1.06"/>
    <n v="1.37"/>
    <n v="1.5015015015015015E-3"/>
    <n v="76.320000000000007"/>
    <n v="0.10810810810810811"/>
    <n v="98.640000000000015"/>
    <n v="22.211891891891899"/>
    <x v="1"/>
  </r>
  <r>
    <x v="4"/>
    <x v="0"/>
    <x v="2"/>
    <s v="DVL9PHTQ192TVFS"/>
    <s v="East African Apparel Ltd"/>
    <x v="41"/>
    <s v="|21/01/76|"/>
    <n v="60"/>
    <n v="1.08"/>
    <n v="1.36"/>
    <n v="1.2674271229404308E-3"/>
    <n v="64.800000000000011"/>
    <n v="7.6045627376425853E-2"/>
    <n v="81.600000000000009"/>
    <n v="16.72395437262357"/>
    <x v="1"/>
  </r>
  <r>
    <x v="4"/>
    <x v="0"/>
    <x v="2"/>
    <s v="DVL9PHTQ192TVFS"/>
    <s v="East African Apparel Ltd"/>
    <x v="42"/>
    <s v="|21/01/77|"/>
    <n v="156"/>
    <n v="1.19"/>
    <n v="1.32"/>
    <n v="1.0245901639344263E-3"/>
    <n v="185.64"/>
    <n v="0.1598360655737705"/>
    <n v="205.92000000000002"/>
    <n v="20.120163934426259"/>
    <x v="1"/>
  </r>
  <r>
    <x v="4"/>
    <x v="0"/>
    <x v="2"/>
    <s v="DVL9PHTQ192TVFS"/>
    <s v="East African Apparel Ltd"/>
    <x v="43"/>
    <s v="|21/01/78|"/>
    <n v="108"/>
    <n v="1.1399999999999999"/>
    <n v="1.26"/>
    <n v="1.1013215859030838E-3"/>
    <n v="123.11999999999999"/>
    <n v="0.11894273127753305"/>
    <n v="136.08000000000001"/>
    <n v="12.841057268722489"/>
    <x v="1"/>
  </r>
  <r>
    <x v="4"/>
    <x v="0"/>
    <x v="2"/>
    <s v="DVL9PHTQ192TVFS"/>
    <s v="East African Apparel Ltd"/>
    <x v="44"/>
    <s v="|21/01/79|"/>
    <n v="144"/>
    <n v="1.1399999999999999"/>
    <n v="1.34"/>
    <n v="1.1723329425556857E-3"/>
    <n v="164.16"/>
    <n v="0.16881594372801875"/>
    <n v="192.96"/>
    <n v="28.631184056271994"/>
    <x v="1"/>
  </r>
  <r>
    <x v="4"/>
    <x v="0"/>
    <x v="2"/>
    <s v="DVL9PHTQ192TVFS"/>
    <s v="East African Apparel Ltd"/>
    <x v="45"/>
    <s v="|21/01/80|"/>
    <n v="72"/>
    <n v="1.07"/>
    <n v="1.29"/>
    <n v="1.0638297872340426E-3"/>
    <n v="77.040000000000006"/>
    <n v="7.6595744680851063E-2"/>
    <n v="92.88"/>
    <n v="15.763404255319138"/>
    <x v="1"/>
  </r>
  <r>
    <x v="4"/>
    <x v="0"/>
    <x v="2"/>
    <s v="DVL9PHTQ192TVFS"/>
    <s v="East African Apparel Ltd"/>
    <x v="46"/>
    <s v="|21/01/81|"/>
    <n v="48"/>
    <n v="1.18"/>
    <n v="1.32"/>
    <n v="1.0395010395010396E-3"/>
    <n v="56.64"/>
    <n v="4.9896049896049899E-2"/>
    <n v="63.36"/>
    <n v="6.6701039501039485"/>
    <x v="1"/>
  </r>
  <r>
    <x v="4"/>
    <x v="0"/>
    <x v="2"/>
    <s v="DVL9PHTQ192TVFS"/>
    <s v="East African Apparel Ltd"/>
    <x v="0"/>
    <s v="|21/01/82|"/>
    <n v="60"/>
    <n v="1.1599999999999999"/>
    <n v="1.3"/>
    <n v="1.288659793814433E-3"/>
    <n v="69.599999999999994"/>
    <n v="7.7319587628865982E-2"/>
    <n v="78"/>
    <n v="8.32268041237114"/>
    <x v="1"/>
  </r>
  <r>
    <x v="4"/>
    <x v="0"/>
    <x v="2"/>
    <s v="DVL9PHTQ192TVFS"/>
    <s v="East African Apparel Ltd"/>
    <x v="1"/>
    <s v="|21/01/83|"/>
    <n v="96"/>
    <n v="1.07"/>
    <n v="1.2"/>
    <n v="1.1918951132300357E-3"/>
    <n v="102.72"/>
    <n v="0.11442193087008343"/>
    <n v="115.19999999999999"/>
    <n v="12.365578069129906"/>
    <x v="1"/>
  </r>
  <r>
    <x v="4"/>
    <x v="0"/>
    <x v="2"/>
    <s v="DVL9PHTQ192TVFS"/>
    <s v="East African Apparel Ltd"/>
    <x v="2"/>
    <s v="|21/01/84|"/>
    <n v="72"/>
    <n v="1.07"/>
    <n v="1.39"/>
    <n v="1.1248593925759281E-3"/>
    <n v="77.040000000000006"/>
    <n v="8.0989876265466831E-2"/>
    <n v="100.08"/>
    <n v="22.959010123734526"/>
    <x v="1"/>
  </r>
  <r>
    <x v="4"/>
    <x v="0"/>
    <x v="2"/>
    <s v="DVL9PHTQ192TVFS"/>
    <s v="East African Apparel Ltd"/>
    <x v="3"/>
    <s v="|21/01/85|"/>
    <n v="156"/>
    <n v="1.03"/>
    <n v="1.28"/>
    <n v="1.0834236186348862E-3"/>
    <n v="160.68"/>
    <n v="0.16901408450704225"/>
    <n v="199.68"/>
    <n v="38.83098591549296"/>
    <x v="1"/>
  </r>
  <r>
    <x v="4"/>
    <x v="0"/>
    <x v="2"/>
    <s v="DVL9PHTQ192TVFS"/>
    <s v="East African Apparel Ltd"/>
    <x v="4"/>
    <s v="|21/01/86|"/>
    <n v="132"/>
    <n v="1.05"/>
    <n v="1.21"/>
    <n v="1.0493179433368311E-3"/>
    <n v="138.6"/>
    <n v="0.13850996852046171"/>
    <n v="159.72"/>
    <n v="20.981490031479542"/>
    <x v="1"/>
  </r>
  <r>
    <x v="4"/>
    <x v="0"/>
    <x v="2"/>
    <s v="DVL9PHTQ192TVFS"/>
    <s v="East African Apparel Ltd"/>
    <x v="5"/>
    <s v="|21/01/87|"/>
    <n v="72"/>
    <n v="1.1599999999999999"/>
    <n v="1.23"/>
    <n v="1.5197568389057751E-3"/>
    <n v="83.52"/>
    <n v="0.10942249240121581"/>
    <n v="88.56"/>
    <n v="4.9305775075987901"/>
    <x v="1"/>
  </r>
  <r>
    <x v="4"/>
    <x v="0"/>
    <x v="2"/>
    <s v="DVL9PHTQ192TVFS"/>
    <s v="East African Apparel Ltd"/>
    <x v="6"/>
    <s v="|21/01/90|"/>
    <n v="84"/>
    <n v="1.1100000000000001"/>
    <n v="1.38"/>
    <n v="1.0604453870625664E-3"/>
    <n v="93.240000000000009"/>
    <n v="8.9077412513255572E-2"/>
    <n v="115.91999999999999"/>
    <n v="22.590922587486723"/>
    <x v="1"/>
  </r>
  <r>
    <x v="4"/>
    <x v="0"/>
    <x v="2"/>
    <s v="DVL9PHTQ192TVFS"/>
    <s v="East African Apparel Ltd"/>
    <x v="7"/>
    <s v="|21/01/91|"/>
    <n v="48"/>
    <n v="1.07"/>
    <n v="1.4"/>
    <n v="1.2722646310432571E-3"/>
    <n v="51.36"/>
    <n v="6.106870229007634E-2"/>
    <n v="67.199999999999989"/>
    <n v="15.778931297709914"/>
    <x v="1"/>
  </r>
  <r>
    <x v="4"/>
    <x v="0"/>
    <x v="2"/>
    <s v="DVL9PHTQ192TVFS"/>
    <s v="East African Apparel Ltd"/>
    <x v="8"/>
    <s v="|21/10/01|"/>
    <n v="168"/>
    <n v="1.05"/>
    <n v="1.35"/>
    <n v="1.3568521031207597E-3"/>
    <n v="176.4"/>
    <n v="0.22795115332428764"/>
    <n v="226.8"/>
    <n v="50.172048846675715"/>
    <x v="1"/>
  </r>
  <r>
    <x v="4"/>
    <x v="0"/>
    <x v="2"/>
    <s v="DVL9PHTQ192TVFS"/>
    <s v="East African Apparel Ltd"/>
    <x v="9"/>
    <s v="|21/10/10|"/>
    <n v="60"/>
    <n v="1.04"/>
    <n v="1.34"/>
    <n v="1.7123287671232876E-3"/>
    <n v="62.400000000000006"/>
    <n v="0.10273972602739725"/>
    <n v="80.400000000000006"/>
    <n v="17.897260273972602"/>
    <x v="1"/>
  </r>
  <r>
    <x v="4"/>
    <x v="0"/>
    <x v="2"/>
    <s v="DVL9PHTQ192TVFS"/>
    <s v="East African Apparel Ltd"/>
    <x v="10"/>
    <s v="|21/10/11|"/>
    <n v="84"/>
    <n v="1.2"/>
    <n v="1.27"/>
    <n v="1.1013215859030838E-3"/>
    <n v="100.8"/>
    <n v="9.2511013215859042E-2"/>
    <n v="106.68"/>
    <n v="5.787488986784151"/>
    <x v="1"/>
  </r>
  <r>
    <x v="4"/>
    <x v="0"/>
    <x v="2"/>
    <s v="DVL9PHTQ192TVFS"/>
    <s v="East African Apparel Ltd"/>
    <x v="11"/>
    <s v="|21/10/12|"/>
    <n v="72"/>
    <n v="1.03"/>
    <n v="1.35"/>
    <n v="1.0810810810810811E-3"/>
    <n v="74.16"/>
    <n v="7.7837837837837834E-2"/>
    <n v="97.2"/>
    <n v="22.962162162162169"/>
    <x v="1"/>
  </r>
  <r>
    <x v="4"/>
    <x v="0"/>
    <x v="2"/>
    <s v="DVL9PHTQ192TVFS"/>
    <s v="East African Apparel Ltd"/>
    <x v="12"/>
    <s v="|21/10/13|"/>
    <n v="108"/>
    <n v="1.07"/>
    <n v="1.39"/>
    <n v="1.5337423312883436E-3"/>
    <n v="115.56"/>
    <n v="0.16564417177914112"/>
    <n v="150.11999999999998"/>
    <n v="34.394355828220831"/>
    <x v="1"/>
  </r>
  <r>
    <x v="4"/>
    <x v="0"/>
    <x v="2"/>
    <s v="DVL9PHTQ192TVFS"/>
    <s v="East African Apparel Ltd"/>
    <x v="13"/>
    <s v="|21/10/14|"/>
    <n v="144"/>
    <n v="1.1200000000000001"/>
    <n v="1.32"/>
    <n v="1.4749262536873156E-3"/>
    <n v="161.28000000000003"/>
    <n v="0.21238938053097345"/>
    <n v="190.08"/>
    <n v="28.587610619469011"/>
    <x v="1"/>
  </r>
  <r>
    <x v="4"/>
    <x v="0"/>
    <x v="2"/>
    <s v="DVL9PHTQ192TVFS"/>
    <s v="East African Apparel Ltd"/>
    <x v="14"/>
    <s v="|21/10/15|"/>
    <n v="132"/>
    <n v="1.1299999999999999"/>
    <n v="1.29"/>
    <n v="1.4577259475218659E-3"/>
    <n v="149.16"/>
    <n v="0.1924198250728863"/>
    <n v="170.28"/>
    <n v="20.927580174927119"/>
    <x v="1"/>
  </r>
  <r>
    <x v="4"/>
    <x v="0"/>
    <x v="2"/>
    <s v="DVL9PHTQ192TVFS"/>
    <s v="East African Apparel Ltd"/>
    <x v="15"/>
    <s v="|21/10/16|"/>
    <n v="84"/>
    <n v="1.06"/>
    <n v="1.23"/>
    <n v="1.7605633802816902E-3"/>
    <n v="89.04"/>
    <n v="0.14788732394366197"/>
    <n v="103.32"/>
    <n v="14.132112676056325"/>
    <x v="1"/>
  </r>
  <r>
    <x v="4"/>
    <x v="0"/>
    <x v="2"/>
    <s v="DVL9PHTQ192TVFS"/>
    <s v="East African Apparel Ltd"/>
    <x v="16"/>
    <s v="|21/10/17|"/>
    <n v="168"/>
    <n v="1.05"/>
    <n v="1.37"/>
    <n v="1.0504201680672268E-3"/>
    <n v="176.4"/>
    <n v="0.1764705882352941"/>
    <n v="230.16000000000003"/>
    <n v="53.583529411764722"/>
    <x v="1"/>
  </r>
  <r>
    <x v="4"/>
    <x v="0"/>
    <x v="2"/>
    <s v="DVL9PHTQ192TVFS"/>
    <s v="East African Apparel Ltd"/>
    <x v="17"/>
    <s v="|21/10/18|"/>
    <n v="96"/>
    <n v="1.1399999999999999"/>
    <n v="1.32"/>
    <n v="1.5128593040847202E-3"/>
    <n v="109.44"/>
    <n v="0.14523449319213314"/>
    <n v="126.72"/>
    <n v="17.134765506807867"/>
    <x v="1"/>
  </r>
  <r>
    <x v="4"/>
    <x v="0"/>
    <x v="2"/>
    <s v="DVL9PHTQ192TVFS"/>
    <s v="East African Apparel Ltd"/>
    <x v="18"/>
    <s v="|21/10/19|"/>
    <n v="84"/>
    <n v="1.17"/>
    <n v="1.3"/>
    <n v="1.1806375442739079E-3"/>
    <n v="98.28"/>
    <n v="9.9173553719008253E-2"/>
    <n v="109.2"/>
    <n v="10.820826446280993"/>
    <x v="1"/>
  </r>
  <r>
    <x v="4"/>
    <x v="0"/>
    <x v="2"/>
    <s v="DVL9PHTQ192TVFS"/>
    <s v="East African Apparel Ltd"/>
    <x v="19"/>
    <s v="|21/10/20|"/>
    <n v="108"/>
    <n v="1.0900000000000001"/>
    <n v="1.3"/>
    <n v="1.2033694344163659E-3"/>
    <n v="117.72000000000001"/>
    <n v="0.12996389891696752"/>
    <n v="140.4"/>
    <n v="22.550036101083027"/>
    <x v="1"/>
  </r>
  <r>
    <x v="4"/>
    <x v="0"/>
    <x v="2"/>
    <s v="DVL9PHTQ192TVFS"/>
    <s v="East African Apparel Ltd"/>
    <x v="20"/>
    <s v="|21/10/21|"/>
    <n v="108"/>
    <n v="1.1399999999999999"/>
    <n v="1.39"/>
    <n v="1.092896174863388E-3"/>
    <n v="123.11999999999999"/>
    <n v="0.11803278688524591"/>
    <n v="150.11999999999998"/>
    <n v="26.881967213114741"/>
    <x v="1"/>
  </r>
  <r>
    <x v="4"/>
    <x v="0"/>
    <x v="2"/>
    <s v="DVL9PHTQ192TVFS"/>
    <s v="East African Apparel Ltd"/>
    <x v="21"/>
    <s v="|21/10/22|"/>
    <n v="96"/>
    <n v="1.03"/>
    <n v="1.29"/>
    <n v="1.2269938650306749E-3"/>
    <n v="98.88"/>
    <n v="0.1177914110429448"/>
    <n v="123.84"/>
    <n v="24.842208588957064"/>
    <x v="1"/>
  </r>
  <r>
    <x v="4"/>
    <x v="0"/>
    <x v="2"/>
    <s v="DVL9PHTQ192TVFS"/>
    <s v="East African Apparel Ltd"/>
    <x v="22"/>
    <s v="|21/11/01|"/>
    <n v="156"/>
    <n v="1.17"/>
    <n v="1.38"/>
    <n v="1.2594458438287153E-3"/>
    <n v="182.51999999999998"/>
    <n v="0.19647355163727959"/>
    <n v="215.27999999999997"/>
    <n v="32.563526448362708"/>
    <x v="1"/>
  </r>
  <r>
    <x v="4"/>
    <x v="0"/>
    <x v="2"/>
    <s v="DVL9PHTQ192TVFS"/>
    <s v="East African Apparel Ltd"/>
    <x v="23"/>
    <s v="|21/11/02|"/>
    <n v="132"/>
    <n v="1.1599999999999999"/>
    <n v="1.4"/>
    <n v="1.7889087656529517E-3"/>
    <n v="153.11999999999998"/>
    <n v="0.23613595706618962"/>
    <n v="184.79999999999998"/>
    <n v="31.443864042933818"/>
    <x v="1"/>
  </r>
  <r>
    <x v="4"/>
    <x v="0"/>
    <x v="2"/>
    <s v="DVL9PHTQ192TVFS"/>
    <s v="East African Apparel Ltd"/>
    <x v="24"/>
    <s v="|21/11/03|"/>
    <n v="60"/>
    <n v="1.1599999999999999"/>
    <n v="1.28"/>
    <n v="1.1848341232227489E-3"/>
    <n v="69.599999999999994"/>
    <n v="7.1090047393364941E-2"/>
    <n v="76.8"/>
    <n v="7.1289099526066382"/>
    <x v="1"/>
  </r>
  <r>
    <x v="4"/>
    <x v="0"/>
    <x v="2"/>
    <s v="DVL9PHTQ192TVFS"/>
    <s v="East African Apparel Ltd"/>
    <x v="25"/>
    <s v="|21/11/04|"/>
    <n v="144"/>
    <n v="1.1200000000000001"/>
    <n v="1.39"/>
    <n v="1.4265335235378032E-3"/>
    <n v="161.28000000000003"/>
    <n v="0.20542082738944367"/>
    <n v="200.16"/>
    <n v="38.674579172610521"/>
    <x v="1"/>
  </r>
  <r>
    <x v="4"/>
    <x v="0"/>
    <x v="2"/>
    <s v="DVL9PHTQ192TVFS"/>
    <s v="East African Apparel Ltd"/>
    <x v="26"/>
    <s v="|21/11/05|"/>
    <n v="84"/>
    <n v="1.1200000000000001"/>
    <n v="1.2"/>
    <n v="1.1441647597254005E-3"/>
    <n v="94.080000000000013"/>
    <n v="9.6109839816933634E-2"/>
    <n v="100.8"/>
    <n v="6.6238901601830511"/>
    <x v="1"/>
  </r>
  <r>
    <x v="4"/>
    <x v="0"/>
    <x v="2"/>
    <s v="DVL9PHTQ192TVFS"/>
    <s v="East African Apparel Ltd"/>
    <x v="27"/>
    <s v="|21/11/06|"/>
    <n v="72"/>
    <n v="1.18"/>
    <n v="1.38"/>
    <n v="1.1737089201877935E-3"/>
    <n v="84.96"/>
    <n v="8.4507042253521125E-2"/>
    <n v="99.359999999999985"/>
    <n v="14.31549295774647"/>
    <x v="1"/>
  </r>
  <r>
    <x v="4"/>
    <x v="0"/>
    <x v="2"/>
    <s v="DVL9PHTQ192TVFS"/>
    <s v="East African Apparel Ltd"/>
    <x v="28"/>
    <s v="|21/11/07|"/>
    <n v="120"/>
    <n v="1.17"/>
    <n v="1.23"/>
    <n v="1.3679890560875513E-3"/>
    <n v="140.39999999999998"/>
    <n v="0.16415868673050615"/>
    <n v="147.6"/>
    <n v="7.0358413132695112"/>
    <x v="1"/>
  </r>
  <r>
    <x v="4"/>
    <x v="0"/>
    <x v="2"/>
    <s v="DVL9PHTQ192TVFS"/>
    <s v="East African Apparel Ltd"/>
    <x v="29"/>
    <s v="|21/11/08|"/>
    <n v="84"/>
    <n v="1.1299999999999999"/>
    <n v="1.38"/>
    <n v="1.1834319526627219E-3"/>
    <n v="94.919999999999987"/>
    <n v="9.9408284023668636E-2"/>
    <n v="115.91999999999999"/>
    <n v="20.900591715976333"/>
    <x v="1"/>
  </r>
  <r>
    <x v="4"/>
    <x v="0"/>
    <x v="2"/>
    <s v="DVL9PHTQ192TVFS"/>
    <s v="East African Apparel Ltd"/>
    <x v="30"/>
    <s v="|21/11/09|"/>
    <n v="48"/>
    <n v="1.2"/>
    <n v="1.25"/>
    <n v="1.1210762331838565E-3"/>
    <n v="57.599999999999994"/>
    <n v="5.3811659192825115E-2"/>
    <n v="60"/>
    <n v="2.3461883408071804"/>
    <x v="1"/>
  </r>
  <r>
    <x v="4"/>
    <x v="0"/>
    <x v="2"/>
    <s v="DVL9PHTQ192TVFS"/>
    <s v="East African Apparel Ltd"/>
    <x v="31"/>
    <s v="|21/11/10|"/>
    <n v="60"/>
    <n v="1.01"/>
    <n v="1.33"/>
    <n v="1.4534883720930232E-3"/>
    <n v="60.6"/>
    <n v="8.7209302325581398E-2"/>
    <n v="79.800000000000011"/>
    <n v="19.112790697674427"/>
    <x v="1"/>
  </r>
  <r>
    <x v="4"/>
    <x v="0"/>
    <x v="2"/>
    <s v="DVL9PHTQ192TVFS"/>
    <s v="East African Apparel Ltd"/>
    <x v="32"/>
    <s v="|21/11/11|"/>
    <n v="156"/>
    <n v="1.01"/>
    <n v="1.21"/>
    <n v="1.0649627263045794E-3"/>
    <n v="157.56"/>
    <n v="0.1661341853035144"/>
    <n v="188.76"/>
    <n v="31.033865814696473"/>
    <x v="1"/>
  </r>
  <r>
    <x v="4"/>
    <x v="0"/>
    <x v="2"/>
    <s v="DVL9PHTQ192TVFS"/>
    <s v="East African Apparel Ltd"/>
    <x v="33"/>
    <s v="|21/11/13|"/>
    <n v="96"/>
    <n v="1.03"/>
    <n v="1.38"/>
    <n v="1.0471204188481676E-3"/>
    <n v="98.88"/>
    <n v="0.1005235602094241"/>
    <n v="132.47999999999999"/>
    <n v="33.49947643979057"/>
    <x v="1"/>
  </r>
  <r>
    <x v="4"/>
    <x v="0"/>
    <x v="2"/>
    <s v="DVL9PHTQ192TVFS"/>
    <s v="East African Apparel Ltd"/>
    <x v="34"/>
    <s v="|21/11/15|"/>
    <n v="144"/>
    <n v="1.02"/>
    <n v="1.29"/>
    <n v="1.3333333333333333E-3"/>
    <n v="146.88"/>
    <n v="0.192"/>
    <n v="185.76"/>
    <n v="38.687999999999995"/>
    <x v="1"/>
  </r>
  <r>
    <x v="4"/>
    <x v="0"/>
    <x v="4"/>
    <s v="DVL9PHTQ966TVFS"/>
    <s v="Nairobi Garment Centre"/>
    <x v="35"/>
    <s v="|131/01/01|"/>
    <n v="1068"/>
    <n v="2.77"/>
    <n v="3.65"/>
    <n v="1.7761989342806395E-3"/>
    <n v="2958.36"/>
    <n v="1.896980461811723"/>
    <n v="3898.2"/>
    <n v="937.94301953818797"/>
    <x v="1"/>
  </r>
  <r>
    <x v="4"/>
    <x v="0"/>
    <x v="4"/>
    <s v="DVL9PHTQ966TVFS"/>
    <s v="Nairobi Garment Centre"/>
    <x v="36"/>
    <s v="|131/01/07|"/>
    <n v="996"/>
    <n v="2.52"/>
    <n v="3.3"/>
    <n v="1.3054830287206266E-3"/>
    <n v="2509.92"/>
    <n v="1.3002610966057442"/>
    <n v="3286.7999999999997"/>
    <n v="775.57973890339395"/>
    <x v="1"/>
  </r>
  <r>
    <x v="4"/>
    <x v="0"/>
    <x v="4"/>
    <s v="DVL9PHTQ966TVFS"/>
    <s v="Nairobi Garment Centre"/>
    <x v="37"/>
    <s v="|131/01/14|"/>
    <n v="840"/>
    <n v="2.68"/>
    <n v="3.95"/>
    <n v="1.8148820326678765E-3"/>
    <n v="2251.2000000000003"/>
    <n v="1.5245009074410163"/>
    <n v="3318"/>
    <n v="1065.2754990925587"/>
    <x v="0"/>
  </r>
  <r>
    <x v="4"/>
    <x v="0"/>
    <x v="4"/>
    <s v="DVL9PHTQ966TVFS"/>
    <s v="Nairobi Garment Centre"/>
    <x v="38"/>
    <s v="|131/01/15|"/>
    <n v="960"/>
    <n v="2.19"/>
    <n v="3.24"/>
    <n v="1.4367816091954023E-3"/>
    <n v="2102.4"/>
    <n v="1.3793103448275863"/>
    <n v="3110.4"/>
    <n v="1006.6206896551724"/>
    <x v="0"/>
  </r>
  <r>
    <x v="4"/>
    <x v="0"/>
    <x v="4"/>
    <s v="DVL9PHTQ966TVFS"/>
    <s v="Nairobi Garment Centre"/>
    <x v="39"/>
    <s v="|131/01/16|"/>
    <n v="696"/>
    <n v="2.87"/>
    <n v="3.67"/>
    <n v="1.8050541516245488E-3"/>
    <n v="1997.52"/>
    <n v="1.256317689530686"/>
    <n v="2554.3200000000002"/>
    <n v="555.54368231046953"/>
    <x v="1"/>
  </r>
  <r>
    <x v="4"/>
    <x v="0"/>
    <x v="4"/>
    <s v="DVL9PHTQ966TVFS"/>
    <s v="Nairobi Garment Centre"/>
    <x v="40"/>
    <s v="|131/01/17|"/>
    <n v="720"/>
    <n v="2.0099999999999998"/>
    <n v="3.8"/>
    <n v="1.3888888888888889E-3"/>
    <n v="1447.1999999999998"/>
    <n v="1"/>
    <n v="2736"/>
    <n v="1287.8000000000002"/>
    <x v="0"/>
  </r>
  <r>
    <x v="4"/>
    <x v="0"/>
    <x v="4"/>
    <s v="DVL9PHTQ966TVFS"/>
    <s v="Nairobi Garment Centre"/>
    <x v="41"/>
    <s v="|131/01/20|"/>
    <n v="732"/>
    <n v="2.4500000000000002"/>
    <n v="3.91"/>
    <n v="1.4749262536873156E-3"/>
    <n v="1793.4"/>
    <n v="1.0796460176991149"/>
    <n v="2862.12"/>
    <n v="1067.6403539823007"/>
    <x v="0"/>
  </r>
  <r>
    <x v="4"/>
    <x v="0"/>
    <x v="4"/>
    <s v="DVL9PHTQ966TVFS"/>
    <s v="Nairobi Garment Centre"/>
    <x v="42"/>
    <s v="|131/01/21|"/>
    <n v="696"/>
    <n v="2.94"/>
    <n v="3.67"/>
    <n v="1.4347202295552368E-3"/>
    <n v="2046.24"/>
    <n v="0.99856527977044485"/>
    <n v="2554.3200000000002"/>
    <n v="507.08143472022971"/>
    <x v="1"/>
  </r>
  <r>
    <x v="4"/>
    <x v="0"/>
    <x v="4"/>
    <s v="DVL9PHTQ966TVFS"/>
    <s v="Nairobi Garment Centre"/>
    <x v="43"/>
    <s v="|131/01/24|"/>
    <n v="1092"/>
    <n v="2.48"/>
    <n v="3.27"/>
    <n v="1.1976047904191617E-3"/>
    <n v="2708.16"/>
    <n v="1.3077844311377245"/>
    <n v="3570.84"/>
    <n v="861.37221556886254"/>
    <x v="1"/>
  </r>
  <r>
    <x v="4"/>
    <x v="0"/>
    <x v="4"/>
    <s v="DVL9PHTQ966TVFS"/>
    <s v="Nairobi Garment Centre"/>
    <x v="44"/>
    <s v="|131/01/27|"/>
    <n v="756"/>
    <n v="2.84"/>
    <n v="3.93"/>
    <n v="1.2787723785166241E-3"/>
    <n v="2147.04"/>
    <n v="0.96675191815856787"/>
    <n v="2971.08"/>
    <n v="823.07324808184137"/>
    <x v="1"/>
  </r>
  <r>
    <x v="4"/>
    <x v="0"/>
    <x v="4"/>
    <s v="DVL9PHTQ966TVFS"/>
    <s v="Nairobi Garment Centre"/>
    <x v="45"/>
    <s v="|131/01/28|"/>
    <n v="900"/>
    <n v="2.0499999999999998"/>
    <n v="3.51"/>
    <n v="1.6694490818030051E-3"/>
    <n v="1844.9999999999998"/>
    <n v="1.5025041736227045"/>
    <n v="3159"/>
    <n v="1312.4974958263774"/>
    <x v="0"/>
  </r>
  <r>
    <x v="4"/>
    <x v="0"/>
    <x v="4"/>
    <s v="DVL9PHTQ966TVFS"/>
    <s v="Nairobi Garment Centre"/>
    <x v="46"/>
    <s v="|131/01/29|"/>
    <n v="1080"/>
    <n v="2.96"/>
    <n v="3.63"/>
    <n v="1.1534025374855825E-3"/>
    <n v="3196.8"/>
    <n v="1.2456747404844291"/>
    <n v="3920.4"/>
    <n v="722.35432525951546"/>
    <x v="1"/>
  </r>
  <r>
    <x v="4"/>
    <x v="0"/>
    <x v="4"/>
    <s v="DVL9PHTQ966TVFS"/>
    <s v="Nairobi Garment Centre"/>
    <x v="0"/>
    <s v="|131/01/30|"/>
    <n v="744"/>
    <n v="2.86"/>
    <n v="3.38"/>
    <n v="1.1428571428571429E-3"/>
    <n v="2127.8399999999997"/>
    <n v="0.85028571428571431"/>
    <n v="2514.7199999999998"/>
    <n v="386.02971428571442"/>
    <x v="1"/>
  </r>
  <r>
    <x v="4"/>
    <x v="0"/>
    <x v="4"/>
    <s v="DVL9PHTQ966TVFS"/>
    <s v="Nairobi Garment Centre"/>
    <x v="1"/>
    <s v="|131/01/31|"/>
    <n v="1188"/>
    <n v="2.5"/>
    <n v="3.75"/>
    <n v="1.3054830287206266E-3"/>
    <n v="2970"/>
    <n v="1.5509138381201044"/>
    <n v="4455"/>
    <n v="1483.4490861618799"/>
    <x v="0"/>
  </r>
  <r>
    <x v="4"/>
    <x v="0"/>
    <x v="4"/>
    <s v="DVL9PHTQ966TVFS"/>
    <s v="Nairobi Garment Centre"/>
    <x v="2"/>
    <s v="|131/01/34|"/>
    <n v="1140"/>
    <n v="2.81"/>
    <n v="3.73"/>
    <n v="1.3458950201884253E-3"/>
    <n v="3203.4"/>
    <n v="1.5343203230148048"/>
    <n v="4252.2"/>
    <n v="1047.265679676985"/>
    <x v="0"/>
  </r>
  <r>
    <x v="4"/>
    <x v="0"/>
    <x v="4"/>
    <s v="DVL9PHTQ966TVFS"/>
    <s v="Nairobi Garment Centre"/>
    <x v="3"/>
    <s v="|131/01/35|"/>
    <n v="924"/>
    <n v="2.2599999999999998"/>
    <n v="3.82"/>
    <n v="1.7921146953405018E-3"/>
    <n v="2088.2399999999998"/>
    <n v="1.6559139784946237"/>
    <n v="3529.68"/>
    <n v="1439.7840860215053"/>
    <x v="0"/>
  </r>
  <r>
    <x v="4"/>
    <x v="0"/>
    <x v="4"/>
    <s v="DVL9PHTQ966TVFS"/>
    <s v="Nairobi Garment Centre"/>
    <x v="4"/>
    <s v="|131/01/36|"/>
    <n v="1056"/>
    <n v="2.08"/>
    <n v="3.78"/>
    <n v="1.7452006980802793E-3"/>
    <n v="2196.48"/>
    <n v="1.8429319371727748"/>
    <n v="3991.68"/>
    <n v="1793.357068062827"/>
    <x v="0"/>
  </r>
  <r>
    <x v="4"/>
    <x v="0"/>
    <x v="4"/>
    <s v="DVL9PHTQ966TVFS"/>
    <s v="Nairobi Garment Centre"/>
    <x v="5"/>
    <s v="|131/01/37|"/>
    <n v="624"/>
    <n v="2.97"/>
    <n v="3.59"/>
    <n v="1.2787723785166241E-3"/>
    <n v="1853.2800000000002"/>
    <n v="0.79795396419437348"/>
    <n v="2240.16"/>
    <n v="386.08204603580526"/>
    <x v="1"/>
  </r>
  <r>
    <x v="4"/>
    <x v="0"/>
    <x v="4"/>
    <s v="DVL9PHTQ966TVFS"/>
    <s v="Nairobi Garment Centre"/>
    <x v="6"/>
    <s v="|131/01/54|"/>
    <n v="744"/>
    <n v="2.86"/>
    <n v="3.96"/>
    <n v="1.0638297872340426E-3"/>
    <n v="2127.8399999999997"/>
    <n v="0.79148936170212769"/>
    <n v="2946.24"/>
    <n v="817.60851063829796"/>
    <x v="1"/>
  </r>
  <r>
    <x v="4"/>
    <x v="0"/>
    <x v="4"/>
    <s v="DVL9PHTQ966TVFS"/>
    <s v="Nairobi Garment Centre"/>
    <x v="7"/>
    <s v="|131/01/55|"/>
    <n v="1188"/>
    <n v="2.37"/>
    <n v="3.99"/>
    <n v="1.364256480218281E-3"/>
    <n v="2815.56"/>
    <n v="1.6207366984993179"/>
    <n v="4740.12"/>
    <n v="1922.9392633015007"/>
    <x v="0"/>
  </r>
  <r>
    <x v="4"/>
    <x v="0"/>
    <x v="4"/>
    <s v="DVL9PHTQ966TVFS"/>
    <s v="Nairobi Garment Centre"/>
    <x v="8"/>
    <s v="|131/01/57|"/>
    <n v="732"/>
    <n v="2.06"/>
    <n v="3.81"/>
    <n v="1.7985611510791368E-3"/>
    <n v="1507.92"/>
    <n v="1.3165467625899281"/>
    <n v="2788.92"/>
    <n v="1279.68345323741"/>
    <x v="0"/>
  </r>
  <r>
    <x v="4"/>
    <x v="0"/>
    <x v="4"/>
    <s v="DVL9PHTQ966TVFS"/>
    <s v="Nairobi Garment Centre"/>
    <x v="9"/>
    <s v="|131/01/58|"/>
    <n v="1068"/>
    <n v="2.41"/>
    <n v="3.44"/>
    <n v="1.3793103448275861E-3"/>
    <n v="2573.88"/>
    <n v="1.473103448275862"/>
    <n v="3673.92"/>
    <n v="1098.5668965517241"/>
    <x v="0"/>
  </r>
  <r>
    <x v="4"/>
    <x v="0"/>
    <x v="4"/>
    <s v="DVL9PHTQ966TVFS"/>
    <s v="Nairobi Garment Centre"/>
    <x v="10"/>
    <s v="|131/01/62|"/>
    <n v="1176"/>
    <n v="2.5"/>
    <n v="3.36"/>
    <n v="1.4347202295552368E-3"/>
    <n v="2940"/>
    <n v="1.6872309899569584"/>
    <n v="3951.3599999999997"/>
    <n v="1009.6727690100428"/>
    <x v="0"/>
  </r>
  <r>
    <x v="4"/>
    <x v="0"/>
    <x v="4"/>
    <s v="DVL9PHTQ966TVFS"/>
    <s v="Nairobi Garment Centre"/>
    <x v="11"/>
    <s v="|131/01/63|"/>
    <n v="852"/>
    <n v="2.97"/>
    <n v="3.32"/>
    <n v="1.2578616352201257E-3"/>
    <n v="2530.44"/>
    <n v="1.0716981132075472"/>
    <n v="2828.64"/>
    <n v="297.12830188679226"/>
    <x v="1"/>
  </r>
  <r>
    <x v="4"/>
    <x v="0"/>
    <x v="4"/>
    <s v="DVL9PHTQ966TVFS"/>
    <s v="Nairobi Garment Centre"/>
    <x v="12"/>
    <s v="|131/01/69|"/>
    <n v="924"/>
    <n v="2.42"/>
    <n v="3.28"/>
    <n v="1.4164305949008499E-3"/>
    <n v="2236.08"/>
    <n v="1.3087818696883853"/>
    <n v="3030.72"/>
    <n v="793.33121813031153"/>
    <x v="1"/>
  </r>
  <r>
    <x v="4"/>
    <x v="0"/>
    <x v="4"/>
    <s v="DVL9PHTQ966TVFS"/>
    <s v="Nairobi Garment Centre"/>
    <x v="13"/>
    <s v="|131/01/70|"/>
    <n v="660"/>
    <n v="2.56"/>
    <n v="3.93"/>
    <n v="1.1587485515643105E-3"/>
    <n v="1689.6000000000001"/>
    <n v="0.76477404403244498"/>
    <n v="2593.8000000000002"/>
    <n v="903.43522595596755"/>
    <x v="1"/>
  </r>
  <r>
    <x v="4"/>
    <x v="0"/>
    <x v="4"/>
    <s v="DVL9PHTQ966TVFS"/>
    <s v="Nairobi Garment Centre"/>
    <x v="14"/>
    <s v="|131/01/72|"/>
    <n v="1008"/>
    <n v="2.56"/>
    <n v="3.7"/>
    <n v="1.3736263736263737E-3"/>
    <n v="2580.48"/>
    <n v="1.3846153846153848"/>
    <n v="3729.6000000000004"/>
    <n v="1147.7353846153849"/>
    <x v="0"/>
  </r>
  <r>
    <x v="4"/>
    <x v="0"/>
    <x v="4"/>
    <s v="DVL9PHTQ966TVFS"/>
    <s v="Nairobi Garment Centre"/>
    <x v="15"/>
    <s v="|131/01/73|"/>
    <n v="600"/>
    <n v="2.8"/>
    <n v="3.96"/>
    <n v="1.2180267965895249E-3"/>
    <n v="1680"/>
    <n v="0.73081607795371495"/>
    <n v="2376"/>
    <n v="695.2691839220463"/>
    <x v="1"/>
  </r>
  <r>
    <x v="4"/>
    <x v="0"/>
    <x v="4"/>
    <s v="DVL9PHTQ966TVFS"/>
    <s v="Nairobi Garment Centre"/>
    <x v="16"/>
    <s v="|131/01/76|"/>
    <n v="852"/>
    <n v="2.04"/>
    <n v="3.93"/>
    <n v="1.4471780028943559E-3"/>
    <n v="1738.08"/>
    <n v="1.2329956584659911"/>
    <n v="3348.36"/>
    <n v="1609.0470043415341"/>
    <x v="0"/>
  </r>
  <r>
    <x v="4"/>
    <x v="0"/>
    <x v="4"/>
    <s v="DVL9PHTQ966TVFS"/>
    <s v="Nairobi Garment Centre"/>
    <x v="17"/>
    <s v="|131/01/80|"/>
    <n v="1080"/>
    <n v="2.57"/>
    <n v="3.86"/>
    <n v="1.1428571428571429E-3"/>
    <n v="2775.6"/>
    <n v="1.2342857142857144"/>
    <n v="4168.8"/>
    <n v="1391.9657142857145"/>
    <x v="0"/>
  </r>
  <r>
    <x v="4"/>
    <x v="0"/>
    <x v="4"/>
    <s v="DVL9PHTQ966TVFS"/>
    <s v="Nairobi Garment Centre"/>
    <x v="18"/>
    <s v="|131/02/36|"/>
    <n v="636"/>
    <n v="2.5"/>
    <n v="3.24"/>
    <n v="1.7921146953405018E-3"/>
    <n v="1590"/>
    <n v="1.1397849462365592"/>
    <n v="2060.6400000000003"/>
    <n v="469.50021505376378"/>
    <x v="1"/>
  </r>
  <r>
    <x v="4"/>
    <x v="0"/>
    <x v="2"/>
    <s v="DVL9PHTQ342TVFS"/>
    <s v="United Aryan (EPZ) Ltd"/>
    <x v="19"/>
    <s v="|49/01/01|"/>
    <n v="156"/>
    <n v="1.19"/>
    <n v="1.2"/>
    <n v="1.2562814070351759E-3"/>
    <n v="185.64"/>
    <n v="0.19597989949748745"/>
    <n v="187.2"/>
    <n v="1.3640201005025148"/>
    <x v="1"/>
  </r>
  <r>
    <x v="4"/>
    <x v="0"/>
    <x v="2"/>
    <s v="DVL9PHTQ342TVFS"/>
    <s v="United Aryan (EPZ) Ltd"/>
    <x v="20"/>
    <s v="|49/01/02|"/>
    <n v="132"/>
    <n v="1.1100000000000001"/>
    <n v="1.28"/>
    <n v="1.2453300124533001E-3"/>
    <n v="146.52000000000001"/>
    <n v="0.16438356164383561"/>
    <n v="168.96"/>
    <n v="22.275616438356163"/>
    <x v="1"/>
  </r>
  <r>
    <x v="4"/>
    <x v="0"/>
    <x v="2"/>
    <s v="DVL9PHTQ342TVFS"/>
    <s v="United Aryan (EPZ) Ltd"/>
    <x v="21"/>
    <s v="|49/01/03|"/>
    <n v="144"/>
    <n v="1.0900000000000001"/>
    <n v="1.34"/>
    <n v="1.834862385321101E-3"/>
    <n v="156.96"/>
    <n v="0.26422018348623855"/>
    <n v="192.96"/>
    <n v="35.735779816513762"/>
    <x v="1"/>
  </r>
  <r>
    <x v="4"/>
    <x v="0"/>
    <x v="2"/>
    <s v="DVL9PHTQ342TVFS"/>
    <s v="United Aryan (EPZ) Ltd"/>
    <x v="22"/>
    <s v="|49/01/04|"/>
    <n v="48"/>
    <n v="1.1399999999999999"/>
    <n v="1.35"/>
    <n v="1.4084507042253522E-3"/>
    <n v="54.72"/>
    <n v="6.7605633802816908E-2"/>
    <n v="64.800000000000011"/>
    <n v="10.012394366197196"/>
    <x v="1"/>
  </r>
  <r>
    <x v="4"/>
    <x v="0"/>
    <x v="2"/>
    <s v="DVL9PHTQ342TVFS"/>
    <s v="United Aryan (EPZ) Ltd"/>
    <x v="23"/>
    <s v="|49/01/05|"/>
    <n v="96"/>
    <n v="1.1599999999999999"/>
    <n v="1.3"/>
    <n v="1.1415525114155251E-3"/>
    <n v="111.35999999999999"/>
    <n v="0.1095890410958904"/>
    <n v="124.80000000000001"/>
    <n v="13.330410958904135"/>
    <x v="1"/>
  </r>
  <r>
    <x v="4"/>
    <x v="0"/>
    <x v="2"/>
    <s v="DVL9PHTQ342TVFS"/>
    <s v="United Aryan (EPZ) Ltd"/>
    <x v="24"/>
    <s v="|49/01/06|"/>
    <n v="156"/>
    <n v="1.1000000000000001"/>
    <n v="1.32"/>
    <n v="1.0799136069114472E-3"/>
    <n v="171.60000000000002"/>
    <n v="0.16846652267818576"/>
    <n v="205.92000000000002"/>
    <n v="34.151533477321806"/>
    <x v="1"/>
  </r>
  <r>
    <x v="4"/>
    <x v="0"/>
    <x v="2"/>
    <s v="DVL9PHTQ342TVFS"/>
    <s v="United Aryan (EPZ) Ltd"/>
    <x v="25"/>
    <s v="|49/01/07|"/>
    <n v="60"/>
    <n v="1.01"/>
    <n v="1.39"/>
    <n v="1.1428571428571429E-3"/>
    <n v="60.6"/>
    <n v="6.8571428571428575E-2"/>
    <n v="83.399999999999991"/>
    <n v="22.731428571428562"/>
    <x v="1"/>
  </r>
  <r>
    <x v="4"/>
    <x v="0"/>
    <x v="2"/>
    <s v="DVL9PHTQ342TVFS"/>
    <s v="United Aryan (EPZ) Ltd"/>
    <x v="26"/>
    <s v="|49/01/08|"/>
    <n v="60"/>
    <n v="1.2"/>
    <n v="1.35"/>
    <n v="1.0256410256410256E-3"/>
    <n v="72"/>
    <n v="6.1538461538461542E-2"/>
    <n v="81"/>
    <n v="8.9384615384615387"/>
    <x v="1"/>
  </r>
  <r>
    <x v="4"/>
    <x v="0"/>
    <x v="2"/>
    <s v="DVL9PHTQ342TVFS"/>
    <s v="United Aryan (EPZ) Ltd"/>
    <x v="27"/>
    <s v="|49/01/09|"/>
    <n v="84"/>
    <n v="1.1299999999999999"/>
    <n v="1.38"/>
    <n v="1.5060240963855422E-3"/>
    <n v="94.919999999999987"/>
    <n v="0.12650602409638556"/>
    <n v="115.91999999999999"/>
    <n v="20.873493975903614"/>
    <x v="1"/>
  </r>
  <r>
    <x v="4"/>
    <x v="0"/>
    <x v="2"/>
    <s v="DVL9PHTQ342TVFS"/>
    <s v="United Aryan (EPZ) Ltd"/>
    <x v="28"/>
    <s v="|49/01/10|"/>
    <n v="168"/>
    <n v="1.18"/>
    <n v="1.36"/>
    <n v="1.1001100110011001E-3"/>
    <n v="198.23999999999998"/>
    <n v="0.18481848184818481"/>
    <n v="228.48000000000002"/>
    <n v="30.055181518151851"/>
    <x v="1"/>
  </r>
  <r>
    <x v="4"/>
    <x v="0"/>
    <x v="2"/>
    <s v="DVL9PHTQ342TVFS"/>
    <s v="United Aryan (EPZ) Ltd"/>
    <x v="29"/>
    <s v="|49/01/11|"/>
    <n v="108"/>
    <n v="1.05"/>
    <n v="1.35"/>
    <n v="1.7889087656529517E-3"/>
    <n v="113.4"/>
    <n v="0.19320214669051877"/>
    <n v="145.80000000000001"/>
    <n v="32.206797853309489"/>
    <x v="1"/>
  </r>
  <r>
    <x v="4"/>
    <x v="0"/>
    <x v="2"/>
    <s v="DVL9PHTQ342TVFS"/>
    <s v="United Aryan (EPZ) Ltd"/>
    <x v="30"/>
    <s v="|49/01/12|"/>
    <n v="60"/>
    <n v="1"/>
    <n v="1.38"/>
    <n v="1.2345679012345679E-3"/>
    <n v="60"/>
    <n v="7.407407407407407E-2"/>
    <n v="82.8"/>
    <n v="22.725925925925925"/>
    <x v="1"/>
  </r>
  <r>
    <x v="4"/>
    <x v="0"/>
    <x v="2"/>
    <s v="DVL9PHTQ342TVFS"/>
    <s v="United Aryan (EPZ) Ltd"/>
    <x v="31"/>
    <s v="|49/01/13|"/>
    <n v="168"/>
    <n v="1.03"/>
    <n v="1.37"/>
    <n v="1.1806375442739079E-3"/>
    <n v="173.04"/>
    <n v="0.19834710743801651"/>
    <n v="230.16000000000003"/>
    <n v="56.921652892562015"/>
    <x v="1"/>
  </r>
  <r>
    <x v="4"/>
    <x v="0"/>
    <x v="2"/>
    <s v="DVL9PHTQ754TVFS"/>
    <s v="Stitchline Apparel"/>
    <x v="32"/>
    <s v="|118/01/01|"/>
    <n v="120"/>
    <n v="1.1499999999999999"/>
    <n v="1.36"/>
    <n v="1.7985611510791368E-3"/>
    <n v="138"/>
    <n v="0.21582733812949642"/>
    <n v="163.20000000000002"/>
    <n v="24.98417266187052"/>
    <x v="1"/>
  </r>
  <r>
    <x v="4"/>
    <x v="0"/>
    <x v="2"/>
    <s v="DVL9PHTQ754TVFS"/>
    <s v="Stitchline Apparel"/>
    <x v="33"/>
    <s v="|118/01/02|"/>
    <n v="72"/>
    <n v="1.07"/>
    <n v="1.31"/>
    <n v="1.0672358591248667E-3"/>
    <n v="77.040000000000006"/>
    <n v="7.6840981856990398E-2"/>
    <n v="94.320000000000007"/>
    <n v="17.203159018143012"/>
    <x v="1"/>
  </r>
  <r>
    <x v="4"/>
    <x v="0"/>
    <x v="2"/>
    <s v="DVL9PHTQ754TVFS"/>
    <s v="Stitchline Apparel"/>
    <x v="34"/>
    <s v="|118/01/03|"/>
    <n v="120"/>
    <n v="1.19"/>
    <n v="1.4"/>
    <n v="1.1876484560570072E-3"/>
    <n v="142.79999999999998"/>
    <n v="0.14251781472684086"/>
    <n v="168"/>
    <n v="25.057482185273177"/>
    <x v="1"/>
  </r>
  <r>
    <x v="4"/>
    <x v="0"/>
    <x v="1"/>
    <s v="DVL9PHTQ511TVFS"/>
    <s v="Maverick Wear Kenya"/>
    <x v="35"/>
    <s v="|34/01/01|"/>
    <n v="8892"/>
    <n v="1"/>
    <n v="0.9"/>
    <n v="0"/>
    <n v="8892"/>
    <n v="0"/>
    <n v="8002.8"/>
    <n v="-889.19999999999982"/>
    <x v="1"/>
  </r>
  <r>
    <x v="4"/>
    <x v="0"/>
    <x v="1"/>
    <s v="DVL9PHTQ511TVFS"/>
    <s v="Maverick Wear Kenya"/>
    <x v="36"/>
    <s v="|34/01/02|"/>
    <n v="5148"/>
    <n v="0.79"/>
    <n v="1.1499999999999999"/>
    <n v="1.0604453870625664E-3"/>
    <n v="4066.92"/>
    <n v="5.4591728525980914"/>
    <n v="5920.2"/>
    <n v="1847.8208271474016"/>
    <x v="0"/>
  </r>
  <r>
    <x v="4"/>
    <x v="0"/>
    <x v="1"/>
    <s v="DVL9PHTQ511TVFS"/>
    <s v="Maverick Wear Kenya"/>
    <x v="37"/>
    <s v="|34/01/03|"/>
    <n v="8616"/>
    <n v="0.51"/>
    <n v="1.1100000000000001"/>
    <n v="1.6181229773462784E-3"/>
    <n v="4394.16"/>
    <n v="13.941747572815535"/>
    <n v="9563.76"/>
    <n v="5155.6582524271844"/>
    <x v="0"/>
  </r>
  <r>
    <x v="4"/>
    <x v="0"/>
    <x v="1"/>
    <s v="DVL9PHTQ511TVFS"/>
    <s v="Maverick Wear Kenya"/>
    <x v="38"/>
    <s v="|34/01/10|"/>
    <n v="6372"/>
    <n v="1.1200000000000001"/>
    <n v="1.01"/>
    <n v="0"/>
    <n v="7136.64"/>
    <n v="0"/>
    <n v="6435.72"/>
    <n v="-700.92000000000007"/>
    <x v="1"/>
  </r>
  <r>
    <x v="4"/>
    <x v="0"/>
    <x v="1"/>
    <s v="DVL9PHTQ511TVFS"/>
    <s v="Maverick Wear Kenya"/>
    <x v="39"/>
    <s v="|34/01/11|"/>
    <n v="8124"/>
    <n v="0.98"/>
    <n v="0.91"/>
    <n v="0"/>
    <n v="7961.5199999999995"/>
    <n v="0"/>
    <n v="7392.84"/>
    <n v="-568.67999999999938"/>
    <x v="1"/>
  </r>
  <r>
    <x v="4"/>
    <x v="0"/>
    <x v="1"/>
    <s v="DVL9PHTQ511TVFS"/>
    <s v="Maverick Wear Kenya"/>
    <x v="40"/>
    <s v="|34/01/12|"/>
    <n v="7068"/>
    <n v="1.03"/>
    <n v="1.18"/>
    <n v="1.1086474501108647E-3"/>
    <n v="7280.04"/>
    <n v="7.835920177383592"/>
    <n v="8340.24"/>
    <n v="1052.3640798226163"/>
    <x v="0"/>
  </r>
  <r>
    <x v="4"/>
    <x v="0"/>
    <x v="8"/>
    <s v="DVL9PHTQ674TVFS"/>
    <s v="Mombasa Textile Works"/>
    <x v="41"/>
    <s v="|110/00/20|"/>
    <n v="540"/>
    <n v="2.44"/>
    <n v="2.95"/>
    <n v="1.215066828675577E-3"/>
    <n v="1317.6"/>
    <n v="0.65613608748481156"/>
    <n v="1593"/>
    <n v="274.74386391251528"/>
    <x v="1"/>
  </r>
  <r>
    <x v="4"/>
    <x v="0"/>
    <x v="8"/>
    <s v="DVL9PHTQ674TVFS"/>
    <s v="Mombasa Textile Works"/>
    <x v="42"/>
    <s v="|110/00/21|"/>
    <n v="1152"/>
    <n v="1.57"/>
    <n v="3.25"/>
    <n v="1.1494252873563218E-3"/>
    <n v="1808.64"/>
    <n v="1.3241379310344827"/>
    <n v="3744"/>
    <n v="1934.0358620689653"/>
    <x v="0"/>
  </r>
  <r>
    <x v="4"/>
    <x v="0"/>
    <x v="8"/>
    <s v="DVL9PHTQ456TVFS"/>
    <s v="Apex Clothing EPZ"/>
    <x v="43"/>
    <s v="|23/23/00|"/>
    <n v="1032"/>
    <n v="1.81"/>
    <n v="2.15"/>
    <n v="1.3351134846461949E-3"/>
    <n v="1867.92"/>
    <n v="1.377837116154873"/>
    <n v="2218.7999999999997"/>
    <n v="349.50216288384479"/>
    <x v="1"/>
  </r>
  <r>
    <x v="4"/>
    <x v="0"/>
    <x v="8"/>
    <s v="DVL9PHTQ456TVFS"/>
    <s v="Apex Clothing EPZ"/>
    <x v="44"/>
    <s v="|23/23/01|"/>
    <n v="912"/>
    <n v="2.14"/>
    <n v="2.81"/>
    <n v="1.1049723756906078E-3"/>
    <n v="1951.68"/>
    <n v="1.0077348066298344"/>
    <n v="2562.7200000000003"/>
    <n v="610.03226519337034"/>
    <x v="1"/>
  </r>
  <r>
    <x v="4"/>
    <x v="0"/>
    <x v="8"/>
    <s v="DVL9PHTQ456TVFS"/>
    <s v="Apex Clothing EPZ"/>
    <x v="45"/>
    <s v="|23/23/02|"/>
    <n v="624"/>
    <n v="2.02"/>
    <n v="2.97"/>
    <n v="1.2437810945273632E-3"/>
    <n v="1260.48"/>
    <n v="0.77611940298507465"/>
    <n v="1853.2800000000002"/>
    <n v="592.02388059701514"/>
    <x v="1"/>
  </r>
  <r>
    <x v="4"/>
    <x v="0"/>
    <x v="8"/>
    <s v="DVL9PHTQ456TVFS"/>
    <s v="Apex Clothing EPZ"/>
    <x v="46"/>
    <s v="|23/23/03|"/>
    <n v="444"/>
    <n v="2.11"/>
    <n v="3.47"/>
    <n v="1.4204545454545455E-3"/>
    <n v="936.83999999999992"/>
    <n v="0.63068181818181823"/>
    <n v="1540.68"/>
    <n v="603.20931818181828"/>
    <x v="1"/>
  </r>
  <r>
    <x v="4"/>
    <x v="0"/>
    <x v="8"/>
    <s v="DVL9PHTQ456TVFS"/>
    <s v="Apex Clothing EPZ"/>
    <x v="0"/>
    <s v="|23/23/04|"/>
    <n v="1152"/>
    <n v="1.49"/>
    <n v="2.14"/>
    <n v="1.3850415512465374E-3"/>
    <n v="1716.48"/>
    <n v="1.5955678670360112"/>
    <n v="2465.2800000000002"/>
    <n v="747.20443213296414"/>
    <x v="1"/>
  </r>
  <r>
    <x v="4"/>
    <x v="0"/>
    <x v="8"/>
    <s v="DVL9PHTQ456TVFS"/>
    <s v="Apex Clothing EPZ"/>
    <x v="1"/>
    <s v="|23/23/05|"/>
    <n v="612"/>
    <n v="1.46"/>
    <n v="3.3"/>
    <n v="1.3513513513513514E-3"/>
    <n v="893.52"/>
    <n v="0.82702702702702702"/>
    <n v="2019.6"/>
    <n v="1125.2529729729729"/>
    <x v="0"/>
  </r>
  <r>
    <x v="4"/>
    <x v="0"/>
    <x v="8"/>
    <s v="DVL9PHTQ456TVFS"/>
    <s v="Apex Clothing EPZ"/>
    <x v="2"/>
    <s v="|23/23/06|"/>
    <n v="996"/>
    <n v="2.34"/>
    <n v="3.36"/>
    <n v="1.6891891891891893E-3"/>
    <n v="2330.64"/>
    <n v="1.6824324324324325"/>
    <n v="3346.56"/>
    <n v="1014.2375675675677"/>
    <x v="0"/>
  </r>
  <r>
    <x v="4"/>
    <x v="0"/>
    <x v="8"/>
    <s v="DVL9PHTQ456TVFS"/>
    <s v="Apex Clothing EPZ"/>
    <x v="3"/>
    <s v="|23/23/07|"/>
    <n v="792"/>
    <n v="1.5"/>
    <n v="2.17"/>
    <n v="1.088139281828074E-3"/>
    <n v="1188"/>
    <n v="0.86180631120783457"/>
    <n v="1718.6399999999999"/>
    <n v="529.77819368879204"/>
    <x v="1"/>
  </r>
  <r>
    <x v="4"/>
    <x v="0"/>
    <x v="8"/>
    <s v="DVL9PHTQ456TVFS"/>
    <s v="Apex Clothing EPZ"/>
    <x v="4"/>
    <s v="|23/23/08|"/>
    <n v="480"/>
    <n v="1.63"/>
    <n v="2.23"/>
    <n v="1.3679890560875513E-3"/>
    <n v="782.4"/>
    <n v="0.65663474692202461"/>
    <n v="1070.4000000000001"/>
    <n v="287.3433652530781"/>
    <x v="1"/>
  </r>
  <r>
    <x v="4"/>
    <x v="0"/>
    <x v="8"/>
    <s v="DVL9PHTQ456TVFS"/>
    <s v="Apex Clothing EPZ"/>
    <x v="5"/>
    <s v="|23/23/09|"/>
    <n v="1116"/>
    <n v="1.53"/>
    <n v="2.62"/>
    <n v="1.5600624024960999E-3"/>
    <n v="1707.48"/>
    <n v="1.7410296411856474"/>
    <n v="2923.92"/>
    <n v="1214.6989703588144"/>
    <x v="0"/>
  </r>
  <r>
    <x v="4"/>
    <x v="0"/>
    <x v="8"/>
    <s v="DVL9PHTQ456TVFS"/>
    <s v="Apex Clothing EPZ"/>
    <x v="6"/>
    <s v="|23/23/10|"/>
    <n v="384"/>
    <n v="1.77"/>
    <n v="2.44"/>
    <n v="1.6420361247947454E-3"/>
    <n v="679.68000000000006"/>
    <n v="0.63054187192118227"/>
    <n v="936.96"/>
    <n v="256.64945812807878"/>
    <x v="1"/>
  </r>
  <r>
    <x v="4"/>
    <x v="0"/>
    <x v="8"/>
    <s v="DVL9PHTQ456TVFS"/>
    <s v="Apex Clothing EPZ"/>
    <x v="7"/>
    <s v="|23/23/100|"/>
    <n v="960"/>
    <n v="1.69"/>
    <n v="2.86"/>
    <n v="1.4084507042253522E-3"/>
    <n v="1622.3999999999999"/>
    <n v="1.352112676056338"/>
    <n v="2745.6"/>
    <n v="1121.8478873239437"/>
    <x v="0"/>
  </r>
  <r>
    <x v="4"/>
    <x v="0"/>
    <x v="8"/>
    <s v="DVL9PHTQ456TVFS"/>
    <s v="Apex Clothing EPZ"/>
    <x v="8"/>
    <s v="|23/23/101|"/>
    <n v="540"/>
    <n v="2.4300000000000002"/>
    <n v="3.08"/>
    <n v="1.0834236186348862E-3"/>
    <n v="1312.2"/>
    <n v="0.58504875406283852"/>
    <n v="1663.2"/>
    <n v="350.41495124593717"/>
    <x v="1"/>
  </r>
  <r>
    <x v="4"/>
    <x v="0"/>
    <x v="8"/>
    <s v="DVL9PHTQ456TVFS"/>
    <s v="Apex Clothing EPZ"/>
    <x v="9"/>
    <s v="|23/23/103|"/>
    <n v="468"/>
    <n v="1.59"/>
    <n v="2.2999999999999998"/>
    <n v="1.2033694344163659E-3"/>
    <n v="744.12"/>
    <n v="0.56317689530685922"/>
    <n v="1076.3999999999999"/>
    <n v="331.71682310469299"/>
    <x v="1"/>
  </r>
  <r>
    <x v="4"/>
    <x v="0"/>
    <x v="8"/>
    <s v="DVL9PHTQ456TVFS"/>
    <s v="Apex Clothing EPZ"/>
    <x v="10"/>
    <s v="|23/23/11|"/>
    <n v="384"/>
    <n v="2.17"/>
    <n v="2.85"/>
    <n v="1.0718113612004287E-3"/>
    <n v="833.28"/>
    <n v="0.41157556270096463"/>
    <n v="1094.4000000000001"/>
    <n v="260.70842443729913"/>
    <x v="1"/>
  </r>
  <r>
    <x v="4"/>
    <x v="0"/>
    <x v="8"/>
    <s v="DVL9PHTQ456TVFS"/>
    <s v="Apex Clothing EPZ"/>
    <x v="11"/>
    <s v="|23/23/12|"/>
    <n v="792"/>
    <n v="1.78"/>
    <n v="3.36"/>
    <n v="1.3736263736263737E-3"/>
    <n v="1409.76"/>
    <n v="1.087912087912088"/>
    <n v="2661.12"/>
    <n v="1250.2720879120877"/>
    <x v="0"/>
  </r>
  <r>
    <x v="4"/>
    <x v="0"/>
    <x v="8"/>
    <s v="DVL9PHTQ456TVFS"/>
    <s v="Apex Clothing EPZ"/>
    <x v="12"/>
    <s v="|23/23/13|"/>
    <n v="960"/>
    <n v="2.1"/>
    <n v="3.31"/>
    <n v="1.6949152542372881E-3"/>
    <n v="2016"/>
    <n v="1.6271186440677965"/>
    <n v="3177.6"/>
    <n v="1159.972881355932"/>
    <x v="0"/>
  </r>
  <r>
    <x v="4"/>
    <x v="0"/>
    <x v="8"/>
    <s v="DVL9PHTQ456TVFS"/>
    <s v="Apex Clothing EPZ"/>
    <x v="13"/>
    <s v="|23/23/14|"/>
    <n v="396"/>
    <n v="1.28"/>
    <n v="3.33"/>
    <n v="1.30718954248366E-3"/>
    <n v="506.88"/>
    <n v="0.51764705882352935"/>
    <n v="1318.68"/>
    <n v="811.28235294117655"/>
    <x v="1"/>
  </r>
  <r>
    <x v="4"/>
    <x v="0"/>
    <x v="8"/>
    <s v="DVL9PHTQ456TVFS"/>
    <s v="Apex Clothing EPZ"/>
    <x v="14"/>
    <s v="|23/23/15|"/>
    <n v="636"/>
    <n v="2.15"/>
    <n v="2.15"/>
    <n v="1.7421602787456446E-3"/>
    <n v="1367.3999999999999"/>
    <n v="1.10801393728223"/>
    <n v="1367.3999999999999"/>
    <n v="-1.10801393728223"/>
    <x v="1"/>
  </r>
  <r>
    <x v="4"/>
    <x v="0"/>
    <x v="8"/>
    <s v="DVL9PHTQ456TVFS"/>
    <s v="Apex Clothing EPZ"/>
    <x v="15"/>
    <s v="|23/23/16|"/>
    <n v="696"/>
    <n v="1.39"/>
    <n v="2.4900000000000002"/>
    <n v="1.4641288433382138E-3"/>
    <n v="967.43999999999994"/>
    <n v="1.0190336749633968"/>
    <n v="1733.0400000000002"/>
    <n v="764.5809663250368"/>
    <x v="1"/>
  </r>
  <r>
    <x v="4"/>
    <x v="0"/>
    <x v="8"/>
    <s v="DVL9PHTQ456TVFS"/>
    <s v="Apex Clothing EPZ"/>
    <x v="16"/>
    <s v="|23/23/17|"/>
    <n v="408"/>
    <n v="1.68"/>
    <n v="3.5"/>
    <n v="1.1173184357541898E-3"/>
    <n v="685.43999999999994"/>
    <n v="0.45586592178770946"/>
    <n v="1428"/>
    <n v="742.10413407821238"/>
    <x v="1"/>
  </r>
  <r>
    <x v="4"/>
    <x v="0"/>
    <x v="8"/>
    <s v="DVL9PHTQ456TVFS"/>
    <s v="Apex Clothing EPZ"/>
    <x v="17"/>
    <s v="|23/23/18|"/>
    <n v="924"/>
    <n v="1.57"/>
    <n v="2.0299999999999998"/>
    <n v="1.483679525222552E-3"/>
    <n v="1450.68"/>
    <n v="1.370919881305638"/>
    <n v="1875.7199999999998"/>
    <n v="423.66908011869413"/>
    <x v="1"/>
  </r>
  <r>
    <x v="4"/>
    <x v="0"/>
    <x v="8"/>
    <s v="DVL9PHTQ456TVFS"/>
    <s v="Apex Clothing EPZ"/>
    <x v="18"/>
    <s v="|23/23/19|"/>
    <n v="1140"/>
    <n v="2.29"/>
    <n v="2.16"/>
    <n v="0"/>
    <n v="2610.6"/>
    <n v="0"/>
    <n v="2462.4"/>
    <n v="-148.19999999999982"/>
    <x v="1"/>
  </r>
  <r>
    <x v="4"/>
    <x v="0"/>
    <x v="8"/>
    <s v="DVL9PHTQ456TVFS"/>
    <s v="Apex Clothing EPZ"/>
    <x v="19"/>
    <s v="|23/23/20|"/>
    <n v="564"/>
    <n v="1.74"/>
    <n v="3.11"/>
    <n v="1.0482180293501049E-3"/>
    <n v="981.36"/>
    <n v="0.5911949685534591"/>
    <n v="1754.04"/>
    <n v="772.08880503144644"/>
    <x v="1"/>
  </r>
  <r>
    <x v="4"/>
    <x v="0"/>
    <x v="8"/>
    <s v="DVL9PHTQ456TVFS"/>
    <s v="Apex Clothing EPZ"/>
    <x v="20"/>
    <s v="|23/23/21|"/>
    <n v="840"/>
    <n v="2.2999999999999998"/>
    <n v="2.2400000000000002"/>
    <n v="0"/>
    <n v="1931.9999999999998"/>
    <n v="0"/>
    <n v="1881.6000000000001"/>
    <n v="-50.399999999999636"/>
    <x v="1"/>
  </r>
  <r>
    <x v="4"/>
    <x v="0"/>
    <x v="8"/>
    <s v="DVL9PHTQ456TVFS"/>
    <s v="Apex Clothing EPZ"/>
    <x v="21"/>
    <s v="|23/23/22|"/>
    <n v="432"/>
    <n v="1.55"/>
    <n v="2.2599999999999998"/>
    <n v="1.0405827263267431E-3"/>
    <n v="669.6"/>
    <n v="0.44953173777315303"/>
    <n v="976.31999999999994"/>
    <n v="306.27046826222676"/>
    <x v="1"/>
  </r>
  <r>
    <x v="4"/>
    <x v="0"/>
    <x v="8"/>
    <s v="DVL9PHTQ456TVFS"/>
    <s v="Apex Clothing EPZ"/>
    <x v="22"/>
    <s v="|23/23/23|"/>
    <n v="552"/>
    <n v="1.42"/>
    <n v="2.99"/>
    <n v="1.17096018735363E-3"/>
    <n v="783.83999999999992"/>
    <n v="0.6463700234192038"/>
    <n v="1650.48"/>
    <n v="865.99362997658091"/>
    <x v="1"/>
  </r>
  <r>
    <x v="4"/>
    <x v="0"/>
    <x v="8"/>
    <s v="DVL9PHTQ456TVFS"/>
    <s v="Apex Clothing EPZ"/>
    <x v="23"/>
    <s v="|23/23/24|"/>
    <n v="600"/>
    <n v="1.94"/>
    <n v="2.5499999999999998"/>
    <n v="1.2285012285012285E-3"/>
    <n v="1164"/>
    <n v="0.73710073710073709"/>
    <n v="1530"/>
    <n v="365.26289926289928"/>
    <x v="1"/>
  </r>
  <r>
    <x v="4"/>
    <x v="0"/>
    <x v="8"/>
    <s v="DVL9PHTQ456TVFS"/>
    <s v="Apex Clothing EPZ"/>
    <x v="24"/>
    <s v="|23/23/25|"/>
    <n v="864"/>
    <n v="1.29"/>
    <n v="2.0499999999999998"/>
    <n v="1.5625000000000001E-3"/>
    <n v="1114.56"/>
    <n v="1.35"/>
    <n v="1771.1999999999998"/>
    <n v="655.28999999999985"/>
    <x v="1"/>
  </r>
  <r>
    <x v="4"/>
    <x v="0"/>
    <x v="8"/>
    <s v="DVL9PHTQ456TVFS"/>
    <s v="Apex Clothing EPZ"/>
    <x v="25"/>
    <s v="|23/23/26|"/>
    <n v="576"/>
    <n v="1.98"/>
    <n v="3.27"/>
    <n v="1.3605442176870747E-3"/>
    <n v="1140.48"/>
    <n v="0.78367346938775506"/>
    <n v="1883.52"/>
    <n v="742.25632653061223"/>
    <x v="1"/>
  </r>
  <r>
    <x v="4"/>
    <x v="0"/>
    <x v="8"/>
    <s v="DVL9PHTQ456TVFS"/>
    <s v="Apex Clothing EPZ"/>
    <x v="26"/>
    <s v="|23/23/27|"/>
    <n v="588"/>
    <n v="2.19"/>
    <n v="2.57"/>
    <n v="1.5923566878980893E-3"/>
    <n v="1287.72"/>
    <n v="0.93630573248407645"/>
    <n v="1511.1599999999999"/>
    <n v="222.50369426751575"/>
    <x v="1"/>
  </r>
  <r>
    <x v="4"/>
    <x v="0"/>
    <x v="8"/>
    <s v="DVL9PHTQ456TVFS"/>
    <s v="Apex Clothing EPZ"/>
    <x v="27"/>
    <s v="|23/23/28|"/>
    <n v="768"/>
    <n v="1.97"/>
    <n v="2.81"/>
    <n v="1.3089005235602095E-3"/>
    <n v="1512.96"/>
    <n v="1.005235602094241"/>
    <n v="2158.08"/>
    <n v="644.11476439790567"/>
    <x v="1"/>
  </r>
  <r>
    <x v="4"/>
    <x v="0"/>
    <x v="8"/>
    <s v="DVL9PHTQ456TVFS"/>
    <s v="Apex Clothing EPZ"/>
    <x v="28"/>
    <s v="|23/23/29|"/>
    <n v="1152"/>
    <n v="1.48"/>
    <n v="3.15"/>
    <n v="1.1655011655011655E-3"/>
    <n v="1704.96"/>
    <n v="1.3426573426573427"/>
    <n v="3628.7999999999997"/>
    <n v="1922.4973426573424"/>
    <x v="0"/>
  </r>
  <r>
    <x v="4"/>
    <x v="0"/>
    <x v="8"/>
    <s v="DVL9PHTQ456TVFS"/>
    <s v="Apex Clothing EPZ"/>
    <x v="29"/>
    <s v="|23/23/30|"/>
    <n v="612"/>
    <n v="1.81"/>
    <n v="3.17"/>
    <n v="1.6420361247947454E-3"/>
    <n v="1107.72"/>
    <n v="1.0049261083743841"/>
    <n v="1940.04"/>
    <n v="831.3150738916255"/>
    <x v="1"/>
  </r>
  <r>
    <x v="4"/>
    <x v="0"/>
    <x v="8"/>
    <s v="DVL9PHTQ456TVFS"/>
    <s v="Apex Clothing EPZ"/>
    <x v="30"/>
    <s v="|23/23/31|"/>
    <n v="1044"/>
    <n v="1.85"/>
    <n v="3.31"/>
    <n v="1.7301038062283738E-3"/>
    <n v="1931.4"/>
    <n v="1.8062283737024223"/>
    <n v="3455.64"/>
    <n v="1522.4337716262974"/>
    <x v="0"/>
  </r>
  <r>
    <x v="4"/>
    <x v="0"/>
    <x v="8"/>
    <s v="DVL9PHTQ456TVFS"/>
    <s v="Apex Clothing EPZ"/>
    <x v="31"/>
    <s v="|23/23/32|"/>
    <n v="1008"/>
    <n v="1.82"/>
    <n v="2.41"/>
    <n v="1.6806722689075631E-3"/>
    <n v="1834.5600000000002"/>
    <n v="1.6941176470588237"/>
    <n v="2429.2800000000002"/>
    <n v="593.02588235294115"/>
    <x v="1"/>
  </r>
  <r>
    <x v="4"/>
    <x v="0"/>
    <x v="8"/>
    <s v="DVL9PHTQ456TVFS"/>
    <s v="Apex Clothing EPZ"/>
    <x v="32"/>
    <s v="|23/23/33|"/>
    <n v="360"/>
    <n v="1.66"/>
    <n v="3.11"/>
    <n v="1.1574074074074073E-3"/>
    <n v="597.6"/>
    <n v="0.41666666666666663"/>
    <n v="1119.5999999999999"/>
    <n v="521.58333333333326"/>
    <x v="1"/>
  </r>
  <r>
    <x v="4"/>
    <x v="0"/>
    <x v="8"/>
    <s v="DVL9PHTQ456TVFS"/>
    <s v="Apex Clothing EPZ"/>
    <x v="33"/>
    <s v="|23/23/34|"/>
    <n v="708"/>
    <n v="1.46"/>
    <n v="2.56"/>
    <n v="1.5384615384615385E-3"/>
    <n v="1033.68"/>
    <n v="1.0892307692307692"/>
    <n v="1812.48"/>
    <n v="777.71076923076919"/>
    <x v="1"/>
  </r>
  <r>
    <x v="4"/>
    <x v="0"/>
    <x v="8"/>
    <s v="DVL9PHTQ456TVFS"/>
    <s v="Apex Clothing EPZ"/>
    <x v="34"/>
    <s v="|23/23/35|"/>
    <n v="624"/>
    <n v="2.15"/>
    <n v="3.47"/>
    <n v="1.29366106080207E-3"/>
    <n v="1341.6"/>
    <n v="0.80724450194049169"/>
    <n v="2165.2800000000002"/>
    <n v="822.87275549805975"/>
    <x v="1"/>
  </r>
  <r>
    <x v="4"/>
    <x v="0"/>
    <x v="8"/>
    <s v="DVL9PHTQ456TVFS"/>
    <s v="Apex Clothing EPZ"/>
    <x v="35"/>
    <s v="|23/23/36|"/>
    <n v="396"/>
    <n v="2.12"/>
    <n v="3.03"/>
    <n v="1.5128593040847202E-3"/>
    <n v="839.5200000000001"/>
    <n v="0.59909228441754914"/>
    <n v="1199.8799999999999"/>
    <n v="359.76090771558222"/>
    <x v="1"/>
  </r>
  <r>
    <x v="4"/>
    <x v="0"/>
    <x v="8"/>
    <s v="DVL9PHTQ456TVFS"/>
    <s v="Apex Clothing EPZ"/>
    <x v="36"/>
    <s v="|23/23/37|"/>
    <n v="720"/>
    <n v="1.74"/>
    <n v="3.33"/>
    <n v="1.3386880856760374E-3"/>
    <n v="1252.8"/>
    <n v="0.96385542168674698"/>
    <n v="2397.6"/>
    <n v="1143.8361445783132"/>
    <x v="0"/>
  </r>
  <r>
    <x v="4"/>
    <x v="0"/>
    <x v="8"/>
    <s v="DVL9PHTQ456TVFS"/>
    <s v="Apex Clothing EPZ"/>
    <x v="37"/>
    <s v="|23/23/38|"/>
    <n v="1080"/>
    <n v="2"/>
    <n v="2.4500000000000002"/>
    <n v="1.288659793814433E-3"/>
    <n v="2160"/>
    <n v="1.3917525773195876"/>
    <n v="2646"/>
    <n v="484.60824742268039"/>
    <x v="1"/>
  </r>
  <r>
    <x v="4"/>
    <x v="0"/>
    <x v="8"/>
    <s v="DVL9PHTQ456TVFS"/>
    <s v="Apex Clothing EPZ"/>
    <x v="38"/>
    <s v="|23/23/39|"/>
    <n v="852"/>
    <n v="1.29"/>
    <n v="2.4300000000000002"/>
    <n v="1.2919896640826874E-3"/>
    <n v="1099.08"/>
    <n v="1.1007751937984496"/>
    <n v="2070.36"/>
    <n v="970.17922480620177"/>
    <x v="1"/>
  </r>
  <r>
    <x v="4"/>
    <x v="0"/>
    <x v="8"/>
    <s v="DVL9PHTQ456TVFS"/>
    <s v="Apex Clothing EPZ"/>
    <x v="39"/>
    <s v="|23/23/40|"/>
    <n v="1116"/>
    <n v="2"/>
    <n v="2.08"/>
    <n v="1.5037593984962407E-3"/>
    <n v="2232"/>
    <n v="1.6781954887218047"/>
    <n v="2321.2800000000002"/>
    <n v="87.601804511278402"/>
    <x v="1"/>
  </r>
  <r>
    <x v="4"/>
    <x v="0"/>
    <x v="8"/>
    <s v="DVL9PHTQ456TVFS"/>
    <s v="Apex Clothing EPZ"/>
    <x v="40"/>
    <s v="|23/23/41|"/>
    <n v="816"/>
    <n v="2.0499999999999998"/>
    <n v="2.12"/>
    <n v="1.0976948408342481E-3"/>
    <n v="1672.8"/>
    <n v="0.89571899012074652"/>
    <n v="1729.92"/>
    <n v="56.22428100987937"/>
    <x v="1"/>
  </r>
  <r>
    <x v="4"/>
    <x v="0"/>
    <x v="8"/>
    <s v="DVL9PHTQ456TVFS"/>
    <s v="Apex Clothing EPZ"/>
    <x v="41"/>
    <s v="|23/23/42|"/>
    <n v="1008"/>
    <n v="1.78"/>
    <n v="3.39"/>
    <n v="1.4598540145985401E-3"/>
    <n v="1794.24"/>
    <n v="1.4715328467153284"/>
    <n v="3417.1200000000003"/>
    <n v="1621.4084671532851"/>
    <x v="0"/>
  </r>
  <r>
    <x v="4"/>
    <x v="0"/>
    <x v="8"/>
    <s v="DVL9PHTQ456TVFS"/>
    <s v="Apex Clothing EPZ"/>
    <x v="42"/>
    <s v="|23/23/43|"/>
    <n v="420"/>
    <n v="2.1800000000000002"/>
    <n v="2.11"/>
    <n v="0"/>
    <n v="915.6"/>
    <n v="0"/>
    <n v="886.19999999999993"/>
    <n v="-29.400000000000091"/>
    <x v="1"/>
  </r>
  <r>
    <x v="4"/>
    <x v="0"/>
    <x v="8"/>
    <s v="DVL9PHTQ456TVFS"/>
    <s v="Apex Clothing EPZ"/>
    <x v="43"/>
    <s v="|23/23/44|"/>
    <n v="1128"/>
    <n v="1.2"/>
    <n v="3.27"/>
    <n v="1.4044943820224719E-3"/>
    <n v="1353.6"/>
    <n v="1.5842696629213482"/>
    <n v="3688.56"/>
    <n v="2333.3757303370785"/>
    <x v="0"/>
  </r>
  <r>
    <x v="4"/>
    <x v="0"/>
    <x v="8"/>
    <s v="DVL9PHTQ456TVFS"/>
    <s v="Apex Clothing EPZ"/>
    <x v="44"/>
    <s v="|23/23/45|"/>
    <n v="1140"/>
    <n v="2.41"/>
    <n v="2.27"/>
    <n v="0"/>
    <n v="2747.4"/>
    <n v="0"/>
    <n v="2587.8000000000002"/>
    <n v="-159.59999999999991"/>
    <x v="1"/>
  </r>
  <r>
    <x v="4"/>
    <x v="0"/>
    <x v="8"/>
    <s v="DVL9PHTQ456TVFS"/>
    <s v="Apex Clothing EPZ"/>
    <x v="45"/>
    <s v="|23/23/46|"/>
    <n v="984"/>
    <n v="1.67"/>
    <n v="2.64"/>
    <n v="1.652892561983471E-3"/>
    <n v="1643.28"/>
    <n v="1.6264462809917355"/>
    <n v="2597.7600000000002"/>
    <n v="952.85355371900846"/>
    <x v="1"/>
  </r>
  <r>
    <x v="4"/>
    <x v="0"/>
    <x v="8"/>
    <s v="DVL9PHTQ456TVFS"/>
    <s v="Apex Clothing EPZ"/>
    <x v="46"/>
    <s v="|23/23/47|"/>
    <n v="1104"/>
    <n v="1.69"/>
    <n v="3.37"/>
    <n v="1.4285714285714286E-3"/>
    <n v="1865.76"/>
    <n v="1.5771428571428572"/>
    <n v="3720.48"/>
    <n v="1853.1428571428571"/>
    <x v="0"/>
  </r>
  <r>
    <x v="4"/>
    <x v="0"/>
    <x v="8"/>
    <s v="DVL9PHTQ456TVFS"/>
    <s v="Apex Clothing EPZ"/>
    <x v="0"/>
    <s v="|23/23/48|"/>
    <n v="828"/>
    <n v="2.39"/>
    <n v="3.3"/>
    <n v="1.2360939431396785E-3"/>
    <n v="1978.92"/>
    <n v="1.0234857849196537"/>
    <n v="2732.3999999999996"/>
    <n v="752.45651421507989"/>
    <x v="1"/>
  </r>
  <r>
    <x v="4"/>
    <x v="0"/>
    <x v="8"/>
    <s v="DVL9PHTQ456TVFS"/>
    <s v="Apex Clothing EPZ"/>
    <x v="1"/>
    <s v="|23/23/49|"/>
    <n v="576"/>
    <n v="2.2200000000000002"/>
    <n v="3.18"/>
    <n v="1.718213058419244E-3"/>
    <n v="1278.72"/>
    <n v="0.98969072164948457"/>
    <n v="1831.68"/>
    <n v="551.97030927835056"/>
    <x v="1"/>
  </r>
  <r>
    <x v="4"/>
    <x v="0"/>
    <x v="8"/>
    <s v="DVL9PHTQ456TVFS"/>
    <s v="Apex Clothing EPZ"/>
    <x v="2"/>
    <s v="|23/23/50|"/>
    <n v="1164"/>
    <n v="2.44"/>
    <n v="3.36"/>
    <n v="1.4306151645207439E-3"/>
    <n v="2840.16"/>
    <n v="1.6652360515021458"/>
    <n v="3911.04"/>
    <n v="1069.2147639484979"/>
    <x v="0"/>
  </r>
  <r>
    <x v="4"/>
    <x v="0"/>
    <x v="8"/>
    <s v="DVL9PHTQ456TVFS"/>
    <s v="Apex Clothing EPZ"/>
    <x v="3"/>
    <s v="|23/23/51|"/>
    <n v="1128"/>
    <n v="2.4"/>
    <n v="2.2599999999999998"/>
    <n v="0"/>
    <n v="2707.2"/>
    <n v="0"/>
    <n v="2549.2799999999997"/>
    <n v="-157.92000000000007"/>
    <x v="1"/>
  </r>
  <r>
    <x v="4"/>
    <x v="0"/>
    <x v="8"/>
    <s v="DVL9PHTQ456TVFS"/>
    <s v="Apex Clothing EPZ"/>
    <x v="4"/>
    <s v="|23/23/53|"/>
    <n v="1068"/>
    <n v="1.53"/>
    <n v="2.41"/>
    <n v="1.088139281828074E-3"/>
    <n v="1634.04"/>
    <n v="1.1621327529923831"/>
    <n v="2573.88"/>
    <n v="938.67786724700773"/>
    <x v="1"/>
  </r>
  <r>
    <x v="4"/>
    <x v="0"/>
    <x v="8"/>
    <s v="DVL9PHTQ456TVFS"/>
    <s v="Apex Clothing EPZ"/>
    <x v="5"/>
    <s v="|23/23/56|"/>
    <n v="792"/>
    <n v="1.74"/>
    <n v="2.95"/>
    <n v="1.1086474501108647E-3"/>
    <n v="1378.08"/>
    <n v="0.87804878048780488"/>
    <n v="2336.4"/>
    <n v="957.44195121951236"/>
    <x v="1"/>
  </r>
  <r>
    <x v="4"/>
    <x v="0"/>
    <x v="8"/>
    <s v="DVL9PHTQ456TVFS"/>
    <s v="Apex Clothing EPZ"/>
    <x v="6"/>
    <s v="|23/23/62|"/>
    <n v="1044"/>
    <n v="1.46"/>
    <n v="2.6"/>
    <n v="1.3175230566534915E-3"/>
    <n v="1524.24"/>
    <n v="1.3754940711462451"/>
    <n v="2714.4"/>
    <n v="1188.7845059288538"/>
    <x v="0"/>
  </r>
  <r>
    <x v="4"/>
    <x v="0"/>
    <x v="8"/>
    <s v="DVL9PHTQ456TVFS"/>
    <s v="Apex Clothing EPZ"/>
    <x v="7"/>
    <s v="|23/23/63|"/>
    <n v="600"/>
    <n v="1.73"/>
    <n v="2.0499999999999998"/>
    <n v="1.2422360248447205E-3"/>
    <n v="1038"/>
    <n v="0.74534161490683237"/>
    <n v="1230"/>
    <n v="191.25465838509317"/>
    <x v="1"/>
  </r>
  <r>
    <x v="4"/>
    <x v="0"/>
    <x v="8"/>
    <s v="DVL9PHTQ456TVFS"/>
    <s v="Apex Clothing EPZ"/>
    <x v="8"/>
    <s v="|23/23/64|"/>
    <n v="696"/>
    <n v="2.4300000000000002"/>
    <n v="2.52"/>
    <n v="1.1778563015312131E-3"/>
    <n v="1691.2800000000002"/>
    <n v="0.81978798586572432"/>
    <n v="1753.92"/>
    <n v="61.82021201413415"/>
    <x v="1"/>
  </r>
  <r>
    <x v="4"/>
    <x v="0"/>
    <x v="8"/>
    <s v="DVL9PHTQ456TVFS"/>
    <s v="Apex Clothing EPZ"/>
    <x v="9"/>
    <s v="|23/23/65|"/>
    <n v="372"/>
    <n v="1.61"/>
    <n v="2.2000000000000002"/>
    <n v="1.1614401858304297E-3"/>
    <n v="598.92000000000007"/>
    <n v="0.43205574912891986"/>
    <n v="818.40000000000009"/>
    <n v="219.0479442508711"/>
    <x v="1"/>
  </r>
  <r>
    <x v="4"/>
    <x v="0"/>
    <x v="8"/>
    <s v="DVL9PHTQ456TVFS"/>
    <s v="Apex Clothing EPZ"/>
    <x v="10"/>
    <s v="|23/23/68|"/>
    <n v="768"/>
    <n v="1.88"/>
    <n v="2.56"/>
    <n v="1.2970168612191958E-3"/>
    <n v="1443.84"/>
    <n v="0.99610894941634243"/>
    <n v="1966.08"/>
    <n v="521.24389105058367"/>
    <x v="1"/>
  </r>
  <r>
    <x v="4"/>
    <x v="0"/>
    <x v="8"/>
    <s v="DVL9PHTQ456TVFS"/>
    <s v="Apex Clothing EPZ"/>
    <x v="11"/>
    <s v="|23/23/69|"/>
    <n v="780"/>
    <n v="1.85"/>
    <n v="2.98"/>
    <n v="1.1173184357541898E-3"/>
    <n v="1443"/>
    <n v="0.87150837988826813"/>
    <n v="2324.4"/>
    <n v="880.52849162011182"/>
    <x v="1"/>
  </r>
  <r>
    <x v="4"/>
    <x v="0"/>
    <x v="8"/>
    <s v="DVL9PHTQ456TVFS"/>
    <s v="Apex Clothing EPZ"/>
    <x v="12"/>
    <s v="|23/23/71|"/>
    <n v="576"/>
    <n v="1.96"/>
    <n v="2.91"/>
    <n v="1.0298661174047373E-3"/>
    <n v="1128.96"/>
    <n v="0.59320288362512874"/>
    <n v="1676.16"/>
    <n v="546.60679711637488"/>
    <x v="1"/>
  </r>
  <r>
    <x v="4"/>
    <x v="0"/>
    <x v="8"/>
    <s v="DVL9PHTQ456TVFS"/>
    <s v="Apex Clothing EPZ"/>
    <x v="13"/>
    <s v="|23/23/72|"/>
    <n v="528"/>
    <n v="1.86"/>
    <n v="2.99"/>
    <n v="1.2626262626262627E-3"/>
    <n v="982.08"/>
    <n v="0.66666666666666674"/>
    <n v="1578.72"/>
    <n v="595.97333333333336"/>
    <x v="1"/>
  </r>
  <r>
    <x v="4"/>
    <x v="0"/>
    <x v="8"/>
    <s v="DVL9PHTQ456TVFS"/>
    <s v="Apex Clothing EPZ"/>
    <x v="14"/>
    <s v="|23/23/76|"/>
    <n v="1092"/>
    <n v="1.96"/>
    <n v="2.88"/>
    <n v="1.4992503748125937E-3"/>
    <n v="2140.3200000000002"/>
    <n v="1.6371814092953523"/>
    <n v="3144.96"/>
    <n v="1003.0028185907045"/>
    <x v="0"/>
  </r>
  <r>
    <x v="4"/>
    <x v="0"/>
    <x v="8"/>
    <s v="DVL9PHTQ456TVFS"/>
    <s v="Apex Clothing EPZ"/>
    <x v="15"/>
    <s v="|23/23/77|"/>
    <n v="1068"/>
    <n v="1.6"/>
    <n v="3.42"/>
    <n v="1.3440860215053765E-3"/>
    <n v="1708.8000000000002"/>
    <n v="1.435483870967742"/>
    <n v="3652.56"/>
    <n v="1942.324516129032"/>
    <x v="0"/>
  </r>
  <r>
    <x v="4"/>
    <x v="0"/>
    <x v="8"/>
    <s v="DVL9PHTQ456TVFS"/>
    <s v="Apex Clothing EPZ"/>
    <x v="16"/>
    <s v="|23/23/78|"/>
    <n v="1176"/>
    <n v="2.0299999999999998"/>
    <n v="3.48"/>
    <n v="1.7421602787456446E-3"/>
    <n v="2387.2799999999997"/>
    <n v="2.0487804878048781"/>
    <n v="4092.48"/>
    <n v="1703.1512195121954"/>
    <x v="0"/>
  </r>
  <r>
    <x v="4"/>
    <x v="0"/>
    <x v="8"/>
    <s v="DVL9PHTQ456TVFS"/>
    <s v="Apex Clothing EPZ"/>
    <x v="17"/>
    <s v="|23/23/79|"/>
    <n v="816"/>
    <n v="2.37"/>
    <n v="3.31"/>
    <n v="1.718213058419244E-3"/>
    <n v="1933.92"/>
    <n v="1.402061855670103"/>
    <n v="2700.96"/>
    <n v="765.63793814432984"/>
    <x v="1"/>
  </r>
  <r>
    <x v="4"/>
    <x v="0"/>
    <x v="8"/>
    <s v="DVL9PHTQ456TVFS"/>
    <s v="Apex Clothing EPZ"/>
    <x v="18"/>
    <s v="|23/23/80|"/>
    <n v="1044"/>
    <n v="1.78"/>
    <n v="2.52"/>
    <n v="1.7543859649122807E-3"/>
    <n v="1858.32"/>
    <n v="1.8315789473684212"/>
    <n v="2630.88"/>
    <n v="770.7284210526318"/>
    <x v="1"/>
  </r>
  <r>
    <x v="4"/>
    <x v="0"/>
    <x v="8"/>
    <s v="DVL9PHTQ456TVFS"/>
    <s v="Apex Clothing EPZ"/>
    <x v="19"/>
    <s v="|23/23/81|"/>
    <n v="972"/>
    <n v="1.38"/>
    <n v="2.38"/>
    <n v="1.3089005235602095E-3"/>
    <n v="1341.36"/>
    <n v="1.2722513089005236"/>
    <n v="2313.3599999999997"/>
    <n v="970.72774869109924"/>
    <x v="1"/>
  </r>
  <r>
    <x v="4"/>
    <x v="0"/>
    <x v="8"/>
    <s v="DVL9PHTQ456TVFS"/>
    <s v="Apex Clothing EPZ"/>
    <x v="20"/>
    <s v="|23/23/82|"/>
    <n v="492"/>
    <n v="2.14"/>
    <n v="3.41"/>
    <n v="1.0729613733905579E-3"/>
    <n v="1052.8800000000001"/>
    <n v="0.52789699570815452"/>
    <n v="1677.72"/>
    <n v="624.31210300429177"/>
    <x v="1"/>
  </r>
  <r>
    <x v="4"/>
    <x v="0"/>
    <x v="8"/>
    <s v="DVL9PHTQ456TVFS"/>
    <s v="Apex Clothing EPZ"/>
    <x v="21"/>
    <s v="|23/23/83|"/>
    <n v="972"/>
    <n v="1.92"/>
    <n v="2.0099999999999998"/>
    <n v="1.1961722488038277E-3"/>
    <n v="1866.24"/>
    <n v="1.1626794258373205"/>
    <n v="1953.7199999999998"/>
    <n v="86.317320574162466"/>
    <x v="1"/>
  </r>
  <r>
    <x v="4"/>
    <x v="0"/>
    <x v="8"/>
    <s v="DVL9PHTQ456TVFS"/>
    <s v="Apex Clothing EPZ"/>
    <x v="22"/>
    <s v="|23/23/84|"/>
    <n v="780"/>
    <n v="1.35"/>
    <n v="3.46"/>
    <n v="1.1415525114155251E-3"/>
    <n v="1053"/>
    <n v="0.8904109589041096"/>
    <n v="2698.8"/>
    <n v="1644.9095890410961"/>
    <x v="0"/>
  </r>
  <r>
    <x v="4"/>
    <x v="0"/>
    <x v="8"/>
    <s v="DVL9PHTQ456TVFS"/>
    <s v="Apex Clothing EPZ"/>
    <x v="23"/>
    <s v="|23/23/98|"/>
    <n v="1104"/>
    <n v="1.61"/>
    <n v="2.59"/>
    <n v="1.0660980810234541E-3"/>
    <n v="1777.44"/>
    <n v="1.1769722814498933"/>
    <n v="2859.3599999999997"/>
    <n v="1080.7430277185497"/>
    <x v="0"/>
  </r>
  <r>
    <x v="4"/>
    <x v="0"/>
    <x v="8"/>
    <s v="DVL9PHTQ456TVFS"/>
    <s v="Apex Clothing EPZ"/>
    <x v="24"/>
    <s v="|23/23/99|"/>
    <n v="936"/>
    <n v="2.04"/>
    <n v="3.26"/>
    <n v="1.7482517482517483E-3"/>
    <n v="1909.44"/>
    <n v="1.6363636363636365"/>
    <n v="3051.3599999999997"/>
    <n v="1140.2836363636359"/>
    <x v="0"/>
  </r>
  <r>
    <x v="4"/>
    <x v="0"/>
    <x v="1"/>
    <s v="DVL9PHTQ139TVFS"/>
    <s v="Orbit Fashions Ltd"/>
    <x v="25"/>
    <s v="|13/01/11|"/>
    <n v="5928"/>
    <n v="0.44"/>
    <n v="0.95"/>
    <n v="1.7331022530329288E-3"/>
    <n v="2608.3200000000002"/>
    <n v="10.273830155979201"/>
    <n v="5631.5999999999995"/>
    <n v="3013.00616984402"/>
    <x v="0"/>
  </r>
  <r>
    <x v="4"/>
    <x v="0"/>
    <x v="1"/>
    <s v="DVL9PHTQ139TVFS"/>
    <s v="Orbit Fashions Ltd"/>
    <x v="26"/>
    <s v="|13/01/12|"/>
    <n v="8232"/>
    <n v="0.52"/>
    <n v="0.93"/>
    <n v="1.0341261633919339E-3"/>
    <n v="4280.6400000000003"/>
    <n v="8.5129265770423999"/>
    <n v="7655.76"/>
    <n v="3366.6070734229575"/>
    <x v="0"/>
  </r>
  <r>
    <x v="4"/>
    <x v="0"/>
    <x v="1"/>
    <s v="DVL9PHTQ139TVFS"/>
    <s v="Orbit Fashions Ltd"/>
    <x v="27"/>
    <s v="|13/01/13|"/>
    <n v="5088"/>
    <n v="0.77"/>
    <n v="1.04"/>
    <n v="1.0905125408942203E-3"/>
    <n v="3917.76"/>
    <n v="5.5485278080697933"/>
    <n v="5291.52"/>
    <n v="1368.2114721919304"/>
    <x v="0"/>
  </r>
  <r>
    <x v="4"/>
    <x v="0"/>
    <x v="1"/>
    <s v="DVL9PHTQ139TVFS"/>
    <s v="Orbit Fashions Ltd"/>
    <x v="28"/>
    <s v="|13/01/14|"/>
    <n v="8916"/>
    <n v="1.19"/>
    <n v="0.94"/>
    <n v="0"/>
    <n v="10610.039999999999"/>
    <n v="0"/>
    <n v="8381.0399999999991"/>
    <n v="-2229"/>
    <x v="1"/>
  </r>
  <r>
    <x v="4"/>
    <x v="0"/>
    <x v="1"/>
    <s v="DVL9PHTQ139TVFS"/>
    <s v="Orbit Fashions Ltd"/>
    <x v="29"/>
    <s v="|13/01/20|"/>
    <n v="4884"/>
    <n v="0.92"/>
    <n v="1.1100000000000001"/>
    <n v="1.6750418760469012E-3"/>
    <n v="4493.28"/>
    <n v="8.1809045226130657"/>
    <n v="5421.2400000000007"/>
    <n v="919.77909547738784"/>
    <x v="1"/>
  </r>
  <r>
    <x v="4"/>
    <x v="0"/>
    <x v="1"/>
    <s v="DVL9PHTQ139TVFS"/>
    <s v="Orbit Fashions Ltd"/>
    <x v="30"/>
    <s v="|13/02/01|"/>
    <n v="6468"/>
    <n v="0.91"/>
    <n v="1.01"/>
    <n v="1.4367816091954023E-3"/>
    <n v="5885.88"/>
    <n v="9.2931034482758612"/>
    <n v="6532.68"/>
    <n v="637.50689655172437"/>
    <x v="1"/>
  </r>
  <r>
    <x v="4"/>
    <x v="0"/>
    <x v="1"/>
    <s v="DVL9PHTQ139TVFS"/>
    <s v="Orbit Fashions Ltd"/>
    <x v="31"/>
    <s v="|13/02/02|"/>
    <n v="5160"/>
    <n v="1.05"/>
    <n v="0.95"/>
    <n v="0"/>
    <n v="5418"/>
    <n v="0"/>
    <n v="4902"/>
    <n v="-516"/>
    <x v="1"/>
  </r>
  <r>
    <x v="4"/>
    <x v="0"/>
    <x v="1"/>
    <s v="DVL9PHTQ139TVFS"/>
    <s v="Orbit Fashions Ltd"/>
    <x v="32"/>
    <s v="|13/02/03|"/>
    <n v="7560"/>
    <n v="0.64"/>
    <n v="0.96"/>
    <n v="1.0504201680672268E-3"/>
    <n v="4838.4000000000005"/>
    <n v="7.9411764705882346"/>
    <n v="7257.5999999999995"/>
    <n v="2411.2588235294106"/>
    <x v="0"/>
  </r>
  <r>
    <x v="4"/>
    <x v="0"/>
    <x v="1"/>
    <s v="DVL9PHTQ139TVFS"/>
    <s v="Orbit Fashions Ltd"/>
    <x v="33"/>
    <s v="|13/02/04|"/>
    <n v="6132"/>
    <n v="0.86"/>
    <n v="1.1000000000000001"/>
    <n v="1.7985611510791368E-3"/>
    <n v="5273.5199999999995"/>
    <n v="11.028776978417266"/>
    <n v="6745.2000000000007"/>
    <n v="1460.651223021584"/>
    <x v="0"/>
  </r>
  <r>
    <x v="4"/>
    <x v="0"/>
    <x v="1"/>
    <s v="DVL9PHTQ139TVFS"/>
    <s v="Orbit Fashions Ltd"/>
    <x v="34"/>
    <s v="|13/02/10|"/>
    <n v="7932"/>
    <n v="0.97"/>
    <n v="1"/>
    <n v="1.1778563015312131E-3"/>
    <n v="7694.04"/>
    <n v="9.3427561837455819"/>
    <n v="7932"/>
    <n v="228.61724381625444"/>
    <x v="1"/>
  </r>
  <r>
    <x v="4"/>
    <x v="0"/>
    <x v="1"/>
    <s v="DVL9PHTQ139TVFS"/>
    <s v="Orbit Fashions Ltd"/>
    <x v="35"/>
    <s v="|13/99/50|"/>
    <n v="4812"/>
    <n v="0.62"/>
    <n v="0.94"/>
    <n v="1.4124293785310734E-3"/>
    <n v="2983.44"/>
    <n v="6.7966101694915251"/>
    <n v="4523.28"/>
    <n v="1533.0433898305082"/>
    <x v="0"/>
  </r>
  <r>
    <x v="4"/>
    <x v="0"/>
    <x v="1"/>
    <s v="DVL9PHTQ139TVFS"/>
    <s v="Orbit Fashions Ltd"/>
    <x v="36"/>
    <s v="|13/99/52|"/>
    <n v="8124"/>
    <n v="0.48"/>
    <n v="1.05"/>
    <n v="1.0482180293501049E-3"/>
    <n v="3899.52"/>
    <n v="8.5157232704402528"/>
    <n v="8530.2000000000007"/>
    <n v="4622.1642767295598"/>
    <x v="0"/>
  </r>
  <r>
    <x v="4"/>
    <x v="0"/>
    <x v="5"/>
    <s v="DVL9PHTQ139TVFS"/>
    <s v="Orbit Fashions Ltd"/>
    <x v="37"/>
    <s v="|13/01/21|"/>
    <n v="852"/>
    <n v="1.33"/>
    <n v="1.77"/>
    <n v="1.3831258644536654E-3"/>
    <n v="1133.1600000000001"/>
    <n v="1.1784232365145229"/>
    <n v="1508.04"/>
    <n v="373.70157676348538"/>
    <x v="1"/>
  </r>
  <r>
    <x v="4"/>
    <x v="0"/>
    <x v="5"/>
    <s v="DVL9PHTQ139TVFS"/>
    <s v="Orbit Fashions Ltd"/>
    <x v="38"/>
    <s v="|13/01/22|"/>
    <n v="672"/>
    <n v="1.1299999999999999"/>
    <n v="1.88"/>
    <n v="1.1025358324145535E-3"/>
    <n v="759.3599999999999"/>
    <n v="0.74090407938257996"/>
    <n v="1263.3599999999999"/>
    <n v="503.25909592061743"/>
    <x v="1"/>
  </r>
  <r>
    <x v="4"/>
    <x v="0"/>
    <x v="5"/>
    <s v="DVL9PHTQ139TVFS"/>
    <s v="Orbit Fashions Ltd"/>
    <x v="39"/>
    <s v="|13/01/23|"/>
    <n v="1188"/>
    <n v="1.41"/>
    <n v="1.78"/>
    <n v="1.1890606420927466E-3"/>
    <n v="1675.08"/>
    <n v="1.412604042806183"/>
    <n v="2114.64"/>
    <n v="438.14739595719374"/>
    <x v="1"/>
  </r>
  <r>
    <x v="4"/>
    <x v="0"/>
    <x v="5"/>
    <s v="DVL9PHTQ139TVFS"/>
    <s v="Orbit Fashions Ltd"/>
    <x v="40"/>
    <s v="|13/01/24|"/>
    <n v="708"/>
    <n v="1.23"/>
    <n v="1.73"/>
    <n v="1.3245033112582781E-3"/>
    <n v="870.84"/>
    <n v="0.93774834437086096"/>
    <n v="1224.8399999999999"/>
    <n v="353.06225165562904"/>
    <x v="1"/>
  </r>
  <r>
    <x v="4"/>
    <x v="0"/>
    <x v="5"/>
    <s v="DVL9PHTQ139TVFS"/>
    <s v="Orbit Fashions Ltd"/>
    <x v="41"/>
    <s v="|13/01/25|"/>
    <n v="852"/>
    <n v="1.17"/>
    <n v="1.86"/>
    <n v="1.321003963011889E-3"/>
    <n v="996.83999999999992"/>
    <n v="1.1254953764861295"/>
    <n v="1584.72"/>
    <n v="586.75450462351398"/>
    <x v="1"/>
  </r>
  <r>
    <x v="4"/>
    <x v="0"/>
    <x v="5"/>
    <s v="DVL9PHTQ139TVFS"/>
    <s v="Orbit Fashions Ltd"/>
    <x v="42"/>
    <s v="|13/01/26|"/>
    <n v="960"/>
    <n v="1.18"/>
    <n v="1.73"/>
    <n v="1.7857142857142857E-3"/>
    <n v="1132.8"/>
    <n v="1.7142857142857142"/>
    <n v="1660.8"/>
    <n v="526.28571428571433"/>
    <x v="1"/>
  </r>
  <r>
    <x v="4"/>
    <x v="0"/>
    <x v="5"/>
    <s v="DVL9PHTQ139TVFS"/>
    <s v="Orbit Fashions Ltd"/>
    <x v="43"/>
    <s v="|13/01/27|"/>
    <n v="828"/>
    <n v="1.39"/>
    <n v="1.78"/>
    <n v="1.8315018315018315E-3"/>
    <n v="1150.9199999999998"/>
    <n v="1.5164835164835164"/>
    <n v="1473.84"/>
    <n v="321.40351648351657"/>
    <x v="1"/>
  </r>
  <r>
    <x v="4"/>
    <x v="0"/>
    <x v="5"/>
    <s v="DVL9PHTQ139TVFS"/>
    <s v="Orbit Fashions Ltd"/>
    <x v="44"/>
    <s v="|13/01/28|"/>
    <n v="696"/>
    <n v="1.1599999999999999"/>
    <n v="1.68"/>
    <n v="1.3736263736263737E-3"/>
    <n v="807.3599999999999"/>
    <n v="0.95604395604395609"/>
    <n v="1169.28"/>
    <n v="360.9639560439561"/>
    <x v="1"/>
  </r>
  <r>
    <x v="4"/>
    <x v="0"/>
    <x v="5"/>
    <s v="DVL9PHTQ139TVFS"/>
    <s v="Orbit Fashions Ltd"/>
    <x v="45"/>
    <s v="|13/01/80|"/>
    <n v="1104"/>
    <n v="1.48"/>
    <n v="1.67"/>
    <n v="1.0905125408942203E-3"/>
    <n v="1633.92"/>
    <n v="1.2039258451472192"/>
    <n v="1843.6799999999998"/>
    <n v="208.55607415485255"/>
    <x v="1"/>
  </r>
  <r>
    <x v="4"/>
    <x v="0"/>
    <x v="5"/>
    <s v="DVL9PHTQ139TVFS"/>
    <s v="Orbit Fashions Ltd"/>
    <x v="46"/>
    <s v="|13/01/81|"/>
    <n v="792"/>
    <n v="1.27"/>
    <n v="1.9"/>
    <n v="1.321003963011889E-3"/>
    <n v="1005.84"/>
    <n v="1.0462351387054161"/>
    <n v="1504.8"/>
    <n v="497.91376486129451"/>
    <x v="1"/>
  </r>
  <r>
    <x v="4"/>
    <x v="0"/>
    <x v="5"/>
    <s v="DVL9PHTQ139TVFS"/>
    <s v="Orbit Fashions Ltd"/>
    <x v="0"/>
    <s v="|13/01/82|"/>
    <n v="1308"/>
    <n v="1.5"/>
    <n v="1.89"/>
    <n v="1.2706480304955528E-3"/>
    <n v="1962"/>
    <n v="1.6620076238881831"/>
    <n v="2472.12"/>
    <n v="508.45799237611169"/>
    <x v="1"/>
  </r>
  <r>
    <x v="4"/>
    <x v="0"/>
    <x v="5"/>
    <s v="DVL9PHTQ139TVFS"/>
    <s v="Orbit Fashions Ltd"/>
    <x v="1"/>
    <s v="|13/01/83|"/>
    <n v="972"/>
    <n v="1.41"/>
    <n v="1.76"/>
    <n v="1.455604075691412E-3"/>
    <n v="1370.52"/>
    <n v="1.4148471615720524"/>
    <n v="1710.72"/>
    <n v="338.78515283842802"/>
    <x v="1"/>
  </r>
  <r>
    <x v="4"/>
    <x v="0"/>
    <x v="5"/>
    <s v="DVL9PHTQ139TVFS"/>
    <s v="Orbit Fashions Ltd"/>
    <x v="2"/>
    <s v="|13/01/84|"/>
    <n v="1308"/>
    <n v="1.1200000000000001"/>
    <n v="1.82"/>
    <n v="1.7301038062283738E-3"/>
    <n v="1464.96"/>
    <n v="2.2629757785467128"/>
    <n v="2380.56"/>
    <n v="913.33702422145325"/>
    <x v="1"/>
  </r>
  <r>
    <x v="4"/>
    <x v="0"/>
    <x v="5"/>
    <s v="DVL9PHTQ139TVFS"/>
    <s v="Orbit Fashions Ltd"/>
    <x v="3"/>
    <s v="|13/01/85|"/>
    <n v="696"/>
    <n v="1.28"/>
    <n v="1.85"/>
    <n v="1.4204545454545455E-3"/>
    <n v="890.88"/>
    <n v="0.98863636363636365"/>
    <n v="1287.6000000000001"/>
    <n v="395.73136363636377"/>
    <x v="1"/>
  </r>
  <r>
    <x v="4"/>
    <x v="0"/>
    <x v="5"/>
    <s v="DVL9PHTQ139TVFS"/>
    <s v="Orbit Fashions Ltd"/>
    <x v="4"/>
    <s v="|13/02/05|"/>
    <n v="948"/>
    <n v="1.1599999999999999"/>
    <n v="1.76"/>
    <n v="1.0638297872340426E-3"/>
    <n v="1099.6799999999998"/>
    <n v="1.0085106382978724"/>
    <n v="1668.48"/>
    <n v="567.79148936170236"/>
    <x v="1"/>
  </r>
  <r>
    <x v="4"/>
    <x v="0"/>
    <x v="5"/>
    <s v="DVL9PHTQ139TVFS"/>
    <s v="Orbit Fashions Ltd"/>
    <x v="5"/>
    <s v="|13/02/06|"/>
    <n v="1248"/>
    <n v="1.34"/>
    <n v="1.82"/>
    <n v="1.1074197120708748E-3"/>
    <n v="1672.3200000000002"/>
    <n v="1.3820598006644518"/>
    <n v="2271.36"/>
    <n v="597.65794019933548"/>
    <x v="1"/>
  </r>
  <r>
    <x v="4"/>
    <x v="0"/>
    <x v="5"/>
    <s v="DVL9PHTQ139TVFS"/>
    <s v="Orbit Fashions Ltd"/>
    <x v="6"/>
    <s v="|13/02/07|"/>
    <n v="756"/>
    <n v="1.1399999999999999"/>
    <n v="1.71"/>
    <n v="1.4285714285714286E-3"/>
    <n v="861.83999999999992"/>
    <n v="1.08"/>
    <n v="1292.76"/>
    <n v="429.84000000000009"/>
    <x v="1"/>
  </r>
  <r>
    <x v="4"/>
    <x v="0"/>
    <x v="5"/>
    <s v="DVL9PHTQ139TVFS"/>
    <s v="Orbit Fashions Ltd"/>
    <x v="7"/>
    <s v="|13/02/08|"/>
    <n v="972"/>
    <n v="1.17"/>
    <n v="1.65"/>
    <n v="1.1862396204033216E-3"/>
    <n v="1137.24"/>
    <n v="1.1530249110320285"/>
    <n v="1603.8"/>
    <n v="465.4069750889679"/>
    <x v="1"/>
  </r>
  <r>
    <x v="4"/>
    <x v="0"/>
    <x v="5"/>
    <s v="DVL9PHTQ139TVFS"/>
    <s v="Orbit Fashions Ltd"/>
    <x v="8"/>
    <s v="|13/02/09|"/>
    <n v="1308"/>
    <n v="1.45"/>
    <n v="1.82"/>
    <n v="1.0893246187363835E-3"/>
    <n v="1896.6"/>
    <n v="1.4248366013071896"/>
    <n v="2380.56"/>
    <n v="482.53516339869287"/>
    <x v="1"/>
  </r>
  <r>
    <x v="4"/>
    <x v="0"/>
    <x v="5"/>
    <s v="DVL9PHTQ139TVFS"/>
    <s v="Orbit Fashions Ltd"/>
    <x v="9"/>
    <s v="|13/99/53|"/>
    <n v="1224"/>
    <n v="1.27"/>
    <n v="1.89"/>
    <n v="1.4619883040935672E-3"/>
    <n v="1554.48"/>
    <n v="1.7894736842105261"/>
    <n v="2313.3599999999997"/>
    <n v="757.09052631578913"/>
    <x v="1"/>
  </r>
  <r>
    <x v="4"/>
    <x v="0"/>
    <x v="8"/>
    <s v="DVL9PHTQ376TVFS"/>
    <s v="Texwerk Industries"/>
    <x v="10"/>
    <s v="|77/01/01|"/>
    <n v="744"/>
    <n v="2.06"/>
    <n v="3.11"/>
    <n v="1.1890606420927466E-3"/>
    <n v="1532.64"/>
    <n v="0.88466111771700351"/>
    <n v="2313.8399999999997"/>
    <n v="780.31533888228262"/>
    <x v="1"/>
  </r>
  <r>
    <x v="4"/>
    <x v="0"/>
    <x v="8"/>
    <s v="DVL9PHTQ376TVFS"/>
    <s v="Texwerk Industries"/>
    <x v="11"/>
    <s v="|77/01/02|"/>
    <n v="972"/>
    <n v="2.31"/>
    <n v="3.27"/>
    <n v="1.3315579227696406E-3"/>
    <n v="2245.3200000000002"/>
    <n v="1.2942743009320907"/>
    <n v="3178.44"/>
    <n v="931.82572569906779"/>
    <x v="1"/>
  </r>
  <r>
    <x v="4"/>
    <x v="0"/>
    <x v="8"/>
    <s v="DVL9PHTQ376TVFS"/>
    <s v="Texwerk Industries"/>
    <x v="12"/>
    <s v="|77/01/03|"/>
    <n v="540"/>
    <n v="1.99"/>
    <n v="2.66"/>
    <n v="1.5552099533437014E-3"/>
    <n v="1074.5999999999999"/>
    <n v="0.8398133748055987"/>
    <n v="1436.4"/>
    <n v="360.96018662519458"/>
    <x v="1"/>
  </r>
  <r>
    <x v="4"/>
    <x v="0"/>
    <x v="8"/>
    <s v="DVL9PHTQ376TVFS"/>
    <s v="Texwerk Industries"/>
    <x v="13"/>
    <s v="|77/01/04|"/>
    <n v="456"/>
    <n v="1.67"/>
    <n v="2.4700000000000002"/>
    <n v="1.148105625717566E-3"/>
    <n v="761.52"/>
    <n v="0.52353616532721015"/>
    <n v="1126.3200000000002"/>
    <n v="364.276463834673"/>
    <x v="1"/>
  </r>
  <r>
    <x v="4"/>
    <x v="0"/>
    <x v="8"/>
    <s v="DVL9PHTQ376TVFS"/>
    <s v="Texwerk Industries"/>
    <x v="14"/>
    <s v="|77/01/05|"/>
    <n v="684"/>
    <n v="1.26"/>
    <n v="3.24"/>
    <n v="1.4792899408284023E-3"/>
    <n v="861.84"/>
    <n v="1.0118343195266273"/>
    <n v="2216.1600000000003"/>
    <n v="1353.3081656804736"/>
    <x v="0"/>
  </r>
  <r>
    <x v="4"/>
    <x v="0"/>
    <x v="8"/>
    <s v="DVL9PHTQ376TVFS"/>
    <s v="Texwerk Industries"/>
    <x v="15"/>
    <s v="|77/01/06|"/>
    <n v="1116"/>
    <n v="1.72"/>
    <n v="2.66"/>
    <n v="1.4492753623188406E-3"/>
    <n v="1919.52"/>
    <n v="1.6173913043478261"/>
    <n v="2968.56"/>
    <n v="1047.4226086956521"/>
    <x v="0"/>
  </r>
  <r>
    <x v="4"/>
    <x v="0"/>
    <x v="8"/>
    <s v="DVL9PHTQ376TVFS"/>
    <s v="Texwerk Industries"/>
    <x v="16"/>
    <s v="|77/01/07|"/>
    <n v="972"/>
    <n v="2.27"/>
    <n v="2.21"/>
    <n v="0"/>
    <n v="2206.44"/>
    <n v="0"/>
    <n v="2148.12"/>
    <n v="-58.320000000000164"/>
    <x v="1"/>
  </r>
  <r>
    <x v="4"/>
    <x v="0"/>
    <x v="8"/>
    <s v="DVL9PHTQ376TVFS"/>
    <s v="Texwerk Industries"/>
    <x v="17"/>
    <s v="|77/01/08|"/>
    <n v="708"/>
    <n v="2.2999999999999998"/>
    <n v="3.14"/>
    <n v="1.2738853503184713E-3"/>
    <n v="1628.3999999999999"/>
    <n v="0.90191082802547762"/>
    <n v="2223.12"/>
    <n v="593.81808917197452"/>
    <x v="1"/>
  </r>
  <r>
    <x v="4"/>
    <x v="0"/>
    <x v="0"/>
    <s v="DVL9PHTQ306TVFS"/>
    <s v="SmartWear Kenya"/>
    <x v="18"/>
    <s v="|84/02/02|"/>
    <n v="636"/>
    <n v="5.5733333333333333"/>
    <n v="7.4"/>
    <n v="1.0857763300760044E-3"/>
    <n v="3544.64"/>
    <n v="0.69055374592833885"/>
    <n v="4706.4000000000005"/>
    <n v="1161.0694462540723"/>
    <x v="0"/>
  </r>
  <r>
    <x v="4"/>
    <x v="0"/>
    <x v="0"/>
    <s v="DVL9PHTQ306TVFS"/>
    <s v="SmartWear Kenya"/>
    <x v="19"/>
    <s v="|84/02/03|"/>
    <n v="468"/>
    <n v="5.6533333333333333"/>
    <n v="8.293333333333333"/>
    <n v="1.1904761904761906E-3"/>
    <n v="2645.76"/>
    <n v="0.55714285714285716"/>
    <n v="3881.2799999999997"/>
    <n v="1234.9628571428566"/>
    <x v="0"/>
  </r>
  <r>
    <x v="4"/>
    <x v="0"/>
    <x v="6"/>
    <s v="DVL9PHTQ306TVFS"/>
    <s v="SmartWear Kenya"/>
    <x v="20"/>
    <s v="|84/01/01|"/>
    <n v="1476"/>
    <n v="2.41"/>
    <n v="3.45"/>
    <n v="1.0649627263045794E-3"/>
    <n v="3557.1600000000003"/>
    <n v="1.5718849840255593"/>
    <n v="5092.2"/>
    <n v="1533.468115015974"/>
    <x v="0"/>
  </r>
  <r>
    <x v="4"/>
    <x v="0"/>
    <x v="6"/>
    <s v="DVL9PHTQ306TVFS"/>
    <s v="SmartWear Kenya"/>
    <x v="21"/>
    <s v="|84/01/02|"/>
    <n v="2316"/>
    <n v="2.36"/>
    <n v="3.6"/>
    <n v="1.1389521640091116E-3"/>
    <n v="5465.7599999999993"/>
    <n v="2.6378132118451023"/>
    <n v="8337.6"/>
    <n v="2869.2021867881558"/>
    <x v="0"/>
  </r>
  <r>
    <x v="4"/>
    <x v="0"/>
    <x v="6"/>
    <s v="DVL9PHTQ306TVFS"/>
    <s v="SmartWear Kenya"/>
    <x v="22"/>
    <s v="|84/01/03|"/>
    <n v="1992"/>
    <n v="2.41"/>
    <n v="3.59"/>
    <n v="1.5313935681470138E-3"/>
    <n v="4800.72"/>
    <n v="3.0505359877488516"/>
    <n v="7151.28"/>
    <n v="2347.5094640122506"/>
    <x v="0"/>
  </r>
  <r>
    <x v="4"/>
    <x v="0"/>
    <x v="6"/>
    <s v="DVL9PHTQ306TVFS"/>
    <s v="SmartWear Kenya"/>
    <x v="23"/>
    <s v="|84/01/04|"/>
    <n v="2472"/>
    <n v="3"/>
    <n v="3.56"/>
    <n v="1.3793103448275861E-3"/>
    <n v="7416"/>
    <n v="3.4096551724137929"/>
    <n v="8800.32"/>
    <n v="1380.910344827586"/>
    <x v="0"/>
  </r>
  <r>
    <x v="4"/>
    <x v="0"/>
    <x v="6"/>
    <s v="DVL9PHTQ306TVFS"/>
    <s v="SmartWear Kenya"/>
    <x v="24"/>
    <s v="|84/01/05|"/>
    <n v="2544"/>
    <n v="2.31"/>
    <n v="3.98"/>
    <n v="1.1547344110854503E-3"/>
    <n v="5876.64"/>
    <n v="2.9376443418013856"/>
    <n v="10125.120000000001"/>
    <n v="4245.5423556581991"/>
    <x v="0"/>
  </r>
  <r>
    <x v="4"/>
    <x v="0"/>
    <x v="6"/>
    <s v="DVL9PHTQ306TVFS"/>
    <s v="SmartWear Kenya"/>
    <x v="25"/>
    <s v="|84/01/06|"/>
    <n v="1812"/>
    <n v="2.44"/>
    <n v="3.54"/>
    <n v="1.0526315789473684E-3"/>
    <n v="4421.28"/>
    <n v="1.9073684210526316"/>
    <n v="6414.4800000000005"/>
    <n v="1991.2926315789482"/>
    <x v="0"/>
  </r>
  <r>
    <x v="4"/>
    <x v="0"/>
    <x v="6"/>
    <s v="DVL9PHTQ306TVFS"/>
    <s v="SmartWear Kenya"/>
    <x v="26"/>
    <s v="|84/02/01|"/>
    <n v="2016"/>
    <n v="3"/>
    <n v="3.5"/>
    <n v="1.0515247108307045E-3"/>
    <n v="6048"/>
    <n v="2.1198738170347005"/>
    <n v="7056"/>
    <n v="1005.8801261829653"/>
    <x v="0"/>
  </r>
  <r>
    <x v="4"/>
    <x v="0"/>
    <x v="0"/>
    <s v="DVL9PHTQ363TVFS"/>
    <s v="Kenya Apparel Manufacturing Co."/>
    <x v="27"/>
    <s v="|63/00/00|"/>
    <n v="624"/>
    <n v="5.5266666666666664"/>
    <n v="7.4333333333333336"/>
    <n v="1.026694045174538E-3"/>
    <n v="3448.64"/>
    <n v="0.64065708418891176"/>
    <n v="4638.4000000000005"/>
    <n v="1189.1193429158118"/>
    <x v="0"/>
  </r>
  <r>
    <x v="4"/>
    <x v="0"/>
    <x v="0"/>
    <s v="DVL9PHTQ363TVFS"/>
    <s v="Kenya Apparel Manufacturing Co."/>
    <x v="28"/>
    <s v="|63/01/30|"/>
    <n v="480"/>
    <n v="6.2"/>
    <n v="7.7266666666666666"/>
    <n v="1.7241379310344827E-3"/>
    <n v="2976"/>
    <n v="0.82758620689655171"/>
    <n v="3708.8"/>
    <n v="731.97241379310367"/>
    <x v="1"/>
  </r>
  <r>
    <x v="4"/>
    <x v="0"/>
    <x v="6"/>
    <s v="DVL9PHTQ363TVFS"/>
    <s v="Kenya Apparel Manufacturing Co."/>
    <x v="29"/>
    <s v="|63/01/01**|"/>
    <n v="1344"/>
    <n v="2.98"/>
    <n v="3.44"/>
    <n v="1.5873015873015873E-3"/>
    <n v="4005.12"/>
    <n v="2.1333333333333333"/>
    <n v="4623.3599999999997"/>
    <n v="616.10666666666646"/>
    <x v="1"/>
  </r>
  <r>
    <x v="4"/>
    <x v="0"/>
    <x v="6"/>
    <s v="DVL9PHTQ363TVFS"/>
    <s v="Kenya Apparel Manufacturing Co."/>
    <x v="30"/>
    <s v="|63/01/02|"/>
    <n v="1884"/>
    <n v="2.54"/>
    <n v="3.55"/>
    <n v="1.1560693641618498E-3"/>
    <n v="4785.3599999999997"/>
    <n v="2.1780346820809249"/>
    <n v="6688.2"/>
    <n v="1900.6619653179191"/>
    <x v="0"/>
  </r>
  <r>
    <x v="4"/>
    <x v="0"/>
    <x v="6"/>
    <s v="DVL9PHTQ363TVFS"/>
    <s v="Kenya Apparel Manufacturing Co."/>
    <x v="31"/>
    <s v="|63/01/03|"/>
    <n v="1812"/>
    <n v="2.38"/>
    <n v="3.77"/>
    <n v="1.4388489208633094E-3"/>
    <n v="4312.5599999999995"/>
    <n v="2.6071942446043166"/>
    <n v="6831.24"/>
    <n v="2516.0728057553961"/>
    <x v="0"/>
  </r>
  <r>
    <x v="4"/>
    <x v="0"/>
    <x v="6"/>
    <s v="DVL9PHTQ363TVFS"/>
    <s v="Kenya Apparel Manufacturing Co."/>
    <x v="32"/>
    <s v="|63/01/04|"/>
    <n v="2172"/>
    <n v="2.98"/>
    <n v="3.61"/>
    <n v="1.2121212121212121E-3"/>
    <n v="6472.56"/>
    <n v="2.6327272727272728"/>
    <n v="7840.92"/>
    <n v="1365.7272727272723"/>
    <x v="0"/>
  </r>
  <r>
    <x v="4"/>
    <x v="0"/>
    <x v="6"/>
    <s v="DVL9PHTQ363TVFS"/>
    <s v="Kenya Apparel Manufacturing Co."/>
    <x v="33"/>
    <s v="|63/01/05|"/>
    <n v="1332"/>
    <n v="2.68"/>
    <n v="3.92"/>
    <n v="1.2970168612191958E-3"/>
    <n v="3569.76"/>
    <n v="1.7276264591439687"/>
    <n v="5221.4399999999996"/>
    <n v="1649.9523735408554"/>
    <x v="0"/>
  </r>
  <r>
    <x v="4"/>
    <x v="0"/>
    <x v="6"/>
    <s v="DVL9PHTQ363TVFS"/>
    <s v="Kenya Apparel Manufacturing Co."/>
    <x v="34"/>
    <s v="|63/01/06|"/>
    <n v="2112"/>
    <n v="2.36"/>
    <n v="3.36"/>
    <n v="1.1350737797956867E-3"/>
    <n v="4984.32"/>
    <n v="2.3972758229284903"/>
    <n v="7096.32"/>
    <n v="2109.6027241770717"/>
    <x v="0"/>
  </r>
  <r>
    <x v="4"/>
    <x v="0"/>
    <x v="6"/>
    <s v="DVL9PHTQ363TVFS"/>
    <s v="Kenya Apparel Manufacturing Co."/>
    <x v="35"/>
    <s v="|63/01/07|"/>
    <n v="2496"/>
    <n v="2.52"/>
    <n v="3.56"/>
    <n v="1.4025245441795231E-3"/>
    <n v="6289.92"/>
    <n v="3.5007012622720897"/>
    <n v="8885.76"/>
    <n v="2592.3392987377279"/>
    <x v="0"/>
  </r>
  <r>
    <x v="4"/>
    <x v="0"/>
    <x v="6"/>
    <s v="DVL9PHTQ363TVFS"/>
    <s v="Kenya Apparel Manufacturing Co."/>
    <x v="36"/>
    <s v="|63/01/08|"/>
    <n v="1884"/>
    <n v="2.78"/>
    <n v="3.46"/>
    <n v="1.3679890560875513E-3"/>
    <n v="5237.5199999999995"/>
    <n v="2.5772913816689464"/>
    <n v="6518.64"/>
    <n v="1278.5427086183317"/>
    <x v="0"/>
  </r>
  <r>
    <x v="4"/>
    <x v="0"/>
    <x v="6"/>
    <s v="DVL9PHTQ363TVFS"/>
    <s v="Kenya Apparel Manufacturing Co."/>
    <x v="37"/>
    <s v="|63/01/09|"/>
    <n v="1740"/>
    <n v="2.39"/>
    <n v="3.6"/>
    <n v="1.4084507042253522E-3"/>
    <n v="4158.6000000000004"/>
    <n v="2.450704225352113"/>
    <n v="6264"/>
    <n v="2102.9492957746475"/>
    <x v="0"/>
  </r>
  <r>
    <x v="4"/>
    <x v="0"/>
    <x v="6"/>
    <s v="DVL9PHTQ363TVFS"/>
    <s v="Kenya Apparel Manufacturing Co."/>
    <x v="38"/>
    <s v="|63/01/10|"/>
    <n v="2232"/>
    <n v="2.4300000000000002"/>
    <n v="3.99"/>
    <n v="1.3717421124828531E-3"/>
    <n v="5423.76"/>
    <n v="3.0617283950617282"/>
    <n v="8905.68"/>
    <n v="3478.8582716049382"/>
    <x v="0"/>
  </r>
  <r>
    <x v="4"/>
    <x v="0"/>
    <x v="6"/>
    <s v="DVL9PHTQ363TVFS"/>
    <s v="Kenya Apparel Manufacturing Co."/>
    <x v="39"/>
    <s v="|63/01/11|"/>
    <n v="2508"/>
    <n v="2.89"/>
    <n v="3.69"/>
    <n v="1.1933174224343676E-3"/>
    <n v="7248.12"/>
    <n v="2.992840095465394"/>
    <n v="9254.52"/>
    <n v="2003.4071599045351"/>
    <x v="0"/>
  </r>
  <r>
    <x v="4"/>
    <x v="0"/>
    <x v="6"/>
    <s v="DVL9PHTQ363TVFS"/>
    <s v="Kenya Apparel Manufacturing Co."/>
    <x v="40"/>
    <s v="|63/01/12|"/>
    <n v="1320"/>
    <n v="2.64"/>
    <n v="3.85"/>
    <n v="1.6806722689075631E-3"/>
    <n v="3484.8"/>
    <n v="2.2184873949579833"/>
    <n v="5082"/>
    <n v="1594.9815126050419"/>
    <x v="0"/>
  </r>
  <r>
    <x v="4"/>
    <x v="0"/>
    <x v="6"/>
    <s v="DVL9PHTQ363TVFS"/>
    <s v="Kenya Apparel Manufacturing Co."/>
    <x v="41"/>
    <s v="|63/01/13|"/>
    <n v="2256"/>
    <n v="2.78"/>
    <n v="3.91"/>
    <n v="1.3123359580052493E-3"/>
    <n v="6271.6799999999994"/>
    <n v="2.9606299212598426"/>
    <n v="8820.9600000000009"/>
    <n v="2546.3193700787419"/>
    <x v="0"/>
  </r>
  <r>
    <x v="4"/>
    <x v="0"/>
    <x v="6"/>
    <s v="DVL9PHTQ363TVFS"/>
    <s v="Kenya Apparel Manufacturing Co."/>
    <x v="42"/>
    <s v="|63/01/14|"/>
    <n v="2208"/>
    <n v="2.63"/>
    <n v="3.38"/>
    <n v="1.2853470437017994E-3"/>
    <n v="5807.04"/>
    <n v="2.8380462724935729"/>
    <n v="7463.04"/>
    <n v="1653.1619537275064"/>
    <x v="0"/>
  </r>
  <r>
    <x v="4"/>
    <x v="0"/>
    <x v="6"/>
    <s v="DVL9PHTQ363TVFS"/>
    <s v="Kenya Apparel Manufacturing Co."/>
    <x v="43"/>
    <s v="|63/01/15|"/>
    <n v="1260"/>
    <n v="2.94"/>
    <n v="3.35"/>
    <n v="1.4492753623188406E-3"/>
    <n v="3704.4"/>
    <n v="1.8260869565217392"/>
    <n v="4221"/>
    <n v="514.77391304347816"/>
    <x v="1"/>
  </r>
  <r>
    <x v="4"/>
    <x v="0"/>
    <x v="6"/>
    <s v="DVL9PHTQ363TVFS"/>
    <s v="Kenya Apparel Manufacturing Co."/>
    <x v="44"/>
    <s v="|63/01/16|"/>
    <n v="2220"/>
    <n v="2.9"/>
    <n v="3.82"/>
    <n v="1.4534883720930232E-3"/>
    <n v="6438"/>
    <n v="3.2267441860465116"/>
    <n v="8480.4"/>
    <n v="2039.1732558139531"/>
    <x v="0"/>
  </r>
  <r>
    <x v="4"/>
    <x v="0"/>
    <x v="6"/>
    <s v="DVL9PHTQ363TVFS"/>
    <s v="Kenya Apparel Manufacturing Co."/>
    <x v="45"/>
    <s v="|63/01/17|"/>
    <n v="2724"/>
    <n v="2.4300000000000002"/>
    <n v="3.79"/>
    <n v="1.0810810810810811E-3"/>
    <n v="6619.3200000000006"/>
    <n v="2.944864864864865"/>
    <n v="10323.960000000001"/>
    <n v="3701.6951351351354"/>
    <x v="0"/>
  </r>
  <r>
    <x v="4"/>
    <x v="0"/>
    <x v="6"/>
    <s v="DVL9PHTQ363TVFS"/>
    <s v="Kenya Apparel Manufacturing Co."/>
    <x v="46"/>
    <s v="|63/01/18|"/>
    <n v="1944"/>
    <n v="2.93"/>
    <n v="3.92"/>
    <n v="1.1806375442739079E-3"/>
    <n v="5695.92"/>
    <n v="2.2951593860684767"/>
    <n v="7620.48"/>
    <n v="1922.264840613931"/>
    <x v="0"/>
  </r>
  <r>
    <x v="4"/>
    <x v="0"/>
    <x v="6"/>
    <s v="DVL9PHTQ363TVFS"/>
    <s v="Kenya Apparel Manufacturing Co."/>
    <x v="0"/>
    <s v="|63/01/19|"/>
    <n v="1464"/>
    <n v="2.42"/>
    <n v="3.87"/>
    <n v="1.5360983102918587E-3"/>
    <n v="3542.88"/>
    <n v="2.2488479262672811"/>
    <n v="5665.68"/>
    <n v="2120.5511520737327"/>
    <x v="0"/>
  </r>
  <r>
    <x v="4"/>
    <x v="0"/>
    <x v="6"/>
    <s v="DVL9PHTQ363TVFS"/>
    <s v="Kenya Apparel Manufacturing Co."/>
    <x v="1"/>
    <s v="|63/01/20|"/>
    <n v="1920"/>
    <n v="2.97"/>
    <n v="3.65"/>
    <n v="1.2562814070351759E-3"/>
    <n v="5702.4000000000005"/>
    <n v="2.4120603015075379"/>
    <n v="7008"/>
    <n v="1303.1879396984918"/>
    <x v="0"/>
  </r>
  <r>
    <x v="4"/>
    <x v="0"/>
    <x v="6"/>
    <s v="DVL9PHTQ363TVFS"/>
    <s v="Kenya Apparel Manufacturing Co."/>
    <x v="2"/>
    <s v="|63/01/20a|"/>
    <n v="2496"/>
    <n v="2.79"/>
    <n v="3.52"/>
    <n v="1.3123359580052493E-3"/>
    <n v="6963.84"/>
    <n v="3.2755905511811023"/>
    <n v="8785.92"/>
    <n v="1818.8044094488189"/>
    <x v="0"/>
  </r>
  <r>
    <x v="4"/>
    <x v="0"/>
    <x v="6"/>
    <s v="DVL9PHTQ363TVFS"/>
    <s v="Kenya Apparel Manufacturing Co."/>
    <x v="3"/>
    <s v="|63/01/31|"/>
    <n v="1860"/>
    <n v="2.31"/>
    <n v="3.34"/>
    <n v="1.0940919037199124E-3"/>
    <n v="4296.6000000000004"/>
    <n v="2.0350109409190371"/>
    <n v="6212.4"/>
    <n v="1913.7649890590803"/>
    <x v="0"/>
  </r>
  <r>
    <x v="4"/>
    <x v="0"/>
    <x v="6"/>
    <s v="DVL9PHTQ363TVFS"/>
    <s v="Kenya Apparel Manufacturing Co."/>
    <x v="4"/>
    <s v="|63/05/12|"/>
    <n v="2352"/>
    <n v="2.86"/>
    <n v="3.89"/>
    <n v="1.5174506828528073E-3"/>
    <n v="6726.7199999999993"/>
    <n v="3.5690440060698028"/>
    <n v="9149.2800000000007"/>
    <n v="2418.9909559939315"/>
    <x v="0"/>
  </r>
  <r>
    <x v="4"/>
    <x v="0"/>
    <x v="6"/>
    <s v="DVL9PHTQ363TVFS"/>
    <s v="Kenya Apparel Manufacturing Co."/>
    <x v="5"/>
    <s v="|63/05/15|"/>
    <n v="2472"/>
    <n v="2.71"/>
    <n v="3.55"/>
    <n v="1.1299435028248588E-3"/>
    <n v="6699.12"/>
    <n v="2.7932203389830508"/>
    <n v="8775.6"/>
    <n v="2073.6867796610172"/>
    <x v="0"/>
  </r>
  <r>
    <x v="4"/>
    <x v="0"/>
    <x v="6"/>
    <s v="DVL9PHTQ363TVFS"/>
    <s v="Kenya Apparel Manufacturing Co."/>
    <x v="6"/>
    <s v="|63/07/01|"/>
    <n v="1944"/>
    <n v="2.89"/>
    <n v="3.47"/>
    <n v="1.0893246187363835E-3"/>
    <n v="5618.16"/>
    <n v="2.1176470588235294"/>
    <n v="6745.68"/>
    <n v="1125.402352941177"/>
    <x v="0"/>
  </r>
  <r>
    <x v="4"/>
    <x v="0"/>
    <x v="6"/>
    <s v="DVL9PHTQ363TVFS"/>
    <s v="Kenya Apparel Manufacturing Co."/>
    <x v="7"/>
    <s v="|63/07/02|"/>
    <n v="2088"/>
    <n v="2.5099999999999998"/>
    <n v="3.49"/>
    <n v="1.375515818431912E-3"/>
    <n v="5240.8799999999992"/>
    <n v="2.8720770288858324"/>
    <n v="7287.1200000000008"/>
    <n v="2043.3679229711158"/>
    <x v="0"/>
  </r>
  <r>
    <x v="4"/>
    <x v="0"/>
    <x v="6"/>
    <s v="DVL9PHTQ363TVFS"/>
    <s v="Kenya Apparel Manufacturing Co."/>
    <x v="8"/>
    <s v="|63/07/03|"/>
    <n v="1248"/>
    <n v="2.71"/>
    <n v="3.68"/>
    <n v="1.1111111111111111E-3"/>
    <n v="3382.08"/>
    <n v="1.3866666666666667"/>
    <n v="4592.6400000000003"/>
    <n v="1209.1733333333336"/>
    <x v="0"/>
  </r>
  <r>
    <x v="4"/>
    <x v="0"/>
    <x v="6"/>
    <s v="DVL9PHTQ363TVFS"/>
    <s v="Kenya Apparel Manufacturing Co."/>
    <x v="9"/>
    <s v="|63/02/05|"/>
    <n v="1668"/>
    <n v="2.35"/>
    <n v="3.78"/>
    <n v="1.567398119122257E-3"/>
    <n v="3919.8"/>
    <n v="2.6144200626959249"/>
    <n v="6305.04"/>
    <n v="2382.6255799373039"/>
    <x v="0"/>
  </r>
  <r>
    <x v="4"/>
    <x v="0"/>
    <x v="6"/>
    <s v="DVL9PHTQ363TVFS"/>
    <s v="Kenya Apparel Manufacturing Co."/>
    <x v="10"/>
    <s v="|63/02/06|"/>
    <n v="1512"/>
    <n v="2.68"/>
    <n v="3.98"/>
    <n v="1.17096018735363E-3"/>
    <n v="4052.1600000000003"/>
    <n v="1.7704918032786885"/>
    <n v="6017.76"/>
    <n v="1963.8295081967212"/>
    <x v="0"/>
  </r>
  <r>
    <x v="4"/>
    <x v="0"/>
    <x v="6"/>
    <s v="DVL9PHTQ363TVFS"/>
    <s v="Kenya Apparel Manufacturing Co."/>
    <x v="11"/>
    <s v="|63/02/07|"/>
    <n v="1656"/>
    <n v="2.5499999999999998"/>
    <n v="3.56"/>
    <n v="1.2315270935960591E-3"/>
    <n v="4222.7999999999993"/>
    <n v="2.0394088669950738"/>
    <n v="5895.36"/>
    <n v="1670.5205911330054"/>
    <x v="0"/>
  </r>
  <r>
    <x v="4"/>
    <x v="0"/>
    <x v="6"/>
    <s v="DVL9PHTQ363TVFS"/>
    <s v="Kenya Apparel Manufacturing Co."/>
    <x v="12"/>
    <s v="|63/02/08|"/>
    <n v="2160"/>
    <n v="2.6"/>
    <n v="3.8"/>
    <n v="1.2285012285012285E-3"/>
    <n v="5616"/>
    <n v="2.6535626535626533"/>
    <n v="8208"/>
    <n v="2589.3464373464371"/>
    <x v="0"/>
  </r>
  <r>
    <x v="4"/>
    <x v="0"/>
    <x v="6"/>
    <s v="DVL9PHTQ363TVFS"/>
    <s v="Kenya Apparel Manufacturing Co."/>
    <x v="13"/>
    <s v="|63/04/10|"/>
    <n v="2580"/>
    <n v="2.8"/>
    <n v="3.32"/>
    <n v="1.0695187165775401E-3"/>
    <n v="7223.9999999999991"/>
    <n v="2.7593582887700534"/>
    <n v="8565.6"/>
    <n v="1338.8406417112312"/>
    <x v="0"/>
  </r>
  <r>
    <x v="4"/>
    <x v="0"/>
    <x v="6"/>
    <s v="DVL9PHTQ363TVFS"/>
    <s v="Kenya Apparel Manufacturing Co."/>
    <x v="14"/>
    <s v="|63/04/11|"/>
    <n v="1452"/>
    <n v="2.3199999999999998"/>
    <n v="3.81"/>
    <n v="1.5503875968992248E-3"/>
    <n v="3368.64"/>
    <n v="2.2511627906976743"/>
    <n v="5532.12"/>
    <n v="2161.2288372093021"/>
    <x v="0"/>
  </r>
  <r>
    <x v="4"/>
    <x v="0"/>
    <x v="6"/>
    <s v="DVL9PHTQ363TVFS"/>
    <s v="Kenya Apparel Manufacturing Co."/>
    <x v="15"/>
    <s v="|63/04/12|"/>
    <n v="1212"/>
    <n v="2.37"/>
    <n v="3.78"/>
    <n v="1.2285012285012285E-3"/>
    <n v="2872.44"/>
    <n v="1.4889434889434889"/>
    <n v="4581.3599999999997"/>
    <n v="1707.4310565110561"/>
    <x v="0"/>
  </r>
  <r>
    <x v="4"/>
    <x v="0"/>
    <x v="6"/>
    <s v="DVL9PHTQ363TVFS"/>
    <s v="Kenya Apparel Manufacturing Co."/>
    <x v="16"/>
    <s v="|63/04/13|"/>
    <n v="1308"/>
    <n v="2.64"/>
    <n v="3.54"/>
    <n v="1.7953321364452424E-3"/>
    <n v="3453.1200000000003"/>
    <n v="2.3482944344703771"/>
    <n v="4630.32"/>
    <n v="1174.8517055655291"/>
    <x v="0"/>
  </r>
  <r>
    <x v="4"/>
    <x v="0"/>
    <x v="6"/>
    <s v="DVL9PHTQ363TVFS"/>
    <s v="Kenya Apparel Manufacturing Co."/>
    <x v="17"/>
    <s v="|63/04/14|"/>
    <n v="1788"/>
    <n v="2.96"/>
    <n v="3.53"/>
    <n v="1.3477088948787063E-3"/>
    <n v="5292.48"/>
    <n v="2.4097035040431267"/>
    <n v="6311.6399999999994"/>
    <n v="1016.7502964959567"/>
    <x v="0"/>
  </r>
  <r>
    <x v="4"/>
    <x v="0"/>
    <x v="6"/>
    <s v="DVL9PHTQ363TVFS"/>
    <s v="Kenya Apparel Manufacturing Co."/>
    <x v="18"/>
    <s v="|63/05/13|"/>
    <n v="2280"/>
    <n v="2.77"/>
    <n v="3.45"/>
    <n v="1.3333333333333333E-3"/>
    <n v="6315.6"/>
    <n v="3.04"/>
    <n v="7866"/>
    <n v="1547.3599999999997"/>
    <x v="0"/>
  </r>
  <r>
    <x v="4"/>
    <x v="0"/>
    <x v="6"/>
    <s v="DVL9PHTQ363TVFS"/>
    <s v="Kenya Apparel Manufacturing Co."/>
    <x v="19"/>
    <s v="|63/05/14|"/>
    <n v="1260"/>
    <n v="2.82"/>
    <n v="3.35"/>
    <n v="1.2626262626262627E-3"/>
    <n v="3553.2"/>
    <n v="1.5909090909090911"/>
    <n v="4221"/>
    <n v="666.20909090909106"/>
    <x v="1"/>
  </r>
  <r>
    <x v="4"/>
    <x v="0"/>
    <x v="6"/>
    <s v="DVL9PHTQ363TVFS"/>
    <s v="Kenya Apparel Manufacturing Co."/>
    <x v="20"/>
    <s v="|63/05/16|"/>
    <n v="1872"/>
    <n v="2.97"/>
    <n v="3.94"/>
    <n v="1.4124293785310734E-3"/>
    <n v="5559.84"/>
    <n v="2.6440677966101696"/>
    <n v="7375.68"/>
    <n v="1813.1959322033899"/>
    <x v="0"/>
  </r>
  <r>
    <x v="4"/>
    <x v="0"/>
    <x v="6"/>
    <s v="DVL9PHTQ363TVFS"/>
    <s v="Kenya Apparel Manufacturing Co."/>
    <x v="21"/>
    <s v="|63/06/01|"/>
    <n v="2196"/>
    <n v="2.83"/>
    <n v="3.32"/>
    <n v="1.3513513513513514E-3"/>
    <n v="6214.68"/>
    <n v="2.9675675675675679"/>
    <n v="7290.7199999999993"/>
    <n v="1073.0724324324315"/>
    <x v="0"/>
  </r>
  <r>
    <x v="4"/>
    <x v="0"/>
    <x v="6"/>
    <s v="DVL9PHTQ363TVFS"/>
    <s v="Kenya Apparel Manufacturing Co."/>
    <x v="22"/>
    <s v="|63/06/02|"/>
    <n v="2760"/>
    <n v="2.5499999999999998"/>
    <n v="3.67"/>
    <n v="1.2706480304955528E-3"/>
    <n v="7037.9999999999991"/>
    <n v="3.5069885641677256"/>
    <n v="10129.199999999999"/>
    <n v="3087.693011435832"/>
    <x v="0"/>
  </r>
  <r>
    <x v="4"/>
    <x v="0"/>
    <x v="6"/>
    <s v="DVL9PHTQ363TVFS"/>
    <s v="Kenya Apparel Manufacturing Co."/>
    <x v="23"/>
    <s v="|63/06/03|"/>
    <n v="2520"/>
    <n v="2.39"/>
    <n v="3.6"/>
    <n v="1.0256410256410256E-3"/>
    <n v="6022.8"/>
    <n v="2.5846153846153848"/>
    <n v="9072"/>
    <n v="3046.6153846153843"/>
    <x v="0"/>
  </r>
  <r>
    <x v="4"/>
    <x v="0"/>
    <x v="6"/>
    <s v="DVL9PHTQ363TVFS"/>
    <s v="Kenya Apparel Manufacturing Co."/>
    <x v="24"/>
    <s v="|63/06/04|"/>
    <n v="1668"/>
    <n v="2.88"/>
    <n v="3.33"/>
    <n v="1.5151515151515152E-3"/>
    <n v="4803.84"/>
    <n v="2.5272727272727273"/>
    <n v="5554.4400000000005"/>
    <n v="748.07272727272766"/>
    <x v="1"/>
  </r>
  <r>
    <x v="4"/>
    <x v="0"/>
    <x v="6"/>
    <s v="DVL9PHTQ363TVFS"/>
    <s v="Kenya Apparel Manufacturing Co."/>
    <x v="25"/>
    <s v="|63/08/01|"/>
    <n v="1872"/>
    <n v="2.86"/>
    <n v="3.76"/>
    <n v="1.4285714285714286E-3"/>
    <n v="5353.92"/>
    <n v="2.6742857142857144"/>
    <n v="7038.7199999999993"/>
    <n v="1682.1257142857135"/>
    <x v="0"/>
  </r>
  <r>
    <x v="4"/>
    <x v="0"/>
    <x v="6"/>
    <s v="DVL9PHTQ363TVFS"/>
    <s v="Kenya Apparel Manufacturing Co."/>
    <x v="26"/>
    <s v="|63/08/02|"/>
    <n v="1944"/>
    <n v="2.34"/>
    <n v="3.91"/>
    <n v="1.6806722689075631E-3"/>
    <n v="4548.96"/>
    <n v="3.2672268907563029"/>
    <n v="7601.04"/>
    <n v="3048.8127731092436"/>
    <x v="0"/>
  </r>
  <r>
    <x v="4"/>
    <x v="0"/>
    <x v="6"/>
    <s v="DVL9PHTQ363TVFS"/>
    <s v="Kenya Apparel Manufacturing Co."/>
    <x v="27"/>
    <s v="|63/09/01|"/>
    <n v="1740"/>
    <n v="2.72"/>
    <n v="3.46"/>
    <n v="1.7825311942959001E-3"/>
    <n v="4732.8"/>
    <n v="3.1016042780748663"/>
    <n v="6020.4"/>
    <n v="1284.4983957219247"/>
    <x v="0"/>
  </r>
  <r>
    <x v="4"/>
    <x v="0"/>
    <x v="6"/>
    <s v="DVL9PHTQ363TVFS"/>
    <s v="Kenya Apparel Manufacturing Co."/>
    <x v="28"/>
    <s v="|63/09/02|"/>
    <n v="1524"/>
    <n v="2.88"/>
    <n v="3.31"/>
    <n v="1.2315270935960591E-3"/>
    <n v="4389.12"/>
    <n v="1.8768472906403941"/>
    <n v="5044.4400000000005"/>
    <n v="653.44315270936022"/>
    <x v="1"/>
  </r>
  <r>
    <x v="4"/>
    <x v="0"/>
    <x v="6"/>
    <s v="DVL9PHTQ363TVFS"/>
    <s v="Kenya Apparel Manufacturing Co."/>
    <x v="29"/>
    <s v="|63/09/03|"/>
    <n v="1992"/>
    <n v="2.44"/>
    <n v="3.4"/>
    <n v="1.4619883040935672E-3"/>
    <n v="4860.4799999999996"/>
    <n v="2.9122807017543857"/>
    <n v="6772.8"/>
    <n v="1909.4077192982463"/>
    <x v="0"/>
  </r>
  <r>
    <x v="4"/>
    <x v="0"/>
    <x v="6"/>
    <s v="DVL9PHTQ363TVFS"/>
    <s v="Kenya Apparel Manufacturing Co."/>
    <x v="30"/>
    <s v="|63/09/04|"/>
    <n v="1608"/>
    <n v="2.75"/>
    <n v="3.41"/>
    <n v="1.29366106080207E-3"/>
    <n v="4422"/>
    <n v="2.0802069857697285"/>
    <n v="5483.2800000000007"/>
    <n v="1059.1997930142309"/>
    <x v="0"/>
  </r>
  <r>
    <x v="4"/>
    <x v="0"/>
    <x v="6"/>
    <s v="DVL9PHTQ363TVFS"/>
    <s v="Kenya Apparel Manufacturing Co."/>
    <x v="31"/>
    <s v="|63/10/01|"/>
    <n v="1968"/>
    <n v="2.64"/>
    <n v="3.44"/>
    <n v="1.1834319526627219E-3"/>
    <n v="5195.5200000000004"/>
    <n v="2.3289940828402367"/>
    <n v="6769.92"/>
    <n v="1572.0710059171595"/>
    <x v="0"/>
  </r>
  <r>
    <x v="4"/>
    <x v="0"/>
    <x v="3"/>
    <s v="DVL9PHTQ596TVFS"/>
    <s v="Liberty Garments"/>
    <x v="32"/>
    <s v="|31/01/01|"/>
    <n v="336"/>
    <n v="4.32"/>
    <n v="5.19"/>
    <n v="1.1098779134295228E-3"/>
    <n v="1451.52"/>
    <n v="0.37291897891231968"/>
    <n v="1743.8400000000001"/>
    <n v="291.94708102108785"/>
    <x v="1"/>
  </r>
  <r>
    <x v="4"/>
    <x v="0"/>
    <x v="3"/>
    <s v="DVL9PHTQ596TVFS"/>
    <s v="Liberty Garments"/>
    <x v="33"/>
    <s v="|31/01/02|"/>
    <n v="408"/>
    <n v="4.04"/>
    <n v="5.01"/>
    <n v="1.4705882352941176E-3"/>
    <n v="1648.32"/>
    <n v="0.6"/>
    <n v="2044.08"/>
    <n v="395.15999999999997"/>
    <x v="1"/>
  </r>
  <r>
    <x v="4"/>
    <x v="0"/>
    <x v="3"/>
    <s v="DVL9PHTQ596TVFS"/>
    <s v="Liberty Garments"/>
    <x v="34"/>
    <s v="|31/01/03|"/>
    <n v="432"/>
    <n v="4.46"/>
    <n v="5.1100000000000003"/>
    <n v="1.5923566878980893E-3"/>
    <n v="1926.72"/>
    <n v="0.68789808917197459"/>
    <n v="2207.52"/>
    <n v="280.11210191082796"/>
    <x v="1"/>
  </r>
  <r>
    <x v="4"/>
    <x v="0"/>
    <x v="3"/>
    <s v="DVL9PHTQ596TVFS"/>
    <s v="Liberty Garments"/>
    <x v="35"/>
    <s v="|31/01/04|"/>
    <n v="264"/>
    <n v="4.37"/>
    <n v="5.07"/>
    <n v="1.4245014245014246E-3"/>
    <n v="1153.68"/>
    <n v="0.37606837606837606"/>
    <n v="1338.48"/>
    <n v="184.42393162393157"/>
    <x v="1"/>
  </r>
  <r>
    <x v="4"/>
    <x v="0"/>
    <x v="3"/>
    <s v="DVL9PHTQ596TVFS"/>
    <s v="Liberty Garments"/>
    <x v="36"/>
    <s v="|31/01/05|"/>
    <n v="360"/>
    <n v="5"/>
    <n v="5.31"/>
    <n v="1.8281535648994515E-3"/>
    <n v="1800"/>
    <n v="0.65813528336380256"/>
    <n v="1911.6"/>
    <n v="110.9418647166361"/>
    <x v="1"/>
  </r>
  <r>
    <x v="4"/>
    <x v="0"/>
    <x v="3"/>
    <s v="DVL9PHTQ596TVFS"/>
    <s v="Liberty Garments"/>
    <x v="37"/>
    <s v="|31/01/06|"/>
    <n v="252"/>
    <n v="4.6500000000000004"/>
    <n v="5.09"/>
    <n v="1.2406947890818859E-3"/>
    <n v="1171.8000000000002"/>
    <n v="0.31265508684863524"/>
    <n v="1282.68"/>
    <n v="110.56734491315125"/>
    <x v="1"/>
  </r>
  <r>
    <x v="4"/>
    <x v="0"/>
    <x v="3"/>
    <s v="DVL9PHTQ596TVFS"/>
    <s v="Liberty Garments"/>
    <x v="38"/>
    <s v="|31/01/07|"/>
    <n v="720"/>
    <n v="4.72"/>
    <n v="5.33"/>
    <n v="1.7605633802816902E-3"/>
    <n v="3398.3999999999996"/>
    <n v="1.267605633802817"/>
    <n v="3837.6"/>
    <n v="437.93239436619746"/>
    <x v="1"/>
  </r>
  <r>
    <x v="4"/>
    <x v="0"/>
    <x v="3"/>
    <s v="DVL9PHTQ596TVFS"/>
    <s v="Liberty Garments"/>
    <x v="39"/>
    <s v="|31/01/08|"/>
    <n v="432"/>
    <n v="4.3600000000000003"/>
    <n v="5.12"/>
    <n v="1.5220700152207001E-3"/>
    <n v="1883.5200000000002"/>
    <n v="0.65753424657534243"/>
    <n v="2211.84"/>
    <n v="327.66246575342461"/>
    <x v="1"/>
  </r>
  <r>
    <x v="4"/>
    <x v="0"/>
    <x v="3"/>
    <s v="DVL9PHTQ596TVFS"/>
    <s v="Liberty Garments"/>
    <x v="40"/>
    <s v="|31/01/09|"/>
    <n v="432"/>
    <n v="4.0199999999999996"/>
    <n v="5.21"/>
    <n v="1.288659793814433E-3"/>
    <n v="1736.6399999999999"/>
    <n v="0.55670103092783507"/>
    <n v="2250.7199999999998"/>
    <n v="513.52329896907213"/>
    <x v="1"/>
  </r>
  <r>
    <x v="4"/>
    <x v="0"/>
    <x v="3"/>
    <s v="DVL9PHTQ596TVFS"/>
    <s v="Liberty Garments"/>
    <x v="41"/>
    <s v="|31/01/10|"/>
    <n v="408"/>
    <n v="4.34"/>
    <n v="5.25"/>
    <n v="1.2224938875305623E-3"/>
    <n v="1770.72"/>
    <n v="0.49877750611246946"/>
    <n v="2142"/>
    <n v="370.78122249388753"/>
    <x v="1"/>
  </r>
  <r>
    <x v="4"/>
    <x v="0"/>
    <x v="3"/>
    <s v="DVL9PHTQ596TVFS"/>
    <s v="Liberty Garments"/>
    <x v="42"/>
    <s v="|31/01/11|"/>
    <n v="552"/>
    <n v="4.95"/>
    <n v="5.16"/>
    <n v="1.6891891891891893E-3"/>
    <n v="2732.4"/>
    <n v="0.93243243243243246"/>
    <n v="2848.32"/>
    <n v="114.98756756756764"/>
    <x v="1"/>
  </r>
  <r>
    <x v="4"/>
    <x v="0"/>
    <x v="3"/>
    <s v="DVL9PHTQ596TVFS"/>
    <s v="Liberty Garments"/>
    <x v="43"/>
    <s v="|31/01/12|"/>
    <n v="408"/>
    <n v="4.5999999999999996"/>
    <n v="5.16"/>
    <n v="1.3140604467805519E-3"/>
    <n v="1876.8"/>
    <n v="0.53613666228646517"/>
    <n v="2105.2800000000002"/>
    <n v="227.94386333771379"/>
    <x v="1"/>
  </r>
  <r>
    <x v="4"/>
    <x v="0"/>
    <x v="3"/>
    <s v="DVL9PHTQ596TVFS"/>
    <s v="Liberty Garments"/>
    <x v="44"/>
    <s v="|31/01/13|"/>
    <n v="600"/>
    <n v="4.46"/>
    <n v="5.12"/>
    <n v="1.0822510822510823E-3"/>
    <n v="2676"/>
    <n v="0.64935064935064934"/>
    <n v="3072"/>
    <n v="395.35064935064935"/>
    <x v="1"/>
  </r>
  <r>
    <x v="4"/>
    <x v="0"/>
    <x v="3"/>
    <s v="DVL9PHTQ596TVFS"/>
    <s v="Liberty Garments"/>
    <x v="45"/>
    <s v="|31/01/14|"/>
    <n v="564"/>
    <n v="4.5999999999999996"/>
    <n v="5.31"/>
    <n v="1.7211703958691911E-3"/>
    <n v="2594.3999999999996"/>
    <n v="0.97074010327022375"/>
    <n v="2994.8399999999997"/>
    <n v="399.46925989672985"/>
    <x v="1"/>
  </r>
  <r>
    <x v="4"/>
    <x v="0"/>
    <x v="3"/>
    <s v="DVL9PHTQ596TVFS"/>
    <s v="Liberty Garments"/>
    <x v="46"/>
    <s v="|31/01/15|"/>
    <n v="324"/>
    <n v="4.0999999999999996"/>
    <n v="5.15"/>
    <n v="1.3245033112582781E-3"/>
    <n v="1328.3999999999999"/>
    <n v="0.4291390728476821"/>
    <n v="1668.6000000000001"/>
    <n v="339.77086092715257"/>
    <x v="1"/>
  </r>
  <r>
    <x v="4"/>
    <x v="0"/>
    <x v="3"/>
    <s v="DVL9PHTQ596TVFS"/>
    <s v="Liberty Garments"/>
    <x v="0"/>
    <s v="|31/01/16|"/>
    <n v="336"/>
    <n v="4.92"/>
    <n v="5.36"/>
    <n v="1.4326647564469914E-3"/>
    <n v="1653.12"/>
    <n v="0.48137535816618909"/>
    <n v="1800.96"/>
    <n v="147.35862464183396"/>
    <x v="1"/>
  </r>
  <r>
    <x v="4"/>
    <x v="0"/>
    <x v="3"/>
    <s v="DVL9PHTQ596TVFS"/>
    <s v="Liberty Garments"/>
    <x v="1"/>
    <s v="|31/01/17|"/>
    <n v="456"/>
    <n v="4.07"/>
    <n v="5.09"/>
    <n v="1.0660980810234541E-3"/>
    <n v="1855.92"/>
    <n v="0.48614072494669508"/>
    <n v="2321.04"/>
    <n v="464.63385927505317"/>
    <x v="1"/>
  </r>
  <r>
    <x v="4"/>
    <x v="0"/>
    <x v="3"/>
    <s v="DVL9PHTQ596TVFS"/>
    <s v="Liberty Garments"/>
    <x v="2"/>
    <s v="|31/01/18|"/>
    <n v="636"/>
    <n v="4.09"/>
    <n v="5.38"/>
    <n v="1.7006802721088435E-3"/>
    <n v="2601.2399999999998"/>
    <n v="1.0816326530612244"/>
    <n v="3421.68"/>
    <n v="819.35836734693885"/>
    <x v="1"/>
  </r>
  <r>
    <x v="4"/>
    <x v="0"/>
    <x v="3"/>
    <s v="DVL9PHTQ596TVFS"/>
    <s v="Liberty Garments"/>
    <x v="3"/>
    <s v="|31/01/20|"/>
    <n v="600"/>
    <n v="4.59"/>
    <n v="5.38"/>
    <n v="1.2468827930174563E-3"/>
    <n v="2754"/>
    <n v="0.74812967581047385"/>
    <n v="3228"/>
    <n v="473.25187032418955"/>
    <x v="1"/>
  </r>
  <r>
    <x v="4"/>
    <x v="0"/>
    <x v="3"/>
    <s v="DVL9PHTQ596TVFS"/>
    <s v="Liberty Garments"/>
    <x v="4"/>
    <s v="|31/01/21|"/>
    <n v="528"/>
    <n v="4.91"/>
    <n v="5.0599999999999996"/>
    <n v="1.4184397163120568E-3"/>
    <n v="2592.48"/>
    <n v="0.74893617021276604"/>
    <n v="2671.68"/>
    <n v="78.451063829787046"/>
    <x v="1"/>
  </r>
  <r>
    <x v="4"/>
    <x v="0"/>
    <x v="3"/>
    <s v="DVL9PHTQ596TVFS"/>
    <s v="Liberty Garments"/>
    <x v="5"/>
    <s v="|31/01/22|"/>
    <n v="684"/>
    <n v="4.83"/>
    <n v="5.19"/>
    <n v="1.3793103448275861E-3"/>
    <n v="3303.7200000000003"/>
    <n v="0.94344827586206892"/>
    <n v="3549.9600000000005"/>
    <n v="245.29655172413817"/>
    <x v="1"/>
  </r>
  <r>
    <x v="4"/>
    <x v="0"/>
    <x v="3"/>
    <s v="DVL9PHTQ596TVFS"/>
    <s v="Liberty Garments"/>
    <x v="6"/>
    <s v="|31/01/23|"/>
    <n v="240"/>
    <n v="4.12"/>
    <n v="5.01"/>
    <n v="1.5197568389057751E-3"/>
    <n v="988.80000000000007"/>
    <n v="0.36474164133738601"/>
    <n v="1202.3999999999999"/>
    <n v="213.23525835866241"/>
    <x v="1"/>
  </r>
  <r>
    <x v="4"/>
    <x v="0"/>
    <x v="3"/>
    <s v="DVL9PHTQ596TVFS"/>
    <s v="Liberty Garments"/>
    <x v="7"/>
    <s v="|31/01/24|"/>
    <n v="396"/>
    <n v="4.8"/>
    <n v="5.37"/>
    <n v="1.5974440894568689E-3"/>
    <n v="1900.8"/>
    <n v="0.63258785942492013"/>
    <n v="2126.52"/>
    <n v="225.08741214057511"/>
    <x v="1"/>
  </r>
  <r>
    <x v="4"/>
    <x v="0"/>
    <x v="3"/>
    <s v="DVL9PHTQ596TVFS"/>
    <s v="Liberty Garments"/>
    <x v="8"/>
    <s v="|31/01/30|"/>
    <n v="492"/>
    <n v="4.26"/>
    <n v="5.23"/>
    <n v="1.3123359580052493E-3"/>
    <n v="2095.92"/>
    <n v="0.64566929133858264"/>
    <n v="2573.1600000000003"/>
    <n v="476.59433070866163"/>
    <x v="1"/>
  </r>
  <r>
    <x v="4"/>
    <x v="0"/>
    <x v="3"/>
    <s v="DVL9PHTQ596TVFS"/>
    <s v="Liberty Garments"/>
    <x v="9"/>
    <s v="|31/01/31|"/>
    <n v="276"/>
    <n v="4.5199999999999996"/>
    <n v="5.16"/>
    <n v="1.2224938875305623E-3"/>
    <n v="1247.52"/>
    <n v="0.33740831295843521"/>
    <n v="1424.16"/>
    <n v="176.30259168704166"/>
    <x v="1"/>
  </r>
  <r>
    <x v="4"/>
    <x v="0"/>
    <x v="3"/>
    <s v="DVL9PHTQ596TVFS"/>
    <s v="Liberty Garments"/>
    <x v="10"/>
    <s v="|31/01/32|"/>
    <n v="444"/>
    <n v="4.8"/>
    <n v="5.1100000000000003"/>
    <n v="1.4084507042253522E-3"/>
    <n v="2131.1999999999998"/>
    <n v="0.62535211267605639"/>
    <n v="2268.84"/>
    <n v="137.01464788732426"/>
    <x v="1"/>
  </r>
  <r>
    <x v="4"/>
    <x v="0"/>
    <x v="3"/>
    <s v="DVL9PHTQ596TVFS"/>
    <s v="Liberty Garments"/>
    <x v="11"/>
    <s v="|31/01/33|"/>
    <n v="444"/>
    <n v="4.0199999999999996"/>
    <n v="5.04"/>
    <n v="1.5082956259426848E-3"/>
    <n v="1784.8799999999999"/>
    <n v="0.6696832579185521"/>
    <n v="2237.7600000000002"/>
    <n v="452.21031674208177"/>
    <x v="1"/>
  </r>
  <r>
    <x v="4"/>
    <x v="0"/>
    <x v="3"/>
    <s v="DVL9PHTQ596TVFS"/>
    <s v="Liberty Garments"/>
    <x v="12"/>
    <s v="|31/01/34|"/>
    <n v="492"/>
    <n v="4.3499999999999996"/>
    <n v="5.33"/>
    <n v="1.6051364365971107E-3"/>
    <n v="2140.1999999999998"/>
    <n v="0.7897271268057785"/>
    <n v="2622.36"/>
    <n v="481.37027287319455"/>
    <x v="1"/>
  </r>
  <r>
    <x v="4"/>
    <x v="0"/>
    <x v="3"/>
    <s v="DVL9PHTQ596TVFS"/>
    <s v="Liberty Garments"/>
    <x v="13"/>
    <s v="|31/01/35|"/>
    <n v="432"/>
    <n v="5"/>
    <n v="5.13"/>
    <n v="1.3698630136986301E-3"/>
    <n v="2160"/>
    <n v="0.59178082191780823"/>
    <n v="2216.16"/>
    <n v="55.568219178082046"/>
    <x v="1"/>
  </r>
  <r>
    <x v="4"/>
    <x v="0"/>
    <x v="3"/>
    <s v="DVL9PHTQ596TVFS"/>
    <s v="Liberty Garments"/>
    <x v="14"/>
    <s v="|31/01/36|"/>
    <n v="480"/>
    <n v="4.25"/>
    <n v="5.4"/>
    <n v="1.5873015873015873E-3"/>
    <n v="2040"/>
    <n v="0.76190476190476186"/>
    <n v="2592"/>
    <n v="551.23809523809518"/>
    <x v="1"/>
  </r>
  <r>
    <x v="4"/>
    <x v="0"/>
    <x v="3"/>
    <s v="DVL9PHTQ596TVFS"/>
    <s v="Liberty Garments"/>
    <x v="15"/>
    <s v="|31/01/37|"/>
    <n v="492"/>
    <n v="4.53"/>
    <n v="5.14"/>
    <n v="1.2658227848101266E-3"/>
    <n v="2228.7600000000002"/>
    <n v="0.62278481012658227"/>
    <n v="2528.8799999999997"/>
    <n v="299.49721518987286"/>
    <x v="1"/>
  </r>
  <r>
    <x v="4"/>
    <x v="0"/>
    <x v="3"/>
    <s v="DVL9PHTQ596TVFS"/>
    <s v="Liberty Garments"/>
    <x v="16"/>
    <s v="|31/01/38|"/>
    <n v="612"/>
    <n v="4.87"/>
    <n v="5.22"/>
    <n v="1.0775862068965517E-3"/>
    <n v="2980.44"/>
    <n v="0.65948275862068961"/>
    <n v="3194.64"/>
    <n v="213.54051724137912"/>
    <x v="1"/>
  </r>
  <r>
    <x v="4"/>
    <x v="0"/>
    <x v="3"/>
    <s v="DVL9PHTQ596TVFS"/>
    <s v="Liberty Garments"/>
    <x v="17"/>
    <s v="|31/01/39|"/>
    <n v="492"/>
    <n v="4.3"/>
    <n v="5.17"/>
    <n v="1.0384215991692627E-3"/>
    <n v="2115.6"/>
    <n v="0.5109034267912772"/>
    <n v="2543.64"/>
    <n v="427.52909657320868"/>
    <x v="1"/>
  </r>
  <r>
    <x v="4"/>
    <x v="0"/>
    <x v="3"/>
    <s v="DVL9PHTQ596TVFS"/>
    <s v="Liberty Garments"/>
    <x v="18"/>
    <s v="|31/01/40|"/>
    <n v="384"/>
    <n v="4.25"/>
    <n v="5.31"/>
    <n v="1.1947431302270011E-3"/>
    <n v="1632"/>
    <n v="0.45878136200716846"/>
    <n v="2039.04"/>
    <n v="406.58121863799278"/>
    <x v="1"/>
  </r>
  <r>
    <x v="4"/>
    <x v="0"/>
    <x v="3"/>
    <s v="DVL9PHTQ596TVFS"/>
    <s v="Liberty Garments"/>
    <x v="19"/>
    <s v="|31/01/41|"/>
    <n v="720"/>
    <n v="4.8099999999999996"/>
    <n v="5.2"/>
    <n v="1.1641443538998836E-3"/>
    <n v="3463.2"/>
    <n v="0.8381839348079162"/>
    <n v="3744"/>
    <n v="279.96181606519224"/>
    <x v="1"/>
  </r>
  <r>
    <x v="4"/>
    <x v="0"/>
    <x v="3"/>
    <s v="DVL9PHTQ596TVFS"/>
    <s v="Liberty Garments"/>
    <x v="20"/>
    <s v="|31/02/01|"/>
    <n v="564"/>
    <n v="4.12"/>
    <n v="5.18"/>
    <n v="1.5479876160990713E-3"/>
    <n v="2323.6799999999998"/>
    <n v="0.87306501547987625"/>
    <n v="2921.52"/>
    <n v="596.96693498452032"/>
    <x v="1"/>
  </r>
  <r>
    <x v="4"/>
    <x v="0"/>
    <x v="3"/>
    <s v="DVL9PHTQ596TVFS"/>
    <s v="Liberty Garments"/>
    <x v="21"/>
    <s v="|31/02/02|"/>
    <n v="312"/>
    <n v="4.29"/>
    <n v="5.09"/>
    <n v="1.5479876160990713E-3"/>
    <n v="1338.48"/>
    <n v="0.48297213622291024"/>
    <n v="1588.08"/>
    <n v="249.117027863777"/>
    <x v="1"/>
  </r>
  <r>
    <x v="4"/>
    <x v="0"/>
    <x v="3"/>
    <s v="DVL9PHTQ596TVFS"/>
    <s v="Liberty Garments"/>
    <x v="22"/>
    <s v="|31/02/03|"/>
    <n v="612"/>
    <n v="4.74"/>
    <n v="5.01"/>
    <n v="1.1025358324145535E-3"/>
    <n v="2900.88"/>
    <n v="0.67475192943770679"/>
    <n v="3066.12"/>
    <n v="164.56524807056206"/>
    <x v="1"/>
  </r>
  <r>
    <x v="4"/>
    <x v="0"/>
    <x v="3"/>
    <s v="DVL9PHTQ596TVFS"/>
    <s v="Liberty Garments"/>
    <x v="23"/>
    <s v="|31/02/04|"/>
    <n v="624"/>
    <n v="4.1500000000000004"/>
    <n v="5.17"/>
    <n v="1.2594458438287153E-3"/>
    <n v="2589.6000000000004"/>
    <n v="0.78589420654911835"/>
    <n v="3226.08"/>
    <n v="635.69410579345049"/>
    <x v="1"/>
  </r>
  <r>
    <x v="4"/>
    <x v="0"/>
    <x v="9"/>
    <s v="DVL9PHTQ680TVFS"/>
    <s v="Safari Wear Manufacturers"/>
    <x v="24"/>
    <s v="|86/01/01|"/>
    <n v="432"/>
    <n v="3.59"/>
    <n v="6.15"/>
    <n v="1.5243902439024391E-3"/>
    <n v="1550.8799999999999"/>
    <n v="0.65853658536585369"/>
    <n v="2656.8"/>
    <n v="1105.2614634146344"/>
    <x v="0"/>
  </r>
  <r>
    <x v="4"/>
    <x v="0"/>
    <x v="9"/>
    <s v="DVL9PHTQ680TVFS"/>
    <s v="Safari Wear Manufacturers"/>
    <x v="25"/>
    <s v="|86/01/02|"/>
    <n v="420"/>
    <n v="4.92"/>
    <n v="6.72"/>
    <n v="1.0277492291880781E-3"/>
    <n v="2066.4"/>
    <n v="0.43165467625899284"/>
    <n v="2822.4"/>
    <n v="755.56834532374103"/>
    <x v="1"/>
  </r>
  <r>
    <x v="4"/>
    <x v="0"/>
    <x v="9"/>
    <s v="DVL9PHTQ680TVFS"/>
    <s v="Safari Wear Manufacturers"/>
    <x v="26"/>
    <s v="|86/01/03|"/>
    <n v="372"/>
    <n v="3.37"/>
    <n v="6.37"/>
    <n v="1.3123359580052493E-3"/>
    <n v="1253.6400000000001"/>
    <n v="0.48818897637795278"/>
    <n v="2369.64"/>
    <n v="1115.5118110236219"/>
    <x v="0"/>
  </r>
  <r>
    <x v="4"/>
    <x v="0"/>
    <x v="9"/>
    <s v="DVL9PHTQ680TVFS"/>
    <s v="Safari Wear Manufacturers"/>
    <x v="27"/>
    <s v="|86/01/04|"/>
    <n v="516"/>
    <n v="4.34"/>
    <n v="5.87"/>
    <n v="1.0834236186348862E-3"/>
    <n v="2239.44"/>
    <n v="0.5590465872156013"/>
    <n v="3028.92"/>
    <n v="788.92095341278446"/>
    <x v="1"/>
  </r>
  <r>
    <x v="4"/>
    <x v="0"/>
    <x v="9"/>
    <s v="DVL9PHTQ680TVFS"/>
    <s v="Safari Wear Manufacturers"/>
    <x v="28"/>
    <s v="|86/01/05|"/>
    <n v="492"/>
    <n v="4.7"/>
    <n v="6.33"/>
    <n v="1.2836970474967907E-3"/>
    <n v="2312.4"/>
    <n v="0.63157894736842102"/>
    <n v="3114.36"/>
    <n v="801.3284210526316"/>
    <x v="1"/>
  </r>
  <r>
    <x v="4"/>
    <x v="0"/>
    <x v="9"/>
    <s v="DVL9PHTQ680TVFS"/>
    <s v="Safari Wear Manufacturers"/>
    <x v="29"/>
    <s v="|86/01/06|"/>
    <n v="528"/>
    <n v="3.15"/>
    <n v="5.09"/>
    <n v="1.0504201680672268E-3"/>
    <n v="1663.2"/>
    <n v="0.55462184873949583"/>
    <n v="2687.52"/>
    <n v="1023.7653781512604"/>
    <x v="0"/>
  </r>
  <r>
    <x v="4"/>
    <x v="0"/>
    <x v="9"/>
    <s v="DVL9PHTQ680TVFS"/>
    <s v="Safari Wear Manufacturers"/>
    <x v="30"/>
    <s v="|86/01/21|"/>
    <n v="372"/>
    <n v="3.52"/>
    <n v="6.5"/>
    <n v="1.6920473773265651E-3"/>
    <n v="1309.44"/>
    <n v="0.62944162436548223"/>
    <n v="2418"/>
    <n v="1107.9305583756345"/>
    <x v="0"/>
  </r>
  <r>
    <x v="4"/>
    <x v="0"/>
    <x v="9"/>
    <s v="DVL9PHTQ680TVFS"/>
    <s v="Safari Wear Manufacturers"/>
    <x v="31"/>
    <s v="|86/01/22|"/>
    <n v="432"/>
    <n v="4.99"/>
    <n v="6.35"/>
    <n v="1.1049723756906078E-3"/>
    <n v="2155.6800000000003"/>
    <n v="0.47734806629834259"/>
    <n v="2743.2"/>
    <n v="587.04265193370122"/>
    <x v="1"/>
  </r>
  <r>
    <x v="4"/>
    <x v="0"/>
    <x v="9"/>
    <s v="DVL9PHTQ680TVFS"/>
    <s v="Safari Wear Manufacturers"/>
    <x v="32"/>
    <s v="|86/01/23|"/>
    <n v="420"/>
    <n v="4.57"/>
    <n v="6.55"/>
    <n v="1.6835016835016834E-3"/>
    <n v="1919.4"/>
    <n v="0.70707070707070707"/>
    <n v="2751"/>
    <n v="830.89292929292924"/>
    <x v="1"/>
  </r>
  <r>
    <x v="4"/>
    <x v="0"/>
    <x v="9"/>
    <s v="DVL9PHTQ680TVFS"/>
    <s v="Safari Wear Manufacturers"/>
    <x v="33"/>
    <s v="|86/01/31|"/>
    <n v="540"/>
    <n v="4.63"/>
    <n v="5.14"/>
    <n v="1.718213058419244E-3"/>
    <n v="2500.1999999999998"/>
    <n v="0.92783505154639179"/>
    <n v="2775.6"/>
    <n v="274.47216494845372"/>
    <x v="1"/>
  </r>
  <r>
    <x v="4"/>
    <x v="0"/>
    <x v="9"/>
    <s v="DVL9PHTQ680TVFS"/>
    <s v="Safari Wear Manufacturers"/>
    <x v="34"/>
    <s v="|86/01/32|"/>
    <n v="456"/>
    <n v="4.67"/>
    <n v="6.24"/>
    <n v="1.4306151645207439E-3"/>
    <n v="2129.52"/>
    <n v="0.6523605150214592"/>
    <n v="2845.44"/>
    <n v="715.26763948497864"/>
    <x v="1"/>
  </r>
  <r>
    <x v="4"/>
    <x v="0"/>
    <x v="9"/>
    <s v="DVL9PHTQ680TVFS"/>
    <s v="Safari Wear Manufacturers"/>
    <x v="35"/>
    <s v="|86/01/33|"/>
    <n v="396"/>
    <n v="4.9800000000000004"/>
    <n v="6.04"/>
    <n v="1.440922190201729E-3"/>
    <n v="1972.0800000000002"/>
    <n v="0.57060518731988474"/>
    <n v="2391.84"/>
    <n v="419.18939481268012"/>
    <x v="1"/>
  </r>
  <r>
    <x v="4"/>
    <x v="0"/>
    <x v="9"/>
    <s v="DVL9PHTQ680TVFS"/>
    <s v="Safari Wear Manufacturers"/>
    <x v="36"/>
    <s v="|86/01/34|"/>
    <n v="444"/>
    <n v="3.21"/>
    <n v="5.14"/>
    <n v="1.3531799729364006E-3"/>
    <n v="1425.24"/>
    <n v="0.60081190798376194"/>
    <n v="2282.16"/>
    <n v="856.31918809201613"/>
    <x v="1"/>
  </r>
  <r>
    <x v="4"/>
    <x v="0"/>
    <x v="9"/>
    <s v="DVL9PHTQ680TVFS"/>
    <s v="Safari Wear Manufacturers"/>
    <x v="37"/>
    <s v="|86/01/35|"/>
    <n v="456"/>
    <n v="3.07"/>
    <n v="6.99"/>
    <n v="1.4245014245014246E-3"/>
    <n v="1399.9199999999998"/>
    <n v="0.6495726495726496"/>
    <n v="3187.44"/>
    <n v="1786.8704273504275"/>
    <x v="0"/>
  </r>
  <r>
    <x v="4"/>
    <x v="0"/>
    <x v="9"/>
    <s v="DVL9PHTQ680TVFS"/>
    <s v="Safari Wear Manufacturers"/>
    <x v="38"/>
    <s v="|86/01/41|"/>
    <n v="540"/>
    <n v="3.76"/>
    <n v="5.45"/>
    <n v="1.1415525114155251E-3"/>
    <n v="2030.3999999999999"/>
    <n v="0.61643835616438358"/>
    <n v="2943"/>
    <n v="911.98356164383574"/>
    <x v="1"/>
  </r>
  <r>
    <x v="4"/>
    <x v="0"/>
    <x v="9"/>
    <s v="DVL9PHTQ680TVFS"/>
    <s v="Safari Wear Manufacturers"/>
    <x v="39"/>
    <s v="|86/01/42|"/>
    <n v="504"/>
    <n v="4.46"/>
    <n v="5.22"/>
    <n v="1.6339869281045752E-3"/>
    <n v="2247.84"/>
    <n v="0.82352941176470595"/>
    <n v="2630.8799999999997"/>
    <n v="382.21647058823481"/>
    <x v="1"/>
  </r>
  <r>
    <x v="4"/>
    <x v="0"/>
    <x v="9"/>
    <s v="DVL9PHTQ680TVFS"/>
    <s v="Safari Wear Manufacturers"/>
    <x v="40"/>
    <s v="|86/01/43|"/>
    <n v="492"/>
    <n v="3.36"/>
    <n v="5.66"/>
    <n v="1.4577259475218659E-3"/>
    <n v="1653.12"/>
    <n v="0.71720116618075802"/>
    <n v="2784.7200000000003"/>
    <n v="1130.8827988338196"/>
    <x v="0"/>
  </r>
  <r>
    <x v="4"/>
    <x v="0"/>
    <x v="9"/>
    <s v="DVL9PHTQ680TVFS"/>
    <s v="Safari Wear Manufacturers"/>
    <x v="41"/>
    <s v="|86/01/44|"/>
    <n v="480"/>
    <n v="3.44"/>
    <n v="5.72"/>
    <n v="1.375515818431912E-3"/>
    <n v="1651.2"/>
    <n v="0.66024759284731771"/>
    <n v="2745.6"/>
    <n v="1093.7397524071525"/>
    <x v="0"/>
  </r>
  <r>
    <x v="4"/>
    <x v="0"/>
    <x v="9"/>
    <s v="DVL9PHTQ680TVFS"/>
    <s v="Safari Wear Manufacturers"/>
    <x v="42"/>
    <s v="|86/01/45|"/>
    <n v="396"/>
    <n v="3.68"/>
    <n v="5.93"/>
    <n v="1.3698630136986301E-3"/>
    <n v="1457.28"/>
    <n v="0.54246575342465753"/>
    <n v="2348.2799999999997"/>
    <n v="890.45753424657516"/>
    <x v="1"/>
  </r>
  <r>
    <x v="4"/>
    <x v="0"/>
    <x v="9"/>
    <s v="DVL9PHTQ680TVFS"/>
    <s v="Safari Wear Manufacturers"/>
    <x v="43"/>
    <s v="|86/01/51|"/>
    <n v="480"/>
    <n v="4.57"/>
    <n v="6.21"/>
    <n v="1.5625000000000001E-3"/>
    <n v="2193.6000000000004"/>
    <n v="0.75"/>
    <n v="2980.8"/>
    <n v="786.44999999999982"/>
    <x v="1"/>
  </r>
  <r>
    <x v="4"/>
    <x v="0"/>
    <x v="9"/>
    <s v="DVL9PHTQ680TVFS"/>
    <s v="Safari Wear Manufacturers"/>
    <x v="44"/>
    <s v="|86/01/52|"/>
    <n v="480"/>
    <n v="3.56"/>
    <n v="6.74"/>
    <n v="1.1534025374855825E-3"/>
    <n v="1708.8"/>
    <n v="0.55363321799307963"/>
    <n v="3235.2000000000003"/>
    <n v="1525.8463667820072"/>
    <x v="0"/>
  </r>
  <r>
    <x v="4"/>
    <x v="0"/>
    <x v="9"/>
    <s v="DVL9PHTQ680TVFS"/>
    <s v="Safari Wear Manufacturers"/>
    <x v="45"/>
    <s v="|86/01/53|"/>
    <n v="456"/>
    <n v="4.2300000000000004"/>
    <n v="5.98"/>
    <n v="1.2690355329949238E-3"/>
    <n v="1928.88"/>
    <n v="0.57868020304568524"/>
    <n v="2726.88"/>
    <n v="797.42131979695432"/>
    <x v="1"/>
  </r>
  <r>
    <x v="4"/>
    <x v="0"/>
    <x v="9"/>
    <s v="DVL9PHTQ680TVFS"/>
    <s v="Safari Wear Manufacturers"/>
    <x v="46"/>
    <s v="|86/01/54|"/>
    <n v="420"/>
    <n v="4.0599999999999996"/>
    <n v="5.46"/>
    <n v="1.148105625717566E-3"/>
    <n v="1705.1999999999998"/>
    <n v="0.48220436280137774"/>
    <n v="2293.1999999999998"/>
    <n v="587.51779563719867"/>
    <x v="1"/>
  </r>
  <r>
    <x v="4"/>
    <x v="0"/>
    <x v="9"/>
    <s v="DVL9PHTQ680TVFS"/>
    <s v="Safari Wear Manufacturers"/>
    <x v="0"/>
    <s v="|86/01/55|"/>
    <n v="420"/>
    <n v="3.04"/>
    <n v="6.89"/>
    <n v="1.1248593925759281E-3"/>
    <n v="1276.8"/>
    <n v="0.47244094488188981"/>
    <n v="2893.7999999999997"/>
    <n v="1616.527559055118"/>
    <x v="0"/>
  </r>
  <r>
    <x v="4"/>
    <x v="0"/>
    <x v="9"/>
    <s v="DVL9PHTQ680TVFS"/>
    <s v="Safari Wear Manufacturers"/>
    <x v="1"/>
    <s v="|86/01/56|"/>
    <n v="480"/>
    <n v="4.59"/>
    <n v="6.4"/>
    <n v="1.201923076923077E-3"/>
    <n v="2203.1999999999998"/>
    <n v="0.57692307692307698"/>
    <n v="3072"/>
    <n v="868.22307692307709"/>
    <x v="1"/>
  </r>
  <r>
    <x v="4"/>
    <x v="0"/>
    <x v="9"/>
    <s v="DVL9PHTQ680TVFS"/>
    <s v="Safari Wear Manufacturers"/>
    <x v="2"/>
    <s v="|86/01/57|"/>
    <n v="468"/>
    <n v="3.83"/>
    <n v="6.33"/>
    <n v="1.5037593984962407E-3"/>
    <n v="1792.44"/>
    <n v="0.7037593984962407"/>
    <n v="2962.44"/>
    <n v="1169.2962406015038"/>
    <x v="0"/>
  </r>
  <r>
    <x v="4"/>
    <x v="0"/>
    <x v="9"/>
    <s v="DVL9PHTQ680TVFS"/>
    <s v="Safari Wear Manufacturers"/>
    <x v="3"/>
    <s v="|86/01/58|"/>
    <n v="372"/>
    <n v="3.93"/>
    <n v="5.44"/>
    <n v="1.0683760683760685E-3"/>
    <n v="1461.96"/>
    <n v="0.39743589743589747"/>
    <n v="2023.68"/>
    <n v="561.32256410256412"/>
    <x v="1"/>
  </r>
  <r>
    <x v="4"/>
    <x v="0"/>
    <x v="9"/>
    <s v="DVL9PHTQ680TVFS"/>
    <s v="Safari Wear Manufacturers"/>
    <x v="4"/>
    <s v="|86/01/59|"/>
    <n v="432"/>
    <n v="3.5"/>
    <n v="6.29"/>
    <n v="1.3262599469496021E-3"/>
    <n v="1512"/>
    <n v="0.57294429708222805"/>
    <n v="2717.28"/>
    <n v="1204.7070557029181"/>
    <x v="0"/>
  </r>
  <r>
    <x v="4"/>
    <x v="0"/>
    <x v="9"/>
    <s v="DVL9PHTQ680TVFS"/>
    <s v="Safari Wear Manufacturers"/>
    <x v="5"/>
    <s v="|86/01/60|"/>
    <n v="456"/>
    <n v="4.49"/>
    <n v="5.17"/>
    <n v="1.6863406408094434E-3"/>
    <n v="2047.44"/>
    <n v="0.76897133220910618"/>
    <n v="2357.52"/>
    <n v="309.31102866779082"/>
    <x v="1"/>
  </r>
  <r>
    <x v="4"/>
    <x v="0"/>
    <x v="9"/>
    <s v="DVL9PHTQ680TVFS"/>
    <s v="Safari Wear Manufacturers"/>
    <x v="6"/>
    <s v="|86/01/70|"/>
    <n v="360"/>
    <n v="3.02"/>
    <n v="6.46"/>
    <n v="1.3793103448275861E-3"/>
    <n v="1087.2"/>
    <n v="0.49655172413793097"/>
    <n v="2325.6"/>
    <n v="1237.9034482758618"/>
    <x v="0"/>
  </r>
  <r>
    <x v="4"/>
    <x v="0"/>
    <x v="9"/>
    <s v="DVL9PHTQ680TVFS"/>
    <s v="Safari Wear Manufacturers"/>
    <x v="7"/>
    <s v="|86/01/71|"/>
    <n v="420"/>
    <n v="3.37"/>
    <n v="6.77"/>
    <n v="1.1890606420927466E-3"/>
    <n v="1415.4"/>
    <n v="0.49940546967895361"/>
    <n v="2843.3999999999996"/>
    <n v="1427.5005945303205"/>
    <x v="0"/>
  </r>
  <r>
    <x v="4"/>
    <x v="0"/>
    <x v="2"/>
    <s v="DVL9PHTQ285TVFS"/>
    <s v="Prime Uniforms Ltd"/>
    <x v="8"/>
    <s v="|92/02/02|"/>
    <n v="96"/>
    <n v="1.1399999999999999"/>
    <n v="1.34"/>
    <n v="1.4903129657228018E-3"/>
    <n v="109.44"/>
    <n v="0.14307004470938897"/>
    <n v="128.64000000000001"/>
    <n v="19.056929955290627"/>
    <x v="1"/>
  </r>
  <r>
    <x v="4"/>
    <x v="0"/>
    <x v="2"/>
    <s v="DVL9PHTQ285TVFS"/>
    <s v="Prime Uniforms Ltd"/>
    <x v="9"/>
    <s v="|93/01/01|"/>
    <n v="96"/>
    <n v="1.18"/>
    <n v="1.39"/>
    <n v="1.0775862068965517E-3"/>
    <n v="113.28"/>
    <n v="0.10344827586206896"/>
    <n v="133.44"/>
    <n v="20.056551724137929"/>
    <x v="1"/>
  </r>
  <r>
    <x v="4"/>
    <x v="0"/>
    <x v="2"/>
    <s v="DVL9PHTQ285TVFS"/>
    <s v="Prime Uniforms Ltd"/>
    <x v="10"/>
    <s v="|93/01/02|"/>
    <n v="96"/>
    <n v="1.05"/>
    <n v="1.39"/>
    <n v="1.2531328320802004E-3"/>
    <n v="100.80000000000001"/>
    <n v="0.12030075187969924"/>
    <n v="133.44"/>
    <n v="32.51969924812029"/>
    <x v="1"/>
  </r>
  <r>
    <x v="4"/>
    <x v="0"/>
    <x v="2"/>
    <s v="DVL9PHTQ285TVFS"/>
    <s v="Prime Uniforms Ltd"/>
    <x v="11"/>
    <s v="|93/01/03|"/>
    <n v="84"/>
    <n v="1.02"/>
    <n v="1.31"/>
    <n v="1.2135922330097086E-3"/>
    <n v="85.68"/>
    <n v="0.10194174757281553"/>
    <n v="110.04"/>
    <n v="24.258058252427183"/>
    <x v="1"/>
  </r>
  <r>
    <x v="4"/>
    <x v="0"/>
    <x v="2"/>
    <s v="DVL9PHTQ285TVFS"/>
    <s v="Prime Uniforms Ltd"/>
    <x v="12"/>
    <s v="|93/01/04|"/>
    <n v="120"/>
    <n v="1"/>
    <n v="1.23"/>
    <n v="1.1806375442739079E-3"/>
    <n v="120"/>
    <n v="0.14167650531286893"/>
    <n v="147.6"/>
    <n v="27.458323494687125"/>
    <x v="1"/>
  </r>
  <r>
    <x v="4"/>
    <x v="0"/>
    <x v="2"/>
    <s v="DVL9PHTQ285TVFS"/>
    <s v="Prime Uniforms Ltd"/>
    <x v="13"/>
    <s v="|93/01/05|"/>
    <n v="144"/>
    <n v="1.1100000000000001"/>
    <n v="1.38"/>
    <n v="1.4144271570014145E-3"/>
    <n v="159.84"/>
    <n v="0.20367751060820369"/>
    <n v="198.71999999999997"/>
    <n v="38.676322489391765"/>
    <x v="1"/>
  </r>
  <r>
    <x v="4"/>
    <x v="0"/>
    <x v="2"/>
    <s v="DVL9PHTQ285TVFS"/>
    <s v="Prime Uniforms Ltd"/>
    <x v="14"/>
    <s v="|93/01/06|"/>
    <n v="48"/>
    <n v="1"/>
    <n v="1.23"/>
    <n v="1.0515247108307045E-3"/>
    <n v="48"/>
    <n v="5.0473186119873815E-2"/>
    <n v="59.04"/>
    <n v="10.989526813880126"/>
    <x v="1"/>
  </r>
  <r>
    <x v="4"/>
    <x v="0"/>
    <x v="2"/>
    <s v="DVL9PHTQ285TVFS"/>
    <s v="Prime Uniforms Ltd"/>
    <x v="15"/>
    <s v="|93/01/07|"/>
    <n v="108"/>
    <n v="1.05"/>
    <n v="1.33"/>
    <n v="1.2706480304955528E-3"/>
    <n v="113.4"/>
    <n v="0.13722998729351971"/>
    <n v="143.64000000000001"/>
    <n v="30.10277001270649"/>
    <x v="1"/>
  </r>
  <r>
    <x v="4"/>
    <x v="0"/>
    <x v="2"/>
    <s v="DVL9PHTQ285TVFS"/>
    <s v="Prime Uniforms Ltd"/>
    <x v="16"/>
    <s v="|93/01/08|"/>
    <n v="72"/>
    <n v="1.1399999999999999"/>
    <n v="1.37"/>
    <n v="1.0741138560687433E-3"/>
    <n v="82.08"/>
    <n v="7.7336197636949516E-2"/>
    <n v="98.640000000000015"/>
    <n v="16.482663802363067"/>
    <x v="1"/>
  </r>
  <r>
    <x v="4"/>
    <x v="0"/>
    <x v="2"/>
    <s v="DVL9PHTQ285TVFS"/>
    <s v="Prime Uniforms Ltd"/>
    <x v="17"/>
    <s v="|93/01/09|"/>
    <n v="72"/>
    <n v="1.1299999999999999"/>
    <n v="1.23"/>
    <n v="1.2836970474967907E-3"/>
    <n v="81.359999999999985"/>
    <n v="9.2426187419768935E-2"/>
    <n v="88.56"/>
    <n v="7.1075738125802479"/>
    <x v="1"/>
  </r>
  <r>
    <x v="4"/>
    <x v="0"/>
    <x v="2"/>
    <s v="DVL9PHTQ285TVFS"/>
    <s v="Prime Uniforms Ltd"/>
    <x v="18"/>
    <s v="|93/01/10|"/>
    <n v="168"/>
    <n v="1.1599999999999999"/>
    <n v="1.3"/>
    <n v="1.6025641025641025E-3"/>
    <n v="194.88"/>
    <n v="0.26923076923076922"/>
    <n v="218.4"/>
    <n v="23.25076923076924"/>
    <x v="1"/>
  </r>
  <r>
    <x v="4"/>
    <x v="0"/>
    <x v="2"/>
    <s v="DVL9PHTQ285TVFS"/>
    <s v="Prime Uniforms Ltd"/>
    <x v="19"/>
    <s v="|93/01/11|"/>
    <n v="84"/>
    <n v="1.1599999999999999"/>
    <n v="1.24"/>
    <n v="1.0319917440660474E-3"/>
    <n v="97.44"/>
    <n v="8.6687306501547975E-2"/>
    <n v="104.16"/>
    <n v="6.6333126934984508"/>
    <x v="1"/>
  </r>
  <r>
    <x v="4"/>
    <x v="0"/>
    <x v="2"/>
    <s v="DVL9PHTQ285TVFS"/>
    <s v="Prime Uniforms Ltd"/>
    <x v="20"/>
    <s v="|93/02/01|"/>
    <n v="132"/>
    <n v="1.01"/>
    <n v="1.2"/>
    <n v="1.3986013986013986E-3"/>
    <n v="133.32"/>
    <n v="0.18461538461538463"/>
    <n v="158.4"/>
    <n v="24.895384615384629"/>
    <x v="1"/>
  </r>
  <r>
    <x v="4"/>
    <x v="0"/>
    <x v="9"/>
    <s v="DVL9PHTQ420TVFS"/>
    <s v="AquaTex Fabrics Kenya"/>
    <x v="21"/>
    <s v="|90/00/01|"/>
    <n v="384"/>
    <n v="4.8"/>
    <n v="5.56"/>
    <n v="1.5847860538827259E-3"/>
    <n v="1843.1999999999998"/>
    <n v="0.60855784469096674"/>
    <n v="2135.04"/>
    <n v="291.2314421553092"/>
    <x v="1"/>
  </r>
  <r>
    <x v="4"/>
    <x v="0"/>
    <x v="9"/>
    <s v="DVL9PHTQ420TVFS"/>
    <s v="AquaTex Fabrics Kenya"/>
    <x v="22"/>
    <s v="|90/00/02|"/>
    <n v="420"/>
    <n v="3.84"/>
    <n v="6.5"/>
    <n v="1.6891891891891893E-3"/>
    <n v="1612.8"/>
    <n v="0.70945945945945954"/>
    <n v="2730"/>
    <n v="1116.4905405405407"/>
    <x v="0"/>
  </r>
  <r>
    <x v="4"/>
    <x v="0"/>
    <x v="9"/>
    <s v="DVL9PHTQ420TVFS"/>
    <s v="AquaTex Fabrics Kenya"/>
    <x v="23"/>
    <s v="|90/00/03|"/>
    <n v="480"/>
    <n v="3.36"/>
    <n v="5.22"/>
    <n v="1.1111111111111111E-3"/>
    <n v="1612.8"/>
    <n v="0.53333333333333333"/>
    <n v="2505.6"/>
    <n v="892.26666666666665"/>
    <x v="1"/>
  </r>
  <r>
    <x v="4"/>
    <x v="0"/>
    <x v="9"/>
    <s v="DVL9PHTQ420TVFS"/>
    <s v="AquaTex Fabrics Kenya"/>
    <x v="24"/>
    <s v="|90/00/04|"/>
    <n v="432"/>
    <n v="3.88"/>
    <n v="5.4"/>
    <n v="1.2004801920768306E-3"/>
    <n v="1676.1599999999999"/>
    <n v="0.51860744297719086"/>
    <n v="2332.8000000000002"/>
    <n v="656.12139255702311"/>
    <x v="1"/>
  </r>
  <r>
    <x v="4"/>
    <x v="0"/>
    <x v="9"/>
    <s v="DVL9PHTQ420TVFS"/>
    <s v="AquaTex Fabrics Kenya"/>
    <x v="25"/>
    <s v="|90/00/05|"/>
    <n v="432"/>
    <n v="3.11"/>
    <n v="5.3"/>
    <n v="1.2406947890818859E-3"/>
    <n v="1343.52"/>
    <n v="0.53598014888337464"/>
    <n v="2289.6"/>
    <n v="945.54401985111656"/>
    <x v="1"/>
  </r>
  <r>
    <x v="4"/>
    <x v="0"/>
    <x v="9"/>
    <s v="DVL9PHTQ420TVFS"/>
    <s v="AquaTex Fabrics Kenya"/>
    <x v="26"/>
    <s v="|90/00/06|"/>
    <n v="444"/>
    <n v="4.1900000000000004"/>
    <n v="5.0999999999999996"/>
    <n v="1.5552099533437014E-3"/>
    <n v="1860.3600000000001"/>
    <n v="0.69051321928460341"/>
    <n v="2264.3999999999996"/>
    <n v="403.34948678071493"/>
    <x v="1"/>
  </r>
  <r>
    <x v="4"/>
    <x v="0"/>
    <x v="9"/>
    <s v="DVL9PHTQ420TVFS"/>
    <s v="AquaTex Fabrics Kenya"/>
    <x v="27"/>
    <s v="|90/00/07|"/>
    <n v="492"/>
    <n v="3.43"/>
    <n v="6.38"/>
    <n v="1.1682242990654205E-3"/>
    <n v="1687.5600000000002"/>
    <n v="0.57476635514018692"/>
    <n v="3138.96"/>
    <n v="1450.8252336448597"/>
    <x v="0"/>
  </r>
  <r>
    <x v="4"/>
    <x v="0"/>
    <x v="9"/>
    <s v="DVL9PHTQ420TVFS"/>
    <s v="AquaTex Fabrics Kenya"/>
    <x v="28"/>
    <s v="|90/00/08|"/>
    <n v="432"/>
    <n v="4.47"/>
    <n v="5.32"/>
    <n v="1.1494252873563218E-3"/>
    <n v="1931.04"/>
    <n v="0.49655172413793103"/>
    <n v="2298.2400000000002"/>
    <n v="366.70344827586234"/>
    <x v="1"/>
  </r>
  <r>
    <x v="4"/>
    <x v="0"/>
    <x v="9"/>
    <s v="DVL9PHTQ420TVFS"/>
    <s v="AquaTex Fabrics Kenya"/>
    <x v="29"/>
    <s v="|90/00/09|"/>
    <n v="456"/>
    <n v="4.74"/>
    <n v="6.59"/>
    <n v="1.366120218579235E-3"/>
    <n v="2161.44"/>
    <n v="0.62295081967213117"/>
    <n v="3005.04"/>
    <n v="842.97704918032775"/>
    <x v="1"/>
  </r>
  <r>
    <x v="4"/>
    <x v="0"/>
    <x v="9"/>
    <s v="DVL9PHTQ420TVFS"/>
    <s v="AquaTex Fabrics Kenya"/>
    <x v="30"/>
    <s v="|90/00/10|"/>
    <n v="492"/>
    <n v="3.12"/>
    <n v="6.03"/>
    <n v="1.2626262626262627E-3"/>
    <n v="1535.04"/>
    <n v="0.62121212121212122"/>
    <n v="2966.76"/>
    <n v="1431.0987878787882"/>
    <x v="0"/>
  </r>
  <r>
    <x v="4"/>
    <x v="0"/>
    <x v="9"/>
    <s v="DVL9PHTQ420TVFS"/>
    <s v="AquaTex Fabrics Kenya"/>
    <x v="31"/>
    <s v="|90/00/11|"/>
    <n v="528"/>
    <n v="3.37"/>
    <n v="6.77"/>
    <n v="1.0718113612004287E-3"/>
    <n v="1779.3600000000001"/>
    <n v="0.56591639871382637"/>
    <n v="3574.56"/>
    <n v="1794.634083601286"/>
    <x v="0"/>
  </r>
  <r>
    <x v="4"/>
    <x v="0"/>
    <x v="9"/>
    <s v="DVL9PHTQ420TVFS"/>
    <s v="AquaTex Fabrics Kenya"/>
    <x v="32"/>
    <s v="|90/00/12|"/>
    <n v="516"/>
    <n v="4.95"/>
    <n v="5.78"/>
    <n v="1.1600928074245939E-3"/>
    <n v="2554.2000000000003"/>
    <n v="0.59860788863109049"/>
    <n v="2982.48"/>
    <n v="427.68139211136867"/>
    <x v="1"/>
  </r>
  <r>
    <x v="4"/>
    <x v="0"/>
    <x v="9"/>
    <s v="DVL9PHTQ420TVFS"/>
    <s v="AquaTex Fabrics Kenya"/>
    <x v="33"/>
    <s v="|90/00/13|"/>
    <n v="504"/>
    <n v="3.53"/>
    <n v="6.83"/>
    <n v="1.2953367875647669E-3"/>
    <n v="1779.12"/>
    <n v="0.65284974093264247"/>
    <n v="3442.32"/>
    <n v="1662.5471502590676"/>
    <x v="0"/>
  </r>
  <r>
    <x v="4"/>
    <x v="0"/>
    <x v="9"/>
    <s v="DVL9PHTQ420TVFS"/>
    <s v="AquaTex Fabrics Kenya"/>
    <x v="34"/>
    <s v="|90/01/01|"/>
    <n v="360"/>
    <n v="3.64"/>
    <n v="5.2"/>
    <n v="1.0964912280701754E-3"/>
    <n v="1310.4000000000001"/>
    <n v="0.39473684210526316"/>
    <n v="1872"/>
    <n v="561.20526315789459"/>
    <x v="1"/>
  </r>
  <r>
    <x v="4"/>
    <x v="0"/>
    <x v="9"/>
    <s v="DVL9PHTQ420TVFS"/>
    <s v="AquaTex Fabrics Kenya"/>
    <x v="35"/>
    <s v="|90/01/02|"/>
    <n v="444"/>
    <n v="3.65"/>
    <n v="5.69"/>
    <n v="1.0810810810810811E-3"/>
    <n v="1620.6"/>
    <n v="0.48"/>
    <n v="2526.36"/>
    <n v="905.2800000000002"/>
    <x v="1"/>
  </r>
  <r>
    <x v="4"/>
    <x v="0"/>
    <x v="9"/>
    <s v="DVL9PHTQ420TVFS"/>
    <s v="AquaTex Fabrics Kenya"/>
    <x v="36"/>
    <s v="|90/01/03|"/>
    <n v="528"/>
    <n v="3.43"/>
    <n v="5.51"/>
    <n v="1.199040767386091E-3"/>
    <n v="1811.0400000000002"/>
    <n v="0.63309352517985606"/>
    <n v="2909.2799999999997"/>
    <n v="1097.6069064748197"/>
    <x v="0"/>
  </r>
  <r>
    <x v="4"/>
    <x v="0"/>
    <x v="9"/>
    <s v="DVL9PHTQ420TVFS"/>
    <s v="AquaTex Fabrics Kenya"/>
    <x v="37"/>
    <s v="|90/01/04|"/>
    <n v="528"/>
    <n v="3.12"/>
    <n v="5.55"/>
    <n v="1.589825119236884E-3"/>
    <n v="1647.3600000000001"/>
    <n v="0.83942766295707483"/>
    <n v="2930.4"/>
    <n v="1282.2005723370428"/>
    <x v="0"/>
  </r>
  <r>
    <x v="4"/>
    <x v="0"/>
    <x v="9"/>
    <s v="DVL9PHTQ420TVFS"/>
    <s v="AquaTex Fabrics Kenya"/>
    <x v="38"/>
    <s v="|90/01/05|"/>
    <n v="408"/>
    <n v="4.58"/>
    <n v="6.87"/>
    <n v="1.7452006980802793E-3"/>
    <n v="1868.64"/>
    <n v="0.7120418848167539"/>
    <n v="2802.96"/>
    <n v="933.60795811518324"/>
    <x v="1"/>
  </r>
  <r>
    <x v="4"/>
    <x v="0"/>
    <x v="9"/>
    <s v="DVL9PHTQ420TVFS"/>
    <s v="AquaTex Fabrics Kenya"/>
    <x v="39"/>
    <s v="|90/01/06|"/>
    <n v="408"/>
    <n v="4.18"/>
    <n v="5.01"/>
    <n v="1.1123470522803114E-3"/>
    <n v="1705.4399999999998"/>
    <n v="0.45383759733036705"/>
    <n v="2044.08"/>
    <n v="338.18616240266971"/>
    <x v="1"/>
  </r>
  <r>
    <x v="4"/>
    <x v="0"/>
    <x v="9"/>
    <s v="DVL9PHTQ420TVFS"/>
    <s v="AquaTex Fabrics Kenya"/>
    <x v="40"/>
    <s v="|90/01/07|"/>
    <n v="516"/>
    <n v="3.34"/>
    <n v="5.6"/>
    <n v="1.7391304347826088E-3"/>
    <n v="1723.4399999999998"/>
    <n v="0.8973913043478261"/>
    <n v="2889.6"/>
    <n v="1165.2626086956523"/>
    <x v="0"/>
  </r>
  <r>
    <x v="4"/>
    <x v="0"/>
    <x v="9"/>
    <s v="DVL9PHTQ420TVFS"/>
    <s v="AquaTex Fabrics Kenya"/>
    <x v="41"/>
    <s v="|90/01/08|"/>
    <n v="360"/>
    <n v="3.46"/>
    <n v="6.55"/>
    <n v="1.3404825737265416E-3"/>
    <n v="1245.5999999999999"/>
    <n v="0.48257372654155495"/>
    <n v="2358"/>
    <n v="1111.9174262734584"/>
    <x v="0"/>
  </r>
  <r>
    <x v="4"/>
    <x v="0"/>
    <x v="9"/>
    <s v="DVL9PHTQ420TVFS"/>
    <s v="AquaTex Fabrics Kenya"/>
    <x v="42"/>
    <s v="|90/01/09|"/>
    <n v="360"/>
    <n v="3.45"/>
    <n v="6.34"/>
    <n v="1.0638297872340426E-3"/>
    <n v="1242"/>
    <n v="0.38297872340425532"/>
    <n v="2282.4"/>
    <n v="1040.0170212765959"/>
    <x v="0"/>
  </r>
  <r>
    <x v="4"/>
    <x v="0"/>
    <x v="9"/>
    <s v="DVL9PHTQ420TVFS"/>
    <s v="AquaTex Fabrics Kenya"/>
    <x v="43"/>
    <s v="|90/01/10|"/>
    <n v="480"/>
    <n v="3.35"/>
    <n v="5.31"/>
    <n v="1.1600928074245939E-3"/>
    <n v="1608"/>
    <n v="0.55684454756380508"/>
    <n v="2548.7999999999997"/>
    <n v="940.24315545243587"/>
    <x v="1"/>
  </r>
  <r>
    <x v="4"/>
    <x v="0"/>
    <x v="9"/>
    <s v="DVL9PHTQ420TVFS"/>
    <s v="AquaTex Fabrics Kenya"/>
    <x v="44"/>
    <s v="|90/01/11|"/>
    <n v="480"/>
    <n v="3.26"/>
    <n v="5.58"/>
    <n v="1.0570824524312897E-3"/>
    <n v="1564.8"/>
    <n v="0.507399577167019"/>
    <n v="2678.4"/>
    <n v="1113.0926004228331"/>
    <x v="0"/>
  </r>
  <r>
    <x v="4"/>
    <x v="0"/>
    <x v="9"/>
    <s v="DVL9PHTQ420TVFS"/>
    <s v="AquaTex Fabrics Kenya"/>
    <x v="45"/>
    <s v="|90/01/12|"/>
    <n v="408"/>
    <n v="4.68"/>
    <n v="6.65"/>
    <n v="1.2903225806451613E-3"/>
    <n v="1909.4399999999998"/>
    <n v="0.52645161290322584"/>
    <n v="2713.2000000000003"/>
    <n v="803.23354838709724"/>
    <x v="1"/>
  </r>
  <r>
    <x v="4"/>
    <x v="0"/>
    <x v="9"/>
    <s v="DVL9PHTQ420TVFS"/>
    <s v="AquaTex Fabrics Kenya"/>
    <x v="46"/>
    <s v="|90/01/13|"/>
    <n v="528"/>
    <n v="4.25"/>
    <n v="6.49"/>
    <n v="1.4347202295552368E-3"/>
    <n v="2244"/>
    <n v="0.75753228120516503"/>
    <n v="3426.7200000000003"/>
    <n v="1181.9624677187951"/>
    <x v="0"/>
  </r>
  <r>
    <x v="4"/>
    <x v="0"/>
    <x v="9"/>
    <s v="DVL9PHTQ420TVFS"/>
    <s v="AquaTex Fabrics Kenya"/>
    <x v="0"/>
    <s v="|90/01/14|"/>
    <n v="504"/>
    <n v="3.62"/>
    <n v="6.92"/>
    <n v="1.5974440894568689E-3"/>
    <n v="1824.48"/>
    <n v="0.805111821086262"/>
    <n v="3487.68"/>
    <n v="1662.3948881789136"/>
    <x v="0"/>
  </r>
  <r>
    <x v="4"/>
    <x v="0"/>
    <x v="9"/>
    <s v="DVL9PHTQ420TVFS"/>
    <s v="AquaTex Fabrics Kenya"/>
    <x v="1"/>
    <s v="|90/01/15|"/>
    <n v="516"/>
    <n v="3.36"/>
    <n v="6.5"/>
    <n v="1.3966480446927375E-3"/>
    <n v="1733.76"/>
    <n v="0.72067039106145259"/>
    <n v="3354"/>
    <n v="1619.5193296089385"/>
    <x v="0"/>
  </r>
  <r>
    <x v="4"/>
    <x v="0"/>
    <x v="9"/>
    <s v="DVL9PHTQ420TVFS"/>
    <s v="AquaTex Fabrics Kenya"/>
    <x v="2"/>
    <s v="|90/01/16|"/>
    <n v="372"/>
    <n v="4.82"/>
    <n v="5.82"/>
    <n v="1.1918951132300357E-3"/>
    <n v="1793.0400000000002"/>
    <n v="0.44338498212157329"/>
    <n v="2165.04"/>
    <n v="371.55661501787819"/>
    <x v="1"/>
  </r>
  <r>
    <x v="4"/>
    <x v="0"/>
    <x v="9"/>
    <s v="DVL9PHTQ420TVFS"/>
    <s v="AquaTex Fabrics Kenya"/>
    <x v="3"/>
    <s v="|90/01/17|"/>
    <n v="444"/>
    <n v="3.29"/>
    <n v="7"/>
    <n v="1.4619883040935672E-3"/>
    <n v="1460.76"/>
    <n v="0.64912280701754388"/>
    <n v="3108"/>
    <n v="1646.5908771929824"/>
    <x v="0"/>
  </r>
  <r>
    <x v="4"/>
    <x v="0"/>
    <x v="9"/>
    <s v="DVL9PHTQ420TVFS"/>
    <s v="AquaTex Fabrics Kenya"/>
    <x v="4"/>
    <s v="|90/01/18|"/>
    <n v="468"/>
    <n v="3.33"/>
    <n v="6.95"/>
    <n v="1.5772870662460567E-3"/>
    <n v="1558.44"/>
    <n v="0.73817034700315454"/>
    <n v="3252.6"/>
    <n v="1693.4218296529966"/>
    <x v="0"/>
  </r>
  <r>
    <x v="4"/>
    <x v="0"/>
    <x v="9"/>
    <s v="DVL9PHTQ420TVFS"/>
    <s v="AquaTex Fabrics Kenya"/>
    <x v="5"/>
    <s v="|90/02/01|"/>
    <n v="408"/>
    <n v="4.47"/>
    <n v="6.74"/>
    <n v="1.0309278350515464E-3"/>
    <n v="1823.76"/>
    <n v="0.42061855670103093"/>
    <n v="2749.92"/>
    <n v="925.73938144329907"/>
    <x v="1"/>
  </r>
  <r>
    <x v="4"/>
    <x v="0"/>
    <x v="9"/>
    <s v="DVL9PHTQ420TVFS"/>
    <s v="AquaTex Fabrics Kenya"/>
    <x v="6"/>
    <s v="|90/02/02|"/>
    <n v="456"/>
    <n v="3.36"/>
    <n v="6.67"/>
    <n v="1.2239902080783353E-3"/>
    <n v="1532.1599999999999"/>
    <n v="0.55813953488372092"/>
    <n v="3041.52"/>
    <n v="1508.8018604651163"/>
    <x v="0"/>
  </r>
  <r>
    <x v="4"/>
    <x v="0"/>
    <x v="9"/>
    <s v="DVL9PHTQ420TVFS"/>
    <s v="AquaTex Fabrics Kenya"/>
    <x v="7"/>
    <s v="|90/02/03|"/>
    <n v="456"/>
    <n v="4.9400000000000004"/>
    <n v="5.24"/>
    <n v="1.5337423312883436E-3"/>
    <n v="2252.6400000000003"/>
    <n v="0.69938650306748473"/>
    <n v="2389.44"/>
    <n v="136.10061349693225"/>
    <x v="1"/>
  </r>
  <r>
    <x v="4"/>
    <x v="0"/>
    <x v="9"/>
    <s v="DVL9PHTQ420TVFS"/>
    <s v="AquaTex Fabrics Kenya"/>
    <x v="8"/>
    <s v="|90/02/04|"/>
    <n v="444"/>
    <n v="3.51"/>
    <n v="5.45"/>
    <n v="1.7730496453900709E-3"/>
    <n v="1558.4399999999998"/>
    <n v="0.78723404255319152"/>
    <n v="2419.8000000000002"/>
    <n v="860.57276595744713"/>
    <x v="1"/>
  </r>
  <r>
    <x v="4"/>
    <x v="0"/>
    <x v="9"/>
    <s v="DVL9PHTQ420TVFS"/>
    <s v="AquaTex Fabrics Kenya"/>
    <x v="9"/>
    <s v="|90/02/05|"/>
    <n v="504"/>
    <n v="3.12"/>
    <n v="5.91"/>
    <n v="1.1025358324145535E-3"/>
    <n v="1572.48"/>
    <n v="0.55567805953693494"/>
    <n v="2978.64"/>
    <n v="1405.604321940463"/>
    <x v="0"/>
  </r>
  <r>
    <x v="4"/>
    <x v="0"/>
    <x v="0"/>
    <s v="DVL9PHTQ666TVFS"/>
    <s v="UrbanStitch Manufacturers"/>
    <x v="10"/>
    <s v="|04/00/01|"/>
    <n v="540"/>
    <n v="5.8933333333333335"/>
    <n v="8.58"/>
    <n v="1.4184397163120568E-3"/>
    <n v="3182.4"/>
    <n v="0.76595744680851074"/>
    <n v="4633.2"/>
    <n v="1450.0340425531913"/>
    <x v="0"/>
  </r>
  <r>
    <x v="4"/>
    <x v="0"/>
    <x v="0"/>
    <s v="DVL9PHTQ666TVFS"/>
    <s v="UrbanStitch Manufacturers"/>
    <x v="11"/>
    <s v="|04/00/02|"/>
    <n v="492"/>
    <n v="6.5533333333333337"/>
    <n v="8.4333333333333336"/>
    <n v="1.5974440894568689E-3"/>
    <n v="3224.2400000000002"/>
    <n v="0.78594249201277955"/>
    <n v="4149.2"/>
    <n v="924.17405750798684"/>
    <x v="1"/>
  </r>
  <r>
    <x v="4"/>
    <x v="0"/>
    <x v="0"/>
    <s v="DVL9PHTQ666TVFS"/>
    <s v="UrbanStitch Manufacturers"/>
    <x v="12"/>
    <s v="|04/00/03|"/>
    <n v="636"/>
    <n v="5.54"/>
    <n v="7.5133333333333336"/>
    <n v="1.2422360248447205E-3"/>
    <n v="3523.44"/>
    <n v="0.79006211180124231"/>
    <n v="4778.4800000000005"/>
    <n v="1254.2499378881992"/>
    <x v="0"/>
  </r>
  <r>
    <x v="4"/>
    <x v="0"/>
    <x v="0"/>
    <s v="DVL9PHTQ666TVFS"/>
    <s v="UrbanStitch Manufacturers"/>
    <x v="13"/>
    <s v="|04/00/04|"/>
    <n v="564"/>
    <n v="6.04"/>
    <n v="8.413333333333334"/>
    <n v="1.2658227848101266E-3"/>
    <n v="3406.56"/>
    <n v="0.71392405063291142"/>
    <n v="4745.1200000000008"/>
    <n v="1337.846075949368"/>
    <x v="0"/>
  </r>
  <r>
    <x v="4"/>
    <x v="0"/>
    <x v="0"/>
    <s v="DVL9PHTQ666TVFS"/>
    <s v="UrbanStitch Manufacturers"/>
    <x v="14"/>
    <s v="|04/00/05|"/>
    <n v="420"/>
    <n v="5.36"/>
    <n v="8.1266666666666669"/>
    <n v="1.7331022530329288E-3"/>
    <n v="2251.2000000000003"/>
    <n v="0.72790294627383012"/>
    <n v="3413.2000000000003"/>
    <n v="1161.2720970537262"/>
    <x v="0"/>
  </r>
  <r>
    <x v="4"/>
    <x v="0"/>
    <x v="6"/>
    <s v="DVL9PHTQ666TVFS"/>
    <s v="UrbanStitch Manufacturers"/>
    <x v="15"/>
    <s v="|04/04/01|"/>
    <n v="2712"/>
    <n v="2.92"/>
    <n v="3.46"/>
    <n v="1.0559662090813093E-3"/>
    <n v="7919.04"/>
    <n v="2.8637803590285107"/>
    <n v="9383.52"/>
    <n v="1461.6162196409718"/>
    <x v="0"/>
  </r>
  <r>
    <x v="4"/>
    <x v="0"/>
    <x v="6"/>
    <s v="DVL9PHTQ666TVFS"/>
    <s v="UrbanStitch Manufacturers"/>
    <x v="16"/>
    <s v="|04/04/02|"/>
    <n v="1308"/>
    <n v="2.33"/>
    <n v="3.52"/>
    <n v="1.5128593040847202E-3"/>
    <n v="3047.64"/>
    <n v="1.9788199697428139"/>
    <n v="4604.16"/>
    <n v="1554.5411800302572"/>
    <x v="0"/>
  </r>
  <r>
    <x v="4"/>
    <x v="0"/>
    <x v="6"/>
    <s v="DVL9PHTQ666TVFS"/>
    <s v="UrbanStitch Manufacturers"/>
    <x v="17"/>
    <s v="|04/04/03|"/>
    <n v="1848"/>
    <n v="2.72"/>
    <n v="3.44"/>
    <n v="1.3404825737265416E-3"/>
    <n v="5026.5600000000004"/>
    <n v="2.4772117962466487"/>
    <n v="6357.12"/>
    <n v="1328.0827882037529"/>
    <x v="0"/>
  </r>
  <r>
    <x v="4"/>
    <x v="0"/>
    <x v="6"/>
    <s v="DVL9PHTQ666TVFS"/>
    <s v="UrbanStitch Manufacturers"/>
    <x v="18"/>
    <s v="|04/04/04|"/>
    <n v="1356"/>
    <n v="2.6"/>
    <n v="3.48"/>
    <n v="1.2300123001230013E-3"/>
    <n v="3525.6"/>
    <n v="1.6678966789667897"/>
    <n v="4718.88"/>
    <n v="1191.6121033210334"/>
    <x v="0"/>
  </r>
  <r>
    <x v="4"/>
    <x v="0"/>
    <x v="6"/>
    <s v="DVL9PHTQ666TVFS"/>
    <s v="UrbanStitch Manufacturers"/>
    <x v="19"/>
    <s v="|04/04/05|"/>
    <n v="2256"/>
    <n v="2.5099999999999998"/>
    <n v="3.97"/>
    <n v="1.7271157167530224E-3"/>
    <n v="5662.5599999999995"/>
    <n v="3.8963730569948183"/>
    <n v="8956.32"/>
    <n v="3289.8636269430053"/>
    <x v="0"/>
  </r>
  <r>
    <x v="4"/>
    <x v="0"/>
    <x v="6"/>
    <s v="DVL9PHTQ666TVFS"/>
    <s v="UrbanStitch Manufacturers"/>
    <x v="20"/>
    <s v="|04/04/06|"/>
    <n v="1740"/>
    <n v="2.35"/>
    <n v="3.48"/>
    <n v="1.5527950310559005E-3"/>
    <n v="4089"/>
    <n v="2.701863354037267"/>
    <n v="6055.2"/>
    <n v="1963.4981366459626"/>
    <x v="0"/>
  </r>
  <r>
    <x v="4"/>
    <x v="0"/>
    <x v="6"/>
    <s v="DVL9PHTQ666TVFS"/>
    <s v="UrbanStitch Manufacturers"/>
    <x v="21"/>
    <s v="|04/04/07|"/>
    <n v="2304"/>
    <n v="2.66"/>
    <n v="3.41"/>
    <n v="1.7513134851138354E-3"/>
    <n v="6128.64"/>
    <n v="4.0350262697022767"/>
    <n v="7856.64"/>
    <n v="1723.9649737302977"/>
    <x v="0"/>
  </r>
  <r>
    <x v="4"/>
    <x v="0"/>
    <x v="6"/>
    <s v="DVL9PHTQ666TVFS"/>
    <s v="UrbanStitch Manufacturers"/>
    <x v="22"/>
    <s v="|04/04/08|"/>
    <n v="2232"/>
    <n v="2.7"/>
    <n v="3.49"/>
    <n v="1.2690355329949238E-3"/>
    <n v="6026.4000000000005"/>
    <n v="2.8324873096446699"/>
    <n v="7789.68"/>
    <n v="1760.4475126903551"/>
    <x v="0"/>
  </r>
  <r>
    <x v="4"/>
    <x v="0"/>
    <x v="6"/>
    <s v="DVL9PHTQ666TVFS"/>
    <s v="UrbanStitch Manufacturers"/>
    <x v="23"/>
    <s v="|04/04/09|"/>
    <n v="2268"/>
    <n v="2.8"/>
    <n v="3.52"/>
    <n v="1.4306151645207439E-3"/>
    <n v="6350.4"/>
    <n v="3.244635193133047"/>
    <n v="7983.36"/>
    <n v="1629.715364806867"/>
    <x v="0"/>
  </r>
  <r>
    <x v="4"/>
    <x v="0"/>
    <x v="6"/>
    <s v="DVL9PHTQ666TVFS"/>
    <s v="UrbanStitch Manufacturers"/>
    <x v="24"/>
    <s v="|04/04/10|"/>
    <n v="2040"/>
    <n v="2.59"/>
    <n v="3.99"/>
    <n v="1.5503875968992248E-3"/>
    <n v="5283.5999999999995"/>
    <n v="3.1627906976744184"/>
    <n v="8139.6"/>
    <n v="2852.8372093023263"/>
    <x v="0"/>
  </r>
  <r>
    <x v="4"/>
    <x v="0"/>
    <x v="6"/>
    <s v="DVL9PHTQ666TVFS"/>
    <s v="UrbanStitch Manufacturers"/>
    <x v="25"/>
    <s v="|04/04/11|"/>
    <n v="2508"/>
    <n v="2.93"/>
    <n v="3.35"/>
    <n v="1.4619883040935672E-3"/>
    <n v="7348.4400000000005"/>
    <n v="3.6666666666666665"/>
    <n v="8401.8000000000011"/>
    <n v="1049.6933333333338"/>
    <x v="0"/>
  </r>
  <r>
    <x v="4"/>
    <x v="0"/>
    <x v="6"/>
    <s v="DVL9PHTQ666TVFS"/>
    <s v="UrbanStitch Manufacturers"/>
    <x v="26"/>
    <s v="|04/04/12|"/>
    <n v="2100"/>
    <n v="2.98"/>
    <n v="3.41"/>
    <n v="1.5337423312883436E-3"/>
    <n v="6258"/>
    <n v="3.2208588957055215"/>
    <n v="7161"/>
    <n v="899.77914110429447"/>
    <x v="1"/>
  </r>
  <r>
    <x v="4"/>
    <x v="0"/>
    <x v="6"/>
    <s v="DVL9PHTQ666TVFS"/>
    <s v="UrbanStitch Manufacturers"/>
    <x v="27"/>
    <s v="|04/04/13|"/>
    <n v="1692"/>
    <n v="2.66"/>
    <n v="3.87"/>
    <n v="1.02880658436214E-3"/>
    <n v="4500.72"/>
    <n v="1.7407407407407409"/>
    <n v="6548.04"/>
    <n v="2045.5792592592591"/>
    <x v="0"/>
  </r>
  <r>
    <x v="4"/>
    <x v="0"/>
    <x v="6"/>
    <s v="DVL9PHTQ666TVFS"/>
    <s v="UrbanStitch Manufacturers"/>
    <x v="28"/>
    <s v="|04/04/14|"/>
    <n v="2400"/>
    <n v="2.62"/>
    <n v="3.93"/>
    <n v="1.3368983957219251E-3"/>
    <n v="6288"/>
    <n v="3.2085561497326203"/>
    <n v="9432"/>
    <n v="3140.7914438502676"/>
    <x v="0"/>
  </r>
  <r>
    <x v="4"/>
    <x v="0"/>
    <x v="6"/>
    <s v="DVL9PHTQ666TVFS"/>
    <s v="UrbanStitch Manufacturers"/>
    <x v="29"/>
    <s v="|04/04/15|"/>
    <n v="1284"/>
    <n v="2.63"/>
    <n v="3.51"/>
    <n v="1.4992503748125937E-3"/>
    <n v="3376.92"/>
    <n v="1.9250374812593702"/>
    <n v="4506.84"/>
    <n v="1127.9949625187407"/>
    <x v="0"/>
  </r>
  <r>
    <x v="4"/>
    <x v="0"/>
    <x v="6"/>
    <s v="DVL9PHTQ666TVFS"/>
    <s v="UrbanStitch Manufacturers"/>
    <x v="30"/>
    <s v="|04/04/16|"/>
    <n v="2064"/>
    <n v="2.82"/>
    <n v="3.95"/>
    <n v="1.25E-3"/>
    <n v="5820.48"/>
    <n v="2.58"/>
    <n v="8152.8"/>
    <n v="2329.7400000000007"/>
    <x v="0"/>
  </r>
  <r>
    <x v="4"/>
    <x v="0"/>
    <x v="6"/>
    <s v="DVL9PHTQ666TVFS"/>
    <s v="UrbanStitch Manufacturers"/>
    <x v="31"/>
    <s v="|04/04/17|"/>
    <n v="2604"/>
    <n v="2.62"/>
    <n v="3.95"/>
    <n v="1.6181229773462784E-3"/>
    <n v="6822.4800000000005"/>
    <n v="4.2135922330097086"/>
    <n v="10285.800000000001"/>
    <n v="3459.1064077669907"/>
    <x v="0"/>
  </r>
  <r>
    <x v="4"/>
    <x v="0"/>
    <x v="6"/>
    <s v="DVL9PHTQ666TVFS"/>
    <s v="UrbanStitch Manufacturers"/>
    <x v="32"/>
    <s v="|04/04/18|"/>
    <n v="2592"/>
    <n v="2.8"/>
    <n v="3.66"/>
    <n v="1.1792452830188679E-3"/>
    <n v="7257.5999999999995"/>
    <n v="3.0566037735849054"/>
    <n v="9486.7200000000012"/>
    <n v="2226.0633962264169"/>
    <x v="0"/>
  </r>
  <r>
    <x v="4"/>
    <x v="0"/>
    <x v="6"/>
    <s v="DVL9PHTQ666TVFS"/>
    <s v="UrbanStitch Manufacturers"/>
    <x v="33"/>
    <s v="|04/04/19|"/>
    <n v="1440"/>
    <n v="2.35"/>
    <n v="3.61"/>
    <n v="1.3908205841446453E-3"/>
    <n v="3384"/>
    <n v="2.0027816411682893"/>
    <n v="5198.3999999999996"/>
    <n v="1812.3972183588314"/>
    <x v="0"/>
  </r>
  <r>
    <x v="4"/>
    <x v="0"/>
    <x v="6"/>
    <s v="DVL9PHTQ666TVFS"/>
    <s v="UrbanStitch Manufacturers"/>
    <x v="34"/>
    <s v="|04/04/20|"/>
    <n v="1632"/>
    <n v="2.9"/>
    <n v="3.58"/>
    <n v="1.1961722488038277E-3"/>
    <n v="4732.8"/>
    <n v="1.9521531100478469"/>
    <n v="5842.56"/>
    <n v="1107.8078468899523"/>
    <x v="0"/>
  </r>
  <r>
    <x v="4"/>
    <x v="0"/>
    <x v="6"/>
    <s v="DVL9PHTQ666TVFS"/>
    <s v="UrbanStitch Manufacturers"/>
    <x v="35"/>
    <s v="|04/04/21|"/>
    <n v="1272"/>
    <n v="2.34"/>
    <n v="3.87"/>
    <n v="1.6207455429497568E-3"/>
    <n v="2976.48"/>
    <n v="2.0615883306320906"/>
    <n v="4922.6400000000003"/>
    <n v="1944.0984116693683"/>
    <x v="0"/>
  </r>
  <r>
    <x v="4"/>
    <x v="0"/>
    <x v="6"/>
    <s v="DVL9PHTQ666TVFS"/>
    <s v="UrbanStitch Manufacturers"/>
    <x v="36"/>
    <s v="|04/04/22|"/>
    <n v="1428"/>
    <n v="2.79"/>
    <n v="3.35"/>
    <n v="1.1198208286674132E-3"/>
    <n v="3984.12"/>
    <n v="1.5991041433370661"/>
    <n v="4783.8"/>
    <n v="798.08089585666323"/>
    <x v="1"/>
  </r>
  <r>
    <x v="4"/>
    <x v="0"/>
    <x v="6"/>
    <s v="DVL9PHTQ666TVFS"/>
    <s v="UrbanStitch Manufacturers"/>
    <x v="37"/>
    <s v="|04/04/23|"/>
    <n v="1500"/>
    <n v="2.63"/>
    <n v="3.69"/>
    <n v="1.7667844522968198E-3"/>
    <n v="3945"/>
    <n v="2.6501766784452299"/>
    <n v="5535"/>
    <n v="1587.3498233215548"/>
    <x v="0"/>
  </r>
  <r>
    <x v="4"/>
    <x v="0"/>
    <x v="6"/>
    <s v="DVL9PHTQ666TVFS"/>
    <s v="UrbanStitch Manufacturers"/>
    <x v="38"/>
    <s v="|04/04/24|"/>
    <n v="1560"/>
    <n v="2.79"/>
    <n v="3.35"/>
    <n v="1.6722408026755853E-3"/>
    <n v="4352.3999999999996"/>
    <n v="2.6086956521739131"/>
    <n v="5226"/>
    <n v="870.99130434782649"/>
    <x v="1"/>
  </r>
  <r>
    <x v="4"/>
    <x v="0"/>
    <x v="6"/>
    <s v="DVL9PHTQ666TVFS"/>
    <s v="UrbanStitch Manufacturers"/>
    <x v="39"/>
    <s v="|04/04/25|"/>
    <n v="1812"/>
    <n v="2.36"/>
    <n v="3.46"/>
    <n v="1.8018018018018018E-3"/>
    <n v="4276.32"/>
    <n v="3.2648648648648648"/>
    <n v="6269.5199999999995"/>
    <n v="1989.9351351351349"/>
    <x v="0"/>
  </r>
  <r>
    <x v="4"/>
    <x v="0"/>
    <x v="6"/>
    <s v="DVL9PHTQ666TVFS"/>
    <s v="UrbanStitch Manufacturers"/>
    <x v="40"/>
    <s v="|04/04/26|"/>
    <n v="2040"/>
    <n v="2.4300000000000002"/>
    <n v="3.44"/>
    <n v="1.6638935108153079E-3"/>
    <n v="4957.2000000000007"/>
    <n v="3.394342762063228"/>
    <n v="7017.5999999999995"/>
    <n v="2057.0056572379353"/>
    <x v="0"/>
  </r>
  <r>
    <x v="4"/>
    <x v="0"/>
    <x v="6"/>
    <s v="DVL9PHTQ666TVFS"/>
    <s v="UrbanStitch Manufacturers"/>
    <x v="41"/>
    <s v="|04/04/27|"/>
    <n v="1752"/>
    <n v="2.4"/>
    <n v="3.78"/>
    <n v="1.4992503748125937E-3"/>
    <n v="4204.8"/>
    <n v="2.626686656671664"/>
    <n v="6622.5599999999995"/>
    <n v="2415.1333133433277"/>
    <x v="0"/>
  </r>
  <r>
    <x v="4"/>
    <x v="0"/>
    <x v="6"/>
    <s v="DVL9PHTQ666TVFS"/>
    <s v="UrbanStitch Manufacturers"/>
    <x v="42"/>
    <s v="|04/04/28|"/>
    <n v="2304"/>
    <n v="2.42"/>
    <n v="3.36"/>
    <n v="1.4925373134328358E-3"/>
    <n v="5575.68"/>
    <n v="3.4388059701492537"/>
    <n v="7741.44"/>
    <n v="2162.3211940298502"/>
    <x v="0"/>
  </r>
  <r>
    <x v="4"/>
    <x v="0"/>
    <x v="6"/>
    <s v="DVL9PHTQ666TVFS"/>
    <s v="UrbanStitch Manufacturers"/>
    <x v="43"/>
    <s v="|04/04/29|"/>
    <n v="1776"/>
    <n v="2.2999999999999998"/>
    <n v="3.34"/>
    <n v="1.0427528675703858E-3"/>
    <n v="4084.7999999999997"/>
    <n v="1.8519290928050052"/>
    <n v="5931.84"/>
    <n v="1845.1880709071954"/>
    <x v="0"/>
  </r>
  <r>
    <x v="4"/>
    <x v="0"/>
    <x v="6"/>
    <s v="DVL9PHTQ666TVFS"/>
    <s v="UrbanStitch Manufacturers"/>
    <x v="44"/>
    <s v="|04/04/30|"/>
    <n v="1224"/>
    <n v="2.38"/>
    <n v="3.69"/>
    <n v="1.1185682326621924E-3"/>
    <n v="2913.12"/>
    <n v="1.3691275167785235"/>
    <n v="4516.5599999999995"/>
    <n v="1602.0708724832211"/>
    <x v="0"/>
  </r>
  <r>
    <x v="4"/>
    <x v="0"/>
    <x v="6"/>
    <s v="DVL9PHTQ666TVFS"/>
    <s v="UrbanStitch Manufacturers"/>
    <x v="45"/>
    <s v="|04/04/31|"/>
    <n v="2736"/>
    <n v="2.8"/>
    <n v="3.52"/>
    <n v="1.02880658436214E-3"/>
    <n v="7660.7999999999993"/>
    <n v="2.8148148148148149"/>
    <n v="9630.7199999999993"/>
    <n v="1967.1051851851853"/>
    <x v="0"/>
  </r>
  <r>
    <x v="4"/>
    <x v="0"/>
    <x v="6"/>
    <s v="DVL9PHTQ666TVFS"/>
    <s v="UrbanStitch Manufacturers"/>
    <x v="46"/>
    <s v="|04/04/32|"/>
    <n v="1860"/>
    <n v="2.57"/>
    <n v="3.84"/>
    <n v="1.697792869269949E-3"/>
    <n v="4780.2"/>
    <n v="3.1578947368421053"/>
    <n v="7142.4"/>
    <n v="2359.0421052631577"/>
    <x v="0"/>
  </r>
  <r>
    <x v="4"/>
    <x v="0"/>
    <x v="6"/>
    <s v="DVL9PHTQ666TVFS"/>
    <s v="UrbanStitch Manufacturers"/>
    <x v="0"/>
    <s v="|04/04/33|"/>
    <n v="1428"/>
    <n v="2.33"/>
    <n v="3.73"/>
    <n v="1.4144271570014145E-3"/>
    <n v="3327.2400000000002"/>
    <n v="2.0198019801980198"/>
    <n v="5326.44"/>
    <n v="1997.1801980198013"/>
    <x v="0"/>
  </r>
  <r>
    <x v="4"/>
    <x v="0"/>
    <x v="6"/>
    <s v="DVL9PHTQ666TVFS"/>
    <s v="UrbanStitch Manufacturers"/>
    <x v="1"/>
    <s v="|04/04/34|"/>
    <n v="1272"/>
    <n v="2.58"/>
    <n v="3.75"/>
    <n v="1.0460251046025104E-3"/>
    <n v="3281.76"/>
    <n v="1.3305439330543931"/>
    <n v="4770"/>
    <n v="1486.9094560669455"/>
    <x v="0"/>
  </r>
  <r>
    <x v="4"/>
    <x v="0"/>
    <x v="6"/>
    <s v="DVL9PHTQ666TVFS"/>
    <s v="UrbanStitch Manufacturers"/>
    <x v="2"/>
    <s v="|04/04/35|"/>
    <n v="2112"/>
    <n v="2.8"/>
    <n v="3.82"/>
    <n v="1.2853470437017994E-3"/>
    <n v="5913.5999999999995"/>
    <n v="2.7146529562982002"/>
    <n v="8067.8399999999992"/>
    <n v="2151.5253470437015"/>
    <x v="0"/>
  </r>
  <r>
    <x v="4"/>
    <x v="0"/>
    <x v="6"/>
    <s v="DVL9PHTQ666TVFS"/>
    <s v="UrbanStitch Manufacturers"/>
    <x v="3"/>
    <s v="|04/04/36|"/>
    <n v="1368"/>
    <n v="2.35"/>
    <n v="3.76"/>
    <n v="1.5337423312883436E-3"/>
    <n v="3214.8"/>
    <n v="2.0981595092024539"/>
    <n v="5143.6799999999994"/>
    <n v="1926.7818404907966"/>
    <x v="0"/>
  </r>
  <r>
    <x v="4"/>
    <x v="0"/>
    <x v="6"/>
    <s v="DVL9PHTQ666TVFS"/>
    <s v="UrbanStitch Manufacturers"/>
    <x v="4"/>
    <s v="|04/04/37|"/>
    <n v="1764"/>
    <n v="2.44"/>
    <n v="3.77"/>
    <n v="1.3966480446927375E-3"/>
    <n v="4304.16"/>
    <n v="2.4636871508379889"/>
    <n v="6650.28"/>
    <n v="2343.6563128491621"/>
    <x v="0"/>
  </r>
  <r>
    <x v="4"/>
    <x v="0"/>
    <x v="6"/>
    <s v="DVL9PHTQ666TVFS"/>
    <s v="UrbanStitch Manufacturers"/>
    <x v="5"/>
    <s v="|04/04/38|"/>
    <n v="2016"/>
    <n v="2.31"/>
    <n v="3.45"/>
    <n v="1.2345679012345679E-3"/>
    <n v="4656.96"/>
    <n v="2.4888888888888889"/>
    <n v="6955.2000000000007"/>
    <n v="2295.7511111111116"/>
    <x v="0"/>
  </r>
  <r>
    <x v="4"/>
    <x v="0"/>
    <x v="6"/>
    <s v="DVL9PHTQ666TVFS"/>
    <s v="UrbanStitch Manufacturers"/>
    <x v="6"/>
    <s v="|04/04/39|"/>
    <n v="2364"/>
    <n v="2.79"/>
    <n v="3.41"/>
    <n v="1.6474464579901153E-3"/>
    <n v="6595.56"/>
    <n v="3.8945634266886326"/>
    <n v="8061.2400000000007"/>
    <n v="1461.7854365733117"/>
    <x v="0"/>
  </r>
  <r>
    <x v="4"/>
    <x v="0"/>
    <x v="6"/>
    <s v="DVL9PHTQ666TVFS"/>
    <s v="UrbanStitch Manufacturers"/>
    <x v="7"/>
    <s v="|04/04/40|"/>
    <n v="2064"/>
    <n v="2.8"/>
    <n v="3.56"/>
    <n v="1.2195121951219512E-3"/>
    <n v="5779.2"/>
    <n v="2.5170731707317073"/>
    <n v="7347.84"/>
    <n v="1566.1229268292686"/>
    <x v="0"/>
  </r>
  <r>
    <x v="4"/>
    <x v="0"/>
    <x v="6"/>
    <s v="DVL9PHTQ666TVFS"/>
    <s v="UrbanStitch Manufacturers"/>
    <x v="8"/>
    <s v="|04/04/41|"/>
    <n v="1284"/>
    <n v="2.38"/>
    <n v="3.76"/>
    <n v="1.1248593925759281E-3"/>
    <n v="3055.92"/>
    <n v="1.4443194600674918"/>
    <n v="4827.84"/>
    <n v="1770.4756805399327"/>
    <x v="0"/>
  </r>
  <r>
    <x v="4"/>
    <x v="0"/>
    <x v="6"/>
    <s v="DVL9PHTQ666TVFS"/>
    <s v="UrbanStitch Manufacturers"/>
    <x v="9"/>
    <s v="|04/04/42|"/>
    <n v="1716"/>
    <n v="2.42"/>
    <n v="3.49"/>
    <n v="1.4005602240896359E-3"/>
    <n v="4152.72"/>
    <n v="2.403361344537815"/>
    <n v="5988.84"/>
    <n v="1833.716638655462"/>
    <x v="0"/>
  </r>
  <r>
    <x v="4"/>
    <x v="0"/>
    <x v="6"/>
    <s v="DVL9PHTQ666TVFS"/>
    <s v="UrbanStitch Manufacturers"/>
    <x v="10"/>
    <s v="|04/04/43|"/>
    <n v="2040"/>
    <n v="2.72"/>
    <n v="3.55"/>
    <n v="1.594896331738437E-3"/>
    <n v="5548.8"/>
    <n v="3.2535885167464116"/>
    <n v="7242"/>
    <n v="1689.9464114832533"/>
    <x v="0"/>
  </r>
  <r>
    <x v="4"/>
    <x v="0"/>
    <x v="6"/>
    <s v="DVL9PHTQ666TVFS"/>
    <s v="UrbanStitch Manufacturers"/>
    <x v="11"/>
    <s v="|04/04/44|"/>
    <n v="2148"/>
    <n v="2.3199999999999998"/>
    <n v="3.93"/>
    <n v="1.1723329425556857E-3"/>
    <n v="4983.3599999999997"/>
    <n v="2.5181711606096129"/>
    <n v="8441.6400000000012"/>
    <n v="3455.7618288393919"/>
    <x v="0"/>
  </r>
  <r>
    <x v="4"/>
    <x v="0"/>
    <x v="6"/>
    <s v="DVL9PHTQ666TVFS"/>
    <s v="UrbanStitch Manufacturers"/>
    <x v="12"/>
    <s v="|04/04/45|"/>
    <n v="1224"/>
    <n v="2.73"/>
    <n v="3.4"/>
    <n v="1.2330456226880395E-3"/>
    <n v="3341.52"/>
    <n v="1.5092478421701603"/>
    <n v="4161.5999999999995"/>
    <n v="818.57075215782936"/>
    <x v="1"/>
  </r>
  <r>
    <x v="4"/>
    <x v="0"/>
    <x v="6"/>
    <s v="DVL9PHTQ666TVFS"/>
    <s v="UrbanStitch Manufacturers"/>
    <x v="13"/>
    <s v="|04/04/46|"/>
    <n v="2256"/>
    <n v="2.9"/>
    <n v="3.89"/>
    <n v="1.5723270440251573E-3"/>
    <n v="6542.4"/>
    <n v="3.5471698113207548"/>
    <n v="8775.84"/>
    <n v="2229.8928301886799"/>
    <x v="0"/>
  </r>
  <r>
    <x v="4"/>
    <x v="0"/>
    <x v="6"/>
    <s v="DVL9PHTQ666TVFS"/>
    <s v="UrbanStitch Manufacturers"/>
    <x v="14"/>
    <s v="|04/04/47|"/>
    <n v="2436"/>
    <n v="2.2999999999999998"/>
    <n v="3.34"/>
    <n v="1.0857763300760044E-3"/>
    <n v="5602.7999999999993"/>
    <n v="2.6449511400651469"/>
    <n v="8136.24"/>
    <n v="2530.7950488599354"/>
    <x v="0"/>
  </r>
  <r>
    <x v="4"/>
    <x v="0"/>
    <x v="6"/>
    <s v="DVL9PHTQ666TVFS"/>
    <s v="UrbanStitch Manufacturers"/>
    <x v="15"/>
    <s v="|04/04/48|"/>
    <n v="1284"/>
    <n v="2.84"/>
    <n v="3.92"/>
    <n v="1.7953321364452424E-3"/>
    <n v="3646.56"/>
    <n v="2.3052064631956912"/>
    <n v="5033.28"/>
    <n v="1384.4147935368042"/>
    <x v="0"/>
  </r>
  <r>
    <x v="4"/>
    <x v="0"/>
    <x v="6"/>
    <s v="DVL9PHTQ666TVFS"/>
    <s v="UrbanStitch Manufacturers"/>
    <x v="16"/>
    <s v="|04/04/49|"/>
    <n v="1752"/>
    <n v="2.52"/>
    <n v="3.33"/>
    <n v="1.488095238095238E-3"/>
    <n v="4415.04"/>
    <n v="2.6071428571428572"/>
    <n v="5834.16"/>
    <n v="1416.512857142857"/>
    <x v="0"/>
  </r>
  <r>
    <x v="4"/>
    <x v="0"/>
    <x v="6"/>
    <s v="DVL9PHTQ666TVFS"/>
    <s v="UrbanStitch Manufacturers"/>
    <x v="17"/>
    <s v="|04/04/50|"/>
    <n v="1524"/>
    <n v="2.7"/>
    <n v="3.91"/>
    <n v="1.3003901170351106E-3"/>
    <n v="4114.8"/>
    <n v="1.9817945383615085"/>
    <n v="5958.84"/>
    <n v="1842.0582054616384"/>
    <x v="0"/>
  </r>
  <r>
    <x v="4"/>
    <x v="0"/>
    <x v="6"/>
    <s v="DVL9PHTQ666TVFS"/>
    <s v="UrbanStitch Manufacturers"/>
    <x v="18"/>
    <s v="|04/04/51|"/>
    <n v="2712"/>
    <n v="2.5099999999999998"/>
    <n v="3.72"/>
    <n v="1.5243902439024391E-3"/>
    <n v="6807.119999999999"/>
    <n v="4.1341463414634152"/>
    <n v="10088.640000000001"/>
    <n v="3277.385853658539"/>
    <x v="0"/>
  </r>
  <r>
    <x v="4"/>
    <x v="0"/>
    <x v="6"/>
    <s v="DVL9PHTQ666TVFS"/>
    <s v="UrbanStitch Manufacturers"/>
    <x v="19"/>
    <s v="|04/04/52|"/>
    <n v="1272"/>
    <n v="2.42"/>
    <n v="3.63"/>
    <n v="1.7513134851138354E-3"/>
    <n v="3078.24"/>
    <n v="2.2276707530647988"/>
    <n v="4617.3599999999997"/>
    <n v="1536.8923292469351"/>
    <x v="0"/>
  </r>
  <r>
    <x v="4"/>
    <x v="0"/>
    <x v="6"/>
    <s v="DVL9PHTQ666TVFS"/>
    <s v="UrbanStitch Manufacturers"/>
    <x v="20"/>
    <s v="|04/04/53|"/>
    <n v="2040"/>
    <n v="2.73"/>
    <n v="3.87"/>
    <n v="1.0309278350515464E-3"/>
    <n v="5569.2"/>
    <n v="2.1030927835051547"/>
    <n v="7894.8"/>
    <n v="2323.4969072164954"/>
    <x v="0"/>
  </r>
  <r>
    <x v="4"/>
    <x v="0"/>
    <x v="6"/>
    <s v="DVL9PHTQ666TVFS"/>
    <s v="UrbanStitch Manufacturers"/>
    <x v="21"/>
    <s v="|04/04/54|"/>
    <n v="1776"/>
    <n v="2.62"/>
    <n v="3.3"/>
    <n v="1.215066828675577E-3"/>
    <n v="4653.12"/>
    <n v="2.1579586877278247"/>
    <n v="5860.7999999999993"/>
    <n v="1205.5220413122715"/>
    <x v="0"/>
  </r>
  <r>
    <x v="4"/>
    <x v="0"/>
    <x v="6"/>
    <s v="DVL9PHTQ666TVFS"/>
    <s v="UrbanStitch Manufacturers"/>
    <x v="22"/>
    <s v="|04/04/55|"/>
    <n v="1428"/>
    <n v="3"/>
    <n v="3.62"/>
    <n v="1.2315270935960591E-3"/>
    <n v="4284"/>
    <n v="1.7586206896551724"/>
    <n v="5169.3600000000006"/>
    <n v="883.60137931034546"/>
    <x v="1"/>
  </r>
  <r>
    <x v="4"/>
    <x v="0"/>
    <x v="6"/>
    <s v="DVL9PHTQ666TVFS"/>
    <s v="UrbanStitch Manufacturers"/>
    <x v="23"/>
    <s v="|04/04/56|"/>
    <n v="2616"/>
    <n v="2.67"/>
    <n v="3.33"/>
    <n v="1.6181229773462784E-3"/>
    <n v="6984.72"/>
    <n v="4.233009708737864"/>
    <n v="8711.2800000000007"/>
    <n v="1722.3269902912625"/>
    <x v="0"/>
  </r>
  <r>
    <x v="4"/>
    <x v="0"/>
    <x v="6"/>
    <s v="DVL9PHTQ666TVFS"/>
    <s v="UrbanStitch Manufacturers"/>
    <x v="24"/>
    <s v="|04/04/57|"/>
    <n v="1932"/>
    <n v="2.52"/>
    <n v="3.41"/>
    <n v="1.3812154696132596E-3"/>
    <n v="4868.6400000000003"/>
    <n v="2.6685082872928176"/>
    <n v="6588.12"/>
    <n v="1716.8114917127068"/>
    <x v="0"/>
  </r>
  <r>
    <x v="4"/>
    <x v="0"/>
    <x v="6"/>
    <s v="DVL9PHTQ666TVFS"/>
    <s v="UrbanStitch Manufacturers"/>
    <x v="25"/>
    <s v="|04/04/58|"/>
    <n v="1872"/>
    <n v="2.97"/>
    <n v="3.72"/>
    <n v="1.4347202295552368E-3"/>
    <n v="5559.84"/>
    <n v="2.6857962697274034"/>
    <n v="6963.84"/>
    <n v="1401.3142037302725"/>
    <x v="0"/>
  </r>
  <r>
    <x v="4"/>
    <x v="0"/>
    <x v="6"/>
    <s v="DVL9PHTQ666TVFS"/>
    <s v="UrbanStitch Manufacturers"/>
    <x v="26"/>
    <s v="|04/04/59|"/>
    <n v="1548"/>
    <n v="2.41"/>
    <n v="3.46"/>
    <n v="1.3531799729364006E-3"/>
    <n v="3730.6800000000003"/>
    <n v="2.0947225981055482"/>
    <n v="5356.08"/>
    <n v="1623.305277401894"/>
    <x v="0"/>
  </r>
  <r>
    <x v="4"/>
    <x v="0"/>
    <x v="6"/>
    <s v="DVL9PHTQ666TVFS"/>
    <s v="UrbanStitch Manufacturers"/>
    <x v="27"/>
    <s v="|04/04/60|"/>
    <n v="2580"/>
    <n v="2.98"/>
    <n v="3.93"/>
    <n v="1.8018018018018018E-3"/>
    <n v="7688.4"/>
    <n v="4.6486486486486491"/>
    <n v="10139.4"/>
    <n v="2446.3513513513512"/>
    <x v="0"/>
  </r>
  <r>
    <x v="4"/>
    <x v="0"/>
    <x v="6"/>
    <s v="DVL9PHTQ666TVFS"/>
    <s v="UrbanStitch Manufacturers"/>
    <x v="28"/>
    <s v="|04/04/61|"/>
    <n v="1308"/>
    <n v="2.61"/>
    <n v="3.45"/>
    <n v="1.2300123001230013E-3"/>
    <n v="3413.8799999999997"/>
    <n v="1.6088560885608856"/>
    <n v="4512.6000000000004"/>
    <n v="1097.1111439114397"/>
    <x v="0"/>
  </r>
  <r>
    <x v="4"/>
    <x v="0"/>
    <x v="6"/>
    <s v="DVL9PHTQ666TVFS"/>
    <s v="UrbanStitch Manufacturers"/>
    <x v="29"/>
    <s v="|04/04/62|"/>
    <n v="2244"/>
    <n v="2.83"/>
    <n v="3.96"/>
    <n v="1.1792452830188679E-3"/>
    <n v="6350.52"/>
    <n v="2.6462264150943393"/>
    <n v="8886.24"/>
    <n v="2533.0737735849052"/>
    <x v="0"/>
  </r>
  <r>
    <x v="4"/>
    <x v="0"/>
    <x v="6"/>
    <s v="DVL9PHTQ666TVFS"/>
    <s v="UrbanStitch Manufacturers"/>
    <x v="30"/>
    <s v="|04/04/63|"/>
    <n v="1332"/>
    <n v="2.4"/>
    <n v="3.33"/>
    <n v="1.4814814814814814E-3"/>
    <n v="3196.7999999999997"/>
    <n v="1.9733333333333332"/>
    <n v="4435.5600000000004"/>
    <n v="1236.7866666666673"/>
    <x v="0"/>
  </r>
  <r>
    <x v="4"/>
    <x v="0"/>
    <x v="6"/>
    <s v="DVL9PHTQ666TVFS"/>
    <s v="UrbanStitch Manufacturers"/>
    <x v="31"/>
    <s v="|04/04/64|"/>
    <n v="2568"/>
    <n v="2.83"/>
    <n v="3.44"/>
    <n v="1.1248593925759281E-3"/>
    <n v="7267.4400000000005"/>
    <n v="2.8886389201349836"/>
    <n v="8833.92"/>
    <n v="1563.5913610798646"/>
    <x v="0"/>
  </r>
  <r>
    <x v="4"/>
    <x v="0"/>
    <x v="6"/>
    <s v="DVL9PHTQ666TVFS"/>
    <s v="UrbanStitch Manufacturers"/>
    <x v="32"/>
    <s v="|04/04/65|"/>
    <n v="2184"/>
    <n v="2.87"/>
    <n v="3.72"/>
    <n v="1.5698587127158557E-3"/>
    <n v="6268.08"/>
    <n v="3.4285714285714288"/>
    <n v="8124.4800000000005"/>
    <n v="1852.9714285714292"/>
    <x v="0"/>
  </r>
  <r>
    <x v="4"/>
    <x v="0"/>
    <x v="6"/>
    <s v="DVL9PHTQ666TVFS"/>
    <s v="UrbanStitch Manufacturers"/>
    <x v="33"/>
    <s v="|04/04/66|"/>
    <n v="2436"/>
    <n v="2.95"/>
    <n v="3.97"/>
    <n v="1.0718113612004287E-3"/>
    <n v="7186.2000000000007"/>
    <n v="2.6109324758842445"/>
    <n v="9670.92"/>
    <n v="2482.1090675241153"/>
    <x v="0"/>
  </r>
  <r>
    <x v="4"/>
    <x v="0"/>
    <x v="6"/>
    <s v="DVL9PHTQ666TVFS"/>
    <s v="UrbanStitch Manufacturers"/>
    <x v="34"/>
    <s v="|04/04/67|"/>
    <n v="1548"/>
    <n v="2.92"/>
    <n v="3.53"/>
    <n v="1.7513134851138354E-3"/>
    <n v="4520.16"/>
    <n v="2.7110332749562174"/>
    <n v="5464.44"/>
    <n v="941.56896672504354"/>
    <x v="1"/>
  </r>
  <r>
    <x v="4"/>
    <x v="0"/>
    <x v="6"/>
    <s v="DVL9PHTQ666TVFS"/>
    <s v="UrbanStitch Manufacturers"/>
    <x v="35"/>
    <s v="|04/04/68|"/>
    <n v="1608"/>
    <n v="2.89"/>
    <n v="3.55"/>
    <n v="1.1223344556677891E-3"/>
    <n v="4647.12"/>
    <n v="1.8047138047138049"/>
    <n v="5708.4"/>
    <n v="1059.4752861952859"/>
    <x v="0"/>
  </r>
  <r>
    <x v="4"/>
    <x v="0"/>
    <x v="6"/>
    <s v="DVL9PHTQ666TVFS"/>
    <s v="UrbanStitch Manufacturers"/>
    <x v="36"/>
    <s v="|04/04/69|"/>
    <n v="2748"/>
    <n v="2.4500000000000002"/>
    <n v="3.47"/>
    <n v="1.3123359580052493E-3"/>
    <n v="6732.6"/>
    <n v="3.606299212598425"/>
    <n v="9535.5600000000013"/>
    <n v="2799.3537007874024"/>
    <x v="0"/>
  </r>
  <r>
    <x v="4"/>
    <x v="0"/>
    <x v="6"/>
    <s v="DVL9PHTQ666TVFS"/>
    <s v="UrbanStitch Manufacturers"/>
    <x v="37"/>
    <s v="|04/04/70|"/>
    <n v="2484"/>
    <n v="2.37"/>
    <n v="3.55"/>
    <n v="1.3568521031207597E-3"/>
    <n v="5887.08"/>
    <n v="3.3704206241519672"/>
    <n v="8818.1999999999989"/>
    <n v="2927.7495793758471"/>
    <x v="0"/>
  </r>
  <r>
    <x v="4"/>
    <x v="0"/>
    <x v="6"/>
    <s v="DVL9PHTQ666TVFS"/>
    <s v="UrbanStitch Manufacturers"/>
    <x v="38"/>
    <s v="|04/04/71|"/>
    <n v="1716"/>
    <n v="2.3199999999999998"/>
    <n v="3.53"/>
    <n v="1.6286644951140066E-3"/>
    <n v="3981.12"/>
    <n v="2.7947882736156351"/>
    <n v="6057.48"/>
    <n v="2073.565211726384"/>
    <x v="0"/>
  </r>
  <r>
    <x v="4"/>
    <x v="0"/>
    <x v="6"/>
    <s v="DVL9PHTQ666TVFS"/>
    <s v="UrbanStitch Manufacturers"/>
    <x v="39"/>
    <s v="|04/04/72|"/>
    <n v="2400"/>
    <n v="2.85"/>
    <n v="3.77"/>
    <n v="1.1494252873563218E-3"/>
    <n v="6840"/>
    <n v="2.7586206896551726"/>
    <n v="9048"/>
    <n v="2205.2413793103447"/>
    <x v="0"/>
  </r>
  <r>
    <x v="4"/>
    <x v="0"/>
    <x v="6"/>
    <s v="DVL9PHTQ666TVFS"/>
    <s v="UrbanStitch Manufacturers"/>
    <x v="40"/>
    <s v="|04/04/73|"/>
    <n v="2256"/>
    <n v="2.82"/>
    <n v="3.81"/>
    <n v="1.5847860538827259E-3"/>
    <n v="6361.92"/>
    <n v="3.5752773375594296"/>
    <n v="8595.36"/>
    <n v="2229.8647226624412"/>
    <x v="0"/>
  </r>
  <r>
    <x v="4"/>
    <x v="0"/>
    <x v="6"/>
    <s v="DVL9PHTQ666TVFS"/>
    <s v="UrbanStitch Manufacturers"/>
    <x v="41"/>
    <s v="|04/04/74|"/>
    <n v="1848"/>
    <n v="2.99"/>
    <n v="3.74"/>
    <n v="1.2239902080783353E-3"/>
    <n v="5525.52"/>
    <n v="2.2619339045287634"/>
    <n v="6911.52"/>
    <n v="1383.7380660954711"/>
    <x v="0"/>
  </r>
  <r>
    <x v="4"/>
    <x v="0"/>
    <x v="6"/>
    <s v="DVL9PHTQ666TVFS"/>
    <s v="UrbanStitch Manufacturers"/>
    <x v="42"/>
    <s v="|04/04/75|"/>
    <n v="2592"/>
    <n v="2.4700000000000002"/>
    <n v="3.39"/>
    <n v="1.6207455429497568E-3"/>
    <n v="6402.2400000000007"/>
    <n v="4.2009724473257695"/>
    <n v="8786.880000000001"/>
    <n v="2380.4390275526744"/>
    <x v="0"/>
  </r>
  <r>
    <x v="4"/>
    <x v="0"/>
    <x v="6"/>
    <s v="DVL9PHTQ666TVFS"/>
    <s v="UrbanStitch Manufacturers"/>
    <x v="43"/>
    <s v="|04/04/76|"/>
    <n v="2124"/>
    <n v="2.82"/>
    <n v="3.38"/>
    <n v="1.658374792703151E-3"/>
    <n v="5989.6799999999994"/>
    <n v="3.5223880597014925"/>
    <n v="7179.12"/>
    <n v="1185.9176119402989"/>
    <x v="0"/>
  </r>
  <r>
    <x v="4"/>
    <x v="0"/>
    <x v="6"/>
    <s v="DVL9PHTQ666TVFS"/>
    <s v="UrbanStitch Manufacturers"/>
    <x v="44"/>
    <s v="|04/04/77|"/>
    <n v="1428"/>
    <n v="2.4700000000000002"/>
    <n v="3.63"/>
    <n v="1.5313935681470138E-3"/>
    <n v="3527.1600000000003"/>
    <n v="2.1868300153139359"/>
    <n v="5183.6399999999994"/>
    <n v="1654.2931699846852"/>
    <x v="0"/>
  </r>
  <r>
    <x v="4"/>
    <x v="0"/>
    <x v="6"/>
    <s v="DVL9PHTQ666TVFS"/>
    <s v="UrbanStitch Manufacturers"/>
    <x v="45"/>
    <s v="|04/04/78|"/>
    <n v="2568"/>
    <n v="2.67"/>
    <n v="3.96"/>
    <n v="1.1025358324145535E-3"/>
    <n v="6856.5599999999995"/>
    <n v="2.8313120176405735"/>
    <n v="10169.280000000001"/>
    <n v="3309.8886879823608"/>
    <x v="0"/>
  </r>
  <r>
    <x v="4"/>
    <x v="0"/>
    <x v="6"/>
    <s v="DVL9PHTQ666TVFS"/>
    <s v="UrbanStitch Manufacturers"/>
    <x v="46"/>
    <s v="|04/04/79|"/>
    <n v="2328"/>
    <n v="2.67"/>
    <n v="3.49"/>
    <n v="1.8050541516245488E-3"/>
    <n v="6215.76"/>
    <n v="4.2021660649819497"/>
    <n v="8124.72"/>
    <n v="1904.7578339350182"/>
    <x v="0"/>
  </r>
  <r>
    <x v="4"/>
    <x v="0"/>
    <x v="6"/>
    <s v="DVL9PHTQ666TVFS"/>
    <s v="UrbanStitch Manufacturers"/>
    <x v="0"/>
    <s v="|04/04/80|"/>
    <n v="1764"/>
    <n v="2.68"/>
    <n v="3.89"/>
    <n v="1.6694490818030051E-3"/>
    <n v="4727.5200000000004"/>
    <n v="2.9449081803005011"/>
    <n v="6861.96"/>
    <n v="2131.4950918196992"/>
    <x v="0"/>
  </r>
  <r>
    <x v="4"/>
    <x v="0"/>
    <x v="6"/>
    <s v="DVL9PHTQ666TVFS"/>
    <s v="UrbanStitch Manufacturers"/>
    <x v="1"/>
    <s v="|04/04/81|"/>
    <n v="2076"/>
    <n v="2.83"/>
    <n v="3.39"/>
    <n v="1.0638297872340426E-3"/>
    <n v="5875.08"/>
    <n v="2.2085106382978723"/>
    <n v="7037.64"/>
    <n v="1160.3514893617025"/>
    <x v="0"/>
  </r>
  <r>
    <x v="4"/>
    <x v="0"/>
    <x v="6"/>
    <s v="DVL9PHTQ666TVFS"/>
    <s v="UrbanStitch Manufacturers"/>
    <x v="2"/>
    <s v="|04/04/82|"/>
    <n v="2652"/>
    <n v="2.37"/>
    <n v="3.92"/>
    <n v="1.3793103448275861E-3"/>
    <n v="6285.2400000000007"/>
    <n v="3.6579310344827585"/>
    <n v="10395.84"/>
    <n v="4106.9420689655171"/>
    <x v="0"/>
  </r>
  <r>
    <x v="4"/>
    <x v="0"/>
    <x v="6"/>
    <s v="DVL9PHTQ666TVFS"/>
    <s v="UrbanStitch Manufacturers"/>
    <x v="3"/>
    <s v="|04/04/83|"/>
    <n v="1416"/>
    <n v="2.38"/>
    <n v="3.68"/>
    <n v="1.1904761904761906E-3"/>
    <n v="3370.08"/>
    <n v="1.6857142857142859"/>
    <n v="5210.88"/>
    <n v="1839.1142857142859"/>
    <x v="0"/>
  </r>
  <r>
    <x v="4"/>
    <x v="0"/>
    <x v="6"/>
    <s v="DVL9PHTQ666TVFS"/>
    <s v="UrbanStitch Manufacturers"/>
    <x v="4"/>
    <s v="|04/04/84|"/>
    <n v="2400"/>
    <n v="2.57"/>
    <n v="3.85"/>
    <n v="1.1402508551881414E-3"/>
    <n v="6168"/>
    <n v="2.7366020524515395"/>
    <n v="9240"/>
    <n v="3069.2633979475486"/>
    <x v="0"/>
  </r>
  <r>
    <x v="4"/>
    <x v="0"/>
    <x v="6"/>
    <s v="DVL9PHTQ666TVFS"/>
    <s v="UrbanStitch Manufacturers"/>
    <x v="5"/>
    <s v="|04/04/85|"/>
    <n v="2196"/>
    <n v="2.94"/>
    <n v="3.99"/>
    <n v="1.2180267965895249E-3"/>
    <n v="6456.24"/>
    <n v="2.6747868453105967"/>
    <n v="8762.0400000000009"/>
    <n v="2303.1252131546903"/>
    <x v="0"/>
  </r>
  <r>
    <x v="4"/>
    <x v="0"/>
    <x v="6"/>
    <s v="DVL9PHTQ666TVFS"/>
    <s v="UrbanStitch Manufacturers"/>
    <x v="6"/>
    <s v="|04/04/86|"/>
    <n v="2640"/>
    <n v="2.33"/>
    <n v="3.81"/>
    <n v="1.5723270440251573E-3"/>
    <n v="6151.2"/>
    <n v="4.1509433962264151"/>
    <n v="10058.4"/>
    <n v="3903.0490566037734"/>
    <x v="0"/>
  </r>
  <r>
    <x v="4"/>
    <x v="0"/>
    <x v="6"/>
    <s v="DVL9PHTQ666TVFS"/>
    <s v="UrbanStitch Manufacturers"/>
    <x v="7"/>
    <s v="|04/04/87|"/>
    <n v="2136"/>
    <n v="2.64"/>
    <n v="3.58"/>
    <n v="1.152073732718894E-3"/>
    <n v="5639.04"/>
    <n v="2.4608294930875574"/>
    <n v="7646.88"/>
    <n v="2005.3791705069125"/>
    <x v="0"/>
  </r>
  <r>
    <x v="4"/>
    <x v="0"/>
    <x v="6"/>
    <s v="DVL9PHTQ666TVFS"/>
    <s v="UrbanStitch Manufacturers"/>
    <x v="8"/>
    <s v="|04/04/88|"/>
    <n v="2568"/>
    <n v="2.79"/>
    <n v="3.31"/>
    <n v="1.0298661174047373E-3"/>
    <n v="7164.72"/>
    <n v="2.6446961894953653"/>
    <n v="8500.08"/>
    <n v="1332.7153038105043"/>
    <x v="0"/>
  </r>
  <r>
    <x v="4"/>
    <x v="0"/>
    <x v="6"/>
    <s v="DVL9PHTQ666TVFS"/>
    <s v="UrbanStitch Manufacturers"/>
    <x v="9"/>
    <s v="|04/04/89|"/>
    <n v="1872"/>
    <n v="2.65"/>
    <n v="3.86"/>
    <n v="1.5873015873015873E-3"/>
    <n v="4960.8"/>
    <n v="2.9714285714285715"/>
    <n v="7225.92"/>
    <n v="2262.1485714285714"/>
    <x v="0"/>
  </r>
  <r>
    <x v="4"/>
    <x v="0"/>
    <x v="6"/>
    <s v="DVL9PHTQ666TVFS"/>
    <s v="UrbanStitch Manufacturers"/>
    <x v="10"/>
    <s v="|04/04/90|"/>
    <n v="1224"/>
    <n v="2.65"/>
    <n v="3.57"/>
    <n v="1.1890606420927466E-3"/>
    <n v="3243.6"/>
    <n v="1.4554102259215218"/>
    <n v="4369.6799999999994"/>
    <n v="1124.624589774078"/>
    <x v="0"/>
  </r>
  <r>
    <x v="4"/>
    <x v="0"/>
    <x v="6"/>
    <s v="DVL9PHTQ666TVFS"/>
    <s v="UrbanStitch Manufacturers"/>
    <x v="11"/>
    <s v="|04/04/91|"/>
    <n v="1764"/>
    <n v="2.83"/>
    <n v="3.86"/>
    <n v="1.5552099533437014E-3"/>
    <n v="4992.12"/>
    <n v="2.7433903576982894"/>
    <n v="6809.04"/>
    <n v="1814.1766096423019"/>
    <x v="0"/>
  </r>
  <r>
    <x v="4"/>
    <x v="0"/>
    <x v="6"/>
    <s v="DVL9PHTQ666TVFS"/>
    <s v="UrbanStitch Manufacturers"/>
    <x v="12"/>
    <s v="|04/04/92|"/>
    <n v="1476"/>
    <n v="2.58"/>
    <n v="3.31"/>
    <n v="1.0845986984815619E-3"/>
    <n v="3808.08"/>
    <n v="1.6008676789587852"/>
    <n v="4885.5600000000004"/>
    <n v="1075.8791323210417"/>
    <x v="0"/>
  </r>
  <r>
    <x v="4"/>
    <x v="0"/>
    <x v="6"/>
    <s v="DVL9PHTQ666TVFS"/>
    <s v="UrbanStitch Manufacturers"/>
    <x v="13"/>
    <s v="|04/04/93|"/>
    <n v="1308"/>
    <n v="2.8"/>
    <n v="3.98"/>
    <n v="1.0660980810234541E-3"/>
    <n v="3662.3999999999996"/>
    <n v="1.3944562899786781"/>
    <n v="5205.84"/>
    <n v="1542.0455437100218"/>
    <x v="0"/>
  </r>
  <r>
    <x v="4"/>
    <x v="0"/>
    <x v="6"/>
    <s v="DVL9PHTQ666TVFS"/>
    <s v="UrbanStitch Manufacturers"/>
    <x v="14"/>
    <s v="|04/04/94|"/>
    <n v="1728"/>
    <n v="2.38"/>
    <n v="3.96"/>
    <n v="1.1792452830188679E-3"/>
    <n v="4112.6399999999994"/>
    <n v="2.0377358490566038"/>
    <n v="6842.88"/>
    <n v="2728.2022641509443"/>
    <x v="0"/>
  </r>
  <r>
    <x v="4"/>
    <x v="0"/>
    <x v="6"/>
    <s v="DVL9PHTQ666TVFS"/>
    <s v="UrbanStitch Manufacturers"/>
    <x v="15"/>
    <s v="|04/04/95|"/>
    <n v="1368"/>
    <n v="2.4"/>
    <n v="3.41"/>
    <n v="1.2406947890818859E-3"/>
    <n v="3283.2"/>
    <n v="1.6972704714640199"/>
    <n v="4664.88"/>
    <n v="1379.9827295285363"/>
    <x v="0"/>
  </r>
  <r>
    <x v="4"/>
    <x v="0"/>
    <x v="6"/>
    <s v="DVL9PHTQ666TVFS"/>
    <s v="UrbanStitch Manufacturers"/>
    <x v="16"/>
    <s v="|04/04/96|"/>
    <n v="2172"/>
    <n v="2.67"/>
    <n v="3.54"/>
    <n v="1.1261261261261261E-3"/>
    <n v="5799.24"/>
    <n v="2.4459459459459461"/>
    <n v="7688.88"/>
    <n v="1887.1940540540543"/>
    <x v="0"/>
  </r>
  <r>
    <x v="4"/>
    <x v="0"/>
    <x v="6"/>
    <s v="DVL9PHTQ666TVFS"/>
    <s v="UrbanStitch Manufacturers"/>
    <x v="17"/>
    <s v="|04/04/97|"/>
    <n v="2016"/>
    <n v="2.86"/>
    <n v="3.84"/>
    <n v="1.8115942028985507E-3"/>
    <n v="5765.7599999999993"/>
    <n v="3.6521739130434785"/>
    <n v="7741.44"/>
    <n v="1972.0278260869568"/>
    <x v="0"/>
  </r>
  <r>
    <x v="4"/>
    <x v="0"/>
    <x v="6"/>
    <s v="DVL9PHTQ666TVFS"/>
    <s v="UrbanStitch Manufacturers"/>
    <x v="18"/>
    <s v="|04/04/98|"/>
    <n v="1356"/>
    <n v="2.88"/>
    <n v="3.59"/>
    <n v="1.4326647564469914E-3"/>
    <n v="3905.2799999999997"/>
    <n v="1.9426934097421202"/>
    <n v="4868.04"/>
    <n v="960.81730659025811"/>
    <x v="1"/>
  </r>
  <r>
    <x v="4"/>
    <x v="0"/>
    <x v="6"/>
    <s v="DVL9PHTQ666TVFS"/>
    <s v="UrbanStitch Manufacturers"/>
    <x v="19"/>
    <s v="|04/04/99|"/>
    <n v="2340"/>
    <n v="2.69"/>
    <n v="3.46"/>
    <n v="1.3106159895150721E-3"/>
    <n v="6294.5999999999995"/>
    <n v="3.0668414154652686"/>
    <n v="8096.4"/>
    <n v="1798.733158584535"/>
    <x v="0"/>
  </r>
  <r>
    <x v="4"/>
    <x v="0"/>
    <x v="6"/>
    <s v="DVL9PHTQ666TVFS"/>
    <s v="UrbanStitch Manufacturers"/>
    <x v="20"/>
    <s v="|04/05/01|"/>
    <n v="1872"/>
    <n v="2.94"/>
    <n v="3.57"/>
    <n v="1.2345679012345679E-3"/>
    <n v="5503.68"/>
    <n v="2.3111111111111109"/>
    <n v="6683.04"/>
    <n v="1177.0488888888885"/>
    <x v="0"/>
  </r>
  <r>
    <x v="4"/>
    <x v="0"/>
    <x v="6"/>
    <s v="DVL9PHTQ666TVFS"/>
    <s v="UrbanStitch Manufacturers"/>
    <x v="21"/>
    <s v="|04/05/02|"/>
    <n v="2232"/>
    <n v="2.39"/>
    <n v="3.58"/>
    <n v="1.3404825737265416E-3"/>
    <n v="5334.4800000000005"/>
    <n v="2.991957104557641"/>
    <n v="7990.56"/>
    <n v="2653.0880428954424"/>
    <x v="0"/>
  </r>
  <r>
    <x v="4"/>
    <x v="0"/>
    <x v="6"/>
    <s v="DVL9PHTQ666TVFS"/>
    <s v="UrbanStitch Manufacturers"/>
    <x v="22"/>
    <s v="|04/05/03|"/>
    <n v="1476"/>
    <n v="2.88"/>
    <n v="3.53"/>
    <n v="1.7094017094017094E-3"/>
    <n v="4250.88"/>
    <n v="2.523076923076923"/>
    <n v="5210.28"/>
    <n v="956.87692307692271"/>
    <x v="1"/>
  </r>
  <r>
    <x v="4"/>
    <x v="0"/>
    <x v="6"/>
    <s v="DVL9PHTQ666TVFS"/>
    <s v="UrbanStitch Manufacturers"/>
    <x v="23"/>
    <s v="|04/05/04|"/>
    <n v="2196"/>
    <n v="2.37"/>
    <n v="3.87"/>
    <n v="1.6556291390728477E-3"/>
    <n v="5204.5200000000004"/>
    <n v="3.6357615894039736"/>
    <n v="8498.52"/>
    <n v="3290.364238410596"/>
    <x v="0"/>
  </r>
  <r>
    <x v="4"/>
    <x v="0"/>
    <x v="6"/>
    <s v="DVL9PHTQ666TVFS"/>
    <s v="UrbanStitch Manufacturers"/>
    <x v="24"/>
    <s v="|04/05/05|"/>
    <n v="1740"/>
    <n v="2.81"/>
    <n v="3.95"/>
    <n v="1.8083182640144665E-3"/>
    <n v="4889.4000000000005"/>
    <n v="3.1464737793851718"/>
    <n v="6873"/>
    <n v="1980.4535262206143"/>
    <x v="0"/>
  </r>
  <r>
    <x v="4"/>
    <x v="0"/>
    <x v="6"/>
    <s v="DVL9PHTQ666TVFS"/>
    <s v="UrbanStitch Manufacturers"/>
    <x v="25"/>
    <s v="|04/05/06|"/>
    <n v="2388"/>
    <n v="2.46"/>
    <n v="3.38"/>
    <n v="1.5220700152207001E-3"/>
    <n v="5874.48"/>
    <n v="3.634703196347032"/>
    <n v="8071.44"/>
    <n v="2193.3252968036531"/>
    <x v="0"/>
  </r>
  <r>
    <x v="4"/>
    <x v="0"/>
    <x v="6"/>
    <s v="DVL9PHTQ666TVFS"/>
    <s v="UrbanStitch Manufacturers"/>
    <x v="26"/>
    <s v="|04/05/07|"/>
    <n v="2136"/>
    <n v="2.41"/>
    <n v="3.71"/>
    <n v="1.5455950540958269E-3"/>
    <n v="5147.76"/>
    <n v="3.301391035548686"/>
    <n v="7924.5599999999995"/>
    <n v="2773.4986089644508"/>
    <x v="0"/>
  </r>
  <r>
    <x v="4"/>
    <x v="0"/>
    <x v="6"/>
    <s v="DVL9PHTQ666TVFS"/>
    <s v="UrbanStitch Manufacturers"/>
    <x v="27"/>
    <s v="|04/05/08|"/>
    <n v="2700"/>
    <n v="2.97"/>
    <n v="3.3"/>
    <n v="1.2658227848101266E-3"/>
    <n v="8019.0000000000009"/>
    <n v="3.4177215189873418"/>
    <n v="8910"/>
    <n v="887.58227848101171"/>
    <x v="1"/>
  </r>
  <r>
    <x v="4"/>
    <x v="0"/>
    <x v="6"/>
    <s v="DVL9PHTQ666TVFS"/>
    <s v="UrbanStitch Manufacturers"/>
    <x v="28"/>
    <s v="|04/05/09|"/>
    <n v="1488"/>
    <n v="2.9"/>
    <n v="3.53"/>
    <n v="1.3513513513513514E-3"/>
    <n v="4315.2"/>
    <n v="2.0108108108108107"/>
    <n v="5252.6399999999994"/>
    <n v="935.42918918918883"/>
    <x v="1"/>
  </r>
  <r>
    <x v="4"/>
    <x v="0"/>
    <x v="6"/>
    <s v="DVL9PHTQ666TVFS"/>
    <s v="UrbanStitch Manufacturers"/>
    <x v="29"/>
    <s v="|04/05/10|"/>
    <n v="1632"/>
    <n v="2.75"/>
    <n v="3.53"/>
    <n v="1.4619883040935672E-3"/>
    <n v="4488"/>
    <n v="2.3859649122807016"/>
    <n v="5760.96"/>
    <n v="1270.5740350877193"/>
    <x v="0"/>
  </r>
  <r>
    <x v="4"/>
    <x v="0"/>
    <x v="6"/>
    <s v="DVL9PHTQ666TVFS"/>
    <s v="UrbanStitch Manufacturers"/>
    <x v="30"/>
    <s v="|04/05/11|"/>
    <n v="1620"/>
    <n v="2.94"/>
    <n v="3.7"/>
    <n v="1.1600928074245939E-3"/>
    <n v="4762.8"/>
    <n v="1.8793503480278422"/>
    <n v="5994"/>
    <n v="1229.320649651972"/>
    <x v="0"/>
  </r>
  <r>
    <x v="4"/>
    <x v="0"/>
    <x v="6"/>
    <s v="DVL9PHTQ666TVFS"/>
    <s v="UrbanStitch Manufacturers"/>
    <x v="31"/>
    <s v="|04/05/12|"/>
    <n v="1452"/>
    <n v="2.4"/>
    <n v="3.94"/>
    <n v="1.3623978201634877E-3"/>
    <n v="3484.7999999999997"/>
    <n v="1.9782016348773841"/>
    <n v="5720.88"/>
    <n v="2234.1017983651232"/>
    <x v="0"/>
  </r>
  <r>
    <x v="4"/>
    <x v="0"/>
    <x v="6"/>
    <s v="DVL9PHTQ666TVFS"/>
    <s v="UrbanStitch Manufacturers"/>
    <x v="32"/>
    <s v="|04/05/13|"/>
    <n v="1788"/>
    <n v="2.4500000000000002"/>
    <n v="3.44"/>
    <n v="1.3550135501355014E-3"/>
    <n v="4380.6000000000004"/>
    <n v="2.4227642276422765"/>
    <n v="6150.72"/>
    <n v="1767.6972357723575"/>
    <x v="0"/>
  </r>
  <r>
    <x v="4"/>
    <x v="0"/>
    <x v="6"/>
    <s v="DVL9PHTQ666TVFS"/>
    <s v="UrbanStitch Manufacturers"/>
    <x v="33"/>
    <s v="|04/05/14|"/>
    <n v="1524"/>
    <n v="2.96"/>
    <n v="3.7"/>
    <n v="1.4903129657228018E-3"/>
    <n v="4511.04"/>
    <n v="2.2712369597615498"/>
    <n v="5638.8"/>
    <n v="1125.4887630402386"/>
    <x v="0"/>
  </r>
  <r>
    <x v="4"/>
    <x v="0"/>
    <x v="6"/>
    <s v="DVL9PHTQ666TVFS"/>
    <s v="UrbanStitch Manufacturers"/>
    <x v="34"/>
    <s v="|04/05/15|"/>
    <n v="1560"/>
    <n v="2.71"/>
    <n v="3.58"/>
    <n v="1.4025245441795231E-3"/>
    <n v="4227.6000000000004"/>
    <n v="2.1879382889200558"/>
    <n v="5584.8"/>
    <n v="1355.0120617110797"/>
    <x v="0"/>
  </r>
  <r>
    <x v="4"/>
    <x v="0"/>
    <x v="6"/>
    <s v="DVL9PHTQ666TVFS"/>
    <s v="UrbanStitch Manufacturers"/>
    <x v="35"/>
    <s v="|04/05/16|"/>
    <n v="2304"/>
    <n v="2.8"/>
    <n v="3.71"/>
    <n v="1.4326647564469914E-3"/>
    <n v="6451.2"/>
    <n v="3.3008595988538683"/>
    <n v="8547.84"/>
    <n v="2093.3391404011463"/>
    <x v="0"/>
  </r>
  <r>
    <x v="4"/>
    <x v="0"/>
    <x v="6"/>
    <s v="DVL9PHTQ666TVFS"/>
    <s v="UrbanStitch Manufacturers"/>
    <x v="36"/>
    <s v="|04/06/01|"/>
    <n v="1272"/>
    <n v="2.66"/>
    <n v="3.31"/>
    <n v="1.037344398340249E-3"/>
    <n v="3383.52"/>
    <n v="1.3195020746887967"/>
    <n v="4210.32"/>
    <n v="825.48049792531094"/>
    <x v="1"/>
  </r>
  <r>
    <x v="4"/>
    <x v="0"/>
    <x v="6"/>
    <s v="DVL9PHTQ666TVFS"/>
    <s v="UrbanStitch Manufacturers"/>
    <x v="37"/>
    <s v="|04/06/02|"/>
    <n v="1248"/>
    <n v="2.71"/>
    <n v="3.64"/>
    <n v="1.25E-3"/>
    <n v="3382.08"/>
    <n v="1.56"/>
    <n v="4542.72"/>
    <n v="1159.0800000000004"/>
    <x v="0"/>
  </r>
  <r>
    <x v="4"/>
    <x v="0"/>
    <x v="6"/>
    <s v="DVL9PHTQ666TVFS"/>
    <s v="UrbanStitch Manufacturers"/>
    <x v="38"/>
    <s v="|04/06/04|"/>
    <n v="2544"/>
    <n v="2.59"/>
    <n v="3.89"/>
    <n v="1.1441647597254005E-3"/>
    <n v="6588.96"/>
    <n v="2.9107551487414187"/>
    <n v="9896.16"/>
    <n v="3304.2892448512584"/>
    <x v="0"/>
  </r>
  <r>
    <x v="4"/>
    <x v="0"/>
    <x v="6"/>
    <s v="DVL9PHTQ666TVFS"/>
    <s v="UrbanStitch Manufacturers"/>
    <x v="39"/>
    <s v="|08/04/03|"/>
    <n v="1932"/>
    <n v="2.59"/>
    <n v="3.89"/>
    <n v="1.2755102040816326E-3"/>
    <n v="5003.88"/>
    <n v="2.464285714285714"/>
    <n v="7515.4800000000005"/>
    <n v="2509.1357142857146"/>
    <x v="0"/>
  </r>
  <r>
    <x v="4"/>
    <x v="0"/>
    <x v="6"/>
    <s v="DVL9PHTQ666TVFS"/>
    <s v="UrbanStitch Manufacturers"/>
    <x v="40"/>
    <s v="|08/04/05|"/>
    <n v="1704"/>
    <n v="2.58"/>
    <n v="3.31"/>
    <n v="1.7391304347826088E-3"/>
    <n v="4396.32"/>
    <n v="2.9634782608695653"/>
    <n v="5640.24"/>
    <n v="1240.9565217391305"/>
    <x v="0"/>
  </r>
  <r>
    <x v="4"/>
    <x v="0"/>
    <x v="6"/>
    <s v="DVL9PHTQ666TVFS"/>
    <s v="UrbanStitch Manufacturers"/>
    <x v="41"/>
    <s v="|08/04/06|"/>
    <n v="2688"/>
    <n v="2.93"/>
    <n v="3.7"/>
    <n v="1.1173184357541898E-3"/>
    <n v="7875.84"/>
    <n v="3.0033519553072625"/>
    <n v="9945.6"/>
    <n v="2066.7566480446931"/>
    <x v="0"/>
  </r>
  <r>
    <x v="4"/>
    <x v="0"/>
    <x v="5"/>
    <s v="DVL9PHTQ402TVFS"/>
    <s v="Vogue Africa Apparel"/>
    <x v="42"/>
    <s v="|99/03/01|"/>
    <n v="1164"/>
    <n v="1.31"/>
    <n v="1.87"/>
    <n v="1.639344262295082E-3"/>
    <n v="1524.8400000000001"/>
    <n v="1.9081967213114754"/>
    <n v="2176.6800000000003"/>
    <n v="649.93180327868868"/>
    <x v="1"/>
  </r>
  <r>
    <x v="4"/>
    <x v="0"/>
    <x v="5"/>
    <s v="DVL9PHTQ402TVFS"/>
    <s v="Vogue Africa Apparel"/>
    <x v="43"/>
    <s v="|99/03/02|"/>
    <n v="852"/>
    <n v="1.1399999999999999"/>
    <n v="1.72"/>
    <n v="1.1389521640091116E-3"/>
    <n v="971.28"/>
    <n v="0.97038724373576302"/>
    <n v="1465.44"/>
    <n v="493.1896127562643"/>
    <x v="1"/>
  </r>
  <r>
    <x v="4"/>
    <x v="0"/>
    <x v="5"/>
    <s v="DVL9PHTQ402TVFS"/>
    <s v="Vogue Africa Apparel"/>
    <x v="44"/>
    <s v="|99/03/03|"/>
    <n v="1032"/>
    <n v="1.44"/>
    <n v="1.64"/>
    <n v="1.6778523489932886E-3"/>
    <n v="1486.08"/>
    <n v="1.7315436241610738"/>
    <n v="1692.4799999999998"/>
    <n v="204.66845637583879"/>
    <x v="1"/>
  </r>
  <r>
    <x v="4"/>
    <x v="0"/>
    <x v="5"/>
    <s v="DVL9PHTQ402TVFS"/>
    <s v="Vogue Africa Apparel"/>
    <x v="45"/>
    <s v="|99/03/04|"/>
    <n v="780"/>
    <n v="1.32"/>
    <n v="1.79"/>
    <n v="1.4064697609001407E-3"/>
    <n v="1029.6000000000001"/>
    <n v="1.0970464135021096"/>
    <n v="1396.2"/>
    <n v="365.50295358649782"/>
    <x v="1"/>
  </r>
  <r>
    <x v="4"/>
    <x v="0"/>
    <x v="5"/>
    <s v="DVL9PHTQ402TVFS"/>
    <s v="Vogue Africa Apparel"/>
    <x v="46"/>
    <s v="|99/03/05|"/>
    <n v="1224"/>
    <n v="1.48"/>
    <n v="1.78"/>
    <n v="1.1641443538998836E-3"/>
    <n v="1811.52"/>
    <n v="1.4249126891734574"/>
    <n v="2178.7200000000003"/>
    <n v="365.77508731082679"/>
    <x v="1"/>
  </r>
  <r>
    <x v="4"/>
    <x v="0"/>
    <x v="5"/>
    <s v="DVL9PHTQ402TVFS"/>
    <s v="Vogue Africa Apparel"/>
    <x v="0"/>
    <s v="|99/03/06|"/>
    <n v="600"/>
    <n v="1.36"/>
    <n v="1.74"/>
    <n v="1.1947431302270011E-3"/>
    <n v="816.00000000000011"/>
    <n v="0.71684587813620071"/>
    <n v="1044"/>
    <n v="227.28315412186367"/>
    <x v="1"/>
  </r>
  <r>
    <x v="4"/>
    <x v="0"/>
    <x v="5"/>
    <s v="DVL9PHTQ402TVFS"/>
    <s v="Vogue Africa Apparel"/>
    <x v="1"/>
    <s v="|99/03/07|"/>
    <n v="1176"/>
    <n v="1.4"/>
    <n v="1.8"/>
    <n v="1.1723329425556857E-3"/>
    <n v="1646.3999999999999"/>
    <n v="1.3786635404454863"/>
    <n v="2116.8000000000002"/>
    <n v="469.02133645955485"/>
    <x v="1"/>
  </r>
  <r>
    <x v="4"/>
    <x v="0"/>
    <x v="5"/>
    <s v="DVL9PHTQ402TVFS"/>
    <s v="Vogue Africa Apparel"/>
    <x v="2"/>
    <s v="|99/03/08|"/>
    <n v="1068"/>
    <n v="1.49"/>
    <n v="1.65"/>
    <n v="1.0683760683760685E-3"/>
    <n v="1591.32"/>
    <n v="1.1410256410256412"/>
    <n v="1762.1999999999998"/>
    <n v="169.73897435897425"/>
    <x v="1"/>
  </r>
  <r>
    <x v="4"/>
    <x v="0"/>
    <x v="5"/>
    <s v="DVL9PHTQ402TVFS"/>
    <s v="Vogue Africa Apparel"/>
    <x v="3"/>
    <s v="|99/03/09|"/>
    <n v="1176"/>
    <n v="1.35"/>
    <n v="1.76"/>
    <n v="1.3869625520110957E-3"/>
    <n v="1587.6000000000001"/>
    <n v="1.6310679611650485"/>
    <n v="2069.7600000000002"/>
    <n v="480.52893203883502"/>
    <x v="1"/>
  </r>
  <r>
    <x v="4"/>
    <x v="0"/>
    <x v="6"/>
    <s v="DVL9PHTQ625TVFS"/>
    <s v="Kenya Classic Garments"/>
    <x v="4"/>
    <s v="|60/01/01|"/>
    <n v="2292"/>
    <n v="2.64"/>
    <n v="3.86"/>
    <n v="1.5847860538827259E-3"/>
    <n v="6050.88"/>
    <n v="3.6323296354992078"/>
    <n v="8847.119999999999"/>
    <n v="2792.6076703644999"/>
    <x v="0"/>
  </r>
  <r>
    <x v="4"/>
    <x v="0"/>
    <x v="6"/>
    <s v="DVL9PHTQ625TVFS"/>
    <s v="Kenya Classic Garments"/>
    <x v="5"/>
    <s v="|60/01/02|"/>
    <n v="1404"/>
    <n v="2.68"/>
    <n v="3.43"/>
    <n v="1.3157894736842105E-3"/>
    <n v="3762.7200000000003"/>
    <n v="1.8473684210526315"/>
    <n v="4815.72"/>
    <n v="1051.1526315789474"/>
    <x v="0"/>
  </r>
  <r>
    <x v="4"/>
    <x v="0"/>
    <x v="6"/>
    <s v="DVL9PHTQ625TVFS"/>
    <s v="Kenya Classic Garments"/>
    <x v="6"/>
    <s v="|60/01/03|"/>
    <n v="1344"/>
    <n v="2.75"/>
    <n v="3.48"/>
    <n v="1.5552099533437014E-3"/>
    <n v="3696"/>
    <n v="2.0902021772939348"/>
    <n v="4677.12"/>
    <n v="979.02979782270597"/>
    <x v="1"/>
  </r>
  <r>
    <x v="4"/>
    <x v="0"/>
    <x v="6"/>
    <s v="DVL9PHTQ625TVFS"/>
    <s v="Kenya Classic Garments"/>
    <x v="7"/>
    <s v="|60/01/04|"/>
    <n v="1896"/>
    <n v="2.5099999999999998"/>
    <n v="3.42"/>
    <n v="1.4124293785310734E-3"/>
    <n v="4758.96"/>
    <n v="2.6779661016949152"/>
    <n v="6484.32"/>
    <n v="1722.6820338983048"/>
    <x v="0"/>
  </r>
  <r>
    <x v="4"/>
    <x v="0"/>
    <x v="6"/>
    <s v="DVL9PHTQ625TVFS"/>
    <s v="Kenya Classic Garments"/>
    <x v="8"/>
    <s v="|60/01/05|"/>
    <n v="1332"/>
    <n v="2.99"/>
    <n v="3.31"/>
    <n v="1.6474464579901153E-3"/>
    <n v="3982.6800000000003"/>
    <n v="2.1943986820428338"/>
    <n v="4408.92"/>
    <n v="424.04560131795694"/>
    <x v="1"/>
  </r>
  <r>
    <x v="4"/>
    <x v="0"/>
    <x v="6"/>
    <s v="DVL9PHTQ625TVFS"/>
    <s v="Kenya Classic Garments"/>
    <x v="9"/>
    <s v="|60/01/06|"/>
    <n v="1560"/>
    <n v="2.86"/>
    <n v="3.73"/>
    <n v="1.17096018735363E-3"/>
    <n v="4461.5999999999995"/>
    <n v="1.8266978922716628"/>
    <n v="5818.8"/>
    <n v="1355.3733021077292"/>
    <x v="0"/>
  </r>
  <r>
    <x v="4"/>
    <x v="0"/>
    <x v="1"/>
    <s v="DVL9PHTQ697TVFS"/>
    <s v="Atlas Apparel Ltd"/>
    <x v="10"/>
    <s v="|30/01/01|"/>
    <n v="9108"/>
    <n v="0.52"/>
    <n v="1.02"/>
    <n v="1.3089005235602095E-3"/>
    <n v="4736.16"/>
    <n v="11.921465968586388"/>
    <n v="9290.16"/>
    <n v="4542.0785340314133"/>
    <x v="0"/>
  </r>
  <r>
    <x v="4"/>
    <x v="0"/>
    <x v="1"/>
    <s v="DVL9PHTQ697TVFS"/>
    <s v="Atlas Apparel Ltd"/>
    <x v="11"/>
    <s v="|30/01/02|"/>
    <n v="6120"/>
    <n v="1.1299999999999999"/>
    <n v="1.06"/>
    <n v="0"/>
    <n v="6915.5999999999995"/>
    <n v="0"/>
    <n v="6487.2000000000007"/>
    <n v="-428.39999999999873"/>
    <x v="1"/>
  </r>
  <r>
    <x v="4"/>
    <x v="0"/>
    <x v="1"/>
    <s v="DVL9PHTQ697TVFS"/>
    <s v="Atlas Apparel Ltd"/>
    <x v="12"/>
    <s v="|30/01/03|"/>
    <n v="8436"/>
    <n v="0.78"/>
    <n v="1.04"/>
    <n v="1.7921146953405018E-3"/>
    <n v="6580.08"/>
    <n v="15.118279569892474"/>
    <n v="8773.44"/>
    <n v="2178.2417204301082"/>
    <x v="0"/>
  </r>
  <r>
    <x v="4"/>
    <x v="0"/>
    <x v="1"/>
    <s v="DVL9PHTQ697TVFS"/>
    <s v="Atlas Apparel Ltd"/>
    <x v="13"/>
    <s v="|30/01/04|"/>
    <n v="6228"/>
    <n v="0.52"/>
    <n v="1.1000000000000001"/>
    <n v="1.5337423312883436E-3"/>
    <n v="3238.56"/>
    <n v="9.5521472392638032"/>
    <n v="6850.8"/>
    <n v="3602.6878527607364"/>
    <x v="0"/>
  </r>
  <r>
    <x v="4"/>
    <x v="0"/>
    <x v="1"/>
    <s v="DVL9PHTQ697TVFS"/>
    <s v="Atlas Apparel Ltd"/>
    <x v="14"/>
    <s v="|30/01/05|"/>
    <n v="8880"/>
    <n v="0.93"/>
    <n v="1.01"/>
    <n v="1.026694045174538E-3"/>
    <n v="8258.4"/>
    <n v="9.1170431211498979"/>
    <n v="8968.7999999999993"/>
    <n v="701.28295687884975"/>
    <x v="1"/>
  </r>
  <r>
    <x v="4"/>
    <x v="0"/>
    <x v="1"/>
    <s v="DVL9PHTQ697TVFS"/>
    <s v="Atlas Apparel Ltd"/>
    <x v="15"/>
    <s v="|30/01/06|"/>
    <n v="7188"/>
    <n v="0.52"/>
    <n v="0.96"/>
    <n v="1.1210762331838565E-3"/>
    <n v="3737.76"/>
    <n v="8.0582959641255609"/>
    <n v="6900.48"/>
    <n v="3154.6617040358738"/>
    <x v="0"/>
  </r>
  <r>
    <x v="4"/>
    <x v="0"/>
    <x v="1"/>
    <s v="DVL9PHTQ697TVFS"/>
    <s v="Atlas Apparel Ltd"/>
    <x v="16"/>
    <s v="|30/01/07|"/>
    <n v="5772"/>
    <n v="0.68"/>
    <n v="0.98"/>
    <n v="1.7331022530329288E-3"/>
    <n v="3924.9600000000005"/>
    <n v="10.003466204506065"/>
    <n v="5656.5599999999995"/>
    <n v="1721.5965337954929"/>
    <x v="0"/>
  </r>
  <r>
    <x v="4"/>
    <x v="0"/>
    <x v="1"/>
    <s v="DVL9PHTQ697TVFS"/>
    <s v="Atlas Apparel Ltd"/>
    <x v="17"/>
    <s v="|30/01/08|"/>
    <n v="6372"/>
    <n v="1.1200000000000001"/>
    <n v="0.9"/>
    <n v="0"/>
    <n v="7136.64"/>
    <n v="0"/>
    <n v="5734.8"/>
    <n v="-1401.8400000000001"/>
    <x v="1"/>
  </r>
  <r>
    <x v="4"/>
    <x v="0"/>
    <x v="1"/>
    <s v="DVL9PHTQ697TVFS"/>
    <s v="Atlas Apparel Ltd"/>
    <x v="18"/>
    <s v="|30/01/09|"/>
    <n v="6540"/>
    <n v="1.05"/>
    <n v="1.01"/>
    <n v="0"/>
    <n v="6867"/>
    <n v="0"/>
    <n v="6605.4"/>
    <n v="-261.60000000000036"/>
    <x v="1"/>
  </r>
  <r>
    <x v="4"/>
    <x v="0"/>
    <x v="1"/>
    <s v="DVL9PHTQ697TVFS"/>
    <s v="Atlas Apparel Ltd"/>
    <x v="19"/>
    <s v="|30/01/10|"/>
    <n v="5028"/>
    <n v="1.1399999999999999"/>
    <n v="1.04"/>
    <n v="0"/>
    <n v="5731.9199999999992"/>
    <n v="0"/>
    <n v="5229.12"/>
    <n v="-502.79999999999927"/>
    <x v="1"/>
  </r>
  <r>
    <x v="4"/>
    <x v="0"/>
    <x v="1"/>
    <s v="DVL9PHTQ697TVFS"/>
    <s v="Atlas Apparel Ltd"/>
    <x v="20"/>
    <s v="|30/01/11|"/>
    <n v="6840"/>
    <n v="1.19"/>
    <n v="1.1399999999999999"/>
    <n v="0"/>
    <n v="8139.5999999999995"/>
    <n v="0"/>
    <n v="7797.5999999999995"/>
    <n v="-342"/>
    <x v="1"/>
  </r>
  <r>
    <x v="4"/>
    <x v="0"/>
    <x v="1"/>
    <s v="DVL9PHTQ697TVFS"/>
    <s v="Atlas Apparel Ltd"/>
    <x v="21"/>
    <s v="|30/01/12|"/>
    <n v="8160"/>
    <n v="0.94"/>
    <n v="1.1299999999999999"/>
    <n v="1.1834319526627219E-3"/>
    <n v="7670.4"/>
    <n v="9.6568047337278102"/>
    <n v="9220.7999999999993"/>
    <n v="1540.7431952662719"/>
    <x v="0"/>
  </r>
  <r>
    <x v="4"/>
    <x v="0"/>
    <x v="1"/>
    <s v="DVL9PHTQ697TVFS"/>
    <s v="Atlas Apparel Ltd"/>
    <x v="22"/>
    <s v="|30/01/13|"/>
    <n v="7608"/>
    <n v="0.51"/>
    <n v="1.19"/>
    <n v="1.5649452269170579E-3"/>
    <n v="3880.08"/>
    <n v="11.906103286384976"/>
    <n v="9053.52"/>
    <n v="5161.5338967136158"/>
    <x v="0"/>
  </r>
  <r>
    <x v="4"/>
    <x v="0"/>
    <x v="1"/>
    <s v="DVL9PHTQ697TVFS"/>
    <s v="Atlas Apparel Ltd"/>
    <x v="23"/>
    <s v="|30/01/14|"/>
    <n v="7992"/>
    <n v="0.51"/>
    <n v="1.02"/>
    <n v="1.6181229773462784E-3"/>
    <n v="4075.92"/>
    <n v="12.932038834951458"/>
    <n v="8151.84"/>
    <n v="4062.9879611650485"/>
    <x v="0"/>
  </r>
  <r>
    <x v="4"/>
    <x v="0"/>
    <x v="1"/>
    <s v="DVL9PHTQ697TVFS"/>
    <s v="Atlas Apparel Ltd"/>
    <x v="24"/>
    <s v="|30/01/15|"/>
    <n v="8916"/>
    <n v="0.52"/>
    <n v="1.1200000000000001"/>
    <n v="1.6949152542372881E-3"/>
    <n v="4636.32"/>
    <n v="15.111864406779661"/>
    <n v="9985.92"/>
    <n v="5334.4881355932202"/>
    <x v="0"/>
  </r>
  <r>
    <x v="4"/>
    <x v="0"/>
    <x v="1"/>
    <s v="DVL9PHTQ697TVFS"/>
    <s v="Atlas Apparel Ltd"/>
    <x v="25"/>
    <s v="|30/01/16|"/>
    <n v="5136"/>
    <n v="0.84"/>
    <n v="0.93"/>
    <n v="1.2033694344163659E-3"/>
    <n v="4314.24"/>
    <n v="6.1805054151624548"/>
    <n v="4776.4800000000005"/>
    <n v="456.05949458483826"/>
    <x v="1"/>
  </r>
  <r>
    <x v="4"/>
    <x v="0"/>
    <x v="1"/>
    <s v="DVL9PHTQ697TVFS"/>
    <s v="Atlas Apparel Ltd"/>
    <x v="26"/>
    <s v="|30/01/17|"/>
    <n v="5232"/>
    <n v="0.46"/>
    <n v="1.1200000000000001"/>
    <n v="1.3736263736263737E-3"/>
    <n v="2406.7200000000003"/>
    <n v="7.186813186813187"/>
    <n v="5859.84"/>
    <n v="3445.9331868131867"/>
    <x v="0"/>
  </r>
  <r>
    <x v="4"/>
    <x v="0"/>
    <x v="1"/>
    <s v="DVL9PHTQ697TVFS"/>
    <s v="Atlas Apparel Ltd"/>
    <x v="27"/>
    <s v="|30/01/18|"/>
    <n v="6576"/>
    <n v="0.94"/>
    <n v="0.96"/>
    <n v="1.4792899408284023E-3"/>
    <n v="6181.44"/>
    <n v="9.727810650887573"/>
    <n v="6312.96"/>
    <n v="121.79218934911286"/>
    <x v="1"/>
  </r>
  <r>
    <x v="4"/>
    <x v="0"/>
    <x v="1"/>
    <s v="DVL9PHTQ697TVFS"/>
    <s v="Atlas Apparel Ltd"/>
    <x v="28"/>
    <s v="|30/01/19|"/>
    <n v="6684"/>
    <n v="0.68"/>
    <n v="1.1299999999999999"/>
    <n v="1.5174506828528073E-3"/>
    <n v="4545.12"/>
    <n v="10.142640364188164"/>
    <n v="7552.9199999999992"/>
    <n v="2997.6573596358112"/>
    <x v="0"/>
  </r>
  <r>
    <x v="4"/>
    <x v="0"/>
    <x v="10"/>
    <s v="DVL9PHTQ492TVFS"/>
    <s v="Nationwide Tailors Ltd"/>
    <x v="29"/>
    <s v="|94/00/01|"/>
    <n v="264"/>
    <n v="1.45"/>
    <n v="1.7"/>
    <n v="1.2165450121654502E-3"/>
    <n v="382.8"/>
    <n v="0.32116788321167883"/>
    <n v="448.8"/>
    <n v="65.678832116788328"/>
    <x v="1"/>
  </r>
  <r>
    <x v="4"/>
    <x v="0"/>
    <x v="10"/>
    <s v="DVL9PHTQ492TVFS"/>
    <s v="Nationwide Tailors Ltd"/>
    <x v="30"/>
    <s v="|94/00/02|"/>
    <n v="624"/>
    <n v="1.59"/>
    <n v="1.72"/>
    <n v="1.5015015015015015E-3"/>
    <n v="992.16000000000008"/>
    <n v="0.93693693693693691"/>
    <n v="1073.28"/>
    <n v="80.18306306306296"/>
    <x v="1"/>
  </r>
  <r>
    <x v="4"/>
    <x v="0"/>
    <x v="10"/>
    <s v="DVL9PHTQ492TVFS"/>
    <s v="Nationwide Tailors Ltd"/>
    <x v="31"/>
    <s v="|94/00/03|"/>
    <n v="300"/>
    <n v="1.49"/>
    <n v="1.79"/>
    <n v="1.5290519877675841E-3"/>
    <n v="447"/>
    <n v="0.45871559633027525"/>
    <n v="537"/>
    <n v="89.541284403669721"/>
    <x v="1"/>
  </r>
  <r>
    <x v="4"/>
    <x v="0"/>
    <x v="10"/>
    <s v="DVL9PHTQ492TVFS"/>
    <s v="Nationwide Tailors Ltd"/>
    <x v="32"/>
    <s v="|94/00/04|"/>
    <n v="516"/>
    <n v="1.44"/>
    <n v="1.75"/>
    <n v="1.6339869281045752E-3"/>
    <n v="743.04"/>
    <n v="0.84313725490196079"/>
    <n v="903"/>
    <n v="159.11686274509808"/>
    <x v="1"/>
  </r>
  <r>
    <x v="4"/>
    <x v="0"/>
    <x v="10"/>
    <s v="DVL9PHTQ492TVFS"/>
    <s v="Nationwide Tailors Ltd"/>
    <x v="33"/>
    <s v="|94/00/05|"/>
    <n v="588"/>
    <n v="1.51"/>
    <n v="1.9"/>
    <n v="1.2515644555694619E-3"/>
    <n v="887.88"/>
    <n v="0.73591989987484352"/>
    <n v="1117.2"/>
    <n v="228.58408010012522"/>
    <x v="1"/>
  </r>
  <r>
    <x v="4"/>
    <x v="0"/>
    <x v="10"/>
    <s v="DVL9PHTQ492TVFS"/>
    <s v="Nationwide Tailors Ltd"/>
    <x v="34"/>
    <s v="|94/00/06|"/>
    <n v="612"/>
    <n v="1.47"/>
    <n v="1.9"/>
    <n v="1.1574074074074073E-3"/>
    <n v="899.64"/>
    <n v="0.70833333333333326"/>
    <n v="1162.8"/>
    <n v="262.45166666666665"/>
    <x v="1"/>
  </r>
  <r>
    <x v="4"/>
    <x v="0"/>
    <x v="10"/>
    <s v="DVL9PHTQ492TVFS"/>
    <s v="Nationwide Tailors Ltd"/>
    <x v="35"/>
    <s v="|94/00/07|"/>
    <n v="516"/>
    <n v="1.49"/>
    <n v="1.73"/>
    <n v="1.7271157167530224E-3"/>
    <n v="768.84"/>
    <n v="0.89119170984455953"/>
    <n v="892.68"/>
    <n v="122.94880829015536"/>
    <x v="1"/>
  </r>
  <r>
    <x v="4"/>
    <x v="0"/>
    <x v="10"/>
    <s v="DVL9PHTQ492TVFS"/>
    <s v="Nationwide Tailors Ltd"/>
    <x v="36"/>
    <s v="|94/00/08|"/>
    <n v="408"/>
    <n v="1.56"/>
    <n v="1.8"/>
    <n v="1.7921146953405018E-3"/>
    <n v="636.48"/>
    <n v="0.73118279569892475"/>
    <n v="734.4"/>
    <n v="97.188817204301031"/>
    <x v="1"/>
  </r>
  <r>
    <x v="4"/>
    <x v="0"/>
    <x v="10"/>
    <s v="DVL9PHTQ492TVFS"/>
    <s v="Nationwide Tailors Ltd"/>
    <x v="37"/>
    <s v="|94/00/09|"/>
    <n v="264"/>
    <n v="1.42"/>
    <n v="1.86"/>
    <n v="1.2578616352201257E-3"/>
    <n v="374.88"/>
    <n v="0.33207547169811319"/>
    <n v="491.04"/>
    <n v="115.82792452830191"/>
    <x v="1"/>
  </r>
  <r>
    <x v="4"/>
    <x v="0"/>
    <x v="10"/>
    <s v="DVL9PHTQ492TVFS"/>
    <s v="Nationwide Tailors Ltd"/>
    <x v="38"/>
    <s v="|94/00/10|"/>
    <n v="708"/>
    <n v="1.48"/>
    <n v="1.71"/>
    <n v="1.4641288433382138E-3"/>
    <n v="1047.8399999999999"/>
    <n v="1.0366032210834555"/>
    <n v="1210.68"/>
    <n v="161.80339677891669"/>
    <x v="1"/>
  </r>
  <r>
    <x v="4"/>
    <x v="0"/>
    <x v="10"/>
    <s v="DVL9PHTQ492TVFS"/>
    <s v="Nationwide Tailors Ltd"/>
    <x v="39"/>
    <s v="|94/00/11|"/>
    <n v="240"/>
    <n v="1.48"/>
    <n v="1.83"/>
    <n v="1.2224938875305623E-3"/>
    <n v="355.2"/>
    <n v="0.29339853300733498"/>
    <n v="439.20000000000005"/>
    <n v="83.706601466992723"/>
    <x v="1"/>
  </r>
  <r>
    <x v="4"/>
    <x v="0"/>
    <x v="10"/>
    <s v="DVL9PHTQ492TVFS"/>
    <s v="Nationwide Tailors Ltd"/>
    <x v="40"/>
    <s v="|94/00/12|"/>
    <n v="420"/>
    <n v="1.53"/>
    <n v="1.79"/>
    <n v="1.4814814814814814E-3"/>
    <n v="642.6"/>
    <n v="0.62222222222222223"/>
    <n v="751.80000000000007"/>
    <n v="108.57777777777783"/>
    <x v="1"/>
  </r>
  <r>
    <x v="4"/>
    <x v="0"/>
    <x v="10"/>
    <s v="DVL9PHTQ492TVFS"/>
    <s v="Nationwide Tailors Ltd"/>
    <x v="41"/>
    <s v="|94/00/13|"/>
    <n v="684"/>
    <n v="1.48"/>
    <n v="1.86"/>
    <n v="1.1350737797956867E-3"/>
    <n v="1012.3199999999999"/>
    <n v="0.77639046538024969"/>
    <n v="1272.24"/>
    <n v="259.14360953461983"/>
    <x v="1"/>
  </r>
  <r>
    <x v="4"/>
    <x v="0"/>
    <x v="10"/>
    <s v="DVL9PHTQ492TVFS"/>
    <s v="Nationwide Tailors Ltd"/>
    <x v="42"/>
    <s v="|94/00/14|"/>
    <n v="336"/>
    <n v="1.53"/>
    <n v="1.75"/>
    <n v="1.3157894736842105E-3"/>
    <n v="514.08000000000004"/>
    <n v="0.44210526315789472"/>
    <n v="588"/>
    <n v="73.47789473684206"/>
    <x v="1"/>
  </r>
  <r>
    <x v="4"/>
    <x v="0"/>
    <x v="10"/>
    <s v="DVL9PHTQ492TVFS"/>
    <s v="Nationwide Tailors Ltd"/>
    <x v="43"/>
    <s v="|94/00/15|"/>
    <n v="324"/>
    <n v="1.51"/>
    <n v="1.83"/>
    <n v="1.1547344110854503E-3"/>
    <n v="489.24"/>
    <n v="0.37413394919168591"/>
    <n v="592.92000000000007"/>
    <n v="103.30586605080838"/>
    <x v="1"/>
  </r>
  <r>
    <x v="4"/>
    <x v="0"/>
    <x v="10"/>
    <s v="DVL9PHTQ492TVFS"/>
    <s v="Nationwide Tailors Ltd"/>
    <x v="44"/>
    <s v="|94/00/16|"/>
    <n v="444"/>
    <n v="1.52"/>
    <n v="1.81"/>
    <n v="1.1402508551881414E-3"/>
    <n v="674.88"/>
    <n v="0.50627137970353475"/>
    <n v="803.64"/>
    <n v="128.25372862029644"/>
    <x v="1"/>
  </r>
  <r>
    <x v="4"/>
    <x v="0"/>
    <x v="10"/>
    <s v="DVL9PHTQ492TVFS"/>
    <s v="Nationwide Tailors Ltd"/>
    <x v="45"/>
    <s v="|94/00/17|"/>
    <n v="324"/>
    <n v="1.4"/>
    <n v="1.79"/>
    <n v="1.3297872340425532E-3"/>
    <n v="453.59999999999997"/>
    <n v="0.43085106382978722"/>
    <n v="579.96"/>
    <n v="125.92914893617028"/>
    <x v="1"/>
  </r>
  <r>
    <x v="4"/>
    <x v="0"/>
    <x v="10"/>
    <s v="DVL9PHTQ492TVFS"/>
    <s v="Nationwide Tailors Ltd"/>
    <x v="46"/>
    <s v="|94/00/18|"/>
    <n v="552"/>
    <n v="1.41"/>
    <n v="1.83"/>
    <n v="1.3037809647979139E-3"/>
    <n v="778.31999999999994"/>
    <n v="0.71968709256844843"/>
    <n v="1010.1600000000001"/>
    <n v="231.1203129074317"/>
    <x v="1"/>
  </r>
  <r>
    <x v="4"/>
    <x v="0"/>
    <x v="10"/>
    <s v="DVL9PHTQ492TVFS"/>
    <s v="Nationwide Tailors Ltd"/>
    <x v="0"/>
    <s v="|94/00/19|"/>
    <n v="552"/>
    <n v="1.49"/>
    <n v="1.82"/>
    <n v="1.3106159895150721E-3"/>
    <n v="822.48"/>
    <n v="0.72346002621231975"/>
    <n v="1004.64"/>
    <n v="181.43653997378766"/>
    <x v="1"/>
  </r>
  <r>
    <x v="4"/>
    <x v="0"/>
    <x v="10"/>
    <s v="DVL9PHTQ492TVFS"/>
    <s v="Nationwide Tailors Ltd"/>
    <x v="1"/>
    <s v="|94/00/20|"/>
    <n v="672"/>
    <n v="1.48"/>
    <n v="1.83"/>
    <n v="1.3717421124828531E-3"/>
    <n v="994.56"/>
    <n v="0.92181069958847728"/>
    <n v="1229.76"/>
    <n v="234.27818930041155"/>
    <x v="1"/>
  </r>
  <r>
    <x v="4"/>
    <x v="0"/>
    <x v="10"/>
    <s v="DVL9PHTQ492TVFS"/>
    <s v="Nationwide Tailors Ltd"/>
    <x v="2"/>
    <s v="|94/00/30|"/>
    <n v="480"/>
    <n v="1.49"/>
    <n v="1.76"/>
    <n v="1.7064846416382253E-3"/>
    <n v="715.2"/>
    <n v="0.8191126279863481"/>
    <n v="844.8"/>
    <n v="128.78088737201355"/>
    <x v="1"/>
  </r>
  <r>
    <x v="4"/>
    <x v="0"/>
    <x v="10"/>
    <s v="DVL9PHTQ492TVFS"/>
    <s v="Nationwide Tailors Ltd"/>
    <x v="3"/>
    <s v="|94/00/31|"/>
    <n v="252"/>
    <n v="1.41"/>
    <n v="1.77"/>
    <n v="1.6260162601626016E-3"/>
    <n v="355.32"/>
    <n v="0.40975609756097559"/>
    <n v="446.04"/>
    <n v="90.310243902439055"/>
    <x v="1"/>
  </r>
  <r>
    <x v="4"/>
    <x v="0"/>
    <x v="10"/>
    <s v="DVL9PHTQ492TVFS"/>
    <s v="Nationwide Tailors Ltd"/>
    <x v="4"/>
    <s v="|94/00/32|"/>
    <n v="612"/>
    <n v="1.55"/>
    <n v="1.88"/>
    <n v="1.1025358324145535E-3"/>
    <n v="948.6"/>
    <n v="0.67475192943770679"/>
    <n v="1150.56"/>
    <n v="201.2852480705622"/>
    <x v="1"/>
  </r>
  <r>
    <x v="4"/>
    <x v="0"/>
    <x v="10"/>
    <s v="DVL9PHTQ492TVFS"/>
    <s v="Nationwide Tailors Ltd"/>
    <x v="5"/>
    <s v="|94/00/50|"/>
    <n v="468"/>
    <n v="1.49"/>
    <n v="1.79"/>
    <n v="1.3089005235602095E-3"/>
    <n v="697.32"/>
    <n v="0.61256544502617805"/>
    <n v="837.72"/>
    <n v="139.7874345549738"/>
    <x v="1"/>
  </r>
  <r>
    <x v="4"/>
    <x v="0"/>
    <x v="10"/>
    <s v="DVL9PHTQ492TVFS"/>
    <s v="Nationwide Tailors Ltd"/>
    <x v="6"/>
    <s v="|94/00/51|"/>
    <n v="348"/>
    <n v="1.41"/>
    <n v="1.79"/>
    <n v="1.7761989342806395E-3"/>
    <n v="490.67999999999995"/>
    <n v="0.61811722912966249"/>
    <n v="622.91999999999996"/>
    <n v="131.62188277087034"/>
    <x v="1"/>
  </r>
  <r>
    <x v="4"/>
    <x v="0"/>
    <x v="10"/>
    <s v="DVL9PHTQ492TVFS"/>
    <s v="Nationwide Tailors Ltd"/>
    <x v="7"/>
    <s v="|94/00/52|"/>
    <n v="420"/>
    <n v="1.58"/>
    <n v="1.7"/>
    <n v="1.2285012285012285E-3"/>
    <n v="663.6"/>
    <n v="0.51597051597051591"/>
    <n v="714"/>
    <n v="49.884029484029462"/>
    <x v="1"/>
  </r>
  <r>
    <x v="4"/>
    <x v="0"/>
    <x v="10"/>
    <s v="DVL9PHTQ492TVFS"/>
    <s v="Nationwide Tailors Ltd"/>
    <x v="8"/>
    <s v="|94/00/53|"/>
    <n v="264"/>
    <n v="1.58"/>
    <n v="1.87"/>
    <n v="1.0741138560687433E-3"/>
    <n v="417.12"/>
    <n v="0.28356605800214824"/>
    <n v="493.68"/>
    <n v="76.276433941997851"/>
    <x v="1"/>
  </r>
  <r>
    <x v="4"/>
    <x v="0"/>
    <x v="10"/>
    <s v="DVL9PHTQ492TVFS"/>
    <s v="Nationwide Tailors Ltd"/>
    <x v="9"/>
    <s v="|94/01/00|"/>
    <n v="720"/>
    <n v="1.4"/>
    <n v="1.81"/>
    <n v="1.483679525222552E-3"/>
    <n v="1007.9999999999999"/>
    <n v="1.0682492581602374"/>
    <n v="1303.2"/>
    <n v="294.13175074183994"/>
    <x v="1"/>
  </r>
  <r>
    <x v="4"/>
    <x v="0"/>
    <x v="10"/>
    <s v="DVL9PHTQ492TVFS"/>
    <s v="Nationwide Tailors Ltd"/>
    <x v="10"/>
    <s v="|94/01/01|"/>
    <n v="276"/>
    <n v="1.49"/>
    <n v="1.75"/>
    <n v="1.8018018018018018E-3"/>
    <n v="411.24"/>
    <n v="0.49729729729729732"/>
    <n v="483"/>
    <n v="71.262702702702697"/>
    <x v="1"/>
  </r>
  <r>
    <x v="4"/>
    <x v="0"/>
    <x v="10"/>
    <s v="DVL9PHTQ492TVFS"/>
    <s v="Nationwide Tailors Ltd"/>
    <x v="11"/>
    <s v="|94/01/02|"/>
    <n v="420"/>
    <n v="1.48"/>
    <n v="1.8"/>
    <n v="1.0706638115631692E-3"/>
    <n v="621.6"/>
    <n v="0.44967880085653106"/>
    <n v="756"/>
    <n v="133.95032119914345"/>
    <x v="1"/>
  </r>
  <r>
    <x v="4"/>
    <x v="0"/>
    <x v="10"/>
    <s v="DVL9PHTQ492TVFS"/>
    <s v="Nationwide Tailors Ltd"/>
    <x v="12"/>
    <s v="|94/02/01|"/>
    <n v="600"/>
    <n v="1.56"/>
    <n v="1.85"/>
    <n v="1.1600928074245939E-3"/>
    <n v="936"/>
    <n v="0.6960556844547563"/>
    <n v="1110"/>
    <n v="173.30394431554524"/>
    <x v="1"/>
  </r>
  <r>
    <x v="4"/>
    <x v="0"/>
    <x v="10"/>
    <s v="DVL9PHTQ492TVFS"/>
    <s v="Nationwide Tailors Ltd"/>
    <x v="13"/>
    <s v="|94/02/02|"/>
    <n v="720"/>
    <n v="1.46"/>
    <n v="1.9"/>
    <n v="1.3568521031207597E-3"/>
    <n v="1051.2"/>
    <n v="0.97693351424694697"/>
    <n v="1368"/>
    <n v="315.82306648575303"/>
    <x v="1"/>
  </r>
  <r>
    <x v="4"/>
    <x v="0"/>
    <x v="10"/>
    <s v="DVL9PHTQ492TVFS"/>
    <s v="Nationwide Tailors Ltd"/>
    <x v="14"/>
    <s v="|94/02/04|"/>
    <n v="612"/>
    <n v="1.44"/>
    <n v="1.76"/>
    <n v="1.6313213703099511E-3"/>
    <n v="881.28"/>
    <n v="0.99836867862969014"/>
    <n v="1077.1200000000001"/>
    <n v="194.84163132137044"/>
    <x v="1"/>
  </r>
  <r>
    <x v="4"/>
    <x v="0"/>
    <x v="10"/>
    <s v="DVL9PHTQ492TVFS"/>
    <s v="Nationwide Tailors Ltd"/>
    <x v="15"/>
    <s v="|94/02/07|"/>
    <n v="276"/>
    <n v="1.51"/>
    <n v="1.85"/>
    <n v="1.6778523489932886E-3"/>
    <n v="416.76"/>
    <n v="0.46308724832214765"/>
    <n v="510.6"/>
    <n v="93.376912751677878"/>
    <x v="1"/>
  </r>
  <r>
    <x v="4"/>
    <x v="0"/>
    <x v="10"/>
    <s v="DVL9PHTQ492TVFS"/>
    <s v="Nationwide Tailors Ltd"/>
    <x v="16"/>
    <s v="|94/03/01|"/>
    <n v="720"/>
    <n v="1.4"/>
    <n v="1.86"/>
    <n v="1.1507479861910242E-3"/>
    <n v="1007.9999999999999"/>
    <n v="0.8285385500575374"/>
    <n v="1339.2"/>
    <n v="330.37146144994261"/>
    <x v="1"/>
  </r>
  <r>
    <x v="4"/>
    <x v="0"/>
    <x v="10"/>
    <s v="DVL9PHTQ492TVFS"/>
    <s v="Nationwide Tailors Ltd"/>
    <x v="17"/>
    <s v="|94/03/02|"/>
    <n v="444"/>
    <n v="1.49"/>
    <n v="1.9"/>
    <n v="1.3037809647979139E-3"/>
    <n v="661.56"/>
    <n v="0.57887874837027375"/>
    <n v="843.59999999999991"/>
    <n v="181.46112125162969"/>
    <x v="1"/>
  </r>
  <r>
    <x v="4"/>
    <x v="0"/>
    <x v="10"/>
    <s v="DVL9PHTQ492TVFS"/>
    <s v="Nationwide Tailors Ltd"/>
    <x v="18"/>
    <s v="|94/03/03|"/>
    <n v="624"/>
    <n v="1.52"/>
    <n v="1.78"/>
    <n v="1.2004801920768306E-3"/>
    <n v="948.48"/>
    <n v="0.7490996398559423"/>
    <n v="1110.72"/>
    <n v="161.49090036014405"/>
    <x v="1"/>
  </r>
  <r>
    <x v="4"/>
    <x v="0"/>
    <x v="10"/>
    <s v="DVL9PHTQ492TVFS"/>
    <s v="Nationwide Tailors Ltd"/>
    <x v="19"/>
    <s v="|94/03/04|"/>
    <n v="504"/>
    <n v="1.41"/>
    <n v="1.87"/>
    <n v="1.652892561983471E-3"/>
    <n v="710.64"/>
    <n v="0.83305785123966936"/>
    <n v="942.48"/>
    <n v="231.00694214876037"/>
    <x v="1"/>
  </r>
  <r>
    <x v="4"/>
    <x v="0"/>
    <x v="10"/>
    <s v="DVL9PHTQ492TVFS"/>
    <s v="Nationwide Tailors Ltd"/>
    <x v="20"/>
    <s v="|94/03/05|"/>
    <n v="576"/>
    <n v="1.43"/>
    <n v="1.88"/>
    <n v="1.0917030567685589E-3"/>
    <n v="823.68"/>
    <n v="0.62882096069868987"/>
    <n v="1082.8799999999999"/>
    <n v="258.57117903930123"/>
    <x v="1"/>
  </r>
  <r>
    <x v="4"/>
    <x v="0"/>
    <x v="10"/>
    <s v="DVL9PHTQ492TVFS"/>
    <s v="Nationwide Tailors Ltd"/>
    <x v="21"/>
    <s v="|94/03/06|"/>
    <n v="696"/>
    <n v="1.56"/>
    <n v="1.84"/>
    <n v="1.0593220338983051E-3"/>
    <n v="1085.76"/>
    <n v="0.73728813559322037"/>
    <n v="1280.6400000000001"/>
    <n v="194.14271186440689"/>
    <x v="1"/>
  </r>
  <r>
    <x v="4"/>
    <x v="0"/>
    <x v="10"/>
    <s v="DVL9PHTQ492TVFS"/>
    <s v="Nationwide Tailors Ltd"/>
    <x v="22"/>
    <s v="|94/03/07|"/>
    <n v="312"/>
    <n v="1.52"/>
    <n v="1.71"/>
    <n v="1.5313935681470138E-3"/>
    <n v="474.24"/>
    <n v="0.4777947932618683"/>
    <n v="533.52"/>
    <n v="58.802205206738101"/>
    <x v="1"/>
  </r>
  <r>
    <x v="4"/>
    <x v="0"/>
    <x v="10"/>
    <s v="DVL9PHTQ492TVFS"/>
    <s v="Nationwide Tailors Ltd"/>
    <x v="23"/>
    <s v="|94/03/08|"/>
    <n v="612"/>
    <n v="1.41"/>
    <n v="1.81"/>
    <n v="1.3908205841446453E-3"/>
    <n v="862.92"/>
    <n v="0.85118219749652291"/>
    <n v="1107.72"/>
    <n v="243.94881780250356"/>
    <x v="1"/>
  </r>
  <r>
    <x v="4"/>
    <x v="0"/>
    <x v="10"/>
    <s v="DVL9PHTQ492TVFS"/>
    <s v="Nationwide Tailors Ltd"/>
    <x v="24"/>
    <s v="|94/03/09|"/>
    <n v="720"/>
    <n v="1.53"/>
    <n v="1.7"/>
    <n v="1.5360983102918587E-3"/>
    <n v="1101.5999999999999"/>
    <n v="1.1059907834101383"/>
    <n v="1224"/>
    <n v="121.29400921658996"/>
    <x v="1"/>
  </r>
  <r>
    <x v="4"/>
    <x v="0"/>
    <x v="10"/>
    <s v="DVL9PHTQ492TVFS"/>
    <s v="Nationwide Tailors Ltd"/>
    <x v="25"/>
    <s v="|94/03/10|"/>
    <n v="252"/>
    <n v="1.4"/>
    <n v="1.89"/>
    <n v="1.3477088948787063E-3"/>
    <n v="352.79999999999995"/>
    <n v="0.339622641509434"/>
    <n v="476.28"/>
    <n v="123.14037735849058"/>
    <x v="1"/>
  </r>
  <r>
    <x v="4"/>
    <x v="0"/>
    <x v="10"/>
    <s v="DVL9PHTQ492TVFS"/>
    <s v="Nationwide Tailors Ltd"/>
    <x v="26"/>
    <s v="|94/03/11|"/>
    <n v="492"/>
    <n v="1.51"/>
    <n v="1.76"/>
    <n v="1.718213058419244E-3"/>
    <n v="742.92"/>
    <n v="0.84536082474226804"/>
    <n v="865.92"/>
    <n v="122.15463917525773"/>
    <x v="1"/>
  </r>
  <r>
    <x v="4"/>
    <x v="0"/>
    <x v="10"/>
    <s v="DVL9PHTQ492TVFS"/>
    <s v="Nationwide Tailors Ltd"/>
    <x v="27"/>
    <s v="|94/03/12|"/>
    <n v="456"/>
    <n v="1.53"/>
    <n v="1.76"/>
    <n v="1.6891891891891893E-3"/>
    <n v="697.68000000000006"/>
    <n v="0.77027027027027029"/>
    <n v="802.56000000000006"/>
    <n v="104.10972972972972"/>
    <x v="1"/>
  </r>
  <r>
    <x v="4"/>
    <x v="0"/>
    <x v="10"/>
    <s v="DVL9PHTQ492TVFS"/>
    <s v="Nationwide Tailors Ltd"/>
    <x v="28"/>
    <s v="|94/03/14|"/>
    <n v="636"/>
    <n v="1.46"/>
    <n v="1.88"/>
    <n v="1.7543859649122807E-3"/>
    <n v="928.56"/>
    <n v="1.1157894736842104"/>
    <n v="1195.6799999999998"/>
    <n v="266.00421052631566"/>
    <x v="1"/>
  </r>
  <r>
    <x v="4"/>
    <x v="0"/>
    <x v="10"/>
    <s v="DVL9PHTQ492TVFS"/>
    <s v="Nationwide Tailors Ltd"/>
    <x v="29"/>
    <s v="|94/03/15|"/>
    <n v="384"/>
    <n v="1.59"/>
    <n v="1.78"/>
    <n v="1.2690355329949238E-3"/>
    <n v="610.56000000000006"/>
    <n v="0.48730964467005072"/>
    <n v="683.52"/>
    <n v="72.472690355329874"/>
    <x v="1"/>
  </r>
  <r>
    <x v="4"/>
    <x v="0"/>
    <x v="10"/>
    <s v="DVL9PHTQ492TVFS"/>
    <s v="Nationwide Tailors Ltd"/>
    <x v="30"/>
    <s v="|94/03/16|"/>
    <n v="468"/>
    <n v="1.42"/>
    <n v="1.89"/>
    <n v="1.4265335235378032E-3"/>
    <n v="664.56"/>
    <n v="0.66761768901569185"/>
    <n v="884.52"/>
    <n v="219.29238231098435"/>
    <x v="1"/>
  </r>
  <r>
    <x v="4"/>
    <x v="0"/>
    <x v="10"/>
    <s v="DVL9PHTQ492TVFS"/>
    <s v="Nationwide Tailors Ltd"/>
    <x v="31"/>
    <s v="|94/03/17|"/>
    <n v="528"/>
    <n v="1.49"/>
    <n v="1.75"/>
    <n v="1.3513513513513514E-3"/>
    <n v="786.72"/>
    <n v="0.71351351351351355"/>
    <n v="924"/>
    <n v="136.56648648648647"/>
    <x v="1"/>
  </r>
  <r>
    <x v="4"/>
    <x v="0"/>
    <x v="10"/>
    <s v="DVL9PHTQ492TVFS"/>
    <s v="Nationwide Tailors Ltd"/>
    <x v="32"/>
    <s v="|94/03/18|"/>
    <n v="252"/>
    <n v="1.56"/>
    <n v="1.79"/>
    <n v="1.3477088948787063E-3"/>
    <n v="393.12"/>
    <n v="0.339622641509434"/>
    <n v="451.08"/>
    <n v="57.620377358490543"/>
    <x v="1"/>
  </r>
  <r>
    <x v="4"/>
    <x v="0"/>
    <x v="10"/>
    <s v="DVL9PHTQ492TVFS"/>
    <s v="Nationwide Tailors Ltd"/>
    <x v="33"/>
    <s v="|94/04/01|"/>
    <n v="444"/>
    <n v="1.46"/>
    <n v="1.74"/>
    <n v="1.5290519877675841E-3"/>
    <n v="648.24"/>
    <n v="0.67889908256880738"/>
    <n v="772.56"/>
    <n v="123.64110091743113"/>
    <x v="1"/>
  </r>
  <r>
    <x v="4"/>
    <x v="0"/>
    <x v="10"/>
    <s v="DVL9PHTQ492TVFS"/>
    <s v="Nationwide Tailors Ltd"/>
    <x v="34"/>
    <s v="|94/04/02|"/>
    <n v="240"/>
    <n v="1.46"/>
    <n v="1.84"/>
    <n v="1.3623978201634877E-3"/>
    <n v="350.4"/>
    <n v="0.32697547683923706"/>
    <n v="441.6"/>
    <n v="90.873024523160808"/>
    <x v="1"/>
  </r>
  <r>
    <x v="4"/>
    <x v="0"/>
    <x v="10"/>
    <s v="DVL9PHTQ492TVFS"/>
    <s v="Nationwide Tailors Ltd"/>
    <x v="35"/>
    <s v="|94/04/03|"/>
    <n v="480"/>
    <n v="1.58"/>
    <n v="1.85"/>
    <n v="1.1337868480725624E-3"/>
    <n v="758.40000000000009"/>
    <n v="0.54421768707482998"/>
    <n v="888"/>
    <n v="129.05578231292509"/>
    <x v="1"/>
  </r>
  <r>
    <x v="4"/>
    <x v="0"/>
    <x v="10"/>
    <s v="DVL9PHTQ492TVFS"/>
    <s v="Nationwide Tailors Ltd"/>
    <x v="36"/>
    <s v="|94/04/05|"/>
    <n v="396"/>
    <n v="1.41"/>
    <n v="1.71"/>
    <n v="1.6891891891891893E-3"/>
    <n v="558.36"/>
    <n v="0.66891891891891897"/>
    <n v="677.16"/>
    <n v="118.13108108108104"/>
    <x v="1"/>
  </r>
  <r>
    <x v="4"/>
    <x v="0"/>
    <x v="10"/>
    <s v="DVL9PHTQ492TVFS"/>
    <s v="Nationwide Tailors Ltd"/>
    <x v="37"/>
    <s v="|94/04/06|"/>
    <n v="372"/>
    <n v="1.57"/>
    <n v="1.78"/>
    <n v="1.567398119122257E-3"/>
    <n v="584.04000000000008"/>
    <n v="0.58307210031347956"/>
    <n v="662.16"/>
    <n v="77.536927899686418"/>
    <x v="1"/>
  </r>
  <r>
    <x v="4"/>
    <x v="0"/>
    <x v="10"/>
    <s v="DVL9PHTQ492TVFS"/>
    <s v="Nationwide Tailors Ltd"/>
    <x v="38"/>
    <s v="|94/04/07|"/>
    <n v="396"/>
    <n v="1.52"/>
    <n v="1.76"/>
    <n v="1.1820330969267139E-3"/>
    <n v="601.91999999999996"/>
    <n v="0.46808510638297873"/>
    <n v="696.96"/>
    <n v="94.571914893617105"/>
    <x v="1"/>
  </r>
  <r>
    <x v="4"/>
    <x v="0"/>
    <x v="10"/>
    <s v="DVL9PHTQ492TVFS"/>
    <s v="Nationwide Tailors Ltd"/>
    <x v="39"/>
    <s v="|94/04/08|"/>
    <n v="552"/>
    <n v="1.45"/>
    <n v="1.72"/>
    <n v="1.2690355329949238E-3"/>
    <n v="800.4"/>
    <n v="0.70050761421319796"/>
    <n v="949.43999999999994"/>
    <n v="148.33949238578677"/>
    <x v="1"/>
  </r>
  <r>
    <x v="4"/>
    <x v="0"/>
    <x v="10"/>
    <s v="DVL9PHTQ492TVFS"/>
    <s v="Nationwide Tailors Ltd"/>
    <x v="40"/>
    <s v="|94/04/09|"/>
    <n v="612"/>
    <n v="1.58"/>
    <n v="1.88"/>
    <n v="1.1210762331838565E-3"/>
    <n v="966.96"/>
    <n v="0.68609865470852016"/>
    <n v="1150.56"/>
    <n v="182.91390134529138"/>
    <x v="1"/>
  </r>
  <r>
    <x v="4"/>
    <x v="0"/>
    <x v="10"/>
    <s v="DVL9PHTQ492TVFS"/>
    <s v="Nationwide Tailors Ltd"/>
    <x v="41"/>
    <s v="|94/05/01|"/>
    <n v="276"/>
    <n v="1.57"/>
    <n v="1.83"/>
    <n v="1.1778563015312131E-3"/>
    <n v="433.32"/>
    <n v="0.32508833922261482"/>
    <n v="505.08000000000004"/>
    <n v="71.434911660777431"/>
    <x v="1"/>
  </r>
  <r>
    <x v="4"/>
    <x v="0"/>
    <x v="10"/>
    <s v="DVL9PHTQ492TVFS"/>
    <s v="Nationwide Tailors Ltd"/>
    <x v="42"/>
    <s v="|94/05/02|"/>
    <n v="264"/>
    <n v="1.42"/>
    <n v="1.74"/>
    <n v="1.7152658662092624E-3"/>
    <n v="374.88"/>
    <n v="0.45283018867924529"/>
    <n v="459.36"/>
    <n v="84.027169811320775"/>
    <x v="1"/>
  </r>
  <r>
    <x v="4"/>
    <x v="0"/>
    <x v="10"/>
    <s v="DVL9PHTQ492TVFS"/>
    <s v="Nationwide Tailors Ltd"/>
    <x v="43"/>
    <s v="|94/05/03|"/>
    <n v="660"/>
    <n v="1.56"/>
    <n v="1.86"/>
    <n v="1.1918951132300357E-3"/>
    <n v="1029.6000000000001"/>
    <n v="0.78665077473182354"/>
    <n v="1227.6000000000001"/>
    <n v="197.21334922526819"/>
    <x v="1"/>
  </r>
  <r>
    <x v="4"/>
    <x v="0"/>
    <x v="10"/>
    <s v="DVL9PHTQ492TVFS"/>
    <s v="Nationwide Tailors Ltd"/>
    <x v="44"/>
    <s v="|94/05/08|"/>
    <n v="300"/>
    <n v="1.48"/>
    <n v="1.84"/>
    <n v="1.6447368421052631E-3"/>
    <n v="444"/>
    <n v="0.49342105263157893"/>
    <n v="552"/>
    <n v="107.50657894736842"/>
    <x v="1"/>
  </r>
  <r>
    <x v="4"/>
    <x v="0"/>
    <x v="10"/>
    <s v="DVL9PHTQ492TVFS"/>
    <s v="Nationwide Tailors Ltd"/>
    <x v="45"/>
    <s v="|94/05/09|"/>
    <n v="492"/>
    <n v="1.59"/>
    <n v="1.85"/>
    <n v="1.1918951132300357E-3"/>
    <n v="782.28000000000009"/>
    <n v="0.58641239570917758"/>
    <n v="910.2"/>
    <n v="127.33358760429078"/>
    <x v="1"/>
  </r>
  <r>
    <x v="4"/>
    <x v="0"/>
    <x v="10"/>
    <s v="DVL9PHTQ492TVFS"/>
    <s v="Nationwide Tailors Ltd"/>
    <x v="46"/>
    <s v="|94/05/10|"/>
    <n v="588"/>
    <n v="1.52"/>
    <n v="1.72"/>
    <n v="1.483679525222552E-3"/>
    <n v="893.76"/>
    <n v="0.87240356083086057"/>
    <n v="1011.36"/>
    <n v="116.72759643916916"/>
    <x v="1"/>
  </r>
  <r>
    <x v="4"/>
    <x v="0"/>
    <x v="10"/>
    <s v="DVL9PHTQ492TVFS"/>
    <s v="Nationwide Tailors Ltd"/>
    <x v="0"/>
    <s v="|94/05/11|"/>
    <n v="588"/>
    <n v="1.41"/>
    <n v="1.78"/>
    <n v="1.4104372355430183E-3"/>
    <n v="829.07999999999993"/>
    <n v="0.82933709449929471"/>
    <n v="1046.6400000000001"/>
    <n v="216.73066290550088"/>
    <x v="1"/>
  </r>
  <r>
    <x v="4"/>
    <x v="0"/>
    <x v="10"/>
    <s v="DVL9PHTQ492TVFS"/>
    <s v="Nationwide Tailors Ltd"/>
    <x v="1"/>
    <s v="|94/05/12|"/>
    <n v="648"/>
    <n v="1.46"/>
    <n v="1.72"/>
    <n v="1.375515818431912E-3"/>
    <n v="946.07999999999993"/>
    <n v="0.89133425034387892"/>
    <n v="1114.56"/>
    <n v="167.58866574965614"/>
    <x v="1"/>
  </r>
  <r>
    <x v="4"/>
    <x v="0"/>
    <x v="10"/>
    <s v="DVL9PHTQ492TVFS"/>
    <s v="Nationwide Tailors Ltd"/>
    <x v="2"/>
    <s v="|94/06/01|"/>
    <n v="384"/>
    <n v="1.53"/>
    <n v="1.79"/>
    <n v="1.0593220338983051E-3"/>
    <n v="587.52"/>
    <n v="0.40677966101694918"/>
    <n v="687.36"/>
    <n v="99.433220338983077"/>
    <x v="1"/>
  </r>
  <r>
    <x v="4"/>
    <x v="0"/>
    <x v="10"/>
    <s v="DVL9PHTQ492TVFS"/>
    <s v="Nationwide Tailors Ltd"/>
    <x v="3"/>
    <s v="|94/06/02|"/>
    <n v="708"/>
    <n v="1.48"/>
    <n v="1.76"/>
    <n v="1.4749262536873156E-3"/>
    <n v="1047.8399999999999"/>
    <n v="1.0442477876106195"/>
    <n v="1246.08"/>
    <n v="197.19575221238938"/>
    <x v="1"/>
  </r>
  <r>
    <x v="4"/>
    <x v="0"/>
    <x v="10"/>
    <s v="DVL9PHTQ492TVFS"/>
    <s v="Nationwide Tailors Ltd"/>
    <x v="4"/>
    <s v="|94/06/03|"/>
    <n v="564"/>
    <n v="1.6"/>
    <n v="1.85"/>
    <n v="1.7825311942959001E-3"/>
    <n v="902.40000000000009"/>
    <n v="1.0053475935828877"/>
    <n v="1043.4000000000001"/>
    <n v="139.99465240641712"/>
    <x v="1"/>
  </r>
  <r>
    <x v="4"/>
    <x v="0"/>
    <x v="5"/>
    <s v="DVL9PHTQ230TVFS"/>
    <s v="GarmentHub Kenya"/>
    <x v="5"/>
    <s v="|96/01/01|"/>
    <n v="756"/>
    <n v="1.45"/>
    <n v="1.7"/>
    <n v="1.0638297872340426E-3"/>
    <n v="1096.2"/>
    <n v="0.80425531914893622"/>
    <n v="1285.2"/>
    <n v="188.19574468085105"/>
    <x v="1"/>
  </r>
  <r>
    <x v="4"/>
    <x v="0"/>
    <x v="5"/>
    <s v="DVL9PHTQ230TVFS"/>
    <s v="GarmentHub Kenya"/>
    <x v="6"/>
    <s v="|96/01/02|"/>
    <n v="720"/>
    <n v="1.46"/>
    <n v="1.64"/>
    <n v="1.8281535648994515E-3"/>
    <n v="1051.2"/>
    <n v="1.3162705667276051"/>
    <n v="1180.8"/>
    <n v="128.2837294332723"/>
    <x v="1"/>
  </r>
  <r>
    <x v="4"/>
    <x v="0"/>
    <x v="5"/>
    <s v="DVL9PHTQ230TVFS"/>
    <s v="GarmentHub Kenya"/>
    <x v="7"/>
    <s v="|96/01/03|"/>
    <n v="636"/>
    <n v="1.3"/>
    <n v="1.76"/>
    <n v="1.1918951132300357E-3"/>
    <n v="826.80000000000007"/>
    <n v="0.75804529201430271"/>
    <n v="1119.3599999999999"/>
    <n v="291.80195470798554"/>
    <x v="1"/>
  </r>
  <r>
    <x v="4"/>
    <x v="0"/>
    <x v="5"/>
    <s v="DVL9PHTQ230TVFS"/>
    <s v="GarmentHub Kenya"/>
    <x v="8"/>
    <s v="|96/01/04|"/>
    <n v="648"/>
    <n v="1.1599999999999999"/>
    <n v="1.77"/>
    <n v="1.652892561983471E-3"/>
    <n v="751.68"/>
    <n v="1.0710743801652893"/>
    <n v="1146.96"/>
    <n v="394.20892561983482"/>
    <x v="1"/>
  </r>
  <r>
    <x v="4"/>
    <x v="0"/>
    <x v="5"/>
    <s v="DVL9PHTQ230TVFS"/>
    <s v="GarmentHub Kenya"/>
    <x v="9"/>
    <s v="|96/01/05|"/>
    <n v="768"/>
    <n v="1.17"/>
    <n v="1.75"/>
    <n v="1.0695187165775401E-3"/>
    <n v="898.56"/>
    <n v="0.82139037433155082"/>
    <n v="1344"/>
    <n v="444.61860962566851"/>
    <x v="1"/>
  </r>
  <r>
    <x v="4"/>
    <x v="0"/>
    <x v="5"/>
    <s v="DVL9PHTQ230TVFS"/>
    <s v="GarmentHub Kenya"/>
    <x v="10"/>
    <s v="|96/01/06a|"/>
    <n v="900"/>
    <n v="1.1000000000000001"/>
    <n v="1.84"/>
    <n v="1.7152658662092624E-3"/>
    <n v="990.00000000000011"/>
    <n v="1.5437392795883362"/>
    <n v="1656"/>
    <n v="664.45626072041159"/>
    <x v="1"/>
  </r>
  <r>
    <x v="4"/>
    <x v="0"/>
    <x v="5"/>
    <s v="DVL9PHTQ230TVFS"/>
    <s v="GarmentHub Kenya"/>
    <x v="11"/>
    <s v="|96/01/07a|"/>
    <n v="888"/>
    <n v="1.27"/>
    <n v="1.89"/>
    <n v="1.6339869281045752E-3"/>
    <n v="1127.76"/>
    <n v="1.4509803921568627"/>
    <n v="1678.32"/>
    <n v="549.10901960784304"/>
    <x v="1"/>
  </r>
  <r>
    <x v="4"/>
    <x v="0"/>
    <x v="5"/>
    <s v="DVL9PHTQ230TVFS"/>
    <s v="GarmentHub Kenya"/>
    <x v="12"/>
    <s v="|96/01/08|"/>
    <n v="888"/>
    <n v="1.35"/>
    <n v="1.64"/>
    <n v="1.2578616352201257E-3"/>
    <n v="1198.8000000000002"/>
    <n v="1.1169811320754717"/>
    <n v="1456.32"/>
    <n v="256.40301886792429"/>
    <x v="1"/>
  </r>
  <r>
    <x v="4"/>
    <x v="0"/>
    <x v="5"/>
    <s v="DVL9PHTQ230TVFS"/>
    <s v="GarmentHub Kenya"/>
    <x v="13"/>
    <s v="|96/01/09|"/>
    <n v="1152"/>
    <n v="1.21"/>
    <n v="1.74"/>
    <n v="1.8181818181818182E-3"/>
    <n v="1393.92"/>
    <n v="2.0945454545454547"/>
    <n v="2004.48"/>
    <n v="608.46545454545446"/>
    <x v="1"/>
  </r>
  <r>
    <x v="4"/>
    <x v="0"/>
    <x v="5"/>
    <s v="DVL9PHTQ230TVFS"/>
    <s v="GarmentHub Kenya"/>
    <x v="14"/>
    <s v="|96/01/10|"/>
    <n v="732"/>
    <n v="1.24"/>
    <n v="1.64"/>
    <n v="1.7421602787456446E-3"/>
    <n v="907.68"/>
    <n v="1.2752613240418118"/>
    <n v="1200.48"/>
    <n v="291.52473867595825"/>
    <x v="1"/>
  </r>
  <r>
    <x v="4"/>
    <x v="0"/>
    <x v="5"/>
    <s v="DVL9PHTQ230TVFS"/>
    <s v="GarmentHub Kenya"/>
    <x v="15"/>
    <s v="|96/01/11|"/>
    <n v="1128"/>
    <n v="1.36"/>
    <n v="1.7"/>
    <n v="1.092896174863388E-3"/>
    <n v="1534.0800000000002"/>
    <n v="1.2327868852459016"/>
    <n v="1917.6"/>
    <n v="382.28721311475385"/>
    <x v="1"/>
  </r>
  <r>
    <x v="4"/>
    <x v="0"/>
    <x v="5"/>
    <s v="DVL9PHTQ230TVFS"/>
    <s v="GarmentHub Kenya"/>
    <x v="16"/>
    <s v="|96/01/12|"/>
    <n v="1308"/>
    <n v="1.43"/>
    <n v="1.65"/>
    <n v="1.0460251046025104E-3"/>
    <n v="1870.4399999999998"/>
    <n v="1.3682008368200835"/>
    <n v="2158.1999999999998"/>
    <n v="286.39179916317988"/>
    <x v="1"/>
  </r>
  <r>
    <x v="4"/>
    <x v="0"/>
    <x v="2"/>
    <s v="DVL9PHTQ167TVFS"/>
    <s v="SuperStitch Industries"/>
    <x v="17"/>
    <s v="|03/01/01|"/>
    <n v="120"/>
    <n v="1.18"/>
    <n v="1.32"/>
    <n v="1.5360983102918587E-3"/>
    <n v="141.6"/>
    <n v="0.18433179723502305"/>
    <n v="158.4"/>
    <n v="16.61566820276499"/>
    <x v="1"/>
  </r>
  <r>
    <x v="4"/>
    <x v="0"/>
    <x v="2"/>
    <s v="DVL9PHTQ167TVFS"/>
    <s v="SuperStitch Industries"/>
    <x v="18"/>
    <s v="|03/01/02|"/>
    <n v="60"/>
    <n v="1.19"/>
    <n v="1.27"/>
    <n v="1.0395010395010396E-3"/>
    <n v="71.399999999999991"/>
    <n v="6.2370062370062374E-2"/>
    <n v="76.2"/>
    <n v="4.7376299376299489"/>
    <x v="1"/>
  </r>
  <r>
    <x v="4"/>
    <x v="0"/>
    <x v="1"/>
    <s v="DVL9PHTQ283TVFS"/>
    <s v="ProWear Manufacturers"/>
    <x v="19"/>
    <s v="|12/12/00|"/>
    <n v="8088"/>
    <n v="0.98"/>
    <n v="1.01"/>
    <n v="1.076426264800861E-3"/>
    <n v="7926.24"/>
    <n v="8.7061356297093635"/>
    <n v="8168.88"/>
    <n v="233.93386437029096"/>
    <x v="1"/>
  </r>
  <r>
    <x v="4"/>
    <x v="0"/>
    <x v="1"/>
    <s v="DVL9PHTQ283TVFS"/>
    <s v="ProWear Manufacturers"/>
    <x v="20"/>
    <s v="|12/12/01|"/>
    <n v="8388"/>
    <n v="0.88"/>
    <n v="0.93"/>
    <n v="1.4684287812041115E-3"/>
    <n v="7381.44"/>
    <n v="12.317180616740087"/>
    <n v="7800.84"/>
    <n v="407.08281938326047"/>
    <x v="1"/>
  </r>
  <r>
    <x v="4"/>
    <x v="0"/>
    <x v="1"/>
    <s v="DVL9PHTQ283TVFS"/>
    <s v="ProWear Manufacturers"/>
    <x v="21"/>
    <s v="|12/12/02|"/>
    <n v="6300"/>
    <n v="0.81"/>
    <n v="1.1299999999999999"/>
    <n v="1.0834236186348862E-3"/>
    <n v="5103"/>
    <n v="6.8255687973997832"/>
    <n v="7118.9999999999991"/>
    <n v="2009.1744312025994"/>
    <x v="0"/>
  </r>
  <r>
    <x v="4"/>
    <x v="0"/>
    <x v="1"/>
    <s v="DVL9PHTQ283TVFS"/>
    <s v="ProWear Manufacturers"/>
    <x v="22"/>
    <s v="|12/12/03|"/>
    <n v="9240"/>
    <n v="0.53"/>
    <n v="1.18"/>
    <n v="1.4814814814814814E-3"/>
    <n v="4897.2"/>
    <n v="13.688888888888888"/>
    <n v="10903.199999999999"/>
    <n v="5992.3111111111102"/>
    <x v="0"/>
  </r>
  <r>
    <x v="4"/>
    <x v="0"/>
    <x v="1"/>
    <s v="DVL9PHTQ283TVFS"/>
    <s v="ProWear Manufacturers"/>
    <x v="23"/>
    <s v="|12/12/04|"/>
    <n v="5616"/>
    <n v="0.82"/>
    <n v="1.06"/>
    <n v="1.4224751066856331E-3"/>
    <n v="4605.12"/>
    <n v="7.9886201991465153"/>
    <n v="5952.96"/>
    <n v="1339.8513798008537"/>
    <x v="0"/>
  </r>
  <r>
    <x v="4"/>
    <x v="0"/>
    <x v="1"/>
    <s v="DVL9PHTQ283TVFS"/>
    <s v="ProWear Manufacturers"/>
    <x v="24"/>
    <s v="|12/12/06|"/>
    <n v="5736"/>
    <n v="0.79"/>
    <n v="1.1499999999999999"/>
    <n v="1.1111111111111111E-3"/>
    <n v="4531.4400000000005"/>
    <n v="6.3733333333333331"/>
    <n v="6596.4"/>
    <n v="2058.5866666666657"/>
    <x v="0"/>
  </r>
  <r>
    <x v="4"/>
    <x v="0"/>
    <x v="1"/>
    <s v="DVL9PHTQ283TVFS"/>
    <s v="ProWear Manufacturers"/>
    <x v="25"/>
    <s v="|12/12/07|"/>
    <n v="8196"/>
    <n v="0.84"/>
    <n v="0.94"/>
    <n v="1.567398119122257E-3"/>
    <n v="6884.6399999999994"/>
    <n v="12.846394984326018"/>
    <n v="7704.24"/>
    <n v="806.75360501567434"/>
    <x v="1"/>
  </r>
  <r>
    <x v="4"/>
    <x v="0"/>
    <x v="1"/>
    <s v="DVL9PHTQ283TVFS"/>
    <s v="ProWear Manufacturers"/>
    <x v="26"/>
    <s v="|12/12/105|"/>
    <n v="5148"/>
    <n v="0.44"/>
    <n v="1.03"/>
    <n v="1.7123287671232876E-3"/>
    <n v="2265.12"/>
    <n v="8.8150684931506849"/>
    <n v="5302.4400000000005"/>
    <n v="3028.50493150685"/>
    <x v="0"/>
  </r>
  <r>
    <x v="4"/>
    <x v="0"/>
    <x v="1"/>
    <s v="DVL9PHTQ283TVFS"/>
    <s v="ProWear Manufacturers"/>
    <x v="27"/>
    <s v="|12/12/107|"/>
    <n v="9396"/>
    <n v="0.76"/>
    <n v="1.04"/>
    <n v="1.6313213703099511E-3"/>
    <n v="7140.96"/>
    <n v="15.327895595432301"/>
    <n v="9771.84"/>
    <n v="2615.5521044045677"/>
    <x v="0"/>
  </r>
  <r>
    <x v="4"/>
    <x v="0"/>
    <x v="1"/>
    <s v="DVL9PHTQ283TVFS"/>
    <s v="ProWear Manufacturers"/>
    <x v="28"/>
    <s v="|12/12/108|"/>
    <n v="6696"/>
    <n v="0.98"/>
    <n v="1.1200000000000001"/>
    <n v="1.0504201680672268E-3"/>
    <n v="6562.08"/>
    <n v="7.0336134453781511"/>
    <n v="7499.52"/>
    <n v="930.40638655462237"/>
    <x v="1"/>
  </r>
  <r>
    <x v="4"/>
    <x v="0"/>
    <x v="1"/>
    <s v="DVL9PHTQ283TVFS"/>
    <s v="ProWear Manufacturers"/>
    <x v="29"/>
    <s v="|12/12/110|"/>
    <n v="5784"/>
    <n v="0.6"/>
    <n v="1.1299999999999999"/>
    <n v="1.6366612111292963E-3"/>
    <n v="3470.4"/>
    <n v="9.4664484451718494"/>
    <n v="6535.9199999999992"/>
    <n v="3056.0535515548272"/>
    <x v="0"/>
  </r>
  <r>
    <x v="4"/>
    <x v="0"/>
    <x v="1"/>
    <s v="DVL9PHTQ283TVFS"/>
    <s v="ProWear Manufacturers"/>
    <x v="30"/>
    <s v="|12/12/112|"/>
    <n v="6060"/>
    <n v="0.67"/>
    <n v="1.01"/>
    <n v="1.3037809647979139E-3"/>
    <n v="4060.2000000000003"/>
    <n v="7.9009126466753585"/>
    <n v="6120.6"/>
    <n v="2052.4990873533247"/>
    <x v="0"/>
  </r>
  <r>
    <x v="4"/>
    <x v="0"/>
    <x v="1"/>
    <s v="DVL9PHTQ283TVFS"/>
    <s v="ProWear Manufacturers"/>
    <x v="31"/>
    <s v="|12/12/113|"/>
    <n v="7512"/>
    <n v="1.0900000000000001"/>
    <n v="1.18"/>
    <n v="1.1111111111111111E-3"/>
    <n v="8188.0800000000008"/>
    <n v="8.3466666666666658"/>
    <n v="8864.16"/>
    <n v="667.73333333333233"/>
    <x v="1"/>
  </r>
  <r>
    <x v="4"/>
    <x v="0"/>
    <x v="1"/>
    <s v="DVL9PHTQ283TVFS"/>
    <s v="ProWear Manufacturers"/>
    <x v="32"/>
    <s v="|12/12/13|"/>
    <n v="8472"/>
    <n v="0.99"/>
    <n v="1.1000000000000001"/>
    <n v="1.25E-3"/>
    <n v="8387.2800000000007"/>
    <n v="10.59"/>
    <n v="9319.2000000000007"/>
    <n v="921.33"/>
    <x v="1"/>
  </r>
  <r>
    <x v="4"/>
    <x v="0"/>
    <x v="1"/>
    <s v="DVL9PHTQ283TVFS"/>
    <s v="ProWear Manufacturers"/>
    <x v="33"/>
    <s v="|12/12/18|"/>
    <n v="6228"/>
    <n v="0.99"/>
    <n v="1.07"/>
    <n v="1.6611295681063123E-3"/>
    <n v="6165.72"/>
    <n v="10.345514950166113"/>
    <n v="6663.96"/>
    <n v="487.89448504983369"/>
    <x v="1"/>
  </r>
  <r>
    <x v="4"/>
    <x v="0"/>
    <x v="1"/>
    <s v="DVL9PHTQ283TVFS"/>
    <s v="ProWear Manufacturers"/>
    <x v="34"/>
    <s v="|12/12/27|"/>
    <n v="7944"/>
    <n v="0.62"/>
    <n v="1.05"/>
    <n v="1.1587485515643105E-3"/>
    <n v="4925.28"/>
    <n v="9.2050984936268829"/>
    <n v="8341.2000000000007"/>
    <n v="3406.7149015063742"/>
    <x v="0"/>
  </r>
  <r>
    <x v="4"/>
    <x v="0"/>
    <x v="1"/>
    <s v="DVL9PHTQ283TVFS"/>
    <s v="ProWear Manufacturers"/>
    <x v="35"/>
    <s v="|12/12/36|"/>
    <n v="7956"/>
    <n v="0.82"/>
    <n v="1.1499999999999999"/>
    <n v="1.3262599469496021E-3"/>
    <n v="6523.9199999999992"/>
    <n v="10.551724137931034"/>
    <n v="9149.4"/>
    <n v="2614.9282758620693"/>
    <x v="0"/>
  </r>
  <r>
    <x v="4"/>
    <x v="0"/>
    <x v="1"/>
    <s v="DVL9PHTQ283TVFS"/>
    <s v="ProWear Manufacturers"/>
    <x v="36"/>
    <s v="|12/12/43|"/>
    <n v="6036"/>
    <n v="0.76"/>
    <n v="1.1399999999999999"/>
    <n v="1.076426264800861E-3"/>
    <n v="4587.3599999999997"/>
    <n v="6.4973089343379975"/>
    <n v="6881.0399999999991"/>
    <n v="2287.1826910656614"/>
    <x v="0"/>
  </r>
  <r>
    <x v="4"/>
    <x v="0"/>
    <x v="1"/>
    <s v="DVL9PHTQ283TVFS"/>
    <s v="ProWear Manufacturers"/>
    <x v="37"/>
    <s v="|12/12/45|"/>
    <n v="8532"/>
    <n v="0.54"/>
    <n v="1.0900000000000001"/>
    <n v="1.5432098765432098E-3"/>
    <n v="4607.2800000000007"/>
    <n v="13.166666666666666"/>
    <n v="9299.880000000001"/>
    <n v="4679.4333333333334"/>
    <x v="0"/>
  </r>
  <r>
    <x v="4"/>
    <x v="0"/>
    <x v="1"/>
    <s v="DVL9PHTQ283TVFS"/>
    <s v="ProWear Manufacturers"/>
    <x v="38"/>
    <s v="|12/12/47|"/>
    <n v="7296"/>
    <n v="0.61"/>
    <n v="1.04"/>
    <n v="1.3550135501355014E-3"/>
    <n v="4450.5599999999995"/>
    <n v="9.8861788617886184"/>
    <n v="7587.84"/>
    <n v="3127.3938211382119"/>
    <x v="0"/>
  </r>
  <r>
    <x v="4"/>
    <x v="0"/>
    <x v="1"/>
    <s v="DVL9PHTQ283TVFS"/>
    <s v="ProWear Manufacturers"/>
    <x v="39"/>
    <s v="|12/12/50|"/>
    <n v="8712"/>
    <n v="0.89"/>
    <n v="1.07"/>
    <n v="1.288659793814433E-3"/>
    <n v="7753.68"/>
    <n v="11.226804123711339"/>
    <n v="9321.84"/>
    <n v="1556.9331958762884"/>
    <x v="0"/>
  </r>
  <r>
    <x v="4"/>
    <x v="0"/>
    <x v="1"/>
    <s v="DVL9PHTQ283TVFS"/>
    <s v="ProWear Manufacturers"/>
    <x v="40"/>
    <s v="|12/12/51|"/>
    <n v="7644"/>
    <n v="0.79"/>
    <n v="1.04"/>
    <n v="1.2919896640826874E-3"/>
    <n v="6038.76"/>
    <n v="9.8759689922480618"/>
    <n v="7949.76"/>
    <n v="1901.1240310077519"/>
    <x v="0"/>
  </r>
  <r>
    <x v="4"/>
    <x v="0"/>
    <x v="1"/>
    <s v="DVL9PHTQ283TVFS"/>
    <s v="ProWear Manufacturers"/>
    <x v="41"/>
    <s v="|12/12/53|"/>
    <n v="8268"/>
    <n v="1.03"/>
    <n v="1.2"/>
    <n v="1.4619883040935672E-3"/>
    <n v="8516.0400000000009"/>
    <n v="12.087719298245613"/>
    <n v="9921.6"/>
    <n v="1393.4722807017538"/>
    <x v="0"/>
  </r>
  <r>
    <x v="4"/>
    <x v="0"/>
    <x v="1"/>
    <s v="DVL9PHTQ283TVFS"/>
    <s v="ProWear Manufacturers"/>
    <x v="42"/>
    <s v="|12/12/586|"/>
    <n v="7824"/>
    <n v="0.63"/>
    <n v="1.1599999999999999"/>
    <n v="1.6474464579901153E-3"/>
    <n v="4929.12"/>
    <n v="12.889621087314662"/>
    <n v="9075.84"/>
    <n v="4133.8303789126858"/>
    <x v="0"/>
  </r>
  <r>
    <x v="4"/>
    <x v="0"/>
    <x v="1"/>
    <s v="DVL9PHTQ283TVFS"/>
    <s v="ProWear Manufacturers"/>
    <x v="43"/>
    <s v="|12/12/62|"/>
    <n v="7908"/>
    <n v="0.47"/>
    <n v="0.9"/>
    <n v="1.2836970474967907E-3"/>
    <n v="3716.7599999999998"/>
    <n v="10.15147625160462"/>
    <n v="7117.2"/>
    <n v="3390.2885237483956"/>
    <x v="0"/>
  </r>
  <r>
    <x v="4"/>
    <x v="0"/>
    <x v="1"/>
    <s v="DVL9PHTQ283TVFS"/>
    <s v="ProWear Manufacturers"/>
    <x v="44"/>
    <s v="|12/12/67|"/>
    <n v="6072"/>
    <n v="0.91"/>
    <n v="1.1299999999999999"/>
    <n v="1.5649452269170579E-3"/>
    <n v="5525.52"/>
    <n v="9.502347417840376"/>
    <n v="6861.36"/>
    <n v="1326.3376525821589"/>
    <x v="0"/>
  </r>
  <r>
    <x v="4"/>
    <x v="0"/>
    <x v="1"/>
    <s v="DVL9PHTQ283TVFS"/>
    <s v="ProWear Manufacturers"/>
    <x v="45"/>
    <s v="|12/12/68|"/>
    <n v="9048"/>
    <n v="1.0900000000000001"/>
    <n v="1.01"/>
    <n v="0"/>
    <n v="9862.3200000000015"/>
    <n v="0"/>
    <n v="9138.48"/>
    <n v="-723.84000000000196"/>
    <x v="1"/>
  </r>
  <r>
    <x v="4"/>
    <x v="0"/>
    <x v="1"/>
    <s v="DVL9PHTQ283TVFS"/>
    <s v="ProWear Manufacturers"/>
    <x v="46"/>
    <s v="|12/12/69|"/>
    <n v="5280"/>
    <n v="0.59"/>
    <n v="1.0900000000000001"/>
    <n v="1.5037593984962407E-3"/>
    <n v="3115.2"/>
    <n v="7.9398496240601508"/>
    <n v="5755.2000000000007"/>
    <n v="2632.0601503759408"/>
    <x v="0"/>
  </r>
  <r>
    <x v="4"/>
    <x v="0"/>
    <x v="1"/>
    <s v="DVL9PHTQ283TVFS"/>
    <s v="ProWear Manufacturers"/>
    <x v="0"/>
    <s v="|12/12/71|"/>
    <n v="7284"/>
    <n v="0.52"/>
    <n v="1.07"/>
    <n v="1.2062726176115801E-3"/>
    <n v="3787.6800000000003"/>
    <n v="8.786489746682749"/>
    <n v="7793.88"/>
    <n v="3997.4135102533169"/>
    <x v="0"/>
  </r>
  <r>
    <x v="4"/>
    <x v="0"/>
    <x v="1"/>
    <s v="DVL9PHTQ283TVFS"/>
    <s v="ProWear Manufacturers"/>
    <x v="1"/>
    <s v="|12/12/73|"/>
    <n v="5460"/>
    <n v="0.5"/>
    <n v="0.92"/>
    <n v="1.201923076923077E-3"/>
    <n v="2730"/>
    <n v="6.5625"/>
    <n v="5023.2"/>
    <n v="2286.6374999999998"/>
    <x v="0"/>
  </r>
  <r>
    <x v="4"/>
    <x v="0"/>
    <x v="1"/>
    <s v="DVL9PHTQ283TVFS"/>
    <s v="ProWear Manufacturers"/>
    <x v="2"/>
    <s v="|12/12/74|"/>
    <n v="9144"/>
    <n v="1.2"/>
    <n v="0.99"/>
    <n v="0"/>
    <n v="10972.8"/>
    <n v="0"/>
    <n v="9052.56"/>
    <n v="-1920.2399999999998"/>
    <x v="1"/>
  </r>
  <r>
    <x v="4"/>
    <x v="0"/>
    <x v="1"/>
    <s v="DVL9PHTQ283TVFS"/>
    <s v="ProWear Manufacturers"/>
    <x v="3"/>
    <s v="|12/12/75|"/>
    <n v="9336"/>
    <n v="0.7"/>
    <n v="1.0900000000000001"/>
    <n v="1.6501650165016502E-3"/>
    <n v="6535.2"/>
    <n v="15.405940594059405"/>
    <n v="10176.240000000002"/>
    <n v="3625.6340594059425"/>
    <x v="0"/>
  </r>
  <r>
    <x v="4"/>
    <x v="0"/>
    <x v="1"/>
    <s v="DVL9PHTQ283TVFS"/>
    <s v="ProWear Manufacturers"/>
    <x v="4"/>
    <s v="|12/12/76|"/>
    <n v="7332"/>
    <n v="0.83"/>
    <n v="1.06"/>
    <n v="1.1098779134295228E-3"/>
    <n v="6085.5599999999995"/>
    <n v="8.1376248612652606"/>
    <n v="7771.92"/>
    <n v="1678.2223751387353"/>
    <x v="0"/>
  </r>
  <r>
    <x v="4"/>
    <x v="0"/>
    <x v="1"/>
    <s v="DVL9PHTQ283TVFS"/>
    <s v="ProWear Manufacturers"/>
    <x v="5"/>
    <s v="|12/12/77|"/>
    <n v="8388"/>
    <n v="1.06"/>
    <n v="0.96"/>
    <n v="0"/>
    <n v="8891.2800000000007"/>
    <n v="0"/>
    <n v="8052.48"/>
    <n v="-838.80000000000109"/>
    <x v="1"/>
  </r>
  <r>
    <x v="4"/>
    <x v="0"/>
    <x v="1"/>
    <s v="DVL9PHTQ283TVFS"/>
    <s v="ProWear Manufacturers"/>
    <x v="6"/>
    <s v="|12/12/78|"/>
    <n v="8748"/>
    <n v="0.68"/>
    <n v="1.1399999999999999"/>
    <n v="1.0298661174047373E-3"/>
    <n v="5948.64"/>
    <n v="9.0092687950566415"/>
    <n v="9972.7199999999993"/>
    <n v="4015.0707312049426"/>
    <x v="0"/>
  </r>
  <r>
    <x v="4"/>
    <x v="0"/>
    <x v="1"/>
    <s v="DVL9PHTQ283TVFS"/>
    <s v="ProWear Manufacturers"/>
    <x v="7"/>
    <s v="|12/12/81|"/>
    <n v="7992"/>
    <n v="0.69"/>
    <n v="1.07"/>
    <n v="1.5552099533437014E-3"/>
    <n v="5514.48"/>
    <n v="12.429237947122861"/>
    <n v="8551.44"/>
    <n v="3024.5307620528779"/>
    <x v="0"/>
  </r>
  <r>
    <x v="4"/>
    <x v="0"/>
    <x v="1"/>
    <s v="DVL9PHTQ283TVFS"/>
    <s v="ProWear Manufacturers"/>
    <x v="8"/>
    <s v="|12/12/83|"/>
    <n v="9552"/>
    <n v="0.78"/>
    <n v="1.1100000000000001"/>
    <n v="1.8115942028985507E-3"/>
    <n v="7450.56"/>
    <n v="17.304347826086957"/>
    <n v="10602.720000000001"/>
    <n v="3134.8556521739138"/>
    <x v="0"/>
  </r>
  <r>
    <x v="4"/>
    <x v="0"/>
    <x v="1"/>
    <s v="DVL9PHTQ283TVFS"/>
    <s v="ProWear Manufacturers"/>
    <x v="9"/>
    <s v="|12/12/86|"/>
    <n v="7392"/>
    <n v="0.86"/>
    <n v="1.1100000000000001"/>
    <n v="1.6835016835016834E-3"/>
    <n v="6357.12"/>
    <n v="12.444444444444445"/>
    <n v="8205.1200000000008"/>
    <n v="1835.5555555555566"/>
    <x v="0"/>
  </r>
  <r>
    <x v="4"/>
    <x v="0"/>
    <x v="1"/>
    <s v="DVL9PHTQ283TVFS"/>
    <s v="ProWear Manufacturers"/>
    <x v="10"/>
    <s v="|12/12/86B|"/>
    <n v="4860"/>
    <n v="0.86"/>
    <n v="1.1000000000000001"/>
    <n v="1.3123359580052493E-3"/>
    <n v="4179.6000000000004"/>
    <n v="6.377952755905512"/>
    <n v="5346"/>
    <n v="1160.0220472440942"/>
    <x v="0"/>
  </r>
  <r>
    <x v="4"/>
    <x v="0"/>
    <x v="1"/>
    <s v="DVL9PHTQ283TVFS"/>
    <s v="ProWear Manufacturers"/>
    <x v="11"/>
    <s v="|12/12/876|"/>
    <n v="4992"/>
    <n v="0.81"/>
    <n v="1.1399999999999999"/>
    <n v="1.4577259475218659E-3"/>
    <n v="4043.5200000000004"/>
    <n v="7.2769679300291541"/>
    <n v="5690.8799999999992"/>
    <n v="1640.0830320699697"/>
    <x v="0"/>
  </r>
  <r>
    <x v="4"/>
    <x v="0"/>
    <x v="1"/>
    <s v="DVL9PHTQ283TVFS"/>
    <s v="ProWear Manufacturers"/>
    <x v="12"/>
    <s v="|12/12/91|"/>
    <n v="9096"/>
    <n v="0.47"/>
    <n v="1.17"/>
    <n v="1.5060240963855422E-3"/>
    <n v="4275.12"/>
    <n v="13.698795180722893"/>
    <n v="10642.32"/>
    <n v="6353.5012048192766"/>
    <x v="0"/>
  </r>
  <r>
    <x v="4"/>
    <x v="0"/>
    <x v="1"/>
    <s v="DVL9PHTQ283TVFS"/>
    <s v="ProWear Manufacturers"/>
    <x v="13"/>
    <s v="|12/12/93|"/>
    <n v="6912"/>
    <n v="0.46"/>
    <n v="1.17"/>
    <n v="1.5873015873015873E-3"/>
    <n v="3179.52"/>
    <n v="10.971428571428572"/>
    <n v="8087.0399999999991"/>
    <n v="4896.5485714285696"/>
    <x v="0"/>
  </r>
  <r>
    <x v="4"/>
    <x v="0"/>
    <x v="1"/>
    <s v="DVL9PHTQ283TVFS"/>
    <s v="ProWear Manufacturers"/>
    <x v="14"/>
    <s v="|12/12/95|"/>
    <n v="6348"/>
    <n v="0.9"/>
    <n v="1.07"/>
    <n v="1.4064697609001407E-3"/>
    <n v="5713.2"/>
    <n v="8.928270042194093"/>
    <n v="6792.3600000000006"/>
    <n v="1070.2317299578067"/>
    <x v="0"/>
  </r>
  <r>
    <x v="4"/>
    <x v="0"/>
    <x v="1"/>
    <s v="DVL9PHTQ283TVFS"/>
    <s v="ProWear Manufacturers"/>
    <x v="15"/>
    <s v="|12/12/96|"/>
    <n v="6840"/>
    <n v="0.98"/>
    <n v="1.19"/>
    <n v="1.0893246187363835E-3"/>
    <n v="6703.2"/>
    <n v="7.4509803921568638"/>
    <n v="8139.5999999999995"/>
    <n v="1428.9490196078427"/>
    <x v="0"/>
  </r>
  <r>
    <x v="4"/>
    <x v="0"/>
    <x v="1"/>
    <s v="DVL9PHTQ283TVFS"/>
    <s v="ProWear Manufacturers"/>
    <x v="16"/>
    <s v="|12/12/97|"/>
    <n v="8652"/>
    <n v="0.72"/>
    <n v="0.98"/>
    <n v="1.3003901170351106E-3"/>
    <n v="6229.44"/>
    <n v="11.250975292587777"/>
    <n v="8478.9599999999991"/>
    <n v="2238.269024707412"/>
    <x v="0"/>
  </r>
  <r>
    <x v="4"/>
    <x v="0"/>
    <x v="1"/>
    <s v="DVL9PHTQ283TVFS"/>
    <s v="ProWear Manufacturers"/>
    <x v="17"/>
    <s v="|12/12/98|"/>
    <n v="6312"/>
    <n v="1.04"/>
    <n v="1.02"/>
    <n v="0"/>
    <n v="6564.4800000000005"/>
    <n v="0"/>
    <n v="6438.24"/>
    <n v="-126.24000000000069"/>
    <x v="1"/>
  </r>
  <r>
    <x v="4"/>
    <x v="0"/>
    <x v="1"/>
    <s v="DVL9PHTQ283TVFS"/>
    <s v="ProWear Manufacturers"/>
    <x v="18"/>
    <s v="|12/12/99|"/>
    <n v="6936"/>
    <n v="1.2"/>
    <n v="1.1399999999999999"/>
    <n v="0"/>
    <n v="8323.1999999999989"/>
    <n v="0"/>
    <n v="7907.0399999999991"/>
    <n v="-416.15999999999985"/>
    <x v="1"/>
  </r>
  <r>
    <x v="4"/>
    <x v="0"/>
    <x v="1"/>
    <s v="DVL9PHTQ283TVFS"/>
    <s v="ProWear Manufacturers"/>
    <x v="19"/>
    <s v="|12/12/C 86|"/>
    <n v="5340"/>
    <n v="0.91"/>
    <n v="0.99"/>
    <n v="1.2269938650306749E-3"/>
    <n v="4859.4000000000005"/>
    <n v="6.552147239263804"/>
    <n v="5286.6"/>
    <n v="420.64785276073599"/>
    <x v="1"/>
  </r>
  <r>
    <x v="4"/>
    <x v="0"/>
    <x v="1"/>
    <s v="DVL9PHTQ283TVFS"/>
    <s v="ProWear Manufacturers"/>
    <x v="20"/>
    <s v="|12/12/S|"/>
    <n v="5736"/>
    <n v="1.02"/>
    <n v="1"/>
    <n v="0"/>
    <n v="5850.72"/>
    <n v="0"/>
    <n v="5736"/>
    <n v="-114.72000000000025"/>
    <x v="1"/>
  </r>
  <r>
    <x v="4"/>
    <x v="0"/>
    <x v="1"/>
    <s v="DVL9PHTQ169TVFS"/>
    <s v="KenGarments EPZ"/>
    <x v="21"/>
    <s v="|15/15/01|"/>
    <n v="7332"/>
    <n v="0.96"/>
    <n v="1.2"/>
    <n v="1.5923566878980893E-3"/>
    <n v="7038.7199999999993"/>
    <n v="11.67515923566879"/>
    <n v="8798.4"/>
    <n v="1748.0048407643314"/>
    <x v="0"/>
  </r>
  <r>
    <x v="4"/>
    <x v="0"/>
    <x v="1"/>
    <s v="DVL9PHTQ169TVFS"/>
    <s v="KenGarments EPZ"/>
    <x v="22"/>
    <s v="|15/15/02|"/>
    <n v="8520"/>
    <n v="0.71"/>
    <n v="1.07"/>
    <n v="1.1904761904761906E-3"/>
    <n v="6049.2"/>
    <n v="10.142857142857144"/>
    <n v="9116.4"/>
    <n v="3057.0571428571425"/>
    <x v="0"/>
  </r>
  <r>
    <x v="4"/>
    <x v="0"/>
    <x v="1"/>
    <s v="DVL9PHTQ169TVFS"/>
    <s v="KenGarments EPZ"/>
    <x v="23"/>
    <s v="|15/15/03|"/>
    <n v="6504"/>
    <n v="1.2"/>
    <n v="1.1000000000000001"/>
    <n v="0"/>
    <n v="7804.7999999999993"/>
    <n v="0"/>
    <n v="7154.4000000000005"/>
    <n v="-650.39999999999873"/>
    <x v="1"/>
  </r>
  <r>
    <x v="4"/>
    <x v="0"/>
    <x v="1"/>
    <s v="DVL9PHTQ169TVFS"/>
    <s v="KenGarments EPZ"/>
    <x v="24"/>
    <s v="|15/15/04|"/>
    <n v="8184"/>
    <n v="1.1599999999999999"/>
    <n v="1.19"/>
    <n v="1.5873015873015873E-3"/>
    <n v="9493.4399999999987"/>
    <n v="12.990476190476191"/>
    <n v="9738.9599999999991"/>
    <n v="232.52952380952425"/>
    <x v="1"/>
  </r>
  <r>
    <x v="4"/>
    <x v="0"/>
    <x v="1"/>
    <s v="DVL9PHTQ169TVFS"/>
    <s v="KenGarments EPZ"/>
    <x v="25"/>
    <s v="|15/15/05|"/>
    <n v="7308"/>
    <n v="0.44"/>
    <n v="0.93"/>
    <n v="1.4367816091954023E-3"/>
    <n v="3215.52"/>
    <n v="10.5"/>
    <n v="6796.4400000000005"/>
    <n v="3570.4200000000005"/>
    <x v="0"/>
  </r>
  <r>
    <x v="4"/>
    <x v="0"/>
    <x v="1"/>
    <s v="DVL9PHTQ169TVFS"/>
    <s v="KenGarments EPZ"/>
    <x v="26"/>
    <s v="|15/15/06|"/>
    <n v="8088"/>
    <n v="0.57999999999999996"/>
    <n v="0.97"/>
    <n v="1.3679890560875513E-3"/>
    <n v="4691.04"/>
    <n v="11.064295485636114"/>
    <n v="7845.36"/>
    <n v="3143.2557045143635"/>
    <x v="0"/>
  </r>
  <r>
    <x v="4"/>
    <x v="0"/>
    <x v="1"/>
    <s v="DVL9PHTQ169TVFS"/>
    <s v="KenGarments EPZ"/>
    <x v="27"/>
    <s v="|15/15/07|"/>
    <n v="8496"/>
    <n v="0.71"/>
    <n v="0.93"/>
    <n v="1.6501650165016502E-3"/>
    <n v="6032.16"/>
    <n v="14.01980198019802"/>
    <n v="7901.2800000000007"/>
    <n v="1855.1001980198027"/>
    <x v="0"/>
  </r>
  <r>
    <x v="4"/>
    <x v="0"/>
    <x v="1"/>
    <s v="DVL9PHTQ169TVFS"/>
    <s v="KenGarments EPZ"/>
    <x v="28"/>
    <s v="|15/15/08|"/>
    <n v="9456"/>
    <n v="0.72"/>
    <n v="1.1599999999999999"/>
    <n v="1.8181818181818182E-3"/>
    <n v="6808.32"/>
    <n v="17.192727272727272"/>
    <n v="10968.96"/>
    <n v="4143.4472727272723"/>
    <x v="0"/>
  </r>
  <r>
    <x v="4"/>
    <x v="0"/>
    <x v="1"/>
    <s v="DVL9PHTQ169TVFS"/>
    <s v="KenGarments EPZ"/>
    <x v="29"/>
    <s v="|15/15/09|"/>
    <n v="5952"/>
    <n v="1.17"/>
    <n v="1.18"/>
    <n v="1.5649452269170579E-3"/>
    <n v="6963.8399999999992"/>
    <n v="9.3145539906103281"/>
    <n v="7023.36"/>
    <n v="50.205446009390108"/>
    <x v="1"/>
  </r>
  <r>
    <x v="4"/>
    <x v="0"/>
    <x v="1"/>
    <s v="DVL9PHTQ169TVFS"/>
    <s v="KenGarments EPZ"/>
    <x v="30"/>
    <s v="|15/15/10|"/>
    <n v="8472"/>
    <n v="0.62"/>
    <n v="0.97"/>
    <n v="1.4204545454545455E-3"/>
    <n v="5252.64"/>
    <n v="12.03409090909091"/>
    <n v="8217.84"/>
    <n v="2953.1659090909088"/>
    <x v="0"/>
  </r>
  <r>
    <x v="4"/>
    <x v="0"/>
    <x v="1"/>
    <s v="DVL9PHTQ169TVFS"/>
    <s v="KenGarments EPZ"/>
    <x v="31"/>
    <s v="|15/15/11|"/>
    <n v="6132"/>
    <n v="0.72"/>
    <n v="1.1399999999999999"/>
    <n v="1.152073732718894E-3"/>
    <n v="4415.04"/>
    <n v="7.064516129032258"/>
    <n v="6990.48"/>
    <n v="2568.3754838709674"/>
    <x v="0"/>
  </r>
  <r>
    <x v="4"/>
    <x v="0"/>
    <x v="1"/>
    <s v="DVL9PHTQ169TVFS"/>
    <s v="KenGarments EPZ"/>
    <x v="32"/>
    <s v="|15/15/12|"/>
    <n v="7416"/>
    <n v="1.17"/>
    <n v="1.1000000000000001"/>
    <n v="0"/>
    <n v="8676.7199999999993"/>
    <n v="0"/>
    <n v="8157.6"/>
    <n v="-519.11999999999898"/>
    <x v="1"/>
  </r>
  <r>
    <x v="4"/>
    <x v="0"/>
    <x v="1"/>
    <s v="DVL9PHTQ169TVFS"/>
    <s v="KenGarments EPZ"/>
    <x v="33"/>
    <s v="|15/15/13|"/>
    <n v="5784"/>
    <n v="1.01"/>
    <n v="1.1100000000000001"/>
    <n v="1.6806722689075631E-3"/>
    <n v="5841.84"/>
    <n v="9.7210084033613455"/>
    <n v="6420.2400000000007"/>
    <n v="568.67899159663921"/>
    <x v="1"/>
  </r>
  <r>
    <x v="4"/>
    <x v="0"/>
    <x v="1"/>
    <s v="DVL9PHTQ169TVFS"/>
    <s v="KenGarments EPZ"/>
    <x v="34"/>
    <s v="|15/15/14|"/>
    <n v="5712"/>
    <n v="0.82"/>
    <n v="0.96"/>
    <n v="1.3404825737265416E-3"/>
    <n v="4683.84"/>
    <n v="7.6568364611260051"/>
    <n v="5483.5199999999995"/>
    <n v="792.0231635388734"/>
    <x v="1"/>
  </r>
  <r>
    <x v="4"/>
    <x v="0"/>
    <x v="1"/>
    <s v="DVL9PHTQ169TVFS"/>
    <s v="KenGarments EPZ"/>
    <x v="35"/>
    <s v="|15/15/15|"/>
    <n v="9384"/>
    <n v="0.4"/>
    <n v="1.1599999999999999"/>
    <n v="1.0256410256410256E-3"/>
    <n v="3753.6000000000004"/>
    <n v="9.6246153846153852"/>
    <n v="10885.439999999999"/>
    <n v="7122.2153846153833"/>
    <x v="0"/>
  </r>
  <r>
    <x v="4"/>
    <x v="0"/>
    <x v="1"/>
    <s v="DVL9PHTQ169TVFS"/>
    <s v="KenGarments EPZ"/>
    <x v="36"/>
    <s v="|15/15/16|"/>
    <n v="6528"/>
    <n v="0.43"/>
    <n v="1.1499999999999999"/>
    <n v="1.4947683109118087E-3"/>
    <n v="2807.04"/>
    <n v="9.7578475336322867"/>
    <n v="7507.2"/>
    <n v="4690.4021524663676"/>
    <x v="0"/>
  </r>
  <r>
    <x v="4"/>
    <x v="0"/>
    <x v="1"/>
    <s v="DVL9PHTQ169TVFS"/>
    <s v="KenGarments EPZ"/>
    <x v="37"/>
    <s v="|15/15/17|"/>
    <n v="7056"/>
    <n v="0.69"/>
    <n v="1.1200000000000001"/>
    <n v="1.6260162601626016E-3"/>
    <n v="4868.6399999999994"/>
    <n v="11.473170731707317"/>
    <n v="7902.7200000000012"/>
    <n v="3022.6068292682944"/>
    <x v="0"/>
  </r>
  <r>
    <x v="4"/>
    <x v="0"/>
    <x v="1"/>
    <s v="DVL9PHTQ169TVFS"/>
    <s v="KenGarments EPZ"/>
    <x v="38"/>
    <s v="|15/15/18|"/>
    <n v="9216"/>
    <n v="0.8"/>
    <n v="1"/>
    <n v="1.2224938875305623E-3"/>
    <n v="7372.8"/>
    <n v="11.266503667481663"/>
    <n v="9216"/>
    <n v="1831.9334963325182"/>
    <x v="0"/>
  </r>
  <r>
    <x v="4"/>
    <x v="0"/>
    <x v="1"/>
    <s v="DVL9PHTQ169TVFS"/>
    <s v="KenGarments EPZ"/>
    <x v="39"/>
    <s v="|15/15/19|"/>
    <n v="5580"/>
    <n v="0.81"/>
    <n v="1.01"/>
    <n v="1.0752688172043011E-3"/>
    <n v="4519.8"/>
    <n v="6"/>
    <n v="5635.8"/>
    <n v="1110"/>
    <x v="0"/>
  </r>
  <r>
    <x v="4"/>
    <x v="0"/>
    <x v="1"/>
    <s v="DVL9PHTQ169TVFS"/>
    <s v="KenGarments EPZ"/>
    <x v="40"/>
    <s v="|15/15/20|"/>
    <n v="5604"/>
    <n v="0.94"/>
    <n v="1.17"/>
    <n v="1.4858841010401188E-3"/>
    <n v="5267.7599999999993"/>
    <n v="8.326894502228825"/>
    <n v="6556.6799999999994"/>
    <n v="1280.5931054977711"/>
    <x v="0"/>
  </r>
  <r>
    <x v="4"/>
    <x v="0"/>
    <x v="1"/>
    <s v="DVL9PHTQ169TVFS"/>
    <s v="KenGarments EPZ"/>
    <x v="41"/>
    <s v="|15/15/21|"/>
    <n v="7716"/>
    <n v="1.01"/>
    <n v="1.19"/>
    <n v="1.1261261261261261E-3"/>
    <n v="7793.16"/>
    <n v="8.6891891891891895"/>
    <n v="9182.0399999999991"/>
    <n v="1380.19081081081"/>
    <x v="0"/>
  </r>
  <r>
    <x v="4"/>
    <x v="0"/>
    <x v="1"/>
    <s v="DVL9PHTQ169TVFS"/>
    <s v="KenGarments EPZ"/>
    <x v="42"/>
    <s v="|15/15/22|"/>
    <n v="6756"/>
    <n v="0.56000000000000005"/>
    <n v="1.1100000000000001"/>
    <n v="1.5151515151515152E-3"/>
    <n v="3783.3600000000006"/>
    <n v="10.236363636363636"/>
    <n v="7499.1600000000008"/>
    <n v="3705.5636363636368"/>
    <x v="0"/>
  </r>
  <r>
    <x v="4"/>
    <x v="0"/>
    <x v="1"/>
    <s v="DVL9PHTQ169TVFS"/>
    <s v="KenGarments EPZ"/>
    <x v="43"/>
    <s v="|15/15/23|"/>
    <n v="9360"/>
    <n v="0.62"/>
    <n v="1.0900000000000001"/>
    <n v="1.5060240963855422E-3"/>
    <n v="5803.2"/>
    <n v="14.096385542168676"/>
    <n v="10202.400000000001"/>
    <n v="4385.1036144578329"/>
    <x v="0"/>
  </r>
  <r>
    <x v="4"/>
    <x v="0"/>
    <x v="1"/>
    <s v="DVL9PHTQ169TVFS"/>
    <s v="KenGarments EPZ"/>
    <x v="44"/>
    <s v="|15/15/24|"/>
    <n v="5496"/>
    <n v="1.1299999999999999"/>
    <n v="1.05"/>
    <n v="0"/>
    <n v="6210.48"/>
    <n v="0"/>
    <n v="5770.8"/>
    <n v="-439.67999999999938"/>
    <x v="1"/>
  </r>
  <r>
    <x v="4"/>
    <x v="0"/>
    <x v="1"/>
    <s v="DVL9PHTQ169TVFS"/>
    <s v="KenGarments EPZ"/>
    <x v="45"/>
    <s v="|15/15/25|"/>
    <n v="6816"/>
    <n v="1.01"/>
    <n v="1.07"/>
    <n v="1.026694045174538E-3"/>
    <n v="6884.16"/>
    <n v="6.9979466119096516"/>
    <n v="7293.1200000000008"/>
    <n v="401.96205338809131"/>
    <x v="1"/>
  </r>
  <r>
    <x v="4"/>
    <x v="0"/>
    <x v="1"/>
    <s v="DVL9PHTQ169TVFS"/>
    <s v="KenGarments EPZ"/>
    <x v="46"/>
    <s v="|15/15/26|"/>
    <n v="5424"/>
    <n v="0.73"/>
    <n v="0.96"/>
    <n v="1.1210762331838565E-3"/>
    <n v="3959.52"/>
    <n v="6.0807174887892375"/>
    <n v="5207.04"/>
    <n v="1241.4392825112106"/>
    <x v="0"/>
  </r>
  <r>
    <x v="4"/>
    <x v="0"/>
    <x v="1"/>
    <s v="DVL9PHTQ169TVFS"/>
    <s v="KenGarments EPZ"/>
    <x v="0"/>
    <s v="|15/15/27|"/>
    <n v="7164"/>
    <n v="0.94"/>
    <n v="1.08"/>
    <n v="1.7953321364452424E-3"/>
    <n v="6734.16"/>
    <n v="12.861759425493716"/>
    <n v="7737.1200000000008"/>
    <n v="990.09824057450726"/>
    <x v="1"/>
  </r>
  <r>
    <x v="4"/>
    <x v="0"/>
    <x v="1"/>
    <s v="DVL9PHTQ169TVFS"/>
    <s v="KenGarments EPZ"/>
    <x v="1"/>
    <s v="|15/15/28|"/>
    <n v="9540"/>
    <n v="0.95"/>
    <n v="1.1200000000000001"/>
    <n v="1.483679525222552E-3"/>
    <n v="9063"/>
    <n v="14.154302670623146"/>
    <n v="10684.800000000001"/>
    <n v="1607.645697329378"/>
    <x v="0"/>
  </r>
  <r>
    <x v="4"/>
    <x v="0"/>
    <x v="1"/>
    <s v="DVL9PHTQ169TVFS"/>
    <s v="KenGarments EPZ"/>
    <x v="2"/>
    <s v="|15/15/29|"/>
    <n v="7704"/>
    <n v="0.91"/>
    <n v="0.93"/>
    <n v="1.5360983102918587E-3"/>
    <n v="7010.64"/>
    <n v="11.834101382488479"/>
    <n v="7164.72"/>
    <n v="142.24589861751144"/>
    <x v="1"/>
  </r>
  <r>
    <x v="4"/>
    <x v="0"/>
    <x v="1"/>
    <s v="DVL9PHTQ169TVFS"/>
    <s v="KenGarments EPZ"/>
    <x v="3"/>
    <s v="|15/15/30|"/>
    <n v="9444"/>
    <n v="1.17"/>
    <n v="1.17"/>
    <n v="1.2690355329949238E-3"/>
    <n v="11049.48"/>
    <n v="11.984771573604061"/>
    <n v="11049.48"/>
    <n v="-11.984771573604061"/>
    <x v="1"/>
  </r>
  <r>
    <x v="4"/>
    <x v="0"/>
    <x v="1"/>
    <s v="DVL9PHTQ169TVFS"/>
    <s v="KenGarments EPZ"/>
    <x v="4"/>
    <s v="|15/15/31|"/>
    <n v="5172"/>
    <n v="0.96"/>
    <n v="1.1399999999999999"/>
    <n v="1.037344398340249E-3"/>
    <n v="4965.12"/>
    <n v="5.3651452282157672"/>
    <n v="5896.08"/>
    <n v="925.5948547717843"/>
    <x v="1"/>
  </r>
  <r>
    <x v="4"/>
    <x v="0"/>
    <x v="1"/>
    <s v="DVL9PHTQ169TVFS"/>
    <s v="KenGarments EPZ"/>
    <x v="5"/>
    <s v="|15/15/32|"/>
    <n v="9276"/>
    <n v="1.1000000000000001"/>
    <n v="1.17"/>
    <n v="1.1737089201877935E-3"/>
    <n v="10203.6"/>
    <n v="10.887323943661972"/>
    <n v="10852.92"/>
    <n v="638.43267605633775"/>
    <x v="1"/>
  </r>
  <r>
    <x v="4"/>
    <x v="0"/>
    <x v="1"/>
    <s v="DVL9PHTQ169TVFS"/>
    <s v="KenGarments EPZ"/>
    <x v="6"/>
    <s v="|15/15/40|"/>
    <n v="8004"/>
    <n v="0.89"/>
    <n v="0.97"/>
    <n v="1.5015015015015015E-3"/>
    <n v="7123.56"/>
    <n v="12.018018018018019"/>
    <n v="7763.88"/>
    <n v="628.30198198198173"/>
    <x v="1"/>
  </r>
  <r>
    <x v="4"/>
    <x v="0"/>
    <x v="1"/>
    <s v="DVL9PHTQ169TVFS"/>
    <s v="KenGarments EPZ"/>
    <x v="7"/>
    <s v="|15/15/41|"/>
    <n v="7608"/>
    <n v="1.18"/>
    <n v="1.07"/>
    <n v="0"/>
    <n v="8977.4399999999987"/>
    <n v="0"/>
    <n v="8140.56"/>
    <n v="-836.87999999999829"/>
    <x v="1"/>
  </r>
  <r>
    <x v="4"/>
    <x v="0"/>
    <x v="1"/>
    <s v="DVL9PHTQ169TVFS"/>
    <s v="KenGarments EPZ"/>
    <x v="8"/>
    <s v="|15/15/42|"/>
    <n v="7536"/>
    <n v="0.7"/>
    <n v="1"/>
    <n v="1.4164305949008499E-3"/>
    <n v="5275.2"/>
    <n v="10.674220963172806"/>
    <n v="7536"/>
    <n v="2250.1257790368272"/>
    <x v="0"/>
  </r>
  <r>
    <x v="4"/>
    <x v="0"/>
    <x v="1"/>
    <s v="DVL9PHTQ169TVFS"/>
    <s v="KenGarments EPZ"/>
    <x v="9"/>
    <s v="|15/15/43|"/>
    <n v="6240"/>
    <n v="1.03"/>
    <n v="1.02"/>
    <n v="0"/>
    <n v="6427.2"/>
    <n v="0"/>
    <n v="6364.8"/>
    <n v="-62.399999999999636"/>
    <x v="1"/>
  </r>
  <r>
    <x v="4"/>
    <x v="0"/>
    <x v="1"/>
    <s v="DVL9PHTQ169TVFS"/>
    <s v="KenGarments EPZ"/>
    <x v="10"/>
    <s v="|15/15/44|"/>
    <n v="8448"/>
    <n v="1.1100000000000001"/>
    <n v="1.04"/>
    <n v="0"/>
    <n v="9377.2800000000007"/>
    <n v="0"/>
    <n v="8785.92"/>
    <n v="-591.36000000000058"/>
    <x v="1"/>
  </r>
  <r>
    <x v="4"/>
    <x v="0"/>
    <x v="1"/>
    <s v="DVL9PHTQ169TVFS"/>
    <s v="KenGarments EPZ"/>
    <x v="11"/>
    <s v="|15/15/45|"/>
    <n v="6900"/>
    <n v="1.03"/>
    <n v="1.04"/>
    <n v="1.7123287671232876E-3"/>
    <n v="7107"/>
    <n v="11.815068493150685"/>
    <n v="7176"/>
    <n v="57.184931506849317"/>
    <x v="1"/>
  </r>
  <r>
    <x v="4"/>
    <x v="0"/>
    <x v="1"/>
    <s v="DVL9PHTQ169TVFS"/>
    <s v="KenGarments EPZ"/>
    <x v="12"/>
    <s v="|15/15/46|"/>
    <n v="9024"/>
    <n v="0.44"/>
    <n v="0.93"/>
    <n v="1.3458950201884253E-3"/>
    <n v="3970.56"/>
    <n v="12.145356662180349"/>
    <n v="8392.32"/>
    <n v="4409.6146433378199"/>
    <x v="0"/>
  </r>
  <r>
    <x v="4"/>
    <x v="0"/>
    <x v="1"/>
    <s v="DVL9PHTQ169TVFS"/>
    <s v="KenGarments EPZ"/>
    <x v="13"/>
    <s v="|15/15/47|"/>
    <n v="7608"/>
    <n v="1.0900000000000001"/>
    <n v="1.1000000000000001"/>
    <n v="1.3986013986013986E-3"/>
    <n v="8292.7200000000012"/>
    <n v="10.640559440559441"/>
    <n v="8368.8000000000011"/>
    <n v="65.439440559440484"/>
    <x v="1"/>
  </r>
  <r>
    <x v="4"/>
    <x v="0"/>
    <x v="1"/>
    <s v="DVL9PHTQ169TVFS"/>
    <s v="KenGarments EPZ"/>
    <x v="14"/>
    <s v="|15/15/48|"/>
    <n v="7260"/>
    <n v="0.67"/>
    <n v="1.19"/>
    <n v="1.1061946902654867E-3"/>
    <n v="4864.2000000000007"/>
    <n v="8.0309734513274336"/>
    <n v="8639.4"/>
    <n v="3767.1690265486714"/>
    <x v="0"/>
  </r>
  <r>
    <x v="4"/>
    <x v="0"/>
    <x v="1"/>
    <s v="DVL9PHTQ169TVFS"/>
    <s v="KenGarments EPZ"/>
    <x v="15"/>
    <s v="|15/15/49|"/>
    <n v="7560"/>
    <n v="0.74"/>
    <n v="1.1000000000000001"/>
    <n v="1.5625000000000001E-3"/>
    <n v="5594.4"/>
    <n v="11.8125"/>
    <n v="8316"/>
    <n v="2709.7875000000004"/>
    <x v="0"/>
  </r>
  <r>
    <x v="4"/>
    <x v="0"/>
    <x v="1"/>
    <s v="DVL9PHTQ169TVFS"/>
    <s v="KenGarments EPZ"/>
    <x v="16"/>
    <s v="|15/15/60|"/>
    <n v="4860"/>
    <n v="0.83"/>
    <n v="1.03"/>
    <n v="1.8018018018018018E-3"/>
    <n v="4033.7999999999997"/>
    <n v="8.7567567567567561"/>
    <n v="5005.8"/>
    <n v="963.24324324324368"/>
    <x v="1"/>
  </r>
  <r>
    <x v="4"/>
    <x v="0"/>
    <x v="1"/>
    <s v="DVL9PHTQ169TVFS"/>
    <s v="KenGarments EPZ"/>
    <x v="17"/>
    <s v="|15/15/61|"/>
    <n v="6540"/>
    <n v="1.02"/>
    <n v="1.05"/>
    <n v="1.3568521031207597E-3"/>
    <n v="6670.8"/>
    <n v="8.8738127544097694"/>
    <n v="6867"/>
    <n v="187.32618724559006"/>
    <x v="1"/>
  </r>
  <r>
    <x v="4"/>
    <x v="0"/>
    <x v="1"/>
    <s v="DVL9PHTQ169TVFS"/>
    <s v="KenGarments EPZ"/>
    <x v="18"/>
    <s v="|15/15/62|"/>
    <n v="6168"/>
    <n v="0.99"/>
    <n v="1.07"/>
    <n v="1.3793103448275861E-3"/>
    <n v="6106.32"/>
    <n v="8.5075862068965513"/>
    <n v="6599.76"/>
    <n v="484.93241379310393"/>
    <x v="1"/>
  </r>
  <r>
    <x v="4"/>
    <x v="0"/>
    <x v="1"/>
    <s v="DVL9PHTQ169TVFS"/>
    <s v="KenGarments EPZ"/>
    <x v="19"/>
    <s v="|15/15/63|"/>
    <n v="5412"/>
    <n v="0.54"/>
    <n v="0.95"/>
    <n v="1.2919896640826874E-3"/>
    <n v="2922.48"/>
    <n v="6.9922480620155039"/>
    <n v="5141.3999999999996"/>
    <n v="2211.9277519379843"/>
    <x v="0"/>
  </r>
  <r>
    <x v="4"/>
    <x v="0"/>
    <x v="1"/>
    <s v="DVL9PHTQ169TVFS"/>
    <s v="KenGarments EPZ"/>
    <x v="20"/>
    <s v="|15/15/64|"/>
    <n v="9600"/>
    <n v="0.59"/>
    <n v="1.1299999999999999"/>
    <n v="1.3386880856760374E-3"/>
    <n v="5664"/>
    <n v="12.85140562248996"/>
    <n v="10847.999999999998"/>
    <n v="5171.1485943775078"/>
    <x v="0"/>
  </r>
  <r>
    <x v="4"/>
    <x v="0"/>
    <x v="1"/>
    <s v="DVL9PHTQ169TVFS"/>
    <s v="KenGarments EPZ"/>
    <x v="21"/>
    <s v="|15/15/65|"/>
    <n v="4992"/>
    <n v="1.07"/>
    <n v="0.94"/>
    <n v="0"/>
    <n v="5341.4400000000005"/>
    <n v="0"/>
    <n v="4692.4799999999996"/>
    <n v="-648.96000000000095"/>
    <x v="1"/>
  </r>
  <r>
    <x v="4"/>
    <x v="0"/>
    <x v="1"/>
    <s v="DVL9PHTQ169TVFS"/>
    <s v="KenGarments EPZ"/>
    <x v="22"/>
    <s v="|15/15/66|"/>
    <n v="7284"/>
    <n v="0.5"/>
    <n v="1"/>
    <n v="1.0351966873706005E-3"/>
    <n v="3642"/>
    <n v="7.5403726708074537"/>
    <n v="7284"/>
    <n v="3634.4596273291927"/>
    <x v="0"/>
  </r>
  <r>
    <x v="4"/>
    <x v="0"/>
    <x v="1"/>
    <s v="DVL9PHTQ169TVFS"/>
    <s v="KenGarments EPZ"/>
    <x v="23"/>
    <s v="|15/15/67|"/>
    <n v="9564"/>
    <n v="1.2"/>
    <n v="1.1000000000000001"/>
    <n v="0"/>
    <n v="11476.8"/>
    <n v="0"/>
    <n v="10520.400000000001"/>
    <n v="-956.39999999999782"/>
    <x v="1"/>
  </r>
  <r>
    <x v="4"/>
    <x v="0"/>
    <x v="1"/>
    <s v="DVL9PHTQ169TVFS"/>
    <s v="KenGarments EPZ"/>
    <x v="24"/>
    <s v="|15/16/01|"/>
    <n v="7032"/>
    <n v="0.71"/>
    <n v="1.05"/>
    <n v="1.2391573729863693E-3"/>
    <n v="4992.7199999999993"/>
    <n v="8.7137546468401492"/>
    <n v="7383.6"/>
    <n v="2382.1662453531608"/>
    <x v="0"/>
  </r>
  <r>
    <x v="4"/>
    <x v="0"/>
    <x v="1"/>
    <s v="DVL9PHTQ169TVFS"/>
    <s v="KenGarments EPZ"/>
    <x v="25"/>
    <s v="|15/16/02|"/>
    <n v="9564"/>
    <n v="1.1399999999999999"/>
    <n v="1.17"/>
    <n v="1.2224938875305623E-3"/>
    <n v="10902.96"/>
    <n v="11.691931540342297"/>
    <n v="11189.88"/>
    <n v="275.22806845965778"/>
    <x v="1"/>
  </r>
  <r>
    <x v="4"/>
    <x v="0"/>
    <x v="1"/>
    <s v="DVL9PHTQ169TVFS"/>
    <s v="KenGarments EPZ"/>
    <x v="26"/>
    <s v="|15/16/03|"/>
    <n v="6624"/>
    <n v="0.71"/>
    <n v="0.94"/>
    <n v="1.0384215991692627E-3"/>
    <n v="4703.04"/>
    <n v="6.8785046728971961"/>
    <n v="6226.5599999999995"/>
    <n v="1516.6414953271023"/>
    <x v="0"/>
  </r>
  <r>
    <x v="4"/>
    <x v="0"/>
    <x v="1"/>
    <s v="DVL9PHTQ169TVFS"/>
    <s v="KenGarments EPZ"/>
    <x v="27"/>
    <s v="|15/16/04|"/>
    <n v="7704"/>
    <n v="0.54"/>
    <n v="1.1399999999999999"/>
    <n v="1.1428571428571429E-3"/>
    <n v="4160.16"/>
    <n v="8.80457142857143"/>
    <n v="8782.56"/>
    <n v="4613.5954285714279"/>
    <x v="0"/>
  </r>
  <r>
    <x v="4"/>
    <x v="0"/>
    <x v="1"/>
    <s v="DVL9PHTQ169TVFS"/>
    <s v="KenGarments EPZ"/>
    <x v="28"/>
    <s v="|15/16/05|"/>
    <n v="5076"/>
    <n v="0.6"/>
    <n v="1.2"/>
    <n v="1.1820330969267139E-3"/>
    <n v="3045.6"/>
    <n v="6"/>
    <n v="6091.2"/>
    <n v="3039.6"/>
    <x v="0"/>
  </r>
  <r>
    <x v="4"/>
    <x v="0"/>
    <x v="1"/>
    <s v="DVL9PHTQ169TVFS"/>
    <s v="KenGarments EPZ"/>
    <x v="29"/>
    <s v="|15/16/06|"/>
    <n v="7224"/>
    <n v="0.82"/>
    <n v="1.1299999999999999"/>
    <n v="1.1123470522803114E-3"/>
    <n v="5923.6799999999994"/>
    <n v="8.0355951056729698"/>
    <n v="8163.119999999999"/>
    <n v="2231.4044048943265"/>
    <x v="0"/>
  </r>
  <r>
    <x v="4"/>
    <x v="0"/>
    <x v="1"/>
    <s v="DVL9PHTQ169TVFS"/>
    <s v="KenGarments EPZ"/>
    <x v="30"/>
    <s v="|15/16/07|"/>
    <n v="8136"/>
    <n v="0.8"/>
    <n v="1"/>
    <n v="1.1614401858304297E-3"/>
    <n v="6508.8"/>
    <n v="9.4494773519163768"/>
    <n v="8136"/>
    <n v="1617.7505226480835"/>
    <x v="0"/>
  </r>
  <r>
    <x v="4"/>
    <x v="0"/>
    <x v="1"/>
    <s v="DVL9PHTQ169TVFS"/>
    <s v="KenGarments EPZ"/>
    <x v="31"/>
    <s v="|15/16/08|"/>
    <n v="4812"/>
    <n v="0.86"/>
    <n v="1.07"/>
    <n v="1.1467889908256881E-3"/>
    <n v="4138.32"/>
    <n v="5.5183486238532113"/>
    <n v="5148.84"/>
    <n v="1005.0016513761473"/>
    <x v="0"/>
  </r>
  <r>
    <x v="4"/>
    <x v="0"/>
    <x v="1"/>
    <s v="DVL9PHTQ169TVFS"/>
    <s v="KenGarments EPZ"/>
    <x v="32"/>
    <s v="|15/16/09|"/>
    <n v="7200"/>
    <n v="0.71"/>
    <n v="1.08"/>
    <n v="1.3368983957219251E-3"/>
    <n v="5112"/>
    <n v="9.6256684491978604"/>
    <n v="7776.0000000000009"/>
    <n v="2654.3743315508032"/>
    <x v="0"/>
  </r>
  <r>
    <x v="4"/>
    <x v="0"/>
    <x v="1"/>
    <s v="DVL9PHTQ169TVFS"/>
    <s v="KenGarments EPZ"/>
    <x v="33"/>
    <s v="|15/16/09a|"/>
    <n v="4968"/>
    <n v="1.1399999999999999"/>
    <n v="1.1299999999999999"/>
    <n v="0"/>
    <n v="5663.5199999999995"/>
    <n v="0"/>
    <n v="5613.8399999999992"/>
    <n v="-49.680000000000291"/>
    <x v="1"/>
  </r>
  <r>
    <x v="4"/>
    <x v="0"/>
    <x v="1"/>
    <s v="DVL9PHTQ169TVFS"/>
    <s v="KenGarments EPZ"/>
    <x v="34"/>
    <s v="|15/16/10|"/>
    <n v="5196"/>
    <n v="0.89"/>
    <n v="1.06"/>
    <n v="1.1574074074074073E-3"/>
    <n v="4624.4400000000005"/>
    <n v="6.0138888888888884"/>
    <n v="5507.76"/>
    <n v="877.30611111111079"/>
    <x v="1"/>
  </r>
  <r>
    <x v="4"/>
    <x v="0"/>
    <x v="1"/>
    <s v="DVL9PHTQ169TVFS"/>
    <s v="KenGarments EPZ"/>
    <x v="35"/>
    <s v="|15/16/11|"/>
    <n v="7560"/>
    <n v="0.45"/>
    <n v="1.1599999999999999"/>
    <n v="1.4749262536873156E-3"/>
    <n v="3402"/>
    <n v="11.150442477876107"/>
    <n v="8769.5999999999985"/>
    <n v="5356.4495575221226"/>
    <x v="0"/>
  </r>
  <r>
    <x v="4"/>
    <x v="0"/>
    <x v="5"/>
    <s v="DVL9PHTQ438TVFS"/>
    <s v="Tropical Uniforms Ltd"/>
    <x v="36"/>
    <s v="|17/01/01|"/>
    <n v="1236"/>
    <n v="1.49"/>
    <n v="1.86"/>
    <n v="1.6666666666666668E-3"/>
    <n v="1841.64"/>
    <n v="2.06"/>
    <n v="2298.96"/>
    <n v="455.25999999999993"/>
    <x v="1"/>
  </r>
  <r>
    <x v="4"/>
    <x v="0"/>
    <x v="5"/>
    <s v="DVL9PHTQ438TVFS"/>
    <s v="Tropical Uniforms Ltd"/>
    <x v="37"/>
    <s v="|17/01/02|"/>
    <n v="1008"/>
    <n v="1.46"/>
    <n v="1.69"/>
    <n v="1.2610340479192938E-3"/>
    <n v="1471.68"/>
    <n v="1.2711223203026483"/>
    <n v="1703.52"/>
    <n v="230.56887767969727"/>
    <x v="1"/>
  </r>
  <r>
    <x v="4"/>
    <x v="0"/>
    <x v="5"/>
    <s v="DVL9PHTQ438TVFS"/>
    <s v="Tropical Uniforms Ltd"/>
    <x v="38"/>
    <s v="|17/01/03|"/>
    <n v="1008"/>
    <n v="1.18"/>
    <n v="1.88"/>
    <n v="1.2578616352201257E-3"/>
    <n v="1189.4399999999998"/>
    <n v="1.2679245283018867"/>
    <n v="1895.04"/>
    <n v="704.3320754716982"/>
    <x v="1"/>
  </r>
  <r>
    <x v="4"/>
    <x v="0"/>
    <x v="5"/>
    <s v="DVL9PHTQ438TVFS"/>
    <s v="Tropical Uniforms Ltd"/>
    <x v="39"/>
    <s v="|17/01/04|"/>
    <n v="1068"/>
    <n v="1.33"/>
    <n v="1.87"/>
    <n v="1.4749262536873156E-3"/>
    <n v="1420.44"/>
    <n v="1.5752212389380531"/>
    <n v="1997.16"/>
    <n v="575.14477876106196"/>
    <x v="1"/>
  </r>
  <r>
    <x v="4"/>
    <x v="0"/>
    <x v="5"/>
    <s v="DVL9PHTQ438TVFS"/>
    <s v="Tropical Uniforms Ltd"/>
    <x v="40"/>
    <s v="|17/01/05|"/>
    <n v="1068"/>
    <n v="1.1399999999999999"/>
    <n v="1.88"/>
    <n v="1.5384615384615385E-3"/>
    <n v="1217.52"/>
    <n v="1.6430769230769231"/>
    <n v="2007.84"/>
    <n v="788.676923076923"/>
    <x v="1"/>
  </r>
  <r>
    <x v="4"/>
    <x v="0"/>
    <x v="5"/>
    <s v="DVL9PHTQ438TVFS"/>
    <s v="Tropical Uniforms Ltd"/>
    <x v="41"/>
    <s v="|17/01/06|"/>
    <n v="936"/>
    <n v="1.36"/>
    <n v="1.78"/>
    <n v="1.4771048744460858E-3"/>
    <n v="1272.96"/>
    <n v="1.3825701624815363"/>
    <n v="1666.08"/>
    <n v="391.73742983751833"/>
    <x v="1"/>
  </r>
  <r>
    <x v="4"/>
    <x v="0"/>
    <x v="5"/>
    <s v="DVL9PHTQ438TVFS"/>
    <s v="Tropical Uniforms Ltd"/>
    <x v="42"/>
    <s v="|17/01/07|"/>
    <n v="672"/>
    <n v="1.1200000000000001"/>
    <n v="1.88"/>
    <n v="1.0672358591248667E-3"/>
    <n v="752.6400000000001"/>
    <n v="0.71718249733191042"/>
    <n v="1263.3599999999999"/>
    <n v="510.00281750266788"/>
    <x v="1"/>
  </r>
  <r>
    <x v="4"/>
    <x v="0"/>
    <x v="5"/>
    <s v="DVL9PHTQ438TVFS"/>
    <s v="Tropical Uniforms Ltd"/>
    <x v="43"/>
    <s v="|17/01/08|"/>
    <n v="828"/>
    <n v="1.48"/>
    <n v="1.72"/>
    <n v="1.7730496453900709E-3"/>
    <n v="1225.44"/>
    <n v="1.4680851063829787"/>
    <n v="1424.16"/>
    <n v="197.25191489361706"/>
    <x v="1"/>
  </r>
  <r>
    <x v="4"/>
    <x v="0"/>
    <x v="5"/>
    <s v="DVL9PHTQ438TVFS"/>
    <s v="Tropical Uniforms Ltd"/>
    <x v="44"/>
    <s v="|17/01/09|"/>
    <n v="624"/>
    <n v="1.31"/>
    <n v="1.89"/>
    <n v="1.6949152542372881E-3"/>
    <n v="817.44"/>
    <n v="1.0576271186440678"/>
    <n v="1179.3599999999999"/>
    <n v="360.86237288135578"/>
    <x v="1"/>
  </r>
  <r>
    <x v="4"/>
    <x v="0"/>
    <x v="5"/>
    <s v="DVL9PHTQ438TVFS"/>
    <s v="Tropical Uniforms Ltd"/>
    <x v="45"/>
    <s v="|17/01/10|"/>
    <n v="924"/>
    <n v="1.49"/>
    <n v="1.76"/>
    <n v="1.1001100110011001E-3"/>
    <n v="1376.76"/>
    <n v="1.0165016501650164"/>
    <n v="1626.24"/>
    <n v="248.46349834983499"/>
    <x v="1"/>
  </r>
  <r>
    <x v="4"/>
    <x v="0"/>
    <x v="5"/>
    <s v="DVL9PHTQ438TVFS"/>
    <s v="Tropical Uniforms Ltd"/>
    <x v="46"/>
    <s v="|17/01/11|"/>
    <n v="720"/>
    <n v="1.31"/>
    <n v="1.64"/>
    <n v="1.7301038062283738E-3"/>
    <n v="943.2"/>
    <n v="1.2456747404844291"/>
    <n v="1180.8"/>
    <n v="236.35432525951549"/>
    <x v="1"/>
  </r>
  <r>
    <x v="4"/>
    <x v="0"/>
    <x v="5"/>
    <s v="DVL9PHTQ438TVFS"/>
    <s v="Tropical Uniforms Ltd"/>
    <x v="0"/>
    <s v="|17/01/13|"/>
    <n v="960"/>
    <n v="1.29"/>
    <n v="1.87"/>
    <n v="1.6260162601626016E-3"/>
    <n v="1238.4000000000001"/>
    <n v="1.5609756097560976"/>
    <n v="1795.2"/>
    <n v="555.23902439024391"/>
    <x v="1"/>
  </r>
  <r>
    <x v="4"/>
    <x v="0"/>
    <x v="5"/>
    <s v="DVL9PHTQ438TVFS"/>
    <s v="Tropical Uniforms Ltd"/>
    <x v="1"/>
    <s v="|17/01/14|"/>
    <n v="696"/>
    <n v="1.46"/>
    <n v="1.64"/>
    <n v="1.5723270440251573E-3"/>
    <n v="1016.16"/>
    <n v="1.0943396226415094"/>
    <n v="1141.4399999999998"/>
    <n v="124.18566037735835"/>
    <x v="1"/>
  </r>
  <r>
    <x v="4"/>
    <x v="0"/>
    <x v="5"/>
    <s v="DVL9PHTQ438TVFS"/>
    <s v="Tropical Uniforms Ltd"/>
    <x v="2"/>
    <s v="|17/01/15|"/>
    <n v="852"/>
    <n v="1.4"/>
    <n v="1.67"/>
    <n v="1.1210762331838565E-3"/>
    <n v="1192.8"/>
    <n v="0.95515695067264572"/>
    <n v="1422.84"/>
    <n v="229.0848430493273"/>
    <x v="1"/>
  </r>
  <r>
    <x v="4"/>
    <x v="0"/>
    <x v="5"/>
    <s v="DVL9PHTQ438TVFS"/>
    <s v="Tropical Uniforms Ltd"/>
    <x v="3"/>
    <s v="|17/01/20|"/>
    <n v="924"/>
    <n v="1.5"/>
    <n v="1.62"/>
    <n v="1.026694045174538E-3"/>
    <n v="1386"/>
    <n v="0.94866529774127317"/>
    <n v="1496.88"/>
    <n v="109.93133470225884"/>
    <x v="1"/>
  </r>
  <r>
    <x v="4"/>
    <x v="0"/>
    <x v="3"/>
    <s v="DVL9PHTQ669TVFS"/>
    <s v="EastEnd Apparel"/>
    <x v="4"/>
    <s v="|61/01/01|"/>
    <n v="696"/>
    <n v="4.57"/>
    <n v="5.0199999999999996"/>
    <n v="1.7152658662092624E-3"/>
    <n v="3180.7200000000003"/>
    <n v="1.1938250428816466"/>
    <n v="3493.9199999999996"/>
    <n v="312.00617495711771"/>
    <x v="1"/>
  </r>
  <r>
    <x v="4"/>
    <x v="0"/>
    <x v="3"/>
    <s v="DVL9PHTQ669TVFS"/>
    <s v="EastEnd Apparel"/>
    <x v="5"/>
    <s v="|61/01/02|"/>
    <n v="720"/>
    <n v="4.26"/>
    <n v="5.29"/>
    <n v="1.0224948875255625E-3"/>
    <n v="3067.2"/>
    <n v="0.73619631901840499"/>
    <n v="3808.8"/>
    <n v="740.86380368098196"/>
    <x v="1"/>
  </r>
  <r>
    <x v="4"/>
    <x v="0"/>
    <x v="3"/>
    <s v="DVL9PHTQ669TVFS"/>
    <s v="EastEnd Apparel"/>
    <x v="6"/>
    <s v="|61/01/03|"/>
    <n v="372"/>
    <n v="4.82"/>
    <n v="5.3"/>
    <n v="1.3736263736263737E-3"/>
    <n v="1793.0400000000002"/>
    <n v="0.51098901098901106"/>
    <n v="1971.6"/>
    <n v="178.0490109890107"/>
    <x v="1"/>
  </r>
  <r>
    <x v="4"/>
    <x v="0"/>
    <x v="3"/>
    <s v="DVL9PHTQ669TVFS"/>
    <s v="EastEnd Apparel"/>
    <x v="7"/>
    <s v="|61/01/04|"/>
    <n v="240"/>
    <n v="4.45"/>
    <n v="5.0199999999999996"/>
    <n v="1.026694045174538E-3"/>
    <n v="1068"/>
    <n v="0.24640657084188913"/>
    <n v="1204.8"/>
    <n v="136.55359342915807"/>
    <x v="1"/>
  </r>
  <r>
    <x v="4"/>
    <x v="0"/>
    <x v="3"/>
    <s v="DVL9PHTQ669TVFS"/>
    <s v="EastEnd Apparel"/>
    <x v="8"/>
    <s v="|61/01/05|"/>
    <n v="252"/>
    <n v="4.08"/>
    <n v="5.27"/>
    <n v="1.4124293785310734E-3"/>
    <n v="1028.1600000000001"/>
    <n v="0.3559322033898305"/>
    <n v="1328.04"/>
    <n v="299.52406779661004"/>
    <x v="1"/>
  </r>
  <r>
    <x v="4"/>
    <x v="0"/>
    <x v="3"/>
    <s v="DVL9PHTQ669TVFS"/>
    <s v="EastEnd Apparel"/>
    <x v="9"/>
    <s v="|61/01/06|"/>
    <n v="252"/>
    <n v="4.79"/>
    <n v="5.16"/>
    <n v="1.1210762331838565E-3"/>
    <n v="1207.08"/>
    <n v="0.28251121076233182"/>
    <n v="1300.32"/>
    <n v="92.957488789237672"/>
    <x v="1"/>
  </r>
  <r>
    <x v="4"/>
    <x v="0"/>
    <x v="3"/>
    <s v="DVL9PHTQ669TVFS"/>
    <s v="EastEnd Apparel"/>
    <x v="10"/>
    <s v="|61/01/07|"/>
    <n v="456"/>
    <n v="4.25"/>
    <n v="5.03"/>
    <n v="1.5082956259426848E-3"/>
    <n v="1938"/>
    <n v="0.68778280542986425"/>
    <n v="2293.6800000000003"/>
    <n v="354.9922171945704"/>
    <x v="1"/>
  </r>
  <r>
    <x v="4"/>
    <x v="0"/>
    <x v="3"/>
    <s v="DVL9PHTQ669TVFS"/>
    <s v="EastEnd Apparel"/>
    <x v="11"/>
    <s v="|61/01/08|"/>
    <n v="468"/>
    <n v="4.8600000000000003"/>
    <n v="5.0599999999999996"/>
    <n v="1.6181229773462784E-3"/>
    <n v="2274.48"/>
    <n v="0.75728155339805825"/>
    <n v="2368.08"/>
    <n v="92.84271844660185"/>
    <x v="1"/>
  </r>
  <r>
    <x v="4"/>
    <x v="0"/>
    <x v="3"/>
    <s v="DVL9PHTQ669TVFS"/>
    <s v="EastEnd Apparel"/>
    <x v="12"/>
    <s v="|61/01/09|"/>
    <n v="408"/>
    <n v="4.43"/>
    <n v="5.34"/>
    <n v="1.5698587127158557E-3"/>
    <n v="1807.4399999999998"/>
    <n v="0.64050235478806916"/>
    <n v="2178.7199999999998"/>
    <n v="370.63949764521192"/>
    <x v="1"/>
  </r>
  <r>
    <x v="4"/>
    <x v="0"/>
    <x v="3"/>
    <s v="DVL9PHTQ669TVFS"/>
    <s v="EastEnd Apparel"/>
    <x v="13"/>
    <s v="|61/01/10|"/>
    <n v="720"/>
    <n v="4.71"/>
    <n v="5.15"/>
    <n v="1.2820512820512821E-3"/>
    <n v="3391.2"/>
    <n v="0.92307692307692313"/>
    <n v="3708.0000000000005"/>
    <n v="315.87692307692373"/>
    <x v="1"/>
  </r>
  <r>
    <x v="4"/>
    <x v="0"/>
    <x v="3"/>
    <s v="DVL9PHTQ669TVFS"/>
    <s v="EastEnd Apparel"/>
    <x v="14"/>
    <s v="|61/01/11|"/>
    <n v="636"/>
    <n v="4.0199999999999996"/>
    <n v="5.2"/>
    <n v="1.1750881316098707E-3"/>
    <n v="2556.7199999999998"/>
    <n v="0.74735605170387776"/>
    <n v="3307.2000000000003"/>
    <n v="749.73264394829664"/>
    <x v="1"/>
  </r>
  <r>
    <x v="4"/>
    <x v="0"/>
    <x v="3"/>
    <s v="DVL9PHTQ669TVFS"/>
    <s v="EastEnd Apparel"/>
    <x v="15"/>
    <s v="|61/01/12|"/>
    <n v="504"/>
    <n v="4.79"/>
    <n v="5.3"/>
    <n v="1.8181818181818182E-3"/>
    <n v="2414.16"/>
    <n v="0.91636363636363638"/>
    <n v="2671.2"/>
    <n v="256.12363636363631"/>
    <x v="1"/>
  </r>
  <r>
    <x v="4"/>
    <x v="0"/>
    <x v="3"/>
    <s v="DVL9PHTQ669TVFS"/>
    <s v="EastEnd Apparel"/>
    <x v="16"/>
    <s v="|61/01/13|"/>
    <n v="600"/>
    <n v="4.97"/>
    <n v="5.18"/>
    <n v="1.3192612137203166E-3"/>
    <n v="2982"/>
    <n v="0.79155672823218992"/>
    <n v="3108"/>
    <n v="125.20844327176781"/>
    <x v="1"/>
  </r>
  <r>
    <x v="4"/>
    <x v="0"/>
    <x v="3"/>
    <s v="DVL9PHTQ669TVFS"/>
    <s v="EastEnd Apparel"/>
    <x v="17"/>
    <s v="|61/01/14|"/>
    <n v="312"/>
    <n v="4.96"/>
    <n v="5.16"/>
    <n v="1.4104372355430183E-3"/>
    <n v="1547.52"/>
    <n v="0.4400564174894217"/>
    <n v="1609.92"/>
    <n v="61.959943582510668"/>
    <x v="1"/>
  </r>
  <r>
    <x v="4"/>
    <x v="0"/>
    <x v="3"/>
    <s v="DVL9PHTQ669TVFS"/>
    <s v="EastEnd Apparel"/>
    <x v="18"/>
    <s v="|61/01/15|"/>
    <n v="600"/>
    <n v="4.79"/>
    <n v="5.15"/>
    <n v="1.0351966873706005E-3"/>
    <n v="2874"/>
    <n v="0.62111801242236031"/>
    <n v="3090"/>
    <n v="215.37888198757764"/>
    <x v="1"/>
  </r>
  <r>
    <x v="4"/>
    <x v="0"/>
    <x v="3"/>
    <s v="DVL9PHTQ669TVFS"/>
    <s v="EastEnd Apparel"/>
    <x v="19"/>
    <s v="|61/01/16|"/>
    <n v="696"/>
    <n v="4.8"/>
    <n v="5.35"/>
    <n v="1.3869625520110957E-3"/>
    <n v="3340.7999999999997"/>
    <n v="0.96532593619972262"/>
    <n v="3723.6"/>
    <n v="381.83467406380043"/>
    <x v="1"/>
  </r>
  <r>
    <x v="4"/>
    <x v="0"/>
    <x v="3"/>
    <s v="DVL9PHTQ669TVFS"/>
    <s v="EastEnd Apparel"/>
    <x v="20"/>
    <s v="|61/01/17|"/>
    <n v="540"/>
    <n v="4.32"/>
    <n v="5.16"/>
    <n v="1.0319917440660474E-3"/>
    <n v="2332.8000000000002"/>
    <n v="0.55727554179566563"/>
    <n v="2786.4"/>
    <n v="453.04272445820425"/>
    <x v="1"/>
  </r>
  <r>
    <x v="4"/>
    <x v="0"/>
    <x v="3"/>
    <s v="DVL9PHTQ669TVFS"/>
    <s v="EastEnd Apparel"/>
    <x v="21"/>
    <s v="|61/01/18|"/>
    <n v="672"/>
    <n v="4.28"/>
    <n v="5.25"/>
    <n v="1.5503875968992248E-3"/>
    <n v="2876.1600000000003"/>
    <n v="1.0418604651162791"/>
    <n v="3528"/>
    <n v="650.79813953488338"/>
    <x v="1"/>
  </r>
  <r>
    <x v="4"/>
    <x v="0"/>
    <x v="3"/>
    <s v="DVL9PHTQ669TVFS"/>
    <s v="EastEnd Apparel"/>
    <x v="22"/>
    <s v="|61/01/19|"/>
    <n v="624"/>
    <n v="4.87"/>
    <n v="5.37"/>
    <n v="1.1389521640091116E-3"/>
    <n v="3038.88"/>
    <n v="0.71070615034168561"/>
    <n v="3350.88"/>
    <n v="311.28929384965829"/>
    <x v="1"/>
  </r>
  <r>
    <x v="4"/>
    <x v="0"/>
    <x v="3"/>
    <s v="DVL9PHTQ669TVFS"/>
    <s v="EastEnd Apparel"/>
    <x v="23"/>
    <s v="|61/01/20|"/>
    <n v="528"/>
    <n v="4.9000000000000004"/>
    <n v="5.18"/>
    <n v="1.2722646310432571E-3"/>
    <n v="2587.2000000000003"/>
    <n v="0.6717557251908397"/>
    <n v="2735.04"/>
    <n v="147.16824427480884"/>
    <x v="1"/>
  </r>
  <r>
    <x v="4"/>
    <x v="0"/>
    <x v="3"/>
    <s v="DVL9PHTQ669TVFS"/>
    <s v="EastEnd Apparel"/>
    <x v="24"/>
    <s v="|61/01/21|"/>
    <n v="276"/>
    <n v="4.82"/>
    <n v="5.04"/>
    <n v="1.3966480446927375E-3"/>
    <n v="1330.3200000000002"/>
    <n v="0.38547486033519557"/>
    <n v="1391.04"/>
    <n v="60.334525139664606"/>
    <x v="1"/>
  </r>
  <r>
    <x v="4"/>
    <x v="0"/>
    <x v="3"/>
    <s v="DVL9PHTQ669TVFS"/>
    <s v="EastEnd Apparel"/>
    <x v="25"/>
    <s v="|61/01/22|"/>
    <n v="528"/>
    <n v="4.57"/>
    <n v="5.07"/>
    <n v="1.2626262626262627E-3"/>
    <n v="2412.96"/>
    <n v="0.66666666666666674"/>
    <n v="2676.96"/>
    <n v="263.33333333333331"/>
    <x v="1"/>
  </r>
  <r>
    <x v="4"/>
    <x v="0"/>
    <x v="3"/>
    <s v="DVL9PHTQ669TVFS"/>
    <s v="EastEnd Apparel"/>
    <x v="26"/>
    <s v="|61/01/23|"/>
    <n v="240"/>
    <n v="4.7699999999999996"/>
    <n v="5"/>
    <n v="1.4970059880239522E-3"/>
    <n v="1144.8"/>
    <n v="0.3592814371257485"/>
    <n v="1200"/>
    <n v="54.840718562874294"/>
    <x v="1"/>
  </r>
  <r>
    <x v="4"/>
    <x v="0"/>
    <x v="3"/>
    <s v="DVL9PHTQ669TVFS"/>
    <s v="EastEnd Apparel"/>
    <x v="27"/>
    <s v="|61/01/24|"/>
    <n v="300"/>
    <n v="4"/>
    <n v="5"/>
    <n v="1.2953367875647669E-3"/>
    <n v="1200"/>
    <n v="0.38860103626943004"/>
    <n v="1500"/>
    <n v="299.61139896373055"/>
    <x v="1"/>
  </r>
  <r>
    <x v="4"/>
    <x v="0"/>
    <x v="3"/>
    <s v="DVL9PHTQ669TVFS"/>
    <s v="EastEnd Apparel"/>
    <x v="28"/>
    <s v="|61/01/25|"/>
    <n v="408"/>
    <n v="4.5599999999999996"/>
    <n v="5.33"/>
    <n v="1.3140604467805519E-3"/>
    <n v="1860.4799999999998"/>
    <n v="0.53613666228646517"/>
    <n v="2174.64"/>
    <n v="313.6238633377136"/>
    <x v="1"/>
  </r>
  <r>
    <x v="4"/>
    <x v="0"/>
    <x v="3"/>
    <s v="DVL9PHTQ669TVFS"/>
    <s v="EastEnd Apparel"/>
    <x v="29"/>
    <s v="|61/01/26|"/>
    <n v="648"/>
    <n v="4.88"/>
    <n v="5.2"/>
    <n v="1.0989010989010989E-3"/>
    <n v="3162.24"/>
    <n v="0.71208791208791211"/>
    <n v="3369.6"/>
    <n v="206.6479120879122"/>
    <x v="1"/>
  </r>
  <r>
    <x v="4"/>
    <x v="0"/>
    <x v="3"/>
    <s v="DVL9PHTQ669TVFS"/>
    <s v="EastEnd Apparel"/>
    <x v="30"/>
    <s v="|61/01/27|"/>
    <n v="408"/>
    <n v="4.3499999999999996"/>
    <n v="5.31"/>
    <n v="1.5174506828528073E-3"/>
    <n v="1774.8"/>
    <n v="0.61911987860394535"/>
    <n v="2166.48"/>
    <n v="391.06088012139611"/>
    <x v="1"/>
  </r>
  <r>
    <x v="4"/>
    <x v="0"/>
    <x v="3"/>
    <s v="DVL9PHTQ669TVFS"/>
    <s v="EastEnd Apparel"/>
    <x v="31"/>
    <s v="|61/01/28|"/>
    <n v="648"/>
    <n v="4.24"/>
    <n v="5.28"/>
    <n v="1.0416666666666667E-3"/>
    <n v="2747.52"/>
    <n v="0.67500000000000004"/>
    <n v="3421.44"/>
    <n v="673.24500000000012"/>
    <x v="1"/>
  </r>
  <r>
    <x v="4"/>
    <x v="0"/>
    <x v="3"/>
    <s v="DVL9PHTQ669TVFS"/>
    <s v="EastEnd Apparel"/>
    <x v="32"/>
    <s v="|61/01/29|"/>
    <n v="456"/>
    <n v="4.3099999999999996"/>
    <n v="5.18"/>
    <n v="1.0857763300760044E-3"/>
    <n v="1965.36"/>
    <n v="0.49511400651465798"/>
    <n v="2362.08"/>
    <n v="396.22488599348537"/>
    <x v="1"/>
  </r>
  <r>
    <x v="4"/>
    <x v="0"/>
    <x v="3"/>
    <s v="DVL9PHTQ669TVFS"/>
    <s v="EastEnd Apparel"/>
    <x v="33"/>
    <s v="|61/01/30|"/>
    <n v="372"/>
    <n v="4.6900000000000004"/>
    <n v="5.04"/>
    <n v="1.0593220338983051E-3"/>
    <n v="1744.68"/>
    <n v="0.3940677966101695"/>
    <n v="1874.88"/>
    <n v="129.80593220338989"/>
    <x v="1"/>
  </r>
  <r>
    <x v="4"/>
    <x v="0"/>
    <x v="3"/>
    <s v="DVL9PHTQ669TVFS"/>
    <s v="EastEnd Apparel"/>
    <x v="34"/>
    <s v="|61/01/31|"/>
    <n v="372"/>
    <n v="4.09"/>
    <n v="5.1100000000000003"/>
    <n v="1.5847860538827259E-3"/>
    <n v="1521.48"/>
    <n v="0.58954041204437402"/>
    <n v="1900.92"/>
    <n v="378.8504595879557"/>
    <x v="1"/>
  </r>
  <r>
    <x v="4"/>
    <x v="0"/>
    <x v="3"/>
    <s v="DVL9PHTQ669TVFS"/>
    <s v="EastEnd Apparel"/>
    <x v="35"/>
    <s v="|61/01/32|"/>
    <n v="636"/>
    <n v="4.93"/>
    <n v="5.0599999999999996"/>
    <n v="1.1890606420927466E-3"/>
    <n v="3135.48"/>
    <n v="0.7562425683709868"/>
    <n v="3218.16"/>
    <n v="81.923757431628843"/>
    <x v="1"/>
  </r>
  <r>
    <x v="4"/>
    <x v="0"/>
    <x v="3"/>
    <s v="DVL9PHTQ669TVFS"/>
    <s v="EastEnd Apparel"/>
    <x v="36"/>
    <s v="|61/01/33|"/>
    <n v="588"/>
    <n v="4.72"/>
    <n v="5"/>
    <n v="1.6313213703099511E-3"/>
    <n v="2775.3599999999997"/>
    <n v="0.95921696574225124"/>
    <n v="2940"/>
    <n v="163.68078303425807"/>
    <x v="1"/>
  </r>
  <r>
    <x v="4"/>
    <x v="0"/>
    <x v="3"/>
    <s v="DVL9PHTQ669TVFS"/>
    <s v="EastEnd Apparel"/>
    <x v="37"/>
    <s v="|61/01/34|"/>
    <n v="672"/>
    <n v="4.9000000000000004"/>
    <n v="5.29"/>
    <n v="1.4749262536873156E-3"/>
    <n v="3292.8"/>
    <n v="0.99115044247787609"/>
    <n v="3554.88"/>
    <n v="261.08884955752205"/>
    <x v="1"/>
  </r>
  <r>
    <x v="4"/>
    <x v="0"/>
    <x v="3"/>
    <s v="DVL9PHTQ669TVFS"/>
    <s v="EastEnd Apparel"/>
    <x v="38"/>
    <s v="|61/01/35|"/>
    <n v="612"/>
    <n v="4.9800000000000004"/>
    <n v="5.3"/>
    <n v="1.0298661174047373E-3"/>
    <n v="3047.76"/>
    <n v="0.63027806385169927"/>
    <n v="3243.6"/>
    <n v="195.20972193614799"/>
    <x v="1"/>
  </r>
  <r>
    <x v="4"/>
    <x v="0"/>
    <x v="3"/>
    <s v="DVL9PHTQ669TVFS"/>
    <s v="EastEnd Apparel"/>
    <x v="39"/>
    <s v="|61/01/36|"/>
    <n v="624"/>
    <n v="4.55"/>
    <n v="5.35"/>
    <n v="1.3054830287206266E-3"/>
    <n v="2839.2"/>
    <n v="0.81462140992167098"/>
    <n v="3338.3999999999996"/>
    <n v="498.38537859007812"/>
    <x v="1"/>
  </r>
  <r>
    <x v="4"/>
    <x v="0"/>
    <x v="3"/>
    <s v="DVL9PHTQ669TVFS"/>
    <s v="EastEnd Apparel"/>
    <x v="40"/>
    <s v="|61/01/37|"/>
    <n v="264"/>
    <n v="4.01"/>
    <n v="5.26"/>
    <n v="1.483679525222552E-3"/>
    <n v="1058.6399999999999"/>
    <n v="0.39169139465875374"/>
    <n v="1388.6399999999999"/>
    <n v="329.60830860534122"/>
    <x v="1"/>
  </r>
  <r>
    <x v="4"/>
    <x v="0"/>
    <x v="3"/>
    <s v="DVL9PHTQ669TVFS"/>
    <s v="EastEnd Apparel"/>
    <x v="41"/>
    <s v="|61/01/38|"/>
    <n v="600"/>
    <n v="4.95"/>
    <n v="5.16"/>
    <n v="1.3888888888888889E-3"/>
    <n v="2970"/>
    <n v="0.83333333333333337"/>
    <n v="3096"/>
    <n v="125.16666666666667"/>
    <x v="1"/>
  </r>
  <r>
    <x v="4"/>
    <x v="0"/>
    <x v="3"/>
    <s v="DVL9PHTQ669TVFS"/>
    <s v="EastEnd Apparel"/>
    <x v="42"/>
    <s v="|61/01/39|"/>
    <n v="372"/>
    <n v="4.1900000000000004"/>
    <n v="5.4"/>
    <n v="1.0672358591248667E-3"/>
    <n v="1558.68"/>
    <n v="0.39701173959445041"/>
    <n v="2008.8000000000002"/>
    <n v="449.72298826040566"/>
    <x v="1"/>
  </r>
  <r>
    <x v="4"/>
    <x v="0"/>
    <x v="3"/>
    <s v="DVL9PHTQ669TVFS"/>
    <s v="EastEnd Apparel"/>
    <x v="43"/>
    <s v="|61/01/40|"/>
    <n v="648"/>
    <n v="4.99"/>
    <n v="5.08"/>
    <n v="1.0319917440660474E-3"/>
    <n v="3233.52"/>
    <n v="0.66873065015479871"/>
    <n v="3291.84"/>
    <n v="57.651269349845364"/>
    <x v="1"/>
  </r>
  <r>
    <x v="4"/>
    <x v="0"/>
    <x v="3"/>
    <s v="DVL9PHTQ669TVFS"/>
    <s v="EastEnd Apparel"/>
    <x v="44"/>
    <s v="|61/01/41|"/>
    <n v="624"/>
    <n v="4.1900000000000004"/>
    <n v="5.13"/>
    <n v="1.4814814814814814E-3"/>
    <n v="2614.5600000000004"/>
    <n v="0.9244444444444444"/>
    <n v="3201.12"/>
    <n v="585.63555555555502"/>
    <x v="1"/>
  </r>
  <r>
    <x v="4"/>
    <x v="0"/>
    <x v="3"/>
    <s v="DVL9PHTQ669TVFS"/>
    <s v="EastEnd Apparel"/>
    <x v="45"/>
    <s v="|61/01/42|"/>
    <n v="396"/>
    <n v="4.07"/>
    <n v="5.12"/>
    <n v="1.1123470522803114E-3"/>
    <n v="1611.72"/>
    <n v="0.44048943270300334"/>
    <n v="2027.52"/>
    <n v="415.35951056729698"/>
    <x v="1"/>
  </r>
  <r>
    <x v="4"/>
    <x v="0"/>
    <x v="3"/>
    <s v="DVL9PHTQ669TVFS"/>
    <s v="EastEnd Apparel"/>
    <x v="46"/>
    <s v="|61/01/43|"/>
    <n v="396"/>
    <n v="4.25"/>
    <n v="5.0199999999999996"/>
    <n v="1.4684287812041115E-3"/>
    <n v="1683"/>
    <n v="0.58149779735682816"/>
    <n v="1987.9199999999998"/>
    <n v="304.33850220264304"/>
    <x v="1"/>
  </r>
  <r>
    <x v="4"/>
    <x v="0"/>
    <x v="3"/>
    <s v="DVL9PHTQ669TVFS"/>
    <s v="EastEnd Apparel"/>
    <x v="0"/>
    <s v="|61/01/44|"/>
    <n v="384"/>
    <n v="4.59"/>
    <n v="5.05"/>
    <n v="1.1848341232227489E-3"/>
    <n v="1762.56"/>
    <n v="0.45497630331753558"/>
    <n v="1939.1999999999998"/>
    <n v="176.18502369668235"/>
    <x v="1"/>
  </r>
  <r>
    <x v="4"/>
    <x v="0"/>
    <x v="3"/>
    <s v="DVL9PHTQ669TVFS"/>
    <s v="EastEnd Apparel"/>
    <x v="1"/>
    <s v="|61/01/45|"/>
    <n v="492"/>
    <n v="4.28"/>
    <n v="5.09"/>
    <n v="1.7953321364452424E-3"/>
    <n v="2105.7600000000002"/>
    <n v="0.88330341113105926"/>
    <n v="2504.2799999999997"/>
    <n v="397.63669658886846"/>
    <x v="1"/>
  </r>
  <r>
    <x v="4"/>
    <x v="0"/>
    <x v="3"/>
    <s v="DVL9PHTQ669TVFS"/>
    <s v="EastEnd Apparel"/>
    <x v="2"/>
    <s v="|61/01/46|"/>
    <n v="504"/>
    <n v="4.93"/>
    <n v="5.0999999999999996"/>
    <n v="1.02880658436214E-3"/>
    <n v="2484.7199999999998"/>
    <n v="0.5185185185185186"/>
    <n v="2570.3999999999996"/>
    <n v="85.161481481481317"/>
    <x v="1"/>
  </r>
  <r>
    <x v="4"/>
    <x v="0"/>
    <x v="3"/>
    <s v="DVL9PHTQ669TVFS"/>
    <s v="EastEnd Apparel"/>
    <x v="3"/>
    <s v="|61/01/47|"/>
    <n v="360"/>
    <n v="4.58"/>
    <n v="5.26"/>
    <n v="1.4025245441795231E-3"/>
    <n v="1648.8"/>
    <n v="0.50490883590462832"/>
    <n v="1893.6"/>
    <n v="244.29509116409534"/>
    <x v="1"/>
  </r>
  <r>
    <x v="4"/>
    <x v="0"/>
    <x v="3"/>
    <s v="DVL9PHTQ669TVFS"/>
    <s v="EastEnd Apparel"/>
    <x v="4"/>
    <s v="|61/01/48|"/>
    <n v="672"/>
    <n v="4.2"/>
    <n v="5.39"/>
    <n v="1.1792452830188679E-3"/>
    <n v="2822.4"/>
    <n v="0.79245283018867918"/>
    <n v="3622.08"/>
    <n v="798.88754716981111"/>
    <x v="1"/>
  </r>
  <r>
    <x v="4"/>
    <x v="0"/>
    <x v="3"/>
    <s v="DVL9PHTQ669TVFS"/>
    <s v="EastEnd Apparel"/>
    <x v="5"/>
    <s v="|61/01/49|"/>
    <n v="684"/>
    <n v="4.79"/>
    <n v="5.13"/>
    <n v="1.0298661174047373E-3"/>
    <n v="3276.36"/>
    <n v="0.70442842430484032"/>
    <n v="3508.92"/>
    <n v="231.85557157569511"/>
    <x v="1"/>
  </r>
  <r>
    <x v="4"/>
    <x v="0"/>
    <x v="3"/>
    <s v="DVL9PHTQ669TVFS"/>
    <s v="EastEnd Apparel"/>
    <x v="6"/>
    <s v="|61/01/50|"/>
    <n v="576"/>
    <n v="4.0199999999999996"/>
    <n v="5.15"/>
    <n v="1.3908205841446453E-3"/>
    <n v="2315.5199999999995"/>
    <n v="0.80111265646731566"/>
    <n v="2966.4"/>
    <n v="650.07888734353321"/>
    <x v="1"/>
  </r>
  <r>
    <x v="4"/>
    <x v="0"/>
    <x v="3"/>
    <s v="DVL9PHTQ669TVFS"/>
    <s v="EastEnd Apparel"/>
    <x v="7"/>
    <s v="|61/01/51|"/>
    <n v="528"/>
    <n v="4.96"/>
    <n v="5"/>
    <n v="1.4204545454545455E-3"/>
    <n v="2618.88"/>
    <n v="0.75"/>
    <n v="2640"/>
    <n v="20.369999999999891"/>
    <x v="1"/>
  </r>
  <r>
    <x v="4"/>
    <x v="0"/>
    <x v="3"/>
    <s v="DVL9PHTQ669TVFS"/>
    <s v="EastEnd Apparel"/>
    <x v="8"/>
    <s v="|61/01/52|"/>
    <n v="648"/>
    <n v="4.78"/>
    <n v="5.23"/>
    <n v="1.1862396204033216E-3"/>
    <n v="3097.44"/>
    <n v="0.76868327402135239"/>
    <n v="3389.0400000000004"/>
    <n v="290.83131672597904"/>
    <x v="1"/>
  </r>
  <r>
    <x v="4"/>
    <x v="0"/>
    <x v="3"/>
    <s v="DVL9PHTQ669TVFS"/>
    <s v="EastEnd Apparel"/>
    <x v="9"/>
    <s v="|61/01/53|"/>
    <n v="432"/>
    <n v="4.72"/>
    <n v="5.18"/>
    <n v="1.1655011655011655E-3"/>
    <n v="2039.04"/>
    <n v="0.50349650349650354"/>
    <n v="2237.7599999999998"/>
    <n v="198.21650349650329"/>
    <x v="1"/>
  </r>
  <r>
    <x v="4"/>
    <x v="0"/>
    <x v="3"/>
    <s v="DVL9PHTQ669TVFS"/>
    <s v="EastEnd Apparel"/>
    <x v="10"/>
    <s v="|61/01/54|"/>
    <n v="660"/>
    <n v="4.72"/>
    <n v="5.22"/>
    <n v="1.0893246187363835E-3"/>
    <n v="3115.2"/>
    <n v="0.71895424836601318"/>
    <n v="3445.2"/>
    <n v="329.281045751634"/>
    <x v="1"/>
  </r>
  <r>
    <x v="4"/>
    <x v="0"/>
    <x v="3"/>
    <s v="DVL9PHTQ669TVFS"/>
    <s v="EastEnd Apparel"/>
    <x v="11"/>
    <s v="|61/01/55|"/>
    <n v="432"/>
    <n v="4.93"/>
    <n v="5.31"/>
    <n v="1.0449320794148381E-3"/>
    <n v="2129.7599999999998"/>
    <n v="0.45141065830721006"/>
    <n v="2293.9199999999996"/>
    <n v="163.70858934169266"/>
    <x v="1"/>
  </r>
  <r>
    <x v="4"/>
    <x v="0"/>
    <x v="3"/>
    <s v="DVL9PHTQ669TVFS"/>
    <s v="EastEnd Apparel"/>
    <x v="12"/>
    <s v="|61/01/56|"/>
    <n v="336"/>
    <n v="4.28"/>
    <n v="5.0999999999999996"/>
    <n v="1.1587485515643105E-3"/>
    <n v="1438.0800000000002"/>
    <n v="0.38933951332560834"/>
    <n v="1713.6"/>
    <n v="275.13066048667417"/>
    <x v="1"/>
  </r>
  <r>
    <x v="4"/>
    <x v="0"/>
    <x v="3"/>
    <s v="DVL9PHTQ669TVFS"/>
    <s v="EastEnd Apparel"/>
    <x v="13"/>
    <s v="|61/01/57|"/>
    <n v="396"/>
    <n v="4.7300000000000004"/>
    <n v="5.08"/>
    <n v="1.287001287001287E-3"/>
    <n v="1873.0800000000002"/>
    <n v="0.50965250965250963"/>
    <n v="2011.68"/>
    <n v="138.0903474903474"/>
    <x v="1"/>
  </r>
  <r>
    <x v="4"/>
    <x v="0"/>
    <x v="3"/>
    <s v="DVL9PHTQ669TVFS"/>
    <s v="EastEnd Apparel"/>
    <x v="14"/>
    <s v="|61/01/58|"/>
    <n v="552"/>
    <n v="4.12"/>
    <n v="5.33"/>
    <n v="1.4285714285714286E-3"/>
    <n v="2274.2400000000002"/>
    <n v="0.78857142857142859"/>
    <n v="2942.16"/>
    <n v="667.13142857142816"/>
    <x v="1"/>
  </r>
  <r>
    <x v="4"/>
    <x v="0"/>
    <x v="3"/>
    <s v="DVL9PHTQ669TVFS"/>
    <s v="EastEnd Apparel"/>
    <x v="15"/>
    <s v="|61/01/59|"/>
    <n v="408"/>
    <n v="4.09"/>
    <n v="5.33"/>
    <n v="1.5174506828528073E-3"/>
    <n v="1668.72"/>
    <n v="0.61911987860394535"/>
    <n v="2174.64"/>
    <n v="505.30088012139589"/>
    <x v="1"/>
  </r>
  <r>
    <x v="4"/>
    <x v="0"/>
    <x v="3"/>
    <s v="DVL9PHTQ669TVFS"/>
    <s v="EastEnd Apparel"/>
    <x v="16"/>
    <s v="|61/01/60|"/>
    <n v="564"/>
    <n v="5"/>
    <n v="5.22"/>
    <n v="1.2254901960784314E-3"/>
    <n v="2820"/>
    <n v="0.69117647058823528"/>
    <n v="2944.08"/>
    <n v="123.3888235294117"/>
    <x v="1"/>
  </r>
  <r>
    <x v="4"/>
    <x v="0"/>
    <x v="3"/>
    <s v="DVL9PHTQ669TVFS"/>
    <s v="EastEnd Apparel"/>
    <x v="17"/>
    <s v="|61/01/61|"/>
    <n v="456"/>
    <n v="4.5599999999999996"/>
    <n v="5.26"/>
    <n v="1.375515818431912E-3"/>
    <n v="2079.3599999999997"/>
    <n v="0.6272352132049519"/>
    <n v="2398.56"/>
    <n v="318.57276478679535"/>
    <x v="1"/>
  </r>
  <r>
    <x v="4"/>
    <x v="0"/>
    <x v="3"/>
    <s v="DVL9PHTQ669TVFS"/>
    <s v="EastEnd Apparel"/>
    <x v="18"/>
    <s v="|61/01/62|"/>
    <n v="360"/>
    <n v="4.66"/>
    <n v="5.24"/>
    <n v="1.375515818431912E-3"/>
    <n v="1677.6000000000001"/>
    <n v="0.49518569463548834"/>
    <n v="1886.4"/>
    <n v="208.30481430536446"/>
    <x v="1"/>
  </r>
  <r>
    <x v="4"/>
    <x v="0"/>
    <x v="3"/>
    <s v="DVL9PHTQ669TVFS"/>
    <s v="EastEnd Apparel"/>
    <x v="19"/>
    <s v="|61/01/63|"/>
    <n v="720"/>
    <n v="4.18"/>
    <n v="5.14"/>
    <n v="1.2269938650306749E-3"/>
    <n v="3009.6"/>
    <n v="0.8834355828220859"/>
    <n v="3700.7999999999997"/>
    <n v="690.31656441717769"/>
    <x v="1"/>
  </r>
  <r>
    <x v="4"/>
    <x v="0"/>
    <x v="3"/>
    <s v="DVL9PHTQ669TVFS"/>
    <s v="EastEnd Apparel"/>
    <x v="20"/>
    <s v="|61/01/64|"/>
    <n v="600"/>
    <n v="4.6900000000000004"/>
    <n v="5.13"/>
    <n v="1.6835016835016834E-3"/>
    <n v="2814.0000000000005"/>
    <n v="1.0101010101010102"/>
    <n v="3078"/>
    <n v="262.98989898989856"/>
    <x v="1"/>
  </r>
  <r>
    <x v="4"/>
    <x v="0"/>
    <x v="3"/>
    <s v="DVL9PHTQ669TVFS"/>
    <s v="EastEnd Apparel"/>
    <x v="21"/>
    <s v="|61/01/65|"/>
    <n v="264"/>
    <n v="4.37"/>
    <n v="5.27"/>
    <n v="1.4771048744460858E-3"/>
    <n v="1153.68"/>
    <n v="0.38995568685376664"/>
    <n v="1391.28"/>
    <n v="237.21004431314614"/>
    <x v="1"/>
  </r>
  <r>
    <x v="4"/>
    <x v="0"/>
    <x v="3"/>
    <s v="DVL9PHTQ669TVFS"/>
    <s v="EastEnd Apparel"/>
    <x v="22"/>
    <s v="|61/01/66|"/>
    <n v="564"/>
    <n v="4.92"/>
    <n v="5.33"/>
    <n v="1.1312217194570137E-3"/>
    <n v="2774.88"/>
    <n v="0.63800904977375572"/>
    <n v="3006.12"/>
    <n v="230.60199095022602"/>
    <x v="1"/>
  </r>
  <r>
    <x v="4"/>
    <x v="0"/>
    <x v="3"/>
    <s v="DVL9PHTQ669TVFS"/>
    <s v="EastEnd Apparel"/>
    <x v="23"/>
    <s v="|61/01/67|"/>
    <n v="720"/>
    <n v="4.54"/>
    <n v="5.05"/>
    <n v="1.1363636363636363E-3"/>
    <n v="3268.8"/>
    <n v="0.81818181818181812"/>
    <n v="3636"/>
    <n v="366.38181818181801"/>
    <x v="1"/>
  </r>
  <r>
    <x v="4"/>
    <x v="0"/>
    <x v="3"/>
    <s v="DVL9PHTQ669TVFS"/>
    <s v="EastEnd Apparel"/>
    <x v="24"/>
    <s v="|61/01/68|"/>
    <n v="444"/>
    <n v="4.91"/>
    <n v="5.33"/>
    <n v="1.5337423312883436E-3"/>
    <n v="2180.04"/>
    <n v="0.68098159509202461"/>
    <n v="2366.52"/>
    <n v="185.799018404908"/>
    <x v="1"/>
  </r>
  <r>
    <x v="4"/>
    <x v="0"/>
    <x v="3"/>
    <s v="DVL9PHTQ669TVFS"/>
    <s v="EastEnd Apparel"/>
    <x v="25"/>
    <s v="|61/01/69|"/>
    <n v="636"/>
    <n v="4.18"/>
    <n v="5.21"/>
    <n v="1.7035775127768314E-3"/>
    <n v="2658.48"/>
    <n v="1.0834752981260647"/>
    <n v="3313.56"/>
    <n v="653.99652470187391"/>
    <x v="1"/>
  </r>
  <r>
    <x v="4"/>
    <x v="0"/>
    <x v="3"/>
    <s v="DVL9PHTQ669TVFS"/>
    <s v="EastEnd Apparel"/>
    <x v="26"/>
    <s v="|61/01/70|"/>
    <n v="456"/>
    <n v="4.29"/>
    <n v="5.1100000000000003"/>
    <n v="1.639344262295082E-3"/>
    <n v="1956.24"/>
    <n v="0.74754098360655741"/>
    <n v="2330.1600000000003"/>
    <n v="373.17245901639376"/>
    <x v="1"/>
  </r>
  <r>
    <x v="4"/>
    <x v="0"/>
    <x v="3"/>
    <s v="DVL9PHTQ669TVFS"/>
    <s v="EastEnd Apparel"/>
    <x v="27"/>
    <s v="|61/01/71|"/>
    <n v="540"/>
    <n v="4.55"/>
    <n v="5.36"/>
    <n v="1.1627906976744186E-3"/>
    <n v="2457"/>
    <n v="0.62790697674418605"/>
    <n v="2894.4"/>
    <n v="436.77209302325588"/>
    <x v="1"/>
  </r>
  <r>
    <x v="4"/>
    <x v="0"/>
    <x v="3"/>
    <s v="DVL9PHTQ669TVFS"/>
    <s v="EastEnd Apparel"/>
    <x v="28"/>
    <s v="|61/01/72*|"/>
    <n v="672"/>
    <n v="4.33"/>
    <n v="5.12"/>
    <n v="1.5600624024960999E-3"/>
    <n v="2909.76"/>
    <n v="1.0483619344773791"/>
    <n v="3440.64"/>
    <n v="529.83163806552227"/>
    <x v="1"/>
  </r>
  <r>
    <x v="4"/>
    <x v="0"/>
    <x v="2"/>
    <s v="DVL9PHTQ176TVFS"/>
    <s v="TailorPro Industries"/>
    <x v="29"/>
    <s v="|26/02/01|"/>
    <n v="144"/>
    <n v="1.1599999999999999"/>
    <n v="1.31"/>
    <n v="1.201923076923077E-3"/>
    <n v="167.04"/>
    <n v="0.17307692307692307"/>
    <n v="188.64000000000001"/>
    <n v="21.426923076923099"/>
    <x v="1"/>
  </r>
  <r>
    <x v="4"/>
    <x v="0"/>
    <x v="2"/>
    <s v="DVL9PHTQ176TVFS"/>
    <s v="TailorPro Industries"/>
    <x v="30"/>
    <s v="|26/02/02|"/>
    <n v="84"/>
    <n v="1.1499999999999999"/>
    <n v="1.21"/>
    <n v="1.4970059880239522E-3"/>
    <n v="96.6"/>
    <n v="0.125748502994012"/>
    <n v="101.64"/>
    <n v="4.9142514970059938"/>
    <x v="1"/>
  </r>
  <r>
    <x v="4"/>
    <x v="0"/>
    <x v="2"/>
    <s v="DVL9PHTQ176TVFS"/>
    <s v="TailorPro Industries"/>
    <x v="31"/>
    <s v="|26/02/03|"/>
    <n v="96"/>
    <n v="1"/>
    <n v="1.21"/>
    <n v="1.176470588235294E-3"/>
    <n v="96"/>
    <n v="0.11294117647058823"/>
    <n v="116.16"/>
    <n v="20.047058823529408"/>
    <x v="1"/>
  </r>
  <r>
    <x v="4"/>
    <x v="0"/>
    <x v="2"/>
    <s v="DVL9PHTQ176TVFS"/>
    <s v="TailorPro Industries"/>
    <x v="32"/>
    <s v="|26/02/04|"/>
    <n v="156"/>
    <n v="1.01"/>
    <n v="1.4"/>
    <n v="1.6420361247947454E-3"/>
    <n v="157.56"/>
    <n v="0.25615763546798026"/>
    <n v="218.39999999999998"/>
    <n v="60.583842364531996"/>
    <x v="1"/>
  </r>
  <r>
    <x v="4"/>
    <x v="0"/>
    <x v="2"/>
    <s v="DVL9PHTQ176TVFS"/>
    <s v="TailorPro Industries"/>
    <x v="33"/>
    <s v="|26/02/05|"/>
    <n v="96"/>
    <n v="1.1100000000000001"/>
    <n v="1.38"/>
    <n v="1.3123359580052493E-3"/>
    <n v="106.56"/>
    <n v="0.12598425196850394"/>
    <n v="132.47999999999999"/>
    <n v="25.794015748031484"/>
    <x v="1"/>
  </r>
  <r>
    <x v="4"/>
    <x v="0"/>
    <x v="2"/>
    <s v="DVL9PHTQ176TVFS"/>
    <s v="TailorPro Industries"/>
    <x v="34"/>
    <s v="|26/02/06|"/>
    <n v="168"/>
    <n v="1.1599999999999999"/>
    <n v="1.29"/>
    <n v="1.4265335235378032E-3"/>
    <n v="194.88"/>
    <n v="0.23965763195435094"/>
    <n v="216.72"/>
    <n v="21.600342368045652"/>
    <x v="1"/>
  </r>
  <r>
    <x v="4"/>
    <x v="0"/>
    <x v="2"/>
    <s v="DVL9PHTQ176TVFS"/>
    <s v="TailorPro Industries"/>
    <x v="35"/>
    <s v="|26/02/07|"/>
    <n v="96"/>
    <n v="1.1100000000000001"/>
    <n v="1.31"/>
    <n v="1.2755102040816326E-3"/>
    <n v="106.56"/>
    <n v="0.12244897959183673"/>
    <n v="125.76"/>
    <n v="19.077551020408166"/>
    <x v="1"/>
  </r>
  <r>
    <x v="4"/>
    <x v="0"/>
    <x v="2"/>
    <s v="DVL9PHTQ176TVFS"/>
    <s v="TailorPro Industries"/>
    <x v="36"/>
    <s v="|26/02/08|"/>
    <n v="96"/>
    <n v="1.2"/>
    <n v="1.4"/>
    <n v="1.0905125408942203E-3"/>
    <n v="115.19999999999999"/>
    <n v="0.10468920392584516"/>
    <n v="134.39999999999998"/>
    <n v="19.095310796074145"/>
    <x v="1"/>
  </r>
  <r>
    <x v="4"/>
    <x v="0"/>
    <x v="2"/>
    <s v="DVL9PHTQ176TVFS"/>
    <s v="TailorPro Industries"/>
    <x v="37"/>
    <s v="|26/02/09|"/>
    <n v="108"/>
    <n v="1.06"/>
    <n v="1.25"/>
    <n v="1.5267175572519084E-3"/>
    <n v="114.48"/>
    <n v="0.16488549618320611"/>
    <n v="135"/>
    <n v="20.35511450381679"/>
    <x v="1"/>
  </r>
  <r>
    <x v="4"/>
    <x v="0"/>
    <x v="2"/>
    <s v="DVL9PHTQ176TVFS"/>
    <s v="TailorPro Industries"/>
    <x v="38"/>
    <s v="|26/02/10|"/>
    <n v="72"/>
    <n v="1.19"/>
    <n v="1.2"/>
    <n v="1.3850415512465374E-3"/>
    <n v="85.679999999999993"/>
    <n v="9.9722991689750698E-2"/>
    <n v="86.399999999999991"/>
    <n v="0.62027700831024812"/>
    <x v="1"/>
  </r>
  <r>
    <x v="4"/>
    <x v="0"/>
    <x v="2"/>
    <s v="DVL9PHTQ176TVFS"/>
    <s v="TailorPro Industries"/>
    <x v="39"/>
    <s v="|26/02/11|"/>
    <n v="84"/>
    <n v="1"/>
    <n v="1.29"/>
    <n v="1.5772870662460567E-3"/>
    <n v="84"/>
    <n v="0.13249211356466878"/>
    <n v="108.36"/>
    <n v="24.22750788643533"/>
    <x v="1"/>
  </r>
  <r>
    <x v="4"/>
    <x v="0"/>
    <x v="2"/>
    <s v="DVL9PHTQ176TVFS"/>
    <s v="TailorPro Industries"/>
    <x v="40"/>
    <s v="|26/02/12|"/>
    <n v="48"/>
    <n v="1"/>
    <n v="1.4"/>
    <n v="1.6339869281045752E-3"/>
    <n v="48"/>
    <n v="7.8431372549019607E-2"/>
    <n v="67.199999999999989"/>
    <n v="19.121568627450969"/>
    <x v="1"/>
  </r>
  <r>
    <x v="4"/>
    <x v="0"/>
    <x v="2"/>
    <s v="DVL9PHTQ176TVFS"/>
    <s v="TailorPro Industries"/>
    <x v="41"/>
    <s v="|26/02/13|"/>
    <n v="144"/>
    <n v="1.08"/>
    <n v="1.21"/>
    <n v="1.2787723785166241E-3"/>
    <n v="155.52000000000001"/>
    <n v="0.18414322250639387"/>
    <n v="174.24"/>
    <n v="18.535856777493606"/>
    <x v="1"/>
  </r>
  <r>
    <x v="4"/>
    <x v="0"/>
    <x v="2"/>
    <s v="DVL9PHTQ176TVFS"/>
    <s v="TailorPro Industries"/>
    <x v="42"/>
    <s v="|26/02/14|"/>
    <n v="120"/>
    <n v="1.1200000000000001"/>
    <n v="1.26"/>
    <n v="1.1061946902654867E-3"/>
    <n v="134.4"/>
    <n v="0.13274336283185839"/>
    <n v="151.19999999999999"/>
    <n v="16.667256637168123"/>
    <x v="1"/>
  </r>
  <r>
    <x v="4"/>
    <x v="0"/>
    <x v="2"/>
    <s v="DVL9PHTQ176TVFS"/>
    <s v="TailorPro Industries"/>
    <x v="43"/>
    <s v="|26/02/15|"/>
    <n v="168"/>
    <n v="1.01"/>
    <n v="1.3"/>
    <n v="1.1123470522803114E-3"/>
    <n v="169.68"/>
    <n v="0.18687430478309233"/>
    <n v="218.4"/>
    <n v="48.53312569521691"/>
    <x v="1"/>
  </r>
  <r>
    <x v="4"/>
    <x v="0"/>
    <x v="2"/>
    <s v="DVL9PHTQ176TVFS"/>
    <s v="TailorPro Industries"/>
    <x v="44"/>
    <s v="|26/02/16|"/>
    <n v="48"/>
    <n v="1.1499999999999999"/>
    <n v="1.27"/>
    <n v="1.4204545454545455E-3"/>
    <n v="55.199999999999996"/>
    <n v="6.8181818181818177E-2"/>
    <n v="60.96"/>
    <n v="5.6918181818181868"/>
    <x v="1"/>
  </r>
  <r>
    <x v="4"/>
    <x v="0"/>
    <x v="2"/>
    <s v="DVL9PHTQ176TVFS"/>
    <s v="TailorPro Industries"/>
    <x v="45"/>
    <s v="|26/02/17|"/>
    <n v="144"/>
    <n v="1.06"/>
    <n v="1.21"/>
    <n v="1.17096018735363E-3"/>
    <n v="152.64000000000001"/>
    <n v="0.16861826697892271"/>
    <n v="174.24"/>
    <n v="21.431381733021073"/>
    <x v="1"/>
  </r>
  <r>
    <x v="4"/>
    <x v="0"/>
    <x v="2"/>
    <s v="DVL9PHTQ176TVFS"/>
    <s v="TailorPro Industries"/>
    <x v="46"/>
    <s v="|26/02/18|"/>
    <n v="96"/>
    <n v="1.1100000000000001"/>
    <n v="1.27"/>
    <n v="1.0976948408342481E-3"/>
    <n v="106.56"/>
    <n v="0.10537870472008781"/>
    <n v="121.92"/>
    <n v="15.254621295279911"/>
    <x v="1"/>
  </r>
  <r>
    <x v="4"/>
    <x v="0"/>
    <x v="2"/>
    <s v="DVL9PHTQ176TVFS"/>
    <s v="TailorPro Industries"/>
    <x v="0"/>
    <s v="|26/02/19|"/>
    <n v="132"/>
    <n v="1.18"/>
    <n v="1.26"/>
    <n v="1.0683760683760685E-3"/>
    <n v="155.76"/>
    <n v="0.14102564102564105"/>
    <n v="166.32"/>
    <n v="10.418974358974362"/>
    <x v="1"/>
  </r>
  <r>
    <x v="4"/>
    <x v="0"/>
    <x v="2"/>
    <s v="DVL9PHTQ176TVFS"/>
    <s v="TailorPro Industries"/>
    <x v="1"/>
    <s v="|26/02/20|"/>
    <n v="84"/>
    <n v="1.03"/>
    <n v="1.33"/>
    <n v="1.5105740181268882E-3"/>
    <n v="86.52"/>
    <n v="0.12688821752265861"/>
    <n v="111.72"/>
    <n v="25.073111782477344"/>
    <x v="1"/>
  </r>
  <r>
    <x v="4"/>
    <x v="0"/>
    <x v="2"/>
    <s v="DVL9PHTQ176TVFS"/>
    <s v="TailorPro Industries"/>
    <x v="2"/>
    <s v="|26/02/21|"/>
    <n v="168"/>
    <n v="1.1499999999999999"/>
    <n v="1.39"/>
    <n v="1.358695652173913E-3"/>
    <n v="193.2"/>
    <n v="0.22826086956521738"/>
    <n v="233.51999999999998"/>
    <n v="40.091739130434775"/>
    <x v="1"/>
  </r>
  <r>
    <x v="4"/>
    <x v="0"/>
    <x v="2"/>
    <s v="DVL9PHTQ176TVFS"/>
    <s v="TailorPro Industries"/>
    <x v="3"/>
    <s v="|26/02/22|"/>
    <n v="168"/>
    <n v="1.1000000000000001"/>
    <n v="1.27"/>
    <n v="1.2658227848101266E-3"/>
    <n v="184.8"/>
    <n v="0.21265822784810126"/>
    <n v="213.36"/>
    <n v="28.3473417721519"/>
    <x v="1"/>
  </r>
  <r>
    <x v="4"/>
    <x v="0"/>
    <x v="2"/>
    <s v="DVL9PHTQ176TVFS"/>
    <s v="TailorPro Industries"/>
    <x v="4"/>
    <s v="|26/02/23|"/>
    <n v="84"/>
    <n v="1.1200000000000001"/>
    <n v="1.34"/>
    <n v="1.2360939431396785E-3"/>
    <n v="94.080000000000013"/>
    <n v="0.103831891223733"/>
    <n v="112.56"/>
    <n v="18.376168108776255"/>
    <x v="1"/>
  </r>
  <r>
    <x v="4"/>
    <x v="0"/>
    <x v="2"/>
    <s v="DVL9PHTQ176TVFS"/>
    <s v="TailorPro Industries"/>
    <x v="5"/>
    <s v="|26/02/24|"/>
    <n v="144"/>
    <n v="1.1599999999999999"/>
    <n v="1.23"/>
    <n v="1.0799136069114472E-3"/>
    <n v="167.04"/>
    <n v="0.15550755939524838"/>
    <n v="177.12"/>
    <n v="9.9244924406047641"/>
    <x v="1"/>
  </r>
  <r>
    <x v="4"/>
    <x v="0"/>
    <x v="2"/>
    <s v="DVL9PHTQ176TVFS"/>
    <s v="TailorPro Industries"/>
    <x v="6"/>
    <s v="|26/02/25|"/>
    <n v="168"/>
    <n v="1"/>
    <n v="1.36"/>
    <n v="1.8083182640144665E-3"/>
    <n v="168"/>
    <n v="0.30379746835443039"/>
    <n v="228.48000000000002"/>
    <n v="60.176202531645586"/>
    <x v="1"/>
  </r>
  <r>
    <x v="4"/>
    <x v="0"/>
    <x v="2"/>
    <s v="DVL9PHTQ176TVFS"/>
    <s v="TailorPro Industries"/>
    <x v="7"/>
    <s v="|26/02/26|"/>
    <n v="144"/>
    <n v="1.18"/>
    <n v="1.37"/>
    <n v="1.2547051442910915E-3"/>
    <n v="169.92"/>
    <n v="0.18067754077791717"/>
    <n v="197.28000000000003"/>
    <n v="27.179322459222124"/>
    <x v="1"/>
  </r>
  <r>
    <x v="4"/>
    <x v="0"/>
    <x v="2"/>
    <s v="DVL9PHTQ176TVFS"/>
    <s v="TailorPro Industries"/>
    <x v="8"/>
    <s v="|26/02/27|"/>
    <n v="168"/>
    <n v="1.03"/>
    <n v="1.24"/>
    <n v="1.0638297872340426E-3"/>
    <n v="173.04"/>
    <n v="0.17872340425531916"/>
    <n v="208.32"/>
    <n v="35.101276595744679"/>
    <x v="1"/>
  </r>
  <r>
    <x v="4"/>
    <x v="0"/>
    <x v="2"/>
    <s v="DVL9PHTQ176TVFS"/>
    <s v="TailorPro Industries"/>
    <x v="9"/>
    <s v="|26/02/28|"/>
    <n v="84"/>
    <n v="1.1100000000000001"/>
    <n v="1.2"/>
    <n v="1.2820512820512821E-3"/>
    <n v="93.240000000000009"/>
    <n v="0.1076923076923077"/>
    <n v="100.8"/>
    <n v="7.4523076923076808"/>
    <x v="1"/>
  </r>
  <r>
    <x v="4"/>
    <x v="0"/>
    <x v="2"/>
    <s v="DVL9PHTQ176TVFS"/>
    <s v="TailorPro Industries"/>
    <x v="10"/>
    <s v="|26/02/29|"/>
    <n v="96"/>
    <n v="1.04"/>
    <n v="1.4"/>
    <n v="1.199040767386091E-3"/>
    <n v="99.84"/>
    <n v="0.11510791366906474"/>
    <n v="134.39999999999998"/>
    <n v="34.44489208633091"/>
    <x v="1"/>
  </r>
  <r>
    <x v="4"/>
    <x v="0"/>
    <x v="2"/>
    <s v="DVL9PHTQ176TVFS"/>
    <s v="TailorPro Industries"/>
    <x v="11"/>
    <s v="|26/02/30|"/>
    <n v="96"/>
    <n v="1.08"/>
    <n v="1.21"/>
    <n v="1.3175230566534915E-3"/>
    <n v="103.68"/>
    <n v="0.12648221343873517"/>
    <n v="116.16"/>
    <n v="12.353517786561255"/>
    <x v="1"/>
  </r>
  <r>
    <x v="4"/>
    <x v="0"/>
    <x v="2"/>
    <s v="DVL9PHTQ176TVFS"/>
    <s v="TailorPro Industries"/>
    <x v="12"/>
    <s v="|26/02/31|"/>
    <n v="168"/>
    <n v="1.1399999999999999"/>
    <n v="1.29"/>
    <n v="1.2033694344163659E-3"/>
    <n v="191.51999999999998"/>
    <n v="0.20216606498194947"/>
    <n v="216.72"/>
    <n v="24.997833935018068"/>
    <x v="1"/>
  </r>
  <r>
    <x v="4"/>
    <x v="0"/>
    <x v="2"/>
    <s v="DVL9PHTQ176TVFS"/>
    <s v="TailorPro Industries"/>
    <x v="13"/>
    <s v="|26/02/32|"/>
    <n v="96"/>
    <n v="1.06"/>
    <n v="1.23"/>
    <n v="1.8315018315018315E-3"/>
    <n v="101.76"/>
    <n v="0.17582417582417581"/>
    <n v="118.08"/>
    <n v="16.144175824175818"/>
    <x v="1"/>
  </r>
  <r>
    <x v="4"/>
    <x v="0"/>
    <x v="2"/>
    <s v="DVL9PHTQ176TVFS"/>
    <s v="TailorPro Industries"/>
    <x v="14"/>
    <s v="|26/02/33|"/>
    <n v="60"/>
    <n v="1.1399999999999999"/>
    <n v="1.26"/>
    <n v="1.3966480446927375E-3"/>
    <n v="68.399999999999991"/>
    <n v="8.3798882681564255E-2"/>
    <n v="75.599999999999994"/>
    <n v="7.1162011173184387"/>
    <x v="1"/>
  </r>
  <r>
    <x v="4"/>
    <x v="0"/>
    <x v="2"/>
    <s v="DVL9PHTQ176TVFS"/>
    <s v="TailorPro Industries"/>
    <x v="15"/>
    <s v="|26/02/50|"/>
    <n v="156"/>
    <n v="1.19"/>
    <n v="1.27"/>
    <n v="1.483679525222552E-3"/>
    <n v="185.64"/>
    <n v="0.2314540059347181"/>
    <n v="198.12"/>
    <n v="12.248545994065299"/>
    <x v="1"/>
  </r>
  <r>
    <x v="4"/>
    <x v="0"/>
    <x v="2"/>
    <s v="DVL9PHTQ176TVFS"/>
    <s v="TailorPro Industries"/>
    <x v="16"/>
    <s v="|26/02/51|"/>
    <n v="108"/>
    <n v="1.02"/>
    <n v="1.27"/>
    <n v="1.7857142857142857E-3"/>
    <n v="110.16"/>
    <n v="0.19285714285714284"/>
    <n v="137.16"/>
    <n v="26.807142857142857"/>
    <x v="1"/>
  </r>
  <r>
    <x v="4"/>
    <x v="0"/>
    <x v="2"/>
    <s v="DVL9PHTQ176TVFS"/>
    <s v="TailorPro Industries"/>
    <x v="17"/>
    <s v="|26/02/52|"/>
    <n v="60"/>
    <n v="1.2"/>
    <n v="1.2"/>
    <n v="1.3003901170351106E-3"/>
    <n v="72"/>
    <n v="7.8023407022106639E-2"/>
    <n v="72"/>
    <n v="-7.8023407022106639E-2"/>
    <x v="1"/>
  </r>
  <r>
    <x v="4"/>
    <x v="0"/>
    <x v="2"/>
    <s v="DVL9PHTQ176TVFS"/>
    <s v="TailorPro Industries"/>
    <x v="18"/>
    <s v="|26/02/53|"/>
    <n v="120"/>
    <n v="1.0900000000000001"/>
    <n v="1.34"/>
    <n v="1.7241379310344827E-3"/>
    <n v="130.80000000000001"/>
    <n v="0.20689655172413793"/>
    <n v="160.80000000000001"/>
    <n v="29.793103448275861"/>
    <x v="1"/>
  </r>
  <r>
    <x v="4"/>
    <x v="0"/>
    <x v="2"/>
    <s v="DVL9PHTQ176TVFS"/>
    <s v="TailorPro Industries"/>
    <x v="19"/>
    <s v="|26/02/54|"/>
    <n v="48"/>
    <n v="1.1000000000000001"/>
    <n v="1.27"/>
    <n v="1.1976047904191617E-3"/>
    <n v="52.800000000000004"/>
    <n v="5.748502994011976E-2"/>
    <n v="60.96"/>
    <n v="8.1025149700598771"/>
    <x v="1"/>
  </r>
  <r>
    <x v="4"/>
    <x v="0"/>
    <x v="2"/>
    <s v="DVL9PHTQ176TVFS"/>
    <s v="TailorPro Industries"/>
    <x v="20"/>
    <s v="|26/02/55|"/>
    <n v="96"/>
    <n v="1.2"/>
    <n v="1.22"/>
    <n v="1.5290519877675841E-3"/>
    <n v="115.19999999999999"/>
    <n v="0.14678899082568808"/>
    <n v="117.12"/>
    <n v="1.7732110091743278"/>
    <x v="1"/>
  </r>
  <r>
    <x v="4"/>
    <x v="0"/>
    <x v="2"/>
    <s v="DVL9PHTQ176TVFS"/>
    <s v="TailorPro Industries"/>
    <x v="21"/>
    <s v="|26/02/56|"/>
    <n v="96"/>
    <n v="1.01"/>
    <n v="1.28"/>
    <n v="1.1560693641618498E-3"/>
    <n v="96.960000000000008"/>
    <n v="0.11098265895953757"/>
    <n v="122.88"/>
    <n v="25.809017341040448"/>
    <x v="1"/>
  </r>
  <r>
    <x v="4"/>
    <x v="0"/>
    <x v="2"/>
    <s v="DVL9PHTQ176TVFS"/>
    <s v="TailorPro Industries"/>
    <x v="22"/>
    <s v="|26/02/57|"/>
    <n v="120"/>
    <n v="1.06"/>
    <n v="1.26"/>
    <n v="1.1862396204033216E-3"/>
    <n v="127.2"/>
    <n v="0.14234875444839859"/>
    <n v="151.19999999999999"/>
    <n v="23.857651245551587"/>
    <x v="1"/>
  </r>
  <r>
    <x v="4"/>
    <x v="0"/>
    <x v="2"/>
    <s v="DVL9PHTQ176TVFS"/>
    <s v="TailorPro Industries"/>
    <x v="23"/>
    <s v="|26/02/58|"/>
    <n v="156"/>
    <n v="1.1599999999999999"/>
    <n v="1.26"/>
    <n v="1.0787486515641855E-3"/>
    <n v="180.95999999999998"/>
    <n v="0.16828478964401294"/>
    <n v="196.56"/>
    <n v="15.43171521035601"/>
    <x v="1"/>
  </r>
  <r>
    <x v="4"/>
    <x v="0"/>
    <x v="2"/>
    <s v="DVL9PHTQ176TVFS"/>
    <s v="TailorPro Industries"/>
    <x v="24"/>
    <s v="|26/02/59|"/>
    <n v="96"/>
    <n v="1.1499999999999999"/>
    <n v="1.25"/>
    <n v="1.0309278350515464E-3"/>
    <n v="110.39999999999999"/>
    <n v="9.8969072164948463E-2"/>
    <n v="120"/>
    <n v="9.5010309278350604"/>
    <x v="1"/>
  </r>
  <r>
    <x v="4"/>
    <x v="0"/>
    <x v="2"/>
    <s v="DVL9PHTQ176TVFS"/>
    <s v="TailorPro Industries"/>
    <x v="25"/>
    <s v="|26/02/60|"/>
    <n v="120"/>
    <n v="1"/>
    <n v="1.29"/>
    <n v="1.7793594306049821E-3"/>
    <n v="120"/>
    <n v="0.21352313167259784"/>
    <n v="154.80000000000001"/>
    <n v="34.586476868327416"/>
    <x v="1"/>
  </r>
  <r>
    <x v="4"/>
    <x v="0"/>
    <x v="2"/>
    <s v="DVL9PHTQ176TVFS"/>
    <s v="TailorPro Industries"/>
    <x v="26"/>
    <s v="|26/02/61|"/>
    <n v="60"/>
    <n v="1.2"/>
    <n v="1.32"/>
    <n v="1.1876484560570072E-3"/>
    <n v="72"/>
    <n v="7.1258907363420429E-2"/>
    <n v="79.2"/>
    <n v="7.1287410926365826"/>
    <x v="1"/>
  </r>
  <r>
    <x v="4"/>
    <x v="0"/>
    <x v="2"/>
    <s v="DVL9PHTQ176TVFS"/>
    <s v="TailorPro Industries"/>
    <x v="27"/>
    <s v="|26/02/62|"/>
    <n v="48"/>
    <n v="1"/>
    <n v="1.36"/>
    <n v="1.0515247108307045E-3"/>
    <n v="48"/>
    <n v="5.0473186119873815E-2"/>
    <n v="65.28"/>
    <n v="17.229526813880128"/>
    <x v="1"/>
  </r>
  <r>
    <x v="4"/>
    <x v="0"/>
    <x v="2"/>
    <s v="DVL9PHTQ176TVFS"/>
    <s v="TailorPro Industries"/>
    <x v="28"/>
    <s v="|26/02/63|"/>
    <n v="108"/>
    <n v="1.06"/>
    <n v="1.31"/>
    <n v="1.3368983957219251E-3"/>
    <n v="114.48"/>
    <n v="0.14438502673796791"/>
    <n v="141.48000000000002"/>
    <n v="26.855614973262046"/>
    <x v="1"/>
  </r>
  <r>
    <x v="4"/>
    <x v="0"/>
    <x v="2"/>
    <s v="DVL9PHTQ176TVFS"/>
    <s v="TailorPro Industries"/>
    <x v="29"/>
    <s v="|26/02/64|"/>
    <n v="108"/>
    <n v="1.1000000000000001"/>
    <n v="1.21"/>
    <n v="1.5772870662460567E-3"/>
    <n v="118.80000000000001"/>
    <n v="0.17034700315457413"/>
    <n v="130.68"/>
    <n v="11.709652996845421"/>
    <x v="1"/>
  </r>
  <r>
    <x v="4"/>
    <x v="0"/>
    <x v="2"/>
    <s v="DVL9PHTQ176TVFS"/>
    <s v="TailorPro Industries"/>
    <x v="30"/>
    <s v="|26/02/65|"/>
    <n v="48"/>
    <n v="1.04"/>
    <n v="1.38"/>
    <n v="1.3351134846461949E-3"/>
    <n v="49.92"/>
    <n v="6.4085447263017348E-2"/>
    <n v="66.239999999999995"/>
    <n v="16.255914552736975"/>
    <x v="1"/>
  </r>
  <r>
    <x v="4"/>
    <x v="0"/>
    <x v="2"/>
    <s v="DVL9PHTQ176TVFS"/>
    <s v="TailorPro Industries"/>
    <x v="31"/>
    <s v="|26/02/66|"/>
    <n v="60"/>
    <n v="1.1399999999999999"/>
    <n v="1.38"/>
    <n v="1.7667844522968198E-3"/>
    <n v="68.399999999999991"/>
    <n v="0.10600706713780919"/>
    <n v="82.8"/>
    <n v="14.293992932862196"/>
    <x v="1"/>
  </r>
  <r>
    <x v="4"/>
    <x v="0"/>
    <x v="2"/>
    <s v="DVL9PHTQ176TVFS"/>
    <s v="TailorPro Industries"/>
    <x v="32"/>
    <s v="|26/02/67|"/>
    <n v="156"/>
    <n v="1.1499999999999999"/>
    <n v="1.26"/>
    <n v="1.5384615384615385E-3"/>
    <n v="179.39999999999998"/>
    <n v="0.24"/>
    <n v="196.56"/>
    <n v="16.920000000000027"/>
    <x v="1"/>
  </r>
  <r>
    <x v="4"/>
    <x v="0"/>
    <x v="2"/>
    <s v="DVL9PHTQ176TVFS"/>
    <s v="TailorPro Industries"/>
    <x v="33"/>
    <s v="|26/02/70|"/>
    <n v="84"/>
    <n v="1.1399999999999999"/>
    <n v="1.21"/>
    <n v="1.3280212483399733E-3"/>
    <n v="95.759999999999991"/>
    <n v="0.11155378486055777"/>
    <n v="101.64"/>
    <n v="5.768446215139452"/>
    <x v="1"/>
  </r>
  <r>
    <x v="4"/>
    <x v="0"/>
    <x v="2"/>
    <s v="DVL9PHTQ176TVFS"/>
    <s v="TailorPro Industries"/>
    <x v="34"/>
    <s v="|26/02/71|"/>
    <n v="72"/>
    <n v="1.0900000000000001"/>
    <n v="1.28"/>
    <n v="1.6666666666666668E-3"/>
    <n v="78.48"/>
    <n v="0.12000000000000001"/>
    <n v="92.16"/>
    <n v="13.559999999999993"/>
    <x v="1"/>
  </r>
  <r>
    <x v="4"/>
    <x v="0"/>
    <x v="2"/>
    <s v="DVL9PHTQ176TVFS"/>
    <s v="TailorPro Industries"/>
    <x v="35"/>
    <s v="|26/02/72|"/>
    <n v="132"/>
    <n v="1.1299999999999999"/>
    <n v="1.3"/>
    <n v="1.0593220338983051E-3"/>
    <n v="149.16"/>
    <n v="0.13983050847457626"/>
    <n v="171.6"/>
    <n v="22.30016949152542"/>
    <x v="1"/>
  </r>
  <r>
    <x v="4"/>
    <x v="0"/>
    <x v="2"/>
    <s v="DVL9PHTQ176TVFS"/>
    <s v="TailorPro Industries"/>
    <x v="36"/>
    <s v="|26/02/73|"/>
    <n v="144"/>
    <n v="1.1100000000000001"/>
    <n v="1.4"/>
    <n v="1.1862396204033216E-3"/>
    <n v="159.84"/>
    <n v="0.1708185053380783"/>
    <n v="201.6"/>
    <n v="41.589181494661915"/>
    <x v="1"/>
  </r>
  <r>
    <x v="4"/>
    <x v="0"/>
    <x v="2"/>
    <s v="DVL9PHTQ176TVFS"/>
    <s v="TailorPro Industries"/>
    <x v="37"/>
    <s v="|26/02/74|"/>
    <n v="156"/>
    <n v="1.1399999999999999"/>
    <n v="1.23"/>
    <n v="1.3908205841446453E-3"/>
    <n v="177.83999999999997"/>
    <n v="0.21696801112656466"/>
    <n v="191.88"/>
    <n v="13.823031988873456"/>
    <x v="1"/>
  </r>
  <r>
    <x v="4"/>
    <x v="0"/>
    <x v="2"/>
    <s v="DVL9PHTQ176TVFS"/>
    <s v="TailorPro Industries"/>
    <x v="38"/>
    <s v="|26/02/75|"/>
    <n v="168"/>
    <n v="1.02"/>
    <n v="1.29"/>
    <n v="1.2987012987012987E-3"/>
    <n v="171.36"/>
    <n v="0.21818181818181817"/>
    <n v="216.72"/>
    <n v="45.141818181818167"/>
    <x v="1"/>
  </r>
  <r>
    <x v="4"/>
    <x v="0"/>
    <x v="2"/>
    <s v="DVL9PHTQ176TVFS"/>
    <s v="TailorPro Industries"/>
    <x v="39"/>
    <s v="|26/02/98|"/>
    <n v="156"/>
    <n v="1.19"/>
    <n v="1.23"/>
    <n v="1.4577259475218659E-3"/>
    <n v="185.64"/>
    <n v="0.22740524781341107"/>
    <n v="191.88"/>
    <n v="6.0125947521865983"/>
    <x v="1"/>
  </r>
  <r>
    <x v="4"/>
    <x v="0"/>
    <x v="2"/>
    <s v="DVL9PHTQ176TVFS"/>
    <s v="TailorPro Industries"/>
    <x v="40"/>
    <s v="|26/02/99|"/>
    <n v="108"/>
    <n v="1.04"/>
    <n v="1.36"/>
    <n v="1.4144271570014145E-3"/>
    <n v="112.32000000000001"/>
    <n v="0.15275813295615276"/>
    <n v="146.88000000000002"/>
    <n v="34.407241867043865"/>
    <x v="1"/>
  </r>
  <r>
    <x v="4"/>
    <x v="0"/>
    <x v="2"/>
    <s v="DVL9PHTQ176TVFS"/>
    <s v="TailorPro Industries"/>
    <x v="41"/>
    <s v="|26/03/01|"/>
    <n v="168"/>
    <n v="1.2"/>
    <n v="1.26"/>
    <n v="1.5748031496062992E-3"/>
    <n v="201.6"/>
    <n v="0.26456692913385826"/>
    <n v="211.68"/>
    <n v="9.8154330708661544"/>
    <x v="1"/>
  </r>
  <r>
    <x v="4"/>
    <x v="0"/>
    <x v="2"/>
    <s v="DVL9PHTQ176TVFS"/>
    <s v="TailorPro Industries"/>
    <x v="42"/>
    <s v="|26/03/02|"/>
    <n v="84"/>
    <n v="1.07"/>
    <n v="1.22"/>
    <n v="1.2180267965895249E-3"/>
    <n v="89.88000000000001"/>
    <n v="0.10231425091352009"/>
    <n v="102.48"/>
    <n v="12.497685749086473"/>
    <x v="1"/>
  </r>
  <r>
    <x v="4"/>
    <x v="0"/>
    <x v="2"/>
    <s v="DVL9PHTQ176TVFS"/>
    <s v="TailorPro Industries"/>
    <x v="43"/>
    <s v="|26/03/03|"/>
    <n v="120"/>
    <n v="1.04"/>
    <n v="1.34"/>
    <n v="1.2919896640826874E-3"/>
    <n v="124.80000000000001"/>
    <n v="0.15503875968992248"/>
    <n v="160.80000000000001"/>
    <n v="35.844961240310077"/>
    <x v="1"/>
  </r>
  <r>
    <x v="4"/>
    <x v="0"/>
    <x v="2"/>
    <s v="DVL9PHTQ176TVFS"/>
    <s v="TailorPro Industries"/>
    <x v="44"/>
    <s v="|26/03/04|"/>
    <n v="48"/>
    <n v="1.1499999999999999"/>
    <n v="1.28"/>
    <n v="1.5772870662460567E-3"/>
    <n v="55.199999999999996"/>
    <n v="7.5709779179810727E-2"/>
    <n v="61.44"/>
    <n v="6.1642902208201908"/>
    <x v="1"/>
  </r>
  <r>
    <x v="4"/>
    <x v="0"/>
    <x v="2"/>
    <s v="DVL9PHTQ176TVFS"/>
    <s v="TailorPro Industries"/>
    <x v="45"/>
    <s v="|26/03/05|"/>
    <n v="144"/>
    <n v="1.07"/>
    <n v="1.26"/>
    <n v="1.2437810945273632E-3"/>
    <n v="154.08000000000001"/>
    <n v="0.17910447761194029"/>
    <n v="181.44"/>
    <n v="27.180895522388045"/>
    <x v="1"/>
  </r>
  <r>
    <x v="4"/>
    <x v="0"/>
    <x v="2"/>
    <s v="DVL9PHTQ176TVFS"/>
    <s v="TailorPro Industries"/>
    <x v="46"/>
    <s v="|26/99/91|"/>
    <n v="72"/>
    <n v="1.07"/>
    <n v="1.29"/>
    <n v="1.7636684303350969E-3"/>
    <n v="77.040000000000006"/>
    <n v="0.12698412698412698"/>
    <n v="92.88"/>
    <n v="15.713015873015863"/>
    <x v="1"/>
  </r>
  <r>
    <x v="4"/>
    <x v="0"/>
    <x v="2"/>
    <s v="DVL9PHTQ176TVFS"/>
    <s v="TailorPro Industries"/>
    <x v="0"/>
    <s v="|26/99/92|"/>
    <n v="156"/>
    <n v="1.06"/>
    <n v="1.22"/>
    <n v="1.0615711252653928E-3"/>
    <n v="165.36"/>
    <n v="0.16560509554140126"/>
    <n v="190.32"/>
    <n v="24.794394904458578"/>
    <x v="1"/>
  </r>
  <r>
    <x v="4"/>
    <x v="0"/>
    <x v="2"/>
    <s v="DVL9PHTQ176TVFS"/>
    <s v="TailorPro Industries"/>
    <x v="1"/>
    <s v="|26/99/93|"/>
    <n v="96"/>
    <n v="1.2"/>
    <n v="1.21"/>
    <n v="1.0638297872340426E-3"/>
    <n v="115.19999999999999"/>
    <n v="0.10212765957446809"/>
    <n v="116.16"/>
    <n v="0.85787234042553984"/>
    <x v="1"/>
  </r>
  <r>
    <x v="4"/>
    <x v="0"/>
    <x v="2"/>
    <s v="DVL9PHTQ176TVFS"/>
    <s v="TailorPro Industries"/>
    <x v="2"/>
    <s v="|26/99/94|"/>
    <n v="132"/>
    <n v="1.02"/>
    <n v="1.24"/>
    <n v="1.5748031496062992E-3"/>
    <n v="134.64000000000001"/>
    <n v="0.20787401574803149"/>
    <n v="163.68"/>
    <n v="28.832125984251959"/>
    <x v="1"/>
  </r>
  <r>
    <x v="4"/>
    <x v="0"/>
    <x v="2"/>
    <s v="DVL9PHTQ176TVFS"/>
    <s v="TailorPro Industries"/>
    <x v="3"/>
    <s v="|26/99/95|"/>
    <n v="108"/>
    <n v="1.1599999999999999"/>
    <n v="1.25"/>
    <n v="1.0660980810234541E-3"/>
    <n v="125.27999999999999"/>
    <n v="0.11513859275053305"/>
    <n v="135"/>
    <n v="9.60486140724948"/>
    <x v="1"/>
  </r>
  <r>
    <x v="4"/>
    <x v="0"/>
    <x v="2"/>
    <s v="DVL9PHTQ176TVFS"/>
    <s v="TailorPro Industries"/>
    <x v="4"/>
    <s v="|26/99/96|"/>
    <n v="60"/>
    <n v="1.17"/>
    <n v="1.26"/>
    <n v="1.1402508551881414E-3"/>
    <n v="70.199999999999989"/>
    <n v="6.8415051311288486E-2"/>
    <n v="75.599999999999994"/>
    <n v="5.3315849486887172"/>
    <x v="1"/>
  </r>
  <r>
    <x v="4"/>
    <x v="0"/>
    <x v="2"/>
    <s v="DVL9PHTQ176TVFS"/>
    <s v="TailorPro Industries"/>
    <x v="5"/>
    <s v="|26/99/97|"/>
    <n v="108"/>
    <n v="1.03"/>
    <n v="1.35"/>
    <n v="1.5698587127158557E-3"/>
    <n v="111.24000000000001"/>
    <n v="0.1695447409733124"/>
    <n v="145.80000000000001"/>
    <n v="34.390455259026687"/>
    <x v="1"/>
  </r>
  <r>
    <x v="4"/>
    <x v="0"/>
    <x v="2"/>
    <s v="DVL9PHTQ176TVFS"/>
    <s v="TailorPro Industries"/>
    <x v="6"/>
    <s v="|73/01/01|"/>
    <n v="144"/>
    <n v="1.1100000000000001"/>
    <n v="1.28"/>
    <n v="1.5797788309636651E-3"/>
    <n v="159.84"/>
    <n v="0.22748815165876776"/>
    <n v="184.32"/>
    <n v="24.252511848341221"/>
    <x v="1"/>
  </r>
  <r>
    <x v="4"/>
    <x v="0"/>
    <x v="6"/>
    <s v="DVL9PHTQ365TVFS"/>
    <s v="Kikoy Factory Kenya"/>
    <x v="7"/>
    <s v="|67/01/01|"/>
    <n v="2388"/>
    <n v="2.83"/>
    <n v="3.57"/>
    <n v="1.488095238095238E-3"/>
    <n v="6758.04"/>
    <n v="3.5535714285714284"/>
    <n v="8525.16"/>
    <n v="1763.5664285714286"/>
    <x v="0"/>
  </r>
  <r>
    <x v="4"/>
    <x v="0"/>
    <x v="6"/>
    <s v="DVL9PHTQ365TVFS"/>
    <s v="Kikoy Factory Kenya"/>
    <x v="8"/>
    <s v="|67/01/02|"/>
    <n v="2688"/>
    <n v="2.78"/>
    <n v="3.72"/>
    <n v="1.2165450121654502E-3"/>
    <n v="7472.6399999999994"/>
    <n v="3.2700729927007299"/>
    <n v="9999.36"/>
    <n v="2523.4499270073006"/>
    <x v="0"/>
  </r>
  <r>
    <x v="4"/>
    <x v="0"/>
    <x v="6"/>
    <s v="DVL9PHTQ365TVFS"/>
    <s v="Kikoy Factory Kenya"/>
    <x v="9"/>
    <s v="|67/01/03|"/>
    <n v="1248"/>
    <n v="2.98"/>
    <n v="3.36"/>
    <n v="1.2453300124533001E-3"/>
    <n v="3719.04"/>
    <n v="1.5541718555417185"/>
    <n v="4193.28"/>
    <n v="472.68582814445807"/>
    <x v="1"/>
  </r>
  <r>
    <x v="4"/>
    <x v="0"/>
    <x v="6"/>
    <s v="DVL9PHTQ365TVFS"/>
    <s v="Kikoy Factory Kenya"/>
    <x v="10"/>
    <s v="|67/01/04|"/>
    <n v="2196"/>
    <n v="2.2999999999999998"/>
    <n v="3.64"/>
    <n v="1.2722646310432571E-3"/>
    <n v="5050.7999999999993"/>
    <n v="2.7938931297709924"/>
    <n v="7993.4400000000005"/>
    <n v="2939.8461068702304"/>
    <x v="0"/>
  </r>
  <r>
    <x v="4"/>
    <x v="0"/>
    <x v="6"/>
    <s v="DVL9PHTQ365TVFS"/>
    <s v="Kikoy Factory Kenya"/>
    <x v="11"/>
    <s v="|67/01/05|"/>
    <n v="1740"/>
    <n v="2.69"/>
    <n v="3.57"/>
    <n v="1.4992503748125937E-3"/>
    <n v="4680.5999999999995"/>
    <n v="2.6086956521739131"/>
    <n v="6211.7999999999993"/>
    <n v="1528.5913043478258"/>
    <x v="0"/>
  </r>
  <r>
    <x v="4"/>
    <x v="0"/>
    <x v="6"/>
    <s v="DVL9PHTQ365TVFS"/>
    <s v="Kikoy Factory Kenya"/>
    <x v="12"/>
    <s v="|67/01/06|"/>
    <n v="1212"/>
    <n v="2.52"/>
    <n v="3.84"/>
    <n v="1.3123359580052493E-3"/>
    <n v="3054.2400000000002"/>
    <n v="1.5905511811023623"/>
    <n v="4654.08"/>
    <n v="1598.2494488188972"/>
    <x v="0"/>
  </r>
  <r>
    <x v="4"/>
    <x v="0"/>
    <x v="6"/>
    <s v="DVL9PHTQ365TVFS"/>
    <s v="Kikoy Factory Kenya"/>
    <x v="13"/>
    <s v="|67/01/07|"/>
    <n v="2136"/>
    <n v="2.65"/>
    <n v="3.68"/>
    <n v="1.4084507042253522E-3"/>
    <n v="5660.4"/>
    <n v="3.0084507042253521"/>
    <n v="7860.4800000000005"/>
    <n v="2197.0715492957756"/>
    <x v="0"/>
  </r>
  <r>
    <x v="4"/>
    <x v="0"/>
    <x v="6"/>
    <s v="DVL9PHTQ365TVFS"/>
    <s v="Kikoy Factory Kenya"/>
    <x v="14"/>
    <s v="|67/01/08|"/>
    <n v="2460"/>
    <n v="2.69"/>
    <n v="3.47"/>
    <n v="1.0822510822510823E-3"/>
    <n v="6617.4"/>
    <n v="2.6623376623376624"/>
    <n v="8536.2000000000007"/>
    <n v="1916.1376623376634"/>
    <x v="0"/>
  </r>
  <r>
    <x v="4"/>
    <x v="0"/>
    <x v="6"/>
    <s v="DVL9PHTQ365TVFS"/>
    <s v="Kikoy Factory Kenya"/>
    <x v="15"/>
    <s v="|67/01/09|"/>
    <n v="2244"/>
    <n v="2.97"/>
    <n v="3.47"/>
    <n v="1.1547344110854503E-3"/>
    <n v="6664.68"/>
    <n v="2.5912240184757507"/>
    <n v="7786.68"/>
    <n v="1119.4087759815243"/>
    <x v="0"/>
  </r>
  <r>
    <x v="4"/>
    <x v="0"/>
    <x v="0"/>
    <s v="DVL9PHTQ753TVFS"/>
    <s v="CottonWeave Africa"/>
    <x v="16"/>
    <s v="|99/02/01|"/>
    <n v="624"/>
    <n v="6.6533333333333333"/>
    <n v="7.4066666666666663"/>
    <n v="1.7391304347826088E-3"/>
    <n v="4151.68"/>
    <n v="1.0852173913043479"/>
    <n v="4621.76"/>
    <n v="468.99478260869557"/>
    <x v="1"/>
  </r>
  <r>
    <x v="4"/>
    <x v="0"/>
    <x v="0"/>
    <s v="DVL9PHTQ753TVFS"/>
    <s v="CottonWeave Africa"/>
    <x v="17"/>
    <s v="|99/02/02|"/>
    <n v="444"/>
    <n v="6.5"/>
    <n v="7.34"/>
    <n v="1.7331022530329288E-3"/>
    <n v="2886"/>
    <n v="0.7694974003466204"/>
    <n v="3258.96"/>
    <n v="372.19050259965343"/>
    <x v="1"/>
  </r>
  <r>
    <x v="4"/>
    <x v="0"/>
    <x v="0"/>
    <s v="DVL9PHTQ753TVFS"/>
    <s v="CottonWeave Africa"/>
    <x v="18"/>
    <s v="|99/02/03|"/>
    <n v="624"/>
    <n v="5.86"/>
    <n v="7.3866666666666667"/>
    <n v="1.3869625520110957E-3"/>
    <n v="3656.6400000000003"/>
    <n v="0.86546463245492378"/>
    <n v="4609.28"/>
    <n v="951.77453536754444"/>
    <x v="1"/>
  </r>
  <r>
    <x v="4"/>
    <x v="0"/>
    <x v="3"/>
    <s v="DVL9PHTQ184TVFS"/>
    <s v="Rafiki Tailors Ltd"/>
    <x v="19"/>
    <s v="|24/28/01|"/>
    <n v="276"/>
    <n v="4.83"/>
    <n v="5.4"/>
    <n v="1.6313213703099511E-3"/>
    <n v="1333.08"/>
    <n v="0.45024469820554652"/>
    <n v="1490.4"/>
    <n v="156.86975530179461"/>
    <x v="1"/>
  </r>
  <r>
    <x v="4"/>
    <x v="0"/>
    <x v="3"/>
    <s v="DVL9PHTQ184TVFS"/>
    <s v="Rafiki Tailors Ltd"/>
    <x v="20"/>
    <s v="|24/28/02|"/>
    <n v="504"/>
    <n v="4.6500000000000004"/>
    <n v="5.1100000000000003"/>
    <n v="1.5503875968992248E-3"/>
    <n v="2343.6000000000004"/>
    <n v="0.78139534883720929"/>
    <n v="2575.44"/>
    <n v="231.05860465116248"/>
    <x v="1"/>
  </r>
  <r>
    <x v="4"/>
    <x v="0"/>
    <x v="3"/>
    <s v="DVL9PHTQ184TVFS"/>
    <s v="Rafiki Tailors Ltd"/>
    <x v="21"/>
    <s v="|24/28/03|"/>
    <n v="672"/>
    <n v="4.6900000000000004"/>
    <n v="5.23"/>
    <n v="1.1467889908256881E-3"/>
    <n v="3151.6800000000003"/>
    <n v="0.77064220183486243"/>
    <n v="3514.5600000000004"/>
    <n v="362.10935779816526"/>
    <x v="1"/>
  </r>
  <r>
    <x v="4"/>
    <x v="0"/>
    <x v="3"/>
    <s v="DVL9PHTQ184TVFS"/>
    <s v="Rafiki Tailors Ltd"/>
    <x v="22"/>
    <s v="|24/28/04|"/>
    <n v="492"/>
    <n v="4.4400000000000004"/>
    <n v="5.01"/>
    <n v="1.5290519877675841E-3"/>
    <n v="2184.48"/>
    <n v="0.75229357798165142"/>
    <n v="2464.92"/>
    <n v="279.68770642201838"/>
    <x v="1"/>
  </r>
  <r>
    <x v="4"/>
    <x v="0"/>
    <x v="3"/>
    <s v="DVL9PHTQ184TVFS"/>
    <s v="Rafiki Tailors Ltd"/>
    <x v="23"/>
    <s v="|24/28/05|"/>
    <n v="660"/>
    <n v="4.3499999999999996"/>
    <n v="5.07"/>
    <n v="1.2195121951219512E-3"/>
    <n v="2870.9999999999995"/>
    <n v="0.80487804878048785"/>
    <n v="3346.2000000000003"/>
    <n v="474.39512195122023"/>
    <x v="1"/>
  </r>
  <r>
    <x v="4"/>
    <x v="0"/>
    <x v="3"/>
    <s v="DVL9PHTQ184TVFS"/>
    <s v="Rafiki Tailors Ltd"/>
    <x v="24"/>
    <s v="|24/28/06|"/>
    <n v="612"/>
    <n v="4.88"/>
    <n v="5.2"/>
    <n v="1.0964912280701754E-3"/>
    <n v="2986.56"/>
    <n v="0.67105263157894735"/>
    <n v="3182.4"/>
    <n v="195.16894736842119"/>
    <x v="1"/>
  </r>
  <r>
    <x v="4"/>
    <x v="0"/>
    <x v="3"/>
    <s v="DVL9PHTQ184TVFS"/>
    <s v="Rafiki Tailors Ltd"/>
    <x v="25"/>
    <s v="|24/28/07|"/>
    <n v="264"/>
    <n v="4.26"/>
    <n v="5.01"/>
    <n v="1.3003901170351106E-3"/>
    <n v="1124.6399999999999"/>
    <n v="0.34330299089726918"/>
    <n v="1322.6399999999999"/>
    <n v="197.65669700910274"/>
    <x v="1"/>
  </r>
  <r>
    <x v="4"/>
    <x v="0"/>
    <x v="9"/>
    <s v="DVL9PHTQ184TVFS"/>
    <s v="Rafiki Tailors Ltd"/>
    <x v="26"/>
    <s v="|120/01/13|"/>
    <n v="528"/>
    <n v="4.74"/>
    <n v="6.4"/>
    <n v="1.1049723756906078E-3"/>
    <n v="2502.7200000000003"/>
    <n v="0.5834254143646409"/>
    <n v="3379.2000000000003"/>
    <n v="875.89657458563534"/>
    <x v="1"/>
  </r>
  <r>
    <x v="4"/>
    <x v="0"/>
    <x v="9"/>
    <s v="DVL9PHTQ184TVFS"/>
    <s v="Rafiki Tailors Ltd"/>
    <x v="27"/>
    <s v="|24/01/01|"/>
    <n v="540"/>
    <n v="3.35"/>
    <n v="5.46"/>
    <n v="1.17096018735363E-3"/>
    <n v="1809"/>
    <n v="0.63231850117096022"/>
    <n v="2948.4"/>
    <n v="1138.7676814988292"/>
    <x v="0"/>
  </r>
  <r>
    <x v="4"/>
    <x v="0"/>
    <x v="9"/>
    <s v="DVL9PHTQ184TVFS"/>
    <s v="Rafiki Tailors Ltd"/>
    <x v="28"/>
    <s v="|24/01/02|"/>
    <n v="504"/>
    <n v="3.78"/>
    <n v="7"/>
    <n v="1.4598540145985401E-3"/>
    <n v="1905.12"/>
    <n v="0.73576642335766418"/>
    <n v="3528"/>
    <n v="1622.1442335766424"/>
    <x v="0"/>
  </r>
  <r>
    <x v="4"/>
    <x v="0"/>
    <x v="9"/>
    <s v="DVL9PHTQ184TVFS"/>
    <s v="Rafiki Tailors Ltd"/>
    <x v="29"/>
    <s v="|24/01/03|"/>
    <n v="396"/>
    <n v="4.7699999999999996"/>
    <n v="5.25"/>
    <n v="1.0224948875255625E-3"/>
    <n v="1888.9199999999998"/>
    <n v="0.40490797546012275"/>
    <n v="2079"/>
    <n v="189.67509202454002"/>
    <x v="1"/>
  </r>
  <r>
    <x v="4"/>
    <x v="0"/>
    <x v="9"/>
    <s v="DVL9PHTQ184TVFS"/>
    <s v="Rafiki Tailors Ltd"/>
    <x v="30"/>
    <s v="|24/01/04|"/>
    <n v="396"/>
    <n v="3.04"/>
    <n v="5.65"/>
    <n v="1.2165450121654502E-3"/>
    <n v="1203.8399999999999"/>
    <n v="0.48175182481751827"/>
    <n v="2237.4"/>
    <n v="1033.0782481751826"/>
    <x v="0"/>
  </r>
  <r>
    <x v="4"/>
    <x v="0"/>
    <x v="9"/>
    <s v="DVL9PHTQ184TVFS"/>
    <s v="Rafiki Tailors Ltd"/>
    <x v="31"/>
    <s v="|24/01/05|"/>
    <n v="516"/>
    <n v="4.9000000000000004"/>
    <n v="6.75"/>
    <n v="1.1890606420927466E-3"/>
    <n v="2528.4"/>
    <n v="0.61355529131985731"/>
    <n v="3483"/>
    <n v="953.9864447086801"/>
    <x v="1"/>
  </r>
  <r>
    <x v="4"/>
    <x v="0"/>
    <x v="9"/>
    <s v="DVL9PHTQ184TVFS"/>
    <s v="Rafiki Tailors Ltd"/>
    <x v="32"/>
    <s v="|24/01/06|"/>
    <n v="480"/>
    <n v="4.9800000000000004"/>
    <n v="5.44"/>
    <n v="1.4727540500736377E-3"/>
    <n v="2390.4"/>
    <n v="0.70692194403534603"/>
    <n v="2611.2000000000003"/>
    <n v="220.09307805596484"/>
    <x v="1"/>
  </r>
  <r>
    <x v="4"/>
    <x v="0"/>
    <x v="9"/>
    <s v="DVL9PHTQ184TVFS"/>
    <s v="Rafiki Tailors Ltd"/>
    <x v="33"/>
    <s v="|24/01/07|"/>
    <n v="540"/>
    <n v="3.91"/>
    <n v="6.7"/>
    <n v="1.1148272017837235E-3"/>
    <n v="2111.4"/>
    <n v="0.60200668896321075"/>
    <n v="3618"/>
    <n v="1505.9979933110367"/>
    <x v="0"/>
  </r>
  <r>
    <x v="4"/>
    <x v="0"/>
    <x v="9"/>
    <s v="DVL9PHTQ184TVFS"/>
    <s v="Rafiki Tailors Ltd"/>
    <x v="34"/>
    <s v="|24/01/08|"/>
    <n v="432"/>
    <n v="4.53"/>
    <n v="5.54"/>
    <n v="1.1037527593818985E-3"/>
    <n v="1956.96"/>
    <n v="0.47682119205298013"/>
    <n v="2393.2800000000002"/>
    <n v="435.8431788079472"/>
    <x v="1"/>
  </r>
  <r>
    <x v="4"/>
    <x v="0"/>
    <x v="9"/>
    <s v="DVL9PHTQ184TVFS"/>
    <s v="Rafiki Tailors Ltd"/>
    <x v="35"/>
    <s v="|24/01/09|"/>
    <n v="480"/>
    <n v="3.24"/>
    <n v="6.42"/>
    <n v="1.3774104683195593E-3"/>
    <n v="1555.2"/>
    <n v="0.66115702479338845"/>
    <n v="3081.6"/>
    <n v="1525.7388429752066"/>
    <x v="0"/>
  </r>
  <r>
    <x v="4"/>
    <x v="0"/>
    <x v="9"/>
    <s v="DVL9PHTQ184TVFS"/>
    <s v="Rafiki Tailors Ltd"/>
    <x v="36"/>
    <s v="|24/01/30|"/>
    <n v="456"/>
    <n v="4.0199999999999996"/>
    <n v="6.07"/>
    <n v="1.5873015873015873E-3"/>
    <n v="1833.12"/>
    <n v="0.72380952380952379"/>
    <n v="2767.92"/>
    <n v="934.07619047619062"/>
    <x v="1"/>
  </r>
  <r>
    <x v="4"/>
    <x v="0"/>
    <x v="9"/>
    <s v="DVL9PHTQ184TVFS"/>
    <s v="Rafiki Tailors Ltd"/>
    <x v="37"/>
    <s v="|24/01/31|"/>
    <n v="468"/>
    <n v="3.12"/>
    <n v="5.0999999999999996"/>
    <n v="1.4084507042253522E-3"/>
    <n v="1460.16"/>
    <n v="0.6591549295774648"/>
    <n v="2386.7999999999997"/>
    <n v="925.98084507042222"/>
    <x v="1"/>
  </r>
  <r>
    <x v="4"/>
    <x v="0"/>
    <x v="9"/>
    <s v="DVL9PHTQ184TVFS"/>
    <s v="Rafiki Tailors Ltd"/>
    <x v="38"/>
    <s v="|24/01/32|"/>
    <n v="516"/>
    <n v="4.75"/>
    <n v="5.15"/>
    <n v="1.5313935681470138E-3"/>
    <n v="2451"/>
    <n v="0.79019908116385917"/>
    <n v="2657.4"/>
    <n v="205.60980091883624"/>
    <x v="1"/>
  </r>
  <r>
    <x v="4"/>
    <x v="0"/>
    <x v="9"/>
    <s v="DVL9PHTQ184TVFS"/>
    <s v="Rafiki Tailors Ltd"/>
    <x v="39"/>
    <s v="|24/01/33|"/>
    <n v="504"/>
    <n v="4.5"/>
    <n v="6.58"/>
    <n v="1.2254901960784314E-3"/>
    <n v="2268"/>
    <n v="0.61764705882352944"/>
    <n v="3316.32"/>
    <n v="1047.7023529411767"/>
    <x v="0"/>
  </r>
  <r>
    <x v="4"/>
    <x v="0"/>
    <x v="9"/>
    <s v="DVL9PHTQ184TVFS"/>
    <s v="Rafiki Tailors Ltd"/>
    <x v="40"/>
    <s v="|24/01/34|"/>
    <n v="528"/>
    <n v="3.74"/>
    <n v="5.22"/>
    <n v="1.2062726176115801E-3"/>
    <n v="1974.72"/>
    <n v="0.63691194209891433"/>
    <n v="2756.16"/>
    <n v="780.80308805790094"/>
    <x v="1"/>
  </r>
  <r>
    <x v="4"/>
    <x v="0"/>
    <x v="9"/>
    <s v="DVL9PHTQ184TVFS"/>
    <s v="Rafiki Tailors Ltd"/>
    <x v="41"/>
    <s v="|24/01/35|"/>
    <n v="516"/>
    <n v="3.73"/>
    <n v="6.7"/>
    <n v="1.0515247108307045E-3"/>
    <n v="1924.68"/>
    <n v="0.54258675078864349"/>
    <n v="3457.2000000000003"/>
    <n v="1531.9774132492116"/>
    <x v="0"/>
  </r>
  <r>
    <x v="4"/>
    <x v="0"/>
    <x v="9"/>
    <s v="DVL9PHTQ184TVFS"/>
    <s v="Rafiki Tailors Ltd"/>
    <x v="42"/>
    <s v="|24/01/36|"/>
    <n v="444"/>
    <n v="4.3"/>
    <n v="6.45"/>
    <n v="1.152073732718894E-3"/>
    <n v="1909.1999999999998"/>
    <n v="0.51152073732718895"/>
    <n v="2863.8"/>
    <n v="954.08847926267322"/>
    <x v="1"/>
  </r>
  <r>
    <x v="4"/>
    <x v="0"/>
    <x v="9"/>
    <s v="DVL9PHTQ184TVFS"/>
    <s v="Rafiki Tailors Ltd"/>
    <x v="43"/>
    <s v="|24/01/37|"/>
    <n v="420"/>
    <n v="3.71"/>
    <n v="5.66"/>
    <n v="1.128668171557562E-3"/>
    <n v="1558.2"/>
    <n v="0.47404063205417601"/>
    <n v="2377.2000000000003"/>
    <n v="818.52595936794603"/>
    <x v="1"/>
  </r>
  <r>
    <x v="4"/>
    <x v="0"/>
    <x v="9"/>
    <s v="DVL9PHTQ184TVFS"/>
    <s v="Rafiki Tailors Ltd"/>
    <x v="44"/>
    <s v="|24/01/38|"/>
    <n v="360"/>
    <n v="4.59"/>
    <n v="6.82"/>
    <n v="1.5923566878980893E-3"/>
    <n v="1652.3999999999999"/>
    <n v="0.57324840764331209"/>
    <n v="2455.2000000000003"/>
    <n v="802.22675159235712"/>
    <x v="1"/>
  </r>
  <r>
    <x v="4"/>
    <x v="0"/>
    <x v="9"/>
    <s v="DVL9PHTQ184TVFS"/>
    <s v="Rafiki Tailors Ltd"/>
    <x v="45"/>
    <s v="|24/24/01|"/>
    <n v="456"/>
    <n v="4.66"/>
    <n v="5.41"/>
    <n v="1.6920473773265651E-3"/>
    <n v="2124.96"/>
    <n v="0.77157360406091369"/>
    <n v="2466.96"/>
    <n v="341.2284263959391"/>
    <x v="1"/>
  </r>
  <r>
    <x v="4"/>
    <x v="0"/>
    <x v="9"/>
    <s v="DVL9PHTQ184TVFS"/>
    <s v="Rafiki Tailors Ltd"/>
    <x v="46"/>
    <s v="|24/24/02|"/>
    <n v="456"/>
    <n v="4.3600000000000003"/>
    <n v="5.27"/>
    <n v="1.6260162601626016E-3"/>
    <n v="1988.16"/>
    <n v="0.74146341463414633"/>
    <n v="2403.12"/>
    <n v="414.21853658536565"/>
    <x v="1"/>
  </r>
  <r>
    <x v="4"/>
    <x v="0"/>
    <x v="9"/>
    <s v="DVL9PHTQ184TVFS"/>
    <s v="Rafiki Tailors Ltd"/>
    <x v="0"/>
    <s v="|24/24/03|"/>
    <n v="372"/>
    <n v="4.3600000000000003"/>
    <n v="5.79"/>
    <n v="1.5873015873015873E-3"/>
    <n v="1621.92"/>
    <n v="0.59047619047619049"/>
    <n v="2153.88"/>
    <n v="531.3695238095238"/>
    <x v="1"/>
  </r>
  <r>
    <x v="4"/>
    <x v="0"/>
    <x v="9"/>
    <s v="DVL9PHTQ184TVFS"/>
    <s v="Rafiki Tailors Ltd"/>
    <x v="1"/>
    <s v="|24/24/04|"/>
    <n v="540"/>
    <n v="3.28"/>
    <n v="5.66"/>
    <n v="1.4619883040935672E-3"/>
    <n v="1771.1999999999998"/>
    <n v="0.78947368421052633"/>
    <n v="3056.4"/>
    <n v="1284.4105263157896"/>
    <x v="0"/>
  </r>
  <r>
    <x v="4"/>
    <x v="0"/>
    <x v="9"/>
    <s v="DVL9PHTQ184TVFS"/>
    <s v="Rafiki Tailors Ltd"/>
    <x v="2"/>
    <s v="|24/24/05|"/>
    <n v="504"/>
    <n v="3.76"/>
    <n v="6.62"/>
    <n v="1.5455950540958269E-3"/>
    <n v="1895.04"/>
    <n v="0.77897990726429678"/>
    <n v="3336.48"/>
    <n v="1440.6610200927357"/>
    <x v="0"/>
  </r>
  <r>
    <x v="4"/>
    <x v="0"/>
    <x v="9"/>
    <s v="DVL9PHTQ184TVFS"/>
    <s v="Rafiki Tailors Ltd"/>
    <x v="3"/>
    <s v="|24/24/06|"/>
    <n v="528"/>
    <n v="4.68"/>
    <n v="6.07"/>
    <n v="1.5337423312883436E-3"/>
    <n v="2471.04"/>
    <n v="0.80981595092024539"/>
    <n v="3204.96"/>
    <n v="733.11018404907986"/>
    <x v="1"/>
  </r>
  <r>
    <x v="4"/>
    <x v="0"/>
    <x v="9"/>
    <s v="DVL9PHTQ184TVFS"/>
    <s v="Rafiki Tailors Ltd"/>
    <x v="4"/>
    <s v="|24/24/07|"/>
    <n v="540"/>
    <n v="4.0599999999999996"/>
    <n v="5.3"/>
    <n v="1.0460251046025104E-3"/>
    <n v="2192.3999999999996"/>
    <n v="0.56485355648535562"/>
    <n v="2862"/>
    <n v="669.03514644351503"/>
    <x v="1"/>
  </r>
  <r>
    <x v="4"/>
    <x v="0"/>
    <x v="9"/>
    <s v="DVL9PHTQ184TVFS"/>
    <s v="Rafiki Tailors Ltd"/>
    <x v="5"/>
    <s v="|24/24/08|"/>
    <n v="504"/>
    <n v="3.44"/>
    <n v="5.85"/>
    <n v="1.3717421124828531E-3"/>
    <n v="1733.76"/>
    <n v="0.69135802469135799"/>
    <n v="2948.3999999999996"/>
    <n v="1213.9486419753082"/>
    <x v="0"/>
  </r>
  <r>
    <x v="4"/>
    <x v="0"/>
    <x v="9"/>
    <s v="DVL9PHTQ184TVFS"/>
    <s v="Rafiki Tailors Ltd"/>
    <x v="6"/>
    <s v="|24/24/09|"/>
    <n v="468"/>
    <n v="3.59"/>
    <n v="5.17"/>
    <n v="1.0548523206751054E-3"/>
    <n v="1680.12"/>
    <n v="0.49367088607594933"/>
    <n v="2419.56"/>
    <n v="738.94632911392409"/>
    <x v="1"/>
  </r>
  <r>
    <x v="4"/>
    <x v="0"/>
    <x v="9"/>
    <s v="DVL9PHTQ184TVFS"/>
    <s v="Rafiki Tailors Ltd"/>
    <x v="7"/>
    <s v="|24/24/10|"/>
    <n v="408"/>
    <n v="4.67"/>
    <n v="6.18"/>
    <n v="1.145475372279496E-3"/>
    <n v="1905.36"/>
    <n v="0.46735395189003437"/>
    <n v="2521.44"/>
    <n v="615.61264604811015"/>
    <x v="1"/>
  </r>
  <r>
    <x v="4"/>
    <x v="0"/>
    <x v="9"/>
    <s v="DVL9PHTQ184TVFS"/>
    <s v="Rafiki Tailors Ltd"/>
    <x v="8"/>
    <s v="|24/24/11|"/>
    <n v="540"/>
    <n v="3.17"/>
    <n v="6.95"/>
    <n v="1.1013215859030838E-3"/>
    <n v="1711.8"/>
    <n v="0.59471365638766527"/>
    <n v="3753"/>
    <n v="2040.6052863436123"/>
    <x v="0"/>
  </r>
  <r>
    <x v="4"/>
    <x v="0"/>
    <x v="9"/>
    <s v="DVL9PHTQ184TVFS"/>
    <s v="Rafiki Tailors Ltd"/>
    <x v="9"/>
    <s v="|24/24/12|"/>
    <n v="456"/>
    <n v="4.21"/>
    <n v="5.89"/>
    <n v="1.2658227848101266E-3"/>
    <n v="1919.76"/>
    <n v="0.57721518987341769"/>
    <n v="2685.8399999999997"/>
    <n v="765.50278481012629"/>
    <x v="1"/>
  </r>
  <r>
    <x v="4"/>
    <x v="0"/>
    <x v="9"/>
    <s v="DVL9PHTQ184TVFS"/>
    <s v="Rafiki Tailors Ltd"/>
    <x v="10"/>
    <s v="|24/24/13|"/>
    <n v="384"/>
    <n v="4.59"/>
    <n v="6.32"/>
    <n v="1.0559662090813093E-3"/>
    <n v="1762.56"/>
    <n v="0.40549102428722278"/>
    <n v="2426.88"/>
    <n v="663.91450897571292"/>
    <x v="1"/>
  </r>
  <r>
    <x v="4"/>
    <x v="0"/>
    <x v="9"/>
    <s v="DVL9PHTQ184TVFS"/>
    <s v="Rafiki Tailors Ltd"/>
    <x v="11"/>
    <s v="|24/24/14|"/>
    <n v="516"/>
    <n v="4.66"/>
    <n v="6.3"/>
    <n v="1.6474464579901153E-3"/>
    <n v="2404.56"/>
    <n v="0.85008237232289952"/>
    <n v="3250.7999999999997"/>
    <n v="845.38991762767694"/>
    <x v="1"/>
  </r>
  <r>
    <x v="4"/>
    <x v="0"/>
    <x v="9"/>
    <s v="DVL9PHTQ184TVFS"/>
    <s v="Rafiki Tailors Ltd"/>
    <x v="12"/>
    <s v="|24/24/15|"/>
    <n v="396"/>
    <n v="3.28"/>
    <n v="5.78"/>
    <n v="1.1074197120708748E-3"/>
    <n v="1298.8799999999999"/>
    <n v="0.43853820598006643"/>
    <n v="2288.88"/>
    <n v="989.56146179402015"/>
    <x v="1"/>
  </r>
  <r>
    <x v="4"/>
    <x v="0"/>
    <x v="9"/>
    <s v="DVL9PHTQ184TVFS"/>
    <s v="Rafiki Tailors Ltd"/>
    <x v="13"/>
    <s v="|24/24/16|"/>
    <n v="456"/>
    <n v="3.12"/>
    <n v="6.48"/>
    <n v="1.2515644555694619E-3"/>
    <n v="1422.72"/>
    <n v="0.57071339173967461"/>
    <n v="2954.88"/>
    <n v="1531.5892866082604"/>
    <x v="0"/>
  </r>
  <r>
    <x v="4"/>
    <x v="0"/>
    <x v="9"/>
    <s v="DVL9PHTQ184TVFS"/>
    <s v="Rafiki Tailors Ltd"/>
    <x v="14"/>
    <s v="|24/24/17|"/>
    <n v="480"/>
    <n v="4.4000000000000004"/>
    <n v="5.97"/>
    <n v="1.6611295681063123E-3"/>
    <n v="2112"/>
    <n v="0.79734219269102991"/>
    <n v="2865.6"/>
    <n v="752.80265780730883"/>
    <x v="1"/>
  </r>
  <r>
    <x v="4"/>
    <x v="0"/>
    <x v="9"/>
    <s v="DVL9PHTQ184TVFS"/>
    <s v="Rafiki Tailors Ltd"/>
    <x v="15"/>
    <s v="|24/24/18|"/>
    <n v="468"/>
    <n v="4.93"/>
    <n v="6.46"/>
    <n v="1.1820330969267139E-3"/>
    <n v="2307.2399999999998"/>
    <n v="0.55319148936170215"/>
    <n v="3023.28"/>
    <n v="715.48680851063875"/>
    <x v="1"/>
  </r>
  <r>
    <x v="4"/>
    <x v="0"/>
    <x v="9"/>
    <s v="DVL9PHTQ184TVFS"/>
    <s v="Rafiki Tailors Ltd"/>
    <x v="16"/>
    <s v="|24/24/19|"/>
    <n v="492"/>
    <n v="4.26"/>
    <n v="6.68"/>
    <n v="1.1074197120708748E-3"/>
    <n v="2095.92"/>
    <n v="0.54485049833887045"/>
    <n v="3286.56"/>
    <n v="1190.0951495016609"/>
    <x v="0"/>
  </r>
  <r>
    <x v="4"/>
    <x v="0"/>
    <x v="9"/>
    <s v="DVL9PHTQ184TVFS"/>
    <s v="Rafiki Tailors Ltd"/>
    <x v="17"/>
    <s v="|24/24/31|"/>
    <n v="360"/>
    <n v="5"/>
    <n v="6.15"/>
    <n v="1.0940919037199124E-3"/>
    <n v="1800"/>
    <n v="0.39387308533916848"/>
    <n v="2214"/>
    <n v="413.60612691466082"/>
    <x v="1"/>
  </r>
  <r>
    <x v="4"/>
    <x v="0"/>
    <x v="9"/>
    <s v="DVL9PHTQ184TVFS"/>
    <s v="Rafiki Tailors Ltd"/>
    <x v="18"/>
    <s v="|24/24/32|"/>
    <n v="540"/>
    <n v="4.78"/>
    <n v="6"/>
    <n v="1.0593220338983051E-3"/>
    <n v="2581.2000000000003"/>
    <n v="0.57203389830508478"/>
    <n v="3240"/>
    <n v="658.22796610169462"/>
    <x v="1"/>
  </r>
  <r>
    <x v="4"/>
    <x v="0"/>
    <x v="9"/>
    <s v="DVL9PHTQ184TVFS"/>
    <s v="Rafiki Tailors Ltd"/>
    <x v="19"/>
    <s v="|24/24/33|"/>
    <n v="444"/>
    <n v="3.7"/>
    <n v="5.6"/>
    <n v="1.6638935108153079E-3"/>
    <n v="1642.8000000000002"/>
    <n v="0.73876871880199668"/>
    <n v="2486.3999999999996"/>
    <n v="842.86123128119743"/>
    <x v="1"/>
  </r>
  <r>
    <x v="4"/>
    <x v="0"/>
    <x v="9"/>
    <s v="DVL9PHTQ184TVFS"/>
    <s v="Rafiki Tailors Ltd"/>
    <x v="20"/>
    <s v="|24/24/34|"/>
    <n v="468"/>
    <n v="4.09"/>
    <n v="5.78"/>
    <n v="1.1261261261261261E-3"/>
    <n v="1914.12"/>
    <n v="0.52702702702702697"/>
    <n v="2705.04"/>
    <n v="790.3929729729731"/>
    <x v="1"/>
  </r>
  <r>
    <x v="4"/>
    <x v="0"/>
    <x v="9"/>
    <s v="DVL9PHTQ184TVFS"/>
    <s v="Rafiki Tailors Ltd"/>
    <x v="21"/>
    <s v="|24/24/35|"/>
    <n v="528"/>
    <n v="3.87"/>
    <n v="6.11"/>
    <n v="1.0615711252653928E-3"/>
    <n v="2043.3600000000001"/>
    <n v="0.56050955414012738"/>
    <n v="3226.0800000000004"/>
    <n v="1182.1594904458602"/>
    <x v="0"/>
  </r>
  <r>
    <x v="4"/>
    <x v="0"/>
    <x v="9"/>
    <s v="DVL9PHTQ184TVFS"/>
    <s v="Rafiki Tailors Ltd"/>
    <x v="22"/>
    <s v="|24/24/36|"/>
    <n v="372"/>
    <n v="4.08"/>
    <n v="6.86"/>
    <n v="1.3192612137203166E-3"/>
    <n v="1517.76"/>
    <n v="0.49076517150395776"/>
    <n v="2551.92"/>
    <n v="1033.6692348284962"/>
    <x v="0"/>
  </r>
  <r>
    <x v="4"/>
    <x v="0"/>
    <x v="9"/>
    <s v="DVL9PHTQ184TVFS"/>
    <s v="Rafiki Tailors Ltd"/>
    <x v="23"/>
    <s v="|24/24/37|"/>
    <n v="492"/>
    <n v="3.41"/>
    <n v="5.88"/>
    <n v="1.128668171557562E-3"/>
    <n v="1677.72"/>
    <n v="0.5553047404063205"/>
    <n v="2892.96"/>
    <n v="1214.6846952595936"/>
    <x v="0"/>
  </r>
  <r>
    <x v="4"/>
    <x v="0"/>
    <x v="9"/>
    <s v="DVL9PHTQ184TVFS"/>
    <s v="Rafiki Tailors Ltd"/>
    <x v="24"/>
    <s v="|24/24/38|"/>
    <n v="468"/>
    <n v="3.62"/>
    <n v="6.71"/>
    <n v="1.287001287001287E-3"/>
    <n v="1694.16"/>
    <n v="0.60231660231660233"/>
    <n v="3140.28"/>
    <n v="1445.5176833976834"/>
    <x v="0"/>
  </r>
  <r>
    <x v="4"/>
    <x v="0"/>
    <x v="9"/>
    <s v="DVL9PHTQ184TVFS"/>
    <s v="Rafiki Tailors Ltd"/>
    <x v="25"/>
    <s v="|24/24/39|"/>
    <n v="372"/>
    <n v="3.48"/>
    <n v="5.91"/>
    <n v="1.2547051442910915E-3"/>
    <n v="1294.56"/>
    <n v="0.46675031367628605"/>
    <n v="2198.52"/>
    <n v="903.49324968632379"/>
    <x v="1"/>
  </r>
  <r>
    <x v="4"/>
    <x v="0"/>
    <x v="9"/>
    <s v="DVL9PHTQ184TVFS"/>
    <s v="Rafiki Tailors Ltd"/>
    <x v="26"/>
    <s v="|24/24/40|"/>
    <n v="432"/>
    <n v="4.5599999999999996"/>
    <n v="5.25"/>
    <n v="1.3908205841446453E-3"/>
    <n v="1969.9199999999998"/>
    <n v="0.6008344923504868"/>
    <n v="2268"/>
    <n v="297.47916550764967"/>
    <x v="1"/>
  </r>
  <r>
    <x v="4"/>
    <x v="0"/>
    <x v="9"/>
    <s v="DVL9PHTQ184TVFS"/>
    <s v="Rafiki Tailors Ltd"/>
    <x v="27"/>
    <s v="|24/24/41|"/>
    <n v="360"/>
    <n v="3.55"/>
    <n v="5.69"/>
    <n v="1.4245014245014246E-3"/>
    <n v="1278"/>
    <n v="0.51282051282051289"/>
    <n v="2048.4"/>
    <n v="769.88717948717954"/>
    <x v="1"/>
  </r>
  <r>
    <x v="4"/>
    <x v="0"/>
    <x v="9"/>
    <s v="DVL9PHTQ184TVFS"/>
    <s v="Rafiki Tailors Ltd"/>
    <x v="28"/>
    <s v="|24/24/42|"/>
    <n v="516"/>
    <n v="3.52"/>
    <n v="6.24"/>
    <n v="1.3605442176870747E-3"/>
    <n v="1816.32"/>
    <n v="0.70204081632653059"/>
    <n v="3219.84"/>
    <n v="1402.8179591836736"/>
    <x v="0"/>
  </r>
  <r>
    <x v="4"/>
    <x v="0"/>
    <x v="9"/>
    <s v="DVL9PHTQ184TVFS"/>
    <s v="Rafiki Tailors Ltd"/>
    <x v="29"/>
    <s v="|24/24/43|"/>
    <n v="384"/>
    <n v="3.68"/>
    <n v="6.57"/>
    <n v="1.8281535648994515E-3"/>
    <n v="1413.1200000000001"/>
    <n v="0.70201096892138937"/>
    <n v="2522.88"/>
    <n v="1109.0579890310787"/>
    <x v="0"/>
  </r>
  <r>
    <x v="4"/>
    <x v="0"/>
    <x v="9"/>
    <s v="DVL9PHTQ184TVFS"/>
    <s v="Rafiki Tailors Ltd"/>
    <x v="30"/>
    <s v="|24/24/44|"/>
    <n v="504"/>
    <n v="3.18"/>
    <n v="6.55"/>
    <n v="1.3947001394700139E-3"/>
    <n v="1602.72"/>
    <n v="0.70292887029288698"/>
    <n v="3301.2"/>
    <n v="1697.7770711297069"/>
    <x v="0"/>
  </r>
  <r>
    <x v="4"/>
    <x v="0"/>
    <x v="9"/>
    <s v="DVL9PHTQ184TVFS"/>
    <s v="Rafiki Tailors Ltd"/>
    <x v="31"/>
    <s v="|24/24/45|"/>
    <n v="372"/>
    <n v="3.96"/>
    <n v="6.07"/>
    <n v="1.6077170418006431E-3"/>
    <n v="1473.12"/>
    <n v="0.59807073954983925"/>
    <n v="2258.04"/>
    <n v="784.32192926045025"/>
    <x v="1"/>
  </r>
  <r>
    <x v="4"/>
    <x v="0"/>
    <x v="9"/>
    <s v="DVL9PHTQ184TVFS"/>
    <s v="Rafiki Tailors Ltd"/>
    <x v="32"/>
    <s v="|24/24/50|"/>
    <n v="420"/>
    <n v="4.5199999999999996"/>
    <n v="5.46"/>
    <n v="1.5384615384615385E-3"/>
    <n v="1898.3999999999999"/>
    <n v="0.64615384615384619"/>
    <n v="2293.1999999999998"/>
    <n v="394.15384615384613"/>
    <x v="1"/>
  </r>
  <r>
    <x v="4"/>
    <x v="0"/>
    <x v="9"/>
    <s v="DVL9PHTQ184TVFS"/>
    <s v="Rafiki Tailors Ltd"/>
    <x v="33"/>
    <s v="|24/25/01|"/>
    <n v="480"/>
    <n v="3.04"/>
    <n v="5.76"/>
    <n v="1.3908205841446453E-3"/>
    <n v="1459.2"/>
    <n v="0.66759388038942968"/>
    <n v="2764.7999999999997"/>
    <n v="1304.9324061196103"/>
    <x v="0"/>
  </r>
  <r>
    <x v="4"/>
    <x v="0"/>
    <x v="9"/>
    <s v="DVL9PHTQ184TVFS"/>
    <s v="Rafiki Tailors Ltd"/>
    <x v="34"/>
    <s v="|24/25/02|"/>
    <n v="372"/>
    <n v="3.39"/>
    <n v="6.68"/>
    <n v="1.2468827930174563E-3"/>
    <n v="1261.0800000000002"/>
    <n v="0.46384039900249374"/>
    <n v="2484.96"/>
    <n v="1223.4161596009974"/>
    <x v="0"/>
  </r>
  <r>
    <x v="4"/>
    <x v="0"/>
    <x v="9"/>
    <s v="DVL9PHTQ184TVFS"/>
    <s v="Rafiki Tailors Ltd"/>
    <x v="35"/>
    <s v="|24/26/01|"/>
    <n v="432"/>
    <n v="4.8899999999999997"/>
    <n v="5.62"/>
    <n v="1.1261261261261261E-3"/>
    <n v="2112.48"/>
    <n v="0.48648648648648646"/>
    <n v="2427.84"/>
    <n v="314.87351351351361"/>
    <x v="1"/>
  </r>
  <r>
    <x v="4"/>
    <x v="0"/>
    <x v="9"/>
    <s v="DVL9PHTQ184TVFS"/>
    <s v="Rafiki Tailors Ltd"/>
    <x v="36"/>
    <s v="|24/26/02|"/>
    <n v="444"/>
    <n v="3.87"/>
    <n v="6.04"/>
    <n v="1.6313213703099511E-3"/>
    <n v="1718.28"/>
    <n v="0.72430668841761825"/>
    <n v="2681.76"/>
    <n v="962.7556933115826"/>
    <x v="1"/>
  </r>
  <r>
    <x v="4"/>
    <x v="0"/>
    <x v="9"/>
    <s v="DVL9PHTQ184TVFS"/>
    <s v="Rafiki Tailors Ltd"/>
    <x v="37"/>
    <s v="|24/26/03|"/>
    <n v="360"/>
    <n v="4.28"/>
    <n v="6.59"/>
    <n v="1.3245033112582781E-3"/>
    <n v="1540.8000000000002"/>
    <n v="0.47682119205298013"/>
    <n v="2372.4"/>
    <n v="831.12317880794694"/>
    <x v="1"/>
  </r>
  <r>
    <x v="4"/>
    <x v="0"/>
    <x v="9"/>
    <s v="DVL9PHTQ184TVFS"/>
    <s v="Rafiki Tailors Ltd"/>
    <x v="38"/>
    <s v="|24/26/04|"/>
    <n v="444"/>
    <n v="4.5199999999999996"/>
    <n v="5.03"/>
    <n v="1.2706480304955528E-3"/>
    <n v="2006.8799999999999"/>
    <n v="0.56416772554002548"/>
    <n v="2233.3200000000002"/>
    <n v="225.87583227446027"/>
    <x v="1"/>
  </r>
  <r>
    <x v="4"/>
    <x v="0"/>
    <x v="9"/>
    <s v="DVL9PHTQ184TVFS"/>
    <s v="Rafiki Tailors Ltd"/>
    <x v="39"/>
    <s v="|24/27/01|"/>
    <n v="384"/>
    <n v="4.49"/>
    <n v="6.99"/>
    <n v="1.3736263736263737E-3"/>
    <n v="1724.16"/>
    <n v="0.52747252747252749"/>
    <n v="2684.16"/>
    <n v="959.47252747252719"/>
    <x v="1"/>
  </r>
  <r>
    <x v="4"/>
    <x v="0"/>
    <x v="9"/>
    <s v="DVL9PHTQ184TVFS"/>
    <s v="Rafiki Tailors Ltd"/>
    <x v="40"/>
    <s v="|24/27/02|"/>
    <n v="456"/>
    <n v="4.17"/>
    <n v="5.0599999999999996"/>
    <n v="1.3368983957219251E-3"/>
    <n v="1901.52"/>
    <n v="0.60962566844919786"/>
    <n v="2307.3599999999997"/>
    <n v="405.23037433155048"/>
    <x v="1"/>
  </r>
  <r>
    <x v="4"/>
    <x v="0"/>
    <x v="9"/>
    <s v="DVL9PHTQ184TVFS"/>
    <s v="Rafiki Tailors Ltd"/>
    <x v="41"/>
    <s v="|24/27/03|"/>
    <n v="408"/>
    <n v="4.29"/>
    <n v="6.11"/>
    <n v="1.5625000000000001E-3"/>
    <n v="1750.32"/>
    <n v="0.63750000000000007"/>
    <n v="2492.88"/>
    <n v="741.92250000000013"/>
    <x v="1"/>
  </r>
  <r>
    <x v="4"/>
    <x v="0"/>
    <x v="8"/>
    <s v="DVL9PHTQ140TVFS"/>
    <s v="Highland Apparel"/>
    <x v="42"/>
    <s v="|128/01/01|"/>
    <n v="852"/>
    <n v="1.56"/>
    <n v="2.09"/>
    <n v="1.3368983957219251E-3"/>
    <n v="1329.1200000000001"/>
    <n v="1.1390374331550801"/>
    <n v="1780.6799999999998"/>
    <n v="450.42096256684465"/>
    <x v="1"/>
  </r>
  <r>
    <x v="4"/>
    <x v="0"/>
    <x v="8"/>
    <s v="DVL9PHTQ140TVFS"/>
    <s v="Highland Apparel"/>
    <x v="43"/>
    <s v="|128/01/02|"/>
    <n v="1080"/>
    <n v="1.99"/>
    <n v="3.29"/>
    <n v="1.4044943820224719E-3"/>
    <n v="2149.1999999999998"/>
    <n v="1.5168539325842696"/>
    <n v="3553.2"/>
    <n v="1402.4831460674156"/>
    <x v="0"/>
  </r>
  <r>
    <x v="4"/>
    <x v="0"/>
    <x v="8"/>
    <s v="DVL9PHTQ140TVFS"/>
    <s v="Highland Apparel"/>
    <x v="44"/>
    <s v="|128/01/03|"/>
    <n v="744"/>
    <n v="1.68"/>
    <n v="3.42"/>
    <n v="1.3123359580052493E-3"/>
    <n v="1249.9199999999998"/>
    <n v="0.97637795275590555"/>
    <n v="2544.48"/>
    <n v="1293.5836220472443"/>
    <x v="0"/>
  </r>
  <r>
    <x v="4"/>
    <x v="0"/>
    <x v="8"/>
    <s v="DVL9PHTQ140TVFS"/>
    <s v="Highland Apparel"/>
    <x v="45"/>
    <s v="|128/01/04|"/>
    <n v="720"/>
    <n v="2.44"/>
    <n v="3.34"/>
    <n v="1.6863406408094434E-3"/>
    <n v="1756.8"/>
    <n v="1.2141652613827993"/>
    <n v="2404.7999999999997"/>
    <n v="646.78583473861693"/>
    <x v="1"/>
  </r>
  <r>
    <x v="4"/>
    <x v="0"/>
    <x v="0"/>
    <s v="DVL9PHTQ581TVFS"/>
    <s v="EverSmart Garments Kenya"/>
    <x v="46"/>
    <s v="|117/02/01|"/>
    <n v="552"/>
    <n v="5.746666666666667"/>
    <n v="7.5333333333333332"/>
    <n v="1.5552099533437014E-3"/>
    <n v="3172.1600000000003"/>
    <n v="0.85847589424572313"/>
    <n v="4158.3999999999996"/>
    <n v="985.38152410575356"/>
    <x v="1"/>
  </r>
  <r>
    <x v="4"/>
    <x v="0"/>
    <x v="0"/>
    <s v="DVL9PHTQ581TVFS"/>
    <s v="EverSmart Garments Kenya"/>
    <x v="0"/>
    <s v="|117/02/02|"/>
    <n v="456"/>
    <n v="6.4733333333333336"/>
    <n v="8.2133333333333329"/>
    <n v="1.2722646310432571E-3"/>
    <n v="2951.84"/>
    <n v="0.58015267175572527"/>
    <n v="3745.2799999999997"/>
    <n v="792.85984732824386"/>
    <x v="1"/>
  </r>
  <r>
    <x v="4"/>
    <x v="0"/>
    <x v="0"/>
    <s v="DVL9PHTQ581TVFS"/>
    <s v="EverSmart Garments Kenya"/>
    <x v="1"/>
    <s v="|117/02/03|"/>
    <n v="480"/>
    <n v="5.6"/>
    <n v="7.94"/>
    <n v="1.0834236186348862E-3"/>
    <n v="2688"/>
    <n v="0.52004333694474536"/>
    <n v="3811.2000000000003"/>
    <n v="1122.6799566630555"/>
    <x v="0"/>
  </r>
  <r>
    <x v="4"/>
    <x v="0"/>
    <x v="0"/>
    <s v="DVL9PHTQ581TVFS"/>
    <s v="EverSmart Garments Kenya"/>
    <x v="2"/>
    <s v="|117/02/04|"/>
    <n v="456"/>
    <n v="5.9933333333333332"/>
    <n v="8.6333333333333329"/>
    <n v="1.2062726176115801E-3"/>
    <n v="2732.96"/>
    <n v="0.55006031363088059"/>
    <n v="3936.7999999999997"/>
    <n v="1203.2899396863688"/>
    <x v="0"/>
  </r>
  <r>
    <x v="4"/>
    <x v="0"/>
    <x v="0"/>
    <s v="DVL9PHTQ581TVFS"/>
    <s v="EverSmart Garments Kenya"/>
    <x v="3"/>
    <s v="|117/02/05|"/>
    <n v="480"/>
    <n v="6.4133333333333331"/>
    <n v="7.74"/>
    <n v="1.4184397163120568E-3"/>
    <n v="3078.4"/>
    <n v="0.68085106382978733"/>
    <n v="3715.2000000000003"/>
    <n v="636.1191489361704"/>
    <x v="1"/>
  </r>
  <r>
    <x v="4"/>
    <x v="0"/>
    <x v="0"/>
    <s v="DVL9PHTQ581TVFS"/>
    <s v="EverSmart Garments Kenya"/>
    <x v="4"/>
    <s v="|117/02/06|"/>
    <n v="588"/>
    <n v="5.72"/>
    <n v="7.9666666666666668"/>
    <n v="1.3037809647979139E-3"/>
    <n v="3363.3599999999997"/>
    <n v="0.76662320730117339"/>
    <n v="4684.3999999999996"/>
    <n v="1320.2733767926989"/>
    <x v="0"/>
  </r>
  <r>
    <x v="4"/>
    <x v="0"/>
    <x v="0"/>
    <s v="DVL9PHTQ581TVFS"/>
    <s v="EverSmart Garments Kenya"/>
    <x v="5"/>
    <s v="|117/02/07|"/>
    <n v="444"/>
    <n v="6.54"/>
    <n v="8.6133333333333333"/>
    <n v="1.834862385321101E-3"/>
    <n v="2903.76"/>
    <n v="0.81467889908256885"/>
    <n v="3824.32"/>
    <n v="919.74532110091741"/>
    <x v="1"/>
  </r>
  <r>
    <x v="4"/>
    <x v="0"/>
    <x v="0"/>
    <s v="DVL9PHTQ581TVFS"/>
    <s v="EverSmart Garments Kenya"/>
    <x v="6"/>
    <s v="|117/02/08|"/>
    <n v="636"/>
    <n v="6.24"/>
    <n v="7.8933333333333335"/>
    <n v="1.3908205841446453E-3"/>
    <n v="3968.6400000000003"/>
    <n v="0.8845618915159944"/>
    <n v="5020.16"/>
    <n v="1050.6354381084836"/>
    <x v="0"/>
  </r>
  <r>
    <x v="4"/>
    <x v="0"/>
    <x v="0"/>
    <s v="DVL9PHTQ581TVFS"/>
    <s v="EverSmart Garments Kenya"/>
    <x v="7"/>
    <s v="|117/02/12|"/>
    <n v="516"/>
    <n v="6.16"/>
    <n v="8.4933333333333341"/>
    <n v="1.0706638115631692E-3"/>
    <n v="3178.56"/>
    <n v="0.55246252676659535"/>
    <n v="4382.5600000000004"/>
    <n v="1203.4475374732338"/>
    <x v="0"/>
  </r>
  <r>
    <x v="4"/>
    <x v="0"/>
    <x v="0"/>
    <s v="DVL9PHTQ581TVFS"/>
    <s v="EverSmart Garments Kenya"/>
    <x v="8"/>
    <s v="|117/02/14|"/>
    <n v="564"/>
    <n v="5.5333333333333332"/>
    <n v="7.3866666666666667"/>
    <n v="1.2562814070351759E-3"/>
    <n v="3120.7999999999997"/>
    <n v="0.70854271356783916"/>
    <n v="4166.08"/>
    <n v="1044.5714572864324"/>
    <x v="0"/>
  </r>
  <r>
    <x v="4"/>
    <x v="0"/>
    <x v="4"/>
    <s v="DVL9PHTQ581TVFS"/>
    <s v="EverSmart Garments Kenya"/>
    <x v="9"/>
    <s v="|117/01/01|"/>
    <n v="1176"/>
    <n v="2.3199999999999998"/>
    <n v="3.33"/>
    <n v="1.5174506828528073E-3"/>
    <n v="2728.3199999999997"/>
    <n v="1.7845220030349014"/>
    <n v="3916.08"/>
    <n v="1185.9754779969653"/>
    <x v="0"/>
  </r>
  <r>
    <x v="4"/>
    <x v="0"/>
    <x v="4"/>
    <s v="DVL9PHTQ581TVFS"/>
    <s v="EverSmart Garments Kenya"/>
    <x v="10"/>
    <s v="|117/01/02|"/>
    <n v="1056"/>
    <n v="2.2200000000000002"/>
    <n v="3.58"/>
    <n v="1.0660980810234541E-3"/>
    <n v="2344.3200000000002"/>
    <n v="1.1257995735607675"/>
    <n v="3780.48"/>
    <n v="1435.0342004264392"/>
    <x v="0"/>
  </r>
  <r>
    <x v="4"/>
    <x v="0"/>
    <x v="4"/>
    <s v="DVL9PHTQ581TVFS"/>
    <s v="EverSmart Garments Kenya"/>
    <x v="11"/>
    <s v="|117/01/03|"/>
    <n v="816"/>
    <n v="2.4900000000000002"/>
    <n v="3.25"/>
    <n v="1.6666666666666668E-3"/>
    <n v="2031.8400000000001"/>
    <n v="1.36"/>
    <n v="2652"/>
    <n v="618.79999999999984"/>
    <x v="1"/>
  </r>
  <r>
    <x v="4"/>
    <x v="0"/>
    <x v="4"/>
    <s v="DVL9PHTQ581TVFS"/>
    <s v="EverSmart Garments Kenya"/>
    <x v="12"/>
    <s v="|117/01/04|"/>
    <n v="1188"/>
    <n v="2.2999999999999998"/>
    <n v="3.35"/>
    <n v="1.5772870662460567E-3"/>
    <n v="2732.3999999999996"/>
    <n v="1.8738170347003154"/>
    <n v="3979.8"/>
    <n v="1245.5261829653002"/>
    <x v="0"/>
  </r>
  <r>
    <x v="4"/>
    <x v="0"/>
    <x v="4"/>
    <s v="DVL9PHTQ581TVFS"/>
    <s v="EverSmart Garments Kenya"/>
    <x v="13"/>
    <s v="|117/01/05|"/>
    <n v="768"/>
    <n v="2.81"/>
    <n v="3.3"/>
    <n v="1.5197568389057751E-3"/>
    <n v="2158.08"/>
    <n v="1.1671732522796352"/>
    <n v="2534.3999999999996"/>
    <n v="375.1528267477201"/>
    <x v="1"/>
  </r>
  <r>
    <x v="4"/>
    <x v="0"/>
    <x v="4"/>
    <s v="DVL9PHTQ581TVFS"/>
    <s v="EverSmart Garments Kenya"/>
    <x v="14"/>
    <s v="|117/01/06|"/>
    <n v="756"/>
    <n v="2.44"/>
    <n v="3.77"/>
    <n v="1.1547344110854503E-3"/>
    <n v="1844.6399999999999"/>
    <n v="0.87297921478060048"/>
    <n v="2850.12"/>
    <n v="1004.6070207852194"/>
    <x v="0"/>
  </r>
  <r>
    <x v="4"/>
    <x v="0"/>
    <x v="4"/>
    <s v="DVL9PHTQ581TVFS"/>
    <s v="EverSmart Garments Kenya"/>
    <x v="15"/>
    <s v="|117/01/07|"/>
    <n v="960"/>
    <n v="2.2799999999999998"/>
    <n v="3.46"/>
    <n v="1.30718954248366E-3"/>
    <n v="2188.7999999999997"/>
    <n v="1.2549019607843137"/>
    <n v="3321.6"/>
    <n v="1131.5450980392159"/>
    <x v="0"/>
  </r>
  <r>
    <x v="4"/>
    <x v="0"/>
    <x v="4"/>
    <s v="DVL9PHTQ581TVFS"/>
    <s v="EverSmart Garments Kenya"/>
    <x v="16"/>
    <s v="|117/01/08|"/>
    <n v="780"/>
    <n v="2.68"/>
    <n v="3.57"/>
    <n v="1.4598540145985401E-3"/>
    <n v="2090.4"/>
    <n v="1.1386861313868613"/>
    <n v="2784.6"/>
    <n v="693.06131386861296"/>
    <x v="1"/>
  </r>
  <r>
    <x v="4"/>
    <x v="0"/>
    <x v="4"/>
    <s v="DVL9PHTQ581TVFS"/>
    <s v="EverSmart Garments Kenya"/>
    <x v="17"/>
    <s v="|117/01/09|"/>
    <n v="816"/>
    <n v="2.25"/>
    <n v="3.53"/>
    <n v="1.0235414534288639E-3"/>
    <n v="1836"/>
    <n v="0.8352098259979529"/>
    <n v="2880.48"/>
    <n v="1043.6447901740021"/>
    <x v="0"/>
  </r>
  <r>
    <x v="4"/>
    <x v="0"/>
    <x v="4"/>
    <s v="DVL9PHTQ581TVFS"/>
    <s v="EverSmart Garments Kenya"/>
    <x v="18"/>
    <s v="|117/01/10|"/>
    <n v="840"/>
    <n v="2.56"/>
    <n v="3.52"/>
    <n v="1.3679890560875513E-3"/>
    <n v="2150.4"/>
    <n v="1.149110807113543"/>
    <n v="2956.8"/>
    <n v="805.25088919288658"/>
    <x v="1"/>
  </r>
  <r>
    <x v="4"/>
    <x v="0"/>
    <x v="4"/>
    <s v="DVL9PHTQ581TVFS"/>
    <s v="EverSmart Garments Kenya"/>
    <x v="19"/>
    <s v="|117/01/11|"/>
    <n v="924"/>
    <n v="2.73"/>
    <n v="3.38"/>
    <n v="1.3793103448275861E-3"/>
    <n v="2522.52"/>
    <n v="1.2744827586206895"/>
    <n v="3123.12"/>
    <n v="599.3255172413792"/>
    <x v="1"/>
  </r>
  <r>
    <x v="4"/>
    <x v="0"/>
    <x v="4"/>
    <s v="DVL9PHTQ581TVFS"/>
    <s v="EverSmart Garments Kenya"/>
    <x v="20"/>
    <s v="|117/01/12|"/>
    <n v="960"/>
    <n v="2.29"/>
    <n v="3.54"/>
    <n v="1.2953367875647669E-3"/>
    <n v="2198.4"/>
    <n v="1.2435233160621761"/>
    <n v="3398.4"/>
    <n v="1198.7564766839378"/>
    <x v="0"/>
  </r>
  <r>
    <x v="4"/>
    <x v="0"/>
    <x v="4"/>
    <s v="DVL9PHTQ581TVFS"/>
    <s v="EverSmart Garments Kenya"/>
    <x v="21"/>
    <s v="|117/01/13|"/>
    <n v="936"/>
    <n v="2.0099999999999998"/>
    <n v="3.37"/>
    <n v="1.1904761904761906E-3"/>
    <n v="1881.36"/>
    <n v="1.1142857142857143"/>
    <n v="3154.32"/>
    <n v="1271.8457142857146"/>
    <x v="0"/>
  </r>
  <r>
    <x v="4"/>
    <x v="0"/>
    <x v="4"/>
    <s v="DVL9PHTQ581TVFS"/>
    <s v="EverSmart Garments Kenya"/>
    <x v="22"/>
    <s v="|117/01/14|"/>
    <n v="948"/>
    <n v="2.61"/>
    <n v="3.44"/>
    <n v="1.7953321364452424E-3"/>
    <n v="2474.2799999999997"/>
    <n v="1.7019748653500899"/>
    <n v="3261.12"/>
    <n v="785.13802513465009"/>
    <x v="1"/>
  </r>
  <r>
    <x v="4"/>
    <x v="0"/>
    <x v="4"/>
    <s v="DVL9PHTQ581TVFS"/>
    <s v="EverSmart Garments Kenya"/>
    <x v="23"/>
    <s v="|117/01/15|"/>
    <n v="960"/>
    <n v="2.48"/>
    <n v="3.63"/>
    <n v="1.3123359580052493E-3"/>
    <n v="2380.8000000000002"/>
    <n v="1.2598425196850394"/>
    <n v="3484.7999999999997"/>
    <n v="1102.7401574803146"/>
    <x v="0"/>
  </r>
  <r>
    <x v="4"/>
    <x v="0"/>
    <x v="4"/>
    <s v="DVL9PHTQ581TVFS"/>
    <s v="EverSmart Garments Kenya"/>
    <x v="24"/>
    <s v="|117/01/16|"/>
    <n v="636"/>
    <n v="2.37"/>
    <n v="3.27"/>
    <n v="1.3927576601671309E-3"/>
    <n v="1507.3200000000002"/>
    <n v="0.88579387186629521"/>
    <n v="2079.7199999999998"/>
    <n v="571.51420612813331"/>
    <x v="1"/>
  </r>
  <r>
    <x v="4"/>
    <x v="0"/>
    <x v="4"/>
    <s v="DVL9PHTQ581TVFS"/>
    <s v="EverSmart Garments Kenya"/>
    <x v="25"/>
    <s v="|117/01/17|"/>
    <n v="732"/>
    <n v="2.54"/>
    <n v="3.4"/>
    <n v="1.2674271229404308E-3"/>
    <n v="1859.28"/>
    <n v="0.92775665399239537"/>
    <n v="2488.7999999999997"/>
    <n v="628.59224334600731"/>
    <x v="1"/>
  </r>
  <r>
    <x v="4"/>
    <x v="0"/>
    <x v="4"/>
    <s v="DVL9PHTQ581TVFS"/>
    <s v="EverSmart Garments Kenya"/>
    <x v="26"/>
    <s v="|117/01/18|"/>
    <n v="1008"/>
    <n v="2.14"/>
    <n v="3.8"/>
    <n v="1.2048192771084338E-3"/>
    <n v="2157.1200000000003"/>
    <n v="1.2144578313253014"/>
    <n v="3830.3999999999996"/>
    <n v="1672.065542168674"/>
    <x v="0"/>
  </r>
  <r>
    <x v="4"/>
    <x v="0"/>
    <x v="4"/>
    <s v="DVL9PHTQ581TVFS"/>
    <s v="EverSmart Garments Kenya"/>
    <x v="27"/>
    <s v="|117/01/19|"/>
    <n v="648"/>
    <n v="2.62"/>
    <n v="3.3"/>
    <n v="1.0224948875255625E-3"/>
    <n v="1697.76"/>
    <n v="0.66257668711656448"/>
    <n v="2138.4"/>
    <n v="439.97742331288356"/>
    <x v="1"/>
  </r>
  <r>
    <x v="4"/>
    <x v="0"/>
    <x v="6"/>
    <s v="DVL9PHTQ571TVFS"/>
    <s v="MaxTex Manufacturing"/>
    <x v="28"/>
    <s v="|47/01/01|"/>
    <n v="2112"/>
    <n v="2.86"/>
    <n v="3.77"/>
    <n v="1.4204545454545455E-3"/>
    <n v="6040.32"/>
    <n v="3"/>
    <n v="7962.24"/>
    <n v="1918.92"/>
    <x v="0"/>
  </r>
  <r>
    <x v="4"/>
    <x v="0"/>
    <x v="6"/>
    <s v="DVL9PHTQ571TVFS"/>
    <s v="MaxTex Manufacturing"/>
    <x v="29"/>
    <s v="|47/01/02|"/>
    <n v="2616"/>
    <n v="2.56"/>
    <n v="3.61"/>
    <n v="1.026694045174538E-3"/>
    <n v="6696.96"/>
    <n v="2.6858316221765914"/>
    <n v="9443.76"/>
    <n v="2744.1141683778237"/>
    <x v="0"/>
  </r>
  <r>
    <x v="4"/>
    <x v="0"/>
    <x v="6"/>
    <s v="DVL9PHTQ571TVFS"/>
    <s v="MaxTex Manufacturing"/>
    <x v="30"/>
    <s v="|47/01/03|"/>
    <n v="1548"/>
    <n v="2.87"/>
    <n v="3.65"/>
    <n v="1.7985611510791368E-3"/>
    <n v="4442.76"/>
    <n v="2.7841726618705036"/>
    <n v="5650.2"/>
    <n v="1204.655827338129"/>
    <x v="0"/>
  </r>
  <r>
    <x v="4"/>
    <x v="0"/>
    <x v="6"/>
    <s v="DVL9PHTQ571TVFS"/>
    <s v="MaxTex Manufacturing"/>
    <x v="31"/>
    <s v="|47/01/04|"/>
    <n v="1680"/>
    <n v="2.31"/>
    <n v="3.82"/>
    <n v="1.7825311942959001E-3"/>
    <n v="3880.8"/>
    <n v="2.9946524064171123"/>
    <n v="6417.5999999999995"/>
    <n v="2533.8053475935822"/>
    <x v="0"/>
  </r>
  <r>
    <x v="4"/>
    <x v="0"/>
    <x v="6"/>
    <s v="DVL9PHTQ571TVFS"/>
    <s v="MaxTex Manufacturing"/>
    <x v="32"/>
    <s v="|47/01/05|"/>
    <n v="2316"/>
    <n v="2.5099999999999998"/>
    <n v="3.79"/>
    <n v="1.2970168612191958E-3"/>
    <n v="5813.16"/>
    <n v="3.0038910505836576"/>
    <n v="8777.64"/>
    <n v="2961.4761089494159"/>
    <x v="0"/>
  </r>
  <r>
    <x v="4"/>
    <x v="0"/>
    <x v="6"/>
    <s v="DVL9PHTQ571TVFS"/>
    <s v="MaxTex Manufacturing"/>
    <x v="33"/>
    <s v="|47/01/06|"/>
    <n v="1572"/>
    <n v="2.33"/>
    <n v="3.38"/>
    <n v="1.2330456226880395E-3"/>
    <n v="3662.76"/>
    <n v="1.938347718865598"/>
    <n v="5313.36"/>
    <n v="1648.6616522811339"/>
    <x v="0"/>
  </r>
  <r>
    <x v="4"/>
    <x v="0"/>
    <x v="6"/>
    <s v="DVL9PHTQ571TVFS"/>
    <s v="MaxTex Manufacturing"/>
    <x v="34"/>
    <s v="|47/01/07|"/>
    <n v="2664"/>
    <n v="2.6"/>
    <n v="3.99"/>
    <n v="1.1325028312570782E-3"/>
    <n v="6926.4000000000005"/>
    <n v="3.0169875424688564"/>
    <n v="10629.36"/>
    <n v="3699.943012457531"/>
    <x v="0"/>
  </r>
  <r>
    <x v="4"/>
    <x v="0"/>
    <x v="6"/>
    <s v="DVL9PHTQ571TVFS"/>
    <s v="MaxTex Manufacturing"/>
    <x v="35"/>
    <s v="|47/01/08|"/>
    <n v="1368"/>
    <n v="2.99"/>
    <n v="3.93"/>
    <n v="1.4005602240896359E-3"/>
    <n v="4090.32"/>
    <n v="1.9159663865546219"/>
    <n v="5376.24"/>
    <n v="1284.004033613445"/>
    <x v="0"/>
  </r>
  <r>
    <x v="4"/>
    <x v="0"/>
    <x v="6"/>
    <s v="DVL9PHTQ571TVFS"/>
    <s v="MaxTex Manufacturing"/>
    <x v="36"/>
    <s v="|47/01/09|"/>
    <n v="1224"/>
    <n v="2.5299999999999998"/>
    <n v="3.53"/>
    <n v="1.1389521640091116E-3"/>
    <n v="3096.72"/>
    <n v="1.3940774487471526"/>
    <n v="4320.7199999999993"/>
    <n v="1222.6059225512524"/>
    <x v="0"/>
  </r>
  <r>
    <x v="4"/>
    <x v="0"/>
    <x v="6"/>
    <s v="DVL9PHTQ571TVFS"/>
    <s v="MaxTex Manufacturing"/>
    <x v="37"/>
    <s v="|47/01/10|"/>
    <n v="2484"/>
    <n v="2.63"/>
    <n v="3.84"/>
    <n v="1.1723329425556857E-3"/>
    <n v="6532.92"/>
    <n v="2.9120750293083235"/>
    <n v="9538.56"/>
    <n v="3002.7279249706912"/>
    <x v="0"/>
  </r>
  <r>
    <x v="4"/>
    <x v="0"/>
    <x v="6"/>
    <s v="DVL9PHTQ571TVFS"/>
    <s v="MaxTex Manufacturing"/>
    <x v="38"/>
    <s v="|47/01/11|"/>
    <n v="2628"/>
    <n v="2.81"/>
    <n v="3.69"/>
    <n v="1.287001287001287E-3"/>
    <n v="7384.68"/>
    <n v="3.3822393822393821"/>
    <n v="9697.32"/>
    <n v="2309.2577606177601"/>
    <x v="0"/>
  </r>
  <r>
    <x v="4"/>
    <x v="0"/>
    <x v="6"/>
    <s v="DVL9PHTQ571TVFS"/>
    <s v="MaxTex Manufacturing"/>
    <x v="39"/>
    <s v="|47/01/12|"/>
    <n v="2616"/>
    <n v="2.4900000000000002"/>
    <n v="3.83"/>
    <n v="1.4858841010401188E-3"/>
    <n v="6513.84"/>
    <n v="3.8870728083209509"/>
    <n v="10019.280000000001"/>
    <n v="3501.5529271916794"/>
    <x v="0"/>
  </r>
  <r>
    <x v="4"/>
    <x v="0"/>
    <x v="4"/>
    <s v="DVL9PHTQ129TVFS"/>
    <s v="TrendWear Kenya"/>
    <x v="40"/>
    <s v="|114/01/01|"/>
    <n v="1008"/>
    <n v="2.91"/>
    <n v="3.47"/>
    <n v="1.3458950201884253E-3"/>
    <n v="2933.28"/>
    <n v="1.3566621803499328"/>
    <n v="3497.76"/>
    <n v="563.12333781965003"/>
    <x v="1"/>
  </r>
  <r>
    <x v="4"/>
    <x v="0"/>
    <x v="4"/>
    <s v="DVL9PHTQ129TVFS"/>
    <s v="TrendWear Kenya"/>
    <x v="41"/>
    <s v="|114/01/02|"/>
    <n v="1140"/>
    <n v="2.94"/>
    <n v="3.54"/>
    <n v="1.3297872340425532E-3"/>
    <n v="3351.6"/>
    <n v="1.5159574468085106"/>
    <n v="4035.6"/>
    <n v="682.48404255319144"/>
    <x v="1"/>
  </r>
  <r>
    <x v="4"/>
    <x v="0"/>
    <x v="4"/>
    <s v="DVL9PHTQ129TVFS"/>
    <s v="TrendWear Kenya"/>
    <x v="42"/>
    <s v="|114/01/03|"/>
    <n v="636"/>
    <n v="2.65"/>
    <n v="3.73"/>
    <n v="1.2804097311139564E-3"/>
    <n v="1685.3999999999999"/>
    <n v="0.81434058898847628"/>
    <n v="2372.2800000000002"/>
    <n v="686.06565941101189"/>
    <x v="1"/>
  </r>
  <r>
    <x v="4"/>
    <x v="0"/>
    <x v="4"/>
    <s v="DVL9PHTQ129TVFS"/>
    <s v="TrendWear Kenya"/>
    <x v="43"/>
    <s v="|114/01/04|"/>
    <n v="996"/>
    <n v="2.04"/>
    <n v="3.45"/>
    <n v="1.0741138560687433E-3"/>
    <n v="2031.8400000000001"/>
    <n v="1.0698174006444683"/>
    <n v="3436.2000000000003"/>
    <n v="1403.2901825993556"/>
    <x v="0"/>
  </r>
  <r>
    <x v="4"/>
    <x v="0"/>
    <x v="4"/>
    <s v="DVL9PHTQ129TVFS"/>
    <s v="TrendWear Kenya"/>
    <x v="44"/>
    <s v="|114/01/05|"/>
    <n v="708"/>
    <n v="2.79"/>
    <n v="3.31"/>
    <n v="1.0810810810810811E-3"/>
    <n v="1975.32"/>
    <n v="0.76540540540540547"/>
    <n v="2343.48"/>
    <n v="367.39459459459465"/>
    <x v="1"/>
  </r>
  <r>
    <x v="4"/>
    <x v="0"/>
    <x v="4"/>
    <s v="DVL9PHTQ129TVFS"/>
    <s v="TrendWear Kenya"/>
    <x v="45"/>
    <s v="|114/01/06|"/>
    <n v="840"/>
    <n v="2.76"/>
    <n v="3.26"/>
    <n v="1.6077170418006431E-3"/>
    <n v="2318.3999999999996"/>
    <n v="1.3504823151125402"/>
    <n v="2738.3999999999996"/>
    <n v="418.64951768488748"/>
    <x v="1"/>
  </r>
  <r>
    <x v="4"/>
    <x v="0"/>
    <x v="4"/>
    <s v="DVL9PHTQ129TVFS"/>
    <s v="TrendWear Kenya"/>
    <x v="46"/>
    <s v="|114/01/07|"/>
    <n v="1140"/>
    <n v="2.64"/>
    <n v="3.5"/>
    <n v="1.3262599469496021E-3"/>
    <n v="3009.6000000000004"/>
    <n v="1.5119363395225462"/>
    <n v="3990"/>
    <n v="978.88806366047709"/>
    <x v="1"/>
  </r>
  <r>
    <x v="4"/>
    <x v="0"/>
    <x v="4"/>
    <s v="DVL9PHTQ129TVFS"/>
    <s v="TrendWear Kenya"/>
    <x v="0"/>
    <s v="|114/01/08|"/>
    <n v="972"/>
    <n v="2.4700000000000002"/>
    <n v="3.3"/>
    <n v="1.1441647597254005E-3"/>
    <n v="2400.84"/>
    <n v="1.1121281464530892"/>
    <n v="3207.6"/>
    <n v="805.64787185354669"/>
    <x v="1"/>
  </r>
  <r>
    <x v="4"/>
    <x v="0"/>
    <x v="4"/>
    <s v="DVL9PHTQ129TVFS"/>
    <s v="TrendWear Kenya"/>
    <x v="1"/>
    <s v="|114/01/09|"/>
    <n v="636"/>
    <n v="2.94"/>
    <n v="3.67"/>
    <n v="1.3986013986013986E-3"/>
    <n v="1869.84"/>
    <n v="0.8895104895104895"/>
    <n v="2334.12"/>
    <n v="463.39048951048949"/>
    <x v="1"/>
  </r>
  <r>
    <x v="4"/>
    <x v="0"/>
    <x v="4"/>
    <s v="DVL9PHTQ129TVFS"/>
    <s v="TrendWear Kenya"/>
    <x v="2"/>
    <s v="|114/01/10|"/>
    <n v="1152"/>
    <n v="2.77"/>
    <n v="3.36"/>
    <n v="1.0729613733905579E-3"/>
    <n v="3191.04"/>
    <n v="1.2360515021459229"/>
    <n v="3870.72"/>
    <n v="678.44394849785397"/>
    <x v="1"/>
  </r>
  <r>
    <x v="4"/>
    <x v="0"/>
    <x v="4"/>
    <s v="DVL9PHTQ129TVFS"/>
    <s v="TrendWear Kenya"/>
    <x v="3"/>
    <s v="|114/01/11|"/>
    <n v="876"/>
    <n v="2.17"/>
    <n v="3.8"/>
    <n v="1.1350737797956867E-3"/>
    <n v="1900.9199999999998"/>
    <n v="0.99432463110102154"/>
    <n v="3328.7999999999997"/>
    <n v="1426.8856753688988"/>
    <x v="0"/>
  </r>
  <r>
    <x v="4"/>
    <x v="0"/>
    <x v="4"/>
    <s v="DVL9PHTQ129TVFS"/>
    <s v="TrendWear Kenya"/>
    <x v="4"/>
    <s v="|114/01/12|"/>
    <n v="852"/>
    <n v="2.61"/>
    <n v="3.43"/>
    <n v="1.1534025374855825E-3"/>
    <n v="2223.7199999999998"/>
    <n v="0.98269896193771633"/>
    <n v="2922.36"/>
    <n v="697.65730103806266"/>
    <x v="1"/>
  </r>
  <r>
    <x v="4"/>
    <x v="0"/>
    <x v="4"/>
    <s v="DVL9PHTQ129TVFS"/>
    <s v="TrendWear Kenya"/>
    <x v="5"/>
    <s v="|114/01/13|"/>
    <n v="852"/>
    <n v="2.04"/>
    <n v="3.53"/>
    <n v="1.366120218579235E-3"/>
    <n v="1738.08"/>
    <n v="1.1639344262295082"/>
    <n v="3007.56"/>
    <n v="1268.3160655737704"/>
    <x v="0"/>
  </r>
  <r>
    <x v="4"/>
    <x v="0"/>
    <x v="4"/>
    <s v="DVL9PHTQ129TVFS"/>
    <s v="TrendWear Kenya"/>
    <x v="6"/>
    <s v="|114/01/14|"/>
    <n v="996"/>
    <n v="2.2400000000000002"/>
    <n v="3.22"/>
    <n v="1.0672358591248667E-3"/>
    <n v="2231.0400000000004"/>
    <n v="1.0629669156883672"/>
    <n v="3207.1200000000003"/>
    <n v="975.01703308431161"/>
    <x v="1"/>
  </r>
  <r>
    <x v="4"/>
    <x v="0"/>
    <x v="4"/>
    <s v="DVL9PHTQ129TVFS"/>
    <s v="TrendWear Kenya"/>
    <x v="7"/>
    <s v="|114/01/15|"/>
    <n v="1200"/>
    <n v="2.79"/>
    <n v="3.22"/>
    <n v="1.4044943820224719E-3"/>
    <n v="3348"/>
    <n v="1.6853932584269662"/>
    <n v="3864.0000000000005"/>
    <n v="514.31460674157347"/>
    <x v="1"/>
  </r>
  <r>
    <x v="4"/>
    <x v="0"/>
    <x v="4"/>
    <s v="DVL9PHTQ129TVFS"/>
    <s v="TrendWear Kenya"/>
    <x v="8"/>
    <s v="|114/01/16|"/>
    <n v="696"/>
    <n v="2.91"/>
    <n v="3.59"/>
    <n v="1.2437810945273632E-3"/>
    <n v="2025.3600000000001"/>
    <n v="0.86567164179104472"/>
    <n v="2498.64"/>
    <n v="472.41432835820871"/>
    <x v="1"/>
  </r>
  <r>
    <x v="4"/>
    <x v="0"/>
    <x v="4"/>
    <s v="DVL9PHTQ129TVFS"/>
    <s v="TrendWear Kenya"/>
    <x v="9"/>
    <s v="|114/01/17|"/>
    <n v="864"/>
    <n v="2.8"/>
    <n v="3.49"/>
    <n v="1.2706480304955528E-3"/>
    <n v="2419.1999999999998"/>
    <n v="1.0978398983481577"/>
    <n v="3015.36"/>
    <n v="595.06216010165213"/>
    <x v="1"/>
  </r>
  <r>
    <x v="4"/>
    <x v="0"/>
    <x v="4"/>
    <s v="DVL9PHTQ129TVFS"/>
    <s v="TrendWear Kenya"/>
    <x v="10"/>
    <s v="|114/01/18|"/>
    <n v="1056"/>
    <n v="2.29"/>
    <n v="3.51"/>
    <n v="1.1695906432748538E-3"/>
    <n v="2418.2400000000002"/>
    <n v="1.2350877192982457"/>
    <n v="3706.56"/>
    <n v="1287.0849122807015"/>
    <x v="0"/>
  </r>
  <r>
    <x v="4"/>
    <x v="0"/>
    <x v="4"/>
    <s v="DVL9PHTQ129TVFS"/>
    <s v="TrendWear Kenya"/>
    <x v="11"/>
    <s v="|114/01/19|"/>
    <n v="1068"/>
    <n v="2.78"/>
    <n v="3.4"/>
    <n v="1.4947683109118087E-3"/>
    <n v="2969.04"/>
    <n v="1.5964125560538116"/>
    <n v="3631.2"/>
    <n v="660.56358744394606"/>
    <x v="1"/>
  </r>
  <r>
    <x v="4"/>
    <x v="0"/>
    <x v="4"/>
    <s v="DVL9PHTQ129TVFS"/>
    <s v="TrendWear Kenya"/>
    <x v="12"/>
    <s v="|114/01/20|"/>
    <n v="1116"/>
    <n v="2.33"/>
    <n v="3.88"/>
    <n v="1.6474464579901153E-3"/>
    <n v="2600.2800000000002"/>
    <n v="1.8385502471169688"/>
    <n v="4330.08"/>
    <n v="1727.9614497528828"/>
    <x v="0"/>
  </r>
  <r>
    <x v="4"/>
    <x v="0"/>
    <x v="4"/>
    <s v="DVL9PHTQ129TVFS"/>
    <s v="TrendWear Kenya"/>
    <x v="13"/>
    <s v="|114/01/21|"/>
    <n v="864"/>
    <n v="2.92"/>
    <n v="3.37"/>
    <n v="1.2330456226880395E-3"/>
    <n v="2522.88"/>
    <n v="1.0653514180024661"/>
    <n v="2911.6800000000003"/>
    <n v="387.7346485819977"/>
    <x v="1"/>
  </r>
  <r>
    <x v="4"/>
    <x v="0"/>
    <x v="0"/>
    <s v="DVL9PHTQ469TVFS"/>
    <s v="Apex Tailors"/>
    <x v="14"/>
    <s v="|05/00/01|"/>
    <n v="600"/>
    <n v="6.3733333333333331"/>
    <n v="7.4133333333333331"/>
    <n v="1.2690355329949238E-3"/>
    <n v="3824"/>
    <n v="0.76142131979695427"/>
    <n v="4448"/>
    <n v="623.23857868020309"/>
    <x v="1"/>
  </r>
  <r>
    <x v="4"/>
    <x v="0"/>
    <x v="6"/>
    <s v="DVL9PHTQ469TVFS"/>
    <s v="Apex Tailors"/>
    <x v="15"/>
    <s v="|05/04/01|"/>
    <n v="2532"/>
    <n v="2.59"/>
    <n v="3.62"/>
    <n v="1.6949152542372881E-3"/>
    <n v="6557.8799999999992"/>
    <n v="4.2915254237288138"/>
    <n v="9165.84"/>
    <n v="2603.6684745762723"/>
    <x v="0"/>
  </r>
  <r>
    <x v="4"/>
    <x v="0"/>
    <x v="6"/>
    <s v="DVL9PHTQ469TVFS"/>
    <s v="Apex Tailors"/>
    <x v="16"/>
    <s v="|05/04/02|"/>
    <n v="2580"/>
    <n v="2.99"/>
    <n v="3.37"/>
    <n v="1.0298661174047373E-3"/>
    <n v="7714.2000000000007"/>
    <n v="2.6570545829042223"/>
    <n v="8694.6"/>
    <n v="977.74294541709537"/>
    <x v="1"/>
  </r>
  <r>
    <x v="4"/>
    <x v="0"/>
    <x v="6"/>
    <s v="DVL9PHTQ469TVFS"/>
    <s v="Apex Tailors"/>
    <x v="17"/>
    <s v="|05/04/03|"/>
    <n v="1608"/>
    <n v="2.58"/>
    <n v="3.75"/>
    <n v="1.0395010395010396E-3"/>
    <n v="4148.6400000000003"/>
    <n v="1.6715176715176716"/>
    <n v="6030"/>
    <n v="1879.688482328482"/>
    <x v="0"/>
  </r>
  <r>
    <x v="4"/>
    <x v="0"/>
    <x v="6"/>
    <s v="DVL9PHTQ469TVFS"/>
    <s v="Apex Tailors"/>
    <x v="18"/>
    <s v="|05/04/04|"/>
    <n v="2760"/>
    <n v="2.3199999999999998"/>
    <n v="3.39"/>
    <n v="1.455604075691412E-3"/>
    <n v="6403.2"/>
    <n v="4.0174672489082974"/>
    <n v="9356.4"/>
    <n v="2949.1825327510915"/>
    <x v="0"/>
  </r>
  <r>
    <x v="4"/>
    <x v="0"/>
    <x v="6"/>
    <s v="DVL9PHTQ469TVFS"/>
    <s v="Apex Tailors"/>
    <x v="19"/>
    <s v="|05/04/05|"/>
    <n v="2304"/>
    <n v="2.4300000000000002"/>
    <n v="3.53"/>
    <n v="1.1600928074245939E-3"/>
    <n v="5598.72"/>
    <n v="2.6728538283062644"/>
    <n v="8133.12"/>
    <n v="2531.7271461716932"/>
    <x v="0"/>
  </r>
  <r>
    <x v="4"/>
    <x v="0"/>
    <x v="6"/>
    <s v="DVL9PHTQ469TVFS"/>
    <s v="Apex Tailors"/>
    <x v="20"/>
    <s v="|05/04/06|"/>
    <n v="1452"/>
    <n v="2.87"/>
    <n v="3.8"/>
    <n v="1.0460251046025104E-3"/>
    <n v="4167.24"/>
    <n v="1.518828451882845"/>
    <n v="5517.5999999999995"/>
    <n v="1348.8411715481168"/>
    <x v="0"/>
  </r>
  <r>
    <x v="4"/>
    <x v="0"/>
    <x v="6"/>
    <s v="DVL9PHTQ469TVFS"/>
    <s v="Apex Tailors"/>
    <x v="21"/>
    <s v="|05/04/07|"/>
    <n v="1428"/>
    <n v="2.64"/>
    <n v="3.31"/>
    <n v="1.7825311942959001E-3"/>
    <n v="3769.92"/>
    <n v="2.5454545454545454"/>
    <n v="4726.68"/>
    <n v="954.21454545454571"/>
    <x v="1"/>
  </r>
  <r>
    <x v="4"/>
    <x v="0"/>
    <x v="6"/>
    <s v="DVL9PHTQ469TVFS"/>
    <s v="Apex Tailors"/>
    <x v="22"/>
    <s v="|05/04/08|"/>
    <n v="1272"/>
    <n v="2.59"/>
    <n v="3.39"/>
    <n v="1.2048192771084338E-3"/>
    <n v="3294.48"/>
    <n v="1.5325301204819279"/>
    <n v="4312.08"/>
    <n v="1016.0674698795179"/>
    <x v="0"/>
  </r>
  <r>
    <x v="4"/>
    <x v="0"/>
    <x v="6"/>
    <s v="DVL9PHTQ469TVFS"/>
    <s v="Apex Tailors"/>
    <x v="23"/>
    <s v="|05/04/09|"/>
    <n v="1572"/>
    <n v="2.57"/>
    <n v="3.73"/>
    <n v="1.0660980810234541E-3"/>
    <n v="4040.04"/>
    <n v="1.67590618336887"/>
    <n v="5863.56"/>
    <n v="1821.8440938166316"/>
    <x v="0"/>
  </r>
  <r>
    <x v="4"/>
    <x v="0"/>
    <x v="6"/>
    <s v="DVL9PHTQ469TVFS"/>
    <s v="Apex Tailors"/>
    <x v="24"/>
    <s v="|05/04/10|"/>
    <n v="2424"/>
    <n v="2.84"/>
    <n v="3.9"/>
    <n v="1.1325028312570782E-3"/>
    <n v="6884.16"/>
    <n v="2.7451868629671576"/>
    <n v="9453.6"/>
    <n v="2566.6948131370332"/>
    <x v="0"/>
  </r>
  <r>
    <x v="4"/>
    <x v="0"/>
    <x v="6"/>
    <s v="DVL9PHTQ469TVFS"/>
    <s v="Apex Tailors"/>
    <x v="25"/>
    <s v="|05/04/11|"/>
    <n v="1500"/>
    <n v="2.63"/>
    <n v="3.38"/>
    <n v="1.4204545454545455E-3"/>
    <n v="3945"/>
    <n v="2.1306818181818183"/>
    <n v="5070"/>
    <n v="1122.8693181818182"/>
    <x v="0"/>
  </r>
  <r>
    <x v="4"/>
    <x v="0"/>
    <x v="6"/>
    <s v="DVL9PHTQ469TVFS"/>
    <s v="Apex Tailors"/>
    <x v="26"/>
    <s v="|05/04/12|"/>
    <n v="2256"/>
    <n v="2.93"/>
    <n v="3.96"/>
    <n v="1.5384615384615385E-3"/>
    <n v="6610.08"/>
    <n v="3.4707692307692306"/>
    <n v="8933.76"/>
    <n v="2320.209230769231"/>
    <x v="0"/>
  </r>
  <r>
    <x v="4"/>
    <x v="0"/>
    <x v="3"/>
    <s v="DVL9PHTQ749TVFS"/>
    <s v="Kisumu Textile Industries"/>
    <x v="27"/>
    <s v="|41/01/01|"/>
    <n v="324"/>
    <n v="4.37"/>
    <n v="5.38"/>
    <n v="1.4367816091954023E-3"/>
    <n v="1415.88"/>
    <n v="0.46551724137931033"/>
    <n v="1743.12"/>
    <n v="326.77448275862048"/>
    <x v="1"/>
  </r>
  <r>
    <x v="4"/>
    <x v="0"/>
    <x v="5"/>
    <s v="DVL9PHTQ162TVFS"/>
    <s v="Mount Kenya Apparel"/>
    <x v="28"/>
    <s v="|53/01/00|"/>
    <n v="588"/>
    <n v="1.2"/>
    <n v="1.79"/>
    <n v="1.2062726176115801E-3"/>
    <n v="705.6"/>
    <n v="0.70928829915560909"/>
    <n v="1052.52"/>
    <n v="346.21071170084434"/>
    <x v="1"/>
  </r>
  <r>
    <x v="4"/>
    <x v="0"/>
    <x v="5"/>
    <s v="DVL9PHTQ162TVFS"/>
    <s v="Mount Kenya Apparel"/>
    <x v="29"/>
    <s v="|53/01/01|"/>
    <n v="648"/>
    <n v="1.1399999999999999"/>
    <n v="1.68"/>
    <n v="1.7889087656529517E-3"/>
    <n v="738.71999999999991"/>
    <n v="1.1592128801431127"/>
    <n v="1088.6399999999999"/>
    <n v="348.76078711985684"/>
    <x v="1"/>
  </r>
  <r>
    <x v="4"/>
    <x v="0"/>
    <x v="5"/>
    <s v="DVL9PHTQ162TVFS"/>
    <s v="Mount Kenya Apparel"/>
    <x v="30"/>
    <s v="|53/01/02|"/>
    <n v="792"/>
    <n v="1.2"/>
    <n v="1.82"/>
    <n v="1.7123287671232876E-3"/>
    <n v="950.4"/>
    <n v="1.3561643835616437"/>
    <n v="1441.44"/>
    <n v="489.68383561643844"/>
    <x v="1"/>
  </r>
  <r>
    <x v="4"/>
    <x v="0"/>
    <x v="5"/>
    <s v="DVL9PHTQ162TVFS"/>
    <s v="Mount Kenya Apparel"/>
    <x v="31"/>
    <s v="|53/01/03|"/>
    <n v="888"/>
    <n v="1.34"/>
    <n v="1.86"/>
    <n v="1.1560693641618498E-3"/>
    <n v="1189.92"/>
    <n v="1.0265895953757227"/>
    <n v="1651.68"/>
    <n v="460.73341040462429"/>
    <x v="1"/>
  </r>
  <r>
    <x v="4"/>
    <x v="0"/>
    <x v="5"/>
    <s v="DVL9PHTQ162TVFS"/>
    <s v="Mount Kenya Apparel"/>
    <x v="32"/>
    <s v="|53/01/04|"/>
    <n v="744"/>
    <n v="1.46"/>
    <n v="1.74"/>
    <n v="1.1086474501108647E-3"/>
    <n v="1086.24"/>
    <n v="0.82483370288248337"/>
    <n v="1294.56"/>
    <n v="207.49516629711746"/>
    <x v="1"/>
  </r>
  <r>
    <x v="4"/>
    <x v="0"/>
    <x v="5"/>
    <s v="DVL9PHTQ162TVFS"/>
    <s v="Mount Kenya Apparel"/>
    <x v="33"/>
    <s v="|53/01/05|"/>
    <n v="1020"/>
    <n v="1.5"/>
    <n v="1.84"/>
    <n v="1.4814814814814814E-3"/>
    <n v="1530"/>
    <n v="1.5111111111111111"/>
    <n v="1876.8000000000002"/>
    <n v="345.28888888888906"/>
    <x v="1"/>
  </r>
  <r>
    <x v="4"/>
    <x v="0"/>
    <x v="5"/>
    <s v="DVL9PHTQ162TVFS"/>
    <s v="Mount Kenya Apparel"/>
    <x v="34"/>
    <s v="|53/01/06|"/>
    <n v="792"/>
    <n v="1.42"/>
    <n v="1.73"/>
    <n v="1.375515818431912E-3"/>
    <n v="1124.6399999999999"/>
    <n v="1.0894085281980743"/>
    <n v="1370.16"/>
    <n v="244.43059147180213"/>
    <x v="1"/>
  </r>
  <r>
    <x v="4"/>
    <x v="0"/>
    <x v="5"/>
    <s v="DVL9PHTQ162TVFS"/>
    <s v="Mount Kenya Apparel"/>
    <x v="35"/>
    <s v="|53/01/07|"/>
    <n v="1128"/>
    <n v="1.43"/>
    <n v="1.8"/>
    <n v="1.5082956259426848E-3"/>
    <n v="1613.04"/>
    <n v="1.7013574660633486"/>
    <n v="2030.4"/>
    <n v="415.65864253393676"/>
    <x v="1"/>
  </r>
  <r>
    <x v="4"/>
    <x v="0"/>
    <x v="5"/>
    <s v="DVL9PHTQ162TVFS"/>
    <s v="Mount Kenya Apparel"/>
    <x v="36"/>
    <s v="|53/01/08|"/>
    <n v="1188"/>
    <n v="1.44"/>
    <n v="1.86"/>
    <n v="1.0964912280701754E-3"/>
    <n v="1710.72"/>
    <n v="1.3026315789473684"/>
    <n v="2209.6800000000003"/>
    <n v="497.65736842105292"/>
    <x v="1"/>
  </r>
  <r>
    <x v="4"/>
    <x v="0"/>
    <x v="5"/>
    <s v="DVL9PHTQ162TVFS"/>
    <s v="Mount Kenya Apparel"/>
    <x v="37"/>
    <s v="|53/01/09|"/>
    <n v="624"/>
    <n v="1.17"/>
    <n v="1.75"/>
    <n v="1.2195121951219512E-3"/>
    <n v="730.07999999999993"/>
    <n v="0.76097560975609757"/>
    <n v="1092"/>
    <n v="361.15902439024399"/>
    <x v="1"/>
  </r>
  <r>
    <x v="4"/>
    <x v="0"/>
    <x v="5"/>
    <s v="DVL9PHTQ162TVFS"/>
    <s v="Mount Kenya Apparel"/>
    <x v="38"/>
    <s v="|53/01/10|"/>
    <n v="1080"/>
    <n v="1.1599999999999999"/>
    <n v="1.78"/>
    <n v="1.5151515151515152E-3"/>
    <n v="1252.8"/>
    <n v="1.6363636363636365"/>
    <n v="1922.4"/>
    <n v="667.96363636363651"/>
    <x v="1"/>
  </r>
  <r>
    <x v="4"/>
    <x v="0"/>
    <x v="5"/>
    <s v="DVL9PHTQ162TVFS"/>
    <s v="Mount Kenya Apparel"/>
    <x v="39"/>
    <s v="|53/01/11|"/>
    <n v="1200"/>
    <n v="1.1599999999999999"/>
    <n v="1.75"/>
    <n v="1.7006802721088435E-3"/>
    <n v="1392"/>
    <n v="2.0408163265306123"/>
    <n v="2100"/>
    <n v="705.9591836734694"/>
    <x v="1"/>
  </r>
  <r>
    <x v="4"/>
    <x v="0"/>
    <x v="5"/>
    <s v="DVL9PHTQ162TVFS"/>
    <s v="Mount Kenya Apparel"/>
    <x v="40"/>
    <s v="|53/01/12|"/>
    <n v="912"/>
    <n v="1.22"/>
    <n v="1.77"/>
    <n v="1.6806722689075631E-3"/>
    <n v="1112.6399999999999"/>
    <n v="1.5327731092436976"/>
    <n v="1614.24"/>
    <n v="500.06722689075644"/>
    <x v="1"/>
  </r>
  <r>
    <x v="4"/>
    <x v="0"/>
    <x v="5"/>
    <s v="DVL9PHTQ162TVFS"/>
    <s v="Mount Kenya Apparel"/>
    <x v="41"/>
    <s v="|53/01/13|"/>
    <n v="900"/>
    <n v="1.46"/>
    <n v="1.73"/>
    <n v="1.3888888888888889E-3"/>
    <n v="1314"/>
    <n v="1.25"/>
    <n v="1557"/>
    <n v="241.75"/>
    <x v="1"/>
  </r>
  <r>
    <x v="4"/>
    <x v="0"/>
    <x v="5"/>
    <s v="DVL9PHTQ162TVFS"/>
    <s v="Mount Kenya Apparel"/>
    <x v="42"/>
    <s v="|53/01/14|"/>
    <n v="576"/>
    <n v="1.33"/>
    <n v="1.63"/>
    <n v="1.026694045174538E-3"/>
    <n v="766.08"/>
    <n v="0.59137577002053388"/>
    <n v="938.87999999999988"/>
    <n v="172.20862422997931"/>
    <x v="1"/>
  </r>
  <r>
    <x v="4"/>
    <x v="0"/>
    <x v="5"/>
    <s v="DVL9PHTQ162TVFS"/>
    <s v="Mount Kenya Apparel"/>
    <x v="43"/>
    <s v="|53/01/15|"/>
    <n v="1296"/>
    <n v="1.46"/>
    <n v="1.84"/>
    <n v="1.3850415512465374E-3"/>
    <n v="1892.1599999999999"/>
    <n v="1.7950138504155124"/>
    <n v="2384.6400000000003"/>
    <n v="490.68498614958497"/>
    <x v="1"/>
  </r>
  <r>
    <x v="4"/>
    <x v="0"/>
    <x v="5"/>
    <s v="DVL9PHTQ162TVFS"/>
    <s v="Mount Kenya Apparel"/>
    <x v="44"/>
    <s v="|53/01/16|"/>
    <n v="924"/>
    <n v="1.3"/>
    <n v="1.86"/>
    <n v="1.0438413361169101E-3"/>
    <n v="1201.2"/>
    <n v="0.964509394572025"/>
    <n v="1718.64"/>
    <n v="516.47549060542804"/>
    <x v="1"/>
  </r>
  <r>
    <x v="4"/>
    <x v="0"/>
    <x v="5"/>
    <s v="DVL9PHTQ162TVFS"/>
    <s v="Mount Kenya Apparel"/>
    <x v="45"/>
    <s v="|53/01/17|"/>
    <n v="612"/>
    <n v="1.5"/>
    <n v="1.84"/>
    <n v="1.145475372279496E-3"/>
    <n v="918"/>
    <n v="0.70103092783505161"/>
    <n v="1126.0800000000002"/>
    <n v="207.37896907216509"/>
    <x v="1"/>
  </r>
  <r>
    <x v="4"/>
    <x v="0"/>
    <x v="5"/>
    <s v="DVL9PHTQ162TVFS"/>
    <s v="Mount Kenya Apparel"/>
    <x v="46"/>
    <s v="|53/01/18|"/>
    <n v="1164"/>
    <n v="1.48"/>
    <n v="1.72"/>
    <n v="1.0706638115631692E-3"/>
    <n v="1722.72"/>
    <n v="1.246252676659529"/>
    <n v="2002.08"/>
    <n v="278.11374732334036"/>
    <x v="1"/>
  </r>
  <r>
    <x v="4"/>
    <x v="0"/>
    <x v="5"/>
    <s v="DVL9PHTQ162TVFS"/>
    <s v="Mount Kenya Apparel"/>
    <x v="0"/>
    <s v="|53/01/19|"/>
    <n v="840"/>
    <n v="1.39"/>
    <n v="1.75"/>
    <n v="1.2315270935960591E-3"/>
    <n v="1167.5999999999999"/>
    <n v="1.0344827586206897"/>
    <n v="1470"/>
    <n v="301.36551724137939"/>
    <x v="1"/>
  </r>
  <r>
    <x v="4"/>
    <x v="0"/>
    <x v="5"/>
    <s v="DVL9PHTQ162TVFS"/>
    <s v="Mount Kenya Apparel"/>
    <x v="1"/>
    <s v="|53/01/20|"/>
    <n v="1152"/>
    <n v="1.17"/>
    <n v="1.67"/>
    <n v="1.455604075691412E-3"/>
    <n v="1347.84"/>
    <n v="1.6768558951965067"/>
    <n v="1923.84"/>
    <n v="574.32314410480353"/>
    <x v="1"/>
  </r>
  <r>
    <x v="4"/>
    <x v="0"/>
    <x v="5"/>
    <s v="DVL9PHTQ162TVFS"/>
    <s v="Mount Kenya Apparel"/>
    <x v="2"/>
    <s v="|53/01/21|"/>
    <n v="660"/>
    <n v="1.33"/>
    <n v="1.62"/>
    <n v="1.2391573729863693E-3"/>
    <n v="877.80000000000007"/>
    <n v="0.81784386617100369"/>
    <n v="1069.2"/>
    <n v="190.58215613382896"/>
    <x v="1"/>
  </r>
  <r>
    <x v="4"/>
    <x v="0"/>
    <x v="5"/>
    <s v="DVL9PHTQ162TVFS"/>
    <s v="Mount Kenya Apparel"/>
    <x v="3"/>
    <s v="|53/01/22|"/>
    <n v="720"/>
    <n v="1.17"/>
    <n v="1.85"/>
    <n v="1.6501650165016502E-3"/>
    <n v="842.4"/>
    <n v="1.1881188118811881"/>
    <n v="1332"/>
    <n v="488.41188118811885"/>
    <x v="1"/>
  </r>
  <r>
    <x v="4"/>
    <x v="0"/>
    <x v="5"/>
    <s v="DVL9PHTQ162TVFS"/>
    <s v="Mount Kenya Apparel"/>
    <x v="4"/>
    <s v="|53/01/23|"/>
    <n v="588"/>
    <n v="1.41"/>
    <n v="1.71"/>
    <n v="1.0384215991692627E-3"/>
    <n v="829.07999999999993"/>
    <n v="0.61059190031152644"/>
    <n v="1005.48"/>
    <n v="175.78940809968856"/>
    <x v="1"/>
  </r>
  <r>
    <x v="4"/>
    <x v="0"/>
    <x v="5"/>
    <s v="DVL9PHTQ162TVFS"/>
    <s v="Mount Kenya Apparel"/>
    <x v="5"/>
    <s v="|53/01/24|"/>
    <n v="900"/>
    <n v="1.36"/>
    <n v="1.89"/>
    <n v="1.6835016835016834E-3"/>
    <n v="1224"/>
    <n v="1.5151515151515151"/>
    <n v="1701"/>
    <n v="475.4848484848485"/>
    <x v="1"/>
  </r>
  <r>
    <x v="4"/>
    <x v="0"/>
    <x v="5"/>
    <s v="DVL9PHTQ162TVFS"/>
    <s v="Mount Kenya Apparel"/>
    <x v="6"/>
    <s v="|53/01/25|"/>
    <n v="780"/>
    <n v="1.17"/>
    <n v="1.77"/>
    <n v="1.0615711252653928E-3"/>
    <n v="912.59999999999991"/>
    <n v="0.82802547770700641"/>
    <n v="1380.6"/>
    <n v="467.171974522293"/>
    <x v="1"/>
  </r>
  <r>
    <x v="4"/>
    <x v="0"/>
    <x v="5"/>
    <s v="DVL9PHTQ162TVFS"/>
    <s v="Mount Kenya Apparel"/>
    <x v="7"/>
    <s v="|53/01/26|"/>
    <n v="984"/>
    <n v="1.49"/>
    <n v="1.67"/>
    <n v="1.2468827930174563E-3"/>
    <n v="1466.16"/>
    <n v="1.226932668329177"/>
    <n v="1643.28"/>
    <n v="175.89306733167072"/>
    <x v="1"/>
  </r>
  <r>
    <x v="4"/>
    <x v="0"/>
    <x v="5"/>
    <s v="DVL9PHTQ162TVFS"/>
    <s v="Mount Kenya Apparel"/>
    <x v="8"/>
    <s v="|53/01/27|"/>
    <n v="624"/>
    <n v="1.44"/>
    <n v="1.76"/>
    <n v="1.4285714285714286E-3"/>
    <n v="898.56"/>
    <n v="0.89142857142857146"/>
    <n v="1098.24"/>
    <n v="198.78857142857149"/>
    <x v="1"/>
  </r>
  <r>
    <x v="4"/>
    <x v="0"/>
    <x v="5"/>
    <s v="DVL9PHTQ162TVFS"/>
    <s v="Mount Kenya Apparel"/>
    <x v="9"/>
    <s v="|53/01/28|"/>
    <n v="684"/>
    <n v="1.33"/>
    <n v="1.89"/>
    <n v="1.2970168612191958E-3"/>
    <n v="909.72"/>
    <n v="0.88715953307392992"/>
    <n v="1292.76"/>
    <n v="382.15284046692602"/>
    <x v="1"/>
  </r>
  <r>
    <x v="4"/>
    <x v="0"/>
    <x v="5"/>
    <s v="DVL9PHTQ162TVFS"/>
    <s v="Mount Kenya Apparel"/>
    <x v="10"/>
    <s v="|53/01/29|"/>
    <n v="1128"/>
    <n v="1.29"/>
    <n v="1.6"/>
    <n v="1.0718113612004287E-3"/>
    <n v="1455.1200000000001"/>
    <n v="1.2090032154340835"/>
    <n v="1804.8000000000002"/>
    <n v="348.47099678456595"/>
    <x v="1"/>
  </r>
  <r>
    <x v="4"/>
    <x v="0"/>
    <x v="5"/>
    <s v="DVL9PHTQ162TVFS"/>
    <s v="Mount Kenya Apparel"/>
    <x v="11"/>
    <s v="|53/01/30|"/>
    <n v="1224"/>
    <n v="1.39"/>
    <n v="1.61"/>
    <n v="1.5037593984962407E-3"/>
    <n v="1701.36"/>
    <n v="1.8406015037593986"/>
    <n v="1970.64"/>
    <n v="267.43939849624081"/>
    <x v="1"/>
  </r>
  <r>
    <x v="4"/>
    <x v="0"/>
    <x v="5"/>
    <s v="DVL9PHTQ162TVFS"/>
    <s v="Mount Kenya Apparel"/>
    <x v="12"/>
    <s v="|53/01/31|"/>
    <n v="828"/>
    <n v="1.23"/>
    <n v="1.79"/>
    <n v="1.1148272017837235E-3"/>
    <n v="1018.4399999999999"/>
    <n v="0.92307692307692302"/>
    <n v="1482.1200000000001"/>
    <n v="462.75692307692327"/>
    <x v="1"/>
  </r>
  <r>
    <x v="4"/>
    <x v="0"/>
    <x v="5"/>
    <s v="DVL9PHTQ162TVFS"/>
    <s v="Mount Kenya Apparel"/>
    <x v="13"/>
    <s v="|53/01/32|"/>
    <n v="996"/>
    <n v="1.5"/>
    <n v="1.79"/>
    <n v="1.6233766233766235E-3"/>
    <n v="1494"/>
    <n v="1.616883116883117"/>
    <n v="1782.8400000000001"/>
    <n v="287.22311688311703"/>
    <x v="1"/>
  </r>
  <r>
    <x v="4"/>
    <x v="0"/>
    <x v="5"/>
    <s v="DVL9PHTQ162TVFS"/>
    <s v="Mount Kenya Apparel"/>
    <x v="14"/>
    <s v="|53/01/33|"/>
    <n v="588"/>
    <n v="1.1299999999999999"/>
    <n v="1.89"/>
    <n v="1.3020833333333333E-3"/>
    <n v="664.43999999999994"/>
    <n v="0.765625"/>
    <n v="1111.32"/>
    <n v="446.114375"/>
    <x v="1"/>
  </r>
  <r>
    <x v="4"/>
    <x v="0"/>
    <x v="5"/>
    <s v="DVL9PHTQ162TVFS"/>
    <s v="Mount Kenya Apparel"/>
    <x v="15"/>
    <s v="|53/01/34|"/>
    <n v="660"/>
    <n v="1.21"/>
    <n v="1.75"/>
    <n v="1.1792452830188679E-3"/>
    <n v="798.6"/>
    <n v="0.77830188679245282"/>
    <n v="1155"/>
    <n v="355.62169811320751"/>
    <x v="1"/>
  </r>
  <r>
    <x v="4"/>
    <x v="0"/>
    <x v="5"/>
    <s v="DVL9PHTQ162TVFS"/>
    <s v="Mount Kenya Apparel"/>
    <x v="16"/>
    <s v="|53/01/35|"/>
    <n v="660"/>
    <n v="1.22"/>
    <n v="1.86"/>
    <n v="1.221001221001221E-3"/>
    <n v="805.19999999999993"/>
    <n v="0.80586080586080588"/>
    <n v="1227.6000000000001"/>
    <n v="421.59413919413942"/>
    <x v="1"/>
  </r>
  <r>
    <x v="4"/>
    <x v="0"/>
    <x v="5"/>
    <s v="DVL9PHTQ162TVFS"/>
    <s v="Mount Kenya Apparel"/>
    <x v="17"/>
    <s v="|53/01/36|"/>
    <n v="1044"/>
    <n v="1.32"/>
    <n v="1.6"/>
    <n v="1.6750418760469012E-3"/>
    <n v="1378.0800000000002"/>
    <n v="1.7487437185929648"/>
    <n v="1670.4"/>
    <n v="290.57125628140699"/>
    <x v="1"/>
  </r>
  <r>
    <x v="4"/>
    <x v="0"/>
    <x v="5"/>
    <s v="DVL9PHTQ162TVFS"/>
    <s v="Mount Kenya Apparel"/>
    <x v="18"/>
    <s v="|53/01/37|"/>
    <n v="924"/>
    <n v="1.28"/>
    <n v="1.89"/>
    <n v="1.4947683109118087E-3"/>
    <n v="1182.72"/>
    <n v="1.3811659192825112"/>
    <n v="1746.36"/>
    <n v="562.25883408071741"/>
    <x v="1"/>
  </r>
  <r>
    <x v="4"/>
    <x v="0"/>
    <x v="5"/>
    <s v="DVL9PHTQ162TVFS"/>
    <s v="Mount Kenya Apparel"/>
    <x v="19"/>
    <s v="|53/01/38|"/>
    <n v="1308"/>
    <n v="1.17"/>
    <n v="1.9"/>
    <n v="1.199040767386091E-3"/>
    <n v="1530.36"/>
    <n v="1.568345323741007"/>
    <n v="2485.1999999999998"/>
    <n v="953.27165467625889"/>
    <x v="1"/>
  </r>
  <r>
    <x v="4"/>
    <x v="0"/>
    <x v="5"/>
    <s v="DVL9PHTQ162TVFS"/>
    <s v="Mount Kenya Apparel"/>
    <x v="20"/>
    <s v="|53/02/01|"/>
    <n v="1284"/>
    <n v="1.29"/>
    <n v="1.61"/>
    <n v="1.1723329425556857E-3"/>
    <n v="1656.3600000000001"/>
    <n v="1.5052754982415004"/>
    <n v="2067.2400000000002"/>
    <n v="409.37472450175864"/>
    <x v="1"/>
  </r>
  <r>
    <x v="4"/>
    <x v="0"/>
    <x v="5"/>
    <s v="DVL9PHTQ162TVFS"/>
    <s v="Mount Kenya Apparel"/>
    <x v="21"/>
    <s v="|53/02/02|"/>
    <n v="744"/>
    <n v="1.47"/>
    <n v="1.89"/>
    <n v="1.0460251046025104E-3"/>
    <n v="1093.68"/>
    <n v="0.7782426778242677"/>
    <n v="1406.1599999999999"/>
    <n v="311.70175732217552"/>
    <x v="1"/>
  </r>
  <r>
    <x v="4"/>
    <x v="0"/>
    <x v="5"/>
    <s v="DVL9PHTQ162TVFS"/>
    <s v="Mount Kenya Apparel"/>
    <x v="22"/>
    <s v="|53/02/03|"/>
    <n v="744"/>
    <n v="1.44"/>
    <n v="1.81"/>
    <n v="1.1428571428571429E-3"/>
    <n v="1071.3599999999999"/>
    <n v="0.85028571428571431"/>
    <n v="1346.64"/>
    <n v="274.42971428571451"/>
    <x v="1"/>
  </r>
  <r>
    <x v="4"/>
    <x v="0"/>
    <x v="5"/>
    <s v="DVL9PHTQ162TVFS"/>
    <s v="Mount Kenya Apparel"/>
    <x v="23"/>
    <s v="|53/02/04|"/>
    <n v="792"/>
    <n v="1.28"/>
    <n v="1.78"/>
    <n v="1.4858841010401188E-3"/>
    <n v="1013.76"/>
    <n v="1.1768202080237742"/>
    <n v="1409.76"/>
    <n v="394.8231797919762"/>
    <x v="1"/>
  </r>
  <r>
    <x v="4"/>
    <x v="0"/>
    <x v="5"/>
    <s v="DVL9PHTQ162TVFS"/>
    <s v="Mount Kenya Apparel"/>
    <x v="24"/>
    <s v="|53/02/05|"/>
    <n v="588"/>
    <n v="1.23"/>
    <n v="1.7"/>
    <n v="1.0460251046025104E-3"/>
    <n v="723.24"/>
    <n v="0.61506276150627615"/>
    <n v="999.6"/>
    <n v="275.74493723849372"/>
    <x v="1"/>
  </r>
  <r>
    <x v="4"/>
    <x v="0"/>
    <x v="5"/>
    <s v="DVL9PHTQ162TVFS"/>
    <s v="Mount Kenya Apparel"/>
    <x v="25"/>
    <s v="|53/02/06|"/>
    <n v="756"/>
    <n v="1.25"/>
    <n v="1.72"/>
    <n v="1.6694490818030051E-3"/>
    <n v="945"/>
    <n v="1.2621035058430718"/>
    <n v="1300.32"/>
    <n v="354.05789649415686"/>
    <x v="1"/>
  </r>
  <r>
    <x v="4"/>
    <x v="0"/>
    <x v="5"/>
    <s v="DVL9PHTQ162TVFS"/>
    <s v="Mount Kenya Apparel"/>
    <x v="26"/>
    <s v="|53/02/07|"/>
    <n v="708"/>
    <n v="1.46"/>
    <n v="1.71"/>
    <n v="1.6025641025641025E-3"/>
    <n v="1033.68"/>
    <n v="1.1346153846153846"/>
    <n v="1210.68"/>
    <n v="175.86538461538461"/>
    <x v="1"/>
  </r>
  <r>
    <x v="4"/>
    <x v="0"/>
    <x v="5"/>
    <s v="DVL9PHTQ162TVFS"/>
    <s v="Mount Kenya Apparel"/>
    <x v="27"/>
    <s v="|53/02/08|"/>
    <n v="996"/>
    <n v="1.22"/>
    <n v="1.87"/>
    <n v="1.0718113612004287E-3"/>
    <n v="1215.1199999999999"/>
    <n v="1.067524115755627"/>
    <n v="1862.5200000000002"/>
    <n v="646.33247588424467"/>
    <x v="1"/>
  </r>
  <r>
    <x v="4"/>
    <x v="0"/>
    <x v="5"/>
    <s v="DVL9PHTQ162TVFS"/>
    <s v="Mount Kenya Apparel"/>
    <x v="28"/>
    <s v="|53/02/09|"/>
    <n v="948"/>
    <n v="1.43"/>
    <n v="1.72"/>
    <n v="1.1173184357541898E-3"/>
    <n v="1355.6399999999999"/>
    <n v="1.0592178770949721"/>
    <n v="1630.56"/>
    <n v="273.86078212290511"/>
    <x v="1"/>
  </r>
  <r>
    <x v="4"/>
    <x v="0"/>
    <x v="5"/>
    <s v="DVL9PHTQ162TVFS"/>
    <s v="Mount Kenya Apparel"/>
    <x v="29"/>
    <s v="|53/02/10|"/>
    <n v="1248"/>
    <n v="1.43"/>
    <n v="1.6"/>
    <n v="1.4858841010401188E-3"/>
    <n v="1784.6399999999999"/>
    <n v="1.8543833580980682"/>
    <n v="1996.8000000000002"/>
    <n v="210.30561664190225"/>
    <x v="1"/>
  </r>
  <r>
    <x v="4"/>
    <x v="0"/>
    <x v="5"/>
    <s v="DVL9PHTQ162TVFS"/>
    <s v="Mount Kenya Apparel"/>
    <x v="30"/>
    <s v="|53/02/11|"/>
    <n v="624"/>
    <n v="1.39"/>
    <n v="1.84"/>
    <n v="1.1494252873563218E-3"/>
    <n v="867.3599999999999"/>
    <n v="0.71724137931034482"/>
    <n v="1148.1600000000001"/>
    <n v="280.08275862068984"/>
    <x v="1"/>
  </r>
  <r>
    <x v="4"/>
    <x v="0"/>
    <x v="5"/>
    <s v="DVL9PHTQ162TVFS"/>
    <s v="Mount Kenya Apparel"/>
    <x v="31"/>
    <s v="|53/02/12|"/>
    <n v="1176"/>
    <n v="1.45"/>
    <n v="1.71"/>
    <n v="1.3262599469496021E-3"/>
    <n v="1705.2"/>
    <n v="1.5596816976127321"/>
    <n v="2010.96"/>
    <n v="304.20031830238725"/>
    <x v="1"/>
  </r>
  <r>
    <x v="4"/>
    <x v="0"/>
    <x v="5"/>
    <s v="DVL9PHTQ162TVFS"/>
    <s v="Mount Kenya Apparel"/>
    <x v="32"/>
    <s v="|53/02/13|"/>
    <n v="948"/>
    <n v="1.1200000000000001"/>
    <n v="1.71"/>
    <n v="1.0427528675703858E-3"/>
    <n v="1061.76"/>
    <n v="0.98852971845672577"/>
    <n v="1621.08"/>
    <n v="558.33147028154326"/>
    <x v="1"/>
  </r>
  <r>
    <x v="4"/>
    <x v="0"/>
    <x v="5"/>
    <s v="DVL9PHTQ162TVFS"/>
    <s v="Mount Kenya Apparel"/>
    <x v="33"/>
    <s v="|53/02/14|"/>
    <n v="1248"/>
    <n v="1.47"/>
    <n v="1.88"/>
    <n v="1.2578616352201257E-3"/>
    <n v="1834.56"/>
    <n v="1.5698113207547169"/>
    <n v="2346.2399999999998"/>
    <n v="510.11018867924514"/>
    <x v="1"/>
  </r>
  <r>
    <x v="4"/>
    <x v="0"/>
    <x v="5"/>
    <s v="DVL9PHTQ162TVFS"/>
    <s v="Mount Kenya Apparel"/>
    <x v="34"/>
    <s v="|53/02/15|"/>
    <n v="1260"/>
    <n v="1.1499999999999999"/>
    <n v="1.71"/>
    <n v="1.221001221001221E-3"/>
    <n v="1449"/>
    <n v="1.5384615384615385"/>
    <n v="2154.6"/>
    <n v="704.06153846153836"/>
    <x v="1"/>
  </r>
  <r>
    <x v="4"/>
    <x v="0"/>
    <x v="5"/>
    <s v="DVL9PHTQ162TVFS"/>
    <s v="Mount Kenya Apparel"/>
    <x v="35"/>
    <s v="|53/02/16|"/>
    <n v="1068"/>
    <n v="1.37"/>
    <n v="1.79"/>
    <n v="1.1641443538998836E-3"/>
    <n v="1463.16"/>
    <n v="1.2433061699650756"/>
    <n v="1911.72"/>
    <n v="447.31669383003486"/>
    <x v="1"/>
  </r>
  <r>
    <x v="4"/>
    <x v="0"/>
    <x v="5"/>
    <s v="DVL9PHTQ162TVFS"/>
    <s v="Mount Kenya Apparel"/>
    <x v="36"/>
    <s v="|53/02/17|"/>
    <n v="1152"/>
    <n v="1.27"/>
    <n v="1.69"/>
    <n v="1.02880658436214E-3"/>
    <n v="1463.04"/>
    <n v="1.1851851851851853"/>
    <n v="1946.8799999999999"/>
    <n v="482.65481481481476"/>
    <x v="1"/>
  </r>
  <r>
    <x v="4"/>
    <x v="0"/>
    <x v="5"/>
    <s v="DVL9PHTQ162TVFS"/>
    <s v="Mount Kenya Apparel"/>
    <x v="37"/>
    <s v="|53/03/01|"/>
    <n v="1284"/>
    <n v="1.25"/>
    <n v="1.65"/>
    <n v="1.4903129657228018E-3"/>
    <n v="1605"/>
    <n v="1.9135618479880776"/>
    <n v="2118.6"/>
    <n v="511.68643815201182"/>
    <x v="1"/>
  </r>
  <r>
    <x v="4"/>
    <x v="0"/>
    <x v="5"/>
    <s v="DVL9PHTQ162TVFS"/>
    <s v="Mount Kenya Apparel"/>
    <x v="38"/>
    <s v="|53/03/02|"/>
    <n v="1080"/>
    <n v="1.28"/>
    <n v="1.78"/>
    <n v="1.3351134846461949E-3"/>
    <n v="1382.4"/>
    <n v="1.4419225634178905"/>
    <n v="1922.4"/>
    <n v="538.55807743658215"/>
    <x v="1"/>
  </r>
  <r>
    <x v="4"/>
    <x v="0"/>
    <x v="5"/>
    <s v="DVL9PHTQ162TVFS"/>
    <s v="Mount Kenya Apparel"/>
    <x v="39"/>
    <s v="|53/03/03|"/>
    <n v="936"/>
    <n v="1.19"/>
    <n v="1.83"/>
    <n v="1.2391573729863693E-3"/>
    <n v="1113.8399999999999"/>
    <n v="1.1598513011152416"/>
    <n v="1712.88"/>
    <n v="597.88014869888491"/>
    <x v="1"/>
  </r>
  <r>
    <x v="4"/>
    <x v="1"/>
    <x v="11"/>
    <s v="DVL9PHTQ624TVFS"/>
    <s v="Royal Stitch Kenya"/>
    <x v="40"/>
    <s v="|56/01/01|"/>
    <n v="156"/>
    <n v="2.7266666666666666"/>
    <n v="2.9666666666666668"/>
    <n v="1.443001443001443E-3"/>
    <n v="425.36"/>
    <n v="0.22510822510822512"/>
    <n v="462.8"/>
    <n v="37.214891774891775"/>
    <x v="1"/>
  </r>
  <r>
    <x v="4"/>
    <x v="1"/>
    <x v="11"/>
    <s v="DVL9PHTQ624TVFS"/>
    <s v="Royal Stitch Kenya"/>
    <x v="41"/>
    <s v="|56/01/02|"/>
    <n v="156"/>
    <n v="2.8"/>
    <n v="2.9"/>
    <n v="1.4662756598240469E-3"/>
    <n v="436.79999999999995"/>
    <n v="0.22873900293255131"/>
    <n v="452.4"/>
    <n v="15.371260997067472"/>
    <x v="1"/>
  </r>
  <r>
    <x v="4"/>
    <x v="1"/>
    <x v="11"/>
    <s v="DVL9PHTQ624TVFS"/>
    <s v="Royal Stitch Kenya"/>
    <x v="42"/>
    <s v="|56/01/03|"/>
    <n v="180"/>
    <n v="2.5666666666666669"/>
    <n v="2.98"/>
    <n v="1.5479876160990713E-3"/>
    <n v="462.00000000000006"/>
    <n v="0.27863777089783281"/>
    <n v="536.4"/>
    <n v="74.12136222910209"/>
    <x v="1"/>
  </r>
  <r>
    <x v="4"/>
    <x v="1"/>
    <x v="11"/>
    <s v="DVL9PHTQ624TVFS"/>
    <s v="Royal Stitch Kenya"/>
    <x v="43"/>
    <s v="|56/01/04|"/>
    <n v="180"/>
    <n v="2.6133333333333333"/>
    <n v="2.9266666666666667"/>
    <n v="1.1834319526627219E-3"/>
    <n v="470.4"/>
    <n v="0.21301775147928995"/>
    <n v="526.80000000000007"/>
    <n v="56.186982248520799"/>
    <x v="1"/>
  </r>
  <r>
    <x v="4"/>
    <x v="1"/>
    <x v="11"/>
    <s v="DVL9PHTQ624TVFS"/>
    <s v="Royal Stitch Kenya"/>
    <x v="44"/>
    <s v="|56/01/05|"/>
    <n v="180"/>
    <n v="2.44"/>
    <n v="2.9133333333333336"/>
    <n v="1.1037527593818985E-3"/>
    <n v="439.2"/>
    <n v="0.19867549668874171"/>
    <n v="524.40000000000009"/>
    <n v="85.001324503311366"/>
    <x v="1"/>
  </r>
  <r>
    <x v="4"/>
    <x v="1"/>
    <x v="11"/>
    <s v="DVL9PHTQ624TVFS"/>
    <s v="Royal Stitch Kenya"/>
    <x v="45"/>
    <s v="|56/01/06|"/>
    <n v="144"/>
    <n v="2.46"/>
    <n v="2.92"/>
    <n v="1.8248175182481751E-3"/>
    <n v="354.24"/>
    <n v="0.26277372262773724"/>
    <n v="420.48"/>
    <n v="65.977226277372267"/>
    <x v="1"/>
  </r>
  <r>
    <x v="4"/>
    <x v="1"/>
    <x v="11"/>
    <s v="DVL9PHTQ624TVFS"/>
    <s v="Royal Stitch Kenya"/>
    <x v="46"/>
    <s v="|56/01/07|"/>
    <n v="132"/>
    <n v="2.56"/>
    <n v="2.9"/>
    <n v="1.0493179433368311E-3"/>
    <n v="337.92"/>
    <n v="0.13850996852046171"/>
    <n v="382.8"/>
    <n v="44.741490031479536"/>
    <x v="1"/>
  </r>
  <r>
    <x v="4"/>
    <x v="1"/>
    <x v="11"/>
    <s v="DVL9PHTQ624TVFS"/>
    <s v="Royal Stitch Kenya"/>
    <x v="0"/>
    <s v="|56/01/08|"/>
    <n v="156"/>
    <n v="2.6133333333333333"/>
    <n v="2.94"/>
    <n v="1.0482180293501049E-3"/>
    <n v="407.68"/>
    <n v="0.16352201257861637"/>
    <n v="458.64"/>
    <n v="50.796477987421362"/>
    <x v="1"/>
  </r>
  <r>
    <x v="4"/>
    <x v="1"/>
    <x v="11"/>
    <s v="DVL9PHTQ624TVFS"/>
    <s v="Royal Stitch Kenya"/>
    <x v="1"/>
    <s v="|56/01/09|"/>
    <n v="144"/>
    <n v="2.44"/>
    <n v="2.9066666666666667"/>
    <n v="1.7985611510791368E-3"/>
    <n v="351.36"/>
    <n v="0.25899280575539568"/>
    <n v="418.56"/>
    <n v="66.941007194244591"/>
    <x v="1"/>
  </r>
  <r>
    <x v="4"/>
    <x v="1"/>
    <x v="11"/>
    <s v="DVL9PHTQ624TVFS"/>
    <s v="Royal Stitch Kenya"/>
    <x v="2"/>
    <s v="|56/01/10|"/>
    <n v="168"/>
    <n v="2.6933333333333334"/>
    <n v="2.8733333333333335"/>
    <n v="1.1876484560570072E-3"/>
    <n v="452.48"/>
    <n v="0.1995249406175772"/>
    <n v="482.72"/>
    <n v="30.04047505938243"/>
    <x v="1"/>
  </r>
  <r>
    <x v="4"/>
    <x v="1"/>
    <x v="11"/>
    <s v="DVL9PHTQ624TVFS"/>
    <s v="Royal Stitch Kenya"/>
    <x v="3"/>
    <s v="|56/01/11|"/>
    <n v="144"/>
    <n v="2.5333333333333332"/>
    <n v="2.9"/>
    <n v="1.6474464579901153E-3"/>
    <n v="364.79999999999995"/>
    <n v="0.2372322899505766"/>
    <n v="417.59999999999997"/>
    <n v="52.562767710049435"/>
    <x v="1"/>
  </r>
  <r>
    <x v="4"/>
    <x v="1"/>
    <x v="11"/>
    <s v="DVL9PHTQ624TVFS"/>
    <s v="Royal Stitch Kenya"/>
    <x v="4"/>
    <s v="|56/01/12|"/>
    <n v="120"/>
    <n v="2.3466666666666667"/>
    <n v="2.92"/>
    <n v="1.1402508551881414E-3"/>
    <n v="281.60000000000002"/>
    <n v="0.13683010262257697"/>
    <n v="350.4"/>
    <n v="68.663169897377372"/>
    <x v="1"/>
  </r>
  <r>
    <x v="4"/>
    <x v="1"/>
    <x v="11"/>
    <s v="DVL9PHTQ624TVFS"/>
    <s v="Royal Stitch Kenya"/>
    <x v="5"/>
    <s v="|56/01/13|"/>
    <n v="156"/>
    <n v="2.6666666666666665"/>
    <n v="2.9"/>
    <n v="1.4144271570014145E-3"/>
    <n v="416"/>
    <n v="0.22065063649222066"/>
    <n v="452.4"/>
    <n v="36.179349363507754"/>
    <x v="1"/>
  </r>
  <r>
    <x v="4"/>
    <x v="1"/>
    <x v="11"/>
    <s v="DVL9PHTQ624TVFS"/>
    <s v="Royal Stitch Kenya"/>
    <x v="6"/>
    <s v="|56/01/14|"/>
    <n v="168"/>
    <n v="2.7866666666666666"/>
    <n v="2.9666666666666668"/>
    <n v="1.0235414534288639E-3"/>
    <n v="468.15999999999997"/>
    <n v="0.17195496417604914"/>
    <n v="498.40000000000003"/>
    <n v="30.068045035824017"/>
    <x v="1"/>
  </r>
  <r>
    <x v="4"/>
    <x v="1"/>
    <x v="11"/>
    <s v="DVL9PHTQ624TVFS"/>
    <s v="Royal Stitch Kenya"/>
    <x v="7"/>
    <s v="|56/01/15|"/>
    <n v="120"/>
    <n v="2.52"/>
    <n v="2.9133333333333336"/>
    <n v="1.4814814814814814E-3"/>
    <n v="302.39999999999998"/>
    <n v="0.17777777777777776"/>
    <n v="349.6"/>
    <n v="47.022222222222268"/>
    <x v="1"/>
  </r>
  <r>
    <x v="4"/>
    <x v="1"/>
    <x v="11"/>
    <s v="DVL9PHTQ624TVFS"/>
    <s v="Royal Stitch Kenya"/>
    <x v="8"/>
    <s v="|56/01/16|"/>
    <n v="180"/>
    <n v="2.7266666666666666"/>
    <n v="2.9333333333333331"/>
    <n v="1.2755102040816326E-3"/>
    <n v="490.79999999999995"/>
    <n v="0.22959183673469385"/>
    <n v="528"/>
    <n v="36.970408163265354"/>
    <x v="1"/>
  </r>
  <r>
    <x v="4"/>
    <x v="1"/>
    <x v="11"/>
    <s v="DVL9PHTQ624TVFS"/>
    <s v="Royal Stitch Kenya"/>
    <x v="9"/>
    <s v="|56/01/17|"/>
    <n v="180"/>
    <n v="2.3666666666666667"/>
    <n v="2.8933333333333335"/>
    <n v="1.0582010582010583E-3"/>
    <n v="426"/>
    <n v="0.19047619047619049"/>
    <n v="520.80000000000007"/>
    <n v="94.609523809523878"/>
    <x v="1"/>
  </r>
  <r>
    <x v="4"/>
    <x v="1"/>
    <x v="11"/>
    <s v="DVL9PHTQ624TVFS"/>
    <s v="Royal Stitch Kenya"/>
    <x v="10"/>
    <s v="|56/01/18|"/>
    <n v="132"/>
    <n v="2.2666666666666666"/>
    <n v="2.94"/>
    <n v="1.321003963011889E-3"/>
    <n v="299.2"/>
    <n v="0.17437252311756934"/>
    <n v="388.08"/>
    <n v="88.705627476882427"/>
    <x v="1"/>
  </r>
  <r>
    <x v="4"/>
    <x v="1"/>
    <x v="11"/>
    <s v="DVL9PHTQ624TVFS"/>
    <s v="Royal Stitch Kenya"/>
    <x v="11"/>
    <s v="|56/01/19|"/>
    <n v="132"/>
    <n v="2.3866666666666667"/>
    <n v="2.9133333333333336"/>
    <n v="1.1376564277588168E-3"/>
    <n v="315.04000000000002"/>
    <n v="0.15017064846416381"/>
    <n v="384.56"/>
    <n v="69.369829351535813"/>
    <x v="1"/>
  </r>
  <r>
    <x v="4"/>
    <x v="1"/>
    <x v="11"/>
    <s v="DVL9PHTQ624TVFS"/>
    <s v="Royal Stitch Kenya"/>
    <x v="12"/>
    <s v="|56/01/20|"/>
    <n v="144"/>
    <n v="2.5866666666666664"/>
    <n v="2.9533333333333331"/>
    <n v="1.3440860215053765E-3"/>
    <n v="372.47999999999996"/>
    <n v="0.19354838709677422"/>
    <n v="425.28"/>
    <n v="52.606451612903236"/>
    <x v="1"/>
  </r>
  <r>
    <x v="4"/>
    <x v="1"/>
    <x v="11"/>
    <s v="DVL9PHTQ624TVFS"/>
    <s v="Royal Stitch Kenya"/>
    <x v="13"/>
    <s v="|56/01/21|"/>
    <n v="132"/>
    <n v="2.7666666666666666"/>
    <n v="2.9733333333333332"/>
    <n v="1.1614401858304297E-3"/>
    <n v="365.2"/>
    <n v="0.15331010452961671"/>
    <n v="392.47999999999996"/>
    <n v="27.126689895470356"/>
    <x v="1"/>
  </r>
  <r>
    <x v="4"/>
    <x v="1"/>
    <x v="11"/>
    <s v="DVL9PHTQ624TVFS"/>
    <s v="Royal Stitch Kenya"/>
    <x v="14"/>
    <s v="|56/01/22|"/>
    <n v="156"/>
    <n v="2.34"/>
    <n v="2.8866666666666667"/>
    <n v="1.026694045174538E-3"/>
    <n v="365.03999999999996"/>
    <n v="0.16016427104722794"/>
    <n v="450.32"/>
    <n v="85.119835728952808"/>
    <x v="1"/>
  </r>
  <r>
    <x v="4"/>
    <x v="1"/>
    <x v="11"/>
    <s v="DVL9PHTQ624TVFS"/>
    <s v="Royal Stitch Kenya"/>
    <x v="15"/>
    <s v="|56/01/23|"/>
    <n v="120"/>
    <n v="2.3533333333333335"/>
    <n v="2.9066666666666667"/>
    <n v="1.0460251046025104E-3"/>
    <n v="282.40000000000003"/>
    <n v="0.12552301255230125"/>
    <n v="348.8"/>
    <n v="66.27447698744767"/>
    <x v="1"/>
  </r>
  <r>
    <x v="4"/>
    <x v="1"/>
    <x v="11"/>
    <s v="DVL9PHTQ624TVFS"/>
    <s v="Royal Stitch Kenya"/>
    <x v="16"/>
    <s v="|56/01/24|"/>
    <n v="144"/>
    <n v="2.68"/>
    <n v="2.9"/>
    <n v="1.1834319526627219E-3"/>
    <n v="385.92"/>
    <n v="0.17041420118343195"/>
    <n v="417.59999999999997"/>
    <n v="31.509585798816516"/>
    <x v="1"/>
  </r>
  <r>
    <x v="4"/>
    <x v="1"/>
    <x v="11"/>
    <s v="DVL9PHTQ624TVFS"/>
    <s v="Royal Stitch Kenya"/>
    <x v="17"/>
    <s v="|56/01/25|"/>
    <n v="120"/>
    <n v="2.3333333333333335"/>
    <n v="2.8933333333333335"/>
    <n v="1.2180267965895249E-3"/>
    <n v="280"/>
    <n v="0.146163215590743"/>
    <n v="347.20000000000005"/>
    <n v="67.053836784409299"/>
    <x v="1"/>
  </r>
  <r>
    <x v="4"/>
    <x v="1"/>
    <x v="11"/>
    <s v="DVL9PHTQ624TVFS"/>
    <s v="Royal Stitch Kenya"/>
    <x v="18"/>
    <s v="|56/01/26|"/>
    <n v="168"/>
    <n v="2.3666666666666667"/>
    <n v="2.9733333333333332"/>
    <n v="1.0559662090813093E-3"/>
    <n v="397.6"/>
    <n v="0.17740232312565996"/>
    <n v="499.52"/>
    <n v="101.7425976768743"/>
    <x v="1"/>
  </r>
  <r>
    <x v="4"/>
    <x v="1"/>
    <x v="11"/>
    <s v="DVL9PHTQ624TVFS"/>
    <s v="Royal Stitch Kenya"/>
    <x v="19"/>
    <s v="|56/01/27|"/>
    <n v="144"/>
    <n v="2.7666666666666666"/>
    <n v="2.8666666666666667"/>
    <n v="1.5197568389057751E-3"/>
    <n v="398.4"/>
    <n v="0.21884498480243161"/>
    <n v="412.8"/>
    <n v="14.181155015197602"/>
    <x v="1"/>
  </r>
  <r>
    <x v="4"/>
    <x v="1"/>
    <x v="11"/>
    <s v="DVL9PHTQ624TVFS"/>
    <s v="Royal Stitch Kenya"/>
    <x v="20"/>
    <s v="|56/01/28|"/>
    <n v="180"/>
    <n v="2.7066666666666666"/>
    <n v="3"/>
    <n v="1.4306151645207439E-3"/>
    <n v="487.2"/>
    <n v="0.25751072961373389"/>
    <n v="540"/>
    <n v="52.542489270386277"/>
    <x v="1"/>
  </r>
  <r>
    <x v="4"/>
    <x v="1"/>
    <x v="11"/>
    <s v="DVL9PHTQ624TVFS"/>
    <s v="Royal Stitch Kenya"/>
    <x v="21"/>
    <s v="|56/01/29|"/>
    <n v="144"/>
    <n v="2.6933333333333334"/>
    <n v="2.98"/>
    <n v="1.0638297872340426E-3"/>
    <n v="387.84000000000003"/>
    <n v="0.15319148936170213"/>
    <n v="429.12"/>
    <n v="41.12680851063827"/>
    <x v="1"/>
  </r>
  <r>
    <x v="4"/>
    <x v="1"/>
    <x v="11"/>
    <s v="DVL9PHTQ624TVFS"/>
    <s v="Royal Stitch Kenya"/>
    <x v="22"/>
    <s v="|56/01/30|"/>
    <n v="180"/>
    <n v="2.6466666666666665"/>
    <n v="2.96"/>
    <n v="1.4598540145985401E-3"/>
    <n v="476.4"/>
    <n v="0.26277372262773718"/>
    <n v="532.79999999999995"/>
    <n v="56.137226277372243"/>
    <x v="1"/>
  </r>
  <r>
    <x v="4"/>
    <x v="1"/>
    <x v="11"/>
    <s v="DVL9PHTQ624TVFS"/>
    <s v="Royal Stitch Kenya"/>
    <x v="23"/>
    <s v="|56/01/31|"/>
    <n v="168"/>
    <n v="2.62"/>
    <n v="2.9266666666666667"/>
    <n v="1.5174506828528073E-3"/>
    <n v="440.16"/>
    <n v="0.25493171471927162"/>
    <n v="491.68"/>
    <n v="51.265068285280712"/>
    <x v="1"/>
  </r>
  <r>
    <x v="4"/>
    <x v="1"/>
    <x v="11"/>
    <s v="DVL9PHTQ624TVFS"/>
    <s v="Royal Stitch Kenya"/>
    <x v="24"/>
    <s v="|56/01/32|"/>
    <n v="156"/>
    <n v="2.3933333333333335"/>
    <n v="2.9266666666666667"/>
    <n v="1.5797788309636651E-3"/>
    <n v="373.36"/>
    <n v="0.24644549763033174"/>
    <n v="456.56"/>
    <n v="82.953554502369656"/>
    <x v="1"/>
  </r>
  <r>
    <x v="4"/>
    <x v="1"/>
    <x v="11"/>
    <s v="DVL9PHTQ624TVFS"/>
    <s v="Royal Stitch Kenya"/>
    <x v="25"/>
    <s v="|56/01/33|"/>
    <n v="168"/>
    <n v="2.3133333333333335"/>
    <n v="2.9"/>
    <n v="1.152073732718894E-3"/>
    <n v="388.64000000000004"/>
    <n v="0.19354838709677419"/>
    <n v="487.2"/>
    <n v="98.366451612903177"/>
    <x v="1"/>
  </r>
  <r>
    <x v="4"/>
    <x v="1"/>
    <x v="11"/>
    <s v="DVL9PHTQ624TVFS"/>
    <s v="Royal Stitch Kenya"/>
    <x v="26"/>
    <s v="|56/01/34|"/>
    <n v="156"/>
    <n v="2.2733333333333334"/>
    <n v="2.96"/>
    <n v="1.2484394506866417E-3"/>
    <n v="354.64"/>
    <n v="0.19475655430711611"/>
    <n v="461.76"/>
    <n v="106.92524344569289"/>
    <x v="1"/>
  </r>
  <r>
    <x v="4"/>
    <x v="1"/>
    <x v="11"/>
    <s v="DVL9PHTQ624TVFS"/>
    <s v="Royal Stitch Kenya"/>
    <x v="27"/>
    <s v="|56/01/35|"/>
    <n v="168"/>
    <n v="2.3333333333333335"/>
    <n v="2.8933333333333335"/>
    <n v="1.4903129657228018E-3"/>
    <n v="392"/>
    <n v="0.25037257824143072"/>
    <n v="486.08000000000004"/>
    <n v="93.829627421758616"/>
    <x v="1"/>
  </r>
  <r>
    <x v="4"/>
    <x v="1"/>
    <x v="11"/>
    <s v="DVL9PHTQ624TVFS"/>
    <s v="Royal Stitch Kenya"/>
    <x v="28"/>
    <s v="|56/01/36|"/>
    <n v="132"/>
    <n v="2.3866666666666667"/>
    <n v="2.9866666666666668"/>
    <n v="1.0638297872340426E-3"/>
    <n v="315.04000000000002"/>
    <n v="0.14042553191489363"/>
    <n v="394.24"/>
    <n v="79.059574468085088"/>
    <x v="1"/>
  </r>
  <r>
    <x v="4"/>
    <x v="1"/>
    <x v="11"/>
    <s v="DVL9PHTQ624TVFS"/>
    <s v="Royal Stitch Kenya"/>
    <x v="29"/>
    <s v="|56/01/37|"/>
    <n v="168"/>
    <n v="2.7733333333333334"/>
    <n v="2.9866666666666668"/>
    <n v="1.199040767386091E-3"/>
    <n v="465.92"/>
    <n v="0.20143884892086331"/>
    <n v="501.76000000000005"/>
    <n v="35.638561151079166"/>
    <x v="1"/>
  </r>
  <r>
    <x v="4"/>
    <x v="1"/>
    <x v="11"/>
    <s v="DVL9PHTQ624TVFS"/>
    <s v="Royal Stitch Kenya"/>
    <x v="30"/>
    <s v="|56/01/38|"/>
    <n v="156"/>
    <n v="2.36"/>
    <n v="2.9933333333333332"/>
    <n v="1.3550135501355014E-3"/>
    <n v="368.15999999999997"/>
    <n v="0.21138211382113822"/>
    <n v="466.96"/>
    <n v="98.588617886178866"/>
    <x v="1"/>
  </r>
  <r>
    <x v="4"/>
    <x v="1"/>
    <x v="11"/>
    <s v="DVL9PHTQ624TVFS"/>
    <s v="Royal Stitch Kenya"/>
    <x v="31"/>
    <s v="|56/01/39|"/>
    <n v="168"/>
    <n v="2.46"/>
    <n v="2.9866666666666668"/>
    <n v="1.1086474501108647E-3"/>
    <n v="413.28"/>
    <n v="0.18625277161862527"/>
    <n v="501.76000000000005"/>
    <n v="88.293747228381449"/>
    <x v="1"/>
  </r>
  <r>
    <x v="4"/>
    <x v="1"/>
    <x v="11"/>
    <s v="DVL9PHTQ624TVFS"/>
    <s v="Royal Stitch Kenya"/>
    <x v="32"/>
    <s v="|56/01/40|"/>
    <n v="132"/>
    <n v="2.72"/>
    <n v="2.92"/>
    <n v="1.4367816091954023E-3"/>
    <n v="359.04"/>
    <n v="0.18965517241379309"/>
    <n v="385.44"/>
    <n v="26.210344827586184"/>
    <x v="1"/>
  </r>
  <r>
    <x v="4"/>
    <x v="1"/>
    <x v="11"/>
    <s v="DVL9PHTQ624TVFS"/>
    <s v="Royal Stitch Kenya"/>
    <x v="33"/>
    <s v="|56/01/41|"/>
    <n v="156"/>
    <n v="2.3733333333333335"/>
    <n v="2.9933333333333332"/>
    <n v="1.2406947890818859E-3"/>
    <n v="370.24"/>
    <n v="0.19354838709677419"/>
    <n v="466.96"/>
    <n v="96.526451612903202"/>
    <x v="1"/>
  </r>
  <r>
    <x v="4"/>
    <x v="1"/>
    <x v="11"/>
    <s v="DVL9PHTQ624TVFS"/>
    <s v="Royal Stitch Kenya"/>
    <x v="34"/>
    <s v="|56/01/42|"/>
    <n v="168"/>
    <n v="2.48"/>
    <n v="2.9466666666666668"/>
    <n v="1.1098779134295228E-3"/>
    <n v="416.64"/>
    <n v="0.18645948945615984"/>
    <n v="495.04"/>
    <n v="78.213540510543879"/>
    <x v="1"/>
  </r>
  <r>
    <x v="4"/>
    <x v="1"/>
    <x v="11"/>
    <s v="DVL9PHTQ624TVFS"/>
    <s v="Royal Stitch Kenya"/>
    <x v="35"/>
    <s v="|56/01/43|"/>
    <n v="144"/>
    <n v="2.7866666666666666"/>
    <n v="2.94"/>
    <n v="1.2345679012345679E-3"/>
    <n v="401.28"/>
    <n v="0.17777777777777778"/>
    <n v="423.36"/>
    <n v="21.902222222222264"/>
    <x v="1"/>
  </r>
  <r>
    <x v="4"/>
    <x v="1"/>
    <x v="11"/>
    <s v="DVL9PHTQ624TVFS"/>
    <s v="Royal Stitch Kenya"/>
    <x v="36"/>
    <s v="|56/01/44|"/>
    <n v="156"/>
    <n v="2.5866666666666664"/>
    <n v="2.9"/>
    <n v="1.2135922330097086E-3"/>
    <n v="403.52"/>
    <n v="0.18932038834951453"/>
    <n v="452.4"/>
    <n v="48.690679611650481"/>
    <x v="1"/>
  </r>
  <r>
    <x v="4"/>
    <x v="1"/>
    <x v="11"/>
    <s v="DVL9PHTQ624TVFS"/>
    <s v="Royal Stitch Kenya"/>
    <x v="37"/>
    <s v="|56/01/45|"/>
    <n v="156"/>
    <n v="2.3466666666666667"/>
    <n v="2.8733333333333335"/>
    <n v="1.0729613733905579E-3"/>
    <n v="366.08"/>
    <n v="0.16738197424892703"/>
    <n v="448.24"/>
    <n v="81.992618025751099"/>
    <x v="1"/>
  </r>
  <r>
    <x v="4"/>
    <x v="1"/>
    <x v="11"/>
    <s v="DVL9PHTQ624TVFS"/>
    <s v="Royal Stitch Kenya"/>
    <x v="38"/>
    <s v="|56/01/46|"/>
    <n v="168"/>
    <n v="2.6066666666666665"/>
    <n v="2.9066666666666667"/>
    <n v="1.0438413361169101E-3"/>
    <n v="437.91999999999996"/>
    <n v="0.1753653444676409"/>
    <n v="488.32"/>
    <n v="50.224634655532391"/>
    <x v="1"/>
  </r>
  <r>
    <x v="4"/>
    <x v="1"/>
    <x v="11"/>
    <s v="DVL9PHTQ624TVFS"/>
    <s v="Royal Stitch Kenya"/>
    <x v="39"/>
    <s v="|56/01/47|"/>
    <n v="144"/>
    <n v="2.62"/>
    <n v="2.9533333333333331"/>
    <n v="1.0548523206751054E-3"/>
    <n v="377.28000000000003"/>
    <n v="0.15189873417721517"/>
    <n v="425.28"/>
    <n v="47.848101265822727"/>
    <x v="1"/>
  </r>
  <r>
    <x v="4"/>
    <x v="1"/>
    <x v="11"/>
    <s v="DVL9PHTQ624TVFS"/>
    <s v="Royal Stitch Kenya"/>
    <x v="40"/>
    <s v="|56/01/48|"/>
    <n v="120"/>
    <n v="2.3199999999999998"/>
    <n v="2.9066666666666667"/>
    <n v="1.1185682326621924E-3"/>
    <n v="278.39999999999998"/>
    <n v="0.13422818791946309"/>
    <n v="348.8"/>
    <n v="70.265771812080573"/>
    <x v="1"/>
  </r>
  <r>
    <x v="4"/>
    <x v="1"/>
    <x v="11"/>
    <s v="DVL9PHTQ624TVFS"/>
    <s v="Royal Stitch Kenya"/>
    <x v="41"/>
    <s v="|56/01/49|"/>
    <n v="120"/>
    <n v="2.4066666666666667"/>
    <n v="2.8866666666666667"/>
    <n v="1.4534883720930232E-3"/>
    <n v="288.8"/>
    <n v="0.1744186046511628"/>
    <n v="346.4"/>
    <n v="57.4255813953488"/>
    <x v="1"/>
  </r>
  <r>
    <x v="4"/>
    <x v="1"/>
    <x v="11"/>
    <s v="DVL9PHTQ624TVFS"/>
    <s v="Royal Stitch Kenya"/>
    <x v="42"/>
    <s v="|56/01/50|"/>
    <n v="168"/>
    <n v="2.7866666666666666"/>
    <n v="2.9066666666666667"/>
    <n v="1.1737089201877935E-3"/>
    <n v="468.15999999999997"/>
    <n v="0.19718309859154931"/>
    <n v="488.32"/>
    <n v="19.962816901408477"/>
    <x v="1"/>
  </r>
  <r>
    <x v="4"/>
    <x v="1"/>
    <x v="11"/>
    <s v="DVL9PHTQ624TVFS"/>
    <s v="Royal Stitch Kenya"/>
    <x v="43"/>
    <s v="|56/01/51|"/>
    <n v="132"/>
    <n v="2.46"/>
    <n v="2.9266666666666667"/>
    <n v="1.092896174863388E-3"/>
    <n v="324.71999999999997"/>
    <n v="0.14426229508196722"/>
    <n v="386.32"/>
    <n v="61.455737704918057"/>
    <x v="1"/>
  </r>
  <r>
    <x v="4"/>
    <x v="1"/>
    <x v="11"/>
    <s v="DVL9PHTQ624TVFS"/>
    <s v="Royal Stitch Kenya"/>
    <x v="44"/>
    <s v="|56/01/52|"/>
    <n v="168"/>
    <n v="2.5733333333333333"/>
    <n v="2.88"/>
    <n v="1.0362694300518134E-3"/>
    <n v="432.32"/>
    <n v="0.17409326424870467"/>
    <n v="483.84"/>
    <n v="51.345906735751278"/>
    <x v="1"/>
  </r>
  <r>
    <x v="4"/>
    <x v="1"/>
    <x v="11"/>
    <s v="DVL9PHTQ624TVFS"/>
    <s v="Royal Stitch Kenya"/>
    <x v="45"/>
    <s v="|56/01/53|"/>
    <n v="180"/>
    <n v="2.62"/>
    <n v="2.9466666666666668"/>
    <n v="1.5723270440251573E-3"/>
    <n v="471.6"/>
    <n v="0.28301886792452829"/>
    <n v="530.4"/>
    <n v="58.516981132075429"/>
    <x v="1"/>
  </r>
  <r>
    <x v="4"/>
    <x v="1"/>
    <x v="11"/>
    <s v="DVL9PHTQ624TVFS"/>
    <s v="Royal Stitch Kenya"/>
    <x v="46"/>
    <s v="|56/01/54|"/>
    <n v="168"/>
    <n v="2.46"/>
    <n v="2.9466666666666668"/>
    <n v="1.4534883720930232E-3"/>
    <n v="413.28"/>
    <n v="0.2441860465116279"/>
    <n v="495.04"/>
    <n v="81.515813953488419"/>
    <x v="1"/>
  </r>
  <r>
    <x v="4"/>
    <x v="1"/>
    <x v="11"/>
    <s v="DVL9PHTQ624TVFS"/>
    <s v="Royal Stitch Kenya"/>
    <x v="0"/>
    <s v="|56/01/55|"/>
    <n v="156"/>
    <n v="2.6066666666666665"/>
    <n v="2.9666666666666668"/>
    <n v="1.5384615384615385E-3"/>
    <n v="406.64"/>
    <n v="0.24"/>
    <n v="462.8"/>
    <n v="55.920000000000023"/>
    <x v="1"/>
  </r>
  <r>
    <x v="4"/>
    <x v="1"/>
    <x v="11"/>
    <s v="DVL9PHTQ624TVFS"/>
    <s v="Royal Stitch Kenya"/>
    <x v="1"/>
    <s v="|56/01/56|"/>
    <n v="156"/>
    <n v="2.5666666666666669"/>
    <n v="2.9066666666666667"/>
    <n v="1.0905125408942203E-3"/>
    <n v="400.40000000000003"/>
    <n v="0.17011995637949837"/>
    <n v="453.44"/>
    <n v="52.869880043620462"/>
    <x v="1"/>
  </r>
  <r>
    <x v="4"/>
    <x v="1"/>
    <x v="11"/>
    <s v="DVL9PHTQ624TVFS"/>
    <s v="Royal Stitch Kenya"/>
    <x v="2"/>
    <s v="|56/01/57|"/>
    <n v="132"/>
    <n v="2.6933333333333334"/>
    <n v="3"/>
    <n v="1.7543859649122807E-3"/>
    <n v="355.52"/>
    <n v="0.23157894736842105"/>
    <n v="396"/>
    <n v="40.248421052631599"/>
    <x v="1"/>
  </r>
  <r>
    <x v="4"/>
    <x v="1"/>
    <x v="11"/>
    <s v="DVL9PHTQ418TVFS"/>
    <s v="FashionWave Manufacturers"/>
    <x v="3"/>
    <s v="|132/01/02|"/>
    <n v="156"/>
    <n v="2.52"/>
    <n v="2.9466666666666668"/>
    <n v="1.7889087656529517E-3"/>
    <n v="393.12"/>
    <n v="0.27906976744186046"/>
    <n v="459.68"/>
    <n v="66.280930232558148"/>
    <x v="1"/>
  </r>
  <r>
    <x v="4"/>
    <x v="1"/>
    <x v="12"/>
    <s v="DVL9PHTQ576TVFS"/>
    <s v="TexPoint Ltd"/>
    <x v="4"/>
    <s v="|68/01/01|"/>
    <n v="132"/>
    <n v="2.6"/>
    <n v="3.23"/>
    <n v="1.0893246187363835E-3"/>
    <n v="343.2"/>
    <n v="0.14379084967320263"/>
    <n v="426.36"/>
    <n v="83.016209150326816"/>
    <x v="1"/>
  </r>
  <r>
    <x v="4"/>
    <x v="1"/>
    <x v="12"/>
    <s v="DVL9PHTQ576TVFS"/>
    <s v="TexPoint Ltd"/>
    <x v="5"/>
    <s v="|68/01/02|"/>
    <n v="576"/>
    <n v="2.76"/>
    <n v="3.33"/>
    <n v="1.2562814070351759E-3"/>
    <n v="1589.7599999999998"/>
    <n v="0.72361809045226133"/>
    <n v="1918.08"/>
    <n v="327.59638190954792"/>
    <x v="1"/>
  </r>
  <r>
    <x v="4"/>
    <x v="1"/>
    <x v="12"/>
    <s v="DVL9PHTQ576TVFS"/>
    <s v="TexPoint Ltd"/>
    <x v="6"/>
    <s v="|68/01/03|"/>
    <n v="204"/>
    <n v="2.2799999999999998"/>
    <n v="3.43"/>
    <n v="1.1806375442739079E-3"/>
    <n v="465.11999999999995"/>
    <n v="0.2408500590318772"/>
    <n v="699.72"/>
    <n v="234.35914994096819"/>
    <x v="1"/>
  </r>
  <r>
    <x v="4"/>
    <x v="1"/>
    <x v="12"/>
    <s v="DVL9PHTQ576TVFS"/>
    <s v="TexPoint Ltd"/>
    <x v="7"/>
    <s v="|68/01/04|"/>
    <n v="312"/>
    <n v="2.2799999999999998"/>
    <n v="3.09"/>
    <n v="1.3123359580052493E-3"/>
    <n v="711.3599999999999"/>
    <n v="0.40944881889763779"/>
    <n v="964.07999999999993"/>
    <n v="252.3105511811024"/>
    <x v="1"/>
  </r>
  <r>
    <x v="4"/>
    <x v="1"/>
    <x v="12"/>
    <s v="DVL9PHTQ576TVFS"/>
    <s v="TexPoint Ltd"/>
    <x v="8"/>
    <s v="|68/01/05|"/>
    <n v="396"/>
    <n v="2.72"/>
    <n v="3.7"/>
    <n v="1.201923076923077E-3"/>
    <n v="1077.1200000000001"/>
    <n v="0.47596153846153849"/>
    <n v="1465.2"/>
    <n v="387.60403846153838"/>
    <x v="1"/>
  </r>
  <r>
    <x v="4"/>
    <x v="1"/>
    <x v="12"/>
    <s v="DVL9PHTQ576TVFS"/>
    <s v="TexPoint Ltd"/>
    <x v="9"/>
    <s v="|68/01/06|"/>
    <n v="300"/>
    <n v="2.48"/>
    <n v="3.31"/>
    <n v="1.2091898428053204E-3"/>
    <n v="744"/>
    <n v="0.36275695284159609"/>
    <n v="993"/>
    <n v="248.63724304715839"/>
    <x v="1"/>
  </r>
  <r>
    <x v="4"/>
    <x v="1"/>
    <x v="12"/>
    <s v="DVL9PHTQ576TVFS"/>
    <s v="TexPoint Ltd"/>
    <x v="10"/>
    <s v="|68/01/07|"/>
    <n v="144"/>
    <n v="2.4500000000000002"/>
    <n v="3.15"/>
    <n v="1.145475372279496E-3"/>
    <n v="352.8"/>
    <n v="0.16494845360824742"/>
    <n v="453.59999999999997"/>
    <n v="100.63505154639171"/>
    <x v="1"/>
  </r>
  <r>
    <x v="4"/>
    <x v="1"/>
    <x v="12"/>
    <s v="DVL9PHTQ576TVFS"/>
    <s v="TexPoint Ltd"/>
    <x v="11"/>
    <s v="|68/01/08|"/>
    <n v="204"/>
    <n v="2.54"/>
    <n v="3.29"/>
    <n v="1.5174506828528073E-3"/>
    <n v="518.16"/>
    <n v="0.30955993930197268"/>
    <n v="671.16"/>
    <n v="152.69044006069802"/>
    <x v="1"/>
  </r>
  <r>
    <x v="4"/>
    <x v="1"/>
    <x v="12"/>
    <s v="DVL9PHTQ576TVFS"/>
    <s v="TexPoint Ltd"/>
    <x v="12"/>
    <s v="|68/01/09|"/>
    <n v="468"/>
    <n v="2.3199999999999998"/>
    <n v="3.02"/>
    <n v="1.4005602240896359E-3"/>
    <n v="1085.76"/>
    <n v="0.65546218487394958"/>
    <n v="1413.36"/>
    <n v="326.94453781512595"/>
    <x v="1"/>
  </r>
  <r>
    <x v="4"/>
    <x v="1"/>
    <x v="12"/>
    <s v="DVL9PHTQ576TVFS"/>
    <s v="TexPoint Ltd"/>
    <x v="13"/>
    <s v="|68/01/10|"/>
    <n v="240"/>
    <n v="2.52"/>
    <n v="3.36"/>
    <n v="1.092896174863388E-3"/>
    <n v="604.79999999999995"/>
    <n v="0.26229508196721313"/>
    <n v="806.4"/>
    <n v="201.33770491803281"/>
    <x v="1"/>
  </r>
  <r>
    <x v="4"/>
    <x v="1"/>
    <x v="12"/>
    <s v="DVL9PHTQ576TVFS"/>
    <s v="TexPoint Ltd"/>
    <x v="14"/>
    <s v="|68/01/11|"/>
    <n v="516"/>
    <n v="2.25"/>
    <n v="3.22"/>
    <n v="1.1467889908256881E-3"/>
    <n v="1161"/>
    <n v="0.59174311926605505"/>
    <n v="1661.5200000000002"/>
    <n v="499.92825688073418"/>
    <x v="1"/>
  </r>
  <r>
    <x v="4"/>
    <x v="1"/>
    <x v="12"/>
    <s v="DVL9PHTQ576TVFS"/>
    <s v="TexPoint Ltd"/>
    <x v="15"/>
    <s v="|68/01/12|"/>
    <n v="432"/>
    <n v="2.2000000000000002"/>
    <n v="3.13"/>
    <n v="1.0548523206751054E-3"/>
    <n v="950.40000000000009"/>
    <n v="0.45569620253164556"/>
    <n v="1352.1599999999999"/>
    <n v="401.30430379746809"/>
    <x v="1"/>
  </r>
  <r>
    <x v="4"/>
    <x v="1"/>
    <x v="12"/>
    <s v="DVL9PHTQ576TVFS"/>
    <s v="TexPoint Ltd"/>
    <x v="16"/>
    <s v="|68/01/13|"/>
    <n v="528"/>
    <n v="2.46"/>
    <n v="3.02"/>
    <n v="1.5290519877675841E-3"/>
    <n v="1298.8799999999999"/>
    <n v="0.80733944954128445"/>
    <n v="1594.56"/>
    <n v="294.87266055045876"/>
    <x v="1"/>
  </r>
  <r>
    <x v="4"/>
    <x v="1"/>
    <x v="12"/>
    <s v="DVL9PHTQ576TVFS"/>
    <s v="TexPoint Ltd"/>
    <x v="17"/>
    <s v="|68/01/14|"/>
    <n v="564"/>
    <n v="2.64"/>
    <n v="3"/>
    <n v="1.5360983102918587E-3"/>
    <n v="1488.96"/>
    <n v="0.86635944700460832"/>
    <n v="1692"/>
    <n v="202.17364055299535"/>
    <x v="1"/>
  </r>
  <r>
    <x v="4"/>
    <x v="1"/>
    <x v="12"/>
    <s v="DVL9PHTQ576TVFS"/>
    <s v="TexPoint Ltd"/>
    <x v="18"/>
    <s v="|68/01/15|"/>
    <n v="408"/>
    <n v="2.3199999999999998"/>
    <n v="3.55"/>
    <n v="1.3315579227696406E-3"/>
    <n v="946.56"/>
    <n v="0.54327563249001332"/>
    <n v="1448.3999999999999"/>
    <n v="501.29672436750991"/>
    <x v="1"/>
  </r>
  <r>
    <x v="4"/>
    <x v="1"/>
    <x v="12"/>
    <s v="DVL9PHTQ576TVFS"/>
    <s v="TexPoint Ltd"/>
    <x v="19"/>
    <s v="|68/01/16|"/>
    <n v="480"/>
    <n v="2.59"/>
    <n v="3.06"/>
    <n v="1.2180267965895249E-3"/>
    <n v="1243.1999999999998"/>
    <n v="0.58465286236297198"/>
    <n v="1468.8"/>
    <n v="225.01534713763718"/>
    <x v="1"/>
  </r>
  <r>
    <x v="4"/>
    <x v="1"/>
    <x v="12"/>
    <s v="DVL9PHTQ576TVFS"/>
    <s v="TexPoint Ltd"/>
    <x v="20"/>
    <s v="|68/01/17|"/>
    <n v="564"/>
    <n v="2.36"/>
    <n v="3.63"/>
    <n v="1.0660980810234541E-3"/>
    <n v="1331.04"/>
    <n v="0.60127931769722809"/>
    <n v="2047.32"/>
    <n v="715.6787206823027"/>
    <x v="1"/>
  </r>
  <r>
    <x v="4"/>
    <x v="1"/>
    <x v="11"/>
    <s v="DVL9PHTQ664TVFS"/>
    <s v="Urban Fabricators"/>
    <x v="21"/>
    <s v="|71/01/01|"/>
    <n v="132"/>
    <n v="2.66"/>
    <n v="2.9733333333333332"/>
    <n v="1.0940919037199124E-3"/>
    <n v="351.12"/>
    <n v="0.14442013129102843"/>
    <n v="392.47999999999996"/>
    <n v="41.215579868708929"/>
    <x v="1"/>
  </r>
  <r>
    <x v="4"/>
    <x v="1"/>
    <x v="11"/>
    <s v="DVL9PHTQ664TVFS"/>
    <s v="Urban Fabricators"/>
    <x v="22"/>
    <s v="|71/01/02|"/>
    <n v="120"/>
    <n v="2.3933333333333335"/>
    <n v="2.9466666666666668"/>
    <n v="1.1876484560570072E-3"/>
    <n v="287.20000000000005"/>
    <n v="0.14251781472684086"/>
    <n v="353.6"/>
    <n v="66.257482185273133"/>
    <x v="1"/>
  </r>
  <r>
    <x v="4"/>
    <x v="1"/>
    <x v="11"/>
    <s v="DVL9PHTQ664TVFS"/>
    <s v="Urban Fabricators"/>
    <x v="23"/>
    <s v="|71/01/03|"/>
    <n v="120"/>
    <n v="2.2733333333333334"/>
    <n v="2.8733333333333335"/>
    <n v="1.6155088852988692E-3"/>
    <n v="272.8"/>
    <n v="0.1938610662358643"/>
    <n v="344.8"/>
    <n v="71.806138933764132"/>
    <x v="1"/>
  </r>
  <r>
    <x v="4"/>
    <x v="1"/>
    <x v="11"/>
    <s v="DVL9PHTQ664TVFS"/>
    <s v="Urban Fabricators"/>
    <x v="24"/>
    <s v="|71/01/04|"/>
    <n v="132"/>
    <n v="2.2733333333333334"/>
    <n v="2.9"/>
    <n v="1.6103059581320451E-3"/>
    <n v="300.08000000000004"/>
    <n v="0.21256038647342995"/>
    <n v="382.8"/>
    <n v="82.507439613526543"/>
    <x v="1"/>
  </r>
  <r>
    <x v="4"/>
    <x v="1"/>
    <x v="11"/>
    <s v="DVL9PHTQ664TVFS"/>
    <s v="Urban Fabricators"/>
    <x v="25"/>
    <s v="|71/01/05|"/>
    <n v="168"/>
    <n v="2.68"/>
    <n v="2.94"/>
    <n v="1.366120218579235E-3"/>
    <n v="450.24"/>
    <n v="0.22950819672131148"/>
    <n v="493.92"/>
    <n v="43.450491803278695"/>
    <x v="1"/>
  </r>
  <r>
    <x v="4"/>
    <x v="1"/>
    <x v="11"/>
    <s v="DVL9PHTQ664TVFS"/>
    <s v="Urban Fabricators"/>
    <x v="26"/>
    <s v="|71/01/06|"/>
    <n v="180"/>
    <n v="2.2733333333333334"/>
    <n v="2.9266666666666667"/>
    <n v="1.1261261261261261E-3"/>
    <n v="409.20000000000005"/>
    <n v="0.20270270270270271"/>
    <n v="526.80000000000007"/>
    <n v="117.39729729729731"/>
    <x v="1"/>
  </r>
  <r>
    <x v="4"/>
    <x v="1"/>
    <x v="11"/>
    <s v="DVL9PHTQ664TVFS"/>
    <s v="Urban Fabricators"/>
    <x v="27"/>
    <s v="|71/01/07|"/>
    <n v="120"/>
    <n v="2.7933333333333334"/>
    <n v="2.92"/>
    <n v="1.443001443001443E-3"/>
    <n v="335.2"/>
    <n v="0.17316017316017315"/>
    <n v="350.4"/>
    <n v="15.026839826839815"/>
    <x v="1"/>
  </r>
  <r>
    <x v="4"/>
    <x v="1"/>
    <x v="11"/>
    <s v="DVL9PHTQ664TVFS"/>
    <s v="Urban Fabricators"/>
    <x v="28"/>
    <s v="|71/01/08|"/>
    <n v="132"/>
    <n v="2.6666666666666665"/>
    <n v="2.92"/>
    <n v="1.6000000000000001E-3"/>
    <n v="352"/>
    <n v="0.2112"/>
    <n v="385.44"/>
    <n v="33.2288"/>
    <x v="1"/>
  </r>
  <r>
    <x v="4"/>
    <x v="1"/>
    <x v="11"/>
    <s v="DVL9PHTQ664TVFS"/>
    <s v="Urban Fabricators"/>
    <x v="29"/>
    <s v="|71/01/09|"/>
    <n v="180"/>
    <n v="2.5133333333333332"/>
    <n v="2.9733333333333332"/>
    <n v="1.277139208173691E-3"/>
    <n v="452.4"/>
    <n v="0.22988505747126439"/>
    <n v="535.19999999999993"/>
    <n v="82.57011494252869"/>
    <x v="1"/>
  </r>
  <r>
    <x v="4"/>
    <x v="1"/>
    <x v="11"/>
    <s v="DVL9PHTQ664TVFS"/>
    <s v="Urban Fabricators"/>
    <x v="30"/>
    <s v="|71/01/10|"/>
    <n v="168"/>
    <n v="2.66"/>
    <n v="2.8666666666666667"/>
    <n v="1.0427528675703858E-3"/>
    <n v="446.88"/>
    <n v="0.17518248175182483"/>
    <n v="481.6"/>
    <n v="34.544817518248202"/>
    <x v="1"/>
  </r>
  <r>
    <x v="4"/>
    <x v="1"/>
    <x v="11"/>
    <s v="DVL9PHTQ664TVFS"/>
    <s v="Urban Fabricators"/>
    <x v="31"/>
    <s v="|71/01/11|"/>
    <n v="132"/>
    <n v="2.38"/>
    <n v="2.8933333333333335"/>
    <n v="1.221001221001221E-3"/>
    <n v="314.15999999999997"/>
    <n v="0.16117216117216118"/>
    <n v="381.92"/>
    <n v="67.598827838827887"/>
    <x v="1"/>
  </r>
  <r>
    <x v="4"/>
    <x v="1"/>
    <x v="11"/>
    <s v="DVL9PHTQ664TVFS"/>
    <s v="Urban Fabricators"/>
    <x v="32"/>
    <s v="|71/02/01|"/>
    <n v="120"/>
    <n v="2.3066666666666666"/>
    <n v="2.9066666666666667"/>
    <n v="1.364256480218281E-3"/>
    <n v="276.8"/>
    <n v="0.16371077762619374"/>
    <n v="348.8"/>
    <n v="71.836289222373807"/>
    <x v="1"/>
  </r>
  <r>
    <x v="4"/>
    <x v="1"/>
    <x v="11"/>
    <s v="DVL9PHTQ664TVFS"/>
    <s v="Urban Fabricators"/>
    <x v="33"/>
    <s v="|71/02/02|"/>
    <n v="156"/>
    <n v="2.3933333333333335"/>
    <n v="2.9866666666666668"/>
    <n v="1.0834236186348862E-3"/>
    <n v="373.36"/>
    <n v="0.16901408450704225"/>
    <n v="465.92"/>
    <n v="92.390985915492962"/>
    <x v="1"/>
  </r>
  <r>
    <x v="4"/>
    <x v="1"/>
    <x v="11"/>
    <s v="DVL9PHTQ664TVFS"/>
    <s v="Urban Fabricators"/>
    <x v="34"/>
    <s v="|71/02/03|"/>
    <n v="132"/>
    <n v="2.62"/>
    <n v="2.9666666666666668"/>
    <n v="1.0395010395010396E-3"/>
    <n v="345.84000000000003"/>
    <n v="0.13721413721413722"/>
    <n v="391.6"/>
    <n v="45.622785862785854"/>
    <x v="1"/>
  </r>
  <r>
    <x v="4"/>
    <x v="1"/>
    <x v="13"/>
    <s v="DVL9PHTQ690TVFS"/>
    <s v="KenWeave Ltd"/>
    <x v="35"/>
    <s v="|27/01/01|"/>
    <n v="1560"/>
    <n v="0.85"/>
    <n v="0.93"/>
    <n v="1.7301038062283738E-3"/>
    <n v="1326"/>
    <n v="2.698961937716263"/>
    <n v="1450.8000000000002"/>
    <n v="122.10103806228392"/>
    <x v="1"/>
  </r>
  <r>
    <x v="4"/>
    <x v="1"/>
    <x v="13"/>
    <s v="DVL9PHTQ690TVFS"/>
    <s v="KenWeave Ltd"/>
    <x v="36"/>
    <s v="|27/01/02|"/>
    <n v="2040"/>
    <n v="0.88"/>
    <n v="0.95"/>
    <n v="1.7793594306049821E-3"/>
    <n v="1795.2"/>
    <n v="3.6298932384341636"/>
    <n v="1938"/>
    <n v="139.17010676156579"/>
    <x v="1"/>
  </r>
  <r>
    <x v="4"/>
    <x v="1"/>
    <x v="13"/>
    <s v="DVL9PHTQ690TVFS"/>
    <s v="KenWeave Ltd"/>
    <x v="37"/>
    <s v="|27/01/03|"/>
    <n v="1908"/>
    <n v="0.79"/>
    <n v="0.97"/>
    <n v="1.4947683109118087E-3"/>
    <n v="1507.3200000000002"/>
    <n v="2.8520179372197312"/>
    <n v="1850.76"/>
    <n v="340.5879820627801"/>
    <x v="1"/>
  </r>
  <r>
    <x v="4"/>
    <x v="1"/>
    <x v="13"/>
    <s v="DVL9PHTQ690TVFS"/>
    <s v="KenWeave Ltd"/>
    <x v="38"/>
    <s v="|27/01/04|"/>
    <n v="1920"/>
    <n v="0.73"/>
    <n v="0.94"/>
    <n v="1.8315018315018315E-3"/>
    <n v="1401.6"/>
    <n v="3.5164835164835164"/>
    <n v="1804.8"/>
    <n v="399.68351648351654"/>
    <x v="1"/>
  </r>
  <r>
    <x v="4"/>
    <x v="1"/>
    <x v="13"/>
    <s v="DVL9PHTQ690TVFS"/>
    <s v="KenWeave Ltd"/>
    <x v="39"/>
    <s v="|27/01/10|"/>
    <n v="1812"/>
    <n v="0.86"/>
    <n v="0.92"/>
    <n v="1.1235955056179776E-3"/>
    <n v="1558.32"/>
    <n v="2.0359550561797755"/>
    <n v="1667.04"/>
    <n v="106.68404494382025"/>
    <x v="1"/>
  </r>
  <r>
    <x v="4"/>
    <x v="1"/>
    <x v="13"/>
    <s v="DVL9PHTQ690TVFS"/>
    <s v="KenWeave Ltd"/>
    <x v="40"/>
    <s v="|27/01/11|"/>
    <n v="2340"/>
    <n v="0.81"/>
    <n v="0.99"/>
    <n v="1.2330456226880395E-3"/>
    <n v="1895.4"/>
    <n v="2.8853267570900125"/>
    <n v="2316.6"/>
    <n v="418.31467324290981"/>
    <x v="1"/>
  </r>
  <r>
    <x v="4"/>
    <x v="1"/>
    <x v="13"/>
    <s v="DVL9PHTQ690TVFS"/>
    <s v="KenWeave Ltd"/>
    <x v="41"/>
    <s v="|27/01/12|"/>
    <n v="1440"/>
    <n v="0.87"/>
    <n v="0.97"/>
    <n v="1.0570824524312897E-3"/>
    <n v="1252.8"/>
    <n v="1.5221987315010572"/>
    <n v="1396.8"/>
    <n v="142.47780126849895"/>
    <x v="1"/>
  </r>
  <r>
    <x v="4"/>
    <x v="1"/>
    <x v="13"/>
    <s v="DVL9PHTQ690TVFS"/>
    <s v="KenWeave Ltd"/>
    <x v="42"/>
    <s v="|27/01/13|"/>
    <n v="2376"/>
    <n v="0.8"/>
    <n v="0.94"/>
    <n v="1.6694490818030051E-3"/>
    <n v="1900.8000000000002"/>
    <n v="3.96661101836394"/>
    <n v="2233.44"/>
    <n v="328.67338898163592"/>
    <x v="1"/>
  </r>
  <r>
    <x v="4"/>
    <x v="1"/>
    <x v="13"/>
    <s v="DVL9PHTQ690TVFS"/>
    <s v="KenWeave Ltd"/>
    <x v="43"/>
    <s v="|27/01/20|"/>
    <n v="2088"/>
    <n v="0.71"/>
    <n v="0.96"/>
    <n v="1.0582010582010583E-3"/>
    <n v="1482.48"/>
    <n v="2.2095238095238097"/>
    <n v="2004.48"/>
    <n v="519.79047619047617"/>
    <x v="1"/>
  </r>
  <r>
    <x v="4"/>
    <x v="1"/>
    <x v="13"/>
    <s v="DVL9PHTQ690TVFS"/>
    <s v="KenWeave Ltd"/>
    <x v="44"/>
    <s v="|27/01/21|"/>
    <n v="1992"/>
    <n v="0.76"/>
    <n v="0.99"/>
    <n v="1.1547344110854503E-3"/>
    <n v="1513.92"/>
    <n v="2.3002309468822171"/>
    <n v="1972.08"/>
    <n v="455.85976905311765"/>
    <x v="1"/>
  </r>
  <r>
    <x v="4"/>
    <x v="1"/>
    <x v="13"/>
    <s v="DVL9PHTQ690TVFS"/>
    <s v="KenWeave Ltd"/>
    <x v="45"/>
    <s v="|27/01/22|"/>
    <n v="1332"/>
    <n v="0.87"/>
    <n v="0.96"/>
    <n v="1.1049723756906078E-3"/>
    <n v="1158.8399999999999"/>
    <n v="1.4718232044198896"/>
    <n v="1278.72"/>
    <n v="118.40817679558022"/>
    <x v="1"/>
  </r>
  <r>
    <x v="4"/>
    <x v="1"/>
    <x v="13"/>
    <s v="DVL9PHTQ690TVFS"/>
    <s v="KenWeave Ltd"/>
    <x v="46"/>
    <s v="|27/01/23|"/>
    <n v="1704"/>
    <n v="0.79"/>
    <n v="0.9"/>
    <n v="1.5082956259426848E-3"/>
    <n v="1346.16"/>
    <n v="2.570135746606335"/>
    <n v="1533.6000000000001"/>
    <n v="184.86986425339373"/>
    <x v="1"/>
  </r>
  <r>
    <x v="4"/>
    <x v="1"/>
    <x v="11"/>
    <s v="DVL9PHTQ688TVFS"/>
    <s v="UltraWear Kenya"/>
    <x v="0"/>
    <s v="|80/00/05|"/>
    <n v="168"/>
    <n v="2.5666666666666669"/>
    <n v="2.8933333333333335"/>
    <n v="1.0905125408942203E-3"/>
    <n v="431.20000000000005"/>
    <n v="0.18320610687022901"/>
    <n v="486.08000000000004"/>
    <n v="54.696793893129765"/>
    <x v="1"/>
  </r>
  <r>
    <x v="4"/>
    <x v="1"/>
    <x v="11"/>
    <s v="DVL9PHTQ688TVFS"/>
    <s v="UltraWear Kenya"/>
    <x v="1"/>
    <s v="|88/00/00|"/>
    <n v="144"/>
    <n v="2.54"/>
    <n v="2.9466666666666668"/>
    <n v="1.0427528675703858E-3"/>
    <n v="365.76"/>
    <n v="0.15015641293013557"/>
    <n v="424.32"/>
    <n v="58.409843587069865"/>
    <x v="1"/>
  </r>
  <r>
    <x v="4"/>
    <x v="1"/>
    <x v="11"/>
    <s v="DVL9PHTQ688TVFS"/>
    <s v="UltraWear Kenya"/>
    <x v="2"/>
    <s v="|88/00/01|"/>
    <n v="132"/>
    <n v="2.7466666666666666"/>
    <n v="2.8933333333333335"/>
    <n v="1.6313213703099511E-3"/>
    <n v="362.56"/>
    <n v="0.21533442088091356"/>
    <n v="381.92"/>
    <n v="19.144665579119099"/>
    <x v="1"/>
  </r>
  <r>
    <x v="4"/>
    <x v="1"/>
    <x v="11"/>
    <s v="DVL9PHTQ688TVFS"/>
    <s v="UltraWear Kenya"/>
    <x v="3"/>
    <s v="|88/00/02|"/>
    <n v="180"/>
    <n v="2.7666666666666666"/>
    <n v="2.94"/>
    <n v="1.3422818791946308E-3"/>
    <n v="498"/>
    <n v="0.24161073825503354"/>
    <n v="529.20000000000005"/>
    <n v="30.958389261745012"/>
    <x v="1"/>
  </r>
  <r>
    <x v="4"/>
    <x v="1"/>
    <x v="11"/>
    <s v="DVL9PHTQ688TVFS"/>
    <s v="UltraWear Kenya"/>
    <x v="4"/>
    <s v="|88/00/03|"/>
    <n v="132"/>
    <n v="2.2733333333333334"/>
    <n v="2.9933333333333332"/>
    <n v="1.0427528675703858E-3"/>
    <n v="300.08000000000004"/>
    <n v="0.13764337851929093"/>
    <n v="395.12"/>
    <n v="94.902356621480678"/>
    <x v="1"/>
  </r>
  <r>
    <x v="4"/>
    <x v="1"/>
    <x v="11"/>
    <s v="DVL9PHTQ688TVFS"/>
    <s v="UltraWear Kenya"/>
    <x v="5"/>
    <s v="|88/00/04|"/>
    <n v="168"/>
    <n v="2.3266666666666667"/>
    <n v="2.9533333333333331"/>
    <n v="1.1402508551881414E-3"/>
    <n v="390.88"/>
    <n v="0.19156214367160776"/>
    <n v="496.15999999999997"/>
    <n v="105.08843785632837"/>
    <x v="1"/>
  </r>
  <r>
    <x v="4"/>
    <x v="1"/>
    <x v="11"/>
    <s v="DVL9PHTQ688TVFS"/>
    <s v="UltraWear Kenya"/>
    <x v="6"/>
    <s v="|88/00/05|"/>
    <n v="144"/>
    <n v="2.5466666666666669"/>
    <n v="2.9333333333333331"/>
    <n v="1.6103059581320451E-3"/>
    <n v="366.72"/>
    <n v="0.2318840579710145"/>
    <n v="422.4"/>
    <n v="55.448115942028934"/>
    <x v="1"/>
  </r>
  <r>
    <x v="4"/>
    <x v="1"/>
    <x v="11"/>
    <s v="DVL9PHTQ688TVFS"/>
    <s v="UltraWear Kenya"/>
    <x v="7"/>
    <s v="|88/00/06|"/>
    <n v="156"/>
    <n v="2.4466666666666668"/>
    <n v="2.8866666666666667"/>
    <n v="1.5847860538827259E-3"/>
    <n v="381.68"/>
    <n v="0.24722662440570525"/>
    <n v="450.32"/>
    <n v="68.392773375594288"/>
    <x v="1"/>
  </r>
  <r>
    <x v="4"/>
    <x v="1"/>
    <x v="11"/>
    <s v="DVL9PHTQ688TVFS"/>
    <s v="UltraWear Kenya"/>
    <x v="8"/>
    <s v="|88/00/07|"/>
    <n v="168"/>
    <n v="2.42"/>
    <n v="2.96"/>
    <n v="1.5337423312883436E-3"/>
    <n v="406.56"/>
    <n v="0.25766871165644173"/>
    <n v="497.28"/>
    <n v="90.462331288343535"/>
    <x v="1"/>
  </r>
  <r>
    <x v="4"/>
    <x v="1"/>
    <x v="11"/>
    <s v="DVL9PHTQ688TVFS"/>
    <s v="UltraWear Kenya"/>
    <x v="9"/>
    <s v="|88/00/08|"/>
    <n v="156"/>
    <n v="2.5333333333333332"/>
    <n v="2.8933333333333335"/>
    <n v="1.3736263736263737E-3"/>
    <n v="395.2"/>
    <n v="0.2142857142857143"/>
    <n v="451.36"/>
    <n v="55.94571428571431"/>
    <x v="1"/>
  </r>
  <r>
    <x v="4"/>
    <x v="1"/>
    <x v="11"/>
    <s v="DVL9PHTQ688TVFS"/>
    <s v="UltraWear Kenya"/>
    <x v="10"/>
    <s v="|88/00/09|"/>
    <n v="132"/>
    <n v="2.7133333333333334"/>
    <n v="2.88"/>
    <n v="1.02880658436214E-3"/>
    <n v="358.16"/>
    <n v="0.13580246913580249"/>
    <n v="380.15999999999997"/>
    <n v="21.864197530864139"/>
    <x v="1"/>
  </r>
  <r>
    <x v="4"/>
    <x v="1"/>
    <x v="11"/>
    <s v="DVL9PHTQ688TVFS"/>
    <s v="UltraWear Kenya"/>
    <x v="11"/>
    <s v="|88/00/10|"/>
    <n v="120"/>
    <n v="2.4866666666666668"/>
    <n v="2.9466666666666668"/>
    <n v="1.1723329425556857E-3"/>
    <n v="298.40000000000003"/>
    <n v="0.1406799531066823"/>
    <n v="353.6"/>
    <n v="55.059320046893305"/>
    <x v="1"/>
  </r>
  <r>
    <x v="4"/>
    <x v="1"/>
    <x v="11"/>
    <s v="DVL9PHTQ688TVFS"/>
    <s v="UltraWear Kenya"/>
    <x v="12"/>
    <s v="|88/00/11|"/>
    <n v="168"/>
    <n v="2.7733333333333334"/>
    <n v="2.9666666666666668"/>
    <n v="1.4513788098693759E-3"/>
    <n v="465.92"/>
    <n v="0.24383164005805516"/>
    <n v="498.40000000000003"/>
    <n v="32.236168359941964"/>
    <x v="1"/>
  </r>
  <r>
    <x v="4"/>
    <x v="1"/>
    <x v="11"/>
    <s v="DVL9PHTQ688TVFS"/>
    <s v="UltraWear Kenya"/>
    <x v="13"/>
    <s v="|88/00/12|"/>
    <n v="168"/>
    <n v="2.3066666666666666"/>
    <n v="2.9466666666666668"/>
    <n v="1.0718113612004287E-3"/>
    <n v="387.52"/>
    <n v="0.18006430868167203"/>
    <n v="495.04"/>
    <n v="107.33993569131836"/>
    <x v="1"/>
  </r>
  <r>
    <x v="4"/>
    <x v="1"/>
    <x v="11"/>
    <s v="DVL9PHTQ688TVFS"/>
    <s v="UltraWear Kenya"/>
    <x v="14"/>
    <s v="|88/00/13|"/>
    <n v="144"/>
    <n v="2.3066666666666666"/>
    <n v="2.9533333333333331"/>
    <n v="1.2706480304955528E-3"/>
    <n v="332.15999999999997"/>
    <n v="0.18297331639135961"/>
    <n v="425.28"/>
    <n v="92.93702668360865"/>
    <x v="1"/>
  </r>
  <r>
    <x v="4"/>
    <x v="1"/>
    <x v="11"/>
    <s v="DVL9PHTQ688TVFS"/>
    <s v="UltraWear Kenya"/>
    <x v="15"/>
    <s v="|88/00/14|"/>
    <n v="180"/>
    <n v="2.34"/>
    <n v="2.9933333333333332"/>
    <n v="1.8050541516245488E-3"/>
    <n v="421.2"/>
    <n v="0.32490974729241878"/>
    <n v="538.79999999999995"/>
    <n v="117.27509025270754"/>
    <x v="1"/>
  </r>
  <r>
    <x v="4"/>
    <x v="1"/>
    <x v="11"/>
    <s v="DVL9PHTQ688TVFS"/>
    <s v="UltraWear Kenya"/>
    <x v="16"/>
    <s v="|88/00/15|"/>
    <n v="132"/>
    <n v="2.6733333333333333"/>
    <n v="2.9733333333333332"/>
    <n v="1.1695906432748538E-3"/>
    <n v="352.88"/>
    <n v="0.15438596491228071"/>
    <n v="392.47999999999996"/>
    <n v="39.445614035087686"/>
    <x v="1"/>
  </r>
  <r>
    <x v="4"/>
    <x v="1"/>
    <x v="11"/>
    <s v="DVL9PHTQ688TVFS"/>
    <s v="UltraWear Kenya"/>
    <x v="17"/>
    <s v="|88/00/16|"/>
    <n v="132"/>
    <n v="2.4"/>
    <n v="2.9666666666666668"/>
    <n v="1.2547051442910915E-3"/>
    <n v="316.8"/>
    <n v="0.16562107904642409"/>
    <n v="391.6"/>
    <n v="74.634378920953594"/>
    <x v="1"/>
  </r>
  <r>
    <x v="4"/>
    <x v="1"/>
    <x v="11"/>
    <s v="DVL9PHTQ688TVFS"/>
    <s v="UltraWear Kenya"/>
    <x v="18"/>
    <s v="|88/00/17|"/>
    <n v="144"/>
    <n v="2.3266666666666667"/>
    <n v="2.9133333333333336"/>
    <n v="1.7574692442882249E-3"/>
    <n v="335.04"/>
    <n v="0.2530755711775044"/>
    <n v="419.52000000000004"/>
    <n v="84.226924428822514"/>
    <x v="1"/>
  </r>
  <r>
    <x v="4"/>
    <x v="1"/>
    <x v="11"/>
    <s v="DVL9PHTQ688TVFS"/>
    <s v="UltraWear Kenya"/>
    <x v="19"/>
    <s v="|88/00/18|"/>
    <n v="168"/>
    <n v="2.56"/>
    <n v="2.94"/>
    <n v="1.2484394506866417E-3"/>
    <n v="430.08"/>
    <n v="0.20973782771535582"/>
    <n v="493.92"/>
    <n v="63.630262172284674"/>
    <x v="1"/>
  </r>
  <r>
    <x v="4"/>
    <x v="1"/>
    <x v="11"/>
    <s v="DVL9PHTQ688TVFS"/>
    <s v="UltraWear Kenya"/>
    <x v="20"/>
    <s v="|88/00/19|"/>
    <n v="144"/>
    <n v="2.2666666666666666"/>
    <n v="2.9333333333333331"/>
    <n v="1.1415525114155251E-3"/>
    <n v="326.39999999999998"/>
    <n v="0.16438356164383561"/>
    <n v="422.4"/>
    <n v="95.835616438356169"/>
    <x v="1"/>
  </r>
  <r>
    <x v="4"/>
    <x v="1"/>
    <x v="11"/>
    <s v="DVL9PHTQ688TVFS"/>
    <s v="UltraWear Kenya"/>
    <x v="21"/>
    <s v="|88/00/20|"/>
    <n v="180"/>
    <n v="2.46"/>
    <n v="2.9333333333333331"/>
    <n v="1.145475372279496E-3"/>
    <n v="442.8"/>
    <n v="0.2061855670103093"/>
    <n v="528"/>
    <n v="84.99381443298968"/>
    <x v="1"/>
  </r>
  <r>
    <x v="4"/>
    <x v="1"/>
    <x v="11"/>
    <s v="DVL9PHTQ688TVFS"/>
    <s v="UltraWear Kenya"/>
    <x v="22"/>
    <s v="|88/00/21|"/>
    <n v="168"/>
    <n v="2.64"/>
    <n v="2.9333333333333331"/>
    <n v="1.1160714285714285E-3"/>
    <n v="443.52000000000004"/>
    <n v="0.1875"/>
    <n v="492.79999999999995"/>
    <n v="49.092499999999916"/>
    <x v="1"/>
  </r>
  <r>
    <x v="4"/>
    <x v="1"/>
    <x v="11"/>
    <s v="DVL9PHTQ688TVFS"/>
    <s v="UltraWear Kenya"/>
    <x v="23"/>
    <s v="|88/00/22|"/>
    <n v="180"/>
    <n v="2.5066666666666668"/>
    <n v="2.9133333333333336"/>
    <n v="1.0384215991692627E-3"/>
    <n v="451.20000000000005"/>
    <n v="0.18691588785046728"/>
    <n v="524.40000000000009"/>
    <n v="73.013084112149585"/>
    <x v="1"/>
  </r>
  <r>
    <x v="4"/>
    <x v="1"/>
    <x v="11"/>
    <s v="DVL9PHTQ688TVFS"/>
    <s v="UltraWear Kenya"/>
    <x v="24"/>
    <s v="|88/00/23|"/>
    <n v="168"/>
    <n v="2.5"/>
    <n v="2.9"/>
    <n v="1.0405827263267431E-3"/>
    <n v="420"/>
    <n v="0.17481789802289283"/>
    <n v="487.2"/>
    <n v="67.025182101977094"/>
    <x v="1"/>
  </r>
  <r>
    <x v="4"/>
    <x v="1"/>
    <x v="11"/>
    <s v="DVL9PHTQ688TVFS"/>
    <s v="UltraWear Kenya"/>
    <x v="25"/>
    <s v="|88/00/24|"/>
    <n v="144"/>
    <n v="2.7533333333333334"/>
    <n v="2.9733333333333332"/>
    <n v="1.0775862068965517E-3"/>
    <n v="396.48"/>
    <n v="0.15517241379310345"/>
    <n v="428.15999999999997"/>
    <n v="31.524827586206847"/>
    <x v="1"/>
  </r>
  <r>
    <x v="4"/>
    <x v="1"/>
    <x v="11"/>
    <s v="DVL9PHTQ688TVFS"/>
    <s v="UltraWear Kenya"/>
    <x v="26"/>
    <s v="|88/00/25|"/>
    <n v="132"/>
    <n v="2.2933333333333334"/>
    <n v="2.92"/>
    <n v="1.5128593040847202E-3"/>
    <n v="302.72000000000003"/>
    <n v="0.19969742813918306"/>
    <n v="385.44"/>
    <n v="82.520302571860782"/>
    <x v="1"/>
  </r>
  <r>
    <x v="4"/>
    <x v="1"/>
    <x v="11"/>
    <s v="DVL9PHTQ688TVFS"/>
    <s v="UltraWear Kenya"/>
    <x v="27"/>
    <s v="|88/00/26|"/>
    <n v="120"/>
    <n v="2.5"/>
    <n v="2.8733333333333335"/>
    <n v="1.145475372279496E-3"/>
    <n v="300"/>
    <n v="0.13745704467353953"/>
    <n v="344.8"/>
    <n v="44.662542955326472"/>
    <x v="1"/>
  </r>
  <r>
    <x v="4"/>
    <x v="1"/>
    <x v="11"/>
    <s v="DVL9PHTQ688TVFS"/>
    <s v="UltraWear Kenya"/>
    <x v="28"/>
    <s v="|88/00/27|"/>
    <n v="132"/>
    <n v="2.4333333333333331"/>
    <n v="2.9466666666666668"/>
    <n v="1.0593220338983051E-3"/>
    <n v="321.2"/>
    <n v="0.13983050847457626"/>
    <n v="388.96000000000004"/>
    <n v="67.620169491525473"/>
    <x v="1"/>
  </r>
  <r>
    <x v="4"/>
    <x v="1"/>
    <x v="11"/>
    <s v="DVL9PHTQ688TVFS"/>
    <s v="UltraWear Kenya"/>
    <x v="29"/>
    <s v="|88/00/28|"/>
    <n v="120"/>
    <n v="2.42"/>
    <n v="2.8866666666666667"/>
    <n v="1.0989010989010989E-3"/>
    <n v="290.39999999999998"/>
    <n v="0.13186813186813187"/>
    <n v="346.4"/>
    <n v="55.868131868131869"/>
    <x v="1"/>
  </r>
  <r>
    <x v="4"/>
    <x v="1"/>
    <x v="11"/>
    <s v="DVL9PHTQ688TVFS"/>
    <s v="UltraWear Kenya"/>
    <x v="30"/>
    <s v="|88/00/29|"/>
    <n v="132"/>
    <n v="2.6866666666666665"/>
    <n v="2.98"/>
    <n v="1.3513513513513514E-3"/>
    <n v="354.64"/>
    <n v="0.17837837837837839"/>
    <n v="393.36"/>
    <n v="38.541621621621651"/>
    <x v="1"/>
  </r>
  <r>
    <x v="4"/>
    <x v="1"/>
    <x v="11"/>
    <s v="DVL9PHTQ688TVFS"/>
    <s v="UltraWear Kenya"/>
    <x v="31"/>
    <s v="|88/00/30|"/>
    <n v="156"/>
    <n v="2.64"/>
    <n v="2.8666666666666667"/>
    <n v="1.2642225031605564E-3"/>
    <n v="411.84000000000003"/>
    <n v="0.19721871049304679"/>
    <n v="447.2"/>
    <n v="35.16278128950691"/>
    <x v="1"/>
  </r>
  <r>
    <x v="4"/>
    <x v="1"/>
    <x v="11"/>
    <s v="DVL9PHTQ688TVFS"/>
    <s v="UltraWear Kenya"/>
    <x v="32"/>
    <s v="|88/00/31|"/>
    <n v="120"/>
    <n v="2.3933333333333335"/>
    <n v="2.98"/>
    <n v="1.697792869269949E-3"/>
    <n v="287.20000000000005"/>
    <n v="0.2037351443123939"/>
    <n v="357.6"/>
    <n v="70.196264855687588"/>
    <x v="1"/>
  </r>
  <r>
    <x v="4"/>
    <x v="1"/>
    <x v="11"/>
    <s v="DVL9PHTQ688TVFS"/>
    <s v="UltraWear Kenya"/>
    <x v="33"/>
    <s v="|88/00/32|"/>
    <n v="144"/>
    <n v="2.7"/>
    <n v="2.9533333333333331"/>
    <n v="1.6501650165016502E-3"/>
    <n v="388.8"/>
    <n v="0.23762376237623761"/>
    <n v="425.28"/>
    <n v="36.242376237623724"/>
    <x v="1"/>
  </r>
  <r>
    <x v="4"/>
    <x v="1"/>
    <x v="11"/>
    <s v="DVL9PHTQ688TVFS"/>
    <s v="UltraWear Kenya"/>
    <x v="34"/>
    <s v="|88/00/33|"/>
    <n v="120"/>
    <n v="2.38"/>
    <n v="2.96"/>
    <n v="1.4245014245014246E-3"/>
    <n v="285.59999999999997"/>
    <n v="0.17094017094017094"/>
    <n v="355.2"/>
    <n v="69.429059829059852"/>
    <x v="1"/>
  </r>
  <r>
    <x v="4"/>
    <x v="1"/>
    <x v="11"/>
    <s v="DVL9PHTQ688TVFS"/>
    <s v="UltraWear Kenya"/>
    <x v="35"/>
    <s v="|88/00/34|"/>
    <n v="120"/>
    <n v="2.6266666666666665"/>
    <n v="2.9066666666666667"/>
    <n v="1.0593220338983051E-3"/>
    <n v="315.2"/>
    <n v="0.1271186440677966"/>
    <n v="348.8"/>
    <n v="33.472881355932223"/>
    <x v="1"/>
  </r>
  <r>
    <x v="4"/>
    <x v="1"/>
    <x v="11"/>
    <s v="DVL9PHTQ688TVFS"/>
    <s v="UltraWear Kenya"/>
    <x v="36"/>
    <s v="|88/00/35|"/>
    <n v="132"/>
    <n v="2.3666666666666667"/>
    <n v="2.9533333333333331"/>
    <n v="1.1534025374855825E-3"/>
    <n v="312.39999999999998"/>
    <n v="0.15224913494809689"/>
    <n v="389.84"/>
    <n v="77.287750865051905"/>
    <x v="1"/>
  </r>
  <r>
    <x v="4"/>
    <x v="1"/>
    <x v="11"/>
    <s v="DVL9PHTQ688TVFS"/>
    <s v="UltraWear Kenya"/>
    <x v="37"/>
    <s v="|88/00/36|"/>
    <n v="156"/>
    <n v="2.3733333333333335"/>
    <n v="2.9"/>
    <n v="1.037344398340249E-3"/>
    <n v="370.24"/>
    <n v="0.16182572614107885"/>
    <n v="452.4"/>
    <n v="81.998174273858893"/>
    <x v="1"/>
  </r>
  <r>
    <x v="4"/>
    <x v="1"/>
    <x v="11"/>
    <s v="DVL9PHTQ688TVFS"/>
    <s v="UltraWear Kenya"/>
    <x v="38"/>
    <s v="|88/00/37|"/>
    <n v="156"/>
    <n v="2.6133333333333333"/>
    <n v="2.98"/>
    <n v="1.3280212483399733E-3"/>
    <n v="407.68"/>
    <n v="0.20717131474103584"/>
    <n v="464.88"/>
    <n v="56.992828685258949"/>
    <x v="1"/>
  </r>
  <r>
    <x v="4"/>
    <x v="1"/>
    <x v="11"/>
    <s v="DVL9PHTQ688TVFS"/>
    <s v="UltraWear Kenya"/>
    <x v="39"/>
    <s v="|88/00/38|"/>
    <n v="156"/>
    <n v="2.5066666666666668"/>
    <n v="3"/>
    <n v="1.4285714285714286E-3"/>
    <n v="391.04"/>
    <n v="0.22285714285714286"/>
    <n v="468"/>
    <n v="76.737142857142842"/>
    <x v="1"/>
  </r>
  <r>
    <x v="4"/>
    <x v="1"/>
    <x v="11"/>
    <s v="DVL9PHTQ688TVFS"/>
    <s v="UltraWear Kenya"/>
    <x v="40"/>
    <s v="|88/00/39|"/>
    <n v="168"/>
    <n v="2.4133333333333336"/>
    <n v="2.8866666666666667"/>
    <n v="1.1547344110854503E-3"/>
    <n v="405.44000000000005"/>
    <n v="0.19399538106235564"/>
    <n v="484.96000000000004"/>
    <n v="79.326004618937631"/>
    <x v="1"/>
  </r>
  <r>
    <x v="4"/>
    <x v="1"/>
    <x v="11"/>
    <s v="DVL9PHTQ688TVFS"/>
    <s v="UltraWear Kenya"/>
    <x v="41"/>
    <s v="|88/00/40|"/>
    <n v="144"/>
    <n v="2.6933333333333334"/>
    <n v="2.8733333333333335"/>
    <n v="1.5527950310559005E-3"/>
    <n v="387.84000000000003"/>
    <n v="0.22360248447204967"/>
    <n v="413.76000000000005"/>
    <n v="25.696397515527966"/>
    <x v="1"/>
  </r>
  <r>
    <x v="4"/>
    <x v="1"/>
    <x v="11"/>
    <s v="DVL9PHTQ688TVFS"/>
    <s v="UltraWear Kenya"/>
    <x v="42"/>
    <s v="|88/00/41|"/>
    <n v="156"/>
    <n v="2.2733333333333334"/>
    <n v="2.9733333333333332"/>
    <n v="1.1534025374855825E-3"/>
    <n v="354.64"/>
    <n v="0.17993079584775087"/>
    <n v="463.84"/>
    <n v="109.02006920415224"/>
    <x v="1"/>
  </r>
  <r>
    <x v="4"/>
    <x v="1"/>
    <x v="11"/>
    <s v="DVL9PHTQ688TVFS"/>
    <s v="UltraWear Kenya"/>
    <x v="43"/>
    <s v="|88/00/42|"/>
    <n v="180"/>
    <n v="2.58"/>
    <n v="2.94"/>
    <n v="1.5552099533437014E-3"/>
    <n v="464.40000000000003"/>
    <n v="0.27993779160186627"/>
    <n v="529.20000000000005"/>
    <n v="64.520062208398144"/>
    <x v="1"/>
  </r>
  <r>
    <x v="4"/>
    <x v="1"/>
    <x v="11"/>
    <s v="DVL9PHTQ688TVFS"/>
    <s v="UltraWear Kenya"/>
    <x v="44"/>
    <s v="|88/00/43|"/>
    <n v="156"/>
    <n v="2.5733333333333333"/>
    <n v="2.96"/>
    <n v="1.5772870662460567E-3"/>
    <n v="401.44"/>
    <n v="0.24605678233438485"/>
    <n v="461.76"/>
    <n v="60.073943217665608"/>
    <x v="1"/>
  </r>
  <r>
    <x v="4"/>
    <x v="1"/>
    <x v="11"/>
    <s v="DVL9PHTQ688TVFS"/>
    <s v="UltraWear Kenya"/>
    <x v="45"/>
    <s v="|88/00/44|"/>
    <n v="144"/>
    <n v="2.3266666666666667"/>
    <n v="2.8666666666666667"/>
    <n v="1.0351966873706005E-3"/>
    <n v="335.04"/>
    <n v="0.14906832298136646"/>
    <n v="412.8"/>
    <n v="77.610931677018627"/>
    <x v="1"/>
  </r>
  <r>
    <x v="4"/>
    <x v="1"/>
    <x v="11"/>
    <s v="DVL9PHTQ688TVFS"/>
    <s v="UltraWear Kenya"/>
    <x v="46"/>
    <s v="|88/00/46|"/>
    <n v="132"/>
    <n v="2.5266666666666668"/>
    <n v="2.9066666666666667"/>
    <n v="1.4471780028943559E-3"/>
    <n v="333.52000000000004"/>
    <n v="0.19102749638205499"/>
    <n v="383.68"/>
    <n v="49.968972503617913"/>
    <x v="1"/>
  </r>
  <r>
    <x v="4"/>
    <x v="1"/>
    <x v="11"/>
    <s v="DVL9PHTQ688TVFS"/>
    <s v="UltraWear Kenya"/>
    <x v="0"/>
    <s v="|88/00/47|"/>
    <n v="168"/>
    <n v="2.4133333333333336"/>
    <n v="3"/>
    <n v="1.4619883040935672E-3"/>
    <n v="405.44000000000005"/>
    <n v="0.24561403508771928"/>
    <n v="504"/>
    <n v="98.314385964912219"/>
    <x v="1"/>
  </r>
  <r>
    <x v="4"/>
    <x v="1"/>
    <x v="11"/>
    <s v="DVL9PHTQ688TVFS"/>
    <s v="UltraWear Kenya"/>
    <x v="1"/>
    <s v="|88/00/48|"/>
    <n v="180"/>
    <n v="2.58"/>
    <n v="2.9666666666666668"/>
    <n v="1.0660980810234541E-3"/>
    <n v="464.40000000000003"/>
    <n v="0.19189765458422176"/>
    <n v="534"/>
    <n v="69.408102345415742"/>
    <x v="1"/>
  </r>
  <r>
    <x v="4"/>
    <x v="1"/>
    <x v="11"/>
    <s v="DVL9PHTQ688TVFS"/>
    <s v="UltraWear Kenya"/>
    <x v="2"/>
    <s v="|88/00/49|"/>
    <n v="168"/>
    <n v="2.7466666666666666"/>
    <n v="2.9933333333333332"/>
    <n v="1.6694490818030051E-3"/>
    <n v="461.44"/>
    <n v="0.28046744574290483"/>
    <n v="502.88"/>
    <n v="41.15953255425709"/>
    <x v="1"/>
  </r>
  <r>
    <x v="4"/>
    <x v="1"/>
    <x v="11"/>
    <s v="DVL9PHTQ688TVFS"/>
    <s v="UltraWear Kenya"/>
    <x v="3"/>
    <s v="|88/00/50|"/>
    <n v="180"/>
    <n v="2.5133333333333332"/>
    <n v="2.9"/>
    <n v="1.3888888888888889E-3"/>
    <n v="452.4"/>
    <n v="0.25"/>
    <n v="522"/>
    <n v="69.350000000000023"/>
    <x v="1"/>
  </r>
  <r>
    <x v="4"/>
    <x v="1"/>
    <x v="11"/>
    <s v="DVL9PHTQ688TVFS"/>
    <s v="UltraWear Kenya"/>
    <x v="4"/>
    <s v="|88/00/51|"/>
    <n v="132"/>
    <n v="2.6133333333333333"/>
    <n v="2.9533333333333331"/>
    <n v="1.0351966873706005E-3"/>
    <n v="344.96"/>
    <n v="0.13664596273291926"/>
    <n v="389.84"/>
    <n v="44.743354037267075"/>
    <x v="1"/>
  </r>
  <r>
    <x v="4"/>
    <x v="1"/>
    <x v="11"/>
    <s v="DVL9PHTQ688TVFS"/>
    <s v="UltraWear Kenya"/>
    <x v="5"/>
    <s v="|88/00/52|"/>
    <n v="144"/>
    <n v="2.5733333333333333"/>
    <n v="2.9933333333333332"/>
    <n v="1.3003901170351106E-3"/>
    <n v="370.56"/>
    <n v="0.18725617685305593"/>
    <n v="431.03999999999996"/>
    <n v="60.292743823146907"/>
    <x v="1"/>
  </r>
  <r>
    <x v="4"/>
    <x v="1"/>
    <x v="11"/>
    <s v="DVL9PHTQ688TVFS"/>
    <s v="UltraWear Kenya"/>
    <x v="6"/>
    <s v="|88/00/53|"/>
    <n v="144"/>
    <n v="2.3066666666666666"/>
    <n v="2.8733333333333335"/>
    <n v="1.718213058419244E-3"/>
    <n v="332.15999999999997"/>
    <n v="0.24742268041237114"/>
    <n v="413.76000000000005"/>
    <n v="81.352577319587709"/>
    <x v="1"/>
  </r>
  <r>
    <x v="4"/>
    <x v="1"/>
    <x v="11"/>
    <s v="DVL9PHTQ688TVFS"/>
    <s v="UltraWear Kenya"/>
    <x v="7"/>
    <s v="|88/00/54|"/>
    <n v="132"/>
    <n v="2.5133333333333332"/>
    <n v="2.9"/>
    <n v="1.288659793814433E-3"/>
    <n v="331.76"/>
    <n v="0.17010309278350516"/>
    <n v="382.8"/>
    <n v="50.869896907216514"/>
    <x v="1"/>
  </r>
  <r>
    <x v="4"/>
    <x v="1"/>
    <x v="11"/>
    <s v="DVL9PHTQ688TVFS"/>
    <s v="UltraWear Kenya"/>
    <x v="8"/>
    <s v="|88/00/55|"/>
    <n v="180"/>
    <n v="2.4933333333333332"/>
    <n v="2.9866666666666668"/>
    <n v="1.8248175182481751E-3"/>
    <n v="448.79999999999995"/>
    <n v="0.32846715328467152"/>
    <n v="537.6"/>
    <n v="88.471532846715391"/>
    <x v="1"/>
  </r>
  <r>
    <x v="4"/>
    <x v="1"/>
    <x v="11"/>
    <s v="DVL9PHTQ688TVFS"/>
    <s v="UltraWear Kenya"/>
    <x v="9"/>
    <s v="|88/00/56|"/>
    <n v="168"/>
    <n v="2.5266666666666668"/>
    <n v="2.9733333333333332"/>
    <n v="1.2722646310432571E-3"/>
    <n v="424.48"/>
    <n v="0.2137404580152672"/>
    <n v="499.52"/>
    <n v="74.826259541984697"/>
    <x v="1"/>
  </r>
  <r>
    <x v="4"/>
    <x v="1"/>
    <x v="11"/>
    <s v="DVL9PHTQ688TVFS"/>
    <s v="UltraWear Kenya"/>
    <x v="10"/>
    <s v="|88/00/57|"/>
    <n v="144"/>
    <n v="2.5466666666666669"/>
    <n v="2.9333333333333331"/>
    <n v="1.7857142857142857E-3"/>
    <n v="366.72"/>
    <n v="0.25714285714285712"/>
    <n v="422.4"/>
    <n v="55.42285714285709"/>
    <x v="1"/>
  </r>
  <r>
    <x v="4"/>
    <x v="1"/>
    <x v="11"/>
    <s v="DVL9PHTQ688TVFS"/>
    <s v="UltraWear Kenya"/>
    <x v="11"/>
    <s v="|88/00/58|"/>
    <n v="180"/>
    <n v="2.6266666666666665"/>
    <n v="2.9466666666666668"/>
    <n v="1.2300123001230013E-3"/>
    <n v="472.79999999999995"/>
    <n v="0.22140221402214022"/>
    <n v="530.4"/>
    <n v="57.378597785977881"/>
    <x v="1"/>
  </r>
  <r>
    <x v="4"/>
    <x v="1"/>
    <x v="11"/>
    <s v="DVL9PHTQ688TVFS"/>
    <s v="UltraWear Kenya"/>
    <x v="12"/>
    <s v="|88/00/59|"/>
    <n v="168"/>
    <n v="2.68"/>
    <n v="2.88"/>
    <n v="1.2515644555694619E-3"/>
    <n v="450.24"/>
    <n v="0.2102628285356696"/>
    <n v="483.84"/>
    <n v="33.389737171464297"/>
    <x v="1"/>
  </r>
  <r>
    <x v="4"/>
    <x v="1"/>
    <x v="11"/>
    <s v="DVL9PHTQ688TVFS"/>
    <s v="UltraWear Kenya"/>
    <x v="13"/>
    <s v="|88/00/60|"/>
    <n v="180"/>
    <n v="2.6066666666666665"/>
    <n v="2.9333333333333331"/>
    <n v="1.1682242990654205E-3"/>
    <n v="469.2"/>
    <n v="0.2102803738317757"/>
    <n v="528"/>
    <n v="58.589719626168232"/>
    <x v="1"/>
  </r>
  <r>
    <x v="4"/>
    <x v="1"/>
    <x v="11"/>
    <s v="DVL9PHTQ688TVFS"/>
    <s v="UltraWear Kenya"/>
    <x v="14"/>
    <s v="|88/00/61|"/>
    <n v="120"/>
    <n v="2.6733333333333333"/>
    <n v="2.8933333333333335"/>
    <n v="1.128668171557562E-3"/>
    <n v="320.8"/>
    <n v="0.13544018058690743"/>
    <n v="347.20000000000005"/>
    <n v="26.264559819413126"/>
    <x v="1"/>
  </r>
  <r>
    <x v="4"/>
    <x v="1"/>
    <x v="11"/>
    <s v="DVL9PHTQ688TVFS"/>
    <s v="UltraWear Kenya"/>
    <x v="15"/>
    <s v="|88/00/62|"/>
    <n v="144"/>
    <n v="2.6"/>
    <n v="2.9266666666666667"/>
    <n v="1.4619883040935672E-3"/>
    <n v="374.40000000000003"/>
    <n v="0.21052631578947367"/>
    <n v="421.44"/>
    <n v="46.829473684210491"/>
    <x v="1"/>
  </r>
  <r>
    <x v="4"/>
    <x v="1"/>
    <x v="11"/>
    <s v="DVL9PHTQ688TVFS"/>
    <s v="UltraWear Kenya"/>
    <x v="16"/>
    <s v="|88/00/64|"/>
    <n v="120"/>
    <n v="2.6066666666666665"/>
    <n v="2.9"/>
    <n v="1.0976948408342481E-3"/>
    <n v="312.79999999999995"/>
    <n v="0.13172338090010977"/>
    <n v="348"/>
    <n v="35.068276619099933"/>
    <x v="1"/>
  </r>
  <r>
    <x v="4"/>
    <x v="1"/>
    <x v="11"/>
    <s v="DVL9PHTQ688TVFS"/>
    <s v="UltraWear Kenya"/>
    <x v="17"/>
    <s v="|88/00/65|"/>
    <n v="156"/>
    <n v="2.5866666666666664"/>
    <n v="2.88"/>
    <n v="1.1173184357541898E-3"/>
    <n v="403.52"/>
    <n v="0.17430167597765361"/>
    <n v="449.28"/>
    <n v="45.585698324022339"/>
    <x v="1"/>
  </r>
  <r>
    <x v="4"/>
    <x v="1"/>
    <x v="11"/>
    <s v="DVL9PHTQ688TVFS"/>
    <s v="UltraWear Kenya"/>
    <x v="18"/>
    <s v="|88/00/67|"/>
    <n v="168"/>
    <n v="2.4666666666666668"/>
    <n v="2.9466666666666668"/>
    <n v="1.4124293785310734E-3"/>
    <n v="414.40000000000003"/>
    <n v="0.23728813559322035"/>
    <n v="495.04"/>
    <n v="80.402711864406768"/>
    <x v="1"/>
  </r>
  <r>
    <x v="4"/>
    <x v="1"/>
    <x v="11"/>
    <s v="DVL9PHTQ688TVFS"/>
    <s v="UltraWear Kenya"/>
    <x v="19"/>
    <s v="|88/00/68|"/>
    <n v="156"/>
    <n v="2.5733333333333333"/>
    <n v="2.9533333333333331"/>
    <n v="1.1600928074245939E-3"/>
    <n v="401.44"/>
    <n v="0.18097447795823665"/>
    <n v="460.71999999999997"/>
    <n v="59.099025522041735"/>
    <x v="1"/>
  </r>
  <r>
    <x v="4"/>
    <x v="1"/>
    <x v="11"/>
    <s v="DVL9PHTQ688TVFS"/>
    <s v="UltraWear Kenya"/>
    <x v="20"/>
    <s v="|88/00/69|"/>
    <n v="168"/>
    <n v="2.5"/>
    <n v="3"/>
    <n v="1.5151515151515152E-3"/>
    <n v="420"/>
    <n v="0.25454545454545452"/>
    <n v="504"/>
    <n v="83.74545454545455"/>
    <x v="1"/>
  </r>
  <r>
    <x v="4"/>
    <x v="1"/>
    <x v="11"/>
    <s v="DVL9PHTQ688TVFS"/>
    <s v="UltraWear Kenya"/>
    <x v="21"/>
    <s v="|88/00/70|"/>
    <n v="156"/>
    <n v="2.58"/>
    <n v="2.9733333333333332"/>
    <n v="1.3888888888888889E-3"/>
    <n v="402.48"/>
    <n v="0.21666666666666667"/>
    <n v="463.84"/>
    <n v="61.143333333333288"/>
    <x v="1"/>
  </r>
  <r>
    <x v="4"/>
    <x v="1"/>
    <x v="11"/>
    <s v="DVL9PHTQ688TVFS"/>
    <s v="UltraWear Kenya"/>
    <x v="22"/>
    <s v="|88/00/71|"/>
    <n v="120"/>
    <n v="2.34"/>
    <n v="2.8933333333333335"/>
    <n v="1.1074197120708748E-3"/>
    <n v="280.79999999999995"/>
    <n v="0.13289036544850497"/>
    <n v="347.20000000000005"/>
    <n v="66.267109634551588"/>
    <x v="1"/>
  </r>
  <r>
    <x v="4"/>
    <x v="1"/>
    <x v="11"/>
    <s v="DVL9PHTQ688TVFS"/>
    <s v="UltraWear Kenya"/>
    <x v="23"/>
    <s v="|88/00/72|"/>
    <n v="120"/>
    <n v="2.4133333333333336"/>
    <n v="2.9"/>
    <n v="1.7482517482517483E-3"/>
    <n v="289.60000000000002"/>
    <n v="0.20979020979020979"/>
    <n v="348"/>
    <n v="58.190209790209771"/>
    <x v="1"/>
  </r>
  <r>
    <x v="4"/>
    <x v="1"/>
    <x v="11"/>
    <s v="DVL9PHTQ339TVFS"/>
    <s v="Nexus Apparel Africa"/>
    <x v="24"/>
    <s v="|127/01/01|"/>
    <n v="132"/>
    <n v="2.4133333333333336"/>
    <n v="2.96"/>
    <n v="1.5243902439024391E-3"/>
    <n v="318.56"/>
    <n v="0.20121951219512196"/>
    <n v="390.71999999999997"/>
    <n v="71.958780487804844"/>
    <x v="1"/>
  </r>
  <r>
    <x v="4"/>
    <x v="1"/>
    <x v="11"/>
    <s v="DVL9PHTQ339TVFS"/>
    <s v="Nexus Apparel Africa"/>
    <x v="25"/>
    <s v="|127/01/02|"/>
    <n v="132"/>
    <n v="2.78"/>
    <n v="2.88"/>
    <n v="1.1111111111111111E-3"/>
    <n v="366.96"/>
    <n v="0.14666666666666667"/>
    <n v="380.15999999999997"/>
    <n v="13.053333333333322"/>
    <x v="1"/>
  </r>
  <r>
    <x v="4"/>
    <x v="1"/>
    <x v="11"/>
    <s v="DVL9PHTQ339TVFS"/>
    <s v="Nexus Apparel Africa"/>
    <x v="26"/>
    <s v="|127/01/03|"/>
    <n v="144"/>
    <n v="2.46"/>
    <n v="2.9533333333333331"/>
    <n v="1.1001100110011001E-3"/>
    <n v="354.24"/>
    <n v="0.15841584158415842"/>
    <n v="425.28"/>
    <n v="70.881584158415805"/>
    <x v="1"/>
  </r>
  <r>
    <x v="4"/>
    <x v="1"/>
    <x v="11"/>
    <s v="DVL9PHTQ384TVFS"/>
    <s v="FineWear Manufacturers"/>
    <x v="27"/>
    <s v="|101/01/00|"/>
    <n v="180"/>
    <n v="2.6666666666666665"/>
    <n v="2.9"/>
    <n v="1.1312217194570137E-3"/>
    <n v="480"/>
    <n v="0.20361990950226247"/>
    <n v="522"/>
    <n v="41.796380090497735"/>
    <x v="1"/>
  </r>
  <r>
    <x v="4"/>
    <x v="1"/>
    <x v="11"/>
    <s v="DVL9PHTQ384TVFS"/>
    <s v="FineWear Manufacturers"/>
    <x v="28"/>
    <s v="|101/01/01|"/>
    <n v="120"/>
    <n v="2.4866666666666668"/>
    <n v="2.9266666666666667"/>
    <n v="1.4025245441795231E-3"/>
    <n v="298.40000000000003"/>
    <n v="0.16830294530154277"/>
    <n v="351.2"/>
    <n v="52.631697054698414"/>
    <x v="1"/>
  </r>
  <r>
    <x v="4"/>
    <x v="1"/>
    <x v="11"/>
    <s v="DVL9PHTQ384TVFS"/>
    <s v="FineWear Manufacturers"/>
    <x v="29"/>
    <s v="|101/01/02|"/>
    <n v="132"/>
    <n v="2.52"/>
    <n v="2.9066666666666667"/>
    <n v="1.0672358591248667E-3"/>
    <n v="332.64"/>
    <n v="0.14087513340448241"/>
    <n v="383.68"/>
    <n v="50.899124866595535"/>
    <x v="1"/>
  </r>
  <r>
    <x v="4"/>
    <x v="1"/>
    <x v="11"/>
    <s v="DVL9PHTQ384TVFS"/>
    <s v="FineWear Manufacturers"/>
    <x v="30"/>
    <s v="|101/01/03|"/>
    <n v="156"/>
    <n v="2.4666666666666668"/>
    <n v="2.88"/>
    <n v="1.6750418760469012E-3"/>
    <n v="384.8"/>
    <n v="0.2613065326633166"/>
    <n v="449.28"/>
    <n v="64.218693467336649"/>
    <x v="1"/>
  </r>
  <r>
    <x v="4"/>
    <x v="1"/>
    <x v="11"/>
    <s v="DVL9PHTQ384TVFS"/>
    <s v="FineWear Manufacturers"/>
    <x v="31"/>
    <s v="|101/01/04|"/>
    <n v="168"/>
    <n v="2.3066666666666666"/>
    <n v="2.96"/>
    <n v="1.1389521640091116E-3"/>
    <n v="387.52"/>
    <n v="0.19134396355353075"/>
    <n v="497.28"/>
    <n v="109.56865603644646"/>
    <x v="1"/>
  </r>
  <r>
    <x v="4"/>
    <x v="1"/>
    <x v="11"/>
    <s v="DVL9PHTQ384TVFS"/>
    <s v="FineWear Manufacturers"/>
    <x v="32"/>
    <s v="|101/01/05|"/>
    <n v="156"/>
    <n v="2.7333333333333334"/>
    <n v="2.9733333333333332"/>
    <n v="1.6181229773462784E-3"/>
    <n v="426.40000000000003"/>
    <n v="0.25242718446601942"/>
    <n v="463.84"/>
    <n v="37.187572815533919"/>
    <x v="1"/>
  </r>
  <r>
    <x v="4"/>
    <x v="1"/>
    <x v="11"/>
    <s v="DVL9PHTQ384TVFS"/>
    <s v="FineWear Manufacturers"/>
    <x v="33"/>
    <s v="|101/01/06|"/>
    <n v="120"/>
    <n v="2.74"/>
    <n v="2.9"/>
    <n v="1.1467889908256881E-3"/>
    <n v="328.8"/>
    <n v="0.13761467889908258"/>
    <n v="348"/>
    <n v="19.062385321100905"/>
    <x v="1"/>
  </r>
  <r>
    <x v="4"/>
    <x v="1"/>
    <x v="11"/>
    <s v="DVL9PHTQ384TVFS"/>
    <s v="FineWear Manufacturers"/>
    <x v="34"/>
    <s v="|101/01/07|"/>
    <n v="144"/>
    <n v="2.58"/>
    <n v="2.8933333333333335"/>
    <n v="1.0449320794148381E-3"/>
    <n v="371.52"/>
    <n v="0.15047021943573669"/>
    <n v="416.64000000000004"/>
    <n v="44.969529780564322"/>
    <x v="1"/>
  </r>
  <r>
    <x v="4"/>
    <x v="1"/>
    <x v="11"/>
    <s v="DVL9PHTQ384TVFS"/>
    <s v="FineWear Manufacturers"/>
    <x v="35"/>
    <s v="|101/01/08|"/>
    <n v="156"/>
    <n v="2.34"/>
    <n v="2.9933333333333332"/>
    <n v="1.4164305949008499E-3"/>
    <n v="365.03999999999996"/>
    <n v="0.22096317280453259"/>
    <n v="466.96"/>
    <n v="101.69903682719548"/>
    <x v="1"/>
  </r>
  <r>
    <x v="4"/>
    <x v="1"/>
    <x v="11"/>
    <s v="DVL9PHTQ384TVFS"/>
    <s v="FineWear Manufacturers"/>
    <x v="36"/>
    <s v="|101/01/09|"/>
    <n v="180"/>
    <n v="2.4066666666666667"/>
    <n v="2.98"/>
    <n v="1.3175230566534915E-3"/>
    <n v="433.2"/>
    <n v="0.23715415019762848"/>
    <n v="536.4"/>
    <n v="102.96284584980236"/>
    <x v="1"/>
  </r>
  <r>
    <x v="4"/>
    <x v="1"/>
    <x v="11"/>
    <s v="DVL9PHTQ384TVFS"/>
    <s v="FineWear Manufacturers"/>
    <x v="37"/>
    <s v="|101/01/10|"/>
    <n v="180"/>
    <n v="2.38"/>
    <n v="2.96"/>
    <n v="1.2468827930174563E-3"/>
    <n v="428.4"/>
    <n v="0.22443890274314213"/>
    <n v="532.79999999999995"/>
    <n v="104.17556109725683"/>
    <x v="1"/>
  </r>
  <r>
    <x v="4"/>
    <x v="1"/>
    <x v="13"/>
    <s v="DVL9PHTQ550TVFS"/>
    <s v="Pioneer Garments Kenya"/>
    <x v="38"/>
    <s v="|29/02/01|"/>
    <n v="2016"/>
    <n v="0.89"/>
    <n v="0.99"/>
    <n v="1.1947431302270011E-3"/>
    <n v="1794.24"/>
    <n v="2.408602150537634"/>
    <n v="1995.84"/>
    <n v="199.19139784946228"/>
    <x v="1"/>
  </r>
  <r>
    <x v="4"/>
    <x v="1"/>
    <x v="13"/>
    <s v="DVL9PHTQ550TVFS"/>
    <s v="Pioneer Garments Kenya"/>
    <x v="39"/>
    <s v="|29/02/02|"/>
    <n v="1284"/>
    <n v="0.73"/>
    <n v="0.96"/>
    <n v="1.29366106080207E-3"/>
    <n v="937.31999999999994"/>
    <n v="1.6610608020698578"/>
    <n v="1232.6399999999999"/>
    <n v="293.65893919793007"/>
    <x v="1"/>
  </r>
  <r>
    <x v="4"/>
    <x v="1"/>
    <x v="13"/>
    <s v="DVL9PHTQ550TVFS"/>
    <s v="Pioneer Garments Kenya"/>
    <x v="40"/>
    <s v="|29/02/03|"/>
    <n v="1992"/>
    <n v="0.81"/>
    <n v="0.91"/>
    <n v="1.2224938875305623E-3"/>
    <n v="1613.5200000000002"/>
    <n v="2.4352078239608801"/>
    <n v="1812.72"/>
    <n v="196.76479217603895"/>
    <x v="1"/>
  </r>
  <r>
    <x v="4"/>
    <x v="1"/>
    <x v="13"/>
    <s v="DVL9PHTQ550TVFS"/>
    <s v="Pioneer Garments Kenya"/>
    <x v="41"/>
    <s v="|29/02/04|"/>
    <n v="2232"/>
    <n v="0.72"/>
    <n v="0.95"/>
    <n v="1.6778523489932886E-3"/>
    <n v="1607.04"/>
    <n v="3.7449664429530198"/>
    <n v="2120.4"/>
    <n v="509.61503355704713"/>
    <x v="1"/>
  </r>
  <r>
    <x v="4"/>
    <x v="1"/>
    <x v="13"/>
    <s v="DVL9PHTQ550TVFS"/>
    <s v="Pioneer Garments Kenya"/>
    <x v="42"/>
    <s v="|29/02/05|"/>
    <n v="1548"/>
    <n v="0.74"/>
    <n v="0.93"/>
    <n v="1.5923566878980893E-3"/>
    <n v="1145.52"/>
    <n v="2.4649681528662422"/>
    <n v="1439.64"/>
    <n v="291.6550318471339"/>
    <x v="1"/>
  </r>
  <r>
    <x v="4"/>
    <x v="1"/>
    <x v="13"/>
    <s v="DVL9PHTQ550TVFS"/>
    <s v="Pioneer Garments Kenya"/>
    <x v="43"/>
    <s v="|29/02/06|"/>
    <n v="1812"/>
    <n v="0.7"/>
    <n v="0.98"/>
    <n v="1.0362694300518134E-3"/>
    <n v="1268.3999999999999"/>
    <n v="1.8777202072538859"/>
    <n v="1775.76"/>
    <n v="505.48227979274623"/>
    <x v="1"/>
  </r>
  <r>
    <x v="4"/>
    <x v="1"/>
    <x v="13"/>
    <s v="DVL9PHTQ550TVFS"/>
    <s v="Pioneer Garments Kenya"/>
    <x v="44"/>
    <s v="|29/02/07|"/>
    <n v="2160"/>
    <n v="0.82"/>
    <n v="0.96"/>
    <n v="1.4224751066856331E-3"/>
    <n v="1771.1999999999998"/>
    <n v="3.0725462304409676"/>
    <n v="2073.6"/>
    <n v="299.3274537695591"/>
    <x v="1"/>
  </r>
  <r>
    <x v="4"/>
    <x v="1"/>
    <x v="13"/>
    <s v="DVL9PHTQ550TVFS"/>
    <s v="Pioneer Garments Kenya"/>
    <x v="45"/>
    <s v="|29/02/08|"/>
    <n v="1428"/>
    <n v="0.84"/>
    <n v="0.91"/>
    <n v="1.2658227848101266E-3"/>
    <n v="1199.52"/>
    <n v="1.8075949367088608"/>
    <n v="1299.48"/>
    <n v="98.15240506329117"/>
    <x v="1"/>
  </r>
  <r>
    <x v="4"/>
    <x v="1"/>
    <x v="13"/>
    <s v="DVL9PHTQ550TVFS"/>
    <s v="Pioneer Garments Kenya"/>
    <x v="46"/>
    <s v="|29/02/09|"/>
    <n v="1284"/>
    <n v="0.7"/>
    <n v="0.99"/>
    <n v="1.6920473773265651E-3"/>
    <n v="898.8"/>
    <n v="2.1725888324873095"/>
    <n v="1271.1600000000001"/>
    <n v="370.18741116751283"/>
    <x v="1"/>
  </r>
  <r>
    <x v="4"/>
    <x v="1"/>
    <x v="13"/>
    <s v="DVL9PHTQ550TVFS"/>
    <s v="Pioneer Garments Kenya"/>
    <x v="0"/>
    <s v="|29/02/10|"/>
    <n v="1848"/>
    <n v="0.84"/>
    <n v="1"/>
    <n v="1.1261261261261261E-3"/>
    <n v="1552.32"/>
    <n v="2.0810810810810811"/>
    <n v="1848"/>
    <n v="293.59891891891897"/>
    <x v="1"/>
  </r>
  <r>
    <x v="4"/>
    <x v="1"/>
    <x v="13"/>
    <s v="DVL9PHTQ550TVFS"/>
    <s v="Pioneer Garments Kenya"/>
    <x v="1"/>
    <s v="|29/02/11|"/>
    <n v="2052"/>
    <n v="0.79"/>
    <n v="0.98"/>
    <n v="1.0799136069114472E-3"/>
    <n v="1621.0800000000002"/>
    <n v="2.2159827213822894"/>
    <n v="2010.96"/>
    <n v="387.66401727861762"/>
    <x v="1"/>
  </r>
  <r>
    <x v="4"/>
    <x v="1"/>
    <x v="13"/>
    <s v="DVL9PHTQ550TVFS"/>
    <s v="Pioneer Garments Kenya"/>
    <x v="2"/>
    <s v="|29/02/12|"/>
    <n v="1344"/>
    <n v="0.89"/>
    <n v="0.92"/>
    <n v="1.0940919037199124E-3"/>
    <n v="1196.1600000000001"/>
    <n v="1.4704595185995624"/>
    <n v="1236.48"/>
    <n v="38.849540481400375"/>
    <x v="1"/>
  </r>
  <r>
    <x v="4"/>
    <x v="1"/>
    <x v="13"/>
    <s v="DVL9PHTQ550TVFS"/>
    <s v="Pioneer Garments Kenya"/>
    <x v="3"/>
    <s v="|29/02/13|"/>
    <n v="1824"/>
    <n v="0.76"/>
    <n v="0.98"/>
    <n v="1.0395010395010396E-3"/>
    <n v="1386.24"/>
    <n v="1.8960498960498962"/>
    <n v="1787.52"/>
    <n v="399.3839501039501"/>
    <x v="1"/>
  </r>
  <r>
    <x v="4"/>
    <x v="1"/>
    <x v="13"/>
    <s v="DVL9PHTQ550TVFS"/>
    <s v="Pioneer Garments Kenya"/>
    <x v="4"/>
    <s v="|29/02/14|"/>
    <n v="1800"/>
    <n v="0.85"/>
    <n v="0.91"/>
    <n v="1.2224938875305623E-3"/>
    <n v="1530"/>
    <n v="2.2004889975550124"/>
    <n v="1638"/>
    <n v="105.79951100244499"/>
    <x v="1"/>
  </r>
  <r>
    <x v="4"/>
    <x v="1"/>
    <x v="13"/>
    <s v="DVL9PHTQ550TVFS"/>
    <s v="Pioneer Garments Kenya"/>
    <x v="5"/>
    <s v="|29/02/15|"/>
    <n v="2004"/>
    <n v="0.7"/>
    <n v="0.9"/>
    <n v="1.152073732718894E-3"/>
    <n v="1402.8"/>
    <n v="2.3087557603686637"/>
    <n v="1803.6000000000001"/>
    <n v="398.4912442396315"/>
    <x v="1"/>
  </r>
  <r>
    <x v="4"/>
    <x v="1"/>
    <x v="13"/>
    <s v="DVL9PHTQ550TVFS"/>
    <s v="Pioneer Garments Kenya"/>
    <x v="6"/>
    <s v="|29/02/16|"/>
    <n v="1500"/>
    <n v="0.83"/>
    <n v="0.93"/>
    <n v="1.3908205841446453E-3"/>
    <n v="1245"/>
    <n v="2.0862308762169679"/>
    <n v="1395"/>
    <n v="147.91376912378303"/>
    <x v="1"/>
  </r>
  <r>
    <x v="4"/>
    <x v="1"/>
    <x v="13"/>
    <s v="DVL9PHTQ550TVFS"/>
    <s v="Pioneer Garments Kenya"/>
    <x v="7"/>
    <s v="|29/02/17|"/>
    <n v="1656"/>
    <n v="0.83"/>
    <n v="1"/>
    <n v="1.6556291390728477E-3"/>
    <n v="1374.48"/>
    <n v="2.7417218543046356"/>
    <n v="1656"/>
    <n v="278.77827814569537"/>
    <x v="1"/>
  </r>
  <r>
    <x v="4"/>
    <x v="1"/>
    <x v="13"/>
    <s v="DVL9PHTQ550TVFS"/>
    <s v="Pioneer Garments Kenya"/>
    <x v="8"/>
    <s v="|29/02/18|"/>
    <n v="2016"/>
    <n v="0.81"/>
    <n v="1"/>
    <n v="1.2048192771084338E-3"/>
    <n v="1632.96"/>
    <n v="2.4289156626506028"/>
    <n v="2016"/>
    <n v="380.61108433734938"/>
    <x v="1"/>
  </r>
  <r>
    <x v="4"/>
    <x v="1"/>
    <x v="13"/>
    <s v="DVL9PHTQ550TVFS"/>
    <s v="Pioneer Garments Kenya"/>
    <x v="9"/>
    <s v="|29/02/19|"/>
    <n v="1404"/>
    <n v="0.84"/>
    <n v="0.92"/>
    <n v="1.1235955056179776E-3"/>
    <n v="1179.3599999999999"/>
    <n v="1.5775280898876405"/>
    <n v="1291.68"/>
    <n v="110.74247191011253"/>
    <x v="1"/>
  </r>
  <r>
    <x v="4"/>
    <x v="1"/>
    <x v="13"/>
    <s v="DVL9PHTQ550TVFS"/>
    <s v="Pioneer Garments Kenya"/>
    <x v="10"/>
    <s v="|29/02/20|"/>
    <n v="2268"/>
    <n v="0.77"/>
    <n v="0.95"/>
    <n v="1.366120218579235E-3"/>
    <n v="1746.3600000000001"/>
    <n v="3.098360655737705"/>
    <n v="2154.6"/>
    <n v="405.1416393442621"/>
    <x v="1"/>
  </r>
  <r>
    <x v="4"/>
    <x v="1"/>
    <x v="13"/>
    <s v="DVL9PHTQ550TVFS"/>
    <s v="Pioneer Garments Kenya"/>
    <x v="11"/>
    <s v="|29/02/21|"/>
    <n v="2232"/>
    <n v="0.82"/>
    <n v="0.94"/>
    <n v="1.5337423312883436E-3"/>
    <n v="1830.2399999999998"/>
    <n v="3.423312883435583"/>
    <n v="2098.08"/>
    <n v="264.41668711656456"/>
    <x v="1"/>
  </r>
  <r>
    <x v="4"/>
    <x v="1"/>
    <x v="13"/>
    <s v="DVL9PHTQ550TVFS"/>
    <s v="Pioneer Garments Kenya"/>
    <x v="12"/>
    <s v="|29/02/22|"/>
    <n v="2184"/>
    <n v="0.88"/>
    <n v="0.99"/>
    <n v="1.0976948408342481E-3"/>
    <n v="1921.92"/>
    <n v="2.3973655323819978"/>
    <n v="2162.16"/>
    <n v="237.84263446761778"/>
    <x v="1"/>
  </r>
  <r>
    <x v="4"/>
    <x v="1"/>
    <x v="13"/>
    <s v="DVL9PHTQ550TVFS"/>
    <s v="Pioneer Garments Kenya"/>
    <x v="13"/>
    <s v="|29/02/23|"/>
    <n v="2268"/>
    <n v="0.88"/>
    <n v="0.95"/>
    <n v="1.7513134851138354E-3"/>
    <n v="1995.84"/>
    <n v="3.9719789842381785"/>
    <n v="2154.6"/>
    <n v="154.78802101576181"/>
    <x v="1"/>
  </r>
  <r>
    <x v="4"/>
    <x v="1"/>
    <x v="13"/>
    <s v="DVL9PHTQ550TVFS"/>
    <s v="Pioneer Garments Kenya"/>
    <x v="14"/>
    <s v="|29/02/24|"/>
    <n v="1524"/>
    <n v="0.71"/>
    <n v="0.94"/>
    <n v="1.594896331738437E-3"/>
    <n v="1082.04"/>
    <n v="2.4306220095693778"/>
    <n v="1432.56"/>
    <n v="348.08937799043059"/>
    <x v="1"/>
  </r>
  <r>
    <x v="4"/>
    <x v="1"/>
    <x v="13"/>
    <s v="DVL9PHTQ550TVFS"/>
    <s v="Pioneer Garments Kenya"/>
    <x v="15"/>
    <s v="|29/02/25|"/>
    <n v="1728"/>
    <n v="0.9"/>
    <n v="0.98"/>
    <n v="1.4925373134328358E-3"/>
    <n v="1555.2"/>
    <n v="2.5791044776119403"/>
    <n v="1693.44"/>
    <n v="135.66089552238807"/>
    <x v="1"/>
  </r>
  <r>
    <x v="4"/>
    <x v="1"/>
    <x v="13"/>
    <s v="DVL9PHTQ550TVFS"/>
    <s v="Pioneer Garments Kenya"/>
    <x v="16"/>
    <s v="|29/02/26|"/>
    <n v="1224"/>
    <n v="0.72"/>
    <n v="0.9"/>
    <n v="1.1025358324145535E-3"/>
    <n v="881.28"/>
    <n v="1.3495038588754136"/>
    <n v="1101.6000000000001"/>
    <n v="218.97049614112476"/>
    <x v="1"/>
  </r>
  <r>
    <x v="4"/>
    <x v="1"/>
    <x v="13"/>
    <s v="DVL9PHTQ550TVFS"/>
    <s v="Pioneer Garments Kenya"/>
    <x v="17"/>
    <s v="|29/02/27|"/>
    <n v="1944"/>
    <n v="0.89"/>
    <n v="1"/>
    <n v="1.7301038062283738E-3"/>
    <n v="1730.16"/>
    <n v="3.3633217993079585"/>
    <n v="1944"/>
    <n v="210.47667820069196"/>
    <x v="1"/>
  </r>
  <r>
    <x v="4"/>
    <x v="1"/>
    <x v="13"/>
    <s v="DVL9PHTQ550TVFS"/>
    <s v="Pioneer Garments Kenya"/>
    <x v="18"/>
    <s v="|29/02/30|"/>
    <n v="1404"/>
    <n v="0.83"/>
    <n v="0.96"/>
    <n v="1.2820512820512821E-3"/>
    <n v="1165.32"/>
    <n v="1.8"/>
    <n v="1347.84"/>
    <n v="180.71999999999997"/>
    <x v="1"/>
  </r>
  <r>
    <x v="4"/>
    <x v="1"/>
    <x v="13"/>
    <s v="DVL9PHTQ550TVFS"/>
    <s v="Pioneer Garments Kenya"/>
    <x v="19"/>
    <s v="|29/02/31|"/>
    <n v="2052"/>
    <n v="0.7"/>
    <n v="1"/>
    <n v="1.0341261633919339E-3"/>
    <n v="1436.3999999999999"/>
    <n v="2.1220268872802484"/>
    <n v="2052"/>
    <n v="613.47797311271984"/>
    <x v="1"/>
  </r>
  <r>
    <x v="4"/>
    <x v="1"/>
    <x v="13"/>
    <s v="DVL9PHTQ550TVFS"/>
    <s v="Pioneer Garments Kenya"/>
    <x v="20"/>
    <s v="|29/02/32|"/>
    <n v="1368"/>
    <n v="0.75"/>
    <n v="0.99"/>
    <n v="1.0695187165775401E-3"/>
    <n v="1026"/>
    <n v="1.4631016042780749"/>
    <n v="1354.32"/>
    <n v="326.85689839572188"/>
    <x v="1"/>
  </r>
  <r>
    <x v="4"/>
    <x v="1"/>
    <x v="13"/>
    <s v="DVL9PHTQ550TVFS"/>
    <s v="Pioneer Garments Kenya"/>
    <x v="21"/>
    <s v="|29/02/33|"/>
    <n v="2232"/>
    <n v="0.82"/>
    <n v="1"/>
    <n v="1.5060240963855422E-3"/>
    <n v="1830.2399999999998"/>
    <n v="3.3614457831325302"/>
    <n v="2232"/>
    <n v="398.39855421686769"/>
    <x v="1"/>
  </r>
  <r>
    <x v="4"/>
    <x v="1"/>
    <x v="13"/>
    <s v="DVL9PHTQ550TVFS"/>
    <s v="Pioneer Garments Kenya"/>
    <x v="22"/>
    <s v="|29/02/34|"/>
    <n v="2328"/>
    <n v="0.8"/>
    <n v="0.98"/>
    <n v="1.3869625520110957E-3"/>
    <n v="1862.4"/>
    <n v="3.2288488210818307"/>
    <n v="2281.44"/>
    <n v="415.81115117891812"/>
    <x v="1"/>
  </r>
  <r>
    <x v="4"/>
    <x v="1"/>
    <x v="13"/>
    <s v="DVL9PHTQ550TVFS"/>
    <s v="Pioneer Garments Kenya"/>
    <x v="23"/>
    <s v="|29/02/35|"/>
    <n v="2028"/>
    <n v="0.82"/>
    <n v="0.99"/>
    <n v="1.2820512820512821E-3"/>
    <n v="1662.9599999999998"/>
    <n v="2.6"/>
    <n v="2007.72"/>
    <n v="342.1600000000002"/>
    <x v="1"/>
  </r>
  <r>
    <x v="4"/>
    <x v="1"/>
    <x v="13"/>
    <s v="DVL9PHTQ550TVFS"/>
    <s v="Pioneer Garments Kenya"/>
    <x v="24"/>
    <s v="|29/02/36|"/>
    <n v="1704"/>
    <n v="0.86"/>
    <n v="0.9"/>
    <n v="1.5479876160990713E-3"/>
    <n v="1465.44"/>
    <n v="2.6377708978328176"/>
    <n v="1533.6000000000001"/>
    <n v="65.522229102167259"/>
    <x v="1"/>
  </r>
  <r>
    <x v="4"/>
    <x v="1"/>
    <x v="13"/>
    <s v="DVL9PHTQ550TVFS"/>
    <s v="Pioneer Garments Kenya"/>
    <x v="25"/>
    <s v="|29/02/40|"/>
    <n v="1668"/>
    <n v="0.8"/>
    <n v="0.94"/>
    <n v="1.1862396204033216E-3"/>
    <n v="1334.4"/>
    <n v="1.9786476868327403"/>
    <n v="1567.9199999999998"/>
    <n v="231.54135231316701"/>
    <x v="1"/>
  </r>
  <r>
    <x v="4"/>
    <x v="1"/>
    <x v="13"/>
    <s v="DVL9PHTQ550TVFS"/>
    <s v="Pioneer Garments Kenya"/>
    <x v="26"/>
    <s v="|29/02/41|"/>
    <n v="1932"/>
    <n v="0.7"/>
    <n v="0.92"/>
    <n v="1.8148820326678765E-3"/>
    <n v="1352.3999999999999"/>
    <n v="3.5063520871143372"/>
    <n v="1777.44"/>
    <n v="421.53364791288584"/>
    <x v="1"/>
  </r>
  <r>
    <x v="4"/>
    <x v="1"/>
    <x v="11"/>
    <s v="DVL9PHTQ386TVFS"/>
    <s v="Ziwani Apparel"/>
    <x v="27"/>
    <s v="|132/01/01|"/>
    <n v="168"/>
    <n v="2.3866666666666667"/>
    <n v="2.9"/>
    <n v="1.0460251046025104E-3"/>
    <n v="400.96000000000004"/>
    <n v="0.17573221757322174"/>
    <n v="487.2"/>
    <n v="86.064267782426725"/>
    <x v="1"/>
  </r>
  <r>
    <x v="4"/>
    <x v="1"/>
    <x v="12"/>
    <s v="DVL9PHTQ537TVFS"/>
    <s v="PrimeTex Africa"/>
    <x v="28"/>
    <s v="|54/01/01|"/>
    <n v="552"/>
    <n v="2.12"/>
    <n v="3.74"/>
    <n v="1.8083182640144665E-3"/>
    <n v="1170.24"/>
    <n v="0.99819168173598549"/>
    <n v="2064.48"/>
    <n v="893.24180831826402"/>
    <x v="1"/>
  </r>
  <r>
    <x v="4"/>
    <x v="1"/>
    <x v="12"/>
    <s v="DVL9PHTQ537TVFS"/>
    <s v="PrimeTex Africa"/>
    <x v="29"/>
    <s v="|54/01/02|"/>
    <n v="156"/>
    <n v="2.34"/>
    <n v="3.02"/>
    <n v="1.4792899408284023E-3"/>
    <n v="365.03999999999996"/>
    <n v="0.23076923076923075"/>
    <n v="471.12"/>
    <n v="105.84923076923081"/>
    <x v="1"/>
  </r>
  <r>
    <x v="4"/>
    <x v="1"/>
    <x v="12"/>
    <s v="DVL9PHTQ537TVFS"/>
    <s v="PrimeTex Africa"/>
    <x v="30"/>
    <s v="|54/01/03|"/>
    <n v="444"/>
    <n v="2.38"/>
    <n v="3.04"/>
    <n v="1.0548523206751054E-3"/>
    <n v="1056.72"/>
    <n v="0.46835443037974678"/>
    <n v="1349.76"/>
    <n v="292.57164556962022"/>
    <x v="1"/>
  </r>
  <r>
    <x v="4"/>
    <x v="1"/>
    <x v="12"/>
    <s v="DVL9PHTQ537TVFS"/>
    <s v="PrimeTex Africa"/>
    <x v="31"/>
    <s v="|54/01/04|"/>
    <n v="384"/>
    <n v="2.46"/>
    <n v="3.72"/>
    <n v="1.0460251046025104E-3"/>
    <n v="944.64"/>
    <n v="0.40167364016736395"/>
    <n v="1428.48"/>
    <n v="483.43832635983267"/>
    <x v="1"/>
  </r>
  <r>
    <x v="4"/>
    <x v="1"/>
    <x v="12"/>
    <s v="DVL9PHTQ537TVFS"/>
    <s v="PrimeTex Africa"/>
    <x v="32"/>
    <s v="|54/01/05|"/>
    <n v="228"/>
    <n v="2.4500000000000002"/>
    <n v="3.05"/>
    <n v="1.5360983102918587E-3"/>
    <n v="558.6"/>
    <n v="0.35023041474654376"/>
    <n v="695.4"/>
    <n v="136.44976958525342"/>
    <x v="1"/>
  </r>
  <r>
    <x v="4"/>
    <x v="1"/>
    <x v="12"/>
    <s v="DVL9PHTQ537TVFS"/>
    <s v="PrimeTex Africa"/>
    <x v="33"/>
    <s v="|54/01/06|"/>
    <n v="336"/>
    <n v="2.3199999999999998"/>
    <n v="3.04"/>
    <n v="1.0416666666666667E-3"/>
    <n v="779.52"/>
    <n v="0.35"/>
    <n v="1021.44"/>
    <n v="241.57000000000008"/>
    <x v="1"/>
  </r>
  <r>
    <x v="4"/>
    <x v="1"/>
    <x v="12"/>
    <s v="DVL9PHTQ537TVFS"/>
    <s v="PrimeTex Africa"/>
    <x v="34"/>
    <s v="|54/01/07|"/>
    <n v="300"/>
    <n v="2.61"/>
    <n v="3.5"/>
    <n v="1.5197568389057751E-3"/>
    <n v="783"/>
    <n v="0.45592705167173253"/>
    <n v="1050"/>
    <n v="266.54407294832828"/>
    <x v="1"/>
  </r>
  <r>
    <x v="4"/>
    <x v="1"/>
    <x v="12"/>
    <s v="DVL9PHTQ537TVFS"/>
    <s v="PrimeTex Africa"/>
    <x v="35"/>
    <s v="|54/01/08|"/>
    <n v="156"/>
    <n v="2.71"/>
    <n v="3.42"/>
    <n v="1.2642225031605564E-3"/>
    <n v="422.76"/>
    <n v="0.19721871049304679"/>
    <n v="533.52"/>
    <n v="110.56278128950694"/>
    <x v="1"/>
  </r>
  <r>
    <x v="4"/>
    <x v="1"/>
    <x v="12"/>
    <s v="DVL9PHTQ537TVFS"/>
    <s v="PrimeTex Africa"/>
    <x v="36"/>
    <s v="|54/01/09|"/>
    <n v="588"/>
    <n v="2.69"/>
    <n v="3.41"/>
    <n v="1.0604453870625664E-3"/>
    <n v="1581.72"/>
    <n v="0.62354188759278906"/>
    <n v="2005.0800000000002"/>
    <n v="422.73645811240732"/>
    <x v="1"/>
  </r>
  <r>
    <x v="4"/>
    <x v="1"/>
    <x v="12"/>
    <s v="DVL9PHTQ537TVFS"/>
    <s v="PrimeTex Africa"/>
    <x v="37"/>
    <s v="|54/01/10|"/>
    <n v="576"/>
    <n v="2.71"/>
    <n v="3.14"/>
    <n v="1.2437810945273632E-3"/>
    <n v="1560.96"/>
    <n v="0.71641791044776115"/>
    <n v="1808.64"/>
    <n v="246.96358208955229"/>
    <x v="1"/>
  </r>
  <r>
    <x v="4"/>
    <x v="1"/>
    <x v="12"/>
    <s v="DVL9PHTQ537TVFS"/>
    <s v="PrimeTex Africa"/>
    <x v="38"/>
    <s v="|54/01/11|"/>
    <n v="156"/>
    <n v="2.66"/>
    <n v="3.47"/>
    <n v="1.0638297872340426E-3"/>
    <n v="414.96000000000004"/>
    <n v="0.16595744680851063"/>
    <n v="541.32000000000005"/>
    <n v="126.19404255319151"/>
    <x v="1"/>
  </r>
  <r>
    <x v="4"/>
    <x v="1"/>
    <x v="12"/>
    <s v="DVL9PHTQ537TVFS"/>
    <s v="PrimeTex Africa"/>
    <x v="39"/>
    <s v="|54/01/12|"/>
    <n v="564"/>
    <n v="2.04"/>
    <n v="3.66"/>
    <n v="1.2254901960784314E-3"/>
    <n v="1150.56"/>
    <n v="0.69117647058823528"/>
    <n v="2064.2400000000002"/>
    <n v="912.988823529412"/>
    <x v="1"/>
  </r>
  <r>
    <x v="4"/>
    <x v="1"/>
    <x v="12"/>
    <s v="DVL9PHTQ537TVFS"/>
    <s v="PrimeTex Africa"/>
    <x v="40"/>
    <s v="|54/01/13|"/>
    <n v="312"/>
    <n v="2.63"/>
    <n v="3.19"/>
    <n v="1.7985611510791368E-3"/>
    <n v="820.56"/>
    <n v="0.56115107913669071"/>
    <n v="995.28"/>
    <n v="174.15884892086333"/>
    <x v="1"/>
  </r>
  <r>
    <x v="4"/>
    <x v="1"/>
    <x v="12"/>
    <s v="DVL9PHTQ537TVFS"/>
    <s v="PrimeTex Africa"/>
    <x v="41"/>
    <s v="|54/01/14|"/>
    <n v="240"/>
    <n v="2.21"/>
    <n v="3.1"/>
    <n v="1.6447368421052631E-3"/>
    <n v="530.4"/>
    <n v="0.39473684210526316"/>
    <n v="744"/>
    <n v="213.20526315789476"/>
    <x v="1"/>
  </r>
  <r>
    <x v="4"/>
    <x v="1"/>
    <x v="12"/>
    <s v="DVL9PHTQ537TVFS"/>
    <s v="PrimeTex Africa"/>
    <x v="42"/>
    <s v="|54/01/15|"/>
    <n v="480"/>
    <n v="2.0099999999999998"/>
    <n v="3.64"/>
    <n v="1.364256480218281E-3"/>
    <n v="964.8"/>
    <n v="0.65484311050477495"/>
    <n v="1747.2"/>
    <n v="781.74515688949532"/>
    <x v="1"/>
  </r>
  <r>
    <x v="4"/>
    <x v="1"/>
    <x v="12"/>
    <s v="DVL9PHTQ537TVFS"/>
    <s v="PrimeTex Africa"/>
    <x v="43"/>
    <s v="|54/01/16|"/>
    <n v="192"/>
    <n v="2.79"/>
    <n v="3.11"/>
    <n v="1.3774104683195593E-3"/>
    <n v="535.68000000000006"/>
    <n v="0.26446280991735538"/>
    <n v="597.12"/>
    <n v="61.175537190082586"/>
    <x v="1"/>
  </r>
  <r>
    <x v="4"/>
    <x v="1"/>
    <x v="12"/>
    <s v="DVL9PHTQ537TVFS"/>
    <s v="PrimeTex Africa"/>
    <x v="44"/>
    <s v="|54/01/17|"/>
    <n v="300"/>
    <n v="2.19"/>
    <n v="3.51"/>
    <n v="1.7605633802816902E-3"/>
    <n v="657"/>
    <n v="0.528169014084507"/>
    <n v="1053"/>
    <n v="395.47183098591552"/>
    <x v="1"/>
  </r>
  <r>
    <x v="4"/>
    <x v="1"/>
    <x v="12"/>
    <s v="DVL9PHTQ537TVFS"/>
    <s v="PrimeTex Africa"/>
    <x v="45"/>
    <s v="|54/01/18|"/>
    <n v="348"/>
    <n v="2.4900000000000002"/>
    <n v="3.7"/>
    <n v="1.366120218579235E-3"/>
    <n v="866.5200000000001"/>
    <n v="0.47540983606557374"/>
    <n v="1287.6000000000001"/>
    <n v="420.60459016393446"/>
    <x v="1"/>
  </r>
  <r>
    <x v="4"/>
    <x v="1"/>
    <x v="12"/>
    <s v="DVL9PHTQ537TVFS"/>
    <s v="PrimeTex Africa"/>
    <x v="46"/>
    <s v="|54/01/19|"/>
    <n v="384"/>
    <n v="2.13"/>
    <n v="3.48"/>
    <n v="1.25E-3"/>
    <n v="817.92"/>
    <n v="0.48"/>
    <n v="1336.32"/>
    <n v="517.91999999999996"/>
    <x v="1"/>
  </r>
  <r>
    <x v="4"/>
    <x v="1"/>
    <x v="12"/>
    <s v="DVL9PHTQ537TVFS"/>
    <s v="PrimeTex Africa"/>
    <x v="0"/>
    <s v="|54/01/20|"/>
    <n v="216"/>
    <n v="2.1"/>
    <n v="3.21"/>
    <n v="1.0741138560687433E-3"/>
    <n v="453.6"/>
    <n v="0.23200859291084855"/>
    <n v="693.36"/>
    <n v="239.52799140708913"/>
    <x v="1"/>
  </r>
  <r>
    <x v="4"/>
    <x v="1"/>
    <x v="12"/>
    <s v="DVL9PHTQ537TVFS"/>
    <s v="PrimeTex Africa"/>
    <x v="1"/>
    <s v="|54/01/21|"/>
    <n v="516"/>
    <n v="2"/>
    <n v="3.67"/>
    <n v="1.6366612111292963E-3"/>
    <n v="1032"/>
    <n v="0.84451718494271688"/>
    <n v="1893.72"/>
    <n v="860.87548281505735"/>
    <x v="1"/>
  </r>
  <r>
    <x v="4"/>
    <x v="1"/>
    <x v="12"/>
    <s v="DVL9PHTQ537TVFS"/>
    <s v="PrimeTex Africa"/>
    <x v="2"/>
    <s v="|54/01/22|"/>
    <n v="600"/>
    <n v="2.08"/>
    <n v="3"/>
    <n v="1.29366106080207E-3"/>
    <n v="1248"/>
    <n v="0.77619663648124193"/>
    <n v="1800"/>
    <n v="551.22380336351875"/>
    <x v="1"/>
  </r>
  <r>
    <x v="4"/>
    <x v="1"/>
    <x v="12"/>
    <s v="DVL9PHTQ537TVFS"/>
    <s v="PrimeTex Africa"/>
    <x v="3"/>
    <s v="|54/01/23|"/>
    <n v="180"/>
    <n v="2.71"/>
    <n v="3.11"/>
    <n v="1.2315270935960591E-3"/>
    <n v="487.8"/>
    <n v="0.22167487684729065"/>
    <n v="559.79999999999995"/>
    <n v="71.778325123152655"/>
    <x v="1"/>
  </r>
  <r>
    <x v="4"/>
    <x v="1"/>
    <x v="12"/>
    <s v="DVL9PHTQ537TVFS"/>
    <s v="PrimeTex Africa"/>
    <x v="4"/>
    <s v="|54/01/24|"/>
    <n v="420"/>
    <n v="2.1800000000000002"/>
    <n v="3.33"/>
    <n v="1.3140604467805519E-3"/>
    <n v="915.6"/>
    <n v="0.55190538764783181"/>
    <n v="1398.6000000000001"/>
    <n v="482.44809461235229"/>
    <x v="1"/>
  </r>
  <r>
    <x v="4"/>
    <x v="1"/>
    <x v="12"/>
    <s v="DVL9PHTQ537TVFS"/>
    <s v="PrimeTex Africa"/>
    <x v="5"/>
    <s v="|54/01/25|"/>
    <n v="432"/>
    <n v="2.77"/>
    <n v="3.74"/>
    <n v="1.7543859649122807E-3"/>
    <n v="1196.6400000000001"/>
    <n v="0.75789473684210529"/>
    <n v="1615.68"/>
    <n v="418.28210526315786"/>
    <x v="1"/>
  </r>
  <r>
    <x v="4"/>
    <x v="1"/>
    <x v="12"/>
    <s v="DVL9PHTQ537TVFS"/>
    <s v="PrimeTex Africa"/>
    <x v="6"/>
    <s v="|54/01/26|"/>
    <n v="516"/>
    <n v="2.8"/>
    <n v="3.19"/>
    <n v="1.4492753623188406E-3"/>
    <n v="1444.8"/>
    <n v="0.74782608695652175"/>
    <n v="1646.04"/>
    <n v="200.4921739130435"/>
    <x v="1"/>
  </r>
  <r>
    <x v="4"/>
    <x v="1"/>
    <x v="12"/>
    <s v="DVL9PHTQ537TVFS"/>
    <s v="PrimeTex Africa"/>
    <x v="7"/>
    <s v="|54/01/27|"/>
    <n v="600"/>
    <n v="2.4"/>
    <n v="3.05"/>
    <n v="1.8181818181818182E-3"/>
    <n v="1440"/>
    <n v="1.0909090909090908"/>
    <n v="1830"/>
    <n v="388.90909090909093"/>
    <x v="1"/>
  </r>
  <r>
    <x v="4"/>
    <x v="1"/>
    <x v="12"/>
    <s v="DVL9PHTQ537TVFS"/>
    <s v="PrimeTex Africa"/>
    <x v="8"/>
    <s v="|54/01/28|"/>
    <n v="180"/>
    <n v="2.34"/>
    <n v="3.52"/>
    <n v="1.1198208286674132E-3"/>
    <n v="421.2"/>
    <n v="0.20156774916013437"/>
    <n v="633.6"/>
    <n v="212.19843225083989"/>
    <x v="1"/>
  </r>
  <r>
    <x v="4"/>
    <x v="1"/>
    <x v="12"/>
    <s v="DVL9PHTQ537TVFS"/>
    <s v="PrimeTex Africa"/>
    <x v="9"/>
    <s v="|54/01/29|"/>
    <n v="492"/>
    <n v="2.39"/>
    <n v="3.38"/>
    <n v="1.5552099533437014E-3"/>
    <n v="1175.8800000000001"/>
    <n v="0.76516329704510111"/>
    <n v="1662.96"/>
    <n v="486.31483670295484"/>
    <x v="1"/>
  </r>
  <r>
    <x v="4"/>
    <x v="1"/>
    <x v="12"/>
    <s v="DVL9PHTQ537TVFS"/>
    <s v="PrimeTex Africa"/>
    <x v="10"/>
    <s v="|54/01/30|"/>
    <n v="300"/>
    <n v="2.41"/>
    <n v="3.23"/>
    <n v="1.3774104683195593E-3"/>
    <n v="723"/>
    <n v="0.41322314049586778"/>
    <n v="969"/>
    <n v="245.58677685950414"/>
    <x v="1"/>
  </r>
  <r>
    <x v="4"/>
    <x v="1"/>
    <x v="12"/>
    <s v="DVL9PHTQ537TVFS"/>
    <s v="PrimeTex Africa"/>
    <x v="11"/>
    <s v="|54/01/31|"/>
    <n v="276"/>
    <n v="2"/>
    <n v="3.78"/>
    <n v="1.2626262626262627E-3"/>
    <n v="552"/>
    <n v="0.34848484848484851"/>
    <n v="1043.28"/>
    <n v="490.9315151515151"/>
    <x v="1"/>
  </r>
  <r>
    <x v="4"/>
    <x v="1"/>
    <x v="12"/>
    <s v="DVL9PHTQ537TVFS"/>
    <s v="PrimeTex Africa"/>
    <x v="12"/>
    <s v="|54/01/32|"/>
    <n v="588"/>
    <n v="2.8"/>
    <n v="3.7"/>
    <n v="1.364256480218281E-3"/>
    <n v="1646.3999999999999"/>
    <n v="0.80218281036834926"/>
    <n v="2175.6"/>
    <n v="528.39781718963172"/>
    <x v="1"/>
  </r>
  <r>
    <x v="4"/>
    <x v="1"/>
    <x v="12"/>
    <s v="DVL9PHTQ537TVFS"/>
    <s v="PrimeTex Africa"/>
    <x v="13"/>
    <s v="|54/01/33|"/>
    <n v="336"/>
    <n v="2.1"/>
    <n v="3.18"/>
    <n v="1.5151515151515152E-3"/>
    <n v="705.6"/>
    <n v="0.50909090909090904"/>
    <n v="1068.48"/>
    <n v="362.37090909090909"/>
    <x v="1"/>
  </r>
  <r>
    <x v="4"/>
    <x v="1"/>
    <x v="12"/>
    <s v="DVL9PHTQ537TVFS"/>
    <s v="PrimeTex Africa"/>
    <x v="14"/>
    <s v="|54/01/34|"/>
    <n v="252"/>
    <n v="2.65"/>
    <n v="3.1"/>
    <n v="1.3140604467805519E-3"/>
    <n v="667.8"/>
    <n v="0.3311432325886991"/>
    <n v="781.2"/>
    <n v="113.06885676741139"/>
    <x v="1"/>
  </r>
  <r>
    <x v="4"/>
    <x v="1"/>
    <x v="12"/>
    <s v="DVL9PHTQ537TVFS"/>
    <s v="PrimeTex Africa"/>
    <x v="15"/>
    <s v="|54/01/35|"/>
    <n v="396"/>
    <n v="2.25"/>
    <n v="3.7"/>
    <n v="1.287001287001287E-3"/>
    <n v="891"/>
    <n v="0.50965250965250963"/>
    <n v="1465.2"/>
    <n v="573.69034749034756"/>
    <x v="1"/>
  </r>
  <r>
    <x v="4"/>
    <x v="1"/>
    <x v="12"/>
    <s v="DVL9PHTQ537TVFS"/>
    <s v="PrimeTex Africa"/>
    <x v="16"/>
    <s v="|54/01/36|"/>
    <n v="456"/>
    <n v="2.2799999999999998"/>
    <n v="3.66"/>
    <n v="1.4792899408284023E-3"/>
    <n v="1039.6799999999998"/>
    <n v="0.67455621301775148"/>
    <n v="1668.96"/>
    <n v="628.60544378698251"/>
    <x v="1"/>
  </r>
  <r>
    <x v="4"/>
    <x v="1"/>
    <x v="12"/>
    <s v="DVL9PHTQ537TVFS"/>
    <s v="PrimeTex Africa"/>
    <x v="17"/>
    <s v="|54/01/37|"/>
    <n v="216"/>
    <n v="2.19"/>
    <n v="3.63"/>
    <n v="1.3458950201884253E-3"/>
    <n v="473.03999999999996"/>
    <n v="0.29071332436069985"/>
    <n v="784.07999999999993"/>
    <n v="310.74928667563927"/>
    <x v="1"/>
  </r>
  <r>
    <x v="4"/>
    <x v="1"/>
    <x v="12"/>
    <s v="DVL9PHTQ537TVFS"/>
    <s v="PrimeTex Africa"/>
    <x v="18"/>
    <s v="|54/01/90|"/>
    <n v="120"/>
    <n v="2.79"/>
    <n v="3.6"/>
    <n v="1.7667844522968198E-3"/>
    <n v="334.8"/>
    <n v="0.21201413427561838"/>
    <n v="432"/>
    <n v="96.987985865724369"/>
    <x v="1"/>
  </r>
  <r>
    <x v="4"/>
    <x v="1"/>
    <x v="11"/>
    <s v="DVL9PHTQ481TVFS"/>
    <s v="LuxeWear Kenya"/>
    <x v="19"/>
    <s v="|35/01/01|"/>
    <n v="132"/>
    <n v="2.7"/>
    <n v="2.9866666666666668"/>
    <n v="1.3927576601671309E-3"/>
    <n v="356.40000000000003"/>
    <n v="0.18384401114206128"/>
    <n v="394.24"/>
    <n v="37.656155988857911"/>
    <x v="1"/>
  </r>
  <r>
    <x v="4"/>
    <x v="1"/>
    <x v="11"/>
    <s v="DVL9PHTQ481TVFS"/>
    <s v="LuxeWear Kenya"/>
    <x v="20"/>
    <s v="|35/01/02|"/>
    <n v="156"/>
    <n v="2.38"/>
    <n v="2.9466666666666668"/>
    <n v="1.5649452269170579E-3"/>
    <n v="371.28"/>
    <n v="0.24413145539906103"/>
    <n v="459.68"/>
    <n v="88.155868544600978"/>
    <x v="1"/>
  </r>
  <r>
    <x v="4"/>
    <x v="1"/>
    <x v="11"/>
    <s v="DVL9PHTQ481TVFS"/>
    <s v="LuxeWear Kenya"/>
    <x v="21"/>
    <s v="|35/01/03|"/>
    <n v="132"/>
    <n v="2.6066666666666665"/>
    <n v="2.88"/>
    <n v="1.7301038062283738E-3"/>
    <n v="344.08"/>
    <n v="0.22837370242214533"/>
    <n v="380.15999999999997"/>
    <n v="35.851626297577837"/>
    <x v="1"/>
  </r>
  <r>
    <x v="4"/>
    <x v="1"/>
    <x v="11"/>
    <s v="DVL9PHTQ481TVFS"/>
    <s v="LuxeWear Kenya"/>
    <x v="22"/>
    <s v="|35/01/04|"/>
    <n v="144"/>
    <n v="2.3533333333333335"/>
    <n v="2.9733333333333332"/>
    <n v="1.7452006980802793E-3"/>
    <n v="338.88"/>
    <n v="0.2513089005235602"/>
    <n v="428.15999999999997"/>
    <n v="89.028691099476418"/>
    <x v="1"/>
  </r>
  <r>
    <x v="4"/>
    <x v="1"/>
    <x v="11"/>
    <s v="DVL9PHTQ481TVFS"/>
    <s v="LuxeWear Kenya"/>
    <x v="23"/>
    <s v="|35/01/05|"/>
    <n v="156"/>
    <n v="2.5266666666666668"/>
    <n v="2.9533333333333331"/>
    <n v="1.092896174863388E-3"/>
    <n v="394.16"/>
    <n v="0.17049180327868851"/>
    <n v="460.71999999999997"/>
    <n v="66.389508196721252"/>
    <x v="1"/>
  </r>
  <r>
    <x v="4"/>
    <x v="1"/>
    <x v="11"/>
    <s v="DVL9PHTQ481TVFS"/>
    <s v="LuxeWear Kenya"/>
    <x v="24"/>
    <s v="|35/01/06|"/>
    <n v="144"/>
    <n v="2.4466666666666668"/>
    <n v="2.9866666666666668"/>
    <n v="1.5649452269170579E-3"/>
    <n v="352.32"/>
    <n v="0.22535211267605634"/>
    <n v="430.08000000000004"/>
    <n v="77.534647887323985"/>
    <x v="1"/>
  </r>
  <r>
    <x v="4"/>
    <x v="1"/>
    <x v="11"/>
    <s v="DVL9PHTQ481TVFS"/>
    <s v="LuxeWear Kenya"/>
    <x v="25"/>
    <s v="|35/01/07|"/>
    <n v="144"/>
    <n v="2.2733333333333334"/>
    <n v="2.9066666666666667"/>
    <n v="1.0438413361169101E-3"/>
    <n v="327.36"/>
    <n v="0.15031315240083507"/>
    <n v="418.56"/>
    <n v="91.049686847599148"/>
    <x v="1"/>
  </r>
  <r>
    <x v="4"/>
    <x v="1"/>
    <x v="11"/>
    <s v="DVL9PHTQ481TVFS"/>
    <s v="LuxeWear Kenya"/>
    <x v="26"/>
    <s v="|35/01/08|"/>
    <n v="168"/>
    <n v="2.56"/>
    <n v="2.9266666666666667"/>
    <n v="1.0277492291880781E-3"/>
    <n v="430.08"/>
    <n v="0.17266187050359713"/>
    <n v="491.68"/>
    <n v="61.427338129496427"/>
    <x v="1"/>
  </r>
  <r>
    <x v="4"/>
    <x v="1"/>
    <x v="11"/>
    <s v="DVL9PHTQ481TVFS"/>
    <s v="LuxeWear Kenya"/>
    <x v="27"/>
    <s v="|35/01/09|"/>
    <n v="132"/>
    <n v="2.2866666666666666"/>
    <n v="2.9266666666666667"/>
    <n v="1.7667844522968198E-3"/>
    <n v="301.83999999999997"/>
    <n v="0.2332155477031802"/>
    <n v="386.32"/>
    <n v="84.246784452296836"/>
    <x v="1"/>
  </r>
  <r>
    <x v="4"/>
    <x v="1"/>
    <x v="11"/>
    <s v="DVL9PHTQ481TVFS"/>
    <s v="LuxeWear Kenya"/>
    <x v="28"/>
    <s v="|35/01/10|"/>
    <n v="144"/>
    <n v="2.4933333333333332"/>
    <n v="2.9266666666666667"/>
    <n v="1.4388489208633094E-3"/>
    <n v="359.03999999999996"/>
    <n v="0.20719424460431654"/>
    <n v="421.44"/>
    <n v="62.192805755395717"/>
    <x v="1"/>
  </r>
  <r>
    <x v="4"/>
    <x v="1"/>
    <x v="11"/>
    <s v="DVL9PHTQ481TVFS"/>
    <s v="LuxeWear Kenya"/>
    <x v="29"/>
    <s v="|35/01/11|"/>
    <n v="156"/>
    <n v="2.4666666666666668"/>
    <n v="2.9933333333333332"/>
    <n v="1.1750881316098707E-3"/>
    <n v="384.8"/>
    <n v="0.18331374853113983"/>
    <n v="466.96"/>
    <n v="81.976686251468834"/>
    <x v="1"/>
  </r>
  <r>
    <x v="4"/>
    <x v="1"/>
    <x v="11"/>
    <s v="DVL9PHTQ481TVFS"/>
    <s v="LuxeWear Kenya"/>
    <x v="30"/>
    <s v="|35/01/12|"/>
    <n v="144"/>
    <n v="2.2733333333333334"/>
    <n v="2.8666666666666667"/>
    <n v="1.2987012987012987E-3"/>
    <n v="327.36"/>
    <n v="0.18701298701298702"/>
    <n v="412.8"/>
    <n v="85.252987012987006"/>
    <x v="1"/>
  </r>
  <r>
    <x v="4"/>
    <x v="1"/>
    <x v="11"/>
    <s v="DVL9PHTQ481TVFS"/>
    <s v="LuxeWear Kenya"/>
    <x v="31"/>
    <s v="|35/01/13|"/>
    <n v="120"/>
    <n v="2.66"/>
    <n v="2.9333333333333331"/>
    <n v="1.2239902080783353E-3"/>
    <n v="319.20000000000005"/>
    <n v="0.14687882496940025"/>
    <n v="352"/>
    <n v="32.653121175030556"/>
    <x v="1"/>
  </r>
  <r>
    <x v="4"/>
    <x v="1"/>
    <x v="11"/>
    <s v="DVL9PHTQ481TVFS"/>
    <s v="LuxeWear Kenya"/>
    <x v="32"/>
    <s v="|35/01/14|"/>
    <n v="156"/>
    <n v="2.3199999999999998"/>
    <n v="2.8866666666666667"/>
    <n v="1.2048192771084338E-3"/>
    <n v="361.91999999999996"/>
    <n v="0.18795180722891569"/>
    <n v="450.32"/>
    <n v="88.212048192771121"/>
    <x v="1"/>
  </r>
  <r>
    <x v="4"/>
    <x v="1"/>
    <x v="11"/>
    <s v="DVL9PHTQ481TVFS"/>
    <s v="LuxeWear Kenya"/>
    <x v="33"/>
    <s v="|35/01/20|"/>
    <n v="120"/>
    <n v="2.7533333333333334"/>
    <n v="2.8666666666666667"/>
    <n v="1.2755102040816326E-3"/>
    <n v="330.40000000000003"/>
    <n v="0.15306122448979589"/>
    <n v="344"/>
    <n v="13.446938775510169"/>
    <x v="1"/>
  </r>
  <r>
    <x v="4"/>
    <x v="1"/>
    <x v="11"/>
    <s v="DVL9PHTQ481TVFS"/>
    <s v="LuxeWear Kenya"/>
    <x v="34"/>
    <s v="|35/01/21|"/>
    <n v="120"/>
    <n v="2.4666666666666668"/>
    <n v="2.92"/>
    <n v="1.6694490818030051E-3"/>
    <n v="296"/>
    <n v="0.20033388981636061"/>
    <n v="350.4"/>
    <n v="54.199666110183614"/>
    <x v="1"/>
  </r>
  <r>
    <x v="4"/>
    <x v="1"/>
    <x v="11"/>
    <s v="DVL9PHTQ481TVFS"/>
    <s v="LuxeWear Kenya"/>
    <x v="35"/>
    <s v="|35/01/22|"/>
    <n v="144"/>
    <n v="2.4666666666666668"/>
    <n v="2.8933333333333335"/>
    <n v="1.2330456226880395E-3"/>
    <n v="355.20000000000005"/>
    <n v="0.17755856966707767"/>
    <n v="416.64000000000004"/>
    <n v="61.26244143033292"/>
    <x v="1"/>
  </r>
  <r>
    <x v="4"/>
    <x v="1"/>
    <x v="11"/>
    <s v="DVL9PHTQ481TVFS"/>
    <s v="LuxeWear Kenya"/>
    <x v="36"/>
    <s v="|35/01/23|"/>
    <n v="180"/>
    <n v="2.3266666666666667"/>
    <n v="2.8866666666666667"/>
    <n v="1.3513513513513514E-3"/>
    <n v="418.8"/>
    <n v="0.24324324324324326"/>
    <n v="519.6"/>
    <n v="100.55675675675677"/>
    <x v="1"/>
  </r>
  <r>
    <x v="4"/>
    <x v="1"/>
    <x v="11"/>
    <s v="DVL9PHTQ481TVFS"/>
    <s v="LuxeWear Kenya"/>
    <x v="37"/>
    <s v="|35/01/24|"/>
    <n v="144"/>
    <n v="2.6866666666666665"/>
    <n v="2.9066666666666667"/>
    <n v="1.7301038062283738E-3"/>
    <n v="386.88"/>
    <n v="0.24913494809688583"/>
    <n v="418.56"/>
    <n v="31.430865051903123"/>
    <x v="1"/>
  </r>
  <r>
    <x v="4"/>
    <x v="1"/>
    <x v="11"/>
    <s v="DVL9PHTQ481TVFS"/>
    <s v="LuxeWear Kenya"/>
    <x v="38"/>
    <s v="|35/01/31|"/>
    <n v="180"/>
    <n v="2.46"/>
    <n v="2.9"/>
    <n v="1.0660980810234541E-3"/>
    <n v="442.8"/>
    <n v="0.19189765458422176"/>
    <n v="522"/>
    <n v="79.008102345415764"/>
    <x v="1"/>
  </r>
  <r>
    <x v="4"/>
    <x v="1"/>
    <x v="11"/>
    <s v="DVL9PHTQ481TVFS"/>
    <s v="LuxeWear Kenya"/>
    <x v="39"/>
    <s v="|35/01/32|"/>
    <n v="156"/>
    <n v="2.6066666666666665"/>
    <n v="2.8666666666666667"/>
    <n v="1.1061946902654867E-3"/>
    <n v="406.64"/>
    <n v="0.17256637168141592"/>
    <n v="447.2"/>
    <n v="40.38743362831859"/>
    <x v="1"/>
  </r>
  <r>
    <x v="4"/>
    <x v="1"/>
    <x v="11"/>
    <s v="DVL9PHTQ481TVFS"/>
    <s v="LuxeWear Kenya"/>
    <x v="40"/>
    <s v="|35/01/33|"/>
    <n v="180"/>
    <n v="2.42"/>
    <n v="2.9266666666666667"/>
    <n v="1.176470588235294E-3"/>
    <n v="435.59999999999997"/>
    <n v="0.21176470588235291"/>
    <n v="526.80000000000007"/>
    <n v="90.988235294117743"/>
    <x v="1"/>
  </r>
  <r>
    <x v="4"/>
    <x v="1"/>
    <x v="11"/>
    <s v="DVL9PHTQ481TVFS"/>
    <s v="LuxeWear Kenya"/>
    <x v="41"/>
    <s v="|35/01/34|"/>
    <n v="156"/>
    <n v="2.2999999999999998"/>
    <n v="2.8733333333333335"/>
    <n v="1.7064846416382253E-3"/>
    <n v="358.79999999999995"/>
    <n v="0.26621160409556316"/>
    <n v="448.24"/>
    <n v="89.173788395904495"/>
    <x v="1"/>
  </r>
  <r>
    <x v="4"/>
    <x v="1"/>
    <x v="11"/>
    <s v="DVL9PHTQ481TVFS"/>
    <s v="LuxeWear Kenya"/>
    <x v="42"/>
    <s v="|35/01/35|"/>
    <n v="168"/>
    <n v="2.7666666666666666"/>
    <n v="2.8733333333333335"/>
    <n v="1.2180267965895249E-3"/>
    <n v="464.8"/>
    <n v="0.20462850182704018"/>
    <n v="482.72"/>
    <n v="17.715371498172974"/>
    <x v="1"/>
  </r>
  <r>
    <x v="4"/>
    <x v="1"/>
    <x v="11"/>
    <s v="DVL9PHTQ481TVFS"/>
    <s v="LuxeWear Kenya"/>
    <x v="43"/>
    <s v="|35/01/40|"/>
    <n v="120"/>
    <n v="2.7733333333333334"/>
    <n v="2.9933333333333332"/>
    <n v="1.0869565217391304E-3"/>
    <n v="332.8"/>
    <n v="0.13043478260869565"/>
    <n v="359.2"/>
    <n v="26.269565217391282"/>
    <x v="1"/>
  </r>
  <r>
    <x v="4"/>
    <x v="1"/>
    <x v="11"/>
    <s v="DVL9PHTQ481TVFS"/>
    <s v="LuxeWear Kenya"/>
    <x v="44"/>
    <s v="|35/01/41|"/>
    <n v="120"/>
    <n v="2.4333333333333331"/>
    <n v="2.9466666666666668"/>
    <n v="1.5797788309636651E-3"/>
    <n v="292"/>
    <n v="0.1895734597156398"/>
    <n v="353.6"/>
    <n v="61.410426540284384"/>
    <x v="1"/>
  </r>
  <r>
    <x v="4"/>
    <x v="1"/>
    <x v="11"/>
    <s v="DVL9PHTQ481TVFS"/>
    <s v="LuxeWear Kenya"/>
    <x v="45"/>
    <s v="|35/01/42|"/>
    <n v="144"/>
    <n v="2.7066666666666666"/>
    <n v="2.92"/>
    <n v="1.2642225031605564E-3"/>
    <n v="389.76"/>
    <n v="0.18204804045512013"/>
    <n v="420.48"/>
    <n v="30.537951959544905"/>
    <x v="1"/>
  </r>
  <r>
    <x v="4"/>
    <x v="1"/>
    <x v="11"/>
    <s v="DVL9PHTQ481TVFS"/>
    <s v="LuxeWear Kenya"/>
    <x v="46"/>
    <s v="|35/01/50|"/>
    <n v="144"/>
    <n v="2.3466666666666667"/>
    <n v="2.96"/>
    <n v="1.4513788098693759E-3"/>
    <n v="337.92"/>
    <n v="0.20899854862119013"/>
    <n v="426.24"/>
    <n v="88.111001451378797"/>
    <x v="1"/>
  </r>
  <r>
    <x v="4"/>
    <x v="1"/>
    <x v="11"/>
    <s v="DVL9PHTQ481TVFS"/>
    <s v="LuxeWear Kenya"/>
    <x v="0"/>
    <s v="|35/01/51|"/>
    <n v="156"/>
    <n v="2.2666666666666666"/>
    <n v="3"/>
    <n v="1.0845986984815619E-3"/>
    <n v="353.59999999999997"/>
    <n v="0.16919739696312364"/>
    <n v="468"/>
    <n v="114.23080260303691"/>
    <x v="1"/>
  </r>
  <r>
    <x v="4"/>
    <x v="1"/>
    <x v="11"/>
    <s v="DVL9PHTQ481TVFS"/>
    <s v="LuxeWear Kenya"/>
    <x v="1"/>
    <s v="|35/01/52|"/>
    <n v="168"/>
    <n v="2.4333333333333331"/>
    <n v="2.9133333333333336"/>
    <n v="1.3280212483399733E-3"/>
    <n v="408.79999999999995"/>
    <n v="0.22310756972111553"/>
    <n v="489.44000000000005"/>
    <n v="80.416892430278978"/>
    <x v="1"/>
  </r>
  <r>
    <x v="4"/>
    <x v="1"/>
    <x v="11"/>
    <s v="DVL9PHTQ481TVFS"/>
    <s v="LuxeWear Kenya"/>
    <x v="2"/>
    <s v="|35/01/53|"/>
    <n v="156"/>
    <n v="2.2733333333333334"/>
    <n v="2.8933333333333335"/>
    <n v="1.1261261261261261E-3"/>
    <n v="354.64"/>
    <n v="0.17567567567567569"/>
    <n v="451.36"/>
    <n v="96.54432432432435"/>
    <x v="1"/>
  </r>
  <r>
    <x v="4"/>
    <x v="1"/>
    <x v="11"/>
    <s v="DVL9PHTQ481TVFS"/>
    <s v="LuxeWear Kenya"/>
    <x v="3"/>
    <s v="|35/01/54|"/>
    <n v="180"/>
    <n v="2.62"/>
    <n v="2.8866666666666667"/>
    <n v="1.5552099533437014E-3"/>
    <n v="471.6"/>
    <n v="0.27993779160186627"/>
    <n v="519.6"/>
    <n v="47.720062208398133"/>
    <x v="1"/>
  </r>
  <r>
    <x v="4"/>
    <x v="1"/>
    <x v="11"/>
    <s v="DVL9PHTQ481TVFS"/>
    <s v="LuxeWear Kenya"/>
    <x v="4"/>
    <s v="|35/01/60|"/>
    <n v="132"/>
    <n v="2.78"/>
    <n v="2.9333333333333331"/>
    <n v="1.3793103448275861E-3"/>
    <n v="366.96"/>
    <n v="0.18206896551724136"/>
    <n v="387.2"/>
    <n v="20.057931034482767"/>
    <x v="1"/>
  </r>
  <r>
    <x v="4"/>
    <x v="1"/>
    <x v="11"/>
    <s v="DVL9PHTQ481TVFS"/>
    <s v="LuxeWear Kenya"/>
    <x v="5"/>
    <s v="|35/01/61|"/>
    <n v="168"/>
    <n v="2.7333333333333334"/>
    <n v="2.8866666666666667"/>
    <n v="1.6835016835016834E-3"/>
    <n v="459.2"/>
    <n v="0.28282828282828282"/>
    <n v="484.96000000000004"/>
    <n v="25.477171717171764"/>
    <x v="1"/>
  </r>
  <r>
    <x v="4"/>
    <x v="1"/>
    <x v="11"/>
    <s v="DVL9PHTQ481TVFS"/>
    <s v="LuxeWear Kenya"/>
    <x v="6"/>
    <s v="|35/01/62|"/>
    <n v="156"/>
    <n v="2.3266666666666667"/>
    <n v="2.9066666666666667"/>
    <n v="1.6501650165016502E-3"/>
    <n v="362.96"/>
    <n v="0.25742574257425743"/>
    <n v="453.44"/>
    <n v="90.222574257425762"/>
    <x v="1"/>
  </r>
  <r>
    <x v="4"/>
    <x v="1"/>
    <x v="11"/>
    <s v="DVL9PHTQ481TVFS"/>
    <s v="LuxeWear Kenya"/>
    <x v="7"/>
    <s v="|35/01/63|"/>
    <n v="144"/>
    <n v="2.52"/>
    <n v="2.9133333333333336"/>
    <n v="1.6447368421052631E-3"/>
    <n v="362.88"/>
    <n v="0.23684210526315788"/>
    <n v="419.52000000000004"/>
    <n v="56.403157894736886"/>
    <x v="1"/>
  </r>
  <r>
    <x v="4"/>
    <x v="1"/>
    <x v="11"/>
    <s v="DVL9PHTQ481TVFS"/>
    <s v="LuxeWear Kenya"/>
    <x v="8"/>
    <s v="|35/01/70|"/>
    <n v="120"/>
    <n v="2.7733333333333334"/>
    <n v="2.9733333333333332"/>
    <n v="1.2626262626262627E-3"/>
    <n v="332.8"/>
    <n v="0.15151515151515152"/>
    <n v="356.79999999999995"/>
    <n v="23.848484848484791"/>
    <x v="1"/>
  </r>
  <r>
    <x v="4"/>
    <x v="1"/>
    <x v="11"/>
    <s v="DVL9PHTQ481TVFS"/>
    <s v="LuxeWear Kenya"/>
    <x v="9"/>
    <s v="|35/01/71|"/>
    <n v="144"/>
    <n v="2.4266666666666667"/>
    <n v="2.94"/>
    <n v="1.4577259475218659E-3"/>
    <n v="349.44"/>
    <n v="0.2099125364431487"/>
    <n v="423.36"/>
    <n v="73.71008746355686"/>
    <x v="1"/>
  </r>
  <r>
    <x v="4"/>
    <x v="1"/>
    <x v="11"/>
    <s v="DVL9PHTQ481TVFS"/>
    <s v="LuxeWear Kenya"/>
    <x v="10"/>
    <s v="|35/01/72|"/>
    <n v="132"/>
    <n v="2.6933333333333334"/>
    <n v="2.9866666666666668"/>
    <n v="1.8115942028985507E-3"/>
    <n v="355.52"/>
    <n v="0.2391304347826087"/>
    <n v="394.24"/>
    <n v="38.480869565217418"/>
    <x v="1"/>
  </r>
  <r>
    <x v="4"/>
    <x v="1"/>
    <x v="11"/>
    <s v="DVL9PHTQ481TVFS"/>
    <s v="LuxeWear Kenya"/>
    <x v="11"/>
    <s v="|35/01/73|"/>
    <n v="156"/>
    <n v="2.4733333333333332"/>
    <n v="2.9933333333333332"/>
    <n v="1.3368983957219251E-3"/>
    <n v="385.84"/>
    <n v="0.20855614973262032"/>
    <n v="466.96"/>
    <n v="80.911443850267389"/>
    <x v="1"/>
  </r>
  <r>
    <x v="4"/>
    <x v="1"/>
    <x v="11"/>
    <s v="DVL9PHTQ481TVFS"/>
    <s v="LuxeWear Kenya"/>
    <x v="12"/>
    <s v="|35/01/74|"/>
    <n v="180"/>
    <n v="2.7866666666666666"/>
    <n v="2.9333333333333331"/>
    <n v="1.2531328320802004E-3"/>
    <n v="501.59999999999997"/>
    <n v="0.22556390977443608"/>
    <n v="528"/>
    <n v="26.174436090225598"/>
    <x v="1"/>
  </r>
  <r>
    <x v="4"/>
    <x v="1"/>
    <x v="11"/>
    <s v="DVL9PHTQ481TVFS"/>
    <s v="LuxeWear Kenya"/>
    <x v="13"/>
    <s v="|35/01/75|"/>
    <n v="132"/>
    <n v="2.36"/>
    <n v="2.9"/>
    <n v="1.0775862068965517E-3"/>
    <n v="311.52"/>
    <n v="0.14224137931034483"/>
    <n v="382.8"/>
    <n v="71.137758620689681"/>
    <x v="1"/>
  </r>
  <r>
    <x v="4"/>
    <x v="1"/>
    <x v="11"/>
    <s v="DVL9PHTQ481TVFS"/>
    <s v="LuxeWear Kenya"/>
    <x v="14"/>
    <s v="|35/01/76|"/>
    <n v="144"/>
    <n v="2.7533333333333334"/>
    <n v="2.94"/>
    <n v="1.2738853503184713E-3"/>
    <n v="396.48"/>
    <n v="0.18343949044585986"/>
    <n v="423.36"/>
    <n v="26.696560509554136"/>
    <x v="1"/>
  </r>
  <r>
    <x v="4"/>
    <x v="1"/>
    <x v="11"/>
    <s v="DVL9PHTQ481TVFS"/>
    <s v="LuxeWear Kenya"/>
    <x v="15"/>
    <s v="|35/01/80|"/>
    <n v="156"/>
    <n v="2.64"/>
    <n v="2.9266666666666667"/>
    <n v="1.2406947890818859E-3"/>
    <n v="411.84000000000003"/>
    <n v="0.19354838709677419"/>
    <n v="456.56"/>
    <n v="44.526451612903195"/>
    <x v="1"/>
  </r>
  <r>
    <x v="4"/>
    <x v="1"/>
    <x v="11"/>
    <s v="DVL9PHTQ481TVFS"/>
    <s v="LuxeWear Kenya"/>
    <x v="16"/>
    <s v="|35/01/81|"/>
    <n v="180"/>
    <n v="2.52"/>
    <n v="2.9666666666666668"/>
    <n v="1.0660980810234541E-3"/>
    <n v="453.6"/>
    <n v="0.19189765458422176"/>
    <n v="534"/>
    <n v="80.208102345415753"/>
    <x v="1"/>
  </r>
  <r>
    <x v="4"/>
    <x v="1"/>
    <x v="11"/>
    <s v="DVL9PHTQ481TVFS"/>
    <s v="LuxeWear Kenya"/>
    <x v="17"/>
    <s v="|35/01/82|"/>
    <n v="144"/>
    <n v="2.7266666666666666"/>
    <n v="2.98"/>
    <n v="1.1947431302270011E-3"/>
    <n v="392.64"/>
    <n v="0.17204301075268816"/>
    <n v="429.12"/>
    <n v="36.30795698924733"/>
    <x v="1"/>
  </r>
  <r>
    <x v="4"/>
    <x v="1"/>
    <x v="11"/>
    <s v="DVL9PHTQ481TVFS"/>
    <s v="LuxeWear Kenya"/>
    <x v="18"/>
    <s v="|35/01/83|"/>
    <n v="156"/>
    <n v="2.42"/>
    <n v="2.8933333333333335"/>
    <n v="1.5552099533437014E-3"/>
    <n v="377.52"/>
    <n v="0.24261275272161742"/>
    <n v="451.36"/>
    <n v="73.597387247278419"/>
    <x v="1"/>
  </r>
  <r>
    <x v="4"/>
    <x v="1"/>
    <x v="11"/>
    <s v="DVL9PHTQ481TVFS"/>
    <s v="LuxeWear Kenya"/>
    <x v="19"/>
    <s v="|35/01/84|"/>
    <n v="144"/>
    <n v="2.3533333333333335"/>
    <n v="2.9066666666666667"/>
    <n v="1.5923566878980893E-3"/>
    <n v="338.88"/>
    <n v="0.22929936305732485"/>
    <n v="418.56"/>
    <n v="79.450700636942685"/>
    <x v="1"/>
  </r>
  <r>
    <x v="4"/>
    <x v="1"/>
    <x v="11"/>
    <s v="DVL9PHTQ481TVFS"/>
    <s v="LuxeWear Kenya"/>
    <x v="20"/>
    <s v="|35/01/85|"/>
    <n v="132"/>
    <n v="2.4866666666666668"/>
    <n v="2.9466666666666668"/>
    <n v="1.1111111111111111E-3"/>
    <n v="328.24"/>
    <n v="0.14666666666666667"/>
    <n v="388.96000000000004"/>
    <n v="60.573333333333359"/>
    <x v="1"/>
  </r>
  <r>
    <x v="4"/>
    <x v="1"/>
    <x v="11"/>
    <s v="DVL9PHTQ481TVFS"/>
    <s v="LuxeWear Kenya"/>
    <x v="21"/>
    <s v="|35/01/86|"/>
    <n v="180"/>
    <n v="2.4866666666666668"/>
    <n v="2.8933333333333335"/>
    <n v="1.1682242990654205E-3"/>
    <n v="447.6"/>
    <n v="0.2102803738317757"/>
    <n v="520.80000000000007"/>
    <n v="72.989719626168267"/>
    <x v="1"/>
  </r>
  <r>
    <x v="4"/>
    <x v="1"/>
    <x v="11"/>
    <s v="DVL9PHTQ481TVFS"/>
    <s v="LuxeWear Kenya"/>
    <x v="22"/>
    <s v="|35/01/87|"/>
    <n v="120"/>
    <n v="2.6266666666666665"/>
    <n v="2.92"/>
    <n v="1.7921146953405018E-3"/>
    <n v="315.2"/>
    <n v="0.21505376344086022"/>
    <n v="350.4"/>
    <n v="34.984946236559125"/>
    <x v="1"/>
  </r>
  <r>
    <x v="4"/>
    <x v="1"/>
    <x v="11"/>
    <s v="DVL9PHTQ481TVFS"/>
    <s v="LuxeWear Kenya"/>
    <x v="23"/>
    <s v="|35/01/88|"/>
    <n v="180"/>
    <n v="2.66"/>
    <n v="2.8866666666666667"/>
    <n v="1.2165450121654502E-3"/>
    <n v="478.8"/>
    <n v="0.21897810218978103"/>
    <n v="519.6"/>
    <n v="40.581021897810231"/>
    <x v="1"/>
  </r>
  <r>
    <x v="4"/>
    <x v="1"/>
    <x v="11"/>
    <s v="DVL9PHTQ481TVFS"/>
    <s v="LuxeWear Kenya"/>
    <x v="24"/>
    <s v="|35/01/89|"/>
    <n v="168"/>
    <n v="2.58"/>
    <n v="2.96"/>
    <n v="1.0245901639344263E-3"/>
    <n v="433.44"/>
    <n v="0.1721311475409836"/>
    <n v="497.28"/>
    <n v="63.667868852458994"/>
    <x v="1"/>
  </r>
  <r>
    <x v="4"/>
    <x v="1"/>
    <x v="11"/>
    <s v="DVL9PHTQ481TVFS"/>
    <s v="LuxeWear Kenya"/>
    <x v="25"/>
    <s v="|35/01/90|"/>
    <n v="132"/>
    <n v="2.54"/>
    <n v="2.9066666666666667"/>
    <n v="1.4684287812041115E-3"/>
    <n v="335.28000000000003"/>
    <n v="0.19383259911894271"/>
    <n v="383.68"/>
    <n v="48.206167400881036"/>
    <x v="1"/>
  </r>
  <r>
    <x v="4"/>
    <x v="1"/>
    <x v="11"/>
    <s v="DVL9PHTQ481TVFS"/>
    <s v="LuxeWear Kenya"/>
    <x v="26"/>
    <s v="|35/01/90a|"/>
    <n v="156"/>
    <n v="2.4266666666666667"/>
    <n v="2.9066666666666667"/>
    <n v="1.1904761904761906E-3"/>
    <n v="378.56"/>
    <n v="0.18571428571428572"/>
    <n v="453.44"/>
    <n v="74.694285714285712"/>
    <x v="1"/>
  </r>
  <r>
    <x v="4"/>
    <x v="1"/>
    <x v="11"/>
    <s v="DVL9PHTQ481TVFS"/>
    <s v="LuxeWear Kenya"/>
    <x v="27"/>
    <s v="|35/01/91|"/>
    <n v="144"/>
    <n v="2.7066666666666666"/>
    <n v="2.9266666666666667"/>
    <n v="1.6891891891891893E-3"/>
    <n v="389.76"/>
    <n v="0.24324324324324326"/>
    <n v="421.44"/>
    <n v="31.436756756756765"/>
    <x v="1"/>
  </r>
  <r>
    <x v="4"/>
    <x v="1"/>
    <x v="11"/>
    <s v="DVL9PHTQ481TVFS"/>
    <s v="LuxeWear Kenya"/>
    <x v="28"/>
    <s v="|35/01/91a|"/>
    <n v="156"/>
    <n v="2.44"/>
    <n v="2.9"/>
    <n v="1.3037809647979139E-3"/>
    <n v="380.64"/>
    <n v="0.20338983050847456"/>
    <n v="452.4"/>
    <n v="71.55661016949152"/>
    <x v="1"/>
  </r>
  <r>
    <x v="4"/>
    <x v="1"/>
    <x v="11"/>
    <s v="DVL9PHTQ481TVFS"/>
    <s v="LuxeWear Kenya"/>
    <x v="29"/>
    <s v="|35/01/92|"/>
    <n v="168"/>
    <n v="2.46"/>
    <n v="2.9933333333333332"/>
    <n v="1.0626992561105207E-3"/>
    <n v="413.28"/>
    <n v="0.17853347502656747"/>
    <n v="502.88"/>
    <n v="89.421466524973454"/>
    <x v="1"/>
  </r>
  <r>
    <x v="4"/>
    <x v="1"/>
    <x v="11"/>
    <s v="DVL9PHTQ481TVFS"/>
    <s v="LuxeWear Kenya"/>
    <x v="30"/>
    <s v="|35/01/92a|"/>
    <n v="144"/>
    <n v="2.2933333333333334"/>
    <n v="2.9733333333333332"/>
    <n v="1.3245033112582781E-3"/>
    <n v="330.24"/>
    <n v="0.19072847682119204"/>
    <n v="428.15999999999997"/>
    <n v="97.729271523178767"/>
    <x v="1"/>
  </r>
  <r>
    <x v="4"/>
    <x v="1"/>
    <x v="11"/>
    <s v="DVL9PHTQ481TVFS"/>
    <s v="LuxeWear Kenya"/>
    <x v="31"/>
    <s v="|35/01/93|"/>
    <n v="132"/>
    <n v="2.7"/>
    <n v="2.9533333333333331"/>
    <n v="1.4970059880239522E-3"/>
    <n v="356.40000000000003"/>
    <n v="0.19760479041916168"/>
    <n v="389.84"/>
    <n v="33.242395209580778"/>
    <x v="1"/>
  </r>
  <r>
    <x v="4"/>
    <x v="1"/>
    <x v="11"/>
    <s v="DVL9PHTQ481TVFS"/>
    <s v="LuxeWear Kenya"/>
    <x v="32"/>
    <s v="|35/01/93a|"/>
    <n v="168"/>
    <n v="2.3533333333333335"/>
    <n v="2.8733333333333335"/>
    <n v="1.3458950201884253E-3"/>
    <n v="395.36"/>
    <n v="0.22611036339165547"/>
    <n v="482.72"/>
    <n v="87.133889636608359"/>
    <x v="1"/>
  </r>
  <r>
    <x v="4"/>
    <x v="1"/>
    <x v="11"/>
    <s v="DVL9PHTQ481TVFS"/>
    <s v="LuxeWear Kenya"/>
    <x v="33"/>
    <s v="|35/01/94|"/>
    <n v="144"/>
    <n v="2.7066666666666666"/>
    <n v="2.9266666666666667"/>
    <n v="1.3605442176870747E-3"/>
    <n v="389.76"/>
    <n v="0.19591836734693877"/>
    <n v="421.44"/>
    <n v="31.484081632653069"/>
    <x v="1"/>
  </r>
  <r>
    <x v="4"/>
    <x v="2"/>
    <x v="0"/>
    <s v="DVL9PHTQ282TVFS"/>
    <s v="Kawa Garments Ltd"/>
    <x v="34"/>
    <s v="|106/02/07|"/>
    <n v="552"/>
    <n v="6.4533333333333331"/>
    <n v="7.96"/>
    <n v="1.3531799729364006E-3"/>
    <n v="3562.24"/>
    <n v="0.74695534506089312"/>
    <n v="4393.92"/>
    <n v="830.93304465493941"/>
    <x v="1"/>
  </r>
  <r>
    <x v="4"/>
    <x v="2"/>
    <x v="14"/>
    <s v="DVL9PHTQ282TVFS"/>
    <s v="Kawa Garments Ltd"/>
    <x v="35"/>
    <s v="|79/01/01|"/>
    <n v="1356"/>
    <n v="0.65"/>
    <n v="0.95"/>
    <n v="1.1389521640091116E-3"/>
    <n v="881.4"/>
    <n v="1.5444191343963554"/>
    <n v="1288.2"/>
    <n v="405.25558086560369"/>
    <x v="1"/>
  </r>
  <r>
    <x v="4"/>
    <x v="2"/>
    <x v="14"/>
    <s v="DVL9PHTQ282TVFS"/>
    <s v="Kawa Garments Ltd"/>
    <x v="36"/>
    <s v="|79/01/02|"/>
    <n v="1572"/>
    <n v="0.75"/>
    <n v="0.96"/>
    <n v="1.3717421124828531E-3"/>
    <n v="1179"/>
    <n v="2.1563786008230452"/>
    <n v="1509.12"/>
    <n v="327.96362139917687"/>
    <x v="1"/>
  </r>
  <r>
    <x v="4"/>
    <x v="2"/>
    <x v="14"/>
    <s v="DVL9PHTQ282TVFS"/>
    <s v="Kawa Garments Ltd"/>
    <x v="37"/>
    <s v="|79/01/03|"/>
    <n v="1416"/>
    <n v="0.81"/>
    <n v="0.93"/>
    <n v="1.6806722689075631E-3"/>
    <n v="1146.96"/>
    <n v="2.3798319327731092"/>
    <n v="1316.88"/>
    <n v="167.54016806722697"/>
    <x v="1"/>
  </r>
  <r>
    <x v="4"/>
    <x v="2"/>
    <x v="14"/>
    <s v="DVL9PHTQ282TVFS"/>
    <s v="Kawa Garments Ltd"/>
    <x v="38"/>
    <s v="|79/01/04|"/>
    <n v="1308"/>
    <n v="0.79"/>
    <n v="1.01"/>
    <n v="1.7699115044247787E-3"/>
    <n v="1033.32"/>
    <n v="2.3150442477876108"/>
    <n v="1321.08"/>
    <n v="285.44495575221237"/>
    <x v="1"/>
  </r>
  <r>
    <x v="4"/>
    <x v="2"/>
    <x v="14"/>
    <s v="DVL9PHTQ282TVFS"/>
    <s v="Kawa Garments Ltd"/>
    <x v="39"/>
    <s v="|79/01/05|"/>
    <n v="1200"/>
    <n v="0.73"/>
    <n v="0.97"/>
    <n v="1.1534025374855825E-3"/>
    <n v="876"/>
    <n v="1.3840830449826991"/>
    <n v="1164"/>
    <n v="286.61591695501733"/>
    <x v="1"/>
  </r>
  <r>
    <x v="4"/>
    <x v="2"/>
    <x v="14"/>
    <s v="DVL9PHTQ282TVFS"/>
    <s v="Kawa Garments Ltd"/>
    <x v="40"/>
    <s v="|79/01/06|"/>
    <n v="1656"/>
    <n v="0.89"/>
    <n v="1.1100000000000001"/>
    <n v="1.7699115044247787E-3"/>
    <n v="1473.84"/>
    <n v="2.9309734513274335"/>
    <n v="1838.16"/>
    <n v="361.38902654867275"/>
    <x v="1"/>
  </r>
  <r>
    <x v="4"/>
    <x v="2"/>
    <x v="14"/>
    <s v="DVL9PHTQ282TVFS"/>
    <s v="Kawa Garments Ltd"/>
    <x v="41"/>
    <s v="|79/01/07|"/>
    <n v="1428"/>
    <n v="0.82"/>
    <n v="1.01"/>
    <n v="1.2345679012345679E-3"/>
    <n v="1170.96"/>
    <n v="1.7629629629629628"/>
    <n v="1442.28"/>
    <n v="269.55703703703699"/>
    <x v="1"/>
  </r>
  <r>
    <x v="4"/>
    <x v="2"/>
    <x v="14"/>
    <s v="DVL9PHTQ282TVFS"/>
    <s v="Kawa Garments Ltd"/>
    <x v="42"/>
    <s v="|79/01/08|"/>
    <n v="1500"/>
    <n v="0.6"/>
    <n v="0.97"/>
    <n v="1.7667844522968198E-3"/>
    <n v="900"/>
    <n v="2.6501766784452299"/>
    <n v="1455"/>
    <n v="552.34982332155482"/>
    <x v="1"/>
  </r>
  <r>
    <x v="4"/>
    <x v="2"/>
    <x v="14"/>
    <s v="DVL9PHTQ282TVFS"/>
    <s v="Kawa Garments Ltd"/>
    <x v="43"/>
    <s v="|79/01/09|"/>
    <n v="1272"/>
    <n v="0.88"/>
    <n v="1.03"/>
    <n v="1.3037809647979139E-3"/>
    <n v="1119.3599999999999"/>
    <n v="1.6584093872229464"/>
    <n v="1310.1600000000001"/>
    <n v="189.14159061277724"/>
    <x v="1"/>
  </r>
  <r>
    <x v="4"/>
    <x v="2"/>
    <x v="14"/>
    <s v="DVL9PHTQ282TVFS"/>
    <s v="Kawa Garments Ltd"/>
    <x v="44"/>
    <s v="|79/01/10|"/>
    <n v="1392"/>
    <n v="0.72"/>
    <n v="0.91"/>
    <n v="1.3568521031207597E-3"/>
    <n v="1002.24"/>
    <n v="1.8887381275440975"/>
    <n v="1266.72"/>
    <n v="262.5912618724559"/>
    <x v="1"/>
  </r>
  <r>
    <x v="4"/>
    <x v="2"/>
    <x v="14"/>
    <s v="DVL9PHTQ282TVFS"/>
    <s v="Kawa Garments Ltd"/>
    <x v="45"/>
    <s v="|79/01/100|"/>
    <n v="1464"/>
    <n v="0.67"/>
    <n v="0.97"/>
    <n v="1.7452006980802793E-3"/>
    <n v="980.88000000000011"/>
    <n v="2.5549738219895288"/>
    <n v="1420.08"/>
    <n v="436.64502617801031"/>
    <x v="1"/>
  </r>
  <r>
    <x v="4"/>
    <x v="2"/>
    <x v="14"/>
    <s v="DVL9PHTQ282TVFS"/>
    <s v="Kawa Garments Ltd"/>
    <x v="46"/>
    <s v="|79/01/102|"/>
    <n v="1308"/>
    <n v="0.88"/>
    <n v="1.2"/>
    <n v="1.3986013986013986E-3"/>
    <n v="1151.04"/>
    <n v="1.8293706293706293"/>
    <n v="1569.6"/>
    <n v="416.73062937062934"/>
    <x v="1"/>
  </r>
  <r>
    <x v="4"/>
    <x v="2"/>
    <x v="14"/>
    <s v="DVL9PHTQ282TVFS"/>
    <s v="Kawa Garments Ltd"/>
    <x v="0"/>
    <s v="|79/01/103|"/>
    <n v="1320"/>
    <n v="0.6"/>
    <n v="1.17"/>
    <n v="1.1862396204033216E-3"/>
    <n v="792"/>
    <n v="1.5658362989323844"/>
    <n v="1544.3999999999999"/>
    <n v="750.8341637010675"/>
    <x v="1"/>
  </r>
  <r>
    <x v="4"/>
    <x v="2"/>
    <x v="14"/>
    <s v="DVL9PHTQ282TVFS"/>
    <s v="Kawa Garments Ltd"/>
    <x v="1"/>
    <s v="|79/01/104|"/>
    <n v="1392"/>
    <n v="0.77"/>
    <n v="0.93"/>
    <n v="1.0917030567685589E-3"/>
    <n v="1071.8399999999999"/>
    <n v="1.5196506550218341"/>
    <n v="1294.5600000000002"/>
    <n v="221.20034934497843"/>
    <x v="1"/>
  </r>
  <r>
    <x v="4"/>
    <x v="2"/>
    <x v="14"/>
    <s v="DVL9PHTQ282TVFS"/>
    <s v="Kawa Garments Ltd"/>
    <x v="2"/>
    <s v="|79/01/105|"/>
    <n v="1560"/>
    <n v="0.81"/>
    <n v="0.94"/>
    <n v="1.1976047904191617E-3"/>
    <n v="1263.6000000000001"/>
    <n v="1.8682634730538923"/>
    <n v="1466.3999999999999"/>
    <n v="200.93173652694583"/>
    <x v="1"/>
  </r>
  <r>
    <x v="4"/>
    <x v="2"/>
    <x v="14"/>
    <s v="DVL9PHTQ282TVFS"/>
    <s v="Kawa Garments Ltd"/>
    <x v="3"/>
    <s v="|79/01/106|"/>
    <n v="1560"/>
    <n v="0.69"/>
    <n v="0.94"/>
    <n v="1.0718113612004287E-3"/>
    <n v="1076.3999999999999"/>
    <n v="1.6720257234726688"/>
    <n v="1466.3999999999999"/>
    <n v="388.32797427652736"/>
    <x v="1"/>
  </r>
  <r>
    <x v="4"/>
    <x v="2"/>
    <x v="14"/>
    <s v="DVL9PHTQ282TVFS"/>
    <s v="Kawa Garments Ltd"/>
    <x v="4"/>
    <s v="|79/01/107|"/>
    <n v="1464"/>
    <n v="0.79"/>
    <n v="1.0900000000000001"/>
    <n v="1.4619883040935672E-3"/>
    <n v="1156.56"/>
    <n v="2.1403508771929824"/>
    <n v="1595.7600000000002"/>
    <n v="437.05964912280729"/>
    <x v="1"/>
  </r>
  <r>
    <x v="4"/>
    <x v="2"/>
    <x v="14"/>
    <s v="DVL9PHTQ282TVFS"/>
    <s v="Kawa Garments Ltd"/>
    <x v="5"/>
    <s v="|79/01/108|"/>
    <n v="1488"/>
    <n v="0.83"/>
    <n v="1.06"/>
    <n v="1.4684287812041115E-3"/>
    <n v="1235.04"/>
    <n v="2.1850220264317177"/>
    <n v="1577.28"/>
    <n v="340.05497797356827"/>
    <x v="1"/>
  </r>
  <r>
    <x v="4"/>
    <x v="2"/>
    <x v="14"/>
    <s v="DVL9PHTQ282TVFS"/>
    <s v="Kawa Garments Ltd"/>
    <x v="6"/>
    <s v="|79/01/109|"/>
    <n v="1392"/>
    <n v="0.79"/>
    <n v="1.1299999999999999"/>
    <n v="1.5432098765432098E-3"/>
    <n v="1099.68"/>
    <n v="2.1481481481481479"/>
    <n v="1572.9599999999998"/>
    <n v="471.13185185185159"/>
    <x v="1"/>
  </r>
  <r>
    <x v="4"/>
    <x v="2"/>
    <x v="14"/>
    <s v="DVL9PHTQ282TVFS"/>
    <s v="Kawa Garments Ltd"/>
    <x v="7"/>
    <s v="|79/01/11|"/>
    <n v="1632"/>
    <n v="0.83"/>
    <n v="1.1100000000000001"/>
    <n v="1.6835016835016834E-3"/>
    <n v="1354.56"/>
    <n v="2.7474747474747474"/>
    <n v="1811.5200000000002"/>
    <n v="454.2125252525255"/>
    <x v="1"/>
  </r>
  <r>
    <x v="4"/>
    <x v="2"/>
    <x v="14"/>
    <s v="DVL9PHTQ282TVFS"/>
    <s v="Kawa Garments Ltd"/>
    <x v="8"/>
    <s v="|79/01/110|"/>
    <n v="1404"/>
    <n v="0.67"/>
    <n v="1.1200000000000001"/>
    <n v="1.6260162601626016E-3"/>
    <n v="940.68000000000006"/>
    <n v="2.2829268292682925"/>
    <n v="1572.4800000000002"/>
    <n v="629.51707317073192"/>
    <x v="1"/>
  </r>
  <r>
    <x v="4"/>
    <x v="2"/>
    <x v="14"/>
    <s v="DVL9PHTQ282TVFS"/>
    <s v="Kawa Garments Ltd"/>
    <x v="9"/>
    <s v="|79/01/111|"/>
    <n v="1440"/>
    <n v="0.84"/>
    <n v="1.07"/>
    <n v="1.0395010395010396E-3"/>
    <n v="1209.5999999999999"/>
    <n v="1.496881496881497"/>
    <n v="1540.8000000000002"/>
    <n v="329.70311850311879"/>
    <x v="1"/>
  </r>
  <r>
    <x v="4"/>
    <x v="2"/>
    <x v="14"/>
    <s v="DVL9PHTQ282TVFS"/>
    <s v="Kawa Garments Ltd"/>
    <x v="10"/>
    <s v="|79/01/112|"/>
    <n v="1236"/>
    <n v="0.72"/>
    <n v="1.17"/>
    <n v="1.3422818791946308E-3"/>
    <n v="889.92"/>
    <n v="1.6590604026845637"/>
    <n v="1446.12"/>
    <n v="554.5409395973154"/>
    <x v="1"/>
  </r>
  <r>
    <x v="4"/>
    <x v="2"/>
    <x v="14"/>
    <s v="DVL9PHTQ282TVFS"/>
    <s v="Kawa Garments Ltd"/>
    <x v="11"/>
    <s v="|79/01/113|"/>
    <n v="1428"/>
    <n v="0.85"/>
    <n v="1.1200000000000001"/>
    <n v="1.6949152542372881E-3"/>
    <n v="1213.8"/>
    <n v="2.4203389830508475"/>
    <n v="1599.3600000000001"/>
    <n v="383.13966101694933"/>
    <x v="1"/>
  </r>
  <r>
    <x v="4"/>
    <x v="2"/>
    <x v="14"/>
    <s v="DVL9PHTQ282TVFS"/>
    <s v="Kawa Garments Ltd"/>
    <x v="12"/>
    <s v="|79/01/114|"/>
    <n v="1224"/>
    <n v="0.87"/>
    <n v="1.1599999999999999"/>
    <n v="1.5822784810126582E-3"/>
    <n v="1064.8799999999999"/>
    <n v="1.9367088607594936"/>
    <n v="1419.84"/>
    <n v="353.02329113924054"/>
    <x v="1"/>
  </r>
  <r>
    <x v="4"/>
    <x v="2"/>
    <x v="14"/>
    <s v="DVL9PHTQ282TVFS"/>
    <s v="Kawa Garments Ltd"/>
    <x v="13"/>
    <s v="|79/01/115|"/>
    <n v="1224"/>
    <n v="0.8"/>
    <n v="0.93"/>
    <n v="1.2239902080783353E-3"/>
    <n v="979.2"/>
    <n v="1.4981640146878823"/>
    <n v="1138.3200000000002"/>
    <n v="157.62183598531223"/>
    <x v="1"/>
  </r>
  <r>
    <x v="4"/>
    <x v="2"/>
    <x v="14"/>
    <s v="DVL9PHTQ282TVFS"/>
    <s v="Kawa Garments Ltd"/>
    <x v="14"/>
    <s v="|79/01/116|"/>
    <n v="1320"/>
    <n v="0.82"/>
    <n v="0.96"/>
    <n v="1.1876484560570072E-3"/>
    <n v="1082.3999999999999"/>
    <n v="1.5676959619952495"/>
    <n v="1267.2"/>
    <n v="183.23230403800494"/>
    <x v="1"/>
  </r>
  <r>
    <x v="4"/>
    <x v="2"/>
    <x v="14"/>
    <s v="DVL9PHTQ282TVFS"/>
    <s v="Kawa Garments Ltd"/>
    <x v="15"/>
    <s v="|79/01/117|"/>
    <n v="1224"/>
    <n v="0.76"/>
    <n v="0.92"/>
    <n v="1.5527950310559005E-3"/>
    <n v="930.24"/>
    <n v="1.9006211180124222"/>
    <n v="1126.0800000000002"/>
    <n v="193.93937888198772"/>
    <x v="1"/>
  </r>
  <r>
    <x v="4"/>
    <x v="2"/>
    <x v="14"/>
    <s v="DVL9PHTQ282TVFS"/>
    <s v="Kawa Garments Ltd"/>
    <x v="16"/>
    <s v="|79/01/118|"/>
    <n v="1596"/>
    <n v="0.69"/>
    <n v="1.17"/>
    <n v="1.7953321364452424E-3"/>
    <n v="1101.24"/>
    <n v="2.8653500897666069"/>
    <n v="1867.32"/>
    <n v="763.21464991023333"/>
    <x v="1"/>
  </r>
  <r>
    <x v="4"/>
    <x v="2"/>
    <x v="14"/>
    <s v="DVL9PHTQ282TVFS"/>
    <s v="Kawa Garments Ltd"/>
    <x v="17"/>
    <s v="|79/01/119|"/>
    <n v="1548"/>
    <n v="0.85"/>
    <n v="1.1399999999999999"/>
    <n v="1.3140604467805519E-3"/>
    <n v="1315.8"/>
    <n v="2.0341655716162945"/>
    <n v="1764.7199999999998"/>
    <n v="446.88583442838353"/>
    <x v="1"/>
  </r>
  <r>
    <x v="4"/>
    <x v="2"/>
    <x v="14"/>
    <s v="DVL9PHTQ282TVFS"/>
    <s v="Kawa Garments Ltd"/>
    <x v="18"/>
    <s v="|79/01/12|"/>
    <n v="1416"/>
    <n v="0.82"/>
    <n v="1.18"/>
    <n v="1.0810810810810811E-3"/>
    <n v="1161.1199999999999"/>
    <n v="1.5308108108108109"/>
    <n v="1670.8799999999999"/>
    <n v="508.22918918918919"/>
    <x v="1"/>
  </r>
  <r>
    <x v="4"/>
    <x v="2"/>
    <x v="14"/>
    <s v="DVL9PHTQ282TVFS"/>
    <s v="Kawa Garments Ltd"/>
    <x v="19"/>
    <s v="|79/01/120|"/>
    <n v="1416"/>
    <n v="0.7"/>
    <n v="0.92"/>
    <n v="1.2953367875647669E-3"/>
    <n v="991.19999999999993"/>
    <n v="1.8341968911917099"/>
    <n v="1302.72"/>
    <n v="309.68580310880839"/>
    <x v="1"/>
  </r>
  <r>
    <x v="4"/>
    <x v="2"/>
    <x v="14"/>
    <s v="DVL9PHTQ282TVFS"/>
    <s v="Kawa Garments Ltd"/>
    <x v="20"/>
    <s v="|79/01/13|"/>
    <n v="1608"/>
    <n v="0.62"/>
    <n v="0.98"/>
    <n v="1.0277492291880781E-3"/>
    <n v="996.96"/>
    <n v="1.6526207605344296"/>
    <n v="1575.84"/>
    <n v="577.22737923946545"/>
    <x v="1"/>
  </r>
  <r>
    <x v="4"/>
    <x v="2"/>
    <x v="14"/>
    <s v="DVL9PHTQ282TVFS"/>
    <s v="Kawa Garments Ltd"/>
    <x v="21"/>
    <s v="|79/01/14|"/>
    <n v="1212"/>
    <n v="0.81"/>
    <n v="1"/>
    <n v="1.4970059880239522E-3"/>
    <n v="981.72"/>
    <n v="1.8143712574850301"/>
    <n v="1212"/>
    <n v="228.46562874251495"/>
    <x v="1"/>
  </r>
  <r>
    <x v="4"/>
    <x v="2"/>
    <x v="14"/>
    <s v="DVL9PHTQ282TVFS"/>
    <s v="Kawa Garments Ltd"/>
    <x v="22"/>
    <s v="|79/01/15|"/>
    <n v="1452"/>
    <n v="0.8"/>
    <n v="0.93"/>
    <n v="1.6778523489932886E-3"/>
    <n v="1161.6000000000001"/>
    <n v="2.436241610738255"/>
    <n v="1350.3600000000001"/>
    <n v="186.32375838926174"/>
    <x v="1"/>
  </r>
  <r>
    <x v="4"/>
    <x v="2"/>
    <x v="14"/>
    <s v="DVL9PHTQ282TVFS"/>
    <s v="Kawa Garments Ltd"/>
    <x v="23"/>
    <s v="|79/01/16|"/>
    <n v="1572"/>
    <n v="0.77"/>
    <n v="1.04"/>
    <n v="1.7543859649122807E-3"/>
    <n v="1210.44"/>
    <n v="2.7578947368421054"/>
    <n v="1634.88"/>
    <n v="421.68210526315795"/>
    <x v="1"/>
  </r>
  <r>
    <x v="4"/>
    <x v="2"/>
    <x v="14"/>
    <s v="DVL9PHTQ282TVFS"/>
    <s v="Kawa Garments Ltd"/>
    <x v="24"/>
    <s v="|79/01/17|"/>
    <n v="1200"/>
    <n v="0.84"/>
    <n v="1.1100000000000001"/>
    <n v="1.0515247108307045E-3"/>
    <n v="1008"/>
    <n v="1.2618296529968454"/>
    <n v="1332.0000000000002"/>
    <n v="322.7381703470034"/>
    <x v="1"/>
  </r>
  <r>
    <x v="4"/>
    <x v="2"/>
    <x v="14"/>
    <s v="DVL9PHTQ282TVFS"/>
    <s v="Kawa Garments Ltd"/>
    <x v="25"/>
    <s v="|79/01/18|"/>
    <n v="1428"/>
    <n v="0.75"/>
    <n v="1.18"/>
    <n v="1.0834236186348862E-3"/>
    <n v="1071"/>
    <n v="1.5471289274106175"/>
    <n v="1685.04"/>
    <n v="612.49287107258931"/>
    <x v="1"/>
  </r>
  <r>
    <x v="4"/>
    <x v="2"/>
    <x v="14"/>
    <s v="DVL9PHTQ282TVFS"/>
    <s v="Kawa Garments Ltd"/>
    <x v="26"/>
    <s v="|79/01/19|"/>
    <n v="1224"/>
    <n v="0.86"/>
    <n v="1.17"/>
    <n v="1.30718954248366E-3"/>
    <n v="1052.6399999999999"/>
    <n v="1.5999999999999999"/>
    <n v="1432.08"/>
    <n v="377.84000000000003"/>
    <x v="1"/>
  </r>
  <r>
    <x v="4"/>
    <x v="2"/>
    <x v="14"/>
    <s v="DVL9PHTQ282TVFS"/>
    <s v="Kawa Garments Ltd"/>
    <x v="27"/>
    <s v="|79/01/20|"/>
    <n v="1236"/>
    <n v="0.67"/>
    <n v="1"/>
    <n v="1.0582010582010583E-3"/>
    <n v="828.12"/>
    <n v="1.307936507936508"/>
    <n v="1236"/>
    <n v="406.57206349206348"/>
    <x v="1"/>
  </r>
  <r>
    <x v="4"/>
    <x v="2"/>
    <x v="14"/>
    <s v="DVL9PHTQ282TVFS"/>
    <s v="Kawa Garments Ltd"/>
    <x v="28"/>
    <s v="|79/01/21|"/>
    <n v="1500"/>
    <n v="0.61"/>
    <n v="0.95"/>
    <n v="1.3850415512465374E-3"/>
    <n v="915"/>
    <n v="2.0775623268698062"/>
    <n v="1425"/>
    <n v="507.92243767313022"/>
    <x v="1"/>
  </r>
  <r>
    <x v="4"/>
    <x v="2"/>
    <x v="14"/>
    <s v="DVL9PHTQ282TVFS"/>
    <s v="Kawa Garments Ltd"/>
    <x v="29"/>
    <s v="|79/01/22|"/>
    <n v="1512"/>
    <n v="0.68"/>
    <n v="0.95"/>
    <n v="1.2468827930174563E-3"/>
    <n v="1028.1600000000001"/>
    <n v="1.8852867830423941"/>
    <n v="1436.3999999999999"/>
    <n v="406.35471321695741"/>
    <x v="1"/>
  </r>
  <r>
    <x v="4"/>
    <x v="2"/>
    <x v="14"/>
    <s v="DVL9PHTQ282TVFS"/>
    <s v="Kawa Garments Ltd"/>
    <x v="30"/>
    <s v="|79/01/23|"/>
    <n v="1368"/>
    <n v="0.86"/>
    <n v="1.18"/>
    <n v="1.6920473773265651E-3"/>
    <n v="1176.48"/>
    <n v="2.3147208121827409"/>
    <n v="1614.24"/>
    <n v="435.44527918781728"/>
    <x v="1"/>
  </r>
  <r>
    <x v="4"/>
    <x v="2"/>
    <x v="14"/>
    <s v="DVL9PHTQ282TVFS"/>
    <s v="Kawa Garments Ltd"/>
    <x v="31"/>
    <s v="|79/01/24|"/>
    <n v="1452"/>
    <n v="0.65"/>
    <n v="1.19"/>
    <n v="1.1001100110011001E-3"/>
    <n v="943.80000000000007"/>
    <n v="1.5973597359735974"/>
    <n v="1727.8799999999999"/>
    <n v="782.48264026402626"/>
    <x v="1"/>
  </r>
  <r>
    <x v="4"/>
    <x v="2"/>
    <x v="14"/>
    <s v="DVL9PHTQ282TVFS"/>
    <s v="Kawa Garments Ltd"/>
    <x v="32"/>
    <s v="|79/01/25|"/>
    <n v="1488"/>
    <n v="0.83"/>
    <n v="1.1299999999999999"/>
    <n v="1.088139281828074E-3"/>
    <n v="1235.04"/>
    <n v="1.6191512513601742"/>
    <n v="1681.4399999999998"/>
    <n v="444.7808487486397"/>
    <x v="1"/>
  </r>
  <r>
    <x v="4"/>
    <x v="2"/>
    <x v="14"/>
    <s v="DVL9PHTQ282TVFS"/>
    <s v="Kawa Garments Ltd"/>
    <x v="33"/>
    <s v="|79/01/26|"/>
    <n v="1272"/>
    <n v="0.67"/>
    <n v="1.03"/>
    <n v="1.1148272017837235E-3"/>
    <n v="852.24"/>
    <n v="1.4180602006688963"/>
    <n v="1310.1600000000001"/>
    <n v="456.50193979933118"/>
    <x v="1"/>
  </r>
  <r>
    <x v="4"/>
    <x v="2"/>
    <x v="14"/>
    <s v="DVL9PHTQ282TVFS"/>
    <s v="Kawa Garments Ltd"/>
    <x v="34"/>
    <s v="|79/01/27|"/>
    <n v="1428"/>
    <n v="0.67"/>
    <n v="0.94"/>
    <n v="1.3947001394700139E-3"/>
    <n v="956.7600000000001"/>
    <n v="1.9916317991631798"/>
    <n v="1342.32"/>
    <n v="383.56836820083663"/>
    <x v="1"/>
  </r>
  <r>
    <x v="4"/>
    <x v="2"/>
    <x v="14"/>
    <s v="DVL9PHTQ282TVFS"/>
    <s v="Kawa Garments Ltd"/>
    <x v="35"/>
    <s v="|79/01/28|"/>
    <n v="1620"/>
    <n v="0.73"/>
    <n v="1"/>
    <n v="1.1389521640091116E-3"/>
    <n v="1182.5999999999999"/>
    <n v="1.8451025056947608"/>
    <n v="1620"/>
    <n v="435.55489749430535"/>
    <x v="1"/>
  </r>
  <r>
    <x v="4"/>
    <x v="2"/>
    <x v="14"/>
    <s v="DVL9PHTQ282TVFS"/>
    <s v="Kawa Garments Ltd"/>
    <x v="36"/>
    <s v="|79/01/29|"/>
    <n v="1200"/>
    <n v="0.62"/>
    <n v="1.04"/>
    <n v="1.1641443538998836E-3"/>
    <n v="744"/>
    <n v="1.3969732246798603"/>
    <n v="1248"/>
    <n v="502.60302677532013"/>
    <x v="1"/>
  </r>
  <r>
    <x v="4"/>
    <x v="2"/>
    <x v="14"/>
    <s v="DVL9PHTQ282TVFS"/>
    <s v="Kawa Garments Ltd"/>
    <x v="37"/>
    <s v="|79/01/30|"/>
    <n v="1344"/>
    <n v="0.62"/>
    <n v="1.04"/>
    <n v="1.02880658436214E-3"/>
    <n v="833.28"/>
    <n v="1.3827160493827162"/>
    <n v="1397.76"/>
    <n v="563.09728395061734"/>
    <x v="1"/>
  </r>
  <r>
    <x v="4"/>
    <x v="2"/>
    <x v="14"/>
    <s v="DVL9PHTQ282TVFS"/>
    <s v="Kawa Garments Ltd"/>
    <x v="38"/>
    <s v="|79/01/31|"/>
    <n v="1260"/>
    <n v="0.77"/>
    <n v="1.0900000000000001"/>
    <n v="1.3477088948787063E-3"/>
    <n v="970.2"/>
    <n v="1.6981132075471699"/>
    <n v="1373.4"/>
    <n v="401.50188679245286"/>
    <x v="1"/>
  </r>
  <r>
    <x v="4"/>
    <x v="2"/>
    <x v="14"/>
    <s v="DVL9PHTQ282TVFS"/>
    <s v="Kawa Garments Ltd"/>
    <x v="39"/>
    <s v="|79/01/32|"/>
    <n v="1644"/>
    <n v="0.76"/>
    <n v="1.07"/>
    <n v="1.1273957158962795E-3"/>
    <n v="1249.44"/>
    <n v="1.8534385569334835"/>
    <n v="1759.0800000000002"/>
    <n v="507.7865614430666"/>
    <x v="1"/>
  </r>
  <r>
    <x v="4"/>
    <x v="2"/>
    <x v="14"/>
    <s v="DVL9PHTQ282TVFS"/>
    <s v="Kawa Garments Ltd"/>
    <x v="40"/>
    <s v="|79/01/33|"/>
    <n v="1464"/>
    <n v="0.72"/>
    <n v="0.99"/>
    <n v="1.0964912280701754E-3"/>
    <n v="1054.08"/>
    <n v="1.6052631578947367"/>
    <n v="1449.36"/>
    <n v="393.67473684210523"/>
    <x v="1"/>
  </r>
  <r>
    <x v="4"/>
    <x v="2"/>
    <x v="14"/>
    <s v="DVL9PHTQ282TVFS"/>
    <s v="Kawa Garments Ltd"/>
    <x v="41"/>
    <s v="|79/01/34|"/>
    <n v="1632"/>
    <n v="0.78"/>
    <n v="1"/>
    <n v="1.3351134846461949E-3"/>
    <n v="1272.96"/>
    <n v="2.17890520694259"/>
    <n v="1632"/>
    <n v="356.86109479305736"/>
    <x v="1"/>
  </r>
  <r>
    <x v="4"/>
    <x v="2"/>
    <x v="14"/>
    <s v="DVL9PHTQ282TVFS"/>
    <s v="Kawa Garments Ltd"/>
    <x v="42"/>
    <s v="|79/01/35|"/>
    <n v="1512"/>
    <n v="0.62"/>
    <n v="1.1399999999999999"/>
    <n v="1.4947683109118087E-3"/>
    <n v="937.43999999999994"/>
    <n v="2.2600896860986546"/>
    <n v="1723.6799999999998"/>
    <n v="783.9799103139012"/>
    <x v="1"/>
  </r>
  <r>
    <x v="4"/>
    <x v="2"/>
    <x v="14"/>
    <s v="DVL9PHTQ282TVFS"/>
    <s v="Kawa Garments Ltd"/>
    <x v="43"/>
    <s v="|79/01/36|"/>
    <n v="1404"/>
    <n v="0.85"/>
    <n v="1.2"/>
    <n v="1.2547051442910915E-3"/>
    <n v="1193.3999999999999"/>
    <n v="1.7616060225846926"/>
    <n v="1684.8"/>
    <n v="489.63839397741538"/>
    <x v="1"/>
  </r>
  <r>
    <x v="4"/>
    <x v="2"/>
    <x v="14"/>
    <s v="DVL9PHTQ282TVFS"/>
    <s v="Kawa Garments Ltd"/>
    <x v="44"/>
    <s v="|79/01/37|"/>
    <n v="1404"/>
    <n v="0.78"/>
    <n v="1.05"/>
    <n v="1.4005602240896359E-3"/>
    <n v="1095.1200000000001"/>
    <n v="1.9663865546218489"/>
    <n v="1474.2"/>
    <n v="377.11361344537806"/>
    <x v="1"/>
  </r>
  <r>
    <x v="4"/>
    <x v="2"/>
    <x v="14"/>
    <s v="DVL9PHTQ282TVFS"/>
    <s v="Kawa Garments Ltd"/>
    <x v="45"/>
    <s v="|79/01/38|"/>
    <n v="1572"/>
    <n v="0.71"/>
    <n v="1.1299999999999999"/>
    <n v="1.026694045174538E-3"/>
    <n v="1116.1199999999999"/>
    <n v="1.6139630390143738"/>
    <n v="1776.36"/>
    <n v="658.62603696098563"/>
    <x v="1"/>
  </r>
  <r>
    <x v="4"/>
    <x v="2"/>
    <x v="14"/>
    <s v="DVL9PHTQ282TVFS"/>
    <s v="Kawa Garments Ltd"/>
    <x v="46"/>
    <s v="|79/01/39|"/>
    <n v="1416"/>
    <n v="0.72"/>
    <n v="0.92"/>
    <n v="1.2674271229404308E-3"/>
    <n v="1019.52"/>
    <n v="1.79467680608365"/>
    <n v="1302.72"/>
    <n v="281.40532319391639"/>
    <x v="1"/>
  </r>
  <r>
    <x v="4"/>
    <x v="2"/>
    <x v="14"/>
    <s v="DVL9PHTQ282TVFS"/>
    <s v="Kawa Garments Ltd"/>
    <x v="0"/>
    <s v="|79/01/40|"/>
    <n v="1572"/>
    <n v="0.71"/>
    <n v="0.93"/>
    <n v="1.0460251046025104E-3"/>
    <n v="1116.1199999999999"/>
    <n v="1.6443514644351462"/>
    <n v="1461.96"/>
    <n v="344.195648535565"/>
    <x v="1"/>
  </r>
  <r>
    <x v="4"/>
    <x v="2"/>
    <x v="14"/>
    <s v="DVL9PHTQ282TVFS"/>
    <s v="Kawa Garments Ltd"/>
    <x v="1"/>
    <s v="|79/01/41|"/>
    <n v="1236"/>
    <n v="0.75"/>
    <n v="0.91"/>
    <n v="1.4992503748125937E-3"/>
    <n v="927"/>
    <n v="1.8530734632683659"/>
    <n v="1124.76"/>
    <n v="195.90692653673162"/>
    <x v="1"/>
  </r>
  <r>
    <x v="4"/>
    <x v="2"/>
    <x v="14"/>
    <s v="DVL9PHTQ282TVFS"/>
    <s v="Kawa Garments Ltd"/>
    <x v="2"/>
    <s v="|79/01/42|"/>
    <n v="1668"/>
    <n v="0.82"/>
    <n v="0.92"/>
    <n v="1.1098779134295228E-3"/>
    <n v="1367.76"/>
    <n v="1.851276359600444"/>
    <n v="1534.5600000000002"/>
    <n v="164.94872364039975"/>
    <x v="1"/>
  </r>
  <r>
    <x v="4"/>
    <x v="2"/>
    <x v="14"/>
    <s v="DVL9PHTQ282TVFS"/>
    <s v="Kawa Garments Ltd"/>
    <x v="3"/>
    <s v="|79/01/43|"/>
    <n v="1572"/>
    <n v="0.65"/>
    <n v="1.05"/>
    <n v="1.3227513227513227E-3"/>
    <n v="1021.8000000000001"/>
    <n v="2.0793650793650791"/>
    <n v="1650.6000000000001"/>
    <n v="626.72063492063501"/>
    <x v="1"/>
  </r>
  <r>
    <x v="4"/>
    <x v="2"/>
    <x v="14"/>
    <s v="DVL9PHTQ282TVFS"/>
    <s v="Kawa Garments Ltd"/>
    <x v="4"/>
    <s v="|79/01/44|"/>
    <n v="1464"/>
    <n v="0.71"/>
    <n v="1.05"/>
    <n v="1.2254901960784314E-3"/>
    <n v="1039.44"/>
    <n v="1.7941176470588236"/>
    <n v="1537.2"/>
    <n v="495.96588235294115"/>
    <x v="1"/>
  </r>
  <r>
    <x v="4"/>
    <x v="2"/>
    <x v="14"/>
    <s v="DVL9PHTQ282TVFS"/>
    <s v="Kawa Garments Ltd"/>
    <x v="5"/>
    <s v="|79/01/45|"/>
    <n v="1428"/>
    <n v="0.61"/>
    <n v="1.06"/>
    <n v="1.375515818431912E-3"/>
    <n v="871.07999999999993"/>
    <n v="1.9642365887207702"/>
    <n v="1513.68"/>
    <n v="640.63576341127941"/>
    <x v="1"/>
  </r>
  <r>
    <x v="4"/>
    <x v="2"/>
    <x v="14"/>
    <s v="DVL9PHTQ282TVFS"/>
    <s v="Kawa Garments Ltd"/>
    <x v="6"/>
    <s v="|79/01/46|"/>
    <n v="1596"/>
    <n v="0.73"/>
    <n v="0.99"/>
    <n v="1.3037809647979139E-3"/>
    <n v="1165.08"/>
    <n v="2.0808344198174704"/>
    <n v="1580.04"/>
    <n v="412.87916558018259"/>
    <x v="1"/>
  </r>
  <r>
    <x v="4"/>
    <x v="2"/>
    <x v="14"/>
    <s v="DVL9PHTQ282TVFS"/>
    <s v="Kawa Garments Ltd"/>
    <x v="7"/>
    <s v="|79/01/47|"/>
    <n v="1632"/>
    <n v="0.6"/>
    <n v="0.92"/>
    <n v="1.3812154696132596E-3"/>
    <n v="979.19999999999993"/>
    <n v="2.2541436464088398"/>
    <n v="1501.44"/>
    <n v="519.98585635359132"/>
    <x v="1"/>
  </r>
  <r>
    <x v="4"/>
    <x v="2"/>
    <x v="14"/>
    <s v="DVL9PHTQ282TVFS"/>
    <s v="Kawa Garments Ltd"/>
    <x v="8"/>
    <s v="|79/01/50|"/>
    <n v="1632"/>
    <n v="0.81"/>
    <n v="1.1000000000000001"/>
    <n v="1.2562814070351759E-3"/>
    <n v="1321.92"/>
    <n v="2.050251256281407"/>
    <n v="1795.2"/>
    <n v="471.22974874371857"/>
    <x v="1"/>
  </r>
  <r>
    <x v="4"/>
    <x v="2"/>
    <x v="14"/>
    <s v="DVL9PHTQ282TVFS"/>
    <s v="Kawa Garments Ltd"/>
    <x v="9"/>
    <s v="|79/01/51|"/>
    <n v="1344"/>
    <n v="0.7"/>
    <n v="1.2"/>
    <n v="1.375515818431912E-3"/>
    <n v="940.8"/>
    <n v="1.8486932599724897"/>
    <n v="1612.8"/>
    <n v="670.15130674002751"/>
    <x v="1"/>
  </r>
  <r>
    <x v="4"/>
    <x v="2"/>
    <x v="14"/>
    <s v="DVL9PHTQ282TVFS"/>
    <s v="Kawa Garments Ltd"/>
    <x v="10"/>
    <s v="|79/01/52|"/>
    <n v="1272"/>
    <n v="0.85"/>
    <n v="1.2"/>
    <n v="1.4164305949008499E-3"/>
    <n v="1081.2"/>
    <n v="1.8016997167138811"/>
    <n v="1526.3999999999999"/>
    <n v="443.39830028328595"/>
    <x v="1"/>
  </r>
  <r>
    <x v="4"/>
    <x v="2"/>
    <x v="14"/>
    <s v="DVL9PHTQ282TVFS"/>
    <s v="Kawa Garments Ltd"/>
    <x v="11"/>
    <s v="|79/01/53|"/>
    <n v="1476"/>
    <n v="0.84"/>
    <n v="0.99"/>
    <n v="1.0438413361169101E-3"/>
    <n v="1239.8399999999999"/>
    <n v="1.5407098121085594"/>
    <n v="1461.24"/>
    <n v="219.85929018789153"/>
    <x v="1"/>
  </r>
  <r>
    <x v="4"/>
    <x v="2"/>
    <x v="14"/>
    <s v="DVL9PHTQ282TVFS"/>
    <s v="Kawa Garments Ltd"/>
    <x v="12"/>
    <s v="|79/01/54|"/>
    <n v="1296"/>
    <n v="0.75"/>
    <n v="0.96"/>
    <n v="1.4814814814814814E-3"/>
    <n v="972"/>
    <n v="1.92"/>
    <n v="1244.1599999999999"/>
    <n v="270.23999999999984"/>
    <x v="1"/>
  </r>
  <r>
    <x v="4"/>
    <x v="2"/>
    <x v="14"/>
    <s v="DVL9PHTQ282TVFS"/>
    <s v="Kawa Garments Ltd"/>
    <x v="13"/>
    <s v="|79/01/55|"/>
    <n v="1404"/>
    <n v="0.77"/>
    <n v="0.96"/>
    <n v="1.4005602240896359E-3"/>
    <n v="1081.08"/>
    <n v="1.9663865546218489"/>
    <n v="1347.84"/>
    <n v="264.79361344537813"/>
    <x v="1"/>
  </r>
  <r>
    <x v="4"/>
    <x v="2"/>
    <x v="14"/>
    <s v="DVL9PHTQ282TVFS"/>
    <s v="Kawa Garments Ltd"/>
    <x v="14"/>
    <s v="|79/01/56|"/>
    <n v="1392"/>
    <n v="0.83"/>
    <n v="1.1599999999999999"/>
    <n v="1.5220700152207001E-3"/>
    <n v="1155.3599999999999"/>
    <n v="2.1187214611872145"/>
    <n v="1614.7199999999998"/>
    <n v="457.24127853881271"/>
    <x v="1"/>
  </r>
  <r>
    <x v="4"/>
    <x v="2"/>
    <x v="14"/>
    <s v="DVL9PHTQ282TVFS"/>
    <s v="Kawa Garments Ltd"/>
    <x v="15"/>
    <s v="|79/01/57|"/>
    <n v="1548"/>
    <n v="0.76"/>
    <n v="1.02"/>
    <n v="1.4326647564469914E-3"/>
    <n v="1176.48"/>
    <n v="2.2177650429799427"/>
    <n v="1578.96"/>
    <n v="400.2622349570201"/>
    <x v="1"/>
  </r>
  <r>
    <x v="4"/>
    <x v="2"/>
    <x v="14"/>
    <s v="DVL9PHTQ282TVFS"/>
    <s v="Kawa Garments Ltd"/>
    <x v="16"/>
    <s v="|79/01/58|"/>
    <n v="1644"/>
    <n v="0.69"/>
    <n v="0.96"/>
    <n v="1.0593220338983051E-3"/>
    <n v="1134.3599999999999"/>
    <n v="1.7415254237288136"/>
    <n v="1578.24"/>
    <n v="442.13847457627128"/>
    <x v="1"/>
  </r>
  <r>
    <x v="4"/>
    <x v="2"/>
    <x v="14"/>
    <s v="DVL9PHTQ282TVFS"/>
    <s v="Kawa Garments Ltd"/>
    <x v="17"/>
    <s v="|79/01/59|"/>
    <n v="1236"/>
    <n v="0.86"/>
    <n v="1.1299999999999999"/>
    <n v="1.1467889908256881E-3"/>
    <n v="1062.96"/>
    <n v="1.4174311926605505"/>
    <n v="1396.6799999999998"/>
    <n v="332.30256880733924"/>
    <x v="1"/>
  </r>
  <r>
    <x v="4"/>
    <x v="2"/>
    <x v="14"/>
    <s v="DVL9PHTQ282TVFS"/>
    <s v="Kawa Garments Ltd"/>
    <x v="18"/>
    <s v="|79/01/60|"/>
    <n v="1212"/>
    <n v="0.81"/>
    <n v="1.1200000000000001"/>
    <n v="1.6949152542372881E-3"/>
    <n v="981.72"/>
    <n v="2.0542372881355933"/>
    <n v="1357.44"/>
    <n v="373.66576271186443"/>
    <x v="1"/>
  </r>
  <r>
    <x v="4"/>
    <x v="2"/>
    <x v="14"/>
    <s v="DVL9PHTQ282TVFS"/>
    <s v="Kawa Garments Ltd"/>
    <x v="19"/>
    <s v="|79/01/61|"/>
    <n v="1632"/>
    <n v="0.86"/>
    <n v="1.18"/>
    <n v="1.2787723785166241E-3"/>
    <n v="1403.52"/>
    <n v="2.0869565217391308"/>
    <n v="1925.76"/>
    <n v="520.15304347826088"/>
    <x v="1"/>
  </r>
  <r>
    <x v="4"/>
    <x v="2"/>
    <x v="14"/>
    <s v="DVL9PHTQ282TVFS"/>
    <s v="Kawa Garments Ltd"/>
    <x v="20"/>
    <s v="|79/01/62|"/>
    <n v="1464"/>
    <n v="0.61"/>
    <n v="1.18"/>
    <n v="1.4727540500736377E-3"/>
    <n v="893.04"/>
    <n v="2.1561119293078055"/>
    <n v="1727.52"/>
    <n v="832.32388807069219"/>
    <x v="1"/>
  </r>
  <r>
    <x v="4"/>
    <x v="2"/>
    <x v="14"/>
    <s v="DVL9PHTQ282TVFS"/>
    <s v="Kawa Garments Ltd"/>
    <x v="21"/>
    <s v="|79/01/63|"/>
    <n v="1512"/>
    <n v="0.89"/>
    <n v="1.1399999999999999"/>
    <n v="1.4306151645207439E-3"/>
    <n v="1345.68"/>
    <n v="2.163090128755365"/>
    <n v="1723.6799999999998"/>
    <n v="375.83690987124442"/>
    <x v="1"/>
  </r>
  <r>
    <x v="4"/>
    <x v="2"/>
    <x v="14"/>
    <s v="DVL9PHTQ282TVFS"/>
    <s v="Kawa Garments Ltd"/>
    <x v="22"/>
    <s v="|79/01/64|"/>
    <n v="1272"/>
    <n v="0.63"/>
    <n v="0.99"/>
    <n v="1.0952902519167579E-3"/>
    <n v="801.36"/>
    <n v="1.393209200438116"/>
    <n v="1259.28"/>
    <n v="456.52679079956187"/>
    <x v="1"/>
  </r>
  <r>
    <x v="4"/>
    <x v="2"/>
    <x v="14"/>
    <s v="DVL9PHTQ282TVFS"/>
    <s v="Kawa Garments Ltd"/>
    <x v="23"/>
    <s v="|79/01/65|"/>
    <n v="1536"/>
    <n v="0.73"/>
    <n v="0.98"/>
    <n v="1.0224948875255625E-3"/>
    <n v="1121.28"/>
    <n v="1.5705521472392641"/>
    <n v="1505.28"/>
    <n v="382.42944785276075"/>
    <x v="1"/>
  </r>
  <r>
    <x v="4"/>
    <x v="2"/>
    <x v="14"/>
    <s v="DVL9PHTQ282TVFS"/>
    <s v="Kawa Garments Ltd"/>
    <x v="24"/>
    <s v="|79/01/66|"/>
    <n v="1632"/>
    <n v="0.73"/>
    <n v="1.1000000000000001"/>
    <n v="1.834862385321101E-3"/>
    <n v="1191.3599999999999"/>
    <n v="2.9944954128440369"/>
    <n v="1795.2"/>
    <n v="600.84550458715614"/>
    <x v="1"/>
  </r>
  <r>
    <x v="4"/>
    <x v="2"/>
    <x v="14"/>
    <s v="DVL9PHTQ282TVFS"/>
    <s v="Kawa Garments Ltd"/>
    <x v="25"/>
    <s v="|79/01/67|"/>
    <n v="1488"/>
    <n v="0.9"/>
    <n v="1.1299999999999999"/>
    <n v="1.1862396204033216E-3"/>
    <n v="1339.2"/>
    <n v="1.7651245551601424"/>
    <n v="1681.4399999999998"/>
    <n v="340.47487544483965"/>
    <x v="1"/>
  </r>
  <r>
    <x v="4"/>
    <x v="2"/>
    <x v="14"/>
    <s v="DVL9PHTQ282TVFS"/>
    <s v="Kawa Garments Ltd"/>
    <x v="26"/>
    <s v="|79/01/68|"/>
    <n v="1632"/>
    <n v="0.9"/>
    <n v="0.99"/>
    <n v="1.2658227848101266E-3"/>
    <n v="1468.8"/>
    <n v="2.0658227848101265"/>
    <n v="1615.68"/>
    <n v="144.81417721518997"/>
    <x v="1"/>
  </r>
  <r>
    <x v="4"/>
    <x v="2"/>
    <x v="14"/>
    <s v="DVL9PHTQ282TVFS"/>
    <s v="Kawa Garments Ltd"/>
    <x v="27"/>
    <s v="|79/01/69|"/>
    <n v="1548"/>
    <n v="0.61"/>
    <n v="1.01"/>
    <n v="1.3888888888888889E-3"/>
    <n v="944.28"/>
    <n v="2.15"/>
    <n v="1563.48"/>
    <n v="617.05000000000007"/>
    <x v="1"/>
  </r>
  <r>
    <x v="4"/>
    <x v="2"/>
    <x v="14"/>
    <s v="DVL9PHTQ282TVFS"/>
    <s v="Kawa Garments Ltd"/>
    <x v="28"/>
    <s v="|79/01/70|"/>
    <n v="1248"/>
    <n v="0.69"/>
    <n v="0.95"/>
    <n v="1.2330456226880395E-3"/>
    <n v="861.11999999999989"/>
    <n v="1.5388409371146732"/>
    <n v="1185.5999999999999"/>
    <n v="322.94115906288533"/>
    <x v="1"/>
  </r>
  <r>
    <x v="4"/>
    <x v="2"/>
    <x v="14"/>
    <s v="DVL9PHTQ282TVFS"/>
    <s v="Kawa Garments Ltd"/>
    <x v="29"/>
    <s v="|79/01/71|"/>
    <n v="1572"/>
    <n v="0.66"/>
    <n v="1.17"/>
    <n v="1.4662756598240469E-3"/>
    <n v="1037.52"/>
    <n v="2.3049853372434019"/>
    <n v="1839.2399999999998"/>
    <n v="799.41501466275645"/>
    <x v="1"/>
  </r>
  <r>
    <x v="4"/>
    <x v="2"/>
    <x v="14"/>
    <s v="DVL9PHTQ282TVFS"/>
    <s v="Kawa Garments Ltd"/>
    <x v="30"/>
    <s v="|79/01/72|"/>
    <n v="1668"/>
    <n v="0.79"/>
    <n v="1.1299999999999999"/>
    <n v="1.1560693641618498E-3"/>
    <n v="1317.72"/>
    <n v="1.9283236994219655"/>
    <n v="1884.84"/>
    <n v="565.19167630057791"/>
    <x v="1"/>
  </r>
  <r>
    <x v="4"/>
    <x v="2"/>
    <x v="14"/>
    <s v="DVL9PHTQ282TVFS"/>
    <s v="Kawa Garments Ltd"/>
    <x v="31"/>
    <s v="|79/01/73|"/>
    <n v="1356"/>
    <n v="0.77"/>
    <n v="1.1499999999999999"/>
    <n v="1.375515818431912E-3"/>
    <n v="1044.1200000000001"/>
    <n v="1.8651994497936726"/>
    <n v="1559.3999999999999"/>
    <n v="513.41480055020611"/>
    <x v="1"/>
  </r>
  <r>
    <x v="4"/>
    <x v="2"/>
    <x v="14"/>
    <s v="DVL9PHTQ282TVFS"/>
    <s v="Kawa Garments Ltd"/>
    <x v="32"/>
    <s v="|79/01/74|"/>
    <n v="1668"/>
    <n v="0.75"/>
    <n v="1.19"/>
    <n v="1.3477088948787063E-3"/>
    <n v="1251"/>
    <n v="2.2479784366576823"/>
    <n v="1984.9199999999998"/>
    <n v="731.67202156334213"/>
    <x v="1"/>
  </r>
  <r>
    <x v="4"/>
    <x v="2"/>
    <x v="14"/>
    <s v="DVL9PHTQ282TVFS"/>
    <s v="Kawa Garments Ltd"/>
    <x v="33"/>
    <s v="|79/01/75|"/>
    <n v="1524"/>
    <n v="0.89"/>
    <n v="0.94"/>
    <n v="1.5037593984962407E-3"/>
    <n v="1356.3600000000001"/>
    <n v="2.2917293233082709"/>
    <n v="1432.56"/>
    <n v="73.908270676691544"/>
    <x v="1"/>
  </r>
  <r>
    <x v="4"/>
    <x v="2"/>
    <x v="14"/>
    <s v="DVL9PHTQ282TVFS"/>
    <s v="Kawa Garments Ltd"/>
    <x v="34"/>
    <s v="|79/01/76|"/>
    <n v="1620"/>
    <n v="0.68"/>
    <n v="0.97"/>
    <n v="1.7699115044247787E-3"/>
    <n v="1101.6000000000001"/>
    <n v="2.8672566371681416"/>
    <n v="1571.3999999999999"/>
    <n v="466.93274336283156"/>
    <x v="1"/>
  </r>
  <r>
    <x v="4"/>
    <x v="2"/>
    <x v="14"/>
    <s v="DVL9PHTQ282TVFS"/>
    <s v="Kawa Garments Ltd"/>
    <x v="35"/>
    <s v="|79/01/77|"/>
    <n v="1500"/>
    <n v="0.83"/>
    <n v="1.1000000000000001"/>
    <n v="1.0460251046025104E-3"/>
    <n v="1245"/>
    <n v="1.5690376569037656"/>
    <n v="1650.0000000000002"/>
    <n v="403.43096234309644"/>
    <x v="1"/>
  </r>
  <r>
    <x v="4"/>
    <x v="2"/>
    <x v="14"/>
    <s v="DVL9PHTQ282TVFS"/>
    <s v="Kawa Garments Ltd"/>
    <x v="36"/>
    <s v="|79/01/78|"/>
    <n v="1248"/>
    <n v="0.66"/>
    <n v="1.07"/>
    <n v="1.1312217194570137E-3"/>
    <n v="823.68000000000006"/>
    <n v="1.411764705882353"/>
    <n v="1335.3600000000001"/>
    <n v="510.26823529411769"/>
    <x v="1"/>
  </r>
  <r>
    <x v="4"/>
    <x v="2"/>
    <x v="14"/>
    <s v="DVL9PHTQ282TVFS"/>
    <s v="Kawa Garments Ltd"/>
    <x v="37"/>
    <s v="|79/01/80|"/>
    <n v="1320"/>
    <n v="0.81"/>
    <n v="1.1499999999999999"/>
    <n v="1.3020833333333333E-3"/>
    <n v="1069.2"/>
    <n v="1.71875"/>
    <n v="1517.9999999999998"/>
    <n v="447.08124999999973"/>
    <x v="1"/>
  </r>
  <r>
    <x v="4"/>
    <x v="2"/>
    <x v="14"/>
    <s v="DVL9PHTQ282TVFS"/>
    <s v="Kawa Garments Ltd"/>
    <x v="38"/>
    <s v="|79/01/81|"/>
    <n v="1404"/>
    <n v="0.62"/>
    <n v="1.19"/>
    <n v="1.2091898428053204E-3"/>
    <n v="870.48"/>
    <n v="1.6977025392986698"/>
    <n v="1670.76"/>
    <n v="798.58229746070128"/>
    <x v="1"/>
  </r>
  <r>
    <x v="4"/>
    <x v="2"/>
    <x v="14"/>
    <s v="DVL9PHTQ282TVFS"/>
    <s v="Kawa Garments Ltd"/>
    <x v="39"/>
    <s v="|79/01/82|"/>
    <n v="1416"/>
    <n v="0.9"/>
    <n v="1.1000000000000001"/>
    <n v="1.4245014245014246E-3"/>
    <n v="1274.4000000000001"/>
    <n v="2.017094017094017"/>
    <n v="1557.6000000000001"/>
    <n v="281.18290598290605"/>
    <x v="1"/>
  </r>
  <r>
    <x v="4"/>
    <x v="2"/>
    <x v="14"/>
    <s v="DVL9PHTQ282TVFS"/>
    <s v="Kawa Garments Ltd"/>
    <x v="40"/>
    <s v="|79/01/83|"/>
    <n v="1320"/>
    <n v="0.61"/>
    <n v="1.07"/>
    <n v="1.2738853503184713E-3"/>
    <n v="805.19999999999993"/>
    <n v="1.681528662420382"/>
    <n v="1412.4"/>
    <n v="605.51847133757974"/>
    <x v="1"/>
  </r>
  <r>
    <x v="4"/>
    <x v="2"/>
    <x v="14"/>
    <s v="DVL9PHTQ282TVFS"/>
    <s v="Kawa Garments Ltd"/>
    <x v="41"/>
    <s v="|79/01/84|"/>
    <n v="1344"/>
    <n v="0.9"/>
    <n v="1.19"/>
    <n v="1.5267175572519084E-3"/>
    <n v="1209.6000000000001"/>
    <n v="2.051908396946565"/>
    <n v="1599.36"/>
    <n v="387.70809160305322"/>
    <x v="1"/>
  </r>
  <r>
    <x v="4"/>
    <x v="2"/>
    <x v="14"/>
    <s v="DVL9PHTQ282TVFS"/>
    <s v="Kawa Garments Ltd"/>
    <x v="42"/>
    <s v="|79/01/85|"/>
    <n v="1524"/>
    <n v="0.65"/>
    <n v="1.08"/>
    <n v="1.3175230566534915E-3"/>
    <n v="990.6"/>
    <n v="2.0079051383399209"/>
    <n v="1645.92"/>
    <n v="653.31209486166017"/>
    <x v="1"/>
  </r>
  <r>
    <x v="4"/>
    <x v="2"/>
    <x v="14"/>
    <s v="DVL9PHTQ282TVFS"/>
    <s v="Kawa Garments Ltd"/>
    <x v="43"/>
    <s v="|79/01/86|"/>
    <n v="1440"/>
    <n v="0.72"/>
    <n v="0.91"/>
    <n v="1.3440860215053765E-3"/>
    <n v="1036.8"/>
    <n v="1.935483870967742"/>
    <n v="1310.4000000000001"/>
    <n v="271.66451612903239"/>
    <x v="1"/>
  </r>
  <r>
    <x v="4"/>
    <x v="2"/>
    <x v="14"/>
    <s v="DVL9PHTQ282TVFS"/>
    <s v="Kawa Garments Ltd"/>
    <x v="44"/>
    <s v="|79/01/87|"/>
    <n v="1296"/>
    <n v="0.72"/>
    <n v="1.08"/>
    <n v="1.2578616352201257E-3"/>
    <n v="933.12"/>
    <n v="1.6301886792452829"/>
    <n v="1399.68"/>
    <n v="464.92981132075477"/>
    <x v="1"/>
  </r>
  <r>
    <x v="4"/>
    <x v="2"/>
    <x v="14"/>
    <s v="DVL9PHTQ282TVFS"/>
    <s v="Kawa Garments Ltd"/>
    <x v="45"/>
    <s v="|79/01/88|"/>
    <n v="1440"/>
    <n v="0.74"/>
    <n v="0.91"/>
    <n v="1.2970168612191958E-3"/>
    <n v="1065.5999999999999"/>
    <n v="1.867704280155642"/>
    <n v="1310.4000000000001"/>
    <n v="242.93229571984455"/>
    <x v="1"/>
  </r>
  <r>
    <x v="4"/>
    <x v="2"/>
    <x v="14"/>
    <s v="DVL9PHTQ282TVFS"/>
    <s v="Kawa Garments Ltd"/>
    <x v="46"/>
    <s v="|79/01/89|"/>
    <n v="1296"/>
    <n v="0.63"/>
    <n v="1.18"/>
    <n v="1.0395010395010396E-3"/>
    <n v="816.48"/>
    <n v="1.3471933471933473"/>
    <n v="1529.28"/>
    <n v="711.45280665280666"/>
    <x v="1"/>
  </r>
  <r>
    <x v="4"/>
    <x v="2"/>
    <x v="14"/>
    <s v="DVL9PHTQ282TVFS"/>
    <s v="Kawa Garments Ltd"/>
    <x v="0"/>
    <s v="|79/01/90|"/>
    <n v="1644"/>
    <n v="0.74"/>
    <n v="1.02"/>
    <n v="1.2165450121654502E-3"/>
    <n v="1216.56"/>
    <n v="2"/>
    <n v="1676.88"/>
    <n v="458.32000000000016"/>
    <x v="1"/>
  </r>
  <r>
    <x v="4"/>
    <x v="2"/>
    <x v="14"/>
    <s v="DVL9PHTQ282TVFS"/>
    <s v="Kawa Garments Ltd"/>
    <x v="1"/>
    <s v="|79/01/91|"/>
    <n v="1284"/>
    <n v="0.84"/>
    <n v="0.96"/>
    <n v="1.3227513227513227E-3"/>
    <n v="1078.56"/>
    <n v="1.6984126984126984"/>
    <n v="1232.6399999999999"/>
    <n v="152.38158730158722"/>
    <x v="1"/>
  </r>
  <r>
    <x v="4"/>
    <x v="2"/>
    <x v="14"/>
    <s v="DVL9PHTQ282TVFS"/>
    <s v="Kawa Garments Ltd"/>
    <x v="2"/>
    <s v="|79/01/92|"/>
    <n v="1440"/>
    <n v="0.85"/>
    <n v="0.97"/>
    <n v="1.5015015015015015E-3"/>
    <n v="1224"/>
    <n v="2.1621621621621623"/>
    <n v="1396.8"/>
    <n v="170.63783783783779"/>
    <x v="1"/>
  </r>
  <r>
    <x v="4"/>
    <x v="2"/>
    <x v="14"/>
    <s v="DVL9PHTQ282TVFS"/>
    <s v="Kawa Garments Ltd"/>
    <x v="3"/>
    <s v="|79/01/93|"/>
    <n v="1332"/>
    <n v="0.67"/>
    <n v="1.01"/>
    <n v="1.7825311942959001E-3"/>
    <n v="892.44"/>
    <n v="2.3743315508021388"/>
    <n v="1345.32"/>
    <n v="450.50566844919774"/>
    <x v="1"/>
  </r>
  <r>
    <x v="4"/>
    <x v="2"/>
    <x v="14"/>
    <s v="DVL9PHTQ282TVFS"/>
    <s v="Kawa Garments Ltd"/>
    <x v="4"/>
    <s v="|79/01/94|"/>
    <n v="1248"/>
    <n v="0.7"/>
    <n v="1.18"/>
    <n v="1.3698630136986301E-3"/>
    <n v="873.59999999999991"/>
    <n v="1.7095890410958905"/>
    <n v="1472.6399999999999"/>
    <n v="597.33041095890405"/>
    <x v="1"/>
  </r>
  <r>
    <x v="4"/>
    <x v="2"/>
    <x v="14"/>
    <s v="DVL9PHTQ282TVFS"/>
    <s v="Kawa Garments Ltd"/>
    <x v="5"/>
    <s v="|79/01/95|"/>
    <n v="1548"/>
    <n v="0.72"/>
    <n v="1.1100000000000001"/>
    <n v="1.3140604467805519E-3"/>
    <n v="1114.56"/>
    <n v="2.0341655716162945"/>
    <n v="1718.2800000000002"/>
    <n v="601.68583442838394"/>
    <x v="1"/>
  </r>
  <r>
    <x v="4"/>
    <x v="2"/>
    <x v="14"/>
    <s v="DVL9PHTQ282TVFS"/>
    <s v="Kawa Garments Ltd"/>
    <x v="6"/>
    <s v="|79/01/96|"/>
    <n v="1452"/>
    <n v="0.9"/>
    <n v="1.03"/>
    <n v="1.0341261633919339E-3"/>
    <n v="1306.8"/>
    <n v="1.5015511892450879"/>
    <n v="1495.56"/>
    <n v="187.25844881075491"/>
    <x v="1"/>
  </r>
  <r>
    <x v="4"/>
    <x v="2"/>
    <x v="14"/>
    <s v="DVL9PHTQ282TVFS"/>
    <s v="Kawa Garments Ltd"/>
    <x v="7"/>
    <s v="|79/01/97|"/>
    <n v="1464"/>
    <n v="0.9"/>
    <n v="1.07"/>
    <n v="1.4771048744460858E-3"/>
    <n v="1317.6000000000001"/>
    <n v="2.1624815361890697"/>
    <n v="1566.48"/>
    <n v="246.71751846381082"/>
    <x v="1"/>
  </r>
  <r>
    <x v="4"/>
    <x v="2"/>
    <x v="14"/>
    <s v="DVL9PHTQ282TVFS"/>
    <s v="Kawa Garments Ltd"/>
    <x v="8"/>
    <s v="|79/01/98|"/>
    <n v="1668"/>
    <n v="0.67"/>
    <n v="1.02"/>
    <n v="1.5479876160990713E-3"/>
    <n v="1117.5600000000002"/>
    <n v="2.5820433436532508"/>
    <n v="1701.3600000000001"/>
    <n v="581.2179566563467"/>
    <x v="1"/>
  </r>
  <r>
    <x v="4"/>
    <x v="2"/>
    <x v="14"/>
    <s v="DVL9PHTQ282TVFS"/>
    <s v="Kawa Garments Ltd"/>
    <x v="9"/>
    <s v="|79/02/01|"/>
    <n v="1620"/>
    <n v="0.72"/>
    <n v="0.94"/>
    <n v="1.5847860538827259E-3"/>
    <n v="1166.3999999999999"/>
    <n v="2.5673534072900162"/>
    <n v="1522.8"/>
    <n v="353.83264659271009"/>
    <x v="1"/>
  </r>
  <r>
    <x v="4"/>
    <x v="2"/>
    <x v="14"/>
    <s v="DVL9PHTQ282TVFS"/>
    <s v="Kawa Garments Ltd"/>
    <x v="10"/>
    <s v="|79/02/02|"/>
    <n v="1548"/>
    <n v="0.9"/>
    <n v="1.1299999999999999"/>
    <n v="1.0964912280701754E-3"/>
    <n v="1393.2"/>
    <n v="1.6973684210526314"/>
    <n v="1749.2399999999998"/>
    <n v="354.34263157894708"/>
    <x v="1"/>
  </r>
  <r>
    <x v="4"/>
    <x v="2"/>
    <x v="14"/>
    <s v="DVL9PHTQ282TVFS"/>
    <s v="Kawa Garments Ltd"/>
    <x v="11"/>
    <s v="|79/02/03|"/>
    <n v="1212"/>
    <n v="0.63"/>
    <n v="1.01"/>
    <n v="1.5847860538827259E-3"/>
    <n v="763.56000000000006"/>
    <n v="1.9207606973058637"/>
    <n v="1224.1200000000001"/>
    <n v="458.63923930269419"/>
    <x v="1"/>
  </r>
  <r>
    <x v="4"/>
    <x v="2"/>
    <x v="14"/>
    <s v="DVL9PHTQ282TVFS"/>
    <s v="Kawa Garments Ltd"/>
    <x v="12"/>
    <s v="|79/02/04|"/>
    <n v="1476"/>
    <n v="0.72"/>
    <n v="1.1299999999999999"/>
    <n v="1.4513788098693759E-3"/>
    <n v="1062.72"/>
    <n v="2.142235123367199"/>
    <n v="1667.8799999999999"/>
    <n v="603.01776487663267"/>
    <x v="1"/>
  </r>
  <r>
    <x v="4"/>
    <x v="2"/>
    <x v="14"/>
    <s v="DVL9PHTQ282TVFS"/>
    <s v="Kawa Garments Ltd"/>
    <x v="13"/>
    <s v="|79/02/05|"/>
    <n v="1452"/>
    <n v="0.74"/>
    <n v="1.1100000000000001"/>
    <n v="1.7605633802816902E-3"/>
    <n v="1074.48"/>
    <n v="2.556338028169014"/>
    <n v="1611.7200000000003"/>
    <n v="534.68366197183127"/>
    <x v="1"/>
  </r>
  <r>
    <x v="4"/>
    <x v="2"/>
    <x v="14"/>
    <s v="DVL9PHTQ282TVFS"/>
    <s v="Kawa Garments Ltd"/>
    <x v="14"/>
    <s v="|79/02/06|"/>
    <n v="1308"/>
    <n v="0.62"/>
    <n v="1.04"/>
    <n v="1.5128593040847202E-3"/>
    <n v="810.96"/>
    <n v="1.9788199697428139"/>
    <n v="1360.32"/>
    <n v="547.38118003025704"/>
    <x v="1"/>
  </r>
  <r>
    <x v="4"/>
    <x v="2"/>
    <x v="14"/>
    <s v="DVL9PHTQ282TVFS"/>
    <s v="Kawa Garments Ltd"/>
    <x v="15"/>
    <s v="|79/02/07|"/>
    <n v="1380"/>
    <n v="0.89"/>
    <n v="0.98"/>
    <n v="1.4388489208633094E-3"/>
    <n v="1228.2"/>
    <n v="1.985611510791367"/>
    <n v="1352.3999999999999"/>
    <n v="122.21438848920845"/>
    <x v="1"/>
  </r>
  <r>
    <x v="4"/>
    <x v="2"/>
    <x v="14"/>
    <s v="DVL9PHTQ372TVFS"/>
    <s v="SwiftStitch Manufacturers"/>
    <x v="16"/>
    <s v="|108/01/01|"/>
    <n v="1464"/>
    <n v="0.73"/>
    <n v="1.17"/>
    <n v="1.6694490818030051E-3"/>
    <n v="1068.72"/>
    <n v="2.4440734557595993"/>
    <n v="1712.8799999999999"/>
    <n v="641.71592654424023"/>
    <x v="1"/>
  </r>
  <r>
    <x v="4"/>
    <x v="2"/>
    <x v="14"/>
    <s v="DVL9PHTQ372TVFS"/>
    <s v="SwiftStitch Manufacturers"/>
    <x v="17"/>
    <s v="|108/01/02|"/>
    <n v="1284"/>
    <n v="0.61"/>
    <n v="1.1599999999999999"/>
    <n v="1.6778523489932886E-3"/>
    <n v="783.24"/>
    <n v="2.1543624161073827"/>
    <n v="1489.4399999999998"/>
    <n v="704.04563758389247"/>
    <x v="1"/>
  </r>
  <r>
    <x v="4"/>
    <x v="2"/>
    <x v="14"/>
    <s v="DVL9PHTQ372TVFS"/>
    <s v="SwiftStitch Manufacturers"/>
    <x v="18"/>
    <s v="|108/01/03|"/>
    <n v="1332"/>
    <n v="0.62"/>
    <n v="1.07"/>
    <n v="1.5772870662460567E-3"/>
    <n v="825.84"/>
    <n v="2.1009463722397475"/>
    <n v="1425.24"/>
    <n v="597.29905362776026"/>
    <x v="1"/>
  </r>
  <r>
    <x v="4"/>
    <x v="2"/>
    <x v="14"/>
    <s v="DVL9PHTQ372TVFS"/>
    <s v="SwiftStitch Manufacturers"/>
    <x v="19"/>
    <s v="|108/01/04|"/>
    <n v="1596"/>
    <n v="0.83"/>
    <n v="0.95"/>
    <n v="1.5082956259426848E-3"/>
    <n v="1324.6799999999998"/>
    <n v="2.4072398190045248"/>
    <n v="1516.1999999999998"/>
    <n v="189.11276018099545"/>
    <x v="1"/>
  </r>
  <r>
    <x v="4"/>
    <x v="2"/>
    <x v="14"/>
    <s v="DVL9PHTQ372TVFS"/>
    <s v="SwiftStitch Manufacturers"/>
    <x v="20"/>
    <s v="|108/01/05|"/>
    <n v="1236"/>
    <n v="0.66"/>
    <n v="1.04"/>
    <n v="1.6722408026755853E-3"/>
    <n v="815.76"/>
    <n v="2.0668896321070234"/>
    <n v="1285.44"/>
    <n v="467.61311036789306"/>
    <x v="1"/>
  </r>
  <r>
    <x v="4"/>
    <x v="2"/>
    <x v="14"/>
    <s v="DVL9PHTQ372TVFS"/>
    <s v="SwiftStitch Manufacturers"/>
    <x v="21"/>
    <s v="|108/01/06|"/>
    <n v="1644"/>
    <n v="0.9"/>
    <n v="0.91"/>
    <n v="1.6556291390728477E-3"/>
    <n v="1479.6000000000001"/>
    <n v="2.7218543046357615"/>
    <n v="1496.04"/>
    <n v="13.718145695364065"/>
    <x v="1"/>
  </r>
  <r>
    <x v="4"/>
    <x v="2"/>
    <x v="14"/>
    <s v="DVL9PHTQ372TVFS"/>
    <s v="SwiftStitch Manufacturers"/>
    <x v="22"/>
    <s v="|108/01/07|"/>
    <n v="1416"/>
    <n v="0.76"/>
    <n v="0.94"/>
    <n v="1.7699115044247787E-3"/>
    <n v="1076.1600000000001"/>
    <n v="2.5061946902654868"/>
    <n v="1331.04"/>
    <n v="252.37380530973439"/>
    <x v="1"/>
  </r>
  <r>
    <x v="4"/>
    <x v="2"/>
    <x v="14"/>
    <s v="DVL9PHTQ372TVFS"/>
    <s v="SwiftStitch Manufacturers"/>
    <x v="23"/>
    <s v="|108/01/08|"/>
    <n v="1656"/>
    <n v="0.61"/>
    <n v="1.19"/>
    <n v="1.092896174863388E-3"/>
    <n v="1010.16"/>
    <n v="1.8098360655737704"/>
    <n v="1970.6399999999999"/>
    <n v="958.67016393442611"/>
    <x v="1"/>
  </r>
  <r>
    <x v="4"/>
    <x v="2"/>
    <x v="14"/>
    <s v="DVL9PHTQ372TVFS"/>
    <s v="SwiftStitch Manufacturers"/>
    <x v="24"/>
    <s v="|108/01/09|"/>
    <n v="1524"/>
    <n v="0.79"/>
    <n v="1.1000000000000001"/>
    <n v="1.5060240963855422E-3"/>
    <n v="1203.96"/>
    <n v="2.2951807228915664"/>
    <n v="1676.4"/>
    <n v="470.14481927710847"/>
    <x v="1"/>
  </r>
  <r>
    <x v="4"/>
    <x v="2"/>
    <x v="14"/>
    <s v="DVL9PHTQ372TVFS"/>
    <s v="SwiftStitch Manufacturers"/>
    <x v="25"/>
    <s v="|108/01/10|"/>
    <n v="1668"/>
    <n v="0.69"/>
    <n v="1.17"/>
    <n v="1.3717421124828531E-3"/>
    <n v="1150.9199999999998"/>
    <n v="2.288065843621399"/>
    <n v="1951.56"/>
    <n v="798.35193415637866"/>
    <x v="1"/>
  </r>
  <r>
    <x v="4"/>
    <x v="2"/>
    <x v="14"/>
    <s v="DVL9PHTQ406TVFS"/>
    <s v="KisTex Garments"/>
    <x v="26"/>
    <s v="|87/00/01|"/>
    <n v="1224"/>
    <n v="0.74"/>
    <n v="1.02"/>
    <n v="1.6501650165016502E-3"/>
    <n v="905.76"/>
    <n v="2.0198019801980198"/>
    <n v="1248.48"/>
    <n v="340.70019801980203"/>
    <x v="1"/>
  </r>
  <r>
    <x v="4"/>
    <x v="2"/>
    <x v="14"/>
    <s v="DVL9PHTQ406TVFS"/>
    <s v="KisTex Garments"/>
    <x v="27"/>
    <s v="|87/00/02|"/>
    <n v="1620"/>
    <n v="0.84"/>
    <n v="1.1100000000000001"/>
    <n v="1.4947683109118087E-3"/>
    <n v="1360.8"/>
    <n v="2.4215246636771299"/>
    <n v="1798.2"/>
    <n v="434.97847533632296"/>
    <x v="1"/>
  </r>
  <r>
    <x v="4"/>
    <x v="2"/>
    <x v="14"/>
    <s v="DVL9PHTQ406TVFS"/>
    <s v="KisTex Garments"/>
    <x v="28"/>
    <s v="|87/00/03|"/>
    <n v="1560"/>
    <n v="0.67"/>
    <n v="1.1200000000000001"/>
    <n v="1.2578616352201257E-3"/>
    <n v="1045.2"/>
    <n v="1.9622641509433962"/>
    <n v="1747.2000000000003"/>
    <n v="700.03773584905684"/>
    <x v="1"/>
  </r>
  <r>
    <x v="4"/>
    <x v="2"/>
    <x v="14"/>
    <s v="DVL9PHTQ406TVFS"/>
    <s v="KisTex Garments"/>
    <x v="29"/>
    <s v="|87/00/04|"/>
    <n v="1500"/>
    <n v="0.83"/>
    <n v="0.93"/>
    <n v="1.4577259475218659E-3"/>
    <n v="1245"/>
    <n v="2.1865889212827989"/>
    <n v="1395"/>
    <n v="147.81341107871719"/>
    <x v="1"/>
  </r>
  <r>
    <x v="4"/>
    <x v="2"/>
    <x v="14"/>
    <s v="DVL9PHTQ406TVFS"/>
    <s v="KisTex Garments"/>
    <x v="30"/>
    <s v="|87/00/05|"/>
    <n v="1644"/>
    <n v="0.81"/>
    <n v="1.07"/>
    <n v="1.2437810945273632E-3"/>
    <n v="1331.64"/>
    <n v="2.044776119402985"/>
    <n v="1759.0800000000002"/>
    <n v="425.39522388059709"/>
    <x v="1"/>
  </r>
  <r>
    <x v="4"/>
    <x v="2"/>
    <x v="14"/>
    <s v="DVL9PHTQ406TVFS"/>
    <s v="KisTex Garments"/>
    <x v="31"/>
    <s v="|87/00/06|"/>
    <n v="1392"/>
    <n v="0.69"/>
    <n v="1.19"/>
    <n v="1.3568521031207597E-3"/>
    <n v="960.4799999999999"/>
    <n v="1.8887381275440975"/>
    <n v="1656.48"/>
    <n v="694.111261872456"/>
    <x v="1"/>
  </r>
  <r>
    <x v="4"/>
    <x v="2"/>
    <x v="14"/>
    <s v="DVL9PHTQ406TVFS"/>
    <s v="KisTex Garments"/>
    <x v="32"/>
    <s v="|87/00/07|"/>
    <n v="1320"/>
    <n v="0.6"/>
    <n v="1.17"/>
    <n v="1.1148272017837235E-3"/>
    <n v="792"/>
    <n v="1.471571906354515"/>
    <n v="1544.3999999999999"/>
    <n v="750.92842809364538"/>
    <x v="1"/>
  </r>
  <r>
    <x v="4"/>
    <x v="2"/>
    <x v="14"/>
    <s v="DVL9PHTQ406TVFS"/>
    <s v="KisTex Garments"/>
    <x v="33"/>
    <s v="|87/00/08|"/>
    <n v="1668"/>
    <n v="0.71"/>
    <n v="0.96"/>
    <n v="1.1223344556677891E-3"/>
    <n v="1184.28"/>
    <n v="1.8720538720538722"/>
    <n v="1601.28"/>
    <n v="415.12794612794613"/>
    <x v="1"/>
  </r>
  <r>
    <x v="4"/>
    <x v="2"/>
    <x v="14"/>
    <s v="DVL9PHTQ406TVFS"/>
    <s v="KisTex Garments"/>
    <x v="34"/>
    <s v="|87/00/09|"/>
    <n v="1272"/>
    <n v="0.79"/>
    <n v="1.04"/>
    <n v="1.0952902519167579E-3"/>
    <n v="1004.88"/>
    <n v="1.393209200438116"/>
    <n v="1322.88"/>
    <n v="316.60679079956202"/>
    <x v="1"/>
  </r>
  <r>
    <x v="4"/>
    <x v="2"/>
    <x v="14"/>
    <s v="DVL9PHTQ406TVFS"/>
    <s v="KisTex Garments"/>
    <x v="35"/>
    <s v="|87/00/10|"/>
    <n v="1572"/>
    <n v="0.65"/>
    <n v="0.99"/>
    <n v="1.3947001394700139E-3"/>
    <n v="1021.8000000000001"/>
    <n v="2.1924686192468616"/>
    <n v="1556.28"/>
    <n v="532.28753138075308"/>
    <x v="1"/>
  </r>
  <r>
    <x v="4"/>
    <x v="2"/>
    <x v="14"/>
    <s v="DVL9PHTQ406TVFS"/>
    <s v="KisTex Garments"/>
    <x v="36"/>
    <s v="|87/00/20|"/>
    <n v="1632"/>
    <n v="0.63"/>
    <n v="1.1299999999999999"/>
    <n v="1.4641288433382138E-3"/>
    <n v="1028.1600000000001"/>
    <n v="2.3894582723279649"/>
    <n v="1844.1599999999999"/>
    <n v="813.61054172767183"/>
    <x v="1"/>
  </r>
  <r>
    <x v="4"/>
    <x v="2"/>
    <x v="14"/>
    <s v="DVL9PHTQ406TVFS"/>
    <s v="KisTex Garments"/>
    <x v="37"/>
    <s v="|87/00/21|"/>
    <n v="1344"/>
    <n v="0.76"/>
    <n v="1.18"/>
    <n v="1.834862385321101E-3"/>
    <n v="1021.44"/>
    <n v="2.4660550458715598"/>
    <n v="1585.9199999999998"/>
    <n v="562.01394495412819"/>
    <x v="1"/>
  </r>
  <r>
    <x v="4"/>
    <x v="2"/>
    <x v="14"/>
    <s v="DVL9PHTQ406TVFS"/>
    <s v="KisTex Garments"/>
    <x v="38"/>
    <s v="|87/00/22|"/>
    <n v="1608"/>
    <n v="0.84"/>
    <n v="1.04"/>
    <n v="1.4306151645207439E-3"/>
    <n v="1350.72"/>
    <n v="2.3004291845493561"/>
    <n v="1672.3200000000002"/>
    <n v="319.29957081545081"/>
    <x v="1"/>
  </r>
  <r>
    <x v="4"/>
    <x v="2"/>
    <x v="14"/>
    <s v="DVL9PHTQ406TVFS"/>
    <s v="KisTex Garments"/>
    <x v="39"/>
    <s v="|87/00/23|"/>
    <n v="1632"/>
    <n v="0.82"/>
    <n v="0.91"/>
    <n v="1.4684287812041115E-3"/>
    <n v="1338.24"/>
    <n v="2.3964757709251101"/>
    <n v="1485.1200000000001"/>
    <n v="144.48352422907499"/>
    <x v="1"/>
  </r>
  <r>
    <x v="4"/>
    <x v="2"/>
    <x v="14"/>
    <s v="DVL9PHTQ406TVFS"/>
    <s v="KisTex Garments"/>
    <x v="40"/>
    <s v="|87/00/24|"/>
    <n v="1644"/>
    <n v="0.68"/>
    <n v="0.99"/>
    <n v="1.1248593925759281E-3"/>
    <n v="1117.92"/>
    <n v="1.8492688413948257"/>
    <n v="1627.56"/>
    <n v="507.79073115860507"/>
    <x v="1"/>
  </r>
  <r>
    <x v="4"/>
    <x v="2"/>
    <x v="14"/>
    <s v="DVL9PHTQ470TVFS"/>
    <s v="Equator Wear Ltd"/>
    <x v="41"/>
    <s v="|115/01/01|"/>
    <n v="1416"/>
    <n v="0.65"/>
    <n v="0.96"/>
    <n v="1.0449320794148381E-3"/>
    <n v="920.4"/>
    <n v="1.4796238244514108"/>
    <n v="1359.36"/>
    <n v="437.48037617554849"/>
    <x v="1"/>
  </r>
  <r>
    <x v="4"/>
    <x v="2"/>
    <x v="14"/>
    <s v="DVL9PHTQ470TVFS"/>
    <s v="Equator Wear Ltd"/>
    <x v="42"/>
    <s v="|115/01/03|"/>
    <n v="1584"/>
    <n v="0.79"/>
    <n v="0.92"/>
    <n v="1.6077170418006431E-3"/>
    <n v="1251.3600000000001"/>
    <n v="2.5466237942122185"/>
    <n v="1457.28"/>
    <n v="203.37337620578762"/>
    <x v="1"/>
  </r>
  <r>
    <x v="4"/>
    <x v="2"/>
    <x v="14"/>
    <s v="DVL9PHTQ470TVFS"/>
    <s v="Equator Wear Ltd"/>
    <x v="43"/>
    <s v="|115/01/04|"/>
    <n v="1236"/>
    <n v="0.83"/>
    <n v="1.1299999999999999"/>
    <n v="1.718213058419244E-3"/>
    <n v="1025.8799999999999"/>
    <n v="2.1237113402061856"/>
    <n v="1396.6799999999998"/>
    <n v="368.67628865979378"/>
    <x v="1"/>
  </r>
  <r>
    <x v="4"/>
    <x v="2"/>
    <x v="14"/>
    <s v="DVL9PHTQ470TVFS"/>
    <s v="Equator Wear Ltd"/>
    <x v="44"/>
    <s v="|115/01/05|"/>
    <n v="1440"/>
    <n v="0.78"/>
    <n v="0.98"/>
    <n v="1.6025641025641025E-3"/>
    <n v="1123.2"/>
    <n v="2.3076923076923075"/>
    <n v="1411.2"/>
    <n v="285.69230769230768"/>
    <x v="1"/>
  </r>
  <r>
    <x v="4"/>
    <x v="2"/>
    <x v="14"/>
    <s v="DVL9PHTQ470TVFS"/>
    <s v="Equator Wear Ltd"/>
    <x v="45"/>
    <s v="|115/01/06|"/>
    <n v="1380"/>
    <n v="0.71"/>
    <n v="1.03"/>
    <n v="1.5290519877675841E-3"/>
    <n v="979.8"/>
    <n v="2.1100917431192663"/>
    <n v="1421.4"/>
    <n v="439.48990825688088"/>
    <x v="1"/>
  </r>
  <r>
    <x v="4"/>
    <x v="2"/>
    <x v="14"/>
    <s v="DVL9PHTQ470TVFS"/>
    <s v="Equator Wear Ltd"/>
    <x v="46"/>
    <s v="|115/01/07|"/>
    <n v="1476"/>
    <n v="0.71"/>
    <n v="1.06"/>
    <n v="1.1820330969267139E-3"/>
    <n v="1047.96"/>
    <n v="1.7446808510638296"/>
    <n v="1564.5600000000002"/>
    <n v="514.85531914893636"/>
    <x v="1"/>
  </r>
  <r>
    <x v="4"/>
    <x v="2"/>
    <x v="14"/>
    <s v="DVL9PHTQ470TVFS"/>
    <s v="Equator Wear Ltd"/>
    <x v="0"/>
    <s v="|115/01/08|"/>
    <n v="1308"/>
    <n v="0.72"/>
    <n v="0.99"/>
    <n v="1.4771048744460858E-3"/>
    <n v="941.76"/>
    <n v="1.9320531757754802"/>
    <n v="1294.92"/>
    <n v="351.2279468242246"/>
    <x v="1"/>
  </r>
  <r>
    <x v="4"/>
    <x v="2"/>
    <x v="14"/>
    <s v="DVL9PHTQ470TVFS"/>
    <s v="Equator Wear Ltd"/>
    <x v="1"/>
    <s v="|115/01/09|"/>
    <n v="1392"/>
    <n v="0.63"/>
    <n v="1.18"/>
    <n v="1.366120218579235E-3"/>
    <n v="876.96"/>
    <n v="1.901639344262295"/>
    <n v="1642.56"/>
    <n v="763.69836065573759"/>
    <x v="1"/>
  </r>
  <r>
    <x v="4"/>
    <x v="2"/>
    <x v="14"/>
    <s v="DVL9PHTQ470TVFS"/>
    <s v="Equator Wear Ltd"/>
    <x v="2"/>
    <s v="|115/01/10|"/>
    <n v="1380"/>
    <n v="0.73"/>
    <n v="1.18"/>
    <n v="1.4684287812041115E-3"/>
    <n v="1007.4"/>
    <n v="2.0264317180616738"/>
    <n v="1628.3999999999999"/>
    <n v="618.97356828193824"/>
    <x v="1"/>
  </r>
  <r>
    <x v="4"/>
    <x v="2"/>
    <x v="14"/>
    <s v="DVL9PHTQ470TVFS"/>
    <s v="Equator Wear Ltd"/>
    <x v="3"/>
    <s v="|115/01/11|"/>
    <n v="1464"/>
    <n v="0.71"/>
    <n v="1.1299999999999999"/>
    <n v="1.1325028312570782E-3"/>
    <n v="1039.44"/>
    <n v="1.6579841449603625"/>
    <n v="1654.32"/>
    <n v="613.22201585503956"/>
    <x v="1"/>
  </r>
  <r>
    <x v="4"/>
    <x v="2"/>
    <x v="14"/>
    <s v="DVL9PHTQ470TVFS"/>
    <s v="Equator Wear Ltd"/>
    <x v="4"/>
    <s v="|115/01/12|"/>
    <n v="1428"/>
    <n v="0.76"/>
    <n v="0.95"/>
    <n v="1.3386880856760374E-3"/>
    <n v="1085.28"/>
    <n v="1.9116465863453815"/>
    <n v="1356.6"/>
    <n v="269.40835341365454"/>
    <x v="1"/>
  </r>
  <r>
    <x v="4"/>
    <x v="2"/>
    <x v="14"/>
    <s v="DVL9PHTQ470TVFS"/>
    <s v="Equator Wear Ltd"/>
    <x v="5"/>
    <s v="|115/01/13|"/>
    <n v="1668"/>
    <n v="0.72"/>
    <n v="0.94"/>
    <n v="1.3927576601671309E-3"/>
    <n v="1200.96"/>
    <n v="2.3231197771587744"/>
    <n v="1567.9199999999998"/>
    <n v="364.63688022284106"/>
    <x v="1"/>
  </r>
  <r>
    <x v="4"/>
    <x v="2"/>
    <x v="14"/>
    <s v="DVL9PHTQ470TVFS"/>
    <s v="Equator Wear Ltd"/>
    <x v="6"/>
    <s v="|115/01/14|"/>
    <n v="1272"/>
    <n v="0.85"/>
    <n v="1.1100000000000001"/>
    <n v="1.4224751066856331E-3"/>
    <n v="1081.2"/>
    <n v="1.8093883357041252"/>
    <n v="1411.92"/>
    <n v="328.91061166429591"/>
    <x v="1"/>
  </r>
  <r>
    <x v="4"/>
    <x v="2"/>
    <x v="14"/>
    <s v="DVL9PHTQ470TVFS"/>
    <s v="Equator Wear Ltd"/>
    <x v="7"/>
    <s v="|115/01/15|"/>
    <n v="1512"/>
    <n v="0.76"/>
    <n v="0.99"/>
    <n v="1.6750418760469012E-3"/>
    <n v="1149.1200000000001"/>
    <n v="2.5326633165829144"/>
    <n v="1496.8799999999999"/>
    <n v="345.22733668341687"/>
    <x v="1"/>
  </r>
  <r>
    <x v="4"/>
    <x v="2"/>
    <x v="14"/>
    <s v="DVL9PHTQ498TVFS"/>
    <s v="Sunline Garments"/>
    <x v="8"/>
    <s v="|03/01/03|"/>
    <n v="1608"/>
    <n v="0.73"/>
    <n v="1.05"/>
    <n v="1.5503875968992248E-3"/>
    <n v="1173.8399999999999"/>
    <n v="2.4930232558139536"/>
    <n v="1688.4"/>
    <n v="512.06697674418626"/>
    <x v="1"/>
  </r>
  <r>
    <x v="4"/>
    <x v="2"/>
    <x v="14"/>
    <s v="DVL9PHTQ498TVFS"/>
    <s v="Sunline Garments"/>
    <x v="9"/>
    <s v="|03/01/04|"/>
    <n v="1224"/>
    <n v="0.68"/>
    <n v="1.01"/>
    <n v="1.4903129657228018E-3"/>
    <n v="832.32"/>
    <n v="1.8241430700447094"/>
    <n v="1236.24"/>
    <n v="402.09585692995523"/>
    <x v="1"/>
  </r>
  <r>
    <x v="4"/>
    <x v="2"/>
    <x v="14"/>
    <s v="DVL9PHTQ498TVFS"/>
    <s v="Sunline Garments"/>
    <x v="10"/>
    <s v="|03/01/05|"/>
    <n v="1320"/>
    <n v="0.69"/>
    <n v="0.91"/>
    <n v="1.0834236186348862E-3"/>
    <n v="910.8"/>
    <n v="1.4301191765980497"/>
    <n v="1201.2"/>
    <n v="288.96988082340204"/>
    <x v="1"/>
  </r>
  <r>
    <x v="4"/>
    <x v="2"/>
    <x v="14"/>
    <s v="DVL9PHTQ498TVFS"/>
    <s v="Sunline Garments"/>
    <x v="11"/>
    <s v="|03/01/06|"/>
    <n v="1284"/>
    <n v="0.88"/>
    <n v="1.1100000000000001"/>
    <n v="1.1049723756906078E-3"/>
    <n v="1129.92"/>
    <n v="1.4187845303867404"/>
    <n v="1425.2400000000002"/>
    <n v="293.90121546961342"/>
    <x v="1"/>
  </r>
  <r>
    <x v="4"/>
    <x v="2"/>
    <x v="14"/>
    <s v="DVL9PHTQ498TVFS"/>
    <s v="Sunline Garments"/>
    <x v="12"/>
    <s v="|03/01/07|"/>
    <n v="1212"/>
    <n v="0.68"/>
    <n v="0.94"/>
    <n v="1.1627906976744186E-3"/>
    <n v="824.16000000000008"/>
    <n v="1.4093023255813952"/>
    <n v="1139.28"/>
    <n v="313.7106976744185"/>
    <x v="1"/>
  </r>
  <r>
    <x v="4"/>
    <x v="2"/>
    <x v="14"/>
    <s v="DVL9PHTQ498TVFS"/>
    <s v="Sunline Garments"/>
    <x v="13"/>
    <s v="|03/01/08|"/>
    <n v="1464"/>
    <n v="0.72"/>
    <n v="1.17"/>
    <n v="1.0330578512396695E-3"/>
    <n v="1054.08"/>
    <n v="1.5123966942148761"/>
    <n v="1712.8799999999999"/>
    <n v="657.28760330578507"/>
    <x v="1"/>
  </r>
  <r>
    <x v="4"/>
    <x v="2"/>
    <x v="14"/>
    <s v="DVL9PHTQ498TVFS"/>
    <s v="Sunline Garments"/>
    <x v="14"/>
    <s v="|03/01/09|"/>
    <n v="1308"/>
    <n v="0.65"/>
    <n v="1.02"/>
    <n v="1.2406947890818859E-3"/>
    <n v="850.2"/>
    <n v="1.6228287841191067"/>
    <n v="1334.16"/>
    <n v="482.33717121588091"/>
    <x v="1"/>
  </r>
  <r>
    <x v="4"/>
    <x v="2"/>
    <x v="14"/>
    <s v="DVL9PHTQ498TVFS"/>
    <s v="Sunline Garments"/>
    <x v="15"/>
    <s v="|03/01/10|"/>
    <n v="1332"/>
    <n v="0.78"/>
    <n v="1.1599999999999999"/>
    <n v="1.6207455429497568E-3"/>
    <n v="1038.96"/>
    <n v="2.1588330632090762"/>
    <n v="1545.12"/>
    <n v="504.00116693679075"/>
    <x v="1"/>
  </r>
  <r>
    <x v="4"/>
    <x v="2"/>
    <x v="14"/>
    <s v="DVL9PHTQ498TVFS"/>
    <s v="Sunline Garments"/>
    <x v="16"/>
    <s v="|03/01/11|"/>
    <n v="1428"/>
    <n v="0.7"/>
    <n v="0.99"/>
    <n v="1.1723329425556857E-3"/>
    <n v="999.59999999999991"/>
    <n v="1.6740914419695192"/>
    <n v="1413.72"/>
    <n v="412.44590855803062"/>
    <x v="1"/>
  </r>
  <r>
    <x v="4"/>
    <x v="2"/>
    <x v="14"/>
    <s v="DVL9PHTQ498TVFS"/>
    <s v="Sunline Garments"/>
    <x v="17"/>
    <s v="|03/01/12|"/>
    <n v="1224"/>
    <n v="0.76"/>
    <n v="0.91"/>
    <n v="1.1148272017837235E-3"/>
    <n v="930.24"/>
    <n v="1.3645484949832776"/>
    <n v="1113.8400000000001"/>
    <n v="182.23545150501687"/>
    <x v="1"/>
  </r>
  <r>
    <x v="4"/>
    <x v="2"/>
    <x v="14"/>
    <s v="DVL9PHTQ498TVFS"/>
    <s v="Sunline Garments"/>
    <x v="18"/>
    <s v="|03/01/13|"/>
    <n v="1464"/>
    <n v="0.9"/>
    <n v="1.04"/>
    <n v="1.1135857461024498E-3"/>
    <n v="1317.6000000000001"/>
    <n v="1.6302895322939865"/>
    <n v="1522.56"/>
    <n v="203.32971046770581"/>
    <x v="1"/>
  </r>
  <r>
    <x v="4"/>
    <x v="2"/>
    <x v="14"/>
    <s v="DVL9PHTQ498TVFS"/>
    <s v="Sunline Garments"/>
    <x v="19"/>
    <s v="|03/01/14|"/>
    <n v="1620"/>
    <n v="0.73"/>
    <n v="1.07"/>
    <n v="1.3280212483399733E-3"/>
    <n v="1182.5999999999999"/>
    <n v="2.1513944223107568"/>
    <n v="1733.4"/>
    <n v="548.64860557768941"/>
    <x v="1"/>
  </r>
  <r>
    <x v="4"/>
    <x v="2"/>
    <x v="14"/>
    <s v="DVL9PHTQ498TVFS"/>
    <s v="Sunline Garments"/>
    <x v="20"/>
    <s v="|03/01/15|"/>
    <n v="1524"/>
    <n v="0.6"/>
    <n v="1.1599999999999999"/>
    <n v="1.3623978201634877E-3"/>
    <n v="914.4"/>
    <n v="2.0762942779291551"/>
    <n v="1767.84"/>
    <n v="851.36370572207079"/>
    <x v="1"/>
  </r>
  <r>
    <x v="4"/>
    <x v="2"/>
    <x v="14"/>
    <s v="DVL9PHTQ498TVFS"/>
    <s v="Sunline Garments"/>
    <x v="21"/>
    <s v="|03/01/16|"/>
    <n v="1212"/>
    <n v="0.77"/>
    <n v="0.95"/>
    <n v="1.5290519877675841E-3"/>
    <n v="933.24"/>
    <n v="1.8532110091743119"/>
    <n v="1151.3999999999999"/>
    <n v="216.30678899082554"/>
    <x v="1"/>
  </r>
  <r>
    <x v="4"/>
    <x v="2"/>
    <x v="14"/>
    <s v="DVL9PHTQ498TVFS"/>
    <s v="Sunline Garments"/>
    <x v="22"/>
    <s v="|03/01/17|"/>
    <n v="1236"/>
    <n v="0.84"/>
    <n v="1.2"/>
    <n v="1.5455950540958269E-3"/>
    <n v="1038.24"/>
    <n v="1.9103554868624419"/>
    <n v="1483.2"/>
    <n v="443.04964451313759"/>
    <x v="1"/>
  </r>
  <r>
    <x v="4"/>
    <x v="2"/>
    <x v="14"/>
    <s v="DVL9PHTQ498TVFS"/>
    <s v="Sunline Garments"/>
    <x v="23"/>
    <s v="|03/01/18|"/>
    <n v="1272"/>
    <n v="0.68"/>
    <n v="1.1100000000000001"/>
    <n v="1.4992503748125937E-3"/>
    <n v="864.96"/>
    <n v="1.9070464767616191"/>
    <n v="1411.92"/>
    <n v="545.05295352323844"/>
    <x v="1"/>
  </r>
  <r>
    <x v="4"/>
    <x v="2"/>
    <x v="14"/>
    <s v="DVL9PHTQ498TVFS"/>
    <s v="Sunline Garments"/>
    <x v="24"/>
    <s v="|03/01/19|"/>
    <n v="1536"/>
    <n v="0.89"/>
    <n v="0.99"/>
    <n v="1.4598540145985401E-3"/>
    <n v="1367.04"/>
    <n v="2.2423357664233574"/>
    <n v="1520.6399999999999"/>
    <n v="151.35766423357654"/>
    <x v="1"/>
  </r>
  <r>
    <x v="4"/>
    <x v="2"/>
    <x v="14"/>
    <s v="DVL9PHTQ498TVFS"/>
    <s v="Sunline Garments"/>
    <x v="25"/>
    <s v="|03/01/20|"/>
    <n v="1644"/>
    <n v="0.9"/>
    <n v="0.97"/>
    <n v="1.5748031496062992E-3"/>
    <n v="1479.6000000000001"/>
    <n v="2.5889763779527559"/>
    <n v="1594.68"/>
    <n v="112.49102362204717"/>
    <x v="1"/>
  </r>
  <r>
    <x v="4"/>
    <x v="2"/>
    <x v="14"/>
    <s v="DVL9PHTQ498TVFS"/>
    <s v="Sunline Garments"/>
    <x v="26"/>
    <s v="|03/01/21|"/>
    <n v="1248"/>
    <n v="0.7"/>
    <n v="1.1499999999999999"/>
    <n v="1.0493179433368311E-3"/>
    <n v="873.59999999999991"/>
    <n v="1.3095487932843652"/>
    <n v="1435.1999999999998"/>
    <n v="560.29045120671549"/>
    <x v="1"/>
  </r>
  <r>
    <x v="4"/>
    <x v="2"/>
    <x v="14"/>
    <s v="DVL9PHTQ498TVFS"/>
    <s v="Sunline Garments"/>
    <x v="27"/>
    <s v="|03/01/22|"/>
    <n v="1452"/>
    <n v="0.71"/>
    <n v="1.18"/>
    <n v="1.4749262536873156E-3"/>
    <n v="1030.9199999999998"/>
    <n v="2.1415929203539821"/>
    <n v="1713.36"/>
    <n v="680.29840707964604"/>
    <x v="1"/>
  </r>
  <r>
    <x v="4"/>
    <x v="2"/>
    <x v="14"/>
    <s v="DVL9PHTQ498TVFS"/>
    <s v="Sunline Garments"/>
    <x v="28"/>
    <s v="|03/01/23|"/>
    <n v="1356"/>
    <n v="0.64"/>
    <n v="1.06"/>
    <n v="1.6778523489932886E-3"/>
    <n v="867.84"/>
    <n v="2.2751677852348995"/>
    <n v="1437.3600000000001"/>
    <n v="567.24483221476521"/>
    <x v="1"/>
  </r>
  <r>
    <x v="4"/>
    <x v="2"/>
    <x v="14"/>
    <s v="DVL9PHTQ498TVFS"/>
    <s v="Sunline Garments"/>
    <x v="29"/>
    <s v="|03/01/24|"/>
    <n v="1368"/>
    <n v="0.67"/>
    <n v="1.1399999999999999"/>
    <n v="1.5313935681470138E-3"/>
    <n v="916.56000000000006"/>
    <n v="2.0949464012251151"/>
    <n v="1559.5199999999998"/>
    <n v="640.86505359877458"/>
    <x v="1"/>
  </r>
  <r>
    <x v="4"/>
    <x v="2"/>
    <x v="14"/>
    <s v="DVL9PHTQ498TVFS"/>
    <s v="Sunline Garments"/>
    <x v="30"/>
    <s v="|03/01/25|"/>
    <n v="1368"/>
    <n v="0.81"/>
    <n v="1.07"/>
    <n v="1.7921146953405018E-3"/>
    <n v="1108.0800000000002"/>
    <n v="2.4516129032258065"/>
    <n v="1463.76"/>
    <n v="353.22838709677404"/>
    <x v="1"/>
  </r>
  <r>
    <x v="4"/>
    <x v="2"/>
    <x v="14"/>
    <s v="DVL9PHTQ498TVFS"/>
    <s v="Sunline Garments"/>
    <x v="31"/>
    <s v="|03/01/26|"/>
    <n v="1296"/>
    <n v="0.8"/>
    <n v="0.97"/>
    <n v="1.7452006980802793E-3"/>
    <n v="1036.8"/>
    <n v="2.261780104712042"/>
    <n v="1257.1199999999999"/>
    <n v="218.05821989528789"/>
    <x v="1"/>
  </r>
  <r>
    <x v="4"/>
    <x v="2"/>
    <x v="14"/>
    <s v="DVL9PHTQ498TVFS"/>
    <s v="Sunline Garments"/>
    <x v="32"/>
    <s v="|03/01/27|"/>
    <n v="1212"/>
    <n v="0.71"/>
    <n v="0.96"/>
    <n v="1.5408320493066256E-3"/>
    <n v="860.52"/>
    <n v="1.8674884437596302"/>
    <n v="1163.52"/>
    <n v="301.13251155624039"/>
    <x v="1"/>
  </r>
  <r>
    <x v="4"/>
    <x v="2"/>
    <x v="14"/>
    <s v="DVL9PHTQ498TVFS"/>
    <s v="Sunline Garments"/>
    <x v="33"/>
    <s v="|03/01/28|"/>
    <n v="1488"/>
    <n v="0.75"/>
    <n v="0.93"/>
    <n v="1.6025641025641025E-3"/>
    <n v="1116"/>
    <n v="2.3846153846153846"/>
    <n v="1383.8400000000001"/>
    <n v="265.45538461538479"/>
    <x v="1"/>
  </r>
  <r>
    <x v="4"/>
    <x v="2"/>
    <x v="14"/>
    <s v="DVL9PHTQ498TVFS"/>
    <s v="Sunline Garments"/>
    <x v="34"/>
    <s v="|03/01/29|"/>
    <n v="1248"/>
    <n v="0.75"/>
    <n v="1.1299999999999999"/>
    <n v="1.29366106080207E-3"/>
    <n v="936"/>
    <n v="1.6144890038809834"/>
    <n v="1410.2399999999998"/>
    <n v="472.62551099611881"/>
    <x v="1"/>
  </r>
  <r>
    <x v="4"/>
    <x v="2"/>
    <x v="14"/>
    <s v="DVL9PHTQ498TVFS"/>
    <s v="Sunline Garments"/>
    <x v="35"/>
    <s v="|03/01/30|"/>
    <n v="1392"/>
    <n v="0.74"/>
    <n v="1.02"/>
    <n v="1.1547344110854503E-3"/>
    <n v="1030.08"/>
    <n v="1.6073903002309469"/>
    <n v="1419.84"/>
    <n v="388.15260969976902"/>
    <x v="1"/>
  </r>
  <r>
    <x v="4"/>
    <x v="2"/>
    <x v="14"/>
    <s v="DVL9PHTQ498TVFS"/>
    <s v="Sunline Garments"/>
    <x v="36"/>
    <s v="|03/01/31|"/>
    <n v="1296"/>
    <n v="0.6"/>
    <n v="0.93"/>
    <n v="1.6366612111292963E-3"/>
    <n v="777.6"/>
    <n v="2.121112929623568"/>
    <n v="1205.28"/>
    <n v="425.55888707037639"/>
    <x v="1"/>
  </r>
  <r>
    <x v="4"/>
    <x v="2"/>
    <x v="14"/>
    <s v="DVL9PHTQ498TVFS"/>
    <s v="Sunline Garments"/>
    <x v="37"/>
    <s v="|03/01/32|"/>
    <n v="1584"/>
    <n v="0.8"/>
    <n v="1.1299999999999999"/>
    <n v="1.1389521640091116E-3"/>
    <n v="1267.2"/>
    <n v="1.8041002277904328"/>
    <n v="1789.9199999999998"/>
    <n v="520.9158997722094"/>
    <x v="1"/>
  </r>
  <r>
    <x v="4"/>
    <x v="2"/>
    <x v="14"/>
    <s v="DVL9PHTQ498TVFS"/>
    <s v="Sunline Garments"/>
    <x v="38"/>
    <s v="|03/01/33|"/>
    <n v="1512"/>
    <n v="0.8"/>
    <n v="1"/>
    <n v="1.4577259475218659E-3"/>
    <n v="1209.6000000000001"/>
    <n v="2.204081632653061"/>
    <n v="1512"/>
    <n v="300.19591836734679"/>
    <x v="1"/>
  </r>
  <r>
    <x v="4"/>
    <x v="2"/>
    <x v="14"/>
    <s v="DVL9PHTQ498TVFS"/>
    <s v="Sunline Garments"/>
    <x v="39"/>
    <s v="|03/01/34|"/>
    <n v="1200"/>
    <n v="0.78"/>
    <n v="1.1399999999999999"/>
    <n v="1.3003901170351106E-3"/>
    <n v="936"/>
    <n v="1.5604681404421328"/>
    <n v="1367.9999999999998"/>
    <n v="430.43953185955763"/>
    <x v="1"/>
  </r>
  <r>
    <x v="4"/>
    <x v="2"/>
    <x v="14"/>
    <s v="DVL9PHTQ498TVFS"/>
    <s v="Sunline Garments"/>
    <x v="40"/>
    <s v="|03/01/35|"/>
    <n v="1224"/>
    <n v="0.7"/>
    <n v="1.06"/>
    <n v="1.5220700152207001E-3"/>
    <n v="856.8"/>
    <n v="1.8630136986301369"/>
    <n v="1297.44"/>
    <n v="438.77698630136996"/>
    <x v="1"/>
  </r>
  <r>
    <x v="4"/>
    <x v="2"/>
    <x v="14"/>
    <s v="DVL9PHTQ498TVFS"/>
    <s v="Sunline Garments"/>
    <x v="41"/>
    <s v="|03/01/36|"/>
    <n v="1524"/>
    <n v="0.89"/>
    <n v="1.1499999999999999"/>
    <n v="1.358695652173913E-3"/>
    <n v="1356.3600000000001"/>
    <n v="2.0706521739130435"/>
    <n v="1752.6"/>
    <n v="394.16934782608672"/>
    <x v="1"/>
  </r>
  <r>
    <x v="4"/>
    <x v="2"/>
    <x v="14"/>
    <s v="DVL9PHTQ498TVFS"/>
    <s v="Sunline Garments"/>
    <x v="42"/>
    <s v="|03/01/37|"/>
    <n v="1212"/>
    <n v="0.67"/>
    <n v="1.1399999999999999"/>
    <n v="1.5649452269170579E-3"/>
    <n v="812.04000000000008"/>
    <n v="1.8967136150234742"/>
    <n v="1381.6799999999998"/>
    <n v="567.74328638497627"/>
    <x v="1"/>
  </r>
  <r>
    <x v="4"/>
    <x v="2"/>
    <x v="14"/>
    <s v="DVL9PHTQ498TVFS"/>
    <s v="Sunline Garments"/>
    <x v="43"/>
    <s v="|03/01/38|"/>
    <n v="1536"/>
    <n v="0.68"/>
    <n v="0.92"/>
    <n v="1.0822510822510823E-3"/>
    <n v="1044.48"/>
    <n v="1.6623376623376624"/>
    <n v="1413.1200000000001"/>
    <n v="366.97766233766242"/>
    <x v="1"/>
  </r>
  <r>
    <x v="4"/>
    <x v="2"/>
    <x v="14"/>
    <s v="DVL9PHTQ498TVFS"/>
    <s v="Sunline Garments"/>
    <x v="44"/>
    <s v="|03/01/39|"/>
    <n v="1344"/>
    <n v="0.69"/>
    <n v="1.18"/>
    <n v="1.0224948875255625E-3"/>
    <n v="927.3599999999999"/>
    <n v="1.3742331288343559"/>
    <n v="1585.9199999999998"/>
    <n v="657.18576687116558"/>
    <x v="1"/>
  </r>
  <r>
    <x v="4"/>
    <x v="2"/>
    <x v="14"/>
    <s v="DVL9PHTQ498TVFS"/>
    <s v="Sunline Garments"/>
    <x v="45"/>
    <s v="|03/01/40|"/>
    <n v="1344"/>
    <n v="0.76"/>
    <n v="1.19"/>
    <n v="1.7761989342806395E-3"/>
    <n v="1021.44"/>
    <n v="2.3872113676731797"/>
    <n v="1599.36"/>
    <n v="575.53278863232663"/>
    <x v="1"/>
  </r>
  <r>
    <x v="4"/>
    <x v="2"/>
    <x v="14"/>
    <s v="DVL9PHTQ498TVFS"/>
    <s v="Sunline Garments"/>
    <x v="46"/>
    <s v="|03/01/41|"/>
    <n v="1632"/>
    <n v="0.83"/>
    <n v="1.17"/>
    <n v="1.2515644555694619E-3"/>
    <n v="1354.56"/>
    <n v="2.0425531914893615"/>
    <n v="1909.4399999999998"/>
    <n v="552.83744680851055"/>
    <x v="1"/>
  </r>
  <r>
    <x v="4"/>
    <x v="2"/>
    <x v="14"/>
    <s v="DVL9PHTQ498TVFS"/>
    <s v="Sunline Garments"/>
    <x v="0"/>
    <s v="|03/01/43|"/>
    <n v="1212"/>
    <n v="0.85"/>
    <n v="1.18"/>
    <n v="1.7605633802816902E-3"/>
    <n v="1030.2"/>
    <n v="2.1338028169014085"/>
    <n v="1430.1599999999999"/>
    <n v="397.82619718309837"/>
    <x v="1"/>
  </r>
  <r>
    <x v="4"/>
    <x v="2"/>
    <x v="14"/>
    <s v="DVL9PHTQ498TVFS"/>
    <s v="Sunline Garments"/>
    <x v="1"/>
    <s v="|03/01/44|"/>
    <n v="1500"/>
    <n v="0.84"/>
    <n v="1.19"/>
    <n v="1.652892561983471E-3"/>
    <n v="1260"/>
    <n v="2.4793388429752063"/>
    <n v="1785"/>
    <n v="522.52066115702485"/>
    <x v="1"/>
  </r>
  <r>
    <x v="4"/>
    <x v="2"/>
    <x v="14"/>
    <s v="DVL9PHTQ498TVFS"/>
    <s v="Sunline Garments"/>
    <x v="2"/>
    <s v="|03/01/45|"/>
    <n v="1416"/>
    <n v="0.76"/>
    <n v="1.06"/>
    <n v="1.1061946902654867E-3"/>
    <n v="1076.1600000000001"/>
    <n v="1.5663716814159292"/>
    <n v="1500.96"/>
    <n v="423.23362831858401"/>
    <x v="1"/>
  </r>
  <r>
    <x v="4"/>
    <x v="2"/>
    <x v="14"/>
    <s v="DVL9PHTQ498TVFS"/>
    <s v="Sunline Garments"/>
    <x v="3"/>
    <s v="|03/01/46|"/>
    <n v="1632"/>
    <n v="0.79"/>
    <n v="1.1499999999999999"/>
    <n v="1.1467889908256881E-3"/>
    <n v="1289.28"/>
    <n v="1.871559633027523"/>
    <n v="1876.8"/>
    <n v="585.64844036697241"/>
    <x v="1"/>
  </r>
  <r>
    <x v="4"/>
    <x v="2"/>
    <x v="14"/>
    <s v="DVL9PHTQ498TVFS"/>
    <s v="Sunline Garments"/>
    <x v="4"/>
    <s v="|03/01/47|"/>
    <n v="1224"/>
    <n v="0.79"/>
    <n v="0.91"/>
    <n v="1.8148820326678765E-3"/>
    <n v="966.96"/>
    <n v="2.221415607985481"/>
    <n v="1113.8400000000001"/>
    <n v="144.65858439201463"/>
    <x v="1"/>
  </r>
  <r>
    <x v="4"/>
    <x v="2"/>
    <x v="14"/>
    <s v="DVL9PHTQ498TVFS"/>
    <s v="Sunline Garments"/>
    <x v="5"/>
    <s v="|03/01/48|"/>
    <n v="1584"/>
    <n v="0.82"/>
    <n v="1.1000000000000001"/>
    <n v="1.4285714285714286E-3"/>
    <n v="1298.8799999999999"/>
    <n v="2.2628571428571429"/>
    <n v="1742.4"/>
    <n v="441.25714285714309"/>
    <x v="1"/>
  </r>
  <r>
    <x v="4"/>
    <x v="2"/>
    <x v="14"/>
    <s v="DVL9PHTQ498TVFS"/>
    <s v="Sunline Garments"/>
    <x v="6"/>
    <s v="|03/01/49|"/>
    <n v="1572"/>
    <n v="0.77"/>
    <n v="1.19"/>
    <n v="1.2836970474967907E-3"/>
    <n v="1210.44"/>
    <n v="2.017971758664955"/>
    <n v="1870.6799999999998"/>
    <n v="658.22202824133478"/>
    <x v="1"/>
  </r>
  <r>
    <x v="4"/>
    <x v="2"/>
    <x v="14"/>
    <s v="DVL9PHTQ498TVFS"/>
    <s v="Sunline Garments"/>
    <x v="7"/>
    <s v="|03/01/50|"/>
    <n v="1476"/>
    <n v="0.78"/>
    <n v="0.94"/>
    <n v="1.7857142857142857E-3"/>
    <n v="1151.28"/>
    <n v="2.6357142857142857"/>
    <n v="1387.4399999999998"/>
    <n v="233.52428571428558"/>
    <x v="1"/>
  </r>
  <r>
    <x v="4"/>
    <x v="2"/>
    <x v="14"/>
    <s v="DVL9PHTQ498TVFS"/>
    <s v="Sunline Garments"/>
    <x v="8"/>
    <s v="|03/01/51|"/>
    <n v="1620"/>
    <n v="0.64"/>
    <n v="1.1499999999999999"/>
    <n v="1.3679890560875513E-3"/>
    <n v="1036.8"/>
    <n v="2.216142270861833"/>
    <n v="1862.9999999999998"/>
    <n v="823.98385772913798"/>
    <x v="1"/>
  </r>
  <r>
    <x v="4"/>
    <x v="2"/>
    <x v="14"/>
    <s v="DVL9PHTQ498TVFS"/>
    <s v="Sunline Garments"/>
    <x v="9"/>
    <s v="|03/01/52|"/>
    <n v="1572"/>
    <n v="0.74"/>
    <n v="0.94"/>
    <n v="1.1273957158962795E-3"/>
    <n v="1163.28"/>
    <n v="1.7722660653889515"/>
    <n v="1477.6799999999998"/>
    <n v="312.62773393461089"/>
    <x v="1"/>
  </r>
  <r>
    <x v="4"/>
    <x v="2"/>
    <x v="14"/>
    <s v="DVL9PHTQ498TVFS"/>
    <s v="Sunline Garments"/>
    <x v="10"/>
    <s v="|03/01/53|"/>
    <n v="1224"/>
    <n v="0.86"/>
    <n v="0.95"/>
    <n v="1.1415525114155251E-3"/>
    <n v="1052.6399999999999"/>
    <n v="1.3972602739726026"/>
    <n v="1162.8"/>
    <n v="108.76273972602748"/>
    <x v="1"/>
  </r>
  <r>
    <x v="4"/>
    <x v="2"/>
    <x v="14"/>
    <s v="DVL9PHTQ498TVFS"/>
    <s v="Sunline Garments"/>
    <x v="11"/>
    <s v="|03/01/54|"/>
    <n v="1668"/>
    <n v="0.78"/>
    <n v="1.1399999999999999"/>
    <n v="1.2970168612191958E-3"/>
    <n v="1301.04"/>
    <n v="2.1634241245136185"/>
    <n v="1901.5199999999998"/>
    <n v="598.31657587548614"/>
    <x v="1"/>
  </r>
  <r>
    <x v="4"/>
    <x v="2"/>
    <x v="14"/>
    <s v="DVL9PHTQ498TVFS"/>
    <s v="Sunline Garments"/>
    <x v="12"/>
    <s v="|03/01/55|"/>
    <n v="1344"/>
    <n v="0.78"/>
    <n v="1.0900000000000001"/>
    <n v="1.2315270935960591E-3"/>
    <n v="1048.32"/>
    <n v="1.6551724137931034"/>
    <n v="1464.96"/>
    <n v="414.98482758620702"/>
    <x v="1"/>
  </r>
  <r>
    <x v="4"/>
    <x v="2"/>
    <x v="14"/>
    <s v="DVL9PHTQ498TVFS"/>
    <s v="Sunline Garments"/>
    <x v="13"/>
    <s v="|03/01/56|"/>
    <n v="1656"/>
    <n v="0.72"/>
    <n v="1.1200000000000001"/>
    <n v="1.1862396204033216E-3"/>
    <n v="1192.32"/>
    <n v="1.9644128113879005"/>
    <n v="1854.7200000000003"/>
    <n v="660.43558718861243"/>
    <x v="1"/>
  </r>
  <r>
    <x v="4"/>
    <x v="2"/>
    <x v="14"/>
    <s v="DVL9PHTQ498TVFS"/>
    <s v="Sunline Garments"/>
    <x v="14"/>
    <s v="|03/01/57|"/>
    <n v="1224"/>
    <n v="0.82"/>
    <n v="1.1200000000000001"/>
    <n v="1.7985611510791368E-3"/>
    <n v="1003.68"/>
    <n v="2.2014388489208634"/>
    <n v="1370.88"/>
    <n v="364.99856115107929"/>
    <x v="1"/>
  </r>
  <r>
    <x v="4"/>
    <x v="2"/>
    <x v="14"/>
    <s v="DVL9PHTQ498TVFS"/>
    <s v="Sunline Garments"/>
    <x v="15"/>
    <s v="|03/01/58|"/>
    <n v="1224"/>
    <n v="0.82"/>
    <n v="1.1200000000000001"/>
    <n v="1.2820512820512821E-3"/>
    <n v="1003.68"/>
    <n v="1.5692307692307692"/>
    <n v="1370.88"/>
    <n v="365.63076923076937"/>
    <x v="1"/>
  </r>
  <r>
    <x v="4"/>
    <x v="2"/>
    <x v="14"/>
    <s v="DVL9PHTQ498TVFS"/>
    <s v="Sunline Garments"/>
    <x v="16"/>
    <s v="|03/01/59|"/>
    <n v="1416"/>
    <n v="0.61"/>
    <n v="1.18"/>
    <n v="1.176470588235294E-3"/>
    <n v="863.76"/>
    <n v="1.6658823529411764"/>
    <n v="1670.8799999999999"/>
    <n v="805.45411764705875"/>
    <x v="1"/>
  </r>
  <r>
    <x v="4"/>
    <x v="2"/>
    <x v="14"/>
    <s v="DVL9PHTQ498TVFS"/>
    <s v="Sunline Garments"/>
    <x v="17"/>
    <s v="|03/01/60|"/>
    <n v="1320"/>
    <n v="0.74"/>
    <n v="1.1000000000000001"/>
    <n v="1.2594458438287153E-3"/>
    <n v="976.8"/>
    <n v="1.6624685138539042"/>
    <n v="1452.0000000000002"/>
    <n v="473.53753148614635"/>
    <x v="1"/>
  </r>
  <r>
    <x v="4"/>
    <x v="2"/>
    <x v="14"/>
    <s v="DVL9PHTQ498TVFS"/>
    <s v="Sunline Garments"/>
    <x v="18"/>
    <s v="|03/01/62|"/>
    <n v="1236"/>
    <n v="0.77"/>
    <n v="0.91"/>
    <n v="1.1037527593818985E-3"/>
    <n v="951.72"/>
    <n v="1.3642384105960266"/>
    <n v="1124.76"/>
    <n v="171.67576158940395"/>
    <x v="1"/>
  </r>
  <r>
    <x v="4"/>
    <x v="2"/>
    <x v="14"/>
    <s v="DVL9PHTQ498TVFS"/>
    <s v="Sunline Garments"/>
    <x v="19"/>
    <s v="|03/01/63|"/>
    <n v="1356"/>
    <n v="0.83"/>
    <n v="0.97"/>
    <n v="1.7857142857142857E-3"/>
    <n v="1125.48"/>
    <n v="2.4214285714285713"/>
    <n v="1315.32"/>
    <n v="187.41857142857134"/>
    <x v="1"/>
  </r>
  <r>
    <x v="4"/>
    <x v="2"/>
    <x v="14"/>
    <s v="DVL9PHTQ498TVFS"/>
    <s v="Sunline Garments"/>
    <x v="20"/>
    <s v="|03/01/64|"/>
    <n v="1452"/>
    <n v="0.9"/>
    <n v="1.02"/>
    <n v="1.639344262295082E-3"/>
    <n v="1306.8"/>
    <n v="2.3803278688524592"/>
    <n v="1481.04"/>
    <n v="171.85967213114756"/>
    <x v="1"/>
  </r>
  <r>
    <x v="4"/>
    <x v="2"/>
    <x v="14"/>
    <s v="DVL9PHTQ498TVFS"/>
    <s v="Sunline Garments"/>
    <x v="21"/>
    <s v="|03/01/65|"/>
    <n v="1464"/>
    <n v="0.73"/>
    <n v="1.19"/>
    <n v="1.1961722488038277E-3"/>
    <n v="1068.72"/>
    <n v="1.7511961722488039"/>
    <n v="1742.1599999999999"/>
    <n v="671.68880382775103"/>
    <x v="1"/>
  </r>
  <r>
    <x v="4"/>
    <x v="2"/>
    <x v="14"/>
    <s v="DVL9PHTQ498TVFS"/>
    <s v="Sunline Garments"/>
    <x v="22"/>
    <s v="|03/01/66|"/>
    <n v="1392"/>
    <n v="0.6"/>
    <n v="1.1100000000000001"/>
    <n v="1.7574692442882249E-3"/>
    <n v="835.19999999999993"/>
    <n v="2.4463971880492088"/>
    <n v="1545.1200000000001"/>
    <n v="707.47360281195097"/>
    <x v="1"/>
  </r>
  <r>
    <x v="4"/>
    <x v="2"/>
    <x v="14"/>
    <s v="DVL9PHTQ498TVFS"/>
    <s v="Sunline Garments"/>
    <x v="23"/>
    <s v="|03/01/67|"/>
    <n v="1248"/>
    <n v="0.68"/>
    <n v="1.1599999999999999"/>
    <n v="1.5822784810126582E-3"/>
    <n v="848.6400000000001"/>
    <n v="1.9746835443037973"/>
    <n v="1447.6799999999998"/>
    <n v="597.06531645569589"/>
    <x v="1"/>
  </r>
  <r>
    <x v="4"/>
    <x v="2"/>
    <x v="14"/>
    <s v="DVL9PHTQ498TVFS"/>
    <s v="Sunline Garments"/>
    <x v="24"/>
    <s v="|03/01/69|"/>
    <n v="1464"/>
    <n v="0.62"/>
    <n v="0.98"/>
    <n v="1.5037593984962407E-3"/>
    <n v="907.68"/>
    <n v="2.2015037593984963"/>
    <n v="1434.72"/>
    <n v="524.83849624060156"/>
    <x v="1"/>
  </r>
  <r>
    <x v="4"/>
    <x v="2"/>
    <x v="14"/>
    <s v="DVL9PHTQ498TVFS"/>
    <s v="Sunline Garments"/>
    <x v="25"/>
    <s v="|03/01/70|"/>
    <n v="1536"/>
    <n v="0.76"/>
    <n v="1.1200000000000001"/>
    <n v="1.4265335235378032E-3"/>
    <n v="1167.3600000000001"/>
    <n v="2.1911554921540657"/>
    <n v="1720.3200000000002"/>
    <n v="550.76884450784598"/>
    <x v="1"/>
  </r>
  <r>
    <x v="4"/>
    <x v="2"/>
    <x v="14"/>
    <s v="DVL9PHTQ498TVFS"/>
    <s v="Sunline Garments"/>
    <x v="26"/>
    <s v="|03/01/71|"/>
    <n v="1284"/>
    <n v="0.69"/>
    <n v="0.97"/>
    <n v="1.440922190201729E-3"/>
    <n v="885.95999999999992"/>
    <n v="1.85014409221902"/>
    <n v="1245.48"/>
    <n v="357.66985590778108"/>
    <x v="1"/>
  </r>
  <r>
    <x v="4"/>
    <x v="2"/>
    <x v="14"/>
    <s v="DVL9PHTQ498TVFS"/>
    <s v="Sunline Garments"/>
    <x v="27"/>
    <s v="|03/01/72|"/>
    <n v="1488"/>
    <n v="0.78"/>
    <n v="1.1299999999999999"/>
    <n v="1.0775862068965517E-3"/>
    <n v="1160.6400000000001"/>
    <n v="1.603448275862069"/>
    <n v="1681.4399999999998"/>
    <n v="519.19655172413763"/>
    <x v="1"/>
  </r>
  <r>
    <x v="4"/>
    <x v="2"/>
    <x v="14"/>
    <s v="DVL9PHTQ498TVFS"/>
    <s v="Sunline Garments"/>
    <x v="28"/>
    <s v="|03/01/73|"/>
    <n v="1332"/>
    <n v="0.78"/>
    <n v="0.99"/>
    <n v="1.8281535648994515E-3"/>
    <n v="1038.96"/>
    <n v="2.4351005484460693"/>
    <n v="1318.68"/>
    <n v="277.28489945155394"/>
    <x v="1"/>
  </r>
  <r>
    <x v="4"/>
    <x v="2"/>
    <x v="14"/>
    <s v="DVL9PHTQ498TVFS"/>
    <s v="Sunline Garments"/>
    <x v="29"/>
    <s v="|03/02/01|"/>
    <n v="1320"/>
    <n v="0.62"/>
    <n v="1.18"/>
    <n v="1.4705882352941176E-3"/>
    <n v="818.4"/>
    <n v="1.9411764705882353"/>
    <n v="1557.6"/>
    <n v="737.25882352941164"/>
    <x v="1"/>
  </r>
  <r>
    <x v="4"/>
    <x v="2"/>
    <x v="14"/>
    <s v="DVL9PHTQ498TVFS"/>
    <s v="Sunline Garments"/>
    <x v="30"/>
    <s v="|03/02/02|"/>
    <n v="1248"/>
    <n v="0.78"/>
    <n v="1.1200000000000001"/>
    <n v="1.1415525114155251E-3"/>
    <n v="973.44"/>
    <n v="1.4246575342465753"/>
    <n v="1397.7600000000002"/>
    <n v="422.89534246575357"/>
    <x v="1"/>
  </r>
  <r>
    <x v="4"/>
    <x v="2"/>
    <x v="14"/>
    <s v="DVL9PHTQ498TVFS"/>
    <s v="Sunline Garments"/>
    <x v="31"/>
    <s v="|03/02/03|"/>
    <n v="1404"/>
    <n v="0.68"/>
    <n v="1.05"/>
    <n v="1.2239902080783353E-3"/>
    <n v="954.72"/>
    <n v="1.7184822521419827"/>
    <n v="1474.2"/>
    <n v="517.76151774785808"/>
    <x v="1"/>
  </r>
  <r>
    <x v="4"/>
    <x v="2"/>
    <x v="14"/>
    <s v="DVL9PHTQ498TVFS"/>
    <s v="Sunline Garments"/>
    <x v="32"/>
    <s v="|03/02/04|"/>
    <n v="1248"/>
    <n v="0.63"/>
    <n v="0.96"/>
    <n v="1.3003901170351106E-3"/>
    <n v="786.24"/>
    <n v="1.6228868660598179"/>
    <n v="1198.08"/>
    <n v="410.21711313394007"/>
    <x v="1"/>
  </r>
  <r>
    <x v="4"/>
    <x v="2"/>
    <x v="14"/>
    <s v="DVL9PHTQ498TVFS"/>
    <s v="Sunline Garments"/>
    <x v="33"/>
    <s v="|03/02/05|"/>
    <n v="1404"/>
    <n v="0.66"/>
    <n v="0.97"/>
    <n v="1.5267175572519084E-3"/>
    <n v="926.6400000000001"/>
    <n v="2.1435114503816792"/>
    <n v="1361.8799999999999"/>
    <n v="433.09648854961813"/>
    <x v="1"/>
  </r>
  <r>
    <x v="4"/>
    <x v="0"/>
    <x v="9"/>
    <s v="DVL9PHTQ267TVFS"/>
    <s v="WorkPro Apparel"/>
    <x v="34"/>
    <s v="|38/01/01|"/>
    <n v="384"/>
    <n v="3.58"/>
    <n v="6.31"/>
    <n v="1.2091898428053204E-3"/>
    <n v="1374.72"/>
    <n v="0.464328899637243"/>
    <n v="2423.04"/>
    <n v="1047.8556711003628"/>
    <x v="0"/>
  </r>
  <r>
    <x v="4"/>
    <x v="0"/>
    <x v="9"/>
    <s v="DVL9PHTQ267TVFS"/>
    <s v="WorkPro Apparel"/>
    <x v="35"/>
    <s v="|38/01/02|"/>
    <n v="528"/>
    <n v="4.49"/>
    <n v="5.21"/>
    <n v="1.2330456226880395E-3"/>
    <n v="2370.7200000000003"/>
    <n v="0.65104808877928488"/>
    <n v="2750.88"/>
    <n v="379.50895191122055"/>
    <x v="1"/>
  </r>
  <r>
    <x v="4"/>
    <x v="0"/>
    <x v="9"/>
    <s v="DVL9PHTQ267TVFS"/>
    <s v="WorkPro Apparel"/>
    <x v="36"/>
    <s v="|38/01/03|"/>
    <n v="444"/>
    <n v="3.38"/>
    <n v="5.74"/>
    <n v="1.3175230566534915E-3"/>
    <n v="1500.72"/>
    <n v="0.58498023715415026"/>
    <n v="2548.56"/>
    <n v="1047.2550197628457"/>
    <x v="0"/>
  </r>
  <r>
    <x v="4"/>
    <x v="0"/>
    <x v="9"/>
    <s v="DVL9PHTQ267TVFS"/>
    <s v="WorkPro Apparel"/>
    <x v="37"/>
    <s v="|38/01/04|"/>
    <n v="396"/>
    <n v="4.88"/>
    <n v="6.89"/>
    <n v="1.176470588235294E-3"/>
    <n v="1932.48"/>
    <n v="0.46588235294117641"/>
    <n v="2728.44"/>
    <n v="795.49411764705883"/>
    <x v="1"/>
  </r>
  <r>
    <x v="4"/>
    <x v="0"/>
    <x v="9"/>
    <s v="DVL9PHTQ267TVFS"/>
    <s v="WorkPro Apparel"/>
    <x v="38"/>
    <s v="|38/01/05|"/>
    <n v="408"/>
    <n v="4.17"/>
    <n v="5.27"/>
    <n v="1.1135857461024498E-3"/>
    <n v="1701.36"/>
    <n v="0.45434298440979953"/>
    <n v="2150.16"/>
    <n v="448.34565701559018"/>
    <x v="1"/>
  </r>
  <r>
    <x v="4"/>
    <x v="0"/>
    <x v="9"/>
    <s v="DVL9PHTQ267TVFS"/>
    <s v="WorkPro Apparel"/>
    <x v="39"/>
    <s v="|38/01/06|"/>
    <n v="408"/>
    <n v="3.17"/>
    <n v="5.24"/>
    <n v="1.1148272017837235E-3"/>
    <n v="1293.3599999999999"/>
    <n v="0.45484949832775917"/>
    <n v="2137.92"/>
    <n v="844.10515050167237"/>
    <x v="1"/>
  </r>
  <r>
    <x v="4"/>
    <x v="0"/>
    <x v="9"/>
    <s v="DVL9PHTQ267TVFS"/>
    <s v="WorkPro Apparel"/>
    <x v="40"/>
    <s v="|38/01/07|"/>
    <n v="540"/>
    <n v="4.8600000000000003"/>
    <n v="6.74"/>
    <n v="1.4513788098693759E-3"/>
    <n v="2624.4"/>
    <n v="0.78374455732946302"/>
    <n v="3639.6"/>
    <n v="1014.4162554426704"/>
    <x v="0"/>
  </r>
  <r>
    <x v="4"/>
    <x v="0"/>
    <x v="9"/>
    <s v="DVL9PHTQ267TVFS"/>
    <s v="WorkPro Apparel"/>
    <x v="41"/>
    <s v="|38/01/08|"/>
    <n v="384"/>
    <n v="4.68"/>
    <n v="6.55"/>
    <n v="1.0298661174047373E-3"/>
    <n v="1797.12"/>
    <n v="0.39546858908341914"/>
    <n v="2515.1999999999998"/>
    <n v="717.68453141091652"/>
    <x v="1"/>
  </r>
  <r>
    <x v="4"/>
    <x v="0"/>
    <x v="9"/>
    <s v="DVL9PHTQ267TVFS"/>
    <s v="WorkPro Apparel"/>
    <x v="42"/>
    <s v="|38/01/09|"/>
    <n v="492"/>
    <n v="3.26"/>
    <n v="5.88"/>
    <n v="1.6891891891891893E-3"/>
    <n v="1603.9199999999998"/>
    <n v="0.83108108108108114"/>
    <n v="2892.96"/>
    <n v="1288.2089189189192"/>
    <x v="0"/>
  </r>
  <r>
    <x v="4"/>
    <x v="0"/>
    <x v="4"/>
    <s v="DVL9PHTQ177TVFS"/>
    <s v="Afrika Stitch Ltd"/>
    <x v="43"/>
    <s v="|59/01/01|"/>
    <n v="1152"/>
    <n v="2.9"/>
    <n v="3.69"/>
    <n v="1.6891891891891893E-3"/>
    <n v="3340.7999999999997"/>
    <n v="1.9459459459459461"/>
    <n v="4250.88"/>
    <n v="908.13405405405445"/>
    <x v="1"/>
  </r>
  <r>
    <x v="4"/>
    <x v="0"/>
    <x v="4"/>
    <s v="DVL9PHTQ177TVFS"/>
    <s v="Afrika Stitch Ltd"/>
    <x v="44"/>
    <s v="|59/01/02|"/>
    <n v="672"/>
    <n v="2.08"/>
    <n v="3.28"/>
    <n v="1.2121212121212121E-3"/>
    <n v="1397.76"/>
    <n v="0.81454545454545457"/>
    <n v="2204.16"/>
    <n v="805.58545454545435"/>
    <x v="1"/>
  </r>
  <r>
    <x v="4"/>
    <x v="0"/>
    <x v="4"/>
    <s v="DVL9PHTQ177TVFS"/>
    <s v="Afrika Stitch Ltd"/>
    <x v="45"/>
    <s v="|59/01/03|"/>
    <n v="792"/>
    <n v="2.96"/>
    <n v="3.53"/>
    <n v="1.6233766233766235E-3"/>
    <n v="2344.3200000000002"/>
    <n v="1.2857142857142858"/>
    <n v="2795.7599999999998"/>
    <n v="450.15428571428532"/>
    <x v="1"/>
  </r>
  <r>
    <x v="4"/>
    <x v="0"/>
    <x v="4"/>
    <s v="DVL9PHTQ177TVFS"/>
    <s v="Afrika Stitch Ltd"/>
    <x v="46"/>
    <s v="|59/01/04|"/>
    <n v="972"/>
    <n v="2.69"/>
    <n v="3.85"/>
    <n v="1.0683760683760685E-3"/>
    <n v="2614.6799999999998"/>
    <n v="1.0384615384615385"/>
    <n v="3742.2000000000003"/>
    <n v="1126.481538461539"/>
    <x v="0"/>
  </r>
  <r>
    <x v="4"/>
    <x v="0"/>
    <x v="4"/>
    <s v="DVL9PHTQ177TVFS"/>
    <s v="Afrika Stitch Ltd"/>
    <x v="0"/>
    <s v="|59/01/05|"/>
    <n v="768"/>
    <n v="2.88"/>
    <n v="3.63"/>
    <n v="1.488095238095238E-3"/>
    <n v="2211.84"/>
    <n v="1.1428571428571428"/>
    <n v="2787.84"/>
    <n v="574.85714285714289"/>
    <x v="1"/>
  </r>
  <r>
    <x v="4"/>
    <x v="0"/>
    <x v="4"/>
    <s v="DVL9PHTQ177TVFS"/>
    <s v="Afrika Stitch Ltd"/>
    <x v="1"/>
    <s v="|59/01/06|"/>
    <n v="960"/>
    <n v="2.65"/>
    <n v="3.31"/>
    <n v="1.0893246187363835E-3"/>
    <n v="2544"/>
    <n v="1.0457516339869282"/>
    <n v="3177.6"/>
    <n v="632.55424836601298"/>
    <x v="1"/>
  </r>
  <r>
    <x v="4"/>
    <x v="0"/>
    <x v="4"/>
    <s v="DVL9PHTQ177TVFS"/>
    <s v="Afrika Stitch Ltd"/>
    <x v="2"/>
    <s v="|59/01/07|"/>
    <n v="900"/>
    <n v="2.2400000000000002"/>
    <n v="3.85"/>
    <n v="1.2515644555694619E-3"/>
    <n v="2016.0000000000002"/>
    <n v="1.1264080100125158"/>
    <n v="3465"/>
    <n v="1447.8735919899873"/>
    <x v="0"/>
  </r>
  <r>
    <x v="4"/>
    <x v="0"/>
    <x v="4"/>
    <s v="DVL9PHTQ177TVFS"/>
    <s v="Afrika Stitch Ltd"/>
    <x v="3"/>
    <s v="|59/01/08|"/>
    <n v="1164"/>
    <n v="2.02"/>
    <n v="3.21"/>
    <n v="1.1848341232227489E-3"/>
    <n v="2351.2800000000002"/>
    <n v="1.3791469194312798"/>
    <n v="3736.44"/>
    <n v="1383.7808530805685"/>
    <x v="0"/>
  </r>
  <r>
    <x v="4"/>
    <x v="0"/>
    <x v="4"/>
    <s v="DVL9PHTQ177TVFS"/>
    <s v="Afrika Stitch Ltd"/>
    <x v="4"/>
    <s v="|59/01/09|"/>
    <n v="816"/>
    <n v="2.27"/>
    <n v="3.88"/>
    <n v="1.037344398340249E-3"/>
    <n v="1852.32"/>
    <n v="0.84647302904564314"/>
    <n v="3166.08"/>
    <n v="1312.9135269709543"/>
    <x v="0"/>
  </r>
  <r>
    <x v="4"/>
    <x v="0"/>
    <x v="4"/>
    <s v="DVL9PHTQ177TVFS"/>
    <s v="Afrika Stitch Ltd"/>
    <x v="5"/>
    <s v="|59/01/10|"/>
    <n v="660"/>
    <n v="2.57"/>
    <n v="3.66"/>
    <n v="1.2722646310432571E-3"/>
    <n v="1696.1999999999998"/>
    <n v="0.83969465648854968"/>
    <n v="2415.6"/>
    <n v="718.56030534351157"/>
    <x v="1"/>
  </r>
  <r>
    <x v="4"/>
    <x v="0"/>
    <x v="4"/>
    <s v="DVL9PHTQ177TVFS"/>
    <s v="Afrika Stitch Ltd"/>
    <x v="6"/>
    <s v="|59/01/11|"/>
    <n v="852"/>
    <n v="2.21"/>
    <n v="3.43"/>
    <n v="1.2562814070351759E-3"/>
    <n v="1882.92"/>
    <n v="1.0703517587939699"/>
    <n v="2922.36"/>
    <n v="1038.3696482412061"/>
    <x v="0"/>
  </r>
  <r>
    <x v="4"/>
    <x v="0"/>
    <x v="4"/>
    <s v="DVL9PHTQ177TVFS"/>
    <s v="Afrika Stitch Ltd"/>
    <x v="7"/>
    <s v="|59/01/12|"/>
    <n v="1080"/>
    <n v="2.5099999999999998"/>
    <n v="3.63"/>
    <n v="1.3297872340425532E-3"/>
    <n v="2710.7999999999997"/>
    <n v="1.4361702127659575"/>
    <n v="3920.4"/>
    <n v="1208.1638297872344"/>
    <x v="0"/>
  </r>
  <r>
    <x v="4"/>
    <x v="0"/>
    <x v="4"/>
    <s v="DVL9PHTQ177TVFS"/>
    <s v="Afrika Stitch Ltd"/>
    <x v="8"/>
    <s v="|59/01/13|"/>
    <n v="828"/>
    <n v="2.0299999999999998"/>
    <n v="3.52"/>
    <n v="1.6474464579901153E-3"/>
    <n v="1680.84"/>
    <n v="1.3640856672158155"/>
    <n v="2914.56"/>
    <n v="1232.3559143327843"/>
    <x v="0"/>
  </r>
  <r>
    <x v="4"/>
    <x v="0"/>
    <x v="4"/>
    <s v="DVL9PHTQ177TVFS"/>
    <s v="Afrika Stitch Ltd"/>
    <x v="9"/>
    <s v="|59/01/14|"/>
    <n v="1056"/>
    <n v="2.65"/>
    <n v="3.2"/>
    <n v="1.0905125408942203E-3"/>
    <n v="2798.4"/>
    <n v="1.1515812431842967"/>
    <n v="3379.2000000000003"/>
    <n v="579.64841875681589"/>
    <x v="1"/>
  </r>
  <r>
    <x v="4"/>
    <x v="0"/>
    <x v="4"/>
    <s v="DVL9PHTQ177TVFS"/>
    <s v="Afrika Stitch Ltd"/>
    <x v="10"/>
    <s v="|59/01/15|"/>
    <n v="840"/>
    <n v="2.0499999999999998"/>
    <n v="3.73"/>
    <n v="1.2165450121654502E-3"/>
    <n v="1721.9999999999998"/>
    <n v="1.0218978102189782"/>
    <n v="3133.2"/>
    <n v="1410.1781021897812"/>
    <x v="0"/>
  </r>
  <r>
    <x v="4"/>
    <x v="0"/>
    <x v="4"/>
    <s v="DVL9PHTQ177TVFS"/>
    <s v="Afrika Stitch Ltd"/>
    <x v="11"/>
    <s v="|59/01/16|"/>
    <n v="696"/>
    <n v="2.2599999999999998"/>
    <n v="3.86"/>
    <n v="1.0905125408942203E-3"/>
    <n v="1572.9599999999998"/>
    <n v="0.75899672846237731"/>
    <n v="2686.56"/>
    <n v="1112.8410032715378"/>
    <x v="0"/>
  </r>
  <r>
    <x v="4"/>
    <x v="0"/>
    <x v="4"/>
    <s v="DVL9PHTQ177TVFS"/>
    <s v="Afrika Stitch Ltd"/>
    <x v="12"/>
    <s v="|59/01/17|"/>
    <n v="768"/>
    <n v="2.06"/>
    <n v="3.5"/>
    <n v="1.29366106080207E-3"/>
    <n v="1582.08"/>
    <n v="0.99353169469598979"/>
    <n v="2688"/>
    <n v="1104.9264683053041"/>
    <x v="0"/>
  </r>
  <r>
    <x v="4"/>
    <x v="0"/>
    <x v="4"/>
    <s v="DVL9PHTQ177TVFS"/>
    <s v="Afrika Stitch Ltd"/>
    <x v="13"/>
    <s v="|59/01/18|"/>
    <n v="888"/>
    <n v="2.0499999999999998"/>
    <n v="3.32"/>
    <n v="1.2787723785166241E-3"/>
    <n v="1820.3999999999999"/>
    <n v="1.1355498721227621"/>
    <n v="2948.16"/>
    <n v="1126.6244501278773"/>
    <x v="0"/>
  </r>
  <r>
    <x v="4"/>
    <x v="0"/>
    <x v="4"/>
    <s v="DVL9PHTQ177TVFS"/>
    <s v="Afrika Stitch Ltd"/>
    <x v="14"/>
    <s v="|59/01/19|"/>
    <n v="684"/>
    <n v="2.97"/>
    <n v="3.82"/>
    <n v="1.5015015015015015E-3"/>
    <n v="2031.4800000000002"/>
    <n v="1.027027027027027"/>
    <n v="2612.88"/>
    <n v="580.37297297297289"/>
    <x v="1"/>
  </r>
  <r>
    <x v="4"/>
    <x v="0"/>
    <x v="4"/>
    <s v="DVL9PHTQ177TVFS"/>
    <s v="Afrika Stitch Ltd"/>
    <x v="15"/>
    <s v="|59/01/20|"/>
    <n v="864"/>
    <n v="2.0099999999999998"/>
    <n v="3.2"/>
    <n v="1.4367816091954023E-3"/>
    <n v="1736.6399999999999"/>
    <n v="1.2413793103448276"/>
    <n v="2764.8"/>
    <n v="1026.9186206896554"/>
    <x v="0"/>
  </r>
  <r>
    <x v="4"/>
    <x v="0"/>
    <x v="4"/>
    <s v="DVL9PHTQ177TVFS"/>
    <s v="Afrika Stitch Ltd"/>
    <x v="16"/>
    <s v="|59/01/21|"/>
    <n v="684"/>
    <n v="2.92"/>
    <n v="3.78"/>
    <n v="1.1534025374855825E-3"/>
    <n v="1997.28"/>
    <n v="0.78892733564013839"/>
    <n v="2585.52"/>
    <n v="587.45107266435991"/>
    <x v="1"/>
  </r>
  <r>
    <x v="4"/>
    <x v="0"/>
    <x v="4"/>
    <s v="DVL9PHTQ177TVFS"/>
    <s v="Afrika Stitch Ltd"/>
    <x v="17"/>
    <s v="|59/01/22|"/>
    <n v="1092"/>
    <n v="2.96"/>
    <n v="3.23"/>
    <n v="1.1890606420927466E-3"/>
    <n v="3232.32"/>
    <n v="1.2984542211652794"/>
    <n v="3527.16"/>
    <n v="293.5415457788344"/>
    <x v="1"/>
  </r>
  <r>
    <x v="4"/>
    <x v="0"/>
    <x v="4"/>
    <s v="DVL9PHTQ177TVFS"/>
    <s v="Afrika Stitch Ltd"/>
    <x v="18"/>
    <s v="|59/01/23|"/>
    <n v="876"/>
    <n v="2.91"/>
    <n v="3.98"/>
    <n v="1.1376564277588168E-3"/>
    <n v="2549.1600000000003"/>
    <n v="0.9965870307167235"/>
    <n v="3486.48"/>
    <n v="936.32341296928303"/>
    <x v="1"/>
  </r>
  <r>
    <x v="4"/>
    <x v="0"/>
    <x v="4"/>
    <s v="DVL9PHTQ177TVFS"/>
    <s v="Afrika Stitch Ltd"/>
    <x v="19"/>
    <s v="|59/01/24|"/>
    <n v="912"/>
    <n v="2.1"/>
    <n v="3.99"/>
    <n v="1.1834319526627219E-3"/>
    <n v="1915.2"/>
    <n v="1.0792899408284025"/>
    <n v="3638.88"/>
    <n v="1722.6007100591717"/>
    <x v="0"/>
  </r>
  <r>
    <x v="4"/>
    <x v="0"/>
    <x v="4"/>
    <s v="DVL9PHTQ177TVFS"/>
    <s v="Afrika Stitch Ltd"/>
    <x v="20"/>
    <s v="|59/01/25|"/>
    <n v="600"/>
    <n v="2.3199999999999998"/>
    <n v="3.67"/>
    <n v="1.5408320493066256E-3"/>
    <n v="1392"/>
    <n v="0.92449922958397535"/>
    <n v="2202"/>
    <n v="809.07550077041606"/>
    <x v="1"/>
  </r>
  <r>
    <x v="4"/>
    <x v="0"/>
    <x v="4"/>
    <s v="DVL9PHTQ177TVFS"/>
    <s v="Afrika Stitch Ltd"/>
    <x v="21"/>
    <s v="|59/01/26|"/>
    <n v="900"/>
    <n v="2.66"/>
    <n v="3.55"/>
    <n v="1.3477088948787063E-3"/>
    <n v="2394"/>
    <n v="1.2129380053908356"/>
    <n v="3195"/>
    <n v="799.78706199460919"/>
    <x v="1"/>
  </r>
  <r>
    <x v="4"/>
    <x v="0"/>
    <x v="4"/>
    <s v="DVL9PHTQ177TVFS"/>
    <s v="Afrika Stitch Ltd"/>
    <x v="22"/>
    <s v="|59/01/27|"/>
    <n v="1044"/>
    <n v="2.7"/>
    <n v="3.81"/>
    <n v="1.1061946902654867E-3"/>
    <n v="2818.8"/>
    <n v="1.154867256637168"/>
    <n v="3977.64"/>
    <n v="1157.6851327433626"/>
    <x v="0"/>
  </r>
  <r>
    <x v="4"/>
    <x v="0"/>
    <x v="4"/>
    <s v="DVL9PHTQ177TVFS"/>
    <s v="Afrika Stitch Ltd"/>
    <x v="23"/>
    <s v="|59/01/28|"/>
    <n v="1116"/>
    <n v="2.36"/>
    <n v="3.36"/>
    <n v="1.2626262626262627E-3"/>
    <n v="2633.7599999999998"/>
    <n v="1.4090909090909092"/>
    <n v="3749.7599999999998"/>
    <n v="1114.590909090909"/>
    <x v="0"/>
  </r>
  <r>
    <x v="4"/>
    <x v="0"/>
    <x v="4"/>
    <s v="DVL9PHTQ177TVFS"/>
    <s v="Afrika Stitch Ltd"/>
    <x v="24"/>
    <s v="|59/01/29|"/>
    <n v="1140"/>
    <n v="2.78"/>
    <n v="3.38"/>
    <n v="1.7094017094017094E-3"/>
    <n v="3169.2"/>
    <n v="1.9487179487179487"/>
    <n v="3853.2"/>
    <n v="682.0512820512821"/>
    <x v="1"/>
  </r>
  <r>
    <x v="4"/>
    <x v="0"/>
    <x v="4"/>
    <s v="DVL9PHTQ177TVFS"/>
    <s v="Afrika Stitch Ltd"/>
    <x v="25"/>
    <s v="|59/01/30|"/>
    <n v="744"/>
    <n v="2.16"/>
    <n v="3.31"/>
    <n v="1.7301038062283738E-3"/>
    <n v="1607.0400000000002"/>
    <n v="1.28719723183391"/>
    <n v="2462.64"/>
    <n v="854.31280276816574"/>
    <x v="1"/>
  </r>
  <r>
    <x v="4"/>
    <x v="0"/>
    <x v="4"/>
    <s v="DVL9PHTQ177TVFS"/>
    <s v="Afrika Stitch Ltd"/>
    <x v="26"/>
    <s v="|59/01/31|"/>
    <n v="852"/>
    <n v="2.0299999999999998"/>
    <n v="3.5"/>
    <n v="1.4925373134328358E-3"/>
    <n v="1729.56"/>
    <n v="1.2716417910447761"/>
    <n v="2982"/>
    <n v="1251.1683582089552"/>
    <x v="0"/>
  </r>
  <r>
    <x v="4"/>
    <x v="0"/>
    <x v="4"/>
    <s v="DVL9PHTQ177TVFS"/>
    <s v="Afrika Stitch Ltd"/>
    <x v="27"/>
    <s v="|59/01/32|"/>
    <n v="744"/>
    <n v="2.94"/>
    <n v="3.45"/>
    <n v="1.7271157167530224E-3"/>
    <n v="2187.36"/>
    <n v="1.2849740932642486"/>
    <n v="2566.8000000000002"/>
    <n v="378.15502590673583"/>
    <x v="1"/>
  </r>
  <r>
    <x v="4"/>
    <x v="0"/>
    <x v="4"/>
    <s v="DVL9PHTQ177TVFS"/>
    <s v="Afrika Stitch Ltd"/>
    <x v="28"/>
    <s v="|59/01/33|"/>
    <n v="756"/>
    <n v="2.39"/>
    <n v="3.28"/>
    <n v="1.2706480304955528E-3"/>
    <n v="1806.8400000000001"/>
    <n v="0.96060991105463789"/>
    <n v="2479.6799999999998"/>
    <n v="671.879390088945"/>
    <x v="1"/>
  </r>
  <r>
    <x v="4"/>
    <x v="0"/>
    <x v="4"/>
    <s v="DVL9PHTQ177TVFS"/>
    <s v="Afrika Stitch Ltd"/>
    <x v="29"/>
    <s v="|59/01/34|"/>
    <n v="672"/>
    <n v="2.5299999999999998"/>
    <n v="3.67"/>
    <n v="1.1261261261261261E-3"/>
    <n v="1700.1599999999999"/>
    <n v="0.7567567567567568"/>
    <n v="2466.2399999999998"/>
    <n v="765.32324324324316"/>
    <x v="1"/>
  </r>
  <r>
    <x v="4"/>
    <x v="0"/>
    <x v="4"/>
    <s v="DVL9PHTQ177TVFS"/>
    <s v="Afrika Stitch Ltd"/>
    <x v="30"/>
    <s v="|59/01/35|"/>
    <n v="852"/>
    <n v="2.15"/>
    <n v="3.56"/>
    <n v="1.7543859649122807E-3"/>
    <n v="1831.8"/>
    <n v="1.4947368421052631"/>
    <n v="3033.12"/>
    <n v="1199.8252631578946"/>
    <x v="0"/>
  </r>
  <r>
    <x v="4"/>
    <x v="0"/>
    <x v="4"/>
    <s v="DVL9PHTQ177TVFS"/>
    <s v="Afrika Stitch Ltd"/>
    <x v="31"/>
    <s v="|59/01/36|"/>
    <n v="828"/>
    <n v="2.2200000000000002"/>
    <n v="3.3"/>
    <n v="1.3245033112582781E-3"/>
    <n v="1838.16"/>
    <n v="1.0966887417218543"/>
    <n v="2732.3999999999996"/>
    <n v="893.14331125827766"/>
    <x v="1"/>
  </r>
  <r>
    <x v="4"/>
    <x v="0"/>
    <x v="4"/>
    <s v="DVL9PHTQ177TVFS"/>
    <s v="Afrika Stitch Ltd"/>
    <x v="32"/>
    <s v="|59/01/37|"/>
    <n v="912"/>
    <n v="2.2599999999999998"/>
    <n v="3.77"/>
    <n v="1.092896174863388E-3"/>
    <n v="2061.12"/>
    <n v="0.99672131147540988"/>
    <n v="3438.2400000000002"/>
    <n v="1376.123278688525"/>
    <x v="0"/>
  </r>
  <r>
    <x v="4"/>
    <x v="0"/>
    <x v="4"/>
    <s v="DVL9PHTQ177TVFS"/>
    <s v="Afrika Stitch Ltd"/>
    <x v="33"/>
    <s v="|59/01/38|"/>
    <n v="1104"/>
    <n v="2.1"/>
    <n v="3.33"/>
    <n v="1.6863406408094434E-3"/>
    <n v="2318.4"/>
    <n v="1.8617200674536256"/>
    <n v="3676.32"/>
    <n v="1356.0582799325464"/>
    <x v="0"/>
  </r>
  <r>
    <x v="4"/>
    <x v="0"/>
    <x v="4"/>
    <s v="DVL9PHTQ177TVFS"/>
    <s v="Afrika Stitch Ltd"/>
    <x v="34"/>
    <s v="|59/01/39|"/>
    <n v="1128"/>
    <n v="2.88"/>
    <n v="3.36"/>
    <n v="1.1976047904191617E-3"/>
    <n v="3248.64"/>
    <n v="1.3508982035928143"/>
    <n v="3790.08"/>
    <n v="540.08910179640725"/>
    <x v="1"/>
  </r>
  <r>
    <x v="4"/>
    <x v="0"/>
    <x v="4"/>
    <s v="DVL9PHTQ177TVFS"/>
    <s v="Afrika Stitch Ltd"/>
    <x v="35"/>
    <s v="|59/01/40|"/>
    <n v="600"/>
    <n v="2.94"/>
    <n v="3.69"/>
    <n v="1.2345679012345679E-3"/>
    <n v="1764"/>
    <n v="0.7407407407407407"/>
    <n v="2214"/>
    <n v="449.25925925925924"/>
    <x v="1"/>
  </r>
  <r>
    <x v="4"/>
    <x v="0"/>
    <x v="4"/>
    <s v="DVL9PHTQ177TVFS"/>
    <s v="Afrika Stitch Ltd"/>
    <x v="36"/>
    <s v="|59/01/41|"/>
    <n v="660"/>
    <n v="2.06"/>
    <n v="3.87"/>
    <n v="1.0741138560687433E-3"/>
    <n v="1359.6000000000001"/>
    <n v="0.70891514500537056"/>
    <n v="2554.2000000000003"/>
    <n v="1193.8910848549947"/>
    <x v="0"/>
  </r>
  <r>
    <x v="4"/>
    <x v="0"/>
    <x v="4"/>
    <s v="DVL9PHTQ177TVFS"/>
    <s v="Afrika Stitch Ltd"/>
    <x v="37"/>
    <s v="|59/01/42|"/>
    <n v="948"/>
    <n v="2.56"/>
    <n v="3.93"/>
    <n v="1.4005602240896359E-3"/>
    <n v="2426.88"/>
    <n v="1.3277310924369747"/>
    <n v="3725.6400000000003"/>
    <n v="1297.4322689075632"/>
    <x v="0"/>
  </r>
  <r>
    <x v="4"/>
    <x v="0"/>
    <x v="4"/>
    <s v="DVL9PHTQ177TVFS"/>
    <s v="Afrika Stitch Ltd"/>
    <x v="38"/>
    <s v="|59/01/43|"/>
    <n v="1200"/>
    <n v="2.04"/>
    <n v="3.65"/>
    <n v="1.4577259475218659E-3"/>
    <n v="2448"/>
    <n v="1.749271137026239"/>
    <n v="4380"/>
    <n v="1930.2507288629738"/>
    <x v="0"/>
  </r>
  <r>
    <x v="4"/>
    <x v="0"/>
    <x v="4"/>
    <s v="DVL9PHTQ177TVFS"/>
    <s v="Afrika Stitch Ltd"/>
    <x v="39"/>
    <s v="|59/01/44|"/>
    <n v="708"/>
    <n v="2.92"/>
    <n v="3.8"/>
    <n v="1.4347202295552368E-3"/>
    <n v="2067.36"/>
    <n v="1.0157819225251077"/>
    <n v="2690.4"/>
    <n v="622.02421807747487"/>
    <x v="1"/>
  </r>
  <r>
    <x v="4"/>
    <x v="0"/>
    <x v="4"/>
    <s v="DVL9PHTQ177TVFS"/>
    <s v="Afrika Stitch Ltd"/>
    <x v="40"/>
    <s v="|59/01/45|"/>
    <n v="708"/>
    <n v="2.29"/>
    <n v="3.43"/>
    <n v="1.0917030567685589E-3"/>
    <n v="1621.32"/>
    <n v="0.77292576419213965"/>
    <n v="2428.44"/>
    <n v="806.34707423580801"/>
    <x v="1"/>
  </r>
  <r>
    <x v="4"/>
    <x v="0"/>
    <x v="4"/>
    <s v="DVL9PHTQ177TVFS"/>
    <s v="Afrika Stitch Ltd"/>
    <x v="41"/>
    <s v="|59/01/46|"/>
    <n v="1080"/>
    <n v="2.62"/>
    <n v="3.95"/>
    <n v="1.2484394506866417E-3"/>
    <n v="2829.6"/>
    <n v="1.348314606741573"/>
    <n v="4266"/>
    <n v="1435.0516853932586"/>
    <x v="0"/>
  </r>
  <r>
    <x v="4"/>
    <x v="0"/>
    <x v="4"/>
    <s v="DVL9PHTQ177TVFS"/>
    <s v="Afrika Stitch Ltd"/>
    <x v="42"/>
    <s v="|59/01/47|"/>
    <n v="1032"/>
    <n v="2.75"/>
    <n v="3.54"/>
    <n v="1.5503875968992248E-3"/>
    <n v="2838"/>
    <n v="1.6"/>
    <n v="3653.28"/>
    <n v="813.68000000000018"/>
    <x v="1"/>
  </r>
  <r>
    <x v="4"/>
    <x v="0"/>
    <x v="4"/>
    <s v="DVL9PHTQ177TVFS"/>
    <s v="Afrika Stitch Ltd"/>
    <x v="43"/>
    <s v="|59/01/48|"/>
    <n v="996"/>
    <n v="2.17"/>
    <n v="3.83"/>
    <n v="1.1695906432748538E-3"/>
    <n v="2161.3199999999997"/>
    <n v="1.1649122807017545"/>
    <n v="3814.6800000000003"/>
    <n v="1652.1950877192987"/>
    <x v="0"/>
  </r>
  <r>
    <x v="4"/>
    <x v="0"/>
    <x v="4"/>
    <s v="DVL9PHTQ177TVFS"/>
    <s v="Afrika Stitch Ltd"/>
    <x v="44"/>
    <s v="|59/01/49|"/>
    <n v="984"/>
    <n v="2.95"/>
    <n v="3.49"/>
    <n v="1.375515818431912E-3"/>
    <n v="2902.8"/>
    <n v="1.3535075653370015"/>
    <n v="3434.1600000000003"/>
    <n v="530.00649243466307"/>
    <x v="1"/>
  </r>
  <r>
    <x v="4"/>
    <x v="0"/>
    <x v="4"/>
    <s v="DVL9PHTQ177TVFS"/>
    <s v="Afrika Stitch Ltd"/>
    <x v="45"/>
    <s v="|59/01/50|"/>
    <n v="936"/>
    <n v="2.2799999999999998"/>
    <n v="3.47"/>
    <n v="1.4367816091954023E-3"/>
    <n v="2134.08"/>
    <n v="1.3448275862068966"/>
    <n v="3247.92"/>
    <n v="1112.4951724137932"/>
    <x v="0"/>
  </r>
  <r>
    <x v="4"/>
    <x v="0"/>
    <x v="4"/>
    <s v="DVL9PHTQ177TVFS"/>
    <s v="Afrika Stitch Ltd"/>
    <x v="46"/>
    <s v="|59/01/51|"/>
    <n v="672"/>
    <n v="2.41"/>
    <n v="3.36"/>
    <n v="1.4164305949008499E-3"/>
    <n v="1619.52"/>
    <n v="0.95184135977337114"/>
    <n v="2257.92"/>
    <n v="637.44815864022667"/>
    <x v="1"/>
  </r>
  <r>
    <x v="4"/>
    <x v="0"/>
    <x v="4"/>
    <s v="DVL9PHTQ177TVFS"/>
    <s v="Afrika Stitch Ltd"/>
    <x v="0"/>
    <s v="|59/01/52|"/>
    <n v="1092"/>
    <n v="2.09"/>
    <n v="3.44"/>
    <n v="1.7730496453900709E-3"/>
    <n v="2282.2799999999997"/>
    <n v="1.9361702127659575"/>
    <n v="3756.48"/>
    <n v="1472.2638297872343"/>
    <x v="0"/>
  </r>
  <r>
    <x v="4"/>
    <x v="0"/>
    <x v="4"/>
    <s v="DVL9PHTQ177TVFS"/>
    <s v="Afrika Stitch Ltd"/>
    <x v="1"/>
    <s v="|59/01/53|"/>
    <n v="828"/>
    <n v="2.61"/>
    <n v="3.64"/>
    <n v="1.0593220338983051E-3"/>
    <n v="2161.08"/>
    <n v="0.8771186440677966"/>
    <n v="3013.92"/>
    <n v="851.96288135593238"/>
    <x v="1"/>
  </r>
  <r>
    <x v="4"/>
    <x v="0"/>
    <x v="4"/>
    <s v="DVL9PHTQ177TVFS"/>
    <s v="Afrika Stitch Ltd"/>
    <x v="2"/>
    <s v="|59/01/54|"/>
    <n v="624"/>
    <n v="2.31"/>
    <n v="3.65"/>
    <n v="1.2453300124533001E-3"/>
    <n v="1441.44"/>
    <n v="0.77708592777085927"/>
    <n v="2277.6"/>
    <n v="835.38291407222903"/>
    <x v="1"/>
  </r>
  <r>
    <x v="4"/>
    <x v="0"/>
    <x v="4"/>
    <s v="DVL9PHTQ177TVFS"/>
    <s v="Afrika Stitch Ltd"/>
    <x v="3"/>
    <s v="|59/01/55|"/>
    <n v="888"/>
    <n v="2.98"/>
    <n v="3.72"/>
    <n v="1.2254901960784314E-3"/>
    <n v="2646.24"/>
    <n v="1.088235294117647"/>
    <n v="3303.36"/>
    <n v="656.03176470588267"/>
    <x v="1"/>
  </r>
  <r>
    <x v="4"/>
    <x v="0"/>
    <x v="4"/>
    <s v="DVL9PHTQ177TVFS"/>
    <s v="Afrika Stitch Ltd"/>
    <x v="4"/>
    <s v="|59/01/56|"/>
    <n v="1116"/>
    <n v="2.83"/>
    <n v="3.37"/>
    <n v="1.1086474501108647E-3"/>
    <n v="3158.28"/>
    <n v="1.2372505543237251"/>
    <n v="3760.92"/>
    <n v="601.40274944567614"/>
    <x v="1"/>
  </r>
  <r>
    <x v="4"/>
    <x v="0"/>
    <x v="4"/>
    <s v="DVL9PHTQ177TVFS"/>
    <s v="Afrika Stitch Ltd"/>
    <x v="5"/>
    <s v="|59/01/57|"/>
    <n v="1056"/>
    <n v="2.66"/>
    <n v="3.93"/>
    <n v="1.3404825737265416E-3"/>
    <n v="2808.96"/>
    <n v="1.4155495978552279"/>
    <n v="4150.08"/>
    <n v="1339.7044504021446"/>
    <x v="0"/>
  </r>
  <r>
    <x v="4"/>
    <x v="0"/>
    <x v="4"/>
    <s v="DVL9PHTQ177TVFS"/>
    <s v="Afrika Stitch Ltd"/>
    <x v="6"/>
    <s v="|59/01/58|"/>
    <n v="1164"/>
    <n v="2.42"/>
    <n v="3.31"/>
    <n v="1.5527950310559005E-3"/>
    <n v="2816.88"/>
    <n v="1.8074534161490683"/>
    <n v="3852.84"/>
    <n v="1034.1525465838511"/>
    <x v="0"/>
  </r>
  <r>
    <x v="4"/>
    <x v="0"/>
    <x v="4"/>
    <s v="DVL9PHTQ177TVFS"/>
    <s v="Afrika Stitch Ltd"/>
    <x v="7"/>
    <s v="|59/01/59|"/>
    <n v="1128"/>
    <n v="2.2400000000000002"/>
    <n v="3.93"/>
    <n v="1.7953321364452424E-3"/>
    <n v="2526.7200000000003"/>
    <n v="2.0251346499102336"/>
    <n v="4433.04"/>
    <n v="1904.2948653500894"/>
    <x v="0"/>
  </r>
  <r>
    <x v="4"/>
    <x v="0"/>
    <x v="4"/>
    <s v="DVL9PHTQ177TVFS"/>
    <s v="Afrika Stitch Ltd"/>
    <x v="8"/>
    <s v="|59/01/60|"/>
    <n v="636"/>
    <n v="2.4900000000000002"/>
    <n v="3.53"/>
    <n v="1.0330578512396695E-3"/>
    <n v="1583.64"/>
    <n v="0.65702479338842978"/>
    <n v="2245.08"/>
    <n v="660.78297520661135"/>
    <x v="1"/>
  </r>
  <r>
    <x v="4"/>
    <x v="0"/>
    <x v="4"/>
    <s v="DVL9PHTQ177TVFS"/>
    <s v="Afrika Stitch Ltd"/>
    <x v="9"/>
    <s v="|59/01/61|"/>
    <n v="1008"/>
    <n v="2.1800000000000002"/>
    <n v="3.85"/>
    <n v="1.3888888888888889E-3"/>
    <n v="2197.44"/>
    <n v="1.4000000000000001"/>
    <n v="3880.8"/>
    <n v="1681.96"/>
    <x v="0"/>
  </r>
  <r>
    <x v="4"/>
    <x v="0"/>
    <x v="4"/>
    <s v="DVL9PHTQ177TVFS"/>
    <s v="Afrika Stitch Ltd"/>
    <x v="10"/>
    <s v="|59/01/62|"/>
    <n v="780"/>
    <n v="2.27"/>
    <n v="3.48"/>
    <n v="1.1600928074245939E-3"/>
    <n v="1770.6"/>
    <n v="0.90487238979118323"/>
    <n v="2714.4"/>
    <n v="942.89512761020899"/>
    <x v="1"/>
  </r>
  <r>
    <x v="4"/>
    <x v="0"/>
    <x v="4"/>
    <s v="DVL9PHTQ177TVFS"/>
    <s v="Afrika Stitch Ltd"/>
    <x v="11"/>
    <s v="|59/01/63|"/>
    <n v="864"/>
    <n v="2.82"/>
    <n v="3.33"/>
    <n v="1.4598540145985401E-3"/>
    <n v="2436.48"/>
    <n v="1.2613138686131387"/>
    <n v="2877.12"/>
    <n v="439.37868613138676"/>
    <x v="1"/>
  </r>
  <r>
    <x v="4"/>
    <x v="0"/>
    <x v="4"/>
    <s v="DVL9PHTQ177TVFS"/>
    <s v="Afrika Stitch Ltd"/>
    <x v="12"/>
    <s v="|59/01/64|"/>
    <n v="780"/>
    <n v="2.56"/>
    <n v="3.77"/>
    <n v="1.0893246187363835E-3"/>
    <n v="1996.8"/>
    <n v="0.84967320261437917"/>
    <n v="2940.6"/>
    <n v="942.95032679738563"/>
    <x v="1"/>
  </r>
  <r>
    <x v="4"/>
    <x v="0"/>
    <x v="4"/>
    <s v="DVL9PHTQ177TVFS"/>
    <s v="Afrika Stitch Ltd"/>
    <x v="13"/>
    <s v="|59/01/65|"/>
    <n v="1008"/>
    <n v="2.99"/>
    <n v="3.81"/>
    <n v="1.1534025374855825E-3"/>
    <n v="3013.92"/>
    <n v="1.1626297577854672"/>
    <n v="3840.48"/>
    <n v="825.39737024221449"/>
    <x v="1"/>
  </r>
  <r>
    <x v="4"/>
    <x v="0"/>
    <x v="4"/>
    <s v="DVL9PHTQ177TVFS"/>
    <s v="Afrika Stitch Ltd"/>
    <x v="14"/>
    <s v="|59/01/66|"/>
    <n v="876"/>
    <n v="2.84"/>
    <n v="4"/>
    <n v="1.1547344110854503E-3"/>
    <n v="2487.8399999999997"/>
    <n v="1.0115473441108545"/>
    <n v="3504"/>
    <n v="1015.1484526558894"/>
    <x v="0"/>
  </r>
  <r>
    <x v="4"/>
    <x v="0"/>
    <x v="4"/>
    <s v="DVL9PHTQ177TVFS"/>
    <s v="Afrika Stitch Ltd"/>
    <x v="15"/>
    <s v="|59/01/67|"/>
    <n v="780"/>
    <n v="2.14"/>
    <n v="3.31"/>
    <n v="1.2484394506866417E-3"/>
    <n v="1669.2"/>
    <n v="0.97378277153558057"/>
    <n v="2581.8000000000002"/>
    <n v="911.62621722846461"/>
    <x v="1"/>
  </r>
  <r>
    <x v="4"/>
    <x v="0"/>
    <x v="4"/>
    <s v="DVL9PHTQ177TVFS"/>
    <s v="Afrika Stitch Ltd"/>
    <x v="16"/>
    <s v="|59/01/68|"/>
    <n v="1008"/>
    <n v="2.09"/>
    <n v="3.98"/>
    <n v="1.3793103448275861E-3"/>
    <n v="2106.7199999999998"/>
    <n v="1.3903448275862067"/>
    <n v="4011.84"/>
    <n v="1903.7296551724141"/>
    <x v="0"/>
  </r>
  <r>
    <x v="4"/>
    <x v="0"/>
    <x v="4"/>
    <s v="DVL9PHTQ177TVFS"/>
    <s v="Afrika Stitch Ltd"/>
    <x v="17"/>
    <s v="|59/01/69|"/>
    <n v="708"/>
    <n v="2.5299999999999998"/>
    <n v="3.32"/>
    <n v="1.2330456226880395E-3"/>
    <n v="1791.2399999999998"/>
    <n v="0.87299630086313196"/>
    <n v="2350.56"/>
    <n v="558.44700369913699"/>
    <x v="1"/>
  </r>
  <r>
    <x v="4"/>
    <x v="0"/>
    <x v="4"/>
    <s v="DVL9PHTQ177TVFS"/>
    <s v="Afrika Stitch Ltd"/>
    <x v="18"/>
    <s v="|59/02/01|"/>
    <n v="816"/>
    <n v="2.6"/>
    <n v="3.84"/>
    <n v="1.0362694300518134E-3"/>
    <n v="2121.6"/>
    <n v="0.84559585492227973"/>
    <n v="3133.44"/>
    <n v="1010.9944041450779"/>
    <x v="0"/>
  </r>
  <r>
    <x v="4"/>
    <x v="0"/>
    <x v="4"/>
    <s v="DVL9PHTQ177TVFS"/>
    <s v="Afrika Stitch Ltd"/>
    <x v="19"/>
    <s v="|59/02/02|"/>
    <n v="972"/>
    <n v="2.0499999999999998"/>
    <n v="3.52"/>
    <n v="1.8214936247723133E-3"/>
    <n v="1992.6"/>
    <n v="1.7704918032786885"/>
    <n v="3421.44"/>
    <n v="1427.0695081967215"/>
    <x v="0"/>
  </r>
  <r>
    <x v="4"/>
    <x v="0"/>
    <x v="4"/>
    <s v="DVL9PHTQ177TVFS"/>
    <s v="Afrika Stitch Ltd"/>
    <x v="20"/>
    <s v="|59/02/03|"/>
    <n v="852"/>
    <n v="2.77"/>
    <n v="3.37"/>
    <n v="1.2706480304955528E-3"/>
    <n v="2360.04"/>
    <n v="1.082592121982211"/>
    <n v="2871.2400000000002"/>
    <n v="510.11740787801807"/>
    <x v="1"/>
  </r>
  <r>
    <x v="4"/>
    <x v="0"/>
    <x v="4"/>
    <s v="DVL9PHTQ177TVFS"/>
    <s v="Afrika Stitch Ltd"/>
    <x v="21"/>
    <s v="|59/02/04|"/>
    <n v="840"/>
    <n v="2.72"/>
    <n v="3.95"/>
    <n v="1.4184397163120568E-3"/>
    <n v="2284.8000000000002"/>
    <n v="1.1914893617021278"/>
    <n v="3318"/>
    <n v="1032.0085106382976"/>
    <x v="0"/>
  </r>
  <r>
    <x v="4"/>
    <x v="0"/>
    <x v="4"/>
    <s v="DVL9PHTQ177TVFS"/>
    <s v="Afrika Stitch Ltd"/>
    <x v="22"/>
    <s v="|59/02/05|"/>
    <n v="1056"/>
    <n v="2.85"/>
    <n v="3.96"/>
    <n v="1.4450867052023121E-3"/>
    <n v="3009.6"/>
    <n v="1.5260115606936415"/>
    <n v="4181.76"/>
    <n v="1170.6339884393067"/>
    <x v="0"/>
  </r>
  <r>
    <x v="4"/>
    <x v="0"/>
    <x v="4"/>
    <s v="DVL9PHTQ177TVFS"/>
    <s v="Afrika Stitch Ltd"/>
    <x v="23"/>
    <s v="|59/02/06|"/>
    <n v="792"/>
    <n v="2.23"/>
    <n v="3.82"/>
    <n v="1.0548523206751054E-3"/>
    <n v="1766.16"/>
    <n v="0.83544303797468344"/>
    <n v="3025.44"/>
    <n v="1258.4445569620252"/>
    <x v="0"/>
  </r>
  <r>
    <x v="4"/>
    <x v="0"/>
    <x v="4"/>
    <s v="DVL9PHTQ177TVFS"/>
    <s v="Afrika Stitch Ltd"/>
    <x v="24"/>
    <s v="|59/02/07|"/>
    <n v="1188"/>
    <n v="2.4300000000000002"/>
    <n v="3.39"/>
    <n v="1.1737089201877935E-3"/>
    <n v="2886.84"/>
    <n v="1.3943661971830987"/>
    <n v="4027.32"/>
    <n v="1139.085633802817"/>
    <x v="0"/>
  </r>
  <r>
    <x v="4"/>
    <x v="0"/>
    <x v="4"/>
    <s v="DVL9PHTQ177TVFS"/>
    <s v="Afrika Stitch Ltd"/>
    <x v="25"/>
    <s v="|59/02/08|"/>
    <n v="1068"/>
    <n v="2.33"/>
    <n v="3.88"/>
    <n v="1.3736263736263737E-3"/>
    <n v="2488.44"/>
    <n v="1.4670329670329672"/>
    <n v="4143.84"/>
    <n v="1653.9329670329671"/>
    <x v="0"/>
  </r>
  <r>
    <x v="4"/>
    <x v="0"/>
    <x v="4"/>
    <s v="DVL9PHTQ177TVFS"/>
    <s v="Afrika Stitch Ltd"/>
    <x v="26"/>
    <s v="|59/02/09|"/>
    <n v="624"/>
    <n v="2.56"/>
    <n v="3.45"/>
    <n v="1.7391304347826088E-3"/>
    <n v="1597.44"/>
    <n v="1.0852173913043479"/>
    <n v="2152.8000000000002"/>
    <n v="554.27478260869577"/>
    <x v="1"/>
  </r>
  <r>
    <x v="4"/>
    <x v="0"/>
    <x v="4"/>
    <s v="DVL9PHTQ177TVFS"/>
    <s v="Afrika Stitch Ltd"/>
    <x v="27"/>
    <s v="|59/02/10|"/>
    <n v="1164"/>
    <n v="2.64"/>
    <n v="3.22"/>
    <n v="1.4598540145985401E-3"/>
    <n v="3072.96"/>
    <n v="1.6992700729927006"/>
    <n v="3748.0800000000004"/>
    <n v="673.42072992700764"/>
    <x v="1"/>
  </r>
  <r>
    <x v="4"/>
    <x v="0"/>
    <x v="4"/>
    <s v="DVL9PHTQ177TVFS"/>
    <s v="Afrika Stitch Ltd"/>
    <x v="28"/>
    <s v="|59/02/11|"/>
    <n v="984"/>
    <n v="2.61"/>
    <n v="3.84"/>
    <n v="1.3513513513513514E-3"/>
    <n v="2568.2399999999998"/>
    <n v="1.3297297297297299"/>
    <n v="3778.56"/>
    <n v="1208.9902702702705"/>
    <x v="0"/>
  </r>
  <r>
    <x v="4"/>
    <x v="0"/>
    <x v="4"/>
    <s v="DVL9PHTQ177TVFS"/>
    <s v="Afrika Stitch Ltd"/>
    <x v="29"/>
    <s v="|59/02/12|"/>
    <n v="1152"/>
    <n v="2.5099999999999998"/>
    <n v="3.49"/>
    <n v="1.7921146953405018E-3"/>
    <n v="2891.5199999999995"/>
    <n v="2.064516129032258"/>
    <n v="4020.4800000000005"/>
    <n v="1126.8954838709687"/>
    <x v="0"/>
  </r>
  <r>
    <x v="4"/>
    <x v="0"/>
    <x v="4"/>
    <s v="DVL9PHTQ177TVFS"/>
    <s v="Afrika Stitch Ltd"/>
    <x v="30"/>
    <s v="|59/02/13|"/>
    <n v="900"/>
    <n v="2.23"/>
    <n v="3.53"/>
    <n v="1.8083182640144665E-3"/>
    <n v="2007"/>
    <n v="1.6274864376130198"/>
    <n v="3177"/>
    <n v="1168.372513562387"/>
    <x v="0"/>
  </r>
  <r>
    <x v="4"/>
    <x v="0"/>
    <x v="4"/>
    <s v="DVL9PHTQ177TVFS"/>
    <s v="Afrika Stitch Ltd"/>
    <x v="31"/>
    <s v="|59/02/14|"/>
    <n v="768"/>
    <n v="2.84"/>
    <n v="3.45"/>
    <n v="1.4792899408284023E-3"/>
    <n v="2181.12"/>
    <n v="1.136094674556213"/>
    <n v="2649.6000000000004"/>
    <n v="467.34390532544427"/>
    <x v="1"/>
  </r>
  <r>
    <x v="4"/>
    <x v="0"/>
    <x v="4"/>
    <s v="DVL9PHTQ177TVFS"/>
    <s v="Afrika Stitch Ltd"/>
    <x v="32"/>
    <s v="|59/02/15|"/>
    <n v="984"/>
    <n v="2.2400000000000002"/>
    <n v="3.46"/>
    <n v="1.4749262536873156E-3"/>
    <n v="2204.1600000000003"/>
    <n v="1.4513274336283186"/>
    <n v="3404.64"/>
    <n v="1199.0286725663711"/>
    <x v="0"/>
  </r>
  <r>
    <x v="4"/>
    <x v="0"/>
    <x v="4"/>
    <s v="DVL9PHTQ177TVFS"/>
    <s v="Afrika Stitch Ltd"/>
    <x v="33"/>
    <s v="|59/02/16|"/>
    <n v="852"/>
    <n v="2.09"/>
    <n v="4"/>
    <n v="1.5105740181268882E-3"/>
    <n v="1780.6799999999998"/>
    <n v="1.2870090634441087"/>
    <n v="3408"/>
    <n v="1626.032990936556"/>
    <x v="0"/>
  </r>
  <r>
    <x v="4"/>
    <x v="0"/>
    <x v="4"/>
    <s v="DVL9PHTQ177TVFS"/>
    <s v="Afrika Stitch Ltd"/>
    <x v="34"/>
    <s v="|59/02/17|"/>
    <n v="1092"/>
    <n v="2.65"/>
    <n v="3.34"/>
    <n v="1.1862396204033216E-3"/>
    <n v="2893.7999999999997"/>
    <n v="1.2953736654804271"/>
    <n v="3647.2799999999997"/>
    <n v="752.18462633451963"/>
    <x v="1"/>
  </r>
  <r>
    <x v="4"/>
    <x v="0"/>
    <x v="4"/>
    <s v="DVL9PHTQ177TVFS"/>
    <s v="Afrika Stitch Ltd"/>
    <x v="35"/>
    <s v="|59/02/18|"/>
    <n v="1092"/>
    <n v="2.62"/>
    <n v="3.26"/>
    <n v="1.5151515151515152E-3"/>
    <n v="2861.04"/>
    <n v="1.6545454545454545"/>
    <n v="3559.9199999999996"/>
    <n v="697.22545454545423"/>
    <x v="1"/>
  </r>
  <r>
    <x v="4"/>
    <x v="0"/>
    <x v="4"/>
    <s v="DVL9PHTQ177TVFS"/>
    <s v="Afrika Stitch Ltd"/>
    <x v="36"/>
    <s v="|59/02/19|"/>
    <n v="708"/>
    <n v="2.02"/>
    <n v="3.89"/>
    <n v="1.1337868480725624E-3"/>
    <n v="1430.16"/>
    <n v="0.80272108843537415"/>
    <n v="2754.12"/>
    <n v="1323.1572789115644"/>
    <x v="0"/>
  </r>
  <r>
    <x v="4"/>
    <x v="0"/>
    <x v="4"/>
    <s v="DVL9PHTQ177TVFS"/>
    <s v="Afrika Stitch Ltd"/>
    <x v="37"/>
    <s v="|59/02/20|"/>
    <n v="996"/>
    <n v="2.66"/>
    <n v="3.5"/>
    <n v="1.0341261633919339E-3"/>
    <n v="2649.36"/>
    <n v="1.0299896587383661"/>
    <n v="3486"/>
    <n v="835.6100103412615"/>
    <x v="1"/>
  </r>
  <r>
    <x v="4"/>
    <x v="0"/>
    <x v="4"/>
    <s v="DVL9PHTQ177TVFS"/>
    <s v="Afrika Stitch Ltd"/>
    <x v="38"/>
    <s v="|59/02/21|"/>
    <n v="732"/>
    <n v="2.57"/>
    <n v="3.47"/>
    <n v="1.1235955056179776E-3"/>
    <n v="1881.2399999999998"/>
    <n v="0.82247191011235965"/>
    <n v="2540.04"/>
    <n v="657.97752808988787"/>
    <x v="1"/>
  </r>
  <r>
    <x v="4"/>
    <x v="0"/>
    <x v="4"/>
    <s v="DVL9PHTQ177TVFS"/>
    <s v="Afrika Stitch Ltd"/>
    <x v="39"/>
    <s v="|59/02/22|"/>
    <n v="1188"/>
    <n v="2.2400000000000002"/>
    <n v="3.58"/>
    <n v="1.1848341232227489E-3"/>
    <n v="2661.1200000000003"/>
    <n v="1.4075829383886258"/>
    <n v="4253.04"/>
    <n v="1590.5124170616109"/>
    <x v="0"/>
  </r>
  <r>
    <x v="4"/>
    <x v="0"/>
    <x v="4"/>
    <s v="DVL9PHTQ177TVFS"/>
    <s v="Afrika Stitch Ltd"/>
    <x v="40"/>
    <s v="|59/02/23|"/>
    <n v="936"/>
    <n v="2.67"/>
    <n v="3.31"/>
    <n v="1.443001443001443E-3"/>
    <n v="2499.12"/>
    <n v="1.3506493506493507"/>
    <n v="3098.16"/>
    <n v="597.68935064935056"/>
    <x v="1"/>
  </r>
  <r>
    <x v="4"/>
    <x v="0"/>
    <x v="4"/>
    <s v="DVL9PHTQ177TVFS"/>
    <s v="Afrika Stitch Ltd"/>
    <x v="41"/>
    <s v="|59/02/24|"/>
    <n v="996"/>
    <n v="2.34"/>
    <n v="3.87"/>
    <n v="1.1695906432748538E-3"/>
    <n v="2330.64"/>
    <n v="1.1649122807017545"/>
    <n v="3854.52"/>
    <n v="1522.7150877192983"/>
    <x v="0"/>
  </r>
  <r>
    <x v="4"/>
    <x v="0"/>
    <x v="4"/>
    <s v="DVL9PHTQ177TVFS"/>
    <s v="Afrika Stitch Ltd"/>
    <x v="42"/>
    <s v="|59/02/25|"/>
    <n v="1164"/>
    <n v="2.98"/>
    <n v="3.2"/>
    <n v="1.3774104683195593E-3"/>
    <n v="3468.72"/>
    <n v="1.6033057851239669"/>
    <n v="3724.8"/>
    <n v="254.4766942148764"/>
    <x v="1"/>
  </r>
  <r>
    <x v="4"/>
    <x v="0"/>
    <x v="4"/>
    <s v="DVL9PHTQ177TVFS"/>
    <s v="Afrika Stitch Ltd"/>
    <x v="43"/>
    <s v="|59/02/26|"/>
    <n v="756"/>
    <n v="2.95"/>
    <n v="3.95"/>
    <n v="1.2642225031605564E-3"/>
    <n v="2230.2000000000003"/>
    <n v="0.95575221238938057"/>
    <n v="2986.2000000000003"/>
    <n v="755.04424778761063"/>
    <x v="1"/>
  </r>
  <r>
    <x v="4"/>
    <x v="0"/>
    <x v="4"/>
    <s v="DVL9PHTQ177TVFS"/>
    <s v="Afrika Stitch Ltd"/>
    <x v="44"/>
    <s v="|59/02/27|"/>
    <n v="816"/>
    <n v="2.0699999999999998"/>
    <n v="3.33"/>
    <n v="1.2787723785166241E-3"/>
    <n v="1689.12"/>
    <n v="1.0434782608695654"/>
    <n v="2717.28"/>
    <n v="1027.1165217391308"/>
    <x v="0"/>
  </r>
  <r>
    <x v="4"/>
    <x v="0"/>
    <x v="4"/>
    <s v="DVL9PHTQ177TVFS"/>
    <s v="Afrika Stitch Ltd"/>
    <x v="45"/>
    <s v="|59/02/28|"/>
    <n v="1128"/>
    <n v="2.42"/>
    <n v="3.7"/>
    <n v="1.3966480446927375E-3"/>
    <n v="2729.7599999999998"/>
    <n v="1.5754189944134078"/>
    <n v="4173.6000000000004"/>
    <n v="1442.2645810055872"/>
    <x v="0"/>
  </r>
  <r>
    <x v="4"/>
    <x v="0"/>
    <x v="4"/>
    <s v="DVL9PHTQ177TVFS"/>
    <s v="Afrika Stitch Ltd"/>
    <x v="46"/>
    <s v="|59/02/29|"/>
    <n v="600"/>
    <n v="2.19"/>
    <n v="3.34"/>
    <n v="1.4947683109118087E-3"/>
    <n v="1314"/>
    <n v="0.89686098654708524"/>
    <n v="2004"/>
    <n v="689.10313901345296"/>
    <x v="1"/>
  </r>
  <r>
    <x v="4"/>
    <x v="0"/>
    <x v="4"/>
    <s v="DVL9PHTQ177TVFS"/>
    <s v="Afrika Stitch Ltd"/>
    <x v="0"/>
    <s v="|59/02/30|"/>
    <n v="984"/>
    <n v="2.17"/>
    <n v="3.37"/>
    <n v="1.1185682326621924E-3"/>
    <n v="2135.2799999999997"/>
    <n v="1.1006711409395973"/>
    <n v="3316.08"/>
    <n v="1179.6993288590606"/>
    <x v="0"/>
  </r>
  <r>
    <x v="4"/>
    <x v="0"/>
    <x v="4"/>
    <s v="DVL9PHTQ177TVFS"/>
    <s v="Afrika Stitch Ltd"/>
    <x v="1"/>
    <s v="|59/03/01|"/>
    <n v="1152"/>
    <n v="2.1"/>
    <n v="3.47"/>
    <n v="1.1695906432748538E-3"/>
    <n v="2419.2000000000003"/>
    <n v="1.3473684210526315"/>
    <n v="3997.44"/>
    <n v="1576.8926315789472"/>
    <x v="0"/>
  </r>
  <r>
    <x v="4"/>
    <x v="0"/>
    <x v="4"/>
    <s v="DVL9PHTQ177TVFS"/>
    <s v="Afrika Stitch Ltd"/>
    <x v="2"/>
    <s v="|59/03/02|"/>
    <n v="696"/>
    <n v="2.2599999999999998"/>
    <n v="3.89"/>
    <n v="1.4367816091954023E-3"/>
    <n v="1572.9599999999998"/>
    <n v="1"/>
    <n v="2707.44"/>
    <n v="1133.4800000000002"/>
    <x v="0"/>
  </r>
  <r>
    <x v="4"/>
    <x v="0"/>
    <x v="4"/>
    <s v="DVL9PHTQ177TVFS"/>
    <s v="Afrika Stitch Ltd"/>
    <x v="3"/>
    <s v="|59/03/03|"/>
    <n v="756"/>
    <n v="2.37"/>
    <n v="3.4"/>
    <n v="1.5037593984962407E-3"/>
    <n v="1791.72"/>
    <n v="1.1368421052631579"/>
    <n v="2570.4"/>
    <n v="777.54315789473685"/>
    <x v="1"/>
  </r>
  <r>
    <x v="4"/>
    <x v="0"/>
    <x v="4"/>
    <s v="DVL9PHTQ177TVFS"/>
    <s v="Afrika Stitch Ltd"/>
    <x v="4"/>
    <s v="|59/03/04|"/>
    <n v="756"/>
    <n v="2.4500000000000002"/>
    <n v="3.45"/>
    <n v="1.4326647564469914E-3"/>
    <n v="1852.2"/>
    <n v="1.0830945558739256"/>
    <n v="2608.2000000000003"/>
    <n v="754.91690544412631"/>
    <x v="1"/>
  </r>
  <r>
    <x v="4"/>
    <x v="0"/>
    <x v="4"/>
    <s v="DVL9PHTQ177TVFS"/>
    <s v="Afrika Stitch Ltd"/>
    <x v="5"/>
    <s v="|59/03/05|"/>
    <n v="1068"/>
    <n v="2.82"/>
    <n v="3.87"/>
    <n v="1.2376237623762376E-3"/>
    <n v="3011.7599999999998"/>
    <n v="1.3217821782178218"/>
    <n v="4133.16"/>
    <n v="1120.0782178217823"/>
    <x v="0"/>
  </r>
  <r>
    <x v="4"/>
    <x v="0"/>
    <x v="4"/>
    <s v="DVL9PHTQ177TVFS"/>
    <s v="Afrika Stitch Ltd"/>
    <x v="6"/>
    <s v="|59/03/06|"/>
    <n v="1020"/>
    <n v="2.76"/>
    <n v="3.87"/>
    <n v="1.3333333333333333E-3"/>
    <n v="2815.2"/>
    <n v="1.3599999999999999"/>
    <n v="3947.4"/>
    <n v="1130.8400000000004"/>
    <x v="0"/>
  </r>
  <r>
    <x v="4"/>
    <x v="0"/>
    <x v="4"/>
    <s v="DVL9PHTQ177TVFS"/>
    <s v="Afrika Stitch Ltd"/>
    <x v="7"/>
    <s v="|59/03/07|"/>
    <n v="600"/>
    <n v="2.2599999999999998"/>
    <n v="3.34"/>
    <n v="1.0893246187363835E-3"/>
    <n v="1355.9999999999998"/>
    <n v="0.65359477124183007"/>
    <n v="2004"/>
    <n v="647.34640522875839"/>
    <x v="1"/>
  </r>
  <r>
    <x v="4"/>
    <x v="0"/>
    <x v="4"/>
    <s v="DVL9PHTQ177TVFS"/>
    <s v="Afrika Stitch Ltd"/>
    <x v="8"/>
    <s v="|59/03/08|"/>
    <n v="1176"/>
    <n v="2.0699999999999998"/>
    <n v="3.82"/>
    <n v="1.2285012285012285E-3"/>
    <n v="2434.3199999999997"/>
    <n v="1.4447174447174447"/>
    <n v="4492.32"/>
    <n v="2056.5552825552827"/>
    <x v="0"/>
  </r>
  <r>
    <x v="4"/>
    <x v="0"/>
    <x v="5"/>
    <s v="DVL9PHTQ728TVFS"/>
    <s v="Shujaa Wear Kenya"/>
    <x v="9"/>
    <s v="|121/01/01|"/>
    <n v="636"/>
    <n v="1.18"/>
    <n v="1.78"/>
    <n v="1.5128593040847202E-3"/>
    <n v="750.4799999999999"/>
    <n v="0.96217851739788207"/>
    <n v="1132.08"/>
    <n v="380.63782148260213"/>
    <x v="1"/>
  </r>
  <r>
    <x v="4"/>
    <x v="0"/>
    <x v="5"/>
    <s v="DVL9PHTQ728TVFS"/>
    <s v="Shujaa Wear Kenya"/>
    <x v="10"/>
    <s v="|121/01/02|"/>
    <n v="1032"/>
    <n v="1.21"/>
    <n v="1.87"/>
    <n v="1.0917030567685589E-3"/>
    <n v="1248.72"/>
    <n v="1.1266375545851528"/>
    <n v="1929.8400000000001"/>
    <n v="679.99336244541496"/>
    <x v="1"/>
  </r>
  <r>
    <x v="4"/>
    <x v="0"/>
    <x v="5"/>
    <s v="DVL9PHTQ728TVFS"/>
    <s v="Shujaa Wear Kenya"/>
    <x v="11"/>
    <s v="|121/01/03|"/>
    <n v="1080"/>
    <n v="1.2"/>
    <n v="1.81"/>
    <n v="1.0893246187363835E-3"/>
    <n v="1296"/>
    <n v="1.1764705882352942"/>
    <n v="1954.8"/>
    <n v="657.62352941176471"/>
    <x v="1"/>
  </r>
  <r>
    <x v="4"/>
    <x v="0"/>
    <x v="5"/>
    <s v="DVL9PHTQ728TVFS"/>
    <s v="Shujaa Wear Kenya"/>
    <x v="12"/>
    <s v="|121/01/04|"/>
    <n v="588"/>
    <n v="1.37"/>
    <n v="1.63"/>
    <n v="1.0638297872340426E-3"/>
    <n v="805.56000000000006"/>
    <n v="0.62553191489361704"/>
    <n v="958.43999999999994"/>
    <n v="152.25446808510625"/>
    <x v="1"/>
  </r>
  <r>
    <x v="4"/>
    <x v="0"/>
    <x v="5"/>
    <s v="DVL9PHTQ728TVFS"/>
    <s v="Shujaa Wear Kenya"/>
    <x v="13"/>
    <s v="|121/01/05|"/>
    <n v="672"/>
    <n v="1.46"/>
    <n v="1.71"/>
    <n v="1.1627906976744186E-3"/>
    <n v="981.12"/>
    <n v="0.78139534883720929"/>
    <n v="1149.1199999999999"/>
    <n v="167.21860465116268"/>
    <x v="1"/>
  </r>
  <r>
    <x v="4"/>
    <x v="0"/>
    <x v="5"/>
    <s v="DVL9PHTQ728TVFS"/>
    <s v="Shujaa Wear Kenya"/>
    <x v="14"/>
    <s v="|121/01/06|"/>
    <n v="960"/>
    <n v="1.28"/>
    <n v="1.61"/>
    <n v="1.6207455429497568E-3"/>
    <n v="1228.8"/>
    <n v="1.5559157212317665"/>
    <n v="1545.6000000000001"/>
    <n v="315.24408427876841"/>
    <x v="1"/>
  </r>
  <r>
    <x v="4"/>
    <x v="0"/>
    <x v="5"/>
    <s v="DVL9PHTQ728TVFS"/>
    <s v="Shujaa Wear Kenya"/>
    <x v="15"/>
    <s v="|121/01/07|"/>
    <n v="972"/>
    <n v="1.43"/>
    <n v="1.86"/>
    <n v="1.2578616352201257E-3"/>
    <n v="1389.96"/>
    <n v="1.2226415094339622"/>
    <n v="1807.92"/>
    <n v="416.73735849056607"/>
    <x v="1"/>
  </r>
  <r>
    <x v="4"/>
    <x v="0"/>
    <x v="5"/>
    <s v="DVL9PHTQ728TVFS"/>
    <s v="Shujaa Wear Kenya"/>
    <x v="16"/>
    <s v="|121/01/08|"/>
    <n v="732"/>
    <n v="1.18"/>
    <n v="1.86"/>
    <n v="1.0626992561105207E-3"/>
    <n v="863.76"/>
    <n v="0.77789585547290108"/>
    <n v="1361.52"/>
    <n v="496.98210414452711"/>
    <x v="1"/>
  </r>
  <r>
    <x v="4"/>
    <x v="0"/>
    <x v="5"/>
    <s v="DVL9PHTQ728TVFS"/>
    <s v="Shujaa Wear Kenya"/>
    <x v="17"/>
    <s v="|121/01/09|"/>
    <n v="840"/>
    <n v="1.4"/>
    <n v="1.65"/>
    <n v="1.7761989342806395E-3"/>
    <n v="1176"/>
    <n v="1.4920071047957373"/>
    <n v="1386"/>
    <n v="208.50799289520427"/>
    <x v="1"/>
  </r>
  <r>
    <x v="4"/>
    <x v="0"/>
    <x v="5"/>
    <s v="DVL9PHTQ728TVFS"/>
    <s v="Shujaa Wear Kenya"/>
    <x v="18"/>
    <s v="|121/01/10|"/>
    <n v="684"/>
    <n v="1.34"/>
    <n v="1.85"/>
    <n v="1.7152658662092624E-3"/>
    <n v="916.56000000000006"/>
    <n v="1.1732418524871355"/>
    <n v="1265.4000000000001"/>
    <n v="347.66675814751289"/>
    <x v="1"/>
  </r>
  <r>
    <x v="4"/>
    <x v="0"/>
    <x v="5"/>
    <s v="DVL9PHTQ728TVFS"/>
    <s v="Shujaa Wear Kenya"/>
    <x v="19"/>
    <s v="|121/01/11|"/>
    <n v="1308"/>
    <n v="1.3"/>
    <n v="1.83"/>
    <n v="1.076426264800861E-3"/>
    <n v="1700.4"/>
    <n v="1.4079655543595262"/>
    <n v="2393.64"/>
    <n v="691.83203444564026"/>
    <x v="1"/>
  </r>
  <r>
    <x v="4"/>
    <x v="0"/>
    <x v="5"/>
    <s v="DVL9PHTQ668TVFS"/>
    <s v="Rafiki Apparel Works"/>
    <x v="20"/>
    <s v="|74/01/01|"/>
    <n v="660"/>
    <n v="1.28"/>
    <n v="1.6"/>
    <n v="1.2106537530266344E-3"/>
    <n v="844.80000000000007"/>
    <n v="0.7990314769975787"/>
    <n v="1056"/>
    <n v="210.40096852300235"/>
    <x v="1"/>
  </r>
  <r>
    <x v="4"/>
    <x v="0"/>
    <x v="5"/>
    <s v="DVL9PHTQ668TVFS"/>
    <s v="Rafiki Apparel Works"/>
    <x v="21"/>
    <s v="|74/01/02|"/>
    <n v="768"/>
    <n v="1.5"/>
    <n v="1.83"/>
    <n v="1.7699115044247787E-3"/>
    <n v="1152"/>
    <n v="1.3592920353982301"/>
    <n v="1405.44"/>
    <n v="252.08070796460183"/>
    <x v="1"/>
  </r>
  <r>
    <x v="4"/>
    <x v="0"/>
    <x v="5"/>
    <s v="DVL9PHTQ668TVFS"/>
    <s v="Rafiki Apparel Works"/>
    <x v="22"/>
    <s v="|74/01/03|"/>
    <n v="828"/>
    <n v="1.22"/>
    <n v="1.86"/>
    <n v="1.3986013986013986E-3"/>
    <n v="1010.16"/>
    <n v="1.1580419580419581"/>
    <n v="1540.0800000000002"/>
    <n v="528.76195804195822"/>
    <x v="1"/>
  </r>
  <r>
    <x v="4"/>
    <x v="0"/>
    <x v="5"/>
    <s v="DVL9PHTQ668TVFS"/>
    <s v="Rafiki Apparel Works"/>
    <x v="23"/>
    <s v="|74/01/04|"/>
    <n v="1200"/>
    <n v="1.48"/>
    <n v="1.67"/>
    <n v="1.5847860538827259E-3"/>
    <n v="1776"/>
    <n v="1.9017432646592711"/>
    <n v="2004"/>
    <n v="226.09825673534073"/>
    <x v="1"/>
  </r>
  <r>
    <x v="4"/>
    <x v="0"/>
    <x v="5"/>
    <s v="DVL9PHTQ668TVFS"/>
    <s v="Rafiki Apparel Works"/>
    <x v="24"/>
    <s v="|74/01/05|"/>
    <n v="660"/>
    <n v="1.18"/>
    <n v="1.81"/>
    <n v="1.6666666666666668E-3"/>
    <n v="778.8"/>
    <n v="1.1000000000000001"/>
    <n v="1194.6000000000001"/>
    <n v="414.70000000000016"/>
    <x v="1"/>
  </r>
  <r>
    <x v="4"/>
    <x v="0"/>
    <x v="5"/>
    <s v="DVL9PHTQ668TVFS"/>
    <s v="Rafiki Apparel Works"/>
    <x v="25"/>
    <s v="|74/01/06|"/>
    <n v="1020"/>
    <n v="1.24"/>
    <n v="1.88"/>
    <n v="1.6556291390728477E-3"/>
    <n v="1264.8"/>
    <n v="1.6887417218543046"/>
    <n v="1917.6"/>
    <n v="651.11125827814567"/>
    <x v="1"/>
  </r>
  <r>
    <x v="4"/>
    <x v="0"/>
    <x v="5"/>
    <s v="DVL9PHTQ668TVFS"/>
    <s v="Rafiki Apparel Works"/>
    <x v="26"/>
    <s v="|74/02/01|"/>
    <n v="1164"/>
    <n v="1.4"/>
    <n v="1.71"/>
    <n v="1.3947001394700139E-3"/>
    <n v="1629.6"/>
    <n v="1.6234309623430963"/>
    <n v="1990.44"/>
    <n v="359.21656903765705"/>
    <x v="1"/>
  </r>
  <r>
    <x v="4"/>
    <x v="0"/>
    <x v="5"/>
    <s v="DVL9PHTQ668TVFS"/>
    <s v="Rafiki Apparel Works"/>
    <x v="27"/>
    <s v="|74/02/02|"/>
    <n v="816"/>
    <n v="1.47"/>
    <n v="1.9"/>
    <n v="1.321003963011889E-3"/>
    <n v="1199.52"/>
    <n v="1.0779392338177014"/>
    <n v="1550.3999999999999"/>
    <n v="349.80206076618219"/>
    <x v="1"/>
  </r>
  <r>
    <x v="4"/>
    <x v="0"/>
    <x v="5"/>
    <s v="DVL9PHTQ668TVFS"/>
    <s v="Rafiki Apparel Works"/>
    <x v="28"/>
    <s v="|74/02/03|"/>
    <n v="1224"/>
    <n v="1.1499999999999999"/>
    <n v="1.63"/>
    <n v="1.3850415512465374E-3"/>
    <n v="1407.6"/>
    <n v="1.6952908587257618"/>
    <n v="1995.12"/>
    <n v="585.82470914127418"/>
    <x v="1"/>
  </r>
  <r>
    <x v="4"/>
    <x v="0"/>
    <x v="5"/>
    <s v="DVL9PHTQ668TVFS"/>
    <s v="Rafiki Apparel Works"/>
    <x v="29"/>
    <s v="|74/02/04|"/>
    <n v="1308"/>
    <n v="1.1599999999999999"/>
    <n v="1.62"/>
    <n v="1.1235955056179776E-3"/>
    <n v="1517.28"/>
    <n v="1.4696629213483148"/>
    <n v="2118.96"/>
    <n v="600.21033707865172"/>
    <x v="1"/>
  </r>
  <r>
    <x v="4"/>
    <x v="0"/>
    <x v="5"/>
    <s v="DVL9PHTQ668TVFS"/>
    <s v="Rafiki Apparel Works"/>
    <x v="30"/>
    <s v="|74/02/05|"/>
    <n v="1284"/>
    <n v="1.39"/>
    <n v="1.73"/>
    <n v="1.8115942028985507E-3"/>
    <n v="1784.7599999999998"/>
    <n v="2.3260869565217392"/>
    <n v="2221.3200000000002"/>
    <n v="434.23391304347865"/>
    <x v="1"/>
  </r>
  <r>
    <x v="4"/>
    <x v="0"/>
    <x v="5"/>
    <s v="DVL9PHTQ668TVFS"/>
    <s v="Rafiki Apparel Works"/>
    <x v="31"/>
    <s v="|74/02/06|"/>
    <n v="816"/>
    <n v="1.33"/>
    <n v="1.63"/>
    <n v="1.6778523489932886E-3"/>
    <n v="1085.28"/>
    <n v="1.3691275167785235"/>
    <n v="1330.08"/>
    <n v="243.43087248322144"/>
    <x v="1"/>
  </r>
  <r>
    <x v="4"/>
    <x v="0"/>
    <x v="5"/>
    <s v="DVL9PHTQ668TVFS"/>
    <s v="Rafiki Apparel Works"/>
    <x v="32"/>
    <s v="|74/02/07|"/>
    <n v="852"/>
    <n v="1.21"/>
    <n v="1.73"/>
    <n v="1.1415525114155251E-3"/>
    <n v="1030.92"/>
    <n v="0.97260273972602729"/>
    <n v="1473.96"/>
    <n v="442.06739726027394"/>
    <x v="1"/>
  </r>
  <r>
    <x v="4"/>
    <x v="0"/>
    <x v="5"/>
    <s v="DVL9PHTQ668TVFS"/>
    <s v="Rafiki Apparel Works"/>
    <x v="33"/>
    <s v="|74/02/08|"/>
    <n v="1104"/>
    <n v="1.1200000000000001"/>
    <n v="1.75"/>
    <n v="1.7825311942959001E-3"/>
    <n v="1236.48"/>
    <n v="1.9679144385026737"/>
    <n v="1932"/>
    <n v="693.55208556149728"/>
    <x v="1"/>
  </r>
  <r>
    <x v="4"/>
    <x v="0"/>
    <x v="5"/>
    <s v="DVL9PHTQ668TVFS"/>
    <s v="Rafiki Apparel Works"/>
    <x v="34"/>
    <s v="|74/02/09|"/>
    <n v="1140"/>
    <n v="1.19"/>
    <n v="1.83"/>
    <n v="1.1261261261261261E-3"/>
    <n v="1356.6"/>
    <n v="1.2837837837837838"/>
    <n v="2086.2000000000003"/>
    <n v="728.31621621621662"/>
    <x v="1"/>
  </r>
  <r>
    <x v="4"/>
    <x v="0"/>
    <x v="5"/>
    <s v="DVL9PHTQ668TVFS"/>
    <s v="Rafiki Apparel Works"/>
    <x v="35"/>
    <s v="|74/02/10|"/>
    <n v="708"/>
    <n v="1.35"/>
    <n v="1.7"/>
    <n v="1.7574692442882249E-3"/>
    <n v="955.80000000000007"/>
    <n v="1.2442882249560632"/>
    <n v="1203.5999999999999"/>
    <n v="246.55571177504379"/>
    <x v="1"/>
  </r>
  <r>
    <x v="4"/>
    <x v="0"/>
    <x v="5"/>
    <s v="DVL9PHTQ668TVFS"/>
    <s v="Rafiki Apparel Works"/>
    <x v="36"/>
    <s v="|74/02/11|"/>
    <n v="900"/>
    <n v="1.29"/>
    <n v="1.81"/>
    <n v="1.0245901639344263E-3"/>
    <n v="1161"/>
    <n v="0.92213114754098369"/>
    <n v="1629"/>
    <n v="467.07786885245901"/>
    <x v="1"/>
  </r>
  <r>
    <x v="4"/>
    <x v="0"/>
    <x v="5"/>
    <s v="DVL9PHTQ668TVFS"/>
    <s v="Rafiki Apparel Works"/>
    <x v="37"/>
    <s v="|74/02/12|"/>
    <n v="1212"/>
    <n v="1.49"/>
    <n v="1.77"/>
    <n v="1.1160714285714285E-3"/>
    <n v="1805.8799999999999"/>
    <n v="1.3526785714285714"/>
    <n v="2145.2400000000002"/>
    <n v="338.0073214285718"/>
    <x v="1"/>
  </r>
  <r>
    <x v="4"/>
    <x v="0"/>
    <x v="5"/>
    <s v="DVL9PHTQ668TVFS"/>
    <s v="Rafiki Apparel Works"/>
    <x v="38"/>
    <s v="|74/03/01|"/>
    <n v="756"/>
    <n v="1.32"/>
    <n v="1.6"/>
    <n v="1.5923566878980893E-3"/>
    <n v="997.92000000000007"/>
    <n v="1.2038216560509554"/>
    <n v="1209.6000000000001"/>
    <n v="210.4761783439491"/>
    <x v="1"/>
  </r>
  <r>
    <x v="4"/>
    <x v="0"/>
    <x v="5"/>
    <s v="DVL9PHTQ668TVFS"/>
    <s v="Rafiki Apparel Works"/>
    <x v="39"/>
    <s v="|74/03/02|"/>
    <n v="1140"/>
    <n v="1.22"/>
    <n v="1.8"/>
    <n v="1.5974440894568689E-3"/>
    <n v="1390.8"/>
    <n v="1.8210862619808306"/>
    <n v="2052"/>
    <n v="659.37891373801926"/>
    <x v="1"/>
  </r>
  <r>
    <x v="4"/>
    <x v="0"/>
    <x v="5"/>
    <s v="DVL9PHTQ668TVFS"/>
    <s v="Rafiki Apparel Works"/>
    <x v="40"/>
    <s v="|74/03/03|"/>
    <n v="804"/>
    <n v="1.34"/>
    <n v="1.63"/>
    <n v="1.358695652173913E-3"/>
    <n v="1077.3600000000001"/>
    <n v="1.0923913043478262"/>
    <n v="1310.52"/>
    <n v="232.06760869565204"/>
    <x v="1"/>
  </r>
  <r>
    <x v="4"/>
    <x v="0"/>
    <x v="5"/>
    <s v="DVL9PHTQ668TVFS"/>
    <s v="Rafiki Apparel Works"/>
    <x v="41"/>
    <s v="|74/03/04|"/>
    <n v="756"/>
    <n v="1.26"/>
    <n v="1.62"/>
    <n v="1.1312217194570137E-3"/>
    <n v="952.56000000000006"/>
    <n v="0.85520361990950233"/>
    <n v="1224.72"/>
    <n v="271.30479638009047"/>
    <x v="1"/>
  </r>
  <r>
    <x v="4"/>
    <x v="0"/>
    <x v="5"/>
    <s v="DVL9PHTQ668TVFS"/>
    <s v="Rafiki Apparel Works"/>
    <x v="42"/>
    <s v="|74/04/01|"/>
    <n v="1296"/>
    <n v="1.18"/>
    <n v="1.63"/>
    <n v="1.0834236186348862E-3"/>
    <n v="1529.28"/>
    <n v="1.4041170097508124"/>
    <n v="2112.48"/>
    <n v="581.7958829902492"/>
    <x v="1"/>
  </r>
  <r>
    <x v="4"/>
    <x v="0"/>
    <x v="5"/>
    <s v="DVL9PHTQ668TVFS"/>
    <s v="Rafiki Apparel Works"/>
    <x v="43"/>
    <s v="|74/05/01|"/>
    <n v="660"/>
    <n v="1.42"/>
    <n v="1.63"/>
    <n v="1.4044943820224719E-3"/>
    <n v="937.19999999999993"/>
    <n v="0.92696629213483139"/>
    <n v="1075.8"/>
    <n v="137.67303370786519"/>
    <x v="1"/>
  </r>
  <r>
    <x v="4"/>
    <x v="0"/>
    <x v="5"/>
    <s v="DVL9PHTQ668TVFS"/>
    <s v="Rafiki Apparel Works"/>
    <x v="44"/>
    <s v="|74/05/02|"/>
    <n v="900"/>
    <n v="1.45"/>
    <n v="1.73"/>
    <n v="1.7730496453900709E-3"/>
    <n v="1305"/>
    <n v="1.5957446808510638"/>
    <n v="1557"/>
    <n v="250.40425531914894"/>
    <x v="1"/>
  </r>
  <r>
    <x v="4"/>
    <x v="0"/>
    <x v="5"/>
    <s v="DVL9PHTQ668TVFS"/>
    <s v="Rafiki Apparel Works"/>
    <x v="45"/>
    <s v="|74/06/00|"/>
    <n v="1308"/>
    <n v="1.1200000000000001"/>
    <n v="1.76"/>
    <n v="1.7857142857142857E-3"/>
    <n v="1464.96"/>
    <n v="2.3357142857142859"/>
    <n v="2302.08"/>
    <n v="834.7842857142856"/>
    <x v="1"/>
  </r>
  <r>
    <x v="4"/>
    <x v="0"/>
    <x v="5"/>
    <s v="DVL9PHTQ668TVFS"/>
    <s v="Rafiki Apparel Works"/>
    <x v="46"/>
    <s v="|74/06/01|"/>
    <n v="1152"/>
    <n v="1.49"/>
    <n v="1.75"/>
    <n v="1.3908205841446453E-3"/>
    <n v="1716.48"/>
    <n v="1.6022253129346313"/>
    <n v="2016"/>
    <n v="297.91777468706533"/>
    <x v="1"/>
  </r>
  <r>
    <x v="4"/>
    <x v="0"/>
    <x v="5"/>
    <s v="DVL9PHTQ668TVFS"/>
    <s v="Rafiki Apparel Works"/>
    <x v="0"/>
    <s v="|74/06/02|"/>
    <n v="1008"/>
    <n v="1.46"/>
    <n v="1.83"/>
    <n v="1.2626262626262627E-3"/>
    <n v="1471.68"/>
    <n v="1.2727272727272729"/>
    <n v="1844.64"/>
    <n v="371.68727272727278"/>
    <x v="1"/>
  </r>
  <r>
    <x v="4"/>
    <x v="0"/>
    <x v="5"/>
    <s v="DVL9PHTQ668TVFS"/>
    <s v="Rafiki Apparel Works"/>
    <x v="1"/>
    <s v="|74/06/03|"/>
    <n v="960"/>
    <n v="1.24"/>
    <n v="1.79"/>
    <n v="1.6129032258064516E-3"/>
    <n v="1190.4000000000001"/>
    <n v="1.5483870967741935"/>
    <n v="1718.4"/>
    <n v="526.45161290322585"/>
    <x v="1"/>
  </r>
  <r>
    <x v="4"/>
    <x v="0"/>
    <x v="5"/>
    <s v="DVL9PHTQ668TVFS"/>
    <s v="Rafiki Apparel Works"/>
    <x v="2"/>
    <s v="|74/06/04|"/>
    <n v="684"/>
    <n v="1.44"/>
    <n v="1.68"/>
    <n v="1.652892561983471E-3"/>
    <n v="984.95999999999992"/>
    <n v="1.1305785123966943"/>
    <n v="1149.1199999999999"/>
    <n v="163.02942148760329"/>
    <x v="1"/>
  </r>
  <r>
    <x v="4"/>
    <x v="0"/>
    <x v="5"/>
    <s v="DVL9PHTQ668TVFS"/>
    <s v="Rafiki Apparel Works"/>
    <x v="3"/>
    <s v="|74/06/05|"/>
    <n v="828"/>
    <n v="1.43"/>
    <n v="1.85"/>
    <n v="1.7953321364452424E-3"/>
    <n v="1184.04"/>
    <n v="1.4865350089766607"/>
    <n v="1531.8000000000002"/>
    <n v="346.27346499102356"/>
    <x v="1"/>
  </r>
  <r>
    <x v="4"/>
    <x v="0"/>
    <x v="5"/>
    <s v="DVL9PHTQ668TVFS"/>
    <s v="Rafiki Apparel Works"/>
    <x v="4"/>
    <s v="|74/06/06|"/>
    <n v="1164"/>
    <n v="1.49"/>
    <n v="1.63"/>
    <n v="1.2077294685990338E-3"/>
    <n v="1734.36"/>
    <n v="1.4057971014492754"/>
    <n v="1897.32"/>
    <n v="161.55420289855076"/>
    <x v="1"/>
  </r>
  <r>
    <x v="4"/>
    <x v="0"/>
    <x v="5"/>
    <s v="DVL9PHTQ668TVFS"/>
    <s v="Rafiki Apparel Works"/>
    <x v="5"/>
    <s v="|74/06/07|"/>
    <n v="948"/>
    <n v="1.31"/>
    <n v="1.62"/>
    <n v="1.358695652173913E-3"/>
    <n v="1241.8800000000001"/>
    <n v="1.2880434782608696"/>
    <n v="1535.76"/>
    <n v="292.59195652173901"/>
    <x v="1"/>
  </r>
  <r>
    <x v="4"/>
    <x v="0"/>
    <x v="5"/>
    <s v="DVL9PHTQ668TVFS"/>
    <s v="Rafiki Apparel Works"/>
    <x v="6"/>
    <s v="|74/06/08|"/>
    <n v="804"/>
    <n v="1.1200000000000001"/>
    <n v="1.9"/>
    <n v="1.2135922330097086E-3"/>
    <n v="900.48000000000013"/>
    <n v="0.97572815533980572"/>
    <n v="1527.6"/>
    <n v="626.14427184466001"/>
    <x v="1"/>
  </r>
  <r>
    <x v="4"/>
    <x v="0"/>
    <x v="5"/>
    <s v="DVL9PHTQ668TVFS"/>
    <s v="Rafiki Apparel Works"/>
    <x v="7"/>
    <s v="|74/06/09|"/>
    <n v="804"/>
    <n v="1.24"/>
    <n v="1.7"/>
    <n v="1.1862396204033216E-3"/>
    <n v="996.96"/>
    <n v="0.9537366548042705"/>
    <n v="1366.8"/>
    <n v="368.88626334519563"/>
    <x v="1"/>
  </r>
  <r>
    <x v="4"/>
    <x v="0"/>
    <x v="5"/>
    <s v="DVL9PHTQ668TVFS"/>
    <s v="Rafiki Apparel Works"/>
    <x v="8"/>
    <s v="|74/06/10|"/>
    <n v="948"/>
    <n v="1.22"/>
    <n v="1.83"/>
    <n v="1.7241379310344827E-3"/>
    <n v="1156.56"/>
    <n v="1.6344827586206896"/>
    <n v="1734.8400000000001"/>
    <n v="576.64551724137948"/>
    <x v="1"/>
  </r>
  <r>
    <x v="4"/>
    <x v="0"/>
    <x v="5"/>
    <s v="DVL9PHTQ668TVFS"/>
    <s v="Rafiki Apparel Works"/>
    <x v="9"/>
    <s v="|74/06/11|"/>
    <n v="1200"/>
    <n v="1.1399999999999999"/>
    <n v="1.83"/>
    <n v="1.2853470437017994E-3"/>
    <n v="1367.9999999999998"/>
    <n v="1.5424164524421593"/>
    <n v="2196"/>
    <n v="826.4575835475581"/>
    <x v="1"/>
  </r>
  <r>
    <x v="4"/>
    <x v="0"/>
    <x v="5"/>
    <s v="DVL9PHTQ668TVFS"/>
    <s v="Rafiki Apparel Works"/>
    <x v="10"/>
    <s v="|74/06/12|"/>
    <n v="576"/>
    <n v="1.37"/>
    <n v="1.65"/>
    <n v="1.1111111111111111E-3"/>
    <n v="789.12000000000012"/>
    <n v="0.64"/>
    <n v="950.4"/>
    <n v="160.63999999999987"/>
    <x v="1"/>
  </r>
  <r>
    <x v="4"/>
    <x v="0"/>
    <x v="4"/>
    <s v="DVL9PHTQ691TVFS"/>
    <s v="County Uniforms"/>
    <x v="11"/>
    <s v="|81/01/01|"/>
    <n v="612"/>
    <n v="2.16"/>
    <n v="3.63"/>
    <n v="1.2468827930174563E-3"/>
    <n v="1321.92"/>
    <n v="0.76309226932668328"/>
    <n v="2221.56"/>
    <n v="898.87690773067322"/>
    <x v="1"/>
  </r>
  <r>
    <x v="4"/>
    <x v="0"/>
    <x v="4"/>
    <s v="DVL9PHTQ691TVFS"/>
    <s v="County Uniforms"/>
    <x v="12"/>
    <s v="|81/01/02|"/>
    <n v="840"/>
    <n v="2.27"/>
    <n v="3.37"/>
    <n v="1.4534883720930232E-3"/>
    <n v="1906.8"/>
    <n v="1.2209302325581395"/>
    <n v="2830.8"/>
    <n v="922.77906976744214"/>
    <x v="1"/>
  </r>
  <r>
    <x v="4"/>
    <x v="0"/>
    <x v="4"/>
    <s v="DVL9PHTQ691TVFS"/>
    <s v="County Uniforms"/>
    <x v="13"/>
    <s v="|81/01/03|"/>
    <n v="672"/>
    <n v="2.5099999999999998"/>
    <n v="3.3"/>
    <n v="1.0351966873706005E-3"/>
    <n v="1686.7199999999998"/>
    <n v="0.69565217391304357"/>
    <n v="2217.6"/>
    <n v="530.18434782608711"/>
    <x v="1"/>
  </r>
  <r>
    <x v="4"/>
    <x v="0"/>
    <x v="4"/>
    <s v="DVL9PHTQ691TVFS"/>
    <s v="County Uniforms"/>
    <x v="14"/>
    <s v="|81/01/04|"/>
    <n v="1068"/>
    <n v="2.2999999999999998"/>
    <n v="3.23"/>
    <n v="1.2515644555694619E-3"/>
    <n v="2456.3999999999996"/>
    <n v="1.3366708385481854"/>
    <n v="3449.64"/>
    <n v="991.90332916145201"/>
    <x v="1"/>
  </r>
  <r>
    <x v="4"/>
    <x v="0"/>
    <x v="4"/>
    <s v="DVL9PHTQ691TVFS"/>
    <s v="County Uniforms"/>
    <x v="15"/>
    <s v="|81/01/05|"/>
    <n v="720"/>
    <n v="2.4300000000000002"/>
    <n v="3.2"/>
    <n v="1.0845986984815619E-3"/>
    <n v="1749.6000000000001"/>
    <n v="0.78091106290672452"/>
    <n v="2304"/>
    <n v="553.61908893709312"/>
    <x v="1"/>
  </r>
  <r>
    <x v="4"/>
    <x v="0"/>
    <x v="4"/>
    <s v="DVL9PHTQ691TVFS"/>
    <s v="County Uniforms"/>
    <x v="16"/>
    <s v="|81/01/06|"/>
    <n v="1104"/>
    <n v="2.17"/>
    <n v="3.58"/>
    <n v="1.2903225806451613E-3"/>
    <n v="2395.6799999999998"/>
    <n v="1.4245161290322581"/>
    <n v="3952.32"/>
    <n v="1555.215483870968"/>
    <x v="0"/>
  </r>
  <r>
    <x v="4"/>
    <x v="0"/>
    <x v="4"/>
    <s v="DVL9PHTQ691TVFS"/>
    <s v="County Uniforms"/>
    <x v="17"/>
    <s v="|81/01/07|"/>
    <n v="720"/>
    <n v="2.71"/>
    <n v="3.95"/>
    <n v="1.0460251046025104E-3"/>
    <n v="1951.2"/>
    <n v="0.7531380753138075"/>
    <n v="2844"/>
    <n v="892.04686192468614"/>
    <x v="1"/>
  </r>
  <r>
    <x v="4"/>
    <x v="0"/>
    <x v="4"/>
    <s v="DVL9PHTQ691TVFS"/>
    <s v="County Uniforms"/>
    <x v="18"/>
    <s v="|81/01/08|"/>
    <n v="828"/>
    <n v="2.5299999999999998"/>
    <n v="3.97"/>
    <n v="1.366120218579235E-3"/>
    <n v="2094.8399999999997"/>
    <n v="1.1311475409836065"/>
    <n v="3287.1600000000003"/>
    <n v="1191.188852459017"/>
    <x v="0"/>
  </r>
  <r>
    <x v="4"/>
    <x v="0"/>
    <x v="4"/>
    <s v="DVL9PHTQ691TVFS"/>
    <s v="County Uniforms"/>
    <x v="19"/>
    <s v="|81/01/09|"/>
    <n v="948"/>
    <n v="2"/>
    <n v="3.99"/>
    <n v="1.2970168612191958E-3"/>
    <n v="1896"/>
    <n v="1.2295719844357975"/>
    <n v="3782.52"/>
    <n v="1885.2904280155642"/>
    <x v="0"/>
  </r>
  <r>
    <x v="4"/>
    <x v="0"/>
    <x v="4"/>
    <s v="DVL9PHTQ691TVFS"/>
    <s v="County Uniforms"/>
    <x v="20"/>
    <s v="|81/01/10|"/>
    <n v="600"/>
    <n v="2.61"/>
    <n v="3.39"/>
    <n v="1.1273957158962795E-3"/>
    <n v="1566"/>
    <n v="0.67643742953776775"/>
    <n v="2034"/>
    <n v="467.32356257046223"/>
    <x v="1"/>
  </r>
  <r>
    <x v="4"/>
    <x v="0"/>
    <x v="4"/>
    <s v="DVL9PHTQ691TVFS"/>
    <s v="County Uniforms"/>
    <x v="21"/>
    <s v="|81/01/11|"/>
    <n v="660"/>
    <n v="2.62"/>
    <n v="3.95"/>
    <n v="1.1402508551881414E-3"/>
    <n v="1729.2"/>
    <n v="0.75256556442417333"/>
    <n v="2607"/>
    <n v="877.04743443557584"/>
    <x v="1"/>
  </r>
  <r>
    <x v="4"/>
    <x v="0"/>
    <x v="4"/>
    <s v="DVL9PHTQ691TVFS"/>
    <s v="County Uniforms"/>
    <x v="22"/>
    <s v="|81/01/12|"/>
    <n v="636"/>
    <n v="2.77"/>
    <n v="3.22"/>
    <n v="1.2121212121212121E-3"/>
    <n v="1761.72"/>
    <n v="0.77090909090909088"/>
    <n v="2047.92"/>
    <n v="285.42909090909097"/>
    <x v="1"/>
  </r>
  <r>
    <x v="4"/>
    <x v="0"/>
    <x v="4"/>
    <s v="DVL9PHTQ691TVFS"/>
    <s v="County Uniforms"/>
    <x v="23"/>
    <s v="|81/01/13|"/>
    <n v="900"/>
    <n v="2.04"/>
    <n v="3.21"/>
    <n v="1.3458950201884253E-3"/>
    <n v="1836"/>
    <n v="1.2113055181695829"/>
    <n v="2889"/>
    <n v="1051.7886944818304"/>
    <x v="0"/>
  </r>
  <r>
    <x v="4"/>
    <x v="0"/>
    <x v="4"/>
    <s v="DVL9PHTQ691TVFS"/>
    <s v="County Uniforms"/>
    <x v="24"/>
    <s v="|81/01/14|"/>
    <n v="900"/>
    <n v="2.34"/>
    <n v="3.3"/>
    <n v="1.0822510822510823E-3"/>
    <n v="2106"/>
    <n v="0.97402597402597402"/>
    <n v="2970"/>
    <n v="863.02597402597405"/>
    <x v="1"/>
  </r>
  <r>
    <x v="4"/>
    <x v="0"/>
    <x v="4"/>
    <s v="DVL9PHTQ691TVFS"/>
    <s v="County Uniforms"/>
    <x v="25"/>
    <s v="|81/01/15|"/>
    <n v="852"/>
    <n v="2.4"/>
    <n v="3.93"/>
    <n v="1.3037809647979139E-3"/>
    <n v="2044.8"/>
    <n v="1.1108213820078225"/>
    <n v="3348.36"/>
    <n v="1302.4491786179924"/>
    <x v="0"/>
  </r>
  <r>
    <x v="4"/>
    <x v="0"/>
    <x v="4"/>
    <s v="DVL9PHTQ691TVFS"/>
    <s v="County Uniforms"/>
    <x v="26"/>
    <s v="|81/01/16|"/>
    <n v="732"/>
    <n v="2.25"/>
    <n v="3.76"/>
    <n v="1.3404825737265416E-3"/>
    <n v="1647"/>
    <n v="0.98123324396782841"/>
    <n v="2752.3199999999997"/>
    <n v="1104.3387667560319"/>
    <x v="0"/>
  </r>
  <r>
    <x v="4"/>
    <x v="0"/>
    <x v="4"/>
    <s v="DVL9PHTQ691TVFS"/>
    <s v="County Uniforms"/>
    <x v="27"/>
    <s v="|81/01/17|"/>
    <n v="1140"/>
    <n v="2.59"/>
    <n v="3.91"/>
    <n v="1.2690355329949238E-3"/>
    <n v="2952.6"/>
    <n v="1.446700507614213"/>
    <n v="4457.4000000000005"/>
    <n v="1503.3532994923864"/>
    <x v="0"/>
  </r>
  <r>
    <x v="4"/>
    <x v="0"/>
    <x v="4"/>
    <s v="DVL9PHTQ691TVFS"/>
    <s v="County Uniforms"/>
    <x v="28"/>
    <s v="|81/01/18|"/>
    <n v="996"/>
    <n v="2.4900000000000002"/>
    <n v="3.64"/>
    <n v="1.4814814814814814E-3"/>
    <n v="2480.0400000000004"/>
    <n v="1.4755555555555555"/>
    <n v="3625.44"/>
    <n v="1143.9244444444441"/>
    <x v="0"/>
  </r>
  <r>
    <x v="4"/>
    <x v="0"/>
    <x v="4"/>
    <s v="DVL9PHTQ691TVFS"/>
    <s v="County Uniforms"/>
    <x v="29"/>
    <s v="|81/01/19|"/>
    <n v="900"/>
    <n v="2.64"/>
    <n v="3.22"/>
    <n v="1.5455950540958269E-3"/>
    <n v="2376"/>
    <n v="1.3910355486862442"/>
    <n v="2898"/>
    <n v="520.6089644513138"/>
    <x v="1"/>
  </r>
  <r>
    <x v="4"/>
    <x v="0"/>
    <x v="4"/>
    <s v="DVL9PHTQ691TVFS"/>
    <s v="County Uniforms"/>
    <x v="30"/>
    <s v="|81/01/20|"/>
    <n v="1032"/>
    <n v="2.41"/>
    <n v="3.85"/>
    <n v="1.2594458438287153E-3"/>
    <n v="2487.1200000000003"/>
    <n v="1.2997481108312343"/>
    <n v="3973.2000000000003"/>
    <n v="1484.7802518891688"/>
    <x v="0"/>
  </r>
  <r>
    <x v="4"/>
    <x v="0"/>
    <x v="4"/>
    <s v="DVL9PHTQ691TVFS"/>
    <s v="County Uniforms"/>
    <x v="31"/>
    <s v="|81/01/21|"/>
    <n v="708"/>
    <n v="2.83"/>
    <n v="3.52"/>
    <n v="1.4814814814814814E-3"/>
    <n v="2003.64"/>
    <n v="1.0488888888888888"/>
    <n v="2492.16"/>
    <n v="487.47111111111087"/>
    <x v="1"/>
  </r>
  <r>
    <x v="4"/>
    <x v="0"/>
    <x v="4"/>
    <s v="DVL9PHTQ691TVFS"/>
    <s v="County Uniforms"/>
    <x v="32"/>
    <s v="|81/01/22|"/>
    <n v="684"/>
    <n v="2.21"/>
    <n v="3.8"/>
    <n v="1.2391573729863693E-3"/>
    <n v="1511.6399999999999"/>
    <n v="0.84758364312267664"/>
    <n v="2599.1999999999998"/>
    <n v="1086.7124163568772"/>
    <x v="0"/>
  </r>
  <r>
    <x v="4"/>
    <x v="0"/>
    <x v="4"/>
    <s v="DVL9PHTQ691TVFS"/>
    <s v="County Uniforms"/>
    <x v="33"/>
    <s v="|81/01/23|"/>
    <n v="1200"/>
    <n v="2.37"/>
    <n v="3.83"/>
    <n v="1.1574074074074073E-3"/>
    <n v="2844"/>
    <n v="1.3888888888888888"/>
    <n v="4596"/>
    <n v="1750.6111111111111"/>
    <x v="0"/>
  </r>
  <r>
    <x v="4"/>
    <x v="0"/>
    <x v="4"/>
    <s v="DVL9PHTQ691TVFS"/>
    <s v="County Uniforms"/>
    <x v="34"/>
    <s v="|81/01/24|"/>
    <n v="684"/>
    <n v="2.75"/>
    <n v="3.53"/>
    <n v="1.6420361247947454E-3"/>
    <n v="1881"/>
    <n v="1.1231527093596059"/>
    <n v="2414.52"/>
    <n v="532.39684729064038"/>
    <x v="1"/>
  </r>
  <r>
    <x v="4"/>
    <x v="0"/>
    <x v="4"/>
    <s v="DVL9PHTQ691TVFS"/>
    <s v="County Uniforms"/>
    <x v="35"/>
    <s v="|81/01/25|"/>
    <n v="744"/>
    <n v="2.19"/>
    <n v="3.66"/>
    <n v="1.2658227848101266E-3"/>
    <n v="1629.36"/>
    <n v="0.9417721518987342"/>
    <n v="2723.04"/>
    <n v="1092.7382278481014"/>
    <x v="0"/>
  </r>
  <r>
    <x v="4"/>
    <x v="0"/>
    <x v="4"/>
    <s v="DVL9PHTQ691TVFS"/>
    <s v="County Uniforms"/>
    <x v="36"/>
    <s v="|81/01/26|"/>
    <n v="648"/>
    <n v="2.94"/>
    <n v="3.71"/>
    <n v="1.0964912280701754E-3"/>
    <n v="1905.12"/>
    <n v="0.71052631578947367"/>
    <n v="2404.08"/>
    <n v="498.24947368421056"/>
    <x v="1"/>
  </r>
  <r>
    <x v="4"/>
    <x v="0"/>
    <x v="4"/>
    <s v="DVL9PHTQ691TVFS"/>
    <s v="County Uniforms"/>
    <x v="37"/>
    <s v="|81/01/27|"/>
    <n v="648"/>
    <n v="2.68"/>
    <n v="3.77"/>
    <n v="1.5455950540958269E-3"/>
    <n v="1736.64"/>
    <n v="1.0015455950540959"/>
    <n v="2442.96"/>
    <n v="705.3184544049459"/>
    <x v="1"/>
  </r>
  <r>
    <x v="4"/>
    <x v="0"/>
    <x v="4"/>
    <s v="DVL9PHTQ691TVFS"/>
    <s v="County Uniforms"/>
    <x v="38"/>
    <s v="|81/01/28|"/>
    <n v="612"/>
    <n v="2.4900000000000002"/>
    <n v="3.61"/>
    <n v="1.1160714285714285E-3"/>
    <n v="1523.88"/>
    <n v="0.6830357142857143"/>
    <n v="2209.3199999999997"/>
    <n v="684.75696428571393"/>
    <x v="1"/>
  </r>
  <r>
    <x v="4"/>
    <x v="0"/>
    <x v="4"/>
    <s v="DVL9PHTQ691TVFS"/>
    <s v="County Uniforms"/>
    <x v="39"/>
    <s v="|81/01/29|"/>
    <n v="1200"/>
    <n v="2.56"/>
    <n v="3.62"/>
    <n v="1.7211703958691911E-3"/>
    <n v="3072"/>
    <n v="2.0654044750430294"/>
    <n v="4344"/>
    <n v="1269.9345955249569"/>
    <x v="0"/>
  </r>
  <r>
    <x v="4"/>
    <x v="0"/>
    <x v="4"/>
    <s v="DVL9PHTQ691TVFS"/>
    <s v="County Uniforms"/>
    <x v="40"/>
    <s v="|81/01/30|"/>
    <n v="672"/>
    <n v="2.15"/>
    <n v="3.69"/>
    <n v="1.128668171557562E-3"/>
    <n v="1444.8"/>
    <n v="0.75846501128668165"/>
    <n v="2479.6799999999998"/>
    <n v="1034.1215349887132"/>
    <x v="0"/>
  </r>
  <r>
    <x v="4"/>
    <x v="0"/>
    <x v="4"/>
    <s v="DVL9PHTQ691TVFS"/>
    <s v="County Uniforms"/>
    <x v="41"/>
    <s v="|81/01/31|"/>
    <n v="984"/>
    <n v="2.85"/>
    <n v="3.89"/>
    <n v="1.7211703958691911E-3"/>
    <n v="2804.4"/>
    <n v="1.693631669535284"/>
    <n v="3827.76"/>
    <n v="1021.6663683304648"/>
    <x v="0"/>
  </r>
  <r>
    <x v="4"/>
    <x v="0"/>
    <x v="4"/>
    <s v="DVL9PHTQ691TVFS"/>
    <s v="County Uniforms"/>
    <x v="42"/>
    <s v="|81/01/32|"/>
    <n v="996"/>
    <n v="2.64"/>
    <n v="3.24"/>
    <n v="1.7035775127768314E-3"/>
    <n v="2629.44"/>
    <n v="1.696763202725724"/>
    <n v="3227.0400000000004"/>
    <n v="595.90323679727464"/>
    <x v="1"/>
  </r>
  <r>
    <x v="4"/>
    <x v="0"/>
    <x v="4"/>
    <s v="DVL9PHTQ691TVFS"/>
    <s v="County Uniforms"/>
    <x v="43"/>
    <s v="|81/01/33|"/>
    <n v="1008"/>
    <n v="2.27"/>
    <n v="3.73"/>
    <n v="1.3140604467805519E-3"/>
    <n v="2288.16"/>
    <n v="1.3245729303547964"/>
    <n v="3759.84"/>
    <n v="1470.3554270696454"/>
    <x v="0"/>
  </r>
  <r>
    <x v="4"/>
    <x v="0"/>
    <x v="4"/>
    <s v="DVL9PHTQ691TVFS"/>
    <s v="County Uniforms"/>
    <x v="44"/>
    <s v="|81/01/34|"/>
    <n v="720"/>
    <n v="2.68"/>
    <n v="3.75"/>
    <n v="1.2033694344163659E-3"/>
    <n v="1929.6000000000001"/>
    <n v="0.86642599277978338"/>
    <n v="2700"/>
    <n v="769.53357400722007"/>
    <x v="1"/>
  </r>
  <r>
    <x v="4"/>
    <x v="0"/>
    <x v="4"/>
    <s v="DVL9PHTQ691TVFS"/>
    <s v="County Uniforms"/>
    <x v="45"/>
    <s v="|81/01/35|"/>
    <n v="636"/>
    <n v="2.23"/>
    <n v="3.65"/>
    <n v="1.443001443001443E-3"/>
    <n v="1418.28"/>
    <n v="0.91774891774891776"/>
    <n v="2321.4"/>
    <n v="902.20225108225122"/>
    <x v="1"/>
  </r>
  <r>
    <x v="4"/>
    <x v="0"/>
    <x v="4"/>
    <s v="DVL9PHTQ691TVFS"/>
    <s v="County Uniforms"/>
    <x v="46"/>
    <s v="|81/01/36|"/>
    <n v="792"/>
    <n v="2.4900000000000002"/>
    <n v="3.91"/>
    <n v="1.0330578512396695E-3"/>
    <n v="1972.0800000000002"/>
    <n v="0.81818181818181823"/>
    <n v="3096.7200000000003"/>
    <n v="1123.8218181818183"/>
    <x v="0"/>
  </r>
  <r>
    <x v="4"/>
    <x v="0"/>
    <x v="4"/>
    <s v="DVL9PHTQ691TVFS"/>
    <s v="County Uniforms"/>
    <x v="0"/>
    <s v="|81/01/37|"/>
    <n v="744"/>
    <n v="2.39"/>
    <n v="3.96"/>
    <n v="1.0515247108307045E-3"/>
    <n v="1778.16"/>
    <n v="0.78233438485804419"/>
    <n v="2946.24"/>
    <n v="1167.2976656151416"/>
    <x v="0"/>
  </r>
  <r>
    <x v="4"/>
    <x v="0"/>
    <x v="4"/>
    <s v="DVL9PHTQ691TVFS"/>
    <s v="County Uniforms"/>
    <x v="1"/>
    <s v="|81/01/38|"/>
    <n v="1008"/>
    <n v="2.23"/>
    <n v="3.87"/>
    <n v="1.7985611510791368E-3"/>
    <n v="2247.84"/>
    <n v="1.8129496402877698"/>
    <n v="3900.96"/>
    <n v="1651.3070503597121"/>
    <x v="0"/>
  </r>
  <r>
    <x v="4"/>
    <x v="0"/>
    <x v="4"/>
    <s v="DVL9PHTQ691TVFS"/>
    <s v="County Uniforms"/>
    <x v="2"/>
    <s v="|81/01/39|"/>
    <n v="684"/>
    <n v="2.15"/>
    <n v="3.28"/>
    <n v="1.4727540500736377E-3"/>
    <n v="1470.6"/>
    <n v="1.0073637702503682"/>
    <n v="2243.52"/>
    <n v="771.91263622974975"/>
    <x v="1"/>
  </r>
  <r>
    <x v="4"/>
    <x v="0"/>
    <x v="4"/>
    <s v="DVL9PHTQ691TVFS"/>
    <s v="County Uniforms"/>
    <x v="3"/>
    <s v="|81/01/40|"/>
    <n v="744"/>
    <n v="2.21"/>
    <n v="3.91"/>
    <n v="1.1185682326621924E-3"/>
    <n v="1644.24"/>
    <n v="0.83221476510067116"/>
    <n v="2909.04"/>
    <n v="1263.9677852348993"/>
    <x v="0"/>
  </r>
  <r>
    <x v="4"/>
    <x v="0"/>
    <x v="4"/>
    <s v="DVL9PHTQ691TVFS"/>
    <s v="County Uniforms"/>
    <x v="4"/>
    <s v="|81/01/41|"/>
    <n v="876"/>
    <n v="2.59"/>
    <n v="3.5"/>
    <n v="1.1904761904761906E-3"/>
    <n v="2268.8399999999997"/>
    <n v="1.0428571428571429"/>
    <n v="3066"/>
    <n v="796.11714285714322"/>
    <x v="1"/>
  </r>
  <r>
    <x v="4"/>
    <x v="0"/>
    <x v="4"/>
    <s v="DVL9PHTQ691TVFS"/>
    <s v="County Uniforms"/>
    <x v="5"/>
    <s v="|81/01/42|"/>
    <n v="732"/>
    <n v="2.4500000000000002"/>
    <n v="3.66"/>
    <n v="1.7241379310344827E-3"/>
    <n v="1793.4"/>
    <n v="1.2620689655172415"/>
    <n v="2679.12"/>
    <n v="884.45793103448261"/>
    <x v="1"/>
  </r>
  <r>
    <x v="4"/>
    <x v="0"/>
    <x v="4"/>
    <s v="DVL9PHTQ691TVFS"/>
    <s v="County Uniforms"/>
    <x v="6"/>
    <s v="|81/01/43|"/>
    <n v="1104"/>
    <n v="2.74"/>
    <n v="3.69"/>
    <n v="1.4245014245014246E-3"/>
    <n v="3024.96"/>
    <n v="1.5726495726495728"/>
    <n v="4073.7599999999998"/>
    <n v="1047.2273504273501"/>
    <x v="0"/>
  </r>
  <r>
    <x v="4"/>
    <x v="0"/>
    <x v="4"/>
    <s v="DVL9PHTQ691TVFS"/>
    <s v="County Uniforms"/>
    <x v="7"/>
    <s v="|81/01/44|"/>
    <n v="960"/>
    <n v="2.4"/>
    <n v="3.8"/>
    <n v="1.366120218579235E-3"/>
    <n v="2304"/>
    <n v="1.3114754098360655"/>
    <n v="3648"/>
    <n v="1342.688524590164"/>
    <x v="0"/>
  </r>
  <r>
    <x v="4"/>
    <x v="0"/>
    <x v="4"/>
    <s v="DVL9PHTQ691TVFS"/>
    <s v="County Uniforms"/>
    <x v="8"/>
    <s v="|81/01/45|"/>
    <n v="696"/>
    <n v="2.2999999999999998"/>
    <n v="3.88"/>
    <n v="1.30718954248366E-3"/>
    <n v="1600.8"/>
    <n v="0.90980392156862744"/>
    <n v="2700.48"/>
    <n v="1098.7701960784314"/>
    <x v="0"/>
  </r>
  <r>
    <x v="4"/>
    <x v="0"/>
    <x v="4"/>
    <s v="DVL9PHTQ691TVFS"/>
    <s v="County Uniforms"/>
    <x v="9"/>
    <s v="|81/01/46|"/>
    <n v="660"/>
    <n v="2.23"/>
    <n v="3.81"/>
    <n v="1.639344262295082E-3"/>
    <n v="1471.8"/>
    <n v="1.0819672131147542"/>
    <n v="2514.6"/>
    <n v="1041.7180327868853"/>
    <x v="0"/>
  </r>
  <r>
    <x v="4"/>
    <x v="0"/>
    <x v="4"/>
    <s v="DVL9PHTQ691TVFS"/>
    <s v="County Uniforms"/>
    <x v="10"/>
    <s v="|81/01/47|"/>
    <n v="1200"/>
    <n v="2.08"/>
    <n v="3.5"/>
    <n v="1.7094017094017094E-3"/>
    <n v="2496"/>
    <n v="2.0512820512820511"/>
    <n v="4200"/>
    <n v="1701.948717948718"/>
    <x v="0"/>
  </r>
  <r>
    <x v="4"/>
    <x v="0"/>
    <x v="4"/>
    <s v="DVL9PHTQ691TVFS"/>
    <s v="County Uniforms"/>
    <x v="11"/>
    <s v="|81/01/48|"/>
    <n v="1044"/>
    <n v="2.48"/>
    <n v="3.73"/>
    <n v="1.7921146953405018E-3"/>
    <n v="2589.12"/>
    <n v="1.8709677419354838"/>
    <n v="3894.12"/>
    <n v="1303.1290322580646"/>
    <x v="0"/>
  </r>
  <r>
    <x v="4"/>
    <x v="0"/>
    <x v="4"/>
    <s v="DVL9PHTQ691TVFS"/>
    <s v="County Uniforms"/>
    <x v="12"/>
    <s v="|81/01/49|"/>
    <n v="648"/>
    <n v="2.62"/>
    <n v="3.98"/>
    <n v="1.4925373134328358E-3"/>
    <n v="1697.76"/>
    <n v="0.96716417910447761"/>
    <n v="2579.04"/>
    <n v="880.31283582089554"/>
    <x v="1"/>
  </r>
  <r>
    <x v="4"/>
    <x v="0"/>
    <x v="4"/>
    <s v="DVL9PHTQ691TVFS"/>
    <s v="County Uniforms"/>
    <x v="13"/>
    <s v="|81/01/80|"/>
    <n v="876"/>
    <n v="2.42"/>
    <n v="3.64"/>
    <n v="1.736111111111111E-3"/>
    <n v="2119.92"/>
    <n v="1.5208333333333333"/>
    <n v="3188.6400000000003"/>
    <n v="1067.199166666667"/>
    <x v="0"/>
  </r>
  <r>
    <x v="4"/>
    <x v="0"/>
    <x v="4"/>
    <s v="DVL9PHTQ691TVFS"/>
    <s v="County Uniforms"/>
    <x v="14"/>
    <s v="|81/01/81|"/>
    <n v="972"/>
    <n v="2.78"/>
    <n v="3.77"/>
    <n v="1.7543859649122807E-3"/>
    <n v="2702.16"/>
    <n v="1.7052631578947368"/>
    <n v="3664.44"/>
    <n v="960.57473684210549"/>
    <x v="1"/>
  </r>
  <r>
    <x v="4"/>
    <x v="0"/>
    <x v="4"/>
    <s v="DVL9PHTQ691TVFS"/>
    <s v="County Uniforms"/>
    <x v="15"/>
    <s v="|81/01/82|"/>
    <n v="1176"/>
    <n v="2.1"/>
    <n v="3.22"/>
    <n v="1.4492753623188406E-3"/>
    <n v="2469.6"/>
    <n v="1.7043478260869565"/>
    <n v="3786.7200000000003"/>
    <n v="1315.4156521739135"/>
    <x v="0"/>
  </r>
  <r>
    <x v="4"/>
    <x v="0"/>
    <x v="4"/>
    <s v="DVL9PHTQ691TVFS"/>
    <s v="County Uniforms"/>
    <x v="16"/>
    <s v="|81/01/83|"/>
    <n v="684"/>
    <n v="2.36"/>
    <n v="3.34"/>
    <n v="1.7985611510791368E-3"/>
    <n v="1614.24"/>
    <n v="1.2302158273381296"/>
    <n v="2284.56"/>
    <n v="669.08978417266178"/>
    <x v="1"/>
  </r>
  <r>
    <x v="4"/>
    <x v="0"/>
    <x v="4"/>
    <s v="DVL9PHTQ691TVFS"/>
    <s v="County Uniforms"/>
    <x v="17"/>
    <s v="|81/01/84|"/>
    <n v="852"/>
    <n v="2.2000000000000002"/>
    <n v="3.41"/>
    <n v="1.4224751066856331E-3"/>
    <n v="1874.4"/>
    <n v="1.2119487908961595"/>
    <n v="2905.32"/>
    <n v="1029.7080512091038"/>
    <x v="0"/>
  </r>
  <r>
    <x v="4"/>
    <x v="0"/>
    <x v="4"/>
    <s v="DVL9PHTQ691TVFS"/>
    <s v="County Uniforms"/>
    <x v="18"/>
    <s v="|81/01/85|"/>
    <n v="1152"/>
    <n v="2.12"/>
    <n v="3.44"/>
    <n v="1.5290519877675841E-3"/>
    <n v="2442.2400000000002"/>
    <n v="1.761467889908257"/>
    <n v="3962.88"/>
    <n v="1518.8785321100916"/>
    <x v="0"/>
  </r>
  <r>
    <x v="4"/>
    <x v="0"/>
    <x v="4"/>
    <s v="DVL9PHTQ691TVFS"/>
    <s v="County Uniforms"/>
    <x v="19"/>
    <s v="|81/02/01|"/>
    <n v="900"/>
    <n v="2.27"/>
    <n v="3.2"/>
    <n v="1.5649452269170579E-3"/>
    <n v="2043"/>
    <n v="1.4084507042253522"/>
    <n v="2880"/>
    <n v="835.5915492957746"/>
    <x v="1"/>
  </r>
  <r>
    <x v="4"/>
    <x v="0"/>
    <x v="4"/>
    <s v="DVL9PHTQ691TVFS"/>
    <s v="County Uniforms"/>
    <x v="20"/>
    <s v="|81/02/02|"/>
    <n v="936"/>
    <n v="2.97"/>
    <n v="3.71"/>
    <n v="1.1123470522803114E-3"/>
    <n v="2779.92"/>
    <n v="1.0411568409343714"/>
    <n v="3472.56"/>
    <n v="691.5988431590655"/>
    <x v="1"/>
  </r>
  <r>
    <x v="4"/>
    <x v="0"/>
    <x v="4"/>
    <s v="DVL9PHTQ691TVFS"/>
    <s v="County Uniforms"/>
    <x v="21"/>
    <s v="|81/02/03|"/>
    <n v="732"/>
    <n v="2.99"/>
    <n v="3.81"/>
    <n v="1.2484394506866417E-3"/>
    <n v="2188.6800000000003"/>
    <n v="0.91385767790262173"/>
    <n v="2788.92"/>
    <n v="599.32614232209721"/>
    <x v="1"/>
  </r>
  <r>
    <x v="4"/>
    <x v="0"/>
    <x v="4"/>
    <s v="DVL9PHTQ691TVFS"/>
    <s v="County Uniforms"/>
    <x v="22"/>
    <s v="|81/02/04|"/>
    <n v="912"/>
    <n v="2.84"/>
    <n v="3.55"/>
    <n v="1.4144271570014145E-3"/>
    <n v="2590.08"/>
    <n v="1.2899575671852901"/>
    <n v="3237.6"/>
    <n v="646.23004243281468"/>
    <x v="1"/>
  </r>
  <r>
    <x v="4"/>
    <x v="0"/>
    <x v="4"/>
    <s v="DVL9PHTQ691TVFS"/>
    <s v="County Uniforms"/>
    <x v="23"/>
    <s v="|81/02/05|"/>
    <n v="1104"/>
    <n v="2.12"/>
    <n v="3.5"/>
    <n v="1.4367816091954023E-3"/>
    <n v="2340.48"/>
    <n v="1.5862068965517242"/>
    <n v="3864"/>
    <n v="1521.9337931034484"/>
    <x v="0"/>
  </r>
  <r>
    <x v="4"/>
    <x v="0"/>
    <x v="4"/>
    <s v="DVL9PHTQ691TVFS"/>
    <s v="County Uniforms"/>
    <x v="24"/>
    <s v="|81/02/07|"/>
    <n v="1056"/>
    <n v="2.98"/>
    <n v="3.6"/>
    <n v="1.0395010395010396E-3"/>
    <n v="3146.88"/>
    <n v="1.0977130977130978"/>
    <n v="3801.6"/>
    <n v="653.62228690228665"/>
    <x v="1"/>
  </r>
  <r>
    <x v="4"/>
    <x v="0"/>
    <x v="9"/>
    <s v="DVL9PHTQ716TVFS"/>
    <s v="Nairobi StitchCo"/>
    <x v="25"/>
    <s v="|30/02/00|"/>
    <n v="516"/>
    <n v="4.1399999999999997"/>
    <n v="6.68"/>
    <n v="1.201923076923077E-3"/>
    <n v="2136.2399999999998"/>
    <n v="0.62019230769230771"/>
    <n v="3446.8799999999997"/>
    <n v="1310.0198076923075"/>
    <x v="0"/>
  </r>
  <r>
    <x v="4"/>
    <x v="0"/>
    <x v="9"/>
    <s v="DVL9PHTQ716TVFS"/>
    <s v="Nairobi StitchCo"/>
    <x v="26"/>
    <s v="|30/02/01|"/>
    <n v="516"/>
    <n v="3.06"/>
    <n v="5.07"/>
    <n v="1.2106537530266344E-3"/>
    <n v="1578.96"/>
    <n v="0.62469733656174342"/>
    <n v="2616.1200000000003"/>
    <n v="1036.5353026634386"/>
    <x v="0"/>
  </r>
  <r>
    <x v="4"/>
    <x v="0"/>
    <x v="9"/>
    <s v="DVL9PHTQ716TVFS"/>
    <s v="Nairobi StitchCo"/>
    <x v="27"/>
    <s v="|30/02/02|"/>
    <n v="384"/>
    <n v="4.0599999999999996"/>
    <n v="6.06"/>
    <n v="1.3140604467805519E-3"/>
    <n v="1559.04"/>
    <n v="0.50459921156373189"/>
    <n v="2327.04"/>
    <n v="767.49540078843631"/>
    <x v="1"/>
  </r>
  <r>
    <x v="4"/>
    <x v="0"/>
    <x v="9"/>
    <s v="DVL9PHTQ716TVFS"/>
    <s v="Nairobi StitchCo"/>
    <x v="28"/>
    <s v="|30/02/03|"/>
    <n v="528"/>
    <n v="4.55"/>
    <n v="6.84"/>
    <n v="1.2300123001230013E-3"/>
    <n v="2402.4"/>
    <n v="0.64944649446494462"/>
    <n v="3611.52"/>
    <n v="1208.470553505535"/>
    <x v="0"/>
  </r>
  <r>
    <x v="4"/>
    <x v="0"/>
    <x v="9"/>
    <s v="DVL9PHTQ716TVFS"/>
    <s v="Nairobi StitchCo"/>
    <x v="29"/>
    <s v="|30/02/04|"/>
    <n v="408"/>
    <n v="3.23"/>
    <n v="6.26"/>
    <n v="1.4388489208633094E-3"/>
    <n v="1317.84"/>
    <n v="0.58705035971223019"/>
    <n v="2554.08"/>
    <n v="1235.6529496402877"/>
    <x v="0"/>
  </r>
  <r>
    <x v="4"/>
    <x v="0"/>
    <x v="9"/>
    <s v="DVL9PHTQ716TVFS"/>
    <s v="Nairobi StitchCo"/>
    <x v="30"/>
    <s v="|30/02/05|"/>
    <n v="420"/>
    <n v="4.7699999999999996"/>
    <n v="5.23"/>
    <n v="1.5151515151515152E-3"/>
    <n v="2003.3999999999999"/>
    <n v="0.63636363636363635"/>
    <n v="2196.6000000000004"/>
    <n v="192.56363636363687"/>
    <x v="1"/>
  </r>
  <r>
    <x v="4"/>
    <x v="0"/>
    <x v="9"/>
    <s v="DVL9PHTQ716TVFS"/>
    <s v="Nairobi StitchCo"/>
    <x v="31"/>
    <s v="|30/02/06|"/>
    <n v="492"/>
    <n v="3.84"/>
    <n v="5.25"/>
    <n v="1.4749262536873156E-3"/>
    <n v="1889.28"/>
    <n v="0.72566371681415931"/>
    <n v="2583"/>
    <n v="692.99433628318582"/>
    <x v="1"/>
  </r>
  <r>
    <x v="4"/>
    <x v="0"/>
    <x v="9"/>
    <s v="DVL9PHTQ716TVFS"/>
    <s v="Nairobi StitchCo"/>
    <x v="32"/>
    <s v="|30/02/07|"/>
    <n v="516"/>
    <n v="3.86"/>
    <n v="6.8"/>
    <n v="1.2836970474967907E-3"/>
    <n v="1991.76"/>
    <n v="0.66238767650834396"/>
    <n v="3508.7999999999997"/>
    <n v="1516.3776123234913"/>
    <x v="0"/>
  </r>
  <r>
    <x v="4"/>
    <x v="0"/>
    <x v="9"/>
    <s v="DVL9PHTQ716TVFS"/>
    <s v="Nairobi StitchCo"/>
    <x v="33"/>
    <s v="|30/02/09|"/>
    <n v="468"/>
    <n v="3.14"/>
    <n v="5.37"/>
    <n v="1.5060240963855422E-3"/>
    <n v="1469.52"/>
    <n v="0.70481927710843373"/>
    <n v="2513.16"/>
    <n v="1042.9351807228913"/>
    <x v="0"/>
  </r>
  <r>
    <x v="4"/>
    <x v="0"/>
    <x v="9"/>
    <s v="DVL9PHTQ716TVFS"/>
    <s v="Nairobi StitchCo"/>
    <x v="34"/>
    <s v="|30/02/89|"/>
    <n v="360"/>
    <n v="3.92"/>
    <n v="6.99"/>
    <n v="1.2706480304955528E-3"/>
    <n v="1411.2"/>
    <n v="0.45743329097839902"/>
    <n v="2516.4"/>
    <n v="1104.7425667090217"/>
    <x v="0"/>
  </r>
  <r>
    <x v="4"/>
    <x v="0"/>
    <x v="9"/>
    <s v="DVL9PHTQ716TVFS"/>
    <s v="Nairobi StitchCo"/>
    <x v="35"/>
    <s v="|30/02/90|"/>
    <n v="444"/>
    <n v="4.08"/>
    <n v="6.22"/>
    <n v="1.1376564277588168E-3"/>
    <n v="1811.52"/>
    <n v="0.50511945392491464"/>
    <n v="2761.68"/>
    <n v="949.65488054607499"/>
    <x v="1"/>
  </r>
  <r>
    <x v="4"/>
    <x v="0"/>
    <x v="9"/>
    <s v="DVL9PHTQ716TVFS"/>
    <s v="Nairobi StitchCo"/>
    <x v="36"/>
    <s v="|30/02/91|"/>
    <n v="492"/>
    <n v="3.34"/>
    <n v="5.16"/>
    <n v="1.0695187165775401E-3"/>
    <n v="1643.28"/>
    <n v="0.52620320855614977"/>
    <n v="2538.7200000000003"/>
    <n v="894.91379679144416"/>
    <x v="1"/>
  </r>
  <r>
    <x v="4"/>
    <x v="0"/>
    <x v="9"/>
    <s v="DVL9PHTQ716TVFS"/>
    <s v="Nairobi StitchCo"/>
    <x v="37"/>
    <s v="|30/02/99|"/>
    <n v="504"/>
    <n v="3.24"/>
    <n v="5.74"/>
    <n v="1.2033694344163659E-3"/>
    <n v="1632.96"/>
    <n v="0.60649819494584845"/>
    <n v="2892.96"/>
    <n v="1259.3935018050543"/>
    <x v="0"/>
  </r>
  <r>
    <x v="4"/>
    <x v="0"/>
    <x v="9"/>
    <s v="DVL9PHTQ716TVFS"/>
    <s v="Nairobi StitchCo"/>
    <x v="38"/>
    <s v="|30/03/01|"/>
    <n v="480"/>
    <n v="3.52"/>
    <n v="5.99"/>
    <n v="1.0787486515641855E-3"/>
    <n v="1689.6"/>
    <n v="0.51779935275080902"/>
    <n v="2875.2000000000003"/>
    <n v="1185.0822006472495"/>
    <x v="0"/>
  </r>
  <r>
    <x v="4"/>
    <x v="0"/>
    <x v="9"/>
    <s v="DVL9PHTQ716TVFS"/>
    <s v="Nairobi StitchCo"/>
    <x v="39"/>
    <s v="|30/03/02|"/>
    <n v="420"/>
    <n v="4.49"/>
    <n v="5.0199999999999996"/>
    <n v="1.4164305949008499E-3"/>
    <n v="1885.8000000000002"/>
    <n v="0.59490084985835701"/>
    <n v="2108.3999999999996"/>
    <n v="222.00509915014109"/>
    <x v="1"/>
  </r>
  <r>
    <x v="4"/>
    <x v="0"/>
    <x v="9"/>
    <s v="DVL9PHTQ716TVFS"/>
    <s v="Nairobi StitchCo"/>
    <x v="40"/>
    <s v="|30/03/03|"/>
    <n v="360"/>
    <n v="4.75"/>
    <n v="6.67"/>
    <n v="1.3679890560875513E-3"/>
    <n v="1710"/>
    <n v="0.49247606019151846"/>
    <n v="2401.1999999999998"/>
    <n v="690.70752393980831"/>
    <x v="1"/>
  </r>
  <r>
    <x v="4"/>
    <x v="0"/>
    <x v="9"/>
    <s v="DVL9PHTQ716TVFS"/>
    <s v="Nairobi StitchCo"/>
    <x v="41"/>
    <s v="|30/03/05|"/>
    <n v="456"/>
    <n v="3.79"/>
    <n v="5.21"/>
    <n v="1.6611295681063123E-3"/>
    <n v="1728.24"/>
    <n v="0.75747508305647837"/>
    <n v="2375.7599999999998"/>
    <n v="646.76252491694322"/>
    <x v="1"/>
  </r>
  <r>
    <x v="4"/>
    <x v="0"/>
    <x v="9"/>
    <s v="DVL9PHTQ716TVFS"/>
    <s v="Nairobi StitchCo"/>
    <x v="42"/>
    <s v="|30/03/06|"/>
    <n v="372"/>
    <n v="4.5599999999999996"/>
    <n v="6.19"/>
    <n v="1.358695652173913E-3"/>
    <n v="1696.32"/>
    <n v="0.50543478260869568"/>
    <n v="2302.6800000000003"/>
    <n v="605.85456521739161"/>
    <x v="1"/>
  </r>
  <r>
    <x v="4"/>
    <x v="0"/>
    <x v="9"/>
    <s v="DVL9PHTQ716TVFS"/>
    <s v="Nairobi StitchCo"/>
    <x v="43"/>
    <s v="|30/03/07|"/>
    <n v="444"/>
    <n v="3.01"/>
    <n v="6.85"/>
    <n v="1.6806722689075631E-3"/>
    <n v="1336.4399999999998"/>
    <n v="0.746218487394958"/>
    <n v="3041.3999999999996"/>
    <n v="1704.2137815126048"/>
    <x v="0"/>
  </r>
  <r>
    <x v="4"/>
    <x v="0"/>
    <x v="9"/>
    <s v="DVL9PHTQ716TVFS"/>
    <s v="Nairobi StitchCo"/>
    <x v="44"/>
    <s v="|30/03/08|"/>
    <n v="444"/>
    <n v="4.29"/>
    <n v="5.41"/>
    <n v="1.6313213703099511E-3"/>
    <n v="1904.76"/>
    <n v="0.72430668841761825"/>
    <n v="2402.04"/>
    <n v="496.55569331158233"/>
    <x v="1"/>
  </r>
  <r>
    <x v="4"/>
    <x v="0"/>
    <x v="9"/>
    <s v="DVL9PHTQ716TVFS"/>
    <s v="Nairobi StitchCo"/>
    <x v="45"/>
    <s v="|30/04/01|"/>
    <n v="504"/>
    <n v="4.63"/>
    <n v="5.36"/>
    <n v="1.6339869281045752E-3"/>
    <n v="2333.52"/>
    <n v="0.82352941176470595"/>
    <n v="2701.44"/>
    <n v="367.09647058823538"/>
    <x v="1"/>
  </r>
  <r>
    <x v="4"/>
    <x v="0"/>
    <x v="9"/>
    <s v="DVL9PHTQ716TVFS"/>
    <s v="Nairobi StitchCo"/>
    <x v="46"/>
    <s v="|30/04/02|"/>
    <n v="504"/>
    <n v="3.7"/>
    <n v="5.24"/>
    <n v="1.02880658436214E-3"/>
    <n v="1864.8000000000002"/>
    <n v="0.5185185185185186"/>
    <n v="2640.96"/>
    <n v="775.64148148148138"/>
    <x v="1"/>
  </r>
  <r>
    <x v="4"/>
    <x v="0"/>
    <x v="9"/>
    <s v="DVL9PHTQ716TVFS"/>
    <s v="Nairobi StitchCo"/>
    <x v="0"/>
    <s v="|30/05/01|"/>
    <n v="504"/>
    <n v="3.63"/>
    <n v="6.35"/>
    <n v="1.0917030567685589E-3"/>
    <n v="1829.52"/>
    <n v="0.55021834061135366"/>
    <n v="3200.3999999999996"/>
    <n v="1370.3297816593883"/>
    <x v="0"/>
  </r>
  <r>
    <x v="4"/>
    <x v="0"/>
    <x v="9"/>
    <s v="DVL9PHTQ716TVFS"/>
    <s v="Nairobi StitchCo"/>
    <x v="1"/>
    <s v="|30/05/02|"/>
    <n v="408"/>
    <n v="4.26"/>
    <n v="5.56"/>
    <n v="1.4858841010401188E-3"/>
    <n v="1738.08"/>
    <n v="0.60624071322436845"/>
    <n v="2268.48"/>
    <n v="529.79375928677575"/>
    <x v="1"/>
  </r>
  <r>
    <x v="4"/>
    <x v="0"/>
    <x v="9"/>
    <s v="DVL9PHTQ716TVFS"/>
    <s v="Nairobi StitchCo"/>
    <x v="2"/>
    <s v="|30/05/03|"/>
    <n v="384"/>
    <n v="3.83"/>
    <n v="6.36"/>
    <n v="1.0976948408342481E-3"/>
    <n v="1470.72"/>
    <n v="0.42151481888035125"/>
    <n v="2442.2400000000002"/>
    <n v="971.09848518111983"/>
    <x v="1"/>
  </r>
  <r>
    <x v="4"/>
    <x v="0"/>
    <x v="9"/>
    <s v="DVL9PHTQ716TVFS"/>
    <s v="Nairobi StitchCo"/>
    <x v="3"/>
    <s v="|30/05/04|"/>
    <n v="444"/>
    <n v="4.82"/>
    <n v="6.65"/>
    <n v="1.455604075691412E-3"/>
    <n v="2140.08"/>
    <n v="0.64628820960698696"/>
    <n v="2952.6000000000004"/>
    <n v="811.87371179039349"/>
    <x v="1"/>
  </r>
  <r>
    <x v="4"/>
    <x v="0"/>
    <x v="9"/>
    <s v="DVL9PHTQ716TVFS"/>
    <s v="Nairobi StitchCo"/>
    <x v="4"/>
    <s v="|30/05/06|"/>
    <n v="480"/>
    <n v="4.45"/>
    <n v="6.46"/>
    <n v="1.0493179433368311E-3"/>
    <n v="2136"/>
    <n v="0.50367261280167896"/>
    <n v="3100.8"/>
    <n v="964.29632738719852"/>
    <x v="1"/>
  </r>
  <r>
    <x v="4"/>
    <x v="0"/>
    <x v="9"/>
    <s v="DVL9PHTQ716TVFS"/>
    <s v="Nairobi StitchCo"/>
    <x v="5"/>
    <s v="|30/05/07|"/>
    <n v="456"/>
    <n v="3.46"/>
    <n v="6.27"/>
    <n v="1.652892561983471E-3"/>
    <n v="1577.76"/>
    <n v="0.75371900826446281"/>
    <n v="2859.12"/>
    <n v="1280.6062809917355"/>
    <x v="0"/>
  </r>
  <r>
    <x v="4"/>
    <x v="0"/>
    <x v="9"/>
    <s v="DVL9PHTQ716TVFS"/>
    <s v="Nairobi StitchCo"/>
    <x v="6"/>
    <s v="|30/06/01|"/>
    <n v="408"/>
    <n v="4.3600000000000003"/>
    <n v="6.59"/>
    <n v="1.1668611435239206E-3"/>
    <n v="1778.88"/>
    <n v="0.47607934655775958"/>
    <n v="2688.72"/>
    <n v="909.36392065344194"/>
    <x v="1"/>
  </r>
  <r>
    <x v="4"/>
    <x v="0"/>
    <x v="9"/>
    <s v="DVL9PHTQ716TVFS"/>
    <s v="Nairobi StitchCo"/>
    <x v="7"/>
    <s v="|30/06/02|"/>
    <n v="480"/>
    <n v="4.32"/>
    <n v="6.77"/>
    <n v="1.8248175182481751E-3"/>
    <n v="2073.6000000000004"/>
    <n v="0.87591240875912402"/>
    <n v="3249.6"/>
    <n v="1175.1240875912404"/>
    <x v="0"/>
  </r>
  <r>
    <x v="4"/>
    <x v="0"/>
    <x v="2"/>
    <s v="DVL9PHTQ543TVFS"/>
    <s v="Megatex Clothing"/>
    <x v="8"/>
    <s v="|98/01/01|"/>
    <n v="96"/>
    <n v="1.2"/>
    <n v="1.37"/>
    <n v="1.3568521031207597E-3"/>
    <n v="115.19999999999999"/>
    <n v="0.13025780189959293"/>
    <n v="131.52000000000001"/>
    <n v="16.189742198100429"/>
    <x v="1"/>
  </r>
  <r>
    <x v="4"/>
    <x v="0"/>
    <x v="9"/>
    <s v="DVL9PHTQ327TVFS"/>
    <s v="StitchAfrica Ltd"/>
    <x v="9"/>
    <s v="|91/00/01|"/>
    <n v="468"/>
    <n v="4.08"/>
    <n v="5.83"/>
    <n v="1.0989010989010989E-3"/>
    <n v="1909.44"/>
    <n v="0.51428571428571423"/>
    <n v="2728.44"/>
    <n v="818.48571428571427"/>
    <x v="1"/>
  </r>
  <r>
    <x v="4"/>
    <x v="0"/>
    <x v="9"/>
    <s v="DVL9PHTQ327TVFS"/>
    <s v="StitchAfrica Ltd"/>
    <x v="10"/>
    <s v="|91/00/02|"/>
    <n v="504"/>
    <n v="3.06"/>
    <n v="5.41"/>
    <n v="1.2437810945273632E-3"/>
    <n v="1542.24"/>
    <n v="0.62686567164179108"/>
    <n v="2726.64"/>
    <n v="1183.7731343283581"/>
    <x v="0"/>
  </r>
  <r>
    <x v="4"/>
    <x v="0"/>
    <x v="9"/>
    <s v="DVL9PHTQ327TVFS"/>
    <s v="StitchAfrica Ltd"/>
    <x v="11"/>
    <s v="|91/00/03|"/>
    <n v="444"/>
    <n v="3.18"/>
    <n v="5.56"/>
    <n v="1.321003963011889E-3"/>
    <n v="1411.92"/>
    <n v="0.5865257595772787"/>
    <n v="2468.64"/>
    <n v="1056.1334742404226"/>
    <x v="0"/>
  </r>
  <r>
    <x v="4"/>
    <x v="0"/>
    <x v="9"/>
    <s v="DVL9PHTQ327TVFS"/>
    <s v="StitchAfrica Ltd"/>
    <x v="12"/>
    <s v="|91/00/04|"/>
    <n v="384"/>
    <n v="3.24"/>
    <n v="5.77"/>
    <n v="1.3192612137203166E-3"/>
    <n v="1244.1600000000001"/>
    <n v="0.50659630606860162"/>
    <n v="2215.6799999999998"/>
    <n v="971.0134036939312"/>
    <x v="1"/>
  </r>
  <r>
    <x v="4"/>
    <x v="0"/>
    <x v="9"/>
    <s v="DVL9PHTQ327TVFS"/>
    <s v="StitchAfrica Ltd"/>
    <x v="13"/>
    <s v="|91/00/05|"/>
    <n v="468"/>
    <n v="3.47"/>
    <n v="5.12"/>
    <n v="1.3605442176870747E-3"/>
    <n v="1623.96"/>
    <n v="0.63673469387755099"/>
    <n v="2396.16"/>
    <n v="771.56326530612228"/>
    <x v="1"/>
  </r>
  <r>
    <x v="4"/>
    <x v="0"/>
    <x v="9"/>
    <s v="DVL9PHTQ327TVFS"/>
    <s v="StitchAfrica Ltd"/>
    <x v="14"/>
    <s v="|91/00/06|"/>
    <n v="384"/>
    <n v="3.64"/>
    <n v="5.87"/>
    <n v="1.1876484560570072E-3"/>
    <n v="1397.76"/>
    <n v="0.45605700712589076"/>
    <n v="2254.08"/>
    <n v="855.86394299287406"/>
    <x v="1"/>
  </r>
  <r>
    <x v="4"/>
    <x v="0"/>
    <x v="9"/>
    <s v="DVL9PHTQ327TVFS"/>
    <s v="StitchAfrica Ltd"/>
    <x v="15"/>
    <s v="|91/00/07|"/>
    <n v="384"/>
    <n v="3.59"/>
    <n v="6.88"/>
    <n v="1.0952902519167579E-3"/>
    <n v="1378.56"/>
    <n v="0.42059145673603504"/>
    <n v="2641.92"/>
    <n v="1262.9394085432641"/>
    <x v="0"/>
  </r>
  <r>
    <x v="4"/>
    <x v="0"/>
    <x v="9"/>
    <s v="DVL9PHTQ327TVFS"/>
    <s v="StitchAfrica Ltd"/>
    <x v="16"/>
    <s v="|91/00/08|"/>
    <n v="528"/>
    <n v="3.8"/>
    <n v="6.41"/>
    <n v="1.2594458438287153E-3"/>
    <n v="2006.3999999999999"/>
    <n v="0.66498740554156166"/>
    <n v="3384.48"/>
    <n v="1377.4150125944586"/>
    <x v="0"/>
  </r>
  <r>
    <x v="4"/>
    <x v="0"/>
    <x v="9"/>
    <s v="DVL9PHTQ327TVFS"/>
    <s v="StitchAfrica Ltd"/>
    <x v="17"/>
    <s v="|91/00/09|"/>
    <n v="492"/>
    <n v="4.08"/>
    <n v="6.02"/>
    <n v="1.1198208286674132E-3"/>
    <n v="2007.3600000000001"/>
    <n v="0.55095184770436734"/>
    <n v="2961.8399999999997"/>
    <n v="953.92904815229519"/>
    <x v="1"/>
  </r>
  <r>
    <x v="4"/>
    <x v="0"/>
    <x v="9"/>
    <s v="DVL9PHTQ327TVFS"/>
    <s v="StitchAfrica Ltd"/>
    <x v="18"/>
    <s v="|91/00/10|"/>
    <n v="516"/>
    <n v="4.5999999999999996"/>
    <n v="6.06"/>
    <n v="1.7331022530329288E-3"/>
    <n v="2373.6"/>
    <n v="0.89428076256499134"/>
    <n v="3126.9599999999996"/>
    <n v="752.46571923743466"/>
    <x v="1"/>
  </r>
  <r>
    <x v="4"/>
    <x v="0"/>
    <x v="9"/>
    <s v="DVL9PHTQ327TVFS"/>
    <s v="StitchAfrica Ltd"/>
    <x v="19"/>
    <s v="|91/00/11|"/>
    <n v="384"/>
    <n v="4.2300000000000004"/>
    <n v="5.53"/>
    <n v="1.3333333333333333E-3"/>
    <n v="1624.3200000000002"/>
    <n v="0.51200000000000001"/>
    <n v="2123.52"/>
    <n v="498.68799999999982"/>
    <x v="1"/>
  </r>
  <r>
    <x v="4"/>
    <x v="0"/>
    <x v="9"/>
    <s v="DVL9PHTQ327TVFS"/>
    <s v="StitchAfrica Ltd"/>
    <x v="20"/>
    <s v="|91/00/12|"/>
    <n v="432"/>
    <n v="3.67"/>
    <n v="5.45"/>
    <n v="1.718213058419244E-3"/>
    <n v="1585.44"/>
    <n v="0.74226804123711343"/>
    <n v="2354.4"/>
    <n v="768.2177319587629"/>
    <x v="1"/>
  </r>
  <r>
    <x v="4"/>
    <x v="0"/>
    <x v="9"/>
    <s v="DVL9PHTQ327TVFS"/>
    <s v="StitchAfrica Ltd"/>
    <x v="21"/>
    <s v="|91/00/13|"/>
    <n v="492"/>
    <n v="3.41"/>
    <n v="5.15"/>
    <n v="1.1862396204033216E-3"/>
    <n v="1677.72"/>
    <n v="0.58362989323843417"/>
    <n v="2533.8000000000002"/>
    <n v="855.49637010676167"/>
    <x v="1"/>
  </r>
  <r>
    <x v="4"/>
    <x v="0"/>
    <x v="9"/>
    <s v="DVL9PHTQ327TVFS"/>
    <s v="StitchAfrica Ltd"/>
    <x v="22"/>
    <s v="|91/00/14|"/>
    <n v="468"/>
    <n v="4.99"/>
    <n v="5.21"/>
    <n v="1.8083182640144665E-3"/>
    <n v="2335.3200000000002"/>
    <n v="0.84629294755877027"/>
    <n v="2438.2800000000002"/>
    <n v="102.11370705244127"/>
    <x v="1"/>
  </r>
  <r>
    <x v="4"/>
    <x v="0"/>
    <x v="9"/>
    <s v="DVL9PHTQ327TVFS"/>
    <s v="StitchAfrica Ltd"/>
    <x v="23"/>
    <s v="|91/00/15|"/>
    <n v="396"/>
    <n v="4.84"/>
    <n v="5.39"/>
    <n v="1.2919896640826874E-3"/>
    <n v="1916.6399999999999"/>
    <n v="0.51162790697674421"/>
    <n v="2134.44"/>
    <n v="217.28837209302344"/>
    <x v="1"/>
  </r>
  <r>
    <x v="4"/>
    <x v="0"/>
    <x v="9"/>
    <s v="DVL9PHTQ327TVFS"/>
    <s v="StitchAfrica Ltd"/>
    <x v="24"/>
    <s v="|91/00/16|"/>
    <n v="408"/>
    <n v="3.74"/>
    <n v="6.58"/>
    <n v="1.2515644555694619E-3"/>
    <n v="1525.92"/>
    <n v="0.51063829787234039"/>
    <n v="2684.64"/>
    <n v="1158.2093617021274"/>
    <x v="0"/>
  </r>
  <r>
    <x v="4"/>
    <x v="0"/>
    <x v="9"/>
    <s v="DVL9PHTQ327TVFS"/>
    <s v="StitchAfrica Ltd"/>
    <x v="25"/>
    <s v="|91/00/17|"/>
    <n v="540"/>
    <n v="4.58"/>
    <n v="6.75"/>
    <n v="1.0570824524312897E-3"/>
    <n v="2473.1999999999998"/>
    <n v="0.57082452431289643"/>
    <n v="3645"/>
    <n v="1171.2291754756873"/>
    <x v="0"/>
  </r>
  <r>
    <x v="4"/>
    <x v="0"/>
    <x v="9"/>
    <s v="DVL9PHTQ327TVFS"/>
    <s v="StitchAfrica Ltd"/>
    <x v="26"/>
    <s v="|91/00/18|"/>
    <n v="528"/>
    <n v="4.28"/>
    <n v="6.93"/>
    <n v="1.5408320493066256E-3"/>
    <n v="2259.84"/>
    <n v="0.81355932203389836"/>
    <n v="3659.04"/>
    <n v="1398.386440677966"/>
    <x v="0"/>
  </r>
  <r>
    <x v="4"/>
    <x v="0"/>
    <x v="9"/>
    <s v="DVL9PHTQ327TVFS"/>
    <s v="StitchAfrica Ltd"/>
    <x v="27"/>
    <s v="|91/00/19|"/>
    <n v="408"/>
    <n v="4.46"/>
    <n v="5.73"/>
    <n v="1.1299435028248588E-3"/>
    <n v="1819.68"/>
    <n v="0.46101694915254238"/>
    <n v="2337.84"/>
    <n v="517.69898305084757"/>
    <x v="1"/>
  </r>
  <r>
    <x v="4"/>
    <x v="0"/>
    <x v="9"/>
    <s v="DVL9PHTQ327TVFS"/>
    <s v="StitchAfrica Ltd"/>
    <x v="28"/>
    <s v="|91/00/20|"/>
    <n v="360"/>
    <n v="3.51"/>
    <n v="5.21"/>
    <n v="1.6694490818030051E-3"/>
    <n v="1263.5999999999999"/>
    <n v="0.60100166944908184"/>
    <n v="1875.6"/>
    <n v="611.39899833055097"/>
    <x v="1"/>
  </r>
  <r>
    <x v="4"/>
    <x v="1"/>
    <x v="12"/>
    <s v="DVL9PHTQ559TVFS"/>
    <s v="TexRight Industries"/>
    <x v="29"/>
    <s v="|32/01/01|"/>
    <n v="336"/>
    <n v="2.35"/>
    <n v="3.19"/>
    <n v="1.1337868480725624E-3"/>
    <n v="789.6"/>
    <n v="0.38095238095238099"/>
    <n v="1071.8399999999999"/>
    <n v="281.85904761904749"/>
    <x v="1"/>
  </r>
  <r>
    <x v="4"/>
    <x v="1"/>
    <x v="12"/>
    <s v="DVL9PHTQ559TVFS"/>
    <s v="TexRight Industries"/>
    <x v="30"/>
    <s v="|32/01/02|"/>
    <n v="252"/>
    <n v="2.21"/>
    <n v="3.71"/>
    <n v="1.0660980810234541E-3"/>
    <n v="556.91999999999996"/>
    <n v="0.26865671641791045"/>
    <n v="934.92"/>
    <n v="377.73134328358208"/>
    <x v="1"/>
  </r>
  <r>
    <x v="4"/>
    <x v="1"/>
    <x v="12"/>
    <s v="DVL9PHTQ559TVFS"/>
    <s v="TexRight Industries"/>
    <x v="31"/>
    <s v="|32/01/03|"/>
    <n v="240"/>
    <n v="2.73"/>
    <n v="3.57"/>
    <n v="1.3351134846461949E-3"/>
    <n v="655.20000000000005"/>
    <n v="0.32042723631508679"/>
    <n v="856.8"/>
    <n v="201.27957276368483"/>
    <x v="1"/>
  </r>
  <r>
    <x v="4"/>
    <x v="1"/>
    <x v="12"/>
    <s v="DVL9PHTQ559TVFS"/>
    <s v="TexRight Industries"/>
    <x v="32"/>
    <s v="|32/01/04|"/>
    <n v="564"/>
    <n v="2.0099999999999998"/>
    <n v="3.57"/>
    <n v="1.6207455429497568E-3"/>
    <n v="1133.6399999999999"/>
    <n v="0.9141004862236628"/>
    <n v="2013.48"/>
    <n v="878.92589951377647"/>
    <x v="1"/>
  </r>
  <r>
    <x v="4"/>
    <x v="1"/>
    <x v="12"/>
    <s v="DVL9PHTQ559TVFS"/>
    <s v="TexRight Industries"/>
    <x v="33"/>
    <s v="|32/01/05|"/>
    <n v="264"/>
    <n v="2.4900000000000002"/>
    <n v="3.1"/>
    <n v="1.3440860215053765E-3"/>
    <n v="657.36"/>
    <n v="0.35483870967741937"/>
    <n v="818.4"/>
    <n v="160.68516129032255"/>
    <x v="1"/>
  </r>
  <r>
    <x v="4"/>
    <x v="1"/>
    <x v="12"/>
    <s v="DVL9PHTQ559TVFS"/>
    <s v="TexRight Industries"/>
    <x v="34"/>
    <s v="|32/01/06|"/>
    <n v="240"/>
    <n v="2.2799999999999998"/>
    <n v="3.05"/>
    <n v="1.2970168612191958E-3"/>
    <n v="547.19999999999993"/>
    <n v="0.31128404669260701"/>
    <n v="732"/>
    <n v="184.48871595330746"/>
    <x v="1"/>
  </r>
  <r>
    <x v="4"/>
    <x v="1"/>
    <x v="12"/>
    <s v="DVL9PHTQ559TVFS"/>
    <s v="TexRight Industries"/>
    <x v="35"/>
    <s v="|32/01/07|"/>
    <n v="588"/>
    <n v="2.11"/>
    <n v="3.65"/>
    <n v="1.1135857461024498E-3"/>
    <n v="1240.6799999999998"/>
    <n v="0.65478841870824056"/>
    <n v="2146.1999999999998"/>
    <n v="904.86521158129176"/>
    <x v="1"/>
  </r>
  <r>
    <x v="4"/>
    <x v="1"/>
    <x v="12"/>
    <s v="DVL9PHTQ559TVFS"/>
    <s v="TexRight Industries"/>
    <x v="36"/>
    <s v="|32/01/08|"/>
    <n v="336"/>
    <n v="2.12"/>
    <n v="3.05"/>
    <n v="1.2033694344163659E-3"/>
    <n v="712.32"/>
    <n v="0.40433212996389895"/>
    <n v="1024.8"/>
    <n v="312.075667870036"/>
    <x v="1"/>
  </r>
  <r>
    <x v="4"/>
    <x v="1"/>
    <x v="12"/>
    <s v="DVL9PHTQ559TVFS"/>
    <s v="TexRight Industries"/>
    <x v="37"/>
    <s v="|32/01/09|"/>
    <n v="420"/>
    <n v="2.17"/>
    <n v="3.57"/>
    <n v="1.6313213703099511E-3"/>
    <n v="911.4"/>
    <n v="0.68515497553017946"/>
    <n v="1499.3999999999999"/>
    <n v="587.31484502446972"/>
    <x v="1"/>
  </r>
  <r>
    <x v="4"/>
    <x v="1"/>
    <x v="12"/>
    <s v="DVL9PHTQ559TVFS"/>
    <s v="TexRight Industries"/>
    <x v="38"/>
    <s v="|32/01/10|"/>
    <n v="228"/>
    <n v="2.42"/>
    <n v="3.13"/>
    <n v="1.4947683109118087E-3"/>
    <n v="551.76"/>
    <n v="0.34080717488789236"/>
    <n v="713.64"/>
    <n v="161.53919282511211"/>
    <x v="1"/>
  </r>
  <r>
    <x v="4"/>
    <x v="1"/>
    <x v="12"/>
    <s v="DVL9PHTQ559TVFS"/>
    <s v="TexRight Industries"/>
    <x v="39"/>
    <s v="|32/01/11|"/>
    <n v="504"/>
    <n v="2.4900000000000002"/>
    <n v="3"/>
    <n v="1.1862396204033216E-3"/>
    <n v="1254.96"/>
    <n v="0.59786476868327409"/>
    <n v="1512"/>
    <n v="256.44213523131668"/>
    <x v="1"/>
  </r>
  <r>
    <x v="4"/>
    <x v="1"/>
    <x v="12"/>
    <s v="DVL9PHTQ559TVFS"/>
    <s v="TexRight Industries"/>
    <x v="40"/>
    <s v="|32/01/12|"/>
    <n v="504"/>
    <n v="2.41"/>
    <n v="3.75"/>
    <n v="1.3297872340425532E-3"/>
    <n v="1214.6400000000001"/>
    <n v="0.67021276595744683"/>
    <n v="1890"/>
    <n v="674.68978723404246"/>
    <x v="1"/>
  </r>
  <r>
    <x v="4"/>
    <x v="1"/>
    <x v="12"/>
    <s v="DVL9PHTQ559TVFS"/>
    <s v="TexRight Industries"/>
    <x v="41"/>
    <s v="|32/01/13|"/>
    <n v="492"/>
    <n v="2.15"/>
    <n v="3.41"/>
    <n v="1.4970059880239522E-3"/>
    <n v="1057.8"/>
    <n v="0.73652694610778446"/>
    <n v="1677.72"/>
    <n v="619.18347305389227"/>
    <x v="1"/>
  </r>
  <r>
    <x v="4"/>
    <x v="1"/>
    <x v="12"/>
    <s v="DVL9PHTQ559TVFS"/>
    <s v="TexRight Industries"/>
    <x v="42"/>
    <s v="|32/01/14|"/>
    <n v="528"/>
    <n v="2.0499999999999998"/>
    <n v="3.43"/>
    <n v="1.2690355329949238E-3"/>
    <n v="1082.3999999999999"/>
    <n v="0.6700507614213197"/>
    <n v="1811.0400000000002"/>
    <n v="727.96994923857903"/>
    <x v="1"/>
  </r>
  <r>
    <x v="4"/>
    <x v="1"/>
    <x v="12"/>
    <s v="DVL9PHTQ559TVFS"/>
    <s v="TexRight Industries"/>
    <x v="43"/>
    <s v="|32/01/15|"/>
    <n v="588"/>
    <n v="2.4900000000000002"/>
    <n v="3.79"/>
    <n v="1.2626262626262627E-3"/>
    <n v="1464.1200000000001"/>
    <n v="0.74242424242424254"/>
    <n v="2228.52"/>
    <n v="763.65757575757561"/>
    <x v="1"/>
  </r>
  <r>
    <x v="4"/>
    <x v="1"/>
    <x v="12"/>
    <s v="DVL9PHTQ559TVFS"/>
    <s v="TexRight Industries"/>
    <x v="44"/>
    <s v="|32/01/16|"/>
    <n v="336"/>
    <n v="2"/>
    <n v="3.4"/>
    <n v="1.1820330969267139E-3"/>
    <n v="672"/>
    <n v="0.3971631205673759"/>
    <n v="1142.3999999999999"/>
    <n v="470.00283687943249"/>
    <x v="1"/>
  </r>
  <r>
    <x v="4"/>
    <x v="1"/>
    <x v="12"/>
    <s v="DVL9PHTQ559TVFS"/>
    <s v="TexRight Industries"/>
    <x v="45"/>
    <s v="|32/01/17|"/>
    <n v="420"/>
    <n v="2.2799999999999998"/>
    <n v="3.76"/>
    <n v="1.7482517482517483E-3"/>
    <n v="957.59999999999991"/>
    <n v="0.73426573426573427"/>
    <n v="1579.1999999999998"/>
    <n v="620.8657342657342"/>
    <x v="1"/>
  </r>
  <r>
    <x v="4"/>
    <x v="1"/>
    <x v="12"/>
    <s v="DVL9PHTQ559TVFS"/>
    <s v="TexRight Industries"/>
    <x v="46"/>
    <s v="|32/01/18|"/>
    <n v="564"/>
    <n v="2.1800000000000002"/>
    <n v="3.04"/>
    <n v="1.440922190201729E-3"/>
    <n v="1229.52"/>
    <n v="0.81268011527377515"/>
    <n v="1714.56"/>
    <n v="484.22731988472617"/>
    <x v="1"/>
  </r>
  <r>
    <x v="4"/>
    <x v="1"/>
    <x v="12"/>
    <s v="DVL9PHTQ559TVFS"/>
    <s v="TexRight Industries"/>
    <x v="0"/>
    <s v="|32/01/19|"/>
    <n v="444"/>
    <n v="2.63"/>
    <n v="3.36"/>
    <n v="1.0482180293501049E-3"/>
    <n v="1167.72"/>
    <n v="0.46540880503144655"/>
    <n v="1491.84"/>
    <n v="323.65459119496842"/>
    <x v="1"/>
  </r>
  <r>
    <x v="4"/>
    <x v="1"/>
    <x v="12"/>
    <s v="DVL9PHTQ559TVFS"/>
    <s v="TexRight Industries"/>
    <x v="1"/>
    <s v="|32/01/20|"/>
    <n v="564"/>
    <n v="2.65"/>
    <n v="3.72"/>
    <n v="1.4792899408284023E-3"/>
    <n v="1494.6"/>
    <n v="0.83431952662721887"/>
    <n v="2098.08"/>
    <n v="602.64568047337275"/>
    <x v="1"/>
  </r>
  <r>
    <x v="4"/>
    <x v="1"/>
    <x v="12"/>
    <s v="DVL9PHTQ559TVFS"/>
    <s v="TexRight Industries"/>
    <x v="2"/>
    <s v="|32/01/21|"/>
    <n v="120"/>
    <n v="2.17"/>
    <n v="3.33"/>
    <n v="1.0638297872340426E-3"/>
    <n v="260.39999999999998"/>
    <n v="0.1276595744680851"/>
    <n v="399.6"/>
    <n v="139.07234042553196"/>
    <x v="1"/>
  </r>
  <r>
    <x v="4"/>
    <x v="1"/>
    <x v="12"/>
    <s v="DVL9PHTQ559TVFS"/>
    <s v="TexRight Industries"/>
    <x v="3"/>
    <s v="|32/01/22|"/>
    <n v="252"/>
    <n v="2.68"/>
    <n v="3.03"/>
    <n v="1.5698587127158557E-3"/>
    <n v="675.36"/>
    <n v="0.39560439560439564"/>
    <n v="763.56"/>
    <n v="87.804395604395538"/>
    <x v="1"/>
  </r>
  <r>
    <x v="4"/>
    <x v="1"/>
    <x v="12"/>
    <s v="DVL9PHTQ559TVFS"/>
    <s v="TexRight Industries"/>
    <x v="4"/>
    <s v="|32/02/01|"/>
    <n v="384"/>
    <n v="2.2599999999999998"/>
    <n v="3.07"/>
    <n v="1.2787723785166241E-3"/>
    <n v="867.83999999999992"/>
    <n v="0.49104859335038364"/>
    <n v="1178.8799999999999"/>
    <n v="310.54895140664956"/>
    <x v="1"/>
  </r>
  <r>
    <x v="4"/>
    <x v="1"/>
    <x v="13"/>
    <s v="DVL9PHTQ344TVFS"/>
    <s v="UrbanFit Manufacturers"/>
    <x v="5"/>
    <s v="|130/01/01|"/>
    <n v="2172"/>
    <n v="0.7"/>
    <n v="0.95"/>
    <n v="1.1061946902654867E-3"/>
    <n v="1520.3999999999999"/>
    <n v="2.4026548672566372"/>
    <n v="2063.4"/>
    <n v="540.59734513274361"/>
    <x v="1"/>
  </r>
  <r>
    <x v="4"/>
    <x v="1"/>
    <x v="13"/>
    <s v="DVL9PHTQ344TVFS"/>
    <s v="UrbanFit Manufacturers"/>
    <x v="6"/>
    <s v="|130/01/02|"/>
    <n v="1752"/>
    <n v="0.87"/>
    <n v="0.98"/>
    <n v="1.7513134851138354E-3"/>
    <n v="1524.24"/>
    <n v="3.0683012259194395"/>
    <n v="1716.96"/>
    <n v="189.65169877408059"/>
    <x v="1"/>
  </r>
  <r>
    <x v="4"/>
    <x v="1"/>
    <x v="13"/>
    <s v="DVL9PHTQ344TVFS"/>
    <s v="UrbanFit Manufacturers"/>
    <x v="7"/>
    <s v="|130/01/03|"/>
    <n v="1260"/>
    <n v="0.81"/>
    <n v="0.98"/>
    <n v="1.5797788309636651E-3"/>
    <n v="1020.6"/>
    <n v="1.9905213270142179"/>
    <n v="1234.8"/>
    <n v="212.20947867298571"/>
    <x v="1"/>
  </r>
  <r>
    <x v="4"/>
    <x v="1"/>
    <x v="13"/>
    <s v="DVL9PHTQ344TVFS"/>
    <s v="UrbanFit Manufacturers"/>
    <x v="8"/>
    <s v="|130/01/04|"/>
    <n v="1752"/>
    <n v="0.85"/>
    <n v="0.96"/>
    <n v="1.8083182640144665E-3"/>
    <n v="1489.2"/>
    <n v="3.1681735985533455"/>
    <n v="1681.9199999999998"/>
    <n v="189.55182640144645"/>
    <x v="1"/>
  </r>
  <r>
    <x v="4"/>
    <x v="1"/>
    <x v="13"/>
    <s v="DVL9PHTQ518TVFS"/>
    <s v="Deluxe Apparel Kenya"/>
    <x v="9"/>
    <s v="|44/01/10|"/>
    <n v="1224"/>
    <n v="0.83"/>
    <n v="0.9"/>
    <n v="1.2106537530266344E-3"/>
    <n v="1015.92"/>
    <n v="1.4818401937046006"/>
    <n v="1101.6000000000001"/>
    <n v="84.198159806295578"/>
    <x v="1"/>
  </r>
  <r>
    <x v="4"/>
    <x v="1"/>
    <x v="13"/>
    <s v="DVL9PHTQ518TVFS"/>
    <s v="Deluxe Apparel Kenya"/>
    <x v="10"/>
    <s v="|44/01/11|"/>
    <n v="1344"/>
    <n v="0.81"/>
    <n v="0.97"/>
    <n v="1.2755102040816326E-3"/>
    <n v="1088.6400000000001"/>
    <n v="1.7142857142857142"/>
    <n v="1303.68"/>
    <n v="213.32571428571424"/>
    <x v="1"/>
  </r>
  <r>
    <x v="4"/>
    <x v="1"/>
    <x v="13"/>
    <s v="DVL9PHTQ518TVFS"/>
    <s v="Deluxe Apparel Kenya"/>
    <x v="11"/>
    <s v="|44/01/12|"/>
    <n v="2100"/>
    <n v="0.73"/>
    <n v="0.94"/>
    <n v="1.0905125408942203E-3"/>
    <n v="1533"/>
    <n v="2.2900763358778629"/>
    <n v="1974"/>
    <n v="438.70992366412213"/>
    <x v="1"/>
  </r>
  <r>
    <x v="4"/>
    <x v="1"/>
    <x v="13"/>
    <s v="DVL9PHTQ518TVFS"/>
    <s v="Deluxe Apparel Kenya"/>
    <x v="12"/>
    <s v="|44/01/13|"/>
    <n v="1584"/>
    <n v="0.83"/>
    <n v="0.93"/>
    <n v="1.1806375442739079E-3"/>
    <n v="1314.72"/>
    <n v="1.8701298701298701"/>
    <n v="1473.1200000000001"/>
    <n v="156.52987012987023"/>
    <x v="1"/>
  </r>
  <r>
    <x v="4"/>
    <x v="1"/>
    <x v="13"/>
    <s v="DVL9PHTQ518TVFS"/>
    <s v="Deluxe Apparel Kenya"/>
    <x v="13"/>
    <s v="|44/01/14|"/>
    <n v="1620"/>
    <n v="0.87"/>
    <n v="0.93"/>
    <n v="1.1614401858304297E-3"/>
    <n v="1409.4"/>
    <n v="1.8815331010452963"/>
    <n v="1506.6000000000001"/>
    <n v="95.318466898954753"/>
    <x v="1"/>
  </r>
  <r>
    <x v="4"/>
    <x v="1"/>
    <x v="13"/>
    <s v="DVL9PHTQ518TVFS"/>
    <s v="Deluxe Apparel Kenya"/>
    <x v="14"/>
    <s v="|44/01/15|"/>
    <n v="1320"/>
    <n v="0.78"/>
    <n v="0.93"/>
    <n v="1.1778563015312131E-3"/>
    <n v="1029.6000000000001"/>
    <n v="1.5547703180212014"/>
    <n v="1227.6000000000001"/>
    <n v="196.44522968197879"/>
    <x v="1"/>
  </r>
  <r>
    <x v="4"/>
    <x v="1"/>
    <x v="13"/>
    <s v="DVL9PHTQ518TVFS"/>
    <s v="Deluxe Apparel Kenya"/>
    <x v="15"/>
    <s v="|44/01/16|"/>
    <n v="1632"/>
    <n v="0.9"/>
    <n v="1"/>
    <n v="1.8181818181818182E-3"/>
    <n v="1468.8"/>
    <n v="2.9672727272727273"/>
    <n v="1632"/>
    <n v="160.23272727272732"/>
    <x v="1"/>
  </r>
  <r>
    <x v="4"/>
    <x v="1"/>
    <x v="13"/>
    <s v="DVL9PHTQ518TVFS"/>
    <s v="Deluxe Apparel Kenya"/>
    <x v="16"/>
    <s v="|44/01/17|"/>
    <n v="2292"/>
    <n v="0.78"/>
    <n v="0.94"/>
    <n v="1.5552099533437014E-3"/>
    <n v="1787.76"/>
    <n v="3.5645412130637637"/>
    <n v="2154.48"/>
    <n v="363.15545878693626"/>
    <x v="1"/>
  </r>
  <r>
    <x v="4"/>
    <x v="1"/>
    <x v="13"/>
    <s v="DVL9PHTQ518TVFS"/>
    <s v="Deluxe Apparel Kenya"/>
    <x v="17"/>
    <s v="|44/01/18|"/>
    <n v="1644"/>
    <n v="0.77"/>
    <n v="0.98"/>
    <n v="1.5503875968992248E-3"/>
    <n v="1265.8800000000001"/>
    <n v="2.5488372093023255"/>
    <n v="1611.12"/>
    <n v="342.69116279069743"/>
    <x v="1"/>
  </r>
  <r>
    <x v="4"/>
    <x v="1"/>
    <x v="13"/>
    <s v="DVL9PHTQ518TVFS"/>
    <s v="Deluxe Apparel Kenya"/>
    <x v="18"/>
    <s v="|44/02/01|"/>
    <n v="1428"/>
    <n v="0.88"/>
    <n v="0.92"/>
    <n v="1.4306151645207439E-3"/>
    <n v="1256.6400000000001"/>
    <n v="2.0429184549356223"/>
    <n v="1313.76"/>
    <n v="55.077081545064267"/>
    <x v="1"/>
  </r>
  <r>
    <x v="4"/>
    <x v="1"/>
    <x v="13"/>
    <s v="DVL9PHTQ518TVFS"/>
    <s v="Deluxe Apparel Kenya"/>
    <x v="19"/>
    <s v="|44/02/02|"/>
    <n v="1572"/>
    <n v="0.81"/>
    <n v="0.98"/>
    <n v="1.2180267965895249E-3"/>
    <n v="1273.3200000000002"/>
    <n v="1.9147381242387331"/>
    <n v="1540.56"/>
    <n v="265.32526187576104"/>
    <x v="1"/>
  </r>
  <r>
    <x v="4"/>
    <x v="1"/>
    <x v="13"/>
    <s v="DVL9PHTQ518TVFS"/>
    <s v="Deluxe Apparel Kenya"/>
    <x v="20"/>
    <s v="|44/02/03|"/>
    <n v="2304"/>
    <n v="0.83"/>
    <n v="0.93"/>
    <n v="1.215066828675577E-3"/>
    <n v="1912.32"/>
    <n v="2.7995139732685295"/>
    <n v="2142.7200000000003"/>
    <n v="227.6004860267318"/>
    <x v="1"/>
  </r>
  <r>
    <x v="4"/>
    <x v="1"/>
    <x v="13"/>
    <s v="DVL9PHTQ518TVFS"/>
    <s v="Deluxe Apparel Kenya"/>
    <x v="21"/>
    <s v="|44/02/04|"/>
    <n v="1704"/>
    <n v="0.85"/>
    <n v="0.98"/>
    <n v="1.3140604467805519E-3"/>
    <n v="1448.3999999999999"/>
    <n v="2.2391590013140603"/>
    <n v="1669.92"/>
    <n v="219.28084099868616"/>
    <x v="1"/>
  </r>
  <r>
    <x v="4"/>
    <x v="1"/>
    <x v="13"/>
    <s v="DVL9PHTQ518TVFS"/>
    <s v="Deluxe Apparel Kenya"/>
    <x v="22"/>
    <s v="|44/02/05|"/>
    <n v="2208"/>
    <n v="0.77"/>
    <n v="0.96"/>
    <n v="1.0917030567685589E-3"/>
    <n v="1700.16"/>
    <n v="2.410480349344978"/>
    <n v="2119.6799999999998"/>
    <n v="417.10951965065476"/>
    <x v="1"/>
  </r>
  <r>
    <x v="4"/>
    <x v="1"/>
    <x v="13"/>
    <s v="DVL9PHTQ518TVFS"/>
    <s v="Deluxe Apparel Kenya"/>
    <x v="23"/>
    <s v="|44/02/06|"/>
    <n v="1584"/>
    <n v="0.75"/>
    <n v="0.9"/>
    <n v="1.1737089201877935E-3"/>
    <n v="1188"/>
    <n v="1.8591549295774648"/>
    <n v="1425.6000000000001"/>
    <n v="235.74084507042267"/>
    <x v="1"/>
  </r>
  <r>
    <x v="4"/>
    <x v="1"/>
    <x v="13"/>
    <s v="DVL9PHTQ518TVFS"/>
    <s v="Deluxe Apparel Kenya"/>
    <x v="24"/>
    <s v="|44/02/07|"/>
    <n v="1872"/>
    <n v="0.75"/>
    <n v="0.99"/>
    <n v="1.488095238095238E-3"/>
    <n v="1404"/>
    <n v="2.7857142857142856"/>
    <n v="1853.28"/>
    <n v="446.4942857142857"/>
    <x v="1"/>
  </r>
  <r>
    <x v="4"/>
    <x v="1"/>
    <x v="13"/>
    <s v="DVL9PHTQ518TVFS"/>
    <s v="Deluxe Apparel Kenya"/>
    <x v="25"/>
    <s v="|44/02/08|"/>
    <n v="1500"/>
    <n v="0.83"/>
    <n v="1"/>
    <n v="1.0834236186348862E-3"/>
    <n v="1245"/>
    <n v="1.6251354279523293"/>
    <n v="1500"/>
    <n v="253.37486457204767"/>
    <x v="1"/>
  </r>
  <r>
    <x v="4"/>
    <x v="1"/>
    <x v="13"/>
    <s v="DVL9PHTQ518TVFS"/>
    <s v="Deluxe Apparel Kenya"/>
    <x v="26"/>
    <s v="|44/02/09|"/>
    <n v="2028"/>
    <n v="0.74"/>
    <n v="0.92"/>
    <n v="1.3831258644536654E-3"/>
    <n v="1500.72"/>
    <n v="2.8049792531120334"/>
    <n v="1865.76"/>
    <n v="362.23502074688793"/>
    <x v="1"/>
  </r>
  <r>
    <x v="4"/>
    <x v="1"/>
    <x v="11"/>
    <s v="DVL9PHTQ642TVFS"/>
    <s v="Imara Wear Ltd"/>
    <x v="27"/>
    <s v="|22/22/01|"/>
    <n v="132"/>
    <n v="2.5466666666666669"/>
    <n v="2.98"/>
    <n v="1.2970168612191958E-3"/>
    <n v="336.16"/>
    <n v="0.17120622568093385"/>
    <n v="393.36"/>
    <n v="57.028793774319055"/>
    <x v="1"/>
  </r>
  <r>
    <x v="4"/>
    <x v="1"/>
    <x v="11"/>
    <s v="DVL9PHTQ642TVFS"/>
    <s v="Imara Wear Ltd"/>
    <x v="28"/>
    <s v="|22/22/02|"/>
    <n v="132"/>
    <n v="2.3866666666666667"/>
    <n v="2.9733333333333332"/>
    <n v="1.4771048744460858E-3"/>
    <n v="315.04000000000002"/>
    <n v="0.19497784342688332"/>
    <n v="392.47999999999996"/>
    <n v="77.245022156573057"/>
    <x v="1"/>
  </r>
  <r>
    <x v="4"/>
    <x v="1"/>
    <x v="11"/>
    <s v="DVL9PHTQ642TVFS"/>
    <s v="Imara Wear Ltd"/>
    <x v="29"/>
    <s v="|22/22/03|"/>
    <n v="120"/>
    <n v="2.5733333333333333"/>
    <n v="2.9066666666666667"/>
    <n v="1.4947683109118087E-3"/>
    <n v="308.8"/>
    <n v="0.17937219730941706"/>
    <n v="348.8"/>
    <n v="39.820627802690581"/>
    <x v="1"/>
  </r>
  <r>
    <x v="4"/>
    <x v="1"/>
    <x v="11"/>
    <s v="DVL9PHTQ642TVFS"/>
    <s v="Imara Wear Ltd"/>
    <x v="30"/>
    <s v="|22/22/04|"/>
    <n v="180"/>
    <n v="2.5466666666666669"/>
    <n v="2.9733333333333332"/>
    <n v="1.3003901170351106E-3"/>
    <n v="458.40000000000003"/>
    <n v="0.23407022106631989"/>
    <n v="535.19999999999993"/>
    <n v="76.56592977893358"/>
    <x v="1"/>
  </r>
  <r>
    <x v="4"/>
    <x v="1"/>
    <x v="11"/>
    <s v="DVL9PHTQ642TVFS"/>
    <s v="Imara Wear Ltd"/>
    <x v="31"/>
    <s v="|22/22/05|"/>
    <n v="144"/>
    <n v="2.3933333333333335"/>
    <n v="2.98"/>
    <n v="1.3793103448275861E-3"/>
    <n v="344.64000000000004"/>
    <n v="0.19862068965517241"/>
    <n v="429.12"/>
    <n v="84.281379310344789"/>
    <x v="1"/>
  </r>
  <r>
    <x v="4"/>
    <x v="1"/>
    <x v="11"/>
    <s v="DVL9PHTQ642TVFS"/>
    <s v="Imara Wear Ltd"/>
    <x v="32"/>
    <s v="|22/22/06|"/>
    <n v="156"/>
    <n v="2.3199999999999998"/>
    <n v="2.94"/>
    <n v="1.2578616352201257E-3"/>
    <n v="361.91999999999996"/>
    <n v="0.19622641509433961"/>
    <n v="458.64"/>
    <n v="96.523773584905683"/>
    <x v="1"/>
  </r>
  <r>
    <x v="4"/>
    <x v="1"/>
    <x v="11"/>
    <s v="DVL9PHTQ642TVFS"/>
    <s v="Imara Wear Ltd"/>
    <x v="33"/>
    <s v="|22/22/07|"/>
    <n v="144"/>
    <n v="2.36"/>
    <n v="2.8733333333333335"/>
    <n v="1.4104372355430183E-3"/>
    <n v="339.84"/>
    <n v="0.20310296191819463"/>
    <n v="413.76000000000005"/>
    <n v="73.716897038081882"/>
    <x v="1"/>
  </r>
  <r>
    <x v="4"/>
    <x v="1"/>
    <x v="11"/>
    <s v="DVL9PHTQ642TVFS"/>
    <s v="Imara Wear Ltd"/>
    <x v="34"/>
    <s v="|22/22/08|"/>
    <n v="180"/>
    <n v="2.7466666666666666"/>
    <n v="2.8866666666666667"/>
    <n v="1.0683760683760685E-3"/>
    <n v="494.4"/>
    <n v="0.19230769230769232"/>
    <n v="519.6"/>
    <n v="25.007692307692352"/>
    <x v="1"/>
  </r>
  <r>
    <x v="4"/>
    <x v="1"/>
    <x v="11"/>
    <s v="DVL9PHTQ642TVFS"/>
    <s v="Imara Wear Ltd"/>
    <x v="35"/>
    <s v="|22/22/09|"/>
    <n v="144"/>
    <n v="2.6066666666666665"/>
    <n v="2.8666666666666667"/>
    <n v="1.6611295681063123E-3"/>
    <n v="375.35999999999996"/>
    <n v="0.23920265780730898"/>
    <n v="412.8"/>
    <n v="37.200797342192743"/>
    <x v="1"/>
  </r>
  <r>
    <x v="4"/>
    <x v="1"/>
    <x v="11"/>
    <s v="DVL9PHTQ642TVFS"/>
    <s v="Imara Wear Ltd"/>
    <x v="36"/>
    <s v="|22/22/10|"/>
    <n v="156"/>
    <n v="2.6533333333333333"/>
    <n v="2.98"/>
    <n v="1.199040767386091E-3"/>
    <n v="413.92"/>
    <n v="0.18705035971223019"/>
    <n v="464.88"/>
    <n v="50.772949640287749"/>
    <x v="1"/>
  </r>
  <r>
    <x v="4"/>
    <x v="1"/>
    <x v="11"/>
    <s v="DVL9PHTQ642TVFS"/>
    <s v="Imara Wear Ltd"/>
    <x v="37"/>
    <s v="|22/22/11|"/>
    <n v="120"/>
    <n v="2.6933333333333334"/>
    <n v="2.9133333333333336"/>
    <n v="1.088139281828074E-3"/>
    <n v="323.2"/>
    <n v="0.13057671381936889"/>
    <n v="349.6"/>
    <n v="26.269423286180665"/>
    <x v="1"/>
  </r>
  <r>
    <x v="4"/>
    <x v="1"/>
    <x v="11"/>
    <s v="DVL9PHTQ642TVFS"/>
    <s v="Imara Wear Ltd"/>
    <x v="38"/>
    <s v="|22/22/12|"/>
    <n v="168"/>
    <n v="2.2933333333333334"/>
    <n v="2.8733333333333335"/>
    <n v="1.0570824524312897E-3"/>
    <n v="385.28000000000003"/>
    <n v="0.17758985200845667"/>
    <n v="482.72"/>
    <n v="97.262410147991545"/>
    <x v="1"/>
  </r>
  <r>
    <x v="4"/>
    <x v="1"/>
    <x v="11"/>
    <s v="DVL9PHTQ642TVFS"/>
    <s v="Imara Wear Ltd"/>
    <x v="39"/>
    <s v="|22/22/13|"/>
    <n v="132"/>
    <n v="2.5333333333333332"/>
    <n v="2.88"/>
    <n v="1.2722646310432571E-3"/>
    <n v="334.4"/>
    <n v="0.16793893129770993"/>
    <n v="380.15999999999997"/>
    <n v="45.592061068702279"/>
    <x v="1"/>
  </r>
  <r>
    <x v="4"/>
    <x v="1"/>
    <x v="11"/>
    <s v="DVL9PHTQ642TVFS"/>
    <s v="Imara Wear Ltd"/>
    <x v="40"/>
    <s v="|22/22/14|"/>
    <n v="180"/>
    <n v="2.54"/>
    <n v="2.96"/>
    <n v="1.7331022530329288E-3"/>
    <n v="457.2"/>
    <n v="0.31195840554592719"/>
    <n v="532.79999999999995"/>
    <n v="75.288041594454043"/>
    <x v="1"/>
  </r>
  <r>
    <x v="4"/>
    <x v="1"/>
    <x v="11"/>
    <s v="DVL9PHTQ642TVFS"/>
    <s v="Imara Wear Ltd"/>
    <x v="41"/>
    <s v="|22/22/15|"/>
    <n v="120"/>
    <n v="2.5666666666666669"/>
    <n v="2.92"/>
    <n v="1.2224938875305623E-3"/>
    <n v="308"/>
    <n v="0.14669926650366749"/>
    <n v="350.4"/>
    <n v="42.25330073349631"/>
    <x v="1"/>
  </r>
  <r>
    <x v="4"/>
    <x v="1"/>
    <x v="11"/>
    <s v="DVL9PHTQ642TVFS"/>
    <s v="Imara Wear Ltd"/>
    <x v="42"/>
    <s v="|22/22/16|"/>
    <n v="132"/>
    <n v="2.38"/>
    <n v="2.9"/>
    <n v="1.2642225031605564E-3"/>
    <n v="314.15999999999997"/>
    <n v="0.16687737041719344"/>
    <n v="382.8"/>
    <n v="68.473122629582846"/>
    <x v="1"/>
  </r>
  <r>
    <x v="4"/>
    <x v="1"/>
    <x v="11"/>
    <s v="DVL9PHTQ642TVFS"/>
    <s v="Imara Wear Ltd"/>
    <x v="43"/>
    <s v="|22/22/17|"/>
    <n v="132"/>
    <n v="2.4066666666666667"/>
    <n v="2.9066666666666667"/>
    <n v="1.4164305949008499E-3"/>
    <n v="317.68"/>
    <n v="0.18696883852691218"/>
    <n v="383.68"/>
    <n v="65.813031161473091"/>
    <x v="1"/>
  </r>
  <r>
    <x v="4"/>
    <x v="1"/>
    <x v="11"/>
    <s v="DVL9PHTQ642TVFS"/>
    <s v="Imara Wear Ltd"/>
    <x v="44"/>
    <s v="|22/22/18|"/>
    <n v="132"/>
    <n v="2.5933333333333333"/>
    <n v="2.8733333333333335"/>
    <n v="1.4662756598240469E-3"/>
    <n v="342.32"/>
    <n v="0.19354838709677419"/>
    <n v="379.28000000000003"/>
    <n v="36.766451612903261"/>
    <x v="1"/>
  </r>
  <r>
    <x v="4"/>
    <x v="1"/>
    <x v="11"/>
    <s v="DVL9PHTQ642TVFS"/>
    <s v="Imara Wear Ltd"/>
    <x v="45"/>
    <s v="|22/22/19|"/>
    <n v="144"/>
    <n v="2.7666666666666666"/>
    <n v="2.8866666666666667"/>
    <n v="1.0405827263267431E-3"/>
    <n v="398.4"/>
    <n v="0.14984391259105101"/>
    <n v="415.68"/>
    <n v="17.130156087408977"/>
    <x v="1"/>
  </r>
  <r>
    <x v="4"/>
    <x v="1"/>
    <x v="11"/>
    <s v="DVL9PHTQ642TVFS"/>
    <s v="Imara Wear Ltd"/>
    <x v="46"/>
    <s v="|22/22/20|"/>
    <n v="156"/>
    <n v="2.6933333333333334"/>
    <n v="2.9733333333333332"/>
    <n v="1.4792899408284023E-3"/>
    <n v="420.16"/>
    <n v="0.23076923076923075"/>
    <n v="463.84"/>
    <n v="43.449230769230716"/>
    <x v="1"/>
  </r>
  <r>
    <x v="4"/>
    <x v="1"/>
    <x v="11"/>
    <s v="DVL9PHTQ642TVFS"/>
    <s v="Imara Wear Ltd"/>
    <x v="0"/>
    <s v="|22/22/21|"/>
    <n v="168"/>
    <n v="2.74"/>
    <n v="2.9533333333333331"/>
    <n v="1.3175230566534915E-3"/>
    <n v="460.32000000000005"/>
    <n v="0.22134387351778656"/>
    <n v="496.15999999999997"/>
    <n v="35.618656126482129"/>
    <x v="1"/>
  </r>
  <r>
    <x v="4"/>
    <x v="1"/>
    <x v="11"/>
    <s v="DVL9PHTQ642TVFS"/>
    <s v="Imara Wear Ltd"/>
    <x v="1"/>
    <s v="|22/22/22|"/>
    <n v="120"/>
    <n v="2.7266666666666666"/>
    <n v="2.9933333333333332"/>
    <n v="1.1904761904761906E-3"/>
    <n v="327.2"/>
    <n v="0.14285714285714288"/>
    <n v="359.2"/>
    <n v="31.857142857142858"/>
    <x v="1"/>
  </r>
  <r>
    <x v="4"/>
    <x v="1"/>
    <x v="11"/>
    <s v="DVL9PHTQ642TVFS"/>
    <s v="Imara Wear Ltd"/>
    <x v="2"/>
    <s v="|22/22/23|"/>
    <n v="120"/>
    <n v="2.3733333333333335"/>
    <n v="2.9866666666666668"/>
    <n v="1.6025641025641025E-3"/>
    <n v="284.8"/>
    <n v="0.19230769230769229"/>
    <n v="358.40000000000003"/>
    <n v="73.407692307692329"/>
    <x v="1"/>
  </r>
  <r>
    <x v="4"/>
    <x v="1"/>
    <x v="11"/>
    <s v="DVL9PHTQ642TVFS"/>
    <s v="Imara Wear Ltd"/>
    <x v="3"/>
    <s v="|22/22/24|"/>
    <n v="156"/>
    <n v="2.3133333333333335"/>
    <n v="2.96"/>
    <n v="1.4749262536873156E-3"/>
    <n v="360.88"/>
    <n v="0.23008849557522124"/>
    <n v="461.76"/>
    <n v="100.64991150442478"/>
    <x v="1"/>
  </r>
  <r>
    <x v="4"/>
    <x v="1"/>
    <x v="11"/>
    <s v="DVL9PHTQ642TVFS"/>
    <s v="Imara Wear Ltd"/>
    <x v="4"/>
    <s v="|22/22/25|"/>
    <n v="156"/>
    <n v="2.6466666666666665"/>
    <n v="2.9866666666666668"/>
    <n v="1.5015015015015015E-3"/>
    <n v="412.88"/>
    <n v="0.23423423423423423"/>
    <n v="465.92"/>
    <n v="52.805765765765784"/>
    <x v="1"/>
  </r>
  <r>
    <x v="4"/>
    <x v="1"/>
    <x v="11"/>
    <s v="DVL9PHTQ642TVFS"/>
    <s v="Imara Wear Ltd"/>
    <x v="5"/>
    <s v="|22/22/26|"/>
    <n v="144"/>
    <n v="2.4"/>
    <n v="2.98"/>
    <n v="1.3812154696132596E-3"/>
    <n v="345.59999999999997"/>
    <n v="0.19889502762430938"/>
    <n v="429.12"/>
    <n v="83.321104972375736"/>
    <x v="1"/>
  </r>
  <r>
    <x v="4"/>
    <x v="1"/>
    <x v="11"/>
    <s v="DVL9PHTQ642TVFS"/>
    <s v="Imara Wear Ltd"/>
    <x v="6"/>
    <s v="|22/22/27|"/>
    <n v="132"/>
    <n v="2.5133333333333332"/>
    <n v="2.9733333333333332"/>
    <n v="1.1325028312570782E-3"/>
    <n v="331.76"/>
    <n v="0.14949037372593432"/>
    <n v="392.47999999999996"/>
    <n v="60.570509626274038"/>
    <x v="1"/>
  </r>
  <r>
    <x v="4"/>
    <x v="1"/>
    <x v="11"/>
    <s v="DVL9PHTQ642TVFS"/>
    <s v="Imara Wear Ltd"/>
    <x v="7"/>
    <s v="|22/22/28|"/>
    <n v="168"/>
    <n v="2.74"/>
    <n v="2.8866666666666667"/>
    <n v="1.5527950310559005E-3"/>
    <n v="460.32000000000005"/>
    <n v="0.2608695652173913"/>
    <n v="484.96000000000004"/>
    <n v="24.379130434782596"/>
    <x v="1"/>
  </r>
  <r>
    <x v="4"/>
    <x v="1"/>
    <x v="11"/>
    <s v="DVL9PHTQ642TVFS"/>
    <s v="Imara Wear Ltd"/>
    <x v="8"/>
    <s v="|22/22/29|"/>
    <n v="168"/>
    <n v="2.5133333333333332"/>
    <n v="3"/>
    <n v="1.7241379310344827E-3"/>
    <n v="422.23999999999995"/>
    <n v="0.28965517241379313"/>
    <n v="504"/>
    <n v="81.47034482758626"/>
    <x v="1"/>
  </r>
  <r>
    <x v="4"/>
    <x v="1"/>
    <x v="11"/>
    <s v="DVL9PHTQ642TVFS"/>
    <s v="Imara Wear Ltd"/>
    <x v="9"/>
    <s v="|22/22/30|"/>
    <n v="180"/>
    <n v="2.62"/>
    <n v="2.9866666666666668"/>
    <n v="1.0672358591248667E-3"/>
    <n v="471.6"/>
    <n v="0.19210245464247599"/>
    <n v="537.6"/>
    <n v="65.80789754535752"/>
    <x v="1"/>
  </r>
  <r>
    <x v="4"/>
    <x v="1"/>
    <x v="11"/>
    <s v="DVL9PHTQ642TVFS"/>
    <s v="Imara Wear Ltd"/>
    <x v="10"/>
    <s v="|22/22/31|"/>
    <n v="132"/>
    <n v="2.7866666666666666"/>
    <n v="2.8866666666666667"/>
    <n v="1.0964912280701754E-3"/>
    <n v="367.84"/>
    <n v="0.14473684210526316"/>
    <n v="381.04"/>
    <n v="13.055263157894782"/>
    <x v="1"/>
  </r>
  <r>
    <x v="4"/>
    <x v="1"/>
    <x v="11"/>
    <s v="DVL9PHTQ642TVFS"/>
    <s v="Imara Wear Ltd"/>
    <x v="11"/>
    <s v="|22/22/32|"/>
    <n v="156"/>
    <n v="2.5933333333333333"/>
    <n v="2.9533333333333331"/>
    <n v="1.0976948408342481E-3"/>
    <n v="404.56"/>
    <n v="0.1712403951701427"/>
    <n v="460.71999999999997"/>
    <n v="55.988759604829824"/>
    <x v="1"/>
  </r>
  <r>
    <x v="4"/>
    <x v="1"/>
    <x v="11"/>
    <s v="DVL9PHTQ642TVFS"/>
    <s v="Imara Wear Ltd"/>
    <x v="12"/>
    <s v="|22/22/33|"/>
    <n v="156"/>
    <n v="2.6933333333333334"/>
    <n v="2.98"/>
    <n v="1.7605633802816902E-3"/>
    <n v="420.16"/>
    <n v="0.27464788732394368"/>
    <n v="464.88"/>
    <n v="44.445352112676026"/>
    <x v="1"/>
  </r>
  <r>
    <x v="4"/>
    <x v="1"/>
    <x v="11"/>
    <s v="DVL9PHTQ642TVFS"/>
    <s v="Imara Wear Ltd"/>
    <x v="13"/>
    <s v="|22/22/34|"/>
    <n v="144"/>
    <n v="2.44"/>
    <n v="2.88"/>
    <n v="1.6051364365971107E-3"/>
    <n v="351.36"/>
    <n v="0.23113964686998395"/>
    <n v="414.71999999999997"/>
    <n v="63.128860353129973"/>
    <x v="1"/>
  </r>
  <r>
    <x v="4"/>
    <x v="1"/>
    <x v="11"/>
    <s v="DVL9PHTQ642TVFS"/>
    <s v="Imara Wear Ltd"/>
    <x v="14"/>
    <s v="|22/22/35|"/>
    <n v="120"/>
    <n v="2.2933333333333334"/>
    <n v="3"/>
    <n v="1.3947001394700139E-3"/>
    <n v="275.2"/>
    <n v="0.16736401673640167"/>
    <n v="360"/>
    <n v="84.632635983263611"/>
    <x v="1"/>
  </r>
  <r>
    <x v="4"/>
    <x v="1"/>
    <x v="11"/>
    <s v="DVL9PHTQ642TVFS"/>
    <s v="Imara Wear Ltd"/>
    <x v="15"/>
    <s v="|22/22/36|"/>
    <n v="180"/>
    <n v="2.6533333333333333"/>
    <n v="2.94"/>
    <n v="1.2787723785166241E-3"/>
    <n v="477.6"/>
    <n v="0.23017902813299235"/>
    <n v="529.20000000000005"/>
    <n v="51.369820971867028"/>
    <x v="1"/>
  </r>
  <r>
    <x v="4"/>
    <x v="1"/>
    <x v="11"/>
    <s v="DVL9PHTQ642TVFS"/>
    <s v="Imara Wear Ltd"/>
    <x v="16"/>
    <s v="|22/22/37|"/>
    <n v="120"/>
    <n v="2.5533333333333332"/>
    <n v="2.8666666666666667"/>
    <n v="1.7730496453900709E-3"/>
    <n v="306.39999999999998"/>
    <n v="0.21276595744680851"/>
    <n v="344"/>
    <n v="37.387234042553217"/>
    <x v="1"/>
  </r>
  <r>
    <x v="4"/>
    <x v="1"/>
    <x v="11"/>
    <s v="DVL9PHTQ642TVFS"/>
    <s v="Imara Wear Ltd"/>
    <x v="17"/>
    <s v="|22/22/38|"/>
    <n v="120"/>
    <n v="2.78"/>
    <n v="2.8733333333333335"/>
    <n v="1.7699115044247787E-3"/>
    <n v="333.59999999999997"/>
    <n v="0.21238938053097345"/>
    <n v="344.8"/>
    <n v="10.987610619469072"/>
    <x v="1"/>
  </r>
  <r>
    <x v="4"/>
    <x v="1"/>
    <x v="11"/>
    <s v="DVL9PHTQ642TVFS"/>
    <s v="Imara Wear Ltd"/>
    <x v="18"/>
    <s v="|22/22/39|"/>
    <n v="156"/>
    <n v="2.56"/>
    <n v="2.8733333333333335"/>
    <n v="1.3831258644536654E-3"/>
    <n v="399.36"/>
    <n v="0.21576763485477179"/>
    <n v="448.24"/>
    <n v="48.664232365145224"/>
    <x v="1"/>
  </r>
  <r>
    <x v="4"/>
    <x v="1"/>
    <x v="11"/>
    <s v="DVL9PHTQ642TVFS"/>
    <s v="Imara Wear Ltd"/>
    <x v="19"/>
    <s v="|22/22/40|"/>
    <n v="156"/>
    <n v="2.6066666666666665"/>
    <n v="2.9933333333333332"/>
    <n v="1.5698587127158557E-3"/>
    <n v="406.64"/>
    <n v="0.24489795918367349"/>
    <n v="466.96"/>
    <n v="60.075102040816319"/>
    <x v="1"/>
  </r>
  <r>
    <x v="4"/>
    <x v="1"/>
    <x v="11"/>
    <s v="DVL9PHTQ642TVFS"/>
    <s v="Imara Wear Ltd"/>
    <x v="20"/>
    <s v="|22/22/41|"/>
    <n v="132"/>
    <n v="2.5733333333333333"/>
    <n v="2.88"/>
    <n v="1.658374792703151E-3"/>
    <n v="339.68"/>
    <n v="0.21890547263681592"/>
    <n v="380.15999999999997"/>
    <n v="40.261094527363149"/>
    <x v="1"/>
  </r>
  <r>
    <x v="4"/>
    <x v="1"/>
    <x v="11"/>
    <s v="DVL9PHTQ642TVFS"/>
    <s v="Imara Wear Ltd"/>
    <x v="21"/>
    <s v="|22/22/42|"/>
    <n v="168"/>
    <n v="2.5466666666666669"/>
    <n v="3"/>
    <n v="1.3531799729364006E-3"/>
    <n v="427.84000000000003"/>
    <n v="0.2273342354533153"/>
    <n v="504"/>
    <n v="75.932665764546655"/>
    <x v="1"/>
  </r>
  <r>
    <x v="4"/>
    <x v="1"/>
    <x v="11"/>
    <s v="DVL9PHTQ642TVFS"/>
    <s v="Imara Wear Ltd"/>
    <x v="22"/>
    <s v="|22/22/43|"/>
    <n v="120"/>
    <n v="2.5"/>
    <n v="2.9"/>
    <n v="1.6129032258064516E-3"/>
    <n v="300"/>
    <n v="0.19354838709677419"/>
    <n v="348"/>
    <n v="47.806451612903224"/>
    <x v="1"/>
  </r>
  <r>
    <x v="4"/>
    <x v="1"/>
    <x v="11"/>
    <s v="DVL9PHTQ642TVFS"/>
    <s v="Imara Wear Ltd"/>
    <x v="23"/>
    <s v="|22/22/44|"/>
    <n v="132"/>
    <n v="2.5266666666666668"/>
    <n v="2.9466666666666668"/>
    <n v="1.6694490818030051E-3"/>
    <n v="333.52000000000004"/>
    <n v="0.22036727879799667"/>
    <n v="388.96000000000004"/>
    <n v="55.219632721202004"/>
    <x v="1"/>
  </r>
  <r>
    <x v="4"/>
    <x v="1"/>
    <x v="11"/>
    <s v="DVL9PHTQ642TVFS"/>
    <s v="Imara Wear Ltd"/>
    <x v="24"/>
    <s v="|22/22/45|"/>
    <n v="132"/>
    <n v="2.66"/>
    <n v="2.9266666666666667"/>
    <n v="1.287001287001287E-3"/>
    <n v="351.12"/>
    <n v="0.16988416988416988"/>
    <n v="386.32"/>
    <n v="35.030115830115818"/>
    <x v="1"/>
  </r>
  <r>
    <x v="4"/>
    <x v="1"/>
    <x v="11"/>
    <s v="DVL9PHTQ642TVFS"/>
    <s v="Imara Wear Ltd"/>
    <x v="25"/>
    <s v="|22/22/46|"/>
    <n v="120"/>
    <n v="2.3199999999999998"/>
    <n v="2.88"/>
    <n v="1.2062726176115801E-3"/>
    <n v="278.39999999999998"/>
    <n v="0.14475271411338961"/>
    <n v="345.59999999999997"/>
    <n v="67.055247285886594"/>
    <x v="1"/>
  </r>
  <r>
    <x v="4"/>
    <x v="1"/>
    <x v="11"/>
    <s v="DVL9PHTQ642TVFS"/>
    <s v="Imara Wear Ltd"/>
    <x v="26"/>
    <s v="|22/22/47|"/>
    <n v="120"/>
    <n v="2.7"/>
    <n v="2.9866666666666668"/>
    <n v="1.4534883720930232E-3"/>
    <n v="324"/>
    <n v="0.1744186046511628"/>
    <n v="358.40000000000003"/>
    <n v="34.225581395348868"/>
    <x v="1"/>
  </r>
  <r>
    <x v="4"/>
    <x v="1"/>
    <x v="11"/>
    <s v="DVL9PHTQ642TVFS"/>
    <s v="Imara Wear Ltd"/>
    <x v="27"/>
    <s v="|22/22/48|"/>
    <n v="132"/>
    <n v="2.6333333333333333"/>
    <n v="2.8933333333333335"/>
    <n v="1.5408320493066256E-3"/>
    <n v="347.6"/>
    <n v="0.20338983050847459"/>
    <n v="381.92"/>
    <n v="34.116610169491516"/>
    <x v="1"/>
  </r>
  <r>
    <x v="4"/>
    <x v="1"/>
    <x v="11"/>
    <s v="DVL9PHTQ642TVFS"/>
    <s v="Imara Wear Ltd"/>
    <x v="28"/>
    <s v="|22/22/49|"/>
    <n v="168"/>
    <n v="2.4266666666666667"/>
    <n v="2.9066666666666667"/>
    <n v="1.1600928074245939E-3"/>
    <n v="407.68"/>
    <n v="0.19489559164733178"/>
    <n v="488.32"/>
    <n v="80.445104408352648"/>
    <x v="1"/>
  </r>
  <r>
    <x v="4"/>
    <x v="1"/>
    <x v="11"/>
    <s v="DVL9PHTQ642TVFS"/>
    <s v="Imara Wear Ltd"/>
    <x v="29"/>
    <s v="|22/22/50|"/>
    <n v="120"/>
    <n v="2.7466666666666666"/>
    <n v="2.9066666666666667"/>
    <n v="1.0482180293501049E-3"/>
    <n v="329.59999999999997"/>
    <n v="0.12578616352201258"/>
    <n v="348.8"/>
    <n v="19.074213836478034"/>
    <x v="1"/>
  </r>
  <r>
    <x v="4"/>
    <x v="1"/>
    <x v="11"/>
    <s v="DVL9PHTQ642TVFS"/>
    <s v="Imara Wear Ltd"/>
    <x v="30"/>
    <s v="|22/22/51|"/>
    <n v="144"/>
    <n v="2.2999999999999998"/>
    <n v="2.9333333333333331"/>
    <n v="1.1494252873563218E-3"/>
    <n v="331.2"/>
    <n v="0.16551724137931034"/>
    <n v="422.4"/>
    <n v="91.034482758620683"/>
    <x v="1"/>
  </r>
  <r>
    <x v="4"/>
    <x v="1"/>
    <x v="11"/>
    <s v="DVL9PHTQ642TVFS"/>
    <s v="Imara Wear Ltd"/>
    <x v="31"/>
    <s v="|22/22/52|"/>
    <n v="144"/>
    <n v="2.36"/>
    <n v="2.96"/>
    <n v="1.1792452830188679E-3"/>
    <n v="339.84"/>
    <n v="0.16981132075471697"/>
    <n v="426.24"/>
    <n v="86.230188679245316"/>
    <x v="1"/>
  </r>
  <r>
    <x v="4"/>
    <x v="1"/>
    <x v="11"/>
    <s v="DVL9PHTQ642TVFS"/>
    <s v="Imara Wear Ltd"/>
    <x v="32"/>
    <s v="|22/22/53|"/>
    <n v="180"/>
    <n v="2.3933333333333335"/>
    <n v="2.88"/>
    <n v="1.3927576601671309E-3"/>
    <n v="430.8"/>
    <n v="0.25069637883008355"/>
    <n v="518.4"/>
    <n v="87.349303621169881"/>
    <x v="1"/>
  </r>
  <r>
    <x v="4"/>
    <x v="1"/>
    <x v="11"/>
    <s v="DVL9PHTQ642TVFS"/>
    <s v="Imara Wear Ltd"/>
    <x v="33"/>
    <s v="|22/22/54|"/>
    <n v="156"/>
    <n v="2.2799999999999998"/>
    <n v="2.9733333333333332"/>
    <n v="1.8050541516245488E-3"/>
    <n v="355.67999999999995"/>
    <n v="0.28158844765342961"/>
    <n v="463.84"/>
    <n v="107.87841155234659"/>
    <x v="1"/>
  </r>
  <r>
    <x v="4"/>
    <x v="1"/>
    <x v="11"/>
    <s v="DVL9PHTQ642TVFS"/>
    <s v="Imara Wear Ltd"/>
    <x v="34"/>
    <s v="|22/22/55|"/>
    <n v="144"/>
    <n v="2.4666666666666668"/>
    <n v="2.8733333333333335"/>
    <n v="1.6750418760469012E-3"/>
    <n v="355.20000000000005"/>
    <n v="0.24120603015075376"/>
    <n v="413.76000000000005"/>
    <n v="58.318793969849246"/>
    <x v="1"/>
  </r>
  <r>
    <x v="4"/>
    <x v="1"/>
    <x v="11"/>
    <s v="DVL9PHTQ642TVFS"/>
    <s v="Imara Wear Ltd"/>
    <x v="35"/>
    <s v="|22/22/56|"/>
    <n v="180"/>
    <n v="2.6266666666666665"/>
    <n v="2.92"/>
    <n v="1.594896331738437E-3"/>
    <n v="472.79999999999995"/>
    <n v="0.28708133971291866"/>
    <n v="525.6"/>
    <n v="52.512918660287148"/>
    <x v="1"/>
  </r>
  <r>
    <x v="4"/>
    <x v="1"/>
    <x v="11"/>
    <s v="DVL9PHTQ642TVFS"/>
    <s v="Imara Wear Ltd"/>
    <x v="36"/>
    <s v="|22/22/57|"/>
    <n v="120"/>
    <n v="2.4533333333333331"/>
    <n v="2.9733333333333332"/>
    <n v="1.0277492291880781E-3"/>
    <n v="294.39999999999998"/>
    <n v="0.12332990750256938"/>
    <n v="356.79999999999995"/>
    <n v="62.276670092497405"/>
    <x v="1"/>
  </r>
  <r>
    <x v="4"/>
    <x v="1"/>
    <x v="11"/>
    <s v="DVL9PHTQ642TVFS"/>
    <s v="Imara Wear Ltd"/>
    <x v="37"/>
    <s v="|22/22/61|"/>
    <n v="156"/>
    <n v="2.8"/>
    <n v="2.9666666666666668"/>
    <n v="1.5847860538827259E-3"/>
    <n v="436.79999999999995"/>
    <n v="0.24722662440570525"/>
    <n v="462.8"/>
    <n v="25.752773375594352"/>
    <x v="1"/>
  </r>
  <r>
    <x v="4"/>
    <x v="1"/>
    <x v="11"/>
    <s v="DVL9PHTQ642TVFS"/>
    <s v="Imara Wear Ltd"/>
    <x v="38"/>
    <s v="|22/22/62|"/>
    <n v="132"/>
    <n v="2.3133333333333335"/>
    <n v="2.9733333333333332"/>
    <n v="1.6474464579901153E-3"/>
    <n v="305.36"/>
    <n v="0.21746293245469522"/>
    <n v="392.47999999999996"/>
    <n v="86.902537067545254"/>
    <x v="1"/>
  </r>
  <r>
    <x v="4"/>
    <x v="1"/>
    <x v="11"/>
    <s v="DVL9PHTQ642TVFS"/>
    <s v="Imara Wear Ltd"/>
    <x v="39"/>
    <s v="|22/22/63|"/>
    <n v="156"/>
    <n v="2.54"/>
    <n v="2.9"/>
    <n v="1.4705882352941176E-3"/>
    <n v="396.24"/>
    <n v="0.22941176470588234"/>
    <n v="452.4"/>
    <n v="55.930588235294088"/>
    <x v="1"/>
  </r>
  <r>
    <x v="4"/>
    <x v="1"/>
    <x v="11"/>
    <s v="DVL9PHTQ642TVFS"/>
    <s v="Imara Wear Ltd"/>
    <x v="40"/>
    <s v="|22/22/64|"/>
    <n v="132"/>
    <n v="2.6933333333333334"/>
    <n v="2.9533333333333331"/>
    <n v="1.7985611510791368E-3"/>
    <n v="355.52"/>
    <n v="0.23741007194244607"/>
    <n v="389.84"/>
    <n v="34.082589928057544"/>
    <x v="1"/>
  </r>
  <r>
    <x v="4"/>
    <x v="1"/>
    <x v="11"/>
    <s v="DVL9PHTQ642TVFS"/>
    <s v="Imara Wear Ltd"/>
    <x v="41"/>
    <s v="|22/22/65|"/>
    <n v="168"/>
    <n v="2.6133333333333333"/>
    <n v="2.8933333333333335"/>
    <n v="1.0298661174047373E-3"/>
    <n v="439.03999999999996"/>
    <n v="0.17301750772399588"/>
    <n v="486.08000000000004"/>
    <n v="46.86698249227608"/>
    <x v="1"/>
  </r>
  <r>
    <x v="4"/>
    <x v="1"/>
    <x v="11"/>
    <s v="DVL9PHTQ642TVFS"/>
    <s v="Imara Wear Ltd"/>
    <x v="42"/>
    <s v="|22/22/66|"/>
    <n v="132"/>
    <n v="2.3533333333333335"/>
    <n v="2.9933333333333332"/>
    <n v="1.1627906976744186E-3"/>
    <n v="310.64000000000004"/>
    <n v="0.15348837209302324"/>
    <n v="395.12"/>
    <n v="84.326511627906939"/>
    <x v="1"/>
  </r>
  <r>
    <x v="4"/>
    <x v="1"/>
    <x v="11"/>
    <s v="DVL9PHTQ642TVFS"/>
    <s v="Imara Wear Ltd"/>
    <x v="43"/>
    <s v="|22/22/67|"/>
    <n v="132"/>
    <n v="2.3266666666666667"/>
    <n v="2.98"/>
    <n v="1.7667844522968198E-3"/>
    <n v="307.12"/>
    <n v="0.2332155477031802"/>
    <n v="393.36"/>
    <n v="86.006784452296827"/>
    <x v="1"/>
  </r>
  <r>
    <x v="4"/>
    <x v="1"/>
    <x v="11"/>
    <s v="DVL9PHTQ642TVFS"/>
    <s v="Imara Wear Ltd"/>
    <x v="44"/>
    <s v="|22/22/68|"/>
    <n v="120"/>
    <n v="2.5733333333333333"/>
    <n v="2.9333333333333331"/>
    <n v="1.1507479861910242E-3"/>
    <n v="308.8"/>
    <n v="0.13808975834292289"/>
    <n v="352"/>
    <n v="43.061910241657067"/>
    <x v="1"/>
  </r>
  <r>
    <x v="4"/>
    <x v="1"/>
    <x v="11"/>
    <s v="DVL9PHTQ642TVFS"/>
    <s v="Imara Wear Ltd"/>
    <x v="45"/>
    <s v="|22/22/69|"/>
    <n v="132"/>
    <n v="2.5066666666666668"/>
    <n v="2.9533333333333331"/>
    <n v="1.3831258644536654E-3"/>
    <n v="330.88"/>
    <n v="0.18257261410788383"/>
    <n v="389.84"/>
    <n v="58.777427385892096"/>
    <x v="1"/>
  </r>
  <r>
    <x v="4"/>
    <x v="1"/>
    <x v="11"/>
    <s v="DVL9PHTQ642TVFS"/>
    <s v="Imara Wear Ltd"/>
    <x v="46"/>
    <s v="|22/22/70|"/>
    <n v="120"/>
    <n v="2.4733333333333332"/>
    <n v="2.9466666666666668"/>
    <n v="1.7241379310344827E-3"/>
    <n v="296.79999999999995"/>
    <n v="0.20689655172413793"/>
    <n v="353.6"/>
    <n v="56.593103448275933"/>
    <x v="1"/>
  </r>
  <r>
    <x v="4"/>
    <x v="1"/>
    <x v="12"/>
    <s v="DVL9PHTQ674TVFS"/>
    <s v="Mombasa Textile Works"/>
    <x v="0"/>
    <s v="|110/00/00|"/>
    <n v="468"/>
    <n v="2.14"/>
    <n v="3.18"/>
    <n v="1.0810810810810811E-3"/>
    <n v="1001.5200000000001"/>
    <n v="0.505945945945946"/>
    <n v="1488.24"/>
    <n v="486.21405405405397"/>
    <x v="1"/>
  </r>
  <r>
    <x v="4"/>
    <x v="1"/>
    <x v="12"/>
    <s v="DVL9PHTQ674TVFS"/>
    <s v="Mombasa Textile Works"/>
    <x v="1"/>
    <s v="|110/00/01|"/>
    <n v="492"/>
    <n v="2.39"/>
    <n v="3.2"/>
    <n v="1.3774104683195593E-3"/>
    <n v="1175.8800000000001"/>
    <n v="0.6776859504132231"/>
    <n v="1574.4"/>
    <n v="397.84231404958678"/>
    <x v="1"/>
  </r>
  <r>
    <x v="4"/>
    <x v="1"/>
    <x v="12"/>
    <s v="DVL9PHTQ674TVFS"/>
    <s v="Mombasa Textile Works"/>
    <x v="2"/>
    <s v="|110/00/02|"/>
    <n v="324"/>
    <n v="2.5499999999999998"/>
    <n v="3.27"/>
    <n v="1.7857142857142857E-3"/>
    <n v="826.19999999999993"/>
    <n v="0.57857142857142851"/>
    <n v="1059.48"/>
    <n v="232.70142857142866"/>
    <x v="1"/>
  </r>
  <r>
    <x v="4"/>
    <x v="1"/>
    <x v="12"/>
    <s v="DVL9PHTQ674TVFS"/>
    <s v="Mombasa Textile Works"/>
    <x v="3"/>
    <s v="|110/00/03|"/>
    <n v="600"/>
    <n v="2.75"/>
    <n v="3.64"/>
    <n v="1.1947431302270011E-3"/>
    <n v="1650"/>
    <n v="0.71684587813620071"/>
    <n v="2184"/>
    <n v="533.28315412186384"/>
    <x v="1"/>
  </r>
  <r>
    <x v="4"/>
    <x v="1"/>
    <x v="12"/>
    <s v="DVL9PHTQ674TVFS"/>
    <s v="Mombasa Textile Works"/>
    <x v="4"/>
    <s v="|110/00/04|"/>
    <n v="396"/>
    <n v="2.72"/>
    <n v="3.43"/>
    <n v="1.0526315789473684E-3"/>
    <n v="1077.1200000000001"/>
    <n v="0.4168421052631579"/>
    <n v="1358.28"/>
    <n v="280.74315789473667"/>
    <x v="1"/>
  </r>
  <r>
    <x v="4"/>
    <x v="1"/>
    <x v="12"/>
    <s v="DVL9PHTQ674TVFS"/>
    <s v="Mombasa Textile Works"/>
    <x v="5"/>
    <s v="|110/00/05|"/>
    <n v="336"/>
    <n v="2.54"/>
    <n v="3.01"/>
    <n v="1.0775862068965517E-3"/>
    <n v="853.44"/>
    <n v="0.36206896551724138"/>
    <n v="1011.3599999999999"/>
    <n v="157.55793103448261"/>
    <x v="1"/>
  </r>
  <r>
    <x v="4"/>
    <x v="1"/>
    <x v="12"/>
    <s v="DVL9PHTQ674TVFS"/>
    <s v="Mombasa Textile Works"/>
    <x v="6"/>
    <s v="|110/00/06|"/>
    <n v="120"/>
    <n v="2.48"/>
    <n v="3.13"/>
    <n v="1.0638297872340426E-3"/>
    <n v="297.60000000000002"/>
    <n v="0.1276595744680851"/>
    <n v="375.59999999999997"/>
    <n v="77.87234042553186"/>
    <x v="1"/>
  </r>
  <r>
    <x v="4"/>
    <x v="1"/>
    <x v="12"/>
    <s v="DVL9PHTQ674TVFS"/>
    <s v="Mombasa Textile Works"/>
    <x v="7"/>
    <s v="|110/00/07|"/>
    <n v="456"/>
    <n v="2.2200000000000002"/>
    <n v="3.43"/>
    <n v="1.4598540145985401E-3"/>
    <n v="1012.32"/>
    <n v="0.66569343065693432"/>
    <n v="1564.0800000000002"/>
    <n v="551.09430656934319"/>
    <x v="1"/>
  </r>
  <r>
    <x v="4"/>
    <x v="1"/>
    <x v="12"/>
    <s v="DVL9PHTQ674TVFS"/>
    <s v="Mombasa Textile Works"/>
    <x v="8"/>
    <s v="|110/00/08|"/>
    <n v="576"/>
    <n v="2.0299999999999998"/>
    <n v="3.48"/>
    <n v="1.5384615384615385E-3"/>
    <n v="1169.28"/>
    <n v="0.88615384615384618"/>
    <n v="2004.48"/>
    <n v="834.31384615384616"/>
    <x v="1"/>
  </r>
  <r>
    <x v="4"/>
    <x v="1"/>
    <x v="12"/>
    <s v="DVL9PHTQ674TVFS"/>
    <s v="Mombasa Textile Works"/>
    <x v="9"/>
    <s v="|110/00/09|"/>
    <n v="288"/>
    <n v="2.0699999999999998"/>
    <n v="3.02"/>
    <n v="1.7241379310344827E-3"/>
    <n v="596.16"/>
    <n v="0.49655172413793103"/>
    <n v="869.76"/>
    <n v="273.10344827586209"/>
    <x v="1"/>
  </r>
  <r>
    <x v="4"/>
    <x v="1"/>
    <x v="12"/>
    <s v="DVL9PHTQ674TVFS"/>
    <s v="Mombasa Textile Works"/>
    <x v="10"/>
    <s v="|110/00/10|"/>
    <n v="456"/>
    <n v="2.11"/>
    <n v="3.01"/>
    <n v="1.8083182640144665E-3"/>
    <n v="962.16"/>
    <n v="0.82459312839059673"/>
    <n v="1372.56"/>
    <n v="409.5754068716094"/>
    <x v="1"/>
  </r>
  <r>
    <x v="4"/>
    <x v="1"/>
    <x v="12"/>
    <s v="DVL9PHTQ674TVFS"/>
    <s v="Mombasa Textile Works"/>
    <x v="11"/>
    <s v="|110/00/11|"/>
    <n v="204"/>
    <n v="2.6"/>
    <n v="3.48"/>
    <n v="1.4727540500736377E-3"/>
    <n v="530.4"/>
    <n v="0.30044182621502208"/>
    <n v="709.92"/>
    <n v="179.21955817378495"/>
    <x v="1"/>
  </r>
  <r>
    <x v="4"/>
    <x v="1"/>
    <x v="12"/>
    <s v="DVL9PHTQ674TVFS"/>
    <s v="Mombasa Textile Works"/>
    <x v="12"/>
    <s v="|110/00/13|"/>
    <n v="432"/>
    <n v="2.25"/>
    <n v="3"/>
    <n v="1.443001443001443E-3"/>
    <n v="972"/>
    <n v="0.62337662337662336"/>
    <n v="1296"/>
    <n v="323.3766233766234"/>
    <x v="1"/>
  </r>
  <r>
    <x v="4"/>
    <x v="1"/>
    <x v="12"/>
    <s v="DVL9PHTQ674TVFS"/>
    <s v="Mombasa Textile Works"/>
    <x v="13"/>
    <s v="|110/00/14|"/>
    <n v="600"/>
    <n v="2.7"/>
    <n v="3.16"/>
    <n v="1.3003901170351106E-3"/>
    <n v="1620"/>
    <n v="0.78023407022106639"/>
    <n v="1896"/>
    <n v="275.21976592977893"/>
    <x v="1"/>
  </r>
  <r>
    <x v="4"/>
    <x v="1"/>
    <x v="12"/>
    <s v="DVL9PHTQ674TVFS"/>
    <s v="Mombasa Textile Works"/>
    <x v="14"/>
    <s v="|110/00/15|"/>
    <n v="144"/>
    <n v="2.54"/>
    <n v="3.11"/>
    <n v="1.8315018315018315E-3"/>
    <n v="365.76"/>
    <n v="0.26373626373626374"/>
    <n v="447.84"/>
    <n v="81.816263736263721"/>
    <x v="1"/>
  </r>
  <r>
    <x v="4"/>
    <x v="1"/>
    <x v="12"/>
    <s v="DVL9PHTQ674TVFS"/>
    <s v="Mombasa Textile Works"/>
    <x v="15"/>
    <s v="|110/00/17|"/>
    <n v="516"/>
    <n v="2.14"/>
    <n v="3.02"/>
    <n v="1.3477088948787063E-3"/>
    <n v="1104.24"/>
    <n v="0.69541778975741242"/>
    <n v="1558.32"/>
    <n v="453.38458221024251"/>
    <x v="1"/>
  </r>
  <r>
    <x v="4"/>
    <x v="1"/>
    <x v="12"/>
    <s v="DVL9PHTQ674TVFS"/>
    <s v="Mombasa Textile Works"/>
    <x v="16"/>
    <s v="|110/00/18|"/>
    <n v="516"/>
    <n v="2.13"/>
    <n v="3.52"/>
    <n v="1.3175230566534915E-3"/>
    <n v="1099.08"/>
    <n v="0.67984189723320165"/>
    <n v="1816.32"/>
    <n v="716.56015810276676"/>
    <x v="1"/>
  </r>
  <r>
    <x v="4"/>
    <x v="1"/>
    <x v="12"/>
    <s v="DVL9PHTQ674TVFS"/>
    <s v="Mombasa Textile Works"/>
    <x v="17"/>
    <s v="|110/00/19|"/>
    <n v="540"/>
    <n v="2.0699999999999998"/>
    <n v="3.2"/>
    <n v="1.0493179433368311E-3"/>
    <n v="1117.8"/>
    <n v="0.56663168940188879"/>
    <n v="1728"/>
    <n v="609.63336831059814"/>
    <x v="1"/>
  </r>
  <r>
    <x v="4"/>
    <x v="1"/>
    <x v="12"/>
    <s v="DVL9PHTQ559TVFS"/>
    <s v="TexRight Industries"/>
    <x v="18"/>
    <s v="|75/01/01|"/>
    <n v="492"/>
    <n v="2.39"/>
    <n v="3.43"/>
    <n v="1.2360939431396785E-3"/>
    <n v="1175.8800000000001"/>
    <n v="0.60815822002472186"/>
    <n v="1687.5600000000002"/>
    <n v="511.07184177997533"/>
    <x v="1"/>
  </r>
  <r>
    <x v="4"/>
    <x v="1"/>
    <x v="12"/>
    <s v="DVL9PHTQ559TVFS"/>
    <s v="TexRight Industries"/>
    <x v="19"/>
    <s v="|75/01/02|"/>
    <n v="276"/>
    <n v="2.4500000000000002"/>
    <n v="3.43"/>
    <n v="1.5625000000000001E-3"/>
    <n v="676.2"/>
    <n v="0.43125000000000002"/>
    <n v="946.68000000000006"/>
    <n v="270.04875000000004"/>
    <x v="1"/>
  </r>
  <r>
    <x v="4"/>
    <x v="1"/>
    <x v="12"/>
    <s v="DVL9PHTQ559TVFS"/>
    <s v="TexRight Industries"/>
    <x v="20"/>
    <s v="|75/01/03|"/>
    <n v="168"/>
    <n v="2.74"/>
    <n v="3.39"/>
    <n v="1.201923076923077E-3"/>
    <n v="460.32000000000005"/>
    <n v="0.20192307692307693"/>
    <n v="569.52"/>
    <n v="108.99807692307685"/>
    <x v="1"/>
  </r>
  <r>
    <x v="4"/>
    <x v="1"/>
    <x v="12"/>
    <s v="DVL9PHTQ559TVFS"/>
    <s v="TexRight Industries"/>
    <x v="21"/>
    <s v="|75/01/04|"/>
    <n v="168"/>
    <n v="2.08"/>
    <n v="3.12"/>
    <n v="1.6207455429497568E-3"/>
    <n v="349.44"/>
    <n v="0.27228525121555913"/>
    <n v="524.16"/>
    <n v="174.44771474878442"/>
    <x v="1"/>
  </r>
  <r>
    <x v="4"/>
    <x v="1"/>
    <x v="12"/>
    <s v="DVL9PHTQ559TVFS"/>
    <s v="TexRight Industries"/>
    <x v="22"/>
    <s v="|75/01/05|"/>
    <n v="312"/>
    <n v="2.77"/>
    <n v="3.53"/>
    <n v="1.1723329425556857E-3"/>
    <n v="864.24"/>
    <n v="0.36576787807737393"/>
    <n v="1101.3599999999999"/>
    <n v="236.75423212192251"/>
    <x v="1"/>
  </r>
  <r>
    <x v="4"/>
    <x v="1"/>
    <x v="12"/>
    <s v="DVL9PHTQ559TVFS"/>
    <s v="TexRight Industries"/>
    <x v="23"/>
    <s v="|75/01/06|"/>
    <n v="540"/>
    <n v="2.77"/>
    <n v="3.37"/>
    <n v="1.6051364365971107E-3"/>
    <n v="1495.8"/>
    <n v="0.8667736757624398"/>
    <n v="1819.8"/>
    <n v="323.13322632423757"/>
    <x v="1"/>
  </r>
  <r>
    <x v="4"/>
    <x v="1"/>
    <x v="12"/>
    <s v="DVL9PHTQ559TVFS"/>
    <s v="TexRight Industries"/>
    <x v="24"/>
    <s v="|75/01/07|"/>
    <n v="228"/>
    <n v="2.31"/>
    <n v="3.42"/>
    <n v="1.321003963011889E-3"/>
    <n v="526.68000000000006"/>
    <n v="0.30118890356671069"/>
    <n v="779.76"/>
    <n v="252.77881109643323"/>
    <x v="1"/>
  </r>
  <r>
    <x v="4"/>
    <x v="1"/>
    <x v="12"/>
    <s v="DVL9PHTQ559TVFS"/>
    <s v="TexRight Industries"/>
    <x v="25"/>
    <s v="|75/01/08|"/>
    <n v="408"/>
    <n v="2.4700000000000002"/>
    <n v="3.01"/>
    <n v="1.0752688172043011E-3"/>
    <n v="1007.7600000000001"/>
    <n v="0.43870967741935485"/>
    <n v="1228.08"/>
    <n v="219.88129032258047"/>
    <x v="1"/>
  </r>
  <r>
    <x v="4"/>
    <x v="1"/>
    <x v="12"/>
    <s v="DVL9PHTQ559TVFS"/>
    <s v="TexRight Industries"/>
    <x v="26"/>
    <s v="|75/01/09|"/>
    <n v="252"/>
    <n v="2.16"/>
    <n v="3.16"/>
    <n v="1.3458950201884253E-3"/>
    <n v="544.32000000000005"/>
    <n v="0.3391655450874832"/>
    <n v="796.32"/>
    <n v="251.6608344549125"/>
    <x v="1"/>
  </r>
  <r>
    <x v="4"/>
    <x v="1"/>
    <x v="12"/>
    <s v="DVL9PHTQ559TVFS"/>
    <s v="TexRight Industries"/>
    <x v="27"/>
    <s v="|75/01/10|"/>
    <n v="216"/>
    <n v="2.76"/>
    <n v="3.32"/>
    <n v="1.5822784810126582E-3"/>
    <n v="596.16"/>
    <n v="0.34177215189873417"/>
    <n v="717.12"/>
    <n v="120.6182278481013"/>
    <x v="1"/>
  </r>
  <r>
    <x v="4"/>
    <x v="1"/>
    <x v="12"/>
    <s v="DVL9PHTQ559TVFS"/>
    <s v="TexRight Industries"/>
    <x v="28"/>
    <s v="|75/01/11|"/>
    <n v="396"/>
    <n v="2.7"/>
    <n v="3.34"/>
    <n v="1.1160714285714285E-3"/>
    <n v="1069.2"/>
    <n v="0.4419642857142857"/>
    <n v="1322.6399999999999"/>
    <n v="252.99803571428555"/>
    <x v="1"/>
  </r>
  <r>
    <x v="4"/>
    <x v="1"/>
    <x v="12"/>
    <s v="DVL9PHTQ559TVFS"/>
    <s v="TexRight Industries"/>
    <x v="29"/>
    <s v="|75/01/12|"/>
    <n v="312"/>
    <n v="2.4500000000000002"/>
    <n v="3.11"/>
    <n v="1.8083182640144665E-3"/>
    <n v="764.40000000000009"/>
    <n v="0.56419529837251359"/>
    <n v="970.31999999999994"/>
    <n v="205.35580470162733"/>
    <x v="1"/>
  </r>
  <r>
    <x v="4"/>
    <x v="0"/>
    <x v="1"/>
    <s v="DVL9PHTQ673TVFS"/>
    <s v="SmartTailors Kenya"/>
    <x v="30"/>
    <s v="|65/01/01|"/>
    <n v="6048"/>
    <n v="0.82"/>
    <n v="1.1000000000000001"/>
    <n v="1.4858841010401188E-3"/>
    <n v="4959.3599999999997"/>
    <n v="8.986627043090639"/>
    <n v="6652.8"/>
    <n v="1684.4533729569098"/>
    <x v="0"/>
  </r>
  <r>
    <x v="4"/>
    <x v="0"/>
    <x v="1"/>
    <s v="DVL9PHTQ673TVFS"/>
    <s v="SmartTailors Kenya"/>
    <x v="31"/>
    <s v="|65/01/02|"/>
    <n v="7080"/>
    <n v="1.0900000000000001"/>
    <n v="1.1599999999999999"/>
    <n v="1.1918951132300357E-3"/>
    <n v="7717.2000000000007"/>
    <n v="8.4386174016686528"/>
    <n v="8212.7999999999993"/>
    <n v="487.16138259832991"/>
    <x v="1"/>
  </r>
  <r>
    <x v="4"/>
    <x v="0"/>
    <x v="1"/>
    <s v="DVL9PHTQ673TVFS"/>
    <s v="SmartTailors Kenya"/>
    <x v="32"/>
    <s v="|65/01/03|"/>
    <n v="6072"/>
    <n v="0.55000000000000004"/>
    <n v="1.19"/>
    <n v="1.2594458438287153E-3"/>
    <n v="3339.6000000000004"/>
    <n v="7.6473551637279593"/>
    <n v="7225.6799999999994"/>
    <n v="3878.4326448362713"/>
    <x v="0"/>
  </r>
  <r>
    <x v="4"/>
    <x v="0"/>
    <x v="1"/>
    <s v="DVL9PHTQ673TVFS"/>
    <s v="SmartTailors Kenya"/>
    <x v="33"/>
    <s v="|65/01/04|"/>
    <n v="5892"/>
    <n v="0.67"/>
    <n v="0.93"/>
    <n v="1.0729613733905579E-3"/>
    <n v="3947.6400000000003"/>
    <n v="6.3218884120171674"/>
    <n v="5479.56"/>
    <n v="1525.5981115879829"/>
    <x v="0"/>
  </r>
  <r>
    <x v="4"/>
    <x v="0"/>
    <x v="1"/>
    <s v="DVL9PHTQ673TVFS"/>
    <s v="SmartTailors Kenya"/>
    <x v="34"/>
    <s v="|65/01/05|"/>
    <n v="8388"/>
    <n v="1.1200000000000001"/>
    <n v="1.01"/>
    <n v="0"/>
    <n v="9394.5600000000013"/>
    <n v="0"/>
    <n v="8471.8799999999992"/>
    <n v="-922.68000000000211"/>
    <x v="1"/>
  </r>
  <r>
    <x v="4"/>
    <x v="0"/>
    <x v="1"/>
    <s v="DVL9PHTQ673TVFS"/>
    <s v="SmartTailors Kenya"/>
    <x v="35"/>
    <s v="|65/01/06|"/>
    <n v="9084"/>
    <n v="0.77"/>
    <n v="1.0900000000000001"/>
    <n v="1.2345679012345679E-3"/>
    <n v="6994.68"/>
    <n v="11.214814814814815"/>
    <n v="9901.5600000000013"/>
    <n v="2895.6651851851861"/>
    <x v="0"/>
  </r>
  <r>
    <x v="4"/>
    <x v="0"/>
    <x v="1"/>
    <s v="DVL9PHTQ673TVFS"/>
    <s v="SmartTailors Kenya"/>
    <x v="36"/>
    <s v="|65/01/07|"/>
    <n v="8508"/>
    <n v="0.98"/>
    <n v="1.1499999999999999"/>
    <n v="1.288659793814433E-3"/>
    <n v="8337.84"/>
    <n v="10.963917525773196"/>
    <n v="9784.1999999999989"/>
    <n v="1435.3960824742255"/>
    <x v="0"/>
  </r>
  <r>
    <x v="4"/>
    <x v="0"/>
    <x v="1"/>
    <s v="DVL9PHTQ673TVFS"/>
    <s v="SmartTailors Kenya"/>
    <x v="37"/>
    <s v="|65/01/08|"/>
    <n v="5412"/>
    <n v="1.01"/>
    <n v="1.08"/>
    <n v="1.2453300124533001E-3"/>
    <n v="5466.12"/>
    <n v="6.7397260273972606"/>
    <n v="5844.96"/>
    <n v="372.10027397260291"/>
    <x v="1"/>
  </r>
  <r>
    <x v="4"/>
    <x v="0"/>
    <x v="1"/>
    <s v="DVL9PHTQ673TVFS"/>
    <s v="SmartTailors Kenya"/>
    <x v="38"/>
    <s v="|65/01/09|"/>
    <n v="8976"/>
    <n v="0.56000000000000005"/>
    <n v="1.02"/>
    <n v="1.4662756598240469E-3"/>
    <n v="5026.5600000000004"/>
    <n v="13.161290322580646"/>
    <n v="9155.52"/>
    <n v="4115.7987096774195"/>
    <x v="0"/>
  </r>
  <r>
    <x v="4"/>
    <x v="0"/>
    <x v="1"/>
    <s v="DVL9PHTQ673TVFS"/>
    <s v="SmartTailors Kenya"/>
    <x v="39"/>
    <s v="|65/01/10|"/>
    <n v="4896"/>
    <n v="0.76"/>
    <n v="1.06"/>
    <n v="1.5503875968992248E-3"/>
    <n v="3720.96"/>
    <n v="7.590697674418605"/>
    <n v="5189.76"/>
    <n v="1461.2093023255816"/>
    <x v="0"/>
  </r>
  <r>
    <x v="4"/>
    <x v="0"/>
    <x v="1"/>
    <s v="DVL9PHTQ673TVFS"/>
    <s v="SmartTailors Kenya"/>
    <x v="40"/>
    <s v="|65/01/11|"/>
    <n v="8280"/>
    <n v="0.41"/>
    <n v="1.06"/>
    <n v="1.7006802721088435E-3"/>
    <n v="3394.7999999999997"/>
    <n v="14.081632653061224"/>
    <n v="8776.8000000000011"/>
    <n v="5367.9183673469406"/>
    <x v="0"/>
  </r>
  <r>
    <x v="4"/>
    <x v="0"/>
    <x v="2"/>
    <s v="DVL9PHTQ673TVFS"/>
    <s v="SmartTailors Kenya"/>
    <x v="41"/>
    <s v="|65/02/01|"/>
    <n v="156"/>
    <n v="1.1000000000000001"/>
    <n v="1.21"/>
    <n v="1.2658227848101266E-3"/>
    <n v="171.60000000000002"/>
    <n v="0.19746835443037974"/>
    <n v="188.76"/>
    <n v="16.962531645569587"/>
    <x v="1"/>
  </r>
  <r>
    <x v="4"/>
    <x v="0"/>
    <x v="5"/>
    <s v="DVL9PHTQ577TVFS"/>
    <s v="ApexUniforms Africa"/>
    <x v="42"/>
    <s v="|109/01/01|"/>
    <n v="588"/>
    <n v="1.25"/>
    <n v="1.87"/>
    <n v="1.2165450121654502E-3"/>
    <n v="735"/>
    <n v="0.71532846715328469"/>
    <n v="1099.5600000000002"/>
    <n v="363.84467153284686"/>
    <x v="1"/>
  </r>
  <r>
    <x v="4"/>
    <x v="0"/>
    <x v="5"/>
    <s v="DVL9PHTQ577TVFS"/>
    <s v="ApexUniforms Africa"/>
    <x v="43"/>
    <s v="|109/01/02|"/>
    <n v="684"/>
    <n v="1.1599999999999999"/>
    <n v="1.9"/>
    <n v="1.3020833333333333E-3"/>
    <n v="793.43999999999994"/>
    <n v="0.890625"/>
    <n v="1299.5999999999999"/>
    <n v="505.26937499999997"/>
    <x v="1"/>
  </r>
  <r>
    <x v="4"/>
    <x v="0"/>
    <x v="5"/>
    <s v="DVL9PHTQ577TVFS"/>
    <s v="ApexUniforms Africa"/>
    <x v="44"/>
    <s v="|109/01/03|"/>
    <n v="888"/>
    <n v="1.1499999999999999"/>
    <n v="1.84"/>
    <n v="1.5267175572519084E-3"/>
    <n v="1021.1999999999999"/>
    <n v="1.3557251908396946"/>
    <n v="1633.92"/>
    <n v="611.36427480916041"/>
    <x v="1"/>
  </r>
  <r>
    <x v="4"/>
    <x v="0"/>
    <x v="5"/>
    <s v="DVL9PHTQ577TVFS"/>
    <s v="ApexUniforms Africa"/>
    <x v="45"/>
    <s v="|109/01/04|"/>
    <n v="900"/>
    <n v="1.41"/>
    <n v="1.83"/>
    <n v="1.0593220338983051E-3"/>
    <n v="1269"/>
    <n v="0.95338983050847459"/>
    <n v="1647"/>
    <n v="377.04661016949154"/>
    <x v="1"/>
  </r>
  <r>
    <x v="4"/>
    <x v="0"/>
    <x v="5"/>
    <s v="DVL9PHTQ577TVFS"/>
    <s v="ApexUniforms Africa"/>
    <x v="46"/>
    <s v="|109/01/05|"/>
    <n v="816"/>
    <n v="1.4"/>
    <n v="1.74"/>
    <n v="1.1428571428571429E-3"/>
    <n v="1142.3999999999999"/>
    <n v="0.93257142857142861"/>
    <n v="1419.84"/>
    <n v="276.50742857142865"/>
    <x v="1"/>
  </r>
  <r>
    <x v="4"/>
    <x v="0"/>
    <x v="4"/>
    <s v="DVL9PHTQ503TVFS"/>
    <s v="Rift Valley Textiles"/>
    <x v="0"/>
    <s v="|85/01/01|"/>
    <n v="624"/>
    <n v="2.74"/>
    <n v="3.69"/>
    <n v="1.3568521031207597E-3"/>
    <n v="1709.7600000000002"/>
    <n v="0.84667571234735406"/>
    <n v="2302.56"/>
    <n v="591.95332428765232"/>
    <x v="1"/>
  </r>
  <r>
    <x v="4"/>
    <x v="0"/>
    <x v="4"/>
    <s v="DVL9PHTQ503TVFS"/>
    <s v="Rift Valley Textiles"/>
    <x v="1"/>
    <s v="|85/01/02|"/>
    <n v="600"/>
    <n v="2.21"/>
    <n v="3.77"/>
    <n v="1.0298661174047373E-3"/>
    <n v="1326"/>
    <n v="0.61791967044284246"/>
    <n v="2262"/>
    <n v="935.3820803295572"/>
    <x v="1"/>
  </r>
  <r>
    <x v="4"/>
    <x v="0"/>
    <x v="4"/>
    <s v="DVL9PHTQ503TVFS"/>
    <s v="Rift Valley Textiles"/>
    <x v="2"/>
    <s v="|85/01/03|"/>
    <n v="1008"/>
    <n v="2.08"/>
    <n v="3.56"/>
    <n v="1.4450867052023121E-3"/>
    <n v="2096.64"/>
    <n v="1.4566473988439306"/>
    <n v="3588.48"/>
    <n v="1490.3833526011563"/>
    <x v="0"/>
  </r>
  <r>
    <x v="4"/>
    <x v="0"/>
    <x v="4"/>
    <s v="DVL9PHTQ503TVFS"/>
    <s v="Rift Valley Textiles"/>
    <x v="3"/>
    <s v="|85/01/04|"/>
    <n v="840"/>
    <n v="2.81"/>
    <n v="3.38"/>
    <n v="1.2437810945273632E-3"/>
    <n v="2360.4"/>
    <n v="1.044776119402985"/>
    <n v="2839.2"/>
    <n v="477.75522388059676"/>
    <x v="1"/>
  </r>
  <r>
    <x v="4"/>
    <x v="0"/>
    <x v="4"/>
    <s v="DVL9PHTQ503TVFS"/>
    <s v="Rift Valley Textiles"/>
    <x v="4"/>
    <s v="|85/01/05|"/>
    <n v="600"/>
    <n v="2.78"/>
    <n v="3.3"/>
    <n v="1.6891891891891893E-3"/>
    <n v="1667.9999999999998"/>
    <n v="1.0135135135135136"/>
    <n v="1980"/>
    <n v="310.98648648648674"/>
    <x v="1"/>
  </r>
  <r>
    <x v="4"/>
    <x v="0"/>
    <x v="4"/>
    <s v="DVL9PHTQ503TVFS"/>
    <s v="Rift Valley Textiles"/>
    <x v="5"/>
    <s v="|85/01/06|"/>
    <n v="780"/>
    <n v="2.81"/>
    <n v="3.93"/>
    <n v="1.1001100110011001E-3"/>
    <n v="2191.8000000000002"/>
    <n v="0.85808580858085803"/>
    <n v="3065.4"/>
    <n v="872.74191419141903"/>
    <x v="1"/>
  </r>
  <r>
    <x v="4"/>
    <x v="0"/>
    <x v="4"/>
    <s v="DVL9PHTQ503TVFS"/>
    <s v="Rift Valley Textiles"/>
    <x v="6"/>
    <s v="|85/01/07|"/>
    <n v="972"/>
    <n v="2.65"/>
    <n v="3.92"/>
    <n v="1.7730496453900709E-3"/>
    <n v="2575.7999999999997"/>
    <n v="1.7234042553191489"/>
    <n v="3810.24"/>
    <n v="1232.7165957446809"/>
    <x v="0"/>
  </r>
  <r>
    <x v="4"/>
    <x v="0"/>
    <x v="4"/>
    <s v="DVL9PHTQ503TVFS"/>
    <s v="Rift Valley Textiles"/>
    <x v="7"/>
    <s v="|85/01/08|"/>
    <n v="1032"/>
    <n v="2.87"/>
    <n v="3.86"/>
    <n v="1.3280212483399733E-3"/>
    <n v="2961.84"/>
    <n v="1.3705179282868525"/>
    <n v="3983.52"/>
    <n v="1020.309482071713"/>
    <x v="0"/>
  </r>
  <r>
    <x v="4"/>
    <x v="0"/>
    <x v="4"/>
    <s v="DVL9PHTQ503TVFS"/>
    <s v="Rift Valley Textiles"/>
    <x v="8"/>
    <s v="|85/01/09|"/>
    <n v="1152"/>
    <n v="2.77"/>
    <n v="3.8"/>
    <n v="1.0869565217391304E-3"/>
    <n v="3191.04"/>
    <n v="1.2521739130434784"/>
    <n v="4377.5999999999995"/>
    <n v="1185.3078260869561"/>
    <x v="0"/>
  </r>
  <r>
    <x v="4"/>
    <x v="0"/>
    <x v="4"/>
    <s v="DVL9PHTQ503TVFS"/>
    <s v="Rift Valley Textiles"/>
    <x v="9"/>
    <s v="|85/01/10|"/>
    <n v="1164"/>
    <n v="2.17"/>
    <n v="3.46"/>
    <n v="1.0309278350515464E-3"/>
    <n v="2525.88"/>
    <n v="1.2"/>
    <n v="4027.44"/>
    <n v="1500.36"/>
    <x v="0"/>
  </r>
  <r>
    <x v="4"/>
    <x v="0"/>
    <x v="4"/>
    <s v="DVL9PHTQ503TVFS"/>
    <s v="Rift Valley Textiles"/>
    <x v="10"/>
    <s v="|85/01/11|"/>
    <n v="1116"/>
    <n v="2.08"/>
    <n v="3.69"/>
    <n v="1.1587485515643105E-3"/>
    <n v="2321.2800000000002"/>
    <n v="1.2931633835457705"/>
    <n v="4118.04"/>
    <n v="1795.466836616454"/>
    <x v="0"/>
  </r>
  <r>
    <x v="4"/>
    <x v="0"/>
    <x v="4"/>
    <s v="DVL9PHTQ503TVFS"/>
    <s v="Rift Valley Textiles"/>
    <x v="11"/>
    <s v="|85/01/12|"/>
    <n v="624"/>
    <n v="2.1"/>
    <n v="3.3"/>
    <n v="1.6611295681063123E-3"/>
    <n v="1310.4000000000001"/>
    <n v="1.036544850498339"/>
    <n v="2059.1999999999998"/>
    <n v="747.7634551495014"/>
    <x v="1"/>
  </r>
  <r>
    <x v="4"/>
    <x v="0"/>
    <x v="4"/>
    <s v="DVL9PHTQ503TVFS"/>
    <s v="Rift Valley Textiles"/>
    <x v="12"/>
    <s v="|85/01/13|"/>
    <n v="984"/>
    <n v="2.36"/>
    <n v="3.71"/>
    <n v="1.8050541516245488E-3"/>
    <n v="2322.2399999999998"/>
    <n v="1.7761732851985561"/>
    <n v="3650.64"/>
    <n v="1326.6238267148015"/>
    <x v="0"/>
  </r>
  <r>
    <x v="4"/>
    <x v="0"/>
    <x v="4"/>
    <s v="DVL9PHTQ503TVFS"/>
    <s v="Rift Valley Textiles"/>
    <x v="13"/>
    <s v="|85/01/14|"/>
    <n v="840"/>
    <n v="2.56"/>
    <n v="3.69"/>
    <n v="1.4285714285714286E-3"/>
    <n v="2150.4"/>
    <n v="1.2"/>
    <n v="3099.6"/>
    <n v="947.99999999999977"/>
    <x v="1"/>
  </r>
  <r>
    <x v="4"/>
    <x v="0"/>
    <x v="4"/>
    <s v="DVL9PHTQ503TVFS"/>
    <s v="Rift Valley Textiles"/>
    <x v="14"/>
    <s v="|85/01/15|"/>
    <n v="1116"/>
    <n v="2.36"/>
    <n v="3.84"/>
    <n v="1.0298661174047373E-3"/>
    <n v="2633.7599999999998"/>
    <n v="1.149330587023687"/>
    <n v="4285.4399999999996"/>
    <n v="1650.5306694129761"/>
    <x v="0"/>
  </r>
  <r>
    <x v="4"/>
    <x v="0"/>
    <x v="4"/>
    <s v="DVL9PHTQ503TVFS"/>
    <s v="Rift Valley Textiles"/>
    <x v="15"/>
    <s v="|85/01/16|"/>
    <n v="768"/>
    <n v="2.85"/>
    <n v="3.32"/>
    <n v="1.1614401858304297E-3"/>
    <n v="2188.8000000000002"/>
    <n v="0.89198606271777003"/>
    <n v="2549.7599999999998"/>
    <n v="360.06801393728182"/>
    <x v="1"/>
  </r>
  <r>
    <x v="4"/>
    <x v="0"/>
    <x v="4"/>
    <s v="DVL9PHTQ503TVFS"/>
    <s v="Rift Valley Textiles"/>
    <x v="16"/>
    <s v="|85/02/01|"/>
    <n v="816"/>
    <n v="2.76"/>
    <n v="3.86"/>
    <n v="1.7006802721088435E-3"/>
    <n v="2252.16"/>
    <n v="1.3877551020408163"/>
    <n v="3149.7599999999998"/>
    <n v="896.21224489795907"/>
    <x v="1"/>
  </r>
  <r>
    <x v="4"/>
    <x v="0"/>
    <x v="4"/>
    <s v="DVL9PHTQ503TVFS"/>
    <s v="Rift Valley Textiles"/>
    <x v="17"/>
    <s v="|85/02/02|"/>
    <n v="744"/>
    <n v="2"/>
    <n v="3.4"/>
    <n v="1.4285714285714286E-3"/>
    <n v="1488"/>
    <n v="1.0628571428571429"/>
    <n v="2529.6"/>
    <n v="1040.5371428571427"/>
    <x v="0"/>
  </r>
  <r>
    <x v="4"/>
    <x v="0"/>
    <x v="4"/>
    <s v="DVL9PHTQ503TVFS"/>
    <s v="Rift Valley Textiles"/>
    <x v="18"/>
    <s v="|85/03/01|"/>
    <n v="744"/>
    <n v="2.66"/>
    <n v="3.72"/>
    <n v="1.221001221001221E-3"/>
    <n v="1979.0400000000002"/>
    <n v="0.90842490842490842"/>
    <n v="2767.6800000000003"/>
    <n v="787.73157509157522"/>
    <x v="1"/>
  </r>
  <r>
    <x v="4"/>
    <x v="0"/>
    <x v="4"/>
    <s v="DVL9PHTQ503TVFS"/>
    <s v="Rift Valley Textiles"/>
    <x v="19"/>
    <s v="|85/03/02|"/>
    <n v="1092"/>
    <n v="2.75"/>
    <n v="3.28"/>
    <n v="1.1600928074245939E-3"/>
    <n v="3003"/>
    <n v="1.2668213457076565"/>
    <n v="3581.7599999999998"/>
    <n v="577.49317865429214"/>
    <x v="1"/>
  </r>
  <r>
    <x v="4"/>
    <x v="0"/>
    <x v="4"/>
    <s v="DVL9PHTQ503TVFS"/>
    <s v="Rift Valley Textiles"/>
    <x v="20"/>
    <s v="|85/03/03|"/>
    <n v="1020"/>
    <n v="2.98"/>
    <n v="3.56"/>
    <n v="1.4245014245014246E-3"/>
    <n v="3039.6"/>
    <n v="1.4529914529914532"/>
    <n v="3631.2000000000003"/>
    <n v="590.14700854700891"/>
    <x v="1"/>
  </r>
  <r>
    <x v="4"/>
    <x v="0"/>
    <x v="4"/>
    <s v="DVL9PHTQ503TVFS"/>
    <s v="Rift Valley Textiles"/>
    <x v="21"/>
    <s v="|85/03/04|"/>
    <n v="1200"/>
    <n v="2.5299999999999998"/>
    <n v="3.7"/>
    <n v="1.1806375442739079E-3"/>
    <n v="3035.9999999999995"/>
    <n v="1.4167650531286895"/>
    <n v="4440"/>
    <n v="1402.5832349468717"/>
    <x v="0"/>
  </r>
  <r>
    <x v="4"/>
    <x v="0"/>
    <x v="4"/>
    <s v="DVL9PHTQ503TVFS"/>
    <s v="Rift Valley Textiles"/>
    <x v="22"/>
    <s v="|85/03/05|"/>
    <n v="912"/>
    <n v="2.89"/>
    <n v="3.41"/>
    <n v="1.5015015015015015E-3"/>
    <n v="2635.6800000000003"/>
    <n v="1.3693693693693694"/>
    <n v="3109.92"/>
    <n v="472.87063063063039"/>
    <x v="1"/>
  </r>
  <r>
    <x v="4"/>
    <x v="0"/>
    <x v="4"/>
    <s v="DVL9PHTQ503TVFS"/>
    <s v="Rift Valley Textiles"/>
    <x v="23"/>
    <s v="|85/03/06|"/>
    <n v="1020"/>
    <n v="2.15"/>
    <n v="3.76"/>
    <n v="1.3869625520110957E-3"/>
    <n v="2193"/>
    <n v="1.4147018030513177"/>
    <n v="3835.2"/>
    <n v="1640.7852981969486"/>
    <x v="0"/>
  </r>
  <r>
    <x v="4"/>
    <x v="0"/>
    <x v="4"/>
    <s v="DVL9PHTQ503TVFS"/>
    <s v="Rift Valley Textiles"/>
    <x v="24"/>
    <s v="|85/03/07|"/>
    <n v="948"/>
    <n v="2.41"/>
    <n v="3.41"/>
    <n v="1.0893246187363835E-3"/>
    <n v="2284.6800000000003"/>
    <n v="1.0326797385620916"/>
    <n v="3232.6800000000003"/>
    <n v="946.96732026143786"/>
    <x v="1"/>
  </r>
  <r>
    <x v="4"/>
    <x v="0"/>
    <x v="4"/>
    <s v="DVL9PHTQ503TVFS"/>
    <s v="Rift Valley Textiles"/>
    <x v="25"/>
    <s v="|85/03/08|"/>
    <n v="744"/>
    <n v="3"/>
    <n v="3.2"/>
    <n v="1.0559662090813093E-3"/>
    <n v="2232"/>
    <n v="0.78563885955649415"/>
    <n v="2380.8000000000002"/>
    <n v="148.0143611404437"/>
    <x v="1"/>
  </r>
  <r>
    <x v="4"/>
    <x v="0"/>
    <x v="4"/>
    <s v="DVL9PHTQ503TVFS"/>
    <s v="Rift Valley Textiles"/>
    <x v="26"/>
    <s v="|85/03/09|"/>
    <n v="924"/>
    <n v="2.29"/>
    <n v="3.54"/>
    <n v="1.25E-3"/>
    <n v="2115.96"/>
    <n v="1.155"/>
    <n v="3270.96"/>
    <n v="1153.845"/>
    <x v="0"/>
  </r>
  <r>
    <x v="4"/>
    <x v="0"/>
    <x v="4"/>
    <s v="DVL9PHTQ503TVFS"/>
    <s v="Rift Valley Textiles"/>
    <x v="27"/>
    <s v="|85/03/10|"/>
    <n v="840"/>
    <n v="2.08"/>
    <n v="3.82"/>
    <n v="1.5337423312883436E-3"/>
    <n v="1747.2"/>
    <n v="1.2883435582822087"/>
    <n v="3208.7999999999997"/>
    <n v="1460.3116564417176"/>
    <x v="0"/>
  </r>
  <r>
    <x v="4"/>
    <x v="0"/>
    <x v="4"/>
    <s v="DVL9PHTQ503TVFS"/>
    <s v="Rift Valley Textiles"/>
    <x v="28"/>
    <s v="|85/03/11|"/>
    <n v="1020"/>
    <n v="2.38"/>
    <n v="3.49"/>
    <n v="1.1086474501108647E-3"/>
    <n v="2427.6"/>
    <n v="1.1308203991130821"/>
    <n v="3559.8"/>
    <n v="1131.0691796008871"/>
    <x v="0"/>
  </r>
  <r>
    <x v="4"/>
    <x v="0"/>
    <x v="4"/>
    <s v="DVL9PHTQ503TVFS"/>
    <s v="Rift Valley Textiles"/>
    <x v="29"/>
    <s v="|85/03/12|"/>
    <n v="708"/>
    <n v="2.86"/>
    <n v="3.37"/>
    <n v="1.0845986984815619E-3"/>
    <n v="2024.8799999999999"/>
    <n v="0.76789587852494579"/>
    <n v="2385.96"/>
    <n v="360.31210412147522"/>
    <x v="1"/>
  </r>
  <r>
    <x v="4"/>
    <x v="0"/>
    <x v="4"/>
    <s v="DVL9PHTQ503TVFS"/>
    <s v="Rift Valley Textiles"/>
    <x v="30"/>
    <s v="|85/03/13|"/>
    <n v="1188"/>
    <n v="2.82"/>
    <n v="3.48"/>
    <n v="1.1494252873563218E-3"/>
    <n v="3350.16"/>
    <n v="1.3655172413793104"/>
    <n v="4134.24"/>
    <n v="782.71448275862065"/>
    <x v="1"/>
  </r>
  <r>
    <x v="4"/>
    <x v="0"/>
    <x v="4"/>
    <s v="DVL9PHTQ503TVFS"/>
    <s v="Rift Valley Textiles"/>
    <x v="31"/>
    <s v="|85/03/14|"/>
    <n v="1140"/>
    <n v="2.4700000000000002"/>
    <n v="3.96"/>
    <n v="1.25E-3"/>
    <n v="2815.8"/>
    <n v="1.425"/>
    <n v="4514.3999999999996"/>
    <n v="1697.1749999999995"/>
    <x v="0"/>
  </r>
  <r>
    <x v="4"/>
    <x v="0"/>
    <x v="4"/>
    <s v="DVL9PHTQ503TVFS"/>
    <s v="Rift Valley Textiles"/>
    <x v="32"/>
    <s v="|85/03/15|"/>
    <n v="768"/>
    <n v="2.88"/>
    <n v="3.92"/>
    <n v="1.3623978201634877E-3"/>
    <n v="2211.84"/>
    <n v="1.0463215258855585"/>
    <n v="3010.56"/>
    <n v="797.67367847411424"/>
    <x v="1"/>
  </r>
  <r>
    <x v="4"/>
    <x v="0"/>
    <x v="4"/>
    <s v="DVL9PHTQ503TVFS"/>
    <s v="Rift Valley Textiles"/>
    <x v="33"/>
    <s v="|85/04/01|"/>
    <n v="1164"/>
    <n v="2.97"/>
    <n v="3.36"/>
    <n v="1.4245014245014246E-3"/>
    <n v="3457.0800000000004"/>
    <n v="1.6581196581196582"/>
    <n v="3911.04"/>
    <n v="452.30188034187995"/>
    <x v="1"/>
  </r>
  <r>
    <x v="4"/>
    <x v="0"/>
    <x v="4"/>
    <s v="DVL9PHTQ503TVFS"/>
    <s v="Rift Valley Textiles"/>
    <x v="34"/>
    <s v="|85/04/02|"/>
    <n v="1032"/>
    <n v="2.69"/>
    <n v="3.43"/>
    <n v="1.0834236186348862E-3"/>
    <n v="2776.08"/>
    <n v="1.1180931744312026"/>
    <n v="3539.76"/>
    <n v="762.56190682556905"/>
    <x v="1"/>
  </r>
  <r>
    <x v="4"/>
    <x v="0"/>
    <x v="4"/>
    <s v="DVL9PHTQ503TVFS"/>
    <s v="Rift Valley Textiles"/>
    <x v="35"/>
    <s v="|85/04/03|"/>
    <n v="1140"/>
    <n v="2.16"/>
    <n v="3.84"/>
    <n v="1.1668611435239206E-3"/>
    <n v="2462.4"/>
    <n v="1.3302217036172694"/>
    <n v="4377.5999999999995"/>
    <n v="1913.869778296382"/>
    <x v="0"/>
  </r>
  <r>
    <x v="4"/>
    <x v="0"/>
    <x v="4"/>
    <s v="DVL9PHTQ503TVFS"/>
    <s v="Rift Valley Textiles"/>
    <x v="36"/>
    <s v="|85/04/04|"/>
    <n v="1020"/>
    <n v="2.7"/>
    <n v="3.99"/>
    <n v="1.2953367875647669E-3"/>
    <n v="2754"/>
    <n v="1.3212435233160622"/>
    <n v="4069.8"/>
    <n v="1314.4787564766841"/>
    <x v="0"/>
  </r>
  <r>
    <x v="4"/>
    <x v="0"/>
    <x v="4"/>
    <s v="DVL9PHTQ503TVFS"/>
    <s v="Rift Valley Textiles"/>
    <x v="37"/>
    <s v="|85/04/05|"/>
    <n v="1164"/>
    <n v="2.56"/>
    <n v="3.67"/>
    <n v="1.5527950310559005E-3"/>
    <n v="2979.84"/>
    <n v="1.8074534161490683"/>
    <n v="4271.88"/>
    <n v="1290.232546583851"/>
    <x v="0"/>
  </r>
  <r>
    <x v="4"/>
    <x v="0"/>
    <x v="4"/>
    <s v="DVL9PHTQ503TVFS"/>
    <s v="Rift Valley Textiles"/>
    <x v="38"/>
    <s v="|85/04/06|"/>
    <n v="1104"/>
    <n v="2.0499999999999998"/>
    <n v="3.26"/>
    <n v="1.1086474501108647E-3"/>
    <n v="2263.1999999999998"/>
    <n v="1.2239467849223946"/>
    <n v="3599.04"/>
    <n v="1334.6160532150777"/>
    <x v="0"/>
  </r>
  <r>
    <x v="4"/>
    <x v="0"/>
    <x v="4"/>
    <s v="DVL9PHTQ503TVFS"/>
    <s v="Rift Valley Textiles"/>
    <x v="39"/>
    <s v="|85/04/07|"/>
    <n v="708"/>
    <n v="2.96"/>
    <n v="3.76"/>
    <n v="1.088139281828074E-3"/>
    <n v="2095.6799999999998"/>
    <n v="0.77040261153427636"/>
    <n v="2662.08"/>
    <n v="565.62959738846587"/>
    <x v="1"/>
  </r>
  <r>
    <x v="4"/>
    <x v="0"/>
    <x v="4"/>
    <s v="DVL9PHTQ503TVFS"/>
    <s v="Rift Valley Textiles"/>
    <x v="40"/>
    <s v="|85/04/08|"/>
    <n v="744"/>
    <n v="2.76"/>
    <n v="3.47"/>
    <n v="1.1441647597254005E-3"/>
    <n v="2053.44"/>
    <n v="0.85125858123569798"/>
    <n v="2581.6800000000003"/>
    <n v="527.38874141876454"/>
    <x v="1"/>
  </r>
  <r>
    <x v="4"/>
    <x v="0"/>
    <x v="4"/>
    <s v="DVL9PHTQ503TVFS"/>
    <s v="Rift Valley Textiles"/>
    <x v="41"/>
    <s v="|85/04/09|"/>
    <n v="1128"/>
    <n v="2.33"/>
    <n v="3.8"/>
    <n v="1.6366612111292963E-3"/>
    <n v="2628.2400000000002"/>
    <n v="1.8461538461538463"/>
    <n v="4286.3999999999996"/>
    <n v="1656.3138461538456"/>
    <x v="0"/>
  </r>
  <r>
    <x v="4"/>
    <x v="0"/>
    <x v="4"/>
    <s v="DVL9PHTQ503TVFS"/>
    <s v="Rift Valley Textiles"/>
    <x v="42"/>
    <s v="|85/04/10|"/>
    <n v="1104"/>
    <n v="2.67"/>
    <n v="3.21"/>
    <n v="1.3386880856760374E-3"/>
    <n v="2947.68"/>
    <n v="1.4779116465863453"/>
    <n v="3543.84"/>
    <n v="594.68208835341397"/>
    <x v="1"/>
  </r>
  <r>
    <x v="4"/>
    <x v="0"/>
    <x v="4"/>
    <s v="DVL9PHTQ503TVFS"/>
    <s v="Rift Valley Textiles"/>
    <x v="43"/>
    <s v="|85/04/11|"/>
    <n v="1188"/>
    <n v="2.7"/>
    <n v="3.53"/>
    <n v="1.321003963011889E-3"/>
    <n v="3207.6000000000004"/>
    <n v="1.5693527080581242"/>
    <n v="4193.6399999999994"/>
    <n v="984.47064729194096"/>
    <x v="1"/>
  </r>
  <r>
    <x v="4"/>
    <x v="0"/>
    <x v="4"/>
    <s v="DVL9PHTQ503TVFS"/>
    <s v="Rift Valley Textiles"/>
    <x v="44"/>
    <s v="|85/04/12|"/>
    <n v="852"/>
    <n v="2.91"/>
    <n v="3.47"/>
    <n v="1.2970168612191958E-3"/>
    <n v="2479.3200000000002"/>
    <n v="1.1050583657587547"/>
    <n v="2956.44"/>
    <n v="476.01494163424115"/>
    <x v="1"/>
  </r>
  <r>
    <x v="4"/>
    <x v="0"/>
    <x v="4"/>
    <s v="DVL9PHTQ503TVFS"/>
    <s v="Rift Valley Textiles"/>
    <x v="45"/>
    <s v="|85/04/13|"/>
    <n v="1128"/>
    <n v="2.57"/>
    <n v="3.82"/>
    <n v="1.2254901960784314E-3"/>
    <n v="2898.96"/>
    <n v="1.3823529411764706"/>
    <n v="4308.96"/>
    <n v="1408.6176470588234"/>
    <x v="0"/>
  </r>
  <r>
    <x v="4"/>
    <x v="0"/>
    <x v="4"/>
    <s v="DVL9PHTQ503TVFS"/>
    <s v="Rift Valley Textiles"/>
    <x v="46"/>
    <s v="|85/04/14|"/>
    <n v="720"/>
    <n v="2.93"/>
    <n v="3.49"/>
    <n v="1.5015015015015015E-3"/>
    <n v="2109.6"/>
    <n v="1.0810810810810811"/>
    <n v="2512.8000000000002"/>
    <n v="402.11891891891918"/>
    <x v="1"/>
  </r>
  <r>
    <x v="4"/>
    <x v="0"/>
    <x v="4"/>
    <s v="DVL9PHTQ503TVFS"/>
    <s v="Rift Valley Textiles"/>
    <x v="0"/>
    <s v="|85/04/15|"/>
    <n v="744"/>
    <n v="2.2999999999999998"/>
    <n v="3.5"/>
    <n v="1.1947431302270011E-3"/>
    <n v="1711.1999999999998"/>
    <n v="0.88888888888888884"/>
    <n v="2604"/>
    <n v="891.91111111111127"/>
    <x v="1"/>
  </r>
  <r>
    <x v="4"/>
    <x v="0"/>
    <x v="4"/>
    <s v="DVL9PHTQ503TVFS"/>
    <s v="Rift Valley Textiles"/>
    <x v="1"/>
    <s v="|85/04/16|"/>
    <n v="1104"/>
    <n v="2.54"/>
    <n v="3.35"/>
    <n v="1.1428571428571429E-3"/>
    <n v="2804.16"/>
    <n v="1.2617142857142858"/>
    <n v="3698.4"/>
    <n v="892.9782857142859"/>
    <x v="1"/>
  </r>
  <r>
    <x v="4"/>
    <x v="0"/>
    <x v="4"/>
    <s v="DVL9PHTQ503TVFS"/>
    <s v="Rift Valley Textiles"/>
    <x v="2"/>
    <s v="|85/04/17|"/>
    <n v="600"/>
    <n v="2.48"/>
    <n v="3.37"/>
    <n v="1.3812154696132596E-3"/>
    <n v="1488"/>
    <n v="0.82872928176795579"/>
    <n v="2022"/>
    <n v="533.17127071823199"/>
    <x v="1"/>
  </r>
  <r>
    <x v="4"/>
    <x v="0"/>
    <x v="4"/>
    <s v="DVL9PHTQ503TVFS"/>
    <s v="Rift Valley Textiles"/>
    <x v="3"/>
    <s v="|85/04/18|"/>
    <n v="780"/>
    <n v="2.56"/>
    <n v="3.49"/>
    <n v="1.7391304347826088E-3"/>
    <n v="1996.8"/>
    <n v="1.3565217391304347"/>
    <n v="2722.2000000000003"/>
    <n v="724.04347826086985"/>
    <x v="1"/>
  </r>
  <r>
    <x v="4"/>
    <x v="0"/>
    <x v="4"/>
    <s v="DVL9PHTQ503TVFS"/>
    <s v="Rift Valley Textiles"/>
    <x v="4"/>
    <s v="|85/05/01|"/>
    <n v="744"/>
    <n v="2.37"/>
    <n v="3.79"/>
    <n v="1.2033694344163659E-3"/>
    <n v="1763.28"/>
    <n v="0.89530685920577624"/>
    <n v="2819.76"/>
    <n v="1055.5846931407946"/>
    <x v="0"/>
  </r>
  <r>
    <x v="4"/>
    <x v="0"/>
    <x v="4"/>
    <s v="DVL9PHTQ503TVFS"/>
    <s v="Rift Valley Textiles"/>
    <x v="5"/>
    <s v="|85/05/02|"/>
    <n v="852"/>
    <n v="2.36"/>
    <n v="3.32"/>
    <n v="1.0672358591248667E-3"/>
    <n v="2010.7199999999998"/>
    <n v="0.90928495197438641"/>
    <n v="2828.64"/>
    <n v="817.01071504802565"/>
    <x v="1"/>
  </r>
  <r>
    <x v="4"/>
    <x v="0"/>
    <x v="4"/>
    <s v="DVL9PHTQ503TVFS"/>
    <s v="Rift Valley Textiles"/>
    <x v="6"/>
    <s v="|85/05/03|"/>
    <n v="900"/>
    <n v="2.21"/>
    <n v="3.24"/>
    <n v="1.2787723785166241E-3"/>
    <n v="1989"/>
    <n v="1.1508951406649617"/>
    <n v="2916"/>
    <n v="925.84910485933506"/>
    <x v="1"/>
  </r>
  <r>
    <x v="4"/>
    <x v="0"/>
    <x v="4"/>
    <s v="DVL9PHTQ503TVFS"/>
    <s v="Rift Valley Textiles"/>
    <x v="7"/>
    <s v="|85/05/04|"/>
    <n v="1104"/>
    <n v="2.5499999999999998"/>
    <n v="3.83"/>
    <n v="1.4598540145985401E-3"/>
    <n v="2815.2"/>
    <n v="1.6116788321167883"/>
    <n v="4228.32"/>
    <n v="1411.5083211678832"/>
    <x v="0"/>
  </r>
  <r>
    <x v="4"/>
    <x v="0"/>
    <x v="4"/>
    <s v="DVL9PHTQ503TVFS"/>
    <s v="Rift Valley Textiles"/>
    <x v="8"/>
    <s v="|85/06/01|"/>
    <n v="1092"/>
    <n v="2.88"/>
    <n v="3.39"/>
    <n v="1.7391304347826088E-3"/>
    <n v="3144.96"/>
    <n v="1.8991304347826088"/>
    <n v="3701.88"/>
    <n v="555.02086956521748"/>
    <x v="1"/>
  </r>
  <r>
    <x v="4"/>
    <x v="0"/>
    <x v="4"/>
    <s v="DVL9PHTQ503TVFS"/>
    <s v="Rift Valley Textiles"/>
    <x v="9"/>
    <s v="|85/06/02|"/>
    <n v="1092"/>
    <n v="2.19"/>
    <n v="4"/>
    <n v="1.2690355329949238E-3"/>
    <n v="2391.48"/>
    <n v="1.3857868020304567"/>
    <n v="4368"/>
    <n v="1975.1342131979695"/>
    <x v="0"/>
  </r>
  <r>
    <x v="4"/>
    <x v="0"/>
    <x v="4"/>
    <s v="DVL9PHTQ503TVFS"/>
    <s v="Rift Valley Textiles"/>
    <x v="10"/>
    <s v="|85/06/03|"/>
    <n v="744"/>
    <n v="2.2999999999999998"/>
    <n v="3.86"/>
    <n v="1.2254901960784314E-3"/>
    <n v="1711.1999999999998"/>
    <n v="0.91176470588235292"/>
    <n v="2871.8399999999997"/>
    <n v="1159.7282352941174"/>
    <x v="0"/>
  </r>
  <r>
    <x v="4"/>
    <x v="0"/>
    <x v="4"/>
    <s v="DVL9PHTQ503TVFS"/>
    <s v="Rift Valley Textiles"/>
    <x v="11"/>
    <s v="|85/06/04|"/>
    <n v="600"/>
    <n v="2.89"/>
    <n v="3.82"/>
    <n v="1.1074197120708748E-3"/>
    <n v="1734"/>
    <n v="0.66445182724252494"/>
    <n v="2292"/>
    <n v="557.33554817275751"/>
    <x v="1"/>
  </r>
  <r>
    <x v="4"/>
    <x v="0"/>
    <x v="4"/>
    <s v="DVL9PHTQ503TVFS"/>
    <s v="Rift Valley Textiles"/>
    <x v="12"/>
    <s v="|85/06/05|"/>
    <n v="852"/>
    <n v="2.0699999999999998"/>
    <n v="3.81"/>
    <n v="1.4970059880239522E-3"/>
    <n v="1763.6399999999999"/>
    <n v="1.2754491017964074"/>
    <n v="3246.12"/>
    <n v="1481.2045508982037"/>
    <x v="0"/>
  </r>
  <r>
    <x v="4"/>
    <x v="0"/>
    <x v="4"/>
    <s v="DVL9PHTQ503TVFS"/>
    <s v="Rift Valley Textiles"/>
    <x v="13"/>
    <s v="|85/06/06|"/>
    <n v="960"/>
    <n v="2.2000000000000002"/>
    <n v="3.54"/>
    <n v="1.2626262626262627E-3"/>
    <n v="2112"/>
    <n v="1.2121212121212122"/>
    <n v="3398.4"/>
    <n v="1285.1878787878788"/>
    <x v="0"/>
  </r>
  <r>
    <x v="4"/>
    <x v="0"/>
    <x v="4"/>
    <s v="DVL9PHTQ503TVFS"/>
    <s v="Rift Valley Textiles"/>
    <x v="14"/>
    <s v="|85/06/07|"/>
    <n v="1104"/>
    <n v="2.09"/>
    <n v="3.46"/>
    <n v="1.176470588235294E-3"/>
    <n v="2307.3599999999997"/>
    <n v="1.2988235294117645"/>
    <n v="3819.84"/>
    <n v="1511.1811764705888"/>
    <x v="0"/>
  </r>
  <r>
    <x v="4"/>
    <x v="0"/>
    <x v="4"/>
    <s v="DVL9PHTQ503TVFS"/>
    <s v="Rift Valley Textiles"/>
    <x v="15"/>
    <s v="|85/07/01|"/>
    <n v="912"/>
    <n v="2.65"/>
    <n v="3.42"/>
    <n v="1.5772870662460567E-3"/>
    <n v="2416.7999999999997"/>
    <n v="1.4384858044164037"/>
    <n v="3119.04"/>
    <n v="700.80151419558388"/>
    <x v="1"/>
  </r>
  <r>
    <x v="4"/>
    <x v="0"/>
    <x v="8"/>
    <s v="DVL9PHTQ234TVFS"/>
    <s v="Nakuru Garment Works"/>
    <x v="16"/>
    <s v="|111/00/00|"/>
    <n v="672"/>
    <n v="2.19"/>
    <n v="2.67"/>
    <n v="1.5128593040847202E-3"/>
    <n v="1471.68"/>
    <n v="1.0166414523449319"/>
    <n v="1794.24"/>
    <n v="321.54335854765503"/>
    <x v="1"/>
  </r>
  <r>
    <x v="4"/>
    <x v="0"/>
    <x v="8"/>
    <s v="DVL9PHTQ234TVFS"/>
    <s v="Nakuru Garment Works"/>
    <x v="17"/>
    <s v="|111/00/01|"/>
    <n v="1092"/>
    <n v="2.0699999999999998"/>
    <n v="2.1"/>
    <n v="1.1160714285714285E-3"/>
    <n v="2260.4399999999996"/>
    <n v="1.21875"/>
    <n v="2293.2000000000003"/>
    <n v="31.541250000000673"/>
    <x v="1"/>
  </r>
  <r>
    <x v="4"/>
    <x v="0"/>
    <x v="8"/>
    <s v="DVL9PHTQ234TVFS"/>
    <s v="Nakuru Garment Works"/>
    <x v="18"/>
    <s v="|111/00/02|"/>
    <n v="576"/>
    <n v="2.23"/>
    <n v="2.72"/>
    <n v="1.2376237623762376E-3"/>
    <n v="1284.48"/>
    <n v="0.71287128712871284"/>
    <n v="1566.72"/>
    <n v="281.52712871287127"/>
    <x v="1"/>
  </r>
  <r>
    <x v="4"/>
    <x v="0"/>
    <x v="8"/>
    <s v="DVL9PHTQ234TVFS"/>
    <s v="Nakuru Garment Works"/>
    <x v="19"/>
    <s v="|111/00/03|"/>
    <n v="732"/>
    <n v="2.06"/>
    <n v="3.4"/>
    <n v="1.1312217194570137E-3"/>
    <n v="1507.92"/>
    <n v="0.82805429864253399"/>
    <n v="2488.7999999999997"/>
    <n v="980.05194570135711"/>
    <x v="1"/>
  </r>
  <r>
    <x v="4"/>
    <x v="0"/>
    <x v="6"/>
    <s v="DVL9PHTQ535TVFS"/>
    <s v="TexAfrica EPZ"/>
    <x v="20"/>
    <s v="|66/01/01|"/>
    <n v="1656"/>
    <n v="2.44"/>
    <n v="3.95"/>
    <n v="1.3458950201884253E-3"/>
    <n v="4040.64"/>
    <n v="2.2288021534320324"/>
    <n v="6541.2000000000007"/>
    <n v="2498.331197846569"/>
    <x v="0"/>
  </r>
  <r>
    <x v="4"/>
    <x v="0"/>
    <x v="6"/>
    <s v="DVL9PHTQ535TVFS"/>
    <s v="TexAfrica EPZ"/>
    <x v="21"/>
    <s v="|66/01/02|"/>
    <n v="2208"/>
    <n v="2.76"/>
    <n v="3.83"/>
    <n v="1.3054830287206266E-3"/>
    <n v="6094.08"/>
    <n v="2.8825065274151438"/>
    <n v="8456.64"/>
    <n v="2359.6774934725845"/>
    <x v="0"/>
  </r>
  <r>
    <x v="4"/>
    <x v="0"/>
    <x v="6"/>
    <s v="DVL9PHTQ535TVFS"/>
    <s v="TexAfrica EPZ"/>
    <x v="22"/>
    <s v="|66/01/03|"/>
    <n v="2640"/>
    <n v="2.35"/>
    <n v="3.51"/>
    <n v="1.25E-3"/>
    <n v="6204"/>
    <n v="3.3000000000000003"/>
    <n v="9266.4"/>
    <n v="3059.0999999999995"/>
    <x v="0"/>
  </r>
  <r>
    <x v="4"/>
    <x v="0"/>
    <x v="6"/>
    <s v="DVL9PHTQ535TVFS"/>
    <s v="TexAfrica EPZ"/>
    <x v="23"/>
    <s v="|66/01/04|"/>
    <n v="2652"/>
    <n v="2.5099999999999998"/>
    <n v="3.66"/>
    <n v="1.7123287671232876E-3"/>
    <n v="6656.5199999999995"/>
    <n v="4.5410958904109586"/>
    <n v="9706.32"/>
    <n v="3045.2589041095894"/>
    <x v="0"/>
  </r>
  <r>
    <x v="4"/>
    <x v="0"/>
    <x v="6"/>
    <s v="DVL9PHTQ535TVFS"/>
    <s v="TexAfrica EPZ"/>
    <x v="24"/>
    <s v="|66/01/05|"/>
    <n v="2460"/>
    <n v="2.98"/>
    <n v="3.68"/>
    <n v="1.2437810945273632E-3"/>
    <n v="7330.8"/>
    <n v="3.0597014925373132"/>
    <n v="9052.8000000000011"/>
    <n v="1718.9402985074637"/>
    <x v="0"/>
  </r>
  <r>
    <x v="4"/>
    <x v="0"/>
    <x v="6"/>
    <s v="DVL9PHTQ535TVFS"/>
    <s v="TexAfrica EPZ"/>
    <x v="25"/>
    <s v="|66/01/06|"/>
    <n v="2520"/>
    <n v="2.54"/>
    <n v="3.77"/>
    <n v="1.6420361247947454E-3"/>
    <n v="6400.8"/>
    <n v="4.1379310344827589"/>
    <n v="9500.4"/>
    <n v="3095.4620689655167"/>
    <x v="0"/>
  </r>
  <r>
    <x v="4"/>
    <x v="0"/>
    <x v="6"/>
    <s v="DVL9PHTQ535TVFS"/>
    <s v="TexAfrica EPZ"/>
    <x v="26"/>
    <s v="|66/02/01|"/>
    <n v="2760"/>
    <n v="2.71"/>
    <n v="3.36"/>
    <n v="1.2269938650306749E-3"/>
    <n v="7479.5999999999995"/>
    <n v="3.3865030674846626"/>
    <n v="9273.6"/>
    <n v="1790.6134969325162"/>
    <x v="0"/>
  </r>
  <r>
    <x v="4"/>
    <x v="0"/>
    <x v="6"/>
    <s v="DVL9PHTQ535TVFS"/>
    <s v="TexAfrica EPZ"/>
    <x v="27"/>
    <s v="|66/02/02|"/>
    <n v="1560"/>
    <n v="2.42"/>
    <n v="3.38"/>
    <n v="1.1123470522803114E-3"/>
    <n v="3775.2"/>
    <n v="1.7352614015572858"/>
    <n v="5272.8"/>
    <n v="1495.8647385984432"/>
    <x v="0"/>
  </r>
  <r>
    <x v="4"/>
    <x v="0"/>
    <x v="5"/>
    <s v="DVL9PHTQ158TVFS"/>
    <s v="BlueLine Apparel Ltd"/>
    <x v="28"/>
    <s v="|96/00/01|"/>
    <n v="612"/>
    <n v="1.1100000000000001"/>
    <n v="1.8"/>
    <n v="1.375515818431912E-3"/>
    <n v="679.32"/>
    <n v="0.8418156808803301"/>
    <n v="1101.6000000000001"/>
    <n v="421.43818431911978"/>
    <x v="1"/>
  </r>
  <r>
    <x v="4"/>
    <x v="0"/>
    <x v="5"/>
    <s v="DVL9PHTQ158TVFS"/>
    <s v="BlueLine Apparel Ltd"/>
    <x v="29"/>
    <s v="|96/00/02|"/>
    <n v="864"/>
    <n v="1.3"/>
    <n v="1.84"/>
    <n v="1.1737089201877935E-3"/>
    <n v="1123.2"/>
    <n v="1.0140845070422535"/>
    <n v="1589.76"/>
    <n v="465.5459154929577"/>
    <x v="1"/>
  </r>
  <r>
    <x v="4"/>
    <x v="0"/>
    <x v="5"/>
    <s v="DVL9PHTQ158TVFS"/>
    <s v="BlueLine Apparel Ltd"/>
    <x v="30"/>
    <s v="|96/00/03|"/>
    <n v="1152"/>
    <n v="1.33"/>
    <n v="1.89"/>
    <n v="1.3495276653171389E-3"/>
    <n v="1532.16"/>
    <n v="1.5546558704453441"/>
    <n v="2177.2799999999997"/>
    <n v="643.56534412955432"/>
    <x v="1"/>
  </r>
  <r>
    <x v="4"/>
    <x v="0"/>
    <x v="5"/>
    <s v="DVL9PHTQ158TVFS"/>
    <s v="BlueLine Apparel Ltd"/>
    <x v="31"/>
    <s v="|96/00/04|"/>
    <n v="624"/>
    <n v="1.29"/>
    <n v="1.83"/>
    <n v="1.7513134851138354E-3"/>
    <n v="804.96"/>
    <n v="1.0928196147110332"/>
    <n v="1141.92"/>
    <n v="335.86718038528898"/>
    <x v="1"/>
  </r>
  <r>
    <x v="4"/>
    <x v="0"/>
    <x v="5"/>
    <s v="DVL9PHTQ158TVFS"/>
    <s v="BlueLine Apparel Ltd"/>
    <x v="32"/>
    <s v="|96/00/05|"/>
    <n v="732"/>
    <n v="1.23"/>
    <n v="1.86"/>
    <n v="1.2406947890818859E-3"/>
    <n v="900.36"/>
    <n v="0.90818858560794047"/>
    <n v="1361.52"/>
    <n v="460.25181141439202"/>
    <x v="1"/>
  </r>
  <r>
    <x v="4"/>
    <x v="0"/>
    <x v="5"/>
    <s v="DVL9PHTQ158TVFS"/>
    <s v="BlueLine Apparel Ltd"/>
    <x v="33"/>
    <s v="|96/00/06|"/>
    <n v="912"/>
    <n v="1.22"/>
    <n v="1.62"/>
    <n v="1.2836970474967907E-3"/>
    <n v="1112.6399999999999"/>
    <n v="1.1707317073170731"/>
    <n v="1477.44"/>
    <n v="363.62926829268309"/>
    <x v="1"/>
  </r>
  <r>
    <x v="4"/>
    <x v="0"/>
    <x v="5"/>
    <s v="DVL9PHTQ158TVFS"/>
    <s v="BlueLine Apparel Ltd"/>
    <x v="34"/>
    <s v="|96/00/07|"/>
    <n v="1176"/>
    <n v="1.35"/>
    <n v="1.65"/>
    <n v="1.2437810945273632E-3"/>
    <n v="1587.6000000000001"/>
    <n v="1.4626865671641791"/>
    <n v="1940.3999999999999"/>
    <n v="351.33731343283557"/>
    <x v="1"/>
  </r>
  <r>
    <x v="4"/>
    <x v="0"/>
    <x v="5"/>
    <s v="DVL9PHTQ158TVFS"/>
    <s v="BlueLine Apparel Ltd"/>
    <x v="35"/>
    <s v="|96/00/08|"/>
    <n v="1080"/>
    <n v="1.28"/>
    <n v="1.72"/>
    <n v="1.7953321364452424E-3"/>
    <n v="1382.4"/>
    <n v="1.9389587073608618"/>
    <n v="1857.6"/>
    <n v="473.26104129263894"/>
    <x v="1"/>
  </r>
  <r>
    <x v="4"/>
    <x v="0"/>
    <x v="5"/>
    <s v="DVL9PHTQ158TVFS"/>
    <s v="BlueLine Apparel Ltd"/>
    <x v="36"/>
    <s v="|96/00/09|"/>
    <n v="876"/>
    <n v="1.36"/>
    <n v="1.71"/>
    <n v="1.3192612137203166E-3"/>
    <n v="1191.3600000000001"/>
    <n v="1.1556728232189972"/>
    <n v="1497.96"/>
    <n v="305.44432717678092"/>
    <x v="1"/>
  </r>
  <r>
    <x v="4"/>
    <x v="0"/>
    <x v="8"/>
    <s v="DVL9PHTQ630TVFS"/>
    <s v="CrystalGarments Kenya"/>
    <x v="37"/>
    <s v="|52/01/01|"/>
    <n v="1056"/>
    <n v="1.64"/>
    <n v="3.01"/>
    <n v="1.7699115044247787E-3"/>
    <n v="1731.84"/>
    <n v="1.8690265486725663"/>
    <n v="3178.56"/>
    <n v="1444.8509734513275"/>
    <x v="0"/>
  </r>
  <r>
    <x v="4"/>
    <x v="0"/>
    <x v="8"/>
    <s v="DVL9PHTQ630TVFS"/>
    <s v="CrystalGarments Kenya"/>
    <x v="38"/>
    <s v="|52/01/02|"/>
    <n v="852"/>
    <n v="2.04"/>
    <n v="2.2000000000000002"/>
    <n v="1.1750881316098707E-3"/>
    <n v="1738.08"/>
    <n v="1.0011750881316099"/>
    <n v="1874.4"/>
    <n v="135.31882491186855"/>
    <x v="1"/>
  </r>
  <r>
    <x v="4"/>
    <x v="0"/>
    <x v="8"/>
    <s v="DVL9PHTQ630TVFS"/>
    <s v="CrystalGarments Kenya"/>
    <x v="39"/>
    <s v="|52/01/03|"/>
    <n v="444"/>
    <n v="1.56"/>
    <n v="2.54"/>
    <n v="1.0857763300760044E-3"/>
    <n v="692.64"/>
    <n v="0.48208469055374598"/>
    <n v="1127.76"/>
    <n v="434.63791530944627"/>
    <x v="1"/>
  </r>
  <r>
    <x v="4"/>
    <x v="0"/>
    <x v="8"/>
    <s v="DVL9PHTQ630TVFS"/>
    <s v="CrystalGarments Kenya"/>
    <x v="40"/>
    <s v="|52/01/03a|"/>
    <n v="564"/>
    <n v="2.33"/>
    <n v="2.46"/>
    <n v="1.3440860215053765E-3"/>
    <n v="1314.1200000000001"/>
    <n v="0.75806451612903236"/>
    <n v="1387.44"/>
    <n v="72.561935483870897"/>
    <x v="1"/>
  </r>
  <r>
    <x v="4"/>
    <x v="0"/>
    <x v="8"/>
    <s v="DVL9PHTQ630TVFS"/>
    <s v="CrystalGarments Kenya"/>
    <x v="41"/>
    <s v="|52/01/03b|"/>
    <n v="732"/>
    <n v="2.25"/>
    <n v="3.05"/>
    <n v="1.4903129657228018E-3"/>
    <n v="1647"/>
    <n v="1.0909090909090908"/>
    <n v="2232.6"/>
    <n v="584.50909090909079"/>
    <x v="1"/>
  </r>
  <r>
    <x v="4"/>
    <x v="0"/>
    <x v="8"/>
    <s v="DVL9PHTQ630TVFS"/>
    <s v="CrystalGarments Kenya"/>
    <x v="42"/>
    <s v="|52/01/03c|"/>
    <n v="804"/>
    <n v="2.06"/>
    <n v="2.57"/>
    <n v="1.3605442176870747E-3"/>
    <n v="1656.24"/>
    <n v="1.0938775510204082"/>
    <n v="2066.2799999999997"/>
    <n v="408.94612244897934"/>
    <x v="1"/>
  </r>
  <r>
    <x v="4"/>
    <x v="0"/>
    <x v="8"/>
    <s v="DVL9PHTQ630TVFS"/>
    <s v="CrystalGarments Kenya"/>
    <x v="43"/>
    <s v="|52/01/03e|"/>
    <n v="684"/>
    <n v="1.32"/>
    <n v="2.3199999999999998"/>
    <n v="1.4204545454545455E-3"/>
    <n v="902.88"/>
    <n v="0.97159090909090917"/>
    <n v="1586.8799999999999"/>
    <n v="683.02840909090901"/>
    <x v="1"/>
  </r>
  <r>
    <x v="4"/>
    <x v="0"/>
    <x v="8"/>
    <s v="DVL9PHTQ630TVFS"/>
    <s v="CrystalGarments Kenya"/>
    <x v="44"/>
    <s v="|52/01/03f|"/>
    <n v="792"/>
    <n v="2.25"/>
    <n v="2.83"/>
    <n v="1.0416666666666667E-3"/>
    <n v="1782"/>
    <n v="0.82499999999999996"/>
    <n v="2241.36"/>
    <n v="458.53500000000014"/>
    <x v="1"/>
  </r>
  <r>
    <x v="4"/>
    <x v="0"/>
    <x v="8"/>
    <s v="DVL9PHTQ630TVFS"/>
    <s v="CrystalGarments Kenya"/>
    <x v="45"/>
    <s v="|52/01/03g|"/>
    <n v="756"/>
    <n v="1.83"/>
    <n v="3.21"/>
    <n v="1.0504201680672268E-3"/>
    <n v="1383.48"/>
    <n v="0.79411764705882348"/>
    <n v="2426.7599999999998"/>
    <n v="1042.485882352941"/>
    <x v="0"/>
  </r>
  <r>
    <x v="4"/>
    <x v="0"/>
    <x v="8"/>
    <s v="DVL9PHTQ630TVFS"/>
    <s v="CrystalGarments Kenya"/>
    <x v="46"/>
    <s v="|52/01/03h|"/>
    <n v="792"/>
    <n v="2.15"/>
    <n v="3.06"/>
    <n v="1.4903129657228018E-3"/>
    <n v="1702.8"/>
    <n v="1.180327868852459"/>
    <n v="2423.52"/>
    <n v="719.53967213114754"/>
    <x v="1"/>
  </r>
  <r>
    <x v="4"/>
    <x v="0"/>
    <x v="8"/>
    <s v="DVL9PHTQ630TVFS"/>
    <s v="CrystalGarments Kenya"/>
    <x v="0"/>
    <s v="|52/01/03i|"/>
    <n v="540"/>
    <n v="2.09"/>
    <n v="2.21"/>
    <n v="1.0482180293501049E-3"/>
    <n v="1128.5999999999999"/>
    <n v="0.56603773584905659"/>
    <n v="1193.4000000000001"/>
    <n v="64.233962264151131"/>
    <x v="1"/>
  </r>
  <r>
    <x v="4"/>
    <x v="0"/>
    <x v="8"/>
    <s v="DVL9PHTQ630TVFS"/>
    <s v="CrystalGarments Kenya"/>
    <x v="1"/>
    <s v="|52/01/03j|"/>
    <n v="588"/>
    <n v="1.36"/>
    <n v="2.7"/>
    <n v="1.1123470522803114E-3"/>
    <n v="799.68000000000006"/>
    <n v="0.65406006674082318"/>
    <n v="1587.6000000000001"/>
    <n v="787.26593993325923"/>
    <x v="1"/>
  </r>
  <r>
    <x v="4"/>
    <x v="0"/>
    <x v="8"/>
    <s v="DVL9PHTQ630TVFS"/>
    <s v="CrystalGarments Kenya"/>
    <x v="2"/>
    <s v="|52/01/03m|"/>
    <n v="924"/>
    <n v="1.58"/>
    <n v="2.1800000000000002"/>
    <n v="1.2195121951219512E-3"/>
    <n v="1459.92"/>
    <n v="1.1268292682926828"/>
    <n v="2014.3200000000002"/>
    <n v="553.27317073170741"/>
    <x v="1"/>
  </r>
  <r>
    <x v="4"/>
    <x v="0"/>
    <x v="8"/>
    <s v="DVL9PHTQ630TVFS"/>
    <s v="CrystalGarments Kenya"/>
    <x v="3"/>
    <s v="|52/01/03n|"/>
    <n v="1020"/>
    <n v="1.4"/>
    <n v="2.08"/>
    <n v="1.3089005235602095E-3"/>
    <n v="1428"/>
    <n v="1.3350785340314137"/>
    <n v="2121.6"/>
    <n v="692.26492146596854"/>
    <x v="1"/>
  </r>
  <r>
    <x v="4"/>
    <x v="0"/>
    <x v="8"/>
    <s v="DVL9PHTQ630TVFS"/>
    <s v="CrystalGarments Kenya"/>
    <x v="4"/>
    <s v="|52/01/03v|"/>
    <n v="1044"/>
    <n v="1.93"/>
    <n v="2.63"/>
    <n v="1.4598540145985401E-3"/>
    <n v="2014.9199999999998"/>
    <n v="1.5240875912408758"/>
    <n v="2745.72"/>
    <n v="729.27591240875904"/>
    <x v="1"/>
  </r>
  <r>
    <x v="4"/>
    <x v="0"/>
    <x v="8"/>
    <s v="DVL9PHTQ630TVFS"/>
    <s v="CrystalGarments Kenya"/>
    <x v="5"/>
    <s v="|52/01/10|"/>
    <n v="660"/>
    <n v="1.52"/>
    <n v="2.0699999999999998"/>
    <n v="1.5197568389057751E-3"/>
    <n v="1003.2"/>
    <n v="1.0030395136778116"/>
    <n v="1366.1999999999998"/>
    <n v="361.99696048632194"/>
    <x v="1"/>
  </r>
  <r>
    <x v="4"/>
    <x v="0"/>
    <x v="8"/>
    <s v="DVL9PHTQ630TVFS"/>
    <s v="CrystalGarments Kenya"/>
    <x v="6"/>
    <s v="|52/01/11|"/>
    <n v="1200"/>
    <n v="1.29"/>
    <n v="2.97"/>
    <n v="1.1037527593818985E-3"/>
    <n v="1548"/>
    <n v="1.3245033112582782"/>
    <n v="3564.0000000000005"/>
    <n v="2014.6754966887422"/>
    <x v="0"/>
  </r>
  <r>
    <x v="4"/>
    <x v="0"/>
    <x v="5"/>
    <s v="DVL9PHTQ295TVFS"/>
    <s v="Magharibi Wear Ltd"/>
    <x v="7"/>
    <s v="|123/01/01|"/>
    <n v="1008"/>
    <n v="1.24"/>
    <n v="1.89"/>
    <n v="1.2269938650306749E-3"/>
    <n v="1249.92"/>
    <n v="1.2368098159509202"/>
    <n v="1905.12"/>
    <n v="653.96319018404893"/>
    <x v="1"/>
  </r>
  <r>
    <x v="4"/>
    <x v="0"/>
    <x v="5"/>
    <s v="DVL9PHTQ295TVFS"/>
    <s v="Magharibi Wear Ltd"/>
    <x v="8"/>
    <s v="|123/01/02|"/>
    <n v="648"/>
    <n v="1.3"/>
    <n v="1.87"/>
    <n v="1.4749262536873156E-3"/>
    <n v="842.4"/>
    <n v="0.95575221238938046"/>
    <n v="1211.76"/>
    <n v="368.40424778761064"/>
    <x v="1"/>
  </r>
  <r>
    <x v="4"/>
    <x v="0"/>
    <x v="5"/>
    <s v="DVL9PHTQ295TVFS"/>
    <s v="Magharibi Wear Ltd"/>
    <x v="9"/>
    <s v="|123/01/03|"/>
    <n v="1248"/>
    <n v="1.1499999999999999"/>
    <n v="1.64"/>
    <n v="1.1337868480725624E-3"/>
    <n v="1435.1999999999998"/>
    <n v="1.4149659863945578"/>
    <n v="2046.7199999999998"/>
    <n v="610.1050340136054"/>
    <x v="1"/>
  </r>
  <r>
    <x v="4"/>
    <x v="0"/>
    <x v="5"/>
    <s v="DVL9PHTQ295TVFS"/>
    <s v="Magharibi Wear Ltd"/>
    <x v="10"/>
    <s v="|123/01/05|"/>
    <n v="1296"/>
    <n v="1.22"/>
    <n v="1.7"/>
    <n v="1.0893246187363835E-3"/>
    <n v="1581.12"/>
    <n v="1.411764705882353"/>
    <n v="2203.1999999999998"/>
    <n v="620.66823529411761"/>
    <x v="1"/>
  </r>
  <r>
    <x v="4"/>
    <x v="0"/>
    <x v="5"/>
    <s v="DVL9PHTQ295TVFS"/>
    <s v="Magharibi Wear Ltd"/>
    <x v="11"/>
    <s v="|123/01/06|"/>
    <n v="576"/>
    <n v="1.43"/>
    <n v="1.78"/>
    <n v="1.3297872340425532E-3"/>
    <n v="823.68"/>
    <n v="0.76595744680851063"/>
    <n v="1025.28"/>
    <n v="200.83404255319152"/>
    <x v="1"/>
  </r>
  <r>
    <x v="4"/>
    <x v="0"/>
    <x v="3"/>
    <s v="DVL9PHTQ374TVFS"/>
    <s v="SafariTex EPZ"/>
    <x v="12"/>
    <s v="|01/01/01|"/>
    <n v="528"/>
    <n v="4"/>
    <n v="5.24"/>
    <n v="1.2121212121212121E-3"/>
    <n v="2112"/>
    <n v="0.64"/>
    <n v="2766.7200000000003"/>
    <n v="654.08000000000027"/>
    <x v="1"/>
  </r>
  <r>
    <x v="4"/>
    <x v="0"/>
    <x v="3"/>
    <s v="DVL9PHTQ374TVFS"/>
    <s v="SafariTex EPZ"/>
    <x v="13"/>
    <s v="|01/01/02|"/>
    <n v="384"/>
    <n v="4.45"/>
    <n v="5.05"/>
    <n v="1.1947431302270011E-3"/>
    <n v="1708.8000000000002"/>
    <n v="0.45878136200716846"/>
    <n v="1939.1999999999998"/>
    <n v="229.94121863799248"/>
    <x v="1"/>
  </r>
  <r>
    <x v="4"/>
    <x v="0"/>
    <x v="3"/>
    <s v="DVL9PHTQ374TVFS"/>
    <s v="SafariTex EPZ"/>
    <x v="14"/>
    <s v="|01/01/04|"/>
    <n v="324"/>
    <n v="4.8899999999999997"/>
    <n v="5.24"/>
    <n v="1.7301038062283738E-3"/>
    <n v="1584.36"/>
    <n v="0.56055363321799312"/>
    <n v="1697.76"/>
    <n v="112.8394463667821"/>
    <x v="1"/>
  </r>
  <r>
    <x v="4"/>
    <x v="0"/>
    <x v="3"/>
    <s v="DVL9PHTQ374TVFS"/>
    <s v="SafariTex EPZ"/>
    <x v="15"/>
    <s v="|01/01/05|"/>
    <n v="408"/>
    <n v="4.5"/>
    <n v="5.39"/>
    <n v="1.3513513513513514E-3"/>
    <n v="1836"/>
    <n v="0.55135135135135138"/>
    <n v="2199.12"/>
    <n v="362.56864864864855"/>
    <x v="1"/>
  </r>
  <r>
    <x v="4"/>
    <x v="0"/>
    <x v="3"/>
    <s v="DVL9PHTQ374TVFS"/>
    <s v="SafariTex EPZ"/>
    <x v="16"/>
    <s v="|01/01/06|"/>
    <n v="420"/>
    <n v="4.6900000000000004"/>
    <n v="5.04"/>
    <n v="1.4534883720930232E-3"/>
    <n v="1969.8000000000002"/>
    <n v="0.61046511627906974"/>
    <n v="2116.8000000000002"/>
    <n v="146.38953488372093"/>
    <x v="1"/>
  </r>
  <r>
    <x v="4"/>
    <x v="0"/>
    <x v="3"/>
    <s v="DVL9PHTQ374TVFS"/>
    <s v="SafariTex EPZ"/>
    <x v="17"/>
    <s v="|01/01/08|"/>
    <n v="408"/>
    <n v="4.8"/>
    <n v="5.16"/>
    <n v="1.4492753623188406E-3"/>
    <n v="1958.3999999999999"/>
    <n v="0.59130434782608698"/>
    <n v="2105.2800000000002"/>
    <n v="146.28869565217425"/>
    <x v="1"/>
  </r>
  <r>
    <x v="4"/>
    <x v="0"/>
    <x v="3"/>
    <s v="DVL9PHTQ374TVFS"/>
    <s v="SafariTex EPZ"/>
    <x v="18"/>
    <s v="|01/01/10|"/>
    <n v="540"/>
    <n v="4.9800000000000004"/>
    <n v="5.22"/>
    <n v="1.5243902439024391E-3"/>
    <n v="2689.2000000000003"/>
    <n v="0.82317073170731714"/>
    <n v="2818.7999999999997"/>
    <n v="128.77682926829215"/>
    <x v="1"/>
  </r>
  <r>
    <x v="4"/>
    <x v="0"/>
    <x v="3"/>
    <s v="DVL9PHTQ374TVFS"/>
    <s v="SafariTex EPZ"/>
    <x v="19"/>
    <s v="|01/01/11|"/>
    <n v="480"/>
    <n v="4.9800000000000004"/>
    <n v="5.33"/>
    <n v="1.152073732718894E-3"/>
    <n v="2390.4"/>
    <n v="0.55299539170506917"/>
    <n v="2558.4"/>
    <n v="167.44700460829492"/>
    <x v="1"/>
  </r>
  <r>
    <x v="4"/>
    <x v="0"/>
    <x v="3"/>
    <s v="DVL9PHTQ374TVFS"/>
    <s v="SafariTex EPZ"/>
    <x v="20"/>
    <s v="|01/01/12|"/>
    <n v="456"/>
    <n v="4.92"/>
    <n v="5"/>
    <n v="1.0471204188481676E-3"/>
    <n v="2243.52"/>
    <n v="0.47748691099476442"/>
    <n v="2280"/>
    <n v="36.002513089005255"/>
    <x v="1"/>
  </r>
  <r>
    <x v="4"/>
    <x v="0"/>
    <x v="3"/>
    <s v="DVL9PHTQ374TVFS"/>
    <s v="SafariTex EPZ"/>
    <x v="21"/>
    <s v="|01/01/13|"/>
    <n v="468"/>
    <n v="4.5599999999999996"/>
    <n v="5.26"/>
    <n v="1.7094017094017094E-3"/>
    <n v="2134.08"/>
    <n v="0.8"/>
    <n v="2461.6799999999998"/>
    <n v="326.7999999999999"/>
    <x v="1"/>
  </r>
  <r>
    <x v="4"/>
    <x v="0"/>
    <x v="3"/>
    <s v="DVL9PHTQ374TVFS"/>
    <s v="SafariTex EPZ"/>
    <x v="22"/>
    <s v="|01/01/15|"/>
    <n v="516"/>
    <n v="4.43"/>
    <n v="5.14"/>
    <n v="1.0416666666666667E-3"/>
    <n v="2285.8799999999997"/>
    <n v="0.53749999999999998"/>
    <n v="2652.24"/>
    <n v="365.8225000000001"/>
    <x v="1"/>
  </r>
  <r>
    <x v="4"/>
    <x v="0"/>
    <x v="3"/>
    <s v="DVL9PHTQ374TVFS"/>
    <s v="SafariTex EPZ"/>
    <x v="23"/>
    <s v="|01/01/17|"/>
    <n v="696"/>
    <n v="4.57"/>
    <n v="5.1100000000000003"/>
    <n v="1.1299435028248588E-3"/>
    <n v="3180.7200000000003"/>
    <n v="0.78644067796610173"/>
    <n v="3556.5600000000004"/>
    <n v="375.05355932203406"/>
    <x v="1"/>
  </r>
  <r>
    <x v="4"/>
    <x v="0"/>
    <x v="3"/>
    <s v="DVL9PHTQ374TVFS"/>
    <s v="SafariTex EPZ"/>
    <x v="24"/>
    <s v="|01/01/18|"/>
    <n v="612"/>
    <n v="4.12"/>
    <n v="5.2"/>
    <n v="1.0604453870625664E-3"/>
    <n v="2521.44"/>
    <n v="0.64899257688229062"/>
    <n v="3182.4"/>
    <n v="660.31100742311776"/>
    <x v="1"/>
  </r>
  <r>
    <x v="4"/>
    <x v="0"/>
    <x v="3"/>
    <s v="DVL9PHTQ374TVFS"/>
    <s v="SafariTex EPZ"/>
    <x v="25"/>
    <s v="|01/01/19|"/>
    <n v="396"/>
    <n v="4.43"/>
    <n v="5.27"/>
    <n v="1.0787486515641855E-3"/>
    <n v="1754.28"/>
    <n v="0.42718446601941745"/>
    <n v="2086.9199999999996"/>
    <n v="332.21281553398023"/>
    <x v="1"/>
  </r>
  <r>
    <x v="4"/>
    <x v="0"/>
    <x v="3"/>
    <s v="DVL9PHTQ374TVFS"/>
    <s v="SafariTex EPZ"/>
    <x v="26"/>
    <s v="|01/01/20|"/>
    <n v="324"/>
    <n v="4.2699999999999996"/>
    <n v="5.01"/>
    <n v="1.1682242990654205E-3"/>
    <n v="1383.4799999999998"/>
    <n v="0.37850467289719625"/>
    <n v="1623.24"/>
    <n v="239.38149532710301"/>
    <x v="1"/>
  </r>
  <r>
    <x v="4"/>
    <x v="0"/>
    <x v="3"/>
    <s v="DVL9PHTQ374TVFS"/>
    <s v="SafariTex EPZ"/>
    <x v="27"/>
    <s v="|01/01/21|"/>
    <n v="288"/>
    <n v="4.6900000000000004"/>
    <n v="5.24"/>
    <n v="1.4992503748125937E-3"/>
    <n v="1350.72"/>
    <n v="0.43178410794602695"/>
    <n v="1509.1200000000001"/>
    <n v="157.96821589205408"/>
    <x v="1"/>
  </r>
  <r>
    <x v="4"/>
    <x v="0"/>
    <x v="3"/>
    <s v="DVL9PHTQ374TVFS"/>
    <s v="SafariTex EPZ"/>
    <x v="28"/>
    <s v="|01/01/23|"/>
    <n v="360"/>
    <n v="4.26"/>
    <n v="5.37"/>
    <n v="1.6447368421052631E-3"/>
    <n v="1533.6"/>
    <n v="0.59210526315789469"/>
    <n v="1933.2"/>
    <n v="399.00789473684222"/>
    <x v="1"/>
  </r>
  <r>
    <x v="4"/>
    <x v="0"/>
    <x v="3"/>
    <s v="DVL9PHTQ374TVFS"/>
    <s v="SafariTex EPZ"/>
    <x v="29"/>
    <s v="|01/01/24|"/>
    <n v="336"/>
    <n v="4.67"/>
    <n v="5.24"/>
    <n v="1.5267175572519084E-3"/>
    <n v="1569.12"/>
    <n v="0.51297709923664125"/>
    <n v="1760.64"/>
    <n v="191.00702290076356"/>
    <x v="1"/>
  </r>
  <r>
    <x v="4"/>
    <x v="0"/>
    <x v="3"/>
    <s v="DVL9PHTQ374TVFS"/>
    <s v="SafariTex EPZ"/>
    <x v="30"/>
    <s v="|01/01/25|"/>
    <n v="660"/>
    <n v="4.6900000000000004"/>
    <n v="5.2"/>
    <n v="1.3458950201884253E-3"/>
    <n v="3095.4"/>
    <n v="0.88829071332436071"/>
    <n v="3432"/>
    <n v="335.71170928667556"/>
    <x v="1"/>
  </r>
  <r>
    <x v="4"/>
    <x v="0"/>
    <x v="3"/>
    <s v="DVL9PHTQ374TVFS"/>
    <s v="SafariTex EPZ"/>
    <x v="31"/>
    <s v="|01/01/26|"/>
    <n v="444"/>
    <n v="4.66"/>
    <n v="5.32"/>
    <n v="1.1507479861910242E-3"/>
    <n v="2069.04"/>
    <n v="0.51093210586881477"/>
    <n v="2362.08"/>
    <n v="292.52906789413117"/>
    <x v="1"/>
  </r>
  <r>
    <x v="4"/>
    <x v="0"/>
    <x v="3"/>
    <s v="DVL9PHTQ374TVFS"/>
    <s v="SafariTex EPZ"/>
    <x v="32"/>
    <s v="|01/01/30|"/>
    <n v="612"/>
    <n v="4.01"/>
    <n v="5.16"/>
    <n v="1.1627906976744186E-3"/>
    <n v="2454.12"/>
    <n v="0.71162790697674416"/>
    <n v="3157.92"/>
    <n v="703.08837209302339"/>
    <x v="1"/>
  </r>
  <r>
    <x v="4"/>
    <x v="0"/>
    <x v="3"/>
    <s v="DVL9PHTQ374TVFS"/>
    <s v="SafariTex EPZ"/>
    <x v="33"/>
    <s v="|01/01/31|"/>
    <n v="252"/>
    <n v="4.26"/>
    <n v="5.12"/>
    <n v="1.4450867052023121E-3"/>
    <n v="1073.52"/>
    <n v="0.36416184971098264"/>
    <n v="1290.24"/>
    <n v="216.35583815028903"/>
    <x v="1"/>
  </r>
  <r>
    <x v="4"/>
    <x v="0"/>
    <x v="3"/>
    <s v="DVL9PHTQ374TVFS"/>
    <s v="SafariTex EPZ"/>
    <x v="34"/>
    <s v="|01/01/32|"/>
    <n v="552"/>
    <n v="4.4800000000000004"/>
    <n v="5.1100000000000003"/>
    <n v="1.0548523206751054E-3"/>
    <n v="2472.96"/>
    <n v="0.58227848101265822"/>
    <n v="2820.7200000000003"/>
    <n v="347.17772151898754"/>
    <x v="1"/>
  </r>
  <r>
    <x v="4"/>
    <x v="0"/>
    <x v="3"/>
    <s v="DVL9PHTQ374TVFS"/>
    <s v="SafariTex EPZ"/>
    <x v="35"/>
    <s v="|01/01/33|"/>
    <n v="444"/>
    <n v="4.45"/>
    <n v="5.39"/>
    <n v="1.0775862068965517E-3"/>
    <n v="1975.8000000000002"/>
    <n v="0.47844827586206895"/>
    <n v="2393.16"/>
    <n v="416.88155172413758"/>
    <x v="1"/>
  </r>
  <r>
    <x v="4"/>
    <x v="0"/>
    <x v="3"/>
    <s v="DVL9PHTQ374TVFS"/>
    <s v="SafariTex EPZ"/>
    <x v="36"/>
    <s v="|01/01/34|"/>
    <n v="252"/>
    <n v="4.07"/>
    <n v="5.0999999999999996"/>
    <n v="1.2919896640826874E-3"/>
    <n v="1025.6400000000001"/>
    <n v="0.32558139534883723"/>
    <n v="1285.1999999999998"/>
    <n v="259.2344186046509"/>
    <x v="1"/>
  </r>
  <r>
    <x v="4"/>
    <x v="0"/>
    <x v="3"/>
    <s v="DVL9PHTQ374TVFS"/>
    <s v="SafariTex EPZ"/>
    <x v="37"/>
    <s v="|01/01/35|"/>
    <n v="420"/>
    <n v="4.84"/>
    <n v="5.36"/>
    <n v="1.0330578512396695E-3"/>
    <n v="2032.8"/>
    <n v="0.43388429752066116"/>
    <n v="2251.2000000000003"/>
    <n v="217.96611570247967"/>
    <x v="1"/>
  </r>
  <r>
    <x v="4"/>
    <x v="0"/>
    <x v="3"/>
    <s v="DVL9PHTQ374TVFS"/>
    <s v="SafariTex EPZ"/>
    <x v="38"/>
    <s v="|01/01/36|"/>
    <n v="444"/>
    <n v="4.07"/>
    <n v="5.0199999999999996"/>
    <n v="1.02880658436214E-3"/>
    <n v="1807.0800000000002"/>
    <n v="0.45679012345679015"/>
    <n v="2228.8799999999997"/>
    <n v="421.34320987654269"/>
    <x v="1"/>
  </r>
  <r>
    <x v="4"/>
    <x v="0"/>
    <x v="3"/>
    <s v="DVL9PHTQ374TVFS"/>
    <s v="SafariTex EPZ"/>
    <x v="39"/>
    <s v="|01/01/37|"/>
    <n v="480"/>
    <n v="4.41"/>
    <n v="5.2"/>
    <n v="1.6207455429497568E-3"/>
    <n v="2116.8000000000002"/>
    <n v="0.77795786061588323"/>
    <n v="2496"/>
    <n v="378.42204213938396"/>
    <x v="1"/>
  </r>
  <r>
    <x v="4"/>
    <x v="0"/>
    <x v="3"/>
    <s v="DVL9PHTQ374TVFS"/>
    <s v="SafariTex EPZ"/>
    <x v="40"/>
    <s v="|01/01/38|"/>
    <n v="300"/>
    <n v="4.2699999999999996"/>
    <n v="5.01"/>
    <n v="1.4534883720930232E-3"/>
    <n v="1280.9999999999998"/>
    <n v="0.43604651162790697"/>
    <n v="1503"/>
    <n v="221.56395348837233"/>
    <x v="1"/>
  </r>
  <r>
    <x v="4"/>
    <x v="0"/>
    <x v="3"/>
    <s v="DVL9PHTQ374TVFS"/>
    <s v="SafariTex EPZ"/>
    <x v="41"/>
    <s v="|01/01/39|"/>
    <n v="348"/>
    <n v="4.54"/>
    <n v="5.27"/>
    <n v="1.0672358591248667E-3"/>
    <n v="1579.92"/>
    <n v="0.37139807897545357"/>
    <n v="1833.9599999999998"/>
    <n v="253.66860192102428"/>
    <x v="1"/>
  </r>
  <r>
    <x v="4"/>
    <x v="0"/>
    <x v="3"/>
    <s v="DVL9PHTQ374TVFS"/>
    <s v="SafariTex EPZ"/>
    <x v="42"/>
    <s v="|01/01/40|"/>
    <n v="624"/>
    <n v="4.45"/>
    <n v="5.28"/>
    <n v="1.6556291390728477E-3"/>
    <n v="2776.8"/>
    <n v="1.0331125827814569"/>
    <n v="3294.7200000000003"/>
    <n v="516.88688741721865"/>
    <x v="1"/>
  </r>
  <r>
    <x v="4"/>
    <x v="0"/>
    <x v="3"/>
    <s v="DVL9PHTQ374TVFS"/>
    <s v="SafariTex EPZ"/>
    <x v="43"/>
    <s v="|01/01/41|"/>
    <n v="576"/>
    <n v="4.12"/>
    <n v="5.14"/>
    <n v="1.5360983102918587E-3"/>
    <n v="2373.12"/>
    <n v="0.88479262672811054"/>
    <n v="2960.64"/>
    <n v="586.6352073732719"/>
    <x v="1"/>
  </r>
  <r>
    <x v="4"/>
    <x v="0"/>
    <x v="3"/>
    <s v="DVL9PHTQ374TVFS"/>
    <s v="SafariTex EPZ"/>
    <x v="44"/>
    <s v="|01/01/42|"/>
    <n v="660"/>
    <n v="4.47"/>
    <n v="5.34"/>
    <n v="1.8315018315018315E-3"/>
    <n v="2950.2"/>
    <n v="1.2087912087912087"/>
    <n v="3524.4"/>
    <n v="572.99120879120903"/>
    <x v="1"/>
  </r>
  <r>
    <x v="4"/>
    <x v="0"/>
    <x v="1"/>
    <s v="DVL9PHTQ403TVFS"/>
    <s v="Horizon Wear Kenya"/>
    <x v="45"/>
    <s v="|11/01/01|"/>
    <n v="7188"/>
    <n v="1.08"/>
    <n v="1.04"/>
    <n v="0"/>
    <n v="7763.0400000000009"/>
    <n v="0"/>
    <n v="7475.52"/>
    <n v="-287.52000000000044"/>
    <x v="1"/>
  </r>
  <r>
    <x v="4"/>
    <x v="0"/>
    <x v="1"/>
    <s v="DVL9PHTQ403TVFS"/>
    <s v="Horizon Wear Kenya"/>
    <x v="46"/>
    <s v="|11/02/01|"/>
    <n v="8016"/>
    <n v="0.65"/>
    <n v="1.1100000000000001"/>
    <n v="1.1614401858304297E-3"/>
    <n v="5210.4000000000005"/>
    <n v="9.3101045296167246"/>
    <n v="8897.76"/>
    <n v="3678.049895470383"/>
    <x v="0"/>
  </r>
  <r>
    <x v="4"/>
    <x v="0"/>
    <x v="5"/>
    <s v="DVL9PHTQ396TVFS"/>
    <s v="SilverNeedle Apparel"/>
    <x v="0"/>
    <s v="|76/01/01|"/>
    <n v="1212"/>
    <n v="1.42"/>
    <n v="1.86"/>
    <n v="1.1261261261261261E-3"/>
    <n v="1721.04"/>
    <n v="1.3648648648648649"/>
    <n v="2254.3200000000002"/>
    <n v="531.9151351351353"/>
    <x v="1"/>
  </r>
  <r>
    <x v="4"/>
    <x v="0"/>
    <x v="5"/>
    <s v="DVL9PHTQ396TVFS"/>
    <s v="SilverNeedle Apparel"/>
    <x v="1"/>
    <s v="|76/01/02|"/>
    <n v="1176"/>
    <n v="1.31"/>
    <n v="1.77"/>
    <n v="1.6835016835016834E-3"/>
    <n v="1540.5600000000002"/>
    <n v="1.9797979797979797"/>
    <n v="2081.52"/>
    <n v="538.98020202020177"/>
    <x v="1"/>
  </r>
  <r>
    <x v="4"/>
    <x v="0"/>
    <x v="5"/>
    <s v="DVL9PHTQ396TVFS"/>
    <s v="SilverNeedle Apparel"/>
    <x v="2"/>
    <s v="|76/01/03|"/>
    <n v="1068"/>
    <n v="1.42"/>
    <n v="1.74"/>
    <n v="1.6000000000000001E-3"/>
    <n v="1516.56"/>
    <n v="1.7088000000000001"/>
    <n v="1858.32"/>
    <n v="340.05119999999999"/>
    <x v="1"/>
  </r>
  <r>
    <x v="4"/>
    <x v="0"/>
    <x v="5"/>
    <s v="DVL9PHTQ396TVFS"/>
    <s v="SilverNeedle Apparel"/>
    <x v="3"/>
    <s v="|76/01/04|"/>
    <n v="648"/>
    <n v="1.4"/>
    <n v="1.62"/>
    <n v="1.4265335235378032E-3"/>
    <n v="907.19999999999993"/>
    <n v="0.92439372325249647"/>
    <n v="1049.76"/>
    <n v="141.63560627674755"/>
    <x v="1"/>
  </r>
  <r>
    <x v="4"/>
    <x v="0"/>
    <x v="5"/>
    <s v="DVL9PHTQ396TVFS"/>
    <s v="SilverNeedle Apparel"/>
    <x v="4"/>
    <s v="|76/01/05a|"/>
    <n v="852"/>
    <n v="1.32"/>
    <n v="1.84"/>
    <n v="1.2195121951219512E-3"/>
    <n v="1124.6400000000001"/>
    <n v="1.0390243902439025"/>
    <n v="1567.68"/>
    <n v="442.00097560975604"/>
    <x v="1"/>
  </r>
  <r>
    <x v="4"/>
    <x v="0"/>
    <x v="5"/>
    <s v="DVL9PHTQ396TVFS"/>
    <s v="SilverNeedle Apparel"/>
    <x v="5"/>
    <s v="|76/01/06a|"/>
    <n v="720"/>
    <n v="1.34"/>
    <n v="1.86"/>
    <n v="1.7761989342806395E-3"/>
    <n v="964.80000000000007"/>
    <n v="1.2788632326820604"/>
    <n v="1339.2"/>
    <n v="373.12113676731792"/>
    <x v="1"/>
  </r>
  <r>
    <x v="4"/>
    <x v="0"/>
    <x v="2"/>
    <s v="DVL9PHTQ426TVFS"/>
    <s v="JamboWear Industries"/>
    <x v="6"/>
    <s v="|26/01/04|"/>
    <n v="156"/>
    <n v="1.1100000000000001"/>
    <n v="1.27"/>
    <n v="1.215066828675577E-3"/>
    <n v="173.16000000000003"/>
    <n v="0.18955042527339003"/>
    <n v="198.12"/>
    <n v="24.770449574726591"/>
    <x v="1"/>
  </r>
  <r>
    <x v="4"/>
    <x v="2"/>
    <x v="14"/>
    <s v="DVL9PHTQ689TVFS"/>
    <s v="KenStitch Ltd"/>
    <x v="7"/>
    <s v="|102/01/01|"/>
    <n v="1320"/>
    <n v="0.68"/>
    <n v="1.1499999999999999"/>
    <n v="1.6863406408094434E-3"/>
    <n v="897.6"/>
    <n v="2.2259696458684655"/>
    <n v="1517.9999999999998"/>
    <n v="618.17403035413133"/>
    <x v="1"/>
  </r>
  <r>
    <x v="4"/>
    <x v="2"/>
    <x v="14"/>
    <s v="DVL9PHTQ689TVFS"/>
    <s v="KenStitch Ltd"/>
    <x v="8"/>
    <s v="|102/01/02|"/>
    <n v="1272"/>
    <n v="0.9"/>
    <n v="1.1200000000000001"/>
    <n v="1.7482517482517483E-3"/>
    <n v="1144.8"/>
    <n v="2.2237762237762237"/>
    <n v="1424.64"/>
    <n v="277.61622377622393"/>
    <x v="1"/>
  </r>
  <r>
    <x v="4"/>
    <x v="2"/>
    <x v="14"/>
    <s v="DVL9PHTQ689TVFS"/>
    <s v="KenStitch Ltd"/>
    <x v="9"/>
    <s v="|102/01/03|"/>
    <n v="1620"/>
    <n v="0.66"/>
    <n v="1.19"/>
    <n v="1.375515818431912E-3"/>
    <n v="1069.2"/>
    <n v="2.2283356258596974"/>
    <n v="1927.8"/>
    <n v="856.37166437414021"/>
    <x v="1"/>
  </r>
  <r>
    <x v="4"/>
    <x v="2"/>
    <x v="14"/>
    <s v="DVL9PHTQ689TVFS"/>
    <s v="KenStitch Ltd"/>
    <x v="10"/>
    <s v="|102/01/04|"/>
    <n v="1368"/>
    <n v="0.85"/>
    <n v="1.01"/>
    <n v="1.6556291390728477E-3"/>
    <n v="1162.8"/>
    <n v="2.2649006622516556"/>
    <n v="1381.68"/>
    <n v="216.61509933774846"/>
    <x v="1"/>
  </r>
  <r>
    <x v="4"/>
    <x v="2"/>
    <x v="14"/>
    <s v="DVL9PHTQ689TVFS"/>
    <s v="KenStitch Ltd"/>
    <x v="11"/>
    <s v="|102/01/05|"/>
    <n v="1368"/>
    <n v="0.79"/>
    <n v="1.17"/>
    <n v="1.7241379310344827E-3"/>
    <n v="1080.72"/>
    <n v="2.3586206896551722"/>
    <n v="1600.56"/>
    <n v="517.48137931034478"/>
    <x v="1"/>
  </r>
  <r>
    <x v="4"/>
    <x v="2"/>
    <x v="14"/>
    <s v="DVL9PHTQ689TVFS"/>
    <s v="KenStitch Ltd"/>
    <x v="12"/>
    <s v="|102/01/06|"/>
    <n v="1368"/>
    <n v="0.8"/>
    <n v="1.05"/>
    <n v="1.7857142857142857E-3"/>
    <n v="1094.4000000000001"/>
    <n v="2.4428571428571426"/>
    <n v="1436.4"/>
    <n v="339.55714285714288"/>
    <x v="1"/>
  </r>
  <r>
    <x v="4"/>
    <x v="2"/>
    <x v="14"/>
    <s v="DVL9PHTQ689TVFS"/>
    <s v="KenStitch Ltd"/>
    <x v="13"/>
    <s v="|102/01/07|"/>
    <n v="1356"/>
    <n v="0.9"/>
    <n v="0.93"/>
    <n v="1.2836970474967907E-3"/>
    <n v="1220.4000000000001"/>
    <n v="1.7406931964056482"/>
    <n v="1261.0800000000002"/>
    <n v="38.939306803594413"/>
    <x v="1"/>
  </r>
  <r>
    <x v="4"/>
    <x v="2"/>
    <x v="14"/>
    <s v="DVL9PHTQ689TVFS"/>
    <s v="KenStitch Ltd"/>
    <x v="14"/>
    <s v="|102/01/08|"/>
    <n v="1416"/>
    <n v="0.83"/>
    <n v="1.2"/>
    <n v="1.2970168612191958E-3"/>
    <n v="1175.28"/>
    <n v="1.8365758754863812"/>
    <n v="1699.2"/>
    <n v="522.0834241245137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51A0C2-AC25-476E-991E-8D59399E100B}" name="PivotTable7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I2:AJ6" firstHeaderRow="1" firstDataRow="1" firstDataCol="1"/>
  <pivotFields count="16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Volume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F63E17-D924-4E6C-BF89-2DE76455CDC6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C2:AG51" firstHeaderRow="1" firstDataRow="2" firstDataCol="1"/>
  <pivotFields count="16">
    <pivotField showAll="0">
      <items count="6">
        <item x="4"/>
        <item x="3"/>
        <item x="2"/>
        <item x="0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48">
        <item x="44"/>
        <item x="3"/>
        <item x="6"/>
        <item x="7"/>
        <item x="42"/>
        <item x="28"/>
        <item x="21"/>
        <item x="10"/>
        <item x="25"/>
        <item x="1"/>
        <item x="4"/>
        <item x="2"/>
        <item x="36"/>
        <item x="17"/>
        <item x="34"/>
        <item x="12"/>
        <item x="9"/>
        <item x="29"/>
        <item x="16"/>
        <item x="45"/>
        <item x="19"/>
        <item x="30"/>
        <item x="31"/>
        <item x="23"/>
        <item x="24"/>
        <item x="26"/>
        <item x="11"/>
        <item x="15"/>
        <item x="35"/>
        <item x="14"/>
        <item x="46"/>
        <item x="43"/>
        <item x="0"/>
        <item x="13"/>
        <item x="32"/>
        <item x="33"/>
        <item x="39"/>
        <item x="8"/>
        <item x="20"/>
        <item x="18"/>
        <item x="27"/>
        <item x="40"/>
        <item x="37"/>
        <item x="41"/>
        <item x="5"/>
        <item x="22"/>
        <item x="3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3">
        <item x="1"/>
        <item x="0"/>
        <item t="default"/>
      </items>
    </pivotField>
  </pivotFields>
  <rowFields count="1">
    <field x="5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Total Revenue" fld="13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5E0A3-D307-49C4-8622-A05489D5C862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15:Z32" firstHeaderRow="1" firstDataRow="1" firstDataCol="1"/>
  <pivotFields count="16">
    <pivotField showAll="0"/>
    <pivotField showAll="0"/>
    <pivotField axis="axisRow" showAll="0">
      <items count="17">
        <item x="7"/>
        <item x="2"/>
        <item x="13"/>
        <item x="12"/>
        <item x="1"/>
        <item x="10"/>
        <item x="3"/>
        <item x="9"/>
        <item x="15"/>
        <item x="4"/>
        <item x="8"/>
        <item x="6"/>
        <item x="0"/>
        <item x="11"/>
        <item x="5"/>
        <item x="1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Volum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22DA6B-B3D6-49B4-AFA5-FB16B68A0AB0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7:Z13" firstHeaderRow="1" firstDataRow="1" firstDataCol="1"/>
  <pivotFields count="16">
    <pivotField axis="axisRow" showAll="0">
      <items count="6">
        <item x="4"/>
        <item x="3"/>
        <item x="2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cos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F95730-1B91-42E5-9B9E-33D90752F1A9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1:Z5" firstHeaderRow="1" firstDataRow="1" firstDataCol="1"/>
  <pivotFields count="16">
    <pivotField showAll="0">
      <items count="6">
        <item x="4"/>
        <item x="3"/>
        <item x="2"/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Revenue" fld="13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1201-DA16-4FBD-A6DC-A4569F39120D}">
  <dimension ref="A1"/>
  <sheetViews>
    <sheetView workbookViewId="0">
      <selection activeCell="A3" sqref="A3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12120-ACE8-4FC0-AE8A-47A0EBE4DFED}">
  <dimension ref="A1:AJ15119"/>
  <sheetViews>
    <sheetView tabSelected="1" topLeftCell="AC1" workbookViewId="0">
      <selection activeCell="AI11" sqref="AI11"/>
    </sheetView>
  </sheetViews>
  <sheetFormatPr defaultRowHeight="14.5" x14ac:dyDescent="0.35"/>
  <cols>
    <col min="1" max="1" width="16.81640625" bestFit="1" customWidth="1"/>
    <col min="2" max="2" width="27.7265625" bestFit="1" customWidth="1"/>
    <col min="3" max="3" width="18.81640625" bestFit="1" customWidth="1"/>
    <col min="4" max="5" width="18.81640625" customWidth="1"/>
    <col min="8" max="8" width="4.81640625" bestFit="1" customWidth="1"/>
    <col min="9" max="10" width="17" bestFit="1" customWidth="1"/>
    <col min="11" max="11" width="16.81640625" bestFit="1" customWidth="1"/>
    <col min="12" max="12" width="20.26953125" customWidth="1"/>
    <col min="13" max="13" width="14.6328125" bestFit="1" customWidth="1"/>
    <col min="14" max="14" width="11.90625" bestFit="1" customWidth="1"/>
    <col min="15" max="15" width="7.1796875" bestFit="1" customWidth="1"/>
    <col min="16" max="17" width="11.81640625" bestFit="1" customWidth="1"/>
    <col min="18" max="18" width="14.7265625" bestFit="1" customWidth="1"/>
    <col min="19" max="19" width="8.81640625" bestFit="1" customWidth="1"/>
    <col min="20" max="20" width="12.90625" bestFit="1" customWidth="1"/>
    <col min="21" max="21" width="12.54296875" bestFit="1" customWidth="1"/>
    <col min="22" max="22" width="8.6328125" bestFit="1" customWidth="1"/>
    <col min="25" max="25" width="17" bestFit="1" customWidth="1"/>
    <col min="26" max="26" width="18.90625" bestFit="1" customWidth="1"/>
    <col min="29" max="29" width="18.90625" bestFit="1" customWidth="1"/>
    <col min="30" max="30" width="17.453125" bestFit="1" customWidth="1"/>
    <col min="31" max="32" width="12.54296875" bestFit="1" customWidth="1"/>
    <col min="33" max="33" width="11.81640625" bestFit="1" customWidth="1"/>
    <col min="35" max="35" width="17" bestFit="1" customWidth="1"/>
    <col min="36" max="36" width="13.453125" bestFit="1" customWidth="1"/>
  </cols>
  <sheetData>
    <row r="1" spans="1:36" s="1" customFormat="1" x14ac:dyDescent="0.35">
      <c r="A1" s="1" t="s">
        <v>0</v>
      </c>
      <c r="B1" s="1" t="s">
        <v>1</v>
      </c>
      <c r="C1" s="1" t="s">
        <v>2</v>
      </c>
      <c r="H1" s="1" t="s">
        <v>3</v>
      </c>
      <c r="I1" s="1" t="s">
        <v>4</v>
      </c>
      <c r="J1" s="1" t="s">
        <v>5</v>
      </c>
      <c r="K1" s="1" t="s">
        <v>0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Y1" s="3" t="s">
        <v>4487</v>
      </c>
      <c r="Z1" t="s">
        <v>4486</v>
      </c>
      <c r="AA1"/>
    </row>
    <row r="2" spans="1:36" x14ac:dyDescent="0.35">
      <c r="A2" t="s">
        <v>18</v>
      </c>
      <c r="B2" t="s">
        <v>19</v>
      </c>
      <c r="C2" t="s">
        <v>20</v>
      </c>
      <c r="H2">
        <v>2014</v>
      </c>
      <c r="I2" t="s">
        <v>21</v>
      </c>
      <c r="J2" t="s">
        <v>22</v>
      </c>
      <c r="K2" t="s">
        <v>18</v>
      </c>
      <c r="L2" t="str">
        <f>VLOOKUP($K2,$A$1:$C$124,MATCH($L$1,$A$1:$C$1,0),0)</f>
        <v>United Aryan (EPZ) Ltd</v>
      </c>
      <c r="M2" t="s">
        <v>23</v>
      </c>
      <c r="N2" t="s">
        <v>24</v>
      </c>
      <c r="O2">
        <v>588</v>
      </c>
      <c r="P2">
        <v>6.58</v>
      </c>
      <c r="Q2">
        <v>8.4533333333333331</v>
      </c>
      <c r="R2">
        <v>1.0570824524312897E-3</v>
      </c>
      <c r="S2">
        <f>P2*O2</f>
        <v>3869.04</v>
      </c>
      <c r="T2">
        <f>R2*O2</f>
        <v>0.62156448202959835</v>
      </c>
      <c r="U2">
        <f>Q2*O2</f>
        <v>4970.5599999999995</v>
      </c>
      <c r="V2">
        <f>Q2*O2-S2-T2</f>
        <v>1100.89843551797</v>
      </c>
      <c r="W2" t="str">
        <f>IF(V2&gt;1000,"PROFIT","LOSS")</f>
        <v>PROFIT</v>
      </c>
      <c r="Y2" s="4" t="s">
        <v>21</v>
      </c>
      <c r="Z2" s="2">
        <v>47138258.280000053</v>
      </c>
      <c r="AC2" s="3" t="s">
        <v>4486</v>
      </c>
      <c r="AD2" s="3" t="s">
        <v>4491</v>
      </c>
      <c r="AI2" s="3" t="s">
        <v>4487</v>
      </c>
      <c r="AJ2" t="s">
        <v>4490</v>
      </c>
    </row>
    <row r="3" spans="1:36" x14ac:dyDescent="0.35">
      <c r="A3" t="s">
        <v>25</v>
      </c>
      <c r="B3" t="s">
        <v>26</v>
      </c>
      <c r="C3" t="s">
        <v>27</v>
      </c>
      <c r="H3">
        <v>2017</v>
      </c>
      <c r="I3" t="s">
        <v>21</v>
      </c>
      <c r="J3" t="s">
        <v>22</v>
      </c>
      <c r="K3" t="s">
        <v>18</v>
      </c>
      <c r="L3" t="str">
        <f t="shared" ref="L3:L66" si="0">VLOOKUP($K3,$A$1:$C$124,MATCH($L$1,$A$1:$C$1,0),0)</f>
        <v>United Aryan (EPZ) Ltd</v>
      </c>
      <c r="M3" t="s">
        <v>28</v>
      </c>
      <c r="N3" t="s">
        <v>29</v>
      </c>
      <c r="O3">
        <v>600</v>
      </c>
      <c r="P3">
        <v>5.4733333333333336</v>
      </c>
      <c r="Q3">
        <v>7.8266666666666671</v>
      </c>
      <c r="R3">
        <v>1.3440860215053765E-3</v>
      </c>
      <c r="S3">
        <f t="shared" ref="S3:S66" si="1">P3*O3</f>
        <v>3284</v>
      </c>
      <c r="T3">
        <f t="shared" ref="T3:T66" si="2">R3*O3</f>
        <v>0.80645161290322587</v>
      </c>
      <c r="U3">
        <f t="shared" ref="U3:U66" si="3">Q3*O3</f>
        <v>4696</v>
      </c>
      <c r="V3">
        <f t="shared" ref="V3:V66" si="4">Q3*O3-S3-T3</f>
        <v>1411.1935483870968</v>
      </c>
      <c r="W3" t="str">
        <f t="shared" ref="W3:W66" si="5">IF(V3&gt;1000,"PROFIT","LOSS")</f>
        <v>PROFIT</v>
      </c>
      <c r="Y3" s="4" t="s">
        <v>3212</v>
      </c>
      <c r="Z3" s="2">
        <v>1637186.8000000038</v>
      </c>
      <c r="AC3" s="3" t="s">
        <v>4487</v>
      </c>
      <c r="AD3" t="s">
        <v>21</v>
      </c>
      <c r="AE3" t="s">
        <v>3212</v>
      </c>
      <c r="AF3" t="s">
        <v>3605</v>
      </c>
      <c r="AG3" t="s">
        <v>4488</v>
      </c>
      <c r="AI3" s="4" t="s">
        <v>21</v>
      </c>
      <c r="AJ3" s="2">
        <v>19248867</v>
      </c>
    </row>
    <row r="4" spans="1:36" x14ac:dyDescent="0.35">
      <c r="A4" t="s">
        <v>30</v>
      </c>
      <c r="B4" t="s">
        <v>31</v>
      </c>
      <c r="C4" t="s">
        <v>32</v>
      </c>
      <c r="H4">
        <v>2014</v>
      </c>
      <c r="I4" t="s">
        <v>21</v>
      </c>
      <c r="J4" t="s">
        <v>22</v>
      </c>
      <c r="K4" t="s">
        <v>18</v>
      </c>
      <c r="L4" t="str">
        <f t="shared" si="0"/>
        <v>United Aryan (EPZ) Ltd</v>
      </c>
      <c r="M4" t="s">
        <v>33</v>
      </c>
      <c r="N4" t="s">
        <v>34</v>
      </c>
      <c r="O4">
        <v>528</v>
      </c>
      <c r="P4">
        <v>5.32</v>
      </c>
      <c r="Q4">
        <v>7.6266666666666669</v>
      </c>
      <c r="R4">
        <v>1.5772870662460567E-3</v>
      </c>
      <c r="S4">
        <f t="shared" si="1"/>
        <v>2808.96</v>
      </c>
      <c r="T4">
        <f t="shared" si="2"/>
        <v>0.83280757097791791</v>
      </c>
      <c r="U4">
        <f t="shared" si="3"/>
        <v>4026.88</v>
      </c>
      <c r="V4">
        <f t="shared" si="4"/>
        <v>1217.0871924290223</v>
      </c>
      <c r="W4" t="str">
        <f t="shared" si="5"/>
        <v>PROFIT</v>
      </c>
      <c r="Y4" s="4" t="s">
        <v>3605</v>
      </c>
      <c r="Z4" s="2">
        <v>1656926.4399999981</v>
      </c>
      <c r="AC4" s="4" t="s">
        <v>244</v>
      </c>
      <c r="AD4" s="2">
        <v>972158.20000000065</v>
      </c>
      <c r="AE4" s="2">
        <v>35233.759999999995</v>
      </c>
      <c r="AF4" s="2">
        <v>36320.879999999997</v>
      </c>
      <c r="AG4" s="2">
        <v>1043712.8400000007</v>
      </c>
      <c r="AI4" s="4" t="s">
        <v>3212</v>
      </c>
      <c r="AJ4" s="2">
        <v>925464</v>
      </c>
    </row>
    <row r="5" spans="1:36" x14ac:dyDescent="0.35">
      <c r="A5" t="s">
        <v>35</v>
      </c>
      <c r="B5" t="s">
        <v>36</v>
      </c>
      <c r="C5" t="s">
        <v>37</v>
      </c>
      <c r="H5">
        <v>2014</v>
      </c>
      <c r="I5" t="s">
        <v>21</v>
      </c>
      <c r="J5" t="s">
        <v>38</v>
      </c>
      <c r="K5" t="s">
        <v>18</v>
      </c>
      <c r="L5" t="str">
        <f t="shared" si="0"/>
        <v>United Aryan (EPZ) Ltd</v>
      </c>
      <c r="M5" t="s">
        <v>39</v>
      </c>
      <c r="N5" t="s">
        <v>40</v>
      </c>
      <c r="O5">
        <v>6564</v>
      </c>
      <c r="P5">
        <v>0.55000000000000004</v>
      </c>
      <c r="Q5">
        <v>1.05</v>
      </c>
      <c r="R5">
        <v>1.1312217194570137E-3</v>
      </c>
      <c r="S5">
        <f t="shared" si="1"/>
        <v>3610.2000000000003</v>
      </c>
      <c r="T5">
        <f t="shared" si="2"/>
        <v>7.4253393665158374</v>
      </c>
      <c r="U5">
        <f t="shared" si="3"/>
        <v>6892.2000000000007</v>
      </c>
      <c r="V5">
        <f t="shared" si="4"/>
        <v>3274.5746606334847</v>
      </c>
      <c r="W5" t="str">
        <f t="shared" si="5"/>
        <v>PROFIT</v>
      </c>
      <c r="Y5" s="4" t="s">
        <v>4488</v>
      </c>
      <c r="Z5" s="2">
        <v>50432371.520000055</v>
      </c>
      <c r="AC5" s="4" t="s">
        <v>39</v>
      </c>
      <c r="AD5" s="2">
        <v>953196.32</v>
      </c>
      <c r="AE5" s="2">
        <v>37935.360000000001</v>
      </c>
      <c r="AF5" s="2">
        <v>35077.560000000005</v>
      </c>
      <c r="AG5" s="2">
        <v>1026209.24</v>
      </c>
      <c r="AI5" s="4" t="s">
        <v>3605</v>
      </c>
      <c r="AJ5" s="2">
        <v>1549500</v>
      </c>
    </row>
    <row r="6" spans="1:36" x14ac:dyDescent="0.35">
      <c r="A6" t="s">
        <v>41</v>
      </c>
      <c r="B6" t="s">
        <v>42</v>
      </c>
      <c r="C6" t="s">
        <v>43</v>
      </c>
      <c r="H6">
        <v>2014</v>
      </c>
      <c r="I6" t="s">
        <v>21</v>
      </c>
      <c r="J6" t="s">
        <v>38</v>
      </c>
      <c r="K6" t="s">
        <v>18</v>
      </c>
      <c r="L6" t="str">
        <f t="shared" si="0"/>
        <v>United Aryan (EPZ) Ltd</v>
      </c>
      <c r="M6" t="s">
        <v>44</v>
      </c>
      <c r="N6" t="s">
        <v>45</v>
      </c>
      <c r="O6">
        <v>8748</v>
      </c>
      <c r="P6">
        <v>0.41</v>
      </c>
      <c r="Q6">
        <v>0.96</v>
      </c>
      <c r="R6">
        <v>1.1834319526627219E-3</v>
      </c>
      <c r="S6">
        <f t="shared" si="1"/>
        <v>3586.68</v>
      </c>
      <c r="T6">
        <f t="shared" si="2"/>
        <v>10.352662721893491</v>
      </c>
      <c r="U6">
        <f t="shared" si="3"/>
        <v>8398.08</v>
      </c>
      <c r="V6">
        <f t="shared" si="4"/>
        <v>4801.0473372781062</v>
      </c>
      <c r="W6" t="str">
        <f t="shared" si="5"/>
        <v>PROFIT</v>
      </c>
      <c r="AC6" s="4" t="s">
        <v>54</v>
      </c>
      <c r="AD6" s="2">
        <v>1047104.1200000005</v>
      </c>
      <c r="AE6" s="2">
        <v>38661.840000000004</v>
      </c>
      <c r="AF6" s="2">
        <v>38374.239999999998</v>
      </c>
      <c r="AG6" s="2">
        <v>1124140.2000000004</v>
      </c>
      <c r="AI6" s="4" t="s">
        <v>4488</v>
      </c>
      <c r="AJ6" s="2">
        <v>21723831</v>
      </c>
    </row>
    <row r="7" spans="1:36" x14ac:dyDescent="0.35">
      <c r="A7" t="s">
        <v>46</v>
      </c>
      <c r="B7" t="s">
        <v>47</v>
      </c>
      <c r="C7" t="s">
        <v>48</v>
      </c>
      <c r="H7">
        <v>2014</v>
      </c>
      <c r="I7" t="s">
        <v>21</v>
      </c>
      <c r="J7" t="s">
        <v>38</v>
      </c>
      <c r="K7" t="s">
        <v>18</v>
      </c>
      <c r="L7" t="str">
        <f t="shared" si="0"/>
        <v>United Aryan (EPZ) Ltd</v>
      </c>
      <c r="M7" t="s">
        <v>49</v>
      </c>
      <c r="N7" t="s">
        <v>50</v>
      </c>
      <c r="O7">
        <v>7344</v>
      </c>
      <c r="P7">
        <v>0.82</v>
      </c>
      <c r="Q7">
        <v>1.02</v>
      </c>
      <c r="R7">
        <v>1.7391304347826088E-3</v>
      </c>
      <c r="S7">
        <f t="shared" si="1"/>
        <v>6022.08</v>
      </c>
      <c r="T7">
        <f t="shared" si="2"/>
        <v>12.772173913043479</v>
      </c>
      <c r="U7">
        <f t="shared" si="3"/>
        <v>7490.88</v>
      </c>
      <c r="V7">
        <f t="shared" si="4"/>
        <v>1456.0278260869568</v>
      </c>
      <c r="W7" t="str">
        <f t="shared" si="5"/>
        <v>PROFIT</v>
      </c>
      <c r="Y7" s="3" t="s">
        <v>4487</v>
      </c>
      <c r="Z7" t="s">
        <v>4489</v>
      </c>
      <c r="AC7" s="4" t="s">
        <v>59</v>
      </c>
      <c r="AD7" s="2">
        <v>1026703.7200000004</v>
      </c>
      <c r="AE7" s="2">
        <v>38249.160000000003</v>
      </c>
      <c r="AF7" s="2">
        <v>38251.08</v>
      </c>
      <c r="AG7" s="2">
        <v>1103203.9600000004</v>
      </c>
    </row>
    <row r="8" spans="1:36" x14ac:dyDescent="0.35">
      <c r="A8" t="s">
        <v>51</v>
      </c>
      <c r="B8" t="s">
        <v>52</v>
      </c>
      <c r="C8" t="s">
        <v>53</v>
      </c>
      <c r="H8">
        <v>2014</v>
      </c>
      <c r="I8" t="s">
        <v>21</v>
      </c>
      <c r="J8" t="s">
        <v>38</v>
      </c>
      <c r="K8" t="s">
        <v>18</v>
      </c>
      <c r="L8" t="str">
        <f t="shared" si="0"/>
        <v>United Aryan (EPZ) Ltd</v>
      </c>
      <c r="M8" t="s">
        <v>54</v>
      </c>
      <c r="N8" t="s">
        <v>55</v>
      </c>
      <c r="O8">
        <v>7800</v>
      </c>
      <c r="P8">
        <v>0.41</v>
      </c>
      <c r="Q8">
        <v>1.18</v>
      </c>
      <c r="R8">
        <v>1.3568521031207597E-3</v>
      </c>
      <c r="S8">
        <f t="shared" si="1"/>
        <v>3198</v>
      </c>
      <c r="T8">
        <f t="shared" si="2"/>
        <v>10.583446404341926</v>
      </c>
      <c r="U8">
        <f t="shared" si="3"/>
        <v>9204</v>
      </c>
      <c r="V8">
        <f t="shared" si="4"/>
        <v>5995.4165535956581</v>
      </c>
      <c r="W8" t="str">
        <f t="shared" si="5"/>
        <v>PROFIT</v>
      </c>
      <c r="Y8" s="4">
        <v>2011</v>
      </c>
      <c r="Z8" s="2">
        <v>8329629.7599999979</v>
      </c>
      <c r="AC8" s="4" t="s">
        <v>234</v>
      </c>
      <c r="AD8" s="2">
        <v>968173.6</v>
      </c>
      <c r="AE8" s="2">
        <v>38590.32</v>
      </c>
      <c r="AF8" s="2">
        <v>36007.439999999995</v>
      </c>
      <c r="AG8" s="2">
        <v>1042771.3599999999</v>
      </c>
    </row>
    <row r="9" spans="1:36" x14ac:dyDescent="0.35">
      <c r="A9" t="s">
        <v>56</v>
      </c>
      <c r="B9" t="s">
        <v>57</v>
      </c>
      <c r="C9" t="s">
        <v>58</v>
      </c>
      <c r="H9">
        <v>2014</v>
      </c>
      <c r="I9" t="s">
        <v>21</v>
      </c>
      <c r="J9" t="s">
        <v>38</v>
      </c>
      <c r="K9" t="s">
        <v>18</v>
      </c>
      <c r="L9" t="str">
        <f t="shared" si="0"/>
        <v>United Aryan (EPZ) Ltd</v>
      </c>
      <c r="M9" t="s">
        <v>59</v>
      </c>
      <c r="N9" t="s">
        <v>60</v>
      </c>
      <c r="O9">
        <v>8568</v>
      </c>
      <c r="P9">
        <v>0.56999999999999995</v>
      </c>
      <c r="Q9">
        <v>1.17</v>
      </c>
      <c r="R9">
        <v>1.0905125408942203E-3</v>
      </c>
      <c r="S9">
        <f t="shared" si="1"/>
        <v>4883.7599999999993</v>
      </c>
      <c r="T9">
        <f t="shared" si="2"/>
        <v>9.3435114503816799</v>
      </c>
      <c r="U9">
        <f t="shared" si="3"/>
        <v>10024.56</v>
      </c>
      <c r="V9">
        <f t="shared" si="4"/>
        <v>5131.4564885496184</v>
      </c>
      <c r="W9" t="str">
        <f t="shared" si="5"/>
        <v>PROFIT</v>
      </c>
      <c r="Y9" s="4">
        <v>2012</v>
      </c>
      <c r="Z9" s="2">
        <v>9107449.6000000015</v>
      </c>
      <c r="AC9" s="4" t="s">
        <v>164</v>
      </c>
      <c r="AD9" s="2">
        <v>1009319.8399999994</v>
      </c>
      <c r="AE9" s="2">
        <v>31248.319999999996</v>
      </c>
      <c r="AF9" s="2">
        <v>33336.359999999993</v>
      </c>
      <c r="AG9" s="2">
        <v>1073904.5199999993</v>
      </c>
    </row>
    <row r="10" spans="1:36" x14ac:dyDescent="0.35">
      <c r="A10" t="s">
        <v>61</v>
      </c>
      <c r="B10" t="s">
        <v>62</v>
      </c>
      <c r="C10" t="s">
        <v>63</v>
      </c>
      <c r="H10">
        <v>2014</v>
      </c>
      <c r="I10" t="s">
        <v>21</v>
      </c>
      <c r="J10" t="s">
        <v>38</v>
      </c>
      <c r="K10" t="s">
        <v>18</v>
      </c>
      <c r="L10" t="str">
        <f t="shared" si="0"/>
        <v>United Aryan (EPZ) Ltd</v>
      </c>
      <c r="M10" t="s">
        <v>64</v>
      </c>
      <c r="N10" t="s">
        <v>65</v>
      </c>
      <c r="O10">
        <v>5292</v>
      </c>
      <c r="P10">
        <v>0.92</v>
      </c>
      <c r="Q10">
        <v>1.2</v>
      </c>
      <c r="R10">
        <v>1.0256410256410256E-3</v>
      </c>
      <c r="S10">
        <f t="shared" si="1"/>
        <v>4868.6400000000003</v>
      </c>
      <c r="T10">
        <f t="shared" si="2"/>
        <v>5.4276923076923076</v>
      </c>
      <c r="U10">
        <f t="shared" si="3"/>
        <v>6350.4</v>
      </c>
      <c r="V10">
        <f t="shared" si="4"/>
        <v>1476.332307692307</v>
      </c>
      <c r="W10" t="str">
        <f t="shared" si="5"/>
        <v>PROFIT</v>
      </c>
      <c r="Y10" s="4">
        <v>2013</v>
      </c>
      <c r="Z10" s="2">
        <v>9862324.4799999259</v>
      </c>
      <c r="AC10" s="4" t="s">
        <v>129</v>
      </c>
      <c r="AD10" s="2">
        <v>1012409.5199999999</v>
      </c>
      <c r="AE10" s="2">
        <v>31309.48</v>
      </c>
      <c r="AF10" s="2">
        <v>30829.32</v>
      </c>
      <c r="AG10" s="2">
        <v>1074548.3199999998</v>
      </c>
    </row>
    <row r="11" spans="1:36" x14ac:dyDescent="0.35">
      <c r="A11" t="s">
        <v>66</v>
      </c>
      <c r="B11" t="s">
        <v>67</v>
      </c>
      <c r="C11" t="s">
        <v>68</v>
      </c>
      <c r="H11">
        <v>2014</v>
      </c>
      <c r="I11" t="s">
        <v>21</v>
      </c>
      <c r="J11" t="s">
        <v>38</v>
      </c>
      <c r="K11" t="s">
        <v>18</v>
      </c>
      <c r="L11" t="str">
        <f t="shared" si="0"/>
        <v>United Aryan (EPZ) Ltd</v>
      </c>
      <c r="M11" t="s">
        <v>69</v>
      </c>
      <c r="N11" t="s">
        <v>70</v>
      </c>
      <c r="O11">
        <v>7272</v>
      </c>
      <c r="P11">
        <v>1.18</v>
      </c>
      <c r="Q11">
        <v>0.93</v>
      </c>
      <c r="R11">
        <v>0</v>
      </c>
      <c r="S11">
        <f t="shared" si="1"/>
        <v>8580.9599999999991</v>
      </c>
      <c r="T11">
        <f t="shared" si="2"/>
        <v>0</v>
      </c>
      <c r="U11">
        <f t="shared" si="3"/>
        <v>6762.96</v>
      </c>
      <c r="V11">
        <f t="shared" si="4"/>
        <v>-1817.9999999999991</v>
      </c>
      <c r="W11" t="str">
        <f t="shared" si="5"/>
        <v>LOSS</v>
      </c>
      <c r="Y11" s="4">
        <v>2014</v>
      </c>
      <c r="Z11" s="2">
        <v>9726115.0800000075</v>
      </c>
      <c r="AC11" s="4" t="s">
        <v>74</v>
      </c>
      <c r="AD11" s="2">
        <v>1040272.3200000006</v>
      </c>
      <c r="AE11" s="2">
        <v>37348.280000000006</v>
      </c>
      <c r="AF11" s="2">
        <v>34460.519999999997</v>
      </c>
      <c r="AG11" s="2">
        <v>1112081.1200000006</v>
      </c>
    </row>
    <row r="12" spans="1:36" x14ac:dyDescent="0.35">
      <c r="A12" t="s">
        <v>71</v>
      </c>
      <c r="B12" t="s">
        <v>72</v>
      </c>
      <c r="C12" t="s">
        <v>73</v>
      </c>
      <c r="H12">
        <v>2014</v>
      </c>
      <c r="I12" t="s">
        <v>21</v>
      </c>
      <c r="J12" t="s">
        <v>38</v>
      </c>
      <c r="K12" t="s">
        <v>18</v>
      </c>
      <c r="L12" t="str">
        <f t="shared" si="0"/>
        <v>United Aryan (EPZ) Ltd</v>
      </c>
      <c r="M12" t="s">
        <v>74</v>
      </c>
      <c r="N12" t="s">
        <v>75</v>
      </c>
      <c r="O12">
        <v>5760</v>
      </c>
      <c r="P12">
        <v>0.42</v>
      </c>
      <c r="Q12">
        <v>0.99</v>
      </c>
      <c r="R12">
        <v>1.3123359580052493E-3</v>
      </c>
      <c r="S12">
        <f t="shared" si="1"/>
        <v>2419.1999999999998</v>
      </c>
      <c r="T12">
        <f t="shared" si="2"/>
        <v>7.5590551181102361</v>
      </c>
      <c r="U12">
        <f t="shared" si="3"/>
        <v>5702.4</v>
      </c>
      <c r="V12">
        <f t="shared" si="4"/>
        <v>3275.6409448818895</v>
      </c>
      <c r="W12" t="str">
        <f t="shared" si="5"/>
        <v>PROFIT</v>
      </c>
      <c r="Y12" s="4">
        <v>2017</v>
      </c>
      <c r="Z12" s="2">
        <v>3284</v>
      </c>
      <c r="AC12" s="4" t="s">
        <v>149</v>
      </c>
      <c r="AD12" s="2">
        <v>1008702.4799999995</v>
      </c>
      <c r="AE12" s="2">
        <v>31897.08</v>
      </c>
      <c r="AF12" s="2">
        <v>33193.440000000002</v>
      </c>
      <c r="AG12" s="2">
        <v>1073792.9999999995</v>
      </c>
    </row>
    <row r="13" spans="1:36" x14ac:dyDescent="0.35">
      <c r="A13" t="s">
        <v>76</v>
      </c>
      <c r="B13" t="s">
        <v>77</v>
      </c>
      <c r="C13" t="s">
        <v>78</v>
      </c>
      <c r="H13">
        <v>2014</v>
      </c>
      <c r="I13" t="s">
        <v>21</v>
      </c>
      <c r="J13" t="s">
        <v>38</v>
      </c>
      <c r="K13" t="s">
        <v>18</v>
      </c>
      <c r="L13" t="str">
        <f t="shared" si="0"/>
        <v>United Aryan (EPZ) Ltd</v>
      </c>
      <c r="M13" t="s">
        <v>79</v>
      </c>
      <c r="N13" t="s">
        <v>80</v>
      </c>
      <c r="O13">
        <v>6840</v>
      </c>
      <c r="P13">
        <v>0.92</v>
      </c>
      <c r="Q13">
        <v>1.07</v>
      </c>
      <c r="R13">
        <v>1.4619883040935672E-3</v>
      </c>
      <c r="S13">
        <f t="shared" si="1"/>
        <v>6292.8</v>
      </c>
      <c r="T13">
        <f t="shared" si="2"/>
        <v>10</v>
      </c>
      <c r="U13">
        <f t="shared" si="3"/>
        <v>7318.8</v>
      </c>
      <c r="V13">
        <f t="shared" si="4"/>
        <v>1016</v>
      </c>
      <c r="W13" t="str">
        <f t="shared" si="5"/>
        <v>PROFIT</v>
      </c>
      <c r="Y13" s="4" t="s">
        <v>4488</v>
      </c>
      <c r="Z13" s="2">
        <v>37028802.919999935</v>
      </c>
      <c r="AC13" s="4" t="s">
        <v>28</v>
      </c>
      <c r="AD13" s="2">
        <v>991656.63999999966</v>
      </c>
      <c r="AE13" s="2">
        <v>39652.559999999998</v>
      </c>
      <c r="AF13" s="2">
        <v>35690.879999999997</v>
      </c>
      <c r="AG13" s="2">
        <v>1067000.0799999996</v>
      </c>
    </row>
    <row r="14" spans="1:36" x14ac:dyDescent="0.35">
      <c r="A14" t="s">
        <v>81</v>
      </c>
      <c r="B14" t="s">
        <v>82</v>
      </c>
      <c r="C14" t="s">
        <v>83</v>
      </c>
      <c r="H14">
        <v>2014</v>
      </c>
      <c r="I14" t="s">
        <v>21</v>
      </c>
      <c r="J14" t="s">
        <v>38</v>
      </c>
      <c r="K14" t="s">
        <v>18</v>
      </c>
      <c r="L14" t="str">
        <f t="shared" si="0"/>
        <v>United Aryan (EPZ) Ltd</v>
      </c>
      <c r="M14" t="s">
        <v>84</v>
      </c>
      <c r="N14" t="s">
        <v>85</v>
      </c>
      <c r="O14">
        <v>7944</v>
      </c>
      <c r="P14">
        <v>0.84</v>
      </c>
      <c r="Q14">
        <v>0.91</v>
      </c>
      <c r="R14">
        <v>1.3927576601671309E-3</v>
      </c>
      <c r="S14">
        <f t="shared" si="1"/>
        <v>6672.96</v>
      </c>
      <c r="T14">
        <f t="shared" si="2"/>
        <v>11.064066852367688</v>
      </c>
      <c r="U14">
        <f t="shared" si="3"/>
        <v>7229.04</v>
      </c>
      <c r="V14">
        <f t="shared" si="4"/>
        <v>545.01593314763227</v>
      </c>
      <c r="W14" t="str">
        <f t="shared" si="5"/>
        <v>LOSS</v>
      </c>
      <c r="AC14" s="4" t="s">
        <v>44</v>
      </c>
      <c r="AD14" s="2">
        <v>977807.28</v>
      </c>
      <c r="AE14" s="2">
        <v>40630.399999999994</v>
      </c>
      <c r="AF14" s="2">
        <v>34462.44</v>
      </c>
      <c r="AG14" s="2">
        <v>1052900.1200000001</v>
      </c>
    </row>
    <row r="15" spans="1:36" x14ac:dyDescent="0.35">
      <c r="A15" t="s">
        <v>86</v>
      </c>
      <c r="B15" t="s">
        <v>87</v>
      </c>
      <c r="C15" t="s">
        <v>88</v>
      </c>
      <c r="H15">
        <v>2014</v>
      </c>
      <c r="I15" t="s">
        <v>21</v>
      </c>
      <c r="J15" t="s">
        <v>38</v>
      </c>
      <c r="K15" t="s">
        <v>18</v>
      </c>
      <c r="L15" t="str">
        <f t="shared" si="0"/>
        <v>United Aryan (EPZ) Ltd</v>
      </c>
      <c r="M15" t="s">
        <v>89</v>
      </c>
      <c r="N15" t="s">
        <v>90</v>
      </c>
      <c r="O15">
        <v>6084</v>
      </c>
      <c r="P15">
        <v>0.71</v>
      </c>
      <c r="Q15">
        <v>0.98</v>
      </c>
      <c r="R15">
        <v>1.0638297872340426E-3</v>
      </c>
      <c r="S15">
        <f t="shared" si="1"/>
        <v>4319.6399999999994</v>
      </c>
      <c r="T15">
        <f t="shared" si="2"/>
        <v>6.4723404255319146</v>
      </c>
      <c r="U15">
        <f t="shared" si="3"/>
        <v>5962.32</v>
      </c>
      <c r="V15">
        <f t="shared" si="4"/>
        <v>1636.2076595744684</v>
      </c>
      <c r="W15" t="str">
        <f t="shared" si="5"/>
        <v>PROFIT</v>
      </c>
      <c r="Y15" s="3" t="s">
        <v>4487</v>
      </c>
      <c r="Z15" t="s">
        <v>4490</v>
      </c>
      <c r="AC15" s="4" t="s">
        <v>33</v>
      </c>
      <c r="AD15" s="2">
        <v>978738.9599999995</v>
      </c>
      <c r="AE15" s="2">
        <v>31991.119999999995</v>
      </c>
      <c r="AF15" s="2">
        <v>34221.839999999997</v>
      </c>
      <c r="AG15" s="2">
        <v>1044951.9199999995</v>
      </c>
    </row>
    <row r="16" spans="1:36" x14ac:dyDescent="0.35">
      <c r="A16" t="s">
        <v>91</v>
      </c>
      <c r="B16" t="s">
        <v>92</v>
      </c>
      <c r="C16" t="s">
        <v>93</v>
      </c>
      <c r="H16">
        <v>2014</v>
      </c>
      <c r="I16" t="s">
        <v>21</v>
      </c>
      <c r="J16" t="s">
        <v>38</v>
      </c>
      <c r="K16" t="s">
        <v>18</v>
      </c>
      <c r="L16" t="str">
        <f t="shared" si="0"/>
        <v>United Aryan (EPZ) Ltd</v>
      </c>
      <c r="M16" t="s">
        <v>94</v>
      </c>
      <c r="N16" t="s">
        <v>95</v>
      </c>
      <c r="O16">
        <v>6072</v>
      </c>
      <c r="P16">
        <v>0.44</v>
      </c>
      <c r="Q16">
        <v>0.95</v>
      </c>
      <c r="R16">
        <v>1.2437810945273632E-3</v>
      </c>
      <c r="S16">
        <f t="shared" si="1"/>
        <v>2671.68</v>
      </c>
      <c r="T16">
        <f t="shared" si="2"/>
        <v>7.5522388059701493</v>
      </c>
      <c r="U16">
        <f t="shared" si="3"/>
        <v>5768.4</v>
      </c>
      <c r="V16">
        <f t="shared" si="4"/>
        <v>3089.1677611940295</v>
      </c>
      <c r="W16" t="str">
        <f t="shared" si="5"/>
        <v>PROFIT</v>
      </c>
      <c r="Y16" s="4" t="s">
        <v>1410</v>
      </c>
      <c r="Z16" s="2">
        <v>1217040</v>
      </c>
      <c r="AC16" s="4" t="s">
        <v>204</v>
      </c>
      <c r="AD16" s="2">
        <v>987086.96000000008</v>
      </c>
      <c r="AE16" s="2">
        <v>36649.080000000009</v>
      </c>
      <c r="AF16" s="2">
        <v>35386.44</v>
      </c>
      <c r="AG16" s="2">
        <v>1059122.48</v>
      </c>
    </row>
    <row r="17" spans="1:33" x14ac:dyDescent="0.35">
      <c r="A17" t="s">
        <v>96</v>
      </c>
      <c r="B17" t="s">
        <v>97</v>
      </c>
      <c r="C17" t="s">
        <v>98</v>
      </c>
      <c r="H17">
        <v>2014</v>
      </c>
      <c r="I17" t="s">
        <v>21</v>
      </c>
      <c r="J17" t="s">
        <v>38</v>
      </c>
      <c r="K17" t="s">
        <v>18</v>
      </c>
      <c r="L17" t="str">
        <f t="shared" si="0"/>
        <v>United Aryan (EPZ) Ltd</v>
      </c>
      <c r="M17" t="s">
        <v>99</v>
      </c>
      <c r="N17" t="s">
        <v>100</v>
      </c>
      <c r="O17">
        <v>9288</v>
      </c>
      <c r="P17">
        <v>0.98</v>
      </c>
      <c r="Q17">
        <v>1.1599999999999999</v>
      </c>
      <c r="R17">
        <v>1.4749262536873156E-3</v>
      </c>
      <c r="S17">
        <f t="shared" si="1"/>
        <v>9102.24</v>
      </c>
      <c r="T17">
        <f t="shared" si="2"/>
        <v>13.699115044247787</v>
      </c>
      <c r="U17">
        <f t="shared" si="3"/>
        <v>10774.08</v>
      </c>
      <c r="V17">
        <f t="shared" si="4"/>
        <v>1658.1408849557524</v>
      </c>
      <c r="W17" t="str">
        <f t="shared" si="5"/>
        <v>PROFIT</v>
      </c>
      <c r="Y17" s="4" t="s">
        <v>594</v>
      </c>
      <c r="Z17" s="2">
        <v>164919</v>
      </c>
      <c r="AC17" s="4" t="s">
        <v>109</v>
      </c>
      <c r="AD17" s="2">
        <v>951095.36000000022</v>
      </c>
      <c r="AE17" s="2">
        <v>34060.239999999991</v>
      </c>
      <c r="AF17" s="2">
        <v>34739.759999999995</v>
      </c>
      <c r="AG17" s="2">
        <v>1019895.3600000002</v>
      </c>
    </row>
    <row r="18" spans="1:33" x14ac:dyDescent="0.35">
      <c r="A18" t="s">
        <v>101</v>
      </c>
      <c r="B18" t="s">
        <v>102</v>
      </c>
      <c r="C18" t="s">
        <v>103</v>
      </c>
      <c r="H18">
        <v>2014</v>
      </c>
      <c r="I18" t="s">
        <v>21</v>
      </c>
      <c r="J18" t="s">
        <v>38</v>
      </c>
      <c r="K18" t="s">
        <v>18</v>
      </c>
      <c r="L18" t="str">
        <f t="shared" si="0"/>
        <v>United Aryan (EPZ) Ltd</v>
      </c>
      <c r="M18" t="s">
        <v>104</v>
      </c>
      <c r="N18" t="s">
        <v>105</v>
      </c>
      <c r="O18">
        <v>7044</v>
      </c>
      <c r="P18">
        <v>0.6</v>
      </c>
      <c r="Q18">
        <v>1.1399999999999999</v>
      </c>
      <c r="R18">
        <v>1.29366106080207E-3</v>
      </c>
      <c r="S18">
        <f t="shared" si="1"/>
        <v>4226.3999999999996</v>
      </c>
      <c r="T18">
        <f t="shared" si="2"/>
        <v>9.1125485122897807</v>
      </c>
      <c r="U18">
        <f t="shared" si="3"/>
        <v>8030.1599999999989</v>
      </c>
      <c r="V18">
        <f t="shared" si="4"/>
        <v>3794.6474514877095</v>
      </c>
      <c r="W18" t="str">
        <f t="shared" si="5"/>
        <v>PROFIT</v>
      </c>
      <c r="Y18" s="4" t="s">
        <v>3320</v>
      </c>
      <c r="Z18" s="2">
        <v>581916</v>
      </c>
      <c r="AC18" s="4" t="s">
        <v>194</v>
      </c>
      <c r="AD18" s="2">
        <v>981451.08000000007</v>
      </c>
      <c r="AE18" s="2">
        <v>29176.759999999995</v>
      </c>
      <c r="AF18" s="2">
        <v>36430.199999999997</v>
      </c>
      <c r="AG18" s="2">
        <v>1047058.04</v>
      </c>
    </row>
    <row r="19" spans="1:33" x14ac:dyDescent="0.35">
      <c r="A19" t="s">
        <v>106</v>
      </c>
      <c r="B19" t="s">
        <v>107</v>
      </c>
      <c r="C19" t="s">
        <v>108</v>
      </c>
      <c r="H19">
        <v>2014</v>
      </c>
      <c r="I19" t="s">
        <v>21</v>
      </c>
      <c r="J19" t="s">
        <v>38</v>
      </c>
      <c r="K19" t="s">
        <v>18</v>
      </c>
      <c r="L19" t="str">
        <f t="shared" si="0"/>
        <v>United Aryan (EPZ) Ltd</v>
      </c>
      <c r="M19" t="s">
        <v>109</v>
      </c>
      <c r="N19" t="s">
        <v>110</v>
      </c>
      <c r="O19">
        <v>5136</v>
      </c>
      <c r="P19">
        <v>1.03</v>
      </c>
      <c r="Q19">
        <v>1.07</v>
      </c>
      <c r="R19">
        <v>1.30718954248366E-3</v>
      </c>
      <c r="S19">
        <f t="shared" si="1"/>
        <v>5290.08</v>
      </c>
      <c r="T19">
        <f t="shared" si="2"/>
        <v>6.7137254901960777</v>
      </c>
      <c r="U19">
        <f t="shared" si="3"/>
        <v>5495.52</v>
      </c>
      <c r="V19">
        <f t="shared" si="4"/>
        <v>198.72627450980443</v>
      </c>
      <c r="W19" t="str">
        <f t="shared" si="5"/>
        <v>LOSS</v>
      </c>
      <c r="Y19" s="4" t="s">
        <v>3273</v>
      </c>
      <c r="Z19" s="2">
        <v>165012</v>
      </c>
      <c r="AC19" s="4" t="s">
        <v>84</v>
      </c>
      <c r="AD19" s="2">
        <v>1048055.5199999996</v>
      </c>
      <c r="AE19" s="2">
        <v>35080.399999999987</v>
      </c>
      <c r="AF19" s="2">
        <v>36506.400000000009</v>
      </c>
      <c r="AG19" s="2">
        <v>1119642.3199999994</v>
      </c>
    </row>
    <row r="20" spans="1:33" x14ac:dyDescent="0.35">
      <c r="A20" t="s">
        <v>111</v>
      </c>
      <c r="B20" t="s">
        <v>112</v>
      </c>
      <c r="C20" t="s">
        <v>113</v>
      </c>
      <c r="H20">
        <v>2014</v>
      </c>
      <c r="I20" t="s">
        <v>21</v>
      </c>
      <c r="J20" t="s">
        <v>38</v>
      </c>
      <c r="K20" t="s">
        <v>18</v>
      </c>
      <c r="L20" t="str">
        <f t="shared" si="0"/>
        <v>United Aryan (EPZ) Ltd</v>
      </c>
      <c r="M20" t="s">
        <v>114</v>
      </c>
      <c r="N20" t="s">
        <v>115</v>
      </c>
      <c r="O20">
        <v>5616</v>
      </c>
      <c r="P20">
        <v>0.72</v>
      </c>
      <c r="Q20">
        <v>1.03</v>
      </c>
      <c r="R20">
        <v>1.0427528675703858E-3</v>
      </c>
      <c r="S20">
        <f t="shared" si="1"/>
        <v>4043.52</v>
      </c>
      <c r="T20">
        <f t="shared" si="2"/>
        <v>5.8561001042752867</v>
      </c>
      <c r="U20">
        <f t="shared" si="3"/>
        <v>5784.4800000000005</v>
      </c>
      <c r="V20">
        <f t="shared" si="4"/>
        <v>1735.1038998957251</v>
      </c>
      <c r="W20" t="str">
        <f t="shared" si="5"/>
        <v>PROFIT</v>
      </c>
      <c r="Y20" s="4" t="s">
        <v>38</v>
      </c>
      <c r="Z20" s="2">
        <v>9674580</v>
      </c>
      <c r="AC20" s="4" t="s">
        <v>69</v>
      </c>
      <c r="AD20" s="2">
        <v>1019727.9199999999</v>
      </c>
      <c r="AE20" s="2">
        <v>38001.800000000003</v>
      </c>
      <c r="AF20" s="2">
        <v>35962.200000000004</v>
      </c>
      <c r="AG20" s="2">
        <v>1093691.92</v>
      </c>
    </row>
    <row r="21" spans="1:33" x14ac:dyDescent="0.35">
      <c r="A21" t="s">
        <v>116</v>
      </c>
      <c r="B21" t="s">
        <v>117</v>
      </c>
      <c r="C21" t="s">
        <v>118</v>
      </c>
      <c r="H21">
        <v>2014</v>
      </c>
      <c r="I21" t="s">
        <v>21</v>
      </c>
      <c r="J21" t="s">
        <v>38</v>
      </c>
      <c r="K21" t="s">
        <v>18</v>
      </c>
      <c r="L21" t="str">
        <f t="shared" si="0"/>
        <v>United Aryan (EPZ) Ltd</v>
      </c>
      <c r="M21" t="s">
        <v>119</v>
      </c>
      <c r="N21" t="s">
        <v>120</v>
      </c>
      <c r="O21">
        <v>7056</v>
      </c>
      <c r="P21">
        <v>1.1200000000000001</v>
      </c>
      <c r="Q21">
        <v>1.06</v>
      </c>
      <c r="R21">
        <v>0</v>
      </c>
      <c r="S21">
        <f t="shared" si="1"/>
        <v>7902.7200000000012</v>
      </c>
      <c r="T21">
        <f t="shared" si="2"/>
        <v>0</v>
      </c>
      <c r="U21">
        <f t="shared" si="3"/>
        <v>7479.3600000000006</v>
      </c>
      <c r="V21">
        <f t="shared" si="4"/>
        <v>-423.36000000000058</v>
      </c>
      <c r="W21" t="str">
        <f t="shared" si="5"/>
        <v>LOSS</v>
      </c>
      <c r="Y21" s="4" t="s">
        <v>2546</v>
      </c>
      <c r="Z21" s="2">
        <v>160452</v>
      </c>
      <c r="AC21" s="4" t="s">
        <v>169</v>
      </c>
      <c r="AD21" s="2">
        <v>989228.76000000082</v>
      </c>
      <c r="AE21" s="2">
        <v>35910.280000000006</v>
      </c>
      <c r="AF21" s="2">
        <v>34435.56</v>
      </c>
      <c r="AG21" s="2">
        <v>1059574.6000000008</v>
      </c>
    </row>
    <row r="22" spans="1:33" x14ac:dyDescent="0.35">
      <c r="A22" t="s">
        <v>121</v>
      </c>
      <c r="B22" t="s">
        <v>122</v>
      </c>
      <c r="C22" t="s">
        <v>123</v>
      </c>
      <c r="H22">
        <v>2014</v>
      </c>
      <c r="I22" t="s">
        <v>21</v>
      </c>
      <c r="J22" t="s">
        <v>38</v>
      </c>
      <c r="K22" t="s">
        <v>18</v>
      </c>
      <c r="L22" t="str">
        <f t="shared" si="0"/>
        <v>United Aryan (EPZ) Ltd</v>
      </c>
      <c r="M22" t="s">
        <v>124</v>
      </c>
      <c r="N22" t="s">
        <v>125</v>
      </c>
      <c r="O22">
        <v>9204</v>
      </c>
      <c r="P22">
        <v>0.77</v>
      </c>
      <c r="Q22">
        <v>0.96</v>
      </c>
      <c r="R22">
        <v>1.5174506828528073E-3</v>
      </c>
      <c r="S22">
        <f t="shared" si="1"/>
        <v>7087.08</v>
      </c>
      <c r="T22">
        <f t="shared" si="2"/>
        <v>13.966616084977238</v>
      </c>
      <c r="U22">
        <f t="shared" si="3"/>
        <v>8835.84</v>
      </c>
      <c r="V22">
        <f t="shared" si="4"/>
        <v>1734.793383915023</v>
      </c>
      <c r="W22" t="str">
        <f t="shared" si="5"/>
        <v>PROFIT</v>
      </c>
      <c r="Y22" s="4" t="s">
        <v>598</v>
      </c>
      <c r="Z22" s="2">
        <v>617796</v>
      </c>
      <c r="AC22" s="4" t="s">
        <v>104</v>
      </c>
      <c r="AD22" s="2">
        <v>996061.63999999966</v>
      </c>
      <c r="AE22" s="2">
        <v>34865.279999999999</v>
      </c>
      <c r="AF22" s="2">
        <v>36322.079999999994</v>
      </c>
      <c r="AG22" s="2">
        <v>1067248.9999999998</v>
      </c>
    </row>
    <row r="23" spans="1:33" x14ac:dyDescent="0.35">
      <c r="A23" t="s">
        <v>126</v>
      </c>
      <c r="B23" t="s">
        <v>127</v>
      </c>
      <c r="C23" t="s">
        <v>128</v>
      </c>
      <c r="H23">
        <v>2014</v>
      </c>
      <c r="I23" t="s">
        <v>21</v>
      </c>
      <c r="J23" t="s">
        <v>38</v>
      </c>
      <c r="K23" t="s">
        <v>18</v>
      </c>
      <c r="L23" t="str">
        <f t="shared" si="0"/>
        <v>United Aryan (EPZ) Ltd</v>
      </c>
      <c r="M23" t="s">
        <v>129</v>
      </c>
      <c r="N23" t="s">
        <v>130</v>
      </c>
      <c r="O23">
        <v>8604</v>
      </c>
      <c r="P23">
        <v>0.73</v>
      </c>
      <c r="Q23">
        <v>1.19</v>
      </c>
      <c r="R23">
        <v>1.4204545454545455E-3</v>
      </c>
      <c r="S23">
        <f t="shared" si="1"/>
        <v>6280.92</v>
      </c>
      <c r="T23">
        <f t="shared" si="2"/>
        <v>12.22159090909091</v>
      </c>
      <c r="U23">
        <f t="shared" si="3"/>
        <v>10238.76</v>
      </c>
      <c r="V23">
        <f t="shared" si="4"/>
        <v>3945.6184090909092</v>
      </c>
      <c r="W23" t="str">
        <f t="shared" si="5"/>
        <v>PROFIT</v>
      </c>
      <c r="Y23" s="4" t="s">
        <v>2238</v>
      </c>
      <c r="Z23" s="2">
        <v>355416</v>
      </c>
      <c r="AC23" s="4" t="s">
        <v>249</v>
      </c>
      <c r="AD23" s="2">
        <v>1001358.8799999999</v>
      </c>
      <c r="AE23" s="2">
        <v>37871.599999999999</v>
      </c>
      <c r="AF23" s="2">
        <v>41598.479999999996</v>
      </c>
      <c r="AG23" s="2">
        <v>1080828.96</v>
      </c>
    </row>
    <row r="24" spans="1:33" x14ac:dyDescent="0.35">
      <c r="A24" t="s">
        <v>131</v>
      </c>
      <c r="B24" t="s">
        <v>132</v>
      </c>
      <c r="C24" t="s">
        <v>133</v>
      </c>
      <c r="H24">
        <v>2014</v>
      </c>
      <c r="I24" t="s">
        <v>21</v>
      </c>
      <c r="J24" t="s">
        <v>38</v>
      </c>
      <c r="K24" t="s">
        <v>18</v>
      </c>
      <c r="L24" t="str">
        <f t="shared" si="0"/>
        <v>United Aryan (EPZ) Ltd</v>
      </c>
      <c r="M24" t="s">
        <v>134</v>
      </c>
      <c r="N24" t="s">
        <v>135</v>
      </c>
      <c r="O24">
        <v>7836</v>
      </c>
      <c r="P24">
        <v>0.51</v>
      </c>
      <c r="Q24">
        <v>1.1599999999999999</v>
      </c>
      <c r="R24">
        <v>1.3717421124828531E-3</v>
      </c>
      <c r="S24">
        <f t="shared" si="1"/>
        <v>3996.36</v>
      </c>
      <c r="T24">
        <f t="shared" si="2"/>
        <v>10.748971193415636</v>
      </c>
      <c r="U24">
        <f t="shared" si="3"/>
        <v>9089.76</v>
      </c>
      <c r="V24">
        <f t="shared" si="4"/>
        <v>5082.6510288065838</v>
      </c>
      <c r="W24" t="str">
        <f t="shared" si="5"/>
        <v>PROFIT</v>
      </c>
      <c r="Y24" s="4" t="s">
        <v>4484</v>
      </c>
      <c r="Z24" s="2">
        <v>560892</v>
      </c>
      <c r="AC24" s="4" t="s">
        <v>119</v>
      </c>
      <c r="AD24" s="2">
        <v>994608.12</v>
      </c>
      <c r="AE24" s="2">
        <v>33963.879999999997</v>
      </c>
      <c r="AF24" s="2">
        <v>32893.32</v>
      </c>
      <c r="AG24" s="2">
        <v>1061465.32</v>
      </c>
    </row>
    <row r="25" spans="1:33" x14ac:dyDescent="0.35">
      <c r="A25" t="s">
        <v>136</v>
      </c>
      <c r="B25" t="s">
        <v>137</v>
      </c>
      <c r="C25" t="s">
        <v>138</v>
      </c>
      <c r="H25">
        <v>2014</v>
      </c>
      <c r="I25" t="s">
        <v>21</v>
      </c>
      <c r="J25" t="s">
        <v>38</v>
      </c>
      <c r="K25" t="s">
        <v>18</v>
      </c>
      <c r="L25" t="str">
        <f t="shared" si="0"/>
        <v>United Aryan (EPZ) Ltd</v>
      </c>
      <c r="M25" t="s">
        <v>139</v>
      </c>
      <c r="N25" t="s">
        <v>140</v>
      </c>
      <c r="O25">
        <v>9060</v>
      </c>
      <c r="P25">
        <v>0.6</v>
      </c>
      <c r="Q25">
        <v>1.1399999999999999</v>
      </c>
      <c r="R25">
        <v>1.7035775127768314E-3</v>
      </c>
      <c r="S25">
        <f t="shared" si="1"/>
        <v>5436</v>
      </c>
      <c r="T25">
        <f t="shared" si="2"/>
        <v>15.434412265758093</v>
      </c>
      <c r="U25">
        <f t="shared" si="3"/>
        <v>10328.4</v>
      </c>
      <c r="V25">
        <f t="shared" si="4"/>
        <v>4876.9655877342411</v>
      </c>
      <c r="W25" t="str">
        <f t="shared" si="5"/>
        <v>PROFIT</v>
      </c>
      <c r="Y25" s="4" t="s">
        <v>627</v>
      </c>
      <c r="Z25" s="2">
        <v>2499696</v>
      </c>
      <c r="AC25" s="4" t="s">
        <v>174</v>
      </c>
      <c r="AD25" s="2">
        <v>1018546.9200000003</v>
      </c>
      <c r="AE25" s="2">
        <v>27031.799999999996</v>
      </c>
      <c r="AF25" s="2">
        <v>37617.480000000003</v>
      </c>
      <c r="AG25" s="2">
        <v>1083196.2000000004</v>
      </c>
    </row>
    <row r="26" spans="1:33" x14ac:dyDescent="0.35">
      <c r="A26" t="s">
        <v>141</v>
      </c>
      <c r="B26" t="s">
        <v>142</v>
      </c>
      <c r="C26" t="s">
        <v>143</v>
      </c>
      <c r="H26">
        <v>2014</v>
      </c>
      <c r="I26" t="s">
        <v>21</v>
      </c>
      <c r="J26" t="s">
        <v>38</v>
      </c>
      <c r="K26" t="s">
        <v>18</v>
      </c>
      <c r="L26" t="str">
        <f t="shared" si="0"/>
        <v>United Aryan (EPZ) Ltd</v>
      </c>
      <c r="M26" t="s">
        <v>144</v>
      </c>
      <c r="N26" t="s">
        <v>145</v>
      </c>
      <c r="O26">
        <v>6708</v>
      </c>
      <c r="P26">
        <v>1.18</v>
      </c>
      <c r="Q26">
        <v>0.94</v>
      </c>
      <c r="R26">
        <v>0</v>
      </c>
      <c r="S26">
        <f t="shared" si="1"/>
        <v>7915.44</v>
      </c>
      <c r="T26">
        <f t="shared" si="2"/>
        <v>0</v>
      </c>
      <c r="U26">
        <f t="shared" si="3"/>
        <v>6305.5199999999995</v>
      </c>
      <c r="V26">
        <f t="shared" si="4"/>
        <v>-1609.92</v>
      </c>
      <c r="W26" t="str">
        <f t="shared" si="5"/>
        <v>LOSS</v>
      </c>
      <c r="Y26" s="4" t="s">
        <v>2000</v>
      </c>
      <c r="Z26" s="2">
        <v>370800</v>
      </c>
      <c r="AC26" s="4" t="s">
        <v>179</v>
      </c>
      <c r="AD26" s="2">
        <v>992077.28000000049</v>
      </c>
      <c r="AE26" s="2">
        <v>30583.8</v>
      </c>
      <c r="AF26" s="2">
        <v>35950.200000000004</v>
      </c>
      <c r="AG26" s="2">
        <v>1058611.2800000005</v>
      </c>
    </row>
    <row r="27" spans="1:33" x14ac:dyDescent="0.35">
      <c r="A27" t="s">
        <v>146</v>
      </c>
      <c r="B27" t="s">
        <v>147</v>
      </c>
      <c r="C27" t="s">
        <v>148</v>
      </c>
      <c r="H27">
        <v>2014</v>
      </c>
      <c r="I27" t="s">
        <v>21</v>
      </c>
      <c r="J27" t="s">
        <v>38</v>
      </c>
      <c r="K27" t="s">
        <v>18</v>
      </c>
      <c r="L27" t="str">
        <f t="shared" si="0"/>
        <v>United Aryan (EPZ) Ltd</v>
      </c>
      <c r="M27" t="s">
        <v>149</v>
      </c>
      <c r="N27" t="s">
        <v>150</v>
      </c>
      <c r="O27">
        <v>8028</v>
      </c>
      <c r="P27">
        <v>0.41</v>
      </c>
      <c r="Q27">
        <v>1.01</v>
      </c>
      <c r="R27">
        <v>1.1198208286674132E-3</v>
      </c>
      <c r="S27">
        <f t="shared" si="1"/>
        <v>3291.48</v>
      </c>
      <c r="T27">
        <f t="shared" si="2"/>
        <v>8.989921612541993</v>
      </c>
      <c r="U27">
        <f t="shared" si="3"/>
        <v>8108.28</v>
      </c>
      <c r="V27">
        <f t="shared" si="4"/>
        <v>4807.810078387457</v>
      </c>
      <c r="W27" t="str">
        <f t="shared" si="5"/>
        <v>PROFIT</v>
      </c>
      <c r="Y27" s="4" t="s">
        <v>712</v>
      </c>
      <c r="Z27" s="2">
        <v>2379756</v>
      </c>
      <c r="AC27" s="4" t="s">
        <v>139</v>
      </c>
      <c r="AD27" s="2">
        <v>1067144.0000000002</v>
      </c>
      <c r="AE27" s="2">
        <v>34389.68</v>
      </c>
      <c r="AF27" s="2">
        <v>30897.96</v>
      </c>
      <c r="AG27" s="2">
        <v>1132431.6400000001</v>
      </c>
    </row>
    <row r="28" spans="1:33" x14ac:dyDescent="0.35">
      <c r="A28" t="s">
        <v>151</v>
      </c>
      <c r="B28" t="s">
        <v>152</v>
      </c>
      <c r="C28" t="s">
        <v>153</v>
      </c>
      <c r="H28">
        <v>2014</v>
      </c>
      <c r="I28" t="s">
        <v>21</v>
      </c>
      <c r="J28" t="s">
        <v>38</v>
      </c>
      <c r="K28" t="s">
        <v>18</v>
      </c>
      <c r="L28" t="str">
        <f t="shared" si="0"/>
        <v>United Aryan (EPZ) Ltd</v>
      </c>
      <c r="M28" t="s">
        <v>154</v>
      </c>
      <c r="N28" t="s">
        <v>155</v>
      </c>
      <c r="O28">
        <v>7056</v>
      </c>
      <c r="P28">
        <v>0.73</v>
      </c>
      <c r="Q28">
        <v>1.1399999999999999</v>
      </c>
      <c r="R28">
        <v>1.1441647597254005E-3</v>
      </c>
      <c r="S28">
        <f t="shared" si="1"/>
        <v>5150.88</v>
      </c>
      <c r="T28">
        <f t="shared" si="2"/>
        <v>8.0732265446224254</v>
      </c>
      <c r="U28">
        <f t="shared" si="3"/>
        <v>8043.8399999999992</v>
      </c>
      <c r="V28">
        <f t="shared" si="4"/>
        <v>2884.8867734553769</v>
      </c>
      <c r="W28" t="str">
        <f t="shared" si="5"/>
        <v>PROFIT</v>
      </c>
      <c r="Y28" s="4" t="s">
        <v>22</v>
      </c>
      <c r="Z28" s="2">
        <v>280572</v>
      </c>
      <c r="AC28" s="4" t="s">
        <v>144</v>
      </c>
      <c r="AD28" s="2">
        <v>1051768.7599999995</v>
      </c>
      <c r="AE28" s="2">
        <v>31436.359999999997</v>
      </c>
      <c r="AF28" s="2">
        <v>32817.24</v>
      </c>
      <c r="AG28" s="2">
        <v>1116022.3599999996</v>
      </c>
    </row>
    <row r="29" spans="1:33" x14ac:dyDescent="0.35">
      <c r="A29" t="s">
        <v>156</v>
      </c>
      <c r="B29" t="s">
        <v>157</v>
      </c>
      <c r="C29" t="s">
        <v>158</v>
      </c>
      <c r="H29">
        <v>2014</v>
      </c>
      <c r="I29" t="s">
        <v>21</v>
      </c>
      <c r="J29" t="s">
        <v>38</v>
      </c>
      <c r="K29" t="s">
        <v>18</v>
      </c>
      <c r="L29" t="str">
        <f t="shared" si="0"/>
        <v>United Aryan (EPZ) Ltd</v>
      </c>
      <c r="M29" t="s">
        <v>159</v>
      </c>
      <c r="N29" t="s">
        <v>160</v>
      </c>
      <c r="O29">
        <v>4800</v>
      </c>
      <c r="P29">
        <v>1.1100000000000001</v>
      </c>
      <c r="Q29">
        <v>0.97</v>
      </c>
      <c r="R29">
        <v>0</v>
      </c>
      <c r="S29">
        <f t="shared" si="1"/>
        <v>5328.0000000000009</v>
      </c>
      <c r="T29">
        <f t="shared" si="2"/>
        <v>0</v>
      </c>
      <c r="U29">
        <f t="shared" si="3"/>
        <v>4656</v>
      </c>
      <c r="V29">
        <f t="shared" si="4"/>
        <v>-672.00000000000091</v>
      </c>
      <c r="W29" t="str">
        <f t="shared" si="5"/>
        <v>LOSS</v>
      </c>
      <c r="Y29" s="4" t="s">
        <v>3213</v>
      </c>
      <c r="Z29" s="2">
        <v>178536</v>
      </c>
      <c r="AC29" s="4" t="s">
        <v>154</v>
      </c>
      <c r="AD29" s="2">
        <v>979101.40000000014</v>
      </c>
      <c r="AE29" s="2">
        <v>29641.039999999997</v>
      </c>
      <c r="AF29" s="2">
        <v>33989.760000000002</v>
      </c>
      <c r="AG29" s="2">
        <v>1042732.2000000002</v>
      </c>
    </row>
    <row r="30" spans="1:33" x14ac:dyDescent="0.35">
      <c r="A30" t="s">
        <v>161</v>
      </c>
      <c r="B30" t="s">
        <v>162</v>
      </c>
      <c r="C30" t="s">
        <v>163</v>
      </c>
      <c r="H30">
        <v>2014</v>
      </c>
      <c r="I30" t="s">
        <v>21</v>
      </c>
      <c r="J30" t="s">
        <v>38</v>
      </c>
      <c r="K30" t="s">
        <v>18</v>
      </c>
      <c r="L30" t="str">
        <f t="shared" si="0"/>
        <v>United Aryan (EPZ) Ltd</v>
      </c>
      <c r="M30" t="s">
        <v>164</v>
      </c>
      <c r="N30" t="s">
        <v>165</v>
      </c>
      <c r="O30">
        <v>7380</v>
      </c>
      <c r="P30">
        <v>1.1299999999999999</v>
      </c>
      <c r="Q30">
        <v>1.1499999999999999</v>
      </c>
      <c r="R30">
        <v>1.8281535648994515E-3</v>
      </c>
      <c r="S30">
        <f t="shared" si="1"/>
        <v>8339.4</v>
      </c>
      <c r="T30">
        <f t="shared" si="2"/>
        <v>13.491773308957953</v>
      </c>
      <c r="U30">
        <f t="shared" si="3"/>
        <v>8487</v>
      </c>
      <c r="V30">
        <f t="shared" si="4"/>
        <v>134.1082266910424</v>
      </c>
      <c r="W30" t="str">
        <f t="shared" si="5"/>
        <v>LOSS</v>
      </c>
      <c r="Y30" s="4" t="s">
        <v>647</v>
      </c>
      <c r="Z30" s="2">
        <v>969060</v>
      </c>
      <c r="AC30" s="4" t="s">
        <v>79</v>
      </c>
      <c r="AD30" s="2">
        <v>1033574.56</v>
      </c>
      <c r="AE30" s="2">
        <v>35583.919999999998</v>
      </c>
      <c r="AF30" s="2">
        <v>36810.239999999998</v>
      </c>
      <c r="AG30" s="2">
        <v>1105968.72</v>
      </c>
    </row>
    <row r="31" spans="1:33" x14ac:dyDescent="0.35">
      <c r="A31" t="s">
        <v>166</v>
      </c>
      <c r="B31" t="s">
        <v>167</v>
      </c>
      <c r="C31" t="s">
        <v>168</v>
      </c>
      <c r="H31">
        <v>2014</v>
      </c>
      <c r="I31" t="s">
        <v>21</v>
      </c>
      <c r="J31" t="s">
        <v>38</v>
      </c>
      <c r="K31" t="s">
        <v>18</v>
      </c>
      <c r="L31" t="str">
        <f t="shared" si="0"/>
        <v>United Aryan (EPZ) Ltd</v>
      </c>
      <c r="M31" t="s">
        <v>169</v>
      </c>
      <c r="N31" t="s">
        <v>170</v>
      </c>
      <c r="O31">
        <v>4908</v>
      </c>
      <c r="P31">
        <v>1.01</v>
      </c>
      <c r="Q31">
        <v>1.18</v>
      </c>
      <c r="R31">
        <v>1.4492753623188406E-3</v>
      </c>
      <c r="S31">
        <f t="shared" si="1"/>
        <v>4957.08</v>
      </c>
      <c r="T31">
        <f t="shared" si="2"/>
        <v>7.1130434782608694</v>
      </c>
      <c r="U31">
        <f t="shared" si="3"/>
        <v>5791.44</v>
      </c>
      <c r="V31">
        <f t="shared" si="4"/>
        <v>827.24695652173875</v>
      </c>
      <c r="W31" t="str">
        <f t="shared" si="5"/>
        <v>LOSS</v>
      </c>
      <c r="Y31" s="4" t="s">
        <v>3607</v>
      </c>
      <c r="Z31" s="2">
        <v>1547388</v>
      </c>
      <c r="AC31" s="4" t="s">
        <v>99</v>
      </c>
      <c r="AD31" s="2">
        <v>1044019.0800000009</v>
      </c>
      <c r="AE31" s="2">
        <v>38995.639999999992</v>
      </c>
      <c r="AF31" s="2">
        <v>33747.480000000003</v>
      </c>
      <c r="AG31" s="2">
        <v>1116762.2000000009</v>
      </c>
    </row>
    <row r="32" spans="1:33" x14ac:dyDescent="0.35">
      <c r="A32" t="s">
        <v>171</v>
      </c>
      <c r="B32" t="s">
        <v>172</v>
      </c>
      <c r="C32" t="s">
        <v>173</v>
      </c>
      <c r="H32">
        <v>2014</v>
      </c>
      <c r="I32" t="s">
        <v>21</v>
      </c>
      <c r="J32" t="s">
        <v>38</v>
      </c>
      <c r="K32" t="s">
        <v>18</v>
      </c>
      <c r="L32" t="str">
        <f t="shared" si="0"/>
        <v>United Aryan (EPZ) Ltd</v>
      </c>
      <c r="M32" t="s">
        <v>174</v>
      </c>
      <c r="N32" t="s">
        <v>175</v>
      </c>
      <c r="O32">
        <v>4896</v>
      </c>
      <c r="P32">
        <v>0.7</v>
      </c>
      <c r="Q32">
        <v>1.06</v>
      </c>
      <c r="R32">
        <v>1.7825311942959001E-3</v>
      </c>
      <c r="S32">
        <f t="shared" si="1"/>
        <v>3427.2</v>
      </c>
      <c r="T32">
        <f t="shared" si="2"/>
        <v>8.7272727272727266</v>
      </c>
      <c r="U32">
        <f t="shared" si="3"/>
        <v>5189.76</v>
      </c>
      <c r="V32">
        <f t="shared" si="4"/>
        <v>1753.8327272727277</v>
      </c>
      <c r="W32" t="str">
        <f t="shared" si="5"/>
        <v>PROFIT</v>
      </c>
      <c r="Y32" s="4" t="s">
        <v>4488</v>
      </c>
      <c r="Z32" s="2">
        <v>21723831</v>
      </c>
      <c r="AC32" s="4" t="s">
        <v>199</v>
      </c>
      <c r="AD32" s="2">
        <v>1001139.4800000001</v>
      </c>
      <c r="AE32" s="2">
        <v>31074.479999999996</v>
      </c>
      <c r="AF32" s="2">
        <v>32941.919999999991</v>
      </c>
      <c r="AG32" s="2">
        <v>1065155.8800000001</v>
      </c>
    </row>
    <row r="33" spans="1:33" x14ac:dyDescent="0.35">
      <c r="A33" t="s">
        <v>176</v>
      </c>
      <c r="B33" t="s">
        <v>177</v>
      </c>
      <c r="C33" t="s">
        <v>178</v>
      </c>
      <c r="H33">
        <v>2014</v>
      </c>
      <c r="I33" t="s">
        <v>21</v>
      </c>
      <c r="J33" t="s">
        <v>38</v>
      </c>
      <c r="K33" t="s">
        <v>18</v>
      </c>
      <c r="L33" t="str">
        <f t="shared" si="0"/>
        <v>United Aryan (EPZ) Ltd</v>
      </c>
      <c r="M33" t="s">
        <v>179</v>
      </c>
      <c r="N33" t="s">
        <v>180</v>
      </c>
      <c r="O33">
        <v>8556</v>
      </c>
      <c r="P33">
        <v>0.62</v>
      </c>
      <c r="Q33">
        <v>0.97</v>
      </c>
      <c r="R33">
        <v>1.3986013986013986E-3</v>
      </c>
      <c r="S33">
        <f t="shared" si="1"/>
        <v>5304.72</v>
      </c>
      <c r="T33">
        <f t="shared" si="2"/>
        <v>11.966433566433567</v>
      </c>
      <c r="U33">
        <f t="shared" si="3"/>
        <v>8299.32</v>
      </c>
      <c r="V33">
        <f t="shared" si="4"/>
        <v>2982.6335664335661</v>
      </c>
      <c r="W33" t="str">
        <f t="shared" si="5"/>
        <v>PROFIT</v>
      </c>
      <c r="AC33" s="4" t="s">
        <v>94</v>
      </c>
      <c r="AD33" s="2">
        <v>1033756.0799999989</v>
      </c>
      <c r="AE33" s="2">
        <v>30813.920000000006</v>
      </c>
      <c r="AF33" s="2">
        <v>36547.919999999998</v>
      </c>
      <c r="AG33" s="2">
        <v>1101117.9199999988</v>
      </c>
    </row>
    <row r="34" spans="1:33" x14ac:dyDescent="0.35">
      <c r="A34" t="s">
        <v>181</v>
      </c>
      <c r="B34" t="s">
        <v>182</v>
      </c>
      <c r="C34" t="s">
        <v>183</v>
      </c>
      <c r="H34">
        <v>2014</v>
      </c>
      <c r="I34" t="s">
        <v>21</v>
      </c>
      <c r="J34" t="s">
        <v>38</v>
      </c>
      <c r="K34" t="s">
        <v>18</v>
      </c>
      <c r="L34" t="str">
        <f t="shared" si="0"/>
        <v>United Aryan (EPZ) Ltd</v>
      </c>
      <c r="M34" t="s">
        <v>184</v>
      </c>
      <c r="N34" t="s">
        <v>185</v>
      </c>
      <c r="O34">
        <v>6348</v>
      </c>
      <c r="P34">
        <v>0.64</v>
      </c>
      <c r="Q34">
        <v>1.02</v>
      </c>
      <c r="R34">
        <v>1.088139281828074E-3</v>
      </c>
      <c r="S34">
        <f t="shared" si="1"/>
        <v>4062.7200000000003</v>
      </c>
      <c r="T34">
        <f t="shared" si="2"/>
        <v>6.9075081610446141</v>
      </c>
      <c r="U34">
        <f t="shared" si="3"/>
        <v>6474.96</v>
      </c>
      <c r="V34">
        <f t="shared" si="4"/>
        <v>2405.3324918389553</v>
      </c>
      <c r="W34" t="str">
        <f t="shared" si="5"/>
        <v>PROFIT</v>
      </c>
      <c r="AC34" s="4" t="s">
        <v>254</v>
      </c>
      <c r="AD34" s="2">
        <v>1007413.9200000006</v>
      </c>
      <c r="AE34" s="2">
        <v>36119.279999999992</v>
      </c>
      <c r="AF34" s="2">
        <v>36665.880000000005</v>
      </c>
      <c r="AG34" s="2">
        <v>1080199.0800000005</v>
      </c>
    </row>
    <row r="35" spans="1:33" x14ac:dyDescent="0.35">
      <c r="A35" t="s">
        <v>186</v>
      </c>
      <c r="B35" t="s">
        <v>187</v>
      </c>
      <c r="C35" t="s">
        <v>188</v>
      </c>
      <c r="H35">
        <v>2014</v>
      </c>
      <c r="I35" t="s">
        <v>21</v>
      </c>
      <c r="J35" t="s">
        <v>38</v>
      </c>
      <c r="K35" t="s">
        <v>18</v>
      </c>
      <c r="L35" t="str">
        <f t="shared" si="0"/>
        <v>United Aryan (EPZ) Ltd</v>
      </c>
      <c r="M35" t="s">
        <v>189</v>
      </c>
      <c r="N35" t="s">
        <v>190</v>
      </c>
      <c r="O35">
        <v>4848</v>
      </c>
      <c r="P35">
        <v>1.1399999999999999</v>
      </c>
      <c r="Q35">
        <v>1.19</v>
      </c>
      <c r="R35">
        <v>1.7421602787456446E-3</v>
      </c>
      <c r="S35">
        <f t="shared" si="1"/>
        <v>5526.7199999999993</v>
      </c>
      <c r="T35">
        <f t="shared" si="2"/>
        <v>8.4459930313588849</v>
      </c>
      <c r="U35">
        <f t="shared" si="3"/>
        <v>5769.12</v>
      </c>
      <c r="V35">
        <f t="shared" si="4"/>
        <v>233.95400696864166</v>
      </c>
      <c r="W35" t="str">
        <f t="shared" si="5"/>
        <v>LOSS</v>
      </c>
      <c r="AC35" s="4" t="s">
        <v>239</v>
      </c>
      <c r="AD35" s="2">
        <v>985070.87999999966</v>
      </c>
      <c r="AE35" s="2">
        <v>37610.639999999999</v>
      </c>
      <c r="AF35" s="2">
        <v>35623.56</v>
      </c>
      <c r="AG35" s="2">
        <v>1058305.0799999996</v>
      </c>
    </row>
    <row r="36" spans="1:33" x14ac:dyDescent="0.35">
      <c r="A36" t="s">
        <v>191</v>
      </c>
      <c r="B36" t="s">
        <v>192</v>
      </c>
      <c r="C36" t="s">
        <v>193</v>
      </c>
      <c r="H36">
        <v>2014</v>
      </c>
      <c r="I36" t="s">
        <v>21</v>
      </c>
      <c r="J36" t="s">
        <v>38</v>
      </c>
      <c r="K36" t="s">
        <v>18</v>
      </c>
      <c r="L36" t="str">
        <f t="shared" si="0"/>
        <v>United Aryan (EPZ) Ltd</v>
      </c>
      <c r="M36" t="s">
        <v>194</v>
      </c>
      <c r="N36" t="s">
        <v>195</v>
      </c>
      <c r="O36">
        <v>9336</v>
      </c>
      <c r="P36">
        <v>0.65</v>
      </c>
      <c r="Q36">
        <v>0.98</v>
      </c>
      <c r="R36">
        <v>1.6666666666666668E-3</v>
      </c>
      <c r="S36">
        <f t="shared" si="1"/>
        <v>6068.4000000000005</v>
      </c>
      <c r="T36">
        <f t="shared" si="2"/>
        <v>15.56</v>
      </c>
      <c r="U36">
        <f t="shared" si="3"/>
        <v>9149.2800000000007</v>
      </c>
      <c r="V36">
        <f t="shared" si="4"/>
        <v>3065.32</v>
      </c>
      <c r="W36" t="str">
        <f t="shared" si="5"/>
        <v>PROFIT</v>
      </c>
      <c r="AC36" s="4" t="s">
        <v>23</v>
      </c>
      <c r="AD36" s="2">
        <v>968181.91999999969</v>
      </c>
      <c r="AE36" s="2">
        <v>39398.839999999997</v>
      </c>
      <c r="AF36" s="2">
        <v>35561.160000000003</v>
      </c>
      <c r="AG36" s="2">
        <v>1043141.9199999997</v>
      </c>
    </row>
    <row r="37" spans="1:33" x14ac:dyDescent="0.35">
      <c r="A37" t="s">
        <v>196</v>
      </c>
      <c r="B37" t="s">
        <v>197</v>
      </c>
      <c r="C37" t="s">
        <v>198</v>
      </c>
      <c r="H37">
        <v>2014</v>
      </c>
      <c r="I37" t="s">
        <v>21</v>
      </c>
      <c r="J37" t="s">
        <v>38</v>
      </c>
      <c r="K37" t="s">
        <v>18</v>
      </c>
      <c r="L37" t="str">
        <f t="shared" si="0"/>
        <v>United Aryan (EPZ) Ltd</v>
      </c>
      <c r="M37" t="s">
        <v>199</v>
      </c>
      <c r="N37" t="s">
        <v>200</v>
      </c>
      <c r="O37">
        <v>6468</v>
      </c>
      <c r="P37">
        <v>0.83</v>
      </c>
      <c r="Q37">
        <v>1.1200000000000001</v>
      </c>
      <c r="R37">
        <v>1.7064846416382253E-3</v>
      </c>
      <c r="S37">
        <f t="shared" si="1"/>
        <v>5368.44</v>
      </c>
      <c r="T37">
        <f t="shared" si="2"/>
        <v>11.03754266211604</v>
      </c>
      <c r="U37">
        <f t="shared" si="3"/>
        <v>7244.1600000000008</v>
      </c>
      <c r="V37">
        <f t="shared" si="4"/>
        <v>1864.6824573378851</v>
      </c>
      <c r="W37" t="str">
        <f t="shared" si="5"/>
        <v>PROFIT</v>
      </c>
      <c r="AC37" s="4" t="s">
        <v>89</v>
      </c>
      <c r="AD37" s="2">
        <v>1012946.2400000003</v>
      </c>
      <c r="AE37" s="2">
        <v>35811.919999999998</v>
      </c>
      <c r="AF37" s="2">
        <v>36421.680000000008</v>
      </c>
      <c r="AG37" s="2">
        <v>1085179.8400000003</v>
      </c>
    </row>
    <row r="38" spans="1:33" x14ac:dyDescent="0.35">
      <c r="A38" t="s">
        <v>201</v>
      </c>
      <c r="B38" t="s">
        <v>202</v>
      </c>
      <c r="C38" t="s">
        <v>203</v>
      </c>
      <c r="H38">
        <v>2014</v>
      </c>
      <c r="I38" t="s">
        <v>21</v>
      </c>
      <c r="J38" t="s">
        <v>38</v>
      </c>
      <c r="K38" t="s">
        <v>18</v>
      </c>
      <c r="L38" t="str">
        <f t="shared" si="0"/>
        <v>United Aryan (EPZ) Ltd</v>
      </c>
      <c r="M38" t="s">
        <v>204</v>
      </c>
      <c r="N38" t="s">
        <v>205</v>
      </c>
      <c r="O38">
        <v>5700</v>
      </c>
      <c r="P38">
        <v>0.74</v>
      </c>
      <c r="Q38">
        <v>0.99</v>
      </c>
      <c r="R38">
        <v>1.4204545454545455E-3</v>
      </c>
      <c r="S38">
        <f t="shared" si="1"/>
        <v>4218</v>
      </c>
      <c r="T38">
        <f t="shared" si="2"/>
        <v>8.0965909090909101</v>
      </c>
      <c r="U38">
        <f t="shared" si="3"/>
        <v>5643</v>
      </c>
      <c r="V38">
        <f t="shared" si="4"/>
        <v>1416.903409090909</v>
      </c>
      <c r="W38" t="str">
        <f t="shared" si="5"/>
        <v>PROFIT</v>
      </c>
      <c r="AC38" s="4" t="s">
        <v>184</v>
      </c>
      <c r="AD38" s="2">
        <v>991397.48000000033</v>
      </c>
      <c r="AE38" s="2">
        <v>33526.640000000007</v>
      </c>
      <c r="AF38" s="2">
        <v>35555.64</v>
      </c>
      <c r="AG38" s="2">
        <v>1060479.7600000002</v>
      </c>
    </row>
    <row r="39" spans="1:33" x14ac:dyDescent="0.35">
      <c r="A39" t="s">
        <v>206</v>
      </c>
      <c r="B39" t="s">
        <v>207</v>
      </c>
      <c r="C39" t="s">
        <v>208</v>
      </c>
      <c r="H39">
        <v>2014</v>
      </c>
      <c r="I39" t="s">
        <v>21</v>
      </c>
      <c r="J39" t="s">
        <v>38</v>
      </c>
      <c r="K39" t="s">
        <v>18</v>
      </c>
      <c r="L39" t="str">
        <f t="shared" si="0"/>
        <v>United Aryan (EPZ) Ltd</v>
      </c>
      <c r="M39" t="s">
        <v>209</v>
      </c>
      <c r="N39" t="s">
        <v>210</v>
      </c>
      <c r="O39">
        <v>7116</v>
      </c>
      <c r="P39">
        <v>0.6</v>
      </c>
      <c r="Q39">
        <v>1.06</v>
      </c>
      <c r="R39">
        <v>1.4326647564469914E-3</v>
      </c>
      <c r="S39">
        <f t="shared" si="1"/>
        <v>4269.5999999999995</v>
      </c>
      <c r="T39">
        <f t="shared" si="2"/>
        <v>10.194842406876791</v>
      </c>
      <c r="U39">
        <f t="shared" si="3"/>
        <v>7542.96</v>
      </c>
      <c r="V39">
        <f t="shared" si="4"/>
        <v>3263.1651575931237</v>
      </c>
      <c r="W39" t="str">
        <f t="shared" si="5"/>
        <v>PROFIT</v>
      </c>
      <c r="AC39" s="4" t="s">
        <v>189</v>
      </c>
      <c r="AD39" s="2">
        <v>960423.64000000013</v>
      </c>
      <c r="AE39" s="2">
        <v>31069.639999999992</v>
      </c>
      <c r="AF39" s="2">
        <v>33930.959999999992</v>
      </c>
      <c r="AG39" s="2">
        <v>1025424.2400000001</v>
      </c>
    </row>
    <row r="40" spans="1:33" x14ac:dyDescent="0.35">
      <c r="A40" t="s">
        <v>211</v>
      </c>
      <c r="B40" t="s">
        <v>212</v>
      </c>
      <c r="C40" t="s">
        <v>213</v>
      </c>
      <c r="H40">
        <v>2014</v>
      </c>
      <c r="I40" t="s">
        <v>21</v>
      </c>
      <c r="J40" t="s">
        <v>38</v>
      </c>
      <c r="K40" t="s">
        <v>18</v>
      </c>
      <c r="L40" t="str">
        <f t="shared" si="0"/>
        <v>United Aryan (EPZ) Ltd</v>
      </c>
      <c r="M40" t="s">
        <v>214</v>
      </c>
      <c r="N40" t="s">
        <v>215</v>
      </c>
      <c r="O40">
        <v>5484</v>
      </c>
      <c r="P40">
        <v>0.8</v>
      </c>
      <c r="Q40">
        <v>1.04</v>
      </c>
      <c r="R40">
        <v>1.8050541516245488E-3</v>
      </c>
      <c r="S40">
        <f t="shared" si="1"/>
        <v>4387.2</v>
      </c>
      <c r="T40">
        <f t="shared" si="2"/>
        <v>9.8989169675090256</v>
      </c>
      <c r="U40">
        <f t="shared" si="3"/>
        <v>5703.3600000000006</v>
      </c>
      <c r="V40">
        <f t="shared" si="4"/>
        <v>1306.2610830324918</v>
      </c>
      <c r="W40" t="str">
        <f t="shared" si="5"/>
        <v>PROFIT</v>
      </c>
      <c r="AC40" s="4" t="s">
        <v>219</v>
      </c>
      <c r="AD40" s="2">
        <v>991829.87999999966</v>
      </c>
      <c r="AE40" s="2">
        <v>36184.520000000004</v>
      </c>
      <c r="AF40" s="2">
        <v>36864.959999999999</v>
      </c>
      <c r="AG40" s="2">
        <v>1064879.3599999996</v>
      </c>
    </row>
    <row r="41" spans="1:33" x14ac:dyDescent="0.35">
      <c r="A41" t="s">
        <v>216</v>
      </c>
      <c r="B41" t="s">
        <v>217</v>
      </c>
      <c r="C41" t="s">
        <v>218</v>
      </c>
      <c r="H41">
        <v>2014</v>
      </c>
      <c r="I41" t="s">
        <v>21</v>
      </c>
      <c r="J41" t="s">
        <v>38</v>
      </c>
      <c r="K41" t="s">
        <v>18</v>
      </c>
      <c r="L41" t="str">
        <f t="shared" si="0"/>
        <v>United Aryan (EPZ) Ltd</v>
      </c>
      <c r="M41" t="s">
        <v>219</v>
      </c>
      <c r="N41" t="s">
        <v>220</v>
      </c>
      <c r="O41">
        <v>8916</v>
      </c>
      <c r="P41">
        <v>1.1399999999999999</v>
      </c>
      <c r="Q41">
        <v>1.06</v>
      </c>
      <c r="R41">
        <v>0</v>
      </c>
      <c r="S41">
        <f t="shared" si="1"/>
        <v>10164.24</v>
      </c>
      <c r="T41">
        <f t="shared" si="2"/>
        <v>0</v>
      </c>
      <c r="U41">
        <f t="shared" si="3"/>
        <v>9450.9600000000009</v>
      </c>
      <c r="V41">
        <f t="shared" si="4"/>
        <v>-713.27999999999884</v>
      </c>
      <c r="W41" t="str">
        <f t="shared" si="5"/>
        <v>LOSS</v>
      </c>
      <c r="AC41" s="4" t="s">
        <v>64</v>
      </c>
      <c r="AD41" s="2">
        <v>1028065.28</v>
      </c>
      <c r="AE41" s="2">
        <v>39476.600000000006</v>
      </c>
      <c r="AF41" s="2">
        <v>39057.96</v>
      </c>
      <c r="AG41" s="2">
        <v>1106599.8400000001</v>
      </c>
    </row>
    <row r="42" spans="1:33" x14ac:dyDescent="0.35">
      <c r="A42" t="s">
        <v>221</v>
      </c>
      <c r="B42" t="s">
        <v>222</v>
      </c>
      <c r="C42" t="s">
        <v>223</v>
      </c>
      <c r="H42">
        <v>2014</v>
      </c>
      <c r="I42" t="s">
        <v>21</v>
      </c>
      <c r="J42" t="s">
        <v>38</v>
      </c>
      <c r="K42" t="s">
        <v>18</v>
      </c>
      <c r="L42" t="str">
        <f t="shared" si="0"/>
        <v>United Aryan (EPZ) Ltd</v>
      </c>
      <c r="M42" t="s">
        <v>224</v>
      </c>
      <c r="N42" t="s">
        <v>225</v>
      </c>
      <c r="O42">
        <v>6216</v>
      </c>
      <c r="P42">
        <v>0.51</v>
      </c>
      <c r="Q42">
        <v>1.17</v>
      </c>
      <c r="R42">
        <v>1.0471204188481676E-3</v>
      </c>
      <c r="S42">
        <f t="shared" si="1"/>
        <v>3170.16</v>
      </c>
      <c r="T42">
        <f t="shared" si="2"/>
        <v>6.50890052356021</v>
      </c>
      <c r="U42">
        <f t="shared" si="3"/>
        <v>7272.7199999999993</v>
      </c>
      <c r="V42">
        <f t="shared" si="4"/>
        <v>4096.051099476439</v>
      </c>
      <c r="W42" t="str">
        <f t="shared" si="5"/>
        <v>PROFIT</v>
      </c>
      <c r="AC42" s="4" t="s">
        <v>124</v>
      </c>
      <c r="AD42" s="2">
        <v>1016437.2799999999</v>
      </c>
      <c r="AE42" s="2">
        <v>32762.68</v>
      </c>
      <c r="AF42" s="2">
        <v>32422.440000000006</v>
      </c>
      <c r="AG42" s="2">
        <v>1081622.3999999999</v>
      </c>
    </row>
    <row r="43" spans="1:33" x14ac:dyDescent="0.35">
      <c r="A43" t="s">
        <v>226</v>
      </c>
      <c r="B43" t="s">
        <v>227</v>
      </c>
      <c r="C43" t="s">
        <v>228</v>
      </c>
      <c r="H43">
        <v>2014</v>
      </c>
      <c r="I43" t="s">
        <v>21</v>
      </c>
      <c r="J43" t="s">
        <v>38</v>
      </c>
      <c r="K43" t="s">
        <v>18</v>
      </c>
      <c r="L43" t="str">
        <f t="shared" si="0"/>
        <v>United Aryan (EPZ) Ltd</v>
      </c>
      <c r="M43" t="s">
        <v>229</v>
      </c>
      <c r="N43" t="s">
        <v>230</v>
      </c>
      <c r="O43">
        <v>5580</v>
      </c>
      <c r="P43">
        <v>0.62</v>
      </c>
      <c r="Q43">
        <v>1.02</v>
      </c>
      <c r="R43">
        <v>1.3227513227513227E-3</v>
      </c>
      <c r="S43">
        <f t="shared" si="1"/>
        <v>3459.6</v>
      </c>
      <c r="T43">
        <f t="shared" si="2"/>
        <v>7.3809523809523805</v>
      </c>
      <c r="U43">
        <f t="shared" si="3"/>
        <v>5691.6</v>
      </c>
      <c r="V43">
        <f t="shared" si="4"/>
        <v>2224.6190476190482</v>
      </c>
      <c r="W43" t="str">
        <f t="shared" si="5"/>
        <v>PROFIT</v>
      </c>
      <c r="AC43" s="4" t="s">
        <v>114</v>
      </c>
      <c r="AD43" s="2">
        <v>1003581.4400000001</v>
      </c>
      <c r="AE43" s="2">
        <v>31903.400000000005</v>
      </c>
      <c r="AF43" s="2">
        <v>34460.640000000007</v>
      </c>
      <c r="AG43" s="2">
        <v>1069945.48</v>
      </c>
    </row>
    <row r="44" spans="1:33" x14ac:dyDescent="0.35">
      <c r="A44" t="s">
        <v>231</v>
      </c>
      <c r="B44" t="s">
        <v>232</v>
      </c>
      <c r="C44" t="s">
        <v>233</v>
      </c>
      <c r="H44">
        <v>2014</v>
      </c>
      <c r="I44" t="s">
        <v>21</v>
      </c>
      <c r="J44" t="s">
        <v>38</v>
      </c>
      <c r="K44" t="s">
        <v>18</v>
      </c>
      <c r="L44" t="str">
        <f t="shared" si="0"/>
        <v>United Aryan (EPZ) Ltd</v>
      </c>
      <c r="M44" t="s">
        <v>234</v>
      </c>
      <c r="N44" t="s">
        <v>235</v>
      </c>
      <c r="O44">
        <v>8088</v>
      </c>
      <c r="P44">
        <v>0.88</v>
      </c>
      <c r="Q44">
        <v>1.1399999999999999</v>
      </c>
      <c r="R44">
        <v>1.2091898428053204E-3</v>
      </c>
      <c r="S44">
        <f t="shared" si="1"/>
        <v>7117.44</v>
      </c>
      <c r="T44">
        <f t="shared" si="2"/>
        <v>9.7799274486094312</v>
      </c>
      <c r="U44">
        <f t="shared" si="3"/>
        <v>9220.32</v>
      </c>
      <c r="V44">
        <f t="shared" si="4"/>
        <v>2093.1000725513909</v>
      </c>
      <c r="W44" t="str">
        <f t="shared" si="5"/>
        <v>PROFIT</v>
      </c>
      <c r="AC44" s="4" t="s">
        <v>159</v>
      </c>
      <c r="AD44" s="2">
        <v>972926.3200000003</v>
      </c>
      <c r="AE44" s="2">
        <v>27706.680000000004</v>
      </c>
      <c r="AF44" s="2">
        <v>33433.08</v>
      </c>
      <c r="AG44" s="2">
        <v>1034066.0800000003</v>
      </c>
    </row>
    <row r="45" spans="1:33" x14ac:dyDescent="0.35">
      <c r="A45" t="s">
        <v>236</v>
      </c>
      <c r="B45" t="s">
        <v>237</v>
      </c>
      <c r="C45" t="s">
        <v>238</v>
      </c>
      <c r="H45">
        <v>2014</v>
      </c>
      <c r="I45" t="s">
        <v>21</v>
      </c>
      <c r="J45" t="s">
        <v>38</v>
      </c>
      <c r="K45" t="s">
        <v>18</v>
      </c>
      <c r="L45" t="str">
        <f t="shared" si="0"/>
        <v>United Aryan (EPZ) Ltd</v>
      </c>
      <c r="M45" t="s">
        <v>239</v>
      </c>
      <c r="N45" t="s">
        <v>240</v>
      </c>
      <c r="O45">
        <v>7008</v>
      </c>
      <c r="P45">
        <v>0.97</v>
      </c>
      <c r="Q45">
        <v>1.2</v>
      </c>
      <c r="R45">
        <v>1.2315270935960591E-3</v>
      </c>
      <c r="S45">
        <f t="shared" si="1"/>
        <v>6797.76</v>
      </c>
      <c r="T45">
        <f t="shared" si="2"/>
        <v>8.6305418719211815</v>
      </c>
      <c r="U45">
        <f t="shared" si="3"/>
        <v>8409.6</v>
      </c>
      <c r="V45">
        <f t="shared" si="4"/>
        <v>1603.2094581280789</v>
      </c>
      <c r="W45" t="str">
        <f t="shared" si="5"/>
        <v>PROFIT</v>
      </c>
      <c r="AC45" s="4" t="s">
        <v>224</v>
      </c>
      <c r="AD45" s="2">
        <v>968284.43999999983</v>
      </c>
      <c r="AE45" s="2">
        <v>37854.079999999994</v>
      </c>
      <c r="AF45" s="2">
        <v>38037.840000000004</v>
      </c>
      <c r="AG45" s="2">
        <v>1044176.3599999998</v>
      </c>
    </row>
    <row r="46" spans="1:33" x14ac:dyDescent="0.35">
      <c r="A46" t="s">
        <v>241</v>
      </c>
      <c r="B46" t="s">
        <v>242</v>
      </c>
      <c r="C46" t="s">
        <v>243</v>
      </c>
      <c r="H46">
        <v>2014</v>
      </c>
      <c r="I46" t="s">
        <v>21</v>
      </c>
      <c r="J46" t="s">
        <v>38</v>
      </c>
      <c r="K46" t="s">
        <v>18</v>
      </c>
      <c r="L46" t="str">
        <f t="shared" si="0"/>
        <v>United Aryan (EPZ) Ltd</v>
      </c>
      <c r="M46" t="s">
        <v>244</v>
      </c>
      <c r="N46" t="s">
        <v>245</v>
      </c>
      <c r="O46">
        <v>8040</v>
      </c>
      <c r="P46">
        <v>0.63</v>
      </c>
      <c r="Q46">
        <v>1.08</v>
      </c>
      <c r="R46">
        <v>1.7953321364452424E-3</v>
      </c>
      <c r="S46">
        <f t="shared" si="1"/>
        <v>5065.2</v>
      </c>
      <c r="T46">
        <f t="shared" si="2"/>
        <v>14.43447037701975</v>
      </c>
      <c r="U46">
        <f t="shared" si="3"/>
        <v>8683.2000000000007</v>
      </c>
      <c r="V46">
        <f t="shared" si="4"/>
        <v>3603.5655296229811</v>
      </c>
      <c r="W46" t="str">
        <f t="shared" si="5"/>
        <v>PROFIT</v>
      </c>
      <c r="AC46" s="4" t="s">
        <v>209</v>
      </c>
      <c r="AD46" s="2">
        <v>986601.92000000027</v>
      </c>
      <c r="AE46" s="2">
        <v>35620.36</v>
      </c>
      <c r="AF46" s="2">
        <v>35068.44</v>
      </c>
      <c r="AG46" s="2">
        <v>1057290.7200000002</v>
      </c>
    </row>
    <row r="47" spans="1:33" x14ac:dyDescent="0.35">
      <c r="A47" t="s">
        <v>246</v>
      </c>
      <c r="B47" t="s">
        <v>247</v>
      </c>
      <c r="C47" t="s">
        <v>248</v>
      </c>
      <c r="H47">
        <v>2014</v>
      </c>
      <c r="I47" t="s">
        <v>21</v>
      </c>
      <c r="J47" t="s">
        <v>38</v>
      </c>
      <c r="K47" t="s">
        <v>18</v>
      </c>
      <c r="L47" t="str">
        <f t="shared" si="0"/>
        <v>United Aryan (EPZ) Ltd</v>
      </c>
      <c r="M47" t="s">
        <v>249</v>
      </c>
      <c r="N47" t="s">
        <v>250</v>
      </c>
      <c r="O47">
        <v>8904</v>
      </c>
      <c r="P47">
        <v>1.1399999999999999</v>
      </c>
      <c r="Q47">
        <v>1.01</v>
      </c>
      <c r="R47">
        <v>0</v>
      </c>
      <c r="S47">
        <f t="shared" si="1"/>
        <v>10150.56</v>
      </c>
      <c r="T47">
        <f t="shared" si="2"/>
        <v>0</v>
      </c>
      <c r="U47">
        <f t="shared" si="3"/>
        <v>8993.0400000000009</v>
      </c>
      <c r="V47">
        <f t="shared" si="4"/>
        <v>-1157.5199999999986</v>
      </c>
      <c r="W47" t="str">
        <f t="shared" si="5"/>
        <v>LOSS</v>
      </c>
      <c r="AC47" s="4" t="s">
        <v>229</v>
      </c>
      <c r="AD47" s="2">
        <v>985412.75999999943</v>
      </c>
      <c r="AE47" s="2">
        <v>35361.64</v>
      </c>
      <c r="AF47" s="2">
        <v>36288.720000000001</v>
      </c>
      <c r="AG47" s="2">
        <v>1057063.1199999994</v>
      </c>
    </row>
    <row r="48" spans="1:33" x14ac:dyDescent="0.35">
      <c r="A48" t="s">
        <v>251</v>
      </c>
      <c r="B48" t="s">
        <v>252</v>
      </c>
      <c r="C48" t="s">
        <v>253</v>
      </c>
      <c r="H48">
        <v>2014</v>
      </c>
      <c r="I48" t="s">
        <v>21</v>
      </c>
      <c r="J48" t="s">
        <v>38</v>
      </c>
      <c r="K48" t="s">
        <v>18</v>
      </c>
      <c r="L48" t="str">
        <f t="shared" si="0"/>
        <v>United Aryan (EPZ) Ltd</v>
      </c>
      <c r="M48" t="s">
        <v>254</v>
      </c>
      <c r="N48" t="s">
        <v>255</v>
      </c>
      <c r="O48">
        <v>6420</v>
      </c>
      <c r="P48">
        <v>0.86</v>
      </c>
      <c r="Q48">
        <v>1</v>
      </c>
      <c r="R48">
        <v>1.1223344556677891E-3</v>
      </c>
      <c r="S48">
        <f t="shared" si="1"/>
        <v>5521.2</v>
      </c>
      <c r="T48">
        <f t="shared" si="2"/>
        <v>7.2053872053872059</v>
      </c>
      <c r="U48">
        <f t="shared" si="3"/>
        <v>6420</v>
      </c>
      <c r="V48">
        <f t="shared" si="4"/>
        <v>891.594612794613</v>
      </c>
      <c r="W48" t="str">
        <f t="shared" si="5"/>
        <v>LOSS</v>
      </c>
      <c r="AC48" s="4" t="s">
        <v>49</v>
      </c>
      <c r="AD48" s="2">
        <v>1066972.2000000002</v>
      </c>
      <c r="AE48" s="2">
        <v>41108.640000000014</v>
      </c>
      <c r="AF48" s="2">
        <v>34350.36</v>
      </c>
      <c r="AG48" s="2">
        <v>1142431.2000000004</v>
      </c>
    </row>
    <row r="49" spans="1:33" x14ac:dyDescent="0.35">
      <c r="A49" t="s">
        <v>256</v>
      </c>
      <c r="B49" t="s">
        <v>257</v>
      </c>
      <c r="C49" t="s">
        <v>258</v>
      </c>
      <c r="H49">
        <v>2014</v>
      </c>
      <c r="I49" t="s">
        <v>21</v>
      </c>
      <c r="J49" t="s">
        <v>38</v>
      </c>
      <c r="K49" t="s">
        <v>18</v>
      </c>
      <c r="L49" t="str">
        <f t="shared" si="0"/>
        <v>United Aryan (EPZ) Ltd</v>
      </c>
      <c r="M49" t="s">
        <v>23</v>
      </c>
      <c r="N49" t="s">
        <v>259</v>
      </c>
      <c r="O49">
        <v>5568</v>
      </c>
      <c r="P49">
        <v>0.89</v>
      </c>
      <c r="Q49">
        <v>1</v>
      </c>
      <c r="R49">
        <v>1.2121212121212121E-3</v>
      </c>
      <c r="S49">
        <f t="shared" si="1"/>
        <v>4955.5200000000004</v>
      </c>
      <c r="T49">
        <f t="shared" si="2"/>
        <v>6.749090909090909</v>
      </c>
      <c r="U49">
        <f t="shared" si="3"/>
        <v>5568</v>
      </c>
      <c r="V49">
        <f t="shared" si="4"/>
        <v>605.73090909090865</v>
      </c>
      <c r="W49" t="str">
        <f t="shared" si="5"/>
        <v>LOSS</v>
      </c>
      <c r="AC49" s="4" t="s">
        <v>134</v>
      </c>
      <c r="AD49" s="2">
        <v>1038964.8399999999</v>
      </c>
      <c r="AE49" s="2">
        <v>34230.480000000003</v>
      </c>
      <c r="AF49" s="2">
        <v>32330.639999999999</v>
      </c>
      <c r="AG49" s="2">
        <v>1105525.9599999997</v>
      </c>
    </row>
    <row r="50" spans="1:33" x14ac:dyDescent="0.35">
      <c r="A50" t="s">
        <v>260</v>
      </c>
      <c r="B50" t="s">
        <v>261</v>
      </c>
      <c r="C50" t="s">
        <v>262</v>
      </c>
      <c r="H50">
        <v>2014</v>
      </c>
      <c r="I50" t="s">
        <v>21</v>
      </c>
      <c r="J50" t="s">
        <v>38</v>
      </c>
      <c r="K50" t="s">
        <v>18</v>
      </c>
      <c r="L50" t="str">
        <f t="shared" si="0"/>
        <v>United Aryan (EPZ) Ltd</v>
      </c>
      <c r="M50" t="s">
        <v>28</v>
      </c>
      <c r="N50" t="s">
        <v>263</v>
      </c>
      <c r="O50">
        <v>6240</v>
      </c>
      <c r="P50">
        <v>0.46</v>
      </c>
      <c r="Q50">
        <v>1.01</v>
      </c>
      <c r="R50">
        <v>1.4204545454545455E-3</v>
      </c>
      <c r="S50">
        <f t="shared" si="1"/>
        <v>2870.4</v>
      </c>
      <c r="T50">
        <f t="shared" si="2"/>
        <v>8.8636363636363633</v>
      </c>
      <c r="U50">
        <f t="shared" si="3"/>
        <v>6302.4</v>
      </c>
      <c r="V50">
        <f t="shared" si="4"/>
        <v>3423.1363636363631</v>
      </c>
      <c r="W50" t="str">
        <f t="shared" si="5"/>
        <v>PROFIT</v>
      </c>
      <c r="AC50" s="4" t="s">
        <v>214</v>
      </c>
      <c r="AD50" s="2">
        <v>977703.04000000027</v>
      </c>
      <c r="AE50" s="2">
        <v>33563.120000000003</v>
      </c>
      <c r="AF50" s="2">
        <v>35031.840000000004</v>
      </c>
      <c r="AG50" s="2">
        <v>1046298.0000000002</v>
      </c>
    </row>
    <row r="51" spans="1:33" x14ac:dyDescent="0.35">
      <c r="A51" t="s">
        <v>264</v>
      </c>
      <c r="B51" t="s">
        <v>265</v>
      </c>
      <c r="C51" t="s">
        <v>266</v>
      </c>
      <c r="H51">
        <v>2014</v>
      </c>
      <c r="I51" t="s">
        <v>21</v>
      </c>
      <c r="J51" t="s">
        <v>38</v>
      </c>
      <c r="K51" t="s">
        <v>18</v>
      </c>
      <c r="L51" t="str">
        <f t="shared" si="0"/>
        <v>United Aryan (EPZ) Ltd</v>
      </c>
      <c r="M51" t="s">
        <v>33</v>
      </c>
      <c r="N51" t="s">
        <v>267</v>
      </c>
      <c r="O51">
        <v>8808</v>
      </c>
      <c r="P51">
        <v>1.1599999999999999</v>
      </c>
      <c r="Q51">
        <v>0.99</v>
      </c>
      <c r="R51">
        <v>0</v>
      </c>
      <c r="S51">
        <f t="shared" si="1"/>
        <v>10217.279999999999</v>
      </c>
      <c r="T51">
        <f t="shared" si="2"/>
        <v>0</v>
      </c>
      <c r="U51">
        <f t="shared" si="3"/>
        <v>8719.92</v>
      </c>
      <c r="V51">
        <f t="shared" si="4"/>
        <v>-1497.3599999999988</v>
      </c>
      <c r="W51" t="str">
        <f t="shared" si="5"/>
        <v>LOSS</v>
      </c>
      <c r="AC51" s="4" t="s">
        <v>4488</v>
      </c>
      <c r="AD51" s="2">
        <v>47138258.279999994</v>
      </c>
      <c r="AE51" s="2">
        <v>1637186.8000000003</v>
      </c>
      <c r="AF51" s="2">
        <v>1656926.4399999997</v>
      </c>
      <c r="AG51" s="2">
        <v>50432371.520000003</v>
      </c>
    </row>
    <row r="52" spans="1:33" x14ac:dyDescent="0.35">
      <c r="A52" t="s">
        <v>268</v>
      </c>
      <c r="B52" t="s">
        <v>269</v>
      </c>
      <c r="C52" t="s">
        <v>270</v>
      </c>
      <c r="H52">
        <v>2014</v>
      </c>
      <c r="I52" t="s">
        <v>21</v>
      </c>
      <c r="J52" t="s">
        <v>38</v>
      </c>
      <c r="K52" t="s">
        <v>18</v>
      </c>
      <c r="L52" t="str">
        <f t="shared" si="0"/>
        <v>United Aryan (EPZ) Ltd</v>
      </c>
      <c r="M52" t="s">
        <v>39</v>
      </c>
      <c r="N52" t="s">
        <v>271</v>
      </c>
      <c r="O52">
        <v>8100</v>
      </c>
      <c r="P52">
        <v>1.1399999999999999</v>
      </c>
      <c r="Q52">
        <v>0.9</v>
      </c>
      <c r="R52">
        <v>0</v>
      </c>
      <c r="S52">
        <f t="shared" si="1"/>
        <v>9234</v>
      </c>
      <c r="T52">
        <f t="shared" si="2"/>
        <v>0</v>
      </c>
      <c r="U52">
        <f t="shared" si="3"/>
        <v>7290</v>
      </c>
      <c r="V52">
        <f t="shared" si="4"/>
        <v>-1944</v>
      </c>
      <c r="W52" t="str">
        <f t="shared" si="5"/>
        <v>LOSS</v>
      </c>
    </row>
    <row r="53" spans="1:33" x14ac:dyDescent="0.35">
      <c r="A53" t="s">
        <v>272</v>
      </c>
      <c r="B53" t="s">
        <v>273</v>
      </c>
      <c r="C53" t="s">
        <v>274</v>
      </c>
      <c r="H53">
        <v>2014</v>
      </c>
      <c r="I53" t="s">
        <v>21</v>
      </c>
      <c r="J53" t="s">
        <v>38</v>
      </c>
      <c r="K53" t="s">
        <v>18</v>
      </c>
      <c r="L53" t="str">
        <f t="shared" si="0"/>
        <v>United Aryan (EPZ) Ltd</v>
      </c>
      <c r="M53" t="s">
        <v>44</v>
      </c>
      <c r="N53" t="s">
        <v>275</v>
      </c>
      <c r="O53">
        <v>5076</v>
      </c>
      <c r="P53">
        <v>0.57999999999999996</v>
      </c>
      <c r="Q53">
        <v>1.05</v>
      </c>
      <c r="R53">
        <v>1.2853470437017994E-3</v>
      </c>
      <c r="S53">
        <f t="shared" si="1"/>
        <v>2944.08</v>
      </c>
      <c r="T53">
        <f t="shared" si="2"/>
        <v>6.5244215938303336</v>
      </c>
      <c r="U53">
        <f t="shared" si="3"/>
        <v>5329.8</v>
      </c>
      <c r="V53">
        <f t="shared" si="4"/>
        <v>2379.1955784061697</v>
      </c>
      <c r="W53" t="str">
        <f t="shared" si="5"/>
        <v>PROFIT</v>
      </c>
    </row>
    <row r="54" spans="1:33" x14ac:dyDescent="0.35">
      <c r="A54" t="s">
        <v>276</v>
      </c>
      <c r="B54" t="s">
        <v>277</v>
      </c>
      <c r="C54" t="s">
        <v>278</v>
      </c>
      <c r="H54">
        <v>2014</v>
      </c>
      <c r="I54" t="s">
        <v>21</v>
      </c>
      <c r="J54" t="s">
        <v>38</v>
      </c>
      <c r="K54" t="s">
        <v>18</v>
      </c>
      <c r="L54" t="str">
        <f t="shared" si="0"/>
        <v>United Aryan (EPZ) Ltd</v>
      </c>
      <c r="M54" t="s">
        <v>49</v>
      </c>
      <c r="N54" t="s">
        <v>279</v>
      </c>
      <c r="O54">
        <v>8244</v>
      </c>
      <c r="P54">
        <v>1.19</v>
      </c>
      <c r="Q54">
        <v>0.98</v>
      </c>
      <c r="R54">
        <v>0</v>
      </c>
      <c r="S54">
        <f t="shared" si="1"/>
        <v>9810.3599999999988</v>
      </c>
      <c r="T54">
        <f t="shared" si="2"/>
        <v>0</v>
      </c>
      <c r="U54">
        <f t="shared" si="3"/>
        <v>8079.12</v>
      </c>
      <c r="V54">
        <f t="shared" si="4"/>
        <v>-1731.2399999999989</v>
      </c>
      <c r="W54" t="str">
        <f t="shared" si="5"/>
        <v>LOSS</v>
      </c>
    </row>
    <row r="55" spans="1:33" x14ac:dyDescent="0.35">
      <c r="A55" t="s">
        <v>280</v>
      </c>
      <c r="B55" t="s">
        <v>281</v>
      </c>
      <c r="C55" t="s">
        <v>282</v>
      </c>
      <c r="H55">
        <v>2014</v>
      </c>
      <c r="I55" t="s">
        <v>21</v>
      </c>
      <c r="J55" t="s">
        <v>38</v>
      </c>
      <c r="K55" t="s">
        <v>18</v>
      </c>
      <c r="L55" t="str">
        <f t="shared" si="0"/>
        <v>United Aryan (EPZ) Ltd</v>
      </c>
      <c r="M55" t="s">
        <v>54</v>
      </c>
      <c r="N55" t="s">
        <v>283</v>
      </c>
      <c r="O55">
        <v>8616</v>
      </c>
      <c r="P55">
        <v>0.87</v>
      </c>
      <c r="Q55">
        <v>1.02</v>
      </c>
      <c r="R55">
        <v>1.0582010582010583E-3</v>
      </c>
      <c r="S55">
        <f t="shared" si="1"/>
        <v>7495.92</v>
      </c>
      <c r="T55">
        <f t="shared" si="2"/>
        <v>9.1174603174603188</v>
      </c>
      <c r="U55">
        <f t="shared" si="3"/>
        <v>8788.32</v>
      </c>
      <c r="V55">
        <f t="shared" si="4"/>
        <v>1283.2825396825392</v>
      </c>
      <c r="W55" t="str">
        <f t="shared" si="5"/>
        <v>PROFIT</v>
      </c>
    </row>
    <row r="56" spans="1:33" x14ac:dyDescent="0.35">
      <c r="A56" t="s">
        <v>284</v>
      </c>
      <c r="B56" t="s">
        <v>285</v>
      </c>
      <c r="C56" t="s">
        <v>286</v>
      </c>
      <c r="H56">
        <v>2014</v>
      </c>
      <c r="I56" t="s">
        <v>21</v>
      </c>
      <c r="J56" t="s">
        <v>38</v>
      </c>
      <c r="K56" t="s">
        <v>18</v>
      </c>
      <c r="L56" t="str">
        <f t="shared" si="0"/>
        <v>United Aryan (EPZ) Ltd</v>
      </c>
      <c r="M56" t="s">
        <v>59</v>
      </c>
      <c r="N56" t="s">
        <v>287</v>
      </c>
      <c r="O56">
        <v>8244</v>
      </c>
      <c r="P56">
        <v>0.62</v>
      </c>
      <c r="Q56">
        <v>0.99</v>
      </c>
      <c r="R56">
        <v>1.3888888888888889E-3</v>
      </c>
      <c r="S56">
        <f t="shared" si="1"/>
        <v>5111.28</v>
      </c>
      <c r="T56">
        <f t="shared" si="2"/>
        <v>11.450000000000001</v>
      </c>
      <c r="U56">
        <f t="shared" si="3"/>
        <v>8161.5599999999995</v>
      </c>
      <c r="V56">
        <f t="shared" si="4"/>
        <v>3038.83</v>
      </c>
      <c r="W56" t="str">
        <f t="shared" si="5"/>
        <v>PROFIT</v>
      </c>
    </row>
    <row r="57" spans="1:33" x14ac:dyDescent="0.35">
      <c r="A57" t="s">
        <v>288</v>
      </c>
      <c r="B57" t="s">
        <v>289</v>
      </c>
      <c r="C57" t="s">
        <v>290</v>
      </c>
      <c r="H57">
        <v>2014</v>
      </c>
      <c r="I57" t="s">
        <v>21</v>
      </c>
      <c r="J57" t="s">
        <v>38</v>
      </c>
      <c r="K57" t="s">
        <v>18</v>
      </c>
      <c r="L57" t="str">
        <f t="shared" si="0"/>
        <v>United Aryan (EPZ) Ltd</v>
      </c>
      <c r="M57" t="s">
        <v>64</v>
      </c>
      <c r="N57" t="s">
        <v>291</v>
      </c>
      <c r="O57">
        <v>9180</v>
      </c>
      <c r="P57">
        <v>1.2</v>
      </c>
      <c r="Q57">
        <v>1.08</v>
      </c>
      <c r="R57">
        <v>0</v>
      </c>
      <c r="S57">
        <f t="shared" si="1"/>
        <v>11016</v>
      </c>
      <c r="T57">
        <f t="shared" si="2"/>
        <v>0</v>
      </c>
      <c r="U57">
        <f t="shared" si="3"/>
        <v>9914.4000000000015</v>
      </c>
      <c r="V57">
        <f t="shared" si="4"/>
        <v>-1101.5999999999985</v>
      </c>
      <c r="W57" t="str">
        <f t="shared" si="5"/>
        <v>LOSS</v>
      </c>
    </row>
    <row r="58" spans="1:33" x14ac:dyDescent="0.35">
      <c r="A58" t="s">
        <v>292</v>
      </c>
      <c r="B58" t="s">
        <v>293</v>
      </c>
      <c r="C58" t="s">
        <v>294</v>
      </c>
      <c r="H58">
        <v>2014</v>
      </c>
      <c r="I58" t="s">
        <v>21</v>
      </c>
      <c r="J58" t="s">
        <v>38</v>
      </c>
      <c r="K58" t="s">
        <v>18</v>
      </c>
      <c r="L58" t="str">
        <f t="shared" si="0"/>
        <v>United Aryan (EPZ) Ltd</v>
      </c>
      <c r="M58" t="s">
        <v>69</v>
      </c>
      <c r="N58" t="s">
        <v>295</v>
      </c>
      <c r="O58">
        <v>8196</v>
      </c>
      <c r="P58">
        <v>1.1299999999999999</v>
      </c>
      <c r="Q58">
        <v>0.93</v>
      </c>
      <c r="R58">
        <v>0</v>
      </c>
      <c r="S58">
        <f t="shared" si="1"/>
        <v>9261.48</v>
      </c>
      <c r="T58">
        <f t="shared" si="2"/>
        <v>0</v>
      </c>
      <c r="U58">
        <f t="shared" si="3"/>
        <v>7622.2800000000007</v>
      </c>
      <c r="V58">
        <f t="shared" si="4"/>
        <v>-1639.1999999999989</v>
      </c>
      <c r="W58" t="str">
        <f t="shared" si="5"/>
        <v>LOSS</v>
      </c>
    </row>
    <row r="59" spans="1:33" x14ac:dyDescent="0.35">
      <c r="A59" t="s">
        <v>296</v>
      </c>
      <c r="B59" t="s">
        <v>297</v>
      </c>
      <c r="C59" t="s">
        <v>298</v>
      </c>
      <c r="H59">
        <v>2014</v>
      </c>
      <c r="I59" t="s">
        <v>21</v>
      </c>
      <c r="J59" t="s">
        <v>38</v>
      </c>
      <c r="K59" t="s">
        <v>18</v>
      </c>
      <c r="L59" t="str">
        <f t="shared" si="0"/>
        <v>United Aryan (EPZ) Ltd</v>
      </c>
      <c r="M59" t="s">
        <v>74</v>
      </c>
      <c r="N59" t="s">
        <v>299</v>
      </c>
      <c r="O59">
        <v>7980</v>
      </c>
      <c r="P59">
        <v>0.59</v>
      </c>
      <c r="Q59">
        <v>0.98</v>
      </c>
      <c r="R59">
        <v>1.4925373134328358E-3</v>
      </c>
      <c r="S59">
        <f t="shared" si="1"/>
        <v>4708.2</v>
      </c>
      <c r="T59">
        <f t="shared" si="2"/>
        <v>11.91044776119403</v>
      </c>
      <c r="U59">
        <f t="shared" si="3"/>
        <v>7820.4</v>
      </c>
      <c r="V59">
        <f t="shared" si="4"/>
        <v>3100.2895522388058</v>
      </c>
      <c r="W59" t="str">
        <f t="shared" si="5"/>
        <v>PROFIT</v>
      </c>
    </row>
    <row r="60" spans="1:33" x14ac:dyDescent="0.35">
      <c r="A60" t="s">
        <v>300</v>
      </c>
      <c r="B60" t="s">
        <v>301</v>
      </c>
      <c r="C60" t="s">
        <v>302</v>
      </c>
      <c r="H60">
        <v>2014</v>
      </c>
      <c r="I60" t="s">
        <v>21</v>
      </c>
      <c r="J60" t="s">
        <v>38</v>
      </c>
      <c r="K60" t="s">
        <v>18</v>
      </c>
      <c r="L60" t="str">
        <f t="shared" si="0"/>
        <v>United Aryan (EPZ) Ltd</v>
      </c>
      <c r="M60" t="s">
        <v>79</v>
      </c>
      <c r="N60" t="s">
        <v>303</v>
      </c>
      <c r="O60">
        <v>8988</v>
      </c>
      <c r="P60">
        <v>0.55000000000000004</v>
      </c>
      <c r="Q60">
        <v>0.99</v>
      </c>
      <c r="R60">
        <v>1.0729613733905579E-3</v>
      </c>
      <c r="S60">
        <f t="shared" si="1"/>
        <v>4943.4000000000005</v>
      </c>
      <c r="T60">
        <f t="shared" si="2"/>
        <v>9.6437768240343349</v>
      </c>
      <c r="U60">
        <f t="shared" si="3"/>
        <v>8898.1200000000008</v>
      </c>
      <c r="V60">
        <f t="shared" si="4"/>
        <v>3945.0762231759659</v>
      </c>
      <c r="W60" t="str">
        <f t="shared" si="5"/>
        <v>PROFIT</v>
      </c>
    </row>
    <row r="61" spans="1:33" x14ac:dyDescent="0.35">
      <c r="A61" t="s">
        <v>304</v>
      </c>
      <c r="B61" t="s">
        <v>305</v>
      </c>
      <c r="C61" t="s">
        <v>306</v>
      </c>
      <c r="H61">
        <v>2014</v>
      </c>
      <c r="I61" t="s">
        <v>21</v>
      </c>
      <c r="J61" t="s">
        <v>38</v>
      </c>
      <c r="K61" t="s">
        <v>18</v>
      </c>
      <c r="L61" t="str">
        <f t="shared" si="0"/>
        <v>United Aryan (EPZ) Ltd</v>
      </c>
      <c r="M61" t="s">
        <v>84</v>
      </c>
      <c r="N61" t="s">
        <v>307</v>
      </c>
      <c r="O61">
        <v>7200</v>
      </c>
      <c r="P61">
        <v>0.53</v>
      </c>
      <c r="Q61">
        <v>1.1499999999999999</v>
      </c>
      <c r="R61">
        <v>1.0526315789473684E-3</v>
      </c>
      <c r="S61">
        <f t="shared" si="1"/>
        <v>3816</v>
      </c>
      <c r="T61">
        <f t="shared" si="2"/>
        <v>7.5789473684210522</v>
      </c>
      <c r="U61">
        <f t="shared" si="3"/>
        <v>8280</v>
      </c>
      <c r="V61">
        <f t="shared" si="4"/>
        <v>4456.4210526315792</v>
      </c>
      <c r="W61" t="str">
        <f t="shared" si="5"/>
        <v>PROFIT</v>
      </c>
    </row>
    <row r="62" spans="1:33" x14ac:dyDescent="0.35">
      <c r="A62" t="s">
        <v>308</v>
      </c>
      <c r="B62" t="s">
        <v>309</v>
      </c>
      <c r="C62" t="s">
        <v>310</v>
      </c>
      <c r="H62">
        <v>2014</v>
      </c>
      <c r="I62" t="s">
        <v>21</v>
      </c>
      <c r="J62" t="s">
        <v>38</v>
      </c>
      <c r="K62" t="s">
        <v>18</v>
      </c>
      <c r="L62" t="str">
        <f t="shared" si="0"/>
        <v>United Aryan (EPZ) Ltd</v>
      </c>
      <c r="M62" t="s">
        <v>89</v>
      </c>
      <c r="N62" t="s">
        <v>311</v>
      </c>
      <c r="O62">
        <v>6816</v>
      </c>
      <c r="P62">
        <v>0.91</v>
      </c>
      <c r="Q62">
        <v>1.04</v>
      </c>
      <c r="R62">
        <v>1.0822510822510823E-3</v>
      </c>
      <c r="S62">
        <f t="shared" si="1"/>
        <v>6202.56</v>
      </c>
      <c r="T62">
        <f t="shared" si="2"/>
        <v>7.3766233766233764</v>
      </c>
      <c r="U62">
        <f t="shared" si="3"/>
        <v>7088.64</v>
      </c>
      <c r="V62">
        <f t="shared" si="4"/>
        <v>878.70337662337658</v>
      </c>
      <c r="W62" t="str">
        <f t="shared" si="5"/>
        <v>LOSS</v>
      </c>
    </row>
    <row r="63" spans="1:33" x14ac:dyDescent="0.35">
      <c r="A63" t="s">
        <v>312</v>
      </c>
      <c r="B63" t="s">
        <v>313</v>
      </c>
      <c r="C63" t="s">
        <v>314</v>
      </c>
      <c r="H63">
        <v>2014</v>
      </c>
      <c r="I63" t="s">
        <v>21</v>
      </c>
      <c r="J63" t="s">
        <v>38</v>
      </c>
      <c r="K63" t="s">
        <v>18</v>
      </c>
      <c r="L63" t="str">
        <f t="shared" si="0"/>
        <v>United Aryan (EPZ) Ltd</v>
      </c>
      <c r="M63" t="s">
        <v>94</v>
      </c>
      <c r="N63" t="s">
        <v>315</v>
      </c>
      <c r="O63">
        <v>8724</v>
      </c>
      <c r="P63">
        <v>0.52</v>
      </c>
      <c r="Q63">
        <v>1.1399999999999999</v>
      </c>
      <c r="R63">
        <v>1.1904761904761906E-3</v>
      </c>
      <c r="S63">
        <f t="shared" si="1"/>
        <v>4536.4800000000005</v>
      </c>
      <c r="T63">
        <f t="shared" si="2"/>
        <v>10.385714285714286</v>
      </c>
      <c r="U63">
        <f t="shared" si="3"/>
        <v>9945.3599999999988</v>
      </c>
      <c r="V63">
        <f t="shared" si="4"/>
        <v>5398.4942857142842</v>
      </c>
      <c r="W63" t="str">
        <f t="shared" si="5"/>
        <v>PROFIT</v>
      </c>
    </row>
    <row r="64" spans="1:33" x14ac:dyDescent="0.35">
      <c r="A64" t="s">
        <v>316</v>
      </c>
      <c r="B64" t="s">
        <v>317</v>
      </c>
      <c r="C64" t="s">
        <v>318</v>
      </c>
      <c r="H64">
        <v>2014</v>
      </c>
      <c r="I64" t="s">
        <v>21</v>
      </c>
      <c r="J64" t="s">
        <v>38</v>
      </c>
      <c r="K64" t="s">
        <v>18</v>
      </c>
      <c r="L64" t="str">
        <f t="shared" si="0"/>
        <v>United Aryan (EPZ) Ltd</v>
      </c>
      <c r="M64" t="s">
        <v>99</v>
      </c>
      <c r="N64" t="s">
        <v>319</v>
      </c>
      <c r="O64">
        <v>8160</v>
      </c>
      <c r="P64">
        <v>0.49</v>
      </c>
      <c r="Q64">
        <v>1.01</v>
      </c>
      <c r="R64">
        <v>1.1389521640091116E-3</v>
      </c>
      <c r="S64">
        <f t="shared" si="1"/>
        <v>3998.4</v>
      </c>
      <c r="T64">
        <f t="shared" si="2"/>
        <v>9.2938496583143504</v>
      </c>
      <c r="U64">
        <f t="shared" si="3"/>
        <v>8241.6</v>
      </c>
      <c r="V64">
        <f t="shared" si="4"/>
        <v>4233.906150341686</v>
      </c>
      <c r="W64" t="str">
        <f t="shared" si="5"/>
        <v>PROFIT</v>
      </c>
    </row>
    <row r="65" spans="1:23" x14ac:dyDescent="0.35">
      <c r="A65" t="s">
        <v>320</v>
      </c>
      <c r="B65" t="s">
        <v>321</v>
      </c>
      <c r="C65" t="s">
        <v>322</v>
      </c>
      <c r="H65">
        <v>2014</v>
      </c>
      <c r="I65" t="s">
        <v>21</v>
      </c>
      <c r="J65" t="s">
        <v>38</v>
      </c>
      <c r="K65" t="s">
        <v>18</v>
      </c>
      <c r="L65" t="str">
        <f t="shared" si="0"/>
        <v>United Aryan (EPZ) Ltd</v>
      </c>
      <c r="M65" t="s">
        <v>104</v>
      </c>
      <c r="N65" t="s">
        <v>323</v>
      </c>
      <c r="O65">
        <v>7212</v>
      </c>
      <c r="P65">
        <v>0.52</v>
      </c>
      <c r="Q65">
        <v>1.07</v>
      </c>
      <c r="R65">
        <v>1.2376237623762376E-3</v>
      </c>
      <c r="S65">
        <f t="shared" si="1"/>
        <v>3750.2400000000002</v>
      </c>
      <c r="T65">
        <f t="shared" si="2"/>
        <v>8.9257425742574252</v>
      </c>
      <c r="U65">
        <f t="shared" si="3"/>
        <v>7716.84</v>
      </c>
      <c r="V65">
        <f t="shared" si="4"/>
        <v>3957.6742574257423</v>
      </c>
      <c r="W65" t="str">
        <f t="shared" si="5"/>
        <v>PROFIT</v>
      </c>
    </row>
    <row r="66" spans="1:23" x14ac:dyDescent="0.35">
      <c r="A66" t="s">
        <v>324</v>
      </c>
      <c r="B66" t="s">
        <v>325</v>
      </c>
      <c r="C66" t="s">
        <v>326</v>
      </c>
      <c r="H66">
        <v>2014</v>
      </c>
      <c r="I66" t="s">
        <v>21</v>
      </c>
      <c r="J66" t="s">
        <v>38</v>
      </c>
      <c r="K66" t="s">
        <v>18</v>
      </c>
      <c r="L66" t="str">
        <f t="shared" si="0"/>
        <v>United Aryan (EPZ) Ltd</v>
      </c>
      <c r="M66" t="s">
        <v>109</v>
      </c>
      <c r="N66" t="s">
        <v>327</v>
      </c>
      <c r="O66">
        <v>5112</v>
      </c>
      <c r="P66">
        <v>0.86</v>
      </c>
      <c r="Q66">
        <v>1.08</v>
      </c>
      <c r="R66">
        <v>1.3315579227696406E-3</v>
      </c>
      <c r="S66">
        <f t="shared" si="1"/>
        <v>4396.32</v>
      </c>
      <c r="T66">
        <f t="shared" si="2"/>
        <v>6.806924101198403</v>
      </c>
      <c r="U66">
        <f t="shared" si="3"/>
        <v>5520.96</v>
      </c>
      <c r="V66">
        <f t="shared" si="4"/>
        <v>1117.833075898802</v>
      </c>
      <c r="W66" t="str">
        <f t="shared" si="5"/>
        <v>PROFIT</v>
      </c>
    </row>
    <row r="67" spans="1:23" x14ac:dyDescent="0.35">
      <c r="A67" t="s">
        <v>328</v>
      </c>
      <c r="B67" t="s">
        <v>329</v>
      </c>
      <c r="C67" t="s">
        <v>330</v>
      </c>
      <c r="H67">
        <v>2014</v>
      </c>
      <c r="I67" t="s">
        <v>21</v>
      </c>
      <c r="J67" t="s">
        <v>38</v>
      </c>
      <c r="K67" t="s">
        <v>18</v>
      </c>
      <c r="L67" t="str">
        <f t="shared" ref="L67:L130" si="6">VLOOKUP($K67,$A$1:$C$124,MATCH($L$1,$A$1:$C$1,0),0)</f>
        <v>United Aryan (EPZ) Ltd</v>
      </c>
      <c r="M67" t="s">
        <v>114</v>
      </c>
      <c r="N67" t="s">
        <v>331</v>
      </c>
      <c r="O67">
        <v>7044</v>
      </c>
      <c r="P67">
        <v>0.89</v>
      </c>
      <c r="Q67">
        <v>1.1100000000000001</v>
      </c>
      <c r="R67">
        <v>1.5267175572519084E-3</v>
      </c>
      <c r="S67">
        <f t="shared" ref="S67:S130" si="7">P67*O67</f>
        <v>6269.16</v>
      </c>
      <c r="T67">
        <f t="shared" ref="T67:T130" si="8">R67*O67</f>
        <v>10.754198473282443</v>
      </c>
      <c r="U67">
        <f t="shared" ref="U67:U130" si="9">Q67*O67</f>
        <v>7818.8400000000011</v>
      </c>
      <c r="V67">
        <f t="shared" ref="V67:V130" si="10">Q67*O67-S67-T67</f>
        <v>1538.9258015267187</v>
      </c>
      <c r="W67" t="str">
        <f t="shared" ref="W67:W130" si="11">IF(V67&gt;1000,"PROFIT","LOSS")</f>
        <v>PROFIT</v>
      </c>
    </row>
    <row r="68" spans="1:23" x14ac:dyDescent="0.35">
      <c r="A68" t="s">
        <v>332</v>
      </c>
      <c r="B68" t="s">
        <v>333</v>
      </c>
      <c r="C68" t="s">
        <v>334</v>
      </c>
      <c r="H68">
        <v>2014</v>
      </c>
      <c r="I68" t="s">
        <v>21</v>
      </c>
      <c r="J68" t="s">
        <v>38</v>
      </c>
      <c r="K68" t="s">
        <v>18</v>
      </c>
      <c r="L68" t="str">
        <f t="shared" si="6"/>
        <v>United Aryan (EPZ) Ltd</v>
      </c>
      <c r="M68" t="s">
        <v>119</v>
      </c>
      <c r="N68" t="s">
        <v>335</v>
      </c>
      <c r="O68">
        <v>7872</v>
      </c>
      <c r="P68">
        <v>0.69</v>
      </c>
      <c r="Q68">
        <v>1.0900000000000001</v>
      </c>
      <c r="R68">
        <v>1.2453300124533001E-3</v>
      </c>
      <c r="S68">
        <f t="shared" si="7"/>
        <v>5431.6799999999994</v>
      </c>
      <c r="T68">
        <f t="shared" si="8"/>
        <v>9.8032378580323787</v>
      </c>
      <c r="U68">
        <f t="shared" si="9"/>
        <v>8580.4800000000014</v>
      </c>
      <c r="V68">
        <f t="shared" si="10"/>
        <v>3138.9967621419696</v>
      </c>
      <c r="W68" t="str">
        <f t="shared" si="11"/>
        <v>PROFIT</v>
      </c>
    </row>
    <row r="69" spans="1:23" x14ac:dyDescent="0.35">
      <c r="A69" t="s">
        <v>336</v>
      </c>
      <c r="B69" t="s">
        <v>337</v>
      </c>
      <c r="C69" t="s">
        <v>338</v>
      </c>
      <c r="H69">
        <v>2014</v>
      </c>
      <c r="I69" t="s">
        <v>21</v>
      </c>
      <c r="J69" t="s">
        <v>38</v>
      </c>
      <c r="K69" t="s">
        <v>18</v>
      </c>
      <c r="L69" t="str">
        <f t="shared" si="6"/>
        <v>United Aryan (EPZ) Ltd</v>
      </c>
      <c r="M69" t="s">
        <v>124</v>
      </c>
      <c r="N69" t="s">
        <v>339</v>
      </c>
      <c r="O69">
        <v>7860</v>
      </c>
      <c r="P69">
        <v>1.1100000000000001</v>
      </c>
      <c r="Q69">
        <v>1.05</v>
      </c>
      <c r="R69">
        <v>0</v>
      </c>
      <c r="S69">
        <f t="shared" si="7"/>
        <v>8724.6</v>
      </c>
      <c r="T69">
        <f t="shared" si="8"/>
        <v>0</v>
      </c>
      <c r="U69">
        <f t="shared" si="9"/>
        <v>8253</v>
      </c>
      <c r="V69">
        <f t="shared" si="10"/>
        <v>-471.60000000000036</v>
      </c>
      <c r="W69" t="str">
        <f t="shared" si="11"/>
        <v>LOSS</v>
      </c>
    </row>
    <row r="70" spans="1:23" x14ac:dyDescent="0.35">
      <c r="A70" t="s">
        <v>340</v>
      </c>
      <c r="B70" t="s">
        <v>341</v>
      </c>
      <c r="C70" t="s">
        <v>342</v>
      </c>
      <c r="H70">
        <v>2014</v>
      </c>
      <c r="I70" t="s">
        <v>21</v>
      </c>
      <c r="J70" t="s">
        <v>38</v>
      </c>
      <c r="K70" t="s">
        <v>18</v>
      </c>
      <c r="L70" t="str">
        <f t="shared" si="6"/>
        <v>United Aryan (EPZ) Ltd</v>
      </c>
      <c r="M70" t="s">
        <v>129</v>
      </c>
      <c r="N70" t="s">
        <v>343</v>
      </c>
      <c r="O70">
        <v>5088</v>
      </c>
      <c r="P70">
        <v>0.9</v>
      </c>
      <c r="Q70">
        <v>0.96</v>
      </c>
      <c r="R70">
        <v>1.2437810945273632E-3</v>
      </c>
      <c r="S70">
        <f t="shared" si="7"/>
        <v>4579.2</v>
      </c>
      <c r="T70">
        <f t="shared" si="8"/>
        <v>6.3283582089552235</v>
      </c>
      <c r="U70">
        <f t="shared" si="9"/>
        <v>4884.4799999999996</v>
      </c>
      <c r="V70">
        <f t="shared" si="10"/>
        <v>298.95164179104449</v>
      </c>
      <c r="W70" t="str">
        <f t="shared" si="11"/>
        <v>LOSS</v>
      </c>
    </row>
    <row r="71" spans="1:23" x14ac:dyDescent="0.35">
      <c r="A71" t="s">
        <v>344</v>
      </c>
      <c r="B71" t="s">
        <v>345</v>
      </c>
      <c r="C71" t="s">
        <v>346</v>
      </c>
      <c r="H71">
        <v>2014</v>
      </c>
      <c r="I71" t="s">
        <v>21</v>
      </c>
      <c r="J71" t="s">
        <v>38</v>
      </c>
      <c r="K71" t="s">
        <v>18</v>
      </c>
      <c r="L71" t="str">
        <f t="shared" si="6"/>
        <v>United Aryan (EPZ) Ltd</v>
      </c>
      <c r="M71" t="s">
        <v>134</v>
      </c>
      <c r="N71" t="s">
        <v>347</v>
      </c>
      <c r="O71">
        <v>8028</v>
      </c>
      <c r="P71">
        <v>0.82</v>
      </c>
      <c r="Q71">
        <v>1.02</v>
      </c>
      <c r="R71">
        <v>1.1494252873563218E-3</v>
      </c>
      <c r="S71">
        <f t="shared" si="7"/>
        <v>6582.96</v>
      </c>
      <c r="T71">
        <f t="shared" si="8"/>
        <v>9.227586206896552</v>
      </c>
      <c r="U71">
        <f t="shared" si="9"/>
        <v>8188.56</v>
      </c>
      <c r="V71">
        <f t="shared" si="10"/>
        <v>1596.3724137931038</v>
      </c>
      <c r="W71" t="str">
        <f t="shared" si="11"/>
        <v>PROFIT</v>
      </c>
    </row>
    <row r="72" spans="1:23" x14ac:dyDescent="0.35">
      <c r="A72" t="s">
        <v>348</v>
      </c>
      <c r="B72" t="s">
        <v>349</v>
      </c>
      <c r="C72" t="s">
        <v>350</v>
      </c>
      <c r="H72">
        <v>2014</v>
      </c>
      <c r="I72" t="s">
        <v>21</v>
      </c>
      <c r="J72" t="s">
        <v>38</v>
      </c>
      <c r="K72" t="s">
        <v>18</v>
      </c>
      <c r="L72" t="str">
        <f t="shared" si="6"/>
        <v>United Aryan (EPZ) Ltd</v>
      </c>
      <c r="M72" t="s">
        <v>139</v>
      </c>
      <c r="N72" t="s">
        <v>351</v>
      </c>
      <c r="O72">
        <v>5544</v>
      </c>
      <c r="P72">
        <v>0.62</v>
      </c>
      <c r="Q72">
        <v>0.99</v>
      </c>
      <c r="R72">
        <v>1.3623978201634877E-3</v>
      </c>
      <c r="S72">
        <f t="shared" si="7"/>
        <v>3437.28</v>
      </c>
      <c r="T72">
        <f t="shared" si="8"/>
        <v>7.5531335149863761</v>
      </c>
      <c r="U72">
        <f t="shared" si="9"/>
        <v>5488.56</v>
      </c>
      <c r="V72">
        <f t="shared" si="10"/>
        <v>2043.7268664850137</v>
      </c>
      <c r="W72" t="str">
        <f t="shared" si="11"/>
        <v>PROFIT</v>
      </c>
    </row>
    <row r="73" spans="1:23" x14ac:dyDescent="0.35">
      <c r="A73" t="s">
        <v>352</v>
      </c>
      <c r="B73" t="s">
        <v>353</v>
      </c>
      <c r="C73" t="s">
        <v>354</v>
      </c>
      <c r="H73">
        <v>2014</v>
      </c>
      <c r="I73" t="s">
        <v>21</v>
      </c>
      <c r="J73" t="s">
        <v>38</v>
      </c>
      <c r="K73" t="s">
        <v>18</v>
      </c>
      <c r="L73" t="str">
        <f t="shared" si="6"/>
        <v>United Aryan (EPZ) Ltd</v>
      </c>
      <c r="M73" t="s">
        <v>144</v>
      </c>
      <c r="N73" t="s">
        <v>355</v>
      </c>
      <c r="O73">
        <v>5220</v>
      </c>
      <c r="P73">
        <v>1.1499999999999999</v>
      </c>
      <c r="Q73">
        <v>1</v>
      </c>
      <c r="R73">
        <v>0</v>
      </c>
      <c r="S73">
        <f t="shared" si="7"/>
        <v>6002.9999999999991</v>
      </c>
      <c r="T73">
        <f t="shared" si="8"/>
        <v>0</v>
      </c>
      <c r="U73">
        <f t="shared" si="9"/>
        <v>5220</v>
      </c>
      <c r="V73">
        <f t="shared" si="10"/>
        <v>-782.99999999999909</v>
      </c>
      <c r="W73" t="str">
        <f t="shared" si="11"/>
        <v>LOSS</v>
      </c>
    </row>
    <row r="74" spans="1:23" x14ac:dyDescent="0.35">
      <c r="A74" t="s">
        <v>356</v>
      </c>
      <c r="B74" t="s">
        <v>357</v>
      </c>
      <c r="C74" t="s">
        <v>358</v>
      </c>
      <c r="H74">
        <v>2014</v>
      </c>
      <c r="I74" t="s">
        <v>21</v>
      </c>
      <c r="J74" t="s">
        <v>38</v>
      </c>
      <c r="K74" t="s">
        <v>18</v>
      </c>
      <c r="L74" t="str">
        <f t="shared" si="6"/>
        <v>United Aryan (EPZ) Ltd</v>
      </c>
      <c r="M74" t="s">
        <v>149</v>
      </c>
      <c r="N74" t="s">
        <v>359</v>
      </c>
      <c r="O74">
        <v>5904</v>
      </c>
      <c r="P74">
        <v>1.05</v>
      </c>
      <c r="Q74">
        <v>1.18</v>
      </c>
      <c r="R74">
        <v>1.4992503748125937E-3</v>
      </c>
      <c r="S74">
        <f t="shared" si="7"/>
        <v>6199.2</v>
      </c>
      <c r="T74">
        <f t="shared" si="8"/>
        <v>8.8515742128935528</v>
      </c>
      <c r="U74">
        <f t="shared" si="9"/>
        <v>6966.7199999999993</v>
      </c>
      <c r="V74">
        <f t="shared" si="10"/>
        <v>758.668425787106</v>
      </c>
      <c r="W74" t="str">
        <f t="shared" si="11"/>
        <v>LOSS</v>
      </c>
    </row>
    <row r="75" spans="1:23" x14ac:dyDescent="0.35">
      <c r="A75" t="s">
        <v>360</v>
      </c>
      <c r="B75" t="s">
        <v>361</v>
      </c>
      <c r="C75" t="s">
        <v>362</v>
      </c>
      <c r="H75">
        <v>2014</v>
      </c>
      <c r="I75" t="s">
        <v>21</v>
      </c>
      <c r="J75" t="s">
        <v>38</v>
      </c>
      <c r="K75" t="s">
        <v>18</v>
      </c>
      <c r="L75" t="str">
        <f t="shared" si="6"/>
        <v>United Aryan (EPZ) Ltd</v>
      </c>
      <c r="M75" t="s">
        <v>154</v>
      </c>
      <c r="N75" t="s">
        <v>363</v>
      </c>
      <c r="O75">
        <v>7452</v>
      </c>
      <c r="P75">
        <v>1.1200000000000001</v>
      </c>
      <c r="Q75">
        <v>1.0900000000000001</v>
      </c>
      <c r="R75">
        <v>0</v>
      </c>
      <c r="S75">
        <f t="shared" si="7"/>
        <v>8346.2400000000016</v>
      </c>
      <c r="T75">
        <f t="shared" si="8"/>
        <v>0</v>
      </c>
      <c r="U75">
        <f t="shared" si="9"/>
        <v>8122.68</v>
      </c>
      <c r="V75">
        <f t="shared" si="10"/>
        <v>-223.56000000000131</v>
      </c>
      <c r="W75" t="str">
        <f t="shared" si="11"/>
        <v>LOSS</v>
      </c>
    </row>
    <row r="76" spans="1:23" x14ac:dyDescent="0.35">
      <c r="A76" t="s">
        <v>364</v>
      </c>
      <c r="B76" t="s">
        <v>365</v>
      </c>
      <c r="C76" t="s">
        <v>366</v>
      </c>
      <c r="H76">
        <v>2014</v>
      </c>
      <c r="I76" t="s">
        <v>21</v>
      </c>
      <c r="J76" t="s">
        <v>38</v>
      </c>
      <c r="K76" t="s">
        <v>18</v>
      </c>
      <c r="L76" t="str">
        <f t="shared" si="6"/>
        <v>United Aryan (EPZ) Ltd</v>
      </c>
      <c r="M76" t="s">
        <v>159</v>
      </c>
      <c r="N76" t="s">
        <v>367</v>
      </c>
      <c r="O76">
        <v>7680</v>
      </c>
      <c r="P76">
        <v>1.05</v>
      </c>
      <c r="Q76">
        <v>0.97</v>
      </c>
      <c r="R76">
        <v>0</v>
      </c>
      <c r="S76">
        <f t="shared" si="7"/>
        <v>8064</v>
      </c>
      <c r="T76">
        <f t="shared" si="8"/>
        <v>0</v>
      </c>
      <c r="U76">
        <f t="shared" si="9"/>
        <v>7449.5999999999995</v>
      </c>
      <c r="V76">
        <f t="shared" si="10"/>
        <v>-614.40000000000055</v>
      </c>
      <c r="W76" t="str">
        <f t="shared" si="11"/>
        <v>LOSS</v>
      </c>
    </row>
    <row r="77" spans="1:23" x14ac:dyDescent="0.35">
      <c r="A77" t="s">
        <v>368</v>
      </c>
      <c r="B77" t="s">
        <v>369</v>
      </c>
      <c r="C77" t="s">
        <v>370</v>
      </c>
      <c r="H77">
        <v>2014</v>
      </c>
      <c r="I77" t="s">
        <v>21</v>
      </c>
      <c r="J77" t="s">
        <v>38</v>
      </c>
      <c r="K77" t="s">
        <v>18</v>
      </c>
      <c r="L77" t="str">
        <f t="shared" si="6"/>
        <v>United Aryan (EPZ) Ltd</v>
      </c>
      <c r="M77" t="s">
        <v>164</v>
      </c>
      <c r="N77" t="s">
        <v>371</v>
      </c>
      <c r="O77">
        <v>6588</v>
      </c>
      <c r="P77">
        <v>0.49</v>
      </c>
      <c r="Q77">
        <v>0.96</v>
      </c>
      <c r="R77">
        <v>1.3404825737265416E-3</v>
      </c>
      <c r="S77">
        <f t="shared" si="7"/>
        <v>3228.12</v>
      </c>
      <c r="T77">
        <f t="shared" si="8"/>
        <v>8.8310991957104559</v>
      </c>
      <c r="U77">
        <f t="shared" si="9"/>
        <v>6324.48</v>
      </c>
      <c r="V77">
        <f t="shared" si="10"/>
        <v>3087.5289008042892</v>
      </c>
      <c r="W77" t="str">
        <f t="shared" si="11"/>
        <v>PROFIT</v>
      </c>
    </row>
    <row r="78" spans="1:23" x14ac:dyDescent="0.35">
      <c r="A78" t="s">
        <v>372</v>
      </c>
      <c r="B78" t="s">
        <v>373</v>
      </c>
      <c r="C78" t="s">
        <v>374</v>
      </c>
      <c r="H78">
        <v>2014</v>
      </c>
      <c r="I78" t="s">
        <v>21</v>
      </c>
      <c r="J78" t="s">
        <v>38</v>
      </c>
      <c r="K78" t="s">
        <v>18</v>
      </c>
      <c r="L78" t="str">
        <f t="shared" si="6"/>
        <v>United Aryan (EPZ) Ltd</v>
      </c>
      <c r="M78" t="s">
        <v>169</v>
      </c>
      <c r="N78" t="s">
        <v>375</v>
      </c>
      <c r="O78">
        <v>5208</v>
      </c>
      <c r="P78">
        <v>1.04</v>
      </c>
      <c r="Q78">
        <v>1.1599999999999999</v>
      </c>
      <c r="R78">
        <v>1.2578616352201257E-3</v>
      </c>
      <c r="S78">
        <f t="shared" si="7"/>
        <v>5416.3200000000006</v>
      </c>
      <c r="T78">
        <f t="shared" si="8"/>
        <v>6.5509433962264145</v>
      </c>
      <c r="U78">
        <f t="shared" si="9"/>
        <v>6041.28</v>
      </c>
      <c r="V78">
        <f t="shared" si="10"/>
        <v>618.40905660377268</v>
      </c>
      <c r="W78" t="str">
        <f t="shared" si="11"/>
        <v>LOSS</v>
      </c>
    </row>
    <row r="79" spans="1:23" x14ac:dyDescent="0.35">
      <c r="A79" t="s">
        <v>376</v>
      </c>
      <c r="B79" t="s">
        <v>377</v>
      </c>
      <c r="C79" t="s">
        <v>378</v>
      </c>
      <c r="H79">
        <v>2014</v>
      </c>
      <c r="I79" t="s">
        <v>21</v>
      </c>
      <c r="J79" t="s">
        <v>38</v>
      </c>
      <c r="K79" t="s">
        <v>18</v>
      </c>
      <c r="L79" t="str">
        <f t="shared" si="6"/>
        <v>United Aryan (EPZ) Ltd</v>
      </c>
      <c r="M79" t="s">
        <v>174</v>
      </c>
      <c r="N79" t="s">
        <v>379</v>
      </c>
      <c r="O79">
        <v>5184</v>
      </c>
      <c r="P79">
        <v>0.47</v>
      </c>
      <c r="Q79">
        <v>0.99</v>
      </c>
      <c r="R79">
        <v>1.3297872340425532E-3</v>
      </c>
      <c r="S79">
        <f t="shared" si="7"/>
        <v>2436.48</v>
      </c>
      <c r="T79">
        <f t="shared" si="8"/>
        <v>6.8936170212765955</v>
      </c>
      <c r="U79">
        <f t="shared" si="9"/>
        <v>5132.16</v>
      </c>
      <c r="V79">
        <f t="shared" si="10"/>
        <v>2688.7863829787234</v>
      </c>
      <c r="W79" t="str">
        <f t="shared" si="11"/>
        <v>PROFIT</v>
      </c>
    </row>
    <row r="80" spans="1:23" x14ac:dyDescent="0.35">
      <c r="A80" t="s">
        <v>380</v>
      </c>
      <c r="B80" t="s">
        <v>381</v>
      </c>
      <c r="C80" t="s">
        <v>382</v>
      </c>
      <c r="H80">
        <v>2014</v>
      </c>
      <c r="I80" t="s">
        <v>21</v>
      </c>
      <c r="J80" t="s">
        <v>38</v>
      </c>
      <c r="K80" t="s">
        <v>18</v>
      </c>
      <c r="L80" t="str">
        <f t="shared" si="6"/>
        <v>United Aryan (EPZ) Ltd</v>
      </c>
      <c r="M80" t="s">
        <v>179</v>
      </c>
      <c r="N80" t="s">
        <v>383</v>
      </c>
      <c r="O80">
        <v>6936</v>
      </c>
      <c r="P80">
        <v>0.72</v>
      </c>
      <c r="Q80">
        <v>0.93</v>
      </c>
      <c r="R80">
        <v>1.2674271229404308E-3</v>
      </c>
      <c r="S80">
        <f t="shared" si="7"/>
        <v>4993.92</v>
      </c>
      <c r="T80">
        <f t="shared" si="8"/>
        <v>8.7908745247148286</v>
      </c>
      <c r="U80">
        <f t="shared" si="9"/>
        <v>6450.4800000000005</v>
      </c>
      <c r="V80">
        <f t="shared" si="10"/>
        <v>1447.7691254752856</v>
      </c>
      <c r="W80" t="str">
        <f t="shared" si="11"/>
        <v>PROFIT</v>
      </c>
    </row>
    <row r="81" spans="1:23" x14ac:dyDescent="0.35">
      <c r="A81" t="s">
        <v>384</v>
      </c>
      <c r="B81" t="s">
        <v>385</v>
      </c>
      <c r="C81" t="s">
        <v>386</v>
      </c>
      <c r="H81">
        <v>2014</v>
      </c>
      <c r="I81" t="s">
        <v>21</v>
      </c>
      <c r="J81" t="s">
        <v>38</v>
      </c>
      <c r="K81" t="s">
        <v>18</v>
      </c>
      <c r="L81" t="str">
        <f t="shared" si="6"/>
        <v>United Aryan (EPZ) Ltd</v>
      </c>
      <c r="M81" t="s">
        <v>184</v>
      </c>
      <c r="N81" t="s">
        <v>387</v>
      </c>
      <c r="O81">
        <v>6792</v>
      </c>
      <c r="P81">
        <v>0.48</v>
      </c>
      <c r="Q81">
        <v>1.18</v>
      </c>
      <c r="R81">
        <v>1.0582010582010583E-3</v>
      </c>
      <c r="S81">
        <f t="shared" si="7"/>
        <v>3260.16</v>
      </c>
      <c r="T81">
        <f t="shared" si="8"/>
        <v>7.1873015873015875</v>
      </c>
      <c r="U81">
        <f t="shared" si="9"/>
        <v>8014.5599999999995</v>
      </c>
      <c r="V81">
        <f t="shared" si="10"/>
        <v>4747.212698412698</v>
      </c>
      <c r="W81" t="str">
        <f t="shared" si="11"/>
        <v>PROFIT</v>
      </c>
    </row>
    <row r="82" spans="1:23" x14ac:dyDescent="0.35">
      <c r="A82" t="s">
        <v>388</v>
      </c>
      <c r="B82" t="s">
        <v>389</v>
      </c>
      <c r="C82" t="s">
        <v>390</v>
      </c>
      <c r="H82">
        <v>2014</v>
      </c>
      <c r="I82" t="s">
        <v>21</v>
      </c>
      <c r="J82" t="s">
        <v>38</v>
      </c>
      <c r="K82" t="s">
        <v>18</v>
      </c>
      <c r="L82" t="str">
        <f t="shared" si="6"/>
        <v>United Aryan (EPZ) Ltd</v>
      </c>
      <c r="M82" t="s">
        <v>189</v>
      </c>
      <c r="N82" t="s">
        <v>391</v>
      </c>
      <c r="O82">
        <v>6372</v>
      </c>
      <c r="P82">
        <v>1.2</v>
      </c>
      <c r="Q82">
        <v>0.96</v>
      </c>
      <c r="R82">
        <v>0</v>
      </c>
      <c r="S82">
        <f t="shared" si="7"/>
        <v>7646.4</v>
      </c>
      <c r="T82">
        <f t="shared" si="8"/>
        <v>0</v>
      </c>
      <c r="U82">
        <f t="shared" si="9"/>
        <v>6117.12</v>
      </c>
      <c r="V82">
        <f t="shared" si="10"/>
        <v>-1529.2799999999997</v>
      </c>
      <c r="W82" t="str">
        <f t="shared" si="11"/>
        <v>LOSS</v>
      </c>
    </row>
    <row r="83" spans="1:23" x14ac:dyDescent="0.35">
      <c r="A83" t="s">
        <v>392</v>
      </c>
      <c r="B83" t="s">
        <v>393</v>
      </c>
      <c r="C83" t="s">
        <v>394</v>
      </c>
      <c r="H83">
        <v>2014</v>
      </c>
      <c r="I83" t="s">
        <v>21</v>
      </c>
      <c r="J83" t="s">
        <v>38</v>
      </c>
      <c r="K83" t="s">
        <v>18</v>
      </c>
      <c r="L83" t="str">
        <f t="shared" si="6"/>
        <v>United Aryan (EPZ) Ltd</v>
      </c>
      <c r="M83" t="s">
        <v>194</v>
      </c>
      <c r="N83" t="s">
        <v>395</v>
      </c>
      <c r="O83">
        <v>5868</v>
      </c>
      <c r="P83">
        <v>0.95</v>
      </c>
      <c r="Q83">
        <v>0.92</v>
      </c>
      <c r="R83">
        <v>0</v>
      </c>
      <c r="S83">
        <f t="shared" si="7"/>
        <v>5574.5999999999995</v>
      </c>
      <c r="T83">
        <f t="shared" si="8"/>
        <v>0</v>
      </c>
      <c r="U83">
        <f t="shared" si="9"/>
        <v>5398.56</v>
      </c>
      <c r="V83">
        <f t="shared" si="10"/>
        <v>-176.03999999999905</v>
      </c>
      <c r="W83" t="str">
        <f t="shared" si="11"/>
        <v>LOSS</v>
      </c>
    </row>
    <row r="84" spans="1:23" x14ac:dyDescent="0.35">
      <c r="A84" t="s">
        <v>396</v>
      </c>
      <c r="B84" t="s">
        <v>397</v>
      </c>
      <c r="C84" t="s">
        <v>398</v>
      </c>
      <c r="H84">
        <v>2014</v>
      </c>
      <c r="I84" t="s">
        <v>21</v>
      </c>
      <c r="J84" t="s">
        <v>38</v>
      </c>
      <c r="K84" t="s">
        <v>18</v>
      </c>
      <c r="L84" t="str">
        <f t="shared" si="6"/>
        <v>United Aryan (EPZ) Ltd</v>
      </c>
      <c r="M84" t="s">
        <v>199</v>
      </c>
      <c r="N84" t="s">
        <v>399</v>
      </c>
      <c r="O84">
        <v>8412</v>
      </c>
      <c r="P84">
        <v>0.59</v>
      </c>
      <c r="Q84">
        <v>1.04</v>
      </c>
      <c r="R84">
        <v>1.2755102040816326E-3</v>
      </c>
      <c r="S84">
        <f t="shared" si="7"/>
        <v>4963.08</v>
      </c>
      <c r="T84">
        <f t="shared" si="8"/>
        <v>10.729591836734693</v>
      </c>
      <c r="U84">
        <f t="shared" si="9"/>
        <v>8748.48</v>
      </c>
      <c r="V84">
        <f t="shared" si="10"/>
        <v>3774.6704081632652</v>
      </c>
      <c r="W84" t="str">
        <f t="shared" si="11"/>
        <v>PROFIT</v>
      </c>
    </row>
    <row r="85" spans="1:23" x14ac:dyDescent="0.35">
      <c r="A85" t="s">
        <v>400</v>
      </c>
      <c r="B85" t="s">
        <v>401</v>
      </c>
      <c r="C85" t="s">
        <v>402</v>
      </c>
      <c r="H85">
        <v>2014</v>
      </c>
      <c r="I85" t="s">
        <v>21</v>
      </c>
      <c r="J85" t="s">
        <v>38</v>
      </c>
      <c r="K85" t="s">
        <v>18</v>
      </c>
      <c r="L85" t="str">
        <f t="shared" si="6"/>
        <v>United Aryan (EPZ) Ltd</v>
      </c>
      <c r="M85" t="s">
        <v>204</v>
      </c>
      <c r="N85" t="s">
        <v>403</v>
      </c>
      <c r="O85">
        <v>9180</v>
      </c>
      <c r="P85">
        <v>0.72</v>
      </c>
      <c r="Q85">
        <v>1.0900000000000001</v>
      </c>
      <c r="R85">
        <v>1.0309278350515464E-3</v>
      </c>
      <c r="S85">
        <f t="shared" si="7"/>
        <v>6609.5999999999995</v>
      </c>
      <c r="T85">
        <f t="shared" si="8"/>
        <v>9.463917525773196</v>
      </c>
      <c r="U85">
        <f t="shared" si="9"/>
        <v>10006.200000000001</v>
      </c>
      <c r="V85">
        <f t="shared" si="10"/>
        <v>3387.1360824742283</v>
      </c>
      <c r="W85" t="str">
        <f t="shared" si="11"/>
        <v>PROFIT</v>
      </c>
    </row>
    <row r="86" spans="1:23" x14ac:dyDescent="0.35">
      <c r="A86" t="s">
        <v>404</v>
      </c>
      <c r="B86" t="s">
        <v>405</v>
      </c>
      <c r="C86" t="s">
        <v>406</v>
      </c>
      <c r="H86">
        <v>2014</v>
      </c>
      <c r="I86" t="s">
        <v>21</v>
      </c>
      <c r="J86" t="s">
        <v>38</v>
      </c>
      <c r="K86" t="s">
        <v>18</v>
      </c>
      <c r="L86" t="str">
        <f t="shared" si="6"/>
        <v>United Aryan (EPZ) Ltd</v>
      </c>
      <c r="M86" t="s">
        <v>209</v>
      </c>
      <c r="N86" t="s">
        <v>407</v>
      </c>
      <c r="O86">
        <v>7404</v>
      </c>
      <c r="P86">
        <v>0.95</v>
      </c>
      <c r="Q86">
        <v>1.1299999999999999</v>
      </c>
      <c r="R86">
        <v>1.7331022530329288E-3</v>
      </c>
      <c r="S86">
        <f t="shared" si="7"/>
        <v>7033.7999999999993</v>
      </c>
      <c r="T86">
        <f t="shared" si="8"/>
        <v>12.831889081455806</v>
      </c>
      <c r="U86">
        <f t="shared" si="9"/>
        <v>8366.5199999999986</v>
      </c>
      <c r="V86">
        <f t="shared" si="10"/>
        <v>1319.8881109185436</v>
      </c>
      <c r="W86" t="str">
        <f t="shared" si="11"/>
        <v>PROFIT</v>
      </c>
    </row>
    <row r="87" spans="1:23" x14ac:dyDescent="0.35">
      <c r="A87" t="s">
        <v>408</v>
      </c>
      <c r="B87" t="s">
        <v>409</v>
      </c>
      <c r="C87" t="s">
        <v>410</v>
      </c>
      <c r="H87">
        <v>2014</v>
      </c>
      <c r="I87" t="s">
        <v>21</v>
      </c>
      <c r="J87" t="s">
        <v>38</v>
      </c>
      <c r="K87" t="s">
        <v>18</v>
      </c>
      <c r="L87" t="str">
        <f t="shared" si="6"/>
        <v>United Aryan (EPZ) Ltd</v>
      </c>
      <c r="M87" t="s">
        <v>214</v>
      </c>
      <c r="N87" t="s">
        <v>411</v>
      </c>
      <c r="O87">
        <v>6960</v>
      </c>
      <c r="P87">
        <v>1.01</v>
      </c>
      <c r="Q87">
        <v>0.94</v>
      </c>
      <c r="R87">
        <v>0</v>
      </c>
      <c r="S87">
        <f t="shared" si="7"/>
        <v>7029.6</v>
      </c>
      <c r="T87">
        <f t="shared" si="8"/>
        <v>0</v>
      </c>
      <c r="U87">
        <f t="shared" si="9"/>
        <v>6542.4</v>
      </c>
      <c r="V87">
        <f t="shared" si="10"/>
        <v>-487.20000000000073</v>
      </c>
      <c r="W87" t="str">
        <f t="shared" si="11"/>
        <v>LOSS</v>
      </c>
    </row>
    <row r="88" spans="1:23" x14ac:dyDescent="0.35">
      <c r="A88" t="s">
        <v>412</v>
      </c>
      <c r="B88" t="s">
        <v>413</v>
      </c>
      <c r="C88" t="s">
        <v>414</v>
      </c>
      <c r="H88">
        <v>2014</v>
      </c>
      <c r="I88" t="s">
        <v>21</v>
      </c>
      <c r="J88" t="s">
        <v>38</v>
      </c>
      <c r="K88" t="s">
        <v>18</v>
      </c>
      <c r="L88" t="str">
        <f t="shared" si="6"/>
        <v>United Aryan (EPZ) Ltd</v>
      </c>
      <c r="M88" t="s">
        <v>219</v>
      </c>
      <c r="N88" t="s">
        <v>415</v>
      </c>
      <c r="O88">
        <v>7488</v>
      </c>
      <c r="P88">
        <v>0.66</v>
      </c>
      <c r="Q88">
        <v>1.19</v>
      </c>
      <c r="R88">
        <v>1.7921146953405018E-3</v>
      </c>
      <c r="S88">
        <f t="shared" si="7"/>
        <v>4942.08</v>
      </c>
      <c r="T88">
        <f t="shared" si="8"/>
        <v>13.419354838709678</v>
      </c>
      <c r="U88">
        <f t="shared" si="9"/>
        <v>8910.7199999999993</v>
      </c>
      <c r="V88">
        <f t="shared" si="10"/>
        <v>3955.2206451612897</v>
      </c>
      <c r="W88" t="str">
        <f t="shared" si="11"/>
        <v>PROFIT</v>
      </c>
    </row>
    <row r="89" spans="1:23" x14ac:dyDescent="0.35">
      <c r="A89" t="s">
        <v>416</v>
      </c>
      <c r="B89" t="s">
        <v>417</v>
      </c>
      <c r="C89" t="s">
        <v>418</v>
      </c>
      <c r="H89">
        <v>2014</v>
      </c>
      <c r="I89" t="s">
        <v>21</v>
      </c>
      <c r="J89" t="s">
        <v>38</v>
      </c>
      <c r="K89" t="s">
        <v>18</v>
      </c>
      <c r="L89" t="str">
        <f t="shared" si="6"/>
        <v>United Aryan (EPZ) Ltd</v>
      </c>
      <c r="M89" t="s">
        <v>224</v>
      </c>
      <c r="N89" t="s">
        <v>419</v>
      </c>
      <c r="O89">
        <v>8016</v>
      </c>
      <c r="P89">
        <v>0.98</v>
      </c>
      <c r="Q89">
        <v>1.07</v>
      </c>
      <c r="R89">
        <v>1.1976047904191617E-3</v>
      </c>
      <c r="S89">
        <f t="shared" si="7"/>
        <v>7855.68</v>
      </c>
      <c r="T89">
        <f t="shared" si="8"/>
        <v>9.6</v>
      </c>
      <c r="U89">
        <f t="shared" si="9"/>
        <v>8577.1200000000008</v>
      </c>
      <c r="V89">
        <f t="shared" si="10"/>
        <v>711.84000000000049</v>
      </c>
      <c r="W89" t="str">
        <f t="shared" si="11"/>
        <v>LOSS</v>
      </c>
    </row>
    <row r="90" spans="1:23" x14ac:dyDescent="0.35">
      <c r="A90" t="s">
        <v>420</v>
      </c>
      <c r="B90" t="s">
        <v>421</v>
      </c>
      <c r="C90" t="s">
        <v>422</v>
      </c>
      <c r="H90">
        <v>2014</v>
      </c>
      <c r="I90" t="s">
        <v>21</v>
      </c>
      <c r="J90" t="s">
        <v>38</v>
      </c>
      <c r="K90" t="s">
        <v>18</v>
      </c>
      <c r="L90" t="str">
        <f t="shared" si="6"/>
        <v>United Aryan (EPZ) Ltd</v>
      </c>
      <c r="M90" t="s">
        <v>229</v>
      </c>
      <c r="N90" t="s">
        <v>423</v>
      </c>
      <c r="O90">
        <v>7980</v>
      </c>
      <c r="P90">
        <v>0.41</v>
      </c>
      <c r="Q90">
        <v>1.1599999999999999</v>
      </c>
      <c r="R90">
        <v>1.364256480218281E-3</v>
      </c>
      <c r="S90">
        <f t="shared" si="7"/>
        <v>3271.7999999999997</v>
      </c>
      <c r="T90">
        <f t="shared" si="8"/>
        <v>10.886766712141883</v>
      </c>
      <c r="U90">
        <f t="shared" si="9"/>
        <v>9256.7999999999993</v>
      </c>
      <c r="V90">
        <f t="shared" si="10"/>
        <v>5974.1132332878578</v>
      </c>
      <c r="W90" t="str">
        <f t="shared" si="11"/>
        <v>PROFIT</v>
      </c>
    </row>
    <row r="91" spans="1:23" x14ac:dyDescent="0.35">
      <c r="A91" t="s">
        <v>424</v>
      </c>
      <c r="B91" t="s">
        <v>425</v>
      </c>
      <c r="C91" t="s">
        <v>426</v>
      </c>
      <c r="H91">
        <v>2014</v>
      </c>
      <c r="I91" t="s">
        <v>21</v>
      </c>
      <c r="J91" t="s">
        <v>38</v>
      </c>
      <c r="K91" t="s">
        <v>18</v>
      </c>
      <c r="L91" t="str">
        <f t="shared" si="6"/>
        <v>United Aryan (EPZ) Ltd</v>
      </c>
      <c r="M91" t="s">
        <v>234</v>
      </c>
      <c r="N91" t="s">
        <v>427</v>
      </c>
      <c r="O91">
        <v>7800</v>
      </c>
      <c r="P91">
        <v>0.81</v>
      </c>
      <c r="Q91">
        <v>0.95</v>
      </c>
      <c r="R91">
        <v>1.2919896640826874E-3</v>
      </c>
      <c r="S91">
        <f t="shared" si="7"/>
        <v>6318</v>
      </c>
      <c r="T91">
        <f t="shared" si="8"/>
        <v>10.077519379844961</v>
      </c>
      <c r="U91">
        <f t="shared" si="9"/>
        <v>7410</v>
      </c>
      <c r="V91">
        <f t="shared" si="10"/>
        <v>1081.9224806201551</v>
      </c>
      <c r="W91" t="str">
        <f t="shared" si="11"/>
        <v>PROFIT</v>
      </c>
    </row>
    <row r="92" spans="1:23" x14ac:dyDescent="0.35">
      <c r="A92" t="s">
        <v>428</v>
      </c>
      <c r="B92" t="s">
        <v>429</v>
      </c>
      <c r="C92" t="s">
        <v>430</v>
      </c>
      <c r="H92">
        <v>2014</v>
      </c>
      <c r="I92" t="s">
        <v>21</v>
      </c>
      <c r="J92" t="s">
        <v>38</v>
      </c>
      <c r="K92" t="s">
        <v>18</v>
      </c>
      <c r="L92" t="str">
        <f t="shared" si="6"/>
        <v>United Aryan (EPZ) Ltd</v>
      </c>
      <c r="M92" t="s">
        <v>239</v>
      </c>
      <c r="N92" t="s">
        <v>431</v>
      </c>
      <c r="O92">
        <v>6192</v>
      </c>
      <c r="P92">
        <v>0.46</v>
      </c>
      <c r="Q92">
        <v>1.18</v>
      </c>
      <c r="R92">
        <v>1.1961722488038277E-3</v>
      </c>
      <c r="S92">
        <f t="shared" si="7"/>
        <v>2848.32</v>
      </c>
      <c r="T92">
        <f t="shared" si="8"/>
        <v>7.4066985645933014</v>
      </c>
      <c r="U92">
        <f t="shared" si="9"/>
        <v>7306.5599999999995</v>
      </c>
      <c r="V92">
        <f t="shared" si="10"/>
        <v>4450.8333014354066</v>
      </c>
      <c r="W92" t="str">
        <f t="shared" si="11"/>
        <v>PROFIT</v>
      </c>
    </row>
    <row r="93" spans="1:23" x14ac:dyDescent="0.35">
      <c r="A93" t="s">
        <v>432</v>
      </c>
      <c r="B93" t="s">
        <v>433</v>
      </c>
      <c r="C93" t="s">
        <v>434</v>
      </c>
      <c r="H93">
        <v>2014</v>
      </c>
      <c r="I93" t="s">
        <v>21</v>
      </c>
      <c r="J93" t="s">
        <v>38</v>
      </c>
      <c r="K93" t="s">
        <v>18</v>
      </c>
      <c r="L93" t="str">
        <f t="shared" si="6"/>
        <v>United Aryan (EPZ) Ltd</v>
      </c>
      <c r="M93" t="s">
        <v>244</v>
      </c>
      <c r="N93" t="s">
        <v>435</v>
      </c>
      <c r="O93">
        <v>9252</v>
      </c>
      <c r="P93">
        <v>0.97</v>
      </c>
      <c r="Q93">
        <v>0.96</v>
      </c>
      <c r="R93">
        <v>0</v>
      </c>
      <c r="S93">
        <f t="shared" si="7"/>
        <v>8974.44</v>
      </c>
      <c r="T93">
        <f t="shared" si="8"/>
        <v>0</v>
      </c>
      <c r="U93">
        <f t="shared" si="9"/>
        <v>8881.92</v>
      </c>
      <c r="V93">
        <f t="shared" si="10"/>
        <v>-92.520000000000437</v>
      </c>
      <c r="W93" t="str">
        <f t="shared" si="11"/>
        <v>LOSS</v>
      </c>
    </row>
    <row r="94" spans="1:23" x14ac:dyDescent="0.35">
      <c r="A94" t="s">
        <v>436</v>
      </c>
      <c r="B94" t="s">
        <v>437</v>
      </c>
      <c r="C94" t="s">
        <v>438</v>
      </c>
      <c r="H94">
        <v>2014</v>
      </c>
      <c r="I94" t="s">
        <v>21</v>
      </c>
      <c r="J94" t="s">
        <v>38</v>
      </c>
      <c r="K94" t="s">
        <v>18</v>
      </c>
      <c r="L94" t="str">
        <f t="shared" si="6"/>
        <v>United Aryan (EPZ) Ltd</v>
      </c>
      <c r="M94" t="s">
        <v>249</v>
      </c>
      <c r="N94" t="s">
        <v>439</v>
      </c>
      <c r="O94">
        <v>5064</v>
      </c>
      <c r="P94">
        <v>0.63</v>
      </c>
      <c r="Q94">
        <v>1.1200000000000001</v>
      </c>
      <c r="R94">
        <v>1.4492753623188406E-3</v>
      </c>
      <c r="S94">
        <f t="shared" si="7"/>
        <v>3190.32</v>
      </c>
      <c r="T94">
        <f t="shared" si="8"/>
        <v>7.339130434782609</v>
      </c>
      <c r="U94">
        <f t="shared" si="9"/>
        <v>5671.68</v>
      </c>
      <c r="V94">
        <f t="shared" si="10"/>
        <v>2474.0208695652177</v>
      </c>
      <c r="W94" t="str">
        <f t="shared" si="11"/>
        <v>PROFIT</v>
      </c>
    </row>
    <row r="95" spans="1:23" x14ac:dyDescent="0.35">
      <c r="A95" t="s">
        <v>440</v>
      </c>
      <c r="B95" t="s">
        <v>441</v>
      </c>
      <c r="C95" t="s">
        <v>442</v>
      </c>
      <c r="H95">
        <v>2014</v>
      </c>
      <c r="I95" t="s">
        <v>21</v>
      </c>
      <c r="J95" t="s">
        <v>38</v>
      </c>
      <c r="K95" t="s">
        <v>18</v>
      </c>
      <c r="L95" t="str">
        <f t="shared" si="6"/>
        <v>United Aryan (EPZ) Ltd</v>
      </c>
      <c r="M95" t="s">
        <v>254</v>
      </c>
      <c r="N95" t="s">
        <v>443</v>
      </c>
      <c r="O95">
        <v>6528</v>
      </c>
      <c r="P95">
        <v>0.91</v>
      </c>
      <c r="Q95">
        <v>1.1399999999999999</v>
      </c>
      <c r="R95">
        <v>1.1299435028248588E-3</v>
      </c>
      <c r="S95">
        <f t="shared" si="7"/>
        <v>5940.4800000000005</v>
      </c>
      <c r="T95">
        <f t="shared" si="8"/>
        <v>7.376271186440678</v>
      </c>
      <c r="U95">
        <f t="shared" si="9"/>
        <v>7441.9199999999992</v>
      </c>
      <c r="V95">
        <f t="shared" si="10"/>
        <v>1494.0637288135581</v>
      </c>
      <c r="W95" t="str">
        <f t="shared" si="11"/>
        <v>PROFIT</v>
      </c>
    </row>
    <row r="96" spans="1:23" x14ac:dyDescent="0.35">
      <c r="A96" t="s">
        <v>444</v>
      </c>
      <c r="B96" t="s">
        <v>445</v>
      </c>
      <c r="C96" t="s">
        <v>446</v>
      </c>
      <c r="H96">
        <v>2014</v>
      </c>
      <c r="I96" t="s">
        <v>21</v>
      </c>
      <c r="J96" t="s">
        <v>38</v>
      </c>
      <c r="K96" t="s">
        <v>18</v>
      </c>
      <c r="L96" t="str">
        <f t="shared" si="6"/>
        <v>United Aryan (EPZ) Ltd</v>
      </c>
      <c r="M96" t="s">
        <v>23</v>
      </c>
      <c r="N96" t="s">
        <v>447</v>
      </c>
      <c r="O96">
        <v>4908</v>
      </c>
      <c r="P96">
        <v>0.7</v>
      </c>
      <c r="Q96">
        <v>1.1200000000000001</v>
      </c>
      <c r="R96">
        <v>1.8181818181818182E-3</v>
      </c>
      <c r="S96">
        <f t="shared" si="7"/>
        <v>3435.6</v>
      </c>
      <c r="T96">
        <f t="shared" si="8"/>
        <v>8.9236363636363638</v>
      </c>
      <c r="U96">
        <f t="shared" si="9"/>
        <v>5496.9600000000009</v>
      </c>
      <c r="V96">
        <f t="shared" si="10"/>
        <v>2052.4363636363646</v>
      </c>
      <c r="W96" t="str">
        <f t="shared" si="11"/>
        <v>PROFIT</v>
      </c>
    </row>
    <row r="97" spans="1:23" x14ac:dyDescent="0.35">
      <c r="A97" t="s">
        <v>448</v>
      </c>
      <c r="B97" t="s">
        <v>449</v>
      </c>
      <c r="C97" t="s">
        <v>450</v>
      </c>
      <c r="H97">
        <v>2014</v>
      </c>
      <c r="I97" t="s">
        <v>21</v>
      </c>
      <c r="J97" t="s">
        <v>38</v>
      </c>
      <c r="K97" t="s">
        <v>18</v>
      </c>
      <c r="L97" t="str">
        <f t="shared" si="6"/>
        <v>United Aryan (EPZ) Ltd</v>
      </c>
      <c r="M97" t="s">
        <v>28</v>
      </c>
      <c r="N97" t="s">
        <v>451</v>
      </c>
      <c r="O97">
        <v>7776</v>
      </c>
      <c r="P97">
        <v>0.88</v>
      </c>
      <c r="Q97">
        <v>1.1599999999999999</v>
      </c>
      <c r="R97">
        <v>1.7985611510791368E-3</v>
      </c>
      <c r="S97">
        <f t="shared" si="7"/>
        <v>6842.88</v>
      </c>
      <c r="T97">
        <f t="shared" si="8"/>
        <v>13.985611510791367</v>
      </c>
      <c r="U97">
        <f t="shared" si="9"/>
        <v>9020.16</v>
      </c>
      <c r="V97">
        <f t="shared" si="10"/>
        <v>2163.2943884892084</v>
      </c>
      <c r="W97" t="str">
        <f t="shared" si="11"/>
        <v>PROFIT</v>
      </c>
    </row>
    <row r="98" spans="1:23" x14ac:dyDescent="0.35">
      <c r="A98" t="s">
        <v>452</v>
      </c>
      <c r="B98" t="s">
        <v>453</v>
      </c>
      <c r="C98" t="s">
        <v>454</v>
      </c>
      <c r="H98">
        <v>2014</v>
      </c>
      <c r="I98" t="s">
        <v>21</v>
      </c>
      <c r="J98" t="s">
        <v>38</v>
      </c>
      <c r="K98" t="s">
        <v>18</v>
      </c>
      <c r="L98" t="str">
        <f t="shared" si="6"/>
        <v>United Aryan (EPZ) Ltd</v>
      </c>
      <c r="M98" t="s">
        <v>33</v>
      </c>
      <c r="N98" t="s">
        <v>455</v>
      </c>
      <c r="O98">
        <v>5700</v>
      </c>
      <c r="P98">
        <v>1.18</v>
      </c>
      <c r="Q98">
        <v>0.95</v>
      </c>
      <c r="R98">
        <v>0</v>
      </c>
      <c r="S98">
        <f t="shared" si="7"/>
        <v>6726</v>
      </c>
      <c r="T98">
        <f t="shared" si="8"/>
        <v>0</v>
      </c>
      <c r="U98">
        <f t="shared" si="9"/>
        <v>5415</v>
      </c>
      <c r="V98">
        <f t="shared" si="10"/>
        <v>-1311</v>
      </c>
      <c r="W98" t="str">
        <f t="shared" si="11"/>
        <v>LOSS</v>
      </c>
    </row>
    <row r="99" spans="1:23" x14ac:dyDescent="0.35">
      <c r="A99" t="s">
        <v>456</v>
      </c>
      <c r="B99" t="s">
        <v>457</v>
      </c>
      <c r="C99" t="s">
        <v>458</v>
      </c>
      <c r="H99">
        <v>2014</v>
      </c>
      <c r="I99" t="s">
        <v>21</v>
      </c>
      <c r="J99" t="s">
        <v>38</v>
      </c>
      <c r="K99" t="s">
        <v>18</v>
      </c>
      <c r="L99" t="str">
        <f t="shared" si="6"/>
        <v>United Aryan (EPZ) Ltd</v>
      </c>
      <c r="M99" t="s">
        <v>39</v>
      </c>
      <c r="N99" t="s">
        <v>459</v>
      </c>
      <c r="O99">
        <v>6768</v>
      </c>
      <c r="P99">
        <v>0.64</v>
      </c>
      <c r="Q99">
        <v>1.05</v>
      </c>
      <c r="R99">
        <v>1.1376564277588168E-3</v>
      </c>
      <c r="S99">
        <f t="shared" si="7"/>
        <v>4331.5200000000004</v>
      </c>
      <c r="T99">
        <f t="shared" si="8"/>
        <v>7.6996587030716723</v>
      </c>
      <c r="U99">
        <f t="shared" si="9"/>
        <v>7106.4000000000005</v>
      </c>
      <c r="V99">
        <f t="shared" si="10"/>
        <v>2767.1803412969284</v>
      </c>
      <c r="W99" t="str">
        <f t="shared" si="11"/>
        <v>PROFIT</v>
      </c>
    </row>
    <row r="100" spans="1:23" x14ac:dyDescent="0.35">
      <c r="A100" t="s">
        <v>460</v>
      </c>
      <c r="B100" t="s">
        <v>461</v>
      </c>
      <c r="C100" t="s">
        <v>462</v>
      </c>
      <c r="H100">
        <v>2014</v>
      </c>
      <c r="I100" t="s">
        <v>21</v>
      </c>
      <c r="J100" t="s">
        <v>38</v>
      </c>
      <c r="K100" t="s">
        <v>18</v>
      </c>
      <c r="L100" t="str">
        <f t="shared" si="6"/>
        <v>United Aryan (EPZ) Ltd</v>
      </c>
      <c r="M100" t="s">
        <v>44</v>
      </c>
      <c r="N100" t="s">
        <v>463</v>
      </c>
      <c r="O100">
        <v>6804</v>
      </c>
      <c r="P100">
        <v>1.03</v>
      </c>
      <c r="Q100">
        <v>1.06</v>
      </c>
      <c r="R100">
        <v>1.7730496453900709E-3</v>
      </c>
      <c r="S100">
        <f t="shared" si="7"/>
        <v>7008.12</v>
      </c>
      <c r="T100">
        <f t="shared" si="8"/>
        <v>12.063829787234042</v>
      </c>
      <c r="U100">
        <f t="shared" si="9"/>
        <v>7212.2400000000007</v>
      </c>
      <c r="V100">
        <f t="shared" si="10"/>
        <v>192.05617021276674</v>
      </c>
      <c r="W100" t="str">
        <f t="shared" si="11"/>
        <v>LOSS</v>
      </c>
    </row>
    <row r="101" spans="1:23" x14ac:dyDescent="0.35">
      <c r="A101" t="s">
        <v>464</v>
      </c>
      <c r="B101" t="s">
        <v>465</v>
      </c>
      <c r="C101" t="s">
        <v>466</v>
      </c>
      <c r="H101">
        <v>2014</v>
      </c>
      <c r="I101" t="s">
        <v>21</v>
      </c>
      <c r="J101" t="s">
        <v>38</v>
      </c>
      <c r="K101" t="s">
        <v>18</v>
      </c>
      <c r="L101" t="str">
        <f t="shared" si="6"/>
        <v>United Aryan (EPZ) Ltd</v>
      </c>
      <c r="M101" t="s">
        <v>49</v>
      </c>
      <c r="N101" t="s">
        <v>467</v>
      </c>
      <c r="O101">
        <v>6648</v>
      </c>
      <c r="P101">
        <v>0.55000000000000004</v>
      </c>
      <c r="Q101">
        <v>0.9</v>
      </c>
      <c r="R101">
        <v>1.7331022530329288E-3</v>
      </c>
      <c r="S101">
        <f t="shared" si="7"/>
        <v>3656.4</v>
      </c>
      <c r="T101">
        <f t="shared" si="8"/>
        <v>11.52166377816291</v>
      </c>
      <c r="U101">
        <f t="shared" si="9"/>
        <v>5983.2</v>
      </c>
      <c r="V101">
        <f t="shared" si="10"/>
        <v>2315.278336221837</v>
      </c>
      <c r="W101" t="str">
        <f t="shared" si="11"/>
        <v>PROFIT</v>
      </c>
    </row>
    <row r="102" spans="1:23" x14ac:dyDescent="0.35">
      <c r="A102" t="s">
        <v>468</v>
      </c>
      <c r="B102" t="s">
        <v>469</v>
      </c>
      <c r="C102" t="s">
        <v>470</v>
      </c>
      <c r="H102">
        <v>2014</v>
      </c>
      <c r="I102" t="s">
        <v>21</v>
      </c>
      <c r="J102" t="s">
        <v>38</v>
      </c>
      <c r="K102" t="s">
        <v>18</v>
      </c>
      <c r="L102" t="str">
        <f t="shared" si="6"/>
        <v>United Aryan (EPZ) Ltd</v>
      </c>
      <c r="M102" t="s">
        <v>54</v>
      </c>
      <c r="N102" t="s">
        <v>471</v>
      </c>
      <c r="O102">
        <v>7308</v>
      </c>
      <c r="P102">
        <v>0.86</v>
      </c>
      <c r="Q102">
        <v>0.98</v>
      </c>
      <c r="R102">
        <v>1.8148820326678765E-3</v>
      </c>
      <c r="S102">
        <f t="shared" si="7"/>
        <v>6284.88</v>
      </c>
      <c r="T102">
        <f t="shared" si="8"/>
        <v>13.263157894736841</v>
      </c>
      <c r="U102">
        <f t="shared" si="9"/>
        <v>7161.84</v>
      </c>
      <c r="V102">
        <f t="shared" si="10"/>
        <v>863.69684210526316</v>
      </c>
      <c r="W102" t="str">
        <f t="shared" si="11"/>
        <v>LOSS</v>
      </c>
    </row>
    <row r="103" spans="1:23" x14ac:dyDescent="0.35">
      <c r="A103" t="s">
        <v>472</v>
      </c>
      <c r="B103" t="s">
        <v>473</v>
      </c>
      <c r="C103" t="s">
        <v>474</v>
      </c>
      <c r="H103">
        <v>2014</v>
      </c>
      <c r="I103" t="s">
        <v>21</v>
      </c>
      <c r="J103" t="s">
        <v>38</v>
      </c>
      <c r="K103" t="s">
        <v>18</v>
      </c>
      <c r="L103" t="str">
        <f t="shared" si="6"/>
        <v>United Aryan (EPZ) Ltd</v>
      </c>
      <c r="M103" t="s">
        <v>59</v>
      </c>
      <c r="N103" t="s">
        <v>475</v>
      </c>
      <c r="O103">
        <v>5820</v>
      </c>
      <c r="P103">
        <v>1.04</v>
      </c>
      <c r="Q103">
        <v>0.95</v>
      </c>
      <c r="R103">
        <v>0</v>
      </c>
      <c r="S103">
        <f t="shared" si="7"/>
        <v>6052.8</v>
      </c>
      <c r="T103">
        <f t="shared" si="8"/>
        <v>0</v>
      </c>
      <c r="U103">
        <f t="shared" si="9"/>
        <v>5529</v>
      </c>
      <c r="V103">
        <f t="shared" si="10"/>
        <v>-523.80000000000018</v>
      </c>
      <c r="W103" t="str">
        <f t="shared" si="11"/>
        <v>LOSS</v>
      </c>
    </row>
    <row r="104" spans="1:23" x14ac:dyDescent="0.35">
      <c r="A104" t="s">
        <v>476</v>
      </c>
      <c r="B104" t="s">
        <v>477</v>
      </c>
      <c r="C104" t="s">
        <v>478</v>
      </c>
      <c r="H104">
        <v>2014</v>
      </c>
      <c r="I104" t="s">
        <v>21</v>
      </c>
      <c r="J104" t="s">
        <v>38</v>
      </c>
      <c r="K104" t="s">
        <v>18</v>
      </c>
      <c r="L104" t="str">
        <f t="shared" si="6"/>
        <v>United Aryan (EPZ) Ltd</v>
      </c>
      <c r="M104" t="s">
        <v>64</v>
      </c>
      <c r="N104" t="s">
        <v>479</v>
      </c>
      <c r="O104">
        <v>9516</v>
      </c>
      <c r="P104">
        <v>0.9</v>
      </c>
      <c r="Q104">
        <v>1.2</v>
      </c>
      <c r="R104">
        <v>1.3927576601671309E-3</v>
      </c>
      <c r="S104">
        <f t="shared" si="7"/>
        <v>8564.4</v>
      </c>
      <c r="T104">
        <f t="shared" si="8"/>
        <v>13.253481894150418</v>
      </c>
      <c r="U104">
        <f t="shared" si="9"/>
        <v>11419.199999999999</v>
      </c>
      <c r="V104">
        <f t="shared" si="10"/>
        <v>2841.5465181058489</v>
      </c>
      <c r="W104" t="str">
        <f t="shared" si="11"/>
        <v>PROFIT</v>
      </c>
    </row>
    <row r="105" spans="1:23" x14ac:dyDescent="0.35">
      <c r="A105" t="s">
        <v>480</v>
      </c>
      <c r="B105" t="s">
        <v>481</v>
      </c>
      <c r="C105" t="s">
        <v>482</v>
      </c>
      <c r="H105">
        <v>2014</v>
      </c>
      <c r="I105" t="s">
        <v>21</v>
      </c>
      <c r="J105" t="s">
        <v>38</v>
      </c>
      <c r="K105" t="s">
        <v>18</v>
      </c>
      <c r="L105" t="str">
        <f t="shared" si="6"/>
        <v>United Aryan (EPZ) Ltd</v>
      </c>
      <c r="M105" t="s">
        <v>69</v>
      </c>
      <c r="N105" t="s">
        <v>483</v>
      </c>
      <c r="O105">
        <v>9396</v>
      </c>
      <c r="P105">
        <v>0.96</v>
      </c>
      <c r="Q105">
        <v>1.1499999999999999</v>
      </c>
      <c r="R105">
        <v>1.0351966873706005E-3</v>
      </c>
      <c r="S105">
        <f t="shared" si="7"/>
        <v>9020.16</v>
      </c>
      <c r="T105">
        <f t="shared" si="8"/>
        <v>9.7267080745341623</v>
      </c>
      <c r="U105">
        <f t="shared" si="9"/>
        <v>10805.4</v>
      </c>
      <c r="V105">
        <f t="shared" si="10"/>
        <v>1775.5132919254656</v>
      </c>
      <c r="W105" t="str">
        <f t="shared" si="11"/>
        <v>PROFIT</v>
      </c>
    </row>
    <row r="106" spans="1:23" x14ac:dyDescent="0.35">
      <c r="A106" t="s">
        <v>484</v>
      </c>
      <c r="B106" t="s">
        <v>485</v>
      </c>
      <c r="C106" t="s">
        <v>486</v>
      </c>
      <c r="H106">
        <v>2014</v>
      </c>
      <c r="I106" t="s">
        <v>21</v>
      </c>
      <c r="J106" t="s">
        <v>38</v>
      </c>
      <c r="K106" t="s">
        <v>18</v>
      </c>
      <c r="L106" t="str">
        <f t="shared" si="6"/>
        <v>United Aryan (EPZ) Ltd</v>
      </c>
      <c r="M106" t="s">
        <v>74</v>
      </c>
      <c r="N106" t="s">
        <v>487</v>
      </c>
      <c r="O106">
        <v>9408</v>
      </c>
      <c r="P106">
        <v>0.82</v>
      </c>
      <c r="Q106">
        <v>1.2</v>
      </c>
      <c r="R106">
        <v>1.1415525114155251E-3</v>
      </c>
      <c r="S106">
        <f t="shared" si="7"/>
        <v>7714.5599999999995</v>
      </c>
      <c r="T106">
        <f t="shared" si="8"/>
        <v>10.739726027397261</v>
      </c>
      <c r="U106">
        <f t="shared" si="9"/>
        <v>11289.6</v>
      </c>
      <c r="V106">
        <f t="shared" si="10"/>
        <v>3564.3002739726035</v>
      </c>
      <c r="W106" t="str">
        <f t="shared" si="11"/>
        <v>PROFIT</v>
      </c>
    </row>
    <row r="107" spans="1:23" x14ac:dyDescent="0.35">
      <c r="A107" t="s">
        <v>488</v>
      </c>
      <c r="B107" t="s">
        <v>489</v>
      </c>
      <c r="C107" t="s">
        <v>490</v>
      </c>
      <c r="H107">
        <v>2014</v>
      </c>
      <c r="I107" t="s">
        <v>21</v>
      </c>
      <c r="J107" t="s">
        <v>38</v>
      </c>
      <c r="K107" t="s">
        <v>18</v>
      </c>
      <c r="L107" t="str">
        <f t="shared" si="6"/>
        <v>United Aryan (EPZ) Ltd</v>
      </c>
      <c r="M107" t="s">
        <v>79</v>
      </c>
      <c r="N107" t="s">
        <v>491</v>
      </c>
      <c r="O107">
        <v>7812</v>
      </c>
      <c r="P107">
        <v>0.79</v>
      </c>
      <c r="Q107">
        <v>1.03</v>
      </c>
      <c r="R107">
        <v>1.455604075691412E-3</v>
      </c>
      <c r="S107">
        <f t="shared" si="7"/>
        <v>6171.4800000000005</v>
      </c>
      <c r="T107">
        <f t="shared" si="8"/>
        <v>11.37117903930131</v>
      </c>
      <c r="U107">
        <f t="shared" si="9"/>
        <v>8046.3600000000006</v>
      </c>
      <c r="V107">
        <f t="shared" si="10"/>
        <v>1863.5088209606988</v>
      </c>
      <c r="W107" t="str">
        <f t="shared" si="11"/>
        <v>PROFIT</v>
      </c>
    </row>
    <row r="108" spans="1:23" x14ac:dyDescent="0.35">
      <c r="A108" t="s">
        <v>492</v>
      </c>
      <c r="B108" t="s">
        <v>493</v>
      </c>
      <c r="C108" t="s">
        <v>494</v>
      </c>
      <c r="H108">
        <v>2014</v>
      </c>
      <c r="I108" t="s">
        <v>21</v>
      </c>
      <c r="J108" t="s">
        <v>38</v>
      </c>
      <c r="K108" t="s">
        <v>18</v>
      </c>
      <c r="L108" t="str">
        <f t="shared" si="6"/>
        <v>United Aryan (EPZ) Ltd</v>
      </c>
      <c r="M108" t="s">
        <v>84</v>
      </c>
      <c r="N108" t="s">
        <v>495</v>
      </c>
      <c r="O108">
        <v>8676</v>
      </c>
      <c r="P108">
        <v>0.4</v>
      </c>
      <c r="Q108">
        <v>1.1299999999999999</v>
      </c>
      <c r="R108">
        <v>1.4367816091954023E-3</v>
      </c>
      <c r="S108">
        <f t="shared" si="7"/>
        <v>3470.4</v>
      </c>
      <c r="T108">
        <f t="shared" si="8"/>
        <v>12.46551724137931</v>
      </c>
      <c r="U108">
        <f t="shared" si="9"/>
        <v>9803.8799999999992</v>
      </c>
      <c r="V108">
        <f t="shared" si="10"/>
        <v>6321.01448275862</v>
      </c>
      <c r="W108" t="str">
        <f t="shared" si="11"/>
        <v>PROFIT</v>
      </c>
    </row>
    <row r="109" spans="1:23" x14ac:dyDescent="0.35">
      <c r="A109" t="s">
        <v>496</v>
      </c>
      <c r="B109" t="s">
        <v>497</v>
      </c>
      <c r="C109" t="s">
        <v>498</v>
      </c>
      <c r="H109">
        <v>2014</v>
      </c>
      <c r="I109" t="s">
        <v>21</v>
      </c>
      <c r="J109" t="s">
        <v>38</v>
      </c>
      <c r="K109" t="s">
        <v>18</v>
      </c>
      <c r="L109" t="str">
        <f t="shared" si="6"/>
        <v>United Aryan (EPZ) Ltd</v>
      </c>
      <c r="M109" t="s">
        <v>89</v>
      </c>
      <c r="N109" t="s">
        <v>499</v>
      </c>
      <c r="O109">
        <v>8280</v>
      </c>
      <c r="P109">
        <v>1.08</v>
      </c>
      <c r="Q109">
        <v>1.03</v>
      </c>
      <c r="R109">
        <v>0</v>
      </c>
      <c r="S109">
        <f t="shared" si="7"/>
        <v>8942.4000000000015</v>
      </c>
      <c r="T109">
        <f t="shared" si="8"/>
        <v>0</v>
      </c>
      <c r="U109">
        <f t="shared" si="9"/>
        <v>8528.4</v>
      </c>
      <c r="V109">
        <f t="shared" si="10"/>
        <v>-414.00000000000182</v>
      </c>
      <c r="W109" t="str">
        <f t="shared" si="11"/>
        <v>LOSS</v>
      </c>
    </row>
    <row r="110" spans="1:23" x14ac:dyDescent="0.35">
      <c r="A110" t="s">
        <v>500</v>
      </c>
      <c r="B110" t="s">
        <v>501</v>
      </c>
      <c r="C110" t="s">
        <v>502</v>
      </c>
      <c r="H110">
        <v>2014</v>
      </c>
      <c r="I110" t="s">
        <v>21</v>
      </c>
      <c r="J110" t="s">
        <v>38</v>
      </c>
      <c r="K110" t="s">
        <v>18</v>
      </c>
      <c r="L110" t="str">
        <f t="shared" si="6"/>
        <v>United Aryan (EPZ) Ltd</v>
      </c>
      <c r="M110" t="s">
        <v>94</v>
      </c>
      <c r="N110" t="s">
        <v>503</v>
      </c>
      <c r="O110">
        <v>6804</v>
      </c>
      <c r="P110">
        <v>0.46</v>
      </c>
      <c r="Q110">
        <v>0.97</v>
      </c>
      <c r="R110">
        <v>1.455604075691412E-3</v>
      </c>
      <c r="S110">
        <f t="shared" si="7"/>
        <v>3129.84</v>
      </c>
      <c r="T110">
        <f t="shared" si="8"/>
        <v>9.9039301310043673</v>
      </c>
      <c r="U110">
        <f t="shared" si="9"/>
        <v>6599.88</v>
      </c>
      <c r="V110">
        <f t="shared" si="10"/>
        <v>3460.1360698689955</v>
      </c>
      <c r="W110" t="str">
        <f t="shared" si="11"/>
        <v>PROFIT</v>
      </c>
    </row>
    <row r="111" spans="1:23" x14ac:dyDescent="0.35">
      <c r="A111" t="s">
        <v>504</v>
      </c>
      <c r="B111" t="s">
        <v>505</v>
      </c>
      <c r="C111" t="s">
        <v>506</v>
      </c>
      <c r="H111">
        <v>2014</v>
      </c>
      <c r="I111" t="s">
        <v>21</v>
      </c>
      <c r="J111" t="s">
        <v>38</v>
      </c>
      <c r="K111" t="s">
        <v>18</v>
      </c>
      <c r="L111" t="str">
        <f t="shared" si="6"/>
        <v>United Aryan (EPZ) Ltd</v>
      </c>
      <c r="M111" t="s">
        <v>99</v>
      </c>
      <c r="N111" t="s">
        <v>507</v>
      </c>
      <c r="O111">
        <v>6444</v>
      </c>
      <c r="P111">
        <v>1</v>
      </c>
      <c r="Q111">
        <v>0.92</v>
      </c>
      <c r="R111">
        <v>0</v>
      </c>
      <c r="S111">
        <f t="shared" si="7"/>
        <v>6444</v>
      </c>
      <c r="T111">
        <f t="shared" si="8"/>
        <v>0</v>
      </c>
      <c r="U111">
        <f t="shared" si="9"/>
        <v>5928.4800000000005</v>
      </c>
      <c r="V111">
        <f t="shared" si="10"/>
        <v>-515.51999999999953</v>
      </c>
      <c r="W111" t="str">
        <f t="shared" si="11"/>
        <v>LOSS</v>
      </c>
    </row>
    <row r="112" spans="1:23" x14ac:dyDescent="0.35">
      <c r="A112" t="s">
        <v>508</v>
      </c>
      <c r="B112" t="s">
        <v>509</v>
      </c>
      <c r="C112" t="s">
        <v>510</v>
      </c>
      <c r="H112">
        <v>2014</v>
      </c>
      <c r="I112" t="s">
        <v>21</v>
      </c>
      <c r="J112" t="s">
        <v>38</v>
      </c>
      <c r="K112" t="s">
        <v>18</v>
      </c>
      <c r="L112" t="str">
        <f t="shared" si="6"/>
        <v>United Aryan (EPZ) Ltd</v>
      </c>
      <c r="M112" t="s">
        <v>104</v>
      </c>
      <c r="N112" t="s">
        <v>511</v>
      </c>
      <c r="O112">
        <v>5580</v>
      </c>
      <c r="P112">
        <v>0.77</v>
      </c>
      <c r="Q112">
        <v>1.1200000000000001</v>
      </c>
      <c r="R112">
        <v>1.483679525222552E-3</v>
      </c>
      <c r="S112">
        <f t="shared" si="7"/>
        <v>4296.6000000000004</v>
      </c>
      <c r="T112">
        <f t="shared" si="8"/>
        <v>8.2789317507418403</v>
      </c>
      <c r="U112">
        <f t="shared" si="9"/>
        <v>6249.6</v>
      </c>
      <c r="V112">
        <f t="shared" si="10"/>
        <v>1944.7210682492582</v>
      </c>
      <c r="W112" t="str">
        <f t="shared" si="11"/>
        <v>PROFIT</v>
      </c>
    </row>
    <row r="113" spans="1:23" x14ac:dyDescent="0.35">
      <c r="A113" t="s">
        <v>512</v>
      </c>
      <c r="B113" t="s">
        <v>513</v>
      </c>
      <c r="C113" t="s">
        <v>514</v>
      </c>
      <c r="H113">
        <v>2014</v>
      </c>
      <c r="I113" t="s">
        <v>21</v>
      </c>
      <c r="J113" t="s">
        <v>38</v>
      </c>
      <c r="K113" t="s">
        <v>18</v>
      </c>
      <c r="L113" t="str">
        <f t="shared" si="6"/>
        <v>United Aryan (EPZ) Ltd</v>
      </c>
      <c r="M113" t="s">
        <v>109</v>
      </c>
      <c r="N113" t="s">
        <v>515</v>
      </c>
      <c r="O113">
        <v>5640</v>
      </c>
      <c r="P113">
        <v>1.02</v>
      </c>
      <c r="Q113">
        <v>1.08</v>
      </c>
      <c r="R113">
        <v>1.3280212483399733E-3</v>
      </c>
      <c r="S113">
        <f t="shared" si="7"/>
        <v>5752.8</v>
      </c>
      <c r="T113">
        <f t="shared" si="8"/>
        <v>7.4900398406374498</v>
      </c>
      <c r="U113">
        <f t="shared" si="9"/>
        <v>6091.2000000000007</v>
      </c>
      <c r="V113">
        <f t="shared" si="10"/>
        <v>330.9099601593631</v>
      </c>
      <c r="W113" t="str">
        <f t="shared" si="11"/>
        <v>LOSS</v>
      </c>
    </row>
    <row r="114" spans="1:23" x14ac:dyDescent="0.35">
      <c r="A114" t="s">
        <v>516</v>
      </c>
      <c r="B114" t="s">
        <v>517</v>
      </c>
      <c r="C114" t="s">
        <v>518</v>
      </c>
      <c r="H114">
        <v>2014</v>
      </c>
      <c r="I114" t="s">
        <v>21</v>
      </c>
      <c r="J114" t="s">
        <v>38</v>
      </c>
      <c r="K114" t="s">
        <v>18</v>
      </c>
      <c r="L114" t="str">
        <f t="shared" si="6"/>
        <v>United Aryan (EPZ) Ltd</v>
      </c>
      <c r="M114" t="s">
        <v>114</v>
      </c>
      <c r="N114" t="s">
        <v>519</v>
      </c>
      <c r="O114">
        <v>7668</v>
      </c>
      <c r="P114">
        <v>0.71</v>
      </c>
      <c r="Q114">
        <v>1.1599999999999999</v>
      </c>
      <c r="R114">
        <v>1.5723270440251573E-3</v>
      </c>
      <c r="S114">
        <f t="shared" si="7"/>
        <v>5444.28</v>
      </c>
      <c r="T114">
        <f t="shared" si="8"/>
        <v>12.056603773584905</v>
      </c>
      <c r="U114">
        <f t="shared" si="9"/>
        <v>8894.8799999999992</v>
      </c>
      <c r="V114">
        <f t="shared" si="10"/>
        <v>3438.5433962264146</v>
      </c>
      <c r="W114" t="str">
        <f t="shared" si="11"/>
        <v>PROFIT</v>
      </c>
    </row>
    <row r="115" spans="1:23" x14ac:dyDescent="0.35">
      <c r="A115" t="s">
        <v>520</v>
      </c>
      <c r="B115" t="s">
        <v>521</v>
      </c>
      <c r="C115" t="s">
        <v>522</v>
      </c>
      <c r="H115">
        <v>2014</v>
      </c>
      <c r="I115" t="s">
        <v>21</v>
      </c>
      <c r="J115" t="s">
        <v>38</v>
      </c>
      <c r="K115" t="s">
        <v>18</v>
      </c>
      <c r="L115" t="str">
        <f t="shared" si="6"/>
        <v>United Aryan (EPZ) Ltd</v>
      </c>
      <c r="M115" t="s">
        <v>119</v>
      </c>
      <c r="N115" t="s">
        <v>523</v>
      </c>
      <c r="O115">
        <v>5196</v>
      </c>
      <c r="P115">
        <v>1.1599999999999999</v>
      </c>
      <c r="Q115">
        <v>1.02</v>
      </c>
      <c r="R115">
        <v>0</v>
      </c>
      <c r="S115">
        <f t="shared" si="7"/>
        <v>6027.36</v>
      </c>
      <c r="T115">
        <f t="shared" si="8"/>
        <v>0</v>
      </c>
      <c r="U115">
        <f t="shared" si="9"/>
        <v>5299.92</v>
      </c>
      <c r="V115">
        <f t="shared" si="10"/>
        <v>-727.4399999999996</v>
      </c>
      <c r="W115" t="str">
        <f t="shared" si="11"/>
        <v>LOSS</v>
      </c>
    </row>
    <row r="116" spans="1:23" x14ac:dyDescent="0.35">
      <c r="A116" t="s">
        <v>524</v>
      </c>
      <c r="B116" t="s">
        <v>525</v>
      </c>
      <c r="C116" t="s">
        <v>526</v>
      </c>
      <c r="H116">
        <v>2014</v>
      </c>
      <c r="I116" t="s">
        <v>21</v>
      </c>
      <c r="J116" t="s">
        <v>38</v>
      </c>
      <c r="K116" t="s">
        <v>18</v>
      </c>
      <c r="L116" t="str">
        <f t="shared" si="6"/>
        <v>United Aryan (EPZ) Ltd</v>
      </c>
      <c r="M116" t="s">
        <v>124</v>
      </c>
      <c r="N116" t="s">
        <v>527</v>
      </c>
      <c r="O116">
        <v>8076</v>
      </c>
      <c r="P116">
        <v>0.92</v>
      </c>
      <c r="Q116">
        <v>1.08</v>
      </c>
      <c r="R116">
        <v>1.6339869281045752E-3</v>
      </c>
      <c r="S116">
        <f t="shared" si="7"/>
        <v>7429.92</v>
      </c>
      <c r="T116">
        <f t="shared" si="8"/>
        <v>13.19607843137255</v>
      </c>
      <c r="U116">
        <f t="shared" si="9"/>
        <v>8722.08</v>
      </c>
      <c r="V116">
        <f t="shared" si="10"/>
        <v>1278.9639215686273</v>
      </c>
      <c r="W116" t="str">
        <f t="shared" si="11"/>
        <v>PROFIT</v>
      </c>
    </row>
    <row r="117" spans="1:23" x14ac:dyDescent="0.35">
      <c r="A117" t="s">
        <v>528</v>
      </c>
      <c r="B117" t="s">
        <v>529</v>
      </c>
      <c r="C117" t="s">
        <v>530</v>
      </c>
      <c r="H117">
        <v>2014</v>
      </c>
      <c r="I117" t="s">
        <v>21</v>
      </c>
      <c r="J117" t="s">
        <v>38</v>
      </c>
      <c r="K117" t="s">
        <v>18</v>
      </c>
      <c r="L117" t="str">
        <f t="shared" si="6"/>
        <v>United Aryan (EPZ) Ltd</v>
      </c>
      <c r="M117" t="s">
        <v>129</v>
      </c>
      <c r="N117" t="s">
        <v>531</v>
      </c>
      <c r="O117">
        <v>5760</v>
      </c>
      <c r="P117">
        <v>0.93</v>
      </c>
      <c r="Q117">
        <v>1.1100000000000001</v>
      </c>
      <c r="R117">
        <v>1.4005602240896359E-3</v>
      </c>
      <c r="S117">
        <f t="shared" si="7"/>
        <v>5356.8</v>
      </c>
      <c r="T117">
        <f t="shared" si="8"/>
        <v>8.0672268907563023</v>
      </c>
      <c r="U117">
        <f t="shared" si="9"/>
        <v>6393.6</v>
      </c>
      <c r="V117">
        <f t="shared" si="10"/>
        <v>1028.7327731092439</v>
      </c>
      <c r="W117" t="str">
        <f t="shared" si="11"/>
        <v>PROFIT</v>
      </c>
    </row>
    <row r="118" spans="1:23" x14ac:dyDescent="0.35">
      <c r="A118" t="s">
        <v>532</v>
      </c>
      <c r="B118" t="s">
        <v>533</v>
      </c>
      <c r="C118" t="s">
        <v>534</v>
      </c>
      <c r="H118">
        <v>2014</v>
      </c>
      <c r="I118" t="s">
        <v>21</v>
      </c>
      <c r="J118" t="s">
        <v>38</v>
      </c>
      <c r="K118" t="s">
        <v>18</v>
      </c>
      <c r="L118" t="str">
        <f t="shared" si="6"/>
        <v>United Aryan (EPZ) Ltd</v>
      </c>
      <c r="M118" t="s">
        <v>134</v>
      </c>
      <c r="N118" t="s">
        <v>535</v>
      </c>
      <c r="O118">
        <v>5316</v>
      </c>
      <c r="P118">
        <v>1.01</v>
      </c>
      <c r="Q118">
        <v>1.03</v>
      </c>
      <c r="R118">
        <v>1.8315018315018315E-3</v>
      </c>
      <c r="S118">
        <f t="shared" si="7"/>
        <v>5369.16</v>
      </c>
      <c r="T118">
        <f t="shared" si="8"/>
        <v>9.7362637362637354</v>
      </c>
      <c r="U118">
        <f t="shared" si="9"/>
        <v>5475.4800000000005</v>
      </c>
      <c r="V118">
        <f t="shared" si="10"/>
        <v>96.583736263736881</v>
      </c>
      <c r="W118" t="str">
        <f t="shared" si="11"/>
        <v>LOSS</v>
      </c>
    </row>
    <row r="119" spans="1:23" x14ac:dyDescent="0.35">
      <c r="A119" t="s">
        <v>536</v>
      </c>
      <c r="B119" t="s">
        <v>537</v>
      </c>
      <c r="C119" t="s">
        <v>538</v>
      </c>
      <c r="H119">
        <v>2014</v>
      </c>
      <c r="I119" t="s">
        <v>21</v>
      </c>
      <c r="J119" t="s">
        <v>38</v>
      </c>
      <c r="K119" t="s">
        <v>18</v>
      </c>
      <c r="L119" t="str">
        <f t="shared" si="6"/>
        <v>United Aryan (EPZ) Ltd</v>
      </c>
      <c r="M119" t="s">
        <v>139</v>
      </c>
      <c r="N119" t="s">
        <v>539</v>
      </c>
      <c r="O119">
        <v>5688</v>
      </c>
      <c r="P119">
        <v>1.03</v>
      </c>
      <c r="Q119">
        <v>0.99</v>
      </c>
      <c r="R119">
        <v>0</v>
      </c>
      <c r="S119">
        <f t="shared" si="7"/>
        <v>5858.64</v>
      </c>
      <c r="T119">
        <f t="shared" si="8"/>
        <v>0</v>
      </c>
      <c r="U119">
        <f t="shared" si="9"/>
        <v>5631.12</v>
      </c>
      <c r="V119">
        <f t="shared" si="10"/>
        <v>-227.52000000000044</v>
      </c>
      <c r="W119" t="str">
        <f t="shared" si="11"/>
        <v>LOSS</v>
      </c>
    </row>
    <row r="120" spans="1:23" x14ac:dyDescent="0.35">
      <c r="A120" t="s">
        <v>540</v>
      </c>
      <c r="B120" t="s">
        <v>541</v>
      </c>
      <c r="C120" t="s">
        <v>542</v>
      </c>
      <c r="H120">
        <v>2014</v>
      </c>
      <c r="I120" t="s">
        <v>21</v>
      </c>
      <c r="J120" t="s">
        <v>38</v>
      </c>
      <c r="K120" t="s">
        <v>18</v>
      </c>
      <c r="L120" t="str">
        <f t="shared" si="6"/>
        <v>United Aryan (EPZ) Ltd</v>
      </c>
      <c r="M120" t="s">
        <v>144</v>
      </c>
      <c r="N120" t="s">
        <v>543</v>
      </c>
      <c r="O120">
        <v>7920</v>
      </c>
      <c r="P120">
        <v>1</v>
      </c>
      <c r="Q120">
        <v>1.05</v>
      </c>
      <c r="R120">
        <v>1.1547344110854503E-3</v>
      </c>
      <c r="S120">
        <f t="shared" si="7"/>
        <v>7920</v>
      </c>
      <c r="T120">
        <f t="shared" si="8"/>
        <v>9.1454965357967666</v>
      </c>
      <c r="U120">
        <f t="shared" si="9"/>
        <v>8316</v>
      </c>
      <c r="V120">
        <f t="shared" si="10"/>
        <v>386.85450346420322</v>
      </c>
      <c r="W120" t="str">
        <f t="shared" si="11"/>
        <v>LOSS</v>
      </c>
    </row>
    <row r="121" spans="1:23" x14ac:dyDescent="0.35">
      <c r="A121" t="s">
        <v>544</v>
      </c>
      <c r="B121" t="s">
        <v>545</v>
      </c>
      <c r="C121" t="s">
        <v>546</v>
      </c>
      <c r="H121">
        <v>2014</v>
      </c>
      <c r="I121" t="s">
        <v>21</v>
      </c>
      <c r="J121" t="s">
        <v>38</v>
      </c>
      <c r="K121" t="s">
        <v>18</v>
      </c>
      <c r="L121" t="str">
        <f t="shared" si="6"/>
        <v>United Aryan (EPZ) Ltd</v>
      </c>
      <c r="M121" t="s">
        <v>149</v>
      </c>
      <c r="N121" t="s">
        <v>547</v>
      </c>
      <c r="O121">
        <v>7608</v>
      </c>
      <c r="P121">
        <v>0.97</v>
      </c>
      <c r="Q121">
        <v>1</v>
      </c>
      <c r="R121">
        <v>1.1098779134295228E-3</v>
      </c>
      <c r="S121">
        <f t="shared" si="7"/>
        <v>7379.76</v>
      </c>
      <c r="T121">
        <f t="shared" si="8"/>
        <v>8.4439511653718089</v>
      </c>
      <c r="U121">
        <f t="shared" si="9"/>
        <v>7608</v>
      </c>
      <c r="V121">
        <f t="shared" si="10"/>
        <v>219.79604883462798</v>
      </c>
      <c r="W121" t="str">
        <f t="shared" si="11"/>
        <v>LOSS</v>
      </c>
    </row>
    <row r="122" spans="1:23" x14ac:dyDescent="0.35">
      <c r="A122" t="s">
        <v>548</v>
      </c>
      <c r="B122" t="s">
        <v>549</v>
      </c>
      <c r="C122" t="s">
        <v>550</v>
      </c>
      <c r="H122">
        <v>2014</v>
      </c>
      <c r="I122" t="s">
        <v>21</v>
      </c>
      <c r="J122" t="s">
        <v>38</v>
      </c>
      <c r="K122" t="s">
        <v>18</v>
      </c>
      <c r="L122" t="str">
        <f t="shared" si="6"/>
        <v>United Aryan (EPZ) Ltd</v>
      </c>
      <c r="M122" t="s">
        <v>154</v>
      </c>
      <c r="N122" t="s">
        <v>551</v>
      </c>
      <c r="O122">
        <v>7920</v>
      </c>
      <c r="P122">
        <v>1.03</v>
      </c>
      <c r="Q122">
        <v>0.92</v>
      </c>
      <c r="R122">
        <v>0</v>
      </c>
      <c r="S122">
        <f t="shared" si="7"/>
        <v>8157.6</v>
      </c>
      <c r="T122">
        <f t="shared" si="8"/>
        <v>0</v>
      </c>
      <c r="U122">
        <f t="shared" si="9"/>
        <v>7286.4000000000005</v>
      </c>
      <c r="V122">
        <f t="shared" si="10"/>
        <v>-871.19999999999982</v>
      </c>
      <c r="W122" t="str">
        <f t="shared" si="11"/>
        <v>LOSS</v>
      </c>
    </row>
    <row r="123" spans="1:23" x14ac:dyDescent="0.35">
      <c r="A123" t="s">
        <v>552</v>
      </c>
      <c r="B123" t="s">
        <v>553</v>
      </c>
      <c r="C123" t="s">
        <v>554</v>
      </c>
      <c r="H123">
        <v>2014</v>
      </c>
      <c r="I123" t="s">
        <v>21</v>
      </c>
      <c r="J123" t="s">
        <v>38</v>
      </c>
      <c r="K123" t="s">
        <v>18</v>
      </c>
      <c r="L123" t="str">
        <f t="shared" si="6"/>
        <v>United Aryan (EPZ) Ltd</v>
      </c>
      <c r="M123" t="s">
        <v>159</v>
      </c>
      <c r="N123" t="s">
        <v>555</v>
      </c>
      <c r="O123">
        <v>8160</v>
      </c>
      <c r="P123">
        <v>0.91</v>
      </c>
      <c r="Q123">
        <v>0.91</v>
      </c>
      <c r="R123">
        <v>1.5847860538827259E-3</v>
      </c>
      <c r="S123">
        <f t="shared" si="7"/>
        <v>7425.6</v>
      </c>
      <c r="T123">
        <f t="shared" si="8"/>
        <v>12.931854199683043</v>
      </c>
      <c r="U123">
        <f t="shared" si="9"/>
        <v>7425.6</v>
      </c>
      <c r="V123">
        <f t="shared" si="10"/>
        <v>-12.931854199683043</v>
      </c>
      <c r="W123" t="str">
        <f t="shared" si="11"/>
        <v>LOSS</v>
      </c>
    </row>
    <row r="124" spans="1:23" x14ac:dyDescent="0.35">
      <c r="A124" t="s">
        <v>556</v>
      </c>
      <c r="B124" t="s">
        <v>557</v>
      </c>
      <c r="C124" t="s">
        <v>558</v>
      </c>
      <c r="H124">
        <v>2014</v>
      </c>
      <c r="I124" t="s">
        <v>21</v>
      </c>
      <c r="J124" t="s">
        <v>38</v>
      </c>
      <c r="K124" t="s">
        <v>18</v>
      </c>
      <c r="L124" t="str">
        <f t="shared" si="6"/>
        <v>United Aryan (EPZ) Ltd</v>
      </c>
      <c r="M124" t="s">
        <v>164</v>
      </c>
      <c r="N124" t="s">
        <v>559</v>
      </c>
      <c r="O124">
        <v>7308</v>
      </c>
      <c r="P124">
        <v>0.47</v>
      </c>
      <c r="Q124">
        <v>1.05</v>
      </c>
      <c r="R124">
        <v>1.1534025374855825E-3</v>
      </c>
      <c r="S124">
        <f t="shared" si="7"/>
        <v>3434.7599999999998</v>
      </c>
      <c r="T124">
        <f t="shared" si="8"/>
        <v>8.429065743944637</v>
      </c>
      <c r="U124">
        <f t="shared" si="9"/>
        <v>7673.4000000000005</v>
      </c>
      <c r="V124">
        <f t="shared" si="10"/>
        <v>4230.210934256057</v>
      </c>
      <c r="W124" t="str">
        <f t="shared" si="11"/>
        <v>PROFIT</v>
      </c>
    </row>
    <row r="125" spans="1:23" x14ac:dyDescent="0.35">
      <c r="H125">
        <v>2014</v>
      </c>
      <c r="I125" t="s">
        <v>21</v>
      </c>
      <c r="J125" t="s">
        <v>38</v>
      </c>
      <c r="K125" t="s">
        <v>18</v>
      </c>
      <c r="L125" t="str">
        <f t="shared" si="6"/>
        <v>United Aryan (EPZ) Ltd</v>
      </c>
      <c r="M125" t="s">
        <v>169</v>
      </c>
      <c r="N125" t="s">
        <v>560</v>
      </c>
      <c r="O125">
        <v>6780</v>
      </c>
      <c r="P125">
        <v>0.73</v>
      </c>
      <c r="Q125">
        <v>1.1399999999999999</v>
      </c>
      <c r="R125">
        <v>1.4727540500736377E-3</v>
      </c>
      <c r="S125">
        <f t="shared" si="7"/>
        <v>4949.3999999999996</v>
      </c>
      <c r="T125">
        <f t="shared" si="8"/>
        <v>9.9852724594992637</v>
      </c>
      <c r="U125">
        <f t="shared" si="9"/>
        <v>7729.1999999999989</v>
      </c>
      <c r="V125">
        <f t="shared" si="10"/>
        <v>2769.8147275404999</v>
      </c>
      <c r="W125" t="str">
        <f t="shared" si="11"/>
        <v>PROFIT</v>
      </c>
    </row>
    <row r="126" spans="1:23" x14ac:dyDescent="0.35">
      <c r="H126">
        <v>2014</v>
      </c>
      <c r="I126" t="s">
        <v>21</v>
      </c>
      <c r="J126" t="s">
        <v>38</v>
      </c>
      <c r="K126" t="s">
        <v>18</v>
      </c>
      <c r="L126" t="str">
        <f t="shared" si="6"/>
        <v>United Aryan (EPZ) Ltd</v>
      </c>
      <c r="M126" t="s">
        <v>174</v>
      </c>
      <c r="N126" t="s">
        <v>561</v>
      </c>
      <c r="O126">
        <v>6480</v>
      </c>
      <c r="P126">
        <v>0.9</v>
      </c>
      <c r="Q126">
        <v>0.92</v>
      </c>
      <c r="R126">
        <v>1.0341261633919339E-3</v>
      </c>
      <c r="S126">
        <f t="shared" si="7"/>
        <v>5832</v>
      </c>
      <c r="T126">
        <f t="shared" si="8"/>
        <v>6.7011375387797321</v>
      </c>
      <c r="U126">
        <f t="shared" si="9"/>
        <v>5961.6</v>
      </c>
      <c r="V126">
        <f t="shared" si="10"/>
        <v>122.89886246122063</v>
      </c>
      <c r="W126" t="str">
        <f t="shared" si="11"/>
        <v>LOSS</v>
      </c>
    </row>
    <row r="127" spans="1:23" x14ac:dyDescent="0.35">
      <c r="H127">
        <v>2014</v>
      </c>
      <c r="I127" t="s">
        <v>21</v>
      </c>
      <c r="J127" t="s">
        <v>38</v>
      </c>
      <c r="K127" t="s">
        <v>18</v>
      </c>
      <c r="L127" t="str">
        <f t="shared" si="6"/>
        <v>United Aryan (EPZ) Ltd</v>
      </c>
      <c r="M127" t="s">
        <v>179</v>
      </c>
      <c r="N127" t="s">
        <v>562</v>
      </c>
      <c r="O127">
        <v>5904</v>
      </c>
      <c r="P127">
        <v>0.48</v>
      </c>
      <c r="Q127">
        <v>1.1499999999999999</v>
      </c>
      <c r="R127">
        <v>1.4184397163120568E-3</v>
      </c>
      <c r="S127">
        <f t="shared" si="7"/>
        <v>2833.92</v>
      </c>
      <c r="T127">
        <f t="shared" si="8"/>
        <v>8.3744680851063844</v>
      </c>
      <c r="U127">
        <f t="shared" si="9"/>
        <v>6789.5999999999995</v>
      </c>
      <c r="V127">
        <f t="shared" si="10"/>
        <v>3947.305531914893</v>
      </c>
      <c r="W127" t="str">
        <f t="shared" si="11"/>
        <v>PROFIT</v>
      </c>
    </row>
    <row r="128" spans="1:23" x14ac:dyDescent="0.35">
      <c r="H128">
        <v>2014</v>
      </c>
      <c r="I128" t="s">
        <v>21</v>
      </c>
      <c r="J128" t="s">
        <v>38</v>
      </c>
      <c r="K128" t="s">
        <v>18</v>
      </c>
      <c r="L128" t="str">
        <f t="shared" si="6"/>
        <v>United Aryan (EPZ) Ltd</v>
      </c>
      <c r="M128" t="s">
        <v>184</v>
      </c>
      <c r="N128" t="s">
        <v>563</v>
      </c>
      <c r="O128">
        <v>7992</v>
      </c>
      <c r="P128">
        <v>1.1599999999999999</v>
      </c>
      <c r="Q128">
        <v>1.1100000000000001</v>
      </c>
      <c r="R128">
        <v>0</v>
      </c>
      <c r="S128">
        <f t="shared" si="7"/>
        <v>9270.7199999999993</v>
      </c>
      <c r="T128">
        <f t="shared" si="8"/>
        <v>0</v>
      </c>
      <c r="U128">
        <f t="shared" si="9"/>
        <v>8871.1200000000008</v>
      </c>
      <c r="V128">
        <f t="shared" si="10"/>
        <v>-399.59999999999854</v>
      </c>
      <c r="W128" t="str">
        <f t="shared" si="11"/>
        <v>LOSS</v>
      </c>
    </row>
    <row r="129" spans="8:23" x14ac:dyDescent="0.35">
      <c r="H129">
        <v>2014</v>
      </c>
      <c r="I129" t="s">
        <v>21</v>
      </c>
      <c r="J129" t="s">
        <v>38</v>
      </c>
      <c r="K129" t="s">
        <v>18</v>
      </c>
      <c r="L129" t="str">
        <f t="shared" si="6"/>
        <v>United Aryan (EPZ) Ltd</v>
      </c>
      <c r="M129" t="s">
        <v>189</v>
      </c>
      <c r="N129" t="s">
        <v>564</v>
      </c>
      <c r="O129">
        <v>8160</v>
      </c>
      <c r="P129">
        <v>0.42</v>
      </c>
      <c r="Q129">
        <v>1.19</v>
      </c>
      <c r="R129">
        <v>1.2594458438287153E-3</v>
      </c>
      <c r="S129">
        <f t="shared" si="7"/>
        <v>3427.2</v>
      </c>
      <c r="T129">
        <f t="shared" si="8"/>
        <v>10.277078085642318</v>
      </c>
      <c r="U129">
        <f t="shared" si="9"/>
        <v>9710.4</v>
      </c>
      <c r="V129">
        <f t="shared" si="10"/>
        <v>6272.9229219143572</v>
      </c>
      <c r="W129" t="str">
        <f t="shared" si="11"/>
        <v>PROFIT</v>
      </c>
    </row>
    <row r="130" spans="8:23" x14ac:dyDescent="0.35">
      <c r="H130">
        <v>2014</v>
      </c>
      <c r="I130" t="s">
        <v>21</v>
      </c>
      <c r="J130" t="s">
        <v>38</v>
      </c>
      <c r="K130" t="s">
        <v>18</v>
      </c>
      <c r="L130" t="str">
        <f t="shared" si="6"/>
        <v>United Aryan (EPZ) Ltd</v>
      </c>
      <c r="M130" t="s">
        <v>194</v>
      </c>
      <c r="N130" t="s">
        <v>565</v>
      </c>
      <c r="O130">
        <v>8652</v>
      </c>
      <c r="P130">
        <v>1.06</v>
      </c>
      <c r="Q130">
        <v>1.19</v>
      </c>
      <c r="R130">
        <v>1.277139208173691E-3</v>
      </c>
      <c r="S130">
        <f t="shared" si="7"/>
        <v>9171.1200000000008</v>
      </c>
      <c r="T130">
        <f t="shared" si="8"/>
        <v>11.049808429118775</v>
      </c>
      <c r="U130">
        <f t="shared" si="9"/>
        <v>10295.879999999999</v>
      </c>
      <c r="V130">
        <f t="shared" si="10"/>
        <v>1113.7101915708797</v>
      </c>
      <c r="W130" t="str">
        <f t="shared" si="11"/>
        <v>PROFIT</v>
      </c>
    </row>
    <row r="131" spans="8:23" x14ac:dyDescent="0.35">
      <c r="H131">
        <v>2014</v>
      </c>
      <c r="I131" t="s">
        <v>21</v>
      </c>
      <c r="J131" t="s">
        <v>38</v>
      </c>
      <c r="K131" t="s">
        <v>18</v>
      </c>
      <c r="L131" t="str">
        <f t="shared" ref="L131:L194" si="12">VLOOKUP($K131,$A$1:$C$124,MATCH($L$1,$A$1:$C$1,0),0)</f>
        <v>United Aryan (EPZ) Ltd</v>
      </c>
      <c r="M131" t="s">
        <v>199</v>
      </c>
      <c r="N131" t="s">
        <v>566</v>
      </c>
      <c r="O131">
        <v>9096</v>
      </c>
      <c r="P131">
        <v>0.82</v>
      </c>
      <c r="Q131">
        <v>1.1599999999999999</v>
      </c>
      <c r="R131">
        <v>1.594896331738437E-3</v>
      </c>
      <c r="S131">
        <f t="shared" ref="S131:S194" si="13">P131*O131</f>
        <v>7458.7199999999993</v>
      </c>
      <c r="T131">
        <f t="shared" ref="T131:T194" si="14">R131*O131</f>
        <v>14.507177033492823</v>
      </c>
      <c r="U131">
        <f t="shared" ref="U131:U194" si="15">Q131*O131</f>
        <v>10551.359999999999</v>
      </c>
      <c r="V131">
        <f t="shared" ref="V131:V194" si="16">Q131*O131-S131-T131</f>
        <v>3078.1328229665064</v>
      </c>
      <c r="W131" t="str">
        <f t="shared" ref="W131:W194" si="17">IF(V131&gt;1000,"PROFIT","LOSS")</f>
        <v>PROFIT</v>
      </c>
    </row>
    <row r="132" spans="8:23" x14ac:dyDescent="0.35">
      <c r="H132">
        <v>2014</v>
      </c>
      <c r="I132" t="s">
        <v>21</v>
      </c>
      <c r="J132" t="s">
        <v>38</v>
      </c>
      <c r="K132" t="s">
        <v>18</v>
      </c>
      <c r="L132" t="str">
        <f t="shared" si="12"/>
        <v>United Aryan (EPZ) Ltd</v>
      </c>
      <c r="M132" t="s">
        <v>204</v>
      </c>
      <c r="N132" t="s">
        <v>567</v>
      </c>
      <c r="O132">
        <v>7068</v>
      </c>
      <c r="P132">
        <v>1.06</v>
      </c>
      <c r="Q132">
        <v>1.1399999999999999</v>
      </c>
      <c r="R132">
        <v>1.4684287812041115E-3</v>
      </c>
      <c r="S132">
        <f t="shared" si="13"/>
        <v>7492.08</v>
      </c>
      <c r="T132">
        <f t="shared" si="14"/>
        <v>10.378854625550661</v>
      </c>
      <c r="U132">
        <f t="shared" si="15"/>
        <v>8057.5199999999995</v>
      </c>
      <c r="V132">
        <f t="shared" si="16"/>
        <v>555.06114537444898</v>
      </c>
      <c r="W132" t="str">
        <f t="shared" si="17"/>
        <v>LOSS</v>
      </c>
    </row>
    <row r="133" spans="8:23" x14ac:dyDescent="0.35">
      <c r="H133">
        <v>2014</v>
      </c>
      <c r="I133" t="s">
        <v>21</v>
      </c>
      <c r="J133" t="s">
        <v>38</v>
      </c>
      <c r="K133" t="s">
        <v>18</v>
      </c>
      <c r="L133" t="str">
        <f t="shared" si="12"/>
        <v>United Aryan (EPZ) Ltd</v>
      </c>
      <c r="M133" t="s">
        <v>209</v>
      </c>
      <c r="N133" t="s">
        <v>568</v>
      </c>
      <c r="O133">
        <v>9048</v>
      </c>
      <c r="P133">
        <v>0.55000000000000004</v>
      </c>
      <c r="Q133">
        <v>1.1100000000000001</v>
      </c>
      <c r="R133">
        <v>1.4705882352941176E-3</v>
      </c>
      <c r="S133">
        <f t="shared" si="13"/>
        <v>4976.4000000000005</v>
      </c>
      <c r="T133">
        <f t="shared" si="14"/>
        <v>13.305882352941177</v>
      </c>
      <c r="U133">
        <f t="shared" si="15"/>
        <v>10043.280000000001</v>
      </c>
      <c r="V133">
        <f t="shared" si="16"/>
        <v>5053.5741176470592</v>
      </c>
      <c r="W133" t="str">
        <f t="shared" si="17"/>
        <v>PROFIT</v>
      </c>
    </row>
    <row r="134" spans="8:23" x14ac:dyDescent="0.35">
      <c r="H134">
        <v>2014</v>
      </c>
      <c r="I134" t="s">
        <v>21</v>
      </c>
      <c r="J134" t="s">
        <v>38</v>
      </c>
      <c r="K134" t="s">
        <v>18</v>
      </c>
      <c r="L134" t="str">
        <f t="shared" si="12"/>
        <v>United Aryan (EPZ) Ltd</v>
      </c>
      <c r="M134" t="s">
        <v>214</v>
      </c>
      <c r="N134" t="s">
        <v>569</v>
      </c>
      <c r="O134">
        <v>7560</v>
      </c>
      <c r="P134">
        <v>0.48</v>
      </c>
      <c r="Q134">
        <v>1.17</v>
      </c>
      <c r="R134">
        <v>1.483679525222552E-3</v>
      </c>
      <c r="S134">
        <f t="shared" si="13"/>
        <v>3628.7999999999997</v>
      </c>
      <c r="T134">
        <f t="shared" si="14"/>
        <v>11.216617210682493</v>
      </c>
      <c r="U134">
        <f t="shared" si="15"/>
        <v>8845.1999999999989</v>
      </c>
      <c r="V134">
        <f t="shared" si="16"/>
        <v>5205.183382789317</v>
      </c>
      <c r="W134" t="str">
        <f t="shared" si="17"/>
        <v>PROFIT</v>
      </c>
    </row>
    <row r="135" spans="8:23" x14ac:dyDescent="0.35">
      <c r="H135">
        <v>2014</v>
      </c>
      <c r="I135" t="s">
        <v>21</v>
      </c>
      <c r="J135" t="s">
        <v>38</v>
      </c>
      <c r="K135" t="s">
        <v>18</v>
      </c>
      <c r="L135" t="str">
        <f t="shared" si="12"/>
        <v>United Aryan (EPZ) Ltd</v>
      </c>
      <c r="M135" t="s">
        <v>219</v>
      </c>
      <c r="N135" t="s">
        <v>570</v>
      </c>
      <c r="O135">
        <v>5376</v>
      </c>
      <c r="P135">
        <v>0.87</v>
      </c>
      <c r="Q135">
        <v>1</v>
      </c>
      <c r="R135">
        <v>1.092896174863388E-3</v>
      </c>
      <c r="S135">
        <f t="shared" si="13"/>
        <v>4677.12</v>
      </c>
      <c r="T135">
        <f t="shared" si="14"/>
        <v>5.8754098360655735</v>
      </c>
      <c r="U135">
        <f t="shared" si="15"/>
        <v>5376</v>
      </c>
      <c r="V135">
        <f t="shared" si="16"/>
        <v>693.00459016393449</v>
      </c>
      <c r="W135" t="str">
        <f t="shared" si="17"/>
        <v>LOSS</v>
      </c>
    </row>
    <row r="136" spans="8:23" x14ac:dyDescent="0.35">
      <c r="H136">
        <v>2014</v>
      </c>
      <c r="I136" t="s">
        <v>21</v>
      </c>
      <c r="J136" t="s">
        <v>38</v>
      </c>
      <c r="K136" t="s">
        <v>18</v>
      </c>
      <c r="L136" t="str">
        <f t="shared" si="12"/>
        <v>United Aryan (EPZ) Ltd</v>
      </c>
      <c r="M136" t="s">
        <v>224</v>
      </c>
      <c r="N136" t="s">
        <v>571</v>
      </c>
      <c r="O136">
        <v>9528</v>
      </c>
      <c r="P136">
        <v>0.51</v>
      </c>
      <c r="Q136">
        <v>1.1200000000000001</v>
      </c>
      <c r="R136">
        <v>1.8018018018018018E-3</v>
      </c>
      <c r="S136">
        <f t="shared" si="13"/>
        <v>4859.28</v>
      </c>
      <c r="T136">
        <f t="shared" si="14"/>
        <v>17.167567567567566</v>
      </c>
      <c r="U136">
        <f t="shared" si="15"/>
        <v>10671.36</v>
      </c>
      <c r="V136">
        <f t="shared" si="16"/>
        <v>5794.912432432433</v>
      </c>
      <c r="W136" t="str">
        <f t="shared" si="17"/>
        <v>PROFIT</v>
      </c>
    </row>
    <row r="137" spans="8:23" x14ac:dyDescent="0.35">
      <c r="H137">
        <v>2014</v>
      </c>
      <c r="I137" t="s">
        <v>21</v>
      </c>
      <c r="J137" t="s">
        <v>38</v>
      </c>
      <c r="K137" t="s">
        <v>18</v>
      </c>
      <c r="L137" t="str">
        <f t="shared" si="12"/>
        <v>United Aryan (EPZ) Ltd</v>
      </c>
      <c r="M137" t="s">
        <v>229</v>
      </c>
      <c r="N137" t="s">
        <v>572</v>
      </c>
      <c r="O137">
        <v>9480</v>
      </c>
      <c r="P137">
        <v>0.73</v>
      </c>
      <c r="Q137">
        <v>0.9</v>
      </c>
      <c r="R137">
        <v>1.0582010582010583E-3</v>
      </c>
      <c r="S137">
        <f t="shared" si="13"/>
        <v>6920.4</v>
      </c>
      <c r="T137">
        <f t="shared" si="14"/>
        <v>10.031746031746032</v>
      </c>
      <c r="U137">
        <f t="shared" si="15"/>
        <v>8532</v>
      </c>
      <c r="V137">
        <f t="shared" si="16"/>
        <v>1601.5682539682543</v>
      </c>
      <c r="W137" t="str">
        <f t="shared" si="17"/>
        <v>PROFIT</v>
      </c>
    </row>
    <row r="138" spans="8:23" x14ac:dyDescent="0.35">
      <c r="H138">
        <v>2014</v>
      </c>
      <c r="I138" t="s">
        <v>21</v>
      </c>
      <c r="J138" t="s">
        <v>38</v>
      </c>
      <c r="K138" t="s">
        <v>18</v>
      </c>
      <c r="L138" t="str">
        <f t="shared" si="12"/>
        <v>United Aryan (EPZ) Ltd</v>
      </c>
      <c r="M138" t="s">
        <v>234</v>
      </c>
      <c r="N138" t="s">
        <v>573</v>
      </c>
      <c r="O138">
        <v>5760</v>
      </c>
      <c r="P138">
        <v>0.93</v>
      </c>
      <c r="Q138">
        <v>1.1000000000000001</v>
      </c>
      <c r="R138">
        <v>1.5290519877675841E-3</v>
      </c>
      <c r="S138">
        <f t="shared" si="13"/>
        <v>5356.8</v>
      </c>
      <c r="T138">
        <f t="shared" si="14"/>
        <v>8.8073394495412849</v>
      </c>
      <c r="U138">
        <f t="shared" si="15"/>
        <v>6336.0000000000009</v>
      </c>
      <c r="V138">
        <f t="shared" si="16"/>
        <v>970.39266055045948</v>
      </c>
      <c r="W138" t="str">
        <f t="shared" si="17"/>
        <v>LOSS</v>
      </c>
    </row>
    <row r="139" spans="8:23" x14ac:dyDescent="0.35">
      <c r="H139">
        <v>2014</v>
      </c>
      <c r="I139" t="s">
        <v>21</v>
      </c>
      <c r="J139" t="s">
        <v>38</v>
      </c>
      <c r="K139" t="s">
        <v>18</v>
      </c>
      <c r="L139" t="str">
        <f t="shared" si="12"/>
        <v>United Aryan (EPZ) Ltd</v>
      </c>
      <c r="M139" t="s">
        <v>239</v>
      </c>
      <c r="N139" t="s">
        <v>574</v>
      </c>
      <c r="O139">
        <v>8664</v>
      </c>
      <c r="P139">
        <v>0.89</v>
      </c>
      <c r="Q139">
        <v>0.91</v>
      </c>
      <c r="R139">
        <v>1.277139208173691E-3</v>
      </c>
      <c r="S139">
        <f t="shared" si="13"/>
        <v>7710.96</v>
      </c>
      <c r="T139">
        <f t="shared" si="14"/>
        <v>11.065134099616859</v>
      </c>
      <c r="U139">
        <f t="shared" si="15"/>
        <v>7884.2400000000007</v>
      </c>
      <c r="V139">
        <f t="shared" si="16"/>
        <v>162.21486590038378</v>
      </c>
      <c r="W139" t="str">
        <f t="shared" si="17"/>
        <v>LOSS</v>
      </c>
    </row>
    <row r="140" spans="8:23" x14ac:dyDescent="0.35">
      <c r="H140">
        <v>2014</v>
      </c>
      <c r="I140" t="s">
        <v>21</v>
      </c>
      <c r="J140" t="s">
        <v>38</v>
      </c>
      <c r="K140" t="s">
        <v>18</v>
      </c>
      <c r="L140" t="str">
        <f t="shared" si="12"/>
        <v>United Aryan (EPZ) Ltd</v>
      </c>
      <c r="M140" t="s">
        <v>244</v>
      </c>
      <c r="N140" t="s">
        <v>575</v>
      </c>
      <c r="O140">
        <v>4992</v>
      </c>
      <c r="P140">
        <v>0.65</v>
      </c>
      <c r="Q140">
        <v>1.1100000000000001</v>
      </c>
      <c r="R140">
        <v>1.7857142857142857E-3</v>
      </c>
      <c r="S140">
        <f t="shared" si="13"/>
        <v>3244.8</v>
      </c>
      <c r="T140">
        <f t="shared" si="14"/>
        <v>8.9142857142857146</v>
      </c>
      <c r="U140">
        <f t="shared" si="15"/>
        <v>5541.1200000000008</v>
      </c>
      <c r="V140">
        <f t="shared" si="16"/>
        <v>2287.405714285715</v>
      </c>
      <c r="W140" t="str">
        <f t="shared" si="17"/>
        <v>PROFIT</v>
      </c>
    </row>
    <row r="141" spans="8:23" x14ac:dyDescent="0.35">
      <c r="H141">
        <v>2014</v>
      </c>
      <c r="I141" t="s">
        <v>21</v>
      </c>
      <c r="J141" t="s">
        <v>38</v>
      </c>
      <c r="K141" t="s">
        <v>18</v>
      </c>
      <c r="L141" t="str">
        <f t="shared" si="12"/>
        <v>United Aryan (EPZ) Ltd</v>
      </c>
      <c r="M141" t="s">
        <v>249</v>
      </c>
      <c r="N141" t="s">
        <v>576</v>
      </c>
      <c r="O141">
        <v>8832</v>
      </c>
      <c r="P141">
        <v>0.66</v>
      </c>
      <c r="Q141">
        <v>0.98</v>
      </c>
      <c r="R141">
        <v>1.145475372279496E-3</v>
      </c>
      <c r="S141">
        <f t="shared" si="13"/>
        <v>5829.12</v>
      </c>
      <c r="T141">
        <f t="shared" si="14"/>
        <v>10.116838487972508</v>
      </c>
      <c r="U141">
        <f t="shared" si="15"/>
        <v>8655.36</v>
      </c>
      <c r="V141">
        <f t="shared" si="16"/>
        <v>2816.1231615120282</v>
      </c>
      <c r="W141" t="str">
        <f t="shared" si="17"/>
        <v>PROFIT</v>
      </c>
    </row>
    <row r="142" spans="8:23" x14ac:dyDescent="0.35">
      <c r="H142">
        <v>2014</v>
      </c>
      <c r="I142" t="s">
        <v>21</v>
      </c>
      <c r="J142" t="s">
        <v>38</v>
      </c>
      <c r="K142" t="s">
        <v>18</v>
      </c>
      <c r="L142" t="str">
        <f t="shared" si="12"/>
        <v>United Aryan (EPZ) Ltd</v>
      </c>
      <c r="M142" t="s">
        <v>254</v>
      </c>
      <c r="N142" t="s">
        <v>577</v>
      </c>
      <c r="O142">
        <v>6900</v>
      </c>
      <c r="P142">
        <v>0.68</v>
      </c>
      <c r="Q142">
        <v>1.03</v>
      </c>
      <c r="R142">
        <v>1.2033694344163659E-3</v>
      </c>
      <c r="S142">
        <f t="shared" si="13"/>
        <v>4692</v>
      </c>
      <c r="T142">
        <f t="shared" si="14"/>
        <v>8.3032490974729249</v>
      </c>
      <c r="U142">
        <f t="shared" si="15"/>
        <v>7107</v>
      </c>
      <c r="V142">
        <f t="shared" si="16"/>
        <v>2406.6967509025271</v>
      </c>
      <c r="W142" t="str">
        <f t="shared" si="17"/>
        <v>PROFIT</v>
      </c>
    </row>
    <row r="143" spans="8:23" x14ac:dyDescent="0.35">
      <c r="H143">
        <v>2014</v>
      </c>
      <c r="I143" t="s">
        <v>21</v>
      </c>
      <c r="J143" t="s">
        <v>38</v>
      </c>
      <c r="K143" t="s">
        <v>18</v>
      </c>
      <c r="L143" t="str">
        <f t="shared" si="12"/>
        <v>United Aryan (EPZ) Ltd</v>
      </c>
      <c r="M143" t="s">
        <v>23</v>
      </c>
      <c r="N143" t="s">
        <v>578</v>
      </c>
      <c r="O143">
        <v>8292</v>
      </c>
      <c r="P143">
        <v>0.96</v>
      </c>
      <c r="Q143">
        <v>1.17</v>
      </c>
      <c r="R143">
        <v>1.6420361247947454E-3</v>
      </c>
      <c r="S143">
        <f t="shared" si="13"/>
        <v>7960.32</v>
      </c>
      <c r="T143">
        <f t="shared" si="14"/>
        <v>13.615763546798028</v>
      </c>
      <c r="U143">
        <f t="shared" si="15"/>
        <v>9701.64</v>
      </c>
      <c r="V143">
        <f t="shared" si="16"/>
        <v>1727.7042364532017</v>
      </c>
      <c r="W143" t="str">
        <f t="shared" si="17"/>
        <v>PROFIT</v>
      </c>
    </row>
    <row r="144" spans="8:23" x14ac:dyDescent="0.35">
      <c r="H144">
        <v>2014</v>
      </c>
      <c r="I144" t="s">
        <v>21</v>
      </c>
      <c r="J144" t="s">
        <v>38</v>
      </c>
      <c r="K144" t="s">
        <v>18</v>
      </c>
      <c r="L144" t="str">
        <f t="shared" si="12"/>
        <v>United Aryan (EPZ) Ltd</v>
      </c>
      <c r="M144" t="s">
        <v>28</v>
      </c>
      <c r="N144" t="s">
        <v>579</v>
      </c>
      <c r="O144">
        <v>8172</v>
      </c>
      <c r="P144">
        <v>0.74</v>
      </c>
      <c r="Q144">
        <v>0.91</v>
      </c>
      <c r="R144">
        <v>1.1428571428571429E-3</v>
      </c>
      <c r="S144">
        <f t="shared" si="13"/>
        <v>6047.28</v>
      </c>
      <c r="T144">
        <f t="shared" si="14"/>
        <v>9.3394285714285719</v>
      </c>
      <c r="U144">
        <f t="shared" si="15"/>
        <v>7436.52</v>
      </c>
      <c r="V144">
        <f t="shared" si="16"/>
        <v>1379.9005714285722</v>
      </c>
      <c r="W144" t="str">
        <f t="shared" si="17"/>
        <v>PROFIT</v>
      </c>
    </row>
    <row r="145" spans="8:23" x14ac:dyDescent="0.35">
      <c r="H145">
        <v>2014</v>
      </c>
      <c r="I145" t="s">
        <v>21</v>
      </c>
      <c r="J145" t="s">
        <v>38</v>
      </c>
      <c r="K145" t="s">
        <v>18</v>
      </c>
      <c r="L145" t="str">
        <f t="shared" si="12"/>
        <v>United Aryan (EPZ) Ltd</v>
      </c>
      <c r="M145" t="s">
        <v>33</v>
      </c>
      <c r="N145" t="s">
        <v>580</v>
      </c>
      <c r="O145">
        <v>4860</v>
      </c>
      <c r="P145">
        <v>0.79</v>
      </c>
      <c r="Q145">
        <v>0.93</v>
      </c>
      <c r="R145">
        <v>1.287001287001287E-3</v>
      </c>
      <c r="S145">
        <f t="shared" si="13"/>
        <v>3839.4</v>
      </c>
      <c r="T145">
        <f t="shared" si="14"/>
        <v>6.2548262548262548</v>
      </c>
      <c r="U145">
        <f t="shared" si="15"/>
        <v>4519.8</v>
      </c>
      <c r="V145">
        <f t="shared" si="16"/>
        <v>674.14517374517379</v>
      </c>
      <c r="W145" t="str">
        <f t="shared" si="17"/>
        <v>LOSS</v>
      </c>
    </row>
    <row r="146" spans="8:23" x14ac:dyDescent="0.35">
      <c r="H146">
        <v>2014</v>
      </c>
      <c r="I146" t="s">
        <v>21</v>
      </c>
      <c r="J146" t="s">
        <v>38</v>
      </c>
      <c r="K146" t="s">
        <v>18</v>
      </c>
      <c r="L146" t="str">
        <f t="shared" si="12"/>
        <v>United Aryan (EPZ) Ltd</v>
      </c>
      <c r="M146" t="s">
        <v>39</v>
      </c>
      <c r="N146" t="s">
        <v>581</v>
      </c>
      <c r="O146">
        <v>5904</v>
      </c>
      <c r="P146">
        <v>0.78</v>
      </c>
      <c r="Q146">
        <v>1.1499999999999999</v>
      </c>
      <c r="R146">
        <v>1.7152658662092624E-3</v>
      </c>
      <c r="S146">
        <f t="shared" si="13"/>
        <v>4605.12</v>
      </c>
      <c r="T146">
        <f t="shared" si="14"/>
        <v>10.126929674099486</v>
      </c>
      <c r="U146">
        <f t="shared" si="15"/>
        <v>6789.5999999999995</v>
      </c>
      <c r="V146">
        <f t="shared" si="16"/>
        <v>2174.3530703259003</v>
      </c>
      <c r="W146" t="str">
        <f t="shared" si="17"/>
        <v>PROFIT</v>
      </c>
    </row>
    <row r="147" spans="8:23" x14ac:dyDescent="0.35">
      <c r="H147">
        <v>2014</v>
      </c>
      <c r="I147" t="s">
        <v>21</v>
      </c>
      <c r="J147" t="s">
        <v>38</v>
      </c>
      <c r="K147" t="s">
        <v>18</v>
      </c>
      <c r="L147" t="str">
        <f t="shared" si="12"/>
        <v>United Aryan (EPZ) Ltd</v>
      </c>
      <c r="M147" t="s">
        <v>44</v>
      </c>
      <c r="N147" t="s">
        <v>582</v>
      </c>
      <c r="O147">
        <v>9552</v>
      </c>
      <c r="P147">
        <v>0.6</v>
      </c>
      <c r="Q147">
        <v>0.98</v>
      </c>
      <c r="R147">
        <v>1.4347202295552368E-3</v>
      </c>
      <c r="S147">
        <f t="shared" si="13"/>
        <v>5731.2</v>
      </c>
      <c r="T147">
        <f t="shared" si="14"/>
        <v>13.704447632711622</v>
      </c>
      <c r="U147">
        <f t="shared" si="15"/>
        <v>9360.9599999999991</v>
      </c>
      <c r="V147">
        <f t="shared" si="16"/>
        <v>3616.0555523672879</v>
      </c>
      <c r="W147" t="str">
        <f t="shared" si="17"/>
        <v>PROFIT</v>
      </c>
    </row>
    <row r="148" spans="8:23" x14ac:dyDescent="0.35">
      <c r="H148">
        <v>2014</v>
      </c>
      <c r="I148" t="s">
        <v>21</v>
      </c>
      <c r="J148" t="s">
        <v>38</v>
      </c>
      <c r="K148" t="s">
        <v>18</v>
      </c>
      <c r="L148" t="str">
        <f t="shared" si="12"/>
        <v>United Aryan (EPZ) Ltd</v>
      </c>
      <c r="M148" t="s">
        <v>49</v>
      </c>
      <c r="N148" t="s">
        <v>583</v>
      </c>
      <c r="O148">
        <v>5268</v>
      </c>
      <c r="P148">
        <v>0.67</v>
      </c>
      <c r="Q148">
        <v>1.1200000000000001</v>
      </c>
      <c r="R148">
        <v>1.7889087656529517E-3</v>
      </c>
      <c r="S148">
        <f t="shared" si="13"/>
        <v>3529.5600000000004</v>
      </c>
      <c r="T148">
        <f t="shared" si="14"/>
        <v>9.4239713774597504</v>
      </c>
      <c r="U148">
        <f t="shared" si="15"/>
        <v>5900.1600000000008</v>
      </c>
      <c r="V148">
        <f t="shared" si="16"/>
        <v>2361.1760286225408</v>
      </c>
      <c r="W148" t="str">
        <f t="shared" si="17"/>
        <v>PROFIT</v>
      </c>
    </row>
    <row r="149" spans="8:23" x14ac:dyDescent="0.35">
      <c r="H149">
        <v>2014</v>
      </c>
      <c r="I149" t="s">
        <v>21</v>
      </c>
      <c r="J149" t="s">
        <v>38</v>
      </c>
      <c r="K149" t="s">
        <v>18</v>
      </c>
      <c r="L149" t="str">
        <f t="shared" si="12"/>
        <v>United Aryan (EPZ) Ltd</v>
      </c>
      <c r="M149" t="s">
        <v>54</v>
      </c>
      <c r="N149" t="s">
        <v>584</v>
      </c>
      <c r="O149">
        <v>5352</v>
      </c>
      <c r="P149">
        <v>1.17</v>
      </c>
      <c r="Q149">
        <v>1.0900000000000001</v>
      </c>
      <c r="R149">
        <v>0</v>
      </c>
      <c r="S149">
        <f t="shared" si="13"/>
        <v>6261.8399999999992</v>
      </c>
      <c r="T149">
        <f t="shared" si="14"/>
        <v>0</v>
      </c>
      <c r="U149">
        <f t="shared" si="15"/>
        <v>5833.68</v>
      </c>
      <c r="V149">
        <f t="shared" si="16"/>
        <v>-428.15999999999894</v>
      </c>
      <c r="W149" t="str">
        <f t="shared" si="17"/>
        <v>LOSS</v>
      </c>
    </row>
    <row r="150" spans="8:23" x14ac:dyDescent="0.35">
      <c r="H150">
        <v>2014</v>
      </c>
      <c r="I150" t="s">
        <v>21</v>
      </c>
      <c r="J150" t="s">
        <v>38</v>
      </c>
      <c r="K150" t="s">
        <v>18</v>
      </c>
      <c r="L150" t="str">
        <f t="shared" si="12"/>
        <v>United Aryan (EPZ) Ltd</v>
      </c>
      <c r="M150" t="s">
        <v>59</v>
      </c>
      <c r="N150" t="s">
        <v>585</v>
      </c>
      <c r="O150">
        <v>5664</v>
      </c>
      <c r="P150">
        <v>0.57999999999999996</v>
      </c>
      <c r="Q150">
        <v>1.03</v>
      </c>
      <c r="R150">
        <v>1.0330578512396695E-3</v>
      </c>
      <c r="S150">
        <f t="shared" si="13"/>
        <v>3285.12</v>
      </c>
      <c r="T150">
        <f t="shared" si="14"/>
        <v>5.8512396694214877</v>
      </c>
      <c r="U150">
        <f t="shared" si="15"/>
        <v>5833.92</v>
      </c>
      <c r="V150">
        <f t="shared" si="16"/>
        <v>2542.9487603305788</v>
      </c>
      <c r="W150" t="str">
        <f t="shared" si="17"/>
        <v>PROFIT</v>
      </c>
    </row>
    <row r="151" spans="8:23" x14ac:dyDescent="0.35">
      <c r="H151">
        <v>2014</v>
      </c>
      <c r="I151" t="s">
        <v>21</v>
      </c>
      <c r="J151" t="s">
        <v>38</v>
      </c>
      <c r="K151" t="s">
        <v>18</v>
      </c>
      <c r="L151" t="str">
        <f t="shared" si="12"/>
        <v>United Aryan (EPZ) Ltd</v>
      </c>
      <c r="M151" t="s">
        <v>64</v>
      </c>
      <c r="N151" t="s">
        <v>586</v>
      </c>
      <c r="O151">
        <v>6336</v>
      </c>
      <c r="P151">
        <v>1.02</v>
      </c>
      <c r="Q151">
        <v>1.17</v>
      </c>
      <c r="R151">
        <v>1.5082956259426848E-3</v>
      </c>
      <c r="S151">
        <f t="shared" si="13"/>
        <v>6462.72</v>
      </c>
      <c r="T151">
        <f t="shared" si="14"/>
        <v>9.5565610859728505</v>
      </c>
      <c r="U151">
        <f t="shared" si="15"/>
        <v>7413.12</v>
      </c>
      <c r="V151">
        <f t="shared" si="16"/>
        <v>940.84343891402682</v>
      </c>
      <c r="W151" t="str">
        <f t="shared" si="17"/>
        <v>LOSS</v>
      </c>
    </row>
    <row r="152" spans="8:23" x14ac:dyDescent="0.35">
      <c r="H152">
        <v>2014</v>
      </c>
      <c r="I152" t="s">
        <v>21</v>
      </c>
      <c r="J152" t="s">
        <v>38</v>
      </c>
      <c r="K152" t="s">
        <v>18</v>
      </c>
      <c r="L152" t="str">
        <f t="shared" si="12"/>
        <v>United Aryan (EPZ) Ltd</v>
      </c>
      <c r="M152" t="s">
        <v>69</v>
      </c>
      <c r="N152" t="s">
        <v>587</v>
      </c>
      <c r="O152">
        <v>6144</v>
      </c>
      <c r="P152">
        <v>0.8</v>
      </c>
      <c r="Q152">
        <v>0.91</v>
      </c>
      <c r="R152">
        <v>1.7543859649122807E-3</v>
      </c>
      <c r="S152">
        <f t="shared" si="13"/>
        <v>4915.2000000000007</v>
      </c>
      <c r="T152">
        <f t="shared" si="14"/>
        <v>10.778947368421052</v>
      </c>
      <c r="U152">
        <f t="shared" si="15"/>
        <v>5591.04</v>
      </c>
      <c r="V152">
        <f t="shared" si="16"/>
        <v>665.06105263157815</v>
      </c>
      <c r="W152" t="str">
        <f t="shared" si="17"/>
        <v>LOSS</v>
      </c>
    </row>
    <row r="153" spans="8:23" x14ac:dyDescent="0.35">
      <c r="H153">
        <v>2014</v>
      </c>
      <c r="I153" t="s">
        <v>21</v>
      </c>
      <c r="J153" t="s">
        <v>38</v>
      </c>
      <c r="K153" t="s">
        <v>18</v>
      </c>
      <c r="L153" t="str">
        <f t="shared" si="12"/>
        <v>United Aryan (EPZ) Ltd</v>
      </c>
      <c r="M153" t="s">
        <v>74</v>
      </c>
      <c r="N153" t="s">
        <v>588</v>
      </c>
      <c r="O153">
        <v>9288</v>
      </c>
      <c r="P153">
        <v>0.93</v>
      </c>
      <c r="Q153">
        <v>1.08</v>
      </c>
      <c r="R153">
        <v>1.1235955056179776E-3</v>
      </c>
      <c r="S153">
        <f t="shared" si="13"/>
        <v>8637.84</v>
      </c>
      <c r="T153">
        <f t="shared" si="14"/>
        <v>10.435955056179775</v>
      </c>
      <c r="U153">
        <f t="shared" si="15"/>
        <v>10031.040000000001</v>
      </c>
      <c r="V153">
        <f t="shared" si="16"/>
        <v>1382.7640449438209</v>
      </c>
      <c r="W153" t="str">
        <f t="shared" si="17"/>
        <v>PROFIT</v>
      </c>
    </row>
    <row r="154" spans="8:23" x14ac:dyDescent="0.35">
      <c r="H154">
        <v>2014</v>
      </c>
      <c r="I154" t="s">
        <v>21</v>
      </c>
      <c r="J154" t="s">
        <v>38</v>
      </c>
      <c r="K154" t="s">
        <v>18</v>
      </c>
      <c r="L154" t="str">
        <f t="shared" si="12"/>
        <v>United Aryan (EPZ) Ltd</v>
      </c>
      <c r="M154" t="s">
        <v>79</v>
      </c>
      <c r="N154" t="s">
        <v>589</v>
      </c>
      <c r="O154">
        <v>6972</v>
      </c>
      <c r="P154">
        <v>1</v>
      </c>
      <c r="Q154">
        <v>1.2</v>
      </c>
      <c r="R154">
        <v>1.0741138560687433E-3</v>
      </c>
      <c r="S154">
        <f t="shared" si="13"/>
        <v>6972</v>
      </c>
      <c r="T154">
        <f t="shared" si="14"/>
        <v>7.488721804511278</v>
      </c>
      <c r="U154">
        <f t="shared" si="15"/>
        <v>8366.4</v>
      </c>
      <c r="V154">
        <f t="shared" si="16"/>
        <v>1386.9112781954884</v>
      </c>
      <c r="W154" t="str">
        <f t="shared" si="17"/>
        <v>PROFIT</v>
      </c>
    </row>
    <row r="155" spans="8:23" x14ac:dyDescent="0.35">
      <c r="H155">
        <v>2014</v>
      </c>
      <c r="I155" t="s">
        <v>21</v>
      </c>
      <c r="J155" t="s">
        <v>38</v>
      </c>
      <c r="K155" t="s">
        <v>18</v>
      </c>
      <c r="L155" t="str">
        <f t="shared" si="12"/>
        <v>United Aryan (EPZ) Ltd</v>
      </c>
      <c r="M155" t="s">
        <v>84</v>
      </c>
      <c r="N155" t="s">
        <v>590</v>
      </c>
      <c r="O155">
        <v>6900</v>
      </c>
      <c r="P155">
        <v>1.0900000000000001</v>
      </c>
      <c r="Q155">
        <v>1.1499999999999999</v>
      </c>
      <c r="R155">
        <v>1.7953321364452424E-3</v>
      </c>
      <c r="S155">
        <f t="shared" si="13"/>
        <v>7521.0000000000009</v>
      </c>
      <c r="T155">
        <f t="shared" si="14"/>
        <v>12.387791741472173</v>
      </c>
      <c r="U155">
        <f t="shared" si="15"/>
        <v>7934.9999999999991</v>
      </c>
      <c r="V155">
        <f t="shared" si="16"/>
        <v>401.61220825852598</v>
      </c>
      <c r="W155" t="str">
        <f t="shared" si="17"/>
        <v>LOSS</v>
      </c>
    </row>
    <row r="156" spans="8:23" x14ac:dyDescent="0.35">
      <c r="H156">
        <v>2014</v>
      </c>
      <c r="I156" t="s">
        <v>21</v>
      </c>
      <c r="J156" t="s">
        <v>38</v>
      </c>
      <c r="K156" t="s">
        <v>18</v>
      </c>
      <c r="L156" t="str">
        <f t="shared" si="12"/>
        <v>United Aryan (EPZ) Ltd</v>
      </c>
      <c r="M156" t="s">
        <v>89</v>
      </c>
      <c r="N156" t="s">
        <v>591</v>
      </c>
      <c r="O156">
        <v>6120</v>
      </c>
      <c r="P156">
        <v>1.07</v>
      </c>
      <c r="Q156">
        <v>1.02</v>
      </c>
      <c r="R156">
        <v>0</v>
      </c>
      <c r="S156">
        <f t="shared" si="13"/>
        <v>6548.4000000000005</v>
      </c>
      <c r="T156">
        <f t="shared" si="14"/>
        <v>0</v>
      </c>
      <c r="U156">
        <f t="shared" si="15"/>
        <v>6242.4000000000005</v>
      </c>
      <c r="V156">
        <f t="shared" si="16"/>
        <v>-306</v>
      </c>
      <c r="W156" t="str">
        <f t="shared" si="17"/>
        <v>LOSS</v>
      </c>
    </row>
    <row r="157" spans="8:23" x14ac:dyDescent="0.35">
      <c r="H157">
        <v>2014</v>
      </c>
      <c r="I157" t="s">
        <v>21</v>
      </c>
      <c r="J157" t="s">
        <v>38</v>
      </c>
      <c r="K157" t="s">
        <v>18</v>
      </c>
      <c r="L157" t="str">
        <f t="shared" si="12"/>
        <v>United Aryan (EPZ) Ltd</v>
      </c>
      <c r="M157" t="s">
        <v>94</v>
      </c>
      <c r="N157" t="s">
        <v>592</v>
      </c>
      <c r="O157">
        <v>9348</v>
      </c>
      <c r="P157">
        <v>0.89</v>
      </c>
      <c r="Q157">
        <v>1.1499999999999999</v>
      </c>
      <c r="R157">
        <v>1.2987012987012987E-3</v>
      </c>
      <c r="S157">
        <f t="shared" si="13"/>
        <v>8319.7199999999993</v>
      </c>
      <c r="T157">
        <f t="shared" si="14"/>
        <v>12.14025974025974</v>
      </c>
      <c r="U157">
        <f t="shared" si="15"/>
        <v>10750.199999999999</v>
      </c>
      <c r="V157">
        <f t="shared" si="16"/>
        <v>2418.3397402597398</v>
      </c>
      <c r="W157" t="str">
        <f t="shared" si="17"/>
        <v>PROFIT</v>
      </c>
    </row>
    <row r="158" spans="8:23" x14ac:dyDescent="0.35">
      <c r="H158">
        <v>2014</v>
      </c>
      <c r="I158" t="s">
        <v>21</v>
      </c>
      <c r="J158" t="s">
        <v>38</v>
      </c>
      <c r="K158" t="s">
        <v>18</v>
      </c>
      <c r="L158" t="str">
        <f t="shared" si="12"/>
        <v>United Aryan (EPZ) Ltd</v>
      </c>
      <c r="M158" t="s">
        <v>99</v>
      </c>
      <c r="N158" t="s">
        <v>593</v>
      </c>
      <c r="O158">
        <v>7296</v>
      </c>
      <c r="P158">
        <v>0.64</v>
      </c>
      <c r="Q158">
        <v>1.06</v>
      </c>
      <c r="R158">
        <v>1.5527950310559005E-3</v>
      </c>
      <c r="S158">
        <f t="shared" si="13"/>
        <v>4669.4400000000005</v>
      </c>
      <c r="T158">
        <f t="shared" si="14"/>
        <v>11.329192546583851</v>
      </c>
      <c r="U158">
        <f t="shared" si="15"/>
        <v>7733.76</v>
      </c>
      <c r="V158">
        <f t="shared" si="16"/>
        <v>3052.990807453416</v>
      </c>
      <c r="W158" t="str">
        <f t="shared" si="17"/>
        <v>PROFIT</v>
      </c>
    </row>
    <row r="159" spans="8:23" x14ac:dyDescent="0.35">
      <c r="H159">
        <v>2014</v>
      </c>
      <c r="I159" t="s">
        <v>21</v>
      </c>
      <c r="J159" t="s">
        <v>594</v>
      </c>
      <c r="K159" t="s">
        <v>18</v>
      </c>
      <c r="L159" t="str">
        <f t="shared" si="12"/>
        <v>United Aryan (EPZ) Ltd</v>
      </c>
      <c r="M159" t="s">
        <v>104</v>
      </c>
      <c r="N159" t="s">
        <v>595</v>
      </c>
      <c r="O159">
        <v>60</v>
      </c>
      <c r="P159">
        <v>1.0900000000000001</v>
      </c>
      <c r="Q159">
        <v>1.32</v>
      </c>
      <c r="R159">
        <v>1.1876484560570072E-3</v>
      </c>
      <c r="S159">
        <f t="shared" si="13"/>
        <v>65.400000000000006</v>
      </c>
      <c r="T159">
        <f t="shared" si="14"/>
        <v>7.1258907363420429E-2</v>
      </c>
      <c r="U159">
        <f t="shared" si="15"/>
        <v>79.2</v>
      </c>
      <c r="V159">
        <f t="shared" si="16"/>
        <v>13.728741092636577</v>
      </c>
      <c r="W159" t="str">
        <f t="shared" si="17"/>
        <v>LOSS</v>
      </c>
    </row>
    <row r="160" spans="8:23" x14ac:dyDescent="0.35">
      <c r="H160">
        <v>2014</v>
      </c>
      <c r="I160" t="s">
        <v>21</v>
      </c>
      <c r="J160" t="s">
        <v>594</v>
      </c>
      <c r="K160" t="s">
        <v>18</v>
      </c>
      <c r="L160" t="str">
        <f t="shared" si="12"/>
        <v>United Aryan (EPZ) Ltd</v>
      </c>
      <c r="M160" t="s">
        <v>109</v>
      </c>
      <c r="N160" t="s">
        <v>596</v>
      </c>
      <c r="O160">
        <v>60</v>
      </c>
      <c r="P160">
        <v>1.19</v>
      </c>
      <c r="Q160">
        <v>1.23</v>
      </c>
      <c r="R160">
        <v>1.3812154696132596E-3</v>
      </c>
      <c r="S160">
        <f t="shared" si="13"/>
        <v>71.399999999999991</v>
      </c>
      <c r="T160">
        <f t="shared" si="14"/>
        <v>8.2872928176795577E-2</v>
      </c>
      <c r="U160">
        <f t="shared" si="15"/>
        <v>73.8</v>
      </c>
      <c r="V160">
        <f t="shared" si="16"/>
        <v>2.3171270718232102</v>
      </c>
      <c r="W160" t="str">
        <f t="shared" si="17"/>
        <v>LOSS</v>
      </c>
    </row>
    <row r="161" spans="8:23" x14ac:dyDescent="0.35">
      <c r="H161">
        <v>2014</v>
      </c>
      <c r="I161" t="s">
        <v>21</v>
      </c>
      <c r="J161" t="s">
        <v>594</v>
      </c>
      <c r="K161" t="s">
        <v>18</v>
      </c>
      <c r="L161" t="str">
        <f t="shared" si="12"/>
        <v>United Aryan (EPZ) Ltd</v>
      </c>
      <c r="M161" t="s">
        <v>114</v>
      </c>
      <c r="N161" t="s">
        <v>597</v>
      </c>
      <c r="O161">
        <v>48</v>
      </c>
      <c r="P161">
        <v>1.05</v>
      </c>
      <c r="Q161">
        <v>1.26</v>
      </c>
      <c r="R161">
        <v>1.2738853503184713E-3</v>
      </c>
      <c r="S161">
        <f t="shared" si="13"/>
        <v>50.400000000000006</v>
      </c>
      <c r="T161">
        <f t="shared" si="14"/>
        <v>6.1146496815286625E-2</v>
      </c>
      <c r="U161">
        <f t="shared" si="15"/>
        <v>60.480000000000004</v>
      </c>
      <c r="V161">
        <f t="shared" si="16"/>
        <v>10.018853503184712</v>
      </c>
      <c r="W161" t="str">
        <f t="shared" si="17"/>
        <v>LOSS</v>
      </c>
    </row>
    <row r="162" spans="8:23" x14ac:dyDescent="0.35">
      <c r="H162">
        <v>2014</v>
      </c>
      <c r="I162" t="s">
        <v>21</v>
      </c>
      <c r="J162" t="s">
        <v>598</v>
      </c>
      <c r="K162" t="s">
        <v>18</v>
      </c>
      <c r="L162" t="str">
        <f t="shared" si="12"/>
        <v>United Aryan (EPZ) Ltd</v>
      </c>
      <c r="M162" t="s">
        <v>119</v>
      </c>
      <c r="N162" t="s">
        <v>599</v>
      </c>
      <c r="O162">
        <v>264</v>
      </c>
      <c r="P162">
        <v>4.63</v>
      </c>
      <c r="Q162">
        <v>5.39</v>
      </c>
      <c r="R162">
        <v>1.0460251046025104E-3</v>
      </c>
      <c r="S162">
        <f t="shared" si="13"/>
        <v>1222.32</v>
      </c>
      <c r="T162">
        <f t="shared" si="14"/>
        <v>0.27615062761506276</v>
      </c>
      <c r="U162">
        <f t="shared" si="15"/>
        <v>1422.9599999999998</v>
      </c>
      <c r="V162">
        <f t="shared" si="16"/>
        <v>200.36384937238481</v>
      </c>
      <c r="W162" t="str">
        <f t="shared" si="17"/>
        <v>LOSS</v>
      </c>
    </row>
    <row r="163" spans="8:23" x14ac:dyDescent="0.35">
      <c r="H163">
        <v>2014</v>
      </c>
      <c r="I163" t="s">
        <v>21</v>
      </c>
      <c r="J163" t="s">
        <v>598</v>
      </c>
      <c r="K163" t="s">
        <v>18</v>
      </c>
      <c r="L163" t="str">
        <f t="shared" si="12"/>
        <v>United Aryan (EPZ) Ltd</v>
      </c>
      <c r="M163" t="s">
        <v>124</v>
      </c>
      <c r="N163" t="s">
        <v>600</v>
      </c>
      <c r="O163">
        <v>336</v>
      </c>
      <c r="P163">
        <v>4.1100000000000003</v>
      </c>
      <c r="Q163">
        <v>5.19</v>
      </c>
      <c r="R163">
        <v>1.5847860538827259E-3</v>
      </c>
      <c r="S163">
        <f t="shared" si="13"/>
        <v>1380.96</v>
      </c>
      <c r="T163">
        <f t="shared" si="14"/>
        <v>0.53248811410459584</v>
      </c>
      <c r="U163">
        <f t="shared" si="15"/>
        <v>1743.8400000000001</v>
      </c>
      <c r="V163">
        <f t="shared" si="16"/>
        <v>362.34751188589553</v>
      </c>
      <c r="W163" t="str">
        <f t="shared" si="17"/>
        <v>LOSS</v>
      </c>
    </row>
    <row r="164" spans="8:23" x14ac:dyDescent="0.35">
      <c r="H164">
        <v>2014</v>
      </c>
      <c r="I164" t="s">
        <v>21</v>
      </c>
      <c r="J164" t="s">
        <v>598</v>
      </c>
      <c r="K164" t="s">
        <v>18</v>
      </c>
      <c r="L164" t="str">
        <f t="shared" si="12"/>
        <v>United Aryan (EPZ) Ltd</v>
      </c>
      <c r="M164" t="s">
        <v>129</v>
      </c>
      <c r="N164" t="s">
        <v>601</v>
      </c>
      <c r="O164">
        <v>360</v>
      </c>
      <c r="P164">
        <v>4.91</v>
      </c>
      <c r="Q164">
        <v>5.0199999999999996</v>
      </c>
      <c r="R164">
        <v>1.0952902519167579E-3</v>
      </c>
      <c r="S164">
        <f t="shared" si="13"/>
        <v>1767.6000000000001</v>
      </c>
      <c r="T164">
        <f t="shared" si="14"/>
        <v>0.39430449069003287</v>
      </c>
      <c r="U164">
        <f t="shared" si="15"/>
        <v>1807.1999999999998</v>
      </c>
      <c r="V164">
        <f t="shared" si="16"/>
        <v>39.205695509309649</v>
      </c>
      <c r="W164" t="str">
        <f t="shared" si="17"/>
        <v>LOSS</v>
      </c>
    </row>
    <row r="165" spans="8:23" x14ac:dyDescent="0.35">
      <c r="H165">
        <v>2014</v>
      </c>
      <c r="I165" t="s">
        <v>21</v>
      </c>
      <c r="J165" t="s">
        <v>598</v>
      </c>
      <c r="K165" t="s">
        <v>18</v>
      </c>
      <c r="L165" t="str">
        <f t="shared" si="12"/>
        <v>United Aryan (EPZ) Ltd</v>
      </c>
      <c r="M165" t="s">
        <v>134</v>
      </c>
      <c r="N165" t="s">
        <v>602</v>
      </c>
      <c r="O165">
        <v>516</v>
      </c>
      <c r="P165">
        <v>4.8600000000000003</v>
      </c>
      <c r="Q165">
        <v>5.19</v>
      </c>
      <c r="R165">
        <v>1.1086474501108647E-3</v>
      </c>
      <c r="S165">
        <f t="shared" si="13"/>
        <v>2507.7600000000002</v>
      </c>
      <c r="T165">
        <f t="shared" si="14"/>
        <v>0.57206208425720617</v>
      </c>
      <c r="U165">
        <f t="shared" si="15"/>
        <v>2678.0400000000004</v>
      </c>
      <c r="V165">
        <f t="shared" si="16"/>
        <v>169.707937915743</v>
      </c>
      <c r="W165" t="str">
        <f t="shared" si="17"/>
        <v>LOSS</v>
      </c>
    </row>
    <row r="166" spans="8:23" x14ac:dyDescent="0.35">
      <c r="H166">
        <v>2014</v>
      </c>
      <c r="I166" t="s">
        <v>21</v>
      </c>
      <c r="J166" t="s">
        <v>598</v>
      </c>
      <c r="K166" t="s">
        <v>18</v>
      </c>
      <c r="L166" t="str">
        <f t="shared" si="12"/>
        <v>United Aryan (EPZ) Ltd</v>
      </c>
      <c r="M166" t="s">
        <v>139</v>
      </c>
      <c r="N166" t="s">
        <v>603</v>
      </c>
      <c r="O166">
        <v>288</v>
      </c>
      <c r="P166">
        <v>4.93</v>
      </c>
      <c r="Q166">
        <v>5.25</v>
      </c>
      <c r="R166">
        <v>1.5082956259426848E-3</v>
      </c>
      <c r="S166">
        <f t="shared" si="13"/>
        <v>1419.84</v>
      </c>
      <c r="T166">
        <f t="shared" si="14"/>
        <v>0.43438914027149322</v>
      </c>
      <c r="U166">
        <f t="shared" si="15"/>
        <v>1512</v>
      </c>
      <c r="V166">
        <f t="shared" si="16"/>
        <v>91.72561085972859</v>
      </c>
      <c r="W166" t="str">
        <f t="shared" si="17"/>
        <v>LOSS</v>
      </c>
    </row>
    <row r="167" spans="8:23" x14ac:dyDescent="0.35">
      <c r="H167">
        <v>2014</v>
      </c>
      <c r="I167" t="s">
        <v>21</v>
      </c>
      <c r="J167" t="s">
        <v>598</v>
      </c>
      <c r="K167" t="s">
        <v>18</v>
      </c>
      <c r="L167" t="str">
        <f t="shared" si="12"/>
        <v>United Aryan (EPZ) Ltd</v>
      </c>
      <c r="M167" t="s">
        <v>144</v>
      </c>
      <c r="N167" t="s">
        <v>604</v>
      </c>
      <c r="O167">
        <v>432</v>
      </c>
      <c r="P167">
        <v>4.55</v>
      </c>
      <c r="Q167">
        <v>5.22</v>
      </c>
      <c r="R167">
        <v>1.0917030567685589E-3</v>
      </c>
      <c r="S167">
        <f t="shared" si="13"/>
        <v>1965.6</v>
      </c>
      <c r="T167">
        <f t="shared" si="14"/>
        <v>0.47161572052401746</v>
      </c>
      <c r="U167">
        <f t="shared" si="15"/>
        <v>2255.04</v>
      </c>
      <c r="V167">
        <f t="shared" si="16"/>
        <v>288.96838427947603</v>
      </c>
      <c r="W167" t="str">
        <f t="shared" si="17"/>
        <v>LOSS</v>
      </c>
    </row>
    <row r="168" spans="8:23" x14ac:dyDescent="0.35">
      <c r="H168">
        <v>2014</v>
      </c>
      <c r="I168" t="s">
        <v>21</v>
      </c>
      <c r="J168" t="s">
        <v>598</v>
      </c>
      <c r="K168" t="s">
        <v>18</v>
      </c>
      <c r="L168" t="str">
        <f t="shared" si="12"/>
        <v>United Aryan (EPZ) Ltd</v>
      </c>
      <c r="M168" t="s">
        <v>149</v>
      </c>
      <c r="N168" t="s">
        <v>605</v>
      </c>
      <c r="O168">
        <v>684</v>
      </c>
      <c r="P168">
        <v>4.2300000000000004</v>
      </c>
      <c r="Q168">
        <v>5.15</v>
      </c>
      <c r="R168">
        <v>1.1862396204033216E-3</v>
      </c>
      <c r="S168">
        <f t="shared" si="13"/>
        <v>2893.32</v>
      </c>
      <c r="T168">
        <f t="shared" si="14"/>
        <v>0.81138790035587194</v>
      </c>
      <c r="U168">
        <f t="shared" si="15"/>
        <v>3522.6000000000004</v>
      </c>
      <c r="V168">
        <f t="shared" si="16"/>
        <v>628.46861209964436</v>
      </c>
      <c r="W168" t="str">
        <f t="shared" si="17"/>
        <v>LOSS</v>
      </c>
    </row>
    <row r="169" spans="8:23" x14ac:dyDescent="0.35">
      <c r="H169">
        <v>2014</v>
      </c>
      <c r="I169" t="s">
        <v>21</v>
      </c>
      <c r="J169" t="s">
        <v>598</v>
      </c>
      <c r="K169" t="s">
        <v>18</v>
      </c>
      <c r="L169" t="str">
        <f t="shared" si="12"/>
        <v>United Aryan (EPZ) Ltd</v>
      </c>
      <c r="M169" t="s">
        <v>154</v>
      </c>
      <c r="N169" t="s">
        <v>606</v>
      </c>
      <c r="O169">
        <v>468</v>
      </c>
      <c r="P169">
        <v>4.0999999999999996</v>
      </c>
      <c r="Q169">
        <v>5.38</v>
      </c>
      <c r="R169">
        <v>1.3280212483399733E-3</v>
      </c>
      <c r="S169">
        <f t="shared" si="13"/>
        <v>1918.7999999999997</v>
      </c>
      <c r="T169">
        <f t="shared" si="14"/>
        <v>0.62151394422310757</v>
      </c>
      <c r="U169">
        <f t="shared" si="15"/>
        <v>2517.84</v>
      </c>
      <c r="V169">
        <f t="shared" si="16"/>
        <v>598.41848605577729</v>
      </c>
      <c r="W169" t="str">
        <f t="shared" si="17"/>
        <v>LOSS</v>
      </c>
    </row>
    <row r="170" spans="8:23" x14ac:dyDescent="0.35">
      <c r="H170">
        <v>2014</v>
      </c>
      <c r="I170" t="s">
        <v>21</v>
      </c>
      <c r="J170" t="s">
        <v>598</v>
      </c>
      <c r="K170" t="s">
        <v>18</v>
      </c>
      <c r="L170" t="str">
        <f t="shared" si="12"/>
        <v>United Aryan (EPZ) Ltd</v>
      </c>
      <c r="M170" t="s">
        <v>159</v>
      </c>
      <c r="N170" t="s">
        <v>607</v>
      </c>
      <c r="O170">
        <v>696</v>
      </c>
      <c r="P170">
        <v>4.29</v>
      </c>
      <c r="Q170">
        <v>5.22</v>
      </c>
      <c r="R170">
        <v>1.1806375442739079E-3</v>
      </c>
      <c r="S170">
        <f t="shared" si="13"/>
        <v>2985.84</v>
      </c>
      <c r="T170">
        <f t="shared" si="14"/>
        <v>0.8217237308146399</v>
      </c>
      <c r="U170">
        <f t="shared" si="15"/>
        <v>3633.12</v>
      </c>
      <c r="V170">
        <f t="shared" si="16"/>
        <v>646.45827626918515</v>
      </c>
      <c r="W170" t="str">
        <f t="shared" si="17"/>
        <v>LOSS</v>
      </c>
    </row>
    <row r="171" spans="8:23" x14ac:dyDescent="0.35">
      <c r="H171">
        <v>2014</v>
      </c>
      <c r="I171" t="s">
        <v>21</v>
      </c>
      <c r="J171" t="s">
        <v>598</v>
      </c>
      <c r="K171" t="s">
        <v>18</v>
      </c>
      <c r="L171" t="str">
        <f t="shared" si="12"/>
        <v>United Aryan (EPZ) Ltd</v>
      </c>
      <c r="M171" t="s">
        <v>164</v>
      </c>
      <c r="N171" t="s">
        <v>608</v>
      </c>
      <c r="O171">
        <v>468</v>
      </c>
      <c r="P171">
        <v>4.3899999999999997</v>
      </c>
      <c r="Q171">
        <v>5.04</v>
      </c>
      <c r="R171">
        <v>1.4513788098693759E-3</v>
      </c>
      <c r="S171">
        <f t="shared" si="13"/>
        <v>2054.52</v>
      </c>
      <c r="T171">
        <f t="shared" si="14"/>
        <v>0.67924528301886788</v>
      </c>
      <c r="U171">
        <f t="shared" si="15"/>
        <v>2358.7199999999998</v>
      </c>
      <c r="V171">
        <f t="shared" si="16"/>
        <v>303.52075471698095</v>
      </c>
      <c r="W171" t="str">
        <f t="shared" si="17"/>
        <v>LOSS</v>
      </c>
    </row>
    <row r="172" spans="8:23" x14ac:dyDescent="0.35">
      <c r="H172">
        <v>2014</v>
      </c>
      <c r="I172" t="s">
        <v>21</v>
      </c>
      <c r="J172" t="s">
        <v>598</v>
      </c>
      <c r="K172" t="s">
        <v>18</v>
      </c>
      <c r="L172" t="str">
        <f t="shared" si="12"/>
        <v>United Aryan (EPZ) Ltd</v>
      </c>
      <c r="M172" t="s">
        <v>169</v>
      </c>
      <c r="N172" t="s">
        <v>609</v>
      </c>
      <c r="O172">
        <v>516</v>
      </c>
      <c r="P172">
        <v>4.5999999999999996</v>
      </c>
      <c r="Q172">
        <v>5.3</v>
      </c>
      <c r="R172">
        <v>1.0810810810810811E-3</v>
      </c>
      <c r="S172">
        <f t="shared" si="13"/>
        <v>2373.6</v>
      </c>
      <c r="T172">
        <f t="shared" si="14"/>
        <v>0.5578378378378378</v>
      </c>
      <c r="U172">
        <f t="shared" si="15"/>
        <v>2734.7999999999997</v>
      </c>
      <c r="V172">
        <f t="shared" si="16"/>
        <v>360.64216216216198</v>
      </c>
      <c r="W172" t="str">
        <f t="shared" si="17"/>
        <v>LOSS</v>
      </c>
    </row>
    <row r="173" spans="8:23" x14ac:dyDescent="0.35">
      <c r="H173">
        <v>2014</v>
      </c>
      <c r="I173" t="s">
        <v>21</v>
      </c>
      <c r="J173" t="s">
        <v>598</v>
      </c>
      <c r="K173" t="s">
        <v>18</v>
      </c>
      <c r="L173" t="str">
        <f t="shared" si="12"/>
        <v>United Aryan (EPZ) Ltd</v>
      </c>
      <c r="M173" t="s">
        <v>174</v>
      </c>
      <c r="N173" t="s">
        <v>610</v>
      </c>
      <c r="O173">
        <v>396</v>
      </c>
      <c r="P173">
        <v>4.45</v>
      </c>
      <c r="Q173">
        <v>5.35</v>
      </c>
      <c r="R173">
        <v>1.152073732718894E-3</v>
      </c>
      <c r="S173">
        <f t="shared" si="13"/>
        <v>1762.2</v>
      </c>
      <c r="T173">
        <f t="shared" si="14"/>
        <v>0.45622119815668205</v>
      </c>
      <c r="U173">
        <f t="shared" si="15"/>
        <v>2118.6</v>
      </c>
      <c r="V173">
        <f t="shared" si="16"/>
        <v>355.94377880184317</v>
      </c>
      <c r="W173" t="str">
        <f t="shared" si="17"/>
        <v>LOSS</v>
      </c>
    </row>
    <row r="174" spans="8:23" x14ac:dyDescent="0.35">
      <c r="H174">
        <v>2014</v>
      </c>
      <c r="I174" t="s">
        <v>21</v>
      </c>
      <c r="J174" t="s">
        <v>598</v>
      </c>
      <c r="K174" t="s">
        <v>18</v>
      </c>
      <c r="L174" t="str">
        <f t="shared" si="12"/>
        <v>United Aryan (EPZ) Ltd</v>
      </c>
      <c r="M174" t="s">
        <v>179</v>
      </c>
      <c r="N174" t="s">
        <v>611</v>
      </c>
      <c r="O174">
        <v>324</v>
      </c>
      <c r="P174">
        <v>4.47</v>
      </c>
      <c r="Q174">
        <v>5.27</v>
      </c>
      <c r="R174">
        <v>1.1933174224343676E-3</v>
      </c>
      <c r="S174">
        <f t="shared" si="13"/>
        <v>1448.28</v>
      </c>
      <c r="T174">
        <f t="shared" si="14"/>
        <v>0.38663484486873512</v>
      </c>
      <c r="U174">
        <f t="shared" si="15"/>
        <v>1707.4799999999998</v>
      </c>
      <c r="V174">
        <f t="shared" si="16"/>
        <v>258.81336515513107</v>
      </c>
      <c r="W174" t="str">
        <f t="shared" si="17"/>
        <v>LOSS</v>
      </c>
    </row>
    <row r="175" spans="8:23" x14ac:dyDescent="0.35">
      <c r="H175">
        <v>2014</v>
      </c>
      <c r="I175" t="s">
        <v>21</v>
      </c>
      <c r="J175" t="s">
        <v>598</v>
      </c>
      <c r="K175" t="s">
        <v>18</v>
      </c>
      <c r="L175" t="str">
        <f t="shared" si="12"/>
        <v>United Aryan (EPZ) Ltd</v>
      </c>
      <c r="M175" t="s">
        <v>184</v>
      </c>
      <c r="N175" t="s">
        <v>612</v>
      </c>
      <c r="O175">
        <v>576</v>
      </c>
      <c r="P175">
        <v>4.62</v>
      </c>
      <c r="Q175">
        <v>5.04</v>
      </c>
      <c r="R175">
        <v>1.1273957158962795E-3</v>
      </c>
      <c r="S175">
        <f t="shared" si="13"/>
        <v>2661.12</v>
      </c>
      <c r="T175">
        <f t="shared" si="14"/>
        <v>0.64937993235625702</v>
      </c>
      <c r="U175">
        <f t="shared" si="15"/>
        <v>2903.04</v>
      </c>
      <c r="V175">
        <f t="shared" si="16"/>
        <v>241.27062006764382</v>
      </c>
      <c r="W175" t="str">
        <f t="shared" si="17"/>
        <v>LOSS</v>
      </c>
    </row>
    <row r="176" spans="8:23" x14ac:dyDescent="0.35">
      <c r="H176">
        <v>2014</v>
      </c>
      <c r="I176" t="s">
        <v>21</v>
      </c>
      <c r="J176" t="s">
        <v>598</v>
      </c>
      <c r="K176" t="s">
        <v>18</v>
      </c>
      <c r="L176" t="str">
        <f t="shared" si="12"/>
        <v>United Aryan (EPZ) Ltd</v>
      </c>
      <c r="M176" t="s">
        <v>189</v>
      </c>
      <c r="N176" t="s">
        <v>613</v>
      </c>
      <c r="O176">
        <v>552</v>
      </c>
      <c r="P176">
        <v>4.54</v>
      </c>
      <c r="Q176">
        <v>5.07</v>
      </c>
      <c r="R176">
        <v>1.1507479861910242E-3</v>
      </c>
      <c r="S176">
        <f t="shared" si="13"/>
        <v>2506.08</v>
      </c>
      <c r="T176">
        <f t="shared" si="14"/>
        <v>0.63521288837744538</v>
      </c>
      <c r="U176">
        <f t="shared" si="15"/>
        <v>2798.6400000000003</v>
      </c>
      <c r="V176">
        <f t="shared" si="16"/>
        <v>291.92478711162295</v>
      </c>
      <c r="W176" t="str">
        <f t="shared" si="17"/>
        <v>LOSS</v>
      </c>
    </row>
    <row r="177" spans="8:23" x14ac:dyDescent="0.35">
      <c r="H177">
        <v>2014</v>
      </c>
      <c r="I177" t="s">
        <v>21</v>
      </c>
      <c r="J177" t="s">
        <v>598</v>
      </c>
      <c r="K177" t="s">
        <v>18</v>
      </c>
      <c r="L177" t="str">
        <f t="shared" si="12"/>
        <v>United Aryan (EPZ) Ltd</v>
      </c>
      <c r="M177" t="s">
        <v>194</v>
      </c>
      <c r="N177" t="s">
        <v>614</v>
      </c>
      <c r="O177">
        <v>552</v>
      </c>
      <c r="P177">
        <v>4.8600000000000003</v>
      </c>
      <c r="Q177">
        <v>5.0199999999999996</v>
      </c>
      <c r="R177">
        <v>1.1876484560570072E-3</v>
      </c>
      <c r="S177">
        <f t="shared" si="13"/>
        <v>2682.7200000000003</v>
      </c>
      <c r="T177">
        <f t="shared" si="14"/>
        <v>0.65558194774346801</v>
      </c>
      <c r="U177">
        <f t="shared" si="15"/>
        <v>2771.04</v>
      </c>
      <c r="V177">
        <f t="shared" si="16"/>
        <v>87.664418052256238</v>
      </c>
      <c r="W177" t="str">
        <f t="shared" si="17"/>
        <v>LOSS</v>
      </c>
    </row>
    <row r="178" spans="8:23" x14ac:dyDescent="0.35">
      <c r="H178">
        <v>2014</v>
      </c>
      <c r="I178" t="s">
        <v>21</v>
      </c>
      <c r="J178" t="s">
        <v>598</v>
      </c>
      <c r="K178" t="s">
        <v>18</v>
      </c>
      <c r="L178" t="str">
        <f t="shared" si="12"/>
        <v>United Aryan (EPZ) Ltd</v>
      </c>
      <c r="M178" t="s">
        <v>199</v>
      </c>
      <c r="N178" t="s">
        <v>615</v>
      </c>
      <c r="O178">
        <v>720</v>
      </c>
      <c r="P178">
        <v>4.2</v>
      </c>
      <c r="Q178">
        <v>5.05</v>
      </c>
      <c r="R178">
        <v>1.2224938875305623E-3</v>
      </c>
      <c r="S178">
        <f t="shared" si="13"/>
        <v>3024</v>
      </c>
      <c r="T178">
        <f t="shared" si="14"/>
        <v>0.88019559902200484</v>
      </c>
      <c r="U178">
        <f t="shared" si="15"/>
        <v>3636</v>
      </c>
      <c r="V178">
        <f t="shared" si="16"/>
        <v>611.11980440097796</v>
      </c>
      <c r="W178" t="str">
        <f t="shared" si="17"/>
        <v>LOSS</v>
      </c>
    </row>
    <row r="179" spans="8:23" x14ac:dyDescent="0.35">
      <c r="H179">
        <v>2014</v>
      </c>
      <c r="I179" t="s">
        <v>21</v>
      </c>
      <c r="J179" t="s">
        <v>598</v>
      </c>
      <c r="K179" t="s">
        <v>18</v>
      </c>
      <c r="L179" t="str">
        <f t="shared" si="12"/>
        <v>United Aryan (EPZ) Ltd</v>
      </c>
      <c r="M179" t="s">
        <v>204</v>
      </c>
      <c r="N179" t="s">
        <v>616</v>
      </c>
      <c r="O179">
        <v>372</v>
      </c>
      <c r="P179">
        <v>4.49</v>
      </c>
      <c r="Q179">
        <v>5.07</v>
      </c>
      <c r="R179">
        <v>1.4104372355430183E-3</v>
      </c>
      <c r="S179">
        <f t="shared" si="13"/>
        <v>1670.28</v>
      </c>
      <c r="T179">
        <f t="shared" si="14"/>
        <v>0.52468265162200278</v>
      </c>
      <c r="U179">
        <f t="shared" si="15"/>
        <v>1886.0400000000002</v>
      </c>
      <c r="V179">
        <f t="shared" si="16"/>
        <v>215.2353173483782</v>
      </c>
      <c r="W179" t="str">
        <f t="shared" si="17"/>
        <v>LOSS</v>
      </c>
    </row>
    <row r="180" spans="8:23" x14ac:dyDescent="0.35">
      <c r="H180">
        <v>2014</v>
      </c>
      <c r="I180" t="s">
        <v>21</v>
      </c>
      <c r="J180" t="s">
        <v>598</v>
      </c>
      <c r="K180" t="s">
        <v>18</v>
      </c>
      <c r="L180" t="str">
        <f t="shared" si="12"/>
        <v>United Aryan (EPZ) Ltd</v>
      </c>
      <c r="M180" t="s">
        <v>209</v>
      </c>
      <c r="N180" t="s">
        <v>617</v>
      </c>
      <c r="O180">
        <v>480</v>
      </c>
      <c r="P180">
        <v>4.88</v>
      </c>
      <c r="Q180">
        <v>5.03</v>
      </c>
      <c r="R180">
        <v>1.4684287812041115E-3</v>
      </c>
      <c r="S180">
        <f t="shared" si="13"/>
        <v>2342.4</v>
      </c>
      <c r="T180">
        <f t="shared" si="14"/>
        <v>0.70484581497797349</v>
      </c>
      <c r="U180">
        <f t="shared" si="15"/>
        <v>2414.4</v>
      </c>
      <c r="V180">
        <f t="shared" si="16"/>
        <v>71.295154185022028</v>
      </c>
      <c r="W180" t="str">
        <f t="shared" si="17"/>
        <v>LOSS</v>
      </c>
    </row>
    <row r="181" spans="8:23" x14ac:dyDescent="0.35">
      <c r="H181">
        <v>2014</v>
      </c>
      <c r="I181" t="s">
        <v>21</v>
      </c>
      <c r="J181" t="s">
        <v>598</v>
      </c>
      <c r="K181" t="s">
        <v>18</v>
      </c>
      <c r="L181" t="str">
        <f t="shared" si="12"/>
        <v>United Aryan (EPZ) Ltd</v>
      </c>
      <c r="M181" t="s">
        <v>214</v>
      </c>
      <c r="N181" t="s">
        <v>618</v>
      </c>
      <c r="O181">
        <v>684</v>
      </c>
      <c r="P181">
        <v>4.25</v>
      </c>
      <c r="Q181">
        <v>5.2</v>
      </c>
      <c r="R181">
        <v>1.0515247108307045E-3</v>
      </c>
      <c r="S181">
        <f t="shared" si="13"/>
        <v>2907</v>
      </c>
      <c r="T181">
        <f t="shared" si="14"/>
        <v>0.71924290220820186</v>
      </c>
      <c r="U181">
        <f t="shared" si="15"/>
        <v>3556.8</v>
      </c>
      <c r="V181">
        <f t="shared" si="16"/>
        <v>649.080757097792</v>
      </c>
      <c r="W181" t="str">
        <f t="shared" si="17"/>
        <v>LOSS</v>
      </c>
    </row>
    <row r="182" spans="8:23" x14ac:dyDescent="0.35">
      <c r="H182">
        <v>2014</v>
      </c>
      <c r="I182" t="s">
        <v>21</v>
      </c>
      <c r="J182" t="s">
        <v>598</v>
      </c>
      <c r="K182" t="s">
        <v>18</v>
      </c>
      <c r="L182" t="str">
        <f t="shared" si="12"/>
        <v>United Aryan (EPZ) Ltd</v>
      </c>
      <c r="M182" t="s">
        <v>219</v>
      </c>
      <c r="N182" t="s">
        <v>619</v>
      </c>
      <c r="O182">
        <v>696</v>
      </c>
      <c r="P182">
        <v>4.92</v>
      </c>
      <c r="Q182">
        <v>5.32</v>
      </c>
      <c r="R182">
        <v>1.3315579227696406E-3</v>
      </c>
      <c r="S182">
        <f t="shared" si="13"/>
        <v>3424.32</v>
      </c>
      <c r="T182">
        <f t="shared" si="14"/>
        <v>0.92676431424766981</v>
      </c>
      <c r="U182">
        <f t="shared" si="15"/>
        <v>3702.7200000000003</v>
      </c>
      <c r="V182">
        <f t="shared" si="16"/>
        <v>277.4732356857524</v>
      </c>
      <c r="W182" t="str">
        <f t="shared" si="17"/>
        <v>LOSS</v>
      </c>
    </row>
    <row r="183" spans="8:23" x14ac:dyDescent="0.35">
      <c r="H183">
        <v>2014</v>
      </c>
      <c r="I183" t="s">
        <v>21</v>
      </c>
      <c r="J183" t="s">
        <v>598</v>
      </c>
      <c r="K183" t="s">
        <v>18</v>
      </c>
      <c r="L183" t="str">
        <f t="shared" si="12"/>
        <v>United Aryan (EPZ) Ltd</v>
      </c>
      <c r="M183" t="s">
        <v>224</v>
      </c>
      <c r="N183" t="s">
        <v>620</v>
      </c>
      <c r="O183">
        <v>720</v>
      </c>
      <c r="P183">
        <v>4.13</v>
      </c>
      <c r="Q183">
        <v>5.36</v>
      </c>
      <c r="R183">
        <v>1.8018018018018018E-3</v>
      </c>
      <c r="S183">
        <f t="shared" si="13"/>
        <v>2973.6</v>
      </c>
      <c r="T183">
        <f t="shared" si="14"/>
        <v>1.2972972972972974</v>
      </c>
      <c r="U183">
        <f t="shared" si="15"/>
        <v>3859.2000000000003</v>
      </c>
      <c r="V183">
        <f t="shared" si="16"/>
        <v>884.30270270270307</v>
      </c>
      <c r="W183" t="str">
        <f t="shared" si="17"/>
        <v>LOSS</v>
      </c>
    </row>
    <row r="184" spans="8:23" x14ac:dyDescent="0.35">
      <c r="H184">
        <v>2014</v>
      </c>
      <c r="I184" t="s">
        <v>21</v>
      </c>
      <c r="J184" t="s">
        <v>598</v>
      </c>
      <c r="K184" t="s">
        <v>18</v>
      </c>
      <c r="L184" t="str">
        <f t="shared" si="12"/>
        <v>United Aryan (EPZ) Ltd</v>
      </c>
      <c r="M184" t="s">
        <v>229</v>
      </c>
      <c r="N184" t="s">
        <v>621</v>
      </c>
      <c r="O184">
        <v>660</v>
      </c>
      <c r="P184">
        <v>5</v>
      </c>
      <c r="Q184">
        <v>5.09</v>
      </c>
      <c r="R184">
        <v>1.7391304347826088E-3</v>
      </c>
      <c r="S184">
        <f t="shared" si="13"/>
        <v>3300</v>
      </c>
      <c r="T184">
        <f t="shared" si="14"/>
        <v>1.1478260869565218</v>
      </c>
      <c r="U184">
        <f t="shared" si="15"/>
        <v>3359.4</v>
      </c>
      <c r="V184">
        <f t="shared" si="16"/>
        <v>58.252173913043571</v>
      </c>
      <c r="W184" t="str">
        <f t="shared" si="17"/>
        <v>LOSS</v>
      </c>
    </row>
    <row r="185" spans="8:23" x14ac:dyDescent="0.35">
      <c r="H185">
        <v>2014</v>
      </c>
      <c r="I185" t="s">
        <v>21</v>
      </c>
      <c r="J185" t="s">
        <v>598</v>
      </c>
      <c r="K185" t="s">
        <v>18</v>
      </c>
      <c r="L185" t="str">
        <f t="shared" si="12"/>
        <v>United Aryan (EPZ) Ltd</v>
      </c>
      <c r="M185" t="s">
        <v>234</v>
      </c>
      <c r="N185" t="s">
        <v>622</v>
      </c>
      <c r="O185">
        <v>384</v>
      </c>
      <c r="P185">
        <v>4.9000000000000004</v>
      </c>
      <c r="Q185">
        <v>5.15</v>
      </c>
      <c r="R185">
        <v>1.3550135501355014E-3</v>
      </c>
      <c r="S185">
        <f t="shared" si="13"/>
        <v>1881.6000000000001</v>
      </c>
      <c r="T185">
        <f t="shared" si="14"/>
        <v>0.52032520325203246</v>
      </c>
      <c r="U185">
        <f t="shared" si="15"/>
        <v>1977.6000000000001</v>
      </c>
      <c r="V185">
        <f t="shared" si="16"/>
        <v>95.479674796747972</v>
      </c>
      <c r="W185" t="str">
        <f t="shared" si="17"/>
        <v>LOSS</v>
      </c>
    </row>
    <row r="186" spans="8:23" x14ac:dyDescent="0.35">
      <c r="H186">
        <v>2014</v>
      </c>
      <c r="I186" t="s">
        <v>21</v>
      </c>
      <c r="J186" t="s">
        <v>598</v>
      </c>
      <c r="K186" t="s">
        <v>18</v>
      </c>
      <c r="L186" t="str">
        <f t="shared" si="12"/>
        <v>United Aryan (EPZ) Ltd</v>
      </c>
      <c r="M186" t="s">
        <v>239</v>
      </c>
      <c r="N186" t="s">
        <v>623</v>
      </c>
      <c r="O186">
        <v>252</v>
      </c>
      <c r="P186">
        <v>4.54</v>
      </c>
      <c r="Q186">
        <v>5.22</v>
      </c>
      <c r="R186">
        <v>1.7543859649122807E-3</v>
      </c>
      <c r="S186">
        <f t="shared" si="13"/>
        <v>1144.08</v>
      </c>
      <c r="T186">
        <f t="shared" si="14"/>
        <v>0.44210526315789472</v>
      </c>
      <c r="U186">
        <f t="shared" si="15"/>
        <v>1315.4399999999998</v>
      </c>
      <c r="V186">
        <f t="shared" si="16"/>
        <v>170.91789473684202</v>
      </c>
      <c r="W186" t="str">
        <f t="shared" si="17"/>
        <v>LOSS</v>
      </c>
    </row>
    <row r="187" spans="8:23" x14ac:dyDescent="0.35">
      <c r="H187">
        <v>2014</v>
      </c>
      <c r="I187" t="s">
        <v>21</v>
      </c>
      <c r="J187" t="s">
        <v>598</v>
      </c>
      <c r="K187" t="s">
        <v>18</v>
      </c>
      <c r="L187" t="str">
        <f t="shared" si="12"/>
        <v>United Aryan (EPZ) Ltd</v>
      </c>
      <c r="M187" t="s">
        <v>244</v>
      </c>
      <c r="N187" t="s">
        <v>624</v>
      </c>
      <c r="O187">
        <v>372</v>
      </c>
      <c r="P187">
        <v>4.25</v>
      </c>
      <c r="Q187">
        <v>5.1100000000000003</v>
      </c>
      <c r="R187">
        <v>1.3717421124828531E-3</v>
      </c>
      <c r="S187">
        <f t="shared" si="13"/>
        <v>1581</v>
      </c>
      <c r="T187">
        <f t="shared" si="14"/>
        <v>0.51028806584362141</v>
      </c>
      <c r="U187">
        <f t="shared" si="15"/>
        <v>1900.92</v>
      </c>
      <c r="V187">
        <f t="shared" si="16"/>
        <v>319.40971193415646</v>
      </c>
      <c r="W187" t="str">
        <f t="shared" si="17"/>
        <v>LOSS</v>
      </c>
    </row>
    <row r="188" spans="8:23" x14ac:dyDescent="0.35">
      <c r="H188">
        <v>2014</v>
      </c>
      <c r="I188" t="s">
        <v>21</v>
      </c>
      <c r="J188" t="s">
        <v>598</v>
      </c>
      <c r="K188" t="s">
        <v>18</v>
      </c>
      <c r="L188" t="str">
        <f t="shared" si="12"/>
        <v>United Aryan (EPZ) Ltd</v>
      </c>
      <c r="M188" t="s">
        <v>249</v>
      </c>
      <c r="N188" t="s">
        <v>625</v>
      </c>
      <c r="O188">
        <v>612</v>
      </c>
      <c r="P188">
        <v>4.0599999999999996</v>
      </c>
      <c r="Q188">
        <v>5.29</v>
      </c>
      <c r="R188">
        <v>1.0277492291880781E-3</v>
      </c>
      <c r="S188">
        <f t="shared" si="13"/>
        <v>2484.7199999999998</v>
      </c>
      <c r="T188">
        <f t="shared" si="14"/>
        <v>0.62898252826310386</v>
      </c>
      <c r="U188">
        <f t="shared" si="15"/>
        <v>3237.48</v>
      </c>
      <c r="V188">
        <f t="shared" si="16"/>
        <v>752.1310174717371</v>
      </c>
      <c r="W188" t="str">
        <f t="shared" si="17"/>
        <v>LOSS</v>
      </c>
    </row>
    <row r="189" spans="8:23" x14ac:dyDescent="0.35">
      <c r="H189">
        <v>2014</v>
      </c>
      <c r="I189" t="s">
        <v>21</v>
      </c>
      <c r="J189" t="s">
        <v>598</v>
      </c>
      <c r="K189" t="s">
        <v>18</v>
      </c>
      <c r="L189" t="str">
        <f t="shared" si="12"/>
        <v>United Aryan (EPZ) Ltd</v>
      </c>
      <c r="M189" t="s">
        <v>254</v>
      </c>
      <c r="N189" t="s">
        <v>626</v>
      </c>
      <c r="O189">
        <v>456</v>
      </c>
      <c r="P189">
        <v>4.8899999999999997</v>
      </c>
      <c r="Q189">
        <v>5.08</v>
      </c>
      <c r="R189">
        <v>1.4792899408284023E-3</v>
      </c>
      <c r="S189">
        <f t="shared" si="13"/>
        <v>2229.8399999999997</v>
      </c>
      <c r="T189">
        <f t="shared" si="14"/>
        <v>0.67455621301775148</v>
      </c>
      <c r="U189">
        <f t="shared" si="15"/>
        <v>2316.48</v>
      </c>
      <c r="V189">
        <f t="shared" si="16"/>
        <v>85.965443786982576</v>
      </c>
      <c r="W189" t="str">
        <f t="shared" si="17"/>
        <v>LOSS</v>
      </c>
    </row>
    <row r="190" spans="8:23" x14ac:dyDescent="0.35">
      <c r="H190">
        <v>2014</v>
      </c>
      <c r="I190" t="s">
        <v>21</v>
      </c>
      <c r="J190" t="s">
        <v>627</v>
      </c>
      <c r="K190" t="s">
        <v>496</v>
      </c>
      <c r="L190" t="str">
        <f t="shared" si="12"/>
        <v>BoldWear Kenya</v>
      </c>
      <c r="M190" t="s">
        <v>23</v>
      </c>
      <c r="N190" t="s">
        <v>628</v>
      </c>
      <c r="O190">
        <v>1008</v>
      </c>
      <c r="P190">
        <v>2.4500000000000002</v>
      </c>
      <c r="Q190">
        <v>3.93</v>
      </c>
      <c r="R190">
        <v>1.5082956259426848E-3</v>
      </c>
      <c r="S190">
        <f t="shared" si="13"/>
        <v>2469.6000000000004</v>
      </c>
      <c r="T190">
        <f t="shared" si="14"/>
        <v>1.5203619909502264</v>
      </c>
      <c r="U190">
        <f t="shared" si="15"/>
        <v>3961.44</v>
      </c>
      <c r="V190">
        <f t="shared" si="16"/>
        <v>1490.3196380090494</v>
      </c>
      <c r="W190" t="str">
        <f t="shared" si="17"/>
        <v>PROFIT</v>
      </c>
    </row>
    <row r="191" spans="8:23" x14ac:dyDescent="0.35">
      <c r="H191">
        <v>2014</v>
      </c>
      <c r="I191" t="s">
        <v>21</v>
      </c>
      <c r="J191" t="s">
        <v>627</v>
      </c>
      <c r="K191" t="s">
        <v>496</v>
      </c>
      <c r="L191" t="str">
        <f t="shared" si="12"/>
        <v>BoldWear Kenya</v>
      </c>
      <c r="M191" t="s">
        <v>28</v>
      </c>
      <c r="N191" t="s">
        <v>629</v>
      </c>
      <c r="O191">
        <v>1044</v>
      </c>
      <c r="P191">
        <v>2.8</v>
      </c>
      <c r="Q191">
        <v>3.59</v>
      </c>
      <c r="R191">
        <v>1.5174506828528073E-3</v>
      </c>
      <c r="S191">
        <f t="shared" si="13"/>
        <v>2923.2</v>
      </c>
      <c r="T191">
        <f t="shared" si="14"/>
        <v>1.5842185128983308</v>
      </c>
      <c r="U191">
        <f t="shared" si="15"/>
        <v>3747.96</v>
      </c>
      <c r="V191">
        <f t="shared" si="16"/>
        <v>823.17578148710186</v>
      </c>
      <c r="W191" t="str">
        <f t="shared" si="17"/>
        <v>LOSS</v>
      </c>
    </row>
    <row r="192" spans="8:23" x14ac:dyDescent="0.35">
      <c r="H192">
        <v>2014</v>
      </c>
      <c r="I192" t="s">
        <v>21</v>
      </c>
      <c r="J192" t="s">
        <v>627</v>
      </c>
      <c r="K192" t="s">
        <v>496</v>
      </c>
      <c r="L192" t="str">
        <f t="shared" si="12"/>
        <v>BoldWear Kenya</v>
      </c>
      <c r="M192" t="s">
        <v>33</v>
      </c>
      <c r="N192" t="s">
        <v>630</v>
      </c>
      <c r="O192">
        <v>648</v>
      </c>
      <c r="P192">
        <v>2</v>
      </c>
      <c r="Q192">
        <v>3.24</v>
      </c>
      <c r="R192">
        <v>1.5600624024960999E-3</v>
      </c>
      <c r="S192">
        <f t="shared" si="13"/>
        <v>1296</v>
      </c>
      <c r="T192">
        <f t="shared" si="14"/>
        <v>1.0109204368174727</v>
      </c>
      <c r="U192">
        <f t="shared" si="15"/>
        <v>2099.52</v>
      </c>
      <c r="V192">
        <f t="shared" si="16"/>
        <v>802.50907956318247</v>
      </c>
      <c r="W192" t="str">
        <f t="shared" si="17"/>
        <v>LOSS</v>
      </c>
    </row>
    <row r="193" spans="8:23" x14ac:dyDescent="0.35">
      <c r="H193">
        <v>2014</v>
      </c>
      <c r="I193" t="s">
        <v>21</v>
      </c>
      <c r="J193" t="s">
        <v>627</v>
      </c>
      <c r="K193" t="s">
        <v>496</v>
      </c>
      <c r="L193" t="str">
        <f t="shared" si="12"/>
        <v>BoldWear Kenya</v>
      </c>
      <c r="M193" t="s">
        <v>39</v>
      </c>
      <c r="N193" t="s">
        <v>631</v>
      </c>
      <c r="O193">
        <v>684</v>
      </c>
      <c r="P193">
        <v>2.67</v>
      </c>
      <c r="Q193">
        <v>3.42</v>
      </c>
      <c r="R193">
        <v>1.736111111111111E-3</v>
      </c>
      <c r="S193">
        <f t="shared" si="13"/>
        <v>1826.28</v>
      </c>
      <c r="T193">
        <f t="shared" si="14"/>
        <v>1.1875</v>
      </c>
      <c r="U193">
        <f t="shared" si="15"/>
        <v>2339.2799999999997</v>
      </c>
      <c r="V193">
        <f t="shared" si="16"/>
        <v>511.81249999999977</v>
      </c>
      <c r="W193" t="str">
        <f t="shared" si="17"/>
        <v>LOSS</v>
      </c>
    </row>
    <row r="194" spans="8:23" x14ac:dyDescent="0.35">
      <c r="H194">
        <v>2014</v>
      </c>
      <c r="I194" t="s">
        <v>21</v>
      </c>
      <c r="J194" t="s">
        <v>627</v>
      </c>
      <c r="K194" t="s">
        <v>496</v>
      </c>
      <c r="L194" t="str">
        <f t="shared" si="12"/>
        <v>BoldWear Kenya</v>
      </c>
      <c r="M194" t="s">
        <v>44</v>
      </c>
      <c r="N194" t="s">
        <v>632</v>
      </c>
      <c r="O194">
        <v>660</v>
      </c>
      <c r="P194">
        <v>2.67</v>
      </c>
      <c r="Q194">
        <v>3.29</v>
      </c>
      <c r="R194">
        <v>1.0256410256410256E-3</v>
      </c>
      <c r="S194">
        <f t="shared" si="13"/>
        <v>1762.2</v>
      </c>
      <c r="T194">
        <f t="shared" si="14"/>
        <v>0.67692307692307696</v>
      </c>
      <c r="U194">
        <f t="shared" si="15"/>
        <v>2171.4</v>
      </c>
      <c r="V194">
        <f t="shared" si="16"/>
        <v>408.52307692307699</v>
      </c>
      <c r="W194" t="str">
        <f t="shared" si="17"/>
        <v>LOSS</v>
      </c>
    </row>
    <row r="195" spans="8:23" x14ac:dyDescent="0.35">
      <c r="H195">
        <v>2014</v>
      </c>
      <c r="I195" t="s">
        <v>21</v>
      </c>
      <c r="J195" t="s">
        <v>627</v>
      </c>
      <c r="K195" t="s">
        <v>496</v>
      </c>
      <c r="L195" t="str">
        <f t="shared" ref="L195:L258" si="18">VLOOKUP($K195,$A$1:$C$124,MATCH($L$1,$A$1:$C$1,0),0)</f>
        <v>BoldWear Kenya</v>
      </c>
      <c r="M195" t="s">
        <v>49</v>
      </c>
      <c r="N195" t="s">
        <v>633</v>
      </c>
      <c r="O195">
        <v>912</v>
      </c>
      <c r="P195">
        <v>2.3199999999999998</v>
      </c>
      <c r="Q195">
        <v>3.9</v>
      </c>
      <c r="R195">
        <v>1.5698587127158557E-3</v>
      </c>
      <c r="S195">
        <f t="shared" ref="S195:S258" si="19">P195*O195</f>
        <v>2115.8399999999997</v>
      </c>
      <c r="T195">
        <f t="shared" ref="T195:T258" si="20">R195*O195</f>
        <v>1.4317111459968603</v>
      </c>
      <c r="U195">
        <f t="shared" ref="U195:U258" si="21">Q195*O195</f>
        <v>3556.7999999999997</v>
      </c>
      <c r="V195">
        <f t="shared" ref="V195:V258" si="22">Q195*O195-S195-T195</f>
        <v>1439.5282888540032</v>
      </c>
      <c r="W195" t="str">
        <f t="shared" ref="W195:W258" si="23">IF(V195&gt;1000,"PROFIT","LOSS")</f>
        <v>PROFIT</v>
      </c>
    </row>
    <row r="196" spans="8:23" x14ac:dyDescent="0.35">
      <c r="H196">
        <v>2014</v>
      </c>
      <c r="I196" t="s">
        <v>21</v>
      </c>
      <c r="J196" t="s">
        <v>627</v>
      </c>
      <c r="K196" t="s">
        <v>496</v>
      </c>
      <c r="L196" t="str">
        <f t="shared" si="18"/>
        <v>BoldWear Kenya</v>
      </c>
      <c r="M196" t="s">
        <v>54</v>
      </c>
      <c r="N196" t="s">
        <v>634</v>
      </c>
      <c r="O196">
        <v>684</v>
      </c>
      <c r="P196">
        <v>2.5299999999999998</v>
      </c>
      <c r="Q196">
        <v>3.43</v>
      </c>
      <c r="R196">
        <v>1.287001287001287E-3</v>
      </c>
      <c r="S196">
        <f t="shared" si="19"/>
        <v>1730.5199999999998</v>
      </c>
      <c r="T196">
        <f t="shared" si="20"/>
        <v>0.88030888030888033</v>
      </c>
      <c r="U196">
        <f t="shared" si="21"/>
        <v>2346.12</v>
      </c>
      <c r="V196">
        <f t="shared" si="22"/>
        <v>614.71969111969122</v>
      </c>
      <c r="W196" t="str">
        <f t="shared" si="23"/>
        <v>LOSS</v>
      </c>
    </row>
    <row r="197" spans="8:23" x14ac:dyDescent="0.35">
      <c r="H197">
        <v>2014</v>
      </c>
      <c r="I197" t="s">
        <v>21</v>
      </c>
      <c r="J197" t="s">
        <v>598</v>
      </c>
      <c r="K197" t="s">
        <v>25</v>
      </c>
      <c r="L197" t="str">
        <f t="shared" si="18"/>
        <v>SOKO Kenya</v>
      </c>
      <c r="M197" t="s">
        <v>59</v>
      </c>
      <c r="N197" t="s">
        <v>635</v>
      </c>
      <c r="O197">
        <v>300</v>
      </c>
      <c r="P197">
        <v>4.67</v>
      </c>
      <c r="Q197">
        <v>5.04</v>
      </c>
      <c r="R197">
        <v>1.1534025374855825E-3</v>
      </c>
      <c r="S197">
        <f t="shared" si="19"/>
        <v>1401</v>
      </c>
      <c r="T197">
        <f t="shared" si="20"/>
        <v>0.34602076124567477</v>
      </c>
      <c r="U197">
        <f t="shared" si="21"/>
        <v>1512</v>
      </c>
      <c r="V197">
        <f t="shared" si="22"/>
        <v>110.65397923875433</v>
      </c>
      <c r="W197" t="str">
        <f t="shared" si="23"/>
        <v>LOSS</v>
      </c>
    </row>
    <row r="198" spans="8:23" x14ac:dyDescent="0.35">
      <c r="H198">
        <v>2014</v>
      </c>
      <c r="I198" t="s">
        <v>21</v>
      </c>
      <c r="J198" t="s">
        <v>598</v>
      </c>
      <c r="K198" t="s">
        <v>25</v>
      </c>
      <c r="L198" t="str">
        <f t="shared" si="18"/>
        <v>SOKO Kenya</v>
      </c>
      <c r="M198" t="s">
        <v>64</v>
      </c>
      <c r="N198" t="s">
        <v>636</v>
      </c>
      <c r="O198">
        <v>708</v>
      </c>
      <c r="P198">
        <v>4.13</v>
      </c>
      <c r="Q198">
        <v>5.01</v>
      </c>
      <c r="R198">
        <v>1.3386880856760374E-3</v>
      </c>
      <c r="S198">
        <f t="shared" si="19"/>
        <v>2924.04</v>
      </c>
      <c r="T198">
        <f t="shared" si="20"/>
        <v>0.94779116465863456</v>
      </c>
      <c r="U198">
        <f t="shared" si="21"/>
        <v>3547.08</v>
      </c>
      <c r="V198">
        <f t="shared" si="22"/>
        <v>622.09220883534135</v>
      </c>
      <c r="W198" t="str">
        <f t="shared" si="23"/>
        <v>LOSS</v>
      </c>
    </row>
    <row r="199" spans="8:23" x14ac:dyDescent="0.35">
      <c r="H199">
        <v>2014</v>
      </c>
      <c r="I199" t="s">
        <v>21</v>
      </c>
      <c r="J199" t="s">
        <v>598</v>
      </c>
      <c r="K199" t="s">
        <v>25</v>
      </c>
      <c r="L199" t="str">
        <f t="shared" si="18"/>
        <v>SOKO Kenya</v>
      </c>
      <c r="M199" t="s">
        <v>69</v>
      </c>
      <c r="N199" t="s">
        <v>637</v>
      </c>
      <c r="O199">
        <v>648</v>
      </c>
      <c r="P199">
        <v>4.4400000000000004</v>
      </c>
      <c r="Q199">
        <v>5.16</v>
      </c>
      <c r="R199">
        <v>1.443001443001443E-3</v>
      </c>
      <c r="S199">
        <f t="shared" si="19"/>
        <v>2877.1200000000003</v>
      </c>
      <c r="T199">
        <f t="shared" si="20"/>
        <v>0.93506493506493504</v>
      </c>
      <c r="U199">
        <f t="shared" si="21"/>
        <v>3343.6800000000003</v>
      </c>
      <c r="V199">
        <f t="shared" si="22"/>
        <v>465.62493506493502</v>
      </c>
      <c r="W199" t="str">
        <f t="shared" si="23"/>
        <v>LOSS</v>
      </c>
    </row>
    <row r="200" spans="8:23" x14ac:dyDescent="0.35">
      <c r="H200">
        <v>2014</v>
      </c>
      <c r="I200" t="s">
        <v>21</v>
      </c>
      <c r="J200" t="s">
        <v>598</v>
      </c>
      <c r="K200" t="s">
        <v>25</v>
      </c>
      <c r="L200" t="str">
        <f t="shared" si="18"/>
        <v>SOKO Kenya</v>
      </c>
      <c r="M200" t="s">
        <v>74</v>
      </c>
      <c r="N200" t="s">
        <v>638</v>
      </c>
      <c r="O200">
        <v>468</v>
      </c>
      <c r="P200">
        <v>4.17</v>
      </c>
      <c r="Q200">
        <v>5.3</v>
      </c>
      <c r="R200">
        <v>1.6611295681063123E-3</v>
      </c>
      <c r="S200">
        <f t="shared" si="19"/>
        <v>1951.56</v>
      </c>
      <c r="T200">
        <f t="shared" si="20"/>
        <v>0.77740863787375414</v>
      </c>
      <c r="U200">
        <f t="shared" si="21"/>
        <v>2480.4</v>
      </c>
      <c r="V200">
        <f t="shared" si="22"/>
        <v>528.06259136212634</v>
      </c>
      <c r="W200" t="str">
        <f t="shared" si="23"/>
        <v>LOSS</v>
      </c>
    </row>
    <row r="201" spans="8:23" x14ac:dyDescent="0.35">
      <c r="H201">
        <v>2014</v>
      </c>
      <c r="I201" t="s">
        <v>21</v>
      </c>
      <c r="J201" t="s">
        <v>598</v>
      </c>
      <c r="K201" t="s">
        <v>25</v>
      </c>
      <c r="L201" t="str">
        <f t="shared" si="18"/>
        <v>SOKO Kenya</v>
      </c>
      <c r="M201" t="s">
        <v>79</v>
      </c>
      <c r="N201" t="s">
        <v>639</v>
      </c>
      <c r="O201">
        <v>576</v>
      </c>
      <c r="P201">
        <v>4.51</v>
      </c>
      <c r="Q201">
        <v>5.34</v>
      </c>
      <c r="R201">
        <v>1.3812154696132596E-3</v>
      </c>
      <c r="S201">
        <f t="shared" si="19"/>
        <v>2597.7599999999998</v>
      </c>
      <c r="T201">
        <f t="shared" si="20"/>
        <v>0.79558011049723754</v>
      </c>
      <c r="U201">
        <f t="shared" si="21"/>
        <v>3075.84</v>
      </c>
      <c r="V201">
        <f t="shared" si="22"/>
        <v>477.28441988950317</v>
      </c>
      <c r="W201" t="str">
        <f t="shared" si="23"/>
        <v>LOSS</v>
      </c>
    </row>
    <row r="202" spans="8:23" x14ac:dyDescent="0.35">
      <c r="H202">
        <v>2014</v>
      </c>
      <c r="I202" t="s">
        <v>21</v>
      </c>
      <c r="J202" t="s">
        <v>598</v>
      </c>
      <c r="K202" t="s">
        <v>25</v>
      </c>
      <c r="L202" t="str">
        <f t="shared" si="18"/>
        <v>SOKO Kenya</v>
      </c>
      <c r="M202" t="s">
        <v>84</v>
      </c>
      <c r="N202" t="s">
        <v>640</v>
      </c>
      <c r="O202">
        <v>300</v>
      </c>
      <c r="P202">
        <v>4.17</v>
      </c>
      <c r="Q202">
        <v>5.39</v>
      </c>
      <c r="R202">
        <v>1.0319917440660474E-3</v>
      </c>
      <c r="S202">
        <f t="shared" si="19"/>
        <v>1251</v>
      </c>
      <c r="T202">
        <f t="shared" si="20"/>
        <v>0.30959752321981421</v>
      </c>
      <c r="U202">
        <f t="shared" si="21"/>
        <v>1617</v>
      </c>
      <c r="V202">
        <f t="shared" si="22"/>
        <v>365.69040247678021</v>
      </c>
      <c r="W202" t="str">
        <f t="shared" si="23"/>
        <v>LOSS</v>
      </c>
    </row>
    <row r="203" spans="8:23" x14ac:dyDescent="0.35">
      <c r="H203">
        <v>2014</v>
      </c>
      <c r="I203" t="s">
        <v>21</v>
      </c>
      <c r="J203" t="s">
        <v>598</v>
      </c>
      <c r="K203" t="s">
        <v>25</v>
      </c>
      <c r="L203" t="str">
        <f t="shared" si="18"/>
        <v>SOKO Kenya</v>
      </c>
      <c r="M203" t="s">
        <v>89</v>
      </c>
      <c r="N203" t="s">
        <v>641</v>
      </c>
      <c r="O203">
        <v>420</v>
      </c>
      <c r="P203">
        <v>4.16</v>
      </c>
      <c r="Q203">
        <v>5.29</v>
      </c>
      <c r="R203">
        <v>1.7730496453900709E-3</v>
      </c>
      <c r="S203">
        <f t="shared" si="19"/>
        <v>1747.2</v>
      </c>
      <c r="T203">
        <f t="shared" si="20"/>
        <v>0.74468085106382975</v>
      </c>
      <c r="U203">
        <f t="shared" si="21"/>
        <v>2221.8000000000002</v>
      </c>
      <c r="V203">
        <f t="shared" si="22"/>
        <v>473.8553191489363</v>
      </c>
      <c r="W203" t="str">
        <f t="shared" si="23"/>
        <v>LOSS</v>
      </c>
    </row>
    <row r="204" spans="8:23" x14ac:dyDescent="0.35">
      <c r="H204">
        <v>2014</v>
      </c>
      <c r="I204" t="s">
        <v>21</v>
      </c>
      <c r="J204" t="s">
        <v>598</v>
      </c>
      <c r="K204" t="s">
        <v>25</v>
      </c>
      <c r="L204" t="str">
        <f t="shared" si="18"/>
        <v>SOKO Kenya</v>
      </c>
      <c r="M204" t="s">
        <v>94</v>
      </c>
      <c r="N204" t="s">
        <v>642</v>
      </c>
      <c r="O204">
        <v>624</v>
      </c>
      <c r="P204">
        <v>4.88</v>
      </c>
      <c r="Q204">
        <v>5.24</v>
      </c>
      <c r="R204">
        <v>1.4005602240896359E-3</v>
      </c>
      <c r="S204">
        <f t="shared" si="19"/>
        <v>3045.12</v>
      </c>
      <c r="T204">
        <f t="shared" si="20"/>
        <v>0.87394957983193278</v>
      </c>
      <c r="U204">
        <f t="shared" si="21"/>
        <v>3269.76</v>
      </c>
      <c r="V204">
        <f t="shared" si="22"/>
        <v>223.7660504201684</v>
      </c>
      <c r="W204" t="str">
        <f t="shared" si="23"/>
        <v>LOSS</v>
      </c>
    </row>
    <row r="205" spans="8:23" x14ac:dyDescent="0.35">
      <c r="H205">
        <v>2014</v>
      </c>
      <c r="I205" t="s">
        <v>21</v>
      </c>
      <c r="J205" t="s">
        <v>594</v>
      </c>
      <c r="K205" t="s">
        <v>30</v>
      </c>
      <c r="L205" t="str">
        <f t="shared" si="18"/>
        <v>Bedi Investments Ltd</v>
      </c>
      <c r="M205" t="s">
        <v>99</v>
      </c>
      <c r="N205" t="s">
        <v>643</v>
      </c>
      <c r="O205">
        <v>48</v>
      </c>
      <c r="P205">
        <v>1.1299999999999999</v>
      </c>
      <c r="Q205">
        <v>1.21</v>
      </c>
      <c r="R205">
        <v>1.6778523489932886E-3</v>
      </c>
      <c r="S205">
        <f t="shared" si="19"/>
        <v>54.239999999999995</v>
      </c>
      <c r="T205">
        <f t="shared" si="20"/>
        <v>8.0536912751677847E-2</v>
      </c>
      <c r="U205">
        <f t="shared" si="21"/>
        <v>58.08</v>
      </c>
      <c r="V205">
        <f t="shared" si="22"/>
        <v>3.7594630872483257</v>
      </c>
      <c r="W205" t="str">
        <f t="shared" si="23"/>
        <v>LOSS</v>
      </c>
    </row>
    <row r="206" spans="8:23" x14ac:dyDescent="0.35">
      <c r="H206">
        <v>2014</v>
      </c>
      <c r="I206" t="s">
        <v>21</v>
      </c>
      <c r="J206" t="s">
        <v>594</v>
      </c>
      <c r="K206" t="s">
        <v>30</v>
      </c>
      <c r="L206" t="str">
        <f t="shared" si="18"/>
        <v>Bedi Investments Ltd</v>
      </c>
      <c r="M206" t="s">
        <v>104</v>
      </c>
      <c r="N206" t="s">
        <v>644</v>
      </c>
      <c r="O206">
        <v>60</v>
      </c>
      <c r="P206">
        <v>1.04</v>
      </c>
      <c r="Q206">
        <v>1.3</v>
      </c>
      <c r="R206">
        <v>1.8083182640144665E-3</v>
      </c>
      <c r="S206">
        <f t="shared" si="19"/>
        <v>62.400000000000006</v>
      </c>
      <c r="T206">
        <f t="shared" si="20"/>
        <v>0.10849909584086799</v>
      </c>
      <c r="U206">
        <f t="shared" si="21"/>
        <v>78</v>
      </c>
      <c r="V206">
        <f t="shared" si="22"/>
        <v>15.491500904159127</v>
      </c>
      <c r="W206" t="str">
        <f t="shared" si="23"/>
        <v>LOSS</v>
      </c>
    </row>
    <row r="207" spans="8:23" x14ac:dyDescent="0.35">
      <c r="H207">
        <v>2014</v>
      </c>
      <c r="I207" t="s">
        <v>21</v>
      </c>
      <c r="J207" t="s">
        <v>594</v>
      </c>
      <c r="K207" t="s">
        <v>30</v>
      </c>
      <c r="L207" t="str">
        <f t="shared" si="18"/>
        <v>Bedi Investments Ltd</v>
      </c>
      <c r="M207" t="s">
        <v>109</v>
      </c>
      <c r="N207" t="s">
        <v>645</v>
      </c>
      <c r="O207">
        <v>72</v>
      </c>
      <c r="P207">
        <v>1.2</v>
      </c>
      <c r="Q207">
        <v>1.38</v>
      </c>
      <c r="R207">
        <v>1.2626262626262627E-3</v>
      </c>
      <c r="S207">
        <f t="shared" si="19"/>
        <v>86.399999999999991</v>
      </c>
      <c r="T207">
        <f t="shared" si="20"/>
        <v>9.0909090909090912E-2</v>
      </c>
      <c r="U207">
        <f t="shared" si="21"/>
        <v>99.359999999999985</v>
      </c>
      <c r="V207">
        <f t="shared" si="22"/>
        <v>12.869090909090902</v>
      </c>
      <c r="W207" t="str">
        <f t="shared" si="23"/>
        <v>LOSS</v>
      </c>
    </row>
    <row r="208" spans="8:23" x14ac:dyDescent="0.35">
      <c r="H208">
        <v>2014</v>
      </c>
      <c r="I208" t="s">
        <v>21</v>
      </c>
      <c r="J208" t="s">
        <v>22</v>
      </c>
      <c r="K208" t="s">
        <v>35</v>
      </c>
      <c r="L208" t="str">
        <f t="shared" si="18"/>
        <v>Spin-Knit Ltd</v>
      </c>
      <c r="M208" t="s">
        <v>114</v>
      </c>
      <c r="N208" t="s">
        <v>646</v>
      </c>
      <c r="O208">
        <v>444</v>
      </c>
      <c r="P208">
        <v>5.7266666666666666</v>
      </c>
      <c r="Q208">
        <v>7.78</v>
      </c>
      <c r="R208">
        <v>1.1337868480725624E-3</v>
      </c>
      <c r="S208">
        <f t="shared" si="19"/>
        <v>2542.64</v>
      </c>
      <c r="T208">
        <f t="shared" si="20"/>
        <v>0.50340136054421769</v>
      </c>
      <c r="U208">
        <f t="shared" si="21"/>
        <v>3454.32</v>
      </c>
      <c r="V208">
        <f t="shared" si="22"/>
        <v>911.17659863945607</v>
      </c>
      <c r="W208" t="str">
        <f t="shared" si="23"/>
        <v>LOSS</v>
      </c>
    </row>
    <row r="209" spans="8:23" x14ac:dyDescent="0.35">
      <c r="H209">
        <v>2014</v>
      </c>
      <c r="I209" t="s">
        <v>21</v>
      </c>
      <c r="J209" t="s">
        <v>647</v>
      </c>
      <c r="K209" t="s">
        <v>35</v>
      </c>
      <c r="L209" t="str">
        <f t="shared" si="18"/>
        <v>Spin-Knit Ltd</v>
      </c>
      <c r="M209" t="s">
        <v>119</v>
      </c>
      <c r="N209" t="s">
        <v>648</v>
      </c>
      <c r="O209">
        <v>588</v>
      </c>
      <c r="P209">
        <v>1.35</v>
      </c>
      <c r="Q209">
        <v>1.71</v>
      </c>
      <c r="R209">
        <v>1.639344262295082E-3</v>
      </c>
      <c r="S209">
        <f t="shared" si="19"/>
        <v>793.80000000000007</v>
      </c>
      <c r="T209">
        <f t="shared" si="20"/>
        <v>0.9639344262295082</v>
      </c>
      <c r="U209">
        <f t="shared" si="21"/>
        <v>1005.48</v>
      </c>
      <c r="V209">
        <f t="shared" si="22"/>
        <v>210.71606557377044</v>
      </c>
      <c r="W209" t="str">
        <f t="shared" si="23"/>
        <v>LOSS</v>
      </c>
    </row>
    <row r="210" spans="8:23" x14ac:dyDescent="0.35">
      <c r="H210">
        <v>2014</v>
      </c>
      <c r="I210" t="s">
        <v>21</v>
      </c>
      <c r="J210" t="s">
        <v>647</v>
      </c>
      <c r="K210" t="s">
        <v>35</v>
      </c>
      <c r="L210" t="str">
        <f t="shared" si="18"/>
        <v>Spin-Knit Ltd</v>
      </c>
      <c r="M210" t="s">
        <v>124</v>
      </c>
      <c r="N210" t="s">
        <v>649</v>
      </c>
      <c r="O210">
        <v>1008</v>
      </c>
      <c r="P210">
        <v>1.17</v>
      </c>
      <c r="Q210">
        <v>1.62</v>
      </c>
      <c r="R210">
        <v>1.0917030567685589E-3</v>
      </c>
      <c r="S210">
        <f t="shared" si="19"/>
        <v>1179.3599999999999</v>
      </c>
      <c r="T210">
        <f t="shared" si="20"/>
        <v>1.1004366812227073</v>
      </c>
      <c r="U210">
        <f t="shared" si="21"/>
        <v>1632.96</v>
      </c>
      <c r="V210">
        <f t="shared" si="22"/>
        <v>452.4995633187774</v>
      </c>
      <c r="W210" t="str">
        <f t="shared" si="23"/>
        <v>LOSS</v>
      </c>
    </row>
    <row r="211" spans="8:23" x14ac:dyDescent="0.35">
      <c r="H211">
        <v>2014</v>
      </c>
      <c r="I211" t="s">
        <v>21</v>
      </c>
      <c r="J211" t="s">
        <v>647</v>
      </c>
      <c r="K211" t="s">
        <v>35</v>
      </c>
      <c r="L211" t="str">
        <f t="shared" si="18"/>
        <v>Spin-Knit Ltd</v>
      </c>
      <c r="M211" t="s">
        <v>129</v>
      </c>
      <c r="N211" t="s">
        <v>650</v>
      </c>
      <c r="O211">
        <v>1092</v>
      </c>
      <c r="P211">
        <v>1.2</v>
      </c>
      <c r="Q211">
        <v>1.65</v>
      </c>
      <c r="R211">
        <v>1.4204545454545455E-3</v>
      </c>
      <c r="S211">
        <f t="shared" si="19"/>
        <v>1310.3999999999999</v>
      </c>
      <c r="T211">
        <f t="shared" si="20"/>
        <v>1.5511363636363638</v>
      </c>
      <c r="U211">
        <f t="shared" si="21"/>
        <v>1801.8</v>
      </c>
      <c r="V211">
        <f t="shared" si="22"/>
        <v>489.84886363636372</v>
      </c>
      <c r="W211" t="str">
        <f t="shared" si="23"/>
        <v>LOSS</v>
      </c>
    </row>
    <row r="212" spans="8:23" x14ac:dyDescent="0.35">
      <c r="H212">
        <v>2014</v>
      </c>
      <c r="I212" t="s">
        <v>21</v>
      </c>
      <c r="J212" t="s">
        <v>647</v>
      </c>
      <c r="K212" t="s">
        <v>35</v>
      </c>
      <c r="L212" t="str">
        <f t="shared" si="18"/>
        <v>Spin-Knit Ltd</v>
      </c>
      <c r="M212" t="s">
        <v>134</v>
      </c>
      <c r="N212" t="s">
        <v>651</v>
      </c>
      <c r="O212">
        <v>1152</v>
      </c>
      <c r="P212">
        <v>1.27</v>
      </c>
      <c r="Q212">
        <v>1.88</v>
      </c>
      <c r="R212">
        <v>1.7064846416382253E-3</v>
      </c>
      <c r="S212">
        <f t="shared" si="19"/>
        <v>1463.04</v>
      </c>
      <c r="T212">
        <f t="shared" si="20"/>
        <v>1.9658703071672354</v>
      </c>
      <c r="U212">
        <f t="shared" si="21"/>
        <v>2165.7599999999998</v>
      </c>
      <c r="V212">
        <f t="shared" si="22"/>
        <v>700.75412969283252</v>
      </c>
      <c r="W212" t="str">
        <f t="shared" si="23"/>
        <v>LOSS</v>
      </c>
    </row>
    <row r="213" spans="8:23" x14ac:dyDescent="0.35">
      <c r="H213">
        <v>2014</v>
      </c>
      <c r="I213" t="s">
        <v>21</v>
      </c>
      <c r="J213" t="s">
        <v>647</v>
      </c>
      <c r="K213" t="s">
        <v>35</v>
      </c>
      <c r="L213" t="str">
        <f t="shared" si="18"/>
        <v>Spin-Knit Ltd</v>
      </c>
      <c r="M213" t="s">
        <v>139</v>
      </c>
      <c r="N213" t="s">
        <v>652</v>
      </c>
      <c r="O213">
        <v>960</v>
      </c>
      <c r="P213">
        <v>1.1000000000000001</v>
      </c>
      <c r="Q213">
        <v>1.64</v>
      </c>
      <c r="R213">
        <v>1.3623978201634877E-3</v>
      </c>
      <c r="S213">
        <f t="shared" si="19"/>
        <v>1056</v>
      </c>
      <c r="T213">
        <f t="shared" si="20"/>
        <v>1.3079019073569482</v>
      </c>
      <c r="U213">
        <f t="shared" si="21"/>
        <v>1574.3999999999999</v>
      </c>
      <c r="V213">
        <f t="shared" si="22"/>
        <v>517.09209809264291</v>
      </c>
      <c r="W213" t="str">
        <f t="shared" si="23"/>
        <v>LOSS</v>
      </c>
    </row>
    <row r="214" spans="8:23" x14ac:dyDescent="0.35">
      <c r="H214">
        <v>2014</v>
      </c>
      <c r="I214" t="s">
        <v>21</v>
      </c>
      <c r="J214" t="s">
        <v>647</v>
      </c>
      <c r="K214" t="s">
        <v>35</v>
      </c>
      <c r="L214" t="str">
        <f t="shared" si="18"/>
        <v>Spin-Knit Ltd</v>
      </c>
      <c r="M214" t="s">
        <v>144</v>
      </c>
      <c r="N214" t="s">
        <v>653</v>
      </c>
      <c r="O214">
        <v>720</v>
      </c>
      <c r="P214">
        <v>1.21</v>
      </c>
      <c r="Q214">
        <v>1.8</v>
      </c>
      <c r="R214">
        <v>1.1862396204033216E-3</v>
      </c>
      <c r="S214">
        <f t="shared" si="19"/>
        <v>871.19999999999993</v>
      </c>
      <c r="T214">
        <f t="shared" si="20"/>
        <v>0.85409252669039148</v>
      </c>
      <c r="U214">
        <f t="shared" si="21"/>
        <v>1296</v>
      </c>
      <c r="V214">
        <f t="shared" si="22"/>
        <v>423.94590747330966</v>
      </c>
      <c r="W214" t="str">
        <f t="shared" si="23"/>
        <v>LOSS</v>
      </c>
    </row>
    <row r="215" spans="8:23" x14ac:dyDescent="0.35">
      <c r="H215">
        <v>2014</v>
      </c>
      <c r="I215" t="s">
        <v>21</v>
      </c>
      <c r="J215" t="s">
        <v>647</v>
      </c>
      <c r="K215" t="s">
        <v>35</v>
      </c>
      <c r="L215" t="str">
        <f t="shared" si="18"/>
        <v>Spin-Knit Ltd</v>
      </c>
      <c r="M215" t="s">
        <v>149</v>
      </c>
      <c r="N215" t="s">
        <v>654</v>
      </c>
      <c r="O215">
        <v>876</v>
      </c>
      <c r="P215">
        <v>1.24</v>
      </c>
      <c r="Q215">
        <v>1.73</v>
      </c>
      <c r="R215">
        <v>1.7730496453900709E-3</v>
      </c>
      <c r="S215">
        <f t="shared" si="19"/>
        <v>1086.24</v>
      </c>
      <c r="T215">
        <f t="shared" si="20"/>
        <v>1.553191489361702</v>
      </c>
      <c r="U215">
        <f t="shared" si="21"/>
        <v>1515.48</v>
      </c>
      <c r="V215">
        <f t="shared" si="22"/>
        <v>427.68680851063829</v>
      </c>
      <c r="W215" t="str">
        <f t="shared" si="23"/>
        <v>LOSS</v>
      </c>
    </row>
    <row r="216" spans="8:23" x14ac:dyDescent="0.35">
      <c r="H216">
        <v>2014</v>
      </c>
      <c r="I216" t="s">
        <v>21</v>
      </c>
      <c r="J216" t="s">
        <v>647</v>
      </c>
      <c r="K216" t="s">
        <v>35</v>
      </c>
      <c r="L216" t="str">
        <f t="shared" si="18"/>
        <v>Spin-Knit Ltd</v>
      </c>
      <c r="M216" t="s">
        <v>154</v>
      </c>
      <c r="N216" t="s">
        <v>655</v>
      </c>
      <c r="O216">
        <v>1080</v>
      </c>
      <c r="P216">
        <v>1.35</v>
      </c>
      <c r="Q216">
        <v>1.66</v>
      </c>
      <c r="R216">
        <v>1.3422818791946308E-3</v>
      </c>
      <c r="S216">
        <f t="shared" si="19"/>
        <v>1458</v>
      </c>
      <c r="T216">
        <f t="shared" si="20"/>
        <v>1.4496644295302012</v>
      </c>
      <c r="U216">
        <f t="shared" si="21"/>
        <v>1792.8</v>
      </c>
      <c r="V216">
        <f t="shared" si="22"/>
        <v>333.35033557046978</v>
      </c>
      <c r="W216" t="str">
        <f t="shared" si="23"/>
        <v>LOSS</v>
      </c>
    </row>
    <row r="217" spans="8:23" x14ac:dyDescent="0.35">
      <c r="H217">
        <v>2014</v>
      </c>
      <c r="I217" t="s">
        <v>21</v>
      </c>
      <c r="J217" t="s">
        <v>647</v>
      </c>
      <c r="K217" t="s">
        <v>35</v>
      </c>
      <c r="L217" t="str">
        <f t="shared" si="18"/>
        <v>Spin-Knit Ltd</v>
      </c>
      <c r="M217" t="s">
        <v>159</v>
      </c>
      <c r="N217" t="s">
        <v>656</v>
      </c>
      <c r="O217">
        <v>1020</v>
      </c>
      <c r="P217">
        <v>1.44</v>
      </c>
      <c r="Q217">
        <v>1.84</v>
      </c>
      <c r="R217">
        <v>1.176470588235294E-3</v>
      </c>
      <c r="S217">
        <f t="shared" si="19"/>
        <v>1468.8</v>
      </c>
      <c r="T217">
        <f t="shared" si="20"/>
        <v>1.2</v>
      </c>
      <c r="U217">
        <f t="shared" si="21"/>
        <v>1876.8000000000002</v>
      </c>
      <c r="V217">
        <f t="shared" si="22"/>
        <v>406.80000000000024</v>
      </c>
      <c r="W217" t="str">
        <f t="shared" si="23"/>
        <v>LOSS</v>
      </c>
    </row>
    <row r="218" spans="8:23" x14ac:dyDescent="0.35">
      <c r="H218">
        <v>2014</v>
      </c>
      <c r="I218" t="s">
        <v>21</v>
      </c>
      <c r="J218" t="s">
        <v>647</v>
      </c>
      <c r="K218" t="s">
        <v>35</v>
      </c>
      <c r="L218" t="str">
        <f t="shared" si="18"/>
        <v>Spin-Knit Ltd</v>
      </c>
      <c r="M218" t="s">
        <v>164</v>
      </c>
      <c r="N218" t="s">
        <v>657</v>
      </c>
      <c r="O218">
        <v>936</v>
      </c>
      <c r="P218">
        <v>1.45</v>
      </c>
      <c r="Q218">
        <v>1.7</v>
      </c>
      <c r="R218">
        <v>1.5503875968992248E-3</v>
      </c>
      <c r="S218">
        <f t="shared" si="19"/>
        <v>1357.2</v>
      </c>
      <c r="T218">
        <f t="shared" si="20"/>
        <v>1.4511627906976745</v>
      </c>
      <c r="U218">
        <f t="shared" si="21"/>
        <v>1591.2</v>
      </c>
      <c r="V218">
        <f t="shared" si="22"/>
        <v>232.54883720930232</v>
      </c>
      <c r="W218" t="str">
        <f t="shared" si="23"/>
        <v>LOSS</v>
      </c>
    </row>
    <row r="219" spans="8:23" x14ac:dyDescent="0.35">
      <c r="H219">
        <v>2014</v>
      </c>
      <c r="I219" t="s">
        <v>21</v>
      </c>
      <c r="J219" t="s">
        <v>647</v>
      </c>
      <c r="K219" t="s">
        <v>35</v>
      </c>
      <c r="L219" t="str">
        <f t="shared" si="18"/>
        <v>Spin-Knit Ltd</v>
      </c>
      <c r="M219" t="s">
        <v>169</v>
      </c>
      <c r="N219" t="s">
        <v>658</v>
      </c>
      <c r="O219">
        <v>1248</v>
      </c>
      <c r="P219">
        <v>1.24</v>
      </c>
      <c r="Q219">
        <v>1.68</v>
      </c>
      <c r="R219">
        <v>1.4224751066856331E-3</v>
      </c>
      <c r="S219">
        <f t="shared" si="19"/>
        <v>1547.52</v>
      </c>
      <c r="T219">
        <f t="shared" si="20"/>
        <v>1.77524893314367</v>
      </c>
      <c r="U219">
        <f t="shared" si="21"/>
        <v>2096.64</v>
      </c>
      <c r="V219">
        <f t="shared" si="22"/>
        <v>547.34475106685625</v>
      </c>
      <c r="W219" t="str">
        <f t="shared" si="23"/>
        <v>LOSS</v>
      </c>
    </row>
    <row r="220" spans="8:23" x14ac:dyDescent="0.35">
      <c r="H220">
        <v>2014</v>
      </c>
      <c r="I220" t="s">
        <v>21</v>
      </c>
      <c r="J220" t="s">
        <v>647</v>
      </c>
      <c r="K220" t="s">
        <v>35</v>
      </c>
      <c r="L220" t="str">
        <f t="shared" si="18"/>
        <v>Spin-Knit Ltd</v>
      </c>
      <c r="M220" t="s">
        <v>174</v>
      </c>
      <c r="N220" t="s">
        <v>659</v>
      </c>
      <c r="O220">
        <v>996</v>
      </c>
      <c r="P220">
        <v>1.28</v>
      </c>
      <c r="Q220">
        <v>1.7</v>
      </c>
      <c r="R220">
        <v>1.1933174224343676E-3</v>
      </c>
      <c r="S220">
        <f t="shared" si="19"/>
        <v>1274.8800000000001</v>
      </c>
      <c r="T220">
        <f t="shared" si="20"/>
        <v>1.1885441527446301</v>
      </c>
      <c r="U220">
        <f t="shared" si="21"/>
        <v>1693.2</v>
      </c>
      <c r="V220">
        <f t="shared" si="22"/>
        <v>417.13145584725532</v>
      </c>
      <c r="W220" t="str">
        <f t="shared" si="23"/>
        <v>LOSS</v>
      </c>
    </row>
    <row r="221" spans="8:23" x14ac:dyDescent="0.35">
      <c r="H221">
        <v>2014</v>
      </c>
      <c r="I221" t="s">
        <v>21</v>
      </c>
      <c r="J221" t="s">
        <v>647</v>
      </c>
      <c r="K221" t="s">
        <v>35</v>
      </c>
      <c r="L221" t="str">
        <f t="shared" si="18"/>
        <v>Spin-Knit Ltd</v>
      </c>
      <c r="M221" t="s">
        <v>179</v>
      </c>
      <c r="N221" t="s">
        <v>660</v>
      </c>
      <c r="O221">
        <v>948</v>
      </c>
      <c r="P221">
        <v>1.37</v>
      </c>
      <c r="Q221">
        <v>1.81</v>
      </c>
      <c r="R221">
        <v>1.3262599469496021E-3</v>
      </c>
      <c r="S221">
        <f t="shared" si="19"/>
        <v>1298.76</v>
      </c>
      <c r="T221">
        <f t="shared" si="20"/>
        <v>1.2572944297082227</v>
      </c>
      <c r="U221">
        <f t="shared" si="21"/>
        <v>1715.88</v>
      </c>
      <c r="V221">
        <f t="shared" si="22"/>
        <v>415.86270557029189</v>
      </c>
      <c r="W221" t="str">
        <f t="shared" si="23"/>
        <v>LOSS</v>
      </c>
    </row>
    <row r="222" spans="8:23" x14ac:dyDescent="0.35">
      <c r="H222">
        <v>2014</v>
      </c>
      <c r="I222" t="s">
        <v>21</v>
      </c>
      <c r="J222" t="s">
        <v>647</v>
      </c>
      <c r="K222" t="s">
        <v>35</v>
      </c>
      <c r="L222" t="str">
        <f t="shared" si="18"/>
        <v>Spin-Knit Ltd</v>
      </c>
      <c r="M222" t="s">
        <v>184</v>
      </c>
      <c r="N222" t="s">
        <v>661</v>
      </c>
      <c r="O222">
        <v>792</v>
      </c>
      <c r="P222">
        <v>1.45</v>
      </c>
      <c r="Q222">
        <v>1.85</v>
      </c>
      <c r="R222">
        <v>1.0718113612004287E-3</v>
      </c>
      <c r="S222">
        <f t="shared" si="19"/>
        <v>1148.3999999999999</v>
      </c>
      <c r="T222">
        <f t="shared" si="20"/>
        <v>0.84887459807073951</v>
      </c>
      <c r="U222">
        <f t="shared" si="21"/>
        <v>1465.2</v>
      </c>
      <c r="V222">
        <f t="shared" si="22"/>
        <v>315.95112540192946</v>
      </c>
      <c r="W222" t="str">
        <f t="shared" si="23"/>
        <v>LOSS</v>
      </c>
    </row>
    <row r="223" spans="8:23" x14ac:dyDescent="0.35">
      <c r="H223">
        <v>2014</v>
      </c>
      <c r="I223" t="s">
        <v>21</v>
      </c>
      <c r="J223" t="s">
        <v>647</v>
      </c>
      <c r="K223" t="s">
        <v>35</v>
      </c>
      <c r="L223" t="str">
        <f t="shared" si="18"/>
        <v>Spin-Knit Ltd</v>
      </c>
      <c r="M223" t="s">
        <v>189</v>
      </c>
      <c r="N223" t="s">
        <v>662</v>
      </c>
      <c r="O223">
        <v>1272</v>
      </c>
      <c r="P223">
        <v>1.26</v>
      </c>
      <c r="Q223">
        <v>1.78</v>
      </c>
      <c r="R223">
        <v>1.5220700152207001E-3</v>
      </c>
      <c r="S223">
        <f t="shared" si="19"/>
        <v>1602.72</v>
      </c>
      <c r="T223">
        <f t="shared" si="20"/>
        <v>1.9360730593607305</v>
      </c>
      <c r="U223">
        <f t="shared" si="21"/>
        <v>2264.16</v>
      </c>
      <c r="V223">
        <f t="shared" si="22"/>
        <v>659.50392694063908</v>
      </c>
      <c r="W223" t="str">
        <f t="shared" si="23"/>
        <v>LOSS</v>
      </c>
    </row>
    <row r="224" spans="8:23" x14ac:dyDescent="0.35">
      <c r="H224">
        <v>2014</v>
      </c>
      <c r="I224" t="s">
        <v>21</v>
      </c>
      <c r="J224" t="s">
        <v>647</v>
      </c>
      <c r="K224" t="s">
        <v>35</v>
      </c>
      <c r="L224" t="str">
        <f t="shared" si="18"/>
        <v>Spin-Knit Ltd</v>
      </c>
      <c r="M224" t="s">
        <v>194</v>
      </c>
      <c r="N224" t="s">
        <v>663</v>
      </c>
      <c r="O224">
        <v>576</v>
      </c>
      <c r="P224">
        <v>1.45</v>
      </c>
      <c r="Q224">
        <v>1.61</v>
      </c>
      <c r="R224">
        <v>1.7574692442882249E-3</v>
      </c>
      <c r="S224">
        <f t="shared" si="19"/>
        <v>835.19999999999993</v>
      </c>
      <c r="T224">
        <f t="shared" si="20"/>
        <v>1.0123022847100176</v>
      </c>
      <c r="U224">
        <f t="shared" si="21"/>
        <v>927.36</v>
      </c>
      <c r="V224">
        <f t="shared" si="22"/>
        <v>91.147697715290064</v>
      </c>
      <c r="W224" t="str">
        <f t="shared" si="23"/>
        <v>LOSS</v>
      </c>
    </row>
    <row r="225" spans="8:23" x14ac:dyDescent="0.35">
      <c r="H225">
        <v>2014</v>
      </c>
      <c r="I225" t="s">
        <v>21</v>
      </c>
      <c r="J225" t="s">
        <v>647</v>
      </c>
      <c r="K225" t="s">
        <v>35</v>
      </c>
      <c r="L225" t="str">
        <f t="shared" si="18"/>
        <v>Spin-Knit Ltd</v>
      </c>
      <c r="M225" t="s">
        <v>199</v>
      </c>
      <c r="N225" t="s">
        <v>664</v>
      </c>
      <c r="O225">
        <v>600</v>
      </c>
      <c r="P225">
        <v>1.39</v>
      </c>
      <c r="Q225">
        <v>1.79</v>
      </c>
      <c r="R225">
        <v>1.1074197120708748E-3</v>
      </c>
      <c r="S225">
        <f t="shared" si="19"/>
        <v>833.99999999999989</v>
      </c>
      <c r="T225">
        <f t="shared" si="20"/>
        <v>0.66445182724252494</v>
      </c>
      <c r="U225">
        <f t="shared" si="21"/>
        <v>1074</v>
      </c>
      <c r="V225">
        <f t="shared" si="22"/>
        <v>239.3355481727576</v>
      </c>
      <c r="W225" t="str">
        <f t="shared" si="23"/>
        <v>LOSS</v>
      </c>
    </row>
    <row r="226" spans="8:23" x14ac:dyDescent="0.35">
      <c r="H226">
        <v>2014</v>
      </c>
      <c r="I226" t="s">
        <v>21</v>
      </c>
      <c r="J226" t="s">
        <v>647</v>
      </c>
      <c r="K226" t="s">
        <v>35</v>
      </c>
      <c r="L226" t="str">
        <f t="shared" si="18"/>
        <v>Spin-Knit Ltd</v>
      </c>
      <c r="M226" t="s">
        <v>204</v>
      </c>
      <c r="N226" t="s">
        <v>665</v>
      </c>
      <c r="O226">
        <v>984</v>
      </c>
      <c r="P226">
        <v>1.32</v>
      </c>
      <c r="Q226">
        <v>1.65</v>
      </c>
      <c r="R226">
        <v>1.5479876160990713E-3</v>
      </c>
      <c r="S226">
        <f t="shared" si="19"/>
        <v>1298.8800000000001</v>
      </c>
      <c r="T226">
        <f t="shared" si="20"/>
        <v>1.5232198142414861</v>
      </c>
      <c r="U226">
        <f t="shared" si="21"/>
        <v>1623.6</v>
      </c>
      <c r="V226">
        <f t="shared" si="22"/>
        <v>323.19678018575831</v>
      </c>
      <c r="W226" t="str">
        <f t="shared" si="23"/>
        <v>LOSS</v>
      </c>
    </row>
    <row r="227" spans="8:23" x14ac:dyDescent="0.35">
      <c r="H227">
        <v>2014</v>
      </c>
      <c r="I227" t="s">
        <v>21</v>
      </c>
      <c r="J227" t="s">
        <v>647</v>
      </c>
      <c r="K227" t="s">
        <v>35</v>
      </c>
      <c r="L227" t="str">
        <f t="shared" si="18"/>
        <v>Spin-Knit Ltd</v>
      </c>
      <c r="M227" t="s">
        <v>209</v>
      </c>
      <c r="N227" t="s">
        <v>666</v>
      </c>
      <c r="O227">
        <v>924</v>
      </c>
      <c r="P227">
        <v>1.42</v>
      </c>
      <c r="Q227">
        <v>1.75</v>
      </c>
      <c r="R227">
        <v>1.6949152542372881E-3</v>
      </c>
      <c r="S227">
        <f t="shared" si="19"/>
        <v>1312.08</v>
      </c>
      <c r="T227">
        <f t="shared" si="20"/>
        <v>1.5661016949152542</v>
      </c>
      <c r="U227">
        <f t="shared" si="21"/>
        <v>1617</v>
      </c>
      <c r="V227">
        <f t="shared" si="22"/>
        <v>303.35389830508484</v>
      </c>
      <c r="W227" t="str">
        <f t="shared" si="23"/>
        <v>LOSS</v>
      </c>
    </row>
    <row r="228" spans="8:23" x14ac:dyDescent="0.35">
      <c r="H228">
        <v>2014</v>
      </c>
      <c r="I228" t="s">
        <v>21</v>
      </c>
      <c r="J228" t="s">
        <v>647</v>
      </c>
      <c r="K228" t="s">
        <v>35</v>
      </c>
      <c r="L228" t="str">
        <f t="shared" si="18"/>
        <v>Spin-Knit Ltd</v>
      </c>
      <c r="M228" t="s">
        <v>214</v>
      </c>
      <c r="N228" t="s">
        <v>667</v>
      </c>
      <c r="O228">
        <v>1152</v>
      </c>
      <c r="P228">
        <v>1.27</v>
      </c>
      <c r="Q228">
        <v>1.86</v>
      </c>
      <c r="R228">
        <v>1.589825119236884E-3</v>
      </c>
      <c r="S228">
        <f t="shared" si="19"/>
        <v>1463.04</v>
      </c>
      <c r="T228">
        <f t="shared" si="20"/>
        <v>1.8314785373608904</v>
      </c>
      <c r="U228">
        <f t="shared" si="21"/>
        <v>2142.7200000000003</v>
      </c>
      <c r="V228">
        <f t="shared" si="22"/>
        <v>677.84852146263938</v>
      </c>
      <c r="W228" t="str">
        <f t="shared" si="23"/>
        <v>LOSS</v>
      </c>
    </row>
    <row r="229" spans="8:23" x14ac:dyDescent="0.35">
      <c r="H229">
        <v>2014</v>
      </c>
      <c r="I229" t="s">
        <v>21</v>
      </c>
      <c r="J229" t="s">
        <v>647</v>
      </c>
      <c r="K229" t="s">
        <v>35</v>
      </c>
      <c r="L229" t="str">
        <f t="shared" si="18"/>
        <v>Spin-Knit Ltd</v>
      </c>
      <c r="M229" t="s">
        <v>219</v>
      </c>
      <c r="N229" t="s">
        <v>668</v>
      </c>
      <c r="O229">
        <v>588</v>
      </c>
      <c r="P229">
        <v>1.4</v>
      </c>
      <c r="Q229">
        <v>1.6</v>
      </c>
      <c r="R229">
        <v>1.3947001394700139E-3</v>
      </c>
      <c r="S229">
        <f t="shared" si="19"/>
        <v>823.19999999999993</v>
      </c>
      <c r="T229">
        <f t="shared" si="20"/>
        <v>0.82008368200836812</v>
      </c>
      <c r="U229">
        <f t="shared" si="21"/>
        <v>940.80000000000007</v>
      </c>
      <c r="V229">
        <f t="shared" si="22"/>
        <v>116.77991631799176</v>
      </c>
      <c r="W229" t="str">
        <f t="shared" si="23"/>
        <v>LOSS</v>
      </c>
    </row>
    <row r="230" spans="8:23" x14ac:dyDescent="0.35">
      <c r="H230">
        <v>2014</v>
      </c>
      <c r="I230" t="s">
        <v>21</v>
      </c>
      <c r="J230" t="s">
        <v>647</v>
      </c>
      <c r="K230" t="s">
        <v>35</v>
      </c>
      <c r="L230" t="str">
        <f t="shared" si="18"/>
        <v>Spin-Knit Ltd</v>
      </c>
      <c r="M230" t="s">
        <v>224</v>
      </c>
      <c r="N230" t="s">
        <v>669</v>
      </c>
      <c r="O230">
        <v>984</v>
      </c>
      <c r="P230">
        <v>1.24</v>
      </c>
      <c r="Q230">
        <v>1.69</v>
      </c>
      <c r="R230">
        <v>1.3037809647979139E-3</v>
      </c>
      <c r="S230">
        <f t="shared" si="19"/>
        <v>1220.1600000000001</v>
      </c>
      <c r="T230">
        <f t="shared" si="20"/>
        <v>1.2829204693611473</v>
      </c>
      <c r="U230">
        <f t="shared" si="21"/>
        <v>1662.96</v>
      </c>
      <c r="V230">
        <f t="shared" si="22"/>
        <v>441.5170795306388</v>
      </c>
      <c r="W230" t="str">
        <f t="shared" si="23"/>
        <v>LOSS</v>
      </c>
    </row>
    <row r="231" spans="8:23" x14ac:dyDescent="0.35">
      <c r="H231">
        <v>2014</v>
      </c>
      <c r="I231" t="s">
        <v>21</v>
      </c>
      <c r="J231" t="s">
        <v>647</v>
      </c>
      <c r="K231" t="s">
        <v>35</v>
      </c>
      <c r="L231" t="str">
        <f t="shared" si="18"/>
        <v>Spin-Knit Ltd</v>
      </c>
      <c r="M231" t="s">
        <v>229</v>
      </c>
      <c r="N231" t="s">
        <v>670</v>
      </c>
      <c r="O231">
        <v>924</v>
      </c>
      <c r="P231">
        <v>1.1000000000000001</v>
      </c>
      <c r="Q231">
        <v>1.9</v>
      </c>
      <c r="R231">
        <v>1.0570824524312897E-3</v>
      </c>
      <c r="S231">
        <f t="shared" si="19"/>
        <v>1016.4000000000001</v>
      </c>
      <c r="T231">
        <f t="shared" si="20"/>
        <v>0.9767441860465117</v>
      </c>
      <c r="U231">
        <f t="shared" si="21"/>
        <v>1755.6</v>
      </c>
      <c r="V231">
        <f t="shared" si="22"/>
        <v>738.2232558139533</v>
      </c>
      <c r="W231" t="str">
        <f t="shared" si="23"/>
        <v>LOSS</v>
      </c>
    </row>
    <row r="232" spans="8:23" x14ac:dyDescent="0.35">
      <c r="H232">
        <v>2014</v>
      </c>
      <c r="I232" t="s">
        <v>21</v>
      </c>
      <c r="J232" t="s">
        <v>647</v>
      </c>
      <c r="K232" t="s">
        <v>35</v>
      </c>
      <c r="L232" t="str">
        <f t="shared" si="18"/>
        <v>Spin-Knit Ltd</v>
      </c>
      <c r="M232" t="s">
        <v>234</v>
      </c>
      <c r="N232" t="s">
        <v>671</v>
      </c>
      <c r="O232">
        <v>864</v>
      </c>
      <c r="P232">
        <v>1.26</v>
      </c>
      <c r="Q232">
        <v>1.8</v>
      </c>
      <c r="R232">
        <v>1.0438413361169101E-3</v>
      </c>
      <c r="S232">
        <f t="shared" si="19"/>
        <v>1088.6400000000001</v>
      </c>
      <c r="T232">
        <f t="shared" si="20"/>
        <v>0.90187891440501033</v>
      </c>
      <c r="U232">
        <f t="shared" si="21"/>
        <v>1555.2</v>
      </c>
      <c r="V232">
        <f t="shared" si="22"/>
        <v>465.65812108559493</v>
      </c>
      <c r="W232" t="str">
        <f t="shared" si="23"/>
        <v>LOSS</v>
      </c>
    </row>
    <row r="233" spans="8:23" x14ac:dyDescent="0.35">
      <c r="H233">
        <v>2014</v>
      </c>
      <c r="I233" t="s">
        <v>21</v>
      </c>
      <c r="J233" t="s">
        <v>647</v>
      </c>
      <c r="K233" t="s">
        <v>35</v>
      </c>
      <c r="L233" t="str">
        <f t="shared" si="18"/>
        <v>Spin-Knit Ltd</v>
      </c>
      <c r="M233" t="s">
        <v>239</v>
      </c>
      <c r="N233" t="s">
        <v>672</v>
      </c>
      <c r="O233">
        <v>900</v>
      </c>
      <c r="P233">
        <v>1.46</v>
      </c>
      <c r="Q233">
        <v>1.76</v>
      </c>
      <c r="R233">
        <v>1.4947683109118087E-3</v>
      </c>
      <c r="S233">
        <f t="shared" si="19"/>
        <v>1314</v>
      </c>
      <c r="T233">
        <f t="shared" si="20"/>
        <v>1.3452914798206279</v>
      </c>
      <c r="U233">
        <f t="shared" si="21"/>
        <v>1584</v>
      </c>
      <c r="V233">
        <f t="shared" si="22"/>
        <v>268.65470852017938</v>
      </c>
      <c r="W233" t="str">
        <f t="shared" si="23"/>
        <v>LOSS</v>
      </c>
    </row>
    <row r="234" spans="8:23" x14ac:dyDescent="0.35">
      <c r="H234">
        <v>2014</v>
      </c>
      <c r="I234" t="s">
        <v>21</v>
      </c>
      <c r="J234" t="s">
        <v>647</v>
      </c>
      <c r="K234" t="s">
        <v>35</v>
      </c>
      <c r="L234" t="str">
        <f t="shared" si="18"/>
        <v>Spin-Knit Ltd</v>
      </c>
      <c r="M234" t="s">
        <v>244</v>
      </c>
      <c r="N234" t="s">
        <v>673</v>
      </c>
      <c r="O234">
        <v>1260</v>
      </c>
      <c r="P234">
        <v>1.34</v>
      </c>
      <c r="Q234">
        <v>1.77</v>
      </c>
      <c r="R234">
        <v>1.5267175572519084E-3</v>
      </c>
      <c r="S234">
        <f t="shared" si="19"/>
        <v>1688.4</v>
      </c>
      <c r="T234">
        <f t="shared" si="20"/>
        <v>1.9236641221374045</v>
      </c>
      <c r="U234">
        <f t="shared" si="21"/>
        <v>2230.1999999999998</v>
      </c>
      <c r="V234">
        <f t="shared" si="22"/>
        <v>539.87633587786229</v>
      </c>
      <c r="W234" t="str">
        <f t="shared" si="23"/>
        <v>LOSS</v>
      </c>
    </row>
    <row r="235" spans="8:23" x14ac:dyDescent="0.35">
      <c r="H235">
        <v>2014</v>
      </c>
      <c r="I235" t="s">
        <v>21</v>
      </c>
      <c r="J235" t="s">
        <v>647</v>
      </c>
      <c r="K235" t="s">
        <v>35</v>
      </c>
      <c r="L235" t="str">
        <f t="shared" si="18"/>
        <v>Spin-Knit Ltd</v>
      </c>
      <c r="M235" t="s">
        <v>249</v>
      </c>
      <c r="N235" t="s">
        <v>674</v>
      </c>
      <c r="O235">
        <v>1320</v>
      </c>
      <c r="P235">
        <v>1.35</v>
      </c>
      <c r="Q235">
        <v>1.82</v>
      </c>
      <c r="R235">
        <v>1.7391304347826088E-3</v>
      </c>
      <c r="S235">
        <f t="shared" si="19"/>
        <v>1782.0000000000002</v>
      </c>
      <c r="T235">
        <f t="shared" si="20"/>
        <v>2.2956521739130435</v>
      </c>
      <c r="U235">
        <f t="shared" si="21"/>
        <v>2402.4</v>
      </c>
      <c r="V235">
        <f t="shared" si="22"/>
        <v>618.10434782608684</v>
      </c>
      <c r="W235" t="str">
        <f t="shared" si="23"/>
        <v>LOSS</v>
      </c>
    </row>
    <row r="236" spans="8:23" x14ac:dyDescent="0.35">
      <c r="H236">
        <v>2014</v>
      </c>
      <c r="I236" t="s">
        <v>21</v>
      </c>
      <c r="J236" t="s">
        <v>647</v>
      </c>
      <c r="K236" t="s">
        <v>35</v>
      </c>
      <c r="L236" t="str">
        <f t="shared" si="18"/>
        <v>Spin-Knit Ltd</v>
      </c>
      <c r="M236" t="s">
        <v>254</v>
      </c>
      <c r="N236" t="s">
        <v>675</v>
      </c>
      <c r="O236">
        <v>720</v>
      </c>
      <c r="P236">
        <v>1.39</v>
      </c>
      <c r="Q236">
        <v>1.68</v>
      </c>
      <c r="R236">
        <v>1.1049723756906078E-3</v>
      </c>
      <c r="S236">
        <f t="shared" si="19"/>
        <v>1000.8</v>
      </c>
      <c r="T236">
        <f t="shared" si="20"/>
        <v>0.79558011049723765</v>
      </c>
      <c r="U236">
        <f t="shared" si="21"/>
        <v>1209.5999999999999</v>
      </c>
      <c r="V236">
        <f t="shared" si="22"/>
        <v>208.00441988950271</v>
      </c>
      <c r="W236" t="str">
        <f t="shared" si="23"/>
        <v>LOSS</v>
      </c>
    </row>
    <row r="237" spans="8:23" x14ac:dyDescent="0.35">
      <c r="H237">
        <v>2014</v>
      </c>
      <c r="I237" t="s">
        <v>21</v>
      </c>
      <c r="J237" t="s">
        <v>647</v>
      </c>
      <c r="K237" t="s">
        <v>35</v>
      </c>
      <c r="L237" t="str">
        <f t="shared" si="18"/>
        <v>Spin-Knit Ltd</v>
      </c>
      <c r="M237" t="s">
        <v>23</v>
      </c>
      <c r="N237" t="s">
        <v>676</v>
      </c>
      <c r="O237">
        <v>1092</v>
      </c>
      <c r="P237">
        <v>1.22</v>
      </c>
      <c r="Q237">
        <v>1.63</v>
      </c>
      <c r="R237">
        <v>1.2195121951219512E-3</v>
      </c>
      <c r="S237">
        <f t="shared" si="19"/>
        <v>1332.24</v>
      </c>
      <c r="T237">
        <f t="shared" si="20"/>
        <v>1.3317073170731708</v>
      </c>
      <c r="U237">
        <f t="shared" si="21"/>
        <v>1779.9599999999998</v>
      </c>
      <c r="V237">
        <f t="shared" si="22"/>
        <v>446.38829268292665</v>
      </c>
      <c r="W237" t="str">
        <f t="shared" si="23"/>
        <v>LOSS</v>
      </c>
    </row>
    <row r="238" spans="8:23" x14ac:dyDescent="0.35">
      <c r="H238">
        <v>2014</v>
      </c>
      <c r="I238" t="s">
        <v>21</v>
      </c>
      <c r="J238" t="s">
        <v>647</v>
      </c>
      <c r="K238" t="s">
        <v>35</v>
      </c>
      <c r="L238" t="str">
        <f t="shared" si="18"/>
        <v>Spin-Knit Ltd</v>
      </c>
      <c r="M238" t="s">
        <v>28</v>
      </c>
      <c r="N238" t="s">
        <v>677</v>
      </c>
      <c r="O238">
        <v>828</v>
      </c>
      <c r="P238">
        <v>1.22</v>
      </c>
      <c r="Q238">
        <v>1.71</v>
      </c>
      <c r="R238">
        <v>1.0834236186348862E-3</v>
      </c>
      <c r="S238">
        <f t="shared" si="19"/>
        <v>1010.16</v>
      </c>
      <c r="T238">
        <f t="shared" si="20"/>
        <v>0.8970747562296858</v>
      </c>
      <c r="U238">
        <f t="shared" si="21"/>
        <v>1415.8799999999999</v>
      </c>
      <c r="V238">
        <f t="shared" si="22"/>
        <v>404.82292524377021</v>
      </c>
      <c r="W238" t="str">
        <f t="shared" si="23"/>
        <v>LOSS</v>
      </c>
    </row>
    <row r="239" spans="8:23" x14ac:dyDescent="0.35">
      <c r="H239">
        <v>2014</v>
      </c>
      <c r="I239" t="s">
        <v>21</v>
      </c>
      <c r="J239" t="s">
        <v>647</v>
      </c>
      <c r="K239" t="s">
        <v>35</v>
      </c>
      <c r="L239" t="str">
        <f t="shared" si="18"/>
        <v>Spin-Knit Ltd</v>
      </c>
      <c r="M239" t="s">
        <v>33</v>
      </c>
      <c r="N239" t="s">
        <v>678</v>
      </c>
      <c r="O239">
        <v>1284</v>
      </c>
      <c r="P239">
        <v>1.32</v>
      </c>
      <c r="Q239">
        <v>1.89</v>
      </c>
      <c r="R239">
        <v>1.1600928074245939E-3</v>
      </c>
      <c r="S239">
        <f t="shared" si="19"/>
        <v>1694.88</v>
      </c>
      <c r="T239">
        <f t="shared" si="20"/>
        <v>1.4895591647331785</v>
      </c>
      <c r="U239">
        <f t="shared" si="21"/>
        <v>2426.7599999999998</v>
      </c>
      <c r="V239">
        <f t="shared" si="22"/>
        <v>730.39044083526653</v>
      </c>
      <c r="W239" t="str">
        <f t="shared" si="23"/>
        <v>LOSS</v>
      </c>
    </row>
    <row r="240" spans="8:23" x14ac:dyDescent="0.35">
      <c r="H240">
        <v>2014</v>
      </c>
      <c r="I240" t="s">
        <v>21</v>
      </c>
      <c r="J240" t="s">
        <v>647</v>
      </c>
      <c r="K240" t="s">
        <v>35</v>
      </c>
      <c r="L240" t="str">
        <f t="shared" si="18"/>
        <v>Spin-Knit Ltd</v>
      </c>
      <c r="M240" t="s">
        <v>39</v>
      </c>
      <c r="N240" t="s">
        <v>679</v>
      </c>
      <c r="O240">
        <v>792</v>
      </c>
      <c r="P240">
        <v>1.46</v>
      </c>
      <c r="Q240">
        <v>1.67</v>
      </c>
      <c r="R240">
        <v>1.5197568389057751E-3</v>
      </c>
      <c r="S240">
        <f t="shared" si="19"/>
        <v>1156.32</v>
      </c>
      <c r="T240">
        <f t="shared" si="20"/>
        <v>1.2036474164133739</v>
      </c>
      <c r="U240">
        <f t="shared" si="21"/>
        <v>1322.6399999999999</v>
      </c>
      <c r="V240">
        <f t="shared" si="22"/>
        <v>165.11635258358658</v>
      </c>
      <c r="W240" t="str">
        <f t="shared" si="23"/>
        <v>LOSS</v>
      </c>
    </row>
    <row r="241" spans="8:23" x14ac:dyDescent="0.35">
      <c r="H241">
        <v>2014</v>
      </c>
      <c r="I241" t="s">
        <v>21</v>
      </c>
      <c r="J241" t="s">
        <v>647</v>
      </c>
      <c r="K241" t="s">
        <v>35</v>
      </c>
      <c r="L241" t="str">
        <f t="shared" si="18"/>
        <v>Spin-Knit Ltd</v>
      </c>
      <c r="M241" t="s">
        <v>44</v>
      </c>
      <c r="N241" t="s">
        <v>680</v>
      </c>
      <c r="O241">
        <v>1068</v>
      </c>
      <c r="P241">
        <v>1.34</v>
      </c>
      <c r="Q241">
        <v>1.67</v>
      </c>
      <c r="R241">
        <v>1.3422818791946308E-3</v>
      </c>
      <c r="S241">
        <f t="shared" si="19"/>
        <v>1431.1200000000001</v>
      </c>
      <c r="T241">
        <f t="shared" si="20"/>
        <v>1.4335570469798657</v>
      </c>
      <c r="U241">
        <f t="shared" si="21"/>
        <v>1783.56</v>
      </c>
      <c r="V241">
        <f t="shared" si="22"/>
        <v>351.00644295301998</v>
      </c>
      <c r="W241" t="str">
        <f t="shared" si="23"/>
        <v>LOSS</v>
      </c>
    </row>
    <row r="242" spans="8:23" x14ac:dyDescent="0.35">
      <c r="H242">
        <v>2014</v>
      </c>
      <c r="I242" t="s">
        <v>21</v>
      </c>
      <c r="J242" t="s">
        <v>647</v>
      </c>
      <c r="K242" t="s">
        <v>35</v>
      </c>
      <c r="L242" t="str">
        <f t="shared" si="18"/>
        <v>Spin-Knit Ltd</v>
      </c>
      <c r="M242" t="s">
        <v>49</v>
      </c>
      <c r="N242" t="s">
        <v>681</v>
      </c>
      <c r="O242">
        <v>888</v>
      </c>
      <c r="P242">
        <v>1.38</v>
      </c>
      <c r="Q242">
        <v>1.87</v>
      </c>
      <c r="R242">
        <v>1.277139208173691E-3</v>
      </c>
      <c r="S242">
        <f t="shared" si="19"/>
        <v>1225.4399999999998</v>
      </c>
      <c r="T242">
        <f t="shared" si="20"/>
        <v>1.1340996168582376</v>
      </c>
      <c r="U242">
        <f t="shared" si="21"/>
        <v>1660.5600000000002</v>
      </c>
      <c r="V242">
        <f t="shared" si="22"/>
        <v>433.98590038314211</v>
      </c>
      <c r="W242" t="str">
        <f t="shared" si="23"/>
        <v>LOSS</v>
      </c>
    </row>
    <row r="243" spans="8:23" x14ac:dyDescent="0.35">
      <c r="H243">
        <v>2014</v>
      </c>
      <c r="I243" t="s">
        <v>21</v>
      </c>
      <c r="J243" t="s">
        <v>647</v>
      </c>
      <c r="K243" t="s">
        <v>35</v>
      </c>
      <c r="L243" t="str">
        <f t="shared" si="18"/>
        <v>Spin-Knit Ltd</v>
      </c>
      <c r="M243" t="s">
        <v>54</v>
      </c>
      <c r="N243" t="s">
        <v>682</v>
      </c>
      <c r="O243">
        <v>948</v>
      </c>
      <c r="P243">
        <v>1.45</v>
      </c>
      <c r="Q243">
        <v>1.69</v>
      </c>
      <c r="R243">
        <v>1.8281535648994515E-3</v>
      </c>
      <c r="S243">
        <f t="shared" si="19"/>
        <v>1374.6</v>
      </c>
      <c r="T243">
        <f t="shared" si="20"/>
        <v>1.7330895795246801</v>
      </c>
      <c r="U243">
        <f t="shared" si="21"/>
        <v>1602.12</v>
      </c>
      <c r="V243">
        <f t="shared" si="22"/>
        <v>225.78691042047529</v>
      </c>
      <c r="W243" t="str">
        <f t="shared" si="23"/>
        <v>LOSS</v>
      </c>
    </row>
    <row r="244" spans="8:23" x14ac:dyDescent="0.35">
      <c r="H244">
        <v>2014</v>
      </c>
      <c r="I244" t="s">
        <v>21</v>
      </c>
      <c r="J244" t="s">
        <v>647</v>
      </c>
      <c r="K244" t="s">
        <v>35</v>
      </c>
      <c r="L244" t="str">
        <f t="shared" si="18"/>
        <v>Spin-Knit Ltd</v>
      </c>
      <c r="M244" t="s">
        <v>59</v>
      </c>
      <c r="N244" t="s">
        <v>683</v>
      </c>
      <c r="O244">
        <v>1224</v>
      </c>
      <c r="P244">
        <v>1.36</v>
      </c>
      <c r="Q244">
        <v>1.75</v>
      </c>
      <c r="R244">
        <v>1.1261261261261261E-3</v>
      </c>
      <c r="S244">
        <f t="shared" si="19"/>
        <v>1664.64</v>
      </c>
      <c r="T244">
        <f t="shared" si="20"/>
        <v>1.3783783783783783</v>
      </c>
      <c r="U244">
        <f t="shared" si="21"/>
        <v>2142</v>
      </c>
      <c r="V244">
        <f t="shared" si="22"/>
        <v>475.98162162162151</v>
      </c>
      <c r="W244" t="str">
        <f t="shared" si="23"/>
        <v>LOSS</v>
      </c>
    </row>
    <row r="245" spans="8:23" x14ac:dyDescent="0.35">
      <c r="H245">
        <v>2014</v>
      </c>
      <c r="I245" t="s">
        <v>21</v>
      </c>
      <c r="J245" t="s">
        <v>647</v>
      </c>
      <c r="K245" t="s">
        <v>35</v>
      </c>
      <c r="L245" t="str">
        <f t="shared" si="18"/>
        <v>Spin-Knit Ltd</v>
      </c>
      <c r="M245" t="s">
        <v>64</v>
      </c>
      <c r="N245" t="s">
        <v>684</v>
      </c>
      <c r="O245">
        <v>840</v>
      </c>
      <c r="P245">
        <v>1.47</v>
      </c>
      <c r="Q245">
        <v>1.81</v>
      </c>
      <c r="R245">
        <v>1.2077294685990338E-3</v>
      </c>
      <c r="S245">
        <f t="shared" si="19"/>
        <v>1234.8</v>
      </c>
      <c r="T245">
        <f t="shared" si="20"/>
        <v>1.0144927536231882</v>
      </c>
      <c r="U245">
        <f t="shared" si="21"/>
        <v>1520.4</v>
      </c>
      <c r="V245">
        <f t="shared" si="22"/>
        <v>284.58550724637695</v>
      </c>
      <c r="W245" t="str">
        <f t="shared" si="23"/>
        <v>LOSS</v>
      </c>
    </row>
    <row r="246" spans="8:23" x14ac:dyDescent="0.35">
      <c r="H246">
        <v>2014</v>
      </c>
      <c r="I246" t="s">
        <v>21</v>
      </c>
      <c r="J246" t="s">
        <v>647</v>
      </c>
      <c r="K246" t="s">
        <v>35</v>
      </c>
      <c r="L246" t="str">
        <f t="shared" si="18"/>
        <v>Spin-Knit Ltd</v>
      </c>
      <c r="M246" t="s">
        <v>69</v>
      </c>
      <c r="N246" t="s">
        <v>685</v>
      </c>
      <c r="O246">
        <v>936</v>
      </c>
      <c r="P246">
        <v>1.17</v>
      </c>
      <c r="Q246">
        <v>1.69</v>
      </c>
      <c r="R246">
        <v>1.594896331738437E-3</v>
      </c>
      <c r="S246">
        <f t="shared" si="19"/>
        <v>1095.1199999999999</v>
      </c>
      <c r="T246">
        <f t="shared" si="20"/>
        <v>1.4928229665071771</v>
      </c>
      <c r="U246">
        <f t="shared" si="21"/>
        <v>1581.84</v>
      </c>
      <c r="V246">
        <f t="shared" si="22"/>
        <v>485.22717703349286</v>
      </c>
      <c r="W246" t="str">
        <f t="shared" si="23"/>
        <v>LOSS</v>
      </c>
    </row>
    <row r="247" spans="8:23" x14ac:dyDescent="0.35">
      <c r="H247">
        <v>2014</v>
      </c>
      <c r="I247" t="s">
        <v>21</v>
      </c>
      <c r="J247" t="s">
        <v>647</v>
      </c>
      <c r="K247" t="s">
        <v>35</v>
      </c>
      <c r="L247" t="str">
        <f t="shared" si="18"/>
        <v>Spin-Knit Ltd</v>
      </c>
      <c r="M247" t="s">
        <v>74</v>
      </c>
      <c r="N247" t="s">
        <v>686</v>
      </c>
      <c r="O247">
        <v>744</v>
      </c>
      <c r="P247">
        <v>1.33</v>
      </c>
      <c r="Q247">
        <v>1.75</v>
      </c>
      <c r="R247">
        <v>1.2970168612191958E-3</v>
      </c>
      <c r="S247">
        <f t="shared" si="19"/>
        <v>989.5200000000001</v>
      </c>
      <c r="T247">
        <f t="shared" si="20"/>
        <v>0.96498054474708173</v>
      </c>
      <c r="U247">
        <f t="shared" si="21"/>
        <v>1302</v>
      </c>
      <c r="V247">
        <f t="shared" si="22"/>
        <v>311.5150194552528</v>
      </c>
      <c r="W247" t="str">
        <f t="shared" si="23"/>
        <v>LOSS</v>
      </c>
    </row>
    <row r="248" spans="8:23" x14ac:dyDescent="0.35">
      <c r="H248">
        <v>2014</v>
      </c>
      <c r="I248" t="s">
        <v>21</v>
      </c>
      <c r="J248" t="s">
        <v>647</v>
      </c>
      <c r="K248" t="s">
        <v>35</v>
      </c>
      <c r="L248" t="str">
        <f t="shared" si="18"/>
        <v>Spin-Knit Ltd</v>
      </c>
      <c r="M248" t="s">
        <v>79</v>
      </c>
      <c r="N248" t="s">
        <v>687</v>
      </c>
      <c r="O248">
        <v>1284</v>
      </c>
      <c r="P248">
        <v>1.34</v>
      </c>
      <c r="Q248">
        <v>1.84</v>
      </c>
      <c r="R248">
        <v>1.092896174863388E-3</v>
      </c>
      <c r="S248">
        <f t="shared" si="19"/>
        <v>1720.5600000000002</v>
      </c>
      <c r="T248">
        <f t="shared" si="20"/>
        <v>1.4032786885245903</v>
      </c>
      <c r="U248">
        <f t="shared" si="21"/>
        <v>2362.56</v>
      </c>
      <c r="V248">
        <f t="shared" si="22"/>
        <v>640.59672131147522</v>
      </c>
      <c r="W248" t="str">
        <f t="shared" si="23"/>
        <v>LOSS</v>
      </c>
    </row>
    <row r="249" spans="8:23" x14ac:dyDescent="0.35">
      <c r="H249">
        <v>2014</v>
      </c>
      <c r="I249" t="s">
        <v>21</v>
      </c>
      <c r="J249" t="s">
        <v>647</v>
      </c>
      <c r="K249" t="s">
        <v>35</v>
      </c>
      <c r="L249" t="str">
        <f t="shared" si="18"/>
        <v>Spin-Knit Ltd</v>
      </c>
      <c r="M249" t="s">
        <v>84</v>
      </c>
      <c r="N249" t="s">
        <v>688</v>
      </c>
      <c r="O249">
        <v>852</v>
      </c>
      <c r="P249">
        <v>1.17</v>
      </c>
      <c r="Q249">
        <v>1.67</v>
      </c>
      <c r="R249">
        <v>1.288659793814433E-3</v>
      </c>
      <c r="S249">
        <f t="shared" si="19"/>
        <v>996.83999999999992</v>
      </c>
      <c r="T249">
        <f t="shared" si="20"/>
        <v>1.0979381443298968</v>
      </c>
      <c r="U249">
        <f t="shared" si="21"/>
        <v>1422.84</v>
      </c>
      <c r="V249">
        <f t="shared" si="22"/>
        <v>424.90206185567013</v>
      </c>
      <c r="W249" t="str">
        <f t="shared" si="23"/>
        <v>LOSS</v>
      </c>
    </row>
    <row r="250" spans="8:23" x14ac:dyDescent="0.35">
      <c r="H250">
        <v>2014</v>
      </c>
      <c r="I250" t="s">
        <v>21</v>
      </c>
      <c r="J250" t="s">
        <v>647</v>
      </c>
      <c r="K250" t="s">
        <v>35</v>
      </c>
      <c r="L250" t="str">
        <f t="shared" si="18"/>
        <v>Spin-Knit Ltd</v>
      </c>
      <c r="M250" t="s">
        <v>89</v>
      </c>
      <c r="N250" t="s">
        <v>689</v>
      </c>
      <c r="O250">
        <v>1020</v>
      </c>
      <c r="P250">
        <v>1.1399999999999999</v>
      </c>
      <c r="Q250">
        <v>1.68</v>
      </c>
      <c r="R250">
        <v>1.3513513513513514E-3</v>
      </c>
      <c r="S250">
        <f t="shared" si="19"/>
        <v>1162.8</v>
      </c>
      <c r="T250">
        <f t="shared" si="20"/>
        <v>1.3783783783783785</v>
      </c>
      <c r="U250">
        <f t="shared" si="21"/>
        <v>1713.6</v>
      </c>
      <c r="V250">
        <f t="shared" si="22"/>
        <v>549.42162162162163</v>
      </c>
      <c r="W250" t="str">
        <f t="shared" si="23"/>
        <v>LOSS</v>
      </c>
    </row>
    <row r="251" spans="8:23" x14ac:dyDescent="0.35">
      <c r="H251">
        <v>2014</v>
      </c>
      <c r="I251" t="s">
        <v>21</v>
      </c>
      <c r="J251" t="s">
        <v>647</v>
      </c>
      <c r="K251" t="s">
        <v>35</v>
      </c>
      <c r="L251" t="str">
        <f t="shared" si="18"/>
        <v>Spin-Knit Ltd</v>
      </c>
      <c r="M251" t="s">
        <v>94</v>
      </c>
      <c r="N251" t="s">
        <v>690</v>
      </c>
      <c r="O251">
        <v>744</v>
      </c>
      <c r="P251">
        <v>1.1399999999999999</v>
      </c>
      <c r="Q251">
        <v>1.72</v>
      </c>
      <c r="R251">
        <v>1.366120218579235E-3</v>
      </c>
      <c r="S251">
        <f t="shared" si="19"/>
        <v>848.16</v>
      </c>
      <c r="T251">
        <f t="shared" si="20"/>
        <v>1.0163934426229508</v>
      </c>
      <c r="U251">
        <f t="shared" si="21"/>
        <v>1279.68</v>
      </c>
      <c r="V251">
        <f t="shared" si="22"/>
        <v>430.50360655737717</v>
      </c>
      <c r="W251" t="str">
        <f t="shared" si="23"/>
        <v>LOSS</v>
      </c>
    </row>
    <row r="252" spans="8:23" x14ac:dyDescent="0.35">
      <c r="H252">
        <v>2014</v>
      </c>
      <c r="I252" t="s">
        <v>21</v>
      </c>
      <c r="J252" t="s">
        <v>647</v>
      </c>
      <c r="K252" t="s">
        <v>35</v>
      </c>
      <c r="L252" t="str">
        <f t="shared" si="18"/>
        <v>Spin-Knit Ltd</v>
      </c>
      <c r="M252" t="s">
        <v>99</v>
      </c>
      <c r="N252" t="s">
        <v>691</v>
      </c>
      <c r="O252">
        <v>1284</v>
      </c>
      <c r="P252">
        <v>1.35</v>
      </c>
      <c r="Q252">
        <v>1.82</v>
      </c>
      <c r="R252">
        <v>1.1363636363636363E-3</v>
      </c>
      <c r="S252">
        <f t="shared" si="19"/>
        <v>1733.4</v>
      </c>
      <c r="T252">
        <f t="shared" si="20"/>
        <v>1.459090909090909</v>
      </c>
      <c r="U252">
        <f t="shared" si="21"/>
        <v>2336.88</v>
      </c>
      <c r="V252">
        <f t="shared" si="22"/>
        <v>602.02090909090907</v>
      </c>
      <c r="W252" t="str">
        <f t="shared" si="23"/>
        <v>LOSS</v>
      </c>
    </row>
    <row r="253" spans="8:23" x14ac:dyDescent="0.35">
      <c r="H253">
        <v>2014</v>
      </c>
      <c r="I253" t="s">
        <v>21</v>
      </c>
      <c r="J253" t="s">
        <v>647</v>
      </c>
      <c r="K253" t="s">
        <v>35</v>
      </c>
      <c r="L253" t="str">
        <f t="shared" si="18"/>
        <v>Spin-Knit Ltd</v>
      </c>
      <c r="M253" t="s">
        <v>104</v>
      </c>
      <c r="N253" t="s">
        <v>692</v>
      </c>
      <c r="O253">
        <v>1260</v>
      </c>
      <c r="P253">
        <v>1.27</v>
      </c>
      <c r="Q253">
        <v>1.68</v>
      </c>
      <c r="R253">
        <v>1.2062726176115801E-3</v>
      </c>
      <c r="S253">
        <f t="shared" si="19"/>
        <v>1600.2</v>
      </c>
      <c r="T253">
        <f t="shared" si="20"/>
        <v>1.519903498190591</v>
      </c>
      <c r="U253">
        <f t="shared" si="21"/>
        <v>2116.7999999999997</v>
      </c>
      <c r="V253">
        <f t="shared" si="22"/>
        <v>515.08009650180907</v>
      </c>
      <c r="W253" t="str">
        <f t="shared" si="23"/>
        <v>LOSS</v>
      </c>
    </row>
    <row r="254" spans="8:23" x14ac:dyDescent="0.35">
      <c r="H254">
        <v>2014</v>
      </c>
      <c r="I254" t="s">
        <v>21</v>
      </c>
      <c r="J254" t="s">
        <v>647</v>
      </c>
      <c r="K254" t="s">
        <v>35</v>
      </c>
      <c r="L254" t="str">
        <f t="shared" si="18"/>
        <v>Spin-Knit Ltd</v>
      </c>
      <c r="M254" t="s">
        <v>109</v>
      </c>
      <c r="N254" t="s">
        <v>693</v>
      </c>
      <c r="O254">
        <v>900</v>
      </c>
      <c r="P254">
        <v>1.1399999999999999</v>
      </c>
      <c r="Q254">
        <v>1.85</v>
      </c>
      <c r="R254">
        <v>1.366120218579235E-3</v>
      </c>
      <c r="S254">
        <f t="shared" si="19"/>
        <v>1026</v>
      </c>
      <c r="T254">
        <f t="shared" si="20"/>
        <v>1.2295081967213115</v>
      </c>
      <c r="U254">
        <f t="shared" si="21"/>
        <v>1665</v>
      </c>
      <c r="V254">
        <f t="shared" si="22"/>
        <v>637.77049180327867</v>
      </c>
      <c r="W254" t="str">
        <f t="shared" si="23"/>
        <v>LOSS</v>
      </c>
    </row>
    <row r="255" spans="8:23" x14ac:dyDescent="0.35">
      <c r="H255">
        <v>2014</v>
      </c>
      <c r="I255" t="s">
        <v>21</v>
      </c>
      <c r="J255" t="s">
        <v>647</v>
      </c>
      <c r="K255" t="s">
        <v>35</v>
      </c>
      <c r="L255" t="str">
        <f t="shared" si="18"/>
        <v>Spin-Knit Ltd</v>
      </c>
      <c r="M255" t="s">
        <v>114</v>
      </c>
      <c r="N255" t="s">
        <v>694</v>
      </c>
      <c r="O255">
        <v>756</v>
      </c>
      <c r="P255">
        <v>1.24</v>
      </c>
      <c r="Q255">
        <v>1.75</v>
      </c>
      <c r="R255">
        <v>1.6155088852988692E-3</v>
      </c>
      <c r="S255">
        <f t="shared" si="19"/>
        <v>937.43999999999994</v>
      </c>
      <c r="T255">
        <f t="shared" si="20"/>
        <v>1.2213247172859452</v>
      </c>
      <c r="U255">
        <f t="shared" si="21"/>
        <v>1323</v>
      </c>
      <c r="V255">
        <f t="shared" si="22"/>
        <v>384.33867528271412</v>
      </c>
      <c r="W255" t="str">
        <f t="shared" si="23"/>
        <v>LOSS</v>
      </c>
    </row>
    <row r="256" spans="8:23" x14ac:dyDescent="0.35">
      <c r="H256">
        <v>2014</v>
      </c>
      <c r="I256" t="s">
        <v>21</v>
      </c>
      <c r="J256" t="s">
        <v>647</v>
      </c>
      <c r="K256" t="s">
        <v>35</v>
      </c>
      <c r="L256" t="str">
        <f t="shared" si="18"/>
        <v>Spin-Knit Ltd</v>
      </c>
      <c r="M256" t="s">
        <v>119</v>
      </c>
      <c r="N256" t="s">
        <v>695</v>
      </c>
      <c r="O256">
        <v>1128</v>
      </c>
      <c r="P256">
        <v>1.24</v>
      </c>
      <c r="Q256">
        <v>1.85</v>
      </c>
      <c r="R256">
        <v>1.6313213703099511E-3</v>
      </c>
      <c r="S256">
        <f t="shared" si="19"/>
        <v>1398.72</v>
      </c>
      <c r="T256">
        <f t="shared" si="20"/>
        <v>1.8401305057096249</v>
      </c>
      <c r="U256">
        <f t="shared" si="21"/>
        <v>2086.8000000000002</v>
      </c>
      <c r="V256">
        <f t="shared" si="22"/>
        <v>686.23986949429047</v>
      </c>
      <c r="W256" t="str">
        <f t="shared" si="23"/>
        <v>LOSS</v>
      </c>
    </row>
    <row r="257" spans="8:23" x14ac:dyDescent="0.35">
      <c r="H257">
        <v>2014</v>
      </c>
      <c r="I257" t="s">
        <v>21</v>
      </c>
      <c r="J257" t="s">
        <v>647</v>
      </c>
      <c r="K257" t="s">
        <v>35</v>
      </c>
      <c r="L257" t="str">
        <f t="shared" si="18"/>
        <v>Spin-Knit Ltd</v>
      </c>
      <c r="M257" t="s">
        <v>124</v>
      </c>
      <c r="N257" t="s">
        <v>696</v>
      </c>
      <c r="O257">
        <v>1080</v>
      </c>
      <c r="P257">
        <v>1.5</v>
      </c>
      <c r="Q257">
        <v>1.61</v>
      </c>
      <c r="R257">
        <v>1.8214936247723133E-3</v>
      </c>
      <c r="S257">
        <f t="shared" si="19"/>
        <v>1620</v>
      </c>
      <c r="T257">
        <f t="shared" si="20"/>
        <v>1.9672131147540983</v>
      </c>
      <c r="U257">
        <f t="shared" si="21"/>
        <v>1738.8000000000002</v>
      </c>
      <c r="V257">
        <f t="shared" si="22"/>
        <v>116.83278688524608</v>
      </c>
      <c r="W257" t="str">
        <f t="shared" si="23"/>
        <v>LOSS</v>
      </c>
    </row>
    <row r="258" spans="8:23" x14ac:dyDescent="0.35">
      <c r="H258">
        <v>2014</v>
      </c>
      <c r="I258" t="s">
        <v>21</v>
      </c>
      <c r="J258" t="s">
        <v>647</v>
      </c>
      <c r="K258" t="s">
        <v>35</v>
      </c>
      <c r="L258" t="str">
        <f t="shared" si="18"/>
        <v>Spin-Knit Ltd</v>
      </c>
      <c r="M258" t="s">
        <v>129</v>
      </c>
      <c r="N258" t="s">
        <v>697</v>
      </c>
      <c r="O258">
        <v>1068</v>
      </c>
      <c r="P258">
        <v>1.43</v>
      </c>
      <c r="Q258">
        <v>1.65</v>
      </c>
      <c r="R258">
        <v>1.17096018735363E-3</v>
      </c>
      <c r="S258">
        <f t="shared" si="19"/>
        <v>1527.24</v>
      </c>
      <c r="T258">
        <f t="shared" si="20"/>
        <v>1.2505854800936769</v>
      </c>
      <c r="U258">
        <f t="shared" si="21"/>
        <v>1762.1999999999998</v>
      </c>
      <c r="V258">
        <f t="shared" si="22"/>
        <v>233.70941451990612</v>
      </c>
      <c r="W258" t="str">
        <f t="shared" si="23"/>
        <v>LOSS</v>
      </c>
    </row>
    <row r="259" spans="8:23" x14ac:dyDescent="0.35">
      <c r="H259">
        <v>2014</v>
      </c>
      <c r="I259" t="s">
        <v>21</v>
      </c>
      <c r="J259" t="s">
        <v>647</v>
      </c>
      <c r="K259" t="s">
        <v>35</v>
      </c>
      <c r="L259" t="str">
        <f t="shared" ref="L259:L322" si="24">VLOOKUP($K259,$A$1:$C$124,MATCH($L$1,$A$1:$C$1,0),0)</f>
        <v>Spin-Knit Ltd</v>
      </c>
      <c r="M259" t="s">
        <v>134</v>
      </c>
      <c r="N259" t="s">
        <v>698</v>
      </c>
      <c r="O259">
        <v>996</v>
      </c>
      <c r="P259">
        <v>1.26</v>
      </c>
      <c r="Q259">
        <v>1.69</v>
      </c>
      <c r="R259">
        <v>1.1325028312570782E-3</v>
      </c>
      <c r="S259">
        <f t="shared" ref="S259:S322" si="25">P259*O259</f>
        <v>1254.96</v>
      </c>
      <c r="T259">
        <f t="shared" ref="T259:T322" si="26">R259*O259</f>
        <v>1.12797281993205</v>
      </c>
      <c r="U259">
        <f t="shared" ref="U259:U322" si="27">Q259*O259</f>
        <v>1683.24</v>
      </c>
      <c r="V259">
        <f t="shared" ref="V259:V322" si="28">Q259*O259-S259-T259</f>
        <v>427.15202718006793</v>
      </c>
      <c r="W259" t="str">
        <f t="shared" ref="W259:W322" si="29">IF(V259&gt;1000,"PROFIT","LOSS")</f>
        <v>LOSS</v>
      </c>
    </row>
    <row r="260" spans="8:23" x14ac:dyDescent="0.35">
      <c r="H260">
        <v>2014</v>
      </c>
      <c r="I260" t="s">
        <v>21</v>
      </c>
      <c r="J260" t="s">
        <v>647</v>
      </c>
      <c r="K260" t="s">
        <v>35</v>
      </c>
      <c r="L260" t="str">
        <f t="shared" si="24"/>
        <v>Spin-Knit Ltd</v>
      </c>
      <c r="M260" t="s">
        <v>139</v>
      </c>
      <c r="N260" t="s">
        <v>699</v>
      </c>
      <c r="O260">
        <v>636</v>
      </c>
      <c r="P260">
        <v>1.39</v>
      </c>
      <c r="Q260">
        <v>1.66</v>
      </c>
      <c r="R260">
        <v>1.4992503748125937E-3</v>
      </c>
      <c r="S260">
        <f t="shared" si="25"/>
        <v>884.04</v>
      </c>
      <c r="T260">
        <f t="shared" si="26"/>
        <v>0.95352323838080955</v>
      </c>
      <c r="U260">
        <f t="shared" si="27"/>
        <v>1055.76</v>
      </c>
      <c r="V260">
        <f t="shared" si="28"/>
        <v>170.76647676161923</v>
      </c>
      <c r="W260" t="str">
        <f t="shared" si="29"/>
        <v>LOSS</v>
      </c>
    </row>
    <row r="261" spans="8:23" x14ac:dyDescent="0.35">
      <c r="H261">
        <v>2014</v>
      </c>
      <c r="I261" t="s">
        <v>21</v>
      </c>
      <c r="J261" t="s">
        <v>647</v>
      </c>
      <c r="K261" t="s">
        <v>35</v>
      </c>
      <c r="L261" t="str">
        <f t="shared" si="24"/>
        <v>Spin-Knit Ltd</v>
      </c>
      <c r="M261" t="s">
        <v>144</v>
      </c>
      <c r="N261" t="s">
        <v>700</v>
      </c>
      <c r="O261">
        <v>1284</v>
      </c>
      <c r="P261">
        <v>1.43</v>
      </c>
      <c r="Q261">
        <v>1.83</v>
      </c>
      <c r="R261">
        <v>1.5128593040847202E-3</v>
      </c>
      <c r="S261">
        <f t="shared" si="25"/>
        <v>1836.12</v>
      </c>
      <c r="T261">
        <f t="shared" si="26"/>
        <v>1.9425113464447807</v>
      </c>
      <c r="U261">
        <f t="shared" si="27"/>
        <v>2349.7200000000003</v>
      </c>
      <c r="V261">
        <f t="shared" si="28"/>
        <v>511.65748865355556</v>
      </c>
      <c r="W261" t="str">
        <f t="shared" si="29"/>
        <v>LOSS</v>
      </c>
    </row>
    <row r="262" spans="8:23" x14ac:dyDescent="0.35">
      <c r="H262">
        <v>2014</v>
      </c>
      <c r="I262" t="s">
        <v>21</v>
      </c>
      <c r="J262" t="s">
        <v>647</v>
      </c>
      <c r="K262" t="s">
        <v>35</v>
      </c>
      <c r="L262" t="str">
        <f t="shared" si="24"/>
        <v>Spin-Knit Ltd</v>
      </c>
      <c r="M262" t="s">
        <v>149</v>
      </c>
      <c r="N262" t="s">
        <v>701</v>
      </c>
      <c r="O262">
        <v>924</v>
      </c>
      <c r="P262">
        <v>1.35</v>
      </c>
      <c r="Q262">
        <v>1.71</v>
      </c>
      <c r="R262">
        <v>1.6207455429497568E-3</v>
      </c>
      <c r="S262">
        <f t="shared" si="25"/>
        <v>1247.4000000000001</v>
      </c>
      <c r="T262">
        <f t="shared" si="26"/>
        <v>1.4975688816855752</v>
      </c>
      <c r="U262">
        <f t="shared" si="27"/>
        <v>1580.04</v>
      </c>
      <c r="V262">
        <f t="shared" si="28"/>
        <v>331.14243111831428</v>
      </c>
      <c r="W262" t="str">
        <f t="shared" si="29"/>
        <v>LOSS</v>
      </c>
    </row>
    <row r="263" spans="8:23" x14ac:dyDescent="0.35">
      <c r="H263">
        <v>2014</v>
      </c>
      <c r="I263" t="s">
        <v>21</v>
      </c>
      <c r="J263" t="s">
        <v>647</v>
      </c>
      <c r="K263" t="s">
        <v>35</v>
      </c>
      <c r="L263" t="str">
        <f t="shared" si="24"/>
        <v>Spin-Knit Ltd</v>
      </c>
      <c r="M263" t="s">
        <v>154</v>
      </c>
      <c r="N263" t="s">
        <v>702</v>
      </c>
      <c r="O263">
        <v>1176</v>
      </c>
      <c r="P263">
        <v>1.27</v>
      </c>
      <c r="Q263">
        <v>1.77</v>
      </c>
      <c r="R263">
        <v>1.5822784810126582E-3</v>
      </c>
      <c r="S263">
        <f t="shared" si="25"/>
        <v>1493.52</v>
      </c>
      <c r="T263">
        <f t="shared" si="26"/>
        <v>1.860759493670886</v>
      </c>
      <c r="U263">
        <f t="shared" si="27"/>
        <v>2081.52</v>
      </c>
      <c r="V263">
        <f t="shared" si="28"/>
        <v>586.13924050632909</v>
      </c>
      <c r="W263" t="str">
        <f t="shared" si="29"/>
        <v>LOSS</v>
      </c>
    </row>
    <row r="264" spans="8:23" x14ac:dyDescent="0.35">
      <c r="H264">
        <v>2014</v>
      </c>
      <c r="I264" t="s">
        <v>21</v>
      </c>
      <c r="J264" t="s">
        <v>647</v>
      </c>
      <c r="K264" t="s">
        <v>35</v>
      </c>
      <c r="L264" t="str">
        <f t="shared" si="24"/>
        <v>Spin-Knit Ltd</v>
      </c>
      <c r="M264" t="s">
        <v>159</v>
      </c>
      <c r="N264" t="s">
        <v>703</v>
      </c>
      <c r="O264">
        <v>1020</v>
      </c>
      <c r="P264">
        <v>1.44</v>
      </c>
      <c r="Q264">
        <v>1.6</v>
      </c>
      <c r="R264">
        <v>1.5552099533437014E-3</v>
      </c>
      <c r="S264">
        <f t="shared" si="25"/>
        <v>1468.8</v>
      </c>
      <c r="T264">
        <f t="shared" si="26"/>
        <v>1.5863141524105755</v>
      </c>
      <c r="U264">
        <f t="shared" si="27"/>
        <v>1632</v>
      </c>
      <c r="V264">
        <f t="shared" si="28"/>
        <v>161.61368584758947</v>
      </c>
      <c r="W264" t="str">
        <f t="shared" si="29"/>
        <v>LOSS</v>
      </c>
    </row>
    <row r="265" spans="8:23" x14ac:dyDescent="0.35">
      <c r="H265">
        <v>2014</v>
      </c>
      <c r="I265" t="s">
        <v>21</v>
      </c>
      <c r="J265" t="s">
        <v>647</v>
      </c>
      <c r="K265" t="s">
        <v>35</v>
      </c>
      <c r="L265" t="str">
        <f t="shared" si="24"/>
        <v>Spin-Knit Ltd</v>
      </c>
      <c r="M265" t="s">
        <v>164</v>
      </c>
      <c r="N265" t="s">
        <v>704</v>
      </c>
      <c r="O265">
        <v>1104</v>
      </c>
      <c r="P265">
        <v>1.41</v>
      </c>
      <c r="Q265">
        <v>1.87</v>
      </c>
      <c r="R265">
        <v>1.6694490818030051E-3</v>
      </c>
      <c r="S265">
        <f t="shared" si="25"/>
        <v>1556.6399999999999</v>
      </c>
      <c r="T265">
        <f t="shared" si="26"/>
        <v>1.8430717863105175</v>
      </c>
      <c r="U265">
        <f t="shared" si="27"/>
        <v>2064.48</v>
      </c>
      <c r="V265">
        <f t="shared" si="28"/>
        <v>505.99692821368961</v>
      </c>
      <c r="W265" t="str">
        <f t="shared" si="29"/>
        <v>LOSS</v>
      </c>
    </row>
    <row r="266" spans="8:23" x14ac:dyDescent="0.35">
      <c r="H266">
        <v>2014</v>
      </c>
      <c r="I266" t="s">
        <v>21</v>
      </c>
      <c r="J266" t="s">
        <v>647</v>
      </c>
      <c r="K266" t="s">
        <v>35</v>
      </c>
      <c r="L266" t="str">
        <f t="shared" si="24"/>
        <v>Spin-Knit Ltd</v>
      </c>
      <c r="M266" t="s">
        <v>169</v>
      </c>
      <c r="N266" t="s">
        <v>705</v>
      </c>
      <c r="O266">
        <v>624</v>
      </c>
      <c r="P266">
        <v>1.23</v>
      </c>
      <c r="Q266">
        <v>1.79</v>
      </c>
      <c r="R266">
        <v>1.1641443538998836E-3</v>
      </c>
      <c r="S266">
        <f t="shared" si="25"/>
        <v>767.52</v>
      </c>
      <c r="T266">
        <f t="shared" si="26"/>
        <v>0.72642607683352733</v>
      </c>
      <c r="U266">
        <f t="shared" si="27"/>
        <v>1116.96</v>
      </c>
      <c r="V266">
        <f t="shared" si="28"/>
        <v>348.71357392316651</v>
      </c>
      <c r="W266" t="str">
        <f t="shared" si="29"/>
        <v>LOSS</v>
      </c>
    </row>
    <row r="267" spans="8:23" x14ac:dyDescent="0.35">
      <c r="H267">
        <v>2014</v>
      </c>
      <c r="I267" t="s">
        <v>21</v>
      </c>
      <c r="J267" t="s">
        <v>647</v>
      </c>
      <c r="K267" t="s">
        <v>35</v>
      </c>
      <c r="L267" t="str">
        <f t="shared" si="24"/>
        <v>Spin-Knit Ltd</v>
      </c>
      <c r="M267" t="s">
        <v>174</v>
      </c>
      <c r="N267" t="s">
        <v>706</v>
      </c>
      <c r="O267">
        <v>744</v>
      </c>
      <c r="P267">
        <v>1.1399999999999999</v>
      </c>
      <c r="Q267">
        <v>1.74</v>
      </c>
      <c r="R267">
        <v>1.4925373134328358E-3</v>
      </c>
      <c r="S267">
        <f t="shared" si="25"/>
        <v>848.16</v>
      </c>
      <c r="T267">
        <f t="shared" si="26"/>
        <v>1.1104477611940298</v>
      </c>
      <c r="U267">
        <f t="shared" si="27"/>
        <v>1294.56</v>
      </c>
      <c r="V267">
        <f t="shared" si="28"/>
        <v>445.28955223880592</v>
      </c>
      <c r="W267" t="str">
        <f t="shared" si="29"/>
        <v>LOSS</v>
      </c>
    </row>
    <row r="268" spans="8:23" x14ac:dyDescent="0.35">
      <c r="H268">
        <v>2014</v>
      </c>
      <c r="I268" t="s">
        <v>21</v>
      </c>
      <c r="J268" t="s">
        <v>647</v>
      </c>
      <c r="K268" t="s">
        <v>35</v>
      </c>
      <c r="L268" t="str">
        <f t="shared" si="24"/>
        <v>Spin-Knit Ltd</v>
      </c>
      <c r="M268" t="s">
        <v>179</v>
      </c>
      <c r="N268" t="s">
        <v>707</v>
      </c>
      <c r="O268">
        <v>612</v>
      </c>
      <c r="P268">
        <v>1.1499999999999999</v>
      </c>
      <c r="Q268">
        <v>1.72</v>
      </c>
      <c r="R268">
        <v>1.1641443538998836E-3</v>
      </c>
      <c r="S268">
        <f t="shared" si="25"/>
        <v>703.8</v>
      </c>
      <c r="T268">
        <f t="shared" si="26"/>
        <v>0.71245634458672868</v>
      </c>
      <c r="U268">
        <f t="shared" si="27"/>
        <v>1052.6399999999999</v>
      </c>
      <c r="V268">
        <f t="shared" si="28"/>
        <v>348.12754365541321</v>
      </c>
      <c r="W268" t="str">
        <f t="shared" si="29"/>
        <v>LOSS</v>
      </c>
    </row>
    <row r="269" spans="8:23" x14ac:dyDescent="0.35">
      <c r="H269">
        <v>2014</v>
      </c>
      <c r="I269" t="s">
        <v>21</v>
      </c>
      <c r="J269" t="s">
        <v>647</v>
      </c>
      <c r="K269" t="s">
        <v>35</v>
      </c>
      <c r="L269" t="str">
        <f t="shared" si="24"/>
        <v>Spin-Knit Ltd</v>
      </c>
      <c r="M269" t="s">
        <v>184</v>
      </c>
      <c r="N269" t="s">
        <v>708</v>
      </c>
      <c r="O269">
        <v>1152</v>
      </c>
      <c r="P269">
        <v>1.23</v>
      </c>
      <c r="Q269">
        <v>1.86</v>
      </c>
      <c r="R269">
        <v>1.8115942028985507E-3</v>
      </c>
      <c r="S269">
        <f t="shared" si="25"/>
        <v>1416.96</v>
      </c>
      <c r="T269">
        <f t="shared" si="26"/>
        <v>2.0869565217391304</v>
      </c>
      <c r="U269">
        <f t="shared" si="27"/>
        <v>2142.7200000000003</v>
      </c>
      <c r="V269">
        <f t="shared" si="28"/>
        <v>723.67304347826109</v>
      </c>
      <c r="W269" t="str">
        <f t="shared" si="29"/>
        <v>LOSS</v>
      </c>
    </row>
    <row r="270" spans="8:23" x14ac:dyDescent="0.35">
      <c r="H270">
        <v>2014</v>
      </c>
      <c r="I270" t="s">
        <v>21</v>
      </c>
      <c r="J270" t="s">
        <v>647</v>
      </c>
      <c r="K270" t="s">
        <v>35</v>
      </c>
      <c r="L270" t="str">
        <f t="shared" si="24"/>
        <v>Spin-Knit Ltd</v>
      </c>
      <c r="M270" t="s">
        <v>189</v>
      </c>
      <c r="N270" t="s">
        <v>709</v>
      </c>
      <c r="O270">
        <v>912</v>
      </c>
      <c r="P270">
        <v>1.1399999999999999</v>
      </c>
      <c r="Q270">
        <v>1.85</v>
      </c>
      <c r="R270">
        <v>1.4705882352941176E-3</v>
      </c>
      <c r="S270">
        <f t="shared" si="25"/>
        <v>1039.6799999999998</v>
      </c>
      <c r="T270">
        <f t="shared" si="26"/>
        <v>1.3411764705882352</v>
      </c>
      <c r="U270">
        <f t="shared" si="27"/>
        <v>1687.2</v>
      </c>
      <c r="V270">
        <f t="shared" si="28"/>
        <v>646.17882352941194</v>
      </c>
      <c r="W270" t="str">
        <f t="shared" si="29"/>
        <v>LOSS</v>
      </c>
    </row>
    <row r="271" spans="8:23" x14ac:dyDescent="0.35">
      <c r="H271">
        <v>2014</v>
      </c>
      <c r="I271" t="s">
        <v>21</v>
      </c>
      <c r="J271" t="s">
        <v>647</v>
      </c>
      <c r="K271" t="s">
        <v>35</v>
      </c>
      <c r="L271" t="str">
        <f t="shared" si="24"/>
        <v>Spin-Knit Ltd</v>
      </c>
      <c r="M271" t="s">
        <v>194</v>
      </c>
      <c r="N271" t="s">
        <v>710</v>
      </c>
      <c r="O271">
        <v>1080</v>
      </c>
      <c r="P271">
        <v>1.41</v>
      </c>
      <c r="Q271">
        <v>1.67</v>
      </c>
      <c r="R271">
        <v>1.4598540145985401E-3</v>
      </c>
      <c r="S271">
        <f t="shared" si="25"/>
        <v>1522.8</v>
      </c>
      <c r="T271">
        <f t="shared" si="26"/>
        <v>1.5766423357664232</v>
      </c>
      <c r="U271">
        <f t="shared" si="27"/>
        <v>1803.6</v>
      </c>
      <c r="V271">
        <f t="shared" si="28"/>
        <v>279.2233576642335</v>
      </c>
      <c r="W271" t="str">
        <f t="shared" si="29"/>
        <v>LOSS</v>
      </c>
    </row>
    <row r="272" spans="8:23" x14ac:dyDescent="0.35">
      <c r="H272">
        <v>2014</v>
      </c>
      <c r="I272" t="s">
        <v>21</v>
      </c>
      <c r="J272" t="s">
        <v>647</v>
      </c>
      <c r="K272" t="s">
        <v>35</v>
      </c>
      <c r="L272" t="str">
        <f t="shared" si="24"/>
        <v>Spin-Knit Ltd</v>
      </c>
      <c r="M272" t="s">
        <v>199</v>
      </c>
      <c r="N272" t="s">
        <v>711</v>
      </c>
      <c r="O272">
        <v>1272</v>
      </c>
      <c r="P272">
        <v>1.43</v>
      </c>
      <c r="Q272">
        <v>1.69</v>
      </c>
      <c r="R272">
        <v>1.5748031496062992E-3</v>
      </c>
      <c r="S272">
        <f t="shared" si="25"/>
        <v>1818.9599999999998</v>
      </c>
      <c r="T272">
        <f t="shared" si="26"/>
        <v>2.0031496062992127</v>
      </c>
      <c r="U272">
        <f t="shared" si="27"/>
        <v>2149.6799999999998</v>
      </c>
      <c r="V272">
        <f t="shared" si="28"/>
        <v>328.71685039370084</v>
      </c>
      <c r="W272" t="str">
        <f t="shared" si="29"/>
        <v>LOSS</v>
      </c>
    </row>
    <row r="273" spans="8:23" x14ac:dyDescent="0.35">
      <c r="H273">
        <v>2014</v>
      </c>
      <c r="I273" t="s">
        <v>21</v>
      </c>
      <c r="J273" t="s">
        <v>712</v>
      </c>
      <c r="K273" t="s">
        <v>41</v>
      </c>
      <c r="L273" t="str">
        <f t="shared" si="24"/>
        <v>MAS Intimates Kenya (EPZ)</v>
      </c>
      <c r="M273" t="s">
        <v>204</v>
      </c>
      <c r="N273" t="s">
        <v>713</v>
      </c>
      <c r="O273">
        <v>1848</v>
      </c>
      <c r="P273">
        <v>2.35</v>
      </c>
      <c r="Q273">
        <v>3.41</v>
      </c>
      <c r="R273">
        <v>1.1467889908256881E-3</v>
      </c>
      <c r="S273">
        <f t="shared" si="25"/>
        <v>4342.8</v>
      </c>
      <c r="T273">
        <f t="shared" si="26"/>
        <v>2.1192660550458715</v>
      </c>
      <c r="U273">
        <f t="shared" si="27"/>
        <v>6301.68</v>
      </c>
      <c r="V273">
        <f t="shared" si="28"/>
        <v>1956.7607339449542</v>
      </c>
      <c r="W273" t="str">
        <f t="shared" si="29"/>
        <v>PROFIT</v>
      </c>
    </row>
    <row r="274" spans="8:23" x14ac:dyDescent="0.35">
      <c r="H274">
        <v>2014</v>
      </c>
      <c r="I274" t="s">
        <v>21</v>
      </c>
      <c r="J274" t="s">
        <v>712</v>
      </c>
      <c r="K274" t="s">
        <v>41</v>
      </c>
      <c r="L274" t="str">
        <f t="shared" si="24"/>
        <v>MAS Intimates Kenya (EPZ)</v>
      </c>
      <c r="M274" t="s">
        <v>209</v>
      </c>
      <c r="N274" t="s">
        <v>714</v>
      </c>
      <c r="O274">
        <v>1248</v>
      </c>
      <c r="P274">
        <v>2.5499999999999998</v>
      </c>
      <c r="Q274">
        <v>3.84</v>
      </c>
      <c r="R274">
        <v>1.0362694300518134E-3</v>
      </c>
      <c r="S274">
        <f t="shared" si="25"/>
        <v>3182.3999999999996</v>
      </c>
      <c r="T274">
        <f t="shared" si="26"/>
        <v>1.2932642487046631</v>
      </c>
      <c r="U274">
        <f t="shared" si="27"/>
        <v>4792.32</v>
      </c>
      <c r="V274">
        <f t="shared" si="28"/>
        <v>1608.6267357512954</v>
      </c>
      <c r="W274" t="str">
        <f t="shared" si="29"/>
        <v>PROFIT</v>
      </c>
    </row>
    <row r="275" spans="8:23" x14ac:dyDescent="0.35">
      <c r="H275">
        <v>2014</v>
      </c>
      <c r="I275" t="s">
        <v>21</v>
      </c>
      <c r="J275" t="s">
        <v>712</v>
      </c>
      <c r="K275" t="s">
        <v>41</v>
      </c>
      <c r="L275" t="str">
        <f t="shared" si="24"/>
        <v>MAS Intimates Kenya (EPZ)</v>
      </c>
      <c r="M275" t="s">
        <v>214</v>
      </c>
      <c r="N275" t="s">
        <v>715</v>
      </c>
      <c r="O275">
        <v>1572</v>
      </c>
      <c r="P275">
        <v>2.52</v>
      </c>
      <c r="Q275">
        <v>3.73</v>
      </c>
      <c r="R275">
        <v>1.5082956259426848E-3</v>
      </c>
      <c r="S275">
        <f t="shared" si="25"/>
        <v>3961.44</v>
      </c>
      <c r="T275">
        <f t="shared" si="26"/>
        <v>2.3710407239819005</v>
      </c>
      <c r="U275">
        <f t="shared" si="27"/>
        <v>5863.56</v>
      </c>
      <c r="V275">
        <f t="shared" si="28"/>
        <v>1899.7489592760185</v>
      </c>
      <c r="W275" t="str">
        <f t="shared" si="29"/>
        <v>PROFIT</v>
      </c>
    </row>
    <row r="276" spans="8:23" x14ac:dyDescent="0.35">
      <c r="H276">
        <v>2014</v>
      </c>
      <c r="I276" t="s">
        <v>21</v>
      </c>
      <c r="J276" t="s">
        <v>712</v>
      </c>
      <c r="K276" t="s">
        <v>41</v>
      </c>
      <c r="L276" t="str">
        <f t="shared" si="24"/>
        <v>MAS Intimates Kenya (EPZ)</v>
      </c>
      <c r="M276" t="s">
        <v>219</v>
      </c>
      <c r="N276" t="s">
        <v>716</v>
      </c>
      <c r="O276">
        <v>1716</v>
      </c>
      <c r="P276">
        <v>2.69</v>
      </c>
      <c r="Q276">
        <v>3.89</v>
      </c>
      <c r="R276">
        <v>1.1273957158962795E-3</v>
      </c>
      <c r="S276">
        <f t="shared" si="25"/>
        <v>4616.04</v>
      </c>
      <c r="T276">
        <f t="shared" si="26"/>
        <v>1.9346110484780157</v>
      </c>
      <c r="U276">
        <f t="shared" si="27"/>
        <v>6675.24</v>
      </c>
      <c r="V276">
        <f t="shared" si="28"/>
        <v>2057.2653889515218</v>
      </c>
      <c r="W276" t="str">
        <f t="shared" si="29"/>
        <v>PROFIT</v>
      </c>
    </row>
    <row r="277" spans="8:23" x14ac:dyDescent="0.35">
      <c r="H277">
        <v>2014</v>
      </c>
      <c r="I277" t="s">
        <v>21</v>
      </c>
      <c r="J277" t="s">
        <v>712</v>
      </c>
      <c r="K277" t="s">
        <v>41</v>
      </c>
      <c r="L277" t="str">
        <f t="shared" si="24"/>
        <v>MAS Intimates Kenya (EPZ)</v>
      </c>
      <c r="M277" t="s">
        <v>224</v>
      </c>
      <c r="N277" t="s">
        <v>717</v>
      </c>
      <c r="O277">
        <v>1440</v>
      </c>
      <c r="P277">
        <v>2.58</v>
      </c>
      <c r="Q277">
        <v>3.5</v>
      </c>
      <c r="R277">
        <v>1.4492753623188406E-3</v>
      </c>
      <c r="S277">
        <f t="shared" si="25"/>
        <v>3715.2000000000003</v>
      </c>
      <c r="T277">
        <f t="shared" si="26"/>
        <v>2.0869565217391304</v>
      </c>
      <c r="U277">
        <f t="shared" si="27"/>
        <v>5040</v>
      </c>
      <c r="V277">
        <f t="shared" si="28"/>
        <v>1322.7130434782605</v>
      </c>
      <c r="W277" t="str">
        <f t="shared" si="29"/>
        <v>PROFIT</v>
      </c>
    </row>
    <row r="278" spans="8:23" x14ac:dyDescent="0.35">
      <c r="H278">
        <v>2014</v>
      </c>
      <c r="I278" t="s">
        <v>21</v>
      </c>
      <c r="J278" t="s">
        <v>598</v>
      </c>
      <c r="K278" t="s">
        <v>520</v>
      </c>
      <c r="L278" t="str">
        <f t="shared" si="24"/>
        <v>TexTech Africa</v>
      </c>
      <c r="M278" t="s">
        <v>229</v>
      </c>
      <c r="N278" t="s">
        <v>718</v>
      </c>
      <c r="O278">
        <v>384</v>
      </c>
      <c r="P278">
        <v>4.0599999999999996</v>
      </c>
      <c r="Q278">
        <v>5.05</v>
      </c>
      <c r="R278">
        <v>1.5408320493066256E-3</v>
      </c>
      <c r="S278">
        <f t="shared" si="25"/>
        <v>1559.04</v>
      </c>
      <c r="T278">
        <f t="shared" si="26"/>
        <v>0.59167950693374427</v>
      </c>
      <c r="U278">
        <f t="shared" si="27"/>
        <v>1939.1999999999998</v>
      </c>
      <c r="V278">
        <f t="shared" si="28"/>
        <v>379.5683204930661</v>
      </c>
      <c r="W278" t="str">
        <f t="shared" si="29"/>
        <v>LOSS</v>
      </c>
    </row>
    <row r="279" spans="8:23" x14ac:dyDescent="0.35">
      <c r="H279">
        <v>2014</v>
      </c>
      <c r="I279" t="s">
        <v>21</v>
      </c>
      <c r="J279" t="s">
        <v>598</v>
      </c>
      <c r="K279" t="s">
        <v>520</v>
      </c>
      <c r="L279" t="str">
        <f t="shared" si="24"/>
        <v>TexTech Africa</v>
      </c>
      <c r="M279" t="s">
        <v>234</v>
      </c>
      <c r="N279" t="s">
        <v>719</v>
      </c>
      <c r="O279">
        <v>600</v>
      </c>
      <c r="P279">
        <v>4.42</v>
      </c>
      <c r="Q279">
        <v>5.0999999999999996</v>
      </c>
      <c r="R279">
        <v>1.0330578512396695E-3</v>
      </c>
      <c r="S279">
        <f t="shared" si="25"/>
        <v>2652</v>
      </c>
      <c r="T279">
        <f t="shared" si="26"/>
        <v>0.6198347107438017</v>
      </c>
      <c r="U279">
        <f t="shared" si="27"/>
        <v>3060</v>
      </c>
      <c r="V279">
        <f t="shared" si="28"/>
        <v>407.38016528925618</v>
      </c>
      <c r="W279" t="str">
        <f t="shared" si="29"/>
        <v>LOSS</v>
      </c>
    </row>
    <row r="280" spans="8:23" x14ac:dyDescent="0.35">
      <c r="H280">
        <v>2014</v>
      </c>
      <c r="I280" t="s">
        <v>21</v>
      </c>
      <c r="J280" t="s">
        <v>598</v>
      </c>
      <c r="K280" t="s">
        <v>520</v>
      </c>
      <c r="L280" t="str">
        <f t="shared" si="24"/>
        <v>TexTech Africa</v>
      </c>
      <c r="M280" t="s">
        <v>239</v>
      </c>
      <c r="N280" t="s">
        <v>720</v>
      </c>
      <c r="O280">
        <v>492</v>
      </c>
      <c r="P280">
        <v>4.26</v>
      </c>
      <c r="Q280">
        <v>5.07</v>
      </c>
      <c r="R280">
        <v>1.8115942028985507E-3</v>
      </c>
      <c r="S280">
        <f t="shared" si="25"/>
        <v>2095.92</v>
      </c>
      <c r="T280">
        <f t="shared" si="26"/>
        <v>0.89130434782608692</v>
      </c>
      <c r="U280">
        <f t="shared" si="27"/>
        <v>2494.44</v>
      </c>
      <c r="V280">
        <f t="shared" si="28"/>
        <v>397.62869565217392</v>
      </c>
      <c r="W280" t="str">
        <f t="shared" si="29"/>
        <v>LOSS</v>
      </c>
    </row>
    <row r="281" spans="8:23" x14ac:dyDescent="0.35">
      <c r="H281">
        <v>2014</v>
      </c>
      <c r="I281" t="s">
        <v>21</v>
      </c>
      <c r="J281" t="s">
        <v>598</v>
      </c>
      <c r="K281" t="s">
        <v>520</v>
      </c>
      <c r="L281" t="str">
        <f t="shared" si="24"/>
        <v>TexTech Africa</v>
      </c>
      <c r="M281" t="s">
        <v>244</v>
      </c>
      <c r="N281" t="s">
        <v>721</v>
      </c>
      <c r="O281">
        <v>360</v>
      </c>
      <c r="P281">
        <v>4.97</v>
      </c>
      <c r="Q281">
        <v>5.34</v>
      </c>
      <c r="R281">
        <v>1.0672358591248667E-3</v>
      </c>
      <c r="S281">
        <f t="shared" si="25"/>
        <v>1789.1999999999998</v>
      </c>
      <c r="T281">
        <f t="shared" si="26"/>
        <v>0.38420490928495199</v>
      </c>
      <c r="U281">
        <f t="shared" si="27"/>
        <v>1922.3999999999999</v>
      </c>
      <c r="V281">
        <f t="shared" si="28"/>
        <v>132.81579509071508</v>
      </c>
      <c r="W281" t="str">
        <f t="shared" si="29"/>
        <v>LOSS</v>
      </c>
    </row>
    <row r="282" spans="8:23" x14ac:dyDescent="0.35">
      <c r="H282">
        <v>2014</v>
      </c>
      <c r="I282" t="s">
        <v>21</v>
      </c>
      <c r="J282" t="s">
        <v>22</v>
      </c>
      <c r="K282" t="s">
        <v>46</v>
      </c>
      <c r="L282" t="str">
        <f t="shared" si="24"/>
        <v>Kawa Garments Ltd</v>
      </c>
      <c r="M282" t="s">
        <v>249</v>
      </c>
      <c r="N282" t="s">
        <v>722</v>
      </c>
      <c r="O282">
        <v>528</v>
      </c>
      <c r="P282">
        <v>5.84</v>
      </c>
      <c r="Q282">
        <v>8.5266666666666673</v>
      </c>
      <c r="R282">
        <v>1.026694045174538E-3</v>
      </c>
      <c r="S282">
        <f t="shared" si="25"/>
        <v>3083.52</v>
      </c>
      <c r="T282">
        <f t="shared" si="26"/>
        <v>0.5420944558521561</v>
      </c>
      <c r="U282">
        <f t="shared" si="27"/>
        <v>4502.08</v>
      </c>
      <c r="V282">
        <f t="shared" si="28"/>
        <v>1418.0179055441479</v>
      </c>
      <c r="W282" t="str">
        <f t="shared" si="29"/>
        <v>PROFIT</v>
      </c>
    </row>
    <row r="283" spans="8:23" x14ac:dyDescent="0.35">
      <c r="H283">
        <v>2014</v>
      </c>
      <c r="I283" t="s">
        <v>21</v>
      </c>
      <c r="J283" t="s">
        <v>22</v>
      </c>
      <c r="K283" t="s">
        <v>46</v>
      </c>
      <c r="L283" t="str">
        <f t="shared" si="24"/>
        <v>Kawa Garments Ltd</v>
      </c>
      <c r="M283" t="s">
        <v>254</v>
      </c>
      <c r="N283" t="s">
        <v>723</v>
      </c>
      <c r="O283">
        <v>492</v>
      </c>
      <c r="P283">
        <v>6.16</v>
      </c>
      <c r="Q283">
        <v>7.4333333333333336</v>
      </c>
      <c r="R283">
        <v>1.5552099533437014E-3</v>
      </c>
      <c r="S283">
        <f t="shared" si="25"/>
        <v>3030.7200000000003</v>
      </c>
      <c r="T283">
        <f t="shared" si="26"/>
        <v>0.76516329704510111</v>
      </c>
      <c r="U283">
        <f t="shared" si="27"/>
        <v>3657.2000000000003</v>
      </c>
      <c r="V283">
        <f t="shared" si="28"/>
        <v>625.71483670295493</v>
      </c>
      <c r="W283" t="str">
        <f t="shared" si="29"/>
        <v>LOSS</v>
      </c>
    </row>
    <row r="284" spans="8:23" x14ac:dyDescent="0.35">
      <c r="H284">
        <v>2014</v>
      </c>
      <c r="I284" t="s">
        <v>21</v>
      </c>
      <c r="J284" t="s">
        <v>22</v>
      </c>
      <c r="K284" t="s">
        <v>46</v>
      </c>
      <c r="L284" t="str">
        <f t="shared" si="24"/>
        <v>Kawa Garments Ltd</v>
      </c>
      <c r="M284" t="s">
        <v>23</v>
      </c>
      <c r="N284" t="s">
        <v>724</v>
      </c>
      <c r="O284">
        <v>600</v>
      </c>
      <c r="P284">
        <v>5.54</v>
      </c>
      <c r="Q284">
        <v>7.8866666666666667</v>
      </c>
      <c r="R284">
        <v>1.0449320794148381E-3</v>
      </c>
      <c r="S284">
        <f t="shared" si="25"/>
        <v>3324</v>
      </c>
      <c r="T284">
        <f t="shared" si="26"/>
        <v>0.62695924764890287</v>
      </c>
      <c r="U284">
        <f t="shared" si="27"/>
        <v>4732</v>
      </c>
      <c r="V284">
        <f t="shared" si="28"/>
        <v>1407.373040752351</v>
      </c>
      <c r="W284" t="str">
        <f t="shared" si="29"/>
        <v>PROFIT</v>
      </c>
    </row>
    <row r="285" spans="8:23" x14ac:dyDescent="0.35">
      <c r="H285">
        <v>2014</v>
      </c>
      <c r="I285" t="s">
        <v>21</v>
      </c>
      <c r="J285" t="s">
        <v>627</v>
      </c>
      <c r="K285" t="s">
        <v>51</v>
      </c>
      <c r="L285" t="str">
        <f t="shared" si="24"/>
        <v>Alltex EPZ Ltd</v>
      </c>
      <c r="M285" t="s">
        <v>28</v>
      </c>
      <c r="N285" t="s">
        <v>725</v>
      </c>
      <c r="O285">
        <v>600</v>
      </c>
      <c r="P285">
        <v>2.17</v>
      </c>
      <c r="Q285">
        <v>3.69</v>
      </c>
      <c r="R285">
        <v>1.1961722488038277E-3</v>
      </c>
      <c r="S285">
        <f t="shared" si="25"/>
        <v>1302</v>
      </c>
      <c r="T285">
        <f t="shared" si="26"/>
        <v>0.71770334928229662</v>
      </c>
      <c r="U285">
        <f t="shared" si="27"/>
        <v>2214</v>
      </c>
      <c r="V285">
        <f t="shared" si="28"/>
        <v>911.28229665071774</v>
      </c>
      <c r="W285" t="str">
        <f t="shared" si="29"/>
        <v>LOSS</v>
      </c>
    </row>
    <row r="286" spans="8:23" x14ac:dyDescent="0.35">
      <c r="H286">
        <v>2014</v>
      </c>
      <c r="I286" t="s">
        <v>21</v>
      </c>
      <c r="J286" t="s">
        <v>627</v>
      </c>
      <c r="K286" t="s">
        <v>51</v>
      </c>
      <c r="L286" t="str">
        <f t="shared" si="24"/>
        <v>Alltex EPZ Ltd</v>
      </c>
      <c r="M286" t="s">
        <v>33</v>
      </c>
      <c r="N286" t="s">
        <v>726</v>
      </c>
      <c r="O286">
        <v>1080</v>
      </c>
      <c r="P286">
        <v>2.9</v>
      </c>
      <c r="Q286">
        <v>3.23</v>
      </c>
      <c r="R286">
        <v>1.7211703958691911E-3</v>
      </c>
      <c r="S286">
        <f t="shared" si="25"/>
        <v>3132</v>
      </c>
      <c r="T286">
        <f t="shared" si="26"/>
        <v>1.8588640275387265</v>
      </c>
      <c r="U286">
        <f t="shared" si="27"/>
        <v>3488.4</v>
      </c>
      <c r="V286">
        <f t="shared" si="28"/>
        <v>354.54113597246135</v>
      </c>
      <c r="W286" t="str">
        <f t="shared" si="29"/>
        <v>LOSS</v>
      </c>
    </row>
    <row r="287" spans="8:23" x14ac:dyDescent="0.35">
      <c r="H287">
        <v>2014</v>
      </c>
      <c r="I287" t="s">
        <v>21</v>
      </c>
      <c r="J287" t="s">
        <v>627</v>
      </c>
      <c r="K287" t="s">
        <v>51</v>
      </c>
      <c r="L287" t="str">
        <f t="shared" si="24"/>
        <v>Alltex EPZ Ltd</v>
      </c>
      <c r="M287" t="s">
        <v>39</v>
      </c>
      <c r="N287" t="s">
        <v>727</v>
      </c>
      <c r="O287">
        <v>1080</v>
      </c>
      <c r="P287">
        <v>2.65</v>
      </c>
      <c r="Q287">
        <v>3.5</v>
      </c>
      <c r="R287">
        <v>1.0330578512396695E-3</v>
      </c>
      <c r="S287">
        <f t="shared" si="25"/>
        <v>2862</v>
      </c>
      <c r="T287">
        <f t="shared" si="26"/>
        <v>1.115702479338843</v>
      </c>
      <c r="U287">
        <f t="shared" si="27"/>
        <v>3780</v>
      </c>
      <c r="V287">
        <f t="shared" si="28"/>
        <v>916.88429752066111</v>
      </c>
      <c r="W287" t="str">
        <f t="shared" si="29"/>
        <v>LOSS</v>
      </c>
    </row>
    <row r="288" spans="8:23" x14ac:dyDescent="0.35">
      <c r="H288">
        <v>2014</v>
      </c>
      <c r="I288" t="s">
        <v>21</v>
      </c>
      <c r="J288" t="s">
        <v>627</v>
      </c>
      <c r="K288" t="s">
        <v>51</v>
      </c>
      <c r="L288" t="str">
        <f t="shared" si="24"/>
        <v>Alltex EPZ Ltd</v>
      </c>
      <c r="M288" t="s">
        <v>44</v>
      </c>
      <c r="N288" t="s">
        <v>728</v>
      </c>
      <c r="O288">
        <v>852</v>
      </c>
      <c r="P288">
        <v>2.89</v>
      </c>
      <c r="Q288">
        <v>3.25</v>
      </c>
      <c r="R288">
        <v>1.4903129657228018E-3</v>
      </c>
      <c r="S288">
        <f t="shared" si="25"/>
        <v>2462.2800000000002</v>
      </c>
      <c r="T288">
        <f t="shared" si="26"/>
        <v>1.2697466467958272</v>
      </c>
      <c r="U288">
        <f t="shared" si="27"/>
        <v>2769</v>
      </c>
      <c r="V288">
        <f t="shared" si="28"/>
        <v>305.45025335320395</v>
      </c>
      <c r="W288" t="str">
        <f t="shared" si="29"/>
        <v>LOSS</v>
      </c>
    </row>
    <row r="289" spans="8:23" x14ac:dyDescent="0.35">
      <c r="H289">
        <v>2014</v>
      </c>
      <c r="I289" t="s">
        <v>21</v>
      </c>
      <c r="J289" t="s">
        <v>712</v>
      </c>
      <c r="K289" t="s">
        <v>56</v>
      </c>
      <c r="L289" t="str">
        <f t="shared" si="24"/>
        <v>Ashton Apparel EPZ Ltd</v>
      </c>
      <c r="M289" t="s">
        <v>49</v>
      </c>
      <c r="N289" t="s">
        <v>729</v>
      </c>
      <c r="O289">
        <v>2280</v>
      </c>
      <c r="P289">
        <v>2.37</v>
      </c>
      <c r="Q289">
        <v>3.43</v>
      </c>
      <c r="R289">
        <v>1.7421602787456446E-3</v>
      </c>
      <c r="S289">
        <f t="shared" si="25"/>
        <v>5403.6</v>
      </c>
      <c r="T289">
        <f t="shared" si="26"/>
        <v>3.9721254355400695</v>
      </c>
      <c r="U289">
        <f t="shared" si="27"/>
        <v>7820.4000000000005</v>
      </c>
      <c r="V289">
        <f t="shared" si="28"/>
        <v>2412.8278745644602</v>
      </c>
      <c r="W289" t="str">
        <f t="shared" si="29"/>
        <v>PROFIT</v>
      </c>
    </row>
    <row r="290" spans="8:23" x14ac:dyDescent="0.35">
      <c r="H290">
        <v>2014</v>
      </c>
      <c r="I290" t="s">
        <v>21</v>
      </c>
      <c r="J290" t="s">
        <v>712</v>
      </c>
      <c r="K290" t="s">
        <v>56</v>
      </c>
      <c r="L290" t="str">
        <f t="shared" si="24"/>
        <v>Ashton Apparel EPZ Ltd</v>
      </c>
      <c r="M290" t="s">
        <v>54</v>
      </c>
      <c r="N290" t="s">
        <v>730</v>
      </c>
      <c r="O290">
        <v>1728</v>
      </c>
      <c r="P290">
        <v>2.99</v>
      </c>
      <c r="Q290">
        <v>3.32</v>
      </c>
      <c r="R290">
        <v>1.4044943820224719E-3</v>
      </c>
      <c r="S290">
        <f t="shared" si="25"/>
        <v>5166.72</v>
      </c>
      <c r="T290">
        <f t="shared" si="26"/>
        <v>2.4269662921348312</v>
      </c>
      <c r="U290">
        <f t="shared" si="27"/>
        <v>5736.96</v>
      </c>
      <c r="V290">
        <f t="shared" si="28"/>
        <v>567.81303370786497</v>
      </c>
      <c r="W290" t="str">
        <f t="shared" si="29"/>
        <v>LOSS</v>
      </c>
    </row>
    <row r="291" spans="8:23" x14ac:dyDescent="0.35">
      <c r="H291">
        <v>2014</v>
      </c>
      <c r="I291" t="s">
        <v>21</v>
      </c>
      <c r="J291" t="s">
        <v>712</v>
      </c>
      <c r="K291" t="s">
        <v>56</v>
      </c>
      <c r="L291" t="str">
        <f t="shared" si="24"/>
        <v>Ashton Apparel EPZ Ltd</v>
      </c>
      <c r="M291" t="s">
        <v>59</v>
      </c>
      <c r="N291" t="s">
        <v>731</v>
      </c>
      <c r="O291">
        <v>1872</v>
      </c>
      <c r="P291">
        <v>2.87</v>
      </c>
      <c r="Q291">
        <v>3.97</v>
      </c>
      <c r="R291">
        <v>1.3227513227513227E-3</v>
      </c>
      <c r="S291">
        <f t="shared" si="25"/>
        <v>5372.64</v>
      </c>
      <c r="T291">
        <f t="shared" si="26"/>
        <v>2.4761904761904763</v>
      </c>
      <c r="U291">
        <f t="shared" si="27"/>
        <v>7431.84</v>
      </c>
      <c r="V291">
        <f t="shared" si="28"/>
        <v>2056.7238095238095</v>
      </c>
      <c r="W291" t="str">
        <f t="shared" si="29"/>
        <v>PROFIT</v>
      </c>
    </row>
    <row r="292" spans="8:23" x14ac:dyDescent="0.35">
      <c r="H292">
        <v>2014</v>
      </c>
      <c r="I292" t="s">
        <v>21</v>
      </c>
      <c r="J292" t="s">
        <v>712</v>
      </c>
      <c r="K292" t="s">
        <v>56</v>
      </c>
      <c r="L292" t="str">
        <f t="shared" si="24"/>
        <v>Ashton Apparel EPZ Ltd</v>
      </c>
      <c r="M292" t="s">
        <v>64</v>
      </c>
      <c r="N292" t="s">
        <v>732</v>
      </c>
      <c r="O292">
        <v>2100</v>
      </c>
      <c r="P292">
        <v>2.78</v>
      </c>
      <c r="Q292">
        <v>3.41</v>
      </c>
      <c r="R292">
        <v>1.639344262295082E-3</v>
      </c>
      <c r="S292">
        <f t="shared" si="25"/>
        <v>5838</v>
      </c>
      <c r="T292">
        <f t="shared" si="26"/>
        <v>3.442622950819672</v>
      </c>
      <c r="U292">
        <f t="shared" si="27"/>
        <v>7161</v>
      </c>
      <c r="V292">
        <f t="shared" si="28"/>
        <v>1319.5573770491803</v>
      </c>
      <c r="W292" t="str">
        <f t="shared" si="29"/>
        <v>PROFIT</v>
      </c>
    </row>
    <row r="293" spans="8:23" x14ac:dyDescent="0.35">
      <c r="H293">
        <v>2014</v>
      </c>
      <c r="I293" t="s">
        <v>21</v>
      </c>
      <c r="J293" t="s">
        <v>712</v>
      </c>
      <c r="K293" t="s">
        <v>56</v>
      </c>
      <c r="L293" t="str">
        <f t="shared" si="24"/>
        <v>Ashton Apparel EPZ Ltd</v>
      </c>
      <c r="M293" t="s">
        <v>69</v>
      </c>
      <c r="N293" t="s">
        <v>733</v>
      </c>
      <c r="O293">
        <v>1800</v>
      </c>
      <c r="P293">
        <v>2.58</v>
      </c>
      <c r="Q293">
        <v>3.53</v>
      </c>
      <c r="R293">
        <v>1.3495276653171389E-3</v>
      </c>
      <c r="S293">
        <f t="shared" si="25"/>
        <v>4644</v>
      </c>
      <c r="T293">
        <f t="shared" si="26"/>
        <v>2.42914979757085</v>
      </c>
      <c r="U293">
        <f t="shared" si="27"/>
        <v>6354</v>
      </c>
      <c r="V293">
        <f t="shared" si="28"/>
        <v>1707.5708502024293</v>
      </c>
      <c r="W293" t="str">
        <f t="shared" si="29"/>
        <v>PROFIT</v>
      </c>
    </row>
    <row r="294" spans="8:23" x14ac:dyDescent="0.35">
      <c r="H294">
        <v>2014</v>
      </c>
      <c r="I294" t="s">
        <v>21</v>
      </c>
      <c r="J294" t="s">
        <v>712</v>
      </c>
      <c r="K294" t="s">
        <v>61</v>
      </c>
      <c r="L294" t="str">
        <f t="shared" si="24"/>
        <v>Global Apparels (K) EPZ Ltd</v>
      </c>
      <c r="M294" t="s">
        <v>74</v>
      </c>
      <c r="N294" t="s">
        <v>734</v>
      </c>
      <c r="O294">
        <v>2664</v>
      </c>
      <c r="P294">
        <v>2.78</v>
      </c>
      <c r="Q294">
        <v>3.87</v>
      </c>
      <c r="R294">
        <v>1.7667844522968198E-3</v>
      </c>
      <c r="S294">
        <f t="shared" si="25"/>
        <v>7405.9199999999992</v>
      </c>
      <c r="T294">
        <f t="shared" si="26"/>
        <v>4.7067137809187276</v>
      </c>
      <c r="U294">
        <f t="shared" si="27"/>
        <v>10309.68</v>
      </c>
      <c r="V294">
        <f t="shared" si="28"/>
        <v>2899.0532862190826</v>
      </c>
      <c r="W294" t="str">
        <f t="shared" si="29"/>
        <v>PROFIT</v>
      </c>
    </row>
    <row r="295" spans="8:23" x14ac:dyDescent="0.35">
      <c r="H295">
        <v>2014</v>
      </c>
      <c r="I295" t="s">
        <v>21</v>
      </c>
      <c r="J295" t="s">
        <v>712</v>
      </c>
      <c r="K295" t="s">
        <v>61</v>
      </c>
      <c r="L295" t="str">
        <f t="shared" si="24"/>
        <v>Global Apparels (K) EPZ Ltd</v>
      </c>
      <c r="M295" t="s">
        <v>79</v>
      </c>
      <c r="N295" t="s">
        <v>735</v>
      </c>
      <c r="O295">
        <v>2712</v>
      </c>
      <c r="P295">
        <v>2.89</v>
      </c>
      <c r="Q295">
        <v>3.7</v>
      </c>
      <c r="R295">
        <v>1.366120218579235E-3</v>
      </c>
      <c r="S295">
        <f t="shared" si="25"/>
        <v>7837.68</v>
      </c>
      <c r="T295">
        <f t="shared" si="26"/>
        <v>3.7049180327868854</v>
      </c>
      <c r="U295">
        <f t="shared" si="27"/>
        <v>10034.4</v>
      </c>
      <c r="V295">
        <f t="shared" si="28"/>
        <v>2193.0150819672126</v>
      </c>
      <c r="W295" t="str">
        <f t="shared" si="29"/>
        <v>PROFIT</v>
      </c>
    </row>
    <row r="296" spans="8:23" x14ac:dyDescent="0.35">
      <c r="H296">
        <v>2014</v>
      </c>
      <c r="I296" t="s">
        <v>21</v>
      </c>
      <c r="J296" t="s">
        <v>712</v>
      </c>
      <c r="K296" t="s">
        <v>61</v>
      </c>
      <c r="L296" t="str">
        <f t="shared" si="24"/>
        <v>Global Apparels (K) EPZ Ltd</v>
      </c>
      <c r="M296" t="s">
        <v>84</v>
      </c>
      <c r="N296" t="s">
        <v>736</v>
      </c>
      <c r="O296">
        <v>1788</v>
      </c>
      <c r="P296">
        <v>2.95</v>
      </c>
      <c r="Q296">
        <v>3.41</v>
      </c>
      <c r="R296">
        <v>1.2468827930174563E-3</v>
      </c>
      <c r="S296">
        <f t="shared" si="25"/>
        <v>5274.6</v>
      </c>
      <c r="T296">
        <f t="shared" si="26"/>
        <v>2.2294264339152119</v>
      </c>
      <c r="U296">
        <f t="shared" si="27"/>
        <v>6097.08</v>
      </c>
      <c r="V296">
        <f t="shared" si="28"/>
        <v>820.25057356608431</v>
      </c>
      <c r="W296" t="str">
        <f t="shared" si="29"/>
        <v>LOSS</v>
      </c>
    </row>
    <row r="297" spans="8:23" x14ac:dyDescent="0.35">
      <c r="H297">
        <v>2014</v>
      </c>
      <c r="I297" t="s">
        <v>21</v>
      </c>
      <c r="J297" t="s">
        <v>712</v>
      </c>
      <c r="K297" t="s">
        <v>61</v>
      </c>
      <c r="L297" t="str">
        <f t="shared" si="24"/>
        <v>Global Apparels (K) EPZ Ltd</v>
      </c>
      <c r="M297" t="s">
        <v>89</v>
      </c>
      <c r="N297" t="s">
        <v>737</v>
      </c>
      <c r="O297">
        <v>2412</v>
      </c>
      <c r="P297">
        <v>2.48</v>
      </c>
      <c r="Q297">
        <v>3.49</v>
      </c>
      <c r="R297">
        <v>1.2919896640826874E-3</v>
      </c>
      <c r="S297">
        <f t="shared" si="25"/>
        <v>5981.76</v>
      </c>
      <c r="T297">
        <f t="shared" si="26"/>
        <v>3.1162790697674421</v>
      </c>
      <c r="U297">
        <f t="shared" si="27"/>
        <v>8417.880000000001</v>
      </c>
      <c r="V297">
        <f t="shared" si="28"/>
        <v>2433.0037209302332</v>
      </c>
      <c r="W297" t="str">
        <f t="shared" si="29"/>
        <v>PROFIT</v>
      </c>
    </row>
    <row r="298" spans="8:23" x14ac:dyDescent="0.35">
      <c r="H298">
        <v>2014</v>
      </c>
      <c r="I298" t="s">
        <v>21</v>
      </c>
      <c r="J298" t="s">
        <v>712</v>
      </c>
      <c r="K298" t="s">
        <v>66</v>
      </c>
      <c r="L298" t="str">
        <f t="shared" si="24"/>
        <v>Hela Intimates EPZ Ltd</v>
      </c>
      <c r="M298" t="s">
        <v>94</v>
      </c>
      <c r="N298" t="s">
        <v>738</v>
      </c>
      <c r="O298">
        <v>1548</v>
      </c>
      <c r="P298">
        <v>2.85</v>
      </c>
      <c r="Q298">
        <v>3.35</v>
      </c>
      <c r="R298">
        <v>1.7152658662092624E-3</v>
      </c>
      <c r="S298">
        <f t="shared" si="25"/>
        <v>4411.8</v>
      </c>
      <c r="T298">
        <f t="shared" si="26"/>
        <v>2.6552315608919383</v>
      </c>
      <c r="U298">
        <f t="shared" si="27"/>
        <v>5185.8</v>
      </c>
      <c r="V298">
        <f t="shared" si="28"/>
        <v>771.34476843910807</v>
      </c>
      <c r="W298" t="str">
        <f t="shared" si="29"/>
        <v>LOSS</v>
      </c>
    </row>
    <row r="299" spans="8:23" x14ac:dyDescent="0.35">
      <c r="H299">
        <v>2014</v>
      </c>
      <c r="I299" t="s">
        <v>21</v>
      </c>
      <c r="J299" t="s">
        <v>712</v>
      </c>
      <c r="K299" t="s">
        <v>66</v>
      </c>
      <c r="L299" t="str">
        <f t="shared" si="24"/>
        <v>Hela Intimates EPZ Ltd</v>
      </c>
      <c r="M299" t="s">
        <v>99</v>
      </c>
      <c r="N299" t="s">
        <v>739</v>
      </c>
      <c r="O299">
        <v>1488</v>
      </c>
      <c r="P299">
        <v>2.8</v>
      </c>
      <c r="Q299">
        <v>3.58</v>
      </c>
      <c r="R299">
        <v>1.5290519877675841E-3</v>
      </c>
      <c r="S299">
        <f t="shared" si="25"/>
        <v>4166.3999999999996</v>
      </c>
      <c r="T299">
        <f t="shared" si="26"/>
        <v>2.2752293577981653</v>
      </c>
      <c r="U299">
        <f t="shared" si="27"/>
        <v>5327.04</v>
      </c>
      <c r="V299">
        <f t="shared" si="28"/>
        <v>1158.3647706422021</v>
      </c>
      <c r="W299" t="str">
        <f t="shared" si="29"/>
        <v>PROFIT</v>
      </c>
    </row>
    <row r="300" spans="8:23" x14ac:dyDescent="0.35">
      <c r="H300">
        <v>2014</v>
      </c>
      <c r="I300" t="s">
        <v>21</v>
      </c>
      <c r="J300" t="s">
        <v>712</v>
      </c>
      <c r="K300" t="s">
        <v>66</v>
      </c>
      <c r="L300" t="str">
        <f t="shared" si="24"/>
        <v>Hela Intimates EPZ Ltd</v>
      </c>
      <c r="M300" t="s">
        <v>104</v>
      </c>
      <c r="N300" t="s">
        <v>740</v>
      </c>
      <c r="O300">
        <v>1320</v>
      </c>
      <c r="P300">
        <v>2.9</v>
      </c>
      <c r="Q300">
        <v>3.32</v>
      </c>
      <c r="R300">
        <v>1.3966480446927375E-3</v>
      </c>
      <c r="S300">
        <f t="shared" si="25"/>
        <v>3828</v>
      </c>
      <c r="T300">
        <f t="shared" si="26"/>
        <v>1.8435754189944136</v>
      </c>
      <c r="U300">
        <f t="shared" si="27"/>
        <v>4382.3999999999996</v>
      </c>
      <c r="V300">
        <f t="shared" si="28"/>
        <v>552.55642458100522</v>
      </c>
      <c r="W300" t="str">
        <f t="shared" si="29"/>
        <v>LOSS</v>
      </c>
    </row>
    <row r="301" spans="8:23" x14ac:dyDescent="0.35">
      <c r="H301">
        <v>2014</v>
      </c>
      <c r="I301" t="s">
        <v>21</v>
      </c>
      <c r="J301" t="s">
        <v>712</v>
      </c>
      <c r="K301" t="s">
        <v>66</v>
      </c>
      <c r="L301" t="str">
        <f t="shared" si="24"/>
        <v>Hela Intimates EPZ Ltd</v>
      </c>
      <c r="M301" t="s">
        <v>109</v>
      </c>
      <c r="N301" t="s">
        <v>741</v>
      </c>
      <c r="O301">
        <v>1500</v>
      </c>
      <c r="P301">
        <v>2.89</v>
      </c>
      <c r="Q301">
        <v>3.55</v>
      </c>
      <c r="R301">
        <v>1.3123359580052493E-3</v>
      </c>
      <c r="S301">
        <f t="shared" si="25"/>
        <v>4335</v>
      </c>
      <c r="T301">
        <f t="shared" si="26"/>
        <v>1.9685039370078741</v>
      </c>
      <c r="U301">
        <f t="shared" si="27"/>
        <v>5325</v>
      </c>
      <c r="V301">
        <f t="shared" si="28"/>
        <v>988.03149606299212</v>
      </c>
      <c r="W301" t="str">
        <f t="shared" si="29"/>
        <v>LOSS</v>
      </c>
    </row>
    <row r="302" spans="8:23" x14ac:dyDescent="0.35">
      <c r="H302">
        <v>2014</v>
      </c>
      <c r="I302" t="s">
        <v>21</v>
      </c>
      <c r="J302" t="s">
        <v>712</v>
      </c>
      <c r="K302" t="s">
        <v>66</v>
      </c>
      <c r="L302" t="str">
        <f t="shared" si="24"/>
        <v>Hela Intimates EPZ Ltd</v>
      </c>
      <c r="M302" t="s">
        <v>114</v>
      </c>
      <c r="N302" t="s">
        <v>742</v>
      </c>
      <c r="O302">
        <v>1896</v>
      </c>
      <c r="P302">
        <v>2.86</v>
      </c>
      <c r="Q302">
        <v>3.95</v>
      </c>
      <c r="R302">
        <v>1.2048192771084338E-3</v>
      </c>
      <c r="S302">
        <f t="shared" si="25"/>
        <v>5422.5599999999995</v>
      </c>
      <c r="T302">
        <f t="shared" si="26"/>
        <v>2.2843373493975907</v>
      </c>
      <c r="U302">
        <f t="shared" si="27"/>
        <v>7489.2000000000007</v>
      </c>
      <c r="V302">
        <f t="shared" si="28"/>
        <v>2064.3556626506038</v>
      </c>
      <c r="W302" t="str">
        <f t="shared" si="29"/>
        <v>PROFIT</v>
      </c>
    </row>
    <row r="303" spans="8:23" x14ac:dyDescent="0.35">
      <c r="H303">
        <v>2014</v>
      </c>
      <c r="I303" t="s">
        <v>21</v>
      </c>
      <c r="J303" t="s">
        <v>712</v>
      </c>
      <c r="K303" t="s">
        <v>66</v>
      </c>
      <c r="L303" t="str">
        <f t="shared" si="24"/>
        <v>Hela Intimates EPZ Ltd</v>
      </c>
      <c r="M303" t="s">
        <v>119</v>
      </c>
      <c r="N303" t="s">
        <v>743</v>
      </c>
      <c r="O303">
        <v>2760</v>
      </c>
      <c r="P303">
        <v>2.95</v>
      </c>
      <c r="Q303">
        <v>4</v>
      </c>
      <c r="R303">
        <v>1.8148820326678765E-3</v>
      </c>
      <c r="S303">
        <f t="shared" si="25"/>
        <v>8142.0000000000009</v>
      </c>
      <c r="T303">
        <f t="shared" si="26"/>
        <v>5.0090744101633389</v>
      </c>
      <c r="U303">
        <f t="shared" si="27"/>
        <v>11040</v>
      </c>
      <c r="V303">
        <f t="shared" si="28"/>
        <v>2892.9909255898356</v>
      </c>
      <c r="W303" t="str">
        <f t="shared" si="29"/>
        <v>PROFIT</v>
      </c>
    </row>
    <row r="304" spans="8:23" x14ac:dyDescent="0.35">
      <c r="H304">
        <v>2014</v>
      </c>
      <c r="I304" t="s">
        <v>21</v>
      </c>
      <c r="J304" t="s">
        <v>712</v>
      </c>
      <c r="K304" t="s">
        <v>71</v>
      </c>
      <c r="L304" t="str">
        <f t="shared" si="24"/>
        <v>Mega Garments (EPZ) Ltd</v>
      </c>
      <c r="M304" t="s">
        <v>124</v>
      </c>
      <c r="N304" t="s">
        <v>744</v>
      </c>
      <c r="O304">
        <v>1488</v>
      </c>
      <c r="P304">
        <v>2.41</v>
      </c>
      <c r="Q304">
        <v>3.71</v>
      </c>
      <c r="R304">
        <v>1.1507479861910242E-3</v>
      </c>
      <c r="S304">
        <f t="shared" si="25"/>
        <v>3586.0800000000004</v>
      </c>
      <c r="T304">
        <f t="shared" si="26"/>
        <v>1.712313003452244</v>
      </c>
      <c r="U304">
        <f t="shared" si="27"/>
        <v>5520.48</v>
      </c>
      <c r="V304">
        <f t="shared" si="28"/>
        <v>1932.687686996547</v>
      </c>
      <c r="W304" t="str">
        <f t="shared" si="29"/>
        <v>PROFIT</v>
      </c>
    </row>
    <row r="305" spans="8:23" x14ac:dyDescent="0.35">
      <c r="H305">
        <v>2014</v>
      </c>
      <c r="I305" t="s">
        <v>21</v>
      </c>
      <c r="J305" t="s">
        <v>712</v>
      </c>
      <c r="K305" t="s">
        <v>71</v>
      </c>
      <c r="L305" t="str">
        <f t="shared" si="24"/>
        <v>Mega Garments (EPZ) Ltd</v>
      </c>
      <c r="M305" t="s">
        <v>129</v>
      </c>
      <c r="N305" t="s">
        <v>745</v>
      </c>
      <c r="O305">
        <v>2136</v>
      </c>
      <c r="P305">
        <v>2.86</v>
      </c>
      <c r="Q305">
        <v>3.89</v>
      </c>
      <c r="R305">
        <v>1.1961722488038277E-3</v>
      </c>
      <c r="S305">
        <f t="shared" si="25"/>
        <v>6108.96</v>
      </c>
      <c r="T305">
        <f t="shared" si="26"/>
        <v>2.5550239234449759</v>
      </c>
      <c r="U305">
        <f t="shared" si="27"/>
        <v>8309.0400000000009</v>
      </c>
      <c r="V305">
        <f t="shared" si="28"/>
        <v>2197.524976076556</v>
      </c>
      <c r="W305" t="str">
        <f t="shared" si="29"/>
        <v>PROFIT</v>
      </c>
    </row>
    <row r="306" spans="8:23" x14ac:dyDescent="0.35">
      <c r="H306">
        <v>2014</v>
      </c>
      <c r="I306" t="s">
        <v>21</v>
      </c>
      <c r="J306" t="s">
        <v>712</v>
      </c>
      <c r="K306" t="s">
        <v>71</v>
      </c>
      <c r="L306" t="str">
        <f t="shared" si="24"/>
        <v>Mega Garments (EPZ) Ltd</v>
      </c>
      <c r="M306" t="s">
        <v>134</v>
      </c>
      <c r="N306" t="s">
        <v>746</v>
      </c>
      <c r="O306">
        <v>1776</v>
      </c>
      <c r="P306">
        <v>2.98</v>
      </c>
      <c r="Q306">
        <v>3.39</v>
      </c>
      <c r="R306">
        <v>1.483679525222552E-3</v>
      </c>
      <c r="S306">
        <f t="shared" si="25"/>
        <v>5292.48</v>
      </c>
      <c r="T306">
        <f t="shared" si="26"/>
        <v>2.6350148367952522</v>
      </c>
      <c r="U306">
        <f t="shared" si="27"/>
        <v>6020.64</v>
      </c>
      <c r="V306">
        <f t="shared" si="28"/>
        <v>725.52498516320554</v>
      </c>
      <c r="W306" t="str">
        <f t="shared" si="29"/>
        <v>LOSS</v>
      </c>
    </row>
    <row r="307" spans="8:23" x14ac:dyDescent="0.35">
      <c r="H307">
        <v>2014</v>
      </c>
      <c r="I307" t="s">
        <v>21</v>
      </c>
      <c r="J307" t="s">
        <v>712</v>
      </c>
      <c r="K307" t="s">
        <v>71</v>
      </c>
      <c r="L307" t="str">
        <f t="shared" si="24"/>
        <v>Mega Garments (EPZ) Ltd</v>
      </c>
      <c r="M307" t="s">
        <v>139</v>
      </c>
      <c r="N307" t="s">
        <v>747</v>
      </c>
      <c r="O307">
        <v>2076</v>
      </c>
      <c r="P307">
        <v>2.5299999999999998</v>
      </c>
      <c r="Q307">
        <v>3.55</v>
      </c>
      <c r="R307">
        <v>1.4306151645207439E-3</v>
      </c>
      <c r="S307">
        <f t="shared" si="25"/>
        <v>5252.28</v>
      </c>
      <c r="T307">
        <f t="shared" si="26"/>
        <v>2.9699570815450644</v>
      </c>
      <c r="U307">
        <f t="shared" si="27"/>
        <v>7369.7999999999993</v>
      </c>
      <c r="V307">
        <f t="shared" si="28"/>
        <v>2114.5500429184544</v>
      </c>
      <c r="W307" t="str">
        <f t="shared" si="29"/>
        <v>PROFIT</v>
      </c>
    </row>
    <row r="308" spans="8:23" x14ac:dyDescent="0.35">
      <c r="H308">
        <v>2014</v>
      </c>
      <c r="I308" t="s">
        <v>21</v>
      </c>
      <c r="J308" t="s">
        <v>712</v>
      </c>
      <c r="K308" t="s">
        <v>71</v>
      </c>
      <c r="L308" t="str">
        <f t="shared" si="24"/>
        <v>Mega Garments (EPZ) Ltd</v>
      </c>
      <c r="M308" t="s">
        <v>144</v>
      </c>
      <c r="N308" t="s">
        <v>748</v>
      </c>
      <c r="O308">
        <v>2508</v>
      </c>
      <c r="P308">
        <v>2.88</v>
      </c>
      <c r="Q308">
        <v>3.45</v>
      </c>
      <c r="R308">
        <v>1.1976047904191617E-3</v>
      </c>
      <c r="S308">
        <f t="shared" si="25"/>
        <v>7223.04</v>
      </c>
      <c r="T308">
        <f t="shared" si="26"/>
        <v>3.0035928143712574</v>
      </c>
      <c r="U308">
        <f t="shared" si="27"/>
        <v>8652.6</v>
      </c>
      <c r="V308">
        <f t="shared" si="28"/>
        <v>1426.556407185629</v>
      </c>
      <c r="W308" t="str">
        <f t="shared" si="29"/>
        <v>PROFIT</v>
      </c>
    </row>
    <row r="309" spans="8:23" x14ac:dyDescent="0.35">
      <c r="H309">
        <v>2014</v>
      </c>
      <c r="I309" t="s">
        <v>21</v>
      </c>
      <c r="J309" t="s">
        <v>712</v>
      </c>
      <c r="K309" t="s">
        <v>71</v>
      </c>
      <c r="L309" t="str">
        <f t="shared" si="24"/>
        <v>Mega Garments (EPZ) Ltd</v>
      </c>
      <c r="M309" t="s">
        <v>149</v>
      </c>
      <c r="N309" t="s">
        <v>749</v>
      </c>
      <c r="O309">
        <v>1704</v>
      </c>
      <c r="P309">
        <v>2.71</v>
      </c>
      <c r="Q309">
        <v>3.68</v>
      </c>
      <c r="R309">
        <v>1.1806375442739079E-3</v>
      </c>
      <c r="S309">
        <f t="shared" si="25"/>
        <v>4617.84</v>
      </c>
      <c r="T309">
        <f t="shared" si="26"/>
        <v>2.0118063754427391</v>
      </c>
      <c r="U309">
        <f t="shared" si="27"/>
        <v>6270.72</v>
      </c>
      <c r="V309">
        <f t="shared" si="28"/>
        <v>1650.8681936245573</v>
      </c>
      <c r="W309" t="str">
        <f t="shared" si="29"/>
        <v>PROFIT</v>
      </c>
    </row>
    <row r="310" spans="8:23" x14ac:dyDescent="0.35">
      <c r="H310">
        <v>2014</v>
      </c>
      <c r="I310" t="s">
        <v>21</v>
      </c>
      <c r="J310" t="s">
        <v>712</v>
      </c>
      <c r="K310" t="s">
        <v>71</v>
      </c>
      <c r="L310" t="str">
        <f t="shared" si="24"/>
        <v>Mega Garments (EPZ) Ltd</v>
      </c>
      <c r="M310" t="s">
        <v>154</v>
      </c>
      <c r="N310" t="s">
        <v>750</v>
      </c>
      <c r="O310">
        <v>1680</v>
      </c>
      <c r="P310">
        <v>2.95</v>
      </c>
      <c r="Q310">
        <v>3.3</v>
      </c>
      <c r="R310">
        <v>1.0638297872340426E-3</v>
      </c>
      <c r="S310">
        <f t="shared" si="25"/>
        <v>4956</v>
      </c>
      <c r="T310">
        <f t="shared" si="26"/>
        <v>1.7872340425531916</v>
      </c>
      <c r="U310">
        <f t="shared" si="27"/>
        <v>5544</v>
      </c>
      <c r="V310">
        <f t="shared" si="28"/>
        <v>586.21276595744678</v>
      </c>
      <c r="W310" t="str">
        <f t="shared" si="29"/>
        <v>LOSS</v>
      </c>
    </row>
    <row r="311" spans="8:23" x14ac:dyDescent="0.35">
      <c r="H311">
        <v>2014</v>
      </c>
      <c r="I311" t="s">
        <v>21</v>
      </c>
      <c r="J311" t="s">
        <v>712</v>
      </c>
      <c r="K311" t="s">
        <v>71</v>
      </c>
      <c r="L311" t="str">
        <f t="shared" si="24"/>
        <v>Mega Garments (EPZ) Ltd</v>
      </c>
      <c r="M311" t="s">
        <v>159</v>
      </c>
      <c r="N311" t="s">
        <v>751</v>
      </c>
      <c r="O311">
        <v>2232</v>
      </c>
      <c r="P311">
        <v>2.77</v>
      </c>
      <c r="Q311">
        <v>3.47</v>
      </c>
      <c r="R311">
        <v>1.4598540145985401E-3</v>
      </c>
      <c r="S311">
        <f t="shared" si="25"/>
        <v>6182.64</v>
      </c>
      <c r="T311">
        <f t="shared" si="26"/>
        <v>3.2583941605839413</v>
      </c>
      <c r="U311">
        <f t="shared" si="27"/>
        <v>7745.0400000000009</v>
      </c>
      <c r="V311">
        <f t="shared" si="28"/>
        <v>1559.1416058394166</v>
      </c>
      <c r="W311" t="str">
        <f t="shared" si="29"/>
        <v>PROFIT</v>
      </c>
    </row>
    <row r="312" spans="8:23" x14ac:dyDescent="0.35">
      <c r="H312">
        <v>2014</v>
      </c>
      <c r="I312" t="s">
        <v>21</v>
      </c>
      <c r="J312" t="s">
        <v>712</v>
      </c>
      <c r="K312" t="s">
        <v>71</v>
      </c>
      <c r="L312" t="str">
        <f t="shared" si="24"/>
        <v>Mega Garments (EPZ) Ltd</v>
      </c>
      <c r="M312" t="s">
        <v>164</v>
      </c>
      <c r="N312" t="s">
        <v>752</v>
      </c>
      <c r="O312">
        <v>2568</v>
      </c>
      <c r="P312">
        <v>2.5299999999999998</v>
      </c>
      <c r="Q312">
        <v>3.8</v>
      </c>
      <c r="R312">
        <v>1.0775862068965517E-3</v>
      </c>
      <c r="S312">
        <f t="shared" si="25"/>
        <v>6497.0399999999991</v>
      </c>
      <c r="T312">
        <f t="shared" si="26"/>
        <v>2.7672413793103448</v>
      </c>
      <c r="U312">
        <f t="shared" si="27"/>
        <v>9758.4</v>
      </c>
      <c r="V312">
        <f t="shared" si="28"/>
        <v>3258.5927586206903</v>
      </c>
      <c r="W312" t="str">
        <f t="shared" si="29"/>
        <v>PROFIT</v>
      </c>
    </row>
    <row r="313" spans="8:23" x14ac:dyDescent="0.35">
      <c r="H313">
        <v>2014</v>
      </c>
      <c r="I313" t="s">
        <v>21</v>
      </c>
      <c r="J313" t="s">
        <v>712</v>
      </c>
      <c r="K313" t="s">
        <v>71</v>
      </c>
      <c r="L313" t="str">
        <f t="shared" si="24"/>
        <v>Mega Garments (EPZ) Ltd</v>
      </c>
      <c r="M313" t="s">
        <v>169</v>
      </c>
      <c r="N313" t="s">
        <v>753</v>
      </c>
      <c r="O313">
        <v>1212</v>
      </c>
      <c r="P313">
        <v>2.33</v>
      </c>
      <c r="Q313">
        <v>3.81</v>
      </c>
      <c r="R313">
        <v>1.7889087656529517E-3</v>
      </c>
      <c r="S313">
        <f t="shared" si="25"/>
        <v>2823.96</v>
      </c>
      <c r="T313">
        <f t="shared" si="26"/>
        <v>2.1681574239713775</v>
      </c>
      <c r="U313">
        <f t="shared" si="27"/>
        <v>4617.72</v>
      </c>
      <c r="V313">
        <f t="shared" si="28"/>
        <v>1791.5918425760287</v>
      </c>
      <c r="W313" t="str">
        <f t="shared" si="29"/>
        <v>PROFIT</v>
      </c>
    </row>
    <row r="314" spans="8:23" x14ac:dyDescent="0.35">
      <c r="H314">
        <v>2014</v>
      </c>
      <c r="I314" t="s">
        <v>21</v>
      </c>
      <c r="J314" t="s">
        <v>712</v>
      </c>
      <c r="K314" t="s">
        <v>71</v>
      </c>
      <c r="L314" t="str">
        <f t="shared" si="24"/>
        <v>Mega Garments (EPZ) Ltd</v>
      </c>
      <c r="M314" t="s">
        <v>174</v>
      </c>
      <c r="N314" t="s">
        <v>754</v>
      </c>
      <c r="O314">
        <v>1596</v>
      </c>
      <c r="P314">
        <v>2.68</v>
      </c>
      <c r="Q314">
        <v>3.37</v>
      </c>
      <c r="R314">
        <v>1.7921146953405018E-3</v>
      </c>
      <c r="S314">
        <f t="shared" si="25"/>
        <v>4277.2800000000007</v>
      </c>
      <c r="T314">
        <f t="shared" si="26"/>
        <v>2.860215053763441</v>
      </c>
      <c r="U314">
        <f t="shared" si="27"/>
        <v>5378.52</v>
      </c>
      <c r="V314">
        <f t="shared" si="28"/>
        <v>1098.3797849462364</v>
      </c>
      <c r="W314" t="str">
        <f t="shared" si="29"/>
        <v>PROFIT</v>
      </c>
    </row>
    <row r="315" spans="8:23" x14ac:dyDescent="0.35">
      <c r="H315">
        <v>2014</v>
      </c>
      <c r="I315" t="s">
        <v>21</v>
      </c>
      <c r="J315" t="s">
        <v>594</v>
      </c>
      <c r="K315" t="s">
        <v>76</v>
      </c>
      <c r="L315" t="str">
        <f t="shared" si="24"/>
        <v>Mombasa Apparels EPZ Ltd</v>
      </c>
      <c r="M315" t="s">
        <v>179</v>
      </c>
      <c r="N315" t="s">
        <v>755</v>
      </c>
      <c r="O315">
        <v>72</v>
      </c>
      <c r="P315">
        <v>1.04</v>
      </c>
      <c r="Q315">
        <v>1.37</v>
      </c>
      <c r="R315">
        <v>1.0526315789473684E-3</v>
      </c>
      <c r="S315">
        <f t="shared" si="25"/>
        <v>74.88</v>
      </c>
      <c r="T315">
        <f t="shared" si="26"/>
        <v>7.5789473684210518E-2</v>
      </c>
      <c r="U315">
        <f t="shared" si="27"/>
        <v>98.640000000000015</v>
      </c>
      <c r="V315">
        <f t="shared" si="28"/>
        <v>23.684210526315809</v>
      </c>
      <c r="W315" t="str">
        <f t="shared" si="29"/>
        <v>LOSS</v>
      </c>
    </row>
    <row r="316" spans="8:23" x14ac:dyDescent="0.35">
      <c r="H316">
        <v>2014</v>
      </c>
      <c r="I316" t="s">
        <v>21</v>
      </c>
      <c r="J316" t="s">
        <v>594</v>
      </c>
      <c r="K316" t="s">
        <v>76</v>
      </c>
      <c r="L316" t="str">
        <f t="shared" si="24"/>
        <v>Mombasa Apparels EPZ Ltd</v>
      </c>
      <c r="M316" t="s">
        <v>184</v>
      </c>
      <c r="N316" t="s">
        <v>756</v>
      </c>
      <c r="O316">
        <v>60</v>
      </c>
      <c r="P316">
        <v>1.1499999999999999</v>
      </c>
      <c r="Q316">
        <v>1.39</v>
      </c>
      <c r="R316">
        <v>1.5772870662460567E-3</v>
      </c>
      <c r="S316">
        <f t="shared" si="25"/>
        <v>69</v>
      </c>
      <c r="T316">
        <f t="shared" si="26"/>
        <v>9.4637223974763401E-2</v>
      </c>
      <c r="U316">
        <f t="shared" si="27"/>
        <v>83.399999999999991</v>
      </c>
      <c r="V316">
        <f t="shared" si="28"/>
        <v>14.305362776025229</v>
      </c>
      <c r="W316" t="str">
        <f t="shared" si="29"/>
        <v>LOSS</v>
      </c>
    </row>
    <row r="317" spans="8:23" x14ac:dyDescent="0.35">
      <c r="H317">
        <v>2014</v>
      </c>
      <c r="I317" t="s">
        <v>21</v>
      </c>
      <c r="J317" t="s">
        <v>594</v>
      </c>
      <c r="K317" t="s">
        <v>76</v>
      </c>
      <c r="L317" t="str">
        <f t="shared" si="24"/>
        <v>Mombasa Apparels EPZ Ltd</v>
      </c>
      <c r="M317" t="s">
        <v>189</v>
      </c>
      <c r="N317" t="s">
        <v>757</v>
      </c>
      <c r="O317">
        <v>60</v>
      </c>
      <c r="P317">
        <v>1.1599999999999999</v>
      </c>
      <c r="Q317">
        <v>1.28</v>
      </c>
      <c r="R317">
        <v>1.2468827930174563E-3</v>
      </c>
      <c r="S317">
        <f t="shared" si="25"/>
        <v>69.599999999999994</v>
      </c>
      <c r="T317">
        <f t="shared" si="26"/>
        <v>7.4812967581047385E-2</v>
      </c>
      <c r="U317">
        <f t="shared" si="27"/>
        <v>76.8</v>
      </c>
      <c r="V317">
        <f t="shared" si="28"/>
        <v>7.125187032418955</v>
      </c>
      <c r="W317" t="str">
        <f t="shared" si="29"/>
        <v>LOSS</v>
      </c>
    </row>
    <row r="318" spans="8:23" x14ac:dyDescent="0.35">
      <c r="H318">
        <v>2014</v>
      </c>
      <c r="I318" t="s">
        <v>21</v>
      </c>
      <c r="J318" t="s">
        <v>594</v>
      </c>
      <c r="K318" t="s">
        <v>76</v>
      </c>
      <c r="L318" t="str">
        <f t="shared" si="24"/>
        <v>Mombasa Apparels EPZ Ltd</v>
      </c>
      <c r="M318" t="s">
        <v>194</v>
      </c>
      <c r="N318" t="s">
        <v>758</v>
      </c>
      <c r="O318">
        <v>72</v>
      </c>
      <c r="P318">
        <v>1.06</v>
      </c>
      <c r="Q318">
        <v>1.26</v>
      </c>
      <c r="R318">
        <v>1.1682242990654205E-3</v>
      </c>
      <c r="S318">
        <f t="shared" si="25"/>
        <v>76.320000000000007</v>
      </c>
      <c r="T318">
        <f t="shared" si="26"/>
        <v>8.4112149532710276E-2</v>
      </c>
      <c r="U318">
        <f t="shared" si="27"/>
        <v>90.72</v>
      </c>
      <c r="V318">
        <f t="shared" si="28"/>
        <v>14.315887850467281</v>
      </c>
      <c r="W318" t="str">
        <f t="shared" si="29"/>
        <v>LOSS</v>
      </c>
    </row>
    <row r="319" spans="8:23" x14ac:dyDescent="0.35">
      <c r="H319">
        <v>2014</v>
      </c>
      <c r="I319" t="s">
        <v>21</v>
      </c>
      <c r="J319" t="s">
        <v>594</v>
      </c>
      <c r="K319" t="s">
        <v>76</v>
      </c>
      <c r="L319" t="str">
        <f t="shared" si="24"/>
        <v>Mombasa Apparels EPZ Ltd</v>
      </c>
      <c r="M319" t="s">
        <v>199</v>
      </c>
      <c r="N319" t="s">
        <v>759</v>
      </c>
      <c r="O319">
        <v>60</v>
      </c>
      <c r="P319">
        <v>1.01</v>
      </c>
      <c r="Q319">
        <v>1.2</v>
      </c>
      <c r="R319">
        <v>1.0857763300760044E-3</v>
      </c>
      <c r="S319">
        <f t="shared" si="25"/>
        <v>60.6</v>
      </c>
      <c r="T319">
        <f t="shared" si="26"/>
        <v>6.5146579804560262E-2</v>
      </c>
      <c r="U319">
        <f t="shared" si="27"/>
        <v>72</v>
      </c>
      <c r="V319">
        <f t="shared" si="28"/>
        <v>11.334853420195438</v>
      </c>
      <c r="W319" t="str">
        <f t="shared" si="29"/>
        <v>LOSS</v>
      </c>
    </row>
    <row r="320" spans="8:23" x14ac:dyDescent="0.35">
      <c r="H320">
        <v>2014</v>
      </c>
      <c r="I320" t="s">
        <v>21</v>
      </c>
      <c r="J320" t="s">
        <v>594</v>
      </c>
      <c r="K320" t="s">
        <v>76</v>
      </c>
      <c r="L320" t="str">
        <f t="shared" si="24"/>
        <v>Mombasa Apparels EPZ Ltd</v>
      </c>
      <c r="M320" t="s">
        <v>204</v>
      </c>
      <c r="N320" t="s">
        <v>760</v>
      </c>
      <c r="O320">
        <v>72</v>
      </c>
      <c r="P320">
        <v>1.1299999999999999</v>
      </c>
      <c r="Q320">
        <v>1.3</v>
      </c>
      <c r="R320">
        <v>1.7730496453900709E-3</v>
      </c>
      <c r="S320">
        <f t="shared" si="25"/>
        <v>81.359999999999985</v>
      </c>
      <c r="T320">
        <f t="shared" si="26"/>
        <v>0.1276595744680851</v>
      </c>
      <c r="U320">
        <f t="shared" si="27"/>
        <v>93.600000000000009</v>
      </c>
      <c r="V320">
        <f t="shared" si="28"/>
        <v>12.112340425531938</v>
      </c>
      <c r="W320" t="str">
        <f t="shared" si="29"/>
        <v>LOSS</v>
      </c>
    </row>
    <row r="321" spans="8:23" x14ac:dyDescent="0.35">
      <c r="H321">
        <v>2014</v>
      </c>
      <c r="I321" t="s">
        <v>21</v>
      </c>
      <c r="J321" t="s">
        <v>594</v>
      </c>
      <c r="K321" t="s">
        <v>76</v>
      </c>
      <c r="L321" t="str">
        <f t="shared" si="24"/>
        <v>Mombasa Apparels EPZ Ltd</v>
      </c>
      <c r="M321" t="s">
        <v>209</v>
      </c>
      <c r="N321" t="s">
        <v>761</v>
      </c>
      <c r="O321">
        <v>72</v>
      </c>
      <c r="P321">
        <v>1.06</v>
      </c>
      <c r="Q321">
        <v>1.21</v>
      </c>
      <c r="R321">
        <v>1.7953321364452424E-3</v>
      </c>
      <c r="S321">
        <f t="shared" si="25"/>
        <v>76.320000000000007</v>
      </c>
      <c r="T321">
        <f t="shared" si="26"/>
        <v>0.12926391382405744</v>
      </c>
      <c r="U321">
        <f t="shared" si="27"/>
        <v>87.12</v>
      </c>
      <c r="V321">
        <f t="shared" si="28"/>
        <v>10.670736086175939</v>
      </c>
      <c r="W321" t="str">
        <f t="shared" si="29"/>
        <v>LOSS</v>
      </c>
    </row>
    <row r="322" spans="8:23" x14ac:dyDescent="0.35">
      <c r="H322">
        <v>2014</v>
      </c>
      <c r="I322" t="s">
        <v>21</v>
      </c>
      <c r="J322" t="s">
        <v>594</v>
      </c>
      <c r="K322" t="s">
        <v>76</v>
      </c>
      <c r="L322" t="str">
        <f t="shared" si="24"/>
        <v>Mombasa Apparels EPZ Ltd</v>
      </c>
      <c r="M322" t="s">
        <v>214</v>
      </c>
      <c r="N322" t="s">
        <v>762</v>
      </c>
      <c r="O322">
        <v>72</v>
      </c>
      <c r="P322">
        <v>1.18</v>
      </c>
      <c r="Q322">
        <v>1.39</v>
      </c>
      <c r="R322">
        <v>1.1049723756906078E-3</v>
      </c>
      <c r="S322">
        <f t="shared" si="25"/>
        <v>84.96</v>
      </c>
      <c r="T322">
        <f t="shared" si="26"/>
        <v>7.9558011049723765E-2</v>
      </c>
      <c r="U322">
        <f t="shared" si="27"/>
        <v>100.08</v>
      </c>
      <c r="V322">
        <f t="shared" si="28"/>
        <v>15.040441988950281</v>
      </c>
      <c r="W322" t="str">
        <f t="shared" si="29"/>
        <v>LOSS</v>
      </c>
    </row>
    <row r="323" spans="8:23" x14ac:dyDescent="0.35">
      <c r="H323">
        <v>2014</v>
      </c>
      <c r="I323" t="s">
        <v>21</v>
      </c>
      <c r="J323" t="s">
        <v>594</v>
      </c>
      <c r="K323" t="s">
        <v>76</v>
      </c>
      <c r="L323" t="str">
        <f t="shared" ref="L323:L386" si="30">VLOOKUP($K323,$A$1:$C$124,MATCH($L$1,$A$1:$C$1,0),0)</f>
        <v>Mombasa Apparels EPZ Ltd</v>
      </c>
      <c r="M323" t="s">
        <v>219</v>
      </c>
      <c r="N323" t="s">
        <v>763</v>
      </c>
      <c r="O323">
        <v>72</v>
      </c>
      <c r="P323">
        <v>1.1399999999999999</v>
      </c>
      <c r="Q323">
        <v>1.34</v>
      </c>
      <c r="R323">
        <v>1.3106159895150721E-3</v>
      </c>
      <c r="S323">
        <f t="shared" ref="S323:S386" si="31">P323*O323</f>
        <v>82.08</v>
      </c>
      <c r="T323">
        <f t="shared" ref="T323:T386" si="32">R323*O323</f>
        <v>9.4364351245085187E-2</v>
      </c>
      <c r="U323">
        <f t="shared" ref="U323:U386" si="33">Q323*O323</f>
        <v>96.48</v>
      </c>
      <c r="V323">
        <f t="shared" ref="V323:V386" si="34">Q323*O323-S323-T323</f>
        <v>14.305635648754921</v>
      </c>
      <c r="W323" t="str">
        <f t="shared" ref="W323:W386" si="35">IF(V323&gt;1000,"PROFIT","LOSS")</f>
        <v>LOSS</v>
      </c>
    </row>
    <row r="324" spans="8:23" x14ac:dyDescent="0.35">
      <c r="H324">
        <v>2014</v>
      </c>
      <c r="I324" t="s">
        <v>21</v>
      </c>
      <c r="J324" t="s">
        <v>594</v>
      </c>
      <c r="K324" t="s">
        <v>76</v>
      </c>
      <c r="L324" t="str">
        <f t="shared" si="30"/>
        <v>Mombasa Apparels EPZ Ltd</v>
      </c>
      <c r="M324" t="s">
        <v>224</v>
      </c>
      <c r="N324" t="s">
        <v>764</v>
      </c>
      <c r="O324">
        <v>60</v>
      </c>
      <c r="P324">
        <v>1.2</v>
      </c>
      <c r="Q324">
        <v>1.23</v>
      </c>
      <c r="R324">
        <v>1.3495276653171389E-3</v>
      </c>
      <c r="S324">
        <f t="shared" si="31"/>
        <v>72</v>
      </c>
      <c r="T324">
        <f t="shared" si="32"/>
        <v>8.0971659919028341E-2</v>
      </c>
      <c r="U324">
        <f t="shared" si="33"/>
        <v>73.8</v>
      </c>
      <c r="V324">
        <f t="shared" si="34"/>
        <v>1.7190283400809687</v>
      </c>
      <c r="W324" t="str">
        <f t="shared" si="35"/>
        <v>LOSS</v>
      </c>
    </row>
    <row r="325" spans="8:23" x14ac:dyDescent="0.35">
      <c r="H325">
        <v>2014</v>
      </c>
      <c r="I325" t="s">
        <v>21</v>
      </c>
      <c r="J325" t="s">
        <v>594</v>
      </c>
      <c r="K325" t="s">
        <v>76</v>
      </c>
      <c r="L325" t="str">
        <f t="shared" si="30"/>
        <v>Mombasa Apparels EPZ Ltd</v>
      </c>
      <c r="M325" t="s">
        <v>229</v>
      </c>
      <c r="N325" t="s">
        <v>765</v>
      </c>
      <c r="O325">
        <v>48</v>
      </c>
      <c r="P325">
        <v>1.1499999999999999</v>
      </c>
      <c r="Q325">
        <v>1.33</v>
      </c>
      <c r="R325">
        <v>1.7605633802816902E-3</v>
      </c>
      <c r="S325">
        <f t="shared" si="31"/>
        <v>55.199999999999996</v>
      </c>
      <c r="T325">
        <f t="shared" si="32"/>
        <v>8.4507042253521125E-2</v>
      </c>
      <c r="U325">
        <f t="shared" si="33"/>
        <v>63.84</v>
      </c>
      <c r="V325">
        <f t="shared" si="34"/>
        <v>8.5554929577464858</v>
      </c>
      <c r="W325" t="str">
        <f t="shared" si="35"/>
        <v>LOSS</v>
      </c>
    </row>
    <row r="326" spans="8:23" x14ac:dyDescent="0.35">
      <c r="H326">
        <v>2014</v>
      </c>
      <c r="I326" t="s">
        <v>21</v>
      </c>
      <c r="J326" t="s">
        <v>594</v>
      </c>
      <c r="K326" t="s">
        <v>76</v>
      </c>
      <c r="L326" t="str">
        <f t="shared" si="30"/>
        <v>Mombasa Apparels EPZ Ltd</v>
      </c>
      <c r="M326" t="s">
        <v>234</v>
      </c>
      <c r="N326" t="s">
        <v>766</v>
      </c>
      <c r="O326">
        <v>48</v>
      </c>
      <c r="P326">
        <v>1.08</v>
      </c>
      <c r="Q326">
        <v>1.22</v>
      </c>
      <c r="R326">
        <v>1.1778563015312131E-3</v>
      </c>
      <c r="S326">
        <f t="shared" si="31"/>
        <v>51.84</v>
      </c>
      <c r="T326">
        <f t="shared" si="32"/>
        <v>5.6537102473498232E-2</v>
      </c>
      <c r="U326">
        <f t="shared" si="33"/>
        <v>58.56</v>
      </c>
      <c r="V326">
        <f t="shared" si="34"/>
        <v>6.6634628975265002</v>
      </c>
      <c r="W326" t="str">
        <f t="shared" si="35"/>
        <v>LOSS</v>
      </c>
    </row>
    <row r="327" spans="8:23" x14ac:dyDescent="0.35">
      <c r="H327">
        <v>2014</v>
      </c>
      <c r="I327" t="s">
        <v>21</v>
      </c>
      <c r="J327" t="s">
        <v>594</v>
      </c>
      <c r="K327" t="s">
        <v>76</v>
      </c>
      <c r="L327" t="str">
        <f t="shared" si="30"/>
        <v>Mombasa Apparels EPZ Ltd</v>
      </c>
      <c r="M327" t="s">
        <v>239</v>
      </c>
      <c r="N327" t="s">
        <v>767</v>
      </c>
      <c r="O327">
        <v>72</v>
      </c>
      <c r="P327">
        <v>1.1499999999999999</v>
      </c>
      <c r="Q327">
        <v>1.32</v>
      </c>
      <c r="R327">
        <v>1.2406947890818859E-3</v>
      </c>
      <c r="S327">
        <f t="shared" si="31"/>
        <v>82.8</v>
      </c>
      <c r="T327">
        <f t="shared" si="32"/>
        <v>8.9330024813895778E-2</v>
      </c>
      <c r="U327">
        <f t="shared" si="33"/>
        <v>95.04</v>
      </c>
      <c r="V327">
        <f t="shared" si="34"/>
        <v>12.150669975186114</v>
      </c>
      <c r="W327" t="str">
        <f t="shared" si="35"/>
        <v>LOSS</v>
      </c>
    </row>
    <row r="328" spans="8:23" x14ac:dyDescent="0.35">
      <c r="H328">
        <v>2014</v>
      </c>
      <c r="I328" t="s">
        <v>21</v>
      </c>
      <c r="J328" t="s">
        <v>594</v>
      </c>
      <c r="K328" t="s">
        <v>76</v>
      </c>
      <c r="L328" t="str">
        <f t="shared" si="30"/>
        <v>Mombasa Apparels EPZ Ltd</v>
      </c>
      <c r="M328" t="s">
        <v>244</v>
      </c>
      <c r="N328" t="s">
        <v>768</v>
      </c>
      <c r="O328">
        <v>72</v>
      </c>
      <c r="P328">
        <v>1.0900000000000001</v>
      </c>
      <c r="Q328">
        <v>1.2</v>
      </c>
      <c r="R328">
        <v>1.1614401858304297E-3</v>
      </c>
      <c r="S328">
        <f t="shared" si="31"/>
        <v>78.48</v>
      </c>
      <c r="T328">
        <f t="shared" si="32"/>
        <v>8.3623693379790948E-2</v>
      </c>
      <c r="U328">
        <f t="shared" si="33"/>
        <v>86.399999999999991</v>
      </c>
      <c r="V328">
        <f t="shared" si="34"/>
        <v>7.8363763066201964</v>
      </c>
      <c r="W328" t="str">
        <f t="shared" si="35"/>
        <v>LOSS</v>
      </c>
    </row>
    <row r="329" spans="8:23" x14ac:dyDescent="0.35">
      <c r="H329">
        <v>2014</v>
      </c>
      <c r="I329" t="s">
        <v>21</v>
      </c>
      <c r="J329" t="s">
        <v>594</v>
      </c>
      <c r="K329" t="s">
        <v>76</v>
      </c>
      <c r="L329" t="str">
        <f t="shared" si="30"/>
        <v>Mombasa Apparels EPZ Ltd</v>
      </c>
      <c r="M329" t="s">
        <v>249</v>
      </c>
      <c r="N329" t="s">
        <v>769</v>
      </c>
      <c r="O329">
        <v>60</v>
      </c>
      <c r="P329">
        <v>1.1100000000000001</v>
      </c>
      <c r="Q329">
        <v>1.22</v>
      </c>
      <c r="R329">
        <v>1.3351134846461949E-3</v>
      </c>
      <c r="S329">
        <f t="shared" si="31"/>
        <v>66.600000000000009</v>
      </c>
      <c r="T329">
        <f t="shared" si="32"/>
        <v>8.0106809078771699E-2</v>
      </c>
      <c r="U329">
        <f t="shared" si="33"/>
        <v>73.2</v>
      </c>
      <c r="V329">
        <f t="shared" si="34"/>
        <v>6.5198931909212225</v>
      </c>
      <c r="W329" t="str">
        <f t="shared" si="35"/>
        <v>LOSS</v>
      </c>
    </row>
    <row r="330" spans="8:23" x14ac:dyDescent="0.35">
      <c r="H330">
        <v>2014</v>
      </c>
      <c r="I330" t="s">
        <v>21</v>
      </c>
      <c r="J330" t="s">
        <v>594</v>
      </c>
      <c r="K330" t="s">
        <v>76</v>
      </c>
      <c r="L330" t="str">
        <f t="shared" si="30"/>
        <v>Mombasa Apparels EPZ Ltd</v>
      </c>
      <c r="M330" t="s">
        <v>254</v>
      </c>
      <c r="N330" t="s">
        <v>770</v>
      </c>
      <c r="O330">
        <v>60</v>
      </c>
      <c r="P330">
        <v>1.1399999999999999</v>
      </c>
      <c r="Q330">
        <v>1.33</v>
      </c>
      <c r="R330">
        <v>1.4204545454545455E-3</v>
      </c>
      <c r="S330">
        <f t="shared" si="31"/>
        <v>68.399999999999991</v>
      </c>
      <c r="T330">
        <f t="shared" si="32"/>
        <v>8.5227272727272735E-2</v>
      </c>
      <c r="U330">
        <f t="shared" si="33"/>
        <v>79.800000000000011</v>
      </c>
      <c r="V330">
        <f t="shared" si="34"/>
        <v>11.314772727272747</v>
      </c>
      <c r="W330" t="str">
        <f t="shared" si="35"/>
        <v>LOSS</v>
      </c>
    </row>
    <row r="331" spans="8:23" x14ac:dyDescent="0.35">
      <c r="H331">
        <v>2014</v>
      </c>
      <c r="I331" t="s">
        <v>21</v>
      </c>
      <c r="J331" t="s">
        <v>594</v>
      </c>
      <c r="K331" t="s">
        <v>76</v>
      </c>
      <c r="L331" t="str">
        <f t="shared" si="30"/>
        <v>Mombasa Apparels EPZ Ltd</v>
      </c>
      <c r="M331" t="s">
        <v>23</v>
      </c>
      <c r="N331" t="s">
        <v>771</v>
      </c>
      <c r="O331">
        <v>72</v>
      </c>
      <c r="P331">
        <v>1.0900000000000001</v>
      </c>
      <c r="Q331">
        <v>1.21</v>
      </c>
      <c r="R331">
        <v>1.221001221001221E-3</v>
      </c>
      <c r="S331">
        <f t="shared" si="31"/>
        <v>78.48</v>
      </c>
      <c r="T331">
        <f t="shared" si="32"/>
        <v>8.7912087912087905E-2</v>
      </c>
      <c r="U331">
        <f t="shared" si="33"/>
        <v>87.12</v>
      </c>
      <c r="V331">
        <f t="shared" si="34"/>
        <v>8.552087912087913</v>
      </c>
      <c r="W331" t="str">
        <f t="shared" si="35"/>
        <v>LOSS</v>
      </c>
    </row>
    <row r="332" spans="8:23" x14ac:dyDescent="0.35">
      <c r="H332">
        <v>2014</v>
      </c>
      <c r="I332" t="s">
        <v>21</v>
      </c>
      <c r="J332" t="s">
        <v>594</v>
      </c>
      <c r="K332" t="s">
        <v>76</v>
      </c>
      <c r="L332" t="str">
        <f t="shared" si="30"/>
        <v>Mombasa Apparels EPZ Ltd</v>
      </c>
      <c r="M332" t="s">
        <v>28</v>
      </c>
      <c r="N332" t="s">
        <v>772</v>
      </c>
      <c r="O332">
        <v>48</v>
      </c>
      <c r="P332">
        <v>1.1499999999999999</v>
      </c>
      <c r="Q332">
        <v>1.2</v>
      </c>
      <c r="R332">
        <v>1.6155088852988692E-3</v>
      </c>
      <c r="S332">
        <f t="shared" si="31"/>
        <v>55.199999999999996</v>
      </c>
      <c r="T332">
        <f t="shared" si="32"/>
        <v>7.7544426494345731E-2</v>
      </c>
      <c r="U332">
        <f t="shared" si="33"/>
        <v>57.599999999999994</v>
      </c>
      <c r="V332">
        <f t="shared" si="34"/>
        <v>2.3224555735056529</v>
      </c>
      <c r="W332" t="str">
        <f t="shared" si="35"/>
        <v>LOSS</v>
      </c>
    </row>
    <row r="333" spans="8:23" x14ac:dyDescent="0.35">
      <c r="H333">
        <v>2014</v>
      </c>
      <c r="I333" t="s">
        <v>21</v>
      </c>
      <c r="J333" t="s">
        <v>594</v>
      </c>
      <c r="K333" t="s">
        <v>76</v>
      </c>
      <c r="L333" t="str">
        <f t="shared" si="30"/>
        <v>Mombasa Apparels EPZ Ltd</v>
      </c>
      <c r="M333" t="s">
        <v>33</v>
      </c>
      <c r="N333" t="s">
        <v>773</v>
      </c>
      <c r="O333">
        <v>72</v>
      </c>
      <c r="P333">
        <v>1.06</v>
      </c>
      <c r="Q333">
        <v>1.25</v>
      </c>
      <c r="R333">
        <v>1.0672358591248667E-3</v>
      </c>
      <c r="S333">
        <f t="shared" si="31"/>
        <v>76.320000000000007</v>
      </c>
      <c r="T333">
        <f t="shared" si="32"/>
        <v>7.6840981856990398E-2</v>
      </c>
      <c r="U333">
        <f t="shared" si="33"/>
        <v>90</v>
      </c>
      <c r="V333">
        <f t="shared" si="34"/>
        <v>13.603159018143002</v>
      </c>
      <c r="W333" t="str">
        <f t="shared" si="35"/>
        <v>LOSS</v>
      </c>
    </row>
    <row r="334" spans="8:23" x14ac:dyDescent="0.35">
      <c r="H334">
        <v>2014</v>
      </c>
      <c r="I334" t="s">
        <v>21</v>
      </c>
      <c r="J334" t="s">
        <v>594</v>
      </c>
      <c r="K334" t="s">
        <v>76</v>
      </c>
      <c r="L334" t="str">
        <f t="shared" si="30"/>
        <v>Mombasa Apparels EPZ Ltd</v>
      </c>
      <c r="M334" t="s">
        <v>39</v>
      </c>
      <c r="N334" t="s">
        <v>774</v>
      </c>
      <c r="O334">
        <v>48</v>
      </c>
      <c r="P334">
        <v>1.01</v>
      </c>
      <c r="Q334">
        <v>1.39</v>
      </c>
      <c r="R334">
        <v>1.0471204188481676E-3</v>
      </c>
      <c r="S334">
        <f t="shared" si="31"/>
        <v>48.480000000000004</v>
      </c>
      <c r="T334">
        <f t="shared" si="32"/>
        <v>5.026178010471205E-2</v>
      </c>
      <c r="U334">
        <f t="shared" si="33"/>
        <v>66.72</v>
      </c>
      <c r="V334">
        <f t="shared" si="34"/>
        <v>18.189738219895283</v>
      </c>
      <c r="W334" t="str">
        <f t="shared" si="35"/>
        <v>LOSS</v>
      </c>
    </row>
    <row r="335" spans="8:23" x14ac:dyDescent="0.35">
      <c r="H335">
        <v>2014</v>
      </c>
      <c r="I335" t="s">
        <v>21</v>
      </c>
      <c r="J335" t="s">
        <v>594</v>
      </c>
      <c r="K335" t="s">
        <v>76</v>
      </c>
      <c r="L335" t="str">
        <f t="shared" si="30"/>
        <v>Mombasa Apparels EPZ Ltd</v>
      </c>
      <c r="M335" t="s">
        <v>44</v>
      </c>
      <c r="N335" t="s">
        <v>775</v>
      </c>
      <c r="O335">
        <v>60</v>
      </c>
      <c r="P335">
        <v>1.07</v>
      </c>
      <c r="Q335">
        <v>1.38</v>
      </c>
      <c r="R335">
        <v>1.2437810945273632E-3</v>
      </c>
      <c r="S335">
        <f t="shared" si="31"/>
        <v>64.2</v>
      </c>
      <c r="T335">
        <f t="shared" si="32"/>
        <v>7.4626865671641784E-2</v>
      </c>
      <c r="U335">
        <f t="shared" si="33"/>
        <v>82.8</v>
      </c>
      <c r="V335">
        <f t="shared" si="34"/>
        <v>18.525373134328351</v>
      </c>
      <c r="W335" t="str">
        <f t="shared" si="35"/>
        <v>LOSS</v>
      </c>
    </row>
    <row r="336" spans="8:23" x14ac:dyDescent="0.35">
      <c r="H336">
        <v>2014</v>
      </c>
      <c r="I336" t="s">
        <v>21</v>
      </c>
      <c r="J336" t="s">
        <v>594</v>
      </c>
      <c r="K336" t="s">
        <v>76</v>
      </c>
      <c r="L336" t="str">
        <f t="shared" si="30"/>
        <v>Mombasa Apparels EPZ Ltd</v>
      </c>
      <c r="M336" t="s">
        <v>49</v>
      </c>
      <c r="N336" t="s">
        <v>776</v>
      </c>
      <c r="O336">
        <v>72</v>
      </c>
      <c r="P336">
        <v>1.02</v>
      </c>
      <c r="Q336">
        <v>1.23</v>
      </c>
      <c r="R336">
        <v>1.2180267965895249E-3</v>
      </c>
      <c r="S336">
        <f t="shared" si="31"/>
        <v>73.44</v>
      </c>
      <c r="T336">
        <f t="shared" si="32"/>
        <v>8.7697929354445786E-2</v>
      </c>
      <c r="U336">
        <f t="shared" si="33"/>
        <v>88.56</v>
      </c>
      <c r="V336">
        <f t="shared" si="34"/>
        <v>15.032302070645558</v>
      </c>
      <c r="W336" t="str">
        <f t="shared" si="35"/>
        <v>LOSS</v>
      </c>
    </row>
    <row r="337" spans="8:23" x14ac:dyDescent="0.35">
      <c r="H337">
        <v>2014</v>
      </c>
      <c r="I337" t="s">
        <v>21</v>
      </c>
      <c r="J337" t="s">
        <v>594</v>
      </c>
      <c r="K337" t="s">
        <v>76</v>
      </c>
      <c r="L337" t="str">
        <f t="shared" si="30"/>
        <v>Mombasa Apparels EPZ Ltd</v>
      </c>
      <c r="M337" t="s">
        <v>54</v>
      </c>
      <c r="N337" t="s">
        <v>777</v>
      </c>
      <c r="O337">
        <v>48</v>
      </c>
      <c r="P337">
        <v>1.04</v>
      </c>
      <c r="Q337">
        <v>1.23</v>
      </c>
      <c r="R337">
        <v>1.1001100110011001E-3</v>
      </c>
      <c r="S337">
        <f t="shared" si="31"/>
        <v>49.92</v>
      </c>
      <c r="T337">
        <f t="shared" si="32"/>
        <v>5.2805280528052806E-2</v>
      </c>
      <c r="U337">
        <f t="shared" si="33"/>
        <v>59.04</v>
      </c>
      <c r="V337">
        <f t="shared" si="34"/>
        <v>9.067194719471944</v>
      </c>
      <c r="W337" t="str">
        <f t="shared" si="35"/>
        <v>LOSS</v>
      </c>
    </row>
    <row r="338" spans="8:23" x14ac:dyDescent="0.35">
      <c r="H338">
        <v>2014</v>
      </c>
      <c r="I338" t="s">
        <v>21</v>
      </c>
      <c r="J338" t="s">
        <v>594</v>
      </c>
      <c r="K338" t="s">
        <v>76</v>
      </c>
      <c r="L338" t="str">
        <f t="shared" si="30"/>
        <v>Mombasa Apparels EPZ Ltd</v>
      </c>
      <c r="M338" t="s">
        <v>59</v>
      </c>
      <c r="N338" t="s">
        <v>778</v>
      </c>
      <c r="O338">
        <v>72</v>
      </c>
      <c r="P338">
        <v>1.03</v>
      </c>
      <c r="Q338">
        <v>1.21</v>
      </c>
      <c r="R338">
        <v>1.0235414534288639E-3</v>
      </c>
      <c r="S338">
        <f t="shared" si="31"/>
        <v>74.16</v>
      </c>
      <c r="T338">
        <f t="shared" si="32"/>
        <v>7.3694984646878195E-2</v>
      </c>
      <c r="U338">
        <f t="shared" si="33"/>
        <v>87.12</v>
      </c>
      <c r="V338">
        <f t="shared" si="34"/>
        <v>12.88630501535313</v>
      </c>
      <c r="W338" t="str">
        <f t="shared" si="35"/>
        <v>LOSS</v>
      </c>
    </row>
    <row r="339" spans="8:23" x14ac:dyDescent="0.35">
      <c r="H339">
        <v>2014</v>
      </c>
      <c r="I339" t="s">
        <v>21</v>
      </c>
      <c r="J339" t="s">
        <v>594</v>
      </c>
      <c r="K339" t="s">
        <v>76</v>
      </c>
      <c r="L339" t="str">
        <f t="shared" si="30"/>
        <v>Mombasa Apparels EPZ Ltd</v>
      </c>
      <c r="M339" t="s">
        <v>64</v>
      </c>
      <c r="N339" t="s">
        <v>779</v>
      </c>
      <c r="O339">
        <v>60</v>
      </c>
      <c r="P339">
        <v>1.05</v>
      </c>
      <c r="Q339">
        <v>1.2</v>
      </c>
      <c r="R339">
        <v>1.3386880856760374E-3</v>
      </c>
      <c r="S339">
        <f t="shared" si="31"/>
        <v>63</v>
      </c>
      <c r="T339">
        <f t="shared" si="32"/>
        <v>8.0321285140562249E-2</v>
      </c>
      <c r="U339">
        <f t="shared" si="33"/>
        <v>72</v>
      </c>
      <c r="V339">
        <f t="shared" si="34"/>
        <v>8.9196787148594385</v>
      </c>
      <c r="W339" t="str">
        <f t="shared" si="35"/>
        <v>LOSS</v>
      </c>
    </row>
    <row r="340" spans="8:23" x14ac:dyDescent="0.35">
      <c r="H340">
        <v>2014</v>
      </c>
      <c r="I340" t="s">
        <v>21</v>
      </c>
      <c r="J340" t="s">
        <v>594</v>
      </c>
      <c r="K340" t="s">
        <v>76</v>
      </c>
      <c r="L340" t="str">
        <f t="shared" si="30"/>
        <v>Mombasa Apparels EPZ Ltd</v>
      </c>
      <c r="M340" t="s">
        <v>69</v>
      </c>
      <c r="N340" t="s">
        <v>780</v>
      </c>
      <c r="O340">
        <v>60</v>
      </c>
      <c r="P340">
        <v>1</v>
      </c>
      <c r="Q340">
        <v>1.24</v>
      </c>
      <c r="R340">
        <v>1.6611295681063123E-3</v>
      </c>
      <c r="S340">
        <f t="shared" si="31"/>
        <v>60</v>
      </c>
      <c r="T340">
        <f t="shared" si="32"/>
        <v>9.9667774086378738E-2</v>
      </c>
      <c r="U340">
        <f t="shared" si="33"/>
        <v>74.400000000000006</v>
      </c>
      <c r="V340">
        <f t="shared" si="34"/>
        <v>14.300332225913627</v>
      </c>
      <c r="W340" t="str">
        <f t="shared" si="35"/>
        <v>LOSS</v>
      </c>
    </row>
    <row r="341" spans="8:23" x14ac:dyDescent="0.35">
      <c r="H341">
        <v>2014</v>
      </c>
      <c r="I341" t="s">
        <v>21</v>
      </c>
      <c r="J341" t="s">
        <v>594</v>
      </c>
      <c r="K341" t="s">
        <v>76</v>
      </c>
      <c r="L341" t="str">
        <f t="shared" si="30"/>
        <v>Mombasa Apparels EPZ Ltd</v>
      </c>
      <c r="M341" t="s">
        <v>74</v>
      </c>
      <c r="N341" t="s">
        <v>781</v>
      </c>
      <c r="O341">
        <v>72</v>
      </c>
      <c r="P341">
        <v>1.2</v>
      </c>
      <c r="Q341">
        <v>1.27</v>
      </c>
      <c r="R341">
        <v>1.277139208173691E-3</v>
      </c>
      <c r="S341">
        <f t="shared" si="31"/>
        <v>86.399999999999991</v>
      </c>
      <c r="T341">
        <f t="shared" si="32"/>
        <v>9.1954022988505746E-2</v>
      </c>
      <c r="U341">
        <f t="shared" si="33"/>
        <v>91.44</v>
      </c>
      <c r="V341">
        <f t="shared" si="34"/>
        <v>4.9480459770115006</v>
      </c>
      <c r="W341" t="str">
        <f t="shared" si="35"/>
        <v>LOSS</v>
      </c>
    </row>
    <row r="342" spans="8:23" x14ac:dyDescent="0.35">
      <c r="H342">
        <v>2014</v>
      </c>
      <c r="I342" t="s">
        <v>21</v>
      </c>
      <c r="J342" t="s">
        <v>594</v>
      </c>
      <c r="K342" t="s">
        <v>76</v>
      </c>
      <c r="L342" t="str">
        <f t="shared" si="30"/>
        <v>Mombasa Apparels EPZ Ltd</v>
      </c>
      <c r="M342" t="s">
        <v>79</v>
      </c>
      <c r="N342" t="s">
        <v>782</v>
      </c>
      <c r="O342">
        <v>72</v>
      </c>
      <c r="P342">
        <v>1</v>
      </c>
      <c r="Q342">
        <v>1.39</v>
      </c>
      <c r="R342">
        <v>1.1248593925759281E-3</v>
      </c>
      <c r="S342">
        <f t="shared" si="31"/>
        <v>72</v>
      </c>
      <c r="T342">
        <f t="shared" si="32"/>
        <v>8.0989876265466831E-2</v>
      </c>
      <c r="U342">
        <f t="shared" si="33"/>
        <v>100.08</v>
      </c>
      <c r="V342">
        <f t="shared" si="34"/>
        <v>27.999010123734532</v>
      </c>
      <c r="W342" t="str">
        <f t="shared" si="35"/>
        <v>LOSS</v>
      </c>
    </row>
    <row r="343" spans="8:23" x14ac:dyDescent="0.35">
      <c r="H343">
        <v>2014</v>
      </c>
      <c r="I343" t="s">
        <v>21</v>
      </c>
      <c r="J343" t="s">
        <v>594</v>
      </c>
      <c r="K343" t="s">
        <v>76</v>
      </c>
      <c r="L343" t="str">
        <f t="shared" si="30"/>
        <v>Mombasa Apparels EPZ Ltd</v>
      </c>
      <c r="M343" t="s">
        <v>84</v>
      </c>
      <c r="N343" t="s">
        <v>783</v>
      </c>
      <c r="O343">
        <v>60</v>
      </c>
      <c r="P343">
        <v>1.01</v>
      </c>
      <c r="Q343">
        <v>1.21</v>
      </c>
      <c r="R343">
        <v>1.6155088852988692E-3</v>
      </c>
      <c r="S343">
        <f t="shared" si="31"/>
        <v>60.6</v>
      </c>
      <c r="T343">
        <f t="shared" si="32"/>
        <v>9.6930533117932149E-2</v>
      </c>
      <c r="U343">
        <f t="shared" si="33"/>
        <v>72.599999999999994</v>
      </c>
      <c r="V343">
        <f t="shared" si="34"/>
        <v>11.90306946688206</v>
      </c>
      <c r="W343" t="str">
        <f t="shared" si="35"/>
        <v>LOSS</v>
      </c>
    </row>
    <row r="344" spans="8:23" x14ac:dyDescent="0.35">
      <c r="H344">
        <v>2014</v>
      </c>
      <c r="I344" t="s">
        <v>21</v>
      </c>
      <c r="J344" t="s">
        <v>594</v>
      </c>
      <c r="K344" t="s">
        <v>76</v>
      </c>
      <c r="L344" t="str">
        <f t="shared" si="30"/>
        <v>Mombasa Apparels EPZ Ltd</v>
      </c>
      <c r="M344" t="s">
        <v>89</v>
      </c>
      <c r="N344" t="s">
        <v>784</v>
      </c>
      <c r="O344">
        <v>60</v>
      </c>
      <c r="P344">
        <v>1.1599999999999999</v>
      </c>
      <c r="Q344">
        <v>1.39</v>
      </c>
      <c r="R344">
        <v>1.3140604467805519E-3</v>
      </c>
      <c r="S344">
        <f t="shared" si="31"/>
        <v>69.599999999999994</v>
      </c>
      <c r="T344">
        <f t="shared" si="32"/>
        <v>7.8843626806833114E-2</v>
      </c>
      <c r="U344">
        <f t="shared" si="33"/>
        <v>83.399999999999991</v>
      </c>
      <c r="V344">
        <f t="shared" si="34"/>
        <v>13.721156373193164</v>
      </c>
      <c r="W344" t="str">
        <f t="shared" si="35"/>
        <v>LOSS</v>
      </c>
    </row>
    <row r="345" spans="8:23" x14ac:dyDescent="0.35">
      <c r="H345">
        <v>2014</v>
      </c>
      <c r="I345" t="s">
        <v>21</v>
      </c>
      <c r="J345" t="s">
        <v>594</v>
      </c>
      <c r="K345" t="s">
        <v>76</v>
      </c>
      <c r="L345" t="str">
        <f t="shared" si="30"/>
        <v>Mombasa Apparels EPZ Ltd</v>
      </c>
      <c r="M345" t="s">
        <v>94</v>
      </c>
      <c r="N345" t="s">
        <v>785</v>
      </c>
      <c r="O345">
        <v>60</v>
      </c>
      <c r="P345">
        <v>1.1399999999999999</v>
      </c>
      <c r="Q345">
        <v>1.28</v>
      </c>
      <c r="R345">
        <v>1.1210762331838565E-3</v>
      </c>
      <c r="S345">
        <f t="shared" si="31"/>
        <v>68.399999999999991</v>
      </c>
      <c r="T345">
        <f t="shared" si="32"/>
        <v>6.726457399103139E-2</v>
      </c>
      <c r="U345">
        <f t="shared" si="33"/>
        <v>76.8</v>
      </c>
      <c r="V345">
        <f t="shared" si="34"/>
        <v>8.3327354260089734</v>
      </c>
      <c r="W345" t="str">
        <f t="shared" si="35"/>
        <v>LOSS</v>
      </c>
    </row>
    <row r="346" spans="8:23" x14ac:dyDescent="0.35">
      <c r="H346">
        <v>2014</v>
      </c>
      <c r="I346" t="s">
        <v>21</v>
      </c>
      <c r="J346" t="s">
        <v>594</v>
      </c>
      <c r="K346" t="s">
        <v>76</v>
      </c>
      <c r="L346" t="str">
        <f t="shared" si="30"/>
        <v>Mombasa Apparels EPZ Ltd</v>
      </c>
      <c r="M346" t="s">
        <v>99</v>
      </c>
      <c r="N346" t="s">
        <v>786</v>
      </c>
      <c r="O346">
        <v>72</v>
      </c>
      <c r="P346">
        <v>1.08</v>
      </c>
      <c r="Q346">
        <v>1.37</v>
      </c>
      <c r="R346">
        <v>1.215066828675577E-3</v>
      </c>
      <c r="S346">
        <f t="shared" si="31"/>
        <v>77.760000000000005</v>
      </c>
      <c r="T346">
        <f t="shared" si="32"/>
        <v>8.7484811664641546E-2</v>
      </c>
      <c r="U346">
        <f t="shared" si="33"/>
        <v>98.640000000000015</v>
      </c>
      <c r="V346">
        <f t="shared" si="34"/>
        <v>20.792515188335368</v>
      </c>
      <c r="W346" t="str">
        <f t="shared" si="35"/>
        <v>LOSS</v>
      </c>
    </row>
    <row r="347" spans="8:23" x14ac:dyDescent="0.35">
      <c r="H347">
        <v>2014</v>
      </c>
      <c r="I347" t="s">
        <v>21</v>
      </c>
      <c r="J347" t="s">
        <v>594</v>
      </c>
      <c r="K347" t="s">
        <v>76</v>
      </c>
      <c r="L347" t="str">
        <f t="shared" si="30"/>
        <v>Mombasa Apparels EPZ Ltd</v>
      </c>
      <c r="M347" t="s">
        <v>104</v>
      </c>
      <c r="N347" t="s">
        <v>787</v>
      </c>
      <c r="O347">
        <v>72</v>
      </c>
      <c r="P347">
        <v>1.19</v>
      </c>
      <c r="Q347">
        <v>1.21</v>
      </c>
      <c r="R347">
        <v>1.1086474501108647E-3</v>
      </c>
      <c r="S347">
        <f t="shared" si="31"/>
        <v>85.679999999999993</v>
      </c>
      <c r="T347">
        <f t="shared" si="32"/>
        <v>7.9822616407982258E-2</v>
      </c>
      <c r="U347">
        <f t="shared" si="33"/>
        <v>87.12</v>
      </c>
      <c r="V347">
        <f t="shared" si="34"/>
        <v>1.3601773835920297</v>
      </c>
      <c r="W347" t="str">
        <f t="shared" si="35"/>
        <v>LOSS</v>
      </c>
    </row>
    <row r="348" spans="8:23" x14ac:dyDescent="0.35">
      <c r="H348">
        <v>2014</v>
      </c>
      <c r="I348" t="s">
        <v>21</v>
      </c>
      <c r="J348" t="s">
        <v>594</v>
      </c>
      <c r="K348" t="s">
        <v>76</v>
      </c>
      <c r="L348" t="str">
        <f t="shared" si="30"/>
        <v>Mombasa Apparels EPZ Ltd</v>
      </c>
      <c r="M348" t="s">
        <v>109</v>
      </c>
      <c r="N348" t="s">
        <v>788</v>
      </c>
      <c r="O348">
        <v>60</v>
      </c>
      <c r="P348">
        <v>1.1499999999999999</v>
      </c>
      <c r="Q348">
        <v>1.39</v>
      </c>
      <c r="R348">
        <v>1.7730496453900709E-3</v>
      </c>
      <c r="S348">
        <f t="shared" si="31"/>
        <v>69</v>
      </c>
      <c r="T348">
        <f t="shared" si="32"/>
        <v>0.10638297872340426</v>
      </c>
      <c r="U348">
        <f t="shared" si="33"/>
        <v>83.399999999999991</v>
      </c>
      <c r="V348">
        <f t="shared" si="34"/>
        <v>14.293617021276587</v>
      </c>
      <c r="W348" t="str">
        <f t="shared" si="35"/>
        <v>LOSS</v>
      </c>
    </row>
    <row r="349" spans="8:23" x14ac:dyDescent="0.35">
      <c r="H349">
        <v>2014</v>
      </c>
      <c r="I349" t="s">
        <v>21</v>
      </c>
      <c r="J349" t="s">
        <v>594</v>
      </c>
      <c r="K349" t="s">
        <v>76</v>
      </c>
      <c r="L349" t="str">
        <f t="shared" si="30"/>
        <v>Mombasa Apparels EPZ Ltd</v>
      </c>
      <c r="M349" t="s">
        <v>114</v>
      </c>
      <c r="N349" t="s">
        <v>789</v>
      </c>
      <c r="O349">
        <v>72</v>
      </c>
      <c r="P349">
        <v>1.18</v>
      </c>
      <c r="Q349">
        <v>1.23</v>
      </c>
      <c r="R349">
        <v>1.1961722488038277E-3</v>
      </c>
      <c r="S349">
        <f t="shared" si="31"/>
        <v>84.96</v>
      </c>
      <c r="T349">
        <f t="shared" si="32"/>
        <v>8.612440191387559E-2</v>
      </c>
      <c r="U349">
        <f t="shared" si="33"/>
        <v>88.56</v>
      </c>
      <c r="V349">
        <f t="shared" si="34"/>
        <v>3.5138755980861331</v>
      </c>
      <c r="W349" t="str">
        <f t="shared" si="35"/>
        <v>LOSS</v>
      </c>
    </row>
    <row r="350" spans="8:23" x14ac:dyDescent="0.35">
      <c r="H350">
        <v>2014</v>
      </c>
      <c r="I350" t="s">
        <v>21</v>
      </c>
      <c r="J350" t="s">
        <v>594</v>
      </c>
      <c r="K350" t="s">
        <v>76</v>
      </c>
      <c r="L350" t="str">
        <f t="shared" si="30"/>
        <v>Mombasa Apparels EPZ Ltd</v>
      </c>
      <c r="M350" t="s">
        <v>119</v>
      </c>
      <c r="N350" t="s">
        <v>790</v>
      </c>
      <c r="O350">
        <v>60</v>
      </c>
      <c r="P350">
        <v>1.1499999999999999</v>
      </c>
      <c r="Q350">
        <v>1.29</v>
      </c>
      <c r="R350">
        <v>1.639344262295082E-3</v>
      </c>
      <c r="S350">
        <f t="shared" si="31"/>
        <v>69</v>
      </c>
      <c r="T350">
        <f t="shared" si="32"/>
        <v>9.8360655737704916E-2</v>
      </c>
      <c r="U350">
        <f t="shared" si="33"/>
        <v>77.400000000000006</v>
      </c>
      <c r="V350">
        <f t="shared" si="34"/>
        <v>8.3016393442623002</v>
      </c>
      <c r="W350" t="str">
        <f t="shared" si="35"/>
        <v>LOSS</v>
      </c>
    </row>
    <row r="351" spans="8:23" x14ac:dyDescent="0.35">
      <c r="H351">
        <v>2014</v>
      </c>
      <c r="I351" t="s">
        <v>21</v>
      </c>
      <c r="J351" t="s">
        <v>594</v>
      </c>
      <c r="K351" t="s">
        <v>76</v>
      </c>
      <c r="L351" t="str">
        <f t="shared" si="30"/>
        <v>Mombasa Apparels EPZ Ltd</v>
      </c>
      <c r="M351" t="s">
        <v>124</v>
      </c>
      <c r="N351" t="s">
        <v>791</v>
      </c>
      <c r="O351">
        <v>72</v>
      </c>
      <c r="P351">
        <v>1.05</v>
      </c>
      <c r="Q351">
        <v>1.34</v>
      </c>
      <c r="R351">
        <v>1.4814814814814814E-3</v>
      </c>
      <c r="S351">
        <f t="shared" si="31"/>
        <v>75.600000000000009</v>
      </c>
      <c r="T351">
        <f t="shared" si="32"/>
        <v>0.10666666666666666</v>
      </c>
      <c r="U351">
        <f t="shared" si="33"/>
        <v>96.48</v>
      </c>
      <c r="V351">
        <f t="shared" si="34"/>
        <v>20.77333333333333</v>
      </c>
      <c r="W351" t="str">
        <f t="shared" si="35"/>
        <v>LOSS</v>
      </c>
    </row>
    <row r="352" spans="8:23" x14ac:dyDescent="0.35">
      <c r="H352">
        <v>2014</v>
      </c>
      <c r="I352" t="s">
        <v>21</v>
      </c>
      <c r="J352" t="s">
        <v>594</v>
      </c>
      <c r="K352" t="s">
        <v>76</v>
      </c>
      <c r="L352" t="str">
        <f t="shared" si="30"/>
        <v>Mombasa Apparels EPZ Ltd</v>
      </c>
      <c r="M352" t="s">
        <v>129</v>
      </c>
      <c r="N352" t="s">
        <v>792</v>
      </c>
      <c r="O352">
        <v>72</v>
      </c>
      <c r="P352">
        <v>1.01</v>
      </c>
      <c r="Q352">
        <v>1.23</v>
      </c>
      <c r="R352">
        <v>1.0660980810234541E-3</v>
      </c>
      <c r="S352">
        <f t="shared" si="31"/>
        <v>72.72</v>
      </c>
      <c r="T352">
        <f t="shared" si="32"/>
        <v>7.6759061833688691E-2</v>
      </c>
      <c r="U352">
        <f t="shared" si="33"/>
        <v>88.56</v>
      </c>
      <c r="V352">
        <f t="shared" si="34"/>
        <v>15.763240938166314</v>
      </c>
      <c r="W352" t="str">
        <f t="shared" si="35"/>
        <v>LOSS</v>
      </c>
    </row>
    <row r="353" spans="8:23" x14ac:dyDescent="0.35">
      <c r="H353">
        <v>2014</v>
      </c>
      <c r="I353" t="s">
        <v>21</v>
      </c>
      <c r="J353" t="s">
        <v>594</v>
      </c>
      <c r="K353" t="s">
        <v>76</v>
      </c>
      <c r="L353" t="str">
        <f t="shared" si="30"/>
        <v>Mombasa Apparels EPZ Ltd</v>
      </c>
      <c r="M353" t="s">
        <v>134</v>
      </c>
      <c r="N353" t="s">
        <v>793</v>
      </c>
      <c r="O353">
        <v>60</v>
      </c>
      <c r="P353">
        <v>1.1399999999999999</v>
      </c>
      <c r="Q353">
        <v>1.39</v>
      </c>
      <c r="R353">
        <v>1.5625000000000001E-3</v>
      </c>
      <c r="S353">
        <f t="shared" si="31"/>
        <v>68.399999999999991</v>
      </c>
      <c r="T353">
        <f t="shared" si="32"/>
        <v>9.375E-2</v>
      </c>
      <c r="U353">
        <f t="shared" si="33"/>
        <v>83.399999999999991</v>
      </c>
      <c r="V353">
        <f t="shared" si="34"/>
        <v>14.90625</v>
      </c>
      <c r="W353" t="str">
        <f t="shared" si="35"/>
        <v>LOSS</v>
      </c>
    </row>
    <row r="354" spans="8:23" x14ac:dyDescent="0.35">
      <c r="H354">
        <v>2014</v>
      </c>
      <c r="I354" t="s">
        <v>21</v>
      </c>
      <c r="J354" t="s">
        <v>594</v>
      </c>
      <c r="K354" t="s">
        <v>76</v>
      </c>
      <c r="L354" t="str">
        <f t="shared" si="30"/>
        <v>Mombasa Apparels EPZ Ltd</v>
      </c>
      <c r="M354" t="s">
        <v>139</v>
      </c>
      <c r="N354" t="s">
        <v>794</v>
      </c>
      <c r="O354">
        <v>72</v>
      </c>
      <c r="P354">
        <v>1</v>
      </c>
      <c r="Q354">
        <v>1.35</v>
      </c>
      <c r="R354">
        <v>1.3089005235602095E-3</v>
      </c>
      <c r="S354">
        <f t="shared" si="31"/>
        <v>72</v>
      </c>
      <c r="T354">
        <f t="shared" si="32"/>
        <v>9.4240837696335081E-2</v>
      </c>
      <c r="U354">
        <f t="shared" si="33"/>
        <v>97.2</v>
      </c>
      <c r="V354">
        <f t="shared" si="34"/>
        <v>25.105759162303666</v>
      </c>
      <c r="W354" t="str">
        <f t="shared" si="35"/>
        <v>LOSS</v>
      </c>
    </row>
    <row r="355" spans="8:23" x14ac:dyDescent="0.35">
      <c r="H355">
        <v>2014</v>
      </c>
      <c r="I355" t="s">
        <v>21</v>
      </c>
      <c r="J355" t="s">
        <v>594</v>
      </c>
      <c r="K355" t="s">
        <v>76</v>
      </c>
      <c r="L355" t="str">
        <f t="shared" si="30"/>
        <v>Mombasa Apparels EPZ Ltd</v>
      </c>
      <c r="M355" t="s">
        <v>144</v>
      </c>
      <c r="N355" t="s">
        <v>795</v>
      </c>
      <c r="O355">
        <v>72</v>
      </c>
      <c r="P355">
        <v>1.1000000000000001</v>
      </c>
      <c r="Q355">
        <v>1.28</v>
      </c>
      <c r="R355">
        <v>1.3679890560875513E-3</v>
      </c>
      <c r="S355">
        <f t="shared" si="31"/>
        <v>79.2</v>
      </c>
      <c r="T355">
        <f t="shared" si="32"/>
        <v>9.8495212038303692E-2</v>
      </c>
      <c r="U355">
        <f t="shared" si="33"/>
        <v>92.16</v>
      </c>
      <c r="V355">
        <f t="shared" si="34"/>
        <v>12.861504787961691</v>
      </c>
      <c r="W355" t="str">
        <f t="shared" si="35"/>
        <v>LOSS</v>
      </c>
    </row>
    <row r="356" spans="8:23" x14ac:dyDescent="0.35">
      <c r="H356">
        <v>2014</v>
      </c>
      <c r="I356" t="s">
        <v>21</v>
      </c>
      <c r="J356" t="s">
        <v>594</v>
      </c>
      <c r="K356" t="s">
        <v>76</v>
      </c>
      <c r="L356" t="str">
        <f t="shared" si="30"/>
        <v>Mombasa Apparels EPZ Ltd</v>
      </c>
      <c r="M356" t="s">
        <v>149</v>
      </c>
      <c r="N356" t="s">
        <v>796</v>
      </c>
      <c r="O356">
        <v>60</v>
      </c>
      <c r="P356">
        <v>1.0900000000000001</v>
      </c>
      <c r="Q356">
        <v>1.24</v>
      </c>
      <c r="R356">
        <v>1.1025358324145535E-3</v>
      </c>
      <c r="S356">
        <f t="shared" si="31"/>
        <v>65.400000000000006</v>
      </c>
      <c r="T356">
        <f t="shared" si="32"/>
        <v>6.6152149944873215E-2</v>
      </c>
      <c r="U356">
        <f t="shared" si="33"/>
        <v>74.400000000000006</v>
      </c>
      <c r="V356">
        <f t="shared" si="34"/>
        <v>8.9338478500551268</v>
      </c>
      <c r="W356" t="str">
        <f t="shared" si="35"/>
        <v>LOSS</v>
      </c>
    </row>
    <row r="357" spans="8:23" x14ac:dyDescent="0.35">
      <c r="H357">
        <v>2014</v>
      </c>
      <c r="I357" t="s">
        <v>21</v>
      </c>
      <c r="J357" t="s">
        <v>594</v>
      </c>
      <c r="K357" t="s">
        <v>76</v>
      </c>
      <c r="L357" t="str">
        <f t="shared" si="30"/>
        <v>Mombasa Apparels EPZ Ltd</v>
      </c>
      <c r="M357" t="s">
        <v>154</v>
      </c>
      <c r="N357" t="s">
        <v>797</v>
      </c>
      <c r="O357">
        <v>60</v>
      </c>
      <c r="P357">
        <v>1.0900000000000001</v>
      </c>
      <c r="Q357">
        <v>1.33</v>
      </c>
      <c r="R357">
        <v>1.7730496453900709E-3</v>
      </c>
      <c r="S357">
        <f t="shared" si="31"/>
        <v>65.400000000000006</v>
      </c>
      <c r="T357">
        <f t="shared" si="32"/>
        <v>0.10638297872340426</v>
      </c>
      <c r="U357">
        <f t="shared" si="33"/>
        <v>79.800000000000011</v>
      </c>
      <c r="V357">
        <f t="shared" si="34"/>
        <v>14.293617021276601</v>
      </c>
      <c r="W357" t="str">
        <f t="shared" si="35"/>
        <v>LOSS</v>
      </c>
    </row>
    <row r="358" spans="8:23" x14ac:dyDescent="0.35">
      <c r="H358">
        <v>2014</v>
      </c>
      <c r="I358" t="s">
        <v>21</v>
      </c>
      <c r="J358" t="s">
        <v>594</v>
      </c>
      <c r="K358" t="s">
        <v>76</v>
      </c>
      <c r="L358" t="str">
        <f t="shared" si="30"/>
        <v>Mombasa Apparels EPZ Ltd</v>
      </c>
      <c r="M358" t="s">
        <v>159</v>
      </c>
      <c r="N358" t="s">
        <v>798</v>
      </c>
      <c r="O358">
        <v>48</v>
      </c>
      <c r="P358">
        <v>1.1599999999999999</v>
      </c>
      <c r="Q358">
        <v>1.36</v>
      </c>
      <c r="R358">
        <v>1.3054830287206266E-3</v>
      </c>
      <c r="S358">
        <f t="shared" si="31"/>
        <v>55.679999999999993</v>
      </c>
      <c r="T358">
        <f t="shared" si="32"/>
        <v>6.2663185378590086E-2</v>
      </c>
      <c r="U358">
        <f t="shared" si="33"/>
        <v>65.28</v>
      </c>
      <c r="V358">
        <f t="shared" si="34"/>
        <v>9.537336814621419</v>
      </c>
      <c r="W358" t="str">
        <f t="shared" si="35"/>
        <v>LOSS</v>
      </c>
    </row>
    <row r="359" spans="8:23" x14ac:dyDescent="0.35">
      <c r="H359">
        <v>2014</v>
      </c>
      <c r="I359" t="s">
        <v>21</v>
      </c>
      <c r="J359" t="s">
        <v>594</v>
      </c>
      <c r="K359" t="s">
        <v>76</v>
      </c>
      <c r="L359" t="str">
        <f t="shared" si="30"/>
        <v>Mombasa Apparels EPZ Ltd</v>
      </c>
      <c r="M359" t="s">
        <v>164</v>
      </c>
      <c r="N359" t="s">
        <v>799</v>
      </c>
      <c r="O359">
        <v>60</v>
      </c>
      <c r="P359">
        <v>1.2</v>
      </c>
      <c r="Q359">
        <v>1.25</v>
      </c>
      <c r="R359">
        <v>1.3020833333333333E-3</v>
      </c>
      <c r="S359">
        <f t="shared" si="31"/>
        <v>72</v>
      </c>
      <c r="T359">
        <f t="shared" si="32"/>
        <v>7.8125E-2</v>
      </c>
      <c r="U359">
        <f t="shared" si="33"/>
        <v>75</v>
      </c>
      <c r="V359">
        <f t="shared" si="34"/>
        <v>2.921875</v>
      </c>
      <c r="W359" t="str">
        <f t="shared" si="35"/>
        <v>LOSS</v>
      </c>
    </row>
    <row r="360" spans="8:23" x14ac:dyDescent="0.35">
      <c r="H360">
        <v>2014</v>
      </c>
      <c r="I360" t="s">
        <v>21</v>
      </c>
      <c r="J360" t="s">
        <v>594</v>
      </c>
      <c r="K360" t="s">
        <v>76</v>
      </c>
      <c r="L360" t="str">
        <f t="shared" si="30"/>
        <v>Mombasa Apparels EPZ Ltd</v>
      </c>
      <c r="M360" t="s">
        <v>169</v>
      </c>
      <c r="N360" t="s">
        <v>800</v>
      </c>
      <c r="O360">
        <v>60</v>
      </c>
      <c r="P360">
        <v>1.1100000000000001</v>
      </c>
      <c r="Q360">
        <v>1.34</v>
      </c>
      <c r="R360">
        <v>1.2048192771084338E-3</v>
      </c>
      <c r="S360">
        <f t="shared" si="31"/>
        <v>66.600000000000009</v>
      </c>
      <c r="T360">
        <f t="shared" si="32"/>
        <v>7.2289156626506035E-2</v>
      </c>
      <c r="U360">
        <f t="shared" si="33"/>
        <v>80.400000000000006</v>
      </c>
      <c r="V360">
        <f t="shared" si="34"/>
        <v>13.72771084337349</v>
      </c>
      <c r="W360" t="str">
        <f t="shared" si="35"/>
        <v>LOSS</v>
      </c>
    </row>
    <row r="361" spans="8:23" x14ac:dyDescent="0.35">
      <c r="H361">
        <v>2014</v>
      </c>
      <c r="I361" t="s">
        <v>21</v>
      </c>
      <c r="J361" t="s">
        <v>594</v>
      </c>
      <c r="K361" t="s">
        <v>76</v>
      </c>
      <c r="L361" t="str">
        <f t="shared" si="30"/>
        <v>Mombasa Apparels EPZ Ltd</v>
      </c>
      <c r="M361" t="s">
        <v>174</v>
      </c>
      <c r="N361" t="s">
        <v>801</v>
      </c>
      <c r="O361">
        <v>72</v>
      </c>
      <c r="P361">
        <v>1.06</v>
      </c>
      <c r="Q361">
        <v>1.34</v>
      </c>
      <c r="R361">
        <v>1.4044943820224719E-3</v>
      </c>
      <c r="S361">
        <f t="shared" si="31"/>
        <v>76.320000000000007</v>
      </c>
      <c r="T361">
        <f t="shared" si="32"/>
        <v>0.10112359550561797</v>
      </c>
      <c r="U361">
        <f t="shared" si="33"/>
        <v>96.48</v>
      </c>
      <c r="V361">
        <f t="shared" si="34"/>
        <v>20.058876404494377</v>
      </c>
      <c r="W361" t="str">
        <f t="shared" si="35"/>
        <v>LOSS</v>
      </c>
    </row>
    <row r="362" spans="8:23" x14ac:dyDescent="0.35">
      <c r="H362">
        <v>2014</v>
      </c>
      <c r="I362" t="s">
        <v>21</v>
      </c>
      <c r="J362" t="s">
        <v>594</v>
      </c>
      <c r="K362" t="s">
        <v>76</v>
      </c>
      <c r="L362" t="str">
        <f t="shared" si="30"/>
        <v>Mombasa Apparels EPZ Ltd</v>
      </c>
      <c r="M362" t="s">
        <v>179</v>
      </c>
      <c r="N362" t="s">
        <v>802</v>
      </c>
      <c r="O362">
        <v>48</v>
      </c>
      <c r="P362">
        <v>1.03</v>
      </c>
      <c r="Q362">
        <v>1.34</v>
      </c>
      <c r="R362">
        <v>1.5649452269170579E-3</v>
      </c>
      <c r="S362">
        <f t="shared" si="31"/>
        <v>49.44</v>
      </c>
      <c r="T362">
        <f t="shared" si="32"/>
        <v>7.5117370892018781E-2</v>
      </c>
      <c r="U362">
        <f t="shared" si="33"/>
        <v>64.320000000000007</v>
      </c>
      <c r="V362">
        <f t="shared" si="34"/>
        <v>14.804882629107992</v>
      </c>
      <c r="W362" t="str">
        <f t="shared" si="35"/>
        <v>LOSS</v>
      </c>
    </row>
    <row r="363" spans="8:23" x14ac:dyDescent="0.35">
      <c r="H363">
        <v>2014</v>
      </c>
      <c r="I363" t="s">
        <v>21</v>
      </c>
      <c r="J363" t="s">
        <v>594</v>
      </c>
      <c r="K363" t="s">
        <v>76</v>
      </c>
      <c r="L363" t="str">
        <f t="shared" si="30"/>
        <v>Mombasa Apparels EPZ Ltd</v>
      </c>
      <c r="M363" t="s">
        <v>184</v>
      </c>
      <c r="N363" t="s">
        <v>803</v>
      </c>
      <c r="O363">
        <v>72</v>
      </c>
      <c r="P363">
        <v>1.1000000000000001</v>
      </c>
      <c r="Q363">
        <v>1.24</v>
      </c>
      <c r="R363">
        <v>1.0548523206751054E-3</v>
      </c>
      <c r="S363">
        <f t="shared" si="31"/>
        <v>79.2</v>
      </c>
      <c r="T363">
        <f t="shared" si="32"/>
        <v>7.5949367088607583E-2</v>
      </c>
      <c r="U363">
        <f t="shared" si="33"/>
        <v>89.28</v>
      </c>
      <c r="V363">
        <f t="shared" si="34"/>
        <v>10.00405063291139</v>
      </c>
      <c r="W363" t="str">
        <f t="shared" si="35"/>
        <v>LOSS</v>
      </c>
    </row>
    <row r="364" spans="8:23" x14ac:dyDescent="0.35">
      <c r="H364">
        <v>2014</v>
      </c>
      <c r="I364" t="s">
        <v>21</v>
      </c>
      <c r="J364" t="s">
        <v>594</v>
      </c>
      <c r="K364" t="s">
        <v>76</v>
      </c>
      <c r="L364" t="str">
        <f t="shared" si="30"/>
        <v>Mombasa Apparels EPZ Ltd</v>
      </c>
      <c r="M364" t="s">
        <v>189</v>
      </c>
      <c r="N364" t="s">
        <v>804</v>
      </c>
      <c r="O364">
        <v>72</v>
      </c>
      <c r="P364">
        <v>1</v>
      </c>
      <c r="Q364">
        <v>1.34</v>
      </c>
      <c r="R364">
        <v>1.2970168612191958E-3</v>
      </c>
      <c r="S364">
        <f t="shared" si="31"/>
        <v>72</v>
      </c>
      <c r="T364">
        <f t="shared" si="32"/>
        <v>9.3385214007782102E-2</v>
      </c>
      <c r="U364">
        <f t="shared" si="33"/>
        <v>96.48</v>
      </c>
      <c r="V364">
        <f t="shared" si="34"/>
        <v>24.386614785992222</v>
      </c>
      <c r="W364" t="str">
        <f t="shared" si="35"/>
        <v>LOSS</v>
      </c>
    </row>
    <row r="365" spans="8:23" x14ac:dyDescent="0.35">
      <c r="H365">
        <v>2014</v>
      </c>
      <c r="I365" t="s">
        <v>21</v>
      </c>
      <c r="J365" t="s">
        <v>594</v>
      </c>
      <c r="K365" t="s">
        <v>76</v>
      </c>
      <c r="L365" t="str">
        <f t="shared" si="30"/>
        <v>Mombasa Apparels EPZ Ltd</v>
      </c>
      <c r="M365" t="s">
        <v>194</v>
      </c>
      <c r="N365" t="s">
        <v>805</v>
      </c>
      <c r="O365">
        <v>48</v>
      </c>
      <c r="P365">
        <v>1.05</v>
      </c>
      <c r="Q365">
        <v>1.21</v>
      </c>
      <c r="R365">
        <v>1.8148820326678765E-3</v>
      </c>
      <c r="S365">
        <f t="shared" si="31"/>
        <v>50.400000000000006</v>
      </c>
      <c r="T365">
        <f t="shared" si="32"/>
        <v>8.7114337568058073E-2</v>
      </c>
      <c r="U365">
        <f t="shared" si="33"/>
        <v>58.08</v>
      </c>
      <c r="V365">
        <f t="shared" si="34"/>
        <v>7.592885662431935</v>
      </c>
      <c r="W365" t="str">
        <f t="shared" si="35"/>
        <v>LOSS</v>
      </c>
    </row>
    <row r="366" spans="8:23" x14ac:dyDescent="0.35">
      <c r="H366">
        <v>2014</v>
      </c>
      <c r="I366" t="s">
        <v>21</v>
      </c>
      <c r="J366" t="s">
        <v>594</v>
      </c>
      <c r="K366" t="s">
        <v>76</v>
      </c>
      <c r="L366" t="str">
        <f t="shared" si="30"/>
        <v>Mombasa Apparels EPZ Ltd</v>
      </c>
      <c r="M366" t="s">
        <v>199</v>
      </c>
      <c r="N366" t="s">
        <v>806</v>
      </c>
      <c r="O366">
        <v>72</v>
      </c>
      <c r="P366">
        <v>1.03</v>
      </c>
      <c r="Q366">
        <v>1.29</v>
      </c>
      <c r="R366">
        <v>1.215066828675577E-3</v>
      </c>
      <c r="S366">
        <f t="shared" si="31"/>
        <v>74.16</v>
      </c>
      <c r="T366">
        <f t="shared" si="32"/>
        <v>8.7484811664641546E-2</v>
      </c>
      <c r="U366">
        <f t="shared" si="33"/>
        <v>92.88</v>
      </c>
      <c r="V366">
        <f t="shared" si="34"/>
        <v>18.632515188335358</v>
      </c>
      <c r="W366" t="str">
        <f t="shared" si="35"/>
        <v>LOSS</v>
      </c>
    </row>
    <row r="367" spans="8:23" x14ac:dyDescent="0.35">
      <c r="H367">
        <v>2014</v>
      </c>
      <c r="I367" t="s">
        <v>21</v>
      </c>
      <c r="J367" t="s">
        <v>594</v>
      </c>
      <c r="K367" t="s">
        <v>76</v>
      </c>
      <c r="L367" t="str">
        <f t="shared" si="30"/>
        <v>Mombasa Apparels EPZ Ltd</v>
      </c>
      <c r="M367" t="s">
        <v>204</v>
      </c>
      <c r="N367" t="s">
        <v>807</v>
      </c>
      <c r="O367">
        <v>60</v>
      </c>
      <c r="P367">
        <v>1.0900000000000001</v>
      </c>
      <c r="Q367">
        <v>1.21</v>
      </c>
      <c r="R367">
        <v>1.0893246187363835E-3</v>
      </c>
      <c r="S367">
        <f t="shared" si="31"/>
        <v>65.400000000000006</v>
      </c>
      <c r="T367">
        <f t="shared" si="32"/>
        <v>6.535947712418301E-2</v>
      </c>
      <c r="U367">
        <f t="shared" si="33"/>
        <v>72.599999999999994</v>
      </c>
      <c r="V367">
        <f t="shared" si="34"/>
        <v>7.1346405228758059</v>
      </c>
      <c r="W367" t="str">
        <f t="shared" si="35"/>
        <v>LOSS</v>
      </c>
    </row>
    <row r="368" spans="8:23" x14ac:dyDescent="0.35">
      <c r="H368">
        <v>2014</v>
      </c>
      <c r="I368" t="s">
        <v>21</v>
      </c>
      <c r="J368" t="s">
        <v>594</v>
      </c>
      <c r="K368" t="s">
        <v>76</v>
      </c>
      <c r="L368" t="str">
        <f t="shared" si="30"/>
        <v>Mombasa Apparels EPZ Ltd</v>
      </c>
      <c r="M368" t="s">
        <v>209</v>
      </c>
      <c r="N368" t="s">
        <v>808</v>
      </c>
      <c r="O368">
        <v>48</v>
      </c>
      <c r="P368">
        <v>1.19</v>
      </c>
      <c r="Q368">
        <v>1.35</v>
      </c>
      <c r="R368">
        <v>1.1312217194570137E-3</v>
      </c>
      <c r="S368">
        <f t="shared" si="31"/>
        <v>57.12</v>
      </c>
      <c r="T368">
        <f t="shared" si="32"/>
        <v>5.4298642533936653E-2</v>
      </c>
      <c r="U368">
        <f t="shared" si="33"/>
        <v>64.800000000000011</v>
      </c>
      <c r="V368">
        <f t="shared" si="34"/>
        <v>7.6257013574660775</v>
      </c>
      <c r="W368" t="str">
        <f t="shared" si="35"/>
        <v>LOSS</v>
      </c>
    </row>
    <row r="369" spans="8:23" x14ac:dyDescent="0.35">
      <c r="H369">
        <v>2014</v>
      </c>
      <c r="I369" t="s">
        <v>21</v>
      </c>
      <c r="J369" t="s">
        <v>594</v>
      </c>
      <c r="K369" t="s">
        <v>76</v>
      </c>
      <c r="L369" t="str">
        <f t="shared" si="30"/>
        <v>Mombasa Apparels EPZ Ltd</v>
      </c>
      <c r="M369" t="s">
        <v>214</v>
      </c>
      <c r="N369" t="s">
        <v>809</v>
      </c>
      <c r="O369">
        <v>48</v>
      </c>
      <c r="P369">
        <v>1.02</v>
      </c>
      <c r="Q369">
        <v>1.28</v>
      </c>
      <c r="R369">
        <v>1.0604453870625664E-3</v>
      </c>
      <c r="S369">
        <f t="shared" si="31"/>
        <v>48.96</v>
      </c>
      <c r="T369">
        <f t="shared" si="32"/>
        <v>5.090137857900319E-2</v>
      </c>
      <c r="U369">
        <f t="shared" si="33"/>
        <v>61.44</v>
      </c>
      <c r="V369">
        <f t="shared" si="34"/>
        <v>12.429098621420994</v>
      </c>
      <c r="W369" t="str">
        <f t="shared" si="35"/>
        <v>LOSS</v>
      </c>
    </row>
    <row r="370" spans="8:23" x14ac:dyDescent="0.35">
      <c r="H370">
        <v>2014</v>
      </c>
      <c r="I370" t="s">
        <v>21</v>
      </c>
      <c r="J370" t="s">
        <v>594</v>
      </c>
      <c r="K370" t="s">
        <v>76</v>
      </c>
      <c r="L370" t="str">
        <f t="shared" si="30"/>
        <v>Mombasa Apparels EPZ Ltd</v>
      </c>
      <c r="M370" t="s">
        <v>219</v>
      </c>
      <c r="N370" t="s">
        <v>810</v>
      </c>
      <c r="O370">
        <v>72</v>
      </c>
      <c r="P370">
        <v>1.1000000000000001</v>
      </c>
      <c r="Q370">
        <v>1.24</v>
      </c>
      <c r="R370">
        <v>1.0277492291880781E-3</v>
      </c>
      <c r="S370">
        <f t="shared" si="31"/>
        <v>79.2</v>
      </c>
      <c r="T370">
        <f t="shared" si="32"/>
        <v>7.3997944501541624E-2</v>
      </c>
      <c r="U370">
        <f t="shared" si="33"/>
        <v>89.28</v>
      </c>
      <c r="V370">
        <f t="shared" si="34"/>
        <v>10.006002055498456</v>
      </c>
      <c r="W370" t="str">
        <f t="shared" si="35"/>
        <v>LOSS</v>
      </c>
    </row>
    <row r="371" spans="8:23" x14ac:dyDescent="0.35">
      <c r="H371">
        <v>2014</v>
      </c>
      <c r="I371" t="s">
        <v>21</v>
      </c>
      <c r="J371" t="s">
        <v>594</v>
      </c>
      <c r="K371" t="s">
        <v>76</v>
      </c>
      <c r="L371" t="str">
        <f t="shared" si="30"/>
        <v>Mombasa Apparels EPZ Ltd</v>
      </c>
      <c r="M371" t="s">
        <v>224</v>
      </c>
      <c r="N371" t="s">
        <v>811</v>
      </c>
      <c r="O371">
        <v>48</v>
      </c>
      <c r="P371">
        <v>1.06</v>
      </c>
      <c r="Q371">
        <v>1.4</v>
      </c>
      <c r="R371">
        <v>1.6750418760469012E-3</v>
      </c>
      <c r="S371">
        <f t="shared" si="31"/>
        <v>50.88</v>
      </c>
      <c r="T371">
        <f t="shared" si="32"/>
        <v>8.0402010050251257E-2</v>
      </c>
      <c r="U371">
        <f t="shared" si="33"/>
        <v>67.199999999999989</v>
      </c>
      <c r="V371">
        <f t="shared" si="34"/>
        <v>16.239597989949736</v>
      </c>
      <c r="W371" t="str">
        <f t="shared" si="35"/>
        <v>LOSS</v>
      </c>
    </row>
    <row r="372" spans="8:23" x14ac:dyDescent="0.35">
      <c r="H372">
        <v>2014</v>
      </c>
      <c r="I372" t="s">
        <v>21</v>
      </c>
      <c r="J372" t="s">
        <v>594</v>
      </c>
      <c r="K372" t="s">
        <v>76</v>
      </c>
      <c r="L372" t="str">
        <f t="shared" si="30"/>
        <v>Mombasa Apparels EPZ Ltd</v>
      </c>
      <c r="M372" t="s">
        <v>229</v>
      </c>
      <c r="N372" t="s">
        <v>812</v>
      </c>
      <c r="O372">
        <v>72</v>
      </c>
      <c r="P372">
        <v>1.04</v>
      </c>
      <c r="Q372">
        <v>1.4</v>
      </c>
      <c r="R372">
        <v>1.2437810945273632E-3</v>
      </c>
      <c r="S372">
        <f t="shared" si="31"/>
        <v>74.88</v>
      </c>
      <c r="T372">
        <f t="shared" si="32"/>
        <v>8.9552238805970144E-2</v>
      </c>
      <c r="U372">
        <f t="shared" si="33"/>
        <v>100.8</v>
      </c>
      <c r="V372">
        <f t="shared" si="34"/>
        <v>25.83044776119403</v>
      </c>
      <c r="W372" t="str">
        <f t="shared" si="35"/>
        <v>LOSS</v>
      </c>
    </row>
    <row r="373" spans="8:23" x14ac:dyDescent="0.35">
      <c r="H373">
        <v>2014</v>
      </c>
      <c r="I373" t="s">
        <v>21</v>
      </c>
      <c r="J373" t="s">
        <v>594</v>
      </c>
      <c r="K373" t="s">
        <v>76</v>
      </c>
      <c r="L373" t="str">
        <f t="shared" si="30"/>
        <v>Mombasa Apparels EPZ Ltd</v>
      </c>
      <c r="M373" t="s">
        <v>234</v>
      </c>
      <c r="N373" t="s">
        <v>813</v>
      </c>
      <c r="O373">
        <v>60</v>
      </c>
      <c r="P373">
        <v>1.1599999999999999</v>
      </c>
      <c r="Q373">
        <v>1.36</v>
      </c>
      <c r="R373">
        <v>1.5432098765432098E-3</v>
      </c>
      <c r="S373">
        <f t="shared" si="31"/>
        <v>69.599999999999994</v>
      </c>
      <c r="T373">
        <f t="shared" si="32"/>
        <v>9.2592592592592587E-2</v>
      </c>
      <c r="U373">
        <f t="shared" si="33"/>
        <v>81.600000000000009</v>
      </c>
      <c r="V373">
        <f t="shared" si="34"/>
        <v>11.907407407407421</v>
      </c>
      <c r="W373" t="str">
        <f t="shared" si="35"/>
        <v>LOSS</v>
      </c>
    </row>
    <row r="374" spans="8:23" x14ac:dyDescent="0.35">
      <c r="H374">
        <v>2014</v>
      </c>
      <c r="I374" t="s">
        <v>21</v>
      </c>
      <c r="J374" t="s">
        <v>594</v>
      </c>
      <c r="K374" t="s">
        <v>81</v>
      </c>
      <c r="L374" t="str">
        <f t="shared" si="30"/>
        <v>New Wide Garments (K) EPZ Ltd</v>
      </c>
      <c r="M374" t="s">
        <v>239</v>
      </c>
      <c r="N374" t="s">
        <v>814</v>
      </c>
      <c r="O374">
        <v>72</v>
      </c>
      <c r="P374">
        <v>1.03</v>
      </c>
      <c r="Q374">
        <v>1.36</v>
      </c>
      <c r="R374">
        <v>1.7985611510791368E-3</v>
      </c>
      <c r="S374">
        <f t="shared" si="31"/>
        <v>74.16</v>
      </c>
      <c r="T374">
        <f t="shared" si="32"/>
        <v>0.12949640287769784</v>
      </c>
      <c r="U374">
        <f t="shared" si="33"/>
        <v>97.92</v>
      </c>
      <c r="V374">
        <f t="shared" si="34"/>
        <v>23.630503597122306</v>
      </c>
      <c r="W374" t="str">
        <f t="shared" si="35"/>
        <v>LOSS</v>
      </c>
    </row>
    <row r="375" spans="8:23" x14ac:dyDescent="0.35">
      <c r="H375">
        <v>2014</v>
      </c>
      <c r="I375" t="s">
        <v>21</v>
      </c>
      <c r="J375" t="s">
        <v>594</v>
      </c>
      <c r="K375" t="s">
        <v>81</v>
      </c>
      <c r="L375" t="str">
        <f t="shared" si="30"/>
        <v>New Wide Garments (K) EPZ Ltd</v>
      </c>
      <c r="M375" t="s">
        <v>244</v>
      </c>
      <c r="N375" t="s">
        <v>815</v>
      </c>
      <c r="O375">
        <v>48</v>
      </c>
      <c r="P375">
        <v>1.1599999999999999</v>
      </c>
      <c r="Q375">
        <v>1.25</v>
      </c>
      <c r="R375">
        <v>1.0427528675703858E-3</v>
      </c>
      <c r="S375">
        <f t="shared" si="31"/>
        <v>55.679999999999993</v>
      </c>
      <c r="T375">
        <f t="shared" si="32"/>
        <v>5.0052137643378521E-2</v>
      </c>
      <c r="U375">
        <f t="shared" si="33"/>
        <v>60</v>
      </c>
      <c r="V375">
        <f t="shared" si="34"/>
        <v>4.2699478623566289</v>
      </c>
      <c r="W375" t="str">
        <f t="shared" si="35"/>
        <v>LOSS</v>
      </c>
    </row>
    <row r="376" spans="8:23" x14ac:dyDescent="0.35">
      <c r="H376">
        <v>2014</v>
      </c>
      <c r="I376" t="s">
        <v>21</v>
      </c>
      <c r="J376" t="s">
        <v>594</v>
      </c>
      <c r="K376" t="s">
        <v>81</v>
      </c>
      <c r="L376" t="str">
        <f t="shared" si="30"/>
        <v>New Wide Garments (K) EPZ Ltd</v>
      </c>
      <c r="M376" t="s">
        <v>249</v>
      </c>
      <c r="N376" t="s">
        <v>816</v>
      </c>
      <c r="O376">
        <v>60</v>
      </c>
      <c r="P376">
        <v>1.19</v>
      </c>
      <c r="Q376">
        <v>1.27</v>
      </c>
      <c r="R376">
        <v>1.7761989342806395E-3</v>
      </c>
      <c r="S376">
        <f t="shared" si="31"/>
        <v>71.399999999999991</v>
      </c>
      <c r="T376">
        <f t="shared" si="32"/>
        <v>0.10657193605683837</v>
      </c>
      <c r="U376">
        <f t="shared" si="33"/>
        <v>76.2</v>
      </c>
      <c r="V376">
        <f t="shared" si="34"/>
        <v>4.6934280639431734</v>
      </c>
      <c r="W376" t="str">
        <f t="shared" si="35"/>
        <v>LOSS</v>
      </c>
    </row>
    <row r="377" spans="8:23" x14ac:dyDescent="0.35">
      <c r="H377">
        <v>2014</v>
      </c>
      <c r="I377" t="s">
        <v>21</v>
      </c>
      <c r="J377" t="s">
        <v>594</v>
      </c>
      <c r="K377" t="s">
        <v>81</v>
      </c>
      <c r="L377" t="str">
        <f t="shared" si="30"/>
        <v>New Wide Garments (K) EPZ Ltd</v>
      </c>
      <c r="M377" t="s">
        <v>254</v>
      </c>
      <c r="N377" t="s">
        <v>817</v>
      </c>
      <c r="O377">
        <v>60</v>
      </c>
      <c r="P377">
        <v>1.1499999999999999</v>
      </c>
      <c r="Q377">
        <v>1.21</v>
      </c>
      <c r="R377">
        <v>1.092896174863388E-3</v>
      </c>
      <c r="S377">
        <f t="shared" si="31"/>
        <v>69</v>
      </c>
      <c r="T377">
        <f t="shared" si="32"/>
        <v>6.5573770491803282E-2</v>
      </c>
      <c r="U377">
        <f t="shared" si="33"/>
        <v>72.599999999999994</v>
      </c>
      <c r="V377">
        <f t="shared" si="34"/>
        <v>3.534426229508191</v>
      </c>
      <c r="W377" t="str">
        <f t="shared" si="35"/>
        <v>LOSS</v>
      </c>
    </row>
    <row r="378" spans="8:23" x14ac:dyDescent="0.35">
      <c r="H378">
        <v>2014</v>
      </c>
      <c r="I378" t="s">
        <v>21</v>
      </c>
      <c r="J378" t="s">
        <v>594</v>
      </c>
      <c r="K378" t="s">
        <v>81</v>
      </c>
      <c r="L378" t="str">
        <f t="shared" si="30"/>
        <v>New Wide Garments (K) EPZ Ltd</v>
      </c>
      <c r="M378" t="s">
        <v>23</v>
      </c>
      <c r="N378" t="s">
        <v>818</v>
      </c>
      <c r="O378">
        <v>48</v>
      </c>
      <c r="P378">
        <v>1.1100000000000001</v>
      </c>
      <c r="Q378">
        <v>1.38</v>
      </c>
      <c r="R378">
        <v>1.6694490818030051E-3</v>
      </c>
      <c r="S378">
        <f t="shared" si="31"/>
        <v>53.28</v>
      </c>
      <c r="T378">
        <f t="shared" si="32"/>
        <v>8.0133555926544239E-2</v>
      </c>
      <c r="U378">
        <f t="shared" si="33"/>
        <v>66.239999999999995</v>
      </c>
      <c r="V378">
        <f t="shared" si="34"/>
        <v>12.87986644407345</v>
      </c>
      <c r="W378" t="str">
        <f t="shared" si="35"/>
        <v>LOSS</v>
      </c>
    </row>
    <row r="379" spans="8:23" x14ac:dyDescent="0.35">
      <c r="H379">
        <v>2014</v>
      </c>
      <c r="I379" t="s">
        <v>21</v>
      </c>
      <c r="J379" t="s">
        <v>594</v>
      </c>
      <c r="K379" t="s">
        <v>81</v>
      </c>
      <c r="L379" t="str">
        <f t="shared" si="30"/>
        <v>New Wide Garments (K) EPZ Ltd</v>
      </c>
      <c r="M379" t="s">
        <v>28</v>
      </c>
      <c r="N379" t="s">
        <v>819</v>
      </c>
      <c r="O379">
        <v>60</v>
      </c>
      <c r="P379">
        <v>1.1000000000000001</v>
      </c>
      <c r="Q379">
        <v>1.3</v>
      </c>
      <c r="R379">
        <v>1.1415525114155251E-3</v>
      </c>
      <c r="S379">
        <f t="shared" si="31"/>
        <v>66</v>
      </c>
      <c r="T379">
        <f t="shared" si="32"/>
        <v>6.8493150684931503E-2</v>
      </c>
      <c r="U379">
        <f t="shared" si="33"/>
        <v>78</v>
      </c>
      <c r="V379">
        <f t="shared" si="34"/>
        <v>11.931506849315069</v>
      </c>
      <c r="W379" t="str">
        <f t="shared" si="35"/>
        <v>LOSS</v>
      </c>
    </row>
    <row r="380" spans="8:23" x14ac:dyDescent="0.35">
      <c r="H380">
        <v>2014</v>
      </c>
      <c r="I380" t="s">
        <v>21</v>
      </c>
      <c r="J380" t="s">
        <v>594</v>
      </c>
      <c r="K380" t="s">
        <v>81</v>
      </c>
      <c r="L380" t="str">
        <f t="shared" si="30"/>
        <v>New Wide Garments (K) EPZ Ltd</v>
      </c>
      <c r="M380" t="s">
        <v>33</v>
      </c>
      <c r="N380" t="s">
        <v>820</v>
      </c>
      <c r="O380">
        <v>60</v>
      </c>
      <c r="P380">
        <v>1.07</v>
      </c>
      <c r="Q380">
        <v>1.29</v>
      </c>
      <c r="R380">
        <v>1.2269938650306749E-3</v>
      </c>
      <c r="S380">
        <f t="shared" si="31"/>
        <v>64.2</v>
      </c>
      <c r="T380">
        <f t="shared" si="32"/>
        <v>7.3619631901840496E-2</v>
      </c>
      <c r="U380">
        <f t="shared" si="33"/>
        <v>77.400000000000006</v>
      </c>
      <c r="V380">
        <f t="shared" si="34"/>
        <v>13.126380368098163</v>
      </c>
      <c r="W380" t="str">
        <f t="shared" si="35"/>
        <v>LOSS</v>
      </c>
    </row>
    <row r="381" spans="8:23" x14ac:dyDescent="0.35">
      <c r="H381">
        <v>2014</v>
      </c>
      <c r="I381" t="s">
        <v>21</v>
      </c>
      <c r="J381" t="s">
        <v>594</v>
      </c>
      <c r="K381" t="s">
        <v>81</v>
      </c>
      <c r="L381" t="str">
        <f t="shared" si="30"/>
        <v>New Wide Garments (K) EPZ Ltd</v>
      </c>
      <c r="M381" t="s">
        <v>39</v>
      </c>
      <c r="N381" t="s">
        <v>821</v>
      </c>
      <c r="O381">
        <v>72</v>
      </c>
      <c r="P381">
        <v>1.0900000000000001</v>
      </c>
      <c r="Q381">
        <v>1.29</v>
      </c>
      <c r="R381">
        <v>1.1299435028248588E-3</v>
      </c>
      <c r="S381">
        <f t="shared" si="31"/>
        <v>78.48</v>
      </c>
      <c r="T381">
        <f t="shared" si="32"/>
        <v>8.1355932203389839E-2</v>
      </c>
      <c r="U381">
        <f t="shared" si="33"/>
        <v>92.88</v>
      </c>
      <c r="V381">
        <f t="shared" si="34"/>
        <v>14.318644067796601</v>
      </c>
      <c r="W381" t="str">
        <f t="shared" si="35"/>
        <v>LOSS</v>
      </c>
    </row>
    <row r="382" spans="8:23" x14ac:dyDescent="0.35">
      <c r="H382">
        <v>2014</v>
      </c>
      <c r="I382" t="s">
        <v>21</v>
      </c>
      <c r="J382" t="s">
        <v>712</v>
      </c>
      <c r="K382" t="s">
        <v>86</v>
      </c>
      <c r="L382" t="str">
        <f t="shared" si="30"/>
        <v>Royal Garments EPZ Ltd</v>
      </c>
      <c r="M382" t="s">
        <v>44</v>
      </c>
      <c r="N382" t="s">
        <v>822</v>
      </c>
      <c r="O382">
        <v>2712</v>
      </c>
      <c r="P382">
        <v>2.36</v>
      </c>
      <c r="Q382">
        <v>3.49</v>
      </c>
      <c r="R382">
        <v>1.0660980810234541E-3</v>
      </c>
      <c r="S382">
        <f t="shared" si="31"/>
        <v>6400.32</v>
      </c>
      <c r="T382">
        <f t="shared" si="32"/>
        <v>2.8912579957356077</v>
      </c>
      <c r="U382">
        <f t="shared" si="33"/>
        <v>9464.880000000001</v>
      </c>
      <c r="V382">
        <f t="shared" si="34"/>
        <v>3061.6687420042658</v>
      </c>
      <c r="W382" t="str">
        <f t="shared" si="35"/>
        <v>PROFIT</v>
      </c>
    </row>
    <row r="383" spans="8:23" x14ac:dyDescent="0.35">
      <c r="H383">
        <v>2014</v>
      </c>
      <c r="I383" t="s">
        <v>21</v>
      </c>
      <c r="J383" t="s">
        <v>712</v>
      </c>
      <c r="K383" t="s">
        <v>86</v>
      </c>
      <c r="L383" t="str">
        <f t="shared" si="30"/>
        <v>Royal Garments EPZ Ltd</v>
      </c>
      <c r="M383" t="s">
        <v>49</v>
      </c>
      <c r="N383" t="s">
        <v>823</v>
      </c>
      <c r="O383">
        <v>1620</v>
      </c>
      <c r="P383">
        <v>2.92</v>
      </c>
      <c r="Q383">
        <v>3.43</v>
      </c>
      <c r="R383">
        <v>1.488095238095238E-3</v>
      </c>
      <c r="S383">
        <f t="shared" si="31"/>
        <v>4730.3999999999996</v>
      </c>
      <c r="T383">
        <f t="shared" si="32"/>
        <v>2.4107142857142856</v>
      </c>
      <c r="U383">
        <f t="shared" si="33"/>
        <v>5556.6</v>
      </c>
      <c r="V383">
        <f t="shared" si="34"/>
        <v>823.78928571428639</v>
      </c>
      <c r="W383" t="str">
        <f t="shared" si="35"/>
        <v>LOSS</v>
      </c>
    </row>
    <row r="384" spans="8:23" x14ac:dyDescent="0.35">
      <c r="H384">
        <v>2014</v>
      </c>
      <c r="I384" t="s">
        <v>21</v>
      </c>
      <c r="J384" t="s">
        <v>712</v>
      </c>
      <c r="K384" t="s">
        <v>86</v>
      </c>
      <c r="L384" t="str">
        <f t="shared" si="30"/>
        <v>Royal Garments EPZ Ltd</v>
      </c>
      <c r="M384" t="s">
        <v>54</v>
      </c>
      <c r="N384" t="s">
        <v>824</v>
      </c>
      <c r="O384">
        <v>2256</v>
      </c>
      <c r="P384">
        <v>2.71</v>
      </c>
      <c r="Q384">
        <v>3.59</v>
      </c>
      <c r="R384">
        <v>1.1574074074074073E-3</v>
      </c>
      <c r="S384">
        <f t="shared" si="31"/>
        <v>6113.76</v>
      </c>
      <c r="T384">
        <f t="shared" si="32"/>
        <v>2.6111111111111112</v>
      </c>
      <c r="U384">
        <f t="shared" si="33"/>
        <v>8099.04</v>
      </c>
      <c r="V384">
        <f t="shared" si="34"/>
        <v>1982.6688888888887</v>
      </c>
      <c r="W384" t="str">
        <f t="shared" si="35"/>
        <v>PROFIT</v>
      </c>
    </row>
    <row r="385" spans="8:23" x14ac:dyDescent="0.35">
      <c r="H385">
        <v>2014</v>
      </c>
      <c r="I385" t="s">
        <v>21</v>
      </c>
      <c r="J385" t="s">
        <v>712</v>
      </c>
      <c r="K385" t="s">
        <v>86</v>
      </c>
      <c r="L385" t="str">
        <f t="shared" si="30"/>
        <v>Royal Garments EPZ Ltd</v>
      </c>
      <c r="M385" t="s">
        <v>59</v>
      </c>
      <c r="N385" t="s">
        <v>825</v>
      </c>
      <c r="O385">
        <v>2256</v>
      </c>
      <c r="P385">
        <v>2.4500000000000002</v>
      </c>
      <c r="Q385">
        <v>3.51</v>
      </c>
      <c r="R385">
        <v>1.366120218579235E-3</v>
      </c>
      <c r="S385">
        <f t="shared" si="31"/>
        <v>5527.2000000000007</v>
      </c>
      <c r="T385">
        <f t="shared" si="32"/>
        <v>3.081967213114754</v>
      </c>
      <c r="U385">
        <f t="shared" si="33"/>
        <v>7918.5599999999995</v>
      </c>
      <c r="V385">
        <f t="shared" si="34"/>
        <v>2388.2780327868841</v>
      </c>
      <c r="W385" t="str">
        <f t="shared" si="35"/>
        <v>PROFIT</v>
      </c>
    </row>
    <row r="386" spans="8:23" x14ac:dyDescent="0.35">
      <c r="H386">
        <v>2014</v>
      </c>
      <c r="I386" t="s">
        <v>21</v>
      </c>
      <c r="J386" t="s">
        <v>712</v>
      </c>
      <c r="K386" t="s">
        <v>86</v>
      </c>
      <c r="L386" t="str">
        <f t="shared" si="30"/>
        <v>Royal Garments EPZ Ltd</v>
      </c>
      <c r="M386" t="s">
        <v>64</v>
      </c>
      <c r="N386" t="s">
        <v>826</v>
      </c>
      <c r="O386">
        <v>1452</v>
      </c>
      <c r="P386">
        <v>2.63</v>
      </c>
      <c r="Q386">
        <v>3.56</v>
      </c>
      <c r="R386">
        <v>1.7953321364452424E-3</v>
      </c>
      <c r="S386">
        <f t="shared" si="31"/>
        <v>3818.7599999999998</v>
      </c>
      <c r="T386">
        <f t="shared" si="32"/>
        <v>2.606822262118492</v>
      </c>
      <c r="U386">
        <f t="shared" si="33"/>
        <v>5169.12</v>
      </c>
      <c r="V386">
        <f t="shared" si="34"/>
        <v>1347.7531777378817</v>
      </c>
      <c r="W386" t="str">
        <f t="shared" si="35"/>
        <v>PROFIT</v>
      </c>
    </row>
    <row r="387" spans="8:23" x14ac:dyDescent="0.35">
      <c r="H387">
        <v>2014</v>
      </c>
      <c r="I387" t="s">
        <v>21</v>
      </c>
      <c r="J387" t="s">
        <v>712</v>
      </c>
      <c r="K387" t="s">
        <v>86</v>
      </c>
      <c r="L387" t="str">
        <f t="shared" ref="L387:L450" si="36">VLOOKUP($K387,$A$1:$C$124,MATCH($L$1,$A$1:$C$1,0),0)</f>
        <v>Royal Garments EPZ Ltd</v>
      </c>
      <c r="M387" t="s">
        <v>69</v>
      </c>
      <c r="N387" t="s">
        <v>827</v>
      </c>
      <c r="O387">
        <v>2124</v>
      </c>
      <c r="P387">
        <v>2.5499999999999998</v>
      </c>
      <c r="Q387">
        <v>3.97</v>
      </c>
      <c r="R387">
        <v>1.6313213703099511E-3</v>
      </c>
      <c r="S387">
        <f t="shared" ref="S387:S450" si="37">P387*O387</f>
        <v>5416.2</v>
      </c>
      <c r="T387">
        <f t="shared" ref="T387:T450" si="38">R387*O387</f>
        <v>3.4649265905383362</v>
      </c>
      <c r="U387">
        <f t="shared" ref="U387:U450" si="39">Q387*O387</f>
        <v>8432.2800000000007</v>
      </c>
      <c r="V387">
        <f t="shared" ref="V387:V450" si="40">Q387*O387-S387-T387</f>
        <v>3012.6150734094626</v>
      </c>
      <c r="W387" t="str">
        <f t="shared" ref="W387:W450" si="41">IF(V387&gt;1000,"PROFIT","LOSS")</f>
        <v>PROFIT</v>
      </c>
    </row>
    <row r="388" spans="8:23" x14ac:dyDescent="0.35">
      <c r="H388">
        <v>2014</v>
      </c>
      <c r="I388" t="s">
        <v>21</v>
      </c>
      <c r="J388" t="s">
        <v>712</v>
      </c>
      <c r="K388" t="s">
        <v>86</v>
      </c>
      <c r="L388" t="str">
        <f t="shared" si="36"/>
        <v>Royal Garments EPZ Ltd</v>
      </c>
      <c r="M388" t="s">
        <v>74</v>
      </c>
      <c r="N388" t="s">
        <v>828</v>
      </c>
      <c r="O388">
        <v>1872</v>
      </c>
      <c r="P388">
        <v>2.86</v>
      </c>
      <c r="Q388">
        <v>3.7</v>
      </c>
      <c r="R388">
        <v>1.1235955056179776E-3</v>
      </c>
      <c r="S388">
        <f t="shared" si="37"/>
        <v>5353.92</v>
      </c>
      <c r="T388">
        <f t="shared" si="38"/>
        <v>2.1033707865168543</v>
      </c>
      <c r="U388">
        <f t="shared" si="39"/>
        <v>6926.4000000000005</v>
      </c>
      <c r="V388">
        <f t="shared" si="40"/>
        <v>1570.3766292134835</v>
      </c>
      <c r="W388" t="str">
        <f t="shared" si="41"/>
        <v>PROFIT</v>
      </c>
    </row>
    <row r="389" spans="8:23" x14ac:dyDescent="0.35">
      <c r="H389">
        <v>2014</v>
      </c>
      <c r="I389" t="s">
        <v>21</v>
      </c>
      <c r="J389" t="s">
        <v>598</v>
      </c>
      <c r="K389" t="s">
        <v>91</v>
      </c>
      <c r="L389" t="str">
        <f t="shared" si="36"/>
        <v>Suman Shakti EPZ Ltd</v>
      </c>
      <c r="M389" t="s">
        <v>79</v>
      </c>
      <c r="N389" t="s">
        <v>829</v>
      </c>
      <c r="O389">
        <v>348</v>
      </c>
      <c r="P389">
        <v>4.66</v>
      </c>
      <c r="Q389">
        <v>5.21</v>
      </c>
      <c r="R389">
        <v>1.5625000000000001E-3</v>
      </c>
      <c r="S389">
        <f t="shared" si="37"/>
        <v>1621.68</v>
      </c>
      <c r="T389">
        <f t="shared" si="38"/>
        <v>0.54375000000000007</v>
      </c>
      <c r="U389">
        <f t="shared" si="39"/>
        <v>1813.08</v>
      </c>
      <c r="V389">
        <f t="shared" si="40"/>
        <v>190.85624999999987</v>
      </c>
      <c r="W389" t="str">
        <f t="shared" si="41"/>
        <v>LOSS</v>
      </c>
    </row>
    <row r="390" spans="8:23" x14ac:dyDescent="0.35">
      <c r="H390">
        <v>2014</v>
      </c>
      <c r="I390" t="s">
        <v>21</v>
      </c>
      <c r="J390" t="s">
        <v>598</v>
      </c>
      <c r="K390" t="s">
        <v>91</v>
      </c>
      <c r="L390" t="str">
        <f t="shared" si="36"/>
        <v>Suman Shakti EPZ Ltd</v>
      </c>
      <c r="M390" t="s">
        <v>84</v>
      </c>
      <c r="N390" t="s">
        <v>830</v>
      </c>
      <c r="O390">
        <v>552</v>
      </c>
      <c r="P390">
        <v>4.5199999999999996</v>
      </c>
      <c r="Q390">
        <v>5.04</v>
      </c>
      <c r="R390">
        <v>1.2722646310432571E-3</v>
      </c>
      <c r="S390">
        <f t="shared" si="37"/>
        <v>2495.04</v>
      </c>
      <c r="T390">
        <f t="shared" si="38"/>
        <v>0.70229007633587792</v>
      </c>
      <c r="U390">
        <f t="shared" si="39"/>
        <v>2782.08</v>
      </c>
      <c r="V390">
        <f t="shared" si="40"/>
        <v>286.33770992366408</v>
      </c>
      <c r="W390" t="str">
        <f t="shared" si="41"/>
        <v>LOSS</v>
      </c>
    </row>
    <row r="391" spans="8:23" x14ac:dyDescent="0.35">
      <c r="H391">
        <v>2014</v>
      </c>
      <c r="I391" t="s">
        <v>21</v>
      </c>
      <c r="J391" t="s">
        <v>598</v>
      </c>
      <c r="K391" t="s">
        <v>91</v>
      </c>
      <c r="L391" t="str">
        <f t="shared" si="36"/>
        <v>Suman Shakti EPZ Ltd</v>
      </c>
      <c r="M391" t="s">
        <v>89</v>
      </c>
      <c r="N391" t="s">
        <v>831</v>
      </c>
      <c r="O391">
        <v>528</v>
      </c>
      <c r="P391">
        <v>4.62</v>
      </c>
      <c r="Q391">
        <v>5.27</v>
      </c>
      <c r="R391">
        <v>1.4204545454545455E-3</v>
      </c>
      <c r="S391">
        <f t="shared" si="37"/>
        <v>2439.36</v>
      </c>
      <c r="T391">
        <f t="shared" si="38"/>
        <v>0.75</v>
      </c>
      <c r="U391">
        <f t="shared" si="39"/>
        <v>2782.56</v>
      </c>
      <c r="V391">
        <f t="shared" si="40"/>
        <v>342.44999999999982</v>
      </c>
      <c r="W391" t="str">
        <f t="shared" si="41"/>
        <v>LOSS</v>
      </c>
    </row>
    <row r="392" spans="8:23" x14ac:dyDescent="0.35">
      <c r="H392">
        <v>2014</v>
      </c>
      <c r="I392" t="s">
        <v>21</v>
      </c>
      <c r="J392" t="s">
        <v>598</v>
      </c>
      <c r="K392" t="s">
        <v>91</v>
      </c>
      <c r="L392" t="str">
        <f t="shared" si="36"/>
        <v>Suman Shakti EPZ Ltd</v>
      </c>
      <c r="M392" t="s">
        <v>94</v>
      </c>
      <c r="N392" t="s">
        <v>832</v>
      </c>
      <c r="O392">
        <v>624</v>
      </c>
      <c r="P392">
        <v>4.46</v>
      </c>
      <c r="Q392">
        <v>5.07</v>
      </c>
      <c r="R392">
        <v>1.6077170418006431E-3</v>
      </c>
      <c r="S392">
        <f t="shared" si="37"/>
        <v>2783.04</v>
      </c>
      <c r="T392">
        <f t="shared" si="38"/>
        <v>1.0032154340836013</v>
      </c>
      <c r="U392">
        <f t="shared" si="39"/>
        <v>3163.6800000000003</v>
      </c>
      <c r="V392">
        <f t="shared" si="40"/>
        <v>379.63678456591674</v>
      </c>
      <c r="W392" t="str">
        <f t="shared" si="41"/>
        <v>LOSS</v>
      </c>
    </row>
    <row r="393" spans="8:23" x14ac:dyDescent="0.35">
      <c r="H393">
        <v>2014</v>
      </c>
      <c r="I393" t="s">
        <v>21</v>
      </c>
      <c r="J393" t="s">
        <v>598</v>
      </c>
      <c r="K393" t="s">
        <v>91</v>
      </c>
      <c r="L393" t="str">
        <f t="shared" si="36"/>
        <v>Suman Shakti EPZ Ltd</v>
      </c>
      <c r="M393" t="s">
        <v>99</v>
      </c>
      <c r="N393" t="s">
        <v>833</v>
      </c>
      <c r="O393">
        <v>528</v>
      </c>
      <c r="P393">
        <v>4.71</v>
      </c>
      <c r="Q393">
        <v>5.4</v>
      </c>
      <c r="R393">
        <v>1.6103059581320451E-3</v>
      </c>
      <c r="S393">
        <f t="shared" si="37"/>
        <v>2486.88</v>
      </c>
      <c r="T393">
        <f t="shared" si="38"/>
        <v>0.85024154589371981</v>
      </c>
      <c r="U393">
        <f t="shared" si="39"/>
        <v>2851.2000000000003</v>
      </c>
      <c r="V393">
        <f t="shared" si="40"/>
        <v>363.46975845410645</v>
      </c>
      <c r="W393" t="str">
        <f t="shared" si="41"/>
        <v>LOSS</v>
      </c>
    </row>
    <row r="394" spans="8:23" x14ac:dyDescent="0.35">
      <c r="H394">
        <v>2014</v>
      </c>
      <c r="I394" t="s">
        <v>21</v>
      </c>
      <c r="J394" t="s">
        <v>598</v>
      </c>
      <c r="K394" t="s">
        <v>91</v>
      </c>
      <c r="L394" t="str">
        <f t="shared" si="36"/>
        <v>Suman Shakti EPZ Ltd</v>
      </c>
      <c r="M394" t="s">
        <v>104</v>
      </c>
      <c r="N394" t="s">
        <v>834</v>
      </c>
      <c r="O394">
        <v>528</v>
      </c>
      <c r="P394">
        <v>4.38</v>
      </c>
      <c r="Q394">
        <v>5.0199999999999996</v>
      </c>
      <c r="R394">
        <v>1.1976047904191617E-3</v>
      </c>
      <c r="S394">
        <f t="shared" si="37"/>
        <v>2312.64</v>
      </c>
      <c r="T394">
        <f t="shared" si="38"/>
        <v>0.63233532934131731</v>
      </c>
      <c r="U394">
        <f t="shared" si="39"/>
        <v>2650.56</v>
      </c>
      <c r="V394">
        <f t="shared" si="40"/>
        <v>337.28766467065873</v>
      </c>
      <c r="W394" t="str">
        <f t="shared" si="41"/>
        <v>LOSS</v>
      </c>
    </row>
    <row r="395" spans="8:23" x14ac:dyDescent="0.35">
      <c r="H395">
        <v>2014</v>
      </c>
      <c r="I395" t="s">
        <v>21</v>
      </c>
      <c r="J395" t="s">
        <v>598</v>
      </c>
      <c r="K395" t="s">
        <v>91</v>
      </c>
      <c r="L395" t="str">
        <f t="shared" si="36"/>
        <v>Suman Shakti EPZ Ltd</v>
      </c>
      <c r="M395" t="s">
        <v>109</v>
      </c>
      <c r="N395" t="s">
        <v>835</v>
      </c>
      <c r="O395">
        <v>648</v>
      </c>
      <c r="P395">
        <v>4.1500000000000004</v>
      </c>
      <c r="Q395">
        <v>5.34</v>
      </c>
      <c r="R395">
        <v>1.0330578512396695E-3</v>
      </c>
      <c r="S395">
        <f t="shared" si="37"/>
        <v>2689.2000000000003</v>
      </c>
      <c r="T395">
        <f t="shared" si="38"/>
        <v>0.66942148760330578</v>
      </c>
      <c r="U395">
        <f t="shared" si="39"/>
        <v>3460.3199999999997</v>
      </c>
      <c r="V395">
        <f t="shared" si="40"/>
        <v>770.45057851239608</v>
      </c>
      <c r="W395" t="str">
        <f t="shared" si="41"/>
        <v>LOSS</v>
      </c>
    </row>
    <row r="396" spans="8:23" x14ac:dyDescent="0.35">
      <c r="H396">
        <v>2014</v>
      </c>
      <c r="I396" t="s">
        <v>21</v>
      </c>
      <c r="J396" t="s">
        <v>598</v>
      </c>
      <c r="K396" t="s">
        <v>91</v>
      </c>
      <c r="L396" t="str">
        <f t="shared" si="36"/>
        <v>Suman Shakti EPZ Ltd</v>
      </c>
      <c r="M396" t="s">
        <v>114</v>
      </c>
      <c r="N396" t="s">
        <v>836</v>
      </c>
      <c r="O396">
        <v>672</v>
      </c>
      <c r="P396">
        <v>4.21</v>
      </c>
      <c r="Q396">
        <v>5.0199999999999996</v>
      </c>
      <c r="R396">
        <v>1.5220700152207001E-3</v>
      </c>
      <c r="S396">
        <f t="shared" si="37"/>
        <v>2829.12</v>
      </c>
      <c r="T396">
        <f t="shared" si="38"/>
        <v>1.0228310502283104</v>
      </c>
      <c r="U396">
        <f t="shared" si="39"/>
        <v>3373.4399999999996</v>
      </c>
      <c r="V396">
        <f t="shared" si="40"/>
        <v>543.29716894977139</v>
      </c>
      <c r="W396" t="str">
        <f t="shared" si="41"/>
        <v>LOSS</v>
      </c>
    </row>
    <row r="397" spans="8:23" x14ac:dyDescent="0.35">
      <c r="H397">
        <v>2014</v>
      </c>
      <c r="I397" t="s">
        <v>21</v>
      </c>
      <c r="J397" t="s">
        <v>598</v>
      </c>
      <c r="K397" t="s">
        <v>91</v>
      </c>
      <c r="L397" t="str">
        <f t="shared" si="36"/>
        <v>Suman Shakti EPZ Ltd</v>
      </c>
      <c r="M397" t="s">
        <v>119</v>
      </c>
      <c r="N397" t="s">
        <v>837</v>
      </c>
      <c r="O397">
        <v>288</v>
      </c>
      <c r="P397">
        <v>4.5199999999999996</v>
      </c>
      <c r="Q397">
        <v>5.17</v>
      </c>
      <c r="R397">
        <v>1.0660980810234541E-3</v>
      </c>
      <c r="S397">
        <f t="shared" si="37"/>
        <v>1301.7599999999998</v>
      </c>
      <c r="T397">
        <f t="shared" si="38"/>
        <v>0.30703624733475476</v>
      </c>
      <c r="U397">
        <f t="shared" si="39"/>
        <v>1488.96</v>
      </c>
      <c r="V397">
        <f t="shared" si="40"/>
        <v>186.89296375266551</v>
      </c>
      <c r="W397" t="str">
        <f t="shared" si="41"/>
        <v>LOSS</v>
      </c>
    </row>
    <row r="398" spans="8:23" x14ac:dyDescent="0.35">
      <c r="H398">
        <v>2014</v>
      </c>
      <c r="I398" t="s">
        <v>21</v>
      </c>
      <c r="J398" t="s">
        <v>598</v>
      </c>
      <c r="K398" t="s">
        <v>91</v>
      </c>
      <c r="L398" t="str">
        <f t="shared" si="36"/>
        <v>Suman Shakti EPZ Ltd</v>
      </c>
      <c r="M398" t="s">
        <v>124</v>
      </c>
      <c r="N398" t="s">
        <v>838</v>
      </c>
      <c r="O398">
        <v>612</v>
      </c>
      <c r="P398">
        <v>4.87</v>
      </c>
      <c r="Q398">
        <v>5.35</v>
      </c>
      <c r="R398">
        <v>1.2300123001230013E-3</v>
      </c>
      <c r="S398">
        <f t="shared" si="37"/>
        <v>2980.44</v>
      </c>
      <c r="T398">
        <f t="shared" si="38"/>
        <v>0.75276752767527677</v>
      </c>
      <c r="U398">
        <f t="shared" si="39"/>
        <v>3274.2</v>
      </c>
      <c r="V398">
        <f t="shared" si="40"/>
        <v>293.00723247232446</v>
      </c>
      <c r="W398" t="str">
        <f t="shared" si="41"/>
        <v>LOSS</v>
      </c>
    </row>
    <row r="399" spans="8:23" x14ac:dyDescent="0.35">
      <c r="H399">
        <v>2014</v>
      </c>
      <c r="I399" t="s">
        <v>21</v>
      </c>
      <c r="J399" t="s">
        <v>598</v>
      </c>
      <c r="K399" t="s">
        <v>91</v>
      </c>
      <c r="L399" t="str">
        <f t="shared" si="36"/>
        <v>Suman Shakti EPZ Ltd</v>
      </c>
      <c r="M399" t="s">
        <v>129</v>
      </c>
      <c r="N399" t="s">
        <v>839</v>
      </c>
      <c r="O399">
        <v>396</v>
      </c>
      <c r="P399">
        <v>4.9000000000000004</v>
      </c>
      <c r="Q399">
        <v>5.1100000000000003</v>
      </c>
      <c r="R399">
        <v>1.0593220338983051E-3</v>
      </c>
      <c r="S399">
        <f t="shared" si="37"/>
        <v>1940.4</v>
      </c>
      <c r="T399">
        <f t="shared" si="38"/>
        <v>0.41949152542372881</v>
      </c>
      <c r="U399">
        <f t="shared" si="39"/>
        <v>2023.5600000000002</v>
      </c>
      <c r="V399">
        <f t="shared" si="40"/>
        <v>82.740508474576359</v>
      </c>
      <c r="W399" t="str">
        <f t="shared" si="41"/>
        <v>LOSS</v>
      </c>
    </row>
    <row r="400" spans="8:23" x14ac:dyDescent="0.35">
      <c r="H400">
        <v>2014</v>
      </c>
      <c r="I400" t="s">
        <v>21</v>
      </c>
      <c r="J400" t="s">
        <v>598</v>
      </c>
      <c r="K400" t="s">
        <v>91</v>
      </c>
      <c r="L400" t="str">
        <f t="shared" si="36"/>
        <v>Suman Shakti EPZ Ltd</v>
      </c>
      <c r="M400" t="s">
        <v>134</v>
      </c>
      <c r="N400" t="s">
        <v>840</v>
      </c>
      <c r="O400">
        <v>672</v>
      </c>
      <c r="P400">
        <v>4.47</v>
      </c>
      <c r="Q400">
        <v>5.21</v>
      </c>
      <c r="R400">
        <v>1.199040767386091E-3</v>
      </c>
      <c r="S400">
        <f t="shared" si="37"/>
        <v>3003.8399999999997</v>
      </c>
      <c r="T400">
        <f t="shared" si="38"/>
        <v>0.80575539568345322</v>
      </c>
      <c r="U400">
        <f t="shared" si="39"/>
        <v>3501.12</v>
      </c>
      <c r="V400">
        <f t="shared" si="40"/>
        <v>496.47424460431677</v>
      </c>
      <c r="W400" t="str">
        <f t="shared" si="41"/>
        <v>LOSS</v>
      </c>
    </row>
    <row r="401" spans="8:23" x14ac:dyDescent="0.35">
      <c r="H401">
        <v>2014</v>
      </c>
      <c r="I401" t="s">
        <v>21</v>
      </c>
      <c r="J401" t="s">
        <v>598</v>
      </c>
      <c r="K401" t="s">
        <v>91</v>
      </c>
      <c r="L401" t="str">
        <f t="shared" si="36"/>
        <v>Suman Shakti EPZ Ltd</v>
      </c>
      <c r="M401" t="s">
        <v>139</v>
      </c>
      <c r="N401" t="s">
        <v>841</v>
      </c>
      <c r="O401">
        <v>516</v>
      </c>
      <c r="P401">
        <v>4.42</v>
      </c>
      <c r="Q401">
        <v>5.21</v>
      </c>
      <c r="R401">
        <v>1.0351966873706005E-3</v>
      </c>
      <c r="S401">
        <f t="shared" si="37"/>
        <v>2280.7199999999998</v>
      </c>
      <c r="T401">
        <f t="shared" si="38"/>
        <v>0.53416149068322982</v>
      </c>
      <c r="U401">
        <f t="shared" si="39"/>
        <v>2688.36</v>
      </c>
      <c r="V401">
        <f t="shared" si="40"/>
        <v>407.1058385093171</v>
      </c>
      <c r="W401" t="str">
        <f t="shared" si="41"/>
        <v>LOSS</v>
      </c>
    </row>
    <row r="402" spans="8:23" x14ac:dyDescent="0.35">
      <c r="H402">
        <v>2014</v>
      </c>
      <c r="I402" t="s">
        <v>21</v>
      </c>
      <c r="J402" t="s">
        <v>598</v>
      </c>
      <c r="K402" t="s">
        <v>91</v>
      </c>
      <c r="L402" t="str">
        <f t="shared" si="36"/>
        <v>Suman Shakti EPZ Ltd</v>
      </c>
      <c r="M402" t="s">
        <v>144</v>
      </c>
      <c r="N402" t="s">
        <v>842</v>
      </c>
      <c r="O402">
        <v>612</v>
      </c>
      <c r="P402">
        <v>4.47</v>
      </c>
      <c r="Q402">
        <v>5.3</v>
      </c>
      <c r="R402">
        <v>1.0427528675703858E-3</v>
      </c>
      <c r="S402">
        <f t="shared" si="37"/>
        <v>2735.64</v>
      </c>
      <c r="T402">
        <f t="shared" si="38"/>
        <v>0.63816475495307612</v>
      </c>
      <c r="U402">
        <f t="shared" si="39"/>
        <v>3243.6</v>
      </c>
      <c r="V402">
        <f t="shared" si="40"/>
        <v>507.32183524504694</v>
      </c>
      <c r="W402" t="str">
        <f t="shared" si="41"/>
        <v>LOSS</v>
      </c>
    </row>
    <row r="403" spans="8:23" x14ac:dyDescent="0.35">
      <c r="H403">
        <v>2014</v>
      </c>
      <c r="I403" t="s">
        <v>21</v>
      </c>
      <c r="J403" t="s">
        <v>598</v>
      </c>
      <c r="K403" t="s">
        <v>91</v>
      </c>
      <c r="L403" t="str">
        <f t="shared" si="36"/>
        <v>Suman Shakti EPZ Ltd</v>
      </c>
      <c r="M403" t="s">
        <v>149</v>
      </c>
      <c r="N403" t="s">
        <v>843</v>
      </c>
      <c r="O403">
        <v>420</v>
      </c>
      <c r="P403">
        <v>4.66</v>
      </c>
      <c r="Q403">
        <v>5.14</v>
      </c>
      <c r="R403">
        <v>1.3089005235602095E-3</v>
      </c>
      <c r="S403">
        <f t="shared" si="37"/>
        <v>1957.2</v>
      </c>
      <c r="T403">
        <f t="shared" si="38"/>
        <v>0.54973821989528804</v>
      </c>
      <c r="U403">
        <f t="shared" si="39"/>
        <v>2158.7999999999997</v>
      </c>
      <c r="V403">
        <f t="shared" si="40"/>
        <v>201.05026178010439</v>
      </c>
      <c r="W403" t="str">
        <f t="shared" si="41"/>
        <v>LOSS</v>
      </c>
    </row>
    <row r="404" spans="8:23" x14ac:dyDescent="0.35">
      <c r="H404">
        <v>2014</v>
      </c>
      <c r="I404" t="s">
        <v>21</v>
      </c>
      <c r="J404" t="s">
        <v>598</v>
      </c>
      <c r="K404" t="s">
        <v>91</v>
      </c>
      <c r="L404" t="str">
        <f t="shared" si="36"/>
        <v>Suman Shakti EPZ Ltd</v>
      </c>
      <c r="M404" t="s">
        <v>154</v>
      </c>
      <c r="N404" t="s">
        <v>844</v>
      </c>
      <c r="O404">
        <v>396</v>
      </c>
      <c r="P404">
        <v>4.03</v>
      </c>
      <c r="Q404">
        <v>5.35</v>
      </c>
      <c r="R404">
        <v>1.5082956259426848E-3</v>
      </c>
      <c r="S404">
        <f t="shared" si="37"/>
        <v>1595.88</v>
      </c>
      <c r="T404">
        <f t="shared" si="38"/>
        <v>0.59728506787330315</v>
      </c>
      <c r="U404">
        <f t="shared" si="39"/>
        <v>2118.6</v>
      </c>
      <c r="V404">
        <f t="shared" si="40"/>
        <v>522.12271493212654</v>
      </c>
      <c r="W404" t="str">
        <f t="shared" si="41"/>
        <v>LOSS</v>
      </c>
    </row>
    <row r="405" spans="8:23" x14ac:dyDescent="0.35">
      <c r="H405">
        <v>2014</v>
      </c>
      <c r="I405" t="s">
        <v>21</v>
      </c>
      <c r="J405" t="s">
        <v>598</v>
      </c>
      <c r="K405" t="s">
        <v>91</v>
      </c>
      <c r="L405" t="str">
        <f t="shared" si="36"/>
        <v>Suman Shakti EPZ Ltd</v>
      </c>
      <c r="M405" t="s">
        <v>159</v>
      </c>
      <c r="N405" t="s">
        <v>845</v>
      </c>
      <c r="O405">
        <v>564</v>
      </c>
      <c r="P405">
        <v>4.5199999999999996</v>
      </c>
      <c r="Q405">
        <v>5.14</v>
      </c>
      <c r="R405">
        <v>1.0917030567685589E-3</v>
      </c>
      <c r="S405">
        <f t="shared" si="37"/>
        <v>2549.2799999999997</v>
      </c>
      <c r="T405">
        <f t="shared" si="38"/>
        <v>0.61572052401746724</v>
      </c>
      <c r="U405">
        <f t="shared" si="39"/>
        <v>2898.96</v>
      </c>
      <c r="V405">
        <f t="shared" si="40"/>
        <v>349.0642794759828</v>
      </c>
      <c r="W405" t="str">
        <f t="shared" si="41"/>
        <v>LOSS</v>
      </c>
    </row>
    <row r="406" spans="8:23" x14ac:dyDescent="0.35">
      <c r="H406">
        <v>2014</v>
      </c>
      <c r="I406" t="s">
        <v>21</v>
      </c>
      <c r="J406" t="s">
        <v>598</v>
      </c>
      <c r="K406" t="s">
        <v>91</v>
      </c>
      <c r="L406" t="str">
        <f t="shared" si="36"/>
        <v>Suman Shakti EPZ Ltd</v>
      </c>
      <c r="M406" t="s">
        <v>164</v>
      </c>
      <c r="N406" t="s">
        <v>846</v>
      </c>
      <c r="O406">
        <v>336</v>
      </c>
      <c r="P406">
        <v>4.04</v>
      </c>
      <c r="Q406">
        <v>5.2</v>
      </c>
      <c r="R406">
        <v>1.088139281828074E-3</v>
      </c>
      <c r="S406">
        <f t="shared" si="37"/>
        <v>1357.44</v>
      </c>
      <c r="T406">
        <f t="shared" si="38"/>
        <v>0.36561479869423286</v>
      </c>
      <c r="U406">
        <f t="shared" si="39"/>
        <v>1747.2</v>
      </c>
      <c r="V406">
        <f t="shared" si="40"/>
        <v>389.39438520130574</v>
      </c>
      <c r="W406" t="str">
        <f t="shared" si="41"/>
        <v>LOSS</v>
      </c>
    </row>
    <row r="407" spans="8:23" x14ac:dyDescent="0.35">
      <c r="H407">
        <v>2014</v>
      </c>
      <c r="I407" t="s">
        <v>21</v>
      </c>
      <c r="J407" t="s">
        <v>598</v>
      </c>
      <c r="K407" t="s">
        <v>91</v>
      </c>
      <c r="L407" t="str">
        <f t="shared" si="36"/>
        <v>Suman Shakti EPZ Ltd</v>
      </c>
      <c r="M407" t="s">
        <v>169</v>
      </c>
      <c r="N407" t="s">
        <v>847</v>
      </c>
      <c r="O407">
        <v>492</v>
      </c>
      <c r="P407">
        <v>4.8099999999999996</v>
      </c>
      <c r="Q407">
        <v>5.19</v>
      </c>
      <c r="R407">
        <v>1.0504201680672268E-3</v>
      </c>
      <c r="S407">
        <f t="shared" si="37"/>
        <v>2366.52</v>
      </c>
      <c r="T407">
        <f t="shared" si="38"/>
        <v>0.51680672268907557</v>
      </c>
      <c r="U407">
        <f t="shared" si="39"/>
        <v>2553.48</v>
      </c>
      <c r="V407">
        <f t="shared" si="40"/>
        <v>186.44319327731097</v>
      </c>
      <c r="W407" t="str">
        <f t="shared" si="41"/>
        <v>LOSS</v>
      </c>
    </row>
    <row r="408" spans="8:23" x14ac:dyDescent="0.35">
      <c r="H408">
        <v>2014</v>
      </c>
      <c r="I408" t="s">
        <v>21</v>
      </c>
      <c r="J408" t="s">
        <v>598</v>
      </c>
      <c r="K408" t="s">
        <v>91</v>
      </c>
      <c r="L408" t="str">
        <f t="shared" si="36"/>
        <v>Suman Shakti EPZ Ltd</v>
      </c>
      <c r="M408" t="s">
        <v>174</v>
      </c>
      <c r="N408" t="s">
        <v>848</v>
      </c>
      <c r="O408">
        <v>408</v>
      </c>
      <c r="P408">
        <v>4.01</v>
      </c>
      <c r="Q408">
        <v>5.4</v>
      </c>
      <c r="R408">
        <v>1.4925373134328358E-3</v>
      </c>
      <c r="S408">
        <f t="shared" si="37"/>
        <v>1636.08</v>
      </c>
      <c r="T408">
        <f t="shared" si="38"/>
        <v>0.60895522388059697</v>
      </c>
      <c r="U408">
        <f t="shared" si="39"/>
        <v>2203.2000000000003</v>
      </c>
      <c r="V408">
        <f t="shared" si="40"/>
        <v>566.51104477611977</v>
      </c>
      <c r="W408" t="str">
        <f t="shared" si="41"/>
        <v>LOSS</v>
      </c>
    </row>
    <row r="409" spans="8:23" x14ac:dyDescent="0.35">
      <c r="H409">
        <v>2014</v>
      </c>
      <c r="I409" t="s">
        <v>21</v>
      </c>
      <c r="J409" t="s">
        <v>598</v>
      </c>
      <c r="K409" t="s">
        <v>91</v>
      </c>
      <c r="L409" t="str">
        <f t="shared" si="36"/>
        <v>Suman Shakti EPZ Ltd</v>
      </c>
      <c r="M409" t="s">
        <v>179</v>
      </c>
      <c r="N409" t="s">
        <v>849</v>
      </c>
      <c r="O409">
        <v>360</v>
      </c>
      <c r="P409">
        <v>4.91</v>
      </c>
      <c r="Q409">
        <v>5.38</v>
      </c>
      <c r="R409">
        <v>1.1235955056179776E-3</v>
      </c>
      <c r="S409">
        <f t="shared" si="37"/>
        <v>1767.6000000000001</v>
      </c>
      <c r="T409">
        <f t="shared" si="38"/>
        <v>0.40449438202247195</v>
      </c>
      <c r="U409">
        <f t="shared" si="39"/>
        <v>1936.8</v>
      </c>
      <c r="V409">
        <f t="shared" si="40"/>
        <v>168.79550561797734</v>
      </c>
      <c r="W409" t="str">
        <f t="shared" si="41"/>
        <v>LOSS</v>
      </c>
    </row>
    <row r="410" spans="8:23" x14ac:dyDescent="0.35">
      <c r="H410">
        <v>2014</v>
      </c>
      <c r="I410" t="s">
        <v>21</v>
      </c>
      <c r="J410" t="s">
        <v>598</v>
      </c>
      <c r="K410" t="s">
        <v>91</v>
      </c>
      <c r="L410" t="str">
        <f t="shared" si="36"/>
        <v>Suman Shakti EPZ Ltd</v>
      </c>
      <c r="M410" t="s">
        <v>184</v>
      </c>
      <c r="N410" t="s">
        <v>850</v>
      </c>
      <c r="O410">
        <v>264</v>
      </c>
      <c r="P410">
        <v>4.83</v>
      </c>
      <c r="Q410">
        <v>5.34</v>
      </c>
      <c r="R410">
        <v>1.1627906976744186E-3</v>
      </c>
      <c r="S410">
        <f t="shared" si="37"/>
        <v>1275.1200000000001</v>
      </c>
      <c r="T410">
        <f t="shared" si="38"/>
        <v>0.30697674418604648</v>
      </c>
      <c r="U410">
        <f t="shared" si="39"/>
        <v>1409.76</v>
      </c>
      <c r="V410">
        <f t="shared" si="40"/>
        <v>134.33302325581383</v>
      </c>
      <c r="W410" t="str">
        <f t="shared" si="41"/>
        <v>LOSS</v>
      </c>
    </row>
    <row r="411" spans="8:23" x14ac:dyDescent="0.35">
      <c r="H411">
        <v>2014</v>
      </c>
      <c r="I411" t="s">
        <v>21</v>
      </c>
      <c r="J411" t="s">
        <v>598</v>
      </c>
      <c r="K411" t="s">
        <v>91</v>
      </c>
      <c r="L411" t="str">
        <f t="shared" si="36"/>
        <v>Suman Shakti EPZ Ltd</v>
      </c>
      <c r="M411" t="s">
        <v>189</v>
      </c>
      <c r="N411" t="s">
        <v>851</v>
      </c>
      <c r="O411">
        <v>264</v>
      </c>
      <c r="P411">
        <v>4.95</v>
      </c>
      <c r="Q411">
        <v>5.0199999999999996</v>
      </c>
      <c r="R411">
        <v>1.4577259475218659E-3</v>
      </c>
      <c r="S411">
        <f t="shared" si="37"/>
        <v>1306.8</v>
      </c>
      <c r="T411">
        <f t="shared" si="38"/>
        <v>0.38483965014577259</v>
      </c>
      <c r="U411">
        <f t="shared" si="39"/>
        <v>1325.28</v>
      </c>
      <c r="V411">
        <f t="shared" si="40"/>
        <v>18.095160349854247</v>
      </c>
      <c r="W411" t="str">
        <f t="shared" si="41"/>
        <v>LOSS</v>
      </c>
    </row>
    <row r="412" spans="8:23" x14ac:dyDescent="0.35">
      <c r="H412">
        <v>2014</v>
      </c>
      <c r="I412" t="s">
        <v>21</v>
      </c>
      <c r="J412" t="s">
        <v>598</v>
      </c>
      <c r="K412" t="s">
        <v>91</v>
      </c>
      <c r="L412" t="str">
        <f t="shared" si="36"/>
        <v>Suman Shakti EPZ Ltd</v>
      </c>
      <c r="M412" t="s">
        <v>194</v>
      </c>
      <c r="N412" t="s">
        <v>852</v>
      </c>
      <c r="O412">
        <v>348</v>
      </c>
      <c r="P412">
        <v>4.59</v>
      </c>
      <c r="Q412">
        <v>5.35</v>
      </c>
      <c r="R412">
        <v>1.652892561983471E-3</v>
      </c>
      <c r="S412">
        <f t="shared" si="37"/>
        <v>1597.32</v>
      </c>
      <c r="T412">
        <f t="shared" si="38"/>
        <v>0.57520661157024788</v>
      </c>
      <c r="U412">
        <f t="shared" si="39"/>
        <v>1861.8</v>
      </c>
      <c r="V412">
        <f t="shared" si="40"/>
        <v>263.90479338842977</v>
      </c>
      <c r="W412" t="str">
        <f t="shared" si="41"/>
        <v>LOSS</v>
      </c>
    </row>
    <row r="413" spans="8:23" x14ac:dyDescent="0.35">
      <c r="H413">
        <v>2014</v>
      </c>
      <c r="I413" t="s">
        <v>21</v>
      </c>
      <c r="J413" t="s">
        <v>598</v>
      </c>
      <c r="K413" t="s">
        <v>91</v>
      </c>
      <c r="L413" t="str">
        <f t="shared" si="36"/>
        <v>Suman Shakti EPZ Ltd</v>
      </c>
      <c r="M413" t="s">
        <v>199</v>
      </c>
      <c r="N413" t="s">
        <v>853</v>
      </c>
      <c r="O413">
        <v>384</v>
      </c>
      <c r="P413">
        <v>4.6399999999999997</v>
      </c>
      <c r="Q413">
        <v>5.18</v>
      </c>
      <c r="R413">
        <v>1.0582010582010583E-3</v>
      </c>
      <c r="S413">
        <f t="shared" si="37"/>
        <v>1781.7599999999998</v>
      </c>
      <c r="T413">
        <f t="shared" si="38"/>
        <v>0.40634920634920635</v>
      </c>
      <c r="U413">
        <f t="shared" si="39"/>
        <v>1989.12</v>
      </c>
      <c r="V413">
        <f t="shared" si="40"/>
        <v>206.95365079365092</v>
      </c>
      <c r="W413" t="str">
        <f t="shared" si="41"/>
        <v>LOSS</v>
      </c>
    </row>
    <row r="414" spans="8:23" x14ac:dyDescent="0.35">
      <c r="H414">
        <v>2014</v>
      </c>
      <c r="I414" t="s">
        <v>21</v>
      </c>
      <c r="J414" t="s">
        <v>598</v>
      </c>
      <c r="K414" t="s">
        <v>91</v>
      </c>
      <c r="L414" t="str">
        <f t="shared" si="36"/>
        <v>Suman Shakti EPZ Ltd</v>
      </c>
      <c r="M414" t="s">
        <v>204</v>
      </c>
      <c r="N414" t="s">
        <v>854</v>
      </c>
      <c r="O414">
        <v>696</v>
      </c>
      <c r="P414">
        <v>4.7699999999999996</v>
      </c>
      <c r="Q414">
        <v>5.24</v>
      </c>
      <c r="R414">
        <v>1.5220700152207001E-3</v>
      </c>
      <c r="S414">
        <f t="shared" si="37"/>
        <v>3319.9199999999996</v>
      </c>
      <c r="T414">
        <f t="shared" si="38"/>
        <v>1.0593607305936072</v>
      </c>
      <c r="U414">
        <f t="shared" si="39"/>
        <v>3647.04</v>
      </c>
      <c r="V414">
        <f t="shared" si="40"/>
        <v>326.06063926940675</v>
      </c>
      <c r="W414" t="str">
        <f t="shared" si="41"/>
        <v>LOSS</v>
      </c>
    </row>
    <row r="415" spans="8:23" x14ac:dyDescent="0.35">
      <c r="H415">
        <v>2014</v>
      </c>
      <c r="I415" t="s">
        <v>21</v>
      </c>
      <c r="J415" t="s">
        <v>598</v>
      </c>
      <c r="K415" t="s">
        <v>91</v>
      </c>
      <c r="L415" t="str">
        <f t="shared" si="36"/>
        <v>Suman Shakti EPZ Ltd</v>
      </c>
      <c r="M415" t="s">
        <v>209</v>
      </c>
      <c r="N415" t="s">
        <v>855</v>
      </c>
      <c r="O415">
        <v>324</v>
      </c>
      <c r="P415">
        <v>4.49</v>
      </c>
      <c r="Q415">
        <v>5.13</v>
      </c>
      <c r="R415">
        <v>1.2239902080783353E-3</v>
      </c>
      <c r="S415">
        <f t="shared" si="37"/>
        <v>1454.76</v>
      </c>
      <c r="T415">
        <f t="shared" si="38"/>
        <v>0.39657282741738065</v>
      </c>
      <c r="U415">
        <f t="shared" si="39"/>
        <v>1662.12</v>
      </c>
      <c r="V415">
        <f t="shared" si="40"/>
        <v>206.96342717258253</v>
      </c>
      <c r="W415" t="str">
        <f t="shared" si="41"/>
        <v>LOSS</v>
      </c>
    </row>
    <row r="416" spans="8:23" x14ac:dyDescent="0.35">
      <c r="H416">
        <v>2014</v>
      </c>
      <c r="I416" t="s">
        <v>21</v>
      </c>
      <c r="J416" t="s">
        <v>598</v>
      </c>
      <c r="K416" t="s">
        <v>91</v>
      </c>
      <c r="L416" t="str">
        <f t="shared" si="36"/>
        <v>Suman Shakti EPZ Ltd</v>
      </c>
      <c r="M416" t="s">
        <v>214</v>
      </c>
      <c r="N416" t="s">
        <v>856</v>
      </c>
      <c r="O416">
        <v>240</v>
      </c>
      <c r="P416">
        <v>4.42</v>
      </c>
      <c r="Q416">
        <v>5</v>
      </c>
      <c r="R416">
        <v>1.1325028312570782E-3</v>
      </c>
      <c r="S416">
        <f t="shared" si="37"/>
        <v>1060.8</v>
      </c>
      <c r="T416">
        <f t="shared" si="38"/>
        <v>0.27180067950169878</v>
      </c>
      <c r="U416">
        <f t="shared" si="39"/>
        <v>1200</v>
      </c>
      <c r="V416">
        <f t="shared" si="40"/>
        <v>138.92819932049835</v>
      </c>
      <c r="W416" t="str">
        <f t="shared" si="41"/>
        <v>LOSS</v>
      </c>
    </row>
    <row r="417" spans="8:23" x14ac:dyDescent="0.35">
      <c r="H417">
        <v>2014</v>
      </c>
      <c r="I417" t="s">
        <v>21</v>
      </c>
      <c r="J417" t="s">
        <v>598</v>
      </c>
      <c r="K417" t="s">
        <v>91</v>
      </c>
      <c r="L417" t="str">
        <f t="shared" si="36"/>
        <v>Suman Shakti EPZ Ltd</v>
      </c>
      <c r="M417" t="s">
        <v>219</v>
      </c>
      <c r="N417" t="s">
        <v>857</v>
      </c>
      <c r="O417">
        <v>624</v>
      </c>
      <c r="P417">
        <v>5</v>
      </c>
      <c r="Q417">
        <v>5.15</v>
      </c>
      <c r="R417">
        <v>1.0857763300760044E-3</v>
      </c>
      <c r="S417">
        <f t="shared" si="37"/>
        <v>3120</v>
      </c>
      <c r="T417">
        <f t="shared" si="38"/>
        <v>0.67752442996742679</v>
      </c>
      <c r="U417">
        <f t="shared" si="39"/>
        <v>3213.6000000000004</v>
      </c>
      <c r="V417">
        <f t="shared" si="40"/>
        <v>92.922475570032944</v>
      </c>
      <c r="W417" t="str">
        <f t="shared" si="41"/>
        <v>LOSS</v>
      </c>
    </row>
    <row r="418" spans="8:23" x14ac:dyDescent="0.35">
      <c r="H418">
        <v>2014</v>
      </c>
      <c r="I418" t="s">
        <v>21</v>
      </c>
      <c r="J418" t="s">
        <v>598</v>
      </c>
      <c r="K418" t="s">
        <v>91</v>
      </c>
      <c r="L418" t="str">
        <f t="shared" si="36"/>
        <v>Suman Shakti EPZ Ltd</v>
      </c>
      <c r="M418" t="s">
        <v>224</v>
      </c>
      <c r="N418" t="s">
        <v>858</v>
      </c>
      <c r="O418">
        <v>300</v>
      </c>
      <c r="P418">
        <v>4.32</v>
      </c>
      <c r="Q418">
        <v>5.0999999999999996</v>
      </c>
      <c r="R418">
        <v>1.4104372355430183E-3</v>
      </c>
      <c r="S418">
        <f t="shared" si="37"/>
        <v>1296</v>
      </c>
      <c r="T418">
        <f t="shared" si="38"/>
        <v>0.42313117066290551</v>
      </c>
      <c r="U418">
        <f t="shared" si="39"/>
        <v>1530</v>
      </c>
      <c r="V418">
        <f t="shared" si="40"/>
        <v>233.57686882933709</v>
      </c>
      <c r="W418" t="str">
        <f t="shared" si="41"/>
        <v>LOSS</v>
      </c>
    </row>
    <row r="419" spans="8:23" x14ac:dyDescent="0.35">
      <c r="H419">
        <v>2014</v>
      </c>
      <c r="I419" t="s">
        <v>21</v>
      </c>
      <c r="J419" t="s">
        <v>598</v>
      </c>
      <c r="K419" t="s">
        <v>91</v>
      </c>
      <c r="L419" t="str">
        <f t="shared" si="36"/>
        <v>Suman Shakti EPZ Ltd</v>
      </c>
      <c r="M419" t="s">
        <v>229</v>
      </c>
      <c r="N419" t="s">
        <v>859</v>
      </c>
      <c r="O419">
        <v>612</v>
      </c>
      <c r="P419">
        <v>4.43</v>
      </c>
      <c r="Q419">
        <v>5.15</v>
      </c>
      <c r="R419">
        <v>1.092896174863388E-3</v>
      </c>
      <c r="S419">
        <f t="shared" si="37"/>
        <v>2711.16</v>
      </c>
      <c r="T419">
        <f t="shared" si="38"/>
        <v>0.66885245901639345</v>
      </c>
      <c r="U419">
        <f t="shared" si="39"/>
        <v>3151.8</v>
      </c>
      <c r="V419">
        <f t="shared" si="40"/>
        <v>439.97114754098391</v>
      </c>
      <c r="W419" t="str">
        <f t="shared" si="41"/>
        <v>LOSS</v>
      </c>
    </row>
    <row r="420" spans="8:23" x14ac:dyDescent="0.35">
      <c r="H420">
        <v>2014</v>
      </c>
      <c r="I420" t="s">
        <v>21</v>
      </c>
      <c r="J420" t="s">
        <v>598</v>
      </c>
      <c r="K420" t="s">
        <v>91</v>
      </c>
      <c r="L420" t="str">
        <f t="shared" si="36"/>
        <v>Suman Shakti EPZ Ltd</v>
      </c>
      <c r="M420" t="s">
        <v>234</v>
      </c>
      <c r="N420" t="s">
        <v>860</v>
      </c>
      <c r="O420">
        <v>624</v>
      </c>
      <c r="P420">
        <v>4.93</v>
      </c>
      <c r="Q420">
        <v>5.13</v>
      </c>
      <c r="R420">
        <v>1.4641288433382138E-3</v>
      </c>
      <c r="S420">
        <f t="shared" si="37"/>
        <v>3076.3199999999997</v>
      </c>
      <c r="T420">
        <f t="shared" si="38"/>
        <v>0.91361639824304541</v>
      </c>
      <c r="U420">
        <f t="shared" si="39"/>
        <v>3201.12</v>
      </c>
      <c r="V420">
        <f t="shared" si="40"/>
        <v>123.88638360175713</v>
      </c>
      <c r="W420" t="str">
        <f t="shared" si="41"/>
        <v>LOSS</v>
      </c>
    </row>
    <row r="421" spans="8:23" x14ac:dyDescent="0.35">
      <c r="H421">
        <v>2014</v>
      </c>
      <c r="I421" t="s">
        <v>21</v>
      </c>
      <c r="J421" t="s">
        <v>598</v>
      </c>
      <c r="K421" t="s">
        <v>91</v>
      </c>
      <c r="L421" t="str">
        <f t="shared" si="36"/>
        <v>Suman Shakti EPZ Ltd</v>
      </c>
      <c r="M421" t="s">
        <v>239</v>
      </c>
      <c r="N421" t="s">
        <v>861</v>
      </c>
      <c r="O421">
        <v>648</v>
      </c>
      <c r="P421">
        <v>4.6900000000000004</v>
      </c>
      <c r="Q421">
        <v>5.35</v>
      </c>
      <c r="R421">
        <v>1.1441647597254005E-3</v>
      </c>
      <c r="S421">
        <f t="shared" si="37"/>
        <v>3039.1200000000003</v>
      </c>
      <c r="T421">
        <f t="shared" si="38"/>
        <v>0.74141876430205955</v>
      </c>
      <c r="U421">
        <f t="shared" si="39"/>
        <v>3466.7999999999997</v>
      </c>
      <c r="V421">
        <f t="shared" si="40"/>
        <v>426.93858123569731</v>
      </c>
      <c r="W421" t="str">
        <f t="shared" si="41"/>
        <v>LOSS</v>
      </c>
    </row>
    <row r="422" spans="8:23" x14ac:dyDescent="0.35">
      <c r="H422">
        <v>2014</v>
      </c>
      <c r="I422" t="s">
        <v>21</v>
      </c>
      <c r="J422" t="s">
        <v>598</v>
      </c>
      <c r="K422" t="s">
        <v>91</v>
      </c>
      <c r="L422" t="str">
        <f t="shared" si="36"/>
        <v>Suman Shakti EPZ Ltd</v>
      </c>
      <c r="M422" t="s">
        <v>244</v>
      </c>
      <c r="N422" t="s">
        <v>862</v>
      </c>
      <c r="O422">
        <v>312</v>
      </c>
      <c r="P422">
        <v>4.46</v>
      </c>
      <c r="Q422">
        <v>5.1100000000000003</v>
      </c>
      <c r="R422">
        <v>1.5974440894568689E-3</v>
      </c>
      <c r="S422">
        <f t="shared" si="37"/>
        <v>1391.52</v>
      </c>
      <c r="T422">
        <f t="shared" si="38"/>
        <v>0.49840255591054311</v>
      </c>
      <c r="U422">
        <f t="shared" si="39"/>
        <v>1594.3200000000002</v>
      </c>
      <c r="V422">
        <f t="shared" si="40"/>
        <v>202.30159744408965</v>
      </c>
      <c r="W422" t="str">
        <f t="shared" si="41"/>
        <v>LOSS</v>
      </c>
    </row>
    <row r="423" spans="8:23" x14ac:dyDescent="0.35">
      <c r="H423">
        <v>2014</v>
      </c>
      <c r="I423" t="s">
        <v>21</v>
      </c>
      <c r="J423" t="s">
        <v>598</v>
      </c>
      <c r="K423" t="s">
        <v>91</v>
      </c>
      <c r="L423" t="str">
        <f t="shared" si="36"/>
        <v>Suman Shakti EPZ Ltd</v>
      </c>
      <c r="M423" t="s">
        <v>249</v>
      </c>
      <c r="N423" t="s">
        <v>863</v>
      </c>
      <c r="O423">
        <v>624</v>
      </c>
      <c r="P423">
        <v>4.29</v>
      </c>
      <c r="Q423">
        <v>5.27</v>
      </c>
      <c r="R423">
        <v>1.0989010989010989E-3</v>
      </c>
      <c r="S423">
        <f t="shared" si="37"/>
        <v>2676.96</v>
      </c>
      <c r="T423">
        <f t="shared" si="38"/>
        <v>0.68571428571428572</v>
      </c>
      <c r="U423">
        <f t="shared" si="39"/>
        <v>3288.4799999999996</v>
      </c>
      <c r="V423">
        <f t="shared" si="40"/>
        <v>610.83428571428522</v>
      </c>
      <c r="W423" t="str">
        <f t="shared" si="41"/>
        <v>LOSS</v>
      </c>
    </row>
    <row r="424" spans="8:23" x14ac:dyDescent="0.35">
      <c r="H424">
        <v>2014</v>
      </c>
      <c r="I424" t="s">
        <v>21</v>
      </c>
      <c r="J424" t="s">
        <v>598</v>
      </c>
      <c r="K424" t="s">
        <v>91</v>
      </c>
      <c r="L424" t="str">
        <f t="shared" si="36"/>
        <v>Suman Shakti EPZ Ltd</v>
      </c>
      <c r="M424" t="s">
        <v>254</v>
      </c>
      <c r="N424" t="s">
        <v>864</v>
      </c>
      <c r="O424">
        <v>552</v>
      </c>
      <c r="P424">
        <v>4.16</v>
      </c>
      <c r="Q424">
        <v>5.4</v>
      </c>
      <c r="R424">
        <v>1.5625000000000001E-3</v>
      </c>
      <c r="S424">
        <f t="shared" si="37"/>
        <v>2296.3200000000002</v>
      </c>
      <c r="T424">
        <f t="shared" si="38"/>
        <v>0.86250000000000004</v>
      </c>
      <c r="U424">
        <f t="shared" si="39"/>
        <v>2980.8</v>
      </c>
      <c r="V424">
        <f t="shared" si="40"/>
        <v>683.61750000000006</v>
      </c>
      <c r="W424" t="str">
        <f t="shared" si="41"/>
        <v>LOSS</v>
      </c>
    </row>
    <row r="425" spans="8:23" x14ac:dyDescent="0.35">
      <c r="H425">
        <v>2014</v>
      </c>
      <c r="I425" t="s">
        <v>21</v>
      </c>
      <c r="J425" t="s">
        <v>598</v>
      </c>
      <c r="K425" t="s">
        <v>91</v>
      </c>
      <c r="L425" t="str">
        <f t="shared" si="36"/>
        <v>Suman Shakti EPZ Ltd</v>
      </c>
      <c r="M425" t="s">
        <v>23</v>
      </c>
      <c r="N425" t="s">
        <v>865</v>
      </c>
      <c r="O425">
        <v>336</v>
      </c>
      <c r="P425">
        <v>4</v>
      </c>
      <c r="Q425">
        <v>5.28</v>
      </c>
      <c r="R425">
        <v>1.0917030567685589E-3</v>
      </c>
      <c r="S425">
        <f t="shared" si="37"/>
        <v>1344</v>
      </c>
      <c r="T425">
        <f t="shared" si="38"/>
        <v>0.36681222707423577</v>
      </c>
      <c r="U425">
        <f t="shared" si="39"/>
        <v>1774.0800000000002</v>
      </c>
      <c r="V425">
        <f t="shared" si="40"/>
        <v>429.71318777292589</v>
      </c>
      <c r="W425" t="str">
        <f t="shared" si="41"/>
        <v>LOSS</v>
      </c>
    </row>
    <row r="426" spans="8:23" x14ac:dyDescent="0.35">
      <c r="H426">
        <v>2014</v>
      </c>
      <c r="I426" t="s">
        <v>21</v>
      </c>
      <c r="J426" t="s">
        <v>598</v>
      </c>
      <c r="K426" t="s">
        <v>91</v>
      </c>
      <c r="L426" t="str">
        <f t="shared" si="36"/>
        <v>Suman Shakti EPZ Ltd</v>
      </c>
      <c r="M426" t="s">
        <v>28</v>
      </c>
      <c r="N426" t="s">
        <v>866</v>
      </c>
      <c r="O426">
        <v>696</v>
      </c>
      <c r="P426">
        <v>4.88</v>
      </c>
      <c r="Q426">
        <v>5.29</v>
      </c>
      <c r="R426">
        <v>1.2642225031605564E-3</v>
      </c>
      <c r="S426">
        <f t="shared" si="37"/>
        <v>3396.48</v>
      </c>
      <c r="T426">
        <f t="shared" si="38"/>
        <v>0.87989886219974722</v>
      </c>
      <c r="U426">
        <f t="shared" si="39"/>
        <v>3681.84</v>
      </c>
      <c r="V426">
        <f t="shared" si="40"/>
        <v>284.48010113780037</v>
      </c>
      <c r="W426" t="str">
        <f t="shared" si="41"/>
        <v>LOSS</v>
      </c>
    </row>
    <row r="427" spans="8:23" x14ac:dyDescent="0.35">
      <c r="H427">
        <v>2014</v>
      </c>
      <c r="I427" t="s">
        <v>21</v>
      </c>
      <c r="J427" t="s">
        <v>598</v>
      </c>
      <c r="K427" t="s">
        <v>91</v>
      </c>
      <c r="L427" t="str">
        <f t="shared" si="36"/>
        <v>Suman Shakti EPZ Ltd</v>
      </c>
      <c r="M427" t="s">
        <v>33</v>
      </c>
      <c r="N427" t="s">
        <v>867</v>
      </c>
      <c r="O427">
        <v>504</v>
      </c>
      <c r="P427">
        <v>4.67</v>
      </c>
      <c r="Q427">
        <v>5.13</v>
      </c>
      <c r="R427">
        <v>1.697792869269949E-3</v>
      </c>
      <c r="S427">
        <f t="shared" si="37"/>
        <v>2353.6799999999998</v>
      </c>
      <c r="T427">
        <f t="shared" si="38"/>
        <v>0.8556876061120543</v>
      </c>
      <c r="U427">
        <f t="shared" si="39"/>
        <v>2585.52</v>
      </c>
      <c r="V427">
        <f t="shared" si="40"/>
        <v>230.9843123938881</v>
      </c>
      <c r="W427" t="str">
        <f t="shared" si="41"/>
        <v>LOSS</v>
      </c>
    </row>
    <row r="428" spans="8:23" x14ac:dyDescent="0.35">
      <c r="H428">
        <v>2014</v>
      </c>
      <c r="I428" t="s">
        <v>21</v>
      </c>
      <c r="J428" t="s">
        <v>598</v>
      </c>
      <c r="K428" t="s">
        <v>91</v>
      </c>
      <c r="L428" t="str">
        <f t="shared" si="36"/>
        <v>Suman Shakti EPZ Ltd</v>
      </c>
      <c r="M428" t="s">
        <v>39</v>
      </c>
      <c r="N428" t="s">
        <v>868</v>
      </c>
      <c r="O428">
        <v>312</v>
      </c>
      <c r="P428">
        <v>4.17</v>
      </c>
      <c r="Q428">
        <v>5.2</v>
      </c>
      <c r="R428">
        <v>1.3736263736263737E-3</v>
      </c>
      <c r="S428">
        <f t="shared" si="37"/>
        <v>1301.04</v>
      </c>
      <c r="T428">
        <f t="shared" si="38"/>
        <v>0.4285714285714286</v>
      </c>
      <c r="U428">
        <f t="shared" si="39"/>
        <v>1622.4</v>
      </c>
      <c r="V428">
        <f t="shared" si="40"/>
        <v>320.93142857142868</v>
      </c>
      <c r="W428" t="str">
        <f t="shared" si="41"/>
        <v>LOSS</v>
      </c>
    </row>
    <row r="429" spans="8:23" x14ac:dyDescent="0.35">
      <c r="H429">
        <v>2014</v>
      </c>
      <c r="I429" t="s">
        <v>21</v>
      </c>
      <c r="J429" t="s">
        <v>598</v>
      </c>
      <c r="K429" t="s">
        <v>91</v>
      </c>
      <c r="L429" t="str">
        <f t="shared" si="36"/>
        <v>Suman Shakti EPZ Ltd</v>
      </c>
      <c r="M429" t="s">
        <v>44</v>
      </c>
      <c r="N429" t="s">
        <v>869</v>
      </c>
      <c r="O429">
        <v>636</v>
      </c>
      <c r="P429">
        <v>4.41</v>
      </c>
      <c r="Q429">
        <v>5.25</v>
      </c>
      <c r="R429">
        <v>1.5290519877675841E-3</v>
      </c>
      <c r="S429">
        <f t="shared" si="37"/>
        <v>2804.76</v>
      </c>
      <c r="T429">
        <f t="shared" si="38"/>
        <v>0.97247706422018354</v>
      </c>
      <c r="U429">
        <f t="shared" si="39"/>
        <v>3339</v>
      </c>
      <c r="V429">
        <f t="shared" si="40"/>
        <v>533.26752293577965</v>
      </c>
      <c r="W429" t="str">
        <f t="shared" si="41"/>
        <v>LOSS</v>
      </c>
    </row>
    <row r="430" spans="8:23" x14ac:dyDescent="0.35">
      <c r="H430">
        <v>2014</v>
      </c>
      <c r="I430" t="s">
        <v>21</v>
      </c>
      <c r="J430" t="s">
        <v>598</v>
      </c>
      <c r="K430" t="s">
        <v>91</v>
      </c>
      <c r="L430" t="str">
        <f t="shared" si="36"/>
        <v>Suman Shakti EPZ Ltd</v>
      </c>
      <c r="M430" t="s">
        <v>49</v>
      </c>
      <c r="N430" t="s">
        <v>870</v>
      </c>
      <c r="O430">
        <v>660</v>
      </c>
      <c r="P430">
        <v>4.88</v>
      </c>
      <c r="Q430">
        <v>5.15</v>
      </c>
      <c r="R430">
        <v>1.8248175182481751E-3</v>
      </c>
      <c r="S430">
        <f t="shared" si="37"/>
        <v>3220.7999999999997</v>
      </c>
      <c r="T430">
        <f t="shared" si="38"/>
        <v>1.2043795620437956</v>
      </c>
      <c r="U430">
        <f t="shared" si="39"/>
        <v>3399.0000000000005</v>
      </c>
      <c r="V430">
        <f t="shared" si="40"/>
        <v>176.99562043795694</v>
      </c>
      <c r="W430" t="str">
        <f t="shared" si="41"/>
        <v>LOSS</v>
      </c>
    </row>
    <row r="431" spans="8:23" x14ac:dyDescent="0.35">
      <c r="H431">
        <v>2014</v>
      </c>
      <c r="I431" t="s">
        <v>21</v>
      </c>
      <c r="J431" t="s">
        <v>598</v>
      </c>
      <c r="K431" t="s">
        <v>91</v>
      </c>
      <c r="L431" t="str">
        <f t="shared" si="36"/>
        <v>Suman Shakti EPZ Ltd</v>
      </c>
      <c r="M431" t="s">
        <v>54</v>
      </c>
      <c r="N431" t="s">
        <v>871</v>
      </c>
      <c r="O431">
        <v>288</v>
      </c>
      <c r="P431">
        <v>4</v>
      </c>
      <c r="Q431">
        <v>5.39</v>
      </c>
      <c r="R431">
        <v>1.5479876160990713E-3</v>
      </c>
      <c r="S431">
        <f t="shared" si="37"/>
        <v>1152</v>
      </c>
      <c r="T431">
        <f t="shared" si="38"/>
        <v>0.44582043343653255</v>
      </c>
      <c r="U431">
        <f t="shared" si="39"/>
        <v>1552.32</v>
      </c>
      <c r="V431">
        <f t="shared" si="40"/>
        <v>399.87417956656338</v>
      </c>
      <c r="W431" t="str">
        <f t="shared" si="41"/>
        <v>LOSS</v>
      </c>
    </row>
    <row r="432" spans="8:23" x14ac:dyDescent="0.35">
      <c r="H432">
        <v>2014</v>
      </c>
      <c r="I432" t="s">
        <v>21</v>
      </c>
      <c r="J432" t="s">
        <v>598</v>
      </c>
      <c r="K432" t="s">
        <v>91</v>
      </c>
      <c r="L432" t="str">
        <f t="shared" si="36"/>
        <v>Suman Shakti EPZ Ltd</v>
      </c>
      <c r="M432" t="s">
        <v>59</v>
      </c>
      <c r="N432" t="s">
        <v>872</v>
      </c>
      <c r="O432">
        <v>360</v>
      </c>
      <c r="P432">
        <v>4.3600000000000003</v>
      </c>
      <c r="Q432">
        <v>5.08</v>
      </c>
      <c r="R432">
        <v>1.1904761904761906E-3</v>
      </c>
      <c r="S432">
        <f t="shared" si="37"/>
        <v>1569.6000000000001</v>
      </c>
      <c r="T432">
        <f t="shared" si="38"/>
        <v>0.4285714285714286</v>
      </c>
      <c r="U432">
        <f t="shared" si="39"/>
        <v>1828.8</v>
      </c>
      <c r="V432">
        <f t="shared" si="40"/>
        <v>258.77142857142837</v>
      </c>
      <c r="W432" t="str">
        <f t="shared" si="41"/>
        <v>LOSS</v>
      </c>
    </row>
    <row r="433" spans="8:23" x14ac:dyDescent="0.35">
      <c r="H433">
        <v>2014</v>
      </c>
      <c r="I433" t="s">
        <v>21</v>
      </c>
      <c r="J433" t="s">
        <v>598</v>
      </c>
      <c r="K433" t="s">
        <v>91</v>
      </c>
      <c r="L433" t="str">
        <f t="shared" si="36"/>
        <v>Suman Shakti EPZ Ltd</v>
      </c>
      <c r="M433" t="s">
        <v>64</v>
      </c>
      <c r="N433" t="s">
        <v>873</v>
      </c>
      <c r="O433">
        <v>648</v>
      </c>
      <c r="P433">
        <v>4.8099999999999996</v>
      </c>
      <c r="Q433">
        <v>5.13</v>
      </c>
      <c r="R433">
        <v>1.3003901170351106E-3</v>
      </c>
      <c r="S433">
        <f t="shared" si="37"/>
        <v>3116.8799999999997</v>
      </c>
      <c r="T433">
        <f t="shared" si="38"/>
        <v>0.84265279583875163</v>
      </c>
      <c r="U433">
        <f t="shared" si="39"/>
        <v>3324.24</v>
      </c>
      <c r="V433">
        <f t="shared" si="40"/>
        <v>206.51734720416138</v>
      </c>
      <c r="W433" t="str">
        <f t="shared" si="41"/>
        <v>LOSS</v>
      </c>
    </row>
    <row r="434" spans="8:23" x14ac:dyDescent="0.35">
      <c r="H434">
        <v>2014</v>
      </c>
      <c r="I434" t="s">
        <v>21</v>
      </c>
      <c r="J434" t="s">
        <v>598</v>
      </c>
      <c r="K434" t="s">
        <v>91</v>
      </c>
      <c r="L434" t="str">
        <f t="shared" si="36"/>
        <v>Suman Shakti EPZ Ltd</v>
      </c>
      <c r="M434" t="s">
        <v>69</v>
      </c>
      <c r="N434" t="s">
        <v>874</v>
      </c>
      <c r="O434">
        <v>240</v>
      </c>
      <c r="P434">
        <v>4.2</v>
      </c>
      <c r="Q434">
        <v>5.39</v>
      </c>
      <c r="R434">
        <v>1.0309278350515464E-3</v>
      </c>
      <c r="S434">
        <f t="shared" si="37"/>
        <v>1008</v>
      </c>
      <c r="T434">
        <f t="shared" si="38"/>
        <v>0.24742268041237114</v>
      </c>
      <c r="U434">
        <f t="shared" si="39"/>
        <v>1293.5999999999999</v>
      </c>
      <c r="V434">
        <f t="shared" si="40"/>
        <v>285.35257731958751</v>
      </c>
      <c r="W434" t="str">
        <f t="shared" si="41"/>
        <v>LOSS</v>
      </c>
    </row>
    <row r="435" spans="8:23" x14ac:dyDescent="0.35">
      <c r="H435">
        <v>2014</v>
      </c>
      <c r="I435" t="s">
        <v>21</v>
      </c>
      <c r="J435" t="s">
        <v>598</v>
      </c>
      <c r="K435" t="s">
        <v>91</v>
      </c>
      <c r="L435" t="str">
        <f t="shared" si="36"/>
        <v>Suman Shakti EPZ Ltd</v>
      </c>
      <c r="M435" t="s">
        <v>74</v>
      </c>
      <c r="N435" t="s">
        <v>875</v>
      </c>
      <c r="O435">
        <v>516</v>
      </c>
      <c r="P435">
        <v>4.32</v>
      </c>
      <c r="Q435">
        <v>5.21</v>
      </c>
      <c r="R435">
        <v>1.1682242990654205E-3</v>
      </c>
      <c r="S435">
        <f t="shared" si="37"/>
        <v>2229.1200000000003</v>
      </c>
      <c r="T435">
        <f t="shared" si="38"/>
        <v>0.60280373831775691</v>
      </c>
      <c r="U435">
        <f t="shared" si="39"/>
        <v>2688.36</v>
      </c>
      <c r="V435">
        <f t="shared" si="40"/>
        <v>458.63719626168205</v>
      </c>
      <c r="W435" t="str">
        <f t="shared" si="41"/>
        <v>LOSS</v>
      </c>
    </row>
    <row r="436" spans="8:23" x14ac:dyDescent="0.35">
      <c r="H436">
        <v>2014</v>
      </c>
      <c r="I436" t="s">
        <v>21</v>
      </c>
      <c r="J436" t="s">
        <v>598</v>
      </c>
      <c r="K436" t="s">
        <v>91</v>
      </c>
      <c r="L436" t="str">
        <f t="shared" si="36"/>
        <v>Suman Shakti EPZ Ltd</v>
      </c>
      <c r="M436" t="s">
        <v>79</v>
      </c>
      <c r="N436" t="s">
        <v>876</v>
      </c>
      <c r="O436">
        <v>300</v>
      </c>
      <c r="P436">
        <v>4.07</v>
      </c>
      <c r="Q436">
        <v>5.16</v>
      </c>
      <c r="R436">
        <v>1.2484394506866417E-3</v>
      </c>
      <c r="S436">
        <f t="shared" si="37"/>
        <v>1221</v>
      </c>
      <c r="T436">
        <f t="shared" si="38"/>
        <v>0.37453183520599254</v>
      </c>
      <c r="U436">
        <f t="shared" si="39"/>
        <v>1548</v>
      </c>
      <c r="V436">
        <f t="shared" si="40"/>
        <v>326.62546816479403</v>
      </c>
      <c r="W436" t="str">
        <f t="shared" si="41"/>
        <v>LOSS</v>
      </c>
    </row>
    <row r="437" spans="8:23" x14ac:dyDescent="0.35">
      <c r="H437">
        <v>2014</v>
      </c>
      <c r="I437" t="s">
        <v>21</v>
      </c>
      <c r="J437" t="s">
        <v>598</v>
      </c>
      <c r="K437" t="s">
        <v>91</v>
      </c>
      <c r="L437" t="str">
        <f t="shared" si="36"/>
        <v>Suman Shakti EPZ Ltd</v>
      </c>
      <c r="M437" t="s">
        <v>84</v>
      </c>
      <c r="N437" t="s">
        <v>877</v>
      </c>
      <c r="O437">
        <v>528</v>
      </c>
      <c r="P437">
        <v>4.42</v>
      </c>
      <c r="Q437">
        <v>5.4</v>
      </c>
      <c r="R437">
        <v>1.4326647564469914E-3</v>
      </c>
      <c r="S437">
        <f t="shared" si="37"/>
        <v>2333.7599999999998</v>
      </c>
      <c r="T437">
        <f t="shared" si="38"/>
        <v>0.75644699140401139</v>
      </c>
      <c r="U437">
        <f t="shared" si="39"/>
        <v>2851.2000000000003</v>
      </c>
      <c r="V437">
        <f t="shared" si="40"/>
        <v>516.6835530085965</v>
      </c>
      <c r="W437" t="str">
        <f t="shared" si="41"/>
        <v>LOSS</v>
      </c>
    </row>
    <row r="438" spans="8:23" x14ac:dyDescent="0.35">
      <c r="H438">
        <v>2014</v>
      </c>
      <c r="I438" t="s">
        <v>21</v>
      </c>
      <c r="J438" t="s">
        <v>598</v>
      </c>
      <c r="K438" t="s">
        <v>91</v>
      </c>
      <c r="L438" t="str">
        <f t="shared" si="36"/>
        <v>Suman Shakti EPZ Ltd</v>
      </c>
      <c r="M438" t="s">
        <v>89</v>
      </c>
      <c r="N438" t="s">
        <v>878</v>
      </c>
      <c r="O438">
        <v>708</v>
      </c>
      <c r="P438">
        <v>4.72</v>
      </c>
      <c r="Q438">
        <v>5.01</v>
      </c>
      <c r="R438">
        <v>1.3986013986013986E-3</v>
      </c>
      <c r="S438">
        <f t="shared" si="37"/>
        <v>3341.7599999999998</v>
      </c>
      <c r="T438">
        <f t="shared" si="38"/>
        <v>0.99020979020979016</v>
      </c>
      <c r="U438">
        <f t="shared" si="39"/>
        <v>3547.08</v>
      </c>
      <c r="V438">
        <f t="shared" si="40"/>
        <v>204.32979020979036</v>
      </c>
      <c r="W438" t="str">
        <f t="shared" si="41"/>
        <v>LOSS</v>
      </c>
    </row>
    <row r="439" spans="8:23" x14ac:dyDescent="0.35">
      <c r="H439">
        <v>2014</v>
      </c>
      <c r="I439" t="s">
        <v>21</v>
      </c>
      <c r="J439" t="s">
        <v>598</v>
      </c>
      <c r="K439" t="s">
        <v>91</v>
      </c>
      <c r="L439" t="str">
        <f t="shared" si="36"/>
        <v>Suman Shakti EPZ Ltd</v>
      </c>
      <c r="M439" t="s">
        <v>94</v>
      </c>
      <c r="N439" t="s">
        <v>879</v>
      </c>
      <c r="O439">
        <v>384</v>
      </c>
      <c r="P439">
        <v>4.84</v>
      </c>
      <c r="Q439">
        <v>5.23</v>
      </c>
      <c r="R439">
        <v>1.1173184357541898E-3</v>
      </c>
      <c r="S439">
        <f t="shared" si="37"/>
        <v>1858.56</v>
      </c>
      <c r="T439">
        <f t="shared" si="38"/>
        <v>0.42905027932960893</v>
      </c>
      <c r="U439">
        <f t="shared" si="39"/>
        <v>2008.3200000000002</v>
      </c>
      <c r="V439">
        <f t="shared" si="40"/>
        <v>149.33094972067062</v>
      </c>
      <c r="W439" t="str">
        <f t="shared" si="41"/>
        <v>LOSS</v>
      </c>
    </row>
    <row r="440" spans="8:23" x14ac:dyDescent="0.35">
      <c r="H440">
        <v>2014</v>
      </c>
      <c r="I440" t="s">
        <v>21</v>
      </c>
      <c r="J440" t="s">
        <v>598</v>
      </c>
      <c r="K440" t="s">
        <v>91</v>
      </c>
      <c r="L440" t="str">
        <f t="shared" si="36"/>
        <v>Suman Shakti EPZ Ltd</v>
      </c>
      <c r="M440" t="s">
        <v>99</v>
      </c>
      <c r="N440" t="s">
        <v>880</v>
      </c>
      <c r="O440">
        <v>564</v>
      </c>
      <c r="P440">
        <v>4.04</v>
      </c>
      <c r="Q440">
        <v>5.17</v>
      </c>
      <c r="R440">
        <v>1.0309278350515464E-3</v>
      </c>
      <c r="S440">
        <f t="shared" si="37"/>
        <v>2278.56</v>
      </c>
      <c r="T440">
        <f t="shared" si="38"/>
        <v>0.58144329896907221</v>
      </c>
      <c r="U440">
        <f t="shared" si="39"/>
        <v>2915.88</v>
      </c>
      <c r="V440">
        <f t="shared" si="40"/>
        <v>636.73855670103114</v>
      </c>
      <c r="W440" t="str">
        <f t="shared" si="41"/>
        <v>LOSS</v>
      </c>
    </row>
    <row r="441" spans="8:23" x14ac:dyDescent="0.35">
      <c r="H441">
        <v>2014</v>
      </c>
      <c r="I441" t="s">
        <v>21</v>
      </c>
      <c r="J441" t="s">
        <v>598</v>
      </c>
      <c r="K441" t="s">
        <v>91</v>
      </c>
      <c r="L441" t="str">
        <f t="shared" si="36"/>
        <v>Suman Shakti EPZ Ltd</v>
      </c>
      <c r="M441" t="s">
        <v>104</v>
      </c>
      <c r="N441" t="s">
        <v>881</v>
      </c>
      <c r="O441">
        <v>444</v>
      </c>
      <c r="P441">
        <v>4.8600000000000003</v>
      </c>
      <c r="Q441">
        <v>5.0999999999999996</v>
      </c>
      <c r="R441">
        <v>1.2330456226880395E-3</v>
      </c>
      <c r="S441">
        <f t="shared" si="37"/>
        <v>2157.84</v>
      </c>
      <c r="T441">
        <f t="shared" si="38"/>
        <v>0.54747225647348952</v>
      </c>
      <c r="U441">
        <f t="shared" si="39"/>
        <v>2264.3999999999996</v>
      </c>
      <c r="V441">
        <f t="shared" si="40"/>
        <v>106.01252774352601</v>
      </c>
      <c r="W441" t="str">
        <f t="shared" si="41"/>
        <v>LOSS</v>
      </c>
    </row>
    <row r="442" spans="8:23" x14ac:dyDescent="0.35">
      <c r="H442">
        <v>2014</v>
      </c>
      <c r="I442" t="s">
        <v>21</v>
      </c>
      <c r="J442" t="s">
        <v>598</v>
      </c>
      <c r="K442" t="s">
        <v>91</v>
      </c>
      <c r="L442" t="str">
        <f t="shared" si="36"/>
        <v>Suman Shakti EPZ Ltd</v>
      </c>
      <c r="M442" t="s">
        <v>109</v>
      </c>
      <c r="N442" t="s">
        <v>882</v>
      </c>
      <c r="O442">
        <v>444</v>
      </c>
      <c r="P442">
        <v>4.2300000000000004</v>
      </c>
      <c r="Q442">
        <v>5.21</v>
      </c>
      <c r="R442">
        <v>1.4471780028943559E-3</v>
      </c>
      <c r="S442">
        <f t="shared" si="37"/>
        <v>1878.1200000000001</v>
      </c>
      <c r="T442">
        <f t="shared" si="38"/>
        <v>0.64254703328509399</v>
      </c>
      <c r="U442">
        <f t="shared" si="39"/>
        <v>2313.2399999999998</v>
      </c>
      <c r="V442">
        <f t="shared" si="40"/>
        <v>434.47745296671457</v>
      </c>
      <c r="W442" t="str">
        <f t="shared" si="41"/>
        <v>LOSS</v>
      </c>
    </row>
    <row r="443" spans="8:23" x14ac:dyDescent="0.35">
      <c r="H443">
        <v>2014</v>
      </c>
      <c r="I443" t="s">
        <v>21</v>
      </c>
      <c r="J443" t="s">
        <v>598</v>
      </c>
      <c r="K443" t="s">
        <v>91</v>
      </c>
      <c r="L443" t="str">
        <f t="shared" si="36"/>
        <v>Suman Shakti EPZ Ltd</v>
      </c>
      <c r="M443" t="s">
        <v>114</v>
      </c>
      <c r="N443" t="s">
        <v>883</v>
      </c>
      <c r="O443">
        <v>420</v>
      </c>
      <c r="P443">
        <v>4.7</v>
      </c>
      <c r="Q443">
        <v>5.09</v>
      </c>
      <c r="R443">
        <v>1.145475372279496E-3</v>
      </c>
      <c r="S443">
        <f t="shared" si="37"/>
        <v>1974</v>
      </c>
      <c r="T443">
        <f t="shared" si="38"/>
        <v>0.48109965635738833</v>
      </c>
      <c r="U443">
        <f t="shared" si="39"/>
        <v>2137.7999999999997</v>
      </c>
      <c r="V443">
        <f t="shared" si="40"/>
        <v>163.31890034364233</v>
      </c>
      <c r="W443" t="str">
        <f t="shared" si="41"/>
        <v>LOSS</v>
      </c>
    </row>
    <row r="444" spans="8:23" x14ac:dyDescent="0.35">
      <c r="H444">
        <v>2014</v>
      </c>
      <c r="I444" t="s">
        <v>21</v>
      </c>
      <c r="J444" t="s">
        <v>598</v>
      </c>
      <c r="K444" t="s">
        <v>91</v>
      </c>
      <c r="L444" t="str">
        <f t="shared" si="36"/>
        <v>Suman Shakti EPZ Ltd</v>
      </c>
      <c r="M444" t="s">
        <v>119</v>
      </c>
      <c r="N444" t="s">
        <v>884</v>
      </c>
      <c r="O444">
        <v>684</v>
      </c>
      <c r="P444">
        <v>4</v>
      </c>
      <c r="Q444">
        <v>5.12</v>
      </c>
      <c r="R444">
        <v>1.5479876160990713E-3</v>
      </c>
      <c r="S444">
        <f t="shared" si="37"/>
        <v>2736</v>
      </c>
      <c r="T444">
        <f t="shared" si="38"/>
        <v>1.0588235294117647</v>
      </c>
      <c r="U444">
        <f t="shared" si="39"/>
        <v>3502.08</v>
      </c>
      <c r="V444">
        <f t="shared" si="40"/>
        <v>765.02117647058822</v>
      </c>
      <c r="W444" t="str">
        <f t="shared" si="41"/>
        <v>LOSS</v>
      </c>
    </row>
    <row r="445" spans="8:23" x14ac:dyDescent="0.35">
      <c r="H445">
        <v>2014</v>
      </c>
      <c r="I445" t="s">
        <v>21</v>
      </c>
      <c r="J445" t="s">
        <v>598</v>
      </c>
      <c r="K445" t="s">
        <v>91</v>
      </c>
      <c r="L445" t="str">
        <f t="shared" si="36"/>
        <v>Suman Shakti EPZ Ltd</v>
      </c>
      <c r="M445" t="s">
        <v>124</v>
      </c>
      <c r="N445" t="s">
        <v>885</v>
      </c>
      <c r="O445">
        <v>360</v>
      </c>
      <c r="P445">
        <v>4.99</v>
      </c>
      <c r="Q445">
        <v>5.04</v>
      </c>
      <c r="R445">
        <v>1.7605633802816902E-3</v>
      </c>
      <c r="S445">
        <f t="shared" si="37"/>
        <v>1796.4</v>
      </c>
      <c r="T445">
        <f t="shared" si="38"/>
        <v>0.63380281690140849</v>
      </c>
      <c r="U445">
        <f t="shared" si="39"/>
        <v>1814.4</v>
      </c>
      <c r="V445">
        <f t="shared" si="40"/>
        <v>17.366197183098592</v>
      </c>
      <c r="W445" t="str">
        <f t="shared" si="41"/>
        <v>LOSS</v>
      </c>
    </row>
    <row r="446" spans="8:23" x14ac:dyDescent="0.35">
      <c r="H446">
        <v>2014</v>
      </c>
      <c r="I446" t="s">
        <v>21</v>
      </c>
      <c r="J446" t="s">
        <v>598</v>
      </c>
      <c r="K446" t="s">
        <v>91</v>
      </c>
      <c r="L446" t="str">
        <f t="shared" si="36"/>
        <v>Suman Shakti EPZ Ltd</v>
      </c>
      <c r="M446" t="s">
        <v>129</v>
      </c>
      <c r="N446" t="s">
        <v>886</v>
      </c>
      <c r="O446">
        <v>324</v>
      </c>
      <c r="P446">
        <v>4.95</v>
      </c>
      <c r="Q446">
        <v>5.16</v>
      </c>
      <c r="R446">
        <v>1.3812154696132596E-3</v>
      </c>
      <c r="S446">
        <f t="shared" si="37"/>
        <v>1603.8</v>
      </c>
      <c r="T446">
        <f t="shared" si="38"/>
        <v>0.4475138121546961</v>
      </c>
      <c r="U446">
        <f t="shared" si="39"/>
        <v>1671.8400000000001</v>
      </c>
      <c r="V446">
        <f t="shared" si="40"/>
        <v>67.592486187845495</v>
      </c>
      <c r="W446" t="str">
        <f t="shared" si="41"/>
        <v>LOSS</v>
      </c>
    </row>
    <row r="447" spans="8:23" x14ac:dyDescent="0.35">
      <c r="H447">
        <v>2014</v>
      </c>
      <c r="I447" t="s">
        <v>21</v>
      </c>
      <c r="J447" t="s">
        <v>598</v>
      </c>
      <c r="K447" t="s">
        <v>91</v>
      </c>
      <c r="L447" t="str">
        <f t="shared" si="36"/>
        <v>Suman Shakti EPZ Ltd</v>
      </c>
      <c r="M447" t="s">
        <v>134</v>
      </c>
      <c r="N447" t="s">
        <v>887</v>
      </c>
      <c r="O447">
        <v>552</v>
      </c>
      <c r="P447">
        <v>4.29</v>
      </c>
      <c r="Q447">
        <v>5.23</v>
      </c>
      <c r="R447">
        <v>1.6129032258064516E-3</v>
      </c>
      <c r="S447">
        <f t="shared" si="37"/>
        <v>2368.08</v>
      </c>
      <c r="T447">
        <f t="shared" si="38"/>
        <v>0.89032258064516134</v>
      </c>
      <c r="U447">
        <f t="shared" si="39"/>
        <v>2886.96</v>
      </c>
      <c r="V447">
        <f t="shared" si="40"/>
        <v>517.98967741935496</v>
      </c>
      <c r="W447" t="str">
        <f t="shared" si="41"/>
        <v>LOSS</v>
      </c>
    </row>
    <row r="448" spans="8:23" x14ac:dyDescent="0.35">
      <c r="H448">
        <v>2014</v>
      </c>
      <c r="I448" t="s">
        <v>21</v>
      </c>
      <c r="J448" t="s">
        <v>598</v>
      </c>
      <c r="K448" t="s">
        <v>91</v>
      </c>
      <c r="L448" t="str">
        <f t="shared" si="36"/>
        <v>Suman Shakti EPZ Ltd</v>
      </c>
      <c r="M448" t="s">
        <v>139</v>
      </c>
      <c r="N448" t="s">
        <v>888</v>
      </c>
      <c r="O448">
        <v>312</v>
      </c>
      <c r="P448">
        <v>4.03</v>
      </c>
      <c r="Q448">
        <v>5.18</v>
      </c>
      <c r="R448">
        <v>1.5220700152207001E-3</v>
      </c>
      <c r="S448">
        <f t="shared" si="37"/>
        <v>1257.3600000000001</v>
      </c>
      <c r="T448">
        <f t="shared" si="38"/>
        <v>0.47488584474885842</v>
      </c>
      <c r="U448">
        <f t="shared" si="39"/>
        <v>1616.1599999999999</v>
      </c>
      <c r="V448">
        <f t="shared" si="40"/>
        <v>358.32511415525084</v>
      </c>
      <c r="W448" t="str">
        <f t="shared" si="41"/>
        <v>LOSS</v>
      </c>
    </row>
    <row r="449" spans="8:23" x14ac:dyDescent="0.35">
      <c r="H449">
        <v>2014</v>
      </c>
      <c r="I449" t="s">
        <v>21</v>
      </c>
      <c r="J449" t="s">
        <v>598</v>
      </c>
      <c r="K449" t="s">
        <v>91</v>
      </c>
      <c r="L449" t="str">
        <f t="shared" si="36"/>
        <v>Suman Shakti EPZ Ltd</v>
      </c>
      <c r="M449" t="s">
        <v>144</v>
      </c>
      <c r="N449" t="s">
        <v>889</v>
      </c>
      <c r="O449">
        <v>636</v>
      </c>
      <c r="P449">
        <v>4.91</v>
      </c>
      <c r="Q449">
        <v>5.09</v>
      </c>
      <c r="R449">
        <v>1.1494252873563218E-3</v>
      </c>
      <c r="S449">
        <f t="shared" si="37"/>
        <v>3122.76</v>
      </c>
      <c r="T449">
        <f t="shared" si="38"/>
        <v>0.73103448275862071</v>
      </c>
      <c r="U449">
        <f t="shared" si="39"/>
        <v>3237.24</v>
      </c>
      <c r="V449">
        <f t="shared" si="40"/>
        <v>113.74896551724095</v>
      </c>
      <c r="W449" t="str">
        <f t="shared" si="41"/>
        <v>LOSS</v>
      </c>
    </row>
    <row r="450" spans="8:23" x14ac:dyDescent="0.35">
      <c r="H450">
        <v>2014</v>
      </c>
      <c r="I450" t="s">
        <v>21</v>
      </c>
      <c r="J450" t="s">
        <v>598</v>
      </c>
      <c r="K450" t="s">
        <v>91</v>
      </c>
      <c r="L450" t="str">
        <f t="shared" si="36"/>
        <v>Suman Shakti EPZ Ltd</v>
      </c>
      <c r="M450" t="s">
        <v>149</v>
      </c>
      <c r="N450" t="s">
        <v>890</v>
      </c>
      <c r="O450">
        <v>408</v>
      </c>
      <c r="P450">
        <v>4.66</v>
      </c>
      <c r="Q450">
        <v>5.12</v>
      </c>
      <c r="R450">
        <v>1.7889087656529517E-3</v>
      </c>
      <c r="S450">
        <f t="shared" si="37"/>
        <v>1901.28</v>
      </c>
      <c r="T450">
        <f t="shared" si="38"/>
        <v>0.7298747763864043</v>
      </c>
      <c r="U450">
        <f t="shared" si="39"/>
        <v>2088.96</v>
      </c>
      <c r="V450">
        <f t="shared" si="40"/>
        <v>186.95012522361367</v>
      </c>
      <c r="W450" t="str">
        <f t="shared" si="41"/>
        <v>LOSS</v>
      </c>
    </row>
    <row r="451" spans="8:23" x14ac:dyDescent="0.35">
      <c r="H451">
        <v>2014</v>
      </c>
      <c r="I451" t="s">
        <v>21</v>
      </c>
      <c r="J451" t="s">
        <v>598</v>
      </c>
      <c r="K451" t="s">
        <v>91</v>
      </c>
      <c r="L451" t="str">
        <f t="shared" ref="L451:L514" si="42">VLOOKUP($K451,$A$1:$C$124,MATCH($L$1,$A$1:$C$1,0),0)</f>
        <v>Suman Shakti EPZ Ltd</v>
      </c>
      <c r="M451" t="s">
        <v>154</v>
      </c>
      <c r="N451" t="s">
        <v>891</v>
      </c>
      <c r="O451">
        <v>312</v>
      </c>
      <c r="P451">
        <v>4.5199999999999996</v>
      </c>
      <c r="Q451">
        <v>5.39</v>
      </c>
      <c r="R451">
        <v>1.1806375442739079E-3</v>
      </c>
      <c r="S451">
        <f t="shared" ref="S451:S514" si="43">P451*O451</f>
        <v>1410.2399999999998</v>
      </c>
      <c r="T451">
        <f t="shared" ref="T451:T514" si="44">R451*O451</f>
        <v>0.36835891381345925</v>
      </c>
      <c r="U451">
        <f t="shared" ref="U451:U514" si="45">Q451*O451</f>
        <v>1681.6799999999998</v>
      </c>
      <c r="V451">
        <f t="shared" ref="V451:V514" si="46">Q451*O451-S451-T451</f>
        <v>271.07164108618662</v>
      </c>
      <c r="W451" t="str">
        <f t="shared" ref="W451:W514" si="47">IF(V451&gt;1000,"PROFIT","LOSS")</f>
        <v>LOSS</v>
      </c>
    </row>
    <row r="452" spans="8:23" x14ac:dyDescent="0.35">
      <c r="H452">
        <v>2014</v>
      </c>
      <c r="I452" t="s">
        <v>21</v>
      </c>
      <c r="J452" t="s">
        <v>598</v>
      </c>
      <c r="K452" t="s">
        <v>91</v>
      </c>
      <c r="L452" t="str">
        <f t="shared" si="42"/>
        <v>Suman Shakti EPZ Ltd</v>
      </c>
      <c r="M452" t="s">
        <v>159</v>
      </c>
      <c r="N452" t="s">
        <v>892</v>
      </c>
      <c r="O452">
        <v>552</v>
      </c>
      <c r="P452">
        <v>4.83</v>
      </c>
      <c r="Q452">
        <v>5.05</v>
      </c>
      <c r="R452">
        <v>1.5698587127158557E-3</v>
      </c>
      <c r="S452">
        <f t="shared" si="43"/>
        <v>2666.16</v>
      </c>
      <c r="T452">
        <f t="shared" si="44"/>
        <v>0.86656200941915229</v>
      </c>
      <c r="U452">
        <f t="shared" si="45"/>
        <v>2787.6</v>
      </c>
      <c r="V452">
        <f t="shared" si="46"/>
        <v>120.5734379905809</v>
      </c>
      <c r="W452" t="str">
        <f t="shared" si="47"/>
        <v>LOSS</v>
      </c>
    </row>
    <row r="453" spans="8:23" x14ac:dyDescent="0.35">
      <c r="H453">
        <v>2014</v>
      </c>
      <c r="I453" t="s">
        <v>21</v>
      </c>
      <c r="J453" t="s">
        <v>598</v>
      </c>
      <c r="K453" t="s">
        <v>91</v>
      </c>
      <c r="L453" t="str">
        <f t="shared" si="42"/>
        <v>Suman Shakti EPZ Ltd</v>
      </c>
      <c r="M453" t="s">
        <v>164</v>
      </c>
      <c r="N453" t="s">
        <v>893</v>
      </c>
      <c r="O453">
        <v>348</v>
      </c>
      <c r="P453">
        <v>4.3600000000000003</v>
      </c>
      <c r="Q453">
        <v>5.03</v>
      </c>
      <c r="R453">
        <v>1.483679525222552E-3</v>
      </c>
      <c r="S453">
        <f t="shared" si="43"/>
        <v>1517.2800000000002</v>
      </c>
      <c r="T453">
        <f t="shared" si="44"/>
        <v>0.51632047477744814</v>
      </c>
      <c r="U453">
        <f t="shared" si="45"/>
        <v>1750.44</v>
      </c>
      <c r="V453">
        <f t="shared" si="46"/>
        <v>232.64367952522241</v>
      </c>
      <c r="W453" t="str">
        <f t="shared" si="47"/>
        <v>LOSS</v>
      </c>
    </row>
    <row r="454" spans="8:23" x14ac:dyDescent="0.35">
      <c r="H454">
        <v>2014</v>
      </c>
      <c r="I454" t="s">
        <v>21</v>
      </c>
      <c r="J454" t="s">
        <v>598</v>
      </c>
      <c r="K454" t="s">
        <v>91</v>
      </c>
      <c r="L454" t="str">
        <f t="shared" si="42"/>
        <v>Suman Shakti EPZ Ltd</v>
      </c>
      <c r="M454" t="s">
        <v>169</v>
      </c>
      <c r="N454" t="s">
        <v>894</v>
      </c>
      <c r="O454">
        <v>648</v>
      </c>
      <c r="P454">
        <v>4.3899999999999997</v>
      </c>
      <c r="Q454">
        <v>5.08</v>
      </c>
      <c r="R454">
        <v>1.3568521031207597E-3</v>
      </c>
      <c r="S454">
        <f t="shared" si="43"/>
        <v>2844.72</v>
      </c>
      <c r="T454">
        <f t="shared" si="44"/>
        <v>0.87924016282225226</v>
      </c>
      <c r="U454">
        <f t="shared" si="45"/>
        <v>3291.84</v>
      </c>
      <c r="V454">
        <f t="shared" si="46"/>
        <v>446.24075983717808</v>
      </c>
      <c r="W454" t="str">
        <f t="shared" si="47"/>
        <v>LOSS</v>
      </c>
    </row>
    <row r="455" spans="8:23" x14ac:dyDescent="0.35">
      <c r="H455">
        <v>2014</v>
      </c>
      <c r="I455" t="s">
        <v>21</v>
      </c>
      <c r="J455" t="s">
        <v>598</v>
      </c>
      <c r="K455" t="s">
        <v>91</v>
      </c>
      <c r="L455" t="str">
        <f t="shared" si="42"/>
        <v>Suman Shakti EPZ Ltd</v>
      </c>
      <c r="M455" t="s">
        <v>174</v>
      </c>
      <c r="N455" t="s">
        <v>895</v>
      </c>
      <c r="O455">
        <v>432</v>
      </c>
      <c r="P455">
        <v>4.4800000000000004</v>
      </c>
      <c r="Q455">
        <v>5.32</v>
      </c>
      <c r="R455">
        <v>1.2919896640826874E-3</v>
      </c>
      <c r="S455">
        <f t="shared" si="43"/>
        <v>1935.3600000000001</v>
      </c>
      <c r="T455">
        <f t="shared" si="44"/>
        <v>0.55813953488372092</v>
      </c>
      <c r="U455">
        <f t="shared" si="45"/>
        <v>2298.2400000000002</v>
      </c>
      <c r="V455">
        <f t="shared" si="46"/>
        <v>362.3218604651164</v>
      </c>
      <c r="W455" t="str">
        <f t="shared" si="47"/>
        <v>LOSS</v>
      </c>
    </row>
    <row r="456" spans="8:23" x14ac:dyDescent="0.35">
      <c r="H456">
        <v>2014</v>
      </c>
      <c r="I456" t="s">
        <v>21</v>
      </c>
      <c r="J456" t="s">
        <v>598</v>
      </c>
      <c r="K456" t="s">
        <v>91</v>
      </c>
      <c r="L456" t="str">
        <f t="shared" si="42"/>
        <v>Suman Shakti EPZ Ltd</v>
      </c>
      <c r="M456" t="s">
        <v>179</v>
      </c>
      <c r="N456" t="s">
        <v>896</v>
      </c>
      <c r="O456">
        <v>252</v>
      </c>
      <c r="P456">
        <v>4.25</v>
      </c>
      <c r="Q456">
        <v>5.26</v>
      </c>
      <c r="R456">
        <v>1.4347202295552368E-3</v>
      </c>
      <c r="S456">
        <f t="shared" si="43"/>
        <v>1071</v>
      </c>
      <c r="T456">
        <f t="shared" si="44"/>
        <v>0.36154949784791968</v>
      </c>
      <c r="U456">
        <f t="shared" si="45"/>
        <v>1325.52</v>
      </c>
      <c r="V456">
        <f t="shared" si="46"/>
        <v>254.15845050215205</v>
      </c>
      <c r="W456" t="str">
        <f t="shared" si="47"/>
        <v>LOSS</v>
      </c>
    </row>
    <row r="457" spans="8:23" x14ac:dyDescent="0.35">
      <c r="H457">
        <v>2014</v>
      </c>
      <c r="I457" t="s">
        <v>21</v>
      </c>
      <c r="J457" t="s">
        <v>598</v>
      </c>
      <c r="K457" t="s">
        <v>91</v>
      </c>
      <c r="L457" t="str">
        <f t="shared" si="42"/>
        <v>Suman Shakti EPZ Ltd</v>
      </c>
      <c r="M457" t="s">
        <v>184</v>
      </c>
      <c r="N457" t="s">
        <v>897</v>
      </c>
      <c r="O457">
        <v>516</v>
      </c>
      <c r="P457">
        <v>4.96</v>
      </c>
      <c r="Q457">
        <v>5.17</v>
      </c>
      <c r="R457">
        <v>1.3947001394700139E-3</v>
      </c>
      <c r="S457">
        <f t="shared" si="43"/>
        <v>2559.36</v>
      </c>
      <c r="T457">
        <f t="shared" si="44"/>
        <v>0.71966527196652719</v>
      </c>
      <c r="U457">
        <f t="shared" si="45"/>
        <v>2667.72</v>
      </c>
      <c r="V457">
        <f t="shared" si="46"/>
        <v>107.64033472803314</v>
      </c>
      <c r="W457" t="str">
        <f t="shared" si="47"/>
        <v>LOSS</v>
      </c>
    </row>
    <row r="458" spans="8:23" x14ac:dyDescent="0.35">
      <c r="H458">
        <v>2014</v>
      </c>
      <c r="I458" t="s">
        <v>21</v>
      </c>
      <c r="J458" t="s">
        <v>598</v>
      </c>
      <c r="K458" t="s">
        <v>91</v>
      </c>
      <c r="L458" t="str">
        <f t="shared" si="42"/>
        <v>Suman Shakti EPZ Ltd</v>
      </c>
      <c r="M458" t="s">
        <v>189</v>
      </c>
      <c r="N458" t="s">
        <v>898</v>
      </c>
      <c r="O458">
        <v>420</v>
      </c>
      <c r="P458">
        <v>4.4000000000000004</v>
      </c>
      <c r="Q458">
        <v>5.2</v>
      </c>
      <c r="R458">
        <v>1.3477088948787063E-3</v>
      </c>
      <c r="S458">
        <f t="shared" si="43"/>
        <v>1848.0000000000002</v>
      </c>
      <c r="T458">
        <f t="shared" si="44"/>
        <v>0.56603773584905659</v>
      </c>
      <c r="U458">
        <f t="shared" si="45"/>
        <v>2184</v>
      </c>
      <c r="V458">
        <f t="shared" si="46"/>
        <v>335.43396226415069</v>
      </c>
      <c r="W458" t="str">
        <f t="shared" si="47"/>
        <v>LOSS</v>
      </c>
    </row>
    <row r="459" spans="8:23" x14ac:dyDescent="0.35">
      <c r="H459">
        <v>2014</v>
      </c>
      <c r="I459" t="s">
        <v>21</v>
      </c>
      <c r="J459" t="s">
        <v>598</v>
      </c>
      <c r="K459" t="s">
        <v>91</v>
      </c>
      <c r="L459" t="str">
        <f t="shared" si="42"/>
        <v>Suman Shakti EPZ Ltd</v>
      </c>
      <c r="M459" t="s">
        <v>194</v>
      </c>
      <c r="N459" t="s">
        <v>899</v>
      </c>
      <c r="O459">
        <v>456</v>
      </c>
      <c r="P459">
        <v>4.8</v>
      </c>
      <c r="Q459">
        <v>5.27</v>
      </c>
      <c r="R459">
        <v>1.4025245441795231E-3</v>
      </c>
      <c r="S459">
        <f t="shared" si="43"/>
        <v>2188.7999999999997</v>
      </c>
      <c r="T459">
        <f t="shared" si="44"/>
        <v>0.63955119214586253</v>
      </c>
      <c r="U459">
        <f t="shared" si="45"/>
        <v>2403.12</v>
      </c>
      <c r="V459">
        <f t="shared" si="46"/>
        <v>213.6804488078543</v>
      </c>
      <c r="W459" t="str">
        <f t="shared" si="47"/>
        <v>LOSS</v>
      </c>
    </row>
    <row r="460" spans="8:23" x14ac:dyDescent="0.35">
      <c r="H460">
        <v>2014</v>
      </c>
      <c r="I460" t="s">
        <v>21</v>
      </c>
      <c r="J460" t="s">
        <v>598</v>
      </c>
      <c r="K460" t="s">
        <v>91</v>
      </c>
      <c r="L460" t="str">
        <f t="shared" si="42"/>
        <v>Suman Shakti EPZ Ltd</v>
      </c>
      <c r="M460" t="s">
        <v>199</v>
      </c>
      <c r="N460" t="s">
        <v>900</v>
      </c>
      <c r="O460">
        <v>600</v>
      </c>
      <c r="P460">
        <v>4.03</v>
      </c>
      <c r="Q460">
        <v>5.16</v>
      </c>
      <c r="R460">
        <v>1.1750881316098707E-3</v>
      </c>
      <c r="S460">
        <f t="shared" si="43"/>
        <v>2418</v>
      </c>
      <c r="T460">
        <f t="shared" si="44"/>
        <v>0.70505287896592239</v>
      </c>
      <c r="U460">
        <f t="shared" si="45"/>
        <v>3096</v>
      </c>
      <c r="V460">
        <f t="shared" si="46"/>
        <v>677.29494712103406</v>
      </c>
      <c r="W460" t="str">
        <f t="shared" si="47"/>
        <v>LOSS</v>
      </c>
    </row>
    <row r="461" spans="8:23" x14ac:dyDescent="0.35">
      <c r="H461">
        <v>2014</v>
      </c>
      <c r="I461" t="s">
        <v>21</v>
      </c>
      <c r="J461" t="s">
        <v>598</v>
      </c>
      <c r="K461" t="s">
        <v>91</v>
      </c>
      <c r="L461" t="str">
        <f t="shared" si="42"/>
        <v>Suman Shakti EPZ Ltd</v>
      </c>
      <c r="M461" t="s">
        <v>204</v>
      </c>
      <c r="N461" t="s">
        <v>901</v>
      </c>
      <c r="O461">
        <v>588</v>
      </c>
      <c r="P461">
        <v>4.6900000000000004</v>
      </c>
      <c r="Q461">
        <v>5.08</v>
      </c>
      <c r="R461">
        <v>1.148105625717566E-3</v>
      </c>
      <c r="S461">
        <f t="shared" si="43"/>
        <v>2757.7200000000003</v>
      </c>
      <c r="T461">
        <f t="shared" si="44"/>
        <v>0.6750861079219288</v>
      </c>
      <c r="U461">
        <f t="shared" si="45"/>
        <v>2987.04</v>
      </c>
      <c r="V461">
        <f t="shared" si="46"/>
        <v>228.64491389207777</v>
      </c>
      <c r="W461" t="str">
        <f t="shared" si="47"/>
        <v>LOSS</v>
      </c>
    </row>
    <row r="462" spans="8:23" x14ac:dyDescent="0.35">
      <c r="H462">
        <v>2014</v>
      </c>
      <c r="I462" t="s">
        <v>21</v>
      </c>
      <c r="J462" t="s">
        <v>598</v>
      </c>
      <c r="K462" t="s">
        <v>91</v>
      </c>
      <c r="L462" t="str">
        <f t="shared" si="42"/>
        <v>Suman Shakti EPZ Ltd</v>
      </c>
      <c r="M462" t="s">
        <v>209</v>
      </c>
      <c r="N462" t="s">
        <v>902</v>
      </c>
      <c r="O462">
        <v>312</v>
      </c>
      <c r="P462">
        <v>4.47</v>
      </c>
      <c r="Q462">
        <v>5.16</v>
      </c>
      <c r="R462">
        <v>1.1098779134295228E-3</v>
      </c>
      <c r="S462">
        <f t="shared" si="43"/>
        <v>1394.6399999999999</v>
      </c>
      <c r="T462">
        <f t="shared" si="44"/>
        <v>0.3462819089900111</v>
      </c>
      <c r="U462">
        <f t="shared" si="45"/>
        <v>1609.92</v>
      </c>
      <c r="V462">
        <f t="shared" si="46"/>
        <v>214.93371809101018</v>
      </c>
      <c r="W462" t="str">
        <f t="shared" si="47"/>
        <v>LOSS</v>
      </c>
    </row>
    <row r="463" spans="8:23" x14ac:dyDescent="0.35">
      <c r="H463">
        <v>2014</v>
      </c>
      <c r="I463" t="s">
        <v>21</v>
      </c>
      <c r="J463" t="s">
        <v>598</v>
      </c>
      <c r="K463" t="s">
        <v>91</v>
      </c>
      <c r="L463" t="str">
        <f t="shared" si="42"/>
        <v>Suman Shakti EPZ Ltd</v>
      </c>
      <c r="M463" t="s">
        <v>214</v>
      </c>
      <c r="N463" t="s">
        <v>903</v>
      </c>
      <c r="O463">
        <v>264</v>
      </c>
      <c r="P463">
        <v>4.71</v>
      </c>
      <c r="Q463">
        <v>5.12</v>
      </c>
      <c r="R463">
        <v>1.277139208173691E-3</v>
      </c>
      <c r="S463">
        <f t="shared" si="43"/>
        <v>1243.44</v>
      </c>
      <c r="T463">
        <f t="shared" si="44"/>
        <v>0.33716475095785442</v>
      </c>
      <c r="U463">
        <f t="shared" si="45"/>
        <v>1351.68</v>
      </c>
      <c r="V463">
        <f t="shared" si="46"/>
        <v>107.90283524904216</v>
      </c>
      <c r="W463" t="str">
        <f t="shared" si="47"/>
        <v>LOSS</v>
      </c>
    </row>
    <row r="464" spans="8:23" x14ac:dyDescent="0.35">
      <c r="H464">
        <v>2014</v>
      </c>
      <c r="I464" t="s">
        <v>21</v>
      </c>
      <c r="J464" t="s">
        <v>598</v>
      </c>
      <c r="K464" t="s">
        <v>91</v>
      </c>
      <c r="L464" t="str">
        <f t="shared" si="42"/>
        <v>Suman Shakti EPZ Ltd</v>
      </c>
      <c r="M464" t="s">
        <v>219</v>
      </c>
      <c r="N464" t="s">
        <v>904</v>
      </c>
      <c r="O464">
        <v>648</v>
      </c>
      <c r="P464">
        <v>4.87</v>
      </c>
      <c r="Q464">
        <v>5.03</v>
      </c>
      <c r="R464">
        <v>1.152073732718894E-3</v>
      </c>
      <c r="S464">
        <f t="shared" si="43"/>
        <v>3155.76</v>
      </c>
      <c r="T464">
        <f t="shared" si="44"/>
        <v>0.74654377880184331</v>
      </c>
      <c r="U464">
        <f t="shared" si="45"/>
        <v>3259.44</v>
      </c>
      <c r="V464">
        <f t="shared" si="46"/>
        <v>102.933456221198</v>
      </c>
      <c r="W464" t="str">
        <f t="shared" si="47"/>
        <v>LOSS</v>
      </c>
    </row>
    <row r="465" spans="8:23" x14ac:dyDescent="0.35">
      <c r="H465">
        <v>2014</v>
      </c>
      <c r="I465" t="s">
        <v>21</v>
      </c>
      <c r="J465" t="s">
        <v>598</v>
      </c>
      <c r="K465" t="s">
        <v>91</v>
      </c>
      <c r="L465" t="str">
        <f t="shared" si="42"/>
        <v>Suman Shakti EPZ Ltd</v>
      </c>
      <c r="M465" t="s">
        <v>224</v>
      </c>
      <c r="N465" t="s">
        <v>905</v>
      </c>
      <c r="O465">
        <v>408</v>
      </c>
      <c r="P465">
        <v>4.13</v>
      </c>
      <c r="Q465">
        <v>5.04</v>
      </c>
      <c r="R465">
        <v>1.1876484560570072E-3</v>
      </c>
      <c r="S465">
        <f t="shared" si="43"/>
        <v>1685.04</v>
      </c>
      <c r="T465">
        <f t="shared" si="44"/>
        <v>0.48456057007125891</v>
      </c>
      <c r="U465">
        <f t="shared" si="45"/>
        <v>2056.3200000000002</v>
      </c>
      <c r="V465">
        <f t="shared" si="46"/>
        <v>370.79543942992893</v>
      </c>
      <c r="W465" t="str">
        <f t="shared" si="47"/>
        <v>LOSS</v>
      </c>
    </row>
    <row r="466" spans="8:23" x14ac:dyDescent="0.35">
      <c r="H466">
        <v>2014</v>
      </c>
      <c r="I466" t="s">
        <v>21</v>
      </c>
      <c r="J466" t="s">
        <v>594</v>
      </c>
      <c r="K466" t="s">
        <v>91</v>
      </c>
      <c r="L466" t="str">
        <f t="shared" si="42"/>
        <v>Suman Shakti EPZ Ltd</v>
      </c>
      <c r="M466" t="s">
        <v>229</v>
      </c>
      <c r="N466" t="s">
        <v>906</v>
      </c>
      <c r="O466">
        <v>48</v>
      </c>
      <c r="P466">
        <v>1.1399999999999999</v>
      </c>
      <c r="Q466">
        <v>1.4</v>
      </c>
      <c r="R466">
        <v>1.0395010395010396E-3</v>
      </c>
      <c r="S466">
        <f t="shared" si="43"/>
        <v>54.72</v>
      </c>
      <c r="T466">
        <f t="shared" si="44"/>
        <v>4.9896049896049899E-2</v>
      </c>
      <c r="U466">
        <f t="shared" si="45"/>
        <v>67.199999999999989</v>
      </c>
      <c r="V466">
        <f t="shared" si="46"/>
        <v>12.430103950103939</v>
      </c>
      <c r="W466" t="str">
        <f t="shared" si="47"/>
        <v>LOSS</v>
      </c>
    </row>
    <row r="467" spans="8:23" x14ac:dyDescent="0.35">
      <c r="H467">
        <v>2014</v>
      </c>
      <c r="I467" t="s">
        <v>21</v>
      </c>
      <c r="J467" t="s">
        <v>594</v>
      </c>
      <c r="K467" t="s">
        <v>91</v>
      </c>
      <c r="L467" t="str">
        <f t="shared" si="42"/>
        <v>Suman Shakti EPZ Ltd</v>
      </c>
      <c r="M467" t="s">
        <v>234</v>
      </c>
      <c r="N467" t="s">
        <v>907</v>
      </c>
      <c r="O467">
        <v>48</v>
      </c>
      <c r="P467">
        <v>1.02</v>
      </c>
      <c r="Q467">
        <v>1.29</v>
      </c>
      <c r="R467">
        <v>1.0989010989010989E-3</v>
      </c>
      <c r="S467">
        <f t="shared" si="43"/>
        <v>48.96</v>
      </c>
      <c r="T467">
        <f t="shared" si="44"/>
        <v>5.2747252747252747E-2</v>
      </c>
      <c r="U467">
        <f t="shared" si="45"/>
        <v>61.92</v>
      </c>
      <c r="V467">
        <f t="shared" si="46"/>
        <v>12.907252747252748</v>
      </c>
      <c r="W467" t="str">
        <f t="shared" si="47"/>
        <v>LOSS</v>
      </c>
    </row>
    <row r="468" spans="8:23" x14ac:dyDescent="0.35">
      <c r="H468">
        <v>2014</v>
      </c>
      <c r="I468" t="s">
        <v>21</v>
      </c>
      <c r="J468" t="s">
        <v>594</v>
      </c>
      <c r="K468" t="s">
        <v>91</v>
      </c>
      <c r="L468" t="str">
        <f t="shared" si="42"/>
        <v>Suman Shakti EPZ Ltd</v>
      </c>
      <c r="M468" t="s">
        <v>239</v>
      </c>
      <c r="N468" t="s">
        <v>908</v>
      </c>
      <c r="O468">
        <v>48</v>
      </c>
      <c r="P468">
        <v>1.08</v>
      </c>
      <c r="Q468">
        <v>1.35</v>
      </c>
      <c r="R468">
        <v>1.5174506828528073E-3</v>
      </c>
      <c r="S468">
        <f t="shared" si="43"/>
        <v>51.84</v>
      </c>
      <c r="T468">
        <f t="shared" si="44"/>
        <v>7.2837632776934752E-2</v>
      </c>
      <c r="U468">
        <f t="shared" si="45"/>
        <v>64.800000000000011</v>
      </c>
      <c r="V468">
        <f t="shared" si="46"/>
        <v>12.887162367223073</v>
      </c>
      <c r="W468" t="str">
        <f t="shared" si="47"/>
        <v>LOSS</v>
      </c>
    </row>
    <row r="469" spans="8:23" x14ac:dyDescent="0.35">
      <c r="H469">
        <v>2014</v>
      </c>
      <c r="I469" t="s">
        <v>21</v>
      </c>
      <c r="J469" t="s">
        <v>594</v>
      </c>
      <c r="K469" t="s">
        <v>91</v>
      </c>
      <c r="L469" t="str">
        <f t="shared" si="42"/>
        <v>Suman Shakti EPZ Ltd</v>
      </c>
      <c r="M469" t="s">
        <v>244</v>
      </c>
      <c r="N469" t="s">
        <v>909</v>
      </c>
      <c r="O469">
        <v>72</v>
      </c>
      <c r="P469">
        <v>1.1100000000000001</v>
      </c>
      <c r="Q469">
        <v>1.39</v>
      </c>
      <c r="R469">
        <v>1.30718954248366E-3</v>
      </c>
      <c r="S469">
        <f t="shared" si="43"/>
        <v>79.92</v>
      </c>
      <c r="T469">
        <f t="shared" si="44"/>
        <v>9.4117647058823528E-2</v>
      </c>
      <c r="U469">
        <f t="shared" si="45"/>
        <v>100.08</v>
      </c>
      <c r="V469">
        <f t="shared" si="46"/>
        <v>20.065882352941173</v>
      </c>
      <c r="W469" t="str">
        <f t="shared" si="47"/>
        <v>LOSS</v>
      </c>
    </row>
    <row r="470" spans="8:23" x14ac:dyDescent="0.35">
      <c r="H470">
        <v>2014</v>
      </c>
      <c r="I470" t="s">
        <v>21</v>
      </c>
      <c r="J470" t="s">
        <v>594</v>
      </c>
      <c r="K470" t="s">
        <v>91</v>
      </c>
      <c r="L470" t="str">
        <f t="shared" si="42"/>
        <v>Suman Shakti EPZ Ltd</v>
      </c>
      <c r="M470" t="s">
        <v>249</v>
      </c>
      <c r="N470" t="s">
        <v>910</v>
      </c>
      <c r="O470">
        <v>48</v>
      </c>
      <c r="P470">
        <v>1.17</v>
      </c>
      <c r="Q470">
        <v>1.25</v>
      </c>
      <c r="R470">
        <v>1.1350737797956867E-3</v>
      </c>
      <c r="S470">
        <f t="shared" si="43"/>
        <v>56.16</v>
      </c>
      <c r="T470">
        <f t="shared" si="44"/>
        <v>5.4483541430192961E-2</v>
      </c>
      <c r="U470">
        <f t="shared" si="45"/>
        <v>60</v>
      </c>
      <c r="V470">
        <f t="shared" si="46"/>
        <v>3.7855164585698104</v>
      </c>
      <c r="W470" t="str">
        <f t="shared" si="47"/>
        <v>LOSS</v>
      </c>
    </row>
    <row r="471" spans="8:23" x14ac:dyDescent="0.35">
      <c r="H471">
        <v>2014</v>
      </c>
      <c r="I471" t="s">
        <v>21</v>
      </c>
      <c r="J471" t="s">
        <v>594</v>
      </c>
      <c r="K471" t="s">
        <v>91</v>
      </c>
      <c r="L471" t="str">
        <f t="shared" si="42"/>
        <v>Suman Shakti EPZ Ltd</v>
      </c>
      <c r="M471" t="s">
        <v>254</v>
      </c>
      <c r="N471" t="s">
        <v>911</v>
      </c>
      <c r="O471">
        <v>60</v>
      </c>
      <c r="P471">
        <v>1.1599999999999999</v>
      </c>
      <c r="Q471">
        <v>1.36</v>
      </c>
      <c r="R471">
        <v>1.201923076923077E-3</v>
      </c>
      <c r="S471">
        <f t="shared" si="43"/>
        <v>69.599999999999994</v>
      </c>
      <c r="T471">
        <f t="shared" si="44"/>
        <v>7.2115384615384623E-2</v>
      </c>
      <c r="U471">
        <f t="shared" si="45"/>
        <v>81.600000000000009</v>
      </c>
      <c r="V471">
        <f t="shared" si="46"/>
        <v>11.927884615384629</v>
      </c>
      <c r="W471" t="str">
        <f t="shared" si="47"/>
        <v>LOSS</v>
      </c>
    </row>
    <row r="472" spans="8:23" x14ac:dyDescent="0.35">
      <c r="H472">
        <v>2014</v>
      </c>
      <c r="I472" t="s">
        <v>21</v>
      </c>
      <c r="J472" t="s">
        <v>594</v>
      </c>
      <c r="K472" t="s">
        <v>91</v>
      </c>
      <c r="L472" t="str">
        <f t="shared" si="42"/>
        <v>Suman Shakti EPZ Ltd</v>
      </c>
      <c r="M472" t="s">
        <v>23</v>
      </c>
      <c r="N472" t="s">
        <v>912</v>
      </c>
      <c r="O472">
        <v>48</v>
      </c>
      <c r="P472">
        <v>1.03</v>
      </c>
      <c r="Q472">
        <v>1.25</v>
      </c>
      <c r="R472">
        <v>1.2562814070351759E-3</v>
      </c>
      <c r="S472">
        <f t="shared" si="43"/>
        <v>49.44</v>
      </c>
      <c r="T472">
        <f t="shared" si="44"/>
        <v>6.030150753768844E-2</v>
      </c>
      <c r="U472">
        <f t="shared" si="45"/>
        <v>60</v>
      </c>
      <c r="V472">
        <f t="shared" si="46"/>
        <v>10.499698492462313</v>
      </c>
      <c r="W472" t="str">
        <f t="shared" si="47"/>
        <v>LOSS</v>
      </c>
    </row>
    <row r="473" spans="8:23" x14ac:dyDescent="0.35">
      <c r="H473">
        <v>2014</v>
      </c>
      <c r="I473" t="s">
        <v>21</v>
      </c>
      <c r="J473" t="s">
        <v>594</v>
      </c>
      <c r="K473" t="s">
        <v>91</v>
      </c>
      <c r="L473" t="str">
        <f t="shared" si="42"/>
        <v>Suman Shakti EPZ Ltd</v>
      </c>
      <c r="M473" t="s">
        <v>28</v>
      </c>
      <c r="N473" t="s">
        <v>913</v>
      </c>
      <c r="O473">
        <v>48</v>
      </c>
      <c r="P473">
        <v>1.1100000000000001</v>
      </c>
      <c r="Q473">
        <v>1.39</v>
      </c>
      <c r="R473">
        <v>1.4245014245014246E-3</v>
      </c>
      <c r="S473">
        <f t="shared" si="43"/>
        <v>53.28</v>
      </c>
      <c r="T473">
        <f t="shared" si="44"/>
        <v>6.8376068376068383E-2</v>
      </c>
      <c r="U473">
        <f t="shared" si="45"/>
        <v>66.72</v>
      </c>
      <c r="V473">
        <f t="shared" si="46"/>
        <v>13.37162393162393</v>
      </c>
      <c r="W473" t="str">
        <f t="shared" si="47"/>
        <v>LOSS</v>
      </c>
    </row>
    <row r="474" spans="8:23" x14ac:dyDescent="0.35">
      <c r="H474">
        <v>2014</v>
      </c>
      <c r="I474" t="s">
        <v>21</v>
      </c>
      <c r="J474" t="s">
        <v>594</v>
      </c>
      <c r="K474" t="s">
        <v>91</v>
      </c>
      <c r="L474" t="str">
        <f t="shared" si="42"/>
        <v>Suman Shakti EPZ Ltd</v>
      </c>
      <c r="M474" t="s">
        <v>33</v>
      </c>
      <c r="N474" t="s">
        <v>914</v>
      </c>
      <c r="O474">
        <v>72</v>
      </c>
      <c r="P474">
        <v>1.0900000000000001</v>
      </c>
      <c r="Q474">
        <v>1.37</v>
      </c>
      <c r="R474">
        <v>1.4388489208633094E-3</v>
      </c>
      <c r="S474">
        <f t="shared" si="43"/>
        <v>78.48</v>
      </c>
      <c r="T474">
        <f t="shared" si="44"/>
        <v>0.10359712230215827</v>
      </c>
      <c r="U474">
        <f t="shared" si="45"/>
        <v>98.640000000000015</v>
      </c>
      <c r="V474">
        <f t="shared" si="46"/>
        <v>20.056402877697852</v>
      </c>
      <c r="W474" t="str">
        <f t="shared" si="47"/>
        <v>LOSS</v>
      </c>
    </row>
    <row r="475" spans="8:23" x14ac:dyDescent="0.35">
      <c r="H475">
        <v>2014</v>
      </c>
      <c r="I475" t="s">
        <v>21</v>
      </c>
      <c r="J475" t="s">
        <v>594</v>
      </c>
      <c r="K475" t="s">
        <v>91</v>
      </c>
      <c r="L475" t="str">
        <f t="shared" si="42"/>
        <v>Suman Shakti EPZ Ltd</v>
      </c>
      <c r="M475" t="s">
        <v>39</v>
      </c>
      <c r="N475" t="s">
        <v>915</v>
      </c>
      <c r="O475">
        <v>48</v>
      </c>
      <c r="P475">
        <v>1.1200000000000001</v>
      </c>
      <c r="Q475">
        <v>1.23</v>
      </c>
      <c r="R475">
        <v>1.5923566878980893E-3</v>
      </c>
      <c r="S475">
        <f t="shared" si="43"/>
        <v>53.760000000000005</v>
      </c>
      <c r="T475">
        <f t="shared" si="44"/>
        <v>7.6433121019108291E-2</v>
      </c>
      <c r="U475">
        <f t="shared" si="45"/>
        <v>59.04</v>
      </c>
      <c r="V475">
        <f t="shared" si="46"/>
        <v>5.2035668789808858</v>
      </c>
      <c r="W475" t="str">
        <f t="shared" si="47"/>
        <v>LOSS</v>
      </c>
    </row>
    <row r="476" spans="8:23" x14ac:dyDescent="0.35">
      <c r="H476">
        <v>2014</v>
      </c>
      <c r="I476" t="s">
        <v>21</v>
      </c>
      <c r="J476" t="s">
        <v>594</v>
      </c>
      <c r="K476" t="s">
        <v>91</v>
      </c>
      <c r="L476" t="str">
        <f t="shared" si="42"/>
        <v>Suman Shakti EPZ Ltd</v>
      </c>
      <c r="M476" t="s">
        <v>44</v>
      </c>
      <c r="N476" t="s">
        <v>916</v>
      </c>
      <c r="O476">
        <v>60</v>
      </c>
      <c r="P476">
        <v>1.03</v>
      </c>
      <c r="Q476">
        <v>1.37</v>
      </c>
      <c r="R476">
        <v>1.1560693641618498E-3</v>
      </c>
      <c r="S476">
        <f t="shared" si="43"/>
        <v>61.800000000000004</v>
      </c>
      <c r="T476">
        <f t="shared" si="44"/>
        <v>6.936416184971099E-2</v>
      </c>
      <c r="U476">
        <f t="shared" si="45"/>
        <v>82.2</v>
      </c>
      <c r="V476">
        <f t="shared" si="46"/>
        <v>20.330635838150286</v>
      </c>
      <c r="W476" t="str">
        <f t="shared" si="47"/>
        <v>LOSS</v>
      </c>
    </row>
    <row r="477" spans="8:23" x14ac:dyDescent="0.35">
      <c r="H477">
        <v>2014</v>
      </c>
      <c r="I477" t="s">
        <v>21</v>
      </c>
      <c r="J477" t="s">
        <v>594</v>
      </c>
      <c r="K477" t="s">
        <v>91</v>
      </c>
      <c r="L477" t="str">
        <f t="shared" si="42"/>
        <v>Suman Shakti EPZ Ltd</v>
      </c>
      <c r="M477" t="s">
        <v>49</v>
      </c>
      <c r="N477" t="s">
        <v>917</v>
      </c>
      <c r="O477">
        <v>60</v>
      </c>
      <c r="P477">
        <v>1.18</v>
      </c>
      <c r="Q477">
        <v>1.2</v>
      </c>
      <c r="R477">
        <v>1.5128593040847202E-3</v>
      </c>
      <c r="S477">
        <f t="shared" si="43"/>
        <v>70.8</v>
      </c>
      <c r="T477">
        <f t="shared" si="44"/>
        <v>9.0771558245083206E-2</v>
      </c>
      <c r="U477">
        <f t="shared" si="45"/>
        <v>72</v>
      </c>
      <c r="V477">
        <f t="shared" si="46"/>
        <v>1.1092284417549196</v>
      </c>
      <c r="W477" t="str">
        <f t="shared" si="47"/>
        <v>LOSS</v>
      </c>
    </row>
    <row r="478" spans="8:23" x14ac:dyDescent="0.35">
      <c r="H478">
        <v>2014</v>
      </c>
      <c r="I478" t="s">
        <v>21</v>
      </c>
      <c r="J478" t="s">
        <v>594</v>
      </c>
      <c r="K478" t="s">
        <v>91</v>
      </c>
      <c r="L478" t="str">
        <f t="shared" si="42"/>
        <v>Suman Shakti EPZ Ltd</v>
      </c>
      <c r="M478" t="s">
        <v>54</v>
      </c>
      <c r="N478" t="s">
        <v>918</v>
      </c>
      <c r="O478">
        <v>60</v>
      </c>
      <c r="P478">
        <v>1.19</v>
      </c>
      <c r="Q478">
        <v>1.24</v>
      </c>
      <c r="R478">
        <v>1.288659793814433E-3</v>
      </c>
      <c r="S478">
        <f t="shared" si="43"/>
        <v>71.399999999999991</v>
      </c>
      <c r="T478">
        <f t="shared" si="44"/>
        <v>7.7319587628865982E-2</v>
      </c>
      <c r="U478">
        <f t="shared" si="45"/>
        <v>74.400000000000006</v>
      </c>
      <c r="V478">
        <f t="shared" si="46"/>
        <v>2.9226804123711481</v>
      </c>
      <c r="W478" t="str">
        <f t="shared" si="47"/>
        <v>LOSS</v>
      </c>
    </row>
    <row r="479" spans="8:23" x14ac:dyDescent="0.35">
      <c r="H479">
        <v>2014</v>
      </c>
      <c r="I479" t="s">
        <v>21</v>
      </c>
      <c r="J479" t="s">
        <v>594</v>
      </c>
      <c r="K479" t="s">
        <v>91</v>
      </c>
      <c r="L479" t="str">
        <f t="shared" si="42"/>
        <v>Suman Shakti EPZ Ltd</v>
      </c>
      <c r="M479" t="s">
        <v>59</v>
      </c>
      <c r="N479" t="s">
        <v>919</v>
      </c>
      <c r="O479">
        <v>48</v>
      </c>
      <c r="P479">
        <v>1.2</v>
      </c>
      <c r="Q479">
        <v>1.25</v>
      </c>
      <c r="R479">
        <v>1.1534025374855825E-3</v>
      </c>
      <c r="S479">
        <f t="shared" si="43"/>
        <v>57.599999999999994</v>
      </c>
      <c r="T479">
        <f t="shared" si="44"/>
        <v>5.536332179930796E-2</v>
      </c>
      <c r="U479">
        <f t="shared" si="45"/>
        <v>60</v>
      </c>
      <c r="V479">
        <f t="shared" si="46"/>
        <v>2.3446366782006978</v>
      </c>
      <c r="W479" t="str">
        <f t="shared" si="47"/>
        <v>LOSS</v>
      </c>
    </row>
    <row r="480" spans="8:23" x14ac:dyDescent="0.35">
      <c r="H480">
        <v>2014</v>
      </c>
      <c r="I480" t="s">
        <v>21</v>
      </c>
      <c r="J480" t="s">
        <v>712</v>
      </c>
      <c r="K480" t="s">
        <v>96</v>
      </c>
      <c r="L480" t="str">
        <f t="shared" si="42"/>
        <v>Ken Knit (K) Ltd</v>
      </c>
      <c r="M480" t="s">
        <v>64</v>
      </c>
      <c r="N480" t="s">
        <v>920</v>
      </c>
      <c r="O480">
        <v>1248</v>
      </c>
      <c r="P480">
        <v>2.62</v>
      </c>
      <c r="Q480">
        <v>3.65</v>
      </c>
      <c r="R480">
        <v>1.7636684303350969E-3</v>
      </c>
      <c r="S480">
        <f t="shared" si="43"/>
        <v>3269.76</v>
      </c>
      <c r="T480">
        <f t="shared" si="44"/>
        <v>2.2010582010582009</v>
      </c>
      <c r="U480">
        <f t="shared" si="45"/>
        <v>4555.2</v>
      </c>
      <c r="V480">
        <f t="shared" si="46"/>
        <v>1283.2389417989414</v>
      </c>
      <c r="W480" t="str">
        <f t="shared" si="47"/>
        <v>PROFIT</v>
      </c>
    </row>
    <row r="481" spans="8:23" x14ac:dyDescent="0.35">
      <c r="H481">
        <v>2014</v>
      </c>
      <c r="I481" t="s">
        <v>21</v>
      </c>
      <c r="J481" t="s">
        <v>712</v>
      </c>
      <c r="K481" t="s">
        <v>96</v>
      </c>
      <c r="L481" t="str">
        <f t="shared" si="42"/>
        <v>Ken Knit (K) Ltd</v>
      </c>
      <c r="M481" t="s">
        <v>69</v>
      </c>
      <c r="N481" t="s">
        <v>921</v>
      </c>
      <c r="O481">
        <v>1428</v>
      </c>
      <c r="P481">
        <v>2.86</v>
      </c>
      <c r="Q481">
        <v>3.97</v>
      </c>
      <c r="R481">
        <v>1.3698630136986301E-3</v>
      </c>
      <c r="S481">
        <f t="shared" si="43"/>
        <v>4084.08</v>
      </c>
      <c r="T481">
        <f t="shared" si="44"/>
        <v>1.9561643835616438</v>
      </c>
      <c r="U481">
        <f t="shared" si="45"/>
        <v>5669.16</v>
      </c>
      <c r="V481">
        <f t="shared" si="46"/>
        <v>1583.1238356164383</v>
      </c>
      <c r="W481" t="str">
        <f t="shared" si="47"/>
        <v>PROFIT</v>
      </c>
    </row>
    <row r="482" spans="8:23" x14ac:dyDescent="0.35">
      <c r="H482">
        <v>2014</v>
      </c>
      <c r="I482" t="s">
        <v>21</v>
      </c>
      <c r="J482" t="s">
        <v>712</v>
      </c>
      <c r="K482" t="s">
        <v>96</v>
      </c>
      <c r="L482" t="str">
        <f t="shared" si="42"/>
        <v>Ken Knit (K) Ltd</v>
      </c>
      <c r="M482" t="s">
        <v>74</v>
      </c>
      <c r="N482" t="s">
        <v>922</v>
      </c>
      <c r="O482">
        <v>1284</v>
      </c>
      <c r="P482">
        <v>2.89</v>
      </c>
      <c r="Q482">
        <v>3.8</v>
      </c>
      <c r="R482">
        <v>1.3404825737265416E-3</v>
      </c>
      <c r="S482">
        <f t="shared" si="43"/>
        <v>3710.76</v>
      </c>
      <c r="T482">
        <f t="shared" si="44"/>
        <v>1.7211796246648794</v>
      </c>
      <c r="U482">
        <f t="shared" si="45"/>
        <v>4879.2</v>
      </c>
      <c r="V482">
        <f t="shared" si="46"/>
        <v>1166.7188203753346</v>
      </c>
      <c r="W482" t="str">
        <f t="shared" si="47"/>
        <v>PROFIT</v>
      </c>
    </row>
    <row r="483" spans="8:23" x14ac:dyDescent="0.35">
      <c r="H483">
        <v>2014</v>
      </c>
      <c r="I483" t="s">
        <v>21</v>
      </c>
      <c r="J483" t="s">
        <v>712</v>
      </c>
      <c r="K483" t="s">
        <v>96</v>
      </c>
      <c r="L483" t="str">
        <f t="shared" si="42"/>
        <v>Ken Knit (K) Ltd</v>
      </c>
      <c r="M483" t="s">
        <v>79</v>
      </c>
      <c r="N483" t="s">
        <v>923</v>
      </c>
      <c r="O483">
        <v>1236</v>
      </c>
      <c r="P483">
        <v>2.98</v>
      </c>
      <c r="Q483">
        <v>3.47</v>
      </c>
      <c r="R483">
        <v>1.2903225806451613E-3</v>
      </c>
      <c r="S483">
        <f t="shared" si="43"/>
        <v>3683.28</v>
      </c>
      <c r="T483">
        <f t="shared" si="44"/>
        <v>1.5948387096774193</v>
      </c>
      <c r="U483">
        <f t="shared" si="45"/>
        <v>4288.92</v>
      </c>
      <c r="V483">
        <f t="shared" si="46"/>
        <v>604.04516129032243</v>
      </c>
      <c r="W483" t="str">
        <f t="shared" si="47"/>
        <v>LOSS</v>
      </c>
    </row>
    <row r="484" spans="8:23" x14ac:dyDescent="0.35">
      <c r="H484">
        <v>2014</v>
      </c>
      <c r="I484" t="s">
        <v>21</v>
      </c>
      <c r="J484" t="s">
        <v>712</v>
      </c>
      <c r="K484" t="s">
        <v>96</v>
      </c>
      <c r="L484" t="str">
        <f t="shared" si="42"/>
        <v>Ken Knit (K) Ltd</v>
      </c>
      <c r="M484" t="s">
        <v>84</v>
      </c>
      <c r="N484" t="s">
        <v>924</v>
      </c>
      <c r="O484">
        <v>1356</v>
      </c>
      <c r="P484">
        <v>2.5</v>
      </c>
      <c r="Q484">
        <v>3.78</v>
      </c>
      <c r="R484">
        <v>1.6420361247947454E-3</v>
      </c>
      <c r="S484">
        <f t="shared" si="43"/>
        <v>3390</v>
      </c>
      <c r="T484">
        <f t="shared" si="44"/>
        <v>2.2266009852216748</v>
      </c>
      <c r="U484">
        <f t="shared" si="45"/>
        <v>5125.6799999999994</v>
      </c>
      <c r="V484">
        <f t="shared" si="46"/>
        <v>1733.4533990147777</v>
      </c>
      <c r="W484" t="str">
        <f t="shared" si="47"/>
        <v>PROFIT</v>
      </c>
    </row>
    <row r="485" spans="8:23" x14ac:dyDescent="0.35">
      <c r="H485">
        <v>2014</v>
      </c>
      <c r="I485" t="s">
        <v>21</v>
      </c>
      <c r="J485" t="s">
        <v>712</v>
      </c>
      <c r="K485" t="s">
        <v>96</v>
      </c>
      <c r="L485" t="str">
        <f t="shared" si="42"/>
        <v>Ken Knit (K) Ltd</v>
      </c>
      <c r="M485" t="s">
        <v>89</v>
      </c>
      <c r="N485" t="s">
        <v>925</v>
      </c>
      <c r="O485">
        <v>1980</v>
      </c>
      <c r="P485">
        <v>2.33</v>
      </c>
      <c r="Q485">
        <v>3.49</v>
      </c>
      <c r="R485">
        <v>1.4970059880239522E-3</v>
      </c>
      <c r="S485">
        <f t="shared" si="43"/>
        <v>4613.4000000000005</v>
      </c>
      <c r="T485">
        <f t="shared" si="44"/>
        <v>2.9640718562874255</v>
      </c>
      <c r="U485">
        <f t="shared" si="45"/>
        <v>6910.2000000000007</v>
      </c>
      <c r="V485">
        <f t="shared" si="46"/>
        <v>2293.8359281437129</v>
      </c>
      <c r="W485" t="str">
        <f t="shared" si="47"/>
        <v>PROFIT</v>
      </c>
    </row>
    <row r="486" spans="8:23" x14ac:dyDescent="0.35">
      <c r="H486">
        <v>2014</v>
      </c>
      <c r="I486" t="s">
        <v>21</v>
      </c>
      <c r="J486" t="s">
        <v>712</v>
      </c>
      <c r="K486" t="s">
        <v>96</v>
      </c>
      <c r="L486" t="str">
        <f t="shared" si="42"/>
        <v>Ken Knit (K) Ltd</v>
      </c>
      <c r="M486" t="s">
        <v>94</v>
      </c>
      <c r="N486" t="s">
        <v>926</v>
      </c>
      <c r="O486">
        <v>2088</v>
      </c>
      <c r="P486">
        <v>2.7</v>
      </c>
      <c r="Q486">
        <v>3.39</v>
      </c>
      <c r="R486">
        <v>1.2484394506866417E-3</v>
      </c>
      <c r="S486">
        <f t="shared" si="43"/>
        <v>5637.6</v>
      </c>
      <c r="T486">
        <f t="shared" si="44"/>
        <v>2.606741573033708</v>
      </c>
      <c r="U486">
        <f t="shared" si="45"/>
        <v>7078.3200000000006</v>
      </c>
      <c r="V486">
        <f t="shared" si="46"/>
        <v>1438.1132584269665</v>
      </c>
      <c r="W486" t="str">
        <f t="shared" si="47"/>
        <v>PROFIT</v>
      </c>
    </row>
    <row r="487" spans="8:23" x14ac:dyDescent="0.35">
      <c r="H487">
        <v>2014</v>
      </c>
      <c r="I487" t="s">
        <v>21</v>
      </c>
      <c r="J487" t="s">
        <v>712</v>
      </c>
      <c r="K487" t="s">
        <v>96</v>
      </c>
      <c r="L487" t="str">
        <f t="shared" si="42"/>
        <v>Ken Knit (K) Ltd</v>
      </c>
      <c r="M487" t="s">
        <v>99</v>
      </c>
      <c r="N487" t="s">
        <v>927</v>
      </c>
      <c r="O487">
        <v>1980</v>
      </c>
      <c r="P487">
        <v>2.58</v>
      </c>
      <c r="Q487">
        <v>3.86</v>
      </c>
      <c r="R487">
        <v>1.0869565217391304E-3</v>
      </c>
      <c r="S487">
        <f t="shared" si="43"/>
        <v>5108.4000000000005</v>
      </c>
      <c r="T487">
        <f t="shared" si="44"/>
        <v>2.1521739130434785</v>
      </c>
      <c r="U487">
        <f t="shared" si="45"/>
        <v>7642.8</v>
      </c>
      <c r="V487">
        <f t="shared" si="46"/>
        <v>2532.2478260869561</v>
      </c>
      <c r="W487" t="str">
        <f t="shared" si="47"/>
        <v>PROFIT</v>
      </c>
    </row>
    <row r="488" spans="8:23" x14ac:dyDescent="0.35">
      <c r="H488">
        <v>2014</v>
      </c>
      <c r="I488" t="s">
        <v>21</v>
      </c>
      <c r="J488" t="s">
        <v>712</v>
      </c>
      <c r="K488" t="s">
        <v>96</v>
      </c>
      <c r="L488" t="str">
        <f t="shared" si="42"/>
        <v>Ken Knit (K) Ltd</v>
      </c>
      <c r="M488" t="s">
        <v>104</v>
      </c>
      <c r="N488" t="s">
        <v>928</v>
      </c>
      <c r="O488">
        <v>2232</v>
      </c>
      <c r="P488">
        <v>2.64</v>
      </c>
      <c r="Q488">
        <v>3.79</v>
      </c>
      <c r="R488">
        <v>1.1235955056179776E-3</v>
      </c>
      <c r="S488">
        <f t="shared" si="43"/>
        <v>5892.4800000000005</v>
      </c>
      <c r="T488">
        <f t="shared" si="44"/>
        <v>2.5078651685393263</v>
      </c>
      <c r="U488">
        <f t="shared" si="45"/>
        <v>8459.2800000000007</v>
      </c>
      <c r="V488">
        <f t="shared" si="46"/>
        <v>2564.2921348314608</v>
      </c>
      <c r="W488" t="str">
        <f t="shared" si="47"/>
        <v>PROFIT</v>
      </c>
    </row>
    <row r="489" spans="8:23" x14ac:dyDescent="0.35">
      <c r="H489">
        <v>2014</v>
      </c>
      <c r="I489" t="s">
        <v>21</v>
      </c>
      <c r="J489" t="s">
        <v>712</v>
      </c>
      <c r="K489" t="s">
        <v>96</v>
      </c>
      <c r="L489" t="str">
        <f t="shared" si="42"/>
        <v>Ken Knit (K) Ltd</v>
      </c>
      <c r="M489" t="s">
        <v>109</v>
      </c>
      <c r="N489" t="s">
        <v>929</v>
      </c>
      <c r="O489">
        <v>1380</v>
      </c>
      <c r="P489">
        <v>2.69</v>
      </c>
      <c r="Q489">
        <v>3.39</v>
      </c>
      <c r="R489">
        <v>1.2285012285012285E-3</v>
      </c>
      <c r="S489">
        <f t="shared" si="43"/>
        <v>3712.2</v>
      </c>
      <c r="T489">
        <f t="shared" si="44"/>
        <v>1.6953316953316953</v>
      </c>
      <c r="U489">
        <f t="shared" si="45"/>
        <v>4678.2</v>
      </c>
      <c r="V489">
        <f t="shared" si="46"/>
        <v>964.30466830466833</v>
      </c>
      <c r="W489" t="str">
        <f t="shared" si="47"/>
        <v>LOSS</v>
      </c>
    </row>
    <row r="490" spans="8:23" x14ac:dyDescent="0.35">
      <c r="H490">
        <v>2014</v>
      </c>
      <c r="I490" t="s">
        <v>21</v>
      </c>
      <c r="J490" t="s">
        <v>712</v>
      </c>
      <c r="K490" t="s">
        <v>96</v>
      </c>
      <c r="L490" t="str">
        <f t="shared" si="42"/>
        <v>Ken Knit (K) Ltd</v>
      </c>
      <c r="M490" t="s">
        <v>114</v>
      </c>
      <c r="N490" t="s">
        <v>930</v>
      </c>
      <c r="O490">
        <v>1980</v>
      </c>
      <c r="P490">
        <v>2.38</v>
      </c>
      <c r="Q490">
        <v>3.67</v>
      </c>
      <c r="R490">
        <v>1.3927576601671309E-3</v>
      </c>
      <c r="S490">
        <f t="shared" si="43"/>
        <v>4712.3999999999996</v>
      </c>
      <c r="T490">
        <f t="shared" si="44"/>
        <v>2.7576601671309193</v>
      </c>
      <c r="U490">
        <f t="shared" si="45"/>
        <v>7266.5999999999995</v>
      </c>
      <c r="V490">
        <f t="shared" si="46"/>
        <v>2551.442339832869</v>
      </c>
      <c r="W490" t="str">
        <f t="shared" si="47"/>
        <v>PROFIT</v>
      </c>
    </row>
    <row r="491" spans="8:23" x14ac:dyDescent="0.35">
      <c r="H491">
        <v>2014</v>
      </c>
      <c r="I491" t="s">
        <v>21</v>
      </c>
      <c r="J491" t="s">
        <v>712</v>
      </c>
      <c r="K491" t="s">
        <v>96</v>
      </c>
      <c r="L491" t="str">
        <f t="shared" si="42"/>
        <v>Ken Knit (K) Ltd</v>
      </c>
      <c r="M491" t="s">
        <v>119</v>
      </c>
      <c r="N491" t="s">
        <v>931</v>
      </c>
      <c r="O491">
        <v>1632</v>
      </c>
      <c r="P491">
        <v>2.91</v>
      </c>
      <c r="Q491">
        <v>3.56</v>
      </c>
      <c r="R491">
        <v>1.3831258644536654E-3</v>
      </c>
      <c r="S491">
        <f t="shared" si="43"/>
        <v>4749.12</v>
      </c>
      <c r="T491">
        <f t="shared" si="44"/>
        <v>2.2572614107883817</v>
      </c>
      <c r="U491">
        <f t="shared" si="45"/>
        <v>5809.92</v>
      </c>
      <c r="V491">
        <f t="shared" si="46"/>
        <v>1058.5427385892117</v>
      </c>
      <c r="W491" t="str">
        <f t="shared" si="47"/>
        <v>PROFIT</v>
      </c>
    </row>
    <row r="492" spans="8:23" x14ac:dyDescent="0.35">
      <c r="H492">
        <v>2014</v>
      </c>
      <c r="I492" t="s">
        <v>21</v>
      </c>
      <c r="J492" t="s">
        <v>712</v>
      </c>
      <c r="K492" t="s">
        <v>96</v>
      </c>
      <c r="L492" t="str">
        <f t="shared" si="42"/>
        <v>Ken Knit (K) Ltd</v>
      </c>
      <c r="M492" t="s">
        <v>124</v>
      </c>
      <c r="N492" t="s">
        <v>932</v>
      </c>
      <c r="O492">
        <v>1788</v>
      </c>
      <c r="P492">
        <v>2.3199999999999998</v>
      </c>
      <c r="Q492">
        <v>3.45</v>
      </c>
      <c r="R492">
        <v>1.6949152542372881E-3</v>
      </c>
      <c r="S492">
        <f t="shared" si="43"/>
        <v>4148.16</v>
      </c>
      <c r="T492">
        <f t="shared" si="44"/>
        <v>3.0305084745762709</v>
      </c>
      <c r="U492">
        <f t="shared" si="45"/>
        <v>6168.6</v>
      </c>
      <c r="V492">
        <f t="shared" si="46"/>
        <v>2017.4094915254243</v>
      </c>
      <c r="W492" t="str">
        <f t="shared" si="47"/>
        <v>PROFIT</v>
      </c>
    </row>
    <row r="493" spans="8:23" x14ac:dyDescent="0.35">
      <c r="H493">
        <v>2014</v>
      </c>
      <c r="I493" t="s">
        <v>21</v>
      </c>
      <c r="J493" t="s">
        <v>712</v>
      </c>
      <c r="K493" t="s">
        <v>96</v>
      </c>
      <c r="L493" t="str">
        <f t="shared" si="42"/>
        <v>Ken Knit (K) Ltd</v>
      </c>
      <c r="M493" t="s">
        <v>129</v>
      </c>
      <c r="N493" t="s">
        <v>933</v>
      </c>
      <c r="O493">
        <v>2196</v>
      </c>
      <c r="P493">
        <v>2.66</v>
      </c>
      <c r="Q493">
        <v>3.48</v>
      </c>
      <c r="R493">
        <v>1.6025641025641025E-3</v>
      </c>
      <c r="S493">
        <f t="shared" si="43"/>
        <v>5841.3600000000006</v>
      </c>
      <c r="T493">
        <f t="shared" si="44"/>
        <v>3.5192307692307692</v>
      </c>
      <c r="U493">
        <f t="shared" si="45"/>
        <v>7642.08</v>
      </c>
      <c r="V493">
        <f t="shared" si="46"/>
        <v>1797.2007692307686</v>
      </c>
      <c r="W493" t="str">
        <f t="shared" si="47"/>
        <v>PROFIT</v>
      </c>
    </row>
    <row r="494" spans="8:23" x14ac:dyDescent="0.35">
      <c r="H494">
        <v>2014</v>
      </c>
      <c r="I494" t="s">
        <v>21</v>
      </c>
      <c r="J494" t="s">
        <v>712</v>
      </c>
      <c r="K494" t="s">
        <v>96</v>
      </c>
      <c r="L494" t="str">
        <f t="shared" si="42"/>
        <v>Ken Knit (K) Ltd</v>
      </c>
      <c r="M494" t="s">
        <v>134</v>
      </c>
      <c r="N494" t="s">
        <v>934</v>
      </c>
      <c r="O494">
        <v>1260</v>
      </c>
      <c r="P494">
        <v>2.73</v>
      </c>
      <c r="Q494">
        <v>3.43</v>
      </c>
      <c r="R494">
        <v>1.6129032258064516E-3</v>
      </c>
      <c r="S494">
        <f t="shared" si="43"/>
        <v>3439.8</v>
      </c>
      <c r="T494">
        <f t="shared" si="44"/>
        <v>2.032258064516129</v>
      </c>
      <c r="U494">
        <f t="shared" si="45"/>
        <v>4321.8</v>
      </c>
      <c r="V494">
        <f t="shared" si="46"/>
        <v>879.9677419354839</v>
      </c>
      <c r="W494" t="str">
        <f t="shared" si="47"/>
        <v>LOSS</v>
      </c>
    </row>
    <row r="495" spans="8:23" x14ac:dyDescent="0.35">
      <c r="H495">
        <v>2014</v>
      </c>
      <c r="I495" t="s">
        <v>21</v>
      </c>
      <c r="J495" t="s">
        <v>38</v>
      </c>
      <c r="K495" t="s">
        <v>101</v>
      </c>
      <c r="L495" t="str">
        <f t="shared" si="42"/>
        <v>Fine Spinners Africa</v>
      </c>
      <c r="M495" t="s">
        <v>139</v>
      </c>
      <c r="N495" t="s">
        <v>935</v>
      </c>
      <c r="O495">
        <v>7296</v>
      </c>
      <c r="P495">
        <v>0.43</v>
      </c>
      <c r="Q495">
        <v>1.02</v>
      </c>
      <c r="R495">
        <v>1.652892561983471E-3</v>
      </c>
      <c r="S495">
        <f t="shared" si="43"/>
        <v>3137.2799999999997</v>
      </c>
      <c r="T495">
        <f t="shared" si="44"/>
        <v>12.059504132231405</v>
      </c>
      <c r="U495">
        <f t="shared" si="45"/>
        <v>7441.92</v>
      </c>
      <c r="V495">
        <f t="shared" si="46"/>
        <v>4292.5804958677691</v>
      </c>
      <c r="W495" t="str">
        <f t="shared" si="47"/>
        <v>PROFIT</v>
      </c>
    </row>
    <row r="496" spans="8:23" x14ac:dyDescent="0.35">
      <c r="H496">
        <v>2014</v>
      </c>
      <c r="I496" t="s">
        <v>21</v>
      </c>
      <c r="J496" t="s">
        <v>38</v>
      </c>
      <c r="K496" t="s">
        <v>101</v>
      </c>
      <c r="L496" t="str">
        <f t="shared" si="42"/>
        <v>Fine Spinners Africa</v>
      </c>
      <c r="M496" t="s">
        <v>144</v>
      </c>
      <c r="N496" t="s">
        <v>936</v>
      </c>
      <c r="O496">
        <v>8748</v>
      </c>
      <c r="P496">
        <v>1.01</v>
      </c>
      <c r="Q496">
        <v>1.1599999999999999</v>
      </c>
      <c r="R496">
        <v>1.3227513227513227E-3</v>
      </c>
      <c r="S496">
        <f t="shared" si="43"/>
        <v>8835.48</v>
      </c>
      <c r="T496">
        <f t="shared" si="44"/>
        <v>11.571428571428571</v>
      </c>
      <c r="U496">
        <f t="shared" si="45"/>
        <v>10147.679999999998</v>
      </c>
      <c r="V496">
        <f t="shared" si="46"/>
        <v>1300.6285714285702</v>
      </c>
      <c r="W496" t="str">
        <f t="shared" si="47"/>
        <v>PROFIT</v>
      </c>
    </row>
    <row r="497" spans="8:23" x14ac:dyDescent="0.35">
      <c r="H497">
        <v>2014</v>
      </c>
      <c r="I497" t="s">
        <v>21</v>
      </c>
      <c r="J497" t="s">
        <v>38</v>
      </c>
      <c r="K497" t="s">
        <v>101</v>
      </c>
      <c r="L497" t="str">
        <f t="shared" si="42"/>
        <v>Fine Spinners Africa</v>
      </c>
      <c r="M497" t="s">
        <v>149</v>
      </c>
      <c r="N497" t="s">
        <v>937</v>
      </c>
      <c r="O497">
        <v>9468</v>
      </c>
      <c r="P497">
        <v>0.81</v>
      </c>
      <c r="Q497">
        <v>1.17</v>
      </c>
      <c r="R497">
        <v>1.7006802721088435E-3</v>
      </c>
      <c r="S497">
        <f t="shared" si="43"/>
        <v>7669.0800000000008</v>
      </c>
      <c r="T497">
        <f t="shared" si="44"/>
        <v>16.102040816326529</v>
      </c>
      <c r="U497">
        <f t="shared" si="45"/>
        <v>11077.56</v>
      </c>
      <c r="V497">
        <f t="shared" si="46"/>
        <v>3392.3779591836719</v>
      </c>
      <c r="W497" t="str">
        <f t="shared" si="47"/>
        <v>PROFIT</v>
      </c>
    </row>
    <row r="498" spans="8:23" x14ac:dyDescent="0.35">
      <c r="H498">
        <v>2014</v>
      </c>
      <c r="I498" t="s">
        <v>21</v>
      </c>
      <c r="J498" t="s">
        <v>38</v>
      </c>
      <c r="K498" t="s">
        <v>101</v>
      </c>
      <c r="L498" t="str">
        <f t="shared" si="42"/>
        <v>Fine Spinners Africa</v>
      </c>
      <c r="M498" t="s">
        <v>154</v>
      </c>
      <c r="N498" t="s">
        <v>938</v>
      </c>
      <c r="O498">
        <v>6156</v>
      </c>
      <c r="P498">
        <v>0.71</v>
      </c>
      <c r="Q498">
        <v>1.02</v>
      </c>
      <c r="R498">
        <v>1.2345679012345679E-3</v>
      </c>
      <c r="S498">
        <f t="shared" si="43"/>
        <v>4370.76</v>
      </c>
      <c r="T498">
        <f t="shared" si="44"/>
        <v>7.6</v>
      </c>
      <c r="U498">
        <f t="shared" si="45"/>
        <v>6279.12</v>
      </c>
      <c r="V498">
        <f t="shared" si="46"/>
        <v>1900.7599999999998</v>
      </c>
      <c r="W498" t="str">
        <f t="shared" si="47"/>
        <v>PROFIT</v>
      </c>
    </row>
    <row r="499" spans="8:23" x14ac:dyDescent="0.35">
      <c r="H499">
        <v>2014</v>
      </c>
      <c r="I499" t="s">
        <v>21</v>
      </c>
      <c r="J499" t="s">
        <v>38</v>
      </c>
      <c r="K499" t="s">
        <v>101</v>
      </c>
      <c r="L499" t="str">
        <f t="shared" si="42"/>
        <v>Fine Spinners Africa</v>
      </c>
      <c r="M499" t="s">
        <v>159</v>
      </c>
      <c r="N499" t="s">
        <v>939</v>
      </c>
      <c r="O499">
        <v>8760</v>
      </c>
      <c r="P499">
        <v>0.67</v>
      </c>
      <c r="Q499">
        <v>1</v>
      </c>
      <c r="R499">
        <v>1.6920473773265651E-3</v>
      </c>
      <c r="S499">
        <f t="shared" si="43"/>
        <v>5869.2000000000007</v>
      </c>
      <c r="T499">
        <f t="shared" si="44"/>
        <v>14.82233502538071</v>
      </c>
      <c r="U499">
        <f t="shared" si="45"/>
        <v>8760</v>
      </c>
      <c r="V499">
        <f t="shared" si="46"/>
        <v>2875.9776649746186</v>
      </c>
      <c r="W499" t="str">
        <f t="shared" si="47"/>
        <v>PROFIT</v>
      </c>
    </row>
    <row r="500" spans="8:23" x14ac:dyDescent="0.35">
      <c r="H500">
        <v>2014</v>
      </c>
      <c r="I500" t="s">
        <v>21</v>
      </c>
      <c r="J500" t="s">
        <v>38</v>
      </c>
      <c r="K500" t="s">
        <v>101</v>
      </c>
      <c r="L500" t="str">
        <f t="shared" si="42"/>
        <v>Fine Spinners Africa</v>
      </c>
      <c r="M500" t="s">
        <v>164</v>
      </c>
      <c r="N500" t="s">
        <v>940</v>
      </c>
      <c r="O500">
        <v>9492</v>
      </c>
      <c r="P500">
        <v>0.52</v>
      </c>
      <c r="Q500">
        <v>0.93</v>
      </c>
      <c r="R500">
        <v>1.1173184357541898E-3</v>
      </c>
      <c r="S500">
        <f t="shared" si="43"/>
        <v>4935.84</v>
      </c>
      <c r="T500">
        <f t="shared" si="44"/>
        <v>10.605586592178771</v>
      </c>
      <c r="U500">
        <f t="shared" si="45"/>
        <v>8827.5600000000013</v>
      </c>
      <c r="V500">
        <f t="shared" si="46"/>
        <v>3881.1144134078222</v>
      </c>
      <c r="W500" t="str">
        <f t="shared" si="47"/>
        <v>PROFIT</v>
      </c>
    </row>
    <row r="501" spans="8:23" x14ac:dyDescent="0.35">
      <c r="H501">
        <v>2014</v>
      </c>
      <c r="I501" t="s">
        <v>21</v>
      </c>
      <c r="J501" t="s">
        <v>38</v>
      </c>
      <c r="K501" t="s">
        <v>101</v>
      </c>
      <c r="L501" t="str">
        <f t="shared" si="42"/>
        <v>Fine Spinners Africa</v>
      </c>
      <c r="M501" t="s">
        <v>169</v>
      </c>
      <c r="N501" t="s">
        <v>941</v>
      </c>
      <c r="O501">
        <v>7824</v>
      </c>
      <c r="P501">
        <v>0.7</v>
      </c>
      <c r="Q501">
        <v>1.1000000000000001</v>
      </c>
      <c r="R501">
        <v>1.128668171557562E-3</v>
      </c>
      <c r="S501">
        <f t="shared" si="43"/>
        <v>5476.7999999999993</v>
      </c>
      <c r="T501">
        <f t="shared" si="44"/>
        <v>8.8306997742663658</v>
      </c>
      <c r="U501">
        <f t="shared" si="45"/>
        <v>8606.4000000000015</v>
      </c>
      <c r="V501">
        <f t="shared" si="46"/>
        <v>3120.7693002257356</v>
      </c>
      <c r="W501" t="str">
        <f t="shared" si="47"/>
        <v>PROFIT</v>
      </c>
    </row>
    <row r="502" spans="8:23" x14ac:dyDescent="0.35">
      <c r="H502">
        <v>2014</v>
      </c>
      <c r="I502" t="s">
        <v>21</v>
      </c>
      <c r="J502" t="s">
        <v>38</v>
      </c>
      <c r="K502" t="s">
        <v>101</v>
      </c>
      <c r="L502" t="str">
        <f t="shared" si="42"/>
        <v>Fine Spinners Africa</v>
      </c>
      <c r="M502" t="s">
        <v>174</v>
      </c>
      <c r="N502" t="s">
        <v>942</v>
      </c>
      <c r="O502">
        <v>7764</v>
      </c>
      <c r="P502">
        <v>0.59</v>
      </c>
      <c r="Q502">
        <v>1.06</v>
      </c>
      <c r="R502">
        <v>1.3089005235602095E-3</v>
      </c>
      <c r="S502">
        <f t="shared" si="43"/>
        <v>4580.7599999999993</v>
      </c>
      <c r="T502">
        <f t="shared" si="44"/>
        <v>10.162303664921467</v>
      </c>
      <c r="U502">
        <f t="shared" si="45"/>
        <v>8229.84</v>
      </c>
      <c r="V502">
        <f t="shared" si="46"/>
        <v>3638.9176963350792</v>
      </c>
      <c r="W502" t="str">
        <f t="shared" si="47"/>
        <v>PROFIT</v>
      </c>
    </row>
    <row r="503" spans="8:23" x14ac:dyDescent="0.35">
      <c r="H503">
        <v>2014</v>
      </c>
      <c r="I503" t="s">
        <v>21</v>
      </c>
      <c r="J503" t="s">
        <v>38</v>
      </c>
      <c r="K503" t="s">
        <v>101</v>
      </c>
      <c r="L503" t="str">
        <f t="shared" si="42"/>
        <v>Fine Spinners Africa</v>
      </c>
      <c r="M503" t="s">
        <v>179</v>
      </c>
      <c r="N503" t="s">
        <v>943</v>
      </c>
      <c r="O503">
        <v>6120</v>
      </c>
      <c r="P503">
        <v>0.8</v>
      </c>
      <c r="Q503">
        <v>1.07</v>
      </c>
      <c r="R503">
        <v>1.0330578512396695E-3</v>
      </c>
      <c r="S503">
        <f t="shared" si="43"/>
        <v>4896</v>
      </c>
      <c r="T503">
        <f t="shared" si="44"/>
        <v>6.3223140495867769</v>
      </c>
      <c r="U503">
        <f t="shared" si="45"/>
        <v>6548.4000000000005</v>
      </c>
      <c r="V503">
        <f t="shared" si="46"/>
        <v>1646.0776859504138</v>
      </c>
      <c r="W503" t="str">
        <f t="shared" si="47"/>
        <v>PROFIT</v>
      </c>
    </row>
    <row r="504" spans="8:23" x14ac:dyDescent="0.35">
      <c r="H504">
        <v>2014</v>
      </c>
      <c r="I504" t="s">
        <v>21</v>
      </c>
      <c r="J504" t="s">
        <v>38</v>
      </c>
      <c r="K504" t="s">
        <v>101</v>
      </c>
      <c r="L504" t="str">
        <f t="shared" si="42"/>
        <v>Fine Spinners Africa</v>
      </c>
      <c r="M504" t="s">
        <v>184</v>
      </c>
      <c r="N504" t="s">
        <v>944</v>
      </c>
      <c r="O504">
        <v>8184</v>
      </c>
      <c r="P504">
        <v>0.76</v>
      </c>
      <c r="Q504">
        <v>1.0900000000000001</v>
      </c>
      <c r="R504">
        <v>1.7953321364452424E-3</v>
      </c>
      <c r="S504">
        <f t="shared" si="43"/>
        <v>6219.84</v>
      </c>
      <c r="T504">
        <f t="shared" si="44"/>
        <v>14.692998204667864</v>
      </c>
      <c r="U504">
        <f t="shared" si="45"/>
        <v>8920.5600000000013</v>
      </c>
      <c r="V504">
        <f t="shared" si="46"/>
        <v>2686.0270017953335</v>
      </c>
      <c r="W504" t="str">
        <f t="shared" si="47"/>
        <v>PROFIT</v>
      </c>
    </row>
    <row r="505" spans="8:23" x14ac:dyDescent="0.35">
      <c r="H505">
        <v>2014</v>
      </c>
      <c r="I505" t="s">
        <v>21</v>
      </c>
      <c r="J505" t="s">
        <v>38</v>
      </c>
      <c r="K505" t="s">
        <v>101</v>
      </c>
      <c r="L505" t="str">
        <f t="shared" si="42"/>
        <v>Fine Spinners Africa</v>
      </c>
      <c r="M505" t="s">
        <v>189</v>
      </c>
      <c r="N505" t="s">
        <v>945</v>
      </c>
      <c r="O505">
        <v>4836</v>
      </c>
      <c r="P505">
        <v>0.57999999999999996</v>
      </c>
      <c r="Q505">
        <v>1.1200000000000001</v>
      </c>
      <c r="R505">
        <v>1.2547051442910915E-3</v>
      </c>
      <c r="S505">
        <f t="shared" si="43"/>
        <v>2804.8799999999997</v>
      </c>
      <c r="T505">
        <f t="shared" si="44"/>
        <v>6.0677540777917187</v>
      </c>
      <c r="U505">
        <f t="shared" si="45"/>
        <v>5416.3200000000006</v>
      </c>
      <c r="V505">
        <f t="shared" si="46"/>
        <v>2605.3722459222095</v>
      </c>
      <c r="W505" t="str">
        <f t="shared" si="47"/>
        <v>PROFIT</v>
      </c>
    </row>
    <row r="506" spans="8:23" x14ac:dyDescent="0.35">
      <c r="H506">
        <v>2014</v>
      </c>
      <c r="I506" t="s">
        <v>21</v>
      </c>
      <c r="J506" t="s">
        <v>38</v>
      </c>
      <c r="K506" t="s">
        <v>101</v>
      </c>
      <c r="L506" t="str">
        <f t="shared" si="42"/>
        <v>Fine Spinners Africa</v>
      </c>
      <c r="M506" t="s">
        <v>194</v>
      </c>
      <c r="N506" t="s">
        <v>946</v>
      </c>
      <c r="O506">
        <v>6600</v>
      </c>
      <c r="P506">
        <v>0.47</v>
      </c>
      <c r="Q506">
        <v>1.1599999999999999</v>
      </c>
      <c r="R506">
        <v>1.1001100110011001E-3</v>
      </c>
      <c r="S506">
        <f t="shared" si="43"/>
        <v>3102</v>
      </c>
      <c r="T506">
        <f t="shared" si="44"/>
        <v>7.2607260726072607</v>
      </c>
      <c r="U506">
        <f t="shared" si="45"/>
        <v>7655.9999999999991</v>
      </c>
      <c r="V506">
        <f t="shared" si="46"/>
        <v>4546.7392739273919</v>
      </c>
      <c r="W506" t="str">
        <f t="shared" si="47"/>
        <v>PROFIT</v>
      </c>
    </row>
    <row r="507" spans="8:23" x14ac:dyDescent="0.35">
      <c r="H507">
        <v>2014</v>
      </c>
      <c r="I507" t="s">
        <v>21</v>
      </c>
      <c r="J507" t="s">
        <v>38</v>
      </c>
      <c r="K507" t="s">
        <v>101</v>
      </c>
      <c r="L507" t="str">
        <f t="shared" si="42"/>
        <v>Fine Spinners Africa</v>
      </c>
      <c r="M507" t="s">
        <v>199</v>
      </c>
      <c r="N507" t="s">
        <v>947</v>
      </c>
      <c r="O507">
        <v>8136</v>
      </c>
      <c r="P507">
        <v>1.2</v>
      </c>
      <c r="Q507">
        <v>0.95</v>
      </c>
      <c r="R507">
        <v>0</v>
      </c>
      <c r="S507">
        <f t="shared" si="43"/>
        <v>9763.1999999999989</v>
      </c>
      <c r="T507">
        <f t="shared" si="44"/>
        <v>0</v>
      </c>
      <c r="U507">
        <f t="shared" si="45"/>
        <v>7729.2</v>
      </c>
      <c r="V507">
        <f t="shared" si="46"/>
        <v>-2033.9999999999991</v>
      </c>
      <c r="W507" t="str">
        <f t="shared" si="47"/>
        <v>LOSS</v>
      </c>
    </row>
    <row r="508" spans="8:23" x14ac:dyDescent="0.35">
      <c r="H508">
        <v>2014</v>
      </c>
      <c r="I508" t="s">
        <v>21</v>
      </c>
      <c r="J508" t="s">
        <v>38</v>
      </c>
      <c r="K508" t="s">
        <v>101</v>
      </c>
      <c r="L508" t="str">
        <f t="shared" si="42"/>
        <v>Fine Spinners Africa</v>
      </c>
      <c r="M508" t="s">
        <v>204</v>
      </c>
      <c r="N508" t="s">
        <v>948</v>
      </c>
      <c r="O508">
        <v>7392</v>
      </c>
      <c r="P508">
        <v>0.71</v>
      </c>
      <c r="Q508">
        <v>1.01</v>
      </c>
      <c r="R508">
        <v>1.1976047904191617E-3</v>
      </c>
      <c r="S508">
        <f t="shared" si="43"/>
        <v>5248.32</v>
      </c>
      <c r="T508">
        <f t="shared" si="44"/>
        <v>8.8526946107784426</v>
      </c>
      <c r="U508">
        <f t="shared" si="45"/>
        <v>7465.92</v>
      </c>
      <c r="V508">
        <f t="shared" si="46"/>
        <v>2208.7473053892218</v>
      </c>
      <c r="W508" t="str">
        <f t="shared" si="47"/>
        <v>PROFIT</v>
      </c>
    </row>
    <row r="509" spans="8:23" x14ac:dyDescent="0.35">
      <c r="H509">
        <v>2014</v>
      </c>
      <c r="I509" t="s">
        <v>21</v>
      </c>
      <c r="J509" t="s">
        <v>38</v>
      </c>
      <c r="K509" t="s">
        <v>101</v>
      </c>
      <c r="L509" t="str">
        <f t="shared" si="42"/>
        <v>Fine Spinners Africa</v>
      </c>
      <c r="M509" t="s">
        <v>209</v>
      </c>
      <c r="N509" t="s">
        <v>949</v>
      </c>
      <c r="O509">
        <v>6996</v>
      </c>
      <c r="P509">
        <v>1.19</v>
      </c>
      <c r="Q509">
        <v>1.01</v>
      </c>
      <c r="R509">
        <v>0</v>
      </c>
      <c r="S509">
        <f t="shared" si="43"/>
        <v>8325.24</v>
      </c>
      <c r="T509">
        <f t="shared" si="44"/>
        <v>0</v>
      </c>
      <c r="U509">
        <f t="shared" si="45"/>
        <v>7065.96</v>
      </c>
      <c r="V509">
        <f t="shared" si="46"/>
        <v>-1259.2799999999997</v>
      </c>
      <c r="W509" t="str">
        <f t="shared" si="47"/>
        <v>LOSS</v>
      </c>
    </row>
    <row r="510" spans="8:23" x14ac:dyDescent="0.35">
      <c r="H510">
        <v>2014</v>
      </c>
      <c r="I510" t="s">
        <v>21</v>
      </c>
      <c r="J510" t="s">
        <v>38</v>
      </c>
      <c r="K510" t="s">
        <v>101</v>
      </c>
      <c r="L510" t="str">
        <f t="shared" si="42"/>
        <v>Fine Spinners Africa</v>
      </c>
      <c r="M510" t="s">
        <v>214</v>
      </c>
      <c r="N510" t="s">
        <v>950</v>
      </c>
      <c r="O510">
        <v>6372</v>
      </c>
      <c r="P510">
        <v>0.55000000000000004</v>
      </c>
      <c r="Q510">
        <v>0.9</v>
      </c>
      <c r="R510">
        <v>1.6694490818030051E-3</v>
      </c>
      <c r="S510">
        <f t="shared" si="43"/>
        <v>3504.6000000000004</v>
      </c>
      <c r="T510">
        <f t="shared" si="44"/>
        <v>10.637729549248748</v>
      </c>
      <c r="U510">
        <f t="shared" si="45"/>
        <v>5734.8</v>
      </c>
      <c r="V510">
        <f t="shared" si="46"/>
        <v>2219.5622704507509</v>
      </c>
      <c r="W510" t="str">
        <f t="shared" si="47"/>
        <v>PROFIT</v>
      </c>
    </row>
    <row r="511" spans="8:23" x14ac:dyDescent="0.35">
      <c r="H511">
        <v>2014</v>
      </c>
      <c r="I511" t="s">
        <v>21</v>
      </c>
      <c r="J511" t="s">
        <v>38</v>
      </c>
      <c r="K511" t="s">
        <v>101</v>
      </c>
      <c r="L511" t="str">
        <f t="shared" si="42"/>
        <v>Fine Spinners Africa</v>
      </c>
      <c r="M511" t="s">
        <v>219</v>
      </c>
      <c r="N511" t="s">
        <v>951</v>
      </c>
      <c r="O511">
        <v>5292</v>
      </c>
      <c r="P511">
        <v>0.42</v>
      </c>
      <c r="Q511">
        <v>1.19</v>
      </c>
      <c r="R511">
        <v>1.2594458438287153E-3</v>
      </c>
      <c r="S511">
        <f t="shared" si="43"/>
        <v>2222.64</v>
      </c>
      <c r="T511">
        <f t="shared" si="44"/>
        <v>6.6649874055415612</v>
      </c>
      <c r="U511">
        <f t="shared" si="45"/>
        <v>6297.48</v>
      </c>
      <c r="V511">
        <f t="shared" si="46"/>
        <v>4068.1750125944582</v>
      </c>
      <c r="W511" t="str">
        <f t="shared" si="47"/>
        <v>PROFIT</v>
      </c>
    </row>
    <row r="512" spans="8:23" x14ac:dyDescent="0.35">
      <c r="H512">
        <v>2014</v>
      </c>
      <c r="I512" t="s">
        <v>21</v>
      </c>
      <c r="J512" t="s">
        <v>38</v>
      </c>
      <c r="K512" t="s">
        <v>101</v>
      </c>
      <c r="L512" t="str">
        <f t="shared" si="42"/>
        <v>Fine Spinners Africa</v>
      </c>
      <c r="M512" t="s">
        <v>224</v>
      </c>
      <c r="N512" t="s">
        <v>952</v>
      </c>
      <c r="O512">
        <v>5988</v>
      </c>
      <c r="P512">
        <v>0.86</v>
      </c>
      <c r="Q512">
        <v>1.1000000000000001</v>
      </c>
      <c r="R512">
        <v>1.5128593040847202E-3</v>
      </c>
      <c r="S512">
        <f t="shared" si="43"/>
        <v>5149.68</v>
      </c>
      <c r="T512">
        <f t="shared" si="44"/>
        <v>9.0590015128593038</v>
      </c>
      <c r="U512">
        <f t="shared" si="45"/>
        <v>6586.8</v>
      </c>
      <c r="V512">
        <f t="shared" si="46"/>
        <v>1428.0609984871405</v>
      </c>
      <c r="W512" t="str">
        <f t="shared" si="47"/>
        <v>PROFIT</v>
      </c>
    </row>
    <row r="513" spans="8:23" x14ac:dyDescent="0.35">
      <c r="H513">
        <v>2014</v>
      </c>
      <c r="I513" t="s">
        <v>21</v>
      </c>
      <c r="J513" t="s">
        <v>38</v>
      </c>
      <c r="K513" t="s">
        <v>101</v>
      </c>
      <c r="L513" t="str">
        <f t="shared" si="42"/>
        <v>Fine Spinners Africa</v>
      </c>
      <c r="M513" t="s">
        <v>229</v>
      </c>
      <c r="N513" t="s">
        <v>953</v>
      </c>
      <c r="O513">
        <v>7104</v>
      </c>
      <c r="P513">
        <v>0.84</v>
      </c>
      <c r="Q513">
        <v>1.18</v>
      </c>
      <c r="R513">
        <v>1.1074197120708748E-3</v>
      </c>
      <c r="S513">
        <f t="shared" si="43"/>
        <v>5967.36</v>
      </c>
      <c r="T513">
        <f t="shared" si="44"/>
        <v>7.867109634551495</v>
      </c>
      <c r="U513">
        <f t="shared" si="45"/>
        <v>8382.7199999999993</v>
      </c>
      <c r="V513">
        <f t="shared" si="46"/>
        <v>2407.4928903654481</v>
      </c>
      <c r="W513" t="str">
        <f t="shared" si="47"/>
        <v>PROFIT</v>
      </c>
    </row>
    <row r="514" spans="8:23" x14ac:dyDescent="0.35">
      <c r="H514">
        <v>2014</v>
      </c>
      <c r="I514" t="s">
        <v>21</v>
      </c>
      <c r="J514" t="s">
        <v>38</v>
      </c>
      <c r="K514" t="s">
        <v>101</v>
      </c>
      <c r="L514" t="str">
        <f t="shared" si="42"/>
        <v>Fine Spinners Africa</v>
      </c>
      <c r="M514" t="s">
        <v>234</v>
      </c>
      <c r="N514" t="s">
        <v>954</v>
      </c>
      <c r="O514">
        <v>7392</v>
      </c>
      <c r="P514">
        <v>0.47</v>
      </c>
      <c r="Q514">
        <v>1.19</v>
      </c>
      <c r="R514">
        <v>1.0964912280701754E-3</v>
      </c>
      <c r="S514">
        <f t="shared" si="43"/>
        <v>3474.24</v>
      </c>
      <c r="T514">
        <f t="shared" si="44"/>
        <v>8.1052631578947363</v>
      </c>
      <c r="U514">
        <f t="shared" si="45"/>
        <v>8796.48</v>
      </c>
      <c r="V514">
        <f t="shared" si="46"/>
        <v>5314.1347368421048</v>
      </c>
      <c r="W514" t="str">
        <f t="shared" si="47"/>
        <v>PROFIT</v>
      </c>
    </row>
    <row r="515" spans="8:23" x14ac:dyDescent="0.35">
      <c r="H515">
        <v>2014</v>
      </c>
      <c r="I515" t="s">
        <v>21</v>
      </c>
      <c r="J515" t="s">
        <v>38</v>
      </c>
      <c r="K515" t="s">
        <v>101</v>
      </c>
      <c r="L515" t="str">
        <f t="shared" ref="L515:L578" si="48">VLOOKUP($K515,$A$1:$C$124,MATCH($L$1,$A$1:$C$1,0),0)</f>
        <v>Fine Spinners Africa</v>
      </c>
      <c r="M515" t="s">
        <v>239</v>
      </c>
      <c r="N515" t="s">
        <v>955</v>
      </c>
      <c r="O515">
        <v>9564</v>
      </c>
      <c r="P515">
        <v>1.03</v>
      </c>
      <c r="Q515">
        <v>1.17</v>
      </c>
      <c r="R515">
        <v>1.2484394506866417E-3</v>
      </c>
      <c r="S515">
        <f t="shared" ref="S515:S578" si="49">P515*O515</f>
        <v>9850.92</v>
      </c>
      <c r="T515">
        <f t="shared" ref="T515:T578" si="50">R515*O515</f>
        <v>11.940074906367041</v>
      </c>
      <c r="U515">
        <f t="shared" ref="U515:U578" si="51">Q515*O515</f>
        <v>11189.88</v>
      </c>
      <c r="V515">
        <f t="shared" ref="V515:V578" si="52">Q515*O515-S515-T515</f>
        <v>1327.0199250936321</v>
      </c>
      <c r="W515" t="str">
        <f t="shared" ref="W515:W578" si="53">IF(V515&gt;1000,"PROFIT","LOSS")</f>
        <v>PROFIT</v>
      </c>
    </row>
    <row r="516" spans="8:23" x14ac:dyDescent="0.35">
      <c r="H516">
        <v>2014</v>
      </c>
      <c r="I516" t="s">
        <v>21</v>
      </c>
      <c r="J516" t="s">
        <v>38</v>
      </c>
      <c r="K516" t="s">
        <v>101</v>
      </c>
      <c r="L516" t="str">
        <f t="shared" si="48"/>
        <v>Fine Spinners Africa</v>
      </c>
      <c r="M516" t="s">
        <v>244</v>
      </c>
      <c r="N516" t="s">
        <v>956</v>
      </c>
      <c r="O516">
        <v>5352</v>
      </c>
      <c r="P516">
        <v>0.53</v>
      </c>
      <c r="Q516">
        <v>0.93</v>
      </c>
      <c r="R516">
        <v>1.4005602240896359E-3</v>
      </c>
      <c r="S516">
        <f t="shared" si="49"/>
        <v>2836.56</v>
      </c>
      <c r="T516">
        <f t="shared" si="50"/>
        <v>7.4957983193277311</v>
      </c>
      <c r="U516">
        <f t="shared" si="51"/>
        <v>4977.3600000000006</v>
      </c>
      <c r="V516">
        <f t="shared" si="52"/>
        <v>2133.304201680673</v>
      </c>
      <c r="W516" t="str">
        <f t="shared" si="53"/>
        <v>PROFIT</v>
      </c>
    </row>
    <row r="517" spans="8:23" x14ac:dyDescent="0.35">
      <c r="H517">
        <v>2014</v>
      </c>
      <c r="I517" t="s">
        <v>21</v>
      </c>
      <c r="J517" t="s">
        <v>38</v>
      </c>
      <c r="K517" t="s">
        <v>101</v>
      </c>
      <c r="L517" t="str">
        <f t="shared" si="48"/>
        <v>Fine Spinners Africa</v>
      </c>
      <c r="M517" t="s">
        <v>249</v>
      </c>
      <c r="N517" t="s">
        <v>957</v>
      </c>
      <c r="O517">
        <v>7584</v>
      </c>
      <c r="P517">
        <v>1.07</v>
      </c>
      <c r="Q517">
        <v>0.91</v>
      </c>
      <c r="R517">
        <v>0</v>
      </c>
      <c r="S517">
        <f t="shared" si="49"/>
        <v>8114.88</v>
      </c>
      <c r="T517">
        <f t="shared" si="50"/>
        <v>0</v>
      </c>
      <c r="U517">
        <f t="shared" si="51"/>
        <v>6901.4400000000005</v>
      </c>
      <c r="V517">
        <f t="shared" si="52"/>
        <v>-1213.4399999999996</v>
      </c>
      <c r="W517" t="str">
        <f t="shared" si="53"/>
        <v>LOSS</v>
      </c>
    </row>
    <row r="518" spans="8:23" x14ac:dyDescent="0.35">
      <c r="H518">
        <v>2014</v>
      </c>
      <c r="I518" t="s">
        <v>21</v>
      </c>
      <c r="J518" t="s">
        <v>38</v>
      </c>
      <c r="K518" t="s">
        <v>101</v>
      </c>
      <c r="L518" t="str">
        <f t="shared" si="48"/>
        <v>Fine Spinners Africa</v>
      </c>
      <c r="M518" t="s">
        <v>254</v>
      </c>
      <c r="N518" t="s">
        <v>958</v>
      </c>
      <c r="O518">
        <v>7488</v>
      </c>
      <c r="P518">
        <v>0.69</v>
      </c>
      <c r="Q518">
        <v>1.0900000000000001</v>
      </c>
      <c r="R518">
        <v>1.0309278350515464E-3</v>
      </c>
      <c r="S518">
        <f t="shared" si="49"/>
        <v>5166.7199999999993</v>
      </c>
      <c r="T518">
        <f t="shared" si="50"/>
        <v>7.7195876288659795</v>
      </c>
      <c r="U518">
        <f t="shared" si="51"/>
        <v>8161.920000000001</v>
      </c>
      <c r="V518">
        <f t="shared" si="52"/>
        <v>2987.4804123711356</v>
      </c>
      <c r="W518" t="str">
        <f t="shared" si="53"/>
        <v>PROFIT</v>
      </c>
    </row>
    <row r="519" spans="8:23" x14ac:dyDescent="0.35">
      <c r="H519">
        <v>2014</v>
      </c>
      <c r="I519" t="s">
        <v>21</v>
      </c>
      <c r="J519" t="s">
        <v>38</v>
      </c>
      <c r="K519" t="s">
        <v>101</v>
      </c>
      <c r="L519" t="str">
        <f t="shared" si="48"/>
        <v>Fine Spinners Africa</v>
      </c>
      <c r="M519" t="s">
        <v>23</v>
      </c>
      <c r="N519" t="s">
        <v>959</v>
      </c>
      <c r="O519">
        <v>7620</v>
      </c>
      <c r="P519">
        <v>0.83</v>
      </c>
      <c r="Q519">
        <v>1.02</v>
      </c>
      <c r="R519">
        <v>1.0695187165775401E-3</v>
      </c>
      <c r="S519">
        <f t="shared" si="49"/>
        <v>6324.5999999999995</v>
      </c>
      <c r="T519">
        <f t="shared" si="50"/>
        <v>8.1497326203208562</v>
      </c>
      <c r="U519">
        <f t="shared" si="51"/>
        <v>7772.4000000000005</v>
      </c>
      <c r="V519">
        <f t="shared" si="52"/>
        <v>1439.6502673796801</v>
      </c>
      <c r="W519" t="str">
        <f t="shared" si="53"/>
        <v>PROFIT</v>
      </c>
    </row>
    <row r="520" spans="8:23" x14ac:dyDescent="0.35">
      <c r="H520">
        <v>2014</v>
      </c>
      <c r="I520" t="s">
        <v>21</v>
      </c>
      <c r="J520" t="s">
        <v>38</v>
      </c>
      <c r="K520" t="s">
        <v>101</v>
      </c>
      <c r="L520" t="str">
        <f t="shared" si="48"/>
        <v>Fine Spinners Africa</v>
      </c>
      <c r="M520" t="s">
        <v>28</v>
      </c>
      <c r="N520" t="s">
        <v>960</v>
      </c>
      <c r="O520">
        <v>9576</v>
      </c>
      <c r="P520">
        <v>0.52</v>
      </c>
      <c r="Q520">
        <v>0.91</v>
      </c>
      <c r="R520">
        <v>1.8248175182481751E-3</v>
      </c>
      <c r="S520">
        <f t="shared" si="49"/>
        <v>4979.5200000000004</v>
      </c>
      <c r="T520">
        <f t="shared" si="50"/>
        <v>17.474452554744524</v>
      </c>
      <c r="U520">
        <f t="shared" si="51"/>
        <v>8714.16</v>
      </c>
      <c r="V520">
        <f t="shared" si="52"/>
        <v>3717.165547445255</v>
      </c>
      <c r="W520" t="str">
        <f t="shared" si="53"/>
        <v>PROFIT</v>
      </c>
    </row>
    <row r="521" spans="8:23" x14ac:dyDescent="0.35">
      <c r="H521">
        <v>2014</v>
      </c>
      <c r="I521" t="s">
        <v>21</v>
      </c>
      <c r="J521" t="s">
        <v>38</v>
      </c>
      <c r="K521" t="s">
        <v>101</v>
      </c>
      <c r="L521" t="str">
        <f t="shared" si="48"/>
        <v>Fine Spinners Africa</v>
      </c>
      <c r="M521" t="s">
        <v>33</v>
      </c>
      <c r="N521" t="s">
        <v>961</v>
      </c>
      <c r="O521">
        <v>8640</v>
      </c>
      <c r="P521">
        <v>0.52</v>
      </c>
      <c r="Q521">
        <v>1.19</v>
      </c>
      <c r="R521">
        <v>1.364256480218281E-3</v>
      </c>
      <c r="S521">
        <f t="shared" si="49"/>
        <v>4492.8</v>
      </c>
      <c r="T521">
        <f t="shared" si="50"/>
        <v>11.787175989085949</v>
      </c>
      <c r="U521">
        <f t="shared" si="51"/>
        <v>10281.6</v>
      </c>
      <c r="V521">
        <f t="shared" si="52"/>
        <v>5777.0128240109143</v>
      </c>
      <c r="W521" t="str">
        <f t="shared" si="53"/>
        <v>PROFIT</v>
      </c>
    </row>
    <row r="522" spans="8:23" x14ac:dyDescent="0.35">
      <c r="H522">
        <v>2014</v>
      </c>
      <c r="I522" t="s">
        <v>21</v>
      </c>
      <c r="J522" t="s">
        <v>38</v>
      </c>
      <c r="K522" t="s">
        <v>101</v>
      </c>
      <c r="L522" t="str">
        <f t="shared" si="48"/>
        <v>Fine Spinners Africa</v>
      </c>
      <c r="M522" t="s">
        <v>39</v>
      </c>
      <c r="N522" t="s">
        <v>962</v>
      </c>
      <c r="O522">
        <v>8748</v>
      </c>
      <c r="P522">
        <v>0.78</v>
      </c>
      <c r="Q522">
        <v>1.1499999999999999</v>
      </c>
      <c r="R522">
        <v>1.4577259475218659E-3</v>
      </c>
      <c r="S522">
        <f t="shared" si="49"/>
        <v>6823.4400000000005</v>
      </c>
      <c r="T522">
        <f t="shared" si="50"/>
        <v>12.752186588921283</v>
      </c>
      <c r="U522">
        <f t="shared" si="51"/>
        <v>10060.199999999999</v>
      </c>
      <c r="V522">
        <f t="shared" si="52"/>
        <v>3224.0078134110772</v>
      </c>
      <c r="W522" t="str">
        <f t="shared" si="53"/>
        <v>PROFIT</v>
      </c>
    </row>
    <row r="523" spans="8:23" x14ac:dyDescent="0.35">
      <c r="H523">
        <v>2014</v>
      </c>
      <c r="I523" t="s">
        <v>21</v>
      </c>
      <c r="J523" t="s">
        <v>38</v>
      </c>
      <c r="K523" t="s">
        <v>101</v>
      </c>
      <c r="L523" t="str">
        <f t="shared" si="48"/>
        <v>Fine Spinners Africa</v>
      </c>
      <c r="M523" t="s">
        <v>44</v>
      </c>
      <c r="N523" t="s">
        <v>963</v>
      </c>
      <c r="O523">
        <v>8412</v>
      </c>
      <c r="P523">
        <v>0.5</v>
      </c>
      <c r="Q523">
        <v>0.91</v>
      </c>
      <c r="R523">
        <v>1.1363636363636363E-3</v>
      </c>
      <c r="S523">
        <f t="shared" si="49"/>
        <v>4206</v>
      </c>
      <c r="T523">
        <f t="shared" si="50"/>
        <v>9.5590909090909086</v>
      </c>
      <c r="U523">
        <f t="shared" si="51"/>
        <v>7654.92</v>
      </c>
      <c r="V523">
        <f t="shared" si="52"/>
        <v>3439.360909090909</v>
      </c>
      <c r="W523" t="str">
        <f t="shared" si="53"/>
        <v>PROFIT</v>
      </c>
    </row>
    <row r="524" spans="8:23" x14ac:dyDescent="0.35">
      <c r="H524">
        <v>2014</v>
      </c>
      <c r="I524" t="s">
        <v>21</v>
      </c>
      <c r="J524" t="s">
        <v>38</v>
      </c>
      <c r="K524" t="s">
        <v>101</v>
      </c>
      <c r="L524" t="str">
        <f t="shared" si="48"/>
        <v>Fine Spinners Africa</v>
      </c>
      <c r="M524" t="s">
        <v>49</v>
      </c>
      <c r="N524" t="s">
        <v>964</v>
      </c>
      <c r="O524">
        <v>6840</v>
      </c>
      <c r="P524">
        <v>1.1299999999999999</v>
      </c>
      <c r="Q524">
        <v>1.19</v>
      </c>
      <c r="R524">
        <v>1.2738853503184713E-3</v>
      </c>
      <c r="S524">
        <f t="shared" si="49"/>
        <v>7729.1999999999989</v>
      </c>
      <c r="T524">
        <f t="shared" si="50"/>
        <v>8.7133757961783438</v>
      </c>
      <c r="U524">
        <f t="shared" si="51"/>
        <v>8139.5999999999995</v>
      </c>
      <c r="V524">
        <f t="shared" si="52"/>
        <v>401.68662420382219</v>
      </c>
      <c r="W524" t="str">
        <f t="shared" si="53"/>
        <v>LOSS</v>
      </c>
    </row>
    <row r="525" spans="8:23" x14ac:dyDescent="0.35">
      <c r="H525">
        <v>2014</v>
      </c>
      <c r="I525" t="s">
        <v>21</v>
      </c>
      <c r="J525" t="s">
        <v>38</v>
      </c>
      <c r="K525" t="s">
        <v>101</v>
      </c>
      <c r="L525" t="str">
        <f t="shared" si="48"/>
        <v>Fine Spinners Africa</v>
      </c>
      <c r="M525" t="s">
        <v>54</v>
      </c>
      <c r="N525" t="s">
        <v>965</v>
      </c>
      <c r="O525">
        <v>9492</v>
      </c>
      <c r="P525">
        <v>0.6</v>
      </c>
      <c r="Q525">
        <v>0.98</v>
      </c>
      <c r="R525">
        <v>1.0638297872340426E-3</v>
      </c>
      <c r="S525">
        <f t="shared" si="49"/>
        <v>5695.2</v>
      </c>
      <c r="T525">
        <f t="shared" si="50"/>
        <v>10.097872340425532</v>
      </c>
      <c r="U525">
        <f t="shared" si="51"/>
        <v>9302.16</v>
      </c>
      <c r="V525">
        <f t="shared" si="52"/>
        <v>3596.8621276595745</v>
      </c>
      <c r="W525" t="str">
        <f t="shared" si="53"/>
        <v>PROFIT</v>
      </c>
    </row>
    <row r="526" spans="8:23" x14ac:dyDescent="0.35">
      <c r="H526">
        <v>2014</v>
      </c>
      <c r="I526" t="s">
        <v>21</v>
      </c>
      <c r="J526" t="s">
        <v>38</v>
      </c>
      <c r="K526" t="s">
        <v>101</v>
      </c>
      <c r="L526" t="str">
        <f t="shared" si="48"/>
        <v>Fine Spinners Africa</v>
      </c>
      <c r="M526" t="s">
        <v>59</v>
      </c>
      <c r="N526" t="s">
        <v>966</v>
      </c>
      <c r="O526">
        <v>9048</v>
      </c>
      <c r="P526">
        <v>0.51</v>
      </c>
      <c r="Q526">
        <v>0.92</v>
      </c>
      <c r="R526">
        <v>1.176470588235294E-3</v>
      </c>
      <c r="S526">
        <f t="shared" si="49"/>
        <v>4614.4800000000005</v>
      </c>
      <c r="T526">
        <f t="shared" si="50"/>
        <v>10.644705882352941</v>
      </c>
      <c r="U526">
        <f t="shared" si="51"/>
        <v>8324.16</v>
      </c>
      <c r="V526">
        <f t="shared" si="52"/>
        <v>3699.0352941176466</v>
      </c>
      <c r="W526" t="str">
        <f t="shared" si="53"/>
        <v>PROFIT</v>
      </c>
    </row>
    <row r="527" spans="8:23" x14ac:dyDescent="0.35">
      <c r="H527">
        <v>2014</v>
      </c>
      <c r="I527" t="s">
        <v>21</v>
      </c>
      <c r="J527" t="s">
        <v>38</v>
      </c>
      <c r="K527" t="s">
        <v>101</v>
      </c>
      <c r="L527" t="str">
        <f t="shared" si="48"/>
        <v>Fine Spinners Africa</v>
      </c>
      <c r="M527" t="s">
        <v>64</v>
      </c>
      <c r="N527" t="s">
        <v>967</v>
      </c>
      <c r="O527">
        <v>9564</v>
      </c>
      <c r="P527">
        <v>1.08</v>
      </c>
      <c r="Q527">
        <v>1.1000000000000001</v>
      </c>
      <c r="R527">
        <v>1.1641443538998836E-3</v>
      </c>
      <c r="S527">
        <f t="shared" si="49"/>
        <v>10329.120000000001</v>
      </c>
      <c r="T527">
        <f t="shared" si="50"/>
        <v>11.133876600698486</v>
      </c>
      <c r="U527">
        <f t="shared" si="51"/>
        <v>10520.400000000001</v>
      </c>
      <c r="V527">
        <f t="shared" si="52"/>
        <v>180.14612339930216</v>
      </c>
      <c r="W527" t="str">
        <f t="shared" si="53"/>
        <v>LOSS</v>
      </c>
    </row>
    <row r="528" spans="8:23" x14ac:dyDescent="0.35">
      <c r="H528">
        <v>2014</v>
      </c>
      <c r="I528" t="s">
        <v>21</v>
      </c>
      <c r="J528" t="s">
        <v>38</v>
      </c>
      <c r="K528" t="s">
        <v>101</v>
      </c>
      <c r="L528" t="str">
        <f t="shared" si="48"/>
        <v>Fine Spinners Africa</v>
      </c>
      <c r="M528" t="s">
        <v>69</v>
      </c>
      <c r="N528" t="s">
        <v>968</v>
      </c>
      <c r="O528">
        <v>6684</v>
      </c>
      <c r="P528">
        <v>0.71</v>
      </c>
      <c r="Q528">
        <v>1.02</v>
      </c>
      <c r="R528">
        <v>1.7985611510791368E-3</v>
      </c>
      <c r="S528">
        <f t="shared" si="49"/>
        <v>4745.6399999999994</v>
      </c>
      <c r="T528">
        <f t="shared" si="50"/>
        <v>12.02158273381295</v>
      </c>
      <c r="U528">
        <f t="shared" si="51"/>
        <v>6817.68</v>
      </c>
      <c r="V528">
        <f t="shared" si="52"/>
        <v>2060.018417266188</v>
      </c>
      <c r="W528" t="str">
        <f t="shared" si="53"/>
        <v>PROFIT</v>
      </c>
    </row>
    <row r="529" spans="8:23" x14ac:dyDescent="0.35">
      <c r="H529">
        <v>2014</v>
      </c>
      <c r="I529" t="s">
        <v>21</v>
      </c>
      <c r="J529" t="s">
        <v>38</v>
      </c>
      <c r="K529" t="s">
        <v>101</v>
      </c>
      <c r="L529" t="str">
        <f t="shared" si="48"/>
        <v>Fine Spinners Africa</v>
      </c>
      <c r="M529" t="s">
        <v>74</v>
      </c>
      <c r="N529" t="s">
        <v>969</v>
      </c>
      <c r="O529">
        <v>6636</v>
      </c>
      <c r="P529">
        <v>1.1299999999999999</v>
      </c>
      <c r="Q529">
        <v>1.1100000000000001</v>
      </c>
      <c r="R529">
        <v>0</v>
      </c>
      <c r="S529">
        <f t="shared" si="49"/>
        <v>7498.6799999999994</v>
      </c>
      <c r="T529">
        <f t="shared" si="50"/>
        <v>0</v>
      </c>
      <c r="U529">
        <f t="shared" si="51"/>
        <v>7365.9600000000009</v>
      </c>
      <c r="V529">
        <f t="shared" si="52"/>
        <v>-132.71999999999844</v>
      </c>
      <c r="W529" t="str">
        <f t="shared" si="53"/>
        <v>LOSS</v>
      </c>
    </row>
    <row r="530" spans="8:23" x14ac:dyDescent="0.35">
      <c r="H530">
        <v>2014</v>
      </c>
      <c r="I530" t="s">
        <v>21</v>
      </c>
      <c r="J530" t="s">
        <v>38</v>
      </c>
      <c r="K530" t="s">
        <v>101</v>
      </c>
      <c r="L530" t="str">
        <f t="shared" si="48"/>
        <v>Fine Spinners Africa</v>
      </c>
      <c r="M530" t="s">
        <v>79</v>
      </c>
      <c r="N530" t="s">
        <v>970</v>
      </c>
      <c r="O530">
        <v>5292</v>
      </c>
      <c r="P530">
        <v>0.9</v>
      </c>
      <c r="Q530">
        <v>1.17</v>
      </c>
      <c r="R530">
        <v>1.5128593040847202E-3</v>
      </c>
      <c r="S530">
        <f t="shared" si="49"/>
        <v>4762.8</v>
      </c>
      <c r="T530">
        <f t="shared" si="50"/>
        <v>8.0060514372163389</v>
      </c>
      <c r="U530">
        <f t="shared" si="51"/>
        <v>6191.6399999999994</v>
      </c>
      <c r="V530">
        <f t="shared" si="52"/>
        <v>1420.833948562783</v>
      </c>
      <c r="W530" t="str">
        <f t="shared" si="53"/>
        <v>PROFIT</v>
      </c>
    </row>
    <row r="531" spans="8:23" x14ac:dyDescent="0.35">
      <c r="H531">
        <v>2014</v>
      </c>
      <c r="I531" t="s">
        <v>21</v>
      </c>
      <c r="J531" t="s">
        <v>38</v>
      </c>
      <c r="K531" t="s">
        <v>101</v>
      </c>
      <c r="L531" t="str">
        <f t="shared" si="48"/>
        <v>Fine Spinners Africa</v>
      </c>
      <c r="M531" t="s">
        <v>84</v>
      </c>
      <c r="N531" t="s">
        <v>971</v>
      </c>
      <c r="O531">
        <v>6000</v>
      </c>
      <c r="P531">
        <v>0.66</v>
      </c>
      <c r="Q531">
        <v>1.04</v>
      </c>
      <c r="R531">
        <v>1.5105740181268882E-3</v>
      </c>
      <c r="S531">
        <f t="shared" si="49"/>
        <v>3960</v>
      </c>
      <c r="T531">
        <f t="shared" si="50"/>
        <v>9.0634441087613293</v>
      </c>
      <c r="U531">
        <f t="shared" si="51"/>
        <v>6240</v>
      </c>
      <c r="V531">
        <f t="shared" si="52"/>
        <v>2270.9365558912386</v>
      </c>
      <c r="W531" t="str">
        <f t="shared" si="53"/>
        <v>PROFIT</v>
      </c>
    </row>
    <row r="532" spans="8:23" x14ac:dyDescent="0.35">
      <c r="H532">
        <v>2014</v>
      </c>
      <c r="I532" t="s">
        <v>21</v>
      </c>
      <c r="J532" t="s">
        <v>38</v>
      </c>
      <c r="K532" t="s">
        <v>101</v>
      </c>
      <c r="L532" t="str">
        <f t="shared" si="48"/>
        <v>Fine Spinners Africa</v>
      </c>
      <c r="M532" t="s">
        <v>89</v>
      </c>
      <c r="N532" t="s">
        <v>972</v>
      </c>
      <c r="O532">
        <v>9432</v>
      </c>
      <c r="P532">
        <v>0.84</v>
      </c>
      <c r="Q532">
        <v>1.07</v>
      </c>
      <c r="R532">
        <v>1.3908205841446453E-3</v>
      </c>
      <c r="S532">
        <f t="shared" si="49"/>
        <v>7922.88</v>
      </c>
      <c r="T532">
        <f t="shared" si="50"/>
        <v>13.118219749652294</v>
      </c>
      <c r="U532">
        <f t="shared" si="51"/>
        <v>10092.24</v>
      </c>
      <c r="V532">
        <f t="shared" si="52"/>
        <v>2156.2417802503473</v>
      </c>
      <c r="W532" t="str">
        <f t="shared" si="53"/>
        <v>PROFIT</v>
      </c>
    </row>
    <row r="533" spans="8:23" x14ac:dyDescent="0.35">
      <c r="H533">
        <v>2014</v>
      </c>
      <c r="I533" t="s">
        <v>21</v>
      </c>
      <c r="J533" t="s">
        <v>38</v>
      </c>
      <c r="K533" t="s">
        <v>101</v>
      </c>
      <c r="L533" t="str">
        <f t="shared" si="48"/>
        <v>Fine Spinners Africa</v>
      </c>
      <c r="M533" t="s">
        <v>94</v>
      </c>
      <c r="N533" t="s">
        <v>973</v>
      </c>
      <c r="O533">
        <v>5124</v>
      </c>
      <c r="P533">
        <v>0.55000000000000004</v>
      </c>
      <c r="Q533">
        <v>1.1100000000000001</v>
      </c>
      <c r="R533">
        <v>1.1820330969267139E-3</v>
      </c>
      <c r="S533">
        <f t="shared" si="49"/>
        <v>2818.2000000000003</v>
      </c>
      <c r="T533">
        <f t="shared" si="50"/>
        <v>6.0567375886524824</v>
      </c>
      <c r="U533">
        <f t="shared" si="51"/>
        <v>5687.64</v>
      </c>
      <c r="V533">
        <f t="shared" si="52"/>
        <v>2863.3832624113475</v>
      </c>
      <c r="W533" t="str">
        <f t="shared" si="53"/>
        <v>PROFIT</v>
      </c>
    </row>
    <row r="534" spans="8:23" x14ac:dyDescent="0.35">
      <c r="H534">
        <v>2014</v>
      </c>
      <c r="I534" t="s">
        <v>21</v>
      </c>
      <c r="J534" t="s">
        <v>38</v>
      </c>
      <c r="K534" t="s">
        <v>101</v>
      </c>
      <c r="L534" t="str">
        <f t="shared" si="48"/>
        <v>Fine Spinners Africa</v>
      </c>
      <c r="M534" t="s">
        <v>99</v>
      </c>
      <c r="N534" t="s">
        <v>974</v>
      </c>
      <c r="O534">
        <v>5004</v>
      </c>
      <c r="P534">
        <v>1.1399999999999999</v>
      </c>
      <c r="Q534">
        <v>0.95</v>
      </c>
      <c r="R534">
        <v>0</v>
      </c>
      <c r="S534">
        <f t="shared" si="49"/>
        <v>5704.5599999999995</v>
      </c>
      <c r="T534">
        <f t="shared" si="50"/>
        <v>0</v>
      </c>
      <c r="U534">
        <f t="shared" si="51"/>
        <v>4753.8</v>
      </c>
      <c r="V534">
        <f t="shared" si="52"/>
        <v>-950.75999999999931</v>
      </c>
      <c r="W534" t="str">
        <f t="shared" si="53"/>
        <v>LOSS</v>
      </c>
    </row>
    <row r="535" spans="8:23" x14ac:dyDescent="0.35">
      <c r="H535">
        <v>2014</v>
      </c>
      <c r="I535" t="s">
        <v>21</v>
      </c>
      <c r="J535" t="s">
        <v>38</v>
      </c>
      <c r="K535" t="s">
        <v>101</v>
      </c>
      <c r="L535" t="str">
        <f t="shared" si="48"/>
        <v>Fine Spinners Africa</v>
      </c>
      <c r="M535" t="s">
        <v>104</v>
      </c>
      <c r="N535" t="s">
        <v>975</v>
      </c>
      <c r="O535">
        <v>6576</v>
      </c>
      <c r="P535">
        <v>1.1200000000000001</v>
      </c>
      <c r="Q535">
        <v>0.98</v>
      </c>
      <c r="R535">
        <v>0</v>
      </c>
      <c r="S535">
        <f t="shared" si="49"/>
        <v>7365.1200000000008</v>
      </c>
      <c r="T535">
        <f t="shared" si="50"/>
        <v>0</v>
      </c>
      <c r="U535">
        <f t="shared" si="51"/>
        <v>6444.48</v>
      </c>
      <c r="V535">
        <f t="shared" si="52"/>
        <v>-920.64000000000124</v>
      </c>
      <c r="W535" t="str">
        <f t="shared" si="53"/>
        <v>LOSS</v>
      </c>
    </row>
    <row r="536" spans="8:23" x14ac:dyDescent="0.35">
      <c r="H536">
        <v>2014</v>
      </c>
      <c r="I536" t="s">
        <v>21</v>
      </c>
      <c r="J536" t="s">
        <v>38</v>
      </c>
      <c r="K536" t="s">
        <v>101</v>
      </c>
      <c r="L536" t="str">
        <f t="shared" si="48"/>
        <v>Fine Spinners Africa</v>
      </c>
      <c r="M536" t="s">
        <v>109</v>
      </c>
      <c r="N536" t="s">
        <v>976</v>
      </c>
      <c r="O536">
        <v>5856</v>
      </c>
      <c r="P536">
        <v>0.86</v>
      </c>
      <c r="Q536">
        <v>1.1200000000000001</v>
      </c>
      <c r="R536">
        <v>1.594896331738437E-3</v>
      </c>
      <c r="S536">
        <f t="shared" si="49"/>
        <v>5036.16</v>
      </c>
      <c r="T536">
        <f t="shared" si="50"/>
        <v>9.3397129186602879</v>
      </c>
      <c r="U536">
        <f t="shared" si="51"/>
        <v>6558.72</v>
      </c>
      <c r="V536">
        <f t="shared" si="52"/>
        <v>1513.2202870813401</v>
      </c>
      <c r="W536" t="str">
        <f t="shared" si="53"/>
        <v>PROFIT</v>
      </c>
    </row>
    <row r="537" spans="8:23" x14ac:dyDescent="0.35">
      <c r="H537">
        <v>2014</v>
      </c>
      <c r="I537" t="s">
        <v>21</v>
      </c>
      <c r="J537" t="s">
        <v>38</v>
      </c>
      <c r="K537" t="s">
        <v>101</v>
      </c>
      <c r="L537" t="str">
        <f t="shared" si="48"/>
        <v>Fine Spinners Africa</v>
      </c>
      <c r="M537" t="s">
        <v>114</v>
      </c>
      <c r="N537" t="s">
        <v>977</v>
      </c>
      <c r="O537">
        <v>4872</v>
      </c>
      <c r="P537">
        <v>0.9</v>
      </c>
      <c r="Q537">
        <v>1.1299999999999999</v>
      </c>
      <c r="R537">
        <v>1.3831258644536654E-3</v>
      </c>
      <c r="S537">
        <f t="shared" si="49"/>
        <v>4384.8</v>
      </c>
      <c r="T537">
        <f t="shared" si="50"/>
        <v>6.7385892116182573</v>
      </c>
      <c r="U537">
        <f t="shared" si="51"/>
        <v>5505.36</v>
      </c>
      <c r="V537">
        <f t="shared" si="52"/>
        <v>1113.8214107883812</v>
      </c>
      <c r="W537" t="str">
        <f t="shared" si="53"/>
        <v>PROFIT</v>
      </c>
    </row>
    <row r="538" spans="8:23" x14ac:dyDescent="0.35">
      <c r="H538">
        <v>2014</v>
      </c>
      <c r="I538" t="s">
        <v>21</v>
      </c>
      <c r="J538" t="s">
        <v>627</v>
      </c>
      <c r="K538" t="s">
        <v>106</v>
      </c>
      <c r="L538" t="str">
        <f t="shared" si="48"/>
        <v>Rivatex East Africa Ltd</v>
      </c>
      <c r="M538" t="s">
        <v>119</v>
      </c>
      <c r="N538" t="s">
        <v>978</v>
      </c>
      <c r="O538">
        <v>1164</v>
      </c>
      <c r="P538">
        <v>2.62</v>
      </c>
      <c r="Q538">
        <v>3.42</v>
      </c>
      <c r="R538">
        <v>1.4727540500736377E-3</v>
      </c>
      <c r="S538">
        <f t="shared" si="49"/>
        <v>3049.6800000000003</v>
      </c>
      <c r="T538">
        <f t="shared" si="50"/>
        <v>1.7142857142857142</v>
      </c>
      <c r="U538">
        <f t="shared" si="51"/>
        <v>3980.88</v>
      </c>
      <c r="V538">
        <f t="shared" si="52"/>
        <v>929.48571428571415</v>
      </c>
      <c r="W538" t="str">
        <f t="shared" si="53"/>
        <v>LOSS</v>
      </c>
    </row>
    <row r="539" spans="8:23" x14ac:dyDescent="0.35">
      <c r="H539">
        <v>2014</v>
      </c>
      <c r="I539" t="s">
        <v>21</v>
      </c>
      <c r="J539" t="s">
        <v>627</v>
      </c>
      <c r="K539" t="s">
        <v>106</v>
      </c>
      <c r="L539" t="str">
        <f t="shared" si="48"/>
        <v>Rivatex East Africa Ltd</v>
      </c>
      <c r="M539" t="s">
        <v>124</v>
      </c>
      <c r="N539" t="s">
        <v>979</v>
      </c>
      <c r="O539">
        <v>732</v>
      </c>
      <c r="P539">
        <v>2.19</v>
      </c>
      <c r="Q539">
        <v>3.49</v>
      </c>
      <c r="R539">
        <v>1.3947001394700139E-3</v>
      </c>
      <c r="S539">
        <f t="shared" si="49"/>
        <v>1603.08</v>
      </c>
      <c r="T539">
        <f t="shared" si="50"/>
        <v>1.0209205020920502</v>
      </c>
      <c r="U539">
        <f t="shared" si="51"/>
        <v>2554.6800000000003</v>
      </c>
      <c r="V539">
        <f t="shared" si="52"/>
        <v>950.57907949790831</v>
      </c>
      <c r="W539" t="str">
        <f t="shared" si="53"/>
        <v>LOSS</v>
      </c>
    </row>
    <row r="540" spans="8:23" x14ac:dyDescent="0.35">
      <c r="H540">
        <v>2014</v>
      </c>
      <c r="I540" t="s">
        <v>21</v>
      </c>
      <c r="J540" t="s">
        <v>627</v>
      </c>
      <c r="K540" t="s">
        <v>106</v>
      </c>
      <c r="L540" t="str">
        <f t="shared" si="48"/>
        <v>Rivatex East Africa Ltd</v>
      </c>
      <c r="M540" t="s">
        <v>129</v>
      </c>
      <c r="N540" t="s">
        <v>980</v>
      </c>
      <c r="O540">
        <v>708</v>
      </c>
      <c r="P540">
        <v>2.97</v>
      </c>
      <c r="Q540">
        <v>3.88</v>
      </c>
      <c r="R540">
        <v>1.1198208286674132E-3</v>
      </c>
      <c r="S540">
        <f t="shared" si="49"/>
        <v>2102.7600000000002</v>
      </c>
      <c r="T540">
        <f t="shared" si="50"/>
        <v>0.7928331466965286</v>
      </c>
      <c r="U540">
        <f t="shared" si="51"/>
        <v>2747.04</v>
      </c>
      <c r="V540">
        <f t="shared" si="52"/>
        <v>643.48716685330317</v>
      </c>
      <c r="W540" t="str">
        <f t="shared" si="53"/>
        <v>LOSS</v>
      </c>
    </row>
    <row r="541" spans="8:23" x14ac:dyDescent="0.35">
      <c r="H541">
        <v>2014</v>
      </c>
      <c r="I541" t="s">
        <v>21</v>
      </c>
      <c r="J541" t="s">
        <v>627</v>
      </c>
      <c r="K541" t="s">
        <v>106</v>
      </c>
      <c r="L541" t="str">
        <f t="shared" si="48"/>
        <v>Rivatex East Africa Ltd</v>
      </c>
      <c r="M541" t="s">
        <v>134</v>
      </c>
      <c r="N541" t="s">
        <v>981</v>
      </c>
      <c r="O541">
        <v>792</v>
      </c>
      <c r="P541">
        <v>2.78</v>
      </c>
      <c r="Q541">
        <v>3.3</v>
      </c>
      <c r="R541">
        <v>1.8050541516245488E-3</v>
      </c>
      <c r="S541">
        <f t="shared" si="49"/>
        <v>2201.7599999999998</v>
      </c>
      <c r="T541">
        <f t="shared" si="50"/>
        <v>1.4296028880866427</v>
      </c>
      <c r="U541">
        <f t="shared" si="51"/>
        <v>2613.6</v>
      </c>
      <c r="V541">
        <f t="shared" si="52"/>
        <v>410.41039711191348</v>
      </c>
      <c r="W541" t="str">
        <f t="shared" si="53"/>
        <v>LOSS</v>
      </c>
    </row>
    <row r="542" spans="8:23" x14ac:dyDescent="0.35">
      <c r="H542">
        <v>2014</v>
      </c>
      <c r="I542" t="s">
        <v>21</v>
      </c>
      <c r="J542" t="s">
        <v>627</v>
      </c>
      <c r="K542" t="s">
        <v>106</v>
      </c>
      <c r="L542" t="str">
        <f t="shared" si="48"/>
        <v>Rivatex East Africa Ltd</v>
      </c>
      <c r="M542" t="s">
        <v>139</v>
      </c>
      <c r="N542" t="s">
        <v>982</v>
      </c>
      <c r="O542">
        <v>1044</v>
      </c>
      <c r="P542">
        <v>2.98</v>
      </c>
      <c r="Q542">
        <v>3.42</v>
      </c>
      <c r="R542">
        <v>1.6778523489932886E-3</v>
      </c>
      <c r="S542">
        <f t="shared" si="49"/>
        <v>3111.12</v>
      </c>
      <c r="T542">
        <f t="shared" si="50"/>
        <v>1.7516778523489933</v>
      </c>
      <c r="U542">
        <f t="shared" si="51"/>
        <v>3570.48</v>
      </c>
      <c r="V542">
        <f t="shared" si="52"/>
        <v>457.60832214765111</v>
      </c>
      <c r="W542" t="str">
        <f t="shared" si="53"/>
        <v>LOSS</v>
      </c>
    </row>
    <row r="543" spans="8:23" x14ac:dyDescent="0.35">
      <c r="H543">
        <v>2014</v>
      </c>
      <c r="I543" t="s">
        <v>21</v>
      </c>
      <c r="J543" t="s">
        <v>627</v>
      </c>
      <c r="K543" t="s">
        <v>106</v>
      </c>
      <c r="L543" t="str">
        <f t="shared" si="48"/>
        <v>Rivatex East Africa Ltd</v>
      </c>
      <c r="M543" t="s">
        <v>144</v>
      </c>
      <c r="N543" t="s">
        <v>983</v>
      </c>
      <c r="O543">
        <v>672</v>
      </c>
      <c r="P543">
        <v>2.02</v>
      </c>
      <c r="Q543">
        <v>3.77</v>
      </c>
      <c r="R543">
        <v>1.4005602240896359E-3</v>
      </c>
      <c r="S543">
        <f t="shared" si="49"/>
        <v>1357.44</v>
      </c>
      <c r="T543">
        <f t="shared" si="50"/>
        <v>0.94117647058823528</v>
      </c>
      <c r="U543">
        <f t="shared" si="51"/>
        <v>2533.44</v>
      </c>
      <c r="V543">
        <f t="shared" si="52"/>
        <v>1175.0588235294117</v>
      </c>
      <c r="W543" t="str">
        <f t="shared" si="53"/>
        <v>PROFIT</v>
      </c>
    </row>
    <row r="544" spans="8:23" x14ac:dyDescent="0.35">
      <c r="H544">
        <v>2014</v>
      </c>
      <c r="I544" t="s">
        <v>21</v>
      </c>
      <c r="J544" t="s">
        <v>627</v>
      </c>
      <c r="K544" t="s">
        <v>106</v>
      </c>
      <c r="L544" t="str">
        <f t="shared" si="48"/>
        <v>Rivatex East Africa Ltd</v>
      </c>
      <c r="M544" t="s">
        <v>149</v>
      </c>
      <c r="N544" t="s">
        <v>984</v>
      </c>
      <c r="O544">
        <v>900</v>
      </c>
      <c r="P544">
        <v>2.71</v>
      </c>
      <c r="Q544">
        <v>3.46</v>
      </c>
      <c r="R544">
        <v>1.3513513513513514E-3</v>
      </c>
      <c r="S544">
        <f t="shared" si="49"/>
        <v>2439</v>
      </c>
      <c r="T544">
        <f t="shared" si="50"/>
        <v>1.2162162162162162</v>
      </c>
      <c r="U544">
        <f t="shared" si="51"/>
        <v>3114</v>
      </c>
      <c r="V544">
        <f t="shared" si="52"/>
        <v>673.78378378378375</v>
      </c>
      <c r="W544" t="str">
        <f t="shared" si="53"/>
        <v>LOSS</v>
      </c>
    </row>
    <row r="545" spans="8:23" x14ac:dyDescent="0.35">
      <c r="H545">
        <v>2014</v>
      </c>
      <c r="I545" t="s">
        <v>21</v>
      </c>
      <c r="J545" t="s">
        <v>627</v>
      </c>
      <c r="K545" t="s">
        <v>106</v>
      </c>
      <c r="L545" t="str">
        <f t="shared" si="48"/>
        <v>Rivatex East Africa Ltd</v>
      </c>
      <c r="M545" t="s">
        <v>154</v>
      </c>
      <c r="N545" t="s">
        <v>985</v>
      </c>
      <c r="O545">
        <v>612</v>
      </c>
      <c r="P545">
        <v>2.5</v>
      </c>
      <c r="Q545">
        <v>3.73</v>
      </c>
      <c r="R545">
        <v>1.0615711252653928E-3</v>
      </c>
      <c r="S545">
        <f t="shared" si="49"/>
        <v>1530</v>
      </c>
      <c r="T545">
        <f t="shared" si="50"/>
        <v>0.64968152866242035</v>
      </c>
      <c r="U545">
        <f t="shared" si="51"/>
        <v>2282.7599999999998</v>
      </c>
      <c r="V545">
        <f t="shared" si="52"/>
        <v>752.11031847133734</v>
      </c>
      <c r="W545" t="str">
        <f t="shared" si="53"/>
        <v>LOSS</v>
      </c>
    </row>
    <row r="546" spans="8:23" x14ac:dyDescent="0.35">
      <c r="H546">
        <v>2014</v>
      </c>
      <c r="I546" t="s">
        <v>21</v>
      </c>
      <c r="J546" t="s">
        <v>627</v>
      </c>
      <c r="K546" t="s">
        <v>106</v>
      </c>
      <c r="L546" t="str">
        <f t="shared" si="48"/>
        <v>Rivatex East Africa Ltd</v>
      </c>
      <c r="M546" t="s">
        <v>159</v>
      </c>
      <c r="N546" t="s">
        <v>986</v>
      </c>
      <c r="O546">
        <v>1008</v>
      </c>
      <c r="P546">
        <v>2.2999999999999998</v>
      </c>
      <c r="Q546">
        <v>3.83</v>
      </c>
      <c r="R546">
        <v>1.4367816091954023E-3</v>
      </c>
      <c r="S546">
        <f t="shared" si="49"/>
        <v>2318.3999999999996</v>
      </c>
      <c r="T546">
        <f t="shared" si="50"/>
        <v>1.4482758620689655</v>
      </c>
      <c r="U546">
        <f t="shared" si="51"/>
        <v>3860.64</v>
      </c>
      <c r="V546">
        <f t="shared" si="52"/>
        <v>1540.7917241379312</v>
      </c>
      <c r="W546" t="str">
        <f t="shared" si="53"/>
        <v>PROFIT</v>
      </c>
    </row>
    <row r="547" spans="8:23" x14ac:dyDescent="0.35">
      <c r="H547">
        <v>2014</v>
      </c>
      <c r="I547" t="s">
        <v>21</v>
      </c>
      <c r="J547" t="s">
        <v>627</v>
      </c>
      <c r="K547" t="s">
        <v>106</v>
      </c>
      <c r="L547" t="str">
        <f t="shared" si="48"/>
        <v>Rivatex East Africa Ltd</v>
      </c>
      <c r="M547" t="s">
        <v>164</v>
      </c>
      <c r="N547" t="s">
        <v>987</v>
      </c>
      <c r="O547">
        <v>636</v>
      </c>
      <c r="P547">
        <v>2.88</v>
      </c>
      <c r="Q547">
        <v>3.21</v>
      </c>
      <c r="R547">
        <v>1.5267175572519084E-3</v>
      </c>
      <c r="S547">
        <f t="shared" si="49"/>
        <v>1831.6799999999998</v>
      </c>
      <c r="T547">
        <f t="shared" si="50"/>
        <v>0.97099236641221376</v>
      </c>
      <c r="U547">
        <f t="shared" si="51"/>
        <v>2041.56</v>
      </c>
      <c r="V547">
        <f t="shared" si="52"/>
        <v>208.90900763358789</v>
      </c>
      <c r="W547" t="str">
        <f t="shared" si="53"/>
        <v>LOSS</v>
      </c>
    </row>
    <row r="548" spans="8:23" x14ac:dyDescent="0.35">
      <c r="H548">
        <v>2014</v>
      </c>
      <c r="I548" t="s">
        <v>21</v>
      </c>
      <c r="J548" t="s">
        <v>627</v>
      </c>
      <c r="K548" t="s">
        <v>106</v>
      </c>
      <c r="L548" t="str">
        <f t="shared" si="48"/>
        <v>Rivatex East Africa Ltd</v>
      </c>
      <c r="M548" t="s">
        <v>169</v>
      </c>
      <c r="N548" t="s">
        <v>988</v>
      </c>
      <c r="O548">
        <v>672</v>
      </c>
      <c r="P548">
        <v>2.93</v>
      </c>
      <c r="Q548">
        <v>3.62</v>
      </c>
      <c r="R548">
        <v>1.7605633802816902E-3</v>
      </c>
      <c r="S548">
        <f t="shared" si="49"/>
        <v>1968.96</v>
      </c>
      <c r="T548">
        <f t="shared" si="50"/>
        <v>1.1830985915492958</v>
      </c>
      <c r="U548">
        <f t="shared" si="51"/>
        <v>2432.64</v>
      </c>
      <c r="V548">
        <f t="shared" si="52"/>
        <v>462.49690140845053</v>
      </c>
      <c r="W548" t="str">
        <f t="shared" si="53"/>
        <v>LOSS</v>
      </c>
    </row>
    <row r="549" spans="8:23" x14ac:dyDescent="0.35">
      <c r="H549">
        <v>2014</v>
      </c>
      <c r="I549" t="s">
        <v>21</v>
      </c>
      <c r="J549" t="s">
        <v>627</v>
      </c>
      <c r="K549" t="s">
        <v>106</v>
      </c>
      <c r="L549" t="str">
        <f t="shared" si="48"/>
        <v>Rivatex East Africa Ltd</v>
      </c>
      <c r="M549" t="s">
        <v>174</v>
      </c>
      <c r="N549" t="s">
        <v>989</v>
      </c>
      <c r="O549">
        <v>744</v>
      </c>
      <c r="P549">
        <v>2.0299999999999998</v>
      </c>
      <c r="Q549">
        <v>3.24</v>
      </c>
      <c r="R549">
        <v>1.5797788309636651E-3</v>
      </c>
      <c r="S549">
        <f t="shared" si="49"/>
        <v>1510.32</v>
      </c>
      <c r="T549">
        <f t="shared" si="50"/>
        <v>1.1753554502369667</v>
      </c>
      <c r="U549">
        <f t="shared" si="51"/>
        <v>2410.56</v>
      </c>
      <c r="V549">
        <f t="shared" si="52"/>
        <v>899.06464454976299</v>
      </c>
      <c r="W549" t="str">
        <f t="shared" si="53"/>
        <v>LOSS</v>
      </c>
    </row>
    <row r="550" spans="8:23" x14ac:dyDescent="0.35">
      <c r="H550">
        <v>2014</v>
      </c>
      <c r="I550" t="s">
        <v>21</v>
      </c>
      <c r="J550" t="s">
        <v>627</v>
      </c>
      <c r="K550" t="s">
        <v>106</v>
      </c>
      <c r="L550" t="str">
        <f t="shared" si="48"/>
        <v>Rivatex East Africa Ltd</v>
      </c>
      <c r="M550" t="s">
        <v>179</v>
      </c>
      <c r="N550" t="s">
        <v>990</v>
      </c>
      <c r="O550">
        <v>924</v>
      </c>
      <c r="P550">
        <v>2.04</v>
      </c>
      <c r="Q550">
        <v>3.28</v>
      </c>
      <c r="R550">
        <v>1.4450867052023121E-3</v>
      </c>
      <c r="S550">
        <f t="shared" si="49"/>
        <v>1884.96</v>
      </c>
      <c r="T550">
        <f t="shared" si="50"/>
        <v>1.3352601156069364</v>
      </c>
      <c r="U550">
        <f t="shared" si="51"/>
        <v>3030.72</v>
      </c>
      <c r="V550">
        <f t="shared" si="52"/>
        <v>1144.4247398843929</v>
      </c>
      <c r="W550" t="str">
        <f t="shared" si="53"/>
        <v>PROFIT</v>
      </c>
    </row>
    <row r="551" spans="8:23" x14ac:dyDescent="0.35">
      <c r="H551">
        <v>2014</v>
      </c>
      <c r="I551" t="s">
        <v>21</v>
      </c>
      <c r="J551" t="s">
        <v>627</v>
      </c>
      <c r="K551" t="s">
        <v>106</v>
      </c>
      <c r="L551" t="str">
        <f t="shared" si="48"/>
        <v>Rivatex East Africa Ltd</v>
      </c>
      <c r="M551" t="s">
        <v>184</v>
      </c>
      <c r="N551" t="s">
        <v>991</v>
      </c>
      <c r="O551">
        <v>924</v>
      </c>
      <c r="P551">
        <v>2.4500000000000002</v>
      </c>
      <c r="Q551">
        <v>3.58</v>
      </c>
      <c r="R551">
        <v>1.1641443538998836E-3</v>
      </c>
      <c r="S551">
        <f t="shared" si="49"/>
        <v>2263.8000000000002</v>
      </c>
      <c r="T551">
        <f t="shared" si="50"/>
        <v>1.0756693830034925</v>
      </c>
      <c r="U551">
        <f t="shared" si="51"/>
        <v>3307.92</v>
      </c>
      <c r="V551">
        <f t="shared" si="52"/>
        <v>1043.0443306169964</v>
      </c>
      <c r="W551" t="str">
        <f t="shared" si="53"/>
        <v>PROFIT</v>
      </c>
    </row>
    <row r="552" spans="8:23" x14ac:dyDescent="0.35">
      <c r="H552">
        <v>2014</v>
      </c>
      <c r="I552" t="s">
        <v>21</v>
      </c>
      <c r="J552" t="s">
        <v>627</v>
      </c>
      <c r="K552" t="s">
        <v>106</v>
      </c>
      <c r="L552" t="str">
        <f t="shared" si="48"/>
        <v>Rivatex East Africa Ltd</v>
      </c>
      <c r="M552" t="s">
        <v>189</v>
      </c>
      <c r="N552" t="s">
        <v>992</v>
      </c>
      <c r="O552">
        <v>708</v>
      </c>
      <c r="P552">
        <v>2.71</v>
      </c>
      <c r="Q552">
        <v>3.51</v>
      </c>
      <c r="R552">
        <v>1.0810810810810811E-3</v>
      </c>
      <c r="S552">
        <f t="shared" si="49"/>
        <v>1918.68</v>
      </c>
      <c r="T552">
        <f t="shared" si="50"/>
        <v>0.76540540540540547</v>
      </c>
      <c r="U552">
        <f t="shared" si="51"/>
        <v>2485.08</v>
      </c>
      <c r="V552">
        <f t="shared" si="52"/>
        <v>565.63459459459443</v>
      </c>
      <c r="W552" t="str">
        <f t="shared" si="53"/>
        <v>LOSS</v>
      </c>
    </row>
    <row r="553" spans="8:23" x14ac:dyDescent="0.35">
      <c r="H553">
        <v>2014</v>
      </c>
      <c r="I553" t="s">
        <v>21</v>
      </c>
      <c r="J553" t="s">
        <v>627</v>
      </c>
      <c r="K553" t="s">
        <v>106</v>
      </c>
      <c r="L553" t="str">
        <f t="shared" si="48"/>
        <v>Rivatex East Africa Ltd</v>
      </c>
      <c r="M553" t="s">
        <v>194</v>
      </c>
      <c r="N553" t="s">
        <v>993</v>
      </c>
      <c r="O553">
        <v>1200</v>
      </c>
      <c r="P553">
        <v>2.89</v>
      </c>
      <c r="Q553">
        <v>3.5</v>
      </c>
      <c r="R553">
        <v>1.4814814814814814E-3</v>
      </c>
      <c r="S553">
        <f t="shared" si="49"/>
        <v>3468</v>
      </c>
      <c r="T553">
        <f t="shared" si="50"/>
        <v>1.7777777777777777</v>
      </c>
      <c r="U553">
        <f t="shared" si="51"/>
        <v>4200</v>
      </c>
      <c r="V553">
        <f t="shared" si="52"/>
        <v>730.22222222222217</v>
      </c>
      <c r="W553" t="str">
        <f t="shared" si="53"/>
        <v>LOSS</v>
      </c>
    </row>
    <row r="554" spans="8:23" x14ac:dyDescent="0.35">
      <c r="H554">
        <v>2014</v>
      </c>
      <c r="I554" t="s">
        <v>21</v>
      </c>
      <c r="J554" t="s">
        <v>627</v>
      </c>
      <c r="K554" t="s">
        <v>106</v>
      </c>
      <c r="L554" t="str">
        <f t="shared" si="48"/>
        <v>Rivatex East Africa Ltd</v>
      </c>
      <c r="M554" t="s">
        <v>199</v>
      </c>
      <c r="N554" t="s">
        <v>994</v>
      </c>
      <c r="O554">
        <v>1068</v>
      </c>
      <c r="P554">
        <v>2.93</v>
      </c>
      <c r="Q554">
        <v>3.69</v>
      </c>
      <c r="R554">
        <v>1.736111111111111E-3</v>
      </c>
      <c r="S554">
        <f t="shared" si="49"/>
        <v>3129.2400000000002</v>
      </c>
      <c r="T554">
        <f t="shared" si="50"/>
        <v>1.8541666666666665</v>
      </c>
      <c r="U554">
        <f t="shared" si="51"/>
        <v>3940.92</v>
      </c>
      <c r="V554">
        <f t="shared" si="52"/>
        <v>809.82583333333321</v>
      </c>
      <c r="W554" t="str">
        <f t="shared" si="53"/>
        <v>LOSS</v>
      </c>
    </row>
    <row r="555" spans="8:23" x14ac:dyDescent="0.35">
      <c r="H555">
        <v>2014</v>
      </c>
      <c r="I555" t="s">
        <v>21</v>
      </c>
      <c r="J555" t="s">
        <v>627</v>
      </c>
      <c r="K555" t="s">
        <v>106</v>
      </c>
      <c r="L555" t="str">
        <f t="shared" si="48"/>
        <v>Rivatex East Africa Ltd</v>
      </c>
      <c r="M555" t="s">
        <v>204</v>
      </c>
      <c r="N555" t="s">
        <v>995</v>
      </c>
      <c r="O555">
        <v>1152</v>
      </c>
      <c r="P555">
        <v>2.5499999999999998</v>
      </c>
      <c r="Q555">
        <v>3.22</v>
      </c>
      <c r="R555">
        <v>1.3386880856760374E-3</v>
      </c>
      <c r="S555">
        <f t="shared" si="49"/>
        <v>2937.6</v>
      </c>
      <c r="T555">
        <f t="shared" si="50"/>
        <v>1.542168674698795</v>
      </c>
      <c r="U555">
        <f t="shared" si="51"/>
        <v>3709.44</v>
      </c>
      <c r="V555">
        <f t="shared" si="52"/>
        <v>770.29783132530133</v>
      </c>
      <c r="W555" t="str">
        <f t="shared" si="53"/>
        <v>LOSS</v>
      </c>
    </row>
    <row r="556" spans="8:23" x14ac:dyDescent="0.35">
      <c r="H556">
        <v>2014</v>
      </c>
      <c r="I556" t="s">
        <v>21</v>
      </c>
      <c r="J556" t="s">
        <v>627</v>
      </c>
      <c r="K556" t="s">
        <v>106</v>
      </c>
      <c r="L556" t="str">
        <f t="shared" si="48"/>
        <v>Rivatex East Africa Ltd</v>
      </c>
      <c r="M556" t="s">
        <v>209</v>
      </c>
      <c r="N556" t="s">
        <v>996</v>
      </c>
      <c r="O556">
        <v>636</v>
      </c>
      <c r="P556">
        <v>2.96</v>
      </c>
      <c r="Q556">
        <v>3.87</v>
      </c>
      <c r="R556">
        <v>1.092896174863388E-3</v>
      </c>
      <c r="S556">
        <f t="shared" si="49"/>
        <v>1882.56</v>
      </c>
      <c r="T556">
        <f t="shared" si="50"/>
        <v>0.69508196721311477</v>
      </c>
      <c r="U556">
        <f t="shared" si="51"/>
        <v>2461.3200000000002</v>
      </c>
      <c r="V556">
        <f t="shared" si="52"/>
        <v>578.06491803278709</v>
      </c>
      <c r="W556" t="str">
        <f t="shared" si="53"/>
        <v>LOSS</v>
      </c>
    </row>
    <row r="557" spans="8:23" x14ac:dyDescent="0.35">
      <c r="H557">
        <v>2014</v>
      </c>
      <c r="I557" t="s">
        <v>21</v>
      </c>
      <c r="J557" t="s">
        <v>627</v>
      </c>
      <c r="K557" t="s">
        <v>106</v>
      </c>
      <c r="L557" t="str">
        <f t="shared" si="48"/>
        <v>Rivatex East Africa Ltd</v>
      </c>
      <c r="M557" t="s">
        <v>214</v>
      </c>
      <c r="N557" t="s">
        <v>997</v>
      </c>
      <c r="O557">
        <v>1068</v>
      </c>
      <c r="P557">
        <v>2.6</v>
      </c>
      <c r="Q557">
        <v>3.27</v>
      </c>
      <c r="R557">
        <v>1.1389521640091116E-3</v>
      </c>
      <c r="S557">
        <f t="shared" si="49"/>
        <v>2776.8</v>
      </c>
      <c r="T557">
        <f t="shared" si="50"/>
        <v>1.2164009111617311</v>
      </c>
      <c r="U557">
        <f t="shared" si="51"/>
        <v>3492.36</v>
      </c>
      <c r="V557">
        <f t="shared" si="52"/>
        <v>714.34359908883823</v>
      </c>
      <c r="W557" t="str">
        <f t="shared" si="53"/>
        <v>LOSS</v>
      </c>
    </row>
    <row r="558" spans="8:23" x14ac:dyDescent="0.35">
      <c r="H558">
        <v>2014</v>
      </c>
      <c r="I558" t="s">
        <v>21</v>
      </c>
      <c r="J558" t="s">
        <v>627</v>
      </c>
      <c r="K558" t="s">
        <v>106</v>
      </c>
      <c r="L558" t="str">
        <f t="shared" si="48"/>
        <v>Rivatex East Africa Ltd</v>
      </c>
      <c r="M558" t="s">
        <v>219</v>
      </c>
      <c r="N558" t="s">
        <v>998</v>
      </c>
      <c r="O558">
        <v>984</v>
      </c>
      <c r="P558">
        <v>2.52</v>
      </c>
      <c r="Q558">
        <v>3.52</v>
      </c>
      <c r="R558">
        <v>1.2706480304955528E-3</v>
      </c>
      <c r="S558">
        <f t="shared" si="49"/>
        <v>2479.6799999999998</v>
      </c>
      <c r="T558">
        <f t="shared" si="50"/>
        <v>1.250317662007624</v>
      </c>
      <c r="U558">
        <f t="shared" si="51"/>
        <v>3463.68</v>
      </c>
      <c r="V558">
        <f t="shared" si="52"/>
        <v>982.74968233799234</v>
      </c>
      <c r="W558" t="str">
        <f t="shared" si="53"/>
        <v>LOSS</v>
      </c>
    </row>
    <row r="559" spans="8:23" x14ac:dyDescent="0.35">
      <c r="H559">
        <v>2014</v>
      </c>
      <c r="I559" t="s">
        <v>21</v>
      </c>
      <c r="J559" t="s">
        <v>627</v>
      </c>
      <c r="K559" t="s">
        <v>106</v>
      </c>
      <c r="L559" t="str">
        <f t="shared" si="48"/>
        <v>Rivatex East Africa Ltd</v>
      </c>
      <c r="M559" t="s">
        <v>224</v>
      </c>
      <c r="N559" t="s">
        <v>999</v>
      </c>
      <c r="O559">
        <v>1032</v>
      </c>
      <c r="P559">
        <v>2.38</v>
      </c>
      <c r="Q559">
        <v>3.83</v>
      </c>
      <c r="R559">
        <v>1.5290519877675841E-3</v>
      </c>
      <c r="S559">
        <f t="shared" si="49"/>
        <v>2456.16</v>
      </c>
      <c r="T559">
        <f t="shared" si="50"/>
        <v>1.5779816513761469</v>
      </c>
      <c r="U559">
        <f t="shared" si="51"/>
        <v>3952.56</v>
      </c>
      <c r="V559">
        <f t="shared" si="52"/>
        <v>1494.8220183486239</v>
      </c>
      <c r="W559" t="str">
        <f t="shared" si="53"/>
        <v>PROFIT</v>
      </c>
    </row>
    <row r="560" spans="8:23" x14ac:dyDescent="0.35">
      <c r="H560">
        <v>2014</v>
      </c>
      <c r="I560" t="s">
        <v>21</v>
      </c>
      <c r="J560" t="s">
        <v>627</v>
      </c>
      <c r="K560" t="s">
        <v>106</v>
      </c>
      <c r="L560" t="str">
        <f t="shared" si="48"/>
        <v>Rivatex East Africa Ltd</v>
      </c>
      <c r="M560" t="s">
        <v>229</v>
      </c>
      <c r="N560" t="s">
        <v>1000</v>
      </c>
      <c r="O560">
        <v>1056</v>
      </c>
      <c r="P560">
        <v>2.56</v>
      </c>
      <c r="Q560">
        <v>3.61</v>
      </c>
      <c r="R560">
        <v>1.3106159895150721E-3</v>
      </c>
      <c r="S560">
        <f t="shared" si="49"/>
        <v>2703.36</v>
      </c>
      <c r="T560">
        <f t="shared" si="50"/>
        <v>1.3840104849279162</v>
      </c>
      <c r="U560">
        <f t="shared" si="51"/>
        <v>3812.16</v>
      </c>
      <c r="V560">
        <f t="shared" si="52"/>
        <v>1107.4159895150717</v>
      </c>
      <c r="W560" t="str">
        <f t="shared" si="53"/>
        <v>PROFIT</v>
      </c>
    </row>
    <row r="561" spans="8:23" x14ac:dyDescent="0.35">
      <c r="H561">
        <v>2014</v>
      </c>
      <c r="I561" t="s">
        <v>21</v>
      </c>
      <c r="J561" t="s">
        <v>627</v>
      </c>
      <c r="K561" t="s">
        <v>106</v>
      </c>
      <c r="L561" t="str">
        <f t="shared" si="48"/>
        <v>Rivatex East Africa Ltd</v>
      </c>
      <c r="M561" t="s">
        <v>234</v>
      </c>
      <c r="N561" t="s">
        <v>1001</v>
      </c>
      <c r="O561">
        <v>972</v>
      </c>
      <c r="P561">
        <v>2.44</v>
      </c>
      <c r="Q561">
        <v>3.64</v>
      </c>
      <c r="R561">
        <v>1.4224751066856331E-3</v>
      </c>
      <c r="S561">
        <f t="shared" si="49"/>
        <v>2371.6799999999998</v>
      </c>
      <c r="T561">
        <f t="shared" si="50"/>
        <v>1.3826458036984353</v>
      </c>
      <c r="U561">
        <f t="shared" si="51"/>
        <v>3538.08</v>
      </c>
      <c r="V561">
        <f t="shared" si="52"/>
        <v>1165.0173541963018</v>
      </c>
      <c r="W561" t="str">
        <f t="shared" si="53"/>
        <v>PROFIT</v>
      </c>
    </row>
    <row r="562" spans="8:23" x14ac:dyDescent="0.35">
      <c r="H562">
        <v>2014</v>
      </c>
      <c r="I562" t="s">
        <v>21</v>
      </c>
      <c r="J562" t="s">
        <v>627</v>
      </c>
      <c r="K562" t="s">
        <v>106</v>
      </c>
      <c r="L562" t="str">
        <f t="shared" si="48"/>
        <v>Rivatex East Africa Ltd</v>
      </c>
      <c r="M562" t="s">
        <v>239</v>
      </c>
      <c r="N562" t="s">
        <v>1002</v>
      </c>
      <c r="O562">
        <v>936</v>
      </c>
      <c r="P562">
        <v>2.52</v>
      </c>
      <c r="Q562">
        <v>3.86</v>
      </c>
      <c r="R562">
        <v>1.2315270935960591E-3</v>
      </c>
      <c r="S562">
        <f t="shared" si="49"/>
        <v>2358.7199999999998</v>
      </c>
      <c r="T562">
        <f t="shared" si="50"/>
        <v>1.1527093596059113</v>
      </c>
      <c r="U562">
        <f t="shared" si="51"/>
        <v>3612.96</v>
      </c>
      <c r="V562">
        <f t="shared" si="52"/>
        <v>1253.0872906403943</v>
      </c>
      <c r="W562" t="str">
        <f t="shared" si="53"/>
        <v>PROFIT</v>
      </c>
    </row>
    <row r="563" spans="8:23" x14ac:dyDescent="0.35">
      <c r="H563">
        <v>2014</v>
      </c>
      <c r="I563" t="s">
        <v>21</v>
      </c>
      <c r="J563" t="s">
        <v>627</v>
      </c>
      <c r="K563" t="s">
        <v>106</v>
      </c>
      <c r="L563" t="str">
        <f t="shared" si="48"/>
        <v>Rivatex East Africa Ltd</v>
      </c>
      <c r="M563" t="s">
        <v>244</v>
      </c>
      <c r="N563" t="s">
        <v>1003</v>
      </c>
      <c r="O563">
        <v>768</v>
      </c>
      <c r="P563">
        <v>2.77</v>
      </c>
      <c r="Q563">
        <v>3.73</v>
      </c>
      <c r="R563">
        <v>1.488095238095238E-3</v>
      </c>
      <c r="S563">
        <f t="shared" si="49"/>
        <v>2127.36</v>
      </c>
      <c r="T563">
        <f t="shared" si="50"/>
        <v>1.1428571428571428</v>
      </c>
      <c r="U563">
        <f t="shared" si="51"/>
        <v>2864.64</v>
      </c>
      <c r="V563">
        <f t="shared" si="52"/>
        <v>736.13714285714263</v>
      </c>
      <c r="W563" t="str">
        <f t="shared" si="53"/>
        <v>LOSS</v>
      </c>
    </row>
    <row r="564" spans="8:23" x14ac:dyDescent="0.35">
      <c r="H564">
        <v>2014</v>
      </c>
      <c r="I564" t="s">
        <v>21</v>
      </c>
      <c r="J564" t="s">
        <v>627</v>
      </c>
      <c r="K564" t="s">
        <v>106</v>
      </c>
      <c r="L564" t="str">
        <f t="shared" si="48"/>
        <v>Rivatex East Africa Ltd</v>
      </c>
      <c r="M564" t="s">
        <v>249</v>
      </c>
      <c r="N564" t="s">
        <v>1004</v>
      </c>
      <c r="O564">
        <v>612</v>
      </c>
      <c r="P564">
        <v>2.82</v>
      </c>
      <c r="Q564">
        <v>3.6</v>
      </c>
      <c r="R564">
        <v>1.1185682326621924E-3</v>
      </c>
      <c r="S564">
        <f t="shared" si="49"/>
        <v>1725.84</v>
      </c>
      <c r="T564">
        <f t="shared" si="50"/>
        <v>0.68456375838926176</v>
      </c>
      <c r="U564">
        <f t="shared" si="51"/>
        <v>2203.2000000000003</v>
      </c>
      <c r="V564">
        <f t="shared" si="52"/>
        <v>476.67543624161107</v>
      </c>
      <c r="W564" t="str">
        <f t="shared" si="53"/>
        <v>LOSS</v>
      </c>
    </row>
    <row r="565" spans="8:23" x14ac:dyDescent="0.35">
      <c r="H565">
        <v>2014</v>
      </c>
      <c r="I565" t="s">
        <v>21</v>
      </c>
      <c r="J565" t="s">
        <v>627</v>
      </c>
      <c r="K565" t="s">
        <v>106</v>
      </c>
      <c r="L565" t="str">
        <f t="shared" si="48"/>
        <v>Rivatex East Africa Ltd</v>
      </c>
      <c r="M565" t="s">
        <v>254</v>
      </c>
      <c r="N565" t="s">
        <v>1005</v>
      </c>
      <c r="O565">
        <v>792</v>
      </c>
      <c r="P565">
        <v>2.88</v>
      </c>
      <c r="Q565">
        <v>3.27</v>
      </c>
      <c r="R565">
        <v>1.0245901639344263E-3</v>
      </c>
      <c r="S565">
        <f t="shared" si="49"/>
        <v>2280.96</v>
      </c>
      <c r="T565">
        <f t="shared" si="50"/>
        <v>0.81147540983606559</v>
      </c>
      <c r="U565">
        <f t="shared" si="51"/>
        <v>2589.84</v>
      </c>
      <c r="V565">
        <f t="shared" si="52"/>
        <v>308.06852459016403</v>
      </c>
      <c r="W565" t="str">
        <f t="shared" si="53"/>
        <v>LOSS</v>
      </c>
    </row>
    <row r="566" spans="8:23" x14ac:dyDescent="0.35">
      <c r="H566">
        <v>2014</v>
      </c>
      <c r="I566" t="s">
        <v>21</v>
      </c>
      <c r="J566" t="s">
        <v>598</v>
      </c>
      <c r="K566" t="s">
        <v>524</v>
      </c>
      <c r="L566" t="str">
        <f t="shared" si="48"/>
        <v>Kikwetu Tailors</v>
      </c>
      <c r="M566" t="s">
        <v>23</v>
      </c>
      <c r="N566" t="s">
        <v>1006</v>
      </c>
      <c r="O566">
        <v>564</v>
      </c>
      <c r="P566">
        <v>4.45</v>
      </c>
      <c r="Q566">
        <v>5.31</v>
      </c>
      <c r="R566">
        <v>1.277139208173691E-3</v>
      </c>
      <c r="S566">
        <f t="shared" si="49"/>
        <v>2509.8000000000002</v>
      </c>
      <c r="T566">
        <f t="shared" si="50"/>
        <v>0.72030651340996177</v>
      </c>
      <c r="U566">
        <f t="shared" si="51"/>
        <v>2994.8399999999997</v>
      </c>
      <c r="V566">
        <f t="shared" si="52"/>
        <v>484.31969348658953</v>
      </c>
      <c r="W566" t="str">
        <f t="shared" si="53"/>
        <v>LOSS</v>
      </c>
    </row>
    <row r="567" spans="8:23" x14ac:dyDescent="0.35">
      <c r="H567">
        <v>2014</v>
      </c>
      <c r="I567" t="s">
        <v>21</v>
      </c>
      <c r="J567" t="s">
        <v>598</v>
      </c>
      <c r="K567" t="s">
        <v>524</v>
      </c>
      <c r="L567" t="str">
        <f t="shared" si="48"/>
        <v>Kikwetu Tailors</v>
      </c>
      <c r="M567" t="s">
        <v>28</v>
      </c>
      <c r="N567" t="s">
        <v>1007</v>
      </c>
      <c r="O567">
        <v>660</v>
      </c>
      <c r="P567">
        <v>4.22</v>
      </c>
      <c r="Q567">
        <v>5.25</v>
      </c>
      <c r="R567">
        <v>1.2853470437017994E-3</v>
      </c>
      <c r="S567">
        <f t="shared" si="49"/>
        <v>2785.2</v>
      </c>
      <c r="T567">
        <f t="shared" si="50"/>
        <v>0.84832904884318761</v>
      </c>
      <c r="U567">
        <f t="shared" si="51"/>
        <v>3465</v>
      </c>
      <c r="V567">
        <f t="shared" si="52"/>
        <v>678.95167095115698</v>
      </c>
      <c r="W567" t="str">
        <f t="shared" si="53"/>
        <v>LOSS</v>
      </c>
    </row>
    <row r="568" spans="8:23" x14ac:dyDescent="0.35">
      <c r="H568">
        <v>2014</v>
      </c>
      <c r="I568" t="s">
        <v>21</v>
      </c>
      <c r="J568" t="s">
        <v>598</v>
      </c>
      <c r="K568" t="s">
        <v>524</v>
      </c>
      <c r="L568" t="str">
        <f t="shared" si="48"/>
        <v>Kikwetu Tailors</v>
      </c>
      <c r="M568" t="s">
        <v>33</v>
      </c>
      <c r="N568" t="s">
        <v>1008</v>
      </c>
      <c r="O568">
        <v>444</v>
      </c>
      <c r="P568">
        <v>4.0999999999999996</v>
      </c>
      <c r="Q568">
        <v>5.22</v>
      </c>
      <c r="R568">
        <v>1.2804097311139564E-3</v>
      </c>
      <c r="S568">
        <f t="shared" si="49"/>
        <v>1820.3999999999999</v>
      </c>
      <c r="T568">
        <f t="shared" si="50"/>
        <v>0.5685019206145967</v>
      </c>
      <c r="U568">
        <f t="shared" si="51"/>
        <v>2317.6799999999998</v>
      </c>
      <c r="V568">
        <f t="shared" si="52"/>
        <v>496.71149807938536</v>
      </c>
      <c r="W568" t="str">
        <f t="shared" si="53"/>
        <v>LOSS</v>
      </c>
    </row>
    <row r="569" spans="8:23" x14ac:dyDescent="0.35">
      <c r="H569">
        <v>2014</v>
      </c>
      <c r="I569" t="s">
        <v>21</v>
      </c>
      <c r="J569" t="s">
        <v>598</v>
      </c>
      <c r="K569" t="s">
        <v>524</v>
      </c>
      <c r="L569" t="str">
        <f t="shared" si="48"/>
        <v>Kikwetu Tailors</v>
      </c>
      <c r="M569" t="s">
        <v>39</v>
      </c>
      <c r="N569" t="s">
        <v>1009</v>
      </c>
      <c r="O569">
        <v>624</v>
      </c>
      <c r="P569">
        <v>4.6100000000000003</v>
      </c>
      <c r="Q569">
        <v>5.09</v>
      </c>
      <c r="R569">
        <v>1.1086474501108647E-3</v>
      </c>
      <c r="S569">
        <f t="shared" si="49"/>
        <v>2876.6400000000003</v>
      </c>
      <c r="T569">
        <f t="shared" si="50"/>
        <v>0.69179600886917958</v>
      </c>
      <c r="U569">
        <f t="shared" si="51"/>
        <v>3176.16</v>
      </c>
      <c r="V569">
        <f t="shared" si="52"/>
        <v>298.82820399113035</v>
      </c>
      <c r="W569" t="str">
        <f t="shared" si="53"/>
        <v>LOSS</v>
      </c>
    </row>
    <row r="570" spans="8:23" x14ac:dyDescent="0.35">
      <c r="H570">
        <v>2014</v>
      </c>
      <c r="I570" t="s">
        <v>21</v>
      </c>
      <c r="J570" t="s">
        <v>598</v>
      </c>
      <c r="K570" t="s">
        <v>524</v>
      </c>
      <c r="L570" t="str">
        <f t="shared" si="48"/>
        <v>Kikwetu Tailors</v>
      </c>
      <c r="M570" t="s">
        <v>44</v>
      </c>
      <c r="N570" t="s">
        <v>1010</v>
      </c>
      <c r="O570">
        <v>372</v>
      </c>
      <c r="P570">
        <v>4.88</v>
      </c>
      <c r="Q570">
        <v>5.4</v>
      </c>
      <c r="R570">
        <v>1.834862385321101E-3</v>
      </c>
      <c r="S570">
        <f t="shared" si="49"/>
        <v>1815.36</v>
      </c>
      <c r="T570">
        <f t="shared" si="50"/>
        <v>0.68256880733944958</v>
      </c>
      <c r="U570">
        <f t="shared" si="51"/>
        <v>2008.8000000000002</v>
      </c>
      <c r="V570">
        <f t="shared" si="52"/>
        <v>192.75743119266085</v>
      </c>
      <c r="W570" t="str">
        <f t="shared" si="53"/>
        <v>LOSS</v>
      </c>
    </row>
    <row r="571" spans="8:23" x14ac:dyDescent="0.35">
      <c r="H571">
        <v>2014</v>
      </c>
      <c r="I571" t="s">
        <v>21</v>
      </c>
      <c r="J571" t="s">
        <v>627</v>
      </c>
      <c r="K571" t="s">
        <v>111</v>
      </c>
      <c r="L571" t="str">
        <f t="shared" si="48"/>
        <v>Thika Cloth Mills</v>
      </c>
      <c r="M571" t="s">
        <v>49</v>
      </c>
      <c r="N571" t="s">
        <v>1011</v>
      </c>
      <c r="O571">
        <v>684</v>
      </c>
      <c r="P571">
        <v>2.39</v>
      </c>
      <c r="Q571">
        <v>3.72</v>
      </c>
      <c r="R571">
        <v>1.4450867052023121E-3</v>
      </c>
      <c r="S571">
        <f t="shared" si="49"/>
        <v>1634.76</v>
      </c>
      <c r="T571">
        <f t="shared" si="50"/>
        <v>0.98843930635838151</v>
      </c>
      <c r="U571">
        <f t="shared" si="51"/>
        <v>2544.48</v>
      </c>
      <c r="V571">
        <f t="shared" si="52"/>
        <v>908.73156069364165</v>
      </c>
      <c r="W571" t="str">
        <f t="shared" si="53"/>
        <v>LOSS</v>
      </c>
    </row>
    <row r="572" spans="8:23" x14ac:dyDescent="0.35">
      <c r="H572">
        <v>2014</v>
      </c>
      <c r="I572" t="s">
        <v>21</v>
      </c>
      <c r="J572" t="s">
        <v>627</v>
      </c>
      <c r="K572" t="s">
        <v>111</v>
      </c>
      <c r="L572" t="str">
        <f t="shared" si="48"/>
        <v>Thika Cloth Mills</v>
      </c>
      <c r="M572" t="s">
        <v>54</v>
      </c>
      <c r="N572" t="s">
        <v>1012</v>
      </c>
      <c r="O572">
        <v>936</v>
      </c>
      <c r="P572">
        <v>2.06</v>
      </c>
      <c r="Q572">
        <v>3.78</v>
      </c>
      <c r="R572">
        <v>1.8248175182481751E-3</v>
      </c>
      <c r="S572">
        <f t="shared" si="49"/>
        <v>1928.16</v>
      </c>
      <c r="T572">
        <f t="shared" si="50"/>
        <v>1.7080291970802919</v>
      </c>
      <c r="U572">
        <f t="shared" si="51"/>
        <v>3538.08</v>
      </c>
      <c r="V572">
        <f t="shared" si="52"/>
        <v>1608.2119708029195</v>
      </c>
      <c r="W572" t="str">
        <f t="shared" si="53"/>
        <v>PROFIT</v>
      </c>
    </row>
    <row r="573" spans="8:23" x14ac:dyDescent="0.35">
      <c r="H573">
        <v>2014</v>
      </c>
      <c r="I573" t="s">
        <v>21</v>
      </c>
      <c r="J573" t="s">
        <v>627</v>
      </c>
      <c r="K573" t="s">
        <v>111</v>
      </c>
      <c r="L573" t="str">
        <f t="shared" si="48"/>
        <v>Thika Cloth Mills</v>
      </c>
      <c r="M573" t="s">
        <v>59</v>
      </c>
      <c r="N573" t="s">
        <v>1013</v>
      </c>
      <c r="O573">
        <v>1032</v>
      </c>
      <c r="P573">
        <v>2</v>
      </c>
      <c r="Q573">
        <v>3.95</v>
      </c>
      <c r="R573">
        <v>1.5847860538827259E-3</v>
      </c>
      <c r="S573">
        <f t="shared" si="49"/>
        <v>2064</v>
      </c>
      <c r="T573">
        <f t="shared" si="50"/>
        <v>1.6354992076069732</v>
      </c>
      <c r="U573">
        <f t="shared" si="51"/>
        <v>4076.4</v>
      </c>
      <c r="V573">
        <f t="shared" si="52"/>
        <v>2010.7645007923932</v>
      </c>
      <c r="W573" t="str">
        <f t="shared" si="53"/>
        <v>PROFIT</v>
      </c>
    </row>
    <row r="574" spans="8:23" x14ac:dyDescent="0.35">
      <c r="H574">
        <v>2014</v>
      </c>
      <c r="I574" t="s">
        <v>21</v>
      </c>
      <c r="J574" t="s">
        <v>627</v>
      </c>
      <c r="K574" t="s">
        <v>111</v>
      </c>
      <c r="L574" t="str">
        <f t="shared" si="48"/>
        <v>Thika Cloth Mills</v>
      </c>
      <c r="M574" t="s">
        <v>64</v>
      </c>
      <c r="N574" t="s">
        <v>1014</v>
      </c>
      <c r="O574">
        <v>756</v>
      </c>
      <c r="P574">
        <v>2.2999999999999998</v>
      </c>
      <c r="Q574">
        <v>3.95</v>
      </c>
      <c r="R574">
        <v>1.4025245441795231E-3</v>
      </c>
      <c r="S574">
        <f t="shared" si="49"/>
        <v>1738.8</v>
      </c>
      <c r="T574">
        <f t="shared" si="50"/>
        <v>1.0603085553997196</v>
      </c>
      <c r="U574">
        <f t="shared" si="51"/>
        <v>2986.2000000000003</v>
      </c>
      <c r="V574">
        <f t="shared" si="52"/>
        <v>1246.3396914446007</v>
      </c>
      <c r="W574" t="str">
        <f t="shared" si="53"/>
        <v>PROFIT</v>
      </c>
    </row>
    <row r="575" spans="8:23" x14ac:dyDescent="0.35">
      <c r="H575">
        <v>2014</v>
      </c>
      <c r="I575" t="s">
        <v>21</v>
      </c>
      <c r="J575" t="s">
        <v>627</v>
      </c>
      <c r="K575" t="s">
        <v>111</v>
      </c>
      <c r="L575" t="str">
        <f t="shared" si="48"/>
        <v>Thika Cloth Mills</v>
      </c>
      <c r="M575" t="s">
        <v>69</v>
      </c>
      <c r="N575" t="s">
        <v>1015</v>
      </c>
      <c r="O575">
        <v>984</v>
      </c>
      <c r="P575">
        <v>2.12</v>
      </c>
      <c r="Q575">
        <v>3.64</v>
      </c>
      <c r="R575">
        <v>1.5797788309636651E-3</v>
      </c>
      <c r="S575">
        <f t="shared" si="49"/>
        <v>2086.08</v>
      </c>
      <c r="T575">
        <f t="shared" si="50"/>
        <v>1.5545023696682465</v>
      </c>
      <c r="U575">
        <f t="shared" si="51"/>
        <v>3581.76</v>
      </c>
      <c r="V575">
        <f t="shared" si="52"/>
        <v>1494.1254976303321</v>
      </c>
      <c r="W575" t="str">
        <f t="shared" si="53"/>
        <v>PROFIT</v>
      </c>
    </row>
    <row r="576" spans="8:23" x14ac:dyDescent="0.35">
      <c r="H576">
        <v>2014</v>
      </c>
      <c r="I576" t="s">
        <v>21</v>
      </c>
      <c r="J576" t="s">
        <v>627</v>
      </c>
      <c r="K576" t="s">
        <v>111</v>
      </c>
      <c r="L576" t="str">
        <f t="shared" si="48"/>
        <v>Thika Cloth Mills</v>
      </c>
      <c r="M576" t="s">
        <v>74</v>
      </c>
      <c r="N576" t="s">
        <v>1016</v>
      </c>
      <c r="O576">
        <v>888</v>
      </c>
      <c r="P576">
        <v>2.4500000000000002</v>
      </c>
      <c r="Q576">
        <v>3.24</v>
      </c>
      <c r="R576">
        <v>1.6420361247947454E-3</v>
      </c>
      <c r="S576">
        <f t="shared" si="49"/>
        <v>2175.6000000000004</v>
      </c>
      <c r="T576">
        <f t="shared" si="50"/>
        <v>1.458128078817734</v>
      </c>
      <c r="U576">
        <f t="shared" si="51"/>
        <v>2877.1200000000003</v>
      </c>
      <c r="V576">
        <f t="shared" si="52"/>
        <v>700.06187192118227</v>
      </c>
      <c r="W576" t="str">
        <f t="shared" si="53"/>
        <v>LOSS</v>
      </c>
    </row>
    <row r="577" spans="8:23" x14ac:dyDescent="0.35">
      <c r="H577">
        <v>2014</v>
      </c>
      <c r="I577" t="s">
        <v>21</v>
      </c>
      <c r="J577" t="s">
        <v>627</v>
      </c>
      <c r="K577" t="s">
        <v>111</v>
      </c>
      <c r="L577" t="str">
        <f t="shared" si="48"/>
        <v>Thika Cloth Mills</v>
      </c>
      <c r="M577" t="s">
        <v>79</v>
      </c>
      <c r="N577" t="s">
        <v>1017</v>
      </c>
      <c r="O577">
        <v>864</v>
      </c>
      <c r="P577">
        <v>2.31</v>
      </c>
      <c r="Q577">
        <v>3.57</v>
      </c>
      <c r="R577">
        <v>1.3513513513513514E-3</v>
      </c>
      <c r="S577">
        <f t="shared" si="49"/>
        <v>1995.8400000000001</v>
      </c>
      <c r="T577">
        <f t="shared" si="50"/>
        <v>1.1675675675675676</v>
      </c>
      <c r="U577">
        <f t="shared" si="51"/>
        <v>3084.48</v>
      </c>
      <c r="V577">
        <f t="shared" si="52"/>
        <v>1087.4724324324322</v>
      </c>
      <c r="W577" t="str">
        <f t="shared" si="53"/>
        <v>PROFIT</v>
      </c>
    </row>
    <row r="578" spans="8:23" x14ac:dyDescent="0.35">
      <c r="H578">
        <v>2014</v>
      </c>
      <c r="I578" t="s">
        <v>21</v>
      </c>
      <c r="J578" t="s">
        <v>627</v>
      </c>
      <c r="K578" t="s">
        <v>111</v>
      </c>
      <c r="L578" t="str">
        <f t="shared" si="48"/>
        <v>Thika Cloth Mills</v>
      </c>
      <c r="M578" t="s">
        <v>84</v>
      </c>
      <c r="N578" t="s">
        <v>1018</v>
      </c>
      <c r="O578">
        <v>1152</v>
      </c>
      <c r="P578">
        <v>2.0699999999999998</v>
      </c>
      <c r="Q578">
        <v>3.27</v>
      </c>
      <c r="R578">
        <v>1.4025245441795231E-3</v>
      </c>
      <c r="S578">
        <f t="shared" si="49"/>
        <v>2384.64</v>
      </c>
      <c r="T578">
        <f t="shared" si="50"/>
        <v>1.6157082748948106</v>
      </c>
      <c r="U578">
        <f t="shared" si="51"/>
        <v>3767.04</v>
      </c>
      <c r="V578">
        <f t="shared" si="52"/>
        <v>1380.7842917251053</v>
      </c>
      <c r="W578" t="str">
        <f t="shared" si="53"/>
        <v>PROFIT</v>
      </c>
    </row>
    <row r="579" spans="8:23" x14ac:dyDescent="0.35">
      <c r="H579">
        <v>2014</v>
      </c>
      <c r="I579" t="s">
        <v>21</v>
      </c>
      <c r="J579" t="s">
        <v>627</v>
      </c>
      <c r="K579" t="s">
        <v>111</v>
      </c>
      <c r="L579" t="str">
        <f t="shared" ref="L579:L642" si="54">VLOOKUP($K579,$A$1:$C$124,MATCH($L$1,$A$1:$C$1,0),0)</f>
        <v>Thika Cloth Mills</v>
      </c>
      <c r="M579" t="s">
        <v>89</v>
      </c>
      <c r="N579" t="s">
        <v>1019</v>
      </c>
      <c r="O579">
        <v>768</v>
      </c>
      <c r="P579">
        <v>2.98</v>
      </c>
      <c r="Q579">
        <v>3.88</v>
      </c>
      <c r="R579">
        <v>1.1402508551881414E-3</v>
      </c>
      <c r="S579">
        <f t="shared" ref="S579:S642" si="55">P579*O579</f>
        <v>2288.64</v>
      </c>
      <c r="T579">
        <f t="shared" ref="T579:T642" si="56">R579*O579</f>
        <v>0.87571265678449262</v>
      </c>
      <c r="U579">
        <f t="shared" ref="U579:U642" si="57">Q579*O579</f>
        <v>2979.84</v>
      </c>
      <c r="V579">
        <f t="shared" ref="V579:V642" si="58">Q579*O579-S579-T579</f>
        <v>690.32428734321581</v>
      </c>
      <c r="W579" t="str">
        <f t="shared" ref="W579:W642" si="59">IF(V579&gt;1000,"PROFIT","LOSS")</f>
        <v>LOSS</v>
      </c>
    </row>
    <row r="580" spans="8:23" x14ac:dyDescent="0.35">
      <c r="H580">
        <v>2014</v>
      </c>
      <c r="I580" t="s">
        <v>21</v>
      </c>
      <c r="J580" t="s">
        <v>627</v>
      </c>
      <c r="K580" t="s">
        <v>111</v>
      </c>
      <c r="L580" t="str">
        <f t="shared" si="54"/>
        <v>Thika Cloth Mills</v>
      </c>
      <c r="M580" t="s">
        <v>94</v>
      </c>
      <c r="N580" t="s">
        <v>1020</v>
      </c>
      <c r="O580">
        <v>732</v>
      </c>
      <c r="P580">
        <v>2.74</v>
      </c>
      <c r="Q580">
        <v>3.58</v>
      </c>
      <c r="R580">
        <v>1.7094017094017094E-3</v>
      </c>
      <c r="S580">
        <f t="shared" si="55"/>
        <v>2005.68</v>
      </c>
      <c r="T580">
        <f t="shared" si="56"/>
        <v>1.2512820512820513</v>
      </c>
      <c r="U580">
        <f t="shared" si="57"/>
        <v>2620.56</v>
      </c>
      <c r="V580">
        <f t="shared" si="58"/>
        <v>613.62871794871785</v>
      </c>
      <c r="W580" t="str">
        <f t="shared" si="59"/>
        <v>LOSS</v>
      </c>
    </row>
    <row r="581" spans="8:23" x14ac:dyDescent="0.35">
      <c r="H581">
        <v>2014</v>
      </c>
      <c r="I581" t="s">
        <v>21</v>
      </c>
      <c r="J581" t="s">
        <v>627</v>
      </c>
      <c r="K581" t="s">
        <v>111</v>
      </c>
      <c r="L581" t="str">
        <f t="shared" si="54"/>
        <v>Thika Cloth Mills</v>
      </c>
      <c r="M581" t="s">
        <v>99</v>
      </c>
      <c r="N581" t="s">
        <v>1021</v>
      </c>
      <c r="O581">
        <v>1080</v>
      </c>
      <c r="P581">
        <v>3</v>
      </c>
      <c r="Q581">
        <v>3.57</v>
      </c>
      <c r="R581">
        <v>1.4925373134328358E-3</v>
      </c>
      <c r="S581">
        <f t="shared" si="55"/>
        <v>3240</v>
      </c>
      <c r="T581">
        <f t="shared" si="56"/>
        <v>1.6119402985074627</v>
      </c>
      <c r="U581">
        <f t="shared" si="57"/>
        <v>3855.6</v>
      </c>
      <c r="V581">
        <f t="shared" si="58"/>
        <v>613.98805970149249</v>
      </c>
      <c r="W581" t="str">
        <f t="shared" si="59"/>
        <v>LOSS</v>
      </c>
    </row>
    <row r="582" spans="8:23" x14ac:dyDescent="0.35">
      <c r="H582">
        <v>2014</v>
      </c>
      <c r="I582" t="s">
        <v>21</v>
      </c>
      <c r="J582" t="s">
        <v>627</v>
      </c>
      <c r="K582" t="s">
        <v>111</v>
      </c>
      <c r="L582" t="str">
        <f t="shared" si="54"/>
        <v>Thika Cloth Mills</v>
      </c>
      <c r="M582" t="s">
        <v>104</v>
      </c>
      <c r="N582" t="s">
        <v>1022</v>
      </c>
      <c r="O582">
        <v>648</v>
      </c>
      <c r="P582">
        <v>2.66</v>
      </c>
      <c r="Q582">
        <v>3.47</v>
      </c>
      <c r="R582">
        <v>1.0964912280701754E-3</v>
      </c>
      <c r="S582">
        <f t="shared" si="55"/>
        <v>1723.68</v>
      </c>
      <c r="T582">
        <f t="shared" si="56"/>
        <v>0.71052631578947367</v>
      </c>
      <c r="U582">
        <f t="shared" si="57"/>
        <v>2248.56</v>
      </c>
      <c r="V582">
        <f t="shared" si="58"/>
        <v>524.1694736842104</v>
      </c>
      <c r="W582" t="str">
        <f t="shared" si="59"/>
        <v>LOSS</v>
      </c>
    </row>
    <row r="583" spans="8:23" x14ac:dyDescent="0.35">
      <c r="H583">
        <v>2014</v>
      </c>
      <c r="I583" t="s">
        <v>21</v>
      </c>
      <c r="J583" t="s">
        <v>627</v>
      </c>
      <c r="K583" t="s">
        <v>111</v>
      </c>
      <c r="L583" t="str">
        <f t="shared" si="54"/>
        <v>Thika Cloth Mills</v>
      </c>
      <c r="M583" t="s">
        <v>109</v>
      </c>
      <c r="N583" t="s">
        <v>1023</v>
      </c>
      <c r="O583">
        <v>1032</v>
      </c>
      <c r="P583">
        <v>2.7</v>
      </c>
      <c r="Q583">
        <v>3.69</v>
      </c>
      <c r="R583">
        <v>1.1560693641618498E-3</v>
      </c>
      <c r="S583">
        <f t="shared" si="55"/>
        <v>2786.4</v>
      </c>
      <c r="T583">
        <f t="shared" si="56"/>
        <v>1.193063583815029</v>
      </c>
      <c r="U583">
        <f t="shared" si="57"/>
        <v>3808.08</v>
      </c>
      <c r="V583">
        <f t="shared" si="58"/>
        <v>1020.4869364161848</v>
      </c>
      <c r="W583" t="str">
        <f t="shared" si="59"/>
        <v>PROFIT</v>
      </c>
    </row>
    <row r="584" spans="8:23" x14ac:dyDescent="0.35">
      <c r="H584">
        <v>2014</v>
      </c>
      <c r="I584" t="s">
        <v>21</v>
      </c>
      <c r="J584" t="s">
        <v>627</v>
      </c>
      <c r="K584" t="s">
        <v>111</v>
      </c>
      <c r="L584" t="str">
        <f t="shared" si="54"/>
        <v>Thika Cloth Mills</v>
      </c>
      <c r="M584" t="s">
        <v>114</v>
      </c>
      <c r="N584" t="s">
        <v>1024</v>
      </c>
      <c r="O584">
        <v>816</v>
      </c>
      <c r="P584">
        <v>2.57</v>
      </c>
      <c r="Q584">
        <v>3.76</v>
      </c>
      <c r="R584">
        <v>1.358695652173913E-3</v>
      </c>
      <c r="S584">
        <f t="shared" si="55"/>
        <v>2097.12</v>
      </c>
      <c r="T584">
        <f t="shared" si="56"/>
        <v>1.1086956521739131</v>
      </c>
      <c r="U584">
        <f t="shared" si="57"/>
        <v>3068.16</v>
      </c>
      <c r="V584">
        <f t="shared" si="58"/>
        <v>969.93130434782609</v>
      </c>
      <c r="W584" t="str">
        <f t="shared" si="59"/>
        <v>LOSS</v>
      </c>
    </row>
    <row r="585" spans="8:23" x14ac:dyDescent="0.35">
      <c r="H585">
        <v>2014</v>
      </c>
      <c r="I585" t="s">
        <v>21</v>
      </c>
      <c r="J585" t="s">
        <v>627</v>
      </c>
      <c r="K585" t="s">
        <v>111</v>
      </c>
      <c r="L585" t="str">
        <f t="shared" si="54"/>
        <v>Thika Cloth Mills</v>
      </c>
      <c r="M585" t="s">
        <v>119</v>
      </c>
      <c r="N585" t="s">
        <v>1025</v>
      </c>
      <c r="O585">
        <v>816</v>
      </c>
      <c r="P585">
        <v>2.12</v>
      </c>
      <c r="Q585">
        <v>3.6</v>
      </c>
      <c r="R585">
        <v>1.7543859649122807E-3</v>
      </c>
      <c r="S585">
        <f t="shared" si="55"/>
        <v>1729.92</v>
      </c>
      <c r="T585">
        <f t="shared" si="56"/>
        <v>1.4315789473684211</v>
      </c>
      <c r="U585">
        <f t="shared" si="57"/>
        <v>2937.6</v>
      </c>
      <c r="V585">
        <f t="shared" si="58"/>
        <v>1206.2484210526313</v>
      </c>
      <c r="W585" t="str">
        <f t="shared" si="59"/>
        <v>PROFIT</v>
      </c>
    </row>
    <row r="586" spans="8:23" x14ac:dyDescent="0.35">
      <c r="H586">
        <v>2014</v>
      </c>
      <c r="I586" t="s">
        <v>21</v>
      </c>
      <c r="J586" t="s">
        <v>627</v>
      </c>
      <c r="K586" t="s">
        <v>111</v>
      </c>
      <c r="L586" t="str">
        <f t="shared" si="54"/>
        <v>Thika Cloth Mills</v>
      </c>
      <c r="M586" t="s">
        <v>124</v>
      </c>
      <c r="N586" t="s">
        <v>1026</v>
      </c>
      <c r="O586">
        <v>744</v>
      </c>
      <c r="P586">
        <v>2.57</v>
      </c>
      <c r="Q586">
        <v>3.96</v>
      </c>
      <c r="R586">
        <v>1.3831258644536654E-3</v>
      </c>
      <c r="S586">
        <f t="shared" si="55"/>
        <v>1912.08</v>
      </c>
      <c r="T586">
        <f t="shared" si="56"/>
        <v>1.0290456431535271</v>
      </c>
      <c r="U586">
        <f t="shared" si="57"/>
        <v>2946.24</v>
      </c>
      <c r="V586">
        <f t="shared" si="58"/>
        <v>1033.1309543568464</v>
      </c>
      <c r="W586" t="str">
        <f t="shared" si="59"/>
        <v>PROFIT</v>
      </c>
    </row>
    <row r="587" spans="8:23" x14ac:dyDescent="0.35">
      <c r="H587">
        <v>2014</v>
      </c>
      <c r="I587" t="s">
        <v>21</v>
      </c>
      <c r="J587" t="s">
        <v>627</v>
      </c>
      <c r="K587" t="s">
        <v>111</v>
      </c>
      <c r="L587" t="str">
        <f t="shared" si="54"/>
        <v>Thika Cloth Mills</v>
      </c>
      <c r="M587" t="s">
        <v>129</v>
      </c>
      <c r="N587" t="s">
        <v>1027</v>
      </c>
      <c r="O587">
        <v>636</v>
      </c>
      <c r="P587">
        <v>2.86</v>
      </c>
      <c r="Q587">
        <v>3.94</v>
      </c>
      <c r="R587">
        <v>1.6129032258064516E-3</v>
      </c>
      <c r="S587">
        <f t="shared" si="55"/>
        <v>1818.9599999999998</v>
      </c>
      <c r="T587">
        <f t="shared" si="56"/>
        <v>1.0258064516129033</v>
      </c>
      <c r="U587">
        <f t="shared" si="57"/>
        <v>2505.84</v>
      </c>
      <c r="V587">
        <f t="shared" si="58"/>
        <v>685.85419354838746</v>
      </c>
      <c r="W587" t="str">
        <f t="shared" si="59"/>
        <v>LOSS</v>
      </c>
    </row>
    <row r="588" spans="8:23" x14ac:dyDescent="0.35">
      <c r="H588">
        <v>2014</v>
      </c>
      <c r="I588" t="s">
        <v>21</v>
      </c>
      <c r="J588" t="s">
        <v>627</v>
      </c>
      <c r="K588" t="s">
        <v>111</v>
      </c>
      <c r="L588" t="str">
        <f t="shared" si="54"/>
        <v>Thika Cloth Mills</v>
      </c>
      <c r="M588" t="s">
        <v>134</v>
      </c>
      <c r="N588" t="s">
        <v>1028</v>
      </c>
      <c r="O588">
        <v>1092</v>
      </c>
      <c r="P588">
        <v>2.74</v>
      </c>
      <c r="Q588">
        <v>3.73</v>
      </c>
      <c r="R588">
        <v>1.1723329425556857E-3</v>
      </c>
      <c r="S588">
        <f t="shared" si="55"/>
        <v>2992.0800000000004</v>
      </c>
      <c r="T588">
        <f t="shared" si="56"/>
        <v>1.2801875732708088</v>
      </c>
      <c r="U588">
        <f t="shared" si="57"/>
        <v>4073.16</v>
      </c>
      <c r="V588">
        <f t="shared" si="58"/>
        <v>1079.7998124267287</v>
      </c>
      <c r="W588" t="str">
        <f t="shared" si="59"/>
        <v>PROFIT</v>
      </c>
    </row>
    <row r="589" spans="8:23" x14ac:dyDescent="0.35">
      <c r="H589">
        <v>2014</v>
      </c>
      <c r="I589" t="s">
        <v>21</v>
      </c>
      <c r="J589" t="s">
        <v>627</v>
      </c>
      <c r="K589" t="s">
        <v>111</v>
      </c>
      <c r="L589" t="str">
        <f t="shared" si="54"/>
        <v>Thika Cloth Mills</v>
      </c>
      <c r="M589" t="s">
        <v>139</v>
      </c>
      <c r="N589" t="s">
        <v>1029</v>
      </c>
      <c r="O589">
        <v>948</v>
      </c>
      <c r="P589">
        <v>2.41</v>
      </c>
      <c r="Q589">
        <v>3.75</v>
      </c>
      <c r="R589">
        <v>1.0224948875255625E-3</v>
      </c>
      <c r="S589">
        <f t="shared" si="55"/>
        <v>2284.6800000000003</v>
      </c>
      <c r="T589">
        <f t="shared" si="56"/>
        <v>0.96932515337423319</v>
      </c>
      <c r="U589">
        <f t="shared" si="57"/>
        <v>3555</v>
      </c>
      <c r="V589">
        <f t="shared" si="58"/>
        <v>1269.3506748466255</v>
      </c>
      <c r="W589" t="str">
        <f t="shared" si="59"/>
        <v>PROFIT</v>
      </c>
    </row>
    <row r="590" spans="8:23" x14ac:dyDescent="0.35">
      <c r="H590">
        <v>2014</v>
      </c>
      <c r="I590" t="s">
        <v>21</v>
      </c>
      <c r="J590" t="s">
        <v>627</v>
      </c>
      <c r="K590" t="s">
        <v>111</v>
      </c>
      <c r="L590" t="str">
        <f t="shared" si="54"/>
        <v>Thika Cloth Mills</v>
      </c>
      <c r="M590" t="s">
        <v>144</v>
      </c>
      <c r="N590" t="s">
        <v>1030</v>
      </c>
      <c r="O590">
        <v>1008</v>
      </c>
      <c r="P590">
        <v>2.4</v>
      </c>
      <c r="Q590">
        <v>3.68</v>
      </c>
      <c r="R590">
        <v>1.2165450121654502E-3</v>
      </c>
      <c r="S590">
        <f t="shared" si="55"/>
        <v>2419.1999999999998</v>
      </c>
      <c r="T590">
        <f t="shared" si="56"/>
        <v>1.2262773722627738</v>
      </c>
      <c r="U590">
        <f t="shared" si="57"/>
        <v>3709.44</v>
      </c>
      <c r="V590">
        <f t="shared" si="58"/>
        <v>1289.0137226277375</v>
      </c>
      <c r="W590" t="str">
        <f t="shared" si="59"/>
        <v>PROFIT</v>
      </c>
    </row>
    <row r="591" spans="8:23" x14ac:dyDescent="0.35">
      <c r="H591">
        <v>2014</v>
      </c>
      <c r="I591" t="s">
        <v>21</v>
      </c>
      <c r="J591" t="s">
        <v>627</v>
      </c>
      <c r="K591" t="s">
        <v>111</v>
      </c>
      <c r="L591" t="str">
        <f t="shared" si="54"/>
        <v>Thika Cloth Mills</v>
      </c>
      <c r="M591" t="s">
        <v>149</v>
      </c>
      <c r="N591" t="s">
        <v>1031</v>
      </c>
      <c r="O591">
        <v>624</v>
      </c>
      <c r="P591">
        <v>2.04</v>
      </c>
      <c r="Q591">
        <v>3.22</v>
      </c>
      <c r="R591">
        <v>1.3869625520110957E-3</v>
      </c>
      <c r="S591">
        <f t="shared" si="55"/>
        <v>1272.96</v>
      </c>
      <c r="T591">
        <f t="shared" si="56"/>
        <v>0.86546463245492378</v>
      </c>
      <c r="U591">
        <f t="shared" si="57"/>
        <v>2009.2800000000002</v>
      </c>
      <c r="V591">
        <f t="shared" si="58"/>
        <v>735.45453536754519</v>
      </c>
      <c r="W591" t="str">
        <f t="shared" si="59"/>
        <v>LOSS</v>
      </c>
    </row>
    <row r="592" spans="8:23" x14ac:dyDescent="0.35">
      <c r="H592">
        <v>2014</v>
      </c>
      <c r="I592" t="s">
        <v>21</v>
      </c>
      <c r="J592" t="s">
        <v>627</v>
      </c>
      <c r="K592" t="s">
        <v>111</v>
      </c>
      <c r="L592" t="str">
        <f t="shared" si="54"/>
        <v>Thika Cloth Mills</v>
      </c>
      <c r="M592" t="s">
        <v>154</v>
      </c>
      <c r="N592" t="s">
        <v>1032</v>
      </c>
      <c r="O592">
        <v>852</v>
      </c>
      <c r="P592">
        <v>2.93</v>
      </c>
      <c r="Q592">
        <v>3.78</v>
      </c>
      <c r="R592">
        <v>1.4084507042253522E-3</v>
      </c>
      <c r="S592">
        <f t="shared" si="55"/>
        <v>2496.36</v>
      </c>
      <c r="T592">
        <f t="shared" si="56"/>
        <v>1.2</v>
      </c>
      <c r="U592">
        <f t="shared" si="57"/>
        <v>3220.56</v>
      </c>
      <c r="V592">
        <f t="shared" si="58"/>
        <v>722.99999999999977</v>
      </c>
      <c r="W592" t="str">
        <f t="shared" si="59"/>
        <v>LOSS</v>
      </c>
    </row>
    <row r="593" spans="8:23" x14ac:dyDescent="0.35">
      <c r="H593">
        <v>2014</v>
      </c>
      <c r="I593" t="s">
        <v>21</v>
      </c>
      <c r="J593" t="s">
        <v>627</v>
      </c>
      <c r="K593" t="s">
        <v>111</v>
      </c>
      <c r="L593" t="str">
        <f t="shared" si="54"/>
        <v>Thika Cloth Mills</v>
      </c>
      <c r="M593" t="s">
        <v>159</v>
      </c>
      <c r="N593" t="s">
        <v>1033</v>
      </c>
      <c r="O593">
        <v>876</v>
      </c>
      <c r="P593">
        <v>2.7</v>
      </c>
      <c r="Q593">
        <v>3.27</v>
      </c>
      <c r="R593">
        <v>1.0695187165775401E-3</v>
      </c>
      <c r="S593">
        <f t="shared" si="55"/>
        <v>2365.2000000000003</v>
      </c>
      <c r="T593">
        <f t="shared" si="56"/>
        <v>0.93689839572192513</v>
      </c>
      <c r="U593">
        <f t="shared" si="57"/>
        <v>2864.52</v>
      </c>
      <c r="V593">
        <f t="shared" si="58"/>
        <v>498.38310160427778</v>
      </c>
      <c r="W593" t="str">
        <f t="shared" si="59"/>
        <v>LOSS</v>
      </c>
    </row>
    <row r="594" spans="8:23" x14ac:dyDescent="0.35">
      <c r="H594">
        <v>2014</v>
      </c>
      <c r="I594" t="s">
        <v>21</v>
      </c>
      <c r="J594" t="s">
        <v>627</v>
      </c>
      <c r="K594" t="s">
        <v>111</v>
      </c>
      <c r="L594" t="str">
        <f t="shared" si="54"/>
        <v>Thika Cloth Mills</v>
      </c>
      <c r="M594" t="s">
        <v>164</v>
      </c>
      <c r="N594" t="s">
        <v>1034</v>
      </c>
      <c r="O594">
        <v>672</v>
      </c>
      <c r="P594">
        <v>2.31</v>
      </c>
      <c r="Q594">
        <v>3.25</v>
      </c>
      <c r="R594">
        <v>1.3037809647979139E-3</v>
      </c>
      <c r="S594">
        <f t="shared" si="55"/>
        <v>1552.32</v>
      </c>
      <c r="T594">
        <f t="shared" si="56"/>
        <v>0.87614080834419816</v>
      </c>
      <c r="U594">
        <f t="shared" si="57"/>
        <v>2184</v>
      </c>
      <c r="V594">
        <f t="shared" si="58"/>
        <v>630.80385919165587</v>
      </c>
      <c r="W594" t="str">
        <f t="shared" si="59"/>
        <v>LOSS</v>
      </c>
    </row>
    <row r="595" spans="8:23" x14ac:dyDescent="0.35">
      <c r="H595">
        <v>2014</v>
      </c>
      <c r="I595" t="s">
        <v>21</v>
      </c>
      <c r="J595" t="s">
        <v>627</v>
      </c>
      <c r="K595" t="s">
        <v>111</v>
      </c>
      <c r="L595" t="str">
        <f t="shared" si="54"/>
        <v>Thika Cloth Mills</v>
      </c>
      <c r="M595" t="s">
        <v>169</v>
      </c>
      <c r="N595" t="s">
        <v>1035</v>
      </c>
      <c r="O595">
        <v>756</v>
      </c>
      <c r="P595">
        <v>2.83</v>
      </c>
      <c r="Q595">
        <v>3.8</v>
      </c>
      <c r="R595">
        <v>1.5873015873015873E-3</v>
      </c>
      <c r="S595">
        <f t="shared" si="55"/>
        <v>2139.48</v>
      </c>
      <c r="T595">
        <f t="shared" si="56"/>
        <v>1.2</v>
      </c>
      <c r="U595">
        <f t="shared" si="57"/>
        <v>2872.7999999999997</v>
      </c>
      <c r="V595">
        <f t="shared" si="58"/>
        <v>732.11999999999966</v>
      </c>
      <c r="W595" t="str">
        <f t="shared" si="59"/>
        <v>LOSS</v>
      </c>
    </row>
    <row r="596" spans="8:23" x14ac:dyDescent="0.35">
      <c r="H596">
        <v>2014</v>
      </c>
      <c r="I596" t="s">
        <v>21</v>
      </c>
      <c r="J596" t="s">
        <v>627</v>
      </c>
      <c r="K596" t="s">
        <v>111</v>
      </c>
      <c r="L596" t="str">
        <f t="shared" si="54"/>
        <v>Thika Cloth Mills</v>
      </c>
      <c r="M596" t="s">
        <v>174</v>
      </c>
      <c r="N596" t="s">
        <v>1036</v>
      </c>
      <c r="O596">
        <v>648</v>
      </c>
      <c r="P596">
        <v>2.0499999999999998</v>
      </c>
      <c r="Q596">
        <v>3.75</v>
      </c>
      <c r="R596">
        <v>1.0672358591248667E-3</v>
      </c>
      <c r="S596">
        <f t="shared" si="55"/>
        <v>1328.3999999999999</v>
      </c>
      <c r="T596">
        <f t="shared" si="56"/>
        <v>0.69156883671291358</v>
      </c>
      <c r="U596">
        <f t="shared" si="57"/>
        <v>2430</v>
      </c>
      <c r="V596">
        <f t="shared" si="58"/>
        <v>1100.9084311632873</v>
      </c>
      <c r="W596" t="str">
        <f t="shared" si="59"/>
        <v>PROFIT</v>
      </c>
    </row>
    <row r="597" spans="8:23" x14ac:dyDescent="0.35">
      <c r="H597">
        <v>2014</v>
      </c>
      <c r="I597" t="s">
        <v>21</v>
      </c>
      <c r="J597" t="s">
        <v>627</v>
      </c>
      <c r="K597" t="s">
        <v>111</v>
      </c>
      <c r="L597" t="str">
        <f t="shared" si="54"/>
        <v>Thika Cloth Mills</v>
      </c>
      <c r="M597" t="s">
        <v>179</v>
      </c>
      <c r="N597" t="s">
        <v>1037</v>
      </c>
      <c r="O597">
        <v>612</v>
      </c>
      <c r="P597">
        <v>2.68</v>
      </c>
      <c r="Q597">
        <v>3.46</v>
      </c>
      <c r="R597">
        <v>1.4662756598240469E-3</v>
      </c>
      <c r="S597">
        <f t="shared" si="55"/>
        <v>1640.16</v>
      </c>
      <c r="T597">
        <f t="shared" si="56"/>
        <v>0.8973607038123167</v>
      </c>
      <c r="U597">
        <f t="shared" si="57"/>
        <v>2117.52</v>
      </c>
      <c r="V597">
        <f t="shared" si="58"/>
        <v>476.4626392961876</v>
      </c>
      <c r="W597" t="str">
        <f t="shared" si="59"/>
        <v>LOSS</v>
      </c>
    </row>
    <row r="598" spans="8:23" x14ac:dyDescent="0.35">
      <c r="H598">
        <v>2014</v>
      </c>
      <c r="I598" t="s">
        <v>21</v>
      </c>
      <c r="J598" t="s">
        <v>627</v>
      </c>
      <c r="K598" t="s">
        <v>111</v>
      </c>
      <c r="L598" t="str">
        <f t="shared" si="54"/>
        <v>Thika Cloth Mills</v>
      </c>
      <c r="M598" t="s">
        <v>184</v>
      </c>
      <c r="N598" t="s">
        <v>1038</v>
      </c>
      <c r="O598">
        <v>936</v>
      </c>
      <c r="P598">
        <v>2.37</v>
      </c>
      <c r="Q598">
        <v>3.36</v>
      </c>
      <c r="R598">
        <v>1.0857763300760044E-3</v>
      </c>
      <c r="S598">
        <f t="shared" si="55"/>
        <v>2218.3200000000002</v>
      </c>
      <c r="T598">
        <f t="shared" si="56"/>
        <v>1.0162866449511401</v>
      </c>
      <c r="U598">
        <f t="shared" si="57"/>
        <v>3144.96</v>
      </c>
      <c r="V598">
        <f t="shared" si="58"/>
        <v>925.62371335504872</v>
      </c>
      <c r="W598" t="str">
        <f t="shared" si="59"/>
        <v>LOSS</v>
      </c>
    </row>
    <row r="599" spans="8:23" x14ac:dyDescent="0.35">
      <c r="H599">
        <v>2014</v>
      </c>
      <c r="I599" t="s">
        <v>21</v>
      </c>
      <c r="J599" t="s">
        <v>627</v>
      </c>
      <c r="K599" t="s">
        <v>111</v>
      </c>
      <c r="L599" t="str">
        <f t="shared" si="54"/>
        <v>Thika Cloth Mills</v>
      </c>
      <c r="M599" t="s">
        <v>189</v>
      </c>
      <c r="N599" t="s">
        <v>1039</v>
      </c>
      <c r="O599">
        <v>1020</v>
      </c>
      <c r="P599">
        <v>2.5099999999999998</v>
      </c>
      <c r="Q599">
        <v>3.73</v>
      </c>
      <c r="R599">
        <v>1.0482180293501049E-3</v>
      </c>
      <c r="S599">
        <f t="shared" si="55"/>
        <v>2560.1999999999998</v>
      </c>
      <c r="T599">
        <f t="shared" si="56"/>
        <v>1.0691823899371069</v>
      </c>
      <c r="U599">
        <f t="shared" si="57"/>
        <v>3804.6</v>
      </c>
      <c r="V599">
        <f t="shared" si="58"/>
        <v>1243.3308176100629</v>
      </c>
      <c r="W599" t="str">
        <f t="shared" si="59"/>
        <v>PROFIT</v>
      </c>
    </row>
    <row r="600" spans="8:23" x14ac:dyDescent="0.35">
      <c r="H600">
        <v>2014</v>
      </c>
      <c r="I600" t="s">
        <v>21</v>
      </c>
      <c r="J600" t="s">
        <v>627</v>
      </c>
      <c r="K600" t="s">
        <v>111</v>
      </c>
      <c r="L600" t="str">
        <f t="shared" si="54"/>
        <v>Thika Cloth Mills</v>
      </c>
      <c r="M600" t="s">
        <v>194</v>
      </c>
      <c r="N600" t="s">
        <v>1040</v>
      </c>
      <c r="O600">
        <v>960</v>
      </c>
      <c r="P600">
        <v>2.33</v>
      </c>
      <c r="Q600">
        <v>3.26</v>
      </c>
      <c r="R600">
        <v>1.2345679012345679E-3</v>
      </c>
      <c r="S600">
        <f t="shared" si="55"/>
        <v>2236.8000000000002</v>
      </c>
      <c r="T600">
        <f t="shared" si="56"/>
        <v>1.1851851851851851</v>
      </c>
      <c r="U600">
        <f t="shared" si="57"/>
        <v>3129.6</v>
      </c>
      <c r="V600">
        <f t="shared" si="58"/>
        <v>891.61481481481451</v>
      </c>
      <c r="W600" t="str">
        <f t="shared" si="59"/>
        <v>LOSS</v>
      </c>
    </row>
    <row r="601" spans="8:23" x14ac:dyDescent="0.35">
      <c r="H601">
        <v>2014</v>
      </c>
      <c r="I601" t="s">
        <v>21</v>
      </c>
      <c r="J601" t="s">
        <v>712</v>
      </c>
      <c r="K601" t="s">
        <v>116</v>
      </c>
      <c r="L601" t="str">
        <f t="shared" si="54"/>
        <v>Alpha Knits Kenya</v>
      </c>
      <c r="M601" t="s">
        <v>199</v>
      </c>
      <c r="N601" t="s">
        <v>1041</v>
      </c>
      <c r="O601">
        <v>2424</v>
      </c>
      <c r="P601">
        <v>2.42</v>
      </c>
      <c r="Q601">
        <v>3.89</v>
      </c>
      <c r="R601">
        <v>1.2165450121654502E-3</v>
      </c>
      <c r="S601">
        <f t="shared" si="55"/>
        <v>5866.08</v>
      </c>
      <c r="T601">
        <f t="shared" si="56"/>
        <v>2.948905109489051</v>
      </c>
      <c r="U601">
        <f t="shared" si="57"/>
        <v>9429.36</v>
      </c>
      <c r="V601">
        <f t="shared" si="58"/>
        <v>3560.3310948905114</v>
      </c>
      <c r="W601" t="str">
        <f t="shared" si="59"/>
        <v>PROFIT</v>
      </c>
    </row>
    <row r="602" spans="8:23" x14ac:dyDescent="0.35">
      <c r="H602">
        <v>2014</v>
      </c>
      <c r="I602" t="s">
        <v>21</v>
      </c>
      <c r="J602" t="s">
        <v>712</v>
      </c>
      <c r="K602" t="s">
        <v>116</v>
      </c>
      <c r="L602" t="str">
        <f t="shared" si="54"/>
        <v>Alpha Knits Kenya</v>
      </c>
      <c r="M602" t="s">
        <v>204</v>
      </c>
      <c r="N602" t="s">
        <v>1042</v>
      </c>
      <c r="O602">
        <v>2340</v>
      </c>
      <c r="P602">
        <v>2.76</v>
      </c>
      <c r="Q602">
        <v>3.88</v>
      </c>
      <c r="R602">
        <v>1.3245033112582781E-3</v>
      </c>
      <c r="S602">
        <f t="shared" si="55"/>
        <v>6458.4</v>
      </c>
      <c r="T602">
        <f t="shared" si="56"/>
        <v>3.0993377483443707</v>
      </c>
      <c r="U602">
        <f t="shared" si="57"/>
        <v>9079.1999999999989</v>
      </c>
      <c r="V602">
        <f t="shared" si="58"/>
        <v>2617.7006622516551</v>
      </c>
      <c r="W602" t="str">
        <f t="shared" si="59"/>
        <v>PROFIT</v>
      </c>
    </row>
    <row r="603" spans="8:23" x14ac:dyDescent="0.35">
      <c r="H603">
        <v>2014</v>
      </c>
      <c r="I603" t="s">
        <v>21</v>
      </c>
      <c r="J603" t="s">
        <v>712</v>
      </c>
      <c r="K603" t="s">
        <v>116</v>
      </c>
      <c r="L603" t="str">
        <f t="shared" si="54"/>
        <v>Alpha Knits Kenya</v>
      </c>
      <c r="M603" t="s">
        <v>209</v>
      </c>
      <c r="N603" t="s">
        <v>1043</v>
      </c>
      <c r="O603">
        <v>1944</v>
      </c>
      <c r="P603">
        <v>2.97</v>
      </c>
      <c r="Q603">
        <v>3.83</v>
      </c>
      <c r="R603">
        <v>1.6920473773265651E-3</v>
      </c>
      <c r="S603">
        <f t="shared" si="55"/>
        <v>5773.68</v>
      </c>
      <c r="T603">
        <f t="shared" si="56"/>
        <v>3.2893401015228427</v>
      </c>
      <c r="U603">
        <f t="shared" si="57"/>
        <v>7445.52</v>
      </c>
      <c r="V603">
        <f t="shared" si="58"/>
        <v>1668.5506598984773</v>
      </c>
      <c r="W603" t="str">
        <f t="shared" si="59"/>
        <v>PROFIT</v>
      </c>
    </row>
    <row r="604" spans="8:23" x14ac:dyDescent="0.35">
      <c r="H604">
        <v>2014</v>
      </c>
      <c r="I604" t="s">
        <v>21</v>
      </c>
      <c r="J604" t="s">
        <v>712</v>
      </c>
      <c r="K604" t="s">
        <v>116</v>
      </c>
      <c r="L604" t="str">
        <f t="shared" si="54"/>
        <v>Alpha Knits Kenya</v>
      </c>
      <c r="M604" t="s">
        <v>214</v>
      </c>
      <c r="N604" t="s">
        <v>1044</v>
      </c>
      <c r="O604">
        <v>1956</v>
      </c>
      <c r="P604">
        <v>2.82</v>
      </c>
      <c r="Q604">
        <v>3.62</v>
      </c>
      <c r="R604">
        <v>1.2453300124533001E-3</v>
      </c>
      <c r="S604">
        <f t="shared" si="55"/>
        <v>5515.92</v>
      </c>
      <c r="T604">
        <f t="shared" si="56"/>
        <v>2.435865504358655</v>
      </c>
      <c r="U604">
        <f t="shared" si="57"/>
        <v>7080.72</v>
      </c>
      <c r="V604">
        <f t="shared" si="58"/>
        <v>1562.3641344956416</v>
      </c>
      <c r="W604" t="str">
        <f t="shared" si="59"/>
        <v>PROFIT</v>
      </c>
    </row>
    <row r="605" spans="8:23" x14ac:dyDescent="0.35">
      <c r="H605">
        <v>2014</v>
      </c>
      <c r="I605" t="s">
        <v>21</v>
      </c>
      <c r="J605" t="s">
        <v>712</v>
      </c>
      <c r="K605" t="s">
        <v>116</v>
      </c>
      <c r="L605" t="str">
        <f t="shared" si="54"/>
        <v>Alpha Knits Kenya</v>
      </c>
      <c r="M605" t="s">
        <v>219</v>
      </c>
      <c r="N605" t="s">
        <v>1045</v>
      </c>
      <c r="O605">
        <v>1776</v>
      </c>
      <c r="P605">
        <v>2.98</v>
      </c>
      <c r="Q605">
        <v>3.7</v>
      </c>
      <c r="R605">
        <v>1.6420361247947454E-3</v>
      </c>
      <c r="S605">
        <f t="shared" si="55"/>
        <v>5292.48</v>
      </c>
      <c r="T605">
        <f t="shared" si="56"/>
        <v>2.916256157635468</v>
      </c>
      <c r="U605">
        <f t="shared" si="57"/>
        <v>6571.2000000000007</v>
      </c>
      <c r="V605">
        <f t="shared" si="58"/>
        <v>1275.8037438423657</v>
      </c>
      <c r="W605" t="str">
        <f t="shared" si="59"/>
        <v>PROFIT</v>
      </c>
    </row>
    <row r="606" spans="8:23" x14ac:dyDescent="0.35">
      <c r="H606">
        <v>2014</v>
      </c>
      <c r="I606" t="s">
        <v>21</v>
      </c>
      <c r="J606" t="s">
        <v>712</v>
      </c>
      <c r="K606" t="s">
        <v>116</v>
      </c>
      <c r="L606" t="str">
        <f t="shared" si="54"/>
        <v>Alpha Knits Kenya</v>
      </c>
      <c r="M606" t="s">
        <v>224</v>
      </c>
      <c r="N606" t="s">
        <v>1046</v>
      </c>
      <c r="O606">
        <v>1476</v>
      </c>
      <c r="P606">
        <v>2.59</v>
      </c>
      <c r="Q606">
        <v>3.84</v>
      </c>
      <c r="R606">
        <v>1.718213058419244E-3</v>
      </c>
      <c r="S606">
        <f t="shared" si="55"/>
        <v>3822.8399999999997</v>
      </c>
      <c r="T606">
        <f t="shared" si="56"/>
        <v>2.536082474226804</v>
      </c>
      <c r="U606">
        <f t="shared" si="57"/>
        <v>5667.84</v>
      </c>
      <c r="V606">
        <f t="shared" si="58"/>
        <v>1842.4639175257737</v>
      </c>
      <c r="W606" t="str">
        <f t="shared" si="59"/>
        <v>PROFIT</v>
      </c>
    </row>
    <row r="607" spans="8:23" x14ac:dyDescent="0.35">
      <c r="H607">
        <v>2014</v>
      </c>
      <c r="I607" t="s">
        <v>21</v>
      </c>
      <c r="J607" t="s">
        <v>712</v>
      </c>
      <c r="K607" t="s">
        <v>116</v>
      </c>
      <c r="L607" t="str">
        <f t="shared" si="54"/>
        <v>Alpha Knits Kenya</v>
      </c>
      <c r="M607" t="s">
        <v>229</v>
      </c>
      <c r="N607" t="s">
        <v>1047</v>
      </c>
      <c r="O607">
        <v>1464</v>
      </c>
      <c r="P607">
        <v>2.7</v>
      </c>
      <c r="Q607">
        <v>3.8</v>
      </c>
      <c r="R607">
        <v>1.5698587127158557E-3</v>
      </c>
      <c r="S607">
        <f t="shared" si="55"/>
        <v>3952.8</v>
      </c>
      <c r="T607">
        <f t="shared" si="56"/>
        <v>2.2982731554160125</v>
      </c>
      <c r="U607">
        <f t="shared" si="57"/>
        <v>5563.2</v>
      </c>
      <c r="V607">
        <f t="shared" si="58"/>
        <v>1608.1017268445837</v>
      </c>
      <c r="W607" t="str">
        <f t="shared" si="59"/>
        <v>PROFIT</v>
      </c>
    </row>
    <row r="608" spans="8:23" x14ac:dyDescent="0.35">
      <c r="H608">
        <v>2014</v>
      </c>
      <c r="I608" t="s">
        <v>21</v>
      </c>
      <c r="J608" t="s">
        <v>712</v>
      </c>
      <c r="K608" t="s">
        <v>116</v>
      </c>
      <c r="L608" t="str">
        <f t="shared" si="54"/>
        <v>Alpha Knits Kenya</v>
      </c>
      <c r="M608" t="s">
        <v>234</v>
      </c>
      <c r="N608" t="s">
        <v>1048</v>
      </c>
      <c r="O608">
        <v>1392</v>
      </c>
      <c r="P608">
        <v>2.33</v>
      </c>
      <c r="Q608">
        <v>3.92</v>
      </c>
      <c r="R608">
        <v>1.1350737797956867E-3</v>
      </c>
      <c r="S608">
        <f t="shared" si="55"/>
        <v>3243.36</v>
      </c>
      <c r="T608">
        <f t="shared" si="56"/>
        <v>1.5800227014755959</v>
      </c>
      <c r="U608">
        <f t="shared" si="57"/>
        <v>5456.64</v>
      </c>
      <c r="V608">
        <f t="shared" si="58"/>
        <v>2211.6999772985246</v>
      </c>
      <c r="W608" t="str">
        <f t="shared" si="59"/>
        <v>PROFIT</v>
      </c>
    </row>
    <row r="609" spans="8:23" x14ac:dyDescent="0.35">
      <c r="H609">
        <v>2014</v>
      </c>
      <c r="I609" t="s">
        <v>21</v>
      </c>
      <c r="J609" t="s">
        <v>712</v>
      </c>
      <c r="K609" t="s">
        <v>116</v>
      </c>
      <c r="L609" t="str">
        <f t="shared" si="54"/>
        <v>Alpha Knits Kenya</v>
      </c>
      <c r="M609" t="s">
        <v>239</v>
      </c>
      <c r="N609" t="s">
        <v>1049</v>
      </c>
      <c r="O609">
        <v>2532</v>
      </c>
      <c r="P609">
        <v>2.93</v>
      </c>
      <c r="Q609">
        <v>3.37</v>
      </c>
      <c r="R609">
        <v>1.221001221001221E-3</v>
      </c>
      <c r="S609">
        <f t="shared" si="55"/>
        <v>7418.76</v>
      </c>
      <c r="T609">
        <f t="shared" si="56"/>
        <v>3.0915750915750917</v>
      </c>
      <c r="U609">
        <f t="shared" si="57"/>
        <v>8532.84</v>
      </c>
      <c r="V609">
        <f t="shared" si="58"/>
        <v>1110.9884249084248</v>
      </c>
      <c r="W609" t="str">
        <f t="shared" si="59"/>
        <v>PROFIT</v>
      </c>
    </row>
    <row r="610" spans="8:23" x14ac:dyDescent="0.35">
      <c r="H610">
        <v>2014</v>
      </c>
      <c r="I610" t="s">
        <v>21</v>
      </c>
      <c r="J610" t="s">
        <v>712</v>
      </c>
      <c r="K610" t="s">
        <v>116</v>
      </c>
      <c r="L610" t="str">
        <f t="shared" si="54"/>
        <v>Alpha Knits Kenya</v>
      </c>
      <c r="M610" t="s">
        <v>244</v>
      </c>
      <c r="N610" t="s">
        <v>1050</v>
      </c>
      <c r="O610">
        <v>1656</v>
      </c>
      <c r="P610">
        <v>2.39</v>
      </c>
      <c r="Q610">
        <v>3.4</v>
      </c>
      <c r="R610">
        <v>1.6366612111292963E-3</v>
      </c>
      <c r="S610">
        <f t="shared" si="55"/>
        <v>3957.84</v>
      </c>
      <c r="T610">
        <f t="shared" si="56"/>
        <v>2.7103109656301148</v>
      </c>
      <c r="U610">
        <f t="shared" si="57"/>
        <v>5630.4</v>
      </c>
      <c r="V610">
        <f t="shared" si="58"/>
        <v>1669.8496890343695</v>
      </c>
      <c r="W610" t="str">
        <f t="shared" si="59"/>
        <v>PROFIT</v>
      </c>
    </row>
    <row r="611" spans="8:23" x14ac:dyDescent="0.35">
      <c r="H611">
        <v>2014</v>
      </c>
      <c r="I611" t="s">
        <v>21</v>
      </c>
      <c r="J611" t="s">
        <v>712</v>
      </c>
      <c r="K611" t="s">
        <v>116</v>
      </c>
      <c r="L611" t="str">
        <f t="shared" si="54"/>
        <v>Alpha Knits Kenya</v>
      </c>
      <c r="M611" t="s">
        <v>249</v>
      </c>
      <c r="N611" t="s">
        <v>1051</v>
      </c>
      <c r="O611">
        <v>1836</v>
      </c>
      <c r="P611">
        <v>2.73</v>
      </c>
      <c r="Q611">
        <v>3.46</v>
      </c>
      <c r="R611">
        <v>1.589825119236884E-3</v>
      </c>
      <c r="S611">
        <f t="shared" si="55"/>
        <v>5012.28</v>
      </c>
      <c r="T611">
        <f t="shared" si="56"/>
        <v>2.9189189189189193</v>
      </c>
      <c r="U611">
        <f t="shared" si="57"/>
        <v>6352.5599999999995</v>
      </c>
      <c r="V611">
        <f t="shared" si="58"/>
        <v>1337.3610810810808</v>
      </c>
      <c r="W611" t="str">
        <f t="shared" si="59"/>
        <v>PROFIT</v>
      </c>
    </row>
    <row r="612" spans="8:23" x14ac:dyDescent="0.35">
      <c r="H612">
        <v>2014</v>
      </c>
      <c r="I612" t="s">
        <v>21</v>
      </c>
      <c r="J612" t="s">
        <v>712</v>
      </c>
      <c r="K612" t="s">
        <v>116</v>
      </c>
      <c r="L612" t="str">
        <f t="shared" si="54"/>
        <v>Alpha Knits Kenya</v>
      </c>
      <c r="M612" t="s">
        <v>254</v>
      </c>
      <c r="N612" t="s">
        <v>1052</v>
      </c>
      <c r="O612">
        <v>2724</v>
      </c>
      <c r="P612">
        <v>2.96</v>
      </c>
      <c r="Q612">
        <v>3.34</v>
      </c>
      <c r="R612">
        <v>1.4513788098693759E-3</v>
      </c>
      <c r="S612">
        <f t="shared" si="55"/>
        <v>8063.04</v>
      </c>
      <c r="T612">
        <f t="shared" si="56"/>
        <v>3.9535558780841797</v>
      </c>
      <c r="U612">
        <f t="shared" si="57"/>
        <v>9098.16</v>
      </c>
      <c r="V612">
        <f t="shared" si="58"/>
        <v>1031.1664441219157</v>
      </c>
      <c r="W612" t="str">
        <f t="shared" si="59"/>
        <v>PROFIT</v>
      </c>
    </row>
    <row r="613" spans="8:23" x14ac:dyDescent="0.35">
      <c r="H613">
        <v>2014</v>
      </c>
      <c r="I613" t="s">
        <v>21</v>
      </c>
      <c r="J613" t="s">
        <v>712</v>
      </c>
      <c r="K613" t="s">
        <v>116</v>
      </c>
      <c r="L613" t="str">
        <f t="shared" si="54"/>
        <v>Alpha Knits Kenya</v>
      </c>
      <c r="M613" t="s">
        <v>23</v>
      </c>
      <c r="N613" t="s">
        <v>1053</v>
      </c>
      <c r="O613">
        <v>1560</v>
      </c>
      <c r="P613">
        <v>2.54</v>
      </c>
      <c r="Q613">
        <v>3.54</v>
      </c>
      <c r="R613">
        <v>1.1507479861910242E-3</v>
      </c>
      <c r="S613">
        <f t="shared" si="55"/>
        <v>3962.4</v>
      </c>
      <c r="T613">
        <f t="shared" si="56"/>
        <v>1.7951668584579976</v>
      </c>
      <c r="U613">
        <f t="shared" si="57"/>
        <v>5522.4</v>
      </c>
      <c r="V613">
        <f t="shared" si="58"/>
        <v>1558.2048331415415</v>
      </c>
      <c r="W613" t="str">
        <f t="shared" si="59"/>
        <v>PROFIT</v>
      </c>
    </row>
    <row r="614" spans="8:23" x14ac:dyDescent="0.35">
      <c r="H614">
        <v>2014</v>
      </c>
      <c r="I614" t="s">
        <v>21</v>
      </c>
      <c r="J614" t="s">
        <v>712</v>
      </c>
      <c r="K614" t="s">
        <v>116</v>
      </c>
      <c r="L614" t="str">
        <f t="shared" si="54"/>
        <v>Alpha Knits Kenya</v>
      </c>
      <c r="M614" t="s">
        <v>28</v>
      </c>
      <c r="N614" t="s">
        <v>1054</v>
      </c>
      <c r="O614">
        <v>1752</v>
      </c>
      <c r="P614">
        <v>2.76</v>
      </c>
      <c r="Q614">
        <v>4</v>
      </c>
      <c r="R614">
        <v>1.29366106080207E-3</v>
      </c>
      <c r="S614">
        <f t="shared" si="55"/>
        <v>4835.5199999999995</v>
      </c>
      <c r="T614">
        <f t="shared" si="56"/>
        <v>2.2664941785252264</v>
      </c>
      <c r="U614">
        <f t="shared" si="57"/>
        <v>7008</v>
      </c>
      <c r="V614">
        <f t="shared" si="58"/>
        <v>2170.2135058214753</v>
      </c>
      <c r="W614" t="str">
        <f t="shared" si="59"/>
        <v>PROFIT</v>
      </c>
    </row>
    <row r="615" spans="8:23" x14ac:dyDescent="0.35">
      <c r="H615">
        <v>2014</v>
      </c>
      <c r="I615" t="s">
        <v>21</v>
      </c>
      <c r="J615" t="s">
        <v>627</v>
      </c>
      <c r="K615" t="s">
        <v>121</v>
      </c>
      <c r="L615" t="str">
        <f t="shared" si="54"/>
        <v>Fashion Point Manufacturers</v>
      </c>
      <c r="M615" t="s">
        <v>33</v>
      </c>
      <c r="N615" t="s">
        <v>1055</v>
      </c>
      <c r="O615">
        <v>960</v>
      </c>
      <c r="P615">
        <v>2.67</v>
      </c>
      <c r="Q615">
        <v>3.84</v>
      </c>
      <c r="R615">
        <v>1.8315018315018315E-3</v>
      </c>
      <c r="S615">
        <f t="shared" si="55"/>
        <v>2563.1999999999998</v>
      </c>
      <c r="T615">
        <f t="shared" si="56"/>
        <v>1.7582417582417582</v>
      </c>
      <c r="U615">
        <f t="shared" si="57"/>
        <v>3686.3999999999996</v>
      </c>
      <c r="V615">
        <f t="shared" si="58"/>
        <v>1121.441758241758</v>
      </c>
      <c r="W615" t="str">
        <f t="shared" si="59"/>
        <v>PROFIT</v>
      </c>
    </row>
    <row r="616" spans="8:23" x14ac:dyDescent="0.35">
      <c r="H616">
        <v>2014</v>
      </c>
      <c r="I616" t="s">
        <v>21</v>
      </c>
      <c r="J616" t="s">
        <v>627</v>
      </c>
      <c r="K616" t="s">
        <v>121</v>
      </c>
      <c r="L616" t="str">
        <f t="shared" si="54"/>
        <v>Fashion Point Manufacturers</v>
      </c>
      <c r="M616" t="s">
        <v>39</v>
      </c>
      <c r="N616" t="s">
        <v>1056</v>
      </c>
      <c r="O616">
        <v>636</v>
      </c>
      <c r="P616">
        <v>2.0299999999999998</v>
      </c>
      <c r="Q616">
        <v>3.57</v>
      </c>
      <c r="R616">
        <v>1.0330578512396695E-3</v>
      </c>
      <c r="S616">
        <f t="shared" si="55"/>
        <v>1291.08</v>
      </c>
      <c r="T616">
        <f t="shared" si="56"/>
        <v>0.65702479338842978</v>
      </c>
      <c r="U616">
        <f t="shared" si="57"/>
        <v>2270.52</v>
      </c>
      <c r="V616">
        <f t="shared" si="58"/>
        <v>978.78297520661158</v>
      </c>
      <c r="W616" t="str">
        <f t="shared" si="59"/>
        <v>LOSS</v>
      </c>
    </row>
    <row r="617" spans="8:23" x14ac:dyDescent="0.35">
      <c r="H617">
        <v>2014</v>
      </c>
      <c r="I617" t="s">
        <v>21</v>
      </c>
      <c r="J617" t="s">
        <v>627</v>
      </c>
      <c r="K617" t="s">
        <v>121</v>
      </c>
      <c r="L617" t="str">
        <f t="shared" si="54"/>
        <v>Fashion Point Manufacturers</v>
      </c>
      <c r="M617" t="s">
        <v>44</v>
      </c>
      <c r="N617" t="s">
        <v>1057</v>
      </c>
      <c r="O617">
        <v>888</v>
      </c>
      <c r="P617">
        <v>2.36</v>
      </c>
      <c r="Q617">
        <v>3.51</v>
      </c>
      <c r="R617">
        <v>1.1074197120708748E-3</v>
      </c>
      <c r="S617">
        <f t="shared" si="55"/>
        <v>2095.6799999999998</v>
      </c>
      <c r="T617">
        <f t="shared" si="56"/>
        <v>0.98338870431893688</v>
      </c>
      <c r="U617">
        <f t="shared" si="57"/>
        <v>3116.8799999999997</v>
      </c>
      <c r="V617">
        <f t="shared" si="58"/>
        <v>1020.2166112956809</v>
      </c>
      <c r="W617" t="str">
        <f t="shared" si="59"/>
        <v>PROFIT</v>
      </c>
    </row>
    <row r="618" spans="8:23" x14ac:dyDescent="0.35">
      <c r="H618">
        <v>2014</v>
      </c>
      <c r="I618" t="s">
        <v>21</v>
      </c>
      <c r="J618" t="s">
        <v>627</v>
      </c>
      <c r="K618" t="s">
        <v>121</v>
      </c>
      <c r="L618" t="str">
        <f t="shared" si="54"/>
        <v>Fashion Point Manufacturers</v>
      </c>
      <c r="M618" t="s">
        <v>49</v>
      </c>
      <c r="N618" t="s">
        <v>1058</v>
      </c>
      <c r="O618">
        <v>1164</v>
      </c>
      <c r="P618">
        <v>2.81</v>
      </c>
      <c r="Q618">
        <v>3.44</v>
      </c>
      <c r="R618">
        <v>1.1312217194570137E-3</v>
      </c>
      <c r="S618">
        <f t="shared" si="55"/>
        <v>3270.84</v>
      </c>
      <c r="T618">
        <f t="shared" si="56"/>
        <v>1.316742081447964</v>
      </c>
      <c r="U618">
        <f t="shared" si="57"/>
        <v>4004.16</v>
      </c>
      <c r="V618">
        <f t="shared" si="58"/>
        <v>732.00325791855175</v>
      </c>
      <c r="W618" t="str">
        <f t="shared" si="59"/>
        <v>LOSS</v>
      </c>
    </row>
    <row r="619" spans="8:23" x14ac:dyDescent="0.35">
      <c r="H619">
        <v>2014</v>
      </c>
      <c r="I619" t="s">
        <v>21</v>
      </c>
      <c r="J619" t="s">
        <v>627</v>
      </c>
      <c r="K619" t="s">
        <v>121</v>
      </c>
      <c r="L619" t="str">
        <f t="shared" si="54"/>
        <v>Fashion Point Manufacturers</v>
      </c>
      <c r="M619" t="s">
        <v>54</v>
      </c>
      <c r="N619" t="s">
        <v>1059</v>
      </c>
      <c r="O619">
        <v>900</v>
      </c>
      <c r="P619">
        <v>2.17</v>
      </c>
      <c r="Q619">
        <v>3.74</v>
      </c>
      <c r="R619">
        <v>1.1507479861910242E-3</v>
      </c>
      <c r="S619">
        <f t="shared" si="55"/>
        <v>1953</v>
      </c>
      <c r="T619">
        <f t="shared" si="56"/>
        <v>1.0356731875719218</v>
      </c>
      <c r="U619">
        <f t="shared" si="57"/>
        <v>3366</v>
      </c>
      <c r="V619">
        <f t="shared" si="58"/>
        <v>1411.964326812428</v>
      </c>
      <c r="W619" t="str">
        <f t="shared" si="59"/>
        <v>PROFIT</v>
      </c>
    </row>
    <row r="620" spans="8:23" x14ac:dyDescent="0.35">
      <c r="H620">
        <v>2014</v>
      </c>
      <c r="I620" t="s">
        <v>21</v>
      </c>
      <c r="J620" t="s">
        <v>627</v>
      </c>
      <c r="K620" t="s">
        <v>121</v>
      </c>
      <c r="L620" t="str">
        <f t="shared" si="54"/>
        <v>Fashion Point Manufacturers</v>
      </c>
      <c r="M620" t="s">
        <v>59</v>
      </c>
      <c r="N620" t="s">
        <v>1060</v>
      </c>
      <c r="O620">
        <v>948</v>
      </c>
      <c r="P620">
        <v>2.13</v>
      </c>
      <c r="Q620">
        <v>3.61</v>
      </c>
      <c r="R620">
        <v>1.5384615384615385E-3</v>
      </c>
      <c r="S620">
        <f t="shared" si="55"/>
        <v>2019.24</v>
      </c>
      <c r="T620">
        <f t="shared" si="56"/>
        <v>1.4584615384615385</v>
      </c>
      <c r="U620">
        <f t="shared" si="57"/>
        <v>3422.2799999999997</v>
      </c>
      <c r="V620">
        <f t="shared" si="58"/>
        <v>1401.5815384615382</v>
      </c>
      <c r="W620" t="str">
        <f t="shared" si="59"/>
        <v>PROFIT</v>
      </c>
    </row>
    <row r="621" spans="8:23" x14ac:dyDescent="0.35">
      <c r="H621">
        <v>2014</v>
      </c>
      <c r="I621" t="s">
        <v>21</v>
      </c>
      <c r="J621" t="s">
        <v>627</v>
      </c>
      <c r="K621" t="s">
        <v>121</v>
      </c>
      <c r="L621" t="str">
        <f t="shared" si="54"/>
        <v>Fashion Point Manufacturers</v>
      </c>
      <c r="M621" t="s">
        <v>64</v>
      </c>
      <c r="N621" t="s">
        <v>1061</v>
      </c>
      <c r="O621">
        <v>612</v>
      </c>
      <c r="P621">
        <v>2.63</v>
      </c>
      <c r="Q621">
        <v>3.71</v>
      </c>
      <c r="R621">
        <v>1.8181818181818182E-3</v>
      </c>
      <c r="S621">
        <f t="shared" si="55"/>
        <v>1609.56</v>
      </c>
      <c r="T621">
        <f t="shared" si="56"/>
        <v>1.1127272727272728</v>
      </c>
      <c r="U621">
        <f t="shared" si="57"/>
        <v>2270.52</v>
      </c>
      <c r="V621">
        <f t="shared" si="58"/>
        <v>659.84727272727275</v>
      </c>
      <c r="W621" t="str">
        <f t="shared" si="59"/>
        <v>LOSS</v>
      </c>
    </row>
    <row r="622" spans="8:23" x14ac:dyDescent="0.35">
      <c r="H622">
        <v>2014</v>
      </c>
      <c r="I622" t="s">
        <v>21</v>
      </c>
      <c r="J622" t="s">
        <v>627</v>
      </c>
      <c r="K622" t="s">
        <v>121</v>
      </c>
      <c r="L622" t="str">
        <f t="shared" si="54"/>
        <v>Fashion Point Manufacturers</v>
      </c>
      <c r="M622" t="s">
        <v>69</v>
      </c>
      <c r="N622" t="s">
        <v>1062</v>
      </c>
      <c r="O622">
        <v>708</v>
      </c>
      <c r="P622">
        <v>2.25</v>
      </c>
      <c r="Q622">
        <v>4</v>
      </c>
      <c r="R622">
        <v>1.1160714285714285E-3</v>
      </c>
      <c r="S622">
        <f t="shared" si="55"/>
        <v>1593</v>
      </c>
      <c r="T622">
        <f t="shared" si="56"/>
        <v>0.7901785714285714</v>
      </c>
      <c r="U622">
        <f t="shared" si="57"/>
        <v>2832</v>
      </c>
      <c r="V622">
        <f t="shared" si="58"/>
        <v>1238.2098214285713</v>
      </c>
      <c r="W622" t="str">
        <f t="shared" si="59"/>
        <v>PROFIT</v>
      </c>
    </row>
    <row r="623" spans="8:23" x14ac:dyDescent="0.35">
      <c r="H623">
        <v>2014</v>
      </c>
      <c r="I623" t="s">
        <v>21</v>
      </c>
      <c r="J623" t="s">
        <v>627</v>
      </c>
      <c r="K623" t="s">
        <v>121</v>
      </c>
      <c r="L623" t="str">
        <f t="shared" si="54"/>
        <v>Fashion Point Manufacturers</v>
      </c>
      <c r="M623" t="s">
        <v>74</v>
      </c>
      <c r="N623" t="s">
        <v>1063</v>
      </c>
      <c r="O623">
        <v>1008</v>
      </c>
      <c r="P623">
        <v>2.63</v>
      </c>
      <c r="Q623">
        <v>3.99</v>
      </c>
      <c r="R623">
        <v>1.2755102040816326E-3</v>
      </c>
      <c r="S623">
        <f t="shared" si="55"/>
        <v>2651.04</v>
      </c>
      <c r="T623">
        <f t="shared" si="56"/>
        <v>1.2857142857142856</v>
      </c>
      <c r="U623">
        <f t="shared" si="57"/>
        <v>4021.92</v>
      </c>
      <c r="V623">
        <f t="shared" si="58"/>
        <v>1369.5942857142859</v>
      </c>
      <c r="W623" t="str">
        <f t="shared" si="59"/>
        <v>PROFIT</v>
      </c>
    </row>
    <row r="624" spans="8:23" x14ac:dyDescent="0.35">
      <c r="H624">
        <v>2014</v>
      </c>
      <c r="I624" t="s">
        <v>21</v>
      </c>
      <c r="J624" t="s">
        <v>627</v>
      </c>
      <c r="K624" t="s">
        <v>121</v>
      </c>
      <c r="L624" t="str">
        <f t="shared" si="54"/>
        <v>Fashion Point Manufacturers</v>
      </c>
      <c r="M624" t="s">
        <v>79</v>
      </c>
      <c r="N624" t="s">
        <v>1064</v>
      </c>
      <c r="O624">
        <v>1044</v>
      </c>
      <c r="P624">
        <v>2.4300000000000002</v>
      </c>
      <c r="Q624">
        <v>3.9</v>
      </c>
      <c r="R624">
        <v>1.6286644951140066E-3</v>
      </c>
      <c r="S624">
        <f t="shared" si="55"/>
        <v>2536.92</v>
      </c>
      <c r="T624">
        <f t="shared" si="56"/>
        <v>1.7003257328990229</v>
      </c>
      <c r="U624">
        <f t="shared" si="57"/>
        <v>4071.6</v>
      </c>
      <c r="V624">
        <f t="shared" si="58"/>
        <v>1532.9796742671008</v>
      </c>
      <c r="W624" t="str">
        <f t="shared" si="59"/>
        <v>PROFIT</v>
      </c>
    </row>
    <row r="625" spans="8:23" x14ac:dyDescent="0.35">
      <c r="H625">
        <v>2014</v>
      </c>
      <c r="I625" t="s">
        <v>21</v>
      </c>
      <c r="J625" t="s">
        <v>627</v>
      </c>
      <c r="K625" t="s">
        <v>121</v>
      </c>
      <c r="L625" t="str">
        <f t="shared" si="54"/>
        <v>Fashion Point Manufacturers</v>
      </c>
      <c r="M625" t="s">
        <v>84</v>
      </c>
      <c r="N625" t="s">
        <v>1065</v>
      </c>
      <c r="O625">
        <v>864</v>
      </c>
      <c r="P625">
        <v>2.04</v>
      </c>
      <c r="Q625">
        <v>3.6</v>
      </c>
      <c r="R625">
        <v>1.176470588235294E-3</v>
      </c>
      <c r="S625">
        <f t="shared" si="55"/>
        <v>1762.56</v>
      </c>
      <c r="T625">
        <f t="shared" si="56"/>
        <v>1.016470588235294</v>
      </c>
      <c r="U625">
        <f t="shared" si="57"/>
        <v>3110.4</v>
      </c>
      <c r="V625">
        <f t="shared" si="58"/>
        <v>1346.8235294117649</v>
      </c>
      <c r="W625" t="str">
        <f t="shared" si="59"/>
        <v>PROFIT</v>
      </c>
    </row>
    <row r="626" spans="8:23" x14ac:dyDescent="0.35">
      <c r="H626">
        <v>2014</v>
      </c>
      <c r="I626" t="s">
        <v>21</v>
      </c>
      <c r="J626" t="s">
        <v>627</v>
      </c>
      <c r="K626" t="s">
        <v>121</v>
      </c>
      <c r="L626" t="str">
        <f t="shared" si="54"/>
        <v>Fashion Point Manufacturers</v>
      </c>
      <c r="M626" t="s">
        <v>89</v>
      </c>
      <c r="N626" t="s">
        <v>1066</v>
      </c>
      <c r="O626">
        <v>828</v>
      </c>
      <c r="P626">
        <v>2.02</v>
      </c>
      <c r="Q626">
        <v>3.76</v>
      </c>
      <c r="R626">
        <v>1.6233766233766235E-3</v>
      </c>
      <c r="S626">
        <f t="shared" si="55"/>
        <v>1672.56</v>
      </c>
      <c r="T626">
        <f t="shared" si="56"/>
        <v>1.3441558441558443</v>
      </c>
      <c r="U626">
        <f t="shared" si="57"/>
        <v>3113.2799999999997</v>
      </c>
      <c r="V626">
        <f t="shared" si="58"/>
        <v>1439.3758441558439</v>
      </c>
      <c r="W626" t="str">
        <f t="shared" si="59"/>
        <v>PROFIT</v>
      </c>
    </row>
    <row r="627" spans="8:23" x14ac:dyDescent="0.35">
      <c r="H627">
        <v>2014</v>
      </c>
      <c r="I627" t="s">
        <v>21</v>
      </c>
      <c r="J627" t="s">
        <v>712</v>
      </c>
      <c r="K627" t="s">
        <v>126</v>
      </c>
      <c r="L627" t="str">
        <f t="shared" si="54"/>
        <v>Stitch Masters Kenya</v>
      </c>
      <c r="M627" t="s">
        <v>94</v>
      </c>
      <c r="N627" t="s">
        <v>1067</v>
      </c>
      <c r="O627">
        <v>2412</v>
      </c>
      <c r="P627">
        <v>2.5</v>
      </c>
      <c r="Q627">
        <v>3.72</v>
      </c>
      <c r="R627">
        <v>1.3037809647979139E-3</v>
      </c>
      <c r="S627">
        <f t="shared" si="55"/>
        <v>6030</v>
      </c>
      <c r="T627">
        <f t="shared" si="56"/>
        <v>3.1447196870925684</v>
      </c>
      <c r="U627">
        <f t="shared" si="57"/>
        <v>8972.6400000000012</v>
      </c>
      <c r="V627">
        <f t="shared" si="58"/>
        <v>2939.4952803129086</v>
      </c>
      <c r="W627" t="str">
        <f t="shared" si="59"/>
        <v>PROFIT</v>
      </c>
    </row>
    <row r="628" spans="8:23" x14ac:dyDescent="0.35">
      <c r="H628">
        <v>2014</v>
      </c>
      <c r="I628" t="s">
        <v>21</v>
      </c>
      <c r="J628" t="s">
        <v>712</v>
      </c>
      <c r="K628" t="s">
        <v>126</v>
      </c>
      <c r="L628" t="str">
        <f t="shared" si="54"/>
        <v>Stitch Masters Kenya</v>
      </c>
      <c r="M628" t="s">
        <v>99</v>
      </c>
      <c r="N628" t="s">
        <v>1068</v>
      </c>
      <c r="O628">
        <v>2640</v>
      </c>
      <c r="P628">
        <v>2.8</v>
      </c>
      <c r="Q628">
        <v>3.73</v>
      </c>
      <c r="R628">
        <v>1.0822510822510823E-3</v>
      </c>
      <c r="S628">
        <f t="shared" si="55"/>
        <v>7391.9999999999991</v>
      </c>
      <c r="T628">
        <f t="shared" si="56"/>
        <v>2.8571428571428572</v>
      </c>
      <c r="U628">
        <f t="shared" si="57"/>
        <v>9847.2000000000007</v>
      </c>
      <c r="V628">
        <f t="shared" si="58"/>
        <v>2452.342857142859</v>
      </c>
      <c r="W628" t="str">
        <f t="shared" si="59"/>
        <v>PROFIT</v>
      </c>
    </row>
    <row r="629" spans="8:23" x14ac:dyDescent="0.35">
      <c r="H629">
        <v>2014</v>
      </c>
      <c r="I629" t="s">
        <v>21</v>
      </c>
      <c r="J629" t="s">
        <v>712</v>
      </c>
      <c r="K629" t="s">
        <v>126</v>
      </c>
      <c r="L629" t="str">
        <f t="shared" si="54"/>
        <v>Stitch Masters Kenya</v>
      </c>
      <c r="M629" t="s">
        <v>104</v>
      </c>
      <c r="N629" t="s">
        <v>1069</v>
      </c>
      <c r="O629">
        <v>1524</v>
      </c>
      <c r="P629">
        <v>2.46</v>
      </c>
      <c r="Q629">
        <v>3.93</v>
      </c>
      <c r="R629">
        <v>1.1086474501108647E-3</v>
      </c>
      <c r="S629">
        <f t="shared" si="55"/>
        <v>3749.04</v>
      </c>
      <c r="T629">
        <f t="shared" si="56"/>
        <v>1.689578713968958</v>
      </c>
      <c r="U629">
        <f t="shared" si="57"/>
        <v>5989.3200000000006</v>
      </c>
      <c r="V629">
        <f t="shared" si="58"/>
        <v>2238.5904212860319</v>
      </c>
      <c r="W629" t="str">
        <f t="shared" si="59"/>
        <v>PROFIT</v>
      </c>
    </row>
    <row r="630" spans="8:23" x14ac:dyDescent="0.35">
      <c r="H630">
        <v>2014</v>
      </c>
      <c r="I630" t="s">
        <v>21</v>
      </c>
      <c r="J630" t="s">
        <v>712</v>
      </c>
      <c r="K630" t="s">
        <v>126</v>
      </c>
      <c r="L630" t="str">
        <f t="shared" si="54"/>
        <v>Stitch Masters Kenya</v>
      </c>
      <c r="M630" t="s">
        <v>109</v>
      </c>
      <c r="N630" t="s">
        <v>1070</v>
      </c>
      <c r="O630">
        <v>1320</v>
      </c>
      <c r="P630">
        <v>2.5</v>
      </c>
      <c r="Q630">
        <v>3.86</v>
      </c>
      <c r="R630">
        <v>1.4347202295552368E-3</v>
      </c>
      <c r="S630">
        <f t="shared" si="55"/>
        <v>3300</v>
      </c>
      <c r="T630">
        <f t="shared" si="56"/>
        <v>1.8938307030129127</v>
      </c>
      <c r="U630">
        <f t="shared" si="57"/>
        <v>5095.2</v>
      </c>
      <c r="V630">
        <f t="shared" si="58"/>
        <v>1793.3061692969868</v>
      </c>
      <c r="W630" t="str">
        <f t="shared" si="59"/>
        <v>PROFIT</v>
      </c>
    </row>
    <row r="631" spans="8:23" x14ac:dyDescent="0.35">
      <c r="H631">
        <v>2014</v>
      </c>
      <c r="I631" t="s">
        <v>21</v>
      </c>
      <c r="J631" t="s">
        <v>712</v>
      </c>
      <c r="K631" t="s">
        <v>126</v>
      </c>
      <c r="L631" t="str">
        <f t="shared" si="54"/>
        <v>Stitch Masters Kenya</v>
      </c>
      <c r="M631" t="s">
        <v>114</v>
      </c>
      <c r="N631" t="s">
        <v>1071</v>
      </c>
      <c r="O631">
        <v>2484</v>
      </c>
      <c r="P631">
        <v>2.37</v>
      </c>
      <c r="Q631">
        <v>3.9</v>
      </c>
      <c r="R631">
        <v>1.1614401858304297E-3</v>
      </c>
      <c r="S631">
        <f t="shared" si="55"/>
        <v>5887.08</v>
      </c>
      <c r="T631">
        <f t="shared" si="56"/>
        <v>2.8850174216027873</v>
      </c>
      <c r="U631">
        <f t="shared" si="57"/>
        <v>9687.6</v>
      </c>
      <c r="V631">
        <f t="shared" si="58"/>
        <v>3797.6349825783977</v>
      </c>
      <c r="W631" t="str">
        <f t="shared" si="59"/>
        <v>PROFIT</v>
      </c>
    </row>
    <row r="632" spans="8:23" x14ac:dyDescent="0.35">
      <c r="H632">
        <v>2014</v>
      </c>
      <c r="I632" t="s">
        <v>21</v>
      </c>
      <c r="J632" t="s">
        <v>712</v>
      </c>
      <c r="K632" t="s">
        <v>126</v>
      </c>
      <c r="L632" t="str">
        <f t="shared" si="54"/>
        <v>Stitch Masters Kenya</v>
      </c>
      <c r="M632" t="s">
        <v>119</v>
      </c>
      <c r="N632" t="s">
        <v>1072</v>
      </c>
      <c r="O632">
        <v>1272</v>
      </c>
      <c r="P632">
        <v>2.82</v>
      </c>
      <c r="Q632">
        <v>3.87</v>
      </c>
      <c r="R632">
        <v>1.2484394506866417E-3</v>
      </c>
      <c r="S632">
        <f t="shared" si="55"/>
        <v>3587.04</v>
      </c>
      <c r="T632">
        <f t="shared" si="56"/>
        <v>1.5880149812734083</v>
      </c>
      <c r="U632">
        <f t="shared" si="57"/>
        <v>4922.6400000000003</v>
      </c>
      <c r="V632">
        <f t="shared" si="58"/>
        <v>1334.011985018727</v>
      </c>
      <c r="W632" t="str">
        <f t="shared" si="59"/>
        <v>PROFIT</v>
      </c>
    </row>
    <row r="633" spans="8:23" x14ac:dyDescent="0.35">
      <c r="H633">
        <v>2014</v>
      </c>
      <c r="I633" t="s">
        <v>21</v>
      </c>
      <c r="J633" t="s">
        <v>712</v>
      </c>
      <c r="K633" t="s">
        <v>126</v>
      </c>
      <c r="L633" t="str">
        <f t="shared" si="54"/>
        <v>Stitch Masters Kenya</v>
      </c>
      <c r="M633" t="s">
        <v>124</v>
      </c>
      <c r="N633" t="s">
        <v>1073</v>
      </c>
      <c r="O633">
        <v>2376</v>
      </c>
      <c r="P633">
        <v>2.3199999999999998</v>
      </c>
      <c r="Q633">
        <v>3.86</v>
      </c>
      <c r="R633">
        <v>1.0582010582010583E-3</v>
      </c>
      <c r="S633">
        <f t="shared" si="55"/>
        <v>5512.32</v>
      </c>
      <c r="T633">
        <f t="shared" si="56"/>
        <v>2.5142857142857142</v>
      </c>
      <c r="U633">
        <f t="shared" si="57"/>
        <v>9171.36</v>
      </c>
      <c r="V633">
        <f t="shared" si="58"/>
        <v>3656.5257142857154</v>
      </c>
      <c r="W633" t="str">
        <f t="shared" si="59"/>
        <v>PROFIT</v>
      </c>
    </row>
    <row r="634" spans="8:23" x14ac:dyDescent="0.35">
      <c r="H634">
        <v>2014</v>
      </c>
      <c r="I634" t="s">
        <v>21</v>
      </c>
      <c r="J634" t="s">
        <v>598</v>
      </c>
      <c r="K634" t="s">
        <v>131</v>
      </c>
      <c r="L634" t="str">
        <f t="shared" si="54"/>
        <v>Nairobi Uniforms Ltd</v>
      </c>
      <c r="M634" t="s">
        <v>129</v>
      </c>
      <c r="N634" t="s">
        <v>1074</v>
      </c>
      <c r="O634">
        <v>360</v>
      </c>
      <c r="P634">
        <v>4.13</v>
      </c>
      <c r="Q634">
        <v>5.31</v>
      </c>
      <c r="R634">
        <v>1.0869565217391304E-3</v>
      </c>
      <c r="S634">
        <f t="shared" si="55"/>
        <v>1486.8</v>
      </c>
      <c r="T634">
        <f t="shared" si="56"/>
        <v>0.39130434782608697</v>
      </c>
      <c r="U634">
        <f t="shared" si="57"/>
        <v>1911.6</v>
      </c>
      <c r="V634">
        <f t="shared" si="58"/>
        <v>424.40869565217389</v>
      </c>
      <c r="W634" t="str">
        <f t="shared" si="59"/>
        <v>LOSS</v>
      </c>
    </row>
    <row r="635" spans="8:23" x14ac:dyDescent="0.35">
      <c r="H635">
        <v>2014</v>
      </c>
      <c r="I635" t="s">
        <v>21</v>
      </c>
      <c r="J635" t="s">
        <v>598</v>
      </c>
      <c r="K635" t="s">
        <v>131</v>
      </c>
      <c r="L635" t="str">
        <f t="shared" si="54"/>
        <v>Nairobi Uniforms Ltd</v>
      </c>
      <c r="M635" t="s">
        <v>134</v>
      </c>
      <c r="N635" t="s">
        <v>1075</v>
      </c>
      <c r="O635">
        <v>552</v>
      </c>
      <c r="P635">
        <v>4.6399999999999997</v>
      </c>
      <c r="Q635">
        <v>5.34</v>
      </c>
      <c r="R635">
        <v>1.1560693641618498E-3</v>
      </c>
      <c r="S635">
        <f t="shared" si="55"/>
        <v>2561.2799999999997</v>
      </c>
      <c r="T635">
        <f t="shared" si="56"/>
        <v>0.63815028901734105</v>
      </c>
      <c r="U635">
        <f t="shared" si="57"/>
        <v>2947.68</v>
      </c>
      <c r="V635">
        <f t="shared" si="58"/>
        <v>385.76184971098274</v>
      </c>
      <c r="W635" t="str">
        <f t="shared" si="59"/>
        <v>LOSS</v>
      </c>
    </row>
    <row r="636" spans="8:23" x14ac:dyDescent="0.35">
      <c r="H636">
        <v>2014</v>
      </c>
      <c r="I636" t="s">
        <v>21</v>
      </c>
      <c r="J636" t="s">
        <v>598</v>
      </c>
      <c r="K636" t="s">
        <v>131</v>
      </c>
      <c r="L636" t="str">
        <f t="shared" si="54"/>
        <v>Nairobi Uniforms Ltd</v>
      </c>
      <c r="M636" t="s">
        <v>139</v>
      </c>
      <c r="N636" t="s">
        <v>1076</v>
      </c>
      <c r="O636">
        <v>516</v>
      </c>
      <c r="P636">
        <v>4.03</v>
      </c>
      <c r="Q636">
        <v>5.22</v>
      </c>
      <c r="R636">
        <v>1.5105740181268882E-3</v>
      </c>
      <c r="S636">
        <f t="shared" si="55"/>
        <v>2079.48</v>
      </c>
      <c r="T636">
        <f t="shared" si="56"/>
        <v>0.77945619335347427</v>
      </c>
      <c r="U636">
        <f t="shared" si="57"/>
        <v>2693.52</v>
      </c>
      <c r="V636">
        <f t="shared" si="58"/>
        <v>613.26054380664652</v>
      </c>
      <c r="W636" t="str">
        <f t="shared" si="59"/>
        <v>LOSS</v>
      </c>
    </row>
    <row r="637" spans="8:23" x14ac:dyDescent="0.35">
      <c r="H637">
        <v>2014</v>
      </c>
      <c r="I637" t="s">
        <v>21</v>
      </c>
      <c r="J637" t="s">
        <v>598</v>
      </c>
      <c r="K637" t="s">
        <v>131</v>
      </c>
      <c r="L637" t="str">
        <f t="shared" si="54"/>
        <v>Nairobi Uniforms Ltd</v>
      </c>
      <c r="M637" t="s">
        <v>144</v>
      </c>
      <c r="N637" t="s">
        <v>1077</v>
      </c>
      <c r="O637">
        <v>348</v>
      </c>
      <c r="P637">
        <v>4.74</v>
      </c>
      <c r="Q637">
        <v>5.07</v>
      </c>
      <c r="R637">
        <v>1.2360939431396785E-3</v>
      </c>
      <c r="S637">
        <f t="shared" si="55"/>
        <v>1649.52</v>
      </c>
      <c r="T637">
        <f t="shared" si="56"/>
        <v>0.43016069221260811</v>
      </c>
      <c r="U637">
        <f t="shared" si="57"/>
        <v>1764.3600000000001</v>
      </c>
      <c r="V637">
        <f t="shared" si="58"/>
        <v>114.40983930778754</v>
      </c>
      <c r="W637" t="str">
        <f t="shared" si="59"/>
        <v>LOSS</v>
      </c>
    </row>
    <row r="638" spans="8:23" x14ac:dyDescent="0.35">
      <c r="H638">
        <v>2014</v>
      </c>
      <c r="I638" t="s">
        <v>21</v>
      </c>
      <c r="J638" t="s">
        <v>627</v>
      </c>
      <c r="K638" t="s">
        <v>136</v>
      </c>
      <c r="L638" t="str">
        <f t="shared" si="54"/>
        <v>Workwear Industries Kenya</v>
      </c>
      <c r="M638" t="s">
        <v>149</v>
      </c>
      <c r="N638" t="s">
        <v>1078</v>
      </c>
      <c r="O638">
        <v>1092</v>
      </c>
      <c r="P638">
        <v>2.5</v>
      </c>
      <c r="Q638">
        <v>3.26</v>
      </c>
      <c r="R638">
        <v>1.4265335235378032E-3</v>
      </c>
      <c r="S638">
        <f t="shared" si="55"/>
        <v>2730</v>
      </c>
      <c r="T638">
        <f t="shared" si="56"/>
        <v>1.557774607703281</v>
      </c>
      <c r="U638">
        <f t="shared" si="57"/>
        <v>3559.9199999999996</v>
      </c>
      <c r="V638">
        <f t="shared" si="58"/>
        <v>828.3622253922963</v>
      </c>
      <c r="W638" t="str">
        <f t="shared" si="59"/>
        <v>LOSS</v>
      </c>
    </row>
    <row r="639" spans="8:23" x14ac:dyDescent="0.35">
      <c r="H639">
        <v>2014</v>
      </c>
      <c r="I639" t="s">
        <v>21</v>
      </c>
      <c r="J639" t="s">
        <v>627</v>
      </c>
      <c r="K639" t="s">
        <v>136</v>
      </c>
      <c r="L639" t="str">
        <f t="shared" si="54"/>
        <v>Workwear Industries Kenya</v>
      </c>
      <c r="M639" t="s">
        <v>154</v>
      </c>
      <c r="N639" t="s">
        <v>1079</v>
      </c>
      <c r="O639">
        <v>636</v>
      </c>
      <c r="P639">
        <v>2.62</v>
      </c>
      <c r="Q639">
        <v>3.77</v>
      </c>
      <c r="R639">
        <v>1.6233766233766235E-3</v>
      </c>
      <c r="S639">
        <f t="shared" si="55"/>
        <v>1666.3200000000002</v>
      </c>
      <c r="T639">
        <f t="shared" si="56"/>
        <v>1.0324675324675325</v>
      </c>
      <c r="U639">
        <f t="shared" si="57"/>
        <v>2397.7199999999998</v>
      </c>
      <c r="V639">
        <f t="shared" si="58"/>
        <v>730.3675324675321</v>
      </c>
      <c r="W639" t="str">
        <f t="shared" si="59"/>
        <v>LOSS</v>
      </c>
    </row>
    <row r="640" spans="8:23" x14ac:dyDescent="0.35">
      <c r="H640">
        <v>2014</v>
      </c>
      <c r="I640" t="s">
        <v>21</v>
      </c>
      <c r="J640" t="s">
        <v>627</v>
      </c>
      <c r="K640" t="s">
        <v>136</v>
      </c>
      <c r="L640" t="str">
        <f t="shared" si="54"/>
        <v>Workwear Industries Kenya</v>
      </c>
      <c r="M640" t="s">
        <v>159</v>
      </c>
      <c r="N640" t="s">
        <v>1080</v>
      </c>
      <c r="O640">
        <v>732</v>
      </c>
      <c r="P640">
        <v>2.11</v>
      </c>
      <c r="Q640">
        <v>3.62</v>
      </c>
      <c r="R640">
        <v>1.7064846416382253E-3</v>
      </c>
      <c r="S640">
        <f t="shared" si="55"/>
        <v>1544.52</v>
      </c>
      <c r="T640">
        <f t="shared" si="56"/>
        <v>1.2491467576791808</v>
      </c>
      <c r="U640">
        <f t="shared" si="57"/>
        <v>2649.84</v>
      </c>
      <c r="V640">
        <f t="shared" si="58"/>
        <v>1104.0708532423209</v>
      </c>
      <c r="W640" t="str">
        <f t="shared" si="59"/>
        <v>PROFIT</v>
      </c>
    </row>
    <row r="641" spans="8:23" x14ac:dyDescent="0.35">
      <c r="H641">
        <v>2014</v>
      </c>
      <c r="I641" t="s">
        <v>21</v>
      </c>
      <c r="J641" t="s">
        <v>627</v>
      </c>
      <c r="K641" t="s">
        <v>136</v>
      </c>
      <c r="L641" t="str">
        <f t="shared" si="54"/>
        <v>Workwear Industries Kenya</v>
      </c>
      <c r="M641" t="s">
        <v>164</v>
      </c>
      <c r="N641" t="s">
        <v>1081</v>
      </c>
      <c r="O641">
        <v>936</v>
      </c>
      <c r="P641">
        <v>2.33</v>
      </c>
      <c r="Q641">
        <v>3.99</v>
      </c>
      <c r="R641">
        <v>1.6155088852988692E-3</v>
      </c>
      <c r="S641">
        <f t="shared" si="55"/>
        <v>2180.88</v>
      </c>
      <c r="T641">
        <f t="shared" si="56"/>
        <v>1.5121163166397416</v>
      </c>
      <c r="U641">
        <f t="shared" si="57"/>
        <v>3734.6400000000003</v>
      </c>
      <c r="V641">
        <f t="shared" si="58"/>
        <v>1552.2478836833604</v>
      </c>
      <c r="W641" t="str">
        <f t="shared" si="59"/>
        <v>PROFIT</v>
      </c>
    </row>
    <row r="642" spans="8:23" x14ac:dyDescent="0.35">
      <c r="H642">
        <v>2014</v>
      </c>
      <c r="I642" t="s">
        <v>21</v>
      </c>
      <c r="J642" t="s">
        <v>627</v>
      </c>
      <c r="K642" t="s">
        <v>136</v>
      </c>
      <c r="L642" t="str">
        <f t="shared" si="54"/>
        <v>Workwear Industries Kenya</v>
      </c>
      <c r="M642" t="s">
        <v>169</v>
      </c>
      <c r="N642" t="s">
        <v>1082</v>
      </c>
      <c r="O642">
        <v>1200</v>
      </c>
      <c r="P642">
        <v>2.4500000000000002</v>
      </c>
      <c r="Q642">
        <v>3.97</v>
      </c>
      <c r="R642">
        <v>1.8083182640144665E-3</v>
      </c>
      <c r="S642">
        <f t="shared" si="55"/>
        <v>2940</v>
      </c>
      <c r="T642">
        <f t="shared" si="56"/>
        <v>2.1699819168173597</v>
      </c>
      <c r="U642">
        <f t="shared" si="57"/>
        <v>4764</v>
      </c>
      <c r="V642">
        <f t="shared" si="58"/>
        <v>1821.8300180831827</v>
      </c>
      <c r="W642" t="str">
        <f t="shared" si="59"/>
        <v>PROFIT</v>
      </c>
    </row>
    <row r="643" spans="8:23" x14ac:dyDescent="0.35">
      <c r="H643">
        <v>2014</v>
      </c>
      <c r="I643" t="s">
        <v>21</v>
      </c>
      <c r="J643" t="s">
        <v>627</v>
      </c>
      <c r="K643" t="s">
        <v>136</v>
      </c>
      <c r="L643" t="str">
        <f t="shared" ref="L643:L706" si="60">VLOOKUP($K643,$A$1:$C$124,MATCH($L$1,$A$1:$C$1,0),0)</f>
        <v>Workwear Industries Kenya</v>
      </c>
      <c r="M643" t="s">
        <v>174</v>
      </c>
      <c r="N643" t="s">
        <v>1083</v>
      </c>
      <c r="O643">
        <v>732</v>
      </c>
      <c r="P643">
        <v>2.72</v>
      </c>
      <c r="Q643">
        <v>3.76</v>
      </c>
      <c r="R643">
        <v>1.0593220338983051E-3</v>
      </c>
      <c r="S643">
        <f t="shared" ref="S643:S706" si="61">P643*O643</f>
        <v>1991.0400000000002</v>
      </c>
      <c r="T643">
        <f t="shared" ref="T643:T706" si="62">R643*O643</f>
        <v>0.77542372881355937</v>
      </c>
      <c r="U643">
        <f t="shared" ref="U643:U706" si="63">Q643*O643</f>
        <v>2752.3199999999997</v>
      </c>
      <c r="V643">
        <f t="shared" ref="V643:V706" si="64">Q643*O643-S643-T643</f>
        <v>760.50457627118601</v>
      </c>
      <c r="W643" t="str">
        <f t="shared" ref="W643:W706" si="65">IF(V643&gt;1000,"PROFIT","LOSS")</f>
        <v>LOSS</v>
      </c>
    </row>
    <row r="644" spans="8:23" x14ac:dyDescent="0.35">
      <c r="H644">
        <v>2014</v>
      </c>
      <c r="I644" t="s">
        <v>21</v>
      </c>
      <c r="J644" t="s">
        <v>627</v>
      </c>
      <c r="K644" t="s">
        <v>136</v>
      </c>
      <c r="L644" t="str">
        <f t="shared" si="60"/>
        <v>Workwear Industries Kenya</v>
      </c>
      <c r="M644" t="s">
        <v>179</v>
      </c>
      <c r="N644" t="s">
        <v>1084</v>
      </c>
      <c r="O644">
        <v>912</v>
      </c>
      <c r="P644">
        <v>2.73</v>
      </c>
      <c r="Q644">
        <v>3.51</v>
      </c>
      <c r="R644">
        <v>1.0319917440660474E-3</v>
      </c>
      <c r="S644">
        <f t="shared" si="61"/>
        <v>2489.7599999999998</v>
      </c>
      <c r="T644">
        <f t="shared" si="62"/>
        <v>0.94117647058823517</v>
      </c>
      <c r="U644">
        <f t="shared" si="63"/>
        <v>3201.12</v>
      </c>
      <c r="V644">
        <f t="shared" si="64"/>
        <v>710.41882352941184</v>
      </c>
      <c r="W644" t="str">
        <f t="shared" si="65"/>
        <v>LOSS</v>
      </c>
    </row>
    <row r="645" spans="8:23" x14ac:dyDescent="0.35">
      <c r="H645">
        <v>2014</v>
      </c>
      <c r="I645" t="s">
        <v>21</v>
      </c>
      <c r="J645" t="s">
        <v>627</v>
      </c>
      <c r="K645" t="s">
        <v>136</v>
      </c>
      <c r="L645" t="str">
        <f t="shared" si="60"/>
        <v>Workwear Industries Kenya</v>
      </c>
      <c r="M645" t="s">
        <v>184</v>
      </c>
      <c r="N645" t="s">
        <v>1085</v>
      </c>
      <c r="O645">
        <v>624</v>
      </c>
      <c r="P645">
        <v>2.93</v>
      </c>
      <c r="Q645">
        <v>3.59</v>
      </c>
      <c r="R645">
        <v>1.5015015015015015E-3</v>
      </c>
      <c r="S645">
        <f t="shared" si="61"/>
        <v>1828.3200000000002</v>
      </c>
      <c r="T645">
        <f t="shared" si="62"/>
        <v>0.93693693693693691</v>
      </c>
      <c r="U645">
        <f t="shared" si="63"/>
        <v>2240.16</v>
      </c>
      <c r="V645">
        <f t="shared" si="64"/>
        <v>410.90306306306275</v>
      </c>
      <c r="W645" t="str">
        <f t="shared" si="65"/>
        <v>LOSS</v>
      </c>
    </row>
    <row r="646" spans="8:23" x14ac:dyDescent="0.35">
      <c r="H646">
        <v>2014</v>
      </c>
      <c r="I646" t="s">
        <v>21</v>
      </c>
      <c r="J646" t="s">
        <v>627</v>
      </c>
      <c r="K646" t="s">
        <v>136</v>
      </c>
      <c r="L646" t="str">
        <f t="shared" si="60"/>
        <v>Workwear Industries Kenya</v>
      </c>
      <c r="M646" t="s">
        <v>189</v>
      </c>
      <c r="N646" t="s">
        <v>1086</v>
      </c>
      <c r="O646">
        <v>1032</v>
      </c>
      <c r="P646">
        <v>2.74</v>
      </c>
      <c r="Q646">
        <v>3.67</v>
      </c>
      <c r="R646">
        <v>1.1148272017837235E-3</v>
      </c>
      <c r="S646">
        <f t="shared" si="61"/>
        <v>2827.6800000000003</v>
      </c>
      <c r="T646">
        <f t="shared" si="62"/>
        <v>1.1505016722408026</v>
      </c>
      <c r="U646">
        <f t="shared" si="63"/>
        <v>3787.44</v>
      </c>
      <c r="V646">
        <f t="shared" si="64"/>
        <v>958.60949832775896</v>
      </c>
      <c r="W646" t="str">
        <f t="shared" si="65"/>
        <v>LOSS</v>
      </c>
    </row>
    <row r="647" spans="8:23" x14ac:dyDescent="0.35">
      <c r="H647">
        <v>2014</v>
      </c>
      <c r="I647" t="s">
        <v>21</v>
      </c>
      <c r="J647" t="s">
        <v>627</v>
      </c>
      <c r="K647" t="s">
        <v>136</v>
      </c>
      <c r="L647" t="str">
        <f t="shared" si="60"/>
        <v>Workwear Industries Kenya</v>
      </c>
      <c r="M647" t="s">
        <v>194</v>
      </c>
      <c r="N647" t="s">
        <v>1087</v>
      </c>
      <c r="O647">
        <v>924</v>
      </c>
      <c r="P647">
        <v>2.34</v>
      </c>
      <c r="Q647">
        <v>3.82</v>
      </c>
      <c r="R647">
        <v>1.2578616352201257E-3</v>
      </c>
      <c r="S647">
        <f t="shared" si="61"/>
        <v>2162.16</v>
      </c>
      <c r="T647">
        <f t="shared" si="62"/>
        <v>1.1622641509433962</v>
      </c>
      <c r="U647">
        <f t="shared" si="63"/>
        <v>3529.68</v>
      </c>
      <c r="V647">
        <f t="shared" si="64"/>
        <v>1366.3577358490566</v>
      </c>
      <c r="W647" t="str">
        <f t="shared" si="65"/>
        <v>PROFIT</v>
      </c>
    </row>
    <row r="648" spans="8:23" x14ac:dyDescent="0.35">
      <c r="H648">
        <v>2014</v>
      </c>
      <c r="I648" t="s">
        <v>21</v>
      </c>
      <c r="J648" t="s">
        <v>627</v>
      </c>
      <c r="K648" t="s">
        <v>136</v>
      </c>
      <c r="L648" t="str">
        <f t="shared" si="60"/>
        <v>Workwear Industries Kenya</v>
      </c>
      <c r="M648" t="s">
        <v>199</v>
      </c>
      <c r="N648" t="s">
        <v>1088</v>
      </c>
      <c r="O648">
        <v>1032</v>
      </c>
      <c r="P648">
        <v>2.02</v>
      </c>
      <c r="Q648">
        <v>3.96</v>
      </c>
      <c r="R648">
        <v>1.0660980810234541E-3</v>
      </c>
      <c r="S648">
        <f t="shared" si="61"/>
        <v>2084.64</v>
      </c>
      <c r="T648">
        <f t="shared" si="62"/>
        <v>1.1002132196162047</v>
      </c>
      <c r="U648">
        <f t="shared" si="63"/>
        <v>4086.72</v>
      </c>
      <c r="V648">
        <f t="shared" si="64"/>
        <v>2000.9797867803836</v>
      </c>
      <c r="W648" t="str">
        <f t="shared" si="65"/>
        <v>PROFIT</v>
      </c>
    </row>
    <row r="649" spans="8:23" x14ac:dyDescent="0.35">
      <c r="H649">
        <v>2014</v>
      </c>
      <c r="I649" t="s">
        <v>21</v>
      </c>
      <c r="J649" t="s">
        <v>627</v>
      </c>
      <c r="K649" t="s">
        <v>136</v>
      </c>
      <c r="L649" t="str">
        <f t="shared" si="60"/>
        <v>Workwear Industries Kenya</v>
      </c>
      <c r="M649" t="s">
        <v>204</v>
      </c>
      <c r="N649" t="s">
        <v>1089</v>
      </c>
      <c r="O649">
        <v>1200</v>
      </c>
      <c r="P649">
        <v>2.98</v>
      </c>
      <c r="Q649">
        <v>3.69</v>
      </c>
      <c r="R649">
        <v>1.0787486515641855E-3</v>
      </c>
      <c r="S649">
        <f t="shared" si="61"/>
        <v>3576</v>
      </c>
      <c r="T649">
        <f t="shared" si="62"/>
        <v>1.2944983818770226</v>
      </c>
      <c r="U649">
        <f t="shared" si="63"/>
        <v>4428</v>
      </c>
      <c r="V649">
        <f t="shared" si="64"/>
        <v>850.70550161812298</v>
      </c>
      <c r="W649" t="str">
        <f t="shared" si="65"/>
        <v>LOSS</v>
      </c>
    </row>
    <row r="650" spans="8:23" x14ac:dyDescent="0.35">
      <c r="H650">
        <v>2014</v>
      </c>
      <c r="I650" t="s">
        <v>21</v>
      </c>
      <c r="J650" t="s">
        <v>627</v>
      </c>
      <c r="K650" t="s">
        <v>136</v>
      </c>
      <c r="L650" t="str">
        <f t="shared" si="60"/>
        <v>Workwear Industries Kenya</v>
      </c>
      <c r="M650" t="s">
        <v>209</v>
      </c>
      <c r="N650" t="s">
        <v>1090</v>
      </c>
      <c r="O650">
        <v>1020</v>
      </c>
      <c r="P650">
        <v>2.76</v>
      </c>
      <c r="Q650">
        <v>3.98</v>
      </c>
      <c r="R650">
        <v>1.321003963011889E-3</v>
      </c>
      <c r="S650">
        <f t="shared" si="61"/>
        <v>2815.2</v>
      </c>
      <c r="T650">
        <f t="shared" si="62"/>
        <v>1.3474240422721269</v>
      </c>
      <c r="U650">
        <f t="shared" si="63"/>
        <v>4059.6</v>
      </c>
      <c r="V650">
        <f t="shared" si="64"/>
        <v>1243.0525759577279</v>
      </c>
      <c r="W650" t="str">
        <f t="shared" si="65"/>
        <v>PROFIT</v>
      </c>
    </row>
    <row r="651" spans="8:23" x14ac:dyDescent="0.35">
      <c r="H651">
        <v>2014</v>
      </c>
      <c r="I651" t="s">
        <v>21</v>
      </c>
      <c r="J651" t="s">
        <v>627</v>
      </c>
      <c r="K651" t="s">
        <v>136</v>
      </c>
      <c r="L651" t="str">
        <f t="shared" si="60"/>
        <v>Workwear Industries Kenya</v>
      </c>
      <c r="M651" t="s">
        <v>214</v>
      </c>
      <c r="N651" t="s">
        <v>1091</v>
      </c>
      <c r="O651">
        <v>1032</v>
      </c>
      <c r="P651">
        <v>2.15</v>
      </c>
      <c r="Q651">
        <v>4</v>
      </c>
      <c r="R651">
        <v>1.0256410256410256E-3</v>
      </c>
      <c r="S651">
        <f t="shared" si="61"/>
        <v>2218.7999999999997</v>
      </c>
      <c r="T651">
        <f t="shared" si="62"/>
        <v>1.0584615384615386</v>
      </c>
      <c r="U651">
        <f t="shared" si="63"/>
        <v>4128</v>
      </c>
      <c r="V651">
        <f t="shared" si="64"/>
        <v>1908.1415384615386</v>
      </c>
      <c r="W651" t="str">
        <f t="shared" si="65"/>
        <v>PROFIT</v>
      </c>
    </row>
    <row r="652" spans="8:23" x14ac:dyDescent="0.35">
      <c r="H652">
        <v>2014</v>
      </c>
      <c r="I652" t="s">
        <v>21</v>
      </c>
      <c r="J652" t="s">
        <v>627</v>
      </c>
      <c r="K652" t="s">
        <v>136</v>
      </c>
      <c r="L652" t="str">
        <f t="shared" si="60"/>
        <v>Workwear Industries Kenya</v>
      </c>
      <c r="M652" t="s">
        <v>219</v>
      </c>
      <c r="N652" t="s">
        <v>1092</v>
      </c>
      <c r="O652">
        <v>816</v>
      </c>
      <c r="P652">
        <v>2.33</v>
      </c>
      <c r="Q652">
        <v>3.9</v>
      </c>
      <c r="R652">
        <v>1.5479876160990713E-3</v>
      </c>
      <c r="S652">
        <f t="shared" si="61"/>
        <v>1901.28</v>
      </c>
      <c r="T652">
        <f t="shared" si="62"/>
        <v>1.2631578947368423</v>
      </c>
      <c r="U652">
        <f t="shared" si="63"/>
        <v>3182.4</v>
      </c>
      <c r="V652">
        <f t="shared" si="64"/>
        <v>1279.8568421052632</v>
      </c>
      <c r="W652" t="str">
        <f t="shared" si="65"/>
        <v>PROFIT</v>
      </c>
    </row>
    <row r="653" spans="8:23" x14ac:dyDescent="0.35">
      <c r="H653">
        <v>2014</v>
      </c>
      <c r="I653" t="s">
        <v>21</v>
      </c>
      <c r="J653" t="s">
        <v>627</v>
      </c>
      <c r="K653" t="s">
        <v>136</v>
      </c>
      <c r="L653" t="str">
        <f t="shared" si="60"/>
        <v>Workwear Industries Kenya</v>
      </c>
      <c r="M653" t="s">
        <v>224</v>
      </c>
      <c r="N653" t="s">
        <v>1093</v>
      </c>
      <c r="O653">
        <v>1152</v>
      </c>
      <c r="P653">
        <v>2.37</v>
      </c>
      <c r="Q653">
        <v>3.59</v>
      </c>
      <c r="R653">
        <v>1.443001443001443E-3</v>
      </c>
      <c r="S653">
        <f t="shared" si="61"/>
        <v>2730.2400000000002</v>
      </c>
      <c r="T653">
        <f t="shared" si="62"/>
        <v>1.6623376623376624</v>
      </c>
      <c r="U653">
        <f t="shared" si="63"/>
        <v>4135.68</v>
      </c>
      <c r="V653">
        <f t="shared" si="64"/>
        <v>1403.7776623376624</v>
      </c>
      <c r="W653" t="str">
        <f t="shared" si="65"/>
        <v>PROFIT</v>
      </c>
    </row>
    <row r="654" spans="8:23" x14ac:dyDescent="0.35">
      <c r="H654">
        <v>2014</v>
      </c>
      <c r="I654" t="s">
        <v>21</v>
      </c>
      <c r="J654" t="s">
        <v>627</v>
      </c>
      <c r="K654" t="s">
        <v>136</v>
      </c>
      <c r="L654" t="str">
        <f t="shared" si="60"/>
        <v>Workwear Industries Kenya</v>
      </c>
      <c r="M654" t="s">
        <v>229</v>
      </c>
      <c r="N654" t="s">
        <v>1094</v>
      </c>
      <c r="O654">
        <v>756</v>
      </c>
      <c r="P654">
        <v>2.58</v>
      </c>
      <c r="Q654">
        <v>3.93</v>
      </c>
      <c r="R654">
        <v>1.2239902080783353E-3</v>
      </c>
      <c r="S654">
        <f t="shared" si="61"/>
        <v>1950.48</v>
      </c>
      <c r="T654">
        <f t="shared" si="62"/>
        <v>0.92533659730722151</v>
      </c>
      <c r="U654">
        <f t="shared" si="63"/>
        <v>2971.08</v>
      </c>
      <c r="V654">
        <f t="shared" si="64"/>
        <v>1019.6746634026927</v>
      </c>
      <c r="W654" t="str">
        <f t="shared" si="65"/>
        <v>PROFIT</v>
      </c>
    </row>
    <row r="655" spans="8:23" x14ac:dyDescent="0.35">
      <c r="H655">
        <v>2014</v>
      </c>
      <c r="I655" t="s">
        <v>21</v>
      </c>
      <c r="J655" t="s">
        <v>627</v>
      </c>
      <c r="K655" t="s">
        <v>136</v>
      </c>
      <c r="L655" t="str">
        <f t="shared" si="60"/>
        <v>Workwear Industries Kenya</v>
      </c>
      <c r="M655" t="s">
        <v>234</v>
      </c>
      <c r="N655" t="s">
        <v>1095</v>
      </c>
      <c r="O655">
        <v>876</v>
      </c>
      <c r="P655">
        <v>2.2799999999999998</v>
      </c>
      <c r="Q655">
        <v>3.54</v>
      </c>
      <c r="R655">
        <v>1.6207455429497568E-3</v>
      </c>
      <c r="S655">
        <f t="shared" si="61"/>
        <v>1997.2799999999997</v>
      </c>
      <c r="T655">
        <f t="shared" si="62"/>
        <v>1.4197730956239869</v>
      </c>
      <c r="U655">
        <f t="shared" si="63"/>
        <v>3101.04</v>
      </c>
      <c r="V655">
        <f t="shared" si="64"/>
        <v>1102.3402269043763</v>
      </c>
      <c r="W655" t="str">
        <f t="shared" si="65"/>
        <v>PROFIT</v>
      </c>
    </row>
    <row r="656" spans="8:23" x14ac:dyDescent="0.35">
      <c r="H656">
        <v>2014</v>
      </c>
      <c r="I656" t="s">
        <v>21</v>
      </c>
      <c r="J656" t="s">
        <v>627</v>
      </c>
      <c r="K656" t="s">
        <v>136</v>
      </c>
      <c r="L656" t="str">
        <f t="shared" si="60"/>
        <v>Workwear Industries Kenya</v>
      </c>
      <c r="M656" t="s">
        <v>239</v>
      </c>
      <c r="N656" t="s">
        <v>1096</v>
      </c>
      <c r="O656">
        <v>780</v>
      </c>
      <c r="P656">
        <v>2.21</v>
      </c>
      <c r="Q656">
        <v>3.56</v>
      </c>
      <c r="R656">
        <v>1.17096018735363E-3</v>
      </c>
      <c r="S656">
        <f t="shared" si="61"/>
        <v>1723.8</v>
      </c>
      <c r="T656">
        <f t="shared" si="62"/>
        <v>0.9133489461358314</v>
      </c>
      <c r="U656">
        <f t="shared" si="63"/>
        <v>2776.8</v>
      </c>
      <c r="V656">
        <f t="shared" si="64"/>
        <v>1052.0866510538644</v>
      </c>
      <c r="W656" t="str">
        <f t="shared" si="65"/>
        <v>PROFIT</v>
      </c>
    </row>
    <row r="657" spans="8:23" x14ac:dyDescent="0.35">
      <c r="H657">
        <v>2014</v>
      </c>
      <c r="I657" t="s">
        <v>21</v>
      </c>
      <c r="J657" t="s">
        <v>627</v>
      </c>
      <c r="K657" t="s">
        <v>136</v>
      </c>
      <c r="L657" t="str">
        <f t="shared" si="60"/>
        <v>Workwear Industries Kenya</v>
      </c>
      <c r="M657" t="s">
        <v>244</v>
      </c>
      <c r="N657" t="s">
        <v>1097</v>
      </c>
      <c r="O657">
        <v>1128</v>
      </c>
      <c r="P657">
        <v>2.75</v>
      </c>
      <c r="Q657">
        <v>3.81</v>
      </c>
      <c r="R657">
        <v>1.7825311942959001E-3</v>
      </c>
      <c r="S657">
        <f t="shared" si="61"/>
        <v>3102</v>
      </c>
      <c r="T657">
        <f t="shared" si="62"/>
        <v>2.0106951871657754</v>
      </c>
      <c r="U657">
        <f t="shared" si="63"/>
        <v>4297.68</v>
      </c>
      <c r="V657">
        <f t="shared" si="64"/>
        <v>1193.6693048128345</v>
      </c>
      <c r="W657" t="str">
        <f t="shared" si="65"/>
        <v>PROFIT</v>
      </c>
    </row>
    <row r="658" spans="8:23" x14ac:dyDescent="0.35">
      <c r="H658">
        <v>2014</v>
      </c>
      <c r="I658" t="s">
        <v>21</v>
      </c>
      <c r="J658" t="s">
        <v>627</v>
      </c>
      <c r="K658" t="s">
        <v>136</v>
      </c>
      <c r="L658" t="str">
        <f t="shared" si="60"/>
        <v>Workwear Industries Kenya</v>
      </c>
      <c r="M658" t="s">
        <v>249</v>
      </c>
      <c r="N658" t="s">
        <v>1098</v>
      </c>
      <c r="O658">
        <v>1080</v>
      </c>
      <c r="P658">
        <v>2.37</v>
      </c>
      <c r="Q658">
        <v>3.36</v>
      </c>
      <c r="R658">
        <v>1.6666666666666668E-3</v>
      </c>
      <c r="S658">
        <f t="shared" si="61"/>
        <v>2559.6</v>
      </c>
      <c r="T658">
        <f t="shared" si="62"/>
        <v>1.8</v>
      </c>
      <c r="U658">
        <f t="shared" si="63"/>
        <v>3628.7999999999997</v>
      </c>
      <c r="V658">
        <f t="shared" si="64"/>
        <v>1067.3999999999999</v>
      </c>
      <c r="W658" t="str">
        <f t="shared" si="65"/>
        <v>PROFIT</v>
      </c>
    </row>
    <row r="659" spans="8:23" x14ac:dyDescent="0.35">
      <c r="H659">
        <v>2014</v>
      </c>
      <c r="I659" t="s">
        <v>21</v>
      </c>
      <c r="J659" t="s">
        <v>627</v>
      </c>
      <c r="K659" t="s">
        <v>136</v>
      </c>
      <c r="L659" t="str">
        <f t="shared" si="60"/>
        <v>Workwear Industries Kenya</v>
      </c>
      <c r="M659" t="s">
        <v>254</v>
      </c>
      <c r="N659" t="s">
        <v>1099</v>
      </c>
      <c r="O659">
        <v>780</v>
      </c>
      <c r="P659">
        <v>2.4900000000000002</v>
      </c>
      <c r="Q659">
        <v>3.75</v>
      </c>
      <c r="R659">
        <v>1.5105740181268882E-3</v>
      </c>
      <c r="S659">
        <f t="shared" si="61"/>
        <v>1942.2000000000003</v>
      </c>
      <c r="T659">
        <f t="shared" si="62"/>
        <v>1.1782477341389728</v>
      </c>
      <c r="U659">
        <f t="shared" si="63"/>
        <v>2925</v>
      </c>
      <c r="V659">
        <f t="shared" si="64"/>
        <v>981.62175226586078</v>
      </c>
      <c r="W659" t="str">
        <f t="shared" si="65"/>
        <v>LOSS</v>
      </c>
    </row>
    <row r="660" spans="8:23" x14ac:dyDescent="0.35">
      <c r="H660">
        <v>2014</v>
      </c>
      <c r="I660" t="s">
        <v>21</v>
      </c>
      <c r="J660" t="s">
        <v>627</v>
      </c>
      <c r="K660" t="s">
        <v>136</v>
      </c>
      <c r="L660" t="str">
        <f t="shared" si="60"/>
        <v>Workwear Industries Kenya</v>
      </c>
      <c r="M660" t="s">
        <v>23</v>
      </c>
      <c r="N660" t="s">
        <v>1100</v>
      </c>
      <c r="O660">
        <v>1056</v>
      </c>
      <c r="P660">
        <v>2.93</v>
      </c>
      <c r="Q660">
        <v>3.79</v>
      </c>
      <c r="R660">
        <v>1.2626262626262627E-3</v>
      </c>
      <c r="S660">
        <f t="shared" si="61"/>
        <v>3094.0800000000004</v>
      </c>
      <c r="T660">
        <f t="shared" si="62"/>
        <v>1.3333333333333335</v>
      </c>
      <c r="U660">
        <f t="shared" si="63"/>
        <v>4002.2400000000002</v>
      </c>
      <c r="V660">
        <f t="shared" si="64"/>
        <v>906.82666666666648</v>
      </c>
      <c r="W660" t="str">
        <f t="shared" si="65"/>
        <v>LOSS</v>
      </c>
    </row>
    <row r="661" spans="8:23" x14ac:dyDescent="0.35">
      <c r="H661">
        <v>2014</v>
      </c>
      <c r="I661" t="s">
        <v>21</v>
      </c>
      <c r="J661" t="s">
        <v>627</v>
      </c>
      <c r="K661" t="s">
        <v>136</v>
      </c>
      <c r="L661" t="str">
        <f t="shared" si="60"/>
        <v>Workwear Industries Kenya</v>
      </c>
      <c r="M661" t="s">
        <v>28</v>
      </c>
      <c r="N661" t="s">
        <v>1101</v>
      </c>
      <c r="O661">
        <v>636</v>
      </c>
      <c r="P661">
        <v>2.62</v>
      </c>
      <c r="Q661">
        <v>3.59</v>
      </c>
      <c r="R661">
        <v>1.3986013986013986E-3</v>
      </c>
      <c r="S661">
        <f t="shared" si="61"/>
        <v>1666.3200000000002</v>
      </c>
      <c r="T661">
        <f t="shared" si="62"/>
        <v>0.8895104895104895</v>
      </c>
      <c r="U661">
        <f t="shared" si="63"/>
        <v>2283.2399999999998</v>
      </c>
      <c r="V661">
        <f t="shared" si="64"/>
        <v>616.03048951048913</v>
      </c>
      <c r="W661" t="str">
        <f t="shared" si="65"/>
        <v>LOSS</v>
      </c>
    </row>
    <row r="662" spans="8:23" x14ac:dyDescent="0.35">
      <c r="H662">
        <v>2014</v>
      </c>
      <c r="I662" t="s">
        <v>21</v>
      </c>
      <c r="J662" t="s">
        <v>627</v>
      </c>
      <c r="K662" t="s">
        <v>136</v>
      </c>
      <c r="L662" t="str">
        <f t="shared" si="60"/>
        <v>Workwear Industries Kenya</v>
      </c>
      <c r="M662" t="s">
        <v>33</v>
      </c>
      <c r="N662" t="s">
        <v>1102</v>
      </c>
      <c r="O662">
        <v>756</v>
      </c>
      <c r="P662">
        <v>2.89</v>
      </c>
      <c r="Q662">
        <v>3.27</v>
      </c>
      <c r="R662">
        <v>1.1098779134295228E-3</v>
      </c>
      <c r="S662">
        <f t="shared" si="61"/>
        <v>2184.84</v>
      </c>
      <c r="T662">
        <f t="shared" si="62"/>
        <v>0.83906770255271923</v>
      </c>
      <c r="U662">
        <f t="shared" si="63"/>
        <v>2472.12</v>
      </c>
      <c r="V662">
        <f t="shared" si="64"/>
        <v>286.44093229744703</v>
      </c>
      <c r="W662" t="str">
        <f t="shared" si="65"/>
        <v>LOSS</v>
      </c>
    </row>
    <row r="663" spans="8:23" x14ac:dyDescent="0.35">
      <c r="H663">
        <v>2014</v>
      </c>
      <c r="I663" t="s">
        <v>21</v>
      </c>
      <c r="J663" t="s">
        <v>627</v>
      </c>
      <c r="K663" t="s">
        <v>136</v>
      </c>
      <c r="L663" t="str">
        <f t="shared" si="60"/>
        <v>Workwear Industries Kenya</v>
      </c>
      <c r="M663" t="s">
        <v>39</v>
      </c>
      <c r="N663" t="s">
        <v>1103</v>
      </c>
      <c r="O663">
        <v>1200</v>
      </c>
      <c r="P663">
        <v>2.66</v>
      </c>
      <c r="Q663">
        <v>3.77</v>
      </c>
      <c r="R663">
        <v>1.7605633802816902E-3</v>
      </c>
      <c r="S663">
        <f t="shared" si="61"/>
        <v>3192</v>
      </c>
      <c r="T663">
        <f t="shared" si="62"/>
        <v>2.112676056338028</v>
      </c>
      <c r="U663">
        <f t="shared" si="63"/>
        <v>4524</v>
      </c>
      <c r="V663">
        <f t="shared" si="64"/>
        <v>1329.8873239436621</v>
      </c>
      <c r="W663" t="str">
        <f t="shared" si="65"/>
        <v>PROFIT</v>
      </c>
    </row>
    <row r="664" spans="8:23" x14ac:dyDescent="0.35">
      <c r="H664">
        <v>2014</v>
      </c>
      <c r="I664" t="s">
        <v>21</v>
      </c>
      <c r="J664" t="s">
        <v>627</v>
      </c>
      <c r="K664" t="s">
        <v>136</v>
      </c>
      <c r="L664" t="str">
        <f t="shared" si="60"/>
        <v>Workwear Industries Kenya</v>
      </c>
      <c r="M664" t="s">
        <v>44</v>
      </c>
      <c r="N664" t="s">
        <v>1104</v>
      </c>
      <c r="O664">
        <v>888</v>
      </c>
      <c r="P664">
        <v>2.63</v>
      </c>
      <c r="Q664">
        <v>4</v>
      </c>
      <c r="R664">
        <v>1.440922190201729E-3</v>
      </c>
      <c r="S664">
        <f t="shared" si="61"/>
        <v>2335.44</v>
      </c>
      <c r="T664">
        <f t="shared" si="62"/>
        <v>1.2795389048991355</v>
      </c>
      <c r="U664">
        <f t="shared" si="63"/>
        <v>3552</v>
      </c>
      <c r="V664">
        <f t="shared" si="64"/>
        <v>1215.2804610951009</v>
      </c>
      <c r="W664" t="str">
        <f t="shared" si="65"/>
        <v>PROFIT</v>
      </c>
    </row>
    <row r="665" spans="8:23" x14ac:dyDescent="0.35">
      <c r="H665">
        <v>2014</v>
      </c>
      <c r="I665" t="s">
        <v>21</v>
      </c>
      <c r="J665" t="s">
        <v>627</v>
      </c>
      <c r="K665" t="s">
        <v>136</v>
      </c>
      <c r="L665" t="str">
        <f t="shared" si="60"/>
        <v>Workwear Industries Kenya</v>
      </c>
      <c r="M665" t="s">
        <v>49</v>
      </c>
      <c r="N665" t="s">
        <v>1105</v>
      </c>
      <c r="O665">
        <v>768</v>
      </c>
      <c r="P665">
        <v>2.2000000000000002</v>
      </c>
      <c r="Q665">
        <v>3.31</v>
      </c>
      <c r="R665">
        <v>1.5243902439024391E-3</v>
      </c>
      <c r="S665">
        <f t="shared" si="61"/>
        <v>1689.6000000000001</v>
      </c>
      <c r="T665">
        <f t="shared" si="62"/>
        <v>1.1707317073170733</v>
      </c>
      <c r="U665">
        <f t="shared" si="63"/>
        <v>2542.08</v>
      </c>
      <c r="V665">
        <f t="shared" si="64"/>
        <v>851.30926829268276</v>
      </c>
      <c r="W665" t="str">
        <f t="shared" si="65"/>
        <v>LOSS</v>
      </c>
    </row>
    <row r="666" spans="8:23" x14ac:dyDescent="0.35">
      <c r="H666">
        <v>2014</v>
      </c>
      <c r="I666" t="s">
        <v>21</v>
      </c>
      <c r="J666" t="s">
        <v>627</v>
      </c>
      <c r="K666" t="s">
        <v>136</v>
      </c>
      <c r="L666" t="str">
        <f t="shared" si="60"/>
        <v>Workwear Industries Kenya</v>
      </c>
      <c r="M666" t="s">
        <v>54</v>
      </c>
      <c r="N666" t="s">
        <v>1106</v>
      </c>
      <c r="O666">
        <v>1044</v>
      </c>
      <c r="P666">
        <v>2.63</v>
      </c>
      <c r="Q666">
        <v>3.87</v>
      </c>
      <c r="R666">
        <v>1.2547051442910915E-3</v>
      </c>
      <c r="S666">
        <f t="shared" si="61"/>
        <v>2745.72</v>
      </c>
      <c r="T666">
        <f t="shared" si="62"/>
        <v>1.3099121706398995</v>
      </c>
      <c r="U666">
        <f t="shared" si="63"/>
        <v>4040.28</v>
      </c>
      <c r="V666">
        <f t="shared" si="64"/>
        <v>1293.2500878293606</v>
      </c>
      <c r="W666" t="str">
        <f t="shared" si="65"/>
        <v>PROFIT</v>
      </c>
    </row>
    <row r="667" spans="8:23" x14ac:dyDescent="0.35">
      <c r="H667">
        <v>2014</v>
      </c>
      <c r="I667" t="s">
        <v>21</v>
      </c>
      <c r="J667" t="s">
        <v>627</v>
      </c>
      <c r="K667" t="s">
        <v>136</v>
      </c>
      <c r="L667" t="str">
        <f t="shared" si="60"/>
        <v>Workwear Industries Kenya</v>
      </c>
      <c r="M667" t="s">
        <v>59</v>
      </c>
      <c r="N667" t="s">
        <v>1107</v>
      </c>
      <c r="O667">
        <v>900</v>
      </c>
      <c r="P667">
        <v>2.19</v>
      </c>
      <c r="Q667">
        <v>3.47</v>
      </c>
      <c r="R667">
        <v>1.1890606420927466E-3</v>
      </c>
      <c r="S667">
        <f t="shared" si="61"/>
        <v>1971</v>
      </c>
      <c r="T667">
        <f t="shared" si="62"/>
        <v>1.070154577883472</v>
      </c>
      <c r="U667">
        <f t="shared" si="63"/>
        <v>3123</v>
      </c>
      <c r="V667">
        <f t="shared" si="64"/>
        <v>1150.9298454221166</v>
      </c>
      <c r="W667" t="str">
        <f t="shared" si="65"/>
        <v>PROFIT</v>
      </c>
    </row>
    <row r="668" spans="8:23" x14ac:dyDescent="0.35">
      <c r="H668">
        <v>2014</v>
      </c>
      <c r="I668" t="s">
        <v>21</v>
      </c>
      <c r="J668" t="s">
        <v>627</v>
      </c>
      <c r="K668" t="s">
        <v>136</v>
      </c>
      <c r="L668" t="str">
        <f t="shared" si="60"/>
        <v>Workwear Industries Kenya</v>
      </c>
      <c r="M668" t="s">
        <v>64</v>
      </c>
      <c r="N668" t="s">
        <v>1108</v>
      </c>
      <c r="O668">
        <v>756</v>
      </c>
      <c r="P668">
        <v>2.3199999999999998</v>
      </c>
      <c r="Q668">
        <v>3.45</v>
      </c>
      <c r="R668">
        <v>1.440922190201729E-3</v>
      </c>
      <c r="S668">
        <f t="shared" si="61"/>
        <v>1753.9199999999998</v>
      </c>
      <c r="T668">
        <f t="shared" si="62"/>
        <v>1.0893371757925072</v>
      </c>
      <c r="U668">
        <f t="shared" si="63"/>
        <v>2608.2000000000003</v>
      </c>
      <c r="V668">
        <f t="shared" si="64"/>
        <v>853.19066282420795</v>
      </c>
      <c r="W668" t="str">
        <f t="shared" si="65"/>
        <v>LOSS</v>
      </c>
    </row>
    <row r="669" spans="8:23" x14ac:dyDescent="0.35">
      <c r="H669">
        <v>2014</v>
      </c>
      <c r="I669" t="s">
        <v>21</v>
      </c>
      <c r="J669" t="s">
        <v>627</v>
      </c>
      <c r="K669" t="s">
        <v>136</v>
      </c>
      <c r="L669" t="str">
        <f t="shared" si="60"/>
        <v>Workwear Industries Kenya</v>
      </c>
      <c r="M669" t="s">
        <v>69</v>
      </c>
      <c r="N669" t="s">
        <v>1109</v>
      </c>
      <c r="O669">
        <v>1044</v>
      </c>
      <c r="P669">
        <v>2.68</v>
      </c>
      <c r="Q669">
        <v>3.71</v>
      </c>
      <c r="R669">
        <v>1.1904761904761906E-3</v>
      </c>
      <c r="S669">
        <f t="shared" si="61"/>
        <v>2797.92</v>
      </c>
      <c r="T669">
        <f t="shared" si="62"/>
        <v>1.2428571428571429</v>
      </c>
      <c r="U669">
        <f t="shared" si="63"/>
        <v>3873.24</v>
      </c>
      <c r="V669">
        <f t="shared" si="64"/>
        <v>1074.0771428571425</v>
      </c>
      <c r="W669" t="str">
        <f t="shared" si="65"/>
        <v>PROFIT</v>
      </c>
    </row>
    <row r="670" spans="8:23" x14ac:dyDescent="0.35">
      <c r="H670">
        <v>2014</v>
      </c>
      <c r="I670" t="s">
        <v>21</v>
      </c>
      <c r="J670" t="s">
        <v>627</v>
      </c>
      <c r="K670" t="s">
        <v>136</v>
      </c>
      <c r="L670" t="str">
        <f t="shared" si="60"/>
        <v>Workwear Industries Kenya</v>
      </c>
      <c r="M670" t="s">
        <v>74</v>
      </c>
      <c r="N670" t="s">
        <v>1110</v>
      </c>
      <c r="O670">
        <v>1200</v>
      </c>
      <c r="P670">
        <v>2.85</v>
      </c>
      <c r="Q670">
        <v>3.48</v>
      </c>
      <c r="R670">
        <v>1.4925373134328358E-3</v>
      </c>
      <c r="S670">
        <f t="shared" si="61"/>
        <v>3420</v>
      </c>
      <c r="T670">
        <f t="shared" si="62"/>
        <v>1.791044776119403</v>
      </c>
      <c r="U670">
        <f t="shared" si="63"/>
        <v>4176</v>
      </c>
      <c r="V670">
        <f t="shared" si="64"/>
        <v>754.20895522388059</v>
      </c>
      <c r="W670" t="str">
        <f t="shared" si="65"/>
        <v>LOSS</v>
      </c>
    </row>
    <row r="671" spans="8:23" x14ac:dyDescent="0.35">
      <c r="H671">
        <v>2014</v>
      </c>
      <c r="I671" t="s">
        <v>21</v>
      </c>
      <c r="J671" t="s">
        <v>627</v>
      </c>
      <c r="K671" t="s">
        <v>136</v>
      </c>
      <c r="L671" t="str">
        <f t="shared" si="60"/>
        <v>Workwear Industries Kenya</v>
      </c>
      <c r="M671" t="s">
        <v>79</v>
      </c>
      <c r="N671" t="s">
        <v>1111</v>
      </c>
      <c r="O671">
        <v>1092</v>
      </c>
      <c r="P671">
        <v>2.0499999999999998</v>
      </c>
      <c r="Q671">
        <v>3.59</v>
      </c>
      <c r="R671">
        <v>1.4084507042253522E-3</v>
      </c>
      <c r="S671">
        <f t="shared" si="61"/>
        <v>2238.6</v>
      </c>
      <c r="T671">
        <f t="shared" si="62"/>
        <v>1.5380281690140847</v>
      </c>
      <c r="U671">
        <f t="shared" si="63"/>
        <v>3920.2799999999997</v>
      </c>
      <c r="V671">
        <f t="shared" si="64"/>
        <v>1680.1419718309858</v>
      </c>
      <c r="W671" t="str">
        <f t="shared" si="65"/>
        <v>PROFIT</v>
      </c>
    </row>
    <row r="672" spans="8:23" x14ac:dyDescent="0.35">
      <c r="H672">
        <v>2014</v>
      </c>
      <c r="I672" t="s">
        <v>21</v>
      </c>
      <c r="J672" t="s">
        <v>627</v>
      </c>
      <c r="K672" t="s">
        <v>136</v>
      </c>
      <c r="L672" t="str">
        <f t="shared" si="60"/>
        <v>Workwear Industries Kenya</v>
      </c>
      <c r="M672" t="s">
        <v>84</v>
      </c>
      <c r="N672" t="s">
        <v>1112</v>
      </c>
      <c r="O672">
        <v>660</v>
      </c>
      <c r="P672">
        <v>2.79</v>
      </c>
      <c r="Q672">
        <v>3.77</v>
      </c>
      <c r="R672">
        <v>1.7271157167530224E-3</v>
      </c>
      <c r="S672">
        <f t="shared" si="61"/>
        <v>1841.4</v>
      </c>
      <c r="T672">
        <f t="shared" si="62"/>
        <v>1.1398963730569949</v>
      </c>
      <c r="U672">
        <f t="shared" si="63"/>
        <v>2488.1999999999998</v>
      </c>
      <c r="V672">
        <f t="shared" si="64"/>
        <v>645.66010362694271</v>
      </c>
      <c r="W672" t="str">
        <f t="shared" si="65"/>
        <v>LOSS</v>
      </c>
    </row>
    <row r="673" spans="8:23" x14ac:dyDescent="0.35">
      <c r="H673">
        <v>2014</v>
      </c>
      <c r="I673" t="s">
        <v>21</v>
      </c>
      <c r="J673" t="s">
        <v>627</v>
      </c>
      <c r="K673" t="s">
        <v>136</v>
      </c>
      <c r="L673" t="str">
        <f t="shared" si="60"/>
        <v>Workwear Industries Kenya</v>
      </c>
      <c r="M673" t="s">
        <v>89</v>
      </c>
      <c r="N673" t="s">
        <v>1113</v>
      </c>
      <c r="O673">
        <v>1140</v>
      </c>
      <c r="P673">
        <v>2.0499999999999998</v>
      </c>
      <c r="Q673">
        <v>3.73</v>
      </c>
      <c r="R673">
        <v>1.2406947890818859E-3</v>
      </c>
      <c r="S673">
        <f t="shared" si="61"/>
        <v>2337</v>
      </c>
      <c r="T673">
        <f t="shared" si="62"/>
        <v>1.4143920595533499</v>
      </c>
      <c r="U673">
        <f t="shared" si="63"/>
        <v>4252.2</v>
      </c>
      <c r="V673">
        <f t="shared" si="64"/>
        <v>1913.7856079404464</v>
      </c>
      <c r="W673" t="str">
        <f t="shared" si="65"/>
        <v>PROFIT</v>
      </c>
    </row>
    <row r="674" spans="8:23" x14ac:dyDescent="0.35">
      <c r="H674">
        <v>2014</v>
      </c>
      <c r="I674" t="s">
        <v>21</v>
      </c>
      <c r="J674" t="s">
        <v>627</v>
      </c>
      <c r="K674" t="s">
        <v>136</v>
      </c>
      <c r="L674" t="str">
        <f t="shared" si="60"/>
        <v>Workwear Industries Kenya</v>
      </c>
      <c r="M674" t="s">
        <v>94</v>
      </c>
      <c r="N674" t="s">
        <v>1114</v>
      </c>
      <c r="O674">
        <v>900</v>
      </c>
      <c r="P674">
        <v>2.74</v>
      </c>
      <c r="Q674">
        <v>3.66</v>
      </c>
      <c r="R674">
        <v>1.7953321364452424E-3</v>
      </c>
      <c r="S674">
        <f t="shared" si="61"/>
        <v>2466</v>
      </c>
      <c r="T674">
        <f t="shared" si="62"/>
        <v>1.6157989228007181</v>
      </c>
      <c r="U674">
        <f t="shared" si="63"/>
        <v>3294</v>
      </c>
      <c r="V674">
        <f t="shared" si="64"/>
        <v>826.38420107719924</v>
      </c>
      <c r="W674" t="str">
        <f t="shared" si="65"/>
        <v>LOSS</v>
      </c>
    </row>
    <row r="675" spans="8:23" x14ac:dyDescent="0.35">
      <c r="H675">
        <v>2014</v>
      </c>
      <c r="I675" t="s">
        <v>21</v>
      </c>
      <c r="J675" t="s">
        <v>627</v>
      </c>
      <c r="K675" t="s">
        <v>136</v>
      </c>
      <c r="L675" t="str">
        <f t="shared" si="60"/>
        <v>Workwear Industries Kenya</v>
      </c>
      <c r="M675" t="s">
        <v>99</v>
      </c>
      <c r="N675" t="s">
        <v>1115</v>
      </c>
      <c r="O675">
        <v>780</v>
      </c>
      <c r="P675">
        <v>2.04</v>
      </c>
      <c r="Q675">
        <v>3.51</v>
      </c>
      <c r="R675">
        <v>1.2033694344163659E-3</v>
      </c>
      <c r="S675">
        <f t="shared" si="61"/>
        <v>1591.2</v>
      </c>
      <c r="T675">
        <f t="shared" si="62"/>
        <v>0.93862815884476536</v>
      </c>
      <c r="U675">
        <f t="shared" si="63"/>
        <v>2737.7999999999997</v>
      </c>
      <c r="V675">
        <f t="shared" si="64"/>
        <v>1145.661371841155</v>
      </c>
      <c r="W675" t="str">
        <f t="shared" si="65"/>
        <v>PROFIT</v>
      </c>
    </row>
    <row r="676" spans="8:23" x14ac:dyDescent="0.35">
      <c r="H676">
        <v>2014</v>
      </c>
      <c r="I676" t="s">
        <v>21</v>
      </c>
      <c r="J676" t="s">
        <v>627</v>
      </c>
      <c r="K676" t="s">
        <v>136</v>
      </c>
      <c r="L676" t="str">
        <f t="shared" si="60"/>
        <v>Workwear Industries Kenya</v>
      </c>
      <c r="M676" t="s">
        <v>104</v>
      </c>
      <c r="N676" t="s">
        <v>1116</v>
      </c>
      <c r="O676">
        <v>696</v>
      </c>
      <c r="P676">
        <v>2.63</v>
      </c>
      <c r="Q676">
        <v>3.82</v>
      </c>
      <c r="R676">
        <v>1.6920473773265651E-3</v>
      </c>
      <c r="S676">
        <f t="shared" si="61"/>
        <v>1830.48</v>
      </c>
      <c r="T676">
        <f t="shared" si="62"/>
        <v>1.1776649746192893</v>
      </c>
      <c r="U676">
        <f t="shared" si="63"/>
        <v>2658.72</v>
      </c>
      <c r="V676">
        <f t="shared" si="64"/>
        <v>827.06233502538055</v>
      </c>
      <c r="W676" t="str">
        <f t="shared" si="65"/>
        <v>LOSS</v>
      </c>
    </row>
    <row r="677" spans="8:23" x14ac:dyDescent="0.35">
      <c r="H677">
        <v>2014</v>
      </c>
      <c r="I677" t="s">
        <v>21</v>
      </c>
      <c r="J677" t="s">
        <v>627</v>
      </c>
      <c r="K677" t="s">
        <v>136</v>
      </c>
      <c r="L677" t="str">
        <f t="shared" si="60"/>
        <v>Workwear Industries Kenya</v>
      </c>
      <c r="M677" t="s">
        <v>109</v>
      </c>
      <c r="N677" t="s">
        <v>1117</v>
      </c>
      <c r="O677">
        <v>720</v>
      </c>
      <c r="P677">
        <v>2.66</v>
      </c>
      <c r="Q677">
        <v>3.41</v>
      </c>
      <c r="R677">
        <v>1.1148272017837235E-3</v>
      </c>
      <c r="S677">
        <f t="shared" si="61"/>
        <v>1915.2</v>
      </c>
      <c r="T677">
        <f t="shared" si="62"/>
        <v>0.80267558528428096</v>
      </c>
      <c r="U677">
        <f t="shared" si="63"/>
        <v>2455.2000000000003</v>
      </c>
      <c r="V677">
        <f t="shared" si="64"/>
        <v>539.19732441471592</v>
      </c>
      <c r="W677" t="str">
        <f t="shared" si="65"/>
        <v>LOSS</v>
      </c>
    </row>
    <row r="678" spans="8:23" x14ac:dyDescent="0.35">
      <c r="H678">
        <v>2014</v>
      </c>
      <c r="I678" t="s">
        <v>21</v>
      </c>
      <c r="J678" t="s">
        <v>627</v>
      </c>
      <c r="K678" t="s">
        <v>136</v>
      </c>
      <c r="L678" t="str">
        <f t="shared" si="60"/>
        <v>Workwear Industries Kenya</v>
      </c>
      <c r="M678" t="s">
        <v>114</v>
      </c>
      <c r="N678" t="s">
        <v>1118</v>
      </c>
      <c r="O678">
        <v>876</v>
      </c>
      <c r="P678">
        <v>3</v>
      </c>
      <c r="Q678">
        <v>3.99</v>
      </c>
      <c r="R678">
        <v>1.5174506828528073E-3</v>
      </c>
      <c r="S678">
        <f t="shared" si="61"/>
        <v>2628</v>
      </c>
      <c r="T678">
        <f t="shared" si="62"/>
        <v>1.3292867981790593</v>
      </c>
      <c r="U678">
        <f t="shared" si="63"/>
        <v>3495.2400000000002</v>
      </c>
      <c r="V678">
        <f t="shared" si="64"/>
        <v>865.91071320182118</v>
      </c>
      <c r="W678" t="str">
        <f t="shared" si="65"/>
        <v>LOSS</v>
      </c>
    </row>
    <row r="679" spans="8:23" x14ac:dyDescent="0.35">
      <c r="H679">
        <v>2014</v>
      </c>
      <c r="I679" t="s">
        <v>21</v>
      </c>
      <c r="J679" t="s">
        <v>627</v>
      </c>
      <c r="K679" t="s">
        <v>136</v>
      </c>
      <c r="L679" t="str">
        <f t="shared" si="60"/>
        <v>Workwear Industries Kenya</v>
      </c>
      <c r="M679" t="s">
        <v>119</v>
      </c>
      <c r="N679" t="s">
        <v>1119</v>
      </c>
      <c r="O679">
        <v>1092</v>
      </c>
      <c r="P679">
        <v>2.29</v>
      </c>
      <c r="Q679">
        <v>3.25</v>
      </c>
      <c r="R679">
        <v>1.3679890560875513E-3</v>
      </c>
      <c r="S679">
        <f t="shared" si="61"/>
        <v>2500.6799999999998</v>
      </c>
      <c r="T679">
        <f t="shared" si="62"/>
        <v>1.4938440492476059</v>
      </c>
      <c r="U679">
        <f t="shared" si="63"/>
        <v>3549</v>
      </c>
      <c r="V679">
        <f t="shared" si="64"/>
        <v>1046.8261559507525</v>
      </c>
      <c r="W679" t="str">
        <f t="shared" si="65"/>
        <v>PROFIT</v>
      </c>
    </row>
    <row r="680" spans="8:23" x14ac:dyDescent="0.35">
      <c r="H680">
        <v>2014</v>
      </c>
      <c r="I680" t="s">
        <v>21</v>
      </c>
      <c r="J680" t="s">
        <v>627</v>
      </c>
      <c r="K680" t="s">
        <v>136</v>
      </c>
      <c r="L680" t="str">
        <f t="shared" si="60"/>
        <v>Workwear Industries Kenya</v>
      </c>
      <c r="M680" t="s">
        <v>124</v>
      </c>
      <c r="N680" t="s">
        <v>1120</v>
      </c>
      <c r="O680">
        <v>732</v>
      </c>
      <c r="P680">
        <v>2.9</v>
      </c>
      <c r="Q680">
        <v>3.7</v>
      </c>
      <c r="R680">
        <v>1.1086474501108647E-3</v>
      </c>
      <c r="S680">
        <f t="shared" si="61"/>
        <v>2122.7999999999997</v>
      </c>
      <c r="T680">
        <f t="shared" si="62"/>
        <v>0.81152993348115299</v>
      </c>
      <c r="U680">
        <f t="shared" si="63"/>
        <v>2708.4</v>
      </c>
      <c r="V680">
        <f t="shared" si="64"/>
        <v>584.78847006651927</v>
      </c>
      <c r="W680" t="str">
        <f t="shared" si="65"/>
        <v>LOSS</v>
      </c>
    </row>
    <row r="681" spans="8:23" x14ac:dyDescent="0.35">
      <c r="H681">
        <v>2014</v>
      </c>
      <c r="I681" t="s">
        <v>21</v>
      </c>
      <c r="J681" t="s">
        <v>627</v>
      </c>
      <c r="K681" t="s">
        <v>136</v>
      </c>
      <c r="L681" t="str">
        <f t="shared" si="60"/>
        <v>Workwear Industries Kenya</v>
      </c>
      <c r="M681" t="s">
        <v>129</v>
      </c>
      <c r="N681" t="s">
        <v>1121</v>
      </c>
      <c r="O681">
        <v>1068</v>
      </c>
      <c r="P681">
        <v>2.5299999999999998</v>
      </c>
      <c r="Q681">
        <v>3.21</v>
      </c>
      <c r="R681">
        <v>1.0964912280701754E-3</v>
      </c>
      <c r="S681">
        <f t="shared" si="61"/>
        <v>2702.04</v>
      </c>
      <c r="T681">
        <f t="shared" si="62"/>
        <v>1.1710526315789473</v>
      </c>
      <c r="U681">
        <f t="shared" si="63"/>
        <v>3428.2799999999997</v>
      </c>
      <c r="V681">
        <f t="shared" si="64"/>
        <v>725.06894736842082</v>
      </c>
      <c r="W681" t="str">
        <f t="shared" si="65"/>
        <v>LOSS</v>
      </c>
    </row>
    <row r="682" spans="8:23" x14ac:dyDescent="0.35">
      <c r="H682">
        <v>2014</v>
      </c>
      <c r="I682" t="s">
        <v>21</v>
      </c>
      <c r="J682" t="s">
        <v>627</v>
      </c>
      <c r="K682" t="s">
        <v>136</v>
      </c>
      <c r="L682" t="str">
        <f t="shared" si="60"/>
        <v>Workwear Industries Kenya</v>
      </c>
      <c r="M682" t="s">
        <v>134</v>
      </c>
      <c r="N682" t="s">
        <v>1122</v>
      </c>
      <c r="O682">
        <v>660</v>
      </c>
      <c r="P682">
        <v>2.72</v>
      </c>
      <c r="Q682">
        <v>3.6</v>
      </c>
      <c r="R682">
        <v>1.0319917440660474E-3</v>
      </c>
      <c r="S682">
        <f t="shared" si="61"/>
        <v>1795.2</v>
      </c>
      <c r="T682">
        <f t="shared" si="62"/>
        <v>0.68111455108359131</v>
      </c>
      <c r="U682">
        <f t="shared" si="63"/>
        <v>2376</v>
      </c>
      <c r="V682">
        <f t="shared" si="64"/>
        <v>580.11888544891633</v>
      </c>
      <c r="W682" t="str">
        <f t="shared" si="65"/>
        <v>LOSS</v>
      </c>
    </row>
    <row r="683" spans="8:23" x14ac:dyDescent="0.35">
      <c r="H683">
        <v>2014</v>
      </c>
      <c r="I683" t="s">
        <v>21</v>
      </c>
      <c r="J683" t="s">
        <v>627</v>
      </c>
      <c r="K683" t="s">
        <v>136</v>
      </c>
      <c r="L683" t="str">
        <f t="shared" si="60"/>
        <v>Workwear Industries Kenya</v>
      </c>
      <c r="M683" t="s">
        <v>139</v>
      </c>
      <c r="N683" t="s">
        <v>1123</v>
      </c>
      <c r="O683">
        <v>612</v>
      </c>
      <c r="P683">
        <v>2.56</v>
      </c>
      <c r="Q683">
        <v>3.53</v>
      </c>
      <c r="R683">
        <v>1.1160714285714285E-3</v>
      </c>
      <c r="S683">
        <f t="shared" si="61"/>
        <v>1566.72</v>
      </c>
      <c r="T683">
        <f t="shared" si="62"/>
        <v>0.6830357142857143</v>
      </c>
      <c r="U683">
        <f t="shared" si="63"/>
        <v>2160.3599999999997</v>
      </c>
      <c r="V683">
        <f t="shared" si="64"/>
        <v>592.95696428571398</v>
      </c>
      <c r="W683" t="str">
        <f t="shared" si="65"/>
        <v>LOSS</v>
      </c>
    </row>
    <row r="684" spans="8:23" x14ac:dyDescent="0.35">
      <c r="H684">
        <v>2014</v>
      </c>
      <c r="I684" t="s">
        <v>21</v>
      </c>
      <c r="J684" t="s">
        <v>627</v>
      </c>
      <c r="K684" t="s">
        <v>136</v>
      </c>
      <c r="L684" t="str">
        <f t="shared" si="60"/>
        <v>Workwear Industries Kenya</v>
      </c>
      <c r="M684" t="s">
        <v>144</v>
      </c>
      <c r="N684" t="s">
        <v>1124</v>
      </c>
      <c r="O684">
        <v>948</v>
      </c>
      <c r="P684">
        <v>2.87</v>
      </c>
      <c r="Q684">
        <v>3.67</v>
      </c>
      <c r="R684">
        <v>1.6750418760469012E-3</v>
      </c>
      <c r="S684">
        <f t="shared" si="61"/>
        <v>2720.76</v>
      </c>
      <c r="T684">
        <f t="shared" si="62"/>
        <v>1.5879396984924623</v>
      </c>
      <c r="U684">
        <f t="shared" si="63"/>
        <v>3479.16</v>
      </c>
      <c r="V684">
        <f t="shared" si="64"/>
        <v>756.81206030150713</v>
      </c>
      <c r="W684" t="str">
        <f t="shared" si="65"/>
        <v>LOSS</v>
      </c>
    </row>
    <row r="685" spans="8:23" x14ac:dyDescent="0.35">
      <c r="H685">
        <v>2014</v>
      </c>
      <c r="I685" t="s">
        <v>21</v>
      </c>
      <c r="J685" t="s">
        <v>627</v>
      </c>
      <c r="K685" t="s">
        <v>136</v>
      </c>
      <c r="L685" t="str">
        <f t="shared" si="60"/>
        <v>Workwear Industries Kenya</v>
      </c>
      <c r="M685" t="s">
        <v>149</v>
      </c>
      <c r="N685" t="s">
        <v>1125</v>
      </c>
      <c r="O685">
        <v>1200</v>
      </c>
      <c r="P685">
        <v>2.54</v>
      </c>
      <c r="Q685">
        <v>3.35</v>
      </c>
      <c r="R685">
        <v>1.7391304347826088E-3</v>
      </c>
      <c r="S685">
        <f t="shared" si="61"/>
        <v>3048</v>
      </c>
      <c r="T685">
        <f t="shared" si="62"/>
        <v>2.0869565217391304</v>
      </c>
      <c r="U685">
        <f t="shared" si="63"/>
        <v>4020</v>
      </c>
      <c r="V685">
        <f t="shared" si="64"/>
        <v>969.91304347826087</v>
      </c>
      <c r="W685" t="str">
        <f t="shared" si="65"/>
        <v>LOSS</v>
      </c>
    </row>
    <row r="686" spans="8:23" x14ac:dyDescent="0.35">
      <c r="H686">
        <v>2014</v>
      </c>
      <c r="I686" t="s">
        <v>21</v>
      </c>
      <c r="J686" t="s">
        <v>627</v>
      </c>
      <c r="K686" t="s">
        <v>136</v>
      </c>
      <c r="L686" t="str">
        <f t="shared" si="60"/>
        <v>Workwear Industries Kenya</v>
      </c>
      <c r="M686" t="s">
        <v>154</v>
      </c>
      <c r="N686" t="s">
        <v>1126</v>
      </c>
      <c r="O686">
        <v>900</v>
      </c>
      <c r="P686">
        <v>2.62</v>
      </c>
      <c r="Q686">
        <v>3.38</v>
      </c>
      <c r="R686">
        <v>1.4858841010401188E-3</v>
      </c>
      <c r="S686">
        <f t="shared" si="61"/>
        <v>2358</v>
      </c>
      <c r="T686">
        <f t="shared" si="62"/>
        <v>1.3372956909361069</v>
      </c>
      <c r="U686">
        <f t="shared" si="63"/>
        <v>3042</v>
      </c>
      <c r="V686">
        <f t="shared" si="64"/>
        <v>682.66270430906388</v>
      </c>
      <c r="W686" t="str">
        <f t="shared" si="65"/>
        <v>LOSS</v>
      </c>
    </row>
    <row r="687" spans="8:23" x14ac:dyDescent="0.35">
      <c r="H687">
        <v>2014</v>
      </c>
      <c r="I687" t="s">
        <v>21</v>
      </c>
      <c r="J687" t="s">
        <v>627</v>
      </c>
      <c r="K687" t="s">
        <v>136</v>
      </c>
      <c r="L687" t="str">
        <f t="shared" si="60"/>
        <v>Workwear Industries Kenya</v>
      </c>
      <c r="M687" t="s">
        <v>159</v>
      </c>
      <c r="N687" t="s">
        <v>1127</v>
      </c>
      <c r="O687">
        <v>972</v>
      </c>
      <c r="P687">
        <v>2.76</v>
      </c>
      <c r="Q687">
        <v>3.93</v>
      </c>
      <c r="R687">
        <v>1.6000000000000001E-3</v>
      </c>
      <c r="S687">
        <f t="shared" si="61"/>
        <v>2682.72</v>
      </c>
      <c r="T687">
        <f t="shared" si="62"/>
        <v>1.5552000000000001</v>
      </c>
      <c r="U687">
        <f t="shared" si="63"/>
        <v>3819.96</v>
      </c>
      <c r="V687">
        <f t="shared" si="64"/>
        <v>1135.6848000000002</v>
      </c>
      <c r="W687" t="str">
        <f t="shared" si="65"/>
        <v>PROFIT</v>
      </c>
    </row>
    <row r="688" spans="8:23" x14ac:dyDescent="0.35">
      <c r="H688">
        <v>2014</v>
      </c>
      <c r="I688" t="s">
        <v>21</v>
      </c>
      <c r="J688" t="s">
        <v>627</v>
      </c>
      <c r="K688" t="s">
        <v>136</v>
      </c>
      <c r="L688" t="str">
        <f t="shared" si="60"/>
        <v>Workwear Industries Kenya</v>
      </c>
      <c r="M688" t="s">
        <v>164</v>
      </c>
      <c r="N688" t="s">
        <v>1128</v>
      </c>
      <c r="O688">
        <v>888</v>
      </c>
      <c r="P688">
        <v>2.16</v>
      </c>
      <c r="Q688">
        <v>3.74</v>
      </c>
      <c r="R688">
        <v>1.1494252873563218E-3</v>
      </c>
      <c r="S688">
        <f t="shared" si="61"/>
        <v>1918.0800000000002</v>
      </c>
      <c r="T688">
        <f t="shared" si="62"/>
        <v>1.0206896551724138</v>
      </c>
      <c r="U688">
        <f t="shared" si="63"/>
        <v>3321.1200000000003</v>
      </c>
      <c r="V688">
        <f t="shared" si="64"/>
        <v>1402.0193103448278</v>
      </c>
      <c r="W688" t="str">
        <f t="shared" si="65"/>
        <v>PROFIT</v>
      </c>
    </row>
    <row r="689" spans="8:23" x14ac:dyDescent="0.35">
      <c r="H689">
        <v>2014</v>
      </c>
      <c r="I689" t="s">
        <v>21</v>
      </c>
      <c r="J689" t="s">
        <v>627</v>
      </c>
      <c r="K689" t="s">
        <v>136</v>
      </c>
      <c r="L689" t="str">
        <f t="shared" si="60"/>
        <v>Workwear Industries Kenya</v>
      </c>
      <c r="M689" t="s">
        <v>169</v>
      </c>
      <c r="N689" t="s">
        <v>1129</v>
      </c>
      <c r="O689">
        <v>600</v>
      </c>
      <c r="P689">
        <v>2.66</v>
      </c>
      <c r="Q689">
        <v>3.88</v>
      </c>
      <c r="R689">
        <v>1.0604453870625664E-3</v>
      </c>
      <c r="S689">
        <f t="shared" si="61"/>
        <v>1596</v>
      </c>
      <c r="T689">
        <f t="shared" si="62"/>
        <v>0.63626723223753978</v>
      </c>
      <c r="U689">
        <f t="shared" si="63"/>
        <v>2328</v>
      </c>
      <c r="V689">
        <f t="shared" si="64"/>
        <v>731.36373276776249</v>
      </c>
      <c r="W689" t="str">
        <f t="shared" si="65"/>
        <v>LOSS</v>
      </c>
    </row>
    <row r="690" spans="8:23" x14ac:dyDescent="0.35">
      <c r="H690">
        <v>2014</v>
      </c>
      <c r="I690" t="s">
        <v>21</v>
      </c>
      <c r="J690" t="s">
        <v>627</v>
      </c>
      <c r="K690" t="s">
        <v>136</v>
      </c>
      <c r="L690" t="str">
        <f t="shared" si="60"/>
        <v>Workwear Industries Kenya</v>
      </c>
      <c r="M690" t="s">
        <v>174</v>
      </c>
      <c r="N690" t="s">
        <v>1130</v>
      </c>
      <c r="O690">
        <v>828</v>
      </c>
      <c r="P690">
        <v>2.95</v>
      </c>
      <c r="Q690">
        <v>3.85</v>
      </c>
      <c r="R690">
        <v>1.2376237623762376E-3</v>
      </c>
      <c r="S690">
        <f t="shared" si="61"/>
        <v>2442.6000000000004</v>
      </c>
      <c r="T690">
        <f t="shared" si="62"/>
        <v>1.0247524752475248</v>
      </c>
      <c r="U690">
        <f t="shared" si="63"/>
        <v>3187.8</v>
      </c>
      <c r="V690">
        <f t="shared" si="64"/>
        <v>744.17524752475231</v>
      </c>
      <c r="W690" t="str">
        <f t="shared" si="65"/>
        <v>LOSS</v>
      </c>
    </row>
    <row r="691" spans="8:23" x14ac:dyDescent="0.35">
      <c r="H691">
        <v>2014</v>
      </c>
      <c r="I691" t="s">
        <v>21</v>
      </c>
      <c r="J691" t="s">
        <v>627</v>
      </c>
      <c r="K691" t="s">
        <v>136</v>
      </c>
      <c r="L691" t="str">
        <f t="shared" si="60"/>
        <v>Workwear Industries Kenya</v>
      </c>
      <c r="M691" t="s">
        <v>179</v>
      </c>
      <c r="N691" t="s">
        <v>1131</v>
      </c>
      <c r="O691">
        <v>816</v>
      </c>
      <c r="P691">
        <v>2.39</v>
      </c>
      <c r="Q691">
        <v>3.8</v>
      </c>
      <c r="R691">
        <v>1.7574692442882249E-3</v>
      </c>
      <c r="S691">
        <f t="shared" si="61"/>
        <v>1950.24</v>
      </c>
      <c r="T691">
        <f t="shared" si="62"/>
        <v>1.4340949033391914</v>
      </c>
      <c r="U691">
        <f t="shared" si="63"/>
        <v>3100.7999999999997</v>
      </c>
      <c r="V691">
        <f t="shared" si="64"/>
        <v>1149.1259050966605</v>
      </c>
      <c r="W691" t="str">
        <f t="shared" si="65"/>
        <v>PROFIT</v>
      </c>
    </row>
    <row r="692" spans="8:23" x14ac:dyDescent="0.35">
      <c r="H692">
        <v>2014</v>
      </c>
      <c r="I692" t="s">
        <v>21</v>
      </c>
      <c r="J692" t="s">
        <v>627</v>
      </c>
      <c r="K692" t="s">
        <v>136</v>
      </c>
      <c r="L692" t="str">
        <f t="shared" si="60"/>
        <v>Workwear Industries Kenya</v>
      </c>
      <c r="M692" t="s">
        <v>184</v>
      </c>
      <c r="N692" t="s">
        <v>1132</v>
      </c>
      <c r="O692">
        <v>996</v>
      </c>
      <c r="P692">
        <v>2.04</v>
      </c>
      <c r="Q692">
        <v>3.91</v>
      </c>
      <c r="R692">
        <v>1.366120218579235E-3</v>
      </c>
      <c r="S692">
        <f t="shared" si="61"/>
        <v>2031.8400000000001</v>
      </c>
      <c r="T692">
        <f t="shared" si="62"/>
        <v>1.360655737704918</v>
      </c>
      <c r="U692">
        <f t="shared" si="63"/>
        <v>3894.36</v>
      </c>
      <c r="V692">
        <f t="shared" si="64"/>
        <v>1861.159344262295</v>
      </c>
      <c r="W692" t="str">
        <f t="shared" si="65"/>
        <v>PROFIT</v>
      </c>
    </row>
    <row r="693" spans="8:23" x14ac:dyDescent="0.35">
      <c r="H693">
        <v>2014</v>
      </c>
      <c r="I693" t="s">
        <v>21</v>
      </c>
      <c r="J693" t="s">
        <v>627</v>
      </c>
      <c r="K693" t="s">
        <v>136</v>
      </c>
      <c r="L693" t="str">
        <f t="shared" si="60"/>
        <v>Workwear Industries Kenya</v>
      </c>
      <c r="M693" t="s">
        <v>189</v>
      </c>
      <c r="N693" t="s">
        <v>1133</v>
      </c>
      <c r="O693">
        <v>1080</v>
      </c>
      <c r="P693">
        <v>2.91</v>
      </c>
      <c r="Q693">
        <v>3.54</v>
      </c>
      <c r="R693">
        <v>1.1750881316098707E-3</v>
      </c>
      <c r="S693">
        <f t="shared" si="61"/>
        <v>3142.8</v>
      </c>
      <c r="T693">
        <f t="shared" si="62"/>
        <v>1.2690951821386605</v>
      </c>
      <c r="U693">
        <f t="shared" si="63"/>
        <v>3823.2</v>
      </c>
      <c r="V693">
        <f t="shared" si="64"/>
        <v>679.13090481786094</v>
      </c>
      <c r="W693" t="str">
        <f t="shared" si="65"/>
        <v>LOSS</v>
      </c>
    </row>
    <row r="694" spans="8:23" x14ac:dyDescent="0.35">
      <c r="H694">
        <v>2014</v>
      </c>
      <c r="I694" t="s">
        <v>21</v>
      </c>
      <c r="J694" t="s">
        <v>627</v>
      </c>
      <c r="K694" t="s">
        <v>136</v>
      </c>
      <c r="L694" t="str">
        <f t="shared" si="60"/>
        <v>Workwear Industries Kenya</v>
      </c>
      <c r="M694" t="s">
        <v>194</v>
      </c>
      <c r="N694" t="s">
        <v>1134</v>
      </c>
      <c r="O694">
        <v>960</v>
      </c>
      <c r="P694">
        <v>2.16</v>
      </c>
      <c r="Q694">
        <v>3.65</v>
      </c>
      <c r="R694">
        <v>1.5847860538827259E-3</v>
      </c>
      <c r="S694">
        <f t="shared" si="61"/>
        <v>2073.6000000000004</v>
      </c>
      <c r="T694">
        <f t="shared" si="62"/>
        <v>1.5213946117274169</v>
      </c>
      <c r="U694">
        <f t="shared" si="63"/>
        <v>3504</v>
      </c>
      <c r="V694">
        <f t="shared" si="64"/>
        <v>1428.8786053882723</v>
      </c>
      <c r="W694" t="str">
        <f t="shared" si="65"/>
        <v>PROFIT</v>
      </c>
    </row>
    <row r="695" spans="8:23" x14ac:dyDescent="0.35">
      <c r="H695">
        <v>2014</v>
      </c>
      <c r="I695" t="s">
        <v>21</v>
      </c>
      <c r="J695" t="s">
        <v>627</v>
      </c>
      <c r="K695" t="s">
        <v>136</v>
      </c>
      <c r="L695" t="str">
        <f t="shared" si="60"/>
        <v>Workwear Industries Kenya</v>
      </c>
      <c r="M695" t="s">
        <v>199</v>
      </c>
      <c r="N695" t="s">
        <v>1135</v>
      </c>
      <c r="O695">
        <v>1128</v>
      </c>
      <c r="P695">
        <v>2.4700000000000002</v>
      </c>
      <c r="Q695">
        <v>3.31</v>
      </c>
      <c r="R695">
        <v>1.0427528675703858E-3</v>
      </c>
      <c r="S695">
        <f t="shared" si="61"/>
        <v>2786.1600000000003</v>
      </c>
      <c r="T695">
        <f t="shared" si="62"/>
        <v>1.1762252346193953</v>
      </c>
      <c r="U695">
        <f t="shared" si="63"/>
        <v>3733.68</v>
      </c>
      <c r="V695">
        <f t="shared" si="64"/>
        <v>946.34377476538009</v>
      </c>
      <c r="W695" t="str">
        <f t="shared" si="65"/>
        <v>LOSS</v>
      </c>
    </row>
    <row r="696" spans="8:23" x14ac:dyDescent="0.35">
      <c r="H696">
        <v>2014</v>
      </c>
      <c r="I696" t="s">
        <v>21</v>
      </c>
      <c r="J696" t="s">
        <v>627</v>
      </c>
      <c r="K696" t="s">
        <v>136</v>
      </c>
      <c r="L696" t="str">
        <f t="shared" si="60"/>
        <v>Workwear Industries Kenya</v>
      </c>
      <c r="M696" t="s">
        <v>204</v>
      </c>
      <c r="N696" t="s">
        <v>1136</v>
      </c>
      <c r="O696">
        <v>636</v>
      </c>
      <c r="P696">
        <v>2.0499999999999998</v>
      </c>
      <c r="Q696">
        <v>3.82</v>
      </c>
      <c r="R696">
        <v>1.5151515151515152E-3</v>
      </c>
      <c r="S696">
        <f t="shared" si="61"/>
        <v>1303.8</v>
      </c>
      <c r="T696">
        <f t="shared" si="62"/>
        <v>0.96363636363636362</v>
      </c>
      <c r="U696">
        <f t="shared" si="63"/>
        <v>2429.52</v>
      </c>
      <c r="V696">
        <f t="shared" si="64"/>
        <v>1124.7563636363636</v>
      </c>
      <c r="W696" t="str">
        <f t="shared" si="65"/>
        <v>PROFIT</v>
      </c>
    </row>
    <row r="697" spans="8:23" x14ac:dyDescent="0.35">
      <c r="H697">
        <v>2014</v>
      </c>
      <c r="I697" t="s">
        <v>21</v>
      </c>
      <c r="J697" t="s">
        <v>594</v>
      </c>
      <c r="K697" t="s">
        <v>500</v>
      </c>
      <c r="L697" t="str">
        <f t="shared" si="60"/>
        <v>Classic Uniforms Africa</v>
      </c>
      <c r="M697" t="s">
        <v>209</v>
      </c>
      <c r="N697" t="s">
        <v>1137</v>
      </c>
      <c r="O697">
        <v>48</v>
      </c>
      <c r="P697">
        <v>1.05</v>
      </c>
      <c r="Q697">
        <v>1.3</v>
      </c>
      <c r="R697">
        <v>1.1933174224343676E-3</v>
      </c>
      <c r="S697">
        <f t="shared" si="61"/>
        <v>50.400000000000006</v>
      </c>
      <c r="T697">
        <f t="shared" si="62"/>
        <v>5.7279236276849645E-2</v>
      </c>
      <c r="U697">
        <f t="shared" si="63"/>
        <v>62.400000000000006</v>
      </c>
      <c r="V697">
        <f t="shared" si="64"/>
        <v>11.94272076372315</v>
      </c>
      <c r="W697" t="str">
        <f t="shared" si="65"/>
        <v>LOSS</v>
      </c>
    </row>
    <row r="698" spans="8:23" x14ac:dyDescent="0.35">
      <c r="H698">
        <v>2014</v>
      </c>
      <c r="I698" t="s">
        <v>21</v>
      </c>
      <c r="J698" t="s">
        <v>627</v>
      </c>
      <c r="K698" t="s">
        <v>141</v>
      </c>
      <c r="L698" t="str">
        <f t="shared" si="60"/>
        <v>Uniform Express Kenya</v>
      </c>
      <c r="M698" t="s">
        <v>214</v>
      </c>
      <c r="N698" t="s">
        <v>1138</v>
      </c>
      <c r="O698">
        <v>672</v>
      </c>
      <c r="P698">
        <v>2.65</v>
      </c>
      <c r="Q698">
        <v>3.7</v>
      </c>
      <c r="R698">
        <v>1.2468827930174563E-3</v>
      </c>
      <c r="S698">
        <f t="shared" si="61"/>
        <v>1780.8</v>
      </c>
      <c r="T698">
        <f t="shared" si="62"/>
        <v>0.83790523690773067</v>
      </c>
      <c r="U698">
        <f t="shared" si="63"/>
        <v>2486.4</v>
      </c>
      <c r="V698">
        <f t="shared" si="64"/>
        <v>704.76209476309236</v>
      </c>
      <c r="W698" t="str">
        <f t="shared" si="65"/>
        <v>LOSS</v>
      </c>
    </row>
    <row r="699" spans="8:23" x14ac:dyDescent="0.35">
      <c r="H699">
        <v>2014</v>
      </c>
      <c r="I699" t="s">
        <v>21</v>
      </c>
      <c r="J699" t="s">
        <v>627</v>
      </c>
      <c r="K699" t="s">
        <v>141</v>
      </c>
      <c r="L699" t="str">
        <f t="shared" si="60"/>
        <v>Uniform Express Kenya</v>
      </c>
      <c r="M699" t="s">
        <v>219</v>
      </c>
      <c r="N699" t="s">
        <v>1139</v>
      </c>
      <c r="O699">
        <v>948</v>
      </c>
      <c r="P699">
        <v>2.0299999999999998</v>
      </c>
      <c r="Q699">
        <v>3.77</v>
      </c>
      <c r="R699">
        <v>1.6051364365971107E-3</v>
      </c>
      <c r="S699">
        <f t="shared" si="61"/>
        <v>1924.4399999999998</v>
      </c>
      <c r="T699">
        <f t="shared" si="62"/>
        <v>1.521669341894061</v>
      </c>
      <c r="U699">
        <f t="shared" si="63"/>
        <v>3573.96</v>
      </c>
      <c r="V699">
        <f t="shared" si="64"/>
        <v>1647.9983306581062</v>
      </c>
      <c r="W699" t="str">
        <f t="shared" si="65"/>
        <v>PROFIT</v>
      </c>
    </row>
    <row r="700" spans="8:23" x14ac:dyDescent="0.35">
      <c r="H700">
        <v>2014</v>
      </c>
      <c r="I700" t="s">
        <v>21</v>
      </c>
      <c r="J700" t="s">
        <v>627</v>
      </c>
      <c r="K700" t="s">
        <v>141</v>
      </c>
      <c r="L700" t="str">
        <f t="shared" si="60"/>
        <v>Uniform Express Kenya</v>
      </c>
      <c r="M700" t="s">
        <v>224</v>
      </c>
      <c r="N700" t="s">
        <v>1140</v>
      </c>
      <c r="O700">
        <v>828</v>
      </c>
      <c r="P700">
        <v>2.81</v>
      </c>
      <c r="Q700">
        <v>3.94</v>
      </c>
      <c r="R700">
        <v>1.3175230566534915E-3</v>
      </c>
      <c r="S700">
        <f t="shared" si="61"/>
        <v>2326.6799999999998</v>
      </c>
      <c r="T700">
        <f t="shared" si="62"/>
        <v>1.0909090909090911</v>
      </c>
      <c r="U700">
        <f t="shared" si="63"/>
        <v>3262.32</v>
      </c>
      <c r="V700">
        <f t="shared" si="64"/>
        <v>934.54909090909121</v>
      </c>
      <c r="W700" t="str">
        <f t="shared" si="65"/>
        <v>LOSS</v>
      </c>
    </row>
    <row r="701" spans="8:23" x14ac:dyDescent="0.35">
      <c r="H701">
        <v>2014</v>
      </c>
      <c r="I701" t="s">
        <v>21</v>
      </c>
      <c r="J701" t="s">
        <v>627</v>
      </c>
      <c r="K701" t="s">
        <v>141</v>
      </c>
      <c r="L701" t="str">
        <f t="shared" si="60"/>
        <v>Uniform Express Kenya</v>
      </c>
      <c r="M701" t="s">
        <v>229</v>
      </c>
      <c r="N701" t="s">
        <v>1141</v>
      </c>
      <c r="O701">
        <v>852</v>
      </c>
      <c r="P701">
        <v>2.92</v>
      </c>
      <c r="Q701">
        <v>3.91</v>
      </c>
      <c r="R701">
        <v>1.3054830287206266E-3</v>
      </c>
      <c r="S701">
        <f t="shared" si="61"/>
        <v>2487.84</v>
      </c>
      <c r="T701">
        <f t="shared" si="62"/>
        <v>1.1122715404699739</v>
      </c>
      <c r="U701">
        <f t="shared" si="63"/>
        <v>3331.32</v>
      </c>
      <c r="V701">
        <f t="shared" si="64"/>
        <v>842.3677284595301</v>
      </c>
      <c r="W701" t="str">
        <f t="shared" si="65"/>
        <v>LOSS</v>
      </c>
    </row>
    <row r="702" spans="8:23" x14ac:dyDescent="0.35">
      <c r="H702">
        <v>2014</v>
      </c>
      <c r="I702" t="s">
        <v>21</v>
      </c>
      <c r="J702" t="s">
        <v>627</v>
      </c>
      <c r="K702" t="s">
        <v>141</v>
      </c>
      <c r="L702" t="str">
        <f t="shared" si="60"/>
        <v>Uniform Express Kenya</v>
      </c>
      <c r="M702" t="s">
        <v>234</v>
      </c>
      <c r="N702" t="s">
        <v>1142</v>
      </c>
      <c r="O702">
        <v>1008</v>
      </c>
      <c r="P702">
        <v>2.54</v>
      </c>
      <c r="Q702">
        <v>3.24</v>
      </c>
      <c r="R702">
        <v>1.3422818791946308E-3</v>
      </c>
      <c r="S702">
        <f t="shared" si="61"/>
        <v>2560.3200000000002</v>
      </c>
      <c r="T702">
        <f t="shared" si="62"/>
        <v>1.3530201342281878</v>
      </c>
      <c r="U702">
        <f t="shared" si="63"/>
        <v>3265.92</v>
      </c>
      <c r="V702">
        <f t="shared" si="64"/>
        <v>704.24697986577178</v>
      </c>
      <c r="W702" t="str">
        <f t="shared" si="65"/>
        <v>LOSS</v>
      </c>
    </row>
    <row r="703" spans="8:23" x14ac:dyDescent="0.35">
      <c r="H703">
        <v>2014</v>
      </c>
      <c r="I703" t="s">
        <v>21</v>
      </c>
      <c r="J703" t="s">
        <v>627</v>
      </c>
      <c r="K703" t="s">
        <v>141</v>
      </c>
      <c r="L703" t="str">
        <f t="shared" si="60"/>
        <v>Uniform Express Kenya</v>
      </c>
      <c r="M703" t="s">
        <v>239</v>
      </c>
      <c r="N703" t="s">
        <v>1143</v>
      </c>
      <c r="O703">
        <v>744</v>
      </c>
      <c r="P703">
        <v>2.72</v>
      </c>
      <c r="Q703">
        <v>3.77</v>
      </c>
      <c r="R703">
        <v>1.4534883720930232E-3</v>
      </c>
      <c r="S703">
        <f t="shared" si="61"/>
        <v>2023.68</v>
      </c>
      <c r="T703">
        <f t="shared" si="62"/>
        <v>1.0813953488372092</v>
      </c>
      <c r="U703">
        <f t="shared" si="63"/>
        <v>2804.88</v>
      </c>
      <c r="V703">
        <f t="shared" si="64"/>
        <v>780.11860465116285</v>
      </c>
      <c r="W703" t="str">
        <f t="shared" si="65"/>
        <v>LOSS</v>
      </c>
    </row>
    <row r="704" spans="8:23" x14ac:dyDescent="0.35">
      <c r="H704">
        <v>2014</v>
      </c>
      <c r="I704" t="s">
        <v>21</v>
      </c>
      <c r="J704" t="s">
        <v>627</v>
      </c>
      <c r="K704" t="s">
        <v>141</v>
      </c>
      <c r="L704" t="str">
        <f t="shared" si="60"/>
        <v>Uniform Express Kenya</v>
      </c>
      <c r="M704" t="s">
        <v>244</v>
      </c>
      <c r="N704" t="s">
        <v>1144</v>
      </c>
      <c r="O704">
        <v>876</v>
      </c>
      <c r="P704">
        <v>2.84</v>
      </c>
      <c r="Q704">
        <v>3.82</v>
      </c>
      <c r="R704">
        <v>1.277139208173691E-3</v>
      </c>
      <c r="S704">
        <f t="shared" si="61"/>
        <v>2487.8399999999997</v>
      </c>
      <c r="T704">
        <f t="shared" si="62"/>
        <v>1.1187739463601534</v>
      </c>
      <c r="U704">
        <f t="shared" si="63"/>
        <v>3346.3199999999997</v>
      </c>
      <c r="V704">
        <f t="shared" si="64"/>
        <v>857.36122605363983</v>
      </c>
      <c r="W704" t="str">
        <f t="shared" si="65"/>
        <v>LOSS</v>
      </c>
    </row>
    <row r="705" spans="8:23" x14ac:dyDescent="0.35">
      <c r="H705">
        <v>2014</v>
      </c>
      <c r="I705" t="s">
        <v>21</v>
      </c>
      <c r="J705" t="s">
        <v>627</v>
      </c>
      <c r="K705" t="s">
        <v>141</v>
      </c>
      <c r="L705" t="str">
        <f t="shared" si="60"/>
        <v>Uniform Express Kenya</v>
      </c>
      <c r="M705" t="s">
        <v>249</v>
      </c>
      <c r="N705" t="s">
        <v>1145</v>
      </c>
      <c r="O705">
        <v>636</v>
      </c>
      <c r="P705">
        <v>2.09</v>
      </c>
      <c r="Q705">
        <v>3.69</v>
      </c>
      <c r="R705">
        <v>1.5220700152207001E-3</v>
      </c>
      <c r="S705">
        <f t="shared" si="61"/>
        <v>1329.24</v>
      </c>
      <c r="T705">
        <f t="shared" si="62"/>
        <v>0.96803652968036524</v>
      </c>
      <c r="U705">
        <f t="shared" si="63"/>
        <v>2346.84</v>
      </c>
      <c r="V705">
        <f t="shared" si="64"/>
        <v>1016.6319634703198</v>
      </c>
      <c r="W705" t="str">
        <f t="shared" si="65"/>
        <v>PROFIT</v>
      </c>
    </row>
    <row r="706" spans="8:23" x14ac:dyDescent="0.35">
      <c r="H706">
        <v>2014</v>
      </c>
      <c r="I706" t="s">
        <v>21</v>
      </c>
      <c r="J706" t="s">
        <v>627</v>
      </c>
      <c r="K706" t="s">
        <v>141</v>
      </c>
      <c r="L706" t="str">
        <f t="shared" si="60"/>
        <v>Uniform Express Kenya</v>
      </c>
      <c r="M706" t="s">
        <v>254</v>
      </c>
      <c r="N706" t="s">
        <v>1146</v>
      </c>
      <c r="O706">
        <v>876</v>
      </c>
      <c r="P706">
        <v>2.34</v>
      </c>
      <c r="Q706">
        <v>3.47</v>
      </c>
      <c r="R706">
        <v>1.1778563015312131E-3</v>
      </c>
      <c r="S706">
        <f t="shared" si="61"/>
        <v>2049.8399999999997</v>
      </c>
      <c r="T706">
        <f t="shared" si="62"/>
        <v>1.0318021201413428</v>
      </c>
      <c r="U706">
        <f t="shared" si="63"/>
        <v>3039.7200000000003</v>
      </c>
      <c r="V706">
        <f t="shared" si="64"/>
        <v>988.84819787985919</v>
      </c>
      <c r="W706" t="str">
        <f t="shared" si="65"/>
        <v>LOSS</v>
      </c>
    </row>
    <row r="707" spans="8:23" x14ac:dyDescent="0.35">
      <c r="H707">
        <v>2014</v>
      </c>
      <c r="I707" t="s">
        <v>21</v>
      </c>
      <c r="J707" t="s">
        <v>627</v>
      </c>
      <c r="K707" t="s">
        <v>141</v>
      </c>
      <c r="L707" t="str">
        <f t="shared" ref="L707:L770" si="66">VLOOKUP($K707,$A$1:$C$124,MATCH($L$1,$A$1:$C$1,0),0)</f>
        <v>Uniform Express Kenya</v>
      </c>
      <c r="M707" t="s">
        <v>23</v>
      </c>
      <c r="N707" t="s">
        <v>1147</v>
      </c>
      <c r="O707">
        <v>1128</v>
      </c>
      <c r="P707">
        <v>2.91</v>
      </c>
      <c r="Q707">
        <v>3.94</v>
      </c>
      <c r="R707">
        <v>1.1560693641618498E-3</v>
      </c>
      <c r="S707">
        <f t="shared" ref="S707:S770" si="67">P707*O707</f>
        <v>3282.48</v>
      </c>
      <c r="T707">
        <f t="shared" ref="T707:T770" si="68">R707*O707</f>
        <v>1.3040462427745665</v>
      </c>
      <c r="U707">
        <f t="shared" ref="U707:U770" si="69">Q707*O707</f>
        <v>4444.32</v>
      </c>
      <c r="V707">
        <f t="shared" ref="V707:V770" si="70">Q707*O707-S707-T707</f>
        <v>1160.5359537572251</v>
      </c>
      <c r="W707" t="str">
        <f t="shared" ref="W707:W770" si="71">IF(V707&gt;1000,"PROFIT","LOSS")</f>
        <v>PROFIT</v>
      </c>
    </row>
    <row r="708" spans="8:23" x14ac:dyDescent="0.35">
      <c r="H708">
        <v>2014</v>
      </c>
      <c r="I708" t="s">
        <v>21</v>
      </c>
      <c r="J708" t="s">
        <v>627</v>
      </c>
      <c r="K708" t="s">
        <v>141</v>
      </c>
      <c r="L708" t="str">
        <f t="shared" si="66"/>
        <v>Uniform Express Kenya</v>
      </c>
      <c r="M708" t="s">
        <v>28</v>
      </c>
      <c r="N708" t="s">
        <v>1148</v>
      </c>
      <c r="O708">
        <v>1032</v>
      </c>
      <c r="P708">
        <v>2</v>
      </c>
      <c r="Q708">
        <v>3.59</v>
      </c>
      <c r="R708">
        <v>1.718213058419244E-3</v>
      </c>
      <c r="S708">
        <f t="shared" si="67"/>
        <v>2064</v>
      </c>
      <c r="T708">
        <f t="shared" si="68"/>
        <v>1.7731958762886597</v>
      </c>
      <c r="U708">
        <f t="shared" si="69"/>
        <v>3704.8799999999997</v>
      </c>
      <c r="V708">
        <f t="shared" si="70"/>
        <v>1639.1068041237111</v>
      </c>
      <c r="W708" t="str">
        <f t="shared" si="71"/>
        <v>PROFIT</v>
      </c>
    </row>
    <row r="709" spans="8:23" x14ac:dyDescent="0.35">
      <c r="H709">
        <v>2014</v>
      </c>
      <c r="I709" t="s">
        <v>21</v>
      </c>
      <c r="J709" t="s">
        <v>627</v>
      </c>
      <c r="K709" t="s">
        <v>141</v>
      </c>
      <c r="L709" t="str">
        <f t="shared" si="66"/>
        <v>Uniform Express Kenya</v>
      </c>
      <c r="M709" t="s">
        <v>33</v>
      </c>
      <c r="N709" t="s">
        <v>1149</v>
      </c>
      <c r="O709">
        <v>1080</v>
      </c>
      <c r="P709">
        <v>2.89</v>
      </c>
      <c r="Q709">
        <v>3.23</v>
      </c>
      <c r="R709">
        <v>1.152073732718894E-3</v>
      </c>
      <c r="S709">
        <f t="shared" si="67"/>
        <v>3121.2000000000003</v>
      </c>
      <c r="T709">
        <f t="shared" si="68"/>
        <v>1.2442396313364055</v>
      </c>
      <c r="U709">
        <f t="shared" si="69"/>
        <v>3488.4</v>
      </c>
      <c r="V709">
        <f t="shared" si="70"/>
        <v>365.95576036866339</v>
      </c>
      <c r="W709" t="str">
        <f t="shared" si="71"/>
        <v>LOSS</v>
      </c>
    </row>
    <row r="710" spans="8:23" x14ac:dyDescent="0.35">
      <c r="H710">
        <v>2014</v>
      </c>
      <c r="I710" t="s">
        <v>21</v>
      </c>
      <c r="J710" t="s">
        <v>627</v>
      </c>
      <c r="K710" t="s">
        <v>141</v>
      </c>
      <c r="L710" t="str">
        <f t="shared" si="66"/>
        <v>Uniform Express Kenya</v>
      </c>
      <c r="M710" t="s">
        <v>39</v>
      </c>
      <c r="N710" t="s">
        <v>1150</v>
      </c>
      <c r="O710">
        <v>648</v>
      </c>
      <c r="P710">
        <v>2.2599999999999998</v>
      </c>
      <c r="Q710">
        <v>3.36</v>
      </c>
      <c r="R710">
        <v>1.4144271570014145E-3</v>
      </c>
      <c r="S710">
        <f t="shared" si="67"/>
        <v>1464.4799999999998</v>
      </c>
      <c r="T710">
        <f t="shared" si="68"/>
        <v>0.91654879773691655</v>
      </c>
      <c r="U710">
        <f t="shared" si="69"/>
        <v>2177.2799999999997</v>
      </c>
      <c r="V710">
        <f t="shared" si="70"/>
        <v>711.88345120226302</v>
      </c>
      <c r="W710" t="str">
        <f t="shared" si="71"/>
        <v>LOSS</v>
      </c>
    </row>
    <row r="711" spans="8:23" x14ac:dyDescent="0.35">
      <c r="H711">
        <v>2014</v>
      </c>
      <c r="I711" t="s">
        <v>21</v>
      </c>
      <c r="J711" t="s">
        <v>627</v>
      </c>
      <c r="K711" t="s">
        <v>141</v>
      </c>
      <c r="L711" t="str">
        <f t="shared" si="66"/>
        <v>Uniform Express Kenya</v>
      </c>
      <c r="M711" t="s">
        <v>44</v>
      </c>
      <c r="N711" t="s">
        <v>1151</v>
      </c>
      <c r="O711">
        <v>1056</v>
      </c>
      <c r="P711">
        <v>2.09</v>
      </c>
      <c r="Q711">
        <v>3.51</v>
      </c>
      <c r="R711">
        <v>1.2195121951219512E-3</v>
      </c>
      <c r="S711">
        <f t="shared" si="67"/>
        <v>2207.04</v>
      </c>
      <c r="T711">
        <f t="shared" si="68"/>
        <v>1.2878048780487805</v>
      </c>
      <c r="U711">
        <f t="shared" si="69"/>
        <v>3706.56</v>
      </c>
      <c r="V711">
        <f t="shared" si="70"/>
        <v>1498.2321951219512</v>
      </c>
      <c r="W711" t="str">
        <f t="shared" si="71"/>
        <v>PROFIT</v>
      </c>
    </row>
    <row r="712" spans="8:23" x14ac:dyDescent="0.35">
      <c r="H712">
        <v>2014</v>
      </c>
      <c r="I712" t="s">
        <v>21</v>
      </c>
      <c r="J712" t="s">
        <v>627</v>
      </c>
      <c r="K712" t="s">
        <v>141</v>
      </c>
      <c r="L712" t="str">
        <f t="shared" si="66"/>
        <v>Uniform Express Kenya</v>
      </c>
      <c r="M712" t="s">
        <v>49</v>
      </c>
      <c r="N712" t="s">
        <v>1152</v>
      </c>
      <c r="O712">
        <v>1056</v>
      </c>
      <c r="P712">
        <v>2.0699999999999998</v>
      </c>
      <c r="Q712">
        <v>3.91</v>
      </c>
      <c r="R712">
        <v>1.1261261261261261E-3</v>
      </c>
      <c r="S712">
        <f t="shared" si="67"/>
        <v>2185.9199999999996</v>
      </c>
      <c r="T712">
        <f t="shared" si="68"/>
        <v>1.1891891891891893</v>
      </c>
      <c r="U712">
        <f t="shared" si="69"/>
        <v>4128.96</v>
      </c>
      <c r="V712">
        <f t="shared" si="70"/>
        <v>1941.8508108108113</v>
      </c>
      <c r="W712" t="str">
        <f t="shared" si="71"/>
        <v>PROFIT</v>
      </c>
    </row>
    <row r="713" spans="8:23" x14ac:dyDescent="0.35">
      <c r="H713">
        <v>2014</v>
      </c>
      <c r="I713" t="s">
        <v>21</v>
      </c>
      <c r="J713" t="s">
        <v>627</v>
      </c>
      <c r="K713" t="s">
        <v>141</v>
      </c>
      <c r="L713" t="str">
        <f t="shared" si="66"/>
        <v>Uniform Express Kenya</v>
      </c>
      <c r="M713" t="s">
        <v>54</v>
      </c>
      <c r="N713" t="s">
        <v>1153</v>
      </c>
      <c r="O713">
        <v>1164</v>
      </c>
      <c r="P713">
        <v>2.4900000000000002</v>
      </c>
      <c r="Q713">
        <v>3.79</v>
      </c>
      <c r="R713">
        <v>1.4025245441795231E-3</v>
      </c>
      <c r="S713">
        <f t="shared" si="67"/>
        <v>2898.36</v>
      </c>
      <c r="T713">
        <f t="shared" si="68"/>
        <v>1.6325385694249648</v>
      </c>
      <c r="U713">
        <f t="shared" si="69"/>
        <v>4411.5600000000004</v>
      </c>
      <c r="V713">
        <f t="shared" si="70"/>
        <v>1511.5674614305753</v>
      </c>
      <c r="W713" t="str">
        <f t="shared" si="71"/>
        <v>PROFIT</v>
      </c>
    </row>
    <row r="714" spans="8:23" x14ac:dyDescent="0.35">
      <c r="H714">
        <v>2014</v>
      </c>
      <c r="I714" t="s">
        <v>21</v>
      </c>
      <c r="J714" t="s">
        <v>627</v>
      </c>
      <c r="K714" t="s">
        <v>141</v>
      </c>
      <c r="L714" t="str">
        <f t="shared" si="66"/>
        <v>Uniform Express Kenya</v>
      </c>
      <c r="M714" t="s">
        <v>59</v>
      </c>
      <c r="N714" t="s">
        <v>1154</v>
      </c>
      <c r="O714">
        <v>888</v>
      </c>
      <c r="P714">
        <v>2.2000000000000002</v>
      </c>
      <c r="Q714">
        <v>3.33</v>
      </c>
      <c r="R714">
        <v>1.026694045174538E-3</v>
      </c>
      <c r="S714">
        <f t="shared" si="67"/>
        <v>1953.6000000000001</v>
      </c>
      <c r="T714">
        <f t="shared" si="68"/>
        <v>0.91170431211498981</v>
      </c>
      <c r="U714">
        <f t="shared" si="69"/>
        <v>2957.04</v>
      </c>
      <c r="V714">
        <f t="shared" si="70"/>
        <v>1002.5282956878848</v>
      </c>
      <c r="W714" t="str">
        <f t="shared" si="71"/>
        <v>PROFIT</v>
      </c>
    </row>
    <row r="715" spans="8:23" x14ac:dyDescent="0.35">
      <c r="H715">
        <v>2014</v>
      </c>
      <c r="I715" t="s">
        <v>21</v>
      </c>
      <c r="J715" t="s">
        <v>627</v>
      </c>
      <c r="K715" t="s">
        <v>141</v>
      </c>
      <c r="L715" t="str">
        <f t="shared" si="66"/>
        <v>Uniform Express Kenya</v>
      </c>
      <c r="M715" t="s">
        <v>64</v>
      </c>
      <c r="N715" t="s">
        <v>1155</v>
      </c>
      <c r="O715">
        <v>1128</v>
      </c>
      <c r="P715">
        <v>2.4</v>
      </c>
      <c r="Q715">
        <v>3.47</v>
      </c>
      <c r="R715">
        <v>1.8281535648994515E-3</v>
      </c>
      <c r="S715">
        <f t="shared" si="67"/>
        <v>2707.2</v>
      </c>
      <c r="T715">
        <f t="shared" si="68"/>
        <v>2.0621572212065815</v>
      </c>
      <c r="U715">
        <f t="shared" si="69"/>
        <v>3914.1600000000003</v>
      </c>
      <c r="V715">
        <f t="shared" si="70"/>
        <v>1204.8978427787938</v>
      </c>
      <c r="W715" t="str">
        <f t="shared" si="71"/>
        <v>PROFIT</v>
      </c>
    </row>
    <row r="716" spans="8:23" x14ac:dyDescent="0.35">
      <c r="H716">
        <v>2014</v>
      </c>
      <c r="I716" t="s">
        <v>21</v>
      </c>
      <c r="J716" t="s">
        <v>627</v>
      </c>
      <c r="K716" t="s">
        <v>141</v>
      </c>
      <c r="L716" t="str">
        <f t="shared" si="66"/>
        <v>Uniform Express Kenya</v>
      </c>
      <c r="M716" t="s">
        <v>69</v>
      </c>
      <c r="N716" t="s">
        <v>1156</v>
      </c>
      <c r="O716">
        <v>1080</v>
      </c>
      <c r="P716">
        <v>2.84</v>
      </c>
      <c r="Q716">
        <v>3.28</v>
      </c>
      <c r="R716">
        <v>1.3003901170351106E-3</v>
      </c>
      <c r="S716">
        <f t="shared" si="67"/>
        <v>3067.2</v>
      </c>
      <c r="T716">
        <f t="shared" si="68"/>
        <v>1.4044213263979195</v>
      </c>
      <c r="U716">
        <f t="shared" si="69"/>
        <v>3542.3999999999996</v>
      </c>
      <c r="V716">
        <f t="shared" si="70"/>
        <v>473.79557867360188</v>
      </c>
      <c r="W716" t="str">
        <f t="shared" si="71"/>
        <v>LOSS</v>
      </c>
    </row>
    <row r="717" spans="8:23" x14ac:dyDescent="0.35">
      <c r="H717">
        <v>2014</v>
      </c>
      <c r="I717" t="s">
        <v>21</v>
      </c>
      <c r="J717" t="s">
        <v>627</v>
      </c>
      <c r="K717" t="s">
        <v>141</v>
      </c>
      <c r="L717" t="str">
        <f t="shared" si="66"/>
        <v>Uniform Express Kenya</v>
      </c>
      <c r="M717" t="s">
        <v>74</v>
      </c>
      <c r="N717" t="s">
        <v>1157</v>
      </c>
      <c r="O717">
        <v>600</v>
      </c>
      <c r="P717">
        <v>2.85</v>
      </c>
      <c r="Q717">
        <v>3.23</v>
      </c>
      <c r="R717">
        <v>1.1001100110011001E-3</v>
      </c>
      <c r="S717">
        <f t="shared" si="67"/>
        <v>1710</v>
      </c>
      <c r="T717">
        <f t="shared" si="68"/>
        <v>0.66006600660066006</v>
      </c>
      <c r="U717">
        <f t="shared" si="69"/>
        <v>1938</v>
      </c>
      <c r="V717">
        <f t="shared" si="70"/>
        <v>227.33993399339934</v>
      </c>
      <c r="W717" t="str">
        <f t="shared" si="71"/>
        <v>LOSS</v>
      </c>
    </row>
    <row r="718" spans="8:23" x14ac:dyDescent="0.35">
      <c r="H718">
        <v>2014</v>
      </c>
      <c r="I718" t="s">
        <v>21</v>
      </c>
      <c r="J718" t="s">
        <v>627</v>
      </c>
      <c r="K718" t="s">
        <v>141</v>
      </c>
      <c r="L718" t="str">
        <f t="shared" si="66"/>
        <v>Uniform Express Kenya</v>
      </c>
      <c r="M718" t="s">
        <v>79</v>
      </c>
      <c r="N718" t="s">
        <v>1158</v>
      </c>
      <c r="O718">
        <v>888</v>
      </c>
      <c r="P718">
        <v>2.39</v>
      </c>
      <c r="Q718">
        <v>3.91</v>
      </c>
      <c r="R718">
        <v>1.0298661174047373E-3</v>
      </c>
      <c r="S718">
        <f t="shared" si="67"/>
        <v>2122.3200000000002</v>
      </c>
      <c r="T718">
        <f t="shared" si="68"/>
        <v>0.91452111225540678</v>
      </c>
      <c r="U718">
        <f t="shared" si="69"/>
        <v>3472.08</v>
      </c>
      <c r="V718">
        <f t="shared" si="70"/>
        <v>1348.8454788877443</v>
      </c>
      <c r="W718" t="str">
        <f t="shared" si="71"/>
        <v>PROFIT</v>
      </c>
    </row>
    <row r="719" spans="8:23" x14ac:dyDescent="0.35">
      <c r="H719">
        <v>2014</v>
      </c>
      <c r="I719" t="s">
        <v>21</v>
      </c>
      <c r="J719" t="s">
        <v>627</v>
      </c>
      <c r="K719" t="s">
        <v>141</v>
      </c>
      <c r="L719" t="str">
        <f t="shared" si="66"/>
        <v>Uniform Express Kenya</v>
      </c>
      <c r="M719" t="s">
        <v>84</v>
      </c>
      <c r="N719" t="s">
        <v>1159</v>
      </c>
      <c r="O719">
        <v>948</v>
      </c>
      <c r="P719">
        <v>2.99</v>
      </c>
      <c r="Q719">
        <v>3.92</v>
      </c>
      <c r="R719">
        <v>1.5748031496062992E-3</v>
      </c>
      <c r="S719">
        <f t="shared" si="67"/>
        <v>2834.52</v>
      </c>
      <c r="T719">
        <f t="shared" si="68"/>
        <v>1.4929133858267716</v>
      </c>
      <c r="U719">
        <f t="shared" si="69"/>
        <v>3716.16</v>
      </c>
      <c r="V719">
        <f t="shared" si="70"/>
        <v>880.14708661417308</v>
      </c>
      <c r="W719" t="str">
        <f t="shared" si="71"/>
        <v>LOSS</v>
      </c>
    </row>
    <row r="720" spans="8:23" x14ac:dyDescent="0.35">
      <c r="H720">
        <v>2014</v>
      </c>
      <c r="I720" t="s">
        <v>21</v>
      </c>
      <c r="J720" t="s">
        <v>627</v>
      </c>
      <c r="K720" t="s">
        <v>141</v>
      </c>
      <c r="L720" t="str">
        <f t="shared" si="66"/>
        <v>Uniform Express Kenya</v>
      </c>
      <c r="M720" t="s">
        <v>89</v>
      </c>
      <c r="N720" t="s">
        <v>1160</v>
      </c>
      <c r="O720">
        <v>996</v>
      </c>
      <c r="P720">
        <v>2.76</v>
      </c>
      <c r="Q720">
        <v>3.98</v>
      </c>
      <c r="R720">
        <v>1.0416666666666667E-3</v>
      </c>
      <c r="S720">
        <f t="shared" si="67"/>
        <v>2748.9599999999996</v>
      </c>
      <c r="T720">
        <f t="shared" si="68"/>
        <v>1.0375000000000001</v>
      </c>
      <c r="U720">
        <f t="shared" si="69"/>
        <v>3964.08</v>
      </c>
      <c r="V720">
        <f t="shared" si="70"/>
        <v>1214.0825000000004</v>
      </c>
      <c r="W720" t="str">
        <f t="shared" si="71"/>
        <v>PROFIT</v>
      </c>
    </row>
    <row r="721" spans="8:23" x14ac:dyDescent="0.35">
      <c r="H721">
        <v>2014</v>
      </c>
      <c r="I721" t="s">
        <v>21</v>
      </c>
      <c r="J721" t="s">
        <v>627</v>
      </c>
      <c r="K721" t="s">
        <v>141</v>
      </c>
      <c r="L721" t="str">
        <f t="shared" si="66"/>
        <v>Uniform Express Kenya</v>
      </c>
      <c r="M721" t="s">
        <v>94</v>
      </c>
      <c r="N721" t="s">
        <v>1161</v>
      </c>
      <c r="O721">
        <v>612</v>
      </c>
      <c r="P721">
        <v>2.65</v>
      </c>
      <c r="Q721">
        <v>3.76</v>
      </c>
      <c r="R721">
        <v>1.4749262536873156E-3</v>
      </c>
      <c r="S721">
        <f t="shared" si="67"/>
        <v>1621.8</v>
      </c>
      <c r="T721">
        <f t="shared" si="68"/>
        <v>0.90265486725663713</v>
      </c>
      <c r="U721">
        <f t="shared" si="69"/>
        <v>2301.12</v>
      </c>
      <c r="V721">
        <f t="shared" si="70"/>
        <v>678.41734513274332</v>
      </c>
      <c r="W721" t="str">
        <f t="shared" si="71"/>
        <v>LOSS</v>
      </c>
    </row>
    <row r="722" spans="8:23" x14ac:dyDescent="0.35">
      <c r="H722">
        <v>2014</v>
      </c>
      <c r="I722" t="s">
        <v>21</v>
      </c>
      <c r="J722" t="s">
        <v>627</v>
      </c>
      <c r="K722" t="s">
        <v>141</v>
      </c>
      <c r="L722" t="str">
        <f t="shared" si="66"/>
        <v>Uniform Express Kenya</v>
      </c>
      <c r="M722" t="s">
        <v>99</v>
      </c>
      <c r="N722" t="s">
        <v>1162</v>
      </c>
      <c r="O722">
        <v>612</v>
      </c>
      <c r="P722">
        <v>2.19</v>
      </c>
      <c r="Q722">
        <v>3.96</v>
      </c>
      <c r="R722">
        <v>1.2594458438287153E-3</v>
      </c>
      <c r="S722">
        <f t="shared" si="67"/>
        <v>1340.28</v>
      </c>
      <c r="T722">
        <f t="shared" si="68"/>
        <v>0.77078085642317373</v>
      </c>
      <c r="U722">
        <f t="shared" si="69"/>
        <v>2423.52</v>
      </c>
      <c r="V722">
        <f t="shared" si="70"/>
        <v>1082.4692191435768</v>
      </c>
      <c r="W722" t="str">
        <f t="shared" si="71"/>
        <v>PROFIT</v>
      </c>
    </row>
    <row r="723" spans="8:23" x14ac:dyDescent="0.35">
      <c r="H723">
        <v>2014</v>
      </c>
      <c r="I723" t="s">
        <v>21</v>
      </c>
      <c r="J723" t="s">
        <v>627</v>
      </c>
      <c r="K723" t="s">
        <v>141</v>
      </c>
      <c r="L723" t="str">
        <f t="shared" si="66"/>
        <v>Uniform Express Kenya</v>
      </c>
      <c r="M723" t="s">
        <v>104</v>
      </c>
      <c r="N723" t="s">
        <v>1163</v>
      </c>
      <c r="O723">
        <v>1200</v>
      </c>
      <c r="P723">
        <v>2.6</v>
      </c>
      <c r="Q723">
        <v>3.53</v>
      </c>
      <c r="R723">
        <v>1.7636684303350969E-3</v>
      </c>
      <c r="S723">
        <f t="shared" si="67"/>
        <v>3120</v>
      </c>
      <c r="T723">
        <f t="shared" si="68"/>
        <v>2.1164021164021163</v>
      </c>
      <c r="U723">
        <f t="shared" si="69"/>
        <v>4236</v>
      </c>
      <c r="V723">
        <f t="shared" si="70"/>
        <v>1113.883597883598</v>
      </c>
      <c r="W723" t="str">
        <f t="shared" si="71"/>
        <v>PROFIT</v>
      </c>
    </row>
    <row r="724" spans="8:23" x14ac:dyDescent="0.35">
      <c r="H724">
        <v>2014</v>
      </c>
      <c r="I724" t="s">
        <v>21</v>
      </c>
      <c r="J724" t="s">
        <v>627</v>
      </c>
      <c r="K724" t="s">
        <v>141</v>
      </c>
      <c r="L724" t="str">
        <f t="shared" si="66"/>
        <v>Uniform Express Kenya</v>
      </c>
      <c r="M724" t="s">
        <v>109</v>
      </c>
      <c r="N724" t="s">
        <v>1164</v>
      </c>
      <c r="O724">
        <v>1092</v>
      </c>
      <c r="P724">
        <v>2.2999999999999998</v>
      </c>
      <c r="Q724">
        <v>3.37</v>
      </c>
      <c r="R724">
        <v>1.4144271570014145E-3</v>
      </c>
      <c r="S724">
        <f t="shared" si="67"/>
        <v>2511.6</v>
      </c>
      <c r="T724">
        <f t="shared" si="68"/>
        <v>1.5445544554455446</v>
      </c>
      <c r="U724">
        <f t="shared" si="69"/>
        <v>3680.04</v>
      </c>
      <c r="V724">
        <f t="shared" si="70"/>
        <v>1166.8954455445546</v>
      </c>
      <c r="W724" t="str">
        <f t="shared" si="71"/>
        <v>PROFIT</v>
      </c>
    </row>
    <row r="725" spans="8:23" x14ac:dyDescent="0.35">
      <c r="H725">
        <v>2014</v>
      </c>
      <c r="I725" t="s">
        <v>21</v>
      </c>
      <c r="J725" t="s">
        <v>627</v>
      </c>
      <c r="K725" t="s">
        <v>141</v>
      </c>
      <c r="L725" t="str">
        <f t="shared" si="66"/>
        <v>Uniform Express Kenya</v>
      </c>
      <c r="M725" t="s">
        <v>114</v>
      </c>
      <c r="N725" t="s">
        <v>1165</v>
      </c>
      <c r="O725">
        <v>1032</v>
      </c>
      <c r="P725">
        <v>2.02</v>
      </c>
      <c r="Q725">
        <v>3.88</v>
      </c>
      <c r="R725">
        <v>1.3812154696132596E-3</v>
      </c>
      <c r="S725">
        <f t="shared" si="67"/>
        <v>2084.64</v>
      </c>
      <c r="T725">
        <f t="shared" si="68"/>
        <v>1.4254143646408839</v>
      </c>
      <c r="U725">
        <f t="shared" si="69"/>
        <v>4004.16</v>
      </c>
      <c r="V725">
        <f t="shared" si="70"/>
        <v>1918.0945856353592</v>
      </c>
      <c r="W725" t="str">
        <f t="shared" si="71"/>
        <v>PROFIT</v>
      </c>
    </row>
    <row r="726" spans="8:23" x14ac:dyDescent="0.35">
      <c r="H726">
        <v>2014</v>
      </c>
      <c r="I726" t="s">
        <v>21</v>
      </c>
      <c r="J726" t="s">
        <v>627</v>
      </c>
      <c r="K726" t="s">
        <v>141</v>
      </c>
      <c r="L726" t="str">
        <f t="shared" si="66"/>
        <v>Uniform Express Kenya</v>
      </c>
      <c r="M726" t="s">
        <v>119</v>
      </c>
      <c r="N726" t="s">
        <v>1166</v>
      </c>
      <c r="O726">
        <v>864</v>
      </c>
      <c r="P726">
        <v>2.2999999999999998</v>
      </c>
      <c r="Q726">
        <v>3.6</v>
      </c>
      <c r="R726">
        <v>1.4245014245014246E-3</v>
      </c>
      <c r="S726">
        <f t="shared" si="67"/>
        <v>1987.1999999999998</v>
      </c>
      <c r="T726">
        <f t="shared" si="68"/>
        <v>1.2307692307692308</v>
      </c>
      <c r="U726">
        <f t="shared" si="69"/>
        <v>3110.4</v>
      </c>
      <c r="V726">
        <f t="shared" si="70"/>
        <v>1121.969230769231</v>
      </c>
      <c r="W726" t="str">
        <f t="shared" si="71"/>
        <v>PROFIT</v>
      </c>
    </row>
    <row r="727" spans="8:23" x14ac:dyDescent="0.35">
      <c r="H727">
        <v>2014</v>
      </c>
      <c r="I727" t="s">
        <v>21</v>
      </c>
      <c r="J727" t="s">
        <v>627</v>
      </c>
      <c r="K727" t="s">
        <v>141</v>
      </c>
      <c r="L727" t="str">
        <f t="shared" si="66"/>
        <v>Uniform Express Kenya</v>
      </c>
      <c r="M727" t="s">
        <v>124</v>
      </c>
      <c r="N727" t="s">
        <v>1167</v>
      </c>
      <c r="O727">
        <v>600</v>
      </c>
      <c r="P727">
        <v>2.34</v>
      </c>
      <c r="Q727">
        <v>3.41</v>
      </c>
      <c r="R727">
        <v>1.2048192771084338E-3</v>
      </c>
      <c r="S727">
        <f t="shared" si="67"/>
        <v>1404</v>
      </c>
      <c r="T727">
        <f t="shared" si="68"/>
        <v>0.72289156626506035</v>
      </c>
      <c r="U727">
        <f t="shared" si="69"/>
        <v>2046</v>
      </c>
      <c r="V727">
        <f t="shared" si="70"/>
        <v>641.27710843373495</v>
      </c>
      <c r="W727" t="str">
        <f t="shared" si="71"/>
        <v>LOSS</v>
      </c>
    </row>
    <row r="728" spans="8:23" x14ac:dyDescent="0.35">
      <c r="H728">
        <v>2014</v>
      </c>
      <c r="I728" t="s">
        <v>21</v>
      </c>
      <c r="J728" t="s">
        <v>627</v>
      </c>
      <c r="K728" t="s">
        <v>141</v>
      </c>
      <c r="L728" t="str">
        <f t="shared" si="66"/>
        <v>Uniform Express Kenya</v>
      </c>
      <c r="M728" t="s">
        <v>129</v>
      </c>
      <c r="N728" t="s">
        <v>1168</v>
      </c>
      <c r="O728">
        <v>948</v>
      </c>
      <c r="P728">
        <v>2.4300000000000002</v>
      </c>
      <c r="Q728">
        <v>3.91</v>
      </c>
      <c r="R728">
        <v>1.6103059581320451E-3</v>
      </c>
      <c r="S728">
        <f t="shared" si="67"/>
        <v>2303.6400000000003</v>
      </c>
      <c r="T728">
        <f t="shared" si="68"/>
        <v>1.5265700483091786</v>
      </c>
      <c r="U728">
        <f t="shared" si="69"/>
        <v>3706.6800000000003</v>
      </c>
      <c r="V728">
        <f t="shared" si="70"/>
        <v>1401.5134299516908</v>
      </c>
      <c r="W728" t="str">
        <f t="shared" si="71"/>
        <v>PROFIT</v>
      </c>
    </row>
    <row r="729" spans="8:23" x14ac:dyDescent="0.35">
      <c r="H729">
        <v>2014</v>
      </c>
      <c r="I729" t="s">
        <v>21</v>
      </c>
      <c r="J729" t="s">
        <v>627</v>
      </c>
      <c r="K729" t="s">
        <v>141</v>
      </c>
      <c r="L729" t="str">
        <f t="shared" si="66"/>
        <v>Uniform Express Kenya</v>
      </c>
      <c r="M729" t="s">
        <v>134</v>
      </c>
      <c r="N729" t="s">
        <v>1169</v>
      </c>
      <c r="O729">
        <v>1056</v>
      </c>
      <c r="P729">
        <v>2.6</v>
      </c>
      <c r="Q729">
        <v>3.79</v>
      </c>
      <c r="R729">
        <v>1.7331022530329288E-3</v>
      </c>
      <c r="S729">
        <f t="shared" si="67"/>
        <v>2745.6</v>
      </c>
      <c r="T729">
        <f t="shared" si="68"/>
        <v>1.8301559792027728</v>
      </c>
      <c r="U729">
        <f t="shared" si="69"/>
        <v>4002.2400000000002</v>
      </c>
      <c r="V729">
        <f t="shared" si="70"/>
        <v>1254.8098440207975</v>
      </c>
      <c r="W729" t="str">
        <f t="shared" si="71"/>
        <v>PROFIT</v>
      </c>
    </row>
    <row r="730" spans="8:23" x14ac:dyDescent="0.35">
      <c r="H730">
        <v>2014</v>
      </c>
      <c r="I730" t="s">
        <v>21</v>
      </c>
      <c r="J730" t="s">
        <v>627</v>
      </c>
      <c r="K730" t="s">
        <v>141</v>
      </c>
      <c r="L730" t="str">
        <f t="shared" si="66"/>
        <v>Uniform Express Kenya</v>
      </c>
      <c r="M730" t="s">
        <v>139</v>
      </c>
      <c r="N730" t="s">
        <v>1170</v>
      </c>
      <c r="O730">
        <v>1128</v>
      </c>
      <c r="P730">
        <v>2.19</v>
      </c>
      <c r="Q730">
        <v>3.63</v>
      </c>
      <c r="R730">
        <v>1.5060240963855422E-3</v>
      </c>
      <c r="S730">
        <f t="shared" si="67"/>
        <v>2470.3200000000002</v>
      </c>
      <c r="T730">
        <f t="shared" si="68"/>
        <v>1.6987951807228916</v>
      </c>
      <c r="U730">
        <f t="shared" si="69"/>
        <v>4094.64</v>
      </c>
      <c r="V730">
        <f t="shared" si="70"/>
        <v>1622.6212048192767</v>
      </c>
      <c r="W730" t="str">
        <f t="shared" si="71"/>
        <v>PROFIT</v>
      </c>
    </row>
    <row r="731" spans="8:23" x14ac:dyDescent="0.35">
      <c r="H731">
        <v>2014</v>
      </c>
      <c r="I731" t="s">
        <v>21</v>
      </c>
      <c r="J731" t="s">
        <v>627</v>
      </c>
      <c r="K731" t="s">
        <v>141</v>
      </c>
      <c r="L731" t="str">
        <f t="shared" si="66"/>
        <v>Uniform Express Kenya</v>
      </c>
      <c r="M731" t="s">
        <v>144</v>
      </c>
      <c r="N731" t="s">
        <v>1171</v>
      </c>
      <c r="O731">
        <v>936</v>
      </c>
      <c r="P731">
        <v>2.39</v>
      </c>
      <c r="Q731">
        <v>3.51</v>
      </c>
      <c r="R731">
        <v>1.3986013986013986E-3</v>
      </c>
      <c r="S731">
        <f t="shared" si="67"/>
        <v>2237.04</v>
      </c>
      <c r="T731">
        <f t="shared" si="68"/>
        <v>1.3090909090909091</v>
      </c>
      <c r="U731">
        <f t="shared" si="69"/>
        <v>3285.3599999999997</v>
      </c>
      <c r="V731">
        <f t="shared" si="70"/>
        <v>1047.0109090909089</v>
      </c>
      <c r="W731" t="str">
        <f t="shared" si="71"/>
        <v>PROFIT</v>
      </c>
    </row>
    <row r="732" spans="8:23" x14ac:dyDescent="0.35">
      <c r="H732">
        <v>2014</v>
      </c>
      <c r="I732" t="s">
        <v>21</v>
      </c>
      <c r="J732" t="s">
        <v>627</v>
      </c>
      <c r="K732" t="s">
        <v>141</v>
      </c>
      <c r="L732" t="str">
        <f t="shared" si="66"/>
        <v>Uniform Express Kenya</v>
      </c>
      <c r="M732" t="s">
        <v>149</v>
      </c>
      <c r="N732" t="s">
        <v>1172</v>
      </c>
      <c r="O732">
        <v>1044</v>
      </c>
      <c r="P732">
        <v>2.4500000000000002</v>
      </c>
      <c r="Q732">
        <v>3.48</v>
      </c>
      <c r="R732">
        <v>1.5873015873015873E-3</v>
      </c>
      <c r="S732">
        <f t="shared" si="67"/>
        <v>2557.8000000000002</v>
      </c>
      <c r="T732">
        <f t="shared" si="68"/>
        <v>1.6571428571428573</v>
      </c>
      <c r="U732">
        <f t="shared" si="69"/>
        <v>3633.12</v>
      </c>
      <c r="V732">
        <f t="shared" si="70"/>
        <v>1073.6628571428569</v>
      </c>
      <c r="W732" t="str">
        <f t="shared" si="71"/>
        <v>PROFIT</v>
      </c>
    </row>
    <row r="733" spans="8:23" x14ac:dyDescent="0.35">
      <c r="H733">
        <v>2014</v>
      </c>
      <c r="I733" t="s">
        <v>21</v>
      </c>
      <c r="J733" t="s">
        <v>627</v>
      </c>
      <c r="K733" t="s">
        <v>141</v>
      </c>
      <c r="L733" t="str">
        <f t="shared" si="66"/>
        <v>Uniform Express Kenya</v>
      </c>
      <c r="M733" t="s">
        <v>154</v>
      </c>
      <c r="N733" t="s">
        <v>1173</v>
      </c>
      <c r="O733">
        <v>984</v>
      </c>
      <c r="P733">
        <v>2.41</v>
      </c>
      <c r="Q733">
        <v>3.62</v>
      </c>
      <c r="R733">
        <v>1.0845986984815619E-3</v>
      </c>
      <c r="S733">
        <f t="shared" si="67"/>
        <v>2371.44</v>
      </c>
      <c r="T733">
        <f t="shared" si="68"/>
        <v>1.067245119305857</v>
      </c>
      <c r="U733">
        <f t="shared" si="69"/>
        <v>3562.08</v>
      </c>
      <c r="V733">
        <f t="shared" si="70"/>
        <v>1189.572754880694</v>
      </c>
      <c r="W733" t="str">
        <f t="shared" si="71"/>
        <v>PROFIT</v>
      </c>
    </row>
    <row r="734" spans="8:23" x14ac:dyDescent="0.35">
      <c r="H734">
        <v>2014</v>
      </c>
      <c r="I734" t="s">
        <v>21</v>
      </c>
      <c r="J734" t="s">
        <v>627</v>
      </c>
      <c r="K734" t="s">
        <v>141</v>
      </c>
      <c r="L734" t="str">
        <f t="shared" si="66"/>
        <v>Uniform Express Kenya</v>
      </c>
      <c r="M734" t="s">
        <v>159</v>
      </c>
      <c r="N734" t="s">
        <v>1174</v>
      </c>
      <c r="O734">
        <v>912</v>
      </c>
      <c r="P734">
        <v>2.29</v>
      </c>
      <c r="Q734">
        <v>3.72</v>
      </c>
      <c r="R734">
        <v>1.2738853503184713E-3</v>
      </c>
      <c r="S734">
        <f t="shared" si="67"/>
        <v>2088.48</v>
      </c>
      <c r="T734">
        <f t="shared" si="68"/>
        <v>1.1617834394904458</v>
      </c>
      <c r="U734">
        <f t="shared" si="69"/>
        <v>3392.6400000000003</v>
      </c>
      <c r="V734">
        <f t="shared" si="70"/>
        <v>1302.9982165605099</v>
      </c>
      <c r="W734" t="str">
        <f t="shared" si="71"/>
        <v>PROFIT</v>
      </c>
    </row>
    <row r="735" spans="8:23" x14ac:dyDescent="0.35">
      <c r="H735">
        <v>2014</v>
      </c>
      <c r="I735" t="s">
        <v>21</v>
      </c>
      <c r="J735" t="s">
        <v>627</v>
      </c>
      <c r="K735" t="s">
        <v>141</v>
      </c>
      <c r="L735" t="str">
        <f t="shared" si="66"/>
        <v>Uniform Express Kenya</v>
      </c>
      <c r="M735" t="s">
        <v>164</v>
      </c>
      <c r="N735" t="s">
        <v>1175</v>
      </c>
      <c r="O735">
        <v>864</v>
      </c>
      <c r="P735">
        <v>2.76</v>
      </c>
      <c r="Q735">
        <v>3.2</v>
      </c>
      <c r="R735">
        <v>1.0604453870625664E-3</v>
      </c>
      <c r="S735">
        <f t="shared" si="67"/>
        <v>2384.64</v>
      </c>
      <c r="T735">
        <f t="shared" si="68"/>
        <v>0.91622481442205739</v>
      </c>
      <c r="U735">
        <f t="shared" si="69"/>
        <v>2764.8</v>
      </c>
      <c r="V735">
        <f t="shared" si="70"/>
        <v>379.24377518557827</v>
      </c>
      <c r="W735" t="str">
        <f t="shared" si="71"/>
        <v>LOSS</v>
      </c>
    </row>
    <row r="736" spans="8:23" x14ac:dyDescent="0.35">
      <c r="H736">
        <v>2014</v>
      </c>
      <c r="I736" t="s">
        <v>21</v>
      </c>
      <c r="J736" t="s">
        <v>627</v>
      </c>
      <c r="K736" t="s">
        <v>141</v>
      </c>
      <c r="L736" t="str">
        <f t="shared" si="66"/>
        <v>Uniform Express Kenya</v>
      </c>
      <c r="M736" t="s">
        <v>169</v>
      </c>
      <c r="N736" t="s">
        <v>1176</v>
      </c>
      <c r="O736">
        <v>672</v>
      </c>
      <c r="P736">
        <v>2.37</v>
      </c>
      <c r="Q736">
        <v>3.72</v>
      </c>
      <c r="R736">
        <v>1.7211703958691911E-3</v>
      </c>
      <c r="S736">
        <f t="shared" si="67"/>
        <v>1592.64</v>
      </c>
      <c r="T736">
        <f t="shared" si="68"/>
        <v>1.1566265060240963</v>
      </c>
      <c r="U736">
        <f t="shared" si="69"/>
        <v>2499.84</v>
      </c>
      <c r="V736">
        <f t="shared" si="70"/>
        <v>906.04337349397599</v>
      </c>
      <c r="W736" t="str">
        <f t="shared" si="71"/>
        <v>LOSS</v>
      </c>
    </row>
    <row r="737" spans="8:23" x14ac:dyDescent="0.35">
      <c r="H737">
        <v>2014</v>
      </c>
      <c r="I737" t="s">
        <v>21</v>
      </c>
      <c r="J737" t="s">
        <v>627</v>
      </c>
      <c r="K737" t="s">
        <v>141</v>
      </c>
      <c r="L737" t="str">
        <f t="shared" si="66"/>
        <v>Uniform Express Kenya</v>
      </c>
      <c r="M737" t="s">
        <v>174</v>
      </c>
      <c r="N737" t="s">
        <v>1177</v>
      </c>
      <c r="O737">
        <v>960</v>
      </c>
      <c r="P737">
        <v>2.36</v>
      </c>
      <c r="Q737">
        <v>3.48</v>
      </c>
      <c r="R737">
        <v>1.4347202295552368E-3</v>
      </c>
      <c r="S737">
        <f t="shared" si="67"/>
        <v>2265.6</v>
      </c>
      <c r="T737">
        <f t="shared" si="68"/>
        <v>1.3773314203730274</v>
      </c>
      <c r="U737">
        <f t="shared" si="69"/>
        <v>3340.8</v>
      </c>
      <c r="V737">
        <f t="shared" si="70"/>
        <v>1073.8226685796271</v>
      </c>
      <c r="W737" t="str">
        <f t="shared" si="71"/>
        <v>PROFIT</v>
      </c>
    </row>
    <row r="738" spans="8:23" x14ac:dyDescent="0.35">
      <c r="H738">
        <v>2014</v>
      </c>
      <c r="I738" t="s">
        <v>21</v>
      </c>
      <c r="J738" t="s">
        <v>627</v>
      </c>
      <c r="K738" t="s">
        <v>141</v>
      </c>
      <c r="L738" t="str">
        <f t="shared" si="66"/>
        <v>Uniform Express Kenya</v>
      </c>
      <c r="M738" t="s">
        <v>179</v>
      </c>
      <c r="N738" t="s">
        <v>1178</v>
      </c>
      <c r="O738">
        <v>1140</v>
      </c>
      <c r="P738">
        <v>2.08</v>
      </c>
      <c r="Q738">
        <v>3.93</v>
      </c>
      <c r="R738">
        <v>1.3245033112582781E-3</v>
      </c>
      <c r="S738">
        <f t="shared" si="67"/>
        <v>2371.2000000000003</v>
      </c>
      <c r="T738">
        <f t="shared" si="68"/>
        <v>1.509933774834437</v>
      </c>
      <c r="U738">
        <f t="shared" si="69"/>
        <v>4480.2</v>
      </c>
      <c r="V738">
        <f t="shared" si="70"/>
        <v>2107.4900662251653</v>
      </c>
      <c r="W738" t="str">
        <f t="shared" si="71"/>
        <v>PROFIT</v>
      </c>
    </row>
    <row r="739" spans="8:23" x14ac:dyDescent="0.35">
      <c r="H739">
        <v>2014</v>
      </c>
      <c r="I739" t="s">
        <v>21</v>
      </c>
      <c r="J739" t="s">
        <v>627</v>
      </c>
      <c r="K739" t="s">
        <v>141</v>
      </c>
      <c r="L739" t="str">
        <f t="shared" si="66"/>
        <v>Uniform Express Kenya</v>
      </c>
      <c r="M739" t="s">
        <v>184</v>
      </c>
      <c r="N739" t="s">
        <v>1179</v>
      </c>
      <c r="O739">
        <v>768</v>
      </c>
      <c r="P739">
        <v>2.04</v>
      </c>
      <c r="Q739">
        <v>3.72</v>
      </c>
      <c r="R739">
        <v>1.358695652173913E-3</v>
      </c>
      <c r="S739">
        <f t="shared" si="67"/>
        <v>1566.72</v>
      </c>
      <c r="T739">
        <f t="shared" si="68"/>
        <v>1.0434782608695652</v>
      </c>
      <c r="U739">
        <f t="shared" si="69"/>
        <v>2856.96</v>
      </c>
      <c r="V739">
        <f t="shared" si="70"/>
        <v>1289.1965217391305</v>
      </c>
      <c r="W739" t="str">
        <f t="shared" si="71"/>
        <v>PROFIT</v>
      </c>
    </row>
    <row r="740" spans="8:23" x14ac:dyDescent="0.35">
      <c r="H740">
        <v>2014</v>
      </c>
      <c r="I740" t="s">
        <v>21</v>
      </c>
      <c r="J740" t="s">
        <v>627</v>
      </c>
      <c r="K740" t="s">
        <v>141</v>
      </c>
      <c r="L740" t="str">
        <f t="shared" si="66"/>
        <v>Uniform Express Kenya</v>
      </c>
      <c r="M740" t="s">
        <v>189</v>
      </c>
      <c r="N740" t="s">
        <v>1180</v>
      </c>
      <c r="O740">
        <v>912</v>
      </c>
      <c r="P740">
        <v>2.91</v>
      </c>
      <c r="Q740">
        <v>3.27</v>
      </c>
      <c r="R740">
        <v>1.5128593040847202E-3</v>
      </c>
      <c r="S740">
        <f t="shared" si="67"/>
        <v>2653.92</v>
      </c>
      <c r="T740">
        <f t="shared" si="68"/>
        <v>1.3797276853252647</v>
      </c>
      <c r="U740">
        <f t="shared" si="69"/>
        <v>2982.2400000000002</v>
      </c>
      <c r="V740">
        <f t="shared" si="70"/>
        <v>326.94027231467487</v>
      </c>
      <c r="W740" t="str">
        <f t="shared" si="71"/>
        <v>LOSS</v>
      </c>
    </row>
    <row r="741" spans="8:23" x14ac:dyDescent="0.35">
      <c r="H741">
        <v>2014</v>
      </c>
      <c r="I741" t="s">
        <v>21</v>
      </c>
      <c r="J741" t="s">
        <v>627</v>
      </c>
      <c r="K741" t="s">
        <v>141</v>
      </c>
      <c r="L741" t="str">
        <f t="shared" si="66"/>
        <v>Uniform Express Kenya</v>
      </c>
      <c r="M741" t="s">
        <v>194</v>
      </c>
      <c r="N741" t="s">
        <v>1181</v>
      </c>
      <c r="O741">
        <v>924</v>
      </c>
      <c r="P741">
        <v>2.79</v>
      </c>
      <c r="Q741">
        <v>3.58</v>
      </c>
      <c r="R741">
        <v>1.4124293785310734E-3</v>
      </c>
      <c r="S741">
        <f t="shared" si="67"/>
        <v>2577.96</v>
      </c>
      <c r="T741">
        <f t="shared" si="68"/>
        <v>1.3050847457627119</v>
      </c>
      <c r="U741">
        <f t="shared" si="69"/>
        <v>3307.92</v>
      </c>
      <c r="V741">
        <f t="shared" si="70"/>
        <v>728.65491525423738</v>
      </c>
      <c r="W741" t="str">
        <f t="shared" si="71"/>
        <v>LOSS</v>
      </c>
    </row>
    <row r="742" spans="8:23" x14ac:dyDescent="0.35">
      <c r="H742">
        <v>2014</v>
      </c>
      <c r="I742" t="s">
        <v>21</v>
      </c>
      <c r="J742" t="s">
        <v>627</v>
      </c>
      <c r="K742" t="s">
        <v>141</v>
      </c>
      <c r="L742" t="str">
        <f t="shared" si="66"/>
        <v>Uniform Express Kenya</v>
      </c>
      <c r="M742" t="s">
        <v>199</v>
      </c>
      <c r="N742" t="s">
        <v>1182</v>
      </c>
      <c r="O742">
        <v>876</v>
      </c>
      <c r="P742">
        <v>2.86</v>
      </c>
      <c r="Q742">
        <v>3.85</v>
      </c>
      <c r="R742">
        <v>1.6501650165016502E-3</v>
      </c>
      <c r="S742">
        <f t="shared" si="67"/>
        <v>2505.3599999999997</v>
      </c>
      <c r="T742">
        <f t="shared" si="68"/>
        <v>1.4455445544554455</v>
      </c>
      <c r="U742">
        <f t="shared" si="69"/>
        <v>3372.6</v>
      </c>
      <c r="V742">
        <f t="shared" si="70"/>
        <v>865.79445544554483</v>
      </c>
      <c r="W742" t="str">
        <f t="shared" si="71"/>
        <v>LOSS</v>
      </c>
    </row>
    <row r="743" spans="8:23" x14ac:dyDescent="0.35">
      <c r="H743">
        <v>2014</v>
      </c>
      <c r="I743" t="s">
        <v>21</v>
      </c>
      <c r="J743" t="s">
        <v>627</v>
      </c>
      <c r="K743" t="s">
        <v>141</v>
      </c>
      <c r="L743" t="str">
        <f t="shared" si="66"/>
        <v>Uniform Express Kenya</v>
      </c>
      <c r="M743" t="s">
        <v>204</v>
      </c>
      <c r="N743" t="s">
        <v>1183</v>
      </c>
      <c r="O743">
        <v>984</v>
      </c>
      <c r="P743">
        <v>2.41</v>
      </c>
      <c r="Q743">
        <v>3.47</v>
      </c>
      <c r="R743">
        <v>1.3003901170351106E-3</v>
      </c>
      <c r="S743">
        <f t="shared" si="67"/>
        <v>2371.44</v>
      </c>
      <c r="T743">
        <f t="shared" si="68"/>
        <v>1.2795838751625488</v>
      </c>
      <c r="U743">
        <f t="shared" si="69"/>
        <v>3414.48</v>
      </c>
      <c r="V743">
        <f t="shared" si="70"/>
        <v>1041.7604161248373</v>
      </c>
      <c r="W743" t="str">
        <f t="shared" si="71"/>
        <v>PROFIT</v>
      </c>
    </row>
    <row r="744" spans="8:23" x14ac:dyDescent="0.35">
      <c r="H744">
        <v>2014</v>
      </c>
      <c r="I744" t="s">
        <v>21</v>
      </c>
      <c r="J744" t="s">
        <v>627</v>
      </c>
      <c r="K744" t="s">
        <v>141</v>
      </c>
      <c r="L744" t="str">
        <f t="shared" si="66"/>
        <v>Uniform Express Kenya</v>
      </c>
      <c r="M744" t="s">
        <v>209</v>
      </c>
      <c r="N744" t="s">
        <v>1184</v>
      </c>
      <c r="O744">
        <v>696</v>
      </c>
      <c r="P744">
        <v>2.2000000000000002</v>
      </c>
      <c r="Q744">
        <v>3.97</v>
      </c>
      <c r="R744">
        <v>1.0940919037199124E-3</v>
      </c>
      <c r="S744">
        <f t="shared" si="67"/>
        <v>1531.2</v>
      </c>
      <c r="T744">
        <f t="shared" si="68"/>
        <v>0.76148796498905902</v>
      </c>
      <c r="U744">
        <f t="shared" si="69"/>
        <v>2763.1200000000003</v>
      </c>
      <c r="V744">
        <f t="shared" si="70"/>
        <v>1231.1585120350112</v>
      </c>
      <c r="W744" t="str">
        <f t="shared" si="71"/>
        <v>PROFIT</v>
      </c>
    </row>
    <row r="745" spans="8:23" x14ac:dyDescent="0.35">
      <c r="H745">
        <v>2014</v>
      </c>
      <c r="I745" t="s">
        <v>21</v>
      </c>
      <c r="J745" t="s">
        <v>627</v>
      </c>
      <c r="K745" t="s">
        <v>141</v>
      </c>
      <c r="L745" t="str">
        <f t="shared" si="66"/>
        <v>Uniform Express Kenya</v>
      </c>
      <c r="M745" t="s">
        <v>214</v>
      </c>
      <c r="N745" t="s">
        <v>1185</v>
      </c>
      <c r="O745">
        <v>696</v>
      </c>
      <c r="P745">
        <v>2.6</v>
      </c>
      <c r="Q745">
        <v>3.44</v>
      </c>
      <c r="R745">
        <v>1.6051364365971107E-3</v>
      </c>
      <c r="S745">
        <f t="shared" si="67"/>
        <v>1809.6000000000001</v>
      </c>
      <c r="T745">
        <f t="shared" si="68"/>
        <v>1.117174959871589</v>
      </c>
      <c r="U745">
        <f t="shared" si="69"/>
        <v>2394.2399999999998</v>
      </c>
      <c r="V745">
        <f t="shared" si="70"/>
        <v>583.52282504012805</v>
      </c>
      <c r="W745" t="str">
        <f t="shared" si="71"/>
        <v>LOSS</v>
      </c>
    </row>
    <row r="746" spans="8:23" x14ac:dyDescent="0.35">
      <c r="H746">
        <v>2014</v>
      </c>
      <c r="I746" t="s">
        <v>21</v>
      </c>
      <c r="J746" t="s">
        <v>627</v>
      </c>
      <c r="K746" t="s">
        <v>141</v>
      </c>
      <c r="L746" t="str">
        <f t="shared" si="66"/>
        <v>Uniform Express Kenya</v>
      </c>
      <c r="M746" t="s">
        <v>219</v>
      </c>
      <c r="N746" t="s">
        <v>1186</v>
      </c>
      <c r="O746">
        <v>684</v>
      </c>
      <c r="P746">
        <v>2.39</v>
      </c>
      <c r="Q746">
        <v>3.83</v>
      </c>
      <c r="R746">
        <v>1.4104372355430183E-3</v>
      </c>
      <c r="S746">
        <f t="shared" si="67"/>
        <v>1634.76</v>
      </c>
      <c r="T746">
        <f t="shared" si="68"/>
        <v>0.96473906911142449</v>
      </c>
      <c r="U746">
        <f t="shared" si="69"/>
        <v>2619.7200000000003</v>
      </c>
      <c r="V746">
        <f t="shared" si="70"/>
        <v>983.99526093088889</v>
      </c>
      <c r="W746" t="str">
        <f t="shared" si="71"/>
        <v>LOSS</v>
      </c>
    </row>
    <row r="747" spans="8:23" x14ac:dyDescent="0.35">
      <c r="H747">
        <v>2014</v>
      </c>
      <c r="I747" t="s">
        <v>21</v>
      </c>
      <c r="J747" t="s">
        <v>627</v>
      </c>
      <c r="K747" t="s">
        <v>141</v>
      </c>
      <c r="L747" t="str">
        <f t="shared" si="66"/>
        <v>Uniform Express Kenya</v>
      </c>
      <c r="M747" t="s">
        <v>224</v>
      </c>
      <c r="N747" t="s">
        <v>1187</v>
      </c>
      <c r="O747">
        <v>936</v>
      </c>
      <c r="P747">
        <v>2.12</v>
      </c>
      <c r="Q747">
        <v>3.48</v>
      </c>
      <c r="R747">
        <v>1.5698587127158557E-3</v>
      </c>
      <c r="S747">
        <f t="shared" si="67"/>
        <v>1984.3200000000002</v>
      </c>
      <c r="T747">
        <f t="shared" si="68"/>
        <v>1.4693877551020409</v>
      </c>
      <c r="U747">
        <f t="shared" si="69"/>
        <v>3257.28</v>
      </c>
      <c r="V747">
        <f t="shared" si="70"/>
        <v>1271.4906122448981</v>
      </c>
      <c r="W747" t="str">
        <f t="shared" si="71"/>
        <v>PROFIT</v>
      </c>
    </row>
    <row r="748" spans="8:23" x14ac:dyDescent="0.35">
      <c r="H748">
        <v>2014</v>
      </c>
      <c r="I748" t="s">
        <v>21</v>
      </c>
      <c r="J748" t="s">
        <v>627</v>
      </c>
      <c r="K748" t="s">
        <v>141</v>
      </c>
      <c r="L748" t="str">
        <f t="shared" si="66"/>
        <v>Uniform Express Kenya</v>
      </c>
      <c r="M748" t="s">
        <v>229</v>
      </c>
      <c r="N748" t="s">
        <v>1188</v>
      </c>
      <c r="O748">
        <v>780</v>
      </c>
      <c r="P748">
        <v>2.17</v>
      </c>
      <c r="Q748">
        <v>3.95</v>
      </c>
      <c r="R748">
        <v>1.440922190201729E-3</v>
      </c>
      <c r="S748">
        <f t="shared" si="67"/>
        <v>1692.6</v>
      </c>
      <c r="T748">
        <f t="shared" si="68"/>
        <v>1.1239193083573487</v>
      </c>
      <c r="U748">
        <f t="shared" si="69"/>
        <v>3081</v>
      </c>
      <c r="V748">
        <f t="shared" si="70"/>
        <v>1387.2760806916428</v>
      </c>
      <c r="W748" t="str">
        <f t="shared" si="71"/>
        <v>PROFIT</v>
      </c>
    </row>
    <row r="749" spans="8:23" x14ac:dyDescent="0.35">
      <c r="H749">
        <v>2014</v>
      </c>
      <c r="I749" t="s">
        <v>21</v>
      </c>
      <c r="J749" t="s">
        <v>627</v>
      </c>
      <c r="K749" t="s">
        <v>141</v>
      </c>
      <c r="L749" t="str">
        <f t="shared" si="66"/>
        <v>Uniform Express Kenya</v>
      </c>
      <c r="M749" t="s">
        <v>234</v>
      </c>
      <c r="N749" t="s">
        <v>1189</v>
      </c>
      <c r="O749">
        <v>732</v>
      </c>
      <c r="P749">
        <v>2.92</v>
      </c>
      <c r="Q749">
        <v>3.97</v>
      </c>
      <c r="R749">
        <v>1.0989010989010989E-3</v>
      </c>
      <c r="S749">
        <f t="shared" si="67"/>
        <v>2137.44</v>
      </c>
      <c r="T749">
        <f t="shared" si="68"/>
        <v>0.80439560439560442</v>
      </c>
      <c r="U749">
        <f t="shared" si="69"/>
        <v>2906.04</v>
      </c>
      <c r="V749">
        <f t="shared" si="70"/>
        <v>767.7956043956043</v>
      </c>
      <c r="W749" t="str">
        <f t="shared" si="71"/>
        <v>LOSS</v>
      </c>
    </row>
    <row r="750" spans="8:23" x14ac:dyDescent="0.35">
      <c r="H750">
        <v>2014</v>
      </c>
      <c r="I750" t="s">
        <v>21</v>
      </c>
      <c r="J750" t="s">
        <v>627</v>
      </c>
      <c r="K750" t="s">
        <v>141</v>
      </c>
      <c r="L750" t="str">
        <f t="shared" si="66"/>
        <v>Uniform Express Kenya</v>
      </c>
      <c r="M750" t="s">
        <v>239</v>
      </c>
      <c r="N750" t="s">
        <v>1190</v>
      </c>
      <c r="O750">
        <v>672</v>
      </c>
      <c r="P750">
        <v>2.0699999999999998</v>
      </c>
      <c r="Q750">
        <v>3.29</v>
      </c>
      <c r="R750">
        <v>1.0695187165775401E-3</v>
      </c>
      <c r="S750">
        <f t="shared" si="67"/>
        <v>1391.04</v>
      </c>
      <c r="T750">
        <f t="shared" si="68"/>
        <v>0.71871657754010698</v>
      </c>
      <c r="U750">
        <f t="shared" si="69"/>
        <v>2210.88</v>
      </c>
      <c r="V750">
        <f t="shared" si="70"/>
        <v>819.12128342246001</v>
      </c>
      <c r="W750" t="str">
        <f t="shared" si="71"/>
        <v>LOSS</v>
      </c>
    </row>
    <row r="751" spans="8:23" x14ac:dyDescent="0.35">
      <c r="H751">
        <v>2014</v>
      </c>
      <c r="I751" t="s">
        <v>21</v>
      </c>
      <c r="J751" t="s">
        <v>627</v>
      </c>
      <c r="K751" t="s">
        <v>141</v>
      </c>
      <c r="L751" t="str">
        <f t="shared" si="66"/>
        <v>Uniform Express Kenya</v>
      </c>
      <c r="M751" t="s">
        <v>244</v>
      </c>
      <c r="N751" t="s">
        <v>1191</v>
      </c>
      <c r="O751">
        <v>672</v>
      </c>
      <c r="P751">
        <v>2.09</v>
      </c>
      <c r="Q751">
        <v>3.83</v>
      </c>
      <c r="R751">
        <v>1.0245901639344263E-3</v>
      </c>
      <c r="S751">
        <f t="shared" si="67"/>
        <v>1404.48</v>
      </c>
      <c r="T751">
        <f t="shared" si="68"/>
        <v>0.68852459016393441</v>
      </c>
      <c r="U751">
        <f t="shared" si="69"/>
        <v>2573.7600000000002</v>
      </c>
      <c r="V751">
        <f t="shared" si="70"/>
        <v>1168.5914754098362</v>
      </c>
      <c r="W751" t="str">
        <f t="shared" si="71"/>
        <v>PROFIT</v>
      </c>
    </row>
    <row r="752" spans="8:23" x14ac:dyDescent="0.35">
      <c r="H752">
        <v>2014</v>
      </c>
      <c r="I752" t="s">
        <v>21</v>
      </c>
      <c r="J752" t="s">
        <v>627</v>
      </c>
      <c r="K752" t="s">
        <v>141</v>
      </c>
      <c r="L752" t="str">
        <f t="shared" si="66"/>
        <v>Uniform Express Kenya</v>
      </c>
      <c r="M752" t="s">
        <v>249</v>
      </c>
      <c r="N752" t="s">
        <v>1192</v>
      </c>
      <c r="O752">
        <v>972</v>
      </c>
      <c r="P752">
        <v>2.83</v>
      </c>
      <c r="Q752">
        <v>3.57</v>
      </c>
      <c r="R752">
        <v>1.2547051442910915E-3</v>
      </c>
      <c r="S752">
        <f t="shared" si="67"/>
        <v>2750.76</v>
      </c>
      <c r="T752">
        <f t="shared" si="68"/>
        <v>1.2195734002509409</v>
      </c>
      <c r="U752">
        <f t="shared" si="69"/>
        <v>3470.04</v>
      </c>
      <c r="V752">
        <f t="shared" si="70"/>
        <v>718.06042659974878</v>
      </c>
      <c r="W752" t="str">
        <f t="shared" si="71"/>
        <v>LOSS</v>
      </c>
    </row>
    <row r="753" spans="8:23" x14ac:dyDescent="0.35">
      <c r="H753">
        <v>2014</v>
      </c>
      <c r="I753" t="s">
        <v>21</v>
      </c>
      <c r="J753" t="s">
        <v>627</v>
      </c>
      <c r="K753" t="s">
        <v>141</v>
      </c>
      <c r="L753" t="str">
        <f t="shared" si="66"/>
        <v>Uniform Express Kenya</v>
      </c>
      <c r="M753" t="s">
        <v>254</v>
      </c>
      <c r="N753" t="s">
        <v>1193</v>
      </c>
      <c r="O753">
        <v>1068</v>
      </c>
      <c r="P753">
        <v>2.09</v>
      </c>
      <c r="Q753">
        <v>3.92</v>
      </c>
      <c r="R753">
        <v>1.2970168612191958E-3</v>
      </c>
      <c r="S753">
        <f t="shared" si="67"/>
        <v>2232.12</v>
      </c>
      <c r="T753">
        <f t="shared" si="68"/>
        <v>1.3852140077821011</v>
      </c>
      <c r="U753">
        <f t="shared" si="69"/>
        <v>4186.5599999999995</v>
      </c>
      <c r="V753">
        <f t="shared" si="70"/>
        <v>1953.0547859922176</v>
      </c>
      <c r="W753" t="str">
        <f t="shared" si="71"/>
        <v>PROFIT</v>
      </c>
    </row>
    <row r="754" spans="8:23" x14ac:dyDescent="0.35">
      <c r="H754">
        <v>2014</v>
      </c>
      <c r="I754" t="s">
        <v>21</v>
      </c>
      <c r="J754" t="s">
        <v>627</v>
      </c>
      <c r="K754" t="s">
        <v>141</v>
      </c>
      <c r="L754" t="str">
        <f t="shared" si="66"/>
        <v>Uniform Express Kenya</v>
      </c>
      <c r="M754" t="s">
        <v>23</v>
      </c>
      <c r="N754" t="s">
        <v>1194</v>
      </c>
      <c r="O754">
        <v>612</v>
      </c>
      <c r="P754">
        <v>2.02</v>
      </c>
      <c r="Q754">
        <v>3.37</v>
      </c>
      <c r="R754">
        <v>1.7857142857142857E-3</v>
      </c>
      <c r="S754">
        <f t="shared" si="67"/>
        <v>1236.24</v>
      </c>
      <c r="T754">
        <f t="shared" si="68"/>
        <v>1.0928571428571427</v>
      </c>
      <c r="U754">
        <f t="shared" si="69"/>
        <v>2062.44</v>
      </c>
      <c r="V754">
        <f t="shared" si="70"/>
        <v>825.10714285714289</v>
      </c>
      <c r="W754" t="str">
        <f t="shared" si="71"/>
        <v>LOSS</v>
      </c>
    </row>
    <row r="755" spans="8:23" x14ac:dyDescent="0.35">
      <c r="H755">
        <v>2014</v>
      </c>
      <c r="I755" t="s">
        <v>21</v>
      </c>
      <c r="J755" t="s">
        <v>627</v>
      </c>
      <c r="K755" t="s">
        <v>141</v>
      </c>
      <c r="L755" t="str">
        <f t="shared" si="66"/>
        <v>Uniform Express Kenya</v>
      </c>
      <c r="M755" t="s">
        <v>28</v>
      </c>
      <c r="N755" t="s">
        <v>1195</v>
      </c>
      <c r="O755">
        <v>732</v>
      </c>
      <c r="P755">
        <v>2.15</v>
      </c>
      <c r="Q755">
        <v>3.72</v>
      </c>
      <c r="R755">
        <v>1.1627906976744186E-3</v>
      </c>
      <c r="S755">
        <f t="shared" si="67"/>
        <v>1573.8</v>
      </c>
      <c r="T755">
        <f t="shared" si="68"/>
        <v>0.85116279069767442</v>
      </c>
      <c r="U755">
        <f t="shared" si="69"/>
        <v>2723.04</v>
      </c>
      <c r="V755">
        <f t="shared" si="70"/>
        <v>1148.3888372093024</v>
      </c>
      <c r="W755" t="str">
        <f t="shared" si="71"/>
        <v>PROFIT</v>
      </c>
    </row>
    <row r="756" spans="8:23" x14ac:dyDescent="0.35">
      <c r="H756">
        <v>2014</v>
      </c>
      <c r="I756" t="s">
        <v>21</v>
      </c>
      <c r="J756" t="s">
        <v>627</v>
      </c>
      <c r="K756" t="s">
        <v>141</v>
      </c>
      <c r="L756" t="str">
        <f t="shared" si="66"/>
        <v>Uniform Express Kenya</v>
      </c>
      <c r="M756" t="s">
        <v>33</v>
      </c>
      <c r="N756" t="s">
        <v>1196</v>
      </c>
      <c r="O756">
        <v>1176</v>
      </c>
      <c r="P756">
        <v>2.37</v>
      </c>
      <c r="Q756">
        <v>3.86</v>
      </c>
      <c r="R756">
        <v>1.0384215991692627E-3</v>
      </c>
      <c r="S756">
        <f t="shared" si="67"/>
        <v>2787.1200000000003</v>
      </c>
      <c r="T756">
        <f t="shared" si="68"/>
        <v>1.2211838006230529</v>
      </c>
      <c r="U756">
        <f t="shared" si="69"/>
        <v>4539.3599999999997</v>
      </c>
      <c r="V756">
        <f t="shared" si="70"/>
        <v>1751.0188161993763</v>
      </c>
      <c r="W756" t="str">
        <f t="shared" si="71"/>
        <v>PROFIT</v>
      </c>
    </row>
    <row r="757" spans="8:23" x14ac:dyDescent="0.35">
      <c r="H757">
        <v>2014</v>
      </c>
      <c r="I757" t="s">
        <v>21</v>
      </c>
      <c r="J757" t="s">
        <v>627</v>
      </c>
      <c r="K757" t="s">
        <v>141</v>
      </c>
      <c r="L757" t="str">
        <f t="shared" si="66"/>
        <v>Uniform Express Kenya</v>
      </c>
      <c r="M757" t="s">
        <v>39</v>
      </c>
      <c r="N757" t="s">
        <v>1197</v>
      </c>
      <c r="O757">
        <v>1164</v>
      </c>
      <c r="P757">
        <v>2.04</v>
      </c>
      <c r="Q757">
        <v>3.52</v>
      </c>
      <c r="R757">
        <v>1.718213058419244E-3</v>
      </c>
      <c r="S757">
        <f t="shared" si="67"/>
        <v>2374.56</v>
      </c>
      <c r="T757">
        <f t="shared" si="68"/>
        <v>2</v>
      </c>
      <c r="U757">
        <f t="shared" si="69"/>
        <v>4097.28</v>
      </c>
      <c r="V757">
        <f t="shared" si="70"/>
        <v>1720.7199999999998</v>
      </c>
      <c r="W757" t="str">
        <f t="shared" si="71"/>
        <v>PROFIT</v>
      </c>
    </row>
    <row r="758" spans="8:23" x14ac:dyDescent="0.35">
      <c r="H758">
        <v>2014</v>
      </c>
      <c r="I758" t="s">
        <v>21</v>
      </c>
      <c r="J758" t="s">
        <v>627</v>
      </c>
      <c r="K758" t="s">
        <v>141</v>
      </c>
      <c r="L758" t="str">
        <f t="shared" si="66"/>
        <v>Uniform Express Kenya</v>
      </c>
      <c r="M758" t="s">
        <v>44</v>
      </c>
      <c r="N758" t="s">
        <v>1198</v>
      </c>
      <c r="O758">
        <v>996</v>
      </c>
      <c r="P758">
        <v>2.54</v>
      </c>
      <c r="Q758">
        <v>3.92</v>
      </c>
      <c r="R758">
        <v>1.6181229773462784E-3</v>
      </c>
      <c r="S758">
        <f t="shared" si="67"/>
        <v>2529.84</v>
      </c>
      <c r="T758">
        <f t="shared" si="68"/>
        <v>1.6116504854368934</v>
      </c>
      <c r="U758">
        <f t="shared" si="69"/>
        <v>3904.3199999999997</v>
      </c>
      <c r="V758">
        <f t="shared" si="70"/>
        <v>1372.8683495145626</v>
      </c>
      <c r="W758" t="str">
        <f t="shared" si="71"/>
        <v>PROFIT</v>
      </c>
    </row>
    <row r="759" spans="8:23" x14ac:dyDescent="0.35">
      <c r="H759">
        <v>2014</v>
      </c>
      <c r="I759" t="s">
        <v>21</v>
      </c>
      <c r="J759" t="s">
        <v>627</v>
      </c>
      <c r="K759" t="s">
        <v>141</v>
      </c>
      <c r="L759" t="str">
        <f t="shared" si="66"/>
        <v>Uniform Express Kenya</v>
      </c>
      <c r="M759" t="s">
        <v>49</v>
      </c>
      <c r="N759" t="s">
        <v>1199</v>
      </c>
      <c r="O759">
        <v>1188</v>
      </c>
      <c r="P759">
        <v>2.33</v>
      </c>
      <c r="Q759">
        <v>3.64</v>
      </c>
      <c r="R759">
        <v>1.0438413361169101E-3</v>
      </c>
      <c r="S759">
        <f t="shared" si="67"/>
        <v>2768.04</v>
      </c>
      <c r="T759">
        <f t="shared" si="68"/>
        <v>1.2400835073068892</v>
      </c>
      <c r="U759">
        <f t="shared" si="69"/>
        <v>4324.32</v>
      </c>
      <c r="V759">
        <f t="shared" si="70"/>
        <v>1555.0399164926928</v>
      </c>
      <c r="W759" t="str">
        <f t="shared" si="71"/>
        <v>PROFIT</v>
      </c>
    </row>
    <row r="760" spans="8:23" x14ac:dyDescent="0.35">
      <c r="H760">
        <v>2014</v>
      </c>
      <c r="I760" t="s">
        <v>21</v>
      </c>
      <c r="J760" t="s">
        <v>627</v>
      </c>
      <c r="K760" t="s">
        <v>141</v>
      </c>
      <c r="L760" t="str">
        <f t="shared" si="66"/>
        <v>Uniform Express Kenya</v>
      </c>
      <c r="M760" t="s">
        <v>54</v>
      </c>
      <c r="N760" t="s">
        <v>1200</v>
      </c>
      <c r="O760">
        <v>876</v>
      </c>
      <c r="P760">
        <v>2.75</v>
      </c>
      <c r="Q760">
        <v>3.56</v>
      </c>
      <c r="R760">
        <v>1.8281535648994515E-3</v>
      </c>
      <c r="S760">
        <f t="shared" si="67"/>
        <v>2409</v>
      </c>
      <c r="T760">
        <f t="shared" si="68"/>
        <v>1.6014625228519195</v>
      </c>
      <c r="U760">
        <f t="shared" si="69"/>
        <v>3118.56</v>
      </c>
      <c r="V760">
        <f t="shared" si="70"/>
        <v>707.95853747714807</v>
      </c>
      <c r="W760" t="str">
        <f t="shared" si="71"/>
        <v>LOSS</v>
      </c>
    </row>
    <row r="761" spans="8:23" x14ac:dyDescent="0.35">
      <c r="H761">
        <v>2014</v>
      </c>
      <c r="I761" t="s">
        <v>21</v>
      </c>
      <c r="J761" t="s">
        <v>627</v>
      </c>
      <c r="K761" t="s">
        <v>141</v>
      </c>
      <c r="L761" t="str">
        <f t="shared" si="66"/>
        <v>Uniform Express Kenya</v>
      </c>
      <c r="M761" t="s">
        <v>59</v>
      </c>
      <c r="N761" t="s">
        <v>1201</v>
      </c>
      <c r="O761">
        <v>720</v>
      </c>
      <c r="P761">
        <v>2.38</v>
      </c>
      <c r="Q761">
        <v>3.41</v>
      </c>
      <c r="R761">
        <v>1.4492753623188406E-3</v>
      </c>
      <c r="S761">
        <f t="shared" si="67"/>
        <v>1713.6</v>
      </c>
      <c r="T761">
        <f t="shared" si="68"/>
        <v>1.0434782608695652</v>
      </c>
      <c r="U761">
        <f t="shared" si="69"/>
        <v>2455.2000000000003</v>
      </c>
      <c r="V761">
        <f t="shared" si="70"/>
        <v>740.55652173913074</v>
      </c>
      <c r="W761" t="str">
        <f t="shared" si="71"/>
        <v>LOSS</v>
      </c>
    </row>
    <row r="762" spans="8:23" x14ac:dyDescent="0.35">
      <c r="H762">
        <v>2014</v>
      </c>
      <c r="I762" t="s">
        <v>21</v>
      </c>
      <c r="J762" t="s">
        <v>627</v>
      </c>
      <c r="K762" t="s">
        <v>141</v>
      </c>
      <c r="L762" t="str">
        <f t="shared" si="66"/>
        <v>Uniform Express Kenya</v>
      </c>
      <c r="M762" t="s">
        <v>64</v>
      </c>
      <c r="N762" t="s">
        <v>1202</v>
      </c>
      <c r="O762">
        <v>744</v>
      </c>
      <c r="P762">
        <v>3</v>
      </c>
      <c r="Q762">
        <v>3.29</v>
      </c>
      <c r="R762">
        <v>1.4992503748125937E-3</v>
      </c>
      <c r="S762">
        <f t="shared" si="67"/>
        <v>2232</v>
      </c>
      <c r="T762">
        <f t="shared" si="68"/>
        <v>1.1154422788605696</v>
      </c>
      <c r="U762">
        <f t="shared" si="69"/>
        <v>2447.7600000000002</v>
      </c>
      <c r="V762">
        <f t="shared" si="70"/>
        <v>214.64455772113965</v>
      </c>
      <c r="W762" t="str">
        <f t="shared" si="71"/>
        <v>LOSS</v>
      </c>
    </row>
    <row r="763" spans="8:23" x14ac:dyDescent="0.35">
      <c r="H763">
        <v>2014</v>
      </c>
      <c r="I763" t="s">
        <v>21</v>
      </c>
      <c r="J763" t="s">
        <v>627</v>
      </c>
      <c r="K763" t="s">
        <v>141</v>
      </c>
      <c r="L763" t="str">
        <f t="shared" si="66"/>
        <v>Uniform Express Kenya</v>
      </c>
      <c r="M763" t="s">
        <v>69</v>
      </c>
      <c r="N763" t="s">
        <v>1203</v>
      </c>
      <c r="O763">
        <v>876</v>
      </c>
      <c r="P763">
        <v>2.98</v>
      </c>
      <c r="Q763">
        <v>4</v>
      </c>
      <c r="R763">
        <v>1.1160714285714285E-3</v>
      </c>
      <c r="S763">
        <f t="shared" si="67"/>
        <v>2610.48</v>
      </c>
      <c r="T763">
        <f t="shared" si="68"/>
        <v>0.9776785714285714</v>
      </c>
      <c r="U763">
        <f t="shared" si="69"/>
        <v>3504</v>
      </c>
      <c r="V763">
        <f t="shared" si="70"/>
        <v>892.54232142857143</v>
      </c>
      <c r="W763" t="str">
        <f t="shared" si="71"/>
        <v>LOSS</v>
      </c>
    </row>
    <row r="764" spans="8:23" x14ac:dyDescent="0.35">
      <c r="H764">
        <v>2014</v>
      </c>
      <c r="I764" t="s">
        <v>21</v>
      </c>
      <c r="J764" t="s">
        <v>627</v>
      </c>
      <c r="K764" t="s">
        <v>141</v>
      </c>
      <c r="L764" t="str">
        <f t="shared" si="66"/>
        <v>Uniform Express Kenya</v>
      </c>
      <c r="M764" t="s">
        <v>74</v>
      </c>
      <c r="N764" t="s">
        <v>1204</v>
      </c>
      <c r="O764">
        <v>1008</v>
      </c>
      <c r="P764">
        <v>2.75</v>
      </c>
      <c r="Q764">
        <v>3.95</v>
      </c>
      <c r="R764">
        <v>1.2391573729863693E-3</v>
      </c>
      <c r="S764">
        <f t="shared" si="67"/>
        <v>2772</v>
      </c>
      <c r="T764">
        <f t="shared" si="68"/>
        <v>1.2490706319702602</v>
      </c>
      <c r="U764">
        <f t="shared" si="69"/>
        <v>3981.6000000000004</v>
      </c>
      <c r="V764">
        <f t="shared" si="70"/>
        <v>1208.3509293680302</v>
      </c>
      <c r="W764" t="str">
        <f t="shared" si="71"/>
        <v>PROFIT</v>
      </c>
    </row>
    <row r="765" spans="8:23" x14ac:dyDescent="0.35">
      <c r="H765">
        <v>2014</v>
      </c>
      <c r="I765" t="s">
        <v>21</v>
      </c>
      <c r="J765" t="s">
        <v>627</v>
      </c>
      <c r="K765" t="s">
        <v>141</v>
      </c>
      <c r="L765" t="str">
        <f t="shared" si="66"/>
        <v>Uniform Express Kenya</v>
      </c>
      <c r="M765" t="s">
        <v>79</v>
      </c>
      <c r="N765" t="s">
        <v>1205</v>
      </c>
      <c r="O765">
        <v>900</v>
      </c>
      <c r="P765">
        <v>2.68</v>
      </c>
      <c r="Q765">
        <v>3.59</v>
      </c>
      <c r="R765">
        <v>1.2484394506866417E-3</v>
      </c>
      <c r="S765">
        <f t="shared" si="67"/>
        <v>2412</v>
      </c>
      <c r="T765">
        <f t="shared" si="68"/>
        <v>1.1235955056179776</v>
      </c>
      <c r="U765">
        <f t="shared" si="69"/>
        <v>3231</v>
      </c>
      <c r="V765">
        <f t="shared" si="70"/>
        <v>817.87640449438197</v>
      </c>
      <c r="W765" t="str">
        <f t="shared" si="71"/>
        <v>LOSS</v>
      </c>
    </row>
    <row r="766" spans="8:23" x14ac:dyDescent="0.35">
      <c r="H766">
        <v>2014</v>
      </c>
      <c r="I766" t="s">
        <v>21</v>
      </c>
      <c r="J766" t="s">
        <v>627</v>
      </c>
      <c r="K766" t="s">
        <v>141</v>
      </c>
      <c r="L766" t="str">
        <f t="shared" si="66"/>
        <v>Uniform Express Kenya</v>
      </c>
      <c r="M766" t="s">
        <v>84</v>
      </c>
      <c r="N766" t="s">
        <v>1206</v>
      </c>
      <c r="O766">
        <v>1020</v>
      </c>
      <c r="P766">
        <v>2.44</v>
      </c>
      <c r="Q766">
        <v>3.77</v>
      </c>
      <c r="R766">
        <v>1.7730496453900709E-3</v>
      </c>
      <c r="S766">
        <f t="shared" si="67"/>
        <v>2488.7999999999997</v>
      </c>
      <c r="T766">
        <f t="shared" si="68"/>
        <v>1.8085106382978724</v>
      </c>
      <c r="U766">
        <f t="shared" si="69"/>
        <v>3845.4</v>
      </c>
      <c r="V766">
        <f t="shared" si="70"/>
        <v>1354.7914893617026</v>
      </c>
      <c r="W766" t="str">
        <f t="shared" si="71"/>
        <v>PROFIT</v>
      </c>
    </row>
    <row r="767" spans="8:23" x14ac:dyDescent="0.35">
      <c r="H767">
        <v>2014</v>
      </c>
      <c r="I767" t="s">
        <v>21</v>
      </c>
      <c r="J767" t="s">
        <v>627</v>
      </c>
      <c r="K767" t="s">
        <v>141</v>
      </c>
      <c r="L767" t="str">
        <f t="shared" si="66"/>
        <v>Uniform Express Kenya</v>
      </c>
      <c r="M767" t="s">
        <v>89</v>
      </c>
      <c r="N767" t="s">
        <v>1207</v>
      </c>
      <c r="O767">
        <v>684</v>
      </c>
      <c r="P767">
        <v>2.23</v>
      </c>
      <c r="Q767">
        <v>3.36</v>
      </c>
      <c r="R767">
        <v>1.594896331738437E-3</v>
      </c>
      <c r="S767">
        <f t="shared" si="67"/>
        <v>1525.32</v>
      </c>
      <c r="T767">
        <f t="shared" si="68"/>
        <v>1.0909090909090908</v>
      </c>
      <c r="U767">
        <f t="shared" si="69"/>
        <v>2298.2399999999998</v>
      </c>
      <c r="V767">
        <f t="shared" si="70"/>
        <v>771.82909090909072</v>
      </c>
      <c r="W767" t="str">
        <f t="shared" si="71"/>
        <v>LOSS</v>
      </c>
    </row>
    <row r="768" spans="8:23" x14ac:dyDescent="0.35">
      <c r="H768">
        <v>2014</v>
      </c>
      <c r="I768" t="s">
        <v>21</v>
      </c>
      <c r="J768" t="s">
        <v>627</v>
      </c>
      <c r="K768" t="s">
        <v>141</v>
      </c>
      <c r="L768" t="str">
        <f t="shared" si="66"/>
        <v>Uniform Express Kenya</v>
      </c>
      <c r="M768" t="s">
        <v>94</v>
      </c>
      <c r="N768" t="s">
        <v>1208</v>
      </c>
      <c r="O768">
        <v>720</v>
      </c>
      <c r="P768">
        <v>2.77</v>
      </c>
      <c r="Q768">
        <v>3.72</v>
      </c>
      <c r="R768">
        <v>1.4771048744460858E-3</v>
      </c>
      <c r="S768">
        <f t="shared" si="67"/>
        <v>1994.4</v>
      </c>
      <c r="T768">
        <f t="shared" si="68"/>
        <v>1.0635155096011817</v>
      </c>
      <c r="U768">
        <f t="shared" si="69"/>
        <v>2678.4</v>
      </c>
      <c r="V768">
        <f t="shared" si="70"/>
        <v>682.93648449039881</v>
      </c>
      <c r="W768" t="str">
        <f t="shared" si="71"/>
        <v>LOSS</v>
      </c>
    </row>
    <row r="769" spans="8:23" x14ac:dyDescent="0.35">
      <c r="H769">
        <v>2014</v>
      </c>
      <c r="I769" t="s">
        <v>21</v>
      </c>
      <c r="J769" t="s">
        <v>627</v>
      </c>
      <c r="K769" t="s">
        <v>141</v>
      </c>
      <c r="L769" t="str">
        <f t="shared" si="66"/>
        <v>Uniform Express Kenya</v>
      </c>
      <c r="M769" t="s">
        <v>99</v>
      </c>
      <c r="N769" t="s">
        <v>1209</v>
      </c>
      <c r="O769">
        <v>1104</v>
      </c>
      <c r="P769">
        <v>2</v>
      </c>
      <c r="Q769">
        <v>3.35</v>
      </c>
      <c r="R769">
        <v>1.2224938875305623E-3</v>
      </c>
      <c r="S769">
        <f t="shared" si="67"/>
        <v>2208</v>
      </c>
      <c r="T769">
        <f t="shared" si="68"/>
        <v>1.3496332518337408</v>
      </c>
      <c r="U769">
        <f t="shared" si="69"/>
        <v>3698.4</v>
      </c>
      <c r="V769">
        <f t="shared" si="70"/>
        <v>1489.0503667481664</v>
      </c>
      <c r="W769" t="str">
        <f t="shared" si="71"/>
        <v>PROFIT</v>
      </c>
    </row>
    <row r="770" spans="8:23" x14ac:dyDescent="0.35">
      <c r="H770">
        <v>2014</v>
      </c>
      <c r="I770" t="s">
        <v>21</v>
      </c>
      <c r="J770" t="s">
        <v>627</v>
      </c>
      <c r="K770" t="s">
        <v>141</v>
      </c>
      <c r="L770" t="str">
        <f t="shared" si="66"/>
        <v>Uniform Express Kenya</v>
      </c>
      <c r="M770" t="s">
        <v>104</v>
      </c>
      <c r="N770" t="s">
        <v>1210</v>
      </c>
      <c r="O770">
        <v>888</v>
      </c>
      <c r="P770">
        <v>2.23</v>
      </c>
      <c r="Q770">
        <v>3.36</v>
      </c>
      <c r="R770">
        <v>1.5873015873015873E-3</v>
      </c>
      <c r="S770">
        <f t="shared" si="67"/>
        <v>1980.24</v>
      </c>
      <c r="T770">
        <f t="shared" si="68"/>
        <v>1.4095238095238096</v>
      </c>
      <c r="U770">
        <f t="shared" si="69"/>
        <v>2983.68</v>
      </c>
      <c r="V770">
        <f t="shared" si="70"/>
        <v>1002.0304761904761</v>
      </c>
      <c r="W770" t="str">
        <f t="shared" si="71"/>
        <v>PROFIT</v>
      </c>
    </row>
    <row r="771" spans="8:23" x14ac:dyDescent="0.35">
      <c r="H771">
        <v>2014</v>
      </c>
      <c r="I771" t="s">
        <v>21</v>
      </c>
      <c r="J771" t="s">
        <v>627</v>
      </c>
      <c r="K771" t="s">
        <v>141</v>
      </c>
      <c r="L771" t="str">
        <f t="shared" ref="L771:L834" si="72">VLOOKUP($K771,$A$1:$C$124,MATCH($L$1,$A$1:$C$1,0),0)</f>
        <v>Uniform Express Kenya</v>
      </c>
      <c r="M771" t="s">
        <v>109</v>
      </c>
      <c r="N771" t="s">
        <v>1211</v>
      </c>
      <c r="O771">
        <v>1128</v>
      </c>
      <c r="P771">
        <v>2.11</v>
      </c>
      <c r="Q771">
        <v>3.72</v>
      </c>
      <c r="R771">
        <v>1.2360939431396785E-3</v>
      </c>
      <c r="S771">
        <f t="shared" ref="S771:S834" si="73">P771*O771</f>
        <v>2380.08</v>
      </c>
      <c r="T771">
        <f t="shared" ref="T771:T834" si="74">R771*O771</f>
        <v>1.3943139678615573</v>
      </c>
      <c r="U771">
        <f t="shared" ref="U771:U834" si="75">Q771*O771</f>
        <v>4196.16</v>
      </c>
      <c r="V771">
        <f t="shared" ref="V771:V834" si="76">Q771*O771-S771-T771</f>
        <v>1814.6856860321384</v>
      </c>
      <c r="W771" t="str">
        <f t="shared" ref="W771:W834" si="77">IF(V771&gt;1000,"PROFIT","LOSS")</f>
        <v>PROFIT</v>
      </c>
    </row>
    <row r="772" spans="8:23" x14ac:dyDescent="0.35">
      <c r="H772">
        <v>2014</v>
      </c>
      <c r="I772" t="s">
        <v>21</v>
      </c>
      <c r="J772" t="s">
        <v>627</v>
      </c>
      <c r="K772" t="s">
        <v>141</v>
      </c>
      <c r="L772" t="str">
        <f t="shared" si="72"/>
        <v>Uniform Express Kenya</v>
      </c>
      <c r="M772" t="s">
        <v>114</v>
      </c>
      <c r="N772" t="s">
        <v>1212</v>
      </c>
      <c r="O772">
        <v>1008</v>
      </c>
      <c r="P772">
        <v>2.79</v>
      </c>
      <c r="Q772">
        <v>3.58</v>
      </c>
      <c r="R772">
        <v>1.7064846416382253E-3</v>
      </c>
      <c r="S772">
        <f t="shared" si="73"/>
        <v>2812.32</v>
      </c>
      <c r="T772">
        <f t="shared" si="74"/>
        <v>1.7201365187713311</v>
      </c>
      <c r="U772">
        <f t="shared" si="75"/>
        <v>3608.64</v>
      </c>
      <c r="V772">
        <f t="shared" si="76"/>
        <v>794.59986348122834</v>
      </c>
      <c r="W772" t="str">
        <f t="shared" si="77"/>
        <v>LOSS</v>
      </c>
    </row>
    <row r="773" spans="8:23" x14ac:dyDescent="0.35">
      <c r="H773">
        <v>2014</v>
      </c>
      <c r="I773" t="s">
        <v>21</v>
      </c>
      <c r="J773" t="s">
        <v>627</v>
      </c>
      <c r="K773" t="s">
        <v>141</v>
      </c>
      <c r="L773" t="str">
        <f t="shared" si="72"/>
        <v>Uniform Express Kenya</v>
      </c>
      <c r="M773" t="s">
        <v>119</v>
      </c>
      <c r="N773" t="s">
        <v>1213</v>
      </c>
      <c r="O773">
        <v>732</v>
      </c>
      <c r="P773">
        <v>2.5099999999999998</v>
      </c>
      <c r="Q773">
        <v>3.44</v>
      </c>
      <c r="R773">
        <v>1.567398119122257E-3</v>
      </c>
      <c r="S773">
        <f t="shared" si="73"/>
        <v>1837.32</v>
      </c>
      <c r="T773">
        <f t="shared" si="74"/>
        <v>1.1473354231974922</v>
      </c>
      <c r="U773">
        <f t="shared" si="75"/>
        <v>2518.08</v>
      </c>
      <c r="V773">
        <f t="shared" si="76"/>
        <v>679.61266457680244</v>
      </c>
      <c r="W773" t="str">
        <f t="shared" si="77"/>
        <v>LOSS</v>
      </c>
    </row>
    <row r="774" spans="8:23" x14ac:dyDescent="0.35">
      <c r="H774">
        <v>2014</v>
      </c>
      <c r="I774" t="s">
        <v>21</v>
      </c>
      <c r="J774" t="s">
        <v>627</v>
      </c>
      <c r="K774" t="s">
        <v>141</v>
      </c>
      <c r="L774" t="str">
        <f t="shared" si="72"/>
        <v>Uniform Express Kenya</v>
      </c>
      <c r="M774" t="s">
        <v>124</v>
      </c>
      <c r="N774" t="s">
        <v>1214</v>
      </c>
      <c r="O774">
        <v>1080</v>
      </c>
      <c r="P774">
        <v>2.2400000000000002</v>
      </c>
      <c r="Q774">
        <v>3.63</v>
      </c>
      <c r="R774">
        <v>1.2453300124533001E-3</v>
      </c>
      <c r="S774">
        <f t="shared" si="73"/>
        <v>2419.2000000000003</v>
      </c>
      <c r="T774">
        <f t="shared" si="74"/>
        <v>1.3449564134495642</v>
      </c>
      <c r="U774">
        <f t="shared" si="75"/>
        <v>3920.4</v>
      </c>
      <c r="V774">
        <f t="shared" si="76"/>
        <v>1499.8550435865502</v>
      </c>
      <c r="W774" t="str">
        <f t="shared" si="77"/>
        <v>PROFIT</v>
      </c>
    </row>
    <row r="775" spans="8:23" x14ac:dyDescent="0.35">
      <c r="H775">
        <v>2014</v>
      </c>
      <c r="I775" t="s">
        <v>21</v>
      </c>
      <c r="J775" t="s">
        <v>627</v>
      </c>
      <c r="K775" t="s">
        <v>141</v>
      </c>
      <c r="L775" t="str">
        <f t="shared" si="72"/>
        <v>Uniform Express Kenya</v>
      </c>
      <c r="M775" t="s">
        <v>129</v>
      </c>
      <c r="N775" t="s">
        <v>1215</v>
      </c>
      <c r="O775">
        <v>1056</v>
      </c>
      <c r="P775">
        <v>2.27</v>
      </c>
      <c r="Q775">
        <v>3.78</v>
      </c>
      <c r="R775">
        <v>1.092896174863388E-3</v>
      </c>
      <c r="S775">
        <f t="shared" si="73"/>
        <v>2397.12</v>
      </c>
      <c r="T775">
        <f t="shared" si="74"/>
        <v>1.1540983606557378</v>
      </c>
      <c r="U775">
        <f t="shared" si="75"/>
        <v>3991.68</v>
      </c>
      <c r="V775">
        <f t="shared" si="76"/>
        <v>1593.4059016393442</v>
      </c>
      <c r="W775" t="str">
        <f t="shared" si="77"/>
        <v>PROFIT</v>
      </c>
    </row>
    <row r="776" spans="8:23" x14ac:dyDescent="0.35">
      <c r="H776">
        <v>2014</v>
      </c>
      <c r="I776" t="s">
        <v>21</v>
      </c>
      <c r="J776" t="s">
        <v>627</v>
      </c>
      <c r="K776" t="s">
        <v>141</v>
      </c>
      <c r="L776" t="str">
        <f t="shared" si="72"/>
        <v>Uniform Express Kenya</v>
      </c>
      <c r="M776" t="s">
        <v>134</v>
      </c>
      <c r="N776" t="s">
        <v>1216</v>
      </c>
      <c r="O776">
        <v>1104</v>
      </c>
      <c r="P776">
        <v>2.1</v>
      </c>
      <c r="Q776">
        <v>3.55</v>
      </c>
      <c r="R776">
        <v>1.6155088852988692E-3</v>
      </c>
      <c r="S776">
        <f t="shared" si="73"/>
        <v>2318.4</v>
      </c>
      <c r="T776">
        <f t="shared" si="74"/>
        <v>1.7835218093699516</v>
      </c>
      <c r="U776">
        <f t="shared" si="75"/>
        <v>3919.2</v>
      </c>
      <c r="V776">
        <f t="shared" si="76"/>
        <v>1599.0164781906299</v>
      </c>
      <c r="W776" t="str">
        <f t="shared" si="77"/>
        <v>PROFIT</v>
      </c>
    </row>
    <row r="777" spans="8:23" x14ac:dyDescent="0.35">
      <c r="H777">
        <v>2014</v>
      </c>
      <c r="I777" t="s">
        <v>21</v>
      </c>
      <c r="J777" t="s">
        <v>627</v>
      </c>
      <c r="K777" t="s">
        <v>141</v>
      </c>
      <c r="L777" t="str">
        <f t="shared" si="72"/>
        <v>Uniform Express Kenya</v>
      </c>
      <c r="M777" t="s">
        <v>139</v>
      </c>
      <c r="N777" t="s">
        <v>1217</v>
      </c>
      <c r="O777">
        <v>924</v>
      </c>
      <c r="P777">
        <v>2.17</v>
      </c>
      <c r="Q777">
        <v>3.8</v>
      </c>
      <c r="R777">
        <v>1.0822510822510823E-3</v>
      </c>
      <c r="S777">
        <f t="shared" si="73"/>
        <v>2005.08</v>
      </c>
      <c r="T777">
        <f t="shared" si="74"/>
        <v>1</v>
      </c>
      <c r="U777">
        <f t="shared" si="75"/>
        <v>3511.2</v>
      </c>
      <c r="V777">
        <f t="shared" si="76"/>
        <v>1505.12</v>
      </c>
      <c r="W777" t="str">
        <f t="shared" si="77"/>
        <v>PROFIT</v>
      </c>
    </row>
    <row r="778" spans="8:23" x14ac:dyDescent="0.35">
      <c r="H778">
        <v>2014</v>
      </c>
      <c r="I778" t="s">
        <v>21</v>
      </c>
      <c r="J778" t="s">
        <v>627</v>
      </c>
      <c r="K778" t="s">
        <v>141</v>
      </c>
      <c r="L778" t="str">
        <f t="shared" si="72"/>
        <v>Uniform Express Kenya</v>
      </c>
      <c r="M778" t="s">
        <v>144</v>
      </c>
      <c r="N778" t="s">
        <v>1218</v>
      </c>
      <c r="O778">
        <v>1128</v>
      </c>
      <c r="P778">
        <v>2.5099999999999998</v>
      </c>
      <c r="Q778">
        <v>3.67</v>
      </c>
      <c r="R778">
        <v>1.5105740181268882E-3</v>
      </c>
      <c r="S778">
        <f t="shared" si="73"/>
        <v>2831.2799999999997</v>
      </c>
      <c r="T778">
        <f t="shared" si="74"/>
        <v>1.7039274924471299</v>
      </c>
      <c r="U778">
        <f t="shared" si="75"/>
        <v>4139.76</v>
      </c>
      <c r="V778">
        <f t="shared" si="76"/>
        <v>1306.7760725075534</v>
      </c>
      <c r="W778" t="str">
        <f t="shared" si="77"/>
        <v>PROFIT</v>
      </c>
    </row>
    <row r="779" spans="8:23" x14ac:dyDescent="0.35">
      <c r="H779">
        <v>2014</v>
      </c>
      <c r="I779" t="s">
        <v>21</v>
      </c>
      <c r="J779" t="s">
        <v>627</v>
      </c>
      <c r="K779" t="s">
        <v>141</v>
      </c>
      <c r="L779" t="str">
        <f t="shared" si="72"/>
        <v>Uniform Express Kenya</v>
      </c>
      <c r="M779" t="s">
        <v>149</v>
      </c>
      <c r="N779" t="s">
        <v>1219</v>
      </c>
      <c r="O779">
        <v>732</v>
      </c>
      <c r="P779">
        <v>2.54</v>
      </c>
      <c r="Q779">
        <v>3.7</v>
      </c>
      <c r="R779">
        <v>1.1750881316098707E-3</v>
      </c>
      <c r="S779">
        <f t="shared" si="73"/>
        <v>1859.28</v>
      </c>
      <c r="T779">
        <f t="shared" si="74"/>
        <v>0.86016451233842539</v>
      </c>
      <c r="U779">
        <f t="shared" si="75"/>
        <v>2708.4</v>
      </c>
      <c r="V779">
        <f t="shared" si="76"/>
        <v>848.25983548766169</v>
      </c>
      <c r="W779" t="str">
        <f t="shared" si="77"/>
        <v>LOSS</v>
      </c>
    </row>
    <row r="780" spans="8:23" x14ac:dyDescent="0.35">
      <c r="H780">
        <v>2014</v>
      </c>
      <c r="I780" t="s">
        <v>21</v>
      </c>
      <c r="J780" t="s">
        <v>627</v>
      </c>
      <c r="K780" t="s">
        <v>141</v>
      </c>
      <c r="L780" t="str">
        <f t="shared" si="72"/>
        <v>Uniform Express Kenya</v>
      </c>
      <c r="M780" t="s">
        <v>154</v>
      </c>
      <c r="N780" t="s">
        <v>1220</v>
      </c>
      <c r="O780">
        <v>1128</v>
      </c>
      <c r="P780">
        <v>2.96</v>
      </c>
      <c r="Q780">
        <v>3.87</v>
      </c>
      <c r="R780">
        <v>1.2360939431396785E-3</v>
      </c>
      <c r="S780">
        <f t="shared" si="73"/>
        <v>3338.88</v>
      </c>
      <c r="T780">
        <f t="shared" si="74"/>
        <v>1.3943139678615573</v>
      </c>
      <c r="U780">
        <f t="shared" si="75"/>
        <v>4365.3599999999997</v>
      </c>
      <c r="V780">
        <f t="shared" si="76"/>
        <v>1025.085686032138</v>
      </c>
      <c r="W780" t="str">
        <f t="shared" si="77"/>
        <v>PROFIT</v>
      </c>
    </row>
    <row r="781" spans="8:23" x14ac:dyDescent="0.35">
      <c r="H781">
        <v>2014</v>
      </c>
      <c r="I781" t="s">
        <v>21</v>
      </c>
      <c r="J781" t="s">
        <v>627</v>
      </c>
      <c r="K781" t="s">
        <v>141</v>
      </c>
      <c r="L781" t="str">
        <f t="shared" si="72"/>
        <v>Uniform Express Kenya</v>
      </c>
      <c r="M781" t="s">
        <v>159</v>
      </c>
      <c r="N781" t="s">
        <v>1221</v>
      </c>
      <c r="O781">
        <v>600</v>
      </c>
      <c r="P781">
        <v>2.5</v>
      </c>
      <c r="Q781">
        <v>3.89</v>
      </c>
      <c r="R781">
        <v>1.3227513227513227E-3</v>
      </c>
      <c r="S781">
        <f t="shared" si="73"/>
        <v>1500</v>
      </c>
      <c r="T781">
        <f t="shared" si="74"/>
        <v>0.79365079365079361</v>
      </c>
      <c r="U781">
        <f t="shared" si="75"/>
        <v>2334</v>
      </c>
      <c r="V781">
        <f t="shared" si="76"/>
        <v>833.20634920634916</v>
      </c>
      <c r="W781" t="str">
        <f t="shared" si="77"/>
        <v>LOSS</v>
      </c>
    </row>
    <row r="782" spans="8:23" x14ac:dyDescent="0.35">
      <c r="H782">
        <v>2014</v>
      </c>
      <c r="I782" t="s">
        <v>21</v>
      </c>
      <c r="J782" t="s">
        <v>627</v>
      </c>
      <c r="K782" t="s">
        <v>141</v>
      </c>
      <c r="L782" t="str">
        <f t="shared" si="72"/>
        <v>Uniform Express Kenya</v>
      </c>
      <c r="M782" t="s">
        <v>164</v>
      </c>
      <c r="N782" t="s">
        <v>1222</v>
      </c>
      <c r="O782">
        <v>1176</v>
      </c>
      <c r="P782">
        <v>2.8</v>
      </c>
      <c r="Q782">
        <v>3.46</v>
      </c>
      <c r="R782">
        <v>1.4164305949008499E-3</v>
      </c>
      <c r="S782">
        <f t="shared" si="73"/>
        <v>3292.7999999999997</v>
      </c>
      <c r="T782">
        <f t="shared" si="74"/>
        <v>1.6657223796033995</v>
      </c>
      <c r="U782">
        <f t="shared" si="75"/>
        <v>4068.96</v>
      </c>
      <c r="V782">
        <f t="shared" si="76"/>
        <v>774.49427762039693</v>
      </c>
      <c r="W782" t="str">
        <f t="shared" si="77"/>
        <v>LOSS</v>
      </c>
    </row>
    <row r="783" spans="8:23" x14ac:dyDescent="0.35">
      <c r="H783">
        <v>2014</v>
      </c>
      <c r="I783" t="s">
        <v>21</v>
      </c>
      <c r="J783" t="s">
        <v>627</v>
      </c>
      <c r="K783" t="s">
        <v>141</v>
      </c>
      <c r="L783" t="str">
        <f t="shared" si="72"/>
        <v>Uniform Express Kenya</v>
      </c>
      <c r="M783" t="s">
        <v>169</v>
      </c>
      <c r="N783" t="s">
        <v>1223</v>
      </c>
      <c r="O783">
        <v>672</v>
      </c>
      <c r="P783">
        <v>2.69</v>
      </c>
      <c r="Q783">
        <v>3.64</v>
      </c>
      <c r="R783">
        <v>1.7730496453900709E-3</v>
      </c>
      <c r="S783">
        <f t="shared" si="73"/>
        <v>1807.68</v>
      </c>
      <c r="T783">
        <f t="shared" si="74"/>
        <v>1.1914893617021276</v>
      </c>
      <c r="U783">
        <f t="shared" si="75"/>
        <v>2446.08</v>
      </c>
      <c r="V783">
        <f t="shared" si="76"/>
        <v>637.20851063829775</v>
      </c>
      <c r="W783" t="str">
        <f t="shared" si="77"/>
        <v>LOSS</v>
      </c>
    </row>
    <row r="784" spans="8:23" x14ac:dyDescent="0.35">
      <c r="H784">
        <v>2014</v>
      </c>
      <c r="I784" t="s">
        <v>21</v>
      </c>
      <c r="J784" t="s">
        <v>627</v>
      </c>
      <c r="K784" t="s">
        <v>141</v>
      </c>
      <c r="L784" t="str">
        <f t="shared" si="72"/>
        <v>Uniform Express Kenya</v>
      </c>
      <c r="M784" t="s">
        <v>174</v>
      </c>
      <c r="N784" t="s">
        <v>1224</v>
      </c>
      <c r="O784">
        <v>1176</v>
      </c>
      <c r="P784">
        <v>2.62</v>
      </c>
      <c r="Q784">
        <v>3.31</v>
      </c>
      <c r="R784">
        <v>1.0582010582010583E-3</v>
      </c>
      <c r="S784">
        <f t="shared" si="73"/>
        <v>3081.1200000000003</v>
      </c>
      <c r="T784">
        <f t="shared" si="74"/>
        <v>1.2444444444444445</v>
      </c>
      <c r="U784">
        <f t="shared" si="75"/>
        <v>3892.56</v>
      </c>
      <c r="V784">
        <f t="shared" si="76"/>
        <v>810.19555555555519</v>
      </c>
      <c r="W784" t="str">
        <f t="shared" si="77"/>
        <v>LOSS</v>
      </c>
    </row>
    <row r="785" spans="8:23" x14ac:dyDescent="0.35">
      <c r="H785">
        <v>2014</v>
      </c>
      <c r="I785" t="s">
        <v>21</v>
      </c>
      <c r="J785" t="s">
        <v>627</v>
      </c>
      <c r="K785" t="s">
        <v>141</v>
      </c>
      <c r="L785" t="str">
        <f t="shared" si="72"/>
        <v>Uniform Express Kenya</v>
      </c>
      <c r="M785" t="s">
        <v>179</v>
      </c>
      <c r="N785" t="s">
        <v>1225</v>
      </c>
      <c r="O785">
        <v>1176</v>
      </c>
      <c r="P785">
        <v>2.4900000000000002</v>
      </c>
      <c r="Q785">
        <v>3.71</v>
      </c>
      <c r="R785">
        <v>1.0277492291880781E-3</v>
      </c>
      <c r="S785">
        <f t="shared" si="73"/>
        <v>2928.2400000000002</v>
      </c>
      <c r="T785">
        <f t="shared" si="74"/>
        <v>1.2086330935251799</v>
      </c>
      <c r="U785">
        <f t="shared" si="75"/>
        <v>4362.96</v>
      </c>
      <c r="V785">
        <f t="shared" si="76"/>
        <v>1433.5113669064747</v>
      </c>
      <c r="W785" t="str">
        <f t="shared" si="77"/>
        <v>PROFIT</v>
      </c>
    </row>
    <row r="786" spans="8:23" x14ac:dyDescent="0.35">
      <c r="H786">
        <v>2014</v>
      </c>
      <c r="I786" t="s">
        <v>21</v>
      </c>
      <c r="J786" t="s">
        <v>627</v>
      </c>
      <c r="K786" t="s">
        <v>141</v>
      </c>
      <c r="L786" t="str">
        <f t="shared" si="72"/>
        <v>Uniform Express Kenya</v>
      </c>
      <c r="M786" t="s">
        <v>184</v>
      </c>
      <c r="N786" t="s">
        <v>1226</v>
      </c>
      <c r="O786">
        <v>1164</v>
      </c>
      <c r="P786">
        <v>2.74</v>
      </c>
      <c r="Q786">
        <v>3.82</v>
      </c>
      <c r="R786">
        <v>1.1086474501108647E-3</v>
      </c>
      <c r="S786">
        <f t="shared" si="73"/>
        <v>3189.36</v>
      </c>
      <c r="T786">
        <f t="shared" si="74"/>
        <v>1.2904656319290466</v>
      </c>
      <c r="U786">
        <f t="shared" si="75"/>
        <v>4446.4799999999996</v>
      </c>
      <c r="V786">
        <f t="shared" si="76"/>
        <v>1255.8295343680704</v>
      </c>
      <c r="W786" t="str">
        <f t="shared" si="77"/>
        <v>PROFIT</v>
      </c>
    </row>
    <row r="787" spans="8:23" x14ac:dyDescent="0.35">
      <c r="H787">
        <v>2014</v>
      </c>
      <c r="I787" t="s">
        <v>21</v>
      </c>
      <c r="J787" t="s">
        <v>627</v>
      </c>
      <c r="K787" t="s">
        <v>141</v>
      </c>
      <c r="L787" t="str">
        <f t="shared" si="72"/>
        <v>Uniform Express Kenya</v>
      </c>
      <c r="M787" t="s">
        <v>189</v>
      </c>
      <c r="N787" t="s">
        <v>1227</v>
      </c>
      <c r="O787">
        <v>744</v>
      </c>
      <c r="P787">
        <v>2.09</v>
      </c>
      <c r="Q787">
        <v>3.95</v>
      </c>
      <c r="R787">
        <v>1.5267175572519084E-3</v>
      </c>
      <c r="S787">
        <f t="shared" si="73"/>
        <v>1554.9599999999998</v>
      </c>
      <c r="T787">
        <f t="shared" si="74"/>
        <v>1.1358778625954198</v>
      </c>
      <c r="U787">
        <f t="shared" si="75"/>
        <v>2938.8</v>
      </c>
      <c r="V787">
        <f t="shared" si="76"/>
        <v>1382.704122137405</v>
      </c>
      <c r="W787" t="str">
        <f t="shared" si="77"/>
        <v>PROFIT</v>
      </c>
    </row>
    <row r="788" spans="8:23" x14ac:dyDescent="0.35">
      <c r="H788">
        <v>2014</v>
      </c>
      <c r="I788" t="s">
        <v>21</v>
      </c>
      <c r="J788" t="s">
        <v>627</v>
      </c>
      <c r="K788" t="s">
        <v>141</v>
      </c>
      <c r="L788" t="str">
        <f t="shared" si="72"/>
        <v>Uniform Express Kenya</v>
      </c>
      <c r="M788" t="s">
        <v>194</v>
      </c>
      <c r="N788" t="s">
        <v>1228</v>
      </c>
      <c r="O788">
        <v>960</v>
      </c>
      <c r="P788">
        <v>2.21</v>
      </c>
      <c r="Q788">
        <v>3.64</v>
      </c>
      <c r="R788">
        <v>1.5649452269170579E-3</v>
      </c>
      <c r="S788">
        <f t="shared" si="73"/>
        <v>2121.6</v>
      </c>
      <c r="T788">
        <f t="shared" si="74"/>
        <v>1.5023474178403755</v>
      </c>
      <c r="U788">
        <f t="shared" si="75"/>
        <v>3494.4</v>
      </c>
      <c r="V788">
        <f t="shared" si="76"/>
        <v>1371.2976525821598</v>
      </c>
      <c r="W788" t="str">
        <f t="shared" si="77"/>
        <v>PROFIT</v>
      </c>
    </row>
    <row r="789" spans="8:23" x14ac:dyDescent="0.35">
      <c r="H789">
        <v>2014</v>
      </c>
      <c r="I789" t="s">
        <v>21</v>
      </c>
      <c r="J789" t="s">
        <v>627</v>
      </c>
      <c r="K789" t="s">
        <v>141</v>
      </c>
      <c r="L789" t="str">
        <f t="shared" si="72"/>
        <v>Uniform Express Kenya</v>
      </c>
      <c r="M789" t="s">
        <v>199</v>
      </c>
      <c r="N789" t="s">
        <v>1229</v>
      </c>
      <c r="O789">
        <v>816</v>
      </c>
      <c r="P789">
        <v>2.25</v>
      </c>
      <c r="Q789">
        <v>3.3</v>
      </c>
      <c r="R789">
        <v>1.3054830287206266E-3</v>
      </c>
      <c r="S789">
        <f t="shared" si="73"/>
        <v>1836</v>
      </c>
      <c r="T789">
        <f t="shared" si="74"/>
        <v>1.0652741514360313</v>
      </c>
      <c r="U789">
        <f t="shared" si="75"/>
        <v>2692.7999999999997</v>
      </c>
      <c r="V789">
        <f t="shared" si="76"/>
        <v>855.7347258485637</v>
      </c>
      <c r="W789" t="str">
        <f t="shared" si="77"/>
        <v>LOSS</v>
      </c>
    </row>
    <row r="790" spans="8:23" x14ac:dyDescent="0.35">
      <c r="H790">
        <v>2014</v>
      </c>
      <c r="I790" t="s">
        <v>21</v>
      </c>
      <c r="J790" t="s">
        <v>627</v>
      </c>
      <c r="K790" t="s">
        <v>141</v>
      </c>
      <c r="L790" t="str">
        <f t="shared" si="72"/>
        <v>Uniform Express Kenya</v>
      </c>
      <c r="M790" t="s">
        <v>204</v>
      </c>
      <c r="N790" t="s">
        <v>1230</v>
      </c>
      <c r="O790">
        <v>780</v>
      </c>
      <c r="P790">
        <v>2.84</v>
      </c>
      <c r="Q790">
        <v>3.96</v>
      </c>
      <c r="R790">
        <v>1.3605442176870747E-3</v>
      </c>
      <c r="S790">
        <f t="shared" si="73"/>
        <v>2215.1999999999998</v>
      </c>
      <c r="T790">
        <f t="shared" si="74"/>
        <v>1.0612244897959182</v>
      </c>
      <c r="U790">
        <f t="shared" si="75"/>
        <v>3088.8</v>
      </c>
      <c r="V790">
        <f t="shared" si="76"/>
        <v>872.53877551020446</v>
      </c>
      <c r="W790" t="str">
        <f t="shared" si="77"/>
        <v>LOSS</v>
      </c>
    </row>
    <row r="791" spans="8:23" x14ac:dyDescent="0.35">
      <c r="H791">
        <v>2014</v>
      </c>
      <c r="I791" t="s">
        <v>21</v>
      </c>
      <c r="J791" t="s">
        <v>627</v>
      </c>
      <c r="K791" t="s">
        <v>141</v>
      </c>
      <c r="L791" t="str">
        <f t="shared" si="72"/>
        <v>Uniform Express Kenya</v>
      </c>
      <c r="M791" t="s">
        <v>209</v>
      </c>
      <c r="N791" t="s">
        <v>1231</v>
      </c>
      <c r="O791">
        <v>1188</v>
      </c>
      <c r="P791">
        <v>2.97</v>
      </c>
      <c r="Q791">
        <v>3.29</v>
      </c>
      <c r="R791">
        <v>1.7241379310344827E-3</v>
      </c>
      <c r="S791">
        <f t="shared" si="73"/>
        <v>3528.36</v>
      </c>
      <c r="T791">
        <f t="shared" si="74"/>
        <v>2.0482758620689654</v>
      </c>
      <c r="U791">
        <f t="shared" si="75"/>
        <v>3908.52</v>
      </c>
      <c r="V791">
        <f t="shared" si="76"/>
        <v>378.11172413793088</v>
      </c>
      <c r="W791" t="str">
        <f t="shared" si="77"/>
        <v>LOSS</v>
      </c>
    </row>
    <row r="792" spans="8:23" x14ac:dyDescent="0.35">
      <c r="H792">
        <v>2014</v>
      </c>
      <c r="I792" t="s">
        <v>21</v>
      </c>
      <c r="J792" t="s">
        <v>627</v>
      </c>
      <c r="K792" t="s">
        <v>141</v>
      </c>
      <c r="L792" t="str">
        <f t="shared" si="72"/>
        <v>Uniform Express Kenya</v>
      </c>
      <c r="M792" t="s">
        <v>214</v>
      </c>
      <c r="N792" t="s">
        <v>1232</v>
      </c>
      <c r="O792">
        <v>1176</v>
      </c>
      <c r="P792">
        <v>2.2999999999999998</v>
      </c>
      <c r="Q792">
        <v>3.36</v>
      </c>
      <c r="R792">
        <v>1.6077170418006431E-3</v>
      </c>
      <c r="S792">
        <f t="shared" si="73"/>
        <v>2704.7999999999997</v>
      </c>
      <c r="T792">
        <f t="shared" si="74"/>
        <v>1.8906752411575563</v>
      </c>
      <c r="U792">
        <f t="shared" si="75"/>
        <v>3951.3599999999997</v>
      </c>
      <c r="V792">
        <f t="shared" si="76"/>
        <v>1244.6693247588423</v>
      </c>
      <c r="W792" t="str">
        <f t="shared" si="77"/>
        <v>PROFIT</v>
      </c>
    </row>
    <row r="793" spans="8:23" x14ac:dyDescent="0.35">
      <c r="H793">
        <v>2014</v>
      </c>
      <c r="I793" t="s">
        <v>21</v>
      </c>
      <c r="J793" t="s">
        <v>627</v>
      </c>
      <c r="K793" t="s">
        <v>141</v>
      </c>
      <c r="L793" t="str">
        <f t="shared" si="72"/>
        <v>Uniform Express Kenya</v>
      </c>
      <c r="M793" t="s">
        <v>219</v>
      </c>
      <c r="N793" t="s">
        <v>1233</v>
      </c>
      <c r="O793">
        <v>648</v>
      </c>
      <c r="P793">
        <v>2.64</v>
      </c>
      <c r="Q793">
        <v>3.5</v>
      </c>
      <c r="R793">
        <v>1.1037527593818985E-3</v>
      </c>
      <c r="S793">
        <f t="shared" si="73"/>
        <v>1710.72</v>
      </c>
      <c r="T793">
        <f t="shared" si="74"/>
        <v>0.71523178807947019</v>
      </c>
      <c r="U793">
        <f t="shared" si="75"/>
        <v>2268</v>
      </c>
      <c r="V793">
        <f t="shared" si="76"/>
        <v>556.56476821192052</v>
      </c>
      <c r="W793" t="str">
        <f t="shared" si="77"/>
        <v>LOSS</v>
      </c>
    </row>
    <row r="794" spans="8:23" x14ac:dyDescent="0.35">
      <c r="H794">
        <v>2014</v>
      </c>
      <c r="I794" t="s">
        <v>21</v>
      </c>
      <c r="J794" t="s">
        <v>627</v>
      </c>
      <c r="K794" t="s">
        <v>141</v>
      </c>
      <c r="L794" t="str">
        <f t="shared" si="72"/>
        <v>Uniform Express Kenya</v>
      </c>
      <c r="M794" t="s">
        <v>224</v>
      </c>
      <c r="N794" t="s">
        <v>1234</v>
      </c>
      <c r="O794">
        <v>1104</v>
      </c>
      <c r="P794">
        <v>2.25</v>
      </c>
      <c r="Q794">
        <v>3.38</v>
      </c>
      <c r="R794">
        <v>1.1627906976744186E-3</v>
      </c>
      <c r="S794">
        <f t="shared" si="73"/>
        <v>2484</v>
      </c>
      <c r="T794">
        <f t="shared" si="74"/>
        <v>1.2837209302325581</v>
      </c>
      <c r="U794">
        <f t="shared" si="75"/>
        <v>3731.52</v>
      </c>
      <c r="V794">
        <f t="shared" si="76"/>
        <v>1246.2362790697675</v>
      </c>
      <c r="W794" t="str">
        <f t="shared" si="77"/>
        <v>PROFIT</v>
      </c>
    </row>
    <row r="795" spans="8:23" x14ac:dyDescent="0.35">
      <c r="H795">
        <v>2014</v>
      </c>
      <c r="I795" t="s">
        <v>21</v>
      </c>
      <c r="J795" t="s">
        <v>627</v>
      </c>
      <c r="K795" t="s">
        <v>141</v>
      </c>
      <c r="L795" t="str">
        <f t="shared" si="72"/>
        <v>Uniform Express Kenya</v>
      </c>
      <c r="M795" t="s">
        <v>229</v>
      </c>
      <c r="N795" t="s">
        <v>1235</v>
      </c>
      <c r="O795">
        <v>1020</v>
      </c>
      <c r="P795">
        <v>2.4900000000000002</v>
      </c>
      <c r="Q795">
        <v>3.89</v>
      </c>
      <c r="R795">
        <v>1.2594458438287153E-3</v>
      </c>
      <c r="S795">
        <f t="shared" si="73"/>
        <v>2539.8000000000002</v>
      </c>
      <c r="T795">
        <f t="shared" si="74"/>
        <v>1.2846347607052897</v>
      </c>
      <c r="U795">
        <f t="shared" si="75"/>
        <v>3967.8</v>
      </c>
      <c r="V795">
        <f t="shared" si="76"/>
        <v>1426.7153652392947</v>
      </c>
      <c r="W795" t="str">
        <f t="shared" si="77"/>
        <v>PROFIT</v>
      </c>
    </row>
    <row r="796" spans="8:23" x14ac:dyDescent="0.35">
      <c r="H796">
        <v>2014</v>
      </c>
      <c r="I796" t="s">
        <v>21</v>
      </c>
      <c r="J796" t="s">
        <v>627</v>
      </c>
      <c r="K796" t="s">
        <v>141</v>
      </c>
      <c r="L796" t="str">
        <f t="shared" si="72"/>
        <v>Uniform Express Kenya</v>
      </c>
      <c r="M796" t="s">
        <v>234</v>
      </c>
      <c r="N796" t="s">
        <v>1236</v>
      </c>
      <c r="O796">
        <v>1116</v>
      </c>
      <c r="P796">
        <v>2.04</v>
      </c>
      <c r="Q796">
        <v>3.45</v>
      </c>
      <c r="R796">
        <v>1.2195121951219512E-3</v>
      </c>
      <c r="S796">
        <f t="shared" si="73"/>
        <v>2276.64</v>
      </c>
      <c r="T796">
        <f t="shared" si="74"/>
        <v>1.3609756097560977</v>
      </c>
      <c r="U796">
        <f t="shared" si="75"/>
        <v>3850.2000000000003</v>
      </c>
      <c r="V796">
        <f t="shared" si="76"/>
        <v>1572.1990243902444</v>
      </c>
      <c r="W796" t="str">
        <f t="shared" si="77"/>
        <v>PROFIT</v>
      </c>
    </row>
    <row r="797" spans="8:23" x14ac:dyDescent="0.35">
      <c r="H797">
        <v>2014</v>
      </c>
      <c r="I797" t="s">
        <v>21</v>
      </c>
      <c r="J797" t="s">
        <v>627</v>
      </c>
      <c r="K797" t="s">
        <v>141</v>
      </c>
      <c r="L797" t="str">
        <f t="shared" si="72"/>
        <v>Uniform Express Kenya</v>
      </c>
      <c r="M797" t="s">
        <v>239</v>
      </c>
      <c r="N797" t="s">
        <v>1237</v>
      </c>
      <c r="O797">
        <v>924</v>
      </c>
      <c r="P797">
        <v>2.42</v>
      </c>
      <c r="Q797">
        <v>3.48</v>
      </c>
      <c r="R797">
        <v>1.0593220338983051E-3</v>
      </c>
      <c r="S797">
        <f t="shared" si="73"/>
        <v>2236.08</v>
      </c>
      <c r="T797">
        <f t="shared" si="74"/>
        <v>0.97881355932203384</v>
      </c>
      <c r="U797">
        <f t="shared" si="75"/>
        <v>3215.52</v>
      </c>
      <c r="V797">
        <f t="shared" si="76"/>
        <v>978.46118644067803</v>
      </c>
      <c r="W797" t="str">
        <f t="shared" si="77"/>
        <v>LOSS</v>
      </c>
    </row>
    <row r="798" spans="8:23" x14ac:dyDescent="0.35">
      <c r="H798">
        <v>2014</v>
      </c>
      <c r="I798" t="s">
        <v>21</v>
      </c>
      <c r="J798" t="s">
        <v>627</v>
      </c>
      <c r="K798" t="s">
        <v>141</v>
      </c>
      <c r="L798" t="str">
        <f t="shared" si="72"/>
        <v>Uniform Express Kenya</v>
      </c>
      <c r="M798" t="s">
        <v>244</v>
      </c>
      <c r="N798" t="s">
        <v>1238</v>
      </c>
      <c r="O798">
        <v>960</v>
      </c>
      <c r="P798">
        <v>2.61</v>
      </c>
      <c r="Q798">
        <v>3.21</v>
      </c>
      <c r="R798">
        <v>1.7006802721088435E-3</v>
      </c>
      <c r="S798">
        <f t="shared" si="73"/>
        <v>2505.6</v>
      </c>
      <c r="T798">
        <f t="shared" si="74"/>
        <v>1.6326530612244898</v>
      </c>
      <c r="U798">
        <f t="shared" si="75"/>
        <v>3081.6</v>
      </c>
      <c r="V798">
        <f t="shared" si="76"/>
        <v>574.36734693877554</v>
      </c>
      <c r="W798" t="str">
        <f t="shared" si="77"/>
        <v>LOSS</v>
      </c>
    </row>
    <row r="799" spans="8:23" x14ac:dyDescent="0.35">
      <c r="H799">
        <v>2014</v>
      </c>
      <c r="I799" t="s">
        <v>21</v>
      </c>
      <c r="J799" t="s">
        <v>627</v>
      </c>
      <c r="K799" t="s">
        <v>141</v>
      </c>
      <c r="L799" t="str">
        <f t="shared" si="72"/>
        <v>Uniform Express Kenya</v>
      </c>
      <c r="M799" t="s">
        <v>249</v>
      </c>
      <c r="N799" t="s">
        <v>1239</v>
      </c>
      <c r="O799">
        <v>792</v>
      </c>
      <c r="P799">
        <v>2.34</v>
      </c>
      <c r="Q799">
        <v>3.84</v>
      </c>
      <c r="R799">
        <v>1.0395010395010396E-3</v>
      </c>
      <c r="S799">
        <f t="shared" si="73"/>
        <v>1853.28</v>
      </c>
      <c r="T799">
        <f t="shared" si="74"/>
        <v>0.82328482328482333</v>
      </c>
      <c r="U799">
        <f t="shared" si="75"/>
        <v>3041.2799999999997</v>
      </c>
      <c r="V799">
        <f t="shared" si="76"/>
        <v>1187.1767151767149</v>
      </c>
      <c r="W799" t="str">
        <f t="shared" si="77"/>
        <v>PROFIT</v>
      </c>
    </row>
    <row r="800" spans="8:23" x14ac:dyDescent="0.35">
      <c r="H800">
        <v>2014</v>
      </c>
      <c r="I800" t="s">
        <v>21</v>
      </c>
      <c r="J800" t="s">
        <v>627</v>
      </c>
      <c r="K800" t="s">
        <v>141</v>
      </c>
      <c r="L800" t="str">
        <f t="shared" si="72"/>
        <v>Uniform Express Kenya</v>
      </c>
      <c r="M800" t="s">
        <v>254</v>
      </c>
      <c r="N800" t="s">
        <v>1240</v>
      </c>
      <c r="O800">
        <v>1056</v>
      </c>
      <c r="P800">
        <v>2.73</v>
      </c>
      <c r="Q800">
        <v>3.47</v>
      </c>
      <c r="R800">
        <v>1.7152658662092624E-3</v>
      </c>
      <c r="S800">
        <f t="shared" si="73"/>
        <v>2882.88</v>
      </c>
      <c r="T800">
        <f t="shared" si="74"/>
        <v>1.8113207547169812</v>
      </c>
      <c r="U800">
        <f t="shared" si="75"/>
        <v>3664.32</v>
      </c>
      <c r="V800">
        <f t="shared" si="76"/>
        <v>779.62867924528302</v>
      </c>
      <c r="W800" t="str">
        <f t="shared" si="77"/>
        <v>LOSS</v>
      </c>
    </row>
    <row r="801" spans="8:23" x14ac:dyDescent="0.35">
      <c r="H801">
        <v>2014</v>
      </c>
      <c r="I801" t="s">
        <v>21</v>
      </c>
      <c r="J801" t="s">
        <v>627</v>
      </c>
      <c r="K801" t="s">
        <v>141</v>
      </c>
      <c r="L801" t="str">
        <f t="shared" si="72"/>
        <v>Uniform Express Kenya</v>
      </c>
      <c r="M801" t="s">
        <v>23</v>
      </c>
      <c r="N801" t="s">
        <v>1241</v>
      </c>
      <c r="O801">
        <v>864</v>
      </c>
      <c r="P801">
        <v>2.73</v>
      </c>
      <c r="Q801">
        <v>3.61</v>
      </c>
      <c r="R801">
        <v>1.4925373134328358E-3</v>
      </c>
      <c r="S801">
        <f t="shared" si="73"/>
        <v>2358.7199999999998</v>
      </c>
      <c r="T801">
        <f t="shared" si="74"/>
        <v>1.2895522388059701</v>
      </c>
      <c r="U801">
        <f t="shared" si="75"/>
        <v>3119.04</v>
      </c>
      <c r="V801">
        <f t="shared" si="76"/>
        <v>759.03044776119418</v>
      </c>
      <c r="W801" t="str">
        <f t="shared" si="77"/>
        <v>LOSS</v>
      </c>
    </row>
    <row r="802" spans="8:23" x14ac:dyDescent="0.35">
      <c r="H802">
        <v>2014</v>
      </c>
      <c r="I802" t="s">
        <v>21</v>
      </c>
      <c r="J802" t="s">
        <v>627</v>
      </c>
      <c r="K802" t="s">
        <v>141</v>
      </c>
      <c r="L802" t="str">
        <f t="shared" si="72"/>
        <v>Uniform Express Kenya</v>
      </c>
      <c r="M802" t="s">
        <v>28</v>
      </c>
      <c r="N802" t="s">
        <v>1242</v>
      </c>
      <c r="O802">
        <v>1164</v>
      </c>
      <c r="P802">
        <v>2.91</v>
      </c>
      <c r="Q802">
        <v>3.71</v>
      </c>
      <c r="R802">
        <v>1.0427528675703858E-3</v>
      </c>
      <c r="S802">
        <f t="shared" si="73"/>
        <v>3387.2400000000002</v>
      </c>
      <c r="T802">
        <f t="shared" si="74"/>
        <v>1.2137643378519292</v>
      </c>
      <c r="U802">
        <f t="shared" si="75"/>
        <v>4318.4399999999996</v>
      </c>
      <c r="V802">
        <f t="shared" si="76"/>
        <v>929.98623566214746</v>
      </c>
      <c r="W802" t="str">
        <f t="shared" si="77"/>
        <v>LOSS</v>
      </c>
    </row>
    <row r="803" spans="8:23" x14ac:dyDescent="0.35">
      <c r="H803">
        <v>2014</v>
      </c>
      <c r="I803" t="s">
        <v>21</v>
      </c>
      <c r="J803" t="s">
        <v>627</v>
      </c>
      <c r="K803" t="s">
        <v>141</v>
      </c>
      <c r="L803" t="str">
        <f t="shared" si="72"/>
        <v>Uniform Express Kenya</v>
      </c>
      <c r="M803" t="s">
        <v>33</v>
      </c>
      <c r="N803" t="s">
        <v>1243</v>
      </c>
      <c r="O803">
        <v>972</v>
      </c>
      <c r="P803">
        <v>2.91</v>
      </c>
      <c r="Q803">
        <v>3.52</v>
      </c>
      <c r="R803">
        <v>1.6286644951140066E-3</v>
      </c>
      <c r="S803">
        <f t="shared" si="73"/>
        <v>2828.52</v>
      </c>
      <c r="T803">
        <f t="shared" si="74"/>
        <v>1.5830618892508144</v>
      </c>
      <c r="U803">
        <f t="shared" si="75"/>
        <v>3421.44</v>
      </c>
      <c r="V803">
        <f t="shared" si="76"/>
        <v>591.3369381107492</v>
      </c>
      <c r="W803" t="str">
        <f t="shared" si="77"/>
        <v>LOSS</v>
      </c>
    </row>
    <row r="804" spans="8:23" x14ac:dyDescent="0.35">
      <c r="H804">
        <v>2014</v>
      </c>
      <c r="I804" t="s">
        <v>21</v>
      </c>
      <c r="J804" t="s">
        <v>627</v>
      </c>
      <c r="K804" t="s">
        <v>141</v>
      </c>
      <c r="L804" t="str">
        <f t="shared" si="72"/>
        <v>Uniform Express Kenya</v>
      </c>
      <c r="M804" t="s">
        <v>39</v>
      </c>
      <c r="N804" t="s">
        <v>1244</v>
      </c>
      <c r="O804">
        <v>852</v>
      </c>
      <c r="P804">
        <v>2.9</v>
      </c>
      <c r="Q804">
        <v>3.59</v>
      </c>
      <c r="R804">
        <v>1.1389521640091116E-3</v>
      </c>
      <c r="S804">
        <f t="shared" si="73"/>
        <v>2470.7999999999997</v>
      </c>
      <c r="T804">
        <f t="shared" si="74"/>
        <v>0.97038724373576302</v>
      </c>
      <c r="U804">
        <f t="shared" si="75"/>
        <v>3058.68</v>
      </c>
      <c r="V804">
        <f t="shared" si="76"/>
        <v>586.90961275626432</v>
      </c>
      <c r="W804" t="str">
        <f t="shared" si="77"/>
        <v>LOSS</v>
      </c>
    </row>
    <row r="805" spans="8:23" x14ac:dyDescent="0.35">
      <c r="H805">
        <v>2014</v>
      </c>
      <c r="I805" t="s">
        <v>21</v>
      </c>
      <c r="J805" t="s">
        <v>627</v>
      </c>
      <c r="K805" t="s">
        <v>141</v>
      </c>
      <c r="L805" t="str">
        <f t="shared" si="72"/>
        <v>Uniform Express Kenya</v>
      </c>
      <c r="M805" t="s">
        <v>44</v>
      </c>
      <c r="N805" t="s">
        <v>1245</v>
      </c>
      <c r="O805">
        <v>1056</v>
      </c>
      <c r="P805">
        <v>2.81</v>
      </c>
      <c r="Q805">
        <v>3.78</v>
      </c>
      <c r="R805">
        <v>1.2254901960784314E-3</v>
      </c>
      <c r="S805">
        <f t="shared" si="73"/>
        <v>2967.36</v>
      </c>
      <c r="T805">
        <f t="shared" si="74"/>
        <v>1.2941176470588236</v>
      </c>
      <c r="U805">
        <f t="shared" si="75"/>
        <v>3991.68</v>
      </c>
      <c r="V805">
        <f t="shared" si="76"/>
        <v>1023.0258823529409</v>
      </c>
      <c r="W805" t="str">
        <f t="shared" si="77"/>
        <v>PROFIT</v>
      </c>
    </row>
    <row r="806" spans="8:23" x14ac:dyDescent="0.35">
      <c r="H806">
        <v>2014</v>
      </c>
      <c r="I806" t="s">
        <v>21</v>
      </c>
      <c r="J806" t="s">
        <v>627</v>
      </c>
      <c r="K806" t="s">
        <v>141</v>
      </c>
      <c r="L806" t="str">
        <f t="shared" si="72"/>
        <v>Uniform Express Kenya</v>
      </c>
      <c r="M806" t="s">
        <v>49</v>
      </c>
      <c r="N806" t="s">
        <v>1246</v>
      </c>
      <c r="O806">
        <v>1092</v>
      </c>
      <c r="P806">
        <v>3</v>
      </c>
      <c r="Q806">
        <v>3.23</v>
      </c>
      <c r="R806">
        <v>1.1198208286674132E-3</v>
      </c>
      <c r="S806">
        <f t="shared" si="73"/>
        <v>3276</v>
      </c>
      <c r="T806">
        <f t="shared" si="74"/>
        <v>1.2228443449048152</v>
      </c>
      <c r="U806">
        <f t="shared" si="75"/>
        <v>3527.16</v>
      </c>
      <c r="V806">
        <f t="shared" si="76"/>
        <v>249.93715565509504</v>
      </c>
      <c r="W806" t="str">
        <f t="shared" si="77"/>
        <v>LOSS</v>
      </c>
    </row>
    <row r="807" spans="8:23" x14ac:dyDescent="0.35">
      <c r="H807">
        <v>2014</v>
      </c>
      <c r="I807" t="s">
        <v>21</v>
      </c>
      <c r="J807" t="s">
        <v>627</v>
      </c>
      <c r="K807" t="s">
        <v>141</v>
      </c>
      <c r="L807" t="str">
        <f t="shared" si="72"/>
        <v>Uniform Express Kenya</v>
      </c>
      <c r="M807" t="s">
        <v>54</v>
      </c>
      <c r="N807" t="s">
        <v>1247</v>
      </c>
      <c r="O807">
        <v>708</v>
      </c>
      <c r="P807">
        <v>2.74</v>
      </c>
      <c r="Q807">
        <v>3.67</v>
      </c>
      <c r="R807">
        <v>1.6103059581320451E-3</v>
      </c>
      <c r="S807">
        <f t="shared" si="73"/>
        <v>1939.92</v>
      </c>
      <c r="T807">
        <f t="shared" si="74"/>
        <v>1.1400966183574879</v>
      </c>
      <c r="U807">
        <f t="shared" si="75"/>
        <v>2598.36</v>
      </c>
      <c r="V807">
        <f t="shared" si="76"/>
        <v>657.29990338164259</v>
      </c>
      <c r="W807" t="str">
        <f t="shared" si="77"/>
        <v>LOSS</v>
      </c>
    </row>
    <row r="808" spans="8:23" x14ac:dyDescent="0.35">
      <c r="H808">
        <v>2014</v>
      </c>
      <c r="I808" t="s">
        <v>21</v>
      </c>
      <c r="J808" t="s">
        <v>627</v>
      </c>
      <c r="K808" t="s">
        <v>141</v>
      </c>
      <c r="L808" t="str">
        <f t="shared" si="72"/>
        <v>Uniform Express Kenya</v>
      </c>
      <c r="M808" t="s">
        <v>59</v>
      </c>
      <c r="N808" t="s">
        <v>1248</v>
      </c>
      <c r="O808">
        <v>1056</v>
      </c>
      <c r="P808">
        <v>2.72</v>
      </c>
      <c r="Q808">
        <v>3.25</v>
      </c>
      <c r="R808">
        <v>1.3623978201634877E-3</v>
      </c>
      <c r="S808">
        <f t="shared" si="73"/>
        <v>2872.32</v>
      </c>
      <c r="T808">
        <f t="shared" si="74"/>
        <v>1.438692098092643</v>
      </c>
      <c r="U808">
        <f t="shared" si="75"/>
        <v>3432</v>
      </c>
      <c r="V808">
        <f t="shared" si="76"/>
        <v>558.24130790190725</v>
      </c>
      <c r="W808" t="str">
        <f t="shared" si="77"/>
        <v>LOSS</v>
      </c>
    </row>
    <row r="809" spans="8:23" x14ac:dyDescent="0.35">
      <c r="H809">
        <v>2014</v>
      </c>
      <c r="I809" t="s">
        <v>21</v>
      </c>
      <c r="J809" t="s">
        <v>627</v>
      </c>
      <c r="K809" t="s">
        <v>141</v>
      </c>
      <c r="L809" t="str">
        <f t="shared" si="72"/>
        <v>Uniform Express Kenya</v>
      </c>
      <c r="M809" t="s">
        <v>64</v>
      </c>
      <c r="N809" t="s">
        <v>1249</v>
      </c>
      <c r="O809">
        <v>732</v>
      </c>
      <c r="P809">
        <v>2.1800000000000002</v>
      </c>
      <c r="Q809">
        <v>3.76</v>
      </c>
      <c r="R809">
        <v>1.375515818431912E-3</v>
      </c>
      <c r="S809">
        <f t="shared" si="73"/>
        <v>1595.7600000000002</v>
      </c>
      <c r="T809">
        <f t="shared" si="74"/>
        <v>1.0068775790921596</v>
      </c>
      <c r="U809">
        <f t="shared" si="75"/>
        <v>2752.3199999999997</v>
      </c>
      <c r="V809">
        <f t="shared" si="76"/>
        <v>1155.5531224209074</v>
      </c>
      <c r="W809" t="str">
        <f t="shared" si="77"/>
        <v>PROFIT</v>
      </c>
    </row>
    <row r="810" spans="8:23" x14ac:dyDescent="0.35">
      <c r="H810">
        <v>2014</v>
      </c>
      <c r="I810" t="s">
        <v>21</v>
      </c>
      <c r="J810" t="s">
        <v>627</v>
      </c>
      <c r="K810" t="s">
        <v>141</v>
      </c>
      <c r="L810" t="str">
        <f t="shared" si="72"/>
        <v>Uniform Express Kenya</v>
      </c>
      <c r="M810" t="s">
        <v>69</v>
      </c>
      <c r="N810" t="s">
        <v>1250</v>
      </c>
      <c r="O810">
        <v>1200</v>
      </c>
      <c r="P810">
        <v>2.76</v>
      </c>
      <c r="Q810">
        <v>3.53</v>
      </c>
      <c r="R810">
        <v>1.7331022530329288E-3</v>
      </c>
      <c r="S810">
        <f t="shared" si="73"/>
        <v>3311.9999999999995</v>
      </c>
      <c r="T810">
        <f t="shared" si="74"/>
        <v>2.0797227036395145</v>
      </c>
      <c r="U810">
        <f t="shared" si="75"/>
        <v>4236</v>
      </c>
      <c r="V810">
        <f t="shared" si="76"/>
        <v>921.92027729636095</v>
      </c>
      <c r="W810" t="str">
        <f t="shared" si="77"/>
        <v>LOSS</v>
      </c>
    </row>
    <row r="811" spans="8:23" x14ac:dyDescent="0.35">
      <c r="H811">
        <v>2014</v>
      </c>
      <c r="I811" t="s">
        <v>21</v>
      </c>
      <c r="J811" t="s">
        <v>627</v>
      </c>
      <c r="K811" t="s">
        <v>141</v>
      </c>
      <c r="L811" t="str">
        <f t="shared" si="72"/>
        <v>Uniform Express Kenya</v>
      </c>
      <c r="M811" t="s">
        <v>74</v>
      </c>
      <c r="N811" t="s">
        <v>1251</v>
      </c>
      <c r="O811">
        <v>1140</v>
      </c>
      <c r="P811">
        <v>2.4700000000000002</v>
      </c>
      <c r="Q811">
        <v>3.25</v>
      </c>
      <c r="R811">
        <v>1.037344398340249E-3</v>
      </c>
      <c r="S811">
        <f t="shared" si="73"/>
        <v>2815.8</v>
      </c>
      <c r="T811">
        <f t="shared" si="74"/>
        <v>1.1825726141078838</v>
      </c>
      <c r="U811">
        <f t="shared" si="75"/>
        <v>3705</v>
      </c>
      <c r="V811">
        <f t="shared" si="76"/>
        <v>888.01742738589189</v>
      </c>
      <c r="W811" t="str">
        <f t="shared" si="77"/>
        <v>LOSS</v>
      </c>
    </row>
    <row r="812" spans="8:23" x14ac:dyDescent="0.35">
      <c r="H812">
        <v>2014</v>
      </c>
      <c r="I812" t="s">
        <v>21</v>
      </c>
      <c r="J812" t="s">
        <v>627</v>
      </c>
      <c r="K812" t="s">
        <v>141</v>
      </c>
      <c r="L812" t="str">
        <f t="shared" si="72"/>
        <v>Uniform Express Kenya</v>
      </c>
      <c r="M812" t="s">
        <v>79</v>
      </c>
      <c r="N812" t="s">
        <v>1252</v>
      </c>
      <c r="O812">
        <v>1092</v>
      </c>
      <c r="P812">
        <v>2.17</v>
      </c>
      <c r="Q812">
        <v>3.65</v>
      </c>
      <c r="R812">
        <v>1.5360983102918587E-3</v>
      </c>
      <c r="S812">
        <f t="shared" si="73"/>
        <v>2369.64</v>
      </c>
      <c r="T812">
        <f t="shared" si="74"/>
        <v>1.6774193548387097</v>
      </c>
      <c r="U812">
        <f t="shared" si="75"/>
        <v>3985.7999999999997</v>
      </c>
      <c r="V812">
        <f t="shared" si="76"/>
        <v>1614.4825806451611</v>
      </c>
      <c r="W812" t="str">
        <f t="shared" si="77"/>
        <v>PROFIT</v>
      </c>
    </row>
    <row r="813" spans="8:23" x14ac:dyDescent="0.35">
      <c r="H813">
        <v>2014</v>
      </c>
      <c r="I813" t="s">
        <v>21</v>
      </c>
      <c r="J813" t="s">
        <v>627</v>
      </c>
      <c r="K813" t="s">
        <v>141</v>
      </c>
      <c r="L813" t="str">
        <f t="shared" si="72"/>
        <v>Uniform Express Kenya</v>
      </c>
      <c r="M813" t="s">
        <v>84</v>
      </c>
      <c r="N813" t="s">
        <v>1253</v>
      </c>
      <c r="O813">
        <v>984</v>
      </c>
      <c r="P813">
        <v>2.0299999999999998</v>
      </c>
      <c r="Q813">
        <v>3.62</v>
      </c>
      <c r="R813">
        <v>1.7761989342806395E-3</v>
      </c>
      <c r="S813">
        <f t="shared" si="73"/>
        <v>1997.5199999999998</v>
      </c>
      <c r="T813">
        <f t="shared" si="74"/>
        <v>1.7477797513321494</v>
      </c>
      <c r="U813">
        <f t="shared" si="75"/>
        <v>3562.08</v>
      </c>
      <c r="V813">
        <f t="shared" si="76"/>
        <v>1562.8122202486679</v>
      </c>
      <c r="W813" t="str">
        <f t="shared" si="77"/>
        <v>PROFIT</v>
      </c>
    </row>
    <row r="814" spans="8:23" x14ac:dyDescent="0.35">
      <c r="H814">
        <v>2014</v>
      </c>
      <c r="I814" t="s">
        <v>21</v>
      </c>
      <c r="J814" t="s">
        <v>627</v>
      </c>
      <c r="K814" t="s">
        <v>141</v>
      </c>
      <c r="L814" t="str">
        <f t="shared" si="72"/>
        <v>Uniform Express Kenya</v>
      </c>
      <c r="M814" t="s">
        <v>89</v>
      </c>
      <c r="N814" t="s">
        <v>1254</v>
      </c>
      <c r="O814">
        <v>900</v>
      </c>
      <c r="P814">
        <v>2.5099999999999998</v>
      </c>
      <c r="Q814">
        <v>3.21</v>
      </c>
      <c r="R814">
        <v>1.0427528675703858E-3</v>
      </c>
      <c r="S814">
        <f t="shared" si="73"/>
        <v>2259</v>
      </c>
      <c r="T814">
        <f t="shared" si="74"/>
        <v>0.93847758081334731</v>
      </c>
      <c r="U814">
        <f t="shared" si="75"/>
        <v>2889</v>
      </c>
      <c r="V814">
        <f t="shared" si="76"/>
        <v>629.06152241918664</v>
      </c>
      <c r="W814" t="str">
        <f t="shared" si="77"/>
        <v>LOSS</v>
      </c>
    </row>
    <row r="815" spans="8:23" x14ac:dyDescent="0.35">
      <c r="H815">
        <v>2014</v>
      </c>
      <c r="I815" t="s">
        <v>21</v>
      </c>
      <c r="J815" t="s">
        <v>627</v>
      </c>
      <c r="K815" t="s">
        <v>141</v>
      </c>
      <c r="L815" t="str">
        <f t="shared" si="72"/>
        <v>Uniform Express Kenya</v>
      </c>
      <c r="M815" t="s">
        <v>94</v>
      </c>
      <c r="N815" t="s">
        <v>1255</v>
      </c>
      <c r="O815">
        <v>948</v>
      </c>
      <c r="P815">
        <v>2.96</v>
      </c>
      <c r="Q815">
        <v>3.97</v>
      </c>
      <c r="R815">
        <v>1.3947001394700139E-3</v>
      </c>
      <c r="S815">
        <f t="shared" si="73"/>
        <v>2806.08</v>
      </c>
      <c r="T815">
        <f t="shared" si="74"/>
        <v>1.3221757322175731</v>
      </c>
      <c r="U815">
        <f t="shared" si="75"/>
        <v>3763.5600000000004</v>
      </c>
      <c r="V815">
        <f t="shared" si="76"/>
        <v>956.15782426778287</v>
      </c>
      <c r="W815" t="str">
        <f t="shared" si="77"/>
        <v>LOSS</v>
      </c>
    </row>
    <row r="816" spans="8:23" x14ac:dyDescent="0.35">
      <c r="H816">
        <v>2014</v>
      </c>
      <c r="I816" t="s">
        <v>21</v>
      </c>
      <c r="J816" t="s">
        <v>627</v>
      </c>
      <c r="K816" t="s">
        <v>141</v>
      </c>
      <c r="L816" t="str">
        <f t="shared" si="72"/>
        <v>Uniform Express Kenya</v>
      </c>
      <c r="M816" t="s">
        <v>99</v>
      </c>
      <c r="N816" t="s">
        <v>1256</v>
      </c>
      <c r="O816">
        <v>924</v>
      </c>
      <c r="P816">
        <v>2.93</v>
      </c>
      <c r="Q816">
        <v>3.43</v>
      </c>
      <c r="R816">
        <v>1.4749262536873156E-3</v>
      </c>
      <c r="S816">
        <f t="shared" si="73"/>
        <v>2707.32</v>
      </c>
      <c r="T816">
        <f t="shared" si="74"/>
        <v>1.3628318584070795</v>
      </c>
      <c r="U816">
        <f t="shared" si="75"/>
        <v>3169.32</v>
      </c>
      <c r="V816">
        <f t="shared" si="76"/>
        <v>460.63716814159289</v>
      </c>
      <c r="W816" t="str">
        <f t="shared" si="77"/>
        <v>LOSS</v>
      </c>
    </row>
    <row r="817" spans="8:23" x14ac:dyDescent="0.35">
      <c r="H817">
        <v>2014</v>
      </c>
      <c r="I817" t="s">
        <v>21</v>
      </c>
      <c r="J817" t="s">
        <v>627</v>
      </c>
      <c r="K817" t="s">
        <v>141</v>
      </c>
      <c r="L817" t="str">
        <f t="shared" si="72"/>
        <v>Uniform Express Kenya</v>
      </c>
      <c r="M817" t="s">
        <v>104</v>
      </c>
      <c r="N817" t="s">
        <v>1257</v>
      </c>
      <c r="O817">
        <v>1200</v>
      </c>
      <c r="P817">
        <v>2.81</v>
      </c>
      <c r="Q817">
        <v>3.53</v>
      </c>
      <c r="R817">
        <v>1.3623978201634877E-3</v>
      </c>
      <c r="S817">
        <f t="shared" si="73"/>
        <v>3372</v>
      </c>
      <c r="T817">
        <f t="shared" si="74"/>
        <v>1.6348773841961852</v>
      </c>
      <c r="U817">
        <f t="shared" si="75"/>
        <v>4236</v>
      </c>
      <c r="V817">
        <f t="shared" si="76"/>
        <v>862.36512261580378</v>
      </c>
      <c r="W817" t="str">
        <f t="shared" si="77"/>
        <v>LOSS</v>
      </c>
    </row>
    <row r="818" spans="8:23" x14ac:dyDescent="0.35">
      <c r="H818">
        <v>2014</v>
      </c>
      <c r="I818" t="s">
        <v>21</v>
      </c>
      <c r="J818" t="s">
        <v>627</v>
      </c>
      <c r="K818" t="s">
        <v>141</v>
      </c>
      <c r="L818" t="str">
        <f t="shared" si="72"/>
        <v>Uniform Express Kenya</v>
      </c>
      <c r="M818" t="s">
        <v>109</v>
      </c>
      <c r="N818" t="s">
        <v>1258</v>
      </c>
      <c r="O818">
        <v>1164</v>
      </c>
      <c r="P818">
        <v>2.78</v>
      </c>
      <c r="Q818">
        <v>3.83</v>
      </c>
      <c r="R818">
        <v>1.6666666666666668E-3</v>
      </c>
      <c r="S818">
        <f t="shared" si="73"/>
        <v>3235.9199999999996</v>
      </c>
      <c r="T818">
        <f t="shared" si="74"/>
        <v>1.9400000000000002</v>
      </c>
      <c r="U818">
        <f t="shared" si="75"/>
        <v>4458.12</v>
      </c>
      <c r="V818">
        <f t="shared" si="76"/>
        <v>1220.2600000000002</v>
      </c>
      <c r="W818" t="str">
        <f t="shared" si="77"/>
        <v>PROFIT</v>
      </c>
    </row>
    <row r="819" spans="8:23" x14ac:dyDescent="0.35">
      <c r="H819">
        <v>2014</v>
      </c>
      <c r="I819" t="s">
        <v>21</v>
      </c>
      <c r="J819" t="s">
        <v>627</v>
      </c>
      <c r="K819" t="s">
        <v>141</v>
      </c>
      <c r="L819" t="str">
        <f t="shared" si="72"/>
        <v>Uniform Express Kenya</v>
      </c>
      <c r="M819" t="s">
        <v>114</v>
      </c>
      <c r="N819" t="s">
        <v>1259</v>
      </c>
      <c r="O819">
        <v>900</v>
      </c>
      <c r="P819">
        <v>2.0299999999999998</v>
      </c>
      <c r="Q819">
        <v>3.44</v>
      </c>
      <c r="R819">
        <v>1.053740779768177E-3</v>
      </c>
      <c r="S819">
        <f t="shared" si="73"/>
        <v>1826.9999999999998</v>
      </c>
      <c r="T819">
        <f t="shared" si="74"/>
        <v>0.94836670179135929</v>
      </c>
      <c r="U819">
        <f t="shared" si="75"/>
        <v>3096</v>
      </c>
      <c r="V819">
        <f t="shared" si="76"/>
        <v>1268.0516332982088</v>
      </c>
      <c r="W819" t="str">
        <f t="shared" si="77"/>
        <v>PROFIT</v>
      </c>
    </row>
    <row r="820" spans="8:23" x14ac:dyDescent="0.35">
      <c r="H820">
        <v>2014</v>
      </c>
      <c r="I820" t="s">
        <v>21</v>
      </c>
      <c r="J820" t="s">
        <v>627</v>
      </c>
      <c r="K820" t="s">
        <v>141</v>
      </c>
      <c r="L820" t="str">
        <f t="shared" si="72"/>
        <v>Uniform Express Kenya</v>
      </c>
      <c r="M820" t="s">
        <v>119</v>
      </c>
      <c r="N820" t="s">
        <v>1260</v>
      </c>
      <c r="O820">
        <v>876</v>
      </c>
      <c r="P820">
        <v>2.4700000000000002</v>
      </c>
      <c r="Q820">
        <v>3.93</v>
      </c>
      <c r="R820">
        <v>1.2048192771084338E-3</v>
      </c>
      <c r="S820">
        <f t="shared" si="73"/>
        <v>2163.7200000000003</v>
      </c>
      <c r="T820">
        <f t="shared" si="74"/>
        <v>1.0554216867469881</v>
      </c>
      <c r="U820">
        <f t="shared" si="75"/>
        <v>3442.6800000000003</v>
      </c>
      <c r="V820">
        <f t="shared" si="76"/>
        <v>1277.9045783132531</v>
      </c>
      <c r="W820" t="str">
        <f t="shared" si="77"/>
        <v>PROFIT</v>
      </c>
    </row>
    <row r="821" spans="8:23" x14ac:dyDescent="0.35">
      <c r="H821">
        <v>2014</v>
      </c>
      <c r="I821" t="s">
        <v>21</v>
      </c>
      <c r="J821" t="s">
        <v>627</v>
      </c>
      <c r="K821" t="s">
        <v>141</v>
      </c>
      <c r="L821" t="str">
        <f t="shared" si="72"/>
        <v>Uniform Express Kenya</v>
      </c>
      <c r="M821" t="s">
        <v>124</v>
      </c>
      <c r="N821" t="s">
        <v>1261</v>
      </c>
      <c r="O821">
        <v>924</v>
      </c>
      <c r="P821">
        <v>2.06</v>
      </c>
      <c r="Q821">
        <v>3.38</v>
      </c>
      <c r="R821">
        <v>1.589825119236884E-3</v>
      </c>
      <c r="S821">
        <f t="shared" si="73"/>
        <v>1903.44</v>
      </c>
      <c r="T821">
        <f t="shared" si="74"/>
        <v>1.4689984101748808</v>
      </c>
      <c r="U821">
        <f t="shared" si="75"/>
        <v>3123.12</v>
      </c>
      <c r="V821">
        <f t="shared" si="76"/>
        <v>1218.2110015898249</v>
      </c>
      <c r="W821" t="str">
        <f t="shared" si="77"/>
        <v>PROFIT</v>
      </c>
    </row>
    <row r="822" spans="8:23" x14ac:dyDescent="0.35">
      <c r="H822">
        <v>2014</v>
      </c>
      <c r="I822" t="s">
        <v>21</v>
      </c>
      <c r="J822" t="s">
        <v>627</v>
      </c>
      <c r="K822" t="s">
        <v>141</v>
      </c>
      <c r="L822" t="str">
        <f t="shared" si="72"/>
        <v>Uniform Express Kenya</v>
      </c>
      <c r="M822" t="s">
        <v>129</v>
      </c>
      <c r="N822" t="s">
        <v>1262</v>
      </c>
      <c r="O822">
        <v>660</v>
      </c>
      <c r="P822">
        <v>2.76</v>
      </c>
      <c r="Q822">
        <v>3.29</v>
      </c>
      <c r="R822">
        <v>1.5772870662460567E-3</v>
      </c>
      <c r="S822">
        <f t="shared" si="73"/>
        <v>1821.6</v>
      </c>
      <c r="T822">
        <f t="shared" si="74"/>
        <v>1.0410094637223974</v>
      </c>
      <c r="U822">
        <f t="shared" si="75"/>
        <v>2171.4</v>
      </c>
      <c r="V822">
        <f t="shared" si="76"/>
        <v>348.75899053627779</v>
      </c>
      <c r="W822" t="str">
        <f t="shared" si="77"/>
        <v>LOSS</v>
      </c>
    </row>
    <row r="823" spans="8:23" x14ac:dyDescent="0.35">
      <c r="H823">
        <v>2014</v>
      </c>
      <c r="I823" t="s">
        <v>21</v>
      </c>
      <c r="J823" t="s">
        <v>627</v>
      </c>
      <c r="K823" t="s">
        <v>141</v>
      </c>
      <c r="L823" t="str">
        <f t="shared" si="72"/>
        <v>Uniform Express Kenya</v>
      </c>
      <c r="M823" t="s">
        <v>134</v>
      </c>
      <c r="N823" t="s">
        <v>1263</v>
      </c>
      <c r="O823">
        <v>660</v>
      </c>
      <c r="P823">
        <v>2.1</v>
      </c>
      <c r="Q823">
        <v>3.66</v>
      </c>
      <c r="R823">
        <v>1.7793594306049821E-3</v>
      </c>
      <c r="S823">
        <f t="shared" si="73"/>
        <v>1386</v>
      </c>
      <c r="T823">
        <f t="shared" si="74"/>
        <v>1.1743772241992882</v>
      </c>
      <c r="U823">
        <f t="shared" si="75"/>
        <v>2415.6</v>
      </c>
      <c r="V823">
        <f t="shared" si="76"/>
        <v>1028.4256227758005</v>
      </c>
      <c r="W823" t="str">
        <f t="shared" si="77"/>
        <v>PROFIT</v>
      </c>
    </row>
    <row r="824" spans="8:23" x14ac:dyDescent="0.35">
      <c r="H824">
        <v>2014</v>
      </c>
      <c r="I824" t="s">
        <v>21</v>
      </c>
      <c r="J824" t="s">
        <v>627</v>
      </c>
      <c r="K824" t="s">
        <v>141</v>
      </c>
      <c r="L824" t="str">
        <f t="shared" si="72"/>
        <v>Uniform Express Kenya</v>
      </c>
      <c r="M824" t="s">
        <v>139</v>
      </c>
      <c r="N824" t="s">
        <v>1264</v>
      </c>
      <c r="O824">
        <v>648</v>
      </c>
      <c r="P824">
        <v>2.83</v>
      </c>
      <c r="Q824">
        <v>3.67</v>
      </c>
      <c r="R824">
        <v>1.4184397163120568E-3</v>
      </c>
      <c r="S824">
        <f t="shared" si="73"/>
        <v>1833.8400000000001</v>
      </c>
      <c r="T824">
        <f t="shared" si="74"/>
        <v>0.91914893617021287</v>
      </c>
      <c r="U824">
        <f t="shared" si="75"/>
        <v>2378.16</v>
      </c>
      <c r="V824">
        <f t="shared" si="76"/>
        <v>543.40085106382946</v>
      </c>
      <c r="W824" t="str">
        <f t="shared" si="77"/>
        <v>LOSS</v>
      </c>
    </row>
    <row r="825" spans="8:23" x14ac:dyDescent="0.35">
      <c r="H825">
        <v>2014</v>
      </c>
      <c r="I825" t="s">
        <v>21</v>
      </c>
      <c r="J825" t="s">
        <v>627</v>
      </c>
      <c r="K825" t="s">
        <v>141</v>
      </c>
      <c r="L825" t="str">
        <f t="shared" si="72"/>
        <v>Uniform Express Kenya</v>
      </c>
      <c r="M825" t="s">
        <v>144</v>
      </c>
      <c r="N825" t="s">
        <v>1265</v>
      </c>
      <c r="O825">
        <v>624</v>
      </c>
      <c r="P825">
        <v>2.2000000000000002</v>
      </c>
      <c r="Q825">
        <v>3.6</v>
      </c>
      <c r="R825">
        <v>1.0940919037199124E-3</v>
      </c>
      <c r="S825">
        <f t="shared" si="73"/>
        <v>1372.8000000000002</v>
      </c>
      <c r="T825">
        <f t="shared" si="74"/>
        <v>0.6827133479212254</v>
      </c>
      <c r="U825">
        <f t="shared" si="75"/>
        <v>2246.4</v>
      </c>
      <c r="V825">
        <f t="shared" si="76"/>
        <v>872.9172866520787</v>
      </c>
      <c r="W825" t="str">
        <f t="shared" si="77"/>
        <v>LOSS</v>
      </c>
    </row>
    <row r="826" spans="8:23" x14ac:dyDescent="0.35">
      <c r="H826">
        <v>2014</v>
      </c>
      <c r="I826" t="s">
        <v>21</v>
      </c>
      <c r="J826" t="s">
        <v>627</v>
      </c>
      <c r="K826" t="s">
        <v>141</v>
      </c>
      <c r="L826" t="str">
        <f t="shared" si="72"/>
        <v>Uniform Express Kenya</v>
      </c>
      <c r="M826" t="s">
        <v>149</v>
      </c>
      <c r="N826" t="s">
        <v>1266</v>
      </c>
      <c r="O826">
        <v>612</v>
      </c>
      <c r="P826">
        <v>2.73</v>
      </c>
      <c r="Q826">
        <v>3.83</v>
      </c>
      <c r="R826">
        <v>1.4858841010401188E-3</v>
      </c>
      <c r="S826">
        <f t="shared" si="73"/>
        <v>1670.76</v>
      </c>
      <c r="T826">
        <f t="shared" si="74"/>
        <v>0.90936106983655274</v>
      </c>
      <c r="U826">
        <f t="shared" si="75"/>
        <v>2343.96</v>
      </c>
      <c r="V826">
        <f t="shared" si="76"/>
        <v>672.29063893016348</v>
      </c>
      <c r="W826" t="str">
        <f t="shared" si="77"/>
        <v>LOSS</v>
      </c>
    </row>
    <row r="827" spans="8:23" x14ac:dyDescent="0.35">
      <c r="H827">
        <v>2014</v>
      </c>
      <c r="I827" t="s">
        <v>21</v>
      </c>
      <c r="J827" t="s">
        <v>627</v>
      </c>
      <c r="K827" t="s">
        <v>141</v>
      </c>
      <c r="L827" t="str">
        <f t="shared" si="72"/>
        <v>Uniform Express Kenya</v>
      </c>
      <c r="M827" t="s">
        <v>154</v>
      </c>
      <c r="N827" t="s">
        <v>1267</v>
      </c>
      <c r="O827">
        <v>672</v>
      </c>
      <c r="P827">
        <v>2.25</v>
      </c>
      <c r="Q827">
        <v>3.91</v>
      </c>
      <c r="R827">
        <v>1.4705882352941176E-3</v>
      </c>
      <c r="S827">
        <f t="shared" si="73"/>
        <v>1512</v>
      </c>
      <c r="T827">
        <f t="shared" si="74"/>
        <v>0.9882352941176471</v>
      </c>
      <c r="U827">
        <f t="shared" si="75"/>
        <v>2627.52</v>
      </c>
      <c r="V827">
        <f t="shared" si="76"/>
        <v>1114.5317647058823</v>
      </c>
      <c r="W827" t="str">
        <f t="shared" si="77"/>
        <v>PROFIT</v>
      </c>
    </row>
    <row r="828" spans="8:23" x14ac:dyDescent="0.35">
      <c r="H828">
        <v>2014</v>
      </c>
      <c r="I828" t="s">
        <v>21</v>
      </c>
      <c r="J828" t="s">
        <v>627</v>
      </c>
      <c r="K828" t="s">
        <v>141</v>
      </c>
      <c r="L828" t="str">
        <f t="shared" si="72"/>
        <v>Uniform Express Kenya</v>
      </c>
      <c r="M828" t="s">
        <v>159</v>
      </c>
      <c r="N828" t="s">
        <v>1268</v>
      </c>
      <c r="O828">
        <v>948</v>
      </c>
      <c r="P828">
        <v>2.31</v>
      </c>
      <c r="Q828">
        <v>3.9</v>
      </c>
      <c r="R828">
        <v>1.6556291390728477E-3</v>
      </c>
      <c r="S828">
        <f t="shared" si="73"/>
        <v>2189.88</v>
      </c>
      <c r="T828">
        <f t="shared" si="74"/>
        <v>1.5695364238410596</v>
      </c>
      <c r="U828">
        <f t="shared" si="75"/>
        <v>3697.2</v>
      </c>
      <c r="V828">
        <f t="shared" si="76"/>
        <v>1505.7504635761586</v>
      </c>
      <c r="W828" t="str">
        <f t="shared" si="77"/>
        <v>PROFIT</v>
      </c>
    </row>
    <row r="829" spans="8:23" x14ac:dyDescent="0.35">
      <c r="H829">
        <v>2014</v>
      </c>
      <c r="I829" t="s">
        <v>21</v>
      </c>
      <c r="J829" t="s">
        <v>627</v>
      </c>
      <c r="K829" t="s">
        <v>141</v>
      </c>
      <c r="L829" t="str">
        <f t="shared" si="72"/>
        <v>Uniform Express Kenya</v>
      </c>
      <c r="M829" t="s">
        <v>164</v>
      </c>
      <c r="N829" t="s">
        <v>1269</v>
      </c>
      <c r="O829">
        <v>732</v>
      </c>
      <c r="P829">
        <v>2.4700000000000002</v>
      </c>
      <c r="Q829">
        <v>3.75</v>
      </c>
      <c r="R829">
        <v>1.1312217194570137E-3</v>
      </c>
      <c r="S829">
        <f t="shared" si="73"/>
        <v>1808.0400000000002</v>
      </c>
      <c r="T829">
        <f t="shared" si="74"/>
        <v>0.82805429864253399</v>
      </c>
      <c r="U829">
        <f t="shared" si="75"/>
        <v>2745</v>
      </c>
      <c r="V829">
        <f t="shared" si="76"/>
        <v>936.13194570135727</v>
      </c>
      <c r="W829" t="str">
        <f t="shared" si="77"/>
        <v>LOSS</v>
      </c>
    </row>
    <row r="830" spans="8:23" x14ac:dyDescent="0.35">
      <c r="H830">
        <v>2014</v>
      </c>
      <c r="I830" t="s">
        <v>21</v>
      </c>
      <c r="J830" t="s">
        <v>627</v>
      </c>
      <c r="K830" t="s">
        <v>141</v>
      </c>
      <c r="L830" t="str">
        <f t="shared" si="72"/>
        <v>Uniform Express Kenya</v>
      </c>
      <c r="M830" t="s">
        <v>169</v>
      </c>
      <c r="N830" t="s">
        <v>1270</v>
      </c>
      <c r="O830">
        <v>1092</v>
      </c>
      <c r="P830">
        <v>2.69</v>
      </c>
      <c r="Q830">
        <v>3.99</v>
      </c>
      <c r="R830">
        <v>1.0893246187363835E-3</v>
      </c>
      <c r="S830">
        <f t="shared" si="73"/>
        <v>2937.48</v>
      </c>
      <c r="T830">
        <f t="shared" si="74"/>
        <v>1.1895424836601309</v>
      </c>
      <c r="U830">
        <f t="shared" si="75"/>
        <v>4357.08</v>
      </c>
      <c r="V830">
        <f t="shared" si="76"/>
        <v>1418.4104575163399</v>
      </c>
      <c r="W830" t="str">
        <f t="shared" si="77"/>
        <v>PROFIT</v>
      </c>
    </row>
    <row r="831" spans="8:23" x14ac:dyDescent="0.35">
      <c r="H831">
        <v>2014</v>
      </c>
      <c r="I831" t="s">
        <v>21</v>
      </c>
      <c r="J831" t="s">
        <v>627</v>
      </c>
      <c r="K831" t="s">
        <v>141</v>
      </c>
      <c r="L831" t="str">
        <f t="shared" si="72"/>
        <v>Uniform Express Kenya</v>
      </c>
      <c r="M831" t="s">
        <v>174</v>
      </c>
      <c r="N831" t="s">
        <v>1271</v>
      </c>
      <c r="O831">
        <v>1116</v>
      </c>
      <c r="P831">
        <v>2.94</v>
      </c>
      <c r="Q831">
        <v>3.27</v>
      </c>
      <c r="R831">
        <v>1.0438413361169101E-3</v>
      </c>
      <c r="S831">
        <f t="shared" si="73"/>
        <v>3281.04</v>
      </c>
      <c r="T831">
        <f t="shared" si="74"/>
        <v>1.1649269311064716</v>
      </c>
      <c r="U831">
        <f t="shared" si="75"/>
        <v>3649.32</v>
      </c>
      <c r="V831">
        <f t="shared" si="76"/>
        <v>367.11507306889371</v>
      </c>
      <c r="W831" t="str">
        <f t="shared" si="77"/>
        <v>LOSS</v>
      </c>
    </row>
    <row r="832" spans="8:23" x14ac:dyDescent="0.35">
      <c r="H832">
        <v>2014</v>
      </c>
      <c r="I832" t="s">
        <v>21</v>
      </c>
      <c r="J832" t="s">
        <v>627</v>
      </c>
      <c r="K832" t="s">
        <v>141</v>
      </c>
      <c r="L832" t="str">
        <f t="shared" si="72"/>
        <v>Uniform Express Kenya</v>
      </c>
      <c r="M832" t="s">
        <v>179</v>
      </c>
      <c r="N832" t="s">
        <v>1272</v>
      </c>
      <c r="O832">
        <v>972</v>
      </c>
      <c r="P832">
        <v>2.37</v>
      </c>
      <c r="Q832">
        <v>3.83</v>
      </c>
      <c r="R832">
        <v>1.5698587127158557E-3</v>
      </c>
      <c r="S832">
        <f t="shared" si="73"/>
        <v>2303.6400000000003</v>
      </c>
      <c r="T832">
        <f t="shared" si="74"/>
        <v>1.5259026687598116</v>
      </c>
      <c r="U832">
        <f t="shared" si="75"/>
        <v>3722.76</v>
      </c>
      <c r="V832">
        <f t="shared" si="76"/>
        <v>1417.5940973312402</v>
      </c>
      <c r="W832" t="str">
        <f t="shared" si="77"/>
        <v>PROFIT</v>
      </c>
    </row>
    <row r="833" spans="8:23" x14ac:dyDescent="0.35">
      <c r="H833">
        <v>2014</v>
      </c>
      <c r="I833" t="s">
        <v>21</v>
      </c>
      <c r="J833" t="s">
        <v>627</v>
      </c>
      <c r="K833" t="s">
        <v>141</v>
      </c>
      <c r="L833" t="str">
        <f t="shared" si="72"/>
        <v>Uniform Express Kenya</v>
      </c>
      <c r="M833" t="s">
        <v>184</v>
      </c>
      <c r="N833" t="s">
        <v>1273</v>
      </c>
      <c r="O833">
        <v>972</v>
      </c>
      <c r="P833">
        <v>2.62</v>
      </c>
      <c r="Q833">
        <v>3.5</v>
      </c>
      <c r="R833">
        <v>1.736111111111111E-3</v>
      </c>
      <c r="S833">
        <f t="shared" si="73"/>
        <v>2546.6400000000003</v>
      </c>
      <c r="T833">
        <f t="shared" si="74"/>
        <v>1.6875</v>
      </c>
      <c r="U833">
        <f t="shared" si="75"/>
        <v>3402</v>
      </c>
      <c r="V833">
        <f t="shared" si="76"/>
        <v>853.67249999999967</v>
      </c>
      <c r="W833" t="str">
        <f t="shared" si="77"/>
        <v>LOSS</v>
      </c>
    </row>
    <row r="834" spans="8:23" x14ac:dyDescent="0.35">
      <c r="H834">
        <v>2014</v>
      </c>
      <c r="I834" t="s">
        <v>21</v>
      </c>
      <c r="J834" t="s">
        <v>627</v>
      </c>
      <c r="K834" t="s">
        <v>141</v>
      </c>
      <c r="L834" t="str">
        <f t="shared" si="72"/>
        <v>Uniform Express Kenya</v>
      </c>
      <c r="M834" t="s">
        <v>189</v>
      </c>
      <c r="N834" t="s">
        <v>1274</v>
      </c>
      <c r="O834">
        <v>1044</v>
      </c>
      <c r="P834">
        <v>2.4300000000000002</v>
      </c>
      <c r="Q834">
        <v>3.29</v>
      </c>
      <c r="R834">
        <v>1.3850415512465374E-3</v>
      </c>
      <c r="S834">
        <f t="shared" si="73"/>
        <v>2536.92</v>
      </c>
      <c r="T834">
        <f t="shared" si="74"/>
        <v>1.445983379501385</v>
      </c>
      <c r="U834">
        <f t="shared" si="75"/>
        <v>3434.76</v>
      </c>
      <c r="V834">
        <f t="shared" si="76"/>
        <v>896.39401662049875</v>
      </c>
      <c r="W834" t="str">
        <f t="shared" si="77"/>
        <v>LOSS</v>
      </c>
    </row>
    <row r="835" spans="8:23" x14ac:dyDescent="0.35">
      <c r="H835">
        <v>2014</v>
      </c>
      <c r="I835" t="s">
        <v>21</v>
      </c>
      <c r="J835" t="s">
        <v>627</v>
      </c>
      <c r="K835" t="s">
        <v>141</v>
      </c>
      <c r="L835" t="str">
        <f t="shared" ref="L835:L898" si="78">VLOOKUP($K835,$A$1:$C$124,MATCH($L$1,$A$1:$C$1,0),0)</f>
        <v>Uniform Express Kenya</v>
      </c>
      <c r="M835" t="s">
        <v>194</v>
      </c>
      <c r="N835" t="s">
        <v>1275</v>
      </c>
      <c r="O835">
        <v>624</v>
      </c>
      <c r="P835">
        <v>2.52</v>
      </c>
      <c r="Q835">
        <v>3.84</v>
      </c>
      <c r="R835">
        <v>1.652892561983471E-3</v>
      </c>
      <c r="S835">
        <f t="shared" ref="S835:S898" si="79">P835*O835</f>
        <v>1572.48</v>
      </c>
      <c r="T835">
        <f t="shared" ref="T835:T898" si="80">R835*O835</f>
        <v>1.0314049586776859</v>
      </c>
      <c r="U835">
        <f t="shared" ref="U835:U898" si="81">Q835*O835</f>
        <v>2396.16</v>
      </c>
      <c r="V835">
        <f t="shared" ref="V835:V898" si="82">Q835*O835-S835-T835</f>
        <v>822.6485950413221</v>
      </c>
      <c r="W835" t="str">
        <f t="shared" ref="W835:W898" si="83">IF(V835&gt;1000,"PROFIT","LOSS")</f>
        <v>LOSS</v>
      </c>
    </row>
    <row r="836" spans="8:23" x14ac:dyDescent="0.35">
      <c r="H836">
        <v>2014</v>
      </c>
      <c r="I836" t="s">
        <v>21</v>
      </c>
      <c r="J836" t="s">
        <v>627</v>
      </c>
      <c r="K836" t="s">
        <v>141</v>
      </c>
      <c r="L836" t="str">
        <f t="shared" si="78"/>
        <v>Uniform Express Kenya</v>
      </c>
      <c r="M836" t="s">
        <v>199</v>
      </c>
      <c r="N836" t="s">
        <v>1276</v>
      </c>
      <c r="O836">
        <v>1068</v>
      </c>
      <c r="P836">
        <v>2.0299999999999998</v>
      </c>
      <c r="Q836">
        <v>3.36</v>
      </c>
      <c r="R836">
        <v>1.2121212121212121E-3</v>
      </c>
      <c r="S836">
        <f t="shared" si="79"/>
        <v>2168.04</v>
      </c>
      <c r="T836">
        <f t="shared" si="80"/>
        <v>1.2945454545454544</v>
      </c>
      <c r="U836">
        <f t="shared" si="81"/>
        <v>3588.48</v>
      </c>
      <c r="V836">
        <f t="shared" si="82"/>
        <v>1419.1454545454546</v>
      </c>
      <c r="W836" t="str">
        <f t="shared" si="83"/>
        <v>PROFIT</v>
      </c>
    </row>
    <row r="837" spans="8:23" x14ac:dyDescent="0.35">
      <c r="H837">
        <v>2014</v>
      </c>
      <c r="I837" t="s">
        <v>21</v>
      </c>
      <c r="J837" t="s">
        <v>627</v>
      </c>
      <c r="K837" t="s">
        <v>141</v>
      </c>
      <c r="L837" t="str">
        <f t="shared" si="78"/>
        <v>Uniform Express Kenya</v>
      </c>
      <c r="M837" t="s">
        <v>204</v>
      </c>
      <c r="N837" t="s">
        <v>1277</v>
      </c>
      <c r="O837">
        <v>900</v>
      </c>
      <c r="P837">
        <v>2.02</v>
      </c>
      <c r="Q837">
        <v>3.35</v>
      </c>
      <c r="R837">
        <v>1.0741138560687433E-3</v>
      </c>
      <c r="S837">
        <f t="shared" si="79"/>
        <v>1818</v>
      </c>
      <c r="T837">
        <f t="shared" si="80"/>
        <v>0.96670247046186897</v>
      </c>
      <c r="U837">
        <f t="shared" si="81"/>
        <v>3015</v>
      </c>
      <c r="V837">
        <f t="shared" si="82"/>
        <v>1196.0332975295382</v>
      </c>
      <c r="W837" t="str">
        <f t="shared" si="83"/>
        <v>PROFIT</v>
      </c>
    </row>
    <row r="838" spans="8:23" x14ac:dyDescent="0.35">
      <c r="H838">
        <v>2014</v>
      </c>
      <c r="I838" t="s">
        <v>21</v>
      </c>
      <c r="J838" t="s">
        <v>627</v>
      </c>
      <c r="K838" t="s">
        <v>141</v>
      </c>
      <c r="L838" t="str">
        <f t="shared" si="78"/>
        <v>Uniform Express Kenya</v>
      </c>
      <c r="M838" t="s">
        <v>209</v>
      </c>
      <c r="N838" t="s">
        <v>1278</v>
      </c>
      <c r="O838">
        <v>780</v>
      </c>
      <c r="P838">
        <v>2.57</v>
      </c>
      <c r="Q838">
        <v>3.42</v>
      </c>
      <c r="R838">
        <v>1.0952902519167579E-3</v>
      </c>
      <c r="S838">
        <f t="shared" si="79"/>
        <v>2004.6</v>
      </c>
      <c r="T838">
        <f t="shared" si="80"/>
        <v>0.85432639649507114</v>
      </c>
      <c r="U838">
        <f t="shared" si="81"/>
        <v>2667.6</v>
      </c>
      <c r="V838">
        <f t="shared" si="82"/>
        <v>662.14567360350497</v>
      </c>
      <c r="W838" t="str">
        <f t="shared" si="83"/>
        <v>LOSS</v>
      </c>
    </row>
    <row r="839" spans="8:23" x14ac:dyDescent="0.35">
      <c r="H839">
        <v>2014</v>
      </c>
      <c r="I839" t="s">
        <v>21</v>
      </c>
      <c r="J839" t="s">
        <v>627</v>
      </c>
      <c r="K839" t="s">
        <v>141</v>
      </c>
      <c r="L839" t="str">
        <f t="shared" si="78"/>
        <v>Uniform Express Kenya</v>
      </c>
      <c r="M839" t="s">
        <v>214</v>
      </c>
      <c r="N839" t="s">
        <v>1279</v>
      </c>
      <c r="O839">
        <v>1164</v>
      </c>
      <c r="P839">
        <v>2.23</v>
      </c>
      <c r="Q839">
        <v>3.53</v>
      </c>
      <c r="R839">
        <v>1.0845986984815619E-3</v>
      </c>
      <c r="S839">
        <f t="shared" si="79"/>
        <v>2595.7199999999998</v>
      </c>
      <c r="T839">
        <f t="shared" si="80"/>
        <v>1.262472885032538</v>
      </c>
      <c r="U839">
        <f t="shared" si="81"/>
        <v>4108.92</v>
      </c>
      <c r="V839">
        <f t="shared" si="82"/>
        <v>1511.9375271149677</v>
      </c>
      <c r="W839" t="str">
        <f t="shared" si="83"/>
        <v>PROFIT</v>
      </c>
    </row>
    <row r="840" spans="8:23" x14ac:dyDescent="0.35">
      <c r="H840">
        <v>2014</v>
      </c>
      <c r="I840" t="s">
        <v>21</v>
      </c>
      <c r="J840" t="s">
        <v>627</v>
      </c>
      <c r="K840" t="s">
        <v>141</v>
      </c>
      <c r="L840" t="str">
        <f t="shared" si="78"/>
        <v>Uniform Express Kenya</v>
      </c>
      <c r="M840" t="s">
        <v>219</v>
      </c>
      <c r="N840" t="s">
        <v>1280</v>
      </c>
      <c r="O840">
        <v>936</v>
      </c>
      <c r="P840">
        <v>2.72</v>
      </c>
      <c r="Q840">
        <v>3.25</v>
      </c>
      <c r="R840">
        <v>1.7636684303350969E-3</v>
      </c>
      <c r="S840">
        <f t="shared" si="79"/>
        <v>2545.92</v>
      </c>
      <c r="T840">
        <f t="shared" si="80"/>
        <v>1.6507936507936507</v>
      </c>
      <c r="U840">
        <f t="shared" si="81"/>
        <v>3042</v>
      </c>
      <c r="V840">
        <f t="shared" si="82"/>
        <v>494.42920634920625</v>
      </c>
      <c r="W840" t="str">
        <f t="shared" si="83"/>
        <v>LOSS</v>
      </c>
    </row>
    <row r="841" spans="8:23" x14ac:dyDescent="0.35">
      <c r="H841">
        <v>2014</v>
      </c>
      <c r="I841" t="s">
        <v>21</v>
      </c>
      <c r="J841" t="s">
        <v>627</v>
      </c>
      <c r="K841" t="s">
        <v>141</v>
      </c>
      <c r="L841" t="str">
        <f t="shared" si="78"/>
        <v>Uniform Express Kenya</v>
      </c>
      <c r="M841" t="s">
        <v>224</v>
      </c>
      <c r="N841" t="s">
        <v>1281</v>
      </c>
      <c r="O841">
        <v>1104</v>
      </c>
      <c r="P841">
        <v>2.38</v>
      </c>
      <c r="Q841">
        <v>3.49</v>
      </c>
      <c r="R841">
        <v>1.2722646310432571E-3</v>
      </c>
      <c r="S841">
        <f t="shared" si="79"/>
        <v>2627.52</v>
      </c>
      <c r="T841">
        <f t="shared" si="80"/>
        <v>1.4045801526717558</v>
      </c>
      <c r="U841">
        <f t="shared" si="81"/>
        <v>3852.96</v>
      </c>
      <c r="V841">
        <f t="shared" si="82"/>
        <v>1224.0354198473283</v>
      </c>
      <c r="W841" t="str">
        <f t="shared" si="83"/>
        <v>PROFIT</v>
      </c>
    </row>
    <row r="842" spans="8:23" x14ac:dyDescent="0.35">
      <c r="H842">
        <v>2014</v>
      </c>
      <c r="I842" t="s">
        <v>21</v>
      </c>
      <c r="J842" t="s">
        <v>627</v>
      </c>
      <c r="K842" t="s">
        <v>141</v>
      </c>
      <c r="L842" t="str">
        <f t="shared" si="78"/>
        <v>Uniform Express Kenya</v>
      </c>
      <c r="M842" t="s">
        <v>229</v>
      </c>
      <c r="N842" t="s">
        <v>1282</v>
      </c>
      <c r="O842">
        <v>768</v>
      </c>
      <c r="P842">
        <v>2.4</v>
      </c>
      <c r="Q842">
        <v>3.52</v>
      </c>
      <c r="R842">
        <v>1.0752688172043011E-3</v>
      </c>
      <c r="S842">
        <f t="shared" si="79"/>
        <v>1843.1999999999998</v>
      </c>
      <c r="T842">
        <f t="shared" si="80"/>
        <v>0.82580645161290323</v>
      </c>
      <c r="U842">
        <f t="shared" si="81"/>
        <v>2703.36</v>
      </c>
      <c r="V842">
        <f t="shared" si="82"/>
        <v>859.33419354838736</v>
      </c>
      <c r="W842" t="str">
        <f t="shared" si="83"/>
        <v>LOSS</v>
      </c>
    </row>
    <row r="843" spans="8:23" x14ac:dyDescent="0.35">
      <c r="H843">
        <v>2014</v>
      </c>
      <c r="I843" t="s">
        <v>21</v>
      </c>
      <c r="J843" t="s">
        <v>627</v>
      </c>
      <c r="K843" t="s">
        <v>141</v>
      </c>
      <c r="L843" t="str">
        <f t="shared" si="78"/>
        <v>Uniform Express Kenya</v>
      </c>
      <c r="M843" t="s">
        <v>234</v>
      </c>
      <c r="N843" t="s">
        <v>1283</v>
      </c>
      <c r="O843">
        <v>756</v>
      </c>
      <c r="P843">
        <v>2.5099999999999998</v>
      </c>
      <c r="Q843">
        <v>3.39</v>
      </c>
      <c r="R843">
        <v>1.0235414534288639E-3</v>
      </c>
      <c r="S843">
        <f t="shared" si="79"/>
        <v>1897.56</v>
      </c>
      <c r="T843">
        <f t="shared" si="80"/>
        <v>0.77379733879222112</v>
      </c>
      <c r="U843">
        <f t="shared" si="81"/>
        <v>2562.84</v>
      </c>
      <c r="V843">
        <f t="shared" si="82"/>
        <v>664.50620266120802</v>
      </c>
      <c r="W843" t="str">
        <f t="shared" si="83"/>
        <v>LOSS</v>
      </c>
    </row>
    <row r="844" spans="8:23" x14ac:dyDescent="0.35">
      <c r="H844">
        <v>2014</v>
      </c>
      <c r="I844" t="s">
        <v>21</v>
      </c>
      <c r="J844" t="s">
        <v>627</v>
      </c>
      <c r="K844" t="s">
        <v>141</v>
      </c>
      <c r="L844" t="str">
        <f t="shared" si="78"/>
        <v>Uniform Express Kenya</v>
      </c>
      <c r="M844" t="s">
        <v>239</v>
      </c>
      <c r="N844" t="s">
        <v>1284</v>
      </c>
      <c r="O844">
        <v>1188</v>
      </c>
      <c r="P844">
        <v>2.69</v>
      </c>
      <c r="Q844">
        <v>3.52</v>
      </c>
      <c r="R844">
        <v>1.6051364365971107E-3</v>
      </c>
      <c r="S844">
        <f t="shared" si="79"/>
        <v>3195.72</v>
      </c>
      <c r="T844">
        <f t="shared" si="80"/>
        <v>1.9069020866773676</v>
      </c>
      <c r="U844">
        <f t="shared" si="81"/>
        <v>4181.76</v>
      </c>
      <c r="V844">
        <f t="shared" si="82"/>
        <v>984.13309791332301</v>
      </c>
      <c r="W844" t="str">
        <f t="shared" si="83"/>
        <v>LOSS</v>
      </c>
    </row>
    <row r="845" spans="8:23" x14ac:dyDescent="0.35">
      <c r="H845">
        <v>2014</v>
      </c>
      <c r="I845" t="s">
        <v>21</v>
      </c>
      <c r="J845" t="s">
        <v>627</v>
      </c>
      <c r="K845" t="s">
        <v>141</v>
      </c>
      <c r="L845" t="str">
        <f t="shared" si="78"/>
        <v>Uniform Express Kenya</v>
      </c>
      <c r="M845" t="s">
        <v>244</v>
      </c>
      <c r="N845" t="s">
        <v>1285</v>
      </c>
      <c r="O845">
        <v>972</v>
      </c>
      <c r="P845">
        <v>2.09</v>
      </c>
      <c r="Q845">
        <v>3.67</v>
      </c>
      <c r="R845">
        <v>1.4164305949008499E-3</v>
      </c>
      <c r="S845">
        <f t="shared" si="79"/>
        <v>2031.4799999999998</v>
      </c>
      <c r="T845">
        <f t="shared" si="80"/>
        <v>1.3767705382436262</v>
      </c>
      <c r="U845">
        <f t="shared" si="81"/>
        <v>3567.24</v>
      </c>
      <c r="V845">
        <f t="shared" si="82"/>
        <v>1534.3832294617564</v>
      </c>
      <c r="W845" t="str">
        <f t="shared" si="83"/>
        <v>PROFIT</v>
      </c>
    </row>
    <row r="846" spans="8:23" x14ac:dyDescent="0.35">
      <c r="H846">
        <v>2014</v>
      </c>
      <c r="I846" t="s">
        <v>21</v>
      </c>
      <c r="J846" t="s">
        <v>627</v>
      </c>
      <c r="K846" t="s">
        <v>141</v>
      </c>
      <c r="L846" t="str">
        <f t="shared" si="78"/>
        <v>Uniform Express Kenya</v>
      </c>
      <c r="M846" t="s">
        <v>249</v>
      </c>
      <c r="N846" t="s">
        <v>1286</v>
      </c>
      <c r="O846">
        <v>864</v>
      </c>
      <c r="P846">
        <v>2.91</v>
      </c>
      <c r="Q846">
        <v>3.85</v>
      </c>
      <c r="R846">
        <v>1.1695906432748538E-3</v>
      </c>
      <c r="S846">
        <f t="shared" si="79"/>
        <v>2514.2400000000002</v>
      </c>
      <c r="T846">
        <f t="shared" si="80"/>
        <v>1.0105263157894737</v>
      </c>
      <c r="U846">
        <f t="shared" si="81"/>
        <v>3326.4</v>
      </c>
      <c r="V846">
        <f t="shared" si="82"/>
        <v>811.14947368421042</v>
      </c>
      <c r="W846" t="str">
        <f t="shared" si="83"/>
        <v>LOSS</v>
      </c>
    </row>
    <row r="847" spans="8:23" x14ac:dyDescent="0.35">
      <c r="H847">
        <v>2014</v>
      </c>
      <c r="I847" t="s">
        <v>21</v>
      </c>
      <c r="J847" t="s">
        <v>627</v>
      </c>
      <c r="K847" t="s">
        <v>141</v>
      </c>
      <c r="L847" t="str">
        <f t="shared" si="78"/>
        <v>Uniform Express Kenya</v>
      </c>
      <c r="M847" t="s">
        <v>254</v>
      </c>
      <c r="N847" t="s">
        <v>1287</v>
      </c>
      <c r="O847">
        <v>1080</v>
      </c>
      <c r="P847">
        <v>2.2799999999999998</v>
      </c>
      <c r="Q847">
        <v>3.91</v>
      </c>
      <c r="R847">
        <v>1.0626992561105207E-3</v>
      </c>
      <c r="S847">
        <f t="shared" si="79"/>
        <v>2462.3999999999996</v>
      </c>
      <c r="T847">
        <f t="shared" si="80"/>
        <v>1.1477151965993624</v>
      </c>
      <c r="U847">
        <f t="shared" si="81"/>
        <v>4222.8</v>
      </c>
      <c r="V847">
        <f t="shared" si="82"/>
        <v>1759.2522848034012</v>
      </c>
      <c r="W847" t="str">
        <f t="shared" si="83"/>
        <v>PROFIT</v>
      </c>
    </row>
    <row r="848" spans="8:23" x14ac:dyDescent="0.35">
      <c r="H848">
        <v>2014</v>
      </c>
      <c r="I848" t="s">
        <v>21</v>
      </c>
      <c r="J848" t="s">
        <v>627</v>
      </c>
      <c r="K848" t="s">
        <v>141</v>
      </c>
      <c r="L848" t="str">
        <f t="shared" si="78"/>
        <v>Uniform Express Kenya</v>
      </c>
      <c r="M848" t="s">
        <v>23</v>
      </c>
      <c r="N848" t="s">
        <v>1288</v>
      </c>
      <c r="O848">
        <v>948</v>
      </c>
      <c r="P848">
        <v>2.61</v>
      </c>
      <c r="Q848">
        <v>3.58</v>
      </c>
      <c r="R848">
        <v>1.4025245441795231E-3</v>
      </c>
      <c r="S848">
        <f t="shared" si="79"/>
        <v>2474.2799999999997</v>
      </c>
      <c r="T848">
        <f t="shared" si="80"/>
        <v>1.329593267882188</v>
      </c>
      <c r="U848">
        <f t="shared" si="81"/>
        <v>3393.84</v>
      </c>
      <c r="V848">
        <f t="shared" si="82"/>
        <v>918.23040673211824</v>
      </c>
      <c r="W848" t="str">
        <f t="shared" si="83"/>
        <v>LOSS</v>
      </c>
    </row>
    <row r="849" spans="8:23" x14ac:dyDescent="0.35">
      <c r="H849">
        <v>2014</v>
      </c>
      <c r="I849" t="s">
        <v>21</v>
      </c>
      <c r="J849" t="s">
        <v>627</v>
      </c>
      <c r="K849" t="s">
        <v>141</v>
      </c>
      <c r="L849" t="str">
        <f t="shared" si="78"/>
        <v>Uniform Express Kenya</v>
      </c>
      <c r="M849" t="s">
        <v>28</v>
      </c>
      <c r="N849" t="s">
        <v>1289</v>
      </c>
      <c r="O849">
        <v>924</v>
      </c>
      <c r="P849">
        <v>2.71</v>
      </c>
      <c r="Q849">
        <v>3.21</v>
      </c>
      <c r="R849">
        <v>1.2690355329949238E-3</v>
      </c>
      <c r="S849">
        <f t="shared" si="79"/>
        <v>2504.04</v>
      </c>
      <c r="T849">
        <f t="shared" si="80"/>
        <v>1.1725888324873095</v>
      </c>
      <c r="U849">
        <f t="shared" si="81"/>
        <v>2966.04</v>
      </c>
      <c r="V849">
        <f t="shared" si="82"/>
        <v>460.82741116751271</v>
      </c>
      <c r="W849" t="str">
        <f t="shared" si="83"/>
        <v>LOSS</v>
      </c>
    </row>
    <row r="850" spans="8:23" x14ac:dyDescent="0.35">
      <c r="H850">
        <v>2014</v>
      </c>
      <c r="I850" t="s">
        <v>21</v>
      </c>
      <c r="J850" t="s">
        <v>627</v>
      </c>
      <c r="K850" t="s">
        <v>141</v>
      </c>
      <c r="L850" t="str">
        <f t="shared" si="78"/>
        <v>Uniform Express Kenya</v>
      </c>
      <c r="M850" t="s">
        <v>33</v>
      </c>
      <c r="N850" t="s">
        <v>1290</v>
      </c>
      <c r="O850">
        <v>780</v>
      </c>
      <c r="P850">
        <v>2.04</v>
      </c>
      <c r="Q850">
        <v>3.36</v>
      </c>
      <c r="R850">
        <v>1.201923076923077E-3</v>
      </c>
      <c r="S850">
        <f t="shared" si="79"/>
        <v>1591.2</v>
      </c>
      <c r="T850">
        <f t="shared" si="80"/>
        <v>0.9375</v>
      </c>
      <c r="U850">
        <f t="shared" si="81"/>
        <v>2620.7999999999997</v>
      </c>
      <c r="V850">
        <f t="shared" si="82"/>
        <v>1028.6624999999997</v>
      </c>
      <c r="W850" t="str">
        <f t="shared" si="83"/>
        <v>PROFIT</v>
      </c>
    </row>
    <row r="851" spans="8:23" x14ac:dyDescent="0.35">
      <c r="H851">
        <v>2014</v>
      </c>
      <c r="I851" t="s">
        <v>21</v>
      </c>
      <c r="J851" t="s">
        <v>627</v>
      </c>
      <c r="K851" t="s">
        <v>141</v>
      </c>
      <c r="L851" t="str">
        <f t="shared" si="78"/>
        <v>Uniform Express Kenya</v>
      </c>
      <c r="M851" t="s">
        <v>39</v>
      </c>
      <c r="N851" t="s">
        <v>1291</v>
      </c>
      <c r="O851">
        <v>1068</v>
      </c>
      <c r="P851">
        <v>2.46</v>
      </c>
      <c r="Q851">
        <v>3.97</v>
      </c>
      <c r="R851">
        <v>1.145475372279496E-3</v>
      </c>
      <c r="S851">
        <f t="shared" si="79"/>
        <v>2627.2799999999997</v>
      </c>
      <c r="T851">
        <f t="shared" si="80"/>
        <v>1.2233676975945018</v>
      </c>
      <c r="U851">
        <f t="shared" si="81"/>
        <v>4239.96</v>
      </c>
      <c r="V851">
        <f t="shared" si="82"/>
        <v>1611.4566323024058</v>
      </c>
      <c r="W851" t="str">
        <f t="shared" si="83"/>
        <v>PROFIT</v>
      </c>
    </row>
    <row r="852" spans="8:23" x14ac:dyDescent="0.35">
      <c r="H852">
        <v>2014</v>
      </c>
      <c r="I852" t="s">
        <v>21</v>
      </c>
      <c r="J852" t="s">
        <v>627</v>
      </c>
      <c r="K852" t="s">
        <v>141</v>
      </c>
      <c r="L852" t="str">
        <f t="shared" si="78"/>
        <v>Uniform Express Kenya</v>
      </c>
      <c r="M852" t="s">
        <v>44</v>
      </c>
      <c r="N852" t="s">
        <v>1292</v>
      </c>
      <c r="O852">
        <v>1080</v>
      </c>
      <c r="P852">
        <v>2.0099999999999998</v>
      </c>
      <c r="Q852">
        <v>3.82</v>
      </c>
      <c r="R852">
        <v>1.1587485515643105E-3</v>
      </c>
      <c r="S852">
        <f t="shared" si="79"/>
        <v>2170.7999999999997</v>
      </c>
      <c r="T852">
        <f t="shared" si="80"/>
        <v>1.2514484356894553</v>
      </c>
      <c r="U852">
        <f t="shared" si="81"/>
        <v>4125.5999999999995</v>
      </c>
      <c r="V852">
        <f t="shared" si="82"/>
        <v>1953.5485515643102</v>
      </c>
      <c r="W852" t="str">
        <f t="shared" si="83"/>
        <v>PROFIT</v>
      </c>
    </row>
    <row r="853" spans="8:23" x14ac:dyDescent="0.35">
      <c r="H853">
        <v>2014</v>
      </c>
      <c r="I853" t="s">
        <v>21</v>
      </c>
      <c r="J853" t="s">
        <v>627</v>
      </c>
      <c r="K853" t="s">
        <v>141</v>
      </c>
      <c r="L853" t="str">
        <f t="shared" si="78"/>
        <v>Uniform Express Kenya</v>
      </c>
      <c r="M853" t="s">
        <v>49</v>
      </c>
      <c r="N853" t="s">
        <v>1293</v>
      </c>
      <c r="O853">
        <v>1092</v>
      </c>
      <c r="P853">
        <v>3</v>
      </c>
      <c r="Q853">
        <v>3.62</v>
      </c>
      <c r="R853">
        <v>1.7152658662092624E-3</v>
      </c>
      <c r="S853">
        <f t="shared" si="79"/>
        <v>3276</v>
      </c>
      <c r="T853">
        <f t="shared" si="80"/>
        <v>1.8730703259005146</v>
      </c>
      <c r="U853">
        <f t="shared" si="81"/>
        <v>3953.04</v>
      </c>
      <c r="V853">
        <f t="shared" si="82"/>
        <v>675.16692967409949</v>
      </c>
      <c r="W853" t="str">
        <f t="shared" si="83"/>
        <v>LOSS</v>
      </c>
    </row>
    <row r="854" spans="8:23" x14ac:dyDescent="0.35">
      <c r="H854">
        <v>2014</v>
      </c>
      <c r="I854" t="s">
        <v>21</v>
      </c>
      <c r="J854" t="s">
        <v>627</v>
      </c>
      <c r="K854" t="s">
        <v>141</v>
      </c>
      <c r="L854" t="str">
        <f t="shared" si="78"/>
        <v>Uniform Express Kenya</v>
      </c>
      <c r="M854" t="s">
        <v>54</v>
      </c>
      <c r="N854" t="s">
        <v>1294</v>
      </c>
      <c r="O854">
        <v>972</v>
      </c>
      <c r="P854">
        <v>2.99</v>
      </c>
      <c r="Q854">
        <v>3.35</v>
      </c>
      <c r="R854">
        <v>1.288659793814433E-3</v>
      </c>
      <c r="S854">
        <f t="shared" si="79"/>
        <v>2906.28</v>
      </c>
      <c r="T854">
        <f t="shared" si="80"/>
        <v>1.2525773195876289</v>
      </c>
      <c r="U854">
        <f t="shared" si="81"/>
        <v>3256.2000000000003</v>
      </c>
      <c r="V854">
        <f t="shared" si="82"/>
        <v>348.66742268041247</v>
      </c>
      <c r="W854" t="str">
        <f t="shared" si="83"/>
        <v>LOSS</v>
      </c>
    </row>
    <row r="855" spans="8:23" x14ac:dyDescent="0.35">
      <c r="H855">
        <v>2014</v>
      </c>
      <c r="I855" t="s">
        <v>21</v>
      </c>
      <c r="J855" t="s">
        <v>627</v>
      </c>
      <c r="K855" t="s">
        <v>141</v>
      </c>
      <c r="L855" t="str">
        <f t="shared" si="78"/>
        <v>Uniform Express Kenya</v>
      </c>
      <c r="M855" t="s">
        <v>59</v>
      </c>
      <c r="N855" t="s">
        <v>1295</v>
      </c>
      <c r="O855">
        <v>924</v>
      </c>
      <c r="P855">
        <v>2.9</v>
      </c>
      <c r="Q855">
        <v>3.24</v>
      </c>
      <c r="R855">
        <v>1.7452006980802793E-3</v>
      </c>
      <c r="S855">
        <f t="shared" si="79"/>
        <v>2679.6</v>
      </c>
      <c r="T855">
        <f t="shared" si="80"/>
        <v>1.6125654450261779</v>
      </c>
      <c r="U855">
        <f t="shared" si="81"/>
        <v>2993.76</v>
      </c>
      <c r="V855">
        <f t="shared" si="82"/>
        <v>312.54743455497413</v>
      </c>
      <c r="W855" t="str">
        <f t="shared" si="83"/>
        <v>LOSS</v>
      </c>
    </row>
    <row r="856" spans="8:23" x14ac:dyDescent="0.35">
      <c r="H856">
        <v>2014</v>
      </c>
      <c r="I856" t="s">
        <v>21</v>
      </c>
      <c r="J856" t="s">
        <v>627</v>
      </c>
      <c r="K856" t="s">
        <v>141</v>
      </c>
      <c r="L856" t="str">
        <f t="shared" si="78"/>
        <v>Uniform Express Kenya</v>
      </c>
      <c r="M856" t="s">
        <v>64</v>
      </c>
      <c r="N856" t="s">
        <v>1296</v>
      </c>
      <c r="O856">
        <v>780</v>
      </c>
      <c r="P856">
        <v>2.15</v>
      </c>
      <c r="Q856">
        <v>3.88</v>
      </c>
      <c r="R856">
        <v>1.1001100110011001E-3</v>
      </c>
      <c r="S856">
        <f t="shared" si="79"/>
        <v>1677</v>
      </c>
      <c r="T856">
        <f t="shared" si="80"/>
        <v>0.85808580858085803</v>
      </c>
      <c r="U856">
        <f t="shared" si="81"/>
        <v>3026.4</v>
      </c>
      <c r="V856">
        <f t="shared" si="82"/>
        <v>1348.5419141914192</v>
      </c>
      <c r="W856" t="str">
        <f t="shared" si="83"/>
        <v>PROFIT</v>
      </c>
    </row>
    <row r="857" spans="8:23" x14ac:dyDescent="0.35">
      <c r="H857">
        <v>2014</v>
      </c>
      <c r="I857" t="s">
        <v>21</v>
      </c>
      <c r="J857" t="s">
        <v>627</v>
      </c>
      <c r="K857" t="s">
        <v>141</v>
      </c>
      <c r="L857" t="str">
        <f t="shared" si="78"/>
        <v>Uniform Express Kenya</v>
      </c>
      <c r="M857" t="s">
        <v>69</v>
      </c>
      <c r="N857" t="s">
        <v>1297</v>
      </c>
      <c r="O857">
        <v>696</v>
      </c>
      <c r="P857">
        <v>2.44</v>
      </c>
      <c r="Q857">
        <v>3.77</v>
      </c>
      <c r="R857">
        <v>1.7513134851138354E-3</v>
      </c>
      <c r="S857">
        <f t="shared" si="79"/>
        <v>1698.24</v>
      </c>
      <c r="T857">
        <f t="shared" si="80"/>
        <v>1.2189141856392294</v>
      </c>
      <c r="U857">
        <f t="shared" si="81"/>
        <v>2623.92</v>
      </c>
      <c r="V857">
        <f t="shared" si="82"/>
        <v>924.46108581436079</v>
      </c>
      <c r="W857" t="str">
        <f t="shared" si="83"/>
        <v>LOSS</v>
      </c>
    </row>
    <row r="858" spans="8:23" x14ac:dyDescent="0.35">
      <c r="H858">
        <v>2014</v>
      </c>
      <c r="I858" t="s">
        <v>21</v>
      </c>
      <c r="J858" t="s">
        <v>627</v>
      </c>
      <c r="K858" t="s">
        <v>141</v>
      </c>
      <c r="L858" t="str">
        <f t="shared" si="78"/>
        <v>Uniform Express Kenya</v>
      </c>
      <c r="M858" t="s">
        <v>74</v>
      </c>
      <c r="N858" t="s">
        <v>1298</v>
      </c>
      <c r="O858">
        <v>792</v>
      </c>
      <c r="P858">
        <v>2.75</v>
      </c>
      <c r="Q858">
        <v>3.5</v>
      </c>
      <c r="R858">
        <v>1.7006802721088435E-3</v>
      </c>
      <c r="S858">
        <f t="shared" si="79"/>
        <v>2178</v>
      </c>
      <c r="T858">
        <f t="shared" si="80"/>
        <v>1.346938775510204</v>
      </c>
      <c r="U858">
        <f t="shared" si="81"/>
        <v>2772</v>
      </c>
      <c r="V858">
        <f t="shared" si="82"/>
        <v>592.65306122448976</v>
      </c>
      <c r="W858" t="str">
        <f t="shared" si="83"/>
        <v>LOSS</v>
      </c>
    </row>
    <row r="859" spans="8:23" x14ac:dyDescent="0.35">
      <c r="H859">
        <v>2014</v>
      </c>
      <c r="I859" t="s">
        <v>21</v>
      </c>
      <c r="J859" t="s">
        <v>627</v>
      </c>
      <c r="K859" t="s">
        <v>141</v>
      </c>
      <c r="L859" t="str">
        <f t="shared" si="78"/>
        <v>Uniform Express Kenya</v>
      </c>
      <c r="M859" t="s">
        <v>79</v>
      </c>
      <c r="N859" t="s">
        <v>1299</v>
      </c>
      <c r="O859">
        <v>900</v>
      </c>
      <c r="P859">
        <v>2.62</v>
      </c>
      <c r="Q859">
        <v>3.43</v>
      </c>
      <c r="R859">
        <v>1.1261261261261261E-3</v>
      </c>
      <c r="S859">
        <f t="shared" si="79"/>
        <v>2358</v>
      </c>
      <c r="T859">
        <f t="shared" si="80"/>
        <v>1.0135135135135136</v>
      </c>
      <c r="U859">
        <f t="shared" si="81"/>
        <v>3087</v>
      </c>
      <c r="V859">
        <f t="shared" si="82"/>
        <v>727.98648648648646</v>
      </c>
      <c r="W859" t="str">
        <f t="shared" si="83"/>
        <v>LOSS</v>
      </c>
    </row>
    <row r="860" spans="8:23" x14ac:dyDescent="0.35">
      <c r="H860">
        <v>2014</v>
      </c>
      <c r="I860" t="s">
        <v>21</v>
      </c>
      <c r="J860" t="s">
        <v>627</v>
      </c>
      <c r="K860" t="s">
        <v>141</v>
      </c>
      <c r="L860" t="str">
        <f t="shared" si="78"/>
        <v>Uniform Express Kenya</v>
      </c>
      <c r="M860" t="s">
        <v>84</v>
      </c>
      <c r="N860" t="s">
        <v>1300</v>
      </c>
      <c r="O860">
        <v>876</v>
      </c>
      <c r="P860">
        <v>2.35</v>
      </c>
      <c r="Q860">
        <v>3.22</v>
      </c>
      <c r="R860">
        <v>1.4925373134328358E-3</v>
      </c>
      <c r="S860">
        <f t="shared" si="79"/>
        <v>2058.6</v>
      </c>
      <c r="T860">
        <f t="shared" si="80"/>
        <v>1.3074626865671641</v>
      </c>
      <c r="U860">
        <f t="shared" si="81"/>
        <v>2820.7200000000003</v>
      </c>
      <c r="V860">
        <f t="shared" si="82"/>
        <v>760.81253731343315</v>
      </c>
      <c r="W860" t="str">
        <f t="shared" si="83"/>
        <v>LOSS</v>
      </c>
    </row>
    <row r="861" spans="8:23" x14ac:dyDescent="0.35">
      <c r="H861">
        <v>2014</v>
      </c>
      <c r="I861" t="s">
        <v>21</v>
      </c>
      <c r="J861" t="s">
        <v>627</v>
      </c>
      <c r="K861" t="s">
        <v>141</v>
      </c>
      <c r="L861" t="str">
        <f t="shared" si="78"/>
        <v>Uniform Express Kenya</v>
      </c>
      <c r="M861" t="s">
        <v>89</v>
      </c>
      <c r="N861" t="s">
        <v>1301</v>
      </c>
      <c r="O861">
        <v>1128</v>
      </c>
      <c r="P861">
        <v>2.11</v>
      </c>
      <c r="Q861">
        <v>3.29</v>
      </c>
      <c r="R861">
        <v>1.2722646310432571E-3</v>
      </c>
      <c r="S861">
        <f t="shared" si="79"/>
        <v>2380.08</v>
      </c>
      <c r="T861">
        <f t="shared" si="80"/>
        <v>1.4351145038167941</v>
      </c>
      <c r="U861">
        <f t="shared" si="81"/>
        <v>3711.12</v>
      </c>
      <c r="V861">
        <f t="shared" si="82"/>
        <v>1329.6048854961832</v>
      </c>
      <c r="W861" t="str">
        <f t="shared" si="83"/>
        <v>PROFIT</v>
      </c>
    </row>
    <row r="862" spans="8:23" x14ac:dyDescent="0.35">
      <c r="H862">
        <v>2014</v>
      </c>
      <c r="I862" t="s">
        <v>21</v>
      </c>
      <c r="J862" t="s">
        <v>627</v>
      </c>
      <c r="K862" t="s">
        <v>141</v>
      </c>
      <c r="L862" t="str">
        <f t="shared" si="78"/>
        <v>Uniform Express Kenya</v>
      </c>
      <c r="M862" t="s">
        <v>94</v>
      </c>
      <c r="N862" t="s">
        <v>1302</v>
      </c>
      <c r="O862">
        <v>996</v>
      </c>
      <c r="P862">
        <v>2.16</v>
      </c>
      <c r="Q862">
        <v>3.88</v>
      </c>
      <c r="R862">
        <v>1.3157894736842105E-3</v>
      </c>
      <c r="S862">
        <f t="shared" si="79"/>
        <v>2151.36</v>
      </c>
      <c r="T862">
        <f t="shared" si="80"/>
        <v>1.3105263157894738</v>
      </c>
      <c r="U862">
        <f t="shared" si="81"/>
        <v>3864.48</v>
      </c>
      <c r="V862">
        <f t="shared" si="82"/>
        <v>1711.8094736842104</v>
      </c>
      <c r="W862" t="str">
        <f t="shared" si="83"/>
        <v>PROFIT</v>
      </c>
    </row>
    <row r="863" spans="8:23" x14ac:dyDescent="0.35">
      <c r="H863">
        <v>2014</v>
      </c>
      <c r="I863" t="s">
        <v>21</v>
      </c>
      <c r="J863" t="s">
        <v>627</v>
      </c>
      <c r="K863" t="s">
        <v>141</v>
      </c>
      <c r="L863" t="str">
        <f t="shared" si="78"/>
        <v>Uniform Express Kenya</v>
      </c>
      <c r="M863" t="s">
        <v>99</v>
      </c>
      <c r="N863" t="s">
        <v>1303</v>
      </c>
      <c r="O863">
        <v>816</v>
      </c>
      <c r="P863">
        <v>2.98</v>
      </c>
      <c r="Q863">
        <v>3.48</v>
      </c>
      <c r="R863">
        <v>1.639344262295082E-3</v>
      </c>
      <c r="S863">
        <f t="shared" si="79"/>
        <v>2431.6799999999998</v>
      </c>
      <c r="T863">
        <f t="shared" si="80"/>
        <v>1.3377049180327869</v>
      </c>
      <c r="U863">
        <f t="shared" si="81"/>
        <v>2839.68</v>
      </c>
      <c r="V863">
        <f t="shared" si="82"/>
        <v>406.66229508196722</v>
      </c>
      <c r="W863" t="str">
        <f t="shared" si="83"/>
        <v>LOSS</v>
      </c>
    </row>
    <row r="864" spans="8:23" x14ac:dyDescent="0.35">
      <c r="H864">
        <v>2014</v>
      </c>
      <c r="I864" t="s">
        <v>21</v>
      </c>
      <c r="J864" t="s">
        <v>627</v>
      </c>
      <c r="K864" t="s">
        <v>141</v>
      </c>
      <c r="L864" t="str">
        <f t="shared" si="78"/>
        <v>Uniform Express Kenya</v>
      </c>
      <c r="M864" t="s">
        <v>104</v>
      </c>
      <c r="N864" t="s">
        <v>1304</v>
      </c>
      <c r="O864">
        <v>1068</v>
      </c>
      <c r="P864">
        <v>2.85</v>
      </c>
      <c r="Q864">
        <v>3.98</v>
      </c>
      <c r="R864">
        <v>1.1862396204033216E-3</v>
      </c>
      <c r="S864">
        <f t="shared" si="79"/>
        <v>3043.8</v>
      </c>
      <c r="T864">
        <f t="shared" si="80"/>
        <v>1.2669039145907475</v>
      </c>
      <c r="U864">
        <f t="shared" si="81"/>
        <v>4250.6400000000003</v>
      </c>
      <c r="V864">
        <f t="shared" si="82"/>
        <v>1205.5730960854094</v>
      </c>
      <c r="W864" t="str">
        <f t="shared" si="83"/>
        <v>PROFIT</v>
      </c>
    </row>
    <row r="865" spans="8:23" x14ac:dyDescent="0.35">
      <c r="H865">
        <v>2014</v>
      </c>
      <c r="I865" t="s">
        <v>21</v>
      </c>
      <c r="J865" t="s">
        <v>627</v>
      </c>
      <c r="K865" t="s">
        <v>141</v>
      </c>
      <c r="L865" t="str">
        <f t="shared" si="78"/>
        <v>Uniform Express Kenya</v>
      </c>
      <c r="M865" t="s">
        <v>109</v>
      </c>
      <c r="N865" t="s">
        <v>1305</v>
      </c>
      <c r="O865">
        <v>1008</v>
      </c>
      <c r="P865">
        <v>2.1800000000000002</v>
      </c>
      <c r="Q865">
        <v>3.94</v>
      </c>
      <c r="R865">
        <v>1.4992503748125937E-3</v>
      </c>
      <c r="S865">
        <f t="shared" si="79"/>
        <v>2197.44</v>
      </c>
      <c r="T865">
        <f t="shared" si="80"/>
        <v>1.5112443778110944</v>
      </c>
      <c r="U865">
        <f t="shared" si="81"/>
        <v>3971.52</v>
      </c>
      <c r="V865">
        <f t="shared" si="82"/>
        <v>1772.5687556221887</v>
      </c>
      <c r="W865" t="str">
        <f t="shared" si="83"/>
        <v>PROFIT</v>
      </c>
    </row>
    <row r="866" spans="8:23" x14ac:dyDescent="0.35">
      <c r="H866">
        <v>2014</v>
      </c>
      <c r="I866" t="s">
        <v>21</v>
      </c>
      <c r="J866" t="s">
        <v>627</v>
      </c>
      <c r="K866" t="s">
        <v>141</v>
      </c>
      <c r="L866" t="str">
        <f t="shared" si="78"/>
        <v>Uniform Express Kenya</v>
      </c>
      <c r="M866" t="s">
        <v>114</v>
      </c>
      <c r="N866" t="s">
        <v>1306</v>
      </c>
      <c r="O866">
        <v>756</v>
      </c>
      <c r="P866">
        <v>2.4700000000000002</v>
      </c>
      <c r="Q866">
        <v>3.84</v>
      </c>
      <c r="R866">
        <v>1.736111111111111E-3</v>
      </c>
      <c r="S866">
        <f t="shared" si="79"/>
        <v>1867.3200000000002</v>
      </c>
      <c r="T866">
        <f t="shared" si="80"/>
        <v>1.3125</v>
      </c>
      <c r="U866">
        <f t="shared" si="81"/>
        <v>2903.04</v>
      </c>
      <c r="V866">
        <f t="shared" si="82"/>
        <v>1034.4074999999998</v>
      </c>
      <c r="W866" t="str">
        <f t="shared" si="83"/>
        <v>PROFIT</v>
      </c>
    </row>
    <row r="867" spans="8:23" x14ac:dyDescent="0.35">
      <c r="H867">
        <v>2014</v>
      </c>
      <c r="I867" t="s">
        <v>21</v>
      </c>
      <c r="J867" t="s">
        <v>627</v>
      </c>
      <c r="K867" t="s">
        <v>141</v>
      </c>
      <c r="L867" t="str">
        <f t="shared" si="78"/>
        <v>Uniform Express Kenya</v>
      </c>
      <c r="M867" t="s">
        <v>119</v>
      </c>
      <c r="N867" t="s">
        <v>1307</v>
      </c>
      <c r="O867">
        <v>684</v>
      </c>
      <c r="P867">
        <v>2.38</v>
      </c>
      <c r="Q867">
        <v>3.56</v>
      </c>
      <c r="R867">
        <v>1.6103059581320451E-3</v>
      </c>
      <c r="S867">
        <f t="shared" si="79"/>
        <v>1627.9199999999998</v>
      </c>
      <c r="T867">
        <f t="shared" si="80"/>
        <v>1.1014492753623188</v>
      </c>
      <c r="U867">
        <f t="shared" si="81"/>
        <v>2435.04</v>
      </c>
      <c r="V867">
        <f t="shared" si="82"/>
        <v>806.01855072463775</v>
      </c>
      <c r="W867" t="str">
        <f t="shared" si="83"/>
        <v>LOSS</v>
      </c>
    </row>
    <row r="868" spans="8:23" x14ac:dyDescent="0.35">
      <c r="H868">
        <v>2014</v>
      </c>
      <c r="I868" t="s">
        <v>21</v>
      </c>
      <c r="J868" t="s">
        <v>598</v>
      </c>
      <c r="K868" t="s">
        <v>146</v>
      </c>
      <c r="L868" t="str">
        <f t="shared" si="78"/>
        <v>Silk Textiles Africa</v>
      </c>
      <c r="M868" t="s">
        <v>124</v>
      </c>
      <c r="N868" t="s">
        <v>1308</v>
      </c>
      <c r="O868">
        <v>612</v>
      </c>
      <c r="P868">
        <v>4.71</v>
      </c>
      <c r="Q868">
        <v>5.37</v>
      </c>
      <c r="R868">
        <v>1.2254901960784314E-3</v>
      </c>
      <c r="S868">
        <f t="shared" si="79"/>
        <v>2882.52</v>
      </c>
      <c r="T868">
        <f t="shared" si="80"/>
        <v>0.75</v>
      </c>
      <c r="U868">
        <f t="shared" si="81"/>
        <v>3286.44</v>
      </c>
      <c r="V868">
        <f t="shared" si="82"/>
        <v>403.17000000000007</v>
      </c>
      <c r="W868" t="str">
        <f t="shared" si="83"/>
        <v>LOSS</v>
      </c>
    </row>
    <row r="869" spans="8:23" x14ac:dyDescent="0.35">
      <c r="H869">
        <v>2014</v>
      </c>
      <c r="I869" t="s">
        <v>21</v>
      </c>
      <c r="J869" t="s">
        <v>598</v>
      </c>
      <c r="K869" t="s">
        <v>146</v>
      </c>
      <c r="L869" t="str">
        <f t="shared" si="78"/>
        <v>Silk Textiles Africa</v>
      </c>
      <c r="M869" t="s">
        <v>129</v>
      </c>
      <c r="N869" t="s">
        <v>1309</v>
      </c>
      <c r="O869">
        <v>492</v>
      </c>
      <c r="P869">
        <v>4.1399999999999997</v>
      </c>
      <c r="Q869">
        <v>5.04</v>
      </c>
      <c r="R869">
        <v>1.7241379310344827E-3</v>
      </c>
      <c r="S869">
        <f t="shared" si="79"/>
        <v>2036.8799999999999</v>
      </c>
      <c r="T869">
        <f t="shared" si="80"/>
        <v>0.84827586206896555</v>
      </c>
      <c r="U869">
        <f t="shared" si="81"/>
        <v>2479.6799999999998</v>
      </c>
      <c r="V869">
        <f t="shared" si="82"/>
        <v>441.95172413793097</v>
      </c>
      <c r="W869" t="str">
        <f t="shared" si="83"/>
        <v>LOSS</v>
      </c>
    </row>
    <row r="870" spans="8:23" x14ac:dyDescent="0.35">
      <c r="H870">
        <v>2014</v>
      </c>
      <c r="I870" t="s">
        <v>21</v>
      </c>
      <c r="J870" t="s">
        <v>598</v>
      </c>
      <c r="K870" t="s">
        <v>146</v>
      </c>
      <c r="L870" t="str">
        <f t="shared" si="78"/>
        <v>Silk Textiles Africa</v>
      </c>
      <c r="M870" t="s">
        <v>134</v>
      </c>
      <c r="N870" t="s">
        <v>1310</v>
      </c>
      <c r="O870">
        <v>624</v>
      </c>
      <c r="P870">
        <v>4.72</v>
      </c>
      <c r="Q870">
        <v>5.37</v>
      </c>
      <c r="R870">
        <v>1.6835016835016834E-3</v>
      </c>
      <c r="S870">
        <f t="shared" si="79"/>
        <v>2945.2799999999997</v>
      </c>
      <c r="T870">
        <f t="shared" si="80"/>
        <v>1.0505050505050504</v>
      </c>
      <c r="U870">
        <f t="shared" si="81"/>
        <v>3350.88</v>
      </c>
      <c r="V870">
        <f t="shared" si="82"/>
        <v>404.54949494949534</v>
      </c>
      <c r="W870" t="str">
        <f t="shared" si="83"/>
        <v>LOSS</v>
      </c>
    </row>
    <row r="871" spans="8:23" x14ac:dyDescent="0.35">
      <c r="H871">
        <v>2014</v>
      </c>
      <c r="I871" t="s">
        <v>21</v>
      </c>
      <c r="J871" t="s">
        <v>598</v>
      </c>
      <c r="K871" t="s">
        <v>146</v>
      </c>
      <c r="L871" t="str">
        <f t="shared" si="78"/>
        <v>Silk Textiles Africa</v>
      </c>
      <c r="M871" t="s">
        <v>139</v>
      </c>
      <c r="N871" t="s">
        <v>1311</v>
      </c>
      <c r="O871">
        <v>264</v>
      </c>
      <c r="P871">
        <v>4.37</v>
      </c>
      <c r="Q871">
        <v>5.19</v>
      </c>
      <c r="R871">
        <v>1.3717421124828531E-3</v>
      </c>
      <c r="S871">
        <f t="shared" si="79"/>
        <v>1153.68</v>
      </c>
      <c r="T871">
        <f t="shared" si="80"/>
        <v>0.36213991769547321</v>
      </c>
      <c r="U871">
        <f t="shared" si="81"/>
        <v>1370.16</v>
      </c>
      <c r="V871">
        <f t="shared" si="82"/>
        <v>216.11786008230453</v>
      </c>
      <c r="W871" t="str">
        <f t="shared" si="83"/>
        <v>LOSS</v>
      </c>
    </row>
    <row r="872" spans="8:23" x14ac:dyDescent="0.35">
      <c r="H872">
        <v>2014</v>
      </c>
      <c r="I872" t="s">
        <v>21</v>
      </c>
      <c r="J872" t="s">
        <v>598</v>
      </c>
      <c r="K872" t="s">
        <v>146</v>
      </c>
      <c r="L872" t="str">
        <f t="shared" si="78"/>
        <v>Silk Textiles Africa</v>
      </c>
      <c r="M872" t="s">
        <v>144</v>
      </c>
      <c r="N872" t="s">
        <v>1312</v>
      </c>
      <c r="O872">
        <v>636</v>
      </c>
      <c r="P872">
        <v>4.55</v>
      </c>
      <c r="Q872">
        <v>5.39</v>
      </c>
      <c r="R872">
        <v>1.1086474501108647E-3</v>
      </c>
      <c r="S872">
        <f t="shared" si="79"/>
        <v>2893.7999999999997</v>
      </c>
      <c r="T872">
        <f t="shared" si="80"/>
        <v>0.70509977827050996</v>
      </c>
      <c r="U872">
        <f t="shared" si="81"/>
        <v>3428.04</v>
      </c>
      <c r="V872">
        <f t="shared" si="82"/>
        <v>533.53490022172969</v>
      </c>
      <c r="W872" t="str">
        <f t="shared" si="83"/>
        <v>LOSS</v>
      </c>
    </row>
    <row r="873" spans="8:23" x14ac:dyDescent="0.35">
      <c r="H873">
        <v>2014</v>
      </c>
      <c r="I873" t="s">
        <v>21</v>
      </c>
      <c r="J873" t="s">
        <v>598</v>
      </c>
      <c r="K873" t="s">
        <v>146</v>
      </c>
      <c r="L873" t="str">
        <f t="shared" si="78"/>
        <v>Silk Textiles Africa</v>
      </c>
      <c r="M873" t="s">
        <v>149</v>
      </c>
      <c r="N873" t="s">
        <v>1313</v>
      </c>
      <c r="O873">
        <v>504</v>
      </c>
      <c r="P873">
        <v>4.8499999999999996</v>
      </c>
      <c r="Q873">
        <v>5.38</v>
      </c>
      <c r="R873">
        <v>1.0460251046025104E-3</v>
      </c>
      <c r="S873">
        <f t="shared" si="79"/>
        <v>2444.3999999999996</v>
      </c>
      <c r="T873">
        <f t="shared" si="80"/>
        <v>0.5271966527196652</v>
      </c>
      <c r="U873">
        <f t="shared" si="81"/>
        <v>2711.52</v>
      </c>
      <c r="V873">
        <f t="shared" si="82"/>
        <v>266.59280334728066</v>
      </c>
      <c r="W873" t="str">
        <f t="shared" si="83"/>
        <v>LOSS</v>
      </c>
    </row>
    <row r="874" spans="8:23" x14ac:dyDescent="0.35">
      <c r="H874">
        <v>2014</v>
      </c>
      <c r="I874" t="s">
        <v>21</v>
      </c>
      <c r="J874" t="s">
        <v>598</v>
      </c>
      <c r="K874" t="s">
        <v>146</v>
      </c>
      <c r="L874" t="str">
        <f t="shared" si="78"/>
        <v>Silk Textiles Africa</v>
      </c>
      <c r="M874" t="s">
        <v>154</v>
      </c>
      <c r="N874" t="s">
        <v>1314</v>
      </c>
      <c r="O874">
        <v>444</v>
      </c>
      <c r="P874">
        <v>4.54</v>
      </c>
      <c r="Q874">
        <v>5.08</v>
      </c>
      <c r="R874">
        <v>1.0330578512396695E-3</v>
      </c>
      <c r="S874">
        <f t="shared" si="79"/>
        <v>2015.76</v>
      </c>
      <c r="T874">
        <f t="shared" si="80"/>
        <v>0.45867768595041325</v>
      </c>
      <c r="U874">
        <f t="shared" si="81"/>
        <v>2255.52</v>
      </c>
      <c r="V874">
        <f t="shared" si="82"/>
        <v>239.30132231404957</v>
      </c>
      <c r="W874" t="str">
        <f t="shared" si="83"/>
        <v>LOSS</v>
      </c>
    </row>
    <row r="875" spans="8:23" x14ac:dyDescent="0.35">
      <c r="H875">
        <v>2014</v>
      </c>
      <c r="I875" t="s">
        <v>21</v>
      </c>
      <c r="J875" t="s">
        <v>598</v>
      </c>
      <c r="K875" t="s">
        <v>146</v>
      </c>
      <c r="L875" t="str">
        <f t="shared" si="78"/>
        <v>Silk Textiles Africa</v>
      </c>
      <c r="M875" t="s">
        <v>159</v>
      </c>
      <c r="N875" t="s">
        <v>1315</v>
      </c>
      <c r="O875">
        <v>624</v>
      </c>
      <c r="P875">
        <v>4.97</v>
      </c>
      <c r="Q875">
        <v>5.31</v>
      </c>
      <c r="R875">
        <v>1.0741138560687433E-3</v>
      </c>
      <c r="S875">
        <f t="shared" si="79"/>
        <v>3101.2799999999997</v>
      </c>
      <c r="T875">
        <f t="shared" si="80"/>
        <v>0.67024704618689579</v>
      </c>
      <c r="U875">
        <f t="shared" si="81"/>
        <v>3313.4399999999996</v>
      </c>
      <c r="V875">
        <f t="shared" si="82"/>
        <v>211.48975295381297</v>
      </c>
      <c r="W875" t="str">
        <f t="shared" si="83"/>
        <v>LOSS</v>
      </c>
    </row>
    <row r="876" spans="8:23" x14ac:dyDescent="0.35">
      <c r="H876">
        <v>2014</v>
      </c>
      <c r="I876" t="s">
        <v>21</v>
      </c>
      <c r="J876" t="s">
        <v>598</v>
      </c>
      <c r="K876" t="s">
        <v>146</v>
      </c>
      <c r="L876" t="str">
        <f t="shared" si="78"/>
        <v>Silk Textiles Africa</v>
      </c>
      <c r="M876" t="s">
        <v>164</v>
      </c>
      <c r="N876" t="s">
        <v>1316</v>
      </c>
      <c r="O876">
        <v>528</v>
      </c>
      <c r="P876">
        <v>4.38</v>
      </c>
      <c r="Q876">
        <v>5.18</v>
      </c>
      <c r="R876">
        <v>1.5197568389057751E-3</v>
      </c>
      <c r="S876">
        <f t="shared" si="79"/>
        <v>2312.64</v>
      </c>
      <c r="T876">
        <f t="shared" si="80"/>
        <v>0.80243161094224924</v>
      </c>
      <c r="U876">
        <f t="shared" si="81"/>
        <v>2735.04</v>
      </c>
      <c r="V876">
        <f t="shared" si="82"/>
        <v>421.59756838905787</v>
      </c>
      <c r="W876" t="str">
        <f t="shared" si="83"/>
        <v>LOSS</v>
      </c>
    </row>
    <row r="877" spans="8:23" x14ac:dyDescent="0.35">
      <c r="H877">
        <v>2014</v>
      </c>
      <c r="I877" t="s">
        <v>21</v>
      </c>
      <c r="J877" t="s">
        <v>598</v>
      </c>
      <c r="K877" t="s">
        <v>146</v>
      </c>
      <c r="L877" t="str">
        <f t="shared" si="78"/>
        <v>Silk Textiles Africa</v>
      </c>
      <c r="M877" t="s">
        <v>169</v>
      </c>
      <c r="N877" t="s">
        <v>1317</v>
      </c>
      <c r="O877">
        <v>504</v>
      </c>
      <c r="P877">
        <v>4.75</v>
      </c>
      <c r="Q877">
        <v>5.24</v>
      </c>
      <c r="R877">
        <v>1.366120218579235E-3</v>
      </c>
      <c r="S877">
        <f t="shared" si="79"/>
        <v>2394</v>
      </c>
      <c r="T877">
        <f t="shared" si="80"/>
        <v>0.68852459016393441</v>
      </c>
      <c r="U877">
        <f t="shared" si="81"/>
        <v>2640.96</v>
      </c>
      <c r="V877">
        <f t="shared" si="82"/>
        <v>246.27147540983611</v>
      </c>
      <c r="W877" t="str">
        <f t="shared" si="83"/>
        <v>LOSS</v>
      </c>
    </row>
    <row r="878" spans="8:23" x14ac:dyDescent="0.35">
      <c r="H878">
        <v>2014</v>
      </c>
      <c r="I878" t="s">
        <v>21</v>
      </c>
      <c r="J878" t="s">
        <v>598</v>
      </c>
      <c r="K878" t="s">
        <v>146</v>
      </c>
      <c r="L878" t="str">
        <f t="shared" si="78"/>
        <v>Silk Textiles Africa</v>
      </c>
      <c r="M878" t="s">
        <v>174</v>
      </c>
      <c r="N878" t="s">
        <v>1318</v>
      </c>
      <c r="O878">
        <v>624</v>
      </c>
      <c r="P878">
        <v>4.1500000000000004</v>
      </c>
      <c r="Q878">
        <v>5.16</v>
      </c>
      <c r="R878">
        <v>1.1235955056179776E-3</v>
      </c>
      <c r="S878">
        <f t="shared" si="79"/>
        <v>2589.6000000000004</v>
      </c>
      <c r="T878">
        <f t="shared" si="80"/>
        <v>0.70112359550561809</v>
      </c>
      <c r="U878">
        <f t="shared" si="81"/>
        <v>3219.84</v>
      </c>
      <c r="V878">
        <f t="shared" si="82"/>
        <v>629.5388764044942</v>
      </c>
      <c r="W878" t="str">
        <f t="shared" si="83"/>
        <v>LOSS</v>
      </c>
    </row>
    <row r="879" spans="8:23" x14ac:dyDescent="0.35">
      <c r="H879">
        <v>2014</v>
      </c>
      <c r="I879" t="s">
        <v>21</v>
      </c>
      <c r="J879" t="s">
        <v>598</v>
      </c>
      <c r="K879" t="s">
        <v>146</v>
      </c>
      <c r="L879" t="str">
        <f t="shared" si="78"/>
        <v>Silk Textiles Africa</v>
      </c>
      <c r="M879" t="s">
        <v>179</v>
      </c>
      <c r="N879" t="s">
        <v>1319</v>
      </c>
      <c r="O879">
        <v>552</v>
      </c>
      <c r="P879">
        <v>4.16</v>
      </c>
      <c r="Q879">
        <v>5.22</v>
      </c>
      <c r="R879">
        <v>1.1376564277588168E-3</v>
      </c>
      <c r="S879">
        <f t="shared" si="79"/>
        <v>2296.3200000000002</v>
      </c>
      <c r="T879">
        <f t="shared" si="80"/>
        <v>0.62798634812286691</v>
      </c>
      <c r="U879">
        <f t="shared" si="81"/>
        <v>2881.44</v>
      </c>
      <c r="V879">
        <f t="shared" si="82"/>
        <v>584.49201365187707</v>
      </c>
      <c r="W879" t="str">
        <f t="shared" si="83"/>
        <v>LOSS</v>
      </c>
    </row>
    <row r="880" spans="8:23" x14ac:dyDescent="0.35">
      <c r="H880">
        <v>2014</v>
      </c>
      <c r="I880" t="s">
        <v>21</v>
      </c>
      <c r="J880" t="s">
        <v>598</v>
      </c>
      <c r="K880" t="s">
        <v>146</v>
      </c>
      <c r="L880" t="str">
        <f t="shared" si="78"/>
        <v>Silk Textiles Africa</v>
      </c>
      <c r="M880" t="s">
        <v>184</v>
      </c>
      <c r="N880" t="s">
        <v>1320</v>
      </c>
      <c r="O880">
        <v>468</v>
      </c>
      <c r="P880">
        <v>4.46</v>
      </c>
      <c r="Q880">
        <v>5.26</v>
      </c>
      <c r="R880">
        <v>1.4492753623188406E-3</v>
      </c>
      <c r="S880">
        <f t="shared" si="79"/>
        <v>2087.2800000000002</v>
      </c>
      <c r="T880">
        <f t="shared" si="80"/>
        <v>0.67826086956521736</v>
      </c>
      <c r="U880">
        <f t="shared" si="81"/>
        <v>2461.6799999999998</v>
      </c>
      <c r="V880">
        <f t="shared" si="82"/>
        <v>373.7217391304344</v>
      </c>
      <c r="W880" t="str">
        <f t="shared" si="83"/>
        <v>LOSS</v>
      </c>
    </row>
    <row r="881" spans="8:23" x14ac:dyDescent="0.35">
      <c r="H881">
        <v>2014</v>
      </c>
      <c r="I881" t="s">
        <v>21</v>
      </c>
      <c r="J881" t="s">
        <v>598</v>
      </c>
      <c r="K881" t="s">
        <v>146</v>
      </c>
      <c r="L881" t="str">
        <f t="shared" si="78"/>
        <v>Silk Textiles Africa</v>
      </c>
      <c r="M881" t="s">
        <v>189</v>
      </c>
      <c r="N881" t="s">
        <v>1321</v>
      </c>
      <c r="O881">
        <v>336</v>
      </c>
      <c r="P881">
        <v>4.87</v>
      </c>
      <c r="Q881">
        <v>5.22</v>
      </c>
      <c r="R881">
        <v>1.0235414534288639E-3</v>
      </c>
      <c r="S881">
        <f t="shared" si="79"/>
        <v>1636.32</v>
      </c>
      <c r="T881">
        <f t="shared" si="80"/>
        <v>0.34390992835209827</v>
      </c>
      <c r="U881">
        <f t="shared" si="81"/>
        <v>1753.9199999999998</v>
      </c>
      <c r="V881">
        <f t="shared" si="82"/>
        <v>117.2560900716478</v>
      </c>
      <c r="W881" t="str">
        <f t="shared" si="83"/>
        <v>LOSS</v>
      </c>
    </row>
    <row r="882" spans="8:23" x14ac:dyDescent="0.35">
      <c r="H882">
        <v>2014</v>
      </c>
      <c r="I882" t="s">
        <v>21</v>
      </c>
      <c r="J882" t="s">
        <v>598</v>
      </c>
      <c r="K882" t="s">
        <v>146</v>
      </c>
      <c r="L882" t="str">
        <f t="shared" si="78"/>
        <v>Silk Textiles Africa</v>
      </c>
      <c r="M882" t="s">
        <v>194</v>
      </c>
      <c r="N882" t="s">
        <v>1322</v>
      </c>
      <c r="O882">
        <v>660</v>
      </c>
      <c r="P882">
        <v>4.8</v>
      </c>
      <c r="Q882">
        <v>5.26</v>
      </c>
      <c r="R882">
        <v>1.4025245441795231E-3</v>
      </c>
      <c r="S882">
        <f t="shared" si="79"/>
        <v>3168</v>
      </c>
      <c r="T882">
        <f t="shared" si="80"/>
        <v>0.92566619915848525</v>
      </c>
      <c r="U882">
        <f t="shared" si="81"/>
        <v>3471.6</v>
      </c>
      <c r="V882">
        <f t="shared" si="82"/>
        <v>302.6743338008414</v>
      </c>
      <c r="W882" t="str">
        <f t="shared" si="83"/>
        <v>LOSS</v>
      </c>
    </row>
    <row r="883" spans="8:23" x14ac:dyDescent="0.35">
      <c r="H883">
        <v>2014</v>
      </c>
      <c r="I883" t="s">
        <v>21</v>
      </c>
      <c r="J883" t="s">
        <v>598</v>
      </c>
      <c r="K883" t="s">
        <v>146</v>
      </c>
      <c r="L883" t="str">
        <f t="shared" si="78"/>
        <v>Silk Textiles Africa</v>
      </c>
      <c r="M883" t="s">
        <v>199</v>
      </c>
      <c r="N883" t="s">
        <v>1323</v>
      </c>
      <c r="O883">
        <v>516</v>
      </c>
      <c r="P883">
        <v>4.45</v>
      </c>
      <c r="Q883">
        <v>5.2</v>
      </c>
      <c r="R883">
        <v>1.2091898428053204E-3</v>
      </c>
      <c r="S883">
        <f t="shared" si="79"/>
        <v>2296.2000000000003</v>
      </c>
      <c r="T883">
        <f t="shared" si="80"/>
        <v>0.62394195888754533</v>
      </c>
      <c r="U883">
        <f t="shared" si="81"/>
        <v>2683.2000000000003</v>
      </c>
      <c r="V883">
        <f t="shared" si="82"/>
        <v>386.37605804111246</v>
      </c>
      <c r="W883" t="str">
        <f t="shared" si="83"/>
        <v>LOSS</v>
      </c>
    </row>
    <row r="884" spans="8:23" x14ac:dyDescent="0.35">
      <c r="H884">
        <v>2014</v>
      </c>
      <c r="I884" t="s">
        <v>21</v>
      </c>
      <c r="J884" t="s">
        <v>598</v>
      </c>
      <c r="K884" t="s">
        <v>146</v>
      </c>
      <c r="L884" t="str">
        <f t="shared" si="78"/>
        <v>Silk Textiles Africa</v>
      </c>
      <c r="M884" t="s">
        <v>204</v>
      </c>
      <c r="N884" t="s">
        <v>1324</v>
      </c>
      <c r="O884">
        <v>348</v>
      </c>
      <c r="P884">
        <v>4.4400000000000004</v>
      </c>
      <c r="Q884">
        <v>5.18</v>
      </c>
      <c r="R884">
        <v>1.3227513227513227E-3</v>
      </c>
      <c r="S884">
        <f t="shared" si="79"/>
        <v>1545.1200000000001</v>
      </c>
      <c r="T884">
        <f t="shared" si="80"/>
        <v>0.46031746031746029</v>
      </c>
      <c r="U884">
        <f t="shared" si="81"/>
        <v>1802.6399999999999</v>
      </c>
      <c r="V884">
        <f t="shared" si="82"/>
        <v>257.05968253968229</v>
      </c>
      <c r="W884" t="str">
        <f t="shared" si="83"/>
        <v>LOSS</v>
      </c>
    </row>
    <row r="885" spans="8:23" x14ac:dyDescent="0.35">
      <c r="H885">
        <v>2014</v>
      </c>
      <c r="I885" t="s">
        <v>21</v>
      </c>
      <c r="J885" t="s">
        <v>598</v>
      </c>
      <c r="K885" t="s">
        <v>146</v>
      </c>
      <c r="L885" t="str">
        <f t="shared" si="78"/>
        <v>Silk Textiles Africa</v>
      </c>
      <c r="M885" t="s">
        <v>209</v>
      </c>
      <c r="N885" t="s">
        <v>1325</v>
      </c>
      <c r="O885">
        <v>336</v>
      </c>
      <c r="P885">
        <v>4.99</v>
      </c>
      <c r="Q885">
        <v>5.3</v>
      </c>
      <c r="R885">
        <v>1.1467889908256881E-3</v>
      </c>
      <c r="S885">
        <f t="shared" si="79"/>
        <v>1676.64</v>
      </c>
      <c r="T885">
        <f t="shared" si="80"/>
        <v>0.38532110091743121</v>
      </c>
      <c r="U885">
        <f t="shared" si="81"/>
        <v>1780.8</v>
      </c>
      <c r="V885">
        <f t="shared" si="82"/>
        <v>103.77467889908242</v>
      </c>
      <c r="W885" t="str">
        <f t="shared" si="83"/>
        <v>LOSS</v>
      </c>
    </row>
    <row r="886" spans="8:23" x14ac:dyDescent="0.35">
      <c r="H886">
        <v>2014</v>
      </c>
      <c r="I886" t="s">
        <v>21</v>
      </c>
      <c r="J886" t="s">
        <v>598</v>
      </c>
      <c r="K886" t="s">
        <v>146</v>
      </c>
      <c r="L886" t="str">
        <f t="shared" si="78"/>
        <v>Silk Textiles Africa</v>
      </c>
      <c r="M886" t="s">
        <v>214</v>
      </c>
      <c r="N886" t="s">
        <v>1326</v>
      </c>
      <c r="O886">
        <v>420</v>
      </c>
      <c r="P886">
        <v>4.07</v>
      </c>
      <c r="Q886">
        <v>5.05</v>
      </c>
      <c r="R886">
        <v>1.6474464579901153E-3</v>
      </c>
      <c r="S886">
        <f t="shared" si="79"/>
        <v>1709.4</v>
      </c>
      <c r="T886">
        <f t="shared" si="80"/>
        <v>0.69192751235584848</v>
      </c>
      <c r="U886">
        <f t="shared" si="81"/>
        <v>2121</v>
      </c>
      <c r="V886">
        <f t="shared" si="82"/>
        <v>410.90807248764406</v>
      </c>
      <c r="W886" t="str">
        <f t="shared" si="83"/>
        <v>LOSS</v>
      </c>
    </row>
    <row r="887" spans="8:23" x14ac:dyDescent="0.35">
      <c r="H887">
        <v>2014</v>
      </c>
      <c r="I887" t="s">
        <v>21</v>
      </c>
      <c r="J887" t="s">
        <v>598</v>
      </c>
      <c r="K887" t="s">
        <v>146</v>
      </c>
      <c r="L887" t="str">
        <f t="shared" si="78"/>
        <v>Silk Textiles Africa</v>
      </c>
      <c r="M887" t="s">
        <v>219</v>
      </c>
      <c r="N887" t="s">
        <v>1327</v>
      </c>
      <c r="O887">
        <v>276</v>
      </c>
      <c r="P887">
        <v>4.59</v>
      </c>
      <c r="Q887">
        <v>5.18</v>
      </c>
      <c r="R887">
        <v>1.3297872340425532E-3</v>
      </c>
      <c r="S887">
        <f t="shared" si="79"/>
        <v>1266.8399999999999</v>
      </c>
      <c r="T887">
        <f t="shared" si="80"/>
        <v>0.36702127659574468</v>
      </c>
      <c r="U887">
        <f t="shared" si="81"/>
        <v>1429.6799999999998</v>
      </c>
      <c r="V887">
        <f t="shared" si="82"/>
        <v>162.47297872340417</v>
      </c>
      <c r="W887" t="str">
        <f t="shared" si="83"/>
        <v>LOSS</v>
      </c>
    </row>
    <row r="888" spans="8:23" x14ac:dyDescent="0.35">
      <c r="H888">
        <v>2014</v>
      </c>
      <c r="I888" t="s">
        <v>21</v>
      </c>
      <c r="J888" t="s">
        <v>598</v>
      </c>
      <c r="K888" t="s">
        <v>146</v>
      </c>
      <c r="L888" t="str">
        <f t="shared" si="78"/>
        <v>Silk Textiles Africa</v>
      </c>
      <c r="M888" t="s">
        <v>224</v>
      </c>
      <c r="N888" t="s">
        <v>1328</v>
      </c>
      <c r="O888">
        <v>588</v>
      </c>
      <c r="P888">
        <v>4.07</v>
      </c>
      <c r="Q888">
        <v>5.15</v>
      </c>
      <c r="R888">
        <v>1.0515247108307045E-3</v>
      </c>
      <c r="S888">
        <f t="shared" si="79"/>
        <v>2393.1600000000003</v>
      </c>
      <c r="T888">
        <f t="shared" si="80"/>
        <v>0.61829652996845419</v>
      </c>
      <c r="U888">
        <f t="shared" si="81"/>
        <v>3028.2000000000003</v>
      </c>
      <c r="V888">
        <f t="shared" si="82"/>
        <v>634.4217034700315</v>
      </c>
      <c r="W888" t="str">
        <f t="shared" si="83"/>
        <v>LOSS</v>
      </c>
    </row>
    <row r="889" spans="8:23" x14ac:dyDescent="0.35">
      <c r="H889">
        <v>2014</v>
      </c>
      <c r="I889" t="s">
        <v>21</v>
      </c>
      <c r="J889" t="s">
        <v>598</v>
      </c>
      <c r="K889" t="s">
        <v>146</v>
      </c>
      <c r="L889" t="str">
        <f t="shared" si="78"/>
        <v>Silk Textiles Africa</v>
      </c>
      <c r="M889" t="s">
        <v>229</v>
      </c>
      <c r="N889" t="s">
        <v>1329</v>
      </c>
      <c r="O889">
        <v>672</v>
      </c>
      <c r="P889">
        <v>4.55</v>
      </c>
      <c r="Q889">
        <v>5.14</v>
      </c>
      <c r="R889">
        <v>1.3717421124828531E-3</v>
      </c>
      <c r="S889">
        <f t="shared" si="79"/>
        <v>3057.6</v>
      </c>
      <c r="T889">
        <f t="shared" si="80"/>
        <v>0.92181069958847728</v>
      </c>
      <c r="U889">
        <f t="shared" si="81"/>
        <v>3454.08</v>
      </c>
      <c r="V889">
        <f t="shared" si="82"/>
        <v>395.55818930041153</v>
      </c>
      <c r="W889" t="str">
        <f t="shared" si="83"/>
        <v>LOSS</v>
      </c>
    </row>
    <row r="890" spans="8:23" x14ac:dyDescent="0.35">
      <c r="H890">
        <v>2014</v>
      </c>
      <c r="I890" t="s">
        <v>21</v>
      </c>
      <c r="J890" t="s">
        <v>598</v>
      </c>
      <c r="K890" t="s">
        <v>146</v>
      </c>
      <c r="L890" t="str">
        <f t="shared" si="78"/>
        <v>Silk Textiles Africa</v>
      </c>
      <c r="M890" t="s">
        <v>234</v>
      </c>
      <c r="N890" t="s">
        <v>1330</v>
      </c>
      <c r="O890">
        <v>336</v>
      </c>
      <c r="P890">
        <v>4.74</v>
      </c>
      <c r="Q890">
        <v>5.12</v>
      </c>
      <c r="R890">
        <v>1.7825311942959001E-3</v>
      </c>
      <c r="S890">
        <f t="shared" si="79"/>
        <v>1592.64</v>
      </c>
      <c r="T890">
        <f t="shared" si="80"/>
        <v>0.59893048128342241</v>
      </c>
      <c r="U890">
        <f t="shared" si="81"/>
        <v>1720.32</v>
      </c>
      <c r="V890">
        <f t="shared" si="82"/>
        <v>127.08106951871642</v>
      </c>
      <c r="W890" t="str">
        <f t="shared" si="83"/>
        <v>LOSS</v>
      </c>
    </row>
    <row r="891" spans="8:23" x14ac:dyDescent="0.35">
      <c r="H891">
        <v>2014</v>
      </c>
      <c r="I891" t="s">
        <v>21</v>
      </c>
      <c r="J891" t="s">
        <v>598</v>
      </c>
      <c r="K891" t="s">
        <v>146</v>
      </c>
      <c r="L891" t="str">
        <f t="shared" si="78"/>
        <v>Silk Textiles Africa</v>
      </c>
      <c r="M891" t="s">
        <v>239</v>
      </c>
      <c r="N891" t="s">
        <v>1331</v>
      </c>
      <c r="O891">
        <v>648</v>
      </c>
      <c r="P891">
        <v>4.76</v>
      </c>
      <c r="Q891">
        <v>5.08</v>
      </c>
      <c r="R891">
        <v>1.2391573729863693E-3</v>
      </c>
      <c r="S891">
        <f t="shared" si="79"/>
        <v>3084.48</v>
      </c>
      <c r="T891">
        <f t="shared" si="80"/>
        <v>0.80297397769516732</v>
      </c>
      <c r="U891">
        <f t="shared" si="81"/>
        <v>3291.84</v>
      </c>
      <c r="V891">
        <f t="shared" si="82"/>
        <v>206.55702602230497</v>
      </c>
      <c r="W891" t="str">
        <f t="shared" si="83"/>
        <v>LOSS</v>
      </c>
    </row>
    <row r="892" spans="8:23" x14ac:dyDescent="0.35">
      <c r="H892">
        <v>2014</v>
      </c>
      <c r="I892" t="s">
        <v>21</v>
      </c>
      <c r="J892" t="s">
        <v>598</v>
      </c>
      <c r="K892" t="s">
        <v>146</v>
      </c>
      <c r="L892" t="str">
        <f t="shared" si="78"/>
        <v>Silk Textiles Africa</v>
      </c>
      <c r="M892" t="s">
        <v>244</v>
      </c>
      <c r="N892" t="s">
        <v>1332</v>
      </c>
      <c r="O892">
        <v>492</v>
      </c>
      <c r="P892">
        <v>4.82</v>
      </c>
      <c r="Q892">
        <v>5.33</v>
      </c>
      <c r="R892">
        <v>1.148105625717566E-3</v>
      </c>
      <c r="S892">
        <f t="shared" si="79"/>
        <v>2371.44</v>
      </c>
      <c r="T892">
        <f t="shared" si="80"/>
        <v>0.5648679678530425</v>
      </c>
      <c r="U892">
        <f t="shared" si="81"/>
        <v>2622.36</v>
      </c>
      <c r="V892">
        <f t="shared" si="82"/>
        <v>250.35513203214703</v>
      </c>
      <c r="W892" t="str">
        <f t="shared" si="83"/>
        <v>LOSS</v>
      </c>
    </row>
    <row r="893" spans="8:23" x14ac:dyDescent="0.35">
      <c r="H893">
        <v>2014</v>
      </c>
      <c r="I893" t="s">
        <v>21</v>
      </c>
      <c r="J893" t="s">
        <v>598</v>
      </c>
      <c r="K893" t="s">
        <v>146</v>
      </c>
      <c r="L893" t="str">
        <f t="shared" si="78"/>
        <v>Silk Textiles Africa</v>
      </c>
      <c r="M893" t="s">
        <v>249</v>
      </c>
      <c r="N893" t="s">
        <v>1333</v>
      </c>
      <c r="O893">
        <v>276</v>
      </c>
      <c r="P893">
        <v>4.54</v>
      </c>
      <c r="Q893">
        <v>5.2</v>
      </c>
      <c r="R893">
        <v>1.5128593040847202E-3</v>
      </c>
      <c r="S893">
        <f t="shared" si="79"/>
        <v>1253.04</v>
      </c>
      <c r="T893">
        <f t="shared" si="80"/>
        <v>0.41754916792738278</v>
      </c>
      <c r="U893">
        <f t="shared" si="81"/>
        <v>1435.2</v>
      </c>
      <c r="V893">
        <f t="shared" si="82"/>
        <v>181.74245083207271</v>
      </c>
      <c r="W893" t="str">
        <f t="shared" si="83"/>
        <v>LOSS</v>
      </c>
    </row>
    <row r="894" spans="8:23" x14ac:dyDescent="0.35">
      <c r="H894">
        <v>2014</v>
      </c>
      <c r="I894" t="s">
        <v>21</v>
      </c>
      <c r="J894" t="s">
        <v>598</v>
      </c>
      <c r="K894" t="s">
        <v>146</v>
      </c>
      <c r="L894" t="str">
        <f t="shared" si="78"/>
        <v>Silk Textiles Africa</v>
      </c>
      <c r="M894" t="s">
        <v>254</v>
      </c>
      <c r="N894" t="s">
        <v>1334</v>
      </c>
      <c r="O894">
        <v>684</v>
      </c>
      <c r="P894">
        <v>4.04</v>
      </c>
      <c r="Q894">
        <v>5.19</v>
      </c>
      <c r="R894">
        <v>1.1848341232227489E-3</v>
      </c>
      <c r="S894">
        <f t="shared" si="79"/>
        <v>2763.36</v>
      </c>
      <c r="T894">
        <f t="shared" si="80"/>
        <v>0.81042654028436023</v>
      </c>
      <c r="U894">
        <f t="shared" si="81"/>
        <v>3549.9600000000005</v>
      </c>
      <c r="V894">
        <f t="shared" si="82"/>
        <v>785.78957345971605</v>
      </c>
      <c r="W894" t="str">
        <f t="shared" si="83"/>
        <v>LOSS</v>
      </c>
    </row>
    <row r="895" spans="8:23" x14ac:dyDescent="0.35">
      <c r="H895">
        <v>2014</v>
      </c>
      <c r="I895" t="s">
        <v>21</v>
      </c>
      <c r="J895" t="s">
        <v>598</v>
      </c>
      <c r="K895" t="s">
        <v>146</v>
      </c>
      <c r="L895" t="str">
        <f t="shared" si="78"/>
        <v>Silk Textiles Africa</v>
      </c>
      <c r="M895" t="s">
        <v>23</v>
      </c>
      <c r="N895" t="s">
        <v>1335</v>
      </c>
      <c r="O895">
        <v>252</v>
      </c>
      <c r="P895">
        <v>4.38</v>
      </c>
      <c r="Q895">
        <v>5.2</v>
      </c>
      <c r="R895">
        <v>1.1918951132300357E-3</v>
      </c>
      <c r="S895">
        <f t="shared" si="79"/>
        <v>1103.76</v>
      </c>
      <c r="T895">
        <f t="shared" si="80"/>
        <v>0.300357568533969</v>
      </c>
      <c r="U895">
        <f t="shared" si="81"/>
        <v>1310.4000000000001</v>
      </c>
      <c r="V895">
        <f t="shared" si="82"/>
        <v>206.33964243146613</v>
      </c>
      <c r="W895" t="str">
        <f t="shared" si="83"/>
        <v>LOSS</v>
      </c>
    </row>
    <row r="896" spans="8:23" x14ac:dyDescent="0.35">
      <c r="H896">
        <v>2014</v>
      </c>
      <c r="I896" t="s">
        <v>21</v>
      </c>
      <c r="J896" t="s">
        <v>598</v>
      </c>
      <c r="K896" t="s">
        <v>146</v>
      </c>
      <c r="L896" t="str">
        <f t="shared" si="78"/>
        <v>Silk Textiles Africa</v>
      </c>
      <c r="M896" t="s">
        <v>28</v>
      </c>
      <c r="N896" t="s">
        <v>1336</v>
      </c>
      <c r="O896">
        <v>492</v>
      </c>
      <c r="P896">
        <v>4.74</v>
      </c>
      <c r="Q896">
        <v>5.4</v>
      </c>
      <c r="R896">
        <v>1.7094017094017094E-3</v>
      </c>
      <c r="S896">
        <f t="shared" si="79"/>
        <v>2332.08</v>
      </c>
      <c r="T896">
        <f t="shared" si="80"/>
        <v>0.84102564102564104</v>
      </c>
      <c r="U896">
        <f t="shared" si="81"/>
        <v>2656.8</v>
      </c>
      <c r="V896">
        <f t="shared" si="82"/>
        <v>323.87897435897463</v>
      </c>
      <c r="W896" t="str">
        <f t="shared" si="83"/>
        <v>LOSS</v>
      </c>
    </row>
    <row r="897" spans="8:23" x14ac:dyDescent="0.35">
      <c r="H897">
        <v>2014</v>
      </c>
      <c r="I897" t="s">
        <v>21</v>
      </c>
      <c r="J897" t="s">
        <v>598</v>
      </c>
      <c r="K897" t="s">
        <v>146</v>
      </c>
      <c r="L897" t="str">
        <f t="shared" si="78"/>
        <v>Silk Textiles Africa</v>
      </c>
      <c r="M897" t="s">
        <v>33</v>
      </c>
      <c r="N897" t="s">
        <v>1337</v>
      </c>
      <c r="O897">
        <v>528</v>
      </c>
      <c r="P897">
        <v>4.83</v>
      </c>
      <c r="Q897">
        <v>5.07</v>
      </c>
      <c r="R897">
        <v>1.6420361247947454E-3</v>
      </c>
      <c r="S897">
        <f t="shared" si="79"/>
        <v>2550.2400000000002</v>
      </c>
      <c r="T897">
        <f t="shared" si="80"/>
        <v>0.86699507389162556</v>
      </c>
      <c r="U897">
        <f t="shared" si="81"/>
        <v>2676.96</v>
      </c>
      <c r="V897">
        <f t="shared" si="82"/>
        <v>125.85300492610817</v>
      </c>
      <c r="W897" t="str">
        <f t="shared" si="83"/>
        <v>LOSS</v>
      </c>
    </row>
    <row r="898" spans="8:23" x14ac:dyDescent="0.35">
      <c r="H898">
        <v>2014</v>
      </c>
      <c r="I898" t="s">
        <v>21</v>
      </c>
      <c r="J898" t="s">
        <v>598</v>
      </c>
      <c r="K898" t="s">
        <v>146</v>
      </c>
      <c r="L898" t="str">
        <f t="shared" si="78"/>
        <v>Silk Textiles Africa</v>
      </c>
      <c r="M898" t="s">
        <v>39</v>
      </c>
      <c r="N898" t="s">
        <v>1338</v>
      </c>
      <c r="O898">
        <v>312</v>
      </c>
      <c r="P898">
        <v>4.53</v>
      </c>
      <c r="Q898">
        <v>5.2</v>
      </c>
      <c r="R898">
        <v>1.3020833333333333E-3</v>
      </c>
      <c r="S898">
        <f t="shared" si="79"/>
        <v>1413.3600000000001</v>
      </c>
      <c r="T898">
        <f t="shared" si="80"/>
        <v>0.40625</v>
      </c>
      <c r="U898">
        <f t="shared" si="81"/>
        <v>1622.4</v>
      </c>
      <c r="V898">
        <f t="shared" si="82"/>
        <v>208.63374999999996</v>
      </c>
      <c r="W898" t="str">
        <f t="shared" si="83"/>
        <v>LOSS</v>
      </c>
    </row>
    <row r="899" spans="8:23" x14ac:dyDescent="0.35">
      <c r="H899">
        <v>2014</v>
      </c>
      <c r="I899" t="s">
        <v>21</v>
      </c>
      <c r="J899" t="s">
        <v>598</v>
      </c>
      <c r="K899" t="s">
        <v>146</v>
      </c>
      <c r="L899" t="str">
        <f t="shared" ref="L899:L962" si="84">VLOOKUP($K899,$A$1:$C$124,MATCH($L$1,$A$1:$C$1,0),0)</f>
        <v>Silk Textiles Africa</v>
      </c>
      <c r="M899" t="s">
        <v>44</v>
      </c>
      <c r="N899" t="s">
        <v>1339</v>
      </c>
      <c r="O899">
        <v>372</v>
      </c>
      <c r="P899">
        <v>4.7300000000000004</v>
      </c>
      <c r="Q899">
        <v>5.4</v>
      </c>
      <c r="R899">
        <v>1.7064846416382253E-3</v>
      </c>
      <c r="S899">
        <f t="shared" ref="S899:S962" si="85">P899*O899</f>
        <v>1759.5600000000002</v>
      </c>
      <c r="T899">
        <f t="shared" ref="T899:T962" si="86">R899*O899</f>
        <v>0.6348122866894198</v>
      </c>
      <c r="U899">
        <f t="shared" ref="U899:U962" si="87">Q899*O899</f>
        <v>2008.8000000000002</v>
      </c>
      <c r="V899">
        <f t="shared" ref="V899:V962" si="88">Q899*O899-S899-T899</f>
        <v>248.60518771331058</v>
      </c>
      <c r="W899" t="str">
        <f t="shared" ref="W899:W962" si="89">IF(V899&gt;1000,"PROFIT","LOSS")</f>
        <v>LOSS</v>
      </c>
    </row>
    <row r="900" spans="8:23" x14ac:dyDescent="0.35">
      <c r="H900">
        <v>2014</v>
      </c>
      <c r="I900" t="s">
        <v>21</v>
      </c>
      <c r="J900" t="s">
        <v>598</v>
      </c>
      <c r="K900" t="s">
        <v>146</v>
      </c>
      <c r="L900" t="str">
        <f t="shared" si="84"/>
        <v>Silk Textiles Africa</v>
      </c>
      <c r="M900" t="s">
        <v>49</v>
      </c>
      <c r="N900" t="s">
        <v>1340</v>
      </c>
      <c r="O900">
        <v>684</v>
      </c>
      <c r="P900">
        <v>4.3600000000000003</v>
      </c>
      <c r="Q900">
        <v>5.36</v>
      </c>
      <c r="R900">
        <v>1.1587485515643105E-3</v>
      </c>
      <c r="S900">
        <f t="shared" si="85"/>
        <v>2982.2400000000002</v>
      </c>
      <c r="T900">
        <f t="shared" si="86"/>
        <v>0.7925840092699884</v>
      </c>
      <c r="U900">
        <f t="shared" si="87"/>
        <v>3666.2400000000002</v>
      </c>
      <c r="V900">
        <f t="shared" si="88"/>
        <v>683.20741599073006</v>
      </c>
      <c r="W900" t="str">
        <f t="shared" si="89"/>
        <v>LOSS</v>
      </c>
    </row>
    <row r="901" spans="8:23" x14ac:dyDescent="0.35">
      <c r="H901">
        <v>2014</v>
      </c>
      <c r="I901" t="s">
        <v>21</v>
      </c>
      <c r="J901" t="s">
        <v>598</v>
      </c>
      <c r="K901" t="s">
        <v>146</v>
      </c>
      <c r="L901" t="str">
        <f t="shared" si="84"/>
        <v>Silk Textiles Africa</v>
      </c>
      <c r="M901" t="s">
        <v>54</v>
      </c>
      <c r="N901" t="s">
        <v>1341</v>
      </c>
      <c r="O901">
        <v>552</v>
      </c>
      <c r="P901">
        <v>4.0999999999999996</v>
      </c>
      <c r="Q901">
        <v>5.17</v>
      </c>
      <c r="R901">
        <v>1.2853470437017994E-3</v>
      </c>
      <c r="S901">
        <f t="shared" si="85"/>
        <v>2263.1999999999998</v>
      </c>
      <c r="T901">
        <f t="shared" si="86"/>
        <v>0.70951156812339322</v>
      </c>
      <c r="U901">
        <f t="shared" si="87"/>
        <v>2853.84</v>
      </c>
      <c r="V901">
        <f t="shared" si="88"/>
        <v>589.93048843187694</v>
      </c>
      <c r="W901" t="str">
        <f t="shared" si="89"/>
        <v>LOSS</v>
      </c>
    </row>
    <row r="902" spans="8:23" x14ac:dyDescent="0.35">
      <c r="H902">
        <v>2014</v>
      </c>
      <c r="I902" t="s">
        <v>21</v>
      </c>
      <c r="J902" t="s">
        <v>598</v>
      </c>
      <c r="K902" t="s">
        <v>146</v>
      </c>
      <c r="L902" t="str">
        <f t="shared" si="84"/>
        <v>Silk Textiles Africa</v>
      </c>
      <c r="M902" t="s">
        <v>59</v>
      </c>
      <c r="N902" t="s">
        <v>1342</v>
      </c>
      <c r="O902">
        <v>288</v>
      </c>
      <c r="P902">
        <v>4.16</v>
      </c>
      <c r="Q902">
        <v>5.2</v>
      </c>
      <c r="R902">
        <v>1.7574692442882249E-3</v>
      </c>
      <c r="S902">
        <f t="shared" si="85"/>
        <v>1198.08</v>
      </c>
      <c r="T902">
        <f t="shared" si="86"/>
        <v>0.5061511423550088</v>
      </c>
      <c r="U902">
        <f t="shared" si="87"/>
        <v>1497.6000000000001</v>
      </c>
      <c r="V902">
        <f t="shared" si="88"/>
        <v>299.0138488576452</v>
      </c>
      <c r="W902" t="str">
        <f t="shared" si="89"/>
        <v>LOSS</v>
      </c>
    </row>
    <row r="903" spans="8:23" x14ac:dyDescent="0.35">
      <c r="H903">
        <v>2014</v>
      </c>
      <c r="I903" t="s">
        <v>21</v>
      </c>
      <c r="J903" t="s">
        <v>598</v>
      </c>
      <c r="K903" t="s">
        <v>146</v>
      </c>
      <c r="L903" t="str">
        <f t="shared" si="84"/>
        <v>Silk Textiles Africa</v>
      </c>
      <c r="M903" t="s">
        <v>64</v>
      </c>
      <c r="N903" t="s">
        <v>1343</v>
      </c>
      <c r="O903">
        <v>696</v>
      </c>
      <c r="P903">
        <v>4.0999999999999996</v>
      </c>
      <c r="Q903">
        <v>5.3</v>
      </c>
      <c r="R903">
        <v>1.2970168612191958E-3</v>
      </c>
      <c r="S903">
        <f t="shared" si="85"/>
        <v>2853.6</v>
      </c>
      <c r="T903">
        <f t="shared" si="86"/>
        <v>0.90272373540856032</v>
      </c>
      <c r="U903">
        <f t="shared" si="87"/>
        <v>3688.7999999999997</v>
      </c>
      <c r="V903">
        <f t="shared" si="88"/>
        <v>834.29727626459123</v>
      </c>
      <c r="W903" t="str">
        <f t="shared" si="89"/>
        <v>LOSS</v>
      </c>
    </row>
    <row r="904" spans="8:23" x14ac:dyDescent="0.35">
      <c r="H904">
        <v>2014</v>
      </c>
      <c r="I904" t="s">
        <v>21</v>
      </c>
      <c r="J904" t="s">
        <v>598</v>
      </c>
      <c r="K904" t="s">
        <v>146</v>
      </c>
      <c r="L904" t="str">
        <f t="shared" si="84"/>
        <v>Silk Textiles Africa</v>
      </c>
      <c r="M904" t="s">
        <v>69</v>
      </c>
      <c r="N904" t="s">
        <v>1344</v>
      </c>
      <c r="O904">
        <v>336</v>
      </c>
      <c r="P904">
        <v>4.7</v>
      </c>
      <c r="Q904">
        <v>5.04</v>
      </c>
      <c r="R904">
        <v>1.0615711252653928E-3</v>
      </c>
      <c r="S904">
        <f t="shared" si="85"/>
        <v>1579.2</v>
      </c>
      <c r="T904">
        <f t="shared" si="86"/>
        <v>0.35668789808917195</v>
      </c>
      <c r="U904">
        <f t="shared" si="87"/>
        <v>1693.44</v>
      </c>
      <c r="V904">
        <f t="shared" si="88"/>
        <v>113.88331210191083</v>
      </c>
      <c r="W904" t="str">
        <f t="shared" si="89"/>
        <v>LOSS</v>
      </c>
    </row>
    <row r="905" spans="8:23" x14ac:dyDescent="0.35">
      <c r="H905">
        <v>2014</v>
      </c>
      <c r="I905" t="s">
        <v>21</v>
      </c>
      <c r="J905" t="s">
        <v>598</v>
      </c>
      <c r="K905" t="s">
        <v>146</v>
      </c>
      <c r="L905" t="str">
        <f t="shared" si="84"/>
        <v>Silk Textiles Africa</v>
      </c>
      <c r="M905" t="s">
        <v>74</v>
      </c>
      <c r="N905" t="s">
        <v>1345</v>
      </c>
      <c r="O905">
        <v>672</v>
      </c>
      <c r="P905">
        <v>4.47</v>
      </c>
      <c r="Q905">
        <v>5.04</v>
      </c>
      <c r="R905">
        <v>1.1074197120708748E-3</v>
      </c>
      <c r="S905">
        <f t="shared" si="85"/>
        <v>3003.8399999999997</v>
      </c>
      <c r="T905">
        <f t="shared" si="86"/>
        <v>0.7441860465116279</v>
      </c>
      <c r="U905">
        <f t="shared" si="87"/>
        <v>3386.88</v>
      </c>
      <c r="V905">
        <f t="shared" si="88"/>
        <v>382.29581395348879</v>
      </c>
      <c r="W905" t="str">
        <f t="shared" si="89"/>
        <v>LOSS</v>
      </c>
    </row>
    <row r="906" spans="8:23" x14ac:dyDescent="0.35">
      <c r="H906">
        <v>2014</v>
      </c>
      <c r="I906" t="s">
        <v>21</v>
      </c>
      <c r="J906" t="s">
        <v>598</v>
      </c>
      <c r="K906" t="s">
        <v>146</v>
      </c>
      <c r="L906" t="str">
        <f t="shared" si="84"/>
        <v>Silk Textiles Africa</v>
      </c>
      <c r="M906" t="s">
        <v>79</v>
      </c>
      <c r="N906" t="s">
        <v>1346</v>
      </c>
      <c r="O906">
        <v>672</v>
      </c>
      <c r="P906">
        <v>4.8600000000000003</v>
      </c>
      <c r="Q906">
        <v>5.16</v>
      </c>
      <c r="R906">
        <v>1.0559662090813093E-3</v>
      </c>
      <c r="S906">
        <f t="shared" si="85"/>
        <v>3265.92</v>
      </c>
      <c r="T906">
        <f t="shared" si="86"/>
        <v>0.70960929250263982</v>
      </c>
      <c r="U906">
        <f t="shared" si="87"/>
        <v>3467.52</v>
      </c>
      <c r="V906">
        <f t="shared" si="88"/>
        <v>200.89039070749726</v>
      </c>
      <c r="W906" t="str">
        <f t="shared" si="89"/>
        <v>LOSS</v>
      </c>
    </row>
    <row r="907" spans="8:23" x14ac:dyDescent="0.35">
      <c r="H907">
        <v>2014</v>
      </c>
      <c r="I907" t="s">
        <v>21</v>
      </c>
      <c r="J907" t="s">
        <v>598</v>
      </c>
      <c r="K907" t="s">
        <v>146</v>
      </c>
      <c r="L907" t="str">
        <f t="shared" si="84"/>
        <v>Silk Textiles Africa</v>
      </c>
      <c r="M907" t="s">
        <v>84</v>
      </c>
      <c r="N907" t="s">
        <v>1347</v>
      </c>
      <c r="O907">
        <v>480</v>
      </c>
      <c r="P907">
        <v>4.04</v>
      </c>
      <c r="Q907">
        <v>5.01</v>
      </c>
      <c r="R907">
        <v>1.8248175182481751E-3</v>
      </c>
      <c r="S907">
        <f t="shared" si="85"/>
        <v>1939.2</v>
      </c>
      <c r="T907">
        <f t="shared" si="86"/>
        <v>0.87591240875912402</v>
      </c>
      <c r="U907">
        <f t="shared" si="87"/>
        <v>2404.7999999999997</v>
      </c>
      <c r="V907">
        <f t="shared" si="88"/>
        <v>464.72408759124056</v>
      </c>
      <c r="W907" t="str">
        <f t="shared" si="89"/>
        <v>LOSS</v>
      </c>
    </row>
    <row r="908" spans="8:23" x14ac:dyDescent="0.35">
      <c r="H908">
        <v>2014</v>
      </c>
      <c r="I908" t="s">
        <v>21</v>
      </c>
      <c r="J908" t="s">
        <v>598</v>
      </c>
      <c r="K908" t="s">
        <v>146</v>
      </c>
      <c r="L908" t="str">
        <f t="shared" si="84"/>
        <v>Silk Textiles Africa</v>
      </c>
      <c r="M908" t="s">
        <v>89</v>
      </c>
      <c r="N908" t="s">
        <v>1348</v>
      </c>
      <c r="O908">
        <v>348</v>
      </c>
      <c r="P908">
        <v>4.91</v>
      </c>
      <c r="Q908">
        <v>5.4</v>
      </c>
      <c r="R908">
        <v>1.6103059581320451E-3</v>
      </c>
      <c r="S908">
        <f t="shared" si="85"/>
        <v>1708.68</v>
      </c>
      <c r="T908">
        <f t="shared" si="86"/>
        <v>0.56038647342995174</v>
      </c>
      <c r="U908">
        <f t="shared" si="87"/>
        <v>1879.2</v>
      </c>
      <c r="V908">
        <f t="shared" si="88"/>
        <v>169.95961352657002</v>
      </c>
      <c r="W908" t="str">
        <f t="shared" si="89"/>
        <v>LOSS</v>
      </c>
    </row>
    <row r="909" spans="8:23" x14ac:dyDescent="0.35">
      <c r="H909">
        <v>2014</v>
      </c>
      <c r="I909" t="s">
        <v>21</v>
      </c>
      <c r="J909" t="s">
        <v>598</v>
      </c>
      <c r="K909" t="s">
        <v>146</v>
      </c>
      <c r="L909" t="str">
        <f t="shared" si="84"/>
        <v>Silk Textiles Africa</v>
      </c>
      <c r="M909" t="s">
        <v>94</v>
      </c>
      <c r="N909" t="s">
        <v>1349</v>
      </c>
      <c r="O909">
        <v>636</v>
      </c>
      <c r="P909">
        <v>4.16</v>
      </c>
      <c r="Q909">
        <v>5.01</v>
      </c>
      <c r="R909">
        <v>1.658374792703151E-3</v>
      </c>
      <c r="S909">
        <f t="shared" si="85"/>
        <v>2645.76</v>
      </c>
      <c r="T909">
        <f t="shared" si="86"/>
        <v>1.0547263681592041</v>
      </c>
      <c r="U909">
        <f t="shared" si="87"/>
        <v>3186.3599999999997</v>
      </c>
      <c r="V909">
        <f t="shared" si="88"/>
        <v>539.54527363184025</v>
      </c>
      <c r="W909" t="str">
        <f t="shared" si="89"/>
        <v>LOSS</v>
      </c>
    </row>
    <row r="910" spans="8:23" x14ac:dyDescent="0.35">
      <c r="H910">
        <v>2014</v>
      </c>
      <c r="I910" t="s">
        <v>21</v>
      </c>
      <c r="J910" t="s">
        <v>598</v>
      </c>
      <c r="K910" t="s">
        <v>146</v>
      </c>
      <c r="L910" t="str">
        <f t="shared" si="84"/>
        <v>Silk Textiles Africa</v>
      </c>
      <c r="M910" t="s">
        <v>99</v>
      </c>
      <c r="N910" t="s">
        <v>1350</v>
      </c>
      <c r="O910">
        <v>408</v>
      </c>
      <c r="P910">
        <v>4.58</v>
      </c>
      <c r="Q910">
        <v>5.38</v>
      </c>
      <c r="R910">
        <v>1.7301038062283738E-3</v>
      </c>
      <c r="S910">
        <f t="shared" si="85"/>
        <v>1868.64</v>
      </c>
      <c r="T910">
        <f t="shared" si="86"/>
        <v>0.70588235294117652</v>
      </c>
      <c r="U910">
        <f t="shared" si="87"/>
        <v>2195.04</v>
      </c>
      <c r="V910">
        <f t="shared" si="88"/>
        <v>325.6941176470587</v>
      </c>
      <c r="W910" t="str">
        <f t="shared" si="89"/>
        <v>LOSS</v>
      </c>
    </row>
    <row r="911" spans="8:23" x14ac:dyDescent="0.35">
      <c r="H911">
        <v>2014</v>
      </c>
      <c r="I911" t="s">
        <v>21</v>
      </c>
      <c r="J911" t="s">
        <v>598</v>
      </c>
      <c r="K911" t="s">
        <v>146</v>
      </c>
      <c r="L911" t="str">
        <f t="shared" si="84"/>
        <v>Silk Textiles Africa</v>
      </c>
      <c r="M911" t="s">
        <v>104</v>
      </c>
      <c r="N911" t="s">
        <v>1351</v>
      </c>
      <c r="O911">
        <v>696</v>
      </c>
      <c r="P911">
        <v>4.3899999999999997</v>
      </c>
      <c r="Q911">
        <v>5.38</v>
      </c>
      <c r="R911">
        <v>1.0799136069114472E-3</v>
      </c>
      <c r="S911">
        <f t="shared" si="85"/>
        <v>3055.4399999999996</v>
      </c>
      <c r="T911">
        <f t="shared" si="86"/>
        <v>0.75161987041036726</v>
      </c>
      <c r="U911">
        <f t="shared" si="87"/>
        <v>3744.48</v>
      </c>
      <c r="V911">
        <f t="shared" si="88"/>
        <v>688.28838012959</v>
      </c>
      <c r="W911" t="str">
        <f t="shared" si="89"/>
        <v>LOSS</v>
      </c>
    </row>
    <row r="912" spans="8:23" x14ac:dyDescent="0.35">
      <c r="H912">
        <v>2014</v>
      </c>
      <c r="I912" t="s">
        <v>21</v>
      </c>
      <c r="J912" t="s">
        <v>598</v>
      </c>
      <c r="K912" t="s">
        <v>146</v>
      </c>
      <c r="L912" t="str">
        <f t="shared" si="84"/>
        <v>Silk Textiles Africa</v>
      </c>
      <c r="M912" t="s">
        <v>109</v>
      </c>
      <c r="N912" t="s">
        <v>1352</v>
      </c>
      <c r="O912">
        <v>480</v>
      </c>
      <c r="P912">
        <v>4.09</v>
      </c>
      <c r="Q912">
        <v>5.07</v>
      </c>
      <c r="R912">
        <v>1.4577259475218659E-3</v>
      </c>
      <c r="S912">
        <f t="shared" si="85"/>
        <v>1963.1999999999998</v>
      </c>
      <c r="T912">
        <f t="shared" si="86"/>
        <v>0.69970845481049559</v>
      </c>
      <c r="U912">
        <f t="shared" si="87"/>
        <v>2433.6000000000004</v>
      </c>
      <c r="V912">
        <f t="shared" si="88"/>
        <v>469.70029154519005</v>
      </c>
      <c r="W912" t="str">
        <f t="shared" si="89"/>
        <v>LOSS</v>
      </c>
    </row>
    <row r="913" spans="8:23" x14ac:dyDescent="0.35">
      <c r="H913">
        <v>2014</v>
      </c>
      <c r="I913" t="s">
        <v>21</v>
      </c>
      <c r="J913" t="s">
        <v>598</v>
      </c>
      <c r="K913" t="s">
        <v>146</v>
      </c>
      <c r="L913" t="str">
        <f t="shared" si="84"/>
        <v>Silk Textiles Africa</v>
      </c>
      <c r="M913" t="s">
        <v>114</v>
      </c>
      <c r="N913" t="s">
        <v>1353</v>
      </c>
      <c r="O913">
        <v>708</v>
      </c>
      <c r="P913">
        <v>4.6900000000000004</v>
      </c>
      <c r="Q913">
        <v>5.28</v>
      </c>
      <c r="R913">
        <v>1.1976047904191617E-3</v>
      </c>
      <c r="S913">
        <f t="shared" si="85"/>
        <v>3320.5200000000004</v>
      </c>
      <c r="T913">
        <f t="shared" si="86"/>
        <v>0.84790419161676644</v>
      </c>
      <c r="U913">
        <f t="shared" si="87"/>
        <v>3738.2400000000002</v>
      </c>
      <c r="V913">
        <f t="shared" si="88"/>
        <v>416.87209580838305</v>
      </c>
      <c r="W913" t="str">
        <f t="shared" si="89"/>
        <v>LOSS</v>
      </c>
    </row>
    <row r="914" spans="8:23" x14ac:dyDescent="0.35">
      <c r="H914">
        <v>2014</v>
      </c>
      <c r="I914" t="s">
        <v>21</v>
      </c>
      <c r="J914" t="s">
        <v>598</v>
      </c>
      <c r="K914" t="s">
        <v>146</v>
      </c>
      <c r="L914" t="str">
        <f t="shared" si="84"/>
        <v>Silk Textiles Africa</v>
      </c>
      <c r="M914" t="s">
        <v>119</v>
      </c>
      <c r="N914" t="s">
        <v>1354</v>
      </c>
      <c r="O914">
        <v>564</v>
      </c>
      <c r="P914">
        <v>5</v>
      </c>
      <c r="Q914">
        <v>5.0599999999999996</v>
      </c>
      <c r="R914">
        <v>1.1086474501108647E-3</v>
      </c>
      <c r="S914">
        <f t="shared" si="85"/>
        <v>2820</v>
      </c>
      <c r="T914">
        <f t="shared" si="86"/>
        <v>0.62527716186252769</v>
      </c>
      <c r="U914">
        <f t="shared" si="87"/>
        <v>2853.8399999999997</v>
      </c>
      <c r="V914">
        <f t="shared" si="88"/>
        <v>33.214722838137163</v>
      </c>
      <c r="W914" t="str">
        <f t="shared" si="89"/>
        <v>LOSS</v>
      </c>
    </row>
    <row r="915" spans="8:23" x14ac:dyDescent="0.35">
      <c r="H915">
        <v>2014</v>
      </c>
      <c r="I915" t="s">
        <v>21</v>
      </c>
      <c r="J915" t="s">
        <v>598</v>
      </c>
      <c r="K915" t="s">
        <v>146</v>
      </c>
      <c r="L915" t="str">
        <f t="shared" si="84"/>
        <v>Silk Textiles Africa</v>
      </c>
      <c r="M915" t="s">
        <v>124</v>
      </c>
      <c r="N915" t="s">
        <v>1355</v>
      </c>
      <c r="O915">
        <v>252</v>
      </c>
      <c r="P915">
        <v>4.62</v>
      </c>
      <c r="Q915">
        <v>5.39</v>
      </c>
      <c r="R915">
        <v>1.6835016835016834E-3</v>
      </c>
      <c r="S915">
        <f t="shared" si="85"/>
        <v>1164.24</v>
      </c>
      <c r="T915">
        <f t="shared" si="86"/>
        <v>0.4242424242424242</v>
      </c>
      <c r="U915">
        <f t="shared" si="87"/>
        <v>1358.28</v>
      </c>
      <c r="V915">
        <f t="shared" si="88"/>
        <v>193.61575757575753</v>
      </c>
      <c r="W915" t="str">
        <f t="shared" si="89"/>
        <v>LOSS</v>
      </c>
    </row>
    <row r="916" spans="8:23" x14ac:dyDescent="0.35">
      <c r="H916">
        <v>2014</v>
      </c>
      <c r="I916" t="s">
        <v>21</v>
      </c>
      <c r="J916" t="s">
        <v>598</v>
      </c>
      <c r="K916" t="s">
        <v>146</v>
      </c>
      <c r="L916" t="str">
        <f t="shared" si="84"/>
        <v>Silk Textiles Africa</v>
      </c>
      <c r="M916" t="s">
        <v>129</v>
      </c>
      <c r="N916" t="s">
        <v>1356</v>
      </c>
      <c r="O916">
        <v>264</v>
      </c>
      <c r="P916">
        <v>4.74</v>
      </c>
      <c r="Q916">
        <v>5.04</v>
      </c>
      <c r="R916">
        <v>1.1834319526627219E-3</v>
      </c>
      <c r="S916">
        <f t="shared" si="85"/>
        <v>1251.3600000000001</v>
      </c>
      <c r="T916">
        <f t="shared" si="86"/>
        <v>0.31242603550295861</v>
      </c>
      <c r="U916">
        <f t="shared" si="87"/>
        <v>1330.56</v>
      </c>
      <c r="V916">
        <f t="shared" si="88"/>
        <v>78.887573964496866</v>
      </c>
      <c r="W916" t="str">
        <f t="shared" si="89"/>
        <v>LOSS</v>
      </c>
    </row>
    <row r="917" spans="8:23" x14ac:dyDescent="0.35">
      <c r="H917">
        <v>2014</v>
      </c>
      <c r="I917" t="s">
        <v>21</v>
      </c>
      <c r="J917" t="s">
        <v>598</v>
      </c>
      <c r="K917" t="s">
        <v>146</v>
      </c>
      <c r="L917" t="str">
        <f t="shared" si="84"/>
        <v>Silk Textiles Africa</v>
      </c>
      <c r="M917" t="s">
        <v>134</v>
      </c>
      <c r="N917" t="s">
        <v>1357</v>
      </c>
      <c r="O917">
        <v>324</v>
      </c>
      <c r="P917">
        <v>4.88</v>
      </c>
      <c r="Q917">
        <v>5.05</v>
      </c>
      <c r="R917">
        <v>1.5384615384615385E-3</v>
      </c>
      <c r="S917">
        <f t="shared" si="85"/>
        <v>1581.12</v>
      </c>
      <c r="T917">
        <f t="shared" si="86"/>
        <v>0.49846153846153846</v>
      </c>
      <c r="U917">
        <f t="shared" si="87"/>
        <v>1636.2</v>
      </c>
      <c r="V917">
        <f t="shared" si="88"/>
        <v>54.581538461538614</v>
      </c>
      <c r="W917" t="str">
        <f t="shared" si="89"/>
        <v>LOSS</v>
      </c>
    </row>
    <row r="918" spans="8:23" x14ac:dyDescent="0.35">
      <c r="H918">
        <v>2014</v>
      </c>
      <c r="I918" t="s">
        <v>21</v>
      </c>
      <c r="J918" t="s">
        <v>598</v>
      </c>
      <c r="K918" t="s">
        <v>146</v>
      </c>
      <c r="L918" t="str">
        <f t="shared" si="84"/>
        <v>Silk Textiles Africa</v>
      </c>
      <c r="M918" t="s">
        <v>139</v>
      </c>
      <c r="N918" t="s">
        <v>1358</v>
      </c>
      <c r="O918">
        <v>456</v>
      </c>
      <c r="P918">
        <v>4.0199999999999996</v>
      </c>
      <c r="Q918">
        <v>5.39</v>
      </c>
      <c r="R918">
        <v>1.02880658436214E-3</v>
      </c>
      <c r="S918">
        <f t="shared" si="85"/>
        <v>1833.12</v>
      </c>
      <c r="T918">
        <f t="shared" si="86"/>
        <v>0.46913580246913583</v>
      </c>
      <c r="U918">
        <f t="shared" si="87"/>
        <v>2457.8399999999997</v>
      </c>
      <c r="V918">
        <f t="shared" si="88"/>
        <v>624.25086419753063</v>
      </c>
      <c r="W918" t="str">
        <f t="shared" si="89"/>
        <v>LOSS</v>
      </c>
    </row>
    <row r="919" spans="8:23" x14ac:dyDescent="0.35">
      <c r="H919">
        <v>2014</v>
      </c>
      <c r="I919" t="s">
        <v>21</v>
      </c>
      <c r="J919" t="s">
        <v>598</v>
      </c>
      <c r="K919" t="s">
        <v>146</v>
      </c>
      <c r="L919" t="str">
        <f t="shared" si="84"/>
        <v>Silk Textiles Africa</v>
      </c>
      <c r="M919" t="s">
        <v>144</v>
      </c>
      <c r="N919" t="s">
        <v>1359</v>
      </c>
      <c r="O919">
        <v>648</v>
      </c>
      <c r="P919">
        <v>4.1399999999999997</v>
      </c>
      <c r="Q919">
        <v>5.23</v>
      </c>
      <c r="R919">
        <v>1.6366612111292963E-3</v>
      </c>
      <c r="S919">
        <f t="shared" si="85"/>
        <v>2682.72</v>
      </c>
      <c r="T919">
        <f t="shared" si="86"/>
        <v>1.060556464811784</v>
      </c>
      <c r="U919">
        <f t="shared" si="87"/>
        <v>3389.0400000000004</v>
      </c>
      <c r="V919">
        <f t="shared" si="88"/>
        <v>705.25944353518878</v>
      </c>
      <c r="W919" t="str">
        <f t="shared" si="89"/>
        <v>LOSS</v>
      </c>
    </row>
    <row r="920" spans="8:23" x14ac:dyDescent="0.35">
      <c r="H920">
        <v>2014</v>
      </c>
      <c r="I920" t="s">
        <v>21</v>
      </c>
      <c r="J920" t="s">
        <v>598</v>
      </c>
      <c r="K920" t="s">
        <v>146</v>
      </c>
      <c r="L920" t="str">
        <f t="shared" si="84"/>
        <v>Silk Textiles Africa</v>
      </c>
      <c r="M920" t="s">
        <v>149</v>
      </c>
      <c r="N920" t="s">
        <v>1360</v>
      </c>
      <c r="O920">
        <v>552</v>
      </c>
      <c r="P920">
        <v>4.7300000000000004</v>
      </c>
      <c r="Q920">
        <v>5.3</v>
      </c>
      <c r="R920">
        <v>1.5873015873015873E-3</v>
      </c>
      <c r="S920">
        <f t="shared" si="85"/>
        <v>2610.96</v>
      </c>
      <c r="T920">
        <f t="shared" si="86"/>
        <v>0.87619047619047619</v>
      </c>
      <c r="U920">
        <f t="shared" si="87"/>
        <v>2925.6</v>
      </c>
      <c r="V920">
        <f t="shared" si="88"/>
        <v>313.76380952380941</v>
      </c>
      <c r="W920" t="str">
        <f t="shared" si="89"/>
        <v>LOSS</v>
      </c>
    </row>
    <row r="921" spans="8:23" x14ac:dyDescent="0.35">
      <c r="H921">
        <v>2014</v>
      </c>
      <c r="I921" t="s">
        <v>21</v>
      </c>
      <c r="J921" t="s">
        <v>22</v>
      </c>
      <c r="K921" t="s">
        <v>151</v>
      </c>
      <c r="L921" t="str">
        <f t="shared" si="84"/>
        <v>Urban Tailors Factory</v>
      </c>
      <c r="M921" t="s">
        <v>154</v>
      </c>
      <c r="N921" t="s">
        <v>1361</v>
      </c>
      <c r="O921">
        <v>528</v>
      </c>
      <c r="P921">
        <v>6.4266666666666667</v>
      </c>
      <c r="Q921">
        <v>8.5466666666666669</v>
      </c>
      <c r="R921">
        <v>1.5432098765432098E-3</v>
      </c>
      <c r="S921">
        <f t="shared" si="85"/>
        <v>3393.28</v>
      </c>
      <c r="T921">
        <f t="shared" si="86"/>
        <v>0.81481481481481477</v>
      </c>
      <c r="U921">
        <f t="shared" si="87"/>
        <v>4512.6400000000003</v>
      </c>
      <c r="V921">
        <f t="shared" si="88"/>
        <v>1118.5451851851853</v>
      </c>
      <c r="W921" t="str">
        <f t="shared" si="89"/>
        <v>PROFIT</v>
      </c>
    </row>
    <row r="922" spans="8:23" x14ac:dyDescent="0.35">
      <c r="H922">
        <v>2014</v>
      </c>
      <c r="I922" t="s">
        <v>21</v>
      </c>
      <c r="J922" t="s">
        <v>22</v>
      </c>
      <c r="K922" t="s">
        <v>151</v>
      </c>
      <c r="L922" t="str">
        <f t="shared" si="84"/>
        <v>Urban Tailors Factory</v>
      </c>
      <c r="M922" t="s">
        <v>159</v>
      </c>
      <c r="N922" t="s">
        <v>1362</v>
      </c>
      <c r="O922">
        <v>456</v>
      </c>
      <c r="P922">
        <v>5.94</v>
      </c>
      <c r="Q922">
        <v>7.8666666666666663</v>
      </c>
      <c r="R922">
        <v>1.2903225806451613E-3</v>
      </c>
      <c r="S922">
        <f t="shared" si="85"/>
        <v>2708.6400000000003</v>
      </c>
      <c r="T922">
        <f t="shared" si="86"/>
        <v>0.58838709677419354</v>
      </c>
      <c r="U922">
        <f t="shared" si="87"/>
        <v>3587.2</v>
      </c>
      <c r="V922">
        <f t="shared" si="88"/>
        <v>877.97161290322526</v>
      </c>
      <c r="W922" t="str">
        <f t="shared" si="89"/>
        <v>LOSS</v>
      </c>
    </row>
    <row r="923" spans="8:23" x14ac:dyDescent="0.35">
      <c r="H923">
        <v>2014</v>
      </c>
      <c r="I923" t="s">
        <v>21</v>
      </c>
      <c r="J923" t="s">
        <v>22</v>
      </c>
      <c r="K923" t="s">
        <v>151</v>
      </c>
      <c r="L923" t="str">
        <f t="shared" si="84"/>
        <v>Urban Tailors Factory</v>
      </c>
      <c r="M923" t="s">
        <v>164</v>
      </c>
      <c r="N923" t="s">
        <v>1363</v>
      </c>
      <c r="O923">
        <v>516</v>
      </c>
      <c r="P923">
        <v>5.5533333333333337</v>
      </c>
      <c r="Q923">
        <v>7.833333333333333</v>
      </c>
      <c r="R923">
        <v>1.3986013986013986E-3</v>
      </c>
      <c r="S923">
        <f t="shared" si="85"/>
        <v>2865.52</v>
      </c>
      <c r="T923">
        <f t="shared" si="86"/>
        <v>0.72167832167832169</v>
      </c>
      <c r="U923">
        <f t="shared" si="87"/>
        <v>4042</v>
      </c>
      <c r="V923">
        <f t="shared" si="88"/>
        <v>1175.7583216783216</v>
      </c>
      <c r="W923" t="str">
        <f t="shared" si="89"/>
        <v>PROFIT</v>
      </c>
    </row>
    <row r="924" spans="8:23" x14ac:dyDescent="0.35">
      <c r="H924">
        <v>2014</v>
      </c>
      <c r="I924" t="s">
        <v>21</v>
      </c>
      <c r="J924" t="s">
        <v>22</v>
      </c>
      <c r="K924" t="s">
        <v>151</v>
      </c>
      <c r="L924" t="str">
        <f t="shared" si="84"/>
        <v>Urban Tailors Factory</v>
      </c>
      <c r="M924" t="s">
        <v>169</v>
      </c>
      <c r="N924" t="s">
        <v>1364</v>
      </c>
      <c r="O924">
        <v>504</v>
      </c>
      <c r="P924">
        <v>5.5533333333333337</v>
      </c>
      <c r="Q924">
        <v>7.58</v>
      </c>
      <c r="R924">
        <v>1.0256410256410256E-3</v>
      </c>
      <c r="S924">
        <f t="shared" si="85"/>
        <v>2798.88</v>
      </c>
      <c r="T924">
        <f t="shared" si="86"/>
        <v>0.51692307692307693</v>
      </c>
      <c r="U924">
        <f t="shared" si="87"/>
        <v>3820.32</v>
      </c>
      <c r="V924">
        <f t="shared" si="88"/>
        <v>1020.923076923077</v>
      </c>
      <c r="W924" t="str">
        <f t="shared" si="89"/>
        <v>PROFIT</v>
      </c>
    </row>
    <row r="925" spans="8:23" x14ac:dyDescent="0.35">
      <c r="H925">
        <v>2014</v>
      </c>
      <c r="I925" t="s">
        <v>21</v>
      </c>
      <c r="J925" t="s">
        <v>22</v>
      </c>
      <c r="K925" t="s">
        <v>151</v>
      </c>
      <c r="L925" t="str">
        <f t="shared" si="84"/>
        <v>Urban Tailors Factory</v>
      </c>
      <c r="M925" t="s">
        <v>174</v>
      </c>
      <c r="N925" t="s">
        <v>1365</v>
      </c>
      <c r="O925">
        <v>588</v>
      </c>
      <c r="P925">
        <v>6.0133333333333336</v>
      </c>
      <c r="Q925">
        <v>8.5266666666666673</v>
      </c>
      <c r="R925">
        <v>1.5060240963855422E-3</v>
      </c>
      <c r="S925">
        <f t="shared" si="85"/>
        <v>3535.84</v>
      </c>
      <c r="T925">
        <f t="shared" si="86"/>
        <v>0.88554216867469882</v>
      </c>
      <c r="U925">
        <f t="shared" si="87"/>
        <v>5013.68</v>
      </c>
      <c r="V925">
        <f t="shared" si="88"/>
        <v>1476.9544578313255</v>
      </c>
      <c r="W925" t="str">
        <f t="shared" si="89"/>
        <v>PROFIT</v>
      </c>
    </row>
    <row r="926" spans="8:23" x14ac:dyDescent="0.35">
      <c r="H926">
        <v>2014</v>
      </c>
      <c r="I926" t="s">
        <v>21</v>
      </c>
      <c r="J926" t="s">
        <v>22</v>
      </c>
      <c r="K926" t="s">
        <v>151</v>
      </c>
      <c r="L926" t="str">
        <f t="shared" si="84"/>
        <v>Urban Tailors Factory</v>
      </c>
      <c r="M926" t="s">
        <v>179</v>
      </c>
      <c r="N926" t="s">
        <v>1366</v>
      </c>
      <c r="O926">
        <v>408</v>
      </c>
      <c r="P926">
        <v>5.66</v>
      </c>
      <c r="Q926">
        <v>7.68</v>
      </c>
      <c r="R926">
        <v>1.2300123001230013E-3</v>
      </c>
      <c r="S926">
        <f t="shared" si="85"/>
        <v>2309.2800000000002</v>
      </c>
      <c r="T926">
        <f t="shared" si="86"/>
        <v>0.50184501845018448</v>
      </c>
      <c r="U926">
        <f t="shared" si="87"/>
        <v>3133.44</v>
      </c>
      <c r="V926">
        <f t="shared" si="88"/>
        <v>823.65815498154961</v>
      </c>
      <c r="W926" t="str">
        <f t="shared" si="89"/>
        <v>LOSS</v>
      </c>
    </row>
    <row r="927" spans="8:23" x14ac:dyDescent="0.35">
      <c r="H927">
        <v>2014</v>
      </c>
      <c r="I927" t="s">
        <v>21</v>
      </c>
      <c r="J927" t="s">
        <v>22</v>
      </c>
      <c r="K927" t="s">
        <v>151</v>
      </c>
      <c r="L927" t="str">
        <f t="shared" si="84"/>
        <v>Urban Tailors Factory</v>
      </c>
      <c r="M927" t="s">
        <v>184</v>
      </c>
      <c r="N927" t="s">
        <v>1367</v>
      </c>
      <c r="O927">
        <v>588</v>
      </c>
      <c r="P927">
        <v>5.86</v>
      </c>
      <c r="Q927">
        <v>8.16</v>
      </c>
      <c r="R927">
        <v>1.4492753623188406E-3</v>
      </c>
      <c r="S927">
        <f t="shared" si="85"/>
        <v>3445.6800000000003</v>
      </c>
      <c r="T927">
        <f t="shared" si="86"/>
        <v>0.85217391304347823</v>
      </c>
      <c r="U927">
        <f t="shared" si="87"/>
        <v>4798.08</v>
      </c>
      <c r="V927">
        <f t="shared" si="88"/>
        <v>1351.5478260869561</v>
      </c>
      <c r="W927" t="str">
        <f t="shared" si="89"/>
        <v>PROFIT</v>
      </c>
    </row>
    <row r="928" spans="8:23" x14ac:dyDescent="0.35">
      <c r="H928">
        <v>2014</v>
      </c>
      <c r="I928" t="s">
        <v>21</v>
      </c>
      <c r="J928" t="s">
        <v>22</v>
      </c>
      <c r="K928" t="s">
        <v>151</v>
      </c>
      <c r="L928" t="str">
        <f t="shared" si="84"/>
        <v>Urban Tailors Factory</v>
      </c>
      <c r="M928" t="s">
        <v>189</v>
      </c>
      <c r="N928" t="s">
        <v>1368</v>
      </c>
      <c r="O928">
        <v>444</v>
      </c>
      <c r="P928">
        <v>5.746666666666667</v>
      </c>
      <c r="Q928">
        <v>7.5066666666666668</v>
      </c>
      <c r="R928">
        <v>1.0405827263267431E-3</v>
      </c>
      <c r="S928">
        <f t="shared" si="85"/>
        <v>2551.52</v>
      </c>
      <c r="T928">
        <f t="shared" si="86"/>
        <v>0.46201873048907394</v>
      </c>
      <c r="U928">
        <f t="shared" si="87"/>
        <v>3332.96</v>
      </c>
      <c r="V928">
        <f t="shared" si="88"/>
        <v>780.97798126951102</v>
      </c>
      <c r="W928" t="str">
        <f t="shared" si="89"/>
        <v>LOSS</v>
      </c>
    </row>
    <row r="929" spans="8:23" x14ac:dyDescent="0.35">
      <c r="H929">
        <v>2014</v>
      </c>
      <c r="I929" t="s">
        <v>21</v>
      </c>
      <c r="J929" t="s">
        <v>22</v>
      </c>
      <c r="K929" t="s">
        <v>151</v>
      </c>
      <c r="L929" t="str">
        <f t="shared" si="84"/>
        <v>Urban Tailors Factory</v>
      </c>
      <c r="M929" t="s">
        <v>194</v>
      </c>
      <c r="N929" t="s">
        <v>1369</v>
      </c>
      <c r="O929">
        <v>540</v>
      </c>
      <c r="P929">
        <v>5.3866666666666667</v>
      </c>
      <c r="Q929">
        <v>8.2266666666666666</v>
      </c>
      <c r="R929">
        <v>1.1111111111111111E-3</v>
      </c>
      <c r="S929">
        <f t="shared" si="85"/>
        <v>2908.8</v>
      </c>
      <c r="T929">
        <f t="shared" si="86"/>
        <v>0.6</v>
      </c>
      <c r="U929">
        <f t="shared" si="87"/>
        <v>4442.3999999999996</v>
      </c>
      <c r="V929">
        <f t="shared" si="88"/>
        <v>1532.9999999999995</v>
      </c>
      <c r="W929" t="str">
        <f t="shared" si="89"/>
        <v>PROFIT</v>
      </c>
    </row>
    <row r="930" spans="8:23" x14ac:dyDescent="0.35">
      <c r="H930">
        <v>2014</v>
      </c>
      <c r="I930" t="s">
        <v>21</v>
      </c>
      <c r="J930" t="s">
        <v>22</v>
      </c>
      <c r="K930" t="s">
        <v>151</v>
      </c>
      <c r="L930" t="str">
        <f t="shared" si="84"/>
        <v>Urban Tailors Factory</v>
      </c>
      <c r="M930" t="s">
        <v>199</v>
      </c>
      <c r="N930" t="s">
        <v>1370</v>
      </c>
      <c r="O930">
        <v>576</v>
      </c>
      <c r="P930">
        <v>5.6266666666666669</v>
      </c>
      <c r="Q930">
        <v>7.4666666666666668</v>
      </c>
      <c r="R930">
        <v>1.2062726176115801E-3</v>
      </c>
      <c r="S930">
        <f t="shared" si="85"/>
        <v>3240.96</v>
      </c>
      <c r="T930">
        <f t="shared" si="86"/>
        <v>0.69481302774427012</v>
      </c>
      <c r="U930">
        <f t="shared" si="87"/>
        <v>4300.8</v>
      </c>
      <c r="V930">
        <f t="shared" si="88"/>
        <v>1059.1451869722559</v>
      </c>
      <c r="W930" t="str">
        <f t="shared" si="89"/>
        <v>PROFIT</v>
      </c>
    </row>
    <row r="931" spans="8:23" x14ac:dyDescent="0.35">
      <c r="H931">
        <v>2014</v>
      </c>
      <c r="I931" t="s">
        <v>21</v>
      </c>
      <c r="J931" t="s">
        <v>22</v>
      </c>
      <c r="K931" t="s">
        <v>151</v>
      </c>
      <c r="L931" t="str">
        <f t="shared" si="84"/>
        <v>Urban Tailors Factory</v>
      </c>
      <c r="M931" t="s">
        <v>204</v>
      </c>
      <c r="N931" t="s">
        <v>1371</v>
      </c>
      <c r="O931">
        <v>636</v>
      </c>
      <c r="P931">
        <v>5.8466666666666667</v>
      </c>
      <c r="Q931">
        <v>8.5733333333333341</v>
      </c>
      <c r="R931">
        <v>1.1778563015312131E-3</v>
      </c>
      <c r="S931">
        <f t="shared" si="85"/>
        <v>3718.48</v>
      </c>
      <c r="T931">
        <f t="shared" si="86"/>
        <v>0.74911660777385158</v>
      </c>
      <c r="U931">
        <f t="shared" si="87"/>
        <v>5452.64</v>
      </c>
      <c r="V931">
        <f t="shared" si="88"/>
        <v>1733.4108833922264</v>
      </c>
      <c r="W931" t="str">
        <f t="shared" si="89"/>
        <v>PROFIT</v>
      </c>
    </row>
    <row r="932" spans="8:23" x14ac:dyDescent="0.35">
      <c r="H932">
        <v>2014</v>
      </c>
      <c r="I932" t="s">
        <v>21</v>
      </c>
      <c r="J932" t="s">
        <v>22</v>
      </c>
      <c r="K932" t="s">
        <v>151</v>
      </c>
      <c r="L932" t="str">
        <f t="shared" si="84"/>
        <v>Urban Tailors Factory</v>
      </c>
      <c r="M932" t="s">
        <v>209</v>
      </c>
      <c r="N932" t="s">
        <v>1372</v>
      </c>
      <c r="O932">
        <v>600</v>
      </c>
      <c r="P932">
        <v>6.5333333333333332</v>
      </c>
      <c r="Q932">
        <v>8.2733333333333334</v>
      </c>
      <c r="R932">
        <v>1.4641288433382138E-3</v>
      </c>
      <c r="S932">
        <f t="shared" si="85"/>
        <v>3920</v>
      </c>
      <c r="T932">
        <f t="shared" si="86"/>
        <v>0.87847730600292828</v>
      </c>
      <c r="U932">
        <f t="shared" si="87"/>
        <v>4964</v>
      </c>
      <c r="V932">
        <f t="shared" si="88"/>
        <v>1043.1215226939971</v>
      </c>
      <c r="W932" t="str">
        <f t="shared" si="89"/>
        <v>PROFIT</v>
      </c>
    </row>
    <row r="933" spans="8:23" x14ac:dyDescent="0.35">
      <c r="H933">
        <v>2014</v>
      </c>
      <c r="I933" t="s">
        <v>21</v>
      </c>
      <c r="J933" t="s">
        <v>22</v>
      </c>
      <c r="K933" t="s">
        <v>151</v>
      </c>
      <c r="L933" t="str">
        <f t="shared" si="84"/>
        <v>Urban Tailors Factory</v>
      </c>
      <c r="M933" t="s">
        <v>214</v>
      </c>
      <c r="N933" t="s">
        <v>1373</v>
      </c>
      <c r="O933">
        <v>540</v>
      </c>
      <c r="P933">
        <v>6.3466666666666667</v>
      </c>
      <c r="Q933">
        <v>8.64</v>
      </c>
      <c r="R933">
        <v>1.1299435028248588E-3</v>
      </c>
      <c r="S933">
        <f t="shared" si="85"/>
        <v>3427.2</v>
      </c>
      <c r="T933">
        <f t="shared" si="86"/>
        <v>0.61016949152542377</v>
      </c>
      <c r="U933">
        <f t="shared" si="87"/>
        <v>4665.6000000000004</v>
      </c>
      <c r="V933">
        <f t="shared" si="88"/>
        <v>1237.7898305084752</v>
      </c>
      <c r="W933" t="str">
        <f t="shared" si="89"/>
        <v>PROFIT</v>
      </c>
    </row>
    <row r="934" spans="8:23" x14ac:dyDescent="0.35">
      <c r="H934">
        <v>2014</v>
      </c>
      <c r="I934" t="s">
        <v>21</v>
      </c>
      <c r="J934" t="s">
        <v>22</v>
      </c>
      <c r="K934" t="s">
        <v>151</v>
      </c>
      <c r="L934" t="str">
        <f t="shared" si="84"/>
        <v>Urban Tailors Factory</v>
      </c>
      <c r="M934" t="s">
        <v>219</v>
      </c>
      <c r="N934" t="s">
        <v>1374</v>
      </c>
      <c r="O934">
        <v>504</v>
      </c>
      <c r="P934">
        <v>5.8533333333333335</v>
      </c>
      <c r="Q934">
        <v>7.333333333333333</v>
      </c>
      <c r="R934">
        <v>1.5698587127158557E-3</v>
      </c>
      <c r="S934">
        <f t="shared" si="85"/>
        <v>2950.08</v>
      </c>
      <c r="T934">
        <f t="shared" si="86"/>
        <v>0.79120879120879128</v>
      </c>
      <c r="U934">
        <f t="shared" si="87"/>
        <v>3696</v>
      </c>
      <c r="V934">
        <f t="shared" si="88"/>
        <v>745.12879120879131</v>
      </c>
      <c r="W934" t="str">
        <f t="shared" si="89"/>
        <v>LOSS</v>
      </c>
    </row>
    <row r="935" spans="8:23" x14ac:dyDescent="0.35">
      <c r="H935">
        <v>2014</v>
      </c>
      <c r="I935" t="s">
        <v>21</v>
      </c>
      <c r="J935" t="s">
        <v>22</v>
      </c>
      <c r="K935" t="s">
        <v>151</v>
      </c>
      <c r="L935" t="str">
        <f t="shared" si="84"/>
        <v>Urban Tailors Factory</v>
      </c>
      <c r="M935" t="s">
        <v>224</v>
      </c>
      <c r="N935" t="s">
        <v>1375</v>
      </c>
      <c r="O935">
        <v>516</v>
      </c>
      <c r="P935">
        <v>5.5066666666666668</v>
      </c>
      <c r="Q935">
        <v>8</v>
      </c>
      <c r="R935">
        <v>1.1668611435239206E-3</v>
      </c>
      <c r="S935">
        <f t="shared" si="85"/>
        <v>2841.44</v>
      </c>
      <c r="T935">
        <f t="shared" si="86"/>
        <v>0.60210035005834306</v>
      </c>
      <c r="U935">
        <f t="shared" si="87"/>
        <v>4128</v>
      </c>
      <c r="V935">
        <f t="shared" si="88"/>
        <v>1285.9578996499415</v>
      </c>
      <c r="W935" t="str">
        <f t="shared" si="89"/>
        <v>PROFIT</v>
      </c>
    </row>
    <row r="936" spans="8:23" x14ac:dyDescent="0.35">
      <c r="H936">
        <v>2014</v>
      </c>
      <c r="I936" t="s">
        <v>21</v>
      </c>
      <c r="J936" t="s">
        <v>22</v>
      </c>
      <c r="K936" t="s">
        <v>151</v>
      </c>
      <c r="L936" t="str">
        <f t="shared" si="84"/>
        <v>Urban Tailors Factory</v>
      </c>
      <c r="M936" t="s">
        <v>229</v>
      </c>
      <c r="N936" t="s">
        <v>1376</v>
      </c>
      <c r="O936">
        <v>552</v>
      </c>
      <c r="P936">
        <v>5.9933333333333332</v>
      </c>
      <c r="Q936">
        <v>8.36</v>
      </c>
      <c r="R936">
        <v>1.1547344110854503E-3</v>
      </c>
      <c r="S936">
        <f t="shared" si="85"/>
        <v>3308.3199999999997</v>
      </c>
      <c r="T936">
        <f t="shared" si="86"/>
        <v>0.6374133949191686</v>
      </c>
      <c r="U936">
        <f t="shared" si="87"/>
        <v>4614.7199999999993</v>
      </c>
      <c r="V936">
        <f t="shared" si="88"/>
        <v>1305.7625866050805</v>
      </c>
      <c r="W936" t="str">
        <f t="shared" si="89"/>
        <v>PROFIT</v>
      </c>
    </row>
    <row r="937" spans="8:23" x14ac:dyDescent="0.35">
      <c r="H937">
        <v>2014</v>
      </c>
      <c r="I937" t="s">
        <v>21</v>
      </c>
      <c r="J937" t="s">
        <v>22</v>
      </c>
      <c r="K937" t="s">
        <v>151</v>
      </c>
      <c r="L937" t="str">
        <f t="shared" si="84"/>
        <v>Urban Tailors Factory</v>
      </c>
      <c r="M937" t="s">
        <v>234</v>
      </c>
      <c r="N937" t="s">
        <v>1377</v>
      </c>
      <c r="O937">
        <v>576</v>
      </c>
      <c r="P937">
        <v>5.4666666666666668</v>
      </c>
      <c r="Q937">
        <v>7.66</v>
      </c>
      <c r="R937">
        <v>1.0615711252653928E-3</v>
      </c>
      <c r="S937">
        <f t="shared" si="85"/>
        <v>3148.8</v>
      </c>
      <c r="T937">
        <f t="shared" si="86"/>
        <v>0.61146496815286622</v>
      </c>
      <c r="U937">
        <f t="shared" si="87"/>
        <v>4412.16</v>
      </c>
      <c r="V937">
        <f t="shared" si="88"/>
        <v>1262.7485350318468</v>
      </c>
      <c r="W937" t="str">
        <f t="shared" si="89"/>
        <v>PROFIT</v>
      </c>
    </row>
    <row r="938" spans="8:23" x14ac:dyDescent="0.35">
      <c r="H938">
        <v>2014</v>
      </c>
      <c r="I938" t="s">
        <v>21</v>
      </c>
      <c r="J938" t="s">
        <v>22</v>
      </c>
      <c r="K938" t="s">
        <v>151</v>
      </c>
      <c r="L938" t="str">
        <f t="shared" si="84"/>
        <v>Urban Tailors Factory</v>
      </c>
      <c r="M938" t="s">
        <v>239</v>
      </c>
      <c r="N938" t="s">
        <v>1378</v>
      </c>
      <c r="O938">
        <v>492</v>
      </c>
      <c r="P938">
        <v>5.9733333333333336</v>
      </c>
      <c r="Q938">
        <v>7.6266666666666669</v>
      </c>
      <c r="R938">
        <v>1.148105625717566E-3</v>
      </c>
      <c r="S938">
        <f t="shared" si="85"/>
        <v>2938.88</v>
      </c>
      <c r="T938">
        <f t="shared" si="86"/>
        <v>0.5648679678530425</v>
      </c>
      <c r="U938">
        <f t="shared" si="87"/>
        <v>3752.32</v>
      </c>
      <c r="V938">
        <f t="shared" si="88"/>
        <v>812.87513203214701</v>
      </c>
      <c r="W938" t="str">
        <f t="shared" si="89"/>
        <v>LOSS</v>
      </c>
    </row>
    <row r="939" spans="8:23" x14ac:dyDescent="0.35">
      <c r="H939">
        <v>2014</v>
      </c>
      <c r="I939" t="s">
        <v>21</v>
      </c>
      <c r="J939" t="s">
        <v>22</v>
      </c>
      <c r="K939" t="s">
        <v>151</v>
      </c>
      <c r="L939" t="str">
        <f t="shared" si="84"/>
        <v>Urban Tailors Factory</v>
      </c>
      <c r="M939" t="s">
        <v>244</v>
      </c>
      <c r="N939" t="s">
        <v>1379</v>
      </c>
      <c r="O939">
        <v>600</v>
      </c>
      <c r="P939">
        <v>6.5333333333333332</v>
      </c>
      <c r="Q939">
        <v>7.5733333333333333</v>
      </c>
      <c r="R939">
        <v>1.6051364365971107E-3</v>
      </c>
      <c r="S939">
        <f t="shared" si="85"/>
        <v>3920</v>
      </c>
      <c r="T939">
        <f t="shared" si="86"/>
        <v>0.96308186195826639</v>
      </c>
      <c r="U939">
        <f t="shared" si="87"/>
        <v>4544</v>
      </c>
      <c r="V939">
        <f t="shared" si="88"/>
        <v>623.03691813804176</v>
      </c>
      <c r="W939" t="str">
        <f t="shared" si="89"/>
        <v>LOSS</v>
      </c>
    </row>
    <row r="940" spans="8:23" x14ac:dyDescent="0.35">
      <c r="H940">
        <v>2014</v>
      </c>
      <c r="I940" t="s">
        <v>21</v>
      </c>
      <c r="J940" t="s">
        <v>22</v>
      </c>
      <c r="K940" t="s">
        <v>151</v>
      </c>
      <c r="L940" t="str">
        <f t="shared" si="84"/>
        <v>Urban Tailors Factory</v>
      </c>
      <c r="M940" t="s">
        <v>249</v>
      </c>
      <c r="N940" t="s">
        <v>1380</v>
      </c>
      <c r="O940">
        <v>564</v>
      </c>
      <c r="P940">
        <v>6.4733333333333336</v>
      </c>
      <c r="Q940">
        <v>7.74</v>
      </c>
      <c r="R940">
        <v>1.1210762331838565E-3</v>
      </c>
      <c r="S940">
        <f t="shared" si="85"/>
        <v>3650.96</v>
      </c>
      <c r="T940">
        <f t="shared" si="86"/>
        <v>0.63228699551569501</v>
      </c>
      <c r="U940">
        <f t="shared" si="87"/>
        <v>4365.3599999999997</v>
      </c>
      <c r="V940">
        <f t="shared" si="88"/>
        <v>713.76771300448399</v>
      </c>
      <c r="W940" t="str">
        <f t="shared" si="89"/>
        <v>LOSS</v>
      </c>
    </row>
    <row r="941" spans="8:23" x14ac:dyDescent="0.35">
      <c r="H941">
        <v>2014</v>
      </c>
      <c r="I941" t="s">
        <v>21</v>
      </c>
      <c r="J941" t="s">
        <v>22</v>
      </c>
      <c r="K941" t="s">
        <v>151</v>
      </c>
      <c r="L941" t="str">
        <f t="shared" si="84"/>
        <v>Urban Tailors Factory</v>
      </c>
      <c r="M941" t="s">
        <v>254</v>
      </c>
      <c r="N941" t="s">
        <v>1381</v>
      </c>
      <c r="O941">
        <v>492</v>
      </c>
      <c r="P941">
        <v>5.94</v>
      </c>
      <c r="Q941">
        <v>8.6066666666666674</v>
      </c>
      <c r="R941">
        <v>1.0857763300760044E-3</v>
      </c>
      <c r="S941">
        <f t="shared" si="85"/>
        <v>2922.48</v>
      </c>
      <c r="T941">
        <f t="shared" si="86"/>
        <v>0.53420195439739415</v>
      </c>
      <c r="U941">
        <f t="shared" si="87"/>
        <v>4234.4800000000005</v>
      </c>
      <c r="V941">
        <f t="shared" si="88"/>
        <v>1311.4657980456032</v>
      </c>
      <c r="W941" t="str">
        <f t="shared" si="89"/>
        <v>PROFIT</v>
      </c>
    </row>
    <row r="942" spans="8:23" x14ac:dyDescent="0.35">
      <c r="H942">
        <v>2014</v>
      </c>
      <c r="I942" t="s">
        <v>21</v>
      </c>
      <c r="J942" t="s">
        <v>22</v>
      </c>
      <c r="K942" t="s">
        <v>151</v>
      </c>
      <c r="L942" t="str">
        <f t="shared" si="84"/>
        <v>Urban Tailors Factory</v>
      </c>
      <c r="M942" t="s">
        <v>23</v>
      </c>
      <c r="N942" t="s">
        <v>1382</v>
      </c>
      <c r="O942">
        <v>492</v>
      </c>
      <c r="P942">
        <v>5.5333333333333332</v>
      </c>
      <c r="Q942">
        <v>7.7</v>
      </c>
      <c r="R942">
        <v>1.0416666666666667E-3</v>
      </c>
      <c r="S942">
        <f t="shared" si="85"/>
        <v>2722.4</v>
      </c>
      <c r="T942">
        <f t="shared" si="86"/>
        <v>0.51249999999999996</v>
      </c>
      <c r="U942">
        <f t="shared" si="87"/>
        <v>3788.4</v>
      </c>
      <c r="V942">
        <f t="shared" si="88"/>
        <v>1065.4875</v>
      </c>
      <c r="W942" t="str">
        <f t="shared" si="89"/>
        <v>PROFIT</v>
      </c>
    </row>
    <row r="943" spans="8:23" x14ac:dyDescent="0.35">
      <c r="H943">
        <v>2014</v>
      </c>
      <c r="I943" t="s">
        <v>21</v>
      </c>
      <c r="J943" t="s">
        <v>22</v>
      </c>
      <c r="K943" t="s">
        <v>151</v>
      </c>
      <c r="L943" t="str">
        <f t="shared" si="84"/>
        <v>Urban Tailors Factory</v>
      </c>
      <c r="M943" t="s">
        <v>28</v>
      </c>
      <c r="N943" t="s">
        <v>1383</v>
      </c>
      <c r="O943">
        <v>600</v>
      </c>
      <c r="P943">
        <v>5.6333333333333337</v>
      </c>
      <c r="Q943">
        <v>8.6</v>
      </c>
      <c r="R943">
        <v>1.7123287671232876E-3</v>
      </c>
      <c r="S943">
        <f t="shared" si="85"/>
        <v>3380.0000000000005</v>
      </c>
      <c r="T943">
        <f t="shared" si="86"/>
        <v>1.0273972602739725</v>
      </c>
      <c r="U943">
        <f t="shared" si="87"/>
        <v>5160</v>
      </c>
      <c r="V943">
        <f t="shared" si="88"/>
        <v>1778.9726027397255</v>
      </c>
      <c r="W943" t="str">
        <f t="shared" si="89"/>
        <v>PROFIT</v>
      </c>
    </row>
    <row r="944" spans="8:23" x14ac:dyDescent="0.35">
      <c r="H944">
        <v>2014</v>
      </c>
      <c r="I944" t="s">
        <v>21</v>
      </c>
      <c r="J944" t="s">
        <v>22</v>
      </c>
      <c r="K944" t="s">
        <v>151</v>
      </c>
      <c r="L944" t="str">
        <f t="shared" si="84"/>
        <v>Urban Tailors Factory</v>
      </c>
      <c r="M944" t="s">
        <v>33</v>
      </c>
      <c r="N944" t="s">
        <v>1384</v>
      </c>
      <c r="O944">
        <v>552</v>
      </c>
      <c r="P944">
        <v>5.6933333333333334</v>
      </c>
      <c r="Q944">
        <v>7.78</v>
      </c>
      <c r="R944">
        <v>1.0460251046025104E-3</v>
      </c>
      <c r="S944">
        <f t="shared" si="85"/>
        <v>3142.72</v>
      </c>
      <c r="T944">
        <f t="shared" si="86"/>
        <v>0.57740585774058573</v>
      </c>
      <c r="U944">
        <f t="shared" si="87"/>
        <v>4294.5600000000004</v>
      </c>
      <c r="V944">
        <f t="shared" si="88"/>
        <v>1151.26259414226</v>
      </c>
      <c r="W944" t="str">
        <f t="shared" si="89"/>
        <v>PROFIT</v>
      </c>
    </row>
    <row r="945" spans="8:23" x14ac:dyDescent="0.35">
      <c r="H945">
        <v>2014</v>
      </c>
      <c r="I945" t="s">
        <v>21</v>
      </c>
      <c r="J945" t="s">
        <v>22</v>
      </c>
      <c r="K945" t="s">
        <v>151</v>
      </c>
      <c r="L945" t="str">
        <f t="shared" si="84"/>
        <v>Urban Tailors Factory</v>
      </c>
      <c r="M945" t="s">
        <v>39</v>
      </c>
      <c r="N945" t="s">
        <v>1385</v>
      </c>
      <c r="O945">
        <v>624</v>
      </c>
      <c r="P945">
        <v>6.5066666666666668</v>
      </c>
      <c r="Q945">
        <v>7.9933333333333332</v>
      </c>
      <c r="R945">
        <v>1.4144271570014145E-3</v>
      </c>
      <c r="S945">
        <f t="shared" si="85"/>
        <v>4060.1600000000003</v>
      </c>
      <c r="T945">
        <f t="shared" si="86"/>
        <v>0.88260254596888266</v>
      </c>
      <c r="U945">
        <f t="shared" si="87"/>
        <v>4987.84</v>
      </c>
      <c r="V945">
        <f t="shared" si="88"/>
        <v>926.79739745403094</v>
      </c>
      <c r="W945" t="str">
        <f t="shared" si="89"/>
        <v>LOSS</v>
      </c>
    </row>
    <row r="946" spans="8:23" x14ac:dyDescent="0.35">
      <c r="H946">
        <v>2014</v>
      </c>
      <c r="I946" t="s">
        <v>21</v>
      </c>
      <c r="J946" t="s">
        <v>22</v>
      </c>
      <c r="K946" t="s">
        <v>151</v>
      </c>
      <c r="L946" t="str">
        <f t="shared" si="84"/>
        <v>Urban Tailors Factory</v>
      </c>
      <c r="M946" t="s">
        <v>44</v>
      </c>
      <c r="N946" t="s">
        <v>1386</v>
      </c>
      <c r="O946">
        <v>612</v>
      </c>
      <c r="P946">
        <v>5.62</v>
      </c>
      <c r="Q946">
        <v>8.3333333333333339</v>
      </c>
      <c r="R946">
        <v>1.0256410256410256E-3</v>
      </c>
      <c r="S946">
        <f t="shared" si="85"/>
        <v>3439.44</v>
      </c>
      <c r="T946">
        <f t="shared" si="86"/>
        <v>0.62769230769230766</v>
      </c>
      <c r="U946">
        <f t="shared" si="87"/>
        <v>5100</v>
      </c>
      <c r="V946">
        <f t="shared" si="88"/>
        <v>1659.9323076923076</v>
      </c>
      <c r="W946" t="str">
        <f t="shared" si="89"/>
        <v>PROFIT</v>
      </c>
    </row>
    <row r="947" spans="8:23" x14ac:dyDescent="0.35">
      <c r="H947">
        <v>2014</v>
      </c>
      <c r="I947" t="s">
        <v>21</v>
      </c>
      <c r="J947" t="s">
        <v>22</v>
      </c>
      <c r="K947" t="s">
        <v>151</v>
      </c>
      <c r="L947" t="str">
        <f t="shared" si="84"/>
        <v>Urban Tailors Factory</v>
      </c>
      <c r="M947" t="s">
        <v>49</v>
      </c>
      <c r="N947" t="s">
        <v>1387</v>
      </c>
      <c r="O947">
        <v>408</v>
      </c>
      <c r="P947">
        <v>5.5066666666666668</v>
      </c>
      <c r="Q947">
        <v>8.2200000000000006</v>
      </c>
      <c r="R947">
        <v>1.2610340479192938E-3</v>
      </c>
      <c r="S947">
        <f t="shared" si="85"/>
        <v>2246.7200000000003</v>
      </c>
      <c r="T947">
        <f t="shared" si="86"/>
        <v>0.51450189155107184</v>
      </c>
      <c r="U947">
        <f t="shared" si="87"/>
        <v>3353.76</v>
      </c>
      <c r="V947">
        <f t="shared" si="88"/>
        <v>1106.5254981084488</v>
      </c>
      <c r="W947" t="str">
        <f t="shared" si="89"/>
        <v>PROFIT</v>
      </c>
    </row>
    <row r="948" spans="8:23" x14ac:dyDescent="0.35">
      <c r="H948">
        <v>2014</v>
      </c>
      <c r="I948" t="s">
        <v>21</v>
      </c>
      <c r="J948" t="s">
        <v>22</v>
      </c>
      <c r="K948" t="s">
        <v>151</v>
      </c>
      <c r="L948" t="str">
        <f t="shared" si="84"/>
        <v>Urban Tailors Factory</v>
      </c>
      <c r="M948" t="s">
        <v>54</v>
      </c>
      <c r="N948" t="s">
        <v>1388</v>
      </c>
      <c r="O948">
        <v>480</v>
      </c>
      <c r="P948">
        <v>6.3133333333333335</v>
      </c>
      <c r="Q948">
        <v>7.5466666666666669</v>
      </c>
      <c r="R948">
        <v>1.3333333333333333E-3</v>
      </c>
      <c r="S948">
        <f t="shared" si="85"/>
        <v>3030.4</v>
      </c>
      <c r="T948">
        <f t="shared" si="86"/>
        <v>0.64</v>
      </c>
      <c r="U948">
        <f t="shared" si="87"/>
        <v>3622.4</v>
      </c>
      <c r="V948">
        <f t="shared" si="88"/>
        <v>591.36</v>
      </c>
      <c r="W948" t="str">
        <f t="shared" si="89"/>
        <v>LOSS</v>
      </c>
    </row>
    <row r="949" spans="8:23" x14ac:dyDescent="0.35">
      <c r="H949">
        <v>2014</v>
      </c>
      <c r="I949" t="s">
        <v>21</v>
      </c>
      <c r="J949" t="s">
        <v>22</v>
      </c>
      <c r="K949" t="s">
        <v>151</v>
      </c>
      <c r="L949" t="str">
        <f t="shared" si="84"/>
        <v>Urban Tailors Factory</v>
      </c>
      <c r="M949" t="s">
        <v>59</v>
      </c>
      <c r="N949" t="s">
        <v>1389</v>
      </c>
      <c r="O949">
        <v>492</v>
      </c>
      <c r="P949">
        <v>6.22</v>
      </c>
      <c r="Q949">
        <v>8.42</v>
      </c>
      <c r="R949">
        <v>1.3831258644536654E-3</v>
      </c>
      <c r="S949">
        <f t="shared" si="85"/>
        <v>3060.24</v>
      </c>
      <c r="T949">
        <f t="shared" si="86"/>
        <v>0.68049792531120334</v>
      </c>
      <c r="U949">
        <f t="shared" si="87"/>
        <v>4142.6400000000003</v>
      </c>
      <c r="V949">
        <f t="shared" si="88"/>
        <v>1081.7195020746894</v>
      </c>
      <c r="W949" t="str">
        <f t="shared" si="89"/>
        <v>PROFIT</v>
      </c>
    </row>
    <row r="950" spans="8:23" x14ac:dyDescent="0.35">
      <c r="H950">
        <v>2014</v>
      </c>
      <c r="I950" t="s">
        <v>21</v>
      </c>
      <c r="J950" t="s">
        <v>22</v>
      </c>
      <c r="K950" t="s">
        <v>151</v>
      </c>
      <c r="L950" t="str">
        <f t="shared" si="84"/>
        <v>Urban Tailors Factory</v>
      </c>
      <c r="M950" t="s">
        <v>64</v>
      </c>
      <c r="N950" t="s">
        <v>1390</v>
      </c>
      <c r="O950">
        <v>456</v>
      </c>
      <c r="P950">
        <v>5.793333333333333</v>
      </c>
      <c r="Q950">
        <v>8.1066666666666674</v>
      </c>
      <c r="R950">
        <v>1.3037809647979139E-3</v>
      </c>
      <c r="S950">
        <f t="shared" si="85"/>
        <v>2641.7599999999998</v>
      </c>
      <c r="T950">
        <f t="shared" si="86"/>
        <v>0.59452411994784871</v>
      </c>
      <c r="U950">
        <f t="shared" si="87"/>
        <v>3696.6400000000003</v>
      </c>
      <c r="V950">
        <f t="shared" si="88"/>
        <v>1054.2854758800527</v>
      </c>
      <c r="W950" t="str">
        <f t="shared" si="89"/>
        <v>PROFIT</v>
      </c>
    </row>
    <row r="951" spans="8:23" x14ac:dyDescent="0.35">
      <c r="H951">
        <v>2014</v>
      </c>
      <c r="I951" t="s">
        <v>21</v>
      </c>
      <c r="J951" t="s">
        <v>22</v>
      </c>
      <c r="K951" t="s">
        <v>151</v>
      </c>
      <c r="L951" t="str">
        <f t="shared" si="84"/>
        <v>Urban Tailors Factory</v>
      </c>
      <c r="M951" t="s">
        <v>69</v>
      </c>
      <c r="N951" t="s">
        <v>1391</v>
      </c>
      <c r="O951">
        <v>516</v>
      </c>
      <c r="P951">
        <v>5.5666666666666664</v>
      </c>
      <c r="Q951">
        <v>8.3733333333333331</v>
      </c>
      <c r="R951">
        <v>1.5923566878980893E-3</v>
      </c>
      <c r="S951">
        <f t="shared" si="85"/>
        <v>2872.4</v>
      </c>
      <c r="T951">
        <f t="shared" si="86"/>
        <v>0.82165605095541405</v>
      </c>
      <c r="U951">
        <f t="shared" si="87"/>
        <v>4320.6399999999994</v>
      </c>
      <c r="V951">
        <f t="shared" si="88"/>
        <v>1447.4183439490439</v>
      </c>
      <c r="W951" t="str">
        <f t="shared" si="89"/>
        <v>PROFIT</v>
      </c>
    </row>
    <row r="952" spans="8:23" x14ac:dyDescent="0.35">
      <c r="H952">
        <v>2014</v>
      </c>
      <c r="I952" t="s">
        <v>21</v>
      </c>
      <c r="J952" t="s">
        <v>22</v>
      </c>
      <c r="K952" t="s">
        <v>151</v>
      </c>
      <c r="L952" t="str">
        <f t="shared" si="84"/>
        <v>Urban Tailors Factory</v>
      </c>
      <c r="M952" t="s">
        <v>74</v>
      </c>
      <c r="N952" t="s">
        <v>1392</v>
      </c>
      <c r="O952">
        <v>636</v>
      </c>
      <c r="P952">
        <v>6.5866666666666669</v>
      </c>
      <c r="Q952">
        <v>8.52</v>
      </c>
      <c r="R952">
        <v>1.8281535648994515E-3</v>
      </c>
      <c r="S952">
        <f t="shared" si="85"/>
        <v>4189.12</v>
      </c>
      <c r="T952">
        <f t="shared" si="86"/>
        <v>1.1627056672760512</v>
      </c>
      <c r="U952">
        <f t="shared" si="87"/>
        <v>5418.7199999999993</v>
      </c>
      <c r="V952">
        <f t="shared" si="88"/>
        <v>1228.4372943327235</v>
      </c>
      <c r="W952" t="str">
        <f t="shared" si="89"/>
        <v>PROFIT</v>
      </c>
    </row>
    <row r="953" spans="8:23" x14ac:dyDescent="0.35">
      <c r="H953">
        <v>2014</v>
      </c>
      <c r="I953" t="s">
        <v>21</v>
      </c>
      <c r="J953" t="s">
        <v>22</v>
      </c>
      <c r="K953" t="s">
        <v>151</v>
      </c>
      <c r="L953" t="str">
        <f t="shared" si="84"/>
        <v>Urban Tailors Factory</v>
      </c>
      <c r="M953" t="s">
        <v>79</v>
      </c>
      <c r="N953" t="s">
        <v>1393</v>
      </c>
      <c r="O953">
        <v>504</v>
      </c>
      <c r="P953">
        <v>5.38</v>
      </c>
      <c r="Q953">
        <v>8.5133333333333336</v>
      </c>
      <c r="R953">
        <v>1.4224751066856331E-3</v>
      </c>
      <c r="S953">
        <f t="shared" si="85"/>
        <v>2711.52</v>
      </c>
      <c r="T953">
        <f t="shared" si="86"/>
        <v>0.71692745376955902</v>
      </c>
      <c r="U953">
        <f t="shared" si="87"/>
        <v>4290.72</v>
      </c>
      <c r="V953">
        <f t="shared" si="88"/>
        <v>1578.4830725462307</v>
      </c>
      <c r="W953" t="str">
        <f t="shared" si="89"/>
        <v>PROFIT</v>
      </c>
    </row>
    <row r="954" spans="8:23" x14ac:dyDescent="0.35">
      <c r="H954">
        <v>2014</v>
      </c>
      <c r="I954" t="s">
        <v>21</v>
      </c>
      <c r="J954" t="s">
        <v>22</v>
      </c>
      <c r="K954" t="s">
        <v>151</v>
      </c>
      <c r="L954" t="str">
        <f t="shared" si="84"/>
        <v>Urban Tailors Factory</v>
      </c>
      <c r="M954" t="s">
        <v>84</v>
      </c>
      <c r="N954" t="s">
        <v>1394</v>
      </c>
      <c r="O954">
        <v>540</v>
      </c>
      <c r="P954">
        <v>6.0733333333333333</v>
      </c>
      <c r="Q954">
        <v>7.9133333333333331</v>
      </c>
      <c r="R954">
        <v>1.4064697609001407E-3</v>
      </c>
      <c r="S954">
        <f t="shared" si="85"/>
        <v>3279.6</v>
      </c>
      <c r="T954">
        <f t="shared" si="86"/>
        <v>0.759493670886076</v>
      </c>
      <c r="U954">
        <f t="shared" si="87"/>
        <v>4273.2</v>
      </c>
      <c r="V954">
        <f t="shared" si="88"/>
        <v>992.84050632911385</v>
      </c>
      <c r="W954" t="str">
        <f t="shared" si="89"/>
        <v>LOSS</v>
      </c>
    </row>
    <row r="955" spans="8:23" x14ac:dyDescent="0.35">
      <c r="H955">
        <v>2014</v>
      </c>
      <c r="I955" t="s">
        <v>21</v>
      </c>
      <c r="J955" t="s">
        <v>22</v>
      </c>
      <c r="K955" t="s">
        <v>151</v>
      </c>
      <c r="L955" t="str">
        <f t="shared" si="84"/>
        <v>Urban Tailors Factory</v>
      </c>
      <c r="M955" t="s">
        <v>89</v>
      </c>
      <c r="N955" t="s">
        <v>1395</v>
      </c>
      <c r="O955">
        <v>612</v>
      </c>
      <c r="P955">
        <v>6.0533333333333337</v>
      </c>
      <c r="Q955">
        <v>7.9133333333333331</v>
      </c>
      <c r="R955">
        <v>1.1415525114155251E-3</v>
      </c>
      <c r="S955">
        <f t="shared" si="85"/>
        <v>3704.6400000000003</v>
      </c>
      <c r="T955">
        <f t="shared" si="86"/>
        <v>0.69863013698630128</v>
      </c>
      <c r="U955">
        <f t="shared" si="87"/>
        <v>4842.96</v>
      </c>
      <c r="V955">
        <f t="shared" si="88"/>
        <v>1137.6213698630133</v>
      </c>
      <c r="W955" t="str">
        <f t="shared" si="89"/>
        <v>PROFIT</v>
      </c>
    </row>
    <row r="956" spans="8:23" x14ac:dyDescent="0.35">
      <c r="H956">
        <v>2014</v>
      </c>
      <c r="I956" t="s">
        <v>21</v>
      </c>
      <c r="J956" t="s">
        <v>22</v>
      </c>
      <c r="K956" t="s">
        <v>151</v>
      </c>
      <c r="L956" t="str">
        <f t="shared" si="84"/>
        <v>Urban Tailors Factory</v>
      </c>
      <c r="M956" t="s">
        <v>94</v>
      </c>
      <c r="N956" t="s">
        <v>1396</v>
      </c>
      <c r="O956">
        <v>624</v>
      </c>
      <c r="P956">
        <v>5.4066666666666663</v>
      </c>
      <c r="Q956">
        <v>7.68</v>
      </c>
      <c r="R956">
        <v>1.3605442176870747E-3</v>
      </c>
      <c r="S956">
        <f t="shared" si="85"/>
        <v>3373.7599999999998</v>
      </c>
      <c r="T956">
        <f t="shared" si="86"/>
        <v>0.84897959183673466</v>
      </c>
      <c r="U956">
        <f t="shared" si="87"/>
        <v>4792.32</v>
      </c>
      <c r="V956">
        <f t="shared" si="88"/>
        <v>1417.7110204081632</v>
      </c>
      <c r="W956" t="str">
        <f t="shared" si="89"/>
        <v>PROFIT</v>
      </c>
    </row>
    <row r="957" spans="8:23" x14ac:dyDescent="0.35">
      <c r="H957">
        <v>2014</v>
      </c>
      <c r="I957" t="s">
        <v>21</v>
      </c>
      <c r="J957" t="s">
        <v>22</v>
      </c>
      <c r="K957" t="s">
        <v>151</v>
      </c>
      <c r="L957" t="str">
        <f t="shared" si="84"/>
        <v>Urban Tailors Factory</v>
      </c>
      <c r="M957" t="s">
        <v>99</v>
      </c>
      <c r="N957" t="s">
        <v>1397</v>
      </c>
      <c r="O957">
        <v>588</v>
      </c>
      <c r="P957">
        <v>5.5733333333333333</v>
      </c>
      <c r="Q957">
        <v>7.4733333333333336</v>
      </c>
      <c r="R957">
        <v>1.5847860538827259E-3</v>
      </c>
      <c r="S957">
        <f t="shared" si="85"/>
        <v>3277.12</v>
      </c>
      <c r="T957">
        <f t="shared" si="86"/>
        <v>0.93185419968304284</v>
      </c>
      <c r="U957">
        <f t="shared" si="87"/>
        <v>4394.32</v>
      </c>
      <c r="V957">
        <f t="shared" si="88"/>
        <v>1116.2681458003167</v>
      </c>
      <c r="W957" t="str">
        <f t="shared" si="89"/>
        <v>PROFIT</v>
      </c>
    </row>
    <row r="958" spans="8:23" x14ac:dyDescent="0.35">
      <c r="H958">
        <v>2014</v>
      </c>
      <c r="I958" t="s">
        <v>21</v>
      </c>
      <c r="J958" t="s">
        <v>22</v>
      </c>
      <c r="K958" t="s">
        <v>151</v>
      </c>
      <c r="L958" t="str">
        <f t="shared" si="84"/>
        <v>Urban Tailors Factory</v>
      </c>
      <c r="M958" t="s">
        <v>104</v>
      </c>
      <c r="N958" t="s">
        <v>1398</v>
      </c>
      <c r="O958">
        <v>612</v>
      </c>
      <c r="P958">
        <v>5.4533333333333331</v>
      </c>
      <c r="Q958">
        <v>7.5533333333333337</v>
      </c>
      <c r="R958">
        <v>1.3793103448275861E-3</v>
      </c>
      <c r="S958">
        <f t="shared" si="85"/>
        <v>3337.44</v>
      </c>
      <c r="T958">
        <f t="shared" si="86"/>
        <v>0.84413793103448265</v>
      </c>
      <c r="U958">
        <f t="shared" si="87"/>
        <v>4622.6400000000003</v>
      </c>
      <c r="V958">
        <f t="shared" si="88"/>
        <v>1284.3558620689657</v>
      </c>
      <c r="W958" t="str">
        <f t="shared" si="89"/>
        <v>PROFIT</v>
      </c>
    </row>
    <row r="959" spans="8:23" x14ac:dyDescent="0.35">
      <c r="H959">
        <v>2014</v>
      </c>
      <c r="I959" t="s">
        <v>21</v>
      </c>
      <c r="J959" t="s">
        <v>22</v>
      </c>
      <c r="K959" t="s">
        <v>151</v>
      </c>
      <c r="L959" t="str">
        <f t="shared" si="84"/>
        <v>Urban Tailors Factory</v>
      </c>
      <c r="M959" t="s">
        <v>109</v>
      </c>
      <c r="N959" t="s">
        <v>1399</v>
      </c>
      <c r="O959">
        <v>468</v>
      </c>
      <c r="P959">
        <v>5.6466666666666665</v>
      </c>
      <c r="Q959">
        <v>8.1333333333333329</v>
      </c>
      <c r="R959">
        <v>1.1210762331838565E-3</v>
      </c>
      <c r="S959">
        <f t="shared" si="85"/>
        <v>2642.64</v>
      </c>
      <c r="T959">
        <f t="shared" si="86"/>
        <v>0.5246636771300448</v>
      </c>
      <c r="U959">
        <f t="shared" si="87"/>
        <v>3806.3999999999996</v>
      </c>
      <c r="V959">
        <f t="shared" si="88"/>
        <v>1163.2353363228697</v>
      </c>
      <c r="W959" t="str">
        <f t="shared" si="89"/>
        <v>PROFIT</v>
      </c>
    </row>
    <row r="960" spans="8:23" x14ac:dyDescent="0.35">
      <c r="H960">
        <v>2014</v>
      </c>
      <c r="I960" t="s">
        <v>21</v>
      </c>
      <c r="J960" t="s">
        <v>22</v>
      </c>
      <c r="K960" t="s">
        <v>151</v>
      </c>
      <c r="L960" t="str">
        <f t="shared" si="84"/>
        <v>Urban Tailors Factory</v>
      </c>
      <c r="M960" t="s">
        <v>114</v>
      </c>
      <c r="N960" t="s">
        <v>1400</v>
      </c>
      <c r="O960">
        <v>408</v>
      </c>
      <c r="P960">
        <v>5.54</v>
      </c>
      <c r="Q960">
        <v>8.1666666666666661</v>
      </c>
      <c r="R960">
        <v>1.3458950201884253E-3</v>
      </c>
      <c r="S960">
        <f t="shared" si="85"/>
        <v>2260.3200000000002</v>
      </c>
      <c r="T960">
        <f t="shared" si="86"/>
        <v>0.54912516823687751</v>
      </c>
      <c r="U960">
        <f t="shared" si="87"/>
        <v>3331.9999999999995</v>
      </c>
      <c r="V960">
        <f t="shared" si="88"/>
        <v>1071.1308748317624</v>
      </c>
      <c r="W960" t="str">
        <f t="shared" si="89"/>
        <v>PROFIT</v>
      </c>
    </row>
    <row r="961" spans="8:23" x14ac:dyDescent="0.35">
      <c r="H961">
        <v>2014</v>
      </c>
      <c r="I961" t="s">
        <v>21</v>
      </c>
      <c r="J961" t="s">
        <v>22</v>
      </c>
      <c r="K961" t="s">
        <v>151</v>
      </c>
      <c r="L961" t="str">
        <f t="shared" si="84"/>
        <v>Urban Tailors Factory</v>
      </c>
      <c r="M961" t="s">
        <v>119</v>
      </c>
      <c r="N961" t="s">
        <v>1401</v>
      </c>
      <c r="O961">
        <v>624</v>
      </c>
      <c r="P961">
        <v>6.32</v>
      </c>
      <c r="Q961">
        <v>8.2466666666666661</v>
      </c>
      <c r="R961">
        <v>1.6556291390728477E-3</v>
      </c>
      <c r="S961">
        <f t="shared" si="85"/>
        <v>3943.6800000000003</v>
      </c>
      <c r="T961">
        <f t="shared" si="86"/>
        <v>1.0331125827814569</v>
      </c>
      <c r="U961">
        <f t="shared" si="87"/>
        <v>5145.92</v>
      </c>
      <c r="V961">
        <f t="shared" si="88"/>
        <v>1201.2068874172182</v>
      </c>
      <c r="W961" t="str">
        <f t="shared" si="89"/>
        <v>PROFIT</v>
      </c>
    </row>
    <row r="962" spans="8:23" x14ac:dyDescent="0.35">
      <c r="H962">
        <v>2014</v>
      </c>
      <c r="I962" t="s">
        <v>21</v>
      </c>
      <c r="J962" t="s">
        <v>22</v>
      </c>
      <c r="K962" t="s">
        <v>151</v>
      </c>
      <c r="L962" t="str">
        <f t="shared" si="84"/>
        <v>Urban Tailors Factory</v>
      </c>
      <c r="M962" t="s">
        <v>124</v>
      </c>
      <c r="N962" t="s">
        <v>1402</v>
      </c>
      <c r="O962">
        <v>588</v>
      </c>
      <c r="P962">
        <v>5.8533333333333335</v>
      </c>
      <c r="Q962">
        <v>7.5133333333333336</v>
      </c>
      <c r="R962">
        <v>1.5503875968992248E-3</v>
      </c>
      <c r="S962">
        <f t="shared" si="85"/>
        <v>3441.76</v>
      </c>
      <c r="T962">
        <f t="shared" si="86"/>
        <v>0.91162790697674412</v>
      </c>
      <c r="U962">
        <f t="shared" si="87"/>
        <v>4417.84</v>
      </c>
      <c r="V962">
        <f t="shared" si="88"/>
        <v>975.16837209302321</v>
      </c>
      <c r="W962" t="str">
        <f t="shared" si="89"/>
        <v>LOSS</v>
      </c>
    </row>
    <row r="963" spans="8:23" x14ac:dyDescent="0.35">
      <c r="H963">
        <v>2014</v>
      </c>
      <c r="I963" t="s">
        <v>21</v>
      </c>
      <c r="J963" t="s">
        <v>22</v>
      </c>
      <c r="K963" t="s">
        <v>151</v>
      </c>
      <c r="L963" t="str">
        <f t="shared" ref="L963:L1026" si="90">VLOOKUP($K963,$A$1:$C$124,MATCH($L$1,$A$1:$C$1,0),0)</f>
        <v>Urban Tailors Factory</v>
      </c>
      <c r="M963" t="s">
        <v>129</v>
      </c>
      <c r="N963" t="s">
        <v>1403</v>
      </c>
      <c r="O963">
        <v>600</v>
      </c>
      <c r="P963">
        <v>6.1066666666666665</v>
      </c>
      <c r="Q963">
        <v>7.7133333333333329</v>
      </c>
      <c r="R963">
        <v>1.4144271570014145E-3</v>
      </c>
      <c r="S963">
        <f t="shared" ref="S963:S1026" si="91">P963*O963</f>
        <v>3664</v>
      </c>
      <c r="T963">
        <f t="shared" ref="T963:T1026" si="92">R963*O963</f>
        <v>0.84865629420084865</v>
      </c>
      <c r="U963">
        <f t="shared" ref="U963:U1026" si="93">Q963*O963</f>
        <v>4628</v>
      </c>
      <c r="V963">
        <f t="shared" ref="V963:V1026" si="94">Q963*O963-S963-T963</f>
        <v>963.15134370579915</v>
      </c>
      <c r="W963" t="str">
        <f t="shared" ref="W963:W1026" si="95">IF(V963&gt;1000,"PROFIT","LOSS")</f>
        <v>LOSS</v>
      </c>
    </row>
    <row r="964" spans="8:23" x14ac:dyDescent="0.35">
      <c r="H964">
        <v>2014</v>
      </c>
      <c r="I964" t="s">
        <v>21</v>
      </c>
      <c r="J964" t="s">
        <v>22</v>
      </c>
      <c r="K964" t="s">
        <v>151</v>
      </c>
      <c r="L964" t="str">
        <f t="shared" si="90"/>
        <v>Urban Tailors Factory</v>
      </c>
      <c r="M964" t="s">
        <v>134</v>
      </c>
      <c r="N964" t="s">
        <v>1404</v>
      </c>
      <c r="O964">
        <v>456</v>
      </c>
      <c r="P964">
        <v>5.82</v>
      </c>
      <c r="Q964">
        <v>8.1933333333333334</v>
      </c>
      <c r="R964">
        <v>1.6260162601626016E-3</v>
      </c>
      <c r="S964">
        <f t="shared" si="91"/>
        <v>2653.92</v>
      </c>
      <c r="T964">
        <f t="shared" si="92"/>
        <v>0.74146341463414633</v>
      </c>
      <c r="U964">
        <f t="shared" si="93"/>
        <v>3736.16</v>
      </c>
      <c r="V964">
        <f t="shared" si="94"/>
        <v>1081.4985365853656</v>
      </c>
      <c r="W964" t="str">
        <f t="shared" si="95"/>
        <v>PROFIT</v>
      </c>
    </row>
    <row r="965" spans="8:23" x14ac:dyDescent="0.35">
      <c r="H965">
        <v>2014</v>
      </c>
      <c r="I965" t="s">
        <v>21</v>
      </c>
      <c r="J965" t="s">
        <v>22</v>
      </c>
      <c r="K965" t="s">
        <v>151</v>
      </c>
      <c r="L965" t="str">
        <f t="shared" si="90"/>
        <v>Urban Tailors Factory</v>
      </c>
      <c r="M965" t="s">
        <v>139</v>
      </c>
      <c r="N965" t="s">
        <v>1405</v>
      </c>
      <c r="O965">
        <v>612</v>
      </c>
      <c r="P965">
        <v>6.46</v>
      </c>
      <c r="Q965">
        <v>8.1866666666666674</v>
      </c>
      <c r="R965">
        <v>1.0548523206751054E-3</v>
      </c>
      <c r="S965">
        <f t="shared" si="91"/>
        <v>3953.52</v>
      </c>
      <c r="T965">
        <f t="shared" si="92"/>
        <v>0.64556962025316456</v>
      </c>
      <c r="U965">
        <f t="shared" si="93"/>
        <v>5010.2400000000007</v>
      </c>
      <c r="V965">
        <f t="shared" si="94"/>
        <v>1056.0744303797476</v>
      </c>
      <c r="W965" t="str">
        <f t="shared" si="95"/>
        <v>PROFIT</v>
      </c>
    </row>
    <row r="966" spans="8:23" x14ac:dyDescent="0.35">
      <c r="H966">
        <v>2014</v>
      </c>
      <c r="I966" t="s">
        <v>21</v>
      </c>
      <c r="J966" t="s">
        <v>22</v>
      </c>
      <c r="K966" t="s">
        <v>151</v>
      </c>
      <c r="L966" t="str">
        <f t="shared" si="90"/>
        <v>Urban Tailors Factory</v>
      </c>
      <c r="M966" t="s">
        <v>144</v>
      </c>
      <c r="N966" t="s">
        <v>1406</v>
      </c>
      <c r="O966">
        <v>480</v>
      </c>
      <c r="P966">
        <v>6.2266666666666666</v>
      </c>
      <c r="Q966">
        <v>8.14</v>
      </c>
      <c r="R966">
        <v>1.5408320493066256E-3</v>
      </c>
      <c r="S966">
        <f t="shared" si="91"/>
        <v>2988.8</v>
      </c>
      <c r="T966">
        <f t="shared" si="92"/>
        <v>0.73959938366718025</v>
      </c>
      <c r="U966">
        <f t="shared" si="93"/>
        <v>3907.2000000000003</v>
      </c>
      <c r="V966">
        <f t="shared" si="94"/>
        <v>917.66040061633294</v>
      </c>
      <c r="W966" t="str">
        <f t="shared" si="95"/>
        <v>LOSS</v>
      </c>
    </row>
    <row r="967" spans="8:23" x14ac:dyDescent="0.35">
      <c r="H967">
        <v>2014</v>
      </c>
      <c r="I967" t="s">
        <v>21</v>
      </c>
      <c r="J967" t="s">
        <v>22</v>
      </c>
      <c r="K967" t="s">
        <v>151</v>
      </c>
      <c r="L967" t="str">
        <f t="shared" si="90"/>
        <v>Urban Tailors Factory</v>
      </c>
      <c r="M967" t="s">
        <v>149</v>
      </c>
      <c r="N967" t="s">
        <v>1407</v>
      </c>
      <c r="O967">
        <v>552</v>
      </c>
      <c r="P967">
        <v>5.4466666666666663</v>
      </c>
      <c r="Q967">
        <v>7.38</v>
      </c>
      <c r="R967">
        <v>1.5174506828528073E-3</v>
      </c>
      <c r="S967">
        <f t="shared" si="91"/>
        <v>3006.56</v>
      </c>
      <c r="T967">
        <f t="shared" si="92"/>
        <v>0.83763277693474969</v>
      </c>
      <c r="U967">
        <f t="shared" si="93"/>
        <v>4073.7599999999998</v>
      </c>
      <c r="V967">
        <f t="shared" si="94"/>
        <v>1066.3623672230651</v>
      </c>
      <c r="W967" t="str">
        <f t="shared" si="95"/>
        <v>PROFIT</v>
      </c>
    </row>
    <row r="968" spans="8:23" x14ac:dyDescent="0.35">
      <c r="H968">
        <v>2014</v>
      </c>
      <c r="I968" t="s">
        <v>21</v>
      </c>
      <c r="J968" t="s">
        <v>22</v>
      </c>
      <c r="K968" t="s">
        <v>151</v>
      </c>
      <c r="L968" t="str">
        <f t="shared" si="90"/>
        <v>Urban Tailors Factory</v>
      </c>
      <c r="M968" t="s">
        <v>154</v>
      </c>
      <c r="N968" t="s">
        <v>1408</v>
      </c>
      <c r="O968">
        <v>504</v>
      </c>
      <c r="P968">
        <v>6.0333333333333332</v>
      </c>
      <c r="Q968">
        <v>8.5333333333333332</v>
      </c>
      <c r="R968">
        <v>1.1806375442739079E-3</v>
      </c>
      <c r="S968">
        <f t="shared" si="91"/>
        <v>3040.7999999999997</v>
      </c>
      <c r="T968">
        <f t="shared" si="92"/>
        <v>0.5950413223140496</v>
      </c>
      <c r="U968">
        <f t="shared" si="93"/>
        <v>4300.8</v>
      </c>
      <c r="V968">
        <f t="shared" si="94"/>
        <v>1259.4049586776864</v>
      </c>
      <c r="W968" t="str">
        <f t="shared" si="95"/>
        <v>PROFIT</v>
      </c>
    </row>
    <row r="969" spans="8:23" x14ac:dyDescent="0.35">
      <c r="H969">
        <v>2014</v>
      </c>
      <c r="I969" t="s">
        <v>21</v>
      </c>
      <c r="J969" t="s">
        <v>22</v>
      </c>
      <c r="K969" t="s">
        <v>151</v>
      </c>
      <c r="L969" t="str">
        <f t="shared" si="90"/>
        <v>Urban Tailors Factory</v>
      </c>
      <c r="M969" t="s">
        <v>159</v>
      </c>
      <c r="N969" t="s">
        <v>1409</v>
      </c>
      <c r="O969">
        <v>432</v>
      </c>
      <c r="P969">
        <v>6.1533333333333333</v>
      </c>
      <c r="Q969">
        <v>8.42</v>
      </c>
      <c r="R969">
        <v>1.443001443001443E-3</v>
      </c>
      <c r="S969">
        <f t="shared" si="91"/>
        <v>2658.24</v>
      </c>
      <c r="T969">
        <f t="shared" si="92"/>
        <v>0.62337662337662336</v>
      </c>
      <c r="U969">
        <f t="shared" si="93"/>
        <v>3637.44</v>
      </c>
      <c r="V969">
        <f t="shared" si="94"/>
        <v>978.57662337662362</v>
      </c>
      <c r="W969" t="str">
        <f t="shared" si="95"/>
        <v>LOSS</v>
      </c>
    </row>
    <row r="970" spans="8:23" x14ac:dyDescent="0.35">
      <c r="H970">
        <v>2014</v>
      </c>
      <c r="I970" t="s">
        <v>21</v>
      </c>
      <c r="J970" t="s">
        <v>1410</v>
      </c>
      <c r="K970" t="s">
        <v>151</v>
      </c>
      <c r="L970" t="str">
        <f t="shared" si="90"/>
        <v>Urban Tailors Factory</v>
      </c>
      <c r="M970" t="s">
        <v>164</v>
      </c>
      <c r="N970" t="s">
        <v>1411</v>
      </c>
      <c r="O970">
        <v>1356</v>
      </c>
      <c r="P970">
        <v>4</v>
      </c>
      <c r="Q970">
        <v>6</v>
      </c>
      <c r="R970">
        <v>1.3333333333333333E-3</v>
      </c>
      <c r="S970">
        <f t="shared" si="91"/>
        <v>5424</v>
      </c>
      <c r="T970">
        <f t="shared" si="92"/>
        <v>1.8079999999999998</v>
      </c>
      <c r="U970">
        <f t="shared" si="93"/>
        <v>8136</v>
      </c>
      <c r="V970">
        <f t="shared" si="94"/>
        <v>2710.192</v>
      </c>
      <c r="W970" t="str">
        <f t="shared" si="95"/>
        <v>PROFIT</v>
      </c>
    </row>
    <row r="971" spans="8:23" x14ac:dyDescent="0.35">
      <c r="H971">
        <v>2014</v>
      </c>
      <c r="I971" t="s">
        <v>21</v>
      </c>
      <c r="J971" t="s">
        <v>1410</v>
      </c>
      <c r="K971" t="s">
        <v>151</v>
      </c>
      <c r="L971" t="str">
        <f t="shared" si="90"/>
        <v>Urban Tailors Factory</v>
      </c>
      <c r="M971" t="s">
        <v>169</v>
      </c>
      <c r="N971" t="s">
        <v>1412</v>
      </c>
      <c r="O971">
        <v>1344</v>
      </c>
      <c r="P971">
        <v>4</v>
      </c>
      <c r="Q971">
        <v>7</v>
      </c>
      <c r="R971">
        <v>1.0245901639344263E-3</v>
      </c>
      <c r="S971">
        <f t="shared" si="91"/>
        <v>5376</v>
      </c>
      <c r="T971">
        <f t="shared" si="92"/>
        <v>1.3770491803278688</v>
      </c>
      <c r="U971">
        <f t="shared" si="93"/>
        <v>9408</v>
      </c>
      <c r="V971">
        <f t="shared" si="94"/>
        <v>4030.622950819672</v>
      </c>
      <c r="W971" t="str">
        <f t="shared" si="95"/>
        <v>PROFIT</v>
      </c>
    </row>
    <row r="972" spans="8:23" x14ac:dyDescent="0.35">
      <c r="H972">
        <v>2014</v>
      </c>
      <c r="I972" t="s">
        <v>21</v>
      </c>
      <c r="J972" t="s">
        <v>1410</v>
      </c>
      <c r="K972" t="s">
        <v>151</v>
      </c>
      <c r="L972" t="str">
        <f t="shared" si="90"/>
        <v>Urban Tailors Factory</v>
      </c>
      <c r="M972" t="s">
        <v>174</v>
      </c>
      <c r="N972" t="s">
        <v>1413</v>
      </c>
      <c r="O972">
        <v>1476</v>
      </c>
      <c r="P972">
        <v>4</v>
      </c>
      <c r="Q972">
        <v>6</v>
      </c>
      <c r="R972">
        <v>1.1074197120708748E-3</v>
      </c>
      <c r="S972">
        <f t="shared" si="91"/>
        <v>5904</v>
      </c>
      <c r="T972">
        <f t="shared" si="92"/>
        <v>1.6345514950166111</v>
      </c>
      <c r="U972">
        <f t="shared" si="93"/>
        <v>8856</v>
      </c>
      <c r="V972">
        <f t="shared" si="94"/>
        <v>2950.3654485049833</v>
      </c>
      <c r="W972" t="str">
        <f t="shared" si="95"/>
        <v>PROFIT</v>
      </c>
    </row>
    <row r="973" spans="8:23" x14ac:dyDescent="0.35">
      <c r="H973">
        <v>2014</v>
      </c>
      <c r="I973" t="s">
        <v>21</v>
      </c>
      <c r="J973" t="s">
        <v>1410</v>
      </c>
      <c r="K973" t="s">
        <v>151</v>
      </c>
      <c r="L973" t="str">
        <f t="shared" si="90"/>
        <v>Urban Tailors Factory</v>
      </c>
      <c r="M973" t="s">
        <v>179</v>
      </c>
      <c r="N973" t="s">
        <v>1414</v>
      </c>
      <c r="O973">
        <v>1356</v>
      </c>
      <c r="P973">
        <v>5</v>
      </c>
      <c r="Q973">
        <v>6</v>
      </c>
      <c r="R973">
        <v>1.4903129657228018E-3</v>
      </c>
      <c r="S973">
        <f t="shared" si="91"/>
        <v>6780</v>
      </c>
      <c r="T973">
        <f t="shared" si="92"/>
        <v>2.020864381520119</v>
      </c>
      <c r="U973">
        <f t="shared" si="93"/>
        <v>8136</v>
      </c>
      <c r="V973">
        <f t="shared" si="94"/>
        <v>1353.9791356184799</v>
      </c>
      <c r="W973" t="str">
        <f t="shared" si="95"/>
        <v>PROFIT</v>
      </c>
    </row>
    <row r="974" spans="8:23" x14ac:dyDescent="0.35">
      <c r="H974">
        <v>2014</v>
      </c>
      <c r="I974" t="s">
        <v>21</v>
      </c>
      <c r="J974" t="s">
        <v>1410</v>
      </c>
      <c r="K974" t="s">
        <v>151</v>
      </c>
      <c r="L974" t="str">
        <f t="shared" si="90"/>
        <v>Urban Tailors Factory</v>
      </c>
      <c r="M974" t="s">
        <v>184</v>
      </c>
      <c r="N974" t="s">
        <v>1415</v>
      </c>
      <c r="O974">
        <v>1368</v>
      </c>
      <c r="P974">
        <v>4</v>
      </c>
      <c r="Q974">
        <v>6</v>
      </c>
      <c r="R974">
        <v>1.3966480446927375E-3</v>
      </c>
      <c r="S974">
        <f t="shared" si="91"/>
        <v>5472</v>
      </c>
      <c r="T974">
        <f t="shared" si="92"/>
        <v>1.9106145251396649</v>
      </c>
      <c r="U974">
        <f t="shared" si="93"/>
        <v>8208</v>
      </c>
      <c r="V974">
        <f t="shared" si="94"/>
        <v>2734.0893854748601</v>
      </c>
      <c r="W974" t="str">
        <f t="shared" si="95"/>
        <v>PROFIT</v>
      </c>
    </row>
    <row r="975" spans="8:23" x14ac:dyDescent="0.35">
      <c r="H975">
        <v>2014</v>
      </c>
      <c r="I975" t="s">
        <v>21</v>
      </c>
      <c r="J975" t="s">
        <v>1410</v>
      </c>
      <c r="K975" t="s">
        <v>151</v>
      </c>
      <c r="L975" t="str">
        <f t="shared" si="90"/>
        <v>Urban Tailors Factory</v>
      </c>
      <c r="M975" t="s">
        <v>189</v>
      </c>
      <c r="N975" t="s">
        <v>1416</v>
      </c>
      <c r="O975">
        <v>1428</v>
      </c>
      <c r="P975">
        <v>5</v>
      </c>
      <c r="Q975">
        <v>6</v>
      </c>
      <c r="R975">
        <v>1.5797788309636651E-3</v>
      </c>
      <c r="S975">
        <f t="shared" si="91"/>
        <v>7140</v>
      </c>
      <c r="T975">
        <f t="shared" si="92"/>
        <v>2.2559241706161135</v>
      </c>
      <c r="U975">
        <f t="shared" si="93"/>
        <v>8568</v>
      </c>
      <c r="V975">
        <f t="shared" si="94"/>
        <v>1425.744075829384</v>
      </c>
      <c r="W975" t="str">
        <f t="shared" si="95"/>
        <v>PROFIT</v>
      </c>
    </row>
    <row r="976" spans="8:23" x14ac:dyDescent="0.35">
      <c r="H976">
        <v>2014</v>
      </c>
      <c r="I976" t="s">
        <v>21</v>
      </c>
      <c r="J976" t="s">
        <v>1410</v>
      </c>
      <c r="K976" t="s">
        <v>151</v>
      </c>
      <c r="L976" t="str">
        <f t="shared" si="90"/>
        <v>Urban Tailors Factory</v>
      </c>
      <c r="M976" t="s">
        <v>194</v>
      </c>
      <c r="N976" t="s">
        <v>1417</v>
      </c>
      <c r="O976">
        <v>1560</v>
      </c>
      <c r="P976">
        <v>5</v>
      </c>
      <c r="Q976">
        <v>6</v>
      </c>
      <c r="R976">
        <v>1.5479876160990713E-3</v>
      </c>
      <c r="S976">
        <f t="shared" si="91"/>
        <v>7800</v>
      </c>
      <c r="T976">
        <f t="shared" si="92"/>
        <v>2.4148606811145514</v>
      </c>
      <c r="U976">
        <f t="shared" si="93"/>
        <v>9360</v>
      </c>
      <c r="V976">
        <f t="shared" si="94"/>
        <v>1557.5851393188855</v>
      </c>
      <c r="W976" t="str">
        <f t="shared" si="95"/>
        <v>PROFIT</v>
      </c>
    </row>
    <row r="977" spans="8:23" x14ac:dyDescent="0.35">
      <c r="H977">
        <v>2014</v>
      </c>
      <c r="I977" t="s">
        <v>21</v>
      </c>
      <c r="J977" t="s">
        <v>1410</v>
      </c>
      <c r="K977" t="s">
        <v>151</v>
      </c>
      <c r="L977" t="str">
        <f t="shared" si="90"/>
        <v>Urban Tailors Factory</v>
      </c>
      <c r="M977" t="s">
        <v>199</v>
      </c>
      <c r="N977" t="s">
        <v>1418</v>
      </c>
      <c r="O977">
        <v>1548</v>
      </c>
      <c r="P977">
        <v>5</v>
      </c>
      <c r="Q977">
        <v>6</v>
      </c>
      <c r="R977">
        <v>1.2706480304955528E-3</v>
      </c>
      <c r="S977">
        <f t="shared" si="91"/>
        <v>7740</v>
      </c>
      <c r="T977">
        <f t="shared" si="92"/>
        <v>1.9669631512071157</v>
      </c>
      <c r="U977">
        <f t="shared" si="93"/>
        <v>9288</v>
      </c>
      <c r="V977">
        <f t="shared" si="94"/>
        <v>1546.0330368487928</v>
      </c>
      <c r="W977" t="str">
        <f t="shared" si="95"/>
        <v>PROFIT</v>
      </c>
    </row>
    <row r="978" spans="8:23" x14ac:dyDescent="0.35">
      <c r="H978">
        <v>2014</v>
      </c>
      <c r="I978" t="s">
        <v>21</v>
      </c>
      <c r="J978" t="s">
        <v>1410</v>
      </c>
      <c r="K978" t="s">
        <v>151</v>
      </c>
      <c r="L978" t="str">
        <f t="shared" si="90"/>
        <v>Urban Tailors Factory</v>
      </c>
      <c r="M978" t="s">
        <v>204</v>
      </c>
      <c r="N978" t="s">
        <v>1419</v>
      </c>
      <c r="O978">
        <v>1560</v>
      </c>
      <c r="P978">
        <v>4</v>
      </c>
      <c r="Q978">
        <v>6</v>
      </c>
      <c r="R978">
        <v>1.1627906976744186E-3</v>
      </c>
      <c r="S978">
        <f t="shared" si="91"/>
        <v>6240</v>
      </c>
      <c r="T978">
        <f t="shared" si="92"/>
        <v>1.8139534883720929</v>
      </c>
      <c r="U978">
        <f t="shared" si="93"/>
        <v>9360</v>
      </c>
      <c r="V978">
        <f t="shared" si="94"/>
        <v>3118.1860465116279</v>
      </c>
      <c r="W978" t="str">
        <f t="shared" si="95"/>
        <v>PROFIT</v>
      </c>
    </row>
    <row r="979" spans="8:23" x14ac:dyDescent="0.35">
      <c r="H979">
        <v>2014</v>
      </c>
      <c r="I979" t="s">
        <v>21</v>
      </c>
      <c r="J979" t="s">
        <v>1410</v>
      </c>
      <c r="K979" t="s">
        <v>151</v>
      </c>
      <c r="L979" t="str">
        <f t="shared" si="90"/>
        <v>Urban Tailors Factory</v>
      </c>
      <c r="M979" t="s">
        <v>209</v>
      </c>
      <c r="N979" t="s">
        <v>1420</v>
      </c>
      <c r="O979">
        <v>1404</v>
      </c>
      <c r="P979">
        <v>5</v>
      </c>
      <c r="Q979">
        <v>7</v>
      </c>
      <c r="R979">
        <v>1.2285012285012285E-3</v>
      </c>
      <c r="S979">
        <f t="shared" si="91"/>
        <v>7020</v>
      </c>
      <c r="T979">
        <f t="shared" si="92"/>
        <v>1.7248157248157248</v>
      </c>
      <c r="U979">
        <f t="shared" si="93"/>
        <v>9828</v>
      </c>
      <c r="V979">
        <f t="shared" si="94"/>
        <v>2806.2751842751841</v>
      </c>
      <c r="W979" t="str">
        <f t="shared" si="95"/>
        <v>PROFIT</v>
      </c>
    </row>
    <row r="980" spans="8:23" x14ac:dyDescent="0.35">
      <c r="H980">
        <v>2014</v>
      </c>
      <c r="I980" t="s">
        <v>21</v>
      </c>
      <c r="J980" t="s">
        <v>1410</v>
      </c>
      <c r="K980" t="s">
        <v>151</v>
      </c>
      <c r="L980" t="str">
        <f t="shared" si="90"/>
        <v>Urban Tailors Factory</v>
      </c>
      <c r="M980" t="s">
        <v>214</v>
      </c>
      <c r="N980" t="s">
        <v>1421</v>
      </c>
      <c r="O980">
        <v>1524</v>
      </c>
      <c r="P980">
        <v>5</v>
      </c>
      <c r="Q980">
        <v>7</v>
      </c>
      <c r="R980">
        <v>1.0245901639344263E-3</v>
      </c>
      <c r="S980">
        <f t="shared" si="91"/>
        <v>7620</v>
      </c>
      <c r="T980">
        <f t="shared" si="92"/>
        <v>1.5614754098360657</v>
      </c>
      <c r="U980">
        <f t="shared" si="93"/>
        <v>10668</v>
      </c>
      <c r="V980">
        <f t="shared" si="94"/>
        <v>3046.438524590164</v>
      </c>
      <c r="W980" t="str">
        <f t="shared" si="95"/>
        <v>PROFIT</v>
      </c>
    </row>
    <row r="981" spans="8:23" x14ac:dyDescent="0.35">
      <c r="H981">
        <v>2014</v>
      </c>
      <c r="I981" t="s">
        <v>21</v>
      </c>
      <c r="J981" t="s">
        <v>1410</v>
      </c>
      <c r="K981" t="s">
        <v>151</v>
      </c>
      <c r="L981" t="str">
        <f t="shared" si="90"/>
        <v>Urban Tailors Factory</v>
      </c>
      <c r="M981" t="s">
        <v>219</v>
      </c>
      <c r="N981" t="s">
        <v>1422</v>
      </c>
      <c r="O981">
        <v>1320</v>
      </c>
      <c r="P981">
        <v>5</v>
      </c>
      <c r="Q981">
        <v>7</v>
      </c>
      <c r="R981">
        <v>1.3927576601671309E-3</v>
      </c>
      <c r="S981">
        <f t="shared" si="91"/>
        <v>6600</v>
      </c>
      <c r="T981">
        <f t="shared" si="92"/>
        <v>1.8384401114206128</v>
      </c>
      <c r="U981">
        <f t="shared" si="93"/>
        <v>9240</v>
      </c>
      <c r="V981">
        <f t="shared" si="94"/>
        <v>2638.1615598885792</v>
      </c>
      <c r="W981" t="str">
        <f t="shared" si="95"/>
        <v>PROFIT</v>
      </c>
    </row>
    <row r="982" spans="8:23" x14ac:dyDescent="0.35">
      <c r="H982">
        <v>2014</v>
      </c>
      <c r="I982" t="s">
        <v>21</v>
      </c>
      <c r="J982" t="s">
        <v>1410</v>
      </c>
      <c r="K982" t="s">
        <v>151</v>
      </c>
      <c r="L982" t="str">
        <f t="shared" si="90"/>
        <v>Urban Tailors Factory</v>
      </c>
      <c r="M982" t="s">
        <v>224</v>
      </c>
      <c r="N982" t="s">
        <v>1423</v>
      </c>
      <c r="O982">
        <v>1560</v>
      </c>
      <c r="P982">
        <v>4</v>
      </c>
      <c r="Q982">
        <v>6</v>
      </c>
      <c r="R982">
        <v>1.3037809647979139E-3</v>
      </c>
      <c r="S982">
        <f t="shared" si="91"/>
        <v>6240</v>
      </c>
      <c r="T982">
        <f t="shared" si="92"/>
        <v>2.0338983050847457</v>
      </c>
      <c r="U982">
        <f t="shared" si="93"/>
        <v>9360</v>
      </c>
      <c r="V982">
        <f t="shared" si="94"/>
        <v>3117.9661016949153</v>
      </c>
      <c r="W982" t="str">
        <f t="shared" si="95"/>
        <v>PROFIT</v>
      </c>
    </row>
    <row r="983" spans="8:23" x14ac:dyDescent="0.35">
      <c r="H983">
        <v>2014</v>
      </c>
      <c r="I983" t="s">
        <v>21</v>
      </c>
      <c r="J983" t="s">
        <v>1410</v>
      </c>
      <c r="K983" t="s">
        <v>151</v>
      </c>
      <c r="L983" t="str">
        <f t="shared" si="90"/>
        <v>Urban Tailors Factory</v>
      </c>
      <c r="M983" t="s">
        <v>229</v>
      </c>
      <c r="N983" t="s">
        <v>1424</v>
      </c>
      <c r="O983">
        <v>1536</v>
      </c>
      <c r="P983">
        <v>4</v>
      </c>
      <c r="Q983">
        <v>7</v>
      </c>
      <c r="R983">
        <v>1.4947683109118087E-3</v>
      </c>
      <c r="S983">
        <f t="shared" si="91"/>
        <v>6144</v>
      </c>
      <c r="T983">
        <f t="shared" si="92"/>
        <v>2.2959641255605381</v>
      </c>
      <c r="U983">
        <f t="shared" si="93"/>
        <v>10752</v>
      </c>
      <c r="V983">
        <f t="shared" si="94"/>
        <v>4605.7040358744398</v>
      </c>
      <c r="W983" t="str">
        <f t="shared" si="95"/>
        <v>PROFIT</v>
      </c>
    </row>
    <row r="984" spans="8:23" x14ac:dyDescent="0.35">
      <c r="H984">
        <v>2014</v>
      </c>
      <c r="I984" t="s">
        <v>21</v>
      </c>
      <c r="J984" t="s">
        <v>1410</v>
      </c>
      <c r="K984" t="s">
        <v>151</v>
      </c>
      <c r="L984" t="str">
        <f t="shared" si="90"/>
        <v>Urban Tailors Factory</v>
      </c>
      <c r="M984" t="s">
        <v>234</v>
      </c>
      <c r="N984" t="s">
        <v>1425</v>
      </c>
      <c r="O984">
        <v>1380</v>
      </c>
      <c r="P984">
        <v>5</v>
      </c>
      <c r="Q984">
        <v>7</v>
      </c>
      <c r="R984">
        <v>1.3831258644536654E-3</v>
      </c>
      <c r="S984">
        <f t="shared" si="91"/>
        <v>6900</v>
      </c>
      <c r="T984">
        <f t="shared" si="92"/>
        <v>1.9087136929460582</v>
      </c>
      <c r="U984">
        <f t="shared" si="93"/>
        <v>9660</v>
      </c>
      <c r="V984">
        <f t="shared" si="94"/>
        <v>2758.0912863070539</v>
      </c>
      <c r="W984" t="str">
        <f t="shared" si="95"/>
        <v>PROFIT</v>
      </c>
    </row>
    <row r="985" spans="8:23" x14ac:dyDescent="0.35">
      <c r="H985">
        <v>2014</v>
      </c>
      <c r="I985" t="s">
        <v>21</v>
      </c>
      <c r="J985" t="s">
        <v>1410</v>
      </c>
      <c r="K985" t="s">
        <v>151</v>
      </c>
      <c r="L985" t="str">
        <f t="shared" si="90"/>
        <v>Urban Tailors Factory</v>
      </c>
      <c r="M985" t="s">
        <v>239</v>
      </c>
      <c r="N985" t="s">
        <v>1426</v>
      </c>
      <c r="O985">
        <v>1368</v>
      </c>
      <c r="P985">
        <v>4</v>
      </c>
      <c r="Q985">
        <v>7</v>
      </c>
      <c r="R985">
        <v>1.2062726176115801E-3</v>
      </c>
      <c r="S985">
        <f t="shared" si="91"/>
        <v>5472</v>
      </c>
      <c r="T985">
        <f t="shared" si="92"/>
        <v>1.6501809408926416</v>
      </c>
      <c r="U985">
        <f t="shared" si="93"/>
        <v>9576</v>
      </c>
      <c r="V985">
        <f t="shared" si="94"/>
        <v>4102.3498190591072</v>
      </c>
      <c r="W985" t="str">
        <f t="shared" si="95"/>
        <v>PROFIT</v>
      </c>
    </row>
    <row r="986" spans="8:23" x14ac:dyDescent="0.35">
      <c r="H986">
        <v>2014</v>
      </c>
      <c r="I986" t="s">
        <v>21</v>
      </c>
      <c r="J986" t="s">
        <v>1410</v>
      </c>
      <c r="K986" t="s">
        <v>151</v>
      </c>
      <c r="L986" t="str">
        <f t="shared" si="90"/>
        <v>Urban Tailors Factory</v>
      </c>
      <c r="M986" t="s">
        <v>244</v>
      </c>
      <c r="N986" t="s">
        <v>1427</v>
      </c>
      <c r="O986">
        <v>1500</v>
      </c>
      <c r="P986">
        <v>4</v>
      </c>
      <c r="Q986">
        <v>7</v>
      </c>
      <c r="R986">
        <v>1.1135857461024498E-3</v>
      </c>
      <c r="S986">
        <f t="shared" si="91"/>
        <v>6000</v>
      </c>
      <c r="T986">
        <f t="shared" si="92"/>
        <v>1.6703786191536747</v>
      </c>
      <c r="U986">
        <f t="shared" si="93"/>
        <v>10500</v>
      </c>
      <c r="V986">
        <f t="shared" si="94"/>
        <v>4498.3296213808462</v>
      </c>
      <c r="W986" t="str">
        <f t="shared" si="95"/>
        <v>PROFIT</v>
      </c>
    </row>
    <row r="987" spans="8:23" x14ac:dyDescent="0.35">
      <c r="H987">
        <v>2014</v>
      </c>
      <c r="I987" t="s">
        <v>21</v>
      </c>
      <c r="J987" t="s">
        <v>1410</v>
      </c>
      <c r="K987" t="s">
        <v>151</v>
      </c>
      <c r="L987" t="str">
        <f t="shared" si="90"/>
        <v>Urban Tailors Factory</v>
      </c>
      <c r="M987" t="s">
        <v>249</v>
      </c>
      <c r="N987" t="s">
        <v>1428</v>
      </c>
      <c r="O987">
        <v>1452</v>
      </c>
      <c r="P987">
        <v>4</v>
      </c>
      <c r="Q987">
        <v>6</v>
      </c>
      <c r="R987">
        <v>1.1641443538998836E-3</v>
      </c>
      <c r="S987">
        <f t="shared" si="91"/>
        <v>5808</v>
      </c>
      <c r="T987">
        <f t="shared" si="92"/>
        <v>1.6903376018626308</v>
      </c>
      <c r="U987">
        <f t="shared" si="93"/>
        <v>8712</v>
      </c>
      <c r="V987">
        <f t="shared" si="94"/>
        <v>2902.3096623981373</v>
      </c>
      <c r="W987" t="str">
        <f t="shared" si="95"/>
        <v>PROFIT</v>
      </c>
    </row>
    <row r="988" spans="8:23" x14ac:dyDescent="0.35">
      <c r="H988">
        <v>2014</v>
      </c>
      <c r="I988" t="s">
        <v>21</v>
      </c>
      <c r="J988" t="s">
        <v>1410</v>
      </c>
      <c r="K988" t="s">
        <v>151</v>
      </c>
      <c r="L988" t="str">
        <f t="shared" si="90"/>
        <v>Urban Tailors Factory</v>
      </c>
      <c r="M988" t="s">
        <v>254</v>
      </c>
      <c r="N988" t="s">
        <v>1429</v>
      </c>
      <c r="O988">
        <v>1548</v>
      </c>
      <c r="P988">
        <v>5</v>
      </c>
      <c r="Q988">
        <v>6</v>
      </c>
      <c r="R988">
        <v>1.1312217194570137E-3</v>
      </c>
      <c r="S988">
        <f t="shared" si="91"/>
        <v>7740</v>
      </c>
      <c r="T988">
        <f t="shared" si="92"/>
        <v>1.7511312217194572</v>
      </c>
      <c r="U988">
        <f t="shared" si="93"/>
        <v>9288</v>
      </c>
      <c r="V988">
        <f t="shared" si="94"/>
        <v>1546.2488687782804</v>
      </c>
      <c r="W988" t="str">
        <f t="shared" si="95"/>
        <v>PROFIT</v>
      </c>
    </row>
    <row r="989" spans="8:23" x14ac:dyDescent="0.35">
      <c r="H989">
        <v>2014</v>
      </c>
      <c r="I989" t="s">
        <v>21</v>
      </c>
      <c r="J989" t="s">
        <v>1410</v>
      </c>
      <c r="K989" t="s">
        <v>151</v>
      </c>
      <c r="L989" t="str">
        <f t="shared" si="90"/>
        <v>Urban Tailors Factory</v>
      </c>
      <c r="M989" t="s">
        <v>23</v>
      </c>
      <c r="N989" t="s">
        <v>1430</v>
      </c>
      <c r="O989">
        <v>1320</v>
      </c>
      <c r="P989">
        <v>4</v>
      </c>
      <c r="Q989">
        <v>6</v>
      </c>
      <c r="R989">
        <v>1.3458950201884253E-3</v>
      </c>
      <c r="S989">
        <f t="shared" si="91"/>
        <v>5280</v>
      </c>
      <c r="T989">
        <f t="shared" si="92"/>
        <v>1.7765814266487214</v>
      </c>
      <c r="U989">
        <f t="shared" si="93"/>
        <v>7920</v>
      </c>
      <c r="V989">
        <f t="shared" si="94"/>
        <v>2638.2234185733514</v>
      </c>
      <c r="W989" t="str">
        <f t="shared" si="95"/>
        <v>PROFIT</v>
      </c>
    </row>
    <row r="990" spans="8:23" x14ac:dyDescent="0.35">
      <c r="H990">
        <v>2014</v>
      </c>
      <c r="I990" t="s">
        <v>21</v>
      </c>
      <c r="J990" t="s">
        <v>1410</v>
      </c>
      <c r="K990" t="s">
        <v>151</v>
      </c>
      <c r="L990" t="str">
        <f t="shared" si="90"/>
        <v>Urban Tailors Factory</v>
      </c>
      <c r="M990" t="s">
        <v>28</v>
      </c>
      <c r="N990" t="s">
        <v>1431</v>
      </c>
      <c r="O990">
        <v>1368</v>
      </c>
      <c r="P990">
        <v>5</v>
      </c>
      <c r="Q990">
        <v>7</v>
      </c>
      <c r="R990">
        <v>1.8083182640144665E-3</v>
      </c>
      <c r="S990">
        <f t="shared" si="91"/>
        <v>6840</v>
      </c>
      <c r="T990">
        <f t="shared" si="92"/>
        <v>2.47377938517179</v>
      </c>
      <c r="U990">
        <f t="shared" si="93"/>
        <v>9576</v>
      </c>
      <c r="V990">
        <f t="shared" si="94"/>
        <v>2733.5262206148282</v>
      </c>
      <c r="W990" t="str">
        <f t="shared" si="95"/>
        <v>PROFIT</v>
      </c>
    </row>
    <row r="991" spans="8:23" x14ac:dyDescent="0.35">
      <c r="H991">
        <v>2014</v>
      </c>
      <c r="I991" t="s">
        <v>21</v>
      </c>
      <c r="J991" t="s">
        <v>1410</v>
      </c>
      <c r="K991" t="s">
        <v>151</v>
      </c>
      <c r="L991" t="str">
        <f t="shared" si="90"/>
        <v>Urban Tailors Factory</v>
      </c>
      <c r="M991" t="s">
        <v>33</v>
      </c>
      <c r="N991" t="s">
        <v>1432</v>
      </c>
      <c r="O991">
        <v>1332</v>
      </c>
      <c r="P991">
        <v>4</v>
      </c>
      <c r="Q991">
        <v>7</v>
      </c>
      <c r="R991">
        <v>1.0638297872340426E-3</v>
      </c>
      <c r="S991">
        <f t="shared" si="91"/>
        <v>5328</v>
      </c>
      <c r="T991">
        <f t="shared" si="92"/>
        <v>1.4170212765957446</v>
      </c>
      <c r="U991">
        <f t="shared" si="93"/>
        <v>9324</v>
      </c>
      <c r="V991">
        <f t="shared" si="94"/>
        <v>3994.5829787234043</v>
      </c>
      <c r="W991" t="str">
        <f t="shared" si="95"/>
        <v>PROFIT</v>
      </c>
    </row>
    <row r="992" spans="8:23" x14ac:dyDescent="0.35">
      <c r="H992">
        <v>2014</v>
      </c>
      <c r="I992" t="s">
        <v>21</v>
      </c>
      <c r="J992" t="s">
        <v>1410</v>
      </c>
      <c r="K992" t="s">
        <v>151</v>
      </c>
      <c r="L992" t="str">
        <f t="shared" si="90"/>
        <v>Urban Tailors Factory</v>
      </c>
      <c r="M992" t="s">
        <v>39</v>
      </c>
      <c r="N992" t="s">
        <v>1433</v>
      </c>
      <c r="O992">
        <v>1536</v>
      </c>
      <c r="P992">
        <v>4</v>
      </c>
      <c r="Q992">
        <v>7</v>
      </c>
      <c r="R992">
        <v>1.1235955056179776E-3</v>
      </c>
      <c r="S992">
        <f t="shared" si="91"/>
        <v>6144</v>
      </c>
      <c r="T992">
        <f t="shared" si="92"/>
        <v>1.7258426966292135</v>
      </c>
      <c r="U992">
        <f t="shared" si="93"/>
        <v>10752</v>
      </c>
      <c r="V992">
        <f t="shared" si="94"/>
        <v>4606.2741573033709</v>
      </c>
      <c r="W992" t="str">
        <f t="shared" si="95"/>
        <v>PROFIT</v>
      </c>
    </row>
    <row r="993" spans="8:23" x14ac:dyDescent="0.35">
      <c r="H993">
        <v>2014</v>
      </c>
      <c r="I993" t="s">
        <v>21</v>
      </c>
      <c r="J993" t="s">
        <v>1410</v>
      </c>
      <c r="K993" t="s">
        <v>151</v>
      </c>
      <c r="L993" t="str">
        <f t="shared" si="90"/>
        <v>Urban Tailors Factory</v>
      </c>
      <c r="M993" t="s">
        <v>44</v>
      </c>
      <c r="N993" t="s">
        <v>1434</v>
      </c>
      <c r="O993">
        <v>1536</v>
      </c>
      <c r="P993">
        <v>5</v>
      </c>
      <c r="Q993">
        <v>7</v>
      </c>
      <c r="R993">
        <v>1.697792869269949E-3</v>
      </c>
      <c r="S993">
        <f t="shared" si="91"/>
        <v>7680</v>
      </c>
      <c r="T993">
        <f t="shared" si="92"/>
        <v>2.6078098471986415</v>
      </c>
      <c r="U993">
        <f t="shared" si="93"/>
        <v>10752</v>
      </c>
      <c r="V993">
        <f t="shared" si="94"/>
        <v>3069.3921901528015</v>
      </c>
      <c r="W993" t="str">
        <f t="shared" si="95"/>
        <v>PROFIT</v>
      </c>
    </row>
    <row r="994" spans="8:23" x14ac:dyDescent="0.35">
      <c r="H994">
        <v>2014</v>
      </c>
      <c r="I994" t="s">
        <v>21</v>
      </c>
      <c r="J994" t="s">
        <v>1410</v>
      </c>
      <c r="K994" t="s">
        <v>151</v>
      </c>
      <c r="L994" t="str">
        <f t="shared" si="90"/>
        <v>Urban Tailors Factory</v>
      </c>
      <c r="M994" t="s">
        <v>49</v>
      </c>
      <c r="N994" t="s">
        <v>1435</v>
      </c>
      <c r="O994">
        <v>1488</v>
      </c>
      <c r="P994">
        <v>4</v>
      </c>
      <c r="Q994">
        <v>6</v>
      </c>
      <c r="R994">
        <v>1.0559662090813093E-3</v>
      </c>
      <c r="S994">
        <f t="shared" si="91"/>
        <v>5952</v>
      </c>
      <c r="T994">
        <f t="shared" si="92"/>
        <v>1.5712777191129883</v>
      </c>
      <c r="U994">
        <f t="shared" si="93"/>
        <v>8928</v>
      </c>
      <c r="V994">
        <f t="shared" si="94"/>
        <v>2974.4287222808871</v>
      </c>
      <c r="W994" t="str">
        <f t="shared" si="95"/>
        <v>PROFIT</v>
      </c>
    </row>
    <row r="995" spans="8:23" x14ac:dyDescent="0.35">
      <c r="H995">
        <v>2014</v>
      </c>
      <c r="I995" t="s">
        <v>21</v>
      </c>
      <c r="J995" t="s">
        <v>1410</v>
      </c>
      <c r="K995" t="s">
        <v>151</v>
      </c>
      <c r="L995" t="str">
        <f t="shared" si="90"/>
        <v>Urban Tailors Factory</v>
      </c>
      <c r="M995" t="s">
        <v>54</v>
      </c>
      <c r="N995" t="s">
        <v>1436</v>
      </c>
      <c r="O995">
        <v>1368</v>
      </c>
      <c r="P995">
        <v>5</v>
      </c>
      <c r="Q995">
        <v>7</v>
      </c>
      <c r="R995">
        <v>1.4534883720930232E-3</v>
      </c>
      <c r="S995">
        <f t="shared" si="91"/>
        <v>6840</v>
      </c>
      <c r="T995">
        <f t="shared" si="92"/>
        <v>1.9883720930232558</v>
      </c>
      <c r="U995">
        <f t="shared" si="93"/>
        <v>9576</v>
      </c>
      <c r="V995">
        <f t="shared" si="94"/>
        <v>2734.0116279069766</v>
      </c>
      <c r="W995" t="str">
        <f t="shared" si="95"/>
        <v>PROFIT</v>
      </c>
    </row>
    <row r="996" spans="8:23" x14ac:dyDescent="0.35">
      <c r="H996">
        <v>2014</v>
      </c>
      <c r="I996" t="s">
        <v>21</v>
      </c>
      <c r="J996" t="s">
        <v>1410</v>
      </c>
      <c r="K996" t="s">
        <v>151</v>
      </c>
      <c r="L996" t="str">
        <f t="shared" si="90"/>
        <v>Urban Tailors Factory</v>
      </c>
      <c r="M996" t="s">
        <v>59</v>
      </c>
      <c r="N996" t="s">
        <v>1437</v>
      </c>
      <c r="O996">
        <v>1548</v>
      </c>
      <c r="P996">
        <v>5</v>
      </c>
      <c r="Q996">
        <v>7</v>
      </c>
      <c r="R996">
        <v>1.6447368421052631E-3</v>
      </c>
      <c r="S996">
        <f t="shared" si="91"/>
        <v>7740</v>
      </c>
      <c r="T996">
        <f t="shared" si="92"/>
        <v>2.5460526315789473</v>
      </c>
      <c r="U996">
        <f t="shared" si="93"/>
        <v>10836</v>
      </c>
      <c r="V996">
        <f t="shared" si="94"/>
        <v>3093.4539473684213</v>
      </c>
      <c r="W996" t="str">
        <f t="shared" si="95"/>
        <v>PROFIT</v>
      </c>
    </row>
    <row r="997" spans="8:23" x14ac:dyDescent="0.35">
      <c r="H997">
        <v>2014</v>
      </c>
      <c r="I997" t="s">
        <v>21</v>
      </c>
      <c r="J997" t="s">
        <v>1410</v>
      </c>
      <c r="K997" t="s">
        <v>151</v>
      </c>
      <c r="L997" t="str">
        <f t="shared" si="90"/>
        <v>Urban Tailors Factory</v>
      </c>
      <c r="M997" t="s">
        <v>64</v>
      </c>
      <c r="N997" t="s">
        <v>1438</v>
      </c>
      <c r="O997">
        <v>1536</v>
      </c>
      <c r="P997">
        <v>4</v>
      </c>
      <c r="Q997">
        <v>6</v>
      </c>
      <c r="R997">
        <v>1.4749262536873156E-3</v>
      </c>
      <c r="S997">
        <f t="shared" si="91"/>
        <v>6144</v>
      </c>
      <c r="T997">
        <f t="shared" si="92"/>
        <v>2.2654867256637168</v>
      </c>
      <c r="U997">
        <f t="shared" si="93"/>
        <v>9216</v>
      </c>
      <c r="V997">
        <f t="shared" si="94"/>
        <v>3069.7345132743362</v>
      </c>
      <c r="W997" t="str">
        <f t="shared" si="95"/>
        <v>PROFIT</v>
      </c>
    </row>
    <row r="998" spans="8:23" x14ac:dyDescent="0.35">
      <c r="H998">
        <v>2014</v>
      </c>
      <c r="I998" t="s">
        <v>21</v>
      </c>
      <c r="J998" t="s">
        <v>1410</v>
      </c>
      <c r="K998" t="s">
        <v>151</v>
      </c>
      <c r="L998" t="str">
        <f t="shared" si="90"/>
        <v>Urban Tailors Factory</v>
      </c>
      <c r="M998" t="s">
        <v>69</v>
      </c>
      <c r="N998" t="s">
        <v>1439</v>
      </c>
      <c r="O998">
        <v>1524</v>
      </c>
      <c r="P998">
        <v>5</v>
      </c>
      <c r="Q998">
        <v>7</v>
      </c>
      <c r="R998">
        <v>1.7391304347826088E-3</v>
      </c>
      <c r="S998">
        <f t="shared" si="91"/>
        <v>7620</v>
      </c>
      <c r="T998">
        <f t="shared" si="92"/>
        <v>2.6504347826086958</v>
      </c>
      <c r="U998">
        <f t="shared" si="93"/>
        <v>10668</v>
      </c>
      <c r="V998">
        <f t="shared" si="94"/>
        <v>3045.3495652173915</v>
      </c>
      <c r="W998" t="str">
        <f t="shared" si="95"/>
        <v>PROFIT</v>
      </c>
    </row>
    <row r="999" spans="8:23" x14ac:dyDescent="0.35">
      <c r="H999">
        <v>2014</v>
      </c>
      <c r="I999" t="s">
        <v>21</v>
      </c>
      <c r="J999" t="s">
        <v>1410</v>
      </c>
      <c r="K999" t="s">
        <v>151</v>
      </c>
      <c r="L999" t="str">
        <f t="shared" si="90"/>
        <v>Urban Tailors Factory</v>
      </c>
      <c r="M999" t="s">
        <v>74</v>
      </c>
      <c r="N999" t="s">
        <v>1440</v>
      </c>
      <c r="O999">
        <v>1512</v>
      </c>
      <c r="P999">
        <v>5</v>
      </c>
      <c r="Q999">
        <v>6</v>
      </c>
      <c r="R999">
        <v>1.4577259475218659E-3</v>
      </c>
      <c r="S999">
        <f t="shared" si="91"/>
        <v>7560</v>
      </c>
      <c r="T999">
        <f t="shared" si="92"/>
        <v>2.204081632653061</v>
      </c>
      <c r="U999">
        <f t="shared" si="93"/>
        <v>9072</v>
      </c>
      <c r="V999">
        <f t="shared" si="94"/>
        <v>1509.795918367347</v>
      </c>
      <c r="W999" t="str">
        <f t="shared" si="95"/>
        <v>PROFIT</v>
      </c>
    </row>
    <row r="1000" spans="8:23" x14ac:dyDescent="0.35">
      <c r="H1000">
        <v>2014</v>
      </c>
      <c r="I1000" t="s">
        <v>21</v>
      </c>
      <c r="J1000" t="s">
        <v>1410</v>
      </c>
      <c r="K1000" t="s">
        <v>151</v>
      </c>
      <c r="L1000" t="str">
        <f t="shared" si="90"/>
        <v>Urban Tailors Factory</v>
      </c>
      <c r="M1000" t="s">
        <v>79</v>
      </c>
      <c r="N1000" t="s">
        <v>1441</v>
      </c>
      <c r="O1000">
        <v>1452</v>
      </c>
      <c r="P1000">
        <v>4</v>
      </c>
      <c r="Q1000">
        <v>6</v>
      </c>
      <c r="R1000">
        <v>1.4970059880239522E-3</v>
      </c>
      <c r="S1000">
        <f t="shared" si="91"/>
        <v>5808</v>
      </c>
      <c r="T1000">
        <f t="shared" si="92"/>
        <v>2.1736526946107784</v>
      </c>
      <c r="U1000">
        <f t="shared" si="93"/>
        <v>8712</v>
      </c>
      <c r="V1000">
        <f t="shared" si="94"/>
        <v>2901.8263473053894</v>
      </c>
      <c r="W1000" t="str">
        <f t="shared" si="95"/>
        <v>PROFIT</v>
      </c>
    </row>
    <row r="1001" spans="8:23" x14ac:dyDescent="0.35">
      <c r="H1001">
        <v>2014</v>
      </c>
      <c r="I1001" t="s">
        <v>21</v>
      </c>
      <c r="J1001" t="s">
        <v>1410</v>
      </c>
      <c r="K1001" t="s">
        <v>151</v>
      </c>
      <c r="L1001" t="str">
        <f t="shared" si="90"/>
        <v>Urban Tailors Factory</v>
      </c>
      <c r="M1001" t="s">
        <v>84</v>
      </c>
      <c r="N1001" t="s">
        <v>1442</v>
      </c>
      <c r="O1001">
        <v>1392</v>
      </c>
      <c r="P1001">
        <v>4</v>
      </c>
      <c r="Q1001">
        <v>6</v>
      </c>
      <c r="R1001">
        <v>1.2106537530266344E-3</v>
      </c>
      <c r="S1001">
        <f t="shared" si="91"/>
        <v>5568</v>
      </c>
      <c r="T1001">
        <f t="shared" si="92"/>
        <v>1.6852300242130751</v>
      </c>
      <c r="U1001">
        <f t="shared" si="93"/>
        <v>8352</v>
      </c>
      <c r="V1001">
        <f t="shared" si="94"/>
        <v>2782.3147699757869</v>
      </c>
      <c r="W1001" t="str">
        <f t="shared" si="95"/>
        <v>PROFIT</v>
      </c>
    </row>
    <row r="1002" spans="8:23" x14ac:dyDescent="0.35">
      <c r="H1002">
        <v>2014</v>
      </c>
      <c r="I1002" t="s">
        <v>21</v>
      </c>
      <c r="J1002" t="s">
        <v>1410</v>
      </c>
      <c r="K1002" t="s">
        <v>151</v>
      </c>
      <c r="L1002" t="str">
        <f t="shared" si="90"/>
        <v>Urban Tailors Factory</v>
      </c>
      <c r="M1002" t="s">
        <v>89</v>
      </c>
      <c r="N1002" t="s">
        <v>1443</v>
      </c>
      <c r="O1002">
        <v>1512</v>
      </c>
      <c r="P1002">
        <v>4</v>
      </c>
      <c r="Q1002">
        <v>6</v>
      </c>
      <c r="R1002">
        <v>1.4124293785310734E-3</v>
      </c>
      <c r="S1002">
        <f t="shared" si="91"/>
        <v>6048</v>
      </c>
      <c r="T1002">
        <f t="shared" si="92"/>
        <v>2.1355932203389831</v>
      </c>
      <c r="U1002">
        <f t="shared" si="93"/>
        <v>9072</v>
      </c>
      <c r="V1002">
        <f t="shared" si="94"/>
        <v>3021.8644067796608</v>
      </c>
      <c r="W1002" t="str">
        <f t="shared" si="95"/>
        <v>PROFIT</v>
      </c>
    </row>
    <row r="1003" spans="8:23" x14ac:dyDescent="0.35">
      <c r="H1003">
        <v>2014</v>
      </c>
      <c r="I1003" t="s">
        <v>21</v>
      </c>
      <c r="J1003" t="s">
        <v>1410</v>
      </c>
      <c r="K1003" t="s">
        <v>151</v>
      </c>
      <c r="L1003" t="str">
        <f t="shared" si="90"/>
        <v>Urban Tailors Factory</v>
      </c>
      <c r="M1003" t="s">
        <v>94</v>
      </c>
      <c r="N1003" t="s">
        <v>1444</v>
      </c>
      <c r="O1003">
        <v>1356</v>
      </c>
      <c r="P1003">
        <v>5</v>
      </c>
      <c r="Q1003">
        <v>7</v>
      </c>
      <c r="R1003">
        <v>1.1441647597254005E-3</v>
      </c>
      <c r="S1003">
        <f t="shared" si="91"/>
        <v>6780</v>
      </c>
      <c r="T1003">
        <f t="shared" si="92"/>
        <v>1.5514874141876431</v>
      </c>
      <c r="U1003">
        <f t="shared" si="93"/>
        <v>9492</v>
      </c>
      <c r="V1003">
        <f t="shared" si="94"/>
        <v>2710.4485125858123</v>
      </c>
      <c r="W1003" t="str">
        <f t="shared" si="95"/>
        <v>PROFIT</v>
      </c>
    </row>
    <row r="1004" spans="8:23" x14ac:dyDescent="0.35">
      <c r="H1004">
        <v>2014</v>
      </c>
      <c r="I1004" t="s">
        <v>21</v>
      </c>
      <c r="J1004" t="s">
        <v>1410</v>
      </c>
      <c r="K1004" t="s">
        <v>151</v>
      </c>
      <c r="L1004" t="str">
        <f t="shared" si="90"/>
        <v>Urban Tailors Factory</v>
      </c>
      <c r="M1004" t="s">
        <v>99</v>
      </c>
      <c r="N1004" t="s">
        <v>1445</v>
      </c>
      <c r="O1004">
        <v>1356</v>
      </c>
      <c r="P1004">
        <v>4</v>
      </c>
      <c r="Q1004">
        <v>6</v>
      </c>
      <c r="R1004">
        <v>1.658374792703151E-3</v>
      </c>
      <c r="S1004">
        <f t="shared" si="91"/>
        <v>5424</v>
      </c>
      <c r="T1004">
        <f t="shared" si="92"/>
        <v>2.2487562189054726</v>
      </c>
      <c r="U1004">
        <f t="shared" si="93"/>
        <v>8136</v>
      </c>
      <c r="V1004">
        <f t="shared" si="94"/>
        <v>2709.7512437810947</v>
      </c>
      <c r="W1004" t="str">
        <f t="shared" si="95"/>
        <v>PROFIT</v>
      </c>
    </row>
    <row r="1005" spans="8:23" x14ac:dyDescent="0.35">
      <c r="H1005">
        <v>2014</v>
      </c>
      <c r="I1005" t="s">
        <v>21</v>
      </c>
      <c r="J1005" t="s">
        <v>1410</v>
      </c>
      <c r="K1005" t="s">
        <v>151</v>
      </c>
      <c r="L1005" t="str">
        <f t="shared" si="90"/>
        <v>Urban Tailors Factory</v>
      </c>
      <c r="M1005" t="s">
        <v>104</v>
      </c>
      <c r="N1005" t="s">
        <v>1446</v>
      </c>
      <c r="O1005">
        <v>1332</v>
      </c>
      <c r="P1005">
        <v>4</v>
      </c>
      <c r="Q1005">
        <v>7</v>
      </c>
      <c r="R1005">
        <v>1.1682242990654205E-3</v>
      </c>
      <c r="S1005">
        <f t="shared" si="91"/>
        <v>5328</v>
      </c>
      <c r="T1005">
        <f t="shared" si="92"/>
        <v>1.55607476635514</v>
      </c>
      <c r="U1005">
        <f t="shared" si="93"/>
        <v>9324</v>
      </c>
      <c r="V1005">
        <f t="shared" si="94"/>
        <v>3994.4439252336447</v>
      </c>
      <c r="W1005" t="str">
        <f t="shared" si="95"/>
        <v>PROFIT</v>
      </c>
    </row>
    <row r="1006" spans="8:23" x14ac:dyDescent="0.35">
      <c r="H1006">
        <v>2014</v>
      </c>
      <c r="I1006" t="s">
        <v>21</v>
      </c>
      <c r="J1006" t="s">
        <v>1410</v>
      </c>
      <c r="K1006" t="s">
        <v>151</v>
      </c>
      <c r="L1006" t="str">
        <f t="shared" si="90"/>
        <v>Urban Tailors Factory</v>
      </c>
      <c r="M1006" t="s">
        <v>109</v>
      </c>
      <c r="N1006" t="s">
        <v>1447</v>
      </c>
      <c r="O1006">
        <v>1428</v>
      </c>
      <c r="P1006">
        <v>4</v>
      </c>
      <c r="Q1006">
        <v>7</v>
      </c>
      <c r="R1006">
        <v>1.6863406408094434E-3</v>
      </c>
      <c r="S1006">
        <f t="shared" si="91"/>
        <v>5712</v>
      </c>
      <c r="T1006">
        <f t="shared" si="92"/>
        <v>2.4080944350758853</v>
      </c>
      <c r="U1006">
        <f t="shared" si="93"/>
        <v>9996</v>
      </c>
      <c r="V1006">
        <f t="shared" si="94"/>
        <v>4281.5919055649238</v>
      </c>
      <c r="W1006" t="str">
        <f t="shared" si="95"/>
        <v>PROFIT</v>
      </c>
    </row>
    <row r="1007" spans="8:23" x14ac:dyDescent="0.35">
      <c r="H1007">
        <v>2014</v>
      </c>
      <c r="I1007" t="s">
        <v>21</v>
      </c>
      <c r="J1007" t="s">
        <v>1410</v>
      </c>
      <c r="K1007" t="s">
        <v>151</v>
      </c>
      <c r="L1007" t="str">
        <f t="shared" si="90"/>
        <v>Urban Tailors Factory</v>
      </c>
      <c r="M1007" t="s">
        <v>114</v>
      </c>
      <c r="N1007" t="s">
        <v>1448</v>
      </c>
      <c r="O1007">
        <v>1344</v>
      </c>
      <c r="P1007">
        <v>4</v>
      </c>
      <c r="Q1007">
        <v>6</v>
      </c>
      <c r="R1007">
        <v>1.1904761904761906E-3</v>
      </c>
      <c r="S1007">
        <f t="shared" si="91"/>
        <v>5376</v>
      </c>
      <c r="T1007">
        <f t="shared" si="92"/>
        <v>1.6</v>
      </c>
      <c r="U1007">
        <f t="shared" si="93"/>
        <v>8064</v>
      </c>
      <c r="V1007">
        <f t="shared" si="94"/>
        <v>2686.4</v>
      </c>
      <c r="W1007" t="str">
        <f t="shared" si="95"/>
        <v>PROFIT</v>
      </c>
    </row>
    <row r="1008" spans="8:23" x14ac:dyDescent="0.35">
      <c r="H1008">
        <v>2014</v>
      </c>
      <c r="I1008" t="s">
        <v>21</v>
      </c>
      <c r="J1008" t="s">
        <v>1410</v>
      </c>
      <c r="K1008" t="s">
        <v>151</v>
      </c>
      <c r="L1008" t="str">
        <f t="shared" si="90"/>
        <v>Urban Tailors Factory</v>
      </c>
      <c r="M1008" t="s">
        <v>119</v>
      </c>
      <c r="N1008" t="s">
        <v>1449</v>
      </c>
      <c r="O1008">
        <v>1548</v>
      </c>
      <c r="P1008">
        <v>4</v>
      </c>
      <c r="Q1008">
        <v>7</v>
      </c>
      <c r="R1008">
        <v>1.7301038062283738E-3</v>
      </c>
      <c r="S1008">
        <f t="shared" si="91"/>
        <v>6192</v>
      </c>
      <c r="T1008">
        <f t="shared" si="92"/>
        <v>2.6782006920415227</v>
      </c>
      <c r="U1008">
        <f t="shared" si="93"/>
        <v>10836</v>
      </c>
      <c r="V1008">
        <f t="shared" si="94"/>
        <v>4641.3217993079588</v>
      </c>
      <c r="W1008" t="str">
        <f t="shared" si="95"/>
        <v>PROFIT</v>
      </c>
    </row>
    <row r="1009" spans="8:23" x14ac:dyDescent="0.35">
      <c r="H1009">
        <v>2014</v>
      </c>
      <c r="I1009" t="s">
        <v>21</v>
      </c>
      <c r="J1009" t="s">
        <v>1410</v>
      </c>
      <c r="K1009" t="s">
        <v>151</v>
      </c>
      <c r="L1009" t="str">
        <f t="shared" si="90"/>
        <v>Urban Tailors Factory</v>
      </c>
      <c r="M1009" t="s">
        <v>124</v>
      </c>
      <c r="N1009" t="s">
        <v>1450</v>
      </c>
      <c r="O1009">
        <v>1452</v>
      </c>
      <c r="P1009">
        <v>5</v>
      </c>
      <c r="Q1009">
        <v>7</v>
      </c>
      <c r="R1009">
        <v>1.0834236186348862E-3</v>
      </c>
      <c r="S1009">
        <f t="shared" si="91"/>
        <v>7260</v>
      </c>
      <c r="T1009">
        <f t="shared" si="92"/>
        <v>1.5731310942578547</v>
      </c>
      <c r="U1009">
        <f t="shared" si="93"/>
        <v>10164</v>
      </c>
      <c r="V1009">
        <f t="shared" si="94"/>
        <v>2902.4268689057421</v>
      </c>
      <c r="W1009" t="str">
        <f t="shared" si="95"/>
        <v>PROFIT</v>
      </c>
    </row>
    <row r="1010" spans="8:23" x14ac:dyDescent="0.35">
      <c r="H1010">
        <v>2014</v>
      </c>
      <c r="I1010" t="s">
        <v>21</v>
      </c>
      <c r="J1010" t="s">
        <v>1410</v>
      </c>
      <c r="K1010" t="s">
        <v>151</v>
      </c>
      <c r="L1010" t="str">
        <f t="shared" si="90"/>
        <v>Urban Tailors Factory</v>
      </c>
      <c r="M1010" t="s">
        <v>129</v>
      </c>
      <c r="N1010" t="s">
        <v>1451</v>
      </c>
      <c r="O1010">
        <v>1488</v>
      </c>
      <c r="P1010">
        <v>4</v>
      </c>
      <c r="Q1010">
        <v>7</v>
      </c>
      <c r="R1010">
        <v>1.076426264800861E-3</v>
      </c>
      <c r="S1010">
        <f t="shared" si="91"/>
        <v>5952</v>
      </c>
      <c r="T1010">
        <f t="shared" si="92"/>
        <v>1.6017222820236812</v>
      </c>
      <c r="U1010">
        <f t="shared" si="93"/>
        <v>10416</v>
      </c>
      <c r="V1010">
        <f t="shared" si="94"/>
        <v>4462.3982777179763</v>
      </c>
      <c r="W1010" t="str">
        <f t="shared" si="95"/>
        <v>PROFIT</v>
      </c>
    </row>
    <row r="1011" spans="8:23" x14ac:dyDescent="0.35">
      <c r="H1011">
        <v>2014</v>
      </c>
      <c r="I1011" t="s">
        <v>21</v>
      </c>
      <c r="J1011" t="s">
        <v>1410</v>
      </c>
      <c r="K1011" t="s">
        <v>151</v>
      </c>
      <c r="L1011" t="str">
        <f t="shared" si="90"/>
        <v>Urban Tailors Factory</v>
      </c>
      <c r="M1011" t="s">
        <v>134</v>
      </c>
      <c r="N1011" t="s">
        <v>1452</v>
      </c>
      <c r="O1011">
        <v>1380</v>
      </c>
      <c r="P1011">
        <v>5</v>
      </c>
      <c r="Q1011">
        <v>6</v>
      </c>
      <c r="R1011">
        <v>1.1668611435239206E-3</v>
      </c>
      <c r="S1011">
        <f t="shared" si="91"/>
        <v>6900</v>
      </c>
      <c r="T1011">
        <f t="shared" si="92"/>
        <v>1.6102683780630103</v>
      </c>
      <c r="U1011">
        <f t="shared" si="93"/>
        <v>8280</v>
      </c>
      <c r="V1011">
        <f t="shared" si="94"/>
        <v>1378.389731621937</v>
      </c>
      <c r="W1011" t="str">
        <f t="shared" si="95"/>
        <v>PROFIT</v>
      </c>
    </row>
    <row r="1012" spans="8:23" x14ac:dyDescent="0.35">
      <c r="H1012">
        <v>2014</v>
      </c>
      <c r="I1012" t="s">
        <v>21</v>
      </c>
      <c r="J1012" t="s">
        <v>1410</v>
      </c>
      <c r="K1012" t="s">
        <v>151</v>
      </c>
      <c r="L1012" t="str">
        <f t="shared" si="90"/>
        <v>Urban Tailors Factory</v>
      </c>
      <c r="M1012" t="s">
        <v>139</v>
      </c>
      <c r="N1012" t="s">
        <v>1453</v>
      </c>
      <c r="O1012">
        <v>1500</v>
      </c>
      <c r="P1012">
        <v>5</v>
      </c>
      <c r="Q1012">
        <v>6</v>
      </c>
      <c r="R1012">
        <v>1.3850415512465374E-3</v>
      </c>
      <c r="S1012">
        <f t="shared" si="91"/>
        <v>7500</v>
      </c>
      <c r="T1012">
        <f t="shared" si="92"/>
        <v>2.0775623268698062</v>
      </c>
      <c r="U1012">
        <f t="shared" si="93"/>
        <v>9000</v>
      </c>
      <c r="V1012">
        <f t="shared" si="94"/>
        <v>1497.9224376731302</v>
      </c>
      <c r="W1012" t="str">
        <f t="shared" si="95"/>
        <v>PROFIT</v>
      </c>
    </row>
    <row r="1013" spans="8:23" x14ac:dyDescent="0.35">
      <c r="H1013">
        <v>2014</v>
      </c>
      <c r="I1013" t="s">
        <v>21</v>
      </c>
      <c r="J1013" t="s">
        <v>1410</v>
      </c>
      <c r="K1013" t="s">
        <v>151</v>
      </c>
      <c r="L1013" t="str">
        <f t="shared" si="90"/>
        <v>Urban Tailors Factory</v>
      </c>
      <c r="M1013" t="s">
        <v>144</v>
      </c>
      <c r="N1013" t="s">
        <v>1454</v>
      </c>
      <c r="O1013">
        <v>1344</v>
      </c>
      <c r="P1013">
        <v>4</v>
      </c>
      <c r="Q1013">
        <v>7</v>
      </c>
      <c r="R1013">
        <v>1.6181229773462784E-3</v>
      </c>
      <c r="S1013">
        <f t="shared" si="91"/>
        <v>5376</v>
      </c>
      <c r="T1013">
        <f t="shared" si="92"/>
        <v>2.174757281553398</v>
      </c>
      <c r="U1013">
        <f t="shared" si="93"/>
        <v>9408</v>
      </c>
      <c r="V1013">
        <f t="shared" si="94"/>
        <v>4029.8252427184466</v>
      </c>
      <c r="W1013" t="str">
        <f t="shared" si="95"/>
        <v>PROFIT</v>
      </c>
    </row>
    <row r="1014" spans="8:23" x14ac:dyDescent="0.35">
      <c r="H1014">
        <v>2014</v>
      </c>
      <c r="I1014" t="s">
        <v>21</v>
      </c>
      <c r="J1014" t="s">
        <v>1410</v>
      </c>
      <c r="K1014" t="s">
        <v>151</v>
      </c>
      <c r="L1014" t="str">
        <f t="shared" si="90"/>
        <v>Urban Tailors Factory</v>
      </c>
      <c r="M1014" t="s">
        <v>149</v>
      </c>
      <c r="N1014" t="s">
        <v>1455</v>
      </c>
      <c r="O1014">
        <v>1512</v>
      </c>
      <c r="P1014">
        <v>4</v>
      </c>
      <c r="Q1014">
        <v>6</v>
      </c>
      <c r="R1014">
        <v>1.2315270935960591E-3</v>
      </c>
      <c r="S1014">
        <f t="shared" si="91"/>
        <v>6048</v>
      </c>
      <c r="T1014">
        <f t="shared" si="92"/>
        <v>1.8620689655172413</v>
      </c>
      <c r="U1014">
        <f t="shared" si="93"/>
        <v>9072</v>
      </c>
      <c r="V1014">
        <f t="shared" si="94"/>
        <v>3022.1379310344828</v>
      </c>
      <c r="W1014" t="str">
        <f t="shared" si="95"/>
        <v>PROFIT</v>
      </c>
    </row>
    <row r="1015" spans="8:23" x14ac:dyDescent="0.35">
      <c r="H1015">
        <v>2014</v>
      </c>
      <c r="I1015" t="s">
        <v>21</v>
      </c>
      <c r="J1015" t="s">
        <v>1410</v>
      </c>
      <c r="K1015" t="s">
        <v>151</v>
      </c>
      <c r="L1015" t="str">
        <f t="shared" si="90"/>
        <v>Urban Tailors Factory</v>
      </c>
      <c r="M1015" t="s">
        <v>154</v>
      </c>
      <c r="N1015" t="s">
        <v>1456</v>
      </c>
      <c r="O1015">
        <v>1392</v>
      </c>
      <c r="P1015">
        <v>5</v>
      </c>
      <c r="Q1015">
        <v>6</v>
      </c>
      <c r="R1015">
        <v>1.3966480446927375E-3</v>
      </c>
      <c r="S1015">
        <f t="shared" si="91"/>
        <v>6960</v>
      </c>
      <c r="T1015">
        <f t="shared" si="92"/>
        <v>1.9441340782122907</v>
      </c>
      <c r="U1015">
        <f t="shared" si="93"/>
        <v>8352</v>
      </c>
      <c r="V1015">
        <f t="shared" si="94"/>
        <v>1390.0558659217877</v>
      </c>
      <c r="W1015" t="str">
        <f t="shared" si="95"/>
        <v>PROFIT</v>
      </c>
    </row>
    <row r="1016" spans="8:23" x14ac:dyDescent="0.35">
      <c r="H1016">
        <v>2014</v>
      </c>
      <c r="I1016" t="s">
        <v>21</v>
      </c>
      <c r="J1016" t="s">
        <v>1410</v>
      </c>
      <c r="K1016" t="s">
        <v>151</v>
      </c>
      <c r="L1016" t="str">
        <f t="shared" si="90"/>
        <v>Urban Tailors Factory</v>
      </c>
      <c r="M1016" t="s">
        <v>159</v>
      </c>
      <c r="N1016" t="s">
        <v>1457</v>
      </c>
      <c r="O1016">
        <v>1368</v>
      </c>
      <c r="P1016">
        <v>4</v>
      </c>
      <c r="Q1016">
        <v>6</v>
      </c>
      <c r="R1016">
        <v>1.7331022530329288E-3</v>
      </c>
      <c r="S1016">
        <f t="shared" si="91"/>
        <v>5472</v>
      </c>
      <c r="T1016">
        <f t="shared" si="92"/>
        <v>2.3708838821490468</v>
      </c>
      <c r="U1016">
        <f t="shared" si="93"/>
        <v>8208</v>
      </c>
      <c r="V1016">
        <f t="shared" si="94"/>
        <v>2733.629116117851</v>
      </c>
      <c r="W1016" t="str">
        <f t="shared" si="95"/>
        <v>PROFIT</v>
      </c>
    </row>
    <row r="1017" spans="8:23" x14ac:dyDescent="0.35">
      <c r="H1017">
        <v>2014</v>
      </c>
      <c r="I1017" t="s">
        <v>21</v>
      </c>
      <c r="J1017" t="s">
        <v>1410</v>
      </c>
      <c r="K1017" t="s">
        <v>151</v>
      </c>
      <c r="L1017" t="str">
        <f t="shared" si="90"/>
        <v>Urban Tailors Factory</v>
      </c>
      <c r="M1017" t="s">
        <v>164</v>
      </c>
      <c r="N1017" t="s">
        <v>1458</v>
      </c>
      <c r="O1017">
        <v>1452</v>
      </c>
      <c r="P1017">
        <v>5</v>
      </c>
      <c r="Q1017">
        <v>7</v>
      </c>
      <c r="R1017">
        <v>1.5337423312883436E-3</v>
      </c>
      <c r="S1017">
        <f t="shared" si="91"/>
        <v>7260</v>
      </c>
      <c r="T1017">
        <f t="shared" si="92"/>
        <v>2.2269938650306749</v>
      </c>
      <c r="U1017">
        <f t="shared" si="93"/>
        <v>10164</v>
      </c>
      <c r="V1017">
        <f t="shared" si="94"/>
        <v>2901.7730061349694</v>
      </c>
      <c r="W1017" t="str">
        <f t="shared" si="95"/>
        <v>PROFIT</v>
      </c>
    </row>
    <row r="1018" spans="8:23" x14ac:dyDescent="0.35">
      <c r="H1018">
        <v>2014</v>
      </c>
      <c r="I1018" t="s">
        <v>21</v>
      </c>
      <c r="J1018" t="s">
        <v>1410</v>
      </c>
      <c r="K1018" t="s">
        <v>151</v>
      </c>
      <c r="L1018" t="str">
        <f t="shared" si="90"/>
        <v>Urban Tailors Factory</v>
      </c>
      <c r="M1018" t="s">
        <v>169</v>
      </c>
      <c r="N1018" t="s">
        <v>1459</v>
      </c>
      <c r="O1018">
        <v>1536</v>
      </c>
      <c r="P1018">
        <v>4</v>
      </c>
      <c r="Q1018">
        <v>7</v>
      </c>
      <c r="R1018">
        <v>1.277139208173691E-3</v>
      </c>
      <c r="S1018">
        <f t="shared" si="91"/>
        <v>6144</v>
      </c>
      <c r="T1018">
        <f t="shared" si="92"/>
        <v>1.9616858237547894</v>
      </c>
      <c r="U1018">
        <f t="shared" si="93"/>
        <v>10752</v>
      </c>
      <c r="V1018">
        <f t="shared" si="94"/>
        <v>4606.038314176245</v>
      </c>
      <c r="W1018" t="str">
        <f t="shared" si="95"/>
        <v>PROFIT</v>
      </c>
    </row>
    <row r="1019" spans="8:23" x14ac:dyDescent="0.35">
      <c r="H1019">
        <v>2014</v>
      </c>
      <c r="I1019" t="s">
        <v>21</v>
      </c>
      <c r="J1019" t="s">
        <v>1410</v>
      </c>
      <c r="K1019" t="s">
        <v>151</v>
      </c>
      <c r="L1019" t="str">
        <f t="shared" si="90"/>
        <v>Urban Tailors Factory</v>
      </c>
      <c r="M1019" t="s">
        <v>174</v>
      </c>
      <c r="N1019" t="s">
        <v>1460</v>
      </c>
      <c r="O1019">
        <v>1356</v>
      </c>
      <c r="P1019">
        <v>4</v>
      </c>
      <c r="Q1019">
        <v>6</v>
      </c>
      <c r="R1019">
        <v>1.4947683109118087E-3</v>
      </c>
      <c r="S1019">
        <f t="shared" si="91"/>
        <v>5424</v>
      </c>
      <c r="T1019">
        <f t="shared" si="92"/>
        <v>2.0269058295964126</v>
      </c>
      <c r="U1019">
        <f t="shared" si="93"/>
        <v>8136</v>
      </c>
      <c r="V1019">
        <f t="shared" si="94"/>
        <v>2709.9730941704038</v>
      </c>
      <c r="W1019" t="str">
        <f t="shared" si="95"/>
        <v>PROFIT</v>
      </c>
    </row>
    <row r="1020" spans="8:23" x14ac:dyDescent="0.35">
      <c r="H1020">
        <v>2014</v>
      </c>
      <c r="I1020" t="s">
        <v>21</v>
      </c>
      <c r="J1020" t="s">
        <v>1410</v>
      </c>
      <c r="K1020" t="s">
        <v>151</v>
      </c>
      <c r="L1020" t="str">
        <f t="shared" si="90"/>
        <v>Urban Tailors Factory</v>
      </c>
      <c r="M1020" t="s">
        <v>179</v>
      </c>
      <c r="N1020" t="s">
        <v>1461</v>
      </c>
      <c r="O1020">
        <v>1416</v>
      </c>
      <c r="P1020">
        <v>5</v>
      </c>
      <c r="Q1020">
        <v>6</v>
      </c>
      <c r="R1020">
        <v>1.1086474501108647E-3</v>
      </c>
      <c r="S1020">
        <f t="shared" si="91"/>
        <v>7080</v>
      </c>
      <c r="T1020">
        <f t="shared" si="92"/>
        <v>1.5698447893569845</v>
      </c>
      <c r="U1020">
        <f t="shared" si="93"/>
        <v>8496</v>
      </c>
      <c r="V1020">
        <f t="shared" si="94"/>
        <v>1414.4301552106431</v>
      </c>
      <c r="W1020" t="str">
        <f t="shared" si="95"/>
        <v>PROFIT</v>
      </c>
    </row>
    <row r="1021" spans="8:23" x14ac:dyDescent="0.35">
      <c r="H1021">
        <v>2014</v>
      </c>
      <c r="I1021" t="s">
        <v>21</v>
      </c>
      <c r="J1021" t="s">
        <v>1410</v>
      </c>
      <c r="K1021" t="s">
        <v>151</v>
      </c>
      <c r="L1021" t="str">
        <f t="shared" si="90"/>
        <v>Urban Tailors Factory</v>
      </c>
      <c r="M1021" t="s">
        <v>184</v>
      </c>
      <c r="N1021" t="s">
        <v>1462</v>
      </c>
      <c r="O1021">
        <v>1428</v>
      </c>
      <c r="P1021">
        <v>5</v>
      </c>
      <c r="Q1021">
        <v>7</v>
      </c>
      <c r="R1021">
        <v>1.2165450121654502E-3</v>
      </c>
      <c r="S1021">
        <f t="shared" si="91"/>
        <v>7140</v>
      </c>
      <c r="T1021">
        <f t="shared" si="92"/>
        <v>1.7372262773722629</v>
      </c>
      <c r="U1021">
        <f t="shared" si="93"/>
        <v>9996</v>
      </c>
      <c r="V1021">
        <f t="shared" si="94"/>
        <v>2854.2627737226276</v>
      </c>
      <c r="W1021" t="str">
        <f t="shared" si="95"/>
        <v>PROFIT</v>
      </c>
    </row>
    <row r="1022" spans="8:23" x14ac:dyDescent="0.35">
      <c r="H1022">
        <v>2014</v>
      </c>
      <c r="I1022" t="s">
        <v>21</v>
      </c>
      <c r="J1022" t="s">
        <v>1410</v>
      </c>
      <c r="K1022" t="s">
        <v>151</v>
      </c>
      <c r="L1022" t="str">
        <f t="shared" si="90"/>
        <v>Urban Tailors Factory</v>
      </c>
      <c r="M1022" t="s">
        <v>189</v>
      </c>
      <c r="N1022" t="s">
        <v>1463</v>
      </c>
      <c r="O1022">
        <v>1500</v>
      </c>
      <c r="P1022">
        <v>4</v>
      </c>
      <c r="Q1022">
        <v>7</v>
      </c>
      <c r="R1022">
        <v>1.2330456226880395E-3</v>
      </c>
      <c r="S1022">
        <f t="shared" si="91"/>
        <v>6000</v>
      </c>
      <c r="T1022">
        <f t="shared" si="92"/>
        <v>1.8495684340320593</v>
      </c>
      <c r="U1022">
        <f t="shared" si="93"/>
        <v>10500</v>
      </c>
      <c r="V1022">
        <f t="shared" si="94"/>
        <v>4498.1504315659677</v>
      </c>
      <c r="W1022" t="str">
        <f t="shared" si="95"/>
        <v>PROFIT</v>
      </c>
    </row>
    <row r="1023" spans="8:23" x14ac:dyDescent="0.35">
      <c r="H1023">
        <v>2014</v>
      </c>
      <c r="I1023" t="s">
        <v>21</v>
      </c>
      <c r="J1023" t="s">
        <v>1410</v>
      </c>
      <c r="K1023" t="s">
        <v>151</v>
      </c>
      <c r="L1023" t="str">
        <f t="shared" si="90"/>
        <v>Urban Tailors Factory</v>
      </c>
      <c r="M1023" t="s">
        <v>194</v>
      </c>
      <c r="N1023" t="s">
        <v>1464</v>
      </c>
      <c r="O1023">
        <v>1500</v>
      </c>
      <c r="P1023">
        <v>4</v>
      </c>
      <c r="Q1023">
        <v>6</v>
      </c>
      <c r="R1023">
        <v>1.2755102040816326E-3</v>
      </c>
      <c r="S1023">
        <f t="shared" si="91"/>
        <v>6000</v>
      </c>
      <c r="T1023">
        <f t="shared" si="92"/>
        <v>1.9132653061224487</v>
      </c>
      <c r="U1023">
        <f t="shared" si="93"/>
        <v>9000</v>
      </c>
      <c r="V1023">
        <f t="shared" si="94"/>
        <v>2998.0867346938776</v>
      </c>
      <c r="W1023" t="str">
        <f t="shared" si="95"/>
        <v>PROFIT</v>
      </c>
    </row>
    <row r="1024" spans="8:23" x14ac:dyDescent="0.35">
      <c r="H1024">
        <v>2014</v>
      </c>
      <c r="I1024" t="s">
        <v>21</v>
      </c>
      <c r="J1024" t="s">
        <v>1410</v>
      </c>
      <c r="K1024" t="s">
        <v>151</v>
      </c>
      <c r="L1024" t="str">
        <f t="shared" si="90"/>
        <v>Urban Tailors Factory</v>
      </c>
      <c r="M1024" t="s">
        <v>199</v>
      </c>
      <c r="N1024" t="s">
        <v>1465</v>
      </c>
      <c r="O1024">
        <v>1452</v>
      </c>
      <c r="P1024">
        <v>5</v>
      </c>
      <c r="Q1024">
        <v>7</v>
      </c>
      <c r="R1024">
        <v>1.2953367875647669E-3</v>
      </c>
      <c r="S1024">
        <f t="shared" si="91"/>
        <v>7260</v>
      </c>
      <c r="T1024">
        <f t="shared" si="92"/>
        <v>1.8808290155440415</v>
      </c>
      <c r="U1024">
        <f t="shared" si="93"/>
        <v>10164</v>
      </c>
      <c r="V1024">
        <f t="shared" si="94"/>
        <v>2902.1191709844561</v>
      </c>
      <c r="W1024" t="str">
        <f t="shared" si="95"/>
        <v>PROFIT</v>
      </c>
    </row>
    <row r="1025" spans="8:23" x14ac:dyDescent="0.35">
      <c r="H1025">
        <v>2014</v>
      </c>
      <c r="I1025" t="s">
        <v>21</v>
      </c>
      <c r="J1025" t="s">
        <v>1410</v>
      </c>
      <c r="K1025" t="s">
        <v>151</v>
      </c>
      <c r="L1025" t="str">
        <f t="shared" si="90"/>
        <v>Urban Tailors Factory</v>
      </c>
      <c r="M1025" t="s">
        <v>204</v>
      </c>
      <c r="N1025" t="s">
        <v>1466</v>
      </c>
      <c r="O1025">
        <v>1452</v>
      </c>
      <c r="P1025">
        <v>4</v>
      </c>
      <c r="Q1025">
        <v>6</v>
      </c>
      <c r="R1025">
        <v>1.4492753623188406E-3</v>
      </c>
      <c r="S1025">
        <f t="shared" si="91"/>
        <v>5808</v>
      </c>
      <c r="T1025">
        <f t="shared" si="92"/>
        <v>2.1043478260869564</v>
      </c>
      <c r="U1025">
        <f t="shared" si="93"/>
        <v>8712</v>
      </c>
      <c r="V1025">
        <f t="shared" si="94"/>
        <v>2901.8956521739128</v>
      </c>
      <c r="W1025" t="str">
        <f t="shared" si="95"/>
        <v>PROFIT</v>
      </c>
    </row>
    <row r="1026" spans="8:23" x14ac:dyDescent="0.35">
      <c r="H1026">
        <v>2014</v>
      </c>
      <c r="I1026" t="s">
        <v>21</v>
      </c>
      <c r="J1026" t="s">
        <v>1410</v>
      </c>
      <c r="K1026" t="s">
        <v>151</v>
      </c>
      <c r="L1026" t="str">
        <f t="shared" si="90"/>
        <v>Urban Tailors Factory</v>
      </c>
      <c r="M1026" t="s">
        <v>209</v>
      </c>
      <c r="N1026" t="s">
        <v>1467</v>
      </c>
      <c r="O1026">
        <v>1332</v>
      </c>
      <c r="P1026">
        <v>4</v>
      </c>
      <c r="Q1026">
        <v>7</v>
      </c>
      <c r="R1026">
        <v>1.4814814814814814E-3</v>
      </c>
      <c r="S1026">
        <f t="shared" si="91"/>
        <v>5328</v>
      </c>
      <c r="T1026">
        <f t="shared" si="92"/>
        <v>1.9733333333333332</v>
      </c>
      <c r="U1026">
        <f t="shared" si="93"/>
        <v>9324</v>
      </c>
      <c r="V1026">
        <f t="shared" si="94"/>
        <v>3994.0266666666666</v>
      </c>
      <c r="W1026" t="str">
        <f t="shared" si="95"/>
        <v>PROFIT</v>
      </c>
    </row>
    <row r="1027" spans="8:23" x14ac:dyDescent="0.35">
      <c r="H1027">
        <v>2014</v>
      </c>
      <c r="I1027" t="s">
        <v>21</v>
      </c>
      <c r="J1027" t="s">
        <v>1410</v>
      </c>
      <c r="K1027" t="s">
        <v>151</v>
      </c>
      <c r="L1027" t="str">
        <f t="shared" ref="L1027:L1090" si="96">VLOOKUP($K1027,$A$1:$C$124,MATCH($L$1,$A$1:$C$1,0),0)</f>
        <v>Urban Tailors Factory</v>
      </c>
      <c r="M1027" t="s">
        <v>214</v>
      </c>
      <c r="N1027" t="s">
        <v>1468</v>
      </c>
      <c r="O1027">
        <v>1356</v>
      </c>
      <c r="P1027">
        <v>4</v>
      </c>
      <c r="Q1027">
        <v>6</v>
      </c>
      <c r="R1027">
        <v>1.0341261633919339E-3</v>
      </c>
      <c r="S1027">
        <f t="shared" ref="S1027:S1090" si="97">P1027*O1027</f>
        <v>5424</v>
      </c>
      <c r="T1027">
        <f t="shared" ref="T1027:T1090" si="98">R1027*O1027</f>
        <v>1.4022750775594623</v>
      </c>
      <c r="U1027">
        <f t="shared" ref="U1027:U1090" si="99">Q1027*O1027</f>
        <v>8136</v>
      </c>
      <c r="V1027">
        <f t="shared" ref="V1027:V1090" si="100">Q1027*O1027-S1027-T1027</f>
        <v>2710.5977249224406</v>
      </c>
      <c r="W1027" t="str">
        <f t="shared" ref="W1027:W1090" si="101">IF(V1027&gt;1000,"PROFIT","LOSS")</f>
        <v>PROFIT</v>
      </c>
    </row>
    <row r="1028" spans="8:23" x14ac:dyDescent="0.35">
      <c r="H1028">
        <v>2014</v>
      </c>
      <c r="I1028" t="s">
        <v>21</v>
      </c>
      <c r="J1028" t="s">
        <v>1410</v>
      </c>
      <c r="K1028" t="s">
        <v>151</v>
      </c>
      <c r="L1028" t="str">
        <f t="shared" si="96"/>
        <v>Urban Tailors Factory</v>
      </c>
      <c r="M1028" t="s">
        <v>219</v>
      </c>
      <c r="N1028" t="s">
        <v>1469</v>
      </c>
      <c r="O1028">
        <v>1392</v>
      </c>
      <c r="P1028">
        <v>5</v>
      </c>
      <c r="Q1028">
        <v>6</v>
      </c>
      <c r="R1028">
        <v>1.0917030567685589E-3</v>
      </c>
      <c r="S1028">
        <f t="shared" si="97"/>
        <v>6960</v>
      </c>
      <c r="T1028">
        <f t="shared" si="98"/>
        <v>1.5196506550218341</v>
      </c>
      <c r="U1028">
        <f t="shared" si="99"/>
        <v>8352</v>
      </c>
      <c r="V1028">
        <f t="shared" si="100"/>
        <v>1390.4803493449781</v>
      </c>
      <c r="W1028" t="str">
        <f t="shared" si="101"/>
        <v>PROFIT</v>
      </c>
    </row>
    <row r="1029" spans="8:23" x14ac:dyDescent="0.35">
      <c r="H1029">
        <v>2014</v>
      </c>
      <c r="I1029" t="s">
        <v>21</v>
      </c>
      <c r="J1029" t="s">
        <v>1410</v>
      </c>
      <c r="K1029" t="s">
        <v>151</v>
      </c>
      <c r="L1029" t="str">
        <f t="shared" si="96"/>
        <v>Urban Tailors Factory</v>
      </c>
      <c r="M1029" t="s">
        <v>224</v>
      </c>
      <c r="N1029" t="s">
        <v>1470</v>
      </c>
      <c r="O1029">
        <v>1500</v>
      </c>
      <c r="P1029">
        <v>4</v>
      </c>
      <c r="Q1029">
        <v>7</v>
      </c>
      <c r="R1029">
        <v>1.0604453870625664E-3</v>
      </c>
      <c r="S1029">
        <f t="shared" si="97"/>
        <v>6000</v>
      </c>
      <c r="T1029">
        <f t="shared" si="98"/>
        <v>1.5906680805938496</v>
      </c>
      <c r="U1029">
        <f t="shared" si="99"/>
        <v>10500</v>
      </c>
      <c r="V1029">
        <f t="shared" si="100"/>
        <v>4498.4093319194062</v>
      </c>
      <c r="W1029" t="str">
        <f t="shared" si="101"/>
        <v>PROFIT</v>
      </c>
    </row>
    <row r="1030" spans="8:23" x14ac:dyDescent="0.35">
      <c r="H1030">
        <v>2014</v>
      </c>
      <c r="I1030" t="s">
        <v>21</v>
      </c>
      <c r="J1030" t="s">
        <v>1410</v>
      </c>
      <c r="K1030" t="s">
        <v>151</v>
      </c>
      <c r="L1030" t="str">
        <f t="shared" si="96"/>
        <v>Urban Tailors Factory</v>
      </c>
      <c r="M1030" t="s">
        <v>229</v>
      </c>
      <c r="N1030" t="s">
        <v>1471</v>
      </c>
      <c r="O1030">
        <v>1320</v>
      </c>
      <c r="P1030">
        <v>5</v>
      </c>
      <c r="Q1030">
        <v>7</v>
      </c>
      <c r="R1030">
        <v>1.6863406408094434E-3</v>
      </c>
      <c r="S1030">
        <f t="shared" si="97"/>
        <v>6600</v>
      </c>
      <c r="T1030">
        <f t="shared" si="98"/>
        <v>2.2259696458684655</v>
      </c>
      <c r="U1030">
        <f t="shared" si="99"/>
        <v>9240</v>
      </c>
      <c r="V1030">
        <f t="shared" si="100"/>
        <v>2637.7740303541314</v>
      </c>
      <c r="W1030" t="str">
        <f t="shared" si="101"/>
        <v>PROFIT</v>
      </c>
    </row>
    <row r="1031" spans="8:23" x14ac:dyDescent="0.35">
      <c r="H1031">
        <v>2014</v>
      </c>
      <c r="I1031" t="s">
        <v>21</v>
      </c>
      <c r="J1031" t="s">
        <v>1410</v>
      </c>
      <c r="K1031" t="s">
        <v>151</v>
      </c>
      <c r="L1031" t="str">
        <f t="shared" si="96"/>
        <v>Urban Tailors Factory</v>
      </c>
      <c r="M1031" t="s">
        <v>234</v>
      </c>
      <c r="N1031" t="s">
        <v>1472</v>
      </c>
      <c r="O1031">
        <v>1404</v>
      </c>
      <c r="P1031">
        <v>4</v>
      </c>
      <c r="Q1031">
        <v>7</v>
      </c>
      <c r="R1031">
        <v>1.2180267965895249E-3</v>
      </c>
      <c r="S1031">
        <f t="shared" si="97"/>
        <v>5616</v>
      </c>
      <c r="T1031">
        <f t="shared" si="98"/>
        <v>1.710109622411693</v>
      </c>
      <c r="U1031">
        <f t="shared" si="99"/>
        <v>9828</v>
      </c>
      <c r="V1031">
        <f t="shared" si="100"/>
        <v>4210.2898903775886</v>
      </c>
      <c r="W1031" t="str">
        <f t="shared" si="101"/>
        <v>PROFIT</v>
      </c>
    </row>
    <row r="1032" spans="8:23" x14ac:dyDescent="0.35">
      <c r="H1032">
        <v>2014</v>
      </c>
      <c r="I1032" t="s">
        <v>21</v>
      </c>
      <c r="J1032" t="s">
        <v>1410</v>
      </c>
      <c r="K1032" t="s">
        <v>151</v>
      </c>
      <c r="L1032" t="str">
        <f t="shared" si="96"/>
        <v>Urban Tailors Factory</v>
      </c>
      <c r="M1032" t="s">
        <v>239</v>
      </c>
      <c r="N1032" t="s">
        <v>1473</v>
      </c>
      <c r="O1032">
        <v>1548</v>
      </c>
      <c r="P1032">
        <v>4</v>
      </c>
      <c r="Q1032">
        <v>6</v>
      </c>
      <c r="R1032">
        <v>1.1337868480725624E-3</v>
      </c>
      <c r="S1032">
        <f t="shared" si="97"/>
        <v>6192</v>
      </c>
      <c r="T1032">
        <f t="shared" si="98"/>
        <v>1.7551020408163265</v>
      </c>
      <c r="U1032">
        <f t="shared" si="99"/>
        <v>9288</v>
      </c>
      <c r="V1032">
        <f t="shared" si="100"/>
        <v>3094.2448979591836</v>
      </c>
      <c r="W1032" t="str">
        <f t="shared" si="101"/>
        <v>PROFIT</v>
      </c>
    </row>
    <row r="1033" spans="8:23" x14ac:dyDescent="0.35">
      <c r="H1033">
        <v>2014</v>
      </c>
      <c r="I1033" t="s">
        <v>21</v>
      </c>
      <c r="J1033" t="s">
        <v>1410</v>
      </c>
      <c r="K1033" t="s">
        <v>151</v>
      </c>
      <c r="L1033" t="str">
        <f t="shared" si="96"/>
        <v>Urban Tailors Factory</v>
      </c>
      <c r="M1033" t="s">
        <v>244</v>
      </c>
      <c r="N1033" t="s">
        <v>1474</v>
      </c>
      <c r="O1033">
        <v>1452</v>
      </c>
      <c r="P1033">
        <v>5</v>
      </c>
      <c r="Q1033">
        <v>6</v>
      </c>
      <c r="R1033">
        <v>1.0438413361169101E-3</v>
      </c>
      <c r="S1033">
        <f t="shared" si="97"/>
        <v>7260</v>
      </c>
      <c r="T1033">
        <f t="shared" si="98"/>
        <v>1.5156576200417535</v>
      </c>
      <c r="U1033">
        <f t="shared" si="99"/>
        <v>8712</v>
      </c>
      <c r="V1033">
        <f t="shared" si="100"/>
        <v>1450.4843423799582</v>
      </c>
      <c r="W1033" t="str">
        <f t="shared" si="101"/>
        <v>PROFIT</v>
      </c>
    </row>
    <row r="1034" spans="8:23" x14ac:dyDescent="0.35">
      <c r="H1034">
        <v>2014</v>
      </c>
      <c r="I1034" t="s">
        <v>21</v>
      </c>
      <c r="J1034" t="s">
        <v>1410</v>
      </c>
      <c r="K1034" t="s">
        <v>151</v>
      </c>
      <c r="L1034" t="str">
        <f t="shared" si="96"/>
        <v>Urban Tailors Factory</v>
      </c>
      <c r="M1034" t="s">
        <v>249</v>
      </c>
      <c r="N1034" t="s">
        <v>1475</v>
      </c>
      <c r="O1034">
        <v>1332</v>
      </c>
      <c r="P1034">
        <v>5</v>
      </c>
      <c r="Q1034">
        <v>6</v>
      </c>
      <c r="R1034">
        <v>1.0615711252653928E-3</v>
      </c>
      <c r="S1034">
        <f t="shared" si="97"/>
        <v>6660</v>
      </c>
      <c r="T1034">
        <f t="shared" si="98"/>
        <v>1.4140127388535031</v>
      </c>
      <c r="U1034">
        <f t="shared" si="99"/>
        <v>7992</v>
      </c>
      <c r="V1034">
        <f t="shared" si="100"/>
        <v>1330.5859872611466</v>
      </c>
      <c r="W1034" t="str">
        <f t="shared" si="101"/>
        <v>PROFIT</v>
      </c>
    </row>
    <row r="1035" spans="8:23" x14ac:dyDescent="0.35">
      <c r="H1035">
        <v>2014</v>
      </c>
      <c r="I1035" t="s">
        <v>21</v>
      </c>
      <c r="J1035" t="s">
        <v>1410</v>
      </c>
      <c r="K1035" t="s">
        <v>151</v>
      </c>
      <c r="L1035" t="str">
        <f t="shared" si="96"/>
        <v>Urban Tailors Factory</v>
      </c>
      <c r="M1035" t="s">
        <v>254</v>
      </c>
      <c r="N1035" t="s">
        <v>1476</v>
      </c>
      <c r="O1035">
        <v>1476</v>
      </c>
      <c r="P1035">
        <v>4</v>
      </c>
      <c r="Q1035">
        <v>7</v>
      </c>
      <c r="R1035">
        <v>1.5267175572519084E-3</v>
      </c>
      <c r="S1035">
        <f t="shared" si="97"/>
        <v>5904</v>
      </c>
      <c r="T1035">
        <f t="shared" si="98"/>
        <v>2.2534351145038167</v>
      </c>
      <c r="U1035">
        <f t="shared" si="99"/>
        <v>10332</v>
      </c>
      <c r="V1035">
        <f t="shared" si="100"/>
        <v>4425.7465648854959</v>
      </c>
      <c r="W1035" t="str">
        <f t="shared" si="101"/>
        <v>PROFIT</v>
      </c>
    </row>
    <row r="1036" spans="8:23" x14ac:dyDescent="0.35">
      <c r="H1036">
        <v>2014</v>
      </c>
      <c r="I1036" t="s">
        <v>21</v>
      </c>
      <c r="J1036" t="s">
        <v>1410</v>
      </c>
      <c r="K1036" t="s">
        <v>151</v>
      </c>
      <c r="L1036" t="str">
        <f t="shared" si="96"/>
        <v>Urban Tailors Factory</v>
      </c>
      <c r="M1036" t="s">
        <v>23</v>
      </c>
      <c r="N1036" t="s">
        <v>1477</v>
      </c>
      <c r="O1036">
        <v>1332</v>
      </c>
      <c r="P1036">
        <v>5</v>
      </c>
      <c r="Q1036">
        <v>6</v>
      </c>
      <c r="R1036">
        <v>1.5384615384615385E-3</v>
      </c>
      <c r="S1036">
        <f t="shared" si="97"/>
        <v>6660</v>
      </c>
      <c r="T1036">
        <f t="shared" si="98"/>
        <v>2.0492307692307694</v>
      </c>
      <c r="U1036">
        <f t="shared" si="99"/>
        <v>7992</v>
      </c>
      <c r="V1036">
        <f t="shared" si="100"/>
        <v>1329.9507692307693</v>
      </c>
      <c r="W1036" t="str">
        <f t="shared" si="101"/>
        <v>PROFIT</v>
      </c>
    </row>
    <row r="1037" spans="8:23" x14ac:dyDescent="0.35">
      <c r="H1037">
        <v>2014</v>
      </c>
      <c r="I1037" t="s">
        <v>21</v>
      </c>
      <c r="J1037" t="s">
        <v>1410</v>
      </c>
      <c r="K1037" t="s">
        <v>151</v>
      </c>
      <c r="L1037" t="str">
        <f t="shared" si="96"/>
        <v>Urban Tailors Factory</v>
      </c>
      <c r="M1037" t="s">
        <v>28</v>
      </c>
      <c r="N1037" t="s">
        <v>1478</v>
      </c>
      <c r="O1037">
        <v>1416</v>
      </c>
      <c r="P1037">
        <v>4</v>
      </c>
      <c r="Q1037">
        <v>7</v>
      </c>
      <c r="R1037">
        <v>1.6447368421052631E-3</v>
      </c>
      <c r="S1037">
        <f t="shared" si="97"/>
        <v>5664</v>
      </c>
      <c r="T1037">
        <f t="shared" si="98"/>
        <v>2.3289473684210527</v>
      </c>
      <c r="U1037">
        <f t="shared" si="99"/>
        <v>9912</v>
      </c>
      <c r="V1037">
        <f t="shared" si="100"/>
        <v>4245.6710526315792</v>
      </c>
      <c r="W1037" t="str">
        <f t="shared" si="101"/>
        <v>PROFIT</v>
      </c>
    </row>
    <row r="1038" spans="8:23" x14ac:dyDescent="0.35">
      <c r="H1038">
        <v>2014</v>
      </c>
      <c r="I1038" t="s">
        <v>21</v>
      </c>
      <c r="J1038" t="s">
        <v>1410</v>
      </c>
      <c r="K1038" t="s">
        <v>151</v>
      </c>
      <c r="L1038" t="str">
        <f t="shared" si="96"/>
        <v>Urban Tailors Factory</v>
      </c>
      <c r="M1038" t="s">
        <v>33</v>
      </c>
      <c r="N1038" t="s">
        <v>1479</v>
      </c>
      <c r="O1038">
        <v>1524</v>
      </c>
      <c r="P1038">
        <v>4</v>
      </c>
      <c r="Q1038">
        <v>6</v>
      </c>
      <c r="R1038">
        <v>1.2547051442910915E-3</v>
      </c>
      <c r="S1038">
        <f t="shared" si="97"/>
        <v>6096</v>
      </c>
      <c r="T1038">
        <f t="shared" si="98"/>
        <v>1.9121706398996234</v>
      </c>
      <c r="U1038">
        <f t="shared" si="99"/>
        <v>9144</v>
      </c>
      <c r="V1038">
        <f t="shared" si="100"/>
        <v>3046.0878293601004</v>
      </c>
      <c r="W1038" t="str">
        <f t="shared" si="101"/>
        <v>PROFIT</v>
      </c>
    </row>
    <row r="1039" spans="8:23" x14ac:dyDescent="0.35">
      <c r="H1039">
        <v>2014</v>
      </c>
      <c r="I1039" t="s">
        <v>21</v>
      </c>
      <c r="J1039" t="s">
        <v>1410</v>
      </c>
      <c r="K1039" t="s">
        <v>151</v>
      </c>
      <c r="L1039" t="str">
        <f t="shared" si="96"/>
        <v>Urban Tailors Factory</v>
      </c>
      <c r="M1039" t="s">
        <v>39</v>
      </c>
      <c r="N1039" t="s">
        <v>1480</v>
      </c>
      <c r="O1039">
        <v>1404</v>
      </c>
      <c r="P1039">
        <v>5</v>
      </c>
      <c r="Q1039">
        <v>6</v>
      </c>
      <c r="R1039">
        <v>1.3037809647979139E-3</v>
      </c>
      <c r="S1039">
        <f t="shared" si="97"/>
        <v>7020</v>
      </c>
      <c r="T1039">
        <f t="shared" si="98"/>
        <v>1.8305084745762712</v>
      </c>
      <c r="U1039">
        <f t="shared" si="99"/>
        <v>8424</v>
      </c>
      <c r="V1039">
        <f t="shared" si="100"/>
        <v>1402.1694915254238</v>
      </c>
      <c r="W1039" t="str">
        <f t="shared" si="101"/>
        <v>PROFIT</v>
      </c>
    </row>
    <row r="1040" spans="8:23" x14ac:dyDescent="0.35">
      <c r="H1040">
        <v>2014</v>
      </c>
      <c r="I1040" t="s">
        <v>21</v>
      </c>
      <c r="J1040" t="s">
        <v>1410</v>
      </c>
      <c r="K1040" t="s">
        <v>151</v>
      </c>
      <c r="L1040" t="str">
        <f t="shared" si="96"/>
        <v>Urban Tailors Factory</v>
      </c>
      <c r="M1040" t="s">
        <v>44</v>
      </c>
      <c r="N1040" t="s">
        <v>1481</v>
      </c>
      <c r="O1040">
        <v>1512</v>
      </c>
      <c r="P1040">
        <v>4</v>
      </c>
      <c r="Q1040">
        <v>6</v>
      </c>
      <c r="R1040">
        <v>1.7391304347826088E-3</v>
      </c>
      <c r="S1040">
        <f t="shared" si="97"/>
        <v>6048</v>
      </c>
      <c r="T1040">
        <f t="shared" si="98"/>
        <v>2.6295652173913044</v>
      </c>
      <c r="U1040">
        <f t="shared" si="99"/>
        <v>9072</v>
      </c>
      <c r="V1040">
        <f t="shared" si="100"/>
        <v>3021.3704347826088</v>
      </c>
      <c r="W1040" t="str">
        <f t="shared" si="101"/>
        <v>PROFIT</v>
      </c>
    </row>
    <row r="1041" spans="8:23" x14ac:dyDescent="0.35">
      <c r="H1041">
        <v>2014</v>
      </c>
      <c r="I1041" t="s">
        <v>21</v>
      </c>
      <c r="J1041" t="s">
        <v>1410</v>
      </c>
      <c r="K1041" t="s">
        <v>151</v>
      </c>
      <c r="L1041" t="str">
        <f t="shared" si="96"/>
        <v>Urban Tailors Factory</v>
      </c>
      <c r="M1041" t="s">
        <v>49</v>
      </c>
      <c r="N1041" t="s">
        <v>1482</v>
      </c>
      <c r="O1041">
        <v>1332</v>
      </c>
      <c r="P1041">
        <v>4</v>
      </c>
      <c r="Q1041">
        <v>7</v>
      </c>
      <c r="R1041">
        <v>1.1750881316098707E-3</v>
      </c>
      <c r="S1041">
        <f t="shared" si="97"/>
        <v>5328</v>
      </c>
      <c r="T1041">
        <f t="shared" si="98"/>
        <v>1.5652173913043477</v>
      </c>
      <c r="U1041">
        <f t="shared" si="99"/>
        <v>9324</v>
      </c>
      <c r="V1041">
        <f t="shared" si="100"/>
        <v>3994.4347826086955</v>
      </c>
      <c r="W1041" t="str">
        <f t="shared" si="101"/>
        <v>PROFIT</v>
      </c>
    </row>
    <row r="1042" spans="8:23" x14ac:dyDescent="0.35">
      <c r="H1042">
        <v>2014</v>
      </c>
      <c r="I1042" t="s">
        <v>21</v>
      </c>
      <c r="J1042" t="s">
        <v>1410</v>
      </c>
      <c r="K1042" t="s">
        <v>151</v>
      </c>
      <c r="L1042" t="str">
        <f t="shared" si="96"/>
        <v>Urban Tailors Factory</v>
      </c>
      <c r="M1042" t="s">
        <v>54</v>
      </c>
      <c r="N1042" t="s">
        <v>1483</v>
      </c>
      <c r="O1042">
        <v>1476</v>
      </c>
      <c r="P1042">
        <v>4</v>
      </c>
      <c r="Q1042">
        <v>6</v>
      </c>
      <c r="R1042">
        <v>1.6420361247947454E-3</v>
      </c>
      <c r="S1042">
        <f t="shared" si="97"/>
        <v>5904</v>
      </c>
      <c r="T1042">
        <f t="shared" si="98"/>
        <v>2.423645320197044</v>
      </c>
      <c r="U1042">
        <f t="shared" si="99"/>
        <v>8856</v>
      </c>
      <c r="V1042">
        <f t="shared" si="100"/>
        <v>2949.576354679803</v>
      </c>
      <c r="W1042" t="str">
        <f t="shared" si="101"/>
        <v>PROFIT</v>
      </c>
    </row>
    <row r="1043" spans="8:23" x14ac:dyDescent="0.35">
      <c r="H1043">
        <v>2014</v>
      </c>
      <c r="I1043" t="s">
        <v>21</v>
      </c>
      <c r="J1043" t="s">
        <v>1410</v>
      </c>
      <c r="K1043" t="s">
        <v>151</v>
      </c>
      <c r="L1043" t="str">
        <f t="shared" si="96"/>
        <v>Urban Tailors Factory</v>
      </c>
      <c r="M1043" t="s">
        <v>59</v>
      </c>
      <c r="N1043" t="s">
        <v>1484</v>
      </c>
      <c r="O1043">
        <v>1320</v>
      </c>
      <c r="P1043">
        <v>5</v>
      </c>
      <c r="Q1043">
        <v>6</v>
      </c>
      <c r="R1043">
        <v>1.3089005235602095E-3</v>
      </c>
      <c r="S1043">
        <f t="shared" si="97"/>
        <v>6600</v>
      </c>
      <c r="T1043">
        <f t="shared" si="98"/>
        <v>1.7277486910994766</v>
      </c>
      <c r="U1043">
        <f t="shared" si="99"/>
        <v>7920</v>
      </c>
      <c r="V1043">
        <f t="shared" si="100"/>
        <v>1318.2722513089004</v>
      </c>
      <c r="W1043" t="str">
        <f t="shared" si="101"/>
        <v>PROFIT</v>
      </c>
    </row>
    <row r="1044" spans="8:23" x14ac:dyDescent="0.35">
      <c r="H1044">
        <v>2014</v>
      </c>
      <c r="I1044" t="s">
        <v>21</v>
      </c>
      <c r="J1044" t="s">
        <v>1410</v>
      </c>
      <c r="K1044" t="s">
        <v>151</v>
      </c>
      <c r="L1044" t="str">
        <f t="shared" si="96"/>
        <v>Urban Tailors Factory</v>
      </c>
      <c r="M1044" t="s">
        <v>64</v>
      </c>
      <c r="N1044" t="s">
        <v>1485</v>
      </c>
      <c r="O1044">
        <v>1380</v>
      </c>
      <c r="P1044">
        <v>5</v>
      </c>
      <c r="Q1044">
        <v>7</v>
      </c>
      <c r="R1044">
        <v>1.5625000000000001E-3</v>
      </c>
      <c r="S1044">
        <f t="shared" si="97"/>
        <v>6900</v>
      </c>
      <c r="T1044">
        <f t="shared" si="98"/>
        <v>2.15625</v>
      </c>
      <c r="U1044">
        <f t="shared" si="99"/>
        <v>9660</v>
      </c>
      <c r="V1044">
        <f t="shared" si="100"/>
        <v>2757.84375</v>
      </c>
      <c r="W1044" t="str">
        <f t="shared" si="101"/>
        <v>PROFIT</v>
      </c>
    </row>
    <row r="1045" spans="8:23" x14ac:dyDescent="0.35">
      <c r="H1045">
        <v>2014</v>
      </c>
      <c r="I1045" t="s">
        <v>21</v>
      </c>
      <c r="J1045" t="s">
        <v>1410</v>
      </c>
      <c r="K1045" t="s">
        <v>151</v>
      </c>
      <c r="L1045" t="str">
        <f t="shared" si="96"/>
        <v>Urban Tailors Factory</v>
      </c>
      <c r="M1045" t="s">
        <v>69</v>
      </c>
      <c r="N1045" t="s">
        <v>1486</v>
      </c>
      <c r="O1045">
        <v>1548</v>
      </c>
      <c r="P1045">
        <v>4</v>
      </c>
      <c r="Q1045">
        <v>6</v>
      </c>
      <c r="R1045">
        <v>1.375515818431912E-3</v>
      </c>
      <c r="S1045">
        <f t="shared" si="97"/>
        <v>6192</v>
      </c>
      <c r="T1045">
        <f t="shared" si="98"/>
        <v>2.1292984869325999</v>
      </c>
      <c r="U1045">
        <f t="shared" si="99"/>
        <v>9288</v>
      </c>
      <c r="V1045">
        <f t="shared" si="100"/>
        <v>3093.8707015130676</v>
      </c>
      <c r="W1045" t="str">
        <f t="shared" si="101"/>
        <v>PROFIT</v>
      </c>
    </row>
    <row r="1046" spans="8:23" x14ac:dyDescent="0.35">
      <c r="H1046">
        <v>2014</v>
      </c>
      <c r="I1046" t="s">
        <v>21</v>
      </c>
      <c r="J1046" t="s">
        <v>1410</v>
      </c>
      <c r="K1046" t="s">
        <v>151</v>
      </c>
      <c r="L1046" t="str">
        <f t="shared" si="96"/>
        <v>Urban Tailors Factory</v>
      </c>
      <c r="M1046" t="s">
        <v>74</v>
      </c>
      <c r="N1046" t="s">
        <v>1487</v>
      </c>
      <c r="O1046">
        <v>1560</v>
      </c>
      <c r="P1046">
        <v>5</v>
      </c>
      <c r="Q1046">
        <v>6</v>
      </c>
      <c r="R1046">
        <v>1.1235955056179776E-3</v>
      </c>
      <c r="S1046">
        <f t="shared" si="97"/>
        <v>7800</v>
      </c>
      <c r="T1046">
        <f t="shared" si="98"/>
        <v>1.752808988764045</v>
      </c>
      <c r="U1046">
        <f t="shared" si="99"/>
        <v>9360</v>
      </c>
      <c r="V1046">
        <f t="shared" si="100"/>
        <v>1558.2471910112361</v>
      </c>
      <c r="W1046" t="str">
        <f t="shared" si="101"/>
        <v>PROFIT</v>
      </c>
    </row>
    <row r="1047" spans="8:23" x14ac:dyDescent="0.35">
      <c r="H1047">
        <v>2014</v>
      </c>
      <c r="I1047" t="s">
        <v>21</v>
      </c>
      <c r="J1047" t="s">
        <v>1410</v>
      </c>
      <c r="K1047" t="s">
        <v>151</v>
      </c>
      <c r="L1047" t="str">
        <f t="shared" si="96"/>
        <v>Urban Tailors Factory</v>
      </c>
      <c r="M1047" t="s">
        <v>79</v>
      </c>
      <c r="N1047" t="s">
        <v>1488</v>
      </c>
      <c r="O1047">
        <v>1500</v>
      </c>
      <c r="P1047">
        <v>5</v>
      </c>
      <c r="Q1047">
        <v>6</v>
      </c>
      <c r="R1047">
        <v>1.6835016835016834E-3</v>
      </c>
      <c r="S1047">
        <f t="shared" si="97"/>
        <v>7500</v>
      </c>
      <c r="T1047">
        <f t="shared" si="98"/>
        <v>2.5252525252525251</v>
      </c>
      <c r="U1047">
        <f t="shared" si="99"/>
        <v>9000</v>
      </c>
      <c r="V1047">
        <f t="shared" si="100"/>
        <v>1497.4747474747476</v>
      </c>
      <c r="W1047" t="str">
        <f t="shared" si="101"/>
        <v>PROFIT</v>
      </c>
    </row>
    <row r="1048" spans="8:23" x14ac:dyDescent="0.35">
      <c r="H1048">
        <v>2014</v>
      </c>
      <c r="I1048" t="s">
        <v>21</v>
      </c>
      <c r="J1048" t="s">
        <v>1410</v>
      </c>
      <c r="K1048" t="s">
        <v>151</v>
      </c>
      <c r="L1048" t="str">
        <f t="shared" si="96"/>
        <v>Urban Tailors Factory</v>
      </c>
      <c r="M1048" t="s">
        <v>84</v>
      </c>
      <c r="N1048" t="s">
        <v>1489</v>
      </c>
      <c r="O1048">
        <v>1476</v>
      </c>
      <c r="P1048">
        <v>5</v>
      </c>
      <c r="Q1048">
        <v>6</v>
      </c>
      <c r="R1048">
        <v>1.1363636363636363E-3</v>
      </c>
      <c r="S1048">
        <f t="shared" si="97"/>
        <v>7380</v>
      </c>
      <c r="T1048">
        <f t="shared" si="98"/>
        <v>1.6772727272727272</v>
      </c>
      <c r="U1048">
        <f t="shared" si="99"/>
        <v>8856</v>
      </c>
      <c r="V1048">
        <f t="shared" si="100"/>
        <v>1474.3227272727272</v>
      </c>
      <c r="W1048" t="str">
        <f t="shared" si="101"/>
        <v>PROFIT</v>
      </c>
    </row>
    <row r="1049" spans="8:23" x14ac:dyDescent="0.35">
      <c r="H1049">
        <v>2014</v>
      </c>
      <c r="I1049" t="s">
        <v>21</v>
      </c>
      <c r="J1049" t="s">
        <v>1410</v>
      </c>
      <c r="K1049" t="s">
        <v>151</v>
      </c>
      <c r="L1049" t="str">
        <f t="shared" si="96"/>
        <v>Urban Tailors Factory</v>
      </c>
      <c r="M1049" t="s">
        <v>89</v>
      </c>
      <c r="N1049" t="s">
        <v>1490</v>
      </c>
      <c r="O1049">
        <v>1392</v>
      </c>
      <c r="P1049">
        <v>4</v>
      </c>
      <c r="Q1049">
        <v>7</v>
      </c>
      <c r="R1049">
        <v>1.148105625717566E-3</v>
      </c>
      <c r="S1049">
        <f t="shared" si="97"/>
        <v>5568</v>
      </c>
      <c r="T1049">
        <f t="shared" si="98"/>
        <v>1.5981630309988519</v>
      </c>
      <c r="U1049">
        <f t="shared" si="99"/>
        <v>9744</v>
      </c>
      <c r="V1049">
        <f t="shared" si="100"/>
        <v>4174.4018369690011</v>
      </c>
      <c r="W1049" t="str">
        <f t="shared" si="101"/>
        <v>PROFIT</v>
      </c>
    </row>
    <row r="1050" spans="8:23" x14ac:dyDescent="0.35">
      <c r="H1050">
        <v>2014</v>
      </c>
      <c r="I1050" t="s">
        <v>21</v>
      </c>
      <c r="J1050" t="s">
        <v>1410</v>
      </c>
      <c r="K1050" t="s">
        <v>151</v>
      </c>
      <c r="L1050" t="str">
        <f t="shared" si="96"/>
        <v>Urban Tailors Factory</v>
      </c>
      <c r="M1050" t="s">
        <v>94</v>
      </c>
      <c r="N1050" t="s">
        <v>1491</v>
      </c>
      <c r="O1050">
        <v>1464</v>
      </c>
      <c r="P1050">
        <v>5</v>
      </c>
      <c r="Q1050">
        <v>6</v>
      </c>
      <c r="R1050">
        <v>1.2787723785166241E-3</v>
      </c>
      <c r="S1050">
        <f t="shared" si="97"/>
        <v>7320</v>
      </c>
      <c r="T1050">
        <f t="shared" si="98"/>
        <v>1.8721227621483378</v>
      </c>
      <c r="U1050">
        <f t="shared" si="99"/>
        <v>8784</v>
      </c>
      <c r="V1050">
        <f t="shared" si="100"/>
        <v>1462.1278772378516</v>
      </c>
      <c r="W1050" t="str">
        <f t="shared" si="101"/>
        <v>PROFIT</v>
      </c>
    </row>
    <row r="1051" spans="8:23" x14ac:dyDescent="0.35">
      <c r="H1051">
        <v>2014</v>
      </c>
      <c r="I1051" t="s">
        <v>21</v>
      </c>
      <c r="J1051" t="s">
        <v>1410</v>
      </c>
      <c r="K1051" t="s">
        <v>151</v>
      </c>
      <c r="L1051" t="str">
        <f t="shared" si="96"/>
        <v>Urban Tailors Factory</v>
      </c>
      <c r="M1051" t="s">
        <v>99</v>
      </c>
      <c r="N1051" t="s">
        <v>1492</v>
      </c>
      <c r="O1051">
        <v>1404</v>
      </c>
      <c r="P1051">
        <v>5</v>
      </c>
      <c r="Q1051">
        <v>6</v>
      </c>
      <c r="R1051">
        <v>1.2674271229404308E-3</v>
      </c>
      <c r="S1051">
        <f t="shared" si="97"/>
        <v>7020</v>
      </c>
      <c r="T1051">
        <f t="shared" si="98"/>
        <v>1.7794676806083649</v>
      </c>
      <c r="U1051">
        <f t="shared" si="99"/>
        <v>8424</v>
      </c>
      <c r="V1051">
        <f t="shared" si="100"/>
        <v>1402.2205323193916</v>
      </c>
      <c r="W1051" t="str">
        <f t="shared" si="101"/>
        <v>PROFIT</v>
      </c>
    </row>
    <row r="1052" spans="8:23" x14ac:dyDescent="0.35">
      <c r="H1052">
        <v>2014</v>
      </c>
      <c r="I1052" t="s">
        <v>21</v>
      </c>
      <c r="J1052" t="s">
        <v>1410</v>
      </c>
      <c r="K1052" t="s">
        <v>151</v>
      </c>
      <c r="L1052" t="str">
        <f t="shared" si="96"/>
        <v>Urban Tailors Factory</v>
      </c>
      <c r="M1052" t="s">
        <v>104</v>
      </c>
      <c r="N1052" t="s">
        <v>1493</v>
      </c>
      <c r="O1052">
        <v>1548</v>
      </c>
      <c r="P1052">
        <v>4</v>
      </c>
      <c r="Q1052">
        <v>6</v>
      </c>
      <c r="R1052">
        <v>1.5698587127158557E-3</v>
      </c>
      <c r="S1052">
        <f t="shared" si="97"/>
        <v>6192</v>
      </c>
      <c r="T1052">
        <f t="shared" si="98"/>
        <v>2.4301412872841444</v>
      </c>
      <c r="U1052">
        <f t="shared" si="99"/>
        <v>9288</v>
      </c>
      <c r="V1052">
        <f t="shared" si="100"/>
        <v>3093.5698587127158</v>
      </c>
      <c r="W1052" t="str">
        <f t="shared" si="101"/>
        <v>PROFIT</v>
      </c>
    </row>
    <row r="1053" spans="8:23" x14ac:dyDescent="0.35">
      <c r="H1053">
        <v>2014</v>
      </c>
      <c r="I1053" t="s">
        <v>21</v>
      </c>
      <c r="J1053" t="s">
        <v>1410</v>
      </c>
      <c r="K1053" t="s">
        <v>151</v>
      </c>
      <c r="L1053" t="str">
        <f t="shared" si="96"/>
        <v>Urban Tailors Factory</v>
      </c>
      <c r="M1053" t="s">
        <v>109</v>
      </c>
      <c r="N1053" t="s">
        <v>1494</v>
      </c>
      <c r="O1053">
        <v>1356</v>
      </c>
      <c r="P1053">
        <v>5</v>
      </c>
      <c r="Q1053">
        <v>6</v>
      </c>
      <c r="R1053">
        <v>1.6722408026755853E-3</v>
      </c>
      <c r="S1053">
        <f t="shared" si="97"/>
        <v>6780</v>
      </c>
      <c r="T1053">
        <f t="shared" si="98"/>
        <v>2.2675585284280935</v>
      </c>
      <c r="U1053">
        <f t="shared" si="99"/>
        <v>8136</v>
      </c>
      <c r="V1053">
        <f t="shared" si="100"/>
        <v>1353.732441471572</v>
      </c>
      <c r="W1053" t="str">
        <f t="shared" si="101"/>
        <v>PROFIT</v>
      </c>
    </row>
    <row r="1054" spans="8:23" x14ac:dyDescent="0.35">
      <c r="H1054">
        <v>2014</v>
      </c>
      <c r="I1054" t="s">
        <v>21</v>
      </c>
      <c r="J1054" t="s">
        <v>1410</v>
      </c>
      <c r="K1054" t="s">
        <v>151</v>
      </c>
      <c r="L1054" t="str">
        <f t="shared" si="96"/>
        <v>Urban Tailors Factory</v>
      </c>
      <c r="M1054" t="s">
        <v>114</v>
      </c>
      <c r="N1054" t="s">
        <v>1495</v>
      </c>
      <c r="O1054">
        <v>1548</v>
      </c>
      <c r="P1054">
        <v>4</v>
      </c>
      <c r="Q1054">
        <v>6</v>
      </c>
      <c r="R1054">
        <v>1.5873015873015873E-3</v>
      </c>
      <c r="S1054">
        <f t="shared" si="97"/>
        <v>6192</v>
      </c>
      <c r="T1054">
        <f t="shared" si="98"/>
        <v>2.4571428571428573</v>
      </c>
      <c r="U1054">
        <f t="shared" si="99"/>
        <v>9288</v>
      </c>
      <c r="V1054">
        <f t="shared" si="100"/>
        <v>3093.542857142857</v>
      </c>
      <c r="W1054" t="str">
        <f t="shared" si="101"/>
        <v>PROFIT</v>
      </c>
    </row>
    <row r="1055" spans="8:23" x14ac:dyDescent="0.35">
      <c r="H1055">
        <v>2014</v>
      </c>
      <c r="I1055" t="s">
        <v>21</v>
      </c>
      <c r="J1055" t="s">
        <v>1410</v>
      </c>
      <c r="K1055" t="s">
        <v>151</v>
      </c>
      <c r="L1055" t="str">
        <f t="shared" si="96"/>
        <v>Urban Tailors Factory</v>
      </c>
      <c r="M1055" t="s">
        <v>119</v>
      </c>
      <c r="N1055" t="s">
        <v>1496</v>
      </c>
      <c r="O1055">
        <v>1404</v>
      </c>
      <c r="P1055">
        <v>5</v>
      </c>
      <c r="Q1055">
        <v>6</v>
      </c>
      <c r="R1055">
        <v>1.3037809647979139E-3</v>
      </c>
      <c r="S1055">
        <f t="shared" si="97"/>
        <v>7020</v>
      </c>
      <c r="T1055">
        <f t="shared" si="98"/>
        <v>1.8305084745762712</v>
      </c>
      <c r="U1055">
        <f t="shared" si="99"/>
        <v>8424</v>
      </c>
      <c r="V1055">
        <f t="shared" si="100"/>
        <v>1402.1694915254238</v>
      </c>
      <c r="W1055" t="str">
        <f t="shared" si="101"/>
        <v>PROFIT</v>
      </c>
    </row>
    <row r="1056" spans="8:23" x14ac:dyDescent="0.35">
      <c r="H1056">
        <v>2014</v>
      </c>
      <c r="I1056" t="s">
        <v>21</v>
      </c>
      <c r="J1056" t="s">
        <v>1410</v>
      </c>
      <c r="K1056" t="s">
        <v>151</v>
      </c>
      <c r="L1056" t="str">
        <f t="shared" si="96"/>
        <v>Urban Tailors Factory</v>
      </c>
      <c r="M1056" t="s">
        <v>124</v>
      </c>
      <c r="N1056" t="s">
        <v>1497</v>
      </c>
      <c r="O1056">
        <v>1548</v>
      </c>
      <c r="P1056">
        <v>5</v>
      </c>
      <c r="Q1056">
        <v>6</v>
      </c>
      <c r="R1056">
        <v>1.3869625520110957E-3</v>
      </c>
      <c r="S1056">
        <f t="shared" si="97"/>
        <v>7740</v>
      </c>
      <c r="T1056">
        <f t="shared" si="98"/>
        <v>2.1470180305131761</v>
      </c>
      <c r="U1056">
        <f t="shared" si="99"/>
        <v>9288</v>
      </c>
      <c r="V1056">
        <f t="shared" si="100"/>
        <v>1545.8529819694868</v>
      </c>
      <c r="W1056" t="str">
        <f t="shared" si="101"/>
        <v>PROFIT</v>
      </c>
    </row>
    <row r="1057" spans="8:23" x14ac:dyDescent="0.35">
      <c r="H1057">
        <v>2014</v>
      </c>
      <c r="I1057" t="s">
        <v>21</v>
      </c>
      <c r="J1057" t="s">
        <v>1410</v>
      </c>
      <c r="K1057" t="s">
        <v>151</v>
      </c>
      <c r="L1057" t="str">
        <f t="shared" si="96"/>
        <v>Urban Tailors Factory</v>
      </c>
      <c r="M1057" t="s">
        <v>129</v>
      </c>
      <c r="N1057" t="s">
        <v>1498</v>
      </c>
      <c r="O1057">
        <v>1428</v>
      </c>
      <c r="P1057">
        <v>4</v>
      </c>
      <c r="Q1057">
        <v>7</v>
      </c>
      <c r="R1057">
        <v>1.3054830287206266E-3</v>
      </c>
      <c r="S1057">
        <f t="shared" si="97"/>
        <v>5712</v>
      </c>
      <c r="T1057">
        <f t="shared" si="98"/>
        <v>1.8642297650130548</v>
      </c>
      <c r="U1057">
        <f t="shared" si="99"/>
        <v>9996</v>
      </c>
      <c r="V1057">
        <f t="shared" si="100"/>
        <v>4282.1357702349869</v>
      </c>
      <c r="W1057" t="str">
        <f t="shared" si="101"/>
        <v>PROFIT</v>
      </c>
    </row>
    <row r="1058" spans="8:23" x14ac:dyDescent="0.35">
      <c r="H1058">
        <v>2014</v>
      </c>
      <c r="I1058" t="s">
        <v>21</v>
      </c>
      <c r="J1058" t="s">
        <v>1410</v>
      </c>
      <c r="K1058" t="s">
        <v>151</v>
      </c>
      <c r="L1058" t="str">
        <f t="shared" si="96"/>
        <v>Urban Tailors Factory</v>
      </c>
      <c r="M1058" t="s">
        <v>134</v>
      </c>
      <c r="N1058" t="s">
        <v>1499</v>
      </c>
      <c r="O1058">
        <v>1500</v>
      </c>
      <c r="P1058">
        <v>4</v>
      </c>
      <c r="Q1058">
        <v>6</v>
      </c>
      <c r="R1058">
        <v>1.215066828675577E-3</v>
      </c>
      <c r="S1058">
        <f t="shared" si="97"/>
        <v>6000</v>
      </c>
      <c r="T1058">
        <f t="shared" si="98"/>
        <v>1.8226002430133657</v>
      </c>
      <c r="U1058">
        <f t="shared" si="99"/>
        <v>9000</v>
      </c>
      <c r="V1058">
        <f t="shared" si="100"/>
        <v>2998.1773997569867</v>
      </c>
      <c r="W1058" t="str">
        <f t="shared" si="101"/>
        <v>PROFIT</v>
      </c>
    </row>
    <row r="1059" spans="8:23" x14ac:dyDescent="0.35">
      <c r="H1059">
        <v>2014</v>
      </c>
      <c r="I1059" t="s">
        <v>21</v>
      </c>
      <c r="J1059" t="s">
        <v>1410</v>
      </c>
      <c r="K1059" t="s">
        <v>151</v>
      </c>
      <c r="L1059" t="str">
        <f t="shared" si="96"/>
        <v>Urban Tailors Factory</v>
      </c>
      <c r="M1059" t="s">
        <v>139</v>
      </c>
      <c r="N1059" t="s">
        <v>1500</v>
      </c>
      <c r="O1059">
        <v>1536</v>
      </c>
      <c r="P1059">
        <v>4</v>
      </c>
      <c r="Q1059">
        <v>6</v>
      </c>
      <c r="R1059">
        <v>1.2239902080783353E-3</v>
      </c>
      <c r="S1059">
        <f t="shared" si="97"/>
        <v>6144</v>
      </c>
      <c r="T1059">
        <f t="shared" si="98"/>
        <v>1.880048959608323</v>
      </c>
      <c r="U1059">
        <f t="shared" si="99"/>
        <v>9216</v>
      </c>
      <c r="V1059">
        <f t="shared" si="100"/>
        <v>3070.1199510403917</v>
      </c>
      <c r="W1059" t="str">
        <f t="shared" si="101"/>
        <v>PROFIT</v>
      </c>
    </row>
    <row r="1060" spans="8:23" x14ac:dyDescent="0.35">
      <c r="H1060">
        <v>2014</v>
      </c>
      <c r="I1060" t="s">
        <v>21</v>
      </c>
      <c r="J1060" t="s">
        <v>1410</v>
      </c>
      <c r="K1060" t="s">
        <v>151</v>
      </c>
      <c r="L1060" t="str">
        <f t="shared" si="96"/>
        <v>Urban Tailors Factory</v>
      </c>
      <c r="M1060" t="s">
        <v>144</v>
      </c>
      <c r="N1060" t="s">
        <v>1501</v>
      </c>
      <c r="O1060">
        <v>1464</v>
      </c>
      <c r="P1060">
        <v>4</v>
      </c>
      <c r="Q1060">
        <v>7</v>
      </c>
      <c r="R1060">
        <v>1.7301038062283738E-3</v>
      </c>
      <c r="S1060">
        <f t="shared" si="97"/>
        <v>5856</v>
      </c>
      <c r="T1060">
        <f t="shared" si="98"/>
        <v>2.5328719723183393</v>
      </c>
      <c r="U1060">
        <f t="shared" si="99"/>
        <v>10248</v>
      </c>
      <c r="V1060">
        <f t="shared" si="100"/>
        <v>4389.4671280276816</v>
      </c>
      <c r="W1060" t="str">
        <f t="shared" si="101"/>
        <v>PROFIT</v>
      </c>
    </row>
    <row r="1061" spans="8:23" x14ac:dyDescent="0.35">
      <c r="H1061">
        <v>2014</v>
      </c>
      <c r="I1061" t="s">
        <v>21</v>
      </c>
      <c r="J1061" t="s">
        <v>1410</v>
      </c>
      <c r="K1061" t="s">
        <v>151</v>
      </c>
      <c r="L1061" t="str">
        <f t="shared" si="96"/>
        <v>Urban Tailors Factory</v>
      </c>
      <c r="M1061" t="s">
        <v>149</v>
      </c>
      <c r="N1061" t="s">
        <v>1502</v>
      </c>
      <c r="O1061">
        <v>1464</v>
      </c>
      <c r="P1061">
        <v>4</v>
      </c>
      <c r="Q1061">
        <v>6</v>
      </c>
      <c r="R1061">
        <v>1.5455950540958269E-3</v>
      </c>
      <c r="S1061">
        <f t="shared" si="97"/>
        <v>5856</v>
      </c>
      <c r="T1061">
        <f t="shared" si="98"/>
        <v>2.2627511591962906</v>
      </c>
      <c r="U1061">
        <f t="shared" si="99"/>
        <v>8784</v>
      </c>
      <c r="V1061">
        <f t="shared" si="100"/>
        <v>2925.7372488408037</v>
      </c>
      <c r="W1061" t="str">
        <f t="shared" si="101"/>
        <v>PROFIT</v>
      </c>
    </row>
    <row r="1062" spans="8:23" x14ac:dyDescent="0.35">
      <c r="H1062">
        <v>2014</v>
      </c>
      <c r="I1062" t="s">
        <v>21</v>
      </c>
      <c r="J1062" t="s">
        <v>1410</v>
      </c>
      <c r="K1062" t="s">
        <v>151</v>
      </c>
      <c r="L1062" t="str">
        <f t="shared" si="96"/>
        <v>Urban Tailors Factory</v>
      </c>
      <c r="M1062" t="s">
        <v>154</v>
      </c>
      <c r="N1062" t="s">
        <v>1503</v>
      </c>
      <c r="O1062">
        <v>1380</v>
      </c>
      <c r="P1062">
        <v>5</v>
      </c>
      <c r="Q1062">
        <v>6</v>
      </c>
      <c r="R1062">
        <v>1.0695187165775401E-3</v>
      </c>
      <c r="S1062">
        <f t="shared" si="97"/>
        <v>6900</v>
      </c>
      <c r="T1062">
        <f t="shared" si="98"/>
        <v>1.4759358288770055</v>
      </c>
      <c r="U1062">
        <f t="shared" si="99"/>
        <v>8280</v>
      </c>
      <c r="V1062">
        <f t="shared" si="100"/>
        <v>1378.524064171123</v>
      </c>
      <c r="W1062" t="str">
        <f t="shared" si="101"/>
        <v>PROFIT</v>
      </c>
    </row>
    <row r="1063" spans="8:23" x14ac:dyDescent="0.35">
      <c r="H1063">
        <v>2014</v>
      </c>
      <c r="I1063" t="s">
        <v>21</v>
      </c>
      <c r="J1063" t="s">
        <v>1410</v>
      </c>
      <c r="K1063" t="s">
        <v>151</v>
      </c>
      <c r="L1063" t="str">
        <f t="shared" si="96"/>
        <v>Urban Tailors Factory</v>
      </c>
      <c r="M1063" t="s">
        <v>159</v>
      </c>
      <c r="N1063" t="s">
        <v>1504</v>
      </c>
      <c r="O1063">
        <v>1320</v>
      </c>
      <c r="P1063">
        <v>5</v>
      </c>
      <c r="Q1063">
        <v>7</v>
      </c>
      <c r="R1063">
        <v>1.152073732718894E-3</v>
      </c>
      <c r="S1063">
        <f t="shared" si="97"/>
        <v>6600</v>
      </c>
      <c r="T1063">
        <f t="shared" si="98"/>
        <v>1.5207373271889402</v>
      </c>
      <c r="U1063">
        <f t="shared" si="99"/>
        <v>9240</v>
      </c>
      <c r="V1063">
        <f t="shared" si="100"/>
        <v>2638.4792626728113</v>
      </c>
      <c r="W1063" t="str">
        <f t="shared" si="101"/>
        <v>PROFIT</v>
      </c>
    </row>
    <row r="1064" spans="8:23" x14ac:dyDescent="0.35">
      <c r="H1064">
        <v>2014</v>
      </c>
      <c r="I1064" t="s">
        <v>21</v>
      </c>
      <c r="J1064" t="s">
        <v>1410</v>
      </c>
      <c r="K1064" t="s">
        <v>151</v>
      </c>
      <c r="L1064" t="str">
        <f t="shared" si="96"/>
        <v>Urban Tailors Factory</v>
      </c>
      <c r="M1064" t="s">
        <v>164</v>
      </c>
      <c r="N1064" t="s">
        <v>1505</v>
      </c>
      <c r="O1064">
        <v>1416</v>
      </c>
      <c r="P1064">
        <v>4</v>
      </c>
      <c r="Q1064">
        <v>7</v>
      </c>
      <c r="R1064">
        <v>1.2437810945273632E-3</v>
      </c>
      <c r="S1064">
        <f t="shared" si="97"/>
        <v>5664</v>
      </c>
      <c r="T1064">
        <f t="shared" si="98"/>
        <v>1.7611940298507462</v>
      </c>
      <c r="U1064">
        <f t="shared" si="99"/>
        <v>9912</v>
      </c>
      <c r="V1064">
        <f t="shared" si="100"/>
        <v>4246.2388059701489</v>
      </c>
      <c r="W1064" t="str">
        <f t="shared" si="101"/>
        <v>PROFIT</v>
      </c>
    </row>
    <row r="1065" spans="8:23" x14ac:dyDescent="0.35">
      <c r="H1065">
        <v>2014</v>
      </c>
      <c r="I1065" t="s">
        <v>21</v>
      </c>
      <c r="J1065" t="s">
        <v>1410</v>
      </c>
      <c r="K1065" t="s">
        <v>151</v>
      </c>
      <c r="L1065" t="str">
        <f t="shared" si="96"/>
        <v>Urban Tailors Factory</v>
      </c>
      <c r="M1065" t="s">
        <v>169</v>
      </c>
      <c r="N1065" t="s">
        <v>1506</v>
      </c>
      <c r="O1065">
        <v>1464</v>
      </c>
      <c r="P1065">
        <v>4</v>
      </c>
      <c r="Q1065">
        <v>6</v>
      </c>
      <c r="R1065">
        <v>1.0438413361169101E-3</v>
      </c>
      <c r="S1065">
        <f t="shared" si="97"/>
        <v>5856</v>
      </c>
      <c r="T1065">
        <f t="shared" si="98"/>
        <v>1.5281837160751564</v>
      </c>
      <c r="U1065">
        <f t="shared" si="99"/>
        <v>8784</v>
      </c>
      <c r="V1065">
        <f t="shared" si="100"/>
        <v>2926.4718162839249</v>
      </c>
      <c r="W1065" t="str">
        <f t="shared" si="101"/>
        <v>PROFIT</v>
      </c>
    </row>
    <row r="1066" spans="8:23" x14ac:dyDescent="0.35">
      <c r="H1066">
        <v>2014</v>
      </c>
      <c r="I1066" t="s">
        <v>21</v>
      </c>
      <c r="J1066" t="s">
        <v>1410</v>
      </c>
      <c r="K1066" t="s">
        <v>151</v>
      </c>
      <c r="L1066" t="str">
        <f t="shared" si="96"/>
        <v>Urban Tailors Factory</v>
      </c>
      <c r="M1066" t="s">
        <v>174</v>
      </c>
      <c r="N1066" t="s">
        <v>1507</v>
      </c>
      <c r="O1066">
        <v>1344</v>
      </c>
      <c r="P1066">
        <v>4</v>
      </c>
      <c r="Q1066">
        <v>7</v>
      </c>
      <c r="R1066">
        <v>1.5527950310559005E-3</v>
      </c>
      <c r="S1066">
        <f t="shared" si="97"/>
        <v>5376</v>
      </c>
      <c r="T1066">
        <f t="shared" si="98"/>
        <v>2.0869565217391304</v>
      </c>
      <c r="U1066">
        <f t="shared" si="99"/>
        <v>9408</v>
      </c>
      <c r="V1066">
        <f t="shared" si="100"/>
        <v>4029.913043478261</v>
      </c>
      <c r="W1066" t="str">
        <f t="shared" si="101"/>
        <v>PROFIT</v>
      </c>
    </row>
    <row r="1067" spans="8:23" x14ac:dyDescent="0.35">
      <c r="H1067">
        <v>2014</v>
      </c>
      <c r="I1067" t="s">
        <v>21</v>
      </c>
      <c r="J1067" t="s">
        <v>1410</v>
      </c>
      <c r="K1067" t="s">
        <v>151</v>
      </c>
      <c r="L1067" t="str">
        <f t="shared" si="96"/>
        <v>Urban Tailors Factory</v>
      </c>
      <c r="M1067" t="s">
        <v>179</v>
      </c>
      <c r="N1067" t="s">
        <v>1508</v>
      </c>
      <c r="O1067">
        <v>1560</v>
      </c>
      <c r="P1067">
        <v>4</v>
      </c>
      <c r="Q1067">
        <v>7</v>
      </c>
      <c r="R1067">
        <v>1.5847860538827259E-3</v>
      </c>
      <c r="S1067">
        <f t="shared" si="97"/>
        <v>6240</v>
      </c>
      <c r="T1067">
        <f t="shared" si="98"/>
        <v>2.4722662440570522</v>
      </c>
      <c r="U1067">
        <f t="shared" si="99"/>
        <v>10920</v>
      </c>
      <c r="V1067">
        <f t="shared" si="100"/>
        <v>4677.5277337559428</v>
      </c>
      <c r="W1067" t="str">
        <f t="shared" si="101"/>
        <v>PROFIT</v>
      </c>
    </row>
    <row r="1068" spans="8:23" x14ac:dyDescent="0.35">
      <c r="H1068">
        <v>2014</v>
      </c>
      <c r="I1068" t="s">
        <v>21</v>
      </c>
      <c r="J1068" t="s">
        <v>1410</v>
      </c>
      <c r="K1068" t="s">
        <v>151</v>
      </c>
      <c r="L1068" t="str">
        <f t="shared" si="96"/>
        <v>Urban Tailors Factory</v>
      </c>
      <c r="M1068" t="s">
        <v>184</v>
      </c>
      <c r="N1068" t="s">
        <v>1509</v>
      </c>
      <c r="O1068">
        <v>1524</v>
      </c>
      <c r="P1068">
        <v>4</v>
      </c>
      <c r="Q1068">
        <v>6</v>
      </c>
      <c r="R1068">
        <v>1.4326647564469914E-3</v>
      </c>
      <c r="S1068">
        <f t="shared" si="97"/>
        <v>6096</v>
      </c>
      <c r="T1068">
        <f t="shared" si="98"/>
        <v>2.183381088825215</v>
      </c>
      <c r="U1068">
        <f t="shared" si="99"/>
        <v>9144</v>
      </c>
      <c r="V1068">
        <f t="shared" si="100"/>
        <v>3045.8166189111748</v>
      </c>
      <c r="W1068" t="str">
        <f t="shared" si="101"/>
        <v>PROFIT</v>
      </c>
    </row>
    <row r="1069" spans="8:23" x14ac:dyDescent="0.35">
      <c r="H1069">
        <v>2014</v>
      </c>
      <c r="I1069" t="s">
        <v>21</v>
      </c>
      <c r="J1069" t="s">
        <v>1410</v>
      </c>
      <c r="K1069" t="s">
        <v>151</v>
      </c>
      <c r="L1069" t="str">
        <f t="shared" si="96"/>
        <v>Urban Tailors Factory</v>
      </c>
      <c r="M1069" t="s">
        <v>189</v>
      </c>
      <c r="N1069" t="s">
        <v>1510</v>
      </c>
      <c r="O1069">
        <v>1560</v>
      </c>
      <c r="P1069">
        <v>4</v>
      </c>
      <c r="Q1069">
        <v>7</v>
      </c>
      <c r="R1069">
        <v>1.6863406408094434E-3</v>
      </c>
      <c r="S1069">
        <f t="shared" si="97"/>
        <v>6240</v>
      </c>
      <c r="T1069">
        <f t="shared" si="98"/>
        <v>2.6306913996627319</v>
      </c>
      <c r="U1069">
        <f t="shared" si="99"/>
        <v>10920</v>
      </c>
      <c r="V1069">
        <f t="shared" si="100"/>
        <v>4677.3693086003377</v>
      </c>
      <c r="W1069" t="str">
        <f t="shared" si="101"/>
        <v>PROFIT</v>
      </c>
    </row>
    <row r="1070" spans="8:23" x14ac:dyDescent="0.35">
      <c r="H1070">
        <v>2014</v>
      </c>
      <c r="I1070" t="s">
        <v>21</v>
      </c>
      <c r="J1070" t="s">
        <v>1410</v>
      </c>
      <c r="K1070" t="s">
        <v>151</v>
      </c>
      <c r="L1070" t="str">
        <f t="shared" si="96"/>
        <v>Urban Tailors Factory</v>
      </c>
      <c r="M1070" t="s">
        <v>194</v>
      </c>
      <c r="N1070" t="s">
        <v>1511</v>
      </c>
      <c r="O1070">
        <v>1560</v>
      </c>
      <c r="P1070">
        <v>4</v>
      </c>
      <c r="Q1070">
        <v>6</v>
      </c>
      <c r="R1070">
        <v>1.201923076923077E-3</v>
      </c>
      <c r="S1070">
        <f t="shared" si="97"/>
        <v>6240</v>
      </c>
      <c r="T1070">
        <f t="shared" si="98"/>
        <v>1.875</v>
      </c>
      <c r="U1070">
        <f t="shared" si="99"/>
        <v>9360</v>
      </c>
      <c r="V1070">
        <f t="shared" si="100"/>
        <v>3118.125</v>
      </c>
      <c r="W1070" t="str">
        <f t="shared" si="101"/>
        <v>PROFIT</v>
      </c>
    </row>
    <row r="1071" spans="8:23" x14ac:dyDescent="0.35">
      <c r="H1071">
        <v>2014</v>
      </c>
      <c r="I1071" t="s">
        <v>21</v>
      </c>
      <c r="J1071" t="s">
        <v>1410</v>
      </c>
      <c r="K1071" t="s">
        <v>151</v>
      </c>
      <c r="L1071" t="str">
        <f t="shared" si="96"/>
        <v>Urban Tailors Factory</v>
      </c>
      <c r="M1071" t="s">
        <v>199</v>
      </c>
      <c r="N1071" t="s">
        <v>1512</v>
      </c>
      <c r="O1071">
        <v>1536</v>
      </c>
      <c r="P1071">
        <v>4</v>
      </c>
      <c r="Q1071">
        <v>6</v>
      </c>
      <c r="R1071">
        <v>1.1723329425556857E-3</v>
      </c>
      <c r="S1071">
        <f t="shared" si="97"/>
        <v>6144</v>
      </c>
      <c r="T1071">
        <f t="shared" si="98"/>
        <v>1.8007033997655333</v>
      </c>
      <c r="U1071">
        <f t="shared" si="99"/>
        <v>9216</v>
      </c>
      <c r="V1071">
        <f t="shared" si="100"/>
        <v>3070.1992966002344</v>
      </c>
      <c r="W1071" t="str">
        <f t="shared" si="101"/>
        <v>PROFIT</v>
      </c>
    </row>
    <row r="1072" spans="8:23" x14ac:dyDescent="0.35">
      <c r="H1072">
        <v>2014</v>
      </c>
      <c r="I1072" t="s">
        <v>21</v>
      </c>
      <c r="J1072" t="s">
        <v>1410</v>
      </c>
      <c r="K1072" t="s">
        <v>151</v>
      </c>
      <c r="L1072" t="str">
        <f t="shared" si="96"/>
        <v>Urban Tailors Factory</v>
      </c>
      <c r="M1072" t="s">
        <v>204</v>
      </c>
      <c r="N1072" t="s">
        <v>1513</v>
      </c>
      <c r="O1072">
        <v>1464</v>
      </c>
      <c r="P1072">
        <v>4</v>
      </c>
      <c r="Q1072">
        <v>6</v>
      </c>
      <c r="R1072">
        <v>1.092896174863388E-3</v>
      </c>
      <c r="S1072">
        <f t="shared" si="97"/>
        <v>5856</v>
      </c>
      <c r="T1072">
        <f t="shared" si="98"/>
        <v>1.6</v>
      </c>
      <c r="U1072">
        <f t="shared" si="99"/>
        <v>8784</v>
      </c>
      <c r="V1072">
        <f t="shared" si="100"/>
        <v>2926.4</v>
      </c>
      <c r="W1072" t="str">
        <f t="shared" si="101"/>
        <v>PROFIT</v>
      </c>
    </row>
    <row r="1073" spans="8:23" x14ac:dyDescent="0.35">
      <c r="H1073">
        <v>2014</v>
      </c>
      <c r="I1073" t="s">
        <v>21</v>
      </c>
      <c r="J1073" t="s">
        <v>1410</v>
      </c>
      <c r="K1073" t="s">
        <v>151</v>
      </c>
      <c r="L1073" t="str">
        <f t="shared" si="96"/>
        <v>Urban Tailors Factory</v>
      </c>
      <c r="M1073" t="s">
        <v>209</v>
      </c>
      <c r="N1073" t="s">
        <v>1514</v>
      </c>
      <c r="O1073">
        <v>1356</v>
      </c>
      <c r="P1073">
        <v>5</v>
      </c>
      <c r="Q1073">
        <v>7</v>
      </c>
      <c r="R1073">
        <v>1.3245033112582781E-3</v>
      </c>
      <c r="S1073">
        <f t="shared" si="97"/>
        <v>6780</v>
      </c>
      <c r="T1073">
        <f t="shared" si="98"/>
        <v>1.7960264900662251</v>
      </c>
      <c r="U1073">
        <f t="shared" si="99"/>
        <v>9492</v>
      </c>
      <c r="V1073">
        <f t="shared" si="100"/>
        <v>2710.2039735099338</v>
      </c>
      <c r="W1073" t="str">
        <f t="shared" si="101"/>
        <v>PROFIT</v>
      </c>
    </row>
    <row r="1074" spans="8:23" x14ac:dyDescent="0.35">
      <c r="H1074">
        <v>2014</v>
      </c>
      <c r="I1074" t="s">
        <v>21</v>
      </c>
      <c r="J1074" t="s">
        <v>1410</v>
      </c>
      <c r="K1074" t="s">
        <v>151</v>
      </c>
      <c r="L1074" t="str">
        <f t="shared" si="96"/>
        <v>Urban Tailors Factory</v>
      </c>
      <c r="M1074" t="s">
        <v>214</v>
      </c>
      <c r="N1074" t="s">
        <v>1515</v>
      </c>
      <c r="O1074">
        <v>1416</v>
      </c>
      <c r="P1074">
        <v>4</v>
      </c>
      <c r="Q1074">
        <v>6</v>
      </c>
      <c r="R1074">
        <v>1.1933174224343676E-3</v>
      </c>
      <c r="S1074">
        <f t="shared" si="97"/>
        <v>5664</v>
      </c>
      <c r="T1074">
        <f t="shared" si="98"/>
        <v>1.6897374701670644</v>
      </c>
      <c r="U1074">
        <f t="shared" si="99"/>
        <v>8496</v>
      </c>
      <c r="V1074">
        <f t="shared" si="100"/>
        <v>2830.3102625298329</v>
      </c>
      <c r="W1074" t="str">
        <f t="shared" si="101"/>
        <v>PROFIT</v>
      </c>
    </row>
    <row r="1075" spans="8:23" x14ac:dyDescent="0.35">
      <c r="H1075">
        <v>2014</v>
      </c>
      <c r="I1075" t="s">
        <v>21</v>
      </c>
      <c r="J1075" t="s">
        <v>1410</v>
      </c>
      <c r="K1075" t="s">
        <v>151</v>
      </c>
      <c r="L1075" t="str">
        <f t="shared" si="96"/>
        <v>Urban Tailors Factory</v>
      </c>
      <c r="M1075" t="s">
        <v>219</v>
      </c>
      <c r="N1075" t="s">
        <v>1516</v>
      </c>
      <c r="O1075">
        <v>1452</v>
      </c>
      <c r="P1075">
        <v>4</v>
      </c>
      <c r="Q1075">
        <v>6</v>
      </c>
      <c r="R1075">
        <v>1.2987012987012987E-3</v>
      </c>
      <c r="S1075">
        <f t="shared" si="97"/>
        <v>5808</v>
      </c>
      <c r="T1075">
        <f t="shared" si="98"/>
        <v>1.8857142857142857</v>
      </c>
      <c r="U1075">
        <f t="shared" si="99"/>
        <v>8712</v>
      </c>
      <c r="V1075">
        <f t="shared" si="100"/>
        <v>2902.1142857142859</v>
      </c>
      <c r="W1075" t="str">
        <f t="shared" si="101"/>
        <v>PROFIT</v>
      </c>
    </row>
    <row r="1076" spans="8:23" x14ac:dyDescent="0.35">
      <c r="H1076">
        <v>2014</v>
      </c>
      <c r="I1076" t="s">
        <v>21</v>
      </c>
      <c r="J1076" t="s">
        <v>1410</v>
      </c>
      <c r="K1076" t="s">
        <v>151</v>
      </c>
      <c r="L1076" t="str">
        <f t="shared" si="96"/>
        <v>Urban Tailors Factory</v>
      </c>
      <c r="M1076" t="s">
        <v>224</v>
      </c>
      <c r="N1076" t="s">
        <v>1517</v>
      </c>
      <c r="O1076">
        <v>1332</v>
      </c>
      <c r="P1076">
        <v>5</v>
      </c>
      <c r="Q1076">
        <v>6</v>
      </c>
      <c r="R1076">
        <v>1.7793594306049821E-3</v>
      </c>
      <c r="S1076">
        <f t="shared" si="97"/>
        <v>6660</v>
      </c>
      <c r="T1076">
        <f t="shared" si="98"/>
        <v>2.370106761565836</v>
      </c>
      <c r="U1076">
        <f t="shared" si="99"/>
        <v>7992</v>
      </c>
      <c r="V1076">
        <f t="shared" si="100"/>
        <v>1329.6298932384341</v>
      </c>
      <c r="W1076" t="str">
        <f t="shared" si="101"/>
        <v>PROFIT</v>
      </c>
    </row>
    <row r="1077" spans="8:23" x14ac:dyDescent="0.35">
      <c r="H1077">
        <v>2014</v>
      </c>
      <c r="I1077" t="s">
        <v>21</v>
      </c>
      <c r="J1077" t="s">
        <v>1410</v>
      </c>
      <c r="K1077" t="s">
        <v>151</v>
      </c>
      <c r="L1077" t="str">
        <f t="shared" si="96"/>
        <v>Urban Tailors Factory</v>
      </c>
      <c r="M1077" t="s">
        <v>229</v>
      </c>
      <c r="N1077" t="s">
        <v>1518</v>
      </c>
      <c r="O1077">
        <v>1536</v>
      </c>
      <c r="P1077">
        <v>4</v>
      </c>
      <c r="Q1077">
        <v>6</v>
      </c>
      <c r="R1077">
        <v>1.2033694344163659E-3</v>
      </c>
      <c r="S1077">
        <f t="shared" si="97"/>
        <v>6144</v>
      </c>
      <c r="T1077">
        <f t="shared" si="98"/>
        <v>1.848375451263538</v>
      </c>
      <c r="U1077">
        <f t="shared" si="99"/>
        <v>9216</v>
      </c>
      <c r="V1077">
        <f t="shared" si="100"/>
        <v>3070.1516245487364</v>
      </c>
      <c r="W1077" t="str">
        <f t="shared" si="101"/>
        <v>PROFIT</v>
      </c>
    </row>
    <row r="1078" spans="8:23" x14ac:dyDescent="0.35">
      <c r="H1078">
        <v>2014</v>
      </c>
      <c r="I1078" t="s">
        <v>21</v>
      </c>
      <c r="J1078" t="s">
        <v>1410</v>
      </c>
      <c r="K1078" t="s">
        <v>151</v>
      </c>
      <c r="L1078" t="str">
        <f t="shared" si="96"/>
        <v>Urban Tailors Factory</v>
      </c>
      <c r="M1078" t="s">
        <v>234</v>
      </c>
      <c r="N1078" t="s">
        <v>1519</v>
      </c>
      <c r="O1078">
        <v>1524</v>
      </c>
      <c r="P1078">
        <v>4</v>
      </c>
      <c r="Q1078">
        <v>7</v>
      </c>
      <c r="R1078">
        <v>1.145475372279496E-3</v>
      </c>
      <c r="S1078">
        <f t="shared" si="97"/>
        <v>6096</v>
      </c>
      <c r="T1078">
        <f t="shared" si="98"/>
        <v>1.7457044673539519</v>
      </c>
      <c r="U1078">
        <f t="shared" si="99"/>
        <v>10668</v>
      </c>
      <c r="V1078">
        <f t="shared" si="100"/>
        <v>4570.2542955326462</v>
      </c>
      <c r="W1078" t="str">
        <f t="shared" si="101"/>
        <v>PROFIT</v>
      </c>
    </row>
    <row r="1079" spans="8:23" x14ac:dyDescent="0.35">
      <c r="H1079">
        <v>2014</v>
      </c>
      <c r="I1079" t="s">
        <v>21</v>
      </c>
      <c r="J1079" t="s">
        <v>1410</v>
      </c>
      <c r="K1079" t="s">
        <v>151</v>
      </c>
      <c r="L1079" t="str">
        <f t="shared" si="96"/>
        <v>Urban Tailors Factory</v>
      </c>
      <c r="M1079" t="s">
        <v>239</v>
      </c>
      <c r="N1079" t="s">
        <v>1520</v>
      </c>
      <c r="O1079">
        <v>1332</v>
      </c>
      <c r="P1079">
        <v>4</v>
      </c>
      <c r="Q1079">
        <v>7</v>
      </c>
      <c r="R1079">
        <v>1.3106159895150721E-3</v>
      </c>
      <c r="S1079">
        <f t="shared" si="97"/>
        <v>5328</v>
      </c>
      <c r="T1079">
        <f t="shared" si="98"/>
        <v>1.745740498034076</v>
      </c>
      <c r="U1079">
        <f t="shared" si="99"/>
        <v>9324</v>
      </c>
      <c r="V1079">
        <f t="shared" si="100"/>
        <v>3994.2542595019659</v>
      </c>
      <c r="W1079" t="str">
        <f t="shared" si="101"/>
        <v>PROFIT</v>
      </c>
    </row>
    <row r="1080" spans="8:23" x14ac:dyDescent="0.35">
      <c r="H1080">
        <v>2014</v>
      </c>
      <c r="I1080" t="s">
        <v>21</v>
      </c>
      <c r="J1080" t="s">
        <v>1410</v>
      </c>
      <c r="K1080" t="s">
        <v>151</v>
      </c>
      <c r="L1080" t="str">
        <f t="shared" si="96"/>
        <v>Urban Tailors Factory</v>
      </c>
      <c r="M1080" t="s">
        <v>244</v>
      </c>
      <c r="N1080" t="s">
        <v>1521</v>
      </c>
      <c r="O1080">
        <v>1560</v>
      </c>
      <c r="P1080">
        <v>4</v>
      </c>
      <c r="Q1080">
        <v>6</v>
      </c>
      <c r="R1080">
        <v>1.3908205841446453E-3</v>
      </c>
      <c r="S1080">
        <f t="shared" si="97"/>
        <v>6240</v>
      </c>
      <c r="T1080">
        <f t="shared" si="98"/>
        <v>2.1696801112656465</v>
      </c>
      <c r="U1080">
        <f t="shared" si="99"/>
        <v>9360</v>
      </c>
      <c r="V1080">
        <f t="shared" si="100"/>
        <v>3117.8303198887343</v>
      </c>
      <c r="W1080" t="str">
        <f t="shared" si="101"/>
        <v>PROFIT</v>
      </c>
    </row>
    <row r="1081" spans="8:23" x14ac:dyDescent="0.35">
      <c r="H1081">
        <v>2014</v>
      </c>
      <c r="I1081" t="s">
        <v>21</v>
      </c>
      <c r="J1081" t="s">
        <v>1410</v>
      </c>
      <c r="K1081" t="s">
        <v>151</v>
      </c>
      <c r="L1081" t="str">
        <f t="shared" si="96"/>
        <v>Urban Tailors Factory</v>
      </c>
      <c r="M1081" t="s">
        <v>249</v>
      </c>
      <c r="N1081" t="s">
        <v>1522</v>
      </c>
      <c r="O1081">
        <v>1500</v>
      </c>
      <c r="P1081">
        <v>4</v>
      </c>
      <c r="Q1081">
        <v>7</v>
      </c>
      <c r="R1081">
        <v>1.2254901960784314E-3</v>
      </c>
      <c r="S1081">
        <f t="shared" si="97"/>
        <v>6000</v>
      </c>
      <c r="T1081">
        <f t="shared" si="98"/>
        <v>1.838235294117647</v>
      </c>
      <c r="U1081">
        <f t="shared" si="99"/>
        <v>10500</v>
      </c>
      <c r="V1081">
        <f t="shared" si="100"/>
        <v>4498.161764705882</v>
      </c>
      <c r="W1081" t="str">
        <f t="shared" si="101"/>
        <v>PROFIT</v>
      </c>
    </row>
    <row r="1082" spans="8:23" x14ac:dyDescent="0.35">
      <c r="H1082">
        <v>2014</v>
      </c>
      <c r="I1082" t="s">
        <v>21</v>
      </c>
      <c r="J1082" t="s">
        <v>1410</v>
      </c>
      <c r="K1082" t="s">
        <v>151</v>
      </c>
      <c r="L1082" t="str">
        <f t="shared" si="96"/>
        <v>Urban Tailors Factory</v>
      </c>
      <c r="M1082" t="s">
        <v>254</v>
      </c>
      <c r="N1082" t="s">
        <v>1523</v>
      </c>
      <c r="O1082">
        <v>1548</v>
      </c>
      <c r="P1082">
        <v>5</v>
      </c>
      <c r="Q1082">
        <v>7</v>
      </c>
      <c r="R1082">
        <v>1.1792452830188679E-3</v>
      </c>
      <c r="S1082">
        <f t="shared" si="97"/>
        <v>7740</v>
      </c>
      <c r="T1082">
        <f t="shared" si="98"/>
        <v>1.8254716981132075</v>
      </c>
      <c r="U1082">
        <f t="shared" si="99"/>
        <v>10836</v>
      </c>
      <c r="V1082">
        <f t="shared" si="100"/>
        <v>3094.1745283018868</v>
      </c>
      <c r="W1082" t="str">
        <f t="shared" si="101"/>
        <v>PROFIT</v>
      </c>
    </row>
    <row r="1083" spans="8:23" x14ac:dyDescent="0.35">
      <c r="H1083">
        <v>2014</v>
      </c>
      <c r="I1083" t="s">
        <v>21</v>
      </c>
      <c r="J1083" t="s">
        <v>1410</v>
      </c>
      <c r="K1083" t="s">
        <v>151</v>
      </c>
      <c r="L1083" t="str">
        <f t="shared" si="96"/>
        <v>Urban Tailors Factory</v>
      </c>
      <c r="M1083" t="s">
        <v>23</v>
      </c>
      <c r="N1083" t="s">
        <v>1524</v>
      </c>
      <c r="O1083">
        <v>1356</v>
      </c>
      <c r="P1083">
        <v>4</v>
      </c>
      <c r="Q1083">
        <v>6</v>
      </c>
      <c r="R1083">
        <v>1.6233766233766235E-3</v>
      </c>
      <c r="S1083">
        <f t="shared" si="97"/>
        <v>5424</v>
      </c>
      <c r="T1083">
        <f t="shared" si="98"/>
        <v>2.2012987012987013</v>
      </c>
      <c r="U1083">
        <f t="shared" si="99"/>
        <v>8136</v>
      </c>
      <c r="V1083">
        <f t="shared" si="100"/>
        <v>2709.7987012987014</v>
      </c>
      <c r="W1083" t="str">
        <f t="shared" si="101"/>
        <v>PROFIT</v>
      </c>
    </row>
    <row r="1084" spans="8:23" x14ac:dyDescent="0.35">
      <c r="H1084">
        <v>2014</v>
      </c>
      <c r="I1084" t="s">
        <v>21</v>
      </c>
      <c r="J1084" t="s">
        <v>1410</v>
      </c>
      <c r="K1084" t="s">
        <v>151</v>
      </c>
      <c r="L1084" t="str">
        <f t="shared" si="96"/>
        <v>Urban Tailors Factory</v>
      </c>
      <c r="M1084" t="s">
        <v>28</v>
      </c>
      <c r="N1084" t="s">
        <v>1525</v>
      </c>
      <c r="O1084">
        <v>1380</v>
      </c>
      <c r="P1084">
        <v>5</v>
      </c>
      <c r="Q1084">
        <v>6</v>
      </c>
      <c r="R1084">
        <v>1.3227513227513227E-3</v>
      </c>
      <c r="S1084">
        <f t="shared" si="97"/>
        <v>6900</v>
      </c>
      <c r="T1084">
        <f t="shared" si="98"/>
        <v>1.8253968253968254</v>
      </c>
      <c r="U1084">
        <f t="shared" si="99"/>
        <v>8280</v>
      </c>
      <c r="V1084">
        <f t="shared" si="100"/>
        <v>1378.1746031746031</v>
      </c>
      <c r="W1084" t="str">
        <f t="shared" si="101"/>
        <v>PROFIT</v>
      </c>
    </row>
    <row r="1085" spans="8:23" x14ac:dyDescent="0.35">
      <c r="H1085">
        <v>2014</v>
      </c>
      <c r="I1085" t="s">
        <v>21</v>
      </c>
      <c r="J1085" t="s">
        <v>1410</v>
      </c>
      <c r="K1085" t="s">
        <v>151</v>
      </c>
      <c r="L1085" t="str">
        <f t="shared" si="96"/>
        <v>Urban Tailors Factory</v>
      </c>
      <c r="M1085" t="s">
        <v>33</v>
      </c>
      <c r="N1085" t="s">
        <v>1526</v>
      </c>
      <c r="O1085">
        <v>1368</v>
      </c>
      <c r="P1085">
        <v>5</v>
      </c>
      <c r="Q1085">
        <v>7</v>
      </c>
      <c r="R1085">
        <v>1.2254901960784314E-3</v>
      </c>
      <c r="S1085">
        <f t="shared" si="97"/>
        <v>6840</v>
      </c>
      <c r="T1085">
        <f t="shared" si="98"/>
        <v>1.6764705882352942</v>
      </c>
      <c r="U1085">
        <f t="shared" si="99"/>
        <v>9576</v>
      </c>
      <c r="V1085">
        <f t="shared" si="100"/>
        <v>2734.3235294117649</v>
      </c>
      <c r="W1085" t="str">
        <f t="shared" si="101"/>
        <v>PROFIT</v>
      </c>
    </row>
    <row r="1086" spans="8:23" x14ac:dyDescent="0.35">
      <c r="H1086">
        <v>2014</v>
      </c>
      <c r="I1086" t="s">
        <v>21</v>
      </c>
      <c r="J1086" t="s">
        <v>1410</v>
      </c>
      <c r="K1086" t="s">
        <v>151</v>
      </c>
      <c r="L1086" t="str">
        <f t="shared" si="96"/>
        <v>Urban Tailors Factory</v>
      </c>
      <c r="M1086" t="s">
        <v>39</v>
      </c>
      <c r="N1086" t="s">
        <v>1527</v>
      </c>
      <c r="O1086">
        <v>1536</v>
      </c>
      <c r="P1086">
        <v>5</v>
      </c>
      <c r="Q1086">
        <v>6</v>
      </c>
      <c r="R1086">
        <v>1.8248175182481751E-3</v>
      </c>
      <c r="S1086">
        <f t="shared" si="97"/>
        <v>7680</v>
      </c>
      <c r="T1086">
        <f t="shared" si="98"/>
        <v>2.8029197080291972</v>
      </c>
      <c r="U1086">
        <f t="shared" si="99"/>
        <v>9216</v>
      </c>
      <c r="V1086">
        <f t="shared" si="100"/>
        <v>1533.1970802919709</v>
      </c>
      <c r="W1086" t="str">
        <f t="shared" si="101"/>
        <v>PROFIT</v>
      </c>
    </row>
    <row r="1087" spans="8:23" x14ac:dyDescent="0.35">
      <c r="H1087">
        <v>2014</v>
      </c>
      <c r="I1087" t="s">
        <v>21</v>
      </c>
      <c r="J1087" t="s">
        <v>1410</v>
      </c>
      <c r="K1087" t="s">
        <v>151</v>
      </c>
      <c r="L1087" t="str">
        <f t="shared" si="96"/>
        <v>Urban Tailors Factory</v>
      </c>
      <c r="M1087" t="s">
        <v>44</v>
      </c>
      <c r="N1087" t="s">
        <v>1528</v>
      </c>
      <c r="O1087">
        <v>1404</v>
      </c>
      <c r="P1087">
        <v>4</v>
      </c>
      <c r="Q1087">
        <v>7</v>
      </c>
      <c r="R1087">
        <v>1.2077294685990338E-3</v>
      </c>
      <c r="S1087">
        <f t="shared" si="97"/>
        <v>5616</v>
      </c>
      <c r="T1087">
        <f t="shared" si="98"/>
        <v>1.6956521739130435</v>
      </c>
      <c r="U1087">
        <f t="shared" si="99"/>
        <v>9828</v>
      </c>
      <c r="V1087">
        <f t="shared" si="100"/>
        <v>4210.304347826087</v>
      </c>
      <c r="W1087" t="str">
        <f t="shared" si="101"/>
        <v>PROFIT</v>
      </c>
    </row>
    <row r="1088" spans="8:23" x14ac:dyDescent="0.35">
      <c r="H1088">
        <v>2014</v>
      </c>
      <c r="I1088" t="s">
        <v>21</v>
      </c>
      <c r="J1088" t="s">
        <v>1410</v>
      </c>
      <c r="K1088" t="s">
        <v>151</v>
      </c>
      <c r="L1088" t="str">
        <f t="shared" si="96"/>
        <v>Urban Tailors Factory</v>
      </c>
      <c r="M1088" t="s">
        <v>49</v>
      </c>
      <c r="N1088" t="s">
        <v>1529</v>
      </c>
      <c r="O1088">
        <v>1320</v>
      </c>
      <c r="P1088">
        <v>4</v>
      </c>
      <c r="Q1088">
        <v>6</v>
      </c>
      <c r="R1088">
        <v>1.7391304347826088E-3</v>
      </c>
      <c r="S1088">
        <f t="shared" si="97"/>
        <v>5280</v>
      </c>
      <c r="T1088">
        <f t="shared" si="98"/>
        <v>2.2956521739130435</v>
      </c>
      <c r="U1088">
        <f t="shared" si="99"/>
        <v>7920</v>
      </c>
      <c r="V1088">
        <f t="shared" si="100"/>
        <v>2637.7043478260871</v>
      </c>
      <c r="W1088" t="str">
        <f t="shared" si="101"/>
        <v>PROFIT</v>
      </c>
    </row>
    <row r="1089" spans="8:23" x14ac:dyDescent="0.35">
      <c r="H1089">
        <v>2014</v>
      </c>
      <c r="I1089" t="s">
        <v>21</v>
      </c>
      <c r="J1089" t="s">
        <v>1410</v>
      </c>
      <c r="K1089" t="s">
        <v>151</v>
      </c>
      <c r="L1089" t="str">
        <f t="shared" si="96"/>
        <v>Urban Tailors Factory</v>
      </c>
      <c r="M1089" t="s">
        <v>54</v>
      </c>
      <c r="N1089" t="s">
        <v>1530</v>
      </c>
      <c r="O1089">
        <v>1320</v>
      </c>
      <c r="P1089">
        <v>5</v>
      </c>
      <c r="Q1089">
        <v>6</v>
      </c>
      <c r="R1089">
        <v>1.1737089201877935E-3</v>
      </c>
      <c r="S1089">
        <f t="shared" si="97"/>
        <v>6600</v>
      </c>
      <c r="T1089">
        <f t="shared" si="98"/>
        <v>1.5492957746478873</v>
      </c>
      <c r="U1089">
        <f t="shared" si="99"/>
        <v>7920</v>
      </c>
      <c r="V1089">
        <f t="shared" si="100"/>
        <v>1318.4507042253522</v>
      </c>
      <c r="W1089" t="str">
        <f t="shared" si="101"/>
        <v>PROFIT</v>
      </c>
    </row>
    <row r="1090" spans="8:23" x14ac:dyDescent="0.35">
      <c r="H1090">
        <v>2014</v>
      </c>
      <c r="I1090" t="s">
        <v>21</v>
      </c>
      <c r="J1090" t="s">
        <v>1410</v>
      </c>
      <c r="K1090" t="s">
        <v>151</v>
      </c>
      <c r="L1090" t="str">
        <f t="shared" si="96"/>
        <v>Urban Tailors Factory</v>
      </c>
      <c r="M1090" t="s">
        <v>59</v>
      </c>
      <c r="N1090" t="s">
        <v>1531</v>
      </c>
      <c r="O1090">
        <v>1488</v>
      </c>
      <c r="P1090">
        <v>5</v>
      </c>
      <c r="Q1090">
        <v>6</v>
      </c>
      <c r="R1090">
        <v>1.0235414534288639E-3</v>
      </c>
      <c r="S1090">
        <f t="shared" si="97"/>
        <v>7440</v>
      </c>
      <c r="T1090">
        <f t="shared" si="98"/>
        <v>1.5230296827021494</v>
      </c>
      <c r="U1090">
        <f t="shared" si="99"/>
        <v>8928</v>
      </c>
      <c r="V1090">
        <f t="shared" si="100"/>
        <v>1486.4769703172979</v>
      </c>
      <c r="W1090" t="str">
        <f t="shared" si="101"/>
        <v>PROFIT</v>
      </c>
    </row>
    <row r="1091" spans="8:23" x14ac:dyDescent="0.35">
      <c r="H1091">
        <v>2014</v>
      </c>
      <c r="I1091" t="s">
        <v>21</v>
      </c>
      <c r="J1091" t="s">
        <v>1410</v>
      </c>
      <c r="K1091" t="s">
        <v>151</v>
      </c>
      <c r="L1091" t="str">
        <f t="shared" ref="L1091:L1154" si="102">VLOOKUP($K1091,$A$1:$C$124,MATCH($L$1,$A$1:$C$1,0),0)</f>
        <v>Urban Tailors Factory</v>
      </c>
      <c r="M1091" t="s">
        <v>64</v>
      </c>
      <c r="N1091" t="s">
        <v>1532</v>
      </c>
      <c r="O1091">
        <v>1344</v>
      </c>
      <c r="P1091">
        <v>4</v>
      </c>
      <c r="Q1091">
        <v>6</v>
      </c>
      <c r="R1091">
        <v>1.4749262536873156E-3</v>
      </c>
      <c r="S1091">
        <f t="shared" ref="S1091:S1154" si="103">P1091*O1091</f>
        <v>5376</v>
      </c>
      <c r="T1091">
        <f t="shared" ref="T1091:T1154" si="104">R1091*O1091</f>
        <v>1.9823008849557522</v>
      </c>
      <c r="U1091">
        <f t="shared" ref="U1091:U1154" si="105">Q1091*O1091</f>
        <v>8064</v>
      </c>
      <c r="V1091">
        <f t="shared" ref="V1091:V1154" si="106">Q1091*O1091-S1091-T1091</f>
        <v>2686.0176991150443</v>
      </c>
      <c r="W1091" t="str">
        <f t="shared" ref="W1091:W1154" si="107">IF(V1091&gt;1000,"PROFIT","LOSS")</f>
        <v>PROFIT</v>
      </c>
    </row>
    <row r="1092" spans="8:23" x14ac:dyDescent="0.35">
      <c r="H1092">
        <v>2014</v>
      </c>
      <c r="I1092" t="s">
        <v>21</v>
      </c>
      <c r="J1092" t="s">
        <v>1410</v>
      </c>
      <c r="K1092" t="s">
        <v>151</v>
      </c>
      <c r="L1092" t="str">
        <f t="shared" si="102"/>
        <v>Urban Tailors Factory</v>
      </c>
      <c r="M1092" t="s">
        <v>69</v>
      </c>
      <c r="N1092" t="s">
        <v>1533</v>
      </c>
      <c r="O1092">
        <v>1476</v>
      </c>
      <c r="P1092">
        <v>4</v>
      </c>
      <c r="Q1092">
        <v>7</v>
      </c>
      <c r="R1092">
        <v>1.0799136069114472E-3</v>
      </c>
      <c r="S1092">
        <f t="shared" si="103"/>
        <v>5904</v>
      </c>
      <c r="T1092">
        <f t="shared" si="104"/>
        <v>1.5939524838012959</v>
      </c>
      <c r="U1092">
        <f t="shared" si="105"/>
        <v>10332</v>
      </c>
      <c r="V1092">
        <f t="shared" si="106"/>
        <v>4426.4060475161987</v>
      </c>
      <c r="W1092" t="str">
        <f t="shared" si="107"/>
        <v>PROFIT</v>
      </c>
    </row>
    <row r="1093" spans="8:23" x14ac:dyDescent="0.35">
      <c r="H1093">
        <v>2014</v>
      </c>
      <c r="I1093" t="s">
        <v>21</v>
      </c>
      <c r="J1093" t="s">
        <v>1410</v>
      </c>
      <c r="K1093" t="s">
        <v>151</v>
      </c>
      <c r="L1093" t="str">
        <f t="shared" si="102"/>
        <v>Urban Tailors Factory</v>
      </c>
      <c r="M1093" t="s">
        <v>74</v>
      </c>
      <c r="N1093" t="s">
        <v>1534</v>
      </c>
      <c r="O1093">
        <v>1344</v>
      </c>
      <c r="P1093">
        <v>5</v>
      </c>
      <c r="Q1093">
        <v>7</v>
      </c>
      <c r="R1093">
        <v>1.2531328320802004E-3</v>
      </c>
      <c r="S1093">
        <f t="shared" si="103"/>
        <v>6720</v>
      </c>
      <c r="T1093">
        <f t="shared" si="104"/>
        <v>1.6842105263157894</v>
      </c>
      <c r="U1093">
        <f t="shared" si="105"/>
        <v>9408</v>
      </c>
      <c r="V1093">
        <f t="shared" si="106"/>
        <v>2686.3157894736842</v>
      </c>
      <c r="W1093" t="str">
        <f t="shared" si="107"/>
        <v>PROFIT</v>
      </c>
    </row>
    <row r="1094" spans="8:23" x14ac:dyDescent="0.35">
      <c r="H1094">
        <v>2014</v>
      </c>
      <c r="I1094" t="s">
        <v>21</v>
      </c>
      <c r="J1094" t="s">
        <v>1410</v>
      </c>
      <c r="K1094" t="s">
        <v>151</v>
      </c>
      <c r="L1094" t="str">
        <f t="shared" si="102"/>
        <v>Urban Tailors Factory</v>
      </c>
      <c r="M1094" t="s">
        <v>79</v>
      </c>
      <c r="N1094" t="s">
        <v>1535</v>
      </c>
      <c r="O1094">
        <v>1452</v>
      </c>
      <c r="P1094">
        <v>4</v>
      </c>
      <c r="Q1094">
        <v>7</v>
      </c>
      <c r="R1094">
        <v>1.6420361247947454E-3</v>
      </c>
      <c r="S1094">
        <f t="shared" si="103"/>
        <v>5808</v>
      </c>
      <c r="T1094">
        <f t="shared" si="104"/>
        <v>2.3842364532019702</v>
      </c>
      <c r="U1094">
        <f t="shared" si="105"/>
        <v>10164</v>
      </c>
      <c r="V1094">
        <f t="shared" si="106"/>
        <v>4353.615763546798</v>
      </c>
      <c r="W1094" t="str">
        <f t="shared" si="107"/>
        <v>PROFIT</v>
      </c>
    </row>
    <row r="1095" spans="8:23" x14ac:dyDescent="0.35">
      <c r="H1095">
        <v>2014</v>
      </c>
      <c r="I1095" t="s">
        <v>21</v>
      </c>
      <c r="J1095" t="s">
        <v>1410</v>
      </c>
      <c r="K1095" t="s">
        <v>151</v>
      </c>
      <c r="L1095" t="str">
        <f t="shared" si="102"/>
        <v>Urban Tailors Factory</v>
      </c>
      <c r="M1095" t="s">
        <v>84</v>
      </c>
      <c r="N1095" t="s">
        <v>1536</v>
      </c>
      <c r="O1095">
        <v>1344</v>
      </c>
      <c r="P1095">
        <v>4</v>
      </c>
      <c r="Q1095">
        <v>7</v>
      </c>
      <c r="R1095">
        <v>1.076426264800861E-3</v>
      </c>
      <c r="S1095">
        <f t="shared" si="103"/>
        <v>5376</v>
      </c>
      <c r="T1095">
        <f t="shared" si="104"/>
        <v>1.4467168998923572</v>
      </c>
      <c r="U1095">
        <f t="shared" si="105"/>
        <v>9408</v>
      </c>
      <c r="V1095">
        <f t="shared" si="106"/>
        <v>4030.5532831001078</v>
      </c>
      <c r="W1095" t="str">
        <f t="shared" si="107"/>
        <v>PROFIT</v>
      </c>
    </row>
    <row r="1096" spans="8:23" x14ac:dyDescent="0.35">
      <c r="H1096">
        <v>2014</v>
      </c>
      <c r="I1096" t="s">
        <v>21</v>
      </c>
      <c r="J1096" t="s">
        <v>1410</v>
      </c>
      <c r="K1096" t="s">
        <v>151</v>
      </c>
      <c r="L1096" t="str">
        <f t="shared" si="102"/>
        <v>Urban Tailors Factory</v>
      </c>
      <c r="M1096" t="s">
        <v>89</v>
      </c>
      <c r="N1096" t="s">
        <v>1537</v>
      </c>
      <c r="O1096">
        <v>1416</v>
      </c>
      <c r="P1096">
        <v>4</v>
      </c>
      <c r="Q1096">
        <v>6</v>
      </c>
      <c r="R1096">
        <v>1.4184397163120568E-3</v>
      </c>
      <c r="S1096">
        <f t="shared" si="103"/>
        <v>5664</v>
      </c>
      <c r="T1096">
        <f t="shared" si="104"/>
        <v>2.0085106382978726</v>
      </c>
      <c r="U1096">
        <f t="shared" si="105"/>
        <v>8496</v>
      </c>
      <c r="V1096">
        <f t="shared" si="106"/>
        <v>2829.991489361702</v>
      </c>
      <c r="W1096" t="str">
        <f t="shared" si="107"/>
        <v>PROFIT</v>
      </c>
    </row>
    <row r="1097" spans="8:23" x14ac:dyDescent="0.35">
      <c r="H1097">
        <v>2014</v>
      </c>
      <c r="I1097" t="s">
        <v>21</v>
      </c>
      <c r="J1097" t="s">
        <v>1410</v>
      </c>
      <c r="K1097" t="s">
        <v>151</v>
      </c>
      <c r="L1097" t="str">
        <f t="shared" si="102"/>
        <v>Urban Tailors Factory</v>
      </c>
      <c r="M1097" t="s">
        <v>94</v>
      </c>
      <c r="N1097" t="s">
        <v>1538</v>
      </c>
      <c r="O1097">
        <v>1380</v>
      </c>
      <c r="P1097">
        <v>4</v>
      </c>
      <c r="Q1097">
        <v>7</v>
      </c>
      <c r="R1097">
        <v>1.2453300124533001E-3</v>
      </c>
      <c r="S1097">
        <f t="shared" si="103"/>
        <v>5520</v>
      </c>
      <c r="T1097">
        <f t="shared" si="104"/>
        <v>1.7185554171855542</v>
      </c>
      <c r="U1097">
        <f t="shared" si="105"/>
        <v>9660</v>
      </c>
      <c r="V1097">
        <f t="shared" si="106"/>
        <v>4138.2814445828144</v>
      </c>
      <c r="W1097" t="str">
        <f t="shared" si="107"/>
        <v>PROFIT</v>
      </c>
    </row>
    <row r="1098" spans="8:23" x14ac:dyDescent="0.35">
      <c r="H1098">
        <v>2014</v>
      </c>
      <c r="I1098" t="s">
        <v>21</v>
      </c>
      <c r="J1098" t="s">
        <v>1410</v>
      </c>
      <c r="K1098" t="s">
        <v>151</v>
      </c>
      <c r="L1098" t="str">
        <f t="shared" si="102"/>
        <v>Urban Tailors Factory</v>
      </c>
      <c r="M1098" t="s">
        <v>99</v>
      </c>
      <c r="N1098" t="s">
        <v>1539</v>
      </c>
      <c r="O1098">
        <v>1500</v>
      </c>
      <c r="P1098">
        <v>5</v>
      </c>
      <c r="Q1098">
        <v>6</v>
      </c>
      <c r="R1098">
        <v>1.1820330969267139E-3</v>
      </c>
      <c r="S1098">
        <f t="shared" si="103"/>
        <v>7500</v>
      </c>
      <c r="T1098">
        <f t="shared" si="104"/>
        <v>1.7730496453900708</v>
      </c>
      <c r="U1098">
        <f t="shared" si="105"/>
        <v>9000</v>
      </c>
      <c r="V1098">
        <f t="shared" si="106"/>
        <v>1498.2269503546099</v>
      </c>
      <c r="W1098" t="str">
        <f t="shared" si="107"/>
        <v>PROFIT</v>
      </c>
    </row>
    <row r="1099" spans="8:23" x14ac:dyDescent="0.35">
      <c r="H1099">
        <v>2014</v>
      </c>
      <c r="I1099" t="s">
        <v>21</v>
      </c>
      <c r="J1099" t="s">
        <v>1410</v>
      </c>
      <c r="K1099" t="s">
        <v>151</v>
      </c>
      <c r="L1099" t="str">
        <f t="shared" si="102"/>
        <v>Urban Tailors Factory</v>
      </c>
      <c r="M1099" t="s">
        <v>104</v>
      </c>
      <c r="N1099" t="s">
        <v>1540</v>
      </c>
      <c r="O1099">
        <v>1344</v>
      </c>
      <c r="P1099">
        <v>4</v>
      </c>
      <c r="Q1099">
        <v>7</v>
      </c>
      <c r="R1099">
        <v>1.6077170418006431E-3</v>
      </c>
      <c r="S1099">
        <f t="shared" si="103"/>
        <v>5376</v>
      </c>
      <c r="T1099">
        <f t="shared" si="104"/>
        <v>2.1607717041800645</v>
      </c>
      <c r="U1099">
        <f t="shared" si="105"/>
        <v>9408</v>
      </c>
      <c r="V1099">
        <f t="shared" si="106"/>
        <v>4029.8392282958198</v>
      </c>
      <c r="W1099" t="str">
        <f t="shared" si="107"/>
        <v>PROFIT</v>
      </c>
    </row>
    <row r="1100" spans="8:23" x14ac:dyDescent="0.35">
      <c r="H1100">
        <v>2014</v>
      </c>
      <c r="I1100" t="s">
        <v>21</v>
      </c>
      <c r="J1100" t="s">
        <v>1410</v>
      </c>
      <c r="K1100" t="s">
        <v>151</v>
      </c>
      <c r="L1100" t="str">
        <f t="shared" si="102"/>
        <v>Urban Tailors Factory</v>
      </c>
      <c r="M1100" t="s">
        <v>109</v>
      </c>
      <c r="N1100" t="s">
        <v>1541</v>
      </c>
      <c r="O1100">
        <v>1536</v>
      </c>
      <c r="P1100">
        <v>4</v>
      </c>
      <c r="Q1100">
        <v>6</v>
      </c>
      <c r="R1100">
        <v>1.0235414534288639E-3</v>
      </c>
      <c r="S1100">
        <f t="shared" si="103"/>
        <v>6144</v>
      </c>
      <c r="T1100">
        <f t="shared" si="104"/>
        <v>1.5721596724667348</v>
      </c>
      <c r="U1100">
        <f t="shared" si="105"/>
        <v>9216</v>
      </c>
      <c r="V1100">
        <f t="shared" si="106"/>
        <v>3070.4278403275334</v>
      </c>
      <c r="W1100" t="str">
        <f t="shared" si="107"/>
        <v>PROFIT</v>
      </c>
    </row>
    <row r="1101" spans="8:23" x14ac:dyDescent="0.35">
      <c r="H1101">
        <v>2014</v>
      </c>
      <c r="I1101" t="s">
        <v>21</v>
      </c>
      <c r="J1101" t="s">
        <v>1410</v>
      </c>
      <c r="K1101" t="s">
        <v>151</v>
      </c>
      <c r="L1101" t="str">
        <f t="shared" si="102"/>
        <v>Urban Tailors Factory</v>
      </c>
      <c r="M1101" t="s">
        <v>114</v>
      </c>
      <c r="N1101" t="s">
        <v>1542</v>
      </c>
      <c r="O1101">
        <v>1380</v>
      </c>
      <c r="P1101">
        <v>5</v>
      </c>
      <c r="Q1101">
        <v>7</v>
      </c>
      <c r="R1101">
        <v>1.4992503748125937E-3</v>
      </c>
      <c r="S1101">
        <f t="shared" si="103"/>
        <v>6900</v>
      </c>
      <c r="T1101">
        <f t="shared" si="104"/>
        <v>2.0689655172413794</v>
      </c>
      <c r="U1101">
        <f t="shared" si="105"/>
        <v>9660</v>
      </c>
      <c r="V1101">
        <f t="shared" si="106"/>
        <v>2757.9310344827586</v>
      </c>
      <c r="W1101" t="str">
        <f t="shared" si="107"/>
        <v>PROFIT</v>
      </c>
    </row>
    <row r="1102" spans="8:23" x14ac:dyDescent="0.35">
      <c r="H1102">
        <v>2014</v>
      </c>
      <c r="I1102" t="s">
        <v>21</v>
      </c>
      <c r="J1102" t="s">
        <v>1410</v>
      </c>
      <c r="K1102" t="s">
        <v>151</v>
      </c>
      <c r="L1102" t="str">
        <f t="shared" si="102"/>
        <v>Urban Tailors Factory</v>
      </c>
      <c r="M1102" t="s">
        <v>119</v>
      </c>
      <c r="N1102" t="s">
        <v>1543</v>
      </c>
      <c r="O1102">
        <v>1452</v>
      </c>
      <c r="P1102">
        <v>5</v>
      </c>
      <c r="Q1102">
        <v>6</v>
      </c>
      <c r="R1102">
        <v>1.0695187165775401E-3</v>
      </c>
      <c r="S1102">
        <f t="shared" si="103"/>
        <v>7260</v>
      </c>
      <c r="T1102">
        <f t="shared" si="104"/>
        <v>1.5529411764705883</v>
      </c>
      <c r="U1102">
        <f t="shared" si="105"/>
        <v>8712</v>
      </c>
      <c r="V1102">
        <f t="shared" si="106"/>
        <v>1450.4470588235295</v>
      </c>
      <c r="W1102" t="str">
        <f t="shared" si="107"/>
        <v>PROFIT</v>
      </c>
    </row>
    <row r="1103" spans="8:23" x14ac:dyDescent="0.35">
      <c r="H1103">
        <v>2014</v>
      </c>
      <c r="I1103" t="s">
        <v>21</v>
      </c>
      <c r="J1103" t="s">
        <v>1410</v>
      </c>
      <c r="K1103" t="s">
        <v>151</v>
      </c>
      <c r="L1103" t="str">
        <f t="shared" si="102"/>
        <v>Urban Tailors Factory</v>
      </c>
      <c r="M1103" t="s">
        <v>124</v>
      </c>
      <c r="N1103" t="s">
        <v>1544</v>
      </c>
      <c r="O1103">
        <v>1392</v>
      </c>
      <c r="P1103">
        <v>4</v>
      </c>
      <c r="Q1103">
        <v>7</v>
      </c>
      <c r="R1103">
        <v>1.1641443538998836E-3</v>
      </c>
      <c r="S1103">
        <f t="shared" si="103"/>
        <v>5568</v>
      </c>
      <c r="T1103">
        <f t="shared" si="104"/>
        <v>1.620488940628638</v>
      </c>
      <c r="U1103">
        <f t="shared" si="105"/>
        <v>9744</v>
      </c>
      <c r="V1103">
        <f t="shared" si="106"/>
        <v>4174.379511059371</v>
      </c>
      <c r="W1103" t="str">
        <f t="shared" si="107"/>
        <v>PROFIT</v>
      </c>
    </row>
    <row r="1104" spans="8:23" x14ac:dyDescent="0.35">
      <c r="H1104">
        <v>2014</v>
      </c>
      <c r="I1104" t="s">
        <v>21</v>
      </c>
      <c r="J1104" t="s">
        <v>1410</v>
      </c>
      <c r="K1104" t="s">
        <v>151</v>
      </c>
      <c r="L1104" t="str">
        <f t="shared" si="102"/>
        <v>Urban Tailors Factory</v>
      </c>
      <c r="M1104" t="s">
        <v>129</v>
      </c>
      <c r="N1104" t="s">
        <v>1545</v>
      </c>
      <c r="O1104">
        <v>1356</v>
      </c>
      <c r="P1104">
        <v>4</v>
      </c>
      <c r="Q1104">
        <v>6</v>
      </c>
      <c r="R1104">
        <v>1.092896174863388E-3</v>
      </c>
      <c r="S1104">
        <f t="shared" si="103"/>
        <v>5424</v>
      </c>
      <c r="T1104">
        <f t="shared" si="104"/>
        <v>1.4819672131147541</v>
      </c>
      <c r="U1104">
        <f t="shared" si="105"/>
        <v>8136</v>
      </c>
      <c r="V1104">
        <f t="shared" si="106"/>
        <v>2710.5180327868852</v>
      </c>
      <c r="W1104" t="str">
        <f t="shared" si="107"/>
        <v>PROFIT</v>
      </c>
    </row>
    <row r="1105" spans="8:23" x14ac:dyDescent="0.35">
      <c r="H1105">
        <v>2014</v>
      </c>
      <c r="I1105" t="s">
        <v>21</v>
      </c>
      <c r="J1105" t="s">
        <v>1410</v>
      </c>
      <c r="K1105" t="s">
        <v>151</v>
      </c>
      <c r="L1105" t="str">
        <f t="shared" si="102"/>
        <v>Urban Tailors Factory</v>
      </c>
      <c r="M1105" t="s">
        <v>134</v>
      </c>
      <c r="N1105" t="s">
        <v>1546</v>
      </c>
      <c r="O1105">
        <v>1560</v>
      </c>
      <c r="P1105">
        <v>4</v>
      </c>
      <c r="Q1105">
        <v>6</v>
      </c>
      <c r="R1105">
        <v>1.1933174224343676E-3</v>
      </c>
      <c r="S1105">
        <f t="shared" si="103"/>
        <v>6240</v>
      </c>
      <c r="T1105">
        <f t="shared" si="104"/>
        <v>1.8615751789976134</v>
      </c>
      <c r="U1105">
        <f t="shared" si="105"/>
        <v>9360</v>
      </c>
      <c r="V1105">
        <f t="shared" si="106"/>
        <v>3118.1384248210024</v>
      </c>
      <c r="W1105" t="str">
        <f t="shared" si="107"/>
        <v>PROFIT</v>
      </c>
    </row>
    <row r="1106" spans="8:23" x14ac:dyDescent="0.35">
      <c r="H1106">
        <v>2014</v>
      </c>
      <c r="I1106" t="s">
        <v>21</v>
      </c>
      <c r="J1106" t="s">
        <v>1410</v>
      </c>
      <c r="K1106" t="s">
        <v>151</v>
      </c>
      <c r="L1106" t="str">
        <f t="shared" si="102"/>
        <v>Urban Tailors Factory</v>
      </c>
      <c r="M1106" t="s">
        <v>139</v>
      </c>
      <c r="N1106" t="s">
        <v>1547</v>
      </c>
      <c r="O1106">
        <v>1452</v>
      </c>
      <c r="P1106">
        <v>4</v>
      </c>
      <c r="Q1106">
        <v>7</v>
      </c>
      <c r="R1106">
        <v>1.3927576601671309E-3</v>
      </c>
      <c r="S1106">
        <f t="shared" si="103"/>
        <v>5808</v>
      </c>
      <c r="T1106">
        <f t="shared" si="104"/>
        <v>2.0222841225626742</v>
      </c>
      <c r="U1106">
        <f t="shared" si="105"/>
        <v>10164</v>
      </c>
      <c r="V1106">
        <f t="shared" si="106"/>
        <v>4353.9777158774377</v>
      </c>
      <c r="W1106" t="str">
        <f t="shared" si="107"/>
        <v>PROFIT</v>
      </c>
    </row>
    <row r="1107" spans="8:23" x14ac:dyDescent="0.35">
      <c r="H1107">
        <v>2014</v>
      </c>
      <c r="I1107" t="s">
        <v>21</v>
      </c>
      <c r="J1107" t="s">
        <v>1410</v>
      </c>
      <c r="K1107" t="s">
        <v>151</v>
      </c>
      <c r="L1107" t="str">
        <f t="shared" si="102"/>
        <v>Urban Tailors Factory</v>
      </c>
      <c r="M1107" t="s">
        <v>144</v>
      </c>
      <c r="N1107" t="s">
        <v>1548</v>
      </c>
      <c r="O1107">
        <v>1464</v>
      </c>
      <c r="P1107">
        <v>4</v>
      </c>
      <c r="Q1107">
        <v>6</v>
      </c>
      <c r="R1107">
        <v>1.5723270440251573E-3</v>
      </c>
      <c r="S1107">
        <f t="shared" si="103"/>
        <v>5856</v>
      </c>
      <c r="T1107">
        <f t="shared" si="104"/>
        <v>2.3018867924528301</v>
      </c>
      <c r="U1107">
        <f t="shared" si="105"/>
        <v>8784</v>
      </c>
      <c r="V1107">
        <f t="shared" si="106"/>
        <v>2925.6981132075471</v>
      </c>
      <c r="W1107" t="str">
        <f t="shared" si="107"/>
        <v>PROFIT</v>
      </c>
    </row>
    <row r="1108" spans="8:23" x14ac:dyDescent="0.35">
      <c r="H1108">
        <v>2014</v>
      </c>
      <c r="I1108" t="s">
        <v>21</v>
      </c>
      <c r="J1108" t="s">
        <v>1410</v>
      </c>
      <c r="K1108" t="s">
        <v>151</v>
      </c>
      <c r="L1108" t="str">
        <f t="shared" si="102"/>
        <v>Urban Tailors Factory</v>
      </c>
      <c r="M1108" t="s">
        <v>149</v>
      </c>
      <c r="N1108" t="s">
        <v>1549</v>
      </c>
      <c r="O1108">
        <v>1356</v>
      </c>
      <c r="P1108">
        <v>5</v>
      </c>
      <c r="Q1108">
        <v>6</v>
      </c>
      <c r="R1108">
        <v>1.1312217194570137E-3</v>
      </c>
      <c r="S1108">
        <f t="shared" si="103"/>
        <v>6780</v>
      </c>
      <c r="T1108">
        <f t="shared" si="104"/>
        <v>1.5339366515837105</v>
      </c>
      <c r="U1108">
        <f t="shared" si="105"/>
        <v>8136</v>
      </c>
      <c r="V1108">
        <f t="shared" si="106"/>
        <v>1354.4660633484164</v>
      </c>
      <c r="W1108" t="str">
        <f t="shared" si="107"/>
        <v>PROFIT</v>
      </c>
    </row>
    <row r="1109" spans="8:23" x14ac:dyDescent="0.35">
      <c r="H1109">
        <v>2014</v>
      </c>
      <c r="I1109" t="s">
        <v>21</v>
      </c>
      <c r="J1109" t="s">
        <v>1410</v>
      </c>
      <c r="K1109" t="s">
        <v>151</v>
      </c>
      <c r="L1109" t="str">
        <f t="shared" si="102"/>
        <v>Urban Tailors Factory</v>
      </c>
      <c r="M1109" t="s">
        <v>154</v>
      </c>
      <c r="N1109" t="s">
        <v>1550</v>
      </c>
      <c r="O1109">
        <v>1464</v>
      </c>
      <c r="P1109">
        <v>5</v>
      </c>
      <c r="Q1109">
        <v>6</v>
      </c>
      <c r="R1109">
        <v>1.0548523206751054E-3</v>
      </c>
      <c r="S1109">
        <f t="shared" si="103"/>
        <v>7320</v>
      </c>
      <c r="T1109">
        <f t="shared" si="104"/>
        <v>1.5443037974683542</v>
      </c>
      <c r="U1109">
        <f t="shared" si="105"/>
        <v>8784</v>
      </c>
      <c r="V1109">
        <f t="shared" si="106"/>
        <v>1462.4556962025317</v>
      </c>
      <c r="W1109" t="str">
        <f t="shared" si="107"/>
        <v>PROFIT</v>
      </c>
    </row>
    <row r="1110" spans="8:23" x14ac:dyDescent="0.35">
      <c r="H1110">
        <v>2014</v>
      </c>
      <c r="I1110" t="s">
        <v>21</v>
      </c>
      <c r="J1110" t="s">
        <v>1410</v>
      </c>
      <c r="K1110" t="s">
        <v>151</v>
      </c>
      <c r="L1110" t="str">
        <f t="shared" si="102"/>
        <v>Urban Tailors Factory</v>
      </c>
      <c r="M1110" t="s">
        <v>159</v>
      </c>
      <c r="N1110" t="s">
        <v>1551</v>
      </c>
      <c r="O1110">
        <v>1332</v>
      </c>
      <c r="P1110">
        <v>5</v>
      </c>
      <c r="Q1110">
        <v>6</v>
      </c>
      <c r="R1110">
        <v>1.3927576601671309E-3</v>
      </c>
      <c r="S1110">
        <f t="shared" si="103"/>
        <v>6660</v>
      </c>
      <c r="T1110">
        <f t="shared" si="104"/>
        <v>1.8551532033426184</v>
      </c>
      <c r="U1110">
        <f t="shared" si="105"/>
        <v>7992</v>
      </c>
      <c r="V1110">
        <f t="shared" si="106"/>
        <v>1330.1448467966575</v>
      </c>
      <c r="W1110" t="str">
        <f t="shared" si="107"/>
        <v>PROFIT</v>
      </c>
    </row>
    <row r="1111" spans="8:23" x14ac:dyDescent="0.35">
      <c r="H1111">
        <v>2014</v>
      </c>
      <c r="I1111" t="s">
        <v>21</v>
      </c>
      <c r="J1111" t="s">
        <v>1410</v>
      </c>
      <c r="K1111" t="s">
        <v>151</v>
      </c>
      <c r="L1111" t="str">
        <f t="shared" si="102"/>
        <v>Urban Tailors Factory</v>
      </c>
      <c r="M1111" t="s">
        <v>164</v>
      </c>
      <c r="N1111" t="s">
        <v>1552</v>
      </c>
      <c r="O1111">
        <v>1476</v>
      </c>
      <c r="P1111">
        <v>5</v>
      </c>
      <c r="Q1111">
        <v>6</v>
      </c>
      <c r="R1111">
        <v>1.0810810810810811E-3</v>
      </c>
      <c r="S1111">
        <f t="shared" si="103"/>
        <v>7380</v>
      </c>
      <c r="T1111">
        <f t="shared" si="104"/>
        <v>1.5956756756756758</v>
      </c>
      <c r="U1111">
        <f t="shared" si="105"/>
        <v>8856</v>
      </c>
      <c r="V1111">
        <f t="shared" si="106"/>
        <v>1474.4043243243243</v>
      </c>
      <c r="W1111" t="str">
        <f t="shared" si="107"/>
        <v>PROFIT</v>
      </c>
    </row>
    <row r="1112" spans="8:23" x14ac:dyDescent="0.35">
      <c r="H1112">
        <v>2014</v>
      </c>
      <c r="I1112" t="s">
        <v>21</v>
      </c>
      <c r="J1112" t="s">
        <v>1410</v>
      </c>
      <c r="K1112" t="s">
        <v>151</v>
      </c>
      <c r="L1112" t="str">
        <f t="shared" si="102"/>
        <v>Urban Tailors Factory</v>
      </c>
      <c r="M1112" t="s">
        <v>169</v>
      </c>
      <c r="N1112" t="s">
        <v>1553</v>
      </c>
      <c r="O1112">
        <v>1560</v>
      </c>
      <c r="P1112">
        <v>5</v>
      </c>
      <c r="Q1112">
        <v>6</v>
      </c>
      <c r="R1112">
        <v>1.1627906976744186E-3</v>
      </c>
      <c r="S1112">
        <f t="shared" si="103"/>
        <v>7800</v>
      </c>
      <c r="T1112">
        <f t="shared" si="104"/>
        <v>1.8139534883720929</v>
      </c>
      <c r="U1112">
        <f t="shared" si="105"/>
        <v>9360</v>
      </c>
      <c r="V1112">
        <f t="shared" si="106"/>
        <v>1558.1860465116279</v>
      </c>
      <c r="W1112" t="str">
        <f t="shared" si="107"/>
        <v>PROFIT</v>
      </c>
    </row>
    <row r="1113" spans="8:23" x14ac:dyDescent="0.35">
      <c r="H1113">
        <v>2014</v>
      </c>
      <c r="I1113" t="s">
        <v>21</v>
      </c>
      <c r="J1113" t="s">
        <v>1410</v>
      </c>
      <c r="K1113" t="s">
        <v>151</v>
      </c>
      <c r="L1113" t="str">
        <f t="shared" si="102"/>
        <v>Urban Tailors Factory</v>
      </c>
      <c r="M1113" t="s">
        <v>174</v>
      </c>
      <c r="N1113" t="s">
        <v>1554</v>
      </c>
      <c r="O1113">
        <v>1332</v>
      </c>
      <c r="P1113">
        <v>5</v>
      </c>
      <c r="Q1113">
        <v>7</v>
      </c>
      <c r="R1113">
        <v>1.7513134851138354E-3</v>
      </c>
      <c r="S1113">
        <f t="shared" si="103"/>
        <v>6660</v>
      </c>
      <c r="T1113">
        <f t="shared" si="104"/>
        <v>2.3327495621716285</v>
      </c>
      <c r="U1113">
        <f t="shared" si="105"/>
        <v>9324</v>
      </c>
      <c r="V1113">
        <f t="shared" si="106"/>
        <v>2661.6672504378284</v>
      </c>
      <c r="W1113" t="str">
        <f t="shared" si="107"/>
        <v>PROFIT</v>
      </c>
    </row>
    <row r="1114" spans="8:23" x14ac:dyDescent="0.35">
      <c r="H1114">
        <v>2014</v>
      </c>
      <c r="I1114" t="s">
        <v>21</v>
      </c>
      <c r="J1114" t="s">
        <v>1410</v>
      </c>
      <c r="K1114" t="s">
        <v>151</v>
      </c>
      <c r="L1114" t="str">
        <f t="shared" si="102"/>
        <v>Urban Tailors Factory</v>
      </c>
      <c r="M1114" t="s">
        <v>179</v>
      </c>
      <c r="N1114" t="s">
        <v>1555</v>
      </c>
      <c r="O1114">
        <v>1488</v>
      </c>
      <c r="P1114">
        <v>4</v>
      </c>
      <c r="Q1114">
        <v>7</v>
      </c>
      <c r="R1114">
        <v>1.6313213703099511E-3</v>
      </c>
      <c r="S1114">
        <f t="shared" si="103"/>
        <v>5952</v>
      </c>
      <c r="T1114">
        <f t="shared" si="104"/>
        <v>2.4274061990212075</v>
      </c>
      <c r="U1114">
        <f t="shared" si="105"/>
        <v>10416</v>
      </c>
      <c r="V1114">
        <f t="shared" si="106"/>
        <v>4461.5725938009791</v>
      </c>
      <c r="W1114" t="str">
        <f t="shared" si="107"/>
        <v>PROFIT</v>
      </c>
    </row>
    <row r="1115" spans="8:23" x14ac:dyDescent="0.35">
      <c r="H1115">
        <v>2014</v>
      </c>
      <c r="I1115" t="s">
        <v>21</v>
      </c>
      <c r="J1115" t="s">
        <v>1410</v>
      </c>
      <c r="K1115" t="s">
        <v>151</v>
      </c>
      <c r="L1115" t="str">
        <f t="shared" si="102"/>
        <v>Urban Tailors Factory</v>
      </c>
      <c r="M1115" t="s">
        <v>184</v>
      </c>
      <c r="N1115" t="s">
        <v>1556</v>
      </c>
      <c r="O1115">
        <v>1428</v>
      </c>
      <c r="P1115">
        <v>5</v>
      </c>
      <c r="Q1115">
        <v>6</v>
      </c>
      <c r="R1115">
        <v>1.5015015015015015E-3</v>
      </c>
      <c r="S1115">
        <f t="shared" si="103"/>
        <v>7140</v>
      </c>
      <c r="T1115">
        <f t="shared" si="104"/>
        <v>2.144144144144144</v>
      </c>
      <c r="U1115">
        <f t="shared" si="105"/>
        <v>8568</v>
      </c>
      <c r="V1115">
        <f t="shared" si="106"/>
        <v>1425.8558558558559</v>
      </c>
      <c r="W1115" t="str">
        <f t="shared" si="107"/>
        <v>PROFIT</v>
      </c>
    </row>
    <row r="1116" spans="8:23" x14ac:dyDescent="0.35">
      <c r="H1116">
        <v>2014</v>
      </c>
      <c r="I1116" t="s">
        <v>21</v>
      </c>
      <c r="J1116" t="s">
        <v>1410</v>
      </c>
      <c r="K1116" t="s">
        <v>151</v>
      </c>
      <c r="L1116" t="str">
        <f t="shared" si="102"/>
        <v>Urban Tailors Factory</v>
      </c>
      <c r="M1116" t="s">
        <v>189</v>
      </c>
      <c r="N1116" t="s">
        <v>1557</v>
      </c>
      <c r="O1116">
        <v>1452</v>
      </c>
      <c r="P1116">
        <v>4</v>
      </c>
      <c r="Q1116">
        <v>6</v>
      </c>
      <c r="R1116">
        <v>1.321003963011889E-3</v>
      </c>
      <c r="S1116">
        <f t="shared" si="103"/>
        <v>5808</v>
      </c>
      <c r="T1116">
        <f t="shared" si="104"/>
        <v>1.9180977542932629</v>
      </c>
      <c r="U1116">
        <f t="shared" si="105"/>
        <v>8712</v>
      </c>
      <c r="V1116">
        <f t="shared" si="106"/>
        <v>2902.0819022457067</v>
      </c>
      <c r="W1116" t="str">
        <f t="shared" si="107"/>
        <v>PROFIT</v>
      </c>
    </row>
    <row r="1117" spans="8:23" x14ac:dyDescent="0.35">
      <c r="H1117">
        <v>2014</v>
      </c>
      <c r="I1117" t="s">
        <v>21</v>
      </c>
      <c r="J1117" t="s">
        <v>1410</v>
      </c>
      <c r="K1117" t="s">
        <v>151</v>
      </c>
      <c r="L1117" t="str">
        <f t="shared" si="102"/>
        <v>Urban Tailors Factory</v>
      </c>
      <c r="M1117" t="s">
        <v>194</v>
      </c>
      <c r="N1117" t="s">
        <v>1558</v>
      </c>
      <c r="O1117">
        <v>1548</v>
      </c>
      <c r="P1117">
        <v>4</v>
      </c>
      <c r="Q1117">
        <v>7</v>
      </c>
      <c r="R1117">
        <v>1.0672358591248667E-3</v>
      </c>
      <c r="S1117">
        <f t="shared" si="103"/>
        <v>6192</v>
      </c>
      <c r="T1117">
        <f t="shared" si="104"/>
        <v>1.6520811099252937</v>
      </c>
      <c r="U1117">
        <f t="shared" si="105"/>
        <v>10836</v>
      </c>
      <c r="V1117">
        <f t="shared" si="106"/>
        <v>4642.3479188900747</v>
      </c>
      <c r="W1117" t="str">
        <f t="shared" si="107"/>
        <v>PROFIT</v>
      </c>
    </row>
    <row r="1118" spans="8:23" x14ac:dyDescent="0.35">
      <c r="H1118">
        <v>2014</v>
      </c>
      <c r="I1118" t="s">
        <v>21</v>
      </c>
      <c r="J1118" t="s">
        <v>1410</v>
      </c>
      <c r="K1118" t="s">
        <v>151</v>
      </c>
      <c r="L1118" t="str">
        <f t="shared" si="102"/>
        <v>Urban Tailors Factory</v>
      </c>
      <c r="M1118" t="s">
        <v>199</v>
      </c>
      <c r="N1118" t="s">
        <v>1559</v>
      </c>
      <c r="O1118">
        <v>1344</v>
      </c>
      <c r="P1118">
        <v>4</v>
      </c>
      <c r="Q1118">
        <v>7</v>
      </c>
      <c r="R1118">
        <v>1.2062726176115801E-3</v>
      </c>
      <c r="S1118">
        <f t="shared" si="103"/>
        <v>5376</v>
      </c>
      <c r="T1118">
        <f t="shared" si="104"/>
        <v>1.6212303980699636</v>
      </c>
      <c r="U1118">
        <f t="shared" si="105"/>
        <v>9408</v>
      </c>
      <c r="V1118">
        <f t="shared" si="106"/>
        <v>4030.3787696019299</v>
      </c>
      <c r="W1118" t="str">
        <f t="shared" si="107"/>
        <v>PROFIT</v>
      </c>
    </row>
    <row r="1119" spans="8:23" x14ac:dyDescent="0.35">
      <c r="H1119">
        <v>2014</v>
      </c>
      <c r="I1119" t="s">
        <v>21</v>
      </c>
      <c r="J1119" t="s">
        <v>1410</v>
      </c>
      <c r="K1119" t="s">
        <v>151</v>
      </c>
      <c r="L1119" t="str">
        <f t="shared" si="102"/>
        <v>Urban Tailors Factory</v>
      </c>
      <c r="M1119" t="s">
        <v>204</v>
      </c>
      <c r="N1119" t="s">
        <v>1560</v>
      </c>
      <c r="O1119">
        <v>1392</v>
      </c>
      <c r="P1119">
        <v>4</v>
      </c>
      <c r="Q1119">
        <v>7</v>
      </c>
      <c r="R1119">
        <v>1.088139281828074E-3</v>
      </c>
      <c r="S1119">
        <f t="shared" si="103"/>
        <v>5568</v>
      </c>
      <c r="T1119">
        <f t="shared" si="104"/>
        <v>1.5146898803046791</v>
      </c>
      <c r="U1119">
        <f t="shared" si="105"/>
        <v>9744</v>
      </c>
      <c r="V1119">
        <f t="shared" si="106"/>
        <v>4174.485310119695</v>
      </c>
      <c r="W1119" t="str">
        <f t="shared" si="107"/>
        <v>PROFIT</v>
      </c>
    </row>
    <row r="1120" spans="8:23" x14ac:dyDescent="0.35">
      <c r="H1120">
        <v>2014</v>
      </c>
      <c r="I1120" t="s">
        <v>21</v>
      </c>
      <c r="J1120" t="s">
        <v>1410</v>
      </c>
      <c r="K1120" t="s">
        <v>151</v>
      </c>
      <c r="L1120" t="str">
        <f t="shared" si="102"/>
        <v>Urban Tailors Factory</v>
      </c>
      <c r="M1120" t="s">
        <v>209</v>
      </c>
      <c r="N1120" t="s">
        <v>1561</v>
      </c>
      <c r="O1120">
        <v>1332</v>
      </c>
      <c r="P1120">
        <v>4</v>
      </c>
      <c r="Q1120">
        <v>7</v>
      </c>
      <c r="R1120">
        <v>1.1210762331838565E-3</v>
      </c>
      <c r="S1120">
        <f t="shared" si="103"/>
        <v>5328</v>
      </c>
      <c r="T1120">
        <f t="shared" si="104"/>
        <v>1.4932735426008967</v>
      </c>
      <c r="U1120">
        <f t="shared" si="105"/>
        <v>9324</v>
      </c>
      <c r="V1120">
        <f t="shared" si="106"/>
        <v>3994.5067264573991</v>
      </c>
      <c r="W1120" t="str">
        <f t="shared" si="107"/>
        <v>PROFIT</v>
      </c>
    </row>
    <row r="1121" spans="8:23" x14ac:dyDescent="0.35">
      <c r="H1121">
        <v>2014</v>
      </c>
      <c r="I1121" t="s">
        <v>21</v>
      </c>
      <c r="J1121" t="s">
        <v>1410</v>
      </c>
      <c r="K1121" t="s">
        <v>151</v>
      </c>
      <c r="L1121" t="str">
        <f t="shared" si="102"/>
        <v>Urban Tailors Factory</v>
      </c>
      <c r="M1121" t="s">
        <v>214</v>
      </c>
      <c r="N1121" t="s">
        <v>1562</v>
      </c>
      <c r="O1121">
        <v>1380</v>
      </c>
      <c r="P1121">
        <v>5</v>
      </c>
      <c r="Q1121">
        <v>6</v>
      </c>
      <c r="R1121">
        <v>1.277139208173691E-3</v>
      </c>
      <c r="S1121">
        <f t="shared" si="103"/>
        <v>6900</v>
      </c>
      <c r="T1121">
        <f t="shared" si="104"/>
        <v>1.7624521072796937</v>
      </c>
      <c r="U1121">
        <f t="shared" si="105"/>
        <v>8280</v>
      </c>
      <c r="V1121">
        <f t="shared" si="106"/>
        <v>1378.2375478927204</v>
      </c>
      <c r="W1121" t="str">
        <f t="shared" si="107"/>
        <v>PROFIT</v>
      </c>
    </row>
    <row r="1122" spans="8:23" x14ac:dyDescent="0.35">
      <c r="H1122">
        <v>2014</v>
      </c>
      <c r="I1122" t="s">
        <v>21</v>
      </c>
      <c r="J1122" t="s">
        <v>1410</v>
      </c>
      <c r="K1122" t="s">
        <v>151</v>
      </c>
      <c r="L1122" t="str">
        <f t="shared" si="102"/>
        <v>Urban Tailors Factory</v>
      </c>
      <c r="M1122" t="s">
        <v>219</v>
      </c>
      <c r="N1122" t="s">
        <v>1563</v>
      </c>
      <c r="O1122">
        <v>1464</v>
      </c>
      <c r="P1122">
        <v>5</v>
      </c>
      <c r="Q1122">
        <v>6</v>
      </c>
      <c r="R1122">
        <v>1.4792899408284023E-3</v>
      </c>
      <c r="S1122">
        <f t="shared" si="103"/>
        <v>7320</v>
      </c>
      <c r="T1122">
        <f t="shared" si="104"/>
        <v>2.165680473372781</v>
      </c>
      <c r="U1122">
        <f t="shared" si="105"/>
        <v>8784</v>
      </c>
      <c r="V1122">
        <f t="shared" si="106"/>
        <v>1461.8343195266273</v>
      </c>
      <c r="W1122" t="str">
        <f t="shared" si="107"/>
        <v>PROFIT</v>
      </c>
    </row>
    <row r="1123" spans="8:23" x14ac:dyDescent="0.35">
      <c r="H1123">
        <v>2014</v>
      </c>
      <c r="I1123" t="s">
        <v>21</v>
      </c>
      <c r="J1123" t="s">
        <v>1410</v>
      </c>
      <c r="K1123" t="s">
        <v>151</v>
      </c>
      <c r="L1123" t="str">
        <f t="shared" si="102"/>
        <v>Urban Tailors Factory</v>
      </c>
      <c r="M1123" t="s">
        <v>224</v>
      </c>
      <c r="N1123" t="s">
        <v>1564</v>
      </c>
      <c r="O1123">
        <v>1488</v>
      </c>
      <c r="P1123">
        <v>4</v>
      </c>
      <c r="Q1123">
        <v>7</v>
      </c>
      <c r="R1123">
        <v>1.5527950310559005E-3</v>
      </c>
      <c r="S1123">
        <f t="shared" si="103"/>
        <v>5952</v>
      </c>
      <c r="T1123">
        <f t="shared" si="104"/>
        <v>2.31055900621118</v>
      </c>
      <c r="U1123">
        <f t="shared" si="105"/>
        <v>10416</v>
      </c>
      <c r="V1123">
        <f t="shared" si="106"/>
        <v>4461.6894409937886</v>
      </c>
      <c r="W1123" t="str">
        <f t="shared" si="107"/>
        <v>PROFIT</v>
      </c>
    </row>
    <row r="1124" spans="8:23" x14ac:dyDescent="0.35">
      <c r="H1124">
        <v>2014</v>
      </c>
      <c r="I1124" t="s">
        <v>21</v>
      </c>
      <c r="J1124" t="s">
        <v>1410</v>
      </c>
      <c r="K1124" t="s">
        <v>151</v>
      </c>
      <c r="L1124" t="str">
        <f t="shared" si="102"/>
        <v>Urban Tailors Factory</v>
      </c>
      <c r="M1124" t="s">
        <v>229</v>
      </c>
      <c r="N1124" t="s">
        <v>1565</v>
      </c>
      <c r="O1124">
        <v>1380</v>
      </c>
      <c r="P1124">
        <v>4</v>
      </c>
      <c r="Q1124">
        <v>6</v>
      </c>
      <c r="R1124">
        <v>1.0395010395010396E-3</v>
      </c>
      <c r="S1124">
        <f t="shared" si="103"/>
        <v>5520</v>
      </c>
      <c r="T1124">
        <f t="shared" si="104"/>
        <v>1.4345114345114345</v>
      </c>
      <c r="U1124">
        <f t="shared" si="105"/>
        <v>8280</v>
      </c>
      <c r="V1124">
        <f t="shared" si="106"/>
        <v>2758.5654885654885</v>
      </c>
      <c r="W1124" t="str">
        <f t="shared" si="107"/>
        <v>PROFIT</v>
      </c>
    </row>
    <row r="1125" spans="8:23" x14ac:dyDescent="0.35">
      <c r="H1125">
        <v>2014</v>
      </c>
      <c r="I1125" t="s">
        <v>21</v>
      </c>
      <c r="J1125" t="s">
        <v>1410</v>
      </c>
      <c r="K1125" t="s">
        <v>151</v>
      </c>
      <c r="L1125" t="str">
        <f t="shared" si="102"/>
        <v>Urban Tailors Factory</v>
      </c>
      <c r="M1125" t="s">
        <v>234</v>
      </c>
      <c r="N1125" t="s">
        <v>1566</v>
      </c>
      <c r="O1125">
        <v>1368</v>
      </c>
      <c r="P1125">
        <v>5</v>
      </c>
      <c r="Q1125">
        <v>7</v>
      </c>
      <c r="R1125">
        <v>1.1600928074245939E-3</v>
      </c>
      <c r="S1125">
        <f t="shared" si="103"/>
        <v>6840</v>
      </c>
      <c r="T1125">
        <f t="shared" si="104"/>
        <v>1.5870069605568444</v>
      </c>
      <c r="U1125">
        <f t="shared" si="105"/>
        <v>9576</v>
      </c>
      <c r="V1125">
        <f t="shared" si="106"/>
        <v>2734.4129930394433</v>
      </c>
      <c r="W1125" t="str">
        <f t="shared" si="107"/>
        <v>PROFIT</v>
      </c>
    </row>
    <row r="1126" spans="8:23" x14ac:dyDescent="0.35">
      <c r="H1126">
        <v>2014</v>
      </c>
      <c r="I1126" t="s">
        <v>21</v>
      </c>
      <c r="J1126" t="s">
        <v>1410</v>
      </c>
      <c r="K1126" t="s">
        <v>151</v>
      </c>
      <c r="L1126" t="str">
        <f t="shared" si="102"/>
        <v>Urban Tailors Factory</v>
      </c>
      <c r="M1126" t="s">
        <v>239</v>
      </c>
      <c r="N1126" t="s">
        <v>1567</v>
      </c>
      <c r="O1126">
        <v>1500</v>
      </c>
      <c r="P1126">
        <v>5</v>
      </c>
      <c r="Q1126">
        <v>7</v>
      </c>
      <c r="R1126">
        <v>1.1123470522803114E-3</v>
      </c>
      <c r="S1126">
        <f t="shared" si="103"/>
        <v>7500</v>
      </c>
      <c r="T1126">
        <f t="shared" si="104"/>
        <v>1.6685205784204671</v>
      </c>
      <c r="U1126">
        <f t="shared" si="105"/>
        <v>10500</v>
      </c>
      <c r="V1126">
        <f t="shared" si="106"/>
        <v>2998.3314794215794</v>
      </c>
      <c r="W1126" t="str">
        <f t="shared" si="107"/>
        <v>PROFIT</v>
      </c>
    </row>
    <row r="1127" spans="8:23" x14ac:dyDescent="0.35">
      <c r="H1127">
        <v>2014</v>
      </c>
      <c r="I1127" t="s">
        <v>21</v>
      </c>
      <c r="J1127" t="s">
        <v>1410</v>
      </c>
      <c r="K1127" t="s">
        <v>151</v>
      </c>
      <c r="L1127" t="str">
        <f t="shared" si="102"/>
        <v>Urban Tailors Factory</v>
      </c>
      <c r="M1127" t="s">
        <v>244</v>
      </c>
      <c r="N1127" t="s">
        <v>1568</v>
      </c>
      <c r="O1127">
        <v>1344</v>
      </c>
      <c r="P1127">
        <v>5</v>
      </c>
      <c r="Q1127">
        <v>7</v>
      </c>
      <c r="R1127">
        <v>1.2738853503184713E-3</v>
      </c>
      <c r="S1127">
        <f t="shared" si="103"/>
        <v>6720</v>
      </c>
      <c r="T1127">
        <f t="shared" si="104"/>
        <v>1.7121019108280253</v>
      </c>
      <c r="U1127">
        <f t="shared" si="105"/>
        <v>9408</v>
      </c>
      <c r="V1127">
        <f t="shared" si="106"/>
        <v>2686.2878980891719</v>
      </c>
      <c r="W1127" t="str">
        <f t="shared" si="107"/>
        <v>PROFIT</v>
      </c>
    </row>
    <row r="1128" spans="8:23" x14ac:dyDescent="0.35">
      <c r="H1128">
        <v>2014</v>
      </c>
      <c r="I1128" t="s">
        <v>21</v>
      </c>
      <c r="J1128" t="s">
        <v>1410</v>
      </c>
      <c r="K1128" t="s">
        <v>151</v>
      </c>
      <c r="L1128" t="str">
        <f t="shared" si="102"/>
        <v>Urban Tailors Factory</v>
      </c>
      <c r="M1128" t="s">
        <v>249</v>
      </c>
      <c r="N1128" t="s">
        <v>1569</v>
      </c>
      <c r="O1128">
        <v>1440</v>
      </c>
      <c r="P1128">
        <v>4</v>
      </c>
      <c r="Q1128">
        <v>6</v>
      </c>
      <c r="R1128">
        <v>1.5243902439024391E-3</v>
      </c>
      <c r="S1128">
        <f t="shared" si="103"/>
        <v>5760</v>
      </c>
      <c r="T1128">
        <f t="shared" si="104"/>
        <v>2.1951219512195124</v>
      </c>
      <c r="U1128">
        <f t="shared" si="105"/>
        <v>8640</v>
      </c>
      <c r="V1128">
        <f t="shared" si="106"/>
        <v>2877.8048780487807</v>
      </c>
      <c r="W1128" t="str">
        <f t="shared" si="107"/>
        <v>PROFIT</v>
      </c>
    </row>
    <row r="1129" spans="8:23" x14ac:dyDescent="0.35">
      <c r="H1129">
        <v>2014</v>
      </c>
      <c r="I1129" t="s">
        <v>21</v>
      </c>
      <c r="J1129" t="s">
        <v>1410</v>
      </c>
      <c r="K1129" t="s">
        <v>151</v>
      </c>
      <c r="L1129" t="str">
        <f t="shared" si="102"/>
        <v>Urban Tailors Factory</v>
      </c>
      <c r="M1129" t="s">
        <v>254</v>
      </c>
      <c r="N1129" t="s">
        <v>1570</v>
      </c>
      <c r="O1129">
        <v>1404</v>
      </c>
      <c r="P1129">
        <v>4</v>
      </c>
      <c r="Q1129">
        <v>6</v>
      </c>
      <c r="R1129">
        <v>1.2594458438287153E-3</v>
      </c>
      <c r="S1129">
        <f t="shared" si="103"/>
        <v>5616</v>
      </c>
      <c r="T1129">
        <f t="shared" si="104"/>
        <v>1.7682619647355162</v>
      </c>
      <c r="U1129">
        <f t="shared" si="105"/>
        <v>8424</v>
      </c>
      <c r="V1129">
        <f t="shared" si="106"/>
        <v>2806.2317380352647</v>
      </c>
      <c r="W1129" t="str">
        <f t="shared" si="107"/>
        <v>PROFIT</v>
      </c>
    </row>
    <row r="1130" spans="8:23" x14ac:dyDescent="0.35">
      <c r="H1130">
        <v>2014</v>
      </c>
      <c r="I1130" t="s">
        <v>21</v>
      </c>
      <c r="J1130" t="s">
        <v>1410</v>
      </c>
      <c r="K1130" t="s">
        <v>151</v>
      </c>
      <c r="L1130" t="str">
        <f t="shared" si="102"/>
        <v>Urban Tailors Factory</v>
      </c>
      <c r="M1130" t="s">
        <v>23</v>
      </c>
      <c r="N1130" t="s">
        <v>1571</v>
      </c>
      <c r="O1130">
        <v>1464</v>
      </c>
      <c r="P1130">
        <v>5</v>
      </c>
      <c r="Q1130">
        <v>7</v>
      </c>
      <c r="R1130">
        <v>1.0405827263267431E-3</v>
      </c>
      <c r="S1130">
        <f t="shared" si="103"/>
        <v>7320</v>
      </c>
      <c r="T1130">
        <f t="shared" si="104"/>
        <v>1.5234131113423519</v>
      </c>
      <c r="U1130">
        <f t="shared" si="105"/>
        <v>10248</v>
      </c>
      <c r="V1130">
        <f t="shared" si="106"/>
        <v>2926.4765868886575</v>
      </c>
      <c r="W1130" t="str">
        <f t="shared" si="107"/>
        <v>PROFIT</v>
      </c>
    </row>
    <row r="1131" spans="8:23" x14ac:dyDescent="0.35">
      <c r="H1131">
        <v>2014</v>
      </c>
      <c r="I1131" t="s">
        <v>21</v>
      </c>
      <c r="J1131" t="s">
        <v>1410</v>
      </c>
      <c r="K1131" t="s">
        <v>151</v>
      </c>
      <c r="L1131" t="str">
        <f t="shared" si="102"/>
        <v>Urban Tailors Factory</v>
      </c>
      <c r="M1131" t="s">
        <v>28</v>
      </c>
      <c r="N1131" t="s">
        <v>1572</v>
      </c>
      <c r="O1131">
        <v>1320</v>
      </c>
      <c r="P1131">
        <v>4</v>
      </c>
      <c r="Q1131">
        <v>6</v>
      </c>
      <c r="R1131">
        <v>1.1737089201877935E-3</v>
      </c>
      <c r="S1131">
        <f t="shared" si="103"/>
        <v>5280</v>
      </c>
      <c r="T1131">
        <f t="shared" si="104"/>
        <v>1.5492957746478873</v>
      </c>
      <c r="U1131">
        <f t="shared" si="105"/>
        <v>7920</v>
      </c>
      <c r="V1131">
        <f t="shared" si="106"/>
        <v>2638.4507042253522</v>
      </c>
      <c r="W1131" t="str">
        <f t="shared" si="107"/>
        <v>PROFIT</v>
      </c>
    </row>
    <row r="1132" spans="8:23" x14ac:dyDescent="0.35">
      <c r="H1132">
        <v>2014</v>
      </c>
      <c r="I1132" t="s">
        <v>21</v>
      </c>
      <c r="J1132" t="s">
        <v>1410</v>
      </c>
      <c r="K1132" t="s">
        <v>151</v>
      </c>
      <c r="L1132" t="str">
        <f t="shared" si="102"/>
        <v>Urban Tailors Factory</v>
      </c>
      <c r="M1132" t="s">
        <v>33</v>
      </c>
      <c r="N1132" t="s">
        <v>1573</v>
      </c>
      <c r="O1132">
        <v>1344</v>
      </c>
      <c r="P1132">
        <v>4</v>
      </c>
      <c r="Q1132">
        <v>7</v>
      </c>
      <c r="R1132">
        <v>1.2578616352201257E-3</v>
      </c>
      <c r="S1132">
        <f t="shared" si="103"/>
        <v>5376</v>
      </c>
      <c r="T1132">
        <f t="shared" si="104"/>
        <v>1.6905660377358489</v>
      </c>
      <c r="U1132">
        <f t="shared" si="105"/>
        <v>9408</v>
      </c>
      <c r="V1132">
        <f t="shared" si="106"/>
        <v>4030.3094339622639</v>
      </c>
      <c r="W1132" t="str">
        <f t="shared" si="107"/>
        <v>PROFIT</v>
      </c>
    </row>
    <row r="1133" spans="8:23" x14ac:dyDescent="0.35">
      <c r="H1133">
        <v>2014</v>
      </c>
      <c r="I1133" t="s">
        <v>21</v>
      </c>
      <c r="J1133" t="s">
        <v>1410</v>
      </c>
      <c r="K1133" t="s">
        <v>151</v>
      </c>
      <c r="L1133" t="str">
        <f t="shared" si="102"/>
        <v>Urban Tailors Factory</v>
      </c>
      <c r="M1133" t="s">
        <v>39</v>
      </c>
      <c r="N1133" t="s">
        <v>1574</v>
      </c>
      <c r="O1133">
        <v>1416</v>
      </c>
      <c r="P1133">
        <v>4</v>
      </c>
      <c r="Q1133">
        <v>7</v>
      </c>
      <c r="R1133">
        <v>1.7391304347826088E-3</v>
      </c>
      <c r="S1133">
        <f t="shared" si="103"/>
        <v>5664</v>
      </c>
      <c r="T1133">
        <f t="shared" si="104"/>
        <v>2.462608695652174</v>
      </c>
      <c r="U1133">
        <f t="shared" si="105"/>
        <v>9912</v>
      </c>
      <c r="V1133">
        <f t="shared" si="106"/>
        <v>4245.5373913043477</v>
      </c>
      <c r="W1133" t="str">
        <f t="shared" si="107"/>
        <v>PROFIT</v>
      </c>
    </row>
    <row r="1134" spans="8:23" x14ac:dyDescent="0.35">
      <c r="H1134">
        <v>2014</v>
      </c>
      <c r="I1134" t="s">
        <v>21</v>
      </c>
      <c r="J1134" t="s">
        <v>1410</v>
      </c>
      <c r="K1134" t="s">
        <v>151</v>
      </c>
      <c r="L1134" t="str">
        <f t="shared" si="102"/>
        <v>Urban Tailors Factory</v>
      </c>
      <c r="M1134" t="s">
        <v>44</v>
      </c>
      <c r="N1134" t="s">
        <v>1575</v>
      </c>
      <c r="O1134">
        <v>1512</v>
      </c>
      <c r="P1134">
        <v>4</v>
      </c>
      <c r="Q1134">
        <v>7</v>
      </c>
      <c r="R1134">
        <v>1.037344398340249E-3</v>
      </c>
      <c r="S1134">
        <f t="shared" si="103"/>
        <v>6048</v>
      </c>
      <c r="T1134">
        <f t="shared" si="104"/>
        <v>1.5684647302904564</v>
      </c>
      <c r="U1134">
        <f t="shared" si="105"/>
        <v>10584</v>
      </c>
      <c r="V1134">
        <f t="shared" si="106"/>
        <v>4534.4315352697095</v>
      </c>
      <c r="W1134" t="str">
        <f t="shared" si="107"/>
        <v>PROFIT</v>
      </c>
    </row>
    <row r="1135" spans="8:23" x14ac:dyDescent="0.35">
      <c r="H1135">
        <v>2014</v>
      </c>
      <c r="I1135" t="s">
        <v>21</v>
      </c>
      <c r="J1135" t="s">
        <v>1410</v>
      </c>
      <c r="K1135" t="s">
        <v>151</v>
      </c>
      <c r="L1135" t="str">
        <f t="shared" si="102"/>
        <v>Urban Tailors Factory</v>
      </c>
      <c r="M1135" t="s">
        <v>49</v>
      </c>
      <c r="N1135" t="s">
        <v>1576</v>
      </c>
      <c r="O1135">
        <v>1464</v>
      </c>
      <c r="P1135">
        <v>4</v>
      </c>
      <c r="Q1135">
        <v>7</v>
      </c>
      <c r="R1135">
        <v>1.5552099533437014E-3</v>
      </c>
      <c r="S1135">
        <f t="shared" si="103"/>
        <v>5856</v>
      </c>
      <c r="T1135">
        <f t="shared" si="104"/>
        <v>2.276827371695179</v>
      </c>
      <c r="U1135">
        <f t="shared" si="105"/>
        <v>10248</v>
      </c>
      <c r="V1135">
        <f t="shared" si="106"/>
        <v>4389.7231726283044</v>
      </c>
      <c r="W1135" t="str">
        <f t="shared" si="107"/>
        <v>PROFIT</v>
      </c>
    </row>
    <row r="1136" spans="8:23" x14ac:dyDescent="0.35">
      <c r="H1136">
        <v>2014</v>
      </c>
      <c r="I1136" t="s">
        <v>21</v>
      </c>
      <c r="J1136" t="s">
        <v>1410</v>
      </c>
      <c r="K1136" t="s">
        <v>151</v>
      </c>
      <c r="L1136" t="str">
        <f t="shared" si="102"/>
        <v>Urban Tailors Factory</v>
      </c>
      <c r="M1136" t="s">
        <v>54</v>
      </c>
      <c r="N1136" t="s">
        <v>1577</v>
      </c>
      <c r="O1136">
        <v>1320</v>
      </c>
      <c r="P1136">
        <v>5</v>
      </c>
      <c r="Q1136">
        <v>7</v>
      </c>
      <c r="R1136">
        <v>1.8018018018018018E-3</v>
      </c>
      <c r="S1136">
        <f t="shared" si="103"/>
        <v>6600</v>
      </c>
      <c r="T1136">
        <f t="shared" si="104"/>
        <v>2.3783783783783785</v>
      </c>
      <c r="U1136">
        <f t="shared" si="105"/>
        <v>9240</v>
      </c>
      <c r="V1136">
        <f t="shared" si="106"/>
        <v>2637.6216216216217</v>
      </c>
      <c r="W1136" t="str">
        <f t="shared" si="107"/>
        <v>PROFIT</v>
      </c>
    </row>
    <row r="1137" spans="8:23" x14ac:dyDescent="0.35">
      <c r="H1137">
        <v>2014</v>
      </c>
      <c r="I1137" t="s">
        <v>21</v>
      </c>
      <c r="J1137" t="s">
        <v>1410</v>
      </c>
      <c r="K1137" t="s">
        <v>151</v>
      </c>
      <c r="L1137" t="str">
        <f t="shared" si="102"/>
        <v>Urban Tailors Factory</v>
      </c>
      <c r="M1137" t="s">
        <v>59</v>
      </c>
      <c r="N1137" t="s">
        <v>1578</v>
      </c>
      <c r="O1137">
        <v>1392</v>
      </c>
      <c r="P1137">
        <v>5</v>
      </c>
      <c r="Q1137">
        <v>6</v>
      </c>
      <c r="R1137">
        <v>1.2004801920768306E-3</v>
      </c>
      <c r="S1137">
        <f t="shared" si="103"/>
        <v>6960</v>
      </c>
      <c r="T1137">
        <f t="shared" si="104"/>
        <v>1.6710684273709482</v>
      </c>
      <c r="U1137">
        <f t="shared" si="105"/>
        <v>8352</v>
      </c>
      <c r="V1137">
        <f t="shared" si="106"/>
        <v>1390.328931572629</v>
      </c>
      <c r="W1137" t="str">
        <f t="shared" si="107"/>
        <v>PROFIT</v>
      </c>
    </row>
    <row r="1138" spans="8:23" x14ac:dyDescent="0.35">
      <c r="H1138">
        <v>2014</v>
      </c>
      <c r="I1138" t="s">
        <v>21</v>
      </c>
      <c r="J1138" t="s">
        <v>1410</v>
      </c>
      <c r="K1138" t="s">
        <v>151</v>
      </c>
      <c r="L1138" t="str">
        <f t="shared" si="102"/>
        <v>Urban Tailors Factory</v>
      </c>
      <c r="M1138" t="s">
        <v>64</v>
      </c>
      <c r="N1138" t="s">
        <v>1579</v>
      </c>
      <c r="O1138">
        <v>1344</v>
      </c>
      <c r="P1138">
        <v>5</v>
      </c>
      <c r="Q1138">
        <v>6</v>
      </c>
      <c r="R1138">
        <v>1.1933174224343676E-3</v>
      </c>
      <c r="S1138">
        <f t="shared" si="103"/>
        <v>6720</v>
      </c>
      <c r="T1138">
        <f t="shared" si="104"/>
        <v>1.60381861575179</v>
      </c>
      <c r="U1138">
        <f t="shared" si="105"/>
        <v>8064</v>
      </c>
      <c r="V1138">
        <f t="shared" si="106"/>
        <v>1342.3961813842482</v>
      </c>
      <c r="W1138" t="str">
        <f t="shared" si="107"/>
        <v>PROFIT</v>
      </c>
    </row>
    <row r="1139" spans="8:23" x14ac:dyDescent="0.35">
      <c r="H1139">
        <v>2014</v>
      </c>
      <c r="I1139" t="s">
        <v>21</v>
      </c>
      <c r="J1139" t="s">
        <v>1410</v>
      </c>
      <c r="K1139" t="s">
        <v>151</v>
      </c>
      <c r="L1139" t="str">
        <f t="shared" si="102"/>
        <v>Urban Tailors Factory</v>
      </c>
      <c r="M1139" t="s">
        <v>69</v>
      </c>
      <c r="N1139" t="s">
        <v>1580</v>
      </c>
      <c r="O1139">
        <v>1380</v>
      </c>
      <c r="P1139">
        <v>5</v>
      </c>
      <c r="Q1139">
        <v>7</v>
      </c>
      <c r="R1139">
        <v>1.5822784810126582E-3</v>
      </c>
      <c r="S1139">
        <f t="shared" si="103"/>
        <v>6900</v>
      </c>
      <c r="T1139">
        <f t="shared" si="104"/>
        <v>2.1835443037974684</v>
      </c>
      <c r="U1139">
        <f t="shared" si="105"/>
        <v>9660</v>
      </c>
      <c r="V1139">
        <f t="shared" si="106"/>
        <v>2757.8164556962024</v>
      </c>
      <c r="W1139" t="str">
        <f t="shared" si="107"/>
        <v>PROFIT</v>
      </c>
    </row>
    <row r="1140" spans="8:23" x14ac:dyDescent="0.35">
      <c r="H1140">
        <v>2014</v>
      </c>
      <c r="I1140" t="s">
        <v>21</v>
      </c>
      <c r="J1140" t="s">
        <v>1410</v>
      </c>
      <c r="K1140" t="s">
        <v>151</v>
      </c>
      <c r="L1140" t="str">
        <f t="shared" si="102"/>
        <v>Urban Tailors Factory</v>
      </c>
      <c r="M1140" t="s">
        <v>74</v>
      </c>
      <c r="N1140" t="s">
        <v>1581</v>
      </c>
      <c r="O1140">
        <v>1512</v>
      </c>
      <c r="P1140">
        <v>5</v>
      </c>
      <c r="Q1140">
        <v>7</v>
      </c>
      <c r="R1140">
        <v>1.0471204188481676E-3</v>
      </c>
      <c r="S1140">
        <f t="shared" si="103"/>
        <v>7560</v>
      </c>
      <c r="T1140">
        <f t="shared" si="104"/>
        <v>1.5832460732984295</v>
      </c>
      <c r="U1140">
        <f t="shared" si="105"/>
        <v>10584</v>
      </c>
      <c r="V1140">
        <f t="shared" si="106"/>
        <v>3022.4167539267014</v>
      </c>
      <c r="W1140" t="str">
        <f t="shared" si="107"/>
        <v>PROFIT</v>
      </c>
    </row>
    <row r="1141" spans="8:23" x14ac:dyDescent="0.35">
      <c r="H1141">
        <v>2014</v>
      </c>
      <c r="I1141" t="s">
        <v>21</v>
      </c>
      <c r="J1141" t="s">
        <v>1410</v>
      </c>
      <c r="K1141" t="s">
        <v>151</v>
      </c>
      <c r="L1141" t="str">
        <f t="shared" si="102"/>
        <v>Urban Tailors Factory</v>
      </c>
      <c r="M1141" t="s">
        <v>79</v>
      </c>
      <c r="N1141" t="s">
        <v>1582</v>
      </c>
      <c r="O1141">
        <v>1488</v>
      </c>
      <c r="P1141">
        <v>5</v>
      </c>
      <c r="Q1141">
        <v>6</v>
      </c>
      <c r="R1141">
        <v>1.6891891891891893E-3</v>
      </c>
      <c r="S1141">
        <f t="shared" si="103"/>
        <v>7440</v>
      </c>
      <c r="T1141">
        <f t="shared" si="104"/>
        <v>2.5135135135135136</v>
      </c>
      <c r="U1141">
        <f t="shared" si="105"/>
        <v>8928</v>
      </c>
      <c r="V1141">
        <f t="shared" si="106"/>
        <v>1485.4864864864865</v>
      </c>
      <c r="W1141" t="str">
        <f t="shared" si="107"/>
        <v>PROFIT</v>
      </c>
    </row>
    <row r="1142" spans="8:23" x14ac:dyDescent="0.35">
      <c r="H1142">
        <v>2014</v>
      </c>
      <c r="I1142" t="s">
        <v>21</v>
      </c>
      <c r="J1142" t="s">
        <v>1410</v>
      </c>
      <c r="K1142" t="s">
        <v>151</v>
      </c>
      <c r="L1142" t="str">
        <f t="shared" si="102"/>
        <v>Urban Tailors Factory</v>
      </c>
      <c r="M1142" t="s">
        <v>84</v>
      </c>
      <c r="N1142" t="s">
        <v>1583</v>
      </c>
      <c r="O1142">
        <v>1452</v>
      </c>
      <c r="P1142">
        <v>4</v>
      </c>
      <c r="Q1142">
        <v>6</v>
      </c>
      <c r="R1142">
        <v>1.6722408026755853E-3</v>
      </c>
      <c r="S1142">
        <f t="shared" si="103"/>
        <v>5808</v>
      </c>
      <c r="T1142">
        <f t="shared" si="104"/>
        <v>2.42809364548495</v>
      </c>
      <c r="U1142">
        <f t="shared" si="105"/>
        <v>8712</v>
      </c>
      <c r="V1142">
        <f t="shared" si="106"/>
        <v>2901.5719063545152</v>
      </c>
      <c r="W1142" t="str">
        <f t="shared" si="107"/>
        <v>PROFIT</v>
      </c>
    </row>
    <row r="1143" spans="8:23" x14ac:dyDescent="0.35">
      <c r="H1143">
        <v>2014</v>
      </c>
      <c r="I1143" t="s">
        <v>21</v>
      </c>
      <c r="J1143" t="s">
        <v>1410</v>
      </c>
      <c r="K1143" t="s">
        <v>151</v>
      </c>
      <c r="L1143" t="str">
        <f t="shared" si="102"/>
        <v>Urban Tailors Factory</v>
      </c>
      <c r="M1143" t="s">
        <v>89</v>
      </c>
      <c r="N1143" t="s">
        <v>1584</v>
      </c>
      <c r="O1143">
        <v>1320</v>
      </c>
      <c r="P1143">
        <v>5</v>
      </c>
      <c r="Q1143">
        <v>7</v>
      </c>
      <c r="R1143">
        <v>1.5082956259426848E-3</v>
      </c>
      <c r="S1143">
        <f t="shared" si="103"/>
        <v>6600</v>
      </c>
      <c r="T1143">
        <f t="shared" si="104"/>
        <v>1.9909502262443439</v>
      </c>
      <c r="U1143">
        <f t="shared" si="105"/>
        <v>9240</v>
      </c>
      <c r="V1143">
        <f t="shared" si="106"/>
        <v>2638.0090497737556</v>
      </c>
      <c r="W1143" t="str">
        <f t="shared" si="107"/>
        <v>PROFIT</v>
      </c>
    </row>
    <row r="1144" spans="8:23" x14ac:dyDescent="0.35">
      <c r="H1144">
        <v>2014</v>
      </c>
      <c r="I1144" t="s">
        <v>21</v>
      </c>
      <c r="J1144" t="s">
        <v>1410</v>
      </c>
      <c r="K1144" t="s">
        <v>151</v>
      </c>
      <c r="L1144" t="str">
        <f t="shared" si="102"/>
        <v>Urban Tailors Factory</v>
      </c>
      <c r="M1144" t="s">
        <v>94</v>
      </c>
      <c r="N1144" t="s">
        <v>1585</v>
      </c>
      <c r="O1144">
        <v>1332</v>
      </c>
      <c r="P1144">
        <v>5</v>
      </c>
      <c r="Q1144">
        <v>7</v>
      </c>
      <c r="R1144">
        <v>1.4184397163120568E-3</v>
      </c>
      <c r="S1144">
        <f t="shared" si="103"/>
        <v>6660</v>
      </c>
      <c r="T1144">
        <f t="shared" si="104"/>
        <v>1.8893617021276596</v>
      </c>
      <c r="U1144">
        <f t="shared" si="105"/>
        <v>9324</v>
      </c>
      <c r="V1144">
        <f t="shared" si="106"/>
        <v>2662.1106382978724</v>
      </c>
      <c r="W1144" t="str">
        <f t="shared" si="107"/>
        <v>PROFIT</v>
      </c>
    </row>
    <row r="1145" spans="8:23" x14ac:dyDescent="0.35">
      <c r="H1145">
        <v>2014</v>
      </c>
      <c r="I1145" t="s">
        <v>21</v>
      </c>
      <c r="J1145" t="s">
        <v>1410</v>
      </c>
      <c r="K1145" t="s">
        <v>151</v>
      </c>
      <c r="L1145" t="str">
        <f t="shared" si="102"/>
        <v>Urban Tailors Factory</v>
      </c>
      <c r="M1145" t="s">
        <v>99</v>
      </c>
      <c r="N1145" t="s">
        <v>1586</v>
      </c>
      <c r="O1145">
        <v>1536</v>
      </c>
      <c r="P1145">
        <v>5</v>
      </c>
      <c r="Q1145">
        <v>7</v>
      </c>
      <c r="R1145">
        <v>1.4367816091954023E-3</v>
      </c>
      <c r="S1145">
        <f t="shared" si="103"/>
        <v>7680</v>
      </c>
      <c r="T1145">
        <f t="shared" si="104"/>
        <v>2.2068965517241379</v>
      </c>
      <c r="U1145">
        <f t="shared" si="105"/>
        <v>10752</v>
      </c>
      <c r="V1145">
        <f t="shared" si="106"/>
        <v>3069.7931034482758</v>
      </c>
      <c r="W1145" t="str">
        <f t="shared" si="107"/>
        <v>PROFIT</v>
      </c>
    </row>
    <row r="1146" spans="8:23" x14ac:dyDescent="0.35">
      <c r="H1146">
        <v>2014</v>
      </c>
      <c r="I1146" t="s">
        <v>21</v>
      </c>
      <c r="J1146" t="s">
        <v>1410</v>
      </c>
      <c r="K1146" t="s">
        <v>151</v>
      </c>
      <c r="L1146" t="str">
        <f t="shared" si="102"/>
        <v>Urban Tailors Factory</v>
      </c>
      <c r="M1146" t="s">
        <v>104</v>
      </c>
      <c r="N1146" t="s">
        <v>1587</v>
      </c>
      <c r="O1146">
        <v>1368</v>
      </c>
      <c r="P1146">
        <v>4</v>
      </c>
      <c r="Q1146">
        <v>6</v>
      </c>
      <c r="R1146">
        <v>1.0582010582010583E-3</v>
      </c>
      <c r="S1146">
        <f t="shared" si="103"/>
        <v>5472</v>
      </c>
      <c r="T1146">
        <f t="shared" si="104"/>
        <v>1.4476190476190478</v>
      </c>
      <c r="U1146">
        <f t="shared" si="105"/>
        <v>8208</v>
      </c>
      <c r="V1146">
        <f t="shared" si="106"/>
        <v>2734.5523809523811</v>
      </c>
      <c r="W1146" t="str">
        <f t="shared" si="107"/>
        <v>PROFIT</v>
      </c>
    </row>
    <row r="1147" spans="8:23" x14ac:dyDescent="0.35">
      <c r="H1147">
        <v>2014</v>
      </c>
      <c r="I1147" t="s">
        <v>21</v>
      </c>
      <c r="J1147" t="s">
        <v>1410</v>
      </c>
      <c r="K1147" t="s">
        <v>151</v>
      </c>
      <c r="L1147" t="str">
        <f t="shared" si="102"/>
        <v>Urban Tailors Factory</v>
      </c>
      <c r="M1147" t="s">
        <v>109</v>
      </c>
      <c r="N1147" t="s">
        <v>1588</v>
      </c>
      <c r="O1147">
        <v>1440</v>
      </c>
      <c r="P1147">
        <v>5</v>
      </c>
      <c r="Q1147">
        <v>6</v>
      </c>
      <c r="R1147">
        <v>1.7094017094017094E-3</v>
      </c>
      <c r="S1147">
        <f t="shared" si="103"/>
        <v>7200</v>
      </c>
      <c r="T1147">
        <f t="shared" si="104"/>
        <v>2.4615384615384617</v>
      </c>
      <c r="U1147">
        <f t="shared" si="105"/>
        <v>8640</v>
      </c>
      <c r="V1147">
        <f t="shared" si="106"/>
        <v>1437.5384615384614</v>
      </c>
      <c r="W1147" t="str">
        <f t="shared" si="107"/>
        <v>PROFIT</v>
      </c>
    </row>
    <row r="1148" spans="8:23" x14ac:dyDescent="0.35">
      <c r="H1148">
        <v>2014</v>
      </c>
      <c r="I1148" t="s">
        <v>21</v>
      </c>
      <c r="J1148" t="s">
        <v>1410</v>
      </c>
      <c r="K1148" t="s">
        <v>151</v>
      </c>
      <c r="L1148" t="str">
        <f t="shared" si="102"/>
        <v>Urban Tailors Factory</v>
      </c>
      <c r="M1148" t="s">
        <v>114</v>
      </c>
      <c r="N1148" t="s">
        <v>1589</v>
      </c>
      <c r="O1148">
        <v>1488</v>
      </c>
      <c r="P1148">
        <v>5</v>
      </c>
      <c r="Q1148">
        <v>7</v>
      </c>
      <c r="R1148">
        <v>1.2578616352201257E-3</v>
      </c>
      <c r="S1148">
        <f t="shared" si="103"/>
        <v>7440</v>
      </c>
      <c r="T1148">
        <f t="shared" si="104"/>
        <v>1.871698113207547</v>
      </c>
      <c r="U1148">
        <f t="shared" si="105"/>
        <v>10416</v>
      </c>
      <c r="V1148">
        <f t="shared" si="106"/>
        <v>2974.1283018867925</v>
      </c>
      <c r="W1148" t="str">
        <f t="shared" si="107"/>
        <v>PROFIT</v>
      </c>
    </row>
    <row r="1149" spans="8:23" x14ac:dyDescent="0.35">
      <c r="H1149">
        <v>2014</v>
      </c>
      <c r="I1149" t="s">
        <v>21</v>
      </c>
      <c r="J1149" t="s">
        <v>1410</v>
      </c>
      <c r="K1149" t="s">
        <v>151</v>
      </c>
      <c r="L1149" t="str">
        <f t="shared" si="102"/>
        <v>Urban Tailors Factory</v>
      </c>
      <c r="M1149" t="s">
        <v>119</v>
      </c>
      <c r="N1149" t="s">
        <v>1590</v>
      </c>
      <c r="O1149">
        <v>1344</v>
      </c>
      <c r="P1149">
        <v>5</v>
      </c>
      <c r="Q1149">
        <v>7</v>
      </c>
      <c r="R1149">
        <v>1.5479876160990713E-3</v>
      </c>
      <c r="S1149">
        <f t="shared" si="103"/>
        <v>6720</v>
      </c>
      <c r="T1149">
        <f t="shared" si="104"/>
        <v>2.0804953560371517</v>
      </c>
      <c r="U1149">
        <f t="shared" si="105"/>
        <v>9408</v>
      </c>
      <c r="V1149">
        <f t="shared" si="106"/>
        <v>2685.9195046439627</v>
      </c>
      <c r="W1149" t="str">
        <f t="shared" si="107"/>
        <v>PROFIT</v>
      </c>
    </row>
    <row r="1150" spans="8:23" x14ac:dyDescent="0.35">
      <c r="H1150">
        <v>2014</v>
      </c>
      <c r="I1150" t="s">
        <v>21</v>
      </c>
      <c r="J1150" t="s">
        <v>1410</v>
      </c>
      <c r="K1150" t="s">
        <v>151</v>
      </c>
      <c r="L1150" t="str">
        <f t="shared" si="102"/>
        <v>Urban Tailors Factory</v>
      </c>
      <c r="M1150" t="s">
        <v>124</v>
      </c>
      <c r="N1150" t="s">
        <v>1591</v>
      </c>
      <c r="O1150">
        <v>1320</v>
      </c>
      <c r="P1150">
        <v>4</v>
      </c>
      <c r="Q1150">
        <v>6</v>
      </c>
      <c r="R1150">
        <v>1.0752688172043011E-3</v>
      </c>
      <c r="S1150">
        <f t="shared" si="103"/>
        <v>5280</v>
      </c>
      <c r="T1150">
        <f t="shared" si="104"/>
        <v>1.4193548387096775</v>
      </c>
      <c r="U1150">
        <f t="shared" si="105"/>
        <v>7920</v>
      </c>
      <c r="V1150">
        <f t="shared" si="106"/>
        <v>2638.5806451612902</v>
      </c>
      <c r="W1150" t="str">
        <f t="shared" si="107"/>
        <v>PROFIT</v>
      </c>
    </row>
    <row r="1151" spans="8:23" x14ac:dyDescent="0.35">
      <c r="H1151">
        <v>2014</v>
      </c>
      <c r="I1151" t="s">
        <v>21</v>
      </c>
      <c r="J1151" t="s">
        <v>1410</v>
      </c>
      <c r="K1151" t="s">
        <v>151</v>
      </c>
      <c r="L1151" t="str">
        <f t="shared" si="102"/>
        <v>Urban Tailors Factory</v>
      </c>
      <c r="M1151" t="s">
        <v>129</v>
      </c>
      <c r="N1151" t="s">
        <v>1592</v>
      </c>
      <c r="O1151">
        <v>1416</v>
      </c>
      <c r="P1151">
        <v>4</v>
      </c>
      <c r="Q1151">
        <v>6</v>
      </c>
      <c r="R1151">
        <v>1.375515818431912E-3</v>
      </c>
      <c r="S1151">
        <f t="shared" si="103"/>
        <v>5664</v>
      </c>
      <c r="T1151">
        <f t="shared" si="104"/>
        <v>1.9477303988995873</v>
      </c>
      <c r="U1151">
        <f t="shared" si="105"/>
        <v>8496</v>
      </c>
      <c r="V1151">
        <f t="shared" si="106"/>
        <v>2830.0522696011003</v>
      </c>
      <c r="W1151" t="str">
        <f t="shared" si="107"/>
        <v>PROFIT</v>
      </c>
    </row>
    <row r="1152" spans="8:23" x14ac:dyDescent="0.35">
      <c r="H1152">
        <v>2014</v>
      </c>
      <c r="I1152" t="s">
        <v>21</v>
      </c>
      <c r="J1152" t="s">
        <v>1410</v>
      </c>
      <c r="K1152" t="s">
        <v>151</v>
      </c>
      <c r="L1152" t="str">
        <f t="shared" si="102"/>
        <v>Urban Tailors Factory</v>
      </c>
      <c r="M1152" t="s">
        <v>134</v>
      </c>
      <c r="N1152" t="s">
        <v>1593</v>
      </c>
      <c r="O1152">
        <v>1368</v>
      </c>
      <c r="P1152">
        <v>4</v>
      </c>
      <c r="Q1152">
        <v>7</v>
      </c>
      <c r="R1152">
        <v>1.4104372355430183E-3</v>
      </c>
      <c r="S1152">
        <f t="shared" si="103"/>
        <v>5472</v>
      </c>
      <c r="T1152">
        <f t="shared" si="104"/>
        <v>1.929478138222849</v>
      </c>
      <c r="U1152">
        <f t="shared" si="105"/>
        <v>9576</v>
      </c>
      <c r="V1152">
        <f t="shared" si="106"/>
        <v>4102.0705218617768</v>
      </c>
      <c r="W1152" t="str">
        <f t="shared" si="107"/>
        <v>PROFIT</v>
      </c>
    </row>
    <row r="1153" spans="8:23" x14ac:dyDescent="0.35">
      <c r="H1153">
        <v>2014</v>
      </c>
      <c r="I1153" t="s">
        <v>21</v>
      </c>
      <c r="J1153" t="s">
        <v>1410</v>
      </c>
      <c r="K1153" t="s">
        <v>151</v>
      </c>
      <c r="L1153" t="str">
        <f t="shared" si="102"/>
        <v>Urban Tailors Factory</v>
      </c>
      <c r="M1153" t="s">
        <v>139</v>
      </c>
      <c r="N1153" t="s">
        <v>1594</v>
      </c>
      <c r="O1153">
        <v>1428</v>
      </c>
      <c r="P1153">
        <v>4</v>
      </c>
      <c r="Q1153">
        <v>6</v>
      </c>
      <c r="R1153">
        <v>1.0964912280701754E-3</v>
      </c>
      <c r="S1153">
        <f t="shared" si="103"/>
        <v>5712</v>
      </c>
      <c r="T1153">
        <f t="shared" si="104"/>
        <v>1.5657894736842104</v>
      </c>
      <c r="U1153">
        <f t="shared" si="105"/>
        <v>8568</v>
      </c>
      <c r="V1153">
        <f t="shared" si="106"/>
        <v>2854.4342105263158</v>
      </c>
      <c r="W1153" t="str">
        <f t="shared" si="107"/>
        <v>PROFIT</v>
      </c>
    </row>
    <row r="1154" spans="8:23" x14ac:dyDescent="0.35">
      <c r="H1154">
        <v>2014</v>
      </c>
      <c r="I1154" t="s">
        <v>21</v>
      </c>
      <c r="J1154" t="s">
        <v>1410</v>
      </c>
      <c r="K1154" t="s">
        <v>151</v>
      </c>
      <c r="L1154" t="str">
        <f t="shared" si="102"/>
        <v>Urban Tailors Factory</v>
      </c>
      <c r="M1154" t="s">
        <v>144</v>
      </c>
      <c r="N1154" t="s">
        <v>1595</v>
      </c>
      <c r="O1154">
        <v>1548</v>
      </c>
      <c r="P1154">
        <v>4</v>
      </c>
      <c r="Q1154">
        <v>7</v>
      </c>
      <c r="R1154">
        <v>1.0741138560687433E-3</v>
      </c>
      <c r="S1154">
        <f t="shared" si="103"/>
        <v>6192</v>
      </c>
      <c r="T1154">
        <f t="shared" si="104"/>
        <v>1.6627282491944146</v>
      </c>
      <c r="U1154">
        <f t="shared" si="105"/>
        <v>10836</v>
      </c>
      <c r="V1154">
        <f t="shared" si="106"/>
        <v>4642.3372717508055</v>
      </c>
      <c r="W1154" t="str">
        <f t="shared" si="107"/>
        <v>PROFIT</v>
      </c>
    </row>
    <row r="1155" spans="8:23" x14ac:dyDescent="0.35">
      <c r="H1155">
        <v>2014</v>
      </c>
      <c r="I1155" t="s">
        <v>21</v>
      </c>
      <c r="J1155" t="s">
        <v>1410</v>
      </c>
      <c r="K1155" t="s">
        <v>151</v>
      </c>
      <c r="L1155" t="str">
        <f t="shared" ref="L1155:L1218" si="108">VLOOKUP($K1155,$A$1:$C$124,MATCH($L$1,$A$1:$C$1,0),0)</f>
        <v>Urban Tailors Factory</v>
      </c>
      <c r="M1155" t="s">
        <v>149</v>
      </c>
      <c r="N1155" t="s">
        <v>1596</v>
      </c>
      <c r="O1155">
        <v>1524</v>
      </c>
      <c r="P1155">
        <v>4</v>
      </c>
      <c r="Q1155">
        <v>7</v>
      </c>
      <c r="R1155">
        <v>1.0526315789473684E-3</v>
      </c>
      <c r="S1155">
        <f t="shared" ref="S1155:S1218" si="109">P1155*O1155</f>
        <v>6096</v>
      </c>
      <c r="T1155">
        <f t="shared" ref="T1155:T1218" si="110">R1155*O1155</f>
        <v>1.6042105263157895</v>
      </c>
      <c r="U1155">
        <f t="shared" ref="U1155:U1218" si="111">Q1155*O1155</f>
        <v>10668</v>
      </c>
      <c r="V1155">
        <f t="shared" ref="V1155:V1218" si="112">Q1155*O1155-S1155-T1155</f>
        <v>4570.3957894736841</v>
      </c>
      <c r="W1155" t="str">
        <f t="shared" ref="W1155:W1218" si="113">IF(V1155&gt;1000,"PROFIT","LOSS")</f>
        <v>PROFIT</v>
      </c>
    </row>
    <row r="1156" spans="8:23" x14ac:dyDescent="0.35">
      <c r="H1156">
        <v>2014</v>
      </c>
      <c r="I1156" t="s">
        <v>21</v>
      </c>
      <c r="J1156" t="s">
        <v>1410</v>
      </c>
      <c r="K1156" t="s">
        <v>151</v>
      </c>
      <c r="L1156" t="str">
        <f t="shared" si="108"/>
        <v>Urban Tailors Factory</v>
      </c>
      <c r="M1156" t="s">
        <v>154</v>
      </c>
      <c r="N1156" t="s">
        <v>1597</v>
      </c>
      <c r="O1156">
        <v>1560</v>
      </c>
      <c r="P1156">
        <v>5</v>
      </c>
      <c r="Q1156">
        <v>6</v>
      </c>
      <c r="R1156">
        <v>1.0493179433368311E-3</v>
      </c>
      <c r="S1156">
        <f t="shared" si="109"/>
        <v>7800</v>
      </c>
      <c r="T1156">
        <f t="shared" si="110"/>
        <v>1.6369359916054564</v>
      </c>
      <c r="U1156">
        <f t="shared" si="111"/>
        <v>9360</v>
      </c>
      <c r="V1156">
        <f t="shared" si="112"/>
        <v>1558.3630640083945</v>
      </c>
      <c r="W1156" t="str">
        <f t="shared" si="113"/>
        <v>PROFIT</v>
      </c>
    </row>
    <row r="1157" spans="8:23" x14ac:dyDescent="0.35">
      <c r="H1157">
        <v>2014</v>
      </c>
      <c r="I1157" t="s">
        <v>21</v>
      </c>
      <c r="J1157" t="s">
        <v>1410</v>
      </c>
      <c r="K1157" t="s">
        <v>151</v>
      </c>
      <c r="L1157" t="str">
        <f t="shared" si="108"/>
        <v>Urban Tailors Factory</v>
      </c>
      <c r="M1157" t="s">
        <v>159</v>
      </c>
      <c r="N1157" t="s">
        <v>1598</v>
      </c>
      <c r="O1157">
        <v>1428</v>
      </c>
      <c r="P1157">
        <v>5</v>
      </c>
      <c r="Q1157">
        <v>6</v>
      </c>
      <c r="R1157">
        <v>1.1198208286674132E-3</v>
      </c>
      <c r="S1157">
        <f t="shared" si="109"/>
        <v>7140</v>
      </c>
      <c r="T1157">
        <f t="shared" si="110"/>
        <v>1.5991041433370661</v>
      </c>
      <c r="U1157">
        <f t="shared" si="111"/>
        <v>8568</v>
      </c>
      <c r="V1157">
        <f t="shared" si="112"/>
        <v>1426.4008958566628</v>
      </c>
      <c r="W1157" t="str">
        <f t="shared" si="113"/>
        <v>PROFIT</v>
      </c>
    </row>
    <row r="1158" spans="8:23" x14ac:dyDescent="0.35">
      <c r="H1158">
        <v>2014</v>
      </c>
      <c r="I1158" t="s">
        <v>21</v>
      </c>
      <c r="J1158" t="s">
        <v>1410</v>
      </c>
      <c r="K1158" t="s">
        <v>151</v>
      </c>
      <c r="L1158" t="str">
        <f t="shared" si="108"/>
        <v>Urban Tailors Factory</v>
      </c>
      <c r="M1158" t="s">
        <v>164</v>
      </c>
      <c r="N1158" t="s">
        <v>1599</v>
      </c>
      <c r="O1158">
        <v>1332</v>
      </c>
      <c r="P1158">
        <v>5</v>
      </c>
      <c r="Q1158">
        <v>7</v>
      </c>
      <c r="R1158">
        <v>1.1198208286674132E-3</v>
      </c>
      <c r="S1158">
        <f t="shared" si="109"/>
        <v>6660</v>
      </c>
      <c r="T1158">
        <f t="shared" si="110"/>
        <v>1.4916013437849944</v>
      </c>
      <c r="U1158">
        <f t="shared" si="111"/>
        <v>9324</v>
      </c>
      <c r="V1158">
        <f t="shared" si="112"/>
        <v>2662.5083986562149</v>
      </c>
      <c r="W1158" t="str">
        <f t="shared" si="113"/>
        <v>PROFIT</v>
      </c>
    </row>
    <row r="1159" spans="8:23" x14ac:dyDescent="0.35">
      <c r="H1159">
        <v>2014</v>
      </c>
      <c r="I1159" t="s">
        <v>21</v>
      </c>
      <c r="J1159" t="s">
        <v>1410</v>
      </c>
      <c r="K1159" t="s">
        <v>151</v>
      </c>
      <c r="L1159" t="str">
        <f t="shared" si="108"/>
        <v>Urban Tailors Factory</v>
      </c>
      <c r="M1159" t="s">
        <v>169</v>
      </c>
      <c r="N1159" t="s">
        <v>1600</v>
      </c>
      <c r="O1159">
        <v>1440</v>
      </c>
      <c r="P1159">
        <v>5</v>
      </c>
      <c r="Q1159">
        <v>7</v>
      </c>
      <c r="R1159">
        <v>1.4641288433382138E-3</v>
      </c>
      <c r="S1159">
        <f t="shared" si="109"/>
        <v>7200</v>
      </c>
      <c r="T1159">
        <f t="shared" si="110"/>
        <v>2.1083455344070279</v>
      </c>
      <c r="U1159">
        <f t="shared" si="111"/>
        <v>10080</v>
      </c>
      <c r="V1159">
        <f t="shared" si="112"/>
        <v>2877.8916544655931</v>
      </c>
      <c r="W1159" t="str">
        <f t="shared" si="113"/>
        <v>PROFIT</v>
      </c>
    </row>
    <row r="1160" spans="8:23" x14ac:dyDescent="0.35">
      <c r="H1160">
        <v>2014</v>
      </c>
      <c r="I1160" t="s">
        <v>21</v>
      </c>
      <c r="J1160" t="s">
        <v>1410</v>
      </c>
      <c r="K1160" t="s">
        <v>151</v>
      </c>
      <c r="L1160" t="str">
        <f t="shared" si="108"/>
        <v>Urban Tailors Factory</v>
      </c>
      <c r="M1160" t="s">
        <v>174</v>
      </c>
      <c r="N1160" t="s">
        <v>1601</v>
      </c>
      <c r="O1160">
        <v>1536</v>
      </c>
      <c r="P1160">
        <v>4</v>
      </c>
      <c r="Q1160">
        <v>7</v>
      </c>
      <c r="R1160">
        <v>1.4705882352941176E-3</v>
      </c>
      <c r="S1160">
        <f t="shared" si="109"/>
        <v>6144</v>
      </c>
      <c r="T1160">
        <f t="shared" si="110"/>
        <v>2.2588235294117647</v>
      </c>
      <c r="U1160">
        <f t="shared" si="111"/>
        <v>10752</v>
      </c>
      <c r="V1160">
        <f t="shared" si="112"/>
        <v>4605.7411764705885</v>
      </c>
      <c r="W1160" t="str">
        <f t="shared" si="113"/>
        <v>PROFIT</v>
      </c>
    </row>
    <row r="1161" spans="8:23" x14ac:dyDescent="0.35">
      <c r="H1161">
        <v>2014</v>
      </c>
      <c r="I1161" t="s">
        <v>21</v>
      </c>
      <c r="J1161" t="s">
        <v>1410</v>
      </c>
      <c r="K1161" t="s">
        <v>151</v>
      </c>
      <c r="L1161" t="str">
        <f t="shared" si="108"/>
        <v>Urban Tailors Factory</v>
      </c>
      <c r="M1161" t="s">
        <v>179</v>
      </c>
      <c r="N1161" t="s">
        <v>1602</v>
      </c>
      <c r="O1161">
        <v>1356</v>
      </c>
      <c r="P1161">
        <v>4</v>
      </c>
      <c r="Q1161">
        <v>6</v>
      </c>
      <c r="R1161">
        <v>1.3089005235602095E-3</v>
      </c>
      <c r="S1161">
        <f t="shared" si="109"/>
        <v>5424</v>
      </c>
      <c r="T1161">
        <f t="shared" si="110"/>
        <v>1.7748691099476441</v>
      </c>
      <c r="U1161">
        <f t="shared" si="111"/>
        <v>8136</v>
      </c>
      <c r="V1161">
        <f t="shared" si="112"/>
        <v>2710.2251308900522</v>
      </c>
      <c r="W1161" t="str">
        <f t="shared" si="113"/>
        <v>PROFIT</v>
      </c>
    </row>
    <row r="1162" spans="8:23" x14ac:dyDescent="0.35">
      <c r="H1162">
        <v>2014</v>
      </c>
      <c r="I1162" t="s">
        <v>21</v>
      </c>
      <c r="J1162" t="s">
        <v>1410</v>
      </c>
      <c r="K1162" t="s">
        <v>151</v>
      </c>
      <c r="L1162" t="str">
        <f t="shared" si="108"/>
        <v>Urban Tailors Factory</v>
      </c>
      <c r="M1162" t="s">
        <v>184</v>
      </c>
      <c r="N1162" t="s">
        <v>1603</v>
      </c>
      <c r="O1162">
        <v>1332</v>
      </c>
      <c r="P1162">
        <v>4</v>
      </c>
      <c r="Q1162">
        <v>7</v>
      </c>
      <c r="R1162">
        <v>1.6181229773462784E-3</v>
      </c>
      <c r="S1162">
        <f t="shared" si="109"/>
        <v>5328</v>
      </c>
      <c r="T1162">
        <f t="shared" si="110"/>
        <v>2.1553398058252426</v>
      </c>
      <c r="U1162">
        <f t="shared" si="111"/>
        <v>9324</v>
      </c>
      <c r="V1162">
        <f t="shared" si="112"/>
        <v>3993.8446601941746</v>
      </c>
      <c r="W1162" t="str">
        <f t="shared" si="113"/>
        <v>PROFIT</v>
      </c>
    </row>
    <row r="1163" spans="8:23" x14ac:dyDescent="0.35">
      <c r="H1163">
        <v>2014</v>
      </c>
      <c r="I1163" t="s">
        <v>21</v>
      </c>
      <c r="J1163" t="s">
        <v>1410</v>
      </c>
      <c r="K1163" t="s">
        <v>151</v>
      </c>
      <c r="L1163" t="str">
        <f t="shared" si="108"/>
        <v>Urban Tailors Factory</v>
      </c>
      <c r="M1163" t="s">
        <v>189</v>
      </c>
      <c r="N1163" t="s">
        <v>1604</v>
      </c>
      <c r="O1163">
        <v>1368</v>
      </c>
      <c r="P1163">
        <v>4</v>
      </c>
      <c r="Q1163">
        <v>7</v>
      </c>
      <c r="R1163">
        <v>1.1248593925759281E-3</v>
      </c>
      <c r="S1163">
        <f t="shared" si="109"/>
        <v>5472</v>
      </c>
      <c r="T1163">
        <f t="shared" si="110"/>
        <v>1.5388076490438696</v>
      </c>
      <c r="U1163">
        <f t="shared" si="111"/>
        <v>9576</v>
      </c>
      <c r="V1163">
        <f t="shared" si="112"/>
        <v>4102.4611923509565</v>
      </c>
      <c r="W1163" t="str">
        <f t="shared" si="113"/>
        <v>PROFIT</v>
      </c>
    </row>
    <row r="1164" spans="8:23" x14ac:dyDescent="0.35">
      <c r="H1164">
        <v>2014</v>
      </c>
      <c r="I1164" t="s">
        <v>21</v>
      </c>
      <c r="J1164" t="s">
        <v>1410</v>
      </c>
      <c r="K1164" t="s">
        <v>151</v>
      </c>
      <c r="L1164" t="str">
        <f t="shared" si="108"/>
        <v>Urban Tailors Factory</v>
      </c>
      <c r="M1164" t="s">
        <v>194</v>
      </c>
      <c r="N1164" t="s">
        <v>1605</v>
      </c>
      <c r="O1164">
        <v>1416</v>
      </c>
      <c r="P1164">
        <v>4</v>
      </c>
      <c r="Q1164">
        <v>6</v>
      </c>
      <c r="R1164">
        <v>1.697792869269949E-3</v>
      </c>
      <c r="S1164">
        <f t="shared" si="109"/>
        <v>5664</v>
      </c>
      <c r="T1164">
        <f t="shared" si="110"/>
        <v>2.4040747028862479</v>
      </c>
      <c r="U1164">
        <f t="shared" si="111"/>
        <v>8496</v>
      </c>
      <c r="V1164">
        <f t="shared" si="112"/>
        <v>2829.5959252971138</v>
      </c>
      <c r="W1164" t="str">
        <f t="shared" si="113"/>
        <v>PROFIT</v>
      </c>
    </row>
    <row r="1165" spans="8:23" x14ac:dyDescent="0.35">
      <c r="H1165">
        <v>2014</v>
      </c>
      <c r="I1165" t="s">
        <v>21</v>
      </c>
      <c r="J1165" t="s">
        <v>1410</v>
      </c>
      <c r="K1165" t="s">
        <v>151</v>
      </c>
      <c r="L1165" t="str">
        <f t="shared" si="108"/>
        <v>Urban Tailors Factory</v>
      </c>
      <c r="M1165" t="s">
        <v>199</v>
      </c>
      <c r="N1165" t="s">
        <v>1606</v>
      </c>
      <c r="O1165">
        <v>1476</v>
      </c>
      <c r="P1165">
        <v>4</v>
      </c>
      <c r="Q1165">
        <v>7</v>
      </c>
      <c r="R1165">
        <v>1.7482517482517483E-3</v>
      </c>
      <c r="S1165">
        <f t="shared" si="109"/>
        <v>5904</v>
      </c>
      <c r="T1165">
        <f t="shared" si="110"/>
        <v>2.5804195804195804</v>
      </c>
      <c r="U1165">
        <f t="shared" si="111"/>
        <v>10332</v>
      </c>
      <c r="V1165">
        <f t="shared" si="112"/>
        <v>4425.4195804195806</v>
      </c>
      <c r="W1165" t="str">
        <f t="shared" si="113"/>
        <v>PROFIT</v>
      </c>
    </row>
    <row r="1166" spans="8:23" x14ac:dyDescent="0.35">
      <c r="H1166">
        <v>2014</v>
      </c>
      <c r="I1166" t="s">
        <v>21</v>
      </c>
      <c r="J1166" t="s">
        <v>1410</v>
      </c>
      <c r="K1166" t="s">
        <v>151</v>
      </c>
      <c r="L1166" t="str">
        <f t="shared" si="108"/>
        <v>Urban Tailors Factory</v>
      </c>
      <c r="M1166" t="s">
        <v>204</v>
      </c>
      <c r="N1166" t="s">
        <v>1607</v>
      </c>
      <c r="O1166">
        <v>1320</v>
      </c>
      <c r="P1166">
        <v>4</v>
      </c>
      <c r="Q1166">
        <v>6</v>
      </c>
      <c r="R1166">
        <v>1.8148820326678765E-3</v>
      </c>
      <c r="S1166">
        <f t="shared" si="109"/>
        <v>5280</v>
      </c>
      <c r="T1166">
        <f t="shared" si="110"/>
        <v>2.3956442831215972</v>
      </c>
      <c r="U1166">
        <f t="shared" si="111"/>
        <v>7920</v>
      </c>
      <c r="V1166">
        <f t="shared" si="112"/>
        <v>2637.6043557168782</v>
      </c>
      <c r="W1166" t="str">
        <f t="shared" si="113"/>
        <v>PROFIT</v>
      </c>
    </row>
    <row r="1167" spans="8:23" x14ac:dyDescent="0.35">
      <c r="H1167">
        <v>2014</v>
      </c>
      <c r="I1167" t="s">
        <v>21</v>
      </c>
      <c r="J1167" t="s">
        <v>1410</v>
      </c>
      <c r="K1167" t="s">
        <v>151</v>
      </c>
      <c r="L1167" t="str">
        <f t="shared" si="108"/>
        <v>Urban Tailors Factory</v>
      </c>
      <c r="M1167" t="s">
        <v>209</v>
      </c>
      <c r="N1167" t="s">
        <v>1608</v>
      </c>
      <c r="O1167">
        <v>1452</v>
      </c>
      <c r="P1167">
        <v>4</v>
      </c>
      <c r="Q1167">
        <v>6</v>
      </c>
      <c r="R1167">
        <v>1.2062726176115801E-3</v>
      </c>
      <c r="S1167">
        <f t="shared" si="109"/>
        <v>5808</v>
      </c>
      <c r="T1167">
        <f t="shared" si="110"/>
        <v>1.7515078407720144</v>
      </c>
      <c r="U1167">
        <f t="shared" si="111"/>
        <v>8712</v>
      </c>
      <c r="V1167">
        <f t="shared" si="112"/>
        <v>2902.2484921592281</v>
      </c>
      <c r="W1167" t="str">
        <f t="shared" si="113"/>
        <v>PROFIT</v>
      </c>
    </row>
    <row r="1168" spans="8:23" x14ac:dyDescent="0.35">
      <c r="H1168">
        <v>2014</v>
      </c>
      <c r="I1168" t="s">
        <v>21</v>
      </c>
      <c r="J1168" t="s">
        <v>1410</v>
      </c>
      <c r="K1168" t="s">
        <v>151</v>
      </c>
      <c r="L1168" t="str">
        <f t="shared" si="108"/>
        <v>Urban Tailors Factory</v>
      </c>
      <c r="M1168" t="s">
        <v>214</v>
      </c>
      <c r="N1168" t="s">
        <v>1609</v>
      </c>
      <c r="O1168">
        <v>1524</v>
      </c>
      <c r="P1168">
        <v>5</v>
      </c>
      <c r="Q1168">
        <v>6</v>
      </c>
      <c r="R1168">
        <v>1.0235414534288639E-3</v>
      </c>
      <c r="S1168">
        <f t="shared" si="109"/>
        <v>7620</v>
      </c>
      <c r="T1168">
        <f t="shared" si="110"/>
        <v>1.5598771750255886</v>
      </c>
      <c r="U1168">
        <f t="shared" si="111"/>
        <v>9144</v>
      </c>
      <c r="V1168">
        <f t="shared" si="112"/>
        <v>1522.4401228249744</v>
      </c>
      <c r="W1168" t="str">
        <f t="shared" si="113"/>
        <v>PROFIT</v>
      </c>
    </row>
    <row r="1169" spans="8:23" x14ac:dyDescent="0.35">
      <c r="H1169">
        <v>2014</v>
      </c>
      <c r="I1169" t="s">
        <v>21</v>
      </c>
      <c r="J1169" t="s">
        <v>1410</v>
      </c>
      <c r="K1169" t="s">
        <v>151</v>
      </c>
      <c r="L1169" t="str">
        <f t="shared" si="108"/>
        <v>Urban Tailors Factory</v>
      </c>
      <c r="M1169" t="s">
        <v>219</v>
      </c>
      <c r="N1169" t="s">
        <v>1610</v>
      </c>
      <c r="O1169">
        <v>1452</v>
      </c>
      <c r="P1169">
        <v>5</v>
      </c>
      <c r="Q1169">
        <v>6</v>
      </c>
      <c r="R1169">
        <v>1.557632398753894E-3</v>
      </c>
      <c r="S1169">
        <f t="shared" si="109"/>
        <v>7260</v>
      </c>
      <c r="T1169">
        <f t="shared" si="110"/>
        <v>2.2616822429906542</v>
      </c>
      <c r="U1169">
        <f t="shared" si="111"/>
        <v>8712</v>
      </c>
      <c r="V1169">
        <f t="shared" si="112"/>
        <v>1449.7383177570093</v>
      </c>
      <c r="W1169" t="str">
        <f t="shared" si="113"/>
        <v>PROFIT</v>
      </c>
    </row>
    <row r="1170" spans="8:23" x14ac:dyDescent="0.35">
      <c r="H1170">
        <v>2014</v>
      </c>
      <c r="I1170" t="s">
        <v>21</v>
      </c>
      <c r="J1170" t="s">
        <v>1410</v>
      </c>
      <c r="K1170" t="s">
        <v>151</v>
      </c>
      <c r="L1170" t="str">
        <f t="shared" si="108"/>
        <v>Urban Tailors Factory</v>
      </c>
      <c r="M1170" t="s">
        <v>224</v>
      </c>
      <c r="N1170" t="s">
        <v>1611</v>
      </c>
      <c r="O1170">
        <v>1500</v>
      </c>
      <c r="P1170">
        <v>4</v>
      </c>
      <c r="Q1170">
        <v>7</v>
      </c>
      <c r="R1170">
        <v>1.6501650165016502E-3</v>
      </c>
      <c r="S1170">
        <f t="shared" si="109"/>
        <v>6000</v>
      </c>
      <c r="T1170">
        <f t="shared" si="110"/>
        <v>2.4752475247524752</v>
      </c>
      <c r="U1170">
        <f t="shared" si="111"/>
        <v>10500</v>
      </c>
      <c r="V1170">
        <f t="shared" si="112"/>
        <v>4497.5247524752476</v>
      </c>
      <c r="W1170" t="str">
        <f t="shared" si="113"/>
        <v>PROFIT</v>
      </c>
    </row>
    <row r="1171" spans="8:23" x14ac:dyDescent="0.35">
      <c r="H1171">
        <v>2014</v>
      </c>
      <c r="I1171" t="s">
        <v>21</v>
      </c>
      <c r="J1171" t="s">
        <v>1410</v>
      </c>
      <c r="K1171" t="s">
        <v>151</v>
      </c>
      <c r="L1171" t="str">
        <f t="shared" si="108"/>
        <v>Urban Tailors Factory</v>
      </c>
      <c r="M1171" t="s">
        <v>229</v>
      </c>
      <c r="N1171" t="s">
        <v>1612</v>
      </c>
      <c r="O1171">
        <v>1416</v>
      </c>
      <c r="P1171">
        <v>5</v>
      </c>
      <c r="Q1171">
        <v>7</v>
      </c>
      <c r="R1171">
        <v>1.1600928074245939E-3</v>
      </c>
      <c r="S1171">
        <f t="shared" si="109"/>
        <v>7080</v>
      </c>
      <c r="T1171">
        <f t="shared" si="110"/>
        <v>1.642691415313225</v>
      </c>
      <c r="U1171">
        <f t="shared" si="111"/>
        <v>9912</v>
      </c>
      <c r="V1171">
        <f t="shared" si="112"/>
        <v>2830.357308584687</v>
      </c>
      <c r="W1171" t="str">
        <f t="shared" si="113"/>
        <v>PROFIT</v>
      </c>
    </row>
    <row r="1172" spans="8:23" x14ac:dyDescent="0.35">
      <c r="H1172">
        <v>2014</v>
      </c>
      <c r="I1172" t="s">
        <v>21</v>
      </c>
      <c r="J1172" t="s">
        <v>1410</v>
      </c>
      <c r="K1172" t="s">
        <v>151</v>
      </c>
      <c r="L1172" t="str">
        <f t="shared" si="108"/>
        <v>Urban Tailors Factory</v>
      </c>
      <c r="M1172" t="s">
        <v>234</v>
      </c>
      <c r="N1172" t="s">
        <v>1613</v>
      </c>
      <c r="O1172">
        <v>1368</v>
      </c>
      <c r="P1172">
        <v>4</v>
      </c>
      <c r="Q1172">
        <v>6</v>
      </c>
      <c r="R1172">
        <v>1.215066828675577E-3</v>
      </c>
      <c r="S1172">
        <f t="shared" si="109"/>
        <v>5472</v>
      </c>
      <c r="T1172">
        <f t="shared" si="110"/>
        <v>1.6622114216281894</v>
      </c>
      <c r="U1172">
        <f t="shared" si="111"/>
        <v>8208</v>
      </c>
      <c r="V1172">
        <f t="shared" si="112"/>
        <v>2734.3377885783716</v>
      </c>
      <c r="W1172" t="str">
        <f t="shared" si="113"/>
        <v>PROFIT</v>
      </c>
    </row>
    <row r="1173" spans="8:23" x14ac:dyDescent="0.35">
      <c r="H1173">
        <v>2014</v>
      </c>
      <c r="I1173" t="s">
        <v>21</v>
      </c>
      <c r="J1173" t="s">
        <v>1410</v>
      </c>
      <c r="K1173" t="s">
        <v>151</v>
      </c>
      <c r="L1173" t="str">
        <f t="shared" si="108"/>
        <v>Urban Tailors Factory</v>
      </c>
      <c r="M1173" t="s">
        <v>239</v>
      </c>
      <c r="N1173" t="s">
        <v>1614</v>
      </c>
      <c r="O1173">
        <v>1536</v>
      </c>
      <c r="P1173">
        <v>4</v>
      </c>
      <c r="Q1173">
        <v>7</v>
      </c>
      <c r="R1173">
        <v>1.3192612137203166E-3</v>
      </c>
      <c r="S1173">
        <f t="shared" si="109"/>
        <v>6144</v>
      </c>
      <c r="T1173">
        <f t="shared" si="110"/>
        <v>2.0263852242744065</v>
      </c>
      <c r="U1173">
        <f t="shared" si="111"/>
        <v>10752</v>
      </c>
      <c r="V1173">
        <f t="shared" si="112"/>
        <v>4605.9736147757258</v>
      </c>
      <c r="W1173" t="str">
        <f t="shared" si="113"/>
        <v>PROFIT</v>
      </c>
    </row>
    <row r="1174" spans="8:23" x14ac:dyDescent="0.35">
      <c r="H1174">
        <v>2014</v>
      </c>
      <c r="I1174" t="s">
        <v>21</v>
      </c>
      <c r="J1174" t="s">
        <v>1410</v>
      </c>
      <c r="K1174" t="s">
        <v>151</v>
      </c>
      <c r="L1174" t="str">
        <f t="shared" si="108"/>
        <v>Urban Tailors Factory</v>
      </c>
      <c r="M1174" t="s">
        <v>244</v>
      </c>
      <c r="N1174" t="s">
        <v>1615</v>
      </c>
      <c r="O1174">
        <v>1344</v>
      </c>
      <c r="P1174">
        <v>5</v>
      </c>
      <c r="Q1174">
        <v>7</v>
      </c>
      <c r="R1174">
        <v>1.3605442176870747E-3</v>
      </c>
      <c r="S1174">
        <f t="shared" si="109"/>
        <v>6720</v>
      </c>
      <c r="T1174">
        <f t="shared" si="110"/>
        <v>1.8285714285714285</v>
      </c>
      <c r="U1174">
        <f t="shared" si="111"/>
        <v>9408</v>
      </c>
      <c r="V1174">
        <f t="shared" si="112"/>
        <v>2686.1714285714284</v>
      </c>
      <c r="W1174" t="str">
        <f t="shared" si="113"/>
        <v>PROFIT</v>
      </c>
    </row>
    <row r="1175" spans="8:23" x14ac:dyDescent="0.35">
      <c r="H1175">
        <v>2014</v>
      </c>
      <c r="I1175" t="s">
        <v>21</v>
      </c>
      <c r="J1175" t="s">
        <v>627</v>
      </c>
      <c r="K1175" t="s">
        <v>156</v>
      </c>
      <c r="L1175" t="str">
        <f t="shared" si="108"/>
        <v>AfriTex Garments Ltd</v>
      </c>
      <c r="M1175" t="s">
        <v>249</v>
      </c>
      <c r="N1175" t="s">
        <v>1616</v>
      </c>
      <c r="O1175">
        <v>864</v>
      </c>
      <c r="P1175">
        <v>2.0499999999999998</v>
      </c>
      <c r="Q1175">
        <v>3.9</v>
      </c>
      <c r="R1175">
        <v>1.2376237623762376E-3</v>
      </c>
      <c r="S1175">
        <f t="shared" si="109"/>
        <v>1771.1999999999998</v>
      </c>
      <c r="T1175">
        <f t="shared" si="110"/>
        <v>1.0693069306930694</v>
      </c>
      <c r="U1175">
        <f t="shared" si="111"/>
        <v>3369.6</v>
      </c>
      <c r="V1175">
        <f t="shared" si="112"/>
        <v>1597.330693069307</v>
      </c>
      <c r="W1175" t="str">
        <f t="shared" si="113"/>
        <v>PROFIT</v>
      </c>
    </row>
    <row r="1176" spans="8:23" x14ac:dyDescent="0.35">
      <c r="H1176">
        <v>2014</v>
      </c>
      <c r="I1176" t="s">
        <v>21</v>
      </c>
      <c r="J1176" t="s">
        <v>627</v>
      </c>
      <c r="K1176" t="s">
        <v>156</v>
      </c>
      <c r="L1176" t="str">
        <f t="shared" si="108"/>
        <v>AfriTex Garments Ltd</v>
      </c>
      <c r="M1176" t="s">
        <v>254</v>
      </c>
      <c r="N1176" t="s">
        <v>1617</v>
      </c>
      <c r="O1176">
        <v>660</v>
      </c>
      <c r="P1176">
        <v>2.37</v>
      </c>
      <c r="Q1176">
        <v>3.53</v>
      </c>
      <c r="R1176">
        <v>1.6666666666666668E-3</v>
      </c>
      <c r="S1176">
        <f t="shared" si="109"/>
        <v>1564.2</v>
      </c>
      <c r="T1176">
        <f t="shared" si="110"/>
        <v>1.1000000000000001</v>
      </c>
      <c r="U1176">
        <f t="shared" si="111"/>
        <v>2329.7999999999997</v>
      </c>
      <c r="V1176">
        <f t="shared" si="112"/>
        <v>764.49999999999966</v>
      </c>
      <c r="W1176" t="str">
        <f t="shared" si="113"/>
        <v>LOSS</v>
      </c>
    </row>
    <row r="1177" spans="8:23" x14ac:dyDescent="0.35">
      <c r="H1177">
        <v>2014</v>
      </c>
      <c r="I1177" t="s">
        <v>21</v>
      </c>
      <c r="J1177" t="s">
        <v>627</v>
      </c>
      <c r="K1177" t="s">
        <v>156</v>
      </c>
      <c r="L1177" t="str">
        <f t="shared" si="108"/>
        <v>AfriTex Garments Ltd</v>
      </c>
      <c r="M1177" t="s">
        <v>23</v>
      </c>
      <c r="N1177" t="s">
        <v>1618</v>
      </c>
      <c r="O1177">
        <v>1020</v>
      </c>
      <c r="P1177">
        <v>2.9</v>
      </c>
      <c r="Q1177">
        <v>3.76</v>
      </c>
      <c r="R1177">
        <v>1.358695652173913E-3</v>
      </c>
      <c r="S1177">
        <f t="shared" si="109"/>
        <v>2958</v>
      </c>
      <c r="T1177">
        <f t="shared" si="110"/>
        <v>1.3858695652173914</v>
      </c>
      <c r="U1177">
        <f t="shared" si="111"/>
        <v>3835.2</v>
      </c>
      <c r="V1177">
        <f t="shared" si="112"/>
        <v>875.81413043478244</v>
      </c>
      <c r="W1177" t="str">
        <f t="shared" si="113"/>
        <v>LOSS</v>
      </c>
    </row>
    <row r="1178" spans="8:23" x14ac:dyDescent="0.35">
      <c r="H1178">
        <v>2014</v>
      </c>
      <c r="I1178" t="s">
        <v>21</v>
      </c>
      <c r="J1178" t="s">
        <v>627</v>
      </c>
      <c r="K1178" t="s">
        <v>156</v>
      </c>
      <c r="L1178" t="str">
        <f t="shared" si="108"/>
        <v>AfriTex Garments Ltd</v>
      </c>
      <c r="M1178" t="s">
        <v>28</v>
      </c>
      <c r="N1178" t="s">
        <v>1619</v>
      </c>
      <c r="O1178">
        <v>804</v>
      </c>
      <c r="P1178">
        <v>2.19</v>
      </c>
      <c r="Q1178">
        <v>3.35</v>
      </c>
      <c r="R1178">
        <v>1.1574074074074073E-3</v>
      </c>
      <c r="S1178">
        <f t="shared" si="109"/>
        <v>1760.76</v>
      </c>
      <c r="T1178">
        <f t="shared" si="110"/>
        <v>0.93055555555555547</v>
      </c>
      <c r="U1178">
        <f t="shared" si="111"/>
        <v>2693.4</v>
      </c>
      <c r="V1178">
        <f t="shared" si="112"/>
        <v>931.70944444444456</v>
      </c>
      <c r="W1178" t="str">
        <f t="shared" si="113"/>
        <v>LOSS</v>
      </c>
    </row>
    <row r="1179" spans="8:23" x14ac:dyDescent="0.35">
      <c r="H1179">
        <v>2014</v>
      </c>
      <c r="I1179" t="s">
        <v>21</v>
      </c>
      <c r="J1179" t="s">
        <v>627</v>
      </c>
      <c r="K1179" t="s">
        <v>156</v>
      </c>
      <c r="L1179" t="str">
        <f t="shared" si="108"/>
        <v>AfriTex Garments Ltd</v>
      </c>
      <c r="M1179" t="s">
        <v>33</v>
      </c>
      <c r="N1179" t="s">
        <v>1620</v>
      </c>
      <c r="O1179">
        <v>744</v>
      </c>
      <c r="P1179">
        <v>2.2599999999999998</v>
      </c>
      <c r="Q1179">
        <v>3.4</v>
      </c>
      <c r="R1179">
        <v>1.1494252873563218E-3</v>
      </c>
      <c r="S1179">
        <f t="shared" si="109"/>
        <v>1681.4399999999998</v>
      </c>
      <c r="T1179">
        <f t="shared" si="110"/>
        <v>0.85517241379310338</v>
      </c>
      <c r="U1179">
        <f t="shared" si="111"/>
        <v>2529.6</v>
      </c>
      <c r="V1179">
        <f t="shared" si="112"/>
        <v>847.30482758620701</v>
      </c>
      <c r="W1179" t="str">
        <f t="shared" si="113"/>
        <v>LOSS</v>
      </c>
    </row>
    <row r="1180" spans="8:23" x14ac:dyDescent="0.35">
      <c r="H1180">
        <v>2014</v>
      </c>
      <c r="I1180" t="s">
        <v>21</v>
      </c>
      <c r="J1180" t="s">
        <v>627</v>
      </c>
      <c r="K1180" t="s">
        <v>156</v>
      </c>
      <c r="L1180" t="str">
        <f t="shared" si="108"/>
        <v>AfriTex Garments Ltd</v>
      </c>
      <c r="M1180" t="s">
        <v>39</v>
      </c>
      <c r="N1180" t="s">
        <v>1621</v>
      </c>
      <c r="O1180">
        <v>1008</v>
      </c>
      <c r="P1180">
        <v>2.25</v>
      </c>
      <c r="Q1180">
        <v>3.73</v>
      </c>
      <c r="R1180">
        <v>1.440922190201729E-3</v>
      </c>
      <c r="S1180">
        <f t="shared" si="109"/>
        <v>2268</v>
      </c>
      <c r="T1180">
        <f t="shared" si="110"/>
        <v>1.4524495677233429</v>
      </c>
      <c r="U1180">
        <f t="shared" si="111"/>
        <v>3759.84</v>
      </c>
      <c r="V1180">
        <f t="shared" si="112"/>
        <v>1490.3875504322768</v>
      </c>
      <c r="W1180" t="str">
        <f t="shared" si="113"/>
        <v>PROFIT</v>
      </c>
    </row>
    <row r="1181" spans="8:23" x14ac:dyDescent="0.35">
      <c r="H1181">
        <v>2014</v>
      </c>
      <c r="I1181" t="s">
        <v>21</v>
      </c>
      <c r="J1181" t="s">
        <v>627</v>
      </c>
      <c r="K1181" t="s">
        <v>156</v>
      </c>
      <c r="L1181" t="str">
        <f t="shared" si="108"/>
        <v>AfriTex Garments Ltd</v>
      </c>
      <c r="M1181" t="s">
        <v>44</v>
      </c>
      <c r="N1181" t="s">
        <v>1622</v>
      </c>
      <c r="O1181">
        <v>708</v>
      </c>
      <c r="P1181">
        <v>2.5299999999999998</v>
      </c>
      <c r="Q1181">
        <v>3.73</v>
      </c>
      <c r="R1181">
        <v>1.1933174224343676E-3</v>
      </c>
      <c r="S1181">
        <f t="shared" si="109"/>
        <v>1791.2399999999998</v>
      </c>
      <c r="T1181">
        <f t="shared" si="110"/>
        <v>0.84486873508353222</v>
      </c>
      <c r="U1181">
        <f t="shared" si="111"/>
        <v>2640.84</v>
      </c>
      <c r="V1181">
        <f t="shared" si="112"/>
        <v>848.75513126491683</v>
      </c>
      <c r="W1181" t="str">
        <f t="shared" si="113"/>
        <v>LOSS</v>
      </c>
    </row>
    <row r="1182" spans="8:23" x14ac:dyDescent="0.35">
      <c r="H1182">
        <v>2014</v>
      </c>
      <c r="I1182" t="s">
        <v>21</v>
      </c>
      <c r="J1182" t="s">
        <v>627</v>
      </c>
      <c r="K1182" t="s">
        <v>156</v>
      </c>
      <c r="L1182" t="str">
        <f t="shared" si="108"/>
        <v>AfriTex Garments Ltd</v>
      </c>
      <c r="M1182" t="s">
        <v>49</v>
      </c>
      <c r="N1182" t="s">
        <v>1623</v>
      </c>
      <c r="O1182">
        <v>1116</v>
      </c>
      <c r="P1182">
        <v>2.78</v>
      </c>
      <c r="Q1182">
        <v>3.35</v>
      </c>
      <c r="R1182">
        <v>1.30718954248366E-3</v>
      </c>
      <c r="S1182">
        <f t="shared" si="109"/>
        <v>3102.4799999999996</v>
      </c>
      <c r="T1182">
        <f t="shared" si="110"/>
        <v>1.4588235294117646</v>
      </c>
      <c r="U1182">
        <f t="shared" si="111"/>
        <v>3738.6</v>
      </c>
      <c r="V1182">
        <f t="shared" si="112"/>
        <v>634.66117647058854</v>
      </c>
      <c r="W1182" t="str">
        <f t="shared" si="113"/>
        <v>LOSS</v>
      </c>
    </row>
    <row r="1183" spans="8:23" x14ac:dyDescent="0.35">
      <c r="H1183">
        <v>2014</v>
      </c>
      <c r="I1183" t="s">
        <v>21</v>
      </c>
      <c r="J1183" t="s">
        <v>627</v>
      </c>
      <c r="K1183" t="s">
        <v>156</v>
      </c>
      <c r="L1183" t="str">
        <f t="shared" si="108"/>
        <v>AfriTex Garments Ltd</v>
      </c>
      <c r="M1183" t="s">
        <v>54</v>
      </c>
      <c r="N1183" t="s">
        <v>1624</v>
      </c>
      <c r="O1183">
        <v>996</v>
      </c>
      <c r="P1183">
        <v>2.89</v>
      </c>
      <c r="Q1183">
        <v>3.34</v>
      </c>
      <c r="R1183">
        <v>1.7825311942959001E-3</v>
      </c>
      <c r="S1183">
        <f t="shared" si="109"/>
        <v>2878.44</v>
      </c>
      <c r="T1183">
        <f t="shared" si="110"/>
        <v>1.7754010695187166</v>
      </c>
      <c r="U1183">
        <f t="shared" si="111"/>
        <v>3326.64</v>
      </c>
      <c r="V1183">
        <f t="shared" si="112"/>
        <v>446.42459893048112</v>
      </c>
      <c r="W1183" t="str">
        <f t="shared" si="113"/>
        <v>LOSS</v>
      </c>
    </row>
    <row r="1184" spans="8:23" x14ac:dyDescent="0.35">
      <c r="H1184">
        <v>2014</v>
      </c>
      <c r="I1184" t="s">
        <v>21</v>
      </c>
      <c r="J1184" t="s">
        <v>627</v>
      </c>
      <c r="K1184" t="s">
        <v>156</v>
      </c>
      <c r="L1184" t="str">
        <f t="shared" si="108"/>
        <v>AfriTex Garments Ltd</v>
      </c>
      <c r="M1184" t="s">
        <v>59</v>
      </c>
      <c r="N1184" t="s">
        <v>1625</v>
      </c>
      <c r="O1184">
        <v>828</v>
      </c>
      <c r="P1184">
        <v>2.71</v>
      </c>
      <c r="Q1184">
        <v>3.31</v>
      </c>
      <c r="R1184">
        <v>1.7301038062283738E-3</v>
      </c>
      <c r="S1184">
        <f t="shared" si="109"/>
        <v>2243.88</v>
      </c>
      <c r="T1184">
        <f t="shared" si="110"/>
        <v>1.4325259515570934</v>
      </c>
      <c r="U1184">
        <f t="shared" si="111"/>
        <v>2740.68</v>
      </c>
      <c r="V1184">
        <f t="shared" si="112"/>
        <v>495.36747404844266</v>
      </c>
      <c r="W1184" t="str">
        <f t="shared" si="113"/>
        <v>LOSS</v>
      </c>
    </row>
    <row r="1185" spans="8:23" x14ac:dyDescent="0.35">
      <c r="H1185">
        <v>2014</v>
      </c>
      <c r="I1185" t="s">
        <v>21</v>
      </c>
      <c r="J1185" t="s">
        <v>627</v>
      </c>
      <c r="K1185" t="s">
        <v>156</v>
      </c>
      <c r="L1185" t="str">
        <f t="shared" si="108"/>
        <v>AfriTex Garments Ltd</v>
      </c>
      <c r="M1185" t="s">
        <v>64</v>
      </c>
      <c r="N1185" t="s">
        <v>1626</v>
      </c>
      <c r="O1185">
        <v>924</v>
      </c>
      <c r="P1185">
        <v>2.86</v>
      </c>
      <c r="Q1185">
        <v>3.59</v>
      </c>
      <c r="R1185">
        <v>1.2722646310432571E-3</v>
      </c>
      <c r="S1185">
        <f t="shared" si="109"/>
        <v>2642.64</v>
      </c>
      <c r="T1185">
        <f t="shared" si="110"/>
        <v>1.1755725190839696</v>
      </c>
      <c r="U1185">
        <f t="shared" si="111"/>
        <v>3317.16</v>
      </c>
      <c r="V1185">
        <f t="shared" si="112"/>
        <v>673.34442748091601</v>
      </c>
      <c r="W1185" t="str">
        <f t="shared" si="113"/>
        <v>LOSS</v>
      </c>
    </row>
    <row r="1186" spans="8:23" x14ac:dyDescent="0.35">
      <c r="H1186">
        <v>2014</v>
      </c>
      <c r="I1186" t="s">
        <v>21</v>
      </c>
      <c r="J1186" t="s">
        <v>627</v>
      </c>
      <c r="K1186" t="s">
        <v>156</v>
      </c>
      <c r="L1186" t="str">
        <f t="shared" si="108"/>
        <v>AfriTex Garments Ltd</v>
      </c>
      <c r="M1186" t="s">
        <v>69</v>
      </c>
      <c r="N1186" t="s">
        <v>1627</v>
      </c>
      <c r="O1186">
        <v>804</v>
      </c>
      <c r="P1186">
        <v>2.48</v>
      </c>
      <c r="Q1186">
        <v>3.84</v>
      </c>
      <c r="R1186">
        <v>1.3513513513513514E-3</v>
      </c>
      <c r="S1186">
        <f t="shared" si="109"/>
        <v>1993.92</v>
      </c>
      <c r="T1186">
        <f t="shared" si="110"/>
        <v>1.0864864864864865</v>
      </c>
      <c r="U1186">
        <f t="shared" si="111"/>
        <v>3087.3599999999997</v>
      </c>
      <c r="V1186">
        <f t="shared" si="112"/>
        <v>1092.353513513513</v>
      </c>
      <c r="W1186" t="str">
        <f t="shared" si="113"/>
        <v>PROFIT</v>
      </c>
    </row>
    <row r="1187" spans="8:23" x14ac:dyDescent="0.35">
      <c r="H1187">
        <v>2014</v>
      </c>
      <c r="I1187" t="s">
        <v>21</v>
      </c>
      <c r="J1187" t="s">
        <v>627</v>
      </c>
      <c r="K1187" t="s">
        <v>156</v>
      </c>
      <c r="L1187" t="str">
        <f t="shared" si="108"/>
        <v>AfriTex Garments Ltd</v>
      </c>
      <c r="M1187" t="s">
        <v>74</v>
      </c>
      <c r="N1187" t="s">
        <v>1628</v>
      </c>
      <c r="O1187">
        <v>756</v>
      </c>
      <c r="P1187">
        <v>2.2400000000000002</v>
      </c>
      <c r="Q1187">
        <v>3.92</v>
      </c>
      <c r="R1187">
        <v>1.4684287812041115E-3</v>
      </c>
      <c r="S1187">
        <f t="shared" si="109"/>
        <v>1693.44</v>
      </c>
      <c r="T1187">
        <f t="shared" si="110"/>
        <v>1.1101321585903083</v>
      </c>
      <c r="U1187">
        <f t="shared" si="111"/>
        <v>2963.52</v>
      </c>
      <c r="V1187">
        <f t="shared" si="112"/>
        <v>1268.9698678414097</v>
      </c>
      <c r="W1187" t="str">
        <f t="shared" si="113"/>
        <v>PROFIT</v>
      </c>
    </row>
    <row r="1188" spans="8:23" x14ac:dyDescent="0.35">
      <c r="H1188">
        <v>2014</v>
      </c>
      <c r="I1188" t="s">
        <v>21</v>
      </c>
      <c r="J1188" t="s">
        <v>627</v>
      </c>
      <c r="K1188" t="s">
        <v>156</v>
      </c>
      <c r="L1188" t="str">
        <f t="shared" si="108"/>
        <v>AfriTex Garments Ltd</v>
      </c>
      <c r="M1188" t="s">
        <v>79</v>
      </c>
      <c r="N1188" t="s">
        <v>1629</v>
      </c>
      <c r="O1188">
        <v>984</v>
      </c>
      <c r="P1188">
        <v>2.13</v>
      </c>
      <c r="Q1188">
        <v>3.3</v>
      </c>
      <c r="R1188">
        <v>1.1547344110854503E-3</v>
      </c>
      <c r="S1188">
        <f t="shared" si="109"/>
        <v>2095.92</v>
      </c>
      <c r="T1188">
        <f t="shared" si="110"/>
        <v>1.1362586605080831</v>
      </c>
      <c r="U1188">
        <f t="shared" si="111"/>
        <v>3247.2</v>
      </c>
      <c r="V1188">
        <f t="shared" si="112"/>
        <v>1150.1437413394917</v>
      </c>
      <c r="W1188" t="str">
        <f t="shared" si="113"/>
        <v>PROFIT</v>
      </c>
    </row>
    <row r="1189" spans="8:23" x14ac:dyDescent="0.35">
      <c r="H1189">
        <v>2014</v>
      </c>
      <c r="I1189" t="s">
        <v>21</v>
      </c>
      <c r="J1189" t="s">
        <v>627</v>
      </c>
      <c r="K1189" t="s">
        <v>156</v>
      </c>
      <c r="L1189" t="str">
        <f t="shared" si="108"/>
        <v>AfriTex Garments Ltd</v>
      </c>
      <c r="M1189" t="s">
        <v>84</v>
      </c>
      <c r="N1189" t="s">
        <v>1630</v>
      </c>
      <c r="O1189">
        <v>600</v>
      </c>
      <c r="P1189">
        <v>2.86</v>
      </c>
      <c r="Q1189">
        <v>3.96</v>
      </c>
      <c r="R1189">
        <v>1.2135922330097086E-3</v>
      </c>
      <c r="S1189">
        <f t="shared" si="109"/>
        <v>1716</v>
      </c>
      <c r="T1189">
        <f t="shared" si="110"/>
        <v>0.72815533980582514</v>
      </c>
      <c r="U1189">
        <f t="shared" si="111"/>
        <v>2376</v>
      </c>
      <c r="V1189">
        <f t="shared" si="112"/>
        <v>659.27184466019412</v>
      </c>
      <c r="W1189" t="str">
        <f t="shared" si="113"/>
        <v>LOSS</v>
      </c>
    </row>
    <row r="1190" spans="8:23" x14ac:dyDescent="0.35">
      <c r="H1190">
        <v>2014</v>
      </c>
      <c r="I1190" t="s">
        <v>21</v>
      </c>
      <c r="J1190" t="s">
        <v>627</v>
      </c>
      <c r="K1190" t="s">
        <v>156</v>
      </c>
      <c r="L1190" t="str">
        <f t="shared" si="108"/>
        <v>AfriTex Garments Ltd</v>
      </c>
      <c r="M1190" t="s">
        <v>89</v>
      </c>
      <c r="N1190" t="s">
        <v>1631</v>
      </c>
      <c r="O1190">
        <v>1020</v>
      </c>
      <c r="P1190">
        <v>2.69</v>
      </c>
      <c r="Q1190">
        <v>3.8</v>
      </c>
      <c r="R1190">
        <v>1.0593220338983051E-3</v>
      </c>
      <c r="S1190">
        <f t="shared" si="109"/>
        <v>2743.7999999999997</v>
      </c>
      <c r="T1190">
        <f t="shared" si="110"/>
        <v>1.0805084745762712</v>
      </c>
      <c r="U1190">
        <f t="shared" si="111"/>
        <v>3876</v>
      </c>
      <c r="V1190">
        <f t="shared" si="112"/>
        <v>1131.1194915254241</v>
      </c>
      <c r="W1190" t="str">
        <f t="shared" si="113"/>
        <v>PROFIT</v>
      </c>
    </row>
    <row r="1191" spans="8:23" x14ac:dyDescent="0.35">
      <c r="H1191">
        <v>2014</v>
      </c>
      <c r="I1191" t="s">
        <v>21</v>
      </c>
      <c r="J1191" t="s">
        <v>627</v>
      </c>
      <c r="K1191" t="s">
        <v>528</v>
      </c>
      <c r="L1191" t="str">
        <f t="shared" si="108"/>
        <v>GlamourWear Kenya</v>
      </c>
      <c r="M1191" t="s">
        <v>94</v>
      </c>
      <c r="N1191" t="s">
        <v>1632</v>
      </c>
      <c r="O1191">
        <v>792</v>
      </c>
      <c r="P1191">
        <v>2.93</v>
      </c>
      <c r="Q1191">
        <v>3.98</v>
      </c>
      <c r="R1191">
        <v>1.7730496453900709E-3</v>
      </c>
      <c r="S1191">
        <f t="shared" si="109"/>
        <v>2320.56</v>
      </c>
      <c r="T1191">
        <f t="shared" si="110"/>
        <v>1.4042553191489362</v>
      </c>
      <c r="U1191">
        <f t="shared" si="111"/>
        <v>3152.16</v>
      </c>
      <c r="V1191">
        <f t="shared" si="112"/>
        <v>830.19574468085102</v>
      </c>
      <c r="W1191" t="str">
        <f t="shared" si="113"/>
        <v>LOSS</v>
      </c>
    </row>
    <row r="1192" spans="8:23" x14ac:dyDescent="0.35">
      <c r="H1192">
        <v>2014</v>
      </c>
      <c r="I1192" t="s">
        <v>21</v>
      </c>
      <c r="J1192" t="s">
        <v>627</v>
      </c>
      <c r="K1192" t="s">
        <v>528</v>
      </c>
      <c r="L1192" t="str">
        <f t="shared" si="108"/>
        <v>GlamourWear Kenya</v>
      </c>
      <c r="M1192" t="s">
        <v>99</v>
      </c>
      <c r="N1192" t="s">
        <v>1633</v>
      </c>
      <c r="O1192">
        <v>696</v>
      </c>
      <c r="P1192">
        <v>2.84</v>
      </c>
      <c r="Q1192">
        <v>3.49</v>
      </c>
      <c r="R1192">
        <v>1.6891891891891893E-3</v>
      </c>
      <c r="S1192">
        <f t="shared" si="109"/>
        <v>1976.6399999999999</v>
      </c>
      <c r="T1192">
        <f t="shared" si="110"/>
        <v>1.1756756756756757</v>
      </c>
      <c r="U1192">
        <f t="shared" si="111"/>
        <v>2429.04</v>
      </c>
      <c r="V1192">
        <f t="shared" si="112"/>
        <v>451.22432432432441</v>
      </c>
      <c r="W1192" t="str">
        <f t="shared" si="113"/>
        <v>LOSS</v>
      </c>
    </row>
    <row r="1193" spans="8:23" x14ac:dyDescent="0.35">
      <c r="H1193">
        <v>2014</v>
      </c>
      <c r="I1193" t="s">
        <v>21</v>
      </c>
      <c r="J1193" t="s">
        <v>627</v>
      </c>
      <c r="K1193" t="s">
        <v>528</v>
      </c>
      <c r="L1193" t="str">
        <f t="shared" si="108"/>
        <v>GlamourWear Kenya</v>
      </c>
      <c r="M1193" t="s">
        <v>104</v>
      </c>
      <c r="N1193" t="s">
        <v>1634</v>
      </c>
      <c r="O1193">
        <v>1020</v>
      </c>
      <c r="P1193">
        <v>2.35</v>
      </c>
      <c r="Q1193">
        <v>3.69</v>
      </c>
      <c r="R1193">
        <v>1.5220700152207001E-3</v>
      </c>
      <c r="S1193">
        <f t="shared" si="109"/>
        <v>2397</v>
      </c>
      <c r="T1193">
        <f t="shared" si="110"/>
        <v>1.5525114155251141</v>
      </c>
      <c r="U1193">
        <f t="shared" si="111"/>
        <v>3763.7999999999997</v>
      </c>
      <c r="V1193">
        <f t="shared" si="112"/>
        <v>1365.2474885844747</v>
      </c>
      <c r="W1193" t="str">
        <f t="shared" si="113"/>
        <v>PROFIT</v>
      </c>
    </row>
    <row r="1194" spans="8:23" x14ac:dyDescent="0.35">
      <c r="H1194">
        <v>2014</v>
      </c>
      <c r="I1194" t="s">
        <v>21</v>
      </c>
      <c r="J1194" t="s">
        <v>627</v>
      </c>
      <c r="K1194" t="s">
        <v>528</v>
      </c>
      <c r="L1194" t="str">
        <f t="shared" si="108"/>
        <v>GlamourWear Kenya</v>
      </c>
      <c r="M1194" t="s">
        <v>109</v>
      </c>
      <c r="N1194" t="s">
        <v>1635</v>
      </c>
      <c r="O1194">
        <v>996</v>
      </c>
      <c r="P1194">
        <v>2.25</v>
      </c>
      <c r="Q1194">
        <v>3.77</v>
      </c>
      <c r="R1194">
        <v>1.6155088852988692E-3</v>
      </c>
      <c r="S1194">
        <f t="shared" si="109"/>
        <v>2241</v>
      </c>
      <c r="T1194">
        <f t="shared" si="110"/>
        <v>1.6090468497576738</v>
      </c>
      <c r="U1194">
        <f t="shared" si="111"/>
        <v>3754.92</v>
      </c>
      <c r="V1194">
        <f t="shared" si="112"/>
        <v>1512.3109531502423</v>
      </c>
      <c r="W1194" t="str">
        <f t="shared" si="113"/>
        <v>PROFIT</v>
      </c>
    </row>
    <row r="1195" spans="8:23" x14ac:dyDescent="0.35">
      <c r="H1195">
        <v>2014</v>
      </c>
      <c r="I1195" t="s">
        <v>21</v>
      </c>
      <c r="J1195" t="s">
        <v>627</v>
      </c>
      <c r="K1195" t="s">
        <v>528</v>
      </c>
      <c r="L1195" t="str">
        <f t="shared" si="108"/>
        <v>GlamourWear Kenya</v>
      </c>
      <c r="M1195" t="s">
        <v>114</v>
      </c>
      <c r="N1195" t="s">
        <v>1636</v>
      </c>
      <c r="O1195">
        <v>768</v>
      </c>
      <c r="P1195">
        <v>2.65</v>
      </c>
      <c r="Q1195">
        <v>3.9</v>
      </c>
      <c r="R1195">
        <v>1.5037593984962407E-3</v>
      </c>
      <c r="S1195">
        <f t="shared" si="109"/>
        <v>2035.1999999999998</v>
      </c>
      <c r="T1195">
        <f t="shared" si="110"/>
        <v>1.1548872180451129</v>
      </c>
      <c r="U1195">
        <f t="shared" si="111"/>
        <v>2995.2</v>
      </c>
      <c r="V1195">
        <f t="shared" si="112"/>
        <v>958.84511278195487</v>
      </c>
      <c r="W1195" t="str">
        <f t="shared" si="113"/>
        <v>LOSS</v>
      </c>
    </row>
    <row r="1196" spans="8:23" x14ac:dyDescent="0.35">
      <c r="H1196">
        <v>2014</v>
      </c>
      <c r="I1196" t="s">
        <v>21</v>
      </c>
      <c r="J1196" t="s">
        <v>627</v>
      </c>
      <c r="K1196" t="s">
        <v>528</v>
      </c>
      <c r="L1196" t="str">
        <f t="shared" si="108"/>
        <v>GlamourWear Kenya</v>
      </c>
      <c r="M1196" t="s">
        <v>119</v>
      </c>
      <c r="N1196" t="s">
        <v>1637</v>
      </c>
      <c r="O1196">
        <v>624</v>
      </c>
      <c r="P1196">
        <v>2.75</v>
      </c>
      <c r="Q1196">
        <v>3.22</v>
      </c>
      <c r="R1196">
        <v>1.4641288433382138E-3</v>
      </c>
      <c r="S1196">
        <f t="shared" si="109"/>
        <v>1716</v>
      </c>
      <c r="T1196">
        <f t="shared" si="110"/>
        <v>0.91361639824304541</v>
      </c>
      <c r="U1196">
        <f t="shared" si="111"/>
        <v>2009.2800000000002</v>
      </c>
      <c r="V1196">
        <f t="shared" si="112"/>
        <v>292.36638360175715</v>
      </c>
      <c r="W1196" t="str">
        <f t="shared" si="113"/>
        <v>LOSS</v>
      </c>
    </row>
    <row r="1197" spans="8:23" x14ac:dyDescent="0.35">
      <c r="H1197">
        <v>2014</v>
      </c>
      <c r="I1197" t="s">
        <v>21</v>
      </c>
      <c r="J1197" t="s">
        <v>627</v>
      </c>
      <c r="K1197" t="s">
        <v>528</v>
      </c>
      <c r="L1197" t="str">
        <f t="shared" si="108"/>
        <v>GlamourWear Kenya</v>
      </c>
      <c r="M1197" t="s">
        <v>124</v>
      </c>
      <c r="N1197" t="s">
        <v>1638</v>
      </c>
      <c r="O1197">
        <v>972</v>
      </c>
      <c r="P1197">
        <v>2.95</v>
      </c>
      <c r="Q1197">
        <v>3.23</v>
      </c>
      <c r="R1197">
        <v>1.0341261633919339E-3</v>
      </c>
      <c r="S1197">
        <f t="shared" si="109"/>
        <v>2867.4</v>
      </c>
      <c r="T1197">
        <f t="shared" si="110"/>
        <v>1.0051706308169597</v>
      </c>
      <c r="U1197">
        <f t="shared" si="111"/>
        <v>3139.56</v>
      </c>
      <c r="V1197">
        <f t="shared" si="112"/>
        <v>271.15482936918289</v>
      </c>
      <c r="W1197" t="str">
        <f t="shared" si="113"/>
        <v>LOSS</v>
      </c>
    </row>
    <row r="1198" spans="8:23" x14ac:dyDescent="0.35">
      <c r="H1198">
        <v>2014</v>
      </c>
      <c r="I1198" t="s">
        <v>21</v>
      </c>
      <c r="J1198" t="s">
        <v>627</v>
      </c>
      <c r="K1198" t="s">
        <v>528</v>
      </c>
      <c r="L1198" t="str">
        <f t="shared" si="108"/>
        <v>GlamourWear Kenya</v>
      </c>
      <c r="M1198" t="s">
        <v>129</v>
      </c>
      <c r="N1198" t="s">
        <v>1639</v>
      </c>
      <c r="O1198">
        <v>852</v>
      </c>
      <c r="P1198">
        <v>2.36</v>
      </c>
      <c r="Q1198">
        <v>3.64</v>
      </c>
      <c r="R1198">
        <v>1.3736263736263737E-3</v>
      </c>
      <c r="S1198">
        <f t="shared" si="109"/>
        <v>2010.7199999999998</v>
      </c>
      <c r="T1198">
        <f t="shared" si="110"/>
        <v>1.1703296703296704</v>
      </c>
      <c r="U1198">
        <f t="shared" si="111"/>
        <v>3101.28</v>
      </c>
      <c r="V1198">
        <f t="shared" si="112"/>
        <v>1089.3896703296707</v>
      </c>
      <c r="W1198" t="str">
        <f t="shared" si="113"/>
        <v>PROFIT</v>
      </c>
    </row>
    <row r="1199" spans="8:23" x14ac:dyDescent="0.35">
      <c r="H1199">
        <v>2014</v>
      </c>
      <c r="I1199" t="s">
        <v>21</v>
      </c>
      <c r="J1199" t="s">
        <v>627</v>
      </c>
      <c r="K1199" t="s">
        <v>528</v>
      </c>
      <c r="L1199" t="str">
        <f t="shared" si="108"/>
        <v>GlamourWear Kenya</v>
      </c>
      <c r="M1199" t="s">
        <v>134</v>
      </c>
      <c r="N1199" t="s">
        <v>1640</v>
      </c>
      <c r="O1199">
        <v>960</v>
      </c>
      <c r="P1199">
        <v>2.91</v>
      </c>
      <c r="Q1199">
        <v>3.64</v>
      </c>
      <c r="R1199">
        <v>1.4245014245014246E-3</v>
      </c>
      <c r="S1199">
        <f t="shared" si="109"/>
        <v>2793.6000000000004</v>
      </c>
      <c r="T1199">
        <f t="shared" si="110"/>
        <v>1.3675213675213675</v>
      </c>
      <c r="U1199">
        <f t="shared" si="111"/>
        <v>3494.4</v>
      </c>
      <c r="V1199">
        <f t="shared" si="112"/>
        <v>699.43247863247836</v>
      </c>
      <c r="W1199" t="str">
        <f t="shared" si="113"/>
        <v>LOSS</v>
      </c>
    </row>
    <row r="1200" spans="8:23" x14ac:dyDescent="0.35">
      <c r="H1200">
        <v>2014</v>
      </c>
      <c r="I1200" t="s">
        <v>21</v>
      </c>
      <c r="J1200" t="s">
        <v>627</v>
      </c>
      <c r="K1200" t="s">
        <v>528</v>
      </c>
      <c r="L1200" t="str">
        <f t="shared" si="108"/>
        <v>GlamourWear Kenya</v>
      </c>
      <c r="M1200" t="s">
        <v>139</v>
      </c>
      <c r="N1200" t="s">
        <v>1641</v>
      </c>
      <c r="O1200">
        <v>768</v>
      </c>
      <c r="P1200">
        <v>2.9</v>
      </c>
      <c r="Q1200">
        <v>3.22</v>
      </c>
      <c r="R1200">
        <v>1.7123287671232876E-3</v>
      </c>
      <c r="S1200">
        <f t="shared" si="109"/>
        <v>2227.1999999999998</v>
      </c>
      <c r="T1200">
        <f t="shared" si="110"/>
        <v>1.3150684931506849</v>
      </c>
      <c r="U1200">
        <f t="shared" si="111"/>
        <v>2472.96</v>
      </c>
      <c r="V1200">
        <f t="shared" si="112"/>
        <v>244.44493150684954</v>
      </c>
      <c r="W1200" t="str">
        <f t="shared" si="113"/>
        <v>LOSS</v>
      </c>
    </row>
    <row r="1201" spans="8:23" x14ac:dyDescent="0.35">
      <c r="H1201">
        <v>2014</v>
      </c>
      <c r="I1201" t="s">
        <v>21</v>
      </c>
      <c r="J1201" t="s">
        <v>627</v>
      </c>
      <c r="K1201" t="s">
        <v>528</v>
      </c>
      <c r="L1201" t="str">
        <f t="shared" si="108"/>
        <v>GlamourWear Kenya</v>
      </c>
      <c r="M1201" t="s">
        <v>144</v>
      </c>
      <c r="N1201" t="s">
        <v>1642</v>
      </c>
      <c r="O1201">
        <v>1176</v>
      </c>
      <c r="P1201">
        <v>2.6</v>
      </c>
      <c r="Q1201">
        <v>3.66</v>
      </c>
      <c r="R1201">
        <v>1.215066828675577E-3</v>
      </c>
      <c r="S1201">
        <f t="shared" si="109"/>
        <v>3057.6</v>
      </c>
      <c r="T1201">
        <f t="shared" si="110"/>
        <v>1.4289185905224786</v>
      </c>
      <c r="U1201">
        <f t="shared" si="111"/>
        <v>4304.16</v>
      </c>
      <c r="V1201">
        <f t="shared" si="112"/>
        <v>1245.1310814094775</v>
      </c>
      <c r="W1201" t="str">
        <f t="shared" si="113"/>
        <v>PROFIT</v>
      </c>
    </row>
    <row r="1202" spans="8:23" x14ac:dyDescent="0.35">
      <c r="H1202">
        <v>2014</v>
      </c>
      <c r="I1202" t="s">
        <v>21</v>
      </c>
      <c r="J1202" t="s">
        <v>627</v>
      </c>
      <c r="K1202" t="s">
        <v>528</v>
      </c>
      <c r="L1202" t="str">
        <f t="shared" si="108"/>
        <v>GlamourWear Kenya</v>
      </c>
      <c r="M1202" t="s">
        <v>149</v>
      </c>
      <c r="N1202" t="s">
        <v>1643</v>
      </c>
      <c r="O1202">
        <v>1176</v>
      </c>
      <c r="P1202">
        <v>2.96</v>
      </c>
      <c r="Q1202">
        <v>3.56</v>
      </c>
      <c r="R1202">
        <v>1.5552099533437014E-3</v>
      </c>
      <c r="S1202">
        <f t="shared" si="109"/>
        <v>3480.96</v>
      </c>
      <c r="T1202">
        <f t="shared" si="110"/>
        <v>1.8289269051321928</v>
      </c>
      <c r="U1202">
        <f t="shared" si="111"/>
        <v>4186.5600000000004</v>
      </c>
      <c r="V1202">
        <f t="shared" si="112"/>
        <v>703.77107309486814</v>
      </c>
      <c r="W1202" t="str">
        <f t="shared" si="113"/>
        <v>LOSS</v>
      </c>
    </row>
    <row r="1203" spans="8:23" x14ac:dyDescent="0.35">
      <c r="H1203">
        <v>2014</v>
      </c>
      <c r="I1203" t="s">
        <v>21</v>
      </c>
      <c r="J1203" t="s">
        <v>627</v>
      </c>
      <c r="K1203" t="s">
        <v>528</v>
      </c>
      <c r="L1203" t="str">
        <f t="shared" si="108"/>
        <v>GlamourWear Kenya</v>
      </c>
      <c r="M1203" t="s">
        <v>154</v>
      </c>
      <c r="N1203" t="s">
        <v>1644</v>
      </c>
      <c r="O1203">
        <v>624</v>
      </c>
      <c r="P1203">
        <v>3</v>
      </c>
      <c r="Q1203">
        <v>3.57</v>
      </c>
      <c r="R1203">
        <v>1.1904761904761906E-3</v>
      </c>
      <c r="S1203">
        <f t="shared" si="109"/>
        <v>1872</v>
      </c>
      <c r="T1203">
        <f t="shared" si="110"/>
        <v>0.74285714285714288</v>
      </c>
      <c r="U1203">
        <f t="shared" si="111"/>
        <v>2227.6799999999998</v>
      </c>
      <c r="V1203">
        <f t="shared" si="112"/>
        <v>354.9371428571427</v>
      </c>
      <c r="W1203" t="str">
        <f t="shared" si="113"/>
        <v>LOSS</v>
      </c>
    </row>
    <row r="1204" spans="8:23" x14ac:dyDescent="0.35">
      <c r="H1204">
        <v>2014</v>
      </c>
      <c r="I1204" t="s">
        <v>21</v>
      </c>
      <c r="J1204" t="s">
        <v>627</v>
      </c>
      <c r="K1204" t="s">
        <v>528</v>
      </c>
      <c r="L1204" t="str">
        <f t="shared" si="108"/>
        <v>GlamourWear Kenya</v>
      </c>
      <c r="M1204" t="s">
        <v>159</v>
      </c>
      <c r="N1204" t="s">
        <v>1645</v>
      </c>
      <c r="O1204">
        <v>996</v>
      </c>
      <c r="P1204">
        <v>2.42</v>
      </c>
      <c r="Q1204">
        <v>3.74</v>
      </c>
      <c r="R1204">
        <v>1.2254901960784314E-3</v>
      </c>
      <c r="S1204">
        <f t="shared" si="109"/>
        <v>2410.3199999999997</v>
      </c>
      <c r="T1204">
        <f t="shared" si="110"/>
        <v>1.2205882352941175</v>
      </c>
      <c r="U1204">
        <f t="shared" si="111"/>
        <v>3725.0400000000004</v>
      </c>
      <c r="V1204">
        <f t="shared" si="112"/>
        <v>1313.4994117647066</v>
      </c>
      <c r="W1204" t="str">
        <f t="shared" si="113"/>
        <v>PROFIT</v>
      </c>
    </row>
    <row r="1205" spans="8:23" x14ac:dyDescent="0.35">
      <c r="H1205">
        <v>2014</v>
      </c>
      <c r="I1205" t="s">
        <v>21</v>
      </c>
      <c r="J1205" t="s">
        <v>627</v>
      </c>
      <c r="K1205" t="s">
        <v>528</v>
      </c>
      <c r="L1205" t="str">
        <f t="shared" si="108"/>
        <v>GlamourWear Kenya</v>
      </c>
      <c r="M1205" t="s">
        <v>164</v>
      </c>
      <c r="N1205" t="s">
        <v>1646</v>
      </c>
      <c r="O1205">
        <v>780</v>
      </c>
      <c r="P1205">
        <v>2.61</v>
      </c>
      <c r="Q1205">
        <v>3.9</v>
      </c>
      <c r="R1205">
        <v>1.2987012987012987E-3</v>
      </c>
      <c r="S1205">
        <f t="shared" si="109"/>
        <v>2035.8</v>
      </c>
      <c r="T1205">
        <f t="shared" si="110"/>
        <v>1.0129870129870129</v>
      </c>
      <c r="U1205">
        <f t="shared" si="111"/>
        <v>3042</v>
      </c>
      <c r="V1205">
        <f t="shared" si="112"/>
        <v>1005.1870129870131</v>
      </c>
      <c r="W1205" t="str">
        <f t="shared" si="113"/>
        <v>PROFIT</v>
      </c>
    </row>
    <row r="1206" spans="8:23" x14ac:dyDescent="0.35">
      <c r="H1206">
        <v>2014</v>
      </c>
      <c r="I1206" t="s">
        <v>21</v>
      </c>
      <c r="J1206" t="s">
        <v>627</v>
      </c>
      <c r="K1206" t="s">
        <v>528</v>
      </c>
      <c r="L1206" t="str">
        <f t="shared" si="108"/>
        <v>GlamourWear Kenya</v>
      </c>
      <c r="M1206" t="s">
        <v>169</v>
      </c>
      <c r="N1206" t="s">
        <v>1647</v>
      </c>
      <c r="O1206">
        <v>1008</v>
      </c>
      <c r="P1206">
        <v>2.8</v>
      </c>
      <c r="Q1206">
        <v>3.96</v>
      </c>
      <c r="R1206">
        <v>1.1655011655011655E-3</v>
      </c>
      <c r="S1206">
        <f t="shared" si="109"/>
        <v>2822.3999999999996</v>
      </c>
      <c r="T1206">
        <f t="shared" si="110"/>
        <v>1.1748251748251748</v>
      </c>
      <c r="U1206">
        <f t="shared" si="111"/>
        <v>3991.68</v>
      </c>
      <c r="V1206">
        <f t="shared" si="112"/>
        <v>1168.105174825175</v>
      </c>
      <c r="W1206" t="str">
        <f t="shared" si="113"/>
        <v>PROFIT</v>
      </c>
    </row>
    <row r="1207" spans="8:23" x14ac:dyDescent="0.35">
      <c r="H1207">
        <v>2014</v>
      </c>
      <c r="I1207" t="s">
        <v>21</v>
      </c>
      <c r="J1207" t="s">
        <v>627</v>
      </c>
      <c r="K1207" t="s">
        <v>528</v>
      </c>
      <c r="L1207" t="str">
        <f t="shared" si="108"/>
        <v>GlamourWear Kenya</v>
      </c>
      <c r="M1207" t="s">
        <v>174</v>
      </c>
      <c r="N1207" t="s">
        <v>1648</v>
      </c>
      <c r="O1207">
        <v>996</v>
      </c>
      <c r="P1207">
        <v>2.77</v>
      </c>
      <c r="Q1207">
        <v>3.94</v>
      </c>
      <c r="R1207">
        <v>1.1210762331838565E-3</v>
      </c>
      <c r="S1207">
        <f t="shared" si="109"/>
        <v>2758.92</v>
      </c>
      <c r="T1207">
        <f t="shared" si="110"/>
        <v>1.116591928251121</v>
      </c>
      <c r="U1207">
        <f t="shared" si="111"/>
        <v>3924.24</v>
      </c>
      <c r="V1207">
        <f t="shared" si="112"/>
        <v>1164.2034080717485</v>
      </c>
      <c r="W1207" t="str">
        <f t="shared" si="113"/>
        <v>PROFIT</v>
      </c>
    </row>
    <row r="1208" spans="8:23" x14ac:dyDescent="0.35">
      <c r="H1208">
        <v>2014</v>
      </c>
      <c r="I1208" t="s">
        <v>21</v>
      </c>
      <c r="J1208" t="s">
        <v>627</v>
      </c>
      <c r="K1208" t="s">
        <v>528</v>
      </c>
      <c r="L1208" t="str">
        <f t="shared" si="108"/>
        <v>GlamourWear Kenya</v>
      </c>
      <c r="M1208" t="s">
        <v>179</v>
      </c>
      <c r="N1208" t="s">
        <v>1649</v>
      </c>
      <c r="O1208">
        <v>708</v>
      </c>
      <c r="P1208">
        <v>2.73</v>
      </c>
      <c r="Q1208">
        <v>3.33</v>
      </c>
      <c r="R1208">
        <v>1.483679525222552E-3</v>
      </c>
      <c r="S1208">
        <f t="shared" si="109"/>
        <v>1932.84</v>
      </c>
      <c r="T1208">
        <f t="shared" si="110"/>
        <v>1.0504451038575668</v>
      </c>
      <c r="U1208">
        <f t="shared" si="111"/>
        <v>2357.64</v>
      </c>
      <c r="V1208">
        <f t="shared" si="112"/>
        <v>423.7495548961424</v>
      </c>
      <c r="W1208" t="str">
        <f t="shared" si="113"/>
        <v>LOSS</v>
      </c>
    </row>
    <row r="1209" spans="8:23" x14ac:dyDescent="0.35">
      <c r="H1209">
        <v>2014</v>
      </c>
      <c r="I1209" t="s">
        <v>21</v>
      </c>
      <c r="J1209" t="s">
        <v>627</v>
      </c>
      <c r="K1209" t="s">
        <v>528</v>
      </c>
      <c r="L1209" t="str">
        <f t="shared" si="108"/>
        <v>GlamourWear Kenya</v>
      </c>
      <c r="M1209" t="s">
        <v>184</v>
      </c>
      <c r="N1209" t="s">
        <v>1650</v>
      </c>
      <c r="O1209">
        <v>1032</v>
      </c>
      <c r="P1209">
        <v>2.89</v>
      </c>
      <c r="Q1209">
        <v>3.46</v>
      </c>
      <c r="R1209">
        <v>1.3679890560875513E-3</v>
      </c>
      <c r="S1209">
        <f t="shared" si="109"/>
        <v>2982.48</v>
      </c>
      <c r="T1209">
        <f t="shared" si="110"/>
        <v>1.4117647058823528</v>
      </c>
      <c r="U1209">
        <f t="shared" si="111"/>
        <v>3570.72</v>
      </c>
      <c r="V1209">
        <f t="shared" si="112"/>
        <v>586.82823529411746</v>
      </c>
      <c r="W1209" t="str">
        <f t="shared" si="113"/>
        <v>LOSS</v>
      </c>
    </row>
    <row r="1210" spans="8:23" x14ac:dyDescent="0.35">
      <c r="H1210">
        <v>2014</v>
      </c>
      <c r="I1210" t="s">
        <v>21</v>
      </c>
      <c r="J1210" t="s">
        <v>627</v>
      </c>
      <c r="K1210" t="s">
        <v>528</v>
      </c>
      <c r="L1210" t="str">
        <f t="shared" si="108"/>
        <v>GlamourWear Kenya</v>
      </c>
      <c r="M1210" t="s">
        <v>189</v>
      </c>
      <c r="N1210" t="s">
        <v>1651</v>
      </c>
      <c r="O1210">
        <v>684</v>
      </c>
      <c r="P1210">
        <v>2.66</v>
      </c>
      <c r="Q1210">
        <v>3.31</v>
      </c>
      <c r="R1210">
        <v>1.3679890560875513E-3</v>
      </c>
      <c r="S1210">
        <f t="shared" si="109"/>
        <v>1819.44</v>
      </c>
      <c r="T1210">
        <f t="shared" si="110"/>
        <v>0.93570451436388513</v>
      </c>
      <c r="U1210">
        <f t="shared" si="111"/>
        <v>2264.04</v>
      </c>
      <c r="V1210">
        <f t="shared" si="112"/>
        <v>443.66429548563605</v>
      </c>
      <c r="W1210" t="str">
        <f t="shared" si="113"/>
        <v>LOSS</v>
      </c>
    </row>
    <row r="1211" spans="8:23" x14ac:dyDescent="0.35">
      <c r="H1211">
        <v>2014</v>
      </c>
      <c r="I1211" t="s">
        <v>21</v>
      </c>
      <c r="J1211" t="s">
        <v>627</v>
      </c>
      <c r="K1211" t="s">
        <v>528</v>
      </c>
      <c r="L1211" t="str">
        <f t="shared" si="108"/>
        <v>GlamourWear Kenya</v>
      </c>
      <c r="M1211" t="s">
        <v>194</v>
      </c>
      <c r="N1211" t="s">
        <v>1652</v>
      </c>
      <c r="O1211">
        <v>816</v>
      </c>
      <c r="P1211">
        <v>2.67</v>
      </c>
      <c r="Q1211">
        <v>3.99</v>
      </c>
      <c r="R1211">
        <v>1.6501650165016502E-3</v>
      </c>
      <c r="S1211">
        <f t="shared" si="109"/>
        <v>2178.7199999999998</v>
      </c>
      <c r="T1211">
        <f t="shared" si="110"/>
        <v>1.3465346534653466</v>
      </c>
      <c r="U1211">
        <f t="shared" si="111"/>
        <v>3255.84</v>
      </c>
      <c r="V1211">
        <f t="shared" si="112"/>
        <v>1075.773465346535</v>
      </c>
      <c r="W1211" t="str">
        <f t="shared" si="113"/>
        <v>PROFIT</v>
      </c>
    </row>
    <row r="1212" spans="8:23" x14ac:dyDescent="0.35">
      <c r="H1212">
        <v>2014</v>
      </c>
      <c r="I1212" t="s">
        <v>21</v>
      </c>
      <c r="J1212" t="s">
        <v>627</v>
      </c>
      <c r="K1212" t="s">
        <v>528</v>
      </c>
      <c r="L1212" t="str">
        <f t="shared" si="108"/>
        <v>GlamourWear Kenya</v>
      </c>
      <c r="M1212" t="s">
        <v>199</v>
      </c>
      <c r="N1212" t="s">
        <v>1653</v>
      </c>
      <c r="O1212">
        <v>720</v>
      </c>
      <c r="P1212">
        <v>2.58</v>
      </c>
      <c r="Q1212">
        <v>3.3</v>
      </c>
      <c r="R1212">
        <v>1.2106537530266344E-3</v>
      </c>
      <c r="S1212">
        <f t="shared" si="109"/>
        <v>1857.6000000000001</v>
      </c>
      <c r="T1212">
        <f t="shared" si="110"/>
        <v>0.87167070217917675</v>
      </c>
      <c r="U1212">
        <f t="shared" si="111"/>
        <v>2376</v>
      </c>
      <c r="V1212">
        <f t="shared" si="112"/>
        <v>517.52832929782073</v>
      </c>
      <c r="W1212" t="str">
        <f t="shared" si="113"/>
        <v>LOSS</v>
      </c>
    </row>
    <row r="1213" spans="8:23" x14ac:dyDescent="0.35">
      <c r="H1213">
        <v>2014</v>
      </c>
      <c r="I1213" t="s">
        <v>21</v>
      </c>
      <c r="J1213" t="s">
        <v>627</v>
      </c>
      <c r="K1213" t="s">
        <v>528</v>
      </c>
      <c r="L1213" t="str">
        <f t="shared" si="108"/>
        <v>GlamourWear Kenya</v>
      </c>
      <c r="M1213" t="s">
        <v>204</v>
      </c>
      <c r="N1213" t="s">
        <v>1654</v>
      </c>
      <c r="O1213">
        <v>684</v>
      </c>
      <c r="P1213">
        <v>2.1</v>
      </c>
      <c r="Q1213">
        <v>3.91</v>
      </c>
      <c r="R1213">
        <v>1.3812154696132596E-3</v>
      </c>
      <c r="S1213">
        <f t="shared" si="109"/>
        <v>1436.4</v>
      </c>
      <c r="T1213">
        <f t="shared" si="110"/>
        <v>0.94475138121546953</v>
      </c>
      <c r="U1213">
        <f t="shared" si="111"/>
        <v>2674.44</v>
      </c>
      <c r="V1213">
        <f t="shared" si="112"/>
        <v>1237.0952486187846</v>
      </c>
      <c r="W1213" t="str">
        <f t="shared" si="113"/>
        <v>PROFIT</v>
      </c>
    </row>
    <row r="1214" spans="8:23" x14ac:dyDescent="0.35">
      <c r="H1214">
        <v>2014</v>
      </c>
      <c r="I1214" t="s">
        <v>21</v>
      </c>
      <c r="J1214" t="s">
        <v>627</v>
      </c>
      <c r="K1214" t="s">
        <v>528</v>
      </c>
      <c r="L1214" t="str">
        <f t="shared" si="108"/>
        <v>GlamourWear Kenya</v>
      </c>
      <c r="M1214" t="s">
        <v>209</v>
      </c>
      <c r="N1214" t="s">
        <v>1655</v>
      </c>
      <c r="O1214">
        <v>972</v>
      </c>
      <c r="P1214">
        <v>2.27</v>
      </c>
      <c r="Q1214">
        <v>3.3</v>
      </c>
      <c r="R1214">
        <v>1.4084507042253522E-3</v>
      </c>
      <c r="S1214">
        <f t="shared" si="109"/>
        <v>2206.44</v>
      </c>
      <c r="T1214">
        <f t="shared" si="110"/>
        <v>1.3690140845070424</v>
      </c>
      <c r="U1214">
        <f t="shared" si="111"/>
        <v>3207.6</v>
      </c>
      <c r="V1214">
        <f t="shared" si="112"/>
        <v>999.7909859154928</v>
      </c>
      <c r="W1214" t="str">
        <f t="shared" si="113"/>
        <v>LOSS</v>
      </c>
    </row>
    <row r="1215" spans="8:23" x14ac:dyDescent="0.35">
      <c r="H1215">
        <v>2014</v>
      </c>
      <c r="I1215" t="s">
        <v>21</v>
      </c>
      <c r="J1215" t="s">
        <v>627</v>
      </c>
      <c r="K1215" t="s">
        <v>528</v>
      </c>
      <c r="L1215" t="str">
        <f t="shared" si="108"/>
        <v>GlamourWear Kenya</v>
      </c>
      <c r="M1215" t="s">
        <v>214</v>
      </c>
      <c r="N1215" t="s">
        <v>1656</v>
      </c>
      <c r="O1215">
        <v>696</v>
      </c>
      <c r="P1215">
        <v>2.71</v>
      </c>
      <c r="Q1215">
        <v>3.32</v>
      </c>
      <c r="R1215">
        <v>1.0660980810234541E-3</v>
      </c>
      <c r="S1215">
        <f t="shared" si="109"/>
        <v>1886.16</v>
      </c>
      <c r="T1215">
        <f t="shared" si="110"/>
        <v>0.74200426439232403</v>
      </c>
      <c r="U1215">
        <f t="shared" si="111"/>
        <v>2310.7199999999998</v>
      </c>
      <c r="V1215">
        <f t="shared" si="112"/>
        <v>423.81799573560738</v>
      </c>
      <c r="W1215" t="str">
        <f t="shared" si="113"/>
        <v>LOSS</v>
      </c>
    </row>
    <row r="1216" spans="8:23" x14ac:dyDescent="0.35">
      <c r="H1216">
        <v>2014</v>
      </c>
      <c r="I1216" t="s">
        <v>21</v>
      </c>
      <c r="J1216" t="s">
        <v>627</v>
      </c>
      <c r="K1216" t="s">
        <v>528</v>
      </c>
      <c r="L1216" t="str">
        <f t="shared" si="108"/>
        <v>GlamourWear Kenya</v>
      </c>
      <c r="M1216" t="s">
        <v>219</v>
      </c>
      <c r="N1216" t="s">
        <v>1657</v>
      </c>
      <c r="O1216">
        <v>780</v>
      </c>
      <c r="P1216">
        <v>2.98</v>
      </c>
      <c r="Q1216">
        <v>3.69</v>
      </c>
      <c r="R1216">
        <v>1.4771048744460858E-3</v>
      </c>
      <c r="S1216">
        <f t="shared" si="109"/>
        <v>2324.4</v>
      </c>
      <c r="T1216">
        <f t="shared" si="110"/>
        <v>1.1521418020679468</v>
      </c>
      <c r="U1216">
        <f t="shared" si="111"/>
        <v>2878.2</v>
      </c>
      <c r="V1216">
        <f t="shared" si="112"/>
        <v>552.64785819793178</v>
      </c>
      <c r="W1216" t="str">
        <f t="shared" si="113"/>
        <v>LOSS</v>
      </c>
    </row>
    <row r="1217" spans="8:23" x14ac:dyDescent="0.35">
      <c r="H1217">
        <v>2014</v>
      </c>
      <c r="I1217" t="s">
        <v>21</v>
      </c>
      <c r="J1217" t="s">
        <v>627</v>
      </c>
      <c r="K1217" t="s">
        <v>528</v>
      </c>
      <c r="L1217" t="str">
        <f t="shared" si="108"/>
        <v>GlamourWear Kenya</v>
      </c>
      <c r="M1217" t="s">
        <v>224</v>
      </c>
      <c r="N1217" t="s">
        <v>1658</v>
      </c>
      <c r="O1217">
        <v>1080</v>
      </c>
      <c r="P1217">
        <v>2.14</v>
      </c>
      <c r="Q1217">
        <v>3.52</v>
      </c>
      <c r="R1217">
        <v>1.4224751066856331E-3</v>
      </c>
      <c r="S1217">
        <f t="shared" si="109"/>
        <v>2311.2000000000003</v>
      </c>
      <c r="T1217">
        <f t="shared" si="110"/>
        <v>1.5362731152204838</v>
      </c>
      <c r="U1217">
        <f t="shared" si="111"/>
        <v>3801.6</v>
      </c>
      <c r="V1217">
        <f t="shared" si="112"/>
        <v>1488.8637268847792</v>
      </c>
      <c r="W1217" t="str">
        <f t="shared" si="113"/>
        <v>PROFIT</v>
      </c>
    </row>
    <row r="1218" spans="8:23" x14ac:dyDescent="0.35">
      <c r="H1218">
        <v>2014</v>
      </c>
      <c r="I1218" t="s">
        <v>21</v>
      </c>
      <c r="J1218" t="s">
        <v>627</v>
      </c>
      <c r="K1218" t="s">
        <v>528</v>
      </c>
      <c r="L1218" t="str">
        <f t="shared" si="108"/>
        <v>GlamourWear Kenya</v>
      </c>
      <c r="M1218" t="s">
        <v>229</v>
      </c>
      <c r="N1218" t="s">
        <v>1659</v>
      </c>
      <c r="O1218">
        <v>792</v>
      </c>
      <c r="P1218">
        <v>2.63</v>
      </c>
      <c r="Q1218">
        <v>3.25</v>
      </c>
      <c r="R1218">
        <v>1.0256410256410256E-3</v>
      </c>
      <c r="S1218">
        <f t="shared" si="109"/>
        <v>2082.96</v>
      </c>
      <c r="T1218">
        <f t="shared" si="110"/>
        <v>0.81230769230769229</v>
      </c>
      <c r="U1218">
        <f t="shared" si="111"/>
        <v>2574</v>
      </c>
      <c r="V1218">
        <f t="shared" si="112"/>
        <v>490.22769230769228</v>
      </c>
      <c r="W1218" t="str">
        <f t="shared" si="113"/>
        <v>LOSS</v>
      </c>
    </row>
    <row r="1219" spans="8:23" x14ac:dyDescent="0.35">
      <c r="H1219">
        <v>2014</v>
      </c>
      <c r="I1219" t="s">
        <v>21</v>
      </c>
      <c r="J1219" t="s">
        <v>627</v>
      </c>
      <c r="K1219" t="s">
        <v>528</v>
      </c>
      <c r="L1219" t="str">
        <f t="shared" ref="L1219:L1282" si="114">VLOOKUP($K1219,$A$1:$C$124,MATCH($L$1,$A$1:$C$1,0),0)</f>
        <v>GlamourWear Kenya</v>
      </c>
      <c r="M1219" t="s">
        <v>234</v>
      </c>
      <c r="N1219" t="s">
        <v>1660</v>
      </c>
      <c r="O1219">
        <v>1128</v>
      </c>
      <c r="P1219">
        <v>2.96</v>
      </c>
      <c r="Q1219">
        <v>3.3</v>
      </c>
      <c r="R1219">
        <v>1.026694045174538E-3</v>
      </c>
      <c r="S1219">
        <f t="shared" ref="S1219:S1282" si="115">P1219*O1219</f>
        <v>3338.88</v>
      </c>
      <c r="T1219">
        <f t="shared" ref="T1219:T1282" si="116">R1219*O1219</f>
        <v>1.1581108829568789</v>
      </c>
      <c r="U1219">
        <f t="shared" ref="U1219:U1282" si="117">Q1219*O1219</f>
        <v>3722.3999999999996</v>
      </c>
      <c r="V1219">
        <f t="shared" ref="V1219:V1282" si="118">Q1219*O1219-S1219-T1219</f>
        <v>382.36188911704267</v>
      </c>
      <c r="W1219" t="str">
        <f t="shared" ref="W1219:W1282" si="119">IF(V1219&gt;1000,"PROFIT","LOSS")</f>
        <v>LOSS</v>
      </c>
    </row>
    <row r="1220" spans="8:23" x14ac:dyDescent="0.35">
      <c r="H1220">
        <v>2014</v>
      </c>
      <c r="I1220" t="s">
        <v>21</v>
      </c>
      <c r="J1220" t="s">
        <v>627</v>
      </c>
      <c r="K1220" t="s">
        <v>528</v>
      </c>
      <c r="L1220" t="str">
        <f t="shared" si="114"/>
        <v>GlamourWear Kenya</v>
      </c>
      <c r="M1220" t="s">
        <v>239</v>
      </c>
      <c r="N1220" t="s">
        <v>1661</v>
      </c>
      <c r="O1220">
        <v>1152</v>
      </c>
      <c r="P1220">
        <v>2.76</v>
      </c>
      <c r="Q1220">
        <v>3.52</v>
      </c>
      <c r="R1220">
        <v>1.4749262536873156E-3</v>
      </c>
      <c r="S1220">
        <f t="shared" si="115"/>
        <v>3179.5199999999995</v>
      </c>
      <c r="T1220">
        <f t="shared" si="116"/>
        <v>1.6991150442477876</v>
      </c>
      <c r="U1220">
        <f t="shared" si="117"/>
        <v>4055.04</v>
      </c>
      <c r="V1220">
        <f t="shared" si="118"/>
        <v>873.8208849557526</v>
      </c>
      <c r="W1220" t="str">
        <f t="shared" si="119"/>
        <v>LOSS</v>
      </c>
    </row>
    <row r="1221" spans="8:23" x14ac:dyDescent="0.35">
      <c r="H1221">
        <v>2014</v>
      </c>
      <c r="I1221" t="s">
        <v>21</v>
      </c>
      <c r="J1221" t="s">
        <v>627</v>
      </c>
      <c r="K1221" t="s">
        <v>528</v>
      </c>
      <c r="L1221" t="str">
        <f t="shared" si="114"/>
        <v>GlamourWear Kenya</v>
      </c>
      <c r="M1221" t="s">
        <v>244</v>
      </c>
      <c r="N1221" t="s">
        <v>1662</v>
      </c>
      <c r="O1221">
        <v>1008</v>
      </c>
      <c r="P1221">
        <v>2.4</v>
      </c>
      <c r="Q1221">
        <v>3.46</v>
      </c>
      <c r="R1221">
        <v>1.1402508551881414E-3</v>
      </c>
      <c r="S1221">
        <f t="shared" si="115"/>
        <v>2419.1999999999998</v>
      </c>
      <c r="T1221">
        <f t="shared" si="116"/>
        <v>1.1493728620296466</v>
      </c>
      <c r="U1221">
        <f t="shared" si="117"/>
        <v>3487.68</v>
      </c>
      <c r="V1221">
        <f t="shared" si="118"/>
        <v>1067.3306271379704</v>
      </c>
      <c r="W1221" t="str">
        <f t="shared" si="119"/>
        <v>PROFIT</v>
      </c>
    </row>
    <row r="1222" spans="8:23" x14ac:dyDescent="0.35">
      <c r="H1222">
        <v>2014</v>
      </c>
      <c r="I1222" t="s">
        <v>21</v>
      </c>
      <c r="J1222" t="s">
        <v>627</v>
      </c>
      <c r="K1222" t="s">
        <v>528</v>
      </c>
      <c r="L1222" t="str">
        <f t="shared" si="114"/>
        <v>GlamourWear Kenya</v>
      </c>
      <c r="M1222" t="s">
        <v>249</v>
      </c>
      <c r="N1222" t="s">
        <v>1663</v>
      </c>
      <c r="O1222">
        <v>756</v>
      </c>
      <c r="P1222">
        <v>2.44</v>
      </c>
      <c r="Q1222">
        <v>3.27</v>
      </c>
      <c r="R1222">
        <v>1.2091898428053204E-3</v>
      </c>
      <c r="S1222">
        <f t="shared" si="115"/>
        <v>1844.6399999999999</v>
      </c>
      <c r="T1222">
        <f t="shared" si="116"/>
        <v>0.91414752116082221</v>
      </c>
      <c r="U1222">
        <f t="shared" si="117"/>
        <v>2472.12</v>
      </c>
      <c r="V1222">
        <f t="shared" si="118"/>
        <v>626.56585247883925</v>
      </c>
      <c r="W1222" t="str">
        <f t="shared" si="119"/>
        <v>LOSS</v>
      </c>
    </row>
    <row r="1223" spans="8:23" x14ac:dyDescent="0.35">
      <c r="H1223">
        <v>2014</v>
      </c>
      <c r="I1223" t="s">
        <v>21</v>
      </c>
      <c r="J1223" t="s">
        <v>627</v>
      </c>
      <c r="K1223" t="s">
        <v>528</v>
      </c>
      <c r="L1223" t="str">
        <f t="shared" si="114"/>
        <v>GlamourWear Kenya</v>
      </c>
      <c r="M1223" t="s">
        <v>254</v>
      </c>
      <c r="N1223" t="s">
        <v>1664</v>
      </c>
      <c r="O1223">
        <v>1044</v>
      </c>
      <c r="P1223">
        <v>2.72</v>
      </c>
      <c r="Q1223">
        <v>3.59</v>
      </c>
      <c r="R1223">
        <v>1.1574074074074073E-3</v>
      </c>
      <c r="S1223">
        <f t="shared" si="115"/>
        <v>2839.6800000000003</v>
      </c>
      <c r="T1223">
        <f t="shared" si="116"/>
        <v>1.2083333333333333</v>
      </c>
      <c r="U1223">
        <f t="shared" si="117"/>
        <v>3747.96</v>
      </c>
      <c r="V1223">
        <f t="shared" si="118"/>
        <v>907.07166666666637</v>
      </c>
      <c r="W1223" t="str">
        <f t="shared" si="119"/>
        <v>LOSS</v>
      </c>
    </row>
    <row r="1224" spans="8:23" x14ac:dyDescent="0.35">
      <c r="H1224">
        <v>2014</v>
      </c>
      <c r="I1224" t="s">
        <v>21</v>
      </c>
      <c r="J1224" t="s">
        <v>627</v>
      </c>
      <c r="K1224" t="s">
        <v>528</v>
      </c>
      <c r="L1224" t="str">
        <f t="shared" si="114"/>
        <v>GlamourWear Kenya</v>
      </c>
      <c r="M1224" t="s">
        <v>23</v>
      </c>
      <c r="N1224" t="s">
        <v>1665</v>
      </c>
      <c r="O1224">
        <v>1032</v>
      </c>
      <c r="P1224">
        <v>2</v>
      </c>
      <c r="Q1224">
        <v>3.35</v>
      </c>
      <c r="R1224">
        <v>1.2594458438287153E-3</v>
      </c>
      <c r="S1224">
        <f t="shared" si="115"/>
        <v>2064</v>
      </c>
      <c r="T1224">
        <f t="shared" si="116"/>
        <v>1.2997481108312343</v>
      </c>
      <c r="U1224">
        <f t="shared" si="117"/>
        <v>3457.2000000000003</v>
      </c>
      <c r="V1224">
        <f t="shared" si="118"/>
        <v>1391.9002518891691</v>
      </c>
      <c r="W1224" t="str">
        <f t="shared" si="119"/>
        <v>PROFIT</v>
      </c>
    </row>
    <row r="1225" spans="8:23" x14ac:dyDescent="0.35">
      <c r="H1225">
        <v>2014</v>
      </c>
      <c r="I1225" t="s">
        <v>21</v>
      </c>
      <c r="J1225" t="s">
        <v>627</v>
      </c>
      <c r="K1225" t="s">
        <v>528</v>
      </c>
      <c r="L1225" t="str">
        <f t="shared" si="114"/>
        <v>GlamourWear Kenya</v>
      </c>
      <c r="M1225" t="s">
        <v>28</v>
      </c>
      <c r="N1225" t="s">
        <v>1666</v>
      </c>
      <c r="O1225">
        <v>1092</v>
      </c>
      <c r="P1225">
        <v>2.34</v>
      </c>
      <c r="Q1225">
        <v>4</v>
      </c>
      <c r="R1225">
        <v>1.6313213703099511E-3</v>
      </c>
      <c r="S1225">
        <f t="shared" si="115"/>
        <v>2555.2799999999997</v>
      </c>
      <c r="T1225">
        <f t="shared" si="116"/>
        <v>1.7814029363784667</v>
      </c>
      <c r="U1225">
        <f t="shared" si="117"/>
        <v>4368</v>
      </c>
      <c r="V1225">
        <f t="shared" si="118"/>
        <v>1810.9385970636217</v>
      </c>
      <c r="W1225" t="str">
        <f t="shared" si="119"/>
        <v>PROFIT</v>
      </c>
    </row>
    <row r="1226" spans="8:23" x14ac:dyDescent="0.35">
      <c r="H1226">
        <v>2014</v>
      </c>
      <c r="I1226" t="s">
        <v>21</v>
      </c>
      <c r="J1226" t="s">
        <v>627</v>
      </c>
      <c r="K1226" t="s">
        <v>528</v>
      </c>
      <c r="L1226" t="str">
        <f t="shared" si="114"/>
        <v>GlamourWear Kenya</v>
      </c>
      <c r="M1226" t="s">
        <v>33</v>
      </c>
      <c r="N1226" t="s">
        <v>1667</v>
      </c>
      <c r="O1226">
        <v>996</v>
      </c>
      <c r="P1226">
        <v>2.7</v>
      </c>
      <c r="Q1226">
        <v>3.33</v>
      </c>
      <c r="R1226">
        <v>1.1547344110854503E-3</v>
      </c>
      <c r="S1226">
        <f t="shared" si="115"/>
        <v>2689.2000000000003</v>
      </c>
      <c r="T1226">
        <f t="shared" si="116"/>
        <v>1.1501154734411085</v>
      </c>
      <c r="U1226">
        <f t="shared" si="117"/>
        <v>3316.6800000000003</v>
      </c>
      <c r="V1226">
        <f t="shared" si="118"/>
        <v>626.32988452655889</v>
      </c>
      <c r="W1226" t="str">
        <f t="shared" si="119"/>
        <v>LOSS</v>
      </c>
    </row>
    <row r="1227" spans="8:23" x14ac:dyDescent="0.35">
      <c r="H1227">
        <v>2014</v>
      </c>
      <c r="I1227" t="s">
        <v>21</v>
      </c>
      <c r="J1227" t="s">
        <v>627</v>
      </c>
      <c r="K1227" t="s">
        <v>528</v>
      </c>
      <c r="L1227" t="str">
        <f t="shared" si="114"/>
        <v>GlamourWear Kenya</v>
      </c>
      <c r="M1227" t="s">
        <v>39</v>
      </c>
      <c r="N1227" t="s">
        <v>1668</v>
      </c>
      <c r="O1227">
        <v>780</v>
      </c>
      <c r="P1227">
        <v>2.11</v>
      </c>
      <c r="Q1227">
        <v>3.69</v>
      </c>
      <c r="R1227">
        <v>1.364256480218281E-3</v>
      </c>
      <c r="S1227">
        <f t="shared" si="115"/>
        <v>1645.8</v>
      </c>
      <c r="T1227">
        <f t="shared" si="116"/>
        <v>1.0641200545702592</v>
      </c>
      <c r="U1227">
        <f t="shared" si="117"/>
        <v>2878.2</v>
      </c>
      <c r="V1227">
        <f t="shared" si="118"/>
        <v>1231.3358799454295</v>
      </c>
      <c r="W1227" t="str">
        <f t="shared" si="119"/>
        <v>PROFIT</v>
      </c>
    </row>
    <row r="1228" spans="8:23" x14ac:dyDescent="0.35">
      <c r="H1228">
        <v>2014</v>
      </c>
      <c r="I1228" t="s">
        <v>21</v>
      </c>
      <c r="J1228" t="s">
        <v>627</v>
      </c>
      <c r="K1228" t="s">
        <v>528</v>
      </c>
      <c r="L1228" t="str">
        <f t="shared" si="114"/>
        <v>GlamourWear Kenya</v>
      </c>
      <c r="M1228" t="s">
        <v>44</v>
      </c>
      <c r="N1228" t="s">
        <v>1669</v>
      </c>
      <c r="O1228">
        <v>864</v>
      </c>
      <c r="P1228">
        <v>2.04</v>
      </c>
      <c r="Q1228">
        <v>3.22</v>
      </c>
      <c r="R1228">
        <v>1.6155088852988692E-3</v>
      </c>
      <c r="S1228">
        <f t="shared" si="115"/>
        <v>1762.56</v>
      </c>
      <c r="T1228">
        <f t="shared" si="116"/>
        <v>1.395799676898223</v>
      </c>
      <c r="U1228">
        <f t="shared" si="117"/>
        <v>2782.0800000000004</v>
      </c>
      <c r="V1228">
        <f t="shared" si="118"/>
        <v>1018.1242003231022</v>
      </c>
      <c r="W1228" t="str">
        <f t="shared" si="119"/>
        <v>PROFIT</v>
      </c>
    </row>
    <row r="1229" spans="8:23" x14ac:dyDescent="0.35">
      <c r="H1229">
        <v>2014</v>
      </c>
      <c r="I1229" t="s">
        <v>21</v>
      </c>
      <c r="J1229" t="s">
        <v>627</v>
      </c>
      <c r="K1229" t="s">
        <v>528</v>
      </c>
      <c r="L1229" t="str">
        <f t="shared" si="114"/>
        <v>GlamourWear Kenya</v>
      </c>
      <c r="M1229" t="s">
        <v>49</v>
      </c>
      <c r="N1229" t="s">
        <v>1670</v>
      </c>
      <c r="O1229">
        <v>600</v>
      </c>
      <c r="P1229">
        <v>2.66</v>
      </c>
      <c r="Q1229">
        <v>3.27</v>
      </c>
      <c r="R1229">
        <v>1.7605633802816902E-3</v>
      </c>
      <c r="S1229">
        <f t="shared" si="115"/>
        <v>1596</v>
      </c>
      <c r="T1229">
        <f t="shared" si="116"/>
        <v>1.056338028169014</v>
      </c>
      <c r="U1229">
        <f t="shared" si="117"/>
        <v>1962</v>
      </c>
      <c r="V1229">
        <f t="shared" si="118"/>
        <v>364.94366197183098</v>
      </c>
      <c r="W1229" t="str">
        <f t="shared" si="119"/>
        <v>LOSS</v>
      </c>
    </row>
    <row r="1230" spans="8:23" x14ac:dyDescent="0.35">
      <c r="H1230">
        <v>2014</v>
      </c>
      <c r="I1230" t="s">
        <v>21</v>
      </c>
      <c r="J1230" t="s">
        <v>627</v>
      </c>
      <c r="K1230" t="s">
        <v>528</v>
      </c>
      <c r="L1230" t="str">
        <f t="shared" si="114"/>
        <v>GlamourWear Kenya</v>
      </c>
      <c r="M1230" t="s">
        <v>54</v>
      </c>
      <c r="N1230" t="s">
        <v>1671</v>
      </c>
      <c r="O1230">
        <v>1164</v>
      </c>
      <c r="P1230">
        <v>2.3199999999999998</v>
      </c>
      <c r="Q1230">
        <v>3.94</v>
      </c>
      <c r="R1230">
        <v>1.7152658662092624E-3</v>
      </c>
      <c r="S1230">
        <f t="shared" si="115"/>
        <v>2700.48</v>
      </c>
      <c r="T1230">
        <f t="shared" si="116"/>
        <v>1.9965694682675814</v>
      </c>
      <c r="U1230">
        <f t="shared" si="117"/>
        <v>4586.16</v>
      </c>
      <c r="V1230">
        <f t="shared" si="118"/>
        <v>1883.6834305317323</v>
      </c>
      <c r="W1230" t="str">
        <f t="shared" si="119"/>
        <v>PROFIT</v>
      </c>
    </row>
    <row r="1231" spans="8:23" x14ac:dyDescent="0.35">
      <c r="H1231">
        <v>2014</v>
      </c>
      <c r="I1231" t="s">
        <v>21</v>
      </c>
      <c r="J1231" t="s">
        <v>627</v>
      </c>
      <c r="K1231" t="s">
        <v>528</v>
      </c>
      <c r="L1231" t="str">
        <f t="shared" si="114"/>
        <v>GlamourWear Kenya</v>
      </c>
      <c r="M1231" t="s">
        <v>59</v>
      </c>
      <c r="N1231" t="s">
        <v>1672</v>
      </c>
      <c r="O1231">
        <v>1164</v>
      </c>
      <c r="P1231">
        <v>2.04</v>
      </c>
      <c r="Q1231">
        <v>3.29</v>
      </c>
      <c r="R1231">
        <v>1.3262599469496021E-3</v>
      </c>
      <c r="S1231">
        <f t="shared" si="115"/>
        <v>2374.56</v>
      </c>
      <c r="T1231">
        <f t="shared" si="116"/>
        <v>1.5437665782493368</v>
      </c>
      <c r="U1231">
        <f t="shared" si="117"/>
        <v>3829.56</v>
      </c>
      <c r="V1231">
        <f t="shared" si="118"/>
        <v>1453.4562334217508</v>
      </c>
      <c r="W1231" t="str">
        <f t="shared" si="119"/>
        <v>PROFIT</v>
      </c>
    </row>
    <row r="1232" spans="8:23" x14ac:dyDescent="0.35">
      <c r="H1232">
        <v>2014</v>
      </c>
      <c r="I1232" t="s">
        <v>21</v>
      </c>
      <c r="J1232" t="s">
        <v>627</v>
      </c>
      <c r="K1232" t="s">
        <v>528</v>
      </c>
      <c r="L1232" t="str">
        <f t="shared" si="114"/>
        <v>GlamourWear Kenya</v>
      </c>
      <c r="M1232" t="s">
        <v>64</v>
      </c>
      <c r="N1232" t="s">
        <v>1673</v>
      </c>
      <c r="O1232">
        <v>1104</v>
      </c>
      <c r="P1232">
        <v>2</v>
      </c>
      <c r="Q1232">
        <v>3.89</v>
      </c>
      <c r="R1232">
        <v>1.0298661174047373E-3</v>
      </c>
      <c r="S1232">
        <f t="shared" si="115"/>
        <v>2208</v>
      </c>
      <c r="T1232">
        <f t="shared" si="116"/>
        <v>1.13697219361483</v>
      </c>
      <c r="U1232">
        <f t="shared" si="117"/>
        <v>4294.5600000000004</v>
      </c>
      <c r="V1232">
        <f t="shared" si="118"/>
        <v>2085.4230278063856</v>
      </c>
      <c r="W1232" t="str">
        <f t="shared" si="119"/>
        <v>PROFIT</v>
      </c>
    </row>
    <row r="1233" spans="8:23" x14ac:dyDescent="0.35">
      <c r="H1233">
        <v>2014</v>
      </c>
      <c r="I1233" t="s">
        <v>21</v>
      </c>
      <c r="J1233" t="s">
        <v>627</v>
      </c>
      <c r="K1233" t="s">
        <v>528</v>
      </c>
      <c r="L1233" t="str">
        <f t="shared" si="114"/>
        <v>GlamourWear Kenya</v>
      </c>
      <c r="M1233" t="s">
        <v>69</v>
      </c>
      <c r="N1233" t="s">
        <v>1674</v>
      </c>
      <c r="O1233">
        <v>684</v>
      </c>
      <c r="P1233">
        <v>2.04</v>
      </c>
      <c r="Q1233">
        <v>3.72</v>
      </c>
      <c r="R1233">
        <v>1.483679525222552E-3</v>
      </c>
      <c r="S1233">
        <f t="shared" si="115"/>
        <v>1395.3600000000001</v>
      </c>
      <c r="T1233">
        <f t="shared" si="116"/>
        <v>1.0148367952522255</v>
      </c>
      <c r="U1233">
        <f t="shared" si="117"/>
        <v>2544.48</v>
      </c>
      <c r="V1233">
        <f t="shared" si="118"/>
        <v>1148.1051632047477</v>
      </c>
      <c r="W1233" t="str">
        <f t="shared" si="119"/>
        <v>PROFIT</v>
      </c>
    </row>
    <row r="1234" spans="8:23" x14ac:dyDescent="0.35">
      <c r="H1234">
        <v>2014</v>
      </c>
      <c r="I1234" t="s">
        <v>21</v>
      </c>
      <c r="J1234" t="s">
        <v>627</v>
      </c>
      <c r="K1234" t="s">
        <v>528</v>
      </c>
      <c r="L1234" t="str">
        <f t="shared" si="114"/>
        <v>GlamourWear Kenya</v>
      </c>
      <c r="M1234" t="s">
        <v>74</v>
      </c>
      <c r="N1234" t="s">
        <v>1675</v>
      </c>
      <c r="O1234">
        <v>1080</v>
      </c>
      <c r="P1234">
        <v>2.21</v>
      </c>
      <c r="Q1234">
        <v>3.95</v>
      </c>
      <c r="R1234">
        <v>1.1123470522803114E-3</v>
      </c>
      <c r="S1234">
        <f t="shared" si="115"/>
        <v>2386.8000000000002</v>
      </c>
      <c r="T1234">
        <f t="shared" si="116"/>
        <v>1.2013348164627364</v>
      </c>
      <c r="U1234">
        <f t="shared" si="117"/>
        <v>4266</v>
      </c>
      <c r="V1234">
        <f t="shared" si="118"/>
        <v>1877.998665183537</v>
      </c>
      <c r="W1234" t="str">
        <f t="shared" si="119"/>
        <v>PROFIT</v>
      </c>
    </row>
    <row r="1235" spans="8:23" x14ac:dyDescent="0.35">
      <c r="H1235">
        <v>2014</v>
      </c>
      <c r="I1235" t="s">
        <v>21</v>
      </c>
      <c r="J1235" t="s">
        <v>627</v>
      </c>
      <c r="K1235" t="s">
        <v>528</v>
      </c>
      <c r="L1235" t="str">
        <f t="shared" si="114"/>
        <v>GlamourWear Kenya</v>
      </c>
      <c r="M1235" t="s">
        <v>79</v>
      </c>
      <c r="N1235" t="s">
        <v>1676</v>
      </c>
      <c r="O1235">
        <v>1056</v>
      </c>
      <c r="P1235">
        <v>2.81</v>
      </c>
      <c r="Q1235">
        <v>3.68</v>
      </c>
      <c r="R1235">
        <v>1.6366612111292963E-3</v>
      </c>
      <c r="S1235">
        <f t="shared" si="115"/>
        <v>2967.36</v>
      </c>
      <c r="T1235">
        <f t="shared" si="116"/>
        <v>1.728314238952537</v>
      </c>
      <c r="U1235">
        <f t="shared" si="117"/>
        <v>3886.0800000000004</v>
      </c>
      <c r="V1235">
        <f t="shared" si="118"/>
        <v>916.99168576104773</v>
      </c>
      <c r="W1235" t="str">
        <f t="shared" si="119"/>
        <v>LOSS</v>
      </c>
    </row>
    <row r="1236" spans="8:23" x14ac:dyDescent="0.35">
      <c r="H1236">
        <v>2014</v>
      </c>
      <c r="I1236" t="s">
        <v>21</v>
      </c>
      <c r="J1236" t="s">
        <v>627</v>
      </c>
      <c r="K1236" t="s">
        <v>528</v>
      </c>
      <c r="L1236" t="str">
        <f t="shared" si="114"/>
        <v>GlamourWear Kenya</v>
      </c>
      <c r="M1236" t="s">
        <v>84</v>
      </c>
      <c r="N1236" t="s">
        <v>1677</v>
      </c>
      <c r="O1236">
        <v>816</v>
      </c>
      <c r="P1236">
        <v>2.15</v>
      </c>
      <c r="Q1236">
        <v>3.5</v>
      </c>
      <c r="R1236">
        <v>1.3679890560875513E-3</v>
      </c>
      <c r="S1236">
        <f t="shared" si="115"/>
        <v>1754.3999999999999</v>
      </c>
      <c r="T1236">
        <f t="shared" si="116"/>
        <v>1.1162790697674418</v>
      </c>
      <c r="U1236">
        <f t="shared" si="117"/>
        <v>2856</v>
      </c>
      <c r="V1236">
        <f t="shared" si="118"/>
        <v>1100.4837209302327</v>
      </c>
      <c r="W1236" t="str">
        <f t="shared" si="119"/>
        <v>PROFIT</v>
      </c>
    </row>
    <row r="1237" spans="8:23" x14ac:dyDescent="0.35">
      <c r="H1237">
        <v>2014</v>
      </c>
      <c r="I1237" t="s">
        <v>21</v>
      </c>
      <c r="J1237" t="s">
        <v>627</v>
      </c>
      <c r="K1237" t="s">
        <v>528</v>
      </c>
      <c r="L1237" t="str">
        <f t="shared" si="114"/>
        <v>GlamourWear Kenya</v>
      </c>
      <c r="M1237" t="s">
        <v>89</v>
      </c>
      <c r="N1237" t="s">
        <v>1678</v>
      </c>
      <c r="O1237">
        <v>1020</v>
      </c>
      <c r="P1237">
        <v>2.89</v>
      </c>
      <c r="Q1237">
        <v>3.92</v>
      </c>
      <c r="R1237">
        <v>1.5360983102918587E-3</v>
      </c>
      <c r="S1237">
        <f t="shared" si="115"/>
        <v>2947.8</v>
      </c>
      <c r="T1237">
        <f t="shared" si="116"/>
        <v>1.566820276497696</v>
      </c>
      <c r="U1237">
        <f t="shared" si="117"/>
        <v>3998.4</v>
      </c>
      <c r="V1237">
        <f t="shared" si="118"/>
        <v>1049.0331797235021</v>
      </c>
      <c r="W1237" t="str">
        <f t="shared" si="119"/>
        <v>PROFIT</v>
      </c>
    </row>
    <row r="1238" spans="8:23" x14ac:dyDescent="0.35">
      <c r="H1238">
        <v>2014</v>
      </c>
      <c r="I1238" t="s">
        <v>21</v>
      </c>
      <c r="J1238" t="s">
        <v>627</v>
      </c>
      <c r="K1238" t="s">
        <v>528</v>
      </c>
      <c r="L1238" t="str">
        <f t="shared" si="114"/>
        <v>GlamourWear Kenya</v>
      </c>
      <c r="M1238" t="s">
        <v>94</v>
      </c>
      <c r="N1238" t="s">
        <v>1679</v>
      </c>
      <c r="O1238">
        <v>828</v>
      </c>
      <c r="P1238">
        <v>2.46</v>
      </c>
      <c r="Q1238">
        <v>3.57</v>
      </c>
      <c r="R1238">
        <v>1.0683760683760685E-3</v>
      </c>
      <c r="S1238">
        <f t="shared" si="115"/>
        <v>2036.8799999999999</v>
      </c>
      <c r="T1238">
        <f t="shared" si="116"/>
        <v>0.88461538461538469</v>
      </c>
      <c r="U1238">
        <f t="shared" si="117"/>
        <v>2955.96</v>
      </c>
      <c r="V1238">
        <f t="shared" si="118"/>
        <v>918.1953846153848</v>
      </c>
      <c r="W1238" t="str">
        <f t="shared" si="119"/>
        <v>LOSS</v>
      </c>
    </row>
    <row r="1239" spans="8:23" x14ac:dyDescent="0.35">
      <c r="H1239">
        <v>2014</v>
      </c>
      <c r="I1239" t="s">
        <v>21</v>
      </c>
      <c r="J1239" t="s">
        <v>22</v>
      </c>
      <c r="K1239" t="s">
        <v>161</v>
      </c>
      <c r="L1239" t="str">
        <f t="shared" si="114"/>
        <v>Premium Apparel Kenya</v>
      </c>
      <c r="M1239" t="s">
        <v>99</v>
      </c>
      <c r="N1239" t="s">
        <v>1680</v>
      </c>
      <c r="O1239">
        <v>636</v>
      </c>
      <c r="P1239">
        <v>5.68</v>
      </c>
      <c r="Q1239">
        <v>7.9666666666666668</v>
      </c>
      <c r="R1239">
        <v>1.1261261261261261E-3</v>
      </c>
      <c r="S1239">
        <f t="shared" si="115"/>
        <v>3612.48</v>
      </c>
      <c r="T1239">
        <f t="shared" si="116"/>
        <v>0.71621621621621623</v>
      </c>
      <c r="U1239">
        <f t="shared" si="117"/>
        <v>5066.8</v>
      </c>
      <c r="V1239">
        <f t="shared" si="118"/>
        <v>1453.6037837837839</v>
      </c>
      <c r="W1239" t="str">
        <f t="shared" si="119"/>
        <v>PROFIT</v>
      </c>
    </row>
    <row r="1240" spans="8:23" x14ac:dyDescent="0.35">
      <c r="H1240">
        <v>2014</v>
      </c>
      <c r="I1240" t="s">
        <v>21</v>
      </c>
      <c r="J1240" t="s">
        <v>22</v>
      </c>
      <c r="K1240" t="s">
        <v>161</v>
      </c>
      <c r="L1240" t="str">
        <f t="shared" si="114"/>
        <v>Premium Apparel Kenya</v>
      </c>
      <c r="M1240" t="s">
        <v>104</v>
      </c>
      <c r="N1240" t="s">
        <v>1681</v>
      </c>
      <c r="O1240">
        <v>600</v>
      </c>
      <c r="P1240">
        <v>6.54</v>
      </c>
      <c r="Q1240">
        <v>8.5266666666666673</v>
      </c>
      <c r="R1240">
        <v>1.4492753623188406E-3</v>
      </c>
      <c r="S1240">
        <f t="shared" si="115"/>
        <v>3924</v>
      </c>
      <c r="T1240">
        <f t="shared" si="116"/>
        <v>0.86956521739130432</v>
      </c>
      <c r="U1240">
        <f t="shared" si="117"/>
        <v>5116</v>
      </c>
      <c r="V1240">
        <f t="shared" si="118"/>
        <v>1191.1304347826087</v>
      </c>
      <c r="W1240" t="str">
        <f t="shared" si="119"/>
        <v>PROFIT</v>
      </c>
    </row>
    <row r="1241" spans="8:23" x14ac:dyDescent="0.35">
      <c r="H1241">
        <v>2014</v>
      </c>
      <c r="I1241" t="s">
        <v>21</v>
      </c>
      <c r="J1241" t="s">
        <v>22</v>
      </c>
      <c r="K1241" t="s">
        <v>161</v>
      </c>
      <c r="L1241" t="str">
        <f t="shared" si="114"/>
        <v>Premium Apparel Kenya</v>
      </c>
      <c r="M1241" t="s">
        <v>109</v>
      </c>
      <c r="N1241" t="s">
        <v>1682</v>
      </c>
      <c r="O1241">
        <v>504</v>
      </c>
      <c r="P1241">
        <v>5.88</v>
      </c>
      <c r="Q1241">
        <v>7.8666666666666663</v>
      </c>
      <c r="R1241">
        <v>1.2755102040816326E-3</v>
      </c>
      <c r="S1241">
        <f t="shared" si="115"/>
        <v>2963.52</v>
      </c>
      <c r="T1241">
        <f t="shared" si="116"/>
        <v>0.64285714285714279</v>
      </c>
      <c r="U1241">
        <f t="shared" si="117"/>
        <v>3964.7999999999997</v>
      </c>
      <c r="V1241">
        <f t="shared" si="118"/>
        <v>1000.6371428571426</v>
      </c>
      <c r="W1241" t="str">
        <f t="shared" si="119"/>
        <v>PROFIT</v>
      </c>
    </row>
    <row r="1242" spans="8:23" x14ac:dyDescent="0.35">
      <c r="H1242">
        <v>2014</v>
      </c>
      <c r="I1242" t="s">
        <v>21</v>
      </c>
      <c r="J1242" t="s">
        <v>22</v>
      </c>
      <c r="K1242" t="s">
        <v>161</v>
      </c>
      <c r="L1242" t="str">
        <f t="shared" si="114"/>
        <v>Premium Apparel Kenya</v>
      </c>
      <c r="M1242" t="s">
        <v>114</v>
      </c>
      <c r="N1242" t="s">
        <v>1683</v>
      </c>
      <c r="O1242">
        <v>564</v>
      </c>
      <c r="P1242">
        <v>6.246666666666667</v>
      </c>
      <c r="Q1242">
        <v>8.1666666666666661</v>
      </c>
      <c r="R1242">
        <v>1.1376564277588168E-3</v>
      </c>
      <c r="S1242">
        <f t="shared" si="115"/>
        <v>3523.1200000000003</v>
      </c>
      <c r="T1242">
        <f t="shared" si="116"/>
        <v>0.64163822525597269</v>
      </c>
      <c r="U1242">
        <f t="shared" si="117"/>
        <v>4606</v>
      </c>
      <c r="V1242">
        <f t="shared" si="118"/>
        <v>1082.2383617747437</v>
      </c>
      <c r="W1242" t="str">
        <f t="shared" si="119"/>
        <v>PROFIT</v>
      </c>
    </row>
    <row r="1243" spans="8:23" x14ac:dyDescent="0.35">
      <c r="H1243">
        <v>2014</v>
      </c>
      <c r="I1243" t="s">
        <v>21</v>
      </c>
      <c r="J1243" t="s">
        <v>22</v>
      </c>
      <c r="K1243" t="s">
        <v>161</v>
      </c>
      <c r="L1243" t="str">
        <f t="shared" si="114"/>
        <v>Premium Apparel Kenya</v>
      </c>
      <c r="M1243" t="s">
        <v>119</v>
      </c>
      <c r="N1243" t="s">
        <v>1684</v>
      </c>
      <c r="O1243">
        <v>456</v>
      </c>
      <c r="P1243">
        <v>6.1266666666666669</v>
      </c>
      <c r="Q1243">
        <v>8.66</v>
      </c>
      <c r="R1243">
        <v>1.3245033112582781E-3</v>
      </c>
      <c r="S1243">
        <f t="shared" si="115"/>
        <v>2793.76</v>
      </c>
      <c r="T1243">
        <f t="shared" si="116"/>
        <v>0.60397350993377485</v>
      </c>
      <c r="U1243">
        <f t="shared" si="117"/>
        <v>3948.96</v>
      </c>
      <c r="V1243">
        <f t="shared" si="118"/>
        <v>1154.5960264900662</v>
      </c>
      <c r="W1243" t="str">
        <f t="shared" si="119"/>
        <v>PROFIT</v>
      </c>
    </row>
    <row r="1244" spans="8:23" x14ac:dyDescent="0.35">
      <c r="H1244">
        <v>2014</v>
      </c>
      <c r="I1244" t="s">
        <v>21</v>
      </c>
      <c r="J1244" t="s">
        <v>22</v>
      </c>
      <c r="K1244" t="s">
        <v>161</v>
      </c>
      <c r="L1244" t="str">
        <f t="shared" si="114"/>
        <v>Premium Apparel Kenya</v>
      </c>
      <c r="M1244" t="s">
        <v>124</v>
      </c>
      <c r="N1244" t="s">
        <v>1685</v>
      </c>
      <c r="O1244">
        <v>576</v>
      </c>
      <c r="P1244">
        <v>6.0266666666666664</v>
      </c>
      <c r="Q1244">
        <v>7.6733333333333329</v>
      </c>
      <c r="R1244">
        <v>1.2315270935960591E-3</v>
      </c>
      <c r="S1244">
        <f t="shared" si="115"/>
        <v>3471.3599999999997</v>
      </c>
      <c r="T1244">
        <f t="shared" si="116"/>
        <v>0.70935960591133007</v>
      </c>
      <c r="U1244">
        <f t="shared" si="117"/>
        <v>4419.84</v>
      </c>
      <c r="V1244">
        <f t="shared" si="118"/>
        <v>947.77064039408913</v>
      </c>
      <c r="W1244" t="str">
        <f t="shared" si="119"/>
        <v>LOSS</v>
      </c>
    </row>
    <row r="1245" spans="8:23" x14ac:dyDescent="0.35">
      <c r="H1245">
        <v>2014</v>
      </c>
      <c r="I1245" t="s">
        <v>21</v>
      </c>
      <c r="J1245" t="s">
        <v>22</v>
      </c>
      <c r="K1245" t="s">
        <v>161</v>
      </c>
      <c r="L1245" t="str">
        <f t="shared" si="114"/>
        <v>Premium Apparel Kenya</v>
      </c>
      <c r="M1245" t="s">
        <v>129</v>
      </c>
      <c r="N1245" t="s">
        <v>1686</v>
      </c>
      <c r="O1245">
        <v>612</v>
      </c>
      <c r="P1245">
        <v>6.5266666666666664</v>
      </c>
      <c r="Q1245">
        <v>7.8733333333333331</v>
      </c>
      <c r="R1245">
        <v>1.4245014245014246E-3</v>
      </c>
      <c r="S1245">
        <f t="shared" si="115"/>
        <v>3994.3199999999997</v>
      </c>
      <c r="T1245">
        <f t="shared" si="116"/>
        <v>0.87179487179487181</v>
      </c>
      <c r="U1245">
        <f t="shared" si="117"/>
        <v>4818.4799999999996</v>
      </c>
      <c r="V1245">
        <f t="shared" si="118"/>
        <v>823.28820512820494</v>
      </c>
      <c r="W1245" t="str">
        <f t="shared" si="119"/>
        <v>LOSS</v>
      </c>
    </row>
    <row r="1246" spans="8:23" x14ac:dyDescent="0.35">
      <c r="H1246">
        <v>2014</v>
      </c>
      <c r="I1246" t="s">
        <v>21</v>
      </c>
      <c r="J1246" t="s">
        <v>22</v>
      </c>
      <c r="K1246" t="s">
        <v>161</v>
      </c>
      <c r="L1246" t="str">
        <f t="shared" si="114"/>
        <v>Premium Apparel Kenya</v>
      </c>
      <c r="M1246" t="s">
        <v>134</v>
      </c>
      <c r="N1246" t="s">
        <v>1687</v>
      </c>
      <c r="O1246">
        <v>624</v>
      </c>
      <c r="P1246">
        <v>5.9133333333333331</v>
      </c>
      <c r="Q1246">
        <v>8.3333333333333339</v>
      </c>
      <c r="R1246">
        <v>1.3774104683195593E-3</v>
      </c>
      <c r="S1246">
        <f t="shared" si="115"/>
        <v>3689.92</v>
      </c>
      <c r="T1246">
        <f t="shared" si="116"/>
        <v>0.85950413223140498</v>
      </c>
      <c r="U1246">
        <f t="shared" si="117"/>
        <v>5200</v>
      </c>
      <c r="V1246">
        <f t="shared" si="118"/>
        <v>1509.2204958677685</v>
      </c>
      <c r="W1246" t="str">
        <f t="shared" si="119"/>
        <v>PROFIT</v>
      </c>
    </row>
    <row r="1247" spans="8:23" x14ac:dyDescent="0.35">
      <c r="H1247">
        <v>2014</v>
      </c>
      <c r="I1247" t="s">
        <v>21</v>
      </c>
      <c r="J1247" t="s">
        <v>22</v>
      </c>
      <c r="K1247" t="s">
        <v>161</v>
      </c>
      <c r="L1247" t="str">
        <f t="shared" si="114"/>
        <v>Premium Apparel Kenya</v>
      </c>
      <c r="M1247" t="s">
        <v>139</v>
      </c>
      <c r="N1247" t="s">
        <v>1688</v>
      </c>
      <c r="O1247">
        <v>564</v>
      </c>
      <c r="P1247">
        <v>6.28</v>
      </c>
      <c r="Q1247">
        <v>8.1466666666666665</v>
      </c>
      <c r="R1247">
        <v>1.0482180293501049E-3</v>
      </c>
      <c r="S1247">
        <f t="shared" si="115"/>
        <v>3541.92</v>
      </c>
      <c r="T1247">
        <f t="shared" si="116"/>
        <v>0.5911949685534591</v>
      </c>
      <c r="U1247">
        <f t="shared" si="117"/>
        <v>4594.72</v>
      </c>
      <c r="V1247">
        <f t="shared" si="118"/>
        <v>1052.2088050314467</v>
      </c>
      <c r="W1247" t="str">
        <f t="shared" si="119"/>
        <v>PROFIT</v>
      </c>
    </row>
    <row r="1248" spans="8:23" x14ac:dyDescent="0.35">
      <c r="H1248">
        <v>2014</v>
      </c>
      <c r="I1248" t="s">
        <v>21</v>
      </c>
      <c r="J1248" t="s">
        <v>22</v>
      </c>
      <c r="K1248" t="s">
        <v>161</v>
      </c>
      <c r="L1248" t="str">
        <f t="shared" si="114"/>
        <v>Premium Apparel Kenya</v>
      </c>
      <c r="M1248" t="s">
        <v>144</v>
      </c>
      <c r="N1248" t="s">
        <v>1689</v>
      </c>
      <c r="O1248">
        <v>540</v>
      </c>
      <c r="P1248">
        <v>5.8533333333333335</v>
      </c>
      <c r="Q1248">
        <v>8.586666666666666</v>
      </c>
      <c r="R1248">
        <v>1.1086474501108647E-3</v>
      </c>
      <c r="S1248">
        <f t="shared" si="115"/>
        <v>3160.8</v>
      </c>
      <c r="T1248">
        <f t="shared" si="116"/>
        <v>0.59866962305986693</v>
      </c>
      <c r="U1248">
        <f t="shared" si="117"/>
        <v>4636.7999999999993</v>
      </c>
      <c r="V1248">
        <f t="shared" si="118"/>
        <v>1475.4013303769393</v>
      </c>
      <c r="W1248" t="str">
        <f t="shared" si="119"/>
        <v>PROFIT</v>
      </c>
    </row>
    <row r="1249" spans="8:23" x14ac:dyDescent="0.35">
      <c r="H1249">
        <v>2014</v>
      </c>
      <c r="I1249" t="s">
        <v>21</v>
      </c>
      <c r="J1249" t="s">
        <v>22</v>
      </c>
      <c r="K1249" t="s">
        <v>161</v>
      </c>
      <c r="L1249" t="str">
        <f t="shared" si="114"/>
        <v>Premium Apparel Kenya</v>
      </c>
      <c r="M1249" t="s">
        <v>149</v>
      </c>
      <c r="N1249" t="s">
        <v>1690</v>
      </c>
      <c r="O1249">
        <v>480</v>
      </c>
      <c r="P1249">
        <v>6.66</v>
      </c>
      <c r="Q1249">
        <v>8.5733333333333341</v>
      </c>
      <c r="R1249">
        <v>1.148105625717566E-3</v>
      </c>
      <c r="S1249">
        <f t="shared" si="115"/>
        <v>3196.8</v>
      </c>
      <c r="T1249">
        <f t="shared" si="116"/>
        <v>0.55109070034443175</v>
      </c>
      <c r="U1249">
        <f t="shared" si="117"/>
        <v>4115.2000000000007</v>
      </c>
      <c r="V1249">
        <f t="shared" si="118"/>
        <v>917.84890929965616</v>
      </c>
      <c r="W1249" t="str">
        <f t="shared" si="119"/>
        <v>LOSS</v>
      </c>
    </row>
    <row r="1250" spans="8:23" x14ac:dyDescent="0.35">
      <c r="H1250">
        <v>2014</v>
      </c>
      <c r="I1250" t="s">
        <v>21</v>
      </c>
      <c r="J1250" t="s">
        <v>22</v>
      </c>
      <c r="K1250" t="s">
        <v>161</v>
      </c>
      <c r="L1250" t="str">
        <f t="shared" si="114"/>
        <v>Premium Apparel Kenya</v>
      </c>
      <c r="M1250" t="s">
        <v>154</v>
      </c>
      <c r="N1250" t="s">
        <v>1691</v>
      </c>
      <c r="O1250">
        <v>576</v>
      </c>
      <c r="P1250">
        <v>6.3733333333333331</v>
      </c>
      <c r="Q1250">
        <v>7.4666666666666668</v>
      </c>
      <c r="R1250">
        <v>1.0330578512396695E-3</v>
      </c>
      <c r="S1250">
        <f t="shared" si="115"/>
        <v>3671.04</v>
      </c>
      <c r="T1250">
        <f t="shared" si="116"/>
        <v>0.5950413223140496</v>
      </c>
      <c r="U1250">
        <f t="shared" si="117"/>
        <v>4300.8</v>
      </c>
      <c r="V1250">
        <f t="shared" si="118"/>
        <v>629.16495867768617</v>
      </c>
      <c r="W1250" t="str">
        <f t="shared" si="119"/>
        <v>LOSS</v>
      </c>
    </row>
    <row r="1251" spans="8:23" x14ac:dyDescent="0.35">
      <c r="H1251">
        <v>2014</v>
      </c>
      <c r="I1251" t="s">
        <v>21</v>
      </c>
      <c r="J1251" t="s">
        <v>22</v>
      </c>
      <c r="K1251" t="s">
        <v>161</v>
      </c>
      <c r="L1251" t="str">
        <f t="shared" si="114"/>
        <v>Premium Apparel Kenya</v>
      </c>
      <c r="M1251" t="s">
        <v>159</v>
      </c>
      <c r="N1251" t="s">
        <v>1692</v>
      </c>
      <c r="O1251">
        <v>600</v>
      </c>
      <c r="P1251">
        <v>5.9533333333333331</v>
      </c>
      <c r="Q1251">
        <v>8.1133333333333333</v>
      </c>
      <c r="R1251">
        <v>1.3123359580052493E-3</v>
      </c>
      <c r="S1251">
        <f t="shared" si="115"/>
        <v>3572</v>
      </c>
      <c r="T1251">
        <f t="shared" si="116"/>
        <v>0.78740157480314954</v>
      </c>
      <c r="U1251">
        <f t="shared" si="117"/>
        <v>4868</v>
      </c>
      <c r="V1251">
        <f t="shared" si="118"/>
        <v>1295.2125984251968</v>
      </c>
      <c r="W1251" t="str">
        <f t="shared" si="119"/>
        <v>PROFIT</v>
      </c>
    </row>
    <row r="1252" spans="8:23" x14ac:dyDescent="0.35">
      <c r="H1252">
        <v>2014</v>
      </c>
      <c r="I1252" t="s">
        <v>21</v>
      </c>
      <c r="J1252" t="s">
        <v>22</v>
      </c>
      <c r="K1252" t="s">
        <v>161</v>
      </c>
      <c r="L1252" t="str">
        <f t="shared" si="114"/>
        <v>Premium Apparel Kenya</v>
      </c>
      <c r="M1252" t="s">
        <v>164</v>
      </c>
      <c r="N1252" t="s">
        <v>1693</v>
      </c>
      <c r="O1252">
        <v>420</v>
      </c>
      <c r="P1252">
        <v>6.3</v>
      </c>
      <c r="Q1252">
        <v>8.0066666666666659</v>
      </c>
      <c r="R1252">
        <v>1.3333333333333333E-3</v>
      </c>
      <c r="S1252">
        <f t="shared" si="115"/>
        <v>2646</v>
      </c>
      <c r="T1252">
        <f t="shared" si="116"/>
        <v>0.55999999999999994</v>
      </c>
      <c r="U1252">
        <f t="shared" si="117"/>
        <v>3362.7999999999997</v>
      </c>
      <c r="V1252">
        <f t="shared" si="118"/>
        <v>716.23999999999978</v>
      </c>
      <c r="W1252" t="str">
        <f t="shared" si="119"/>
        <v>LOSS</v>
      </c>
    </row>
    <row r="1253" spans="8:23" x14ac:dyDescent="0.35">
      <c r="H1253">
        <v>2014</v>
      </c>
      <c r="I1253" t="s">
        <v>21</v>
      </c>
      <c r="J1253" t="s">
        <v>22</v>
      </c>
      <c r="K1253" t="s">
        <v>161</v>
      </c>
      <c r="L1253" t="str">
        <f t="shared" si="114"/>
        <v>Premium Apparel Kenya</v>
      </c>
      <c r="M1253" t="s">
        <v>169</v>
      </c>
      <c r="N1253" t="s">
        <v>1694</v>
      </c>
      <c r="O1253">
        <v>564</v>
      </c>
      <c r="P1253">
        <v>5.74</v>
      </c>
      <c r="Q1253">
        <v>7.4333333333333336</v>
      </c>
      <c r="R1253">
        <v>1.1441647597254005E-3</v>
      </c>
      <c r="S1253">
        <f t="shared" si="115"/>
        <v>3237.36</v>
      </c>
      <c r="T1253">
        <f t="shared" si="116"/>
        <v>0.64530892448512589</v>
      </c>
      <c r="U1253">
        <f t="shared" si="117"/>
        <v>4192.4000000000005</v>
      </c>
      <c r="V1253">
        <f t="shared" si="118"/>
        <v>954.39469107551531</v>
      </c>
      <c r="W1253" t="str">
        <f t="shared" si="119"/>
        <v>LOSS</v>
      </c>
    </row>
    <row r="1254" spans="8:23" x14ac:dyDescent="0.35">
      <c r="H1254">
        <v>2014</v>
      </c>
      <c r="I1254" t="s">
        <v>21</v>
      </c>
      <c r="J1254" t="s">
        <v>22</v>
      </c>
      <c r="K1254" t="s">
        <v>161</v>
      </c>
      <c r="L1254" t="str">
        <f t="shared" si="114"/>
        <v>Premium Apparel Kenya</v>
      </c>
      <c r="M1254" t="s">
        <v>174</v>
      </c>
      <c r="N1254" t="s">
        <v>1695</v>
      </c>
      <c r="O1254">
        <v>516</v>
      </c>
      <c r="P1254">
        <v>6.6133333333333333</v>
      </c>
      <c r="Q1254">
        <v>7.84</v>
      </c>
      <c r="R1254">
        <v>1.1467889908256881E-3</v>
      </c>
      <c r="S1254">
        <f t="shared" si="115"/>
        <v>3412.48</v>
      </c>
      <c r="T1254">
        <f t="shared" si="116"/>
        <v>0.59174311926605505</v>
      </c>
      <c r="U1254">
        <f t="shared" si="117"/>
        <v>4045.44</v>
      </c>
      <c r="V1254">
        <f t="shared" si="118"/>
        <v>632.36825688073395</v>
      </c>
      <c r="W1254" t="str">
        <f t="shared" si="119"/>
        <v>LOSS</v>
      </c>
    </row>
    <row r="1255" spans="8:23" x14ac:dyDescent="0.35">
      <c r="H1255">
        <v>2014</v>
      </c>
      <c r="I1255" t="s">
        <v>21</v>
      </c>
      <c r="J1255" t="s">
        <v>22</v>
      </c>
      <c r="K1255" t="s">
        <v>161</v>
      </c>
      <c r="L1255" t="str">
        <f t="shared" si="114"/>
        <v>Premium Apparel Kenya</v>
      </c>
      <c r="M1255" t="s">
        <v>179</v>
      </c>
      <c r="N1255" t="s">
        <v>1696</v>
      </c>
      <c r="O1255">
        <v>540</v>
      </c>
      <c r="P1255">
        <v>5.8066666666666666</v>
      </c>
      <c r="Q1255">
        <v>7.46</v>
      </c>
      <c r="R1255">
        <v>1.4285714285714286E-3</v>
      </c>
      <c r="S1255">
        <f t="shared" si="115"/>
        <v>3135.6</v>
      </c>
      <c r="T1255">
        <f t="shared" si="116"/>
        <v>0.77142857142857146</v>
      </c>
      <c r="U1255">
        <f t="shared" si="117"/>
        <v>4028.4</v>
      </c>
      <c r="V1255">
        <f t="shared" si="118"/>
        <v>892.02857142857158</v>
      </c>
      <c r="W1255" t="str">
        <f t="shared" si="119"/>
        <v>LOSS</v>
      </c>
    </row>
    <row r="1256" spans="8:23" x14ac:dyDescent="0.35">
      <c r="H1256">
        <v>2014</v>
      </c>
      <c r="I1256" t="s">
        <v>21</v>
      </c>
      <c r="J1256" t="s">
        <v>22</v>
      </c>
      <c r="K1256" t="s">
        <v>161</v>
      </c>
      <c r="L1256" t="str">
        <f t="shared" si="114"/>
        <v>Premium Apparel Kenya</v>
      </c>
      <c r="M1256" t="s">
        <v>184</v>
      </c>
      <c r="N1256" t="s">
        <v>1697</v>
      </c>
      <c r="O1256">
        <v>480</v>
      </c>
      <c r="P1256">
        <v>5.4533333333333331</v>
      </c>
      <c r="Q1256">
        <v>8.2466666666666661</v>
      </c>
      <c r="R1256">
        <v>1.8281535648994515E-3</v>
      </c>
      <c r="S1256">
        <f t="shared" si="115"/>
        <v>2617.6</v>
      </c>
      <c r="T1256">
        <f t="shared" si="116"/>
        <v>0.87751371115173671</v>
      </c>
      <c r="U1256">
        <f t="shared" si="117"/>
        <v>3958.3999999999996</v>
      </c>
      <c r="V1256">
        <f t="shared" si="118"/>
        <v>1339.9224862888479</v>
      </c>
      <c r="W1256" t="str">
        <f t="shared" si="119"/>
        <v>PROFIT</v>
      </c>
    </row>
    <row r="1257" spans="8:23" x14ac:dyDescent="0.35">
      <c r="H1257">
        <v>2014</v>
      </c>
      <c r="I1257" t="s">
        <v>21</v>
      </c>
      <c r="J1257" t="s">
        <v>22</v>
      </c>
      <c r="K1257" t="s">
        <v>161</v>
      </c>
      <c r="L1257" t="str">
        <f t="shared" si="114"/>
        <v>Premium Apparel Kenya</v>
      </c>
      <c r="M1257" t="s">
        <v>189</v>
      </c>
      <c r="N1257" t="s">
        <v>1698</v>
      </c>
      <c r="O1257">
        <v>420</v>
      </c>
      <c r="P1257">
        <v>5.8933333333333335</v>
      </c>
      <c r="Q1257">
        <v>8.5466666666666669</v>
      </c>
      <c r="R1257">
        <v>1.5128593040847202E-3</v>
      </c>
      <c r="S1257">
        <f t="shared" si="115"/>
        <v>2475.2000000000003</v>
      </c>
      <c r="T1257">
        <f t="shared" si="116"/>
        <v>0.63540090771558244</v>
      </c>
      <c r="U1257">
        <f t="shared" si="117"/>
        <v>3589.6</v>
      </c>
      <c r="V1257">
        <f t="shared" si="118"/>
        <v>1113.764599092284</v>
      </c>
      <c r="W1257" t="str">
        <f t="shared" si="119"/>
        <v>PROFIT</v>
      </c>
    </row>
    <row r="1258" spans="8:23" x14ac:dyDescent="0.35">
      <c r="H1258">
        <v>2014</v>
      </c>
      <c r="I1258" t="s">
        <v>21</v>
      </c>
      <c r="J1258" t="s">
        <v>22</v>
      </c>
      <c r="K1258" t="s">
        <v>161</v>
      </c>
      <c r="L1258" t="str">
        <f t="shared" si="114"/>
        <v>Premium Apparel Kenya</v>
      </c>
      <c r="M1258" t="s">
        <v>194</v>
      </c>
      <c r="N1258" t="s">
        <v>1699</v>
      </c>
      <c r="O1258">
        <v>408</v>
      </c>
      <c r="P1258">
        <v>5.36</v>
      </c>
      <c r="Q1258">
        <v>8.413333333333334</v>
      </c>
      <c r="R1258">
        <v>1.1111111111111111E-3</v>
      </c>
      <c r="S1258">
        <f t="shared" si="115"/>
        <v>2186.88</v>
      </c>
      <c r="T1258">
        <f t="shared" si="116"/>
        <v>0.45333333333333331</v>
      </c>
      <c r="U1258">
        <f t="shared" si="117"/>
        <v>3432.6400000000003</v>
      </c>
      <c r="V1258">
        <f t="shared" si="118"/>
        <v>1245.3066666666668</v>
      </c>
      <c r="W1258" t="str">
        <f t="shared" si="119"/>
        <v>PROFIT</v>
      </c>
    </row>
    <row r="1259" spans="8:23" x14ac:dyDescent="0.35">
      <c r="H1259">
        <v>2014</v>
      </c>
      <c r="I1259" t="s">
        <v>21</v>
      </c>
      <c r="J1259" t="s">
        <v>22</v>
      </c>
      <c r="K1259" t="s">
        <v>161</v>
      </c>
      <c r="L1259" t="str">
        <f t="shared" si="114"/>
        <v>Premium Apparel Kenya</v>
      </c>
      <c r="M1259" t="s">
        <v>199</v>
      </c>
      <c r="N1259" t="s">
        <v>1700</v>
      </c>
      <c r="O1259">
        <v>444</v>
      </c>
      <c r="P1259">
        <v>5.3</v>
      </c>
      <c r="Q1259">
        <v>8.086666666666666</v>
      </c>
      <c r="R1259">
        <v>1.0787486515641855E-3</v>
      </c>
      <c r="S1259">
        <f t="shared" si="115"/>
        <v>2353.1999999999998</v>
      </c>
      <c r="T1259">
        <f t="shared" si="116"/>
        <v>0.47896440129449835</v>
      </c>
      <c r="U1259">
        <f t="shared" si="117"/>
        <v>3590.4799999999996</v>
      </c>
      <c r="V1259">
        <f t="shared" si="118"/>
        <v>1236.8010355987053</v>
      </c>
      <c r="W1259" t="str">
        <f t="shared" si="119"/>
        <v>PROFIT</v>
      </c>
    </row>
    <row r="1260" spans="8:23" x14ac:dyDescent="0.35">
      <c r="H1260">
        <v>2014</v>
      </c>
      <c r="I1260" t="s">
        <v>21</v>
      </c>
      <c r="J1260" t="s">
        <v>22</v>
      </c>
      <c r="K1260" t="s">
        <v>161</v>
      </c>
      <c r="L1260" t="str">
        <f t="shared" si="114"/>
        <v>Premium Apparel Kenya</v>
      </c>
      <c r="M1260" t="s">
        <v>204</v>
      </c>
      <c r="N1260" t="s">
        <v>1701</v>
      </c>
      <c r="O1260">
        <v>576</v>
      </c>
      <c r="P1260">
        <v>5.6466666666666665</v>
      </c>
      <c r="Q1260">
        <v>7.6733333333333329</v>
      </c>
      <c r="R1260">
        <v>1.2048192771084338E-3</v>
      </c>
      <c r="S1260">
        <f t="shared" si="115"/>
        <v>3252.48</v>
      </c>
      <c r="T1260">
        <f t="shared" si="116"/>
        <v>0.69397590361445793</v>
      </c>
      <c r="U1260">
        <f t="shared" si="117"/>
        <v>4419.84</v>
      </c>
      <c r="V1260">
        <f t="shared" si="118"/>
        <v>1166.6660240963856</v>
      </c>
      <c r="W1260" t="str">
        <f t="shared" si="119"/>
        <v>PROFIT</v>
      </c>
    </row>
    <row r="1261" spans="8:23" x14ac:dyDescent="0.35">
      <c r="H1261">
        <v>2014</v>
      </c>
      <c r="I1261" t="s">
        <v>21</v>
      </c>
      <c r="J1261" t="s">
        <v>22</v>
      </c>
      <c r="K1261" t="s">
        <v>161</v>
      </c>
      <c r="L1261" t="str">
        <f t="shared" si="114"/>
        <v>Premium Apparel Kenya</v>
      </c>
      <c r="M1261" t="s">
        <v>209</v>
      </c>
      <c r="N1261" t="s">
        <v>1702</v>
      </c>
      <c r="O1261">
        <v>444</v>
      </c>
      <c r="P1261">
        <v>6.1466666666666665</v>
      </c>
      <c r="Q1261">
        <v>7.64</v>
      </c>
      <c r="R1261">
        <v>1.5873015873015873E-3</v>
      </c>
      <c r="S1261">
        <f t="shared" si="115"/>
        <v>2729.12</v>
      </c>
      <c r="T1261">
        <f t="shared" si="116"/>
        <v>0.70476190476190481</v>
      </c>
      <c r="U1261">
        <f t="shared" si="117"/>
        <v>3392.16</v>
      </c>
      <c r="V1261">
        <f t="shared" si="118"/>
        <v>662.33523809523808</v>
      </c>
      <c r="W1261" t="str">
        <f t="shared" si="119"/>
        <v>LOSS</v>
      </c>
    </row>
    <row r="1262" spans="8:23" x14ac:dyDescent="0.35">
      <c r="H1262">
        <v>2014</v>
      </c>
      <c r="I1262" t="s">
        <v>21</v>
      </c>
      <c r="J1262" t="s">
        <v>22</v>
      </c>
      <c r="K1262" t="s">
        <v>161</v>
      </c>
      <c r="L1262" t="str">
        <f t="shared" si="114"/>
        <v>Premium Apparel Kenya</v>
      </c>
      <c r="M1262" t="s">
        <v>214</v>
      </c>
      <c r="N1262" t="s">
        <v>1703</v>
      </c>
      <c r="O1262">
        <v>612</v>
      </c>
      <c r="P1262">
        <v>5.5866666666666669</v>
      </c>
      <c r="Q1262">
        <v>7.64</v>
      </c>
      <c r="R1262">
        <v>1.1173184357541898E-3</v>
      </c>
      <c r="S1262">
        <f t="shared" si="115"/>
        <v>3419.04</v>
      </c>
      <c r="T1262">
        <f t="shared" si="116"/>
        <v>0.68379888268156419</v>
      </c>
      <c r="U1262">
        <f t="shared" si="117"/>
        <v>4675.6799999999994</v>
      </c>
      <c r="V1262">
        <f t="shared" si="118"/>
        <v>1255.956201117318</v>
      </c>
      <c r="W1262" t="str">
        <f t="shared" si="119"/>
        <v>PROFIT</v>
      </c>
    </row>
    <row r="1263" spans="8:23" x14ac:dyDescent="0.35">
      <c r="H1263">
        <v>2014</v>
      </c>
      <c r="I1263" t="s">
        <v>21</v>
      </c>
      <c r="J1263" t="s">
        <v>22</v>
      </c>
      <c r="K1263" t="s">
        <v>161</v>
      </c>
      <c r="L1263" t="str">
        <f t="shared" si="114"/>
        <v>Premium Apparel Kenya</v>
      </c>
      <c r="M1263" t="s">
        <v>219</v>
      </c>
      <c r="N1263" t="s">
        <v>1704</v>
      </c>
      <c r="O1263">
        <v>492</v>
      </c>
      <c r="P1263">
        <v>5.94</v>
      </c>
      <c r="Q1263">
        <v>8.1866666666666674</v>
      </c>
      <c r="R1263">
        <v>1.5455950540958269E-3</v>
      </c>
      <c r="S1263">
        <f t="shared" si="115"/>
        <v>2922.48</v>
      </c>
      <c r="T1263">
        <f t="shared" si="116"/>
        <v>0.7604327666151468</v>
      </c>
      <c r="U1263">
        <f t="shared" si="117"/>
        <v>4027.84</v>
      </c>
      <c r="V1263">
        <f t="shared" si="118"/>
        <v>1104.599567233385</v>
      </c>
      <c r="W1263" t="str">
        <f t="shared" si="119"/>
        <v>PROFIT</v>
      </c>
    </row>
    <row r="1264" spans="8:23" x14ac:dyDescent="0.35">
      <c r="H1264">
        <v>2014</v>
      </c>
      <c r="I1264" t="s">
        <v>21</v>
      </c>
      <c r="J1264" t="s">
        <v>22</v>
      </c>
      <c r="K1264" t="s">
        <v>161</v>
      </c>
      <c r="L1264" t="str">
        <f t="shared" si="114"/>
        <v>Premium Apparel Kenya</v>
      </c>
      <c r="M1264" t="s">
        <v>224</v>
      </c>
      <c r="N1264" t="s">
        <v>1705</v>
      </c>
      <c r="O1264">
        <v>504</v>
      </c>
      <c r="P1264">
        <v>6.2</v>
      </c>
      <c r="Q1264">
        <v>8.1933333333333334</v>
      </c>
      <c r="R1264">
        <v>1.5105740181268882E-3</v>
      </c>
      <c r="S1264">
        <f t="shared" si="115"/>
        <v>3124.8</v>
      </c>
      <c r="T1264">
        <f t="shared" si="116"/>
        <v>0.76132930513595165</v>
      </c>
      <c r="U1264">
        <f t="shared" si="117"/>
        <v>4129.4399999999996</v>
      </c>
      <c r="V1264">
        <f t="shared" si="118"/>
        <v>1003.8786706948634</v>
      </c>
      <c r="W1264" t="str">
        <f t="shared" si="119"/>
        <v>PROFIT</v>
      </c>
    </row>
    <row r="1265" spans="8:23" x14ac:dyDescent="0.35">
      <c r="H1265">
        <v>2014</v>
      </c>
      <c r="I1265" t="s">
        <v>21</v>
      </c>
      <c r="J1265" t="s">
        <v>22</v>
      </c>
      <c r="K1265" t="s">
        <v>161</v>
      </c>
      <c r="L1265" t="str">
        <f t="shared" si="114"/>
        <v>Premium Apparel Kenya</v>
      </c>
      <c r="M1265" t="s">
        <v>229</v>
      </c>
      <c r="N1265" t="s">
        <v>1706</v>
      </c>
      <c r="O1265">
        <v>540</v>
      </c>
      <c r="P1265">
        <v>6.06</v>
      </c>
      <c r="Q1265">
        <v>7.6933333333333334</v>
      </c>
      <c r="R1265">
        <v>1.6233766233766235E-3</v>
      </c>
      <c r="S1265">
        <f t="shared" si="115"/>
        <v>3272.3999999999996</v>
      </c>
      <c r="T1265">
        <f t="shared" si="116"/>
        <v>0.87662337662337664</v>
      </c>
      <c r="U1265">
        <f t="shared" si="117"/>
        <v>4154.3999999999996</v>
      </c>
      <c r="V1265">
        <f t="shared" si="118"/>
        <v>881.12337662337666</v>
      </c>
      <c r="W1265" t="str">
        <f t="shared" si="119"/>
        <v>LOSS</v>
      </c>
    </row>
    <row r="1266" spans="8:23" x14ac:dyDescent="0.35">
      <c r="H1266">
        <v>2014</v>
      </c>
      <c r="I1266" t="s">
        <v>21</v>
      </c>
      <c r="J1266" t="s">
        <v>22</v>
      </c>
      <c r="K1266" t="s">
        <v>161</v>
      </c>
      <c r="L1266" t="str">
        <f t="shared" si="114"/>
        <v>Premium Apparel Kenya</v>
      </c>
      <c r="M1266" t="s">
        <v>234</v>
      </c>
      <c r="N1266" t="s">
        <v>1707</v>
      </c>
      <c r="O1266">
        <v>468</v>
      </c>
      <c r="P1266">
        <v>6.66</v>
      </c>
      <c r="Q1266">
        <v>7.753333333333333</v>
      </c>
      <c r="R1266">
        <v>1.6339869281045752E-3</v>
      </c>
      <c r="S1266">
        <f t="shared" si="115"/>
        <v>3116.88</v>
      </c>
      <c r="T1266">
        <f t="shared" si="116"/>
        <v>0.76470588235294124</v>
      </c>
      <c r="U1266">
        <f t="shared" si="117"/>
        <v>3628.56</v>
      </c>
      <c r="V1266">
        <f t="shared" si="118"/>
        <v>510.91529411764691</v>
      </c>
      <c r="W1266" t="str">
        <f t="shared" si="119"/>
        <v>LOSS</v>
      </c>
    </row>
    <row r="1267" spans="8:23" x14ac:dyDescent="0.35">
      <c r="H1267">
        <v>2014</v>
      </c>
      <c r="I1267" t="s">
        <v>21</v>
      </c>
      <c r="J1267" t="s">
        <v>22</v>
      </c>
      <c r="K1267" t="s">
        <v>161</v>
      </c>
      <c r="L1267" t="str">
        <f t="shared" si="114"/>
        <v>Premium Apparel Kenya</v>
      </c>
      <c r="M1267" t="s">
        <v>239</v>
      </c>
      <c r="N1267" t="s">
        <v>1708</v>
      </c>
      <c r="O1267">
        <v>480</v>
      </c>
      <c r="P1267">
        <v>5.76</v>
      </c>
      <c r="Q1267">
        <v>7.753333333333333</v>
      </c>
      <c r="R1267">
        <v>1.5822784810126582E-3</v>
      </c>
      <c r="S1267">
        <f t="shared" si="115"/>
        <v>2764.7999999999997</v>
      </c>
      <c r="T1267">
        <f t="shared" si="116"/>
        <v>0.75949367088607589</v>
      </c>
      <c r="U1267">
        <f t="shared" si="117"/>
        <v>3721.6</v>
      </c>
      <c r="V1267">
        <f t="shared" si="118"/>
        <v>956.04050632911412</v>
      </c>
      <c r="W1267" t="str">
        <f t="shared" si="119"/>
        <v>LOSS</v>
      </c>
    </row>
    <row r="1268" spans="8:23" x14ac:dyDescent="0.35">
      <c r="H1268">
        <v>2014</v>
      </c>
      <c r="I1268" t="s">
        <v>21</v>
      </c>
      <c r="J1268" t="s">
        <v>22</v>
      </c>
      <c r="K1268" t="s">
        <v>161</v>
      </c>
      <c r="L1268" t="str">
        <f t="shared" si="114"/>
        <v>Premium Apparel Kenya</v>
      </c>
      <c r="M1268" t="s">
        <v>244</v>
      </c>
      <c r="N1268" t="s">
        <v>1709</v>
      </c>
      <c r="O1268">
        <v>456</v>
      </c>
      <c r="P1268">
        <v>5.8933333333333335</v>
      </c>
      <c r="Q1268">
        <v>7.706666666666667</v>
      </c>
      <c r="R1268">
        <v>1.7271157167530224E-3</v>
      </c>
      <c r="S1268">
        <f t="shared" si="115"/>
        <v>2687.36</v>
      </c>
      <c r="T1268">
        <f t="shared" si="116"/>
        <v>0.78756476683937815</v>
      </c>
      <c r="U1268">
        <f t="shared" si="117"/>
        <v>3514.2400000000002</v>
      </c>
      <c r="V1268">
        <f t="shared" si="118"/>
        <v>826.0924352331607</v>
      </c>
      <c r="W1268" t="str">
        <f t="shared" si="119"/>
        <v>LOSS</v>
      </c>
    </row>
    <row r="1269" spans="8:23" x14ac:dyDescent="0.35">
      <c r="H1269">
        <v>2014</v>
      </c>
      <c r="I1269" t="s">
        <v>21</v>
      </c>
      <c r="J1269" t="s">
        <v>22</v>
      </c>
      <c r="K1269" t="s">
        <v>161</v>
      </c>
      <c r="L1269" t="str">
        <f t="shared" si="114"/>
        <v>Premium Apparel Kenya</v>
      </c>
      <c r="M1269" t="s">
        <v>249</v>
      </c>
      <c r="N1269" t="s">
        <v>1710</v>
      </c>
      <c r="O1269">
        <v>576</v>
      </c>
      <c r="P1269">
        <v>5.92</v>
      </c>
      <c r="Q1269">
        <v>7.7</v>
      </c>
      <c r="R1269">
        <v>1.1299435028248588E-3</v>
      </c>
      <c r="S1269">
        <f t="shared" si="115"/>
        <v>3409.92</v>
      </c>
      <c r="T1269">
        <f t="shared" si="116"/>
        <v>0.65084745762711871</v>
      </c>
      <c r="U1269">
        <f t="shared" si="117"/>
        <v>4435.2</v>
      </c>
      <c r="V1269">
        <f t="shared" si="118"/>
        <v>1024.6291525423726</v>
      </c>
      <c r="W1269" t="str">
        <f t="shared" si="119"/>
        <v>PROFIT</v>
      </c>
    </row>
    <row r="1270" spans="8:23" x14ac:dyDescent="0.35">
      <c r="H1270">
        <v>2014</v>
      </c>
      <c r="I1270" t="s">
        <v>21</v>
      </c>
      <c r="J1270" t="s">
        <v>22</v>
      </c>
      <c r="K1270" t="s">
        <v>161</v>
      </c>
      <c r="L1270" t="str">
        <f t="shared" si="114"/>
        <v>Premium Apparel Kenya</v>
      </c>
      <c r="M1270" t="s">
        <v>254</v>
      </c>
      <c r="N1270" t="s">
        <v>1711</v>
      </c>
      <c r="O1270">
        <v>552</v>
      </c>
      <c r="P1270">
        <v>5.56</v>
      </c>
      <c r="Q1270">
        <v>7.8666666666666663</v>
      </c>
      <c r="R1270">
        <v>1.17096018735363E-3</v>
      </c>
      <c r="S1270">
        <f t="shared" si="115"/>
        <v>3069.12</v>
      </c>
      <c r="T1270">
        <f t="shared" si="116"/>
        <v>0.6463700234192038</v>
      </c>
      <c r="U1270">
        <f t="shared" si="117"/>
        <v>4342.3999999999996</v>
      </c>
      <c r="V1270">
        <f t="shared" si="118"/>
        <v>1272.6336299765806</v>
      </c>
      <c r="W1270" t="str">
        <f t="shared" si="119"/>
        <v>PROFIT</v>
      </c>
    </row>
    <row r="1271" spans="8:23" x14ac:dyDescent="0.35">
      <c r="H1271">
        <v>2014</v>
      </c>
      <c r="I1271" t="s">
        <v>21</v>
      </c>
      <c r="J1271" t="s">
        <v>22</v>
      </c>
      <c r="K1271" t="s">
        <v>161</v>
      </c>
      <c r="L1271" t="str">
        <f t="shared" si="114"/>
        <v>Premium Apparel Kenya</v>
      </c>
      <c r="M1271" t="s">
        <v>23</v>
      </c>
      <c r="N1271" t="s">
        <v>1712</v>
      </c>
      <c r="O1271">
        <v>624</v>
      </c>
      <c r="P1271">
        <v>6.3733333333333331</v>
      </c>
      <c r="Q1271">
        <v>8.5066666666666659</v>
      </c>
      <c r="R1271">
        <v>1.6474464579901153E-3</v>
      </c>
      <c r="S1271">
        <f t="shared" si="115"/>
        <v>3976.96</v>
      </c>
      <c r="T1271">
        <f t="shared" si="116"/>
        <v>1.0280065897858319</v>
      </c>
      <c r="U1271">
        <f t="shared" si="117"/>
        <v>5308.16</v>
      </c>
      <c r="V1271">
        <f t="shared" si="118"/>
        <v>1330.1719934102141</v>
      </c>
      <c r="W1271" t="str">
        <f t="shared" si="119"/>
        <v>PROFIT</v>
      </c>
    </row>
    <row r="1272" spans="8:23" x14ac:dyDescent="0.35">
      <c r="H1272">
        <v>2014</v>
      </c>
      <c r="I1272" t="s">
        <v>21</v>
      </c>
      <c r="J1272" t="s">
        <v>22</v>
      </c>
      <c r="K1272" t="s">
        <v>161</v>
      </c>
      <c r="L1272" t="str">
        <f t="shared" si="114"/>
        <v>Premium Apparel Kenya</v>
      </c>
      <c r="M1272" t="s">
        <v>28</v>
      </c>
      <c r="N1272" t="s">
        <v>1713</v>
      </c>
      <c r="O1272">
        <v>528</v>
      </c>
      <c r="P1272">
        <v>6.0133333333333336</v>
      </c>
      <c r="Q1272">
        <v>8.5733333333333341</v>
      </c>
      <c r="R1272">
        <v>1.3003901170351106E-3</v>
      </c>
      <c r="S1272">
        <f t="shared" si="115"/>
        <v>3175.04</v>
      </c>
      <c r="T1272">
        <f t="shared" si="116"/>
        <v>0.68660598179453836</v>
      </c>
      <c r="U1272">
        <f t="shared" si="117"/>
        <v>4526.72</v>
      </c>
      <c r="V1272">
        <f t="shared" si="118"/>
        <v>1350.9933940182057</v>
      </c>
      <c r="W1272" t="str">
        <f t="shared" si="119"/>
        <v>PROFIT</v>
      </c>
    </row>
    <row r="1273" spans="8:23" x14ac:dyDescent="0.35">
      <c r="H1273">
        <v>2014</v>
      </c>
      <c r="I1273" t="s">
        <v>21</v>
      </c>
      <c r="J1273" t="s">
        <v>22</v>
      </c>
      <c r="K1273" t="s">
        <v>161</v>
      </c>
      <c r="L1273" t="str">
        <f t="shared" si="114"/>
        <v>Premium Apparel Kenya</v>
      </c>
      <c r="M1273" t="s">
        <v>33</v>
      </c>
      <c r="N1273" t="s">
        <v>1714</v>
      </c>
      <c r="O1273">
        <v>600</v>
      </c>
      <c r="P1273">
        <v>6.4333333333333336</v>
      </c>
      <c r="Q1273">
        <v>8.08</v>
      </c>
      <c r="R1273">
        <v>1.1876484560570072E-3</v>
      </c>
      <c r="S1273">
        <f t="shared" si="115"/>
        <v>3860</v>
      </c>
      <c r="T1273">
        <f t="shared" si="116"/>
        <v>0.71258907363420432</v>
      </c>
      <c r="U1273">
        <f t="shared" si="117"/>
        <v>4848</v>
      </c>
      <c r="V1273">
        <f t="shared" si="118"/>
        <v>987.28741092636585</v>
      </c>
      <c r="W1273" t="str">
        <f t="shared" si="119"/>
        <v>LOSS</v>
      </c>
    </row>
    <row r="1274" spans="8:23" x14ac:dyDescent="0.35">
      <c r="H1274">
        <v>2014</v>
      </c>
      <c r="I1274" t="s">
        <v>21</v>
      </c>
      <c r="J1274" t="s">
        <v>22</v>
      </c>
      <c r="K1274" t="s">
        <v>161</v>
      </c>
      <c r="L1274" t="str">
        <f t="shared" si="114"/>
        <v>Premium Apparel Kenya</v>
      </c>
      <c r="M1274" t="s">
        <v>39</v>
      </c>
      <c r="N1274" t="s">
        <v>1715</v>
      </c>
      <c r="O1274">
        <v>576</v>
      </c>
      <c r="P1274">
        <v>5.7133333333333329</v>
      </c>
      <c r="Q1274">
        <v>7.4866666666666664</v>
      </c>
      <c r="R1274">
        <v>1.3106159895150721E-3</v>
      </c>
      <c r="S1274">
        <f t="shared" si="115"/>
        <v>3290.8799999999997</v>
      </c>
      <c r="T1274">
        <f t="shared" si="116"/>
        <v>0.7549148099606815</v>
      </c>
      <c r="U1274">
        <f t="shared" si="117"/>
        <v>4312.32</v>
      </c>
      <c r="V1274">
        <f t="shared" si="118"/>
        <v>1020.6850851900393</v>
      </c>
      <c r="W1274" t="str">
        <f t="shared" si="119"/>
        <v>PROFIT</v>
      </c>
    </row>
    <row r="1275" spans="8:23" x14ac:dyDescent="0.35">
      <c r="H1275">
        <v>2014</v>
      </c>
      <c r="I1275" t="s">
        <v>21</v>
      </c>
      <c r="J1275" t="s">
        <v>22</v>
      </c>
      <c r="K1275" t="s">
        <v>161</v>
      </c>
      <c r="L1275" t="str">
        <f t="shared" si="114"/>
        <v>Premium Apparel Kenya</v>
      </c>
      <c r="M1275" t="s">
        <v>44</v>
      </c>
      <c r="N1275" t="s">
        <v>1716</v>
      </c>
      <c r="O1275">
        <v>444</v>
      </c>
      <c r="P1275">
        <v>6.3666666666666663</v>
      </c>
      <c r="Q1275">
        <v>8.2200000000000006</v>
      </c>
      <c r="R1275">
        <v>1.5649452269170579E-3</v>
      </c>
      <c r="S1275">
        <f t="shared" si="115"/>
        <v>2826.7999999999997</v>
      </c>
      <c r="T1275">
        <f t="shared" si="116"/>
        <v>0.69483568075117375</v>
      </c>
      <c r="U1275">
        <f t="shared" si="117"/>
        <v>3649.6800000000003</v>
      </c>
      <c r="V1275">
        <f t="shared" si="118"/>
        <v>822.18516431924934</v>
      </c>
      <c r="W1275" t="str">
        <f t="shared" si="119"/>
        <v>LOSS</v>
      </c>
    </row>
    <row r="1276" spans="8:23" x14ac:dyDescent="0.35">
      <c r="H1276">
        <v>2014</v>
      </c>
      <c r="I1276" t="s">
        <v>21</v>
      </c>
      <c r="J1276" t="s">
        <v>22</v>
      </c>
      <c r="K1276" t="s">
        <v>161</v>
      </c>
      <c r="L1276" t="str">
        <f t="shared" si="114"/>
        <v>Premium Apparel Kenya</v>
      </c>
      <c r="M1276" t="s">
        <v>49</v>
      </c>
      <c r="N1276" t="s">
        <v>1717</v>
      </c>
      <c r="O1276">
        <v>456</v>
      </c>
      <c r="P1276">
        <v>6.14</v>
      </c>
      <c r="Q1276">
        <v>7.333333333333333</v>
      </c>
      <c r="R1276">
        <v>1.2787723785166241E-3</v>
      </c>
      <c r="S1276">
        <f t="shared" si="115"/>
        <v>2799.8399999999997</v>
      </c>
      <c r="T1276">
        <f t="shared" si="116"/>
        <v>0.58312020460358061</v>
      </c>
      <c r="U1276">
        <f t="shared" si="117"/>
        <v>3344</v>
      </c>
      <c r="V1276">
        <f t="shared" si="118"/>
        <v>543.57687979539674</v>
      </c>
      <c r="W1276" t="str">
        <f t="shared" si="119"/>
        <v>LOSS</v>
      </c>
    </row>
    <row r="1277" spans="8:23" x14ac:dyDescent="0.35">
      <c r="H1277">
        <v>2014</v>
      </c>
      <c r="I1277" t="s">
        <v>21</v>
      </c>
      <c r="J1277" t="s">
        <v>22</v>
      </c>
      <c r="K1277" t="s">
        <v>161</v>
      </c>
      <c r="L1277" t="str">
        <f t="shared" si="114"/>
        <v>Premium Apparel Kenya</v>
      </c>
      <c r="M1277" t="s">
        <v>54</v>
      </c>
      <c r="N1277" t="s">
        <v>1718</v>
      </c>
      <c r="O1277">
        <v>516</v>
      </c>
      <c r="P1277">
        <v>6.2133333333333329</v>
      </c>
      <c r="Q1277">
        <v>7.3666666666666663</v>
      </c>
      <c r="R1277">
        <v>1.375515818431912E-3</v>
      </c>
      <c r="S1277">
        <f t="shared" si="115"/>
        <v>3206.08</v>
      </c>
      <c r="T1277">
        <f t="shared" si="116"/>
        <v>0.70976616231086653</v>
      </c>
      <c r="U1277">
        <f t="shared" si="117"/>
        <v>3801.2</v>
      </c>
      <c r="V1277">
        <f t="shared" si="118"/>
        <v>594.41023383768902</v>
      </c>
      <c r="W1277" t="str">
        <f t="shared" si="119"/>
        <v>LOSS</v>
      </c>
    </row>
    <row r="1278" spans="8:23" x14ac:dyDescent="0.35">
      <c r="H1278">
        <v>2014</v>
      </c>
      <c r="I1278" t="s">
        <v>21</v>
      </c>
      <c r="J1278" t="s">
        <v>22</v>
      </c>
      <c r="K1278" t="s">
        <v>161</v>
      </c>
      <c r="L1278" t="str">
        <f t="shared" si="114"/>
        <v>Premium Apparel Kenya</v>
      </c>
      <c r="M1278" t="s">
        <v>59</v>
      </c>
      <c r="N1278" t="s">
        <v>1719</v>
      </c>
      <c r="O1278">
        <v>480</v>
      </c>
      <c r="P1278">
        <v>6.0066666666666668</v>
      </c>
      <c r="Q1278">
        <v>7.34</v>
      </c>
      <c r="R1278">
        <v>1.2422360248447205E-3</v>
      </c>
      <c r="S1278">
        <f t="shared" si="115"/>
        <v>2883.2000000000003</v>
      </c>
      <c r="T1278">
        <f t="shared" si="116"/>
        <v>0.59627329192546585</v>
      </c>
      <c r="U1278">
        <f t="shared" si="117"/>
        <v>3523.2</v>
      </c>
      <c r="V1278">
        <f t="shared" si="118"/>
        <v>639.40372670807403</v>
      </c>
      <c r="W1278" t="str">
        <f t="shared" si="119"/>
        <v>LOSS</v>
      </c>
    </row>
    <row r="1279" spans="8:23" x14ac:dyDescent="0.35">
      <c r="H1279">
        <v>2014</v>
      </c>
      <c r="I1279" t="s">
        <v>21</v>
      </c>
      <c r="J1279" t="s">
        <v>22</v>
      </c>
      <c r="K1279" t="s">
        <v>161</v>
      </c>
      <c r="L1279" t="str">
        <f t="shared" si="114"/>
        <v>Premium Apparel Kenya</v>
      </c>
      <c r="M1279" t="s">
        <v>64</v>
      </c>
      <c r="N1279" t="s">
        <v>1720</v>
      </c>
      <c r="O1279">
        <v>528</v>
      </c>
      <c r="P1279">
        <v>6.2</v>
      </c>
      <c r="Q1279">
        <v>8.32</v>
      </c>
      <c r="R1279">
        <v>1.3698630136986301E-3</v>
      </c>
      <c r="S1279">
        <f t="shared" si="115"/>
        <v>3273.6</v>
      </c>
      <c r="T1279">
        <f t="shared" si="116"/>
        <v>0.72328767123287674</v>
      </c>
      <c r="U1279">
        <f t="shared" si="117"/>
        <v>4392.96</v>
      </c>
      <c r="V1279">
        <f t="shared" si="118"/>
        <v>1118.6367123287673</v>
      </c>
      <c r="W1279" t="str">
        <f t="shared" si="119"/>
        <v>PROFIT</v>
      </c>
    </row>
    <row r="1280" spans="8:23" x14ac:dyDescent="0.35">
      <c r="H1280">
        <v>2014</v>
      </c>
      <c r="I1280" t="s">
        <v>21</v>
      </c>
      <c r="J1280" t="s">
        <v>22</v>
      </c>
      <c r="K1280" t="s">
        <v>161</v>
      </c>
      <c r="L1280" t="str">
        <f t="shared" si="114"/>
        <v>Premium Apparel Kenya</v>
      </c>
      <c r="M1280" t="s">
        <v>69</v>
      </c>
      <c r="N1280" t="s">
        <v>1721</v>
      </c>
      <c r="O1280">
        <v>552</v>
      </c>
      <c r="P1280">
        <v>5.7333333333333334</v>
      </c>
      <c r="Q1280">
        <v>7.753333333333333</v>
      </c>
      <c r="R1280">
        <v>1.7006802721088435E-3</v>
      </c>
      <c r="S1280">
        <f t="shared" si="115"/>
        <v>3164.8</v>
      </c>
      <c r="T1280">
        <f t="shared" si="116"/>
        <v>0.93877551020408156</v>
      </c>
      <c r="U1280">
        <f t="shared" si="117"/>
        <v>4279.84</v>
      </c>
      <c r="V1280">
        <f t="shared" si="118"/>
        <v>1114.1012244897959</v>
      </c>
      <c r="W1280" t="str">
        <f t="shared" si="119"/>
        <v>PROFIT</v>
      </c>
    </row>
    <row r="1281" spans="8:23" x14ac:dyDescent="0.35">
      <c r="H1281">
        <v>2014</v>
      </c>
      <c r="I1281" t="s">
        <v>21</v>
      </c>
      <c r="J1281" t="s">
        <v>22</v>
      </c>
      <c r="K1281" t="s">
        <v>161</v>
      </c>
      <c r="L1281" t="str">
        <f t="shared" si="114"/>
        <v>Premium Apparel Kenya</v>
      </c>
      <c r="M1281" t="s">
        <v>74</v>
      </c>
      <c r="N1281" t="s">
        <v>1722</v>
      </c>
      <c r="O1281">
        <v>444</v>
      </c>
      <c r="P1281">
        <v>6.3133333333333335</v>
      </c>
      <c r="Q1281">
        <v>8.6</v>
      </c>
      <c r="R1281">
        <v>1.8181818181818182E-3</v>
      </c>
      <c r="S1281">
        <f t="shared" si="115"/>
        <v>2803.12</v>
      </c>
      <c r="T1281">
        <f t="shared" si="116"/>
        <v>0.80727272727272725</v>
      </c>
      <c r="U1281">
        <f t="shared" si="117"/>
        <v>3818.3999999999996</v>
      </c>
      <c r="V1281">
        <f t="shared" si="118"/>
        <v>1014.4727272727271</v>
      </c>
      <c r="W1281" t="str">
        <f t="shared" si="119"/>
        <v>PROFIT</v>
      </c>
    </row>
    <row r="1282" spans="8:23" x14ac:dyDescent="0.35">
      <c r="H1282">
        <v>2014</v>
      </c>
      <c r="I1282" t="s">
        <v>21</v>
      </c>
      <c r="J1282" t="s">
        <v>22</v>
      </c>
      <c r="K1282" t="s">
        <v>161</v>
      </c>
      <c r="L1282" t="str">
        <f t="shared" si="114"/>
        <v>Premium Apparel Kenya</v>
      </c>
      <c r="M1282" t="s">
        <v>79</v>
      </c>
      <c r="N1282" t="s">
        <v>1723</v>
      </c>
      <c r="O1282">
        <v>636</v>
      </c>
      <c r="P1282">
        <v>6.6266666666666669</v>
      </c>
      <c r="Q1282">
        <v>8.413333333333334</v>
      </c>
      <c r="R1282">
        <v>1.2853470437017994E-3</v>
      </c>
      <c r="S1282">
        <f t="shared" si="115"/>
        <v>4214.5600000000004</v>
      </c>
      <c r="T1282">
        <f t="shared" si="116"/>
        <v>0.81748071979434445</v>
      </c>
      <c r="U1282">
        <f t="shared" si="117"/>
        <v>5350.88</v>
      </c>
      <c r="V1282">
        <f t="shared" si="118"/>
        <v>1135.5025192802054</v>
      </c>
      <c r="W1282" t="str">
        <f t="shared" si="119"/>
        <v>PROFIT</v>
      </c>
    </row>
    <row r="1283" spans="8:23" x14ac:dyDescent="0.35">
      <c r="H1283">
        <v>2014</v>
      </c>
      <c r="I1283" t="s">
        <v>21</v>
      </c>
      <c r="J1283" t="s">
        <v>22</v>
      </c>
      <c r="K1283" t="s">
        <v>161</v>
      </c>
      <c r="L1283" t="str">
        <f t="shared" ref="L1283:L1346" si="120">VLOOKUP($K1283,$A$1:$C$124,MATCH($L$1,$A$1:$C$1,0),0)</f>
        <v>Premium Apparel Kenya</v>
      </c>
      <c r="M1283" t="s">
        <v>84</v>
      </c>
      <c r="N1283" t="s">
        <v>1724</v>
      </c>
      <c r="O1283">
        <v>588</v>
      </c>
      <c r="P1283">
        <v>6.24</v>
      </c>
      <c r="Q1283">
        <v>7.68</v>
      </c>
      <c r="R1283">
        <v>1.2437810945273632E-3</v>
      </c>
      <c r="S1283">
        <f t="shared" ref="S1283:S1346" si="121">P1283*O1283</f>
        <v>3669.1200000000003</v>
      </c>
      <c r="T1283">
        <f t="shared" ref="T1283:T1346" si="122">R1283*O1283</f>
        <v>0.73134328358208955</v>
      </c>
      <c r="U1283">
        <f t="shared" ref="U1283:U1346" si="123">Q1283*O1283</f>
        <v>4515.84</v>
      </c>
      <c r="V1283">
        <f t="shared" ref="V1283:V1346" si="124">Q1283*O1283-S1283-T1283</f>
        <v>845.98865671641772</v>
      </c>
      <c r="W1283" t="str">
        <f t="shared" ref="W1283:W1346" si="125">IF(V1283&gt;1000,"PROFIT","LOSS")</f>
        <v>LOSS</v>
      </c>
    </row>
    <row r="1284" spans="8:23" x14ac:dyDescent="0.35">
      <c r="H1284">
        <v>2014</v>
      </c>
      <c r="I1284" t="s">
        <v>21</v>
      </c>
      <c r="J1284" t="s">
        <v>22</v>
      </c>
      <c r="K1284" t="s">
        <v>161</v>
      </c>
      <c r="L1284" t="str">
        <f t="shared" si="120"/>
        <v>Premium Apparel Kenya</v>
      </c>
      <c r="M1284" t="s">
        <v>89</v>
      </c>
      <c r="N1284" t="s">
        <v>1725</v>
      </c>
      <c r="O1284">
        <v>444</v>
      </c>
      <c r="P1284">
        <v>5.6133333333333333</v>
      </c>
      <c r="Q1284">
        <v>7.86</v>
      </c>
      <c r="R1284">
        <v>1.201923076923077E-3</v>
      </c>
      <c r="S1284">
        <f t="shared" si="121"/>
        <v>2492.3200000000002</v>
      </c>
      <c r="T1284">
        <f t="shared" si="122"/>
        <v>0.53365384615384615</v>
      </c>
      <c r="U1284">
        <f t="shared" si="123"/>
        <v>3489.84</v>
      </c>
      <c r="V1284">
        <f t="shared" si="124"/>
        <v>996.98634615384617</v>
      </c>
      <c r="W1284" t="str">
        <f t="shared" si="125"/>
        <v>LOSS</v>
      </c>
    </row>
    <row r="1285" spans="8:23" x14ac:dyDescent="0.35">
      <c r="H1285">
        <v>2014</v>
      </c>
      <c r="I1285" t="s">
        <v>21</v>
      </c>
      <c r="J1285" t="s">
        <v>22</v>
      </c>
      <c r="K1285" t="s">
        <v>161</v>
      </c>
      <c r="L1285" t="str">
        <f t="shared" si="120"/>
        <v>Premium Apparel Kenya</v>
      </c>
      <c r="M1285" t="s">
        <v>94</v>
      </c>
      <c r="N1285" t="s">
        <v>1726</v>
      </c>
      <c r="O1285">
        <v>420</v>
      </c>
      <c r="P1285">
        <v>5.6266666666666669</v>
      </c>
      <c r="Q1285">
        <v>8.206666666666667</v>
      </c>
      <c r="R1285">
        <v>1.3986013986013986E-3</v>
      </c>
      <c r="S1285">
        <f t="shared" si="121"/>
        <v>2363.2000000000003</v>
      </c>
      <c r="T1285">
        <f t="shared" si="122"/>
        <v>0.58741258741258739</v>
      </c>
      <c r="U1285">
        <f t="shared" si="123"/>
        <v>3446.8</v>
      </c>
      <c r="V1285">
        <f t="shared" si="124"/>
        <v>1083.0125874125872</v>
      </c>
      <c r="W1285" t="str">
        <f t="shared" si="125"/>
        <v>PROFIT</v>
      </c>
    </row>
    <row r="1286" spans="8:23" x14ac:dyDescent="0.35">
      <c r="H1286">
        <v>2014</v>
      </c>
      <c r="I1286" t="s">
        <v>21</v>
      </c>
      <c r="J1286" t="s">
        <v>22</v>
      </c>
      <c r="K1286" t="s">
        <v>161</v>
      </c>
      <c r="L1286" t="str">
        <f t="shared" si="120"/>
        <v>Premium Apparel Kenya</v>
      </c>
      <c r="M1286" t="s">
        <v>99</v>
      </c>
      <c r="N1286" t="s">
        <v>1727</v>
      </c>
      <c r="O1286">
        <v>636</v>
      </c>
      <c r="P1286">
        <v>6.4733333333333336</v>
      </c>
      <c r="Q1286">
        <v>7.5466666666666669</v>
      </c>
      <c r="R1286">
        <v>1.5151515151515152E-3</v>
      </c>
      <c r="S1286">
        <f t="shared" si="121"/>
        <v>4117.04</v>
      </c>
      <c r="T1286">
        <f t="shared" si="122"/>
        <v>0.96363636363636362</v>
      </c>
      <c r="U1286">
        <f t="shared" si="123"/>
        <v>4799.68</v>
      </c>
      <c r="V1286">
        <f t="shared" si="124"/>
        <v>681.67636363636393</v>
      </c>
      <c r="W1286" t="str">
        <f t="shared" si="125"/>
        <v>LOSS</v>
      </c>
    </row>
    <row r="1287" spans="8:23" x14ac:dyDescent="0.35">
      <c r="H1287">
        <v>2014</v>
      </c>
      <c r="I1287" t="s">
        <v>21</v>
      </c>
      <c r="J1287" t="s">
        <v>22</v>
      </c>
      <c r="K1287" t="s">
        <v>161</v>
      </c>
      <c r="L1287" t="str">
        <f t="shared" si="120"/>
        <v>Premium Apparel Kenya</v>
      </c>
      <c r="M1287" t="s">
        <v>104</v>
      </c>
      <c r="N1287" t="s">
        <v>1728</v>
      </c>
      <c r="O1287">
        <v>480</v>
      </c>
      <c r="P1287">
        <v>6.6333333333333337</v>
      </c>
      <c r="Q1287">
        <v>7.94</v>
      </c>
      <c r="R1287">
        <v>1.375515818431912E-3</v>
      </c>
      <c r="S1287">
        <f t="shared" si="121"/>
        <v>3184</v>
      </c>
      <c r="T1287">
        <f t="shared" si="122"/>
        <v>0.66024759284731771</v>
      </c>
      <c r="U1287">
        <f t="shared" si="123"/>
        <v>3811.2000000000003</v>
      </c>
      <c r="V1287">
        <f t="shared" si="124"/>
        <v>626.53975240715295</v>
      </c>
      <c r="W1287" t="str">
        <f t="shared" si="125"/>
        <v>LOSS</v>
      </c>
    </row>
    <row r="1288" spans="8:23" x14ac:dyDescent="0.35">
      <c r="H1288">
        <v>2014</v>
      </c>
      <c r="I1288" t="s">
        <v>21</v>
      </c>
      <c r="J1288" t="s">
        <v>22</v>
      </c>
      <c r="K1288" t="s">
        <v>161</v>
      </c>
      <c r="L1288" t="str">
        <f t="shared" si="120"/>
        <v>Premium Apparel Kenya</v>
      </c>
      <c r="M1288" t="s">
        <v>109</v>
      </c>
      <c r="N1288" t="s">
        <v>1729</v>
      </c>
      <c r="O1288">
        <v>636</v>
      </c>
      <c r="P1288">
        <v>5.3266666666666671</v>
      </c>
      <c r="Q1288">
        <v>8.5066666666666659</v>
      </c>
      <c r="R1288">
        <v>1.6286644951140066E-3</v>
      </c>
      <c r="S1288">
        <f t="shared" si="121"/>
        <v>3387.76</v>
      </c>
      <c r="T1288">
        <f t="shared" si="122"/>
        <v>1.0358306188925082</v>
      </c>
      <c r="U1288">
        <f t="shared" si="123"/>
        <v>5410.24</v>
      </c>
      <c r="V1288">
        <f t="shared" si="124"/>
        <v>2021.444169381107</v>
      </c>
      <c r="W1288" t="str">
        <f t="shared" si="125"/>
        <v>PROFIT</v>
      </c>
    </row>
    <row r="1289" spans="8:23" x14ac:dyDescent="0.35">
      <c r="H1289">
        <v>2014</v>
      </c>
      <c r="I1289" t="s">
        <v>21</v>
      </c>
      <c r="J1289" t="s">
        <v>22</v>
      </c>
      <c r="K1289" t="s">
        <v>161</v>
      </c>
      <c r="L1289" t="str">
        <f t="shared" si="120"/>
        <v>Premium Apparel Kenya</v>
      </c>
      <c r="M1289" t="s">
        <v>114</v>
      </c>
      <c r="N1289" t="s">
        <v>1730</v>
      </c>
      <c r="O1289">
        <v>624</v>
      </c>
      <c r="P1289">
        <v>5.6133333333333333</v>
      </c>
      <c r="Q1289">
        <v>8.36</v>
      </c>
      <c r="R1289">
        <v>1.1723329425556857E-3</v>
      </c>
      <c r="S1289">
        <f t="shared" si="121"/>
        <v>3502.72</v>
      </c>
      <c r="T1289">
        <f t="shared" si="122"/>
        <v>0.73153575615474786</v>
      </c>
      <c r="U1289">
        <f t="shared" si="123"/>
        <v>5216.6399999999994</v>
      </c>
      <c r="V1289">
        <f t="shared" si="124"/>
        <v>1713.1884642438449</v>
      </c>
      <c r="W1289" t="str">
        <f t="shared" si="125"/>
        <v>PROFIT</v>
      </c>
    </row>
    <row r="1290" spans="8:23" x14ac:dyDescent="0.35">
      <c r="H1290">
        <v>2014</v>
      </c>
      <c r="I1290" t="s">
        <v>21</v>
      </c>
      <c r="J1290" t="s">
        <v>594</v>
      </c>
      <c r="K1290" t="s">
        <v>166</v>
      </c>
      <c r="L1290" t="str">
        <f t="shared" si="120"/>
        <v>Juja Textiles Ltd</v>
      </c>
      <c r="M1290" t="s">
        <v>119</v>
      </c>
      <c r="N1290" t="s">
        <v>1731</v>
      </c>
      <c r="O1290">
        <v>60</v>
      </c>
      <c r="P1290">
        <v>1.1499999999999999</v>
      </c>
      <c r="Q1290">
        <v>1.27</v>
      </c>
      <c r="R1290">
        <v>1.2531328320802004E-3</v>
      </c>
      <c r="S1290">
        <f t="shared" si="121"/>
        <v>69</v>
      </c>
      <c r="T1290">
        <f t="shared" si="122"/>
        <v>7.5187969924812026E-2</v>
      </c>
      <c r="U1290">
        <f t="shared" si="123"/>
        <v>76.2</v>
      </c>
      <c r="V1290">
        <f t="shared" si="124"/>
        <v>7.1248120300751907</v>
      </c>
      <c r="W1290" t="str">
        <f t="shared" si="125"/>
        <v>LOSS</v>
      </c>
    </row>
    <row r="1291" spans="8:23" x14ac:dyDescent="0.35">
      <c r="H1291">
        <v>2014</v>
      </c>
      <c r="I1291" t="s">
        <v>21</v>
      </c>
      <c r="J1291" t="s">
        <v>594</v>
      </c>
      <c r="K1291" t="s">
        <v>166</v>
      </c>
      <c r="L1291" t="str">
        <f t="shared" si="120"/>
        <v>Juja Textiles Ltd</v>
      </c>
      <c r="M1291" t="s">
        <v>124</v>
      </c>
      <c r="N1291" t="s">
        <v>1732</v>
      </c>
      <c r="O1291">
        <v>72</v>
      </c>
      <c r="P1291">
        <v>1.02</v>
      </c>
      <c r="Q1291">
        <v>1.33</v>
      </c>
      <c r="R1291">
        <v>1.4285714285714286E-3</v>
      </c>
      <c r="S1291">
        <f t="shared" si="121"/>
        <v>73.44</v>
      </c>
      <c r="T1291">
        <f t="shared" si="122"/>
        <v>0.10285714285714286</v>
      </c>
      <c r="U1291">
        <f t="shared" si="123"/>
        <v>95.76</v>
      </c>
      <c r="V1291">
        <f t="shared" si="124"/>
        <v>22.217142857142864</v>
      </c>
      <c r="W1291" t="str">
        <f t="shared" si="125"/>
        <v>LOSS</v>
      </c>
    </row>
    <row r="1292" spans="8:23" x14ac:dyDescent="0.35">
      <c r="H1292">
        <v>2014</v>
      </c>
      <c r="I1292" t="s">
        <v>21</v>
      </c>
      <c r="J1292" t="s">
        <v>594</v>
      </c>
      <c r="K1292" t="s">
        <v>166</v>
      </c>
      <c r="L1292" t="str">
        <f t="shared" si="120"/>
        <v>Juja Textiles Ltd</v>
      </c>
      <c r="M1292" t="s">
        <v>129</v>
      </c>
      <c r="N1292" t="s">
        <v>1733</v>
      </c>
      <c r="O1292">
        <v>72</v>
      </c>
      <c r="P1292">
        <v>1.1399999999999999</v>
      </c>
      <c r="Q1292">
        <v>1.32</v>
      </c>
      <c r="R1292">
        <v>1.2722646310432571E-3</v>
      </c>
      <c r="S1292">
        <f t="shared" si="121"/>
        <v>82.08</v>
      </c>
      <c r="T1292">
        <f t="shared" si="122"/>
        <v>9.1603053435114518E-2</v>
      </c>
      <c r="U1292">
        <f t="shared" si="123"/>
        <v>95.04</v>
      </c>
      <c r="V1292">
        <f t="shared" si="124"/>
        <v>12.868396946564893</v>
      </c>
      <c r="W1292" t="str">
        <f t="shared" si="125"/>
        <v>LOSS</v>
      </c>
    </row>
    <row r="1293" spans="8:23" x14ac:dyDescent="0.35">
      <c r="H1293">
        <v>2014</v>
      </c>
      <c r="I1293" t="s">
        <v>21</v>
      </c>
      <c r="J1293" t="s">
        <v>594</v>
      </c>
      <c r="K1293" t="s">
        <v>166</v>
      </c>
      <c r="L1293" t="str">
        <f t="shared" si="120"/>
        <v>Juja Textiles Ltd</v>
      </c>
      <c r="M1293" t="s">
        <v>134</v>
      </c>
      <c r="N1293" t="s">
        <v>1734</v>
      </c>
      <c r="O1293">
        <v>72</v>
      </c>
      <c r="P1293">
        <v>1.1000000000000001</v>
      </c>
      <c r="Q1293">
        <v>1.35</v>
      </c>
      <c r="R1293">
        <v>1.5822784810126582E-3</v>
      </c>
      <c r="S1293">
        <f t="shared" si="121"/>
        <v>79.2</v>
      </c>
      <c r="T1293">
        <f t="shared" si="122"/>
        <v>0.11392405063291139</v>
      </c>
      <c r="U1293">
        <f t="shared" si="123"/>
        <v>97.2</v>
      </c>
      <c r="V1293">
        <f t="shared" si="124"/>
        <v>17.88607594936709</v>
      </c>
      <c r="W1293" t="str">
        <f t="shared" si="125"/>
        <v>LOSS</v>
      </c>
    </row>
    <row r="1294" spans="8:23" x14ac:dyDescent="0.35">
      <c r="H1294">
        <v>2014</v>
      </c>
      <c r="I1294" t="s">
        <v>21</v>
      </c>
      <c r="J1294" t="s">
        <v>594</v>
      </c>
      <c r="K1294" t="s">
        <v>166</v>
      </c>
      <c r="L1294" t="str">
        <f t="shared" si="120"/>
        <v>Juja Textiles Ltd</v>
      </c>
      <c r="M1294" t="s">
        <v>139</v>
      </c>
      <c r="N1294" t="s">
        <v>1735</v>
      </c>
      <c r="O1294">
        <v>60</v>
      </c>
      <c r="P1294">
        <v>1.19</v>
      </c>
      <c r="Q1294">
        <v>1.28</v>
      </c>
      <c r="R1294">
        <v>1.1904761904761906E-3</v>
      </c>
      <c r="S1294">
        <f t="shared" si="121"/>
        <v>71.399999999999991</v>
      </c>
      <c r="T1294">
        <f t="shared" si="122"/>
        <v>7.1428571428571438E-2</v>
      </c>
      <c r="U1294">
        <f t="shared" si="123"/>
        <v>76.8</v>
      </c>
      <c r="V1294">
        <f t="shared" si="124"/>
        <v>5.3285714285714345</v>
      </c>
      <c r="W1294" t="str">
        <f t="shared" si="125"/>
        <v>LOSS</v>
      </c>
    </row>
    <row r="1295" spans="8:23" x14ac:dyDescent="0.35">
      <c r="H1295">
        <v>2014</v>
      </c>
      <c r="I1295" t="s">
        <v>21</v>
      </c>
      <c r="J1295" t="s">
        <v>594</v>
      </c>
      <c r="K1295" t="s">
        <v>171</v>
      </c>
      <c r="L1295" t="str">
        <f t="shared" si="120"/>
        <v>East African Apparel Ltd</v>
      </c>
      <c r="M1295" t="s">
        <v>144</v>
      </c>
      <c r="N1295" t="s">
        <v>1736</v>
      </c>
      <c r="O1295">
        <v>72</v>
      </c>
      <c r="P1295">
        <v>1.02</v>
      </c>
      <c r="Q1295">
        <v>1.22</v>
      </c>
      <c r="R1295">
        <v>1.2610340479192938E-3</v>
      </c>
      <c r="S1295">
        <f t="shared" si="121"/>
        <v>73.44</v>
      </c>
      <c r="T1295">
        <f t="shared" si="122"/>
        <v>9.0794451450189162E-2</v>
      </c>
      <c r="U1295">
        <f t="shared" si="123"/>
        <v>87.84</v>
      </c>
      <c r="V1295">
        <f t="shared" si="124"/>
        <v>14.309205548549816</v>
      </c>
      <c r="W1295" t="str">
        <f t="shared" si="125"/>
        <v>LOSS</v>
      </c>
    </row>
    <row r="1296" spans="8:23" x14ac:dyDescent="0.35">
      <c r="H1296">
        <v>2014</v>
      </c>
      <c r="I1296" t="s">
        <v>21</v>
      </c>
      <c r="J1296" t="s">
        <v>594</v>
      </c>
      <c r="K1296" t="s">
        <v>171</v>
      </c>
      <c r="L1296" t="str">
        <f t="shared" si="120"/>
        <v>East African Apparel Ltd</v>
      </c>
      <c r="M1296" t="s">
        <v>149</v>
      </c>
      <c r="N1296" t="s">
        <v>1737</v>
      </c>
      <c r="O1296">
        <v>72</v>
      </c>
      <c r="P1296">
        <v>1.18</v>
      </c>
      <c r="Q1296">
        <v>1.23</v>
      </c>
      <c r="R1296">
        <v>1.7667844522968198E-3</v>
      </c>
      <c r="S1296">
        <f t="shared" si="121"/>
        <v>84.96</v>
      </c>
      <c r="T1296">
        <f t="shared" si="122"/>
        <v>0.12720848056537101</v>
      </c>
      <c r="U1296">
        <f t="shared" si="123"/>
        <v>88.56</v>
      </c>
      <c r="V1296">
        <f t="shared" si="124"/>
        <v>3.4727915194346375</v>
      </c>
      <c r="W1296" t="str">
        <f t="shared" si="125"/>
        <v>LOSS</v>
      </c>
    </row>
    <row r="1297" spans="8:23" x14ac:dyDescent="0.35">
      <c r="H1297">
        <v>2014</v>
      </c>
      <c r="I1297" t="s">
        <v>21</v>
      </c>
      <c r="J1297" t="s">
        <v>594</v>
      </c>
      <c r="K1297" t="s">
        <v>171</v>
      </c>
      <c r="L1297" t="str">
        <f t="shared" si="120"/>
        <v>East African Apparel Ltd</v>
      </c>
      <c r="M1297" t="s">
        <v>154</v>
      </c>
      <c r="N1297" t="s">
        <v>1738</v>
      </c>
      <c r="O1297">
        <v>48</v>
      </c>
      <c r="P1297">
        <v>1.19</v>
      </c>
      <c r="Q1297">
        <v>1.39</v>
      </c>
      <c r="R1297">
        <v>1.2062726176115801E-3</v>
      </c>
      <c r="S1297">
        <f t="shared" si="121"/>
        <v>57.12</v>
      </c>
      <c r="T1297">
        <f t="shared" si="122"/>
        <v>5.7901085645355843E-2</v>
      </c>
      <c r="U1297">
        <f t="shared" si="123"/>
        <v>66.72</v>
      </c>
      <c r="V1297">
        <f t="shared" si="124"/>
        <v>9.5420989143546464</v>
      </c>
      <c r="W1297" t="str">
        <f t="shared" si="125"/>
        <v>LOSS</v>
      </c>
    </row>
    <row r="1298" spans="8:23" x14ac:dyDescent="0.35">
      <c r="H1298">
        <v>2014</v>
      </c>
      <c r="I1298" t="s">
        <v>21</v>
      </c>
      <c r="J1298" t="s">
        <v>594</v>
      </c>
      <c r="K1298" t="s">
        <v>171</v>
      </c>
      <c r="L1298" t="str">
        <f t="shared" si="120"/>
        <v>East African Apparel Ltd</v>
      </c>
      <c r="M1298" t="s">
        <v>159</v>
      </c>
      <c r="N1298" t="s">
        <v>1739</v>
      </c>
      <c r="O1298">
        <v>72</v>
      </c>
      <c r="P1298">
        <v>1.1499999999999999</v>
      </c>
      <c r="Q1298">
        <v>1.27</v>
      </c>
      <c r="R1298">
        <v>1.1723329425556857E-3</v>
      </c>
      <c r="S1298">
        <f t="shared" si="121"/>
        <v>82.8</v>
      </c>
      <c r="T1298">
        <f t="shared" si="122"/>
        <v>8.4407971864009376E-2</v>
      </c>
      <c r="U1298">
        <f t="shared" si="123"/>
        <v>91.44</v>
      </c>
      <c r="V1298">
        <f t="shared" si="124"/>
        <v>8.5555920281359921</v>
      </c>
      <c r="W1298" t="str">
        <f t="shared" si="125"/>
        <v>LOSS</v>
      </c>
    </row>
    <row r="1299" spans="8:23" x14ac:dyDescent="0.35">
      <c r="H1299">
        <v>2014</v>
      </c>
      <c r="I1299" t="s">
        <v>21</v>
      </c>
      <c r="J1299" t="s">
        <v>594</v>
      </c>
      <c r="K1299" t="s">
        <v>171</v>
      </c>
      <c r="L1299" t="str">
        <f t="shared" si="120"/>
        <v>East African Apparel Ltd</v>
      </c>
      <c r="M1299" t="s">
        <v>164</v>
      </c>
      <c r="N1299" t="s">
        <v>1740</v>
      </c>
      <c r="O1299">
        <v>72</v>
      </c>
      <c r="P1299">
        <v>1.1100000000000001</v>
      </c>
      <c r="Q1299">
        <v>1.39</v>
      </c>
      <c r="R1299">
        <v>1.2391573729863693E-3</v>
      </c>
      <c r="S1299">
        <f t="shared" si="121"/>
        <v>79.92</v>
      </c>
      <c r="T1299">
        <f t="shared" si="122"/>
        <v>8.9219330855018583E-2</v>
      </c>
      <c r="U1299">
        <f t="shared" si="123"/>
        <v>100.08</v>
      </c>
      <c r="V1299">
        <f t="shared" si="124"/>
        <v>20.070780669144977</v>
      </c>
      <c r="W1299" t="str">
        <f t="shared" si="125"/>
        <v>LOSS</v>
      </c>
    </row>
    <row r="1300" spans="8:23" x14ac:dyDescent="0.35">
      <c r="H1300">
        <v>2014</v>
      </c>
      <c r="I1300" t="s">
        <v>21</v>
      </c>
      <c r="J1300" t="s">
        <v>594</v>
      </c>
      <c r="K1300" t="s">
        <v>171</v>
      </c>
      <c r="L1300" t="str">
        <f t="shared" si="120"/>
        <v>East African Apparel Ltd</v>
      </c>
      <c r="M1300" t="s">
        <v>169</v>
      </c>
      <c r="N1300" t="s">
        <v>1741</v>
      </c>
      <c r="O1300">
        <v>48</v>
      </c>
      <c r="P1300">
        <v>1.01</v>
      </c>
      <c r="Q1300">
        <v>1.34</v>
      </c>
      <c r="R1300">
        <v>1.2547051442910915E-3</v>
      </c>
      <c r="S1300">
        <f t="shared" si="121"/>
        <v>48.480000000000004</v>
      </c>
      <c r="T1300">
        <f t="shared" si="122"/>
        <v>6.0225846925972396E-2</v>
      </c>
      <c r="U1300">
        <f t="shared" si="123"/>
        <v>64.320000000000007</v>
      </c>
      <c r="V1300">
        <f t="shared" si="124"/>
        <v>15.779774153074031</v>
      </c>
      <c r="W1300" t="str">
        <f t="shared" si="125"/>
        <v>LOSS</v>
      </c>
    </row>
    <row r="1301" spans="8:23" x14ac:dyDescent="0.35">
      <c r="H1301">
        <v>2014</v>
      </c>
      <c r="I1301" t="s">
        <v>21</v>
      </c>
      <c r="J1301" t="s">
        <v>594</v>
      </c>
      <c r="K1301" t="s">
        <v>171</v>
      </c>
      <c r="L1301" t="str">
        <f t="shared" si="120"/>
        <v>East African Apparel Ltd</v>
      </c>
      <c r="M1301" t="s">
        <v>174</v>
      </c>
      <c r="N1301" t="s">
        <v>1742</v>
      </c>
      <c r="O1301">
        <v>48</v>
      </c>
      <c r="P1301">
        <v>1.08</v>
      </c>
      <c r="Q1301">
        <v>1.31</v>
      </c>
      <c r="R1301">
        <v>1.3440860215053765E-3</v>
      </c>
      <c r="S1301">
        <f t="shared" si="121"/>
        <v>51.84</v>
      </c>
      <c r="T1301">
        <f t="shared" si="122"/>
        <v>6.4516129032258063E-2</v>
      </c>
      <c r="U1301">
        <f t="shared" si="123"/>
        <v>62.88</v>
      </c>
      <c r="V1301">
        <f t="shared" si="124"/>
        <v>10.975483870967741</v>
      </c>
      <c r="W1301" t="str">
        <f t="shared" si="125"/>
        <v>LOSS</v>
      </c>
    </row>
    <row r="1302" spans="8:23" x14ac:dyDescent="0.35">
      <c r="H1302">
        <v>2014</v>
      </c>
      <c r="I1302" t="s">
        <v>21</v>
      </c>
      <c r="J1302" t="s">
        <v>594</v>
      </c>
      <c r="K1302" t="s">
        <v>171</v>
      </c>
      <c r="L1302" t="str">
        <f t="shared" si="120"/>
        <v>East African Apparel Ltd</v>
      </c>
      <c r="M1302" t="s">
        <v>179</v>
      </c>
      <c r="N1302" t="s">
        <v>1743</v>
      </c>
      <c r="O1302">
        <v>60</v>
      </c>
      <c r="P1302">
        <v>1.18</v>
      </c>
      <c r="Q1302">
        <v>1.3</v>
      </c>
      <c r="R1302">
        <v>1.0341261633919339E-3</v>
      </c>
      <c r="S1302">
        <f t="shared" si="121"/>
        <v>70.8</v>
      </c>
      <c r="T1302">
        <f t="shared" si="122"/>
        <v>6.2047569803516035E-2</v>
      </c>
      <c r="U1302">
        <f t="shared" si="123"/>
        <v>78</v>
      </c>
      <c r="V1302">
        <f t="shared" si="124"/>
        <v>7.1379524301964867</v>
      </c>
      <c r="W1302" t="str">
        <f t="shared" si="125"/>
        <v>LOSS</v>
      </c>
    </row>
    <row r="1303" spans="8:23" x14ac:dyDescent="0.35">
      <c r="H1303">
        <v>2014</v>
      </c>
      <c r="I1303" t="s">
        <v>21</v>
      </c>
      <c r="J1303" t="s">
        <v>594</v>
      </c>
      <c r="K1303" t="s">
        <v>171</v>
      </c>
      <c r="L1303" t="str">
        <f t="shared" si="120"/>
        <v>East African Apparel Ltd</v>
      </c>
      <c r="M1303" t="s">
        <v>184</v>
      </c>
      <c r="N1303" t="s">
        <v>1744</v>
      </c>
      <c r="O1303">
        <v>72</v>
      </c>
      <c r="P1303">
        <v>1.03</v>
      </c>
      <c r="Q1303">
        <v>1.23</v>
      </c>
      <c r="R1303">
        <v>1.3280212483399733E-3</v>
      </c>
      <c r="S1303">
        <f t="shared" si="121"/>
        <v>74.16</v>
      </c>
      <c r="T1303">
        <f t="shared" si="122"/>
        <v>9.5617529880478086E-2</v>
      </c>
      <c r="U1303">
        <f t="shared" si="123"/>
        <v>88.56</v>
      </c>
      <c r="V1303">
        <f t="shared" si="124"/>
        <v>14.304382470119528</v>
      </c>
      <c r="W1303" t="str">
        <f t="shared" si="125"/>
        <v>LOSS</v>
      </c>
    </row>
    <row r="1304" spans="8:23" x14ac:dyDescent="0.35">
      <c r="H1304">
        <v>2014</v>
      </c>
      <c r="I1304" t="s">
        <v>21</v>
      </c>
      <c r="J1304" t="s">
        <v>594</v>
      </c>
      <c r="K1304" t="s">
        <v>171</v>
      </c>
      <c r="L1304" t="str">
        <f t="shared" si="120"/>
        <v>East African Apparel Ltd</v>
      </c>
      <c r="M1304" t="s">
        <v>189</v>
      </c>
      <c r="N1304" t="s">
        <v>1745</v>
      </c>
      <c r="O1304">
        <v>48</v>
      </c>
      <c r="P1304">
        <v>1.04</v>
      </c>
      <c r="Q1304">
        <v>1.24</v>
      </c>
      <c r="R1304">
        <v>1.0775862068965517E-3</v>
      </c>
      <c r="S1304">
        <f t="shared" si="121"/>
        <v>49.92</v>
      </c>
      <c r="T1304">
        <f t="shared" si="122"/>
        <v>5.1724137931034482E-2</v>
      </c>
      <c r="U1304">
        <f t="shared" si="123"/>
        <v>59.519999999999996</v>
      </c>
      <c r="V1304">
        <f t="shared" si="124"/>
        <v>9.5482758620689605</v>
      </c>
      <c r="W1304" t="str">
        <f t="shared" si="125"/>
        <v>LOSS</v>
      </c>
    </row>
    <row r="1305" spans="8:23" x14ac:dyDescent="0.35">
      <c r="H1305">
        <v>2014</v>
      </c>
      <c r="I1305" t="s">
        <v>21</v>
      </c>
      <c r="J1305" t="s">
        <v>594</v>
      </c>
      <c r="K1305" t="s">
        <v>171</v>
      </c>
      <c r="L1305" t="str">
        <f t="shared" si="120"/>
        <v>East African Apparel Ltd</v>
      </c>
      <c r="M1305" t="s">
        <v>194</v>
      </c>
      <c r="N1305" t="s">
        <v>1746</v>
      </c>
      <c r="O1305">
        <v>72</v>
      </c>
      <c r="P1305">
        <v>1.0900000000000001</v>
      </c>
      <c r="Q1305">
        <v>1.31</v>
      </c>
      <c r="R1305">
        <v>1.026694045174538E-3</v>
      </c>
      <c r="S1305">
        <f t="shared" si="121"/>
        <v>78.48</v>
      </c>
      <c r="T1305">
        <f t="shared" si="122"/>
        <v>7.3921971252566734E-2</v>
      </c>
      <c r="U1305">
        <f t="shared" si="123"/>
        <v>94.320000000000007</v>
      </c>
      <c r="V1305">
        <f t="shared" si="124"/>
        <v>15.766078028747437</v>
      </c>
      <c r="W1305" t="str">
        <f t="shared" si="125"/>
        <v>LOSS</v>
      </c>
    </row>
    <row r="1306" spans="8:23" x14ac:dyDescent="0.35">
      <c r="H1306">
        <v>2014</v>
      </c>
      <c r="I1306" t="s">
        <v>21</v>
      </c>
      <c r="J1306" t="s">
        <v>594</v>
      </c>
      <c r="K1306" t="s">
        <v>171</v>
      </c>
      <c r="L1306" t="str">
        <f t="shared" si="120"/>
        <v>East African Apparel Ltd</v>
      </c>
      <c r="M1306" t="s">
        <v>199</v>
      </c>
      <c r="N1306" t="s">
        <v>1747</v>
      </c>
      <c r="O1306">
        <v>48</v>
      </c>
      <c r="P1306">
        <v>1.07</v>
      </c>
      <c r="Q1306">
        <v>1.2</v>
      </c>
      <c r="R1306">
        <v>1.0649627263045794E-3</v>
      </c>
      <c r="S1306">
        <f t="shared" si="121"/>
        <v>51.36</v>
      </c>
      <c r="T1306">
        <f t="shared" si="122"/>
        <v>5.1118210862619813E-2</v>
      </c>
      <c r="U1306">
        <f t="shared" si="123"/>
        <v>57.599999999999994</v>
      </c>
      <c r="V1306">
        <f t="shared" si="124"/>
        <v>6.1888817891373753</v>
      </c>
      <c r="W1306" t="str">
        <f t="shared" si="125"/>
        <v>LOSS</v>
      </c>
    </row>
    <row r="1307" spans="8:23" x14ac:dyDescent="0.35">
      <c r="H1307">
        <v>2014</v>
      </c>
      <c r="I1307" t="s">
        <v>21</v>
      </c>
      <c r="J1307" t="s">
        <v>594</v>
      </c>
      <c r="K1307" t="s">
        <v>171</v>
      </c>
      <c r="L1307" t="str">
        <f t="shared" si="120"/>
        <v>East African Apparel Ltd</v>
      </c>
      <c r="M1307" t="s">
        <v>204</v>
      </c>
      <c r="N1307" t="s">
        <v>1748</v>
      </c>
      <c r="O1307">
        <v>72</v>
      </c>
      <c r="P1307">
        <v>1.19</v>
      </c>
      <c r="Q1307">
        <v>1.28</v>
      </c>
      <c r="R1307">
        <v>1.7421602787456446E-3</v>
      </c>
      <c r="S1307">
        <f t="shared" si="121"/>
        <v>85.679999999999993</v>
      </c>
      <c r="T1307">
        <f t="shared" si="122"/>
        <v>0.12543554006968641</v>
      </c>
      <c r="U1307">
        <f t="shared" si="123"/>
        <v>92.16</v>
      </c>
      <c r="V1307">
        <f t="shared" si="124"/>
        <v>6.3545644599303177</v>
      </c>
      <c r="W1307" t="str">
        <f t="shared" si="125"/>
        <v>LOSS</v>
      </c>
    </row>
    <row r="1308" spans="8:23" x14ac:dyDescent="0.35">
      <c r="H1308">
        <v>2014</v>
      </c>
      <c r="I1308" t="s">
        <v>21</v>
      </c>
      <c r="J1308" t="s">
        <v>594</v>
      </c>
      <c r="K1308" t="s">
        <v>171</v>
      </c>
      <c r="L1308" t="str">
        <f t="shared" si="120"/>
        <v>East African Apparel Ltd</v>
      </c>
      <c r="M1308" t="s">
        <v>209</v>
      </c>
      <c r="N1308" t="s">
        <v>1749</v>
      </c>
      <c r="O1308">
        <v>72</v>
      </c>
      <c r="P1308">
        <v>1.19</v>
      </c>
      <c r="Q1308">
        <v>1.21</v>
      </c>
      <c r="R1308">
        <v>1.0526315789473684E-3</v>
      </c>
      <c r="S1308">
        <f t="shared" si="121"/>
        <v>85.679999999999993</v>
      </c>
      <c r="T1308">
        <f t="shared" si="122"/>
        <v>7.5789473684210518E-2</v>
      </c>
      <c r="U1308">
        <f t="shared" si="123"/>
        <v>87.12</v>
      </c>
      <c r="V1308">
        <f t="shared" si="124"/>
        <v>1.3642105263158015</v>
      </c>
      <c r="W1308" t="str">
        <f t="shared" si="125"/>
        <v>LOSS</v>
      </c>
    </row>
    <row r="1309" spans="8:23" x14ac:dyDescent="0.35">
      <c r="H1309">
        <v>2014</v>
      </c>
      <c r="I1309" t="s">
        <v>21</v>
      </c>
      <c r="J1309" t="s">
        <v>594</v>
      </c>
      <c r="K1309" t="s">
        <v>171</v>
      </c>
      <c r="L1309" t="str">
        <f t="shared" si="120"/>
        <v>East African Apparel Ltd</v>
      </c>
      <c r="M1309" t="s">
        <v>214</v>
      </c>
      <c r="N1309" t="s">
        <v>1750</v>
      </c>
      <c r="O1309">
        <v>60</v>
      </c>
      <c r="P1309">
        <v>1.1000000000000001</v>
      </c>
      <c r="Q1309">
        <v>1.29</v>
      </c>
      <c r="R1309">
        <v>1.3513513513513514E-3</v>
      </c>
      <c r="S1309">
        <f t="shared" si="121"/>
        <v>66</v>
      </c>
      <c r="T1309">
        <f t="shared" si="122"/>
        <v>8.1081081081081086E-2</v>
      </c>
      <c r="U1309">
        <f t="shared" si="123"/>
        <v>77.400000000000006</v>
      </c>
      <c r="V1309">
        <f t="shared" si="124"/>
        <v>11.318918918918925</v>
      </c>
      <c r="W1309" t="str">
        <f t="shared" si="125"/>
        <v>LOSS</v>
      </c>
    </row>
    <row r="1310" spans="8:23" x14ac:dyDescent="0.35">
      <c r="H1310">
        <v>2014</v>
      </c>
      <c r="I1310" t="s">
        <v>21</v>
      </c>
      <c r="J1310" t="s">
        <v>594</v>
      </c>
      <c r="K1310" t="s">
        <v>171</v>
      </c>
      <c r="L1310" t="str">
        <f t="shared" si="120"/>
        <v>East African Apparel Ltd</v>
      </c>
      <c r="M1310" t="s">
        <v>219</v>
      </c>
      <c r="N1310" t="s">
        <v>1751</v>
      </c>
      <c r="O1310">
        <v>60</v>
      </c>
      <c r="P1310">
        <v>1.02</v>
      </c>
      <c r="Q1310">
        <v>1.24</v>
      </c>
      <c r="R1310">
        <v>1.0660980810234541E-3</v>
      </c>
      <c r="S1310">
        <f t="shared" si="121"/>
        <v>61.2</v>
      </c>
      <c r="T1310">
        <f t="shared" si="122"/>
        <v>6.3965884861407252E-2</v>
      </c>
      <c r="U1310">
        <f t="shared" si="123"/>
        <v>74.400000000000006</v>
      </c>
      <c r="V1310">
        <f t="shared" si="124"/>
        <v>13.136034115138596</v>
      </c>
      <c r="W1310" t="str">
        <f t="shared" si="125"/>
        <v>LOSS</v>
      </c>
    </row>
    <row r="1311" spans="8:23" x14ac:dyDescent="0.35">
      <c r="H1311">
        <v>2014</v>
      </c>
      <c r="I1311" t="s">
        <v>21</v>
      </c>
      <c r="J1311" t="s">
        <v>594</v>
      </c>
      <c r="K1311" t="s">
        <v>171</v>
      </c>
      <c r="L1311" t="str">
        <f t="shared" si="120"/>
        <v>East African Apparel Ltd</v>
      </c>
      <c r="M1311" t="s">
        <v>224</v>
      </c>
      <c r="N1311" t="s">
        <v>1752</v>
      </c>
      <c r="O1311">
        <v>60</v>
      </c>
      <c r="P1311">
        <v>1.1299999999999999</v>
      </c>
      <c r="Q1311">
        <v>1.39</v>
      </c>
      <c r="R1311">
        <v>1.6611295681063123E-3</v>
      </c>
      <c r="S1311">
        <f t="shared" si="121"/>
        <v>67.8</v>
      </c>
      <c r="T1311">
        <f t="shared" si="122"/>
        <v>9.9667774086378738E-2</v>
      </c>
      <c r="U1311">
        <f t="shared" si="123"/>
        <v>83.399999999999991</v>
      </c>
      <c r="V1311">
        <f t="shared" si="124"/>
        <v>15.500332225913615</v>
      </c>
      <c r="W1311" t="str">
        <f t="shared" si="125"/>
        <v>LOSS</v>
      </c>
    </row>
    <row r="1312" spans="8:23" x14ac:dyDescent="0.35">
      <c r="H1312">
        <v>2014</v>
      </c>
      <c r="I1312" t="s">
        <v>21</v>
      </c>
      <c r="J1312" t="s">
        <v>594</v>
      </c>
      <c r="K1312" t="s">
        <v>171</v>
      </c>
      <c r="L1312" t="str">
        <f t="shared" si="120"/>
        <v>East African Apparel Ltd</v>
      </c>
      <c r="M1312" t="s">
        <v>229</v>
      </c>
      <c r="N1312" t="s">
        <v>1753</v>
      </c>
      <c r="O1312">
        <v>60</v>
      </c>
      <c r="P1312">
        <v>1.05</v>
      </c>
      <c r="Q1312">
        <v>1.25</v>
      </c>
      <c r="R1312">
        <v>1.0548523206751054E-3</v>
      </c>
      <c r="S1312">
        <f t="shared" si="121"/>
        <v>63</v>
      </c>
      <c r="T1312">
        <f t="shared" si="122"/>
        <v>6.3291139240506319E-2</v>
      </c>
      <c r="U1312">
        <f t="shared" si="123"/>
        <v>75</v>
      </c>
      <c r="V1312">
        <f t="shared" si="124"/>
        <v>11.936708860759493</v>
      </c>
      <c r="W1312" t="str">
        <f t="shared" si="125"/>
        <v>LOSS</v>
      </c>
    </row>
    <row r="1313" spans="8:23" x14ac:dyDescent="0.35">
      <c r="H1313">
        <v>2014</v>
      </c>
      <c r="I1313" t="s">
        <v>21</v>
      </c>
      <c r="J1313" t="s">
        <v>594</v>
      </c>
      <c r="K1313" t="s">
        <v>171</v>
      </c>
      <c r="L1313" t="str">
        <f t="shared" si="120"/>
        <v>East African Apparel Ltd</v>
      </c>
      <c r="M1313" t="s">
        <v>234</v>
      </c>
      <c r="N1313" t="s">
        <v>1754</v>
      </c>
      <c r="O1313">
        <v>48</v>
      </c>
      <c r="P1313">
        <v>1.1000000000000001</v>
      </c>
      <c r="Q1313">
        <v>1.3</v>
      </c>
      <c r="R1313">
        <v>1.1600928074245939E-3</v>
      </c>
      <c r="S1313">
        <f t="shared" si="121"/>
        <v>52.800000000000004</v>
      </c>
      <c r="T1313">
        <f t="shared" si="122"/>
        <v>5.5684454756380508E-2</v>
      </c>
      <c r="U1313">
        <f t="shared" si="123"/>
        <v>62.400000000000006</v>
      </c>
      <c r="V1313">
        <f t="shared" si="124"/>
        <v>9.5443155452436201</v>
      </c>
      <c r="W1313" t="str">
        <f t="shared" si="125"/>
        <v>LOSS</v>
      </c>
    </row>
    <row r="1314" spans="8:23" x14ac:dyDescent="0.35">
      <c r="H1314">
        <v>2014</v>
      </c>
      <c r="I1314" t="s">
        <v>21</v>
      </c>
      <c r="J1314" t="s">
        <v>594</v>
      </c>
      <c r="K1314" t="s">
        <v>171</v>
      </c>
      <c r="L1314" t="str">
        <f t="shared" si="120"/>
        <v>East African Apparel Ltd</v>
      </c>
      <c r="M1314" t="s">
        <v>239</v>
      </c>
      <c r="N1314" t="s">
        <v>1755</v>
      </c>
      <c r="O1314">
        <v>48</v>
      </c>
      <c r="P1314">
        <v>1.07</v>
      </c>
      <c r="Q1314">
        <v>1.23</v>
      </c>
      <c r="R1314">
        <v>1.4084507042253522E-3</v>
      </c>
      <c r="S1314">
        <f t="shared" si="121"/>
        <v>51.36</v>
      </c>
      <c r="T1314">
        <f t="shared" si="122"/>
        <v>6.7605633802816908E-2</v>
      </c>
      <c r="U1314">
        <f t="shared" si="123"/>
        <v>59.04</v>
      </c>
      <c r="V1314">
        <f t="shared" si="124"/>
        <v>7.6123943661971829</v>
      </c>
      <c r="W1314" t="str">
        <f t="shared" si="125"/>
        <v>LOSS</v>
      </c>
    </row>
    <row r="1315" spans="8:23" x14ac:dyDescent="0.35">
      <c r="H1315">
        <v>2014</v>
      </c>
      <c r="I1315" t="s">
        <v>21</v>
      </c>
      <c r="J1315" t="s">
        <v>594</v>
      </c>
      <c r="K1315" t="s">
        <v>171</v>
      </c>
      <c r="L1315" t="str">
        <f t="shared" si="120"/>
        <v>East African Apparel Ltd</v>
      </c>
      <c r="M1315" t="s">
        <v>244</v>
      </c>
      <c r="N1315" t="s">
        <v>1756</v>
      </c>
      <c r="O1315">
        <v>48</v>
      </c>
      <c r="P1315">
        <v>1.1299999999999999</v>
      </c>
      <c r="Q1315">
        <v>1.27</v>
      </c>
      <c r="R1315">
        <v>1.0952902519167579E-3</v>
      </c>
      <c r="S1315">
        <f t="shared" si="121"/>
        <v>54.239999999999995</v>
      </c>
      <c r="T1315">
        <f t="shared" si="122"/>
        <v>5.257393209200438E-2</v>
      </c>
      <c r="U1315">
        <f t="shared" si="123"/>
        <v>60.96</v>
      </c>
      <c r="V1315">
        <f t="shared" si="124"/>
        <v>6.6674260679080017</v>
      </c>
      <c r="W1315" t="str">
        <f t="shared" si="125"/>
        <v>LOSS</v>
      </c>
    </row>
    <row r="1316" spans="8:23" x14ac:dyDescent="0.35">
      <c r="H1316">
        <v>2014</v>
      </c>
      <c r="I1316" t="s">
        <v>21</v>
      </c>
      <c r="J1316" t="s">
        <v>594</v>
      </c>
      <c r="K1316" t="s">
        <v>171</v>
      </c>
      <c r="L1316" t="str">
        <f t="shared" si="120"/>
        <v>East African Apparel Ltd</v>
      </c>
      <c r="M1316" t="s">
        <v>249</v>
      </c>
      <c r="N1316" t="s">
        <v>1757</v>
      </c>
      <c r="O1316">
        <v>48</v>
      </c>
      <c r="P1316">
        <v>1.03</v>
      </c>
      <c r="Q1316">
        <v>1.25</v>
      </c>
      <c r="R1316">
        <v>1.2626262626262627E-3</v>
      </c>
      <c r="S1316">
        <f t="shared" si="121"/>
        <v>49.44</v>
      </c>
      <c r="T1316">
        <f t="shared" si="122"/>
        <v>6.0606060606060608E-2</v>
      </c>
      <c r="U1316">
        <f t="shared" si="123"/>
        <v>60</v>
      </c>
      <c r="V1316">
        <f t="shared" si="124"/>
        <v>10.499393939393942</v>
      </c>
      <c r="W1316" t="str">
        <f t="shared" si="125"/>
        <v>LOSS</v>
      </c>
    </row>
    <row r="1317" spans="8:23" x14ac:dyDescent="0.35">
      <c r="H1317">
        <v>2014</v>
      </c>
      <c r="I1317" t="s">
        <v>21</v>
      </c>
      <c r="J1317" t="s">
        <v>594</v>
      </c>
      <c r="K1317" t="s">
        <v>171</v>
      </c>
      <c r="L1317" t="str">
        <f t="shared" si="120"/>
        <v>East African Apparel Ltd</v>
      </c>
      <c r="M1317" t="s">
        <v>254</v>
      </c>
      <c r="N1317" t="s">
        <v>1758</v>
      </c>
      <c r="O1317">
        <v>60</v>
      </c>
      <c r="P1317">
        <v>1.17</v>
      </c>
      <c r="Q1317">
        <v>1.26</v>
      </c>
      <c r="R1317">
        <v>1.0869565217391304E-3</v>
      </c>
      <c r="S1317">
        <f t="shared" si="121"/>
        <v>70.199999999999989</v>
      </c>
      <c r="T1317">
        <f t="shared" si="122"/>
        <v>6.5217391304347824E-2</v>
      </c>
      <c r="U1317">
        <f t="shared" si="123"/>
        <v>75.599999999999994</v>
      </c>
      <c r="V1317">
        <f t="shared" si="124"/>
        <v>5.334782608695658</v>
      </c>
      <c r="W1317" t="str">
        <f t="shared" si="125"/>
        <v>LOSS</v>
      </c>
    </row>
    <row r="1318" spans="8:23" x14ac:dyDescent="0.35">
      <c r="H1318">
        <v>2014</v>
      </c>
      <c r="I1318" t="s">
        <v>21</v>
      </c>
      <c r="J1318" t="s">
        <v>594</v>
      </c>
      <c r="K1318" t="s">
        <v>171</v>
      </c>
      <c r="L1318" t="str">
        <f t="shared" si="120"/>
        <v>East African Apparel Ltd</v>
      </c>
      <c r="M1318" t="s">
        <v>23</v>
      </c>
      <c r="N1318" t="s">
        <v>1759</v>
      </c>
      <c r="O1318">
        <v>72</v>
      </c>
      <c r="P1318">
        <v>1.1000000000000001</v>
      </c>
      <c r="Q1318">
        <v>1.28</v>
      </c>
      <c r="R1318">
        <v>1.3404825737265416E-3</v>
      </c>
      <c r="S1318">
        <f t="shared" si="121"/>
        <v>79.2</v>
      </c>
      <c r="T1318">
        <f t="shared" si="122"/>
        <v>9.6514745308311001E-2</v>
      </c>
      <c r="U1318">
        <f t="shared" si="123"/>
        <v>92.16</v>
      </c>
      <c r="V1318">
        <f t="shared" si="124"/>
        <v>12.863485254691684</v>
      </c>
      <c r="W1318" t="str">
        <f t="shared" si="125"/>
        <v>LOSS</v>
      </c>
    </row>
    <row r="1319" spans="8:23" x14ac:dyDescent="0.35">
      <c r="H1319">
        <v>2014</v>
      </c>
      <c r="I1319" t="s">
        <v>21</v>
      </c>
      <c r="J1319" t="s">
        <v>594</v>
      </c>
      <c r="K1319" t="s">
        <v>171</v>
      </c>
      <c r="L1319" t="str">
        <f t="shared" si="120"/>
        <v>East African Apparel Ltd</v>
      </c>
      <c r="M1319" t="s">
        <v>28</v>
      </c>
      <c r="N1319" t="s">
        <v>1760</v>
      </c>
      <c r="O1319">
        <v>48</v>
      </c>
      <c r="P1319">
        <v>1.1399999999999999</v>
      </c>
      <c r="Q1319">
        <v>1.32</v>
      </c>
      <c r="R1319">
        <v>1.1325028312570782E-3</v>
      </c>
      <c r="S1319">
        <f t="shared" si="121"/>
        <v>54.72</v>
      </c>
      <c r="T1319">
        <f t="shared" si="122"/>
        <v>5.4360135900339751E-2</v>
      </c>
      <c r="U1319">
        <f t="shared" si="123"/>
        <v>63.36</v>
      </c>
      <c r="V1319">
        <f t="shared" si="124"/>
        <v>8.5856398640996616</v>
      </c>
      <c r="W1319" t="str">
        <f t="shared" si="125"/>
        <v>LOSS</v>
      </c>
    </row>
    <row r="1320" spans="8:23" x14ac:dyDescent="0.35">
      <c r="H1320">
        <v>2014</v>
      </c>
      <c r="I1320" t="s">
        <v>21</v>
      </c>
      <c r="J1320" t="s">
        <v>594</v>
      </c>
      <c r="K1320" t="s">
        <v>171</v>
      </c>
      <c r="L1320" t="str">
        <f t="shared" si="120"/>
        <v>East African Apparel Ltd</v>
      </c>
      <c r="M1320" t="s">
        <v>33</v>
      </c>
      <c r="N1320" t="s">
        <v>1761</v>
      </c>
      <c r="O1320">
        <v>72</v>
      </c>
      <c r="P1320">
        <v>1</v>
      </c>
      <c r="Q1320">
        <v>1.38</v>
      </c>
      <c r="R1320">
        <v>1.145475372279496E-3</v>
      </c>
      <c r="S1320">
        <f t="shared" si="121"/>
        <v>72</v>
      </c>
      <c r="T1320">
        <f t="shared" si="122"/>
        <v>8.247422680412371E-2</v>
      </c>
      <c r="U1320">
        <f t="shared" si="123"/>
        <v>99.359999999999985</v>
      </c>
      <c r="V1320">
        <f t="shared" si="124"/>
        <v>27.277525773195862</v>
      </c>
      <c r="W1320" t="str">
        <f t="shared" si="125"/>
        <v>LOSS</v>
      </c>
    </row>
    <row r="1321" spans="8:23" x14ac:dyDescent="0.35">
      <c r="H1321">
        <v>2014</v>
      </c>
      <c r="I1321" t="s">
        <v>21</v>
      </c>
      <c r="J1321" t="s">
        <v>594</v>
      </c>
      <c r="K1321" t="s">
        <v>171</v>
      </c>
      <c r="L1321" t="str">
        <f t="shared" si="120"/>
        <v>East African Apparel Ltd</v>
      </c>
      <c r="M1321" t="s">
        <v>39</v>
      </c>
      <c r="N1321" t="s">
        <v>1762</v>
      </c>
      <c r="O1321">
        <v>60</v>
      </c>
      <c r="P1321">
        <v>1.1499999999999999</v>
      </c>
      <c r="Q1321">
        <v>1.34</v>
      </c>
      <c r="R1321">
        <v>1.652892561983471E-3</v>
      </c>
      <c r="S1321">
        <f t="shared" si="121"/>
        <v>69</v>
      </c>
      <c r="T1321">
        <f t="shared" si="122"/>
        <v>9.9173553719008267E-2</v>
      </c>
      <c r="U1321">
        <f t="shared" si="123"/>
        <v>80.400000000000006</v>
      </c>
      <c r="V1321">
        <f t="shared" si="124"/>
        <v>11.300826446280997</v>
      </c>
      <c r="W1321" t="str">
        <f t="shared" si="125"/>
        <v>LOSS</v>
      </c>
    </row>
    <row r="1322" spans="8:23" x14ac:dyDescent="0.35">
      <c r="H1322">
        <v>2014</v>
      </c>
      <c r="I1322" t="s">
        <v>21</v>
      </c>
      <c r="J1322" t="s">
        <v>594</v>
      </c>
      <c r="K1322" t="s">
        <v>171</v>
      </c>
      <c r="L1322" t="str">
        <f t="shared" si="120"/>
        <v>East African Apparel Ltd</v>
      </c>
      <c r="M1322" t="s">
        <v>44</v>
      </c>
      <c r="N1322" t="s">
        <v>1763</v>
      </c>
      <c r="O1322">
        <v>48</v>
      </c>
      <c r="P1322">
        <v>1.17</v>
      </c>
      <c r="Q1322">
        <v>1.26</v>
      </c>
      <c r="R1322">
        <v>1.0752688172043011E-3</v>
      </c>
      <c r="S1322">
        <f t="shared" si="121"/>
        <v>56.16</v>
      </c>
      <c r="T1322">
        <f t="shared" si="122"/>
        <v>5.1612903225806452E-2</v>
      </c>
      <c r="U1322">
        <f t="shared" si="123"/>
        <v>60.480000000000004</v>
      </c>
      <c r="V1322">
        <f t="shared" si="124"/>
        <v>4.2683870967742008</v>
      </c>
      <c r="W1322" t="str">
        <f t="shared" si="125"/>
        <v>LOSS</v>
      </c>
    </row>
    <row r="1323" spans="8:23" x14ac:dyDescent="0.35">
      <c r="H1323">
        <v>2014</v>
      </c>
      <c r="I1323" t="s">
        <v>21</v>
      </c>
      <c r="J1323" t="s">
        <v>594</v>
      </c>
      <c r="K1323" t="s">
        <v>171</v>
      </c>
      <c r="L1323" t="str">
        <f t="shared" si="120"/>
        <v>East African Apparel Ltd</v>
      </c>
      <c r="M1323" t="s">
        <v>49</v>
      </c>
      <c r="N1323" t="s">
        <v>1764</v>
      </c>
      <c r="O1323">
        <v>60</v>
      </c>
      <c r="P1323">
        <v>1.1499999999999999</v>
      </c>
      <c r="Q1323">
        <v>1.36</v>
      </c>
      <c r="R1323">
        <v>1.2987012987012987E-3</v>
      </c>
      <c r="S1323">
        <f t="shared" si="121"/>
        <v>69</v>
      </c>
      <c r="T1323">
        <f t="shared" si="122"/>
        <v>7.792207792207792E-2</v>
      </c>
      <c r="U1323">
        <f t="shared" si="123"/>
        <v>81.600000000000009</v>
      </c>
      <c r="V1323">
        <f t="shared" si="124"/>
        <v>12.52207792207793</v>
      </c>
      <c r="W1323" t="str">
        <f t="shared" si="125"/>
        <v>LOSS</v>
      </c>
    </row>
    <row r="1324" spans="8:23" x14ac:dyDescent="0.35">
      <c r="H1324">
        <v>2014</v>
      </c>
      <c r="I1324" t="s">
        <v>21</v>
      </c>
      <c r="J1324" t="s">
        <v>594</v>
      </c>
      <c r="K1324" t="s">
        <v>171</v>
      </c>
      <c r="L1324" t="str">
        <f t="shared" si="120"/>
        <v>East African Apparel Ltd</v>
      </c>
      <c r="M1324" t="s">
        <v>54</v>
      </c>
      <c r="N1324" t="s">
        <v>1765</v>
      </c>
      <c r="O1324">
        <v>48</v>
      </c>
      <c r="P1324">
        <v>1.1299999999999999</v>
      </c>
      <c r="Q1324">
        <v>1.28</v>
      </c>
      <c r="R1324">
        <v>1.1534025374855825E-3</v>
      </c>
      <c r="S1324">
        <f t="shared" si="121"/>
        <v>54.239999999999995</v>
      </c>
      <c r="T1324">
        <f t="shared" si="122"/>
        <v>5.536332179930796E-2</v>
      </c>
      <c r="U1324">
        <f t="shared" si="123"/>
        <v>61.44</v>
      </c>
      <c r="V1324">
        <f t="shared" si="124"/>
        <v>7.1446366782006949</v>
      </c>
      <c r="W1324" t="str">
        <f t="shared" si="125"/>
        <v>LOSS</v>
      </c>
    </row>
    <row r="1325" spans="8:23" x14ac:dyDescent="0.35">
      <c r="H1325">
        <v>2014</v>
      </c>
      <c r="I1325" t="s">
        <v>21</v>
      </c>
      <c r="J1325" t="s">
        <v>594</v>
      </c>
      <c r="K1325" t="s">
        <v>171</v>
      </c>
      <c r="L1325" t="str">
        <f t="shared" si="120"/>
        <v>East African Apparel Ltd</v>
      </c>
      <c r="M1325" t="s">
        <v>59</v>
      </c>
      <c r="N1325" t="s">
        <v>1766</v>
      </c>
      <c r="O1325">
        <v>60</v>
      </c>
      <c r="P1325">
        <v>1.07</v>
      </c>
      <c r="Q1325">
        <v>1.28</v>
      </c>
      <c r="R1325">
        <v>1.7699115044247787E-3</v>
      </c>
      <c r="S1325">
        <f t="shared" si="121"/>
        <v>64.2</v>
      </c>
      <c r="T1325">
        <f t="shared" si="122"/>
        <v>0.10619469026548672</v>
      </c>
      <c r="U1325">
        <f t="shared" si="123"/>
        <v>76.8</v>
      </c>
      <c r="V1325">
        <f t="shared" si="124"/>
        <v>12.493805309734508</v>
      </c>
      <c r="W1325" t="str">
        <f t="shared" si="125"/>
        <v>LOSS</v>
      </c>
    </row>
    <row r="1326" spans="8:23" x14ac:dyDescent="0.35">
      <c r="H1326">
        <v>2014</v>
      </c>
      <c r="I1326" t="s">
        <v>21</v>
      </c>
      <c r="J1326" t="s">
        <v>594</v>
      </c>
      <c r="K1326" t="s">
        <v>171</v>
      </c>
      <c r="L1326" t="str">
        <f t="shared" si="120"/>
        <v>East African Apparel Ltd</v>
      </c>
      <c r="M1326" t="s">
        <v>64</v>
      </c>
      <c r="N1326" t="s">
        <v>1767</v>
      </c>
      <c r="O1326">
        <v>48</v>
      </c>
      <c r="P1326">
        <v>1.17</v>
      </c>
      <c r="Q1326">
        <v>1.32</v>
      </c>
      <c r="R1326">
        <v>1.6286644951140066E-3</v>
      </c>
      <c r="S1326">
        <f t="shared" si="121"/>
        <v>56.16</v>
      </c>
      <c r="T1326">
        <f t="shared" si="122"/>
        <v>7.817589576547232E-2</v>
      </c>
      <c r="U1326">
        <f t="shared" si="123"/>
        <v>63.36</v>
      </c>
      <c r="V1326">
        <f t="shared" si="124"/>
        <v>7.1218241042345305</v>
      </c>
      <c r="W1326" t="str">
        <f t="shared" si="125"/>
        <v>LOSS</v>
      </c>
    </row>
    <row r="1327" spans="8:23" x14ac:dyDescent="0.35">
      <c r="H1327">
        <v>2014</v>
      </c>
      <c r="I1327" t="s">
        <v>21</v>
      </c>
      <c r="J1327" t="s">
        <v>594</v>
      </c>
      <c r="K1327" t="s">
        <v>171</v>
      </c>
      <c r="L1327" t="str">
        <f t="shared" si="120"/>
        <v>East African Apparel Ltd</v>
      </c>
      <c r="M1327" t="s">
        <v>69</v>
      </c>
      <c r="N1327" t="s">
        <v>1768</v>
      </c>
      <c r="O1327">
        <v>60</v>
      </c>
      <c r="P1327">
        <v>1.1399999999999999</v>
      </c>
      <c r="Q1327">
        <v>1.39</v>
      </c>
      <c r="R1327">
        <v>1.6025641025641025E-3</v>
      </c>
      <c r="S1327">
        <f t="shared" si="121"/>
        <v>68.399999999999991</v>
      </c>
      <c r="T1327">
        <f t="shared" si="122"/>
        <v>9.6153846153846145E-2</v>
      </c>
      <c r="U1327">
        <f t="shared" si="123"/>
        <v>83.399999999999991</v>
      </c>
      <c r="V1327">
        <f t="shared" si="124"/>
        <v>14.903846153846153</v>
      </c>
      <c r="W1327" t="str">
        <f t="shared" si="125"/>
        <v>LOSS</v>
      </c>
    </row>
    <row r="1328" spans="8:23" x14ac:dyDescent="0.35">
      <c r="H1328">
        <v>2014</v>
      </c>
      <c r="I1328" t="s">
        <v>21</v>
      </c>
      <c r="J1328" t="s">
        <v>594</v>
      </c>
      <c r="K1328" t="s">
        <v>171</v>
      </c>
      <c r="L1328" t="str">
        <f t="shared" si="120"/>
        <v>East African Apparel Ltd</v>
      </c>
      <c r="M1328" t="s">
        <v>74</v>
      </c>
      <c r="N1328" t="s">
        <v>1769</v>
      </c>
      <c r="O1328">
        <v>60</v>
      </c>
      <c r="P1328">
        <v>1</v>
      </c>
      <c r="Q1328">
        <v>1.34</v>
      </c>
      <c r="R1328">
        <v>1.2360939431396785E-3</v>
      </c>
      <c r="S1328">
        <f t="shared" si="121"/>
        <v>60</v>
      </c>
      <c r="T1328">
        <f t="shared" si="122"/>
        <v>7.4165636588380712E-2</v>
      </c>
      <c r="U1328">
        <f t="shared" si="123"/>
        <v>80.400000000000006</v>
      </c>
      <c r="V1328">
        <f t="shared" si="124"/>
        <v>20.325834363411627</v>
      </c>
      <c r="W1328" t="str">
        <f t="shared" si="125"/>
        <v>LOSS</v>
      </c>
    </row>
    <row r="1329" spans="8:23" x14ac:dyDescent="0.35">
      <c r="H1329">
        <v>2014</v>
      </c>
      <c r="I1329" t="s">
        <v>21</v>
      </c>
      <c r="J1329" t="s">
        <v>594</v>
      </c>
      <c r="K1329" t="s">
        <v>171</v>
      </c>
      <c r="L1329" t="str">
        <f t="shared" si="120"/>
        <v>East African Apparel Ltd</v>
      </c>
      <c r="M1329" t="s">
        <v>79</v>
      </c>
      <c r="N1329" t="s">
        <v>1770</v>
      </c>
      <c r="O1329">
        <v>60</v>
      </c>
      <c r="P1329">
        <v>1.1000000000000001</v>
      </c>
      <c r="Q1329">
        <v>1.22</v>
      </c>
      <c r="R1329">
        <v>1.2787723785166241E-3</v>
      </c>
      <c r="S1329">
        <f t="shared" si="121"/>
        <v>66</v>
      </c>
      <c r="T1329">
        <f t="shared" si="122"/>
        <v>7.6726342710997444E-2</v>
      </c>
      <c r="U1329">
        <f t="shared" si="123"/>
        <v>73.2</v>
      </c>
      <c r="V1329">
        <f t="shared" si="124"/>
        <v>7.1232736572890056</v>
      </c>
      <c r="W1329" t="str">
        <f t="shared" si="125"/>
        <v>LOSS</v>
      </c>
    </row>
    <row r="1330" spans="8:23" x14ac:dyDescent="0.35">
      <c r="H1330">
        <v>2014</v>
      </c>
      <c r="I1330" t="s">
        <v>21</v>
      </c>
      <c r="J1330" t="s">
        <v>594</v>
      </c>
      <c r="K1330" t="s">
        <v>171</v>
      </c>
      <c r="L1330" t="str">
        <f t="shared" si="120"/>
        <v>East African Apparel Ltd</v>
      </c>
      <c r="M1330" t="s">
        <v>84</v>
      </c>
      <c r="N1330" t="s">
        <v>1771</v>
      </c>
      <c r="O1330">
        <v>72</v>
      </c>
      <c r="P1330">
        <v>1.1499999999999999</v>
      </c>
      <c r="Q1330">
        <v>1.29</v>
      </c>
      <c r="R1330">
        <v>1.589825119236884E-3</v>
      </c>
      <c r="S1330">
        <f t="shared" si="121"/>
        <v>82.8</v>
      </c>
      <c r="T1330">
        <f t="shared" si="122"/>
        <v>0.11446740858505565</v>
      </c>
      <c r="U1330">
        <f t="shared" si="123"/>
        <v>92.88</v>
      </c>
      <c r="V1330">
        <f t="shared" si="124"/>
        <v>9.9655325914149433</v>
      </c>
      <c r="W1330" t="str">
        <f t="shared" si="125"/>
        <v>LOSS</v>
      </c>
    </row>
    <row r="1331" spans="8:23" x14ac:dyDescent="0.35">
      <c r="H1331">
        <v>2014</v>
      </c>
      <c r="I1331" t="s">
        <v>21</v>
      </c>
      <c r="J1331" t="s">
        <v>594</v>
      </c>
      <c r="K1331" t="s">
        <v>171</v>
      </c>
      <c r="L1331" t="str">
        <f t="shared" si="120"/>
        <v>East African Apparel Ltd</v>
      </c>
      <c r="M1331" t="s">
        <v>89</v>
      </c>
      <c r="N1331" t="s">
        <v>1772</v>
      </c>
      <c r="O1331">
        <v>60</v>
      </c>
      <c r="P1331">
        <v>1.03</v>
      </c>
      <c r="Q1331">
        <v>1.3</v>
      </c>
      <c r="R1331">
        <v>1.2690355329949238E-3</v>
      </c>
      <c r="S1331">
        <f t="shared" si="121"/>
        <v>61.800000000000004</v>
      </c>
      <c r="T1331">
        <f t="shared" si="122"/>
        <v>7.6142131979695424E-2</v>
      </c>
      <c r="U1331">
        <f t="shared" si="123"/>
        <v>78</v>
      </c>
      <c r="V1331">
        <f t="shared" si="124"/>
        <v>16.123857868020302</v>
      </c>
      <c r="W1331" t="str">
        <f t="shared" si="125"/>
        <v>LOSS</v>
      </c>
    </row>
    <row r="1332" spans="8:23" x14ac:dyDescent="0.35">
      <c r="H1332">
        <v>2014</v>
      </c>
      <c r="I1332" t="s">
        <v>21</v>
      </c>
      <c r="J1332" t="s">
        <v>594</v>
      </c>
      <c r="K1332" t="s">
        <v>171</v>
      </c>
      <c r="L1332" t="str">
        <f t="shared" si="120"/>
        <v>East African Apparel Ltd</v>
      </c>
      <c r="M1332" t="s">
        <v>94</v>
      </c>
      <c r="N1332" t="s">
        <v>1773</v>
      </c>
      <c r="O1332">
        <v>48</v>
      </c>
      <c r="P1332">
        <v>1.19</v>
      </c>
      <c r="Q1332">
        <v>1.37</v>
      </c>
      <c r="R1332">
        <v>1.366120218579235E-3</v>
      </c>
      <c r="S1332">
        <f t="shared" si="121"/>
        <v>57.12</v>
      </c>
      <c r="T1332">
        <f t="shared" si="122"/>
        <v>6.5573770491803282E-2</v>
      </c>
      <c r="U1332">
        <f t="shared" si="123"/>
        <v>65.760000000000005</v>
      </c>
      <c r="V1332">
        <f t="shared" si="124"/>
        <v>8.5744262295082052</v>
      </c>
      <c r="W1332" t="str">
        <f t="shared" si="125"/>
        <v>LOSS</v>
      </c>
    </row>
    <row r="1333" spans="8:23" x14ac:dyDescent="0.35">
      <c r="H1333">
        <v>2014</v>
      </c>
      <c r="I1333" t="s">
        <v>21</v>
      </c>
      <c r="J1333" t="s">
        <v>594</v>
      </c>
      <c r="K1333" t="s">
        <v>171</v>
      </c>
      <c r="L1333" t="str">
        <f t="shared" si="120"/>
        <v>East African Apparel Ltd</v>
      </c>
      <c r="M1333" t="s">
        <v>99</v>
      </c>
      <c r="N1333" t="s">
        <v>1774</v>
      </c>
      <c r="O1333">
        <v>72</v>
      </c>
      <c r="P1333">
        <v>1.04</v>
      </c>
      <c r="Q1333">
        <v>1.28</v>
      </c>
      <c r="R1333">
        <v>1.6366612111292963E-3</v>
      </c>
      <c r="S1333">
        <f t="shared" si="121"/>
        <v>74.88</v>
      </c>
      <c r="T1333">
        <f t="shared" si="122"/>
        <v>0.11783960720130933</v>
      </c>
      <c r="U1333">
        <f t="shared" si="123"/>
        <v>92.16</v>
      </c>
      <c r="V1333">
        <f t="shared" si="124"/>
        <v>17.162160392798693</v>
      </c>
      <c r="W1333" t="str">
        <f t="shared" si="125"/>
        <v>LOSS</v>
      </c>
    </row>
    <row r="1334" spans="8:23" x14ac:dyDescent="0.35">
      <c r="H1334">
        <v>2014</v>
      </c>
      <c r="I1334" t="s">
        <v>21</v>
      </c>
      <c r="J1334" t="s">
        <v>594</v>
      </c>
      <c r="K1334" t="s">
        <v>171</v>
      </c>
      <c r="L1334" t="str">
        <f t="shared" si="120"/>
        <v>East African Apparel Ltd</v>
      </c>
      <c r="M1334" t="s">
        <v>104</v>
      </c>
      <c r="N1334" t="s">
        <v>1775</v>
      </c>
      <c r="O1334">
        <v>60</v>
      </c>
      <c r="P1334">
        <v>1</v>
      </c>
      <c r="Q1334">
        <v>1.27</v>
      </c>
      <c r="R1334">
        <v>1.5847860538827259E-3</v>
      </c>
      <c r="S1334">
        <f t="shared" si="121"/>
        <v>60</v>
      </c>
      <c r="T1334">
        <f t="shared" si="122"/>
        <v>9.5087163232963554E-2</v>
      </c>
      <c r="U1334">
        <f t="shared" si="123"/>
        <v>76.2</v>
      </c>
      <c r="V1334">
        <f t="shared" si="124"/>
        <v>16.104912836767038</v>
      </c>
      <c r="W1334" t="str">
        <f t="shared" si="125"/>
        <v>LOSS</v>
      </c>
    </row>
    <row r="1335" spans="8:23" x14ac:dyDescent="0.35">
      <c r="H1335">
        <v>2014</v>
      </c>
      <c r="I1335" t="s">
        <v>21</v>
      </c>
      <c r="J1335" t="s">
        <v>594</v>
      </c>
      <c r="K1335" t="s">
        <v>171</v>
      </c>
      <c r="L1335" t="str">
        <f t="shared" si="120"/>
        <v>East African Apparel Ltd</v>
      </c>
      <c r="M1335" t="s">
        <v>109</v>
      </c>
      <c r="N1335" t="s">
        <v>1776</v>
      </c>
      <c r="O1335">
        <v>60</v>
      </c>
      <c r="P1335">
        <v>1.19</v>
      </c>
      <c r="Q1335">
        <v>1.35</v>
      </c>
      <c r="R1335">
        <v>1.7793594306049821E-3</v>
      </c>
      <c r="S1335">
        <f t="shared" si="121"/>
        <v>71.399999999999991</v>
      </c>
      <c r="T1335">
        <f t="shared" si="122"/>
        <v>0.10676156583629892</v>
      </c>
      <c r="U1335">
        <f t="shared" si="123"/>
        <v>81</v>
      </c>
      <c r="V1335">
        <f t="shared" si="124"/>
        <v>9.4932384341637093</v>
      </c>
      <c r="W1335" t="str">
        <f t="shared" si="125"/>
        <v>LOSS</v>
      </c>
    </row>
    <row r="1336" spans="8:23" x14ac:dyDescent="0.35">
      <c r="H1336">
        <v>2014</v>
      </c>
      <c r="I1336" t="s">
        <v>21</v>
      </c>
      <c r="J1336" t="s">
        <v>594</v>
      </c>
      <c r="K1336" t="s">
        <v>171</v>
      </c>
      <c r="L1336" t="str">
        <f t="shared" si="120"/>
        <v>East African Apparel Ltd</v>
      </c>
      <c r="M1336" t="s">
        <v>114</v>
      </c>
      <c r="N1336" t="s">
        <v>1777</v>
      </c>
      <c r="O1336">
        <v>48</v>
      </c>
      <c r="P1336">
        <v>1.05</v>
      </c>
      <c r="Q1336">
        <v>1.32</v>
      </c>
      <c r="R1336">
        <v>1.3550135501355014E-3</v>
      </c>
      <c r="S1336">
        <f t="shared" si="121"/>
        <v>50.400000000000006</v>
      </c>
      <c r="T1336">
        <f t="shared" si="122"/>
        <v>6.5040650406504058E-2</v>
      </c>
      <c r="U1336">
        <f t="shared" si="123"/>
        <v>63.36</v>
      </c>
      <c r="V1336">
        <f t="shared" si="124"/>
        <v>12.89495934959349</v>
      </c>
      <c r="W1336" t="str">
        <f t="shared" si="125"/>
        <v>LOSS</v>
      </c>
    </row>
    <row r="1337" spans="8:23" x14ac:dyDescent="0.35">
      <c r="H1337">
        <v>2014</v>
      </c>
      <c r="I1337" t="s">
        <v>21</v>
      </c>
      <c r="J1337" t="s">
        <v>594</v>
      </c>
      <c r="K1337" t="s">
        <v>171</v>
      </c>
      <c r="L1337" t="str">
        <f t="shared" si="120"/>
        <v>East African Apparel Ltd</v>
      </c>
      <c r="M1337" t="s">
        <v>119</v>
      </c>
      <c r="N1337" t="s">
        <v>1778</v>
      </c>
      <c r="O1337">
        <v>48</v>
      </c>
      <c r="P1337">
        <v>1.08</v>
      </c>
      <c r="Q1337">
        <v>1.22</v>
      </c>
      <c r="R1337">
        <v>1.128668171557562E-3</v>
      </c>
      <c r="S1337">
        <f t="shared" si="121"/>
        <v>51.84</v>
      </c>
      <c r="T1337">
        <f t="shared" si="122"/>
        <v>5.4176072234762979E-2</v>
      </c>
      <c r="U1337">
        <f t="shared" si="123"/>
        <v>58.56</v>
      </c>
      <c r="V1337">
        <f t="shared" si="124"/>
        <v>6.6658239277652358</v>
      </c>
      <c r="W1337" t="str">
        <f t="shared" si="125"/>
        <v>LOSS</v>
      </c>
    </row>
    <row r="1338" spans="8:23" x14ac:dyDescent="0.35">
      <c r="H1338">
        <v>2014</v>
      </c>
      <c r="I1338" t="s">
        <v>21</v>
      </c>
      <c r="J1338" t="s">
        <v>594</v>
      </c>
      <c r="K1338" t="s">
        <v>171</v>
      </c>
      <c r="L1338" t="str">
        <f t="shared" si="120"/>
        <v>East African Apparel Ltd</v>
      </c>
      <c r="M1338" t="s">
        <v>124</v>
      </c>
      <c r="N1338" t="s">
        <v>1779</v>
      </c>
      <c r="O1338">
        <v>48</v>
      </c>
      <c r="P1338">
        <v>1.1399999999999999</v>
      </c>
      <c r="Q1338">
        <v>1.25</v>
      </c>
      <c r="R1338">
        <v>1.5105740181268882E-3</v>
      </c>
      <c r="S1338">
        <f t="shared" si="121"/>
        <v>54.72</v>
      </c>
      <c r="T1338">
        <f t="shared" si="122"/>
        <v>7.2507552870090641E-2</v>
      </c>
      <c r="U1338">
        <f t="shared" si="123"/>
        <v>60</v>
      </c>
      <c r="V1338">
        <f t="shared" si="124"/>
        <v>5.2074924471299102</v>
      </c>
      <c r="W1338" t="str">
        <f t="shared" si="125"/>
        <v>LOSS</v>
      </c>
    </row>
    <row r="1339" spans="8:23" x14ac:dyDescent="0.35">
      <c r="H1339">
        <v>2014</v>
      </c>
      <c r="I1339" t="s">
        <v>21</v>
      </c>
      <c r="J1339" t="s">
        <v>594</v>
      </c>
      <c r="K1339" t="s">
        <v>171</v>
      </c>
      <c r="L1339" t="str">
        <f t="shared" si="120"/>
        <v>East African Apparel Ltd</v>
      </c>
      <c r="M1339" t="s">
        <v>129</v>
      </c>
      <c r="N1339" t="s">
        <v>1780</v>
      </c>
      <c r="O1339">
        <v>72</v>
      </c>
      <c r="P1339">
        <v>1.1100000000000001</v>
      </c>
      <c r="Q1339">
        <v>1.25</v>
      </c>
      <c r="R1339">
        <v>1.1198208286674132E-3</v>
      </c>
      <c r="S1339">
        <f t="shared" si="121"/>
        <v>79.92</v>
      </c>
      <c r="T1339">
        <f t="shared" si="122"/>
        <v>8.062709966405375E-2</v>
      </c>
      <c r="U1339">
        <f t="shared" si="123"/>
        <v>90</v>
      </c>
      <c r="V1339">
        <f t="shared" si="124"/>
        <v>9.9993729003359437</v>
      </c>
      <c r="W1339" t="str">
        <f t="shared" si="125"/>
        <v>LOSS</v>
      </c>
    </row>
    <row r="1340" spans="8:23" x14ac:dyDescent="0.35">
      <c r="H1340">
        <v>2014</v>
      </c>
      <c r="I1340" t="s">
        <v>21</v>
      </c>
      <c r="J1340" t="s">
        <v>594</v>
      </c>
      <c r="K1340" t="s">
        <v>171</v>
      </c>
      <c r="L1340" t="str">
        <f t="shared" si="120"/>
        <v>East African Apparel Ltd</v>
      </c>
      <c r="M1340" t="s">
        <v>134</v>
      </c>
      <c r="N1340" t="s">
        <v>1781</v>
      </c>
      <c r="O1340">
        <v>60</v>
      </c>
      <c r="P1340">
        <v>1.19</v>
      </c>
      <c r="Q1340">
        <v>1.25</v>
      </c>
      <c r="R1340">
        <v>1.3888888888888889E-3</v>
      </c>
      <c r="S1340">
        <f t="shared" si="121"/>
        <v>71.399999999999991</v>
      </c>
      <c r="T1340">
        <f t="shared" si="122"/>
        <v>8.3333333333333343E-2</v>
      </c>
      <c r="U1340">
        <f t="shared" si="123"/>
        <v>75</v>
      </c>
      <c r="V1340">
        <f t="shared" si="124"/>
        <v>3.516666666666675</v>
      </c>
      <c r="W1340" t="str">
        <f t="shared" si="125"/>
        <v>LOSS</v>
      </c>
    </row>
    <row r="1341" spans="8:23" x14ac:dyDescent="0.35">
      <c r="H1341">
        <v>2014</v>
      </c>
      <c r="I1341" t="s">
        <v>21</v>
      </c>
      <c r="J1341" t="s">
        <v>594</v>
      </c>
      <c r="K1341" t="s">
        <v>171</v>
      </c>
      <c r="L1341" t="str">
        <f t="shared" si="120"/>
        <v>East African Apparel Ltd</v>
      </c>
      <c r="M1341" t="s">
        <v>139</v>
      </c>
      <c r="N1341" t="s">
        <v>1782</v>
      </c>
      <c r="O1341">
        <v>72</v>
      </c>
      <c r="P1341">
        <v>1.17</v>
      </c>
      <c r="Q1341">
        <v>1.25</v>
      </c>
      <c r="R1341">
        <v>1.2626262626262627E-3</v>
      </c>
      <c r="S1341">
        <f t="shared" si="121"/>
        <v>84.24</v>
      </c>
      <c r="T1341">
        <f t="shared" si="122"/>
        <v>9.0909090909090912E-2</v>
      </c>
      <c r="U1341">
        <f t="shared" si="123"/>
        <v>90</v>
      </c>
      <c r="V1341">
        <f t="shared" si="124"/>
        <v>5.6690909090909143</v>
      </c>
      <c r="W1341" t="str">
        <f t="shared" si="125"/>
        <v>LOSS</v>
      </c>
    </row>
    <row r="1342" spans="8:23" x14ac:dyDescent="0.35">
      <c r="H1342">
        <v>2014</v>
      </c>
      <c r="I1342" t="s">
        <v>21</v>
      </c>
      <c r="J1342" t="s">
        <v>594</v>
      </c>
      <c r="K1342" t="s">
        <v>171</v>
      </c>
      <c r="L1342" t="str">
        <f t="shared" si="120"/>
        <v>East African Apparel Ltd</v>
      </c>
      <c r="M1342" t="s">
        <v>144</v>
      </c>
      <c r="N1342" t="s">
        <v>1783</v>
      </c>
      <c r="O1342">
        <v>72</v>
      </c>
      <c r="P1342">
        <v>1.01</v>
      </c>
      <c r="Q1342">
        <v>1.33</v>
      </c>
      <c r="R1342">
        <v>1.7006802721088435E-3</v>
      </c>
      <c r="S1342">
        <f t="shared" si="121"/>
        <v>72.72</v>
      </c>
      <c r="T1342">
        <f t="shared" si="122"/>
        <v>0.12244897959183673</v>
      </c>
      <c r="U1342">
        <f t="shared" si="123"/>
        <v>95.76</v>
      </c>
      <c r="V1342">
        <f t="shared" si="124"/>
        <v>22.917551020408169</v>
      </c>
      <c r="W1342" t="str">
        <f t="shared" si="125"/>
        <v>LOSS</v>
      </c>
    </row>
    <row r="1343" spans="8:23" x14ac:dyDescent="0.35">
      <c r="H1343">
        <v>2014</v>
      </c>
      <c r="I1343" t="s">
        <v>21</v>
      </c>
      <c r="J1343" t="s">
        <v>594</v>
      </c>
      <c r="K1343" t="s">
        <v>171</v>
      </c>
      <c r="L1343" t="str">
        <f t="shared" si="120"/>
        <v>East African Apparel Ltd</v>
      </c>
      <c r="M1343" t="s">
        <v>149</v>
      </c>
      <c r="N1343" t="s">
        <v>1784</v>
      </c>
      <c r="O1343">
        <v>60</v>
      </c>
      <c r="P1343">
        <v>1</v>
      </c>
      <c r="Q1343">
        <v>1.23</v>
      </c>
      <c r="R1343">
        <v>1.4792899408284023E-3</v>
      </c>
      <c r="S1343">
        <f t="shared" si="121"/>
        <v>60</v>
      </c>
      <c r="T1343">
        <f t="shared" si="122"/>
        <v>8.8757396449704137E-2</v>
      </c>
      <c r="U1343">
        <f t="shared" si="123"/>
        <v>73.8</v>
      </c>
      <c r="V1343">
        <f t="shared" si="124"/>
        <v>13.711242603550293</v>
      </c>
      <c r="W1343" t="str">
        <f t="shared" si="125"/>
        <v>LOSS</v>
      </c>
    </row>
    <row r="1344" spans="8:23" x14ac:dyDescent="0.35">
      <c r="H1344">
        <v>2014</v>
      </c>
      <c r="I1344" t="s">
        <v>21</v>
      </c>
      <c r="J1344" t="s">
        <v>594</v>
      </c>
      <c r="K1344" t="s">
        <v>171</v>
      </c>
      <c r="L1344" t="str">
        <f t="shared" si="120"/>
        <v>East African Apparel Ltd</v>
      </c>
      <c r="M1344" t="s">
        <v>154</v>
      </c>
      <c r="N1344" t="s">
        <v>1785</v>
      </c>
      <c r="O1344">
        <v>72</v>
      </c>
      <c r="P1344">
        <v>1.07</v>
      </c>
      <c r="Q1344">
        <v>1.34</v>
      </c>
      <c r="R1344">
        <v>1.6447368421052631E-3</v>
      </c>
      <c r="S1344">
        <f t="shared" si="121"/>
        <v>77.040000000000006</v>
      </c>
      <c r="T1344">
        <f t="shared" si="122"/>
        <v>0.11842105263157894</v>
      </c>
      <c r="U1344">
        <f t="shared" si="123"/>
        <v>96.48</v>
      </c>
      <c r="V1344">
        <f t="shared" si="124"/>
        <v>19.321578947368419</v>
      </c>
      <c r="W1344" t="str">
        <f t="shared" si="125"/>
        <v>LOSS</v>
      </c>
    </row>
    <row r="1345" spans="8:23" x14ac:dyDescent="0.35">
      <c r="H1345">
        <v>2014</v>
      </c>
      <c r="I1345" t="s">
        <v>21</v>
      </c>
      <c r="J1345" t="s">
        <v>594</v>
      </c>
      <c r="K1345" t="s">
        <v>171</v>
      </c>
      <c r="L1345" t="str">
        <f t="shared" si="120"/>
        <v>East African Apparel Ltd</v>
      </c>
      <c r="M1345" t="s">
        <v>159</v>
      </c>
      <c r="N1345" t="s">
        <v>1786</v>
      </c>
      <c r="O1345">
        <v>60</v>
      </c>
      <c r="P1345">
        <v>1.17</v>
      </c>
      <c r="Q1345">
        <v>1.33</v>
      </c>
      <c r="R1345">
        <v>1.3106159895150721E-3</v>
      </c>
      <c r="S1345">
        <f t="shared" si="121"/>
        <v>70.199999999999989</v>
      </c>
      <c r="T1345">
        <f t="shared" si="122"/>
        <v>7.8636959370904327E-2</v>
      </c>
      <c r="U1345">
        <f t="shared" si="123"/>
        <v>79.800000000000011</v>
      </c>
      <c r="V1345">
        <f t="shared" si="124"/>
        <v>9.5213630406291188</v>
      </c>
      <c r="W1345" t="str">
        <f t="shared" si="125"/>
        <v>LOSS</v>
      </c>
    </row>
    <row r="1346" spans="8:23" x14ac:dyDescent="0.35">
      <c r="H1346">
        <v>2014</v>
      </c>
      <c r="I1346" t="s">
        <v>21</v>
      </c>
      <c r="J1346" t="s">
        <v>594</v>
      </c>
      <c r="K1346" t="s">
        <v>171</v>
      </c>
      <c r="L1346" t="str">
        <f t="shared" si="120"/>
        <v>East African Apparel Ltd</v>
      </c>
      <c r="M1346" t="s">
        <v>164</v>
      </c>
      <c r="N1346" t="s">
        <v>1787</v>
      </c>
      <c r="O1346">
        <v>48</v>
      </c>
      <c r="P1346">
        <v>1.2</v>
      </c>
      <c r="Q1346">
        <v>1.36</v>
      </c>
      <c r="R1346">
        <v>1.2610340479192938E-3</v>
      </c>
      <c r="S1346">
        <f t="shared" si="121"/>
        <v>57.599999999999994</v>
      </c>
      <c r="T1346">
        <f t="shared" si="122"/>
        <v>6.0529634300126103E-2</v>
      </c>
      <c r="U1346">
        <f t="shared" si="123"/>
        <v>65.28</v>
      </c>
      <c r="V1346">
        <f t="shared" si="124"/>
        <v>7.6194703656998808</v>
      </c>
      <c r="W1346" t="str">
        <f t="shared" si="125"/>
        <v>LOSS</v>
      </c>
    </row>
    <row r="1347" spans="8:23" x14ac:dyDescent="0.35">
      <c r="H1347">
        <v>2014</v>
      </c>
      <c r="I1347" t="s">
        <v>21</v>
      </c>
      <c r="J1347" t="s">
        <v>594</v>
      </c>
      <c r="K1347" t="s">
        <v>171</v>
      </c>
      <c r="L1347" t="str">
        <f t="shared" ref="L1347:L1410" si="126">VLOOKUP($K1347,$A$1:$C$124,MATCH($L$1,$A$1:$C$1,0),0)</f>
        <v>East African Apparel Ltd</v>
      </c>
      <c r="M1347" t="s">
        <v>169</v>
      </c>
      <c r="N1347" t="s">
        <v>1788</v>
      </c>
      <c r="O1347">
        <v>72</v>
      </c>
      <c r="P1347">
        <v>1.04</v>
      </c>
      <c r="Q1347">
        <v>1.27</v>
      </c>
      <c r="R1347">
        <v>1.2722646310432571E-3</v>
      </c>
      <c r="S1347">
        <f t="shared" ref="S1347:S1410" si="127">P1347*O1347</f>
        <v>74.88</v>
      </c>
      <c r="T1347">
        <f t="shared" ref="T1347:T1410" si="128">R1347*O1347</f>
        <v>9.1603053435114518E-2</v>
      </c>
      <c r="U1347">
        <f t="shared" ref="U1347:U1410" si="129">Q1347*O1347</f>
        <v>91.44</v>
      </c>
      <c r="V1347">
        <f t="shared" ref="V1347:V1410" si="130">Q1347*O1347-S1347-T1347</f>
        <v>16.468396946564887</v>
      </c>
      <c r="W1347" t="str">
        <f t="shared" ref="W1347:W1410" si="131">IF(V1347&gt;1000,"PROFIT","LOSS")</f>
        <v>LOSS</v>
      </c>
    </row>
    <row r="1348" spans="8:23" x14ac:dyDescent="0.35">
      <c r="H1348">
        <v>2014</v>
      </c>
      <c r="I1348" t="s">
        <v>21</v>
      </c>
      <c r="J1348" t="s">
        <v>594</v>
      </c>
      <c r="K1348" t="s">
        <v>171</v>
      </c>
      <c r="L1348" t="str">
        <f t="shared" si="126"/>
        <v>East African Apparel Ltd</v>
      </c>
      <c r="M1348" t="s">
        <v>174</v>
      </c>
      <c r="N1348" t="s">
        <v>1789</v>
      </c>
      <c r="O1348">
        <v>60</v>
      </c>
      <c r="P1348">
        <v>1.18</v>
      </c>
      <c r="Q1348">
        <v>1.31</v>
      </c>
      <c r="R1348">
        <v>1.5384615384615385E-3</v>
      </c>
      <c r="S1348">
        <f t="shared" si="127"/>
        <v>70.8</v>
      </c>
      <c r="T1348">
        <f t="shared" si="128"/>
        <v>9.2307692307692313E-2</v>
      </c>
      <c r="U1348">
        <f t="shared" si="129"/>
        <v>78.600000000000009</v>
      </c>
      <c r="V1348">
        <f t="shared" si="130"/>
        <v>7.7076923076923194</v>
      </c>
      <c r="W1348" t="str">
        <f t="shared" si="131"/>
        <v>LOSS</v>
      </c>
    </row>
    <row r="1349" spans="8:23" x14ac:dyDescent="0.35">
      <c r="H1349">
        <v>2014</v>
      </c>
      <c r="I1349" t="s">
        <v>21</v>
      </c>
      <c r="J1349" t="s">
        <v>594</v>
      </c>
      <c r="K1349" t="s">
        <v>171</v>
      </c>
      <c r="L1349" t="str">
        <f t="shared" si="126"/>
        <v>East African Apparel Ltd</v>
      </c>
      <c r="M1349" t="s">
        <v>179</v>
      </c>
      <c r="N1349" t="s">
        <v>1790</v>
      </c>
      <c r="O1349">
        <v>48</v>
      </c>
      <c r="P1349">
        <v>1.1200000000000001</v>
      </c>
      <c r="Q1349">
        <v>1.31</v>
      </c>
      <c r="R1349">
        <v>1.2706480304955528E-3</v>
      </c>
      <c r="S1349">
        <f t="shared" si="127"/>
        <v>53.760000000000005</v>
      </c>
      <c r="T1349">
        <f t="shared" si="128"/>
        <v>6.0991105463786534E-2</v>
      </c>
      <c r="U1349">
        <f t="shared" si="129"/>
        <v>62.88</v>
      </c>
      <c r="V1349">
        <f t="shared" si="130"/>
        <v>9.0590088945362108</v>
      </c>
      <c r="W1349" t="str">
        <f t="shared" si="131"/>
        <v>LOSS</v>
      </c>
    </row>
    <row r="1350" spans="8:23" x14ac:dyDescent="0.35">
      <c r="H1350">
        <v>2014</v>
      </c>
      <c r="I1350" t="s">
        <v>21</v>
      </c>
      <c r="J1350" t="s">
        <v>594</v>
      </c>
      <c r="K1350" t="s">
        <v>171</v>
      </c>
      <c r="L1350" t="str">
        <f t="shared" si="126"/>
        <v>East African Apparel Ltd</v>
      </c>
      <c r="M1350" t="s">
        <v>184</v>
      </c>
      <c r="N1350" t="s">
        <v>1791</v>
      </c>
      <c r="O1350">
        <v>48</v>
      </c>
      <c r="P1350">
        <v>1.1100000000000001</v>
      </c>
      <c r="Q1350">
        <v>1.26</v>
      </c>
      <c r="R1350">
        <v>1.0695187165775401E-3</v>
      </c>
      <c r="S1350">
        <f t="shared" si="127"/>
        <v>53.28</v>
      </c>
      <c r="T1350">
        <f t="shared" si="128"/>
        <v>5.1336898395721926E-2</v>
      </c>
      <c r="U1350">
        <f t="shared" si="129"/>
        <v>60.480000000000004</v>
      </c>
      <c r="V1350">
        <f t="shared" si="130"/>
        <v>7.1486631016042805</v>
      </c>
      <c r="W1350" t="str">
        <f t="shared" si="131"/>
        <v>LOSS</v>
      </c>
    </row>
    <row r="1351" spans="8:23" x14ac:dyDescent="0.35">
      <c r="H1351">
        <v>2014</v>
      </c>
      <c r="I1351" t="s">
        <v>21</v>
      </c>
      <c r="J1351" t="s">
        <v>594</v>
      </c>
      <c r="K1351" t="s">
        <v>171</v>
      </c>
      <c r="L1351" t="str">
        <f t="shared" si="126"/>
        <v>East African Apparel Ltd</v>
      </c>
      <c r="M1351" t="s">
        <v>189</v>
      </c>
      <c r="N1351" t="s">
        <v>1792</v>
      </c>
      <c r="O1351">
        <v>60</v>
      </c>
      <c r="P1351">
        <v>1.02</v>
      </c>
      <c r="Q1351">
        <v>1.25</v>
      </c>
      <c r="R1351">
        <v>1.1862396204033216E-3</v>
      </c>
      <c r="S1351">
        <f t="shared" si="127"/>
        <v>61.2</v>
      </c>
      <c r="T1351">
        <f t="shared" si="128"/>
        <v>7.1174377224199295E-2</v>
      </c>
      <c r="U1351">
        <f t="shared" si="129"/>
        <v>75</v>
      </c>
      <c r="V1351">
        <f t="shared" si="130"/>
        <v>13.728825622775798</v>
      </c>
      <c r="W1351" t="str">
        <f t="shared" si="131"/>
        <v>LOSS</v>
      </c>
    </row>
    <row r="1352" spans="8:23" x14ac:dyDescent="0.35">
      <c r="H1352">
        <v>2014</v>
      </c>
      <c r="I1352" t="s">
        <v>21</v>
      </c>
      <c r="J1352" t="s">
        <v>594</v>
      </c>
      <c r="K1352" t="s">
        <v>171</v>
      </c>
      <c r="L1352" t="str">
        <f t="shared" si="126"/>
        <v>East African Apparel Ltd</v>
      </c>
      <c r="M1352" t="s">
        <v>194</v>
      </c>
      <c r="N1352" t="s">
        <v>1793</v>
      </c>
      <c r="O1352">
        <v>72</v>
      </c>
      <c r="P1352">
        <v>1.1599999999999999</v>
      </c>
      <c r="Q1352">
        <v>1.2</v>
      </c>
      <c r="R1352">
        <v>1.6103059581320451E-3</v>
      </c>
      <c r="S1352">
        <f t="shared" si="127"/>
        <v>83.52</v>
      </c>
      <c r="T1352">
        <f t="shared" si="128"/>
        <v>0.11594202898550725</v>
      </c>
      <c r="U1352">
        <f t="shared" si="129"/>
        <v>86.399999999999991</v>
      </c>
      <c r="V1352">
        <f t="shared" si="130"/>
        <v>2.7640579710144881</v>
      </c>
      <c r="W1352" t="str">
        <f t="shared" si="131"/>
        <v>LOSS</v>
      </c>
    </row>
    <row r="1353" spans="8:23" x14ac:dyDescent="0.35">
      <c r="H1353">
        <v>2014</v>
      </c>
      <c r="I1353" t="s">
        <v>21</v>
      </c>
      <c r="J1353" t="s">
        <v>594</v>
      </c>
      <c r="K1353" t="s">
        <v>171</v>
      </c>
      <c r="L1353" t="str">
        <f t="shared" si="126"/>
        <v>East African Apparel Ltd</v>
      </c>
      <c r="M1353" t="s">
        <v>199</v>
      </c>
      <c r="N1353" t="s">
        <v>1794</v>
      </c>
      <c r="O1353">
        <v>60</v>
      </c>
      <c r="P1353">
        <v>1.18</v>
      </c>
      <c r="Q1353">
        <v>1.35</v>
      </c>
      <c r="R1353">
        <v>1.8315018315018315E-3</v>
      </c>
      <c r="S1353">
        <f t="shared" si="127"/>
        <v>70.8</v>
      </c>
      <c r="T1353">
        <f t="shared" si="128"/>
        <v>0.10989010989010989</v>
      </c>
      <c r="U1353">
        <f t="shared" si="129"/>
        <v>81</v>
      </c>
      <c r="V1353">
        <f t="shared" si="130"/>
        <v>10.090109890109893</v>
      </c>
      <c r="W1353" t="str">
        <f t="shared" si="131"/>
        <v>LOSS</v>
      </c>
    </row>
    <row r="1354" spans="8:23" x14ac:dyDescent="0.35">
      <c r="H1354">
        <v>2014</v>
      </c>
      <c r="I1354" t="s">
        <v>21</v>
      </c>
      <c r="J1354" t="s">
        <v>594</v>
      </c>
      <c r="K1354" t="s">
        <v>171</v>
      </c>
      <c r="L1354" t="str">
        <f t="shared" si="126"/>
        <v>East African Apparel Ltd</v>
      </c>
      <c r="M1354" t="s">
        <v>204</v>
      </c>
      <c r="N1354" t="s">
        <v>1795</v>
      </c>
      <c r="O1354">
        <v>60</v>
      </c>
      <c r="P1354">
        <v>1.1000000000000001</v>
      </c>
      <c r="Q1354">
        <v>1.24</v>
      </c>
      <c r="R1354">
        <v>1.3123359580052493E-3</v>
      </c>
      <c r="S1354">
        <f t="shared" si="127"/>
        <v>66</v>
      </c>
      <c r="T1354">
        <f t="shared" si="128"/>
        <v>7.874015748031496E-2</v>
      </c>
      <c r="U1354">
        <f t="shared" si="129"/>
        <v>74.400000000000006</v>
      </c>
      <c r="V1354">
        <f t="shared" si="130"/>
        <v>8.3212598425196909</v>
      </c>
      <c r="W1354" t="str">
        <f t="shared" si="131"/>
        <v>LOSS</v>
      </c>
    </row>
    <row r="1355" spans="8:23" x14ac:dyDescent="0.35">
      <c r="H1355">
        <v>2014</v>
      </c>
      <c r="I1355" t="s">
        <v>21</v>
      </c>
      <c r="J1355" t="s">
        <v>594</v>
      </c>
      <c r="K1355" t="s">
        <v>171</v>
      </c>
      <c r="L1355" t="str">
        <f t="shared" si="126"/>
        <v>East African Apparel Ltd</v>
      </c>
      <c r="M1355" t="s">
        <v>209</v>
      </c>
      <c r="N1355" t="s">
        <v>1796</v>
      </c>
      <c r="O1355">
        <v>72</v>
      </c>
      <c r="P1355">
        <v>1.1599999999999999</v>
      </c>
      <c r="Q1355">
        <v>1.22</v>
      </c>
      <c r="R1355">
        <v>1.6863406408094434E-3</v>
      </c>
      <c r="S1355">
        <f t="shared" si="127"/>
        <v>83.52</v>
      </c>
      <c r="T1355">
        <f t="shared" si="128"/>
        <v>0.12141652613827993</v>
      </c>
      <c r="U1355">
        <f t="shared" si="129"/>
        <v>87.84</v>
      </c>
      <c r="V1355">
        <f t="shared" si="130"/>
        <v>4.1985834738617278</v>
      </c>
      <c r="W1355" t="str">
        <f t="shared" si="131"/>
        <v>LOSS</v>
      </c>
    </row>
    <row r="1356" spans="8:23" x14ac:dyDescent="0.35">
      <c r="H1356">
        <v>2014</v>
      </c>
      <c r="I1356" t="s">
        <v>21</v>
      </c>
      <c r="J1356" t="s">
        <v>594</v>
      </c>
      <c r="K1356" t="s">
        <v>171</v>
      </c>
      <c r="L1356" t="str">
        <f t="shared" si="126"/>
        <v>East African Apparel Ltd</v>
      </c>
      <c r="M1356" t="s">
        <v>214</v>
      </c>
      <c r="N1356" t="s">
        <v>1797</v>
      </c>
      <c r="O1356">
        <v>48</v>
      </c>
      <c r="P1356">
        <v>1.1299999999999999</v>
      </c>
      <c r="Q1356">
        <v>1.34</v>
      </c>
      <c r="R1356">
        <v>1.1534025374855825E-3</v>
      </c>
      <c r="S1356">
        <f t="shared" si="127"/>
        <v>54.239999999999995</v>
      </c>
      <c r="T1356">
        <f t="shared" si="128"/>
        <v>5.536332179930796E-2</v>
      </c>
      <c r="U1356">
        <f t="shared" si="129"/>
        <v>64.320000000000007</v>
      </c>
      <c r="V1356">
        <f t="shared" si="130"/>
        <v>10.024636678200704</v>
      </c>
      <c r="W1356" t="str">
        <f t="shared" si="131"/>
        <v>LOSS</v>
      </c>
    </row>
    <row r="1357" spans="8:23" x14ac:dyDescent="0.35">
      <c r="H1357">
        <v>2014</v>
      </c>
      <c r="I1357" t="s">
        <v>21</v>
      </c>
      <c r="J1357" t="s">
        <v>594</v>
      </c>
      <c r="K1357" t="s">
        <v>171</v>
      </c>
      <c r="L1357" t="str">
        <f t="shared" si="126"/>
        <v>East African Apparel Ltd</v>
      </c>
      <c r="M1357" t="s">
        <v>219</v>
      </c>
      <c r="N1357" t="s">
        <v>1798</v>
      </c>
      <c r="O1357">
        <v>60</v>
      </c>
      <c r="P1357">
        <v>1.1000000000000001</v>
      </c>
      <c r="Q1357">
        <v>1.26</v>
      </c>
      <c r="R1357">
        <v>1.4903129657228018E-3</v>
      </c>
      <c r="S1357">
        <f t="shared" si="127"/>
        <v>66</v>
      </c>
      <c r="T1357">
        <f t="shared" si="128"/>
        <v>8.9418777943368111E-2</v>
      </c>
      <c r="U1357">
        <f t="shared" si="129"/>
        <v>75.599999999999994</v>
      </c>
      <c r="V1357">
        <f t="shared" si="130"/>
        <v>9.5105812220566257</v>
      </c>
      <c r="W1357" t="str">
        <f t="shared" si="131"/>
        <v>LOSS</v>
      </c>
    </row>
    <row r="1358" spans="8:23" x14ac:dyDescent="0.35">
      <c r="H1358">
        <v>2014</v>
      </c>
      <c r="I1358" t="s">
        <v>21</v>
      </c>
      <c r="J1358" t="s">
        <v>594</v>
      </c>
      <c r="K1358" t="s">
        <v>171</v>
      </c>
      <c r="L1358" t="str">
        <f t="shared" si="126"/>
        <v>East African Apparel Ltd</v>
      </c>
      <c r="M1358" t="s">
        <v>224</v>
      </c>
      <c r="N1358" t="s">
        <v>1799</v>
      </c>
      <c r="O1358">
        <v>60</v>
      </c>
      <c r="P1358">
        <v>1.1000000000000001</v>
      </c>
      <c r="Q1358">
        <v>1.27</v>
      </c>
      <c r="R1358">
        <v>1.4662756598240469E-3</v>
      </c>
      <c r="S1358">
        <f t="shared" si="127"/>
        <v>66</v>
      </c>
      <c r="T1358">
        <f t="shared" si="128"/>
        <v>8.797653958944282E-2</v>
      </c>
      <c r="U1358">
        <f t="shared" si="129"/>
        <v>76.2</v>
      </c>
      <c r="V1358">
        <f t="shared" si="130"/>
        <v>10.11202346041056</v>
      </c>
      <c r="W1358" t="str">
        <f t="shared" si="131"/>
        <v>LOSS</v>
      </c>
    </row>
    <row r="1359" spans="8:23" x14ac:dyDescent="0.35">
      <c r="H1359">
        <v>2014</v>
      </c>
      <c r="I1359" t="s">
        <v>21</v>
      </c>
      <c r="J1359" t="s">
        <v>594</v>
      </c>
      <c r="K1359" t="s">
        <v>171</v>
      </c>
      <c r="L1359" t="str">
        <f t="shared" si="126"/>
        <v>East African Apparel Ltd</v>
      </c>
      <c r="M1359" t="s">
        <v>229</v>
      </c>
      <c r="N1359" t="s">
        <v>1800</v>
      </c>
      <c r="O1359">
        <v>72</v>
      </c>
      <c r="P1359">
        <v>1.17</v>
      </c>
      <c r="Q1359">
        <v>1.36</v>
      </c>
      <c r="R1359">
        <v>1.2531328320802004E-3</v>
      </c>
      <c r="S1359">
        <f t="shared" si="127"/>
        <v>84.24</v>
      </c>
      <c r="T1359">
        <f t="shared" si="128"/>
        <v>9.0225563909774431E-2</v>
      </c>
      <c r="U1359">
        <f t="shared" si="129"/>
        <v>97.92</v>
      </c>
      <c r="V1359">
        <f t="shared" si="130"/>
        <v>13.589774436090233</v>
      </c>
      <c r="W1359" t="str">
        <f t="shared" si="131"/>
        <v>LOSS</v>
      </c>
    </row>
    <row r="1360" spans="8:23" x14ac:dyDescent="0.35">
      <c r="H1360">
        <v>2014</v>
      </c>
      <c r="I1360" t="s">
        <v>21</v>
      </c>
      <c r="J1360" t="s">
        <v>594</v>
      </c>
      <c r="K1360" t="s">
        <v>171</v>
      </c>
      <c r="L1360" t="str">
        <f t="shared" si="126"/>
        <v>East African Apparel Ltd</v>
      </c>
      <c r="M1360" t="s">
        <v>234</v>
      </c>
      <c r="N1360" t="s">
        <v>1801</v>
      </c>
      <c r="O1360">
        <v>72</v>
      </c>
      <c r="P1360">
        <v>1.02</v>
      </c>
      <c r="Q1360">
        <v>1.29</v>
      </c>
      <c r="R1360">
        <v>1.0729613733905579E-3</v>
      </c>
      <c r="S1360">
        <f t="shared" si="127"/>
        <v>73.44</v>
      </c>
      <c r="T1360">
        <f t="shared" si="128"/>
        <v>7.7253218884120178E-2</v>
      </c>
      <c r="U1360">
        <f t="shared" si="129"/>
        <v>92.88</v>
      </c>
      <c r="V1360">
        <f t="shared" si="130"/>
        <v>19.362746781115877</v>
      </c>
      <c r="W1360" t="str">
        <f t="shared" si="131"/>
        <v>LOSS</v>
      </c>
    </row>
    <row r="1361" spans="8:23" x14ac:dyDescent="0.35">
      <c r="H1361">
        <v>2014</v>
      </c>
      <c r="I1361" t="s">
        <v>21</v>
      </c>
      <c r="J1361" t="s">
        <v>594</v>
      </c>
      <c r="K1361" t="s">
        <v>171</v>
      </c>
      <c r="L1361" t="str">
        <f t="shared" si="126"/>
        <v>East African Apparel Ltd</v>
      </c>
      <c r="M1361" t="s">
        <v>239</v>
      </c>
      <c r="N1361" t="s">
        <v>1802</v>
      </c>
      <c r="O1361">
        <v>72</v>
      </c>
      <c r="P1361">
        <v>1.1299999999999999</v>
      </c>
      <c r="Q1361">
        <v>1.37</v>
      </c>
      <c r="R1361">
        <v>1.3227513227513227E-3</v>
      </c>
      <c r="S1361">
        <f t="shared" si="127"/>
        <v>81.359999999999985</v>
      </c>
      <c r="T1361">
        <f t="shared" si="128"/>
        <v>9.5238095238095233E-2</v>
      </c>
      <c r="U1361">
        <f t="shared" si="129"/>
        <v>98.640000000000015</v>
      </c>
      <c r="V1361">
        <f t="shared" si="130"/>
        <v>17.184761904761935</v>
      </c>
      <c r="W1361" t="str">
        <f t="shared" si="131"/>
        <v>LOSS</v>
      </c>
    </row>
    <row r="1362" spans="8:23" x14ac:dyDescent="0.35">
      <c r="H1362">
        <v>2014</v>
      </c>
      <c r="I1362" t="s">
        <v>21</v>
      </c>
      <c r="J1362" t="s">
        <v>594</v>
      </c>
      <c r="K1362" t="s">
        <v>171</v>
      </c>
      <c r="L1362" t="str">
        <f t="shared" si="126"/>
        <v>East African Apparel Ltd</v>
      </c>
      <c r="M1362" t="s">
        <v>244</v>
      </c>
      <c r="N1362" t="s">
        <v>1803</v>
      </c>
      <c r="O1362">
        <v>48</v>
      </c>
      <c r="P1362">
        <v>1.06</v>
      </c>
      <c r="Q1362">
        <v>1.25</v>
      </c>
      <c r="R1362">
        <v>1.176470588235294E-3</v>
      </c>
      <c r="S1362">
        <f t="shared" si="127"/>
        <v>50.88</v>
      </c>
      <c r="T1362">
        <f t="shared" si="128"/>
        <v>5.6470588235294113E-2</v>
      </c>
      <c r="U1362">
        <f t="shared" si="129"/>
        <v>60</v>
      </c>
      <c r="V1362">
        <f t="shared" si="130"/>
        <v>9.0635294117647032</v>
      </c>
      <c r="W1362" t="str">
        <f t="shared" si="131"/>
        <v>LOSS</v>
      </c>
    </row>
    <row r="1363" spans="8:23" x14ac:dyDescent="0.35">
      <c r="H1363">
        <v>2014</v>
      </c>
      <c r="I1363" t="s">
        <v>21</v>
      </c>
      <c r="J1363" t="s">
        <v>594</v>
      </c>
      <c r="K1363" t="s">
        <v>171</v>
      </c>
      <c r="L1363" t="str">
        <f t="shared" si="126"/>
        <v>East African Apparel Ltd</v>
      </c>
      <c r="M1363" t="s">
        <v>249</v>
      </c>
      <c r="N1363" t="s">
        <v>1804</v>
      </c>
      <c r="O1363">
        <v>48</v>
      </c>
      <c r="P1363">
        <v>1.04</v>
      </c>
      <c r="Q1363">
        <v>1.23</v>
      </c>
      <c r="R1363">
        <v>1.0224948875255625E-3</v>
      </c>
      <c r="S1363">
        <f t="shared" si="127"/>
        <v>49.92</v>
      </c>
      <c r="T1363">
        <f t="shared" si="128"/>
        <v>4.9079754601227002E-2</v>
      </c>
      <c r="U1363">
        <f t="shared" si="129"/>
        <v>59.04</v>
      </c>
      <c r="V1363">
        <f t="shared" si="130"/>
        <v>9.0709202453987707</v>
      </c>
      <c r="W1363" t="str">
        <f t="shared" si="131"/>
        <v>LOSS</v>
      </c>
    </row>
    <row r="1364" spans="8:23" x14ac:dyDescent="0.35">
      <c r="H1364">
        <v>2014</v>
      </c>
      <c r="I1364" t="s">
        <v>21</v>
      </c>
      <c r="J1364" t="s">
        <v>594</v>
      </c>
      <c r="K1364" t="s">
        <v>171</v>
      </c>
      <c r="L1364" t="str">
        <f t="shared" si="126"/>
        <v>East African Apparel Ltd</v>
      </c>
      <c r="M1364" t="s">
        <v>254</v>
      </c>
      <c r="N1364" t="s">
        <v>1805</v>
      </c>
      <c r="O1364">
        <v>60</v>
      </c>
      <c r="P1364">
        <v>1.19</v>
      </c>
      <c r="Q1364">
        <v>1.35</v>
      </c>
      <c r="R1364">
        <v>1.3568521031207597E-3</v>
      </c>
      <c r="S1364">
        <f t="shared" si="127"/>
        <v>71.399999999999991</v>
      </c>
      <c r="T1364">
        <f t="shared" si="128"/>
        <v>8.141112618724558E-2</v>
      </c>
      <c r="U1364">
        <f t="shared" si="129"/>
        <v>81</v>
      </c>
      <c r="V1364">
        <f t="shared" si="130"/>
        <v>9.5185888738127638</v>
      </c>
      <c r="W1364" t="str">
        <f t="shared" si="131"/>
        <v>LOSS</v>
      </c>
    </row>
    <row r="1365" spans="8:23" x14ac:dyDescent="0.35">
      <c r="H1365">
        <v>2014</v>
      </c>
      <c r="I1365" t="s">
        <v>21</v>
      </c>
      <c r="J1365" t="s">
        <v>594</v>
      </c>
      <c r="K1365" t="s">
        <v>171</v>
      </c>
      <c r="L1365" t="str">
        <f t="shared" si="126"/>
        <v>East African Apparel Ltd</v>
      </c>
      <c r="M1365" t="s">
        <v>23</v>
      </c>
      <c r="N1365" t="s">
        <v>1806</v>
      </c>
      <c r="O1365">
        <v>72</v>
      </c>
      <c r="P1365">
        <v>1.03</v>
      </c>
      <c r="Q1365">
        <v>1.2</v>
      </c>
      <c r="R1365">
        <v>1.0940919037199124E-3</v>
      </c>
      <c r="S1365">
        <f t="shared" si="127"/>
        <v>74.16</v>
      </c>
      <c r="T1365">
        <f t="shared" si="128"/>
        <v>7.8774617067833702E-2</v>
      </c>
      <c r="U1365">
        <f t="shared" si="129"/>
        <v>86.399999999999991</v>
      </c>
      <c r="V1365">
        <f t="shared" si="130"/>
        <v>12.161225382932161</v>
      </c>
      <c r="W1365" t="str">
        <f t="shared" si="131"/>
        <v>LOSS</v>
      </c>
    </row>
    <row r="1366" spans="8:23" x14ac:dyDescent="0.35">
      <c r="H1366">
        <v>2014</v>
      </c>
      <c r="I1366" t="s">
        <v>21</v>
      </c>
      <c r="J1366" t="s">
        <v>594</v>
      </c>
      <c r="K1366" t="s">
        <v>171</v>
      </c>
      <c r="L1366" t="str">
        <f t="shared" si="126"/>
        <v>East African Apparel Ltd</v>
      </c>
      <c r="M1366" t="s">
        <v>28</v>
      </c>
      <c r="N1366" t="s">
        <v>1807</v>
      </c>
      <c r="O1366">
        <v>72</v>
      </c>
      <c r="P1366">
        <v>1.18</v>
      </c>
      <c r="Q1366">
        <v>1.22</v>
      </c>
      <c r="R1366">
        <v>1.2254901960784314E-3</v>
      </c>
      <c r="S1366">
        <f t="shared" si="127"/>
        <v>84.96</v>
      </c>
      <c r="T1366">
        <f t="shared" si="128"/>
        <v>8.8235294117647051E-2</v>
      </c>
      <c r="U1366">
        <f t="shared" si="129"/>
        <v>87.84</v>
      </c>
      <c r="V1366">
        <f t="shared" si="130"/>
        <v>2.7917647058823625</v>
      </c>
      <c r="W1366" t="str">
        <f t="shared" si="131"/>
        <v>LOSS</v>
      </c>
    </row>
    <row r="1367" spans="8:23" x14ac:dyDescent="0.35">
      <c r="H1367">
        <v>2014</v>
      </c>
      <c r="I1367" t="s">
        <v>21</v>
      </c>
      <c r="J1367" t="s">
        <v>594</v>
      </c>
      <c r="K1367" t="s">
        <v>171</v>
      </c>
      <c r="L1367" t="str">
        <f t="shared" si="126"/>
        <v>East African Apparel Ltd</v>
      </c>
      <c r="M1367" t="s">
        <v>33</v>
      </c>
      <c r="N1367" t="s">
        <v>1808</v>
      </c>
      <c r="O1367">
        <v>60</v>
      </c>
      <c r="P1367">
        <v>1.17</v>
      </c>
      <c r="Q1367">
        <v>1.35</v>
      </c>
      <c r="R1367">
        <v>1.0559662090813093E-3</v>
      </c>
      <c r="S1367">
        <f t="shared" si="127"/>
        <v>70.199999999999989</v>
      </c>
      <c r="T1367">
        <f t="shared" si="128"/>
        <v>6.3357972544878557E-2</v>
      </c>
      <c r="U1367">
        <f t="shared" si="129"/>
        <v>81</v>
      </c>
      <c r="V1367">
        <f t="shared" si="130"/>
        <v>10.736642027455133</v>
      </c>
      <c r="W1367" t="str">
        <f t="shared" si="131"/>
        <v>LOSS</v>
      </c>
    </row>
    <row r="1368" spans="8:23" x14ac:dyDescent="0.35">
      <c r="H1368">
        <v>2014</v>
      </c>
      <c r="I1368" t="s">
        <v>21</v>
      </c>
      <c r="J1368" t="s">
        <v>594</v>
      </c>
      <c r="K1368" t="s">
        <v>171</v>
      </c>
      <c r="L1368" t="str">
        <f t="shared" si="126"/>
        <v>East African Apparel Ltd</v>
      </c>
      <c r="M1368" t="s">
        <v>39</v>
      </c>
      <c r="N1368" t="s">
        <v>1809</v>
      </c>
      <c r="O1368">
        <v>48</v>
      </c>
      <c r="P1368">
        <v>1.17</v>
      </c>
      <c r="Q1368">
        <v>1.37</v>
      </c>
      <c r="R1368">
        <v>1.0277492291880781E-3</v>
      </c>
      <c r="S1368">
        <f t="shared" si="127"/>
        <v>56.16</v>
      </c>
      <c r="T1368">
        <f t="shared" si="128"/>
        <v>4.9331963001027754E-2</v>
      </c>
      <c r="U1368">
        <f t="shared" si="129"/>
        <v>65.760000000000005</v>
      </c>
      <c r="V1368">
        <f t="shared" si="130"/>
        <v>9.5506680369989816</v>
      </c>
      <c r="W1368" t="str">
        <f t="shared" si="131"/>
        <v>LOSS</v>
      </c>
    </row>
    <row r="1369" spans="8:23" x14ac:dyDescent="0.35">
      <c r="H1369">
        <v>2014</v>
      </c>
      <c r="I1369" t="s">
        <v>21</v>
      </c>
      <c r="J1369" t="s">
        <v>594</v>
      </c>
      <c r="K1369" t="s">
        <v>171</v>
      </c>
      <c r="L1369" t="str">
        <f t="shared" si="126"/>
        <v>East African Apparel Ltd</v>
      </c>
      <c r="M1369" t="s">
        <v>44</v>
      </c>
      <c r="N1369" t="s">
        <v>1810</v>
      </c>
      <c r="O1369">
        <v>72</v>
      </c>
      <c r="P1369">
        <v>1.0900000000000001</v>
      </c>
      <c r="Q1369">
        <v>1.2</v>
      </c>
      <c r="R1369">
        <v>1.2121212121212121E-3</v>
      </c>
      <c r="S1369">
        <f t="shared" si="127"/>
        <v>78.48</v>
      </c>
      <c r="T1369">
        <f t="shared" si="128"/>
        <v>8.727272727272728E-2</v>
      </c>
      <c r="U1369">
        <f t="shared" si="129"/>
        <v>86.399999999999991</v>
      </c>
      <c r="V1369">
        <f t="shared" si="130"/>
        <v>7.8327272727272605</v>
      </c>
      <c r="W1369" t="str">
        <f t="shared" si="131"/>
        <v>LOSS</v>
      </c>
    </row>
    <row r="1370" spans="8:23" x14ac:dyDescent="0.35">
      <c r="H1370">
        <v>2014</v>
      </c>
      <c r="I1370" t="s">
        <v>21</v>
      </c>
      <c r="J1370" t="s">
        <v>594</v>
      </c>
      <c r="K1370" t="s">
        <v>171</v>
      </c>
      <c r="L1370" t="str">
        <f t="shared" si="126"/>
        <v>East African Apparel Ltd</v>
      </c>
      <c r="M1370" t="s">
        <v>49</v>
      </c>
      <c r="N1370" t="s">
        <v>1811</v>
      </c>
      <c r="O1370">
        <v>60</v>
      </c>
      <c r="P1370">
        <v>1.0900000000000001</v>
      </c>
      <c r="Q1370">
        <v>1.4</v>
      </c>
      <c r="R1370">
        <v>1.3927576601671309E-3</v>
      </c>
      <c r="S1370">
        <f t="shared" si="127"/>
        <v>65.400000000000006</v>
      </c>
      <c r="T1370">
        <f t="shared" si="128"/>
        <v>8.3565459610027856E-2</v>
      </c>
      <c r="U1370">
        <f t="shared" si="129"/>
        <v>84</v>
      </c>
      <c r="V1370">
        <f t="shared" si="130"/>
        <v>18.516434540389966</v>
      </c>
      <c r="W1370" t="str">
        <f t="shared" si="131"/>
        <v>LOSS</v>
      </c>
    </row>
    <row r="1371" spans="8:23" x14ac:dyDescent="0.35">
      <c r="H1371">
        <v>2014</v>
      </c>
      <c r="I1371" t="s">
        <v>21</v>
      </c>
      <c r="J1371" t="s">
        <v>594</v>
      </c>
      <c r="K1371" t="s">
        <v>171</v>
      </c>
      <c r="L1371" t="str">
        <f t="shared" si="126"/>
        <v>East African Apparel Ltd</v>
      </c>
      <c r="M1371" t="s">
        <v>54</v>
      </c>
      <c r="N1371" t="s">
        <v>1812</v>
      </c>
      <c r="O1371">
        <v>60</v>
      </c>
      <c r="P1371">
        <v>1.18</v>
      </c>
      <c r="Q1371">
        <v>1.25</v>
      </c>
      <c r="R1371">
        <v>1.2987012987012987E-3</v>
      </c>
      <c r="S1371">
        <f t="shared" si="127"/>
        <v>70.8</v>
      </c>
      <c r="T1371">
        <f t="shared" si="128"/>
        <v>7.792207792207792E-2</v>
      </c>
      <c r="U1371">
        <f t="shared" si="129"/>
        <v>75</v>
      </c>
      <c r="V1371">
        <f t="shared" si="130"/>
        <v>4.1220779220779251</v>
      </c>
      <c r="W1371" t="str">
        <f t="shared" si="131"/>
        <v>LOSS</v>
      </c>
    </row>
    <row r="1372" spans="8:23" x14ac:dyDescent="0.35">
      <c r="H1372">
        <v>2014</v>
      </c>
      <c r="I1372" t="s">
        <v>21</v>
      </c>
      <c r="J1372" t="s">
        <v>594</v>
      </c>
      <c r="K1372" t="s">
        <v>171</v>
      </c>
      <c r="L1372" t="str">
        <f t="shared" si="126"/>
        <v>East African Apparel Ltd</v>
      </c>
      <c r="M1372" t="s">
        <v>59</v>
      </c>
      <c r="N1372" t="s">
        <v>1813</v>
      </c>
      <c r="O1372">
        <v>48</v>
      </c>
      <c r="P1372">
        <v>1.1299999999999999</v>
      </c>
      <c r="Q1372">
        <v>1.27</v>
      </c>
      <c r="R1372">
        <v>1.3192612137203166E-3</v>
      </c>
      <c r="S1372">
        <f t="shared" si="127"/>
        <v>54.239999999999995</v>
      </c>
      <c r="T1372">
        <f t="shared" si="128"/>
        <v>6.3324538258575203E-2</v>
      </c>
      <c r="U1372">
        <f t="shared" si="129"/>
        <v>60.96</v>
      </c>
      <c r="V1372">
        <f t="shared" si="130"/>
        <v>6.6566754617414308</v>
      </c>
      <c r="W1372" t="str">
        <f t="shared" si="131"/>
        <v>LOSS</v>
      </c>
    </row>
    <row r="1373" spans="8:23" x14ac:dyDescent="0.35">
      <c r="H1373">
        <v>2014</v>
      </c>
      <c r="I1373" t="s">
        <v>21</v>
      </c>
      <c r="J1373" t="s">
        <v>594</v>
      </c>
      <c r="K1373" t="s">
        <v>171</v>
      </c>
      <c r="L1373" t="str">
        <f t="shared" si="126"/>
        <v>East African Apparel Ltd</v>
      </c>
      <c r="M1373" t="s">
        <v>64</v>
      </c>
      <c r="N1373" t="s">
        <v>1814</v>
      </c>
      <c r="O1373">
        <v>72</v>
      </c>
      <c r="P1373">
        <v>1.02</v>
      </c>
      <c r="Q1373">
        <v>1.28</v>
      </c>
      <c r="R1373">
        <v>1.5197568389057751E-3</v>
      </c>
      <c r="S1373">
        <f t="shared" si="127"/>
        <v>73.44</v>
      </c>
      <c r="T1373">
        <f t="shared" si="128"/>
        <v>0.10942249240121581</v>
      </c>
      <c r="U1373">
        <f t="shared" si="129"/>
        <v>92.16</v>
      </c>
      <c r="V1373">
        <f t="shared" si="130"/>
        <v>18.610577507598784</v>
      </c>
      <c r="W1373" t="str">
        <f t="shared" si="131"/>
        <v>LOSS</v>
      </c>
    </row>
    <row r="1374" spans="8:23" x14ac:dyDescent="0.35">
      <c r="H1374">
        <v>2014</v>
      </c>
      <c r="I1374" t="s">
        <v>21</v>
      </c>
      <c r="J1374" t="s">
        <v>594</v>
      </c>
      <c r="K1374" t="s">
        <v>171</v>
      </c>
      <c r="L1374" t="str">
        <f t="shared" si="126"/>
        <v>East African Apparel Ltd</v>
      </c>
      <c r="M1374" t="s">
        <v>69</v>
      </c>
      <c r="N1374" t="s">
        <v>1815</v>
      </c>
      <c r="O1374">
        <v>48</v>
      </c>
      <c r="P1374">
        <v>1.1299999999999999</v>
      </c>
      <c r="Q1374">
        <v>1.23</v>
      </c>
      <c r="R1374">
        <v>1.1961722488038277E-3</v>
      </c>
      <c r="S1374">
        <f t="shared" si="127"/>
        <v>54.239999999999995</v>
      </c>
      <c r="T1374">
        <f t="shared" si="128"/>
        <v>5.7416267942583726E-2</v>
      </c>
      <c r="U1374">
        <f t="shared" si="129"/>
        <v>59.04</v>
      </c>
      <c r="V1374">
        <f t="shared" si="130"/>
        <v>4.7425837320574207</v>
      </c>
      <c r="W1374" t="str">
        <f t="shared" si="131"/>
        <v>LOSS</v>
      </c>
    </row>
    <row r="1375" spans="8:23" x14ac:dyDescent="0.35">
      <c r="H1375">
        <v>2014</v>
      </c>
      <c r="I1375" t="s">
        <v>21</v>
      </c>
      <c r="J1375" t="s">
        <v>594</v>
      </c>
      <c r="K1375" t="s">
        <v>171</v>
      </c>
      <c r="L1375" t="str">
        <f t="shared" si="126"/>
        <v>East African Apparel Ltd</v>
      </c>
      <c r="M1375" t="s">
        <v>74</v>
      </c>
      <c r="N1375" t="s">
        <v>1816</v>
      </c>
      <c r="O1375">
        <v>48</v>
      </c>
      <c r="P1375">
        <v>1.04</v>
      </c>
      <c r="Q1375">
        <v>1.23</v>
      </c>
      <c r="R1375">
        <v>1.4619883040935672E-3</v>
      </c>
      <c r="S1375">
        <f t="shared" si="127"/>
        <v>49.92</v>
      </c>
      <c r="T1375">
        <f t="shared" si="128"/>
        <v>7.0175438596491224E-2</v>
      </c>
      <c r="U1375">
        <f t="shared" si="129"/>
        <v>59.04</v>
      </c>
      <c r="V1375">
        <f t="shared" si="130"/>
        <v>9.049824561403506</v>
      </c>
      <c r="W1375" t="str">
        <f t="shared" si="131"/>
        <v>LOSS</v>
      </c>
    </row>
    <row r="1376" spans="8:23" x14ac:dyDescent="0.35">
      <c r="H1376">
        <v>2014</v>
      </c>
      <c r="I1376" t="s">
        <v>21</v>
      </c>
      <c r="J1376" t="s">
        <v>594</v>
      </c>
      <c r="K1376" t="s">
        <v>171</v>
      </c>
      <c r="L1376" t="str">
        <f t="shared" si="126"/>
        <v>East African Apparel Ltd</v>
      </c>
      <c r="M1376" t="s">
        <v>79</v>
      </c>
      <c r="N1376" t="s">
        <v>1817</v>
      </c>
      <c r="O1376">
        <v>60</v>
      </c>
      <c r="P1376">
        <v>1.17</v>
      </c>
      <c r="Q1376">
        <v>1.2</v>
      </c>
      <c r="R1376">
        <v>1.5337423312883436E-3</v>
      </c>
      <c r="S1376">
        <f t="shared" si="127"/>
        <v>70.199999999999989</v>
      </c>
      <c r="T1376">
        <f t="shared" si="128"/>
        <v>9.202453987730061E-2</v>
      </c>
      <c r="U1376">
        <f t="shared" si="129"/>
        <v>72</v>
      </c>
      <c r="V1376">
        <f t="shared" si="130"/>
        <v>1.7079754601227108</v>
      </c>
      <c r="W1376" t="str">
        <f t="shared" si="131"/>
        <v>LOSS</v>
      </c>
    </row>
    <row r="1377" spans="8:23" x14ac:dyDescent="0.35">
      <c r="H1377">
        <v>2014</v>
      </c>
      <c r="I1377" t="s">
        <v>21</v>
      </c>
      <c r="J1377" t="s">
        <v>594</v>
      </c>
      <c r="K1377" t="s">
        <v>171</v>
      </c>
      <c r="L1377" t="str">
        <f t="shared" si="126"/>
        <v>East African Apparel Ltd</v>
      </c>
      <c r="M1377" t="s">
        <v>84</v>
      </c>
      <c r="N1377" t="s">
        <v>1818</v>
      </c>
      <c r="O1377">
        <v>48</v>
      </c>
      <c r="P1377">
        <v>1.1200000000000001</v>
      </c>
      <c r="Q1377">
        <v>1.25</v>
      </c>
      <c r="R1377">
        <v>1.7152658662092624E-3</v>
      </c>
      <c r="S1377">
        <f t="shared" si="127"/>
        <v>53.760000000000005</v>
      </c>
      <c r="T1377">
        <f t="shared" si="128"/>
        <v>8.2332761578044589E-2</v>
      </c>
      <c r="U1377">
        <f t="shared" si="129"/>
        <v>60</v>
      </c>
      <c r="V1377">
        <f t="shared" si="130"/>
        <v>6.1576672384219506</v>
      </c>
      <c r="W1377" t="str">
        <f t="shared" si="131"/>
        <v>LOSS</v>
      </c>
    </row>
    <row r="1378" spans="8:23" x14ac:dyDescent="0.35">
      <c r="H1378">
        <v>2014</v>
      </c>
      <c r="I1378" t="s">
        <v>21</v>
      </c>
      <c r="J1378" t="s">
        <v>594</v>
      </c>
      <c r="K1378" t="s">
        <v>171</v>
      </c>
      <c r="L1378" t="str">
        <f t="shared" si="126"/>
        <v>East African Apparel Ltd</v>
      </c>
      <c r="M1378" t="s">
        <v>89</v>
      </c>
      <c r="N1378" t="s">
        <v>1819</v>
      </c>
      <c r="O1378">
        <v>48</v>
      </c>
      <c r="P1378">
        <v>1.0900000000000001</v>
      </c>
      <c r="Q1378">
        <v>1.27</v>
      </c>
      <c r="R1378">
        <v>1.076426264800861E-3</v>
      </c>
      <c r="S1378">
        <f t="shared" si="127"/>
        <v>52.320000000000007</v>
      </c>
      <c r="T1378">
        <f t="shared" si="128"/>
        <v>5.166846071044133E-2</v>
      </c>
      <c r="U1378">
        <f t="shared" si="129"/>
        <v>60.96</v>
      </c>
      <c r="V1378">
        <f t="shared" si="130"/>
        <v>8.5883315392895518</v>
      </c>
      <c r="W1378" t="str">
        <f t="shared" si="131"/>
        <v>LOSS</v>
      </c>
    </row>
    <row r="1379" spans="8:23" x14ac:dyDescent="0.35">
      <c r="H1379">
        <v>2014</v>
      </c>
      <c r="I1379" t="s">
        <v>21</v>
      </c>
      <c r="J1379" t="s">
        <v>594</v>
      </c>
      <c r="K1379" t="s">
        <v>171</v>
      </c>
      <c r="L1379" t="str">
        <f t="shared" si="126"/>
        <v>East African Apparel Ltd</v>
      </c>
      <c r="M1379" t="s">
        <v>94</v>
      </c>
      <c r="N1379" t="s">
        <v>1820</v>
      </c>
      <c r="O1379">
        <v>72</v>
      </c>
      <c r="P1379">
        <v>1.03</v>
      </c>
      <c r="Q1379">
        <v>1.36</v>
      </c>
      <c r="R1379">
        <v>1.5408320493066256E-3</v>
      </c>
      <c r="S1379">
        <f t="shared" si="127"/>
        <v>74.16</v>
      </c>
      <c r="T1379">
        <f t="shared" si="128"/>
        <v>0.11093990755007704</v>
      </c>
      <c r="U1379">
        <f t="shared" si="129"/>
        <v>97.92</v>
      </c>
      <c r="V1379">
        <f t="shared" si="130"/>
        <v>23.649060092449929</v>
      </c>
      <c r="W1379" t="str">
        <f t="shared" si="131"/>
        <v>LOSS</v>
      </c>
    </row>
    <row r="1380" spans="8:23" x14ac:dyDescent="0.35">
      <c r="H1380">
        <v>2014</v>
      </c>
      <c r="I1380" t="s">
        <v>21</v>
      </c>
      <c r="J1380" t="s">
        <v>594</v>
      </c>
      <c r="K1380" t="s">
        <v>171</v>
      </c>
      <c r="L1380" t="str">
        <f t="shared" si="126"/>
        <v>East African Apparel Ltd</v>
      </c>
      <c r="M1380" t="s">
        <v>99</v>
      </c>
      <c r="N1380" t="s">
        <v>1821</v>
      </c>
      <c r="O1380">
        <v>48</v>
      </c>
      <c r="P1380">
        <v>1.0900000000000001</v>
      </c>
      <c r="Q1380">
        <v>1.31</v>
      </c>
      <c r="R1380">
        <v>1.2626262626262627E-3</v>
      </c>
      <c r="S1380">
        <f t="shared" si="127"/>
        <v>52.320000000000007</v>
      </c>
      <c r="T1380">
        <f t="shared" si="128"/>
        <v>6.0606060606060608E-2</v>
      </c>
      <c r="U1380">
        <f t="shared" si="129"/>
        <v>62.88</v>
      </c>
      <c r="V1380">
        <f t="shared" si="130"/>
        <v>10.499393939393935</v>
      </c>
      <c r="W1380" t="str">
        <f t="shared" si="131"/>
        <v>LOSS</v>
      </c>
    </row>
    <row r="1381" spans="8:23" x14ac:dyDescent="0.35">
      <c r="H1381">
        <v>2014</v>
      </c>
      <c r="I1381" t="s">
        <v>21</v>
      </c>
      <c r="J1381" t="s">
        <v>594</v>
      </c>
      <c r="K1381" t="s">
        <v>171</v>
      </c>
      <c r="L1381" t="str">
        <f t="shared" si="126"/>
        <v>East African Apparel Ltd</v>
      </c>
      <c r="M1381" t="s">
        <v>104</v>
      </c>
      <c r="N1381" t="s">
        <v>1822</v>
      </c>
      <c r="O1381">
        <v>48</v>
      </c>
      <c r="P1381">
        <v>1.01</v>
      </c>
      <c r="Q1381">
        <v>1.28</v>
      </c>
      <c r="R1381">
        <v>1.4903129657228018E-3</v>
      </c>
      <c r="S1381">
        <f t="shared" si="127"/>
        <v>48.480000000000004</v>
      </c>
      <c r="T1381">
        <f t="shared" si="128"/>
        <v>7.1535022354694486E-2</v>
      </c>
      <c r="U1381">
        <f t="shared" si="129"/>
        <v>61.44</v>
      </c>
      <c r="V1381">
        <f t="shared" si="130"/>
        <v>12.888464977645299</v>
      </c>
      <c r="W1381" t="str">
        <f t="shared" si="131"/>
        <v>LOSS</v>
      </c>
    </row>
    <row r="1382" spans="8:23" x14ac:dyDescent="0.35">
      <c r="H1382">
        <v>2014</v>
      </c>
      <c r="I1382" t="s">
        <v>21</v>
      </c>
      <c r="J1382" t="s">
        <v>594</v>
      </c>
      <c r="K1382" t="s">
        <v>171</v>
      </c>
      <c r="L1382" t="str">
        <f t="shared" si="126"/>
        <v>East African Apparel Ltd</v>
      </c>
      <c r="M1382" t="s">
        <v>109</v>
      </c>
      <c r="N1382" t="s">
        <v>1823</v>
      </c>
      <c r="O1382">
        <v>60</v>
      </c>
      <c r="P1382">
        <v>1.07</v>
      </c>
      <c r="Q1382">
        <v>1.26</v>
      </c>
      <c r="R1382">
        <v>1.7301038062283738E-3</v>
      </c>
      <c r="S1382">
        <f t="shared" si="127"/>
        <v>64.2</v>
      </c>
      <c r="T1382">
        <f t="shared" si="128"/>
        <v>0.10380622837370243</v>
      </c>
      <c r="U1382">
        <f t="shared" si="129"/>
        <v>75.599999999999994</v>
      </c>
      <c r="V1382">
        <f t="shared" si="130"/>
        <v>11.296193771626289</v>
      </c>
      <c r="W1382" t="str">
        <f t="shared" si="131"/>
        <v>LOSS</v>
      </c>
    </row>
    <row r="1383" spans="8:23" x14ac:dyDescent="0.35">
      <c r="H1383">
        <v>2014</v>
      </c>
      <c r="I1383" t="s">
        <v>21</v>
      </c>
      <c r="J1383" t="s">
        <v>594</v>
      </c>
      <c r="K1383" t="s">
        <v>171</v>
      </c>
      <c r="L1383" t="str">
        <f t="shared" si="126"/>
        <v>East African Apparel Ltd</v>
      </c>
      <c r="M1383" t="s">
        <v>114</v>
      </c>
      <c r="N1383" t="s">
        <v>1824</v>
      </c>
      <c r="O1383">
        <v>72</v>
      </c>
      <c r="P1383">
        <v>1.01</v>
      </c>
      <c r="Q1383">
        <v>1.36</v>
      </c>
      <c r="R1383">
        <v>1.4684287812041115E-3</v>
      </c>
      <c r="S1383">
        <f t="shared" si="127"/>
        <v>72.72</v>
      </c>
      <c r="T1383">
        <f t="shared" si="128"/>
        <v>0.10572687224669602</v>
      </c>
      <c r="U1383">
        <f t="shared" si="129"/>
        <v>97.92</v>
      </c>
      <c r="V1383">
        <f t="shared" si="130"/>
        <v>25.094273127753308</v>
      </c>
      <c r="W1383" t="str">
        <f t="shared" si="131"/>
        <v>LOSS</v>
      </c>
    </row>
    <row r="1384" spans="8:23" x14ac:dyDescent="0.35">
      <c r="H1384">
        <v>2014</v>
      </c>
      <c r="I1384" t="s">
        <v>21</v>
      </c>
      <c r="J1384" t="s">
        <v>594</v>
      </c>
      <c r="K1384" t="s">
        <v>171</v>
      </c>
      <c r="L1384" t="str">
        <f t="shared" si="126"/>
        <v>East African Apparel Ltd</v>
      </c>
      <c r="M1384" t="s">
        <v>119</v>
      </c>
      <c r="N1384" t="s">
        <v>1825</v>
      </c>
      <c r="O1384">
        <v>72</v>
      </c>
      <c r="P1384">
        <v>1.1299999999999999</v>
      </c>
      <c r="Q1384">
        <v>1.23</v>
      </c>
      <c r="R1384">
        <v>1.0582010582010583E-3</v>
      </c>
      <c r="S1384">
        <f t="shared" si="127"/>
        <v>81.359999999999985</v>
      </c>
      <c r="T1384">
        <f t="shared" si="128"/>
        <v>7.6190476190476197E-2</v>
      </c>
      <c r="U1384">
        <f t="shared" si="129"/>
        <v>88.56</v>
      </c>
      <c r="V1384">
        <f t="shared" si="130"/>
        <v>7.1238095238095411</v>
      </c>
      <c r="W1384" t="str">
        <f t="shared" si="131"/>
        <v>LOSS</v>
      </c>
    </row>
    <row r="1385" spans="8:23" x14ac:dyDescent="0.35">
      <c r="H1385">
        <v>2014</v>
      </c>
      <c r="I1385" t="s">
        <v>21</v>
      </c>
      <c r="J1385" t="s">
        <v>594</v>
      </c>
      <c r="K1385" t="s">
        <v>171</v>
      </c>
      <c r="L1385" t="str">
        <f t="shared" si="126"/>
        <v>East African Apparel Ltd</v>
      </c>
      <c r="M1385" t="s">
        <v>124</v>
      </c>
      <c r="N1385" t="s">
        <v>1826</v>
      </c>
      <c r="O1385">
        <v>60</v>
      </c>
      <c r="P1385">
        <v>1</v>
      </c>
      <c r="Q1385">
        <v>1.23</v>
      </c>
      <c r="R1385">
        <v>1.0989010989010989E-3</v>
      </c>
      <c r="S1385">
        <f t="shared" si="127"/>
        <v>60</v>
      </c>
      <c r="T1385">
        <f t="shared" si="128"/>
        <v>6.5934065934065936E-2</v>
      </c>
      <c r="U1385">
        <f t="shared" si="129"/>
        <v>73.8</v>
      </c>
      <c r="V1385">
        <f t="shared" si="130"/>
        <v>13.734065934065931</v>
      </c>
      <c r="W1385" t="str">
        <f t="shared" si="131"/>
        <v>LOSS</v>
      </c>
    </row>
    <row r="1386" spans="8:23" x14ac:dyDescent="0.35">
      <c r="H1386">
        <v>2014</v>
      </c>
      <c r="I1386" t="s">
        <v>21</v>
      </c>
      <c r="J1386" t="s">
        <v>594</v>
      </c>
      <c r="K1386" t="s">
        <v>171</v>
      </c>
      <c r="L1386" t="str">
        <f t="shared" si="126"/>
        <v>East African Apparel Ltd</v>
      </c>
      <c r="M1386" t="s">
        <v>129</v>
      </c>
      <c r="N1386" t="s">
        <v>1827</v>
      </c>
      <c r="O1386">
        <v>60</v>
      </c>
      <c r="P1386">
        <v>1.19</v>
      </c>
      <c r="Q1386">
        <v>1.34</v>
      </c>
      <c r="R1386">
        <v>1.3531799729364006E-3</v>
      </c>
      <c r="S1386">
        <f t="shared" si="127"/>
        <v>71.399999999999991</v>
      </c>
      <c r="T1386">
        <f t="shared" si="128"/>
        <v>8.1190798376184037E-2</v>
      </c>
      <c r="U1386">
        <f t="shared" si="129"/>
        <v>80.400000000000006</v>
      </c>
      <c r="V1386">
        <f t="shared" si="130"/>
        <v>8.9188092016238301</v>
      </c>
      <c r="W1386" t="str">
        <f t="shared" si="131"/>
        <v>LOSS</v>
      </c>
    </row>
    <row r="1387" spans="8:23" x14ac:dyDescent="0.35">
      <c r="H1387">
        <v>2014</v>
      </c>
      <c r="I1387" t="s">
        <v>21</v>
      </c>
      <c r="J1387" t="s">
        <v>594</v>
      </c>
      <c r="K1387" t="s">
        <v>171</v>
      </c>
      <c r="L1387" t="str">
        <f t="shared" si="126"/>
        <v>East African Apparel Ltd</v>
      </c>
      <c r="M1387" t="s">
        <v>134</v>
      </c>
      <c r="N1387" t="s">
        <v>1828</v>
      </c>
      <c r="O1387">
        <v>48</v>
      </c>
      <c r="P1387">
        <v>1.07</v>
      </c>
      <c r="Q1387">
        <v>1.26</v>
      </c>
      <c r="R1387">
        <v>1.0695187165775401E-3</v>
      </c>
      <c r="S1387">
        <f t="shared" si="127"/>
        <v>51.36</v>
      </c>
      <c r="T1387">
        <f t="shared" si="128"/>
        <v>5.1336898395721926E-2</v>
      </c>
      <c r="U1387">
        <f t="shared" si="129"/>
        <v>60.480000000000004</v>
      </c>
      <c r="V1387">
        <f t="shared" si="130"/>
        <v>9.0686631016042831</v>
      </c>
      <c r="W1387" t="str">
        <f t="shared" si="131"/>
        <v>LOSS</v>
      </c>
    </row>
    <row r="1388" spans="8:23" x14ac:dyDescent="0.35">
      <c r="H1388">
        <v>2014</v>
      </c>
      <c r="I1388" t="s">
        <v>21</v>
      </c>
      <c r="J1388" t="s">
        <v>594</v>
      </c>
      <c r="K1388" t="s">
        <v>171</v>
      </c>
      <c r="L1388" t="str">
        <f t="shared" si="126"/>
        <v>East African Apparel Ltd</v>
      </c>
      <c r="M1388" t="s">
        <v>139</v>
      </c>
      <c r="N1388" t="s">
        <v>1829</v>
      </c>
      <c r="O1388">
        <v>48</v>
      </c>
      <c r="P1388">
        <v>1.01</v>
      </c>
      <c r="Q1388">
        <v>1.35</v>
      </c>
      <c r="R1388">
        <v>1.1587485515643105E-3</v>
      </c>
      <c r="S1388">
        <f t="shared" si="127"/>
        <v>48.480000000000004</v>
      </c>
      <c r="T1388">
        <f t="shared" si="128"/>
        <v>5.5619930475086905E-2</v>
      </c>
      <c r="U1388">
        <f t="shared" si="129"/>
        <v>64.800000000000011</v>
      </c>
      <c r="V1388">
        <f t="shared" si="130"/>
        <v>16.264380069524922</v>
      </c>
      <c r="W1388" t="str">
        <f t="shared" si="131"/>
        <v>LOSS</v>
      </c>
    </row>
    <row r="1389" spans="8:23" x14ac:dyDescent="0.35">
      <c r="H1389">
        <v>2014</v>
      </c>
      <c r="I1389" t="s">
        <v>21</v>
      </c>
      <c r="J1389" t="s">
        <v>594</v>
      </c>
      <c r="K1389" t="s">
        <v>171</v>
      </c>
      <c r="L1389" t="str">
        <f t="shared" si="126"/>
        <v>East African Apparel Ltd</v>
      </c>
      <c r="M1389" t="s">
        <v>144</v>
      </c>
      <c r="N1389" t="s">
        <v>1830</v>
      </c>
      <c r="O1389">
        <v>48</v>
      </c>
      <c r="P1389">
        <v>1</v>
      </c>
      <c r="Q1389">
        <v>1.29</v>
      </c>
      <c r="R1389">
        <v>1.7921146953405018E-3</v>
      </c>
      <c r="S1389">
        <f t="shared" si="127"/>
        <v>48</v>
      </c>
      <c r="T1389">
        <f t="shared" si="128"/>
        <v>8.6021505376344093E-2</v>
      </c>
      <c r="U1389">
        <f t="shared" si="129"/>
        <v>61.92</v>
      </c>
      <c r="V1389">
        <f t="shared" si="130"/>
        <v>13.833978494623658</v>
      </c>
      <c r="W1389" t="str">
        <f t="shared" si="131"/>
        <v>LOSS</v>
      </c>
    </row>
    <row r="1390" spans="8:23" x14ac:dyDescent="0.35">
      <c r="H1390">
        <v>2014</v>
      </c>
      <c r="I1390" t="s">
        <v>21</v>
      </c>
      <c r="J1390" t="s">
        <v>594</v>
      </c>
      <c r="K1390" t="s">
        <v>171</v>
      </c>
      <c r="L1390" t="str">
        <f t="shared" si="126"/>
        <v>East African Apparel Ltd</v>
      </c>
      <c r="M1390" t="s">
        <v>149</v>
      </c>
      <c r="N1390" t="s">
        <v>1831</v>
      </c>
      <c r="O1390">
        <v>60</v>
      </c>
      <c r="P1390">
        <v>1.1499999999999999</v>
      </c>
      <c r="Q1390">
        <v>1.37</v>
      </c>
      <c r="R1390">
        <v>1.0330578512396695E-3</v>
      </c>
      <c r="S1390">
        <f t="shared" si="127"/>
        <v>69</v>
      </c>
      <c r="T1390">
        <f t="shared" si="128"/>
        <v>6.1983471074380167E-2</v>
      </c>
      <c r="U1390">
        <f t="shared" si="129"/>
        <v>82.2</v>
      </c>
      <c r="V1390">
        <f t="shared" si="130"/>
        <v>13.138016528925622</v>
      </c>
      <c r="W1390" t="str">
        <f t="shared" si="131"/>
        <v>LOSS</v>
      </c>
    </row>
    <row r="1391" spans="8:23" x14ac:dyDescent="0.35">
      <c r="H1391">
        <v>2014</v>
      </c>
      <c r="I1391" t="s">
        <v>21</v>
      </c>
      <c r="J1391" t="s">
        <v>594</v>
      </c>
      <c r="K1391" t="s">
        <v>171</v>
      </c>
      <c r="L1391" t="str">
        <f t="shared" si="126"/>
        <v>East African Apparel Ltd</v>
      </c>
      <c r="M1391" t="s">
        <v>154</v>
      </c>
      <c r="N1391" t="s">
        <v>1832</v>
      </c>
      <c r="O1391">
        <v>48</v>
      </c>
      <c r="P1391">
        <v>1.05</v>
      </c>
      <c r="Q1391">
        <v>1.4</v>
      </c>
      <c r="R1391">
        <v>1.3333333333333333E-3</v>
      </c>
      <c r="S1391">
        <f t="shared" si="127"/>
        <v>50.400000000000006</v>
      </c>
      <c r="T1391">
        <f t="shared" si="128"/>
        <v>6.4000000000000001E-2</v>
      </c>
      <c r="U1391">
        <f t="shared" si="129"/>
        <v>67.199999999999989</v>
      </c>
      <c r="V1391">
        <f t="shared" si="130"/>
        <v>16.735999999999983</v>
      </c>
      <c r="W1391" t="str">
        <f t="shared" si="131"/>
        <v>LOSS</v>
      </c>
    </row>
    <row r="1392" spans="8:23" x14ac:dyDescent="0.35">
      <c r="H1392">
        <v>2014</v>
      </c>
      <c r="I1392" t="s">
        <v>21</v>
      </c>
      <c r="J1392" t="s">
        <v>594</v>
      </c>
      <c r="K1392" t="s">
        <v>171</v>
      </c>
      <c r="L1392" t="str">
        <f t="shared" si="126"/>
        <v>East African Apparel Ltd</v>
      </c>
      <c r="M1392" t="s">
        <v>159</v>
      </c>
      <c r="N1392" t="s">
        <v>1833</v>
      </c>
      <c r="O1392">
        <v>48</v>
      </c>
      <c r="P1392">
        <v>1.03</v>
      </c>
      <c r="Q1392">
        <v>1.33</v>
      </c>
      <c r="R1392">
        <v>1.1013215859030838E-3</v>
      </c>
      <c r="S1392">
        <f t="shared" si="127"/>
        <v>49.44</v>
      </c>
      <c r="T1392">
        <f t="shared" si="128"/>
        <v>5.2863436123348026E-2</v>
      </c>
      <c r="U1392">
        <f t="shared" si="129"/>
        <v>63.84</v>
      </c>
      <c r="V1392">
        <f t="shared" si="130"/>
        <v>14.347136563876658</v>
      </c>
      <c r="W1392" t="str">
        <f t="shared" si="131"/>
        <v>LOSS</v>
      </c>
    </row>
    <row r="1393" spans="8:23" x14ac:dyDescent="0.35">
      <c r="H1393">
        <v>2014</v>
      </c>
      <c r="I1393" t="s">
        <v>21</v>
      </c>
      <c r="J1393" t="s">
        <v>594</v>
      </c>
      <c r="K1393" t="s">
        <v>171</v>
      </c>
      <c r="L1393" t="str">
        <f t="shared" si="126"/>
        <v>East African Apparel Ltd</v>
      </c>
      <c r="M1393" t="s">
        <v>164</v>
      </c>
      <c r="N1393" t="s">
        <v>1834</v>
      </c>
      <c r="O1393">
        <v>48</v>
      </c>
      <c r="P1393">
        <v>1.1000000000000001</v>
      </c>
      <c r="Q1393">
        <v>1.29</v>
      </c>
      <c r="R1393">
        <v>1.3157894736842105E-3</v>
      </c>
      <c r="S1393">
        <f t="shared" si="127"/>
        <v>52.800000000000004</v>
      </c>
      <c r="T1393">
        <f t="shared" si="128"/>
        <v>6.3157894736842107E-2</v>
      </c>
      <c r="U1393">
        <f t="shared" si="129"/>
        <v>61.92</v>
      </c>
      <c r="V1393">
        <f t="shared" si="130"/>
        <v>9.056842105263156</v>
      </c>
      <c r="W1393" t="str">
        <f t="shared" si="131"/>
        <v>LOSS</v>
      </c>
    </row>
    <row r="1394" spans="8:23" x14ac:dyDescent="0.35">
      <c r="H1394">
        <v>2014</v>
      </c>
      <c r="I1394" t="s">
        <v>21</v>
      </c>
      <c r="J1394" t="s">
        <v>594</v>
      </c>
      <c r="K1394" t="s">
        <v>171</v>
      </c>
      <c r="L1394" t="str">
        <f t="shared" si="126"/>
        <v>East African Apparel Ltd</v>
      </c>
      <c r="M1394" t="s">
        <v>169</v>
      </c>
      <c r="N1394" t="s">
        <v>1835</v>
      </c>
      <c r="O1394">
        <v>48</v>
      </c>
      <c r="P1394">
        <v>1.17</v>
      </c>
      <c r="Q1394">
        <v>1.29</v>
      </c>
      <c r="R1394">
        <v>1.6051364365971107E-3</v>
      </c>
      <c r="S1394">
        <f t="shared" si="127"/>
        <v>56.16</v>
      </c>
      <c r="T1394">
        <f t="shared" si="128"/>
        <v>7.7046548956661312E-2</v>
      </c>
      <c r="U1394">
        <f t="shared" si="129"/>
        <v>61.92</v>
      </c>
      <c r="V1394">
        <f t="shared" si="130"/>
        <v>5.6829534510433435</v>
      </c>
      <c r="W1394" t="str">
        <f t="shared" si="131"/>
        <v>LOSS</v>
      </c>
    </row>
    <row r="1395" spans="8:23" x14ac:dyDescent="0.35">
      <c r="H1395">
        <v>2014</v>
      </c>
      <c r="I1395" t="s">
        <v>21</v>
      </c>
      <c r="J1395" t="s">
        <v>594</v>
      </c>
      <c r="K1395" t="s">
        <v>171</v>
      </c>
      <c r="L1395" t="str">
        <f t="shared" si="126"/>
        <v>East African Apparel Ltd</v>
      </c>
      <c r="M1395" t="s">
        <v>174</v>
      </c>
      <c r="N1395" t="s">
        <v>1836</v>
      </c>
      <c r="O1395">
        <v>60</v>
      </c>
      <c r="P1395">
        <v>1.18</v>
      </c>
      <c r="Q1395">
        <v>1.34</v>
      </c>
      <c r="R1395">
        <v>1.0834236186348862E-3</v>
      </c>
      <c r="S1395">
        <f t="shared" si="127"/>
        <v>70.8</v>
      </c>
      <c r="T1395">
        <f t="shared" si="128"/>
        <v>6.500541711809317E-2</v>
      </c>
      <c r="U1395">
        <f t="shared" si="129"/>
        <v>80.400000000000006</v>
      </c>
      <c r="V1395">
        <f t="shared" si="130"/>
        <v>9.5349945828819145</v>
      </c>
      <c r="W1395" t="str">
        <f t="shared" si="131"/>
        <v>LOSS</v>
      </c>
    </row>
    <row r="1396" spans="8:23" x14ac:dyDescent="0.35">
      <c r="H1396">
        <v>2014</v>
      </c>
      <c r="I1396" t="s">
        <v>21</v>
      </c>
      <c r="J1396" t="s">
        <v>594</v>
      </c>
      <c r="K1396" t="s">
        <v>171</v>
      </c>
      <c r="L1396" t="str">
        <f t="shared" si="126"/>
        <v>East African Apparel Ltd</v>
      </c>
      <c r="M1396" t="s">
        <v>179</v>
      </c>
      <c r="N1396" t="s">
        <v>1837</v>
      </c>
      <c r="O1396">
        <v>60</v>
      </c>
      <c r="P1396">
        <v>1.08</v>
      </c>
      <c r="Q1396">
        <v>1.28</v>
      </c>
      <c r="R1396">
        <v>1.1325028312570782E-3</v>
      </c>
      <c r="S1396">
        <f t="shared" si="127"/>
        <v>64.800000000000011</v>
      </c>
      <c r="T1396">
        <f t="shared" si="128"/>
        <v>6.7950169875424696E-2</v>
      </c>
      <c r="U1396">
        <f t="shared" si="129"/>
        <v>76.8</v>
      </c>
      <c r="V1396">
        <f t="shared" si="130"/>
        <v>11.93204983012456</v>
      </c>
      <c r="W1396" t="str">
        <f t="shared" si="131"/>
        <v>LOSS</v>
      </c>
    </row>
    <row r="1397" spans="8:23" x14ac:dyDescent="0.35">
      <c r="H1397">
        <v>2014</v>
      </c>
      <c r="I1397" t="s">
        <v>21</v>
      </c>
      <c r="J1397" t="s">
        <v>594</v>
      </c>
      <c r="K1397" t="s">
        <v>171</v>
      </c>
      <c r="L1397" t="str">
        <f t="shared" si="126"/>
        <v>East African Apparel Ltd</v>
      </c>
      <c r="M1397" t="s">
        <v>184</v>
      </c>
      <c r="N1397" t="s">
        <v>1838</v>
      </c>
      <c r="O1397">
        <v>60</v>
      </c>
      <c r="P1397">
        <v>1.06</v>
      </c>
      <c r="Q1397">
        <v>1.39</v>
      </c>
      <c r="R1397">
        <v>1.3605442176870747E-3</v>
      </c>
      <c r="S1397">
        <f t="shared" si="127"/>
        <v>63.6</v>
      </c>
      <c r="T1397">
        <f t="shared" si="128"/>
        <v>8.1632653061224483E-2</v>
      </c>
      <c r="U1397">
        <f t="shared" si="129"/>
        <v>83.399999999999991</v>
      </c>
      <c r="V1397">
        <f t="shared" si="130"/>
        <v>19.718367346938766</v>
      </c>
      <c r="W1397" t="str">
        <f t="shared" si="131"/>
        <v>LOSS</v>
      </c>
    </row>
    <row r="1398" spans="8:23" x14ac:dyDescent="0.35">
      <c r="H1398">
        <v>2014</v>
      </c>
      <c r="I1398" t="s">
        <v>21</v>
      </c>
      <c r="J1398" t="s">
        <v>594</v>
      </c>
      <c r="K1398" t="s">
        <v>171</v>
      </c>
      <c r="L1398" t="str">
        <f t="shared" si="126"/>
        <v>East African Apparel Ltd</v>
      </c>
      <c r="M1398" t="s">
        <v>189</v>
      </c>
      <c r="N1398" t="s">
        <v>1839</v>
      </c>
      <c r="O1398">
        <v>48</v>
      </c>
      <c r="P1398">
        <v>1.1399999999999999</v>
      </c>
      <c r="Q1398">
        <v>1.28</v>
      </c>
      <c r="R1398">
        <v>1.3927576601671309E-3</v>
      </c>
      <c r="S1398">
        <f t="shared" si="127"/>
        <v>54.72</v>
      </c>
      <c r="T1398">
        <f t="shared" si="128"/>
        <v>6.6852367688022288E-2</v>
      </c>
      <c r="U1398">
        <f t="shared" si="129"/>
        <v>61.44</v>
      </c>
      <c r="V1398">
        <f t="shared" si="130"/>
        <v>6.6531476323119767</v>
      </c>
      <c r="W1398" t="str">
        <f t="shared" si="131"/>
        <v>LOSS</v>
      </c>
    </row>
    <row r="1399" spans="8:23" x14ac:dyDescent="0.35">
      <c r="H1399">
        <v>2014</v>
      </c>
      <c r="I1399" t="s">
        <v>21</v>
      </c>
      <c r="J1399" t="s">
        <v>594</v>
      </c>
      <c r="K1399" t="s">
        <v>171</v>
      </c>
      <c r="L1399" t="str">
        <f t="shared" si="126"/>
        <v>East African Apparel Ltd</v>
      </c>
      <c r="M1399" t="s">
        <v>194</v>
      </c>
      <c r="N1399" t="s">
        <v>1840</v>
      </c>
      <c r="O1399">
        <v>48</v>
      </c>
      <c r="P1399">
        <v>1.1399999999999999</v>
      </c>
      <c r="Q1399">
        <v>1.2</v>
      </c>
      <c r="R1399">
        <v>1.0330578512396695E-3</v>
      </c>
      <c r="S1399">
        <f t="shared" si="127"/>
        <v>54.72</v>
      </c>
      <c r="T1399">
        <f t="shared" si="128"/>
        <v>4.9586776859504134E-2</v>
      </c>
      <c r="U1399">
        <f t="shared" si="129"/>
        <v>57.599999999999994</v>
      </c>
      <c r="V1399">
        <f t="shared" si="130"/>
        <v>2.8304132231404915</v>
      </c>
      <c r="W1399" t="str">
        <f t="shared" si="131"/>
        <v>LOSS</v>
      </c>
    </row>
    <row r="1400" spans="8:23" x14ac:dyDescent="0.35">
      <c r="H1400">
        <v>2014</v>
      </c>
      <c r="I1400" t="s">
        <v>21</v>
      </c>
      <c r="J1400" t="s">
        <v>594</v>
      </c>
      <c r="K1400" t="s">
        <v>171</v>
      </c>
      <c r="L1400" t="str">
        <f t="shared" si="126"/>
        <v>East African Apparel Ltd</v>
      </c>
      <c r="M1400" t="s">
        <v>199</v>
      </c>
      <c r="N1400" t="s">
        <v>1841</v>
      </c>
      <c r="O1400">
        <v>60</v>
      </c>
      <c r="P1400">
        <v>1</v>
      </c>
      <c r="Q1400">
        <v>1.32</v>
      </c>
      <c r="R1400">
        <v>1.2285012285012285E-3</v>
      </c>
      <c r="S1400">
        <f t="shared" si="127"/>
        <v>60</v>
      </c>
      <c r="T1400">
        <f t="shared" si="128"/>
        <v>7.3710073710073709E-2</v>
      </c>
      <c r="U1400">
        <f t="shared" si="129"/>
        <v>79.2</v>
      </c>
      <c r="V1400">
        <f t="shared" si="130"/>
        <v>19.126289926289928</v>
      </c>
      <c r="W1400" t="str">
        <f t="shared" si="131"/>
        <v>LOSS</v>
      </c>
    </row>
    <row r="1401" spans="8:23" x14ac:dyDescent="0.35">
      <c r="H1401">
        <v>2014</v>
      </c>
      <c r="I1401" t="s">
        <v>21</v>
      </c>
      <c r="J1401" t="s">
        <v>594</v>
      </c>
      <c r="K1401" t="s">
        <v>171</v>
      </c>
      <c r="L1401" t="str">
        <f t="shared" si="126"/>
        <v>East African Apparel Ltd</v>
      </c>
      <c r="M1401" t="s">
        <v>204</v>
      </c>
      <c r="N1401" t="s">
        <v>1842</v>
      </c>
      <c r="O1401">
        <v>60</v>
      </c>
      <c r="P1401">
        <v>1.02</v>
      </c>
      <c r="Q1401">
        <v>1.3</v>
      </c>
      <c r="R1401">
        <v>1.7825311942959001E-3</v>
      </c>
      <c r="S1401">
        <f t="shared" si="127"/>
        <v>61.2</v>
      </c>
      <c r="T1401">
        <f t="shared" si="128"/>
        <v>0.10695187165775401</v>
      </c>
      <c r="U1401">
        <f t="shared" si="129"/>
        <v>78</v>
      </c>
      <c r="V1401">
        <f t="shared" si="130"/>
        <v>16.693048128342244</v>
      </c>
      <c r="W1401" t="str">
        <f t="shared" si="131"/>
        <v>LOSS</v>
      </c>
    </row>
    <row r="1402" spans="8:23" x14ac:dyDescent="0.35">
      <c r="H1402">
        <v>2014</v>
      </c>
      <c r="I1402" t="s">
        <v>21</v>
      </c>
      <c r="J1402" t="s">
        <v>594</v>
      </c>
      <c r="K1402" t="s">
        <v>171</v>
      </c>
      <c r="L1402" t="str">
        <f t="shared" si="126"/>
        <v>East African Apparel Ltd</v>
      </c>
      <c r="M1402" t="s">
        <v>209</v>
      </c>
      <c r="N1402" t="s">
        <v>1843</v>
      </c>
      <c r="O1402">
        <v>48</v>
      </c>
      <c r="P1402">
        <v>1.07</v>
      </c>
      <c r="Q1402">
        <v>1.39</v>
      </c>
      <c r="R1402">
        <v>1.3262599469496021E-3</v>
      </c>
      <c r="S1402">
        <f t="shared" si="127"/>
        <v>51.36</v>
      </c>
      <c r="T1402">
        <f t="shared" si="128"/>
        <v>6.3660477453580902E-2</v>
      </c>
      <c r="U1402">
        <f t="shared" si="129"/>
        <v>66.72</v>
      </c>
      <c r="V1402">
        <f t="shared" si="130"/>
        <v>15.296339522546418</v>
      </c>
      <c r="W1402" t="str">
        <f t="shared" si="131"/>
        <v>LOSS</v>
      </c>
    </row>
    <row r="1403" spans="8:23" x14ac:dyDescent="0.35">
      <c r="H1403">
        <v>2014</v>
      </c>
      <c r="I1403" t="s">
        <v>21</v>
      </c>
      <c r="J1403" t="s">
        <v>594</v>
      </c>
      <c r="K1403" t="s">
        <v>171</v>
      </c>
      <c r="L1403" t="str">
        <f t="shared" si="126"/>
        <v>East African Apparel Ltd</v>
      </c>
      <c r="M1403" t="s">
        <v>214</v>
      </c>
      <c r="N1403" t="s">
        <v>1844</v>
      </c>
      <c r="O1403">
        <v>48</v>
      </c>
      <c r="P1403">
        <v>1.1399999999999999</v>
      </c>
      <c r="Q1403">
        <v>1.27</v>
      </c>
      <c r="R1403">
        <v>1.2468827930174563E-3</v>
      </c>
      <c r="S1403">
        <f t="shared" si="127"/>
        <v>54.72</v>
      </c>
      <c r="T1403">
        <f t="shared" si="128"/>
        <v>5.9850374064837904E-2</v>
      </c>
      <c r="U1403">
        <f t="shared" si="129"/>
        <v>60.96</v>
      </c>
      <c r="V1403">
        <f t="shared" si="130"/>
        <v>6.1801496259351643</v>
      </c>
      <c r="W1403" t="str">
        <f t="shared" si="131"/>
        <v>LOSS</v>
      </c>
    </row>
    <row r="1404" spans="8:23" x14ac:dyDescent="0.35">
      <c r="H1404">
        <v>2014</v>
      </c>
      <c r="I1404" t="s">
        <v>21</v>
      </c>
      <c r="J1404" t="s">
        <v>594</v>
      </c>
      <c r="K1404" t="s">
        <v>171</v>
      </c>
      <c r="L1404" t="str">
        <f t="shared" si="126"/>
        <v>East African Apparel Ltd</v>
      </c>
      <c r="M1404" t="s">
        <v>219</v>
      </c>
      <c r="N1404" t="s">
        <v>1845</v>
      </c>
      <c r="O1404">
        <v>60</v>
      </c>
      <c r="P1404">
        <v>1.1399999999999999</v>
      </c>
      <c r="Q1404">
        <v>1.35</v>
      </c>
      <c r="R1404">
        <v>1.1086474501108647E-3</v>
      </c>
      <c r="S1404">
        <f t="shared" si="127"/>
        <v>68.399999999999991</v>
      </c>
      <c r="T1404">
        <f t="shared" si="128"/>
        <v>6.6518847006651879E-2</v>
      </c>
      <c r="U1404">
        <f t="shared" si="129"/>
        <v>81</v>
      </c>
      <c r="V1404">
        <f t="shared" si="130"/>
        <v>12.533481152993357</v>
      </c>
      <c r="W1404" t="str">
        <f t="shared" si="131"/>
        <v>LOSS</v>
      </c>
    </row>
    <row r="1405" spans="8:23" x14ac:dyDescent="0.35">
      <c r="H1405">
        <v>2014</v>
      </c>
      <c r="I1405" t="s">
        <v>21</v>
      </c>
      <c r="J1405" t="s">
        <v>594</v>
      </c>
      <c r="K1405" t="s">
        <v>171</v>
      </c>
      <c r="L1405" t="str">
        <f t="shared" si="126"/>
        <v>East African Apparel Ltd</v>
      </c>
      <c r="M1405" t="s">
        <v>224</v>
      </c>
      <c r="N1405" t="s">
        <v>1846</v>
      </c>
      <c r="O1405">
        <v>60</v>
      </c>
      <c r="P1405">
        <v>1</v>
      </c>
      <c r="Q1405">
        <v>1.2</v>
      </c>
      <c r="R1405">
        <v>1.176470588235294E-3</v>
      </c>
      <c r="S1405">
        <f t="shared" si="127"/>
        <v>60</v>
      </c>
      <c r="T1405">
        <f t="shared" si="128"/>
        <v>7.0588235294117646E-2</v>
      </c>
      <c r="U1405">
        <f t="shared" si="129"/>
        <v>72</v>
      </c>
      <c r="V1405">
        <f t="shared" si="130"/>
        <v>11.929411764705883</v>
      </c>
      <c r="W1405" t="str">
        <f t="shared" si="131"/>
        <v>LOSS</v>
      </c>
    </row>
    <row r="1406" spans="8:23" x14ac:dyDescent="0.35">
      <c r="H1406">
        <v>2014</v>
      </c>
      <c r="I1406" t="s">
        <v>21</v>
      </c>
      <c r="J1406" t="s">
        <v>594</v>
      </c>
      <c r="K1406" t="s">
        <v>171</v>
      </c>
      <c r="L1406" t="str">
        <f t="shared" si="126"/>
        <v>East African Apparel Ltd</v>
      </c>
      <c r="M1406" t="s">
        <v>229</v>
      </c>
      <c r="N1406" t="s">
        <v>1847</v>
      </c>
      <c r="O1406">
        <v>48</v>
      </c>
      <c r="P1406">
        <v>1.01</v>
      </c>
      <c r="Q1406">
        <v>1.35</v>
      </c>
      <c r="R1406">
        <v>1.2919896640826874E-3</v>
      </c>
      <c r="S1406">
        <f t="shared" si="127"/>
        <v>48.480000000000004</v>
      </c>
      <c r="T1406">
        <f t="shared" si="128"/>
        <v>6.2015503875968991E-2</v>
      </c>
      <c r="U1406">
        <f t="shared" si="129"/>
        <v>64.800000000000011</v>
      </c>
      <c r="V1406">
        <f t="shared" si="130"/>
        <v>16.257984496124038</v>
      </c>
      <c r="W1406" t="str">
        <f t="shared" si="131"/>
        <v>LOSS</v>
      </c>
    </row>
    <row r="1407" spans="8:23" x14ac:dyDescent="0.35">
      <c r="H1407">
        <v>2014</v>
      </c>
      <c r="I1407" t="s">
        <v>21</v>
      </c>
      <c r="J1407" t="s">
        <v>594</v>
      </c>
      <c r="K1407" t="s">
        <v>171</v>
      </c>
      <c r="L1407" t="str">
        <f t="shared" si="126"/>
        <v>East African Apparel Ltd</v>
      </c>
      <c r="M1407" t="s">
        <v>234</v>
      </c>
      <c r="N1407" t="s">
        <v>1848</v>
      </c>
      <c r="O1407">
        <v>72</v>
      </c>
      <c r="P1407">
        <v>1.0900000000000001</v>
      </c>
      <c r="Q1407">
        <v>1.39</v>
      </c>
      <c r="R1407">
        <v>1.0604453870625664E-3</v>
      </c>
      <c r="S1407">
        <f t="shared" si="127"/>
        <v>78.48</v>
      </c>
      <c r="T1407">
        <f t="shared" si="128"/>
        <v>7.6352067868504778E-2</v>
      </c>
      <c r="U1407">
        <f t="shared" si="129"/>
        <v>100.08</v>
      </c>
      <c r="V1407">
        <f t="shared" si="130"/>
        <v>21.523647932131489</v>
      </c>
      <c r="W1407" t="str">
        <f t="shared" si="131"/>
        <v>LOSS</v>
      </c>
    </row>
    <row r="1408" spans="8:23" x14ac:dyDescent="0.35">
      <c r="H1408">
        <v>2014</v>
      </c>
      <c r="I1408" t="s">
        <v>21</v>
      </c>
      <c r="J1408" t="s">
        <v>594</v>
      </c>
      <c r="K1408" t="s">
        <v>171</v>
      </c>
      <c r="L1408" t="str">
        <f t="shared" si="126"/>
        <v>East African Apparel Ltd</v>
      </c>
      <c r="M1408" t="s">
        <v>239</v>
      </c>
      <c r="N1408" t="s">
        <v>1849</v>
      </c>
      <c r="O1408">
        <v>48</v>
      </c>
      <c r="P1408">
        <v>1.0900000000000001</v>
      </c>
      <c r="Q1408">
        <v>1.23</v>
      </c>
      <c r="R1408">
        <v>1.5267175572519084E-3</v>
      </c>
      <c r="S1408">
        <f t="shared" si="127"/>
        <v>52.320000000000007</v>
      </c>
      <c r="T1408">
        <f t="shared" si="128"/>
        <v>7.3282442748091606E-2</v>
      </c>
      <c r="U1408">
        <f t="shared" si="129"/>
        <v>59.04</v>
      </c>
      <c r="V1408">
        <f t="shared" si="130"/>
        <v>6.6467175572519004</v>
      </c>
      <c r="W1408" t="str">
        <f t="shared" si="131"/>
        <v>LOSS</v>
      </c>
    </row>
    <row r="1409" spans="8:23" x14ac:dyDescent="0.35">
      <c r="H1409">
        <v>2014</v>
      </c>
      <c r="I1409" t="s">
        <v>21</v>
      </c>
      <c r="J1409" t="s">
        <v>594</v>
      </c>
      <c r="K1409" t="s">
        <v>171</v>
      </c>
      <c r="L1409" t="str">
        <f t="shared" si="126"/>
        <v>East African Apparel Ltd</v>
      </c>
      <c r="M1409" t="s">
        <v>244</v>
      </c>
      <c r="N1409" t="s">
        <v>1850</v>
      </c>
      <c r="O1409">
        <v>60</v>
      </c>
      <c r="P1409">
        <v>1.1599999999999999</v>
      </c>
      <c r="Q1409">
        <v>1.22</v>
      </c>
      <c r="R1409">
        <v>1.4084507042253522E-3</v>
      </c>
      <c r="S1409">
        <f t="shared" si="127"/>
        <v>69.599999999999994</v>
      </c>
      <c r="T1409">
        <f t="shared" si="128"/>
        <v>8.4507042253521125E-2</v>
      </c>
      <c r="U1409">
        <f t="shared" si="129"/>
        <v>73.2</v>
      </c>
      <c r="V1409">
        <f t="shared" si="130"/>
        <v>3.5154929577464875</v>
      </c>
      <c r="W1409" t="str">
        <f t="shared" si="131"/>
        <v>LOSS</v>
      </c>
    </row>
    <row r="1410" spans="8:23" x14ac:dyDescent="0.35">
      <c r="H1410">
        <v>2014</v>
      </c>
      <c r="I1410" t="s">
        <v>21</v>
      </c>
      <c r="J1410" t="s">
        <v>594</v>
      </c>
      <c r="K1410" t="s">
        <v>171</v>
      </c>
      <c r="L1410" t="str">
        <f t="shared" si="126"/>
        <v>East African Apparel Ltd</v>
      </c>
      <c r="M1410" t="s">
        <v>249</v>
      </c>
      <c r="N1410" t="s">
        <v>1851</v>
      </c>
      <c r="O1410">
        <v>48</v>
      </c>
      <c r="P1410">
        <v>1.01</v>
      </c>
      <c r="Q1410">
        <v>1.29</v>
      </c>
      <c r="R1410">
        <v>1.7211703958691911E-3</v>
      </c>
      <c r="S1410">
        <f t="shared" si="127"/>
        <v>48.480000000000004</v>
      </c>
      <c r="T1410">
        <f t="shared" si="128"/>
        <v>8.2616179001721177E-2</v>
      </c>
      <c r="U1410">
        <f t="shared" si="129"/>
        <v>61.92</v>
      </c>
      <c r="V1410">
        <f t="shared" si="130"/>
        <v>13.357383820998276</v>
      </c>
      <c r="W1410" t="str">
        <f t="shared" si="131"/>
        <v>LOSS</v>
      </c>
    </row>
    <row r="1411" spans="8:23" x14ac:dyDescent="0.35">
      <c r="H1411">
        <v>2014</v>
      </c>
      <c r="I1411" t="s">
        <v>21</v>
      </c>
      <c r="J1411" t="s">
        <v>594</v>
      </c>
      <c r="K1411" t="s">
        <v>171</v>
      </c>
      <c r="L1411" t="str">
        <f t="shared" ref="L1411:L1474" si="132">VLOOKUP($K1411,$A$1:$C$124,MATCH($L$1,$A$1:$C$1,0),0)</f>
        <v>East African Apparel Ltd</v>
      </c>
      <c r="M1411" t="s">
        <v>254</v>
      </c>
      <c r="N1411" t="s">
        <v>1852</v>
      </c>
      <c r="O1411">
        <v>60</v>
      </c>
      <c r="P1411">
        <v>1.1399999999999999</v>
      </c>
      <c r="Q1411">
        <v>1.21</v>
      </c>
      <c r="R1411">
        <v>1.1210762331838565E-3</v>
      </c>
      <c r="S1411">
        <f t="shared" ref="S1411:S1474" si="133">P1411*O1411</f>
        <v>68.399999999999991</v>
      </c>
      <c r="T1411">
        <f t="shared" ref="T1411:T1474" si="134">R1411*O1411</f>
        <v>6.726457399103139E-2</v>
      </c>
      <c r="U1411">
        <f t="shared" ref="U1411:U1474" si="135">Q1411*O1411</f>
        <v>72.599999999999994</v>
      </c>
      <c r="V1411">
        <f t="shared" ref="V1411:V1474" si="136">Q1411*O1411-S1411-T1411</f>
        <v>4.1327354260089715</v>
      </c>
      <c r="W1411" t="str">
        <f t="shared" ref="W1411:W1474" si="137">IF(V1411&gt;1000,"PROFIT","LOSS")</f>
        <v>LOSS</v>
      </c>
    </row>
    <row r="1412" spans="8:23" x14ac:dyDescent="0.35">
      <c r="H1412">
        <v>2014</v>
      </c>
      <c r="I1412" t="s">
        <v>21</v>
      </c>
      <c r="J1412" t="s">
        <v>594</v>
      </c>
      <c r="K1412" t="s">
        <v>171</v>
      </c>
      <c r="L1412" t="str">
        <f t="shared" si="132"/>
        <v>East African Apparel Ltd</v>
      </c>
      <c r="M1412" t="s">
        <v>23</v>
      </c>
      <c r="N1412" t="s">
        <v>1853</v>
      </c>
      <c r="O1412">
        <v>48</v>
      </c>
      <c r="P1412">
        <v>1.1200000000000001</v>
      </c>
      <c r="Q1412">
        <v>1.2</v>
      </c>
      <c r="R1412">
        <v>1.6181229773462784E-3</v>
      </c>
      <c r="S1412">
        <f t="shared" si="133"/>
        <v>53.760000000000005</v>
      </c>
      <c r="T1412">
        <f t="shared" si="134"/>
        <v>7.7669902912621366E-2</v>
      </c>
      <c r="U1412">
        <f t="shared" si="135"/>
        <v>57.599999999999994</v>
      </c>
      <c r="V1412">
        <f t="shared" si="136"/>
        <v>3.7623300970873679</v>
      </c>
      <c r="W1412" t="str">
        <f t="shared" si="137"/>
        <v>LOSS</v>
      </c>
    </row>
    <row r="1413" spans="8:23" x14ac:dyDescent="0.35">
      <c r="H1413">
        <v>2014</v>
      </c>
      <c r="I1413" t="s">
        <v>21</v>
      </c>
      <c r="J1413" t="s">
        <v>594</v>
      </c>
      <c r="K1413" t="s">
        <v>171</v>
      </c>
      <c r="L1413" t="str">
        <f t="shared" si="132"/>
        <v>East African Apparel Ltd</v>
      </c>
      <c r="M1413" t="s">
        <v>28</v>
      </c>
      <c r="N1413" t="s">
        <v>1854</v>
      </c>
      <c r="O1413">
        <v>72</v>
      </c>
      <c r="P1413">
        <v>1.05</v>
      </c>
      <c r="Q1413">
        <v>1.37</v>
      </c>
      <c r="R1413">
        <v>1.4326647564469914E-3</v>
      </c>
      <c r="S1413">
        <f t="shared" si="133"/>
        <v>75.600000000000009</v>
      </c>
      <c r="T1413">
        <f t="shared" si="134"/>
        <v>0.10315186246418338</v>
      </c>
      <c r="U1413">
        <f t="shared" si="135"/>
        <v>98.640000000000015</v>
      </c>
      <c r="V1413">
        <f t="shared" si="136"/>
        <v>22.936848137535822</v>
      </c>
      <c r="W1413" t="str">
        <f t="shared" si="137"/>
        <v>LOSS</v>
      </c>
    </row>
    <row r="1414" spans="8:23" x14ac:dyDescent="0.35">
      <c r="H1414">
        <v>2014</v>
      </c>
      <c r="I1414" t="s">
        <v>21</v>
      </c>
      <c r="J1414" t="s">
        <v>594</v>
      </c>
      <c r="K1414" t="s">
        <v>171</v>
      </c>
      <c r="L1414" t="str">
        <f t="shared" si="132"/>
        <v>East African Apparel Ltd</v>
      </c>
      <c r="M1414" t="s">
        <v>33</v>
      </c>
      <c r="N1414" t="s">
        <v>1855</v>
      </c>
      <c r="O1414">
        <v>48</v>
      </c>
      <c r="P1414">
        <v>1.01</v>
      </c>
      <c r="Q1414">
        <v>1.28</v>
      </c>
      <c r="R1414">
        <v>1.7699115044247787E-3</v>
      </c>
      <c r="S1414">
        <f t="shared" si="133"/>
        <v>48.480000000000004</v>
      </c>
      <c r="T1414">
        <f t="shared" si="134"/>
        <v>8.4955752212389379E-2</v>
      </c>
      <c r="U1414">
        <f t="shared" si="135"/>
        <v>61.44</v>
      </c>
      <c r="V1414">
        <f t="shared" si="136"/>
        <v>12.875044247787605</v>
      </c>
      <c r="W1414" t="str">
        <f t="shared" si="137"/>
        <v>LOSS</v>
      </c>
    </row>
    <row r="1415" spans="8:23" x14ac:dyDescent="0.35">
      <c r="H1415">
        <v>2014</v>
      </c>
      <c r="I1415" t="s">
        <v>21</v>
      </c>
      <c r="J1415" t="s">
        <v>594</v>
      </c>
      <c r="K1415" t="s">
        <v>171</v>
      </c>
      <c r="L1415" t="str">
        <f t="shared" si="132"/>
        <v>East African Apparel Ltd</v>
      </c>
      <c r="M1415" t="s">
        <v>39</v>
      </c>
      <c r="N1415" t="s">
        <v>1856</v>
      </c>
      <c r="O1415">
        <v>72</v>
      </c>
      <c r="P1415">
        <v>1.0900000000000001</v>
      </c>
      <c r="Q1415">
        <v>1.2</v>
      </c>
      <c r="R1415">
        <v>1.5290519877675841E-3</v>
      </c>
      <c r="S1415">
        <f t="shared" si="133"/>
        <v>78.48</v>
      </c>
      <c r="T1415">
        <f t="shared" si="134"/>
        <v>0.11009174311926606</v>
      </c>
      <c r="U1415">
        <f t="shared" si="135"/>
        <v>86.399999999999991</v>
      </c>
      <c r="V1415">
        <f t="shared" si="136"/>
        <v>7.8099082568807212</v>
      </c>
      <c r="W1415" t="str">
        <f t="shared" si="137"/>
        <v>LOSS</v>
      </c>
    </row>
    <row r="1416" spans="8:23" x14ac:dyDescent="0.35">
      <c r="H1416">
        <v>2014</v>
      </c>
      <c r="I1416" t="s">
        <v>21</v>
      </c>
      <c r="J1416" t="s">
        <v>594</v>
      </c>
      <c r="K1416" t="s">
        <v>171</v>
      </c>
      <c r="L1416" t="str">
        <f t="shared" si="132"/>
        <v>East African Apparel Ltd</v>
      </c>
      <c r="M1416" t="s">
        <v>44</v>
      </c>
      <c r="N1416" t="s">
        <v>1857</v>
      </c>
      <c r="O1416">
        <v>48</v>
      </c>
      <c r="P1416">
        <v>1.07</v>
      </c>
      <c r="Q1416">
        <v>1.4</v>
      </c>
      <c r="R1416">
        <v>1.7331022530329288E-3</v>
      </c>
      <c r="S1416">
        <f t="shared" si="133"/>
        <v>51.36</v>
      </c>
      <c r="T1416">
        <f t="shared" si="134"/>
        <v>8.3188908145580581E-2</v>
      </c>
      <c r="U1416">
        <f t="shared" si="135"/>
        <v>67.199999999999989</v>
      </c>
      <c r="V1416">
        <f t="shared" si="136"/>
        <v>15.756811091854409</v>
      </c>
      <c r="W1416" t="str">
        <f t="shared" si="137"/>
        <v>LOSS</v>
      </c>
    </row>
    <row r="1417" spans="8:23" x14ac:dyDescent="0.35">
      <c r="H1417">
        <v>2014</v>
      </c>
      <c r="I1417" t="s">
        <v>21</v>
      </c>
      <c r="J1417" t="s">
        <v>594</v>
      </c>
      <c r="K1417" t="s">
        <v>171</v>
      </c>
      <c r="L1417" t="str">
        <f t="shared" si="132"/>
        <v>East African Apparel Ltd</v>
      </c>
      <c r="M1417" t="s">
        <v>49</v>
      </c>
      <c r="N1417" t="s">
        <v>1858</v>
      </c>
      <c r="O1417">
        <v>48</v>
      </c>
      <c r="P1417">
        <v>1.1599999999999999</v>
      </c>
      <c r="Q1417">
        <v>1.36</v>
      </c>
      <c r="R1417">
        <v>1.0857763300760044E-3</v>
      </c>
      <c r="S1417">
        <f t="shared" si="133"/>
        <v>55.679999999999993</v>
      </c>
      <c r="T1417">
        <f t="shared" si="134"/>
        <v>5.2117263843648211E-2</v>
      </c>
      <c r="U1417">
        <f t="shared" si="135"/>
        <v>65.28</v>
      </c>
      <c r="V1417">
        <f t="shared" si="136"/>
        <v>9.5478827361563603</v>
      </c>
      <c r="W1417" t="str">
        <f t="shared" si="137"/>
        <v>LOSS</v>
      </c>
    </row>
    <row r="1418" spans="8:23" x14ac:dyDescent="0.35">
      <c r="H1418">
        <v>2014</v>
      </c>
      <c r="I1418" t="s">
        <v>21</v>
      </c>
      <c r="J1418" t="s">
        <v>594</v>
      </c>
      <c r="K1418" t="s">
        <v>171</v>
      </c>
      <c r="L1418" t="str">
        <f t="shared" si="132"/>
        <v>East African Apparel Ltd</v>
      </c>
      <c r="M1418" t="s">
        <v>54</v>
      </c>
      <c r="N1418" t="s">
        <v>1859</v>
      </c>
      <c r="O1418">
        <v>48</v>
      </c>
      <c r="P1418">
        <v>1.03</v>
      </c>
      <c r="Q1418">
        <v>1.23</v>
      </c>
      <c r="R1418">
        <v>1.1074197120708748E-3</v>
      </c>
      <c r="S1418">
        <f t="shared" si="133"/>
        <v>49.44</v>
      </c>
      <c r="T1418">
        <f t="shared" si="134"/>
        <v>5.3156146179401995E-2</v>
      </c>
      <c r="U1418">
        <f t="shared" si="135"/>
        <v>59.04</v>
      </c>
      <c r="V1418">
        <f t="shared" si="136"/>
        <v>9.5468438538205991</v>
      </c>
      <c r="W1418" t="str">
        <f t="shared" si="137"/>
        <v>LOSS</v>
      </c>
    </row>
    <row r="1419" spans="8:23" x14ac:dyDescent="0.35">
      <c r="H1419">
        <v>2014</v>
      </c>
      <c r="I1419" t="s">
        <v>21</v>
      </c>
      <c r="J1419" t="s">
        <v>594</v>
      </c>
      <c r="K1419" t="s">
        <v>171</v>
      </c>
      <c r="L1419" t="str">
        <f t="shared" si="132"/>
        <v>East African Apparel Ltd</v>
      </c>
      <c r="M1419" t="s">
        <v>59</v>
      </c>
      <c r="N1419" t="s">
        <v>1860</v>
      </c>
      <c r="O1419">
        <v>60</v>
      </c>
      <c r="P1419">
        <v>1.17</v>
      </c>
      <c r="Q1419">
        <v>1.29</v>
      </c>
      <c r="R1419">
        <v>1.6260162601626016E-3</v>
      </c>
      <c r="S1419">
        <f t="shared" si="133"/>
        <v>70.199999999999989</v>
      </c>
      <c r="T1419">
        <f t="shared" si="134"/>
        <v>9.7560975609756101E-2</v>
      </c>
      <c r="U1419">
        <f t="shared" si="135"/>
        <v>77.400000000000006</v>
      </c>
      <c r="V1419">
        <f t="shared" si="136"/>
        <v>7.1024390243902609</v>
      </c>
      <c r="W1419" t="str">
        <f t="shared" si="137"/>
        <v>LOSS</v>
      </c>
    </row>
    <row r="1420" spans="8:23" x14ac:dyDescent="0.35">
      <c r="H1420">
        <v>2014</v>
      </c>
      <c r="I1420" t="s">
        <v>21</v>
      </c>
      <c r="J1420" t="s">
        <v>594</v>
      </c>
      <c r="K1420" t="s">
        <v>171</v>
      </c>
      <c r="L1420" t="str">
        <f t="shared" si="132"/>
        <v>East African Apparel Ltd</v>
      </c>
      <c r="M1420" t="s">
        <v>64</v>
      </c>
      <c r="N1420" t="s">
        <v>1861</v>
      </c>
      <c r="O1420">
        <v>72</v>
      </c>
      <c r="P1420">
        <v>1.17</v>
      </c>
      <c r="Q1420">
        <v>1.29</v>
      </c>
      <c r="R1420">
        <v>1.0604453870625664E-3</v>
      </c>
      <c r="S1420">
        <f t="shared" si="133"/>
        <v>84.24</v>
      </c>
      <c r="T1420">
        <f t="shared" si="134"/>
        <v>7.6352067868504778E-2</v>
      </c>
      <c r="U1420">
        <f t="shared" si="135"/>
        <v>92.88</v>
      </c>
      <c r="V1420">
        <f t="shared" si="136"/>
        <v>8.5636479321314951</v>
      </c>
      <c r="W1420" t="str">
        <f t="shared" si="137"/>
        <v>LOSS</v>
      </c>
    </row>
    <row r="1421" spans="8:23" x14ac:dyDescent="0.35">
      <c r="H1421">
        <v>2014</v>
      </c>
      <c r="I1421" t="s">
        <v>21</v>
      </c>
      <c r="J1421" t="s">
        <v>594</v>
      </c>
      <c r="K1421" t="s">
        <v>171</v>
      </c>
      <c r="L1421" t="str">
        <f t="shared" si="132"/>
        <v>East African Apparel Ltd</v>
      </c>
      <c r="M1421" t="s">
        <v>69</v>
      </c>
      <c r="N1421" t="s">
        <v>1862</v>
      </c>
      <c r="O1421">
        <v>72</v>
      </c>
      <c r="P1421">
        <v>1.19</v>
      </c>
      <c r="Q1421">
        <v>1.24</v>
      </c>
      <c r="R1421">
        <v>1.2610340479192938E-3</v>
      </c>
      <c r="S1421">
        <f t="shared" si="133"/>
        <v>85.679999999999993</v>
      </c>
      <c r="T1421">
        <f t="shared" si="134"/>
        <v>9.0794451450189162E-2</v>
      </c>
      <c r="U1421">
        <f t="shared" si="135"/>
        <v>89.28</v>
      </c>
      <c r="V1421">
        <f t="shared" si="136"/>
        <v>3.5092055485498195</v>
      </c>
      <c r="W1421" t="str">
        <f t="shared" si="137"/>
        <v>LOSS</v>
      </c>
    </row>
    <row r="1422" spans="8:23" x14ac:dyDescent="0.35">
      <c r="H1422">
        <v>2014</v>
      </c>
      <c r="I1422" t="s">
        <v>21</v>
      </c>
      <c r="J1422" t="s">
        <v>594</v>
      </c>
      <c r="K1422" t="s">
        <v>171</v>
      </c>
      <c r="L1422" t="str">
        <f t="shared" si="132"/>
        <v>East African Apparel Ltd</v>
      </c>
      <c r="M1422" t="s">
        <v>74</v>
      </c>
      <c r="N1422" t="s">
        <v>1863</v>
      </c>
      <c r="O1422">
        <v>48</v>
      </c>
      <c r="P1422">
        <v>1.05</v>
      </c>
      <c r="Q1422">
        <v>1.26</v>
      </c>
      <c r="R1422">
        <v>1.1655011655011655E-3</v>
      </c>
      <c r="S1422">
        <f t="shared" si="133"/>
        <v>50.400000000000006</v>
      </c>
      <c r="T1422">
        <f t="shared" si="134"/>
        <v>5.5944055944055944E-2</v>
      </c>
      <c r="U1422">
        <f t="shared" si="135"/>
        <v>60.480000000000004</v>
      </c>
      <c r="V1422">
        <f t="shared" si="136"/>
        <v>10.024055944055942</v>
      </c>
      <c r="W1422" t="str">
        <f t="shared" si="137"/>
        <v>LOSS</v>
      </c>
    </row>
    <row r="1423" spans="8:23" x14ac:dyDescent="0.35">
      <c r="H1423">
        <v>2014</v>
      </c>
      <c r="I1423" t="s">
        <v>21</v>
      </c>
      <c r="J1423" t="s">
        <v>594</v>
      </c>
      <c r="K1423" t="s">
        <v>171</v>
      </c>
      <c r="L1423" t="str">
        <f t="shared" si="132"/>
        <v>East African Apparel Ltd</v>
      </c>
      <c r="M1423" t="s">
        <v>79</v>
      </c>
      <c r="N1423" t="s">
        <v>1864</v>
      </c>
      <c r="O1423">
        <v>72</v>
      </c>
      <c r="P1423">
        <v>1.07</v>
      </c>
      <c r="Q1423">
        <v>1.21</v>
      </c>
      <c r="R1423">
        <v>1.3850415512465374E-3</v>
      </c>
      <c r="S1423">
        <f t="shared" si="133"/>
        <v>77.040000000000006</v>
      </c>
      <c r="T1423">
        <f t="shared" si="134"/>
        <v>9.9722991689750698E-2</v>
      </c>
      <c r="U1423">
        <f t="shared" si="135"/>
        <v>87.12</v>
      </c>
      <c r="V1423">
        <f t="shared" si="136"/>
        <v>9.9802770083102477</v>
      </c>
      <c r="W1423" t="str">
        <f t="shared" si="137"/>
        <v>LOSS</v>
      </c>
    </row>
    <row r="1424" spans="8:23" x14ac:dyDescent="0.35">
      <c r="H1424">
        <v>2014</v>
      </c>
      <c r="I1424" t="s">
        <v>21</v>
      </c>
      <c r="J1424" t="s">
        <v>594</v>
      </c>
      <c r="K1424" t="s">
        <v>171</v>
      </c>
      <c r="L1424" t="str">
        <f t="shared" si="132"/>
        <v>East African Apparel Ltd</v>
      </c>
      <c r="M1424" t="s">
        <v>84</v>
      </c>
      <c r="N1424" t="s">
        <v>1865</v>
      </c>
      <c r="O1424">
        <v>48</v>
      </c>
      <c r="P1424">
        <v>1.1499999999999999</v>
      </c>
      <c r="Q1424">
        <v>1.3</v>
      </c>
      <c r="R1424">
        <v>1.1933174224343676E-3</v>
      </c>
      <c r="S1424">
        <f t="shared" si="133"/>
        <v>55.199999999999996</v>
      </c>
      <c r="T1424">
        <f t="shared" si="134"/>
        <v>5.7279236276849645E-2</v>
      </c>
      <c r="U1424">
        <f t="shared" si="135"/>
        <v>62.400000000000006</v>
      </c>
      <c r="V1424">
        <f t="shared" si="136"/>
        <v>7.14272076372316</v>
      </c>
      <c r="W1424" t="str">
        <f t="shared" si="137"/>
        <v>LOSS</v>
      </c>
    </row>
    <row r="1425" spans="8:23" x14ac:dyDescent="0.35">
      <c r="H1425">
        <v>2014</v>
      </c>
      <c r="I1425" t="s">
        <v>21</v>
      </c>
      <c r="J1425" t="s">
        <v>594</v>
      </c>
      <c r="K1425" t="s">
        <v>171</v>
      </c>
      <c r="L1425" t="str">
        <f t="shared" si="132"/>
        <v>East African Apparel Ltd</v>
      </c>
      <c r="M1425" t="s">
        <v>89</v>
      </c>
      <c r="N1425" t="s">
        <v>1866</v>
      </c>
      <c r="O1425">
        <v>60</v>
      </c>
      <c r="P1425">
        <v>1.01</v>
      </c>
      <c r="Q1425">
        <v>1.3</v>
      </c>
      <c r="R1425">
        <v>1.2315270935960591E-3</v>
      </c>
      <c r="S1425">
        <f t="shared" si="133"/>
        <v>60.6</v>
      </c>
      <c r="T1425">
        <f t="shared" si="134"/>
        <v>7.3891625615763554E-2</v>
      </c>
      <c r="U1425">
        <f t="shared" si="135"/>
        <v>78</v>
      </c>
      <c r="V1425">
        <f t="shared" si="136"/>
        <v>17.326108374384233</v>
      </c>
      <c r="W1425" t="str">
        <f t="shared" si="137"/>
        <v>LOSS</v>
      </c>
    </row>
    <row r="1426" spans="8:23" x14ac:dyDescent="0.35">
      <c r="H1426">
        <v>2014</v>
      </c>
      <c r="I1426" t="s">
        <v>21</v>
      </c>
      <c r="J1426" t="s">
        <v>594</v>
      </c>
      <c r="K1426" t="s">
        <v>171</v>
      </c>
      <c r="L1426" t="str">
        <f t="shared" si="132"/>
        <v>East African Apparel Ltd</v>
      </c>
      <c r="M1426" t="s">
        <v>94</v>
      </c>
      <c r="N1426" t="s">
        <v>1867</v>
      </c>
      <c r="O1426">
        <v>48</v>
      </c>
      <c r="P1426">
        <v>1.1499999999999999</v>
      </c>
      <c r="Q1426">
        <v>1.27</v>
      </c>
      <c r="R1426">
        <v>1.0626992561105207E-3</v>
      </c>
      <c r="S1426">
        <f t="shared" si="133"/>
        <v>55.199999999999996</v>
      </c>
      <c r="T1426">
        <f t="shared" si="134"/>
        <v>5.1009564293304992E-2</v>
      </c>
      <c r="U1426">
        <f t="shared" si="135"/>
        <v>60.96</v>
      </c>
      <c r="V1426">
        <f t="shared" si="136"/>
        <v>5.7089904357067001</v>
      </c>
      <c r="W1426" t="str">
        <f t="shared" si="137"/>
        <v>LOSS</v>
      </c>
    </row>
    <row r="1427" spans="8:23" x14ac:dyDescent="0.35">
      <c r="H1427">
        <v>2014</v>
      </c>
      <c r="I1427" t="s">
        <v>21</v>
      </c>
      <c r="J1427" t="s">
        <v>594</v>
      </c>
      <c r="K1427" t="s">
        <v>171</v>
      </c>
      <c r="L1427" t="str">
        <f t="shared" si="132"/>
        <v>East African Apparel Ltd</v>
      </c>
      <c r="M1427" t="s">
        <v>99</v>
      </c>
      <c r="N1427" t="s">
        <v>1868</v>
      </c>
      <c r="O1427">
        <v>48</v>
      </c>
      <c r="P1427">
        <v>1</v>
      </c>
      <c r="Q1427">
        <v>1.21</v>
      </c>
      <c r="R1427">
        <v>1.1918951132300357E-3</v>
      </c>
      <c r="S1427">
        <f t="shared" si="133"/>
        <v>48</v>
      </c>
      <c r="T1427">
        <f t="shared" si="134"/>
        <v>5.7210965435041714E-2</v>
      </c>
      <c r="U1427">
        <f t="shared" si="135"/>
        <v>58.08</v>
      </c>
      <c r="V1427">
        <f t="shared" si="136"/>
        <v>10.022789034564957</v>
      </c>
      <c r="W1427" t="str">
        <f t="shared" si="137"/>
        <v>LOSS</v>
      </c>
    </row>
    <row r="1428" spans="8:23" x14ac:dyDescent="0.35">
      <c r="H1428">
        <v>2014</v>
      </c>
      <c r="I1428" t="s">
        <v>21</v>
      </c>
      <c r="J1428" t="s">
        <v>594</v>
      </c>
      <c r="K1428" t="s">
        <v>171</v>
      </c>
      <c r="L1428" t="str">
        <f t="shared" si="132"/>
        <v>East African Apparel Ltd</v>
      </c>
      <c r="M1428" t="s">
        <v>104</v>
      </c>
      <c r="N1428" t="s">
        <v>1869</v>
      </c>
      <c r="O1428">
        <v>72</v>
      </c>
      <c r="P1428">
        <v>1.05</v>
      </c>
      <c r="Q1428">
        <v>1.22</v>
      </c>
      <c r="R1428">
        <v>1.0341261633919339E-3</v>
      </c>
      <c r="S1428">
        <f t="shared" si="133"/>
        <v>75.600000000000009</v>
      </c>
      <c r="T1428">
        <f t="shared" si="134"/>
        <v>7.4457083764219237E-2</v>
      </c>
      <c r="U1428">
        <f t="shared" si="135"/>
        <v>87.84</v>
      </c>
      <c r="V1428">
        <f t="shared" si="136"/>
        <v>12.165542916235776</v>
      </c>
      <c r="W1428" t="str">
        <f t="shared" si="137"/>
        <v>LOSS</v>
      </c>
    </row>
    <row r="1429" spans="8:23" x14ac:dyDescent="0.35">
      <c r="H1429">
        <v>2014</v>
      </c>
      <c r="I1429" t="s">
        <v>21</v>
      </c>
      <c r="J1429" t="s">
        <v>594</v>
      </c>
      <c r="K1429" t="s">
        <v>171</v>
      </c>
      <c r="L1429" t="str">
        <f t="shared" si="132"/>
        <v>East African Apparel Ltd</v>
      </c>
      <c r="M1429" t="s">
        <v>109</v>
      </c>
      <c r="N1429" t="s">
        <v>1870</v>
      </c>
      <c r="O1429">
        <v>48</v>
      </c>
      <c r="P1429">
        <v>1.18</v>
      </c>
      <c r="Q1429">
        <v>1.24</v>
      </c>
      <c r="R1429">
        <v>1.7211703958691911E-3</v>
      </c>
      <c r="S1429">
        <f t="shared" si="133"/>
        <v>56.64</v>
      </c>
      <c r="T1429">
        <f t="shared" si="134"/>
        <v>8.2616179001721177E-2</v>
      </c>
      <c r="U1429">
        <f t="shared" si="135"/>
        <v>59.519999999999996</v>
      </c>
      <c r="V1429">
        <f t="shared" si="136"/>
        <v>2.7973838209982742</v>
      </c>
      <c r="W1429" t="str">
        <f t="shared" si="137"/>
        <v>LOSS</v>
      </c>
    </row>
    <row r="1430" spans="8:23" x14ac:dyDescent="0.35">
      <c r="H1430">
        <v>2014</v>
      </c>
      <c r="I1430" t="s">
        <v>21</v>
      </c>
      <c r="J1430" t="s">
        <v>594</v>
      </c>
      <c r="K1430" t="s">
        <v>171</v>
      </c>
      <c r="L1430" t="str">
        <f t="shared" si="132"/>
        <v>East African Apparel Ltd</v>
      </c>
      <c r="M1430" t="s">
        <v>114</v>
      </c>
      <c r="N1430" t="s">
        <v>1871</v>
      </c>
      <c r="O1430">
        <v>72</v>
      </c>
      <c r="P1430">
        <v>1.1200000000000001</v>
      </c>
      <c r="Q1430">
        <v>1.34</v>
      </c>
      <c r="R1430">
        <v>1.6835016835016834E-3</v>
      </c>
      <c r="S1430">
        <f t="shared" si="133"/>
        <v>80.640000000000015</v>
      </c>
      <c r="T1430">
        <f t="shared" si="134"/>
        <v>0.1212121212121212</v>
      </c>
      <c r="U1430">
        <f t="shared" si="135"/>
        <v>96.48</v>
      </c>
      <c r="V1430">
        <f t="shared" si="136"/>
        <v>15.718787878787868</v>
      </c>
      <c r="W1430" t="str">
        <f t="shared" si="137"/>
        <v>LOSS</v>
      </c>
    </row>
    <row r="1431" spans="8:23" x14ac:dyDescent="0.35">
      <c r="H1431">
        <v>2014</v>
      </c>
      <c r="I1431" t="s">
        <v>21</v>
      </c>
      <c r="J1431" t="s">
        <v>594</v>
      </c>
      <c r="K1431" t="s">
        <v>171</v>
      </c>
      <c r="L1431" t="str">
        <f t="shared" si="132"/>
        <v>East African Apparel Ltd</v>
      </c>
      <c r="M1431" t="s">
        <v>119</v>
      </c>
      <c r="N1431" t="s">
        <v>1872</v>
      </c>
      <c r="O1431">
        <v>48</v>
      </c>
      <c r="P1431">
        <v>1.1399999999999999</v>
      </c>
      <c r="Q1431">
        <v>1.38</v>
      </c>
      <c r="R1431">
        <v>1.4025245441795231E-3</v>
      </c>
      <c r="S1431">
        <f t="shared" si="133"/>
        <v>54.72</v>
      </c>
      <c r="T1431">
        <f t="shared" si="134"/>
        <v>6.7321178120617109E-2</v>
      </c>
      <c r="U1431">
        <f t="shared" si="135"/>
        <v>66.239999999999995</v>
      </c>
      <c r="V1431">
        <f t="shared" si="136"/>
        <v>11.452678821879379</v>
      </c>
      <c r="W1431" t="str">
        <f t="shared" si="137"/>
        <v>LOSS</v>
      </c>
    </row>
    <row r="1432" spans="8:23" x14ac:dyDescent="0.35">
      <c r="H1432">
        <v>2014</v>
      </c>
      <c r="I1432" t="s">
        <v>21</v>
      </c>
      <c r="J1432" t="s">
        <v>594</v>
      </c>
      <c r="K1432" t="s">
        <v>171</v>
      </c>
      <c r="L1432" t="str">
        <f t="shared" si="132"/>
        <v>East African Apparel Ltd</v>
      </c>
      <c r="M1432" t="s">
        <v>124</v>
      </c>
      <c r="N1432" t="s">
        <v>1873</v>
      </c>
      <c r="O1432">
        <v>48</v>
      </c>
      <c r="P1432">
        <v>1.08</v>
      </c>
      <c r="Q1432">
        <v>1.23</v>
      </c>
      <c r="R1432">
        <v>1.3404825737265416E-3</v>
      </c>
      <c r="S1432">
        <f t="shared" si="133"/>
        <v>51.84</v>
      </c>
      <c r="T1432">
        <f t="shared" si="134"/>
        <v>6.4343163538873996E-2</v>
      </c>
      <c r="U1432">
        <f t="shared" si="135"/>
        <v>59.04</v>
      </c>
      <c r="V1432">
        <f t="shared" si="136"/>
        <v>7.1356568364611217</v>
      </c>
      <c r="W1432" t="str">
        <f t="shared" si="137"/>
        <v>LOSS</v>
      </c>
    </row>
    <row r="1433" spans="8:23" x14ac:dyDescent="0.35">
      <c r="H1433">
        <v>2014</v>
      </c>
      <c r="I1433" t="s">
        <v>21</v>
      </c>
      <c r="J1433" t="s">
        <v>594</v>
      </c>
      <c r="K1433" t="s">
        <v>171</v>
      </c>
      <c r="L1433" t="str">
        <f t="shared" si="132"/>
        <v>East African Apparel Ltd</v>
      </c>
      <c r="M1433" t="s">
        <v>129</v>
      </c>
      <c r="N1433" t="s">
        <v>1874</v>
      </c>
      <c r="O1433">
        <v>48</v>
      </c>
      <c r="P1433">
        <v>1.1299999999999999</v>
      </c>
      <c r="Q1433">
        <v>1.22</v>
      </c>
      <c r="R1433">
        <v>1.037344398340249E-3</v>
      </c>
      <c r="S1433">
        <f t="shared" si="133"/>
        <v>54.239999999999995</v>
      </c>
      <c r="T1433">
        <f t="shared" si="134"/>
        <v>4.9792531120331954E-2</v>
      </c>
      <c r="U1433">
        <f t="shared" si="135"/>
        <v>58.56</v>
      </c>
      <c r="V1433">
        <f t="shared" si="136"/>
        <v>4.2702074688796756</v>
      </c>
      <c r="W1433" t="str">
        <f t="shared" si="137"/>
        <v>LOSS</v>
      </c>
    </row>
    <row r="1434" spans="8:23" x14ac:dyDescent="0.35">
      <c r="H1434">
        <v>2014</v>
      </c>
      <c r="I1434" t="s">
        <v>21</v>
      </c>
      <c r="J1434" t="s">
        <v>594</v>
      </c>
      <c r="K1434" t="s">
        <v>171</v>
      </c>
      <c r="L1434" t="str">
        <f t="shared" si="132"/>
        <v>East African Apparel Ltd</v>
      </c>
      <c r="M1434" t="s">
        <v>134</v>
      </c>
      <c r="N1434" t="s">
        <v>1875</v>
      </c>
      <c r="O1434">
        <v>60</v>
      </c>
      <c r="P1434">
        <v>1.0900000000000001</v>
      </c>
      <c r="Q1434">
        <v>1.27</v>
      </c>
      <c r="R1434">
        <v>1.5974440894568689E-3</v>
      </c>
      <c r="S1434">
        <f t="shared" si="133"/>
        <v>65.400000000000006</v>
      </c>
      <c r="T1434">
        <f t="shared" si="134"/>
        <v>9.5846645367412137E-2</v>
      </c>
      <c r="U1434">
        <f t="shared" si="135"/>
        <v>76.2</v>
      </c>
      <c r="V1434">
        <f t="shared" si="136"/>
        <v>10.704153354632584</v>
      </c>
      <c r="W1434" t="str">
        <f t="shared" si="137"/>
        <v>LOSS</v>
      </c>
    </row>
    <row r="1435" spans="8:23" x14ac:dyDescent="0.35">
      <c r="H1435">
        <v>2014</v>
      </c>
      <c r="I1435" t="s">
        <v>21</v>
      </c>
      <c r="J1435" t="s">
        <v>594</v>
      </c>
      <c r="K1435" t="s">
        <v>171</v>
      </c>
      <c r="L1435" t="str">
        <f t="shared" si="132"/>
        <v>East African Apparel Ltd</v>
      </c>
      <c r="M1435" t="s">
        <v>139</v>
      </c>
      <c r="N1435" t="s">
        <v>1876</v>
      </c>
      <c r="O1435">
        <v>60</v>
      </c>
      <c r="P1435">
        <v>1.08</v>
      </c>
      <c r="Q1435">
        <v>1.21</v>
      </c>
      <c r="R1435">
        <v>1.0438413361169101E-3</v>
      </c>
      <c r="S1435">
        <f t="shared" si="133"/>
        <v>64.800000000000011</v>
      </c>
      <c r="T1435">
        <f t="shared" si="134"/>
        <v>6.2630480167014613E-2</v>
      </c>
      <c r="U1435">
        <f t="shared" si="135"/>
        <v>72.599999999999994</v>
      </c>
      <c r="V1435">
        <f t="shared" si="136"/>
        <v>7.7373695198329679</v>
      </c>
      <c r="W1435" t="str">
        <f t="shared" si="137"/>
        <v>LOSS</v>
      </c>
    </row>
    <row r="1436" spans="8:23" x14ac:dyDescent="0.35">
      <c r="H1436">
        <v>2014</v>
      </c>
      <c r="I1436" t="s">
        <v>21</v>
      </c>
      <c r="J1436" t="s">
        <v>594</v>
      </c>
      <c r="K1436" t="s">
        <v>171</v>
      </c>
      <c r="L1436" t="str">
        <f t="shared" si="132"/>
        <v>East African Apparel Ltd</v>
      </c>
      <c r="M1436" t="s">
        <v>144</v>
      </c>
      <c r="N1436" t="s">
        <v>1877</v>
      </c>
      <c r="O1436">
        <v>48</v>
      </c>
      <c r="P1436">
        <v>1.02</v>
      </c>
      <c r="Q1436">
        <v>1.34</v>
      </c>
      <c r="R1436">
        <v>1.1148272017837235E-3</v>
      </c>
      <c r="S1436">
        <f t="shared" si="133"/>
        <v>48.96</v>
      </c>
      <c r="T1436">
        <f t="shared" si="134"/>
        <v>5.3511705685618728E-2</v>
      </c>
      <c r="U1436">
        <f t="shared" si="135"/>
        <v>64.320000000000007</v>
      </c>
      <c r="V1436">
        <f t="shared" si="136"/>
        <v>15.306488294314388</v>
      </c>
      <c r="W1436" t="str">
        <f t="shared" si="137"/>
        <v>LOSS</v>
      </c>
    </row>
    <row r="1437" spans="8:23" x14ac:dyDescent="0.35">
      <c r="H1437">
        <v>2014</v>
      </c>
      <c r="I1437" t="s">
        <v>21</v>
      </c>
      <c r="J1437" t="s">
        <v>594</v>
      </c>
      <c r="K1437" t="s">
        <v>171</v>
      </c>
      <c r="L1437" t="str">
        <f t="shared" si="132"/>
        <v>East African Apparel Ltd</v>
      </c>
      <c r="M1437" t="s">
        <v>149</v>
      </c>
      <c r="N1437" t="s">
        <v>1878</v>
      </c>
      <c r="O1437">
        <v>48</v>
      </c>
      <c r="P1437">
        <v>1.05</v>
      </c>
      <c r="Q1437">
        <v>1.22</v>
      </c>
      <c r="R1437">
        <v>1.1363636363636363E-3</v>
      </c>
      <c r="S1437">
        <f t="shared" si="133"/>
        <v>50.400000000000006</v>
      </c>
      <c r="T1437">
        <f t="shared" si="134"/>
        <v>5.4545454545454543E-2</v>
      </c>
      <c r="U1437">
        <f t="shared" si="135"/>
        <v>58.56</v>
      </c>
      <c r="V1437">
        <f t="shared" si="136"/>
        <v>8.1054545454545419</v>
      </c>
      <c r="W1437" t="str">
        <f t="shared" si="137"/>
        <v>LOSS</v>
      </c>
    </row>
    <row r="1438" spans="8:23" x14ac:dyDescent="0.35">
      <c r="H1438">
        <v>2014</v>
      </c>
      <c r="I1438" t="s">
        <v>21</v>
      </c>
      <c r="J1438" t="s">
        <v>594</v>
      </c>
      <c r="K1438" t="s">
        <v>171</v>
      </c>
      <c r="L1438" t="str">
        <f t="shared" si="132"/>
        <v>East African Apparel Ltd</v>
      </c>
      <c r="M1438" t="s">
        <v>154</v>
      </c>
      <c r="N1438" t="s">
        <v>1879</v>
      </c>
      <c r="O1438">
        <v>60</v>
      </c>
      <c r="P1438">
        <v>1.02</v>
      </c>
      <c r="Q1438">
        <v>1.4</v>
      </c>
      <c r="R1438">
        <v>1.053740779768177E-3</v>
      </c>
      <c r="S1438">
        <f t="shared" si="133"/>
        <v>61.2</v>
      </c>
      <c r="T1438">
        <f t="shared" si="134"/>
        <v>6.3224446786090613E-2</v>
      </c>
      <c r="U1438">
        <f t="shared" si="135"/>
        <v>84</v>
      </c>
      <c r="V1438">
        <f t="shared" si="136"/>
        <v>22.736775553213906</v>
      </c>
      <c r="W1438" t="str">
        <f t="shared" si="137"/>
        <v>LOSS</v>
      </c>
    </row>
    <row r="1439" spans="8:23" x14ac:dyDescent="0.35">
      <c r="H1439">
        <v>2014</v>
      </c>
      <c r="I1439" t="s">
        <v>21</v>
      </c>
      <c r="J1439" t="s">
        <v>594</v>
      </c>
      <c r="K1439" t="s">
        <v>171</v>
      </c>
      <c r="L1439" t="str">
        <f t="shared" si="132"/>
        <v>East African Apparel Ltd</v>
      </c>
      <c r="M1439" t="s">
        <v>159</v>
      </c>
      <c r="N1439" t="s">
        <v>1880</v>
      </c>
      <c r="O1439">
        <v>72</v>
      </c>
      <c r="P1439">
        <v>1.08</v>
      </c>
      <c r="Q1439">
        <v>1.26</v>
      </c>
      <c r="R1439">
        <v>1.5313935681470138E-3</v>
      </c>
      <c r="S1439">
        <f t="shared" si="133"/>
        <v>77.760000000000005</v>
      </c>
      <c r="T1439">
        <f t="shared" si="134"/>
        <v>0.110260336906585</v>
      </c>
      <c r="U1439">
        <f t="shared" si="135"/>
        <v>90.72</v>
      </c>
      <c r="V1439">
        <f t="shared" si="136"/>
        <v>12.849739663093409</v>
      </c>
      <c r="W1439" t="str">
        <f t="shared" si="137"/>
        <v>LOSS</v>
      </c>
    </row>
    <row r="1440" spans="8:23" x14ac:dyDescent="0.35">
      <c r="H1440">
        <v>2014</v>
      </c>
      <c r="I1440" t="s">
        <v>21</v>
      </c>
      <c r="J1440" t="s">
        <v>594</v>
      </c>
      <c r="K1440" t="s">
        <v>171</v>
      </c>
      <c r="L1440" t="str">
        <f t="shared" si="132"/>
        <v>East African Apparel Ltd</v>
      </c>
      <c r="M1440" t="s">
        <v>164</v>
      </c>
      <c r="N1440" t="s">
        <v>1881</v>
      </c>
      <c r="O1440">
        <v>72</v>
      </c>
      <c r="P1440">
        <v>1.18</v>
      </c>
      <c r="Q1440">
        <v>1.39</v>
      </c>
      <c r="R1440">
        <v>1.6339869281045752E-3</v>
      </c>
      <c r="S1440">
        <f t="shared" si="133"/>
        <v>84.96</v>
      </c>
      <c r="T1440">
        <f t="shared" si="134"/>
        <v>0.11764705882352941</v>
      </c>
      <c r="U1440">
        <f t="shared" si="135"/>
        <v>100.08</v>
      </c>
      <c r="V1440">
        <f t="shared" si="136"/>
        <v>15.002352941176476</v>
      </c>
      <c r="W1440" t="str">
        <f t="shared" si="137"/>
        <v>LOSS</v>
      </c>
    </row>
    <row r="1441" spans="8:23" x14ac:dyDescent="0.35">
      <c r="H1441">
        <v>2014</v>
      </c>
      <c r="I1441" t="s">
        <v>21</v>
      </c>
      <c r="J1441" t="s">
        <v>594</v>
      </c>
      <c r="K1441" t="s">
        <v>171</v>
      </c>
      <c r="L1441" t="str">
        <f t="shared" si="132"/>
        <v>East African Apparel Ltd</v>
      </c>
      <c r="M1441" t="s">
        <v>169</v>
      </c>
      <c r="N1441" t="s">
        <v>1882</v>
      </c>
      <c r="O1441">
        <v>72</v>
      </c>
      <c r="P1441">
        <v>1.1000000000000001</v>
      </c>
      <c r="Q1441">
        <v>1.32</v>
      </c>
      <c r="R1441">
        <v>1.0224948875255625E-3</v>
      </c>
      <c r="S1441">
        <f t="shared" si="133"/>
        <v>79.2</v>
      </c>
      <c r="T1441">
        <f t="shared" si="134"/>
        <v>7.3619631901840496E-2</v>
      </c>
      <c r="U1441">
        <f t="shared" si="135"/>
        <v>95.04</v>
      </c>
      <c r="V1441">
        <f t="shared" si="136"/>
        <v>15.766380368098163</v>
      </c>
      <c r="W1441" t="str">
        <f t="shared" si="137"/>
        <v>LOSS</v>
      </c>
    </row>
    <row r="1442" spans="8:23" x14ac:dyDescent="0.35">
      <c r="H1442">
        <v>2014</v>
      </c>
      <c r="I1442" t="s">
        <v>21</v>
      </c>
      <c r="J1442" t="s">
        <v>594</v>
      </c>
      <c r="K1442" t="s">
        <v>171</v>
      </c>
      <c r="L1442" t="str">
        <f t="shared" si="132"/>
        <v>East African Apparel Ltd</v>
      </c>
      <c r="M1442" t="s">
        <v>174</v>
      </c>
      <c r="N1442" t="s">
        <v>1883</v>
      </c>
      <c r="O1442">
        <v>72</v>
      </c>
      <c r="P1442">
        <v>1.18</v>
      </c>
      <c r="Q1442">
        <v>1.21</v>
      </c>
      <c r="R1442">
        <v>1.6638935108153079E-3</v>
      </c>
      <c r="S1442">
        <f t="shared" si="133"/>
        <v>84.96</v>
      </c>
      <c r="T1442">
        <f t="shared" si="134"/>
        <v>0.11980033277870217</v>
      </c>
      <c r="U1442">
        <f t="shared" si="135"/>
        <v>87.12</v>
      </c>
      <c r="V1442">
        <f t="shared" si="136"/>
        <v>2.0401996672213087</v>
      </c>
      <c r="W1442" t="str">
        <f t="shared" si="137"/>
        <v>LOSS</v>
      </c>
    </row>
    <row r="1443" spans="8:23" x14ac:dyDescent="0.35">
      <c r="H1443">
        <v>2014</v>
      </c>
      <c r="I1443" t="s">
        <v>21</v>
      </c>
      <c r="J1443" t="s">
        <v>594</v>
      </c>
      <c r="K1443" t="s">
        <v>171</v>
      </c>
      <c r="L1443" t="str">
        <f t="shared" si="132"/>
        <v>East African Apparel Ltd</v>
      </c>
      <c r="M1443" t="s">
        <v>179</v>
      </c>
      <c r="N1443" t="s">
        <v>1884</v>
      </c>
      <c r="O1443">
        <v>48</v>
      </c>
      <c r="P1443">
        <v>1.01</v>
      </c>
      <c r="Q1443">
        <v>1.33</v>
      </c>
      <c r="R1443">
        <v>1.0460251046025104E-3</v>
      </c>
      <c r="S1443">
        <f t="shared" si="133"/>
        <v>48.480000000000004</v>
      </c>
      <c r="T1443">
        <f t="shared" si="134"/>
        <v>5.0209205020920494E-2</v>
      </c>
      <c r="U1443">
        <f t="shared" si="135"/>
        <v>63.84</v>
      </c>
      <c r="V1443">
        <f t="shared" si="136"/>
        <v>15.309790794979079</v>
      </c>
      <c r="W1443" t="str">
        <f t="shared" si="137"/>
        <v>LOSS</v>
      </c>
    </row>
    <row r="1444" spans="8:23" x14ac:dyDescent="0.35">
      <c r="H1444">
        <v>2014</v>
      </c>
      <c r="I1444" t="s">
        <v>21</v>
      </c>
      <c r="J1444" t="s">
        <v>594</v>
      </c>
      <c r="K1444" t="s">
        <v>171</v>
      </c>
      <c r="L1444" t="str">
        <f t="shared" si="132"/>
        <v>East African Apparel Ltd</v>
      </c>
      <c r="M1444" t="s">
        <v>184</v>
      </c>
      <c r="N1444" t="s">
        <v>1885</v>
      </c>
      <c r="O1444">
        <v>72</v>
      </c>
      <c r="P1444">
        <v>1.1299999999999999</v>
      </c>
      <c r="Q1444">
        <v>1.21</v>
      </c>
      <c r="R1444">
        <v>1.3477088948787063E-3</v>
      </c>
      <c r="S1444">
        <f t="shared" si="133"/>
        <v>81.359999999999985</v>
      </c>
      <c r="T1444">
        <f t="shared" si="134"/>
        <v>9.7035040431266845E-2</v>
      </c>
      <c r="U1444">
        <f t="shared" si="135"/>
        <v>87.12</v>
      </c>
      <c r="V1444">
        <f t="shared" si="136"/>
        <v>5.6629649595687521</v>
      </c>
      <c r="W1444" t="str">
        <f t="shared" si="137"/>
        <v>LOSS</v>
      </c>
    </row>
    <row r="1445" spans="8:23" x14ac:dyDescent="0.35">
      <c r="H1445">
        <v>2014</v>
      </c>
      <c r="I1445" t="s">
        <v>21</v>
      </c>
      <c r="J1445" t="s">
        <v>594</v>
      </c>
      <c r="K1445" t="s">
        <v>171</v>
      </c>
      <c r="L1445" t="str">
        <f t="shared" si="132"/>
        <v>East African Apparel Ltd</v>
      </c>
      <c r="M1445" t="s">
        <v>189</v>
      </c>
      <c r="N1445" t="s">
        <v>1886</v>
      </c>
      <c r="O1445">
        <v>60</v>
      </c>
      <c r="P1445">
        <v>1.01</v>
      </c>
      <c r="Q1445">
        <v>1.38</v>
      </c>
      <c r="R1445">
        <v>1.2106537530266344E-3</v>
      </c>
      <c r="S1445">
        <f t="shared" si="133"/>
        <v>60.6</v>
      </c>
      <c r="T1445">
        <f t="shared" si="134"/>
        <v>7.2639225181598072E-2</v>
      </c>
      <c r="U1445">
        <f t="shared" si="135"/>
        <v>82.8</v>
      </c>
      <c r="V1445">
        <f t="shared" si="136"/>
        <v>22.127360774818399</v>
      </c>
      <c r="W1445" t="str">
        <f t="shared" si="137"/>
        <v>LOSS</v>
      </c>
    </row>
    <row r="1446" spans="8:23" x14ac:dyDescent="0.35">
      <c r="H1446">
        <v>2014</v>
      </c>
      <c r="I1446" t="s">
        <v>21</v>
      </c>
      <c r="J1446" t="s">
        <v>594</v>
      </c>
      <c r="K1446" t="s">
        <v>171</v>
      </c>
      <c r="L1446" t="str">
        <f t="shared" si="132"/>
        <v>East African Apparel Ltd</v>
      </c>
      <c r="M1446" t="s">
        <v>194</v>
      </c>
      <c r="N1446" t="s">
        <v>1887</v>
      </c>
      <c r="O1446">
        <v>72</v>
      </c>
      <c r="P1446">
        <v>1.1100000000000001</v>
      </c>
      <c r="Q1446">
        <v>1.33</v>
      </c>
      <c r="R1446">
        <v>1.2722646310432571E-3</v>
      </c>
      <c r="S1446">
        <f t="shared" si="133"/>
        <v>79.92</v>
      </c>
      <c r="T1446">
        <f t="shared" si="134"/>
        <v>9.1603053435114518E-2</v>
      </c>
      <c r="U1446">
        <f t="shared" si="135"/>
        <v>95.76</v>
      </c>
      <c r="V1446">
        <f t="shared" si="136"/>
        <v>15.748396946564888</v>
      </c>
      <c r="W1446" t="str">
        <f t="shared" si="137"/>
        <v>LOSS</v>
      </c>
    </row>
    <row r="1447" spans="8:23" x14ac:dyDescent="0.35">
      <c r="H1447">
        <v>2014</v>
      </c>
      <c r="I1447" t="s">
        <v>21</v>
      </c>
      <c r="J1447" t="s">
        <v>594</v>
      </c>
      <c r="K1447" t="s">
        <v>171</v>
      </c>
      <c r="L1447" t="str">
        <f t="shared" si="132"/>
        <v>East African Apparel Ltd</v>
      </c>
      <c r="M1447" t="s">
        <v>199</v>
      </c>
      <c r="N1447" t="s">
        <v>1888</v>
      </c>
      <c r="O1447">
        <v>48</v>
      </c>
      <c r="P1447">
        <v>1.02</v>
      </c>
      <c r="Q1447">
        <v>1.3</v>
      </c>
      <c r="R1447">
        <v>1.5408320493066256E-3</v>
      </c>
      <c r="S1447">
        <f t="shared" si="133"/>
        <v>48.96</v>
      </c>
      <c r="T1447">
        <f t="shared" si="134"/>
        <v>7.3959938366718034E-2</v>
      </c>
      <c r="U1447">
        <f t="shared" si="135"/>
        <v>62.400000000000006</v>
      </c>
      <c r="V1447">
        <f t="shared" si="136"/>
        <v>13.366040061633287</v>
      </c>
      <c r="W1447" t="str">
        <f t="shared" si="137"/>
        <v>LOSS</v>
      </c>
    </row>
    <row r="1448" spans="8:23" x14ac:dyDescent="0.35">
      <c r="H1448">
        <v>2014</v>
      </c>
      <c r="I1448" t="s">
        <v>21</v>
      </c>
      <c r="J1448" t="s">
        <v>594</v>
      </c>
      <c r="K1448" t="s">
        <v>171</v>
      </c>
      <c r="L1448" t="str">
        <f t="shared" si="132"/>
        <v>East African Apparel Ltd</v>
      </c>
      <c r="M1448" t="s">
        <v>204</v>
      </c>
      <c r="N1448" t="s">
        <v>1889</v>
      </c>
      <c r="O1448">
        <v>48</v>
      </c>
      <c r="P1448">
        <v>1.05</v>
      </c>
      <c r="Q1448">
        <v>1.26</v>
      </c>
      <c r="R1448">
        <v>1.1223344556677891E-3</v>
      </c>
      <c r="S1448">
        <f t="shared" si="133"/>
        <v>50.400000000000006</v>
      </c>
      <c r="T1448">
        <f t="shared" si="134"/>
        <v>5.3872053872053877E-2</v>
      </c>
      <c r="U1448">
        <f t="shared" si="135"/>
        <v>60.480000000000004</v>
      </c>
      <c r="V1448">
        <f t="shared" si="136"/>
        <v>10.026127946127945</v>
      </c>
      <c r="W1448" t="str">
        <f t="shared" si="137"/>
        <v>LOSS</v>
      </c>
    </row>
    <row r="1449" spans="8:23" x14ac:dyDescent="0.35">
      <c r="H1449">
        <v>2014</v>
      </c>
      <c r="I1449" t="s">
        <v>21</v>
      </c>
      <c r="J1449" t="s">
        <v>594</v>
      </c>
      <c r="K1449" t="s">
        <v>171</v>
      </c>
      <c r="L1449" t="str">
        <f t="shared" si="132"/>
        <v>East African Apparel Ltd</v>
      </c>
      <c r="M1449" t="s">
        <v>209</v>
      </c>
      <c r="N1449" t="s">
        <v>1890</v>
      </c>
      <c r="O1449">
        <v>60</v>
      </c>
      <c r="P1449">
        <v>1.01</v>
      </c>
      <c r="Q1449">
        <v>1.36</v>
      </c>
      <c r="R1449">
        <v>1.3605442176870747E-3</v>
      </c>
      <c r="S1449">
        <f t="shared" si="133"/>
        <v>60.6</v>
      </c>
      <c r="T1449">
        <f t="shared" si="134"/>
        <v>8.1632653061224483E-2</v>
      </c>
      <c r="U1449">
        <f t="shared" si="135"/>
        <v>81.600000000000009</v>
      </c>
      <c r="V1449">
        <f t="shared" si="136"/>
        <v>20.918367346938783</v>
      </c>
      <c r="W1449" t="str">
        <f t="shared" si="137"/>
        <v>LOSS</v>
      </c>
    </row>
    <row r="1450" spans="8:23" x14ac:dyDescent="0.35">
      <c r="H1450">
        <v>2014</v>
      </c>
      <c r="I1450" t="s">
        <v>21</v>
      </c>
      <c r="J1450" t="s">
        <v>594</v>
      </c>
      <c r="K1450" t="s">
        <v>171</v>
      </c>
      <c r="L1450" t="str">
        <f t="shared" si="132"/>
        <v>East African Apparel Ltd</v>
      </c>
      <c r="M1450" t="s">
        <v>214</v>
      </c>
      <c r="N1450" t="s">
        <v>1891</v>
      </c>
      <c r="O1450">
        <v>60</v>
      </c>
      <c r="P1450">
        <v>1.1299999999999999</v>
      </c>
      <c r="Q1450">
        <v>1.37</v>
      </c>
      <c r="R1450">
        <v>1.0319917440660474E-3</v>
      </c>
      <c r="S1450">
        <f t="shared" si="133"/>
        <v>67.8</v>
      </c>
      <c r="T1450">
        <f t="shared" si="134"/>
        <v>6.1919504643962842E-2</v>
      </c>
      <c r="U1450">
        <f t="shared" si="135"/>
        <v>82.2</v>
      </c>
      <c r="V1450">
        <f t="shared" si="136"/>
        <v>14.338080495356042</v>
      </c>
      <c r="W1450" t="str">
        <f t="shared" si="137"/>
        <v>LOSS</v>
      </c>
    </row>
    <row r="1451" spans="8:23" x14ac:dyDescent="0.35">
      <c r="H1451">
        <v>2014</v>
      </c>
      <c r="I1451" t="s">
        <v>21</v>
      </c>
      <c r="J1451" t="s">
        <v>594</v>
      </c>
      <c r="K1451" t="s">
        <v>171</v>
      </c>
      <c r="L1451" t="str">
        <f t="shared" si="132"/>
        <v>East African Apparel Ltd</v>
      </c>
      <c r="M1451" t="s">
        <v>219</v>
      </c>
      <c r="N1451" t="s">
        <v>1892</v>
      </c>
      <c r="O1451">
        <v>48</v>
      </c>
      <c r="P1451">
        <v>1.1399999999999999</v>
      </c>
      <c r="Q1451">
        <v>1.35</v>
      </c>
      <c r="R1451">
        <v>1.1013215859030838E-3</v>
      </c>
      <c r="S1451">
        <f t="shared" si="133"/>
        <v>54.72</v>
      </c>
      <c r="T1451">
        <f t="shared" si="134"/>
        <v>5.2863436123348026E-2</v>
      </c>
      <c r="U1451">
        <f t="shared" si="135"/>
        <v>64.800000000000011</v>
      </c>
      <c r="V1451">
        <f t="shared" si="136"/>
        <v>10.027136563876665</v>
      </c>
      <c r="W1451" t="str">
        <f t="shared" si="137"/>
        <v>LOSS</v>
      </c>
    </row>
    <row r="1452" spans="8:23" x14ac:dyDescent="0.35">
      <c r="H1452">
        <v>2014</v>
      </c>
      <c r="I1452" t="s">
        <v>21</v>
      </c>
      <c r="J1452" t="s">
        <v>594</v>
      </c>
      <c r="K1452" t="s">
        <v>171</v>
      </c>
      <c r="L1452" t="str">
        <f t="shared" si="132"/>
        <v>East African Apparel Ltd</v>
      </c>
      <c r="M1452" t="s">
        <v>224</v>
      </c>
      <c r="N1452" t="s">
        <v>1893</v>
      </c>
      <c r="O1452">
        <v>48</v>
      </c>
      <c r="P1452">
        <v>1.18</v>
      </c>
      <c r="Q1452">
        <v>1.34</v>
      </c>
      <c r="R1452">
        <v>1.1441647597254005E-3</v>
      </c>
      <c r="S1452">
        <f t="shared" si="133"/>
        <v>56.64</v>
      </c>
      <c r="T1452">
        <f t="shared" si="134"/>
        <v>5.4919908466819226E-2</v>
      </c>
      <c r="U1452">
        <f t="shared" si="135"/>
        <v>64.320000000000007</v>
      </c>
      <c r="V1452">
        <f t="shared" si="136"/>
        <v>7.6250800915331878</v>
      </c>
      <c r="W1452" t="str">
        <f t="shared" si="137"/>
        <v>LOSS</v>
      </c>
    </row>
    <row r="1453" spans="8:23" x14ac:dyDescent="0.35">
      <c r="H1453">
        <v>2014</v>
      </c>
      <c r="I1453" t="s">
        <v>21</v>
      </c>
      <c r="J1453" t="s">
        <v>594</v>
      </c>
      <c r="K1453" t="s">
        <v>171</v>
      </c>
      <c r="L1453" t="str">
        <f t="shared" si="132"/>
        <v>East African Apparel Ltd</v>
      </c>
      <c r="M1453" t="s">
        <v>229</v>
      </c>
      <c r="N1453" t="s">
        <v>1894</v>
      </c>
      <c r="O1453">
        <v>48</v>
      </c>
      <c r="P1453">
        <v>1</v>
      </c>
      <c r="Q1453">
        <v>1.4</v>
      </c>
      <c r="R1453">
        <v>1.0660980810234541E-3</v>
      </c>
      <c r="S1453">
        <f t="shared" si="133"/>
        <v>48</v>
      </c>
      <c r="T1453">
        <f t="shared" si="134"/>
        <v>5.1172707889125799E-2</v>
      </c>
      <c r="U1453">
        <f t="shared" si="135"/>
        <v>67.199999999999989</v>
      </c>
      <c r="V1453">
        <f t="shared" si="136"/>
        <v>19.148827292110862</v>
      </c>
      <c r="W1453" t="str">
        <f t="shared" si="137"/>
        <v>LOSS</v>
      </c>
    </row>
    <row r="1454" spans="8:23" x14ac:dyDescent="0.35">
      <c r="H1454">
        <v>2014</v>
      </c>
      <c r="I1454" t="s">
        <v>21</v>
      </c>
      <c r="J1454" t="s">
        <v>594</v>
      </c>
      <c r="K1454" t="s">
        <v>171</v>
      </c>
      <c r="L1454" t="str">
        <f t="shared" si="132"/>
        <v>East African Apparel Ltd</v>
      </c>
      <c r="M1454" t="s">
        <v>234</v>
      </c>
      <c r="N1454" t="s">
        <v>1895</v>
      </c>
      <c r="O1454">
        <v>48</v>
      </c>
      <c r="P1454">
        <v>1.02</v>
      </c>
      <c r="Q1454">
        <v>1.25</v>
      </c>
      <c r="R1454">
        <v>1.0504201680672268E-3</v>
      </c>
      <c r="S1454">
        <f t="shared" si="133"/>
        <v>48.96</v>
      </c>
      <c r="T1454">
        <f t="shared" si="134"/>
        <v>5.0420168067226892E-2</v>
      </c>
      <c r="U1454">
        <f t="shared" si="135"/>
        <v>60</v>
      </c>
      <c r="V1454">
        <f t="shared" si="136"/>
        <v>10.989579831932772</v>
      </c>
      <c r="W1454" t="str">
        <f t="shared" si="137"/>
        <v>LOSS</v>
      </c>
    </row>
    <row r="1455" spans="8:23" x14ac:dyDescent="0.35">
      <c r="H1455">
        <v>2014</v>
      </c>
      <c r="I1455" t="s">
        <v>21</v>
      </c>
      <c r="J1455" t="s">
        <v>594</v>
      </c>
      <c r="K1455" t="s">
        <v>171</v>
      </c>
      <c r="L1455" t="str">
        <f t="shared" si="132"/>
        <v>East African Apparel Ltd</v>
      </c>
      <c r="M1455" t="s">
        <v>239</v>
      </c>
      <c r="N1455" t="s">
        <v>1896</v>
      </c>
      <c r="O1455">
        <v>48</v>
      </c>
      <c r="P1455">
        <v>1.07</v>
      </c>
      <c r="Q1455">
        <v>1.25</v>
      </c>
      <c r="R1455">
        <v>1.0570824524312897E-3</v>
      </c>
      <c r="S1455">
        <f t="shared" si="133"/>
        <v>51.36</v>
      </c>
      <c r="T1455">
        <f t="shared" si="134"/>
        <v>5.0739957716701908E-2</v>
      </c>
      <c r="U1455">
        <f t="shared" si="135"/>
        <v>60</v>
      </c>
      <c r="V1455">
        <f t="shared" si="136"/>
        <v>8.5892600422832981</v>
      </c>
      <c r="W1455" t="str">
        <f t="shared" si="137"/>
        <v>LOSS</v>
      </c>
    </row>
    <row r="1456" spans="8:23" x14ac:dyDescent="0.35">
      <c r="H1456">
        <v>2014</v>
      </c>
      <c r="I1456" t="s">
        <v>21</v>
      </c>
      <c r="J1456" t="s">
        <v>594</v>
      </c>
      <c r="K1456" t="s">
        <v>171</v>
      </c>
      <c r="L1456" t="str">
        <f t="shared" si="132"/>
        <v>East African Apparel Ltd</v>
      </c>
      <c r="M1456" t="s">
        <v>244</v>
      </c>
      <c r="N1456" t="s">
        <v>1897</v>
      </c>
      <c r="O1456">
        <v>72</v>
      </c>
      <c r="P1456">
        <v>1.06</v>
      </c>
      <c r="Q1456">
        <v>1.4</v>
      </c>
      <c r="R1456">
        <v>1.152073732718894E-3</v>
      </c>
      <c r="S1456">
        <f t="shared" si="133"/>
        <v>76.320000000000007</v>
      </c>
      <c r="T1456">
        <f t="shared" si="134"/>
        <v>8.294930875576037E-2</v>
      </c>
      <c r="U1456">
        <f t="shared" si="135"/>
        <v>100.8</v>
      </c>
      <c r="V1456">
        <f t="shared" si="136"/>
        <v>24.397050691244228</v>
      </c>
      <c r="W1456" t="str">
        <f t="shared" si="137"/>
        <v>LOSS</v>
      </c>
    </row>
    <row r="1457" spans="8:23" x14ac:dyDescent="0.35">
      <c r="H1457">
        <v>2014</v>
      </c>
      <c r="I1457" t="s">
        <v>21</v>
      </c>
      <c r="J1457" t="s">
        <v>594</v>
      </c>
      <c r="K1457" t="s">
        <v>171</v>
      </c>
      <c r="L1457" t="str">
        <f t="shared" si="132"/>
        <v>East African Apparel Ltd</v>
      </c>
      <c r="M1457" t="s">
        <v>249</v>
      </c>
      <c r="N1457" t="s">
        <v>1898</v>
      </c>
      <c r="O1457">
        <v>72</v>
      </c>
      <c r="P1457">
        <v>1.19</v>
      </c>
      <c r="Q1457">
        <v>1.37</v>
      </c>
      <c r="R1457">
        <v>1.1013215859030838E-3</v>
      </c>
      <c r="S1457">
        <f t="shared" si="133"/>
        <v>85.679999999999993</v>
      </c>
      <c r="T1457">
        <f t="shared" si="134"/>
        <v>7.9295154185022032E-2</v>
      </c>
      <c r="U1457">
        <f t="shared" si="135"/>
        <v>98.640000000000015</v>
      </c>
      <c r="V1457">
        <f t="shared" si="136"/>
        <v>12.880704845815</v>
      </c>
      <c r="W1457" t="str">
        <f t="shared" si="137"/>
        <v>LOSS</v>
      </c>
    </row>
    <row r="1458" spans="8:23" x14ac:dyDescent="0.35">
      <c r="H1458">
        <v>2014</v>
      </c>
      <c r="I1458" t="s">
        <v>21</v>
      </c>
      <c r="J1458" t="s">
        <v>594</v>
      </c>
      <c r="K1458" t="s">
        <v>171</v>
      </c>
      <c r="L1458" t="str">
        <f t="shared" si="132"/>
        <v>East African Apparel Ltd</v>
      </c>
      <c r="M1458" t="s">
        <v>254</v>
      </c>
      <c r="N1458" t="s">
        <v>1899</v>
      </c>
      <c r="O1458">
        <v>72</v>
      </c>
      <c r="P1458">
        <v>1.0900000000000001</v>
      </c>
      <c r="Q1458">
        <v>1.21</v>
      </c>
      <c r="R1458">
        <v>1.594896331738437E-3</v>
      </c>
      <c r="S1458">
        <f t="shared" si="133"/>
        <v>78.48</v>
      </c>
      <c r="T1458">
        <f t="shared" si="134"/>
        <v>0.11483253588516747</v>
      </c>
      <c r="U1458">
        <f t="shared" si="135"/>
        <v>87.12</v>
      </c>
      <c r="V1458">
        <f t="shared" si="136"/>
        <v>8.5251674641148334</v>
      </c>
      <c r="W1458" t="str">
        <f t="shared" si="137"/>
        <v>LOSS</v>
      </c>
    </row>
    <row r="1459" spans="8:23" x14ac:dyDescent="0.35">
      <c r="H1459">
        <v>2014</v>
      </c>
      <c r="I1459" t="s">
        <v>21</v>
      </c>
      <c r="J1459" t="s">
        <v>594</v>
      </c>
      <c r="K1459" t="s">
        <v>171</v>
      </c>
      <c r="L1459" t="str">
        <f t="shared" si="132"/>
        <v>East African Apparel Ltd</v>
      </c>
      <c r="M1459" t="s">
        <v>23</v>
      </c>
      <c r="N1459" t="s">
        <v>1900</v>
      </c>
      <c r="O1459">
        <v>60</v>
      </c>
      <c r="P1459">
        <v>1.1499999999999999</v>
      </c>
      <c r="Q1459">
        <v>1.21</v>
      </c>
      <c r="R1459">
        <v>1.2562814070351759E-3</v>
      </c>
      <c r="S1459">
        <f t="shared" si="133"/>
        <v>69</v>
      </c>
      <c r="T1459">
        <f t="shared" si="134"/>
        <v>7.537688442211056E-2</v>
      </c>
      <c r="U1459">
        <f t="shared" si="135"/>
        <v>72.599999999999994</v>
      </c>
      <c r="V1459">
        <f t="shared" si="136"/>
        <v>3.5246231155778838</v>
      </c>
      <c r="W1459" t="str">
        <f t="shared" si="137"/>
        <v>LOSS</v>
      </c>
    </row>
    <row r="1460" spans="8:23" x14ac:dyDescent="0.35">
      <c r="H1460">
        <v>2014</v>
      </c>
      <c r="I1460" t="s">
        <v>21</v>
      </c>
      <c r="J1460" t="s">
        <v>594</v>
      </c>
      <c r="K1460" t="s">
        <v>171</v>
      </c>
      <c r="L1460" t="str">
        <f t="shared" si="132"/>
        <v>East African Apparel Ltd</v>
      </c>
      <c r="M1460" t="s">
        <v>28</v>
      </c>
      <c r="N1460" t="s">
        <v>1901</v>
      </c>
      <c r="O1460">
        <v>72</v>
      </c>
      <c r="P1460">
        <v>1.2</v>
      </c>
      <c r="Q1460">
        <v>1.34</v>
      </c>
      <c r="R1460">
        <v>1.7035775127768314E-3</v>
      </c>
      <c r="S1460">
        <f t="shared" si="133"/>
        <v>86.399999999999991</v>
      </c>
      <c r="T1460">
        <f t="shared" si="134"/>
        <v>0.12265758091993186</v>
      </c>
      <c r="U1460">
        <f t="shared" si="135"/>
        <v>96.48</v>
      </c>
      <c r="V1460">
        <f t="shared" si="136"/>
        <v>9.9573424190800814</v>
      </c>
      <c r="W1460" t="str">
        <f t="shared" si="137"/>
        <v>LOSS</v>
      </c>
    </row>
    <row r="1461" spans="8:23" x14ac:dyDescent="0.35">
      <c r="H1461">
        <v>2014</v>
      </c>
      <c r="I1461" t="s">
        <v>21</v>
      </c>
      <c r="J1461" t="s">
        <v>594</v>
      </c>
      <c r="K1461" t="s">
        <v>171</v>
      </c>
      <c r="L1461" t="str">
        <f t="shared" si="132"/>
        <v>East African Apparel Ltd</v>
      </c>
      <c r="M1461" t="s">
        <v>33</v>
      </c>
      <c r="N1461" t="s">
        <v>1902</v>
      </c>
      <c r="O1461">
        <v>60</v>
      </c>
      <c r="P1461">
        <v>1.02</v>
      </c>
      <c r="Q1461">
        <v>1.2</v>
      </c>
      <c r="R1461">
        <v>1.4265335235378032E-3</v>
      </c>
      <c r="S1461">
        <f t="shared" si="133"/>
        <v>61.2</v>
      </c>
      <c r="T1461">
        <f t="shared" si="134"/>
        <v>8.5592011412268187E-2</v>
      </c>
      <c r="U1461">
        <f t="shared" si="135"/>
        <v>72</v>
      </c>
      <c r="V1461">
        <f t="shared" si="136"/>
        <v>10.714407988587729</v>
      </c>
      <c r="W1461" t="str">
        <f t="shared" si="137"/>
        <v>LOSS</v>
      </c>
    </row>
    <row r="1462" spans="8:23" x14ac:dyDescent="0.35">
      <c r="H1462">
        <v>2014</v>
      </c>
      <c r="I1462" t="s">
        <v>21</v>
      </c>
      <c r="J1462" t="s">
        <v>594</v>
      </c>
      <c r="K1462" t="s">
        <v>171</v>
      </c>
      <c r="L1462" t="str">
        <f t="shared" si="132"/>
        <v>East African Apparel Ltd</v>
      </c>
      <c r="M1462" t="s">
        <v>39</v>
      </c>
      <c r="N1462" t="s">
        <v>1903</v>
      </c>
      <c r="O1462">
        <v>72</v>
      </c>
      <c r="P1462">
        <v>1.17</v>
      </c>
      <c r="Q1462">
        <v>1.38</v>
      </c>
      <c r="R1462">
        <v>1.440922190201729E-3</v>
      </c>
      <c r="S1462">
        <f t="shared" si="133"/>
        <v>84.24</v>
      </c>
      <c r="T1462">
        <f t="shared" si="134"/>
        <v>0.10374639769452448</v>
      </c>
      <c r="U1462">
        <f t="shared" si="135"/>
        <v>99.359999999999985</v>
      </c>
      <c r="V1462">
        <f t="shared" si="136"/>
        <v>15.016253602305467</v>
      </c>
      <c r="W1462" t="str">
        <f t="shared" si="137"/>
        <v>LOSS</v>
      </c>
    </row>
    <row r="1463" spans="8:23" x14ac:dyDescent="0.35">
      <c r="H1463">
        <v>2014</v>
      </c>
      <c r="I1463" t="s">
        <v>21</v>
      </c>
      <c r="J1463" t="s">
        <v>594</v>
      </c>
      <c r="K1463" t="s">
        <v>171</v>
      </c>
      <c r="L1463" t="str">
        <f t="shared" si="132"/>
        <v>East African Apparel Ltd</v>
      </c>
      <c r="M1463" t="s">
        <v>44</v>
      </c>
      <c r="N1463" t="s">
        <v>1904</v>
      </c>
      <c r="O1463">
        <v>72</v>
      </c>
      <c r="P1463">
        <v>1.03</v>
      </c>
      <c r="Q1463">
        <v>1.31</v>
      </c>
      <c r="R1463">
        <v>1.8315018315018315E-3</v>
      </c>
      <c r="S1463">
        <f t="shared" si="133"/>
        <v>74.16</v>
      </c>
      <c r="T1463">
        <f t="shared" si="134"/>
        <v>0.13186813186813187</v>
      </c>
      <c r="U1463">
        <f t="shared" si="135"/>
        <v>94.320000000000007</v>
      </c>
      <c r="V1463">
        <f t="shared" si="136"/>
        <v>20.028131868131879</v>
      </c>
      <c r="W1463" t="str">
        <f t="shared" si="137"/>
        <v>LOSS</v>
      </c>
    </row>
    <row r="1464" spans="8:23" x14ac:dyDescent="0.35">
      <c r="H1464">
        <v>2014</v>
      </c>
      <c r="I1464" t="s">
        <v>21</v>
      </c>
      <c r="J1464" t="s">
        <v>594</v>
      </c>
      <c r="K1464" t="s">
        <v>171</v>
      </c>
      <c r="L1464" t="str">
        <f t="shared" si="132"/>
        <v>East African Apparel Ltd</v>
      </c>
      <c r="M1464" t="s">
        <v>49</v>
      </c>
      <c r="N1464" t="s">
        <v>1905</v>
      </c>
      <c r="O1464">
        <v>72</v>
      </c>
      <c r="P1464">
        <v>1.1000000000000001</v>
      </c>
      <c r="Q1464">
        <v>1.21</v>
      </c>
      <c r="R1464">
        <v>1.7513134851138354E-3</v>
      </c>
      <c r="S1464">
        <f t="shared" si="133"/>
        <v>79.2</v>
      </c>
      <c r="T1464">
        <f t="shared" si="134"/>
        <v>0.12609457092819615</v>
      </c>
      <c r="U1464">
        <f t="shared" si="135"/>
        <v>87.12</v>
      </c>
      <c r="V1464">
        <f t="shared" si="136"/>
        <v>7.7939054290718053</v>
      </c>
      <c r="W1464" t="str">
        <f t="shared" si="137"/>
        <v>LOSS</v>
      </c>
    </row>
    <row r="1465" spans="8:23" x14ac:dyDescent="0.35">
      <c r="H1465">
        <v>2014</v>
      </c>
      <c r="I1465" t="s">
        <v>21</v>
      </c>
      <c r="J1465" t="s">
        <v>594</v>
      </c>
      <c r="K1465" t="s">
        <v>171</v>
      </c>
      <c r="L1465" t="str">
        <f t="shared" si="132"/>
        <v>East African Apparel Ltd</v>
      </c>
      <c r="M1465" t="s">
        <v>54</v>
      </c>
      <c r="N1465" t="s">
        <v>1906</v>
      </c>
      <c r="O1465">
        <v>72</v>
      </c>
      <c r="P1465">
        <v>1.05</v>
      </c>
      <c r="Q1465">
        <v>1.25</v>
      </c>
      <c r="R1465">
        <v>1.1111111111111111E-3</v>
      </c>
      <c r="S1465">
        <f t="shared" si="133"/>
        <v>75.600000000000009</v>
      </c>
      <c r="T1465">
        <f t="shared" si="134"/>
        <v>0.08</v>
      </c>
      <c r="U1465">
        <f t="shared" si="135"/>
        <v>90</v>
      </c>
      <c r="V1465">
        <f t="shared" si="136"/>
        <v>14.319999999999991</v>
      </c>
      <c r="W1465" t="str">
        <f t="shared" si="137"/>
        <v>LOSS</v>
      </c>
    </row>
    <row r="1466" spans="8:23" x14ac:dyDescent="0.35">
      <c r="H1466">
        <v>2014</v>
      </c>
      <c r="I1466" t="s">
        <v>21</v>
      </c>
      <c r="J1466" t="s">
        <v>627</v>
      </c>
      <c r="K1466" t="s">
        <v>176</v>
      </c>
      <c r="L1466" t="str">
        <f t="shared" si="132"/>
        <v>Nairobi Garment Centre</v>
      </c>
      <c r="M1466" t="s">
        <v>59</v>
      </c>
      <c r="N1466" t="s">
        <v>1907</v>
      </c>
      <c r="O1466">
        <v>852</v>
      </c>
      <c r="P1466">
        <v>2.44</v>
      </c>
      <c r="Q1466">
        <v>3.99</v>
      </c>
      <c r="R1466">
        <v>1.4265335235378032E-3</v>
      </c>
      <c r="S1466">
        <f t="shared" si="133"/>
        <v>2078.88</v>
      </c>
      <c r="T1466">
        <f t="shared" si="134"/>
        <v>1.2154065620542083</v>
      </c>
      <c r="U1466">
        <f t="shared" si="135"/>
        <v>3399.48</v>
      </c>
      <c r="V1466">
        <f t="shared" si="136"/>
        <v>1319.3845934379458</v>
      </c>
      <c r="W1466" t="str">
        <f t="shared" si="137"/>
        <v>PROFIT</v>
      </c>
    </row>
    <row r="1467" spans="8:23" x14ac:dyDescent="0.35">
      <c r="H1467">
        <v>2014</v>
      </c>
      <c r="I1467" t="s">
        <v>21</v>
      </c>
      <c r="J1467" t="s">
        <v>627</v>
      </c>
      <c r="K1467" t="s">
        <v>176</v>
      </c>
      <c r="L1467" t="str">
        <f t="shared" si="132"/>
        <v>Nairobi Garment Centre</v>
      </c>
      <c r="M1467" t="s">
        <v>64</v>
      </c>
      <c r="N1467" t="s">
        <v>1908</v>
      </c>
      <c r="O1467">
        <v>684</v>
      </c>
      <c r="P1467">
        <v>2.5299999999999998</v>
      </c>
      <c r="Q1467">
        <v>3.51</v>
      </c>
      <c r="R1467">
        <v>1.3351134846461949E-3</v>
      </c>
      <c r="S1467">
        <f t="shared" si="133"/>
        <v>1730.5199999999998</v>
      </c>
      <c r="T1467">
        <f t="shared" si="134"/>
        <v>0.91321762349799729</v>
      </c>
      <c r="U1467">
        <f t="shared" si="135"/>
        <v>2400.8399999999997</v>
      </c>
      <c r="V1467">
        <f t="shared" si="136"/>
        <v>669.40678237650195</v>
      </c>
      <c r="W1467" t="str">
        <f t="shared" si="137"/>
        <v>LOSS</v>
      </c>
    </row>
    <row r="1468" spans="8:23" x14ac:dyDescent="0.35">
      <c r="H1468">
        <v>2014</v>
      </c>
      <c r="I1468" t="s">
        <v>21</v>
      </c>
      <c r="J1468" t="s">
        <v>627</v>
      </c>
      <c r="K1468" t="s">
        <v>176</v>
      </c>
      <c r="L1468" t="str">
        <f t="shared" si="132"/>
        <v>Nairobi Garment Centre</v>
      </c>
      <c r="M1468" t="s">
        <v>69</v>
      </c>
      <c r="N1468" t="s">
        <v>1909</v>
      </c>
      <c r="O1468">
        <v>744</v>
      </c>
      <c r="P1468">
        <v>2.76</v>
      </c>
      <c r="Q1468">
        <v>3.3</v>
      </c>
      <c r="R1468">
        <v>1.697792869269949E-3</v>
      </c>
      <c r="S1468">
        <f t="shared" si="133"/>
        <v>2053.44</v>
      </c>
      <c r="T1468">
        <f t="shared" si="134"/>
        <v>1.263157894736842</v>
      </c>
      <c r="U1468">
        <f t="shared" si="135"/>
        <v>2455.1999999999998</v>
      </c>
      <c r="V1468">
        <f t="shared" si="136"/>
        <v>400.49684210526294</v>
      </c>
      <c r="W1468" t="str">
        <f t="shared" si="137"/>
        <v>LOSS</v>
      </c>
    </row>
    <row r="1469" spans="8:23" x14ac:dyDescent="0.35">
      <c r="H1469">
        <v>2014</v>
      </c>
      <c r="I1469" t="s">
        <v>21</v>
      </c>
      <c r="J1469" t="s">
        <v>627</v>
      </c>
      <c r="K1469" t="s">
        <v>176</v>
      </c>
      <c r="L1469" t="str">
        <f t="shared" si="132"/>
        <v>Nairobi Garment Centre</v>
      </c>
      <c r="M1469" t="s">
        <v>74</v>
      </c>
      <c r="N1469" t="s">
        <v>1910</v>
      </c>
      <c r="O1469">
        <v>1188</v>
      </c>
      <c r="P1469">
        <v>2.7</v>
      </c>
      <c r="Q1469">
        <v>3.7</v>
      </c>
      <c r="R1469">
        <v>1.8083182640144665E-3</v>
      </c>
      <c r="S1469">
        <f t="shared" si="133"/>
        <v>3207.6000000000004</v>
      </c>
      <c r="T1469">
        <f t="shared" si="134"/>
        <v>2.1482820976491861</v>
      </c>
      <c r="U1469">
        <f t="shared" si="135"/>
        <v>4395.6000000000004</v>
      </c>
      <c r="V1469">
        <f t="shared" si="136"/>
        <v>1185.8517179023509</v>
      </c>
      <c r="W1469" t="str">
        <f t="shared" si="137"/>
        <v>PROFIT</v>
      </c>
    </row>
    <row r="1470" spans="8:23" x14ac:dyDescent="0.35">
      <c r="H1470">
        <v>2014</v>
      </c>
      <c r="I1470" t="s">
        <v>21</v>
      </c>
      <c r="J1470" t="s">
        <v>627</v>
      </c>
      <c r="K1470" t="s">
        <v>176</v>
      </c>
      <c r="L1470" t="str">
        <f t="shared" si="132"/>
        <v>Nairobi Garment Centre</v>
      </c>
      <c r="M1470" t="s">
        <v>79</v>
      </c>
      <c r="N1470" t="s">
        <v>1911</v>
      </c>
      <c r="O1470">
        <v>684</v>
      </c>
      <c r="P1470">
        <v>2.66</v>
      </c>
      <c r="Q1470">
        <v>3.6</v>
      </c>
      <c r="R1470">
        <v>1.658374792703151E-3</v>
      </c>
      <c r="S1470">
        <f t="shared" si="133"/>
        <v>1819.44</v>
      </c>
      <c r="T1470">
        <f t="shared" si="134"/>
        <v>1.1343283582089552</v>
      </c>
      <c r="U1470">
        <f t="shared" si="135"/>
        <v>2462.4</v>
      </c>
      <c r="V1470">
        <f t="shared" si="136"/>
        <v>641.82567164179113</v>
      </c>
      <c r="W1470" t="str">
        <f t="shared" si="137"/>
        <v>LOSS</v>
      </c>
    </row>
    <row r="1471" spans="8:23" x14ac:dyDescent="0.35">
      <c r="H1471">
        <v>2014</v>
      </c>
      <c r="I1471" t="s">
        <v>21</v>
      </c>
      <c r="J1471" t="s">
        <v>627</v>
      </c>
      <c r="K1471" t="s">
        <v>176</v>
      </c>
      <c r="L1471" t="str">
        <f t="shared" si="132"/>
        <v>Nairobi Garment Centre</v>
      </c>
      <c r="M1471" t="s">
        <v>84</v>
      </c>
      <c r="N1471" t="s">
        <v>1912</v>
      </c>
      <c r="O1471">
        <v>1176</v>
      </c>
      <c r="P1471">
        <v>2.72</v>
      </c>
      <c r="Q1471">
        <v>3.31</v>
      </c>
      <c r="R1471">
        <v>1.7574692442882249E-3</v>
      </c>
      <c r="S1471">
        <f t="shared" si="133"/>
        <v>3198.7200000000003</v>
      </c>
      <c r="T1471">
        <f t="shared" si="134"/>
        <v>2.0667838312829523</v>
      </c>
      <c r="U1471">
        <f t="shared" si="135"/>
        <v>3892.56</v>
      </c>
      <c r="V1471">
        <f t="shared" si="136"/>
        <v>691.77321616871677</v>
      </c>
      <c r="W1471" t="str">
        <f t="shared" si="137"/>
        <v>LOSS</v>
      </c>
    </row>
    <row r="1472" spans="8:23" x14ac:dyDescent="0.35">
      <c r="H1472">
        <v>2014</v>
      </c>
      <c r="I1472" t="s">
        <v>21</v>
      </c>
      <c r="J1472" t="s">
        <v>627</v>
      </c>
      <c r="K1472" t="s">
        <v>176</v>
      </c>
      <c r="L1472" t="str">
        <f t="shared" si="132"/>
        <v>Nairobi Garment Centre</v>
      </c>
      <c r="M1472" t="s">
        <v>89</v>
      </c>
      <c r="N1472" t="s">
        <v>1913</v>
      </c>
      <c r="O1472">
        <v>1200</v>
      </c>
      <c r="P1472">
        <v>2.4300000000000002</v>
      </c>
      <c r="Q1472">
        <v>3.6</v>
      </c>
      <c r="R1472">
        <v>1.2406947890818859E-3</v>
      </c>
      <c r="S1472">
        <f t="shared" si="133"/>
        <v>2916</v>
      </c>
      <c r="T1472">
        <f t="shared" si="134"/>
        <v>1.4888337468982631</v>
      </c>
      <c r="U1472">
        <f t="shared" si="135"/>
        <v>4320</v>
      </c>
      <c r="V1472">
        <f t="shared" si="136"/>
        <v>1402.5111662531017</v>
      </c>
      <c r="W1472" t="str">
        <f t="shared" si="137"/>
        <v>PROFIT</v>
      </c>
    </row>
    <row r="1473" spans="8:23" x14ac:dyDescent="0.35">
      <c r="H1473">
        <v>2014</v>
      </c>
      <c r="I1473" t="s">
        <v>21</v>
      </c>
      <c r="J1473" t="s">
        <v>627</v>
      </c>
      <c r="K1473" t="s">
        <v>176</v>
      </c>
      <c r="L1473" t="str">
        <f t="shared" si="132"/>
        <v>Nairobi Garment Centre</v>
      </c>
      <c r="M1473" t="s">
        <v>94</v>
      </c>
      <c r="N1473" t="s">
        <v>1914</v>
      </c>
      <c r="O1473">
        <v>996</v>
      </c>
      <c r="P1473">
        <v>2.39</v>
      </c>
      <c r="Q1473">
        <v>3.9</v>
      </c>
      <c r="R1473">
        <v>1.1210762331838565E-3</v>
      </c>
      <c r="S1473">
        <f t="shared" si="133"/>
        <v>2380.44</v>
      </c>
      <c r="T1473">
        <f t="shared" si="134"/>
        <v>1.116591928251121</v>
      </c>
      <c r="U1473">
        <f t="shared" si="135"/>
        <v>3884.4</v>
      </c>
      <c r="V1473">
        <f t="shared" si="136"/>
        <v>1502.8434080717489</v>
      </c>
      <c r="W1473" t="str">
        <f t="shared" si="137"/>
        <v>PROFIT</v>
      </c>
    </row>
    <row r="1474" spans="8:23" x14ac:dyDescent="0.35">
      <c r="H1474">
        <v>2014</v>
      </c>
      <c r="I1474" t="s">
        <v>21</v>
      </c>
      <c r="J1474" t="s">
        <v>627</v>
      </c>
      <c r="K1474" t="s">
        <v>176</v>
      </c>
      <c r="L1474" t="str">
        <f t="shared" si="132"/>
        <v>Nairobi Garment Centre</v>
      </c>
      <c r="M1474" t="s">
        <v>99</v>
      </c>
      <c r="N1474" t="s">
        <v>1915</v>
      </c>
      <c r="O1474">
        <v>1116</v>
      </c>
      <c r="P1474">
        <v>2.93</v>
      </c>
      <c r="Q1474">
        <v>3.71</v>
      </c>
      <c r="R1474">
        <v>1.834862385321101E-3</v>
      </c>
      <c r="S1474">
        <f t="shared" si="133"/>
        <v>3269.88</v>
      </c>
      <c r="T1474">
        <f t="shared" si="134"/>
        <v>2.047706422018349</v>
      </c>
      <c r="U1474">
        <f t="shared" si="135"/>
        <v>4140.3599999999997</v>
      </c>
      <c r="V1474">
        <f t="shared" si="136"/>
        <v>868.43229357798123</v>
      </c>
      <c r="W1474" t="str">
        <f t="shared" si="137"/>
        <v>LOSS</v>
      </c>
    </row>
    <row r="1475" spans="8:23" x14ac:dyDescent="0.35">
      <c r="H1475">
        <v>2014</v>
      </c>
      <c r="I1475" t="s">
        <v>21</v>
      </c>
      <c r="J1475" t="s">
        <v>627</v>
      </c>
      <c r="K1475" t="s">
        <v>176</v>
      </c>
      <c r="L1475" t="str">
        <f t="shared" ref="L1475:L1538" si="138">VLOOKUP($K1475,$A$1:$C$124,MATCH($L$1,$A$1:$C$1,0),0)</f>
        <v>Nairobi Garment Centre</v>
      </c>
      <c r="M1475" t="s">
        <v>104</v>
      </c>
      <c r="N1475" t="s">
        <v>1916</v>
      </c>
      <c r="O1475">
        <v>816</v>
      </c>
      <c r="P1475">
        <v>2.1</v>
      </c>
      <c r="Q1475">
        <v>3.24</v>
      </c>
      <c r="R1475">
        <v>1.5243902439024391E-3</v>
      </c>
      <c r="S1475">
        <f t="shared" ref="S1475:S1538" si="139">P1475*O1475</f>
        <v>1713.6000000000001</v>
      </c>
      <c r="T1475">
        <f t="shared" ref="T1475:T1538" si="140">R1475*O1475</f>
        <v>1.2439024390243902</v>
      </c>
      <c r="U1475">
        <f t="shared" ref="U1475:U1538" si="141">Q1475*O1475</f>
        <v>2643.84</v>
      </c>
      <c r="V1475">
        <f t="shared" ref="V1475:V1538" si="142">Q1475*O1475-S1475-T1475</f>
        <v>928.99609756097561</v>
      </c>
      <c r="W1475" t="str">
        <f t="shared" ref="W1475:W1538" si="143">IF(V1475&gt;1000,"PROFIT","LOSS")</f>
        <v>LOSS</v>
      </c>
    </row>
    <row r="1476" spans="8:23" x14ac:dyDescent="0.35">
      <c r="H1476">
        <v>2014</v>
      </c>
      <c r="I1476" t="s">
        <v>21</v>
      </c>
      <c r="J1476" t="s">
        <v>627</v>
      </c>
      <c r="K1476" t="s">
        <v>176</v>
      </c>
      <c r="L1476" t="str">
        <f t="shared" si="138"/>
        <v>Nairobi Garment Centre</v>
      </c>
      <c r="M1476" t="s">
        <v>109</v>
      </c>
      <c r="N1476" t="s">
        <v>1917</v>
      </c>
      <c r="O1476">
        <v>924</v>
      </c>
      <c r="P1476">
        <v>2.52</v>
      </c>
      <c r="Q1476">
        <v>3.62</v>
      </c>
      <c r="R1476">
        <v>1.5527950310559005E-3</v>
      </c>
      <c r="S1476">
        <f t="shared" si="139"/>
        <v>2328.48</v>
      </c>
      <c r="T1476">
        <f t="shared" si="140"/>
        <v>1.4347826086956521</v>
      </c>
      <c r="U1476">
        <f t="shared" si="141"/>
        <v>3344.88</v>
      </c>
      <c r="V1476">
        <f t="shared" si="142"/>
        <v>1014.9652173913045</v>
      </c>
      <c r="W1476" t="str">
        <f t="shared" si="143"/>
        <v>PROFIT</v>
      </c>
    </row>
    <row r="1477" spans="8:23" x14ac:dyDescent="0.35">
      <c r="H1477">
        <v>2014</v>
      </c>
      <c r="I1477" t="s">
        <v>21</v>
      </c>
      <c r="J1477" t="s">
        <v>627</v>
      </c>
      <c r="K1477" t="s">
        <v>176</v>
      </c>
      <c r="L1477" t="str">
        <f t="shared" si="138"/>
        <v>Nairobi Garment Centre</v>
      </c>
      <c r="M1477" t="s">
        <v>114</v>
      </c>
      <c r="N1477" t="s">
        <v>1918</v>
      </c>
      <c r="O1477">
        <v>684</v>
      </c>
      <c r="P1477">
        <v>2.72</v>
      </c>
      <c r="Q1477">
        <v>3.95</v>
      </c>
      <c r="R1477">
        <v>1.7857142857142857E-3</v>
      </c>
      <c r="S1477">
        <f t="shared" si="139"/>
        <v>1860.4800000000002</v>
      </c>
      <c r="T1477">
        <f t="shared" si="140"/>
        <v>1.2214285714285713</v>
      </c>
      <c r="U1477">
        <f t="shared" si="141"/>
        <v>2701.8</v>
      </c>
      <c r="V1477">
        <f t="shared" si="142"/>
        <v>840.0985714285714</v>
      </c>
      <c r="W1477" t="str">
        <f t="shared" si="143"/>
        <v>LOSS</v>
      </c>
    </row>
    <row r="1478" spans="8:23" x14ac:dyDescent="0.35">
      <c r="H1478">
        <v>2014</v>
      </c>
      <c r="I1478" t="s">
        <v>21</v>
      </c>
      <c r="J1478" t="s">
        <v>627</v>
      </c>
      <c r="K1478" t="s">
        <v>176</v>
      </c>
      <c r="L1478" t="str">
        <f t="shared" si="138"/>
        <v>Nairobi Garment Centre</v>
      </c>
      <c r="M1478" t="s">
        <v>119</v>
      </c>
      <c r="N1478" t="s">
        <v>1919</v>
      </c>
      <c r="O1478">
        <v>612</v>
      </c>
      <c r="P1478">
        <v>2.6</v>
      </c>
      <c r="Q1478">
        <v>3.49</v>
      </c>
      <c r="R1478">
        <v>1.2391573729863693E-3</v>
      </c>
      <c r="S1478">
        <f t="shared" si="139"/>
        <v>1591.2</v>
      </c>
      <c r="T1478">
        <f t="shared" si="140"/>
        <v>0.75836431226765799</v>
      </c>
      <c r="U1478">
        <f t="shared" si="141"/>
        <v>2135.88</v>
      </c>
      <c r="V1478">
        <f t="shared" si="142"/>
        <v>543.92163568773242</v>
      </c>
      <c r="W1478" t="str">
        <f t="shared" si="143"/>
        <v>LOSS</v>
      </c>
    </row>
    <row r="1479" spans="8:23" x14ac:dyDescent="0.35">
      <c r="H1479">
        <v>2014</v>
      </c>
      <c r="I1479" t="s">
        <v>21</v>
      </c>
      <c r="J1479" t="s">
        <v>627</v>
      </c>
      <c r="K1479" t="s">
        <v>176</v>
      </c>
      <c r="L1479" t="str">
        <f t="shared" si="138"/>
        <v>Nairobi Garment Centre</v>
      </c>
      <c r="M1479" t="s">
        <v>124</v>
      </c>
      <c r="N1479" t="s">
        <v>1920</v>
      </c>
      <c r="O1479">
        <v>684</v>
      </c>
      <c r="P1479">
        <v>2.83</v>
      </c>
      <c r="Q1479">
        <v>3.7</v>
      </c>
      <c r="R1479">
        <v>1.6474464579901153E-3</v>
      </c>
      <c r="S1479">
        <f t="shared" si="139"/>
        <v>1935.72</v>
      </c>
      <c r="T1479">
        <f t="shared" si="140"/>
        <v>1.1268533772652389</v>
      </c>
      <c r="U1479">
        <f t="shared" si="141"/>
        <v>2530.8000000000002</v>
      </c>
      <c r="V1479">
        <f t="shared" si="142"/>
        <v>593.95314662273495</v>
      </c>
      <c r="W1479" t="str">
        <f t="shared" si="143"/>
        <v>LOSS</v>
      </c>
    </row>
    <row r="1480" spans="8:23" x14ac:dyDescent="0.35">
      <c r="H1480">
        <v>2014</v>
      </c>
      <c r="I1480" t="s">
        <v>21</v>
      </c>
      <c r="J1480" t="s">
        <v>627</v>
      </c>
      <c r="K1480" t="s">
        <v>176</v>
      </c>
      <c r="L1480" t="str">
        <f t="shared" si="138"/>
        <v>Nairobi Garment Centre</v>
      </c>
      <c r="M1480" t="s">
        <v>129</v>
      </c>
      <c r="N1480" t="s">
        <v>1921</v>
      </c>
      <c r="O1480">
        <v>600</v>
      </c>
      <c r="P1480">
        <v>2.08</v>
      </c>
      <c r="Q1480">
        <v>3.89</v>
      </c>
      <c r="R1480">
        <v>1.2903225806451613E-3</v>
      </c>
      <c r="S1480">
        <f t="shared" si="139"/>
        <v>1248</v>
      </c>
      <c r="T1480">
        <f t="shared" si="140"/>
        <v>0.77419354838709675</v>
      </c>
      <c r="U1480">
        <f t="shared" si="141"/>
        <v>2334</v>
      </c>
      <c r="V1480">
        <f t="shared" si="142"/>
        <v>1085.2258064516129</v>
      </c>
      <c r="W1480" t="str">
        <f t="shared" si="143"/>
        <v>PROFIT</v>
      </c>
    </row>
    <row r="1481" spans="8:23" x14ac:dyDescent="0.35">
      <c r="H1481">
        <v>2014</v>
      </c>
      <c r="I1481" t="s">
        <v>21</v>
      </c>
      <c r="J1481" t="s">
        <v>627</v>
      </c>
      <c r="K1481" t="s">
        <v>176</v>
      </c>
      <c r="L1481" t="str">
        <f t="shared" si="138"/>
        <v>Nairobi Garment Centre</v>
      </c>
      <c r="M1481" t="s">
        <v>134</v>
      </c>
      <c r="N1481" t="s">
        <v>1922</v>
      </c>
      <c r="O1481">
        <v>1200</v>
      </c>
      <c r="P1481">
        <v>2.92</v>
      </c>
      <c r="Q1481">
        <v>4</v>
      </c>
      <c r="R1481">
        <v>1.2033694344163659E-3</v>
      </c>
      <c r="S1481">
        <f t="shared" si="139"/>
        <v>3504</v>
      </c>
      <c r="T1481">
        <f t="shared" si="140"/>
        <v>1.4440433212996391</v>
      </c>
      <c r="U1481">
        <f t="shared" si="141"/>
        <v>4800</v>
      </c>
      <c r="V1481">
        <f t="shared" si="142"/>
        <v>1294.5559566787003</v>
      </c>
      <c r="W1481" t="str">
        <f t="shared" si="143"/>
        <v>PROFIT</v>
      </c>
    </row>
    <row r="1482" spans="8:23" x14ac:dyDescent="0.35">
      <c r="H1482">
        <v>2014</v>
      </c>
      <c r="I1482" t="s">
        <v>21</v>
      </c>
      <c r="J1482" t="s">
        <v>627</v>
      </c>
      <c r="K1482" t="s">
        <v>176</v>
      </c>
      <c r="L1482" t="str">
        <f t="shared" si="138"/>
        <v>Nairobi Garment Centre</v>
      </c>
      <c r="M1482" t="s">
        <v>139</v>
      </c>
      <c r="N1482" t="s">
        <v>1923</v>
      </c>
      <c r="O1482">
        <v>864</v>
      </c>
      <c r="P1482">
        <v>3</v>
      </c>
      <c r="Q1482">
        <v>3.88</v>
      </c>
      <c r="R1482">
        <v>1.321003963011889E-3</v>
      </c>
      <c r="S1482">
        <f t="shared" si="139"/>
        <v>2592</v>
      </c>
      <c r="T1482">
        <f t="shared" si="140"/>
        <v>1.1413474240422721</v>
      </c>
      <c r="U1482">
        <f t="shared" si="141"/>
        <v>3352.3199999999997</v>
      </c>
      <c r="V1482">
        <f t="shared" si="142"/>
        <v>759.17865257595747</v>
      </c>
      <c r="W1482" t="str">
        <f t="shared" si="143"/>
        <v>LOSS</v>
      </c>
    </row>
    <row r="1483" spans="8:23" x14ac:dyDescent="0.35">
      <c r="H1483">
        <v>2014</v>
      </c>
      <c r="I1483" t="s">
        <v>21</v>
      </c>
      <c r="J1483" t="s">
        <v>627</v>
      </c>
      <c r="K1483" t="s">
        <v>176</v>
      </c>
      <c r="L1483" t="str">
        <f t="shared" si="138"/>
        <v>Nairobi Garment Centre</v>
      </c>
      <c r="M1483" t="s">
        <v>144</v>
      </c>
      <c r="N1483" t="s">
        <v>1924</v>
      </c>
      <c r="O1483">
        <v>1152</v>
      </c>
      <c r="P1483">
        <v>2.87</v>
      </c>
      <c r="Q1483">
        <v>3.57</v>
      </c>
      <c r="R1483">
        <v>1.0460251046025104E-3</v>
      </c>
      <c r="S1483">
        <f t="shared" si="139"/>
        <v>3306.2400000000002</v>
      </c>
      <c r="T1483">
        <f t="shared" si="140"/>
        <v>1.2050209205020919</v>
      </c>
      <c r="U1483">
        <f t="shared" si="141"/>
        <v>4112.6399999999994</v>
      </c>
      <c r="V1483">
        <f t="shared" si="142"/>
        <v>805.1949790794971</v>
      </c>
      <c r="W1483" t="str">
        <f t="shared" si="143"/>
        <v>LOSS</v>
      </c>
    </row>
    <row r="1484" spans="8:23" x14ac:dyDescent="0.35">
      <c r="H1484">
        <v>2014</v>
      </c>
      <c r="I1484" t="s">
        <v>21</v>
      </c>
      <c r="J1484" t="s">
        <v>627</v>
      </c>
      <c r="K1484" t="s">
        <v>176</v>
      </c>
      <c r="L1484" t="str">
        <f t="shared" si="138"/>
        <v>Nairobi Garment Centre</v>
      </c>
      <c r="M1484" t="s">
        <v>149</v>
      </c>
      <c r="N1484" t="s">
        <v>1925</v>
      </c>
      <c r="O1484">
        <v>996</v>
      </c>
      <c r="P1484">
        <v>2.88</v>
      </c>
      <c r="Q1484">
        <v>3.74</v>
      </c>
      <c r="R1484">
        <v>1.2106537530266344E-3</v>
      </c>
      <c r="S1484">
        <f t="shared" si="139"/>
        <v>2868.48</v>
      </c>
      <c r="T1484">
        <f t="shared" si="140"/>
        <v>1.205811138014528</v>
      </c>
      <c r="U1484">
        <f t="shared" si="141"/>
        <v>3725.0400000000004</v>
      </c>
      <c r="V1484">
        <f t="shared" si="142"/>
        <v>855.3541888619859</v>
      </c>
      <c r="W1484" t="str">
        <f t="shared" si="143"/>
        <v>LOSS</v>
      </c>
    </row>
    <row r="1485" spans="8:23" x14ac:dyDescent="0.35">
      <c r="H1485">
        <v>2014</v>
      </c>
      <c r="I1485" t="s">
        <v>21</v>
      </c>
      <c r="J1485" t="s">
        <v>627</v>
      </c>
      <c r="K1485" t="s">
        <v>176</v>
      </c>
      <c r="L1485" t="str">
        <f t="shared" si="138"/>
        <v>Nairobi Garment Centre</v>
      </c>
      <c r="M1485" t="s">
        <v>154</v>
      </c>
      <c r="N1485" t="s">
        <v>1926</v>
      </c>
      <c r="O1485">
        <v>900</v>
      </c>
      <c r="P1485">
        <v>2.2400000000000002</v>
      </c>
      <c r="Q1485">
        <v>3.77</v>
      </c>
      <c r="R1485">
        <v>1.0834236186348862E-3</v>
      </c>
      <c r="S1485">
        <f t="shared" si="139"/>
        <v>2016.0000000000002</v>
      </c>
      <c r="T1485">
        <f t="shared" si="140"/>
        <v>0.97508125677139756</v>
      </c>
      <c r="U1485">
        <f t="shared" si="141"/>
        <v>3393</v>
      </c>
      <c r="V1485">
        <f t="shared" si="142"/>
        <v>1376.0249187432285</v>
      </c>
      <c r="W1485" t="str">
        <f t="shared" si="143"/>
        <v>PROFIT</v>
      </c>
    </row>
    <row r="1486" spans="8:23" x14ac:dyDescent="0.35">
      <c r="H1486">
        <v>2014</v>
      </c>
      <c r="I1486" t="s">
        <v>21</v>
      </c>
      <c r="J1486" t="s">
        <v>627</v>
      </c>
      <c r="K1486" t="s">
        <v>176</v>
      </c>
      <c r="L1486" t="str">
        <f t="shared" si="138"/>
        <v>Nairobi Garment Centre</v>
      </c>
      <c r="M1486" t="s">
        <v>159</v>
      </c>
      <c r="N1486" t="s">
        <v>1927</v>
      </c>
      <c r="O1486">
        <v>780</v>
      </c>
      <c r="P1486">
        <v>2.06</v>
      </c>
      <c r="Q1486">
        <v>3.77</v>
      </c>
      <c r="R1486">
        <v>1.6207455429497568E-3</v>
      </c>
      <c r="S1486">
        <f t="shared" si="139"/>
        <v>1606.8</v>
      </c>
      <c r="T1486">
        <f t="shared" si="140"/>
        <v>1.2641815235008103</v>
      </c>
      <c r="U1486">
        <f t="shared" si="141"/>
        <v>2940.6</v>
      </c>
      <c r="V1486">
        <f t="shared" si="142"/>
        <v>1332.5358184764991</v>
      </c>
      <c r="W1486" t="str">
        <f t="shared" si="143"/>
        <v>PROFIT</v>
      </c>
    </row>
    <row r="1487" spans="8:23" x14ac:dyDescent="0.35">
      <c r="H1487">
        <v>2014</v>
      </c>
      <c r="I1487" t="s">
        <v>21</v>
      </c>
      <c r="J1487" t="s">
        <v>627</v>
      </c>
      <c r="K1487" t="s">
        <v>176</v>
      </c>
      <c r="L1487" t="str">
        <f t="shared" si="138"/>
        <v>Nairobi Garment Centre</v>
      </c>
      <c r="M1487" t="s">
        <v>164</v>
      </c>
      <c r="N1487" t="s">
        <v>1928</v>
      </c>
      <c r="O1487">
        <v>1056</v>
      </c>
      <c r="P1487">
        <v>2.88</v>
      </c>
      <c r="Q1487">
        <v>4</v>
      </c>
      <c r="R1487">
        <v>1.5552099533437014E-3</v>
      </c>
      <c r="S1487">
        <f t="shared" si="139"/>
        <v>3041.2799999999997</v>
      </c>
      <c r="T1487">
        <f t="shared" si="140"/>
        <v>1.6423017107309488</v>
      </c>
      <c r="U1487">
        <f t="shared" si="141"/>
        <v>4224</v>
      </c>
      <c r="V1487">
        <f t="shared" si="142"/>
        <v>1181.0776982892694</v>
      </c>
      <c r="W1487" t="str">
        <f t="shared" si="143"/>
        <v>PROFIT</v>
      </c>
    </row>
    <row r="1488" spans="8:23" x14ac:dyDescent="0.35">
      <c r="H1488">
        <v>2014</v>
      </c>
      <c r="I1488" t="s">
        <v>21</v>
      </c>
      <c r="J1488" t="s">
        <v>627</v>
      </c>
      <c r="K1488" t="s">
        <v>176</v>
      </c>
      <c r="L1488" t="str">
        <f t="shared" si="138"/>
        <v>Nairobi Garment Centre</v>
      </c>
      <c r="M1488" t="s">
        <v>169</v>
      </c>
      <c r="N1488" t="s">
        <v>1929</v>
      </c>
      <c r="O1488">
        <v>1200</v>
      </c>
      <c r="P1488">
        <v>2.09</v>
      </c>
      <c r="Q1488">
        <v>3.49</v>
      </c>
      <c r="R1488">
        <v>1.6260162601626016E-3</v>
      </c>
      <c r="S1488">
        <f t="shared" si="139"/>
        <v>2508</v>
      </c>
      <c r="T1488">
        <f t="shared" si="140"/>
        <v>1.9512195121951219</v>
      </c>
      <c r="U1488">
        <f t="shared" si="141"/>
        <v>4188</v>
      </c>
      <c r="V1488">
        <f t="shared" si="142"/>
        <v>1678.0487804878048</v>
      </c>
      <c r="W1488" t="str">
        <f t="shared" si="143"/>
        <v>PROFIT</v>
      </c>
    </row>
    <row r="1489" spans="8:23" x14ac:dyDescent="0.35">
      <c r="H1489">
        <v>2014</v>
      </c>
      <c r="I1489" t="s">
        <v>21</v>
      </c>
      <c r="J1489" t="s">
        <v>627</v>
      </c>
      <c r="K1489" t="s">
        <v>176</v>
      </c>
      <c r="L1489" t="str">
        <f t="shared" si="138"/>
        <v>Nairobi Garment Centre</v>
      </c>
      <c r="M1489" t="s">
        <v>174</v>
      </c>
      <c r="N1489" t="s">
        <v>1930</v>
      </c>
      <c r="O1489">
        <v>876</v>
      </c>
      <c r="P1489">
        <v>2.96</v>
      </c>
      <c r="Q1489">
        <v>3.95</v>
      </c>
      <c r="R1489">
        <v>1.8050541516245488E-3</v>
      </c>
      <c r="S1489">
        <f t="shared" si="139"/>
        <v>2592.96</v>
      </c>
      <c r="T1489">
        <f t="shared" si="140"/>
        <v>1.5812274368231047</v>
      </c>
      <c r="U1489">
        <f t="shared" si="141"/>
        <v>3460.2000000000003</v>
      </c>
      <c r="V1489">
        <f t="shared" si="142"/>
        <v>865.65877256317708</v>
      </c>
      <c r="W1489" t="str">
        <f t="shared" si="143"/>
        <v>LOSS</v>
      </c>
    </row>
    <row r="1490" spans="8:23" x14ac:dyDescent="0.35">
      <c r="H1490">
        <v>2014</v>
      </c>
      <c r="I1490" t="s">
        <v>21</v>
      </c>
      <c r="J1490" t="s">
        <v>627</v>
      </c>
      <c r="K1490" t="s">
        <v>176</v>
      </c>
      <c r="L1490" t="str">
        <f t="shared" si="138"/>
        <v>Nairobi Garment Centre</v>
      </c>
      <c r="M1490" t="s">
        <v>179</v>
      </c>
      <c r="N1490" t="s">
        <v>1931</v>
      </c>
      <c r="O1490">
        <v>744</v>
      </c>
      <c r="P1490">
        <v>2.58</v>
      </c>
      <c r="Q1490">
        <v>3.28</v>
      </c>
      <c r="R1490">
        <v>1.567398119122257E-3</v>
      </c>
      <c r="S1490">
        <f t="shared" si="139"/>
        <v>1919.52</v>
      </c>
      <c r="T1490">
        <f t="shared" si="140"/>
        <v>1.1661442006269591</v>
      </c>
      <c r="U1490">
        <f t="shared" si="141"/>
        <v>2440.3199999999997</v>
      </c>
      <c r="V1490">
        <f t="shared" si="142"/>
        <v>519.63385579937278</v>
      </c>
      <c r="W1490" t="str">
        <f t="shared" si="143"/>
        <v>LOSS</v>
      </c>
    </row>
    <row r="1491" spans="8:23" x14ac:dyDescent="0.35">
      <c r="H1491">
        <v>2014</v>
      </c>
      <c r="I1491" t="s">
        <v>21</v>
      </c>
      <c r="J1491" t="s">
        <v>627</v>
      </c>
      <c r="K1491" t="s">
        <v>176</v>
      </c>
      <c r="L1491" t="str">
        <f t="shared" si="138"/>
        <v>Nairobi Garment Centre</v>
      </c>
      <c r="M1491" t="s">
        <v>184</v>
      </c>
      <c r="N1491" t="s">
        <v>1932</v>
      </c>
      <c r="O1491">
        <v>840</v>
      </c>
      <c r="P1491">
        <v>2.92</v>
      </c>
      <c r="Q1491">
        <v>3.93</v>
      </c>
      <c r="R1491">
        <v>1.2919896640826874E-3</v>
      </c>
      <c r="S1491">
        <f t="shared" si="139"/>
        <v>2452.7999999999997</v>
      </c>
      <c r="T1491">
        <f t="shared" si="140"/>
        <v>1.0852713178294575</v>
      </c>
      <c r="U1491">
        <f t="shared" si="141"/>
        <v>3301.2000000000003</v>
      </c>
      <c r="V1491">
        <f t="shared" si="142"/>
        <v>847.31472868217111</v>
      </c>
      <c r="W1491" t="str">
        <f t="shared" si="143"/>
        <v>LOSS</v>
      </c>
    </row>
    <row r="1492" spans="8:23" x14ac:dyDescent="0.35">
      <c r="H1492">
        <v>2014</v>
      </c>
      <c r="I1492" t="s">
        <v>21</v>
      </c>
      <c r="J1492" t="s">
        <v>627</v>
      </c>
      <c r="K1492" t="s">
        <v>176</v>
      </c>
      <c r="L1492" t="str">
        <f t="shared" si="138"/>
        <v>Nairobi Garment Centre</v>
      </c>
      <c r="M1492" t="s">
        <v>189</v>
      </c>
      <c r="N1492" t="s">
        <v>1933</v>
      </c>
      <c r="O1492">
        <v>1140</v>
      </c>
      <c r="P1492">
        <v>2.4300000000000002</v>
      </c>
      <c r="Q1492">
        <v>3.48</v>
      </c>
      <c r="R1492">
        <v>1.0822510822510823E-3</v>
      </c>
      <c r="S1492">
        <f t="shared" si="139"/>
        <v>2770.2000000000003</v>
      </c>
      <c r="T1492">
        <f t="shared" si="140"/>
        <v>1.2337662337662338</v>
      </c>
      <c r="U1492">
        <f t="shared" si="141"/>
        <v>3967.2</v>
      </c>
      <c r="V1492">
        <f t="shared" si="142"/>
        <v>1195.7662337662332</v>
      </c>
      <c r="W1492" t="str">
        <f t="shared" si="143"/>
        <v>PROFIT</v>
      </c>
    </row>
    <row r="1493" spans="8:23" x14ac:dyDescent="0.35">
      <c r="H1493">
        <v>2014</v>
      </c>
      <c r="I1493" t="s">
        <v>21</v>
      </c>
      <c r="J1493" t="s">
        <v>627</v>
      </c>
      <c r="K1493" t="s">
        <v>176</v>
      </c>
      <c r="L1493" t="str">
        <f t="shared" si="138"/>
        <v>Nairobi Garment Centre</v>
      </c>
      <c r="M1493" t="s">
        <v>194</v>
      </c>
      <c r="N1493" t="s">
        <v>1934</v>
      </c>
      <c r="O1493">
        <v>1140</v>
      </c>
      <c r="P1493">
        <v>2.23</v>
      </c>
      <c r="Q1493">
        <v>3.96</v>
      </c>
      <c r="R1493">
        <v>1.6920473773265651E-3</v>
      </c>
      <c r="S1493">
        <f t="shared" si="139"/>
        <v>2542.1999999999998</v>
      </c>
      <c r="T1493">
        <f t="shared" si="140"/>
        <v>1.9289340101522843</v>
      </c>
      <c r="U1493">
        <f t="shared" si="141"/>
        <v>4514.3999999999996</v>
      </c>
      <c r="V1493">
        <f t="shared" si="142"/>
        <v>1970.2710659898476</v>
      </c>
      <c r="W1493" t="str">
        <f t="shared" si="143"/>
        <v>PROFIT</v>
      </c>
    </row>
    <row r="1494" spans="8:23" x14ac:dyDescent="0.35">
      <c r="H1494">
        <v>2014</v>
      </c>
      <c r="I1494" t="s">
        <v>21</v>
      </c>
      <c r="J1494" t="s">
        <v>627</v>
      </c>
      <c r="K1494" t="s">
        <v>176</v>
      </c>
      <c r="L1494" t="str">
        <f t="shared" si="138"/>
        <v>Nairobi Garment Centre</v>
      </c>
      <c r="M1494" t="s">
        <v>199</v>
      </c>
      <c r="N1494" t="s">
        <v>1935</v>
      </c>
      <c r="O1494">
        <v>828</v>
      </c>
      <c r="P1494">
        <v>2.8</v>
      </c>
      <c r="Q1494">
        <v>3.49</v>
      </c>
      <c r="R1494">
        <v>1.2853470437017994E-3</v>
      </c>
      <c r="S1494">
        <f t="shared" si="139"/>
        <v>2318.3999999999996</v>
      </c>
      <c r="T1494">
        <f t="shared" si="140"/>
        <v>1.0642673521850898</v>
      </c>
      <c r="U1494">
        <f t="shared" si="141"/>
        <v>2889.7200000000003</v>
      </c>
      <c r="V1494">
        <f t="shared" si="142"/>
        <v>570.25573264781553</v>
      </c>
      <c r="W1494" t="str">
        <f t="shared" si="143"/>
        <v>LOSS</v>
      </c>
    </row>
    <row r="1495" spans="8:23" x14ac:dyDescent="0.35">
      <c r="H1495">
        <v>2014</v>
      </c>
      <c r="I1495" t="s">
        <v>21</v>
      </c>
      <c r="J1495" t="s">
        <v>627</v>
      </c>
      <c r="K1495" t="s">
        <v>176</v>
      </c>
      <c r="L1495" t="str">
        <f t="shared" si="138"/>
        <v>Nairobi Garment Centre</v>
      </c>
      <c r="M1495" t="s">
        <v>204</v>
      </c>
      <c r="N1495" t="s">
        <v>1936</v>
      </c>
      <c r="O1495">
        <v>840</v>
      </c>
      <c r="P1495">
        <v>2.21</v>
      </c>
      <c r="Q1495">
        <v>3.46</v>
      </c>
      <c r="R1495">
        <v>1.1834319526627219E-3</v>
      </c>
      <c r="S1495">
        <f t="shared" si="139"/>
        <v>1856.3999999999999</v>
      </c>
      <c r="T1495">
        <f t="shared" si="140"/>
        <v>0.99408284023668636</v>
      </c>
      <c r="U1495">
        <f t="shared" si="141"/>
        <v>2906.4</v>
      </c>
      <c r="V1495">
        <f t="shared" si="142"/>
        <v>1049.0059171597636</v>
      </c>
      <c r="W1495" t="str">
        <f t="shared" si="143"/>
        <v>PROFIT</v>
      </c>
    </row>
    <row r="1496" spans="8:23" x14ac:dyDescent="0.35">
      <c r="H1496">
        <v>2014</v>
      </c>
      <c r="I1496" t="s">
        <v>21</v>
      </c>
      <c r="J1496" t="s">
        <v>627</v>
      </c>
      <c r="K1496" t="s">
        <v>176</v>
      </c>
      <c r="L1496" t="str">
        <f t="shared" si="138"/>
        <v>Nairobi Garment Centre</v>
      </c>
      <c r="M1496" t="s">
        <v>209</v>
      </c>
      <c r="N1496" t="s">
        <v>1937</v>
      </c>
      <c r="O1496">
        <v>996</v>
      </c>
      <c r="P1496">
        <v>2.94</v>
      </c>
      <c r="Q1496">
        <v>3.59</v>
      </c>
      <c r="R1496">
        <v>1.2626262626262627E-3</v>
      </c>
      <c r="S1496">
        <f t="shared" si="139"/>
        <v>2928.24</v>
      </c>
      <c r="T1496">
        <f t="shared" si="140"/>
        <v>1.2575757575757578</v>
      </c>
      <c r="U1496">
        <f t="shared" si="141"/>
        <v>3575.64</v>
      </c>
      <c r="V1496">
        <f t="shared" si="142"/>
        <v>646.14242424242434</v>
      </c>
      <c r="W1496" t="str">
        <f t="shared" si="143"/>
        <v>LOSS</v>
      </c>
    </row>
    <row r="1497" spans="8:23" x14ac:dyDescent="0.35">
      <c r="H1497">
        <v>2014</v>
      </c>
      <c r="I1497" t="s">
        <v>21</v>
      </c>
      <c r="J1497" t="s">
        <v>627</v>
      </c>
      <c r="K1497" t="s">
        <v>176</v>
      </c>
      <c r="L1497" t="str">
        <f t="shared" si="138"/>
        <v>Nairobi Garment Centre</v>
      </c>
      <c r="M1497" t="s">
        <v>214</v>
      </c>
      <c r="N1497" t="s">
        <v>1938</v>
      </c>
      <c r="O1497">
        <v>960</v>
      </c>
      <c r="P1497">
        <v>2.0299999999999998</v>
      </c>
      <c r="Q1497">
        <v>3.67</v>
      </c>
      <c r="R1497">
        <v>1.1792452830188679E-3</v>
      </c>
      <c r="S1497">
        <f t="shared" si="139"/>
        <v>1948.7999999999997</v>
      </c>
      <c r="T1497">
        <f t="shared" si="140"/>
        <v>1.1320754716981132</v>
      </c>
      <c r="U1497">
        <f t="shared" si="141"/>
        <v>3523.2</v>
      </c>
      <c r="V1497">
        <f t="shared" si="142"/>
        <v>1573.267924528302</v>
      </c>
      <c r="W1497" t="str">
        <f t="shared" si="143"/>
        <v>PROFIT</v>
      </c>
    </row>
    <row r="1498" spans="8:23" x14ac:dyDescent="0.35">
      <c r="H1498">
        <v>2014</v>
      </c>
      <c r="I1498" t="s">
        <v>21</v>
      </c>
      <c r="J1498" t="s">
        <v>627</v>
      </c>
      <c r="K1498" t="s">
        <v>176</v>
      </c>
      <c r="L1498" t="str">
        <f t="shared" si="138"/>
        <v>Nairobi Garment Centre</v>
      </c>
      <c r="M1498" t="s">
        <v>219</v>
      </c>
      <c r="N1498" t="s">
        <v>1939</v>
      </c>
      <c r="O1498">
        <v>1200</v>
      </c>
      <c r="P1498">
        <v>2.35</v>
      </c>
      <c r="Q1498">
        <v>3.77</v>
      </c>
      <c r="R1498">
        <v>1.0718113612004287E-3</v>
      </c>
      <c r="S1498">
        <f t="shared" si="139"/>
        <v>2820</v>
      </c>
      <c r="T1498">
        <f t="shared" si="140"/>
        <v>1.2861736334405145</v>
      </c>
      <c r="U1498">
        <f t="shared" si="141"/>
        <v>4524</v>
      </c>
      <c r="V1498">
        <f t="shared" si="142"/>
        <v>1702.7138263665595</v>
      </c>
      <c r="W1498" t="str">
        <f t="shared" si="143"/>
        <v>PROFIT</v>
      </c>
    </row>
    <row r="1499" spans="8:23" x14ac:dyDescent="0.35">
      <c r="H1499">
        <v>2014</v>
      </c>
      <c r="I1499" t="s">
        <v>21</v>
      </c>
      <c r="J1499" t="s">
        <v>627</v>
      </c>
      <c r="K1499" t="s">
        <v>176</v>
      </c>
      <c r="L1499" t="str">
        <f t="shared" si="138"/>
        <v>Nairobi Garment Centre</v>
      </c>
      <c r="M1499" t="s">
        <v>224</v>
      </c>
      <c r="N1499" t="s">
        <v>1940</v>
      </c>
      <c r="O1499">
        <v>1020</v>
      </c>
      <c r="P1499">
        <v>2.0699999999999998</v>
      </c>
      <c r="Q1499">
        <v>3.3</v>
      </c>
      <c r="R1499">
        <v>1.3947001394700139E-3</v>
      </c>
      <c r="S1499">
        <f t="shared" si="139"/>
        <v>2111.3999999999996</v>
      </c>
      <c r="T1499">
        <f t="shared" si="140"/>
        <v>1.4225941422594142</v>
      </c>
      <c r="U1499">
        <f t="shared" si="141"/>
        <v>3366</v>
      </c>
      <c r="V1499">
        <f t="shared" si="142"/>
        <v>1253.177405857741</v>
      </c>
      <c r="W1499" t="str">
        <f t="shared" si="143"/>
        <v>PROFIT</v>
      </c>
    </row>
    <row r="1500" spans="8:23" x14ac:dyDescent="0.35">
      <c r="H1500">
        <v>2014</v>
      </c>
      <c r="I1500" t="s">
        <v>21</v>
      </c>
      <c r="J1500" t="s">
        <v>627</v>
      </c>
      <c r="K1500" t="s">
        <v>176</v>
      </c>
      <c r="L1500" t="str">
        <f t="shared" si="138"/>
        <v>Nairobi Garment Centre</v>
      </c>
      <c r="M1500" t="s">
        <v>229</v>
      </c>
      <c r="N1500" t="s">
        <v>1941</v>
      </c>
      <c r="O1500">
        <v>636</v>
      </c>
      <c r="P1500">
        <v>2.34</v>
      </c>
      <c r="Q1500">
        <v>3.52</v>
      </c>
      <c r="R1500">
        <v>1.2755102040816326E-3</v>
      </c>
      <c r="S1500">
        <f t="shared" si="139"/>
        <v>1488.24</v>
      </c>
      <c r="T1500">
        <f t="shared" si="140"/>
        <v>0.81122448979591832</v>
      </c>
      <c r="U1500">
        <f t="shared" si="141"/>
        <v>2238.7199999999998</v>
      </c>
      <c r="V1500">
        <f t="shared" si="142"/>
        <v>749.66877551020389</v>
      </c>
      <c r="W1500" t="str">
        <f t="shared" si="143"/>
        <v>LOSS</v>
      </c>
    </row>
    <row r="1501" spans="8:23" x14ac:dyDescent="0.35">
      <c r="H1501">
        <v>2014</v>
      </c>
      <c r="I1501" t="s">
        <v>21</v>
      </c>
      <c r="J1501" t="s">
        <v>627</v>
      </c>
      <c r="K1501" t="s">
        <v>176</v>
      </c>
      <c r="L1501" t="str">
        <f t="shared" si="138"/>
        <v>Nairobi Garment Centre</v>
      </c>
      <c r="M1501" t="s">
        <v>234</v>
      </c>
      <c r="N1501" t="s">
        <v>1942</v>
      </c>
      <c r="O1501">
        <v>804</v>
      </c>
      <c r="P1501">
        <v>2.66</v>
      </c>
      <c r="Q1501">
        <v>3.51</v>
      </c>
      <c r="R1501">
        <v>1.5847860538827259E-3</v>
      </c>
      <c r="S1501">
        <f t="shared" si="139"/>
        <v>2138.6400000000003</v>
      </c>
      <c r="T1501">
        <f t="shared" si="140"/>
        <v>1.2741679873217115</v>
      </c>
      <c r="U1501">
        <f t="shared" si="141"/>
        <v>2822.04</v>
      </c>
      <c r="V1501">
        <f t="shared" si="142"/>
        <v>682.12583201267796</v>
      </c>
      <c r="W1501" t="str">
        <f t="shared" si="143"/>
        <v>LOSS</v>
      </c>
    </row>
    <row r="1502" spans="8:23" x14ac:dyDescent="0.35">
      <c r="H1502">
        <v>2014</v>
      </c>
      <c r="I1502" t="s">
        <v>21</v>
      </c>
      <c r="J1502" t="s">
        <v>627</v>
      </c>
      <c r="K1502" t="s">
        <v>176</v>
      </c>
      <c r="L1502" t="str">
        <f t="shared" si="138"/>
        <v>Nairobi Garment Centre</v>
      </c>
      <c r="M1502" t="s">
        <v>239</v>
      </c>
      <c r="N1502" t="s">
        <v>1943</v>
      </c>
      <c r="O1502">
        <v>708</v>
      </c>
      <c r="P1502">
        <v>2.35</v>
      </c>
      <c r="Q1502">
        <v>3.23</v>
      </c>
      <c r="R1502">
        <v>1.4245014245014246E-3</v>
      </c>
      <c r="S1502">
        <f t="shared" si="139"/>
        <v>1663.8</v>
      </c>
      <c r="T1502">
        <f t="shared" si="140"/>
        <v>1.0085470085470085</v>
      </c>
      <c r="U1502">
        <f t="shared" si="141"/>
        <v>2286.84</v>
      </c>
      <c r="V1502">
        <f t="shared" si="142"/>
        <v>622.03145299145319</v>
      </c>
      <c r="W1502" t="str">
        <f t="shared" si="143"/>
        <v>LOSS</v>
      </c>
    </row>
    <row r="1503" spans="8:23" x14ac:dyDescent="0.35">
      <c r="H1503">
        <v>2014</v>
      </c>
      <c r="I1503" t="s">
        <v>21</v>
      </c>
      <c r="J1503" t="s">
        <v>627</v>
      </c>
      <c r="K1503" t="s">
        <v>176</v>
      </c>
      <c r="L1503" t="str">
        <f t="shared" si="138"/>
        <v>Nairobi Garment Centre</v>
      </c>
      <c r="M1503" t="s">
        <v>244</v>
      </c>
      <c r="N1503" t="s">
        <v>1944</v>
      </c>
      <c r="O1503">
        <v>600</v>
      </c>
      <c r="P1503">
        <v>2.63</v>
      </c>
      <c r="Q1503">
        <v>3.45</v>
      </c>
      <c r="R1503">
        <v>1.0729613733905579E-3</v>
      </c>
      <c r="S1503">
        <f t="shared" si="139"/>
        <v>1578</v>
      </c>
      <c r="T1503">
        <f t="shared" si="140"/>
        <v>0.64377682403433478</v>
      </c>
      <c r="U1503">
        <f t="shared" si="141"/>
        <v>2070</v>
      </c>
      <c r="V1503">
        <f t="shared" si="142"/>
        <v>491.35622317596568</v>
      </c>
      <c r="W1503" t="str">
        <f t="shared" si="143"/>
        <v>LOSS</v>
      </c>
    </row>
    <row r="1504" spans="8:23" x14ac:dyDescent="0.35">
      <c r="H1504">
        <v>2014</v>
      </c>
      <c r="I1504" t="s">
        <v>21</v>
      </c>
      <c r="J1504" t="s">
        <v>627</v>
      </c>
      <c r="K1504" t="s">
        <v>176</v>
      </c>
      <c r="L1504" t="str">
        <f t="shared" si="138"/>
        <v>Nairobi Garment Centre</v>
      </c>
      <c r="M1504" t="s">
        <v>249</v>
      </c>
      <c r="N1504" t="s">
        <v>1945</v>
      </c>
      <c r="O1504">
        <v>888</v>
      </c>
      <c r="P1504">
        <v>2.04</v>
      </c>
      <c r="Q1504">
        <v>3.25</v>
      </c>
      <c r="R1504">
        <v>1.0504201680672268E-3</v>
      </c>
      <c r="S1504">
        <f t="shared" si="139"/>
        <v>1811.52</v>
      </c>
      <c r="T1504">
        <f t="shared" si="140"/>
        <v>0.93277310924369738</v>
      </c>
      <c r="U1504">
        <f t="shared" si="141"/>
        <v>2886</v>
      </c>
      <c r="V1504">
        <f t="shared" si="142"/>
        <v>1073.5472268907563</v>
      </c>
      <c r="W1504" t="str">
        <f t="shared" si="143"/>
        <v>PROFIT</v>
      </c>
    </row>
    <row r="1505" spans="8:23" x14ac:dyDescent="0.35">
      <c r="H1505">
        <v>2014</v>
      </c>
      <c r="I1505" t="s">
        <v>21</v>
      </c>
      <c r="J1505" t="s">
        <v>627</v>
      </c>
      <c r="K1505" t="s">
        <v>176</v>
      </c>
      <c r="L1505" t="str">
        <f t="shared" si="138"/>
        <v>Nairobi Garment Centre</v>
      </c>
      <c r="M1505" t="s">
        <v>254</v>
      </c>
      <c r="N1505" t="s">
        <v>1946</v>
      </c>
      <c r="O1505">
        <v>1164</v>
      </c>
      <c r="P1505">
        <v>2.95</v>
      </c>
      <c r="Q1505">
        <v>3.45</v>
      </c>
      <c r="R1505">
        <v>1.5015015015015015E-3</v>
      </c>
      <c r="S1505">
        <f t="shared" si="139"/>
        <v>3433.8</v>
      </c>
      <c r="T1505">
        <f t="shared" si="140"/>
        <v>1.7477477477477477</v>
      </c>
      <c r="U1505">
        <f t="shared" si="141"/>
        <v>4015.8</v>
      </c>
      <c r="V1505">
        <f t="shared" si="142"/>
        <v>580.25225225225222</v>
      </c>
      <c r="W1505" t="str">
        <f t="shared" si="143"/>
        <v>LOSS</v>
      </c>
    </row>
    <row r="1506" spans="8:23" x14ac:dyDescent="0.35">
      <c r="H1506">
        <v>2014</v>
      </c>
      <c r="I1506" t="s">
        <v>21</v>
      </c>
      <c r="J1506" t="s">
        <v>627</v>
      </c>
      <c r="K1506" t="s">
        <v>176</v>
      </c>
      <c r="L1506" t="str">
        <f t="shared" si="138"/>
        <v>Nairobi Garment Centre</v>
      </c>
      <c r="M1506" t="s">
        <v>23</v>
      </c>
      <c r="N1506" t="s">
        <v>1947</v>
      </c>
      <c r="O1506">
        <v>1128</v>
      </c>
      <c r="P1506">
        <v>2.62</v>
      </c>
      <c r="Q1506">
        <v>3.45</v>
      </c>
      <c r="R1506">
        <v>1.0649627263045794E-3</v>
      </c>
      <c r="S1506">
        <f t="shared" si="139"/>
        <v>2955.36</v>
      </c>
      <c r="T1506">
        <f t="shared" si="140"/>
        <v>1.2012779552715656</v>
      </c>
      <c r="U1506">
        <f t="shared" si="141"/>
        <v>3891.6000000000004</v>
      </c>
      <c r="V1506">
        <f t="shared" si="142"/>
        <v>935.03872204472862</v>
      </c>
      <c r="W1506" t="str">
        <f t="shared" si="143"/>
        <v>LOSS</v>
      </c>
    </row>
    <row r="1507" spans="8:23" x14ac:dyDescent="0.35">
      <c r="H1507">
        <v>2014</v>
      </c>
      <c r="I1507" t="s">
        <v>21</v>
      </c>
      <c r="J1507" t="s">
        <v>627</v>
      </c>
      <c r="K1507" t="s">
        <v>176</v>
      </c>
      <c r="L1507" t="str">
        <f t="shared" si="138"/>
        <v>Nairobi Garment Centre</v>
      </c>
      <c r="M1507" t="s">
        <v>28</v>
      </c>
      <c r="N1507" t="s">
        <v>1948</v>
      </c>
      <c r="O1507">
        <v>1092</v>
      </c>
      <c r="P1507">
        <v>2.21</v>
      </c>
      <c r="Q1507">
        <v>3.75</v>
      </c>
      <c r="R1507">
        <v>1.0787486515641855E-3</v>
      </c>
      <c r="S1507">
        <f t="shared" si="139"/>
        <v>2413.3200000000002</v>
      </c>
      <c r="T1507">
        <f t="shared" si="140"/>
        <v>1.1779935275080906</v>
      </c>
      <c r="U1507">
        <f t="shared" si="141"/>
        <v>4095</v>
      </c>
      <c r="V1507">
        <f t="shared" si="142"/>
        <v>1680.5020064724918</v>
      </c>
      <c r="W1507" t="str">
        <f t="shared" si="143"/>
        <v>PROFIT</v>
      </c>
    </row>
    <row r="1508" spans="8:23" x14ac:dyDescent="0.35">
      <c r="H1508">
        <v>2014</v>
      </c>
      <c r="I1508" t="s">
        <v>21</v>
      </c>
      <c r="J1508" t="s">
        <v>627</v>
      </c>
      <c r="K1508" t="s">
        <v>176</v>
      </c>
      <c r="L1508" t="str">
        <f t="shared" si="138"/>
        <v>Nairobi Garment Centre</v>
      </c>
      <c r="M1508" t="s">
        <v>33</v>
      </c>
      <c r="N1508" t="s">
        <v>1949</v>
      </c>
      <c r="O1508">
        <v>924</v>
      </c>
      <c r="P1508">
        <v>2.39</v>
      </c>
      <c r="Q1508">
        <v>3.32</v>
      </c>
      <c r="R1508">
        <v>1.5128593040847202E-3</v>
      </c>
      <c r="S1508">
        <f t="shared" si="139"/>
        <v>2208.36</v>
      </c>
      <c r="T1508">
        <f t="shared" si="140"/>
        <v>1.3978819969742815</v>
      </c>
      <c r="U1508">
        <f t="shared" si="141"/>
        <v>3067.68</v>
      </c>
      <c r="V1508">
        <f t="shared" si="142"/>
        <v>857.92211800302539</v>
      </c>
      <c r="W1508" t="str">
        <f t="shared" si="143"/>
        <v>LOSS</v>
      </c>
    </row>
    <row r="1509" spans="8:23" x14ac:dyDescent="0.35">
      <c r="H1509">
        <v>2014</v>
      </c>
      <c r="I1509" t="s">
        <v>21</v>
      </c>
      <c r="J1509" t="s">
        <v>627</v>
      </c>
      <c r="K1509" t="s">
        <v>176</v>
      </c>
      <c r="L1509" t="str">
        <f t="shared" si="138"/>
        <v>Nairobi Garment Centre</v>
      </c>
      <c r="M1509" t="s">
        <v>39</v>
      </c>
      <c r="N1509" t="s">
        <v>1950</v>
      </c>
      <c r="O1509">
        <v>936</v>
      </c>
      <c r="P1509">
        <v>2.39</v>
      </c>
      <c r="Q1509">
        <v>3.57</v>
      </c>
      <c r="R1509">
        <v>1.639344262295082E-3</v>
      </c>
      <c r="S1509">
        <f t="shared" si="139"/>
        <v>2237.04</v>
      </c>
      <c r="T1509">
        <f t="shared" si="140"/>
        <v>1.5344262295081967</v>
      </c>
      <c r="U1509">
        <f t="shared" si="141"/>
        <v>3341.52</v>
      </c>
      <c r="V1509">
        <f t="shared" si="142"/>
        <v>1102.9455737704918</v>
      </c>
      <c r="W1509" t="str">
        <f t="shared" si="143"/>
        <v>PROFIT</v>
      </c>
    </row>
    <row r="1510" spans="8:23" x14ac:dyDescent="0.35">
      <c r="H1510">
        <v>2014</v>
      </c>
      <c r="I1510" t="s">
        <v>21</v>
      </c>
      <c r="J1510" t="s">
        <v>627</v>
      </c>
      <c r="K1510" t="s">
        <v>176</v>
      </c>
      <c r="L1510" t="str">
        <f t="shared" si="138"/>
        <v>Nairobi Garment Centre</v>
      </c>
      <c r="M1510" t="s">
        <v>44</v>
      </c>
      <c r="N1510" t="s">
        <v>1951</v>
      </c>
      <c r="O1510">
        <v>852</v>
      </c>
      <c r="P1510">
        <v>2.27</v>
      </c>
      <c r="Q1510">
        <v>3.86</v>
      </c>
      <c r="R1510">
        <v>1.3422818791946308E-3</v>
      </c>
      <c r="S1510">
        <f t="shared" si="139"/>
        <v>1934.04</v>
      </c>
      <c r="T1510">
        <f t="shared" si="140"/>
        <v>1.1436241610738254</v>
      </c>
      <c r="U1510">
        <f t="shared" si="141"/>
        <v>3288.72</v>
      </c>
      <c r="V1510">
        <f t="shared" si="142"/>
        <v>1353.536375838926</v>
      </c>
      <c r="W1510" t="str">
        <f t="shared" si="143"/>
        <v>PROFIT</v>
      </c>
    </row>
    <row r="1511" spans="8:23" x14ac:dyDescent="0.35">
      <c r="H1511">
        <v>2014</v>
      </c>
      <c r="I1511" t="s">
        <v>21</v>
      </c>
      <c r="J1511" t="s">
        <v>627</v>
      </c>
      <c r="K1511" t="s">
        <v>176</v>
      </c>
      <c r="L1511" t="str">
        <f t="shared" si="138"/>
        <v>Nairobi Garment Centre</v>
      </c>
      <c r="M1511" t="s">
        <v>49</v>
      </c>
      <c r="N1511" t="s">
        <v>1952</v>
      </c>
      <c r="O1511">
        <v>828</v>
      </c>
      <c r="P1511">
        <v>2.17</v>
      </c>
      <c r="Q1511">
        <v>3.57</v>
      </c>
      <c r="R1511">
        <v>1.0319917440660474E-3</v>
      </c>
      <c r="S1511">
        <f t="shared" si="139"/>
        <v>1796.76</v>
      </c>
      <c r="T1511">
        <f t="shared" si="140"/>
        <v>0.85448916408668729</v>
      </c>
      <c r="U1511">
        <f t="shared" si="141"/>
        <v>2955.96</v>
      </c>
      <c r="V1511">
        <f t="shared" si="142"/>
        <v>1158.3455108359133</v>
      </c>
      <c r="W1511" t="str">
        <f t="shared" si="143"/>
        <v>PROFIT</v>
      </c>
    </row>
    <row r="1512" spans="8:23" x14ac:dyDescent="0.35">
      <c r="H1512">
        <v>2014</v>
      </c>
      <c r="I1512" t="s">
        <v>21</v>
      </c>
      <c r="J1512" t="s">
        <v>627</v>
      </c>
      <c r="K1512" t="s">
        <v>176</v>
      </c>
      <c r="L1512" t="str">
        <f t="shared" si="138"/>
        <v>Nairobi Garment Centre</v>
      </c>
      <c r="M1512" t="s">
        <v>54</v>
      </c>
      <c r="N1512" t="s">
        <v>1953</v>
      </c>
      <c r="O1512">
        <v>672</v>
      </c>
      <c r="P1512">
        <v>2.83</v>
      </c>
      <c r="Q1512">
        <v>3.7</v>
      </c>
      <c r="R1512">
        <v>1.5847860538827259E-3</v>
      </c>
      <c r="S1512">
        <f t="shared" si="139"/>
        <v>1901.76</v>
      </c>
      <c r="T1512">
        <f t="shared" si="140"/>
        <v>1.0649762282091917</v>
      </c>
      <c r="U1512">
        <f t="shared" si="141"/>
        <v>2486.4</v>
      </c>
      <c r="V1512">
        <f t="shared" si="142"/>
        <v>583.57502377179094</v>
      </c>
      <c r="W1512" t="str">
        <f t="shared" si="143"/>
        <v>LOSS</v>
      </c>
    </row>
    <row r="1513" spans="8:23" x14ac:dyDescent="0.35">
      <c r="H1513">
        <v>2014</v>
      </c>
      <c r="I1513" t="s">
        <v>21</v>
      </c>
      <c r="J1513" t="s">
        <v>627</v>
      </c>
      <c r="K1513" t="s">
        <v>176</v>
      </c>
      <c r="L1513" t="str">
        <f t="shared" si="138"/>
        <v>Nairobi Garment Centre</v>
      </c>
      <c r="M1513" t="s">
        <v>59</v>
      </c>
      <c r="N1513" t="s">
        <v>1954</v>
      </c>
      <c r="O1513">
        <v>948</v>
      </c>
      <c r="P1513">
        <v>2.23</v>
      </c>
      <c r="Q1513">
        <v>3.7</v>
      </c>
      <c r="R1513">
        <v>1.0330578512396695E-3</v>
      </c>
      <c r="S1513">
        <f t="shared" si="139"/>
        <v>2114.04</v>
      </c>
      <c r="T1513">
        <f t="shared" si="140"/>
        <v>0.97933884297520668</v>
      </c>
      <c r="U1513">
        <f t="shared" si="141"/>
        <v>3507.6000000000004</v>
      </c>
      <c r="V1513">
        <f t="shared" si="142"/>
        <v>1392.5806611570251</v>
      </c>
      <c r="W1513" t="str">
        <f t="shared" si="143"/>
        <v>PROFIT</v>
      </c>
    </row>
    <row r="1514" spans="8:23" x14ac:dyDescent="0.35">
      <c r="H1514">
        <v>2014</v>
      </c>
      <c r="I1514" t="s">
        <v>21</v>
      </c>
      <c r="J1514" t="s">
        <v>627</v>
      </c>
      <c r="K1514" t="s">
        <v>176</v>
      </c>
      <c r="L1514" t="str">
        <f t="shared" si="138"/>
        <v>Nairobi Garment Centre</v>
      </c>
      <c r="M1514" t="s">
        <v>64</v>
      </c>
      <c r="N1514" t="s">
        <v>1955</v>
      </c>
      <c r="O1514">
        <v>1044</v>
      </c>
      <c r="P1514">
        <v>2.69</v>
      </c>
      <c r="Q1514">
        <v>3.27</v>
      </c>
      <c r="R1514">
        <v>1.4619883040935672E-3</v>
      </c>
      <c r="S1514">
        <f t="shared" si="139"/>
        <v>2808.36</v>
      </c>
      <c r="T1514">
        <f t="shared" si="140"/>
        <v>1.5263157894736841</v>
      </c>
      <c r="U1514">
        <f t="shared" si="141"/>
        <v>3413.88</v>
      </c>
      <c r="V1514">
        <f t="shared" si="142"/>
        <v>603.99368421052634</v>
      </c>
      <c r="W1514" t="str">
        <f t="shared" si="143"/>
        <v>LOSS</v>
      </c>
    </row>
    <row r="1515" spans="8:23" x14ac:dyDescent="0.35">
      <c r="H1515">
        <v>2014</v>
      </c>
      <c r="I1515" t="s">
        <v>21</v>
      </c>
      <c r="J1515" t="s">
        <v>627</v>
      </c>
      <c r="K1515" t="s">
        <v>176</v>
      </c>
      <c r="L1515" t="str">
        <f t="shared" si="138"/>
        <v>Nairobi Garment Centre</v>
      </c>
      <c r="M1515" t="s">
        <v>69</v>
      </c>
      <c r="N1515" t="s">
        <v>1956</v>
      </c>
      <c r="O1515">
        <v>816</v>
      </c>
      <c r="P1515">
        <v>2.0099999999999998</v>
      </c>
      <c r="Q1515">
        <v>3.49</v>
      </c>
      <c r="R1515">
        <v>1.5220700152207001E-3</v>
      </c>
      <c r="S1515">
        <f t="shared" si="139"/>
        <v>1640.1599999999999</v>
      </c>
      <c r="T1515">
        <f t="shared" si="140"/>
        <v>1.2420091324200913</v>
      </c>
      <c r="U1515">
        <f t="shared" si="141"/>
        <v>2847.84</v>
      </c>
      <c r="V1515">
        <f t="shared" si="142"/>
        <v>1206.4379908675803</v>
      </c>
      <c r="W1515" t="str">
        <f t="shared" si="143"/>
        <v>PROFIT</v>
      </c>
    </row>
    <row r="1516" spans="8:23" x14ac:dyDescent="0.35">
      <c r="H1516">
        <v>2014</v>
      </c>
      <c r="I1516" t="s">
        <v>21</v>
      </c>
      <c r="J1516" t="s">
        <v>627</v>
      </c>
      <c r="K1516" t="s">
        <v>176</v>
      </c>
      <c r="L1516" t="str">
        <f t="shared" si="138"/>
        <v>Nairobi Garment Centre</v>
      </c>
      <c r="M1516" t="s">
        <v>74</v>
      </c>
      <c r="N1516" t="s">
        <v>1957</v>
      </c>
      <c r="O1516">
        <v>1176</v>
      </c>
      <c r="P1516">
        <v>2.57</v>
      </c>
      <c r="Q1516">
        <v>3.73</v>
      </c>
      <c r="R1516">
        <v>1.4347202295552368E-3</v>
      </c>
      <c r="S1516">
        <f t="shared" si="139"/>
        <v>3022.3199999999997</v>
      </c>
      <c r="T1516">
        <f t="shared" si="140"/>
        <v>1.6872309899569584</v>
      </c>
      <c r="U1516">
        <f t="shared" si="141"/>
        <v>4386.4799999999996</v>
      </c>
      <c r="V1516">
        <f t="shared" si="142"/>
        <v>1362.4727690100428</v>
      </c>
      <c r="W1516" t="str">
        <f t="shared" si="143"/>
        <v>PROFIT</v>
      </c>
    </row>
    <row r="1517" spans="8:23" x14ac:dyDescent="0.35">
      <c r="H1517">
        <v>2014</v>
      </c>
      <c r="I1517" t="s">
        <v>21</v>
      </c>
      <c r="J1517" t="s">
        <v>627</v>
      </c>
      <c r="K1517" t="s">
        <v>176</v>
      </c>
      <c r="L1517" t="str">
        <f t="shared" si="138"/>
        <v>Nairobi Garment Centre</v>
      </c>
      <c r="M1517" t="s">
        <v>79</v>
      </c>
      <c r="N1517" t="s">
        <v>1958</v>
      </c>
      <c r="O1517">
        <v>1008</v>
      </c>
      <c r="P1517">
        <v>2.23</v>
      </c>
      <c r="Q1517">
        <v>3.48</v>
      </c>
      <c r="R1517">
        <v>1.4641288433382138E-3</v>
      </c>
      <c r="S1517">
        <f t="shared" si="139"/>
        <v>2247.84</v>
      </c>
      <c r="T1517">
        <f t="shared" si="140"/>
        <v>1.4758418740849195</v>
      </c>
      <c r="U1517">
        <f t="shared" si="141"/>
        <v>3507.84</v>
      </c>
      <c r="V1517">
        <f t="shared" si="142"/>
        <v>1258.5241581259152</v>
      </c>
      <c r="W1517" t="str">
        <f t="shared" si="143"/>
        <v>PROFIT</v>
      </c>
    </row>
    <row r="1518" spans="8:23" x14ac:dyDescent="0.35">
      <c r="H1518">
        <v>2014</v>
      </c>
      <c r="I1518" t="s">
        <v>21</v>
      </c>
      <c r="J1518" t="s">
        <v>627</v>
      </c>
      <c r="K1518" t="s">
        <v>176</v>
      </c>
      <c r="L1518" t="str">
        <f t="shared" si="138"/>
        <v>Nairobi Garment Centre</v>
      </c>
      <c r="M1518" t="s">
        <v>84</v>
      </c>
      <c r="N1518" t="s">
        <v>1959</v>
      </c>
      <c r="O1518">
        <v>1152</v>
      </c>
      <c r="P1518">
        <v>2.36</v>
      </c>
      <c r="Q1518">
        <v>3.93</v>
      </c>
      <c r="R1518">
        <v>1.2315270935960591E-3</v>
      </c>
      <c r="S1518">
        <f t="shared" si="139"/>
        <v>2718.72</v>
      </c>
      <c r="T1518">
        <f t="shared" si="140"/>
        <v>1.4187192118226601</v>
      </c>
      <c r="U1518">
        <f t="shared" si="141"/>
        <v>4527.3600000000006</v>
      </c>
      <c r="V1518">
        <f t="shared" si="142"/>
        <v>1807.2212807881781</v>
      </c>
      <c r="W1518" t="str">
        <f t="shared" si="143"/>
        <v>PROFIT</v>
      </c>
    </row>
    <row r="1519" spans="8:23" x14ac:dyDescent="0.35">
      <c r="H1519">
        <v>2014</v>
      </c>
      <c r="I1519" t="s">
        <v>21</v>
      </c>
      <c r="J1519" t="s">
        <v>627</v>
      </c>
      <c r="K1519" t="s">
        <v>176</v>
      </c>
      <c r="L1519" t="str">
        <f t="shared" si="138"/>
        <v>Nairobi Garment Centre</v>
      </c>
      <c r="M1519" t="s">
        <v>89</v>
      </c>
      <c r="N1519" t="s">
        <v>1960</v>
      </c>
      <c r="O1519">
        <v>1140</v>
      </c>
      <c r="P1519">
        <v>3</v>
      </c>
      <c r="Q1519">
        <v>3.35</v>
      </c>
      <c r="R1519">
        <v>1.4044943820224719E-3</v>
      </c>
      <c r="S1519">
        <f t="shared" si="139"/>
        <v>3420</v>
      </c>
      <c r="T1519">
        <f t="shared" si="140"/>
        <v>1.601123595505618</v>
      </c>
      <c r="U1519">
        <f t="shared" si="141"/>
        <v>3819</v>
      </c>
      <c r="V1519">
        <f t="shared" si="142"/>
        <v>397.39887640449439</v>
      </c>
      <c r="W1519" t="str">
        <f t="shared" si="143"/>
        <v>LOSS</v>
      </c>
    </row>
    <row r="1520" spans="8:23" x14ac:dyDescent="0.35">
      <c r="H1520">
        <v>2014</v>
      </c>
      <c r="I1520" t="s">
        <v>21</v>
      </c>
      <c r="J1520" t="s">
        <v>627</v>
      </c>
      <c r="K1520" t="s">
        <v>176</v>
      </c>
      <c r="L1520" t="str">
        <f t="shared" si="138"/>
        <v>Nairobi Garment Centre</v>
      </c>
      <c r="M1520" t="s">
        <v>94</v>
      </c>
      <c r="N1520" t="s">
        <v>1961</v>
      </c>
      <c r="O1520">
        <v>732</v>
      </c>
      <c r="P1520">
        <v>2.72</v>
      </c>
      <c r="Q1520">
        <v>3.8</v>
      </c>
      <c r="R1520">
        <v>1.0845986984815619E-3</v>
      </c>
      <c r="S1520">
        <f t="shared" si="139"/>
        <v>1991.0400000000002</v>
      </c>
      <c r="T1520">
        <f t="shared" si="140"/>
        <v>0.79392624728850325</v>
      </c>
      <c r="U1520">
        <f t="shared" si="141"/>
        <v>2781.6</v>
      </c>
      <c r="V1520">
        <f t="shared" si="142"/>
        <v>789.76607375271124</v>
      </c>
      <c r="W1520" t="str">
        <f t="shared" si="143"/>
        <v>LOSS</v>
      </c>
    </row>
    <row r="1521" spans="8:23" x14ac:dyDescent="0.35">
      <c r="H1521">
        <v>2014</v>
      </c>
      <c r="I1521" t="s">
        <v>21</v>
      </c>
      <c r="J1521" t="s">
        <v>627</v>
      </c>
      <c r="K1521" t="s">
        <v>176</v>
      </c>
      <c r="L1521" t="str">
        <f t="shared" si="138"/>
        <v>Nairobi Garment Centre</v>
      </c>
      <c r="M1521" t="s">
        <v>99</v>
      </c>
      <c r="N1521" t="s">
        <v>1962</v>
      </c>
      <c r="O1521">
        <v>816</v>
      </c>
      <c r="P1521">
        <v>2.93</v>
      </c>
      <c r="Q1521">
        <v>3.96</v>
      </c>
      <c r="R1521">
        <v>1.5797788309636651E-3</v>
      </c>
      <c r="S1521">
        <f t="shared" si="139"/>
        <v>2390.88</v>
      </c>
      <c r="T1521">
        <f t="shared" si="140"/>
        <v>1.2890995260663507</v>
      </c>
      <c r="U1521">
        <f t="shared" si="141"/>
        <v>3231.36</v>
      </c>
      <c r="V1521">
        <f t="shared" si="142"/>
        <v>839.19090047393365</v>
      </c>
      <c r="W1521" t="str">
        <f t="shared" si="143"/>
        <v>LOSS</v>
      </c>
    </row>
    <row r="1522" spans="8:23" x14ac:dyDescent="0.35">
      <c r="H1522">
        <v>2014</v>
      </c>
      <c r="I1522" t="s">
        <v>21</v>
      </c>
      <c r="J1522" t="s">
        <v>627</v>
      </c>
      <c r="K1522" t="s">
        <v>176</v>
      </c>
      <c r="L1522" t="str">
        <f t="shared" si="138"/>
        <v>Nairobi Garment Centre</v>
      </c>
      <c r="M1522" t="s">
        <v>104</v>
      </c>
      <c r="N1522" t="s">
        <v>1963</v>
      </c>
      <c r="O1522">
        <v>948</v>
      </c>
      <c r="P1522">
        <v>2.06</v>
      </c>
      <c r="Q1522">
        <v>3.3</v>
      </c>
      <c r="R1522">
        <v>1.2706480304955528E-3</v>
      </c>
      <c r="S1522">
        <f t="shared" si="139"/>
        <v>1952.88</v>
      </c>
      <c r="T1522">
        <f t="shared" si="140"/>
        <v>1.204574332909784</v>
      </c>
      <c r="U1522">
        <f t="shared" si="141"/>
        <v>3128.3999999999996</v>
      </c>
      <c r="V1522">
        <f t="shared" si="142"/>
        <v>1174.3154256670898</v>
      </c>
      <c r="W1522" t="str">
        <f t="shared" si="143"/>
        <v>PROFIT</v>
      </c>
    </row>
    <row r="1523" spans="8:23" x14ac:dyDescent="0.35">
      <c r="H1523">
        <v>2014</v>
      </c>
      <c r="I1523" t="s">
        <v>21</v>
      </c>
      <c r="J1523" t="s">
        <v>594</v>
      </c>
      <c r="K1523" t="s">
        <v>504</v>
      </c>
      <c r="L1523" t="str">
        <f t="shared" si="138"/>
        <v>Galaxy Apparel EPZ</v>
      </c>
      <c r="M1523" t="s">
        <v>109</v>
      </c>
      <c r="N1523" t="s">
        <v>1964</v>
      </c>
      <c r="O1523">
        <v>48</v>
      </c>
      <c r="P1523">
        <v>1.1000000000000001</v>
      </c>
      <c r="Q1523">
        <v>1.27</v>
      </c>
      <c r="R1523">
        <v>1.1037527593818985E-3</v>
      </c>
      <c r="S1523">
        <f t="shared" si="139"/>
        <v>52.800000000000004</v>
      </c>
      <c r="T1523">
        <f t="shared" si="140"/>
        <v>5.2980132450331126E-2</v>
      </c>
      <c r="U1523">
        <f t="shared" si="141"/>
        <v>60.96</v>
      </c>
      <c r="V1523">
        <f t="shared" si="142"/>
        <v>8.1070198675496652</v>
      </c>
      <c r="W1523" t="str">
        <f t="shared" si="143"/>
        <v>LOSS</v>
      </c>
    </row>
    <row r="1524" spans="8:23" x14ac:dyDescent="0.35">
      <c r="H1524">
        <v>2014</v>
      </c>
      <c r="I1524" t="s">
        <v>21</v>
      </c>
      <c r="J1524" t="s">
        <v>594</v>
      </c>
      <c r="K1524" t="s">
        <v>18</v>
      </c>
      <c r="L1524" t="str">
        <f t="shared" si="138"/>
        <v>United Aryan (EPZ) Ltd</v>
      </c>
      <c r="M1524" t="s">
        <v>114</v>
      </c>
      <c r="N1524" t="s">
        <v>1965</v>
      </c>
      <c r="O1524">
        <v>72</v>
      </c>
      <c r="P1524">
        <v>1.2</v>
      </c>
      <c r="Q1524">
        <v>1.38</v>
      </c>
      <c r="R1524">
        <v>1.4450867052023121E-3</v>
      </c>
      <c r="S1524">
        <f t="shared" si="139"/>
        <v>86.399999999999991</v>
      </c>
      <c r="T1524">
        <f t="shared" si="140"/>
        <v>0.10404624277456646</v>
      </c>
      <c r="U1524">
        <f t="shared" si="141"/>
        <v>99.359999999999985</v>
      </c>
      <c r="V1524">
        <f t="shared" si="142"/>
        <v>12.855953757225427</v>
      </c>
      <c r="W1524" t="str">
        <f t="shared" si="143"/>
        <v>LOSS</v>
      </c>
    </row>
    <row r="1525" spans="8:23" x14ac:dyDescent="0.35">
      <c r="H1525">
        <v>2014</v>
      </c>
      <c r="I1525" t="s">
        <v>21</v>
      </c>
      <c r="J1525" t="s">
        <v>594</v>
      </c>
      <c r="K1525" t="s">
        <v>18</v>
      </c>
      <c r="L1525" t="str">
        <f t="shared" si="138"/>
        <v>United Aryan (EPZ) Ltd</v>
      </c>
      <c r="M1525" t="s">
        <v>119</v>
      </c>
      <c r="N1525" t="s">
        <v>1966</v>
      </c>
      <c r="O1525">
        <v>72</v>
      </c>
      <c r="P1525">
        <v>1.1599999999999999</v>
      </c>
      <c r="Q1525">
        <v>1.28</v>
      </c>
      <c r="R1525">
        <v>1.5527950310559005E-3</v>
      </c>
      <c r="S1525">
        <f t="shared" si="139"/>
        <v>83.52</v>
      </c>
      <c r="T1525">
        <f t="shared" si="140"/>
        <v>0.11180124223602483</v>
      </c>
      <c r="U1525">
        <f t="shared" si="141"/>
        <v>92.16</v>
      </c>
      <c r="V1525">
        <f t="shared" si="142"/>
        <v>8.5281987577639757</v>
      </c>
      <c r="W1525" t="str">
        <f t="shared" si="143"/>
        <v>LOSS</v>
      </c>
    </row>
    <row r="1526" spans="8:23" x14ac:dyDescent="0.35">
      <c r="H1526">
        <v>2014</v>
      </c>
      <c r="I1526" t="s">
        <v>21</v>
      </c>
      <c r="J1526" t="s">
        <v>594</v>
      </c>
      <c r="K1526" t="s">
        <v>18</v>
      </c>
      <c r="L1526" t="str">
        <f t="shared" si="138"/>
        <v>United Aryan (EPZ) Ltd</v>
      </c>
      <c r="M1526" t="s">
        <v>124</v>
      </c>
      <c r="N1526" t="s">
        <v>1967</v>
      </c>
      <c r="O1526">
        <v>48</v>
      </c>
      <c r="P1526">
        <v>1.1100000000000001</v>
      </c>
      <c r="Q1526">
        <v>1.2</v>
      </c>
      <c r="R1526">
        <v>1.5037593984962407E-3</v>
      </c>
      <c r="S1526">
        <f t="shared" si="139"/>
        <v>53.28</v>
      </c>
      <c r="T1526">
        <f t="shared" si="140"/>
        <v>7.2180451127819553E-2</v>
      </c>
      <c r="U1526">
        <f t="shared" si="141"/>
        <v>57.599999999999994</v>
      </c>
      <c r="V1526">
        <f t="shared" si="142"/>
        <v>4.2478195488721733</v>
      </c>
      <c r="W1526" t="str">
        <f t="shared" si="143"/>
        <v>LOSS</v>
      </c>
    </row>
    <row r="1527" spans="8:23" x14ac:dyDescent="0.35">
      <c r="H1527">
        <v>2014</v>
      </c>
      <c r="I1527" t="s">
        <v>21</v>
      </c>
      <c r="J1527" t="s">
        <v>594</v>
      </c>
      <c r="K1527" t="s">
        <v>18</v>
      </c>
      <c r="L1527" t="str">
        <f t="shared" si="138"/>
        <v>United Aryan (EPZ) Ltd</v>
      </c>
      <c r="M1527" t="s">
        <v>129</v>
      </c>
      <c r="N1527" t="s">
        <v>1968</v>
      </c>
      <c r="O1527">
        <v>60</v>
      </c>
      <c r="P1527">
        <v>1.05</v>
      </c>
      <c r="Q1527">
        <v>1.34</v>
      </c>
      <c r="R1527">
        <v>1.7667844522968198E-3</v>
      </c>
      <c r="S1527">
        <f t="shared" si="139"/>
        <v>63</v>
      </c>
      <c r="T1527">
        <f t="shared" si="140"/>
        <v>0.10600706713780919</v>
      </c>
      <c r="U1527">
        <f t="shared" si="141"/>
        <v>80.400000000000006</v>
      </c>
      <c r="V1527">
        <f t="shared" si="142"/>
        <v>17.293992932862196</v>
      </c>
      <c r="W1527" t="str">
        <f t="shared" si="143"/>
        <v>LOSS</v>
      </c>
    </row>
    <row r="1528" spans="8:23" x14ac:dyDescent="0.35">
      <c r="H1528">
        <v>2014</v>
      </c>
      <c r="I1528" t="s">
        <v>21</v>
      </c>
      <c r="J1528" t="s">
        <v>594</v>
      </c>
      <c r="K1528" t="s">
        <v>18</v>
      </c>
      <c r="L1528" t="str">
        <f t="shared" si="138"/>
        <v>United Aryan (EPZ) Ltd</v>
      </c>
      <c r="M1528" t="s">
        <v>134</v>
      </c>
      <c r="N1528" t="s">
        <v>1969</v>
      </c>
      <c r="O1528">
        <v>72</v>
      </c>
      <c r="P1528">
        <v>1.07</v>
      </c>
      <c r="Q1528">
        <v>1.25</v>
      </c>
      <c r="R1528">
        <v>1.4005602240896359E-3</v>
      </c>
      <c r="S1528">
        <f t="shared" si="139"/>
        <v>77.040000000000006</v>
      </c>
      <c r="T1528">
        <f t="shared" si="140"/>
        <v>0.10084033613445378</v>
      </c>
      <c r="U1528">
        <f t="shared" si="141"/>
        <v>90</v>
      </c>
      <c r="V1528">
        <f t="shared" si="142"/>
        <v>12.85915966386554</v>
      </c>
      <c r="W1528" t="str">
        <f t="shared" si="143"/>
        <v>LOSS</v>
      </c>
    </row>
    <row r="1529" spans="8:23" x14ac:dyDescent="0.35">
      <c r="H1529">
        <v>2014</v>
      </c>
      <c r="I1529" t="s">
        <v>21</v>
      </c>
      <c r="J1529" t="s">
        <v>594</v>
      </c>
      <c r="K1529" t="s">
        <v>18</v>
      </c>
      <c r="L1529" t="str">
        <f t="shared" si="138"/>
        <v>United Aryan (EPZ) Ltd</v>
      </c>
      <c r="M1529" t="s">
        <v>139</v>
      </c>
      <c r="N1529" t="s">
        <v>1970</v>
      </c>
      <c r="O1529">
        <v>48</v>
      </c>
      <c r="P1529">
        <v>1.1599999999999999</v>
      </c>
      <c r="Q1529">
        <v>1.2</v>
      </c>
      <c r="R1529">
        <v>1.2091898428053204E-3</v>
      </c>
      <c r="S1529">
        <f t="shared" si="139"/>
        <v>55.679999999999993</v>
      </c>
      <c r="T1529">
        <f t="shared" si="140"/>
        <v>5.8041112454655375E-2</v>
      </c>
      <c r="U1529">
        <f t="shared" si="141"/>
        <v>57.599999999999994</v>
      </c>
      <c r="V1529">
        <f t="shared" si="142"/>
        <v>1.8619588875453463</v>
      </c>
      <c r="W1529" t="str">
        <f t="shared" si="143"/>
        <v>LOSS</v>
      </c>
    </row>
    <row r="1530" spans="8:23" x14ac:dyDescent="0.35">
      <c r="H1530">
        <v>2014</v>
      </c>
      <c r="I1530" t="s">
        <v>21</v>
      </c>
      <c r="J1530" t="s">
        <v>594</v>
      </c>
      <c r="K1530" t="s">
        <v>18</v>
      </c>
      <c r="L1530" t="str">
        <f t="shared" si="138"/>
        <v>United Aryan (EPZ) Ltd</v>
      </c>
      <c r="M1530" t="s">
        <v>144</v>
      </c>
      <c r="N1530" t="s">
        <v>1971</v>
      </c>
      <c r="O1530">
        <v>60</v>
      </c>
      <c r="P1530">
        <v>1.18</v>
      </c>
      <c r="Q1530">
        <v>1.38</v>
      </c>
      <c r="R1530">
        <v>1.4970059880239522E-3</v>
      </c>
      <c r="S1530">
        <f t="shared" si="139"/>
        <v>70.8</v>
      </c>
      <c r="T1530">
        <f t="shared" si="140"/>
        <v>8.9820359281437126E-2</v>
      </c>
      <c r="U1530">
        <f t="shared" si="141"/>
        <v>82.8</v>
      </c>
      <c r="V1530">
        <f t="shared" si="142"/>
        <v>11.910179640718562</v>
      </c>
      <c r="W1530" t="str">
        <f t="shared" si="143"/>
        <v>LOSS</v>
      </c>
    </row>
    <row r="1531" spans="8:23" x14ac:dyDescent="0.35">
      <c r="H1531">
        <v>2014</v>
      </c>
      <c r="I1531" t="s">
        <v>21</v>
      </c>
      <c r="J1531" t="s">
        <v>594</v>
      </c>
      <c r="K1531" t="s">
        <v>18</v>
      </c>
      <c r="L1531" t="str">
        <f t="shared" si="138"/>
        <v>United Aryan (EPZ) Ltd</v>
      </c>
      <c r="M1531" t="s">
        <v>149</v>
      </c>
      <c r="N1531" t="s">
        <v>1972</v>
      </c>
      <c r="O1531">
        <v>72</v>
      </c>
      <c r="P1531">
        <v>1</v>
      </c>
      <c r="Q1531">
        <v>1.26</v>
      </c>
      <c r="R1531">
        <v>1.2285012285012285E-3</v>
      </c>
      <c r="S1531">
        <f t="shared" si="139"/>
        <v>72</v>
      </c>
      <c r="T1531">
        <f t="shared" si="140"/>
        <v>8.8452088452088448E-2</v>
      </c>
      <c r="U1531">
        <f t="shared" si="141"/>
        <v>90.72</v>
      </c>
      <c r="V1531">
        <f t="shared" si="142"/>
        <v>18.631547911547912</v>
      </c>
      <c r="W1531" t="str">
        <f t="shared" si="143"/>
        <v>LOSS</v>
      </c>
    </row>
    <row r="1532" spans="8:23" x14ac:dyDescent="0.35">
      <c r="H1532">
        <v>2014</v>
      </c>
      <c r="I1532" t="s">
        <v>21</v>
      </c>
      <c r="J1532" t="s">
        <v>594</v>
      </c>
      <c r="K1532" t="s">
        <v>504</v>
      </c>
      <c r="L1532" t="str">
        <f t="shared" si="138"/>
        <v>Galaxy Apparel EPZ</v>
      </c>
      <c r="M1532" t="s">
        <v>154</v>
      </c>
      <c r="N1532" t="s">
        <v>1973</v>
      </c>
      <c r="O1532">
        <v>72</v>
      </c>
      <c r="P1532">
        <v>1.04</v>
      </c>
      <c r="Q1532">
        <v>1.33</v>
      </c>
      <c r="R1532">
        <v>1.589825119236884E-3</v>
      </c>
      <c r="S1532">
        <f t="shared" si="139"/>
        <v>74.88</v>
      </c>
      <c r="T1532">
        <f t="shared" si="140"/>
        <v>0.11446740858505565</v>
      </c>
      <c r="U1532">
        <f t="shared" si="141"/>
        <v>95.76</v>
      </c>
      <c r="V1532">
        <f t="shared" si="142"/>
        <v>20.765532591414953</v>
      </c>
      <c r="W1532" t="str">
        <f t="shared" si="143"/>
        <v>LOSS</v>
      </c>
    </row>
    <row r="1533" spans="8:23" x14ac:dyDescent="0.35">
      <c r="H1533">
        <v>2014</v>
      </c>
      <c r="I1533" t="s">
        <v>21</v>
      </c>
      <c r="J1533" t="s">
        <v>594</v>
      </c>
      <c r="K1533" t="s">
        <v>18</v>
      </c>
      <c r="L1533" t="str">
        <f t="shared" si="138"/>
        <v>United Aryan (EPZ) Ltd</v>
      </c>
      <c r="M1533" t="s">
        <v>159</v>
      </c>
      <c r="N1533" t="s">
        <v>1974</v>
      </c>
      <c r="O1533">
        <v>48</v>
      </c>
      <c r="P1533">
        <v>1.2</v>
      </c>
      <c r="Q1533">
        <v>1.36</v>
      </c>
      <c r="R1533">
        <v>1.8214936247723133E-3</v>
      </c>
      <c r="S1533">
        <f t="shared" si="139"/>
        <v>57.599999999999994</v>
      </c>
      <c r="T1533">
        <f t="shared" si="140"/>
        <v>8.7431693989071038E-2</v>
      </c>
      <c r="U1533">
        <f t="shared" si="141"/>
        <v>65.28</v>
      </c>
      <c r="V1533">
        <f t="shared" si="142"/>
        <v>7.5925683060109357</v>
      </c>
      <c r="W1533" t="str">
        <f t="shared" si="143"/>
        <v>LOSS</v>
      </c>
    </row>
    <row r="1534" spans="8:23" x14ac:dyDescent="0.35">
      <c r="H1534">
        <v>2014</v>
      </c>
      <c r="I1534" t="s">
        <v>21</v>
      </c>
      <c r="J1534" t="s">
        <v>594</v>
      </c>
      <c r="K1534" t="s">
        <v>18</v>
      </c>
      <c r="L1534" t="str">
        <f t="shared" si="138"/>
        <v>United Aryan (EPZ) Ltd</v>
      </c>
      <c r="M1534" t="s">
        <v>164</v>
      </c>
      <c r="N1534" t="s">
        <v>1975</v>
      </c>
      <c r="O1534">
        <v>60</v>
      </c>
      <c r="P1534">
        <v>1.07</v>
      </c>
      <c r="Q1534">
        <v>1.27</v>
      </c>
      <c r="R1534">
        <v>1.834862385321101E-3</v>
      </c>
      <c r="S1534">
        <f t="shared" si="139"/>
        <v>64.2</v>
      </c>
      <c r="T1534">
        <f t="shared" si="140"/>
        <v>0.11009174311926606</v>
      </c>
      <c r="U1534">
        <f t="shared" si="141"/>
        <v>76.2</v>
      </c>
      <c r="V1534">
        <f t="shared" si="142"/>
        <v>11.889908256880734</v>
      </c>
      <c r="W1534" t="str">
        <f t="shared" si="143"/>
        <v>LOSS</v>
      </c>
    </row>
    <row r="1535" spans="8:23" x14ac:dyDescent="0.35">
      <c r="H1535">
        <v>2014</v>
      </c>
      <c r="I1535" t="s">
        <v>21</v>
      </c>
      <c r="J1535" t="s">
        <v>594</v>
      </c>
      <c r="K1535" t="s">
        <v>18</v>
      </c>
      <c r="L1535" t="str">
        <f t="shared" si="138"/>
        <v>United Aryan (EPZ) Ltd</v>
      </c>
      <c r="M1535" t="s">
        <v>169</v>
      </c>
      <c r="N1535" t="s">
        <v>1976</v>
      </c>
      <c r="O1535">
        <v>72</v>
      </c>
      <c r="P1535">
        <v>1</v>
      </c>
      <c r="Q1535">
        <v>1.39</v>
      </c>
      <c r="R1535">
        <v>1.6207455429497568E-3</v>
      </c>
      <c r="S1535">
        <f t="shared" si="139"/>
        <v>72</v>
      </c>
      <c r="T1535">
        <f t="shared" si="140"/>
        <v>0.11669367909238249</v>
      </c>
      <c r="U1535">
        <f t="shared" si="141"/>
        <v>100.08</v>
      </c>
      <c r="V1535">
        <f t="shared" si="142"/>
        <v>27.963306320907616</v>
      </c>
      <c r="W1535" t="str">
        <f t="shared" si="143"/>
        <v>LOSS</v>
      </c>
    </row>
    <row r="1536" spans="8:23" x14ac:dyDescent="0.35">
      <c r="H1536">
        <v>2014</v>
      </c>
      <c r="I1536" t="s">
        <v>21</v>
      </c>
      <c r="J1536" t="s">
        <v>712</v>
      </c>
      <c r="K1536" t="s">
        <v>532</v>
      </c>
      <c r="L1536" t="str">
        <f t="shared" si="138"/>
        <v>Kwetu Apparel Ltd</v>
      </c>
      <c r="M1536" t="s">
        <v>174</v>
      </c>
      <c r="N1536" t="s">
        <v>1977</v>
      </c>
      <c r="O1536">
        <v>2112</v>
      </c>
      <c r="P1536">
        <v>2.96</v>
      </c>
      <c r="Q1536">
        <v>3.69</v>
      </c>
      <c r="R1536">
        <v>1.1037527593818985E-3</v>
      </c>
      <c r="S1536">
        <f t="shared" si="139"/>
        <v>6251.5199999999995</v>
      </c>
      <c r="T1536">
        <f t="shared" si="140"/>
        <v>2.3311258278145695</v>
      </c>
      <c r="U1536">
        <f t="shared" si="141"/>
        <v>7793.28</v>
      </c>
      <c r="V1536">
        <f t="shared" si="142"/>
        <v>1539.4288741721857</v>
      </c>
      <c r="W1536" t="str">
        <f t="shared" si="143"/>
        <v>PROFIT</v>
      </c>
    </row>
    <row r="1537" spans="8:23" x14ac:dyDescent="0.35">
      <c r="H1537">
        <v>2014</v>
      </c>
      <c r="I1537" t="s">
        <v>21</v>
      </c>
      <c r="J1537" t="s">
        <v>712</v>
      </c>
      <c r="K1537" t="s">
        <v>532</v>
      </c>
      <c r="L1537" t="str">
        <f t="shared" si="138"/>
        <v>Kwetu Apparel Ltd</v>
      </c>
      <c r="M1537" t="s">
        <v>179</v>
      </c>
      <c r="N1537" t="s">
        <v>1978</v>
      </c>
      <c r="O1537">
        <v>2676</v>
      </c>
      <c r="P1537">
        <v>2.73</v>
      </c>
      <c r="Q1537">
        <v>3.61</v>
      </c>
      <c r="R1537">
        <v>1.7271157167530224E-3</v>
      </c>
      <c r="S1537">
        <f t="shared" si="139"/>
        <v>7305.48</v>
      </c>
      <c r="T1537">
        <f t="shared" si="140"/>
        <v>4.6217616580310876</v>
      </c>
      <c r="U1537">
        <f t="shared" si="141"/>
        <v>9660.3599999999988</v>
      </c>
      <c r="V1537">
        <f t="shared" si="142"/>
        <v>2350.2582383419681</v>
      </c>
      <c r="W1537" t="str">
        <f t="shared" si="143"/>
        <v>PROFIT</v>
      </c>
    </row>
    <row r="1538" spans="8:23" x14ac:dyDescent="0.35">
      <c r="H1538">
        <v>2014</v>
      </c>
      <c r="I1538" t="s">
        <v>21</v>
      </c>
      <c r="J1538" t="s">
        <v>712</v>
      </c>
      <c r="K1538" t="s">
        <v>532</v>
      </c>
      <c r="L1538" t="str">
        <f t="shared" si="138"/>
        <v>Kwetu Apparel Ltd</v>
      </c>
      <c r="M1538" t="s">
        <v>184</v>
      </c>
      <c r="N1538" t="s">
        <v>1979</v>
      </c>
      <c r="O1538">
        <v>2724</v>
      </c>
      <c r="P1538">
        <v>2.36</v>
      </c>
      <c r="Q1538">
        <v>3.96</v>
      </c>
      <c r="R1538">
        <v>1.128668171557562E-3</v>
      </c>
      <c r="S1538">
        <f t="shared" si="139"/>
        <v>6428.6399999999994</v>
      </c>
      <c r="T1538">
        <f t="shared" si="140"/>
        <v>3.0744920993227987</v>
      </c>
      <c r="U1538">
        <f t="shared" si="141"/>
        <v>10787.039999999999</v>
      </c>
      <c r="V1538">
        <f t="shared" si="142"/>
        <v>4355.3255079006767</v>
      </c>
      <c r="W1538" t="str">
        <f t="shared" si="143"/>
        <v>PROFIT</v>
      </c>
    </row>
    <row r="1539" spans="8:23" x14ac:dyDescent="0.35">
      <c r="H1539">
        <v>2014</v>
      </c>
      <c r="I1539" t="s">
        <v>21</v>
      </c>
      <c r="J1539" t="s">
        <v>712</v>
      </c>
      <c r="K1539" t="s">
        <v>532</v>
      </c>
      <c r="L1539" t="str">
        <f t="shared" ref="L1539:L1602" si="144">VLOOKUP($K1539,$A$1:$C$124,MATCH($L$1,$A$1:$C$1,0),0)</f>
        <v>Kwetu Apparel Ltd</v>
      </c>
      <c r="M1539" t="s">
        <v>189</v>
      </c>
      <c r="N1539" t="s">
        <v>1980</v>
      </c>
      <c r="O1539">
        <v>2112</v>
      </c>
      <c r="P1539">
        <v>2.3199999999999998</v>
      </c>
      <c r="Q1539">
        <v>3.86</v>
      </c>
      <c r="R1539">
        <v>1.3386880856760374E-3</v>
      </c>
      <c r="S1539">
        <f t="shared" ref="S1539:S1602" si="145">P1539*O1539</f>
        <v>4899.8399999999992</v>
      </c>
      <c r="T1539">
        <f t="shared" ref="T1539:T1602" si="146">R1539*O1539</f>
        <v>2.8273092369477912</v>
      </c>
      <c r="U1539">
        <f t="shared" ref="U1539:U1602" si="147">Q1539*O1539</f>
        <v>8152.32</v>
      </c>
      <c r="V1539">
        <f t="shared" ref="V1539:V1602" si="148">Q1539*O1539-S1539-T1539</f>
        <v>3249.6526907630528</v>
      </c>
      <c r="W1539" t="str">
        <f t="shared" ref="W1539:W1602" si="149">IF(V1539&gt;1000,"PROFIT","LOSS")</f>
        <v>PROFIT</v>
      </c>
    </row>
    <row r="1540" spans="8:23" x14ac:dyDescent="0.35">
      <c r="H1540">
        <v>2014</v>
      </c>
      <c r="I1540" t="s">
        <v>21</v>
      </c>
      <c r="J1540" t="s">
        <v>712</v>
      </c>
      <c r="K1540" t="s">
        <v>532</v>
      </c>
      <c r="L1540" t="str">
        <f t="shared" si="144"/>
        <v>Kwetu Apparel Ltd</v>
      </c>
      <c r="M1540" t="s">
        <v>194</v>
      </c>
      <c r="N1540" t="s">
        <v>1981</v>
      </c>
      <c r="O1540">
        <v>1308</v>
      </c>
      <c r="P1540">
        <v>2.73</v>
      </c>
      <c r="Q1540">
        <v>4</v>
      </c>
      <c r="R1540">
        <v>1.7605633802816902E-3</v>
      </c>
      <c r="S1540">
        <f t="shared" si="145"/>
        <v>3570.84</v>
      </c>
      <c r="T1540">
        <f t="shared" si="146"/>
        <v>2.302816901408451</v>
      </c>
      <c r="U1540">
        <f t="shared" si="147"/>
        <v>5232</v>
      </c>
      <c r="V1540">
        <f t="shared" si="148"/>
        <v>1658.8571830985913</v>
      </c>
      <c r="W1540" t="str">
        <f t="shared" si="149"/>
        <v>PROFIT</v>
      </c>
    </row>
    <row r="1541" spans="8:23" x14ac:dyDescent="0.35">
      <c r="H1541">
        <v>2014</v>
      </c>
      <c r="I1541" t="s">
        <v>21</v>
      </c>
      <c r="J1541" t="s">
        <v>712</v>
      </c>
      <c r="K1541" t="s">
        <v>532</v>
      </c>
      <c r="L1541" t="str">
        <f t="shared" si="144"/>
        <v>Kwetu Apparel Ltd</v>
      </c>
      <c r="M1541" t="s">
        <v>199</v>
      </c>
      <c r="N1541" t="s">
        <v>1982</v>
      </c>
      <c r="O1541">
        <v>1380</v>
      </c>
      <c r="P1541">
        <v>2.94</v>
      </c>
      <c r="Q1541">
        <v>3.59</v>
      </c>
      <c r="R1541">
        <v>1.6949152542372881E-3</v>
      </c>
      <c r="S1541">
        <f t="shared" si="145"/>
        <v>4057.2</v>
      </c>
      <c r="T1541">
        <f t="shared" si="146"/>
        <v>2.3389830508474576</v>
      </c>
      <c r="U1541">
        <f t="shared" si="147"/>
        <v>4954.2</v>
      </c>
      <c r="V1541">
        <f t="shared" si="148"/>
        <v>894.66101694915255</v>
      </c>
      <c r="W1541" t="str">
        <f t="shared" si="149"/>
        <v>LOSS</v>
      </c>
    </row>
    <row r="1542" spans="8:23" x14ac:dyDescent="0.35">
      <c r="H1542">
        <v>2014</v>
      </c>
      <c r="I1542" t="s">
        <v>21</v>
      </c>
      <c r="J1542" t="s">
        <v>712</v>
      </c>
      <c r="K1542" t="s">
        <v>532</v>
      </c>
      <c r="L1542" t="str">
        <f t="shared" si="144"/>
        <v>Kwetu Apparel Ltd</v>
      </c>
      <c r="M1542" t="s">
        <v>204</v>
      </c>
      <c r="N1542" t="s">
        <v>1983</v>
      </c>
      <c r="O1542">
        <v>1764</v>
      </c>
      <c r="P1542">
        <v>2.9</v>
      </c>
      <c r="Q1542">
        <v>3.57</v>
      </c>
      <c r="R1542">
        <v>1.3531799729364006E-3</v>
      </c>
      <c r="S1542">
        <f t="shared" si="145"/>
        <v>5115.5999999999995</v>
      </c>
      <c r="T1542">
        <f t="shared" si="146"/>
        <v>2.3870094722598107</v>
      </c>
      <c r="U1542">
        <f t="shared" si="147"/>
        <v>6297.48</v>
      </c>
      <c r="V1542">
        <f t="shared" si="148"/>
        <v>1179.4929905277404</v>
      </c>
      <c r="W1542" t="str">
        <f t="shared" si="149"/>
        <v>PROFIT</v>
      </c>
    </row>
    <row r="1543" spans="8:23" x14ac:dyDescent="0.35">
      <c r="H1543">
        <v>2014</v>
      </c>
      <c r="I1543" t="s">
        <v>21</v>
      </c>
      <c r="J1543" t="s">
        <v>712</v>
      </c>
      <c r="K1543" t="s">
        <v>532</v>
      </c>
      <c r="L1543" t="str">
        <f t="shared" si="144"/>
        <v>Kwetu Apparel Ltd</v>
      </c>
      <c r="M1543" t="s">
        <v>209</v>
      </c>
      <c r="N1543" t="s">
        <v>1984</v>
      </c>
      <c r="O1543">
        <v>2076</v>
      </c>
      <c r="P1543">
        <v>2.74</v>
      </c>
      <c r="Q1543">
        <v>3.63</v>
      </c>
      <c r="R1543">
        <v>1.6722408026755853E-3</v>
      </c>
      <c r="S1543">
        <f t="shared" si="145"/>
        <v>5688.2400000000007</v>
      </c>
      <c r="T1543">
        <f t="shared" si="146"/>
        <v>3.471571906354515</v>
      </c>
      <c r="U1543">
        <f t="shared" si="147"/>
        <v>7535.88</v>
      </c>
      <c r="V1543">
        <f t="shared" si="148"/>
        <v>1844.1684280936449</v>
      </c>
      <c r="W1543" t="str">
        <f t="shared" si="149"/>
        <v>PROFIT</v>
      </c>
    </row>
    <row r="1544" spans="8:23" x14ac:dyDescent="0.35">
      <c r="H1544">
        <v>2014</v>
      </c>
      <c r="I1544" t="s">
        <v>21</v>
      </c>
      <c r="J1544" t="s">
        <v>712</v>
      </c>
      <c r="K1544" t="s">
        <v>532</v>
      </c>
      <c r="L1544" t="str">
        <f t="shared" si="144"/>
        <v>Kwetu Apparel Ltd</v>
      </c>
      <c r="M1544" t="s">
        <v>214</v>
      </c>
      <c r="N1544" t="s">
        <v>1985</v>
      </c>
      <c r="O1544">
        <v>1764</v>
      </c>
      <c r="P1544">
        <v>2.63</v>
      </c>
      <c r="Q1544">
        <v>3.72</v>
      </c>
      <c r="R1544">
        <v>1.7152658662092624E-3</v>
      </c>
      <c r="S1544">
        <f t="shared" si="145"/>
        <v>4639.32</v>
      </c>
      <c r="T1544">
        <f t="shared" si="146"/>
        <v>3.0257289879931388</v>
      </c>
      <c r="U1544">
        <f t="shared" si="147"/>
        <v>6562.08</v>
      </c>
      <c r="V1544">
        <f t="shared" si="148"/>
        <v>1919.7342710120072</v>
      </c>
      <c r="W1544" t="str">
        <f t="shared" si="149"/>
        <v>PROFIT</v>
      </c>
    </row>
    <row r="1545" spans="8:23" x14ac:dyDescent="0.35">
      <c r="H1545">
        <v>2014</v>
      </c>
      <c r="I1545" t="s">
        <v>21</v>
      </c>
      <c r="J1545" t="s">
        <v>594</v>
      </c>
      <c r="K1545" t="s">
        <v>536</v>
      </c>
      <c r="L1545" t="str">
        <f t="shared" si="144"/>
        <v>UrbanStyle Garments</v>
      </c>
      <c r="M1545" t="s">
        <v>219</v>
      </c>
      <c r="N1545" t="s">
        <v>1986</v>
      </c>
      <c r="O1545">
        <v>72</v>
      </c>
      <c r="P1545">
        <v>1.19</v>
      </c>
      <c r="Q1545">
        <v>1.27</v>
      </c>
      <c r="R1545">
        <v>1.5625000000000001E-3</v>
      </c>
      <c r="S1545">
        <f t="shared" si="145"/>
        <v>85.679999999999993</v>
      </c>
      <c r="T1545">
        <f t="shared" si="146"/>
        <v>0.1125</v>
      </c>
      <c r="U1545">
        <f t="shared" si="147"/>
        <v>91.44</v>
      </c>
      <c r="V1545">
        <f t="shared" si="148"/>
        <v>5.6475000000000053</v>
      </c>
      <c r="W1545" t="str">
        <f t="shared" si="149"/>
        <v>LOSS</v>
      </c>
    </row>
    <row r="1546" spans="8:23" x14ac:dyDescent="0.35">
      <c r="H1546">
        <v>2014</v>
      </c>
      <c r="I1546" t="s">
        <v>21</v>
      </c>
      <c r="J1546" t="s">
        <v>594</v>
      </c>
      <c r="K1546" t="s">
        <v>536</v>
      </c>
      <c r="L1546" t="str">
        <f t="shared" si="144"/>
        <v>UrbanStyle Garments</v>
      </c>
      <c r="M1546" t="s">
        <v>224</v>
      </c>
      <c r="N1546" t="s">
        <v>1987</v>
      </c>
      <c r="O1546">
        <v>48</v>
      </c>
      <c r="P1546">
        <v>1.05</v>
      </c>
      <c r="Q1546">
        <v>1.27</v>
      </c>
      <c r="R1546">
        <v>1.5552099533437014E-3</v>
      </c>
      <c r="S1546">
        <f t="shared" si="145"/>
        <v>50.400000000000006</v>
      </c>
      <c r="T1546">
        <f t="shared" si="146"/>
        <v>7.4650077760497674E-2</v>
      </c>
      <c r="U1546">
        <f t="shared" si="147"/>
        <v>60.96</v>
      </c>
      <c r="V1546">
        <f t="shared" si="148"/>
        <v>10.485349922239498</v>
      </c>
      <c r="W1546" t="str">
        <f t="shared" si="149"/>
        <v>LOSS</v>
      </c>
    </row>
    <row r="1547" spans="8:23" x14ac:dyDescent="0.35">
      <c r="H1547">
        <v>2014</v>
      </c>
      <c r="I1547" t="s">
        <v>21</v>
      </c>
      <c r="J1547" t="s">
        <v>594</v>
      </c>
      <c r="K1547" t="s">
        <v>536</v>
      </c>
      <c r="L1547" t="str">
        <f t="shared" si="144"/>
        <v>UrbanStyle Garments</v>
      </c>
      <c r="M1547" t="s">
        <v>229</v>
      </c>
      <c r="N1547" t="s">
        <v>1988</v>
      </c>
      <c r="O1547">
        <v>60</v>
      </c>
      <c r="P1547">
        <v>1.1499999999999999</v>
      </c>
      <c r="Q1547">
        <v>1.33</v>
      </c>
      <c r="R1547">
        <v>1.148105625717566E-3</v>
      </c>
      <c r="S1547">
        <f t="shared" si="145"/>
        <v>69</v>
      </c>
      <c r="T1547">
        <f t="shared" si="146"/>
        <v>6.8886337543053969E-2</v>
      </c>
      <c r="U1547">
        <f t="shared" si="147"/>
        <v>79.800000000000011</v>
      </c>
      <c r="V1547">
        <f t="shared" si="148"/>
        <v>10.731113662456957</v>
      </c>
      <c r="W1547" t="str">
        <f t="shared" si="149"/>
        <v>LOSS</v>
      </c>
    </row>
    <row r="1548" spans="8:23" x14ac:dyDescent="0.35">
      <c r="H1548">
        <v>2014</v>
      </c>
      <c r="I1548" t="s">
        <v>21</v>
      </c>
      <c r="J1548" t="s">
        <v>594</v>
      </c>
      <c r="K1548" t="s">
        <v>536</v>
      </c>
      <c r="L1548" t="str">
        <f t="shared" si="144"/>
        <v>UrbanStyle Garments</v>
      </c>
      <c r="M1548" t="s">
        <v>234</v>
      </c>
      <c r="N1548" t="s">
        <v>1989</v>
      </c>
      <c r="O1548">
        <v>72</v>
      </c>
      <c r="P1548">
        <v>1.17</v>
      </c>
      <c r="Q1548">
        <v>1.31</v>
      </c>
      <c r="R1548">
        <v>1.4450867052023121E-3</v>
      </c>
      <c r="S1548">
        <f t="shared" si="145"/>
        <v>84.24</v>
      </c>
      <c r="T1548">
        <f t="shared" si="146"/>
        <v>0.10404624277456646</v>
      </c>
      <c r="U1548">
        <f t="shared" si="147"/>
        <v>94.320000000000007</v>
      </c>
      <c r="V1548">
        <f t="shared" si="148"/>
        <v>9.9759537572254455</v>
      </c>
      <c r="W1548" t="str">
        <f t="shared" si="149"/>
        <v>LOSS</v>
      </c>
    </row>
    <row r="1549" spans="8:23" x14ac:dyDescent="0.35">
      <c r="H1549">
        <v>2014</v>
      </c>
      <c r="I1549" t="s">
        <v>21</v>
      </c>
      <c r="J1549" t="s">
        <v>594</v>
      </c>
      <c r="K1549" t="s">
        <v>536</v>
      </c>
      <c r="L1549" t="str">
        <f t="shared" si="144"/>
        <v>UrbanStyle Garments</v>
      </c>
      <c r="M1549" t="s">
        <v>239</v>
      </c>
      <c r="N1549" t="s">
        <v>1990</v>
      </c>
      <c r="O1549">
        <v>60</v>
      </c>
      <c r="P1549">
        <v>1.1599999999999999</v>
      </c>
      <c r="Q1549">
        <v>1.23</v>
      </c>
      <c r="R1549">
        <v>1.3192612137203166E-3</v>
      </c>
      <c r="S1549">
        <f t="shared" si="145"/>
        <v>69.599999999999994</v>
      </c>
      <c r="T1549">
        <f t="shared" si="146"/>
        <v>7.9155672823218989E-2</v>
      </c>
      <c r="U1549">
        <f t="shared" si="147"/>
        <v>73.8</v>
      </c>
      <c r="V1549">
        <f t="shared" si="148"/>
        <v>4.1208443271767843</v>
      </c>
      <c r="W1549" t="str">
        <f t="shared" si="149"/>
        <v>LOSS</v>
      </c>
    </row>
    <row r="1550" spans="8:23" x14ac:dyDescent="0.35">
      <c r="H1550">
        <v>2014</v>
      </c>
      <c r="I1550" t="s">
        <v>21</v>
      </c>
      <c r="J1550" t="s">
        <v>594</v>
      </c>
      <c r="K1550" t="s">
        <v>181</v>
      </c>
      <c r="L1550" t="str">
        <f t="shared" si="144"/>
        <v>Stitchline Apparel</v>
      </c>
      <c r="M1550" t="s">
        <v>244</v>
      </c>
      <c r="N1550" t="s">
        <v>1991</v>
      </c>
      <c r="O1550">
        <v>48</v>
      </c>
      <c r="P1550">
        <v>1.01</v>
      </c>
      <c r="Q1550">
        <v>1.4</v>
      </c>
      <c r="R1550">
        <v>1.6077170418006431E-3</v>
      </c>
      <c r="S1550">
        <f t="shared" si="145"/>
        <v>48.480000000000004</v>
      </c>
      <c r="T1550">
        <f t="shared" si="146"/>
        <v>7.7170418006430874E-2</v>
      </c>
      <c r="U1550">
        <f t="shared" si="147"/>
        <v>67.199999999999989</v>
      </c>
      <c r="V1550">
        <f t="shared" si="148"/>
        <v>18.642829581993553</v>
      </c>
      <c r="W1550" t="str">
        <f t="shared" si="149"/>
        <v>LOSS</v>
      </c>
    </row>
    <row r="1551" spans="8:23" x14ac:dyDescent="0.35">
      <c r="H1551">
        <v>2014</v>
      </c>
      <c r="I1551" t="s">
        <v>21</v>
      </c>
      <c r="J1551" t="s">
        <v>594</v>
      </c>
      <c r="K1551" t="s">
        <v>181</v>
      </c>
      <c r="L1551" t="str">
        <f t="shared" si="144"/>
        <v>Stitchline Apparel</v>
      </c>
      <c r="M1551" t="s">
        <v>249</v>
      </c>
      <c r="N1551" t="s">
        <v>1992</v>
      </c>
      <c r="O1551">
        <v>48</v>
      </c>
      <c r="P1551">
        <v>1.1399999999999999</v>
      </c>
      <c r="Q1551">
        <v>1.29</v>
      </c>
      <c r="R1551">
        <v>1.1862396204033216E-3</v>
      </c>
      <c r="S1551">
        <f t="shared" si="145"/>
        <v>54.72</v>
      </c>
      <c r="T1551">
        <f t="shared" si="146"/>
        <v>5.6939501779359435E-2</v>
      </c>
      <c r="U1551">
        <f t="shared" si="147"/>
        <v>61.92</v>
      </c>
      <c r="V1551">
        <f t="shared" si="148"/>
        <v>7.1430604982206436</v>
      </c>
      <c r="W1551" t="str">
        <f t="shared" si="149"/>
        <v>LOSS</v>
      </c>
    </row>
    <row r="1552" spans="8:23" x14ac:dyDescent="0.35">
      <c r="H1552">
        <v>2014</v>
      </c>
      <c r="I1552" t="s">
        <v>21</v>
      </c>
      <c r="J1552" t="s">
        <v>594</v>
      </c>
      <c r="K1552" t="s">
        <v>181</v>
      </c>
      <c r="L1552" t="str">
        <f t="shared" si="144"/>
        <v>Stitchline Apparel</v>
      </c>
      <c r="M1552" t="s">
        <v>254</v>
      </c>
      <c r="N1552" t="s">
        <v>1993</v>
      </c>
      <c r="O1552">
        <v>48</v>
      </c>
      <c r="P1552">
        <v>1</v>
      </c>
      <c r="Q1552">
        <v>1.3</v>
      </c>
      <c r="R1552">
        <v>1.1428571428571429E-3</v>
      </c>
      <c r="S1552">
        <f t="shared" si="145"/>
        <v>48</v>
      </c>
      <c r="T1552">
        <f t="shared" si="146"/>
        <v>5.4857142857142861E-2</v>
      </c>
      <c r="U1552">
        <f t="shared" si="147"/>
        <v>62.400000000000006</v>
      </c>
      <c r="V1552">
        <f t="shared" si="148"/>
        <v>14.345142857142863</v>
      </c>
      <c r="W1552" t="str">
        <f t="shared" si="149"/>
        <v>LOSS</v>
      </c>
    </row>
    <row r="1553" spans="8:23" x14ac:dyDescent="0.35">
      <c r="H1553">
        <v>2014</v>
      </c>
      <c r="I1553" t="s">
        <v>21</v>
      </c>
      <c r="J1553" t="s">
        <v>38</v>
      </c>
      <c r="K1553" t="s">
        <v>186</v>
      </c>
      <c r="L1553" t="str">
        <f t="shared" si="144"/>
        <v>Maverick Wear Kenya</v>
      </c>
      <c r="M1553" t="s">
        <v>23</v>
      </c>
      <c r="N1553" t="s">
        <v>1994</v>
      </c>
      <c r="O1553">
        <v>8460</v>
      </c>
      <c r="P1553">
        <v>0.88</v>
      </c>
      <c r="Q1553">
        <v>0.93</v>
      </c>
      <c r="R1553">
        <v>1.1210762331838565E-3</v>
      </c>
      <c r="S1553">
        <f t="shared" si="145"/>
        <v>7444.8</v>
      </c>
      <c r="T1553">
        <f t="shared" si="146"/>
        <v>9.4843049327354265</v>
      </c>
      <c r="U1553">
        <f t="shared" si="147"/>
        <v>7867.8</v>
      </c>
      <c r="V1553">
        <f t="shared" si="148"/>
        <v>413.51569506726457</v>
      </c>
      <c r="W1553" t="str">
        <f t="shared" si="149"/>
        <v>LOSS</v>
      </c>
    </row>
    <row r="1554" spans="8:23" x14ac:dyDescent="0.35">
      <c r="H1554">
        <v>2014</v>
      </c>
      <c r="I1554" t="s">
        <v>21</v>
      </c>
      <c r="J1554" t="s">
        <v>38</v>
      </c>
      <c r="K1554" t="s">
        <v>186</v>
      </c>
      <c r="L1554" t="str">
        <f t="shared" si="144"/>
        <v>Maverick Wear Kenya</v>
      </c>
      <c r="M1554" t="s">
        <v>28</v>
      </c>
      <c r="N1554" t="s">
        <v>1995</v>
      </c>
      <c r="O1554">
        <v>6624</v>
      </c>
      <c r="P1554">
        <v>0.41</v>
      </c>
      <c r="Q1554">
        <v>1.1100000000000001</v>
      </c>
      <c r="R1554">
        <v>1.4204545454545455E-3</v>
      </c>
      <c r="S1554">
        <f t="shared" si="145"/>
        <v>2715.8399999999997</v>
      </c>
      <c r="T1554">
        <f t="shared" si="146"/>
        <v>9.4090909090909101</v>
      </c>
      <c r="U1554">
        <f t="shared" si="147"/>
        <v>7352.64</v>
      </c>
      <c r="V1554">
        <f t="shared" si="148"/>
        <v>4627.3909090909101</v>
      </c>
      <c r="W1554" t="str">
        <f t="shared" si="149"/>
        <v>PROFIT</v>
      </c>
    </row>
    <row r="1555" spans="8:23" x14ac:dyDescent="0.35">
      <c r="H1555">
        <v>2014</v>
      </c>
      <c r="I1555" t="s">
        <v>21</v>
      </c>
      <c r="J1555" t="s">
        <v>38</v>
      </c>
      <c r="K1555" t="s">
        <v>186</v>
      </c>
      <c r="L1555" t="str">
        <f t="shared" si="144"/>
        <v>Maverick Wear Kenya</v>
      </c>
      <c r="M1555" t="s">
        <v>33</v>
      </c>
      <c r="N1555" t="s">
        <v>1996</v>
      </c>
      <c r="O1555">
        <v>5172</v>
      </c>
      <c r="P1555">
        <v>0.87</v>
      </c>
      <c r="Q1555">
        <v>1.1399999999999999</v>
      </c>
      <c r="R1555">
        <v>1.215066828675577E-3</v>
      </c>
      <c r="S1555">
        <f t="shared" si="145"/>
        <v>4499.6400000000003</v>
      </c>
      <c r="T1555">
        <f t="shared" si="146"/>
        <v>6.2843256379100847</v>
      </c>
      <c r="U1555">
        <f t="shared" si="147"/>
        <v>5896.08</v>
      </c>
      <c r="V1555">
        <f t="shared" si="148"/>
        <v>1390.1556743620895</v>
      </c>
      <c r="W1555" t="str">
        <f t="shared" si="149"/>
        <v>PROFIT</v>
      </c>
    </row>
    <row r="1556" spans="8:23" x14ac:dyDescent="0.35">
      <c r="H1556">
        <v>2014</v>
      </c>
      <c r="I1556" t="s">
        <v>21</v>
      </c>
      <c r="J1556" t="s">
        <v>38</v>
      </c>
      <c r="K1556" t="s">
        <v>186</v>
      </c>
      <c r="L1556" t="str">
        <f t="shared" si="144"/>
        <v>Maverick Wear Kenya</v>
      </c>
      <c r="M1556" t="s">
        <v>39</v>
      </c>
      <c r="N1556" t="s">
        <v>1997</v>
      </c>
      <c r="O1556">
        <v>6240</v>
      </c>
      <c r="P1556">
        <v>0.4</v>
      </c>
      <c r="Q1556">
        <v>1.02</v>
      </c>
      <c r="R1556">
        <v>1.366120218579235E-3</v>
      </c>
      <c r="S1556">
        <f t="shared" si="145"/>
        <v>2496</v>
      </c>
      <c r="T1556">
        <f t="shared" si="146"/>
        <v>8.5245901639344268</v>
      </c>
      <c r="U1556">
        <f t="shared" si="147"/>
        <v>6364.8</v>
      </c>
      <c r="V1556">
        <f t="shared" si="148"/>
        <v>3860.2754098360656</v>
      </c>
      <c r="W1556" t="str">
        <f t="shared" si="149"/>
        <v>PROFIT</v>
      </c>
    </row>
    <row r="1557" spans="8:23" x14ac:dyDescent="0.35">
      <c r="H1557">
        <v>2014</v>
      </c>
      <c r="I1557" t="s">
        <v>21</v>
      </c>
      <c r="J1557" t="s">
        <v>38</v>
      </c>
      <c r="K1557" t="s">
        <v>186</v>
      </c>
      <c r="L1557" t="str">
        <f t="shared" si="144"/>
        <v>Maverick Wear Kenya</v>
      </c>
      <c r="M1557" t="s">
        <v>44</v>
      </c>
      <c r="N1557" t="s">
        <v>1998</v>
      </c>
      <c r="O1557">
        <v>6528</v>
      </c>
      <c r="P1557">
        <v>0.53</v>
      </c>
      <c r="Q1557">
        <v>1.04</v>
      </c>
      <c r="R1557">
        <v>1.1467889908256881E-3</v>
      </c>
      <c r="S1557">
        <f t="shared" si="145"/>
        <v>3459.84</v>
      </c>
      <c r="T1557">
        <f t="shared" si="146"/>
        <v>7.4862385321100922</v>
      </c>
      <c r="U1557">
        <f t="shared" si="147"/>
        <v>6789.12</v>
      </c>
      <c r="V1557">
        <f t="shared" si="148"/>
        <v>3321.7937614678895</v>
      </c>
      <c r="W1557" t="str">
        <f t="shared" si="149"/>
        <v>PROFIT</v>
      </c>
    </row>
    <row r="1558" spans="8:23" x14ac:dyDescent="0.35">
      <c r="H1558">
        <v>2014</v>
      </c>
      <c r="I1558" t="s">
        <v>21</v>
      </c>
      <c r="J1558" t="s">
        <v>38</v>
      </c>
      <c r="K1558" t="s">
        <v>186</v>
      </c>
      <c r="L1558" t="str">
        <f t="shared" si="144"/>
        <v>Maverick Wear Kenya</v>
      </c>
      <c r="M1558" t="s">
        <v>49</v>
      </c>
      <c r="N1558" t="s">
        <v>1999</v>
      </c>
      <c r="O1558">
        <v>8232</v>
      </c>
      <c r="P1558">
        <v>0.98</v>
      </c>
      <c r="Q1558">
        <v>0.99</v>
      </c>
      <c r="R1558">
        <v>1.3568521031207597E-3</v>
      </c>
      <c r="S1558">
        <f t="shared" si="145"/>
        <v>8067.36</v>
      </c>
      <c r="T1558">
        <f t="shared" si="146"/>
        <v>11.169606512890095</v>
      </c>
      <c r="U1558">
        <f t="shared" si="147"/>
        <v>8149.68</v>
      </c>
      <c r="V1558">
        <f t="shared" si="148"/>
        <v>71.15039348711052</v>
      </c>
      <c r="W1558" t="str">
        <f t="shared" si="149"/>
        <v>LOSS</v>
      </c>
    </row>
    <row r="1559" spans="8:23" x14ac:dyDescent="0.35">
      <c r="H1559">
        <v>2014</v>
      </c>
      <c r="I1559" t="s">
        <v>21</v>
      </c>
      <c r="J1559" t="s">
        <v>2000</v>
      </c>
      <c r="K1559" t="s">
        <v>191</v>
      </c>
      <c r="L1559" t="str">
        <f t="shared" si="144"/>
        <v>Mombasa Textile Works</v>
      </c>
      <c r="M1559" t="s">
        <v>54</v>
      </c>
      <c r="N1559" t="s">
        <v>2001</v>
      </c>
      <c r="O1559">
        <v>732</v>
      </c>
      <c r="P1559">
        <v>2.33</v>
      </c>
      <c r="Q1559">
        <v>2.4300000000000002</v>
      </c>
      <c r="R1559">
        <v>1.2706480304955528E-3</v>
      </c>
      <c r="S1559">
        <f t="shared" si="145"/>
        <v>1705.56</v>
      </c>
      <c r="T1559">
        <f t="shared" si="146"/>
        <v>0.93011435832274469</v>
      </c>
      <c r="U1559">
        <f t="shared" si="147"/>
        <v>1778.7600000000002</v>
      </c>
      <c r="V1559">
        <f t="shared" si="148"/>
        <v>72.269885641677533</v>
      </c>
      <c r="W1559" t="str">
        <f t="shared" si="149"/>
        <v>LOSS</v>
      </c>
    </row>
    <row r="1560" spans="8:23" x14ac:dyDescent="0.35">
      <c r="H1560">
        <v>2014</v>
      </c>
      <c r="I1560" t="s">
        <v>21</v>
      </c>
      <c r="J1560" t="s">
        <v>2000</v>
      </c>
      <c r="K1560" t="s">
        <v>191</v>
      </c>
      <c r="L1560" t="str">
        <f t="shared" si="144"/>
        <v>Mombasa Textile Works</v>
      </c>
      <c r="M1560" t="s">
        <v>59</v>
      </c>
      <c r="N1560" t="s">
        <v>2002</v>
      </c>
      <c r="O1560">
        <v>732</v>
      </c>
      <c r="P1560">
        <v>1.36</v>
      </c>
      <c r="Q1560">
        <v>3.24</v>
      </c>
      <c r="R1560">
        <v>1.0810810810810811E-3</v>
      </c>
      <c r="S1560">
        <f t="shared" si="145"/>
        <v>995.5200000000001</v>
      </c>
      <c r="T1560">
        <f t="shared" si="146"/>
        <v>0.79135135135135137</v>
      </c>
      <c r="U1560">
        <f t="shared" si="147"/>
        <v>2371.6800000000003</v>
      </c>
      <c r="V1560">
        <f t="shared" si="148"/>
        <v>1375.368648648649</v>
      </c>
      <c r="W1560" t="str">
        <f t="shared" si="149"/>
        <v>PROFIT</v>
      </c>
    </row>
    <row r="1561" spans="8:23" x14ac:dyDescent="0.35">
      <c r="H1561">
        <v>2014</v>
      </c>
      <c r="I1561" t="s">
        <v>21</v>
      </c>
      <c r="J1561" t="s">
        <v>2000</v>
      </c>
      <c r="K1561" t="s">
        <v>196</v>
      </c>
      <c r="L1561" t="str">
        <f t="shared" si="144"/>
        <v>Apex Clothing EPZ</v>
      </c>
      <c r="M1561" t="s">
        <v>64</v>
      </c>
      <c r="N1561" t="s">
        <v>2003</v>
      </c>
      <c r="O1561">
        <v>696</v>
      </c>
      <c r="P1561">
        <v>1.69</v>
      </c>
      <c r="Q1561">
        <v>2.9</v>
      </c>
      <c r="R1561">
        <v>1.7636684303350969E-3</v>
      </c>
      <c r="S1561">
        <f t="shared" si="145"/>
        <v>1176.24</v>
      </c>
      <c r="T1561">
        <f t="shared" si="146"/>
        <v>1.2275132275132274</v>
      </c>
      <c r="U1561">
        <f t="shared" si="147"/>
        <v>2018.3999999999999</v>
      </c>
      <c r="V1561">
        <f t="shared" si="148"/>
        <v>840.93248677248664</v>
      </c>
      <c r="W1561" t="str">
        <f t="shared" si="149"/>
        <v>LOSS</v>
      </c>
    </row>
    <row r="1562" spans="8:23" x14ac:dyDescent="0.35">
      <c r="H1562">
        <v>2014</v>
      </c>
      <c r="I1562" t="s">
        <v>21</v>
      </c>
      <c r="J1562" t="s">
        <v>2000</v>
      </c>
      <c r="K1562" t="s">
        <v>196</v>
      </c>
      <c r="L1562" t="str">
        <f t="shared" si="144"/>
        <v>Apex Clothing EPZ</v>
      </c>
      <c r="M1562" t="s">
        <v>69</v>
      </c>
      <c r="N1562" t="s">
        <v>2004</v>
      </c>
      <c r="O1562">
        <v>444</v>
      </c>
      <c r="P1562">
        <v>1.35</v>
      </c>
      <c r="Q1562">
        <v>2.5</v>
      </c>
      <c r="R1562">
        <v>1.2674271229404308E-3</v>
      </c>
      <c r="S1562">
        <f t="shared" si="145"/>
        <v>599.40000000000009</v>
      </c>
      <c r="T1562">
        <f t="shared" si="146"/>
        <v>0.56273764258555126</v>
      </c>
      <c r="U1562">
        <f t="shared" si="147"/>
        <v>1110</v>
      </c>
      <c r="V1562">
        <f t="shared" si="148"/>
        <v>510.03726235741436</v>
      </c>
      <c r="W1562" t="str">
        <f t="shared" si="149"/>
        <v>LOSS</v>
      </c>
    </row>
    <row r="1563" spans="8:23" x14ac:dyDescent="0.35">
      <c r="H1563">
        <v>2014</v>
      </c>
      <c r="I1563" t="s">
        <v>21</v>
      </c>
      <c r="J1563" t="s">
        <v>2000</v>
      </c>
      <c r="K1563" t="s">
        <v>196</v>
      </c>
      <c r="L1563" t="str">
        <f t="shared" si="144"/>
        <v>Apex Clothing EPZ</v>
      </c>
      <c r="M1563" t="s">
        <v>74</v>
      </c>
      <c r="N1563" t="s">
        <v>2005</v>
      </c>
      <c r="O1563">
        <v>900</v>
      </c>
      <c r="P1563">
        <v>2.29</v>
      </c>
      <c r="Q1563">
        <v>3.06</v>
      </c>
      <c r="R1563">
        <v>1.3280212483399733E-3</v>
      </c>
      <c r="S1563">
        <f t="shared" si="145"/>
        <v>2061</v>
      </c>
      <c r="T1563">
        <f t="shared" si="146"/>
        <v>1.1952191235059759</v>
      </c>
      <c r="U1563">
        <f t="shared" si="147"/>
        <v>2754</v>
      </c>
      <c r="V1563">
        <f t="shared" si="148"/>
        <v>691.80478087649408</v>
      </c>
      <c r="W1563" t="str">
        <f t="shared" si="149"/>
        <v>LOSS</v>
      </c>
    </row>
    <row r="1564" spans="8:23" x14ac:dyDescent="0.35">
      <c r="H1564">
        <v>2014</v>
      </c>
      <c r="I1564" t="s">
        <v>21</v>
      </c>
      <c r="J1564" t="s">
        <v>2000</v>
      </c>
      <c r="K1564" t="s">
        <v>196</v>
      </c>
      <c r="L1564" t="str">
        <f t="shared" si="144"/>
        <v>Apex Clothing EPZ</v>
      </c>
      <c r="M1564" t="s">
        <v>79</v>
      </c>
      <c r="N1564" t="s">
        <v>2006</v>
      </c>
      <c r="O1564">
        <v>1116</v>
      </c>
      <c r="P1564">
        <v>1.85</v>
      </c>
      <c r="Q1564">
        <v>2.13</v>
      </c>
      <c r="R1564">
        <v>1.7761989342806395E-3</v>
      </c>
      <c r="S1564">
        <f t="shared" si="145"/>
        <v>2064.6</v>
      </c>
      <c r="T1564">
        <f t="shared" si="146"/>
        <v>1.9822380106571937</v>
      </c>
      <c r="U1564">
        <f t="shared" si="147"/>
        <v>2377.08</v>
      </c>
      <c r="V1564">
        <f t="shared" si="148"/>
        <v>310.49776198934285</v>
      </c>
      <c r="W1564" t="str">
        <f t="shared" si="149"/>
        <v>LOSS</v>
      </c>
    </row>
    <row r="1565" spans="8:23" x14ac:dyDescent="0.35">
      <c r="H1565">
        <v>2014</v>
      </c>
      <c r="I1565" t="s">
        <v>21</v>
      </c>
      <c r="J1565" t="s">
        <v>2000</v>
      </c>
      <c r="K1565" t="s">
        <v>196</v>
      </c>
      <c r="L1565" t="str">
        <f t="shared" si="144"/>
        <v>Apex Clothing EPZ</v>
      </c>
      <c r="M1565" t="s">
        <v>84</v>
      </c>
      <c r="N1565" t="s">
        <v>2007</v>
      </c>
      <c r="O1565">
        <v>576</v>
      </c>
      <c r="P1565">
        <v>1.77</v>
      </c>
      <c r="Q1565">
        <v>3.19</v>
      </c>
      <c r="R1565">
        <v>1.6129032258064516E-3</v>
      </c>
      <c r="S1565">
        <f t="shared" si="145"/>
        <v>1019.52</v>
      </c>
      <c r="T1565">
        <f t="shared" si="146"/>
        <v>0.92903225806451617</v>
      </c>
      <c r="U1565">
        <f t="shared" si="147"/>
        <v>1837.44</v>
      </c>
      <c r="V1565">
        <f t="shared" si="148"/>
        <v>816.99096774193561</v>
      </c>
      <c r="W1565" t="str">
        <f t="shared" si="149"/>
        <v>LOSS</v>
      </c>
    </row>
    <row r="1566" spans="8:23" x14ac:dyDescent="0.35">
      <c r="H1566">
        <v>2014</v>
      </c>
      <c r="I1566" t="s">
        <v>21</v>
      </c>
      <c r="J1566" t="s">
        <v>2000</v>
      </c>
      <c r="K1566" t="s">
        <v>196</v>
      </c>
      <c r="L1566" t="str">
        <f t="shared" si="144"/>
        <v>Apex Clothing EPZ</v>
      </c>
      <c r="M1566" t="s">
        <v>89</v>
      </c>
      <c r="N1566" t="s">
        <v>2008</v>
      </c>
      <c r="O1566">
        <v>780</v>
      </c>
      <c r="P1566">
        <v>1.82</v>
      </c>
      <c r="Q1566">
        <v>2.91</v>
      </c>
      <c r="R1566">
        <v>1.443001443001443E-3</v>
      </c>
      <c r="S1566">
        <f t="shared" si="145"/>
        <v>1419.6000000000001</v>
      </c>
      <c r="T1566">
        <f t="shared" si="146"/>
        <v>1.1255411255411256</v>
      </c>
      <c r="U1566">
        <f t="shared" si="147"/>
        <v>2269.8000000000002</v>
      </c>
      <c r="V1566">
        <f t="shared" si="148"/>
        <v>849.07445887445897</v>
      </c>
      <c r="W1566" t="str">
        <f t="shared" si="149"/>
        <v>LOSS</v>
      </c>
    </row>
    <row r="1567" spans="8:23" x14ac:dyDescent="0.35">
      <c r="H1567">
        <v>2014</v>
      </c>
      <c r="I1567" t="s">
        <v>21</v>
      </c>
      <c r="J1567" t="s">
        <v>2000</v>
      </c>
      <c r="K1567" t="s">
        <v>196</v>
      </c>
      <c r="L1567" t="str">
        <f t="shared" si="144"/>
        <v>Apex Clothing EPZ</v>
      </c>
      <c r="M1567" t="s">
        <v>94</v>
      </c>
      <c r="N1567" t="s">
        <v>2009</v>
      </c>
      <c r="O1567">
        <v>924</v>
      </c>
      <c r="P1567">
        <v>1.55</v>
      </c>
      <c r="Q1567">
        <v>2.25</v>
      </c>
      <c r="R1567">
        <v>1.7857142857142857E-3</v>
      </c>
      <c r="S1567">
        <f t="shared" si="145"/>
        <v>1432.2</v>
      </c>
      <c r="T1567">
        <f t="shared" si="146"/>
        <v>1.65</v>
      </c>
      <c r="U1567">
        <f t="shared" si="147"/>
        <v>2079</v>
      </c>
      <c r="V1567">
        <f t="shared" si="148"/>
        <v>645.15</v>
      </c>
      <c r="W1567" t="str">
        <f t="shared" si="149"/>
        <v>LOSS</v>
      </c>
    </row>
    <row r="1568" spans="8:23" x14ac:dyDescent="0.35">
      <c r="H1568">
        <v>2014</v>
      </c>
      <c r="I1568" t="s">
        <v>21</v>
      </c>
      <c r="J1568" t="s">
        <v>2000</v>
      </c>
      <c r="K1568" t="s">
        <v>196</v>
      </c>
      <c r="L1568" t="str">
        <f t="shared" si="144"/>
        <v>Apex Clothing EPZ</v>
      </c>
      <c r="M1568" t="s">
        <v>99</v>
      </c>
      <c r="N1568" t="s">
        <v>2010</v>
      </c>
      <c r="O1568">
        <v>936</v>
      </c>
      <c r="P1568">
        <v>1.33</v>
      </c>
      <c r="Q1568">
        <v>3.06</v>
      </c>
      <c r="R1568">
        <v>1.0351966873706005E-3</v>
      </c>
      <c r="S1568">
        <f t="shared" si="145"/>
        <v>1244.8800000000001</v>
      </c>
      <c r="T1568">
        <f t="shared" si="146"/>
        <v>0.96894409937888204</v>
      </c>
      <c r="U1568">
        <f t="shared" si="147"/>
        <v>2864.16</v>
      </c>
      <c r="V1568">
        <f t="shared" si="148"/>
        <v>1618.3110559006209</v>
      </c>
      <c r="W1568" t="str">
        <f t="shared" si="149"/>
        <v>PROFIT</v>
      </c>
    </row>
    <row r="1569" spans="8:23" x14ac:dyDescent="0.35">
      <c r="H1569">
        <v>2014</v>
      </c>
      <c r="I1569" t="s">
        <v>21</v>
      </c>
      <c r="J1569" t="s">
        <v>2000</v>
      </c>
      <c r="K1569" t="s">
        <v>196</v>
      </c>
      <c r="L1569" t="str">
        <f t="shared" si="144"/>
        <v>Apex Clothing EPZ</v>
      </c>
      <c r="M1569" t="s">
        <v>104</v>
      </c>
      <c r="N1569" t="s">
        <v>2011</v>
      </c>
      <c r="O1569">
        <v>1188</v>
      </c>
      <c r="P1569">
        <v>1.41</v>
      </c>
      <c r="Q1569">
        <v>2.61</v>
      </c>
      <c r="R1569">
        <v>1.3422818791946308E-3</v>
      </c>
      <c r="S1569">
        <f t="shared" si="145"/>
        <v>1675.08</v>
      </c>
      <c r="T1569">
        <f t="shared" si="146"/>
        <v>1.5946308724832214</v>
      </c>
      <c r="U1569">
        <f t="shared" si="147"/>
        <v>3100.68</v>
      </c>
      <c r="V1569">
        <f t="shared" si="148"/>
        <v>1424.0053691275166</v>
      </c>
      <c r="W1569" t="str">
        <f t="shared" si="149"/>
        <v>PROFIT</v>
      </c>
    </row>
    <row r="1570" spans="8:23" x14ac:dyDescent="0.35">
      <c r="H1570">
        <v>2014</v>
      </c>
      <c r="I1570" t="s">
        <v>21</v>
      </c>
      <c r="J1570" t="s">
        <v>2000</v>
      </c>
      <c r="K1570" t="s">
        <v>196</v>
      </c>
      <c r="L1570" t="str">
        <f t="shared" si="144"/>
        <v>Apex Clothing EPZ</v>
      </c>
      <c r="M1570" t="s">
        <v>109</v>
      </c>
      <c r="N1570" t="s">
        <v>2012</v>
      </c>
      <c r="O1570">
        <v>912</v>
      </c>
      <c r="P1570">
        <v>1.42</v>
      </c>
      <c r="Q1570">
        <v>2.75</v>
      </c>
      <c r="R1570">
        <v>1.0615711252653928E-3</v>
      </c>
      <c r="S1570">
        <f t="shared" si="145"/>
        <v>1295.04</v>
      </c>
      <c r="T1570">
        <f t="shared" si="146"/>
        <v>0.96815286624203822</v>
      </c>
      <c r="U1570">
        <f t="shared" si="147"/>
        <v>2508</v>
      </c>
      <c r="V1570">
        <f t="shared" si="148"/>
        <v>1211.991847133758</v>
      </c>
      <c r="W1570" t="str">
        <f t="shared" si="149"/>
        <v>PROFIT</v>
      </c>
    </row>
    <row r="1571" spans="8:23" x14ac:dyDescent="0.35">
      <c r="H1571">
        <v>2014</v>
      </c>
      <c r="I1571" t="s">
        <v>21</v>
      </c>
      <c r="J1571" t="s">
        <v>2000</v>
      </c>
      <c r="K1571" t="s">
        <v>196</v>
      </c>
      <c r="L1571" t="str">
        <f t="shared" si="144"/>
        <v>Apex Clothing EPZ</v>
      </c>
      <c r="M1571" t="s">
        <v>114</v>
      </c>
      <c r="N1571" t="s">
        <v>2013</v>
      </c>
      <c r="O1571">
        <v>840</v>
      </c>
      <c r="P1571">
        <v>1.37</v>
      </c>
      <c r="Q1571">
        <v>3.12</v>
      </c>
      <c r="R1571">
        <v>1.2254901960784314E-3</v>
      </c>
      <c r="S1571">
        <f t="shared" si="145"/>
        <v>1150.8000000000002</v>
      </c>
      <c r="T1571">
        <f t="shared" si="146"/>
        <v>1.0294117647058822</v>
      </c>
      <c r="U1571">
        <f t="shared" si="147"/>
        <v>2620.8000000000002</v>
      </c>
      <c r="V1571">
        <f t="shared" si="148"/>
        <v>1468.9705882352941</v>
      </c>
      <c r="W1571" t="str">
        <f t="shared" si="149"/>
        <v>PROFIT</v>
      </c>
    </row>
    <row r="1572" spans="8:23" x14ac:dyDescent="0.35">
      <c r="H1572">
        <v>2014</v>
      </c>
      <c r="I1572" t="s">
        <v>21</v>
      </c>
      <c r="J1572" t="s">
        <v>2000</v>
      </c>
      <c r="K1572" t="s">
        <v>196</v>
      </c>
      <c r="L1572" t="str">
        <f t="shared" si="144"/>
        <v>Apex Clothing EPZ</v>
      </c>
      <c r="M1572" t="s">
        <v>119</v>
      </c>
      <c r="N1572" t="s">
        <v>2014</v>
      </c>
      <c r="O1572">
        <v>948</v>
      </c>
      <c r="P1572">
        <v>1.41</v>
      </c>
      <c r="Q1572">
        <v>2.73</v>
      </c>
      <c r="R1572">
        <v>1.3986013986013986E-3</v>
      </c>
      <c r="S1572">
        <f t="shared" si="145"/>
        <v>1336.6799999999998</v>
      </c>
      <c r="T1572">
        <f t="shared" si="146"/>
        <v>1.3258741258741258</v>
      </c>
      <c r="U1572">
        <f t="shared" si="147"/>
        <v>2588.04</v>
      </c>
      <c r="V1572">
        <f t="shared" si="148"/>
        <v>1250.0341258741259</v>
      </c>
      <c r="W1572" t="str">
        <f t="shared" si="149"/>
        <v>PROFIT</v>
      </c>
    </row>
    <row r="1573" spans="8:23" x14ac:dyDescent="0.35">
      <c r="H1573">
        <v>2014</v>
      </c>
      <c r="I1573" t="s">
        <v>21</v>
      </c>
      <c r="J1573" t="s">
        <v>2000</v>
      </c>
      <c r="K1573" t="s">
        <v>196</v>
      </c>
      <c r="L1573" t="str">
        <f t="shared" si="144"/>
        <v>Apex Clothing EPZ</v>
      </c>
      <c r="M1573" t="s">
        <v>124</v>
      </c>
      <c r="N1573" t="s">
        <v>2015</v>
      </c>
      <c r="O1573">
        <v>768</v>
      </c>
      <c r="P1573">
        <v>1.84</v>
      </c>
      <c r="Q1573">
        <v>2.44</v>
      </c>
      <c r="R1573">
        <v>1.1976047904191617E-3</v>
      </c>
      <c r="S1573">
        <f t="shared" si="145"/>
        <v>1413.1200000000001</v>
      </c>
      <c r="T1573">
        <f t="shared" si="146"/>
        <v>0.91976047904191616</v>
      </c>
      <c r="U1573">
        <f t="shared" si="147"/>
        <v>1873.92</v>
      </c>
      <c r="V1573">
        <f t="shared" si="148"/>
        <v>459.88023952095801</v>
      </c>
      <c r="W1573" t="str">
        <f t="shared" si="149"/>
        <v>LOSS</v>
      </c>
    </row>
    <row r="1574" spans="8:23" x14ac:dyDescent="0.35">
      <c r="H1574">
        <v>2014</v>
      </c>
      <c r="I1574" t="s">
        <v>21</v>
      </c>
      <c r="J1574" t="s">
        <v>2000</v>
      </c>
      <c r="K1574" t="s">
        <v>196</v>
      </c>
      <c r="L1574" t="str">
        <f t="shared" si="144"/>
        <v>Apex Clothing EPZ</v>
      </c>
      <c r="M1574" t="s">
        <v>129</v>
      </c>
      <c r="N1574" t="s">
        <v>2016</v>
      </c>
      <c r="O1574">
        <v>1164</v>
      </c>
      <c r="P1574">
        <v>1.57</v>
      </c>
      <c r="Q1574">
        <v>2.6</v>
      </c>
      <c r="R1574">
        <v>1.1655011655011655E-3</v>
      </c>
      <c r="S1574">
        <f t="shared" si="145"/>
        <v>1827.48</v>
      </c>
      <c r="T1574">
        <f t="shared" si="146"/>
        <v>1.3566433566433567</v>
      </c>
      <c r="U1574">
        <f t="shared" si="147"/>
        <v>3026.4</v>
      </c>
      <c r="V1574">
        <f t="shared" si="148"/>
        <v>1197.5633566433567</v>
      </c>
      <c r="W1574" t="str">
        <f t="shared" si="149"/>
        <v>PROFIT</v>
      </c>
    </row>
    <row r="1575" spans="8:23" x14ac:dyDescent="0.35">
      <c r="H1575">
        <v>2014</v>
      </c>
      <c r="I1575" t="s">
        <v>21</v>
      </c>
      <c r="J1575" t="s">
        <v>2000</v>
      </c>
      <c r="K1575" t="s">
        <v>196</v>
      </c>
      <c r="L1575" t="str">
        <f t="shared" si="144"/>
        <v>Apex Clothing EPZ</v>
      </c>
      <c r="M1575" t="s">
        <v>134</v>
      </c>
      <c r="N1575" t="s">
        <v>2017</v>
      </c>
      <c r="O1575">
        <v>552</v>
      </c>
      <c r="P1575">
        <v>1.58</v>
      </c>
      <c r="Q1575">
        <v>2.11</v>
      </c>
      <c r="R1575">
        <v>1.0822510822510823E-3</v>
      </c>
      <c r="S1575">
        <f t="shared" si="145"/>
        <v>872.16000000000008</v>
      </c>
      <c r="T1575">
        <f t="shared" si="146"/>
        <v>0.59740259740259738</v>
      </c>
      <c r="U1575">
        <f t="shared" si="147"/>
        <v>1164.72</v>
      </c>
      <c r="V1575">
        <f t="shared" si="148"/>
        <v>291.96259740259734</v>
      </c>
      <c r="W1575" t="str">
        <f t="shared" si="149"/>
        <v>LOSS</v>
      </c>
    </row>
    <row r="1576" spans="8:23" x14ac:dyDescent="0.35">
      <c r="H1576">
        <v>2014</v>
      </c>
      <c r="I1576" t="s">
        <v>21</v>
      </c>
      <c r="J1576" t="s">
        <v>2000</v>
      </c>
      <c r="K1576" t="s">
        <v>196</v>
      </c>
      <c r="L1576" t="str">
        <f t="shared" si="144"/>
        <v>Apex Clothing EPZ</v>
      </c>
      <c r="M1576" t="s">
        <v>139</v>
      </c>
      <c r="N1576" t="s">
        <v>2018</v>
      </c>
      <c r="O1576">
        <v>1080</v>
      </c>
      <c r="P1576">
        <v>1.47</v>
      </c>
      <c r="Q1576">
        <v>2.0499999999999998</v>
      </c>
      <c r="R1576">
        <v>1.088139281828074E-3</v>
      </c>
      <c r="S1576">
        <f t="shared" si="145"/>
        <v>1587.6</v>
      </c>
      <c r="T1576">
        <f t="shared" si="146"/>
        <v>1.1751904243743199</v>
      </c>
      <c r="U1576">
        <f t="shared" si="147"/>
        <v>2214</v>
      </c>
      <c r="V1576">
        <f t="shared" si="148"/>
        <v>625.22480957562573</v>
      </c>
      <c r="W1576" t="str">
        <f t="shared" si="149"/>
        <v>LOSS</v>
      </c>
    </row>
    <row r="1577" spans="8:23" x14ac:dyDescent="0.35">
      <c r="H1577">
        <v>2014</v>
      </c>
      <c r="I1577" t="s">
        <v>21</v>
      </c>
      <c r="J1577" t="s">
        <v>2000</v>
      </c>
      <c r="K1577" t="s">
        <v>196</v>
      </c>
      <c r="L1577" t="str">
        <f t="shared" si="144"/>
        <v>Apex Clothing EPZ</v>
      </c>
      <c r="M1577" t="s">
        <v>144</v>
      </c>
      <c r="N1577" t="s">
        <v>2019</v>
      </c>
      <c r="O1577">
        <v>1008</v>
      </c>
      <c r="P1577">
        <v>2.39</v>
      </c>
      <c r="Q1577">
        <v>3.34</v>
      </c>
      <c r="R1577">
        <v>1.652892561983471E-3</v>
      </c>
      <c r="S1577">
        <f t="shared" si="145"/>
        <v>2409.1200000000003</v>
      </c>
      <c r="T1577">
        <f t="shared" si="146"/>
        <v>1.6661157024793387</v>
      </c>
      <c r="U1577">
        <f t="shared" si="147"/>
        <v>3366.72</v>
      </c>
      <c r="V1577">
        <f t="shared" si="148"/>
        <v>955.93388429752008</v>
      </c>
      <c r="W1577" t="str">
        <f t="shared" si="149"/>
        <v>LOSS</v>
      </c>
    </row>
    <row r="1578" spans="8:23" x14ac:dyDescent="0.35">
      <c r="H1578">
        <v>2014</v>
      </c>
      <c r="I1578" t="s">
        <v>21</v>
      </c>
      <c r="J1578" t="s">
        <v>2000</v>
      </c>
      <c r="K1578" t="s">
        <v>196</v>
      </c>
      <c r="L1578" t="str">
        <f t="shared" si="144"/>
        <v>Apex Clothing EPZ</v>
      </c>
      <c r="M1578" t="s">
        <v>149</v>
      </c>
      <c r="N1578" t="s">
        <v>2020</v>
      </c>
      <c r="O1578">
        <v>564</v>
      </c>
      <c r="P1578">
        <v>2.2799999999999998</v>
      </c>
      <c r="Q1578">
        <v>3.16</v>
      </c>
      <c r="R1578">
        <v>1.8115942028985507E-3</v>
      </c>
      <c r="S1578">
        <f t="shared" si="145"/>
        <v>1285.9199999999998</v>
      </c>
      <c r="T1578">
        <f t="shared" si="146"/>
        <v>1.0217391304347827</v>
      </c>
      <c r="U1578">
        <f t="shared" si="147"/>
        <v>1782.24</v>
      </c>
      <c r="V1578">
        <f t="shared" si="148"/>
        <v>495.29826086956535</v>
      </c>
      <c r="W1578" t="str">
        <f t="shared" si="149"/>
        <v>LOSS</v>
      </c>
    </row>
    <row r="1579" spans="8:23" x14ac:dyDescent="0.35">
      <c r="H1579">
        <v>2014</v>
      </c>
      <c r="I1579" t="s">
        <v>21</v>
      </c>
      <c r="J1579" t="s">
        <v>2000</v>
      </c>
      <c r="K1579" t="s">
        <v>196</v>
      </c>
      <c r="L1579" t="str">
        <f t="shared" si="144"/>
        <v>Apex Clothing EPZ</v>
      </c>
      <c r="M1579" t="s">
        <v>154</v>
      </c>
      <c r="N1579" t="s">
        <v>2021</v>
      </c>
      <c r="O1579">
        <v>1164</v>
      </c>
      <c r="P1579">
        <v>1.61</v>
      </c>
      <c r="Q1579">
        <v>3.4</v>
      </c>
      <c r="R1579">
        <v>1.5267175572519084E-3</v>
      </c>
      <c r="S1579">
        <f t="shared" si="145"/>
        <v>1874.0400000000002</v>
      </c>
      <c r="T1579">
        <f t="shared" si="146"/>
        <v>1.7770992366412213</v>
      </c>
      <c r="U1579">
        <f t="shared" si="147"/>
        <v>3957.6</v>
      </c>
      <c r="V1579">
        <f t="shared" si="148"/>
        <v>2081.7829007633582</v>
      </c>
      <c r="W1579" t="str">
        <f t="shared" si="149"/>
        <v>PROFIT</v>
      </c>
    </row>
    <row r="1580" spans="8:23" x14ac:dyDescent="0.35">
      <c r="H1580">
        <v>2014</v>
      </c>
      <c r="I1580" t="s">
        <v>21</v>
      </c>
      <c r="J1580" t="s">
        <v>2000</v>
      </c>
      <c r="K1580" t="s">
        <v>196</v>
      </c>
      <c r="L1580" t="str">
        <f t="shared" si="144"/>
        <v>Apex Clothing EPZ</v>
      </c>
      <c r="M1580" t="s">
        <v>159</v>
      </c>
      <c r="N1580" t="s">
        <v>2022</v>
      </c>
      <c r="O1580">
        <v>900</v>
      </c>
      <c r="P1580">
        <v>1.63</v>
      </c>
      <c r="Q1580">
        <v>2.76</v>
      </c>
      <c r="R1580">
        <v>1.6339869281045752E-3</v>
      </c>
      <c r="S1580">
        <f t="shared" si="145"/>
        <v>1467</v>
      </c>
      <c r="T1580">
        <f t="shared" si="146"/>
        <v>1.4705882352941178</v>
      </c>
      <c r="U1580">
        <f t="shared" si="147"/>
        <v>2484</v>
      </c>
      <c r="V1580">
        <f t="shared" si="148"/>
        <v>1015.5294117647059</v>
      </c>
      <c r="W1580" t="str">
        <f t="shared" si="149"/>
        <v>PROFIT</v>
      </c>
    </row>
    <row r="1581" spans="8:23" x14ac:dyDescent="0.35">
      <c r="H1581">
        <v>2014</v>
      </c>
      <c r="I1581" t="s">
        <v>21</v>
      </c>
      <c r="J1581" t="s">
        <v>2000</v>
      </c>
      <c r="K1581" t="s">
        <v>196</v>
      </c>
      <c r="L1581" t="str">
        <f t="shared" si="144"/>
        <v>Apex Clothing EPZ</v>
      </c>
      <c r="M1581" t="s">
        <v>164</v>
      </c>
      <c r="N1581" t="s">
        <v>2023</v>
      </c>
      <c r="O1581">
        <v>1164</v>
      </c>
      <c r="P1581">
        <v>2.4</v>
      </c>
      <c r="Q1581">
        <v>2.85</v>
      </c>
      <c r="R1581">
        <v>1.0752688172043011E-3</v>
      </c>
      <c r="S1581">
        <f t="shared" si="145"/>
        <v>2793.6</v>
      </c>
      <c r="T1581">
        <f t="shared" si="146"/>
        <v>1.2516129032258065</v>
      </c>
      <c r="U1581">
        <f t="shared" si="147"/>
        <v>3317.4</v>
      </c>
      <c r="V1581">
        <f t="shared" si="148"/>
        <v>522.54838709677438</v>
      </c>
      <c r="W1581" t="str">
        <f t="shared" si="149"/>
        <v>LOSS</v>
      </c>
    </row>
    <row r="1582" spans="8:23" x14ac:dyDescent="0.35">
      <c r="H1582">
        <v>2014</v>
      </c>
      <c r="I1582" t="s">
        <v>21</v>
      </c>
      <c r="J1582" t="s">
        <v>2000</v>
      </c>
      <c r="K1582" t="s">
        <v>196</v>
      </c>
      <c r="L1582" t="str">
        <f t="shared" si="144"/>
        <v>Apex Clothing EPZ</v>
      </c>
      <c r="M1582" t="s">
        <v>169</v>
      </c>
      <c r="N1582" t="s">
        <v>2024</v>
      </c>
      <c r="O1582">
        <v>960</v>
      </c>
      <c r="P1582">
        <v>1.26</v>
      </c>
      <c r="Q1582">
        <v>2.14</v>
      </c>
      <c r="R1582">
        <v>1.2468827930174563E-3</v>
      </c>
      <c r="S1582">
        <f t="shared" si="145"/>
        <v>1209.5999999999999</v>
      </c>
      <c r="T1582">
        <f t="shared" si="146"/>
        <v>1.1970074812967582</v>
      </c>
      <c r="U1582">
        <f t="shared" si="147"/>
        <v>2054.4</v>
      </c>
      <c r="V1582">
        <f t="shared" si="148"/>
        <v>843.60299251870345</v>
      </c>
      <c r="W1582" t="str">
        <f t="shared" si="149"/>
        <v>LOSS</v>
      </c>
    </row>
    <row r="1583" spans="8:23" x14ac:dyDescent="0.35">
      <c r="H1583">
        <v>2014</v>
      </c>
      <c r="I1583" t="s">
        <v>21</v>
      </c>
      <c r="J1583" t="s">
        <v>2000</v>
      </c>
      <c r="K1583" t="s">
        <v>196</v>
      </c>
      <c r="L1583" t="str">
        <f t="shared" si="144"/>
        <v>Apex Clothing EPZ</v>
      </c>
      <c r="M1583" t="s">
        <v>174</v>
      </c>
      <c r="N1583" t="s">
        <v>2025</v>
      </c>
      <c r="O1583">
        <v>840</v>
      </c>
      <c r="P1583">
        <v>1.62</v>
      </c>
      <c r="Q1583">
        <v>2.21</v>
      </c>
      <c r="R1583">
        <v>1.7152658662092624E-3</v>
      </c>
      <c r="S1583">
        <f t="shared" si="145"/>
        <v>1360.8000000000002</v>
      </c>
      <c r="T1583">
        <f t="shared" si="146"/>
        <v>1.4408233276157805</v>
      </c>
      <c r="U1583">
        <f t="shared" si="147"/>
        <v>1856.3999999999999</v>
      </c>
      <c r="V1583">
        <f t="shared" si="148"/>
        <v>494.15917667238392</v>
      </c>
      <c r="W1583" t="str">
        <f t="shared" si="149"/>
        <v>LOSS</v>
      </c>
    </row>
    <row r="1584" spans="8:23" x14ac:dyDescent="0.35">
      <c r="H1584">
        <v>2014</v>
      </c>
      <c r="I1584" t="s">
        <v>21</v>
      </c>
      <c r="J1584" t="s">
        <v>2000</v>
      </c>
      <c r="K1584" t="s">
        <v>196</v>
      </c>
      <c r="L1584" t="str">
        <f t="shared" si="144"/>
        <v>Apex Clothing EPZ</v>
      </c>
      <c r="M1584" t="s">
        <v>179</v>
      </c>
      <c r="N1584" t="s">
        <v>2026</v>
      </c>
      <c r="O1584">
        <v>1056</v>
      </c>
      <c r="P1584">
        <v>1.49</v>
      </c>
      <c r="Q1584">
        <v>2.87</v>
      </c>
      <c r="R1584">
        <v>1.0976948408342481E-3</v>
      </c>
      <c r="S1584">
        <f t="shared" si="145"/>
        <v>1573.44</v>
      </c>
      <c r="T1584">
        <f t="shared" si="146"/>
        <v>1.1591657519209659</v>
      </c>
      <c r="U1584">
        <f t="shared" si="147"/>
        <v>3030.7200000000003</v>
      </c>
      <c r="V1584">
        <f t="shared" si="148"/>
        <v>1456.1208342480793</v>
      </c>
      <c r="W1584" t="str">
        <f t="shared" si="149"/>
        <v>PROFIT</v>
      </c>
    </row>
    <row r="1585" spans="8:23" x14ac:dyDescent="0.35">
      <c r="H1585">
        <v>2014</v>
      </c>
      <c r="I1585" t="s">
        <v>21</v>
      </c>
      <c r="J1585" t="s">
        <v>2000</v>
      </c>
      <c r="K1585" t="s">
        <v>196</v>
      </c>
      <c r="L1585" t="str">
        <f t="shared" si="144"/>
        <v>Apex Clothing EPZ</v>
      </c>
      <c r="M1585" t="s">
        <v>184</v>
      </c>
      <c r="N1585" t="s">
        <v>2027</v>
      </c>
      <c r="O1585">
        <v>720</v>
      </c>
      <c r="P1585">
        <v>2.44</v>
      </c>
      <c r="Q1585">
        <v>2.41</v>
      </c>
      <c r="R1585">
        <v>0</v>
      </c>
      <c r="S1585">
        <f t="shared" si="145"/>
        <v>1756.8</v>
      </c>
      <c r="T1585">
        <f t="shared" si="146"/>
        <v>0</v>
      </c>
      <c r="U1585">
        <f t="shared" si="147"/>
        <v>1735.2</v>
      </c>
      <c r="V1585">
        <f t="shared" si="148"/>
        <v>-21.599999999999909</v>
      </c>
      <c r="W1585" t="str">
        <f t="shared" si="149"/>
        <v>LOSS</v>
      </c>
    </row>
    <row r="1586" spans="8:23" x14ac:dyDescent="0.35">
      <c r="H1586">
        <v>2014</v>
      </c>
      <c r="I1586" t="s">
        <v>21</v>
      </c>
      <c r="J1586" t="s">
        <v>2000</v>
      </c>
      <c r="K1586" t="s">
        <v>196</v>
      </c>
      <c r="L1586" t="str">
        <f t="shared" si="144"/>
        <v>Apex Clothing EPZ</v>
      </c>
      <c r="M1586" t="s">
        <v>189</v>
      </c>
      <c r="N1586" t="s">
        <v>2028</v>
      </c>
      <c r="O1586">
        <v>432</v>
      </c>
      <c r="P1586">
        <v>2.46</v>
      </c>
      <c r="Q1586">
        <v>3.3</v>
      </c>
      <c r="R1586">
        <v>1.176470588235294E-3</v>
      </c>
      <c r="S1586">
        <f t="shared" si="145"/>
        <v>1062.72</v>
      </c>
      <c r="T1586">
        <f t="shared" si="146"/>
        <v>0.50823529411764701</v>
      </c>
      <c r="U1586">
        <f t="shared" si="147"/>
        <v>1425.6</v>
      </c>
      <c r="V1586">
        <f t="shared" si="148"/>
        <v>362.37176470588224</v>
      </c>
      <c r="W1586" t="str">
        <f t="shared" si="149"/>
        <v>LOSS</v>
      </c>
    </row>
    <row r="1587" spans="8:23" x14ac:dyDescent="0.35">
      <c r="H1587">
        <v>2014</v>
      </c>
      <c r="I1587" t="s">
        <v>21</v>
      </c>
      <c r="J1587" t="s">
        <v>2000</v>
      </c>
      <c r="K1587" t="s">
        <v>196</v>
      </c>
      <c r="L1587" t="str">
        <f t="shared" si="144"/>
        <v>Apex Clothing EPZ</v>
      </c>
      <c r="M1587" t="s">
        <v>194</v>
      </c>
      <c r="N1587" t="s">
        <v>2029</v>
      </c>
      <c r="O1587">
        <v>1176</v>
      </c>
      <c r="P1587">
        <v>1.64</v>
      </c>
      <c r="Q1587">
        <v>2.1800000000000002</v>
      </c>
      <c r="R1587">
        <v>1.2919896640826874E-3</v>
      </c>
      <c r="S1587">
        <f t="shared" si="145"/>
        <v>1928.6399999999999</v>
      </c>
      <c r="T1587">
        <f t="shared" si="146"/>
        <v>1.5193798449612403</v>
      </c>
      <c r="U1587">
        <f t="shared" si="147"/>
        <v>2563.6800000000003</v>
      </c>
      <c r="V1587">
        <f t="shared" si="148"/>
        <v>633.52062015503918</v>
      </c>
      <c r="W1587" t="str">
        <f t="shared" si="149"/>
        <v>LOSS</v>
      </c>
    </row>
    <row r="1588" spans="8:23" x14ac:dyDescent="0.35">
      <c r="H1588">
        <v>2014</v>
      </c>
      <c r="I1588" t="s">
        <v>21</v>
      </c>
      <c r="J1588" t="s">
        <v>2000</v>
      </c>
      <c r="K1588" t="s">
        <v>196</v>
      </c>
      <c r="L1588" t="str">
        <f t="shared" si="144"/>
        <v>Apex Clothing EPZ</v>
      </c>
      <c r="M1588" t="s">
        <v>199</v>
      </c>
      <c r="N1588" t="s">
        <v>2030</v>
      </c>
      <c r="O1588">
        <v>1128</v>
      </c>
      <c r="P1588">
        <v>2.5</v>
      </c>
      <c r="Q1588">
        <v>2.4300000000000002</v>
      </c>
      <c r="R1588">
        <v>0</v>
      </c>
      <c r="S1588">
        <f t="shared" si="145"/>
        <v>2820</v>
      </c>
      <c r="T1588">
        <f t="shared" si="146"/>
        <v>0</v>
      </c>
      <c r="U1588">
        <f t="shared" si="147"/>
        <v>2741.04</v>
      </c>
      <c r="V1588">
        <f t="shared" si="148"/>
        <v>-78.960000000000036</v>
      </c>
      <c r="W1588" t="str">
        <f t="shared" si="149"/>
        <v>LOSS</v>
      </c>
    </row>
    <row r="1589" spans="8:23" x14ac:dyDescent="0.35">
      <c r="H1589">
        <v>2014</v>
      </c>
      <c r="I1589" t="s">
        <v>21</v>
      </c>
      <c r="J1589" t="s">
        <v>2000</v>
      </c>
      <c r="K1589" t="s">
        <v>196</v>
      </c>
      <c r="L1589" t="str">
        <f t="shared" si="144"/>
        <v>Apex Clothing EPZ</v>
      </c>
      <c r="M1589" t="s">
        <v>204</v>
      </c>
      <c r="N1589" t="s">
        <v>2031</v>
      </c>
      <c r="O1589">
        <v>456</v>
      </c>
      <c r="P1589">
        <v>1.52</v>
      </c>
      <c r="Q1589">
        <v>2.68</v>
      </c>
      <c r="R1589">
        <v>1.8214936247723133E-3</v>
      </c>
      <c r="S1589">
        <f t="shared" si="145"/>
        <v>693.12</v>
      </c>
      <c r="T1589">
        <f t="shared" si="146"/>
        <v>0.8306010928961749</v>
      </c>
      <c r="U1589">
        <f t="shared" si="147"/>
        <v>1222.0800000000002</v>
      </c>
      <c r="V1589">
        <f t="shared" si="148"/>
        <v>528.12939890710402</v>
      </c>
      <c r="W1589" t="str">
        <f t="shared" si="149"/>
        <v>LOSS</v>
      </c>
    </row>
    <row r="1590" spans="8:23" x14ac:dyDescent="0.35">
      <c r="H1590">
        <v>2014</v>
      </c>
      <c r="I1590" t="s">
        <v>21</v>
      </c>
      <c r="J1590" t="s">
        <v>2000</v>
      </c>
      <c r="K1590" t="s">
        <v>196</v>
      </c>
      <c r="L1590" t="str">
        <f t="shared" si="144"/>
        <v>Apex Clothing EPZ</v>
      </c>
      <c r="M1590" t="s">
        <v>209</v>
      </c>
      <c r="N1590" t="s">
        <v>2032</v>
      </c>
      <c r="O1590">
        <v>480</v>
      </c>
      <c r="P1590">
        <v>1.73</v>
      </c>
      <c r="Q1590">
        <v>2.06</v>
      </c>
      <c r="R1590">
        <v>1.1248593925759281E-3</v>
      </c>
      <c r="S1590">
        <f t="shared" si="145"/>
        <v>830.4</v>
      </c>
      <c r="T1590">
        <f t="shared" si="146"/>
        <v>0.53993250843644547</v>
      </c>
      <c r="U1590">
        <f t="shared" si="147"/>
        <v>988.80000000000007</v>
      </c>
      <c r="V1590">
        <f t="shared" si="148"/>
        <v>157.86006749156365</v>
      </c>
      <c r="W1590" t="str">
        <f t="shared" si="149"/>
        <v>LOSS</v>
      </c>
    </row>
    <row r="1591" spans="8:23" x14ac:dyDescent="0.35">
      <c r="H1591">
        <v>2014</v>
      </c>
      <c r="I1591" t="s">
        <v>21</v>
      </c>
      <c r="J1591" t="s">
        <v>2000</v>
      </c>
      <c r="K1591" t="s">
        <v>196</v>
      </c>
      <c r="L1591" t="str">
        <f t="shared" si="144"/>
        <v>Apex Clothing EPZ</v>
      </c>
      <c r="M1591" t="s">
        <v>214</v>
      </c>
      <c r="N1591" t="s">
        <v>2033</v>
      </c>
      <c r="O1591">
        <v>972</v>
      </c>
      <c r="P1591">
        <v>1.41</v>
      </c>
      <c r="Q1591">
        <v>2.65</v>
      </c>
      <c r="R1591">
        <v>1.4164305949008499E-3</v>
      </c>
      <c r="S1591">
        <f t="shared" si="145"/>
        <v>1370.52</v>
      </c>
      <c r="T1591">
        <f t="shared" si="146"/>
        <v>1.3767705382436262</v>
      </c>
      <c r="U1591">
        <f t="shared" si="147"/>
        <v>2575.7999999999997</v>
      </c>
      <c r="V1591">
        <f t="shared" si="148"/>
        <v>1203.9032294617562</v>
      </c>
      <c r="W1591" t="str">
        <f t="shared" si="149"/>
        <v>PROFIT</v>
      </c>
    </row>
    <row r="1592" spans="8:23" x14ac:dyDescent="0.35">
      <c r="H1592">
        <v>2014</v>
      </c>
      <c r="I1592" t="s">
        <v>21</v>
      </c>
      <c r="J1592" t="s">
        <v>2000</v>
      </c>
      <c r="K1592" t="s">
        <v>196</v>
      </c>
      <c r="L1592" t="str">
        <f t="shared" si="144"/>
        <v>Apex Clothing EPZ</v>
      </c>
      <c r="M1592" t="s">
        <v>219</v>
      </c>
      <c r="N1592" t="s">
        <v>2034</v>
      </c>
      <c r="O1592">
        <v>900</v>
      </c>
      <c r="P1592">
        <v>1.43</v>
      </c>
      <c r="Q1592">
        <v>2.84</v>
      </c>
      <c r="R1592">
        <v>1.6501650165016502E-3</v>
      </c>
      <c r="S1592">
        <f t="shared" si="145"/>
        <v>1287</v>
      </c>
      <c r="T1592">
        <f t="shared" si="146"/>
        <v>1.4851485148514851</v>
      </c>
      <c r="U1592">
        <f t="shared" si="147"/>
        <v>2556</v>
      </c>
      <c r="V1592">
        <f t="shared" si="148"/>
        <v>1267.5148514851485</v>
      </c>
      <c r="W1592" t="str">
        <f t="shared" si="149"/>
        <v>PROFIT</v>
      </c>
    </row>
    <row r="1593" spans="8:23" x14ac:dyDescent="0.35">
      <c r="H1593">
        <v>2014</v>
      </c>
      <c r="I1593" t="s">
        <v>21</v>
      </c>
      <c r="J1593" t="s">
        <v>2000</v>
      </c>
      <c r="K1593" t="s">
        <v>196</v>
      </c>
      <c r="L1593" t="str">
        <f t="shared" si="144"/>
        <v>Apex Clothing EPZ</v>
      </c>
      <c r="M1593" t="s">
        <v>224</v>
      </c>
      <c r="N1593" t="s">
        <v>2035</v>
      </c>
      <c r="O1593">
        <v>948</v>
      </c>
      <c r="P1593">
        <v>1.34</v>
      </c>
      <c r="Q1593">
        <v>3.32</v>
      </c>
      <c r="R1593">
        <v>1.0593220338983051E-3</v>
      </c>
      <c r="S1593">
        <f t="shared" si="145"/>
        <v>1270.3200000000002</v>
      </c>
      <c r="T1593">
        <f t="shared" si="146"/>
        <v>1.0042372881355932</v>
      </c>
      <c r="U1593">
        <f t="shared" si="147"/>
        <v>3147.3599999999997</v>
      </c>
      <c r="V1593">
        <f t="shared" si="148"/>
        <v>1876.035762711864</v>
      </c>
      <c r="W1593" t="str">
        <f t="shared" si="149"/>
        <v>PROFIT</v>
      </c>
    </row>
    <row r="1594" spans="8:23" x14ac:dyDescent="0.35">
      <c r="H1594">
        <v>2014</v>
      </c>
      <c r="I1594" t="s">
        <v>21</v>
      </c>
      <c r="J1594" t="s">
        <v>2000</v>
      </c>
      <c r="K1594" t="s">
        <v>196</v>
      </c>
      <c r="L1594" t="str">
        <f t="shared" si="144"/>
        <v>Apex Clothing EPZ</v>
      </c>
      <c r="M1594" t="s">
        <v>229</v>
      </c>
      <c r="N1594" t="s">
        <v>2036</v>
      </c>
      <c r="O1594">
        <v>900</v>
      </c>
      <c r="P1594">
        <v>1.28</v>
      </c>
      <c r="Q1594">
        <v>3.07</v>
      </c>
      <c r="R1594">
        <v>1.4534883720930232E-3</v>
      </c>
      <c r="S1594">
        <f t="shared" si="145"/>
        <v>1152</v>
      </c>
      <c r="T1594">
        <f t="shared" si="146"/>
        <v>1.3081395348837208</v>
      </c>
      <c r="U1594">
        <f t="shared" si="147"/>
        <v>2763</v>
      </c>
      <c r="V1594">
        <f t="shared" si="148"/>
        <v>1609.6918604651162</v>
      </c>
      <c r="W1594" t="str">
        <f t="shared" si="149"/>
        <v>PROFIT</v>
      </c>
    </row>
    <row r="1595" spans="8:23" x14ac:dyDescent="0.35">
      <c r="H1595">
        <v>2014</v>
      </c>
      <c r="I1595" t="s">
        <v>21</v>
      </c>
      <c r="J1595" t="s">
        <v>2000</v>
      </c>
      <c r="K1595" t="s">
        <v>196</v>
      </c>
      <c r="L1595" t="str">
        <f t="shared" si="144"/>
        <v>Apex Clothing EPZ</v>
      </c>
      <c r="M1595" t="s">
        <v>234</v>
      </c>
      <c r="N1595" t="s">
        <v>2037</v>
      </c>
      <c r="O1595">
        <v>1008</v>
      </c>
      <c r="P1595">
        <v>1.78</v>
      </c>
      <c r="Q1595">
        <v>3.14</v>
      </c>
      <c r="R1595">
        <v>1.4224751066856331E-3</v>
      </c>
      <c r="S1595">
        <f t="shared" si="145"/>
        <v>1794.24</v>
      </c>
      <c r="T1595">
        <f t="shared" si="146"/>
        <v>1.433854907539118</v>
      </c>
      <c r="U1595">
        <f t="shared" si="147"/>
        <v>3165.1200000000003</v>
      </c>
      <c r="V1595">
        <f t="shared" si="148"/>
        <v>1369.4461450924612</v>
      </c>
      <c r="W1595" t="str">
        <f t="shared" si="149"/>
        <v>PROFIT</v>
      </c>
    </row>
    <row r="1596" spans="8:23" x14ac:dyDescent="0.35">
      <c r="H1596">
        <v>2014</v>
      </c>
      <c r="I1596" t="s">
        <v>21</v>
      </c>
      <c r="J1596" t="s">
        <v>2000</v>
      </c>
      <c r="K1596" t="s">
        <v>196</v>
      </c>
      <c r="L1596" t="str">
        <f t="shared" si="144"/>
        <v>Apex Clothing EPZ</v>
      </c>
      <c r="M1596" t="s">
        <v>239</v>
      </c>
      <c r="N1596" t="s">
        <v>2038</v>
      </c>
      <c r="O1596">
        <v>540</v>
      </c>
      <c r="P1596">
        <v>1.64</v>
      </c>
      <c r="Q1596">
        <v>2.02</v>
      </c>
      <c r="R1596">
        <v>1.7730496453900709E-3</v>
      </c>
      <c r="S1596">
        <f t="shared" si="145"/>
        <v>885.59999999999991</v>
      </c>
      <c r="T1596">
        <f t="shared" si="146"/>
        <v>0.95744680851063824</v>
      </c>
      <c r="U1596">
        <f t="shared" si="147"/>
        <v>1090.8</v>
      </c>
      <c r="V1596">
        <f t="shared" si="148"/>
        <v>204.24255319148941</v>
      </c>
      <c r="W1596" t="str">
        <f t="shared" si="149"/>
        <v>LOSS</v>
      </c>
    </row>
    <row r="1597" spans="8:23" x14ac:dyDescent="0.35">
      <c r="H1597">
        <v>2014</v>
      </c>
      <c r="I1597" t="s">
        <v>21</v>
      </c>
      <c r="J1597" t="s">
        <v>2000</v>
      </c>
      <c r="K1597" t="s">
        <v>196</v>
      </c>
      <c r="L1597" t="str">
        <f t="shared" si="144"/>
        <v>Apex Clothing EPZ</v>
      </c>
      <c r="M1597" t="s">
        <v>244</v>
      </c>
      <c r="N1597" t="s">
        <v>2039</v>
      </c>
      <c r="O1597">
        <v>552</v>
      </c>
      <c r="P1597">
        <v>1.88</v>
      </c>
      <c r="Q1597">
        <v>2.81</v>
      </c>
      <c r="R1597">
        <v>1.2285012285012285E-3</v>
      </c>
      <c r="S1597">
        <f t="shared" si="145"/>
        <v>1037.76</v>
      </c>
      <c r="T1597">
        <f t="shared" si="146"/>
        <v>0.67813267813267808</v>
      </c>
      <c r="U1597">
        <f t="shared" si="147"/>
        <v>1551.1200000000001</v>
      </c>
      <c r="V1597">
        <f t="shared" si="148"/>
        <v>512.68186732186746</v>
      </c>
      <c r="W1597" t="str">
        <f t="shared" si="149"/>
        <v>LOSS</v>
      </c>
    </row>
    <row r="1598" spans="8:23" x14ac:dyDescent="0.35">
      <c r="H1598">
        <v>2014</v>
      </c>
      <c r="I1598" t="s">
        <v>21</v>
      </c>
      <c r="J1598" t="s">
        <v>2000</v>
      </c>
      <c r="K1598" t="s">
        <v>196</v>
      </c>
      <c r="L1598" t="str">
        <f t="shared" si="144"/>
        <v>Apex Clothing EPZ</v>
      </c>
      <c r="M1598" t="s">
        <v>249</v>
      </c>
      <c r="N1598" t="s">
        <v>2040</v>
      </c>
      <c r="O1598">
        <v>732</v>
      </c>
      <c r="P1598">
        <v>1.95</v>
      </c>
      <c r="Q1598">
        <v>2.8</v>
      </c>
      <c r="R1598">
        <v>1.3568521031207597E-3</v>
      </c>
      <c r="S1598">
        <f t="shared" si="145"/>
        <v>1427.3999999999999</v>
      </c>
      <c r="T1598">
        <f t="shared" si="146"/>
        <v>0.99321573948439612</v>
      </c>
      <c r="U1598">
        <f t="shared" si="147"/>
        <v>2049.6</v>
      </c>
      <c r="V1598">
        <f t="shared" si="148"/>
        <v>621.20678426051563</v>
      </c>
      <c r="W1598" t="str">
        <f t="shared" si="149"/>
        <v>LOSS</v>
      </c>
    </row>
    <row r="1599" spans="8:23" x14ac:dyDescent="0.35">
      <c r="H1599">
        <v>2014</v>
      </c>
      <c r="I1599" t="s">
        <v>21</v>
      </c>
      <c r="J1599" t="s">
        <v>2000</v>
      </c>
      <c r="K1599" t="s">
        <v>196</v>
      </c>
      <c r="L1599" t="str">
        <f t="shared" si="144"/>
        <v>Apex Clothing EPZ</v>
      </c>
      <c r="M1599" t="s">
        <v>254</v>
      </c>
      <c r="N1599" t="s">
        <v>2041</v>
      </c>
      <c r="O1599">
        <v>816</v>
      </c>
      <c r="P1599">
        <v>1.39</v>
      </c>
      <c r="Q1599">
        <v>3.13</v>
      </c>
      <c r="R1599">
        <v>1.4164305949008499E-3</v>
      </c>
      <c r="S1599">
        <f t="shared" si="145"/>
        <v>1134.24</v>
      </c>
      <c r="T1599">
        <f t="shared" si="146"/>
        <v>1.1558073654390935</v>
      </c>
      <c r="U1599">
        <f t="shared" si="147"/>
        <v>2554.08</v>
      </c>
      <c r="V1599">
        <f t="shared" si="148"/>
        <v>1418.6841926345608</v>
      </c>
      <c r="W1599" t="str">
        <f t="shared" si="149"/>
        <v>PROFIT</v>
      </c>
    </row>
    <row r="1600" spans="8:23" x14ac:dyDescent="0.35">
      <c r="H1600">
        <v>2014</v>
      </c>
      <c r="I1600" t="s">
        <v>21</v>
      </c>
      <c r="J1600" t="s">
        <v>2000</v>
      </c>
      <c r="K1600" t="s">
        <v>196</v>
      </c>
      <c r="L1600" t="str">
        <f t="shared" si="144"/>
        <v>Apex Clothing EPZ</v>
      </c>
      <c r="M1600" t="s">
        <v>23</v>
      </c>
      <c r="N1600" t="s">
        <v>2042</v>
      </c>
      <c r="O1600">
        <v>456</v>
      </c>
      <c r="P1600">
        <v>2.25</v>
      </c>
      <c r="Q1600">
        <v>2.58</v>
      </c>
      <c r="R1600">
        <v>1.4619883040935672E-3</v>
      </c>
      <c r="S1600">
        <f t="shared" si="145"/>
        <v>1026</v>
      </c>
      <c r="T1600">
        <f t="shared" si="146"/>
        <v>0.66666666666666663</v>
      </c>
      <c r="U1600">
        <f t="shared" si="147"/>
        <v>1176.48</v>
      </c>
      <c r="V1600">
        <f t="shared" si="148"/>
        <v>149.81333333333336</v>
      </c>
      <c r="W1600" t="str">
        <f t="shared" si="149"/>
        <v>LOSS</v>
      </c>
    </row>
    <row r="1601" spans="8:23" x14ac:dyDescent="0.35">
      <c r="H1601">
        <v>2014</v>
      </c>
      <c r="I1601" t="s">
        <v>21</v>
      </c>
      <c r="J1601" t="s">
        <v>2000</v>
      </c>
      <c r="K1601" t="s">
        <v>196</v>
      </c>
      <c r="L1601" t="str">
        <f t="shared" si="144"/>
        <v>Apex Clothing EPZ</v>
      </c>
      <c r="M1601" t="s">
        <v>28</v>
      </c>
      <c r="N1601" t="s">
        <v>2043</v>
      </c>
      <c r="O1601">
        <v>1044</v>
      </c>
      <c r="P1601">
        <v>1.67</v>
      </c>
      <c r="Q1601">
        <v>2.62</v>
      </c>
      <c r="R1601">
        <v>1.0395010395010396E-3</v>
      </c>
      <c r="S1601">
        <f t="shared" si="145"/>
        <v>1743.48</v>
      </c>
      <c r="T1601">
        <f t="shared" si="146"/>
        <v>1.0852390852390852</v>
      </c>
      <c r="U1601">
        <f t="shared" si="147"/>
        <v>2735.28</v>
      </c>
      <c r="V1601">
        <f t="shared" si="148"/>
        <v>990.71476091476109</v>
      </c>
      <c r="W1601" t="str">
        <f t="shared" si="149"/>
        <v>LOSS</v>
      </c>
    </row>
    <row r="1602" spans="8:23" x14ac:dyDescent="0.35">
      <c r="H1602">
        <v>2014</v>
      </c>
      <c r="I1602" t="s">
        <v>21</v>
      </c>
      <c r="J1602" t="s">
        <v>2000</v>
      </c>
      <c r="K1602" t="s">
        <v>196</v>
      </c>
      <c r="L1602" t="str">
        <f t="shared" si="144"/>
        <v>Apex Clothing EPZ</v>
      </c>
      <c r="M1602" t="s">
        <v>33</v>
      </c>
      <c r="N1602" t="s">
        <v>2044</v>
      </c>
      <c r="O1602">
        <v>672</v>
      </c>
      <c r="P1602">
        <v>2.35</v>
      </c>
      <c r="Q1602">
        <v>3.29</v>
      </c>
      <c r="R1602">
        <v>1.3037809647979139E-3</v>
      </c>
      <c r="S1602">
        <f t="shared" si="145"/>
        <v>1579.2</v>
      </c>
      <c r="T1602">
        <f t="shared" si="146"/>
        <v>0.87614080834419816</v>
      </c>
      <c r="U1602">
        <f t="shared" si="147"/>
        <v>2210.88</v>
      </c>
      <c r="V1602">
        <f t="shared" si="148"/>
        <v>630.80385919165587</v>
      </c>
      <c r="W1602" t="str">
        <f t="shared" si="149"/>
        <v>LOSS</v>
      </c>
    </row>
    <row r="1603" spans="8:23" x14ac:dyDescent="0.35">
      <c r="H1603">
        <v>2014</v>
      </c>
      <c r="I1603" t="s">
        <v>21</v>
      </c>
      <c r="J1603" t="s">
        <v>2000</v>
      </c>
      <c r="K1603" t="s">
        <v>196</v>
      </c>
      <c r="L1603" t="str">
        <f t="shared" ref="L1603:L1666" si="150">VLOOKUP($K1603,$A$1:$C$124,MATCH($L$1,$A$1:$C$1,0),0)</f>
        <v>Apex Clothing EPZ</v>
      </c>
      <c r="M1603" t="s">
        <v>39</v>
      </c>
      <c r="N1603" t="s">
        <v>2045</v>
      </c>
      <c r="O1603">
        <v>420</v>
      </c>
      <c r="P1603">
        <v>2.33</v>
      </c>
      <c r="Q1603">
        <v>2.0099999999999998</v>
      </c>
      <c r="R1603">
        <v>0</v>
      </c>
      <c r="S1603">
        <f t="shared" ref="S1603:S1666" si="151">P1603*O1603</f>
        <v>978.6</v>
      </c>
      <c r="T1603">
        <f t="shared" ref="T1603:T1666" si="152">R1603*O1603</f>
        <v>0</v>
      </c>
      <c r="U1603">
        <f t="shared" ref="U1603:U1666" si="153">Q1603*O1603</f>
        <v>844.19999999999993</v>
      </c>
      <c r="V1603">
        <f t="shared" ref="V1603:V1666" si="154">Q1603*O1603-S1603-T1603</f>
        <v>-134.40000000000009</v>
      </c>
      <c r="W1603" t="str">
        <f t="shared" ref="W1603:W1666" si="155">IF(V1603&gt;1000,"PROFIT","LOSS")</f>
        <v>LOSS</v>
      </c>
    </row>
    <row r="1604" spans="8:23" x14ac:dyDescent="0.35">
      <c r="H1604">
        <v>2014</v>
      </c>
      <c r="I1604" t="s">
        <v>21</v>
      </c>
      <c r="J1604" t="s">
        <v>2000</v>
      </c>
      <c r="K1604" t="s">
        <v>196</v>
      </c>
      <c r="L1604" t="str">
        <f t="shared" si="150"/>
        <v>Apex Clothing EPZ</v>
      </c>
      <c r="M1604" t="s">
        <v>44</v>
      </c>
      <c r="N1604" t="s">
        <v>2046</v>
      </c>
      <c r="O1604">
        <v>384</v>
      </c>
      <c r="P1604">
        <v>1.67</v>
      </c>
      <c r="Q1604">
        <v>2.1</v>
      </c>
      <c r="R1604">
        <v>1.4577259475218659E-3</v>
      </c>
      <c r="S1604">
        <f t="shared" si="151"/>
        <v>641.28</v>
      </c>
      <c r="T1604">
        <f t="shared" si="152"/>
        <v>0.55976676384839652</v>
      </c>
      <c r="U1604">
        <f t="shared" si="153"/>
        <v>806.40000000000009</v>
      </c>
      <c r="V1604">
        <f t="shared" si="154"/>
        <v>164.56023323615173</v>
      </c>
      <c r="W1604" t="str">
        <f t="shared" si="155"/>
        <v>LOSS</v>
      </c>
    </row>
    <row r="1605" spans="8:23" x14ac:dyDescent="0.35">
      <c r="H1605">
        <v>2014</v>
      </c>
      <c r="I1605" t="s">
        <v>21</v>
      </c>
      <c r="J1605" t="s">
        <v>2000</v>
      </c>
      <c r="K1605" t="s">
        <v>196</v>
      </c>
      <c r="L1605" t="str">
        <f t="shared" si="150"/>
        <v>Apex Clothing EPZ</v>
      </c>
      <c r="M1605" t="s">
        <v>49</v>
      </c>
      <c r="N1605" t="s">
        <v>2047</v>
      </c>
      <c r="O1605">
        <v>1044</v>
      </c>
      <c r="P1605">
        <v>2.21</v>
      </c>
      <c r="Q1605">
        <v>3.22</v>
      </c>
      <c r="R1605">
        <v>1.2239902080783353E-3</v>
      </c>
      <c r="S1605">
        <f t="shared" si="151"/>
        <v>2307.2399999999998</v>
      </c>
      <c r="T1605">
        <f t="shared" si="152"/>
        <v>1.2778457772337821</v>
      </c>
      <c r="U1605">
        <f t="shared" si="153"/>
        <v>3361.6800000000003</v>
      </c>
      <c r="V1605">
        <f t="shared" si="154"/>
        <v>1053.1621542227667</v>
      </c>
      <c r="W1605" t="str">
        <f t="shared" si="155"/>
        <v>PROFIT</v>
      </c>
    </row>
    <row r="1606" spans="8:23" x14ac:dyDescent="0.35">
      <c r="H1606">
        <v>2014</v>
      </c>
      <c r="I1606" t="s">
        <v>21</v>
      </c>
      <c r="J1606" t="s">
        <v>2000</v>
      </c>
      <c r="K1606" t="s">
        <v>196</v>
      </c>
      <c r="L1606" t="str">
        <f t="shared" si="150"/>
        <v>Apex Clothing EPZ</v>
      </c>
      <c r="M1606" t="s">
        <v>54</v>
      </c>
      <c r="N1606" t="s">
        <v>2048</v>
      </c>
      <c r="O1606">
        <v>924</v>
      </c>
      <c r="P1606">
        <v>1.53</v>
      </c>
      <c r="Q1606">
        <v>2.91</v>
      </c>
      <c r="R1606">
        <v>1.4224751066856331E-3</v>
      </c>
      <c r="S1606">
        <f t="shared" si="151"/>
        <v>1413.72</v>
      </c>
      <c r="T1606">
        <f t="shared" si="152"/>
        <v>1.314366998577525</v>
      </c>
      <c r="U1606">
        <f t="shared" si="153"/>
        <v>2688.84</v>
      </c>
      <c r="V1606">
        <f t="shared" si="154"/>
        <v>1273.8056330014226</v>
      </c>
      <c r="W1606" t="str">
        <f t="shared" si="155"/>
        <v>PROFIT</v>
      </c>
    </row>
    <row r="1607" spans="8:23" x14ac:dyDescent="0.35">
      <c r="H1607">
        <v>2014</v>
      </c>
      <c r="I1607" t="s">
        <v>21</v>
      </c>
      <c r="J1607" t="s">
        <v>2000</v>
      </c>
      <c r="K1607" t="s">
        <v>196</v>
      </c>
      <c r="L1607" t="str">
        <f t="shared" si="150"/>
        <v>Apex Clothing EPZ</v>
      </c>
      <c r="M1607" t="s">
        <v>59</v>
      </c>
      <c r="N1607" t="s">
        <v>2049</v>
      </c>
      <c r="O1607">
        <v>1140</v>
      </c>
      <c r="P1607">
        <v>1.68</v>
      </c>
      <c r="Q1607">
        <v>2.76</v>
      </c>
      <c r="R1607">
        <v>1.1210762331838565E-3</v>
      </c>
      <c r="S1607">
        <f t="shared" si="151"/>
        <v>1915.1999999999998</v>
      </c>
      <c r="T1607">
        <f t="shared" si="152"/>
        <v>1.2780269058295963</v>
      </c>
      <c r="U1607">
        <f t="shared" si="153"/>
        <v>3146.3999999999996</v>
      </c>
      <c r="V1607">
        <f t="shared" si="154"/>
        <v>1229.9219730941702</v>
      </c>
      <c r="W1607" t="str">
        <f t="shared" si="155"/>
        <v>PROFIT</v>
      </c>
    </row>
    <row r="1608" spans="8:23" x14ac:dyDescent="0.35">
      <c r="H1608">
        <v>2014</v>
      </c>
      <c r="I1608" t="s">
        <v>21</v>
      </c>
      <c r="J1608" t="s">
        <v>2000</v>
      </c>
      <c r="K1608" t="s">
        <v>196</v>
      </c>
      <c r="L1608" t="str">
        <f t="shared" si="150"/>
        <v>Apex Clothing EPZ</v>
      </c>
      <c r="M1608" t="s">
        <v>64</v>
      </c>
      <c r="N1608" t="s">
        <v>2050</v>
      </c>
      <c r="O1608">
        <v>672</v>
      </c>
      <c r="P1608">
        <v>1.57</v>
      </c>
      <c r="Q1608">
        <v>3.46</v>
      </c>
      <c r="R1608">
        <v>1.17096018735363E-3</v>
      </c>
      <c r="S1608">
        <f t="shared" si="151"/>
        <v>1055.04</v>
      </c>
      <c r="T1608">
        <f t="shared" si="152"/>
        <v>0.78688524590163933</v>
      </c>
      <c r="U1608">
        <f t="shared" si="153"/>
        <v>2325.12</v>
      </c>
      <c r="V1608">
        <f t="shared" si="154"/>
        <v>1269.2931147540983</v>
      </c>
      <c r="W1608" t="str">
        <f t="shared" si="155"/>
        <v>PROFIT</v>
      </c>
    </row>
    <row r="1609" spans="8:23" x14ac:dyDescent="0.35">
      <c r="H1609">
        <v>2014</v>
      </c>
      <c r="I1609" t="s">
        <v>21</v>
      </c>
      <c r="J1609" t="s">
        <v>2000</v>
      </c>
      <c r="K1609" t="s">
        <v>196</v>
      </c>
      <c r="L1609" t="str">
        <f t="shared" si="150"/>
        <v>Apex Clothing EPZ</v>
      </c>
      <c r="M1609" t="s">
        <v>69</v>
      </c>
      <c r="N1609" t="s">
        <v>2051</v>
      </c>
      <c r="O1609">
        <v>384</v>
      </c>
      <c r="P1609">
        <v>1.26</v>
      </c>
      <c r="Q1609">
        <v>3.05</v>
      </c>
      <c r="R1609">
        <v>1.0559662090813093E-3</v>
      </c>
      <c r="S1609">
        <f t="shared" si="151"/>
        <v>483.84000000000003</v>
      </c>
      <c r="T1609">
        <f t="shared" si="152"/>
        <v>0.40549102428722278</v>
      </c>
      <c r="U1609">
        <f t="shared" si="153"/>
        <v>1171.1999999999998</v>
      </c>
      <c r="V1609">
        <f t="shared" si="154"/>
        <v>686.95450897571254</v>
      </c>
      <c r="W1609" t="str">
        <f t="shared" si="155"/>
        <v>LOSS</v>
      </c>
    </row>
    <row r="1610" spans="8:23" x14ac:dyDescent="0.35">
      <c r="H1610">
        <v>2014</v>
      </c>
      <c r="I1610" t="s">
        <v>21</v>
      </c>
      <c r="J1610" t="s">
        <v>2000</v>
      </c>
      <c r="K1610" t="s">
        <v>196</v>
      </c>
      <c r="L1610" t="str">
        <f t="shared" si="150"/>
        <v>Apex Clothing EPZ</v>
      </c>
      <c r="M1610" t="s">
        <v>74</v>
      </c>
      <c r="N1610" t="s">
        <v>2052</v>
      </c>
      <c r="O1610">
        <v>840</v>
      </c>
      <c r="P1610">
        <v>2.3199999999999998</v>
      </c>
      <c r="Q1610">
        <v>3.01</v>
      </c>
      <c r="R1610">
        <v>1.7452006980802793E-3</v>
      </c>
      <c r="S1610">
        <f t="shared" si="151"/>
        <v>1948.8</v>
      </c>
      <c r="T1610">
        <f t="shared" si="152"/>
        <v>1.4659685863874345</v>
      </c>
      <c r="U1610">
        <f t="shared" si="153"/>
        <v>2528.3999999999996</v>
      </c>
      <c r="V1610">
        <f t="shared" si="154"/>
        <v>578.13403141361221</v>
      </c>
      <c r="W1610" t="str">
        <f t="shared" si="155"/>
        <v>LOSS</v>
      </c>
    </row>
    <row r="1611" spans="8:23" x14ac:dyDescent="0.35">
      <c r="H1611">
        <v>2014</v>
      </c>
      <c r="I1611" t="s">
        <v>21</v>
      </c>
      <c r="J1611" t="s">
        <v>2000</v>
      </c>
      <c r="K1611" t="s">
        <v>196</v>
      </c>
      <c r="L1611" t="str">
        <f t="shared" si="150"/>
        <v>Apex Clothing EPZ</v>
      </c>
      <c r="M1611" t="s">
        <v>79</v>
      </c>
      <c r="N1611" t="s">
        <v>2053</v>
      </c>
      <c r="O1611">
        <v>804</v>
      </c>
      <c r="P1611">
        <v>1.61</v>
      </c>
      <c r="Q1611">
        <v>3.07</v>
      </c>
      <c r="R1611">
        <v>1.6025641025641025E-3</v>
      </c>
      <c r="S1611">
        <f t="shared" si="151"/>
        <v>1294.44</v>
      </c>
      <c r="T1611">
        <f t="shared" si="152"/>
        <v>1.2884615384615383</v>
      </c>
      <c r="U1611">
        <f t="shared" si="153"/>
        <v>2468.2799999999997</v>
      </c>
      <c r="V1611">
        <f t="shared" si="154"/>
        <v>1172.5515384615383</v>
      </c>
      <c r="W1611" t="str">
        <f t="shared" si="155"/>
        <v>PROFIT</v>
      </c>
    </row>
    <row r="1612" spans="8:23" x14ac:dyDescent="0.35">
      <c r="H1612">
        <v>2014</v>
      </c>
      <c r="I1612" t="s">
        <v>21</v>
      </c>
      <c r="J1612" t="s">
        <v>2000</v>
      </c>
      <c r="K1612" t="s">
        <v>196</v>
      </c>
      <c r="L1612" t="str">
        <f t="shared" si="150"/>
        <v>Apex Clothing EPZ</v>
      </c>
      <c r="M1612" t="s">
        <v>84</v>
      </c>
      <c r="N1612" t="s">
        <v>2054</v>
      </c>
      <c r="O1612">
        <v>948</v>
      </c>
      <c r="P1612">
        <v>1.81</v>
      </c>
      <c r="Q1612">
        <v>2.19</v>
      </c>
      <c r="R1612">
        <v>1.5455950540958269E-3</v>
      </c>
      <c r="S1612">
        <f t="shared" si="151"/>
        <v>1715.88</v>
      </c>
      <c r="T1612">
        <f t="shared" si="152"/>
        <v>1.4652241112828439</v>
      </c>
      <c r="U1612">
        <f t="shared" si="153"/>
        <v>2076.12</v>
      </c>
      <c r="V1612">
        <f t="shared" si="154"/>
        <v>358.77477588871693</v>
      </c>
      <c r="W1612" t="str">
        <f t="shared" si="155"/>
        <v>LOSS</v>
      </c>
    </row>
    <row r="1613" spans="8:23" x14ac:dyDescent="0.35">
      <c r="H1613">
        <v>2014</v>
      </c>
      <c r="I1613" t="s">
        <v>21</v>
      </c>
      <c r="J1613" t="s">
        <v>2000</v>
      </c>
      <c r="K1613" t="s">
        <v>196</v>
      </c>
      <c r="L1613" t="str">
        <f t="shared" si="150"/>
        <v>Apex Clothing EPZ</v>
      </c>
      <c r="M1613" t="s">
        <v>89</v>
      </c>
      <c r="N1613" t="s">
        <v>2055</v>
      </c>
      <c r="O1613">
        <v>1020</v>
      </c>
      <c r="P1613">
        <v>1.37</v>
      </c>
      <c r="Q1613">
        <v>3.11</v>
      </c>
      <c r="R1613">
        <v>1.5060240963855422E-3</v>
      </c>
      <c r="S1613">
        <f t="shared" si="151"/>
        <v>1397.4</v>
      </c>
      <c r="T1613">
        <f t="shared" si="152"/>
        <v>1.536144578313253</v>
      </c>
      <c r="U1613">
        <f t="shared" si="153"/>
        <v>3172.2</v>
      </c>
      <c r="V1613">
        <f t="shared" si="154"/>
        <v>1773.2638554216865</v>
      </c>
      <c r="W1613" t="str">
        <f t="shared" si="155"/>
        <v>PROFIT</v>
      </c>
    </row>
    <row r="1614" spans="8:23" x14ac:dyDescent="0.35">
      <c r="H1614">
        <v>2014</v>
      </c>
      <c r="I1614" t="s">
        <v>21</v>
      </c>
      <c r="J1614" t="s">
        <v>2000</v>
      </c>
      <c r="K1614" t="s">
        <v>196</v>
      </c>
      <c r="L1614" t="str">
        <f t="shared" si="150"/>
        <v>Apex Clothing EPZ</v>
      </c>
      <c r="M1614" t="s">
        <v>94</v>
      </c>
      <c r="N1614" t="s">
        <v>2056</v>
      </c>
      <c r="O1614">
        <v>948</v>
      </c>
      <c r="P1614">
        <v>2.34</v>
      </c>
      <c r="Q1614">
        <v>2.1</v>
      </c>
      <c r="R1614">
        <v>0</v>
      </c>
      <c r="S1614">
        <f t="shared" si="151"/>
        <v>2218.3199999999997</v>
      </c>
      <c r="T1614">
        <f t="shared" si="152"/>
        <v>0</v>
      </c>
      <c r="U1614">
        <f t="shared" si="153"/>
        <v>1990.8000000000002</v>
      </c>
      <c r="V1614">
        <f t="shared" si="154"/>
        <v>-227.51999999999953</v>
      </c>
      <c r="W1614" t="str">
        <f t="shared" si="155"/>
        <v>LOSS</v>
      </c>
    </row>
    <row r="1615" spans="8:23" x14ac:dyDescent="0.35">
      <c r="H1615">
        <v>2014</v>
      </c>
      <c r="I1615" t="s">
        <v>21</v>
      </c>
      <c r="J1615" t="s">
        <v>2000</v>
      </c>
      <c r="K1615" t="s">
        <v>196</v>
      </c>
      <c r="L1615" t="str">
        <f t="shared" si="150"/>
        <v>Apex Clothing EPZ</v>
      </c>
      <c r="M1615" t="s">
        <v>99</v>
      </c>
      <c r="N1615" t="s">
        <v>2057</v>
      </c>
      <c r="O1615">
        <v>1032</v>
      </c>
      <c r="P1615">
        <v>2.44</v>
      </c>
      <c r="Q1615">
        <v>3.5</v>
      </c>
      <c r="R1615">
        <v>1.0351966873706005E-3</v>
      </c>
      <c r="S1615">
        <f t="shared" si="151"/>
        <v>2518.08</v>
      </c>
      <c r="T1615">
        <f t="shared" si="152"/>
        <v>1.0683229813664596</v>
      </c>
      <c r="U1615">
        <f t="shared" si="153"/>
        <v>3612</v>
      </c>
      <c r="V1615">
        <f t="shared" si="154"/>
        <v>1092.8516770186336</v>
      </c>
      <c r="W1615" t="str">
        <f t="shared" si="155"/>
        <v>PROFIT</v>
      </c>
    </row>
    <row r="1616" spans="8:23" x14ac:dyDescent="0.35">
      <c r="H1616">
        <v>2014</v>
      </c>
      <c r="I1616" t="s">
        <v>21</v>
      </c>
      <c r="J1616" t="s">
        <v>2000</v>
      </c>
      <c r="K1616" t="s">
        <v>196</v>
      </c>
      <c r="L1616" t="str">
        <f t="shared" si="150"/>
        <v>Apex Clothing EPZ</v>
      </c>
      <c r="M1616" t="s">
        <v>104</v>
      </c>
      <c r="N1616" t="s">
        <v>2058</v>
      </c>
      <c r="O1616">
        <v>912</v>
      </c>
      <c r="P1616">
        <v>2.27</v>
      </c>
      <c r="Q1616">
        <v>2.78</v>
      </c>
      <c r="R1616">
        <v>1.0718113612004287E-3</v>
      </c>
      <c r="S1616">
        <f t="shared" si="151"/>
        <v>2070.2400000000002</v>
      </c>
      <c r="T1616">
        <f t="shared" si="152"/>
        <v>0.977491961414791</v>
      </c>
      <c r="U1616">
        <f t="shared" si="153"/>
        <v>2535.3599999999997</v>
      </c>
      <c r="V1616">
        <f t="shared" si="154"/>
        <v>464.14250803858465</v>
      </c>
      <c r="W1616" t="str">
        <f t="shared" si="155"/>
        <v>LOSS</v>
      </c>
    </row>
    <row r="1617" spans="8:23" x14ac:dyDescent="0.35">
      <c r="H1617">
        <v>2014</v>
      </c>
      <c r="I1617" t="s">
        <v>21</v>
      </c>
      <c r="J1617" t="s">
        <v>2000</v>
      </c>
      <c r="K1617" t="s">
        <v>196</v>
      </c>
      <c r="L1617" t="str">
        <f t="shared" si="150"/>
        <v>Apex Clothing EPZ</v>
      </c>
      <c r="M1617" t="s">
        <v>109</v>
      </c>
      <c r="N1617" t="s">
        <v>2059</v>
      </c>
      <c r="O1617">
        <v>720</v>
      </c>
      <c r="P1617">
        <v>2.17</v>
      </c>
      <c r="Q1617">
        <v>3.09</v>
      </c>
      <c r="R1617">
        <v>1.2376237623762376E-3</v>
      </c>
      <c r="S1617">
        <f t="shared" si="151"/>
        <v>1562.3999999999999</v>
      </c>
      <c r="T1617">
        <f t="shared" si="152"/>
        <v>0.8910891089108911</v>
      </c>
      <c r="U1617">
        <f t="shared" si="153"/>
        <v>2224.7999999999997</v>
      </c>
      <c r="V1617">
        <f t="shared" si="154"/>
        <v>661.50891089108893</v>
      </c>
      <c r="W1617" t="str">
        <f t="shared" si="155"/>
        <v>LOSS</v>
      </c>
    </row>
    <row r="1618" spans="8:23" x14ac:dyDescent="0.35">
      <c r="H1618">
        <v>2014</v>
      </c>
      <c r="I1618" t="s">
        <v>21</v>
      </c>
      <c r="J1618" t="s">
        <v>2000</v>
      </c>
      <c r="K1618" t="s">
        <v>196</v>
      </c>
      <c r="L1618" t="str">
        <f t="shared" si="150"/>
        <v>Apex Clothing EPZ</v>
      </c>
      <c r="M1618" t="s">
        <v>114</v>
      </c>
      <c r="N1618" t="s">
        <v>2060</v>
      </c>
      <c r="O1618">
        <v>1020</v>
      </c>
      <c r="P1618">
        <v>1.76</v>
      </c>
      <c r="Q1618">
        <v>2.71</v>
      </c>
      <c r="R1618">
        <v>1.5082956259426848E-3</v>
      </c>
      <c r="S1618">
        <f t="shared" si="151"/>
        <v>1795.2</v>
      </c>
      <c r="T1618">
        <f t="shared" si="152"/>
        <v>1.5384615384615385</v>
      </c>
      <c r="U1618">
        <f t="shared" si="153"/>
        <v>2764.2</v>
      </c>
      <c r="V1618">
        <f t="shared" si="154"/>
        <v>967.46153846153823</v>
      </c>
      <c r="W1618" t="str">
        <f t="shared" si="155"/>
        <v>LOSS</v>
      </c>
    </row>
    <row r="1619" spans="8:23" x14ac:dyDescent="0.35">
      <c r="H1619">
        <v>2014</v>
      </c>
      <c r="I1619" t="s">
        <v>21</v>
      </c>
      <c r="J1619" t="s">
        <v>2000</v>
      </c>
      <c r="K1619" t="s">
        <v>196</v>
      </c>
      <c r="L1619" t="str">
        <f t="shared" si="150"/>
        <v>Apex Clothing EPZ</v>
      </c>
      <c r="M1619" t="s">
        <v>119</v>
      </c>
      <c r="N1619" t="s">
        <v>2061</v>
      </c>
      <c r="O1619">
        <v>1152</v>
      </c>
      <c r="P1619">
        <v>1.29</v>
      </c>
      <c r="Q1619">
        <v>2.74</v>
      </c>
      <c r="R1619">
        <v>1.0905125408942203E-3</v>
      </c>
      <c r="S1619">
        <f t="shared" si="151"/>
        <v>1486.08</v>
      </c>
      <c r="T1619">
        <f t="shared" si="152"/>
        <v>1.2562704471101418</v>
      </c>
      <c r="U1619">
        <f t="shared" si="153"/>
        <v>3156.4800000000005</v>
      </c>
      <c r="V1619">
        <f t="shared" si="154"/>
        <v>1669.1437295528904</v>
      </c>
      <c r="W1619" t="str">
        <f t="shared" si="155"/>
        <v>PROFIT</v>
      </c>
    </row>
    <row r="1620" spans="8:23" x14ac:dyDescent="0.35">
      <c r="H1620">
        <v>2014</v>
      </c>
      <c r="I1620" t="s">
        <v>21</v>
      </c>
      <c r="J1620" t="s">
        <v>2000</v>
      </c>
      <c r="K1620" t="s">
        <v>196</v>
      </c>
      <c r="L1620" t="str">
        <f t="shared" si="150"/>
        <v>Apex Clothing EPZ</v>
      </c>
      <c r="M1620" t="s">
        <v>124</v>
      </c>
      <c r="N1620" t="s">
        <v>2062</v>
      </c>
      <c r="O1620">
        <v>684</v>
      </c>
      <c r="P1620">
        <v>2.04</v>
      </c>
      <c r="Q1620">
        <v>2.06</v>
      </c>
      <c r="R1620">
        <v>1.7667844522968198E-3</v>
      </c>
      <c r="S1620">
        <f t="shared" si="151"/>
        <v>1395.3600000000001</v>
      </c>
      <c r="T1620">
        <f t="shared" si="152"/>
        <v>1.2084805653710247</v>
      </c>
      <c r="U1620">
        <f t="shared" si="153"/>
        <v>1409.04</v>
      </c>
      <c r="V1620">
        <f t="shared" si="154"/>
        <v>12.471519434628812</v>
      </c>
      <c r="W1620" t="str">
        <f t="shared" si="155"/>
        <v>LOSS</v>
      </c>
    </row>
    <row r="1621" spans="8:23" x14ac:dyDescent="0.35">
      <c r="H1621">
        <v>2014</v>
      </c>
      <c r="I1621" t="s">
        <v>21</v>
      </c>
      <c r="J1621" t="s">
        <v>2000</v>
      </c>
      <c r="K1621" t="s">
        <v>196</v>
      </c>
      <c r="L1621" t="str">
        <f t="shared" si="150"/>
        <v>Apex Clothing EPZ</v>
      </c>
      <c r="M1621" t="s">
        <v>129</v>
      </c>
      <c r="N1621" t="s">
        <v>2063</v>
      </c>
      <c r="O1621">
        <v>1080</v>
      </c>
      <c r="P1621">
        <v>2.48</v>
      </c>
      <c r="Q1621">
        <v>3.26</v>
      </c>
      <c r="R1621">
        <v>1.076426264800861E-3</v>
      </c>
      <c r="S1621">
        <f t="shared" si="151"/>
        <v>2678.4</v>
      </c>
      <c r="T1621">
        <f t="shared" si="152"/>
        <v>1.1625403659849298</v>
      </c>
      <c r="U1621">
        <f t="shared" si="153"/>
        <v>3520.7999999999997</v>
      </c>
      <c r="V1621">
        <f t="shared" si="154"/>
        <v>841.23745963401473</v>
      </c>
      <c r="W1621" t="str">
        <f t="shared" si="155"/>
        <v>LOSS</v>
      </c>
    </row>
    <row r="1622" spans="8:23" x14ac:dyDescent="0.35">
      <c r="H1622">
        <v>2014</v>
      </c>
      <c r="I1622" t="s">
        <v>21</v>
      </c>
      <c r="J1622" t="s">
        <v>2000</v>
      </c>
      <c r="K1622" t="s">
        <v>196</v>
      </c>
      <c r="L1622" t="str">
        <f t="shared" si="150"/>
        <v>Apex Clothing EPZ</v>
      </c>
      <c r="M1622" t="s">
        <v>134</v>
      </c>
      <c r="N1622" t="s">
        <v>2064</v>
      </c>
      <c r="O1622">
        <v>852</v>
      </c>
      <c r="P1622">
        <v>1.28</v>
      </c>
      <c r="Q1622">
        <v>3.18</v>
      </c>
      <c r="R1622">
        <v>1.2468827930174563E-3</v>
      </c>
      <c r="S1622">
        <f t="shared" si="151"/>
        <v>1090.56</v>
      </c>
      <c r="T1622">
        <f t="shared" si="152"/>
        <v>1.0623441396508728</v>
      </c>
      <c r="U1622">
        <f t="shared" si="153"/>
        <v>2709.36</v>
      </c>
      <c r="V1622">
        <f t="shared" si="154"/>
        <v>1617.7376558603494</v>
      </c>
      <c r="W1622" t="str">
        <f t="shared" si="155"/>
        <v>PROFIT</v>
      </c>
    </row>
    <row r="1623" spans="8:23" x14ac:dyDescent="0.35">
      <c r="H1623">
        <v>2014</v>
      </c>
      <c r="I1623" t="s">
        <v>21</v>
      </c>
      <c r="J1623" t="s">
        <v>2000</v>
      </c>
      <c r="K1623" t="s">
        <v>196</v>
      </c>
      <c r="L1623" t="str">
        <f t="shared" si="150"/>
        <v>Apex Clothing EPZ</v>
      </c>
      <c r="M1623" t="s">
        <v>139</v>
      </c>
      <c r="N1623" t="s">
        <v>2065</v>
      </c>
      <c r="O1623">
        <v>708</v>
      </c>
      <c r="P1623">
        <v>1.36</v>
      </c>
      <c r="Q1623">
        <v>2.46</v>
      </c>
      <c r="R1623">
        <v>1.2239902080783353E-3</v>
      </c>
      <c r="S1623">
        <f t="shared" si="151"/>
        <v>962.88000000000011</v>
      </c>
      <c r="T1623">
        <f t="shared" si="152"/>
        <v>0.86658506731946139</v>
      </c>
      <c r="U1623">
        <f t="shared" si="153"/>
        <v>1741.68</v>
      </c>
      <c r="V1623">
        <f t="shared" si="154"/>
        <v>777.93341493268053</v>
      </c>
      <c r="W1623" t="str">
        <f t="shared" si="155"/>
        <v>LOSS</v>
      </c>
    </row>
    <row r="1624" spans="8:23" x14ac:dyDescent="0.35">
      <c r="H1624">
        <v>2014</v>
      </c>
      <c r="I1624" t="s">
        <v>21</v>
      </c>
      <c r="J1624" t="s">
        <v>2000</v>
      </c>
      <c r="K1624" t="s">
        <v>196</v>
      </c>
      <c r="L1624" t="str">
        <f t="shared" si="150"/>
        <v>Apex Clothing EPZ</v>
      </c>
      <c r="M1624" t="s">
        <v>144</v>
      </c>
      <c r="N1624" t="s">
        <v>2066</v>
      </c>
      <c r="O1624">
        <v>840</v>
      </c>
      <c r="P1624">
        <v>1.87</v>
      </c>
      <c r="Q1624">
        <v>2.2000000000000002</v>
      </c>
      <c r="R1624">
        <v>1.6638935108153079E-3</v>
      </c>
      <c r="S1624">
        <f t="shared" si="151"/>
        <v>1570.8000000000002</v>
      </c>
      <c r="T1624">
        <f t="shared" si="152"/>
        <v>1.3976705490848587</v>
      </c>
      <c r="U1624">
        <f t="shared" si="153"/>
        <v>1848.0000000000002</v>
      </c>
      <c r="V1624">
        <f t="shared" si="154"/>
        <v>275.80232945091518</v>
      </c>
      <c r="W1624" t="str">
        <f t="shared" si="155"/>
        <v>LOSS</v>
      </c>
    </row>
    <row r="1625" spans="8:23" x14ac:dyDescent="0.35">
      <c r="H1625">
        <v>2014</v>
      </c>
      <c r="I1625" t="s">
        <v>21</v>
      </c>
      <c r="J1625" t="s">
        <v>2000</v>
      </c>
      <c r="K1625" t="s">
        <v>196</v>
      </c>
      <c r="L1625" t="str">
        <f t="shared" si="150"/>
        <v>Apex Clothing EPZ</v>
      </c>
      <c r="M1625" t="s">
        <v>149</v>
      </c>
      <c r="N1625" t="s">
        <v>2067</v>
      </c>
      <c r="O1625">
        <v>972</v>
      </c>
      <c r="P1625">
        <v>1.75</v>
      </c>
      <c r="Q1625">
        <v>3.24</v>
      </c>
      <c r="R1625">
        <v>1.5197568389057751E-3</v>
      </c>
      <c r="S1625">
        <f t="shared" si="151"/>
        <v>1701</v>
      </c>
      <c r="T1625">
        <f t="shared" si="152"/>
        <v>1.4772036474164134</v>
      </c>
      <c r="U1625">
        <f t="shared" si="153"/>
        <v>3149.28</v>
      </c>
      <c r="V1625">
        <f t="shared" si="154"/>
        <v>1446.8027963525838</v>
      </c>
      <c r="W1625" t="str">
        <f t="shared" si="155"/>
        <v>PROFIT</v>
      </c>
    </row>
    <row r="1626" spans="8:23" x14ac:dyDescent="0.35">
      <c r="H1626">
        <v>2014</v>
      </c>
      <c r="I1626" t="s">
        <v>21</v>
      </c>
      <c r="J1626" t="s">
        <v>2000</v>
      </c>
      <c r="K1626" t="s">
        <v>196</v>
      </c>
      <c r="L1626" t="str">
        <f t="shared" si="150"/>
        <v>Apex Clothing EPZ</v>
      </c>
      <c r="M1626" t="s">
        <v>154</v>
      </c>
      <c r="N1626" t="s">
        <v>2068</v>
      </c>
      <c r="O1626">
        <v>624</v>
      </c>
      <c r="P1626">
        <v>1.49</v>
      </c>
      <c r="Q1626">
        <v>2.78</v>
      </c>
      <c r="R1626">
        <v>1.0438413361169101E-3</v>
      </c>
      <c r="S1626">
        <f t="shared" si="151"/>
        <v>929.76</v>
      </c>
      <c r="T1626">
        <f t="shared" si="152"/>
        <v>0.65135699373695188</v>
      </c>
      <c r="U1626">
        <f t="shared" si="153"/>
        <v>1734.7199999999998</v>
      </c>
      <c r="V1626">
        <f t="shared" si="154"/>
        <v>804.30864300626286</v>
      </c>
      <c r="W1626" t="str">
        <f t="shared" si="155"/>
        <v>LOSS</v>
      </c>
    </row>
    <row r="1627" spans="8:23" x14ac:dyDescent="0.35">
      <c r="H1627">
        <v>2014</v>
      </c>
      <c r="I1627" t="s">
        <v>21</v>
      </c>
      <c r="J1627" t="s">
        <v>2000</v>
      </c>
      <c r="K1627" t="s">
        <v>196</v>
      </c>
      <c r="L1627" t="str">
        <f t="shared" si="150"/>
        <v>Apex Clothing EPZ</v>
      </c>
      <c r="M1627" t="s">
        <v>159</v>
      </c>
      <c r="N1627" t="s">
        <v>2069</v>
      </c>
      <c r="O1627">
        <v>492</v>
      </c>
      <c r="P1627">
        <v>1.79</v>
      </c>
      <c r="Q1627">
        <v>3.34</v>
      </c>
      <c r="R1627">
        <v>1.3458950201884253E-3</v>
      </c>
      <c r="S1627">
        <f t="shared" si="151"/>
        <v>880.68000000000006</v>
      </c>
      <c r="T1627">
        <f t="shared" si="152"/>
        <v>0.66218034993270525</v>
      </c>
      <c r="U1627">
        <f t="shared" si="153"/>
        <v>1643.28</v>
      </c>
      <c r="V1627">
        <f t="shared" si="154"/>
        <v>761.93781965006724</v>
      </c>
      <c r="W1627" t="str">
        <f t="shared" si="155"/>
        <v>LOSS</v>
      </c>
    </row>
    <row r="1628" spans="8:23" x14ac:dyDescent="0.35">
      <c r="H1628">
        <v>2014</v>
      </c>
      <c r="I1628" t="s">
        <v>21</v>
      </c>
      <c r="J1628" t="s">
        <v>2000</v>
      </c>
      <c r="K1628" t="s">
        <v>196</v>
      </c>
      <c r="L1628" t="str">
        <f t="shared" si="150"/>
        <v>Apex Clothing EPZ</v>
      </c>
      <c r="M1628" t="s">
        <v>164</v>
      </c>
      <c r="N1628" t="s">
        <v>2070</v>
      </c>
      <c r="O1628">
        <v>684</v>
      </c>
      <c r="P1628">
        <v>1.88</v>
      </c>
      <c r="Q1628">
        <v>2.21</v>
      </c>
      <c r="R1628">
        <v>1.7331022530329288E-3</v>
      </c>
      <c r="S1628">
        <f t="shared" si="151"/>
        <v>1285.9199999999998</v>
      </c>
      <c r="T1628">
        <f t="shared" si="152"/>
        <v>1.1854419410745234</v>
      </c>
      <c r="U1628">
        <f t="shared" si="153"/>
        <v>1511.6399999999999</v>
      </c>
      <c r="V1628">
        <f t="shared" si="154"/>
        <v>224.53455805892551</v>
      </c>
      <c r="W1628" t="str">
        <f t="shared" si="155"/>
        <v>LOSS</v>
      </c>
    </row>
    <row r="1629" spans="8:23" x14ac:dyDescent="0.35">
      <c r="H1629">
        <v>2014</v>
      </c>
      <c r="I1629" t="s">
        <v>21</v>
      </c>
      <c r="J1629" t="s">
        <v>2000</v>
      </c>
      <c r="K1629" t="s">
        <v>196</v>
      </c>
      <c r="L1629" t="str">
        <f t="shared" si="150"/>
        <v>Apex Clothing EPZ</v>
      </c>
      <c r="M1629" t="s">
        <v>169</v>
      </c>
      <c r="N1629" t="s">
        <v>2071</v>
      </c>
      <c r="O1629">
        <v>564</v>
      </c>
      <c r="P1629">
        <v>1.25</v>
      </c>
      <c r="Q1629">
        <v>2.33</v>
      </c>
      <c r="R1629">
        <v>1.1976047904191617E-3</v>
      </c>
      <c r="S1629">
        <f t="shared" si="151"/>
        <v>705</v>
      </c>
      <c r="T1629">
        <f t="shared" si="152"/>
        <v>0.67544910179640716</v>
      </c>
      <c r="U1629">
        <f t="shared" si="153"/>
        <v>1314.1200000000001</v>
      </c>
      <c r="V1629">
        <f t="shared" si="154"/>
        <v>608.44455089820372</v>
      </c>
      <c r="W1629" t="str">
        <f t="shared" si="155"/>
        <v>LOSS</v>
      </c>
    </row>
    <row r="1630" spans="8:23" x14ac:dyDescent="0.35">
      <c r="H1630">
        <v>2014</v>
      </c>
      <c r="I1630" t="s">
        <v>21</v>
      </c>
      <c r="J1630" t="s">
        <v>2000</v>
      </c>
      <c r="K1630" t="s">
        <v>196</v>
      </c>
      <c r="L1630" t="str">
        <f t="shared" si="150"/>
        <v>Apex Clothing EPZ</v>
      </c>
      <c r="M1630" t="s">
        <v>174</v>
      </c>
      <c r="N1630" t="s">
        <v>2072</v>
      </c>
      <c r="O1630">
        <v>756</v>
      </c>
      <c r="P1630">
        <v>1.5</v>
      </c>
      <c r="Q1630">
        <v>3.47</v>
      </c>
      <c r="R1630">
        <v>1.1350737797956867E-3</v>
      </c>
      <c r="S1630">
        <f t="shared" si="151"/>
        <v>1134</v>
      </c>
      <c r="T1630">
        <f t="shared" si="152"/>
        <v>0.85811577752553914</v>
      </c>
      <c r="U1630">
        <f t="shared" si="153"/>
        <v>2623.32</v>
      </c>
      <c r="V1630">
        <f t="shared" si="154"/>
        <v>1488.4618842224747</v>
      </c>
      <c r="W1630" t="str">
        <f t="shared" si="155"/>
        <v>PROFIT</v>
      </c>
    </row>
    <row r="1631" spans="8:23" x14ac:dyDescent="0.35">
      <c r="H1631">
        <v>2014</v>
      </c>
      <c r="I1631" t="s">
        <v>21</v>
      </c>
      <c r="J1631" t="s">
        <v>2000</v>
      </c>
      <c r="K1631" t="s">
        <v>196</v>
      </c>
      <c r="L1631" t="str">
        <f t="shared" si="150"/>
        <v>Apex Clothing EPZ</v>
      </c>
      <c r="M1631" t="s">
        <v>179</v>
      </c>
      <c r="N1631" t="s">
        <v>2073</v>
      </c>
      <c r="O1631">
        <v>480</v>
      </c>
      <c r="P1631">
        <v>1.25</v>
      </c>
      <c r="Q1631">
        <v>3.43</v>
      </c>
      <c r="R1631">
        <v>1.5923566878980893E-3</v>
      </c>
      <c r="S1631">
        <f t="shared" si="151"/>
        <v>600</v>
      </c>
      <c r="T1631">
        <f t="shared" si="152"/>
        <v>0.76433121019108285</v>
      </c>
      <c r="U1631">
        <f t="shared" si="153"/>
        <v>1646.4</v>
      </c>
      <c r="V1631">
        <f t="shared" si="154"/>
        <v>1045.635668789809</v>
      </c>
      <c r="W1631" t="str">
        <f t="shared" si="155"/>
        <v>PROFIT</v>
      </c>
    </row>
    <row r="1632" spans="8:23" x14ac:dyDescent="0.35">
      <c r="H1632">
        <v>2014</v>
      </c>
      <c r="I1632" t="s">
        <v>21</v>
      </c>
      <c r="J1632" t="s">
        <v>2000</v>
      </c>
      <c r="K1632" t="s">
        <v>196</v>
      </c>
      <c r="L1632" t="str">
        <f t="shared" si="150"/>
        <v>Apex Clothing EPZ</v>
      </c>
      <c r="M1632" t="s">
        <v>184</v>
      </c>
      <c r="N1632" t="s">
        <v>2074</v>
      </c>
      <c r="O1632">
        <v>456</v>
      </c>
      <c r="P1632">
        <v>2.29</v>
      </c>
      <c r="Q1632">
        <v>2.11</v>
      </c>
      <c r="R1632">
        <v>0</v>
      </c>
      <c r="S1632">
        <f t="shared" si="151"/>
        <v>1044.24</v>
      </c>
      <c r="T1632">
        <f t="shared" si="152"/>
        <v>0</v>
      </c>
      <c r="U1632">
        <f t="shared" si="153"/>
        <v>962.16</v>
      </c>
      <c r="V1632">
        <f t="shared" si="154"/>
        <v>-82.080000000000041</v>
      </c>
      <c r="W1632" t="str">
        <f t="shared" si="155"/>
        <v>LOSS</v>
      </c>
    </row>
    <row r="1633" spans="8:23" x14ac:dyDescent="0.35">
      <c r="H1633">
        <v>2014</v>
      </c>
      <c r="I1633" t="s">
        <v>21</v>
      </c>
      <c r="J1633" t="s">
        <v>2000</v>
      </c>
      <c r="K1633" t="s">
        <v>196</v>
      </c>
      <c r="L1633" t="str">
        <f t="shared" si="150"/>
        <v>Apex Clothing EPZ</v>
      </c>
      <c r="M1633" t="s">
        <v>189</v>
      </c>
      <c r="N1633" t="s">
        <v>2075</v>
      </c>
      <c r="O1633">
        <v>552</v>
      </c>
      <c r="P1633">
        <v>2.0499999999999998</v>
      </c>
      <c r="Q1633">
        <v>2.09</v>
      </c>
      <c r="R1633">
        <v>1.1135857461024498E-3</v>
      </c>
      <c r="S1633">
        <f t="shared" si="151"/>
        <v>1131.5999999999999</v>
      </c>
      <c r="T1633">
        <f t="shared" si="152"/>
        <v>0.6146993318485523</v>
      </c>
      <c r="U1633">
        <f t="shared" si="153"/>
        <v>1153.6799999999998</v>
      </c>
      <c r="V1633">
        <f t="shared" si="154"/>
        <v>21.465300668151375</v>
      </c>
      <c r="W1633" t="str">
        <f t="shared" si="155"/>
        <v>LOSS</v>
      </c>
    </row>
    <row r="1634" spans="8:23" x14ac:dyDescent="0.35">
      <c r="H1634">
        <v>2014</v>
      </c>
      <c r="I1634" t="s">
        <v>21</v>
      </c>
      <c r="J1634" t="s">
        <v>2000</v>
      </c>
      <c r="K1634" t="s">
        <v>196</v>
      </c>
      <c r="L1634" t="str">
        <f t="shared" si="150"/>
        <v>Apex Clothing EPZ</v>
      </c>
      <c r="M1634" t="s">
        <v>194</v>
      </c>
      <c r="N1634" t="s">
        <v>2076</v>
      </c>
      <c r="O1634">
        <v>408</v>
      </c>
      <c r="P1634">
        <v>1.21</v>
      </c>
      <c r="Q1634">
        <v>3.41</v>
      </c>
      <c r="R1634">
        <v>1.8181818181818182E-3</v>
      </c>
      <c r="S1634">
        <f t="shared" si="151"/>
        <v>493.68</v>
      </c>
      <c r="T1634">
        <f t="shared" si="152"/>
        <v>0.74181818181818182</v>
      </c>
      <c r="U1634">
        <f t="shared" si="153"/>
        <v>1391.28</v>
      </c>
      <c r="V1634">
        <f t="shared" si="154"/>
        <v>896.85818181818172</v>
      </c>
      <c r="W1634" t="str">
        <f t="shared" si="155"/>
        <v>LOSS</v>
      </c>
    </row>
    <row r="1635" spans="8:23" x14ac:dyDescent="0.35">
      <c r="H1635">
        <v>2014</v>
      </c>
      <c r="I1635" t="s">
        <v>21</v>
      </c>
      <c r="J1635" t="s">
        <v>2000</v>
      </c>
      <c r="K1635" t="s">
        <v>196</v>
      </c>
      <c r="L1635" t="str">
        <f t="shared" si="150"/>
        <v>Apex Clothing EPZ</v>
      </c>
      <c r="M1635" t="s">
        <v>199</v>
      </c>
      <c r="N1635" t="s">
        <v>2077</v>
      </c>
      <c r="O1635">
        <v>456</v>
      </c>
      <c r="P1635">
        <v>1.31</v>
      </c>
      <c r="Q1635">
        <v>2.2999999999999998</v>
      </c>
      <c r="R1635">
        <v>1.6722408026755853E-3</v>
      </c>
      <c r="S1635">
        <f t="shared" si="151"/>
        <v>597.36</v>
      </c>
      <c r="T1635">
        <f t="shared" si="152"/>
        <v>0.76254180602006683</v>
      </c>
      <c r="U1635">
        <f t="shared" si="153"/>
        <v>1048.8</v>
      </c>
      <c r="V1635">
        <f t="shared" si="154"/>
        <v>450.67745819397987</v>
      </c>
      <c r="W1635" t="str">
        <f t="shared" si="155"/>
        <v>LOSS</v>
      </c>
    </row>
    <row r="1636" spans="8:23" x14ac:dyDescent="0.35">
      <c r="H1636">
        <v>2014</v>
      </c>
      <c r="I1636" t="s">
        <v>21</v>
      </c>
      <c r="J1636" t="s">
        <v>2000</v>
      </c>
      <c r="K1636" t="s">
        <v>196</v>
      </c>
      <c r="L1636" t="str">
        <f t="shared" si="150"/>
        <v>Apex Clothing EPZ</v>
      </c>
      <c r="M1636" t="s">
        <v>204</v>
      </c>
      <c r="N1636" t="s">
        <v>2078</v>
      </c>
      <c r="O1636">
        <v>360</v>
      </c>
      <c r="P1636">
        <v>1.72</v>
      </c>
      <c r="Q1636">
        <v>2.11</v>
      </c>
      <c r="R1636">
        <v>1.076426264800861E-3</v>
      </c>
      <c r="S1636">
        <f t="shared" si="151"/>
        <v>619.20000000000005</v>
      </c>
      <c r="T1636">
        <f t="shared" si="152"/>
        <v>0.38751345532831</v>
      </c>
      <c r="U1636">
        <f t="shared" si="153"/>
        <v>759.59999999999991</v>
      </c>
      <c r="V1636">
        <f t="shared" si="154"/>
        <v>140.01248654467156</v>
      </c>
      <c r="W1636" t="str">
        <f t="shared" si="155"/>
        <v>LOSS</v>
      </c>
    </row>
    <row r="1637" spans="8:23" x14ac:dyDescent="0.35">
      <c r="H1637">
        <v>2014</v>
      </c>
      <c r="I1637" t="s">
        <v>21</v>
      </c>
      <c r="J1637" t="s">
        <v>2000</v>
      </c>
      <c r="K1637" t="s">
        <v>196</v>
      </c>
      <c r="L1637" t="str">
        <f t="shared" si="150"/>
        <v>Apex Clothing EPZ</v>
      </c>
      <c r="M1637" t="s">
        <v>209</v>
      </c>
      <c r="N1637" t="s">
        <v>2079</v>
      </c>
      <c r="O1637">
        <v>372</v>
      </c>
      <c r="P1637">
        <v>2.17</v>
      </c>
      <c r="Q1637">
        <v>2.69</v>
      </c>
      <c r="R1637">
        <v>1.7035775127768314E-3</v>
      </c>
      <c r="S1637">
        <f t="shared" si="151"/>
        <v>807.24</v>
      </c>
      <c r="T1637">
        <f t="shared" si="152"/>
        <v>0.63373083475298131</v>
      </c>
      <c r="U1637">
        <f t="shared" si="153"/>
        <v>1000.68</v>
      </c>
      <c r="V1637">
        <f t="shared" si="154"/>
        <v>192.80626916524696</v>
      </c>
      <c r="W1637" t="str">
        <f t="shared" si="155"/>
        <v>LOSS</v>
      </c>
    </row>
    <row r="1638" spans="8:23" x14ac:dyDescent="0.35">
      <c r="H1638">
        <v>2014</v>
      </c>
      <c r="I1638" t="s">
        <v>21</v>
      </c>
      <c r="J1638" t="s">
        <v>2000</v>
      </c>
      <c r="K1638" t="s">
        <v>196</v>
      </c>
      <c r="L1638" t="str">
        <f t="shared" si="150"/>
        <v>Apex Clothing EPZ</v>
      </c>
      <c r="M1638" t="s">
        <v>214</v>
      </c>
      <c r="N1638" t="s">
        <v>2080</v>
      </c>
      <c r="O1638">
        <v>816</v>
      </c>
      <c r="P1638">
        <v>2.48</v>
      </c>
      <c r="Q1638">
        <v>2.79</v>
      </c>
      <c r="R1638">
        <v>1.3908205841446453E-3</v>
      </c>
      <c r="S1638">
        <f t="shared" si="151"/>
        <v>2023.68</v>
      </c>
      <c r="T1638">
        <f t="shared" si="152"/>
        <v>1.1349095966620306</v>
      </c>
      <c r="U1638">
        <f t="shared" si="153"/>
        <v>2276.64</v>
      </c>
      <c r="V1638">
        <f t="shared" si="154"/>
        <v>251.82509040333778</v>
      </c>
      <c r="W1638" t="str">
        <f t="shared" si="155"/>
        <v>LOSS</v>
      </c>
    </row>
    <row r="1639" spans="8:23" x14ac:dyDescent="0.35">
      <c r="H1639">
        <v>2014</v>
      </c>
      <c r="I1639" t="s">
        <v>21</v>
      </c>
      <c r="J1639" t="s">
        <v>2000</v>
      </c>
      <c r="K1639" t="s">
        <v>196</v>
      </c>
      <c r="L1639" t="str">
        <f t="shared" si="150"/>
        <v>Apex Clothing EPZ</v>
      </c>
      <c r="M1639" t="s">
        <v>219</v>
      </c>
      <c r="N1639" t="s">
        <v>2081</v>
      </c>
      <c r="O1639">
        <v>624</v>
      </c>
      <c r="P1639">
        <v>2.11</v>
      </c>
      <c r="Q1639">
        <v>2.6</v>
      </c>
      <c r="R1639">
        <v>1.2106537530266344E-3</v>
      </c>
      <c r="S1639">
        <f t="shared" si="151"/>
        <v>1316.6399999999999</v>
      </c>
      <c r="T1639">
        <f t="shared" si="152"/>
        <v>0.75544794188861986</v>
      </c>
      <c r="U1639">
        <f t="shared" si="153"/>
        <v>1622.4</v>
      </c>
      <c r="V1639">
        <f t="shared" si="154"/>
        <v>305.00455205811159</v>
      </c>
      <c r="W1639" t="str">
        <f t="shared" si="155"/>
        <v>LOSS</v>
      </c>
    </row>
    <row r="1640" spans="8:23" x14ac:dyDescent="0.35">
      <c r="H1640">
        <v>2014</v>
      </c>
      <c r="I1640" t="s">
        <v>21</v>
      </c>
      <c r="J1640" t="s">
        <v>2000</v>
      </c>
      <c r="K1640" t="s">
        <v>196</v>
      </c>
      <c r="L1640" t="str">
        <f t="shared" si="150"/>
        <v>Apex Clothing EPZ</v>
      </c>
      <c r="M1640" t="s">
        <v>224</v>
      </c>
      <c r="N1640" t="s">
        <v>2082</v>
      </c>
      <c r="O1640">
        <v>492</v>
      </c>
      <c r="P1640">
        <v>1.93</v>
      </c>
      <c r="Q1640">
        <v>2.33</v>
      </c>
      <c r="R1640">
        <v>1.1834319526627219E-3</v>
      </c>
      <c r="S1640">
        <f t="shared" si="151"/>
        <v>949.56</v>
      </c>
      <c r="T1640">
        <f t="shared" si="152"/>
        <v>0.58224852071005917</v>
      </c>
      <c r="U1640">
        <f t="shared" si="153"/>
        <v>1146.3600000000001</v>
      </c>
      <c r="V1640">
        <f t="shared" si="154"/>
        <v>196.21775147929011</v>
      </c>
      <c r="W1640" t="str">
        <f t="shared" si="155"/>
        <v>LOSS</v>
      </c>
    </row>
    <row r="1641" spans="8:23" x14ac:dyDescent="0.35">
      <c r="H1641">
        <v>2014</v>
      </c>
      <c r="I1641" t="s">
        <v>21</v>
      </c>
      <c r="J1641" t="s">
        <v>2000</v>
      </c>
      <c r="K1641" t="s">
        <v>196</v>
      </c>
      <c r="L1641" t="str">
        <f t="shared" si="150"/>
        <v>Apex Clothing EPZ</v>
      </c>
      <c r="M1641" t="s">
        <v>229</v>
      </c>
      <c r="N1641" t="s">
        <v>2083</v>
      </c>
      <c r="O1641">
        <v>528</v>
      </c>
      <c r="P1641">
        <v>2.34</v>
      </c>
      <c r="Q1641">
        <v>2.57</v>
      </c>
      <c r="R1641">
        <v>1.4727540500736377E-3</v>
      </c>
      <c r="S1641">
        <f t="shared" si="151"/>
        <v>1235.52</v>
      </c>
      <c r="T1641">
        <f t="shared" si="152"/>
        <v>0.77761413843888072</v>
      </c>
      <c r="U1641">
        <f t="shared" si="153"/>
        <v>1356.9599999999998</v>
      </c>
      <c r="V1641">
        <f t="shared" si="154"/>
        <v>120.66238586156095</v>
      </c>
      <c r="W1641" t="str">
        <f t="shared" si="155"/>
        <v>LOSS</v>
      </c>
    </row>
    <row r="1642" spans="8:23" x14ac:dyDescent="0.35">
      <c r="H1642">
        <v>2014</v>
      </c>
      <c r="I1642" t="s">
        <v>21</v>
      </c>
      <c r="J1642" t="s">
        <v>2000</v>
      </c>
      <c r="K1642" t="s">
        <v>196</v>
      </c>
      <c r="L1642" t="str">
        <f t="shared" si="150"/>
        <v>Apex Clothing EPZ</v>
      </c>
      <c r="M1642" t="s">
        <v>234</v>
      </c>
      <c r="N1642" t="s">
        <v>2084</v>
      </c>
      <c r="O1642">
        <v>516</v>
      </c>
      <c r="P1642">
        <v>2.11</v>
      </c>
      <c r="Q1642">
        <v>3.46</v>
      </c>
      <c r="R1642">
        <v>1.6666666666666668E-3</v>
      </c>
      <c r="S1642">
        <f t="shared" si="151"/>
        <v>1088.76</v>
      </c>
      <c r="T1642">
        <f t="shared" si="152"/>
        <v>0.8600000000000001</v>
      </c>
      <c r="U1642">
        <f t="shared" si="153"/>
        <v>1785.36</v>
      </c>
      <c r="V1642">
        <f t="shared" si="154"/>
        <v>695.7399999999999</v>
      </c>
      <c r="W1642" t="str">
        <f t="shared" si="155"/>
        <v>LOSS</v>
      </c>
    </row>
    <row r="1643" spans="8:23" x14ac:dyDescent="0.35">
      <c r="H1643">
        <v>2014</v>
      </c>
      <c r="I1643" t="s">
        <v>21</v>
      </c>
      <c r="J1643" t="s">
        <v>38</v>
      </c>
      <c r="K1643" t="s">
        <v>201</v>
      </c>
      <c r="L1643" t="str">
        <f t="shared" si="150"/>
        <v>Orbit Fashions Ltd</v>
      </c>
      <c r="M1643" t="s">
        <v>239</v>
      </c>
      <c r="N1643" t="s">
        <v>2085</v>
      </c>
      <c r="O1643">
        <v>5688</v>
      </c>
      <c r="P1643">
        <v>0.81</v>
      </c>
      <c r="Q1643">
        <v>0.93</v>
      </c>
      <c r="R1643">
        <v>1.8148820326678765E-3</v>
      </c>
      <c r="S1643">
        <f t="shared" si="151"/>
        <v>4607.2800000000007</v>
      </c>
      <c r="T1643">
        <f t="shared" si="152"/>
        <v>10.323049001814882</v>
      </c>
      <c r="U1643">
        <f t="shared" si="153"/>
        <v>5289.84</v>
      </c>
      <c r="V1643">
        <f t="shared" si="154"/>
        <v>672.23695099818462</v>
      </c>
      <c r="W1643" t="str">
        <f t="shared" si="155"/>
        <v>LOSS</v>
      </c>
    </row>
    <row r="1644" spans="8:23" x14ac:dyDescent="0.35">
      <c r="H1644">
        <v>2014</v>
      </c>
      <c r="I1644" t="s">
        <v>21</v>
      </c>
      <c r="J1644" t="s">
        <v>38</v>
      </c>
      <c r="K1644" t="s">
        <v>201</v>
      </c>
      <c r="L1644" t="str">
        <f t="shared" si="150"/>
        <v>Orbit Fashions Ltd</v>
      </c>
      <c r="M1644" t="s">
        <v>244</v>
      </c>
      <c r="N1644" t="s">
        <v>2086</v>
      </c>
      <c r="O1644">
        <v>5892</v>
      </c>
      <c r="P1644">
        <v>0.57999999999999996</v>
      </c>
      <c r="Q1644">
        <v>1.1499999999999999</v>
      </c>
      <c r="R1644">
        <v>1.3986013986013986E-3</v>
      </c>
      <c r="S1644">
        <f t="shared" si="151"/>
        <v>3417.3599999999997</v>
      </c>
      <c r="T1644">
        <f t="shared" si="152"/>
        <v>8.2405594405594407</v>
      </c>
      <c r="U1644">
        <f t="shared" si="153"/>
        <v>6775.7999999999993</v>
      </c>
      <c r="V1644">
        <f t="shared" si="154"/>
        <v>3350.1994405594401</v>
      </c>
      <c r="W1644" t="str">
        <f t="shared" si="155"/>
        <v>PROFIT</v>
      </c>
    </row>
    <row r="1645" spans="8:23" x14ac:dyDescent="0.35">
      <c r="H1645">
        <v>2014</v>
      </c>
      <c r="I1645" t="s">
        <v>21</v>
      </c>
      <c r="J1645" t="s">
        <v>38</v>
      </c>
      <c r="K1645" t="s">
        <v>201</v>
      </c>
      <c r="L1645" t="str">
        <f t="shared" si="150"/>
        <v>Orbit Fashions Ltd</v>
      </c>
      <c r="M1645" t="s">
        <v>249</v>
      </c>
      <c r="N1645" t="s">
        <v>2087</v>
      </c>
      <c r="O1645">
        <v>6204</v>
      </c>
      <c r="P1645">
        <v>0.74</v>
      </c>
      <c r="Q1645">
        <v>0.9</v>
      </c>
      <c r="R1645">
        <v>1.5698587127158557E-3</v>
      </c>
      <c r="S1645">
        <f t="shared" si="151"/>
        <v>4590.96</v>
      </c>
      <c r="T1645">
        <f t="shared" si="152"/>
        <v>9.7394034536891692</v>
      </c>
      <c r="U1645">
        <f t="shared" si="153"/>
        <v>5583.6</v>
      </c>
      <c r="V1645">
        <f t="shared" si="154"/>
        <v>982.90059654631114</v>
      </c>
      <c r="W1645" t="str">
        <f t="shared" si="155"/>
        <v>LOSS</v>
      </c>
    </row>
    <row r="1646" spans="8:23" x14ac:dyDescent="0.35">
      <c r="H1646">
        <v>2014</v>
      </c>
      <c r="I1646" t="s">
        <v>21</v>
      </c>
      <c r="J1646" t="s">
        <v>38</v>
      </c>
      <c r="K1646" t="s">
        <v>201</v>
      </c>
      <c r="L1646" t="str">
        <f t="shared" si="150"/>
        <v>Orbit Fashions Ltd</v>
      </c>
      <c r="M1646" t="s">
        <v>254</v>
      </c>
      <c r="N1646" t="s">
        <v>2088</v>
      </c>
      <c r="O1646">
        <v>9588</v>
      </c>
      <c r="P1646">
        <v>0.51</v>
      </c>
      <c r="Q1646">
        <v>1.19</v>
      </c>
      <c r="R1646">
        <v>1.0493179433368311E-3</v>
      </c>
      <c r="S1646">
        <f t="shared" si="151"/>
        <v>4889.88</v>
      </c>
      <c r="T1646">
        <f t="shared" si="152"/>
        <v>10.060860440713537</v>
      </c>
      <c r="U1646">
        <f t="shared" si="153"/>
        <v>11409.72</v>
      </c>
      <c r="V1646">
        <f t="shared" si="154"/>
        <v>6509.7791395592858</v>
      </c>
      <c r="W1646" t="str">
        <f t="shared" si="155"/>
        <v>PROFIT</v>
      </c>
    </row>
    <row r="1647" spans="8:23" x14ac:dyDescent="0.35">
      <c r="H1647">
        <v>2014</v>
      </c>
      <c r="I1647" t="s">
        <v>21</v>
      </c>
      <c r="J1647" t="s">
        <v>38</v>
      </c>
      <c r="K1647" t="s">
        <v>201</v>
      </c>
      <c r="L1647" t="str">
        <f t="shared" si="150"/>
        <v>Orbit Fashions Ltd</v>
      </c>
      <c r="M1647" t="s">
        <v>23</v>
      </c>
      <c r="N1647" t="s">
        <v>2089</v>
      </c>
      <c r="O1647">
        <v>9216</v>
      </c>
      <c r="P1647">
        <v>0.55000000000000004</v>
      </c>
      <c r="Q1647">
        <v>1.08</v>
      </c>
      <c r="R1647">
        <v>1.5197568389057751E-3</v>
      </c>
      <c r="S1647">
        <f t="shared" si="151"/>
        <v>5068.8</v>
      </c>
      <c r="T1647">
        <f t="shared" si="152"/>
        <v>14.006079027355623</v>
      </c>
      <c r="U1647">
        <f t="shared" si="153"/>
        <v>9953.2800000000007</v>
      </c>
      <c r="V1647">
        <f t="shared" si="154"/>
        <v>4870.4739209726449</v>
      </c>
      <c r="W1647" t="str">
        <f t="shared" si="155"/>
        <v>PROFIT</v>
      </c>
    </row>
    <row r="1648" spans="8:23" x14ac:dyDescent="0.35">
      <c r="H1648">
        <v>2014</v>
      </c>
      <c r="I1648" t="s">
        <v>21</v>
      </c>
      <c r="J1648" t="s">
        <v>38</v>
      </c>
      <c r="K1648" t="s">
        <v>201</v>
      </c>
      <c r="L1648" t="str">
        <f t="shared" si="150"/>
        <v>Orbit Fashions Ltd</v>
      </c>
      <c r="M1648" t="s">
        <v>28</v>
      </c>
      <c r="N1648" t="s">
        <v>2090</v>
      </c>
      <c r="O1648">
        <v>8364</v>
      </c>
      <c r="P1648">
        <v>1.08</v>
      </c>
      <c r="Q1648">
        <v>1.19</v>
      </c>
      <c r="R1648">
        <v>1.2610340479192938E-3</v>
      </c>
      <c r="S1648">
        <f t="shared" si="151"/>
        <v>9033.1200000000008</v>
      </c>
      <c r="T1648">
        <f t="shared" si="152"/>
        <v>10.547288776796973</v>
      </c>
      <c r="U1648">
        <f t="shared" si="153"/>
        <v>9953.16</v>
      </c>
      <c r="V1648">
        <f t="shared" si="154"/>
        <v>909.49271122320204</v>
      </c>
      <c r="W1648" t="str">
        <f t="shared" si="155"/>
        <v>LOSS</v>
      </c>
    </row>
    <row r="1649" spans="8:23" x14ac:dyDescent="0.35">
      <c r="H1649">
        <v>2014</v>
      </c>
      <c r="I1649" t="s">
        <v>21</v>
      </c>
      <c r="J1649" t="s">
        <v>38</v>
      </c>
      <c r="K1649" t="s">
        <v>201</v>
      </c>
      <c r="L1649" t="str">
        <f t="shared" si="150"/>
        <v>Orbit Fashions Ltd</v>
      </c>
      <c r="M1649" t="s">
        <v>33</v>
      </c>
      <c r="N1649" t="s">
        <v>2091</v>
      </c>
      <c r="O1649">
        <v>8928</v>
      </c>
      <c r="P1649">
        <v>0.53</v>
      </c>
      <c r="Q1649">
        <v>1.17</v>
      </c>
      <c r="R1649">
        <v>1.5600624024960999E-3</v>
      </c>
      <c r="S1649">
        <f t="shared" si="151"/>
        <v>4731.84</v>
      </c>
      <c r="T1649">
        <f t="shared" si="152"/>
        <v>13.928237129485179</v>
      </c>
      <c r="U1649">
        <f t="shared" si="153"/>
        <v>10445.76</v>
      </c>
      <c r="V1649">
        <f t="shared" si="154"/>
        <v>5699.9917628705152</v>
      </c>
      <c r="W1649" t="str">
        <f t="shared" si="155"/>
        <v>PROFIT</v>
      </c>
    </row>
    <row r="1650" spans="8:23" x14ac:dyDescent="0.35">
      <c r="H1650">
        <v>2014</v>
      </c>
      <c r="I1650" t="s">
        <v>21</v>
      </c>
      <c r="J1650" t="s">
        <v>38</v>
      </c>
      <c r="K1650" t="s">
        <v>201</v>
      </c>
      <c r="L1650" t="str">
        <f t="shared" si="150"/>
        <v>Orbit Fashions Ltd</v>
      </c>
      <c r="M1650" t="s">
        <v>39</v>
      </c>
      <c r="N1650" t="s">
        <v>2092</v>
      </c>
      <c r="O1650">
        <v>9180</v>
      </c>
      <c r="P1650">
        <v>1.1599999999999999</v>
      </c>
      <c r="Q1650">
        <v>1.04</v>
      </c>
      <c r="R1650">
        <v>0</v>
      </c>
      <c r="S1650">
        <f t="shared" si="151"/>
        <v>10648.8</v>
      </c>
      <c r="T1650">
        <f t="shared" si="152"/>
        <v>0</v>
      </c>
      <c r="U1650">
        <f t="shared" si="153"/>
        <v>9547.2000000000007</v>
      </c>
      <c r="V1650">
        <f t="shared" si="154"/>
        <v>-1101.5999999999985</v>
      </c>
      <c r="W1650" t="str">
        <f t="shared" si="155"/>
        <v>LOSS</v>
      </c>
    </row>
    <row r="1651" spans="8:23" x14ac:dyDescent="0.35">
      <c r="H1651">
        <v>2014</v>
      </c>
      <c r="I1651" t="s">
        <v>21</v>
      </c>
      <c r="J1651" t="s">
        <v>38</v>
      </c>
      <c r="K1651" t="s">
        <v>201</v>
      </c>
      <c r="L1651" t="str">
        <f t="shared" si="150"/>
        <v>Orbit Fashions Ltd</v>
      </c>
      <c r="M1651" t="s">
        <v>44</v>
      </c>
      <c r="N1651" t="s">
        <v>2093</v>
      </c>
      <c r="O1651">
        <v>9540</v>
      </c>
      <c r="P1651">
        <v>0.94</v>
      </c>
      <c r="Q1651">
        <v>0.91</v>
      </c>
      <c r="R1651">
        <v>0</v>
      </c>
      <c r="S1651">
        <f t="shared" si="151"/>
        <v>8967.6</v>
      </c>
      <c r="T1651">
        <f t="shared" si="152"/>
        <v>0</v>
      </c>
      <c r="U1651">
        <f t="shared" si="153"/>
        <v>8681.4</v>
      </c>
      <c r="V1651">
        <f t="shared" si="154"/>
        <v>-286.20000000000073</v>
      </c>
      <c r="W1651" t="str">
        <f t="shared" si="155"/>
        <v>LOSS</v>
      </c>
    </row>
    <row r="1652" spans="8:23" x14ac:dyDescent="0.35">
      <c r="H1652">
        <v>2014</v>
      </c>
      <c r="I1652" t="s">
        <v>21</v>
      </c>
      <c r="J1652" t="s">
        <v>38</v>
      </c>
      <c r="K1652" t="s">
        <v>201</v>
      </c>
      <c r="L1652" t="str">
        <f t="shared" si="150"/>
        <v>Orbit Fashions Ltd</v>
      </c>
      <c r="M1652" t="s">
        <v>49</v>
      </c>
      <c r="N1652" t="s">
        <v>2094</v>
      </c>
      <c r="O1652">
        <v>9216</v>
      </c>
      <c r="P1652">
        <v>0.57999999999999996</v>
      </c>
      <c r="Q1652">
        <v>1.08</v>
      </c>
      <c r="R1652">
        <v>1.3297872340425532E-3</v>
      </c>
      <c r="S1652">
        <f t="shared" si="151"/>
        <v>5345.28</v>
      </c>
      <c r="T1652">
        <f t="shared" si="152"/>
        <v>12.25531914893617</v>
      </c>
      <c r="U1652">
        <f t="shared" si="153"/>
        <v>9953.2800000000007</v>
      </c>
      <c r="V1652">
        <f t="shared" si="154"/>
        <v>4595.7446808510649</v>
      </c>
      <c r="W1652" t="str">
        <f t="shared" si="155"/>
        <v>PROFIT</v>
      </c>
    </row>
    <row r="1653" spans="8:23" x14ac:dyDescent="0.35">
      <c r="H1653">
        <v>2014</v>
      </c>
      <c r="I1653" t="s">
        <v>21</v>
      </c>
      <c r="J1653" t="s">
        <v>38</v>
      </c>
      <c r="K1653" t="s">
        <v>201</v>
      </c>
      <c r="L1653" t="str">
        <f t="shared" si="150"/>
        <v>Orbit Fashions Ltd</v>
      </c>
      <c r="M1653" t="s">
        <v>54</v>
      </c>
      <c r="N1653" t="s">
        <v>2095</v>
      </c>
      <c r="O1653">
        <v>8976</v>
      </c>
      <c r="P1653">
        <v>0.83</v>
      </c>
      <c r="Q1653">
        <v>0.98</v>
      </c>
      <c r="R1653">
        <v>1.0822510822510823E-3</v>
      </c>
      <c r="S1653">
        <f t="shared" si="151"/>
        <v>7450.08</v>
      </c>
      <c r="T1653">
        <f t="shared" si="152"/>
        <v>9.7142857142857135</v>
      </c>
      <c r="U1653">
        <f t="shared" si="153"/>
        <v>8796.48</v>
      </c>
      <c r="V1653">
        <f t="shared" si="154"/>
        <v>1336.6857142857139</v>
      </c>
      <c r="W1653" t="str">
        <f t="shared" si="155"/>
        <v>PROFIT</v>
      </c>
    </row>
    <row r="1654" spans="8:23" x14ac:dyDescent="0.35">
      <c r="H1654">
        <v>2014</v>
      </c>
      <c r="I1654" t="s">
        <v>21</v>
      </c>
      <c r="J1654" t="s">
        <v>38</v>
      </c>
      <c r="K1654" t="s">
        <v>201</v>
      </c>
      <c r="L1654" t="str">
        <f t="shared" si="150"/>
        <v>Orbit Fashions Ltd</v>
      </c>
      <c r="M1654" t="s">
        <v>59</v>
      </c>
      <c r="N1654" t="s">
        <v>2096</v>
      </c>
      <c r="O1654">
        <v>6816</v>
      </c>
      <c r="P1654">
        <v>0.59</v>
      </c>
      <c r="Q1654">
        <v>1.04</v>
      </c>
      <c r="R1654">
        <v>1.1614401858304297E-3</v>
      </c>
      <c r="S1654">
        <f t="shared" si="151"/>
        <v>4021.4399999999996</v>
      </c>
      <c r="T1654">
        <f t="shared" si="152"/>
        <v>7.9163763066202089</v>
      </c>
      <c r="U1654">
        <f t="shared" si="153"/>
        <v>7088.64</v>
      </c>
      <c r="V1654">
        <f t="shared" si="154"/>
        <v>3059.2836236933804</v>
      </c>
      <c r="W1654" t="str">
        <f t="shared" si="155"/>
        <v>PROFIT</v>
      </c>
    </row>
    <row r="1655" spans="8:23" x14ac:dyDescent="0.35">
      <c r="H1655">
        <v>2014</v>
      </c>
      <c r="I1655" t="s">
        <v>21</v>
      </c>
      <c r="J1655" t="s">
        <v>647</v>
      </c>
      <c r="K1655" t="s">
        <v>201</v>
      </c>
      <c r="L1655" t="str">
        <f t="shared" si="150"/>
        <v>Orbit Fashions Ltd</v>
      </c>
      <c r="M1655" t="s">
        <v>64</v>
      </c>
      <c r="N1655" t="s">
        <v>2097</v>
      </c>
      <c r="O1655">
        <v>588</v>
      </c>
      <c r="P1655">
        <v>1.32</v>
      </c>
      <c r="Q1655">
        <v>1.87</v>
      </c>
      <c r="R1655">
        <v>1.0482180293501049E-3</v>
      </c>
      <c r="S1655">
        <f t="shared" si="151"/>
        <v>776.16000000000008</v>
      </c>
      <c r="T1655">
        <f t="shared" si="152"/>
        <v>0.61635220125786172</v>
      </c>
      <c r="U1655">
        <f t="shared" si="153"/>
        <v>1099.5600000000002</v>
      </c>
      <c r="V1655">
        <f t="shared" si="154"/>
        <v>322.78364779874221</v>
      </c>
      <c r="W1655" t="str">
        <f t="shared" si="155"/>
        <v>LOSS</v>
      </c>
    </row>
    <row r="1656" spans="8:23" x14ac:dyDescent="0.35">
      <c r="H1656">
        <v>2014</v>
      </c>
      <c r="I1656" t="s">
        <v>21</v>
      </c>
      <c r="J1656" t="s">
        <v>647</v>
      </c>
      <c r="K1656" t="s">
        <v>201</v>
      </c>
      <c r="L1656" t="str">
        <f t="shared" si="150"/>
        <v>Orbit Fashions Ltd</v>
      </c>
      <c r="M1656" t="s">
        <v>69</v>
      </c>
      <c r="N1656" t="s">
        <v>2098</v>
      </c>
      <c r="O1656">
        <v>1296</v>
      </c>
      <c r="P1656">
        <v>1.25</v>
      </c>
      <c r="Q1656">
        <v>1.67</v>
      </c>
      <c r="R1656">
        <v>1.4705882352941176E-3</v>
      </c>
      <c r="S1656">
        <f t="shared" si="151"/>
        <v>1620</v>
      </c>
      <c r="T1656">
        <f t="shared" si="152"/>
        <v>1.9058823529411764</v>
      </c>
      <c r="U1656">
        <f t="shared" si="153"/>
        <v>2164.3199999999997</v>
      </c>
      <c r="V1656">
        <f t="shared" si="154"/>
        <v>542.41411764705856</v>
      </c>
      <c r="W1656" t="str">
        <f t="shared" si="155"/>
        <v>LOSS</v>
      </c>
    </row>
    <row r="1657" spans="8:23" x14ac:dyDescent="0.35">
      <c r="H1657">
        <v>2014</v>
      </c>
      <c r="I1657" t="s">
        <v>21</v>
      </c>
      <c r="J1657" t="s">
        <v>647</v>
      </c>
      <c r="K1657" t="s">
        <v>201</v>
      </c>
      <c r="L1657" t="str">
        <f t="shared" si="150"/>
        <v>Orbit Fashions Ltd</v>
      </c>
      <c r="M1657" t="s">
        <v>74</v>
      </c>
      <c r="N1657" t="s">
        <v>2099</v>
      </c>
      <c r="O1657">
        <v>720</v>
      </c>
      <c r="P1657">
        <v>1.35</v>
      </c>
      <c r="Q1657">
        <v>1.77</v>
      </c>
      <c r="R1657">
        <v>1.1750881316098707E-3</v>
      </c>
      <c r="S1657">
        <f t="shared" si="151"/>
        <v>972.00000000000011</v>
      </c>
      <c r="T1657">
        <f t="shared" si="152"/>
        <v>0.84606345475910694</v>
      </c>
      <c r="U1657">
        <f t="shared" si="153"/>
        <v>1274.4000000000001</v>
      </c>
      <c r="V1657">
        <f t="shared" si="154"/>
        <v>301.55393654524084</v>
      </c>
      <c r="W1657" t="str">
        <f t="shared" si="155"/>
        <v>LOSS</v>
      </c>
    </row>
    <row r="1658" spans="8:23" x14ac:dyDescent="0.35">
      <c r="H1658">
        <v>2014</v>
      </c>
      <c r="I1658" t="s">
        <v>21</v>
      </c>
      <c r="J1658" t="s">
        <v>647</v>
      </c>
      <c r="K1658" t="s">
        <v>201</v>
      </c>
      <c r="L1658" t="str">
        <f t="shared" si="150"/>
        <v>Orbit Fashions Ltd</v>
      </c>
      <c r="M1658" t="s">
        <v>79</v>
      </c>
      <c r="N1658" t="s">
        <v>2100</v>
      </c>
      <c r="O1658">
        <v>588</v>
      </c>
      <c r="P1658">
        <v>1.3</v>
      </c>
      <c r="Q1658">
        <v>1.66</v>
      </c>
      <c r="R1658">
        <v>1.1049723756906078E-3</v>
      </c>
      <c r="S1658">
        <f t="shared" si="151"/>
        <v>764.4</v>
      </c>
      <c r="T1658">
        <f t="shared" si="152"/>
        <v>0.64972375690607742</v>
      </c>
      <c r="U1658">
        <f t="shared" si="153"/>
        <v>976.07999999999993</v>
      </c>
      <c r="V1658">
        <f t="shared" si="154"/>
        <v>211.03027624309388</v>
      </c>
      <c r="W1658" t="str">
        <f t="shared" si="155"/>
        <v>LOSS</v>
      </c>
    </row>
    <row r="1659" spans="8:23" x14ac:dyDescent="0.35">
      <c r="H1659">
        <v>2014</v>
      </c>
      <c r="I1659" t="s">
        <v>21</v>
      </c>
      <c r="J1659" t="s">
        <v>647</v>
      </c>
      <c r="K1659" t="s">
        <v>201</v>
      </c>
      <c r="L1659" t="str">
        <f t="shared" si="150"/>
        <v>Orbit Fashions Ltd</v>
      </c>
      <c r="M1659" t="s">
        <v>84</v>
      </c>
      <c r="N1659" t="s">
        <v>2101</v>
      </c>
      <c r="O1659">
        <v>1248</v>
      </c>
      <c r="P1659">
        <v>1.28</v>
      </c>
      <c r="Q1659">
        <v>1.74</v>
      </c>
      <c r="R1659">
        <v>1.5267175572519084E-3</v>
      </c>
      <c r="S1659">
        <f t="shared" si="151"/>
        <v>1597.44</v>
      </c>
      <c r="T1659">
        <f t="shared" si="152"/>
        <v>1.9053435114503816</v>
      </c>
      <c r="U1659">
        <f t="shared" si="153"/>
        <v>2171.52</v>
      </c>
      <c r="V1659">
        <f t="shared" si="154"/>
        <v>572.17465648854954</v>
      </c>
      <c r="W1659" t="str">
        <f t="shared" si="155"/>
        <v>LOSS</v>
      </c>
    </row>
    <row r="1660" spans="8:23" x14ac:dyDescent="0.35">
      <c r="H1660">
        <v>2014</v>
      </c>
      <c r="I1660" t="s">
        <v>21</v>
      </c>
      <c r="J1660" t="s">
        <v>647</v>
      </c>
      <c r="K1660" t="s">
        <v>201</v>
      </c>
      <c r="L1660" t="str">
        <f t="shared" si="150"/>
        <v>Orbit Fashions Ltd</v>
      </c>
      <c r="M1660" t="s">
        <v>89</v>
      </c>
      <c r="N1660" t="s">
        <v>2102</v>
      </c>
      <c r="O1660">
        <v>1044</v>
      </c>
      <c r="P1660">
        <v>1.34</v>
      </c>
      <c r="Q1660">
        <v>1.74</v>
      </c>
      <c r="R1660">
        <v>1.0822510822510823E-3</v>
      </c>
      <c r="S1660">
        <f t="shared" si="151"/>
        <v>1398.96</v>
      </c>
      <c r="T1660">
        <f t="shared" si="152"/>
        <v>1.1298701298701299</v>
      </c>
      <c r="U1660">
        <f t="shared" si="153"/>
        <v>1816.56</v>
      </c>
      <c r="V1660">
        <f t="shared" si="154"/>
        <v>416.47012987012977</v>
      </c>
      <c r="W1660" t="str">
        <f t="shared" si="155"/>
        <v>LOSS</v>
      </c>
    </row>
    <row r="1661" spans="8:23" x14ac:dyDescent="0.35">
      <c r="H1661">
        <v>2014</v>
      </c>
      <c r="I1661" t="s">
        <v>21</v>
      </c>
      <c r="J1661" t="s">
        <v>647</v>
      </c>
      <c r="K1661" t="s">
        <v>201</v>
      </c>
      <c r="L1661" t="str">
        <f t="shared" si="150"/>
        <v>Orbit Fashions Ltd</v>
      </c>
      <c r="M1661" t="s">
        <v>94</v>
      </c>
      <c r="N1661" t="s">
        <v>2103</v>
      </c>
      <c r="O1661">
        <v>924</v>
      </c>
      <c r="P1661">
        <v>1.34</v>
      </c>
      <c r="Q1661">
        <v>1.7</v>
      </c>
      <c r="R1661">
        <v>1.2903225806451613E-3</v>
      </c>
      <c r="S1661">
        <f t="shared" si="151"/>
        <v>1238.1600000000001</v>
      </c>
      <c r="T1661">
        <f t="shared" si="152"/>
        <v>1.1922580645161289</v>
      </c>
      <c r="U1661">
        <f t="shared" si="153"/>
        <v>1570.8</v>
      </c>
      <c r="V1661">
        <f t="shared" si="154"/>
        <v>331.44774193548375</v>
      </c>
      <c r="W1661" t="str">
        <f t="shared" si="155"/>
        <v>LOSS</v>
      </c>
    </row>
    <row r="1662" spans="8:23" x14ac:dyDescent="0.35">
      <c r="H1662">
        <v>2014</v>
      </c>
      <c r="I1662" t="s">
        <v>21</v>
      </c>
      <c r="J1662" t="s">
        <v>647</v>
      </c>
      <c r="K1662" t="s">
        <v>201</v>
      </c>
      <c r="L1662" t="str">
        <f t="shared" si="150"/>
        <v>Orbit Fashions Ltd</v>
      </c>
      <c r="M1662" t="s">
        <v>99</v>
      </c>
      <c r="N1662" t="s">
        <v>2104</v>
      </c>
      <c r="O1662">
        <v>804</v>
      </c>
      <c r="P1662">
        <v>1.19</v>
      </c>
      <c r="Q1662">
        <v>1.67</v>
      </c>
      <c r="R1662">
        <v>1.3850415512465374E-3</v>
      </c>
      <c r="S1662">
        <f t="shared" si="151"/>
        <v>956.76</v>
      </c>
      <c r="T1662">
        <f t="shared" si="152"/>
        <v>1.1135734072022161</v>
      </c>
      <c r="U1662">
        <f t="shared" si="153"/>
        <v>1342.6799999999998</v>
      </c>
      <c r="V1662">
        <f t="shared" si="154"/>
        <v>384.80642659279761</v>
      </c>
      <c r="W1662" t="str">
        <f t="shared" si="155"/>
        <v>LOSS</v>
      </c>
    </row>
    <row r="1663" spans="8:23" x14ac:dyDescent="0.35">
      <c r="H1663">
        <v>2014</v>
      </c>
      <c r="I1663" t="s">
        <v>21</v>
      </c>
      <c r="J1663" t="s">
        <v>647</v>
      </c>
      <c r="K1663" t="s">
        <v>201</v>
      </c>
      <c r="L1663" t="str">
        <f t="shared" si="150"/>
        <v>Orbit Fashions Ltd</v>
      </c>
      <c r="M1663" t="s">
        <v>104</v>
      </c>
      <c r="N1663" t="s">
        <v>2105</v>
      </c>
      <c r="O1663">
        <v>840</v>
      </c>
      <c r="P1663">
        <v>1.24</v>
      </c>
      <c r="Q1663">
        <v>1.73</v>
      </c>
      <c r="R1663">
        <v>1.5243902439024391E-3</v>
      </c>
      <c r="S1663">
        <f t="shared" si="151"/>
        <v>1041.5999999999999</v>
      </c>
      <c r="T1663">
        <f t="shared" si="152"/>
        <v>1.2804878048780488</v>
      </c>
      <c r="U1663">
        <f t="shared" si="153"/>
        <v>1453.2</v>
      </c>
      <c r="V1663">
        <f t="shared" si="154"/>
        <v>410.31951219512212</v>
      </c>
      <c r="W1663" t="str">
        <f t="shared" si="155"/>
        <v>LOSS</v>
      </c>
    </row>
    <row r="1664" spans="8:23" x14ac:dyDescent="0.35">
      <c r="H1664">
        <v>2014</v>
      </c>
      <c r="I1664" t="s">
        <v>21</v>
      </c>
      <c r="J1664" t="s">
        <v>647</v>
      </c>
      <c r="K1664" t="s">
        <v>201</v>
      </c>
      <c r="L1664" t="str">
        <f t="shared" si="150"/>
        <v>Orbit Fashions Ltd</v>
      </c>
      <c r="M1664" t="s">
        <v>109</v>
      </c>
      <c r="N1664" t="s">
        <v>2106</v>
      </c>
      <c r="O1664">
        <v>696</v>
      </c>
      <c r="P1664">
        <v>1.21</v>
      </c>
      <c r="Q1664">
        <v>1.85</v>
      </c>
      <c r="R1664">
        <v>1.1494252873563218E-3</v>
      </c>
      <c r="S1664">
        <f t="shared" si="151"/>
        <v>842.16</v>
      </c>
      <c r="T1664">
        <f t="shared" si="152"/>
        <v>0.8</v>
      </c>
      <c r="U1664">
        <f t="shared" si="153"/>
        <v>1287.6000000000001</v>
      </c>
      <c r="V1664">
        <f t="shared" si="154"/>
        <v>444.64000000000016</v>
      </c>
      <c r="W1664" t="str">
        <f t="shared" si="155"/>
        <v>LOSS</v>
      </c>
    </row>
    <row r="1665" spans="8:23" x14ac:dyDescent="0.35">
      <c r="H1665">
        <v>2014</v>
      </c>
      <c r="I1665" t="s">
        <v>21</v>
      </c>
      <c r="J1665" t="s">
        <v>647</v>
      </c>
      <c r="K1665" t="s">
        <v>201</v>
      </c>
      <c r="L1665" t="str">
        <f t="shared" si="150"/>
        <v>Orbit Fashions Ltd</v>
      </c>
      <c r="M1665" t="s">
        <v>114</v>
      </c>
      <c r="N1665" t="s">
        <v>2107</v>
      </c>
      <c r="O1665">
        <v>624</v>
      </c>
      <c r="P1665">
        <v>1.3</v>
      </c>
      <c r="Q1665">
        <v>1.63</v>
      </c>
      <c r="R1665">
        <v>1.176470588235294E-3</v>
      </c>
      <c r="S1665">
        <f t="shared" si="151"/>
        <v>811.2</v>
      </c>
      <c r="T1665">
        <f t="shared" si="152"/>
        <v>0.73411764705882343</v>
      </c>
      <c r="U1665">
        <f t="shared" si="153"/>
        <v>1017.1199999999999</v>
      </c>
      <c r="V1665">
        <f t="shared" si="154"/>
        <v>205.18588235294104</v>
      </c>
      <c r="W1665" t="str">
        <f t="shared" si="155"/>
        <v>LOSS</v>
      </c>
    </row>
    <row r="1666" spans="8:23" x14ac:dyDescent="0.35">
      <c r="H1666">
        <v>2014</v>
      </c>
      <c r="I1666" t="s">
        <v>21</v>
      </c>
      <c r="J1666" t="s">
        <v>647</v>
      </c>
      <c r="K1666" t="s">
        <v>201</v>
      </c>
      <c r="L1666" t="str">
        <f t="shared" si="150"/>
        <v>Orbit Fashions Ltd</v>
      </c>
      <c r="M1666" t="s">
        <v>119</v>
      </c>
      <c r="N1666" t="s">
        <v>2108</v>
      </c>
      <c r="O1666">
        <v>1260</v>
      </c>
      <c r="P1666">
        <v>1.1000000000000001</v>
      </c>
      <c r="Q1666">
        <v>1.81</v>
      </c>
      <c r="R1666">
        <v>1.3227513227513227E-3</v>
      </c>
      <c r="S1666">
        <f t="shared" si="151"/>
        <v>1386</v>
      </c>
      <c r="T1666">
        <f t="shared" si="152"/>
        <v>1.6666666666666665</v>
      </c>
      <c r="U1666">
        <f t="shared" si="153"/>
        <v>2280.6</v>
      </c>
      <c r="V1666">
        <f t="shared" si="154"/>
        <v>892.93333333333328</v>
      </c>
      <c r="W1666" t="str">
        <f t="shared" si="155"/>
        <v>LOSS</v>
      </c>
    </row>
    <row r="1667" spans="8:23" x14ac:dyDescent="0.35">
      <c r="H1667">
        <v>2014</v>
      </c>
      <c r="I1667" t="s">
        <v>21</v>
      </c>
      <c r="J1667" t="s">
        <v>647</v>
      </c>
      <c r="K1667" t="s">
        <v>201</v>
      </c>
      <c r="L1667" t="str">
        <f t="shared" ref="L1667:L1730" si="156">VLOOKUP($K1667,$A$1:$C$124,MATCH($L$1,$A$1:$C$1,0),0)</f>
        <v>Orbit Fashions Ltd</v>
      </c>
      <c r="M1667" t="s">
        <v>124</v>
      </c>
      <c r="N1667" t="s">
        <v>2109</v>
      </c>
      <c r="O1667">
        <v>1044</v>
      </c>
      <c r="P1667">
        <v>1.17</v>
      </c>
      <c r="Q1667">
        <v>1.84</v>
      </c>
      <c r="R1667">
        <v>1.2269938650306749E-3</v>
      </c>
      <c r="S1667">
        <f t="shared" ref="S1667:S1730" si="157">P1667*O1667</f>
        <v>1221.48</v>
      </c>
      <c r="T1667">
        <f t="shared" ref="T1667:T1730" si="158">R1667*O1667</f>
        <v>1.2809815950920247</v>
      </c>
      <c r="U1667">
        <f t="shared" ref="U1667:U1730" si="159">Q1667*O1667</f>
        <v>1920.96</v>
      </c>
      <c r="V1667">
        <f t="shared" ref="V1667:V1730" si="160">Q1667*O1667-S1667-T1667</f>
        <v>698.19901840490797</v>
      </c>
      <c r="W1667" t="str">
        <f t="shared" ref="W1667:W1730" si="161">IF(V1667&gt;1000,"PROFIT","LOSS")</f>
        <v>LOSS</v>
      </c>
    </row>
    <row r="1668" spans="8:23" x14ac:dyDescent="0.35">
      <c r="H1668">
        <v>2014</v>
      </c>
      <c r="I1668" t="s">
        <v>21</v>
      </c>
      <c r="J1668" t="s">
        <v>647</v>
      </c>
      <c r="K1668" t="s">
        <v>201</v>
      </c>
      <c r="L1668" t="str">
        <f t="shared" si="156"/>
        <v>Orbit Fashions Ltd</v>
      </c>
      <c r="M1668" t="s">
        <v>129</v>
      </c>
      <c r="N1668" t="s">
        <v>2110</v>
      </c>
      <c r="O1668">
        <v>996</v>
      </c>
      <c r="P1668">
        <v>1.26</v>
      </c>
      <c r="Q1668">
        <v>1.69</v>
      </c>
      <c r="R1668">
        <v>1.1848341232227489E-3</v>
      </c>
      <c r="S1668">
        <f t="shared" si="157"/>
        <v>1254.96</v>
      </c>
      <c r="T1668">
        <f t="shared" si="158"/>
        <v>1.1800947867298579</v>
      </c>
      <c r="U1668">
        <f t="shared" si="159"/>
        <v>1683.24</v>
      </c>
      <c r="V1668">
        <f t="shared" si="160"/>
        <v>427.09990521327012</v>
      </c>
      <c r="W1668" t="str">
        <f t="shared" si="161"/>
        <v>LOSS</v>
      </c>
    </row>
    <row r="1669" spans="8:23" x14ac:dyDescent="0.35">
      <c r="H1669">
        <v>2014</v>
      </c>
      <c r="I1669" t="s">
        <v>21</v>
      </c>
      <c r="J1669" t="s">
        <v>647</v>
      </c>
      <c r="K1669" t="s">
        <v>201</v>
      </c>
      <c r="L1669" t="str">
        <f t="shared" si="156"/>
        <v>Orbit Fashions Ltd</v>
      </c>
      <c r="M1669" t="s">
        <v>134</v>
      </c>
      <c r="N1669" t="s">
        <v>2111</v>
      </c>
      <c r="O1669">
        <v>588</v>
      </c>
      <c r="P1669">
        <v>1.43</v>
      </c>
      <c r="Q1669">
        <v>1.78</v>
      </c>
      <c r="R1669">
        <v>1.7605633802816902E-3</v>
      </c>
      <c r="S1669">
        <f t="shared" si="157"/>
        <v>840.83999999999992</v>
      </c>
      <c r="T1669">
        <f t="shared" si="158"/>
        <v>1.0352112676056338</v>
      </c>
      <c r="U1669">
        <f t="shared" si="159"/>
        <v>1046.6400000000001</v>
      </c>
      <c r="V1669">
        <f t="shared" si="160"/>
        <v>204.76478873239455</v>
      </c>
      <c r="W1669" t="str">
        <f t="shared" si="161"/>
        <v>LOSS</v>
      </c>
    </row>
    <row r="1670" spans="8:23" x14ac:dyDescent="0.35">
      <c r="H1670">
        <v>2014</v>
      </c>
      <c r="I1670" t="s">
        <v>21</v>
      </c>
      <c r="J1670" t="s">
        <v>647</v>
      </c>
      <c r="K1670" t="s">
        <v>201</v>
      </c>
      <c r="L1670" t="str">
        <f t="shared" si="156"/>
        <v>Orbit Fashions Ltd</v>
      </c>
      <c r="M1670" t="s">
        <v>139</v>
      </c>
      <c r="N1670" t="s">
        <v>2112</v>
      </c>
      <c r="O1670">
        <v>972</v>
      </c>
      <c r="P1670">
        <v>1.34</v>
      </c>
      <c r="Q1670">
        <v>1.83</v>
      </c>
      <c r="R1670">
        <v>1.0277492291880781E-3</v>
      </c>
      <c r="S1670">
        <f t="shared" si="157"/>
        <v>1302.48</v>
      </c>
      <c r="T1670">
        <f t="shared" si="158"/>
        <v>0.99897225077081198</v>
      </c>
      <c r="U1670">
        <f t="shared" si="159"/>
        <v>1778.76</v>
      </c>
      <c r="V1670">
        <f t="shared" si="160"/>
        <v>475.28102774922917</v>
      </c>
      <c r="W1670" t="str">
        <f t="shared" si="161"/>
        <v>LOSS</v>
      </c>
    </row>
    <row r="1671" spans="8:23" x14ac:dyDescent="0.35">
      <c r="H1671">
        <v>2014</v>
      </c>
      <c r="I1671" t="s">
        <v>21</v>
      </c>
      <c r="J1671" t="s">
        <v>647</v>
      </c>
      <c r="K1671" t="s">
        <v>201</v>
      </c>
      <c r="L1671" t="str">
        <f t="shared" si="156"/>
        <v>Orbit Fashions Ltd</v>
      </c>
      <c r="M1671" t="s">
        <v>144</v>
      </c>
      <c r="N1671" t="s">
        <v>2113</v>
      </c>
      <c r="O1671">
        <v>1020</v>
      </c>
      <c r="P1671">
        <v>1.21</v>
      </c>
      <c r="Q1671">
        <v>1.68</v>
      </c>
      <c r="R1671">
        <v>1.2787723785166241E-3</v>
      </c>
      <c r="S1671">
        <f t="shared" si="157"/>
        <v>1234.2</v>
      </c>
      <c r="T1671">
        <f t="shared" si="158"/>
        <v>1.3043478260869565</v>
      </c>
      <c r="U1671">
        <f t="shared" si="159"/>
        <v>1713.6</v>
      </c>
      <c r="V1671">
        <f t="shared" si="160"/>
        <v>478.09565217391292</v>
      </c>
      <c r="W1671" t="str">
        <f t="shared" si="161"/>
        <v>LOSS</v>
      </c>
    </row>
    <row r="1672" spans="8:23" x14ac:dyDescent="0.35">
      <c r="H1672">
        <v>2014</v>
      </c>
      <c r="I1672" t="s">
        <v>21</v>
      </c>
      <c r="J1672" t="s">
        <v>647</v>
      </c>
      <c r="K1672" t="s">
        <v>201</v>
      </c>
      <c r="L1672" t="str">
        <f t="shared" si="156"/>
        <v>Orbit Fashions Ltd</v>
      </c>
      <c r="M1672" t="s">
        <v>149</v>
      </c>
      <c r="N1672" t="s">
        <v>2114</v>
      </c>
      <c r="O1672">
        <v>636</v>
      </c>
      <c r="P1672">
        <v>1.23</v>
      </c>
      <c r="Q1672">
        <v>1.76</v>
      </c>
      <c r="R1672">
        <v>1.0482180293501049E-3</v>
      </c>
      <c r="S1672">
        <f t="shared" si="157"/>
        <v>782.28</v>
      </c>
      <c r="T1672">
        <f t="shared" si="158"/>
        <v>0.66666666666666674</v>
      </c>
      <c r="U1672">
        <f t="shared" si="159"/>
        <v>1119.3599999999999</v>
      </c>
      <c r="V1672">
        <f t="shared" si="160"/>
        <v>336.41333333333324</v>
      </c>
      <c r="W1672" t="str">
        <f t="shared" si="161"/>
        <v>LOSS</v>
      </c>
    </row>
    <row r="1673" spans="8:23" x14ac:dyDescent="0.35">
      <c r="H1673">
        <v>2014</v>
      </c>
      <c r="I1673" t="s">
        <v>21</v>
      </c>
      <c r="J1673" t="s">
        <v>647</v>
      </c>
      <c r="K1673" t="s">
        <v>201</v>
      </c>
      <c r="L1673" t="str">
        <f t="shared" si="156"/>
        <v>Orbit Fashions Ltd</v>
      </c>
      <c r="M1673" t="s">
        <v>154</v>
      </c>
      <c r="N1673" t="s">
        <v>2115</v>
      </c>
      <c r="O1673">
        <v>1044</v>
      </c>
      <c r="P1673">
        <v>1.19</v>
      </c>
      <c r="Q1673">
        <v>1.69</v>
      </c>
      <c r="R1673">
        <v>1.3351134846461949E-3</v>
      </c>
      <c r="S1673">
        <f t="shared" si="157"/>
        <v>1242.3599999999999</v>
      </c>
      <c r="T1673">
        <f t="shared" si="158"/>
        <v>1.3938584779706276</v>
      </c>
      <c r="U1673">
        <f t="shared" si="159"/>
        <v>1764.36</v>
      </c>
      <c r="V1673">
        <f t="shared" si="160"/>
        <v>520.60614152202936</v>
      </c>
      <c r="W1673" t="str">
        <f t="shared" si="161"/>
        <v>LOSS</v>
      </c>
    </row>
    <row r="1674" spans="8:23" x14ac:dyDescent="0.35">
      <c r="H1674">
        <v>2014</v>
      </c>
      <c r="I1674" t="s">
        <v>21</v>
      </c>
      <c r="J1674" t="s">
        <v>38</v>
      </c>
      <c r="K1674" t="s">
        <v>201</v>
      </c>
      <c r="L1674" t="str">
        <f t="shared" si="156"/>
        <v>Orbit Fashions Ltd</v>
      </c>
      <c r="M1674" t="s">
        <v>159</v>
      </c>
      <c r="N1674" t="s">
        <v>2116</v>
      </c>
      <c r="O1674">
        <v>9312</v>
      </c>
      <c r="P1674">
        <v>0.48</v>
      </c>
      <c r="Q1674">
        <v>1</v>
      </c>
      <c r="R1674">
        <v>1.2722646310432571E-3</v>
      </c>
      <c r="S1674">
        <f t="shared" si="157"/>
        <v>4469.76</v>
      </c>
      <c r="T1674">
        <f t="shared" si="158"/>
        <v>11.847328244274809</v>
      </c>
      <c r="U1674">
        <f t="shared" si="159"/>
        <v>9312</v>
      </c>
      <c r="V1674">
        <f t="shared" si="160"/>
        <v>4830.3926717557251</v>
      </c>
      <c r="W1674" t="str">
        <f t="shared" si="161"/>
        <v>PROFIT</v>
      </c>
    </row>
    <row r="1675" spans="8:23" x14ac:dyDescent="0.35">
      <c r="H1675">
        <v>2014</v>
      </c>
      <c r="I1675" t="s">
        <v>21</v>
      </c>
      <c r="J1675" t="s">
        <v>38</v>
      </c>
      <c r="K1675" t="s">
        <v>201</v>
      </c>
      <c r="L1675" t="str">
        <f t="shared" si="156"/>
        <v>Orbit Fashions Ltd</v>
      </c>
      <c r="M1675" t="s">
        <v>164</v>
      </c>
      <c r="N1675" t="s">
        <v>2117</v>
      </c>
      <c r="O1675">
        <v>9144</v>
      </c>
      <c r="P1675">
        <v>0.96</v>
      </c>
      <c r="Q1675">
        <v>1.0900000000000001</v>
      </c>
      <c r="R1675">
        <v>1.2315270935960591E-3</v>
      </c>
      <c r="S1675">
        <f t="shared" si="157"/>
        <v>8778.24</v>
      </c>
      <c r="T1675">
        <f t="shared" si="158"/>
        <v>11.261083743842365</v>
      </c>
      <c r="U1675">
        <f t="shared" si="159"/>
        <v>9966.9600000000009</v>
      </c>
      <c r="V1675">
        <f t="shared" si="160"/>
        <v>1177.4589162561588</v>
      </c>
      <c r="W1675" t="str">
        <f t="shared" si="161"/>
        <v>PROFIT</v>
      </c>
    </row>
    <row r="1676" spans="8:23" x14ac:dyDescent="0.35">
      <c r="H1676">
        <v>2014</v>
      </c>
      <c r="I1676" t="s">
        <v>21</v>
      </c>
      <c r="J1676" t="s">
        <v>38</v>
      </c>
      <c r="K1676" t="s">
        <v>201</v>
      </c>
      <c r="L1676" t="str">
        <f t="shared" si="156"/>
        <v>Orbit Fashions Ltd</v>
      </c>
      <c r="M1676" t="s">
        <v>169</v>
      </c>
      <c r="N1676" t="s">
        <v>2118</v>
      </c>
      <c r="O1676">
        <v>8340</v>
      </c>
      <c r="P1676">
        <v>0.72</v>
      </c>
      <c r="Q1676">
        <v>1.1299999999999999</v>
      </c>
      <c r="R1676">
        <v>1.7211703958691911E-3</v>
      </c>
      <c r="S1676">
        <f t="shared" si="157"/>
        <v>6004.8</v>
      </c>
      <c r="T1676">
        <f t="shared" si="158"/>
        <v>14.354561101549054</v>
      </c>
      <c r="U1676">
        <f t="shared" si="159"/>
        <v>9424.1999999999989</v>
      </c>
      <c r="V1676">
        <f t="shared" si="160"/>
        <v>3405.0454388984494</v>
      </c>
      <c r="W1676" t="str">
        <f t="shared" si="161"/>
        <v>PROFIT</v>
      </c>
    </row>
    <row r="1677" spans="8:23" x14ac:dyDescent="0.35">
      <c r="H1677">
        <v>2014</v>
      </c>
      <c r="I1677" t="s">
        <v>21</v>
      </c>
      <c r="J1677" t="s">
        <v>38</v>
      </c>
      <c r="K1677" t="s">
        <v>201</v>
      </c>
      <c r="L1677" t="str">
        <f t="shared" si="156"/>
        <v>Orbit Fashions Ltd</v>
      </c>
      <c r="M1677" t="s">
        <v>174</v>
      </c>
      <c r="N1677" t="s">
        <v>2119</v>
      </c>
      <c r="O1677">
        <v>7800</v>
      </c>
      <c r="P1677">
        <v>0.6</v>
      </c>
      <c r="Q1677">
        <v>1.1599999999999999</v>
      </c>
      <c r="R1677">
        <v>1.2755102040816326E-3</v>
      </c>
      <c r="S1677">
        <f t="shared" si="157"/>
        <v>4680</v>
      </c>
      <c r="T1677">
        <f t="shared" si="158"/>
        <v>9.9489795918367339</v>
      </c>
      <c r="U1677">
        <f t="shared" si="159"/>
        <v>9048</v>
      </c>
      <c r="V1677">
        <f t="shared" si="160"/>
        <v>4358.0510204081629</v>
      </c>
      <c r="W1677" t="str">
        <f t="shared" si="161"/>
        <v>PROFIT</v>
      </c>
    </row>
    <row r="1678" spans="8:23" x14ac:dyDescent="0.35">
      <c r="H1678">
        <v>2014</v>
      </c>
      <c r="I1678" t="s">
        <v>21</v>
      </c>
      <c r="J1678" t="s">
        <v>38</v>
      </c>
      <c r="K1678" t="s">
        <v>201</v>
      </c>
      <c r="L1678" t="str">
        <f t="shared" si="156"/>
        <v>Orbit Fashions Ltd</v>
      </c>
      <c r="M1678" t="s">
        <v>179</v>
      </c>
      <c r="N1678" t="s">
        <v>2120</v>
      </c>
      <c r="O1678">
        <v>8244</v>
      </c>
      <c r="P1678">
        <v>0.8</v>
      </c>
      <c r="Q1678">
        <v>0.99</v>
      </c>
      <c r="R1678">
        <v>1.6611295681063123E-3</v>
      </c>
      <c r="S1678">
        <f t="shared" si="157"/>
        <v>6595.2000000000007</v>
      </c>
      <c r="T1678">
        <f t="shared" si="158"/>
        <v>13.694352159468439</v>
      </c>
      <c r="U1678">
        <f t="shared" si="159"/>
        <v>8161.5599999999995</v>
      </c>
      <c r="V1678">
        <f t="shared" si="160"/>
        <v>1552.6656478405303</v>
      </c>
      <c r="W1678" t="str">
        <f t="shared" si="161"/>
        <v>PROFIT</v>
      </c>
    </row>
    <row r="1679" spans="8:23" x14ac:dyDescent="0.35">
      <c r="H1679">
        <v>2014</v>
      </c>
      <c r="I1679" t="s">
        <v>21</v>
      </c>
      <c r="J1679" t="s">
        <v>38</v>
      </c>
      <c r="K1679" t="s">
        <v>201</v>
      </c>
      <c r="L1679" t="str">
        <f t="shared" si="156"/>
        <v>Orbit Fashions Ltd</v>
      </c>
      <c r="M1679" t="s">
        <v>184</v>
      </c>
      <c r="N1679" t="s">
        <v>2121</v>
      </c>
      <c r="O1679">
        <v>7752</v>
      </c>
      <c r="P1679">
        <v>0.6</v>
      </c>
      <c r="Q1679">
        <v>1.19</v>
      </c>
      <c r="R1679">
        <v>1.1792452830188679E-3</v>
      </c>
      <c r="S1679">
        <f t="shared" si="157"/>
        <v>4651.2</v>
      </c>
      <c r="T1679">
        <f t="shared" si="158"/>
        <v>9.1415094339622645</v>
      </c>
      <c r="U1679">
        <f t="shared" si="159"/>
        <v>9224.8799999999992</v>
      </c>
      <c r="V1679">
        <f t="shared" si="160"/>
        <v>4564.5384905660367</v>
      </c>
      <c r="W1679" t="str">
        <f t="shared" si="161"/>
        <v>PROFIT</v>
      </c>
    </row>
    <row r="1680" spans="8:23" x14ac:dyDescent="0.35">
      <c r="H1680">
        <v>2014</v>
      </c>
      <c r="I1680" t="s">
        <v>21</v>
      </c>
      <c r="J1680" t="s">
        <v>38</v>
      </c>
      <c r="K1680" t="s">
        <v>201</v>
      </c>
      <c r="L1680" t="str">
        <f t="shared" si="156"/>
        <v>Orbit Fashions Ltd</v>
      </c>
      <c r="M1680" t="s">
        <v>189</v>
      </c>
      <c r="N1680" t="s">
        <v>2122</v>
      </c>
      <c r="O1680">
        <v>7968</v>
      </c>
      <c r="P1680">
        <v>0.57999999999999996</v>
      </c>
      <c r="Q1680">
        <v>1.1100000000000001</v>
      </c>
      <c r="R1680">
        <v>1.3966480446927375E-3</v>
      </c>
      <c r="S1680">
        <f t="shared" si="157"/>
        <v>4621.4399999999996</v>
      </c>
      <c r="T1680">
        <f t="shared" si="158"/>
        <v>11.128491620111733</v>
      </c>
      <c r="U1680">
        <f t="shared" si="159"/>
        <v>8844.4800000000014</v>
      </c>
      <c r="V1680">
        <f t="shared" si="160"/>
        <v>4211.9115083798897</v>
      </c>
      <c r="W1680" t="str">
        <f t="shared" si="161"/>
        <v>PROFIT</v>
      </c>
    </row>
    <row r="1681" spans="8:23" x14ac:dyDescent="0.35">
      <c r="H1681">
        <v>2014</v>
      </c>
      <c r="I1681" t="s">
        <v>21</v>
      </c>
      <c r="J1681" t="s">
        <v>647</v>
      </c>
      <c r="K1681" t="s">
        <v>201</v>
      </c>
      <c r="L1681" t="str">
        <f t="shared" si="156"/>
        <v>Orbit Fashions Ltd</v>
      </c>
      <c r="M1681" t="s">
        <v>194</v>
      </c>
      <c r="N1681" t="s">
        <v>2123</v>
      </c>
      <c r="O1681">
        <v>600</v>
      </c>
      <c r="P1681">
        <v>1.45</v>
      </c>
      <c r="Q1681">
        <v>1.61</v>
      </c>
      <c r="R1681">
        <v>1.5772870662460567E-3</v>
      </c>
      <c r="S1681">
        <f t="shared" si="157"/>
        <v>870</v>
      </c>
      <c r="T1681">
        <f t="shared" si="158"/>
        <v>0.94637223974763407</v>
      </c>
      <c r="U1681">
        <f t="shared" si="159"/>
        <v>966.00000000000011</v>
      </c>
      <c r="V1681">
        <f t="shared" si="160"/>
        <v>95.053627760252482</v>
      </c>
      <c r="W1681" t="str">
        <f t="shared" si="161"/>
        <v>LOSS</v>
      </c>
    </row>
    <row r="1682" spans="8:23" x14ac:dyDescent="0.35">
      <c r="H1682">
        <v>2014</v>
      </c>
      <c r="I1682" t="s">
        <v>21</v>
      </c>
      <c r="J1682" t="s">
        <v>627</v>
      </c>
      <c r="K1682" t="s">
        <v>508</v>
      </c>
      <c r="L1682" t="str">
        <f t="shared" si="156"/>
        <v>BrightStitch Manufacturers</v>
      </c>
      <c r="M1682" t="s">
        <v>199</v>
      </c>
      <c r="N1682" t="s">
        <v>2124</v>
      </c>
      <c r="O1682">
        <v>888</v>
      </c>
      <c r="P1682">
        <v>2.65</v>
      </c>
      <c r="Q1682">
        <v>3.8</v>
      </c>
      <c r="R1682">
        <v>1.3531799729364006E-3</v>
      </c>
      <c r="S1682">
        <f t="shared" si="157"/>
        <v>2353.1999999999998</v>
      </c>
      <c r="T1682">
        <f t="shared" si="158"/>
        <v>1.2016238159675239</v>
      </c>
      <c r="U1682">
        <f t="shared" si="159"/>
        <v>3374.3999999999996</v>
      </c>
      <c r="V1682">
        <f t="shared" si="160"/>
        <v>1019.9983761840323</v>
      </c>
      <c r="W1682" t="str">
        <f t="shared" si="161"/>
        <v>PROFIT</v>
      </c>
    </row>
    <row r="1683" spans="8:23" x14ac:dyDescent="0.35">
      <c r="H1683">
        <v>2014</v>
      </c>
      <c r="I1683" t="s">
        <v>21</v>
      </c>
      <c r="J1683" t="s">
        <v>2000</v>
      </c>
      <c r="K1683" t="s">
        <v>206</v>
      </c>
      <c r="L1683" t="str">
        <f t="shared" si="156"/>
        <v>Texwerk Industries</v>
      </c>
      <c r="M1683" t="s">
        <v>204</v>
      </c>
      <c r="N1683" t="s">
        <v>2125</v>
      </c>
      <c r="O1683">
        <v>768</v>
      </c>
      <c r="P1683">
        <v>1.72</v>
      </c>
      <c r="Q1683">
        <v>2.5099999999999998</v>
      </c>
      <c r="R1683">
        <v>1.5290519877675841E-3</v>
      </c>
      <c r="S1683">
        <f t="shared" si="157"/>
        <v>1320.96</v>
      </c>
      <c r="T1683">
        <f t="shared" si="158"/>
        <v>1.1743119266055047</v>
      </c>
      <c r="U1683">
        <f t="shared" si="159"/>
        <v>1927.6799999999998</v>
      </c>
      <c r="V1683">
        <f t="shared" si="160"/>
        <v>605.54568807339433</v>
      </c>
      <c r="W1683" t="str">
        <f t="shared" si="161"/>
        <v>LOSS</v>
      </c>
    </row>
    <row r="1684" spans="8:23" x14ac:dyDescent="0.35">
      <c r="H1684">
        <v>2014</v>
      </c>
      <c r="I1684" t="s">
        <v>21</v>
      </c>
      <c r="J1684" t="s">
        <v>2000</v>
      </c>
      <c r="K1684" t="s">
        <v>206</v>
      </c>
      <c r="L1684" t="str">
        <f t="shared" si="156"/>
        <v>Texwerk Industries</v>
      </c>
      <c r="M1684" t="s">
        <v>209</v>
      </c>
      <c r="N1684" t="s">
        <v>2126</v>
      </c>
      <c r="O1684">
        <v>672</v>
      </c>
      <c r="P1684">
        <v>2.0299999999999998</v>
      </c>
      <c r="Q1684">
        <v>2.61</v>
      </c>
      <c r="R1684">
        <v>1.3831258644536654E-3</v>
      </c>
      <c r="S1684">
        <f t="shared" si="157"/>
        <v>1364.1599999999999</v>
      </c>
      <c r="T1684">
        <f t="shared" si="158"/>
        <v>0.9294605809128631</v>
      </c>
      <c r="U1684">
        <f t="shared" si="159"/>
        <v>1753.9199999999998</v>
      </c>
      <c r="V1684">
        <f t="shared" si="160"/>
        <v>388.83053941908713</v>
      </c>
      <c r="W1684" t="str">
        <f t="shared" si="161"/>
        <v>LOSS</v>
      </c>
    </row>
    <row r="1685" spans="8:23" x14ac:dyDescent="0.35">
      <c r="H1685">
        <v>2014</v>
      </c>
      <c r="I1685" t="s">
        <v>21</v>
      </c>
      <c r="J1685" t="s">
        <v>2000</v>
      </c>
      <c r="K1685" t="s">
        <v>206</v>
      </c>
      <c r="L1685" t="str">
        <f t="shared" si="156"/>
        <v>Texwerk Industries</v>
      </c>
      <c r="M1685" t="s">
        <v>214</v>
      </c>
      <c r="N1685" t="s">
        <v>2127</v>
      </c>
      <c r="O1685">
        <v>1104</v>
      </c>
      <c r="P1685">
        <v>2.29</v>
      </c>
      <c r="Q1685">
        <v>3.44</v>
      </c>
      <c r="R1685">
        <v>1.3568521031207597E-3</v>
      </c>
      <c r="S1685">
        <f t="shared" si="157"/>
        <v>2528.16</v>
      </c>
      <c r="T1685">
        <f t="shared" si="158"/>
        <v>1.4979647218453187</v>
      </c>
      <c r="U1685">
        <f t="shared" si="159"/>
        <v>3797.7599999999998</v>
      </c>
      <c r="V1685">
        <f t="shared" si="160"/>
        <v>1268.1020352781545</v>
      </c>
      <c r="W1685" t="str">
        <f t="shared" si="161"/>
        <v>PROFIT</v>
      </c>
    </row>
    <row r="1686" spans="8:23" x14ac:dyDescent="0.35">
      <c r="H1686">
        <v>2014</v>
      </c>
      <c r="I1686" t="s">
        <v>21</v>
      </c>
      <c r="J1686" t="s">
        <v>2000</v>
      </c>
      <c r="K1686" t="s">
        <v>206</v>
      </c>
      <c r="L1686" t="str">
        <f t="shared" si="156"/>
        <v>Texwerk Industries</v>
      </c>
      <c r="M1686" t="s">
        <v>219</v>
      </c>
      <c r="N1686" t="s">
        <v>2128</v>
      </c>
      <c r="O1686">
        <v>480</v>
      </c>
      <c r="P1686">
        <v>1.72</v>
      </c>
      <c r="Q1686">
        <v>3.07</v>
      </c>
      <c r="R1686">
        <v>1.2804097311139564E-3</v>
      </c>
      <c r="S1686">
        <f t="shared" si="157"/>
        <v>825.6</v>
      </c>
      <c r="T1686">
        <f t="shared" si="158"/>
        <v>0.61459667093469905</v>
      </c>
      <c r="U1686">
        <f t="shared" si="159"/>
        <v>1473.6</v>
      </c>
      <c r="V1686">
        <f t="shared" si="160"/>
        <v>647.38540332906518</v>
      </c>
      <c r="W1686" t="str">
        <f t="shared" si="161"/>
        <v>LOSS</v>
      </c>
    </row>
    <row r="1687" spans="8:23" x14ac:dyDescent="0.35">
      <c r="H1687">
        <v>2014</v>
      </c>
      <c r="I1687" t="s">
        <v>21</v>
      </c>
      <c r="J1687" t="s">
        <v>2000</v>
      </c>
      <c r="K1687" t="s">
        <v>206</v>
      </c>
      <c r="L1687" t="str">
        <f t="shared" si="156"/>
        <v>Texwerk Industries</v>
      </c>
      <c r="M1687" t="s">
        <v>224</v>
      </c>
      <c r="N1687" t="s">
        <v>2129</v>
      </c>
      <c r="O1687">
        <v>1188</v>
      </c>
      <c r="P1687">
        <v>1.7</v>
      </c>
      <c r="Q1687">
        <v>2.52</v>
      </c>
      <c r="R1687">
        <v>1.736111111111111E-3</v>
      </c>
      <c r="S1687">
        <f t="shared" si="157"/>
        <v>2019.6</v>
      </c>
      <c r="T1687">
        <f t="shared" si="158"/>
        <v>2.0625</v>
      </c>
      <c r="U1687">
        <f t="shared" si="159"/>
        <v>2993.76</v>
      </c>
      <c r="V1687">
        <f t="shared" si="160"/>
        <v>972.09750000000031</v>
      </c>
      <c r="W1687" t="str">
        <f t="shared" si="161"/>
        <v>LOSS</v>
      </c>
    </row>
    <row r="1688" spans="8:23" x14ac:dyDescent="0.35">
      <c r="H1688">
        <v>2014</v>
      </c>
      <c r="I1688" t="s">
        <v>21</v>
      </c>
      <c r="J1688" t="s">
        <v>2000</v>
      </c>
      <c r="K1688" t="s">
        <v>206</v>
      </c>
      <c r="L1688" t="str">
        <f t="shared" si="156"/>
        <v>Texwerk Industries</v>
      </c>
      <c r="M1688" t="s">
        <v>229</v>
      </c>
      <c r="N1688" t="s">
        <v>2130</v>
      </c>
      <c r="O1688">
        <v>1068</v>
      </c>
      <c r="P1688">
        <v>1.77</v>
      </c>
      <c r="Q1688">
        <v>3.17</v>
      </c>
      <c r="R1688">
        <v>1.1402508551881414E-3</v>
      </c>
      <c r="S1688">
        <f t="shared" si="157"/>
        <v>1890.3600000000001</v>
      </c>
      <c r="T1688">
        <f t="shared" si="158"/>
        <v>1.2177879133409351</v>
      </c>
      <c r="U1688">
        <f t="shared" si="159"/>
        <v>3385.56</v>
      </c>
      <c r="V1688">
        <f t="shared" si="160"/>
        <v>1493.9822120866588</v>
      </c>
      <c r="W1688" t="str">
        <f t="shared" si="161"/>
        <v>PROFIT</v>
      </c>
    </row>
    <row r="1689" spans="8:23" x14ac:dyDescent="0.35">
      <c r="H1689">
        <v>2014</v>
      </c>
      <c r="I1689" t="s">
        <v>21</v>
      </c>
      <c r="J1689" t="s">
        <v>2000</v>
      </c>
      <c r="K1689" t="s">
        <v>206</v>
      </c>
      <c r="L1689" t="str">
        <f t="shared" si="156"/>
        <v>Texwerk Industries</v>
      </c>
      <c r="M1689" t="s">
        <v>234</v>
      </c>
      <c r="N1689" t="s">
        <v>2131</v>
      </c>
      <c r="O1689">
        <v>504</v>
      </c>
      <c r="P1689">
        <v>2.08</v>
      </c>
      <c r="Q1689">
        <v>2.91</v>
      </c>
      <c r="R1689">
        <v>1.1428571428571429E-3</v>
      </c>
      <c r="S1689">
        <f t="shared" si="157"/>
        <v>1048.32</v>
      </c>
      <c r="T1689">
        <f t="shared" si="158"/>
        <v>0.57600000000000007</v>
      </c>
      <c r="U1689">
        <f t="shared" si="159"/>
        <v>1466.64</v>
      </c>
      <c r="V1689">
        <f t="shared" si="160"/>
        <v>417.74400000000014</v>
      </c>
      <c r="W1689" t="str">
        <f t="shared" si="161"/>
        <v>LOSS</v>
      </c>
    </row>
    <row r="1690" spans="8:23" x14ac:dyDescent="0.35">
      <c r="H1690">
        <v>2014</v>
      </c>
      <c r="I1690" t="s">
        <v>21</v>
      </c>
      <c r="J1690" t="s">
        <v>2000</v>
      </c>
      <c r="K1690" t="s">
        <v>206</v>
      </c>
      <c r="L1690" t="str">
        <f t="shared" si="156"/>
        <v>Texwerk Industries</v>
      </c>
      <c r="M1690" t="s">
        <v>239</v>
      </c>
      <c r="N1690" t="s">
        <v>2132</v>
      </c>
      <c r="O1690">
        <v>960</v>
      </c>
      <c r="P1690">
        <v>2.2000000000000002</v>
      </c>
      <c r="Q1690">
        <v>3.16</v>
      </c>
      <c r="R1690">
        <v>1.4577259475218659E-3</v>
      </c>
      <c r="S1690">
        <f t="shared" si="157"/>
        <v>2112</v>
      </c>
      <c r="T1690">
        <f t="shared" si="158"/>
        <v>1.3994169096209912</v>
      </c>
      <c r="U1690">
        <f t="shared" si="159"/>
        <v>3033.6000000000004</v>
      </c>
      <c r="V1690">
        <f t="shared" si="160"/>
        <v>920.20058309037938</v>
      </c>
      <c r="W1690" t="str">
        <f t="shared" si="161"/>
        <v>LOSS</v>
      </c>
    </row>
    <row r="1691" spans="8:23" x14ac:dyDescent="0.35">
      <c r="H1691">
        <v>2014</v>
      </c>
      <c r="I1691" t="s">
        <v>21</v>
      </c>
      <c r="J1691" t="s">
        <v>2000</v>
      </c>
      <c r="K1691" t="s">
        <v>206</v>
      </c>
      <c r="L1691" t="str">
        <f t="shared" si="156"/>
        <v>Texwerk Industries</v>
      </c>
      <c r="M1691" t="s">
        <v>244</v>
      </c>
      <c r="N1691" t="s">
        <v>2133</v>
      </c>
      <c r="O1691">
        <v>576</v>
      </c>
      <c r="P1691">
        <v>2.38</v>
      </c>
      <c r="Q1691">
        <v>2.2000000000000002</v>
      </c>
      <c r="R1691">
        <v>0</v>
      </c>
      <c r="S1691">
        <f t="shared" si="157"/>
        <v>1370.8799999999999</v>
      </c>
      <c r="T1691">
        <f t="shared" si="158"/>
        <v>0</v>
      </c>
      <c r="U1691">
        <f t="shared" si="159"/>
        <v>1267.2</v>
      </c>
      <c r="V1691">
        <f t="shared" si="160"/>
        <v>-103.67999999999984</v>
      </c>
      <c r="W1691" t="str">
        <f t="shared" si="161"/>
        <v>LOSS</v>
      </c>
    </row>
    <row r="1692" spans="8:23" x14ac:dyDescent="0.35">
      <c r="H1692">
        <v>2014</v>
      </c>
      <c r="I1692" t="s">
        <v>21</v>
      </c>
      <c r="J1692" t="s">
        <v>2000</v>
      </c>
      <c r="K1692" t="s">
        <v>206</v>
      </c>
      <c r="L1692" t="str">
        <f t="shared" si="156"/>
        <v>Texwerk Industries</v>
      </c>
      <c r="M1692" t="s">
        <v>249</v>
      </c>
      <c r="N1692" t="s">
        <v>2134</v>
      </c>
      <c r="O1692">
        <v>480</v>
      </c>
      <c r="P1692">
        <v>1.56</v>
      </c>
      <c r="Q1692">
        <v>2.73</v>
      </c>
      <c r="R1692">
        <v>1.3986013986013986E-3</v>
      </c>
      <c r="S1692">
        <f t="shared" si="157"/>
        <v>748.80000000000007</v>
      </c>
      <c r="T1692">
        <f t="shared" si="158"/>
        <v>0.67132867132867136</v>
      </c>
      <c r="U1692">
        <f t="shared" si="159"/>
        <v>1310.4000000000001</v>
      </c>
      <c r="V1692">
        <f t="shared" si="160"/>
        <v>560.92867132867138</v>
      </c>
      <c r="W1692" t="str">
        <f t="shared" si="161"/>
        <v>LOSS</v>
      </c>
    </row>
    <row r="1693" spans="8:23" x14ac:dyDescent="0.35">
      <c r="H1693">
        <v>2014</v>
      </c>
      <c r="I1693" t="s">
        <v>21</v>
      </c>
      <c r="J1693" t="s">
        <v>22</v>
      </c>
      <c r="K1693" t="s">
        <v>211</v>
      </c>
      <c r="L1693" t="str">
        <f t="shared" si="156"/>
        <v>SmartWear Kenya</v>
      </c>
      <c r="M1693" t="s">
        <v>254</v>
      </c>
      <c r="N1693" t="s">
        <v>2135</v>
      </c>
      <c r="O1693">
        <v>564</v>
      </c>
      <c r="P1693">
        <v>5.3733333333333331</v>
      </c>
      <c r="Q1693">
        <v>8.1466666666666665</v>
      </c>
      <c r="R1693">
        <v>1.1737089201877935E-3</v>
      </c>
      <c r="S1693">
        <f t="shared" si="157"/>
        <v>3030.56</v>
      </c>
      <c r="T1693">
        <f t="shared" si="158"/>
        <v>0.6619718309859155</v>
      </c>
      <c r="U1693">
        <f t="shared" si="159"/>
        <v>4594.72</v>
      </c>
      <c r="V1693">
        <f t="shared" si="160"/>
        <v>1563.4980281690143</v>
      </c>
      <c r="W1693" t="str">
        <f t="shared" si="161"/>
        <v>PROFIT</v>
      </c>
    </row>
    <row r="1694" spans="8:23" x14ac:dyDescent="0.35">
      <c r="H1694">
        <v>2014</v>
      </c>
      <c r="I1694" t="s">
        <v>21</v>
      </c>
      <c r="J1694" t="s">
        <v>22</v>
      </c>
      <c r="K1694" t="s">
        <v>211</v>
      </c>
      <c r="L1694" t="str">
        <f t="shared" si="156"/>
        <v>SmartWear Kenya</v>
      </c>
      <c r="M1694" t="s">
        <v>23</v>
      </c>
      <c r="N1694" t="s">
        <v>2136</v>
      </c>
      <c r="O1694">
        <v>468</v>
      </c>
      <c r="P1694">
        <v>6.0533333333333337</v>
      </c>
      <c r="Q1694">
        <v>7.7733333333333334</v>
      </c>
      <c r="R1694">
        <v>1.2239902080783353E-3</v>
      </c>
      <c r="S1694">
        <f t="shared" si="157"/>
        <v>2832.96</v>
      </c>
      <c r="T1694">
        <f t="shared" si="158"/>
        <v>0.5728274173806609</v>
      </c>
      <c r="U1694">
        <f t="shared" si="159"/>
        <v>3637.92</v>
      </c>
      <c r="V1694">
        <f t="shared" si="160"/>
        <v>804.38717258261943</v>
      </c>
      <c r="W1694" t="str">
        <f t="shared" si="161"/>
        <v>LOSS</v>
      </c>
    </row>
    <row r="1695" spans="8:23" x14ac:dyDescent="0.35">
      <c r="H1695">
        <v>2014</v>
      </c>
      <c r="I1695" t="s">
        <v>21</v>
      </c>
      <c r="J1695" t="s">
        <v>712</v>
      </c>
      <c r="K1695" t="s">
        <v>211</v>
      </c>
      <c r="L1695" t="str">
        <f t="shared" si="156"/>
        <v>SmartWear Kenya</v>
      </c>
      <c r="M1695" t="s">
        <v>28</v>
      </c>
      <c r="N1695" t="s">
        <v>2137</v>
      </c>
      <c r="O1695">
        <v>2196</v>
      </c>
      <c r="P1695">
        <v>2.6</v>
      </c>
      <c r="Q1695">
        <v>3.72</v>
      </c>
      <c r="R1695">
        <v>1.2804097311139564E-3</v>
      </c>
      <c r="S1695">
        <f t="shared" si="157"/>
        <v>5709.6</v>
      </c>
      <c r="T1695">
        <f t="shared" si="158"/>
        <v>2.8117797695262481</v>
      </c>
      <c r="U1695">
        <f t="shared" si="159"/>
        <v>8169.1200000000008</v>
      </c>
      <c r="V1695">
        <f t="shared" si="160"/>
        <v>2456.7082202304741</v>
      </c>
      <c r="W1695" t="str">
        <f t="shared" si="161"/>
        <v>PROFIT</v>
      </c>
    </row>
    <row r="1696" spans="8:23" x14ac:dyDescent="0.35">
      <c r="H1696">
        <v>2014</v>
      </c>
      <c r="I1696" t="s">
        <v>21</v>
      </c>
      <c r="J1696" t="s">
        <v>712</v>
      </c>
      <c r="K1696" t="s">
        <v>211</v>
      </c>
      <c r="L1696" t="str">
        <f t="shared" si="156"/>
        <v>SmartWear Kenya</v>
      </c>
      <c r="M1696" t="s">
        <v>33</v>
      </c>
      <c r="N1696" t="s">
        <v>2138</v>
      </c>
      <c r="O1696">
        <v>2052</v>
      </c>
      <c r="P1696">
        <v>2.74</v>
      </c>
      <c r="Q1696">
        <v>3.37</v>
      </c>
      <c r="R1696">
        <v>1.0649627263045794E-3</v>
      </c>
      <c r="S1696">
        <f t="shared" si="157"/>
        <v>5622.4800000000005</v>
      </c>
      <c r="T1696">
        <f t="shared" si="158"/>
        <v>2.1853035143769972</v>
      </c>
      <c r="U1696">
        <f t="shared" si="159"/>
        <v>6915.24</v>
      </c>
      <c r="V1696">
        <f t="shared" si="160"/>
        <v>1290.5746964856223</v>
      </c>
      <c r="W1696" t="str">
        <f t="shared" si="161"/>
        <v>PROFIT</v>
      </c>
    </row>
    <row r="1697" spans="8:23" x14ac:dyDescent="0.35">
      <c r="H1697">
        <v>2014</v>
      </c>
      <c r="I1697" t="s">
        <v>21</v>
      </c>
      <c r="J1697" t="s">
        <v>712</v>
      </c>
      <c r="K1697" t="s">
        <v>211</v>
      </c>
      <c r="L1697" t="str">
        <f t="shared" si="156"/>
        <v>SmartWear Kenya</v>
      </c>
      <c r="M1697" t="s">
        <v>39</v>
      </c>
      <c r="N1697" t="s">
        <v>2139</v>
      </c>
      <c r="O1697">
        <v>2016</v>
      </c>
      <c r="P1697">
        <v>2.72</v>
      </c>
      <c r="Q1697">
        <v>3.81</v>
      </c>
      <c r="R1697">
        <v>1.6666666666666668E-3</v>
      </c>
      <c r="S1697">
        <f t="shared" si="157"/>
        <v>5483.52</v>
      </c>
      <c r="T1697">
        <f t="shared" si="158"/>
        <v>3.3600000000000003</v>
      </c>
      <c r="U1697">
        <f t="shared" si="159"/>
        <v>7680.96</v>
      </c>
      <c r="V1697">
        <f t="shared" si="160"/>
        <v>2194.0799999999995</v>
      </c>
      <c r="W1697" t="str">
        <f t="shared" si="161"/>
        <v>PROFIT</v>
      </c>
    </row>
    <row r="1698" spans="8:23" x14ac:dyDescent="0.35">
      <c r="H1698">
        <v>2014</v>
      </c>
      <c r="I1698" t="s">
        <v>21</v>
      </c>
      <c r="J1698" t="s">
        <v>712</v>
      </c>
      <c r="K1698" t="s">
        <v>211</v>
      </c>
      <c r="L1698" t="str">
        <f t="shared" si="156"/>
        <v>SmartWear Kenya</v>
      </c>
      <c r="M1698" t="s">
        <v>44</v>
      </c>
      <c r="N1698" t="s">
        <v>2140</v>
      </c>
      <c r="O1698">
        <v>2160</v>
      </c>
      <c r="P1698">
        <v>2.66</v>
      </c>
      <c r="Q1698">
        <v>3.9</v>
      </c>
      <c r="R1698">
        <v>1.0834236186348862E-3</v>
      </c>
      <c r="S1698">
        <f t="shared" si="157"/>
        <v>5745.6</v>
      </c>
      <c r="T1698">
        <f t="shared" si="158"/>
        <v>2.3401950162513541</v>
      </c>
      <c r="U1698">
        <f t="shared" si="159"/>
        <v>8424</v>
      </c>
      <c r="V1698">
        <f t="shared" si="160"/>
        <v>2676.0598049837481</v>
      </c>
      <c r="W1698" t="str">
        <f t="shared" si="161"/>
        <v>PROFIT</v>
      </c>
    </row>
    <row r="1699" spans="8:23" x14ac:dyDescent="0.35">
      <c r="H1699">
        <v>2014</v>
      </c>
      <c r="I1699" t="s">
        <v>21</v>
      </c>
      <c r="J1699" t="s">
        <v>712</v>
      </c>
      <c r="K1699" t="s">
        <v>211</v>
      </c>
      <c r="L1699" t="str">
        <f t="shared" si="156"/>
        <v>SmartWear Kenya</v>
      </c>
      <c r="M1699" t="s">
        <v>49</v>
      </c>
      <c r="N1699" t="s">
        <v>2141</v>
      </c>
      <c r="O1699">
        <v>1392</v>
      </c>
      <c r="P1699">
        <v>2.4700000000000002</v>
      </c>
      <c r="Q1699">
        <v>3.85</v>
      </c>
      <c r="R1699">
        <v>1.2121212121212121E-3</v>
      </c>
      <c r="S1699">
        <f t="shared" si="157"/>
        <v>3438.2400000000002</v>
      </c>
      <c r="T1699">
        <f t="shared" si="158"/>
        <v>1.6872727272727273</v>
      </c>
      <c r="U1699">
        <f t="shared" si="159"/>
        <v>5359.2</v>
      </c>
      <c r="V1699">
        <f t="shared" si="160"/>
        <v>1919.2727272727268</v>
      </c>
      <c r="W1699" t="str">
        <f t="shared" si="161"/>
        <v>PROFIT</v>
      </c>
    </row>
    <row r="1700" spans="8:23" x14ac:dyDescent="0.35">
      <c r="H1700">
        <v>2014</v>
      </c>
      <c r="I1700" t="s">
        <v>21</v>
      </c>
      <c r="J1700" t="s">
        <v>712</v>
      </c>
      <c r="K1700" t="s">
        <v>211</v>
      </c>
      <c r="L1700" t="str">
        <f t="shared" si="156"/>
        <v>SmartWear Kenya</v>
      </c>
      <c r="M1700" t="s">
        <v>54</v>
      </c>
      <c r="N1700" t="s">
        <v>2142</v>
      </c>
      <c r="O1700">
        <v>1896</v>
      </c>
      <c r="P1700">
        <v>2.91</v>
      </c>
      <c r="Q1700">
        <v>3.98</v>
      </c>
      <c r="R1700">
        <v>1.7241379310344827E-3</v>
      </c>
      <c r="S1700">
        <f t="shared" si="157"/>
        <v>5517.3600000000006</v>
      </c>
      <c r="T1700">
        <f t="shared" si="158"/>
        <v>3.2689655172413792</v>
      </c>
      <c r="U1700">
        <f t="shared" si="159"/>
        <v>7546.08</v>
      </c>
      <c r="V1700">
        <f t="shared" si="160"/>
        <v>2025.4510344827579</v>
      </c>
      <c r="W1700" t="str">
        <f t="shared" si="161"/>
        <v>PROFIT</v>
      </c>
    </row>
    <row r="1701" spans="8:23" x14ac:dyDescent="0.35">
      <c r="H1701">
        <v>2014</v>
      </c>
      <c r="I1701" t="s">
        <v>21</v>
      </c>
      <c r="J1701" t="s">
        <v>22</v>
      </c>
      <c r="K1701" t="s">
        <v>211</v>
      </c>
      <c r="L1701" t="str">
        <f t="shared" si="156"/>
        <v>SmartWear Kenya</v>
      </c>
      <c r="M1701" t="s">
        <v>59</v>
      </c>
      <c r="N1701" t="s">
        <v>2143</v>
      </c>
      <c r="O1701">
        <v>576</v>
      </c>
      <c r="P1701">
        <v>6.44</v>
      </c>
      <c r="Q1701">
        <v>7.8466666666666667</v>
      </c>
      <c r="R1701">
        <v>1.5723270440251573E-3</v>
      </c>
      <c r="S1701">
        <f t="shared" si="157"/>
        <v>3709.44</v>
      </c>
      <c r="T1701">
        <f t="shared" si="158"/>
        <v>0.90566037735849059</v>
      </c>
      <c r="U1701">
        <f t="shared" si="159"/>
        <v>4519.68</v>
      </c>
      <c r="V1701">
        <f t="shared" si="160"/>
        <v>809.33433962264178</v>
      </c>
      <c r="W1701" t="str">
        <f t="shared" si="161"/>
        <v>LOSS</v>
      </c>
    </row>
    <row r="1702" spans="8:23" x14ac:dyDescent="0.35">
      <c r="H1702">
        <v>2014</v>
      </c>
      <c r="I1702" t="s">
        <v>21</v>
      </c>
      <c r="J1702" t="s">
        <v>712</v>
      </c>
      <c r="K1702" t="s">
        <v>211</v>
      </c>
      <c r="L1702" t="str">
        <f t="shared" si="156"/>
        <v>SmartWear Kenya</v>
      </c>
      <c r="M1702" t="s">
        <v>64</v>
      </c>
      <c r="N1702" t="s">
        <v>2144</v>
      </c>
      <c r="O1702">
        <v>1464</v>
      </c>
      <c r="P1702">
        <v>2.59</v>
      </c>
      <c r="Q1702">
        <v>3.71</v>
      </c>
      <c r="R1702">
        <v>1.3623978201634877E-3</v>
      </c>
      <c r="S1702">
        <f t="shared" si="157"/>
        <v>3791.7599999999998</v>
      </c>
      <c r="T1702">
        <f t="shared" si="158"/>
        <v>1.994550408719346</v>
      </c>
      <c r="U1702">
        <f t="shared" si="159"/>
        <v>5431.44</v>
      </c>
      <c r="V1702">
        <f t="shared" si="160"/>
        <v>1637.6854495912805</v>
      </c>
      <c r="W1702" t="str">
        <f t="shared" si="161"/>
        <v>PROFIT</v>
      </c>
    </row>
    <row r="1703" spans="8:23" x14ac:dyDescent="0.35">
      <c r="H1703">
        <v>2014</v>
      </c>
      <c r="I1703" t="s">
        <v>21</v>
      </c>
      <c r="J1703" t="s">
        <v>712</v>
      </c>
      <c r="K1703" t="s">
        <v>211</v>
      </c>
      <c r="L1703" t="str">
        <f t="shared" si="156"/>
        <v>SmartWear Kenya</v>
      </c>
      <c r="M1703" t="s">
        <v>69</v>
      </c>
      <c r="N1703" t="s">
        <v>2145</v>
      </c>
      <c r="O1703">
        <v>1896</v>
      </c>
      <c r="P1703">
        <v>2.75</v>
      </c>
      <c r="Q1703">
        <v>3.61</v>
      </c>
      <c r="R1703">
        <v>1.0384215991692627E-3</v>
      </c>
      <c r="S1703">
        <f t="shared" si="157"/>
        <v>5214</v>
      </c>
      <c r="T1703">
        <f t="shared" si="158"/>
        <v>1.9688473520249221</v>
      </c>
      <c r="U1703">
        <f t="shared" si="159"/>
        <v>6844.5599999999995</v>
      </c>
      <c r="V1703">
        <f t="shared" si="160"/>
        <v>1628.5911526479745</v>
      </c>
      <c r="W1703" t="str">
        <f t="shared" si="161"/>
        <v>PROFIT</v>
      </c>
    </row>
    <row r="1704" spans="8:23" x14ac:dyDescent="0.35">
      <c r="H1704">
        <v>2014</v>
      </c>
      <c r="I1704" t="s">
        <v>21</v>
      </c>
      <c r="J1704" t="s">
        <v>22</v>
      </c>
      <c r="K1704" t="s">
        <v>216</v>
      </c>
      <c r="L1704" t="str">
        <f t="shared" si="156"/>
        <v>Kenya Apparel Manufacturing Co.</v>
      </c>
      <c r="M1704" t="s">
        <v>74</v>
      </c>
      <c r="N1704" t="s">
        <v>2146</v>
      </c>
      <c r="O1704">
        <v>552</v>
      </c>
      <c r="P1704">
        <v>6.4133333333333331</v>
      </c>
      <c r="Q1704">
        <v>8.24</v>
      </c>
      <c r="R1704">
        <v>1.3869625520110957E-3</v>
      </c>
      <c r="S1704">
        <f t="shared" si="157"/>
        <v>3540.16</v>
      </c>
      <c r="T1704">
        <f t="shared" si="158"/>
        <v>0.76560332871012482</v>
      </c>
      <c r="U1704">
        <f t="shared" si="159"/>
        <v>4548.4800000000005</v>
      </c>
      <c r="V1704">
        <f t="shared" si="160"/>
        <v>1007.5543966712905</v>
      </c>
      <c r="W1704" t="str">
        <f t="shared" si="161"/>
        <v>PROFIT</v>
      </c>
    </row>
    <row r="1705" spans="8:23" x14ac:dyDescent="0.35">
      <c r="H1705">
        <v>2014</v>
      </c>
      <c r="I1705" t="s">
        <v>21</v>
      </c>
      <c r="J1705" t="s">
        <v>22</v>
      </c>
      <c r="K1705" t="s">
        <v>216</v>
      </c>
      <c r="L1705" t="str">
        <f t="shared" si="156"/>
        <v>Kenya Apparel Manufacturing Co.</v>
      </c>
      <c r="M1705" t="s">
        <v>79</v>
      </c>
      <c r="N1705" t="s">
        <v>2147</v>
      </c>
      <c r="O1705">
        <v>456</v>
      </c>
      <c r="P1705">
        <v>6.34</v>
      </c>
      <c r="Q1705">
        <v>8.586666666666666</v>
      </c>
      <c r="R1705">
        <v>1.1013215859030838E-3</v>
      </c>
      <c r="S1705">
        <f t="shared" si="157"/>
        <v>2891.04</v>
      </c>
      <c r="T1705">
        <f t="shared" si="158"/>
        <v>0.50220264317180618</v>
      </c>
      <c r="U1705">
        <f t="shared" si="159"/>
        <v>3915.5199999999995</v>
      </c>
      <c r="V1705">
        <f t="shared" si="160"/>
        <v>1023.9777973568278</v>
      </c>
      <c r="W1705" t="str">
        <f t="shared" si="161"/>
        <v>PROFIT</v>
      </c>
    </row>
    <row r="1706" spans="8:23" x14ac:dyDescent="0.35">
      <c r="H1706">
        <v>2014</v>
      </c>
      <c r="I1706" t="s">
        <v>21</v>
      </c>
      <c r="J1706" t="s">
        <v>712</v>
      </c>
      <c r="K1706" t="s">
        <v>216</v>
      </c>
      <c r="L1706" t="str">
        <f t="shared" si="156"/>
        <v>Kenya Apparel Manufacturing Co.</v>
      </c>
      <c r="M1706" t="s">
        <v>84</v>
      </c>
      <c r="N1706" t="s">
        <v>2148</v>
      </c>
      <c r="O1706">
        <v>2016</v>
      </c>
      <c r="P1706">
        <v>2.4500000000000002</v>
      </c>
      <c r="Q1706">
        <v>3.47</v>
      </c>
      <c r="R1706">
        <v>1.7857142857142857E-3</v>
      </c>
      <c r="S1706">
        <f t="shared" si="157"/>
        <v>4939.2000000000007</v>
      </c>
      <c r="T1706">
        <f t="shared" si="158"/>
        <v>3.6</v>
      </c>
      <c r="U1706">
        <f t="shared" si="159"/>
        <v>6995.52</v>
      </c>
      <c r="V1706">
        <f t="shared" si="160"/>
        <v>2052.7199999999998</v>
      </c>
      <c r="W1706" t="str">
        <f t="shared" si="161"/>
        <v>PROFIT</v>
      </c>
    </row>
    <row r="1707" spans="8:23" x14ac:dyDescent="0.35">
      <c r="H1707">
        <v>2014</v>
      </c>
      <c r="I1707" t="s">
        <v>21</v>
      </c>
      <c r="J1707" t="s">
        <v>712</v>
      </c>
      <c r="K1707" t="s">
        <v>216</v>
      </c>
      <c r="L1707" t="str">
        <f t="shared" si="156"/>
        <v>Kenya Apparel Manufacturing Co.</v>
      </c>
      <c r="M1707" t="s">
        <v>89</v>
      </c>
      <c r="N1707" t="s">
        <v>2149</v>
      </c>
      <c r="O1707">
        <v>2352</v>
      </c>
      <c r="P1707">
        <v>2.31</v>
      </c>
      <c r="Q1707">
        <v>3.6</v>
      </c>
      <c r="R1707">
        <v>1.5384615384615385E-3</v>
      </c>
      <c r="S1707">
        <f t="shared" si="157"/>
        <v>5433.12</v>
      </c>
      <c r="T1707">
        <f t="shared" si="158"/>
        <v>3.6184615384615384</v>
      </c>
      <c r="U1707">
        <f t="shared" si="159"/>
        <v>8467.2000000000007</v>
      </c>
      <c r="V1707">
        <f t="shared" si="160"/>
        <v>3030.4615384615395</v>
      </c>
      <c r="W1707" t="str">
        <f t="shared" si="161"/>
        <v>PROFIT</v>
      </c>
    </row>
    <row r="1708" spans="8:23" x14ac:dyDescent="0.35">
      <c r="H1708">
        <v>2014</v>
      </c>
      <c r="I1708" t="s">
        <v>21</v>
      </c>
      <c r="J1708" t="s">
        <v>712</v>
      </c>
      <c r="K1708" t="s">
        <v>216</v>
      </c>
      <c r="L1708" t="str">
        <f t="shared" si="156"/>
        <v>Kenya Apparel Manufacturing Co.</v>
      </c>
      <c r="M1708" t="s">
        <v>94</v>
      </c>
      <c r="N1708" t="s">
        <v>2150</v>
      </c>
      <c r="O1708">
        <v>1584</v>
      </c>
      <c r="P1708">
        <v>2.4700000000000002</v>
      </c>
      <c r="Q1708">
        <v>3.36</v>
      </c>
      <c r="R1708">
        <v>1.1013215859030838E-3</v>
      </c>
      <c r="S1708">
        <f t="shared" si="157"/>
        <v>3912.4800000000005</v>
      </c>
      <c r="T1708">
        <f t="shared" si="158"/>
        <v>1.7444933920704848</v>
      </c>
      <c r="U1708">
        <f t="shared" si="159"/>
        <v>5322.24</v>
      </c>
      <c r="V1708">
        <f t="shared" si="160"/>
        <v>1408.0155066079287</v>
      </c>
      <c r="W1708" t="str">
        <f t="shared" si="161"/>
        <v>PROFIT</v>
      </c>
    </row>
    <row r="1709" spans="8:23" x14ac:dyDescent="0.35">
      <c r="H1709">
        <v>2014</v>
      </c>
      <c r="I1709" t="s">
        <v>21</v>
      </c>
      <c r="J1709" t="s">
        <v>712</v>
      </c>
      <c r="K1709" t="s">
        <v>216</v>
      </c>
      <c r="L1709" t="str">
        <f t="shared" si="156"/>
        <v>Kenya Apparel Manufacturing Co.</v>
      </c>
      <c r="M1709" t="s">
        <v>99</v>
      </c>
      <c r="N1709" t="s">
        <v>2151</v>
      </c>
      <c r="O1709">
        <v>2064</v>
      </c>
      <c r="P1709">
        <v>2.79</v>
      </c>
      <c r="Q1709">
        <v>3.83</v>
      </c>
      <c r="R1709">
        <v>1.7574692442882249E-3</v>
      </c>
      <c r="S1709">
        <f t="shared" si="157"/>
        <v>5758.56</v>
      </c>
      <c r="T1709">
        <f t="shared" si="158"/>
        <v>3.6274165202108959</v>
      </c>
      <c r="U1709">
        <f t="shared" si="159"/>
        <v>7905.12</v>
      </c>
      <c r="V1709">
        <f t="shared" si="160"/>
        <v>2142.9325834797887</v>
      </c>
      <c r="W1709" t="str">
        <f t="shared" si="161"/>
        <v>PROFIT</v>
      </c>
    </row>
    <row r="1710" spans="8:23" x14ac:dyDescent="0.35">
      <c r="H1710">
        <v>2014</v>
      </c>
      <c r="I1710" t="s">
        <v>21</v>
      </c>
      <c r="J1710" t="s">
        <v>712</v>
      </c>
      <c r="K1710" t="s">
        <v>216</v>
      </c>
      <c r="L1710" t="str">
        <f t="shared" si="156"/>
        <v>Kenya Apparel Manufacturing Co.</v>
      </c>
      <c r="M1710" t="s">
        <v>104</v>
      </c>
      <c r="N1710" t="s">
        <v>2152</v>
      </c>
      <c r="O1710">
        <v>2004</v>
      </c>
      <c r="P1710">
        <v>2.76</v>
      </c>
      <c r="Q1710">
        <v>3.9</v>
      </c>
      <c r="R1710">
        <v>1.2562814070351759E-3</v>
      </c>
      <c r="S1710">
        <f t="shared" si="157"/>
        <v>5531.04</v>
      </c>
      <c r="T1710">
        <f t="shared" si="158"/>
        <v>2.5175879396984926</v>
      </c>
      <c r="U1710">
        <f t="shared" si="159"/>
        <v>7815.5999999999995</v>
      </c>
      <c r="V1710">
        <f t="shared" si="160"/>
        <v>2282.0424120603011</v>
      </c>
      <c r="W1710" t="str">
        <f t="shared" si="161"/>
        <v>PROFIT</v>
      </c>
    </row>
    <row r="1711" spans="8:23" x14ac:dyDescent="0.35">
      <c r="H1711">
        <v>2014</v>
      </c>
      <c r="I1711" t="s">
        <v>21</v>
      </c>
      <c r="J1711" t="s">
        <v>712</v>
      </c>
      <c r="K1711" t="s">
        <v>216</v>
      </c>
      <c r="L1711" t="str">
        <f t="shared" si="156"/>
        <v>Kenya Apparel Manufacturing Co.</v>
      </c>
      <c r="M1711" t="s">
        <v>109</v>
      </c>
      <c r="N1711" t="s">
        <v>2153</v>
      </c>
      <c r="O1711">
        <v>2556</v>
      </c>
      <c r="P1711">
        <v>2.89</v>
      </c>
      <c r="Q1711">
        <v>3.56</v>
      </c>
      <c r="R1711">
        <v>1.2722646310432571E-3</v>
      </c>
      <c r="S1711">
        <f t="shared" si="157"/>
        <v>7386.84</v>
      </c>
      <c r="T1711">
        <f t="shared" si="158"/>
        <v>3.2519083969465652</v>
      </c>
      <c r="U1711">
        <f t="shared" si="159"/>
        <v>9099.36</v>
      </c>
      <c r="V1711">
        <f t="shared" si="160"/>
        <v>1709.2680916030538</v>
      </c>
      <c r="W1711" t="str">
        <f t="shared" si="161"/>
        <v>PROFIT</v>
      </c>
    </row>
    <row r="1712" spans="8:23" x14ac:dyDescent="0.35">
      <c r="H1712">
        <v>2014</v>
      </c>
      <c r="I1712" t="s">
        <v>21</v>
      </c>
      <c r="J1712" t="s">
        <v>712</v>
      </c>
      <c r="K1712" t="s">
        <v>216</v>
      </c>
      <c r="L1712" t="str">
        <f t="shared" si="156"/>
        <v>Kenya Apparel Manufacturing Co.</v>
      </c>
      <c r="M1712" t="s">
        <v>114</v>
      </c>
      <c r="N1712" t="s">
        <v>2154</v>
      </c>
      <c r="O1712">
        <v>2280</v>
      </c>
      <c r="P1712">
        <v>2.79</v>
      </c>
      <c r="Q1712">
        <v>3.77</v>
      </c>
      <c r="R1712">
        <v>1.3477088948787063E-3</v>
      </c>
      <c r="S1712">
        <f t="shared" si="157"/>
        <v>6361.2</v>
      </c>
      <c r="T1712">
        <f t="shared" si="158"/>
        <v>3.0727762803234504</v>
      </c>
      <c r="U1712">
        <f t="shared" si="159"/>
        <v>8595.6</v>
      </c>
      <c r="V1712">
        <f t="shared" si="160"/>
        <v>2231.327223719677</v>
      </c>
      <c r="W1712" t="str">
        <f t="shared" si="161"/>
        <v>PROFIT</v>
      </c>
    </row>
    <row r="1713" spans="8:23" x14ac:dyDescent="0.35">
      <c r="H1713">
        <v>2014</v>
      </c>
      <c r="I1713" t="s">
        <v>21</v>
      </c>
      <c r="J1713" t="s">
        <v>712</v>
      </c>
      <c r="K1713" t="s">
        <v>216</v>
      </c>
      <c r="L1713" t="str">
        <f t="shared" si="156"/>
        <v>Kenya Apparel Manufacturing Co.</v>
      </c>
      <c r="M1713" t="s">
        <v>119</v>
      </c>
      <c r="N1713" t="s">
        <v>2155</v>
      </c>
      <c r="O1713">
        <v>2124</v>
      </c>
      <c r="P1713">
        <v>2.4700000000000002</v>
      </c>
      <c r="Q1713">
        <v>3.36</v>
      </c>
      <c r="R1713">
        <v>1.3850415512465374E-3</v>
      </c>
      <c r="S1713">
        <f t="shared" si="157"/>
        <v>5246.2800000000007</v>
      </c>
      <c r="T1713">
        <f t="shared" si="158"/>
        <v>2.9418282548476453</v>
      </c>
      <c r="U1713">
        <f t="shared" si="159"/>
        <v>7136.6399999999994</v>
      </c>
      <c r="V1713">
        <f t="shared" si="160"/>
        <v>1887.4181717451511</v>
      </c>
      <c r="W1713" t="str">
        <f t="shared" si="161"/>
        <v>PROFIT</v>
      </c>
    </row>
    <row r="1714" spans="8:23" x14ac:dyDescent="0.35">
      <c r="H1714">
        <v>2014</v>
      </c>
      <c r="I1714" t="s">
        <v>21</v>
      </c>
      <c r="J1714" t="s">
        <v>712</v>
      </c>
      <c r="K1714" t="s">
        <v>216</v>
      </c>
      <c r="L1714" t="str">
        <f t="shared" si="156"/>
        <v>Kenya Apparel Manufacturing Co.</v>
      </c>
      <c r="M1714" t="s">
        <v>124</v>
      </c>
      <c r="N1714" t="s">
        <v>2156</v>
      </c>
      <c r="O1714">
        <v>2712</v>
      </c>
      <c r="P1714">
        <v>2.75</v>
      </c>
      <c r="Q1714">
        <v>3.35</v>
      </c>
      <c r="R1714">
        <v>1.0245901639344263E-3</v>
      </c>
      <c r="S1714">
        <f t="shared" si="157"/>
        <v>7458</v>
      </c>
      <c r="T1714">
        <f t="shared" si="158"/>
        <v>2.778688524590164</v>
      </c>
      <c r="U1714">
        <f t="shared" si="159"/>
        <v>9085.2000000000007</v>
      </c>
      <c r="V1714">
        <f t="shared" si="160"/>
        <v>1624.4213114754107</v>
      </c>
      <c r="W1714" t="str">
        <f t="shared" si="161"/>
        <v>PROFIT</v>
      </c>
    </row>
    <row r="1715" spans="8:23" x14ac:dyDescent="0.35">
      <c r="H1715">
        <v>2014</v>
      </c>
      <c r="I1715" t="s">
        <v>21</v>
      </c>
      <c r="J1715" t="s">
        <v>712</v>
      </c>
      <c r="K1715" t="s">
        <v>216</v>
      </c>
      <c r="L1715" t="str">
        <f t="shared" si="156"/>
        <v>Kenya Apparel Manufacturing Co.</v>
      </c>
      <c r="M1715" t="s">
        <v>129</v>
      </c>
      <c r="N1715" t="s">
        <v>2157</v>
      </c>
      <c r="O1715">
        <v>2124</v>
      </c>
      <c r="P1715">
        <v>2.61</v>
      </c>
      <c r="Q1715">
        <v>3.41</v>
      </c>
      <c r="R1715">
        <v>1.4792899408284023E-3</v>
      </c>
      <c r="S1715">
        <f t="shared" si="157"/>
        <v>5543.6399999999994</v>
      </c>
      <c r="T1715">
        <f t="shared" si="158"/>
        <v>3.1420118343195265</v>
      </c>
      <c r="U1715">
        <f t="shared" si="159"/>
        <v>7242.84</v>
      </c>
      <c r="V1715">
        <f t="shared" si="160"/>
        <v>1696.0579881656813</v>
      </c>
      <c r="W1715" t="str">
        <f t="shared" si="161"/>
        <v>PROFIT</v>
      </c>
    </row>
    <row r="1716" spans="8:23" x14ac:dyDescent="0.35">
      <c r="H1716">
        <v>2014</v>
      </c>
      <c r="I1716" t="s">
        <v>21</v>
      </c>
      <c r="J1716" t="s">
        <v>712</v>
      </c>
      <c r="K1716" t="s">
        <v>216</v>
      </c>
      <c r="L1716" t="str">
        <f t="shared" si="156"/>
        <v>Kenya Apparel Manufacturing Co.</v>
      </c>
      <c r="M1716" t="s">
        <v>134</v>
      </c>
      <c r="N1716" t="s">
        <v>2158</v>
      </c>
      <c r="O1716">
        <v>2208</v>
      </c>
      <c r="P1716">
        <v>2.56</v>
      </c>
      <c r="Q1716">
        <v>3.63</v>
      </c>
      <c r="R1716">
        <v>1.1086474501108647E-3</v>
      </c>
      <c r="S1716">
        <f t="shared" si="157"/>
        <v>5652.4800000000005</v>
      </c>
      <c r="T1716">
        <f t="shared" si="158"/>
        <v>2.4478935698447892</v>
      </c>
      <c r="U1716">
        <f t="shared" si="159"/>
        <v>8015.04</v>
      </c>
      <c r="V1716">
        <f t="shared" si="160"/>
        <v>2360.1121064301547</v>
      </c>
      <c r="W1716" t="str">
        <f t="shared" si="161"/>
        <v>PROFIT</v>
      </c>
    </row>
    <row r="1717" spans="8:23" x14ac:dyDescent="0.35">
      <c r="H1717">
        <v>2014</v>
      </c>
      <c r="I1717" t="s">
        <v>21</v>
      </c>
      <c r="J1717" t="s">
        <v>712</v>
      </c>
      <c r="K1717" t="s">
        <v>216</v>
      </c>
      <c r="L1717" t="str">
        <f t="shared" si="156"/>
        <v>Kenya Apparel Manufacturing Co.</v>
      </c>
      <c r="M1717" t="s">
        <v>139</v>
      </c>
      <c r="N1717" t="s">
        <v>2159</v>
      </c>
      <c r="O1717">
        <v>1596</v>
      </c>
      <c r="P1717">
        <v>2.9</v>
      </c>
      <c r="Q1717">
        <v>3.74</v>
      </c>
      <c r="R1717">
        <v>1.1560693641618498E-3</v>
      </c>
      <c r="S1717">
        <f t="shared" si="157"/>
        <v>4628.3999999999996</v>
      </c>
      <c r="T1717">
        <f t="shared" si="158"/>
        <v>1.8450867052023123</v>
      </c>
      <c r="U1717">
        <f t="shared" si="159"/>
        <v>5969.04</v>
      </c>
      <c r="V1717">
        <f t="shared" si="160"/>
        <v>1338.7949132947981</v>
      </c>
      <c r="W1717" t="str">
        <f t="shared" si="161"/>
        <v>PROFIT</v>
      </c>
    </row>
    <row r="1718" spans="8:23" x14ac:dyDescent="0.35">
      <c r="H1718">
        <v>2014</v>
      </c>
      <c r="I1718" t="s">
        <v>21</v>
      </c>
      <c r="J1718" t="s">
        <v>712</v>
      </c>
      <c r="K1718" t="s">
        <v>216</v>
      </c>
      <c r="L1718" t="str">
        <f t="shared" si="156"/>
        <v>Kenya Apparel Manufacturing Co.</v>
      </c>
      <c r="M1718" t="s">
        <v>144</v>
      </c>
      <c r="N1718" t="s">
        <v>2160</v>
      </c>
      <c r="O1718">
        <v>1968</v>
      </c>
      <c r="P1718">
        <v>2.4900000000000002</v>
      </c>
      <c r="Q1718">
        <v>3.95</v>
      </c>
      <c r="R1718">
        <v>1.1574074074074073E-3</v>
      </c>
      <c r="S1718">
        <f t="shared" si="157"/>
        <v>4900.3200000000006</v>
      </c>
      <c r="T1718">
        <f t="shared" si="158"/>
        <v>2.2777777777777777</v>
      </c>
      <c r="U1718">
        <f t="shared" si="159"/>
        <v>7773.6</v>
      </c>
      <c r="V1718">
        <f t="shared" si="160"/>
        <v>2871.0022222222219</v>
      </c>
      <c r="W1718" t="str">
        <f t="shared" si="161"/>
        <v>PROFIT</v>
      </c>
    </row>
    <row r="1719" spans="8:23" x14ac:dyDescent="0.35">
      <c r="H1719">
        <v>2014</v>
      </c>
      <c r="I1719" t="s">
        <v>21</v>
      </c>
      <c r="J1719" t="s">
        <v>712</v>
      </c>
      <c r="K1719" t="s">
        <v>216</v>
      </c>
      <c r="L1719" t="str">
        <f t="shared" si="156"/>
        <v>Kenya Apparel Manufacturing Co.</v>
      </c>
      <c r="M1719" t="s">
        <v>149</v>
      </c>
      <c r="N1719" t="s">
        <v>2161</v>
      </c>
      <c r="O1719">
        <v>1932</v>
      </c>
      <c r="P1719">
        <v>2.63</v>
      </c>
      <c r="Q1719">
        <v>3.92</v>
      </c>
      <c r="R1719">
        <v>1.1918951132300357E-3</v>
      </c>
      <c r="S1719">
        <f t="shared" si="157"/>
        <v>5081.16</v>
      </c>
      <c r="T1719">
        <f t="shared" si="158"/>
        <v>2.3027413587604291</v>
      </c>
      <c r="U1719">
        <f t="shared" si="159"/>
        <v>7573.44</v>
      </c>
      <c r="V1719">
        <f t="shared" si="160"/>
        <v>2489.9772586412391</v>
      </c>
      <c r="W1719" t="str">
        <f t="shared" si="161"/>
        <v>PROFIT</v>
      </c>
    </row>
    <row r="1720" spans="8:23" x14ac:dyDescent="0.35">
      <c r="H1720">
        <v>2014</v>
      </c>
      <c r="I1720" t="s">
        <v>21</v>
      </c>
      <c r="J1720" t="s">
        <v>712</v>
      </c>
      <c r="K1720" t="s">
        <v>216</v>
      </c>
      <c r="L1720" t="str">
        <f t="shared" si="156"/>
        <v>Kenya Apparel Manufacturing Co.</v>
      </c>
      <c r="M1720" t="s">
        <v>154</v>
      </c>
      <c r="N1720" t="s">
        <v>2162</v>
      </c>
      <c r="O1720">
        <v>2280</v>
      </c>
      <c r="P1720">
        <v>2.97</v>
      </c>
      <c r="Q1720">
        <v>3.8</v>
      </c>
      <c r="R1720">
        <v>1.7889087656529517E-3</v>
      </c>
      <c r="S1720">
        <f t="shared" si="157"/>
        <v>6771.6</v>
      </c>
      <c r="T1720">
        <f t="shared" si="158"/>
        <v>4.0787119856887299</v>
      </c>
      <c r="U1720">
        <f t="shared" si="159"/>
        <v>8664</v>
      </c>
      <c r="V1720">
        <f t="shared" si="160"/>
        <v>1888.321288014311</v>
      </c>
      <c r="W1720" t="str">
        <f t="shared" si="161"/>
        <v>PROFIT</v>
      </c>
    </row>
    <row r="1721" spans="8:23" x14ac:dyDescent="0.35">
      <c r="H1721">
        <v>2014</v>
      </c>
      <c r="I1721" t="s">
        <v>21</v>
      </c>
      <c r="J1721" t="s">
        <v>712</v>
      </c>
      <c r="K1721" t="s">
        <v>216</v>
      </c>
      <c r="L1721" t="str">
        <f t="shared" si="156"/>
        <v>Kenya Apparel Manufacturing Co.</v>
      </c>
      <c r="M1721" t="s">
        <v>159</v>
      </c>
      <c r="N1721" t="s">
        <v>2163</v>
      </c>
      <c r="O1721">
        <v>2736</v>
      </c>
      <c r="P1721">
        <v>2.77</v>
      </c>
      <c r="Q1721">
        <v>3.66</v>
      </c>
      <c r="R1721">
        <v>1.2674271229404308E-3</v>
      </c>
      <c r="S1721">
        <f t="shared" si="157"/>
        <v>7578.72</v>
      </c>
      <c r="T1721">
        <f t="shared" si="158"/>
        <v>3.4676806083650189</v>
      </c>
      <c r="U1721">
        <f t="shared" si="159"/>
        <v>10013.76</v>
      </c>
      <c r="V1721">
        <f t="shared" si="160"/>
        <v>2431.5723193916351</v>
      </c>
      <c r="W1721" t="str">
        <f t="shared" si="161"/>
        <v>PROFIT</v>
      </c>
    </row>
    <row r="1722" spans="8:23" x14ac:dyDescent="0.35">
      <c r="H1722">
        <v>2014</v>
      </c>
      <c r="I1722" t="s">
        <v>21</v>
      </c>
      <c r="J1722" t="s">
        <v>712</v>
      </c>
      <c r="K1722" t="s">
        <v>216</v>
      </c>
      <c r="L1722" t="str">
        <f t="shared" si="156"/>
        <v>Kenya Apparel Manufacturing Co.</v>
      </c>
      <c r="M1722" t="s">
        <v>164</v>
      </c>
      <c r="N1722" t="s">
        <v>2164</v>
      </c>
      <c r="O1722">
        <v>1560</v>
      </c>
      <c r="P1722">
        <v>2.89</v>
      </c>
      <c r="Q1722">
        <v>3.99</v>
      </c>
      <c r="R1722">
        <v>1.7482517482517483E-3</v>
      </c>
      <c r="S1722">
        <f t="shared" si="157"/>
        <v>4508.4000000000005</v>
      </c>
      <c r="T1722">
        <f t="shared" si="158"/>
        <v>2.7272727272727271</v>
      </c>
      <c r="U1722">
        <f t="shared" si="159"/>
        <v>6224.4000000000005</v>
      </c>
      <c r="V1722">
        <f t="shared" si="160"/>
        <v>1713.2727272727273</v>
      </c>
      <c r="W1722" t="str">
        <f t="shared" si="161"/>
        <v>PROFIT</v>
      </c>
    </row>
    <row r="1723" spans="8:23" x14ac:dyDescent="0.35">
      <c r="H1723">
        <v>2014</v>
      </c>
      <c r="I1723" t="s">
        <v>21</v>
      </c>
      <c r="J1723" t="s">
        <v>712</v>
      </c>
      <c r="K1723" t="s">
        <v>216</v>
      </c>
      <c r="L1723" t="str">
        <f t="shared" si="156"/>
        <v>Kenya Apparel Manufacturing Co.</v>
      </c>
      <c r="M1723" t="s">
        <v>169</v>
      </c>
      <c r="N1723" t="s">
        <v>2165</v>
      </c>
      <c r="O1723">
        <v>2304</v>
      </c>
      <c r="P1723">
        <v>2.71</v>
      </c>
      <c r="Q1723">
        <v>3.72</v>
      </c>
      <c r="R1723">
        <v>1.2033694344163659E-3</v>
      </c>
      <c r="S1723">
        <f t="shared" si="157"/>
        <v>6243.84</v>
      </c>
      <c r="T1723">
        <f t="shared" si="158"/>
        <v>2.7725631768953072</v>
      </c>
      <c r="U1723">
        <f t="shared" si="159"/>
        <v>8570.880000000001</v>
      </c>
      <c r="V1723">
        <f t="shared" si="160"/>
        <v>2324.2674368231055</v>
      </c>
      <c r="W1723" t="str">
        <f t="shared" si="161"/>
        <v>PROFIT</v>
      </c>
    </row>
    <row r="1724" spans="8:23" x14ac:dyDescent="0.35">
      <c r="H1724">
        <v>2014</v>
      </c>
      <c r="I1724" t="s">
        <v>21</v>
      </c>
      <c r="J1724" t="s">
        <v>712</v>
      </c>
      <c r="K1724" t="s">
        <v>216</v>
      </c>
      <c r="L1724" t="str">
        <f t="shared" si="156"/>
        <v>Kenya Apparel Manufacturing Co.</v>
      </c>
      <c r="M1724" t="s">
        <v>174</v>
      </c>
      <c r="N1724" t="s">
        <v>2166</v>
      </c>
      <c r="O1724">
        <v>1776</v>
      </c>
      <c r="P1724">
        <v>2.42</v>
      </c>
      <c r="Q1724">
        <v>3.61</v>
      </c>
      <c r="R1724">
        <v>1.2422360248447205E-3</v>
      </c>
      <c r="S1724">
        <f t="shared" si="157"/>
        <v>4297.92</v>
      </c>
      <c r="T1724">
        <f t="shared" si="158"/>
        <v>2.2062111801242237</v>
      </c>
      <c r="U1724">
        <f t="shared" si="159"/>
        <v>6411.36</v>
      </c>
      <c r="V1724">
        <f t="shared" si="160"/>
        <v>2111.2337888198754</v>
      </c>
      <c r="W1724" t="str">
        <f t="shared" si="161"/>
        <v>PROFIT</v>
      </c>
    </row>
    <row r="1725" spans="8:23" x14ac:dyDescent="0.35">
      <c r="H1725">
        <v>2014</v>
      </c>
      <c r="I1725" t="s">
        <v>21</v>
      </c>
      <c r="J1725" t="s">
        <v>712</v>
      </c>
      <c r="K1725" t="s">
        <v>216</v>
      </c>
      <c r="L1725" t="str">
        <f t="shared" si="156"/>
        <v>Kenya Apparel Manufacturing Co.</v>
      </c>
      <c r="M1725" t="s">
        <v>179</v>
      </c>
      <c r="N1725" t="s">
        <v>2167</v>
      </c>
      <c r="O1725">
        <v>1248</v>
      </c>
      <c r="P1725">
        <v>2.8</v>
      </c>
      <c r="Q1725">
        <v>3.87</v>
      </c>
      <c r="R1725">
        <v>1.0427528675703858E-3</v>
      </c>
      <c r="S1725">
        <f t="shared" si="157"/>
        <v>3494.3999999999996</v>
      </c>
      <c r="T1725">
        <f t="shared" si="158"/>
        <v>1.3013555787278415</v>
      </c>
      <c r="U1725">
        <f t="shared" si="159"/>
        <v>4829.76</v>
      </c>
      <c r="V1725">
        <f t="shared" si="160"/>
        <v>1334.0586444212727</v>
      </c>
      <c r="W1725" t="str">
        <f t="shared" si="161"/>
        <v>PROFIT</v>
      </c>
    </row>
    <row r="1726" spans="8:23" x14ac:dyDescent="0.35">
      <c r="H1726">
        <v>2014</v>
      </c>
      <c r="I1726" t="s">
        <v>21</v>
      </c>
      <c r="J1726" t="s">
        <v>712</v>
      </c>
      <c r="K1726" t="s">
        <v>216</v>
      </c>
      <c r="L1726" t="str">
        <f t="shared" si="156"/>
        <v>Kenya Apparel Manufacturing Co.</v>
      </c>
      <c r="M1726" t="s">
        <v>184</v>
      </c>
      <c r="N1726" t="s">
        <v>2168</v>
      </c>
      <c r="O1726">
        <v>1692</v>
      </c>
      <c r="P1726">
        <v>2.79</v>
      </c>
      <c r="Q1726">
        <v>3.33</v>
      </c>
      <c r="R1726">
        <v>1.0471204188481676E-3</v>
      </c>
      <c r="S1726">
        <f t="shared" si="157"/>
        <v>4720.68</v>
      </c>
      <c r="T1726">
        <f t="shared" si="158"/>
        <v>1.7717277486910996</v>
      </c>
      <c r="U1726">
        <f t="shared" si="159"/>
        <v>5634.36</v>
      </c>
      <c r="V1726">
        <f t="shared" si="160"/>
        <v>911.90827225130829</v>
      </c>
      <c r="W1726" t="str">
        <f t="shared" si="161"/>
        <v>LOSS</v>
      </c>
    </row>
    <row r="1727" spans="8:23" x14ac:dyDescent="0.35">
      <c r="H1727">
        <v>2014</v>
      </c>
      <c r="I1727" t="s">
        <v>21</v>
      </c>
      <c r="J1727" t="s">
        <v>712</v>
      </c>
      <c r="K1727" t="s">
        <v>216</v>
      </c>
      <c r="L1727" t="str">
        <f t="shared" si="156"/>
        <v>Kenya Apparel Manufacturing Co.</v>
      </c>
      <c r="M1727" t="s">
        <v>189</v>
      </c>
      <c r="N1727" t="s">
        <v>2169</v>
      </c>
      <c r="O1727">
        <v>1500</v>
      </c>
      <c r="P1727">
        <v>2.36</v>
      </c>
      <c r="Q1727">
        <v>3.64</v>
      </c>
      <c r="R1727">
        <v>1.3698630136986301E-3</v>
      </c>
      <c r="S1727">
        <f t="shared" si="157"/>
        <v>3540</v>
      </c>
      <c r="T1727">
        <f t="shared" si="158"/>
        <v>2.0547945205479454</v>
      </c>
      <c r="U1727">
        <f t="shared" si="159"/>
        <v>5460</v>
      </c>
      <c r="V1727">
        <f t="shared" si="160"/>
        <v>1917.9452054794519</v>
      </c>
      <c r="W1727" t="str">
        <f t="shared" si="161"/>
        <v>PROFIT</v>
      </c>
    </row>
    <row r="1728" spans="8:23" x14ac:dyDescent="0.35">
      <c r="H1728">
        <v>2014</v>
      </c>
      <c r="I1728" t="s">
        <v>21</v>
      </c>
      <c r="J1728" t="s">
        <v>712</v>
      </c>
      <c r="K1728" t="s">
        <v>216</v>
      </c>
      <c r="L1728" t="str">
        <f t="shared" si="156"/>
        <v>Kenya Apparel Manufacturing Co.</v>
      </c>
      <c r="M1728" t="s">
        <v>194</v>
      </c>
      <c r="N1728" t="s">
        <v>2170</v>
      </c>
      <c r="O1728">
        <v>1680</v>
      </c>
      <c r="P1728">
        <v>2.99</v>
      </c>
      <c r="Q1728">
        <v>3.61</v>
      </c>
      <c r="R1728">
        <v>1.7793594306049821E-3</v>
      </c>
      <c r="S1728">
        <f t="shared" si="157"/>
        <v>5023.2000000000007</v>
      </c>
      <c r="T1728">
        <f t="shared" si="158"/>
        <v>2.9893238434163698</v>
      </c>
      <c r="U1728">
        <f t="shared" si="159"/>
        <v>6064.8</v>
      </c>
      <c r="V1728">
        <f t="shared" si="160"/>
        <v>1038.6106761565832</v>
      </c>
      <c r="W1728" t="str">
        <f t="shared" si="161"/>
        <v>PROFIT</v>
      </c>
    </row>
    <row r="1729" spans="8:23" x14ac:dyDescent="0.35">
      <c r="H1729">
        <v>2014</v>
      </c>
      <c r="I1729" t="s">
        <v>21</v>
      </c>
      <c r="J1729" t="s">
        <v>712</v>
      </c>
      <c r="K1729" t="s">
        <v>216</v>
      </c>
      <c r="L1729" t="str">
        <f t="shared" si="156"/>
        <v>Kenya Apparel Manufacturing Co.</v>
      </c>
      <c r="M1729" t="s">
        <v>199</v>
      </c>
      <c r="N1729" t="s">
        <v>2171</v>
      </c>
      <c r="O1729">
        <v>2292</v>
      </c>
      <c r="P1729">
        <v>2.76</v>
      </c>
      <c r="Q1729">
        <v>3.96</v>
      </c>
      <c r="R1729">
        <v>1.6286644951140066E-3</v>
      </c>
      <c r="S1729">
        <f t="shared" si="157"/>
        <v>6325.9199999999992</v>
      </c>
      <c r="T1729">
        <f t="shared" si="158"/>
        <v>3.7328990228013033</v>
      </c>
      <c r="U1729">
        <f t="shared" si="159"/>
        <v>9076.32</v>
      </c>
      <c r="V1729">
        <f t="shared" si="160"/>
        <v>2746.6671009771994</v>
      </c>
      <c r="W1729" t="str">
        <f t="shared" si="161"/>
        <v>PROFIT</v>
      </c>
    </row>
    <row r="1730" spans="8:23" x14ac:dyDescent="0.35">
      <c r="H1730">
        <v>2014</v>
      </c>
      <c r="I1730" t="s">
        <v>21</v>
      </c>
      <c r="J1730" t="s">
        <v>712</v>
      </c>
      <c r="K1730" t="s">
        <v>216</v>
      </c>
      <c r="L1730" t="str">
        <f t="shared" si="156"/>
        <v>Kenya Apparel Manufacturing Co.</v>
      </c>
      <c r="M1730" t="s">
        <v>204</v>
      </c>
      <c r="N1730" t="s">
        <v>2172</v>
      </c>
      <c r="O1730">
        <v>2268</v>
      </c>
      <c r="P1730">
        <v>3</v>
      </c>
      <c r="Q1730">
        <v>3.8</v>
      </c>
      <c r="R1730">
        <v>1.6313213703099511E-3</v>
      </c>
      <c r="S1730">
        <f t="shared" si="157"/>
        <v>6804</v>
      </c>
      <c r="T1730">
        <f t="shared" si="158"/>
        <v>3.6998368678629694</v>
      </c>
      <c r="U1730">
        <f t="shared" si="159"/>
        <v>8618.4</v>
      </c>
      <c r="V1730">
        <f t="shared" si="160"/>
        <v>1810.7001631321366</v>
      </c>
      <c r="W1730" t="str">
        <f t="shared" si="161"/>
        <v>PROFIT</v>
      </c>
    </row>
    <row r="1731" spans="8:23" x14ac:dyDescent="0.35">
      <c r="H1731">
        <v>2014</v>
      </c>
      <c r="I1731" t="s">
        <v>21</v>
      </c>
      <c r="J1731" t="s">
        <v>712</v>
      </c>
      <c r="K1731" t="s">
        <v>216</v>
      </c>
      <c r="L1731" t="str">
        <f t="shared" ref="L1731:L1794" si="162">VLOOKUP($K1731,$A$1:$C$124,MATCH($L$1,$A$1:$C$1,0),0)</f>
        <v>Kenya Apparel Manufacturing Co.</v>
      </c>
      <c r="M1731" t="s">
        <v>209</v>
      </c>
      <c r="N1731" t="s">
        <v>2173</v>
      </c>
      <c r="O1731">
        <v>1536</v>
      </c>
      <c r="P1731">
        <v>2.84</v>
      </c>
      <c r="Q1731">
        <v>3.43</v>
      </c>
      <c r="R1731">
        <v>1.3175230566534915E-3</v>
      </c>
      <c r="S1731">
        <f t="shared" ref="S1731:S1794" si="163">P1731*O1731</f>
        <v>4362.24</v>
      </c>
      <c r="T1731">
        <f t="shared" ref="T1731:T1794" si="164">R1731*O1731</f>
        <v>2.0237154150197627</v>
      </c>
      <c r="U1731">
        <f t="shared" ref="U1731:U1794" si="165">Q1731*O1731</f>
        <v>5268.4800000000005</v>
      </c>
      <c r="V1731">
        <f t="shared" ref="V1731:V1794" si="166">Q1731*O1731-S1731-T1731</f>
        <v>904.21628458498094</v>
      </c>
      <c r="W1731" t="str">
        <f t="shared" ref="W1731:W1794" si="167">IF(V1731&gt;1000,"PROFIT","LOSS")</f>
        <v>LOSS</v>
      </c>
    </row>
    <row r="1732" spans="8:23" x14ac:dyDescent="0.35">
      <c r="H1732">
        <v>2014</v>
      </c>
      <c r="I1732" t="s">
        <v>21</v>
      </c>
      <c r="J1732" t="s">
        <v>712</v>
      </c>
      <c r="K1732" t="s">
        <v>216</v>
      </c>
      <c r="L1732" t="str">
        <f t="shared" si="162"/>
        <v>Kenya Apparel Manufacturing Co.</v>
      </c>
      <c r="M1732" t="s">
        <v>214</v>
      </c>
      <c r="N1732" t="s">
        <v>2174</v>
      </c>
      <c r="O1732">
        <v>1464</v>
      </c>
      <c r="P1732">
        <v>2.89</v>
      </c>
      <c r="Q1732">
        <v>3.79</v>
      </c>
      <c r="R1732">
        <v>1.30718954248366E-3</v>
      </c>
      <c r="S1732">
        <f t="shared" si="163"/>
        <v>4230.96</v>
      </c>
      <c r="T1732">
        <f t="shared" si="164"/>
        <v>1.9137254901960783</v>
      </c>
      <c r="U1732">
        <f t="shared" si="165"/>
        <v>5548.56</v>
      </c>
      <c r="V1732">
        <f t="shared" si="166"/>
        <v>1315.6862745098042</v>
      </c>
      <c r="W1732" t="str">
        <f t="shared" si="167"/>
        <v>PROFIT</v>
      </c>
    </row>
    <row r="1733" spans="8:23" x14ac:dyDescent="0.35">
      <c r="H1733">
        <v>2014</v>
      </c>
      <c r="I1733" t="s">
        <v>21</v>
      </c>
      <c r="J1733" t="s">
        <v>712</v>
      </c>
      <c r="K1733" t="s">
        <v>216</v>
      </c>
      <c r="L1733" t="str">
        <f t="shared" si="162"/>
        <v>Kenya Apparel Manufacturing Co.</v>
      </c>
      <c r="M1733" t="s">
        <v>219</v>
      </c>
      <c r="N1733" t="s">
        <v>2175</v>
      </c>
      <c r="O1733">
        <v>1824</v>
      </c>
      <c r="P1733">
        <v>2.77</v>
      </c>
      <c r="Q1733">
        <v>3.89</v>
      </c>
      <c r="R1733">
        <v>1.1876484560570072E-3</v>
      </c>
      <c r="S1733">
        <f t="shared" si="163"/>
        <v>5052.4800000000005</v>
      </c>
      <c r="T1733">
        <f t="shared" si="164"/>
        <v>2.1662707838479811</v>
      </c>
      <c r="U1733">
        <f t="shared" si="165"/>
        <v>7095.3600000000006</v>
      </c>
      <c r="V1733">
        <f t="shared" si="166"/>
        <v>2040.7137292161522</v>
      </c>
      <c r="W1733" t="str">
        <f t="shared" si="167"/>
        <v>PROFIT</v>
      </c>
    </row>
    <row r="1734" spans="8:23" x14ac:dyDescent="0.35">
      <c r="H1734">
        <v>2014</v>
      </c>
      <c r="I1734" t="s">
        <v>21</v>
      </c>
      <c r="J1734" t="s">
        <v>712</v>
      </c>
      <c r="K1734" t="s">
        <v>216</v>
      </c>
      <c r="L1734" t="str">
        <f t="shared" si="162"/>
        <v>Kenya Apparel Manufacturing Co.</v>
      </c>
      <c r="M1734" t="s">
        <v>224</v>
      </c>
      <c r="N1734" t="s">
        <v>2176</v>
      </c>
      <c r="O1734">
        <v>1272</v>
      </c>
      <c r="P1734">
        <v>2.41</v>
      </c>
      <c r="Q1734">
        <v>4</v>
      </c>
      <c r="R1734">
        <v>1.221001221001221E-3</v>
      </c>
      <c r="S1734">
        <f t="shared" si="163"/>
        <v>3065.52</v>
      </c>
      <c r="T1734">
        <f t="shared" si="164"/>
        <v>1.5531135531135531</v>
      </c>
      <c r="U1734">
        <f t="shared" si="165"/>
        <v>5088</v>
      </c>
      <c r="V1734">
        <f t="shared" si="166"/>
        <v>2020.9268864468866</v>
      </c>
      <c r="W1734" t="str">
        <f t="shared" si="167"/>
        <v>PROFIT</v>
      </c>
    </row>
    <row r="1735" spans="8:23" x14ac:dyDescent="0.35">
      <c r="H1735">
        <v>2014</v>
      </c>
      <c r="I1735" t="s">
        <v>21</v>
      </c>
      <c r="J1735" t="s">
        <v>712</v>
      </c>
      <c r="K1735" t="s">
        <v>216</v>
      </c>
      <c r="L1735" t="str">
        <f t="shared" si="162"/>
        <v>Kenya Apparel Manufacturing Co.</v>
      </c>
      <c r="M1735" t="s">
        <v>229</v>
      </c>
      <c r="N1735" t="s">
        <v>2177</v>
      </c>
      <c r="O1735">
        <v>2412</v>
      </c>
      <c r="P1735">
        <v>2.4500000000000002</v>
      </c>
      <c r="Q1735">
        <v>3.88</v>
      </c>
      <c r="R1735">
        <v>1.1049723756906078E-3</v>
      </c>
      <c r="S1735">
        <f t="shared" si="163"/>
        <v>5909.4000000000005</v>
      </c>
      <c r="T1735">
        <f t="shared" si="164"/>
        <v>2.665193370165746</v>
      </c>
      <c r="U1735">
        <f t="shared" si="165"/>
        <v>9358.56</v>
      </c>
      <c r="V1735">
        <f t="shared" si="166"/>
        <v>3446.4948066298334</v>
      </c>
      <c r="W1735" t="str">
        <f t="shared" si="167"/>
        <v>PROFIT</v>
      </c>
    </row>
    <row r="1736" spans="8:23" x14ac:dyDescent="0.35">
      <c r="H1736">
        <v>2014</v>
      </c>
      <c r="I1736" t="s">
        <v>21</v>
      </c>
      <c r="J1736" t="s">
        <v>712</v>
      </c>
      <c r="K1736" t="s">
        <v>216</v>
      </c>
      <c r="L1736" t="str">
        <f t="shared" si="162"/>
        <v>Kenya Apparel Manufacturing Co.</v>
      </c>
      <c r="M1736" t="s">
        <v>234</v>
      </c>
      <c r="N1736" t="s">
        <v>2178</v>
      </c>
      <c r="O1736">
        <v>1956</v>
      </c>
      <c r="P1736">
        <v>2.99</v>
      </c>
      <c r="Q1736">
        <v>3.79</v>
      </c>
      <c r="R1736">
        <v>1.3831258644536654E-3</v>
      </c>
      <c r="S1736">
        <f t="shared" si="163"/>
        <v>5848.4400000000005</v>
      </c>
      <c r="T1736">
        <f t="shared" si="164"/>
        <v>2.7053941908713695</v>
      </c>
      <c r="U1736">
        <f t="shared" si="165"/>
        <v>7413.24</v>
      </c>
      <c r="V1736">
        <f t="shared" si="166"/>
        <v>1562.0946058091279</v>
      </c>
      <c r="W1736" t="str">
        <f t="shared" si="167"/>
        <v>PROFIT</v>
      </c>
    </row>
    <row r="1737" spans="8:23" x14ac:dyDescent="0.35">
      <c r="H1737">
        <v>2014</v>
      </c>
      <c r="I1737" t="s">
        <v>21</v>
      </c>
      <c r="J1737" t="s">
        <v>712</v>
      </c>
      <c r="K1737" t="s">
        <v>216</v>
      </c>
      <c r="L1737" t="str">
        <f t="shared" si="162"/>
        <v>Kenya Apparel Manufacturing Co.</v>
      </c>
      <c r="M1737" t="s">
        <v>239</v>
      </c>
      <c r="N1737" t="s">
        <v>2179</v>
      </c>
      <c r="O1737">
        <v>2172</v>
      </c>
      <c r="P1737">
        <v>2.62</v>
      </c>
      <c r="Q1737">
        <v>3.76</v>
      </c>
      <c r="R1737">
        <v>1.3888888888888889E-3</v>
      </c>
      <c r="S1737">
        <f t="shared" si="163"/>
        <v>5690.64</v>
      </c>
      <c r="T1737">
        <f t="shared" si="164"/>
        <v>3.0166666666666666</v>
      </c>
      <c r="U1737">
        <f t="shared" si="165"/>
        <v>8166.7199999999993</v>
      </c>
      <c r="V1737">
        <f t="shared" si="166"/>
        <v>2473.0633333333321</v>
      </c>
      <c r="W1737" t="str">
        <f t="shared" si="167"/>
        <v>PROFIT</v>
      </c>
    </row>
    <row r="1738" spans="8:23" x14ac:dyDescent="0.35">
      <c r="H1738">
        <v>2014</v>
      </c>
      <c r="I1738" t="s">
        <v>21</v>
      </c>
      <c r="J1738" t="s">
        <v>712</v>
      </c>
      <c r="K1738" t="s">
        <v>216</v>
      </c>
      <c r="L1738" t="str">
        <f t="shared" si="162"/>
        <v>Kenya Apparel Manufacturing Co.</v>
      </c>
      <c r="M1738" t="s">
        <v>244</v>
      </c>
      <c r="N1738" t="s">
        <v>2180</v>
      </c>
      <c r="O1738">
        <v>1596</v>
      </c>
      <c r="P1738">
        <v>2.35</v>
      </c>
      <c r="Q1738">
        <v>3.62</v>
      </c>
      <c r="R1738">
        <v>1.4285714285714286E-3</v>
      </c>
      <c r="S1738">
        <f t="shared" si="163"/>
        <v>3750.6000000000004</v>
      </c>
      <c r="T1738">
        <f t="shared" si="164"/>
        <v>2.2799999999999998</v>
      </c>
      <c r="U1738">
        <f t="shared" si="165"/>
        <v>5777.52</v>
      </c>
      <c r="V1738">
        <f t="shared" si="166"/>
        <v>2024.64</v>
      </c>
      <c r="W1738" t="str">
        <f t="shared" si="167"/>
        <v>PROFIT</v>
      </c>
    </row>
    <row r="1739" spans="8:23" x14ac:dyDescent="0.35">
      <c r="H1739">
        <v>2014</v>
      </c>
      <c r="I1739" t="s">
        <v>21</v>
      </c>
      <c r="J1739" t="s">
        <v>712</v>
      </c>
      <c r="K1739" t="s">
        <v>216</v>
      </c>
      <c r="L1739" t="str">
        <f t="shared" si="162"/>
        <v>Kenya Apparel Manufacturing Co.</v>
      </c>
      <c r="M1739" t="s">
        <v>249</v>
      </c>
      <c r="N1739" t="s">
        <v>2181</v>
      </c>
      <c r="O1739">
        <v>1548</v>
      </c>
      <c r="P1739">
        <v>2.5</v>
      </c>
      <c r="Q1739">
        <v>3.61</v>
      </c>
      <c r="R1739">
        <v>1.4306151645207439E-3</v>
      </c>
      <c r="S1739">
        <f t="shared" si="163"/>
        <v>3870</v>
      </c>
      <c r="T1739">
        <f t="shared" si="164"/>
        <v>2.2145922746781115</v>
      </c>
      <c r="U1739">
        <f t="shared" si="165"/>
        <v>5588.28</v>
      </c>
      <c r="V1739">
        <f t="shared" si="166"/>
        <v>1716.0654077253216</v>
      </c>
      <c r="W1739" t="str">
        <f t="shared" si="167"/>
        <v>PROFIT</v>
      </c>
    </row>
    <row r="1740" spans="8:23" x14ac:dyDescent="0.35">
      <c r="H1740">
        <v>2014</v>
      </c>
      <c r="I1740" t="s">
        <v>21</v>
      </c>
      <c r="J1740" t="s">
        <v>712</v>
      </c>
      <c r="K1740" t="s">
        <v>216</v>
      </c>
      <c r="L1740" t="str">
        <f t="shared" si="162"/>
        <v>Kenya Apparel Manufacturing Co.</v>
      </c>
      <c r="M1740" t="s">
        <v>254</v>
      </c>
      <c r="N1740" t="s">
        <v>2182</v>
      </c>
      <c r="O1740">
        <v>2364</v>
      </c>
      <c r="P1740">
        <v>2.66</v>
      </c>
      <c r="Q1740">
        <v>3.35</v>
      </c>
      <c r="R1740">
        <v>1.2077294685990338E-3</v>
      </c>
      <c r="S1740">
        <f t="shared" si="163"/>
        <v>6288.2400000000007</v>
      </c>
      <c r="T1740">
        <f t="shared" si="164"/>
        <v>2.8550724637681157</v>
      </c>
      <c r="U1740">
        <f t="shared" si="165"/>
        <v>7919.4000000000005</v>
      </c>
      <c r="V1740">
        <f t="shared" si="166"/>
        <v>1628.3049275362318</v>
      </c>
      <c r="W1740" t="str">
        <f t="shared" si="167"/>
        <v>PROFIT</v>
      </c>
    </row>
    <row r="1741" spans="8:23" x14ac:dyDescent="0.35">
      <c r="H1741">
        <v>2014</v>
      </c>
      <c r="I1741" t="s">
        <v>21</v>
      </c>
      <c r="J1741" t="s">
        <v>712</v>
      </c>
      <c r="K1741" t="s">
        <v>216</v>
      </c>
      <c r="L1741" t="str">
        <f t="shared" si="162"/>
        <v>Kenya Apparel Manufacturing Co.</v>
      </c>
      <c r="M1741" t="s">
        <v>23</v>
      </c>
      <c r="N1741" t="s">
        <v>2183</v>
      </c>
      <c r="O1741">
        <v>1320</v>
      </c>
      <c r="P1741">
        <v>2.88</v>
      </c>
      <c r="Q1741">
        <v>3.95</v>
      </c>
      <c r="R1741">
        <v>1.6077170418006431E-3</v>
      </c>
      <c r="S1741">
        <f t="shared" si="163"/>
        <v>3801.6</v>
      </c>
      <c r="T1741">
        <f t="shared" si="164"/>
        <v>2.122186495176849</v>
      </c>
      <c r="U1741">
        <f t="shared" si="165"/>
        <v>5214</v>
      </c>
      <c r="V1741">
        <f t="shared" si="166"/>
        <v>1410.2778135048231</v>
      </c>
      <c r="W1741" t="str">
        <f t="shared" si="167"/>
        <v>PROFIT</v>
      </c>
    </row>
    <row r="1742" spans="8:23" x14ac:dyDescent="0.35">
      <c r="H1742">
        <v>2014</v>
      </c>
      <c r="I1742" t="s">
        <v>21</v>
      </c>
      <c r="J1742" t="s">
        <v>712</v>
      </c>
      <c r="K1742" t="s">
        <v>216</v>
      </c>
      <c r="L1742" t="str">
        <f t="shared" si="162"/>
        <v>Kenya Apparel Manufacturing Co.</v>
      </c>
      <c r="M1742" t="s">
        <v>28</v>
      </c>
      <c r="N1742" t="s">
        <v>2184</v>
      </c>
      <c r="O1742">
        <v>2556</v>
      </c>
      <c r="P1742">
        <v>2.34</v>
      </c>
      <c r="Q1742">
        <v>3.69</v>
      </c>
      <c r="R1742">
        <v>1.7730496453900709E-3</v>
      </c>
      <c r="S1742">
        <f t="shared" si="163"/>
        <v>5981.04</v>
      </c>
      <c r="T1742">
        <f t="shared" si="164"/>
        <v>4.5319148936170208</v>
      </c>
      <c r="U1742">
        <f t="shared" si="165"/>
        <v>9431.64</v>
      </c>
      <c r="V1742">
        <f t="shared" si="166"/>
        <v>3446.0680851063826</v>
      </c>
      <c r="W1742" t="str">
        <f t="shared" si="167"/>
        <v>PROFIT</v>
      </c>
    </row>
    <row r="1743" spans="8:23" x14ac:dyDescent="0.35">
      <c r="H1743">
        <v>2014</v>
      </c>
      <c r="I1743" t="s">
        <v>21</v>
      </c>
      <c r="J1743" t="s">
        <v>712</v>
      </c>
      <c r="K1743" t="s">
        <v>216</v>
      </c>
      <c r="L1743" t="str">
        <f t="shared" si="162"/>
        <v>Kenya Apparel Manufacturing Co.</v>
      </c>
      <c r="M1743" t="s">
        <v>33</v>
      </c>
      <c r="N1743" t="s">
        <v>2185</v>
      </c>
      <c r="O1743">
        <v>1824</v>
      </c>
      <c r="P1743">
        <v>2.59</v>
      </c>
      <c r="Q1743">
        <v>3.96</v>
      </c>
      <c r="R1743">
        <v>1.3513513513513514E-3</v>
      </c>
      <c r="S1743">
        <f t="shared" si="163"/>
        <v>4724.16</v>
      </c>
      <c r="T1743">
        <f t="shared" si="164"/>
        <v>2.464864864864865</v>
      </c>
      <c r="U1743">
        <f t="shared" si="165"/>
        <v>7223.04</v>
      </c>
      <c r="V1743">
        <f t="shared" si="166"/>
        <v>2496.4151351351352</v>
      </c>
      <c r="W1743" t="str">
        <f t="shared" si="167"/>
        <v>PROFIT</v>
      </c>
    </row>
    <row r="1744" spans="8:23" x14ac:dyDescent="0.35">
      <c r="H1744">
        <v>2014</v>
      </c>
      <c r="I1744" t="s">
        <v>21</v>
      </c>
      <c r="J1744" t="s">
        <v>712</v>
      </c>
      <c r="K1744" t="s">
        <v>216</v>
      </c>
      <c r="L1744" t="str">
        <f t="shared" si="162"/>
        <v>Kenya Apparel Manufacturing Co.</v>
      </c>
      <c r="M1744" t="s">
        <v>39</v>
      </c>
      <c r="N1744" t="s">
        <v>2186</v>
      </c>
      <c r="O1744">
        <v>1968</v>
      </c>
      <c r="P1744">
        <v>2.77</v>
      </c>
      <c r="Q1744">
        <v>3.96</v>
      </c>
      <c r="R1744">
        <v>1.2562814070351759E-3</v>
      </c>
      <c r="S1744">
        <f t="shared" si="163"/>
        <v>5451.36</v>
      </c>
      <c r="T1744">
        <f t="shared" si="164"/>
        <v>2.4723618090452262</v>
      </c>
      <c r="U1744">
        <f t="shared" si="165"/>
        <v>7793.28</v>
      </c>
      <c r="V1744">
        <f t="shared" si="166"/>
        <v>2339.4476381909549</v>
      </c>
      <c r="W1744" t="str">
        <f t="shared" si="167"/>
        <v>PROFIT</v>
      </c>
    </row>
    <row r="1745" spans="8:23" x14ac:dyDescent="0.35">
      <c r="H1745">
        <v>2014</v>
      </c>
      <c r="I1745" t="s">
        <v>21</v>
      </c>
      <c r="J1745" t="s">
        <v>712</v>
      </c>
      <c r="K1745" t="s">
        <v>216</v>
      </c>
      <c r="L1745" t="str">
        <f t="shared" si="162"/>
        <v>Kenya Apparel Manufacturing Co.</v>
      </c>
      <c r="M1745" t="s">
        <v>44</v>
      </c>
      <c r="N1745" t="s">
        <v>2187</v>
      </c>
      <c r="O1745">
        <v>2256</v>
      </c>
      <c r="P1745">
        <v>2.48</v>
      </c>
      <c r="Q1745">
        <v>3.4</v>
      </c>
      <c r="R1745">
        <v>1.5174506828528073E-3</v>
      </c>
      <c r="S1745">
        <f t="shared" si="163"/>
        <v>5594.88</v>
      </c>
      <c r="T1745">
        <f t="shared" si="164"/>
        <v>3.4233687405159334</v>
      </c>
      <c r="U1745">
        <f t="shared" si="165"/>
        <v>7670.4</v>
      </c>
      <c r="V1745">
        <f t="shared" si="166"/>
        <v>2072.0966312594837</v>
      </c>
      <c r="W1745" t="str">
        <f t="shared" si="167"/>
        <v>PROFIT</v>
      </c>
    </row>
    <row r="1746" spans="8:23" x14ac:dyDescent="0.35">
      <c r="H1746">
        <v>2014</v>
      </c>
      <c r="I1746" t="s">
        <v>21</v>
      </c>
      <c r="J1746" t="s">
        <v>712</v>
      </c>
      <c r="K1746" t="s">
        <v>216</v>
      </c>
      <c r="L1746" t="str">
        <f t="shared" si="162"/>
        <v>Kenya Apparel Manufacturing Co.</v>
      </c>
      <c r="M1746" t="s">
        <v>49</v>
      </c>
      <c r="N1746" t="s">
        <v>2188</v>
      </c>
      <c r="O1746">
        <v>1356</v>
      </c>
      <c r="P1746">
        <v>2.88</v>
      </c>
      <c r="Q1746">
        <v>3.75</v>
      </c>
      <c r="R1746">
        <v>1.2690355329949238E-3</v>
      </c>
      <c r="S1746">
        <f t="shared" si="163"/>
        <v>3905.2799999999997</v>
      </c>
      <c r="T1746">
        <f t="shared" si="164"/>
        <v>1.7208121827411167</v>
      </c>
      <c r="U1746">
        <f t="shared" si="165"/>
        <v>5085</v>
      </c>
      <c r="V1746">
        <f t="shared" si="166"/>
        <v>1177.9991878172591</v>
      </c>
      <c r="W1746" t="str">
        <f t="shared" si="167"/>
        <v>PROFIT</v>
      </c>
    </row>
    <row r="1747" spans="8:23" x14ac:dyDescent="0.35">
      <c r="H1747">
        <v>2014</v>
      </c>
      <c r="I1747" t="s">
        <v>21</v>
      </c>
      <c r="J1747" t="s">
        <v>712</v>
      </c>
      <c r="K1747" t="s">
        <v>216</v>
      </c>
      <c r="L1747" t="str">
        <f t="shared" si="162"/>
        <v>Kenya Apparel Manufacturing Co.</v>
      </c>
      <c r="M1747" t="s">
        <v>54</v>
      </c>
      <c r="N1747" t="s">
        <v>2189</v>
      </c>
      <c r="O1747">
        <v>1608</v>
      </c>
      <c r="P1747">
        <v>2.7</v>
      </c>
      <c r="Q1747">
        <v>3.65</v>
      </c>
      <c r="R1747">
        <v>1.658374792703151E-3</v>
      </c>
      <c r="S1747">
        <f t="shared" si="163"/>
        <v>4341.6000000000004</v>
      </c>
      <c r="T1747">
        <f t="shared" si="164"/>
        <v>2.6666666666666665</v>
      </c>
      <c r="U1747">
        <f t="shared" si="165"/>
        <v>5869.2</v>
      </c>
      <c r="V1747">
        <f t="shared" si="166"/>
        <v>1524.9333333333327</v>
      </c>
      <c r="W1747" t="str">
        <f t="shared" si="167"/>
        <v>PROFIT</v>
      </c>
    </row>
    <row r="1748" spans="8:23" x14ac:dyDescent="0.35">
      <c r="H1748">
        <v>2014</v>
      </c>
      <c r="I1748" t="s">
        <v>21</v>
      </c>
      <c r="J1748" t="s">
        <v>712</v>
      </c>
      <c r="K1748" t="s">
        <v>216</v>
      </c>
      <c r="L1748" t="str">
        <f t="shared" si="162"/>
        <v>Kenya Apparel Manufacturing Co.</v>
      </c>
      <c r="M1748" t="s">
        <v>59</v>
      </c>
      <c r="N1748" t="s">
        <v>2190</v>
      </c>
      <c r="O1748">
        <v>2472</v>
      </c>
      <c r="P1748">
        <v>2.4</v>
      </c>
      <c r="Q1748">
        <v>3.32</v>
      </c>
      <c r="R1748">
        <v>1.697792869269949E-3</v>
      </c>
      <c r="S1748">
        <f t="shared" si="163"/>
        <v>5932.8</v>
      </c>
      <c r="T1748">
        <f t="shared" si="164"/>
        <v>4.1969439728353137</v>
      </c>
      <c r="U1748">
        <f t="shared" si="165"/>
        <v>8207.0399999999991</v>
      </c>
      <c r="V1748">
        <f t="shared" si="166"/>
        <v>2270.0430560271634</v>
      </c>
      <c r="W1748" t="str">
        <f t="shared" si="167"/>
        <v>PROFIT</v>
      </c>
    </row>
    <row r="1749" spans="8:23" x14ac:dyDescent="0.35">
      <c r="H1749">
        <v>2014</v>
      </c>
      <c r="I1749" t="s">
        <v>21</v>
      </c>
      <c r="J1749" t="s">
        <v>712</v>
      </c>
      <c r="K1749" t="s">
        <v>216</v>
      </c>
      <c r="L1749" t="str">
        <f t="shared" si="162"/>
        <v>Kenya Apparel Manufacturing Co.</v>
      </c>
      <c r="M1749" t="s">
        <v>64</v>
      </c>
      <c r="N1749" t="s">
        <v>2191</v>
      </c>
      <c r="O1749">
        <v>2292</v>
      </c>
      <c r="P1749">
        <v>2.4900000000000002</v>
      </c>
      <c r="Q1749">
        <v>4</v>
      </c>
      <c r="R1749">
        <v>1.0834236186348862E-3</v>
      </c>
      <c r="S1749">
        <f t="shared" si="163"/>
        <v>5707.0800000000008</v>
      </c>
      <c r="T1749">
        <f t="shared" si="164"/>
        <v>2.4832069339111591</v>
      </c>
      <c r="U1749">
        <f t="shared" si="165"/>
        <v>9168</v>
      </c>
      <c r="V1749">
        <f t="shared" si="166"/>
        <v>3458.4367930660878</v>
      </c>
      <c r="W1749" t="str">
        <f t="shared" si="167"/>
        <v>PROFIT</v>
      </c>
    </row>
    <row r="1750" spans="8:23" x14ac:dyDescent="0.35">
      <c r="H1750">
        <v>2014</v>
      </c>
      <c r="I1750" t="s">
        <v>21</v>
      </c>
      <c r="J1750" t="s">
        <v>712</v>
      </c>
      <c r="K1750" t="s">
        <v>216</v>
      </c>
      <c r="L1750" t="str">
        <f t="shared" si="162"/>
        <v>Kenya Apparel Manufacturing Co.</v>
      </c>
      <c r="M1750" t="s">
        <v>69</v>
      </c>
      <c r="N1750" t="s">
        <v>2192</v>
      </c>
      <c r="O1750">
        <v>1644</v>
      </c>
      <c r="P1750">
        <v>2.94</v>
      </c>
      <c r="Q1750">
        <v>3.95</v>
      </c>
      <c r="R1750">
        <v>1.5527950310559005E-3</v>
      </c>
      <c r="S1750">
        <f t="shared" si="163"/>
        <v>4833.3599999999997</v>
      </c>
      <c r="T1750">
        <f t="shared" si="164"/>
        <v>2.5527950310559007</v>
      </c>
      <c r="U1750">
        <f t="shared" si="165"/>
        <v>6493.8</v>
      </c>
      <c r="V1750">
        <f t="shared" si="166"/>
        <v>1657.8872049689446</v>
      </c>
      <c r="W1750" t="str">
        <f t="shared" si="167"/>
        <v>PROFIT</v>
      </c>
    </row>
    <row r="1751" spans="8:23" x14ac:dyDescent="0.35">
      <c r="H1751">
        <v>2014</v>
      </c>
      <c r="I1751" t="s">
        <v>21</v>
      </c>
      <c r="J1751" t="s">
        <v>712</v>
      </c>
      <c r="K1751" t="s">
        <v>216</v>
      </c>
      <c r="L1751" t="str">
        <f t="shared" si="162"/>
        <v>Kenya Apparel Manufacturing Co.</v>
      </c>
      <c r="M1751" t="s">
        <v>74</v>
      </c>
      <c r="N1751" t="s">
        <v>2193</v>
      </c>
      <c r="O1751">
        <v>1692</v>
      </c>
      <c r="P1751">
        <v>2.74</v>
      </c>
      <c r="Q1751">
        <v>3.89</v>
      </c>
      <c r="R1751">
        <v>1.0952902519167579E-3</v>
      </c>
      <c r="S1751">
        <f t="shared" si="163"/>
        <v>4636.08</v>
      </c>
      <c r="T1751">
        <f t="shared" si="164"/>
        <v>1.8532311062431543</v>
      </c>
      <c r="U1751">
        <f t="shared" si="165"/>
        <v>6581.88</v>
      </c>
      <c r="V1751">
        <f t="shared" si="166"/>
        <v>1943.9467688937571</v>
      </c>
      <c r="W1751" t="str">
        <f t="shared" si="167"/>
        <v>PROFIT</v>
      </c>
    </row>
    <row r="1752" spans="8:23" x14ac:dyDescent="0.35">
      <c r="H1752">
        <v>2014</v>
      </c>
      <c r="I1752" t="s">
        <v>21</v>
      </c>
      <c r="J1752" t="s">
        <v>712</v>
      </c>
      <c r="K1752" t="s">
        <v>216</v>
      </c>
      <c r="L1752" t="str">
        <f t="shared" si="162"/>
        <v>Kenya Apparel Manufacturing Co.</v>
      </c>
      <c r="M1752" t="s">
        <v>79</v>
      </c>
      <c r="N1752" t="s">
        <v>2194</v>
      </c>
      <c r="O1752">
        <v>1440</v>
      </c>
      <c r="P1752">
        <v>2.38</v>
      </c>
      <c r="Q1752">
        <v>3.52</v>
      </c>
      <c r="R1752">
        <v>1.6638935108153079E-3</v>
      </c>
      <c r="S1752">
        <f t="shared" si="163"/>
        <v>3427.2</v>
      </c>
      <c r="T1752">
        <f t="shared" si="164"/>
        <v>2.3960066555740434</v>
      </c>
      <c r="U1752">
        <f t="shared" si="165"/>
        <v>5068.8</v>
      </c>
      <c r="V1752">
        <f t="shared" si="166"/>
        <v>1639.2039933444264</v>
      </c>
      <c r="W1752" t="str">
        <f t="shared" si="167"/>
        <v>PROFIT</v>
      </c>
    </row>
    <row r="1753" spans="8:23" x14ac:dyDescent="0.35">
      <c r="H1753">
        <v>2014</v>
      </c>
      <c r="I1753" t="s">
        <v>21</v>
      </c>
      <c r="J1753" t="s">
        <v>712</v>
      </c>
      <c r="K1753" t="s">
        <v>216</v>
      </c>
      <c r="L1753" t="str">
        <f t="shared" si="162"/>
        <v>Kenya Apparel Manufacturing Co.</v>
      </c>
      <c r="M1753" t="s">
        <v>84</v>
      </c>
      <c r="N1753" t="s">
        <v>2195</v>
      </c>
      <c r="O1753">
        <v>2364</v>
      </c>
      <c r="P1753">
        <v>2.37</v>
      </c>
      <c r="Q1753">
        <v>3.85</v>
      </c>
      <c r="R1753">
        <v>1.2547051442910915E-3</v>
      </c>
      <c r="S1753">
        <f t="shared" si="163"/>
        <v>5602.68</v>
      </c>
      <c r="T1753">
        <f t="shared" si="164"/>
        <v>2.9661229611041402</v>
      </c>
      <c r="U1753">
        <f t="shared" si="165"/>
        <v>9101.4</v>
      </c>
      <c r="V1753">
        <f t="shared" si="166"/>
        <v>3495.7538770388951</v>
      </c>
      <c r="W1753" t="str">
        <f t="shared" si="167"/>
        <v>PROFIT</v>
      </c>
    </row>
    <row r="1754" spans="8:23" x14ac:dyDescent="0.35">
      <c r="H1754">
        <v>2014</v>
      </c>
      <c r="I1754" t="s">
        <v>21</v>
      </c>
      <c r="J1754" t="s">
        <v>712</v>
      </c>
      <c r="K1754" t="s">
        <v>216</v>
      </c>
      <c r="L1754" t="str">
        <f t="shared" si="162"/>
        <v>Kenya Apparel Manufacturing Co.</v>
      </c>
      <c r="M1754" t="s">
        <v>89</v>
      </c>
      <c r="N1754" t="s">
        <v>2196</v>
      </c>
      <c r="O1754">
        <v>2268</v>
      </c>
      <c r="P1754">
        <v>2.44</v>
      </c>
      <c r="Q1754">
        <v>3.91</v>
      </c>
      <c r="R1754">
        <v>1.7667844522968198E-3</v>
      </c>
      <c r="S1754">
        <f t="shared" si="163"/>
        <v>5533.92</v>
      </c>
      <c r="T1754">
        <f t="shared" si="164"/>
        <v>4.0070671378091873</v>
      </c>
      <c r="U1754">
        <f t="shared" si="165"/>
        <v>8867.880000000001</v>
      </c>
      <c r="V1754">
        <f t="shared" si="166"/>
        <v>3329.9529328621916</v>
      </c>
      <c r="W1754" t="str">
        <f t="shared" si="167"/>
        <v>PROFIT</v>
      </c>
    </row>
    <row r="1755" spans="8:23" x14ac:dyDescent="0.35">
      <c r="H1755">
        <v>2014</v>
      </c>
      <c r="I1755" t="s">
        <v>21</v>
      </c>
      <c r="J1755" t="s">
        <v>712</v>
      </c>
      <c r="K1755" t="s">
        <v>216</v>
      </c>
      <c r="L1755" t="str">
        <f t="shared" si="162"/>
        <v>Kenya Apparel Manufacturing Co.</v>
      </c>
      <c r="M1755" t="s">
        <v>94</v>
      </c>
      <c r="N1755" t="s">
        <v>2197</v>
      </c>
      <c r="O1755">
        <v>1656</v>
      </c>
      <c r="P1755">
        <v>2.34</v>
      </c>
      <c r="Q1755">
        <v>3.99</v>
      </c>
      <c r="R1755">
        <v>1.0330578512396695E-3</v>
      </c>
      <c r="S1755">
        <f t="shared" si="163"/>
        <v>3875.04</v>
      </c>
      <c r="T1755">
        <f t="shared" si="164"/>
        <v>1.7107438016528926</v>
      </c>
      <c r="U1755">
        <f t="shared" si="165"/>
        <v>6607.4400000000005</v>
      </c>
      <c r="V1755">
        <f t="shared" si="166"/>
        <v>2730.6892561983477</v>
      </c>
      <c r="W1755" t="str">
        <f t="shared" si="167"/>
        <v>PROFIT</v>
      </c>
    </row>
    <row r="1756" spans="8:23" x14ac:dyDescent="0.35">
      <c r="H1756">
        <v>2014</v>
      </c>
      <c r="I1756" t="s">
        <v>21</v>
      </c>
      <c r="J1756" t="s">
        <v>598</v>
      </c>
      <c r="K1756" t="s">
        <v>221</v>
      </c>
      <c r="L1756" t="str">
        <f t="shared" si="162"/>
        <v>Liberty Garments</v>
      </c>
      <c r="M1756" t="s">
        <v>99</v>
      </c>
      <c r="N1756" t="s">
        <v>2198</v>
      </c>
      <c r="O1756">
        <v>444</v>
      </c>
      <c r="P1756">
        <v>4.0199999999999996</v>
      </c>
      <c r="Q1756">
        <v>5.3</v>
      </c>
      <c r="R1756">
        <v>1.0277492291880781E-3</v>
      </c>
      <c r="S1756">
        <f t="shared" si="163"/>
        <v>1784.8799999999999</v>
      </c>
      <c r="T1756">
        <f t="shared" si="164"/>
        <v>0.4563206577595067</v>
      </c>
      <c r="U1756">
        <f t="shared" si="165"/>
        <v>2353.1999999999998</v>
      </c>
      <c r="V1756">
        <f t="shared" si="166"/>
        <v>567.8636793422404</v>
      </c>
      <c r="W1756" t="str">
        <f t="shared" si="167"/>
        <v>LOSS</v>
      </c>
    </row>
    <row r="1757" spans="8:23" x14ac:dyDescent="0.35">
      <c r="H1757">
        <v>2014</v>
      </c>
      <c r="I1757" t="s">
        <v>21</v>
      </c>
      <c r="J1757" t="s">
        <v>598</v>
      </c>
      <c r="K1757" t="s">
        <v>221</v>
      </c>
      <c r="L1757" t="str">
        <f t="shared" si="162"/>
        <v>Liberty Garments</v>
      </c>
      <c r="M1757" t="s">
        <v>104</v>
      </c>
      <c r="N1757" t="s">
        <v>2199</v>
      </c>
      <c r="O1757">
        <v>468</v>
      </c>
      <c r="P1757">
        <v>4</v>
      </c>
      <c r="Q1757">
        <v>5.0199999999999996</v>
      </c>
      <c r="R1757">
        <v>1.3986013986013986E-3</v>
      </c>
      <c r="S1757">
        <f t="shared" si="163"/>
        <v>1872</v>
      </c>
      <c r="T1757">
        <f t="shared" si="164"/>
        <v>0.65454545454545454</v>
      </c>
      <c r="U1757">
        <f t="shared" si="165"/>
        <v>2349.3599999999997</v>
      </c>
      <c r="V1757">
        <f t="shared" si="166"/>
        <v>476.70545454545424</v>
      </c>
      <c r="W1757" t="str">
        <f t="shared" si="167"/>
        <v>LOSS</v>
      </c>
    </row>
    <row r="1758" spans="8:23" x14ac:dyDescent="0.35">
      <c r="H1758">
        <v>2014</v>
      </c>
      <c r="I1758" t="s">
        <v>21</v>
      </c>
      <c r="J1758" t="s">
        <v>598</v>
      </c>
      <c r="K1758" t="s">
        <v>221</v>
      </c>
      <c r="L1758" t="str">
        <f t="shared" si="162"/>
        <v>Liberty Garments</v>
      </c>
      <c r="M1758" t="s">
        <v>109</v>
      </c>
      <c r="N1758" t="s">
        <v>2200</v>
      </c>
      <c r="O1758">
        <v>324</v>
      </c>
      <c r="P1758">
        <v>4.25</v>
      </c>
      <c r="Q1758">
        <v>5.17</v>
      </c>
      <c r="R1758">
        <v>1.1737089201877935E-3</v>
      </c>
      <c r="S1758">
        <f t="shared" si="163"/>
        <v>1377</v>
      </c>
      <c r="T1758">
        <f t="shared" si="164"/>
        <v>0.38028169014084506</v>
      </c>
      <c r="U1758">
        <f t="shared" si="165"/>
        <v>1675.08</v>
      </c>
      <c r="V1758">
        <f t="shared" si="166"/>
        <v>297.69971830985907</v>
      </c>
      <c r="W1758" t="str">
        <f t="shared" si="167"/>
        <v>LOSS</v>
      </c>
    </row>
    <row r="1759" spans="8:23" x14ac:dyDescent="0.35">
      <c r="H1759">
        <v>2014</v>
      </c>
      <c r="I1759" t="s">
        <v>21</v>
      </c>
      <c r="J1759" t="s">
        <v>598</v>
      </c>
      <c r="K1759" t="s">
        <v>221</v>
      </c>
      <c r="L1759" t="str">
        <f t="shared" si="162"/>
        <v>Liberty Garments</v>
      </c>
      <c r="M1759" t="s">
        <v>114</v>
      </c>
      <c r="N1759" t="s">
        <v>2201</v>
      </c>
      <c r="O1759">
        <v>432</v>
      </c>
      <c r="P1759">
        <v>4.8099999999999996</v>
      </c>
      <c r="Q1759">
        <v>5.39</v>
      </c>
      <c r="R1759">
        <v>1.1376564277588168E-3</v>
      </c>
      <c r="S1759">
        <f t="shared" si="163"/>
        <v>2077.9199999999996</v>
      </c>
      <c r="T1759">
        <f t="shared" si="164"/>
        <v>0.49146757679180886</v>
      </c>
      <c r="U1759">
        <f t="shared" si="165"/>
        <v>2328.48</v>
      </c>
      <c r="V1759">
        <f t="shared" si="166"/>
        <v>250.06853242320858</v>
      </c>
      <c r="W1759" t="str">
        <f t="shared" si="167"/>
        <v>LOSS</v>
      </c>
    </row>
    <row r="1760" spans="8:23" x14ac:dyDescent="0.35">
      <c r="H1760">
        <v>2014</v>
      </c>
      <c r="I1760" t="s">
        <v>21</v>
      </c>
      <c r="J1760" t="s">
        <v>598</v>
      </c>
      <c r="K1760" t="s">
        <v>221</v>
      </c>
      <c r="L1760" t="str">
        <f t="shared" si="162"/>
        <v>Liberty Garments</v>
      </c>
      <c r="M1760" t="s">
        <v>119</v>
      </c>
      <c r="N1760" t="s">
        <v>2202</v>
      </c>
      <c r="O1760">
        <v>660</v>
      </c>
      <c r="P1760">
        <v>4.29</v>
      </c>
      <c r="Q1760">
        <v>5.28</v>
      </c>
      <c r="R1760">
        <v>1.3386880856760374E-3</v>
      </c>
      <c r="S1760">
        <f t="shared" si="163"/>
        <v>2831.4</v>
      </c>
      <c r="T1760">
        <f t="shared" si="164"/>
        <v>0.88353413654618473</v>
      </c>
      <c r="U1760">
        <f t="shared" si="165"/>
        <v>3484.8</v>
      </c>
      <c r="V1760">
        <f t="shared" si="166"/>
        <v>652.51646586345396</v>
      </c>
      <c r="W1760" t="str">
        <f t="shared" si="167"/>
        <v>LOSS</v>
      </c>
    </row>
    <row r="1761" spans="8:23" x14ac:dyDescent="0.35">
      <c r="H1761">
        <v>2014</v>
      </c>
      <c r="I1761" t="s">
        <v>21</v>
      </c>
      <c r="J1761" t="s">
        <v>598</v>
      </c>
      <c r="K1761" t="s">
        <v>221</v>
      </c>
      <c r="L1761" t="str">
        <f t="shared" si="162"/>
        <v>Liberty Garments</v>
      </c>
      <c r="M1761" t="s">
        <v>124</v>
      </c>
      <c r="N1761" t="s">
        <v>2203</v>
      </c>
      <c r="O1761">
        <v>252</v>
      </c>
      <c r="P1761">
        <v>4.16</v>
      </c>
      <c r="Q1761">
        <v>5.28</v>
      </c>
      <c r="R1761">
        <v>1.4534883720930232E-3</v>
      </c>
      <c r="S1761">
        <f t="shared" si="163"/>
        <v>1048.32</v>
      </c>
      <c r="T1761">
        <f t="shared" si="164"/>
        <v>0.36627906976744184</v>
      </c>
      <c r="U1761">
        <f t="shared" si="165"/>
        <v>1330.5600000000002</v>
      </c>
      <c r="V1761">
        <f t="shared" si="166"/>
        <v>281.87372093023282</v>
      </c>
      <c r="W1761" t="str">
        <f t="shared" si="167"/>
        <v>LOSS</v>
      </c>
    </row>
    <row r="1762" spans="8:23" x14ac:dyDescent="0.35">
      <c r="H1762">
        <v>2014</v>
      </c>
      <c r="I1762" t="s">
        <v>21</v>
      </c>
      <c r="J1762" t="s">
        <v>598</v>
      </c>
      <c r="K1762" t="s">
        <v>221</v>
      </c>
      <c r="L1762" t="str">
        <f t="shared" si="162"/>
        <v>Liberty Garments</v>
      </c>
      <c r="M1762" t="s">
        <v>129</v>
      </c>
      <c r="N1762" t="s">
        <v>2204</v>
      </c>
      <c r="O1762">
        <v>516</v>
      </c>
      <c r="P1762">
        <v>4.22</v>
      </c>
      <c r="Q1762">
        <v>5.38</v>
      </c>
      <c r="R1762">
        <v>1.1574074074074073E-3</v>
      </c>
      <c r="S1762">
        <f t="shared" si="163"/>
        <v>2177.52</v>
      </c>
      <c r="T1762">
        <f t="shared" si="164"/>
        <v>0.59722222222222221</v>
      </c>
      <c r="U1762">
        <f t="shared" si="165"/>
        <v>2776.08</v>
      </c>
      <c r="V1762">
        <f t="shared" si="166"/>
        <v>597.96277777777777</v>
      </c>
      <c r="W1762" t="str">
        <f t="shared" si="167"/>
        <v>LOSS</v>
      </c>
    </row>
    <row r="1763" spans="8:23" x14ac:dyDescent="0.35">
      <c r="H1763">
        <v>2014</v>
      </c>
      <c r="I1763" t="s">
        <v>21</v>
      </c>
      <c r="J1763" t="s">
        <v>598</v>
      </c>
      <c r="K1763" t="s">
        <v>221</v>
      </c>
      <c r="L1763" t="str">
        <f t="shared" si="162"/>
        <v>Liberty Garments</v>
      </c>
      <c r="M1763" t="s">
        <v>134</v>
      </c>
      <c r="N1763" t="s">
        <v>2205</v>
      </c>
      <c r="O1763">
        <v>300</v>
      </c>
      <c r="P1763">
        <v>4.8499999999999996</v>
      </c>
      <c r="Q1763">
        <v>5.35</v>
      </c>
      <c r="R1763">
        <v>1.8248175182481751E-3</v>
      </c>
      <c r="S1763">
        <f t="shared" si="163"/>
        <v>1455</v>
      </c>
      <c r="T1763">
        <f t="shared" si="164"/>
        <v>0.54744525547445255</v>
      </c>
      <c r="U1763">
        <f t="shared" si="165"/>
        <v>1605</v>
      </c>
      <c r="V1763">
        <f t="shared" si="166"/>
        <v>149.45255474452554</v>
      </c>
      <c r="W1763" t="str">
        <f t="shared" si="167"/>
        <v>LOSS</v>
      </c>
    </row>
    <row r="1764" spans="8:23" x14ac:dyDescent="0.35">
      <c r="H1764">
        <v>2014</v>
      </c>
      <c r="I1764" t="s">
        <v>21</v>
      </c>
      <c r="J1764" t="s">
        <v>598</v>
      </c>
      <c r="K1764" t="s">
        <v>221</v>
      </c>
      <c r="L1764" t="str">
        <f t="shared" si="162"/>
        <v>Liberty Garments</v>
      </c>
      <c r="M1764" t="s">
        <v>139</v>
      </c>
      <c r="N1764" t="s">
        <v>2206</v>
      </c>
      <c r="O1764">
        <v>504</v>
      </c>
      <c r="P1764">
        <v>4.8099999999999996</v>
      </c>
      <c r="Q1764">
        <v>5.34</v>
      </c>
      <c r="R1764">
        <v>1.358695652173913E-3</v>
      </c>
      <c r="S1764">
        <f t="shared" si="163"/>
        <v>2424.2399999999998</v>
      </c>
      <c r="T1764">
        <f t="shared" si="164"/>
        <v>0.68478260869565211</v>
      </c>
      <c r="U1764">
        <f t="shared" si="165"/>
        <v>2691.36</v>
      </c>
      <c r="V1764">
        <f t="shared" si="166"/>
        <v>266.43521739130472</v>
      </c>
      <c r="W1764" t="str">
        <f t="shared" si="167"/>
        <v>LOSS</v>
      </c>
    </row>
    <row r="1765" spans="8:23" x14ac:dyDescent="0.35">
      <c r="H1765">
        <v>2014</v>
      </c>
      <c r="I1765" t="s">
        <v>21</v>
      </c>
      <c r="J1765" t="s">
        <v>598</v>
      </c>
      <c r="K1765" t="s">
        <v>221</v>
      </c>
      <c r="L1765" t="str">
        <f t="shared" si="162"/>
        <v>Liberty Garments</v>
      </c>
      <c r="M1765" t="s">
        <v>144</v>
      </c>
      <c r="N1765" t="s">
        <v>2207</v>
      </c>
      <c r="O1765">
        <v>288</v>
      </c>
      <c r="P1765">
        <v>4.4800000000000004</v>
      </c>
      <c r="Q1765">
        <v>5.37</v>
      </c>
      <c r="R1765">
        <v>1.5015015015015015E-3</v>
      </c>
      <c r="S1765">
        <f t="shared" si="163"/>
        <v>1290.2400000000002</v>
      </c>
      <c r="T1765">
        <f t="shared" si="164"/>
        <v>0.43243243243243246</v>
      </c>
      <c r="U1765">
        <f t="shared" si="165"/>
        <v>1546.56</v>
      </c>
      <c r="V1765">
        <f t="shared" si="166"/>
        <v>255.88756756756729</v>
      </c>
      <c r="W1765" t="str">
        <f t="shared" si="167"/>
        <v>LOSS</v>
      </c>
    </row>
    <row r="1766" spans="8:23" x14ac:dyDescent="0.35">
      <c r="H1766">
        <v>2014</v>
      </c>
      <c r="I1766" t="s">
        <v>21</v>
      </c>
      <c r="J1766" t="s">
        <v>598</v>
      </c>
      <c r="K1766" t="s">
        <v>221</v>
      </c>
      <c r="L1766" t="str">
        <f t="shared" si="162"/>
        <v>Liberty Garments</v>
      </c>
      <c r="M1766" t="s">
        <v>149</v>
      </c>
      <c r="N1766" t="s">
        <v>2208</v>
      </c>
      <c r="O1766">
        <v>528</v>
      </c>
      <c r="P1766">
        <v>4.82</v>
      </c>
      <c r="Q1766">
        <v>5.2</v>
      </c>
      <c r="R1766">
        <v>1.7094017094017094E-3</v>
      </c>
      <c r="S1766">
        <f t="shared" si="163"/>
        <v>2544.96</v>
      </c>
      <c r="T1766">
        <f t="shared" si="164"/>
        <v>0.90256410256410258</v>
      </c>
      <c r="U1766">
        <f t="shared" si="165"/>
        <v>2745.6</v>
      </c>
      <c r="V1766">
        <f t="shared" si="166"/>
        <v>199.73743589743577</v>
      </c>
      <c r="W1766" t="str">
        <f t="shared" si="167"/>
        <v>LOSS</v>
      </c>
    </row>
    <row r="1767" spans="8:23" x14ac:dyDescent="0.35">
      <c r="H1767">
        <v>2014</v>
      </c>
      <c r="I1767" t="s">
        <v>21</v>
      </c>
      <c r="J1767" t="s">
        <v>598</v>
      </c>
      <c r="K1767" t="s">
        <v>221</v>
      </c>
      <c r="L1767" t="str">
        <f t="shared" si="162"/>
        <v>Liberty Garments</v>
      </c>
      <c r="M1767" t="s">
        <v>154</v>
      </c>
      <c r="N1767" t="s">
        <v>2209</v>
      </c>
      <c r="O1767">
        <v>264</v>
      </c>
      <c r="P1767">
        <v>4.8499999999999996</v>
      </c>
      <c r="Q1767">
        <v>5.15</v>
      </c>
      <c r="R1767">
        <v>1.5748031496062992E-3</v>
      </c>
      <c r="S1767">
        <f t="shared" si="163"/>
        <v>1280.3999999999999</v>
      </c>
      <c r="T1767">
        <f t="shared" si="164"/>
        <v>0.41574803149606299</v>
      </c>
      <c r="U1767">
        <f t="shared" si="165"/>
        <v>1359.6000000000001</v>
      </c>
      <c r="V1767">
        <f t="shared" si="166"/>
        <v>78.784251968504208</v>
      </c>
      <c r="W1767" t="str">
        <f t="shared" si="167"/>
        <v>LOSS</v>
      </c>
    </row>
    <row r="1768" spans="8:23" x14ac:dyDescent="0.35">
      <c r="H1768">
        <v>2014</v>
      </c>
      <c r="I1768" t="s">
        <v>21</v>
      </c>
      <c r="J1768" t="s">
        <v>598</v>
      </c>
      <c r="K1768" t="s">
        <v>221</v>
      </c>
      <c r="L1768" t="str">
        <f t="shared" si="162"/>
        <v>Liberty Garments</v>
      </c>
      <c r="M1768" t="s">
        <v>159</v>
      </c>
      <c r="N1768" t="s">
        <v>2210</v>
      </c>
      <c r="O1768">
        <v>252</v>
      </c>
      <c r="P1768">
        <v>4.5</v>
      </c>
      <c r="Q1768">
        <v>5.18</v>
      </c>
      <c r="R1768">
        <v>1.2376237623762376E-3</v>
      </c>
      <c r="S1768">
        <f t="shared" si="163"/>
        <v>1134</v>
      </c>
      <c r="T1768">
        <f t="shared" si="164"/>
        <v>0.31188118811881188</v>
      </c>
      <c r="U1768">
        <f t="shared" si="165"/>
        <v>1305.3599999999999</v>
      </c>
      <c r="V1768">
        <f t="shared" si="166"/>
        <v>171.0481188118811</v>
      </c>
      <c r="W1768" t="str">
        <f t="shared" si="167"/>
        <v>LOSS</v>
      </c>
    </row>
    <row r="1769" spans="8:23" x14ac:dyDescent="0.35">
      <c r="H1769">
        <v>2014</v>
      </c>
      <c r="I1769" t="s">
        <v>21</v>
      </c>
      <c r="J1769" t="s">
        <v>598</v>
      </c>
      <c r="K1769" t="s">
        <v>221</v>
      </c>
      <c r="L1769" t="str">
        <f t="shared" si="162"/>
        <v>Liberty Garments</v>
      </c>
      <c r="M1769" t="s">
        <v>164</v>
      </c>
      <c r="N1769" t="s">
        <v>2211</v>
      </c>
      <c r="O1769">
        <v>648</v>
      </c>
      <c r="P1769">
        <v>4.79</v>
      </c>
      <c r="Q1769">
        <v>5.16</v>
      </c>
      <c r="R1769">
        <v>1.0775862068965517E-3</v>
      </c>
      <c r="S1769">
        <f t="shared" si="163"/>
        <v>3103.92</v>
      </c>
      <c r="T1769">
        <f t="shared" si="164"/>
        <v>0.69827586206896552</v>
      </c>
      <c r="U1769">
        <f t="shared" si="165"/>
        <v>3343.6800000000003</v>
      </c>
      <c r="V1769">
        <f t="shared" si="166"/>
        <v>239.06172413793126</v>
      </c>
      <c r="W1769" t="str">
        <f t="shared" si="167"/>
        <v>LOSS</v>
      </c>
    </row>
    <row r="1770" spans="8:23" x14ac:dyDescent="0.35">
      <c r="H1770">
        <v>2014</v>
      </c>
      <c r="I1770" t="s">
        <v>21</v>
      </c>
      <c r="J1770" t="s">
        <v>598</v>
      </c>
      <c r="K1770" t="s">
        <v>221</v>
      </c>
      <c r="L1770" t="str">
        <f t="shared" si="162"/>
        <v>Liberty Garments</v>
      </c>
      <c r="M1770" t="s">
        <v>169</v>
      </c>
      <c r="N1770" t="s">
        <v>2212</v>
      </c>
      <c r="O1770">
        <v>660</v>
      </c>
      <c r="P1770">
        <v>4.0599999999999996</v>
      </c>
      <c r="Q1770">
        <v>5.36</v>
      </c>
      <c r="R1770">
        <v>1.3717421124828531E-3</v>
      </c>
      <c r="S1770">
        <f t="shared" si="163"/>
        <v>2679.6</v>
      </c>
      <c r="T1770">
        <f t="shared" si="164"/>
        <v>0.90534979423868311</v>
      </c>
      <c r="U1770">
        <f t="shared" si="165"/>
        <v>3537.6000000000004</v>
      </c>
      <c r="V1770">
        <f t="shared" si="166"/>
        <v>857.09465020576181</v>
      </c>
      <c r="W1770" t="str">
        <f t="shared" si="167"/>
        <v>LOSS</v>
      </c>
    </row>
    <row r="1771" spans="8:23" x14ac:dyDescent="0.35">
      <c r="H1771">
        <v>2014</v>
      </c>
      <c r="I1771" t="s">
        <v>21</v>
      </c>
      <c r="J1771" t="s">
        <v>598</v>
      </c>
      <c r="K1771" t="s">
        <v>221</v>
      </c>
      <c r="L1771" t="str">
        <f t="shared" si="162"/>
        <v>Liberty Garments</v>
      </c>
      <c r="M1771" t="s">
        <v>174</v>
      </c>
      <c r="N1771" t="s">
        <v>2213</v>
      </c>
      <c r="O1771">
        <v>648</v>
      </c>
      <c r="P1771">
        <v>4.04</v>
      </c>
      <c r="Q1771">
        <v>5.38</v>
      </c>
      <c r="R1771">
        <v>1.1560693641618498E-3</v>
      </c>
      <c r="S1771">
        <f t="shared" si="163"/>
        <v>2617.92</v>
      </c>
      <c r="T1771">
        <f t="shared" si="164"/>
        <v>0.74913294797687868</v>
      </c>
      <c r="U1771">
        <f t="shared" si="165"/>
        <v>3486.24</v>
      </c>
      <c r="V1771">
        <f t="shared" si="166"/>
        <v>867.57086705202278</v>
      </c>
      <c r="W1771" t="str">
        <f t="shared" si="167"/>
        <v>LOSS</v>
      </c>
    </row>
    <row r="1772" spans="8:23" x14ac:dyDescent="0.35">
      <c r="H1772">
        <v>2014</v>
      </c>
      <c r="I1772" t="s">
        <v>21</v>
      </c>
      <c r="J1772" t="s">
        <v>598</v>
      </c>
      <c r="K1772" t="s">
        <v>221</v>
      </c>
      <c r="L1772" t="str">
        <f t="shared" si="162"/>
        <v>Liberty Garments</v>
      </c>
      <c r="M1772" t="s">
        <v>179</v>
      </c>
      <c r="N1772" t="s">
        <v>2214</v>
      </c>
      <c r="O1772">
        <v>420</v>
      </c>
      <c r="P1772">
        <v>4.32</v>
      </c>
      <c r="Q1772">
        <v>5.36</v>
      </c>
      <c r="R1772">
        <v>1.2787723785166241E-3</v>
      </c>
      <c r="S1772">
        <f t="shared" si="163"/>
        <v>1814.4</v>
      </c>
      <c r="T1772">
        <f t="shared" si="164"/>
        <v>0.53708439897698212</v>
      </c>
      <c r="U1772">
        <f t="shared" si="165"/>
        <v>2251.2000000000003</v>
      </c>
      <c r="V1772">
        <f t="shared" si="166"/>
        <v>436.26291560102322</v>
      </c>
      <c r="W1772" t="str">
        <f t="shared" si="167"/>
        <v>LOSS</v>
      </c>
    </row>
    <row r="1773" spans="8:23" x14ac:dyDescent="0.35">
      <c r="H1773">
        <v>2014</v>
      </c>
      <c r="I1773" t="s">
        <v>21</v>
      </c>
      <c r="J1773" t="s">
        <v>598</v>
      </c>
      <c r="K1773" t="s">
        <v>221</v>
      </c>
      <c r="L1773" t="str">
        <f t="shared" si="162"/>
        <v>Liberty Garments</v>
      </c>
      <c r="M1773" t="s">
        <v>184</v>
      </c>
      <c r="N1773" t="s">
        <v>2215</v>
      </c>
      <c r="O1773">
        <v>636</v>
      </c>
      <c r="P1773">
        <v>4.5</v>
      </c>
      <c r="Q1773">
        <v>5.18</v>
      </c>
      <c r="R1773">
        <v>1.0515247108307045E-3</v>
      </c>
      <c r="S1773">
        <f t="shared" si="163"/>
        <v>2862</v>
      </c>
      <c r="T1773">
        <f t="shared" si="164"/>
        <v>0.66876971608832803</v>
      </c>
      <c r="U1773">
        <f t="shared" si="165"/>
        <v>3294.48</v>
      </c>
      <c r="V1773">
        <f t="shared" si="166"/>
        <v>431.8112302839117</v>
      </c>
      <c r="W1773" t="str">
        <f t="shared" si="167"/>
        <v>LOSS</v>
      </c>
    </row>
    <row r="1774" spans="8:23" x14ac:dyDescent="0.35">
      <c r="H1774">
        <v>2014</v>
      </c>
      <c r="I1774" t="s">
        <v>21</v>
      </c>
      <c r="J1774" t="s">
        <v>598</v>
      </c>
      <c r="K1774" t="s">
        <v>221</v>
      </c>
      <c r="L1774" t="str">
        <f t="shared" si="162"/>
        <v>Liberty Garments</v>
      </c>
      <c r="M1774" t="s">
        <v>189</v>
      </c>
      <c r="N1774" t="s">
        <v>2216</v>
      </c>
      <c r="O1774">
        <v>408</v>
      </c>
      <c r="P1774">
        <v>4.3899999999999997</v>
      </c>
      <c r="Q1774">
        <v>5.3</v>
      </c>
      <c r="R1774">
        <v>1.6722408026755853E-3</v>
      </c>
      <c r="S1774">
        <f t="shared" si="163"/>
        <v>1791.12</v>
      </c>
      <c r="T1774">
        <f t="shared" si="164"/>
        <v>0.68227424749163879</v>
      </c>
      <c r="U1774">
        <f t="shared" si="165"/>
        <v>2162.4</v>
      </c>
      <c r="V1774">
        <f t="shared" si="166"/>
        <v>370.59772575250855</v>
      </c>
      <c r="W1774" t="str">
        <f t="shared" si="167"/>
        <v>LOSS</v>
      </c>
    </row>
    <row r="1775" spans="8:23" x14ac:dyDescent="0.35">
      <c r="H1775">
        <v>2014</v>
      </c>
      <c r="I1775" t="s">
        <v>21</v>
      </c>
      <c r="J1775" t="s">
        <v>598</v>
      </c>
      <c r="K1775" t="s">
        <v>221</v>
      </c>
      <c r="L1775" t="str">
        <f t="shared" si="162"/>
        <v>Liberty Garments</v>
      </c>
      <c r="M1775" t="s">
        <v>194</v>
      </c>
      <c r="N1775" t="s">
        <v>2217</v>
      </c>
      <c r="O1775">
        <v>588</v>
      </c>
      <c r="P1775">
        <v>4.66</v>
      </c>
      <c r="Q1775">
        <v>5.1100000000000003</v>
      </c>
      <c r="R1775">
        <v>1.2360939431396785E-3</v>
      </c>
      <c r="S1775">
        <f t="shared" si="163"/>
        <v>2740.08</v>
      </c>
      <c r="T1775">
        <f t="shared" si="164"/>
        <v>0.72682323856613096</v>
      </c>
      <c r="U1775">
        <f t="shared" si="165"/>
        <v>3004.6800000000003</v>
      </c>
      <c r="V1775">
        <f t="shared" si="166"/>
        <v>263.87317676143425</v>
      </c>
      <c r="W1775" t="str">
        <f t="shared" si="167"/>
        <v>LOSS</v>
      </c>
    </row>
    <row r="1776" spans="8:23" x14ac:dyDescent="0.35">
      <c r="H1776">
        <v>2014</v>
      </c>
      <c r="I1776" t="s">
        <v>21</v>
      </c>
      <c r="J1776" t="s">
        <v>598</v>
      </c>
      <c r="K1776" t="s">
        <v>221</v>
      </c>
      <c r="L1776" t="str">
        <f t="shared" si="162"/>
        <v>Liberty Garments</v>
      </c>
      <c r="M1776" t="s">
        <v>199</v>
      </c>
      <c r="N1776" t="s">
        <v>2218</v>
      </c>
      <c r="O1776">
        <v>384</v>
      </c>
      <c r="P1776">
        <v>4.2</v>
      </c>
      <c r="Q1776">
        <v>5.19</v>
      </c>
      <c r="R1776">
        <v>1.6000000000000001E-3</v>
      </c>
      <c r="S1776">
        <f t="shared" si="163"/>
        <v>1612.8000000000002</v>
      </c>
      <c r="T1776">
        <f t="shared" si="164"/>
        <v>0.61440000000000006</v>
      </c>
      <c r="U1776">
        <f t="shared" si="165"/>
        <v>1992.96</v>
      </c>
      <c r="V1776">
        <f t="shared" si="166"/>
        <v>379.54559999999987</v>
      </c>
      <c r="W1776" t="str">
        <f t="shared" si="167"/>
        <v>LOSS</v>
      </c>
    </row>
    <row r="1777" spans="8:23" x14ac:dyDescent="0.35">
      <c r="H1777">
        <v>2014</v>
      </c>
      <c r="I1777" t="s">
        <v>21</v>
      </c>
      <c r="J1777" t="s">
        <v>598</v>
      </c>
      <c r="K1777" t="s">
        <v>221</v>
      </c>
      <c r="L1777" t="str">
        <f t="shared" si="162"/>
        <v>Liberty Garments</v>
      </c>
      <c r="M1777" t="s">
        <v>204</v>
      </c>
      <c r="N1777" t="s">
        <v>2219</v>
      </c>
      <c r="O1777">
        <v>684</v>
      </c>
      <c r="P1777">
        <v>4.32</v>
      </c>
      <c r="Q1777">
        <v>5.27</v>
      </c>
      <c r="R1777">
        <v>1.6000000000000001E-3</v>
      </c>
      <c r="S1777">
        <f t="shared" si="163"/>
        <v>2954.88</v>
      </c>
      <c r="T1777">
        <f t="shared" si="164"/>
        <v>1.0944</v>
      </c>
      <c r="U1777">
        <f t="shared" si="165"/>
        <v>3604.68</v>
      </c>
      <c r="V1777">
        <f t="shared" si="166"/>
        <v>648.70559999999978</v>
      </c>
      <c r="W1777" t="str">
        <f t="shared" si="167"/>
        <v>LOSS</v>
      </c>
    </row>
    <row r="1778" spans="8:23" x14ac:dyDescent="0.35">
      <c r="H1778">
        <v>2014</v>
      </c>
      <c r="I1778" t="s">
        <v>21</v>
      </c>
      <c r="J1778" t="s">
        <v>598</v>
      </c>
      <c r="K1778" t="s">
        <v>221</v>
      </c>
      <c r="L1778" t="str">
        <f t="shared" si="162"/>
        <v>Liberty Garments</v>
      </c>
      <c r="M1778" t="s">
        <v>209</v>
      </c>
      <c r="N1778" t="s">
        <v>2220</v>
      </c>
      <c r="O1778">
        <v>516</v>
      </c>
      <c r="P1778">
        <v>4.4400000000000004</v>
      </c>
      <c r="Q1778">
        <v>5.0999999999999996</v>
      </c>
      <c r="R1778">
        <v>1.148105625717566E-3</v>
      </c>
      <c r="S1778">
        <f t="shared" si="163"/>
        <v>2291.0400000000004</v>
      </c>
      <c r="T1778">
        <f t="shared" si="164"/>
        <v>0.5924225028702641</v>
      </c>
      <c r="U1778">
        <f t="shared" si="165"/>
        <v>2631.6</v>
      </c>
      <c r="V1778">
        <f t="shared" si="166"/>
        <v>339.96757749712924</v>
      </c>
      <c r="W1778" t="str">
        <f t="shared" si="167"/>
        <v>LOSS</v>
      </c>
    </row>
    <row r="1779" spans="8:23" x14ac:dyDescent="0.35">
      <c r="H1779">
        <v>2014</v>
      </c>
      <c r="I1779" t="s">
        <v>21</v>
      </c>
      <c r="J1779" t="s">
        <v>598</v>
      </c>
      <c r="K1779" t="s">
        <v>221</v>
      </c>
      <c r="L1779" t="str">
        <f t="shared" si="162"/>
        <v>Liberty Garments</v>
      </c>
      <c r="M1779" t="s">
        <v>214</v>
      </c>
      <c r="N1779" t="s">
        <v>2221</v>
      </c>
      <c r="O1779">
        <v>372</v>
      </c>
      <c r="P1779">
        <v>4.26</v>
      </c>
      <c r="Q1779">
        <v>5.03</v>
      </c>
      <c r="R1779">
        <v>1.5625000000000001E-3</v>
      </c>
      <c r="S1779">
        <f t="shared" si="163"/>
        <v>1584.72</v>
      </c>
      <c r="T1779">
        <f t="shared" si="164"/>
        <v>0.58125000000000004</v>
      </c>
      <c r="U1779">
        <f t="shared" si="165"/>
        <v>1871.16</v>
      </c>
      <c r="V1779">
        <f t="shared" si="166"/>
        <v>285.85875000000004</v>
      </c>
      <c r="W1779" t="str">
        <f t="shared" si="167"/>
        <v>LOSS</v>
      </c>
    </row>
    <row r="1780" spans="8:23" x14ac:dyDescent="0.35">
      <c r="H1780">
        <v>2014</v>
      </c>
      <c r="I1780" t="s">
        <v>21</v>
      </c>
      <c r="J1780" t="s">
        <v>598</v>
      </c>
      <c r="K1780" t="s">
        <v>221</v>
      </c>
      <c r="L1780" t="str">
        <f t="shared" si="162"/>
        <v>Liberty Garments</v>
      </c>
      <c r="M1780" t="s">
        <v>219</v>
      </c>
      <c r="N1780" t="s">
        <v>2222</v>
      </c>
      <c r="O1780">
        <v>324</v>
      </c>
      <c r="P1780">
        <v>4.12</v>
      </c>
      <c r="Q1780">
        <v>5.2</v>
      </c>
      <c r="R1780">
        <v>1.3440860215053765E-3</v>
      </c>
      <c r="S1780">
        <f t="shared" si="163"/>
        <v>1334.88</v>
      </c>
      <c r="T1780">
        <f t="shared" si="164"/>
        <v>0.43548387096774199</v>
      </c>
      <c r="U1780">
        <f t="shared" si="165"/>
        <v>1684.8</v>
      </c>
      <c r="V1780">
        <f t="shared" si="166"/>
        <v>349.4845161290321</v>
      </c>
      <c r="W1780" t="str">
        <f t="shared" si="167"/>
        <v>LOSS</v>
      </c>
    </row>
    <row r="1781" spans="8:23" x14ac:dyDescent="0.35">
      <c r="H1781">
        <v>2014</v>
      </c>
      <c r="I1781" t="s">
        <v>21</v>
      </c>
      <c r="J1781" t="s">
        <v>598</v>
      </c>
      <c r="K1781" t="s">
        <v>221</v>
      </c>
      <c r="L1781" t="str">
        <f t="shared" si="162"/>
        <v>Liberty Garments</v>
      </c>
      <c r="M1781" t="s">
        <v>224</v>
      </c>
      <c r="N1781" t="s">
        <v>2223</v>
      </c>
      <c r="O1781">
        <v>708</v>
      </c>
      <c r="P1781">
        <v>4.6900000000000004</v>
      </c>
      <c r="Q1781">
        <v>5</v>
      </c>
      <c r="R1781">
        <v>1.1876484560570072E-3</v>
      </c>
      <c r="S1781">
        <f t="shared" si="163"/>
        <v>3320.5200000000004</v>
      </c>
      <c r="T1781">
        <f t="shared" si="164"/>
        <v>0.84085510688836107</v>
      </c>
      <c r="U1781">
        <f t="shared" si="165"/>
        <v>3540</v>
      </c>
      <c r="V1781">
        <f t="shared" si="166"/>
        <v>218.63914489311119</v>
      </c>
      <c r="W1781" t="str">
        <f t="shared" si="167"/>
        <v>LOSS</v>
      </c>
    </row>
    <row r="1782" spans="8:23" x14ac:dyDescent="0.35">
      <c r="H1782">
        <v>2014</v>
      </c>
      <c r="I1782" t="s">
        <v>21</v>
      </c>
      <c r="J1782" t="s">
        <v>598</v>
      </c>
      <c r="K1782" t="s">
        <v>221</v>
      </c>
      <c r="L1782" t="str">
        <f t="shared" si="162"/>
        <v>Liberty Garments</v>
      </c>
      <c r="M1782" t="s">
        <v>229</v>
      </c>
      <c r="N1782" t="s">
        <v>2224</v>
      </c>
      <c r="O1782">
        <v>240</v>
      </c>
      <c r="P1782">
        <v>4.3</v>
      </c>
      <c r="Q1782">
        <v>5.17</v>
      </c>
      <c r="R1782">
        <v>1.3054830287206266E-3</v>
      </c>
      <c r="S1782">
        <f t="shared" si="163"/>
        <v>1032</v>
      </c>
      <c r="T1782">
        <f t="shared" si="164"/>
        <v>0.3133159268929504</v>
      </c>
      <c r="U1782">
        <f t="shared" si="165"/>
        <v>1240.8</v>
      </c>
      <c r="V1782">
        <f t="shared" si="166"/>
        <v>208.486684073107</v>
      </c>
      <c r="W1782" t="str">
        <f t="shared" si="167"/>
        <v>LOSS</v>
      </c>
    </row>
    <row r="1783" spans="8:23" x14ac:dyDescent="0.35">
      <c r="H1783">
        <v>2014</v>
      </c>
      <c r="I1783" t="s">
        <v>21</v>
      </c>
      <c r="J1783" t="s">
        <v>598</v>
      </c>
      <c r="K1783" t="s">
        <v>221</v>
      </c>
      <c r="L1783" t="str">
        <f t="shared" si="162"/>
        <v>Liberty Garments</v>
      </c>
      <c r="M1783" t="s">
        <v>234</v>
      </c>
      <c r="N1783" t="s">
        <v>2225</v>
      </c>
      <c r="O1783">
        <v>672</v>
      </c>
      <c r="P1783">
        <v>4.5</v>
      </c>
      <c r="Q1783">
        <v>5.09</v>
      </c>
      <c r="R1783">
        <v>1.145475372279496E-3</v>
      </c>
      <c r="S1783">
        <f t="shared" si="163"/>
        <v>3024</v>
      </c>
      <c r="T1783">
        <f t="shared" si="164"/>
        <v>0.76975945017182135</v>
      </c>
      <c r="U1783">
        <f t="shared" si="165"/>
        <v>3420.48</v>
      </c>
      <c r="V1783">
        <f t="shared" si="166"/>
        <v>395.7102405498282</v>
      </c>
      <c r="W1783" t="str">
        <f t="shared" si="167"/>
        <v>LOSS</v>
      </c>
    </row>
    <row r="1784" spans="8:23" x14ac:dyDescent="0.35">
      <c r="H1784">
        <v>2014</v>
      </c>
      <c r="I1784" t="s">
        <v>21</v>
      </c>
      <c r="J1784" t="s">
        <v>598</v>
      </c>
      <c r="K1784" t="s">
        <v>221</v>
      </c>
      <c r="L1784" t="str">
        <f t="shared" si="162"/>
        <v>Liberty Garments</v>
      </c>
      <c r="M1784" t="s">
        <v>239</v>
      </c>
      <c r="N1784" t="s">
        <v>2226</v>
      </c>
      <c r="O1784">
        <v>600</v>
      </c>
      <c r="P1784">
        <v>4.25</v>
      </c>
      <c r="Q1784">
        <v>5.03</v>
      </c>
      <c r="R1784">
        <v>1.6611295681063123E-3</v>
      </c>
      <c r="S1784">
        <f t="shared" si="163"/>
        <v>2550</v>
      </c>
      <c r="T1784">
        <f t="shared" si="164"/>
        <v>0.99667774086378735</v>
      </c>
      <c r="U1784">
        <f t="shared" si="165"/>
        <v>3018</v>
      </c>
      <c r="V1784">
        <f t="shared" si="166"/>
        <v>467.00332225913621</v>
      </c>
      <c r="W1784" t="str">
        <f t="shared" si="167"/>
        <v>LOSS</v>
      </c>
    </row>
    <row r="1785" spans="8:23" x14ac:dyDescent="0.35">
      <c r="H1785">
        <v>2014</v>
      </c>
      <c r="I1785" t="s">
        <v>21</v>
      </c>
      <c r="J1785" t="s">
        <v>598</v>
      </c>
      <c r="K1785" t="s">
        <v>221</v>
      </c>
      <c r="L1785" t="str">
        <f t="shared" si="162"/>
        <v>Liberty Garments</v>
      </c>
      <c r="M1785" t="s">
        <v>244</v>
      </c>
      <c r="N1785" t="s">
        <v>2227</v>
      </c>
      <c r="O1785">
        <v>504</v>
      </c>
      <c r="P1785">
        <v>4.22</v>
      </c>
      <c r="Q1785">
        <v>5.08</v>
      </c>
      <c r="R1785">
        <v>1.5220700152207001E-3</v>
      </c>
      <c r="S1785">
        <f t="shared" si="163"/>
        <v>2126.8799999999997</v>
      </c>
      <c r="T1785">
        <f t="shared" si="164"/>
        <v>0.76712328767123283</v>
      </c>
      <c r="U1785">
        <f t="shared" si="165"/>
        <v>2560.3200000000002</v>
      </c>
      <c r="V1785">
        <f t="shared" si="166"/>
        <v>432.6728767123293</v>
      </c>
      <c r="W1785" t="str">
        <f t="shared" si="167"/>
        <v>LOSS</v>
      </c>
    </row>
    <row r="1786" spans="8:23" x14ac:dyDescent="0.35">
      <c r="H1786">
        <v>2014</v>
      </c>
      <c r="I1786" t="s">
        <v>21</v>
      </c>
      <c r="J1786" t="s">
        <v>598</v>
      </c>
      <c r="K1786" t="s">
        <v>221</v>
      </c>
      <c r="L1786" t="str">
        <f t="shared" si="162"/>
        <v>Liberty Garments</v>
      </c>
      <c r="M1786" t="s">
        <v>249</v>
      </c>
      <c r="N1786" t="s">
        <v>2228</v>
      </c>
      <c r="O1786">
        <v>360</v>
      </c>
      <c r="P1786">
        <v>4.66</v>
      </c>
      <c r="Q1786">
        <v>5.27</v>
      </c>
      <c r="R1786">
        <v>1.8248175182481751E-3</v>
      </c>
      <c r="S1786">
        <f t="shared" si="163"/>
        <v>1677.6000000000001</v>
      </c>
      <c r="T1786">
        <f t="shared" si="164"/>
        <v>0.65693430656934304</v>
      </c>
      <c r="U1786">
        <f t="shared" si="165"/>
        <v>1897.1999999999998</v>
      </c>
      <c r="V1786">
        <f t="shared" si="166"/>
        <v>218.94306569343033</v>
      </c>
      <c r="W1786" t="str">
        <f t="shared" si="167"/>
        <v>LOSS</v>
      </c>
    </row>
    <row r="1787" spans="8:23" x14ac:dyDescent="0.35">
      <c r="H1787">
        <v>2014</v>
      </c>
      <c r="I1787" t="s">
        <v>21</v>
      </c>
      <c r="J1787" t="s">
        <v>598</v>
      </c>
      <c r="K1787" t="s">
        <v>221</v>
      </c>
      <c r="L1787" t="str">
        <f t="shared" si="162"/>
        <v>Liberty Garments</v>
      </c>
      <c r="M1787" t="s">
        <v>254</v>
      </c>
      <c r="N1787" t="s">
        <v>2229</v>
      </c>
      <c r="O1787">
        <v>600</v>
      </c>
      <c r="P1787">
        <v>4.1900000000000004</v>
      </c>
      <c r="Q1787">
        <v>5.14</v>
      </c>
      <c r="R1787">
        <v>1.0834236186348862E-3</v>
      </c>
      <c r="S1787">
        <f t="shared" si="163"/>
        <v>2514.0000000000005</v>
      </c>
      <c r="T1787">
        <f t="shared" si="164"/>
        <v>0.65005417118093167</v>
      </c>
      <c r="U1787">
        <f t="shared" si="165"/>
        <v>3084</v>
      </c>
      <c r="V1787">
        <f t="shared" si="166"/>
        <v>569.34994582881859</v>
      </c>
      <c r="W1787" t="str">
        <f t="shared" si="167"/>
        <v>LOSS</v>
      </c>
    </row>
    <row r="1788" spans="8:23" x14ac:dyDescent="0.35">
      <c r="H1788">
        <v>2014</v>
      </c>
      <c r="I1788" t="s">
        <v>21</v>
      </c>
      <c r="J1788" t="s">
        <v>598</v>
      </c>
      <c r="K1788" t="s">
        <v>221</v>
      </c>
      <c r="L1788" t="str">
        <f t="shared" si="162"/>
        <v>Liberty Garments</v>
      </c>
      <c r="M1788" t="s">
        <v>23</v>
      </c>
      <c r="N1788" t="s">
        <v>2230</v>
      </c>
      <c r="O1788">
        <v>312</v>
      </c>
      <c r="P1788">
        <v>4.91</v>
      </c>
      <c r="Q1788">
        <v>5.34</v>
      </c>
      <c r="R1788">
        <v>1.1037527593818985E-3</v>
      </c>
      <c r="S1788">
        <f t="shared" si="163"/>
        <v>1531.92</v>
      </c>
      <c r="T1788">
        <f t="shared" si="164"/>
        <v>0.3443708609271523</v>
      </c>
      <c r="U1788">
        <f t="shared" si="165"/>
        <v>1666.08</v>
      </c>
      <c r="V1788">
        <f t="shared" si="166"/>
        <v>133.81562913907271</v>
      </c>
      <c r="W1788" t="str">
        <f t="shared" si="167"/>
        <v>LOSS</v>
      </c>
    </row>
    <row r="1789" spans="8:23" x14ac:dyDescent="0.35">
      <c r="H1789">
        <v>2014</v>
      </c>
      <c r="I1789" t="s">
        <v>21</v>
      </c>
      <c r="J1789" t="s">
        <v>598</v>
      </c>
      <c r="K1789" t="s">
        <v>221</v>
      </c>
      <c r="L1789" t="str">
        <f t="shared" si="162"/>
        <v>Liberty Garments</v>
      </c>
      <c r="M1789" t="s">
        <v>28</v>
      </c>
      <c r="N1789" t="s">
        <v>2231</v>
      </c>
      <c r="O1789">
        <v>348</v>
      </c>
      <c r="P1789">
        <v>4.46</v>
      </c>
      <c r="Q1789">
        <v>5</v>
      </c>
      <c r="R1789">
        <v>1.3297872340425532E-3</v>
      </c>
      <c r="S1789">
        <f t="shared" si="163"/>
        <v>1552.08</v>
      </c>
      <c r="T1789">
        <f t="shared" si="164"/>
        <v>0.46276595744680848</v>
      </c>
      <c r="U1789">
        <f t="shared" si="165"/>
        <v>1740</v>
      </c>
      <c r="V1789">
        <f t="shared" si="166"/>
        <v>187.45723404255327</v>
      </c>
      <c r="W1789" t="str">
        <f t="shared" si="167"/>
        <v>LOSS</v>
      </c>
    </row>
    <row r="1790" spans="8:23" x14ac:dyDescent="0.35">
      <c r="H1790">
        <v>2014</v>
      </c>
      <c r="I1790" t="s">
        <v>21</v>
      </c>
      <c r="J1790" t="s">
        <v>598</v>
      </c>
      <c r="K1790" t="s">
        <v>221</v>
      </c>
      <c r="L1790" t="str">
        <f t="shared" si="162"/>
        <v>Liberty Garments</v>
      </c>
      <c r="M1790" t="s">
        <v>33</v>
      </c>
      <c r="N1790" t="s">
        <v>2232</v>
      </c>
      <c r="O1790">
        <v>492</v>
      </c>
      <c r="P1790">
        <v>4.45</v>
      </c>
      <c r="Q1790">
        <v>5.03</v>
      </c>
      <c r="R1790">
        <v>1.0309278350515464E-3</v>
      </c>
      <c r="S1790">
        <f t="shared" si="163"/>
        <v>2189.4</v>
      </c>
      <c r="T1790">
        <f t="shared" si="164"/>
        <v>0.5072164948453608</v>
      </c>
      <c r="U1790">
        <f t="shared" si="165"/>
        <v>2474.7600000000002</v>
      </c>
      <c r="V1790">
        <f t="shared" si="166"/>
        <v>284.85278350515478</v>
      </c>
      <c r="W1790" t="str">
        <f t="shared" si="167"/>
        <v>LOSS</v>
      </c>
    </row>
    <row r="1791" spans="8:23" x14ac:dyDescent="0.35">
      <c r="H1791">
        <v>2014</v>
      </c>
      <c r="I1791" t="s">
        <v>21</v>
      </c>
      <c r="J1791" t="s">
        <v>598</v>
      </c>
      <c r="K1791" t="s">
        <v>221</v>
      </c>
      <c r="L1791" t="str">
        <f t="shared" si="162"/>
        <v>Liberty Garments</v>
      </c>
      <c r="M1791" t="s">
        <v>39</v>
      </c>
      <c r="N1791" t="s">
        <v>2233</v>
      </c>
      <c r="O1791">
        <v>720</v>
      </c>
      <c r="P1791">
        <v>4.54</v>
      </c>
      <c r="Q1791">
        <v>5.31</v>
      </c>
      <c r="R1791">
        <v>1.8115942028985507E-3</v>
      </c>
      <c r="S1791">
        <f t="shared" si="163"/>
        <v>3268.8</v>
      </c>
      <c r="T1791">
        <f t="shared" si="164"/>
        <v>1.3043478260869565</v>
      </c>
      <c r="U1791">
        <f t="shared" si="165"/>
        <v>3823.2</v>
      </c>
      <c r="V1791">
        <f t="shared" si="166"/>
        <v>553.09565217391264</v>
      </c>
      <c r="W1791" t="str">
        <f t="shared" si="167"/>
        <v>LOSS</v>
      </c>
    </row>
    <row r="1792" spans="8:23" x14ac:dyDescent="0.35">
      <c r="H1792">
        <v>2014</v>
      </c>
      <c r="I1792" t="s">
        <v>21</v>
      </c>
      <c r="J1792" t="s">
        <v>598</v>
      </c>
      <c r="K1792" t="s">
        <v>221</v>
      </c>
      <c r="L1792" t="str">
        <f t="shared" si="162"/>
        <v>Liberty Garments</v>
      </c>
      <c r="M1792" t="s">
        <v>44</v>
      </c>
      <c r="N1792" t="s">
        <v>2234</v>
      </c>
      <c r="O1792">
        <v>444</v>
      </c>
      <c r="P1792">
        <v>4.1500000000000004</v>
      </c>
      <c r="Q1792">
        <v>5.34</v>
      </c>
      <c r="R1792">
        <v>1.1376564277588168E-3</v>
      </c>
      <c r="S1792">
        <f t="shared" si="163"/>
        <v>1842.6000000000001</v>
      </c>
      <c r="T1792">
        <f t="shared" si="164"/>
        <v>0.50511945392491464</v>
      </c>
      <c r="U1792">
        <f t="shared" si="165"/>
        <v>2370.96</v>
      </c>
      <c r="V1792">
        <f t="shared" si="166"/>
        <v>527.85488054607504</v>
      </c>
      <c r="W1792" t="str">
        <f t="shared" si="167"/>
        <v>LOSS</v>
      </c>
    </row>
    <row r="1793" spans="8:23" x14ac:dyDescent="0.35">
      <c r="H1793">
        <v>2014</v>
      </c>
      <c r="I1793" t="s">
        <v>21</v>
      </c>
      <c r="J1793" t="s">
        <v>598</v>
      </c>
      <c r="K1793" t="s">
        <v>221</v>
      </c>
      <c r="L1793" t="str">
        <f t="shared" si="162"/>
        <v>Liberty Garments</v>
      </c>
      <c r="M1793" t="s">
        <v>49</v>
      </c>
      <c r="N1793" t="s">
        <v>2235</v>
      </c>
      <c r="O1793">
        <v>720</v>
      </c>
      <c r="P1793">
        <v>4.47</v>
      </c>
      <c r="Q1793">
        <v>5.4</v>
      </c>
      <c r="R1793">
        <v>1.1834319526627219E-3</v>
      </c>
      <c r="S1793">
        <f t="shared" si="163"/>
        <v>3218.3999999999996</v>
      </c>
      <c r="T1793">
        <f t="shared" si="164"/>
        <v>0.85207100591715978</v>
      </c>
      <c r="U1793">
        <f t="shared" si="165"/>
        <v>3888.0000000000005</v>
      </c>
      <c r="V1793">
        <f t="shared" si="166"/>
        <v>668.74792899408362</v>
      </c>
      <c r="W1793" t="str">
        <f t="shared" si="167"/>
        <v>LOSS</v>
      </c>
    </row>
    <row r="1794" spans="8:23" x14ac:dyDescent="0.35">
      <c r="H1794">
        <v>2014</v>
      </c>
      <c r="I1794" t="s">
        <v>21</v>
      </c>
      <c r="J1794" t="s">
        <v>598</v>
      </c>
      <c r="K1794" t="s">
        <v>221</v>
      </c>
      <c r="L1794" t="str">
        <f t="shared" si="162"/>
        <v>Liberty Garments</v>
      </c>
      <c r="M1794" t="s">
        <v>54</v>
      </c>
      <c r="N1794" t="s">
        <v>2236</v>
      </c>
      <c r="O1794">
        <v>624</v>
      </c>
      <c r="P1794">
        <v>4.17</v>
      </c>
      <c r="Q1794">
        <v>5.1100000000000003</v>
      </c>
      <c r="R1794">
        <v>1.0615711252653928E-3</v>
      </c>
      <c r="S1794">
        <f t="shared" si="163"/>
        <v>2602.08</v>
      </c>
      <c r="T1794">
        <f t="shared" si="164"/>
        <v>0.66242038216560506</v>
      </c>
      <c r="U1794">
        <f t="shared" si="165"/>
        <v>3188.6400000000003</v>
      </c>
      <c r="V1794">
        <f t="shared" si="166"/>
        <v>585.89757961783482</v>
      </c>
      <c r="W1794" t="str">
        <f t="shared" si="167"/>
        <v>LOSS</v>
      </c>
    </row>
    <row r="1795" spans="8:23" x14ac:dyDescent="0.35">
      <c r="H1795">
        <v>2014</v>
      </c>
      <c r="I1795" t="s">
        <v>21</v>
      </c>
      <c r="J1795" t="s">
        <v>598</v>
      </c>
      <c r="K1795" t="s">
        <v>221</v>
      </c>
      <c r="L1795" t="str">
        <f t="shared" ref="L1795:L1858" si="168">VLOOKUP($K1795,$A$1:$C$124,MATCH($L$1,$A$1:$C$1,0),0)</f>
        <v>Liberty Garments</v>
      </c>
      <c r="M1795" t="s">
        <v>59</v>
      </c>
      <c r="N1795" t="s">
        <v>2237</v>
      </c>
      <c r="O1795">
        <v>648</v>
      </c>
      <c r="P1795">
        <v>4.9000000000000004</v>
      </c>
      <c r="Q1795">
        <v>5.28</v>
      </c>
      <c r="R1795">
        <v>1.1441647597254005E-3</v>
      </c>
      <c r="S1795">
        <f t="shared" ref="S1795:S1858" si="169">P1795*O1795</f>
        <v>3175.2000000000003</v>
      </c>
      <c r="T1795">
        <f t="shared" ref="T1795:T1858" si="170">R1795*O1795</f>
        <v>0.74141876430205955</v>
      </c>
      <c r="U1795">
        <f t="shared" ref="U1795:U1858" si="171">Q1795*O1795</f>
        <v>3421.44</v>
      </c>
      <c r="V1795">
        <f t="shared" ref="V1795:V1858" si="172">Q1795*O1795-S1795-T1795</f>
        <v>245.49858123569771</v>
      </c>
      <c r="W1795" t="str">
        <f t="shared" ref="W1795:W1858" si="173">IF(V1795&gt;1000,"PROFIT","LOSS")</f>
        <v>LOSS</v>
      </c>
    </row>
    <row r="1796" spans="8:23" x14ac:dyDescent="0.35">
      <c r="H1796">
        <v>2014</v>
      </c>
      <c r="I1796" t="s">
        <v>21</v>
      </c>
      <c r="J1796" t="s">
        <v>2238</v>
      </c>
      <c r="K1796" t="s">
        <v>226</v>
      </c>
      <c r="L1796" t="str">
        <f t="shared" si="168"/>
        <v>Safari Wear Manufacturers</v>
      </c>
      <c r="M1796" t="s">
        <v>64</v>
      </c>
      <c r="N1796" t="s">
        <v>2239</v>
      </c>
      <c r="O1796">
        <v>408</v>
      </c>
      <c r="P1796">
        <v>4</v>
      </c>
      <c r="Q1796">
        <v>6.62</v>
      </c>
      <c r="R1796">
        <v>1.0330578512396695E-3</v>
      </c>
      <c r="S1796">
        <f t="shared" si="169"/>
        <v>1632</v>
      </c>
      <c r="T1796">
        <f t="shared" si="170"/>
        <v>0.42148760330578516</v>
      </c>
      <c r="U1796">
        <f t="shared" si="171"/>
        <v>2700.96</v>
      </c>
      <c r="V1796">
        <f t="shared" si="172"/>
        <v>1068.5385123966942</v>
      </c>
      <c r="W1796" t="str">
        <f t="shared" si="173"/>
        <v>PROFIT</v>
      </c>
    </row>
    <row r="1797" spans="8:23" x14ac:dyDescent="0.35">
      <c r="H1797">
        <v>2014</v>
      </c>
      <c r="I1797" t="s">
        <v>21</v>
      </c>
      <c r="J1797" t="s">
        <v>2238</v>
      </c>
      <c r="K1797" t="s">
        <v>226</v>
      </c>
      <c r="L1797" t="str">
        <f t="shared" si="168"/>
        <v>Safari Wear Manufacturers</v>
      </c>
      <c r="M1797" t="s">
        <v>69</v>
      </c>
      <c r="N1797" t="s">
        <v>2240</v>
      </c>
      <c r="O1797">
        <v>468</v>
      </c>
      <c r="P1797">
        <v>3.51</v>
      </c>
      <c r="Q1797">
        <v>5.56</v>
      </c>
      <c r="R1797">
        <v>1.1086474501108647E-3</v>
      </c>
      <c r="S1797">
        <f t="shared" si="169"/>
        <v>1642.6799999999998</v>
      </c>
      <c r="T1797">
        <f t="shared" si="170"/>
        <v>0.51884700665188466</v>
      </c>
      <c r="U1797">
        <f t="shared" si="171"/>
        <v>2602.08</v>
      </c>
      <c r="V1797">
        <f t="shared" si="172"/>
        <v>958.88115299334822</v>
      </c>
      <c r="W1797" t="str">
        <f t="shared" si="173"/>
        <v>LOSS</v>
      </c>
    </row>
    <row r="1798" spans="8:23" x14ac:dyDescent="0.35">
      <c r="H1798">
        <v>2014</v>
      </c>
      <c r="I1798" t="s">
        <v>21</v>
      </c>
      <c r="J1798" t="s">
        <v>2238</v>
      </c>
      <c r="K1798" t="s">
        <v>226</v>
      </c>
      <c r="L1798" t="str">
        <f t="shared" si="168"/>
        <v>Safari Wear Manufacturers</v>
      </c>
      <c r="M1798" t="s">
        <v>74</v>
      </c>
      <c r="N1798" t="s">
        <v>2241</v>
      </c>
      <c r="O1798">
        <v>528</v>
      </c>
      <c r="P1798">
        <v>3.03</v>
      </c>
      <c r="Q1798">
        <v>5.33</v>
      </c>
      <c r="R1798">
        <v>1.4064697609001407E-3</v>
      </c>
      <c r="S1798">
        <f t="shared" si="169"/>
        <v>1599.84</v>
      </c>
      <c r="T1798">
        <f t="shared" si="170"/>
        <v>0.7426160337552743</v>
      </c>
      <c r="U1798">
        <f t="shared" si="171"/>
        <v>2814.2400000000002</v>
      </c>
      <c r="V1798">
        <f t="shared" si="172"/>
        <v>1213.6573839662451</v>
      </c>
      <c r="W1798" t="str">
        <f t="shared" si="173"/>
        <v>PROFIT</v>
      </c>
    </row>
    <row r="1799" spans="8:23" x14ac:dyDescent="0.35">
      <c r="H1799">
        <v>2014</v>
      </c>
      <c r="I1799" t="s">
        <v>21</v>
      </c>
      <c r="J1799" t="s">
        <v>2238</v>
      </c>
      <c r="K1799" t="s">
        <v>226</v>
      </c>
      <c r="L1799" t="str">
        <f t="shared" si="168"/>
        <v>Safari Wear Manufacturers</v>
      </c>
      <c r="M1799" t="s">
        <v>79</v>
      </c>
      <c r="N1799" t="s">
        <v>2242</v>
      </c>
      <c r="O1799">
        <v>372</v>
      </c>
      <c r="P1799">
        <v>3.79</v>
      </c>
      <c r="Q1799">
        <v>6.46</v>
      </c>
      <c r="R1799">
        <v>1.5649452269170579E-3</v>
      </c>
      <c r="S1799">
        <f t="shared" si="169"/>
        <v>1409.88</v>
      </c>
      <c r="T1799">
        <f t="shared" si="170"/>
        <v>0.5821596244131455</v>
      </c>
      <c r="U1799">
        <f t="shared" si="171"/>
        <v>2403.12</v>
      </c>
      <c r="V1799">
        <f t="shared" si="172"/>
        <v>992.6578403755866</v>
      </c>
      <c r="W1799" t="str">
        <f t="shared" si="173"/>
        <v>LOSS</v>
      </c>
    </row>
    <row r="1800" spans="8:23" x14ac:dyDescent="0.35">
      <c r="H1800">
        <v>2014</v>
      </c>
      <c r="I1800" t="s">
        <v>21</v>
      </c>
      <c r="J1800" t="s">
        <v>2238</v>
      </c>
      <c r="K1800" t="s">
        <v>226</v>
      </c>
      <c r="L1800" t="str">
        <f t="shared" si="168"/>
        <v>Safari Wear Manufacturers</v>
      </c>
      <c r="M1800" t="s">
        <v>84</v>
      </c>
      <c r="N1800" t="s">
        <v>2243</v>
      </c>
      <c r="O1800">
        <v>432</v>
      </c>
      <c r="P1800">
        <v>3.7</v>
      </c>
      <c r="Q1800">
        <v>5.68</v>
      </c>
      <c r="R1800">
        <v>1.3513513513513514E-3</v>
      </c>
      <c r="S1800">
        <f t="shared" si="169"/>
        <v>1598.4</v>
      </c>
      <c r="T1800">
        <f t="shared" si="170"/>
        <v>0.58378378378378382</v>
      </c>
      <c r="U1800">
        <f t="shared" si="171"/>
        <v>2453.7599999999998</v>
      </c>
      <c r="V1800">
        <f t="shared" si="172"/>
        <v>854.77621621621586</v>
      </c>
      <c r="W1800" t="str">
        <f t="shared" si="173"/>
        <v>LOSS</v>
      </c>
    </row>
    <row r="1801" spans="8:23" x14ac:dyDescent="0.35">
      <c r="H1801">
        <v>2014</v>
      </c>
      <c r="I1801" t="s">
        <v>21</v>
      </c>
      <c r="J1801" t="s">
        <v>2238</v>
      </c>
      <c r="K1801" t="s">
        <v>226</v>
      </c>
      <c r="L1801" t="str">
        <f t="shared" si="168"/>
        <v>Safari Wear Manufacturers</v>
      </c>
      <c r="M1801" t="s">
        <v>89</v>
      </c>
      <c r="N1801" t="s">
        <v>2244</v>
      </c>
      <c r="O1801">
        <v>396</v>
      </c>
      <c r="P1801">
        <v>3.36</v>
      </c>
      <c r="Q1801">
        <v>5.94</v>
      </c>
      <c r="R1801">
        <v>1.4771048744460858E-3</v>
      </c>
      <c r="S1801">
        <f t="shared" si="169"/>
        <v>1330.56</v>
      </c>
      <c r="T1801">
        <f t="shared" si="170"/>
        <v>0.58493353028064998</v>
      </c>
      <c r="U1801">
        <f t="shared" si="171"/>
        <v>2352.2400000000002</v>
      </c>
      <c r="V1801">
        <f t="shared" si="172"/>
        <v>1021.0950664697197</v>
      </c>
      <c r="W1801" t="str">
        <f t="shared" si="173"/>
        <v>PROFIT</v>
      </c>
    </row>
    <row r="1802" spans="8:23" x14ac:dyDescent="0.35">
      <c r="H1802">
        <v>2014</v>
      </c>
      <c r="I1802" t="s">
        <v>21</v>
      </c>
      <c r="J1802" t="s">
        <v>2238</v>
      </c>
      <c r="K1802" t="s">
        <v>226</v>
      </c>
      <c r="L1802" t="str">
        <f t="shared" si="168"/>
        <v>Safari Wear Manufacturers</v>
      </c>
      <c r="M1802" t="s">
        <v>94</v>
      </c>
      <c r="N1802" t="s">
        <v>2245</v>
      </c>
      <c r="O1802">
        <v>528</v>
      </c>
      <c r="P1802">
        <v>3.89</v>
      </c>
      <c r="Q1802">
        <v>6.49</v>
      </c>
      <c r="R1802">
        <v>1.2658227848101266E-3</v>
      </c>
      <c r="S1802">
        <f t="shared" si="169"/>
        <v>2053.92</v>
      </c>
      <c r="T1802">
        <f t="shared" si="170"/>
        <v>0.66835443037974684</v>
      </c>
      <c r="U1802">
        <f t="shared" si="171"/>
        <v>3426.7200000000003</v>
      </c>
      <c r="V1802">
        <f t="shared" si="172"/>
        <v>1372.1316455696203</v>
      </c>
      <c r="W1802" t="str">
        <f t="shared" si="173"/>
        <v>PROFIT</v>
      </c>
    </row>
    <row r="1803" spans="8:23" x14ac:dyDescent="0.35">
      <c r="H1803">
        <v>2014</v>
      </c>
      <c r="I1803" t="s">
        <v>21</v>
      </c>
      <c r="J1803" t="s">
        <v>2238</v>
      </c>
      <c r="K1803" t="s">
        <v>226</v>
      </c>
      <c r="L1803" t="str">
        <f t="shared" si="168"/>
        <v>Safari Wear Manufacturers</v>
      </c>
      <c r="M1803" t="s">
        <v>99</v>
      </c>
      <c r="N1803" t="s">
        <v>2246</v>
      </c>
      <c r="O1803">
        <v>420</v>
      </c>
      <c r="P1803">
        <v>4.91</v>
      </c>
      <c r="Q1803">
        <v>5.32</v>
      </c>
      <c r="R1803">
        <v>1.1627906976744186E-3</v>
      </c>
      <c r="S1803">
        <f t="shared" si="169"/>
        <v>2062.2000000000003</v>
      </c>
      <c r="T1803">
        <f t="shared" si="170"/>
        <v>0.48837209302325579</v>
      </c>
      <c r="U1803">
        <f t="shared" si="171"/>
        <v>2234.4</v>
      </c>
      <c r="V1803">
        <f t="shared" si="172"/>
        <v>171.71162790697656</v>
      </c>
      <c r="W1803" t="str">
        <f t="shared" si="173"/>
        <v>LOSS</v>
      </c>
    </row>
    <row r="1804" spans="8:23" x14ac:dyDescent="0.35">
      <c r="H1804">
        <v>2014</v>
      </c>
      <c r="I1804" t="s">
        <v>21</v>
      </c>
      <c r="J1804" t="s">
        <v>2238</v>
      </c>
      <c r="K1804" t="s">
        <v>226</v>
      </c>
      <c r="L1804" t="str">
        <f t="shared" si="168"/>
        <v>Safari Wear Manufacturers</v>
      </c>
      <c r="M1804" t="s">
        <v>104</v>
      </c>
      <c r="N1804" t="s">
        <v>2247</v>
      </c>
      <c r="O1804">
        <v>516</v>
      </c>
      <c r="P1804">
        <v>3.82</v>
      </c>
      <c r="Q1804">
        <v>5.79</v>
      </c>
      <c r="R1804">
        <v>1.7921146953405018E-3</v>
      </c>
      <c r="S1804">
        <f t="shared" si="169"/>
        <v>1971.12</v>
      </c>
      <c r="T1804">
        <f t="shared" si="170"/>
        <v>0.92473118279569888</v>
      </c>
      <c r="U1804">
        <f t="shared" si="171"/>
        <v>2987.64</v>
      </c>
      <c r="V1804">
        <f t="shared" si="172"/>
        <v>1015.5952688172043</v>
      </c>
      <c r="W1804" t="str">
        <f t="shared" si="173"/>
        <v>PROFIT</v>
      </c>
    </row>
    <row r="1805" spans="8:23" x14ac:dyDescent="0.35">
      <c r="H1805">
        <v>2014</v>
      </c>
      <c r="I1805" t="s">
        <v>21</v>
      </c>
      <c r="J1805" t="s">
        <v>2238</v>
      </c>
      <c r="K1805" t="s">
        <v>226</v>
      </c>
      <c r="L1805" t="str">
        <f t="shared" si="168"/>
        <v>Safari Wear Manufacturers</v>
      </c>
      <c r="M1805" t="s">
        <v>109</v>
      </c>
      <c r="N1805" t="s">
        <v>2248</v>
      </c>
      <c r="O1805">
        <v>384</v>
      </c>
      <c r="P1805">
        <v>4.8899999999999997</v>
      </c>
      <c r="Q1805">
        <v>5.94</v>
      </c>
      <c r="R1805">
        <v>1.7271157167530224E-3</v>
      </c>
      <c r="S1805">
        <f t="shared" si="169"/>
        <v>1877.7599999999998</v>
      </c>
      <c r="T1805">
        <f t="shared" si="170"/>
        <v>0.66321243523316054</v>
      </c>
      <c r="U1805">
        <f t="shared" si="171"/>
        <v>2280.96</v>
      </c>
      <c r="V1805">
        <f t="shared" si="172"/>
        <v>402.53678756476711</v>
      </c>
      <c r="W1805" t="str">
        <f t="shared" si="173"/>
        <v>LOSS</v>
      </c>
    </row>
    <row r="1806" spans="8:23" x14ac:dyDescent="0.35">
      <c r="H1806">
        <v>2014</v>
      </c>
      <c r="I1806" t="s">
        <v>21</v>
      </c>
      <c r="J1806" t="s">
        <v>2238</v>
      </c>
      <c r="K1806" t="s">
        <v>226</v>
      </c>
      <c r="L1806" t="str">
        <f t="shared" si="168"/>
        <v>Safari Wear Manufacturers</v>
      </c>
      <c r="M1806" t="s">
        <v>114</v>
      </c>
      <c r="N1806" t="s">
        <v>2249</v>
      </c>
      <c r="O1806">
        <v>516</v>
      </c>
      <c r="P1806">
        <v>3.32</v>
      </c>
      <c r="Q1806">
        <v>6.58</v>
      </c>
      <c r="R1806">
        <v>1.5748031496062992E-3</v>
      </c>
      <c r="S1806">
        <f t="shared" si="169"/>
        <v>1713.12</v>
      </c>
      <c r="T1806">
        <f t="shared" si="170"/>
        <v>0.81259842519685033</v>
      </c>
      <c r="U1806">
        <f t="shared" si="171"/>
        <v>3395.28</v>
      </c>
      <c r="V1806">
        <f t="shared" si="172"/>
        <v>1681.3474015748034</v>
      </c>
      <c r="W1806" t="str">
        <f t="shared" si="173"/>
        <v>PROFIT</v>
      </c>
    </row>
    <row r="1807" spans="8:23" x14ac:dyDescent="0.35">
      <c r="H1807">
        <v>2014</v>
      </c>
      <c r="I1807" t="s">
        <v>21</v>
      </c>
      <c r="J1807" t="s">
        <v>2238</v>
      </c>
      <c r="K1807" t="s">
        <v>226</v>
      </c>
      <c r="L1807" t="str">
        <f t="shared" si="168"/>
        <v>Safari Wear Manufacturers</v>
      </c>
      <c r="M1807" t="s">
        <v>119</v>
      </c>
      <c r="N1807" t="s">
        <v>2250</v>
      </c>
      <c r="O1807">
        <v>384</v>
      </c>
      <c r="P1807">
        <v>3.82</v>
      </c>
      <c r="Q1807">
        <v>6.7</v>
      </c>
      <c r="R1807">
        <v>1.3477088948787063E-3</v>
      </c>
      <c r="S1807">
        <f t="shared" si="169"/>
        <v>1466.8799999999999</v>
      </c>
      <c r="T1807">
        <f t="shared" si="170"/>
        <v>0.51752021563342321</v>
      </c>
      <c r="U1807">
        <f t="shared" si="171"/>
        <v>2572.8000000000002</v>
      </c>
      <c r="V1807">
        <f t="shared" si="172"/>
        <v>1105.402479784367</v>
      </c>
      <c r="W1807" t="str">
        <f t="shared" si="173"/>
        <v>PROFIT</v>
      </c>
    </row>
    <row r="1808" spans="8:23" x14ac:dyDescent="0.35">
      <c r="H1808">
        <v>2014</v>
      </c>
      <c r="I1808" t="s">
        <v>21</v>
      </c>
      <c r="J1808" t="s">
        <v>2238</v>
      </c>
      <c r="K1808" t="s">
        <v>226</v>
      </c>
      <c r="L1808" t="str">
        <f t="shared" si="168"/>
        <v>Safari Wear Manufacturers</v>
      </c>
      <c r="M1808" t="s">
        <v>124</v>
      </c>
      <c r="N1808" t="s">
        <v>2251</v>
      </c>
      <c r="O1808">
        <v>492</v>
      </c>
      <c r="P1808">
        <v>4.8899999999999997</v>
      </c>
      <c r="Q1808">
        <v>6.31</v>
      </c>
      <c r="R1808">
        <v>1.6260162601626016E-3</v>
      </c>
      <c r="S1808">
        <f t="shared" si="169"/>
        <v>2405.8799999999997</v>
      </c>
      <c r="T1808">
        <f t="shared" si="170"/>
        <v>0.8</v>
      </c>
      <c r="U1808">
        <f t="shared" si="171"/>
        <v>3104.52</v>
      </c>
      <c r="V1808">
        <f t="shared" si="172"/>
        <v>697.84000000000037</v>
      </c>
      <c r="W1808" t="str">
        <f t="shared" si="173"/>
        <v>LOSS</v>
      </c>
    </row>
    <row r="1809" spans="8:23" x14ac:dyDescent="0.35">
      <c r="H1809">
        <v>2014</v>
      </c>
      <c r="I1809" t="s">
        <v>21</v>
      </c>
      <c r="J1809" t="s">
        <v>2238</v>
      </c>
      <c r="K1809" t="s">
        <v>226</v>
      </c>
      <c r="L1809" t="str">
        <f t="shared" si="168"/>
        <v>Safari Wear Manufacturers</v>
      </c>
      <c r="M1809" t="s">
        <v>129</v>
      </c>
      <c r="N1809" t="s">
        <v>2252</v>
      </c>
      <c r="O1809">
        <v>504</v>
      </c>
      <c r="P1809">
        <v>4.34</v>
      </c>
      <c r="Q1809">
        <v>5.52</v>
      </c>
      <c r="R1809">
        <v>1.1876484560570072E-3</v>
      </c>
      <c r="S1809">
        <f t="shared" si="169"/>
        <v>2187.36</v>
      </c>
      <c r="T1809">
        <f t="shared" si="170"/>
        <v>0.59857482185273159</v>
      </c>
      <c r="U1809">
        <f t="shared" si="171"/>
        <v>2782.08</v>
      </c>
      <c r="V1809">
        <f t="shared" si="172"/>
        <v>594.12142517814709</v>
      </c>
      <c r="W1809" t="str">
        <f t="shared" si="173"/>
        <v>LOSS</v>
      </c>
    </row>
    <row r="1810" spans="8:23" x14ac:dyDescent="0.35">
      <c r="H1810">
        <v>2014</v>
      </c>
      <c r="I1810" t="s">
        <v>21</v>
      </c>
      <c r="J1810" t="s">
        <v>2238</v>
      </c>
      <c r="K1810" t="s">
        <v>226</v>
      </c>
      <c r="L1810" t="str">
        <f t="shared" si="168"/>
        <v>Safari Wear Manufacturers</v>
      </c>
      <c r="M1810" t="s">
        <v>134</v>
      </c>
      <c r="N1810" t="s">
        <v>2253</v>
      </c>
      <c r="O1810">
        <v>516</v>
      </c>
      <c r="P1810">
        <v>3.11</v>
      </c>
      <c r="Q1810">
        <v>6.62</v>
      </c>
      <c r="R1810">
        <v>1.2547051442910915E-3</v>
      </c>
      <c r="S1810">
        <f t="shared" si="169"/>
        <v>1604.76</v>
      </c>
      <c r="T1810">
        <f t="shared" si="170"/>
        <v>0.64742785445420326</v>
      </c>
      <c r="U1810">
        <f t="shared" si="171"/>
        <v>3415.92</v>
      </c>
      <c r="V1810">
        <f t="shared" si="172"/>
        <v>1810.5125721455458</v>
      </c>
      <c r="W1810" t="str">
        <f t="shared" si="173"/>
        <v>PROFIT</v>
      </c>
    </row>
    <row r="1811" spans="8:23" x14ac:dyDescent="0.35">
      <c r="H1811">
        <v>2014</v>
      </c>
      <c r="I1811" t="s">
        <v>21</v>
      </c>
      <c r="J1811" t="s">
        <v>2238</v>
      </c>
      <c r="K1811" t="s">
        <v>226</v>
      </c>
      <c r="L1811" t="str">
        <f t="shared" si="168"/>
        <v>Safari Wear Manufacturers</v>
      </c>
      <c r="M1811" t="s">
        <v>139</v>
      </c>
      <c r="N1811" t="s">
        <v>2254</v>
      </c>
      <c r="O1811">
        <v>468</v>
      </c>
      <c r="P1811">
        <v>3.03</v>
      </c>
      <c r="Q1811">
        <v>5.96</v>
      </c>
      <c r="R1811">
        <v>1.3404825737265416E-3</v>
      </c>
      <c r="S1811">
        <f t="shared" si="169"/>
        <v>1418.04</v>
      </c>
      <c r="T1811">
        <f t="shared" si="170"/>
        <v>0.62734584450402142</v>
      </c>
      <c r="U1811">
        <f t="shared" si="171"/>
        <v>2789.28</v>
      </c>
      <c r="V1811">
        <f t="shared" si="172"/>
        <v>1370.6126541554961</v>
      </c>
      <c r="W1811" t="str">
        <f t="shared" si="173"/>
        <v>PROFIT</v>
      </c>
    </row>
    <row r="1812" spans="8:23" x14ac:dyDescent="0.35">
      <c r="H1812">
        <v>2014</v>
      </c>
      <c r="I1812" t="s">
        <v>21</v>
      </c>
      <c r="J1812" t="s">
        <v>2238</v>
      </c>
      <c r="K1812" t="s">
        <v>226</v>
      </c>
      <c r="L1812" t="str">
        <f t="shared" si="168"/>
        <v>Safari Wear Manufacturers</v>
      </c>
      <c r="M1812" t="s">
        <v>144</v>
      </c>
      <c r="N1812" t="s">
        <v>2255</v>
      </c>
      <c r="O1812">
        <v>516</v>
      </c>
      <c r="P1812">
        <v>4.09</v>
      </c>
      <c r="Q1812">
        <v>5.59</v>
      </c>
      <c r="R1812">
        <v>1.2239902080783353E-3</v>
      </c>
      <c r="S1812">
        <f t="shared" si="169"/>
        <v>2110.44</v>
      </c>
      <c r="T1812">
        <f t="shared" si="170"/>
        <v>0.63157894736842102</v>
      </c>
      <c r="U1812">
        <f t="shared" si="171"/>
        <v>2884.44</v>
      </c>
      <c r="V1812">
        <f t="shared" si="172"/>
        <v>773.36842105263156</v>
      </c>
      <c r="W1812" t="str">
        <f t="shared" si="173"/>
        <v>LOSS</v>
      </c>
    </row>
    <row r="1813" spans="8:23" x14ac:dyDescent="0.35">
      <c r="H1813">
        <v>2014</v>
      </c>
      <c r="I1813" t="s">
        <v>21</v>
      </c>
      <c r="J1813" t="s">
        <v>2238</v>
      </c>
      <c r="K1813" t="s">
        <v>226</v>
      </c>
      <c r="L1813" t="str">
        <f t="shared" si="168"/>
        <v>Safari Wear Manufacturers</v>
      </c>
      <c r="M1813" t="s">
        <v>149</v>
      </c>
      <c r="N1813" t="s">
        <v>2256</v>
      </c>
      <c r="O1813">
        <v>372</v>
      </c>
      <c r="P1813">
        <v>4.9400000000000004</v>
      </c>
      <c r="Q1813">
        <v>6.67</v>
      </c>
      <c r="R1813">
        <v>1.8315018315018315E-3</v>
      </c>
      <c r="S1813">
        <f t="shared" si="169"/>
        <v>1837.68</v>
      </c>
      <c r="T1813">
        <f t="shared" si="170"/>
        <v>0.68131868131868134</v>
      </c>
      <c r="U1813">
        <f t="shared" si="171"/>
        <v>2481.2399999999998</v>
      </c>
      <c r="V1813">
        <f t="shared" si="172"/>
        <v>642.87868131868106</v>
      </c>
      <c r="W1813" t="str">
        <f t="shared" si="173"/>
        <v>LOSS</v>
      </c>
    </row>
    <row r="1814" spans="8:23" x14ac:dyDescent="0.35">
      <c r="H1814">
        <v>2014</v>
      </c>
      <c r="I1814" t="s">
        <v>21</v>
      </c>
      <c r="J1814" t="s">
        <v>2238</v>
      </c>
      <c r="K1814" t="s">
        <v>226</v>
      </c>
      <c r="L1814" t="str">
        <f t="shared" si="168"/>
        <v>Safari Wear Manufacturers</v>
      </c>
      <c r="M1814" t="s">
        <v>154</v>
      </c>
      <c r="N1814" t="s">
        <v>2257</v>
      </c>
      <c r="O1814">
        <v>468</v>
      </c>
      <c r="P1814">
        <v>4.2300000000000004</v>
      </c>
      <c r="Q1814">
        <v>6.78</v>
      </c>
      <c r="R1814">
        <v>1.0277492291880781E-3</v>
      </c>
      <c r="S1814">
        <f t="shared" si="169"/>
        <v>1979.64</v>
      </c>
      <c r="T1814">
        <f t="shared" si="170"/>
        <v>0.48098663926002055</v>
      </c>
      <c r="U1814">
        <f t="shared" si="171"/>
        <v>3173.04</v>
      </c>
      <c r="V1814">
        <f t="shared" si="172"/>
        <v>1192.9190133607399</v>
      </c>
      <c r="W1814" t="str">
        <f t="shared" si="173"/>
        <v>PROFIT</v>
      </c>
    </row>
    <row r="1815" spans="8:23" x14ac:dyDescent="0.35">
      <c r="H1815">
        <v>2014</v>
      </c>
      <c r="I1815" t="s">
        <v>21</v>
      </c>
      <c r="J1815" t="s">
        <v>2238</v>
      </c>
      <c r="K1815" t="s">
        <v>226</v>
      </c>
      <c r="L1815" t="str">
        <f t="shared" si="168"/>
        <v>Safari Wear Manufacturers</v>
      </c>
      <c r="M1815" t="s">
        <v>159</v>
      </c>
      <c r="N1815" t="s">
        <v>2258</v>
      </c>
      <c r="O1815">
        <v>456</v>
      </c>
      <c r="P1815">
        <v>4.38</v>
      </c>
      <c r="Q1815">
        <v>6.49</v>
      </c>
      <c r="R1815">
        <v>1.7331022530329288E-3</v>
      </c>
      <c r="S1815">
        <f t="shared" si="169"/>
        <v>1997.28</v>
      </c>
      <c r="T1815">
        <f t="shared" si="170"/>
        <v>0.79029462738301559</v>
      </c>
      <c r="U1815">
        <f t="shared" si="171"/>
        <v>2959.44</v>
      </c>
      <c r="V1815">
        <f t="shared" si="172"/>
        <v>961.36970537261709</v>
      </c>
      <c r="W1815" t="str">
        <f t="shared" si="173"/>
        <v>LOSS</v>
      </c>
    </row>
    <row r="1816" spans="8:23" x14ac:dyDescent="0.35">
      <c r="H1816">
        <v>2014</v>
      </c>
      <c r="I1816" t="s">
        <v>21</v>
      </c>
      <c r="J1816" t="s">
        <v>2238</v>
      </c>
      <c r="K1816" t="s">
        <v>226</v>
      </c>
      <c r="L1816" t="str">
        <f t="shared" si="168"/>
        <v>Safari Wear Manufacturers</v>
      </c>
      <c r="M1816" t="s">
        <v>164</v>
      </c>
      <c r="N1816" t="s">
        <v>2259</v>
      </c>
      <c r="O1816">
        <v>432</v>
      </c>
      <c r="P1816">
        <v>4.0999999999999996</v>
      </c>
      <c r="Q1816">
        <v>5.36</v>
      </c>
      <c r="R1816">
        <v>1.7482517482517483E-3</v>
      </c>
      <c r="S1816">
        <f t="shared" si="169"/>
        <v>1771.1999999999998</v>
      </c>
      <c r="T1816">
        <f t="shared" si="170"/>
        <v>0.75524475524475521</v>
      </c>
      <c r="U1816">
        <f t="shared" si="171"/>
        <v>2315.52</v>
      </c>
      <c r="V1816">
        <f t="shared" si="172"/>
        <v>543.56475524475536</v>
      </c>
      <c r="W1816" t="str">
        <f t="shared" si="173"/>
        <v>LOSS</v>
      </c>
    </row>
    <row r="1817" spans="8:23" x14ac:dyDescent="0.35">
      <c r="H1817">
        <v>2014</v>
      </c>
      <c r="I1817" t="s">
        <v>21</v>
      </c>
      <c r="J1817" t="s">
        <v>2238</v>
      </c>
      <c r="K1817" t="s">
        <v>226</v>
      </c>
      <c r="L1817" t="str">
        <f t="shared" si="168"/>
        <v>Safari Wear Manufacturers</v>
      </c>
      <c r="M1817" t="s">
        <v>169</v>
      </c>
      <c r="N1817" t="s">
        <v>2260</v>
      </c>
      <c r="O1817">
        <v>456</v>
      </c>
      <c r="P1817">
        <v>4.91</v>
      </c>
      <c r="Q1817">
        <v>6.09</v>
      </c>
      <c r="R1817">
        <v>1.0810810810810811E-3</v>
      </c>
      <c r="S1817">
        <f t="shared" si="169"/>
        <v>2238.96</v>
      </c>
      <c r="T1817">
        <f t="shared" si="170"/>
        <v>0.49297297297297299</v>
      </c>
      <c r="U1817">
        <f t="shared" si="171"/>
        <v>2777.04</v>
      </c>
      <c r="V1817">
        <f t="shared" si="172"/>
        <v>537.58702702702692</v>
      </c>
      <c r="W1817" t="str">
        <f t="shared" si="173"/>
        <v>LOSS</v>
      </c>
    </row>
    <row r="1818" spans="8:23" x14ac:dyDescent="0.35">
      <c r="H1818">
        <v>2014</v>
      </c>
      <c r="I1818" t="s">
        <v>21</v>
      </c>
      <c r="J1818" t="s">
        <v>2238</v>
      </c>
      <c r="K1818" t="s">
        <v>226</v>
      </c>
      <c r="L1818" t="str">
        <f t="shared" si="168"/>
        <v>Safari Wear Manufacturers</v>
      </c>
      <c r="M1818" t="s">
        <v>174</v>
      </c>
      <c r="N1818" t="s">
        <v>2261</v>
      </c>
      <c r="O1818">
        <v>384</v>
      </c>
      <c r="P1818">
        <v>4.2699999999999996</v>
      </c>
      <c r="Q1818">
        <v>5.79</v>
      </c>
      <c r="R1818">
        <v>1.6077170418006431E-3</v>
      </c>
      <c r="S1818">
        <f t="shared" si="169"/>
        <v>1639.6799999999998</v>
      </c>
      <c r="T1818">
        <f t="shared" si="170"/>
        <v>0.61736334405144699</v>
      </c>
      <c r="U1818">
        <f t="shared" si="171"/>
        <v>2223.36</v>
      </c>
      <c r="V1818">
        <f t="shared" si="172"/>
        <v>583.06263665594884</v>
      </c>
      <c r="W1818" t="str">
        <f t="shared" si="173"/>
        <v>LOSS</v>
      </c>
    </row>
    <row r="1819" spans="8:23" x14ac:dyDescent="0.35">
      <c r="H1819">
        <v>2014</v>
      </c>
      <c r="I1819" t="s">
        <v>21</v>
      </c>
      <c r="J1819" t="s">
        <v>2238</v>
      </c>
      <c r="K1819" t="s">
        <v>226</v>
      </c>
      <c r="L1819" t="str">
        <f t="shared" si="168"/>
        <v>Safari Wear Manufacturers</v>
      </c>
      <c r="M1819" t="s">
        <v>179</v>
      </c>
      <c r="N1819" t="s">
        <v>2262</v>
      </c>
      <c r="O1819">
        <v>528</v>
      </c>
      <c r="P1819">
        <v>3.58</v>
      </c>
      <c r="Q1819">
        <v>6.68</v>
      </c>
      <c r="R1819">
        <v>1.1074197120708748E-3</v>
      </c>
      <c r="S1819">
        <f t="shared" si="169"/>
        <v>1890.24</v>
      </c>
      <c r="T1819">
        <f t="shared" si="170"/>
        <v>0.58471760797342187</v>
      </c>
      <c r="U1819">
        <f t="shared" si="171"/>
        <v>3527.04</v>
      </c>
      <c r="V1819">
        <f t="shared" si="172"/>
        <v>1636.2152823920264</v>
      </c>
      <c r="W1819" t="str">
        <f t="shared" si="173"/>
        <v>PROFIT</v>
      </c>
    </row>
    <row r="1820" spans="8:23" x14ac:dyDescent="0.35">
      <c r="H1820">
        <v>2014</v>
      </c>
      <c r="I1820" t="s">
        <v>21</v>
      </c>
      <c r="J1820" t="s">
        <v>2238</v>
      </c>
      <c r="K1820" t="s">
        <v>226</v>
      </c>
      <c r="L1820" t="str">
        <f t="shared" si="168"/>
        <v>Safari Wear Manufacturers</v>
      </c>
      <c r="M1820" t="s">
        <v>184</v>
      </c>
      <c r="N1820" t="s">
        <v>2263</v>
      </c>
      <c r="O1820">
        <v>372</v>
      </c>
      <c r="P1820">
        <v>4.03</v>
      </c>
      <c r="Q1820">
        <v>5.28</v>
      </c>
      <c r="R1820">
        <v>1.1235955056179776E-3</v>
      </c>
      <c r="S1820">
        <f t="shared" si="169"/>
        <v>1499.16</v>
      </c>
      <c r="T1820">
        <f t="shared" si="170"/>
        <v>0.4179775280898877</v>
      </c>
      <c r="U1820">
        <f t="shared" si="171"/>
        <v>1964.16</v>
      </c>
      <c r="V1820">
        <f t="shared" si="172"/>
        <v>464.58202247191014</v>
      </c>
      <c r="W1820" t="str">
        <f t="shared" si="173"/>
        <v>LOSS</v>
      </c>
    </row>
    <row r="1821" spans="8:23" x14ac:dyDescent="0.35">
      <c r="H1821">
        <v>2014</v>
      </c>
      <c r="I1821" t="s">
        <v>21</v>
      </c>
      <c r="J1821" t="s">
        <v>2238</v>
      </c>
      <c r="K1821" t="s">
        <v>226</v>
      </c>
      <c r="L1821" t="str">
        <f t="shared" si="168"/>
        <v>Safari Wear Manufacturers</v>
      </c>
      <c r="M1821" t="s">
        <v>189</v>
      </c>
      <c r="N1821" t="s">
        <v>2264</v>
      </c>
      <c r="O1821">
        <v>372</v>
      </c>
      <c r="P1821">
        <v>3.35</v>
      </c>
      <c r="Q1821">
        <v>5.23</v>
      </c>
      <c r="R1821">
        <v>1.6750418760469012E-3</v>
      </c>
      <c r="S1821">
        <f t="shared" si="169"/>
        <v>1246.2</v>
      </c>
      <c r="T1821">
        <f t="shared" si="170"/>
        <v>0.62311557788944727</v>
      </c>
      <c r="U1821">
        <f t="shared" si="171"/>
        <v>1945.5600000000002</v>
      </c>
      <c r="V1821">
        <f t="shared" si="172"/>
        <v>698.73688442211073</v>
      </c>
      <c r="W1821" t="str">
        <f t="shared" si="173"/>
        <v>LOSS</v>
      </c>
    </row>
    <row r="1822" spans="8:23" x14ac:dyDescent="0.35">
      <c r="H1822">
        <v>2014</v>
      </c>
      <c r="I1822" t="s">
        <v>21</v>
      </c>
      <c r="J1822" t="s">
        <v>2238</v>
      </c>
      <c r="K1822" t="s">
        <v>226</v>
      </c>
      <c r="L1822" t="str">
        <f t="shared" si="168"/>
        <v>Safari Wear Manufacturers</v>
      </c>
      <c r="M1822" t="s">
        <v>194</v>
      </c>
      <c r="N1822" t="s">
        <v>2265</v>
      </c>
      <c r="O1822">
        <v>360</v>
      </c>
      <c r="P1822">
        <v>4.75</v>
      </c>
      <c r="Q1822">
        <v>6.17</v>
      </c>
      <c r="R1822">
        <v>1.0245901639344263E-3</v>
      </c>
      <c r="S1822">
        <f t="shared" si="169"/>
        <v>1710</v>
      </c>
      <c r="T1822">
        <f t="shared" si="170"/>
        <v>0.36885245901639346</v>
      </c>
      <c r="U1822">
        <f t="shared" si="171"/>
        <v>2221.1999999999998</v>
      </c>
      <c r="V1822">
        <f t="shared" si="172"/>
        <v>510.83114754098341</v>
      </c>
      <c r="W1822" t="str">
        <f t="shared" si="173"/>
        <v>LOSS</v>
      </c>
    </row>
    <row r="1823" spans="8:23" x14ac:dyDescent="0.35">
      <c r="H1823">
        <v>2014</v>
      </c>
      <c r="I1823" t="s">
        <v>21</v>
      </c>
      <c r="J1823" t="s">
        <v>2238</v>
      </c>
      <c r="K1823" t="s">
        <v>226</v>
      </c>
      <c r="L1823" t="str">
        <f t="shared" si="168"/>
        <v>Safari Wear Manufacturers</v>
      </c>
      <c r="M1823" t="s">
        <v>199</v>
      </c>
      <c r="N1823" t="s">
        <v>2266</v>
      </c>
      <c r="O1823">
        <v>360</v>
      </c>
      <c r="P1823">
        <v>4.95</v>
      </c>
      <c r="Q1823">
        <v>5.85</v>
      </c>
      <c r="R1823">
        <v>1.3262599469496021E-3</v>
      </c>
      <c r="S1823">
        <f t="shared" si="169"/>
        <v>1782</v>
      </c>
      <c r="T1823">
        <f t="shared" si="170"/>
        <v>0.47745358090185674</v>
      </c>
      <c r="U1823">
        <f t="shared" si="171"/>
        <v>2106</v>
      </c>
      <c r="V1823">
        <f t="shared" si="172"/>
        <v>323.52254641909815</v>
      </c>
      <c r="W1823" t="str">
        <f t="shared" si="173"/>
        <v>LOSS</v>
      </c>
    </row>
    <row r="1824" spans="8:23" x14ac:dyDescent="0.35">
      <c r="H1824">
        <v>2014</v>
      </c>
      <c r="I1824" t="s">
        <v>21</v>
      </c>
      <c r="J1824" t="s">
        <v>2238</v>
      </c>
      <c r="K1824" t="s">
        <v>226</v>
      </c>
      <c r="L1824" t="str">
        <f t="shared" si="168"/>
        <v>Safari Wear Manufacturers</v>
      </c>
      <c r="M1824" t="s">
        <v>204</v>
      </c>
      <c r="N1824" t="s">
        <v>2267</v>
      </c>
      <c r="O1824">
        <v>432</v>
      </c>
      <c r="P1824">
        <v>4.8899999999999997</v>
      </c>
      <c r="Q1824">
        <v>6.31</v>
      </c>
      <c r="R1824">
        <v>1.4858841010401188E-3</v>
      </c>
      <c r="S1824">
        <f t="shared" si="169"/>
        <v>2112.48</v>
      </c>
      <c r="T1824">
        <f t="shared" si="170"/>
        <v>0.64190193164933129</v>
      </c>
      <c r="U1824">
        <f t="shared" si="171"/>
        <v>2725.9199999999996</v>
      </c>
      <c r="V1824">
        <f t="shared" si="172"/>
        <v>612.79809806835021</v>
      </c>
      <c r="W1824" t="str">
        <f t="shared" si="173"/>
        <v>LOSS</v>
      </c>
    </row>
    <row r="1825" spans="8:23" x14ac:dyDescent="0.35">
      <c r="H1825">
        <v>2014</v>
      </c>
      <c r="I1825" t="s">
        <v>21</v>
      </c>
      <c r="J1825" t="s">
        <v>2238</v>
      </c>
      <c r="K1825" t="s">
        <v>226</v>
      </c>
      <c r="L1825" t="str">
        <f t="shared" si="168"/>
        <v>Safari Wear Manufacturers</v>
      </c>
      <c r="M1825" t="s">
        <v>209</v>
      </c>
      <c r="N1825" t="s">
        <v>2268</v>
      </c>
      <c r="O1825">
        <v>516</v>
      </c>
      <c r="P1825">
        <v>3.19</v>
      </c>
      <c r="Q1825">
        <v>5.09</v>
      </c>
      <c r="R1825">
        <v>1.5527950310559005E-3</v>
      </c>
      <c r="S1825">
        <f t="shared" si="169"/>
        <v>1646.04</v>
      </c>
      <c r="T1825">
        <f t="shared" si="170"/>
        <v>0.80124223602484468</v>
      </c>
      <c r="U1825">
        <f t="shared" si="171"/>
        <v>2626.44</v>
      </c>
      <c r="V1825">
        <f t="shared" si="172"/>
        <v>979.5987577639753</v>
      </c>
      <c r="W1825" t="str">
        <f t="shared" si="173"/>
        <v>LOSS</v>
      </c>
    </row>
    <row r="1826" spans="8:23" x14ac:dyDescent="0.35">
      <c r="H1826">
        <v>2014</v>
      </c>
      <c r="I1826" t="s">
        <v>21</v>
      </c>
      <c r="J1826" t="s">
        <v>2238</v>
      </c>
      <c r="K1826" t="s">
        <v>226</v>
      </c>
      <c r="L1826" t="str">
        <f t="shared" si="168"/>
        <v>Safari Wear Manufacturers</v>
      </c>
      <c r="M1826" t="s">
        <v>214</v>
      </c>
      <c r="N1826" t="s">
        <v>2269</v>
      </c>
      <c r="O1826">
        <v>456</v>
      </c>
      <c r="P1826">
        <v>3.27</v>
      </c>
      <c r="Q1826">
        <v>5.38</v>
      </c>
      <c r="R1826">
        <v>1.1723329425556857E-3</v>
      </c>
      <c r="S1826">
        <f t="shared" si="169"/>
        <v>1491.1200000000001</v>
      </c>
      <c r="T1826">
        <f t="shared" si="170"/>
        <v>0.53458382180539266</v>
      </c>
      <c r="U1826">
        <f t="shared" si="171"/>
        <v>2453.2799999999997</v>
      </c>
      <c r="V1826">
        <f t="shared" si="172"/>
        <v>961.6254161781942</v>
      </c>
      <c r="W1826" t="str">
        <f t="shared" si="173"/>
        <v>LOSS</v>
      </c>
    </row>
    <row r="1827" spans="8:23" x14ac:dyDescent="0.35">
      <c r="H1827">
        <v>2014</v>
      </c>
      <c r="I1827" t="s">
        <v>21</v>
      </c>
      <c r="J1827" t="s">
        <v>2238</v>
      </c>
      <c r="K1827" t="s">
        <v>226</v>
      </c>
      <c r="L1827" t="str">
        <f t="shared" si="168"/>
        <v>Safari Wear Manufacturers</v>
      </c>
      <c r="M1827" t="s">
        <v>219</v>
      </c>
      <c r="N1827" t="s">
        <v>2270</v>
      </c>
      <c r="O1827">
        <v>372</v>
      </c>
      <c r="P1827">
        <v>4.78</v>
      </c>
      <c r="Q1827">
        <v>5.57</v>
      </c>
      <c r="R1827">
        <v>1.1723329425556857E-3</v>
      </c>
      <c r="S1827">
        <f t="shared" si="169"/>
        <v>1778.16</v>
      </c>
      <c r="T1827">
        <f t="shared" si="170"/>
        <v>0.43610785463071511</v>
      </c>
      <c r="U1827">
        <f t="shared" si="171"/>
        <v>2072.04</v>
      </c>
      <c r="V1827">
        <f t="shared" si="172"/>
        <v>293.44389214536915</v>
      </c>
      <c r="W1827" t="str">
        <f t="shared" si="173"/>
        <v>LOSS</v>
      </c>
    </row>
    <row r="1828" spans="8:23" x14ac:dyDescent="0.35">
      <c r="H1828">
        <v>2014</v>
      </c>
      <c r="I1828" t="s">
        <v>21</v>
      </c>
      <c r="J1828" t="s">
        <v>2238</v>
      </c>
      <c r="K1828" t="s">
        <v>226</v>
      </c>
      <c r="L1828" t="str">
        <f t="shared" si="168"/>
        <v>Safari Wear Manufacturers</v>
      </c>
      <c r="M1828" t="s">
        <v>224</v>
      </c>
      <c r="N1828" t="s">
        <v>2271</v>
      </c>
      <c r="O1828">
        <v>372</v>
      </c>
      <c r="P1828">
        <v>3.15</v>
      </c>
      <c r="Q1828">
        <v>6.6</v>
      </c>
      <c r="R1828">
        <v>1.0362694300518134E-3</v>
      </c>
      <c r="S1828">
        <f t="shared" si="169"/>
        <v>1171.8</v>
      </c>
      <c r="T1828">
        <f t="shared" si="170"/>
        <v>0.38549222797927457</v>
      </c>
      <c r="U1828">
        <f t="shared" si="171"/>
        <v>2455.1999999999998</v>
      </c>
      <c r="V1828">
        <f t="shared" si="172"/>
        <v>1283.0145077720206</v>
      </c>
      <c r="W1828" t="str">
        <f t="shared" si="173"/>
        <v>PROFIT</v>
      </c>
    </row>
    <row r="1829" spans="8:23" x14ac:dyDescent="0.35">
      <c r="H1829">
        <v>2014</v>
      </c>
      <c r="I1829" t="s">
        <v>21</v>
      </c>
      <c r="J1829" t="s">
        <v>2238</v>
      </c>
      <c r="K1829" t="s">
        <v>226</v>
      </c>
      <c r="L1829" t="str">
        <f t="shared" si="168"/>
        <v>Safari Wear Manufacturers</v>
      </c>
      <c r="M1829" t="s">
        <v>229</v>
      </c>
      <c r="N1829" t="s">
        <v>2272</v>
      </c>
      <c r="O1829">
        <v>540</v>
      </c>
      <c r="P1829">
        <v>3.84</v>
      </c>
      <c r="Q1829">
        <v>5.24</v>
      </c>
      <c r="R1829">
        <v>1.2315270935960591E-3</v>
      </c>
      <c r="S1829">
        <f t="shared" si="169"/>
        <v>2073.6</v>
      </c>
      <c r="T1829">
        <f t="shared" si="170"/>
        <v>0.66502463054187189</v>
      </c>
      <c r="U1829">
        <f t="shared" si="171"/>
        <v>2829.6</v>
      </c>
      <c r="V1829">
        <f t="shared" si="172"/>
        <v>755.33497536945811</v>
      </c>
      <c r="W1829" t="str">
        <f t="shared" si="173"/>
        <v>LOSS</v>
      </c>
    </row>
    <row r="1830" spans="8:23" x14ac:dyDescent="0.35">
      <c r="H1830">
        <v>2014</v>
      </c>
      <c r="I1830" t="s">
        <v>21</v>
      </c>
      <c r="J1830" t="s">
        <v>627</v>
      </c>
      <c r="K1830" t="s">
        <v>512</v>
      </c>
      <c r="L1830" t="str">
        <f t="shared" si="168"/>
        <v>ProFit Uniforms</v>
      </c>
      <c r="M1830" t="s">
        <v>234</v>
      </c>
      <c r="N1830" t="s">
        <v>2273</v>
      </c>
      <c r="O1830">
        <v>900</v>
      </c>
      <c r="P1830">
        <v>2.82</v>
      </c>
      <c r="Q1830">
        <v>3.3</v>
      </c>
      <c r="R1830">
        <v>1.4104372355430183E-3</v>
      </c>
      <c r="S1830">
        <f t="shared" si="169"/>
        <v>2538</v>
      </c>
      <c r="T1830">
        <f t="shared" si="170"/>
        <v>1.2693935119887165</v>
      </c>
      <c r="U1830">
        <f t="shared" si="171"/>
        <v>2970</v>
      </c>
      <c r="V1830">
        <f t="shared" si="172"/>
        <v>430.73060648801129</v>
      </c>
      <c r="W1830" t="str">
        <f t="shared" si="173"/>
        <v>LOSS</v>
      </c>
    </row>
    <row r="1831" spans="8:23" x14ac:dyDescent="0.35">
      <c r="H1831">
        <v>2014</v>
      </c>
      <c r="I1831" t="s">
        <v>21</v>
      </c>
      <c r="J1831" t="s">
        <v>627</v>
      </c>
      <c r="K1831" t="s">
        <v>512</v>
      </c>
      <c r="L1831" t="str">
        <f t="shared" si="168"/>
        <v>ProFit Uniforms</v>
      </c>
      <c r="M1831" t="s">
        <v>239</v>
      </c>
      <c r="N1831" t="s">
        <v>2274</v>
      </c>
      <c r="O1831">
        <v>900</v>
      </c>
      <c r="P1831">
        <v>2.38</v>
      </c>
      <c r="Q1831">
        <v>3.3</v>
      </c>
      <c r="R1831">
        <v>1.4245014245014246E-3</v>
      </c>
      <c r="S1831">
        <f t="shared" si="169"/>
        <v>2142</v>
      </c>
      <c r="T1831">
        <f t="shared" si="170"/>
        <v>1.2820512820512822</v>
      </c>
      <c r="U1831">
        <f t="shared" si="171"/>
        <v>2970</v>
      </c>
      <c r="V1831">
        <f t="shared" si="172"/>
        <v>826.71794871794873</v>
      </c>
      <c r="W1831" t="str">
        <f t="shared" si="173"/>
        <v>LOSS</v>
      </c>
    </row>
    <row r="1832" spans="8:23" x14ac:dyDescent="0.35">
      <c r="H1832">
        <v>2014</v>
      </c>
      <c r="I1832" t="s">
        <v>21</v>
      </c>
      <c r="J1832" t="s">
        <v>627</v>
      </c>
      <c r="K1832" t="s">
        <v>512</v>
      </c>
      <c r="L1832" t="str">
        <f t="shared" si="168"/>
        <v>ProFit Uniforms</v>
      </c>
      <c r="M1832" t="s">
        <v>244</v>
      </c>
      <c r="N1832" t="s">
        <v>2275</v>
      </c>
      <c r="O1832">
        <v>1128</v>
      </c>
      <c r="P1832">
        <v>2.0299999999999998</v>
      </c>
      <c r="Q1832">
        <v>3.31</v>
      </c>
      <c r="R1832">
        <v>1.1389521640091116E-3</v>
      </c>
      <c r="S1832">
        <f t="shared" si="169"/>
        <v>2289.8399999999997</v>
      </c>
      <c r="T1832">
        <f t="shared" si="170"/>
        <v>1.284738041002278</v>
      </c>
      <c r="U1832">
        <f t="shared" si="171"/>
        <v>3733.68</v>
      </c>
      <c r="V1832">
        <f t="shared" si="172"/>
        <v>1442.5552619589978</v>
      </c>
      <c r="W1832" t="str">
        <f t="shared" si="173"/>
        <v>PROFIT</v>
      </c>
    </row>
    <row r="1833" spans="8:23" x14ac:dyDescent="0.35">
      <c r="H1833">
        <v>2014</v>
      </c>
      <c r="I1833" t="s">
        <v>21</v>
      </c>
      <c r="J1833" t="s">
        <v>627</v>
      </c>
      <c r="K1833" t="s">
        <v>512</v>
      </c>
      <c r="L1833" t="str">
        <f t="shared" si="168"/>
        <v>ProFit Uniforms</v>
      </c>
      <c r="M1833" t="s">
        <v>249</v>
      </c>
      <c r="N1833" t="s">
        <v>2276</v>
      </c>
      <c r="O1833">
        <v>1056</v>
      </c>
      <c r="P1833">
        <v>2.5</v>
      </c>
      <c r="Q1833">
        <v>3.94</v>
      </c>
      <c r="R1833">
        <v>1.8083182640144665E-3</v>
      </c>
      <c r="S1833">
        <f t="shared" si="169"/>
        <v>2640</v>
      </c>
      <c r="T1833">
        <f t="shared" si="170"/>
        <v>1.9095840867992766</v>
      </c>
      <c r="U1833">
        <f t="shared" si="171"/>
        <v>4160.6400000000003</v>
      </c>
      <c r="V1833">
        <f t="shared" si="172"/>
        <v>1518.7304159132011</v>
      </c>
      <c r="W1833" t="str">
        <f t="shared" si="173"/>
        <v>PROFIT</v>
      </c>
    </row>
    <row r="1834" spans="8:23" x14ac:dyDescent="0.35">
      <c r="H1834">
        <v>2014</v>
      </c>
      <c r="I1834" t="s">
        <v>21</v>
      </c>
      <c r="J1834" t="s">
        <v>627</v>
      </c>
      <c r="K1834" t="s">
        <v>512</v>
      </c>
      <c r="L1834" t="str">
        <f t="shared" si="168"/>
        <v>ProFit Uniforms</v>
      </c>
      <c r="M1834" t="s">
        <v>254</v>
      </c>
      <c r="N1834" t="s">
        <v>2277</v>
      </c>
      <c r="O1834">
        <v>900</v>
      </c>
      <c r="P1834">
        <v>2.2599999999999998</v>
      </c>
      <c r="Q1834">
        <v>3.76</v>
      </c>
      <c r="R1834">
        <v>1.2033694344163659E-3</v>
      </c>
      <c r="S1834">
        <f t="shared" si="169"/>
        <v>2033.9999999999998</v>
      </c>
      <c r="T1834">
        <f t="shared" si="170"/>
        <v>1.0830324909747293</v>
      </c>
      <c r="U1834">
        <f t="shared" si="171"/>
        <v>3384</v>
      </c>
      <c r="V1834">
        <f t="shared" si="172"/>
        <v>1348.9169675090254</v>
      </c>
      <c r="W1834" t="str">
        <f t="shared" si="173"/>
        <v>PROFIT</v>
      </c>
    </row>
    <row r="1835" spans="8:23" x14ac:dyDescent="0.35">
      <c r="H1835">
        <v>2014</v>
      </c>
      <c r="I1835" t="s">
        <v>21</v>
      </c>
      <c r="J1835" t="s">
        <v>627</v>
      </c>
      <c r="K1835" t="s">
        <v>512</v>
      </c>
      <c r="L1835" t="str">
        <f t="shared" si="168"/>
        <v>ProFit Uniforms</v>
      </c>
      <c r="M1835" t="s">
        <v>23</v>
      </c>
      <c r="N1835" t="s">
        <v>2278</v>
      </c>
      <c r="O1835">
        <v>1020</v>
      </c>
      <c r="P1835">
        <v>2.71</v>
      </c>
      <c r="Q1835">
        <v>3.94</v>
      </c>
      <c r="R1835">
        <v>1.3140604467805519E-3</v>
      </c>
      <c r="S1835">
        <f t="shared" si="169"/>
        <v>2764.2</v>
      </c>
      <c r="T1835">
        <f t="shared" si="170"/>
        <v>1.3403416557161629</v>
      </c>
      <c r="U1835">
        <f t="shared" si="171"/>
        <v>4018.7999999999997</v>
      </c>
      <c r="V1835">
        <f t="shared" si="172"/>
        <v>1253.2596583442837</v>
      </c>
      <c r="W1835" t="str">
        <f t="shared" si="173"/>
        <v>PROFIT</v>
      </c>
    </row>
    <row r="1836" spans="8:23" x14ac:dyDescent="0.35">
      <c r="H1836">
        <v>2014</v>
      </c>
      <c r="I1836" t="s">
        <v>21</v>
      </c>
      <c r="J1836" t="s">
        <v>627</v>
      </c>
      <c r="K1836" t="s">
        <v>512</v>
      </c>
      <c r="L1836" t="str">
        <f t="shared" si="168"/>
        <v>ProFit Uniforms</v>
      </c>
      <c r="M1836" t="s">
        <v>28</v>
      </c>
      <c r="N1836" t="s">
        <v>2279</v>
      </c>
      <c r="O1836">
        <v>804</v>
      </c>
      <c r="P1836">
        <v>2.74</v>
      </c>
      <c r="Q1836">
        <v>3.2</v>
      </c>
      <c r="R1836">
        <v>1.3568521031207597E-3</v>
      </c>
      <c r="S1836">
        <f t="shared" si="169"/>
        <v>2202.96</v>
      </c>
      <c r="T1836">
        <f t="shared" si="170"/>
        <v>1.0909090909090908</v>
      </c>
      <c r="U1836">
        <f t="shared" si="171"/>
        <v>2572.8000000000002</v>
      </c>
      <c r="V1836">
        <f t="shared" si="172"/>
        <v>368.74909090909108</v>
      </c>
      <c r="W1836" t="str">
        <f t="shared" si="173"/>
        <v>LOSS</v>
      </c>
    </row>
    <row r="1837" spans="8:23" x14ac:dyDescent="0.35">
      <c r="H1837">
        <v>2014</v>
      </c>
      <c r="I1837" t="s">
        <v>21</v>
      </c>
      <c r="J1837" t="s">
        <v>627</v>
      </c>
      <c r="K1837" t="s">
        <v>512</v>
      </c>
      <c r="L1837" t="str">
        <f t="shared" si="168"/>
        <v>ProFit Uniforms</v>
      </c>
      <c r="M1837" t="s">
        <v>33</v>
      </c>
      <c r="N1837" t="s">
        <v>2280</v>
      </c>
      <c r="O1837">
        <v>1200</v>
      </c>
      <c r="P1837">
        <v>2.72</v>
      </c>
      <c r="Q1837">
        <v>3.88</v>
      </c>
      <c r="R1837">
        <v>1.5772870662460567E-3</v>
      </c>
      <c r="S1837">
        <f t="shared" si="169"/>
        <v>3264.0000000000005</v>
      </c>
      <c r="T1837">
        <f t="shared" si="170"/>
        <v>1.8927444794952681</v>
      </c>
      <c r="U1837">
        <f t="shared" si="171"/>
        <v>4656</v>
      </c>
      <c r="V1837">
        <f t="shared" si="172"/>
        <v>1390.1072555205042</v>
      </c>
      <c r="W1837" t="str">
        <f t="shared" si="173"/>
        <v>PROFIT</v>
      </c>
    </row>
    <row r="1838" spans="8:23" x14ac:dyDescent="0.35">
      <c r="H1838">
        <v>2014</v>
      </c>
      <c r="I1838" t="s">
        <v>21</v>
      </c>
      <c r="J1838" t="s">
        <v>627</v>
      </c>
      <c r="K1838" t="s">
        <v>512</v>
      </c>
      <c r="L1838" t="str">
        <f t="shared" si="168"/>
        <v>ProFit Uniforms</v>
      </c>
      <c r="M1838" t="s">
        <v>39</v>
      </c>
      <c r="N1838" t="s">
        <v>2281</v>
      </c>
      <c r="O1838">
        <v>696</v>
      </c>
      <c r="P1838">
        <v>2.17</v>
      </c>
      <c r="Q1838">
        <v>3.21</v>
      </c>
      <c r="R1838">
        <v>1.8315018315018315E-3</v>
      </c>
      <c r="S1838">
        <f t="shared" si="169"/>
        <v>1510.32</v>
      </c>
      <c r="T1838">
        <f t="shared" si="170"/>
        <v>1.2747252747252746</v>
      </c>
      <c r="U1838">
        <f t="shared" si="171"/>
        <v>2234.16</v>
      </c>
      <c r="V1838">
        <f t="shared" si="172"/>
        <v>722.56527472527466</v>
      </c>
      <c r="W1838" t="str">
        <f t="shared" si="173"/>
        <v>LOSS</v>
      </c>
    </row>
    <row r="1839" spans="8:23" x14ac:dyDescent="0.35">
      <c r="H1839">
        <v>2014</v>
      </c>
      <c r="I1839" t="s">
        <v>21</v>
      </c>
      <c r="J1839" t="s">
        <v>627</v>
      </c>
      <c r="K1839" t="s">
        <v>512</v>
      </c>
      <c r="L1839" t="str">
        <f t="shared" si="168"/>
        <v>ProFit Uniforms</v>
      </c>
      <c r="M1839" t="s">
        <v>44</v>
      </c>
      <c r="N1839" t="s">
        <v>2282</v>
      </c>
      <c r="O1839">
        <v>768</v>
      </c>
      <c r="P1839">
        <v>2.27</v>
      </c>
      <c r="Q1839">
        <v>3.69</v>
      </c>
      <c r="R1839">
        <v>1.1235955056179776E-3</v>
      </c>
      <c r="S1839">
        <f t="shared" si="169"/>
        <v>1743.3600000000001</v>
      </c>
      <c r="T1839">
        <f t="shared" si="170"/>
        <v>0.86292134831460676</v>
      </c>
      <c r="U1839">
        <f t="shared" si="171"/>
        <v>2833.92</v>
      </c>
      <c r="V1839">
        <f t="shared" si="172"/>
        <v>1089.6970786516854</v>
      </c>
      <c r="W1839" t="str">
        <f t="shared" si="173"/>
        <v>PROFIT</v>
      </c>
    </row>
    <row r="1840" spans="8:23" x14ac:dyDescent="0.35">
      <c r="H1840">
        <v>2014</v>
      </c>
      <c r="I1840" t="s">
        <v>21</v>
      </c>
      <c r="J1840" t="s">
        <v>627</v>
      </c>
      <c r="K1840" t="s">
        <v>512</v>
      </c>
      <c r="L1840" t="str">
        <f t="shared" si="168"/>
        <v>ProFit Uniforms</v>
      </c>
      <c r="M1840" t="s">
        <v>49</v>
      </c>
      <c r="N1840" t="s">
        <v>2283</v>
      </c>
      <c r="O1840">
        <v>828</v>
      </c>
      <c r="P1840">
        <v>2.5099999999999998</v>
      </c>
      <c r="Q1840">
        <v>3.63</v>
      </c>
      <c r="R1840">
        <v>1.0515247108307045E-3</v>
      </c>
      <c r="S1840">
        <f t="shared" si="169"/>
        <v>2078.2799999999997</v>
      </c>
      <c r="T1840">
        <f t="shared" si="170"/>
        <v>0.87066246056782337</v>
      </c>
      <c r="U1840">
        <f t="shared" si="171"/>
        <v>3005.64</v>
      </c>
      <c r="V1840">
        <f t="shared" si="172"/>
        <v>926.48933753943231</v>
      </c>
      <c r="W1840" t="str">
        <f t="shared" si="173"/>
        <v>LOSS</v>
      </c>
    </row>
    <row r="1841" spans="8:23" x14ac:dyDescent="0.35">
      <c r="H1841">
        <v>2014</v>
      </c>
      <c r="I1841" t="s">
        <v>21</v>
      </c>
      <c r="J1841" t="s">
        <v>627</v>
      </c>
      <c r="K1841" t="s">
        <v>512</v>
      </c>
      <c r="L1841" t="str">
        <f t="shared" si="168"/>
        <v>ProFit Uniforms</v>
      </c>
      <c r="M1841" t="s">
        <v>54</v>
      </c>
      <c r="N1841" t="s">
        <v>2284</v>
      </c>
      <c r="O1841">
        <v>648</v>
      </c>
      <c r="P1841">
        <v>2.99</v>
      </c>
      <c r="Q1841">
        <v>3.76</v>
      </c>
      <c r="R1841">
        <v>1.3531799729364006E-3</v>
      </c>
      <c r="S1841">
        <f t="shared" si="169"/>
        <v>1937.5200000000002</v>
      </c>
      <c r="T1841">
        <f t="shared" si="170"/>
        <v>0.87686062246278762</v>
      </c>
      <c r="U1841">
        <f t="shared" si="171"/>
        <v>2436.48</v>
      </c>
      <c r="V1841">
        <f t="shared" si="172"/>
        <v>498.08313937753701</v>
      </c>
      <c r="W1841" t="str">
        <f t="shared" si="173"/>
        <v>LOSS</v>
      </c>
    </row>
    <row r="1842" spans="8:23" x14ac:dyDescent="0.35">
      <c r="H1842">
        <v>2014</v>
      </c>
      <c r="I1842" t="s">
        <v>21</v>
      </c>
      <c r="J1842" t="s">
        <v>627</v>
      </c>
      <c r="K1842" t="s">
        <v>512</v>
      </c>
      <c r="L1842" t="str">
        <f t="shared" si="168"/>
        <v>ProFit Uniforms</v>
      </c>
      <c r="M1842" t="s">
        <v>59</v>
      </c>
      <c r="N1842" t="s">
        <v>2285</v>
      </c>
      <c r="O1842">
        <v>1044</v>
      </c>
      <c r="P1842">
        <v>2.79</v>
      </c>
      <c r="Q1842">
        <v>3.25</v>
      </c>
      <c r="R1842">
        <v>1.2224938875305623E-3</v>
      </c>
      <c r="S1842">
        <f t="shared" si="169"/>
        <v>2912.76</v>
      </c>
      <c r="T1842">
        <f t="shared" si="170"/>
        <v>1.2762836185819071</v>
      </c>
      <c r="U1842">
        <f t="shared" si="171"/>
        <v>3393</v>
      </c>
      <c r="V1842">
        <f t="shared" si="172"/>
        <v>478.9637163814179</v>
      </c>
      <c r="W1842" t="str">
        <f t="shared" si="173"/>
        <v>LOSS</v>
      </c>
    </row>
    <row r="1843" spans="8:23" x14ac:dyDescent="0.35">
      <c r="H1843">
        <v>2014</v>
      </c>
      <c r="I1843" t="s">
        <v>21</v>
      </c>
      <c r="J1843" t="s">
        <v>627</v>
      </c>
      <c r="K1843" t="s">
        <v>512</v>
      </c>
      <c r="L1843" t="str">
        <f t="shared" si="168"/>
        <v>ProFit Uniforms</v>
      </c>
      <c r="M1843" t="s">
        <v>64</v>
      </c>
      <c r="N1843" t="s">
        <v>2286</v>
      </c>
      <c r="O1843">
        <v>1116</v>
      </c>
      <c r="P1843">
        <v>2.0099999999999998</v>
      </c>
      <c r="Q1843">
        <v>3.8</v>
      </c>
      <c r="R1843">
        <v>1.1428571428571429E-3</v>
      </c>
      <c r="S1843">
        <f t="shared" si="169"/>
        <v>2243.16</v>
      </c>
      <c r="T1843">
        <f t="shared" si="170"/>
        <v>1.2754285714285716</v>
      </c>
      <c r="U1843">
        <f t="shared" si="171"/>
        <v>4240.8</v>
      </c>
      <c r="V1843">
        <f t="shared" si="172"/>
        <v>1996.3645714285717</v>
      </c>
      <c r="W1843" t="str">
        <f t="shared" si="173"/>
        <v>PROFIT</v>
      </c>
    </row>
    <row r="1844" spans="8:23" x14ac:dyDescent="0.35">
      <c r="H1844">
        <v>2014</v>
      </c>
      <c r="I1844" t="s">
        <v>21</v>
      </c>
      <c r="J1844" t="s">
        <v>627</v>
      </c>
      <c r="K1844" t="s">
        <v>512</v>
      </c>
      <c r="L1844" t="str">
        <f t="shared" si="168"/>
        <v>ProFit Uniforms</v>
      </c>
      <c r="M1844" t="s">
        <v>69</v>
      </c>
      <c r="N1844" t="s">
        <v>2287</v>
      </c>
      <c r="O1844">
        <v>780</v>
      </c>
      <c r="P1844">
        <v>2.3199999999999998</v>
      </c>
      <c r="Q1844">
        <v>3.74</v>
      </c>
      <c r="R1844">
        <v>1.697792869269949E-3</v>
      </c>
      <c r="S1844">
        <f t="shared" si="169"/>
        <v>1809.6</v>
      </c>
      <c r="T1844">
        <f t="shared" si="170"/>
        <v>1.3242784380305603</v>
      </c>
      <c r="U1844">
        <f t="shared" si="171"/>
        <v>2917.2000000000003</v>
      </c>
      <c r="V1844">
        <f t="shared" si="172"/>
        <v>1106.2757215619697</v>
      </c>
      <c r="W1844" t="str">
        <f t="shared" si="173"/>
        <v>PROFIT</v>
      </c>
    </row>
    <row r="1845" spans="8:23" x14ac:dyDescent="0.35">
      <c r="H1845">
        <v>2014</v>
      </c>
      <c r="I1845" t="s">
        <v>21</v>
      </c>
      <c r="J1845" t="s">
        <v>627</v>
      </c>
      <c r="K1845" t="s">
        <v>512</v>
      </c>
      <c r="L1845" t="str">
        <f t="shared" si="168"/>
        <v>ProFit Uniforms</v>
      </c>
      <c r="M1845" t="s">
        <v>74</v>
      </c>
      <c r="N1845" t="s">
        <v>2288</v>
      </c>
      <c r="O1845">
        <v>600</v>
      </c>
      <c r="P1845">
        <v>2.57</v>
      </c>
      <c r="Q1845">
        <v>3.21</v>
      </c>
      <c r="R1845">
        <v>1.6155088852988692E-3</v>
      </c>
      <c r="S1845">
        <f t="shared" si="169"/>
        <v>1542</v>
      </c>
      <c r="T1845">
        <f t="shared" si="170"/>
        <v>0.96930533117932149</v>
      </c>
      <c r="U1845">
        <f t="shared" si="171"/>
        <v>1926</v>
      </c>
      <c r="V1845">
        <f t="shared" si="172"/>
        <v>383.03069466882067</v>
      </c>
      <c r="W1845" t="str">
        <f t="shared" si="173"/>
        <v>LOSS</v>
      </c>
    </row>
    <row r="1846" spans="8:23" x14ac:dyDescent="0.35">
      <c r="H1846">
        <v>2014</v>
      </c>
      <c r="I1846" t="s">
        <v>21</v>
      </c>
      <c r="J1846" t="s">
        <v>627</v>
      </c>
      <c r="K1846" t="s">
        <v>512</v>
      </c>
      <c r="L1846" t="str">
        <f t="shared" si="168"/>
        <v>ProFit Uniforms</v>
      </c>
      <c r="M1846" t="s">
        <v>79</v>
      </c>
      <c r="N1846" t="s">
        <v>2289</v>
      </c>
      <c r="O1846">
        <v>852</v>
      </c>
      <c r="P1846">
        <v>2.88</v>
      </c>
      <c r="Q1846">
        <v>3.86</v>
      </c>
      <c r="R1846">
        <v>1.7543859649122807E-3</v>
      </c>
      <c r="S1846">
        <f t="shared" si="169"/>
        <v>2453.7599999999998</v>
      </c>
      <c r="T1846">
        <f t="shared" si="170"/>
        <v>1.4947368421052631</v>
      </c>
      <c r="U1846">
        <f t="shared" si="171"/>
        <v>3288.72</v>
      </c>
      <c r="V1846">
        <f t="shared" si="172"/>
        <v>833.46526315789481</v>
      </c>
      <c r="W1846" t="str">
        <f t="shared" si="173"/>
        <v>LOSS</v>
      </c>
    </row>
    <row r="1847" spans="8:23" x14ac:dyDescent="0.35">
      <c r="H1847">
        <v>2014</v>
      </c>
      <c r="I1847" t="s">
        <v>21</v>
      </c>
      <c r="J1847" t="s">
        <v>627</v>
      </c>
      <c r="K1847" t="s">
        <v>512</v>
      </c>
      <c r="L1847" t="str">
        <f t="shared" si="168"/>
        <v>ProFit Uniforms</v>
      </c>
      <c r="M1847" t="s">
        <v>84</v>
      </c>
      <c r="N1847" t="s">
        <v>2290</v>
      </c>
      <c r="O1847">
        <v>984</v>
      </c>
      <c r="P1847">
        <v>2.17</v>
      </c>
      <c r="Q1847">
        <v>3.41</v>
      </c>
      <c r="R1847">
        <v>1.2254901960784314E-3</v>
      </c>
      <c r="S1847">
        <f t="shared" si="169"/>
        <v>2135.2799999999997</v>
      </c>
      <c r="T1847">
        <f t="shared" si="170"/>
        <v>1.2058823529411764</v>
      </c>
      <c r="U1847">
        <f t="shared" si="171"/>
        <v>3355.44</v>
      </c>
      <c r="V1847">
        <f t="shared" si="172"/>
        <v>1218.9541176470591</v>
      </c>
      <c r="W1847" t="str">
        <f t="shared" si="173"/>
        <v>PROFIT</v>
      </c>
    </row>
    <row r="1848" spans="8:23" x14ac:dyDescent="0.35">
      <c r="H1848">
        <v>2014</v>
      </c>
      <c r="I1848" t="s">
        <v>21</v>
      </c>
      <c r="J1848" t="s">
        <v>627</v>
      </c>
      <c r="K1848" t="s">
        <v>512</v>
      </c>
      <c r="L1848" t="str">
        <f t="shared" si="168"/>
        <v>ProFit Uniforms</v>
      </c>
      <c r="M1848" t="s">
        <v>89</v>
      </c>
      <c r="N1848" t="s">
        <v>2291</v>
      </c>
      <c r="O1848">
        <v>912</v>
      </c>
      <c r="P1848">
        <v>2.6</v>
      </c>
      <c r="Q1848">
        <v>3.33</v>
      </c>
      <c r="R1848">
        <v>1.3513513513513514E-3</v>
      </c>
      <c r="S1848">
        <f t="shared" si="169"/>
        <v>2371.2000000000003</v>
      </c>
      <c r="T1848">
        <f t="shared" si="170"/>
        <v>1.2324324324324325</v>
      </c>
      <c r="U1848">
        <f t="shared" si="171"/>
        <v>3036.96</v>
      </c>
      <c r="V1848">
        <f t="shared" si="172"/>
        <v>664.5275675675673</v>
      </c>
      <c r="W1848" t="str">
        <f t="shared" si="173"/>
        <v>LOSS</v>
      </c>
    </row>
    <row r="1849" spans="8:23" x14ac:dyDescent="0.35">
      <c r="H1849">
        <v>2014</v>
      </c>
      <c r="I1849" t="s">
        <v>21</v>
      </c>
      <c r="J1849" t="s">
        <v>627</v>
      </c>
      <c r="K1849" t="s">
        <v>512</v>
      </c>
      <c r="L1849" t="str">
        <f t="shared" si="168"/>
        <v>ProFit Uniforms</v>
      </c>
      <c r="M1849" t="s">
        <v>94</v>
      </c>
      <c r="N1849" t="s">
        <v>2292</v>
      </c>
      <c r="O1849">
        <v>1152</v>
      </c>
      <c r="P1849">
        <v>2.69</v>
      </c>
      <c r="Q1849">
        <v>3.23</v>
      </c>
      <c r="R1849">
        <v>1.483679525222552E-3</v>
      </c>
      <c r="S1849">
        <f t="shared" si="169"/>
        <v>3098.88</v>
      </c>
      <c r="T1849">
        <f t="shared" si="170"/>
        <v>1.7091988130563798</v>
      </c>
      <c r="U1849">
        <f t="shared" si="171"/>
        <v>3720.96</v>
      </c>
      <c r="V1849">
        <f t="shared" si="172"/>
        <v>620.37080118694359</v>
      </c>
      <c r="W1849" t="str">
        <f t="shared" si="173"/>
        <v>LOSS</v>
      </c>
    </row>
    <row r="1850" spans="8:23" x14ac:dyDescent="0.35">
      <c r="H1850">
        <v>2014</v>
      </c>
      <c r="I1850" t="s">
        <v>21</v>
      </c>
      <c r="J1850" t="s">
        <v>627</v>
      </c>
      <c r="K1850" t="s">
        <v>512</v>
      </c>
      <c r="L1850" t="str">
        <f t="shared" si="168"/>
        <v>ProFit Uniforms</v>
      </c>
      <c r="M1850" t="s">
        <v>99</v>
      </c>
      <c r="N1850" t="s">
        <v>2293</v>
      </c>
      <c r="O1850">
        <v>972</v>
      </c>
      <c r="P1850">
        <v>2.85</v>
      </c>
      <c r="Q1850">
        <v>3.7</v>
      </c>
      <c r="R1850">
        <v>1.17096018735363E-3</v>
      </c>
      <c r="S1850">
        <f t="shared" si="169"/>
        <v>2770.2000000000003</v>
      </c>
      <c r="T1850">
        <f t="shared" si="170"/>
        <v>1.1381733021077283</v>
      </c>
      <c r="U1850">
        <f t="shared" si="171"/>
        <v>3596.4</v>
      </c>
      <c r="V1850">
        <f t="shared" si="172"/>
        <v>825.06182669789212</v>
      </c>
      <c r="W1850" t="str">
        <f t="shared" si="173"/>
        <v>LOSS</v>
      </c>
    </row>
    <row r="1851" spans="8:23" x14ac:dyDescent="0.35">
      <c r="H1851">
        <v>2014</v>
      </c>
      <c r="I1851" t="s">
        <v>21</v>
      </c>
      <c r="J1851" t="s">
        <v>627</v>
      </c>
      <c r="K1851" t="s">
        <v>512</v>
      </c>
      <c r="L1851" t="str">
        <f t="shared" si="168"/>
        <v>ProFit Uniforms</v>
      </c>
      <c r="M1851" t="s">
        <v>104</v>
      </c>
      <c r="N1851" t="s">
        <v>2294</v>
      </c>
      <c r="O1851">
        <v>876</v>
      </c>
      <c r="P1851">
        <v>2.31</v>
      </c>
      <c r="Q1851">
        <v>3.8</v>
      </c>
      <c r="R1851">
        <v>1.6920473773265651E-3</v>
      </c>
      <c r="S1851">
        <f t="shared" si="169"/>
        <v>2023.56</v>
      </c>
      <c r="T1851">
        <f t="shared" si="170"/>
        <v>1.4822335025380711</v>
      </c>
      <c r="U1851">
        <f t="shared" si="171"/>
        <v>3328.7999999999997</v>
      </c>
      <c r="V1851">
        <f t="shared" si="172"/>
        <v>1303.7577664974617</v>
      </c>
      <c r="W1851" t="str">
        <f t="shared" si="173"/>
        <v>PROFIT</v>
      </c>
    </row>
    <row r="1852" spans="8:23" x14ac:dyDescent="0.35">
      <c r="H1852">
        <v>2014</v>
      </c>
      <c r="I1852" t="s">
        <v>21</v>
      </c>
      <c r="J1852" t="s">
        <v>627</v>
      </c>
      <c r="K1852" t="s">
        <v>512</v>
      </c>
      <c r="L1852" t="str">
        <f t="shared" si="168"/>
        <v>ProFit Uniforms</v>
      </c>
      <c r="M1852" t="s">
        <v>109</v>
      </c>
      <c r="N1852" t="s">
        <v>2295</v>
      </c>
      <c r="O1852">
        <v>1092</v>
      </c>
      <c r="P1852">
        <v>2.69</v>
      </c>
      <c r="Q1852">
        <v>3.39</v>
      </c>
      <c r="R1852">
        <v>1.0799136069114472E-3</v>
      </c>
      <c r="S1852">
        <f t="shared" si="169"/>
        <v>2937.48</v>
      </c>
      <c r="T1852">
        <f t="shared" si="170"/>
        <v>1.1792656587473003</v>
      </c>
      <c r="U1852">
        <f t="shared" si="171"/>
        <v>3701.88</v>
      </c>
      <c r="V1852">
        <f t="shared" si="172"/>
        <v>763.22073434125275</v>
      </c>
      <c r="W1852" t="str">
        <f t="shared" si="173"/>
        <v>LOSS</v>
      </c>
    </row>
    <row r="1853" spans="8:23" x14ac:dyDescent="0.35">
      <c r="H1853">
        <v>2014</v>
      </c>
      <c r="I1853" t="s">
        <v>21</v>
      </c>
      <c r="J1853" t="s">
        <v>627</v>
      </c>
      <c r="K1853" t="s">
        <v>512</v>
      </c>
      <c r="L1853" t="str">
        <f t="shared" si="168"/>
        <v>ProFit Uniforms</v>
      </c>
      <c r="M1853" t="s">
        <v>114</v>
      </c>
      <c r="N1853" t="s">
        <v>2296</v>
      </c>
      <c r="O1853">
        <v>732</v>
      </c>
      <c r="P1853">
        <v>2.74</v>
      </c>
      <c r="Q1853">
        <v>3.99</v>
      </c>
      <c r="R1853">
        <v>1.7636684303350969E-3</v>
      </c>
      <c r="S1853">
        <f t="shared" si="169"/>
        <v>2005.68</v>
      </c>
      <c r="T1853">
        <f t="shared" si="170"/>
        <v>1.2910052910052909</v>
      </c>
      <c r="U1853">
        <f t="shared" si="171"/>
        <v>2920.6800000000003</v>
      </c>
      <c r="V1853">
        <f t="shared" si="172"/>
        <v>913.70899470899496</v>
      </c>
      <c r="W1853" t="str">
        <f t="shared" si="173"/>
        <v>LOSS</v>
      </c>
    </row>
    <row r="1854" spans="8:23" x14ac:dyDescent="0.35">
      <c r="H1854">
        <v>2014</v>
      </c>
      <c r="I1854" t="s">
        <v>21</v>
      </c>
      <c r="J1854" t="s">
        <v>627</v>
      </c>
      <c r="K1854" t="s">
        <v>512</v>
      </c>
      <c r="L1854" t="str">
        <f t="shared" si="168"/>
        <v>ProFit Uniforms</v>
      </c>
      <c r="M1854" t="s">
        <v>119</v>
      </c>
      <c r="N1854" t="s">
        <v>2297</v>
      </c>
      <c r="O1854">
        <v>600</v>
      </c>
      <c r="P1854">
        <v>2.56</v>
      </c>
      <c r="Q1854">
        <v>3.42</v>
      </c>
      <c r="R1854">
        <v>1.483679525222552E-3</v>
      </c>
      <c r="S1854">
        <f t="shared" si="169"/>
        <v>1536</v>
      </c>
      <c r="T1854">
        <f t="shared" si="170"/>
        <v>0.89020771513353114</v>
      </c>
      <c r="U1854">
        <f t="shared" si="171"/>
        <v>2052</v>
      </c>
      <c r="V1854">
        <f t="shared" si="172"/>
        <v>515.10979228486644</v>
      </c>
      <c r="W1854" t="str">
        <f t="shared" si="173"/>
        <v>LOSS</v>
      </c>
    </row>
    <row r="1855" spans="8:23" x14ac:dyDescent="0.35">
      <c r="H1855">
        <v>2014</v>
      </c>
      <c r="I1855" t="s">
        <v>21</v>
      </c>
      <c r="J1855" t="s">
        <v>627</v>
      </c>
      <c r="K1855" t="s">
        <v>512</v>
      </c>
      <c r="L1855" t="str">
        <f t="shared" si="168"/>
        <v>ProFit Uniforms</v>
      </c>
      <c r="M1855" t="s">
        <v>124</v>
      </c>
      <c r="N1855" t="s">
        <v>2298</v>
      </c>
      <c r="O1855">
        <v>1044</v>
      </c>
      <c r="P1855">
        <v>2.96</v>
      </c>
      <c r="Q1855">
        <v>3.69</v>
      </c>
      <c r="R1855">
        <v>1.658374792703151E-3</v>
      </c>
      <c r="S1855">
        <f t="shared" si="169"/>
        <v>3090.24</v>
      </c>
      <c r="T1855">
        <f t="shared" si="170"/>
        <v>1.7313432835820897</v>
      </c>
      <c r="U1855">
        <f t="shared" si="171"/>
        <v>3852.36</v>
      </c>
      <c r="V1855">
        <f t="shared" si="172"/>
        <v>760.38865671641827</v>
      </c>
      <c r="W1855" t="str">
        <f t="shared" si="173"/>
        <v>LOSS</v>
      </c>
    </row>
    <row r="1856" spans="8:23" x14ac:dyDescent="0.35">
      <c r="H1856">
        <v>2014</v>
      </c>
      <c r="I1856" t="s">
        <v>21</v>
      </c>
      <c r="J1856" t="s">
        <v>627</v>
      </c>
      <c r="K1856" t="s">
        <v>512</v>
      </c>
      <c r="L1856" t="str">
        <f t="shared" si="168"/>
        <v>ProFit Uniforms</v>
      </c>
      <c r="M1856" t="s">
        <v>129</v>
      </c>
      <c r="N1856" t="s">
        <v>2299</v>
      </c>
      <c r="O1856">
        <v>912</v>
      </c>
      <c r="P1856">
        <v>2.09</v>
      </c>
      <c r="Q1856">
        <v>3.23</v>
      </c>
      <c r="R1856">
        <v>1.7761989342806395E-3</v>
      </c>
      <c r="S1856">
        <f t="shared" si="169"/>
        <v>1906.08</v>
      </c>
      <c r="T1856">
        <f t="shared" si="170"/>
        <v>1.6198934280639432</v>
      </c>
      <c r="U1856">
        <f t="shared" si="171"/>
        <v>2945.7599999999998</v>
      </c>
      <c r="V1856">
        <f t="shared" si="172"/>
        <v>1038.0601065719359</v>
      </c>
      <c r="W1856" t="str">
        <f t="shared" si="173"/>
        <v>PROFIT</v>
      </c>
    </row>
    <row r="1857" spans="8:23" x14ac:dyDescent="0.35">
      <c r="H1857">
        <v>2014</v>
      </c>
      <c r="I1857" t="s">
        <v>21</v>
      </c>
      <c r="J1857" t="s">
        <v>627</v>
      </c>
      <c r="K1857" t="s">
        <v>512</v>
      </c>
      <c r="L1857" t="str">
        <f t="shared" si="168"/>
        <v>ProFit Uniforms</v>
      </c>
      <c r="M1857" t="s">
        <v>134</v>
      </c>
      <c r="N1857" t="s">
        <v>2300</v>
      </c>
      <c r="O1857">
        <v>756</v>
      </c>
      <c r="P1857">
        <v>2.16</v>
      </c>
      <c r="Q1857">
        <v>3.24</v>
      </c>
      <c r="R1857">
        <v>1.1587485515643105E-3</v>
      </c>
      <c r="S1857">
        <f t="shared" si="169"/>
        <v>1632.96</v>
      </c>
      <c r="T1857">
        <f t="shared" si="170"/>
        <v>0.87601390498261877</v>
      </c>
      <c r="U1857">
        <f t="shared" si="171"/>
        <v>2449.44</v>
      </c>
      <c r="V1857">
        <f t="shared" si="172"/>
        <v>815.60398609501738</v>
      </c>
      <c r="W1857" t="str">
        <f t="shared" si="173"/>
        <v>LOSS</v>
      </c>
    </row>
    <row r="1858" spans="8:23" x14ac:dyDescent="0.35">
      <c r="H1858">
        <v>2014</v>
      </c>
      <c r="I1858" t="s">
        <v>21</v>
      </c>
      <c r="J1858" t="s">
        <v>627</v>
      </c>
      <c r="K1858" t="s">
        <v>512</v>
      </c>
      <c r="L1858" t="str">
        <f t="shared" si="168"/>
        <v>ProFit Uniforms</v>
      </c>
      <c r="M1858" t="s">
        <v>139</v>
      </c>
      <c r="N1858" t="s">
        <v>2301</v>
      </c>
      <c r="O1858">
        <v>684</v>
      </c>
      <c r="P1858">
        <v>2.95</v>
      </c>
      <c r="Q1858">
        <v>3.29</v>
      </c>
      <c r="R1858">
        <v>1.2836970474967907E-3</v>
      </c>
      <c r="S1858">
        <f t="shared" si="169"/>
        <v>2017.8000000000002</v>
      </c>
      <c r="T1858">
        <f t="shared" si="170"/>
        <v>0.87804878048780477</v>
      </c>
      <c r="U1858">
        <f t="shared" si="171"/>
        <v>2250.36</v>
      </c>
      <c r="V1858">
        <f t="shared" si="172"/>
        <v>231.68195121951214</v>
      </c>
      <c r="W1858" t="str">
        <f t="shared" si="173"/>
        <v>LOSS</v>
      </c>
    </row>
    <row r="1859" spans="8:23" x14ac:dyDescent="0.35">
      <c r="H1859">
        <v>2014</v>
      </c>
      <c r="I1859" t="s">
        <v>21</v>
      </c>
      <c r="J1859" t="s">
        <v>627</v>
      </c>
      <c r="K1859" t="s">
        <v>512</v>
      </c>
      <c r="L1859" t="str">
        <f t="shared" ref="L1859:L1922" si="174">VLOOKUP($K1859,$A$1:$C$124,MATCH($L$1,$A$1:$C$1,0),0)</f>
        <v>ProFit Uniforms</v>
      </c>
      <c r="M1859" t="s">
        <v>144</v>
      </c>
      <c r="N1859" t="s">
        <v>2302</v>
      </c>
      <c r="O1859">
        <v>1104</v>
      </c>
      <c r="P1859">
        <v>2.73</v>
      </c>
      <c r="Q1859">
        <v>3.21</v>
      </c>
      <c r="R1859">
        <v>1.0330578512396695E-3</v>
      </c>
      <c r="S1859">
        <f t="shared" ref="S1859:S1922" si="175">P1859*O1859</f>
        <v>3013.92</v>
      </c>
      <c r="T1859">
        <f t="shared" ref="T1859:T1922" si="176">R1859*O1859</f>
        <v>1.140495867768595</v>
      </c>
      <c r="U1859">
        <f t="shared" ref="U1859:U1922" si="177">Q1859*O1859</f>
        <v>3543.84</v>
      </c>
      <c r="V1859">
        <f t="shared" ref="V1859:V1922" si="178">Q1859*O1859-S1859-T1859</f>
        <v>528.77950413223152</v>
      </c>
      <c r="W1859" t="str">
        <f t="shared" ref="W1859:W1922" si="179">IF(V1859&gt;1000,"PROFIT","LOSS")</f>
        <v>LOSS</v>
      </c>
    </row>
    <row r="1860" spans="8:23" x14ac:dyDescent="0.35">
      <c r="H1860">
        <v>2014</v>
      </c>
      <c r="I1860" t="s">
        <v>21</v>
      </c>
      <c r="J1860" t="s">
        <v>627</v>
      </c>
      <c r="K1860" t="s">
        <v>512</v>
      </c>
      <c r="L1860" t="str">
        <f t="shared" si="174"/>
        <v>ProFit Uniforms</v>
      </c>
      <c r="M1860" t="s">
        <v>149</v>
      </c>
      <c r="N1860" t="s">
        <v>2303</v>
      </c>
      <c r="O1860">
        <v>780</v>
      </c>
      <c r="P1860">
        <v>2.13</v>
      </c>
      <c r="Q1860">
        <v>3.87</v>
      </c>
      <c r="R1860">
        <v>1.2285012285012285E-3</v>
      </c>
      <c r="S1860">
        <f t="shared" si="175"/>
        <v>1661.3999999999999</v>
      </c>
      <c r="T1860">
        <f t="shared" si="176"/>
        <v>0.95823095823095816</v>
      </c>
      <c r="U1860">
        <f t="shared" si="177"/>
        <v>3018.6</v>
      </c>
      <c r="V1860">
        <f t="shared" si="178"/>
        <v>1356.241769041769</v>
      </c>
      <c r="W1860" t="str">
        <f t="shared" si="179"/>
        <v>PROFIT</v>
      </c>
    </row>
    <row r="1861" spans="8:23" x14ac:dyDescent="0.35">
      <c r="H1861">
        <v>2014</v>
      </c>
      <c r="I1861" t="s">
        <v>21</v>
      </c>
      <c r="J1861" t="s">
        <v>627</v>
      </c>
      <c r="K1861" t="s">
        <v>512</v>
      </c>
      <c r="L1861" t="str">
        <f t="shared" si="174"/>
        <v>ProFit Uniforms</v>
      </c>
      <c r="M1861" t="s">
        <v>154</v>
      </c>
      <c r="N1861" t="s">
        <v>2304</v>
      </c>
      <c r="O1861">
        <v>840</v>
      </c>
      <c r="P1861">
        <v>2.9</v>
      </c>
      <c r="Q1861">
        <v>3.38</v>
      </c>
      <c r="R1861">
        <v>1.0593220338983051E-3</v>
      </c>
      <c r="S1861">
        <f t="shared" si="175"/>
        <v>2436</v>
      </c>
      <c r="T1861">
        <f t="shared" si="176"/>
        <v>0.88983050847457623</v>
      </c>
      <c r="U1861">
        <f t="shared" si="177"/>
        <v>2839.2</v>
      </c>
      <c r="V1861">
        <f t="shared" si="178"/>
        <v>402.31016949152524</v>
      </c>
      <c r="W1861" t="str">
        <f t="shared" si="179"/>
        <v>LOSS</v>
      </c>
    </row>
    <row r="1862" spans="8:23" x14ac:dyDescent="0.35">
      <c r="H1862">
        <v>2014</v>
      </c>
      <c r="I1862" t="s">
        <v>21</v>
      </c>
      <c r="J1862" t="s">
        <v>627</v>
      </c>
      <c r="K1862" t="s">
        <v>512</v>
      </c>
      <c r="L1862" t="str">
        <f t="shared" si="174"/>
        <v>ProFit Uniforms</v>
      </c>
      <c r="M1862" t="s">
        <v>159</v>
      </c>
      <c r="N1862" t="s">
        <v>2305</v>
      </c>
      <c r="O1862">
        <v>648</v>
      </c>
      <c r="P1862">
        <v>2.63</v>
      </c>
      <c r="Q1862">
        <v>3.83</v>
      </c>
      <c r="R1862">
        <v>1.2406947890818859E-3</v>
      </c>
      <c r="S1862">
        <f t="shared" si="175"/>
        <v>1704.24</v>
      </c>
      <c r="T1862">
        <f t="shared" si="176"/>
        <v>0.80397022332506207</v>
      </c>
      <c r="U1862">
        <f t="shared" si="177"/>
        <v>2481.84</v>
      </c>
      <c r="V1862">
        <f t="shared" si="178"/>
        <v>776.79602977667503</v>
      </c>
      <c r="W1862" t="str">
        <f t="shared" si="179"/>
        <v>LOSS</v>
      </c>
    </row>
    <row r="1863" spans="8:23" x14ac:dyDescent="0.35">
      <c r="H1863">
        <v>2014</v>
      </c>
      <c r="I1863" t="s">
        <v>21</v>
      </c>
      <c r="J1863" t="s">
        <v>627</v>
      </c>
      <c r="K1863" t="s">
        <v>512</v>
      </c>
      <c r="L1863" t="str">
        <f t="shared" si="174"/>
        <v>ProFit Uniforms</v>
      </c>
      <c r="M1863" t="s">
        <v>164</v>
      </c>
      <c r="N1863" t="s">
        <v>2306</v>
      </c>
      <c r="O1863">
        <v>828</v>
      </c>
      <c r="P1863">
        <v>2.74</v>
      </c>
      <c r="Q1863">
        <v>3.97</v>
      </c>
      <c r="R1863">
        <v>1.201923076923077E-3</v>
      </c>
      <c r="S1863">
        <f t="shared" si="175"/>
        <v>2268.7200000000003</v>
      </c>
      <c r="T1863">
        <f t="shared" si="176"/>
        <v>0.99519230769230771</v>
      </c>
      <c r="U1863">
        <f t="shared" si="177"/>
        <v>3287.1600000000003</v>
      </c>
      <c r="V1863">
        <f t="shared" si="178"/>
        <v>1017.4448076923078</v>
      </c>
      <c r="W1863" t="str">
        <f t="shared" si="179"/>
        <v>PROFIT</v>
      </c>
    </row>
    <row r="1864" spans="8:23" x14ac:dyDescent="0.35">
      <c r="H1864">
        <v>2014</v>
      </c>
      <c r="I1864" t="s">
        <v>21</v>
      </c>
      <c r="J1864" t="s">
        <v>627</v>
      </c>
      <c r="K1864" t="s">
        <v>512</v>
      </c>
      <c r="L1864" t="str">
        <f t="shared" si="174"/>
        <v>ProFit Uniforms</v>
      </c>
      <c r="M1864" t="s">
        <v>169</v>
      </c>
      <c r="N1864" t="s">
        <v>2307</v>
      </c>
      <c r="O1864">
        <v>828</v>
      </c>
      <c r="P1864">
        <v>2.37</v>
      </c>
      <c r="Q1864">
        <v>3.22</v>
      </c>
      <c r="R1864">
        <v>1.4184397163120568E-3</v>
      </c>
      <c r="S1864">
        <f t="shared" si="175"/>
        <v>1962.3600000000001</v>
      </c>
      <c r="T1864">
        <f t="shared" si="176"/>
        <v>1.1744680851063831</v>
      </c>
      <c r="U1864">
        <f t="shared" si="177"/>
        <v>2666.1600000000003</v>
      </c>
      <c r="V1864">
        <f t="shared" si="178"/>
        <v>702.62553191489383</v>
      </c>
      <c r="W1864" t="str">
        <f t="shared" si="179"/>
        <v>LOSS</v>
      </c>
    </row>
    <row r="1865" spans="8:23" x14ac:dyDescent="0.35">
      <c r="H1865">
        <v>2014</v>
      </c>
      <c r="I1865" t="s">
        <v>21</v>
      </c>
      <c r="J1865" t="s">
        <v>627</v>
      </c>
      <c r="K1865" t="s">
        <v>512</v>
      </c>
      <c r="L1865" t="str">
        <f t="shared" si="174"/>
        <v>ProFit Uniforms</v>
      </c>
      <c r="M1865" t="s">
        <v>174</v>
      </c>
      <c r="N1865" t="s">
        <v>2308</v>
      </c>
      <c r="O1865">
        <v>996</v>
      </c>
      <c r="P1865">
        <v>2.95</v>
      </c>
      <c r="Q1865">
        <v>3.4</v>
      </c>
      <c r="R1865">
        <v>1.3192612137203166E-3</v>
      </c>
      <c r="S1865">
        <f t="shared" si="175"/>
        <v>2938.2000000000003</v>
      </c>
      <c r="T1865">
        <f t="shared" si="176"/>
        <v>1.3139841688654352</v>
      </c>
      <c r="U1865">
        <f t="shared" si="177"/>
        <v>3386.4</v>
      </c>
      <c r="V1865">
        <f t="shared" si="178"/>
        <v>446.88601583113439</v>
      </c>
      <c r="W1865" t="str">
        <f t="shared" si="179"/>
        <v>LOSS</v>
      </c>
    </row>
    <row r="1866" spans="8:23" x14ac:dyDescent="0.35">
      <c r="H1866">
        <v>2014</v>
      </c>
      <c r="I1866" t="s">
        <v>21</v>
      </c>
      <c r="J1866" t="s">
        <v>627</v>
      </c>
      <c r="K1866" t="s">
        <v>512</v>
      </c>
      <c r="L1866" t="str">
        <f t="shared" si="174"/>
        <v>ProFit Uniforms</v>
      </c>
      <c r="M1866" t="s">
        <v>179</v>
      </c>
      <c r="N1866" t="s">
        <v>2309</v>
      </c>
      <c r="O1866">
        <v>936</v>
      </c>
      <c r="P1866">
        <v>2.67</v>
      </c>
      <c r="Q1866">
        <v>3.98</v>
      </c>
      <c r="R1866">
        <v>1.567398119122257E-3</v>
      </c>
      <c r="S1866">
        <f t="shared" si="175"/>
        <v>2499.12</v>
      </c>
      <c r="T1866">
        <f t="shared" si="176"/>
        <v>1.4670846394984325</v>
      </c>
      <c r="U1866">
        <f t="shared" si="177"/>
        <v>3725.28</v>
      </c>
      <c r="V1866">
        <f t="shared" si="178"/>
        <v>1224.692915360502</v>
      </c>
      <c r="W1866" t="str">
        <f t="shared" si="179"/>
        <v>PROFIT</v>
      </c>
    </row>
    <row r="1867" spans="8:23" x14ac:dyDescent="0.35">
      <c r="H1867">
        <v>2014</v>
      </c>
      <c r="I1867" t="s">
        <v>21</v>
      </c>
      <c r="J1867" t="s">
        <v>627</v>
      </c>
      <c r="K1867" t="s">
        <v>512</v>
      </c>
      <c r="L1867" t="str">
        <f t="shared" si="174"/>
        <v>ProFit Uniforms</v>
      </c>
      <c r="M1867" t="s">
        <v>184</v>
      </c>
      <c r="N1867" t="s">
        <v>2310</v>
      </c>
      <c r="O1867">
        <v>1020</v>
      </c>
      <c r="P1867">
        <v>2.81</v>
      </c>
      <c r="Q1867">
        <v>3.48</v>
      </c>
      <c r="R1867">
        <v>1.4164305949008499E-3</v>
      </c>
      <c r="S1867">
        <f t="shared" si="175"/>
        <v>2866.2000000000003</v>
      </c>
      <c r="T1867">
        <f t="shared" si="176"/>
        <v>1.4447592067988668</v>
      </c>
      <c r="U1867">
        <f t="shared" si="177"/>
        <v>3549.6</v>
      </c>
      <c r="V1867">
        <f t="shared" si="178"/>
        <v>681.9552407932008</v>
      </c>
      <c r="W1867" t="str">
        <f t="shared" si="179"/>
        <v>LOSS</v>
      </c>
    </row>
    <row r="1868" spans="8:23" x14ac:dyDescent="0.35">
      <c r="H1868">
        <v>2014</v>
      </c>
      <c r="I1868" t="s">
        <v>21</v>
      </c>
      <c r="J1868" t="s">
        <v>627</v>
      </c>
      <c r="K1868" t="s">
        <v>512</v>
      </c>
      <c r="L1868" t="str">
        <f t="shared" si="174"/>
        <v>ProFit Uniforms</v>
      </c>
      <c r="M1868" t="s">
        <v>189</v>
      </c>
      <c r="N1868" t="s">
        <v>2311</v>
      </c>
      <c r="O1868">
        <v>828</v>
      </c>
      <c r="P1868">
        <v>2.9</v>
      </c>
      <c r="Q1868">
        <v>3.42</v>
      </c>
      <c r="R1868">
        <v>1.4224751066856331E-3</v>
      </c>
      <c r="S1868">
        <f t="shared" si="175"/>
        <v>2401.1999999999998</v>
      </c>
      <c r="T1868">
        <f t="shared" si="176"/>
        <v>1.1778093883357041</v>
      </c>
      <c r="U1868">
        <f t="shared" si="177"/>
        <v>2831.7599999999998</v>
      </c>
      <c r="V1868">
        <f t="shared" si="178"/>
        <v>429.38219061166421</v>
      </c>
      <c r="W1868" t="str">
        <f t="shared" si="179"/>
        <v>LOSS</v>
      </c>
    </row>
    <row r="1869" spans="8:23" x14ac:dyDescent="0.35">
      <c r="H1869">
        <v>2014</v>
      </c>
      <c r="I1869" t="s">
        <v>21</v>
      </c>
      <c r="J1869" t="s">
        <v>627</v>
      </c>
      <c r="K1869" t="s">
        <v>512</v>
      </c>
      <c r="L1869" t="str">
        <f t="shared" si="174"/>
        <v>ProFit Uniforms</v>
      </c>
      <c r="M1869" t="s">
        <v>194</v>
      </c>
      <c r="N1869" t="s">
        <v>2312</v>
      </c>
      <c r="O1869">
        <v>1092</v>
      </c>
      <c r="P1869">
        <v>2.3199999999999998</v>
      </c>
      <c r="Q1869">
        <v>3.58</v>
      </c>
      <c r="R1869">
        <v>1.6025641025641025E-3</v>
      </c>
      <c r="S1869">
        <f t="shared" si="175"/>
        <v>2533.4399999999996</v>
      </c>
      <c r="T1869">
        <f t="shared" si="176"/>
        <v>1.75</v>
      </c>
      <c r="U1869">
        <f t="shared" si="177"/>
        <v>3909.36</v>
      </c>
      <c r="V1869">
        <f t="shared" si="178"/>
        <v>1374.1700000000005</v>
      </c>
      <c r="W1869" t="str">
        <f t="shared" si="179"/>
        <v>PROFIT</v>
      </c>
    </row>
    <row r="1870" spans="8:23" x14ac:dyDescent="0.35">
      <c r="H1870">
        <v>2014</v>
      </c>
      <c r="I1870" t="s">
        <v>21</v>
      </c>
      <c r="J1870" t="s">
        <v>627</v>
      </c>
      <c r="K1870" t="s">
        <v>512</v>
      </c>
      <c r="L1870" t="str">
        <f t="shared" si="174"/>
        <v>ProFit Uniforms</v>
      </c>
      <c r="M1870" t="s">
        <v>199</v>
      </c>
      <c r="N1870" t="s">
        <v>2313</v>
      </c>
      <c r="O1870">
        <v>1068</v>
      </c>
      <c r="P1870">
        <v>2.2200000000000002</v>
      </c>
      <c r="Q1870">
        <v>3.66</v>
      </c>
      <c r="R1870">
        <v>1.5197568389057751E-3</v>
      </c>
      <c r="S1870">
        <f t="shared" si="175"/>
        <v>2370.96</v>
      </c>
      <c r="T1870">
        <f t="shared" si="176"/>
        <v>1.6231003039513678</v>
      </c>
      <c r="U1870">
        <f t="shared" si="177"/>
        <v>3908.88</v>
      </c>
      <c r="V1870">
        <f t="shared" si="178"/>
        <v>1536.2968996960487</v>
      </c>
      <c r="W1870" t="str">
        <f t="shared" si="179"/>
        <v>PROFIT</v>
      </c>
    </row>
    <row r="1871" spans="8:23" x14ac:dyDescent="0.35">
      <c r="H1871">
        <v>2014</v>
      </c>
      <c r="I1871" t="s">
        <v>21</v>
      </c>
      <c r="J1871" t="s">
        <v>627</v>
      </c>
      <c r="K1871" t="s">
        <v>512</v>
      </c>
      <c r="L1871" t="str">
        <f t="shared" si="174"/>
        <v>ProFit Uniforms</v>
      </c>
      <c r="M1871" t="s">
        <v>204</v>
      </c>
      <c r="N1871" t="s">
        <v>2314</v>
      </c>
      <c r="O1871">
        <v>1200</v>
      </c>
      <c r="P1871">
        <v>2.64</v>
      </c>
      <c r="Q1871">
        <v>3.36</v>
      </c>
      <c r="R1871">
        <v>1.2953367875647669E-3</v>
      </c>
      <c r="S1871">
        <f t="shared" si="175"/>
        <v>3168</v>
      </c>
      <c r="T1871">
        <f t="shared" si="176"/>
        <v>1.5544041450777202</v>
      </c>
      <c r="U1871">
        <f t="shared" si="177"/>
        <v>4032</v>
      </c>
      <c r="V1871">
        <f t="shared" si="178"/>
        <v>862.44559585492232</v>
      </c>
      <c r="W1871" t="str">
        <f t="shared" si="179"/>
        <v>LOSS</v>
      </c>
    </row>
    <row r="1872" spans="8:23" x14ac:dyDescent="0.35">
      <c r="H1872">
        <v>2014</v>
      </c>
      <c r="I1872" t="s">
        <v>21</v>
      </c>
      <c r="J1872" t="s">
        <v>627</v>
      </c>
      <c r="K1872" t="s">
        <v>512</v>
      </c>
      <c r="L1872" t="str">
        <f t="shared" si="174"/>
        <v>ProFit Uniforms</v>
      </c>
      <c r="M1872" t="s">
        <v>209</v>
      </c>
      <c r="N1872" t="s">
        <v>2315</v>
      </c>
      <c r="O1872">
        <v>1044</v>
      </c>
      <c r="P1872">
        <v>2.67</v>
      </c>
      <c r="Q1872">
        <v>3.83</v>
      </c>
      <c r="R1872">
        <v>1.076426264800861E-3</v>
      </c>
      <c r="S1872">
        <f t="shared" si="175"/>
        <v>2787.48</v>
      </c>
      <c r="T1872">
        <f t="shared" si="176"/>
        <v>1.1237890204520988</v>
      </c>
      <c r="U1872">
        <f t="shared" si="177"/>
        <v>3998.52</v>
      </c>
      <c r="V1872">
        <f t="shared" si="178"/>
        <v>1209.9162109795479</v>
      </c>
      <c r="W1872" t="str">
        <f t="shared" si="179"/>
        <v>PROFIT</v>
      </c>
    </row>
    <row r="1873" spans="8:23" x14ac:dyDescent="0.35">
      <c r="H1873">
        <v>2014</v>
      </c>
      <c r="I1873" t="s">
        <v>21</v>
      </c>
      <c r="J1873" t="s">
        <v>627</v>
      </c>
      <c r="K1873" t="s">
        <v>512</v>
      </c>
      <c r="L1873" t="str">
        <f t="shared" si="174"/>
        <v>ProFit Uniforms</v>
      </c>
      <c r="M1873" t="s">
        <v>214</v>
      </c>
      <c r="N1873" t="s">
        <v>2316</v>
      </c>
      <c r="O1873">
        <v>792</v>
      </c>
      <c r="P1873">
        <v>2.04</v>
      </c>
      <c r="Q1873">
        <v>3.65</v>
      </c>
      <c r="R1873">
        <v>1.0893246187363835E-3</v>
      </c>
      <c r="S1873">
        <f t="shared" si="175"/>
        <v>1615.68</v>
      </c>
      <c r="T1873">
        <f t="shared" si="176"/>
        <v>0.86274509803921573</v>
      </c>
      <c r="U1873">
        <f t="shared" si="177"/>
        <v>2890.7999999999997</v>
      </c>
      <c r="V1873">
        <f t="shared" si="178"/>
        <v>1274.2572549019606</v>
      </c>
      <c r="W1873" t="str">
        <f t="shared" si="179"/>
        <v>PROFIT</v>
      </c>
    </row>
    <row r="1874" spans="8:23" x14ac:dyDescent="0.35">
      <c r="H1874">
        <v>2014</v>
      </c>
      <c r="I1874" t="s">
        <v>21</v>
      </c>
      <c r="J1874" t="s">
        <v>627</v>
      </c>
      <c r="K1874" t="s">
        <v>512</v>
      </c>
      <c r="L1874" t="str">
        <f t="shared" si="174"/>
        <v>ProFit Uniforms</v>
      </c>
      <c r="M1874" t="s">
        <v>219</v>
      </c>
      <c r="N1874" t="s">
        <v>2317</v>
      </c>
      <c r="O1874">
        <v>1164</v>
      </c>
      <c r="P1874">
        <v>2.09</v>
      </c>
      <c r="Q1874">
        <v>3.28</v>
      </c>
      <c r="R1874">
        <v>1.1641443538998836E-3</v>
      </c>
      <c r="S1874">
        <f t="shared" si="175"/>
        <v>2432.7599999999998</v>
      </c>
      <c r="T1874">
        <f t="shared" si="176"/>
        <v>1.3550640279394646</v>
      </c>
      <c r="U1874">
        <f t="shared" si="177"/>
        <v>3817.9199999999996</v>
      </c>
      <c r="V1874">
        <f t="shared" si="178"/>
        <v>1383.8049359720603</v>
      </c>
      <c r="W1874" t="str">
        <f t="shared" si="179"/>
        <v>PROFIT</v>
      </c>
    </row>
    <row r="1875" spans="8:23" x14ac:dyDescent="0.35">
      <c r="H1875">
        <v>2014</v>
      </c>
      <c r="I1875" t="s">
        <v>21</v>
      </c>
      <c r="J1875" t="s">
        <v>627</v>
      </c>
      <c r="K1875" t="s">
        <v>512</v>
      </c>
      <c r="L1875" t="str">
        <f t="shared" si="174"/>
        <v>ProFit Uniforms</v>
      </c>
      <c r="M1875" t="s">
        <v>224</v>
      </c>
      <c r="N1875" t="s">
        <v>2318</v>
      </c>
      <c r="O1875">
        <v>1140</v>
      </c>
      <c r="P1875">
        <v>2.72</v>
      </c>
      <c r="Q1875">
        <v>3.26</v>
      </c>
      <c r="R1875">
        <v>1.6420361247947454E-3</v>
      </c>
      <c r="S1875">
        <f t="shared" si="175"/>
        <v>3100.8</v>
      </c>
      <c r="T1875">
        <f t="shared" si="176"/>
        <v>1.8719211822660098</v>
      </c>
      <c r="U1875">
        <f t="shared" si="177"/>
        <v>3716.3999999999996</v>
      </c>
      <c r="V1875">
        <f t="shared" si="178"/>
        <v>613.72807881773349</v>
      </c>
      <c r="W1875" t="str">
        <f t="shared" si="179"/>
        <v>LOSS</v>
      </c>
    </row>
    <row r="1876" spans="8:23" x14ac:dyDescent="0.35">
      <c r="H1876">
        <v>2014</v>
      </c>
      <c r="I1876" t="s">
        <v>21</v>
      </c>
      <c r="J1876" t="s">
        <v>627</v>
      </c>
      <c r="K1876" t="s">
        <v>512</v>
      </c>
      <c r="L1876" t="str">
        <f t="shared" si="174"/>
        <v>ProFit Uniforms</v>
      </c>
      <c r="M1876" t="s">
        <v>229</v>
      </c>
      <c r="N1876" t="s">
        <v>2319</v>
      </c>
      <c r="O1876">
        <v>1128</v>
      </c>
      <c r="P1876">
        <v>2.41</v>
      </c>
      <c r="Q1876">
        <v>3.37</v>
      </c>
      <c r="R1876">
        <v>1.5337423312883436E-3</v>
      </c>
      <c r="S1876">
        <f t="shared" si="175"/>
        <v>2718.48</v>
      </c>
      <c r="T1876">
        <f t="shared" si="176"/>
        <v>1.7300613496932515</v>
      </c>
      <c r="U1876">
        <f t="shared" si="177"/>
        <v>3801.36</v>
      </c>
      <c r="V1876">
        <f t="shared" si="178"/>
        <v>1081.1499386503069</v>
      </c>
      <c r="W1876" t="str">
        <f t="shared" si="179"/>
        <v>PROFIT</v>
      </c>
    </row>
    <row r="1877" spans="8:23" x14ac:dyDescent="0.35">
      <c r="H1877">
        <v>2014</v>
      </c>
      <c r="I1877" t="s">
        <v>21</v>
      </c>
      <c r="J1877" t="s">
        <v>627</v>
      </c>
      <c r="K1877" t="s">
        <v>512</v>
      </c>
      <c r="L1877" t="str">
        <f t="shared" si="174"/>
        <v>ProFit Uniforms</v>
      </c>
      <c r="M1877" t="s">
        <v>234</v>
      </c>
      <c r="N1877" t="s">
        <v>2320</v>
      </c>
      <c r="O1877">
        <v>660</v>
      </c>
      <c r="P1877">
        <v>2.61</v>
      </c>
      <c r="Q1877">
        <v>3.69</v>
      </c>
      <c r="R1877">
        <v>1.6920473773265651E-3</v>
      </c>
      <c r="S1877">
        <f t="shared" si="175"/>
        <v>1722.6</v>
      </c>
      <c r="T1877">
        <f t="shared" si="176"/>
        <v>1.116751269035533</v>
      </c>
      <c r="U1877">
        <f t="shared" si="177"/>
        <v>2435.4</v>
      </c>
      <c r="V1877">
        <f t="shared" si="178"/>
        <v>711.68324873096469</v>
      </c>
      <c r="W1877" t="str">
        <f t="shared" si="179"/>
        <v>LOSS</v>
      </c>
    </row>
    <row r="1878" spans="8:23" x14ac:dyDescent="0.35">
      <c r="H1878">
        <v>2014</v>
      </c>
      <c r="I1878" t="s">
        <v>21</v>
      </c>
      <c r="J1878" t="s">
        <v>627</v>
      </c>
      <c r="K1878" t="s">
        <v>512</v>
      </c>
      <c r="L1878" t="str">
        <f t="shared" si="174"/>
        <v>ProFit Uniforms</v>
      </c>
      <c r="M1878" t="s">
        <v>239</v>
      </c>
      <c r="N1878" t="s">
        <v>2321</v>
      </c>
      <c r="O1878">
        <v>1152</v>
      </c>
      <c r="P1878">
        <v>2.75</v>
      </c>
      <c r="Q1878">
        <v>3.78</v>
      </c>
      <c r="R1878">
        <v>1.5037593984962407E-3</v>
      </c>
      <c r="S1878">
        <f t="shared" si="175"/>
        <v>3168</v>
      </c>
      <c r="T1878">
        <f t="shared" si="176"/>
        <v>1.7323308270676692</v>
      </c>
      <c r="U1878">
        <f t="shared" si="177"/>
        <v>4354.5599999999995</v>
      </c>
      <c r="V1878">
        <f t="shared" si="178"/>
        <v>1184.8276691729318</v>
      </c>
      <c r="W1878" t="str">
        <f t="shared" si="179"/>
        <v>PROFIT</v>
      </c>
    </row>
    <row r="1879" spans="8:23" x14ac:dyDescent="0.35">
      <c r="H1879">
        <v>2014</v>
      </c>
      <c r="I1879" t="s">
        <v>21</v>
      </c>
      <c r="J1879" t="s">
        <v>627</v>
      </c>
      <c r="K1879" t="s">
        <v>512</v>
      </c>
      <c r="L1879" t="str">
        <f t="shared" si="174"/>
        <v>ProFit Uniforms</v>
      </c>
      <c r="M1879" t="s">
        <v>244</v>
      </c>
      <c r="N1879" t="s">
        <v>2322</v>
      </c>
      <c r="O1879">
        <v>600</v>
      </c>
      <c r="P1879">
        <v>2.5499999999999998</v>
      </c>
      <c r="Q1879">
        <v>3.68</v>
      </c>
      <c r="R1879">
        <v>1.0893246187363835E-3</v>
      </c>
      <c r="S1879">
        <f t="shared" si="175"/>
        <v>1530</v>
      </c>
      <c r="T1879">
        <f t="shared" si="176"/>
        <v>0.65359477124183007</v>
      </c>
      <c r="U1879">
        <f t="shared" si="177"/>
        <v>2208</v>
      </c>
      <c r="V1879">
        <f t="shared" si="178"/>
        <v>677.34640522875816</v>
      </c>
      <c r="W1879" t="str">
        <f t="shared" si="179"/>
        <v>LOSS</v>
      </c>
    </row>
    <row r="1880" spans="8:23" x14ac:dyDescent="0.35">
      <c r="H1880">
        <v>2014</v>
      </c>
      <c r="I1880" t="s">
        <v>21</v>
      </c>
      <c r="J1880" t="s">
        <v>627</v>
      </c>
      <c r="K1880" t="s">
        <v>512</v>
      </c>
      <c r="L1880" t="str">
        <f t="shared" si="174"/>
        <v>ProFit Uniforms</v>
      </c>
      <c r="M1880" t="s">
        <v>249</v>
      </c>
      <c r="N1880" t="s">
        <v>2323</v>
      </c>
      <c r="O1880">
        <v>1104</v>
      </c>
      <c r="P1880">
        <v>2.19</v>
      </c>
      <c r="Q1880">
        <v>3.34</v>
      </c>
      <c r="R1880">
        <v>1.1061946902654867E-3</v>
      </c>
      <c r="S1880">
        <f t="shared" si="175"/>
        <v>2417.7599999999998</v>
      </c>
      <c r="T1880">
        <f t="shared" si="176"/>
        <v>1.2212389380530972</v>
      </c>
      <c r="U1880">
        <f t="shared" si="177"/>
        <v>3687.3599999999997</v>
      </c>
      <c r="V1880">
        <f t="shared" si="178"/>
        <v>1268.3787610619468</v>
      </c>
      <c r="W1880" t="str">
        <f t="shared" si="179"/>
        <v>PROFIT</v>
      </c>
    </row>
    <row r="1881" spans="8:23" x14ac:dyDescent="0.35">
      <c r="H1881">
        <v>2014</v>
      </c>
      <c r="I1881" t="s">
        <v>21</v>
      </c>
      <c r="J1881" t="s">
        <v>627</v>
      </c>
      <c r="K1881" t="s">
        <v>512</v>
      </c>
      <c r="L1881" t="str">
        <f t="shared" si="174"/>
        <v>ProFit Uniforms</v>
      </c>
      <c r="M1881" t="s">
        <v>254</v>
      </c>
      <c r="N1881" t="s">
        <v>2324</v>
      </c>
      <c r="O1881">
        <v>924</v>
      </c>
      <c r="P1881">
        <v>2.34</v>
      </c>
      <c r="Q1881">
        <v>3.39</v>
      </c>
      <c r="R1881">
        <v>1.3054830287206266E-3</v>
      </c>
      <c r="S1881">
        <f t="shared" si="175"/>
        <v>2162.16</v>
      </c>
      <c r="T1881">
        <f t="shared" si="176"/>
        <v>1.206266318537859</v>
      </c>
      <c r="U1881">
        <f t="shared" si="177"/>
        <v>3132.36</v>
      </c>
      <c r="V1881">
        <f t="shared" si="178"/>
        <v>968.99373368146246</v>
      </c>
      <c r="W1881" t="str">
        <f t="shared" si="179"/>
        <v>LOSS</v>
      </c>
    </row>
    <row r="1882" spans="8:23" x14ac:dyDescent="0.35">
      <c r="H1882">
        <v>2014</v>
      </c>
      <c r="I1882" t="s">
        <v>21</v>
      </c>
      <c r="J1882" t="s">
        <v>627</v>
      </c>
      <c r="K1882" t="s">
        <v>512</v>
      </c>
      <c r="L1882" t="str">
        <f t="shared" si="174"/>
        <v>ProFit Uniforms</v>
      </c>
      <c r="M1882" t="s">
        <v>23</v>
      </c>
      <c r="N1882" t="s">
        <v>2325</v>
      </c>
      <c r="O1882">
        <v>1164</v>
      </c>
      <c r="P1882">
        <v>2.67</v>
      </c>
      <c r="Q1882">
        <v>3.87</v>
      </c>
      <c r="R1882">
        <v>1.2376237623762376E-3</v>
      </c>
      <c r="S1882">
        <f t="shared" si="175"/>
        <v>3107.88</v>
      </c>
      <c r="T1882">
        <f t="shared" si="176"/>
        <v>1.4405940594059405</v>
      </c>
      <c r="U1882">
        <f t="shared" si="177"/>
        <v>4504.68</v>
      </c>
      <c r="V1882">
        <f t="shared" si="178"/>
        <v>1395.3594059405943</v>
      </c>
      <c r="W1882" t="str">
        <f t="shared" si="179"/>
        <v>PROFIT</v>
      </c>
    </row>
    <row r="1883" spans="8:23" x14ac:dyDescent="0.35">
      <c r="H1883">
        <v>2014</v>
      </c>
      <c r="I1883" t="s">
        <v>21</v>
      </c>
      <c r="J1883" t="s">
        <v>594</v>
      </c>
      <c r="K1883" t="s">
        <v>231</v>
      </c>
      <c r="L1883" t="str">
        <f t="shared" si="174"/>
        <v>Prime Uniforms Ltd</v>
      </c>
      <c r="M1883" t="s">
        <v>28</v>
      </c>
      <c r="N1883" t="s">
        <v>2326</v>
      </c>
      <c r="O1883">
        <v>48</v>
      </c>
      <c r="P1883">
        <v>1.2</v>
      </c>
      <c r="Q1883">
        <v>1.22</v>
      </c>
      <c r="R1883">
        <v>1.488095238095238E-3</v>
      </c>
      <c r="S1883">
        <f t="shared" si="175"/>
        <v>57.599999999999994</v>
      </c>
      <c r="T1883">
        <f t="shared" si="176"/>
        <v>7.1428571428571425E-2</v>
      </c>
      <c r="U1883">
        <f t="shared" si="177"/>
        <v>58.56</v>
      </c>
      <c r="V1883">
        <f t="shared" si="178"/>
        <v>0.88857142857143656</v>
      </c>
      <c r="W1883" t="str">
        <f t="shared" si="179"/>
        <v>LOSS</v>
      </c>
    </row>
    <row r="1884" spans="8:23" x14ac:dyDescent="0.35">
      <c r="H1884">
        <v>2014</v>
      </c>
      <c r="I1884" t="s">
        <v>21</v>
      </c>
      <c r="J1884" t="s">
        <v>594</v>
      </c>
      <c r="K1884" t="s">
        <v>231</v>
      </c>
      <c r="L1884" t="str">
        <f t="shared" si="174"/>
        <v>Prime Uniforms Ltd</v>
      </c>
      <c r="M1884" t="s">
        <v>33</v>
      </c>
      <c r="N1884" t="s">
        <v>2327</v>
      </c>
      <c r="O1884">
        <v>60</v>
      </c>
      <c r="P1884">
        <v>1.2</v>
      </c>
      <c r="Q1884">
        <v>1.29</v>
      </c>
      <c r="R1884">
        <v>1.2953367875647669E-3</v>
      </c>
      <c r="S1884">
        <f t="shared" si="175"/>
        <v>72</v>
      </c>
      <c r="T1884">
        <f t="shared" si="176"/>
        <v>7.7720207253886009E-2</v>
      </c>
      <c r="U1884">
        <f t="shared" si="177"/>
        <v>77.400000000000006</v>
      </c>
      <c r="V1884">
        <f t="shared" si="178"/>
        <v>5.3222797927461194</v>
      </c>
      <c r="W1884" t="str">
        <f t="shared" si="179"/>
        <v>LOSS</v>
      </c>
    </row>
    <row r="1885" spans="8:23" x14ac:dyDescent="0.35">
      <c r="H1885">
        <v>2014</v>
      </c>
      <c r="I1885" t="s">
        <v>21</v>
      </c>
      <c r="J1885" t="s">
        <v>594</v>
      </c>
      <c r="K1885" t="s">
        <v>231</v>
      </c>
      <c r="L1885" t="str">
        <f t="shared" si="174"/>
        <v>Prime Uniforms Ltd</v>
      </c>
      <c r="M1885" t="s">
        <v>39</v>
      </c>
      <c r="N1885" t="s">
        <v>2328</v>
      </c>
      <c r="O1885">
        <v>72</v>
      </c>
      <c r="P1885">
        <v>1</v>
      </c>
      <c r="Q1885">
        <v>1.27</v>
      </c>
      <c r="R1885">
        <v>1.2406947890818859E-3</v>
      </c>
      <c r="S1885">
        <f t="shared" si="175"/>
        <v>72</v>
      </c>
      <c r="T1885">
        <f t="shared" si="176"/>
        <v>8.9330024813895778E-2</v>
      </c>
      <c r="U1885">
        <f t="shared" si="177"/>
        <v>91.44</v>
      </c>
      <c r="V1885">
        <f t="shared" si="178"/>
        <v>19.350669975186101</v>
      </c>
      <c r="W1885" t="str">
        <f t="shared" si="179"/>
        <v>LOSS</v>
      </c>
    </row>
    <row r="1886" spans="8:23" x14ac:dyDescent="0.35">
      <c r="H1886">
        <v>2014</v>
      </c>
      <c r="I1886" t="s">
        <v>21</v>
      </c>
      <c r="J1886" t="s">
        <v>594</v>
      </c>
      <c r="K1886" t="s">
        <v>231</v>
      </c>
      <c r="L1886" t="str">
        <f t="shared" si="174"/>
        <v>Prime Uniforms Ltd</v>
      </c>
      <c r="M1886" t="s">
        <v>44</v>
      </c>
      <c r="N1886" t="s">
        <v>2329</v>
      </c>
      <c r="O1886">
        <v>48</v>
      </c>
      <c r="P1886">
        <v>1.03</v>
      </c>
      <c r="Q1886">
        <v>1.23</v>
      </c>
      <c r="R1886">
        <v>1.5220700152207001E-3</v>
      </c>
      <c r="S1886">
        <f t="shared" si="175"/>
        <v>49.44</v>
      </c>
      <c r="T1886">
        <f t="shared" si="176"/>
        <v>7.3059360730593603E-2</v>
      </c>
      <c r="U1886">
        <f t="shared" si="177"/>
        <v>59.04</v>
      </c>
      <c r="V1886">
        <f t="shared" si="178"/>
        <v>9.5269406392694087</v>
      </c>
      <c r="W1886" t="str">
        <f t="shared" si="179"/>
        <v>LOSS</v>
      </c>
    </row>
    <row r="1887" spans="8:23" x14ac:dyDescent="0.35">
      <c r="H1887">
        <v>2014</v>
      </c>
      <c r="I1887" t="s">
        <v>21</v>
      </c>
      <c r="J1887" t="s">
        <v>594</v>
      </c>
      <c r="K1887" t="s">
        <v>231</v>
      </c>
      <c r="L1887" t="str">
        <f t="shared" si="174"/>
        <v>Prime Uniforms Ltd</v>
      </c>
      <c r="M1887" t="s">
        <v>49</v>
      </c>
      <c r="N1887" t="s">
        <v>2330</v>
      </c>
      <c r="O1887">
        <v>60</v>
      </c>
      <c r="P1887">
        <v>1.04</v>
      </c>
      <c r="Q1887">
        <v>1.27</v>
      </c>
      <c r="R1887">
        <v>1.0582010582010583E-3</v>
      </c>
      <c r="S1887">
        <f t="shared" si="175"/>
        <v>62.400000000000006</v>
      </c>
      <c r="T1887">
        <f t="shared" si="176"/>
        <v>6.3492063492063502E-2</v>
      </c>
      <c r="U1887">
        <f t="shared" si="177"/>
        <v>76.2</v>
      </c>
      <c r="V1887">
        <f t="shared" si="178"/>
        <v>13.736507936507934</v>
      </c>
      <c r="W1887" t="str">
        <f t="shared" si="179"/>
        <v>LOSS</v>
      </c>
    </row>
    <row r="1888" spans="8:23" x14ac:dyDescent="0.35">
      <c r="H1888">
        <v>2014</v>
      </c>
      <c r="I1888" t="s">
        <v>21</v>
      </c>
      <c r="J1888" t="s">
        <v>594</v>
      </c>
      <c r="K1888" t="s">
        <v>231</v>
      </c>
      <c r="L1888" t="str">
        <f t="shared" si="174"/>
        <v>Prime Uniforms Ltd</v>
      </c>
      <c r="M1888" t="s">
        <v>54</v>
      </c>
      <c r="N1888" t="s">
        <v>2331</v>
      </c>
      <c r="O1888">
        <v>60</v>
      </c>
      <c r="P1888">
        <v>1.07</v>
      </c>
      <c r="Q1888">
        <v>1.23</v>
      </c>
      <c r="R1888">
        <v>1.7211703958691911E-3</v>
      </c>
      <c r="S1888">
        <f t="shared" si="175"/>
        <v>64.2</v>
      </c>
      <c r="T1888">
        <f t="shared" si="176"/>
        <v>0.10327022375215146</v>
      </c>
      <c r="U1888">
        <f t="shared" si="177"/>
        <v>73.8</v>
      </c>
      <c r="V1888">
        <f t="shared" si="178"/>
        <v>9.4967297762478431</v>
      </c>
      <c r="W1888" t="str">
        <f t="shared" si="179"/>
        <v>LOSS</v>
      </c>
    </row>
    <row r="1889" spans="8:23" x14ac:dyDescent="0.35">
      <c r="H1889">
        <v>2014</v>
      </c>
      <c r="I1889" t="s">
        <v>21</v>
      </c>
      <c r="J1889" t="s">
        <v>594</v>
      </c>
      <c r="K1889" t="s">
        <v>231</v>
      </c>
      <c r="L1889" t="str">
        <f t="shared" si="174"/>
        <v>Prime Uniforms Ltd</v>
      </c>
      <c r="M1889" t="s">
        <v>59</v>
      </c>
      <c r="N1889" t="s">
        <v>2332</v>
      </c>
      <c r="O1889">
        <v>60</v>
      </c>
      <c r="P1889">
        <v>1.02</v>
      </c>
      <c r="Q1889">
        <v>1.27</v>
      </c>
      <c r="R1889">
        <v>1.3736263736263737E-3</v>
      </c>
      <c r="S1889">
        <f t="shared" si="175"/>
        <v>61.2</v>
      </c>
      <c r="T1889">
        <f t="shared" si="176"/>
        <v>8.241758241758243E-2</v>
      </c>
      <c r="U1889">
        <f t="shared" si="177"/>
        <v>76.2</v>
      </c>
      <c r="V1889">
        <f t="shared" si="178"/>
        <v>14.917582417582418</v>
      </c>
      <c r="W1889" t="str">
        <f t="shared" si="179"/>
        <v>LOSS</v>
      </c>
    </row>
    <row r="1890" spans="8:23" x14ac:dyDescent="0.35">
      <c r="H1890">
        <v>2014</v>
      </c>
      <c r="I1890" t="s">
        <v>21</v>
      </c>
      <c r="J1890" t="s">
        <v>594</v>
      </c>
      <c r="K1890" t="s">
        <v>231</v>
      </c>
      <c r="L1890" t="str">
        <f t="shared" si="174"/>
        <v>Prime Uniforms Ltd</v>
      </c>
      <c r="M1890" t="s">
        <v>64</v>
      </c>
      <c r="N1890" t="s">
        <v>2333</v>
      </c>
      <c r="O1890">
        <v>60</v>
      </c>
      <c r="P1890">
        <v>1.03</v>
      </c>
      <c r="Q1890">
        <v>1.29</v>
      </c>
      <c r="R1890">
        <v>1.1013215859030838E-3</v>
      </c>
      <c r="S1890">
        <f t="shared" si="175"/>
        <v>61.800000000000004</v>
      </c>
      <c r="T1890">
        <f t="shared" si="176"/>
        <v>6.6079295154185022E-2</v>
      </c>
      <c r="U1890">
        <f t="shared" si="177"/>
        <v>77.400000000000006</v>
      </c>
      <c r="V1890">
        <f t="shared" si="178"/>
        <v>15.533920704845816</v>
      </c>
      <c r="W1890" t="str">
        <f t="shared" si="179"/>
        <v>LOSS</v>
      </c>
    </row>
    <row r="1891" spans="8:23" x14ac:dyDescent="0.35">
      <c r="H1891">
        <v>2014</v>
      </c>
      <c r="I1891" t="s">
        <v>21</v>
      </c>
      <c r="J1891" t="s">
        <v>594</v>
      </c>
      <c r="K1891" t="s">
        <v>231</v>
      </c>
      <c r="L1891" t="str">
        <f t="shared" si="174"/>
        <v>Prime Uniforms Ltd</v>
      </c>
      <c r="M1891" t="s">
        <v>69</v>
      </c>
      <c r="N1891" t="s">
        <v>2334</v>
      </c>
      <c r="O1891">
        <v>48</v>
      </c>
      <c r="P1891">
        <v>1.0900000000000001</v>
      </c>
      <c r="Q1891">
        <v>1.37</v>
      </c>
      <c r="R1891">
        <v>1.7730496453900709E-3</v>
      </c>
      <c r="S1891">
        <f t="shared" si="175"/>
        <v>52.320000000000007</v>
      </c>
      <c r="T1891">
        <f t="shared" si="176"/>
        <v>8.5106382978723402E-2</v>
      </c>
      <c r="U1891">
        <f t="shared" si="177"/>
        <v>65.760000000000005</v>
      </c>
      <c r="V1891">
        <f t="shared" si="178"/>
        <v>13.354893617021274</v>
      </c>
      <c r="W1891" t="str">
        <f t="shared" si="179"/>
        <v>LOSS</v>
      </c>
    </row>
    <row r="1892" spans="8:23" x14ac:dyDescent="0.35">
      <c r="H1892">
        <v>2014</v>
      </c>
      <c r="I1892" t="s">
        <v>21</v>
      </c>
      <c r="J1892" t="s">
        <v>594</v>
      </c>
      <c r="K1892" t="s">
        <v>231</v>
      </c>
      <c r="L1892" t="str">
        <f t="shared" si="174"/>
        <v>Prime Uniforms Ltd</v>
      </c>
      <c r="M1892" t="s">
        <v>74</v>
      </c>
      <c r="N1892" t="s">
        <v>2335</v>
      </c>
      <c r="O1892">
        <v>48</v>
      </c>
      <c r="P1892">
        <v>1.1200000000000001</v>
      </c>
      <c r="Q1892">
        <v>1.36</v>
      </c>
      <c r="R1892">
        <v>1.3280212483399733E-3</v>
      </c>
      <c r="S1892">
        <f t="shared" si="175"/>
        <v>53.760000000000005</v>
      </c>
      <c r="T1892">
        <f t="shared" si="176"/>
        <v>6.3745019920318724E-2</v>
      </c>
      <c r="U1892">
        <f t="shared" si="177"/>
        <v>65.28</v>
      </c>
      <c r="V1892">
        <f t="shared" si="178"/>
        <v>11.456254980079677</v>
      </c>
      <c r="W1892" t="str">
        <f t="shared" si="179"/>
        <v>LOSS</v>
      </c>
    </row>
    <row r="1893" spans="8:23" x14ac:dyDescent="0.35">
      <c r="H1893">
        <v>2014</v>
      </c>
      <c r="I1893" t="s">
        <v>21</v>
      </c>
      <c r="J1893" t="s">
        <v>594</v>
      </c>
      <c r="K1893" t="s">
        <v>231</v>
      </c>
      <c r="L1893" t="str">
        <f t="shared" si="174"/>
        <v>Prime Uniforms Ltd</v>
      </c>
      <c r="M1893" t="s">
        <v>79</v>
      </c>
      <c r="N1893" t="s">
        <v>2336</v>
      </c>
      <c r="O1893">
        <v>72</v>
      </c>
      <c r="P1893">
        <v>1.19</v>
      </c>
      <c r="Q1893">
        <v>1.34</v>
      </c>
      <c r="R1893">
        <v>1.8083182640144665E-3</v>
      </c>
      <c r="S1893">
        <f t="shared" si="175"/>
        <v>85.679999999999993</v>
      </c>
      <c r="T1893">
        <f t="shared" si="176"/>
        <v>0.1301989150090416</v>
      </c>
      <c r="U1893">
        <f t="shared" si="177"/>
        <v>96.48</v>
      </c>
      <c r="V1893">
        <f t="shared" si="178"/>
        <v>10.66980108499097</v>
      </c>
      <c r="W1893" t="str">
        <f t="shared" si="179"/>
        <v>LOSS</v>
      </c>
    </row>
    <row r="1894" spans="8:23" x14ac:dyDescent="0.35">
      <c r="H1894">
        <v>2014</v>
      </c>
      <c r="I1894" t="s">
        <v>21</v>
      </c>
      <c r="J1894" t="s">
        <v>594</v>
      </c>
      <c r="K1894" t="s">
        <v>231</v>
      </c>
      <c r="L1894" t="str">
        <f t="shared" si="174"/>
        <v>Prime Uniforms Ltd</v>
      </c>
      <c r="M1894" t="s">
        <v>84</v>
      </c>
      <c r="N1894" t="s">
        <v>2337</v>
      </c>
      <c r="O1894">
        <v>48</v>
      </c>
      <c r="P1894">
        <v>1.0900000000000001</v>
      </c>
      <c r="Q1894">
        <v>1.24</v>
      </c>
      <c r="R1894">
        <v>1.5974440894568689E-3</v>
      </c>
      <c r="S1894">
        <f t="shared" si="175"/>
        <v>52.320000000000007</v>
      </c>
      <c r="T1894">
        <f t="shared" si="176"/>
        <v>7.6677316293929709E-2</v>
      </c>
      <c r="U1894">
        <f t="shared" si="177"/>
        <v>59.519999999999996</v>
      </c>
      <c r="V1894">
        <f t="shared" si="178"/>
        <v>7.1233226837060588</v>
      </c>
      <c r="W1894" t="str">
        <f t="shared" si="179"/>
        <v>LOSS</v>
      </c>
    </row>
    <row r="1895" spans="8:23" x14ac:dyDescent="0.35">
      <c r="H1895">
        <v>2014</v>
      </c>
      <c r="I1895" t="s">
        <v>21</v>
      </c>
      <c r="J1895" t="s">
        <v>594</v>
      </c>
      <c r="K1895" t="s">
        <v>231</v>
      </c>
      <c r="L1895" t="str">
        <f t="shared" si="174"/>
        <v>Prime Uniforms Ltd</v>
      </c>
      <c r="M1895" t="s">
        <v>89</v>
      </c>
      <c r="N1895" t="s">
        <v>2338</v>
      </c>
      <c r="O1895">
        <v>72</v>
      </c>
      <c r="P1895">
        <v>1.19</v>
      </c>
      <c r="Q1895">
        <v>1.3</v>
      </c>
      <c r="R1895">
        <v>1.2135922330097086E-3</v>
      </c>
      <c r="S1895">
        <f t="shared" si="175"/>
        <v>85.679999999999993</v>
      </c>
      <c r="T1895">
        <f t="shared" si="176"/>
        <v>8.7378640776699018E-2</v>
      </c>
      <c r="U1895">
        <f t="shared" si="177"/>
        <v>93.600000000000009</v>
      </c>
      <c r="V1895">
        <f t="shared" si="178"/>
        <v>7.8326213592233165</v>
      </c>
      <c r="W1895" t="str">
        <f t="shared" si="179"/>
        <v>LOSS</v>
      </c>
    </row>
    <row r="1896" spans="8:23" x14ac:dyDescent="0.35">
      <c r="H1896">
        <v>2014</v>
      </c>
      <c r="I1896" t="s">
        <v>21</v>
      </c>
      <c r="J1896" t="s">
        <v>2238</v>
      </c>
      <c r="K1896" t="s">
        <v>236</v>
      </c>
      <c r="L1896" t="str">
        <f t="shared" si="174"/>
        <v>AquaTex Fabrics Kenya</v>
      </c>
      <c r="M1896" t="s">
        <v>94</v>
      </c>
      <c r="N1896" t="s">
        <v>2339</v>
      </c>
      <c r="O1896">
        <v>444</v>
      </c>
      <c r="P1896">
        <v>3.56</v>
      </c>
      <c r="Q1896">
        <v>6.15</v>
      </c>
      <c r="R1896">
        <v>1.455604075691412E-3</v>
      </c>
      <c r="S1896">
        <f t="shared" si="175"/>
        <v>1580.64</v>
      </c>
      <c r="T1896">
        <f t="shared" si="176"/>
        <v>0.64628820960698696</v>
      </c>
      <c r="U1896">
        <f t="shared" si="177"/>
        <v>2730.6000000000004</v>
      </c>
      <c r="V1896">
        <f t="shared" si="178"/>
        <v>1149.3137117903932</v>
      </c>
      <c r="W1896" t="str">
        <f t="shared" si="179"/>
        <v>PROFIT</v>
      </c>
    </row>
    <row r="1897" spans="8:23" x14ac:dyDescent="0.35">
      <c r="H1897">
        <v>2014</v>
      </c>
      <c r="I1897" t="s">
        <v>21</v>
      </c>
      <c r="J1897" t="s">
        <v>2238</v>
      </c>
      <c r="K1897" t="s">
        <v>236</v>
      </c>
      <c r="L1897" t="str">
        <f t="shared" si="174"/>
        <v>AquaTex Fabrics Kenya</v>
      </c>
      <c r="M1897" t="s">
        <v>99</v>
      </c>
      <c r="N1897" t="s">
        <v>2340</v>
      </c>
      <c r="O1897">
        <v>408</v>
      </c>
      <c r="P1897">
        <v>3.61</v>
      </c>
      <c r="Q1897">
        <v>5.21</v>
      </c>
      <c r="R1897">
        <v>1.2135922330097086E-3</v>
      </c>
      <c r="S1897">
        <f t="shared" si="175"/>
        <v>1472.8799999999999</v>
      </c>
      <c r="T1897">
        <f t="shared" si="176"/>
        <v>0.49514563106796111</v>
      </c>
      <c r="U1897">
        <f t="shared" si="177"/>
        <v>2125.6799999999998</v>
      </c>
      <c r="V1897">
        <f t="shared" si="178"/>
        <v>652.30485436893196</v>
      </c>
      <c r="W1897" t="str">
        <f t="shared" si="179"/>
        <v>LOSS</v>
      </c>
    </row>
    <row r="1898" spans="8:23" x14ac:dyDescent="0.35">
      <c r="H1898">
        <v>2014</v>
      </c>
      <c r="I1898" t="s">
        <v>21</v>
      </c>
      <c r="J1898" t="s">
        <v>2238</v>
      </c>
      <c r="K1898" t="s">
        <v>236</v>
      </c>
      <c r="L1898" t="str">
        <f t="shared" si="174"/>
        <v>AquaTex Fabrics Kenya</v>
      </c>
      <c r="M1898" t="s">
        <v>104</v>
      </c>
      <c r="N1898" t="s">
        <v>2341</v>
      </c>
      <c r="O1898">
        <v>528</v>
      </c>
      <c r="P1898">
        <v>4.1399999999999997</v>
      </c>
      <c r="Q1898">
        <v>5.41</v>
      </c>
      <c r="R1898">
        <v>1.5432098765432098E-3</v>
      </c>
      <c r="S1898">
        <f t="shared" si="175"/>
        <v>2185.9199999999996</v>
      </c>
      <c r="T1898">
        <f t="shared" si="176"/>
        <v>0.81481481481481477</v>
      </c>
      <c r="U1898">
        <f t="shared" si="177"/>
        <v>2856.48</v>
      </c>
      <c r="V1898">
        <f t="shared" si="178"/>
        <v>669.74518518518562</v>
      </c>
      <c r="W1898" t="str">
        <f t="shared" si="179"/>
        <v>LOSS</v>
      </c>
    </row>
    <row r="1899" spans="8:23" x14ac:dyDescent="0.35">
      <c r="H1899">
        <v>2014</v>
      </c>
      <c r="I1899" t="s">
        <v>21</v>
      </c>
      <c r="J1899" t="s">
        <v>2238</v>
      </c>
      <c r="K1899" t="s">
        <v>236</v>
      </c>
      <c r="L1899" t="str">
        <f t="shared" si="174"/>
        <v>AquaTex Fabrics Kenya</v>
      </c>
      <c r="M1899" t="s">
        <v>109</v>
      </c>
      <c r="N1899" t="s">
        <v>2342</v>
      </c>
      <c r="O1899">
        <v>408</v>
      </c>
      <c r="P1899">
        <v>3.44</v>
      </c>
      <c r="Q1899">
        <v>6.68</v>
      </c>
      <c r="R1899">
        <v>1.2578616352201257E-3</v>
      </c>
      <c r="S1899">
        <f t="shared" si="175"/>
        <v>1403.52</v>
      </c>
      <c r="T1899">
        <f t="shared" si="176"/>
        <v>0.51320754716981132</v>
      </c>
      <c r="U1899">
        <f t="shared" si="177"/>
        <v>2725.44</v>
      </c>
      <c r="V1899">
        <f t="shared" si="178"/>
        <v>1321.4067924528304</v>
      </c>
      <c r="W1899" t="str">
        <f t="shared" si="179"/>
        <v>PROFIT</v>
      </c>
    </row>
    <row r="1900" spans="8:23" x14ac:dyDescent="0.35">
      <c r="H1900">
        <v>2014</v>
      </c>
      <c r="I1900" t="s">
        <v>21</v>
      </c>
      <c r="J1900" t="s">
        <v>2238</v>
      </c>
      <c r="K1900" t="s">
        <v>236</v>
      </c>
      <c r="L1900" t="str">
        <f t="shared" si="174"/>
        <v>AquaTex Fabrics Kenya</v>
      </c>
      <c r="M1900" t="s">
        <v>114</v>
      </c>
      <c r="N1900" t="s">
        <v>2343</v>
      </c>
      <c r="O1900">
        <v>540</v>
      </c>
      <c r="P1900">
        <v>3.43</v>
      </c>
      <c r="Q1900">
        <v>6.39</v>
      </c>
      <c r="R1900">
        <v>1.2406947890818859E-3</v>
      </c>
      <c r="S1900">
        <f t="shared" si="175"/>
        <v>1852.2</v>
      </c>
      <c r="T1900">
        <f t="shared" si="176"/>
        <v>0.66997518610421836</v>
      </c>
      <c r="U1900">
        <f t="shared" si="177"/>
        <v>3450.6</v>
      </c>
      <c r="V1900">
        <f t="shared" si="178"/>
        <v>1597.7300248138956</v>
      </c>
      <c r="W1900" t="str">
        <f t="shared" si="179"/>
        <v>PROFIT</v>
      </c>
    </row>
    <row r="1901" spans="8:23" x14ac:dyDescent="0.35">
      <c r="H1901">
        <v>2014</v>
      </c>
      <c r="I1901" t="s">
        <v>21</v>
      </c>
      <c r="J1901" t="s">
        <v>2238</v>
      </c>
      <c r="K1901" t="s">
        <v>236</v>
      </c>
      <c r="L1901" t="str">
        <f t="shared" si="174"/>
        <v>AquaTex Fabrics Kenya</v>
      </c>
      <c r="M1901" t="s">
        <v>119</v>
      </c>
      <c r="N1901" t="s">
        <v>2344</v>
      </c>
      <c r="O1901">
        <v>420</v>
      </c>
      <c r="P1901">
        <v>3.51</v>
      </c>
      <c r="Q1901">
        <v>5.48</v>
      </c>
      <c r="R1901">
        <v>1.1467889908256881E-3</v>
      </c>
      <c r="S1901">
        <f t="shared" si="175"/>
        <v>1474.1999999999998</v>
      </c>
      <c r="T1901">
        <f t="shared" si="176"/>
        <v>0.48165137614678899</v>
      </c>
      <c r="U1901">
        <f t="shared" si="177"/>
        <v>2301.6000000000004</v>
      </c>
      <c r="V1901">
        <f t="shared" si="178"/>
        <v>826.91834862385372</v>
      </c>
      <c r="W1901" t="str">
        <f t="shared" si="179"/>
        <v>LOSS</v>
      </c>
    </row>
    <row r="1902" spans="8:23" x14ac:dyDescent="0.35">
      <c r="H1902">
        <v>2014</v>
      </c>
      <c r="I1902" t="s">
        <v>21</v>
      </c>
      <c r="J1902" t="s">
        <v>2238</v>
      </c>
      <c r="K1902" t="s">
        <v>236</v>
      </c>
      <c r="L1902" t="str">
        <f t="shared" si="174"/>
        <v>AquaTex Fabrics Kenya</v>
      </c>
      <c r="M1902" t="s">
        <v>124</v>
      </c>
      <c r="N1902" t="s">
        <v>2345</v>
      </c>
      <c r="O1902">
        <v>528</v>
      </c>
      <c r="P1902">
        <v>4.03</v>
      </c>
      <c r="Q1902">
        <v>5.71</v>
      </c>
      <c r="R1902">
        <v>1.8018018018018018E-3</v>
      </c>
      <c r="S1902">
        <f t="shared" si="175"/>
        <v>2127.84</v>
      </c>
      <c r="T1902">
        <f t="shared" si="176"/>
        <v>0.9513513513513514</v>
      </c>
      <c r="U1902">
        <f t="shared" si="177"/>
        <v>3014.88</v>
      </c>
      <c r="V1902">
        <f t="shared" si="178"/>
        <v>886.08864864864859</v>
      </c>
      <c r="W1902" t="str">
        <f t="shared" si="179"/>
        <v>LOSS</v>
      </c>
    </row>
    <row r="1903" spans="8:23" x14ac:dyDescent="0.35">
      <c r="H1903">
        <v>2014</v>
      </c>
      <c r="I1903" t="s">
        <v>21</v>
      </c>
      <c r="J1903" t="s">
        <v>2238</v>
      </c>
      <c r="K1903" t="s">
        <v>236</v>
      </c>
      <c r="L1903" t="str">
        <f t="shared" si="174"/>
        <v>AquaTex Fabrics Kenya</v>
      </c>
      <c r="M1903" t="s">
        <v>129</v>
      </c>
      <c r="N1903" t="s">
        <v>2346</v>
      </c>
      <c r="O1903">
        <v>360</v>
      </c>
      <c r="P1903">
        <v>3.8</v>
      </c>
      <c r="Q1903">
        <v>6.31</v>
      </c>
      <c r="R1903">
        <v>1.5625000000000001E-3</v>
      </c>
      <c r="S1903">
        <f t="shared" si="175"/>
        <v>1368</v>
      </c>
      <c r="T1903">
        <f t="shared" si="176"/>
        <v>0.5625</v>
      </c>
      <c r="U1903">
        <f t="shared" si="177"/>
        <v>2271.6</v>
      </c>
      <c r="V1903">
        <f t="shared" si="178"/>
        <v>903.03749999999991</v>
      </c>
      <c r="W1903" t="str">
        <f t="shared" si="179"/>
        <v>LOSS</v>
      </c>
    </row>
    <row r="1904" spans="8:23" x14ac:dyDescent="0.35">
      <c r="H1904">
        <v>2014</v>
      </c>
      <c r="I1904" t="s">
        <v>21</v>
      </c>
      <c r="J1904" t="s">
        <v>2238</v>
      </c>
      <c r="K1904" t="s">
        <v>236</v>
      </c>
      <c r="L1904" t="str">
        <f t="shared" si="174"/>
        <v>AquaTex Fabrics Kenya</v>
      </c>
      <c r="M1904" t="s">
        <v>134</v>
      </c>
      <c r="N1904" t="s">
        <v>2347</v>
      </c>
      <c r="O1904">
        <v>444</v>
      </c>
      <c r="P1904">
        <v>3.99</v>
      </c>
      <c r="Q1904">
        <v>5.32</v>
      </c>
      <c r="R1904">
        <v>1.6638935108153079E-3</v>
      </c>
      <c r="S1904">
        <f t="shared" si="175"/>
        <v>1771.5600000000002</v>
      </c>
      <c r="T1904">
        <f t="shared" si="176"/>
        <v>0.73876871880199668</v>
      </c>
      <c r="U1904">
        <f t="shared" si="177"/>
        <v>2362.08</v>
      </c>
      <c r="V1904">
        <f t="shared" si="178"/>
        <v>589.78123128119773</v>
      </c>
      <c r="W1904" t="str">
        <f t="shared" si="179"/>
        <v>LOSS</v>
      </c>
    </row>
    <row r="1905" spans="8:23" x14ac:dyDescent="0.35">
      <c r="H1905">
        <v>2014</v>
      </c>
      <c r="I1905" t="s">
        <v>21</v>
      </c>
      <c r="J1905" t="s">
        <v>2238</v>
      </c>
      <c r="K1905" t="s">
        <v>236</v>
      </c>
      <c r="L1905" t="str">
        <f t="shared" si="174"/>
        <v>AquaTex Fabrics Kenya</v>
      </c>
      <c r="M1905" t="s">
        <v>139</v>
      </c>
      <c r="N1905" t="s">
        <v>2348</v>
      </c>
      <c r="O1905">
        <v>408</v>
      </c>
      <c r="P1905">
        <v>3.63</v>
      </c>
      <c r="Q1905">
        <v>6.61</v>
      </c>
      <c r="R1905">
        <v>1.1947431302270011E-3</v>
      </c>
      <c r="S1905">
        <f t="shared" si="175"/>
        <v>1481.04</v>
      </c>
      <c r="T1905">
        <f t="shared" si="176"/>
        <v>0.48745519713261648</v>
      </c>
      <c r="U1905">
        <f t="shared" si="177"/>
        <v>2696.88</v>
      </c>
      <c r="V1905">
        <f t="shared" si="178"/>
        <v>1215.3525448028674</v>
      </c>
      <c r="W1905" t="str">
        <f t="shared" si="179"/>
        <v>PROFIT</v>
      </c>
    </row>
    <row r="1906" spans="8:23" x14ac:dyDescent="0.35">
      <c r="H1906">
        <v>2014</v>
      </c>
      <c r="I1906" t="s">
        <v>21</v>
      </c>
      <c r="J1906" t="s">
        <v>2238</v>
      </c>
      <c r="K1906" t="s">
        <v>236</v>
      </c>
      <c r="L1906" t="str">
        <f t="shared" si="174"/>
        <v>AquaTex Fabrics Kenya</v>
      </c>
      <c r="M1906" t="s">
        <v>144</v>
      </c>
      <c r="N1906" t="s">
        <v>2349</v>
      </c>
      <c r="O1906">
        <v>516</v>
      </c>
      <c r="P1906">
        <v>4.8600000000000003</v>
      </c>
      <c r="Q1906">
        <v>5.46</v>
      </c>
      <c r="R1906">
        <v>1.6694490818030051E-3</v>
      </c>
      <c r="S1906">
        <f t="shared" si="175"/>
        <v>2507.7600000000002</v>
      </c>
      <c r="T1906">
        <f t="shared" si="176"/>
        <v>0.86143572621035058</v>
      </c>
      <c r="U1906">
        <f t="shared" si="177"/>
        <v>2817.36</v>
      </c>
      <c r="V1906">
        <f t="shared" si="178"/>
        <v>308.73856427378956</v>
      </c>
      <c r="W1906" t="str">
        <f t="shared" si="179"/>
        <v>LOSS</v>
      </c>
    </row>
    <row r="1907" spans="8:23" x14ac:dyDescent="0.35">
      <c r="H1907">
        <v>2014</v>
      </c>
      <c r="I1907" t="s">
        <v>21</v>
      </c>
      <c r="J1907" t="s">
        <v>2238</v>
      </c>
      <c r="K1907" t="s">
        <v>236</v>
      </c>
      <c r="L1907" t="str">
        <f t="shared" si="174"/>
        <v>AquaTex Fabrics Kenya</v>
      </c>
      <c r="M1907" t="s">
        <v>149</v>
      </c>
      <c r="N1907" t="s">
        <v>2350</v>
      </c>
      <c r="O1907">
        <v>504</v>
      </c>
      <c r="P1907">
        <v>4</v>
      </c>
      <c r="Q1907">
        <v>5.2</v>
      </c>
      <c r="R1907">
        <v>1.0256410256410256E-3</v>
      </c>
      <c r="S1907">
        <f t="shared" si="175"/>
        <v>2016</v>
      </c>
      <c r="T1907">
        <f t="shared" si="176"/>
        <v>0.51692307692307693</v>
      </c>
      <c r="U1907">
        <f t="shared" si="177"/>
        <v>2620.8000000000002</v>
      </c>
      <c r="V1907">
        <f t="shared" si="178"/>
        <v>604.28307692307715</v>
      </c>
      <c r="W1907" t="str">
        <f t="shared" si="179"/>
        <v>LOSS</v>
      </c>
    </row>
    <row r="1908" spans="8:23" x14ac:dyDescent="0.35">
      <c r="H1908">
        <v>2014</v>
      </c>
      <c r="I1908" t="s">
        <v>21</v>
      </c>
      <c r="J1908" t="s">
        <v>2238</v>
      </c>
      <c r="K1908" t="s">
        <v>236</v>
      </c>
      <c r="L1908" t="str">
        <f t="shared" si="174"/>
        <v>AquaTex Fabrics Kenya</v>
      </c>
      <c r="M1908" t="s">
        <v>154</v>
      </c>
      <c r="N1908" t="s">
        <v>2351</v>
      </c>
      <c r="O1908">
        <v>420</v>
      </c>
      <c r="P1908">
        <v>4.18</v>
      </c>
      <c r="Q1908">
        <v>5.61</v>
      </c>
      <c r="R1908">
        <v>1.0330578512396695E-3</v>
      </c>
      <c r="S1908">
        <f t="shared" si="175"/>
        <v>1755.6</v>
      </c>
      <c r="T1908">
        <f t="shared" si="176"/>
        <v>0.43388429752066116</v>
      </c>
      <c r="U1908">
        <f t="shared" si="177"/>
        <v>2356.2000000000003</v>
      </c>
      <c r="V1908">
        <f t="shared" si="178"/>
        <v>600.16611570247971</v>
      </c>
      <c r="W1908" t="str">
        <f t="shared" si="179"/>
        <v>LOSS</v>
      </c>
    </row>
    <row r="1909" spans="8:23" x14ac:dyDescent="0.35">
      <c r="H1909">
        <v>2014</v>
      </c>
      <c r="I1909" t="s">
        <v>21</v>
      </c>
      <c r="J1909" t="s">
        <v>2238</v>
      </c>
      <c r="K1909" t="s">
        <v>236</v>
      </c>
      <c r="L1909" t="str">
        <f t="shared" si="174"/>
        <v>AquaTex Fabrics Kenya</v>
      </c>
      <c r="M1909" t="s">
        <v>159</v>
      </c>
      <c r="N1909" t="s">
        <v>2352</v>
      </c>
      <c r="O1909">
        <v>360</v>
      </c>
      <c r="P1909">
        <v>3.57</v>
      </c>
      <c r="Q1909">
        <v>5.56</v>
      </c>
      <c r="R1909">
        <v>1.2738853503184713E-3</v>
      </c>
      <c r="S1909">
        <f t="shared" si="175"/>
        <v>1285.2</v>
      </c>
      <c r="T1909">
        <f t="shared" si="176"/>
        <v>0.45859872611464964</v>
      </c>
      <c r="U1909">
        <f t="shared" si="177"/>
        <v>2001.6</v>
      </c>
      <c r="V1909">
        <f t="shared" si="178"/>
        <v>715.94140127388516</v>
      </c>
      <c r="W1909" t="str">
        <f t="shared" si="179"/>
        <v>LOSS</v>
      </c>
    </row>
    <row r="1910" spans="8:23" x14ac:dyDescent="0.35">
      <c r="H1910">
        <v>2014</v>
      </c>
      <c r="I1910" t="s">
        <v>21</v>
      </c>
      <c r="J1910" t="s">
        <v>2238</v>
      </c>
      <c r="K1910" t="s">
        <v>236</v>
      </c>
      <c r="L1910" t="str">
        <f t="shared" si="174"/>
        <v>AquaTex Fabrics Kenya</v>
      </c>
      <c r="M1910" t="s">
        <v>164</v>
      </c>
      <c r="N1910" t="s">
        <v>2353</v>
      </c>
      <c r="O1910">
        <v>528</v>
      </c>
      <c r="P1910">
        <v>3.21</v>
      </c>
      <c r="Q1910">
        <v>5.13</v>
      </c>
      <c r="R1910">
        <v>1.4388489208633094E-3</v>
      </c>
      <c r="S1910">
        <f t="shared" si="175"/>
        <v>1694.8799999999999</v>
      </c>
      <c r="T1910">
        <f t="shared" si="176"/>
        <v>0.75971223021582734</v>
      </c>
      <c r="U1910">
        <f t="shared" si="177"/>
        <v>2708.64</v>
      </c>
      <c r="V1910">
        <f t="shared" si="178"/>
        <v>1013.0002877697841</v>
      </c>
      <c r="W1910" t="str">
        <f t="shared" si="179"/>
        <v>PROFIT</v>
      </c>
    </row>
    <row r="1911" spans="8:23" x14ac:dyDescent="0.35">
      <c r="H1911">
        <v>2014</v>
      </c>
      <c r="I1911" t="s">
        <v>21</v>
      </c>
      <c r="J1911" t="s">
        <v>2238</v>
      </c>
      <c r="K1911" t="s">
        <v>236</v>
      </c>
      <c r="L1911" t="str">
        <f t="shared" si="174"/>
        <v>AquaTex Fabrics Kenya</v>
      </c>
      <c r="M1911" t="s">
        <v>169</v>
      </c>
      <c r="N1911" t="s">
        <v>2354</v>
      </c>
      <c r="O1911">
        <v>432</v>
      </c>
      <c r="P1911">
        <v>4.55</v>
      </c>
      <c r="Q1911">
        <v>6.14</v>
      </c>
      <c r="R1911">
        <v>1.7857142857142857E-3</v>
      </c>
      <c r="S1911">
        <f t="shared" si="175"/>
        <v>1965.6</v>
      </c>
      <c r="T1911">
        <f t="shared" si="176"/>
        <v>0.77142857142857135</v>
      </c>
      <c r="U1911">
        <f t="shared" si="177"/>
        <v>2652.48</v>
      </c>
      <c r="V1911">
        <f t="shared" si="178"/>
        <v>686.10857142857151</v>
      </c>
      <c r="W1911" t="str">
        <f t="shared" si="179"/>
        <v>LOSS</v>
      </c>
    </row>
    <row r="1912" spans="8:23" x14ac:dyDescent="0.35">
      <c r="H1912">
        <v>2014</v>
      </c>
      <c r="I1912" t="s">
        <v>21</v>
      </c>
      <c r="J1912" t="s">
        <v>2238</v>
      </c>
      <c r="K1912" t="s">
        <v>236</v>
      </c>
      <c r="L1912" t="str">
        <f t="shared" si="174"/>
        <v>AquaTex Fabrics Kenya</v>
      </c>
      <c r="M1912" t="s">
        <v>174</v>
      </c>
      <c r="N1912" t="s">
        <v>2355</v>
      </c>
      <c r="O1912">
        <v>408</v>
      </c>
      <c r="P1912">
        <v>3.33</v>
      </c>
      <c r="Q1912">
        <v>6.94</v>
      </c>
      <c r="R1912">
        <v>1.483679525222552E-3</v>
      </c>
      <c r="S1912">
        <f t="shared" si="175"/>
        <v>1358.64</v>
      </c>
      <c r="T1912">
        <f t="shared" si="176"/>
        <v>0.60534124629080122</v>
      </c>
      <c r="U1912">
        <f t="shared" si="177"/>
        <v>2831.52</v>
      </c>
      <c r="V1912">
        <f t="shared" si="178"/>
        <v>1472.274658753709</v>
      </c>
      <c r="W1912" t="str">
        <f t="shared" si="179"/>
        <v>PROFIT</v>
      </c>
    </row>
    <row r="1913" spans="8:23" x14ac:dyDescent="0.35">
      <c r="H1913">
        <v>2014</v>
      </c>
      <c r="I1913" t="s">
        <v>21</v>
      </c>
      <c r="J1913" t="s">
        <v>2238</v>
      </c>
      <c r="K1913" t="s">
        <v>236</v>
      </c>
      <c r="L1913" t="str">
        <f t="shared" si="174"/>
        <v>AquaTex Fabrics Kenya</v>
      </c>
      <c r="M1913" t="s">
        <v>179</v>
      </c>
      <c r="N1913" t="s">
        <v>2356</v>
      </c>
      <c r="O1913">
        <v>504</v>
      </c>
      <c r="P1913">
        <v>5</v>
      </c>
      <c r="Q1913">
        <v>5.31</v>
      </c>
      <c r="R1913">
        <v>1.7857142857142857E-3</v>
      </c>
      <c r="S1913">
        <f t="shared" si="175"/>
        <v>2520</v>
      </c>
      <c r="T1913">
        <f t="shared" si="176"/>
        <v>0.9</v>
      </c>
      <c r="U1913">
        <f t="shared" si="177"/>
        <v>2676.24</v>
      </c>
      <c r="V1913">
        <f t="shared" si="178"/>
        <v>155.33999999999978</v>
      </c>
      <c r="W1913" t="str">
        <f t="shared" si="179"/>
        <v>LOSS</v>
      </c>
    </row>
    <row r="1914" spans="8:23" x14ac:dyDescent="0.35">
      <c r="H1914">
        <v>2014</v>
      </c>
      <c r="I1914" t="s">
        <v>21</v>
      </c>
      <c r="J1914" t="s">
        <v>2238</v>
      </c>
      <c r="K1914" t="s">
        <v>236</v>
      </c>
      <c r="L1914" t="str">
        <f t="shared" si="174"/>
        <v>AquaTex Fabrics Kenya</v>
      </c>
      <c r="M1914" t="s">
        <v>184</v>
      </c>
      <c r="N1914" t="s">
        <v>2357</v>
      </c>
      <c r="O1914">
        <v>384</v>
      </c>
      <c r="P1914">
        <v>3.98</v>
      </c>
      <c r="Q1914">
        <v>5.35</v>
      </c>
      <c r="R1914">
        <v>1.221001221001221E-3</v>
      </c>
      <c r="S1914">
        <f t="shared" si="175"/>
        <v>1528.32</v>
      </c>
      <c r="T1914">
        <f t="shared" si="176"/>
        <v>0.46886446886446886</v>
      </c>
      <c r="U1914">
        <f t="shared" si="177"/>
        <v>2054.3999999999996</v>
      </c>
      <c r="V1914">
        <f t="shared" si="178"/>
        <v>525.61113553113523</v>
      </c>
      <c r="W1914" t="str">
        <f t="shared" si="179"/>
        <v>LOSS</v>
      </c>
    </row>
    <row r="1915" spans="8:23" x14ac:dyDescent="0.35">
      <c r="H1915">
        <v>2014</v>
      </c>
      <c r="I1915" t="s">
        <v>21</v>
      </c>
      <c r="J1915" t="s">
        <v>2238</v>
      </c>
      <c r="K1915" t="s">
        <v>236</v>
      </c>
      <c r="L1915" t="str">
        <f t="shared" si="174"/>
        <v>AquaTex Fabrics Kenya</v>
      </c>
      <c r="M1915" t="s">
        <v>189</v>
      </c>
      <c r="N1915" t="s">
        <v>2358</v>
      </c>
      <c r="O1915">
        <v>396</v>
      </c>
      <c r="P1915">
        <v>4.1900000000000004</v>
      </c>
      <c r="Q1915">
        <v>6.48</v>
      </c>
      <c r="R1915">
        <v>1.145475372279496E-3</v>
      </c>
      <c r="S1915">
        <f t="shared" si="175"/>
        <v>1659.2400000000002</v>
      </c>
      <c r="T1915">
        <f t="shared" si="176"/>
        <v>0.45360824742268041</v>
      </c>
      <c r="U1915">
        <f t="shared" si="177"/>
        <v>2566.0800000000004</v>
      </c>
      <c r="V1915">
        <f t="shared" si="178"/>
        <v>906.38639175257742</v>
      </c>
      <c r="W1915" t="str">
        <f t="shared" si="179"/>
        <v>LOSS</v>
      </c>
    </row>
    <row r="1916" spans="8:23" x14ac:dyDescent="0.35">
      <c r="H1916">
        <v>2014</v>
      </c>
      <c r="I1916" t="s">
        <v>21</v>
      </c>
      <c r="J1916" t="s">
        <v>2238</v>
      </c>
      <c r="K1916" t="s">
        <v>236</v>
      </c>
      <c r="L1916" t="str">
        <f t="shared" si="174"/>
        <v>AquaTex Fabrics Kenya</v>
      </c>
      <c r="M1916" t="s">
        <v>194</v>
      </c>
      <c r="N1916" t="s">
        <v>2359</v>
      </c>
      <c r="O1916">
        <v>384</v>
      </c>
      <c r="P1916">
        <v>3.52</v>
      </c>
      <c r="Q1916">
        <v>6.94</v>
      </c>
      <c r="R1916">
        <v>1.088139281828074E-3</v>
      </c>
      <c r="S1916">
        <f t="shared" si="175"/>
        <v>1351.68</v>
      </c>
      <c r="T1916">
        <f t="shared" si="176"/>
        <v>0.41784548422198042</v>
      </c>
      <c r="U1916">
        <f t="shared" si="177"/>
        <v>2664.96</v>
      </c>
      <c r="V1916">
        <f t="shared" si="178"/>
        <v>1312.862154515778</v>
      </c>
      <c r="W1916" t="str">
        <f t="shared" si="179"/>
        <v>PROFIT</v>
      </c>
    </row>
    <row r="1917" spans="8:23" x14ac:dyDescent="0.35">
      <c r="H1917">
        <v>2014</v>
      </c>
      <c r="I1917" t="s">
        <v>21</v>
      </c>
      <c r="J1917" t="s">
        <v>2238</v>
      </c>
      <c r="K1917" t="s">
        <v>236</v>
      </c>
      <c r="L1917" t="str">
        <f t="shared" si="174"/>
        <v>AquaTex Fabrics Kenya</v>
      </c>
      <c r="M1917" t="s">
        <v>199</v>
      </c>
      <c r="N1917" t="s">
        <v>2360</v>
      </c>
      <c r="O1917">
        <v>408</v>
      </c>
      <c r="P1917">
        <v>3.54</v>
      </c>
      <c r="Q1917">
        <v>6.68</v>
      </c>
      <c r="R1917">
        <v>1.5600624024960999E-3</v>
      </c>
      <c r="S1917">
        <f t="shared" si="175"/>
        <v>1444.32</v>
      </c>
      <c r="T1917">
        <f t="shared" si="176"/>
        <v>0.63650546021840881</v>
      </c>
      <c r="U1917">
        <f t="shared" si="177"/>
        <v>2725.44</v>
      </c>
      <c r="V1917">
        <f t="shared" si="178"/>
        <v>1280.4834945397818</v>
      </c>
      <c r="W1917" t="str">
        <f t="shared" si="179"/>
        <v>PROFIT</v>
      </c>
    </row>
    <row r="1918" spans="8:23" x14ac:dyDescent="0.35">
      <c r="H1918">
        <v>2014</v>
      </c>
      <c r="I1918" t="s">
        <v>21</v>
      </c>
      <c r="J1918" t="s">
        <v>2238</v>
      </c>
      <c r="K1918" t="s">
        <v>236</v>
      </c>
      <c r="L1918" t="str">
        <f t="shared" si="174"/>
        <v>AquaTex Fabrics Kenya</v>
      </c>
      <c r="M1918" t="s">
        <v>204</v>
      </c>
      <c r="N1918" t="s">
        <v>2361</v>
      </c>
      <c r="O1918">
        <v>456</v>
      </c>
      <c r="P1918">
        <v>3.58</v>
      </c>
      <c r="Q1918">
        <v>6.74</v>
      </c>
      <c r="R1918">
        <v>1.2970168612191958E-3</v>
      </c>
      <c r="S1918">
        <f t="shared" si="175"/>
        <v>1632.48</v>
      </c>
      <c r="T1918">
        <f t="shared" si="176"/>
        <v>0.59143968871595332</v>
      </c>
      <c r="U1918">
        <f t="shared" si="177"/>
        <v>3073.44</v>
      </c>
      <c r="V1918">
        <f t="shared" si="178"/>
        <v>1440.368560311284</v>
      </c>
      <c r="W1918" t="str">
        <f t="shared" si="179"/>
        <v>PROFIT</v>
      </c>
    </row>
    <row r="1919" spans="8:23" x14ac:dyDescent="0.35">
      <c r="H1919">
        <v>2014</v>
      </c>
      <c r="I1919" t="s">
        <v>21</v>
      </c>
      <c r="J1919" t="s">
        <v>2238</v>
      </c>
      <c r="K1919" t="s">
        <v>236</v>
      </c>
      <c r="L1919" t="str">
        <f t="shared" si="174"/>
        <v>AquaTex Fabrics Kenya</v>
      </c>
      <c r="M1919" t="s">
        <v>209</v>
      </c>
      <c r="N1919" t="s">
        <v>2362</v>
      </c>
      <c r="O1919">
        <v>516</v>
      </c>
      <c r="P1919">
        <v>4.4400000000000004</v>
      </c>
      <c r="Q1919">
        <v>5.86</v>
      </c>
      <c r="R1919">
        <v>1.0460251046025104E-3</v>
      </c>
      <c r="S1919">
        <f t="shared" si="175"/>
        <v>2291.0400000000004</v>
      </c>
      <c r="T1919">
        <f t="shared" si="176"/>
        <v>0.53974895397489531</v>
      </c>
      <c r="U1919">
        <f t="shared" si="177"/>
        <v>3023.76</v>
      </c>
      <c r="V1919">
        <f t="shared" si="178"/>
        <v>732.18025104602486</v>
      </c>
      <c r="W1919" t="str">
        <f t="shared" si="179"/>
        <v>LOSS</v>
      </c>
    </row>
    <row r="1920" spans="8:23" x14ac:dyDescent="0.35">
      <c r="H1920">
        <v>2014</v>
      </c>
      <c r="I1920" t="s">
        <v>21</v>
      </c>
      <c r="J1920" t="s">
        <v>2238</v>
      </c>
      <c r="K1920" t="s">
        <v>236</v>
      </c>
      <c r="L1920" t="str">
        <f t="shared" si="174"/>
        <v>AquaTex Fabrics Kenya</v>
      </c>
      <c r="M1920" t="s">
        <v>214</v>
      </c>
      <c r="N1920" t="s">
        <v>2363</v>
      </c>
      <c r="O1920">
        <v>432</v>
      </c>
      <c r="P1920">
        <v>4.46</v>
      </c>
      <c r="Q1920">
        <v>5.44</v>
      </c>
      <c r="R1920">
        <v>1.0471204188481676E-3</v>
      </c>
      <c r="S1920">
        <f t="shared" si="175"/>
        <v>1926.72</v>
      </c>
      <c r="T1920">
        <f t="shared" si="176"/>
        <v>0.4523560209424084</v>
      </c>
      <c r="U1920">
        <f t="shared" si="177"/>
        <v>2350.0800000000004</v>
      </c>
      <c r="V1920">
        <f t="shared" si="178"/>
        <v>422.90764397905792</v>
      </c>
      <c r="W1920" t="str">
        <f t="shared" si="179"/>
        <v>LOSS</v>
      </c>
    </row>
    <row r="1921" spans="8:23" x14ac:dyDescent="0.35">
      <c r="H1921">
        <v>2014</v>
      </c>
      <c r="I1921" t="s">
        <v>21</v>
      </c>
      <c r="J1921" t="s">
        <v>2238</v>
      </c>
      <c r="K1921" t="s">
        <v>236</v>
      </c>
      <c r="L1921" t="str">
        <f t="shared" si="174"/>
        <v>AquaTex Fabrics Kenya</v>
      </c>
      <c r="M1921" t="s">
        <v>219</v>
      </c>
      <c r="N1921" t="s">
        <v>2364</v>
      </c>
      <c r="O1921">
        <v>420</v>
      </c>
      <c r="P1921">
        <v>3.66</v>
      </c>
      <c r="Q1921">
        <v>6.2</v>
      </c>
      <c r="R1921">
        <v>1.2239902080783353E-3</v>
      </c>
      <c r="S1921">
        <f t="shared" si="175"/>
        <v>1537.2</v>
      </c>
      <c r="T1921">
        <f t="shared" si="176"/>
        <v>0.51407588739290078</v>
      </c>
      <c r="U1921">
        <f t="shared" si="177"/>
        <v>2604</v>
      </c>
      <c r="V1921">
        <f t="shared" si="178"/>
        <v>1066.2859241126071</v>
      </c>
      <c r="W1921" t="str">
        <f t="shared" si="179"/>
        <v>PROFIT</v>
      </c>
    </row>
    <row r="1922" spans="8:23" x14ac:dyDescent="0.35">
      <c r="H1922">
        <v>2014</v>
      </c>
      <c r="I1922" t="s">
        <v>21</v>
      </c>
      <c r="J1922" t="s">
        <v>2238</v>
      </c>
      <c r="K1922" t="s">
        <v>236</v>
      </c>
      <c r="L1922" t="str">
        <f t="shared" si="174"/>
        <v>AquaTex Fabrics Kenya</v>
      </c>
      <c r="M1922" t="s">
        <v>224</v>
      </c>
      <c r="N1922" t="s">
        <v>2365</v>
      </c>
      <c r="O1922">
        <v>504</v>
      </c>
      <c r="P1922">
        <v>4.96</v>
      </c>
      <c r="Q1922">
        <v>5.5</v>
      </c>
      <c r="R1922">
        <v>1.358695652173913E-3</v>
      </c>
      <c r="S1922">
        <f t="shared" si="175"/>
        <v>2499.84</v>
      </c>
      <c r="T1922">
        <f t="shared" si="176"/>
        <v>0.68478260869565211</v>
      </c>
      <c r="U1922">
        <f t="shared" si="177"/>
        <v>2772</v>
      </c>
      <c r="V1922">
        <f t="shared" si="178"/>
        <v>271.47521739130423</v>
      </c>
      <c r="W1922" t="str">
        <f t="shared" si="179"/>
        <v>LOSS</v>
      </c>
    </row>
    <row r="1923" spans="8:23" x14ac:dyDescent="0.35">
      <c r="H1923">
        <v>2014</v>
      </c>
      <c r="I1923" t="s">
        <v>21</v>
      </c>
      <c r="J1923" t="s">
        <v>2238</v>
      </c>
      <c r="K1923" t="s">
        <v>236</v>
      </c>
      <c r="L1923" t="str">
        <f t="shared" ref="L1923:L1986" si="180">VLOOKUP($K1923,$A$1:$C$124,MATCH($L$1,$A$1:$C$1,0),0)</f>
        <v>AquaTex Fabrics Kenya</v>
      </c>
      <c r="M1923" t="s">
        <v>229</v>
      </c>
      <c r="N1923" t="s">
        <v>2366</v>
      </c>
      <c r="O1923">
        <v>396</v>
      </c>
      <c r="P1923">
        <v>4.46</v>
      </c>
      <c r="Q1923">
        <v>6.35</v>
      </c>
      <c r="R1923">
        <v>1.4903129657228018E-3</v>
      </c>
      <c r="S1923">
        <f t="shared" ref="S1923:S1986" si="181">P1923*O1923</f>
        <v>1766.16</v>
      </c>
      <c r="T1923">
        <f t="shared" ref="T1923:T1986" si="182">R1923*O1923</f>
        <v>0.5901639344262295</v>
      </c>
      <c r="U1923">
        <f t="shared" ref="U1923:U1986" si="183">Q1923*O1923</f>
        <v>2514.6</v>
      </c>
      <c r="V1923">
        <f t="shared" ref="V1923:V1986" si="184">Q1923*O1923-S1923-T1923</f>
        <v>747.84983606557364</v>
      </c>
      <c r="W1923" t="str">
        <f t="shared" ref="W1923:W1986" si="185">IF(V1923&gt;1000,"PROFIT","LOSS")</f>
        <v>LOSS</v>
      </c>
    </row>
    <row r="1924" spans="8:23" x14ac:dyDescent="0.35">
      <c r="H1924">
        <v>2014</v>
      </c>
      <c r="I1924" t="s">
        <v>21</v>
      </c>
      <c r="J1924" t="s">
        <v>2238</v>
      </c>
      <c r="K1924" t="s">
        <v>236</v>
      </c>
      <c r="L1924" t="str">
        <f t="shared" si="180"/>
        <v>AquaTex Fabrics Kenya</v>
      </c>
      <c r="M1924" t="s">
        <v>234</v>
      </c>
      <c r="N1924" t="s">
        <v>2367</v>
      </c>
      <c r="O1924">
        <v>408</v>
      </c>
      <c r="P1924">
        <v>3.72</v>
      </c>
      <c r="Q1924">
        <v>6.91</v>
      </c>
      <c r="R1924">
        <v>1.6778523489932886E-3</v>
      </c>
      <c r="S1924">
        <f t="shared" si="181"/>
        <v>1517.76</v>
      </c>
      <c r="T1924">
        <f t="shared" si="182"/>
        <v>0.68456375838926176</v>
      </c>
      <c r="U1924">
        <f t="shared" si="183"/>
        <v>2819.28</v>
      </c>
      <c r="V1924">
        <f t="shared" si="184"/>
        <v>1300.835436241611</v>
      </c>
      <c r="W1924" t="str">
        <f t="shared" si="185"/>
        <v>PROFIT</v>
      </c>
    </row>
    <row r="1925" spans="8:23" x14ac:dyDescent="0.35">
      <c r="H1925">
        <v>2014</v>
      </c>
      <c r="I1925" t="s">
        <v>21</v>
      </c>
      <c r="J1925" t="s">
        <v>2238</v>
      </c>
      <c r="K1925" t="s">
        <v>236</v>
      </c>
      <c r="L1925" t="str">
        <f t="shared" si="180"/>
        <v>AquaTex Fabrics Kenya</v>
      </c>
      <c r="M1925" t="s">
        <v>239</v>
      </c>
      <c r="N1925" t="s">
        <v>2368</v>
      </c>
      <c r="O1925">
        <v>420</v>
      </c>
      <c r="P1925">
        <v>3.28</v>
      </c>
      <c r="Q1925">
        <v>6.76</v>
      </c>
      <c r="R1925">
        <v>1.1641443538998836E-3</v>
      </c>
      <c r="S1925">
        <f t="shared" si="181"/>
        <v>1377.6</v>
      </c>
      <c r="T1925">
        <f t="shared" si="182"/>
        <v>0.48894062863795107</v>
      </c>
      <c r="U1925">
        <f t="shared" si="183"/>
        <v>2839.2</v>
      </c>
      <c r="V1925">
        <f t="shared" si="184"/>
        <v>1461.111059371362</v>
      </c>
      <c r="W1925" t="str">
        <f t="shared" si="185"/>
        <v>PROFIT</v>
      </c>
    </row>
    <row r="1926" spans="8:23" x14ac:dyDescent="0.35">
      <c r="H1926">
        <v>2014</v>
      </c>
      <c r="I1926" t="s">
        <v>21</v>
      </c>
      <c r="J1926" t="s">
        <v>2238</v>
      </c>
      <c r="K1926" t="s">
        <v>236</v>
      </c>
      <c r="L1926" t="str">
        <f t="shared" si="180"/>
        <v>AquaTex Fabrics Kenya</v>
      </c>
      <c r="M1926" t="s">
        <v>244</v>
      </c>
      <c r="N1926" t="s">
        <v>2369</v>
      </c>
      <c r="O1926">
        <v>540</v>
      </c>
      <c r="P1926">
        <v>4.84</v>
      </c>
      <c r="Q1926">
        <v>6.98</v>
      </c>
      <c r="R1926">
        <v>1.5479876160990713E-3</v>
      </c>
      <c r="S1926">
        <f t="shared" si="181"/>
        <v>2613.6</v>
      </c>
      <c r="T1926">
        <f t="shared" si="182"/>
        <v>0.83591331269349856</v>
      </c>
      <c r="U1926">
        <f t="shared" si="183"/>
        <v>3769.2000000000003</v>
      </c>
      <c r="V1926">
        <f t="shared" si="184"/>
        <v>1154.7640866873069</v>
      </c>
      <c r="W1926" t="str">
        <f t="shared" si="185"/>
        <v>PROFIT</v>
      </c>
    </row>
    <row r="1927" spans="8:23" x14ac:dyDescent="0.35">
      <c r="H1927">
        <v>2014</v>
      </c>
      <c r="I1927" t="s">
        <v>21</v>
      </c>
      <c r="J1927" t="s">
        <v>2238</v>
      </c>
      <c r="K1927" t="s">
        <v>236</v>
      </c>
      <c r="L1927" t="str">
        <f t="shared" si="180"/>
        <v>AquaTex Fabrics Kenya</v>
      </c>
      <c r="M1927" t="s">
        <v>249</v>
      </c>
      <c r="N1927" t="s">
        <v>2370</v>
      </c>
      <c r="O1927">
        <v>444</v>
      </c>
      <c r="P1927">
        <v>3.39</v>
      </c>
      <c r="Q1927">
        <v>5.13</v>
      </c>
      <c r="R1927">
        <v>1.0718113612004287E-3</v>
      </c>
      <c r="S1927">
        <f t="shared" si="181"/>
        <v>1505.16</v>
      </c>
      <c r="T1927">
        <f t="shared" si="182"/>
        <v>0.47588424437299037</v>
      </c>
      <c r="U1927">
        <f t="shared" si="183"/>
        <v>2277.7199999999998</v>
      </c>
      <c r="V1927">
        <f t="shared" si="184"/>
        <v>772.08411575562673</v>
      </c>
      <c r="W1927" t="str">
        <f t="shared" si="185"/>
        <v>LOSS</v>
      </c>
    </row>
    <row r="1928" spans="8:23" x14ac:dyDescent="0.35">
      <c r="H1928">
        <v>2014</v>
      </c>
      <c r="I1928" t="s">
        <v>21</v>
      </c>
      <c r="J1928" t="s">
        <v>2238</v>
      </c>
      <c r="K1928" t="s">
        <v>236</v>
      </c>
      <c r="L1928" t="str">
        <f t="shared" si="180"/>
        <v>AquaTex Fabrics Kenya</v>
      </c>
      <c r="M1928" t="s">
        <v>254</v>
      </c>
      <c r="N1928" t="s">
        <v>2371</v>
      </c>
      <c r="O1928">
        <v>384</v>
      </c>
      <c r="P1928">
        <v>4</v>
      </c>
      <c r="Q1928">
        <v>5.01</v>
      </c>
      <c r="R1928">
        <v>1.3245033112582781E-3</v>
      </c>
      <c r="S1928">
        <f t="shared" si="181"/>
        <v>1536</v>
      </c>
      <c r="T1928">
        <f t="shared" si="182"/>
        <v>0.50860927152317881</v>
      </c>
      <c r="U1928">
        <f t="shared" si="183"/>
        <v>1923.84</v>
      </c>
      <c r="V1928">
        <f t="shared" si="184"/>
        <v>387.33139072847672</v>
      </c>
      <c r="W1928" t="str">
        <f t="shared" si="185"/>
        <v>LOSS</v>
      </c>
    </row>
    <row r="1929" spans="8:23" x14ac:dyDescent="0.35">
      <c r="H1929">
        <v>2014</v>
      </c>
      <c r="I1929" t="s">
        <v>21</v>
      </c>
      <c r="J1929" t="s">
        <v>2238</v>
      </c>
      <c r="K1929" t="s">
        <v>236</v>
      </c>
      <c r="L1929" t="str">
        <f t="shared" si="180"/>
        <v>AquaTex Fabrics Kenya</v>
      </c>
      <c r="M1929" t="s">
        <v>23</v>
      </c>
      <c r="N1929" t="s">
        <v>2372</v>
      </c>
      <c r="O1929">
        <v>408</v>
      </c>
      <c r="P1929">
        <v>5</v>
      </c>
      <c r="Q1929">
        <v>5.87</v>
      </c>
      <c r="R1929">
        <v>1.3947001394700139E-3</v>
      </c>
      <c r="S1929">
        <f t="shared" si="181"/>
        <v>2040</v>
      </c>
      <c r="T1929">
        <f t="shared" si="182"/>
        <v>0.56903765690376562</v>
      </c>
      <c r="U1929">
        <f t="shared" si="183"/>
        <v>2394.96</v>
      </c>
      <c r="V1929">
        <f t="shared" si="184"/>
        <v>354.39096234309625</v>
      </c>
      <c r="W1929" t="str">
        <f t="shared" si="185"/>
        <v>LOSS</v>
      </c>
    </row>
    <row r="1930" spans="8:23" x14ac:dyDescent="0.35">
      <c r="H1930">
        <v>2014</v>
      </c>
      <c r="I1930" t="s">
        <v>21</v>
      </c>
      <c r="J1930" t="s">
        <v>2238</v>
      </c>
      <c r="K1930" t="s">
        <v>236</v>
      </c>
      <c r="L1930" t="str">
        <f t="shared" si="180"/>
        <v>AquaTex Fabrics Kenya</v>
      </c>
      <c r="M1930" t="s">
        <v>28</v>
      </c>
      <c r="N1930" t="s">
        <v>2373</v>
      </c>
      <c r="O1930">
        <v>528</v>
      </c>
      <c r="P1930">
        <v>3.5</v>
      </c>
      <c r="Q1930">
        <v>6.7</v>
      </c>
      <c r="R1930">
        <v>1.4204545454545455E-3</v>
      </c>
      <c r="S1930">
        <f t="shared" si="181"/>
        <v>1848</v>
      </c>
      <c r="T1930">
        <f t="shared" si="182"/>
        <v>0.75</v>
      </c>
      <c r="U1930">
        <f t="shared" si="183"/>
        <v>3537.6</v>
      </c>
      <c r="V1930">
        <f t="shared" si="184"/>
        <v>1688.85</v>
      </c>
      <c r="W1930" t="str">
        <f t="shared" si="185"/>
        <v>PROFIT</v>
      </c>
    </row>
    <row r="1931" spans="8:23" x14ac:dyDescent="0.35">
      <c r="H1931">
        <v>2014</v>
      </c>
      <c r="I1931" t="s">
        <v>21</v>
      </c>
      <c r="J1931" t="s">
        <v>2238</v>
      </c>
      <c r="K1931" t="s">
        <v>236</v>
      </c>
      <c r="L1931" t="str">
        <f t="shared" si="180"/>
        <v>AquaTex Fabrics Kenya</v>
      </c>
      <c r="M1931" t="s">
        <v>33</v>
      </c>
      <c r="N1931" t="s">
        <v>2374</v>
      </c>
      <c r="O1931">
        <v>396</v>
      </c>
      <c r="P1931">
        <v>3.38</v>
      </c>
      <c r="Q1931">
        <v>5.58</v>
      </c>
      <c r="R1931">
        <v>1.5649452269170579E-3</v>
      </c>
      <c r="S1931">
        <f t="shared" si="181"/>
        <v>1338.48</v>
      </c>
      <c r="T1931">
        <f t="shared" si="182"/>
        <v>0.61971830985915499</v>
      </c>
      <c r="U1931">
        <f t="shared" si="183"/>
        <v>2209.6799999999998</v>
      </c>
      <c r="V1931">
        <f t="shared" si="184"/>
        <v>870.58028169014062</v>
      </c>
      <c r="W1931" t="str">
        <f t="shared" si="185"/>
        <v>LOSS</v>
      </c>
    </row>
    <row r="1932" spans="8:23" x14ac:dyDescent="0.35">
      <c r="H1932">
        <v>2014</v>
      </c>
      <c r="I1932" t="s">
        <v>21</v>
      </c>
      <c r="J1932" t="s">
        <v>22</v>
      </c>
      <c r="K1932" t="s">
        <v>241</v>
      </c>
      <c r="L1932" t="str">
        <f t="shared" si="180"/>
        <v>UrbanStitch Manufacturers</v>
      </c>
      <c r="M1932" t="s">
        <v>39</v>
      </c>
      <c r="N1932" t="s">
        <v>2375</v>
      </c>
      <c r="O1932">
        <v>588</v>
      </c>
      <c r="P1932">
        <v>5.5266666666666664</v>
      </c>
      <c r="Q1932">
        <v>7.9133333333333331</v>
      </c>
      <c r="R1932">
        <v>1.0351966873706005E-3</v>
      </c>
      <c r="S1932">
        <f t="shared" si="181"/>
        <v>3249.68</v>
      </c>
      <c r="T1932">
        <f t="shared" si="182"/>
        <v>0.60869565217391308</v>
      </c>
      <c r="U1932">
        <f t="shared" si="183"/>
        <v>4653.04</v>
      </c>
      <c r="V1932">
        <f t="shared" si="184"/>
        <v>1402.7513043478261</v>
      </c>
      <c r="W1932" t="str">
        <f t="shared" si="185"/>
        <v>PROFIT</v>
      </c>
    </row>
    <row r="1933" spans="8:23" x14ac:dyDescent="0.35">
      <c r="H1933">
        <v>2014</v>
      </c>
      <c r="I1933" t="s">
        <v>21</v>
      </c>
      <c r="J1933" t="s">
        <v>22</v>
      </c>
      <c r="K1933" t="s">
        <v>241</v>
      </c>
      <c r="L1933" t="str">
        <f t="shared" si="180"/>
        <v>UrbanStitch Manufacturers</v>
      </c>
      <c r="M1933" t="s">
        <v>44</v>
      </c>
      <c r="N1933" t="s">
        <v>2376</v>
      </c>
      <c r="O1933">
        <v>468</v>
      </c>
      <c r="P1933">
        <v>6.1066666666666665</v>
      </c>
      <c r="Q1933">
        <v>7.94</v>
      </c>
      <c r="R1933">
        <v>1.0319917440660474E-3</v>
      </c>
      <c r="S1933">
        <f t="shared" si="181"/>
        <v>2857.92</v>
      </c>
      <c r="T1933">
        <f t="shared" si="182"/>
        <v>0.48297213622291019</v>
      </c>
      <c r="U1933">
        <f t="shared" si="183"/>
        <v>3715.92</v>
      </c>
      <c r="V1933">
        <f t="shared" si="184"/>
        <v>857.51702786377712</v>
      </c>
      <c r="W1933" t="str">
        <f t="shared" si="185"/>
        <v>LOSS</v>
      </c>
    </row>
    <row r="1934" spans="8:23" x14ac:dyDescent="0.35">
      <c r="H1934">
        <v>2014</v>
      </c>
      <c r="I1934" t="s">
        <v>21</v>
      </c>
      <c r="J1934" t="s">
        <v>22</v>
      </c>
      <c r="K1934" t="s">
        <v>241</v>
      </c>
      <c r="L1934" t="str">
        <f t="shared" si="180"/>
        <v>UrbanStitch Manufacturers</v>
      </c>
      <c r="M1934" t="s">
        <v>49</v>
      </c>
      <c r="N1934" t="s">
        <v>2377</v>
      </c>
      <c r="O1934">
        <v>456</v>
      </c>
      <c r="P1934">
        <v>6.3266666666666671</v>
      </c>
      <c r="Q1934">
        <v>7.9733333333333336</v>
      </c>
      <c r="R1934">
        <v>1.5723270440251573E-3</v>
      </c>
      <c r="S1934">
        <f t="shared" si="181"/>
        <v>2884.96</v>
      </c>
      <c r="T1934">
        <f t="shared" si="182"/>
        <v>0.71698113207547176</v>
      </c>
      <c r="U1934">
        <f t="shared" si="183"/>
        <v>3635.84</v>
      </c>
      <c r="V1934">
        <f t="shared" si="184"/>
        <v>750.16301886792462</v>
      </c>
      <c r="W1934" t="str">
        <f t="shared" si="185"/>
        <v>LOSS</v>
      </c>
    </row>
    <row r="1935" spans="8:23" x14ac:dyDescent="0.35">
      <c r="H1935">
        <v>2014</v>
      </c>
      <c r="I1935" t="s">
        <v>21</v>
      </c>
      <c r="J1935" t="s">
        <v>22</v>
      </c>
      <c r="K1935" t="s">
        <v>241</v>
      </c>
      <c r="L1935" t="str">
        <f t="shared" si="180"/>
        <v>UrbanStitch Manufacturers</v>
      </c>
      <c r="M1935" t="s">
        <v>54</v>
      </c>
      <c r="N1935" t="s">
        <v>2378</v>
      </c>
      <c r="O1935">
        <v>612</v>
      </c>
      <c r="P1935">
        <v>5.9733333333333336</v>
      </c>
      <c r="Q1935">
        <v>8.1666666666666661</v>
      </c>
      <c r="R1935">
        <v>1.6447368421052631E-3</v>
      </c>
      <c r="S1935">
        <f t="shared" si="181"/>
        <v>3655.6800000000003</v>
      </c>
      <c r="T1935">
        <f t="shared" si="182"/>
        <v>1.006578947368421</v>
      </c>
      <c r="U1935">
        <f t="shared" si="183"/>
        <v>4998</v>
      </c>
      <c r="V1935">
        <f t="shared" si="184"/>
        <v>1341.3134210526314</v>
      </c>
      <c r="W1935" t="str">
        <f t="shared" si="185"/>
        <v>PROFIT</v>
      </c>
    </row>
    <row r="1936" spans="8:23" x14ac:dyDescent="0.35">
      <c r="H1936">
        <v>2014</v>
      </c>
      <c r="I1936" t="s">
        <v>21</v>
      </c>
      <c r="J1936" t="s">
        <v>22</v>
      </c>
      <c r="K1936" t="s">
        <v>241</v>
      </c>
      <c r="L1936" t="str">
        <f t="shared" si="180"/>
        <v>UrbanStitch Manufacturers</v>
      </c>
      <c r="M1936" t="s">
        <v>59</v>
      </c>
      <c r="N1936" t="s">
        <v>2379</v>
      </c>
      <c r="O1936">
        <v>456</v>
      </c>
      <c r="P1936">
        <v>5.56</v>
      </c>
      <c r="Q1936">
        <v>8.4866666666666664</v>
      </c>
      <c r="R1936">
        <v>1.7006802721088435E-3</v>
      </c>
      <c r="S1936">
        <f t="shared" si="181"/>
        <v>2535.3599999999997</v>
      </c>
      <c r="T1936">
        <f t="shared" si="182"/>
        <v>0.77551020408163263</v>
      </c>
      <c r="U1936">
        <f t="shared" si="183"/>
        <v>3869.92</v>
      </c>
      <c r="V1936">
        <f t="shared" si="184"/>
        <v>1333.7844897959187</v>
      </c>
      <c r="W1936" t="str">
        <f t="shared" si="185"/>
        <v>PROFIT</v>
      </c>
    </row>
    <row r="1937" spans="8:23" x14ac:dyDescent="0.35">
      <c r="H1937">
        <v>2014</v>
      </c>
      <c r="I1937" t="s">
        <v>21</v>
      </c>
      <c r="J1937" t="s">
        <v>712</v>
      </c>
      <c r="K1937" t="s">
        <v>241</v>
      </c>
      <c r="L1937" t="str">
        <f t="shared" si="180"/>
        <v>UrbanStitch Manufacturers</v>
      </c>
      <c r="M1937" t="s">
        <v>64</v>
      </c>
      <c r="N1937" t="s">
        <v>2380</v>
      </c>
      <c r="O1937">
        <v>2004</v>
      </c>
      <c r="P1937">
        <v>2.58</v>
      </c>
      <c r="Q1937">
        <v>4</v>
      </c>
      <c r="R1937">
        <v>1.0593220338983051E-3</v>
      </c>
      <c r="S1937">
        <f t="shared" si="181"/>
        <v>5170.32</v>
      </c>
      <c r="T1937">
        <f t="shared" si="182"/>
        <v>2.1228813559322033</v>
      </c>
      <c r="U1937">
        <f t="shared" si="183"/>
        <v>8016</v>
      </c>
      <c r="V1937">
        <f t="shared" si="184"/>
        <v>2843.5571186440679</v>
      </c>
      <c r="W1937" t="str">
        <f t="shared" si="185"/>
        <v>PROFIT</v>
      </c>
    </row>
    <row r="1938" spans="8:23" x14ac:dyDescent="0.35">
      <c r="H1938">
        <v>2014</v>
      </c>
      <c r="I1938" t="s">
        <v>21</v>
      </c>
      <c r="J1938" t="s">
        <v>712</v>
      </c>
      <c r="K1938" t="s">
        <v>241</v>
      </c>
      <c r="L1938" t="str">
        <f t="shared" si="180"/>
        <v>UrbanStitch Manufacturers</v>
      </c>
      <c r="M1938" t="s">
        <v>69</v>
      </c>
      <c r="N1938" t="s">
        <v>2381</v>
      </c>
      <c r="O1938">
        <v>2460</v>
      </c>
      <c r="P1938">
        <v>2.93</v>
      </c>
      <c r="Q1938">
        <v>3.8</v>
      </c>
      <c r="R1938">
        <v>1.6949152542372881E-3</v>
      </c>
      <c r="S1938">
        <f t="shared" si="181"/>
        <v>7207.8</v>
      </c>
      <c r="T1938">
        <f t="shared" si="182"/>
        <v>4.1694915254237284</v>
      </c>
      <c r="U1938">
        <f t="shared" si="183"/>
        <v>9348</v>
      </c>
      <c r="V1938">
        <f t="shared" si="184"/>
        <v>2136.030508474576</v>
      </c>
      <c r="W1938" t="str">
        <f t="shared" si="185"/>
        <v>PROFIT</v>
      </c>
    </row>
    <row r="1939" spans="8:23" x14ac:dyDescent="0.35">
      <c r="H1939">
        <v>2014</v>
      </c>
      <c r="I1939" t="s">
        <v>21</v>
      </c>
      <c r="J1939" t="s">
        <v>712</v>
      </c>
      <c r="K1939" t="s">
        <v>241</v>
      </c>
      <c r="L1939" t="str">
        <f t="shared" si="180"/>
        <v>UrbanStitch Manufacturers</v>
      </c>
      <c r="M1939" t="s">
        <v>74</v>
      </c>
      <c r="N1939" t="s">
        <v>2382</v>
      </c>
      <c r="O1939">
        <v>2160</v>
      </c>
      <c r="P1939">
        <v>2.65</v>
      </c>
      <c r="Q1939">
        <v>3.67</v>
      </c>
      <c r="R1939">
        <v>1.5479876160990713E-3</v>
      </c>
      <c r="S1939">
        <f t="shared" si="181"/>
        <v>5724</v>
      </c>
      <c r="T1939">
        <f t="shared" si="182"/>
        <v>3.3436532507739942</v>
      </c>
      <c r="U1939">
        <f t="shared" si="183"/>
        <v>7927.2</v>
      </c>
      <c r="V1939">
        <f t="shared" si="184"/>
        <v>2199.8563467492258</v>
      </c>
      <c r="W1939" t="str">
        <f t="shared" si="185"/>
        <v>PROFIT</v>
      </c>
    </row>
    <row r="1940" spans="8:23" x14ac:dyDescent="0.35">
      <c r="H1940">
        <v>2014</v>
      </c>
      <c r="I1940" t="s">
        <v>21</v>
      </c>
      <c r="J1940" t="s">
        <v>712</v>
      </c>
      <c r="K1940" t="s">
        <v>241</v>
      </c>
      <c r="L1940" t="str">
        <f t="shared" si="180"/>
        <v>UrbanStitch Manufacturers</v>
      </c>
      <c r="M1940" t="s">
        <v>79</v>
      </c>
      <c r="N1940" t="s">
        <v>2383</v>
      </c>
      <c r="O1940">
        <v>1668</v>
      </c>
      <c r="P1940">
        <v>2.38</v>
      </c>
      <c r="Q1940">
        <v>3.99</v>
      </c>
      <c r="R1940">
        <v>1.1001100110011001E-3</v>
      </c>
      <c r="S1940">
        <f t="shared" si="181"/>
        <v>3969.8399999999997</v>
      </c>
      <c r="T1940">
        <f t="shared" si="182"/>
        <v>1.834983498349835</v>
      </c>
      <c r="U1940">
        <f t="shared" si="183"/>
        <v>6655.3200000000006</v>
      </c>
      <c r="V1940">
        <f t="shared" si="184"/>
        <v>2683.6450165016513</v>
      </c>
      <c r="W1940" t="str">
        <f t="shared" si="185"/>
        <v>PROFIT</v>
      </c>
    </row>
    <row r="1941" spans="8:23" x14ac:dyDescent="0.35">
      <c r="H1941">
        <v>2014</v>
      </c>
      <c r="I1941" t="s">
        <v>21</v>
      </c>
      <c r="J1941" t="s">
        <v>712</v>
      </c>
      <c r="K1941" t="s">
        <v>241</v>
      </c>
      <c r="L1941" t="str">
        <f t="shared" si="180"/>
        <v>UrbanStitch Manufacturers</v>
      </c>
      <c r="M1941" t="s">
        <v>84</v>
      </c>
      <c r="N1941" t="s">
        <v>2384</v>
      </c>
      <c r="O1941">
        <v>2604</v>
      </c>
      <c r="P1941">
        <v>2.88</v>
      </c>
      <c r="Q1941">
        <v>4</v>
      </c>
      <c r="R1941">
        <v>1.2547051442910915E-3</v>
      </c>
      <c r="S1941">
        <f t="shared" si="181"/>
        <v>7499.5199999999995</v>
      </c>
      <c r="T1941">
        <f t="shared" si="182"/>
        <v>3.2672521957340024</v>
      </c>
      <c r="U1941">
        <f t="shared" si="183"/>
        <v>10416</v>
      </c>
      <c r="V1941">
        <f t="shared" si="184"/>
        <v>2913.2127478042667</v>
      </c>
      <c r="W1941" t="str">
        <f t="shared" si="185"/>
        <v>PROFIT</v>
      </c>
    </row>
    <row r="1942" spans="8:23" x14ac:dyDescent="0.35">
      <c r="H1942">
        <v>2014</v>
      </c>
      <c r="I1942" t="s">
        <v>21</v>
      </c>
      <c r="J1942" t="s">
        <v>712</v>
      </c>
      <c r="K1942" t="s">
        <v>241</v>
      </c>
      <c r="L1942" t="str">
        <f t="shared" si="180"/>
        <v>UrbanStitch Manufacturers</v>
      </c>
      <c r="M1942" t="s">
        <v>89</v>
      </c>
      <c r="N1942" t="s">
        <v>2385</v>
      </c>
      <c r="O1942">
        <v>2568</v>
      </c>
      <c r="P1942">
        <v>2.82</v>
      </c>
      <c r="Q1942">
        <v>3.52</v>
      </c>
      <c r="R1942">
        <v>1.7482517482517483E-3</v>
      </c>
      <c r="S1942">
        <f t="shared" si="181"/>
        <v>7241.7599999999993</v>
      </c>
      <c r="T1942">
        <f t="shared" si="182"/>
        <v>4.4895104895104891</v>
      </c>
      <c r="U1942">
        <f t="shared" si="183"/>
        <v>9039.36</v>
      </c>
      <c r="V1942">
        <f t="shared" si="184"/>
        <v>1793.1104895104909</v>
      </c>
      <c r="W1942" t="str">
        <f t="shared" si="185"/>
        <v>PROFIT</v>
      </c>
    </row>
    <row r="1943" spans="8:23" x14ac:dyDescent="0.35">
      <c r="H1943">
        <v>2014</v>
      </c>
      <c r="I1943" t="s">
        <v>21</v>
      </c>
      <c r="J1943" t="s">
        <v>712</v>
      </c>
      <c r="K1943" t="s">
        <v>241</v>
      </c>
      <c r="L1943" t="str">
        <f t="shared" si="180"/>
        <v>UrbanStitch Manufacturers</v>
      </c>
      <c r="M1943" t="s">
        <v>94</v>
      </c>
      <c r="N1943" t="s">
        <v>2386</v>
      </c>
      <c r="O1943">
        <v>1932</v>
      </c>
      <c r="P1943">
        <v>2.77</v>
      </c>
      <c r="Q1943">
        <v>3.54</v>
      </c>
      <c r="R1943">
        <v>1.0593220338983051E-3</v>
      </c>
      <c r="S1943">
        <f t="shared" si="181"/>
        <v>5351.64</v>
      </c>
      <c r="T1943">
        <f t="shared" si="182"/>
        <v>2.0466101694915255</v>
      </c>
      <c r="U1943">
        <f t="shared" si="183"/>
        <v>6839.28</v>
      </c>
      <c r="V1943">
        <f t="shared" si="184"/>
        <v>1485.5933898305079</v>
      </c>
      <c r="W1943" t="str">
        <f t="shared" si="185"/>
        <v>PROFIT</v>
      </c>
    </row>
    <row r="1944" spans="8:23" x14ac:dyDescent="0.35">
      <c r="H1944">
        <v>2014</v>
      </c>
      <c r="I1944" t="s">
        <v>21</v>
      </c>
      <c r="J1944" t="s">
        <v>712</v>
      </c>
      <c r="K1944" t="s">
        <v>241</v>
      </c>
      <c r="L1944" t="str">
        <f t="shared" si="180"/>
        <v>UrbanStitch Manufacturers</v>
      </c>
      <c r="M1944" t="s">
        <v>99</v>
      </c>
      <c r="N1944" t="s">
        <v>2387</v>
      </c>
      <c r="O1944">
        <v>2508</v>
      </c>
      <c r="P1944">
        <v>2.5</v>
      </c>
      <c r="Q1944">
        <v>3.98</v>
      </c>
      <c r="R1944">
        <v>1.5197568389057751E-3</v>
      </c>
      <c r="S1944">
        <f t="shared" si="181"/>
        <v>6270</v>
      </c>
      <c r="T1944">
        <f t="shared" si="182"/>
        <v>3.811550151975684</v>
      </c>
      <c r="U1944">
        <f t="shared" si="183"/>
        <v>9981.84</v>
      </c>
      <c r="V1944">
        <f t="shared" si="184"/>
        <v>3708.0284498480246</v>
      </c>
      <c r="W1944" t="str">
        <f t="shared" si="185"/>
        <v>PROFIT</v>
      </c>
    </row>
    <row r="1945" spans="8:23" x14ac:dyDescent="0.35">
      <c r="H1945">
        <v>2014</v>
      </c>
      <c r="I1945" t="s">
        <v>21</v>
      </c>
      <c r="J1945" t="s">
        <v>712</v>
      </c>
      <c r="K1945" t="s">
        <v>241</v>
      </c>
      <c r="L1945" t="str">
        <f t="shared" si="180"/>
        <v>UrbanStitch Manufacturers</v>
      </c>
      <c r="M1945" t="s">
        <v>104</v>
      </c>
      <c r="N1945" t="s">
        <v>2388</v>
      </c>
      <c r="O1945">
        <v>1908</v>
      </c>
      <c r="P1945">
        <v>2.8</v>
      </c>
      <c r="Q1945">
        <v>3.46</v>
      </c>
      <c r="R1945">
        <v>1.1013215859030838E-3</v>
      </c>
      <c r="S1945">
        <f t="shared" si="181"/>
        <v>5342.4</v>
      </c>
      <c r="T1945">
        <f t="shared" si="182"/>
        <v>2.1013215859030838</v>
      </c>
      <c r="U1945">
        <f t="shared" si="183"/>
        <v>6601.68</v>
      </c>
      <c r="V1945">
        <f t="shared" si="184"/>
        <v>1257.1786784140975</v>
      </c>
      <c r="W1945" t="str">
        <f t="shared" si="185"/>
        <v>PROFIT</v>
      </c>
    </row>
    <row r="1946" spans="8:23" x14ac:dyDescent="0.35">
      <c r="H1946">
        <v>2014</v>
      </c>
      <c r="I1946" t="s">
        <v>21</v>
      </c>
      <c r="J1946" t="s">
        <v>712</v>
      </c>
      <c r="K1946" t="s">
        <v>241</v>
      </c>
      <c r="L1946" t="str">
        <f t="shared" si="180"/>
        <v>UrbanStitch Manufacturers</v>
      </c>
      <c r="M1946" t="s">
        <v>109</v>
      </c>
      <c r="N1946" t="s">
        <v>2389</v>
      </c>
      <c r="O1946">
        <v>1200</v>
      </c>
      <c r="P1946">
        <v>2.66</v>
      </c>
      <c r="Q1946">
        <v>3.6</v>
      </c>
      <c r="R1946">
        <v>1.128668171557562E-3</v>
      </c>
      <c r="S1946">
        <f t="shared" si="181"/>
        <v>3192</v>
      </c>
      <c r="T1946">
        <f t="shared" si="182"/>
        <v>1.3544018058690743</v>
      </c>
      <c r="U1946">
        <f t="shared" si="183"/>
        <v>4320</v>
      </c>
      <c r="V1946">
        <f t="shared" si="184"/>
        <v>1126.645598194131</v>
      </c>
      <c r="W1946" t="str">
        <f t="shared" si="185"/>
        <v>PROFIT</v>
      </c>
    </row>
    <row r="1947" spans="8:23" x14ac:dyDescent="0.35">
      <c r="H1947">
        <v>2014</v>
      </c>
      <c r="I1947" t="s">
        <v>21</v>
      </c>
      <c r="J1947" t="s">
        <v>712</v>
      </c>
      <c r="K1947" t="s">
        <v>241</v>
      </c>
      <c r="L1947" t="str">
        <f t="shared" si="180"/>
        <v>UrbanStitch Manufacturers</v>
      </c>
      <c r="M1947" t="s">
        <v>114</v>
      </c>
      <c r="N1947" t="s">
        <v>2390</v>
      </c>
      <c r="O1947">
        <v>2304</v>
      </c>
      <c r="P1947">
        <v>2.4</v>
      </c>
      <c r="Q1947">
        <v>3.94</v>
      </c>
      <c r="R1947">
        <v>1.6722408026755853E-3</v>
      </c>
      <c r="S1947">
        <f t="shared" si="181"/>
        <v>5529.5999999999995</v>
      </c>
      <c r="T1947">
        <f t="shared" si="182"/>
        <v>3.8528428093645486</v>
      </c>
      <c r="U1947">
        <f t="shared" si="183"/>
        <v>9077.76</v>
      </c>
      <c r="V1947">
        <f t="shared" si="184"/>
        <v>3544.3071571906362</v>
      </c>
      <c r="W1947" t="str">
        <f t="shared" si="185"/>
        <v>PROFIT</v>
      </c>
    </row>
    <row r="1948" spans="8:23" x14ac:dyDescent="0.35">
      <c r="H1948">
        <v>2014</v>
      </c>
      <c r="I1948" t="s">
        <v>21</v>
      </c>
      <c r="J1948" t="s">
        <v>712</v>
      </c>
      <c r="K1948" t="s">
        <v>241</v>
      </c>
      <c r="L1948" t="str">
        <f t="shared" si="180"/>
        <v>UrbanStitch Manufacturers</v>
      </c>
      <c r="M1948" t="s">
        <v>119</v>
      </c>
      <c r="N1948" t="s">
        <v>2391</v>
      </c>
      <c r="O1948">
        <v>1320</v>
      </c>
      <c r="P1948">
        <v>2.65</v>
      </c>
      <c r="Q1948">
        <v>3.71</v>
      </c>
      <c r="R1948">
        <v>1.1098779134295228E-3</v>
      </c>
      <c r="S1948">
        <f t="shared" si="181"/>
        <v>3498</v>
      </c>
      <c r="T1948">
        <f t="shared" si="182"/>
        <v>1.4650388457269701</v>
      </c>
      <c r="U1948">
        <f t="shared" si="183"/>
        <v>4897.2</v>
      </c>
      <c r="V1948">
        <f t="shared" si="184"/>
        <v>1397.7349611542729</v>
      </c>
      <c r="W1948" t="str">
        <f t="shared" si="185"/>
        <v>PROFIT</v>
      </c>
    </row>
    <row r="1949" spans="8:23" x14ac:dyDescent="0.35">
      <c r="H1949">
        <v>2014</v>
      </c>
      <c r="I1949" t="s">
        <v>21</v>
      </c>
      <c r="J1949" t="s">
        <v>712</v>
      </c>
      <c r="K1949" t="s">
        <v>241</v>
      </c>
      <c r="L1949" t="str">
        <f t="shared" si="180"/>
        <v>UrbanStitch Manufacturers</v>
      </c>
      <c r="M1949" t="s">
        <v>124</v>
      </c>
      <c r="N1949" t="s">
        <v>2392</v>
      </c>
      <c r="O1949">
        <v>1272</v>
      </c>
      <c r="P1949">
        <v>3</v>
      </c>
      <c r="Q1949">
        <v>3.58</v>
      </c>
      <c r="R1949">
        <v>1.5552099533437014E-3</v>
      </c>
      <c r="S1949">
        <f t="shared" si="181"/>
        <v>3816</v>
      </c>
      <c r="T1949">
        <f t="shared" si="182"/>
        <v>1.9782270606531882</v>
      </c>
      <c r="U1949">
        <f t="shared" si="183"/>
        <v>4553.76</v>
      </c>
      <c r="V1949">
        <f t="shared" si="184"/>
        <v>735.78177293934698</v>
      </c>
      <c r="W1949" t="str">
        <f t="shared" si="185"/>
        <v>LOSS</v>
      </c>
    </row>
    <row r="1950" spans="8:23" x14ac:dyDescent="0.35">
      <c r="H1950">
        <v>2014</v>
      </c>
      <c r="I1950" t="s">
        <v>21</v>
      </c>
      <c r="J1950" t="s">
        <v>712</v>
      </c>
      <c r="K1950" t="s">
        <v>241</v>
      </c>
      <c r="L1950" t="str">
        <f t="shared" si="180"/>
        <v>UrbanStitch Manufacturers</v>
      </c>
      <c r="M1950" t="s">
        <v>129</v>
      </c>
      <c r="N1950" t="s">
        <v>2393</v>
      </c>
      <c r="O1950">
        <v>1836</v>
      </c>
      <c r="P1950">
        <v>2.35</v>
      </c>
      <c r="Q1950">
        <v>3.76</v>
      </c>
      <c r="R1950">
        <v>1.2610340479192938E-3</v>
      </c>
      <c r="S1950">
        <f t="shared" si="181"/>
        <v>4314.6000000000004</v>
      </c>
      <c r="T1950">
        <f t="shared" si="182"/>
        <v>2.3152585119798235</v>
      </c>
      <c r="U1950">
        <f t="shared" si="183"/>
        <v>6903.36</v>
      </c>
      <c r="V1950">
        <f t="shared" si="184"/>
        <v>2586.4447414880196</v>
      </c>
      <c r="W1950" t="str">
        <f t="shared" si="185"/>
        <v>PROFIT</v>
      </c>
    </row>
    <row r="1951" spans="8:23" x14ac:dyDescent="0.35">
      <c r="H1951">
        <v>2014</v>
      </c>
      <c r="I1951" t="s">
        <v>21</v>
      </c>
      <c r="J1951" t="s">
        <v>712</v>
      </c>
      <c r="K1951" t="s">
        <v>241</v>
      </c>
      <c r="L1951" t="str">
        <f t="shared" si="180"/>
        <v>UrbanStitch Manufacturers</v>
      </c>
      <c r="M1951" t="s">
        <v>134</v>
      </c>
      <c r="N1951" t="s">
        <v>2394</v>
      </c>
      <c r="O1951">
        <v>2232</v>
      </c>
      <c r="P1951">
        <v>2.93</v>
      </c>
      <c r="Q1951">
        <v>3.32</v>
      </c>
      <c r="R1951">
        <v>1.4285714285714286E-3</v>
      </c>
      <c r="S1951">
        <f t="shared" si="181"/>
        <v>6539.76</v>
      </c>
      <c r="T1951">
        <f t="shared" si="182"/>
        <v>3.1885714285714286</v>
      </c>
      <c r="U1951">
        <f t="shared" si="183"/>
        <v>7410.24</v>
      </c>
      <c r="V1951">
        <f t="shared" si="184"/>
        <v>867.29142857142813</v>
      </c>
      <c r="W1951" t="str">
        <f t="shared" si="185"/>
        <v>LOSS</v>
      </c>
    </row>
    <row r="1952" spans="8:23" x14ac:dyDescent="0.35">
      <c r="H1952">
        <v>2014</v>
      </c>
      <c r="I1952" t="s">
        <v>21</v>
      </c>
      <c r="J1952" t="s">
        <v>712</v>
      </c>
      <c r="K1952" t="s">
        <v>241</v>
      </c>
      <c r="L1952" t="str">
        <f t="shared" si="180"/>
        <v>UrbanStitch Manufacturers</v>
      </c>
      <c r="M1952" t="s">
        <v>139</v>
      </c>
      <c r="N1952" t="s">
        <v>2395</v>
      </c>
      <c r="O1952">
        <v>2568</v>
      </c>
      <c r="P1952">
        <v>2.87</v>
      </c>
      <c r="Q1952">
        <v>3.59</v>
      </c>
      <c r="R1952">
        <v>1.5220700152207001E-3</v>
      </c>
      <c r="S1952">
        <f t="shared" si="181"/>
        <v>7370.16</v>
      </c>
      <c r="T1952">
        <f t="shared" si="182"/>
        <v>3.9086757990867578</v>
      </c>
      <c r="U1952">
        <f t="shared" si="183"/>
        <v>9219.119999999999</v>
      </c>
      <c r="V1952">
        <f t="shared" si="184"/>
        <v>1845.0513242009124</v>
      </c>
      <c r="W1952" t="str">
        <f t="shared" si="185"/>
        <v>PROFIT</v>
      </c>
    </row>
    <row r="1953" spans="8:23" x14ac:dyDescent="0.35">
      <c r="H1953">
        <v>2014</v>
      </c>
      <c r="I1953" t="s">
        <v>21</v>
      </c>
      <c r="J1953" t="s">
        <v>712</v>
      </c>
      <c r="K1953" t="s">
        <v>241</v>
      </c>
      <c r="L1953" t="str">
        <f t="shared" si="180"/>
        <v>UrbanStitch Manufacturers</v>
      </c>
      <c r="M1953" t="s">
        <v>144</v>
      </c>
      <c r="N1953" t="s">
        <v>2396</v>
      </c>
      <c r="O1953">
        <v>2268</v>
      </c>
      <c r="P1953">
        <v>2.59</v>
      </c>
      <c r="Q1953">
        <v>3.83</v>
      </c>
      <c r="R1953">
        <v>1.4771048744460858E-3</v>
      </c>
      <c r="S1953">
        <f t="shared" si="181"/>
        <v>5874.12</v>
      </c>
      <c r="T1953">
        <f t="shared" si="182"/>
        <v>3.3500738552437226</v>
      </c>
      <c r="U1953">
        <f t="shared" si="183"/>
        <v>8686.44</v>
      </c>
      <c r="V1953">
        <f t="shared" si="184"/>
        <v>2808.9699261447568</v>
      </c>
      <c r="W1953" t="str">
        <f t="shared" si="185"/>
        <v>PROFIT</v>
      </c>
    </row>
    <row r="1954" spans="8:23" x14ac:dyDescent="0.35">
      <c r="H1954">
        <v>2014</v>
      </c>
      <c r="I1954" t="s">
        <v>21</v>
      </c>
      <c r="J1954" t="s">
        <v>712</v>
      </c>
      <c r="K1954" t="s">
        <v>241</v>
      </c>
      <c r="L1954" t="str">
        <f t="shared" si="180"/>
        <v>UrbanStitch Manufacturers</v>
      </c>
      <c r="M1954" t="s">
        <v>149</v>
      </c>
      <c r="N1954" t="s">
        <v>2397</v>
      </c>
      <c r="O1954">
        <v>2592</v>
      </c>
      <c r="P1954">
        <v>2.87</v>
      </c>
      <c r="Q1954">
        <v>3.39</v>
      </c>
      <c r="R1954">
        <v>1.8181818181818182E-3</v>
      </c>
      <c r="S1954">
        <f t="shared" si="181"/>
        <v>7439.04</v>
      </c>
      <c r="T1954">
        <f t="shared" si="182"/>
        <v>4.7127272727272729</v>
      </c>
      <c r="U1954">
        <f t="shared" si="183"/>
        <v>8786.880000000001</v>
      </c>
      <c r="V1954">
        <f t="shared" si="184"/>
        <v>1343.1272727272737</v>
      </c>
      <c r="W1954" t="str">
        <f t="shared" si="185"/>
        <v>PROFIT</v>
      </c>
    </row>
    <row r="1955" spans="8:23" x14ac:dyDescent="0.35">
      <c r="H1955">
        <v>2014</v>
      </c>
      <c r="I1955" t="s">
        <v>21</v>
      </c>
      <c r="J1955" t="s">
        <v>712</v>
      </c>
      <c r="K1955" t="s">
        <v>241</v>
      </c>
      <c r="L1955" t="str">
        <f t="shared" si="180"/>
        <v>UrbanStitch Manufacturers</v>
      </c>
      <c r="M1955" t="s">
        <v>154</v>
      </c>
      <c r="N1955" t="s">
        <v>2398</v>
      </c>
      <c r="O1955">
        <v>2292</v>
      </c>
      <c r="P1955">
        <v>2.87</v>
      </c>
      <c r="Q1955">
        <v>3.4</v>
      </c>
      <c r="R1955">
        <v>1.557632398753894E-3</v>
      </c>
      <c r="S1955">
        <f t="shared" si="181"/>
        <v>6578.04</v>
      </c>
      <c r="T1955">
        <f t="shared" si="182"/>
        <v>3.570093457943925</v>
      </c>
      <c r="U1955">
        <f t="shared" si="183"/>
        <v>7792.8</v>
      </c>
      <c r="V1955">
        <f t="shared" si="184"/>
        <v>1211.1899065420564</v>
      </c>
      <c r="W1955" t="str">
        <f t="shared" si="185"/>
        <v>PROFIT</v>
      </c>
    </row>
    <row r="1956" spans="8:23" x14ac:dyDescent="0.35">
      <c r="H1956">
        <v>2014</v>
      </c>
      <c r="I1956" t="s">
        <v>21</v>
      </c>
      <c r="J1956" t="s">
        <v>712</v>
      </c>
      <c r="K1956" t="s">
        <v>241</v>
      </c>
      <c r="L1956" t="str">
        <f t="shared" si="180"/>
        <v>UrbanStitch Manufacturers</v>
      </c>
      <c r="M1956" t="s">
        <v>159</v>
      </c>
      <c r="N1956" t="s">
        <v>2399</v>
      </c>
      <c r="O1956">
        <v>1344</v>
      </c>
      <c r="P1956">
        <v>2.4700000000000002</v>
      </c>
      <c r="Q1956">
        <v>3.69</v>
      </c>
      <c r="R1956">
        <v>1.1614401858304297E-3</v>
      </c>
      <c r="S1956">
        <f t="shared" si="181"/>
        <v>3319.6800000000003</v>
      </c>
      <c r="T1956">
        <f t="shared" si="182"/>
        <v>1.5609756097560976</v>
      </c>
      <c r="U1956">
        <f t="shared" si="183"/>
        <v>4959.3599999999997</v>
      </c>
      <c r="V1956">
        <f t="shared" si="184"/>
        <v>1638.1190243902433</v>
      </c>
      <c r="W1956" t="str">
        <f t="shared" si="185"/>
        <v>PROFIT</v>
      </c>
    </row>
    <row r="1957" spans="8:23" x14ac:dyDescent="0.35">
      <c r="H1957">
        <v>2014</v>
      </c>
      <c r="I1957" t="s">
        <v>21</v>
      </c>
      <c r="J1957" t="s">
        <v>712</v>
      </c>
      <c r="K1957" t="s">
        <v>241</v>
      </c>
      <c r="L1957" t="str">
        <f t="shared" si="180"/>
        <v>UrbanStitch Manufacturers</v>
      </c>
      <c r="M1957" t="s">
        <v>164</v>
      </c>
      <c r="N1957" t="s">
        <v>2400</v>
      </c>
      <c r="O1957">
        <v>1464</v>
      </c>
      <c r="P1957">
        <v>2.95</v>
      </c>
      <c r="Q1957">
        <v>3.49</v>
      </c>
      <c r="R1957">
        <v>1.3568521031207597E-3</v>
      </c>
      <c r="S1957">
        <f t="shared" si="181"/>
        <v>4318.8</v>
      </c>
      <c r="T1957">
        <f t="shared" si="182"/>
        <v>1.9864314789687922</v>
      </c>
      <c r="U1957">
        <f t="shared" si="183"/>
        <v>5109.3600000000006</v>
      </c>
      <c r="V1957">
        <f t="shared" si="184"/>
        <v>788.57356852103158</v>
      </c>
      <c r="W1957" t="str">
        <f t="shared" si="185"/>
        <v>LOSS</v>
      </c>
    </row>
    <row r="1958" spans="8:23" x14ac:dyDescent="0.35">
      <c r="H1958">
        <v>2014</v>
      </c>
      <c r="I1958" t="s">
        <v>21</v>
      </c>
      <c r="J1958" t="s">
        <v>712</v>
      </c>
      <c r="K1958" t="s">
        <v>241</v>
      </c>
      <c r="L1958" t="str">
        <f t="shared" si="180"/>
        <v>UrbanStitch Manufacturers</v>
      </c>
      <c r="M1958" t="s">
        <v>169</v>
      </c>
      <c r="N1958" t="s">
        <v>2401</v>
      </c>
      <c r="O1958">
        <v>2124</v>
      </c>
      <c r="P1958">
        <v>2.95</v>
      </c>
      <c r="Q1958">
        <v>3.43</v>
      </c>
      <c r="R1958">
        <v>1.1695906432748538E-3</v>
      </c>
      <c r="S1958">
        <f t="shared" si="181"/>
        <v>6265.8</v>
      </c>
      <c r="T1958">
        <f t="shared" si="182"/>
        <v>2.4842105263157896</v>
      </c>
      <c r="U1958">
        <f t="shared" si="183"/>
        <v>7285.3200000000006</v>
      </c>
      <c r="V1958">
        <f t="shared" si="184"/>
        <v>1017.0357894736846</v>
      </c>
      <c r="W1958" t="str">
        <f t="shared" si="185"/>
        <v>PROFIT</v>
      </c>
    </row>
    <row r="1959" spans="8:23" x14ac:dyDescent="0.35">
      <c r="H1959">
        <v>2014</v>
      </c>
      <c r="I1959" t="s">
        <v>21</v>
      </c>
      <c r="J1959" t="s">
        <v>712</v>
      </c>
      <c r="K1959" t="s">
        <v>241</v>
      </c>
      <c r="L1959" t="str">
        <f t="shared" si="180"/>
        <v>UrbanStitch Manufacturers</v>
      </c>
      <c r="M1959" t="s">
        <v>174</v>
      </c>
      <c r="N1959" t="s">
        <v>2402</v>
      </c>
      <c r="O1959">
        <v>2316</v>
      </c>
      <c r="P1959">
        <v>2.37</v>
      </c>
      <c r="Q1959">
        <v>3.67</v>
      </c>
      <c r="R1959">
        <v>1.3888888888888889E-3</v>
      </c>
      <c r="S1959">
        <f t="shared" si="181"/>
        <v>5488.92</v>
      </c>
      <c r="T1959">
        <f t="shared" si="182"/>
        <v>3.2166666666666668</v>
      </c>
      <c r="U1959">
        <f t="shared" si="183"/>
        <v>8499.7199999999993</v>
      </c>
      <c r="V1959">
        <f t="shared" si="184"/>
        <v>3007.5833333333326</v>
      </c>
      <c r="W1959" t="str">
        <f t="shared" si="185"/>
        <v>PROFIT</v>
      </c>
    </row>
    <row r="1960" spans="8:23" x14ac:dyDescent="0.35">
      <c r="H1960">
        <v>2014</v>
      </c>
      <c r="I1960" t="s">
        <v>21</v>
      </c>
      <c r="J1960" t="s">
        <v>712</v>
      </c>
      <c r="K1960" t="s">
        <v>241</v>
      </c>
      <c r="L1960" t="str">
        <f t="shared" si="180"/>
        <v>UrbanStitch Manufacturers</v>
      </c>
      <c r="M1960" t="s">
        <v>179</v>
      </c>
      <c r="N1960" t="s">
        <v>2403</v>
      </c>
      <c r="O1960">
        <v>2376</v>
      </c>
      <c r="P1960">
        <v>2.6</v>
      </c>
      <c r="Q1960">
        <v>3.4</v>
      </c>
      <c r="R1960">
        <v>1.1173184357541898E-3</v>
      </c>
      <c r="S1960">
        <f t="shared" si="181"/>
        <v>6177.6</v>
      </c>
      <c r="T1960">
        <f t="shared" si="182"/>
        <v>2.6547486033519552</v>
      </c>
      <c r="U1960">
        <f t="shared" si="183"/>
        <v>8078.4</v>
      </c>
      <c r="V1960">
        <f t="shared" si="184"/>
        <v>1898.1452513966474</v>
      </c>
      <c r="W1960" t="str">
        <f t="shared" si="185"/>
        <v>PROFIT</v>
      </c>
    </row>
    <row r="1961" spans="8:23" x14ac:dyDescent="0.35">
      <c r="H1961">
        <v>2014</v>
      </c>
      <c r="I1961" t="s">
        <v>21</v>
      </c>
      <c r="J1961" t="s">
        <v>712</v>
      </c>
      <c r="K1961" t="s">
        <v>241</v>
      </c>
      <c r="L1961" t="str">
        <f t="shared" si="180"/>
        <v>UrbanStitch Manufacturers</v>
      </c>
      <c r="M1961" t="s">
        <v>184</v>
      </c>
      <c r="N1961" t="s">
        <v>2404</v>
      </c>
      <c r="O1961">
        <v>1800</v>
      </c>
      <c r="P1961">
        <v>2.97</v>
      </c>
      <c r="Q1961">
        <v>3.96</v>
      </c>
      <c r="R1961">
        <v>1.1325028312570782E-3</v>
      </c>
      <c r="S1961">
        <f t="shared" si="181"/>
        <v>5346</v>
      </c>
      <c r="T1961">
        <f t="shared" si="182"/>
        <v>2.0385050962627407</v>
      </c>
      <c r="U1961">
        <f t="shared" si="183"/>
        <v>7128</v>
      </c>
      <c r="V1961">
        <f t="shared" si="184"/>
        <v>1779.9614949037373</v>
      </c>
      <c r="W1961" t="str">
        <f t="shared" si="185"/>
        <v>PROFIT</v>
      </c>
    </row>
    <row r="1962" spans="8:23" x14ac:dyDescent="0.35">
      <c r="H1962">
        <v>2014</v>
      </c>
      <c r="I1962" t="s">
        <v>21</v>
      </c>
      <c r="J1962" t="s">
        <v>712</v>
      </c>
      <c r="K1962" t="s">
        <v>241</v>
      </c>
      <c r="L1962" t="str">
        <f t="shared" si="180"/>
        <v>UrbanStitch Manufacturers</v>
      </c>
      <c r="M1962" t="s">
        <v>189</v>
      </c>
      <c r="N1962" t="s">
        <v>2405</v>
      </c>
      <c r="O1962">
        <v>2004</v>
      </c>
      <c r="P1962">
        <v>2.84</v>
      </c>
      <c r="Q1962">
        <v>3.41</v>
      </c>
      <c r="R1962">
        <v>1.3717421124828531E-3</v>
      </c>
      <c r="S1962">
        <f t="shared" si="181"/>
        <v>5691.36</v>
      </c>
      <c r="T1962">
        <f t="shared" si="182"/>
        <v>2.7489711934156378</v>
      </c>
      <c r="U1962">
        <f t="shared" si="183"/>
        <v>6833.64</v>
      </c>
      <c r="V1962">
        <f t="shared" si="184"/>
        <v>1139.531028806585</v>
      </c>
      <c r="W1962" t="str">
        <f t="shared" si="185"/>
        <v>PROFIT</v>
      </c>
    </row>
    <row r="1963" spans="8:23" x14ac:dyDescent="0.35">
      <c r="H1963">
        <v>2014</v>
      </c>
      <c r="I1963" t="s">
        <v>21</v>
      </c>
      <c r="J1963" t="s">
        <v>712</v>
      </c>
      <c r="K1963" t="s">
        <v>241</v>
      </c>
      <c r="L1963" t="str">
        <f t="shared" si="180"/>
        <v>UrbanStitch Manufacturers</v>
      </c>
      <c r="M1963" t="s">
        <v>194</v>
      </c>
      <c r="N1963" t="s">
        <v>2406</v>
      </c>
      <c r="O1963">
        <v>1332</v>
      </c>
      <c r="P1963">
        <v>2.95</v>
      </c>
      <c r="Q1963">
        <v>3.44</v>
      </c>
      <c r="R1963">
        <v>1.3623978201634877E-3</v>
      </c>
      <c r="S1963">
        <f t="shared" si="181"/>
        <v>3929.4</v>
      </c>
      <c r="T1963">
        <f t="shared" si="182"/>
        <v>1.8147138964577656</v>
      </c>
      <c r="U1963">
        <f t="shared" si="183"/>
        <v>4582.08</v>
      </c>
      <c r="V1963">
        <f t="shared" si="184"/>
        <v>650.86528610354208</v>
      </c>
      <c r="W1963" t="str">
        <f t="shared" si="185"/>
        <v>LOSS</v>
      </c>
    </row>
    <row r="1964" spans="8:23" x14ac:dyDescent="0.35">
      <c r="H1964">
        <v>2014</v>
      </c>
      <c r="I1964" t="s">
        <v>21</v>
      </c>
      <c r="J1964" t="s">
        <v>712</v>
      </c>
      <c r="K1964" t="s">
        <v>241</v>
      </c>
      <c r="L1964" t="str">
        <f t="shared" si="180"/>
        <v>UrbanStitch Manufacturers</v>
      </c>
      <c r="M1964" t="s">
        <v>199</v>
      </c>
      <c r="N1964" t="s">
        <v>2407</v>
      </c>
      <c r="O1964">
        <v>1524</v>
      </c>
      <c r="P1964">
        <v>2.73</v>
      </c>
      <c r="Q1964">
        <v>3.42</v>
      </c>
      <c r="R1964">
        <v>1.6447368421052631E-3</v>
      </c>
      <c r="S1964">
        <f t="shared" si="181"/>
        <v>4160.5199999999995</v>
      </c>
      <c r="T1964">
        <f t="shared" si="182"/>
        <v>2.5065789473684208</v>
      </c>
      <c r="U1964">
        <f t="shared" si="183"/>
        <v>5212.08</v>
      </c>
      <c r="V1964">
        <f t="shared" si="184"/>
        <v>1049.0534210526321</v>
      </c>
      <c r="W1964" t="str">
        <f t="shared" si="185"/>
        <v>PROFIT</v>
      </c>
    </row>
    <row r="1965" spans="8:23" x14ac:dyDescent="0.35">
      <c r="H1965">
        <v>2014</v>
      </c>
      <c r="I1965" t="s">
        <v>21</v>
      </c>
      <c r="J1965" t="s">
        <v>712</v>
      </c>
      <c r="K1965" t="s">
        <v>241</v>
      </c>
      <c r="L1965" t="str">
        <f t="shared" si="180"/>
        <v>UrbanStitch Manufacturers</v>
      </c>
      <c r="M1965" t="s">
        <v>204</v>
      </c>
      <c r="N1965" t="s">
        <v>2408</v>
      </c>
      <c r="O1965">
        <v>2100</v>
      </c>
      <c r="P1965">
        <v>2.86</v>
      </c>
      <c r="Q1965">
        <v>3.81</v>
      </c>
      <c r="R1965">
        <v>1.2453300124533001E-3</v>
      </c>
      <c r="S1965">
        <f t="shared" si="181"/>
        <v>6006</v>
      </c>
      <c r="T1965">
        <f t="shared" si="182"/>
        <v>2.6151930261519301</v>
      </c>
      <c r="U1965">
        <f t="shared" si="183"/>
        <v>8001</v>
      </c>
      <c r="V1965">
        <f t="shared" si="184"/>
        <v>1992.3848069738481</v>
      </c>
      <c r="W1965" t="str">
        <f t="shared" si="185"/>
        <v>PROFIT</v>
      </c>
    </row>
    <row r="1966" spans="8:23" x14ac:dyDescent="0.35">
      <c r="H1966">
        <v>2014</v>
      </c>
      <c r="I1966" t="s">
        <v>21</v>
      </c>
      <c r="J1966" t="s">
        <v>712</v>
      </c>
      <c r="K1966" t="s">
        <v>241</v>
      </c>
      <c r="L1966" t="str">
        <f t="shared" si="180"/>
        <v>UrbanStitch Manufacturers</v>
      </c>
      <c r="M1966" t="s">
        <v>209</v>
      </c>
      <c r="N1966" t="s">
        <v>2409</v>
      </c>
      <c r="O1966">
        <v>1680</v>
      </c>
      <c r="P1966">
        <v>2.37</v>
      </c>
      <c r="Q1966">
        <v>3.74</v>
      </c>
      <c r="R1966">
        <v>1.7421602787456446E-3</v>
      </c>
      <c r="S1966">
        <f t="shared" si="181"/>
        <v>3981.6000000000004</v>
      </c>
      <c r="T1966">
        <f t="shared" si="182"/>
        <v>2.9268292682926829</v>
      </c>
      <c r="U1966">
        <f t="shared" si="183"/>
        <v>6283.2000000000007</v>
      </c>
      <c r="V1966">
        <f t="shared" si="184"/>
        <v>2298.6731707317076</v>
      </c>
      <c r="W1966" t="str">
        <f t="shared" si="185"/>
        <v>PROFIT</v>
      </c>
    </row>
    <row r="1967" spans="8:23" x14ac:dyDescent="0.35">
      <c r="H1967">
        <v>2014</v>
      </c>
      <c r="I1967" t="s">
        <v>21</v>
      </c>
      <c r="J1967" t="s">
        <v>712</v>
      </c>
      <c r="K1967" t="s">
        <v>241</v>
      </c>
      <c r="L1967" t="str">
        <f t="shared" si="180"/>
        <v>UrbanStitch Manufacturers</v>
      </c>
      <c r="M1967" t="s">
        <v>214</v>
      </c>
      <c r="N1967" t="s">
        <v>2410</v>
      </c>
      <c r="O1967">
        <v>2268</v>
      </c>
      <c r="P1967">
        <v>2.52</v>
      </c>
      <c r="Q1967">
        <v>3.97</v>
      </c>
      <c r="R1967">
        <v>1.6313213703099511E-3</v>
      </c>
      <c r="S1967">
        <f t="shared" si="181"/>
        <v>5715.36</v>
      </c>
      <c r="T1967">
        <f t="shared" si="182"/>
        <v>3.6998368678629694</v>
      </c>
      <c r="U1967">
        <f t="shared" si="183"/>
        <v>9003.9600000000009</v>
      </c>
      <c r="V1967">
        <f t="shared" si="184"/>
        <v>3284.9001631321385</v>
      </c>
      <c r="W1967" t="str">
        <f t="shared" si="185"/>
        <v>PROFIT</v>
      </c>
    </row>
    <row r="1968" spans="8:23" x14ac:dyDescent="0.35">
      <c r="H1968">
        <v>2014</v>
      </c>
      <c r="I1968" t="s">
        <v>21</v>
      </c>
      <c r="J1968" t="s">
        <v>712</v>
      </c>
      <c r="K1968" t="s">
        <v>241</v>
      </c>
      <c r="L1968" t="str">
        <f t="shared" si="180"/>
        <v>UrbanStitch Manufacturers</v>
      </c>
      <c r="M1968" t="s">
        <v>219</v>
      </c>
      <c r="N1968" t="s">
        <v>2411</v>
      </c>
      <c r="O1968">
        <v>2568</v>
      </c>
      <c r="P1968">
        <v>2.63</v>
      </c>
      <c r="Q1968">
        <v>3.75</v>
      </c>
      <c r="R1968">
        <v>1.6863406408094434E-3</v>
      </c>
      <c r="S1968">
        <f t="shared" si="181"/>
        <v>6753.84</v>
      </c>
      <c r="T1968">
        <f t="shared" si="182"/>
        <v>4.3305227655986505</v>
      </c>
      <c r="U1968">
        <f t="shared" si="183"/>
        <v>9630</v>
      </c>
      <c r="V1968">
        <f t="shared" si="184"/>
        <v>2871.8294772344011</v>
      </c>
      <c r="W1968" t="str">
        <f t="shared" si="185"/>
        <v>PROFIT</v>
      </c>
    </row>
    <row r="1969" spans="8:23" x14ac:dyDescent="0.35">
      <c r="H1969">
        <v>2014</v>
      </c>
      <c r="I1969" t="s">
        <v>21</v>
      </c>
      <c r="J1969" t="s">
        <v>712</v>
      </c>
      <c r="K1969" t="s">
        <v>241</v>
      </c>
      <c r="L1969" t="str">
        <f t="shared" si="180"/>
        <v>UrbanStitch Manufacturers</v>
      </c>
      <c r="M1969" t="s">
        <v>224</v>
      </c>
      <c r="N1969" t="s">
        <v>2412</v>
      </c>
      <c r="O1969">
        <v>2364</v>
      </c>
      <c r="P1969">
        <v>2.92</v>
      </c>
      <c r="Q1969">
        <v>3.6</v>
      </c>
      <c r="R1969">
        <v>1.0515247108307045E-3</v>
      </c>
      <c r="S1969">
        <f t="shared" si="181"/>
        <v>6902.88</v>
      </c>
      <c r="T1969">
        <f t="shared" si="182"/>
        <v>2.4858044164037856</v>
      </c>
      <c r="U1969">
        <f t="shared" si="183"/>
        <v>8510.4</v>
      </c>
      <c r="V1969">
        <f t="shared" si="184"/>
        <v>1605.0341955835956</v>
      </c>
      <c r="W1969" t="str">
        <f t="shared" si="185"/>
        <v>PROFIT</v>
      </c>
    </row>
    <row r="1970" spans="8:23" x14ac:dyDescent="0.35">
      <c r="H1970">
        <v>2014</v>
      </c>
      <c r="I1970" t="s">
        <v>21</v>
      </c>
      <c r="J1970" t="s">
        <v>712</v>
      </c>
      <c r="K1970" t="s">
        <v>241</v>
      </c>
      <c r="L1970" t="str">
        <f t="shared" si="180"/>
        <v>UrbanStitch Manufacturers</v>
      </c>
      <c r="M1970" t="s">
        <v>229</v>
      </c>
      <c r="N1970" t="s">
        <v>2413</v>
      </c>
      <c r="O1970">
        <v>2436</v>
      </c>
      <c r="P1970">
        <v>2.74</v>
      </c>
      <c r="Q1970">
        <v>3.43</v>
      </c>
      <c r="R1970">
        <v>1.1299435028248588E-3</v>
      </c>
      <c r="S1970">
        <f t="shared" si="181"/>
        <v>6674.64</v>
      </c>
      <c r="T1970">
        <f t="shared" si="182"/>
        <v>2.7525423728813561</v>
      </c>
      <c r="U1970">
        <f t="shared" si="183"/>
        <v>8355.48</v>
      </c>
      <c r="V1970">
        <f t="shared" si="184"/>
        <v>1678.0874576271178</v>
      </c>
      <c r="W1970" t="str">
        <f t="shared" si="185"/>
        <v>PROFIT</v>
      </c>
    </row>
    <row r="1971" spans="8:23" x14ac:dyDescent="0.35">
      <c r="H1971">
        <v>2014</v>
      </c>
      <c r="I1971" t="s">
        <v>21</v>
      </c>
      <c r="J1971" t="s">
        <v>712</v>
      </c>
      <c r="K1971" t="s">
        <v>241</v>
      </c>
      <c r="L1971" t="str">
        <f t="shared" si="180"/>
        <v>UrbanStitch Manufacturers</v>
      </c>
      <c r="M1971" t="s">
        <v>234</v>
      </c>
      <c r="N1971" t="s">
        <v>2414</v>
      </c>
      <c r="O1971">
        <v>1656</v>
      </c>
      <c r="P1971">
        <v>2.56</v>
      </c>
      <c r="Q1971">
        <v>3.79</v>
      </c>
      <c r="R1971">
        <v>1.5698587127158557E-3</v>
      </c>
      <c r="S1971">
        <f t="shared" si="181"/>
        <v>4239.3599999999997</v>
      </c>
      <c r="T1971">
        <f t="shared" si="182"/>
        <v>2.599686028257457</v>
      </c>
      <c r="U1971">
        <f t="shared" si="183"/>
        <v>6276.24</v>
      </c>
      <c r="V1971">
        <f t="shared" si="184"/>
        <v>2034.2803139717425</v>
      </c>
      <c r="W1971" t="str">
        <f t="shared" si="185"/>
        <v>PROFIT</v>
      </c>
    </row>
    <row r="1972" spans="8:23" x14ac:dyDescent="0.35">
      <c r="H1972">
        <v>2014</v>
      </c>
      <c r="I1972" t="s">
        <v>21</v>
      </c>
      <c r="J1972" t="s">
        <v>712</v>
      </c>
      <c r="K1972" t="s">
        <v>241</v>
      </c>
      <c r="L1972" t="str">
        <f t="shared" si="180"/>
        <v>UrbanStitch Manufacturers</v>
      </c>
      <c r="M1972" t="s">
        <v>239</v>
      </c>
      <c r="N1972" t="s">
        <v>2415</v>
      </c>
      <c r="O1972">
        <v>1872</v>
      </c>
      <c r="P1972">
        <v>2.61</v>
      </c>
      <c r="Q1972">
        <v>3.86</v>
      </c>
      <c r="R1972">
        <v>1.1668611435239206E-3</v>
      </c>
      <c r="S1972">
        <f t="shared" si="181"/>
        <v>4885.92</v>
      </c>
      <c r="T1972">
        <f t="shared" si="182"/>
        <v>2.1843640606767791</v>
      </c>
      <c r="U1972">
        <f t="shared" si="183"/>
        <v>7225.92</v>
      </c>
      <c r="V1972">
        <f t="shared" si="184"/>
        <v>2337.8156359393233</v>
      </c>
      <c r="W1972" t="str">
        <f t="shared" si="185"/>
        <v>PROFIT</v>
      </c>
    </row>
    <row r="1973" spans="8:23" x14ac:dyDescent="0.35">
      <c r="H1973">
        <v>2014</v>
      </c>
      <c r="I1973" t="s">
        <v>21</v>
      </c>
      <c r="J1973" t="s">
        <v>712</v>
      </c>
      <c r="K1973" t="s">
        <v>241</v>
      </c>
      <c r="L1973" t="str">
        <f t="shared" si="180"/>
        <v>UrbanStitch Manufacturers</v>
      </c>
      <c r="M1973" t="s">
        <v>244</v>
      </c>
      <c r="N1973" t="s">
        <v>2416</v>
      </c>
      <c r="O1973">
        <v>2388</v>
      </c>
      <c r="P1973">
        <v>2.85</v>
      </c>
      <c r="Q1973">
        <v>3.65</v>
      </c>
      <c r="R1973">
        <v>1.0672358591248667E-3</v>
      </c>
      <c r="S1973">
        <f t="shared" si="181"/>
        <v>6805.8</v>
      </c>
      <c r="T1973">
        <f t="shared" si="182"/>
        <v>2.5485592315901817</v>
      </c>
      <c r="U1973">
        <f t="shared" si="183"/>
        <v>8716.1999999999989</v>
      </c>
      <c r="V1973">
        <f t="shared" si="184"/>
        <v>1907.8514407684086</v>
      </c>
      <c r="W1973" t="str">
        <f t="shared" si="185"/>
        <v>PROFIT</v>
      </c>
    </row>
    <row r="1974" spans="8:23" x14ac:dyDescent="0.35">
      <c r="H1974">
        <v>2014</v>
      </c>
      <c r="I1974" t="s">
        <v>21</v>
      </c>
      <c r="J1974" t="s">
        <v>712</v>
      </c>
      <c r="K1974" t="s">
        <v>241</v>
      </c>
      <c r="L1974" t="str">
        <f t="shared" si="180"/>
        <v>UrbanStitch Manufacturers</v>
      </c>
      <c r="M1974" t="s">
        <v>249</v>
      </c>
      <c r="N1974" t="s">
        <v>2417</v>
      </c>
      <c r="O1974">
        <v>2532</v>
      </c>
      <c r="P1974">
        <v>2.4900000000000002</v>
      </c>
      <c r="Q1974">
        <v>3.36</v>
      </c>
      <c r="R1974">
        <v>1.1876484560570072E-3</v>
      </c>
      <c r="S1974">
        <f t="shared" si="181"/>
        <v>6304.68</v>
      </c>
      <c r="T1974">
        <f t="shared" si="182"/>
        <v>3.0071258907363423</v>
      </c>
      <c r="U1974">
        <f t="shared" si="183"/>
        <v>8507.52</v>
      </c>
      <c r="V1974">
        <f t="shared" si="184"/>
        <v>2199.8328741092637</v>
      </c>
      <c r="W1974" t="str">
        <f t="shared" si="185"/>
        <v>PROFIT</v>
      </c>
    </row>
    <row r="1975" spans="8:23" x14ac:dyDescent="0.35">
      <c r="H1975">
        <v>2014</v>
      </c>
      <c r="I1975" t="s">
        <v>21</v>
      </c>
      <c r="J1975" t="s">
        <v>712</v>
      </c>
      <c r="K1975" t="s">
        <v>241</v>
      </c>
      <c r="L1975" t="str">
        <f t="shared" si="180"/>
        <v>UrbanStitch Manufacturers</v>
      </c>
      <c r="M1975" t="s">
        <v>254</v>
      </c>
      <c r="N1975" t="s">
        <v>2418</v>
      </c>
      <c r="O1975">
        <v>1320</v>
      </c>
      <c r="P1975">
        <v>2.4300000000000002</v>
      </c>
      <c r="Q1975">
        <v>3.58</v>
      </c>
      <c r="R1975">
        <v>1.148105625717566E-3</v>
      </c>
      <c r="S1975">
        <f t="shared" si="181"/>
        <v>3207.6000000000004</v>
      </c>
      <c r="T1975">
        <f t="shared" si="182"/>
        <v>1.5154994259471872</v>
      </c>
      <c r="U1975">
        <f t="shared" si="183"/>
        <v>4725.6000000000004</v>
      </c>
      <c r="V1975">
        <f t="shared" si="184"/>
        <v>1516.4845005740528</v>
      </c>
      <c r="W1975" t="str">
        <f t="shared" si="185"/>
        <v>PROFIT</v>
      </c>
    </row>
    <row r="1976" spans="8:23" x14ac:dyDescent="0.35">
      <c r="H1976">
        <v>2014</v>
      </c>
      <c r="I1976" t="s">
        <v>21</v>
      </c>
      <c r="J1976" t="s">
        <v>712</v>
      </c>
      <c r="K1976" t="s">
        <v>241</v>
      </c>
      <c r="L1976" t="str">
        <f t="shared" si="180"/>
        <v>UrbanStitch Manufacturers</v>
      </c>
      <c r="M1976" t="s">
        <v>23</v>
      </c>
      <c r="N1976" t="s">
        <v>2419</v>
      </c>
      <c r="O1976">
        <v>2544</v>
      </c>
      <c r="P1976">
        <v>2.84</v>
      </c>
      <c r="Q1976">
        <v>3.65</v>
      </c>
      <c r="R1976">
        <v>1.1600928074245939E-3</v>
      </c>
      <c r="S1976">
        <f t="shared" si="181"/>
        <v>7224.96</v>
      </c>
      <c r="T1976">
        <f t="shared" si="182"/>
        <v>2.9512761020881668</v>
      </c>
      <c r="U1976">
        <f t="shared" si="183"/>
        <v>9285.6</v>
      </c>
      <c r="V1976">
        <f t="shared" si="184"/>
        <v>2057.688723897912</v>
      </c>
      <c r="W1976" t="str">
        <f t="shared" si="185"/>
        <v>PROFIT</v>
      </c>
    </row>
    <row r="1977" spans="8:23" x14ac:dyDescent="0.35">
      <c r="H1977">
        <v>2014</v>
      </c>
      <c r="I1977" t="s">
        <v>21</v>
      </c>
      <c r="J1977" t="s">
        <v>712</v>
      </c>
      <c r="K1977" t="s">
        <v>241</v>
      </c>
      <c r="L1977" t="str">
        <f t="shared" si="180"/>
        <v>UrbanStitch Manufacturers</v>
      </c>
      <c r="M1977" t="s">
        <v>28</v>
      </c>
      <c r="N1977" t="s">
        <v>2420</v>
      </c>
      <c r="O1977">
        <v>2676</v>
      </c>
      <c r="P1977">
        <v>2.82</v>
      </c>
      <c r="Q1977">
        <v>3.88</v>
      </c>
      <c r="R1977">
        <v>1.1547344110854503E-3</v>
      </c>
      <c r="S1977">
        <f t="shared" si="181"/>
        <v>7546.32</v>
      </c>
      <c r="T1977">
        <f t="shared" si="182"/>
        <v>3.0900692840646649</v>
      </c>
      <c r="U1977">
        <f t="shared" si="183"/>
        <v>10382.879999999999</v>
      </c>
      <c r="V1977">
        <f t="shared" si="184"/>
        <v>2833.4699307159349</v>
      </c>
      <c r="W1977" t="str">
        <f t="shared" si="185"/>
        <v>PROFIT</v>
      </c>
    </row>
    <row r="1978" spans="8:23" x14ac:dyDescent="0.35">
      <c r="H1978">
        <v>2014</v>
      </c>
      <c r="I1978" t="s">
        <v>21</v>
      </c>
      <c r="J1978" t="s">
        <v>712</v>
      </c>
      <c r="K1978" t="s">
        <v>241</v>
      </c>
      <c r="L1978" t="str">
        <f t="shared" si="180"/>
        <v>UrbanStitch Manufacturers</v>
      </c>
      <c r="M1978" t="s">
        <v>33</v>
      </c>
      <c r="N1978" t="s">
        <v>2421</v>
      </c>
      <c r="O1978">
        <v>2172</v>
      </c>
      <c r="P1978">
        <v>2.89</v>
      </c>
      <c r="Q1978">
        <v>3.71</v>
      </c>
      <c r="R1978">
        <v>1.6666666666666668E-3</v>
      </c>
      <c r="S1978">
        <f t="shared" si="181"/>
        <v>6277.08</v>
      </c>
      <c r="T1978">
        <f t="shared" si="182"/>
        <v>3.62</v>
      </c>
      <c r="U1978">
        <f t="shared" si="183"/>
        <v>8058.12</v>
      </c>
      <c r="V1978">
        <f t="shared" si="184"/>
        <v>1777.42</v>
      </c>
      <c r="W1978" t="str">
        <f t="shared" si="185"/>
        <v>PROFIT</v>
      </c>
    </row>
    <row r="1979" spans="8:23" x14ac:dyDescent="0.35">
      <c r="H1979">
        <v>2014</v>
      </c>
      <c r="I1979" t="s">
        <v>21</v>
      </c>
      <c r="J1979" t="s">
        <v>712</v>
      </c>
      <c r="K1979" t="s">
        <v>241</v>
      </c>
      <c r="L1979" t="str">
        <f t="shared" si="180"/>
        <v>UrbanStitch Manufacturers</v>
      </c>
      <c r="M1979" t="s">
        <v>39</v>
      </c>
      <c r="N1979" t="s">
        <v>2422</v>
      </c>
      <c r="O1979">
        <v>1728</v>
      </c>
      <c r="P1979">
        <v>2.72</v>
      </c>
      <c r="Q1979">
        <v>3.79</v>
      </c>
      <c r="R1979">
        <v>1.0570824524312897E-3</v>
      </c>
      <c r="S1979">
        <f t="shared" si="181"/>
        <v>4700.1600000000008</v>
      </c>
      <c r="T1979">
        <f t="shared" si="182"/>
        <v>1.8266384778012685</v>
      </c>
      <c r="U1979">
        <f t="shared" si="183"/>
        <v>6549.12</v>
      </c>
      <c r="V1979">
        <f t="shared" si="184"/>
        <v>1847.1333615221979</v>
      </c>
      <c r="W1979" t="str">
        <f t="shared" si="185"/>
        <v>PROFIT</v>
      </c>
    </row>
    <row r="1980" spans="8:23" x14ac:dyDescent="0.35">
      <c r="H1980">
        <v>2014</v>
      </c>
      <c r="I1980" t="s">
        <v>21</v>
      </c>
      <c r="J1980" t="s">
        <v>712</v>
      </c>
      <c r="K1980" t="s">
        <v>241</v>
      </c>
      <c r="L1980" t="str">
        <f t="shared" si="180"/>
        <v>UrbanStitch Manufacturers</v>
      </c>
      <c r="M1980" t="s">
        <v>44</v>
      </c>
      <c r="N1980" t="s">
        <v>2423</v>
      </c>
      <c r="O1980">
        <v>2472</v>
      </c>
      <c r="P1980">
        <v>2.72</v>
      </c>
      <c r="Q1980">
        <v>3.7</v>
      </c>
      <c r="R1980">
        <v>1.7513134851138354E-3</v>
      </c>
      <c r="S1980">
        <f t="shared" si="181"/>
        <v>6723.84</v>
      </c>
      <c r="T1980">
        <f t="shared" si="182"/>
        <v>4.3292469352014011</v>
      </c>
      <c r="U1980">
        <f t="shared" si="183"/>
        <v>9146.4</v>
      </c>
      <c r="V1980">
        <f t="shared" si="184"/>
        <v>2418.2307530647981</v>
      </c>
      <c r="W1980" t="str">
        <f t="shared" si="185"/>
        <v>PROFIT</v>
      </c>
    </row>
    <row r="1981" spans="8:23" x14ac:dyDescent="0.35">
      <c r="H1981">
        <v>2014</v>
      </c>
      <c r="I1981" t="s">
        <v>21</v>
      </c>
      <c r="J1981" t="s">
        <v>712</v>
      </c>
      <c r="K1981" t="s">
        <v>241</v>
      </c>
      <c r="L1981" t="str">
        <f t="shared" si="180"/>
        <v>UrbanStitch Manufacturers</v>
      </c>
      <c r="M1981" t="s">
        <v>49</v>
      </c>
      <c r="N1981" t="s">
        <v>2424</v>
      </c>
      <c r="O1981">
        <v>1368</v>
      </c>
      <c r="P1981">
        <v>2.68</v>
      </c>
      <c r="Q1981">
        <v>3.91</v>
      </c>
      <c r="R1981">
        <v>1.5128593040847202E-3</v>
      </c>
      <c r="S1981">
        <f t="shared" si="181"/>
        <v>3666.2400000000002</v>
      </c>
      <c r="T1981">
        <f t="shared" si="182"/>
        <v>2.0695915279878974</v>
      </c>
      <c r="U1981">
        <f t="shared" si="183"/>
        <v>5348.88</v>
      </c>
      <c r="V1981">
        <f t="shared" si="184"/>
        <v>1680.5704084720119</v>
      </c>
      <c r="W1981" t="str">
        <f t="shared" si="185"/>
        <v>PROFIT</v>
      </c>
    </row>
    <row r="1982" spans="8:23" x14ac:dyDescent="0.35">
      <c r="H1982">
        <v>2014</v>
      </c>
      <c r="I1982" t="s">
        <v>21</v>
      </c>
      <c r="J1982" t="s">
        <v>712</v>
      </c>
      <c r="K1982" t="s">
        <v>241</v>
      </c>
      <c r="L1982" t="str">
        <f t="shared" si="180"/>
        <v>UrbanStitch Manufacturers</v>
      </c>
      <c r="M1982" t="s">
        <v>54</v>
      </c>
      <c r="N1982" t="s">
        <v>2425</v>
      </c>
      <c r="O1982">
        <v>1404</v>
      </c>
      <c r="P1982">
        <v>2.96</v>
      </c>
      <c r="Q1982">
        <v>3.46</v>
      </c>
      <c r="R1982">
        <v>1.2987012987012987E-3</v>
      </c>
      <c r="S1982">
        <f t="shared" si="181"/>
        <v>4155.84</v>
      </c>
      <c r="T1982">
        <f t="shared" si="182"/>
        <v>1.8233766233766233</v>
      </c>
      <c r="U1982">
        <f t="shared" si="183"/>
        <v>4857.84</v>
      </c>
      <c r="V1982">
        <f t="shared" si="184"/>
        <v>700.17662337662341</v>
      </c>
      <c r="W1982" t="str">
        <f t="shared" si="185"/>
        <v>LOSS</v>
      </c>
    </row>
    <row r="1983" spans="8:23" x14ac:dyDescent="0.35">
      <c r="H1983">
        <v>2014</v>
      </c>
      <c r="I1983" t="s">
        <v>21</v>
      </c>
      <c r="J1983" t="s">
        <v>712</v>
      </c>
      <c r="K1983" t="s">
        <v>241</v>
      </c>
      <c r="L1983" t="str">
        <f t="shared" si="180"/>
        <v>UrbanStitch Manufacturers</v>
      </c>
      <c r="M1983" t="s">
        <v>59</v>
      </c>
      <c r="N1983" t="s">
        <v>2426</v>
      </c>
      <c r="O1983">
        <v>1692</v>
      </c>
      <c r="P1983">
        <v>2.6</v>
      </c>
      <c r="Q1983">
        <v>3.96</v>
      </c>
      <c r="R1983">
        <v>1.7825311942959001E-3</v>
      </c>
      <c r="S1983">
        <f t="shared" si="181"/>
        <v>4399.2</v>
      </c>
      <c r="T1983">
        <f t="shared" si="182"/>
        <v>3.0160427807486627</v>
      </c>
      <c r="U1983">
        <f t="shared" si="183"/>
        <v>6700.32</v>
      </c>
      <c r="V1983">
        <f t="shared" si="184"/>
        <v>2298.1039572192512</v>
      </c>
      <c r="W1983" t="str">
        <f t="shared" si="185"/>
        <v>PROFIT</v>
      </c>
    </row>
    <row r="1984" spans="8:23" x14ac:dyDescent="0.35">
      <c r="H1984">
        <v>2014</v>
      </c>
      <c r="I1984" t="s">
        <v>21</v>
      </c>
      <c r="J1984" t="s">
        <v>712</v>
      </c>
      <c r="K1984" t="s">
        <v>241</v>
      </c>
      <c r="L1984" t="str">
        <f t="shared" si="180"/>
        <v>UrbanStitch Manufacturers</v>
      </c>
      <c r="M1984" t="s">
        <v>64</v>
      </c>
      <c r="N1984" t="s">
        <v>2427</v>
      </c>
      <c r="O1984">
        <v>1560</v>
      </c>
      <c r="P1984">
        <v>2.94</v>
      </c>
      <c r="Q1984">
        <v>3.62</v>
      </c>
      <c r="R1984">
        <v>1.0845986984815619E-3</v>
      </c>
      <c r="S1984">
        <f t="shared" si="181"/>
        <v>4586.3999999999996</v>
      </c>
      <c r="T1984">
        <f t="shared" si="182"/>
        <v>1.6919739696312366</v>
      </c>
      <c r="U1984">
        <f t="shared" si="183"/>
        <v>5647.2</v>
      </c>
      <c r="V1984">
        <f t="shared" si="184"/>
        <v>1059.108026030369</v>
      </c>
      <c r="W1984" t="str">
        <f t="shared" si="185"/>
        <v>PROFIT</v>
      </c>
    </row>
    <row r="1985" spans="8:23" x14ac:dyDescent="0.35">
      <c r="H1985">
        <v>2014</v>
      </c>
      <c r="I1985" t="s">
        <v>21</v>
      </c>
      <c r="J1985" t="s">
        <v>712</v>
      </c>
      <c r="K1985" t="s">
        <v>241</v>
      </c>
      <c r="L1985" t="str">
        <f t="shared" si="180"/>
        <v>UrbanStitch Manufacturers</v>
      </c>
      <c r="M1985" t="s">
        <v>69</v>
      </c>
      <c r="N1985" t="s">
        <v>2428</v>
      </c>
      <c r="O1985">
        <v>2280</v>
      </c>
      <c r="P1985">
        <v>2.57</v>
      </c>
      <c r="Q1985">
        <v>3.84</v>
      </c>
      <c r="R1985">
        <v>1.0626992561105207E-3</v>
      </c>
      <c r="S1985">
        <f t="shared" si="181"/>
        <v>5859.5999999999995</v>
      </c>
      <c r="T1985">
        <f t="shared" si="182"/>
        <v>2.422954303931987</v>
      </c>
      <c r="U1985">
        <f t="shared" si="183"/>
        <v>8755.1999999999989</v>
      </c>
      <c r="V1985">
        <f t="shared" si="184"/>
        <v>2893.1770456960676</v>
      </c>
      <c r="W1985" t="str">
        <f t="shared" si="185"/>
        <v>PROFIT</v>
      </c>
    </row>
    <row r="1986" spans="8:23" x14ac:dyDescent="0.35">
      <c r="H1986">
        <v>2014</v>
      </c>
      <c r="I1986" t="s">
        <v>21</v>
      </c>
      <c r="J1986" t="s">
        <v>712</v>
      </c>
      <c r="K1986" t="s">
        <v>241</v>
      </c>
      <c r="L1986" t="str">
        <f t="shared" si="180"/>
        <v>UrbanStitch Manufacturers</v>
      </c>
      <c r="M1986" t="s">
        <v>74</v>
      </c>
      <c r="N1986" t="s">
        <v>2429</v>
      </c>
      <c r="O1986">
        <v>1848</v>
      </c>
      <c r="P1986">
        <v>2.5299999999999998</v>
      </c>
      <c r="Q1986">
        <v>3.43</v>
      </c>
      <c r="R1986">
        <v>1.2406947890818859E-3</v>
      </c>
      <c r="S1986">
        <f t="shared" si="181"/>
        <v>4675.4399999999996</v>
      </c>
      <c r="T1986">
        <f t="shared" si="182"/>
        <v>2.2928039702233249</v>
      </c>
      <c r="U1986">
        <f t="shared" si="183"/>
        <v>6338.64</v>
      </c>
      <c r="V1986">
        <f t="shared" si="184"/>
        <v>1660.9071960297774</v>
      </c>
      <c r="W1986" t="str">
        <f t="shared" si="185"/>
        <v>PROFIT</v>
      </c>
    </row>
    <row r="1987" spans="8:23" x14ac:dyDescent="0.35">
      <c r="H1987">
        <v>2014</v>
      </c>
      <c r="I1987" t="s">
        <v>21</v>
      </c>
      <c r="J1987" t="s">
        <v>712</v>
      </c>
      <c r="K1987" t="s">
        <v>241</v>
      </c>
      <c r="L1987" t="str">
        <f t="shared" ref="L1987:L2050" si="186">VLOOKUP($K1987,$A$1:$C$124,MATCH($L$1,$A$1:$C$1,0),0)</f>
        <v>UrbanStitch Manufacturers</v>
      </c>
      <c r="M1987" t="s">
        <v>79</v>
      </c>
      <c r="N1987" t="s">
        <v>2430</v>
      </c>
      <c r="O1987">
        <v>1872</v>
      </c>
      <c r="P1987">
        <v>2.4500000000000002</v>
      </c>
      <c r="Q1987">
        <v>3.31</v>
      </c>
      <c r="R1987">
        <v>1.589825119236884E-3</v>
      </c>
      <c r="S1987">
        <f t="shared" ref="S1987:S2050" si="187">P1987*O1987</f>
        <v>4586.4000000000005</v>
      </c>
      <c r="T1987">
        <f t="shared" ref="T1987:T2050" si="188">R1987*O1987</f>
        <v>2.9761526232114468</v>
      </c>
      <c r="U1987">
        <f t="shared" ref="U1987:U2050" si="189">Q1987*O1987</f>
        <v>6196.32</v>
      </c>
      <c r="V1987">
        <f t="shared" ref="V1987:V2050" si="190">Q1987*O1987-S1987-T1987</f>
        <v>1606.9438473767877</v>
      </c>
      <c r="W1987" t="str">
        <f t="shared" ref="W1987:W2050" si="191">IF(V1987&gt;1000,"PROFIT","LOSS")</f>
        <v>PROFIT</v>
      </c>
    </row>
    <row r="1988" spans="8:23" x14ac:dyDescent="0.35">
      <c r="H1988">
        <v>2014</v>
      </c>
      <c r="I1988" t="s">
        <v>21</v>
      </c>
      <c r="J1988" t="s">
        <v>712</v>
      </c>
      <c r="K1988" t="s">
        <v>241</v>
      </c>
      <c r="L1988" t="str">
        <f t="shared" si="186"/>
        <v>UrbanStitch Manufacturers</v>
      </c>
      <c r="M1988" t="s">
        <v>84</v>
      </c>
      <c r="N1988" t="s">
        <v>2431</v>
      </c>
      <c r="O1988">
        <v>2484</v>
      </c>
      <c r="P1988">
        <v>2.4900000000000002</v>
      </c>
      <c r="Q1988">
        <v>3.64</v>
      </c>
      <c r="R1988">
        <v>1.4164305949008499E-3</v>
      </c>
      <c r="S1988">
        <f t="shared" si="187"/>
        <v>6185.1600000000008</v>
      </c>
      <c r="T1988">
        <f t="shared" si="188"/>
        <v>3.5184135977337112</v>
      </c>
      <c r="U1988">
        <f t="shared" si="189"/>
        <v>9041.76</v>
      </c>
      <c r="V1988">
        <f t="shared" si="190"/>
        <v>2853.0815864022657</v>
      </c>
      <c r="W1988" t="str">
        <f t="shared" si="191"/>
        <v>PROFIT</v>
      </c>
    </row>
    <row r="1989" spans="8:23" x14ac:dyDescent="0.35">
      <c r="H1989">
        <v>2014</v>
      </c>
      <c r="I1989" t="s">
        <v>21</v>
      </c>
      <c r="J1989" t="s">
        <v>712</v>
      </c>
      <c r="K1989" t="s">
        <v>241</v>
      </c>
      <c r="L1989" t="str">
        <f t="shared" si="186"/>
        <v>UrbanStitch Manufacturers</v>
      </c>
      <c r="M1989" t="s">
        <v>89</v>
      </c>
      <c r="N1989" t="s">
        <v>2432</v>
      </c>
      <c r="O1989">
        <v>1416</v>
      </c>
      <c r="P1989">
        <v>2.82</v>
      </c>
      <c r="Q1989">
        <v>3.75</v>
      </c>
      <c r="R1989">
        <v>1.0245901639344263E-3</v>
      </c>
      <c r="S1989">
        <f t="shared" si="187"/>
        <v>3993.12</v>
      </c>
      <c r="T1989">
        <f t="shared" si="188"/>
        <v>1.4508196721311477</v>
      </c>
      <c r="U1989">
        <f t="shared" si="189"/>
        <v>5310</v>
      </c>
      <c r="V1989">
        <f t="shared" si="190"/>
        <v>1315.4291803278691</v>
      </c>
      <c r="W1989" t="str">
        <f t="shared" si="191"/>
        <v>PROFIT</v>
      </c>
    </row>
    <row r="1990" spans="8:23" x14ac:dyDescent="0.35">
      <c r="H1990">
        <v>2014</v>
      </c>
      <c r="I1990" t="s">
        <v>21</v>
      </c>
      <c r="J1990" t="s">
        <v>712</v>
      </c>
      <c r="K1990" t="s">
        <v>241</v>
      </c>
      <c r="L1990" t="str">
        <f t="shared" si="186"/>
        <v>UrbanStitch Manufacturers</v>
      </c>
      <c r="M1990" t="s">
        <v>94</v>
      </c>
      <c r="N1990" t="s">
        <v>2433</v>
      </c>
      <c r="O1990">
        <v>2244</v>
      </c>
      <c r="P1990">
        <v>2.63</v>
      </c>
      <c r="Q1990">
        <v>3.74</v>
      </c>
      <c r="R1990">
        <v>1.3280212483399733E-3</v>
      </c>
      <c r="S1990">
        <f t="shared" si="187"/>
        <v>5901.7199999999993</v>
      </c>
      <c r="T1990">
        <f t="shared" si="188"/>
        <v>2.9800796812749</v>
      </c>
      <c r="U1990">
        <f t="shared" si="189"/>
        <v>8392.5600000000013</v>
      </c>
      <c r="V1990">
        <f t="shared" si="190"/>
        <v>2487.8599203187273</v>
      </c>
      <c r="W1990" t="str">
        <f t="shared" si="191"/>
        <v>PROFIT</v>
      </c>
    </row>
    <row r="1991" spans="8:23" x14ac:dyDescent="0.35">
      <c r="H1991">
        <v>2014</v>
      </c>
      <c r="I1991" t="s">
        <v>21</v>
      </c>
      <c r="J1991" t="s">
        <v>712</v>
      </c>
      <c r="K1991" t="s">
        <v>241</v>
      </c>
      <c r="L1991" t="str">
        <f t="shared" si="186"/>
        <v>UrbanStitch Manufacturers</v>
      </c>
      <c r="M1991" t="s">
        <v>99</v>
      </c>
      <c r="N1991" t="s">
        <v>2434</v>
      </c>
      <c r="O1991">
        <v>1788</v>
      </c>
      <c r="P1991">
        <v>2.73</v>
      </c>
      <c r="Q1991">
        <v>3.76</v>
      </c>
      <c r="R1991">
        <v>1.3623978201634877E-3</v>
      </c>
      <c r="S1991">
        <f t="shared" si="187"/>
        <v>4881.24</v>
      </c>
      <c r="T1991">
        <f t="shared" si="188"/>
        <v>2.4359673024523159</v>
      </c>
      <c r="U1991">
        <f t="shared" si="189"/>
        <v>6722.8799999999992</v>
      </c>
      <c r="V1991">
        <f t="shared" si="190"/>
        <v>1839.2040326975471</v>
      </c>
      <c r="W1991" t="str">
        <f t="shared" si="191"/>
        <v>PROFIT</v>
      </c>
    </row>
    <row r="1992" spans="8:23" x14ac:dyDescent="0.35">
      <c r="H1992">
        <v>2014</v>
      </c>
      <c r="I1992" t="s">
        <v>21</v>
      </c>
      <c r="J1992" t="s">
        <v>712</v>
      </c>
      <c r="K1992" t="s">
        <v>241</v>
      </c>
      <c r="L1992" t="str">
        <f t="shared" si="186"/>
        <v>UrbanStitch Manufacturers</v>
      </c>
      <c r="M1992" t="s">
        <v>104</v>
      </c>
      <c r="N1992" t="s">
        <v>2435</v>
      </c>
      <c r="O1992">
        <v>1836</v>
      </c>
      <c r="P1992">
        <v>2.42</v>
      </c>
      <c r="Q1992">
        <v>3.89</v>
      </c>
      <c r="R1992">
        <v>1.5822784810126582E-3</v>
      </c>
      <c r="S1992">
        <f t="shared" si="187"/>
        <v>4443.12</v>
      </c>
      <c r="T1992">
        <f t="shared" si="188"/>
        <v>2.9050632911392404</v>
      </c>
      <c r="U1992">
        <f t="shared" si="189"/>
        <v>7142.04</v>
      </c>
      <c r="V1992">
        <f t="shared" si="190"/>
        <v>2696.0149367088607</v>
      </c>
      <c r="W1992" t="str">
        <f t="shared" si="191"/>
        <v>PROFIT</v>
      </c>
    </row>
    <row r="1993" spans="8:23" x14ac:dyDescent="0.35">
      <c r="H1993">
        <v>2014</v>
      </c>
      <c r="I1993" t="s">
        <v>21</v>
      </c>
      <c r="J1993" t="s">
        <v>712</v>
      </c>
      <c r="K1993" t="s">
        <v>241</v>
      </c>
      <c r="L1993" t="str">
        <f t="shared" si="186"/>
        <v>UrbanStitch Manufacturers</v>
      </c>
      <c r="M1993" t="s">
        <v>109</v>
      </c>
      <c r="N1993" t="s">
        <v>2436</v>
      </c>
      <c r="O1993">
        <v>1572</v>
      </c>
      <c r="P1993">
        <v>2.86</v>
      </c>
      <c r="Q1993">
        <v>3.81</v>
      </c>
      <c r="R1993">
        <v>1.2121212121212121E-3</v>
      </c>
      <c r="S1993">
        <f t="shared" si="187"/>
        <v>4495.92</v>
      </c>
      <c r="T1993">
        <f t="shared" si="188"/>
        <v>1.9054545454545455</v>
      </c>
      <c r="U1993">
        <f t="shared" si="189"/>
        <v>5989.32</v>
      </c>
      <c r="V1993">
        <f t="shared" si="190"/>
        <v>1491.494545454545</v>
      </c>
      <c r="W1993" t="str">
        <f t="shared" si="191"/>
        <v>PROFIT</v>
      </c>
    </row>
    <row r="1994" spans="8:23" x14ac:dyDescent="0.35">
      <c r="H1994">
        <v>2014</v>
      </c>
      <c r="I1994" t="s">
        <v>21</v>
      </c>
      <c r="J1994" t="s">
        <v>712</v>
      </c>
      <c r="K1994" t="s">
        <v>241</v>
      </c>
      <c r="L1994" t="str">
        <f t="shared" si="186"/>
        <v>UrbanStitch Manufacturers</v>
      </c>
      <c r="M1994" t="s">
        <v>114</v>
      </c>
      <c r="N1994" t="s">
        <v>2437</v>
      </c>
      <c r="O1994">
        <v>1728</v>
      </c>
      <c r="P1994">
        <v>2.7</v>
      </c>
      <c r="Q1994">
        <v>3.79</v>
      </c>
      <c r="R1994">
        <v>1.1415525114155251E-3</v>
      </c>
      <c r="S1994">
        <f t="shared" si="187"/>
        <v>4665.6000000000004</v>
      </c>
      <c r="T1994">
        <f t="shared" si="188"/>
        <v>1.9726027397260273</v>
      </c>
      <c r="U1994">
        <f t="shared" si="189"/>
        <v>6549.12</v>
      </c>
      <c r="V1994">
        <f t="shared" si="190"/>
        <v>1881.5473972602736</v>
      </c>
      <c r="W1994" t="str">
        <f t="shared" si="191"/>
        <v>PROFIT</v>
      </c>
    </row>
    <row r="1995" spans="8:23" x14ac:dyDescent="0.35">
      <c r="H1995">
        <v>2014</v>
      </c>
      <c r="I1995" t="s">
        <v>21</v>
      </c>
      <c r="J1995" t="s">
        <v>712</v>
      </c>
      <c r="K1995" t="s">
        <v>241</v>
      </c>
      <c r="L1995" t="str">
        <f t="shared" si="186"/>
        <v>UrbanStitch Manufacturers</v>
      </c>
      <c r="M1995" t="s">
        <v>119</v>
      </c>
      <c r="N1995" t="s">
        <v>2438</v>
      </c>
      <c r="O1995">
        <v>2304</v>
      </c>
      <c r="P1995">
        <v>2.72</v>
      </c>
      <c r="Q1995">
        <v>3.43</v>
      </c>
      <c r="R1995">
        <v>1.1025358324145535E-3</v>
      </c>
      <c r="S1995">
        <f t="shared" si="187"/>
        <v>6266.88</v>
      </c>
      <c r="T1995">
        <f t="shared" si="188"/>
        <v>2.5402425578831314</v>
      </c>
      <c r="U1995">
        <f t="shared" si="189"/>
        <v>7902.72</v>
      </c>
      <c r="V1995">
        <f t="shared" si="190"/>
        <v>1633.299757442117</v>
      </c>
      <c r="W1995" t="str">
        <f t="shared" si="191"/>
        <v>PROFIT</v>
      </c>
    </row>
    <row r="1996" spans="8:23" x14ac:dyDescent="0.35">
      <c r="H1996">
        <v>2014</v>
      </c>
      <c r="I1996" t="s">
        <v>21</v>
      </c>
      <c r="J1996" t="s">
        <v>712</v>
      </c>
      <c r="K1996" t="s">
        <v>241</v>
      </c>
      <c r="L1996" t="str">
        <f t="shared" si="186"/>
        <v>UrbanStitch Manufacturers</v>
      </c>
      <c r="M1996" t="s">
        <v>124</v>
      </c>
      <c r="N1996" t="s">
        <v>2439</v>
      </c>
      <c r="O1996">
        <v>2628</v>
      </c>
      <c r="P1996">
        <v>2.41</v>
      </c>
      <c r="Q1996">
        <v>3.67</v>
      </c>
      <c r="R1996">
        <v>1.3245033112582781E-3</v>
      </c>
      <c r="S1996">
        <f t="shared" si="187"/>
        <v>6333.4800000000005</v>
      </c>
      <c r="T1996">
        <f t="shared" si="188"/>
        <v>3.4807947019867549</v>
      </c>
      <c r="U1996">
        <f t="shared" si="189"/>
        <v>9644.76</v>
      </c>
      <c r="V1996">
        <f t="shared" si="190"/>
        <v>3307.799205298013</v>
      </c>
      <c r="W1996" t="str">
        <f t="shared" si="191"/>
        <v>PROFIT</v>
      </c>
    </row>
    <row r="1997" spans="8:23" x14ac:dyDescent="0.35">
      <c r="H1997">
        <v>2014</v>
      </c>
      <c r="I1997" t="s">
        <v>21</v>
      </c>
      <c r="J1997" t="s">
        <v>712</v>
      </c>
      <c r="K1997" t="s">
        <v>241</v>
      </c>
      <c r="L1997" t="str">
        <f t="shared" si="186"/>
        <v>UrbanStitch Manufacturers</v>
      </c>
      <c r="M1997" t="s">
        <v>129</v>
      </c>
      <c r="N1997" t="s">
        <v>2440</v>
      </c>
      <c r="O1997">
        <v>1584</v>
      </c>
      <c r="P1997">
        <v>2.62</v>
      </c>
      <c r="Q1997">
        <v>3.59</v>
      </c>
      <c r="R1997">
        <v>1.3736263736263737E-3</v>
      </c>
      <c r="S1997">
        <f t="shared" si="187"/>
        <v>4150.08</v>
      </c>
      <c r="T1997">
        <f t="shared" si="188"/>
        <v>2.1758241758241761</v>
      </c>
      <c r="U1997">
        <f t="shared" si="189"/>
        <v>5686.5599999999995</v>
      </c>
      <c r="V1997">
        <f t="shared" si="190"/>
        <v>1534.3041758241754</v>
      </c>
      <c r="W1997" t="str">
        <f t="shared" si="191"/>
        <v>PROFIT</v>
      </c>
    </row>
    <row r="1998" spans="8:23" x14ac:dyDescent="0.35">
      <c r="H1998">
        <v>2014</v>
      </c>
      <c r="I1998" t="s">
        <v>21</v>
      </c>
      <c r="J1998" t="s">
        <v>712</v>
      </c>
      <c r="K1998" t="s">
        <v>241</v>
      </c>
      <c r="L1998" t="str">
        <f t="shared" si="186"/>
        <v>UrbanStitch Manufacturers</v>
      </c>
      <c r="M1998" t="s">
        <v>134</v>
      </c>
      <c r="N1998" t="s">
        <v>2441</v>
      </c>
      <c r="O1998">
        <v>2724</v>
      </c>
      <c r="P1998">
        <v>2.5099999999999998</v>
      </c>
      <c r="Q1998">
        <v>3.6</v>
      </c>
      <c r="R1998">
        <v>1.4684287812041115E-3</v>
      </c>
      <c r="S1998">
        <f t="shared" si="187"/>
        <v>6837.24</v>
      </c>
      <c r="T1998">
        <f t="shared" si="188"/>
        <v>4</v>
      </c>
      <c r="U1998">
        <f t="shared" si="189"/>
        <v>9806.4</v>
      </c>
      <c r="V1998">
        <f t="shared" si="190"/>
        <v>2965.16</v>
      </c>
      <c r="W1998" t="str">
        <f t="shared" si="191"/>
        <v>PROFIT</v>
      </c>
    </row>
    <row r="1999" spans="8:23" x14ac:dyDescent="0.35">
      <c r="H1999">
        <v>2014</v>
      </c>
      <c r="I1999" t="s">
        <v>21</v>
      </c>
      <c r="J1999" t="s">
        <v>712</v>
      </c>
      <c r="K1999" t="s">
        <v>241</v>
      </c>
      <c r="L1999" t="str">
        <f t="shared" si="186"/>
        <v>UrbanStitch Manufacturers</v>
      </c>
      <c r="M1999" t="s">
        <v>139</v>
      </c>
      <c r="N1999" t="s">
        <v>2442</v>
      </c>
      <c r="O1999">
        <v>2460</v>
      </c>
      <c r="P1999">
        <v>2.75</v>
      </c>
      <c r="Q1999">
        <v>3.77</v>
      </c>
      <c r="R1999">
        <v>1.0427528675703858E-3</v>
      </c>
      <c r="S1999">
        <f t="shared" si="187"/>
        <v>6765</v>
      </c>
      <c r="T1999">
        <f t="shared" si="188"/>
        <v>2.5651720542231491</v>
      </c>
      <c r="U1999">
        <f t="shared" si="189"/>
        <v>9274.2000000000007</v>
      </c>
      <c r="V1999">
        <f t="shared" si="190"/>
        <v>2506.6348279457775</v>
      </c>
      <c r="W1999" t="str">
        <f t="shared" si="191"/>
        <v>PROFIT</v>
      </c>
    </row>
    <row r="2000" spans="8:23" x14ac:dyDescent="0.35">
      <c r="H2000">
        <v>2014</v>
      </c>
      <c r="I2000" t="s">
        <v>21</v>
      </c>
      <c r="J2000" t="s">
        <v>712</v>
      </c>
      <c r="K2000" t="s">
        <v>241</v>
      </c>
      <c r="L2000" t="str">
        <f t="shared" si="186"/>
        <v>UrbanStitch Manufacturers</v>
      </c>
      <c r="M2000" t="s">
        <v>144</v>
      </c>
      <c r="N2000" t="s">
        <v>2443</v>
      </c>
      <c r="O2000">
        <v>2064</v>
      </c>
      <c r="P2000">
        <v>2.2999999999999998</v>
      </c>
      <c r="Q2000">
        <v>3.64</v>
      </c>
      <c r="R2000">
        <v>1.0582010582010583E-3</v>
      </c>
      <c r="S2000">
        <f t="shared" si="187"/>
        <v>4747.2</v>
      </c>
      <c r="T2000">
        <f t="shared" si="188"/>
        <v>2.1841269841269844</v>
      </c>
      <c r="U2000">
        <f t="shared" si="189"/>
        <v>7512.96</v>
      </c>
      <c r="V2000">
        <f t="shared" si="190"/>
        <v>2763.5758730158732</v>
      </c>
      <c r="W2000" t="str">
        <f t="shared" si="191"/>
        <v>PROFIT</v>
      </c>
    </row>
    <row r="2001" spans="8:23" x14ac:dyDescent="0.35">
      <c r="H2001">
        <v>2014</v>
      </c>
      <c r="I2001" t="s">
        <v>21</v>
      </c>
      <c r="J2001" t="s">
        <v>712</v>
      </c>
      <c r="K2001" t="s">
        <v>241</v>
      </c>
      <c r="L2001" t="str">
        <f t="shared" si="186"/>
        <v>UrbanStitch Manufacturers</v>
      </c>
      <c r="M2001" t="s">
        <v>149</v>
      </c>
      <c r="N2001" t="s">
        <v>2444</v>
      </c>
      <c r="O2001">
        <v>1740</v>
      </c>
      <c r="P2001">
        <v>2.37</v>
      </c>
      <c r="Q2001">
        <v>3.62</v>
      </c>
      <c r="R2001">
        <v>1.718213058419244E-3</v>
      </c>
      <c r="S2001">
        <f t="shared" si="187"/>
        <v>4123.8</v>
      </c>
      <c r="T2001">
        <f t="shared" si="188"/>
        <v>2.9896907216494846</v>
      </c>
      <c r="U2001">
        <f t="shared" si="189"/>
        <v>6298.8</v>
      </c>
      <c r="V2001">
        <f t="shared" si="190"/>
        <v>2172.0103092783506</v>
      </c>
      <c r="W2001" t="str">
        <f t="shared" si="191"/>
        <v>PROFIT</v>
      </c>
    </row>
    <row r="2002" spans="8:23" x14ac:dyDescent="0.35">
      <c r="H2002">
        <v>2014</v>
      </c>
      <c r="I2002" t="s">
        <v>21</v>
      </c>
      <c r="J2002" t="s">
        <v>712</v>
      </c>
      <c r="K2002" t="s">
        <v>241</v>
      </c>
      <c r="L2002" t="str">
        <f t="shared" si="186"/>
        <v>UrbanStitch Manufacturers</v>
      </c>
      <c r="M2002" t="s">
        <v>154</v>
      </c>
      <c r="N2002" t="s">
        <v>2445</v>
      </c>
      <c r="O2002">
        <v>2292</v>
      </c>
      <c r="P2002">
        <v>2.89</v>
      </c>
      <c r="Q2002">
        <v>3.52</v>
      </c>
      <c r="R2002">
        <v>1.658374792703151E-3</v>
      </c>
      <c r="S2002">
        <f t="shared" si="187"/>
        <v>6623.88</v>
      </c>
      <c r="T2002">
        <f t="shared" si="188"/>
        <v>3.8009950248756219</v>
      </c>
      <c r="U2002">
        <f t="shared" si="189"/>
        <v>8067.84</v>
      </c>
      <c r="V2002">
        <f t="shared" si="190"/>
        <v>1440.1590049751244</v>
      </c>
      <c r="W2002" t="str">
        <f t="shared" si="191"/>
        <v>PROFIT</v>
      </c>
    </row>
    <row r="2003" spans="8:23" x14ac:dyDescent="0.35">
      <c r="H2003">
        <v>2014</v>
      </c>
      <c r="I2003" t="s">
        <v>21</v>
      </c>
      <c r="J2003" t="s">
        <v>712</v>
      </c>
      <c r="K2003" t="s">
        <v>241</v>
      </c>
      <c r="L2003" t="str">
        <f t="shared" si="186"/>
        <v>UrbanStitch Manufacturers</v>
      </c>
      <c r="M2003" t="s">
        <v>159</v>
      </c>
      <c r="N2003" t="s">
        <v>2446</v>
      </c>
      <c r="O2003">
        <v>2400</v>
      </c>
      <c r="P2003">
        <v>2.5</v>
      </c>
      <c r="Q2003">
        <v>3.53</v>
      </c>
      <c r="R2003">
        <v>1.834862385321101E-3</v>
      </c>
      <c r="S2003">
        <f t="shared" si="187"/>
        <v>6000</v>
      </c>
      <c r="T2003">
        <f t="shared" si="188"/>
        <v>4.4036697247706424</v>
      </c>
      <c r="U2003">
        <f t="shared" si="189"/>
        <v>8472</v>
      </c>
      <c r="V2003">
        <f t="shared" si="190"/>
        <v>2467.5963302752293</v>
      </c>
      <c r="W2003" t="str">
        <f t="shared" si="191"/>
        <v>PROFIT</v>
      </c>
    </row>
    <row r="2004" spans="8:23" x14ac:dyDescent="0.35">
      <c r="H2004">
        <v>2014</v>
      </c>
      <c r="I2004" t="s">
        <v>21</v>
      </c>
      <c r="J2004" t="s">
        <v>712</v>
      </c>
      <c r="K2004" t="s">
        <v>241</v>
      </c>
      <c r="L2004" t="str">
        <f t="shared" si="186"/>
        <v>UrbanStitch Manufacturers</v>
      </c>
      <c r="M2004" t="s">
        <v>164</v>
      </c>
      <c r="N2004" t="s">
        <v>2447</v>
      </c>
      <c r="O2004">
        <v>2244</v>
      </c>
      <c r="P2004">
        <v>2.86</v>
      </c>
      <c r="Q2004">
        <v>3.63</v>
      </c>
      <c r="R2004">
        <v>1.037344398340249E-3</v>
      </c>
      <c r="S2004">
        <f t="shared" si="187"/>
        <v>6417.84</v>
      </c>
      <c r="T2004">
        <f t="shared" si="188"/>
        <v>2.3278008298755188</v>
      </c>
      <c r="U2004">
        <f t="shared" si="189"/>
        <v>8145.7199999999993</v>
      </c>
      <c r="V2004">
        <f t="shared" si="190"/>
        <v>1725.5521991701237</v>
      </c>
      <c r="W2004" t="str">
        <f t="shared" si="191"/>
        <v>PROFIT</v>
      </c>
    </row>
    <row r="2005" spans="8:23" x14ac:dyDescent="0.35">
      <c r="H2005">
        <v>2014</v>
      </c>
      <c r="I2005" t="s">
        <v>21</v>
      </c>
      <c r="J2005" t="s">
        <v>712</v>
      </c>
      <c r="K2005" t="s">
        <v>241</v>
      </c>
      <c r="L2005" t="str">
        <f t="shared" si="186"/>
        <v>UrbanStitch Manufacturers</v>
      </c>
      <c r="M2005" t="s">
        <v>169</v>
      </c>
      <c r="N2005" t="s">
        <v>2448</v>
      </c>
      <c r="O2005">
        <v>2100</v>
      </c>
      <c r="P2005">
        <v>2.5</v>
      </c>
      <c r="Q2005">
        <v>3.65</v>
      </c>
      <c r="R2005">
        <v>1.488095238095238E-3</v>
      </c>
      <c r="S2005">
        <f t="shared" si="187"/>
        <v>5250</v>
      </c>
      <c r="T2005">
        <f t="shared" si="188"/>
        <v>3.125</v>
      </c>
      <c r="U2005">
        <f t="shared" si="189"/>
        <v>7665</v>
      </c>
      <c r="V2005">
        <f t="shared" si="190"/>
        <v>2411.875</v>
      </c>
      <c r="W2005" t="str">
        <f t="shared" si="191"/>
        <v>PROFIT</v>
      </c>
    </row>
    <row r="2006" spans="8:23" x14ac:dyDescent="0.35">
      <c r="H2006">
        <v>2014</v>
      </c>
      <c r="I2006" t="s">
        <v>21</v>
      </c>
      <c r="J2006" t="s">
        <v>712</v>
      </c>
      <c r="K2006" t="s">
        <v>241</v>
      </c>
      <c r="L2006" t="str">
        <f t="shared" si="186"/>
        <v>UrbanStitch Manufacturers</v>
      </c>
      <c r="M2006" t="s">
        <v>174</v>
      </c>
      <c r="N2006" t="s">
        <v>2449</v>
      </c>
      <c r="O2006">
        <v>1356</v>
      </c>
      <c r="P2006">
        <v>2.7</v>
      </c>
      <c r="Q2006">
        <v>3.71</v>
      </c>
      <c r="R2006">
        <v>1.5060240963855422E-3</v>
      </c>
      <c r="S2006">
        <f t="shared" si="187"/>
        <v>3661.2000000000003</v>
      </c>
      <c r="T2006">
        <f t="shared" si="188"/>
        <v>2.0421686746987953</v>
      </c>
      <c r="U2006">
        <f t="shared" si="189"/>
        <v>5030.76</v>
      </c>
      <c r="V2006">
        <f t="shared" si="190"/>
        <v>1367.5178313253011</v>
      </c>
      <c r="W2006" t="str">
        <f t="shared" si="191"/>
        <v>PROFIT</v>
      </c>
    </row>
    <row r="2007" spans="8:23" x14ac:dyDescent="0.35">
      <c r="H2007">
        <v>2014</v>
      </c>
      <c r="I2007" t="s">
        <v>21</v>
      </c>
      <c r="J2007" t="s">
        <v>712</v>
      </c>
      <c r="K2007" t="s">
        <v>241</v>
      </c>
      <c r="L2007" t="str">
        <f t="shared" si="186"/>
        <v>UrbanStitch Manufacturers</v>
      </c>
      <c r="M2007" t="s">
        <v>179</v>
      </c>
      <c r="N2007" t="s">
        <v>2450</v>
      </c>
      <c r="O2007">
        <v>2436</v>
      </c>
      <c r="P2007">
        <v>2.52</v>
      </c>
      <c r="Q2007">
        <v>3.65</v>
      </c>
      <c r="R2007">
        <v>1.3477088948787063E-3</v>
      </c>
      <c r="S2007">
        <f t="shared" si="187"/>
        <v>6138.72</v>
      </c>
      <c r="T2007">
        <f t="shared" si="188"/>
        <v>3.2830188679245285</v>
      </c>
      <c r="U2007">
        <f t="shared" si="189"/>
        <v>8891.4</v>
      </c>
      <c r="V2007">
        <f t="shared" si="190"/>
        <v>2749.3969811320749</v>
      </c>
      <c r="W2007" t="str">
        <f t="shared" si="191"/>
        <v>PROFIT</v>
      </c>
    </row>
    <row r="2008" spans="8:23" x14ac:dyDescent="0.35">
      <c r="H2008">
        <v>2014</v>
      </c>
      <c r="I2008" t="s">
        <v>21</v>
      </c>
      <c r="J2008" t="s">
        <v>712</v>
      </c>
      <c r="K2008" t="s">
        <v>241</v>
      </c>
      <c r="L2008" t="str">
        <f t="shared" si="186"/>
        <v>UrbanStitch Manufacturers</v>
      </c>
      <c r="M2008" t="s">
        <v>184</v>
      </c>
      <c r="N2008" t="s">
        <v>2451</v>
      </c>
      <c r="O2008">
        <v>2520</v>
      </c>
      <c r="P2008">
        <v>2.5</v>
      </c>
      <c r="Q2008">
        <v>3.82</v>
      </c>
      <c r="R2008">
        <v>1.1402508551881414E-3</v>
      </c>
      <c r="S2008">
        <f t="shared" si="187"/>
        <v>6300</v>
      </c>
      <c r="T2008">
        <f t="shared" si="188"/>
        <v>2.8734321550741164</v>
      </c>
      <c r="U2008">
        <f t="shared" si="189"/>
        <v>9626.4</v>
      </c>
      <c r="V2008">
        <f t="shared" si="190"/>
        <v>3323.5265678449255</v>
      </c>
      <c r="W2008" t="str">
        <f t="shared" si="191"/>
        <v>PROFIT</v>
      </c>
    </row>
    <row r="2009" spans="8:23" x14ac:dyDescent="0.35">
      <c r="H2009">
        <v>2014</v>
      </c>
      <c r="I2009" t="s">
        <v>21</v>
      </c>
      <c r="J2009" t="s">
        <v>712</v>
      </c>
      <c r="K2009" t="s">
        <v>241</v>
      </c>
      <c r="L2009" t="str">
        <f t="shared" si="186"/>
        <v>UrbanStitch Manufacturers</v>
      </c>
      <c r="M2009" t="s">
        <v>189</v>
      </c>
      <c r="N2009" t="s">
        <v>2452</v>
      </c>
      <c r="O2009">
        <v>1800</v>
      </c>
      <c r="P2009">
        <v>2.87</v>
      </c>
      <c r="Q2009">
        <v>3.88</v>
      </c>
      <c r="R2009">
        <v>1.1806375442739079E-3</v>
      </c>
      <c r="S2009">
        <f t="shared" si="187"/>
        <v>5166</v>
      </c>
      <c r="T2009">
        <f t="shared" si="188"/>
        <v>2.1251475796930341</v>
      </c>
      <c r="U2009">
        <f t="shared" si="189"/>
        <v>6984</v>
      </c>
      <c r="V2009">
        <f t="shared" si="190"/>
        <v>1815.874852420307</v>
      </c>
      <c r="W2009" t="str">
        <f t="shared" si="191"/>
        <v>PROFIT</v>
      </c>
    </row>
    <row r="2010" spans="8:23" x14ac:dyDescent="0.35">
      <c r="H2010">
        <v>2014</v>
      </c>
      <c r="I2010" t="s">
        <v>21</v>
      </c>
      <c r="J2010" t="s">
        <v>712</v>
      </c>
      <c r="K2010" t="s">
        <v>241</v>
      </c>
      <c r="L2010" t="str">
        <f t="shared" si="186"/>
        <v>UrbanStitch Manufacturers</v>
      </c>
      <c r="M2010" t="s">
        <v>194</v>
      </c>
      <c r="N2010" t="s">
        <v>2453</v>
      </c>
      <c r="O2010">
        <v>2748</v>
      </c>
      <c r="P2010">
        <v>2.39</v>
      </c>
      <c r="Q2010">
        <v>3.46</v>
      </c>
      <c r="R2010">
        <v>1.4265335235378032E-3</v>
      </c>
      <c r="S2010">
        <f t="shared" si="187"/>
        <v>6567.72</v>
      </c>
      <c r="T2010">
        <f t="shared" si="188"/>
        <v>3.9201141226818832</v>
      </c>
      <c r="U2010">
        <f t="shared" si="189"/>
        <v>9508.08</v>
      </c>
      <c r="V2010">
        <f t="shared" si="190"/>
        <v>2936.4398858773179</v>
      </c>
      <c r="W2010" t="str">
        <f t="shared" si="191"/>
        <v>PROFIT</v>
      </c>
    </row>
    <row r="2011" spans="8:23" x14ac:dyDescent="0.35">
      <c r="H2011">
        <v>2014</v>
      </c>
      <c r="I2011" t="s">
        <v>21</v>
      </c>
      <c r="J2011" t="s">
        <v>712</v>
      </c>
      <c r="K2011" t="s">
        <v>241</v>
      </c>
      <c r="L2011" t="str">
        <f t="shared" si="186"/>
        <v>UrbanStitch Manufacturers</v>
      </c>
      <c r="M2011" t="s">
        <v>199</v>
      </c>
      <c r="N2011" t="s">
        <v>2454</v>
      </c>
      <c r="O2011">
        <v>1548</v>
      </c>
      <c r="P2011">
        <v>2.46</v>
      </c>
      <c r="Q2011">
        <v>3.93</v>
      </c>
      <c r="R2011">
        <v>1.3698630136986301E-3</v>
      </c>
      <c r="S2011">
        <f t="shared" si="187"/>
        <v>3808.08</v>
      </c>
      <c r="T2011">
        <f t="shared" si="188"/>
        <v>2.1205479452054794</v>
      </c>
      <c r="U2011">
        <f t="shared" si="189"/>
        <v>6083.64</v>
      </c>
      <c r="V2011">
        <f t="shared" si="190"/>
        <v>2273.4394520547949</v>
      </c>
      <c r="W2011" t="str">
        <f t="shared" si="191"/>
        <v>PROFIT</v>
      </c>
    </row>
    <row r="2012" spans="8:23" x14ac:dyDescent="0.35">
      <c r="H2012">
        <v>2014</v>
      </c>
      <c r="I2012" t="s">
        <v>21</v>
      </c>
      <c r="J2012" t="s">
        <v>712</v>
      </c>
      <c r="K2012" t="s">
        <v>241</v>
      </c>
      <c r="L2012" t="str">
        <f t="shared" si="186"/>
        <v>UrbanStitch Manufacturers</v>
      </c>
      <c r="M2012" t="s">
        <v>204</v>
      </c>
      <c r="N2012" t="s">
        <v>2455</v>
      </c>
      <c r="O2012">
        <v>1992</v>
      </c>
      <c r="P2012">
        <v>2.4</v>
      </c>
      <c r="Q2012">
        <v>3.46</v>
      </c>
      <c r="R2012">
        <v>1.6611295681063123E-3</v>
      </c>
      <c r="S2012">
        <f t="shared" si="187"/>
        <v>4780.8</v>
      </c>
      <c r="T2012">
        <f t="shared" si="188"/>
        <v>3.308970099667774</v>
      </c>
      <c r="U2012">
        <f t="shared" si="189"/>
        <v>6892.32</v>
      </c>
      <c r="V2012">
        <f t="shared" si="190"/>
        <v>2108.2110299003316</v>
      </c>
      <c r="W2012" t="str">
        <f t="shared" si="191"/>
        <v>PROFIT</v>
      </c>
    </row>
    <row r="2013" spans="8:23" x14ac:dyDescent="0.35">
      <c r="H2013">
        <v>2014</v>
      </c>
      <c r="I2013" t="s">
        <v>21</v>
      </c>
      <c r="J2013" t="s">
        <v>712</v>
      </c>
      <c r="K2013" t="s">
        <v>241</v>
      </c>
      <c r="L2013" t="str">
        <f t="shared" si="186"/>
        <v>UrbanStitch Manufacturers</v>
      </c>
      <c r="M2013" t="s">
        <v>209</v>
      </c>
      <c r="N2013" t="s">
        <v>2456</v>
      </c>
      <c r="O2013">
        <v>1404</v>
      </c>
      <c r="P2013">
        <v>2.46</v>
      </c>
      <c r="Q2013">
        <v>3.81</v>
      </c>
      <c r="R2013">
        <v>1.5151515151515152E-3</v>
      </c>
      <c r="S2013">
        <f t="shared" si="187"/>
        <v>3453.84</v>
      </c>
      <c r="T2013">
        <f t="shared" si="188"/>
        <v>2.1272727272727274</v>
      </c>
      <c r="U2013">
        <f t="shared" si="189"/>
        <v>5349.24</v>
      </c>
      <c r="V2013">
        <f t="shared" si="190"/>
        <v>1893.2727272727268</v>
      </c>
      <c r="W2013" t="str">
        <f t="shared" si="191"/>
        <v>PROFIT</v>
      </c>
    </row>
    <row r="2014" spans="8:23" x14ac:dyDescent="0.35">
      <c r="H2014">
        <v>2014</v>
      </c>
      <c r="I2014" t="s">
        <v>21</v>
      </c>
      <c r="J2014" t="s">
        <v>712</v>
      </c>
      <c r="K2014" t="s">
        <v>241</v>
      </c>
      <c r="L2014" t="str">
        <f t="shared" si="186"/>
        <v>UrbanStitch Manufacturers</v>
      </c>
      <c r="M2014" t="s">
        <v>214</v>
      </c>
      <c r="N2014" t="s">
        <v>2457</v>
      </c>
      <c r="O2014">
        <v>1836</v>
      </c>
      <c r="P2014">
        <v>2.71</v>
      </c>
      <c r="Q2014">
        <v>3.78</v>
      </c>
      <c r="R2014">
        <v>1.5847860538827259E-3</v>
      </c>
      <c r="S2014">
        <f t="shared" si="187"/>
        <v>4975.5599999999995</v>
      </c>
      <c r="T2014">
        <f t="shared" si="188"/>
        <v>2.9096671949286845</v>
      </c>
      <c r="U2014">
        <f t="shared" si="189"/>
        <v>6940.08</v>
      </c>
      <c r="V2014">
        <f t="shared" si="190"/>
        <v>1961.6103328050717</v>
      </c>
      <c r="W2014" t="str">
        <f t="shared" si="191"/>
        <v>PROFIT</v>
      </c>
    </row>
    <row r="2015" spans="8:23" x14ac:dyDescent="0.35">
      <c r="H2015">
        <v>2014</v>
      </c>
      <c r="I2015" t="s">
        <v>21</v>
      </c>
      <c r="J2015" t="s">
        <v>712</v>
      </c>
      <c r="K2015" t="s">
        <v>241</v>
      </c>
      <c r="L2015" t="str">
        <f t="shared" si="186"/>
        <v>UrbanStitch Manufacturers</v>
      </c>
      <c r="M2015" t="s">
        <v>219</v>
      </c>
      <c r="N2015" t="s">
        <v>2458</v>
      </c>
      <c r="O2015">
        <v>2220</v>
      </c>
      <c r="P2015">
        <v>2.78</v>
      </c>
      <c r="Q2015">
        <v>3.77</v>
      </c>
      <c r="R2015">
        <v>1.4104372355430183E-3</v>
      </c>
      <c r="S2015">
        <f t="shared" si="187"/>
        <v>6171.5999999999995</v>
      </c>
      <c r="T2015">
        <f t="shared" si="188"/>
        <v>3.1311706629055007</v>
      </c>
      <c r="U2015">
        <f t="shared" si="189"/>
        <v>8369.4</v>
      </c>
      <c r="V2015">
        <f t="shared" si="190"/>
        <v>2194.6688293370948</v>
      </c>
      <c r="W2015" t="str">
        <f t="shared" si="191"/>
        <v>PROFIT</v>
      </c>
    </row>
    <row r="2016" spans="8:23" x14ac:dyDescent="0.35">
      <c r="H2016">
        <v>2014</v>
      </c>
      <c r="I2016" t="s">
        <v>21</v>
      </c>
      <c r="J2016" t="s">
        <v>712</v>
      </c>
      <c r="K2016" t="s">
        <v>241</v>
      </c>
      <c r="L2016" t="str">
        <f t="shared" si="186"/>
        <v>UrbanStitch Manufacturers</v>
      </c>
      <c r="M2016" t="s">
        <v>224</v>
      </c>
      <c r="N2016" t="s">
        <v>2459</v>
      </c>
      <c r="O2016">
        <v>2700</v>
      </c>
      <c r="P2016">
        <v>2.95</v>
      </c>
      <c r="Q2016">
        <v>4</v>
      </c>
      <c r="R2016">
        <v>1.2562814070351759E-3</v>
      </c>
      <c r="S2016">
        <f t="shared" si="187"/>
        <v>7965.0000000000009</v>
      </c>
      <c r="T2016">
        <f t="shared" si="188"/>
        <v>3.391959798994975</v>
      </c>
      <c r="U2016">
        <f t="shared" si="189"/>
        <v>10800</v>
      </c>
      <c r="V2016">
        <f t="shared" si="190"/>
        <v>2831.6080402010043</v>
      </c>
      <c r="W2016" t="str">
        <f t="shared" si="191"/>
        <v>PROFIT</v>
      </c>
    </row>
    <row r="2017" spans="8:23" x14ac:dyDescent="0.35">
      <c r="H2017">
        <v>2014</v>
      </c>
      <c r="I2017" t="s">
        <v>21</v>
      </c>
      <c r="J2017" t="s">
        <v>712</v>
      </c>
      <c r="K2017" t="s">
        <v>241</v>
      </c>
      <c r="L2017" t="str">
        <f t="shared" si="186"/>
        <v>UrbanStitch Manufacturers</v>
      </c>
      <c r="M2017" t="s">
        <v>229</v>
      </c>
      <c r="N2017" t="s">
        <v>2460</v>
      </c>
      <c r="O2017">
        <v>1404</v>
      </c>
      <c r="P2017">
        <v>2.91</v>
      </c>
      <c r="Q2017">
        <v>3.47</v>
      </c>
      <c r="R2017">
        <v>1.5923566878980893E-3</v>
      </c>
      <c r="S2017">
        <f t="shared" si="187"/>
        <v>4085.6400000000003</v>
      </c>
      <c r="T2017">
        <f t="shared" si="188"/>
        <v>2.2356687898089174</v>
      </c>
      <c r="U2017">
        <f t="shared" si="189"/>
        <v>4871.88</v>
      </c>
      <c r="V2017">
        <f t="shared" si="190"/>
        <v>784.00433121019091</v>
      </c>
      <c r="W2017" t="str">
        <f t="shared" si="191"/>
        <v>LOSS</v>
      </c>
    </row>
    <row r="2018" spans="8:23" x14ac:dyDescent="0.35">
      <c r="H2018">
        <v>2014</v>
      </c>
      <c r="I2018" t="s">
        <v>21</v>
      </c>
      <c r="J2018" t="s">
        <v>712</v>
      </c>
      <c r="K2018" t="s">
        <v>241</v>
      </c>
      <c r="L2018" t="str">
        <f t="shared" si="186"/>
        <v>UrbanStitch Manufacturers</v>
      </c>
      <c r="M2018" t="s">
        <v>234</v>
      </c>
      <c r="N2018" t="s">
        <v>2461</v>
      </c>
      <c r="O2018">
        <v>2424</v>
      </c>
      <c r="P2018">
        <v>2.6</v>
      </c>
      <c r="Q2018">
        <v>3.95</v>
      </c>
      <c r="R2018">
        <v>1.3175230566534915E-3</v>
      </c>
      <c r="S2018">
        <f t="shared" si="187"/>
        <v>6302.4000000000005</v>
      </c>
      <c r="T2018">
        <f t="shared" si="188"/>
        <v>3.1936758893280635</v>
      </c>
      <c r="U2018">
        <f t="shared" si="189"/>
        <v>9574.8000000000011</v>
      </c>
      <c r="V2018">
        <f t="shared" si="190"/>
        <v>3269.2063241106725</v>
      </c>
      <c r="W2018" t="str">
        <f t="shared" si="191"/>
        <v>PROFIT</v>
      </c>
    </row>
    <row r="2019" spans="8:23" x14ac:dyDescent="0.35">
      <c r="H2019">
        <v>2014</v>
      </c>
      <c r="I2019" t="s">
        <v>21</v>
      </c>
      <c r="J2019" t="s">
        <v>712</v>
      </c>
      <c r="K2019" t="s">
        <v>241</v>
      </c>
      <c r="L2019" t="str">
        <f t="shared" si="186"/>
        <v>UrbanStitch Manufacturers</v>
      </c>
      <c r="M2019" t="s">
        <v>239</v>
      </c>
      <c r="N2019" t="s">
        <v>2462</v>
      </c>
      <c r="O2019">
        <v>1212</v>
      </c>
      <c r="P2019">
        <v>2.57</v>
      </c>
      <c r="Q2019">
        <v>3.7</v>
      </c>
      <c r="R2019">
        <v>1.7857142857142857E-3</v>
      </c>
      <c r="S2019">
        <f t="shared" si="187"/>
        <v>3114.8399999999997</v>
      </c>
      <c r="T2019">
        <f t="shared" si="188"/>
        <v>2.1642857142857141</v>
      </c>
      <c r="U2019">
        <f t="shared" si="189"/>
        <v>4484.4000000000005</v>
      </c>
      <c r="V2019">
        <f t="shared" si="190"/>
        <v>1367.395714285715</v>
      </c>
      <c r="W2019" t="str">
        <f t="shared" si="191"/>
        <v>PROFIT</v>
      </c>
    </row>
    <row r="2020" spans="8:23" x14ac:dyDescent="0.35">
      <c r="H2020">
        <v>2014</v>
      </c>
      <c r="I2020" t="s">
        <v>21</v>
      </c>
      <c r="J2020" t="s">
        <v>712</v>
      </c>
      <c r="K2020" t="s">
        <v>241</v>
      </c>
      <c r="L2020" t="str">
        <f t="shared" si="186"/>
        <v>UrbanStitch Manufacturers</v>
      </c>
      <c r="M2020" t="s">
        <v>244</v>
      </c>
      <c r="N2020" t="s">
        <v>2463</v>
      </c>
      <c r="O2020">
        <v>2388</v>
      </c>
      <c r="P2020">
        <v>2.35</v>
      </c>
      <c r="Q2020">
        <v>3.65</v>
      </c>
      <c r="R2020">
        <v>1.1587485515643105E-3</v>
      </c>
      <c r="S2020">
        <f t="shared" si="187"/>
        <v>5611.8</v>
      </c>
      <c r="T2020">
        <f t="shared" si="188"/>
        <v>2.7670915411355734</v>
      </c>
      <c r="U2020">
        <f t="shared" si="189"/>
        <v>8716.1999999999989</v>
      </c>
      <c r="V2020">
        <f t="shared" si="190"/>
        <v>3101.6329084588633</v>
      </c>
      <c r="W2020" t="str">
        <f t="shared" si="191"/>
        <v>PROFIT</v>
      </c>
    </row>
    <row r="2021" spans="8:23" x14ac:dyDescent="0.35">
      <c r="H2021">
        <v>2014</v>
      </c>
      <c r="I2021" t="s">
        <v>21</v>
      </c>
      <c r="J2021" t="s">
        <v>712</v>
      </c>
      <c r="K2021" t="s">
        <v>241</v>
      </c>
      <c r="L2021" t="str">
        <f t="shared" si="186"/>
        <v>UrbanStitch Manufacturers</v>
      </c>
      <c r="M2021" t="s">
        <v>249</v>
      </c>
      <c r="N2021" t="s">
        <v>2464</v>
      </c>
      <c r="O2021">
        <v>1512</v>
      </c>
      <c r="P2021">
        <v>2.98</v>
      </c>
      <c r="Q2021">
        <v>3.77</v>
      </c>
      <c r="R2021">
        <v>1.443001443001443E-3</v>
      </c>
      <c r="S2021">
        <f t="shared" si="187"/>
        <v>4505.76</v>
      </c>
      <c r="T2021">
        <f t="shared" si="188"/>
        <v>2.1818181818181817</v>
      </c>
      <c r="U2021">
        <f t="shared" si="189"/>
        <v>5700.24</v>
      </c>
      <c r="V2021">
        <f t="shared" si="190"/>
        <v>1192.2981818181813</v>
      </c>
      <c r="W2021" t="str">
        <f t="shared" si="191"/>
        <v>PROFIT</v>
      </c>
    </row>
    <row r="2022" spans="8:23" x14ac:dyDescent="0.35">
      <c r="H2022">
        <v>2014</v>
      </c>
      <c r="I2022" t="s">
        <v>21</v>
      </c>
      <c r="J2022" t="s">
        <v>712</v>
      </c>
      <c r="K2022" t="s">
        <v>241</v>
      </c>
      <c r="L2022" t="str">
        <f t="shared" si="186"/>
        <v>UrbanStitch Manufacturers</v>
      </c>
      <c r="M2022" t="s">
        <v>254</v>
      </c>
      <c r="N2022" t="s">
        <v>2465</v>
      </c>
      <c r="O2022">
        <v>2688</v>
      </c>
      <c r="P2022">
        <v>2.67</v>
      </c>
      <c r="Q2022">
        <v>3.95</v>
      </c>
      <c r="R2022">
        <v>1.2953367875647669E-3</v>
      </c>
      <c r="S2022">
        <f t="shared" si="187"/>
        <v>7176.96</v>
      </c>
      <c r="T2022">
        <f t="shared" si="188"/>
        <v>3.4818652849740932</v>
      </c>
      <c r="U2022">
        <f t="shared" si="189"/>
        <v>10617.6</v>
      </c>
      <c r="V2022">
        <f t="shared" si="190"/>
        <v>3437.1581347150263</v>
      </c>
      <c r="W2022" t="str">
        <f t="shared" si="191"/>
        <v>PROFIT</v>
      </c>
    </row>
    <row r="2023" spans="8:23" x14ac:dyDescent="0.35">
      <c r="H2023">
        <v>2014</v>
      </c>
      <c r="I2023" t="s">
        <v>21</v>
      </c>
      <c r="J2023" t="s">
        <v>712</v>
      </c>
      <c r="K2023" t="s">
        <v>241</v>
      </c>
      <c r="L2023" t="str">
        <f t="shared" si="186"/>
        <v>UrbanStitch Manufacturers</v>
      </c>
      <c r="M2023" t="s">
        <v>23</v>
      </c>
      <c r="N2023" t="s">
        <v>2466</v>
      </c>
      <c r="O2023">
        <v>1596</v>
      </c>
      <c r="P2023">
        <v>2.44</v>
      </c>
      <c r="Q2023">
        <v>3.54</v>
      </c>
      <c r="R2023">
        <v>1.1806375442739079E-3</v>
      </c>
      <c r="S2023">
        <f t="shared" si="187"/>
        <v>3894.24</v>
      </c>
      <c r="T2023">
        <f t="shared" si="188"/>
        <v>1.884297520661157</v>
      </c>
      <c r="U2023">
        <f t="shared" si="189"/>
        <v>5649.84</v>
      </c>
      <c r="V2023">
        <f t="shared" si="190"/>
        <v>1753.7157024793391</v>
      </c>
      <c r="W2023" t="str">
        <f t="shared" si="191"/>
        <v>PROFIT</v>
      </c>
    </row>
    <row r="2024" spans="8:23" x14ac:dyDescent="0.35">
      <c r="H2024">
        <v>2014</v>
      </c>
      <c r="I2024" t="s">
        <v>21</v>
      </c>
      <c r="J2024" t="s">
        <v>712</v>
      </c>
      <c r="K2024" t="s">
        <v>241</v>
      </c>
      <c r="L2024" t="str">
        <f t="shared" si="186"/>
        <v>UrbanStitch Manufacturers</v>
      </c>
      <c r="M2024" t="s">
        <v>28</v>
      </c>
      <c r="N2024" t="s">
        <v>2467</v>
      </c>
      <c r="O2024">
        <v>2040</v>
      </c>
      <c r="P2024">
        <v>2.5299999999999998</v>
      </c>
      <c r="Q2024">
        <v>3.33</v>
      </c>
      <c r="R2024">
        <v>1.6949152542372881E-3</v>
      </c>
      <c r="S2024">
        <f t="shared" si="187"/>
        <v>5161.2</v>
      </c>
      <c r="T2024">
        <f t="shared" si="188"/>
        <v>3.4576271186440679</v>
      </c>
      <c r="U2024">
        <f t="shared" si="189"/>
        <v>6793.2</v>
      </c>
      <c r="V2024">
        <f t="shared" si="190"/>
        <v>1628.542372881356</v>
      </c>
      <c r="W2024" t="str">
        <f t="shared" si="191"/>
        <v>PROFIT</v>
      </c>
    </row>
    <row r="2025" spans="8:23" x14ac:dyDescent="0.35">
      <c r="H2025">
        <v>2014</v>
      </c>
      <c r="I2025" t="s">
        <v>21</v>
      </c>
      <c r="J2025" t="s">
        <v>712</v>
      </c>
      <c r="K2025" t="s">
        <v>241</v>
      </c>
      <c r="L2025" t="str">
        <f t="shared" si="186"/>
        <v>UrbanStitch Manufacturers</v>
      </c>
      <c r="M2025" t="s">
        <v>33</v>
      </c>
      <c r="N2025" t="s">
        <v>2468</v>
      </c>
      <c r="O2025">
        <v>1464</v>
      </c>
      <c r="P2025">
        <v>2.33</v>
      </c>
      <c r="Q2025">
        <v>3.41</v>
      </c>
      <c r="R2025">
        <v>1.2836970474967907E-3</v>
      </c>
      <c r="S2025">
        <f t="shared" si="187"/>
        <v>3411.12</v>
      </c>
      <c r="T2025">
        <f t="shared" si="188"/>
        <v>1.8793324775353015</v>
      </c>
      <c r="U2025">
        <f t="shared" si="189"/>
        <v>4992.24</v>
      </c>
      <c r="V2025">
        <f t="shared" si="190"/>
        <v>1579.2406675224645</v>
      </c>
      <c r="W2025" t="str">
        <f t="shared" si="191"/>
        <v>PROFIT</v>
      </c>
    </row>
    <row r="2026" spans="8:23" x14ac:dyDescent="0.35">
      <c r="H2026">
        <v>2014</v>
      </c>
      <c r="I2026" t="s">
        <v>21</v>
      </c>
      <c r="J2026" t="s">
        <v>712</v>
      </c>
      <c r="K2026" t="s">
        <v>241</v>
      </c>
      <c r="L2026" t="str">
        <f t="shared" si="186"/>
        <v>UrbanStitch Manufacturers</v>
      </c>
      <c r="M2026" t="s">
        <v>39</v>
      </c>
      <c r="N2026" t="s">
        <v>2469</v>
      </c>
      <c r="O2026">
        <v>1860</v>
      </c>
      <c r="P2026">
        <v>2.38</v>
      </c>
      <c r="Q2026">
        <v>3.97</v>
      </c>
      <c r="R2026">
        <v>1.2690355329949238E-3</v>
      </c>
      <c r="S2026">
        <f t="shared" si="187"/>
        <v>4426.8</v>
      </c>
      <c r="T2026">
        <f t="shared" si="188"/>
        <v>2.360406091370558</v>
      </c>
      <c r="U2026">
        <f t="shared" si="189"/>
        <v>7384.2000000000007</v>
      </c>
      <c r="V2026">
        <f t="shared" si="190"/>
        <v>2955.0395939086302</v>
      </c>
      <c r="W2026" t="str">
        <f t="shared" si="191"/>
        <v>PROFIT</v>
      </c>
    </row>
    <row r="2027" spans="8:23" x14ac:dyDescent="0.35">
      <c r="H2027">
        <v>2014</v>
      </c>
      <c r="I2027" t="s">
        <v>21</v>
      </c>
      <c r="J2027" t="s">
        <v>712</v>
      </c>
      <c r="K2027" t="s">
        <v>241</v>
      </c>
      <c r="L2027" t="str">
        <f t="shared" si="186"/>
        <v>UrbanStitch Manufacturers</v>
      </c>
      <c r="M2027" t="s">
        <v>44</v>
      </c>
      <c r="N2027" t="s">
        <v>2470</v>
      </c>
      <c r="O2027">
        <v>1452</v>
      </c>
      <c r="P2027">
        <v>2.68</v>
      </c>
      <c r="Q2027">
        <v>3.84</v>
      </c>
      <c r="R2027">
        <v>1.5698587127158557E-3</v>
      </c>
      <c r="S2027">
        <f t="shared" si="187"/>
        <v>3891.36</v>
      </c>
      <c r="T2027">
        <f t="shared" si="188"/>
        <v>2.2794348508634226</v>
      </c>
      <c r="U2027">
        <f t="shared" si="189"/>
        <v>5575.6799999999994</v>
      </c>
      <c r="V2027">
        <f t="shared" si="190"/>
        <v>1682.0405651491358</v>
      </c>
      <c r="W2027" t="str">
        <f t="shared" si="191"/>
        <v>PROFIT</v>
      </c>
    </row>
    <row r="2028" spans="8:23" x14ac:dyDescent="0.35">
      <c r="H2028">
        <v>2014</v>
      </c>
      <c r="I2028" t="s">
        <v>21</v>
      </c>
      <c r="J2028" t="s">
        <v>712</v>
      </c>
      <c r="K2028" t="s">
        <v>241</v>
      </c>
      <c r="L2028" t="str">
        <f t="shared" si="186"/>
        <v>UrbanStitch Manufacturers</v>
      </c>
      <c r="M2028" t="s">
        <v>49</v>
      </c>
      <c r="N2028" t="s">
        <v>2471</v>
      </c>
      <c r="O2028">
        <v>1932</v>
      </c>
      <c r="P2028">
        <v>2.93</v>
      </c>
      <c r="Q2028">
        <v>3.95</v>
      </c>
      <c r="R2028">
        <v>1.1389521640091116E-3</v>
      </c>
      <c r="S2028">
        <f t="shared" si="187"/>
        <v>5660.76</v>
      </c>
      <c r="T2028">
        <f t="shared" si="188"/>
        <v>2.2004555808656034</v>
      </c>
      <c r="U2028">
        <f t="shared" si="189"/>
        <v>7631.4000000000005</v>
      </c>
      <c r="V2028">
        <f t="shared" si="190"/>
        <v>1968.4395444191348</v>
      </c>
      <c r="W2028" t="str">
        <f t="shared" si="191"/>
        <v>PROFIT</v>
      </c>
    </row>
    <row r="2029" spans="8:23" x14ac:dyDescent="0.35">
      <c r="H2029">
        <v>2014</v>
      </c>
      <c r="I2029" t="s">
        <v>21</v>
      </c>
      <c r="J2029" t="s">
        <v>712</v>
      </c>
      <c r="K2029" t="s">
        <v>241</v>
      </c>
      <c r="L2029" t="str">
        <f t="shared" si="186"/>
        <v>UrbanStitch Manufacturers</v>
      </c>
      <c r="M2029" t="s">
        <v>54</v>
      </c>
      <c r="N2029" t="s">
        <v>2472</v>
      </c>
      <c r="O2029">
        <v>1764</v>
      </c>
      <c r="P2029">
        <v>2.54</v>
      </c>
      <c r="Q2029">
        <v>3.44</v>
      </c>
      <c r="R2029">
        <v>1.2626262626262627E-3</v>
      </c>
      <c r="S2029">
        <f t="shared" si="187"/>
        <v>4480.5600000000004</v>
      </c>
      <c r="T2029">
        <f t="shared" si="188"/>
        <v>2.2272727272727275</v>
      </c>
      <c r="U2029">
        <f t="shared" si="189"/>
        <v>6068.16</v>
      </c>
      <c r="V2029">
        <f t="shared" si="190"/>
        <v>1585.3727272727267</v>
      </c>
      <c r="W2029" t="str">
        <f t="shared" si="191"/>
        <v>PROFIT</v>
      </c>
    </row>
    <row r="2030" spans="8:23" x14ac:dyDescent="0.35">
      <c r="H2030">
        <v>2014</v>
      </c>
      <c r="I2030" t="s">
        <v>21</v>
      </c>
      <c r="J2030" t="s">
        <v>712</v>
      </c>
      <c r="K2030" t="s">
        <v>241</v>
      </c>
      <c r="L2030" t="str">
        <f t="shared" si="186"/>
        <v>UrbanStitch Manufacturers</v>
      </c>
      <c r="M2030" t="s">
        <v>59</v>
      </c>
      <c r="N2030" t="s">
        <v>2473</v>
      </c>
      <c r="O2030">
        <v>1428</v>
      </c>
      <c r="P2030">
        <v>2.9</v>
      </c>
      <c r="Q2030">
        <v>3.55</v>
      </c>
      <c r="R2030">
        <v>1.199040767386091E-3</v>
      </c>
      <c r="S2030">
        <f t="shared" si="187"/>
        <v>4141.2</v>
      </c>
      <c r="T2030">
        <f t="shared" si="188"/>
        <v>1.7122302158273379</v>
      </c>
      <c r="U2030">
        <f t="shared" si="189"/>
        <v>5069.3999999999996</v>
      </c>
      <c r="V2030">
        <f t="shared" si="190"/>
        <v>926.48776978417243</v>
      </c>
      <c r="W2030" t="str">
        <f t="shared" si="191"/>
        <v>LOSS</v>
      </c>
    </row>
    <row r="2031" spans="8:23" x14ac:dyDescent="0.35">
      <c r="H2031">
        <v>2014</v>
      </c>
      <c r="I2031" t="s">
        <v>21</v>
      </c>
      <c r="J2031" t="s">
        <v>712</v>
      </c>
      <c r="K2031" t="s">
        <v>241</v>
      </c>
      <c r="L2031" t="str">
        <f t="shared" si="186"/>
        <v>UrbanStitch Manufacturers</v>
      </c>
      <c r="M2031" t="s">
        <v>64</v>
      </c>
      <c r="N2031" t="s">
        <v>2474</v>
      </c>
      <c r="O2031">
        <v>2508</v>
      </c>
      <c r="P2031">
        <v>2.84</v>
      </c>
      <c r="Q2031">
        <v>3.47</v>
      </c>
      <c r="R2031">
        <v>1.3106159895150721E-3</v>
      </c>
      <c r="S2031">
        <f t="shared" si="187"/>
        <v>7122.7199999999993</v>
      </c>
      <c r="T2031">
        <f t="shared" si="188"/>
        <v>3.2870249017038007</v>
      </c>
      <c r="U2031">
        <f t="shared" si="189"/>
        <v>8702.76</v>
      </c>
      <c r="V2031">
        <f t="shared" si="190"/>
        <v>1576.7529750982972</v>
      </c>
      <c r="W2031" t="str">
        <f t="shared" si="191"/>
        <v>PROFIT</v>
      </c>
    </row>
    <row r="2032" spans="8:23" x14ac:dyDescent="0.35">
      <c r="H2032">
        <v>2014</v>
      </c>
      <c r="I2032" t="s">
        <v>21</v>
      </c>
      <c r="J2032" t="s">
        <v>712</v>
      </c>
      <c r="K2032" t="s">
        <v>241</v>
      </c>
      <c r="L2032" t="str">
        <f t="shared" si="186"/>
        <v>UrbanStitch Manufacturers</v>
      </c>
      <c r="M2032" t="s">
        <v>69</v>
      </c>
      <c r="N2032" t="s">
        <v>2475</v>
      </c>
      <c r="O2032">
        <v>1800</v>
      </c>
      <c r="P2032">
        <v>2.52</v>
      </c>
      <c r="Q2032">
        <v>3.83</v>
      </c>
      <c r="R2032">
        <v>1.1376564277588168E-3</v>
      </c>
      <c r="S2032">
        <f t="shared" si="187"/>
        <v>4536</v>
      </c>
      <c r="T2032">
        <f t="shared" si="188"/>
        <v>2.0477815699658701</v>
      </c>
      <c r="U2032">
        <f t="shared" si="189"/>
        <v>6894</v>
      </c>
      <c r="V2032">
        <f t="shared" si="190"/>
        <v>2355.952218430034</v>
      </c>
      <c r="W2032" t="str">
        <f t="shared" si="191"/>
        <v>PROFIT</v>
      </c>
    </row>
    <row r="2033" spans="8:23" x14ac:dyDescent="0.35">
      <c r="H2033">
        <v>2014</v>
      </c>
      <c r="I2033" t="s">
        <v>21</v>
      </c>
      <c r="J2033" t="s">
        <v>712</v>
      </c>
      <c r="K2033" t="s">
        <v>241</v>
      </c>
      <c r="L2033" t="str">
        <f t="shared" si="186"/>
        <v>UrbanStitch Manufacturers</v>
      </c>
      <c r="M2033" t="s">
        <v>74</v>
      </c>
      <c r="N2033" t="s">
        <v>2476</v>
      </c>
      <c r="O2033">
        <v>2340</v>
      </c>
      <c r="P2033">
        <v>2.77</v>
      </c>
      <c r="Q2033">
        <v>3.66</v>
      </c>
      <c r="R2033">
        <v>1.2970168612191958E-3</v>
      </c>
      <c r="S2033">
        <f t="shared" si="187"/>
        <v>6481.8</v>
      </c>
      <c r="T2033">
        <f t="shared" si="188"/>
        <v>3.0350194552529182</v>
      </c>
      <c r="U2033">
        <f t="shared" si="189"/>
        <v>8564.4</v>
      </c>
      <c r="V2033">
        <f t="shared" si="190"/>
        <v>2079.5649805447465</v>
      </c>
      <c r="W2033" t="str">
        <f t="shared" si="191"/>
        <v>PROFIT</v>
      </c>
    </row>
    <row r="2034" spans="8:23" x14ac:dyDescent="0.35">
      <c r="H2034">
        <v>2014</v>
      </c>
      <c r="I2034" t="s">
        <v>21</v>
      </c>
      <c r="J2034" t="s">
        <v>712</v>
      </c>
      <c r="K2034" t="s">
        <v>241</v>
      </c>
      <c r="L2034" t="str">
        <f t="shared" si="186"/>
        <v>UrbanStitch Manufacturers</v>
      </c>
      <c r="M2034" t="s">
        <v>79</v>
      </c>
      <c r="N2034" t="s">
        <v>2477</v>
      </c>
      <c r="O2034">
        <v>1488</v>
      </c>
      <c r="P2034">
        <v>2.59</v>
      </c>
      <c r="Q2034">
        <v>3.85</v>
      </c>
      <c r="R2034">
        <v>1.0298661174047373E-3</v>
      </c>
      <c r="S2034">
        <f t="shared" si="187"/>
        <v>3853.9199999999996</v>
      </c>
      <c r="T2034">
        <f t="shared" si="188"/>
        <v>1.5324407826982491</v>
      </c>
      <c r="U2034">
        <f t="shared" si="189"/>
        <v>5728.8</v>
      </c>
      <c r="V2034">
        <f t="shared" si="190"/>
        <v>1873.3475592173022</v>
      </c>
      <c r="W2034" t="str">
        <f t="shared" si="191"/>
        <v>PROFIT</v>
      </c>
    </row>
    <row r="2035" spans="8:23" x14ac:dyDescent="0.35">
      <c r="H2035">
        <v>2014</v>
      </c>
      <c r="I2035" t="s">
        <v>21</v>
      </c>
      <c r="J2035" t="s">
        <v>712</v>
      </c>
      <c r="K2035" t="s">
        <v>241</v>
      </c>
      <c r="L2035" t="str">
        <f t="shared" si="186"/>
        <v>UrbanStitch Manufacturers</v>
      </c>
      <c r="M2035" t="s">
        <v>84</v>
      </c>
      <c r="N2035" t="s">
        <v>2478</v>
      </c>
      <c r="O2035">
        <v>1284</v>
      </c>
      <c r="P2035">
        <v>2.4</v>
      </c>
      <c r="Q2035">
        <v>3.68</v>
      </c>
      <c r="R2035">
        <v>1.3422818791946308E-3</v>
      </c>
      <c r="S2035">
        <f t="shared" si="187"/>
        <v>3081.6</v>
      </c>
      <c r="T2035">
        <f t="shared" si="188"/>
        <v>1.7234899328859059</v>
      </c>
      <c r="U2035">
        <f t="shared" si="189"/>
        <v>4725.12</v>
      </c>
      <c r="V2035">
        <f t="shared" si="190"/>
        <v>1641.796510067114</v>
      </c>
      <c r="W2035" t="str">
        <f t="shared" si="191"/>
        <v>PROFIT</v>
      </c>
    </row>
    <row r="2036" spans="8:23" x14ac:dyDescent="0.35">
      <c r="H2036">
        <v>2014</v>
      </c>
      <c r="I2036" t="s">
        <v>21</v>
      </c>
      <c r="J2036" t="s">
        <v>712</v>
      </c>
      <c r="K2036" t="s">
        <v>241</v>
      </c>
      <c r="L2036" t="str">
        <f t="shared" si="186"/>
        <v>UrbanStitch Manufacturers</v>
      </c>
      <c r="M2036" t="s">
        <v>89</v>
      </c>
      <c r="N2036" t="s">
        <v>2479</v>
      </c>
      <c r="O2036">
        <v>2472</v>
      </c>
      <c r="P2036">
        <v>2.73</v>
      </c>
      <c r="Q2036">
        <v>3.32</v>
      </c>
      <c r="R2036">
        <v>1.4684287812041115E-3</v>
      </c>
      <c r="S2036">
        <f t="shared" si="187"/>
        <v>6748.56</v>
      </c>
      <c r="T2036">
        <f t="shared" si="188"/>
        <v>3.6299559471365637</v>
      </c>
      <c r="U2036">
        <f t="shared" si="189"/>
        <v>8207.0399999999991</v>
      </c>
      <c r="V2036">
        <f t="shared" si="190"/>
        <v>1454.8500440528621</v>
      </c>
      <c r="W2036" t="str">
        <f t="shared" si="191"/>
        <v>PROFIT</v>
      </c>
    </row>
    <row r="2037" spans="8:23" x14ac:dyDescent="0.35">
      <c r="H2037">
        <v>2014</v>
      </c>
      <c r="I2037" t="s">
        <v>21</v>
      </c>
      <c r="J2037" t="s">
        <v>712</v>
      </c>
      <c r="K2037" t="s">
        <v>241</v>
      </c>
      <c r="L2037" t="str">
        <f t="shared" si="186"/>
        <v>UrbanStitch Manufacturers</v>
      </c>
      <c r="M2037" t="s">
        <v>94</v>
      </c>
      <c r="N2037" t="s">
        <v>2480</v>
      </c>
      <c r="O2037">
        <v>1488</v>
      </c>
      <c r="P2037">
        <v>2.66</v>
      </c>
      <c r="Q2037">
        <v>3.92</v>
      </c>
      <c r="R2037">
        <v>1.7035775127768314E-3</v>
      </c>
      <c r="S2037">
        <f t="shared" si="187"/>
        <v>3958.0800000000004</v>
      </c>
      <c r="T2037">
        <f t="shared" si="188"/>
        <v>2.5349233390119252</v>
      </c>
      <c r="U2037">
        <f t="shared" si="189"/>
        <v>5832.96</v>
      </c>
      <c r="V2037">
        <f t="shared" si="190"/>
        <v>1872.3450766609876</v>
      </c>
      <c r="W2037" t="str">
        <f t="shared" si="191"/>
        <v>PROFIT</v>
      </c>
    </row>
    <row r="2038" spans="8:23" x14ac:dyDescent="0.35">
      <c r="H2038">
        <v>2014</v>
      </c>
      <c r="I2038" t="s">
        <v>21</v>
      </c>
      <c r="J2038" t="s">
        <v>712</v>
      </c>
      <c r="K2038" t="s">
        <v>241</v>
      </c>
      <c r="L2038" t="str">
        <f t="shared" si="186"/>
        <v>UrbanStitch Manufacturers</v>
      </c>
      <c r="M2038" t="s">
        <v>99</v>
      </c>
      <c r="N2038" t="s">
        <v>2481</v>
      </c>
      <c r="O2038">
        <v>2592</v>
      </c>
      <c r="P2038">
        <v>2.96</v>
      </c>
      <c r="Q2038">
        <v>3.78</v>
      </c>
      <c r="R2038">
        <v>1.488095238095238E-3</v>
      </c>
      <c r="S2038">
        <f t="shared" si="187"/>
        <v>7672.32</v>
      </c>
      <c r="T2038">
        <f t="shared" si="188"/>
        <v>3.8571428571428568</v>
      </c>
      <c r="U2038">
        <f t="shared" si="189"/>
        <v>9797.76</v>
      </c>
      <c r="V2038">
        <f t="shared" si="190"/>
        <v>2121.5828571428578</v>
      </c>
      <c r="W2038" t="str">
        <f t="shared" si="191"/>
        <v>PROFIT</v>
      </c>
    </row>
    <row r="2039" spans="8:23" x14ac:dyDescent="0.35">
      <c r="H2039">
        <v>2014</v>
      </c>
      <c r="I2039" t="s">
        <v>21</v>
      </c>
      <c r="J2039" t="s">
        <v>712</v>
      </c>
      <c r="K2039" t="s">
        <v>241</v>
      </c>
      <c r="L2039" t="str">
        <f t="shared" si="186"/>
        <v>UrbanStitch Manufacturers</v>
      </c>
      <c r="M2039" t="s">
        <v>104</v>
      </c>
      <c r="N2039" t="s">
        <v>2482</v>
      </c>
      <c r="O2039">
        <v>2436</v>
      </c>
      <c r="P2039">
        <v>2.82</v>
      </c>
      <c r="Q2039">
        <v>3.57</v>
      </c>
      <c r="R2039">
        <v>1.6638935108153079E-3</v>
      </c>
      <c r="S2039">
        <f t="shared" si="187"/>
        <v>6869.5199999999995</v>
      </c>
      <c r="T2039">
        <f t="shared" si="188"/>
        <v>4.0532445923460898</v>
      </c>
      <c r="U2039">
        <f t="shared" si="189"/>
        <v>8696.52</v>
      </c>
      <c r="V2039">
        <f t="shared" si="190"/>
        <v>1822.9467554076548</v>
      </c>
      <c r="W2039" t="str">
        <f t="shared" si="191"/>
        <v>PROFIT</v>
      </c>
    </row>
    <row r="2040" spans="8:23" x14ac:dyDescent="0.35">
      <c r="H2040">
        <v>2014</v>
      </c>
      <c r="I2040" t="s">
        <v>21</v>
      </c>
      <c r="J2040" t="s">
        <v>712</v>
      </c>
      <c r="K2040" t="s">
        <v>241</v>
      </c>
      <c r="L2040" t="str">
        <f t="shared" si="186"/>
        <v>UrbanStitch Manufacturers</v>
      </c>
      <c r="M2040" t="s">
        <v>109</v>
      </c>
      <c r="N2040" t="s">
        <v>2483</v>
      </c>
      <c r="O2040">
        <v>1524</v>
      </c>
      <c r="P2040">
        <v>2.85</v>
      </c>
      <c r="Q2040">
        <v>3.99</v>
      </c>
      <c r="R2040">
        <v>1.1402508551881414E-3</v>
      </c>
      <c r="S2040">
        <f t="shared" si="187"/>
        <v>4343.4000000000005</v>
      </c>
      <c r="T2040">
        <f t="shared" si="188"/>
        <v>1.7377423033067276</v>
      </c>
      <c r="U2040">
        <f t="shared" si="189"/>
        <v>6080.76</v>
      </c>
      <c r="V2040">
        <f t="shared" si="190"/>
        <v>1735.6222576966929</v>
      </c>
      <c r="W2040" t="str">
        <f t="shared" si="191"/>
        <v>PROFIT</v>
      </c>
    </row>
    <row r="2041" spans="8:23" x14ac:dyDescent="0.35">
      <c r="H2041">
        <v>2014</v>
      </c>
      <c r="I2041" t="s">
        <v>21</v>
      </c>
      <c r="J2041" t="s">
        <v>712</v>
      </c>
      <c r="K2041" t="s">
        <v>241</v>
      </c>
      <c r="L2041" t="str">
        <f t="shared" si="186"/>
        <v>UrbanStitch Manufacturers</v>
      </c>
      <c r="M2041" t="s">
        <v>114</v>
      </c>
      <c r="N2041" t="s">
        <v>2484</v>
      </c>
      <c r="O2041">
        <v>2136</v>
      </c>
      <c r="P2041">
        <v>2.8</v>
      </c>
      <c r="Q2041">
        <v>3.99</v>
      </c>
      <c r="R2041">
        <v>1.5313935681470138E-3</v>
      </c>
      <c r="S2041">
        <f t="shared" si="187"/>
        <v>5980.7999999999993</v>
      </c>
      <c r="T2041">
        <f t="shared" si="188"/>
        <v>3.2710566615620214</v>
      </c>
      <c r="U2041">
        <f t="shared" si="189"/>
        <v>8522.6400000000012</v>
      </c>
      <c r="V2041">
        <f t="shared" si="190"/>
        <v>2538.56894333844</v>
      </c>
      <c r="W2041" t="str">
        <f t="shared" si="191"/>
        <v>PROFIT</v>
      </c>
    </row>
    <row r="2042" spans="8:23" x14ac:dyDescent="0.35">
      <c r="H2042">
        <v>2014</v>
      </c>
      <c r="I2042" t="s">
        <v>21</v>
      </c>
      <c r="J2042" t="s">
        <v>712</v>
      </c>
      <c r="K2042" t="s">
        <v>241</v>
      </c>
      <c r="L2042" t="str">
        <f t="shared" si="186"/>
        <v>UrbanStitch Manufacturers</v>
      </c>
      <c r="M2042" t="s">
        <v>119</v>
      </c>
      <c r="N2042" t="s">
        <v>2485</v>
      </c>
      <c r="O2042">
        <v>2592</v>
      </c>
      <c r="P2042">
        <v>2.64</v>
      </c>
      <c r="Q2042">
        <v>3.94</v>
      </c>
      <c r="R2042">
        <v>1.2531328320802004E-3</v>
      </c>
      <c r="S2042">
        <f t="shared" si="187"/>
        <v>6842.88</v>
      </c>
      <c r="T2042">
        <f t="shared" si="188"/>
        <v>3.2481203007518795</v>
      </c>
      <c r="U2042">
        <f t="shared" si="189"/>
        <v>10212.48</v>
      </c>
      <c r="V2042">
        <f t="shared" si="190"/>
        <v>3366.3518796992475</v>
      </c>
      <c r="W2042" t="str">
        <f t="shared" si="191"/>
        <v>PROFIT</v>
      </c>
    </row>
    <row r="2043" spans="8:23" x14ac:dyDescent="0.35">
      <c r="H2043">
        <v>2014</v>
      </c>
      <c r="I2043" t="s">
        <v>21</v>
      </c>
      <c r="J2043" t="s">
        <v>712</v>
      </c>
      <c r="K2043" t="s">
        <v>241</v>
      </c>
      <c r="L2043" t="str">
        <f t="shared" si="186"/>
        <v>UrbanStitch Manufacturers</v>
      </c>
      <c r="M2043" t="s">
        <v>124</v>
      </c>
      <c r="N2043" t="s">
        <v>2486</v>
      </c>
      <c r="O2043">
        <v>2328</v>
      </c>
      <c r="P2043">
        <v>2.2999999999999998</v>
      </c>
      <c r="Q2043">
        <v>3.83</v>
      </c>
      <c r="R2043">
        <v>1.3175230566534915E-3</v>
      </c>
      <c r="S2043">
        <f t="shared" si="187"/>
        <v>5354.4</v>
      </c>
      <c r="T2043">
        <f t="shared" si="188"/>
        <v>3.0671936758893281</v>
      </c>
      <c r="U2043">
        <f t="shared" si="189"/>
        <v>8916.24</v>
      </c>
      <c r="V2043">
        <f t="shared" si="190"/>
        <v>3558.7728063241107</v>
      </c>
      <c r="W2043" t="str">
        <f t="shared" si="191"/>
        <v>PROFIT</v>
      </c>
    </row>
    <row r="2044" spans="8:23" x14ac:dyDescent="0.35">
      <c r="H2044">
        <v>2014</v>
      </c>
      <c r="I2044" t="s">
        <v>21</v>
      </c>
      <c r="J2044" t="s">
        <v>712</v>
      </c>
      <c r="K2044" t="s">
        <v>241</v>
      </c>
      <c r="L2044" t="str">
        <f t="shared" si="186"/>
        <v>UrbanStitch Manufacturers</v>
      </c>
      <c r="M2044" t="s">
        <v>129</v>
      </c>
      <c r="N2044" t="s">
        <v>2487</v>
      </c>
      <c r="O2044">
        <v>2100</v>
      </c>
      <c r="P2044">
        <v>2.93</v>
      </c>
      <c r="Q2044">
        <v>3.37</v>
      </c>
      <c r="R2044">
        <v>1.7889087656529517E-3</v>
      </c>
      <c r="S2044">
        <f t="shared" si="187"/>
        <v>6153</v>
      </c>
      <c r="T2044">
        <f t="shared" si="188"/>
        <v>3.7567084078711988</v>
      </c>
      <c r="U2044">
        <f t="shared" si="189"/>
        <v>7077</v>
      </c>
      <c r="V2044">
        <f t="shared" si="190"/>
        <v>920.2432915921288</v>
      </c>
      <c r="W2044" t="str">
        <f t="shared" si="191"/>
        <v>LOSS</v>
      </c>
    </row>
    <row r="2045" spans="8:23" x14ac:dyDescent="0.35">
      <c r="H2045">
        <v>2014</v>
      </c>
      <c r="I2045" t="s">
        <v>21</v>
      </c>
      <c r="J2045" t="s">
        <v>712</v>
      </c>
      <c r="K2045" t="s">
        <v>241</v>
      </c>
      <c r="L2045" t="str">
        <f t="shared" si="186"/>
        <v>UrbanStitch Manufacturers</v>
      </c>
      <c r="M2045" t="s">
        <v>134</v>
      </c>
      <c r="N2045" t="s">
        <v>2488</v>
      </c>
      <c r="O2045">
        <v>1908</v>
      </c>
      <c r="P2045">
        <v>2.61</v>
      </c>
      <c r="Q2045">
        <v>3.55</v>
      </c>
      <c r="R2045">
        <v>1.2048192771084338E-3</v>
      </c>
      <c r="S2045">
        <f t="shared" si="187"/>
        <v>4979.88</v>
      </c>
      <c r="T2045">
        <f t="shared" si="188"/>
        <v>2.2987951807228919</v>
      </c>
      <c r="U2045">
        <f t="shared" si="189"/>
        <v>6773.4</v>
      </c>
      <c r="V2045">
        <f t="shared" si="190"/>
        <v>1791.2212048192766</v>
      </c>
      <c r="W2045" t="str">
        <f t="shared" si="191"/>
        <v>PROFIT</v>
      </c>
    </row>
    <row r="2046" spans="8:23" x14ac:dyDescent="0.35">
      <c r="H2046">
        <v>2014</v>
      </c>
      <c r="I2046" t="s">
        <v>21</v>
      </c>
      <c r="J2046" t="s">
        <v>712</v>
      </c>
      <c r="K2046" t="s">
        <v>241</v>
      </c>
      <c r="L2046" t="str">
        <f t="shared" si="186"/>
        <v>UrbanStitch Manufacturers</v>
      </c>
      <c r="M2046" t="s">
        <v>139</v>
      </c>
      <c r="N2046" t="s">
        <v>2489</v>
      </c>
      <c r="O2046">
        <v>2196</v>
      </c>
      <c r="P2046">
        <v>2.84</v>
      </c>
      <c r="Q2046">
        <v>3.59</v>
      </c>
      <c r="R2046">
        <v>1.7331022530329288E-3</v>
      </c>
      <c r="S2046">
        <f t="shared" si="187"/>
        <v>6236.6399999999994</v>
      </c>
      <c r="T2046">
        <f t="shared" si="188"/>
        <v>3.8058925476603118</v>
      </c>
      <c r="U2046">
        <f t="shared" si="189"/>
        <v>7883.6399999999994</v>
      </c>
      <c r="V2046">
        <f t="shared" si="190"/>
        <v>1643.1941074523397</v>
      </c>
      <c r="W2046" t="str">
        <f t="shared" si="191"/>
        <v>PROFIT</v>
      </c>
    </row>
    <row r="2047" spans="8:23" x14ac:dyDescent="0.35">
      <c r="H2047">
        <v>2014</v>
      </c>
      <c r="I2047" t="s">
        <v>21</v>
      </c>
      <c r="J2047" t="s">
        <v>712</v>
      </c>
      <c r="K2047" t="s">
        <v>241</v>
      </c>
      <c r="L2047" t="str">
        <f t="shared" si="186"/>
        <v>UrbanStitch Manufacturers</v>
      </c>
      <c r="M2047" t="s">
        <v>144</v>
      </c>
      <c r="N2047" t="s">
        <v>2490</v>
      </c>
      <c r="O2047">
        <v>2340</v>
      </c>
      <c r="P2047">
        <v>2.37</v>
      </c>
      <c r="Q2047">
        <v>3.31</v>
      </c>
      <c r="R2047">
        <v>1.3280212483399733E-3</v>
      </c>
      <c r="S2047">
        <f t="shared" si="187"/>
        <v>5545.8</v>
      </c>
      <c r="T2047">
        <f t="shared" si="188"/>
        <v>3.1075697211155378</v>
      </c>
      <c r="U2047">
        <f t="shared" si="189"/>
        <v>7745.4000000000005</v>
      </c>
      <c r="V2047">
        <f t="shared" si="190"/>
        <v>2196.492430278885</v>
      </c>
      <c r="W2047" t="str">
        <f t="shared" si="191"/>
        <v>PROFIT</v>
      </c>
    </row>
    <row r="2048" spans="8:23" x14ac:dyDescent="0.35">
      <c r="H2048">
        <v>2014</v>
      </c>
      <c r="I2048" t="s">
        <v>21</v>
      </c>
      <c r="J2048" t="s">
        <v>712</v>
      </c>
      <c r="K2048" t="s">
        <v>241</v>
      </c>
      <c r="L2048" t="str">
        <f t="shared" si="186"/>
        <v>UrbanStitch Manufacturers</v>
      </c>
      <c r="M2048" t="s">
        <v>149</v>
      </c>
      <c r="N2048" t="s">
        <v>2491</v>
      </c>
      <c r="O2048">
        <v>1416</v>
      </c>
      <c r="P2048">
        <v>2.68</v>
      </c>
      <c r="Q2048">
        <v>3.98</v>
      </c>
      <c r="R2048">
        <v>1.7152658662092624E-3</v>
      </c>
      <c r="S2048">
        <f t="shared" si="187"/>
        <v>3794.88</v>
      </c>
      <c r="T2048">
        <f t="shared" si="188"/>
        <v>2.4288164665523158</v>
      </c>
      <c r="U2048">
        <f t="shared" si="189"/>
        <v>5635.68</v>
      </c>
      <c r="V2048">
        <f t="shared" si="190"/>
        <v>1838.3711835334479</v>
      </c>
      <c r="W2048" t="str">
        <f t="shared" si="191"/>
        <v>PROFIT</v>
      </c>
    </row>
    <row r="2049" spans="8:23" x14ac:dyDescent="0.35">
      <c r="H2049">
        <v>2014</v>
      </c>
      <c r="I2049" t="s">
        <v>21</v>
      </c>
      <c r="J2049" t="s">
        <v>712</v>
      </c>
      <c r="K2049" t="s">
        <v>241</v>
      </c>
      <c r="L2049" t="str">
        <f t="shared" si="186"/>
        <v>UrbanStitch Manufacturers</v>
      </c>
      <c r="M2049" t="s">
        <v>154</v>
      </c>
      <c r="N2049" t="s">
        <v>2492</v>
      </c>
      <c r="O2049">
        <v>1872</v>
      </c>
      <c r="P2049">
        <v>2.56</v>
      </c>
      <c r="Q2049">
        <v>3.69</v>
      </c>
      <c r="R2049">
        <v>1.6129032258064516E-3</v>
      </c>
      <c r="S2049">
        <f t="shared" si="187"/>
        <v>4792.32</v>
      </c>
      <c r="T2049">
        <f t="shared" si="188"/>
        <v>3.0193548387096776</v>
      </c>
      <c r="U2049">
        <f t="shared" si="189"/>
        <v>6907.68</v>
      </c>
      <c r="V2049">
        <f t="shared" si="190"/>
        <v>2112.3406451612909</v>
      </c>
      <c r="W2049" t="str">
        <f t="shared" si="191"/>
        <v>PROFIT</v>
      </c>
    </row>
    <row r="2050" spans="8:23" x14ac:dyDescent="0.35">
      <c r="H2050">
        <v>2014</v>
      </c>
      <c r="I2050" t="s">
        <v>21</v>
      </c>
      <c r="J2050" t="s">
        <v>712</v>
      </c>
      <c r="K2050" t="s">
        <v>241</v>
      </c>
      <c r="L2050" t="str">
        <f t="shared" si="186"/>
        <v>UrbanStitch Manufacturers</v>
      </c>
      <c r="M2050" t="s">
        <v>159</v>
      </c>
      <c r="N2050" t="s">
        <v>2493</v>
      </c>
      <c r="O2050">
        <v>1620</v>
      </c>
      <c r="P2050">
        <v>2.97</v>
      </c>
      <c r="Q2050">
        <v>3.75</v>
      </c>
      <c r="R2050">
        <v>1.0822510822510823E-3</v>
      </c>
      <c r="S2050">
        <f t="shared" si="187"/>
        <v>4811.4000000000005</v>
      </c>
      <c r="T2050">
        <f t="shared" si="188"/>
        <v>1.7532467532467533</v>
      </c>
      <c r="U2050">
        <f t="shared" si="189"/>
        <v>6075</v>
      </c>
      <c r="V2050">
        <f t="shared" si="190"/>
        <v>1261.8467532467528</v>
      </c>
      <c r="W2050" t="str">
        <f t="shared" si="191"/>
        <v>PROFIT</v>
      </c>
    </row>
    <row r="2051" spans="8:23" x14ac:dyDescent="0.35">
      <c r="H2051">
        <v>2014</v>
      </c>
      <c r="I2051" t="s">
        <v>21</v>
      </c>
      <c r="J2051" t="s">
        <v>712</v>
      </c>
      <c r="K2051" t="s">
        <v>241</v>
      </c>
      <c r="L2051" t="str">
        <f t="shared" ref="L2051:L2114" si="192">VLOOKUP($K2051,$A$1:$C$124,MATCH($L$1,$A$1:$C$1,0),0)</f>
        <v>UrbanStitch Manufacturers</v>
      </c>
      <c r="M2051" t="s">
        <v>164</v>
      </c>
      <c r="N2051" t="s">
        <v>2494</v>
      </c>
      <c r="O2051">
        <v>1296</v>
      </c>
      <c r="P2051">
        <v>2.78</v>
      </c>
      <c r="Q2051">
        <v>3.73</v>
      </c>
      <c r="R2051">
        <v>1.5267175572519084E-3</v>
      </c>
      <c r="S2051">
        <f t="shared" ref="S2051:S2114" si="193">P2051*O2051</f>
        <v>3602.8799999999997</v>
      </c>
      <c r="T2051">
        <f t="shared" ref="T2051:T2114" si="194">R2051*O2051</f>
        <v>1.9786259541984732</v>
      </c>
      <c r="U2051">
        <f t="shared" ref="U2051:U2114" si="195">Q2051*O2051</f>
        <v>4834.08</v>
      </c>
      <c r="V2051">
        <f t="shared" ref="V2051:V2114" si="196">Q2051*O2051-S2051-T2051</f>
        <v>1229.2213740458019</v>
      </c>
      <c r="W2051" t="str">
        <f t="shared" ref="W2051:W2114" si="197">IF(V2051&gt;1000,"PROFIT","LOSS")</f>
        <v>PROFIT</v>
      </c>
    </row>
    <row r="2052" spans="8:23" x14ac:dyDescent="0.35">
      <c r="H2052">
        <v>2014</v>
      </c>
      <c r="I2052" t="s">
        <v>21</v>
      </c>
      <c r="J2052" t="s">
        <v>712</v>
      </c>
      <c r="K2052" t="s">
        <v>241</v>
      </c>
      <c r="L2052" t="str">
        <f t="shared" si="192"/>
        <v>UrbanStitch Manufacturers</v>
      </c>
      <c r="M2052" t="s">
        <v>169</v>
      </c>
      <c r="N2052" t="s">
        <v>2495</v>
      </c>
      <c r="O2052">
        <v>2532</v>
      </c>
      <c r="P2052">
        <v>2.5099999999999998</v>
      </c>
      <c r="Q2052">
        <v>3.4</v>
      </c>
      <c r="R2052">
        <v>1.053740779768177E-3</v>
      </c>
      <c r="S2052">
        <f t="shared" si="193"/>
        <v>6355.32</v>
      </c>
      <c r="T2052">
        <f t="shared" si="194"/>
        <v>2.6680716543730241</v>
      </c>
      <c r="U2052">
        <f t="shared" si="195"/>
        <v>8608.7999999999993</v>
      </c>
      <c r="V2052">
        <f t="shared" si="196"/>
        <v>2250.8119283456267</v>
      </c>
      <c r="W2052" t="str">
        <f t="shared" si="197"/>
        <v>PROFIT</v>
      </c>
    </row>
    <row r="2053" spans="8:23" x14ac:dyDescent="0.35">
      <c r="H2053">
        <v>2014</v>
      </c>
      <c r="I2053" t="s">
        <v>21</v>
      </c>
      <c r="J2053" t="s">
        <v>712</v>
      </c>
      <c r="K2053" t="s">
        <v>241</v>
      </c>
      <c r="L2053" t="str">
        <f t="shared" si="192"/>
        <v>UrbanStitch Manufacturers</v>
      </c>
      <c r="M2053" t="s">
        <v>174</v>
      </c>
      <c r="N2053" t="s">
        <v>2496</v>
      </c>
      <c r="O2053">
        <v>2544</v>
      </c>
      <c r="P2053">
        <v>2.46</v>
      </c>
      <c r="Q2053">
        <v>3.32</v>
      </c>
      <c r="R2053">
        <v>1.4104372355430183E-3</v>
      </c>
      <c r="S2053">
        <f t="shared" si="193"/>
        <v>6258.24</v>
      </c>
      <c r="T2053">
        <f t="shared" si="194"/>
        <v>3.5881523272214384</v>
      </c>
      <c r="U2053">
        <f t="shared" si="195"/>
        <v>8446.08</v>
      </c>
      <c r="V2053">
        <f t="shared" si="196"/>
        <v>2184.2518476727787</v>
      </c>
      <c r="W2053" t="str">
        <f t="shared" si="197"/>
        <v>PROFIT</v>
      </c>
    </row>
    <row r="2054" spans="8:23" x14ac:dyDescent="0.35">
      <c r="H2054">
        <v>2014</v>
      </c>
      <c r="I2054" t="s">
        <v>21</v>
      </c>
      <c r="J2054" t="s">
        <v>712</v>
      </c>
      <c r="K2054" t="s">
        <v>241</v>
      </c>
      <c r="L2054" t="str">
        <f t="shared" si="192"/>
        <v>UrbanStitch Manufacturers</v>
      </c>
      <c r="M2054" t="s">
        <v>179</v>
      </c>
      <c r="N2054" t="s">
        <v>2497</v>
      </c>
      <c r="O2054">
        <v>2460</v>
      </c>
      <c r="P2054">
        <v>2.48</v>
      </c>
      <c r="Q2054">
        <v>3.73</v>
      </c>
      <c r="R2054">
        <v>1.5151515151515152E-3</v>
      </c>
      <c r="S2054">
        <f t="shared" si="193"/>
        <v>6100.8</v>
      </c>
      <c r="T2054">
        <f t="shared" si="194"/>
        <v>3.7272727272727271</v>
      </c>
      <c r="U2054">
        <f t="shared" si="195"/>
        <v>9175.7999999999993</v>
      </c>
      <c r="V2054">
        <f t="shared" si="196"/>
        <v>3071.2727272727266</v>
      </c>
      <c r="W2054" t="str">
        <f t="shared" si="197"/>
        <v>PROFIT</v>
      </c>
    </row>
    <row r="2055" spans="8:23" x14ac:dyDescent="0.35">
      <c r="H2055">
        <v>2014</v>
      </c>
      <c r="I2055" t="s">
        <v>21</v>
      </c>
      <c r="J2055" t="s">
        <v>712</v>
      </c>
      <c r="K2055" t="s">
        <v>241</v>
      </c>
      <c r="L2055" t="str">
        <f t="shared" si="192"/>
        <v>UrbanStitch Manufacturers</v>
      </c>
      <c r="M2055" t="s">
        <v>184</v>
      </c>
      <c r="N2055" t="s">
        <v>2498</v>
      </c>
      <c r="O2055">
        <v>1932</v>
      </c>
      <c r="P2055">
        <v>3</v>
      </c>
      <c r="Q2055">
        <v>3.4</v>
      </c>
      <c r="R2055">
        <v>1.4124293785310734E-3</v>
      </c>
      <c r="S2055">
        <f t="shared" si="193"/>
        <v>5796</v>
      </c>
      <c r="T2055">
        <f t="shared" si="194"/>
        <v>2.7288135593220337</v>
      </c>
      <c r="U2055">
        <f t="shared" si="195"/>
        <v>6568.8</v>
      </c>
      <c r="V2055">
        <f t="shared" si="196"/>
        <v>770.07118644067816</v>
      </c>
      <c r="W2055" t="str">
        <f t="shared" si="197"/>
        <v>LOSS</v>
      </c>
    </row>
    <row r="2056" spans="8:23" x14ac:dyDescent="0.35">
      <c r="H2056">
        <v>2014</v>
      </c>
      <c r="I2056" t="s">
        <v>21</v>
      </c>
      <c r="J2056" t="s">
        <v>712</v>
      </c>
      <c r="K2056" t="s">
        <v>241</v>
      </c>
      <c r="L2056" t="str">
        <f t="shared" si="192"/>
        <v>UrbanStitch Manufacturers</v>
      </c>
      <c r="M2056" t="s">
        <v>189</v>
      </c>
      <c r="N2056" t="s">
        <v>2499</v>
      </c>
      <c r="O2056">
        <v>2184</v>
      </c>
      <c r="P2056">
        <v>2.97</v>
      </c>
      <c r="Q2056">
        <v>3.4</v>
      </c>
      <c r="R2056">
        <v>1.0362694300518134E-3</v>
      </c>
      <c r="S2056">
        <f t="shared" si="193"/>
        <v>6486.4800000000005</v>
      </c>
      <c r="T2056">
        <f t="shared" si="194"/>
        <v>2.2632124352331604</v>
      </c>
      <c r="U2056">
        <f t="shared" si="195"/>
        <v>7425.5999999999995</v>
      </c>
      <c r="V2056">
        <f t="shared" si="196"/>
        <v>936.8567875647658</v>
      </c>
      <c r="W2056" t="str">
        <f t="shared" si="197"/>
        <v>LOSS</v>
      </c>
    </row>
    <row r="2057" spans="8:23" x14ac:dyDescent="0.35">
      <c r="H2057">
        <v>2014</v>
      </c>
      <c r="I2057" t="s">
        <v>21</v>
      </c>
      <c r="J2057" t="s">
        <v>712</v>
      </c>
      <c r="K2057" t="s">
        <v>241</v>
      </c>
      <c r="L2057" t="str">
        <f t="shared" si="192"/>
        <v>UrbanStitch Manufacturers</v>
      </c>
      <c r="M2057" t="s">
        <v>194</v>
      </c>
      <c r="N2057" t="s">
        <v>2500</v>
      </c>
      <c r="O2057">
        <v>1236</v>
      </c>
      <c r="P2057">
        <v>2.5299999999999998</v>
      </c>
      <c r="Q2057">
        <v>3.6</v>
      </c>
      <c r="R2057">
        <v>1.1737089201877935E-3</v>
      </c>
      <c r="S2057">
        <f t="shared" si="193"/>
        <v>3127.08</v>
      </c>
      <c r="T2057">
        <f t="shared" si="194"/>
        <v>1.4507042253521127</v>
      </c>
      <c r="U2057">
        <f t="shared" si="195"/>
        <v>4449.6000000000004</v>
      </c>
      <c r="V2057">
        <f t="shared" si="196"/>
        <v>1321.0692957746483</v>
      </c>
      <c r="W2057" t="str">
        <f t="shared" si="197"/>
        <v>PROFIT</v>
      </c>
    </row>
    <row r="2058" spans="8:23" x14ac:dyDescent="0.35">
      <c r="H2058">
        <v>2014</v>
      </c>
      <c r="I2058" t="s">
        <v>21</v>
      </c>
      <c r="J2058" t="s">
        <v>712</v>
      </c>
      <c r="K2058" t="s">
        <v>241</v>
      </c>
      <c r="L2058" t="str">
        <f t="shared" si="192"/>
        <v>UrbanStitch Manufacturers</v>
      </c>
      <c r="M2058" t="s">
        <v>199</v>
      </c>
      <c r="N2058" t="s">
        <v>2501</v>
      </c>
      <c r="O2058">
        <v>2400</v>
      </c>
      <c r="P2058">
        <v>2.85</v>
      </c>
      <c r="Q2058">
        <v>3.42</v>
      </c>
      <c r="R2058">
        <v>1.4771048744460858E-3</v>
      </c>
      <c r="S2058">
        <f t="shared" si="193"/>
        <v>6840</v>
      </c>
      <c r="T2058">
        <f t="shared" si="194"/>
        <v>3.5450516986706058</v>
      </c>
      <c r="U2058">
        <f t="shared" si="195"/>
        <v>8208</v>
      </c>
      <c r="V2058">
        <f t="shared" si="196"/>
        <v>1364.4549483013293</v>
      </c>
      <c r="W2058" t="str">
        <f t="shared" si="197"/>
        <v>PROFIT</v>
      </c>
    </row>
    <row r="2059" spans="8:23" x14ac:dyDescent="0.35">
      <c r="H2059">
        <v>2014</v>
      </c>
      <c r="I2059" t="s">
        <v>21</v>
      </c>
      <c r="J2059" t="s">
        <v>712</v>
      </c>
      <c r="K2059" t="s">
        <v>241</v>
      </c>
      <c r="L2059" t="str">
        <f t="shared" si="192"/>
        <v>UrbanStitch Manufacturers</v>
      </c>
      <c r="M2059" t="s">
        <v>204</v>
      </c>
      <c r="N2059" t="s">
        <v>2502</v>
      </c>
      <c r="O2059">
        <v>2748</v>
      </c>
      <c r="P2059">
        <v>2.78</v>
      </c>
      <c r="Q2059">
        <v>3.61</v>
      </c>
      <c r="R2059">
        <v>1.7152658662092624E-3</v>
      </c>
      <c r="S2059">
        <f t="shared" si="193"/>
        <v>7639.44</v>
      </c>
      <c r="T2059">
        <f t="shared" si="194"/>
        <v>4.7135506003430532</v>
      </c>
      <c r="U2059">
        <f t="shared" si="195"/>
        <v>9920.2799999999988</v>
      </c>
      <c r="V2059">
        <f t="shared" si="196"/>
        <v>2276.1264493996564</v>
      </c>
      <c r="W2059" t="str">
        <f t="shared" si="197"/>
        <v>PROFIT</v>
      </c>
    </row>
    <row r="2060" spans="8:23" x14ac:dyDescent="0.35">
      <c r="H2060">
        <v>2014</v>
      </c>
      <c r="I2060" t="s">
        <v>21</v>
      </c>
      <c r="J2060" t="s">
        <v>712</v>
      </c>
      <c r="K2060" t="s">
        <v>241</v>
      </c>
      <c r="L2060" t="str">
        <f t="shared" si="192"/>
        <v>UrbanStitch Manufacturers</v>
      </c>
      <c r="M2060" t="s">
        <v>209</v>
      </c>
      <c r="N2060" t="s">
        <v>2503</v>
      </c>
      <c r="O2060">
        <v>1260</v>
      </c>
      <c r="P2060">
        <v>2.62</v>
      </c>
      <c r="Q2060">
        <v>3.43</v>
      </c>
      <c r="R2060">
        <v>1.6722408026755853E-3</v>
      </c>
      <c r="S2060">
        <f t="shared" si="193"/>
        <v>3301.2000000000003</v>
      </c>
      <c r="T2060">
        <f t="shared" si="194"/>
        <v>2.1070234113712374</v>
      </c>
      <c r="U2060">
        <f t="shared" si="195"/>
        <v>4321.8</v>
      </c>
      <c r="V2060">
        <f t="shared" si="196"/>
        <v>1018.4929765886287</v>
      </c>
      <c r="W2060" t="str">
        <f t="shared" si="197"/>
        <v>PROFIT</v>
      </c>
    </row>
    <row r="2061" spans="8:23" x14ac:dyDescent="0.35">
      <c r="H2061">
        <v>2014</v>
      </c>
      <c r="I2061" t="s">
        <v>21</v>
      </c>
      <c r="J2061" t="s">
        <v>712</v>
      </c>
      <c r="K2061" t="s">
        <v>241</v>
      </c>
      <c r="L2061" t="str">
        <f t="shared" si="192"/>
        <v>UrbanStitch Manufacturers</v>
      </c>
      <c r="M2061" t="s">
        <v>214</v>
      </c>
      <c r="N2061" t="s">
        <v>2504</v>
      </c>
      <c r="O2061">
        <v>1668</v>
      </c>
      <c r="P2061">
        <v>2.61</v>
      </c>
      <c r="Q2061">
        <v>3.98</v>
      </c>
      <c r="R2061">
        <v>1.1210762331838565E-3</v>
      </c>
      <c r="S2061">
        <f t="shared" si="193"/>
        <v>4353.4799999999996</v>
      </c>
      <c r="T2061">
        <f t="shared" si="194"/>
        <v>1.8699551569506727</v>
      </c>
      <c r="U2061">
        <f t="shared" si="195"/>
        <v>6638.64</v>
      </c>
      <c r="V2061">
        <f t="shared" si="196"/>
        <v>2283.2900448430501</v>
      </c>
      <c r="W2061" t="str">
        <f t="shared" si="197"/>
        <v>PROFIT</v>
      </c>
    </row>
    <row r="2062" spans="8:23" x14ac:dyDescent="0.35">
      <c r="H2062">
        <v>2014</v>
      </c>
      <c r="I2062" t="s">
        <v>21</v>
      </c>
      <c r="J2062" t="s">
        <v>712</v>
      </c>
      <c r="K2062" t="s">
        <v>540</v>
      </c>
      <c r="L2062" t="str">
        <f t="shared" si="192"/>
        <v>Amani Tailors Africa</v>
      </c>
      <c r="M2062" t="s">
        <v>219</v>
      </c>
      <c r="N2062" t="s">
        <v>2505</v>
      </c>
      <c r="O2062">
        <v>2172</v>
      </c>
      <c r="P2062">
        <v>2.35</v>
      </c>
      <c r="Q2062">
        <v>3.93</v>
      </c>
      <c r="R2062">
        <v>1.2820512820512821E-3</v>
      </c>
      <c r="S2062">
        <f t="shared" si="193"/>
        <v>5104.2</v>
      </c>
      <c r="T2062">
        <f t="shared" si="194"/>
        <v>2.7846153846153845</v>
      </c>
      <c r="U2062">
        <f t="shared" si="195"/>
        <v>8535.9600000000009</v>
      </c>
      <c r="V2062">
        <f t="shared" si="196"/>
        <v>3428.9753846153858</v>
      </c>
      <c r="W2062" t="str">
        <f t="shared" si="197"/>
        <v>PROFIT</v>
      </c>
    </row>
    <row r="2063" spans="8:23" x14ac:dyDescent="0.35">
      <c r="H2063">
        <v>2014</v>
      </c>
      <c r="I2063" t="s">
        <v>21</v>
      </c>
      <c r="J2063" t="s">
        <v>647</v>
      </c>
      <c r="K2063" t="s">
        <v>246</v>
      </c>
      <c r="L2063" t="str">
        <f t="shared" si="192"/>
        <v>Vogue Africa Apparel</v>
      </c>
      <c r="M2063" t="s">
        <v>224</v>
      </c>
      <c r="N2063" t="s">
        <v>2506</v>
      </c>
      <c r="O2063">
        <v>984</v>
      </c>
      <c r="P2063">
        <v>1.28</v>
      </c>
      <c r="Q2063">
        <v>1.87</v>
      </c>
      <c r="R2063">
        <v>1.6077170418006431E-3</v>
      </c>
      <c r="S2063">
        <f t="shared" si="193"/>
        <v>1259.52</v>
      </c>
      <c r="T2063">
        <f t="shared" si="194"/>
        <v>1.5819935691318328</v>
      </c>
      <c r="U2063">
        <f t="shared" si="195"/>
        <v>1840.0800000000002</v>
      </c>
      <c r="V2063">
        <f t="shared" si="196"/>
        <v>578.97800643086839</v>
      </c>
      <c r="W2063" t="str">
        <f t="shared" si="197"/>
        <v>LOSS</v>
      </c>
    </row>
    <row r="2064" spans="8:23" x14ac:dyDescent="0.35">
      <c r="H2064">
        <v>2014</v>
      </c>
      <c r="I2064" t="s">
        <v>21</v>
      </c>
      <c r="J2064" t="s">
        <v>647</v>
      </c>
      <c r="K2064" t="s">
        <v>246</v>
      </c>
      <c r="L2064" t="str">
        <f t="shared" si="192"/>
        <v>Vogue Africa Apparel</v>
      </c>
      <c r="M2064" t="s">
        <v>229</v>
      </c>
      <c r="N2064" t="s">
        <v>2507</v>
      </c>
      <c r="O2064">
        <v>984</v>
      </c>
      <c r="P2064">
        <v>1.29</v>
      </c>
      <c r="Q2064">
        <v>1.6</v>
      </c>
      <c r="R2064">
        <v>1.1389521640091116E-3</v>
      </c>
      <c r="S2064">
        <f t="shared" si="193"/>
        <v>1269.3600000000001</v>
      </c>
      <c r="T2064">
        <f t="shared" si="194"/>
        <v>1.1207289293849658</v>
      </c>
      <c r="U2064">
        <f t="shared" si="195"/>
        <v>1574.4</v>
      </c>
      <c r="V2064">
        <f t="shared" si="196"/>
        <v>303.91927107061503</v>
      </c>
      <c r="W2064" t="str">
        <f t="shared" si="197"/>
        <v>LOSS</v>
      </c>
    </row>
    <row r="2065" spans="8:23" x14ac:dyDescent="0.35">
      <c r="H2065">
        <v>2014</v>
      </c>
      <c r="I2065" t="s">
        <v>21</v>
      </c>
      <c r="J2065" t="s">
        <v>647</v>
      </c>
      <c r="K2065" t="s">
        <v>246</v>
      </c>
      <c r="L2065" t="str">
        <f t="shared" si="192"/>
        <v>Vogue Africa Apparel</v>
      </c>
      <c r="M2065" t="s">
        <v>234</v>
      </c>
      <c r="N2065" t="s">
        <v>2508</v>
      </c>
      <c r="O2065">
        <v>1092</v>
      </c>
      <c r="P2065">
        <v>1.2</v>
      </c>
      <c r="Q2065">
        <v>1.69</v>
      </c>
      <c r="R2065">
        <v>1.3513513513513514E-3</v>
      </c>
      <c r="S2065">
        <f t="shared" si="193"/>
        <v>1310.3999999999999</v>
      </c>
      <c r="T2065">
        <f t="shared" si="194"/>
        <v>1.4756756756756757</v>
      </c>
      <c r="U2065">
        <f t="shared" si="195"/>
        <v>1845.48</v>
      </c>
      <c r="V2065">
        <f t="shared" si="196"/>
        <v>533.60432432432447</v>
      </c>
      <c r="W2065" t="str">
        <f t="shared" si="197"/>
        <v>LOSS</v>
      </c>
    </row>
    <row r="2066" spans="8:23" x14ac:dyDescent="0.35">
      <c r="H2066">
        <v>2014</v>
      </c>
      <c r="I2066" t="s">
        <v>21</v>
      </c>
      <c r="J2066" t="s">
        <v>647</v>
      </c>
      <c r="K2066" t="s">
        <v>246</v>
      </c>
      <c r="L2066" t="str">
        <f t="shared" si="192"/>
        <v>Vogue Africa Apparel</v>
      </c>
      <c r="M2066" t="s">
        <v>239</v>
      </c>
      <c r="N2066" t="s">
        <v>2509</v>
      </c>
      <c r="O2066">
        <v>1152</v>
      </c>
      <c r="P2066">
        <v>1.38</v>
      </c>
      <c r="Q2066">
        <v>1.81</v>
      </c>
      <c r="R2066">
        <v>1.5197568389057751E-3</v>
      </c>
      <c r="S2066">
        <f t="shared" si="193"/>
        <v>1589.7599999999998</v>
      </c>
      <c r="T2066">
        <f t="shared" si="194"/>
        <v>1.7507598784194529</v>
      </c>
      <c r="U2066">
        <f t="shared" si="195"/>
        <v>2085.12</v>
      </c>
      <c r="V2066">
        <f t="shared" si="196"/>
        <v>493.60924012158068</v>
      </c>
      <c r="W2066" t="str">
        <f t="shared" si="197"/>
        <v>LOSS</v>
      </c>
    </row>
    <row r="2067" spans="8:23" x14ac:dyDescent="0.35">
      <c r="H2067">
        <v>2014</v>
      </c>
      <c r="I2067" t="s">
        <v>21</v>
      </c>
      <c r="J2067" t="s">
        <v>647</v>
      </c>
      <c r="K2067" t="s">
        <v>246</v>
      </c>
      <c r="L2067" t="str">
        <f t="shared" si="192"/>
        <v>Vogue Africa Apparel</v>
      </c>
      <c r="M2067" t="s">
        <v>244</v>
      </c>
      <c r="N2067" t="s">
        <v>2510</v>
      </c>
      <c r="O2067">
        <v>1020</v>
      </c>
      <c r="P2067">
        <v>1.37</v>
      </c>
      <c r="Q2067">
        <v>1.66</v>
      </c>
      <c r="R2067">
        <v>1.1111111111111111E-3</v>
      </c>
      <c r="S2067">
        <f t="shared" si="193"/>
        <v>1397.4</v>
      </c>
      <c r="T2067">
        <f t="shared" si="194"/>
        <v>1.1333333333333333</v>
      </c>
      <c r="U2067">
        <f t="shared" si="195"/>
        <v>1693.1999999999998</v>
      </c>
      <c r="V2067">
        <f t="shared" si="196"/>
        <v>294.6666666666664</v>
      </c>
      <c r="W2067" t="str">
        <f t="shared" si="197"/>
        <v>LOSS</v>
      </c>
    </row>
    <row r="2068" spans="8:23" x14ac:dyDescent="0.35">
      <c r="H2068">
        <v>2014</v>
      </c>
      <c r="I2068" t="s">
        <v>21</v>
      </c>
      <c r="J2068" t="s">
        <v>647</v>
      </c>
      <c r="K2068" t="s">
        <v>246</v>
      </c>
      <c r="L2068" t="str">
        <f t="shared" si="192"/>
        <v>Vogue Africa Apparel</v>
      </c>
      <c r="M2068" t="s">
        <v>249</v>
      </c>
      <c r="N2068" t="s">
        <v>2511</v>
      </c>
      <c r="O2068">
        <v>1260</v>
      </c>
      <c r="P2068">
        <v>1.35</v>
      </c>
      <c r="Q2068">
        <v>1.66</v>
      </c>
      <c r="R2068">
        <v>1.4104372355430183E-3</v>
      </c>
      <c r="S2068">
        <f t="shared" si="193"/>
        <v>1701</v>
      </c>
      <c r="T2068">
        <f t="shared" si="194"/>
        <v>1.777150916784203</v>
      </c>
      <c r="U2068">
        <f t="shared" si="195"/>
        <v>2091.6</v>
      </c>
      <c r="V2068">
        <f t="shared" si="196"/>
        <v>388.82284908321571</v>
      </c>
      <c r="W2068" t="str">
        <f t="shared" si="197"/>
        <v>LOSS</v>
      </c>
    </row>
    <row r="2069" spans="8:23" x14ac:dyDescent="0.35">
      <c r="H2069">
        <v>2014</v>
      </c>
      <c r="I2069" t="s">
        <v>21</v>
      </c>
      <c r="J2069" t="s">
        <v>647</v>
      </c>
      <c r="K2069" t="s">
        <v>246</v>
      </c>
      <c r="L2069" t="str">
        <f t="shared" si="192"/>
        <v>Vogue Africa Apparel</v>
      </c>
      <c r="M2069" t="s">
        <v>254</v>
      </c>
      <c r="N2069" t="s">
        <v>2512</v>
      </c>
      <c r="O2069">
        <v>1032</v>
      </c>
      <c r="P2069">
        <v>1.4</v>
      </c>
      <c r="Q2069">
        <v>1.82</v>
      </c>
      <c r="R2069">
        <v>1.7301038062283738E-3</v>
      </c>
      <c r="S2069">
        <f t="shared" si="193"/>
        <v>1444.8</v>
      </c>
      <c r="T2069">
        <f t="shared" si="194"/>
        <v>1.7854671280276817</v>
      </c>
      <c r="U2069">
        <f t="shared" si="195"/>
        <v>1878.24</v>
      </c>
      <c r="V2069">
        <f t="shared" si="196"/>
        <v>431.65453287197238</v>
      </c>
      <c r="W2069" t="str">
        <f t="shared" si="197"/>
        <v>LOSS</v>
      </c>
    </row>
    <row r="2070" spans="8:23" x14ac:dyDescent="0.35">
      <c r="H2070">
        <v>2014</v>
      </c>
      <c r="I2070" t="s">
        <v>21</v>
      </c>
      <c r="J2070" t="s">
        <v>647</v>
      </c>
      <c r="K2070" t="s">
        <v>246</v>
      </c>
      <c r="L2070" t="str">
        <f t="shared" si="192"/>
        <v>Vogue Africa Apparel</v>
      </c>
      <c r="M2070" t="s">
        <v>23</v>
      </c>
      <c r="N2070" t="s">
        <v>2513</v>
      </c>
      <c r="O2070">
        <v>1200</v>
      </c>
      <c r="P2070">
        <v>1.2</v>
      </c>
      <c r="Q2070">
        <v>1.6</v>
      </c>
      <c r="R2070">
        <v>1.0893246187363835E-3</v>
      </c>
      <c r="S2070">
        <f t="shared" si="193"/>
        <v>1440</v>
      </c>
      <c r="T2070">
        <f t="shared" si="194"/>
        <v>1.3071895424836601</v>
      </c>
      <c r="U2070">
        <f t="shared" si="195"/>
        <v>1920</v>
      </c>
      <c r="V2070">
        <f t="shared" si="196"/>
        <v>478.69281045751632</v>
      </c>
      <c r="W2070" t="str">
        <f t="shared" si="197"/>
        <v>LOSS</v>
      </c>
    </row>
    <row r="2071" spans="8:23" x14ac:dyDescent="0.35">
      <c r="H2071">
        <v>2014</v>
      </c>
      <c r="I2071" t="s">
        <v>21</v>
      </c>
      <c r="J2071" t="s">
        <v>647</v>
      </c>
      <c r="K2071" t="s">
        <v>246</v>
      </c>
      <c r="L2071" t="str">
        <f t="shared" si="192"/>
        <v>Vogue Africa Apparel</v>
      </c>
      <c r="M2071" t="s">
        <v>28</v>
      </c>
      <c r="N2071" t="s">
        <v>2514</v>
      </c>
      <c r="O2071">
        <v>996</v>
      </c>
      <c r="P2071">
        <v>1.19</v>
      </c>
      <c r="Q2071">
        <v>1.83</v>
      </c>
      <c r="R2071">
        <v>1.4992503748125937E-3</v>
      </c>
      <c r="S2071">
        <f t="shared" si="193"/>
        <v>1185.24</v>
      </c>
      <c r="T2071">
        <f t="shared" si="194"/>
        <v>1.4932533733133433</v>
      </c>
      <c r="U2071">
        <f t="shared" si="195"/>
        <v>1822.68</v>
      </c>
      <c r="V2071">
        <f t="shared" si="196"/>
        <v>635.94674662668672</v>
      </c>
      <c r="W2071" t="str">
        <f t="shared" si="197"/>
        <v>LOSS</v>
      </c>
    </row>
    <row r="2072" spans="8:23" x14ac:dyDescent="0.35">
      <c r="H2072">
        <v>2014</v>
      </c>
      <c r="I2072" t="s">
        <v>21</v>
      </c>
      <c r="J2072" t="s">
        <v>647</v>
      </c>
      <c r="K2072" t="s">
        <v>246</v>
      </c>
      <c r="L2072" t="str">
        <f t="shared" si="192"/>
        <v>Vogue Africa Apparel</v>
      </c>
      <c r="M2072" t="s">
        <v>33</v>
      </c>
      <c r="N2072" t="s">
        <v>2515</v>
      </c>
      <c r="O2072">
        <v>1092</v>
      </c>
      <c r="P2072">
        <v>1.1399999999999999</v>
      </c>
      <c r="Q2072">
        <v>1.73</v>
      </c>
      <c r="R2072">
        <v>1.1261261261261261E-3</v>
      </c>
      <c r="S2072">
        <f t="shared" si="193"/>
        <v>1244.8799999999999</v>
      </c>
      <c r="T2072">
        <f t="shared" si="194"/>
        <v>1.2297297297297298</v>
      </c>
      <c r="U2072">
        <f t="shared" si="195"/>
        <v>1889.16</v>
      </c>
      <c r="V2072">
        <f t="shared" si="196"/>
        <v>643.05027027027052</v>
      </c>
      <c r="W2072" t="str">
        <f t="shared" si="197"/>
        <v>LOSS</v>
      </c>
    </row>
    <row r="2073" spans="8:23" x14ac:dyDescent="0.35">
      <c r="H2073">
        <v>2014</v>
      </c>
      <c r="I2073" t="s">
        <v>21</v>
      </c>
      <c r="J2073" t="s">
        <v>647</v>
      </c>
      <c r="K2073" t="s">
        <v>246</v>
      </c>
      <c r="L2073" t="str">
        <f t="shared" si="192"/>
        <v>Vogue Africa Apparel</v>
      </c>
      <c r="M2073" t="s">
        <v>39</v>
      </c>
      <c r="N2073" t="s">
        <v>2516</v>
      </c>
      <c r="O2073">
        <v>1056</v>
      </c>
      <c r="P2073">
        <v>1.28</v>
      </c>
      <c r="Q2073">
        <v>1.87</v>
      </c>
      <c r="R2073">
        <v>1.1682242990654205E-3</v>
      </c>
      <c r="S2073">
        <f t="shared" si="193"/>
        <v>1351.68</v>
      </c>
      <c r="T2073">
        <f t="shared" si="194"/>
        <v>1.233644859813084</v>
      </c>
      <c r="U2073">
        <f t="shared" si="195"/>
        <v>1974.72</v>
      </c>
      <c r="V2073">
        <f t="shared" si="196"/>
        <v>621.80635514018684</v>
      </c>
      <c r="W2073" t="str">
        <f t="shared" si="197"/>
        <v>LOSS</v>
      </c>
    </row>
    <row r="2074" spans="8:23" x14ac:dyDescent="0.35">
      <c r="H2074">
        <v>2014</v>
      </c>
      <c r="I2074" t="s">
        <v>21</v>
      </c>
      <c r="J2074" t="s">
        <v>647</v>
      </c>
      <c r="K2074" t="s">
        <v>246</v>
      </c>
      <c r="L2074" t="str">
        <f t="shared" si="192"/>
        <v>Vogue Africa Apparel</v>
      </c>
      <c r="M2074" t="s">
        <v>44</v>
      </c>
      <c r="N2074" t="s">
        <v>2517</v>
      </c>
      <c r="O2074">
        <v>1104</v>
      </c>
      <c r="P2074">
        <v>1.1499999999999999</v>
      </c>
      <c r="Q2074">
        <v>1.71</v>
      </c>
      <c r="R2074">
        <v>1.0845986984815619E-3</v>
      </c>
      <c r="S2074">
        <f t="shared" si="193"/>
        <v>1269.5999999999999</v>
      </c>
      <c r="T2074">
        <f t="shared" si="194"/>
        <v>1.1973969631236443</v>
      </c>
      <c r="U2074">
        <f t="shared" si="195"/>
        <v>1887.84</v>
      </c>
      <c r="V2074">
        <f t="shared" si="196"/>
        <v>617.04260303687636</v>
      </c>
      <c r="W2074" t="str">
        <f t="shared" si="197"/>
        <v>LOSS</v>
      </c>
    </row>
    <row r="2075" spans="8:23" x14ac:dyDescent="0.35">
      <c r="H2075">
        <v>2014</v>
      </c>
      <c r="I2075" t="s">
        <v>21</v>
      </c>
      <c r="J2075" t="s">
        <v>647</v>
      </c>
      <c r="K2075" t="s">
        <v>246</v>
      </c>
      <c r="L2075" t="str">
        <f t="shared" si="192"/>
        <v>Vogue Africa Apparel</v>
      </c>
      <c r="M2075" t="s">
        <v>49</v>
      </c>
      <c r="N2075" t="s">
        <v>2518</v>
      </c>
      <c r="O2075">
        <v>696</v>
      </c>
      <c r="P2075">
        <v>1.31</v>
      </c>
      <c r="Q2075">
        <v>1.9</v>
      </c>
      <c r="R2075">
        <v>1.5748031496062992E-3</v>
      </c>
      <c r="S2075">
        <f t="shared" si="193"/>
        <v>911.76</v>
      </c>
      <c r="T2075">
        <f t="shared" si="194"/>
        <v>1.0960629921259843</v>
      </c>
      <c r="U2075">
        <f t="shared" si="195"/>
        <v>1322.3999999999999</v>
      </c>
      <c r="V2075">
        <f t="shared" si="196"/>
        <v>409.54393700787386</v>
      </c>
      <c r="W2075" t="str">
        <f t="shared" si="197"/>
        <v>LOSS</v>
      </c>
    </row>
    <row r="2076" spans="8:23" x14ac:dyDescent="0.35">
      <c r="H2076">
        <v>2014</v>
      </c>
      <c r="I2076" t="s">
        <v>21</v>
      </c>
      <c r="J2076" t="s">
        <v>647</v>
      </c>
      <c r="K2076" t="s">
        <v>246</v>
      </c>
      <c r="L2076" t="str">
        <f t="shared" si="192"/>
        <v>Vogue Africa Apparel</v>
      </c>
      <c r="M2076" t="s">
        <v>54</v>
      </c>
      <c r="N2076" t="s">
        <v>2519</v>
      </c>
      <c r="O2076">
        <v>684</v>
      </c>
      <c r="P2076">
        <v>1.35</v>
      </c>
      <c r="Q2076">
        <v>1.84</v>
      </c>
      <c r="R2076">
        <v>1.2269938650306749E-3</v>
      </c>
      <c r="S2076">
        <f t="shared" si="193"/>
        <v>923.40000000000009</v>
      </c>
      <c r="T2076">
        <f t="shared" si="194"/>
        <v>0.83926380368098163</v>
      </c>
      <c r="U2076">
        <f t="shared" si="195"/>
        <v>1258.56</v>
      </c>
      <c r="V2076">
        <f t="shared" si="196"/>
        <v>334.32073619631888</v>
      </c>
      <c r="W2076" t="str">
        <f t="shared" si="197"/>
        <v>LOSS</v>
      </c>
    </row>
    <row r="2077" spans="8:23" x14ac:dyDescent="0.35">
      <c r="H2077">
        <v>2014</v>
      </c>
      <c r="I2077" t="s">
        <v>21</v>
      </c>
      <c r="J2077" t="s">
        <v>647</v>
      </c>
      <c r="K2077" t="s">
        <v>246</v>
      </c>
      <c r="L2077" t="str">
        <f t="shared" si="192"/>
        <v>Vogue Africa Apparel</v>
      </c>
      <c r="M2077" t="s">
        <v>59</v>
      </c>
      <c r="N2077" t="s">
        <v>2520</v>
      </c>
      <c r="O2077">
        <v>696</v>
      </c>
      <c r="P2077">
        <v>1.23</v>
      </c>
      <c r="Q2077">
        <v>1.76</v>
      </c>
      <c r="R2077">
        <v>1.176470588235294E-3</v>
      </c>
      <c r="S2077">
        <f t="shared" si="193"/>
        <v>856.08</v>
      </c>
      <c r="T2077">
        <f t="shared" si="194"/>
        <v>0.81882352941176462</v>
      </c>
      <c r="U2077">
        <f t="shared" si="195"/>
        <v>1224.96</v>
      </c>
      <c r="V2077">
        <f t="shared" si="196"/>
        <v>368.06117647058824</v>
      </c>
      <c r="W2077" t="str">
        <f t="shared" si="197"/>
        <v>LOSS</v>
      </c>
    </row>
    <row r="2078" spans="8:23" x14ac:dyDescent="0.35">
      <c r="H2078">
        <v>2014</v>
      </c>
      <c r="I2078" t="s">
        <v>21</v>
      </c>
      <c r="J2078" t="s">
        <v>712</v>
      </c>
      <c r="K2078" t="s">
        <v>251</v>
      </c>
      <c r="L2078" t="str">
        <f t="shared" si="192"/>
        <v>Kenya Classic Garments</v>
      </c>
      <c r="M2078" t="s">
        <v>64</v>
      </c>
      <c r="N2078" t="s">
        <v>2521</v>
      </c>
      <c r="O2078">
        <v>2424</v>
      </c>
      <c r="P2078">
        <v>2.89</v>
      </c>
      <c r="Q2078">
        <v>3.96</v>
      </c>
      <c r="R2078">
        <v>1.7793594306049821E-3</v>
      </c>
      <c r="S2078">
        <f t="shared" si="193"/>
        <v>7005.3600000000006</v>
      </c>
      <c r="T2078">
        <f t="shared" si="194"/>
        <v>4.3131672597864767</v>
      </c>
      <c r="U2078">
        <f t="shared" si="195"/>
        <v>9599.0399999999991</v>
      </c>
      <c r="V2078">
        <f t="shared" si="196"/>
        <v>2589.366832740212</v>
      </c>
      <c r="W2078" t="str">
        <f t="shared" si="197"/>
        <v>PROFIT</v>
      </c>
    </row>
    <row r="2079" spans="8:23" x14ac:dyDescent="0.35">
      <c r="H2079">
        <v>2014</v>
      </c>
      <c r="I2079" t="s">
        <v>21</v>
      </c>
      <c r="J2079" t="s">
        <v>712</v>
      </c>
      <c r="K2079" t="s">
        <v>251</v>
      </c>
      <c r="L2079" t="str">
        <f t="shared" si="192"/>
        <v>Kenya Classic Garments</v>
      </c>
      <c r="M2079" t="s">
        <v>69</v>
      </c>
      <c r="N2079" t="s">
        <v>2522</v>
      </c>
      <c r="O2079">
        <v>2700</v>
      </c>
      <c r="P2079">
        <v>2.52</v>
      </c>
      <c r="Q2079">
        <v>3.4</v>
      </c>
      <c r="R2079">
        <v>1.0615711252653928E-3</v>
      </c>
      <c r="S2079">
        <f t="shared" si="193"/>
        <v>6804</v>
      </c>
      <c r="T2079">
        <f t="shared" si="194"/>
        <v>2.8662420382165603</v>
      </c>
      <c r="U2079">
        <f t="shared" si="195"/>
        <v>9180</v>
      </c>
      <c r="V2079">
        <f t="shared" si="196"/>
        <v>2373.1337579617834</v>
      </c>
      <c r="W2079" t="str">
        <f t="shared" si="197"/>
        <v>PROFIT</v>
      </c>
    </row>
    <row r="2080" spans="8:23" x14ac:dyDescent="0.35">
      <c r="H2080">
        <v>2014</v>
      </c>
      <c r="I2080" t="s">
        <v>21</v>
      </c>
      <c r="J2080" t="s">
        <v>712</v>
      </c>
      <c r="K2080" t="s">
        <v>251</v>
      </c>
      <c r="L2080" t="str">
        <f t="shared" si="192"/>
        <v>Kenya Classic Garments</v>
      </c>
      <c r="M2080" t="s">
        <v>74</v>
      </c>
      <c r="N2080" t="s">
        <v>2523</v>
      </c>
      <c r="O2080">
        <v>1536</v>
      </c>
      <c r="P2080">
        <v>2.34</v>
      </c>
      <c r="Q2080">
        <v>3.75</v>
      </c>
      <c r="R2080">
        <v>1.5600624024960999E-3</v>
      </c>
      <c r="S2080">
        <f t="shared" si="193"/>
        <v>3594.24</v>
      </c>
      <c r="T2080">
        <f t="shared" si="194"/>
        <v>2.3962558502340094</v>
      </c>
      <c r="U2080">
        <f t="shared" si="195"/>
        <v>5760</v>
      </c>
      <c r="V2080">
        <f t="shared" si="196"/>
        <v>2163.3637441497663</v>
      </c>
      <c r="W2080" t="str">
        <f t="shared" si="197"/>
        <v>PROFIT</v>
      </c>
    </row>
    <row r="2081" spans="8:23" x14ac:dyDescent="0.35">
      <c r="H2081">
        <v>2014</v>
      </c>
      <c r="I2081" t="s">
        <v>21</v>
      </c>
      <c r="J2081" t="s">
        <v>712</v>
      </c>
      <c r="K2081" t="s">
        <v>251</v>
      </c>
      <c r="L2081" t="str">
        <f t="shared" si="192"/>
        <v>Kenya Classic Garments</v>
      </c>
      <c r="M2081" t="s">
        <v>79</v>
      </c>
      <c r="N2081" t="s">
        <v>2524</v>
      </c>
      <c r="O2081">
        <v>2268</v>
      </c>
      <c r="P2081">
        <v>2.9</v>
      </c>
      <c r="Q2081">
        <v>3.47</v>
      </c>
      <c r="R2081">
        <v>1.5527950310559005E-3</v>
      </c>
      <c r="S2081">
        <f t="shared" si="193"/>
        <v>6577.2</v>
      </c>
      <c r="T2081">
        <f t="shared" si="194"/>
        <v>3.5217391304347823</v>
      </c>
      <c r="U2081">
        <f t="shared" si="195"/>
        <v>7869.96</v>
      </c>
      <c r="V2081">
        <f t="shared" si="196"/>
        <v>1289.2382608695655</v>
      </c>
      <c r="W2081" t="str">
        <f t="shared" si="197"/>
        <v>PROFIT</v>
      </c>
    </row>
    <row r="2082" spans="8:23" x14ac:dyDescent="0.35">
      <c r="H2082">
        <v>2014</v>
      </c>
      <c r="I2082" t="s">
        <v>21</v>
      </c>
      <c r="J2082" t="s">
        <v>712</v>
      </c>
      <c r="K2082" t="s">
        <v>251</v>
      </c>
      <c r="L2082" t="str">
        <f t="shared" si="192"/>
        <v>Kenya Classic Garments</v>
      </c>
      <c r="M2082" t="s">
        <v>84</v>
      </c>
      <c r="N2082" t="s">
        <v>2525</v>
      </c>
      <c r="O2082">
        <v>2508</v>
      </c>
      <c r="P2082">
        <v>2.72</v>
      </c>
      <c r="Q2082">
        <v>3.7</v>
      </c>
      <c r="R2082">
        <v>1.0405827263267431E-3</v>
      </c>
      <c r="S2082">
        <f t="shared" si="193"/>
        <v>6821.76</v>
      </c>
      <c r="T2082">
        <f t="shared" si="194"/>
        <v>2.6097814776274717</v>
      </c>
      <c r="U2082">
        <f t="shared" si="195"/>
        <v>9279.6</v>
      </c>
      <c r="V2082">
        <f t="shared" si="196"/>
        <v>2455.2302185223725</v>
      </c>
      <c r="W2082" t="str">
        <f t="shared" si="197"/>
        <v>PROFIT</v>
      </c>
    </row>
    <row r="2083" spans="8:23" x14ac:dyDescent="0.35">
      <c r="H2083">
        <v>2014</v>
      </c>
      <c r="I2083" t="s">
        <v>21</v>
      </c>
      <c r="J2083" t="s">
        <v>712</v>
      </c>
      <c r="K2083" t="s">
        <v>251</v>
      </c>
      <c r="L2083" t="str">
        <f t="shared" si="192"/>
        <v>Kenya Classic Garments</v>
      </c>
      <c r="M2083" t="s">
        <v>89</v>
      </c>
      <c r="N2083" t="s">
        <v>2526</v>
      </c>
      <c r="O2083">
        <v>2628</v>
      </c>
      <c r="P2083">
        <v>2.54</v>
      </c>
      <c r="Q2083">
        <v>3.98</v>
      </c>
      <c r="R2083">
        <v>1.1904761904761906E-3</v>
      </c>
      <c r="S2083">
        <f t="shared" si="193"/>
        <v>6675.12</v>
      </c>
      <c r="T2083">
        <f t="shared" si="194"/>
        <v>3.128571428571429</v>
      </c>
      <c r="U2083">
        <f t="shared" si="195"/>
        <v>10459.44</v>
      </c>
      <c r="V2083">
        <f t="shared" si="196"/>
        <v>3781.1914285714292</v>
      </c>
      <c r="W2083" t="str">
        <f t="shared" si="197"/>
        <v>PROFIT</v>
      </c>
    </row>
    <row r="2084" spans="8:23" x14ac:dyDescent="0.35">
      <c r="H2084">
        <v>2014</v>
      </c>
      <c r="I2084" t="s">
        <v>21</v>
      </c>
      <c r="J2084" t="s">
        <v>38</v>
      </c>
      <c r="K2084" t="s">
        <v>256</v>
      </c>
      <c r="L2084" t="str">
        <f t="shared" si="192"/>
        <v>Atlas Apparel Ltd</v>
      </c>
      <c r="M2084" t="s">
        <v>94</v>
      </c>
      <c r="N2084" t="s">
        <v>2527</v>
      </c>
      <c r="O2084">
        <v>8184</v>
      </c>
      <c r="P2084">
        <v>0.89</v>
      </c>
      <c r="Q2084">
        <v>1.1499999999999999</v>
      </c>
      <c r="R2084">
        <v>1.2755102040816326E-3</v>
      </c>
      <c r="S2084">
        <f t="shared" si="193"/>
        <v>7283.76</v>
      </c>
      <c r="T2084">
        <f t="shared" si="194"/>
        <v>10.438775510204081</v>
      </c>
      <c r="U2084">
        <f t="shared" si="195"/>
        <v>9411.5999999999985</v>
      </c>
      <c r="V2084">
        <f t="shared" si="196"/>
        <v>2117.4012244897945</v>
      </c>
      <c r="W2084" t="str">
        <f t="shared" si="197"/>
        <v>PROFIT</v>
      </c>
    </row>
    <row r="2085" spans="8:23" x14ac:dyDescent="0.35">
      <c r="H2085">
        <v>2014</v>
      </c>
      <c r="I2085" t="s">
        <v>21</v>
      </c>
      <c r="J2085" t="s">
        <v>38</v>
      </c>
      <c r="K2085" t="s">
        <v>256</v>
      </c>
      <c r="L2085" t="str">
        <f t="shared" si="192"/>
        <v>Atlas Apparel Ltd</v>
      </c>
      <c r="M2085" t="s">
        <v>99</v>
      </c>
      <c r="N2085" t="s">
        <v>2528</v>
      </c>
      <c r="O2085">
        <v>7836</v>
      </c>
      <c r="P2085">
        <v>0.77</v>
      </c>
      <c r="Q2085">
        <v>1.02</v>
      </c>
      <c r="R2085">
        <v>1.321003963011889E-3</v>
      </c>
      <c r="S2085">
        <f t="shared" si="193"/>
        <v>6033.72</v>
      </c>
      <c r="T2085">
        <f t="shared" si="194"/>
        <v>10.351387054161163</v>
      </c>
      <c r="U2085">
        <f t="shared" si="195"/>
        <v>7992.72</v>
      </c>
      <c r="V2085">
        <f t="shared" si="196"/>
        <v>1948.6486129458387</v>
      </c>
      <c r="W2085" t="str">
        <f t="shared" si="197"/>
        <v>PROFIT</v>
      </c>
    </row>
    <row r="2086" spans="8:23" x14ac:dyDescent="0.35">
      <c r="H2086">
        <v>2014</v>
      </c>
      <c r="I2086" t="s">
        <v>21</v>
      </c>
      <c r="J2086" t="s">
        <v>38</v>
      </c>
      <c r="K2086" t="s">
        <v>256</v>
      </c>
      <c r="L2086" t="str">
        <f t="shared" si="192"/>
        <v>Atlas Apparel Ltd</v>
      </c>
      <c r="M2086" t="s">
        <v>104</v>
      </c>
      <c r="N2086" t="s">
        <v>2529</v>
      </c>
      <c r="O2086">
        <v>7668</v>
      </c>
      <c r="P2086">
        <v>1.0900000000000001</v>
      </c>
      <c r="Q2086">
        <v>0.97</v>
      </c>
      <c r="R2086">
        <v>0</v>
      </c>
      <c r="S2086">
        <f t="shared" si="193"/>
        <v>8358.1200000000008</v>
      </c>
      <c r="T2086">
        <f t="shared" si="194"/>
        <v>0</v>
      </c>
      <c r="U2086">
        <f t="shared" si="195"/>
        <v>7437.96</v>
      </c>
      <c r="V2086">
        <f t="shared" si="196"/>
        <v>-920.16000000000076</v>
      </c>
      <c r="W2086" t="str">
        <f t="shared" si="197"/>
        <v>LOSS</v>
      </c>
    </row>
    <row r="2087" spans="8:23" x14ac:dyDescent="0.35">
      <c r="H2087">
        <v>2014</v>
      </c>
      <c r="I2087" t="s">
        <v>21</v>
      </c>
      <c r="J2087" t="s">
        <v>38</v>
      </c>
      <c r="K2087" t="s">
        <v>256</v>
      </c>
      <c r="L2087" t="str">
        <f t="shared" si="192"/>
        <v>Atlas Apparel Ltd</v>
      </c>
      <c r="M2087" t="s">
        <v>109</v>
      </c>
      <c r="N2087" t="s">
        <v>2530</v>
      </c>
      <c r="O2087">
        <v>7680</v>
      </c>
      <c r="P2087">
        <v>0.85</v>
      </c>
      <c r="Q2087">
        <v>1.19</v>
      </c>
      <c r="R2087">
        <v>1.6750418760469012E-3</v>
      </c>
      <c r="S2087">
        <f t="shared" si="193"/>
        <v>6528</v>
      </c>
      <c r="T2087">
        <f t="shared" si="194"/>
        <v>12.864321608040202</v>
      </c>
      <c r="U2087">
        <f t="shared" si="195"/>
        <v>9139.1999999999989</v>
      </c>
      <c r="V2087">
        <f t="shared" si="196"/>
        <v>2598.3356783919585</v>
      </c>
      <c r="W2087" t="str">
        <f t="shared" si="197"/>
        <v>PROFIT</v>
      </c>
    </row>
    <row r="2088" spans="8:23" x14ac:dyDescent="0.35">
      <c r="H2088">
        <v>2014</v>
      </c>
      <c r="I2088" t="s">
        <v>21</v>
      </c>
      <c r="J2088" t="s">
        <v>38</v>
      </c>
      <c r="K2088" t="s">
        <v>256</v>
      </c>
      <c r="L2088" t="str">
        <f t="shared" si="192"/>
        <v>Atlas Apparel Ltd</v>
      </c>
      <c r="M2088" t="s">
        <v>114</v>
      </c>
      <c r="N2088" t="s">
        <v>2531</v>
      </c>
      <c r="O2088">
        <v>8340</v>
      </c>
      <c r="P2088">
        <v>0.82</v>
      </c>
      <c r="Q2088">
        <v>0.9</v>
      </c>
      <c r="R2088">
        <v>1.7636684303350969E-3</v>
      </c>
      <c r="S2088">
        <f t="shared" si="193"/>
        <v>6838.7999999999993</v>
      </c>
      <c r="T2088">
        <f t="shared" si="194"/>
        <v>14.708994708994709</v>
      </c>
      <c r="U2088">
        <f t="shared" si="195"/>
        <v>7506</v>
      </c>
      <c r="V2088">
        <f t="shared" si="196"/>
        <v>652.49100529100599</v>
      </c>
      <c r="W2088" t="str">
        <f t="shared" si="197"/>
        <v>LOSS</v>
      </c>
    </row>
    <row r="2089" spans="8:23" x14ac:dyDescent="0.35">
      <c r="H2089">
        <v>2014</v>
      </c>
      <c r="I2089" t="s">
        <v>21</v>
      </c>
      <c r="J2089" t="s">
        <v>38</v>
      </c>
      <c r="K2089" t="s">
        <v>256</v>
      </c>
      <c r="L2089" t="str">
        <f t="shared" si="192"/>
        <v>Atlas Apparel Ltd</v>
      </c>
      <c r="M2089" t="s">
        <v>119</v>
      </c>
      <c r="N2089" t="s">
        <v>2532</v>
      </c>
      <c r="O2089">
        <v>8100</v>
      </c>
      <c r="P2089">
        <v>0.81</v>
      </c>
      <c r="Q2089">
        <v>1.05</v>
      </c>
      <c r="R2089">
        <v>1.5197568389057751E-3</v>
      </c>
      <c r="S2089">
        <f t="shared" si="193"/>
        <v>6561</v>
      </c>
      <c r="T2089">
        <f t="shared" si="194"/>
        <v>12.310030395136778</v>
      </c>
      <c r="U2089">
        <f t="shared" si="195"/>
        <v>8505</v>
      </c>
      <c r="V2089">
        <f t="shared" si="196"/>
        <v>1931.6899696048631</v>
      </c>
      <c r="W2089" t="str">
        <f t="shared" si="197"/>
        <v>PROFIT</v>
      </c>
    </row>
    <row r="2090" spans="8:23" x14ac:dyDescent="0.35">
      <c r="H2090">
        <v>2014</v>
      </c>
      <c r="I2090" t="s">
        <v>21</v>
      </c>
      <c r="J2090" t="s">
        <v>38</v>
      </c>
      <c r="K2090" t="s">
        <v>256</v>
      </c>
      <c r="L2090" t="str">
        <f t="shared" si="192"/>
        <v>Atlas Apparel Ltd</v>
      </c>
      <c r="M2090" t="s">
        <v>124</v>
      </c>
      <c r="N2090" t="s">
        <v>2533</v>
      </c>
      <c r="O2090">
        <v>7176</v>
      </c>
      <c r="P2090">
        <v>0.98</v>
      </c>
      <c r="Q2090">
        <v>1.08</v>
      </c>
      <c r="R2090">
        <v>1.0626992561105207E-3</v>
      </c>
      <c r="S2090">
        <f t="shared" si="193"/>
        <v>7032.48</v>
      </c>
      <c r="T2090">
        <f t="shared" si="194"/>
        <v>7.6259298618490963</v>
      </c>
      <c r="U2090">
        <f t="shared" si="195"/>
        <v>7750.0800000000008</v>
      </c>
      <c r="V2090">
        <f t="shared" si="196"/>
        <v>709.97407013815223</v>
      </c>
      <c r="W2090" t="str">
        <f t="shared" si="197"/>
        <v>LOSS</v>
      </c>
    </row>
    <row r="2091" spans="8:23" x14ac:dyDescent="0.35">
      <c r="H2091">
        <v>2014</v>
      </c>
      <c r="I2091" t="s">
        <v>21</v>
      </c>
      <c r="J2091" t="s">
        <v>38</v>
      </c>
      <c r="K2091" t="s">
        <v>256</v>
      </c>
      <c r="L2091" t="str">
        <f t="shared" si="192"/>
        <v>Atlas Apparel Ltd</v>
      </c>
      <c r="M2091" t="s">
        <v>129</v>
      </c>
      <c r="N2091" t="s">
        <v>2534</v>
      </c>
      <c r="O2091">
        <v>8832</v>
      </c>
      <c r="P2091">
        <v>0.82</v>
      </c>
      <c r="Q2091">
        <v>0.96</v>
      </c>
      <c r="R2091">
        <v>1.0582010582010583E-3</v>
      </c>
      <c r="S2091">
        <f t="shared" si="193"/>
        <v>7242.24</v>
      </c>
      <c r="T2091">
        <f t="shared" si="194"/>
        <v>9.3460317460317466</v>
      </c>
      <c r="U2091">
        <f t="shared" si="195"/>
        <v>8478.7199999999993</v>
      </c>
      <c r="V2091">
        <f t="shared" si="196"/>
        <v>1227.1339682539679</v>
      </c>
      <c r="W2091" t="str">
        <f t="shared" si="197"/>
        <v>PROFIT</v>
      </c>
    </row>
    <row r="2092" spans="8:23" x14ac:dyDescent="0.35">
      <c r="H2092">
        <v>2014</v>
      </c>
      <c r="I2092" t="s">
        <v>21</v>
      </c>
      <c r="J2092" t="s">
        <v>38</v>
      </c>
      <c r="K2092" t="s">
        <v>256</v>
      </c>
      <c r="L2092" t="str">
        <f t="shared" si="192"/>
        <v>Atlas Apparel Ltd</v>
      </c>
      <c r="M2092" t="s">
        <v>134</v>
      </c>
      <c r="N2092" t="s">
        <v>2535</v>
      </c>
      <c r="O2092">
        <v>6312</v>
      </c>
      <c r="P2092">
        <v>0.9</v>
      </c>
      <c r="Q2092">
        <v>0.95</v>
      </c>
      <c r="R2092">
        <v>1.5873015873015873E-3</v>
      </c>
      <c r="S2092">
        <f t="shared" si="193"/>
        <v>5680.8</v>
      </c>
      <c r="T2092">
        <f t="shared" si="194"/>
        <v>10.019047619047619</v>
      </c>
      <c r="U2092">
        <f t="shared" si="195"/>
        <v>5996.4</v>
      </c>
      <c r="V2092">
        <f t="shared" si="196"/>
        <v>305.58095238095183</v>
      </c>
      <c r="W2092" t="str">
        <f t="shared" si="197"/>
        <v>LOSS</v>
      </c>
    </row>
    <row r="2093" spans="8:23" x14ac:dyDescent="0.35">
      <c r="H2093">
        <v>2014</v>
      </c>
      <c r="I2093" t="s">
        <v>21</v>
      </c>
      <c r="J2093" t="s">
        <v>38</v>
      </c>
      <c r="K2093" t="s">
        <v>256</v>
      </c>
      <c r="L2093" t="str">
        <f t="shared" si="192"/>
        <v>Atlas Apparel Ltd</v>
      </c>
      <c r="M2093" t="s">
        <v>139</v>
      </c>
      <c r="N2093" t="s">
        <v>2536</v>
      </c>
      <c r="O2093">
        <v>7392</v>
      </c>
      <c r="P2093">
        <v>0.99</v>
      </c>
      <c r="Q2093">
        <v>0.94</v>
      </c>
      <c r="R2093">
        <v>0</v>
      </c>
      <c r="S2093">
        <f t="shared" si="193"/>
        <v>7318.08</v>
      </c>
      <c r="T2093">
        <f t="shared" si="194"/>
        <v>0</v>
      </c>
      <c r="U2093">
        <f t="shared" si="195"/>
        <v>6948.48</v>
      </c>
      <c r="V2093">
        <f t="shared" si="196"/>
        <v>-369.60000000000036</v>
      </c>
      <c r="W2093" t="str">
        <f t="shared" si="197"/>
        <v>LOSS</v>
      </c>
    </row>
    <row r="2094" spans="8:23" x14ac:dyDescent="0.35">
      <c r="H2094">
        <v>2014</v>
      </c>
      <c r="I2094" t="s">
        <v>21</v>
      </c>
      <c r="J2094" t="s">
        <v>38</v>
      </c>
      <c r="K2094" t="s">
        <v>256</v>
      </c>
      <c r="L2094" t="str">
        <f t="shared" si="192"/>
        <v>Atlas Apparel Ltd</v>
      </c>
      <c r="M2094" t="s">
        <v>144</v>
      </c>
      <c r="N2094" t="s">
        <v>2537</v>
      </c>
      <c r="O2094">
        <v>8748</v>
      </c>
      <c r="P2094">
        <v>1.18</v>
      </c>
      <c r="Q2094">
        <v>0.91</v>
      </c>
      <c r="R2094">
        <v>0</v>
      </c>
      <c r="S2094">
        <f t="shared" si="193"/>
        <v>10322.64</v>
      </c>
      <c r="T2094">
        <f t="shared" si="194"/>
        <v>0</v>
      </c>
      <c r="U2094">
        <f t="shared" si="195"/>
        <v>7960.68</v>
      </c>
      <c r="V2094">
        <f t="shared" si="196"/>
        <v>-2361.9599999999991</v>
      </c>
      <c r="W2094" t="str">
        <f t="shared" si="197"/>
        <v>LOSS</v>
      </c>
    </row>
    <row r="2095" spans="8:23" x14ac:dyDescent="0.35">
      <c r="H2095">
        <v>2014</v>
      </c>
      <c r="I2095" t="s">
        <v>21</v>
      </c>
      <c r="J2095" t="s">
        <v>38</v>
      </c>
      <c r="K2095" t="s">
        <v>256</v>
      </c>
      <c r="L2095" t="str">
        <f t="shared" si="192"/>
        <v>Atlas Apparel Ltd</v>
      </c>
      <c r="M2095" t="s">
        <v>149</v>
      </c>
      <c r="N2095" t="s">
        <v>2538</v>
      </c>
      <c r="O2095">
        <v>8412</v>
      </c>
      <c r="P2095">
        <v>0.48</v>
      </c>
      <c r="Q2095">
        <v>0.93</v>
      </c>
      <c r="R2095">
        <v>1.3513513513513514E-3</v>
      </c>
      <c r="S2095">
        <f t="shared" si="193"/>
        <v>4037.7599999999998</v>
      </c>
      <c r="T2095">
        <f t="shared" si="194"/>
        <v>11.367567567567567</v>
      </c>
      <c r="U2095">
        <f t="shared" si="195"/>
        <v>7823.1600000000008</v>
      </c>
      <c r="V2095">
        <f t="shared" si="196"/>
        <v>3774.0324324324333</v>
      </c>
      <c r="W2095" t="str">
        <f t="shared" si="197"/>
        <v>PROFIT</v>
      </c>
    </row>
    <row r="2096" spans="8:23" x14ac:dyDescent="0.35">
      <c r="H2096">
        <v>2014</v>
      </c>
      <c r="I2096" t="s">
        <v>21</v>
      </c>
      <c r="J2096" t="s">
        <v>38</v>
      </c>
      <c r="K2096" t="s">
        <v>256</v>
      </c>
      <c r="L2096" t="str">
        <f t="shared" si="192"/>
        <v>Atlas Apparel Ltd</v>
      </c>
      <c r="M2096" t="s">
        <v>154</v>
      </c>
      <c r="N2096" t="s">
        <v>2539</v>
      </c>
      <c r="O2096">
        <v>5328</v>
      </c>
      <c r="P2096">
        <v>0.57999999999999996</v>
      </c>
      <c r="Q2096">
        <v>1.1299999999999999</v>
      </c>
      <c r="R2096">
        <v>1.145475372279496E-3</v>
      </c>
      <c r="S2096">
        <f t="shared" si="193"/>
        <v>3090.24</v>
      </c>
      <c r="T2096">
        <f t="shared" si="194"/>
        <v>6.1030927835051552</v>
      </c>
      <c r="U2096">
        <f t="shared" si="195"/>
        <v>6020.6399999999994</v>
      </c>
      <c r="V2096">
        <f t="shared" si="196"/>
        <v>2924.2969072164947</v>
      </c>
      <c r="W2096" t="str">
        <f t="shared" si="197"/>
        <v>PROFIT</v>
      </c>
    </row>
    <row r="2097" spans="8:23" x14ac:dyDescent="0.35">
      <c r="H2097">
        <v>2014</v>
      </c>
      <c r="I2097" t="s">
        <v>21</v>
      </c>
      <c r="J2097" t="s">
        <v>38</v>
      </c>
      <c r="K2097" t="s">
        <v>256</v>
      </c>
      <c r="L2097" t="str">
        <f t="shared" si="192"/>
        <v>Atlas Apparel Ltd</v>
      </c>
      <c r="M2097" t="s">
        <v>159</v>
      </c>
      <c r="N2097" t="s">
        <v>2540</v>
      </c>
      <c r="O2097">
        <v>4908</v>
      </c>
      <c r="P2097">
        <v>0.45</v>
      </c>
      <c r="Q2097">
        <v>1.1299999999999999</v>
      </c>
      <c r="R2097">
        <v>1.5873015873015873E-3</v>
      </c>
      <c r="S2097">
        <f t="shared" si="193"/>
        <v>2208.6</v>
      </c>
      <c r="T2097">
        <f t="shared" si="194"/>
        <v>7.7904761904761903</v>
      </c>
      <c r="U2097">
        <f t="shared" si="195"/>
        <v>5546.0399999999991</v>
      </c>
      <c r="V2097">
        <f t="shared" si="196"/>
        <v>3329.6495238095231</v>
      </c>
      <c r="W2097" t="str">
        <f t="shared" si="197"/>
        <v>PROFIT</v>
      </c>
    </row>
    <row r="2098" spans="8:23" x14ac:dyDescent="0.35">
      <c r="H2098">
        <v>2014</v>
      </c>
      <c r="I2098" t="s">
        <v>21</v>
      </c>
      <c r="J2098" t="s">
        <v>38</v>
      </c>
      <c r="K2098" t="s">
        <v>256</v>
      </c>
      <c r="L2098" t="str">
        <f t="shared" si="192"/>
        <v>Atlas Apparel Ltd</v>
      </c>
      <c r="M2098" t="s">
        <v>164</v>
      </c>
      <c r="N2098" t="s">
        <v>2541</v>
      </c>
      <c r="O2098">
        <v>6648</v>
      </c>
      <c r="P2098">
        <v>1.1399999999999999</v>
      </c>
      <c r="Q2098">
        <v>1.07</v>
      </c>
      <c r="R2098">
        <v>0</v>
      </c>
      <c r="S2098">
        <f t="shared" si="193"/>
        <v>7578.7199999999993</v>
      </c>
      <c r="T2098">
        <f t="shared" si="194"/>
        <v>0</v>
      </c>
      <c r="U2098">
        <f t="shared" si="195"/>
        <v>7113.3600000000006</v>
      </c>
      <c r="V2098">
        <f t="shared" si="196"/>
        <v>-465.35999999999876</v>
      </c>
      <c r="W2098" t="str">
        <f t="shared" si="197"/>
        <v>LOSS</v>
      </c>
    </row>
    <row r="2099" spans="8:23" x14ac:dyDescent="0.35">
      <c r="H2099">
        <v>2014</v>
      </c>
      <c r="I2099" t="s">
        <v>21</v>
      </c>
      <c r="J2099" t="s">
        <v>38</v>
      </c>
      <c r="K2099" t="s">
        <v>256</v>
      </c>
      <c r="L2099" t="str">
        <f t="shared" si="192"/>
        <v>Atlas Apparel Ltd</v>
      </c>
      <c r="M2099" t="s">
        <v>169</v>
      </c>
      <c r="N2099" t="s">
        <v>2542</v>
      </c>
      <c r="O2099">
        <v>9540</v>
      </c>
      <c r="P2099">
        <v>1.19</v>
      </c>
      <c r="Q2099">
        <v>0.98</v>
      </c>
      <c r="R2099">
        <v>0</v>
      </c>
      <c r="S2099">
        <f t="shared" si="193"/>
        <v>11352.6</v>
      </c>
      <c r="T2099">
        <f t="shared" si="194"/>
        <v>0</v>
      </c>
      <c r="U2099">
        <f t="shared" si="195"/>
        <v>9349.2000000000007</v>
      </c>
      <c r="V2099">
        <f t="shared" si="196"/>
        <v>-2003.3999999999996</v>
      </c>
      <c r="W2099" t="str">
        <f t="shared" si="197"/>
        <v>LOSS</v>
      </c>
    </row>
    <row r="2100" spans="8:23" x14ac:dyDescent="0.35">
      <c r="H2100">
        <v>2014</v>
      </c>
      <c r="I2100" t="s">
        <v>21</v>
      </c>
      <c r="J2100" t="s">
        <v>38</v>
      </c>
      <c r="K2100" t="s">
        <v>256</v>
      </c>
      <c r="L2100" t="str">
        <f t="shared" si="192"/>
        <v>Atlas Apparel Ltd</v>
      </c>
      <c r="M2100" t="s">
        <v>174</v>
      </c>
      <c r="N2100" t="s">
        <v>2543</v>
      </c>
      <c r="O2100">
        <v>8388</v>
      </c>
      <c r="P2100">
        <v>1.1399999999999999</v>
      </c>
      <c r="Q2100">
        <v>0.93</v>
      </c>
      <c r="R2100">
        <v>0</v>
      </c>
      <c r="S2100">
        <f t="shared" si="193"/>
        <v>9562.32</v>
      </c>
      <c r="T2100">
        <f t="shared" si="194"/>
        <v>0</v>
      </c>
      <c r="U2100">
        <f t="shared" si="195"/>
        <v>7800.84</v>
      </c>
      <c r="V2100">
        <f t="shared" si="196"/>
        <v>-1761.4799999999996</v>
      </c>
      <c r="W2100" t="str">
        <f t="shared" si="197"/>
        <v>LOSS</v>
      </c>
    </row>
    <row r="2101" spans="8:23" x14ac:dyDescent="0.35">
      <c r="H2101">
        <v>2014</v>
      </c>
      <c r="I2101" t="s">
        <v>21</v>
      </c>
      <c r="J2101" t="s">
        <v>38</v>
      </c>
      <c r="K2101" t="s">
        <v>256</v>
      </c>
      <c r="L2101" t="str">
        <f t="shared" si="192"/>
        <v>Atlas Apparel Ltd</v>
      </c>
      <c r="M2101" t="s">
        <v>179</v>
      </c>
      <c r="N2101" t="s">
        <v>2544</v>
      </c>
      <c r="O2101">
        <v>4860</v>
      </c>
      <c r="P2101">
        <v>1.18</v>
      </c>
      <c r="Q2101">
        <v>1.0900000000000001</v>
      </c>
      <c r="R2101">
        <v>0</v>
      </c>
      <c r="S2101">
        <f t="shared" si="193"/>
        <v>5734.7999999999993</v>
      </c>
      <c r="T2101">
        <f t="shared" si="194"/>
        <v>0</v>
      </c>
      <c r="U2101">
        <f t="shared" si="195"/>
        <v>5297.4000000000005</v>
      </c>
      <c r="V2101">
        <f t="shared" si="196"/>
        <v>-437.39999999999873</v>
      </c>
      <c r="W2101" t="str">
        <f t="shared" si="197"/>
        <v>LOSS</v>
      </c>
    </row>
    <row r="2102" spans="8:23" x14ac:dyDescent="0.35">
      <c r="H2102">
        <v>2014</v>
      </c>
      <c r="I2102" t="s">
        <v>21</v>
      </c>
      <c r="J2102" t="s">
        <v>38</v>
      </c>
      <c r="K2102" t="s">
        <v>256</v>
      </c>
      <c r="L2102" t="str">
        <f t="shared" si="192"/>
        <v>Atlas Apparel Ltd</v>
      </c>
      <c r="M2102" t="s">
        <v>184</v>
      </c>
      <c r="N2102" t="s">
        <v>2545</v>
      </c>
      <c r="O2102">
        <v>9000</v>
      </c>
      <c r="P2102">
        <v>1.07</v>
      </c>
      <c r="Q2102">
        <v>0.91</v>
      </c>
      <c r="R2102">
        <v>0</v>
      </c>
      <c r="S2102">
        <f t="shared" si="193"/>
        <v>9630</v>
      </c>
      <c r="T2102">
        <f t="shared" si="194"/>
        <v>0</v>
      </c>
      <c r="U2102">
        <f t="shared" si="195"/>
        <v>8190</v>
      </c>
      <c r="V2102">
        <f t="shared" si="196"/>
        <v>-1440</v>
      </c>
      <c r="W2102" t="str">
        <f t="shared" si="197"/>
        <v>LOSS</v>
      </c>
    </row>
    <row r="2103" spans="8:23" x14ac:dyDescent="0.35">
      <c r="H2103">
        <v>2014</v>
      </c>
      <c r="I2103" t="s">
        <v>21</v>
      </c>
      <c r="J2103" t="s">
        <v>2546</v>
      </c>
      <c r="K2103" t="s">
        <v>260</v>
      </c>
      <c r="L2103" t="str">
        <f t="shared" si="192"/>
        <v>Nationwide Tailors Ltd</v>
      </c>
      <c r="M2103" t="s">
        <v>189</v>
      </c>
      <c r="N2103" t="s">
        <v>2547</v>
      </c>
      <c r="O2103">
        <v>504</v>
      </c>
      <c r="P2103">
        <v>1.45</v>
      </c>
      <c r="Q2103">
        <v>1.73</v>
      </c>
      <c r="R2103">
        <v>1.288659793814433E-3</v>
      </c>
      <c r="S2103">
        <f t="shared" si="193"/>
        <v>730.8</v>
      </c>
      <c r="T2103">
        <f t="shared" si="194"/>
        <v>0.64948453608247425</v>
      </c>
      <c r="U2103">
        <f t="shared" si="195"/>
        <v>871.92</v>
      </c>
      <c r="V2103">
        <f t="shared" si="196"/>
        <v>140.47051546391754</v>
      </c>
      <c r="W2103" t="str">
        <f t="shared" si="197"/>
        <v>LOSS</v>
      </c>
    </row>
    <row r="2104" spans="8:23" x14ac:dyDescent="0.35">
      <c r="H2104">
        <v>2014</v>
      </c>
      <c r="I2104" t="s">
        <v>21</v>
      </c>
      <c r="J2104" t="s">
        <v>2546</v>
      </c>
      <c r="K2104" t="s">
        <v>260</v>
      </c>
      <c r="L2104" t="str">
        <f t="shared" si="192"/>
        <v>Nationwide Tailors Ltd</v>
      </c>
      <c r="M2104" t="s">
        <v>194</v>
      </c>
      <c r="N2104" t="s">
        <v>2548</v>
      </c>
      <c r="O2104">
        <v>360</v>
      </c>
      <c r="P2104">
        <v>1.55</v>
      </c>
      <c r="Q2104">
        <v>1.78</v>
      </c>
      <c r="R2104">
        <v>1.1325028312570782E-3</v>
      </c>
      <c r="S2104">
        <f t="shared" si="193"/>
        <v>558</v>
      </c>
      <c r="T2104">
        <f t="shared" si="194"/>
        <v>0.40770101925254815</v>
      </c>
      <c r="U2104">
        <f t="shared" si="195"/>
        <v>640.79999999999995</v>
      </c>
      <c r="V2104">
        <f t="shared" si="196"/>
        <v>82.392298980747412</v>
      </c>
      <c r="W2104" t="str">
        <f t="shared" si="197"/>
        <v>LOSS</v>
      </c>
    </row>
    <row r="2105" spans="8:23" x14ac:dyDescent="0.35">
      <c r="H2105">
        <v>2014</v>
      </c>
      <c r="I2105" t="s">
        <v>21</v>
      </c>
      <c r="J2105" t="s">
        <v>2546</v>
      </c>
      <c r="K2105" t="s">
        <v>260</v>
      </c>
      <c r="L2105" t="str">
        <f t="shared" si="192"/>
        <v>Nationwide Tailors Ltd</v>
      </c>
      <c r="M2105" t="s">
        <v>199</v>
      </c>
      <c r="N2105" t="s">
        <v>2549</v>
      </c>
      <c r="O2105">
        <v>420</v>
      </c>
      <c r="P2105">
        <v>1.57</v>
      </c>
      <c r="Q2105">
        <v>1.82</v>
      </c>
      <c r="R2105">
        <v>1.7301038062283738E-3</v>
      </c>
      <c r="S2105">
        <f t="shared" si="193"/>
        <v>659.4</v>
      </c>
      <c r="T2105">
        <f t="shared" si="194"/>
        <v>0.72664359861591699</v>
      </c>
      <c r="U2105">
        <f t="shared" si="195"/>
        <v>764.4</v>
      </c>
      <c r="V2105">
        <f t="shared" si="196"/>
        <v>104.27335640138408</v>
      </c>
      <c r="W2105" t="str">
        <f t="shared" si="197"/>
        <v>LOSS</v>
      </c>
    </row>
    <row r="2106" spans="8:23" x14ac:dyDescent="0.35">
      <c r="H2106">
        <v>2014</v>
      </c>
      <c r="I2106" t="s">
        <v>21</v>
      </c>
      <c r="J2106" t="s">
        <v>2546</v>
      </c>
      <c r="K2106" t="s">
        <v>260</v>
      </c>
      <c r="L2106" t="str">
        <f t="shared" si="192"/>
        <v>Nationwide Tailors Ltd</v>
      </c>
      <c r="M2106" t="s">
        <v>204</v>
      </c>
      <c r="N2106" t="s">
        <v>2550</v>
      </c>
      <c r="O2106">
        <v>432</v>
      </c>
      <c r="P2106">
        <v>1.47</v>
      </c>
      <c r="Q2106">
        <v>1.7</v>
      </c>
      <c r="R2106">
        <v>1.4367816091954023E-3</v>
      </c>
      <c r="S2106">
        <f t="shared" si="193"/>
        <v>635.04</v>
      </c>
      <c r="T2106">
        <f t="shared" si="194"/>
        <v>0.62068965517241381</v>
      </c>
      <c r="U2106">
        <f t="shared" si="195"/>
        <v>734.4</v>
      </c>
      <c r="V2106">
        <f t="shared" si="196"/>
        <v>98.739310344827601</v>
      </c>
      <c r="W2106" t="str">
        <f t="shared" si="197"/>
        <v>LOSS</v>
      </c>
    </row>
    <row r="2107" spans="8:23" x14ac:dyDescent="0.35">
      <c r="H2107">
        <v>2014</v>
      </c>
      <c r="I2107" t="s">
        <v>21</v>
      </c>
      <c r="J2107" t="s">
        <v>2546</v>
      </c>
      <c r="K2107" t="s">
        <v>260</v>
      </c>
      <c r="L2107" t="str">
        <f t="shared" si="192"/>
        <v>Nationwide Tailors Ltd</v>
      </c>
      <c r="M2107" t="s">
        <v>209</v>
      </c>
      <c r="N2107" t="s">
        <v>2551</v>
      </c>
      <c r="O2107">
        <v>432</v>
      </c>
      <c r="P2107">
        <v>1.58</v>
      </c>
      <c r="Q2107">
        <v>1.71</v>
      </c>
      <c r="R2107">
        <v>1.1441647597254005E-3</v>
      </c>
      <c r="S2107">
        <f t="shared" si="193"/>
        <v>682.56000000000006</v>
      </c>
      <c r="T2107">
        <f t="shared" si="194"/>
        <v>0.49427917620137302</v>
      </c>
      <c r="U2107">
        <f t="shared" si="195"/>
        <v>738.72</v>
      </c>
      <c r="V2107">
        <f t="shared" si="196"/>
        <v>55.665720823798594</v>
      </c>
      <c r="W2107" t="str">
        <f t="shared" si="197"/>
        <v>LOSS</v>
      </c>
    </row>
    <row r="2108" spans="8:23" x14ac:dyDescent="0.35">
      <c r="H2108">
        <v>2014</v>
      </c>
      <c r="I2108" t="s">
        <v>21</v>
      </c>
      <c r="J2108" t="s">
        <v>2546</v>
      </c>
      <c r="K2108" t="s">
        <v>260</v>
      </c>
      <c r="L2108" t="str">
        <f t="shared" si="192"/>
        <v>Nationwide Tailors Ltd</v>
      </c>
      <c r="M2108" t="s">
        <v>214</v>
      </c>
      <c r="N2108" t="s">
        <v>2552</v>
      </c>
      <c r="O2108">
        <v>408</v>
      </c>
      <c r="P2108">
        <v>1.52</v>
      </c>
      <c r="Q2108">
        <v>1.71</v>
      </c>
      <c r="R2108">
        <v>1.7889087656529517E-3</v>
      </c>
      <c r="S2108">
        <f t="shared" si="193"/>
        <v>620.16</v>
      </c>
      <c r="T2108">
        <f t="shared" si="194"/>
        <v>0.7298747763864043</v>
      </c>
      <c r="U2108">
        <f t="shared" si="195"/>
        <v>697.68</v>
      </c>
      <c r="V2108">
        <f t="shared" si="196"/>
        <v>76.790125223613572</v>
      </c>
      <c r="W2108" t="str">
        <f t="shared" si="197"/>
        <v>LOSS</v>
      </c>
    </row>
    <row r="2109" spans="8:23" x14ac:dyDescent="0.35">
      <c r="H2109">
        <v>2014</v>
      </c>
      <c r="I2109" t="s">
        <v>21</v>
      </c>
      <c r="J2109" t="s">
        <v>2546</v>
      </c>
      <c r="K2109" t="s">
        <v>260</v>
      </c>
      <c r="L2109" t="str">
        <f t="shared" si="192"/>
        <v>Nationwide Tailors Ltd</v>
      </c>
      <c r="M2109" t="s">
        <v>219</v>
      </c>
      <c r="N2109" t="s">
        <v>2553</v>
      </c>
      <c r="O2109">
        <v>600</v>
      </c>
      <c r="P2109">
        <v>1.55</v>
      </c>
      <c r="Q2109">
        <v>1.85</v>
      </c>
      <c r="R2109">
        <v>1.4492753623188406E-3</v>
      </c>
      <c r="S2109">
        <f t="shared" si="193"/>
        <v>930</v>
      </c>
      <c r="T2109">
        <f t="shared" si="194"/>
        <v>0.86956521739130432</v>
      </c>
      <c r="U2109">
        <f t="shared" si="195"/>
        <v>1110</v>
      </c>
      <c r="V2109">
        <f t="shared" si="196"/>
        <v>179.13043478260869</v>
      </c>
      <c r="W2109" t="str">
        <f t="shared" si="197"/>
        <v>LOSS</v>
      </c>
    </row>
    <row r="2110" spans="8:23" x14ac:dyDescent="0.35">
      <c r="H2110">
        <v>2014</v>
      </c>
      <c r="I2110" t="s">
        <v>21</v>
      </c>
      <c r="J2110" t="s">
        <v>2546</v>
      </c>
      <c r="K2110" t="s">
        <v>260</v>
      </c>
      <c r="L2110" t="str">
        <f t="shared" si="192"/>
        <v>Nationwide Tailors Ltd</v>
      </c>
      <c r="M2110" t="s">
        <v>224</v>
      </c>
      <c r="N2110" t="s">
        <v>2554</v>
      </c>
      <c r="O2110">
        <v>600</v>
      </c>
      <c r="P2110">
        <v>1.58</v>
      </c>
      <c r="Q2110">
        <v>1.83</v>
      </c>
      <c r="R2110">
        <v>1.5174506828528073E-3</v>
      </c>
      <c r="S2110">
        <f t="shared" si="193"/>
        <v>948</v>
      </c>
      <c r="T2110">
        <f t="shared" si="194"/>
        <v>0.91047040971168436</v>
      </c>
      <c r="U2110">
        <f t="shared" si="195"/>
        <v>1098</v>
      </c>
      <c r="V2110">
        <f t="shared" si="196"/>
        <v>149.08952959028832</v>
      </c>
      <c r="W2110" t="str">
        <f t="shared" si="197"/>
        <v>LOSS</v>
      </c>
    </row>
    <row r="2111" spans="8:23" x14ac:dyDescent="0.35">
      <c r="H2111">
        <v>2014</v>
      </c>
      <c r="I2111" t="s">
        <v>21</v>
      </c>
      <c r="J2111" t="s">
        <v>2546</v>
      </c>
      <c r="K2111" t="s">
        <v>260</v>
      </c>
      <c r="L2111" t="str">
        <f t="shared" si="192"/>
        <v>Nationwide Tailors Ltd</v>
      </c>
      <c r="M2111" t="s">
        <v>229</v>
      </c>
      <c r="N2111" t="s">
        <v>2555</v>
      </c>
      <c r="O2111">
        <v>576</v>
      </c>
      <c r="P2111">
        <v>1.57</v>
      </c>
      <c r="Q2111">
        <v>1.71</v>
      </c>
      <c r="R2111">
        <v>1.697792869269949E-3</v>
      </c>
      <c r="S2111">
        <f t="shared" si="193"/>
        <v>904.32</v>
      </c>
      <c r="T2111">
        <f t="shared" si="194"/>
        <v>0.97792869269949068</v>
      </c>
      <c r="U2111">
        <f t="shared" si="195"/>
        <v>984.96</v>
      </c>
      <c r="V2111">
        <f t="shared" si="196"/>
        <v>79.662071307300494</v>
      </c>
      <c r="W2111" t="str">
        <f t="shared" si="197"/>
        <v>LOSS</v>
      </c>
    </row>
    <row r="2112" spans="8:23" x14ac:dyDescent="0.35">
      <c r="H2112">
        <v>2014</v>
      </c>
      <c r="I2112" t="s">
        <v>21</v>
      </c>
      <c r="J2112" t="s">
        <v>2546</v>
      </c>
      <c r="K2112" t="s">
        <v>260</v>
      </c>
      <c r="L2112" t="str">
        <f t="shared" si="192"/>
        <v>Nationwide Tailors Ltd</v>
      </c>
      <c r="M2112" t="s">
        <v>234</v>
      </c>
      <c r="N2112" t="s">
        <v>2556</v>
      </c>
      <c r="O2112">
        <v>348</v>
      </c>
      <c r="P2112">
        <v>1.49</v>
      </c>
      <c r="Q2112">
        <v>1.85</v>
      </c>
      <c r="R2112">
        <v>1.1876484560570072E-3</v>
      </c>
      <c r="S2112">
        <f t="shared" si="193"/>
        <v>518.52</v>
      </c>
      <c r="T2112">
        <f t="shared" si="194"/>
        <v>0.41330166270783852</v>
      </c>
      <c r="U2112">
        <f t="shared" si="195"/>
        <v>643.80000000000007</v>
      </c>
      <c r="V2112">
        <f t="shared" si="196"/>
        <v>124.86669833729225</v>
      </c>
      <c r="W2112" t="str">
        <f t="shared" si="197"/>
        <v>LOSS</v>
      </c>
    </row>
    <row r="2113" spans="8:23" x14ac:dyDescent="0.35">
      <c r="H2113">
        <v>2014</v>
      </c>
      <c r="I2113" t="s">
        <v>21</v>
      </c>
      <c r="J2113" t="s">
        <v>2546</v>
      </c>
      <c r="K2113" t="s">
        <v>260</v>
      </c>
      <c r="L2113" t="str">
        <f t="shared" si="192"/>
        <v>Nationwide Tailors Ltd</v>
      </c>
      <c r="M2113" t="s">
        <v>239</v>
      </c>
      <c r="N2113" t="s">
        <v>2557</v>
      </c>
      <c r="O2113">
        <v>444</v>
      </c>
      <c r="P2113">
        <v>1.5</v>
      </c>
      <c r="Q2113">
        <v>1.71</v>
      </c>
      <c r="R2113">
        <v>1.0330578512396695E-3</v>
      </c>
      <c r="S2113">
        <f t="shared" si="193"/>
        <v>666</v>
      </c>
      <c r="T2113">
        <f t="shared" si="194"/>
        <v>0.45867768595041325</v>
      </c>
      <c r="U2113">
        <f t="shared" si="195"/>
        <v>759.24</v>
      </c>
      <c r="V2113">
        <f t="shared" si="196"/>
        <v>92.781322314049589</v>
      </c>
      <c r="W2113" t="str">
        <f t="shared" si="197"/>
        <v>LOSS</v>
      </c>
    </row>
    <row r="2114" spans="8:23" x14ac:dyDescent="0.35">
      <c r="H2114">
        <v>2014</v>
      </c>
      <c r="I2114" t="s">
        <v>21</v>
      </c>
      <c r="J2114" t="s">
        <v>2546</v>
      </c>
      <c r="K2114" t="s">
        <v>260</v>
      </c>
      <c r="L2114" t="str">
        <f t="shared" si="192"/>
        <v>Nationwide Tailors Ltd</v>
      </c>
      <c r="M2114" t="s">
        <v>244</v>
      </c>
      <c r="N2114" t="s">
        <v>2558</v>
      </c>
      <c r="O2114">
        <v>636</v>
      </c>
      <c r="P2114">
        <v>1.41</v>
      </c>
      <c r="Q2114">
        <v>1.7</v>
      </c>
      <c r="R2114">
        <v>1.3568521031207597E-3</v>
      </c>
      <c r="S2114">
        <f t="shared" si="193"/>
        <v>896.76</v>
      </c>
      <c r="T2114">
        <f t="shared" si="194"/>
        <v>0.86295793758480321</v>
      </c>
      <c r="U2114">
        <f t="shared" si="195"/>
        <v>1081.2</v>
      </c>
      <c r="V2114">
        <f t="shared" si="196"/>
        <v>183.57704206241525</v>
      </c>
      <c r="W2114" t="str">
        <f t="shared" si="197"/>
        <v>LOSS</v>
      </c>
    </row>
    <row r="2115" spans="8:23" x14ac:dyDescent="0.35">
      <c r="H2115">
        <v>2014</v>
      </c>
      <c r="I2115" t="s">
        <v>21</v>
      </c>
      <c r="J2115" t="s">
        <v>2546</v>
      </c>
      <c r="K2115" t="s">
        <v>260</v>
      </c>
      <c r="L2115" t="str">
        <f t="shared" ref="L2115:L2178" si="198">VLOOKUP($K2115,$A$1:$C$124,MATCH($L$1,$A$1:$C$1,0),0)</f>
        <v>Nationwide Tailors Ltd</v>
      </c>
      <c r="M2115" t="s">
        <v>249</v>
      </c>
      <c r="N2115" t="s">
        <v>2559</v>
      </c>
      <c r="O2115">
        <v>564</v>
      </c>
      <c r="P2115">
        <v>1.47</v>
      </c>
      <c r="Q2115">
        <v>1.7</v>
      </c>
      <c r="R2115">
        <v>1.4245014245014246E-3</v>
      </c>
      <c r="S2115">
        <f t="shared" ref="S2115:S2178" si="199">P2115*O2115</f>
        <v>829.08</v>
      </c>
      <c r="T2115">
        <f t="shared" ref="T2115:T2178" si="200">R2115*O2115</f>
        <v>0.80341880341880345</v>
      </c>
      <c r="U2115">
        <f t="shared" ref="U2115:U2178" si="201">Q2115*O2115</f>
        <v>958.8</v>
      </c>
      <c r="V2115">
        <f t="shared" ref="V2115:V2178" si="202">Q2115*O2115-S2115-T2115</f>
        <v>128.91658119658112</v>
      </c>
      <c r="W2115" t="str">
        <f t="shared" ref="W2115:W2178" si="203">IF(V2115&gt;1000,"PROFIT","LOSS")</f>
        <v>LOSS</v>
      </c>
    </row>
    <row r="2116" spans="8:23" x14ac:dyDescent="0.35">
      <c r="H2116">
        <v>2014</v>
      </c>
      <c r="I2116" t="s">
        <v>21</v>
      </c>
      <c r="J2116" t="s">
        <v>2546</v>
      </c>
      <c r="K2116" t="s">
        <v>260</v>
      </c>
      <c r="L2116" t="str">
        <f t="shared" si="198"/>
        <v>Nationwide Tailors Ltd</v>
      </c>
      <c r="M2116" t="s">
        <v>254</v>
      </c>
      <c r="N2116" t="s">
        <v>2560</v>
      </c>
      <c r="O2116">
        <v>336</v>
      </c>
      <c r="P2116">
        <v>1.43</v>
      </c>
      <c r="Q2116">
        <v>1.72</v>
      </c>
      <c r="R2116">
        <v>1.0822510822510823E-3</v>
      </c>
      <c r="S2116">
        <f t="shared" si="199"/>
        <v>480.47999999999996</v>
      </c>
      <c r="T2116">
        <f t="shared" si="200"/>
        <v>0.36363636363636365</v>
      </c>
      <c r="U2116">
        <f t="shared" si="201"/>
        <v>577.91999999999996</v>
      </c>
      <c r="V2116">
        <f t="shared" si="202"/>
        <v>97.076363636363638</v>
      </c>
      <c r="W2116" t="str">
        <f t="shared" si="203"/>
        <v>LOSS</v>
      </c>
    </row>
    <row r="2117" spans="8:23" x14ac:dyDescent="0.35">
      <c r="H2117">
        <v>2014</v>
      </c>
      <c r="I2117" t="s">
        <v>21</v>
      </c>
      <c r="J2117" t="s">
        <v>2546</v>
      </c>
      <c r="K2117" t="s">
        <v>260</v>
      </c>
      <c r="L2117" t="str">
        <f t="shared" si="198"/>
        <v>Nationwide Tailors Ltd</v>
      </c>
      <c r="M2117" t="s">
        <v>23</v>
      </c>
      <c r="N2117" t="s">
        <v>2561</v>
      </c>
      <c r="O2117">
        <v>264</v>
      </c>
      <c r="P2117">
        <v>1.54</v>
      </c>
      <c r="Q2117">
        <v>1.84</v>
      </c>
      <c r="R2117">
        <v>1.0449320794148381E-3</v>
      </c>
      <c r="S2117">
        <f t="shared" si="199"/>
        <v>406.56</v>
      </c>
      <c r="T2117">
        <f t="shared" si="200"/>
        <v>0.27586206896551729</v>
      </c>
      <c r="U2117">
        <f t="shared" si="201"/>
        <v>485.76000000000005</v>
      </c>
      <c r="V2117">
        <f t="shared" si="202"/>
        <v>78.924137931034522</v>
      </c>
      <c r="W2117" t="str">
        <f t="shared" si="203"/>
        <v>LOSS</v>
      </c>
    </row>
    <row r="2118" spans="8:23" x14ac:dyDescent="0.35">
      <c r="H2118">
        <v>2014</v>
      </c>
      <c r="I2118" t="s">
        <v>21</v>
      </c>
      <c r="J2118" t="s">
        <v>2546</v>
      </c>
      <c r="K2118" t="s">
        <v>260</v>
      </c>
      <c r="L2118" t="str">
        <f t="shared" si="198"/>
        <v>Nationwide Tailors Ltd</v>
      </c>
      <c r="M2118" t="s">
        <v>28</v>
      </c>
      <c r="N2118" t="s">
        <v>2562</v>
      </c>
      <c r="O2118">
        <v>588</v>
      </c>
      <c r="P2118">
        <v>1.48</v>
      </c>
      <c r="Q2118">
        <v>1.71</v>
      </c>
      <c r="R2118">
        <v>1.6750418760469012E-3</v>
      </c>
      <c r="S2118">
        <f t="shared" si="199"/>
        <v>870.24</v>
      </c>
      <c r="T2118">
        <f t="shared" si="200"/>
        <v>0.98492462311557794</v>
      </c>
      <c r="U2118">
        <f t="shared" si="201"/>
        <v>1005.48</v>
      </c>
      <c r="V2118">
        <f t="shared" si="202"/>
        <v>134.25507537688443</v>
      </c>
      <c r="W2118" t="str">
        <f t="shared" si="203"/>
        <v>LOSS</v>
      </c>
    </row>
    <row r="2119" spans="8:23" x14ac:dyDescent="0.35">
      <c r="H2119">
        <v>2014</v>
      </c>
      <c r="I2119" t="s">
        <v>21</v>
      </c>
      <c r="J2119" t="s">
        <v>2546</v>
      </c>
      <c r="K2119" t="s">
        <v>260</v>
      </c>
      <c r="L2119" t="str">
        <f t="shared" si="198"/>
        <v>Nationwide Tailors Ltd</v>
      </c>
      <c r="M2119" t="s">
        <v>33</v>
      </c>
      <c r="N2119" t="s">
        <v>2563</v>
      </c>
      <c r="O2119">
        <v>708</v>
      </c>
      <c r="P2119">
        <v>1.51</v>
      </c>
      <c r="Q2119">
        <v>1.75</v>
      </c>
      <c r="R2119">
        <v>1.3888888888888889E-3</v>
      </c>
      <c r="S2119">
        <f t="shared" si="199"/>
        <v>1069.08</v>
      </c>
      <c r="T2119">
        <f t="shared" si="200"/>
        <v>0.98333333333333339</v>
      </c>
      <c r="U2119">
        <f t="shared" si="201"/>
        <v>1239</v>
      </c>
      <c r="V2119">
        <f t="shared" si="202"/>
        <v>168.93666666666675</v>
      </c>
      <c r="W2119" t="str">
        <f t="shared" si="203"/>
        <v>LOSS</v>
      </c>
    </row>
    <row r="2120" spans="8:23" x14ac:dyDescent="0.35">
      <c r="H2120">
        <v>2014</v>
      </c>
      <c r="I2120" t="s">
        <v>21</v>
      </c>
      <c r="J2120" t="s">
        <v>2546</v>
      </c>
      <c r="K2120" t="s">
        <v>260</v>
      </c>
      <c r="L2120" t="str">
        <f t="shared" si="198"/>
        <v>Nationwide Tailors Ltd</v>
      </c>
      <c r="M2120" t="s">
        <v>39</v>
      </c>
      <c r="N2120" t="s">
        <v>2564</v>
      </c>
      <c r="O2120">
        <v>312</v>
      </c>
      <c r="P2120">
        <v>1.43</v>
      </c>
      <c r="Q2120">
        <v>1.74</v>
      </c>
      <c r="R2120">
        <v>1.0615711252653928E-3</v>
      </c>
      <c r="S2120">
        <f t="shared" si="199"/>
        <v>446.15999999999997</v>
      </c>
      <c r="T2120">
        <f t="shared" si="200"/>
        <v>0.33121019108280253</v>
      </c>
      <c r="U2120">
        <f t="shared" si="201"/>
        <v>542.88</v>
      </c>
      <c r="V2120">
        <f t="shared" si="202"/>
        <v>96.388789808917224</v>
      </c>
      <c r="W2120" t="str">
        <f t="shared" si="203"/>
        <v>LOSS</v>
      </c>
    </row>
    <row r="2121" spans="8:23" x14ac:dyDescent="0.35">
      <c r="H2121">
        <v>2014</v>
      </c>
      <c r="I2121" t="s">
        <v>21</v>
      </c>
      <c r="J2121" t="s">
        <v>2546</v>
      </c>
      <c r="K2121" t="s">
        <v>260</v>
      </c>
      <c r="L2121" t="str">
        <f t="shared" si="198"/>
        <v>Nationwide Tailors Ltd</v>
      </c>
      <c r="M2121" t="s">
        <v>44</v>
      </c>
      <c r="N2121" t="s">
        <v>2565</v>
      </c>
      <c r="O2121">
        <v>444</v>
      </c>
      <c r="P2121">
        <v>1.55</v>
      </c>
      <c r="Q2121">
        <v>1.8</v>
      </c>
      <c r="R2121">
        <v>1.6420361247947454E-3</v>
      </c>
      <c r="S2121">
        <f t="shared" si="199"/>
        <v>688.2</v>
      </c>
      <c r="T2121">
        <f t="shared" si="200"/>
        <v>0.72906403940886699</v>
      </c>
      <c r="U2121">
        <f t="shared" si="201"/>
        <v>799.2</v>
      </c>
      <c r="V2121">
        <f t="shared" si="202"/>
        <v>110.27093596059113</v>
      </c>
      <c r="W2121" t="str">
        <f t="shared" si="203"/>
        <v>LOSS</v>
      </c>
    </row>
    <row r="2122" spans="8:23" x14ac:dyDescent="0.35">
      <c r="H2122">
        <v>2014</v>
      </c>
      <c r="I2122" t="s">
        <v>21</v>
      </c>
      <c r="J2122" t="s">
        <v>2546</v>
      </c>
      <c r="K2122" t="s">
        <v>260</v>
      </c>
      <c r="L2122" t="str">
        <f t="shared" si="198"/>
        <v>Nationwide Tailors Ltd</v>
      </c>
      <c r="M2122" t="s">
        <v>49</v>
      </c>
      <c r="N2122" t="s">
        <v>2566</v>
      </c>
      <c r="O2122">
        <v>504</v>
      </c>
      <c r="P2122">
        <v>1.49</v>
      </c>
      <c r="Q2122">
        <v>1.79</v>
      </c>
      <c r="R2122">
        <v>1.5527950310559005E-3</v>
      </c>
      <c r="S2122">
        <f t="shared" si="199"/>
        <v>750.96</v>
      </c>
      <c r="T2122">
        <f t="shared" si="200"/>
        <v>0.78260869565217384</v>
      </c>
      <c r="U2122">
        <f t="shared" si="201"/>
        <v>902.16</v>
      </c>
      <c r="V2122">
        <f t="shared" si="202"/>
        <v>150.41739130434775</v>
      </c>
      <c r="W2122" t="str">
        <f t="shared" si="203"/>
        <v>LOSS</v>
      </c>
    </row>
    <row r="2123" spans="8:23" x14ac:dyDescent="0.35">
      <c r="H2123">
        <v>2014</v>
      </c>
      <c r="I2123" t="s">
        <v>21</v>
      </c>
      <c r="J2123" t="s">
        <v>2546</v>
      </c>
      <c r="K2123" t="s">
        <v>260</v>
      </c>
      <c r="L2123" t="str">
        <f t="shared" si="198"/>
        <v>Nationwide Tailors Ltd</v>
      </c>
      <c r="M2123" t="s">
        <v>54</v>
      </c>
      <c r="N2123" t="s">
        <v>2567</v>
      </c>
      <c r="O2123">
        <v>324</v>
      </c>
      <c r="P2123">
        <v>1.57</v>
      </c>
      <c r="Q2123">
        <v>1.85</v>
      </c>
      <c r="R2123">
        <v>1.7605633802816902E-3</v>
      </c>
      <c r="S2123">
        <f t="shared" si="199"/>
        <v>508.68</v>
      </c>
      <c r="T2123">
        <f t="shared" si="200"/>
        <v>0.57042253521126762</v>
      </c>
      <c r="U2123">
        <f t="shared" si="201"/>
        <v>599.4</v>
      </c>
      <c r="V2123">
        <f t="shared" si="202"/>
        <v>90.149577464788706</v>
      </c>
      <c r="W2123" t="str">
        <f t="shared" si="203"/>
        <v>LOSS</v>
      </c>
    </row>
    <row r="2124" spans="8:23" x14ac:dyDescent="0.35">
      <c r="H2124">
        <v>2014</v>
      </c>
      <c r="I2124" t="s">
        <v>21</v>
      </c>
      <c r="J2124" t="s">
        <v>2546</v>
      </c>
      <c r="K2124" t="s">
        <v>260</v>
      </c>
      <c r="L2124" t="str">
        <f t="shared" si="198"/>
        <v>Nationwide Tailors Ltd</v>
      </c>
      <c r="M2124" t="s">
        <v>59</v>
      </c>
      <c r="N2124" t="s">
        <v>2568</v>
      </c>
      <c r="O2124">
        <v>300</v>
      </c>
      <c r="P2124">
        <v>1.57</v>
      </c>
      <c r="Q2124">
        <v>1.72</v>
      </c>
      <c r="R2124">
        <v>1.1312217194570137E-3</v>
      </c>
      <c r="S2124">
        <f t="shared" si="199"/>
        <v>471</v>
      </c>
      <c r="T2124">
        <f t="shared" si="200"/>
        <v>0.33936651583710409</v>
      </c>
      <c r="U2124">
        <f t="shared" si="201"/>
        <v>516</v>
      </c>
      <c r="V2124">
        <f t="shared" si="202"/>
        <v>44.660633484162894</v>
      </c>
      <c r="W2124" t="str">
        <f t="shared" si="203"/>
        <v>LOSS</v>
      </c>
    </row>
    <row r="2125" spans="8:23" x14ac:dyDescent="0.35">
      <c r="H2125">
        <v>2014</v>
      </c>
      <c r="I2125" t="s">
        <v>21</v>
      </c>
      <c r="J2125" t="s">
        <v>2546</v>
      </c>
      <c r="K2125" t="s">
        <v>260</v>
      </c>
      <c r="L2125" t="str">
        <f t="shared" si="198"/>
        <v>Nationwide Tailors Ltd</v>
      </c>
      <c r="M2125" t="s">
        <v>64</v>
      </c>
      <c r="N2125" t="s">
        <v>2569</v>
      </c>
      <c r="O2125">
        <v>408</v>
      </c>
      <c r="P2125">
        <v>1.43</v>
      </c>
      <c r="Q2125">
        <v>1.8</v>
      </c>
      <c r="R2125">
        <v>1.5015015015015015E-3</v>
      </c>
      <c r="S2125">
        <f t="shared" si="199"/>
        <v>583.43999999999994</v>
      </c>
      <c r="T2125">
        <f t="shared" si="200"/>
        <v>0.61261261261261257</v>
      </c>
      <c r="U2125">
        <f t="shared" si="201"/>
        <v>734.4</v>
      </c>
      <c r="V2125">
        <f t="shared" si="202"/>
        <v>150.34738738738741</v>
      </c>
      <c r="W2125" t="str">
        <f t="shared" si="203"/>
        <v>LOSS</v>
      </c>
    </row>
    <row r="2126" spans="8:23" x14ac:dyDescent="0.35">
      <c r="H2126">
        <v>2014</v>
      </c>
      <c r="I2126" t="s">
        <v>21</v>
      </c>
      <c r="J2126" t="s">
        <v>2546</v>
      </c>
      <c r="K2126" t="s">
        <v>260</v>
      </c>
      <c r="L2126" t="str">
        <f t="shared" si="198"/>
        <v>Nationwide Tailors Ltd</v>
      </c>
      <c r="M2126" t="s">
        <v>69</v>
      </c>
      <c r="N2126" t="s">
        <v>2570</v>
      </c>
      <c r="O2126">
        <v>468</v>
      </c>
      <c r="P2126">
        <v>1.47</v>
      </c>
      <c r="Q2126">
        <v>1.81</v>
      </c>
      <c r="R2126">
        <v>1.2224938875305623E-3</v>
      </c>
      <c r="S2126">
        <f t="shared" si="199"/>
        <v>687.96</v>
      </c>
      <c r="T2126">
        <f t="shared" si="200"/>
        <v>0.57212713936430315</v>
      </c>
      <c r="U2126">
        <f t="shared" si="201"/>
        <v>847.08</v>
      </c>
      <c r="V2126">
        <f t="shared" si="202"/>
        <v>158.54787286063569</v>
      </c>
      <c r="W2126" t="str">
        <f t="shared" si="203"/>
        <v>LOSS</v>
      </c>
    </row>
    <row r="2127" spans="8:23" x14ac:dyDescent="0.35">
      <c r="H2127">
        <v>2014</v>
      </c>
      <c r="I2127" t="s">
        <v>21</v>
      </c>
      <c r="J2127" t="s">
        <v>2546</v>
      </c>
      <c r="K2127" t="s">
        <v>260</v>
      </c>
      <c r="L2127" t="str">
        <f t="shared" si="198"/>
        <v>Nationwide Tailors Ltd</v>
      </c>
      <c r="M2127" t="s">
        <v>74</v>
      </c>
      <c r="N2127" t="s">
        <v>2571</v>
      </c>
      <c r="O2127">
        <v>360</v>
      </c>
      <c r="P2127">
        <v>1.49</v>
      </c>
      <c r="Q2127">
        <v>1.77</v>
      </c>
      <c r="R2127">
        <v>1.5552099533437014E-3</v>
      </c>
      <c r="S2127">
        <f t="shared" si="199"/>
        <v>536.4</v>
      </c>
      <c r="T2127">
        <f t="shared" si="200"/>
        <v>0.55987558320373254</v>
      </c>
      <c r="U2127">
        <f t="shared" si="201"/>
        <v>637.20000000000005</v>
      </c>
      <c r="V2127">
        <f t="shared" si="202"/>
        <v>100.24012441679633</v>
      </c>
      <c r="W2127" t="str">
        <f t="shared" si="203"/>
        <v>LOSS</v>
      </c>
    </row>
    <row r="2128" spans="8:23" x14ac:dyDescent="0.35">
      <c r="H2128">
        <v>2014</v>
      </c>
      <c r="I2128" t="s">
        <v>21</v>
      </c>
      <c r="J2128" t="s">
        <v>2546</v>
      </c>
      <c r="K2128" t="s">
        <v>260</v>
      </c>
      <c r="L2128" t="str">
        <f t="shared" si="198"/>
        <v>Nationwide Tailors Ltd</v>
      </c>
      <c r="M2128" t="s">
        <v>79</v>
      </c>
      <c r="N2128" t="s">
        <v>2572</v>
      </c>
      <c r="O2128">
        <v>684</v>
      </c>
      <c r="P2128">
        <v>1.44</v>
      </c>
      <c r="Q2128">
        <v>1.73</v>
      </c>
      <c r="R2128">
        <v>1.736111111111111E-3</v>
      </c>
      <c r="S2128">
        <f t="shared" si="199"/>
        <v>984.95999999999992</v>
      </c>
      <c r="T2128">
        <f t="shared" si="200"/>
        <v>1.1875</v>
      </c>
      <c r="U2128">
        <f t="shared" si="201"/>
        <v>1183.32</v>
      </c>
      <c r="V2128">
        <f t="shared" si="202"/>
        <v>197.17250000000001</v>
      </c>
      <c r="W2128" t="str">
        <f t="shared" si="203"/>
        <v>LOSS</v>
      </c>
    </row>
    <row r="2129" spans="8:23" x14ac:dyDescent="0.35">
      <c r="H2129">
        <v>2014</v>
      </c>
      <c r="I2129" t="s">
        <v>21</v>
      </c>
      <c r="J2129" t="s">
        <v>2546</v>
      </c>
      <c r="K2129" t="s">
        <v>260</v>
      </c>
      <c r="L2129" t="str">
        <f t="shared" si="198"/>
        <v>Nationwide Tailors Ltd</v>
      </c>
      <c r="M2129" t="s">
        <v>84</v>
      </c>
      <c r="N2129" t="s">
        <v>2573</v>
      </c>
      <c r="O2129">
        <v>408</v>
      </c>
      <c r="P2129">
        <v>1.5</v>
      </c>
      <c r="Q2129">
        <v>1.79</v>
      </c>
      <c r="R2129">
        <v>1.6694490818030051E-3</v>
      </c>
      <c r="S2129">
        <f t="shared" si="199"/>
        <v>612</v>
      </c>
      <c r="T2129">
        <f t="shared" si="200"/>
        <v>0.6811352253756261</v>
      </c>
      <c r="U2129">
        <f t="shared" si="201"/>
        <v>730.32</v>
      </c>
      <c r="V2129">
        <f t="shared" si="202"/>
        <v>117.63886477462442</v>
      </c>
      <c r="W2129" t="str">
        <f t="shared" si="203"/>
        <v>LOSS</v>
      </c>
    </row>
    <row r="2130" spans="8:23" x14ac:dyDescent="0.35">
      <c r="H2130">
        <v>2014</v>
      </c>
      <c r="I2130" t="s">
        <v>21</v>
      </c>
      <c r="J2130" t="s">
        <v>2546</v>
      </c>
      <c r="K2130" t="s">
        <v>260</v>
      </c>
      <c r="L2130" t="str">
        <f t="shared" si="198"/>
        <v>Nationwide Tailors Ltd</v>
      </c>
      <c r="M2130" t="s">
        <v>89</v>
      </c>
      <c r="N2130" t="s">
        <v>2574</v>
      </c>
      <c r="O2130">
        <v>360</v>
      </c>
      <c r="P2130">
        <v>1.43</v>
      </c>
      <c r="Q2130">
        <v>1.72</v>
      </c>
      <c r="R2130">
        <v>1.1248593925759281E-3</v>
      </c>
      <c r="S2130">
        <f t="shared" si="199"/>
        <v>514.79999999999995</v>
      </c>
      <c r="T2130">
        <f t="shared" si="200"/>
        <v>0.4049493813273341</v>
      </c>
      <c r="U2130">
        <f t="shared" si="201"/>
        <v>619.20000000000005</v>
      </c>
      <c r="V2130">
        <f t="shared" si="202"/>
        <v>103.99505061867276</v>
      </c>
      <c r="W2130" t="str">
        <f t="shared" si="203"/>
        <v>LOSS</v>
      </c>
    </row>
    <row r="2131" spans="8:23" x14ac:dyDescent="0.35">
      <c r="H2131">
        <v>2014</v>
      </c>
      <c r="I2131" t="s">
        <v>21</v>
      </c>
      <c r="J2131" t="s">
        <v>2546</v>
      </c>
      <c r="K2131" t="s">
        <v>260</v>
      </c>
      <c r="L2131" t="str">
        <f t="shared" si="198"/>
        <v>Nationwide Tailors Ltd</v>
      </c>
      <c r="M2131" t="s">
        <v>94</v>
      </c>
      <c r="N2131" t="s">
        <v>2575</v>
      </c>
      <c r="O2131">
        <v>240</v>
      </c>
      <c r="P2131">
        <v>1.58</v>
      </c>
      <c r="Q2131">
        <v>1.89</v>
      </c>
      <c r="R2131">
        <v>1.176470588235294E-3</v>
      </c>
      <c r="S2131">
        <f t="shared" si="199"/>
        <v>379.20000000000005</v>
      </c>
      <c r="T2131">
        <f t="shared" si="200"/>
        <v>0.28235294117647058</v>
      </c>
      <c r="U2131">
        <f t="shared" si="201"/>
        <v>453.59999999999997</v>
      </c>
      <c r="V2131">
        <f t="shared" si="202"/>
        <v>74.117647058823451</v>
      </c>
      <c r="W2131" t="str">
        <f t="shared" si="203"/>
        <v>LOSS</v>
      </c>
    </row>
    <row r="2132" spans="8:23" x14ac:dyDescent="0.35">
      <c r="H2132">
        <v>2014</v>
      </c>
      <c r="I2132" t="s">
        <v>21</v>
      </c>
      <c r="J2132" t="s">
        <v>2546</v>
      </c>
      <c r="K2132" t="s">
        <v>260</v>
      </c>
      <c r="L2132" t="str">
        <f t="shared" si="198"/>
        <v>Nationwide Tailors Ltd</v>
      </c>
      <c r="M2132" t="s">
        <v>99</v>
      </c>
      <c r="N2132" t="s">
        <v>2576</v>
      </c>
      <c r="O2132">
        <v>312</v>
      </c>
      <c r="P2132">
        <v>1.44</v>
      </c>
      <c r="Q2132">
        <v>1.74</v>
      </c>
      <c r="R2132">
        <v>1.2674271229404308E-3</v>
      </c>
      <c r="S2132">
        <f t="shared" si="199"/>
        <v>449.28</v>
      </c>
      <c r="T2132">
        <f t="shared" si="200"/>
        <v>0.39543726235741444</v>
      </c>
      <c r="U2132">
        <f t="shared" si="201"/>
        <v>542.88</v>
      </c>
      <c r="V2132">
        <f t="shared" si="202"/>
        <v>93.204562737642604</v>
      </c>
      <c r="W2132" t="str">
        <f t="shared" si="203"/>
        <v>LOSS</v>
      </c>
    </row>
    <row r="2133" spans="8:23" x14ac:dyDescent="0.35">
      <c r="H2133">
        <v>2014</v>
      </c>
      <c r="I2133" t="s">
        <v>21</v>
      </c>
      <c r="J2133" t="s">
        <v>2546</v>
      </c>
      <c r="K2133" t="s">
        <v>260</v>
      </c>
      <c r="L2133" t="str">
        <f t="shared" si="198"/>
        <v>Nationwide Tailors Ltd</v>
      </c>
      <c r="M2133" t="s">
        <v>104</v>
      </c>
      <c r="N2133" t="s">
        <v>2577</v>
      </c>
      <c r="O2133">
        <v>360</v>
      </c>
      <c r="P2133">
        <v>1.52</v>
      </c>
      <c r="Q2133">
        <v>1.81</v>
      </c>
      <c r="R2133">
        <v>1.1723329425556857E-3</v>
      </c>
      <c r="S2133">
        <f t="shared" si="199"/>
        <v>547.20000000000005</v>
      </c>
      <c r="T2133">
        <f t="shared" si="200"/>
        <v>0.42203985932004684</v>
      </c>
      <c r="U2133">
        <f t="shared" si="201"/>
        <v>651.6</v>
      </c>
      <c r="V2133">
        <f t="shared" si="202"/>
        <v>103.97796014067993</v>
      </c>
      <c r="W2133" t="str">
        <f t="shared" si="203"/>
        <v>LOSS</v>
      </c>
    </row>
    <row r="2134" spans="8:23" x14ac:dyDescent="0.35">
      <c r="H2134">
        <v>2014</v>
      </c>
      <c r="I2134" t="s">
        <v>21</v>
      </c>
      <c r="J2134" t="s">
        <v>2546</v>
      </c>
      <c r="K2134" t="s">
        <v>260</v>
      </c>
      <c r="L2134" t="str">
        <f t="shared" si="198"/>
        <v>Nationwide Tailors Ltd</v>
      </c>
      <c r="M2134" t="s">
        <v>109</v>
      </c>
      <c r="N2134" t="s">
        <v>2578</v>
      </c>
      <c r="O2134">
        <v>480</v>
      </c>
      <c r="P2134">
        <v>1.41</v>
      </c>
      <c r="Q2134">
        <v>1.71</v>
      </c>
      <c r="R2134">
        <v>1.2755102040816326E-3</v>
      </c>
      <c r="S2134">
        <f t="shared" si="199"/>
        <v>676.8</v>
      </c>
      <c r="T2134">
        <f t="shared" si="200"/>
        <v>0.61224489795918358</v>
      </c>
      <c r="U2134">
        <f t="shared" si="201"/>
        <v>820.8</v>
      </c>
      <c r="V2134">
        <f t="shared" si="202"/>
        <v>143.38775510204081</v>
      </c>
      <c r="W2134" t="str">
        <f t="shared" si="203"/>
        <v>LOSS</v>
      </c>
    </row>
    <row r="2135" spans="8:23" x14ac:dyDescent="0.35">
      <c r="H2135">
        <v>2014</v>
      </c>
      <c r="I2135" t="s">
        <v>21</v>
      </c>
      <c r="J2135" t="s">
        <v>2546</v>
      </c>
      <c r="K2135" t="s">
        <v>260</v>
      </c>
      <c r="L2135" t="str">
        <f t="shared" si="198"/>
        <v>Nationwide Tailors Ltd</v>
      </c>
      <c r="M2135" t="s">
        <v>114</v>
      </c>
      <c r="N2135" t="s">
        <v>2579</v>
      </c>
      <c r="O2135">
        <v>480</v>
      </c>
      <c r="P2135">
        <v>1.44</v>
      </c>
      <c r="Q2135">
        <v>1.7</v>
      </c>
      <c r="R2135">
        <v>1.0752688172043011E-3</v>
      </c>
      <c r="S2135">
        <f t="shared" si="199"/>
        <v>691.19999999999993</v>
      </c>
      <c r="T2135">
        <f t="shared" si="200"/>
        <v>0.5161290322580645</v>
      </c>
      <c r="U2135">
        <f t="shared" si="201"/>
        <v>816</v>
      </c>
      <c r="V2135">
        <f t="shared" si="202"/>
        <v>124.283870967742</v>
      </c>
      <c r="W2135" t="str">
        <f t="shared" si="203"/>
        <v>LOSS</v>
      </c>
    </row>
    <row r="2136" spans="8:23" x14ac:dyDescent="0.35">
      <c r="H2136">
        <v>2014</v>
      </c>
      <c r="I2136" t="s">
        <v>21</v>
      </c>
      <c r="J2136" t="s">
        <v>2546</v>
      </c>
      <c r="K2136" t="s">
        <v>260</v>
      </c>
      <c r="L2136" t="str">
        <f t="shared" si="198"/>
        <v>Nationwide Tailors Ltd</v>
      </c>
      <c r="M2136" t="s">
        <v>119</v>
      </c>
      <c r="N2136" t="s">
        <v>2580</v>
      </c>
      <c r="O2136">
        <v>540</v>
      </c>
      <c r="P2136">
        <v>1.41</v>
      </c>
      <c r="Q2136">
        <v>1.84</v>
      </c>
      <c r="R2136">
        <v>1.0940919037199124E-3</v>
      </c>
      <c r="S2136">
        <f t="shared" si="199"/>
        <v>761.4</v>
      </c>
      <c r="T2136">
        <f t="shared" si="200"/>
        <v>0.5908096280087527</v>
      </c>
      <c r="U2136">
        <f t="shared" si="201"/>
        <v>993.6</v>
      </c>
      <c r="V2136">
        <f t="shared" si="202"/>
        <v>231.6091903719913</v>
      </c>
      <c r="W2136" t="str">
        <f t="shared" si="203"/>
        <v>LOSS</v>
      </c>
    </row>
    <row r="2137" spans="8:23" x14ac:dyDescent="0.35">
      <c r="H2137">
        <v>2014</v>
      </c>
      <c r="I2137" t="s">
        <v>21</v>
      </c>
      <c r="J2137" t="s">
        <v>2546</v>
      </c>
      <c r="K2137" t="s">
        <v>260</v>
      </c>
      <c r="L2137" t="str">
        <f t="shared" si="198"/>
        <v>Nationwide Tailors Ltd</v>
      </c>
      <c r="M2137" t="s">
        <v>124</v>
      </c>
      <c r="N2137" t="s">
        <v>2581</v>
      </c>
      <c r="O2137">
        <v>456</v>
      </c>
      <c r="P2137">
        <v>1.54</v>
      </c>
      <c r="Q2137">
        <v>1.83</v>
      </c>
      <c r="R2137">
        <v>1.8115942028985507E-3</v>
      </c>
      <c r="S2137">
        <f t="shared" si="199"/>
        <v>702.24</v>
      </c>
      <c r="T2137">
        <f t="shared" si="200"/>
        <v>0.82608695652173914</v>
      </c>
      <c r="U2137">
        <f t="shared" si="201"/>
        <v>834.48</v>
      </c>
      <c r="V2137">
        <f t="shared" si="202"/>
        <v>131.41391304347826</v>
      </c>
      <c r="W2137" t="str">
        <f t="shared" si="203"/>
        <v>LOSS</v>
      </c>
    </row>
    <row r="2138" spans="8:23" x14ac:dyDescent="0.35">
      <c r="H2138">
        <v>2014</v>
      </c>
      <c r="I2138" t="s">
        <v>21</v>
      </c>
      <c r="J2138" t="s">
        <v>2546</v>
      </c>
      <c r="K2138" t="s">
        <v>260</v>
      </c>
      <c r="L2138" t="str">
        <f t="shared" si="198"/>
        <v>Nationwide Tailors Ltd</v>
      </c>
      <c r="M2138" t="s">
        <v>129</v>
      </c>
      <c r="N2138" t="s">
        <v>2582</v>
      </c>
      <c r="O2138">
        <v>564</v>
      </c>
      <c r="P2138">
        <v>1.46</v>
      </c>
      <c r="Q2138">
        <v>1.89</v>
      </c>
      <c r="R2138">
        <v>1.5313935681470138E-3</v>
      </c>
      <c r="S2138">
        <f t="shared" si="199"/>
        <v>823.43999999999994</v>
      </c>
      <c r="T2138">
        <f t="shared" si="200"/>
        <v>0.86370597243491576</v>
      </c>
      <c r="U2138">
        <f t="shared" si="201"/>
        <v>1065.96</v>
      </c>
      <c r="V2138">
        <f t="shared" si="202"/>
        <v>241.65629402756517</v>
      </c>
      <c r="W2138" t="str">
        <f t="shared" si="203"/>
        <v>LOSS</v>
      </c>
    </row>
    <row r="2139" spans="8:23" x14ac:dyDescent="0.35">
      <c r="H2139">
        <v>2014</v>
      </c>
      <c r="I2139" t="s">
        <v>21</v>
      </c>
      <c r="J2139" t="s">
        <v>2546</v>
      </c>
      <c r="K2139" t="s">
        <v>260</v>
      </c>
      <c r="L2139" t="str">
        <f t="shared" si="198"/>
        <v>Nationwide Tailors Ltd</v>
      </c>
      <c r="M2139" t="s">
        <v>134</v>
      </c>
      <c r="N2139" t="s">
        <v>2583</v>
      </c>
      <c r="O2139">
        <v>276</v>
      </c>
      <c r="P2139">
        <v>1.42</v>
      </c>
      <c r="Q2139">
        <v>1.72</v>
      </c>
      <c r="R2139">
        <v>1.0741138560687433E-3</v>
      </c>
      <c r="S2139">
        <f t="shared" si="199"/>
        <v>391.91999999999996</v>
      </c>
      <c r="T2139">
        <f t="shared" si="200"/>
        <v>0.29645542427497312</v>
      </c>
      <c r="U2139">
        <f t="shared" si="201"/>
        <v>474.71999999999997</v>
      </c>
      <c r="V2139">
        <f t="shared" si="202"/>
        <v>82.503544575725044</v>
      </c>
      <c r="W2139" t="str">
        <f t="shared" si="203"/>
        <v>LOSS</v>
      </c>
    </row>
    <row r="2140" spans="8:23" x14ac:dyDescent="0.35">
      <c r="H2140">
        <v>2014</v>
      </c>
      <c r="I2140" t="s">
        <v>21</v>
      </c>
      <c r="J2140" t="s">
        <v>2546</v>
      </c>
      <c r="K2140" t="s">
        <v>260</v>
      </c>
      <c r="L2140" t="str">
        <f t="shared" si="198"/>
        <v>Nationwide Tailors Ltd</v>
      </c>
      <c r="M2140" t="s">
        <v>139</v>
      </c>
      <c r="N2140" t="s">
        <v>2584</v>
      </c>
      <c r="O2140">
        <v>360</v>
      </c>
      <c r="P2140">
        <v>1.54</v>
      </c>
      <c r="Q2140">
        <v>1.9</v>
      </c>
      <c r="R2140">
        <v>1.4124293785310734E-3</v>
      </c>
      <c r="S2140">
        <f t="shared" si="199"/>
        <v>554.4</v>
      </c>
      <c r="T2140">
        <f t="shared" si="200"/>
        <v>0.50847457627118642</v>
      </c>
      <c r="U2140">
        <f t="shared" si="201"/>
        <v>684</v>
      </c>
      <c r="V2140">
        <f t="shared" si="202"/>
        <v>129.09152542372883</v>
      </c>
      <c r="W2140" t="str">
        <f t="shared" si="203"/>
        <v>LOSS</v>
      </c>
    </row>
    <row r="2141" spans="8:23" x14ac:dyDescent="0.35">
      <c r="H2141">
        <v>2014</v>
      </c>
      <c r="I2141" t="s">
        <v>21</v>
      </c>
      <c r="J2141" t="s">
        <v>2546</v>
      </c>
      <c r="K2141" t="s">
        <v>260</v>
      </c>
      <c r="L2141" t="str">
        <f t="shared" si="198"/>
        <v>Nationwide Tailors Ltd</v>
      </c>
      <c r="M2141" t="s">
        <v>144</v>
      </c>
      <c r="N2141" t="s">
        <v>2585</v>
      </c>
      <c r="O2141">
        <v>360</v>
      </c>
      <c r="P2141">
        <v>1.47</v>
      </c>
      <c r="Q2141">
        <v>1.7</v>
      </c>
      <c r="R2141">
        <v>1.4064697609001407E-3</v>
      </c>
      <c r="S2141">
        <f t="shared" si="199"/>
        <v>529.20000000000005</v>
      </c>
      <c r="T2141">
        <f t="shared" si="200"/>
        <v>0.50632911392405067</v>
      </c>
      <c r="U2141">
        <f t="shared" si="201"/>
        <v>612</v>
      </c>
      <c r="V2141">
        <f t="shared" si="202"/>
        <v>82.293670886075901</v>
      </c>
      <c r="W2141" t="str">
        <f t="shared" si="203"/>
        <v>LOSS</v>
      </c>
    </row>
    <row r="2142" spans="8:23" x14ac:dyDescent="0.35">
      <c r="H2142">
        <v>2014</v>
      </c>
      <c r="I2142" t="s">
        <v>21</v>
      </c>
      <c r="J2142" t="s">
        <v>2546</v>
      </c>
      <c r="K2142" t="s">
        <v>260</v>
      </c>
      <c r="L2142" t="str">
        <f t="shared" si="198"/>
        <v>Nationwide Tailors Ltd</v>
      </c>
      <c r="M2142" t="s">
        <v>149</v>
      </c>
      <c r="N2142" t="s">
        <v>2586</v>
      </c>
      <c r="O2142">
        <v>264</v>
      </c>
      <c r="P2142">
        <v>1.49</v>
      </c>
      <c r="Q2142">
        <v>1.86</v>
      </c>
      <c r="R2142">
        <v>1.1123470522803114E-3</v>
      </c>
      <c r="S2142">
        <f t="shared" si="199"/>
        <v>393.36</v>
      </c>
      <c r="T2142">
        <f t="shared" si="200"/>
        <v>0.29365962180200222</v>
      </c>
      <c r="U2142">
        <f t="shared" si="201"/>
        <v>491.04</v>
      </c>
      <c r="V2142">
        <f t="shared" si="202"/>
        <v>97.386340378198</v>
      </c>
      <c r="W2142" t="str">
        <f t="shared" si="203"/>
        <v>LOSS</v>
      </c>
    </row>
    <row r="2143" spans="8:23" x14ac:dyDescent="0.35">
      <c r="H2143">
        <v>2014</v>
      </c>
      <c r="I2143" t="s">
        <v>21</v>
      </c>
      <c r="J2143" t="s">
        <v>2546</v>
      </c>
      <c r="K2143" t="s">
        <v>260</v>
      </c>
      <c r="L2143" t="str">
        <f t="shared" si="198"/>
        <v>Nationwide Tailors Ltd</v>
      </c>
      <c r="M2143" t="s">
        <v>154</v>
      </c>
      <c r="N2143" t="s">
        <v>2587</v>
      </c>
      <c r="O2143">
        <v>300</v>
      </c>
      <c r="P2143">
        <v>1.59</v>
      </c>
      <c r="Q2143">
        <v>1.74</v>
      </c>
      <c r="R2143">
        <v>1.0582010582010583E-3</v>
      </c>
      <c r="S2143">
        <f t="shared" si="199"/>
        <v>477</v>
      </c>
      <c r="T2143">
        <f t="shared" si="200"/>
        <v>0.3174603174603175</v>
      </c>
      <c r="U2143">
        <f t="shared" si="201"/>
        <v>522</v>
      </c>
      <c r="V2143">
        <f t="shared" si="202"/>
        <v>44.682539682539684</v>
      </c>
      <c r="W2143" t="str">
        <f t="shared" si="203"/>
        <v>LOSS</v>
      </c>
    </row>
    <row r="2144" spans="8:23" x14ac:dyDescent="0.35">
      <c r="H2144">
        <v>2014</v>
      </c>
      <c r="I2144" t="s">
        <v>21</v>
      </c>
      <c r="J2144" t="s">
        <v>2546</v>
      </c>
      <c r="K2144" t="s">
        <v>260</v>
      </c>
      <c r="L2144" t="str">
        <f t="shared" si="198"/>
        <v>Nationwide Tailors Ltd</v>
      </c>
      <c r="M2144" t="s">
        <v>159</v>
      </c>
      <c r="N2144" t="s">
        <v>2588</v>
      </c>
      <c r="O2144">
        <v>528</v>
      </c>
      <c r="P2144">
        <v>1.43</v>
      </c>
      <c r="Q2144">
        <v>1.87</v>
      </c>
      <c r="R2144">
        <v>1.5503875968992248E-3</v>
      </c>
      <c r="S2144">
        <f t="shared" si="199"/>
        <v>755.04</v>
      </c>
      <c r="T2144">
        <f t="shared" si="200"/>
        <v>0.81860465116279069</v>
      </c>
      <c r="U2144">
        <f t="shared" si="201"/>
        <v>987.36</v>
      </c>
      <c r="V2144">
        <f t="shared" si="202"/>
        <v>231.50139534883726</v>
      </c>
      <c r="W2144" t="str">
        <f t="shared" si="203"/>
        <v>LOSS</v>
      </c>
    </row>
    <row r="2145" spans="8:23" x14ac:dyDescent="0.35">
      <c r="H2145">
        <v>2014</v>
      </c>
      <c r="I2145" t="s">
        <v>21</v>
      </c>
      <c r="J2145" t="s">
        <v>2546</v>
      </c>
      <c r="K2145" t="s">
        <v>260</v>
      </c>
      <c r="L2145" t="str">
        <f t="shared" si="198"/>
        <v>Nationwide Tailors Ltd</v>
      </c>
      <c r="M2145" t="s">
        <v>164</v>
      </c>
      <c r="N2145" t="s">
        <v>2589</v>
      </c>
      <c r="O2145">
        <v>696</v>
      </c>
      <c r="P2145">
        <v>1.43</v>
      </c>
      <c r="Q2145">
        <v>1.78</v>
      </c>
      <c r="R2145">
        <v>1.0799136069114472E-3</v>
      </c>
      <c r="S2145">
        <f t="shared" si="199"/>
        <v>995.28</v>
      </c>
      <c r="T2145">
        <f t="shared" si="200"/>
        <v>0.75161987041036726</v>
      </c>
      <c r="U2145">
        <f t="shared" si="201"/>
        <v>1238.8800000000001</v>
      </c>
      <c r="V2145">
        <f t="shared" si="202"/>
        <v>242.84838012958977</v>
      </c>
      <c r="W2145" t="str">
        <f t="shared" si="203"/>
        <v>LOSS</v>
      </c>
    </row>
    <row r="2146" spans="8:23" x14ac:dyDescent="0.35">
      <c r="H2146">
        <v>2014</v>
      </c>
      <c r="I2146" t="s">
        <v>21</v>
      </c>
      <c r="J2146" t="s">
        <v>2546</v>
      </c>
      <c r="K2146" t="s">
        <v>260</v>
      </c>
      <c r="L2146" t="str">
        <f t="shared" si="198"/>
        <v>Nationwide Tailors Ltd</v>
      </c>
      <c r="M2146" t="s">
        <v>169</v>
      </c>
      <c r="N2146" t="s">
        <v>2590</v>
      </c>
      <c r="O2146">
        <v>684</v>
      </c>
      <c r="P2146">
        <v>1.56</v>
      </c>
      <c r="Q2146">
        <v>1.89</v>
      </c>
      <c r="R2146">
        <v>1.2919896640826874E-3</v>
      </c>
      <c r="S2146">
        <f t="shared" si="199"/>
        <v>1067.04</v>
      </c>
      <c r="T2146">
        <f t="shared" si="200"/>
        <v>0.88372093023255816</v>
      </c>
      <c r="U2146">
        <f t="shared" si="201"/>
        <v>1292.76</v>
      </c>
      <c r="V2146">
        <f t="shared" si="202"/>
        <v>224.83627906976747</v>
      </c>
      <c r="W2146" t="str">
        <f t="shared" si="203"/>
        <v>LOSS</v>
      </c>
    </row>
    <row r="2147" spans="8:23" x14ac:dyDescent="0.35">
      <c r="H2147">
        <v>2014</v>
      </c>
      <c r="I2147" t="s">
        <v>21</v>
      </c>
      <c r="J2147" t="s">
        <v>2546</v>
      </c>
      <c r="K2147" t="s">
        <v>260</v>
      </c>
      <c r="L2147" t="str">
        <f t="shared" si="198"/>
        <v>Nationwide Tailors Ltd</v>
      </c>
      <c r="M2147" t="s">
        <v>174</v>
      </c>
      <c r="N2147" t="s">
        <v>2591</v>
      </c>
      <c r="O2147">
        <v>660</v>
      </c>
      <c r="P2147">
        <v>1.58</v>
      </c>
      <c r="Q2147">
        <v>1.72</v>
      </c>
      <c r="R2147">
        <v>1.5479876160990713E-3</v>
      </c>
      <c r="S2147">
        <f t="shared" si="199"/>
        <v>1042.8</v>
      </c>
      <c r="T2147">
        <f t="shared" si="200"/>
        <v>1.021671826625387</v>
      </c>
      <c r="U2147">
        <f t="shared" si="201"/>
        <v>1135.2</v>
      </c>
      <c r="V2147">
        <f t="shared" si="202"/>
        <v>91.378328173374697</v>
      </c>
      <c r="W2147" t="str">
        <f t="shared" si="203"/>
        <v>LOSS</v>
      </c>
    </row>
    <row r="2148" spans="8:23" x14ac:dyDescent="0.35">
      <c r="H2148">
        <v>2014</v>
      </c>
      <c r="I2148" t="s">
        <v>21</v>
      </c>
      <c r="J2148" t="s">
        <v>2546</v>
      </c>
      <c r="K2148" t="s">
        <v>260</v>
      </c>
      <c r="L2148" t="str">
        <f t="shared" si="198"/>
        <v>Nationwide Tailors Ltd</v>
      </c>
      <c r="M2148" t="s">
        <v>179</v>
      </c>
      <c r="N2148" t="s">
        <v>2592</v>
      </c>
      <c r="O2148">
        <v>492</v>
      </c>
      <c r="P2148">
        <v>1.5</v>
      </c>
      <c r="Q2148">
        <v>1.88</v>
      </c>
      <c r="R2148">
        <v>1.1273957158962795E-3</v>
      </c>
      <c r="S2148">
        <f t="shared" si="199"/>
        <v>738</v>
      </c>
      <c r="T2148">
        <f t="shared" si="200"/>
        <v>0.55467869222096955</v>
      </c>
      <c r="U2148">
        <f t="shared" si="201"/>
        <v>924.95999999999992</v>
      </c>
      <c r="V2148">
        <f t="shared" si="202"/>
        <v>186.40532130777896</v>
      </c>
      <c r="W2148" t="str">
        <f t="shared" si="203"/>
        <v>LOSS</v>
      </c>
    </row>
    <row r="2149" spans="8:23" x14ac:dyDescent="0.35">
      <c r="H2149">
        <v>2014</v>
      </c>
      <c r="I2149" t="s">
        <v>21</v>
      </c>
      <c r="J2149" t="s">
        <v>2546</v>
      </c>
      <c r="K2149" t="s">
        <v>260</v>
      </c>
      <c r="L2149" t="str">
        <f t="shared" si="198"/>
        <v>Nationwide Tailors Ltd</v>
      </c>
      <c r="M2149" t="s">
        <v>184</v>
      </c>
      <c r="N2149" t="s">
        <v>2593</v>
      </c>
      <c r="O2149">
        <v>528</v>
      </c>
      <c r="P2149">
        <v>1.53</v>
      </c>
      <c r="Q2149">
        <v>1.82</v>
      </c>
      <c r="R2149">
        <v>1.358695652173913E-3</v>
      </c>
      <c r="S2149">
        <f t="shared" si="199"/>
        <v>807.84</v>
      </c>
      <c r="T2149">
        <f t="shared" si="200"/>
        <v>0.71739130434782605</v>
      </c>
      <c r="U2149">
        <f t="shared" si="201"/>
        <v>960.96</v>
      </c>
      <c r="V2149">
        <f t="shared" si="202"/>
        <v>152.40260869565219</v>
      </c>
      <c r="W2149" t="str">
        <f t="shared" si="203"/>
        <v>LOSS</v>
      </c>
    </row>
    <row r="2150" spans="8:23" x14ac:dyDescent="0.35">
      <c r="H2150">
        <v>2014</v>
      </c>
      <c r="I2150" t="s">
        <v>21</v>
      </c>
      <c r="J2150" t="s">
        <v>2546</v>
      </c>
      <c r="K2150" t="s">
        <v>260</v>
      </c>
      <c r="L2150" t="str">
        <f t="shared" si="198"/>
        <v>Nationwide Tailors Ltd</v>
      </c>
      <c r="M2150" t="s">
        <v>189</v>
      </c>
      <c r="N2150" t="s">
        <v>2594</v>
      </c>
      <c r="O2150">
        <v>648</v>
      </c>
      <c r="P2150">
        <v>1.46</v>
      </c>
      <c r="Q2150">
        <v>1.8</v>
      </c>
      <c r="R2150">
        <v>1.7793594306049821E-3</v>
      </c>
      <c r="S2150">
        <f t="shared" si="199"/>
        <v>946.07999999999993</v>
      </c>
      <c r="T2150">
        <f t="shared" si="200"/>
        <v>1.1530249110320283</v>
      </c>
      <c r="U2150">
        <f t="shared" si="201"/>
        <v>1166.4000000000001</v>
      </c>
      <c r="V2150">
        <f t="shared" si="202"/>
        <v>219.16697508896814</v>
      </c>
      <c r="W2150" t="str">
        <f t="shared" si="203"/>
        <v>LOSS</v>
      </c>
    </row>
    <row r="2151" spans="8:23" x14ac:dyDescent="0.35">
      <c r="H2151">
        <v>2014</v>
      </c>
      <c r="I2151" t="s">
        <v>21</v>
      </c>
      <c r="J2151" t="s">
        <v>2546</v>
      </c>
      <c r="K2151" t="s">
        <v>260</v>
      </c>
      <c r="L2151" t="str">
        <f t="shared" si="198"/>
        <v>Nationwide Tailors Ltd</v>
      </c>
      <c r="M2151" t="s">
        <v>194</v>
      </c>
      <c r="N2151" t="s">
        <v>2595</v>
      </c>
      <c r="O2151">
        <v>456</v>
      </c>
      <c r="P2151">
        <v>1.44</v>
      </c>
      <c r="Q2151">
        <v>1.72</v>
      </c>
      <c r="R2151">
        <v>1.30718954248366E-3</v>
      </c>
      <c r="S2151">
        <f t="shared" si="199"/>
        <v>656.64</v>
      </c>
      <c r="T2151">
        <f t="shared" si="200"/>
        <v>0.59607843137254901</v>
      </c>
      <c r="U2151">
        <f t="shared" si="201"/>
        <v>784.31999999999994</v>
      </c>
      <c r="V2151">
        <f t="shared" si="202"/>
        <v>127.0839215686274</v>
      </c>
      <c r="W2151" t="str">
        <f t="shared" si="203"/>
        <v>LOSS</v>
      </c>
    </row>
    <row r="2152" spans="8:23" x14ac:dyDescent="0.35">
      <c r="H2152">
        <v>2014</v>
      </c>
      <c r="I2152" t="s">
        <v>21</v>
      </c>
      <c r="J2152" t="s">
        <v>2546</v>
      </c>
      <c r="K2152" t="s">
        <v>260</v>
      </c>
      <c r="L2152" t="str">
        <f t="shared" si="198"/>
        <v>Nationwide Tailors Ltd</v>
      </c>
      <c r="M2152" t="s">
        <v>199</v>
      </c>
      <c r="N2152" t="s">
        <v>2596</v>
      </c>
      <c r="O2152">
        <v>432</v>
      </c>
      <c r="P2152">
        <v>1.43</v>
      </c>
      <c r="Q2152">
        <v>1.82</v>
      </c>
      <c r="R2152">
        <v>1.3351134846461949E-3</v>
      </c>
      <c r="S2152">
        <f t="shared" si="199"/>
        <v>617.76</v>
      </c>
      <c r="T2152">
        <f t="shared" si="200"/>
        <v>0.57676902536715624</v>
      </c>
      <c r="U2152">
        <f t="shared" si="201"/>
        <v>786.24</v>
      </c>
      <c r="V2152">
        <f t="shared" si="202"/>
        <v>167.90323097463286</v>
      </c>
      <c r="W2152" t="str">
        <f t="shared" si="203"/>
        <v>LOSS</v>
      </c>
    </row>
    <row r="2153" spans="8:23" x14ac:dyDescent="0.35">
      <c r="H2153">
        <v>2014</v>
      </c>
      <c r="I2153" t="s">
        <v>21</v>
      </c>
      <c r="J2153" t="s">
        <v>2546</v>
      </c>
      <c r="K2153" t="s">
        <v>260</v>
      </c>
      <c r="L2153" t="str">
        <f t="shared" si="198"/>
        <v>Nationwide Tailors Ltd</v>
      </c>
      <c r="M2153" t="s">
        <v>204</v>
      </c>
      <c r="N2153" t="s">
        <v>2597</v>
      </c>
      <c r="O2153">
        <v>684</v>
      </c>
      <c r="P2153">
        <v>1.43</v>
      </c>
      <c r="Q2153">
        <v>1.7</v>
      </c>
      <c r="R2153">
        <v>1.3368983957219251E-3</v>
      </c>
      <c r="S2153">
        <f t="shared" si="199"/>
        <v>978.12</v>
      </c>
      <c r="T2153">
        <f t="shared" si="200"/>
        <v>0.91443850267379678</v>
      </c>
      <c r="U2153">
        <f t="shared" si="201"/>
        <v>1162.8</v>
      </c>
      <c r="V2153">
        <f t="shared" si="202"/>
        <v>183.76556149732616</v>
      </c>
      <c r="W2153" t="str">
        <f t="shared" si="203"/>
        <v>LOSS</v>
      </c>
    </row>
    <row r="2154" spans="8:23" x14ac:dyDescent="0.35">
      <c r="H2154">
        <v>2014</v>
      </c>
      <c r="I2154" t="s">
        <v>21</v>
      </c>
      <c r="J2154" t="s">
        <v>2546</v>
      </c>
      <c r="K2154" t="s">
        <v>260</v>
      </c>
      <c r="L2154" t="str">
        <f t="shared" si="198"/>
        <v>Nationwide Tailors Ltd</v>
      </c>
      <c r="M2154" t="s">
        <v>209</v>
      </c>
      <c r="N2154" t="s">
        <v>2598</v>
      </c>
      <c r="O2154">
        <v>324</v>
      </c>
      <c r="P2154">
        <v>1.5</v>
      </c>
      <c r="Q2154">
        <v>1.81</v>
      </c>
      <c r="R2154">
        <v>1.3333333333333333E-3</v>
      </c>
      <c r="S2154">
        <f t="shared" si="199"/>
        <v>486</v>
      </c>
      <c r="T2154">
        <f t="shared" si="200"/>
        <v>0.432</v>
      </c>
      <c r="U2154">
        <f t="shared" si="201"/>
        <v>586.44000000000005</v>
      </c>
      <c r="V2154">
        <f t="shared" si="202"/>
        <v>100.00800000000005</v>
      </c>
      <c r="W2154" t="str">
        <f t="shared" si="203"/>
        <v>LOSS</v>
      </c>
    </row>
    <row r="2155" spans="8:23" x14ac:dyDescent="0.35">
      <c r="H2155">
        <v>2014</v>
      </c>
      <c r="I2155" t="s">
        <v>21</v>
      </c>
      <c r="J2155" t="s">
        <v>2546</v>
      </c>
      <c r="K2155" t="s">
        <v>260</v>
      </c>
      <c r="L2155" t="str">
        <f t="shared" si="198"/>
        <v>Nationwide Tailors Ltd</v>
      </c>
      <c r="M2155" t="s">
        <v>214</v>
      </c>
      <c r="N2155" t="s">
        <v>2599</v>
      </c>
      <c r="O2155">
        <v>324</v>
      </c>
      <c r="P2155">
        <v>1.42</v>
      </c>
      <c r="Q2155">
        <v>1.79</v>
      </c>
      <c r="R2155">
        <v>1.6638935108153079E-3</v>
      </c>
      <c r="S2155">
        <f t="shared" si="199"/>
        <v>460.08</v>
      </c>
      <c r="T2155">
        <f t="shared" si="200"/>
        <v>0.5391014975041597</v>
      </c>
      <c r="U2155">
        <f t="shared" si="201"/>
        <v>579.96</v>
      </c>
      <c r="V2155">
        <f t="shared" si="202"/>
        <v>119.34089850249589</v>
      </c>
      <c r="W2155" t="str">
        <f t="shared" si="203"/>
        <v>LOSS</v>
      </c>
    </row>
    <row r="2156" spans="8:23" x14ac:dyDescent="0.35">
      <c r="H2156">
        <v>2014</v>
      </c>
      <c r="I2156" t="s">
        <v>21</v>
      </c>
      <c r="J2156" t="s">
        <v>2546</v>
      </c>
      <c r="K2156" t="s">
        <v>260</v>
      </c>
      <c r="L2156" t="str">
        <f t="shared" si="198"/>
        <v>Nationwide Tailors Ltd</v>
      </c>
      <c r="M2156" t="s">
        <v>219</v>
      </c>
      <c r="N2156" t="s">
        <v>2600</v>
      </c>
      <c r="O2156">
        <v>672</v>
      </c>
      <c r="P2156">
        <v>1.51</v>
      </c>
      <c r="Q2156">
        <v>1.88</v>
      </c>
      <c r="R2156">
        <v>1.5337423312883436E-3</v>
      </c>
      <c r="S2156">
        <f t="shared" si="199"/>
        <v>1014.72</v>
      </c>
      <c r="T2156">
        <f t="shared" si="200"/>
        <v>1.0306748466257669</v>
      </c>
      <c r="U2156">
        <f t="shared" si="201"/>
        <v>1263.3599999999999</v>
      </c>
      <c r="V2156">
        <f t="shared" si="202"/>
        <v>247.6093251533741</v>
      </c>
      <c r="W2156" t="str">
        <f t="shared" si="203"/>
        <v>LOSS</v>
      </c>
    </row>
    <row r="2157" spans="8:23" x14ac:dyDescent="0.35">
      <c r="H2157">
        <v>2014</v>
      </c>
      <c r="I2157" t="s">
        <v>21</v>
      </c>
      <c r="J2157" t="s">
        <v>2546</v>
      </c>
      <c r="K2157" t="s">
        <v>260</v>
      </c>
      <c r="L2157" t="str">
        <f t="shared" si="198"/>
        <v>Nationwide Tailors Ltd</v>
      </c>
      <c r="M2157" t="s">
        <v>224</v>
      </c>
      <c r="N2157" t="s">
        <v>2601</v>
      </c>
      <c r="O2157">
        <v>408</v>
      </c>
      <c r="P2157">
        <v>1.41</v>
      </c>
      <c r="Q2157">
        <v>1.87</v>
      </c>
      <c r="R2157">
        <v>1.0672358591248667E-3</v>
      </c>
      <c r="S2157">
        <f t="shared" si="199"/>
        <v>575.28</v>
      </c>
      <c r="T2157">
        <f t="shared" si="200"/>
        <v>0.43543223052294561</v>
      </c>
      <c r="U2157">
        <f t="shared" si="201"/>
        <v>762.96</v>
      </c>
      <c r="V2157">
        <f t="shared" si="202"/>
        <v>187.24456776947713</v>
      </c>
      <c r="W2157" t="str">
        <f t="shared" si="203"/>
        <v>LOSS</v>
      </c>
    </row>
    <row r="2158" spans="8:23" x14ac:dyDescent="0.35">
      <c r="H2158">
        <v>2014</v>
      </c>
      <c r="I2158" t="s">
        <v>21</v>
      </c>
      <c r="J2158" t="s">
        <v>2546</v>
      </c>
      <c r="K2158" t="s">
        <v>260</v>
      </c>
      <c r="L2158" t="str">
        <f t="shared" si="198"/>
        <v>Nationwide Tailors Ltd</v>
      </c>
      <c r="M2158" t="s">
        <v>229</v>
      </c>
      <c r="N2158" t="s">
        <v>2602</v>
      </c>
      <c r="O2158">
        <v>348</v>
      </c>
      <c r="P2158">
        <v>1.51</v>
      </c>
      <c r="Q2158">
        <v>1.76</v>
      </c>
      <c r="R2158">
        <v>1.6501650165016502E-3</v>
      </c>
      <c r="S2158">
        <f t="shared" si="199"/>
        <v>525.48</v>
      </c>
      <c r="T2158">
        <f t="shared" si="200"/>
        <v>0.57425742574257421</v>
      </c>
      <c r="U2158">
        <f t="shared" si="201"/>
        <v>612.48</v>
      </c>
      <c r="V2158">
        <f t="shared" si="202"/>
        <v>86.425742574257427</v>
      </c>
      <c r="W2158" t="str">
        <f t="shared" si="203"/>
        <v>LOSS</v>
      </c>
    </row>
    <row r="2159" spans="8:23" x14ac:dyDescent="0.35">
      <c r="H2159">
        <v>2014</v>
      </c>
      <c r="I2159" t="s">
        <v>21</v>
      </c>
      <c r="J2159" t="s">
        <v>2546</v>
      </c>
      <c r="K2159" t="s">
        <v>260</v>
      </c>
      <c r="L2159" t="str">
        <f t="shared" si="198"/>
        <v>Nationwide Tailors Ltd</v>
      </c>
      <c r="M2159" t="s">
        <v>234</v>
      </c>
      <c r="N2159" t="s">
        <v>2603</v>
      </c>
      <c r="O2159">
        <v>480</v>
      </c>
      <c r="P2159">
        <v>1.53</v>
      </c>
      <c r="Q2159">
        <v>1.78</v>
      </c>
      <c r="R2159">
        <v>1.1750881316098707E-3</v>
      </c>
      <c r="S2159">
        <f t="shared" si="199"/>
        <v>734.4</v>
      </c>
      <c r="T2159">
        <f t="shared" si="200"/>
        <v>0.56404230317273796</v>
      </c>
      <c r="U2159">
        <f t="shared" si="201"/>
        <v>854.4</v>
      </c>
      <c r="V2159">
        <f t="shared" si="202"/>
        <v>119.43595769682726</v>
      </c>
      <c r="W2159" t="str">
        <f t="shared" si="203"/>
        <v>LOSS</v>
      </c>
    </row>
    <row r="2160" spans="8:23" x14ac:dyDescent="0.35">
      <c r="H2160">
        <v>2014</v>
      </c>
      <c r="I2160" t="s">
        <v>21</v>
      </c>
      <c r="J2160" t="s">
        <v>2546</v>
      </c>
      <c r="K2160" t="s">
        <v>260</v>
      </c>
      <c r="L2160" t="str">
        <f t="shared" si="198"/>
        <v>Nationwide Tailors Ltd</v>
      </c>
      <c r="M2160" t="s">
        <v>239</v>
      </c>
      <c r="N2160" t="s">
        <v>2604</v>
      </c>
      <c r="O2160">
        <v>672</v>
      </c>
      <c r="P2160">
        <v>1.42</v>
      </c>
      <c r="Q2160">
        <v>1.89</v>
      </c>
      <c r="R2160">
        <v>1.2484394506866417E-3</v>
      </c>
      <c r="S2160">
        <f t="shared" si="199"/>
        <v>954.24</v>
      </c>
      <c r="T2160">
        <f t="shared" si="200"/>
        <v>0.83895131086142327</v>
      </c>
      <c r="U2160">
        <f t="shared" si="201"/>
        <v>1270.08</v>
      </c>
      <c r="V2160">
        <f t="shared" si="202"/>
        <v>315.00104868913849</v>
      </c>
      <c r="W2160" t="str">
        <f t="shared" si="203"/>
        <v>LOSS</v>
      </c>
    </row>
    <row r="2161" spans="8:23" x14ac:dyDescent="0.35">
      <c r="H2161">
        <v>2014</v>
      </c>
      <c r="I2161" t="s">
        <v>21</v>
      </c>
      <c r="J2161" t="s">
        <v>2546</v>
      </c>
      <c r="K2161" t="s">
        <v>260</v>
      </c>
      <c r="L2161" t="str">
        <f t="shared" si="198"/>
        <v>Nationwide Tailors Ltd</v>
      </c>
      <c r="M2161" t="s">
        <v>244</v>
      </c>
      <c r="N2161" t="s">
        <v>2605</v>
      </c>
      <c r="O2161">
        <v>684</v>
      </c>
      <c r="P2161">
        <v>1.48</v>
      </c>
      <c r="Q2161">
        <v>1.71</v>
      </c>
      <c r="R2161">
        <v>1.1534025374855825E-3</v>
      </c>
      <c r="S2161">
        <f t="shared" si="199"/>
        <v>1012.3199999999999</v>
      </c>
      <c r="T2161">
        <f t="shared" si="200"/>
        <v>0.78892733564013839</v>
      </c>
      <c r="U2161">
        <f t="shared" si="201"/>
        <v>1169.6399999999999</v>
      </c>
      <c r="V2161">
        <f t="shared" si="202"/>
        <v>156.53107266435981</v>
      </c>
      <c r="W2161" t="str">
        <f t="shared" si="203"/>
        <v>LOSS</v>
      </c>
    </row>
    <row r="2162" spans="8:23" x14ac:dyDescent="0.35">
      <c r="H2162">
        <v>2014</v>
      </c>
      <c r="I2162" t="s">
        <v>21</v>
      </c>
      <c r="J2162" t="s">
        <v>2546</v>
      </c>
      <c r="K2162" t="s">
        <v>260</v>
      </c>
      <c r="L2162" t="str">
        <f t="shared" si="198"/>
        <v>Nationwide Tailors Ltd</v>
      </c>
      <c r="M2162" t="s">
        <v>249</v>
      </c>
      <c r="N2162" t="s">
        <v>2606</v>
      </c>
      <c r="O2162">
        <v>372</v>
      </c>
      <c r="P2162">
        <v>1.51</v>
      </c>
      <c r="Q2162">
        <v>1.8</v>
      </c>
      <c r="R2162">
        <v>1.2484394506866417E-3</v>
      </c>
      <c r="S2162">
        <f t="shared" si="199"/>
        <v>561.72</v>
      </c>
      <c r="T2162">
        <f t="shared" si="200"/>
        <v>0.46441947565543074</v>
      </c>
      <c r="U2162">
        <f t="shared" si="201"/>
        <v>669.6</v>
      </c>
      <c r="V2162">
        <f t="shared" si="202"/>
        <v>107.41558052434456</v>
      </c>
      <c r="W2162" t="str">
        <f t="shared" si="203"/>
        <v>LOSS</v>
      </c>
    </row>
    <row r="2163" spans="8:23" x14ac:dyDescent="0.35">
      <c r="H2163">
        <v>2014</v>
      </c>
      <c r="I2163" t="s">
        <v>21</v>
      </c>
      <c r="J2163" t="s">
        <v>2546</v>
      </c>
      <c r="K2163" t="s">
        <v>260</v>
      </c>
      <c r="L2163" t="str">
        <f t="shared" si="198"/>
        <v>Nationwide Tailors Ltd</v>
      </c>
      <c r="M2163" t="s">
        <v>254</v>
      </c>
      <c r="N2163" t="s">
        <v>2607</v>
      </c>
      <c r="O2163">
        <v>600</v>
      </c>
      <c r="P2163">
        <v>1.47</v>
      </c>
      <c r="Q2163">
        <v>1.72</v>
      </c>
      <c r="R2163">
        <v>1.1890606420927466E-3</v>
      </c>
      <c r="S2163">
        <f t="shared" si="199"/>
        <v>882</v>
      </c>
      <c r="T2163">
        <f t="shared" si="200"/>
        <v>0.71343638525564801</v>
      </c>
      <c r="U2163">
        <f t="shared" si="201"/>
        <v>1032</v>
      </c>
      <c r="V2163">
        <f t="shared" si="202"/>
        <v>149.28656361474435</v>
      </c>
      <c r="W2163" t="str">
        <f t="shared" si="203"/>
        <v>LOSS</v>
      </c>
    </row>
    <row r="2164" spans="8:23" x14ac:dyDescent="0.35">
      <c r="H2164">
        <v>2014</v>
      </c>
      <c r="I2164" t="s">
        <v>21</v>
      </c>
      <c r="J2164" t="s">
        <v>2546</v>
      </c>
      <c r="K2164" t="s">
        <v>260</v>
      </c>
      <c r="L2164" t="str">
        <f t="shared" si="198"/>
        <v>Nationwide Tailors Ltd</v>
      </c>
      <c r="M2164" t="s">
        <v>23</v>
      </c>
      <c r="N2164" t="s">
        <v>2608</v>
      </c>
      <c r="O2164">
        <v>660</v>
      </c>
      <c r="P2164">
        <v>1.4</v>
      </c>
      <c r="Q2164">
        <v>1.82</v>
      </c>
      <c r="R2164">
        <v>1.6233766233766235E-3</v>
      </c>
      <c r="S2164">
        <f t="shared" si="199"/>
        <v>923.99999999999989</v>
      </c>
      <c r="T2164">
        <f t="shared" si="200"/>
        <v>1.0714285714285714</v>
      </c>
      <c r="U2164">
        <f t="shared" si="201"/>
        <v>1201.2</v>
      </c>
      <c r="V2164">
        <f t="shared" si="202"/>
        <v>276.1285714285716</v>
      </c>
      <c r="W2164" t="str">
        <f t="shared" si="203"/>
        <v>LOSS</v>
      </c>
    </row>
    <row r="2165" spans="8:23" x14ac:dyDescent="0.35">
      <c r="H2165">
        <v>2014</v>
      </c>
      <c r="I2165" t="s">
        <v>21</v>
      </c>
      <c r="J2165" t="s">
        <v>2546</v>
      </c>
      <c r="K2165" t="s">
        <v>260</v>
      </c>
      <c r="L2165" t="str">
        <f t="shared" si="198"/>
        <v>Nationwide Tailors Ltd</v>
      </c>
      <c r="M2165" t="s">
        <v>28</v>
      </c>
      <c r="N2165" t="s">
        <v>2609</v>
      </c>
      <c r="O2165">
        <v>672</v>
      </c>
      <c r="P2165">
        <v>1.43</v>
      </c>
      <c r="Q2165">
        <v>1.77</v>
      </c>
      <c r="R2165">
        <v>1.7761989342806395E-3</v>
      </c>
      <c r="S2165">
        <f t="shared" si="199"/>
        <v>960.95999999999992</v>
      </c>
      <c r="T2165">
        <f t="shared" si="200"/>
        <v>1.1936056838365898</v>
      </c>
      <c r="U2165">
        <f t="shared" si="201"/>
        <v>1189.44</v>
      </c>
      <c r="V2165">
        <f t="shared" si="202"/>
        <v>227.28639431616355</v>
      </c>
      <c r="W2165" t="str">
        <f t="shared" si="203"/>
        <v>LOSS</v>
      </c>
    </row>
    <row r="2166" spans="8:23" x14ac:dyDescent="0.35">
      <c r="H2166">
        <v>2014</v>
      </c>
      <c r="I2166" t="s">
        <v>21</v>
      </c>
      <c r="J2166" t="s">
        <v>2546</v>
      </c>
      <c r="K2166" t="s">
        <v>260</v>
      </c>
      <c r="L2166" t="str">
        <f t="shared" si="198"/>
        <v>Nationwide Tailors Ltd</v>
      </c>
      <c r="M2166" t="s">
        <v>33</v>
      </c>
      <c r="N2166" t="s">
        <v>2610</v>
      </c>
      <c r="O2166">
        <v>552</v>
      </c>
      <c r="P2166">
        <v>1.54</v>
      </c>
      <c r="Q2166">
        <v>1.89</v>
      </c>
      <c r="R2166">
        <v>1.5432098765432098E-3</v>
      </c>
      <c r="S2166">
        <f t="shared" si="199"/>
        <v>850.08</v>
      </c>
      <c r="T2166">
        <f t="shared" si="200"/>
        <v>0.85185185185185186</v>
      </c>
      <c r="U2166">
        <f t="shared" si="201"/>
        <v>1043.28</v>
      </c>
      <c r="V2166">
        <f t="shared" si="202"/>
        <v>192.34814814814808</v>
      </c>
      <c r="W2166" t="str">
        <f t="shared" si="203"/>
        <v>LOSS</v>
      </c>
    </row>
    <row r="2167" spans="8:23" x14ac:dyDescent="0.35">
      <c r="H2167">
        <v>2014</v>
      </c>
      <c r="I2167" t="s">
        <v>21</v>
      </c>
      <c r="J2167" t="s">
        <v>2546</v>
      </c>
      <c r="K2167" t="s">
        <v>260</v>
      </c>
      <c r="L2167" t="str">
        <f t="shared" si="198"/>
        <v>Nationwide Tailors Ltd</v>
      </c>
      <c r="M2167" t="s">
        <v>39</v>
      </c>
      <c r="N2167" t="s">
        <v>2611</v>
      </c>
      <c r="O2167">
        <v>540</v>
      </c>
      <c r="P2167">
        <v>1.48</v>
      </c>
      <c r="Q2167">
        <v>1.77</v>
      </c>
      <c r="R2167">
        <v>1.3440860215053765E-3</v>
      </c>
      <c r="S2167">
        <f t="shared" si="199"/>
        <v>799.2</v>
      </c>
      <c r="T2167">
        <f t="shared" si="200"/>
        <v>0.72580645161290325</v>
      </c>
      <c r="U2167">
        <f t="shared" si="201"/>
        <v>955.8</v>
      </c>
      <c r="V2167">
        <f t="shared" si="202"/>
        <v>155.87419354838701</v>
      </c>
      <c r="W2167" t="str">
        <f t="shared" si="203"/>
        <v>LOSS</v>
      </c>
    </row>
    <row r="2168" spans="8:23" x14ac:dyDescent="0.35">
      <c r="H2168">
        <v>2014</v>
      </c>
      <c r="I2168" t="s">
        <v>21</v>
      </c>
      <c r="J2168" t="s">
        <v>2546</v>
      </c>
      <c r="K2168" t="s">
        <v>260</v>
      </c>
      <c r="L2168" t="str">
        <f t="shared" si="198"/>
        <v>Nationwide Tailors Ltd</v>
      </c>
      <c r="M2168" t="s">
        <v>44</v>
      </c>
      <c r="N2168" t="s">
        <v>2612</v>
      </c>
      <c r="O2168">
        <v>612</v>
      </c>
      <c r="P2168">
        <v>1.52</v>
      </c>
      <c r="Q2168">
        <v>1.82</v>
      </c>
      <c r="R2168">
        <v>1.697792869269949E-3</v>
      </c>
      <c r="S2168">
        <f t="shared" si="199"/>
        <v>930.24</v>
      </c>
      <c r="T2168">
        <f t="shared" si="200"/>
        <v>1.0390492359932089</v>
      </c>
      <c r="U2168">
        <f t="shared" si="201"/>
        <v>1113.8400000000001</v>
      </c>
      <c r="V2168">
        <f t="shared" si="202"/>
        <v>182.56095076400692</v>
      </c>
      <c r="W2168" t="str">
        <f t="shared" si="203"/>
        <v>LOSS</v>
      </c>
    </row>
    <row r="2169" spans="8:23" x14ac:dyDescent="0.35">
      <c r="H2169">
        <v>2014</v>
      </c>
      <c r="I2169" t="s">
        <v>21</v>
      </c>
      <c r="J2169" t="s">
        <v>2546</v>
      </c>
      <c r="K2169" t="s">
        <v>260</v>
      </c>
      <c r="L2169" t="str">
        <f t="shared" si="198"/>
        <v>Nationwide Tailors Ltd</v>
      </c>
      <c r="M2169" t="s">
        <v>49</v>
      </c>
      <c r="N2169" t="s">
        <v>2613</v>
      </c>
      <c r="O2169">
        <v>492</v>
      </c>
      <c r="P2169">
        <v>1.5</v>
      </c>
      <c r="Q2169">
        <v>1.85</v>
      </c>
      <c r="R2169">
        <v>1.321003963011889E-3</v>
      </c>
      <c r="S2169">
        <f t="shared" si="199"/>
        <v>738</v>
      </c>
      <c r="T2169">
        <f t="shared" si="200"/>
        <v>0.64993394980184938</v>
      </c>
      <c r="U2169">
        <f t="shared" si="201"/>
        <v>910.2</v>
      </c>
      <c r="V2169">
        <f t="shared" si="202"/>
        <v>171.55006605019818</v>
      </c>
      <c r="W2169" t="str">
        <f t="shared" si="203"/>
        <v>LOSS</v>
      </c>
    </row>
    <row r="2170" spans="8:23" x14ac:dyDescent="0.35">
      <c r="H2170">
        <v>2014</v>
      </c>
      <c r="I2170" t="s">
        <v>21</v>
      </c>
      <c r="J2170" t="s">
        <v>2546</v>
      </c>
      <c r="K2170" t="s">
        <v>260</v>
      </c>
      <c r="L2170" t="str">
        <f t="shared" si="198"/>
        <v>Nationwide Tailors Ltd</v>
      </c>
      <c r="M2170" t="s">
        <v>54</v>
      </c>
      <c r="N2170" t="s">
        <v>2614</v>
      </c>
      <c r="O2170">
        <v>360</v>
      </c>
      <c r="P2170">
        <v>1.55</v>
      </c>
      <c r="Q2170">
        <v>1.75</v>
      </c>
      <c r="R2170">
        <v>1.092896174863388E-3</v>
      </c>
      <c r="S2170">
        <f t="shared" si="199"/>
        <v>558</v>
      </c>
      <c r="T2170">
        <f t="shared" si="200"/>
        <v>0.39344262295081966</v>
      </c>
      <c r="U2170">
        <f t="shared" si="201"/>
        <v>630</v>
      </c>
      <c r="V2170">
        <f t="shared" si="202"/>
        <v>71.606557377049185</v>
      </c>
      <c r="W2170" t="str">
        <f t="shared" si="203"/>
        <v>LOSS</v>
      </c>
    </row>
    <row r="2171" spans="8:23" x14ac:dyDescent="0.35">
      <c r="H2171">
        <v>2014</v>
      </c>
      <c r="I2171" t="s">
        <v>21</v>
      </c>
      <c r="J2171" t="s">
        <v>2546</v>
      </c>
      <c r="K2171" t="s">
        <v>260</v>
      </c>
      <c r="L2171" t="str">
        <f t="shared" si="198"/>
        <v>Nationwide Tailors Ltd</v>
      </c>
      <c r="M2171" t="s">
        <v>59</v>
      </c>
      <c r="N2171" t="s">
        <v>2615</v>
      </c>
      <c r="O2171">
        <v>660</v>
      </c>
      <c r="P2171">
        <v>1.58</v>
      </c>
      <c r="Q2171">
        <v>1.88</v>
      </c>
      <c r="R2171">
        <v>1.7889087656529517E-3</v>
      </c>
      <c r="S2171">
        <f t="shared" si="199"/>
        <v>1042.8</v>
      </c>
      <c r="T2171">
        <f t="shared" si="200"/>
        <v>1.1806797853309481</v>
      </c>
      <c r="U2171">
        <f t="shared" si="201"/>
        <v>1240.8</v>
      </c>
      <c r="V2171">
        <f t="shared" si="202"/>
        <v>196.81932021466906</v>
      </c>
      <c r="W2171" t="str">
        <f t="shared" si="203"/>
        <v>LOSS</v>
      </c>
    </row>
    <row r="2172" spans="8:23" x14ac:dyDescent="0.35">
      <c r="H2172">
        <v>2014</v>
      </c>
      <c r="I2172" t="s">
        <v>21</v>
      </c>
      <c r="J2172" t="s">
        <v>2546</v>
      </c>
      <c r="K2172" t="s">
        <v>260</v>
      </c>
      <c r="L2172" t="str">
        <f t="shared" si="198"/>
        <v>Nationwide Tailors Ltd</v>
      </c>
      <c r="M2172" t="s">
        <v>64</v>
      </c>
      <c r="N2172" t="s">
        <v>2616</v>
      </c>
      <c r="O2172">
        <v>264</v>
      </c>
      <c r="P2172">
        <v>1.55</v>
      </c>
      <c r="Q2172">
        <v>1.77</v>
      </c>
      <c r="R2172">
        <v>1.3458950201884253E-3</v>
      </c>
      <c r="S2172">
        <f t="shared" si="199"/>
        <v>409.2</v>
      </c>
      <c r="T2172">
        <f t="shared" si="200"/>
        <v>0.3553162853297443</v>
      </c>
      <c r="U2172">
        <f t="shared" si="201"/>
        <v>467.28000000000003</v>
      </c>
      <c r="V2172">
        <f t="shared" si="202"/>
        <v>57.724683714670299</v>
      </c>
      <c r="W2172" t="str">
        <f t="shared" si="203"/>
        <v>LOSS</v>
      </c>
    </row>
    <row r="2173" spans="8:23" x14ac:dyDescent="0.35">
      <c r="H2173">
        <v>2014</v>
      </c>
      <c r="I2173" t="s">
        <v>21</v>
      </c>
      <c r="J2173" t="s">
        <v>2546</v>
      </c>
      <c r="K2173" t="s">
        <v>260</v>
      </c>
      <c r="L2173" t="str">
        <f t="shared" si="198"/>
        <v>Nationwide Tailors Ltd</v>
      </c>
      <c r="M2173" t="s">
        <v>69</v>
      </c>
      <c r="N2173" t="s">
        <v>2617</v>
      </c>
      <c r="O2173">
        <v>612</v>
      </c>
      <c r="P2173">
        <v>1.42</v>
      </c>
      <c r="Q2173">
        <v>1.73</v>
      </c>
      <c r="R2173">
        <v>1.1350737797956867E-3</v>
      </c>
      <c r="S2173">
        <f t="shared" si="199"/>
        <v>869.04</v>
      </c>
      <c r="T2173">
        <f t="shared" si="200"/>
        <v>0.69466515323496025</v>
      </c>
      <c r="U2173">
        <f t="shared" si="201"/>
        <v>1058.76</v>
      </c>
      <c r="V2173">
        <f t="shared" si="202"/>
        <v>189.02533484676508</v>
      </c>
      <c r="W2173" t="str">
        <f t="shared" si="203"/>
        <v>LOSS</v>
      </c>
    </row>
    <row r="2174" spans="8:23" x14ac:dyDescent="0.35">
      <c r="H2174">
        <v>2014</v>
      </c>
      <c r="I2174" t="s">
        <v>21</v>
      </c>
      <c r="J2174" t="s">
        <v>2546</v>
      </c>
      <c r="K2174" t="s">
        <v>260</v>
      </c>
      <c r="L2174" t="str">
        <f t="shared" si="198"/>
        <v>Nationwide Tailors Ltd</v>
      </c>
      <c r="M2174" t="s">
        <v>74</v>
      </c>
      <c r="N2174" t="s">
        <v>2618</v>
      </c>
      <c r="O2174">
        <v>408</v>
      </c>
      <c r="P2174">
        <v>1.57</v>
      </c>
      <c r="Q2174">
        <v>1.79</v>
      </c>
      <c r="R2174">
        <v>1.6806722689075631E-3</v>
      </c>
      <c r="S2174">
        <f t="shared" si="199"/>
        <v>640.56000000000006</v>
      </c>
      <c r="T2174">
        <f t="shared" si="200"/>
        <v>0.68571428571428572</v>
      </c>
      <c r="U2174">
        <f t="shared" si="201"/>
        <v>730.32</v>
      </c>
      <c r="V2174">
        <f t="shared" si="202"/>
        <v>89.074285714285708</v>
      </c>
      <c r="W2174" t="str">
        <f t="shared" si="203"/>
        <v>LOSS</v>
      </c>
    </row>
    <row r="2175" spans="8:23" x14ac:dyDescent="0.35">
      <c r="H2175">
        <v>2014</v>
      </c>
      <c r="I2175" t="s">
        <v>21</v>
      </c>
      <c r="J2175" t="s">
        <v>2546</v>
      </c>
      <c r="K2175" t="s">
        <v>260</v>
      </c>
      <c r="L2175" t="str">
        <f t="shared" si="198"/>
        <v>Nationwide Tailors Ltd</v>
      </c>
      <c r="M2175" t="s">
        <v>79</v>
      </c>
      <c r="N2175" t="s">
        <v>2619</v>
      </c>
      <c r="O2175">
        <v>588</v>
      </c>
      <c r="P2175">
        <v>1.48</v>
      </c>
      <c r="Q2175">
        <v>1.89</v>
      </c>
      <c r="R2175">
        <v>1.7301038062283738E-3</v>
      </c>
      <c r="S2175">
        <f t="shared" si="199"/>
        <v>870.24</v>
      </c>
      <c r="T2175">
        <f t="shared" si="200"/>
        <v>1.0173010380622838</v>
      </c>
      <c r="U2175">
        <f t="shared" si="201"/>
        <v>1111.32</v>
      </c>
      <c r="V2175">
        <f t="shared" si="202"/>
        <v>240.06269896193766</v>
      </c>
      <c r="W2175" t="str">
        <f t="shared" si="203"/>
        <v>LOSS</v>
      </c>
    </row>
    <row r="2176" spans="8:23" x14ac:dyDescent="0.35">
      <c r="H2176">
        <v>2014</v>
      </c>
      <c r="I2176" t="s">
        <v>21</v>
      </c>
      <c r="J2176" t="s">
        <v>2546</v>
      </c>
      <c r="K2176" t="s">
        <v>260</v>
      </c>
      <c r="L2176" t="str">
        <f t="shared" si="198"/>
        <v>Nationwide Tailors Ltd</v>
      </c>
      <c r="M2176" t="s">
        <v>84</v>
      </c>
      <c r="N2176" t="s">
        <v>2620</v>
      </c>
      <c r="O2176">
        <v>528</v>
      </c>
      <c r="P2176">
        <v>1.44</v>
      </c>
      <c r="Q2176">
        <v>1.74</v>
      </c>
      <c r="R2176">
        <v>1.5822784810126582E-3</v>
      </c>
      <c r="S2176">
        <f t="shared" si="199"/>
        <v>760.31999999999994</v>
      </c>
      <c r="T2176">
        <f t="shared" si="200"/>
        <v>0.83544303797468356</v>
      </c>
      <c r="U2176">
        <f t="shared" si="201"/>
        <v>918.72</v>
      </c>
      <c r="V2176">
        <f t="shared" si="202"/>
        <v>157.56455696202542</v>
      </c>
      <c r="W2176" t="str">
        <f t="shared" si="203"/>
        <v>LOSS</v>
      </c>
    </row>
    <row r="2177" spans="8:23" x14ac:dyDescent="0.35">
      <c r="H2177">
        <v>2014</v>
      </c>
      <c r="I2177" t="s">
        <v>21</v>
      </c>
      <c r="J2177" t="s">
        <v>2546</v>
      </c>
      <c r="K2177" t="s">
        <v>260</v>
      </c>
      <c r="L2177" t="str">
        <f t="shared" si="198"/>
        <v>Nationwide Tailors Ltd</v>
      </c>
      <c r="M2177" t="s">
        <v>89</v>
      </c>
      <c r="N2177" t="s">
        <v>2621</v>
      </c>
      <c r="O2177">
        <v>624</v>
      </c>
      <c r="P2177">
        <v>1.54</v>
      </c>
      <c r="Q2177">
        <v>1.78</v>
      </c>
      <c r="R2177">
        <v>1.1668611435239206E-3</v>
      </c>
      <c r="S2177">
        <f t="shared" si="199"/>
        <v>960.96</v>
      </c>
      <c r="T2177">
        <f t="shared" si="200"/>
        <v>0.72812135355892638</v>
      </c>
      <c r="U2177">
        <f t="shared" si="201"/>
        <v>1110.72</v>
      </c>
      <c r="V2177">
        <f t="shared" si="202"/>
        <v>149.03187864644107</v>
      </c>
      <c r="W2177" t="str">
        <f t="shared" si="203"/>
        <v>LOSS</v>
      </c>
    </row>
    <row r="2178" spans="8:23" x14ac:dyDescent="0.35">
      <c r="H2178">
        <v>2014</v>
      </c>
      <c r="I2178" t="s">
        <v>21</v>
      </c>
      <c r="J2178" t="s">
        <v>2546</v>
      </c>
      <c r="K2178" t="s">
        <v>260</v>
      </c>
      <c r="L2178" t="str">
        <f t="shared" si="198"/>
        <v>Nationwide Tailors Ltd</v>
      </c>
      <c r="M2178" t="s">
        <v>94</v>
      </c>
      <c r="N2178" t="s">
        <v>2622</v>
      </c>
      <c r="O2178">
        <v>480</v>
      </c>
      <c r="P2178">
        <v>1.52</v>
      </c>
      <c r="Q2178">
        <v>1.71</v>
      </c>
      <c r="R2178">
        <v>1.4347202295552368E-3</v>
      </c>
      <c r="S2178">
        <f t="shared" si="199"/>
        <v>729.6</v>
      </c>
      <c r="T2178">
        <f t="shared" si="200"/>
        <v>0.68866571018651368</v>
      </c>
      <c r="U2178">
        <f t="shared" si="201"/>
        <v>820.8</v>
      </c>
      <c r="V2178">
        <f t="shared" si="202"/>
        <v>90.511334289813419</v>
      </c>
      <c r="W2178" t="str">
        <f t="shared" si="203"/>
        <v>LOSS</v>
      </c>
    </row>
    <row r="2179" spans="8:23" x14ac:dyDescent="0.35">
      <c r="H2179">
        <v>2014</v>
      </c>
      <c r="I2179" t="s">
        <v>21</v>
      </c>
      <c r="J2179" t="s">
        <v>2546</v>
      </c>
      <c r="K2179" t="s">
        <v>260</v>
      </c>
      <c r="L2179" t="str">
        <f t="shared" ref="L2179:L2242" si="204">VLOOKUP($K2179,$A$1:$C$124,MATCH($L$1,$A$1:$C$1,0),0)</f>
        <v>Nationwide Tailors Ltd</v>
      </c>
      <c r="M2179" t="s">
        <v>99</v>
      </c>
      <c r="N2179" t="s">
        <v>2623</v>
      </c>
      <c r="O2179">
        <v>588</v>
      </c>
      <c r="P2179">
        <v>1.49</v>
      </c>
      <c r="Q2179">
        <v>1.82</v>
      </c>
      <c r="R2179">
        <v>1.3774104683195593E-3</v>
      </c>
      <c r="S2179">
        <f t="shared" ref="S2179:S2242" si="205">P2179*O2179</f>
        <v>876.12</v>
      </c>
      <c r="T2179">
        <f t="shared" ref="T2179:T2242" si="206">R2179*O2179</f>
        <v>0.80991735537190079</v>
      </c>
      <c r="U2179">
        <f t="shared" ref="U2179:U2242" si="207">Q2179*O2179</f>
        <v>1070.1600000000001</v>
      </c>
      <c r="V2179">
        <f t="shared" ref="V2179:V2242" si="208">Q2179*O2179-S2179-T2179</f>
        <v>193.23008264462817</v>
      </c>
      <c r="W2179" t="str">
        <f t="shared" ref="W2179:W2242" si="209">IF(V2179&gt;1000,"PROFIT","LOSS")</f>
        <v>LOSS</v>
      </c>
    </row>
    <row r="2180" spans="8:23" x14ac:dyDescent="0.35">
      <c r="H2180">
        <v>2014</v>
      </c>
      <c r="I2180" t="s">
        <v>21</v>
      </c>
      <c r="J2180" t="s">
        <v>2546</v>
      </c>
      <c r="K2180" t="s">
        <v>260</v>
      </c>
      <c r="L2180" t="str">
        <f t="shared" si="204"/>
        <v>Nationwide Tailors Ltd</v>
      </c>
      <c r="M2180" t="s">
        <v>104</v>
      </c>
      <c r="N2180" t="s">
        <v>2624</v>
      </c>
      <c r="O2180">
        <v>252</v>
      </c>
      <c r="P2180">
        <v>1.54</v>
      </c>
      <c r="Q2180">
        <v>1.73</v>
      </c>
      <c r="R2180">
        <v>1.6891891891891893E-3</v>
      </c>
      <c r="S2180">
        <f t="shared" si="205"/>
        <v>388.08</v>
      </c>
      <c r="T2180">
        <f t="shared" si="206"/>
        <v>0.42567567567567571</v>
      </c>
      <c r="U2180">
        <f t="shared" si="207"/>
        <v>435.96</v>
      </c>
      <c r="V2180">
        <f t="shared" si="208"/>
        <v>47.454324324324318</v>
      </c>
      <c r="W2180" t="str">
        <f t="shared" si="209"/>
        <v>LOSS</v>
      </c>
    </row>
    <row r="2181" spans="8:23" x14ac:dyDescent="0.35">
      <c r="H2181">
        <v>2014</v>
      </c>
      <c r="I2181" t="s">
        <v>21</v>
      </c>
      <c r="J2181" t="s">
        <v>2546</v>
      </c>
      <c r="K2181" t="s">
        <v>260</v>
      </c>
      <c r="L2181" t="str">
        <f t="shared" si="204"/>
        <v>Nationwide Tailors Ltd</v>
      </c>
      <c r="M2181" t="s">
        <v>109</v>
      </c>
      <c r="N2181" t="s">
        <v>2625</v>
      </c>
      <c r="O2181">
        <v>588</v>
      </c>
      <c r="P2181">
        <v>1.54</v>
      </c>
      <c r="Q2181">
        <v>1.81</v>
      </c>
      <c r="R2181">
        <v>1.4005602240896359E-3</v>
      </c>
      <c r="S2181">
        <f t="shared" si="205"/>
        <v>905.52</v>
      </c>
      <c r="T2181">
        <f t="shared" si="206"/>
        <v>0.82352941176470584</v>
      </c>
      <c r="U2181">
        <f t="shared" si="207"/>
        <v>1064.28</v>
      </c>
      <c r="V2181">
        <f t="shared" si="208"/>
        <v>157.9364705882353</v>
      </c>
      <c r="W2181" t="str">
        <f t="shared" si="209"/>
        <v>LOSS</v>
      </c>
    </row>
    <row r="2182" spans="8:23" x14ac:dyDescent="0.35">
      <c r="H2182">
        <v>2014</v>
      </c>
      <c r="I2182" t="s">
        <v>21</v>
      </c>
      <c r="J2182" t="s">
        <v>2546</v>
      </c>
      <c r="K2182" t="s">
        <v>260</v>
      </c>
      <c r="L2182" t="str">
        <f t="shared" si="204"/>
        <v>Nationwide Tailors Ltd</v>
      </c>
      <c r="M2182" t="s">
        <v>114</v>
      </c>
      <c r="N2182" t="s">
        <v>2626</v>
      </c>
      <c r="O2182">
        <v>408</v>
      </c>
      <c r="P2182">
        <v>1.6</v>
      </c>
      <c r="Q2182">
        <v>1.77</v>
      </c>
      <c r="R2182">
        <v>1.5723270440251573E-3</v>
      </c>
      <c r="S2182">
        <f t="shared" si="205"/>
        <v>652.80000000000007</v>
      </c>
      <c r="T2182">
        <f t="shared" si="206"/>
        <v>0.64150943396226423</v>
      </c>
      <c r="U2182">
        <f t="shared" si="207"/>
        <v>722.16</v>
      </c>
      <c r="V2182">
        <f t="shared" si="208"/>
        <v>68.71849056603763</v>
      </c>
      <c r="W2182" t="str">
        <f t="shared" si="209"/>
        <v>LOSS</v>
      </c>
    </row>
    <row r="2183" spans="8:23" x14ac:dyDescent="0.35">
      <c r="H2183">
        <v>2014</v>
      </c>
      <c r="I2183" t="s">
        <v>21</v>
      </c>
      <c r="J2183" t="s">
        <v>2546</v>
      </c>
      <c r="K2183" t="s">
        <v>260</v>
      </c>
      <c r="L2183" t="str">
        <f t="shared" si="204"/>
        <v>Nationwide Tailors Ltd</v>
      </c>
      <c r="M2183" t="s">
        <v>119</v>
      </c>
      <c r="N2183" t="s">
        <v>2627</v>
      </c>
      <c r="O2183">
        <v>504</v>
      </c>
      <c r="P2183">
        <v>1.48</v>
      </c>
      <c r="Q2183">
        <v>1.81</v>
      </c>
      <c r="R2183">
        <v>1.1961722488038277E-3</v>
      </c>
      <c r="S2183">
        <f t="shared" si="205"/>
        <v>745.92</v>
      </c>
      <c r="T2183">
        <f t="shared" si="206"/>
        <v>0.60287081339712911</v>
      </c>
      <c r="U2183">
        <f t="shared" si="207"/>
        <v>912.24</v>
      </c>
      <c r="V2183">
        <f t="shared" si="208"/>
        <v>165.71712918660293</v>
      </c>
      <c r="W2183" t="str">
        <f t="shared" si="209"/>
        <v>LOSS</v>
      </c>
    </row>
    <row r="2184" spans="8:23" x14ac:dyDescent="0.35">
      <c r="H2184">
        <v>2014</v>
      </c>
      <c r="I2184" t="s">
        <v>21</v>
      </c>
      <c r="J2184" t="s">
        <v>2546</v>
      </c>
      <c r="K2184" t="s">
        <v>260</v>
      </c>
      <c r="L2184" t="str">
        <f t="shared" si="204"/>
        <v>Nationwide Tailors Ltd</v>
      </c>
      <c r="M2184" t="s">
        <v>124</v>
      </c>
      <c r="N2184" t="s">
        <v>2628</v>
      </c>
      <c r="O2184">
        <v>516</v>
      </c>
      <c r="P2184">
        <v>1.4</v>
      </c>
      <c r="Q2184">
        <v>1.84</v>
      </c>
      <c r="R2184">
        <v>1.5772870662460567E-3</v>
      </c>
      <c r="S2184">
        <f t="shared" si="205"/>
        <v>722.4</v>
      </c>
      <c r="T2184">
        <f t="shared" si="206"/>
        <v>0.81388012618296524</v>
      </c>
      <c r="U2184">
        <f t="shared" si="207"/>
        <v>949.44</v>
      </c>
      <c r="V2184">
        <f t="shared" si="208"/>
        <v>226.22611987381711</v>
      </c>
      <c r="W2184" t="str">
        <f t="shared" si="209"/>
        <v>LOSS</v>
      </c>
    </row>
    <row r="2185" spans="8:23" x14ac:dyDescent="0.35">
      <c r="H2185">
        <v>2014</v>
      </c>
      <c r="I2185" t="s">
        <v>21</v>
      </c>
      <c r="J2185" t="s">
        <v>2546</v>
      </c>
      <c r="K2185" t="s">
        <v>260</v>
      </c>
      <c r="L2185" t="str">
        <f t="shared" si="204"/>
        <v>Nationwide Tailors Ltd</v>
      </c>
      <c r="M2185" t="s">
        <v>129</v>
      </c>
      <c r="N2185" t="s">
        <v>2629</v>
      </c>
      <c r="O2185">
        <v>504</v>
      </c>
      <c r="P2185">
        <v>1.43</v>
      </c>
      <c r="Q2185">
        <v>1.9</v>
      </c>
      <c r="R2185">
        <v>1.1198208286674132E-3</v>
      </c>
      <c r="S2185">
        <f t="shared" si="205"/>
        <v>720.71999999999991</v>
      </c>
      <c r="T2185">
        <f t="shared" si="206"/>
        <v>0.56438969764837621</v>
      </c>
      <c r="U2185">
        <f t="shared" si="207"/>
        <v>957.59999999999991</v>
      </c>
      <c r="V2185">
        <f t="shared" si="208"/>
        <v>236.31561030235162</v>
      </c>
      <c r="W2185" t="str">
        <f t="shared" si="209"/>
        <v>LOSS</v>
      </c>
    </row>
    <row r="2186" spans="8:23" x14ac:dyDescent="0.35">
      <c r="H2186">
        <v>2014</v>
      </c>
      <c r="I2186" t="s">
        <v>21</v>
      </c>
      <c r="J2186" t="s">
        <v>2546</v>
      </c>
      <c r="K2186" t="s">
        <v>260</v>
      </c>
      <c r="L2186" t="str">
        <f t="shared" si="204"/>
        <v>Nationwide Tailors Ltd</v>
      </c>
      <c r="M2186" t="s">
        <v>134</v>
      </c>
      <c r="N2186" t="s">
        <v>2630</v>
      </c>
      <c r="O2186">
        <v>648</v>
      </c>
      <c r="P2186">
        <v>1.48</v>
      </c>
      <c r="Q2186">
        <v>1.88</v>
      </c>
      <c r="R2186">
        <v>1.7985611510791368E-3</v>
      </c>
      <c r="S2186">
        <f t="shared" si="205"/>
        <v>959.04</v>
      </c>
      <c r="T2186">
        <f t="shared" si="206"/>
        <v>1.1654676258992807</v>
      </c>
      <c r="U2186">
        <f t="shared" si="207"/>
        <v>1218.24</v>
      </c>
      <c r="V2186">
        <f t="shared" si="208"/>
        <v>258.03453237410076</v>
      </c>
      <c r="W2186" t="str">
        <f t="shared" si="209"/>
        <v>LOSS</v>
      </c>
    </row>
    <row r="2187" spans="8:23" x14ac:dyDescent="0.35">
      <c r="H2187">
        <v>2014</v>
      </c>
      <c r="I2187" t="s">
        <v>21</v>
      </c>
      <c r="J2187" t="s">
        <v>2546</v>
      </c>
      <c r="K2187" t="s">
        <v>260</v>
      </c>
      <c r="L2187" t="str">
        <f t="shared" si="204"/>
        <v>Nationwide Tailors Ltd</v>
      </c>
      <c r="M2187" t="s">
        <v>139</v>
      </c>
      <c r="N2187" t="s">
        <v>2631</v>
      </c>
      <c r="O2187">
        <v>300</v>
      </c>
      <c r="P2187">
        <v>1.54</v>
      </c>
      <c r="Q2187">
        <v>1.7</v>
      </c>
      <c r="R2187">
        <v>1.736111111111111E-3</v>
      </c>
      <c r="S2187">
        <f t="shared" si="205"/>
        <v>462</v>
      </c>
      <c r="T2187">
        <f t="shared" si="206"/>
        <v>0.52083333333333326</v>
      </c>
      <c r="U2187">
        <f t="shared" si="207"/>
        <v>510</v>
      </c>
      <c r="V2187">
        <f t="shared" si="208"/>
        <v>47.479166666666664</v>
      </c>
      <c r="W2187" t="str">
        <f t="shared" si="209"/>
        <v>LOSS</v>
      </c>
    </row>
    <row r="2188" spans="8:23" x14ac:dyDescent="0.35">
      <c r="H2188">
        <v>2014</v>
      </c>
      <c r="I2188" t="s">
        <v>21</v>
      </c>
      <c r="J2188" t="s">
        <v>2546</v>
      </c>
      <c r="K2188" t="s">
        <v>260</v>
      </c>
      <c r="L2188" t="str">
        <f t="shared" si="204"/>
        <v>Nationwide Tailors Ltd</v>
      </c>
      <c r="M2188" t="s">
        <v>144</v>
      </c>
      <c r="N2188" t="s">
        <v>2632</v>
      </c>
      <c r="O2188">
        <v>276</v>
      </c>
      <c r="P2188">
        <v>1.41</v>
      </c>
      <c r="Q2188">
        <v>1.88</v>
      </c>
      <c r="R2188">
        <v>1.4705882352941176E-3</v>
      </c>
      <c r="S2188">
        <f t="shared" si="205"/>
        <v>389.15999999999997</v>
      </c>
      <c r="T2188">
        <f t="shared" si="206"/>
        <v>0.40588235294117647</v>
      </c>
      <c r="U2188">
        <f t="shared" si="207"/>
        <v>518.88</v>
      </c>
      <c r="V2188">
        <f t="shared" si="208"/>
        <v>129.31411764705885</v>
      </c>
      <c r="W2188" t="str">
        <f t="shared" si="209"/>
        <v>LOSS</v>
      </c>
    </row>
    <row r="2189" spans="8:23" x14ac:dyDescent="0.35">
      <c r="H2189">
        <v>2014</v>
      </c>
      <c r="I2189" t="s">
        <v>21</v>
      </c>
      <c r="J2189" t="s">
        <v>2546</v>
      </c>
      <c r="K2189" t="s">
        <v>260</v>
      </c>
      <c r="L2189" t="str">
        <f t="shared" si="204"/>
        <v>Nationwide Tailors Ltd</v>
      </c>
      <c r="M2189" t="s">
        <v>149</v>
      </c>
      <c r="N2189" t="s">
        <v>2633</v>
      </c>
      <c r="O2189">
        <v>300</v>
      </c>
      <c r="P2189">
        <v>1.59</v>
      </c>
      <c r="Q2189">
        <v>1.74</v>
      </c>
      <c r="R2189">
        <v>1.3192612137203166E-3</v>
      </c>
      <c r="S2189">
        <f t="shared" si="205"/>
        <v>477</v>
      </c>
      <c r="T2189">
        <f t="shared" si="206"/>
        <v>0.39577836411609496</v>
      </c>
      <c r="U2189">
        <f t="shared" si="207"/>
        <v>522</v>
      </c>
      <c r="V2189">
        <f t="shared" si="208"/>
        <v>44.604221635883903</v>
      </c>
      <c r="W2189" t="str">
        <f t="shared" si="209"/>
        <v>LOSS</v>
      </c>
    </row>
    <row r="2190" spans="8:23" x14ac:dyDescent="0.35">
      <c r="H2190">
        <v>2014</v>
      </c>
      <c r="I2190" t="s">
        <v>21</v>
      </c>
      <c r="J2190" t="s">
        <v>2546</v>
      </c>
      <c r="K2190" t="s">
        <v>260</v>
      </c>
      <c r="L2190" t="str">
        <f t="shared" si="204"/>
        <v>Nationwide Tailors Ltd</v>
      </c>
      <c r="M2190" t="s">
        <v>154</v>
      </c>
      <c r="N2190" t="s">
        <v>2634</v>
      </c>
      <c r="O2190">
        <v>552</v>
      </c>
      <c r="P2190">
        <v>1.56</v>
      </c>
      <c r="Q2190">
        <v>1.9</v>
      </c>
      <c r="R2190">
        <v>1.2562814070351759E-3</v>
      </c>
      <c r="S2190">
        <f t="shared" si="205"/>
        <v>861.12</v>
      </c>
      <c r="T2190">
        <f t="shared" si="206"/>
        <v>0.69346733668341709</v>
      </c>
      <c r="U2190">
        <f t="shared" si="207"/>
        <v>1048.8</v>
      </c>
      <c r="V2190">
        <f t="shared" si="208"/>
        <v>186.98653266331652</v>
      </c>
      <c r="W2190" t="str">
        <f t="shared" si="209"/>
        <v>LOSS</v>
      </c>
    </row>
    <row r="2191" spans="8:23" x14ac:dyDescent="0.35">
      <c r="H2191">
        <v>2014</v>
      </c>
      <c r="I2191" t="s">
        <v>21</v>
      </c>
      <c r="J2191" t="s">
        <v>2546</v>
      </c>
      <c r="K2191" t="s">
        <v>260</v>
      </c>
      <c r="L2191" t="str">
        <f t="shared" si="204"/>
        <v>Nationwide Tailors Ltd</v>
      </c>
      <c r="M2191" t="s">
        <v>159</v>
      </c>
      <c r="N2191" t="s">
        <v>2635</v>
      </c>
      <c r="O2191">
        <v>264</v>
      </c>
      <c r="P2191">
        <v>1.46</v>
      </c>
      <c r="Q2191">
        <v>1.72</v>
      </c>
      <c r="R2191">
        <v>1.1325028312570782E-3</v>
      </c>
      <c r="S2191">
        <f t="shared" si="205"/>
        <v>385.44</v>
      </c>
      <c r="T2191">
        <f t="shared" si="206"/>
        <v>0.29898074745186864</v>
      </c>
      <c r="U2191">
        <f t="shared" si="207"/>
        <v>454.08</v>
      </c>
      <c r="V2191">
        <f t="shared" si="208"/>
        <v>68.341019252548122</v>
      </c>
      <c r="W2191" t="str">
        <f t="shared" si="209"/>
        <v>LOSS</v>
      </c>
    </row>
    <row r="2192" spans="8:23" x14ac:dyDescent="0.35">
      <c r="H2192">
        <v>2014</v>
      </c>
      <c r="I2192" t="s">
        <v>21</v>
      </c>
      <c r="J2192" t="s">
        <v>2546</v>
      </c>
      <c r="K2192" t="s">
        <v>260</v>
      </c>
      <c r="L2192" t="str">
        <f t="shared" si="204"/>
        <v>Nationwide Tailors Ltd</v>
      </c>
      <c r="M2192" t="s">
        <v>164</v>
      </c>
      <c r="N2192" t="s">
        <v>2636</v>
      </c>
      <c r="O2192">
        <v>660</v>
      </c>
      <c r="P2192">
        <v>1.45</v>
      </c>
      <c r="Q2192">
        <v>1.7</v>
      </c>
      <c r="R2192">
        <v>1.3106159895150721E-3</v>
      </c>
      <c r="S2192">
        <f t="shared" si="205"/>
        <v>957</v>
      </c>
      <c r="T2192">
        <f t="shared" si="206"/>
        <v>0.86500655307994756</v>
      </c>
      <c r="U2192">
        <f t="shared" si="207"/>
        <v>1122</v>
      </c>
      <c r="V2192">
        <f t="shared" si="208"/>
        <v>164.13499344692005</v>
      </c>
      <c r="W2192" t="str">
        <f t="shared" si="209"/>
        <v>LOSS</v>
      </c>
    </row>
    <row r="2193" spans="8:23" x14ac:dyDescent="0.35">
      <c r="H2193">
        <v>2014</v>
      </c>
      <c r="I2193" t="s">
        <v>21</v>
      </c>
      <c r="J2193" t="s">
        <v>2546</v>
      </c>
      <c r="K2193" t="s">
        <v>260</v>
      </c>
      <c r="L2193" t="str">
        <f t="shared" si="204"/>
        <v>Nationwide Tailors Ltd</v>
      </c>
      <c r="M2193" t="s">
        <v>169</v>
      </c>
      <c r="N2193" t="s">
        <v>2637</v>
      </c>
      <c r="O2193">
        <v>300</v>
      </c>
      <c r="P2193">
        <v>1.48</v>
      </c>
      <c r="Q2193">
        <v>1.82</v>
      </c>
      <c r="R2193">
        <v>1.1086474501108647E-3</v>
      </c>
      <c r="S2193">
        <f t="shared" si="205"/>
        <v>444</v>
      </c>
      <c r="T2193">
        <f t="shared" si="206"/>
        <v>0.33259423503325941</v>
      </c>
      <c r="U2193">
        <f t="shared" si="207"/>
        <v>546</v>
      </c>
      <c r="V2193">
        <f t="shared" si="208"/>
        <v>101.66740576496674</v>
      </c>
      <c r="W2193" t="str">
        <f t="shared" si="209"/>
        <v>LOSS</v>
      </c>
    </row>
    <row r="2194" spans="8:23" x14ac:dyDescent="0.35">
      <c r="H2194">
        <v>2014</v>
      </c>
      <c r="I2194" t="s">
        <v>21</v>
      </c>
      <c r="J2194" t="s">
        <v>647</v>
      </c>
      <c r="K2194" t="s">
        <v>264</v>
      </c>
      <c r="L2194" t="str">
        <f t="shared" si="204"/>
        <v>GarmentHub Kenya</v>
      </c>
      <c r="M2194" t="s">
        <v>174</v>
      </c>
      <c r="N2194" t="s">
        <v>2638</v>
      </c>
      <c r="O2194">
        <v>1272</v>
      </c>
      <c r="P2194">
        <v>1.19</v>
      </c>
      <c r="Q2194">
        <v>1.7</v>
      </c>
      <c r="R2194">
        <v>1.1061946902654867E-3</v>
      </c>
      <c r="S2194">
        <f t="shared" si="205"/>
        <v>1513.6799999999998</v>
      </c>
      <c r="T2194">
        <f t="shared" si="206"/>
        <v>1.4070796460176991</v>
      </c>
      <c r="U2194">
        <f t="shared" si="207"/>
        <v>2162.4</v>
      </c>
      <c r="V2194">
        <f t="shared" si="208"/>
        <v>647.31292035398258</v>
      </c>
      <c r="W2194" t="str">
        <f t="shared" si="209"/>
        <v>LOSS</v>
      </c>
    </row>
    <row r="2195" spans="8:23" x14ac:dyDescent="0.35">
      <c r="H2195">
        <v>2014</v>
      </c>
      <c r="I2195" t="s">
        <v>21</v>
      </c>
      <c r="J2195" t="s">
        <v>647</v>
      </c>
      <c r="K2195" t="s">
        <v>264</v>
      </c>
      <c r="L2195" t="str">
        <f t="shared" si="204"/>
        <v>GarmentHub Kenya</v>
      </c>
      <c r="M2195" t="s">
        <v>179</v>
      </c>
      <c r="N2195" t="s">
        <v>2639</v>
      </c>
      <c r="O2195">
        <v>732</v>
      </c>
      <c r="P2195">
        <v>1.2</v>
      </c>
      <c r="Q2195">
        <v>1.8</v>
      </c>
      <c r="R2195">
        <v>1.5151515151515152E-3</v>
      </c>
      <c r="S2195">
        <f t="shared" si="205"/>
        <v>878.4</v>
      </c>
      <c r="T2195">
        <f t="shared" si="206"/>
        <v>1.1090909090909091</v>
      </c>
      <c r="U2195">
        <f t="shared" si="207"/>
        <v>1317.6000000000001</v>
      </c>
      <c r="V2195">
        <f t="shared" si="208"/>
        <v>438.09090909090924</v>
      </c>
      <c r="W2195" t="str">
        <f t="shared" si="209"/>
        <v>LOSS</v>
      </c>
    </row>
    <row r="2196" spans="8:23" x14ac:dyDescent="0.35">
      <c r="H2196">
        <v>2014</v>
      </c>
      <c r="I2196" t="s">
        <v>21</v>
      </c>
      <c r="J2196" t="s">
        <v>647</v>
      </c>
      <c r="K2196" t="s">
        <v>264</v>
      </c>
      <c r="L2196" t="str">
        <f t="shared" si="204"/>
        <v>GarmentHub Kenya</v>
      </c>
      <c r="M2196" t="s">
        <v>184</v>
      </c>
      <c r="N2196" t="s">
        <v>2640</v>
      </c>
      <c r="O2196">
        <v>612</v>
      </c>
      <c r="P2196">
        <v>1.23</v>
      </c>
      <c r="Q2196">
        <v>1.61</v>
      </c>
      <c r="R2196">
        <v>1.3157894736842105E-3</v>
      </c>
      <c r="S2196">
        <f t="shared" si="205"/>
        <v>752.76</v>
      </c>
      <c r="T2196">
        <f t="shared" si="206"/>
        <v>0.80526315789473679</v>
      </c>
      <c r="U2196">
        <f t="shared" si="207"/>
        <v>985.32</v>
      </c>
      <c r="V2196">
        <f t="shared" si="208"/>
        <v>231.75473684210533</v>
      </c>
      <c r="W2196" t="str">
        <f t="shared" si="209"/>
        <v>LOSS</v>
      </c>
    </row>
    <row r="2197" spans="8:23" x14ac:dyDescent="0.35">
      <c r="H2197">
        <v>2014</v>
      </c>
      <c r="I2197" t="s">
        <v>21</v>
      </c>
      <c r="J2197" t="s">
        <v>647</v>
      </c>
      <c r="K2197" t="s">
        <v>264</v>
      </c>
      <c r="L2197" t="str">
        <f t="shared" si="204"/>
        <v>GarmentHub Kenya</v>
      </c>
      <c r="M2197" t="s">
        <v>189</v>
      </c>
      <c r="N2197" t="s">
        <v>2641</v>
      </c>
      <c r="O2197">
        <v>1272</v>
      </c>
      <c r="P2197">
        <v>1.29</v>
      </c>
      <c r="Q2197">
        <v>1.61</v>
      </c>
      <c r="R2197">
        <v>1.4124293785310734E-3</v>
      </c>
      <c r="S2197">
        <f t="shared" si="205"/>
        <v>1640.88</v>
      </c>
      <c r="T2197">
        <f t="shared" si="206"/>
        <v>1.7966101694915255</v>
      </c>
      <c r="U2197">
        <f t="shared" si="207"/>
        <v>2047.92</v>
      </c>
      <c r="V2197">
        <f t="shared" si="208"/>
        <v>405.24338983050842</v>
      </c>
      <c r="W2197" t="str">
        <f t="shared" si="209"/>
        <v>LOSS</v>
      </c>
    </row>
    <row r="2198" spans="8:23" x14ac:dyDescent="0.35">
      <c r="H2198">
        <v>2014</v>
      </c>
      <c r="I2198" t="s">
        <v>21</v>
      </c>
      <c r="J2198" t="s">
        <v>647</v>
      </c>
      <c r="K2198" t="s">
        <v>264</v>
      </c>
      <c r="L2198" t="str">
        <f t="shared" si="204"/>
        <v>GarmentHub Kenya</v>
      </c>
      <c r="M2198" t="s">
        <v>194</v>
      </c>
      <c r="N2198" t="s">
        <v>2642</v>
      </c>
      <c r="O2198">
        <v>804</v>
      </c>
      <c r="P2198">
        <v>1.19</v>
      </c>
      <c r="Q2198">
        <v>1.84</v>
      </c>
      <c r="R2198">
        <v>1.3054830287206266E-3</v>
      </c>
      <c r="S2198">
        <f t="shared" si="205"/>
        <v>956.76</v>
      </c>
      <c r="T2198">
        <f t="shared" si="206"/>
        <v>1.0496083550913837</v>
      </c>
      <c r="U2198">
        <f t="shared" si="207"/>
        <v>1479.3600000000001</v>
      </c>
      <c r="V2198">
        <f t="shared" si="208"/>
        <v>521.5503916449087</v>
      </c>
      <c r="W2198" t="str">
        <f t="shared" si="209"/>
        <v>LOSS</v>
      </c>
    </row>
    <row r="2199" spans="8:23" x14ac:dyDescent="0.35">
      <c r="H2199">
        <v>2014</v>
      </c>
      <c r="I2199" t="s">
        <v>21</v>
      </c>
      <c r="J2199" t="s">
        <v>647</v>
      </c>
      <c r="K2199" t="s">
        <v>264</v>
      </c>
      <c r="L2199" t="str">
        <f t="shared" si="204"/>
        <v>GarmentHub Kenya</v>
      </c>
      <c r="M2199" t="s">
        <v>199</v>
      </c>
      <c r="N2199" t="s">
        <v>2643</v>
      </c>
      <c r="O2199">
        <v>1236</v>
      </c>
      <c r="P2199">
        <v>1.3</v>
      </c>
      <c r="Q2199">
        <v>1.83</v>
      </c>
      <c r="R2199">
        <v>1.277139208173691E-3</v>
      </c>
      <c r="S2199">
        <f t="shared" si="205"/>
        <v>1606.8</v>
      </c>
      <c r="T2199">
        <f t="shared" si="206"/>
        <v>1.578544061302682</v>
      </c>
      <c r="U2199">
        <f t="shared" si="207"/>
        <v>2261.88</v>
      </c>
      <c r="V2199">
        <f t="shared" si="208"/>
        <v>653.50145593869752</v>
      </c>
      <c r="W2199" t="str">
        <f t="shared" si="209"/>
        <v>LOSS</v>
      </c>
    </row>
    <row r="2200" spans="8:23" x14ac:dyDescent="0.35">
      <c r="H2200">
        <v>2014</v>
      </c>
      <c r="I2200" t="s">
        <v>21</v>
      </c>
      <c r="J2200" t="s">
        <v>647</v>
      </c>
      <c r="K2200" t="s">
        <v>264</v>
      </c>
      <c r="L2200" t="str">
        <f t="shared" si="204"/>
        <v>GarmentHub Kenya</v>
      </c>
      <c r="M2200" t="s">
        <v>204</v>
      </c>
      <c r="N2200" t="s">
        <v>2644</v>
      </c>
      <c r="O2200">
        <v>1104</v>
      </c>
      <c r="P2200">
        <v>1.25</v>
      </c>
      <c r="Q2200">
        <v>1.8</v>
      </c>
      <c r="R2200">
        <v>1.6339869281045752E-3</v>
      </c>
      <c r="S2200">
        <f t="shared" si="205"/>
        <v>1380</v>
      </c>
      <c r="T2200">
        <f t="shared" si="206"/>
        <v>1.803921568627451</v>
      </c>
      <c r="U2200">
        <f t="shared" si="207"/>
        <v>1987.2</v>
      </c>
      <c r="V2200">
        <f t="shared" si="208"/>
        <v>605.39607843137264</v>
      </c>
      <c r="W2200" t="str">
        <f t="shared" si="209"/>
        <v>LOSS</v>
      </c>
    </row>
    <row r="2201" spans="8:23" x14ac:dyDescent="0.35">
      <c r="H2201">
        <v>2014</v>
      </c>
      <c r="I2201" t="s">
        <v>21</v>
      </c>
      <c r="J2201" t="s">
        <v>647</v>
      </c>
      <c r="K2201" t="s">
        <v>264</v>
      </c>
      <c r="L2201" t="str">
        <f t="shared" si="204"/>
        <v>GarmentHub Kenya</v>
      </c>
      <c r="M2201" t="s">
        <v>209</v>
      </c>
      <c r="N2201" t="s">
        <v>2645</v>
      </c>
      <c r="O2201">
        <v>768</v>
      </c>
      <c r="P2201">
        <v>1.3</v>
      </c>
      <c r="Q2201">
        <v>1.68</v>
      </c>
      <c r="R2201">
        <v>1.2033694344163659E-3</v>
      </c>
      <c r="S2201">
        <f t="shared" si="205"/>
        <v>998.40000000000009</v>
      </c>
      <c r="T2201">
        <f t="shared" si="206"/>
        <v>0.92418772563176899</v>
      </c>
      <c r="U2201">
        <f t="shared" si="207"/>
        <v>1290.24</v>
      </c>
      <c r="V2201">
        <f t="shared" si="208"/>
        <v>290.91581227436814</v>
      </c>
      <c r="W2201" t="str">
        <f t="shared" si="209"/>
        <v>LOSS</v>
      </c>
    </row>
    <row r="2202" spans="8:23" x14ac:dyDescent="0.35">
      <c r="H2202">
        <v>2014</v>
      </c>
      <c r="I2202" t="s">
        <v>21</v>
      </c>
      <c r="J2202" t="s">
        <v>647</v>
      </c>
      <c r="K2202" t="s">
        <v>264</v>
      </c>
      <c r="L2202" t="str">
        <f t="shared" si="204"/>
        <v>GarmentHub Kenya</v>
      </c>
      <c r="M2202" t="s">
        <v>214</v>
      </c>
      <c r="N2202" t="s">
        <v>2646</v>
      </c>
      <c r="O2202">
        <v>1104</v>
      </c>
      <c r="P2202">
        <v>1.21</v>
      </c>
      <c r="Q2202">
        <v>1.77</v>
      </c>
      <c r="R2202">
        <v>1.6835016835016834E-3</v>
      </c>
      <c r="S2202">
        <f t="shared" si="205"/>
        <v>1335.84</v>
      </c>
      <c r="T2202">
        <f t="shared" si="206"/>
        <v>1.8585858585858586</v>
      </c>
      <c r="U2202">
        <f t="shared" si="207"/>
        <v>1954.08</v>
      </c>
      <c r="V2202">
        <f t="shared" si="208"/>
        <v>616.3814141414141</v>
      </c>
      <c r="W2202" t="str">
        <f t="shared" si="209"/>
        <v>LOSS</v>
      </c>
    </row>
    <row r="2203" spans="8:23" x14ac:dyDescent="0.35">
      <c r="H2203">
        <v>2014</v>
      </c>
      <c r="I2203" t="s">
        <v>21</v>
      </c>
      <c r="J2203" t="s">
        <v>647</v>
      </c>
      <c r="K2203" t="s">
        <v>264</v>
      </c>
      <c r="L2203" t="str">
        <f t="shared" si="204"/>
        <v>GarmentHub Kenya</v>
      </c>
      <c r="M2203" t="s">
        <v>219</v>
      </c>
      <c r="N2203" t="s">
        <v>2647</v>
      </c>
      <c r="O2203">
        <v>1212</v>
      </c>
      <c r="P2203">
        <v>1.18</v>
      </c>
      <c r="Q2203">
        <v>1.67</v>
      </c>
      <c r="R2203">
        <v>1.1574074074074073E-3</v>
      </c>
      <c r="S2203">
        <f t="shared" si="205"/>
        <v>1430.1599999999999</v>
      </c>
      <c r="T2203">
        <f t="shared" si="206"/>
        <v>1.4027777777777777</v>
      </c>
      <c r="U2203">
        <f t="shared" si="207"/>
        <v>2024.04</v>
      </c>
      <c r="V2203">
        <f t="shared" si="208"/>
        <v>592.47722222222228</v>
      </c>
      <c r="W2203" t="str">
        <f t="shared" si="209"/>
        <v>LOSS</v>
      </c>
    </row>
    <row r="2204" spans="8:23" x14ac:dyDescent="0.35">
      <c r="H2204">
        <v>2014</v>
      </c>
      <c r="I2204" t="s">
        <v>21</v>
      </c>
      <c r="J2204" t="s">
        <v>647</v>
      </c>
      <c r="K2204" t="s">
        <v>264</v>
      </c>
      <c r="L2204" t="str">
        <f t="shared" si="204"/>
        <v>GarmentHub Kenya</v>
      </c>
      <c r="M2204" t="s">
        <v>224</v>
      </c>
      <c r="N2204" t="s">
        <v>2648</v>
      </c>
      <c r="O2204">
        <v>852</v>
      </c>
      <c r="P2204">
        <v>1.21</v>
      </c>
      <c r="Q2204">
        <v>1.72</v>
      </c>
      <c r="R2204">
        <v>1.440922190201729E-3</v>
      </c>
      <c r="S2204">
        <f t="shared" si="205"/>
        <v>1030.92</v>
      </c>
      <c r="T2204">
        <f t="shared" si="206"/>
        <v>1.2276657060518732</v>
      </c>
      <c r="U2204">
        <f t="shared" si="207"/>
        <v>1465.44</v>
      </c>
      <c r="V2204">
        <f t="shared" si="208"/>
        <v>433.2923342939481</v>
      </c>
      <c r="W2204" t="str">
        <f t="shared" si="209"/>
        <v>LOSS</v>
      </c>
    </row>
    <row r="2205" spans="8:23" x14ac:dyDescent="0.35">
      <c r="H2205">
        <v>2014</v>
      </c>
      <c r="I2205" t="s">
        <v>21</v>
      </c>
      <c r="J2205" t="s">
        <v>647</v>
      </c>
      <c r="K2205" t="s">
        <v>264</v>
      </c>
      <c r="L2205" t="str">
        <f t="shared" si="204"/>
        <v>GarmentHub Kenya</v>
      </c>
      <c r="M2205" t="s">
        <v>229</v>
      </c>
      <c r="N2205" t="s">
        <v>2649</v>
      </c>
      <c r="O2205">
        <v>1320</v>
      </c>
      <c r="P2205">
        <v>1.17</v>
      </c>
      <c r="Q2205">
        <v>1.65</v>
      </c>
      <c r="R2205">
        <v>1.176470588235294E-3</v>
      </c>
      <c r="S2205">
        <f t="shared" si="205"/>
        <v>1544.3999999999999</v>
      </c>
      <c r="T2205">
        <f t="shared" si="206"/>
        <v>1.552941176470588</v>
      </c>
      <c r="U2205">
        <f t="shared" si="207"/>
        <v>2178</v>
      </c>
      <c r="V2205">
        <f t="shared" si="208"/>
        <v>632.0470588235296</v>
      </c>
      <c r="W2205" t="str">
        <f t="shared" si="209"/>
        <v>LOSS</v>
      </c>
    </row>
    <row r="2206" spans="8:23" x14ac:dyDescent="0.35">
      <c r="H2206">
        <v>2014</v>
      </c>
      <c r="I2206" t="s">
        <v>21</v>
      </c>
      <c r="J2206" t="s">
        <v>594</v>
      </c>
      <c r="K2206" t="s">
        <v>268</v>
      </c>
      <c r="L2206" t="str">
        <f t="shared" si="204"/>
        <v>SuperStitch Industries</v>
      </c>
      <c r="M2206" t="s">
        <v>234</v>
      </c>
      <c r="N2206" t="s">
        <v>2650</v>
      </c>
      <c r="O2206">
        <v>72</v>
      </c>
      <c r="P2206">
        <v>1.1100000000000001</v>
      </c>
      <c r="Q2206">
        <v>1.31</v>
      </c>
      <c r="R2206">
        <v>1.594896331738437E-3</v>
      </c>
      <c r="S2206">
        <f t="shared" si="205"/>
        <v>79.92</v>
      </c>
      <c r="T2206">
        <f t="shared" si="206"/>
        <v>0.11483253588516747</v>
      </c>
      <c r="U2206">
        <f t="shared" si="207"/>
        <v>94.320000000000007</v>
      </c>
      <c r="V2206">
        <f t="shared" si="208"/>
        <v>14.285167464114839</v>
      </c>
      <c r="W2206" t="str">
        <f t="shared" si="209"/>
        <v>LOSS</v>
      </c>
    </row>
    <row r="2207" spans="8:23" x14ac:dyDescent="0.35">
      <c r="H2207">
        <v>2014</v>
      </c>
      <c r="I2207" t="s">
        <v>21</v>
      </c>
      <c r="J2207" t="s">
        <v>594</v>
      </c>
      <c r="K2207" t="s">
        <v>268</v>
      </c>
      <c r="L2207" t="str">
        <f t="shared" si="204"/>
        <v>SuperStitch Industries</v>
      </c>
      <c r="M2207" t="s">
        <v>239</v>
      </c>
      <c r="N2207" t="s">
        <v>2651</v>
      </c>
      <c r="O2207">
        <v>72</v>
      </c>
      <c r="P2207">
        <v>1.1200000000000001</v>
      </c>
      <c r="Q2207">
        <v>1.37</v>
      </c>
      <c r="R2207">
        <v>1.2755102040816326E-3</v>
      </c>
      <c r="S2207">
        <f t="shared" si="205"/>
        <v>80.640000000000015</v>
      </c>
      <c r="T2207">
        <f t="shared" si="206"/>
        <v>9.1836734693877542E-2</v>
      </c>
      <c r="U2207">
        <f t="shared" si="207"/>
        <v>98.640000000000015</v>
      </c>
      <c r="V2207">
        <f t="shared" si="208"/>
        <v>17.908163265306122</v>
      </c>
      <c r="W2207" t="str">
        <f t="shared" si="209"/>
        <v>LOSS</v>
      </c>
    </row>
    <row r="2208" spans="8:23" x14ac:dyDescent="0.35">
      <c r="H2208">
        <v>2014</v>
      </c>
      <c r="I2208" t="s">
        <v>21</v>
      </c>
      <c r="J2208" t="s">
        <v>38</v>
      </c>
      <c r="K2208" t="s">
        <v>272</v>
      </c>
      <c r="L2208" t="str">
        <f t="shared" si="204"/>
        <v>ProWear Manufacturers</v>
      </c>
      <c r="M2208" t="s">
        <v>244</v>
      </c>
      <c r="N2208" t="s">
        <v>2652</v>
      </c>
      <c r="O2208">
        <v>8604</v>
      </c>
      <c r="P2208">
        <v>1.04</v>
      </c>
      <c r="Q2208">
        <v>0.9</v>
      </c>
      <c r="R2208">
        <v>0</v>
      </c>
      <c r="S2208">
        <f t="shared" si="205"/>
        <v>8948.16</v>
      </c>
      <c r="T2208">
        <f t="shared" si="206"/>
        <v>0</v>
      </c>
      <c r="U2208">
        <f t="shared" si="207"/>
        <v>7743.6</v>
      </c>
      <c r="V2208">
        <f t="shared" si="208"/>
        <v>-1204.5599999999995</v>
      </c>
      <c r="W2208" t="str">
        <f t="shared" si="209"/>
        <v>LOSS</v>
      </c>
    </row>
    <row r="2209" spans="8:23" x14ac:dyDescent="0.35">
      <c r="H2209">
        <v>2014</v>
      </c>
      <c r="I2209" t="s">
        <v>21</v>
      </c>
      <c r="J2209" t="s">
        <v>38</v>
      </c>
      <c r="K2209" t="s">
        <v>272</v>
      </c>
      <c r="L2209" t="str">
        <f t="shared" si="204"/>
        <v>ProWear Manufacturers</v>
      </c>
      <c r="M2209" t="s">
        <v>249</v>
      </c>
      <c r="N2209" t="s">
        <v>2653</v>
      </c>
      <c r="O2209">
        <v>8052</v>
      </c>
      <c r="P2209">
        <v>0.65</v>
      </c>
      <c r="Q2209">
        <v>0.95</v>
      </c>
      <c r="R2209">
        <v>1.3315579227696406E-3</v>
      </c>
      <c r="S2209">
        <f t="shared" si="205"/>
        <v>5233.8</v>
      </c>
      <c r="T2209">
        <f t="shared" si="206"/>
        <v>10.721704394141145</v>
      </c>
      <c r="U2209">
        <f t="shared" si="207"/>
        <v>7649.4</v>
      </c>
      <c r="V2209">
        <f t="shared" si="208"/>
        <v>2404.8782956058585</v>
      </c>
      <c r="W2209" t="str">
        <f t="shared" si="209"/>
        <v>PROFIT</v>
      </c>
    </row>
    <row r="2210" spans="8:23" x14ac:dyDescent="0.35">
      <c r="H2210">
        <v>2014</v>
      </c>
      <c r="I2210" t="s">
        <v>21</v>
      </c>
      <c r="J2210" t="s">
        <v>38</v>
      </c>
      <c r="K2210" t="s">
        <v>272</v>
      </c>
      <c r="L2210" t="str">
        <f t="shared" si="204"/>
        <v>ProWear Manufacturers</v>
      </c>
      <c r="M2210" t="s">
        <v>254</v>
      </c>
      <c r="N2210" t="s">
        <v>2654</v>
      </c>
      <c r="O2210">
        <v>8208</v>
      </c>
      <c r="P2210">
        <v>1.17</v>
      </c>
      <c r="Q2210">
        <v>1.1000000000000001</v>
      </c>
      <c r="R2210">
        <v>0</v>
      </c>
      <c r="S2210">
        <f t="shared" si="205"/>
        <v>9603.3599999999988</v>
      </c>
      <c r="T2210">
        <f t="shared" si="206"/>
        <v>0</v>
      </c>
      <c r="U2210">
        <f t="shared" si="207"/>
        <v>9028.8000000000011</v>
      </c>
      <c r="V2210">
        <f t="shared" si="208"/>
        <v>-574.55999999999767</v>
      </c>
      <c r="W2210" t="str">
        <f t="shared" si="209"/>
        <v>LOSS</v>
      </c>
    </row>
    <row r="2211" spans="8:23" x14ac:dyDescent="0.35">
      <c r="H2211">
        <v>2014</v>
      </c>
      <c r="I2211" t="s">
        <v>21</v>
      </c>
      <c r="J2211" t="s">
        <v>38</v>
      </c>
      <c r="K2211" t="s">
        <v>272</v>
      </c>
      <c r="L2211" t="str">
        <f t="shared" si="204"/>
        <v>ProWear Manufacturers</v>
      </c>
      <c r="M2211" t="s">
        <v>23</v>
      </c>
      <c r="N2211" t="s">
        <v>2655</v>
      </c>
      <c r="O2211">
        <v>7608</v>
      </c>
      <c r="P2211">
        <v>0.62</v>
      </c>
      <c r="Q2211">
        <v>1.1299999999999999</v>
      </c>
      <c r="R2211">
        <v>1.2062726176115801E-3</v>
      </c>
      <c r="S2211">
        <f t="shared" si="205"/>
        <v>4716.96</v>
      </c>
      <c r="T2211">
        <f t="shared" si="206"/>
        <v>9.1773220747889024</v>
      </c>
      <c r="U2211">
        <f t="shared" si="207"/>
        <v>8597.0399999999991</v>
      </c>
      <c r="V2211">
        <f t="shared" si="208"/>
        <v>3870.9026779252099</v>
      </c>
      <c r="W2211" t="str">
        <f t="shared" si="209"/>
        <v>PROFIT</v>
      </c>
    </row>
    <row r="2212" spans="8:23" x14ac:dyDescent="0.35">
      <c r="H2212">
        <v>2014</v>
      </c>
      <c r="I2212" t="s">
        <v>21</v>
      </c>
      <c r="J2212" t="s">
        <v>38</v>
      </c>
      <c r="K2212" t="s">
        <v>272</v>
      </c>
      <c r="L2212" t="str">
        <f t="shared" si="204"/>
        <v>ProWear Manufacturers</v>
      </c>
      <c r="M2212" t="s">
        <v>28</v>
      </c>
      <c r="N2212" t="s">
        <v>2656</v>
      </c>
      <c r="O2212">
        <v>5388</v>
      </c>
      <c r="P2212">
        <v>0.69</v>
      </c>
      <c r="Q2212">
        <v>1.17</v>
      </c>
      <c r="R2212">
        <v>1.092896174863388E-3</v>
      </c>
      <c r="S2212">
        <f t="shared" si="205"/>
        <v>3717.72</v>
      </c>
      <c r="T2212">
        <f t="shared" si="206"/>
        <v>5.888524590163934</v>
      </c>
      <c r="U2212">
        <f t="shared" si="207"/>
        <v>6303.96</v>
      </c>
      <c r="V2212">
        <f t="shared" si="208"/>
        <v>2580.3514754098364</v>
      </c>
      <c r="W2212" t="str">
        <f t="shared" si="209"/>
        <v>PROFIT</v>
      </c>
    </row>
    <row r="2213" spans="8:23" x14ac:dyDescent="0.35">
      <c r="H2213">
        <v>2014</v>
      </c>
      <c r="I2213" t="s">
        <v>21</v>
      </c>
      <c r="J2213" t="s">
        <v>38</v>
      </c>
      <c r="K2213" t="s">
        <v>272</v>
      </c>
      <c r="L2213" t="str">
        <f t="shared" si="204"/>
        <v>ProWear Manufacturers</v>
      </c>
      <c r="M2213" t="s">
        <v>33</v>
      </c>
      <c r="N2213" t="s">
        <v>2657</v>
      </c>
      <c r="O2213">
        <v>7044</v>
      </c>
      <c r="P2213">
        <v>1.2</v>
      </c>
      <c r="Q2213">
        <v>1.05</v>
      </c>
      <c r="R2213">
        <v>0</v>
      </c>
      <c r="S2213">
        <f t="shared" si="205"/>
        <v>8452.7999999999993</v>
      </c>
      <c r="T2213">
        <f t="shared" si="206"/>
        <v>0</v>
      </c>
      <c r="U2213">
        <f t="shared" si="207"/>
        <v>7396.2000000000007</v>
      </c>
      <c r="V2213">
        <f t="shared" si="208"/>
        <v>-1056.5999999999985</v>
      </c>
      <c r="W2213" t="str">
        <f t="shared" si="209"/>
        <v>LOSS</v>
      </c>
    </row>
    <row r="2214" spans="8:23" x14ac:dyDescent="0.35">
      <c r="H2214">
        <v>2014</v>
      </c>
      <c r="I2214" t="s">
        <v>21</v>
      </c>
      <c r="J2214" t="s">
        <v>38</v>
      </c>
      <c r="K2214" t="s">
        <v>272</v>
      </c>
      <c r="L2214" t="str">
        <f t="shared" si="204"/>
        <v>ProWear Manufacturers</v>
      </c>
      <c r="M2214" t="s">
        <v>39</v>
      </c>
      <c r="N2214" t="s">
        <v>2658</v>
      </c>
      <c r="O2214">
        <v>7560</v>
      </c>
      <c r="P2214">
        <v>0.66</v>
      </c>
      <c r="Q2214">
        <v>1.1399999999999999</v>
      </c>
      <c r="R2214">
        <v>1.0706638115631692E-3</v>
      </c>
      <c r="S2214">
        <f t="shared" si="205"/>
        <v>4989.6000000000004</v>
      </c>
      <c r="T2214">
        <f t="shared" si="206"/>
        <v>8.0942184154175596</v>
      </c>
      <c r="U2214">
        <f t="shared" si="207"/>
        <v>8618.4</v>
      </c>
      <c r="V2214">
        <f t="shared" si="208"/>
        <v>3620.7057815845819</v>
      </c>
      <c r="W2214" t="str">
        <f t="shared" si="209"/>
        <v>PROFIT</v>
      </c>
    </row>
    <row r="2215" spans="8:23" x14ac:dyDescent="0.35">
      <c r="H2215">
        <v>2014</v>
      </c>
      <c r="I2215" t="s">
        <v>21</v>
      </c>
      <c r="J2215" t="s">
        <v>38</v>
      </c>
      <c r="K2215" t="s">
        <v>272</v>
      </c>
      <c r="L2215" t="str">
        <f t="shared" si="204"/>
        <v>ProWear Manufacturers</v>
      </c>
      <c r="M2215" t="s">
        <v>44</v>
      </c>
      <c r="N2215" t="s">
        <v>2659</v>
      </c>
      <c r="O2215">
        <v>5712</v>
      </c>
      <c r="P2215">
        <v>0.87</v>
      </c>
      <c r="Q2215">
        <v>1.05</v>
      </c>
      <c r="R2215">
        <v>1.2484394506866417E-3</v>
      </c>
      <c r="S2215">
        <f t="shared" si="205"/>
        <v>4969.4399999999996</v>
      </c>
      <c r="T2215">
        <f t="shared" si="206"/>
        <v>7.131086142322097</v>
      </c>
      <c r="U2215">
        <f t="shared" si="207"/>
        <v>5997.6</v>
      </c>
      <c r="V2215">
        <f t="shared" si="208"/>
        <v>1021.0289138576786</v>
      </c>
      <c r="W2215" t="str">
        <f t="shared" si="209"/>
        <v>PROFIT</v>
      </c>
    </row>
    <row r="2216" spans="8:23" x14ac:dyDescent="0.35">
      <c r="H2216">
        <v>2014</v>
      </c>
      <c r="I2216" t="s">
        <v>21</v>
      </c>
      <c r="J2216" t="s">
        <v>38</v>
      </c>
      <c r="K2216" t="s">
        <v>272</v>
      </c>
      <c r="L2216" t="str">
        <f t="shared" si="204"/>
        <v>ProWear Manufacturers</v>
      </c>
      <c r="M2216" t="s">
        <v>49</v>
      </c>
      <c r="N2216" t="s">
        <v>2660</v>
      </c>
      <c r="O2216">
        <v>9264</v>
      </c>
      <c r="P2216">
        <v>0.95</v>
      </c>
      <c r="Q2216">
        <v>1.1399999999999999</v>
      </c>
      <c r="R2216">
        <v>1.7094017094017094E-3</v>
      </c>
      <c r="S2216">
        <f t="shared" si="205"/>
        <v>8800.7999999999993</v>
      </c>
      <c r="T2216">
        <f t="shared" si="206"/>
        <v>15.835897435897436</v>
      </c>
      <c r="U2216">
        <f t="shared" si="207"/>
        <v>10560.96</v>
      </c>
      <c r="V2216">
        <f t="shared" si="208"/>
        <v>1744.3241025641023</v>
      </c>
      <c r="W2216" t="str">
        <f t="shared" si="209"/>
        <v>PROFIT</v>
      </c>
    </row>
    <row r="2217" spans="8:23" x14ac:dyDescent="0.35">
      <c r="H2217">
        <v>2014</v>
      </c>
      <c r="I2217" t="s">
        <v>21</v>
      </c>
      <c r="J2217" t="s">
        <v>38</v>
      </c>
      <c r="K2217" t="s">
        <v>272</v>
      </c>
      <c r="L2217" t="str">
        <f t="shared" si="204"/>
        <v>ProWear Manufacturers</v>
      </c>
      <c r="M2217" t="s">
        <v>54</v>
      </c>
      <c r="N2217" t="s">
        <v>2661</v>
      </c>
      <c r="O2217">
        <v>5532</v>
      </c>
      <c r="P2217">
        <v>1.1599999999999999</v>
      </c>
      <c r="Q2217">
        <v>1.0900000000000001</v>
      </c>
      <c r="R2217">
        <v>0</v>
      </c>
      <c r="S2217">
        <f t="shared" si="205"/>
        <v>6417.12</v>
      </c>
      <c r="T2217">
        <f t="shared" si="206"/>
        <v>0</v>
      </c>
      <c r="U2217">
        <f t="shared" si="207"/>
        <v>6029.88</v>
      </c>
      <c r="V2217">
        <f t="shared" si="208"/>
        <v>-387.23999999999978</v>
      </c>
      <c r="W2217" t="str">
        <f t="shared" si="209"/>
        <v>LOSS</v>
      </c>
    </row>
    <row r="2218" spans="8:23" x14ac:dyDescent="0.35">
      <c r="H2218">
        <v>2014</v>
      </c>
      <c r="I2218" t="s">
        <v>21</v>
      </c>
      <c r="J2218" t="s">
        <v>38</v>
      </c>
      <c r="K2218" t="s">
        <v>272</v>
      </c>
      <c r="L2218" t="str">
        <f t="shared" si="204"/>
        <v>ProWear Manufacturers</v>
      </c>
      <c r="M2218" t="s">
        <v>59</v>
      </c>
      <c r="N2218" t="s">
        <v>2662</v>
      </c>
      <c r="O2218">
        <v>5076</v>
      </c>
      <c r="P2218">
        <v>0.49</v>
      </c>
      <c r="Q2218">
        <v>1.02</v>
      </c>
      <c r="R2218">
        <v>1.1299435028248588E-3</v>
      </c>
      <c r="S2218">
        <f t="shared" si="205"/>
        <v>2487.2399999999998</v>
      </c>
      <c r="T2218">
        <f t="shared" si="206"/>
        <v>5.7355932203389832</v>
      </c>
      <c r="U2218">
        <f t="shared" si="207"/>
        <v>5177.5200000000004</v>
      </c>
      <c r="V2218">
        <f t="shared" si="208"/>
        <v>2684.5444067796616</v>
      </c>
      <c r="W2218" t="str">
        <f t="shared" si="209"/>
        <v>PROFIT</v>
      </c>
    </row>
    <row r="2219" spans="8:23" x14ac:dyDescent="0.35">
      <c r="H2219">
        <v>2014</v>
      </c>
      <c r="I2219" t="s">
        <v>21</v>
      </c>
      <c r="J2219" t="s">
        <v>38</v>
      </c>
      <c r="K2219" t="s">
        <v>272</v>
      </c>
      <c r="L2219" t="str">
        <f t="shared" si="204"/>
        <v>ProWear Manufacturers</v>
      </c>
      <c r="M2219" t="s">
        <v>64</v>
      </c>
      <c r="N2219" t="s">
        <v>2663</v>
      </c>
      <c r="O2219">
        <v>6612</v>
      </c>
      <c r="P2219">
        <v>0.87</v>
      </c>
      <c r="Q2219">
        <v>1.03</v>
      </c>
      <c r="R2219">
        <v>1.3037809647979139E-3</v>
      </c>
      <c r="S2219">
        <f t="shared" si="205"/>
        <v>5752.44</v>
      </c>
      <c r="T2219">
        <f t="shared" si="206"/>
        <v>8.6205997392438061</v>
      </c>
      <c r="U2219">
        <f t="shared" si="207"/>
        <v>6810.3600000000006</v>
      </c>
      <c r="V2219">
        <f t="shared" si="208"/>
        <v>1049.2994002607572</v>
      </c>
      <c r="W2219" t="str">
        <f t="shared" si="209"/>
        <v>PROFIT</v>
      </c>
    </row>
    <row r="2220" spans="8:23" x14ac:dyDescent="0.35">
      <c r="H2220">
        <v>2014</v>
      </c>
      <c r="I2220" t="s">
        <v>21</v>
      </c>
      <c r="J2220" t="s">
        <v>38</v>
      </c>
      <c r="K2220" t="s">
        <v>272</v>
      </c>
      <c r="L2220" t="str">
        <f t="shared" si="204"/>
        <v>ProWear Manufacturers</v>
      </c>
      <c r="M2220" t="s">
        <v>69</v>
      </c>
      <c r="N2220" t="s">
        <v>2664</v>
      </c>
      <c r="O2220">
        <v>6804</v>
      </c>
      <c r="P2220">
        <v>0.63</v>
      </c>
      <c r="Q2220">
        <v>1</v>
      </c>
      <c r="R2220">
        <v>1.5151515151515152E-3</v>
      </c>
      <c r="S2220">
        <f t="shared" si="205"/>
        <v>4286.5200000000004</v>
      </c>
      <c r="T2220">
        <f t="shared" si="206"/>
        <v>10.309090909090909</v>
      </c>
      <c r="U2220">
        <f t="shared" si="207"/>
        <v>6804</v>
      </c>
      <c r="V2220">
        <f t="shared" si="208"/>
        <v>2507.1709090909085</v>
      </c>
      <c r="W2220" t="str">
        <f t="shared" si="209"/>
        <v>PROFIT</v>
      </c>
    </row>
    <row r="2221" spans="8:23" x14ac:dyDescent="0.35">
      <c r="H2221">
        <v>2014</v>
      </c>
      <c r="I2221" t="s">
        <v>21</v>
      </c>
      <c r="J2221" t="s">
        <v>38</v>
      </c>
      <c r="K2221" t="s">
        <v>272</v>
      </c>
      <c r="L2221" t="str">
        <f t="shared" si="204"/>
        <v>ProWear Manufacturers</v>
      </c>
      <c r="M2221" t="s">
        <v>74</v>
      </c>
      <c r="N2221" t="s">
        <v>2665</v>
      </c>
      <c r="O2221">
        <v>5124</v>
      </c>
      <c r="P2221">
        <v>1.1000000000000001</v>
      </c>
      <c r="Q2221">
        <v>0.94</v>
      </c>
      <c r="R2221">
        <v>0</v>
      </c>
      <c r="S2221">
        <f t="shared" si="205"/>
        <v>5636.4000000000005</v>
      </c>
      <c r="T2221">
        <f t="shared" si="206"/>
        <v>0</v>
      </c>
      <c r="U2221">
        <f t="shared" si="207"/>
        <v>4816.5599999999995</v>
      </c>
      <c r="V2221">
        <f t="shared" si="208"/>
        <v>-819.84000000000106</v>
      </c>
      <c r="W2221" t="str">
        <f t="shared" si="209"/>
        <v>LOSS</v>
      </c>
    </row>
    <row r="2222" spans="8:23" x14ac:dyDescent="0.35">
      <c r="H2222">
        <v>2014</v>
      </c>
      <c r="I2222" t="s">
        <v>21</v>
      </c>
      <c r="J2222" t="s">
        <v>38</v>
      </c>
      <c r="K2222" t="s">
        <v>272</v>
      </c>
      <c r="L2222" t="str">
        <f t="shared" si="204"/>
        <v>ProWear Manufacturers</v>
      </c>
      <c r="M2222" t="s">
        <v>79</v>
      </c>
      <c r="N2222" t="s">
        <v>2666</v>
      </c>
      <c r="O2222">
        <v>8892</v>
      </c>
      <c r="P2222">
        <v>0.84</v>
      </c>
      <c r="Q2222">
        <v>0.92</v>
      </c>
      <c r="R2222">
        <v>1.215066828675577E-3</v>
      </c>
      <c r="S2222">
        <f t="shared" si="205"/>
        <v>7469.28</v>
      </c>
      <c r="T2222">
        <f t="shared" si="206"/>
        <v>10.804374240583231</v>
      </c>
      <c r="U2222">
        <f t="shared" si="207"/>
        <v>8180.64</v>
      </c>
      <c r="V2222">
        <f t="shared" si="208"/>
        <v>700.55562575941735</v>
      </c>
      <c r="W2222" t="str">
        <f t="shared" si="209"/>
        <v>LOSS</v>
      </c>
    </row>
    <row r="2223" spans="8:23" x14ac:dyDescent="0.35">
      <c r="H2223">
        <v>2014</v>
      </c>
      <c r="I2223" t="s">
        <v>21</v>
      </c>
      <c r="J2223" t="s">
        <v>38</v>
      </c>
      <c r="K2223" t="s">
        <v>272</v>
      </c>
      <c r="L2223" t="str">
        <f t="shared" si="204"/>
        <v>ProWear Manufacturers</v>
      </c>
      <c r="M2223" t="s">
        <v>84</v>
      </c>
      <c r="N2223" t="s">
        <v>2667</v>
      </c>
      <c r="O2223">
        <v>6576</v>
      </c>
      <c r="P2223">
        <v>1.1299999999999999</v>
      </c>
      <c r="Q2223">
        <v>1.07</v>
      </c>
      <c r="R2223">
        <v>0</v>
      </c>
      <c r="S2223">
        <f t="shared" si="205"/>
        <v>7430.8799999999992</v>
      </c>
      <c r="T2223">
        <f t="shared" si="206"/>
        <v>0</v>
      </c>
      <c r="U2223">
        <f t="shared" si="207"/>
        <v>7036.3200000000006</v>
      </c>
      <c r="V2223">
        <f t="shared" si="208"/>
        <v>-394.55999999999858</v>
      </c>
      <c r="W2223" t="str">
        <f t="shared" si="209"/>
        <v>LOSS</v>
      </c>
    </row>
    <row r="2224" spans="8:23" x14ac:dyDescent="0.35">
      <c r="H2224">
        <v>2014</v>
      </c>
      <c r="I2224" t="s">
        <v>21</v>
      </c>
      <c r="J2224" t="s">
        <v>38</v>
      </c>
      <c r="K2224" t="s">
        <v>272</v>
      </c>
      <c r="L2224" t="str">
        <f t="shared" si="204"/>
        <v>ProWear Manufacturers</v>
      </c>
      <c r="M2224" t="s">
        <v>89</v>
      </c>
      <c r="N2224" t="s">
        <v>2668</v>
      </c>
      <c r="O2224">
        <v>9036</v>
      </c>
      <c r="P2224">
        <v>1.18</v>
      </c>
      <c r="Q2224">
        <v>0.94</v>
      </c>
      <c r="R2224">
        <v>0</v>
      </c>
      <c r="S2224">
        <f t="shared" si="205"/>
        <v>10662.48</v>
      </c>
      <c r="T2224">
        <f t="shared" si="206"/>
        <v>0</v>
      </c>
      <c r="U2224">
        <f t="shared" si="207"/>
        <v>8493.84</v>
      </c>
      <c r="V2224">
        <f t="shared" si="208"/>
        <v>-2168.6399999999994</v>
      </c>
      <c r="W2224" t="str">
        <f t="shared" si="209"/>
        <v>LOSS</v>
      </c>
    </row>
    <row r="2225" spans="8:23" x14ac:dyDescent="0.35">
      <c r="H2225">
        <v>2014</v>
      </c>
      <c r="I2225" t="s">
        <v>21</v>
      </c>
      <c r="J2225" t="s">
        <v>38</v>
      </c>
      <c r="K2225" t="s">
        <v>272</v>
      </c>
      <c r="L2225" t="str">
        <f t="shared" si="204"/>
        <v>ProWear Manufacturers</v>
      </c>
      <c r="M2225" t="s">
        <v>94</v>
      </c>
      <c r="N2225" t="s">
        <v>2669</v>
      </c>
      <c r="O2225">
        <v>8928</v>
      </c>
      <c r="P2225">
        <v>1.01</v>
      </c>
      <c r="Q2225">
        <v>0.99</v>
      </c>
      <c r="R2225">
        <v>0</v>
      </c>
      <c r="S2225">
        <f t="shared" si="205"/>
        <v>9017.2800000000007</v>
      </c>
      <c r="T2225">
        <f t="shared" si="206"/>
        <v>0</v>
      </c>
      <c r="U2225">
        <f t="shared" si="207"/>
        <v>8838.7199999999993</v>
      </c>
      <c r="V2225">
        <f t="shared" si="208"/>
        <v>-178.56000000000131</v>
      </c>
      <c r="W2225" t="str">
        <f t="shared" si="209"/>
        <v>LOSS</v>
      </c>
    </row>
    <row r="2226" spans="8:23" x14ac:dyDescent="0.35">
      <c r="H2226">
        <v>2014</v>
      </c>
      <c r="I2226" t="s">
        <v>21</v>
      </c>
      <c r="J2226" t="s">
        <v>38</v>
      </c>
      <c r="K2226" t="s">
        <v>272</v>
      </c>
      <c r="L2226" t="str">
        <f t="shared" si="204"/>
        <v>ProWear Manufacturers</v>
      </c>
      <c r="M2226" t="s">
        <v>99</v>
      </c>
      <c r="N2226" t="s">
        <v>2670</v>
      </c>
      <c r="O2226">
        <v>8580</v>
      </c>
      <c r="P2226">
        <v>1.1599999999999999</v>
      </c>
      <c r="Q2226">
        <v>0.97</v>
      </c>
      <c r="R2226">
        <v>0</v>
      </c>
      <c r="S2226">
        <f t="shared" si="205"/>
        <v>9952.7999999999993</v>
      </c>
      <c r="T2226">
        <f t="shared" si="206"/>
        <v>0</v>
      </c>
      <c r="U2226">
        <f t="shared" si="207"/>
        <v>8322.6</v>
      </c>
      <c r="V2226">
        <f t="shared" si="208"/>
        <v>-1630.1999999999989</v>
      </c>
      <c r="W2226" t="str">
        <f t="shared" si="209"/>
        <v>LOSS</v>
      </c>
    </row>
    <row r="2227" spans="8:23" x14ac:dyDescent="0.35">
      <c r="H2227">
        <v>2014</v>
      </c>
      <c r="I2227" t="s">
        <v>21</v>
      </c>
      <c r="J2227" t="s">
        <v>38</v>
      </c>
      <c r="K2227" t="s">
        <v>272</v>
      </c>
      <c r="L2227" t="str">
        <f t="shared" si="204"/>
        <v>ProWear Manufacturers</v>
      </c>
      <c r="M2227" t="s">
        <v>104</v>
      </c>
      <c r="N2227" t="s">
        <v>2671</v>
      </c>
      <c r="O2227">
        <v>8340</v>
      </c>
      <c r="P2227">
        <v>0.82</v>
      </c>
      <c r="Q2227">
        <v>0.99</v>
      </c>
      <c r="R2227">
        <v>1.3297872340425532E-3</v>
      </c>
      <c r="S2227">
        <f t="shared" si="205"/>
        <v>6838.7999999999993</v>
      </c>
      <c r="T2227">
        <f t="shared" si="206"/>
        <v>11.090425531914894</v>
      </c>
      <c r="U2227">
        <f t="shared" si="207"/>
        <v>8256.6</v>
      </c>
      <c r="V2227">
        <f t="shared" si="208"/>
        <v>1406.7095744680862</v>
      </c>
      <c r="W2227" t="str">
        <f t="shared" si="209"/>
        <v>PROFIT</v>
      </c>
    </row>
    <row r="2228" spans="8:23" x14ac:dyDescent="0.35">
      <c r="H2228">
        <v>2014</v>
      </c>
      <c r="I2228" t="s">
        <v>21</v>
      </c>
      <c r="J2228" t="s">
        <v>38</v>
      </c>
      <c r="K2228" t="s">
        <v>272</v>
      </c>
      <c r="L2228" t="str">
        <f t="shared" si="204"/>
        <v>ProWear Manufacturers</v>
      </c>
      <c r="M2228" t="s">
        <v>109</v>
      </c>
      <c r="N2228" t="s">
        <v>2672</v>
      </c>
      <c r="O2228">
        <v>7440</v>
      </c>
      <c r="P2228">
        <v>0.66</v>
      </c>
      <c r="Q2228">
        <v>0.95</v>
      </c>
      <c r="R2228">
        <v>1.1890606420927466E-3</v>
      </c>
      <c r="S2228">
        <f t="shared" si="205"/>
        <v>4910.4000000000005</v>
      </c>
      <c r="T2228">
        <f t="shared" si="206"/>
        <v>8.8466111771700344</v>
      </c>
      <c r="U2228">
        <f t="shared" si="207"/>
        <v>7068</v>
      </c>
      <c r="V2228">
        <f t="shared" si="208"/>
        <v>2148.7533888228295</v>
      </c>
      <c r="W2228" t="str">
        <f t="shared" si="209"/>
        <v>PROFIT</v>
      </c>
    </row>
    <row r="2229" spans="8:23" x14ac:dyDescent="0.35">
      <c r="H2229">
        <v>2014</v>
      </c>
      <c r="I2229" t="s">
        <v>21</v>
      </c>
      <c r="J2229" t="s">
        <v>38</v>
      </c>
      <c r="K2229" t="s">
        <v>272</v>
      </c>
      <c r="L2229" t="str">
        <f t="shared" si="204"/>
        <v>ProWear Manufacturers</v>
      </c>
      <c r="M2229" t="s">
        <v>114</v>
      </c>
      <c r="N2229" t="s">
        <v>2673</v>
      </c>
      <c r="O2229">
        <v>8220</v>
      </c>
      <c r="P2229">
        <v>0.55000000000000004</v>
      </c>
      <c r="Q2229">
        <v>0.94</v>
      </c>
      <c r="R2229">
        <v>1.7391304347826088E-3</v>
      </c>
      <c r="S2229">
        <f t="shared" si="205"/>
        <v>4521</v>
      </c>
      <c r="T2229">
        <f t="shared" si="206"/>
        <v>14.295652173913044</v>
      </c>
      <c r="U2229">
        <f t="shared" si="207"/>
        <v>7726.7999999999993</v>
      </c>
      <c r="V2229">
        <f t="shared" si="208"/>
        <v>3191.5043478260864</v>
      </c>
      <c r="W2229" t="str">
        <f t="shared" si="209"/>
        <v>PROFIT</v>
      </c>
    </row>
    <row r="2230" spans="8:23" x14ac:dyDescent="0.35">
      <c r="H2230">
        <v>2014</v>
      </c>
      <c r="I2230" t="s">
        <v>21</v>
      </c>
      <c r="J2230" t="s">
        <v>38</v>
      </c>
      <c r="K2230" t="s">
        <v>272</v>
      </c>
      <c r="L2230" t="str">
        <f t="shared" si="204"/>
        <v>ProWear Manufacturers</v>
      </c>
      <c r="M2230" t="s">
        <v>119</v>
      </c>
      <c r="N2230" t="s">
        <v>2674</v>
      </c>
      <c r="O2230">
        <v>8244</v>
      </c>
      <c r="P2230">
        <v>1.0900000000000001</v>
      </c>
      <c r="Q2230">
        <v>1.1200000000000001</v>
      </c>
      <c r="R2230">
        <v>1.2642225031605564E-3</v>
      </c>
      <c r="S2230">
        <f t="shared" si="205"/>
        <v>8985.9600000000009</v>
      </c>
      <c r="T2230">
        <f t="shared" si="206"/>
        <v>10.422250316055626</v>
      </c>
      <c r="U2230">
        <f t="shared" si="207"/>
        <v>9233.2800000000007</v>
      </c>
      <c r="V2230">
        <f t="shared" si="208"/>
        <v>236.89774968394408</v>
      </c>
      <c r="W2230" t="str">
        <f t="shared" si="209"/>
        <v>LOSS</v>
      </c>
    </row>
    <row r="2231" spans="8:23" x14ac:dyDescent="0.35">
      <c r="H2231">
        <v>2014</v>
      </c>
      <c r="I2231" t="s">
        <v>21</v>
      </c>
      <c r="J2231" t="s">
        <v>38</v>
      </c>
      <c r="K2231" t="s">
        <v>272</v>
      </c>
      <c r="L2231" t="str">
        <f t="shared" si="204"/>
        <v>ProWear Manufacturers</v>
      </c>
      <c r="M2231" t="s">
        <v>124</v>
      </c>
      <c r="N2231" t="s">
        <v>2675</v>
      </c>
      <c r="O2231">
        <v>9072</v>
      </c>
      <c r="P2231">
        <v>0.42</v>
      </c>
      <c r="Q2231">
        <v>0.99</v>
      </c>
      <c r="R2231">
        <v>1.1299435028248588E-3</v>
      </c>
      <c r="S2231">
        <f t="shared" si="205"/>
        <v>3810.24</v>
      </c>
      <c r="T2231">
        <f t="shared" si="206"/>
        <v>10.250847457627119</v>
      </c>
      <c r="U2231">
        <f t="shared" si="207"/>
        <v>8981.2800000000007</v>
      </c>
      <c r="V2231">
        <f t="shared" si="208"/>
        <v>5160.7891525423738</v>
      </c>
      <c r="W2231" t="str">
        <f t="shared" si="209"/>
        <v>PROFIT</v>
      </c>
    </row>
    <row r="2232" spans="8:23" x14ac:dyDescent="0.35">
      <c r="H2232">
        <v>2014</v>
      </c>
      <c r="I2232" t="s">
        <v>21</v>
      </c>
      <c r="J2232" t="s">
        <v>38</v>
      </c>
      <c r="K2232" t="s">
        <v>272</v>
      </c>
      <c r="L2232" t="str">
        <f t="shared" si="204"/>
        <v>ProWear Manufacturers</v>
      </c>
      <c r="M2232" t="s">
        <v>129</v>
      </c>
      <c r="N2232" t="s">
        <v>2676</v>
      </c>
      <c r="O2232">
        <v>9432</v>
      </c>
      <c r="P2232">
        <v>1.1499999999999999</v>
      </c>
      <c r="Q2232">
        <v>0.91</v>
      </c>
      <c r="R2232">
        <v>0</v>
      </c>
      <c r="S2232">
        <f t="shared" si="205"/>
        <v>10846.8</v>
      </c>
      <c r="T2232">
        <f t="shared" si="206"/>
        <v>0</v>
      </c>
      <c r="U2232">
        <f t="shared" si="207"/>
        <v>8583.1200000000008</v>
      </c>
      <c r="V2232">
        <f t="shared" si="208"/>
        <v>-2263.6799999999985</v>
      </c>
      <c r="W2232" t="str">
        <f t="shared" si="209"/>
        <v>LOSS</v>
      </c>
    </row>
    <row r="2233" spans="8:23" x14ac:dyDescent="0.35">
      <c r="H2233">
        <v>2014</v>
      </c>
      <c r="I2233" t="s">
        <v>21</v>
      </c>
      <c r="J2233" t="s">
        <v>38</v>
      </c>
      <c r="K2233" t="s">
        <v>272</v>
      </c>
      <c r="L2233" t="str">
        <f t="shared" si="204"/>
        <v>ProWear Manufacturers</v>
      </c>
      <c r="M2233" t="s">
        <v>134</v>
      </c>
      <c r="N2233" t="s">
        <v>2677</v>
      </c>
      <c r="O2233">
        <v>5436</v>
      </c>
      <c r="P2233">
        <v>1.08</v>
      </c>
      <c r="Q2233">
        <v>0.98</v>
      </c>
      <c r="R2233">
        <v>0</v>
      </c>
      <c r="S2233">
        <f t="shared" si="205"/>
        <v>5870.88</v>
      </c>
      <c r="T2233">
        <f t="shared" si="206"/>
        <v>0</v>
      </c>
      <c r="U2233">
        <f t="shared" si="207"/>
        <v>5327.28</v>
      </c>
      <c r="V2233">
        <f t="shared" si="208"/>
        <v>-543.60000000000036</v>
      </c>
      <c r="W2233" t="str">
        <f t="shared" si="209"/>
        <v>LOSS</v>
      </c>
    </row>
    <row r="2234" spans="8:23" x14ac:dyDescent="0.35">
      <c r="H2234">
        <v>2014</v>
      </c>
      <c r="I2234" t="s">
        <v>21</v>
      </c>
      <c r="J2234" t="s">
        <v>38</v>
      </c>
      <c r="K2234" t="s">
        <v>272</v>
      </c>
      <c r="L2234" t="str">
        <f t="shared" si="204"/>
        <v>ProWear Manufacturers</v>
      </c>
      <c r="M2234" t="s">
        <v>139</v>
      </c>
      <c r="N2234" t="s">
        <v>2678</v>
      </c>
      <c r="O2234">
        <v>5952</v>
      </c>
      <c r="P2234">
        <v>0.59</v>
      </c>
      <c r="Q2234">
        <v>0.98</v>
      </c>
      <c r="R2234">
        <v>1.2658227848101266E-3</v>
      </c>
      <c r="S2234">
        <f t="shared" si="205"/>
        <v>3511.68</v>
      </c>
      <c r="T2234">
        <f t="shared" si="206"/>
        <v>7.5341772151898736</v>
      </c>
      <c r="U2234">
        <f t="shared" si="207"/>
        <v>5832.96</v>
      </c>
      <c r="V2234">
        <f t="shared" si="208"/>
        <v>2313.7458227848101</v>
      </c>
      <c r="W2234" t="str">
        <f t="shared" si="209"/>
        <v>PROFIT</v>
      </c>
    </row>
    <row r="2235" spans="8:23" x14ac:dyDescent="0.35">
      <c r="H2235">
        <v>2014</v>
      </c>
      <c r="I2235" t="s">
        <v>21</v>
      </c>
      <c r="J2235" t="s">
        <v>38</v>
      </c>
      <c r="K2235" t="s">
        <v>272</v>
      </c>
      <c r="L2235" t="str">
        <f t="shared" si="204"/>
        <v>ProWear Manufacturers</v>
      </c>
      <c r="M2235" t="s">
        <v>144</v>
      </c>
      <c r="N2235" t="s">
        <v>2679</v>
      </c>
      <c r="O2235">
        <v>5568</v>
      </c>
      <c r="P2235">
        <v>1.07</v>
      </c>
      <c r="Q2235">
        <v>0.95</v>
      </c>
      <c r="R2235">
        <v>0</v>
      </c>
      <c r="S2235">
        <f t="shared" si="205"/>
        <v>5957.76</v>
      </c>
      <c r="T2235">
        <f t="shared" si="206"/>
        <v>0</v>
      </c>
      <c r="U2235">
        <f t="shared" si="207"/>
        <v>5289.5999999999995</v>
      </c>
      <c r="V2235">
        <f t="shared" si="208"/>
        <v>-668.16000000000076</v>
      </c>
      <c r="W2235" t="str">
        <f t="shared" si="209"/>
        <v>LOSS</v>
      </c>
    </row>
    <row r="2236" spans="8:23" x14ac:dyDescent="0.35">
      <c r="H2236">
        <v>2014</v>
      </c>
      <c r="I2236" t="s">
        <v>21</v>
      </c>
      <c r="J2236" t="s">
        <v>38</v>
      </c>
      <c r="K2236" t="s">
        <v>272</v>
      </c>
      <c r="L2236" t="str">
        <f t="shared" si="204"/>
        <v>ProWear Manufacturers</v>
      </c>
      <c r="M2236" t="s">
        <v>149</v>
      </c>
      <c r="N2236" t="s">
        <v>2680</v>
      </c>
      <c r="O2236">
        <v>6036</v>
      </c>
      <c r="P2236">
        <v>0.69</v>
      </c>
      <c r="Q2236">
        <v>0.94</v>
      </c>
      <c r="R2236">
        <v>1.221001221001221E-3</v>
      </c>
      <c r="S2236">
        <f t="shared" si="205"/>
        <v>4164.8399999999992</v>
      </c>
      <c r="T2236">
        <f t="shared" si="206"/>
        <v>7.3699633699633695</v>
      </c>
      <c r="U2236">
        <f t="shared" si="207"/>
        <v>5673.8399999999992</v>
      </c>
      <c r="V2236">
        <f t="shared" si="208"/>
        <v>1501.6300366300366</v>
      </c>
      <c r="W2236" t="str">
        <f t="shared" si="209"/>
        <v>PROFIT</v>
      </c>
    </row>
    <row r="2237" spans="8:23" x14ac:dyDescent="0.35">
      <c r="H2237">
        <v>2014</v>
      </c>
      <c r="I2237" t="s">
        <v>21</v>
      </c>
      <c r="J2237" t="s">
        <v>38</v>
      </c>
      <c r="K2237" t="s">
        <v>272</v>
      </c>
      <c r="L2237" t="str">
        <f t="shared" si="204"/>
        <v>ProWear Manufacturers</v>
      </c>
      <c r="M2237" t="s">
        <v>154</v>
      </c>
      <c r="N2237" t="s">
        <v>2681</v>
      </c>
      <c r="O2237">
        <v>9288</v>
      </c>
      <c r="P2237">
        <v>0.95</v>
      </c>
      <c r="Q2237">
        <v>1.08</v>
      </c>
      <c r="R2237">
        <v>1.0626992561105207E-3</v>
      </c>
      <c r="S2237">
        <f t="shared" si="205"/>
        <v>8823.6</v>
      </c>
      <c r="T2237">
        <f t="shared" si="206"/>
        <v>9.8703506907545151</v>
      </c>
      <c r="U2237">
        <f t="shared" si="207"/>
        <v>10031.040000000001</v>
      </c>
      <c r="V2237">
        <f t="shared" si="208"/>
        <v>1197.569649309246</v>
      </c>
      <c r="W2237" t="str">
        <f t="shared" si="209"/>
        <v>PROFIT</v>
      </c>
    </row>
    <row r="2238" spans="8:23" x14ac:dyDescent="0.35">
      <c r="H2238">
        <v>2014</v>
      </c>
      <c r="I2238" t="s">
        <v>21</v>
      </c>
      <c r="J2238" t="s">
        <v>38</v>
      </c>
      <c r="K2238" t="s">
        <v>272</v>
      </c>
      <c r="L2238" t="str">
        <f t="shared" si="204"/>
        <v>ProWear Manufacturers</v>
      </c>
      <c r="M2238" t="s">
        <v>159</v>
      </c>
      <c r="N2238" t="s">
        <v>2682</v>
      </c>
      <c r="O2238">
        <v>7944</v>
      </c>
      <c r="P2238">
        <v>1.05</v>
      </c>
      <c r="Q2238">
        <v>0.94</v>
      </c>
      <c r="R2238">
        <v>0</v>
      </c>
      <c r="S2238">
        <f t="shared" si="205"/>
        <v>8341.2000000000007</v>
      </c>
      <c r="T2238">
        <f t="shared" si="206"/>
        <v>0</v>
      </c>
      <c r="U2238">
        <f t="shared" si="207"/>
        <v>7467.36</v>
      </c>
      <c r="V2238">
        <f t="shared" si="208"/>
        <v>-873.84000000000106</v>
      </c>
      <c r="W2238" t="str">
        <f t="shared" si="209"/>
        <v>LOSS</v>
      </c>
    </row>
    <row r="2239" spans="8:23" x14ac:dyDescent="0.35">
      <c r="H2239">
        <v>2014</v>
      </c>
      <c r="I2239" t="s">
        <v>21</v>
      </c>
      <c r="J2239" t="s">
        <v>38</v>
      </c>
      <c r="K2239" t="s">
        <v>272</v>
      </c>
      <c r="L2239" t="str">
        <f t="shared" si="204"/>
        <v>ProWear Manufacturers</v>
      </c>
      <c r="M2239" t="s">
        <v>164</v>
      </c>
      <c r="N2239" t="s">
        <v>2683</v>
      </c>
      <c r="O2239">
        <v>7080</v>
      </c>
      <c r="P2239">
        <v>0.74</v>
      </c>
      <c r="Q2239">
        <v>0.94</v>
      </c>
      <c r="R2239">
        <v>1.2077294685990338E-3</v>
      </c>
      <c r="S2239">
        <f t="shared" si="205"/>
        <v>5239.2</v>
      </c>
      <c r="T2239">
        <f t="shared" si="206"/>
        <v>8.5507246376811583</v>
      </c>
      <c r="U2239">
        <f t="shared" si="207"/>
        <v>6655.2</v>
      </c>
      <c r="V2239">
        <f t="shared" si="208"/>
        <v>1407.4492753623188</v>
      </c>
      <c r="W2239" t="str">
        <f t="shared" si="209"/>
        <v>PROFIT</v>
      </c>
    </row>
    <row r="2240" spans="8:23" x14ac:dyDescent="0.35">
      <c r="H2240">
        <v>2014</v>
      </c>
      <c r="I2240" t="s">
        <v>21</v>
      </c>
      <c r="J2240" t="s">
        <v>38</v>
      </c>
      <c r="K2240" t="s">
        <v>272</v>
      </c>
      <c r="L2240" t="str">
        <f t="shared" si="204"/>
        <v>ProWear Manufacturers</v>
      </c>
      <c r="M2240" t="s">
        <v>169</v>
      </c>
      <c r="N2240" t="s">
        <v>2684</v>
      </c>
      <c r="O2240">
        <v>5544</v>
      </c>
      <c r="P2240">
        <v>0.61</v>
      </c>
      <c r="Q2240">
        <v>0.93</v>
      </c>
      <c r="R2240">
        <v>1.1947431302270011E-3</v>
      </c>
      <c r="S2240">
        <f t="shared" si="205"/>
        <v>3381.84</v>
      </c>
      <c r="T2240">
        <f t="shared" si="206"/>
        <v>6.6236559139784941</v>
      </c>
      <c r="U2240">
        <f t="shared" si="207"/>
        <v>5155.92</v>
      </c>
      <c r="V2240">
        <f t="shared" si="208"/>
        <v>1767.4563440860215</v>
      </c>
      <c r="W2240" t="str">
        <f t="shared" si="209"/>
        <v>PROFIT</v>
      </c>
    </row>
    <row r="2241" spans="8:23" x14ac:dyDescent="0.35">
      <c r="H2241">
        <v>2014</v>
      </c>
      <c r="I2241" t="s">
        <v>21</v>
      </c>
      <c r="J2241" t="s">
        <v>38</v>
      </c>
      <c r="K2241" t="s">
        <v>272</v>
      </c>
      <c r="L2241" t="str">
        <f t="shared" si="204"/>
        <v>ProWear Manufacturers</v>
      </c>
      <c r="M2241" t="s">
        <v>174</v>
      </c>
      <c r="N2241" t="s">
        <v>2685</v>
      </c>
      <c r="O2241">
        <v>6816</v>
      </c>
      <c r="P2241">
        <v>1.1599999999999999</v>
      </c>
      <c r="Q2241">
        <v>1.05</v>
      </c>
      <c r="R2241">
        <v>0</v>
      </c>
      <c r="S2241">
        <f t="shared" si="205"/>
        <v>7906.5599999999995</v>
      </c>
      <c r="T2241">
        <f t="shared" si="206"/>
        <v>0</v>
      </c>
      <c r="U2241">
        <f t="shared" si="207"/>
        <v>7156.8</v>
      </c>
      <c r="V2241">
        <f t="shared" si="208"/>
        <v>-749.75999999999931</v>
      </c>
      <c r="W2241" t="str">
        <f t="shared" si="209"/>
        <v>LOSS</v>
      </c>
    </row>
    <row r="2242" spans="8:23" x14ac:dyDescent="0.35">
      <c r="H2242">
        <v>2014</v>
      </c>
      <c r="I2242" t="s">
        <v>21</v>
      </c>
      <c r="J2242" t="s">
        <v>38</v>
      </c>
      <c r="K2242" t="s">
        <v>272</v>
      </c>
      <c r="L2242" t="str">
        <f t="shared" si="204"/>
        <v>ProWear Manufacturers</v>
      </c>
      <c r="M2242" t="s">
        <v>179</v>
      </c>
      <c r="N2242" t="s">
        <v>2686</v>
      </c>
      <c r="O2242">
        <v>9012</v>
      </c>
      <c r="P2242">
        <v>0.87</v>
      </c>
      <c r="Q2242">
        <v>0.9</v>
      </c>
      <c r="R2242">
        <v>1.2224938875305623E-3</v>
      </c>
      <c r="S2242">
        <f t="shared" si="205"/>
        <v>7840.44</v>
      </c>
      <c r="T2242">
        <f t="shared" si="206"/>
        <v>11.017114914425427</v>
      </c>
      <c r="U2242">
        <f t="shared" si="207"/>
        <v>8110.8</v>
      </c>
      <c r="V2242">
        <f t="shared" si="208"/>
        <v>259.34288508557518</v>
      </c>
      <c r="W2242" t="str">
        <f t="shared" si="209"/>
        <v>LOSS</v>
      </c>
    </row>
    <row r="2243" spans="8:23" x14ac:dyDescent="0.35">
      <c r="H2243">
        <v>2014</v>
      </c>
      <c r="I2243" t="s">
        <v>21</v>
      </c>
      <c r="J2243" t="s">
        <v>38</v>
      </c>
      <c r="K2243" t="s">
        <v>272</v>
      </c>
      <c r="L2243" t="str">
        <f t="shared" ref="L2243:L2306" si="210">VLOOKUP($K2243,$A$1:$C$124,MATCH($L$1,$A$1:$C$1,0),0)</f>
        <v>ProWear Manufacturers</v>
      </c>
      <c r="M2243" t="s">
        <v>184</v>
      </c>
      <c r="N2243" t="s">
        <v>2687</v>
      </c>
      <c r="O2243">
        <v>8328</v>
      </c>
      <c r="P2243">
        <v>0.9</v>
      </c>
      <c r="Q2243">
        <v>0.94</v>
      </c>
      <c r="R2243">
        <v>1.7452006980802793E-3</v>
      </c>
      <c r="S2243">
        <f t="shared" ref="S2243:S2306" si="211">P2243*O2243</f>
        <v>7495.2</v>
      </c>
      <c r="T2243">
        <f t="shared" ref="T2243:T2306" si="212">R2243*O2243</f>
        <v>14.534031413612565</v>
      </c>
      <c r="U2243">
        <f t="shared" ref="U2243:U2306" si="213">Q2243*O2243</f>
        <v>7828.32</v>
      </c>
      <c r="V2243">
        <f t="shared" ref="V2243:V2306" si="214">Q2243*O2243-S2243-T2243</f>
        <v>318.58596858638731</v>
      </c>
      <c r="W2243" t="str">
        <f t="shared" ref="W2243:W2306" si="215">IF(V2243&gt;1000,"PROFIT","LOSS")</f>
        <v>LOSS</v>
      </c>
    </row>
    <row r="2244" spans="8:23" x14ac:dyDescent="0.35">
      <c r="H2244">
        <v>2014</v>
      </c>
      <c r="I2244" t="s">
        <v>21</v>
      </c>
      <c r="J2244" t="s">
        <v>38</v>
      </c>
      <c r="K2244" t="s">
        <v>272</v>
      </c>
      <c r="L2244" t="str">
        <f t="shared" si="210"/>
        <v>ProWear Manufacturers</v>
      </c>
      <c r="M2244" t="s">
        <v>189</v>
      </c>
      <c r="N2244" t="s">
        <v>2688</v>
      </c>
      <c r="O2244">
        <v>6948</v>
      </c>
      <c r="P2244">
        <v>0.6</v>
      </c>
      <c r="Q2244">
        <v>0.92</v>
      </c>
      <c r="R2244">
        <v>1.1350737797956867E-3</v>
      </c>
      <c r="S2244">
        <f t="shared" si="211"/>
        <v>4168.8</v>
      </c>
      <c r="T2244">
        <f t="shared" si="212"/>
        <v>7.8864926220204312</v>
      </c>
      <c r="U2244">
        <f t="shared" si="213"/>
        <v>6392.16</v>
      </c>
      <c r="V2244">
        <f t="shared" si="214"/>
        <v>2215.4735073779793</v>
      </c>
      <c r="W2244" t="str">
        <f t="shared" si="215"/>
        <v>PROFIT</v>
      </c>
    </row>
    <row r="2245" spans="8:23" x14ac:dyDescent="0.35">
      <c r="H2245">
        <v>2014</v>
      </c>
      <c r="I2245" t="s">
        <v>21</v>
      </c>
      <c r="J2245" t="s">
        <v>38</v>
      </c>
      <c r="K2245" t="s">
        <v>272</v>
      </c>
      <c r="L2245" t="str">
        <f t="shared" si="210"/>
        <v>ProWear Manufacturers</v>
      </c>
      <c r="M2245" t="s">
        <v>194</v>
      </c>
      <c r="N2245" t="s">
        <v>2689</v>
      </c>
      <c r="O2245">
        <v>6336</v>
      </c>
      <c r="P2245">
        <v>1.18</v>
      </c>
      <c r="Q2245">
        <v>0.91</v>
      </c>
      <c r="R2245">
        <v>0</v>
      </c>
      <c r="S2245">
        <f t="shared" si="211"/>
        <v>7476.48</v>
      </c>
      <c r="T2245">
        <f t="shared" si="212"/>
        <v>0</v>
      </c>
      <c r="U2245">
        <f t="shared" si="213"/>
        <v>5765.76</v>
      </c>
      <c r="V2245">
        <f t="shared" si="214"/>
        <v>-1710.7199999999993</v>
      </c>
      <c r="W2245" t="str">
        <f t="shared" si="215"/>
        <v>LOSS</v>
      </c>
    </row>
    <row r="2246" spans="8:23" x14ac:dyDescent="0.35">
      <c r="H2246">
        <v>2014</v>
      </c>
      <c r="I2246" t="s">
        <v>21</v>
      </c>
      <c r="J2246" t="s">
        <v>38</v>
      </c>
      <c r="K2246" t="s">
        <v>272</v>
      </c>
      <c r="L2246" t="str">
        <f t="shared" si="210"/>
        <v>ProWear Manufacturers</v>
      </c>
      <c r="M2246" t="s">
        <v>199</v>
      </c>
      <c r="N2246" t="s">
        <v>2690</v>
      </c>
      <c r="O2246">
        <v>6132</v>
      </c>
      <c r="P2246">
        <v>0.43</v>
      </c>
      <c r="Q2246">
        <v>1.19</v>
      </c>
      <c r="R2246">
        <v>1.4367816091954023E-3</v>
      </c>
      <c r="S2246">
        <f t="shared" si="211"/>
        <v>2636.7599999999998</v>
      </c>
      <c r="T2246">
        <f t="shared" si="212"/>
        <v>8.8103448275862064</v>
      </c>
      <c r="U2246">
        <f t="shared" si="213"/>
        <v>7297.08</v>
      </c>
      <c r="V2246">
        <f t="shared" si="214"/>
        <v>4651.5096551724137</v>
      </c>
      <c r="W2246" t="str">
        <f t="shared" si="215"/>
        <v>PROFIT</v>
      </c>
    </row>
    <row r="2247" spans="8:23" x14ac:dyDescent="0.35">
      <c r="H2247">
        <v>2014</v>
      </c>
      <c r="I2247" t="s">
        <v>21</v>
      </c>
      <c r="J2247" t="s">
        <v>38</v>
      </c>
      <c r="K2247" t="s">
        <v>272</v>
      </c>
      <c r="L2247" t="str">
        <f t="shared" si="210"/>
        <v>ProWear Manufacturers</v>
      </c>
      <c r="M2247" t="s">
        <v>204</v>
      </c>
      <c r="N2247" t="s">
        <v>2691</v>
      </c>
      <c r="O2247">
        <v>6876</v>
      </c>
      <c r="P2247">
        <v>1.03</v>
      </c>
      <c r="Q2247">
        <v>1.2</v>
      </c>
      <c r="R2247">
        <v>1.2121212121212121E-3</v>
      </c>
      <c r="S2247">
        <f t="shared" si="211"/>
        <v>7082.28</v>
      </c>
      <c r="T2247">
        <f t="shared" si="212"/>
        <v>8.334545454545454</v>
      </c>
      <c r="U2247">
        <f t="shared" si="213"/>
        <v>8251.1999999999989</v>
      </c>
      <c r="V2247">
        <f t="shared" si="214"/>
        <v>1160.5854545454538</v>
      </c>
      <c r="W2247" t="str">
        <f t="shared" si="215"/>
        <v>PROFIT</v>
      </c>
    </row>
    <row r="2248" spans="8:23" x14ac:dyDescent="0.35">
      <c r="H2248">
        <v>2014</v>
      </c>
      <c r="I2248" t="s">
        <v>21</v>
      </c>
      <c r="J2248" t="s">
        <v>38</v>
      </c>
      <c r="K2248" t="s">
        <v>272</v>
      </c>
      <c r="L2248" t="str">
        <f t="shared" si="210"/>
        <v>ProWear Manufacturers</v>
      </c>
      <c r="M2248" t="s">
        <v>209</v>
      </c>
      <c r="N2248" t="s">
        <v>2692</v>
      </c>
      <c r="O2248">
        <v>5880</v>
      </c>
      <c r="P2248">
        <v>0.49</v>
      </c>
      <c r="Q2248">
        <v>0.93</v>
      </c>
      <c r="R2248">
        <v>1.589825119236884E-3</v>
      </c>
      <c r="S2248">
        <f t="shared" si="211"/>
        <v>2881.2</v>
      </c>
      <c r="T2248">
        <f t="shared" si="212"/>
        <v>9.3481717011128787</v>
      </c>
      <c r="U2248">
        <f t="shared" si="213"/>
        <v>5468.4000000000005</v>
      </c>
      <c r="V2248">
        <f t="shared" si="214"/>
        <v>2577.851828298888</v>
      </c>
      <c r="W2248" t="str">
        <f t="shared" si="215"/>
        <v>PROFIT</v>
      </c>
    </row>
    <row r="2249" spans="8:23" x14ac:dyDescent="0.35">
      <c r="H2249">
        <v>2014</v>
      </c>
      <c r="I2249" t="s">
        <v>21</v>
      </c>
      <c r="J2249" t="s">
        <v>38</v>
      </c>
      <c r="K2249" t="s">
        <v>272</v>
      </c>
      <c r="L2249" t="str">
        <f t="shared" si="210"/>
        <v>ProWear Manufacturers</v>
      </c>
      <c r="M2249" t="s">
        <v>214</v>
      </c>
      <c r="N2249" t="s">
        <v>2693</v>
      </c>
      <c r="O2249">
        <v>8748</v>
      </c>
      <c r="P2249">
        <v>0.89</v>
      </c>
      <c r="Q2249">
        <v>1.19</v>
      </c>
      <c r="R2249">
        <v>1.0940919037199124E-3</v>
      </c>
      <c r="S2249">
        <f t="shared" si="211"/>
        <v>7785.72</v>
      </c>
      <c r="T2249">
        <f t="shared" si="212"/>
        <v>9.5711159737417937</v>
      </c>
      <c r="U2249">
        <f t="shared" si="213"/>
        <v>10410.119999999999</v>
      </c>
      <c r="V2249">
        <f t="shared" si="214"/>
        <v>2614.8288840262571</v>
      </c>
      <c r="W2249" t="str">
        <f t="shared" si="215"/>
        <v>PROFIT</v>
      </c>
    </row>
    <row r="2250" spans="8:23" x14ac:dyDescent="0.35">
      <c r="H2250">
        <v>2014</v>
      </c>
      <c r="I2250" t="s">
        <v>21</v>
      </c>
      <c r="J2250" t="s">
        <v>38</v>
      </c>
      <c r="K2250" t="s">
        <v>272</v>
      </c>
      <c r="L2250" t="str">
        <f t="shared" si="210"/>
        <v>ProWear Manufacturers</v>
      </c>
      <c r="M2250" t="s">
        <v>219</v>
      </c>
      <c r="N2250" t="s">
        <v>2694</v>
      </c>
      <c r="O2250">
        <v>7728</v>
      </c>
      <c r="P2250">
        <v>0.95</v>
      </c>
      <c r="Q2250">
        <v>0.98</v>
      </c>
      <c r="R2250">
        <v>1.6051364365971107E-3</v>
      </c>
      <c r="S2250">
        <f t="shared" si="211"/>
        <v>7341.5999999999995</v>
      </c>
      <c r="T2250">
        <f t="shared" si="212"/>
        <v>12.404494382022472</v>
      </c>
      <c r="U2250">
        <f t="shared" si="213"/>
        <v>7573.44</v>
      </c>
      <c r="V2250">
        <f t="shared" si="214"/>
        <v>219.43550561797767</v>
      </c>
      <c r="W2250" t="str">
        <f t="shared" si="215"/>
        <v>LOSS</v>
      </c>
    </row>
    <row r="2251" spans="8:23" x14ac:dyDescent="0.35">
      <c r="H2251">
        <v>2014</v>
      </c>
      <c r="I2251" t="s">
        <v>21</v>
      </c>
      <c r="J2251" t="s">
        <v>38</v>
      </c>
      <c r="K2251" t="s">
        <v>272</v>
      </c>
      <c r="L2251" t="str">
        <f t="shared" si="210"/>
        <v>ProWear Manufacturers</v>
      </c>
      <c r="M2251" t="s">
        <v>224</v>
      </c>
      <c r="N2251" t="s">
        <v>2695</v>
      </c>
      <c r="O2251">
        <v>6984</v>
      </c>
      <c r="P2251">
        <v>0.51</v>
      </c>
      <c r="Q2251">
        <v>1.1299999999999999</v>
      </c>
      <c r="R2251">
        <v>1.128668171557562E-3</v>
      </c>
      <c r="S2251">
        <f t="shared" si="211"/>
        <v>3561.84</v>
      </c>
      <c r="T2251">
        <f t="shared" si="212"/>
        <v>7.8826185101580126</v>
      </c>
      <c r="U2251">
        <f t="shared" si="213"/>
        <v>7891.9199999999992</v>
      </c>
      <c r="V2251">
        <f t="shared" si="214"/>
        <v>4322.1973814898411</v>
      </c>
      <c r="W2251" t="str">
        <f t="shared" si="215"/>
        <v>PROFIT</v>
      </c>
    </row>
    <row r="2252" spans="8:23" x14ac:dyDescent="0.35">
      <c r="H2252">
        <v>2014</v>
      </c>
      <c r="I2252" t="s">
        <v>21</v>
      </c>
      <c r="J2252" t="s">
        <v>38</v>
      </c>
      <c r="K2252" t="s">
        <v>272</v>
      </c>
      <c r="L2252" t="str">
        <f t="shared" si="210"/>
        <v>ProWear Manufacturers</v>
      </c>
      <c r="M2252" t="s">
        <v>229</v>
      </c>
      <c r="N2252" t="s">
        <v>2696</v>
      </c>
      <c r="O2252">
        <v>7428</v>
      </c>
      <c r="P2252">
        <v>0.87</v>
      </c>
      <c r="Q2252">
        <v>1.18</v>
      </c>
      <c r="R2252">
        <v>1.3315579227696406E-3</v>
      </c>
      <c r="S2252">
        <f t="shared" si="211"/>
        <v>6462.36</v>
      </c>
      <c r="T2252">
        <f t="shared" si="212"/>
        <v>9.8908122503328908</v>
      </c>
      <c r="U2252">
        <f t="shared" si="213"/>
        <v>8765.0399999999991</v>
      </c>
      <c r="V2252">
        <f t="shared" si="214"/>
        <v>2292.7891877496663</v>
      </c>
      <c r="W2252" t="str">
        <f t="shared" si="215"/>
        <v>PROFIT</v>
      </c>
    </row>
    <row r="2253" spans="8:23" x14ac:dyDescent="0.35">
      <c r="H2253">
        <v>2014</v>
      </c>
      <c r="I2253" t="s">
        <v>21</v>
      </c>
      <c r="J2253" t="s">
        <v>38</v>
      </c>
      <c r="K2253" t="s">
        <v>272</v>
      </c>
      <c r="L2253" t="str">
        <f t="shared" si="210"/>
        <v>ProWear Manufacturers</v>
      </c>
      <c r="M2253" t="s">
        <v>234</v>
      </c>
      <c r="N2253" t="s">
        <v>2697</v>
      </c>
      <c r="O2253">
        <v>4836</v>
      </c>
      <c r="P2253">
        <v>0.6</v>
      </c>
      <c r="Q2253">
        <v>0.96</v>
      </c>
      <c r="R2253">
        <v>1.2453300124533001E-3</v>
      </c>
      <c r="S2253">
        <f t="shared" si="211"/>
        <v>2901.6</v>
      </c>
      <c r="T2253">
        <f t="shared" si="212"/>
        <v>6.0224159402241595</v>
      </c>
      <c r="U2253">
        <f t="shared" si="213"/>
        <v>4642.5599999999995</v>
      </c>
      <c r="V2253">
        <f t="shared" si="214"/>
        <v>1734.9375840597754</v>
      </c>
      <c r="W2253" t="str">
        <f t="shared" si="215"/>
        <v>PROFIT</v>
      </c>
    </row>
    <row r="2254" spans="8:23" x14ac:dyDescent="0.35">
      <c r="H2254">
        <v>2014</v>
      </c>
      <c r="I2254" t="s">
        <v>21</v>
      </c>
      <c r="J2254" t="s">
        <v>38</v>
      </c>
      <c r="K2254" t="s">
        <v>272</v>
      </c>
      <c r="L2254" t="str">
        <f t="shared" si="210"/>
        <v>ProWear Manufacturers</v>
      </c>
      <c r="M2254" t="s">
        <v>239</v>
      </c>
      <c r="N2254" t="s">
        <v>2698</v>
      </c>
      <c r="O2254">
        <v>6624</v>
      </c>
      <c r="P2254">
        <v>0.9</v>
      </c>
      <c r="Q2254">
        <v>0.99</v>
      </c>
      <c r="R2254">
        <v>1.2360939431396785E-3</v>
      </c>
      <c r="S2254">
        <f t="shared" si="211"/>
        <v>5961.6</v>
      </c>
      <c r="T2254">
        <f t="shared" si="212"/>
        <v>8.1878862793572296</v>
      </c>
      <c r="U2254">
        <f t="shared" si="213"/>
        <v>6557.76</v>
      </c>
      <c r="V2254">
        <f t="shared" si="214"/>
        <v>587.9721137206426</v>
      </c>
      <c r="W2254" t="str">
        <f t="shared" si="215"/>
        <v>LOSS</v>
      </c>
    </row>
    <row r="2255" spans="8:23" x14ac:dyDescent="0.35">
      <c r="H2255">
        <v>2014</v>
      </c>
      <c r="I2255" t="s">
        <v>21</v>
      </c>
      <c r="J2255" t="s">
        <v>38</v>
      </c>
      <c r="K2255" t="s">
        <v>272</v>
      </c>
      <c r="L2255" t="str">
        <f t="shared" si="210"/>
        <v>ProWear Manufacturers</v>
      </c>
      <c r="M2255" t="s">
        <v>244</v>
      </c>
      <c r="N2255" t="s">
        <v>2699</v>
      </c>
      <c r="O2255">
        <v>5844</v>
      </c>
      <c r="P2255">
        <v>0.87</v>
      </c>
      <c r="Q2255">
        <v>0.96</v>
      </c>
      <c r="R2255">
        <v>1.4727540500736377E-3</v>
      </c>
      <c r="S2255">
        <f t="shared" si="211"/>
        <v>5084.28</v>
      </c>
      <c r="T2255">
        <f t="shared" si="212"/>
        <v>8.6067746686303384</v>
      </c>
      <c r="U2255">
        <f t="shared" si="213"/>
        <v>5610.24</v>
      </c>
      <c r="V2255">
        <f t="shared" si="214"/>
        <v>517.35322533136969</v>
      </c>
      <c r="W2255" t="str">
        <f t="shared" si="215"/>
        <v>LOSS</v>
      </c>
    </row>
    <row r="2256" spans="8:23" x14ac:dyDescent="0.35">
      <c r="H2256">
        <v>2014</v>
      </c>
      <c r="I2256" t="s">
        <v>21</v>
      </c>
      <c r="J2256" t="s">
        <v>38</v>
      </c>
      <c r="K2256" t="s">
        <v>272</v>
      </c>
      <c r="L2256" t="str">
        <f t="shared" si="210"/>
        <v>ProWear Manufacturers</v>
      </c>
      <c r="M2256" t="s">
        <v>249</v>
      </c>
      <c r="N2256" t="s">
        <v>2700</v>
      </c>
      <c r="O2256">
        <v>7212</v>
      </c>
      <c r="P2256">
        <v>0.56999999999999995</v>
      </c>
      <c r="Q2256">
        <v>1.03</v>
      </c>
      <c r="R2256">
        <v>1.1467889908256881E-3</v>
      </c>
      <c r="S2256">
        <f t="shared" si="211"/>
        <v>4110.8399999999992</v>
      </c>
      <c r="T2256">
        <f t="shared" si="212"/>
        <v>8.2706422018348622</v>
      </c>
      <c r="U2256">
        <f t="shared" si="213"/>
        <v>7428.3600000000006</v>
      </c>
      <c r="V2256">
        <f t="shared" si="214"/>
        <v>3309.2493577981663</v>
      </c>
      <c r="W2256" t="str">
        <f t="shared" si="215"/>
        <v>PROFIT</v>
      </c>
    </row>
    <row r="2257" spans="8:23" x14ac:dyDescent="0.35">
      <c r="H2257">
        <v>2014</v>
      </c>
      <c r="I2257" t="s">
        <v>21</v>
      </c>
      <c r="J2257" t="s">
        <v>38</v>
      </c>
      <c r="K2257" t="s">
        <v>276</v>
      </c>
      <c r="L2257" t="str">
        <f t="shared" si="210"/>
        <v>KenGarments EPZ</v>
      </c>
      <c r="M2257" t="s">
        <v>254</v>
      </c>
      <c r="N2257" t="s">
        <v>2701</v>
      </c>
      <c r="O2257">
        <v>6432</v>
      </c>
      <c r="P2257">
        <v>1.1299999999999999</v>
      </c>
      <c r="Q2257">
        <v>1</v>
      </c>
      <c r="R2257">
        <v>0</v>
      </c>
      <c r="S2257">
        <f t="shared" si="211"/>
        <v>7268.1599999999989</v>
      </c>
      <c r="T2257">
        <f t="shared" si="212"/>
        <v>0</v>
      </c>
      <c r="U2257">
        <f t="shared" si="213"/>
        <v>6432</v>
      </c>
      <c r="V2257">
        <f t="shared" si="214"/>
        <v>-836.15999999999894</v>
      </c>
      <c r="W2257" t="str">
        <f t="shared" si="215"/>
        <v>LOSS</v>
      </c>
    </row>
    <row r="2258" spans="8:23" x14ac:dyDescent="0.35">
      <c r="H2258">
        <v>2014</v>
      </c>
      <c r="I2258" t="s">
        <v>21</v>
      </c>
      <c r="J2258" t="s">
        <v>38</v>
      </c>
      <c r="K2258" t="s">
        <v>276</v>
      </c>
      <c r="L2258" t="str">
        <f t="shared" si="210"/>
        <v>KenGarments EPZ</v>
      </c>
      <c r="M2258" t="s">
        <v>23</v>
      </c>
      <c r="N2258" t="s">
        <v>2702</v>
      </c>
      <c r="O2258">
        <v>4920</v>
      </c>
      <c r="P2258">
        <v>1.03</v>
      </c>
      <c r="Q2258">
        <v>1.1399999999999999</v>
      </c>
      <c r="R2258">
        <v>1.7301038062283738E-3</v>
      </c>
      <c r="S2258">
        <f t="shared" si="211"/>
        <v>5067.6000000000004</v>
      </c>
      <c r="T2258">
        <f t="shared" si="212"/>
        <v>8.5121107266435985</v>
      </c>
      <c r="U2258">
        <f t="shared" si="213"/>
        <v>5608.7999999999993</v>
      </c>
      <c r="V2258">
        <f t="shared" si="214"/>
        <v>532.68788927335527</v>
      </c>
      <c r="W2258" t="str">
        <f t="shared" si="215"/>
        <v>LOSS</v>
      </c>
    </row>
    <row r="2259" spans="8:23" x14ac:dyDescent="0.35">
      <c r="H2259">
        <v>2014</v>
      </c>
      <c r="I2259" t="s">
        <v>21</v>
      </c>
      <c r="J2259" t="s">
        <v>38</v>
      </c>
      <c r="K2259" t="s">
        <v>276</v>
      </c>
      <c r="L2259" t="str">
        <f t="shared" si="210"/>
        <v>KenGarments EPZ</v>
      </c>
      <c r="M2259" t="s">
        <v>28</v>
      </c>
      <c r="N2259" t="s">
        <v>2703</v>
      </c>
      <c r="O2259">
        <v>5712</v>
      </c>
      <c r="P2259">
        <v>0.48</v>
      </c>
      <c r="Q2259">
        <v>1.17</v>
      </c>
      <c r="R2259">
        <v>1.1947431302270011E-3</v>
      </c>
      <c r="S2259">
        <f t="shared" si="211"/>
        <v>2741.7599999999998</v>
      </c>
      <c r="T2259">
        <f t="shared" si="212"/>
        <v>6.8243727598566304</v>
      </c>
      <c r="U2259">
        <f t="shared" si="213"/>
        <v>6683.04</v>
      </c>
      <c r="V2259">
        <f t="shared" si="214"/>
        <v>3934.4556272401437</v>
      </c>
      <c r="W2259" t="str">
        <f t="shared" si="215"/>
        <v>PROFIT</v>
      </c>
    </row>
    <row r="2260" spans="8:23" x14ac:dyDescent="0.35">
      <c r="H2260">
        <v>2014</v>
      </c>
      <c r="I2260" t="s">
        <v>21</v>
      </c>
      <c r="J2260" t="s">
        <v>38</v>
      </c>
      <c r="K2260" t="s">
        <v>276</v>
      </c>
      <c r="L2260" t="str">
        <f t="shared" si="210"/>
        <v>KenGarments EPZ</v>
      </c>
      <c r="M2260" t="s">
        <v>33</v>
      </c>
      <c r="N2260" t="s">
        <v>2704</v>
      </c>
      <c r="O2260">
        <v>7164</v>
      </c>
      <c r="P2260">
        <v>0.8</v>
      </c>
      <c r="Q2260">
        <v>0.94</v>
      </c>
      <c r="R2260">
        <v>1.6339869281045752E-3</v>
      </c>
      <c r="S2260">
        <f t="shared" si="211"/>
        <v>5731.2000000000007</v>
      </c>
      <c r="T2260">
        <f t="shared" si="212"/>
        <v>11.705882352941178</v>
      </c>
      <c r="U2260">
        <f t="shared" si="213"/>
        <v>6734.16</v>
      </c>
      <c r="V2260">
        <f t="shared" si="214"/>
        <v>991.25411764705791</v>
      </c>
      <c r="W2260" t="str">
        <f t="shared" si="215"/>
        <v>LOSS</v>
      </c>
    </row>
    <row r="2261" spans="8:23" x14ac:dyDescent="0.35">
      <c r="H2261">
        <v>2014</v>
      </c>
      <c r="I2261" t="s">
        <v>21</v>
      </c>
      <c r="J2261" t="s">
        <v>38</v>
      </c>
      <c r="K2261" t="s">
        <v>276</v>
      </c>
      <c r="L2261" t="str">
        <f t="shared" si="210"/>
        <v>KenGarments EPZ</v>
      </c>
      <c r="M2261" t="s">
        <v>39</v>
      </c>
      <c r="N2261" t="s">
        <v>2705</v>
      </c>
      <c r="O2261">
        <v>6396</v>
      </c>
      <c r="P2261">
        <v>1.05</v>
      </c>
      <c r="Q2261">
        <v>0.99</v>
      </c>
      <c r="R2261">
        <v>0</v>
      </c>
      <c r="S2261">
        <f t="shared" si="211"/>
        <v>6715.8</v>
      </c>
      <c r="T2261">
        <f t="shared" si="212"/>
        <v>0</v>
      </c>
      <c r="U2261">
        <f t="shared" si="213"/>
        <v>6332.04</v>
      </c>
      <c r="V2261">
        <f t="shared" si="214"/>
        <v>-383.76000000000022</v>
      </c>
      <c r="W2261" t="str">
        <f t="shared" si="215"/>
        <v>LOSS</v>
      </c>
    </row>
    <row r="2262" spans="8:23" x14ac:dyDescent="0.35">
      <c r="H2262">
        <v>2014</v>
      </c>
      <c r="I2262" t="s">
        <v>21</v>
      </c>
      <c r="J2262" t="s">
        <v>38</v>
      </c>
      <c r="K2262" t="s">
        <v>276</v>
      </c>
      <c r="L2262" t="str">
        <f t="shared" si="210"/>
        <v>KenGarments EPZ</v>
      </c>
      <c r="M2262" t="s">
        <v>44</v>
      </c>
      <c r="N2262" t="s">
        <v>2706</v>
      </c>
      <c r="O2262">
        <v>5532</v>
      </c>
      <c r="P2262">
        <v>0.92</v>
      </c>
      <c r="Q2262">
        <v>1.01</v>
      </c>
      <c r="R2262">
        <v>1.0235414534288639E-3</v>
      </c>
      <c r="S2262">
        <f t="shared" si="211"/>
        <v>5089.4400000000005</v>
      </c>
      <c r="T2262">
        <f t="shared" si="212"/>
        <v>5.6622313203684751</v>
      </c>
      <c r="U2262">
        <f t="shared" si="213"/>
        <v>5587.32</v>
      </c>
      <c r="V2262">
        <f t="shared" si="214"/>
        <v>492.21776867963075</v>
      </c>
      <c r="W2262" t="str">
        <f t="shared" si="215"/>
        <v>LOSS</v>
      </c>
    </row>
    <row r="2263" spans="8:23" x14ac:dyDescent="0.35">
      <c r="H2263">
        <v>2014</v>
      </c>
      <c r="I2263" t="s">
        <v>21</v>
      </c>
      <c r="J2263" t="s">
        <v>38</v>
      </c>
      <c r="K2263" t="s">
        <v>276</v>
      </c>
      <c r="L2263" t="str">
        <f t="shared" si="210"/>
        <v>KenGarments EPZ</v>
      </c>
      <c r="M2263" t="s">
        <v>49</v>
      </c>
      <c r="N2263" t="s">
        <v>2707</v>
      </c>
      <c r="O2263">
        <v>6996</v>
      </c>
      <c r="P2263">
        <v>0.94</v>
      </c>
      <c r="Q2263">
        <v>1.02</v>
      </c>
      <c r="R2263">
        <v>1.2224938875305623E-3</v>
      </c>
      <c r="S2263">
        <f t="shared" si="211"/>
        <v>6576.24</v>
      </c>
      <c r="T2263">
        <f t="shared" si="212"/>
        <v>8.5525672371638137</v>
      </c>
      <c r="U2263">
        <f t="shared" si="213"/>
        <v>7135.92</v>
      </c>
      <c r="V2263">
        <f t="shared" si="214"/>
        <v>551.12743276283652</v>
      </c>
      <c r="W2263" t="str">
        <f t="shared" si="215"/>
        <v>LOSS</v>
      </c>
    </row>
    <row r="2264" spans="8:23" x14ac:dyDescent="0.35">
      <c r="H2264">
        <v>2014</v>
      </c>
      <c r="I2264" t="s">
        <v>21</v>
      </c>
      <c r="J2264" t="s">
        <v>38</v>
      </c>
      <c r="K2264" t="s">
        <v>276</v>
      </c>
      <c r="L2264" t="str">
        <f t="shared" si="210"/>
        <v>KenGarments EPZ</v>
      </c>
      <c r="M2264" t="s">
        <v>54</v>
      </c>
      <c r="N2264" t="s">
        <v>2708</v>
      </c>
      <c r="O2264">
        <v>6312</v>
      </c>
      <c r="P2264">
        <v>0.48</v>
      </c>
      <c r="Q2264">
        <v>1.18</v>
      </c>
      <c r="R2264">
        <v>1.1627906976744186E-3</v>
      </c>
      <c r="S2264">
        <f t="shared" si="211"/>
        <v>3029.7599999999998</v>
      </c>
      <c r="T2264">
        <f t="shared" si="212"/>
        <v>7.3395348837209298</v>
      </c>
      <c r="U2264">
        <f t="shared" si="213"/>
        <v>7448.16</v>
      </c>
      <c r="V2264">
        <f t="shared" si="214"/>
        <v>4411.0604651162785</v>
      </c>
      <c r="W2264" t="str">
        <f t="shared" si="215"/>
        <v>PROFIT</v>
      </c>
    </row>
    <row r="2265" spans="8:23" x14ac:dyDescent="0.35">
      <c r="H2265">
        <v>2014</v>
      </c>
      <c r="I2265" t="s">
        <v>21</v>
      </c>
      <c r="J2265" t="s">
        <v>38</v>
      </c>
      <c r="K2265" t="s">
        <v>276</v>
      </c>
      <c r="L2265" t="str">
        <f t="shared" si="210"/>
        <v>KenGarments EPZ</v>
      </c>
      <c r="M2265" t="s">
        <v>59</v>
      </c>
      <c r="N2265" t="s">
        <v>2709</v>
      </c>
      <c r="O2265">
        <v>5904</v>
      </c>
      <c r="P2265">
        <v>1.1599999999999999</v>
      </c>
      <c r="Q2265">
        <v>1</v>
      </c>
      <c r="R2265">
        <v>0</v>
      </c>
      <c r="S2265">
        <f t="shared" si="211"/>
        <v>6848.6399999999994</v>
      </c>
      <c r="T2265">
        <f t="shared" si="212"/>
        <v>0</v>
      </c>
      <c r="U2265">
        <f t="shared" si="213"/>
        <v>5904</v>
      </c>
      <c r="V2265">
        <f t="shared" si="214"/>
        <v>-944.63999999999942</v>
      </c>
      <c r="W2265" t="str">
        <f t="shared" si="215"/>
        <v>LOSS</v>
      </c>
    </row>
    <row r="2266" spans="8:23" x14ac:dyDescent="0.35">
      <c r="H2266">
        <v>2014</v>
      </c>
      <c r="I2266" t="s">
        <v>21</v>
      </c>
      <c r="J2266" t="s">
        <v>38</v>
      </c>
      <c r="K2266" t="s">
        <v>276</v>
      </c>
      <c r="L2266" t="str">
        <f t="shared" si="210"/>
        <v>KenGarments EPZ</v>
      </c>
      <c r="M2266" t="s">
        <v>64</v>
      </c>
      <c r="N2266" t="s">
        <v>2710</v>
      </c>
      <c r="O2266">
        <v>5244</v>
      </c>
      <c r="P2266">
        <v>1.1299999999999999</v>
      </c>
      <c r="Q2266">
        <v>1.1499999999999999</v>
      </c>
      <c r="R2266">
        <v>1.4204545454545455E-3</v>
      </c>
      <c r="S2266">
        <f t="shared" si="211"/>
        <v>5925.7199999999993</v>
      </c>
      <c r="T2266">
        <f t="shared" si="212"/>
        <v>7.4488636363636367</v>
      </c>
      <c r="U2266">
        <f t="shared" si="213"/>
        <v>6030.5999999999995</v>
      </c>
      <c r="V2266">
        <f t="shared" si="214"/>
        <v>97.431136363636469</v>
      </c>
      <c r="W2266" t="str">
        <f t="shared" si="215"/>
        <v>LOSS</v>
      </c>
    </row>
    <row r="2267" spans="8:23" x14ac:dyDescent="0.35">
      <c r="H2267">
        <v>2014</v>
      </c>
      <c r="I2267" t="s">
        <v>21</v>
      </c>
      <c r="J2267" t="s">
        <v>38</v>
      </c>
      <c r="K2267" t="s">
        <v>276</v>
      </c>
      <c r="L2267" t="str">
        <f t="shared" si="210"/>
        <v>KenGarments EPZ</v>
      </c>
      <c r="M2267" t="s">
        <v>69</v>
      </c>
      <c r="N2267" t="s">
        <v>2711</v>
      </c>
      <c r="O2267">
        <v>6000</v>
      </c>
      <c r="P2267">
        <v>0.76</v>
      </c>
      <c r="Q2267">
        <v>1.18</v>
      </c>
      <c r="R2267">
        <v>1.0638297872340426E-3</v>
      </c>
      <c r="S2267">
        <f t="shared" si="211"/>
        <v>4560</v>
      </c>
      <c r="T2267">
        <f t="shared" si="212"/>
        <v>6.3829787234042552</v>
      </c>
      <c r="U2267">
        <f t="shared" si="213"/>
        <v>7080</v>
      </c>
      <c r="V2267">
        <f t="shared" si="214"/>
        <v>2513.6170212765956</v>
      </c>
      <c r="W2267" t="str">
        <f t="shared" si="215"/>
        <v>PROFIT</v>
      </c>
    </row>
    <row r="2268" spans="8:23" x14ac:dyDescent="0.35">
      <c r="H2268">
        <v>2014</v>
      </c>
      <c r="I2268" t="s">
        <v>21</v>
      </c>
      <c r="J2268" t="s">
        <v>38</v>
      </c>
      <c r="K2268" t="s">
        <v>276</v>
      </c>
      <c r="L2268" t="str">
        <f t="shared" si="210"/>
        <v>KenGarments EPZ</v>
      </c>
      <c r="M2268" t="s">
        <v>74</v>
      </c>
      <c r="N2268" t="s">
        <v>2712</v>
      </c>
      <c r="O2268">
        <v>6360</v>
      </c>
      <c r="P2268">
        <v>1.1100000000000001</v>
      </c>
      <c r="Q2268">
        <v>0.98</v>
      </c>
      <c r="R2268">
        <v>0</v>
      </c>
      <c r="S2268">
        <f t="shared" si="211"/>
        <v>7059.6</v>
      </c>
      <c r="T2268">
        <f t="shared" si="212"/>
        <v>0</v>
      </c>
      <c r="U2268">
        <f t="shared" si="213"/>
        <v>6232.8</v>
      </c>
      <c r="V2268">
        <f t="shared" si="214"/>
        <v>-826.80000000000018</v>
      </c>
      <c r="W2268" t="str">
        <f t="shared" si="215"/>
        <v>LOSS</v>
      </c>
    </row>
    <row r="2269" spans="8:23" x14ac:dyDescent="0.35">
      <c r="H2269">
        <v>2014</v>
      </c>
      <c r="I2269" t="s">
        <v>21</v>
      </c>
      <c r="J2269" t="s">
        <v>38</v>
      </c>
      <c r="K2269" t="s">
        <v>276</v>
      </c>
      <c r="L2269" t="str">
        <f t="shared" si="210"/>
        <v>KenGarments EPZ</v>
      </c>
      <c r="M2269" t="s">
        <v>79</v>
      </c>
      <c r="N2269" t="s">
        <v>2713</v>
      </c>
      <c r="O2269">
        <v>4980</v>
      </c>
      <c r="P2269">
        <v>0.85</v>
      </c>
      <c r="Q2269">
        <v>1.01</v>
      </c>
      <c r="R2269">
        <v>1.1160714285714285E-3</v>
      </c>
      <c r="S2269">
        <f t="shared" si="211"/>
        <v>4233</v>
      </c>
      <c r="T2269">
        <f t="shared" si="212"/>
        <v>5.5580357142857144</v>
      </c>
      <c r="U2269">
        <f t="shared" si="213"/>
        <v>5029.8</v>
      </c>
      <c r="V2269">
        <f t="shared" si="214"/>
        <v>791.24196428571452</v>
      </c>
      <c r="W2269" t="str">
        <f t="shared" si="215"/>
        <v>LOSS</v>
      </c>
    </row>
    <row r="2270" spans="8:23" x14ac:dyDescent="0.35">
      <c r="H2270">
        <v>2014</v>
      </c>
      <c r="I2270" t="s">
        <v>21</v>
      </c>
      <c r="J2270" t="s">
        <v>38</v>
      </c>
      <c r="K2270" t="s">
        <v>276</v>
      </c>
      <c r="L2270" t="str">
        <f t="shared" si="210"/>
        <v>KenGarments EPZ</v>
      </c>
      <c r="M2270" t="s">
        <v>84</v>
      </c>
      <c r="N2270" t="s">
        <v>2714</v>
      </c>
      <c r="O2270">
        <v>5988</v>
      </c>
      <c r="P2270">
        <v>1.18</v>
      </c>
      <c r="Q2270">
        <v>1.08</v>
      </c>
      <c r="R2270">
        <v>0</v>
      </c>
      <c r="S2270">
        <f t="shared" si="211"/>
        <v>7065.8399999999992</v>
      </c>
      <c r="T2270">
        <f t="shared" si="212"/>
        <v>0</v>
      </c>
      <c r="U2270">
        <f t="shared" si="213"/>
        <v>6467.0400000000009</v>
      </c>
      <c r="V2270">
        <f t="shared" si="214"/>
        <v>-598.79999999999836</v>
      </c>
      <c r="W2270" t="str">
        <f t="shared" si="215"/>
        <v>LOSS</v>
      </c>
    </row>
    <row r="2271" spans="8:23" x14ac:dyDescent="0.35">
      <c r="H2271">
        <v>2014</v>
      </c>
      <c r="I2271" t="s">
        <v>21</v>
      </c>
      <c r="J2271" t="s">
        <v>38</v>
      </c>
      <c r="K2271" t="s">
        <v>276</v>
      </c>
      <c r="L2271" t="str">
        <f t="shared" si="210"/>
        <v>KenGarments EPZ</v>
      </c>
      <c r="M2271" t="s">
        <v>89</v>
      </c>
      <c r="N2271" t="s">
        <v>2715</v>
      </c>
      <c r="O2271">
        <v>6900</v>
      </c>
      <c r="P2271">
        <v>0.9</v>
      </c>
      <c r="Q2271">
        <v>1.05</v>
      </c>
      <c r="R2271">
        <v>1.8214936247723133E-3</v>
      </c>
      <c r="S2271">
        <f t="shared" si="211"/>
        <v>6210</v>
      </c>
      <c r="T2271">
        <f t="shared" si="212"/>
        <v>12.568306010928962</v>
      </c>
      <c r="U2271">
        <f t="shared" si="213"/>
        <v>7245</v>
      </c>
      <c r="V2271">
        <f t="shared" si="214"/>
        <v>1022.4316939890711</v>
      </c>
      <c r="W2271" t="str">
        <f t="shared" si="215"/>
        <v>PROFIT</v>
      </c>
    </row>
    <row r="2272" spans="8:23" x14ac:dyDescent="0.35">
      <c r="H2272">
        <v>2014</v>
      </c>
      <c r="I2272" t="s">
        <v>21</v>
      </c>
      <c r="J2272" t="s">
        <v>38</v>
      </c>
      <c r="K2272" t="s">
        <v>276</v>
      </c>
      <c r="L2272" t="str">
        <f t="shared" si="210"/>
        <v>KenGarments EPZ</v>
      </c>
      <c r="M2272" t="s">
        <v>94</v>
      </c>
      <c r="N2272" t="s">
        <v>2716</v>
      </c>
      <c r="O2272">
        <v>4968</v>
      </c>
      <c r="P2272">
        <v>0.78</v>
      </c>
      <c r="Q2272">
        <v>0.96</v>
      </c>
      <c r="R2272">
        <v>1.1641443538998836E-3</v>
      </c>
      <c r="S2272">
        <f t="shared" si="211"/>
        <v>3875.04</v>
      </c>
      <c r="T2272">
        <f t="shared" si="212"/>
        <v>5.7834691501746214</v>
      </c>
      <c r="U2272">
        <f t="shared" si="213"/>
        <v>4769.28</v>
      </c>
      <c r="V2272">
        <f t="shared" si="214"/>
        <v>888.45653084982519</v>
      </c>
      <c r="W2272" t="str">
        <f t="shared" si="215"/>
        <v>LOSS</v>
      </c>
    </row>
    <row r="2273" spans="8:23" x14ac:dyDescent="0.35">
      <c r="H2273">
        <v>2014</v>
      </c>
      <c r="I2273" t="s">
        <v>21</v>
      </c>
      <c r="J2273" t="s">
        <v>38</v>
      </c>
      <c r="K2273" t="s">
        <v>276</v>
      </c>
      <c r="L2273" t="str">
        <f t="shared" si="210"/>
        <v>KenGarments EPZ</v>
      </c>
      <c r="M2273" t="s">
        <v>99</v>
      </c>
      <c r="N2273" t="s">
        <v>2717</v>
      </c>
      <c r="O2273">
        <v>6468</v>
      </c>
      <c r="P2273">
        <v>0.64</v>
      </c>
      <c r="Q2273">
        <v>1.04</v>
      </c>
      <c r="R2273">
        <v>1.17096018735363E-3</v>
      </c>
      <c r="S2273">
        <f t="shared" si="211"/>
        <v>4139.5200000000004</v>
      </c>
      <c r="T2273">
        <f t="shared" si="212"/>
        <v>7.5737704918032787</v>
      </c>
      <c r="U2273">
        <f t="shared" si="213"/>
        <v>6726.72</v>
      </c>
      <c r="V2273">
        <f t="shared" si="214"/>
        <v>2579.6262295081965</v>
      </c>
      <c r="W2273" t="str">
        <f t="shared" si="215"/>
        <v>PROFIT</v>
      </c>
    </row>
    <row r="2274" spans="8:23" x14ac:dyDescent="0.35">
      <c r="H2274">
        <v>2014</v>
      </c>
      <c r="I2274" t="s">
        <v>21</v>
      </c>
      <c r="J2274" t="s">
        <v>38</v>
      </c>
      <c r="K2274" t="s">
        <v>276</v>
      </c>
      <c r="L2274" t="str">
        <f t="shared" si="210"/>
        <v>KenGarments EPZ</v>
      </c>
      <c r="M2274" t="s">
        <v>104</v>
      </c>
      <c r="N2274" t="s">
        <v>2718</v>
      </c>
      <c r="O2274">
        <v>8748</v>
      </c>
      <c r="P2274">
        <v>0.98</v>
      </c>
      <c r="Q2274">
        <v>1.1000000000000001</v>
      </c>
      <c r="R2274">
        <v>1.7636684303350969E-3</v>
      </c>
      <c r="S2274">
        <f t="shared" si="211"/>
        <v>8573.0399999999991</v>
      </c>
      <c r="T2274">
        <f t="shared" si="212"/>
        <v>15.428571428571427</v>
      </c>
      <c r="U2274">
        <f t="shared" si="213"/>
        <v>9622.8000000000011</v>
      </c>
      <c r="V2274">
        <f t="shared" si="214"/>
        <v>1034.3314285714307</v>
      </c>
      <c r="W2274" t="str">
        <f t="shared" si="215"/>
        <v>PROFIT</v>
      </c>
    </row>
    <row r="2275" spans="8:23" x14ac:dyDescent="0.35">
      <c r="H2275">
        <v>2014</v>
      </c>
      <c r="I2275" t="s">
        <v>21</v>
      </c>
      <c r="J2275" t="s">
        <v>38</v>
      </c>
      <c r="K2275" t="s">
        <v>276</v>
      </c>
      <c r="L2275" t="str">
        <f t="shared" si="210"/>
        <v>KenGarments EPZ</v>
      </c>
      <c r="M2275" t="s">
        <v>109</v>
      </c>
      <c r="N2275" t="s">
        <v>2719</v>
      </c>
      <c r="O2275">
        <v>7728</v>
      </c>
      <c r="P2275">
        <v>0.84</v>
      </c>
      <c r="Q2275">
        <v>1.05</v>
      </c>
      <c r="R2275">
        <v>1.0330578512396695E-3</v>
      </c>
      <c r="S2275">
        <f t="shared" si="211"/>
        <v>6491.5199999999995</v>
      </c>
      <c r="T2275">
        <f t="shared" si="212"/>
        <v>7.9834710743801658</v>
      </c>
      <c r="U2275">
        <f t="shared" si="213"/>
        <v>8114.4000000000005</v>
      </c>
      <c r="V2275">
        <f t="shared" si="214"/>
        <v>1614.8965289256209</v>
      </c>
      <c r="W2275" t="str">
        <f t="shared" si="215"/>
        <v>PROFIT</v>
      </c>
    </row>
    <row r="2276" spans="8:23" x14ac:dyDescent="0.35">
      <c r="H2276">
        <v>2014</v>
      </c>
      <c r="I2276" t="s">
        <v>21</v>
      </c>
      <c r="J2276" t="s">
        <v>38</v>
      </c>
      <c r="K2276" t="s">
        <v>276</v>
      </c>
      <c r="L2276" t="str">
        <f t="shared" si="210"/>
        <v>KenGarments EPZ</v>
      </c>
      <c r="M2276" t="s">
        <v>114</v>
      </c>
      <c r="N2276" t="s">
        <v>2720</v>
      </c>
      <c r="O2276">
        <v>6792</v>
      </c>
      <c r="P2276">
        <v>0.85</v>
      </c>
      <c r="Q2276">
        <v>0.95</v>
      </c>
      <c r="R2276">
        <v>1.321003963011889E-3</v>
      </c>
      <c r="S2276">
        <f t="shared" si="211"/>
        <v>5773.2</v>
      </c>
      <c r="T2276">
        <f t="shared" si="212"/>
        <v>8.9722589167767506</v>
      </c>
      <c r="U2276">
        <f t="shared" si="213"/>
        <v>6452.4</v>
      </c>
      <c r="V2276">
        <f t="shared" si="214"/>
        <v>670.22774108322312</v>
      </c>
      <c r="W2276" t="str">
        <f t="shared" si="215"/>
        <v>LOSS</v>
      </c>
    </row>
    <row r="2277" spans="8:23" x14ac:dyDescent="0.35">
      <c r="H2277">
        <v>2014</v>
      </c>
      <c r="I2277" t="s">
        <v>21</v>
      </c>
      <c r="J2277" t="s">
        <v>38</v>
      </c>
      <c r="K2277" t="s">
        <v>276</v>
      </c>
      <c r="L2277" t="str">
        <f t="shared" si="210"/>
        <v>KenGarments EPZ</v>
      </c>
      <c r="M2277" t="s">
        <v>119</v>
      </c>
      <c r="N2277" t="s">
        <v>2721</v>
      </c>
      <c r="O2277">
        <v>6732</v>
      </c>
      <c r="P2277">
        <v>0.69</v>
      </c>
      <c r="Q2277">
        <v>1.01</v>
      </c>
      <c r="R2277">
        <v>1.1123470522803114E-3</v>
      </c>
      <c r="S2277">
        <f t="shared" si="211"/>
        <v>4645.08</v>
      </c>
      <c r="T2277">
        <f t="shared" si="212"/>
        <v>7.4883203559510569</v>
      </c>
      <c r="U2277">
        <f t="shared" si="213"/>
        <v>6799.32</v>
      </c>
      <c r="V2277">
        <f t="shared" si="214"/>
        <v>2146.7516796440486</v>
      </c>
      <c r="W2277" t="str">
        <f t="shared" si="215"/>
        <v>PROFIT</v>
      </c>
    </row>
    <row r="2278" spans="8:23" x14ac:dyDescent="0.35">
      <c r="H2278">
        <v>2014</v>
      </c>
      <c r="I2278" t="s">
        <v>21</v>
      </c>
      <c r="J2278" t="s">
        <v>38</v>
      </c>
      <c r="K2278" t="s">
        <v>276</v>
      </c>
      <c r="L2278" t="str">
        <f t="shared" si="210"/>
        <v>KenGarments EPZ</v>
      </c>
      <c r="M2278" t="s">
        <v>124</v>
      </c>
      <c r="N2278" t="s">
        <v>2722</v>
      </c>
      <c r="O2278">
        <v>8856</v>
      </c>
      <c r="P2278">
        <v>0.84</v>
      </c>
      <c r="Q2278">
        <v>1.19</v>
      </c>
      <c r="R2278">
        <v>1.3531799729364006E-3</v>
      </c>
      <c r="S2278">
        <f t="shared" si="211"/>
        <v>7439.04</v>
      </c>
      <c r="T2278">
        <f t="shared" si="212"/>
        <v>11.983761840324764</v>
      </c>
      <c r="U2278">
        <f t="shared" si="213"/>
        <v>10538.64</v>
      </c>
      <c r="V2278">
        <f t="shared" si="214"/>
        <v>3087.6162381596746</v>
      </c>
      <c r="W2278" t="str">
        <f t="shared" si="215"/>
        <v>PROFIT</v>
      </c>
    </row>
    <row r="2279" spans="8:23" x14ac:dyDescent="0.35">
      <c r="H2279">
        <v>2014</v>
      </c>
      <c r="I2279" t="s">
        <v>21</v>
      </c>
      <c r="J2279" t="s">
        <v>38</v>
      </c>
      <c r="K2279" t="s">
        <v>276</v>
      </c>
      <c r="L2279" t="str">
        <f t="shared" si="210"/>
        <v>KenGarments EPZ</v>
      </c>
      <c r="M2279" t="s">
        <v>129</v>
      </c>
      <c r="N2279" t="s">
        <v>2723</v>
      </c>
      <c r="O2279">
        <v>4860</v>
      </c>
      <c r="P2279">
        <v>0.86</v>
      </c>
      <c r="Q2279">
        <v>1.06</v>
      </c>
      <c r="R2279">
        <v>1.5822784810126582E-3</v>
      </c>
      <c r="S2279">
        <f t="shared" si="211"/>
        <v>4179.6000000000004</v>
      </c>
      <c r="T2279">
        <f t="shared" si="212"/>
        <v>7.6898734177215191</v>
      </c>
      <c r="U2279">
        <f t="shared" si="213"/>
        <v>5151.6000000000004</v>
      </c>
      <c r="V2279">
        <f t="shared" si="214"/>
        <v>964.31012658227849</v>
      </c>
      <c r="W2279" t="str">
        <f t="shared" si="215"/>
        <v>LOSS</v>
      </c>
    </row>
    <row r="2280" spans="8:23" x14ac:dyDescent="0.35">
      <c r="H2280">
        <v>2014</v>
      </c>
      <c r="I2280" t="s">
        <v>21</v>
      </c>
      <c r="J2280" t="s">
        <v>38</v>
      </c>
      <c r="K2280" t="s">
        <v>276</v>
      </c>
      <c r="L2280" t="str">
        <f t="shared" si="210"/>
        <v>KenGarments EPZ</v>
      </c>
      <c r="M2280" t="s">
        <v>134</v>
      </c>
      <c r="N2280" t="s">
        <v>2724</v>
      </c>
      <c r="O2280">
        <v>5136</v>
      </c>
      <c r="P2280">
        <v>0.55000000000000004</v>
      </c>
      <c r="Q2280">
        <v>1.06</v>
      </c>
      <c r="R2280">
        <v>1.3550135501355014E-3</v>
      </c>
      <c r="S2280">
        <f t="shared" si="211"/>
        <v>2824.8</v>
      </c>
      <c r="T2280">
        <f t="shared" si="212"/>
        <v>6.9593495934959346</v>
      </c>
      <c r="U2280">
        <f t="shared" si="213"/>
        <v>5444.16</v>
      </c>
      <c r="V2280">
        <f t="shared" si="214"/>
        <v>2612.4006504065037</v>
      </c>
      <c r="W2280" t="str">
        <f t="shared" si="215"/>
        <v>PROFIT</v>
      </c>
    </row>
    <row r="2281" spans="8:23" x14ac:dyDescent="0.35">
      <c r="H2281">
        <v>2014</v>
      </c>
      <c r="I2281" t="s">
        <v>21</v>
      </c>
      <c r="J2281" t="s">
        <v>38</v>
      </c>
      <c r="K2281" t="s">
        <v>276</v>
      </c>
      <c r="L2281" t="str">
        <f t="shared" si="210"/>
        <v>KenGarments EPZ</v>
      </c>
      <c r="M2281" t="s">
        <v>139</v>
      </c>
      <c r="N2281" t="s">
        <v>2725</v>
      </c>
      <c r="O2281">
        <v>8016</v>
      </c>
      <c r="P2281">
        <v>0.72</v>
      </c>
      <c r="Q2281">
        <v>1.1200000000000001</v>
      </c>
      <c r="R2281">
        <v>1.3106159895150721E-3</v>
      </c>
      <c r="S2281">
        <f t="shared" si="211"/>
        <v>5771.5199999999995</v>
      </c>
      <c r="T2281">
        <f t="shared" si="212"/>
        <v>10.505897771952817</v>
      </c>
      <c r="U2281">
        <f t="shared" si="213"/>
        <v>8977.92</v>
      </c>
      <c r="V2281">
        <f t="shared" si="214"/>
        <v>3195.8941022280478</v>
      </c>
      <c r="W2281" t="str">
        <f t="shared" si="215"/>
        <v>PROFIT</v>
      </c>
    </row>
    <row r="2282" spans="8:23" x14ac:dyDescent="0.35">
      <c r="H2282">
        <v>2014</v>
      </c>
      <c r="I2282" t="s">
        <v>21</v>
      </c>
      <c r="J2282" t="s">
        <v>38</v>
      </c>
      <c r="K2282" t="s">
        <v>276</v>
      </c>
      <c r="L2282" t="str">
        <f t="shared" si="210"/>
        <v>KenGarments EPZ</v>
      </c>
      <c r="M2282" t="s">
        <v>144</v>
      </c>
      <c r="N2282" t="s">
        <v>2726</v>
      </c>
      <c r="O2282">
        <v>6252</v>
      </c>
      <c r="P2282">
        <v>0.83</v>
      </c>
      <c r="Q2282">
        <v>0.9</v>
      </c>
      <c r="R2282">
        <v>1.7301038062283738E-3</v>
      </c>
      <c r="S2282">
        <f t="shared" si="211"/>
        <v>5189.16</v>
      </c>
      <c r="T2282">
        <f t="shared" si="212"/>
        <v>10.816608996539793</v>
      </c>
      <c r="U2282">
        <f t="shared" si="213"/>
        <v>5626.8</v>
      </c>
      <c r="V2282">
        <f t="shared" si="214"/>
        <v>426.82339100346053</v>
      </c>
      <c r="W2282" t="str">
        <f t="shared" si="215"/>
        <v>LOSS</v>
      </c>
    </row>
    <row r="2283" spans="8:23" x14ac:dyDescent="0.35">
      <c r="H2283">
        <v>2014</v>
      </c>
      <c r="I2283" t="s">
        <v>21</v>
      </c>
      <c r="J2283" t="s">
        <v>38</v>
      </c>
      <c r="K2283" t="s">
        <v>276</v>
      </c>
      <c r="L2283" t="str">
        <f t="shared" si="210"/>
        <v>KenGarments EPZ</v>
      </c>
      <c r="M2283" t="s">
        <v>149</v>
      </c>
      <c r="N2283" t="s">
        <v>2727</v>
      </c>
      <c r="O2283">
        <v>7992</v>
      </c>
      <c r="P2283">
        <v>0.59</v>
      </c>
      <c r="Q2283">
        <v>1.03</v>
      </c>
      <c r="R2283">
        <v>1.483679525222552E-3</v>
      </c>
      <c r="S2283">
        <f t="shared" si="211"/>
        <v>4715.28</v>
      </c>
      <c r="T2283">
        <f t="shared" si="212"/>
        <v>11.857566765578635</v>
      </c>
      <c r="U2283">
        <f t="shared" si="213"/>
        <v>8231.76</v>
      </c>
      <c r="V2283">
        <f t="shared" si="214"/>
        <v>3504.6224332344218</v>
      </c>
      <c r="W2283" t="str">
        <f t="shared" si="215"/>
        <v>PROFIT</v>
      </c>
    </row>
    <row r="2284" spans="8:23" x14ac:dyDescent="0.35">
      <c r="H2284">
        <v>2014</v>
      </c>
      <c r="I2284" t="s">
        <v>21</v>
      </c>
      <c r="J2284" t="s">
        <v>38</v>
      </c>
      <c r="K2284" t="s">
        <v>276</v>
      </c>
      <c r="L2284" t="str">
        <f t="shared" si="210"/>
        <v>KenGarments EPZ</v>
      </c>
      <c r="M2284" t="s">
        <v>154</v>
      </c>
      <c r="N2284" t="s">
        <v>2728</v>
      </c>
      <c r="O2284">
        <v>5256</v>
      </c>
      <c r="P2284">
        <v>0.88</v>
      </c>
      <c r="Q2284">
        <v>0.91</v>
      </c>
      <c r="R2284">
        <v>1.4388489208633094E-3</v>
      </c>
      <c r="S2284">
        <f t="shared" si="211"/>
        <v>4625.28</v>
      </c>
      <c r="T2284">
        <f t="shared" si="212"/>
        <v>7.5625899280575544</v>
      </c>
      <c r="U2284">
        <f t="shared" si="213"/>
        <v>4782.96</v>
      </c>
      <c r="V2284">
        <f t="shared" si="214"/>
        <v>150.11741007194274</v>
      </c>
      <c r="W2284" t="str">
        <f t="shared" si="215"/>
        <v>LOSS</v>
      </c>
    </row>
    <row r="2285" spans="8:23" x14ac:dyDescent="0.35">
      <c r="H2285">
        <v>2014</v>
      </c>
      <c r="I2285" t="s">
        <v>21</v>
      </c>
      <c r="J2285" t="s">
        <v>38</v>
      </c>
      <c r="K2285" t="s">
        <v>276</v>
      </c>
      <c r="L2285" t="str">
        <f t="shared" si="210"/>
        <v>KenGarments EPZ</v>
      </c>
      <c r="M2285" t="s">
        <v>159</v>
      </c>
      <c r="N2285" t="s">
        <v>2729</v>
      </c>
      <c r="O2285">
        <v>7920</v>
      </c>
      <c r="P2285">
        <v>1.07</v>
      </c>
      <c r="Q2285">
        <v>0.98</v>
      </c>
      <c r="R2285">
        <v>0</v>
      </c>
      <c r="S2285">
        <f t="shared" si="211"/>
        <v>8474.4</v>
      </c>
      <c r="T2285">
        <f t="shared" si="212"/>
        <v>0</v>
      </c>
      <c r="U2285">
        <f t="shared" si="213"/>
        <v>7761.5999999999995</v>
      </c>
      <c r="V2285">
        <f t="shared" si="214"/>
        <v>-712.80000000000018</v>
      </c>
      <c r="W2285" t="str">
        <f t="shared" si="215"/>
        <v>LOSS</v>
      </c>
    </row>
    <row r="2286" spans="8:23" x14ac:dyDescent="0.35">
      <c r="H2286">
        <v>2014</v>
      </c>
      <c r="I2286" t="s">
        <v>21</v>
      </c>
      <c r="J2286" t="s">
        <v>38</v>
      </c>
      <c r="K2286" t="s">
        <v>276</v>
      </c>
      <c r="L2286" t="str">
        <f t="shared" si="210"/>
        <v>KenGarments EPZ</v>
      </c>
      <c r="M2286" t="s">
        <v>164</v>
      </c>
      <c r="N2286" t="s">
        <v>2730</v>
      </c>
      <c r="O2286">
        <v>8940</v>
      </c>
      <c r="P2286">
        <v>0.51</v>
      </c>
      <c r="Q2286">
        <v>0.97</v>
      </c>
      <c r="R2286">
        <v>1.6474464579901153E-3</v>
      </c>
      <c r="S2286">
        <f t="shared" si="211"/>
        <v>4559.3999999999996</v>
      </c>
      <c r="T2286">
        <f t="shared" si="212"/>
        <v>14.728171334431631</v>
      </c>
      <c r="U2286">
        <f t="shared" si="213"/>
        <v>8671.7999999999993</v>
      </c>
      <c r="V2286">
        <f t="shared" si="214"/>
        <v>4097.6718286655678</v>
      </c>
      <c r="W2286" t="str">
        <f t="shared" si="215"/>
        <v>PROFIT</v>
      </c>
    </row>
    <row r="2287" spans="8:23" x14ac:dyDescent="0.35">
      <c r="H2287">
        <v>2014</v>
      </c>
      <c r="I2287" t="s">
        <v>21</v>
      </c>
      <c r="J2287" t="s">
        <v>38</v>
      </c>
      <c r="K2287" t="s">
        <v>276</v>
      </c>
      <c r="L2287" t="str">
        <f t="shared" si="210"/>
        <v>KenGarments EPZ</v>
      </c>
      <c r="M2287" t="s">
        <v>169</v>
      </c>
      <c r="N2287" t="s">
        <v>2731</v>
      </c>
      <c r="O2287">
        <v>9048</v>
      </c>
      <c r="P2287">
        <v>1.1299999999999999</v>
      </c>
      <c r="Q2287">
        <v>1.08</v>
      </c>
      <c r="R2287">
        <v>0</v>
      </c>
      <c r="S2287">
        <f t="shared" si="211"/>
        <v>10224.24</v>
      </c>
      <c r="T2287">
        <f t="shared" si="212"/>
        <v>0</v>
      </c>
      <c r="U2287">
        <f t="shared" si="213"/>
        <v>9771.84</v>
      </c>
      <c r="V2287">
        <f t="shared" si="214"/>
        <v>-452.39999999999964</v>
      </c>
      <c r="W2287" t="str">
        <f t="shared" si="215"/>
        <v>LOSS</v>
      </c>
    </row>
    <row r="2288" spans="8:23" x14ac:dyDescent="0.35">
      <c r="H2288">
        <v>2014</v>
      </c>
      <c r="I2288" t="s">
        <v>21</v>
      </c>
      <c r="J2288" t="s">
        <v>38</v>
      </c>
      <c r="K2288" t="s">
        <v>276</v>
      </c>
      <c r="L2288" t="str">
        <f t="shared" si="210"/>
        <v>KenGarments EPZ</v>
      </c>
      <c r="M2288" t="s">
        <v>174</v>
      </c>
      <c r="N2288" t="s">
        <v>2732</v>
      </c>
      <c r="O2288">
        <v>6144</v>
      </c>
      <c r="P2288">
        <v>0.9</v>
      </c>
      <c r="Q2288">
        <v>1.1100000000000001</v>
      </c>
      <c r="R2288">
        <v>1.1750881316098707E-3</v>
      </c>
      <c r="S2288">
        <f t="shared" si="211"/>
        <v>5529.6</v>
      </c>
      <c r="T2288">
        <f t="shared" si="212"/>
        <v>7.2197414806110451</v>
      </c>
      <c r="U2288">
        <f t="shared" si="213"/>
        <v>6819.84</v>
      </c>
      <c r="V2288">
        <f t="shared" si="214"/>
        <v>1283.0202585193888</v>
      </c>
      <c r="W2288" t="str">
        <f t="shared" si="215"/>
        <v>PROFIT</v>
      </c>
    </row>
    <row r="2289" spans="8:23" x14ac:dyDescent="0.35">
      <c r="H2289">
        <v>2014</v>
      </c>
      <c r="I2289" t="s">
        <v>21</v>
      </c>
      <c r="J2289" t="s">
        <v>38</v>
      </c>
      <c r="K2289" t="s">
        <v>276</v>
      </c>
      <c r="L2289" t="str">
        <f t="shared" si="210"/>
        <v>KenGarments EPZ</v>
      </c>
      <c r="M2289" t="s">
        <v>179</v>
      </c>
      <c r="N2289" t="s">
        <v>2733</v>
      </c>
      <c r="O2289">
        <v>5484</v>
      </c>
      <c r="P2289">
        <v>0.77</v>
      </c>
      <c r="Q2289">
        <v>0.98</v>
      </c>
      <c r="R2289">
        <v>1.076426264800861E-3</v>
      </c>
      <c r="S2289">
        <f t="shared" si="211"/>
        <v>4222.68</v>
      </c>
      <c r="T2289">
        <f t="shared" si="212"/>
        <v>5.9031216361679224</v>
      </c>
      <c r="U2289">
        <f t="shared" si="213"/>
        <v>5374.32</v>
      </c>
      <c r="V2289">
        <f t="shared" si="214"/>
        <v>1145.7368783638315</v>
      </c>
      <c r="W2289" t="str">
        <f t="shared" si="215"/>
        <v>PROFIT</v>
      </c>
    </row>
    <row r="2290" spans="8:23" x14ac:dyDescent="0.35">
      <c r="H2290">
        <v>2014</v>
      </c>
      <c r="I2290" t="s">
        <v>21</v>
      </c>
      <c r="J2290" t="s">
        <v>38</v>
      </c>
      <c r="K2290" t="s">
        <v>276</v>
      </c>
      <c r="L2290" t="str">
        <f t="shared" si="210"/>
        <v>KenGarments EPZ</v>
      </c>
      <c r="M2290" t="s">
        <v>184</v>
      </c>
      <c r="N2290" t="s">
        <v>2734</v>
      </c>
      <c r="O2290">
        <v>6960</v>
      </c>
      <c r="P2290">
        <v>1.02</v>
      </c>
      <c r="Q2290">
        <v>0.98</v>
      </c>
      <c r="R2290">
        <v>0</v>
      </c>
      <c r="S2290">
        <f t="shared" si="211"/>
        <v>7099.2</v>
      </c>
      <c r="T2290">
        <f t="shared" si="212"/>
        <v>0</v>
      </c>
      <c r="U2290">
        <f t="shared" si="213"/>
        <v>6820.8</v>
      </c>
      <c r="V2290">
        <f t="shared" si="214"/>
        <v>-278.39999999999964</v>
      </c>
      <c r="W2290" t="str">
        <f t="shared" si="215"/>
        <v>LOSS</v>
      </c>
    </row>
    <row r="2291" spans="8:23" x14ac:dyDescent="0.35">
      <c r="H2291">
        <v>2014</v>
      </c>
      <c r="I2291" t="s">
        <v>21</v>
      </c>
      <c r="J2291" t="s">
        <v>38</v>
      </c>
      <c r="K2291" t="s">
        <v>276</v>
      </c>
      <c r="L2291" t="str">
        <f t="shared" si="210"/>
        <v>KenGarments EPZ</v>
      </c>
      <c r="M2291" t="s">
        <v>189</v>
      </c>
      <c r="N2291" t="s">
        <v>2735</v>
      </c>
      <c r="O2291">
        <v>8940</v>
      </c>
      <c r="P2291">
        <v>1.06</v>
      </c>
      <c r="Q2291">
        <v>0.92</v>
      </c>
      <c r="R2291">
        <v>0</v>
      </c>
      <c r="S2291">
        <f t="shared" si="211"/>
        <v>9476.4</v>
      </c>
      <c r="T2291">
        <f t="shared" si="212"/>
        <v>0</v>
      </c>
      <c r="U2291">
        <f t="shared" si="213"/>
        <v>8224.8000000000011</v>
      </c>
      <c r="V2291">
        <f t="shared" si="214"/>
        <v>-1251.5999999999985</v>
      </c>
      <c r="W2291" t="str">
        <f t="shared" si="215"/>
        <v>LOSS</v>
      </c>
    </row>
    <row r="2292" spans="8:23" x14ac:dyDescent="0.35">
      <c r="H2292">
        <v>2014</v>
      </c>
      <c r="I2292" t="s">
        <v>21</v>
      </c>
      <c r="J2292" t="s">
        <v>38</v>
      </c>
      <c r="K2292" t="s">
        <v>276</v>
      </c>
      <c r="L2292" t="str">
        <f t="shared" si="210"/>
        <v>KenGarments EPZ</v>
      </c>
      <c r="M2292" t="s">
        <v>194</v>
      </c>
      <c r="N2292" t="s">
        <v>2736</v>
      </c>
      <c r="O2292">
        <v>7488</v>
      </c>
      <c r="P2292">
        <v>1.06</v>
      </c>
      <c r="Q2292">
        <v>1.08</v>
      </c>
      <c r="R2292">
        <v>1.639344262295082E-3</v>
      </c>
      <c r="S2292">
        <f t="shared" si="211"/>
        <v>7937.2800000000007</v>
      </c>
      <c r="T2292">
        <f t="shared" si="212"/>
        <v>12.275409836065574</v>
      </c>
      <c r="U2292">
        <f t="shared" si="213"/>
        <v>8087.0400000000009</v>
      </c>
      <c r="V2292">
        <f t="shared" si="214"/>
        <v>137.48459016393466</v>
      </c>
      <c r="W2292" t="str">
        <f t="shared" si="215"/>
        <v>LOSS</v>
      </c>
    </row>
    <row r="2293" spans="8:23" x14ac:dyDescent="0.35">
      <c r="H2293">
        <v>2014</v>
      </c>
      <c r="I2293" t="s">
        <v>21</v>
      </c>
      <c r="J2293" t="s">
        <v>38</v>
      </c>
      <c r="K2293" t="s">
        <v>276</v>
      </c>
      <c r="L2293" t="str">
        <f t="shared" si="210"/>
        <v>KenGarments EPZ</v>
      </c>
      <c r="M2293" t="s">
        <v>199</v>
      </c>
      <c r="N2293" t="s">
        <v>2737</v>
      </c>
      <c r="O2293">
        <v>6000</v>
      </c>
      <c r="P2293">
        <v>0.99</v>
      </c>
      <c r="Q2293">
        <v>1.02</v>
      </c>
      <c r="R2293">
        <v>1.2135922330097086E-3</v>
      </c>
      <c r="S2293">
        <f t="shared" si="211"/>
        <v>5940</v>
      </c>
      <c r="T2293">
        <f t="shared" si="212"/>
        <v>7.2815533980582519</v>
      </c>
      <c r="U2293">
        <f t="shared" si="213"/>
        <v>6120</v>
      </c>
      <c r="V2293">
        <f t="shared" si="214"/>
        <v>172.71844660194174</v>
      </c>
      <c r="W2293" t="str">
        <f t="shared" si="215"/>
        <v>LOSS</v>
      </c>
    </row>
    <row r="2294" spans="8:23" x14ac:dyDescent="0.35">
      <c r="H2294">
        <v>2014</v>
      </c>
      <c r="I2294" t="s">
        <v>21</v>
      </c>
      <c r="J2294" t="s">
        <v>38</v>
      </c>
      <c r="K2294" t="s">
        <v>276</v>
      </c>
      <c r="L2294" t="str">
        <f t="shared" si="210"/>
        <v>KenGarments EPZ</v>
      </c>
      <c r="M2294" t="s">
        <v>204</v>
      </c>
      <c r="N2294" t="s">
        <v>2738</v>
      </c>
      <c r="O2294">
        <v>7236</v>
      </c>
      <c r="P2294">
        <v>1.1599999999999999</v>
      </c>
      <c r="Q2294">
        <v>1.1499999999999999</v>
      </c>
      <c r="R2294">
        <v>0</v>
      </c>
      <c r="S2294">
        <f t="shared" si="211"/>
        <v>8393.76</v>
      </c>
      <c r="T2294">
        <f t="shared" si="212"/>
        <v>0</v>
      </c>
      <c r="U2294">
        <f t="shared" si="213"/>
        <v>8321.4</v>
      </c>
      <c r="V2294">
        <f t="shared" si="214"/>
        <v>-72.360000000000582</v>
      </c>
      <c r="W2294" t="str">
        <f t="shared" si="215"/>
        <v>LOSS</v>
      </c>
    </row>
    <row r="2295" spans="8:23" x14ac:dyDescent="0.35">
      <c r="H2295">
        <v>2014</v>
      </c>
      <c r="I2295" t="s">
        <v>21</v>
      </c>
      <c r="J2295" t="s">
        <v>38</v>
      </c>
      <c r="K2295" t="s">
        <v>276</v>
      </c>
      <c r="L2295" t="str">
        <f t="shared" si="210"/>
        <v>KenGarments EPZ</v>
      </c>
      <c r="M2295" t="s">
        <v>209</v>
      </c>
      <c r="N2295" t="s">
        <v>2739</v>
      </c>
      <c r="O2295">
        <v>8460</v>
      </c>
      <c r="P2295">
        <v>0.69</v>
      </c>
      <c r="Q2295">
        <v>0.91</v>
      </c>
      <c r="R2295">
        <v>1.2987012987012987E-3</v>
      </c>
      <c r="S2295">
        <f t="shared" si="211"/>
        <v>5837.4</v>
      </c>
      <c r="T2295">
        <f t="shared" si="212"/>
        <v>10.987012987012987</v>
      </c>
      <c r="U2295">
        <f t="shared" si="213"/>
        <v>7698.6</v>
      </c>
      <c r="V2295">
        <f t="shared" si="214"/>
        <v>1850.2129870129877</v>
      </c>
      <c r="W2295" t="str">
        <f t="shared" si="215"/>
        <v>PROFIT</v>
      </c>
    </row>
    <row r="2296" spans="8:23" x14ac:dyDescent="0.35">
      <c r="H2296">
        <v>2014</v>
      </c>
      <c r="I2296" t="s">
        <v>21</v>
      </c>
      <c r="J2296" t="s">
        <v>38</v>
      </c>
      <c r="K2296" t="s">
        <v>276</v>
      </c>
      <c r="L2296" t="str">
        <f t="shared" si="210"/>
        <v>KenGarments EPZ</v>
      </c>
      <c r="M2296" t="s">
        <v>214</v>
      </c>
      <c r="N2296" t="s">
        <v>2740</v>
      </c>
      <c r="O2296">
        <v>5760</v>
      </c>
      <c r="P2296">
        <v>0.6</v>
      </c>
      <c r="Q2296">
        <v>0.96</v>
      </c>
      <c r="R2296">
        <v>1.1210762331838565E-3</v>
      </c>
      <c r="S2296">
        <f t="shared" si="211"/>
        <v>3456</v>
      </c>
      <c r="T2296">
        <f t="shared" si="212"/>
        <v>6.4573991031390134</v>
      </c>
      <c r="U2296">
        <f t="shared" si="213"/>
        <v>5529.5999999999995</v>
      </c>
      <c r="V2296">
        <f t="shared" si="214"/>
        <v>2067.1426008968606</v>
      </c>
      <c r="W2296" t="str">
        <f t="shared" si="215"/>
        <v>PROFIT</v>
      </c>
    </row>
    <row r="2297" spans="8:23" x14ac:dyDescent="0.35">
      <c r="H2297">
        <v>2014</v>
      </c>
      <c r="I2297" t="s">
        <v>21</v>
      </c>
      <c r="J2297" t="s">
        <v>38</v>
      </c>
      <c r="K2297" t="s">
        <v>276</v>
      </c>
      <c r="L2297" t="str">
        <f t="shared" si="210"/>
        <v>KenGarments EPZ</v>
      </c>
      <c r="M2297" t="s">
        <v>219</v>
      </c>
      <c r="N2297" t="s">
        <v>2741</v>
      </c>
      <c r="O2297">
        <v>8796</v>
      </c>
      <c r="P2297">
        <v>1.1100000000000001</v>
      </c>
      <c r="Q2297">
        <v>1.2</v>
      </c>
      <c r="R2297">
        <v>1.0822510822510823E-3</v>
      </c>
      <c r="S2297">
        <f t="shared" si="211"/>
        <v>9763.5600000000013</v>
      </c>
      <c r="T2297">
        <f t="shared" si="212"/>
        <v>9.5194805194805188</v>
      </c>
      <c r="U2297">
        <f t="shared" si="213"/>
        <v>10555.199999999999</v>
      </c>
      <c r="V2297">
        <f t="shared" si="214"/>
        <v>782.12051948051703</v>
      </c>
      <c r="W2297" t="str">
        <f t="shared" si="215"/>
        <v>LOSS</v>
      </c>
    </row>
    <row r="2298" spans="8:23" x14ac:dyDescent="0.35">
      <c r="H2298">
        <v>2014</v>
      </c>
      <c r="I2298" t="s">
        <v>21</v>
      </c>
      <c r="J2298" t="s">
        <v>38</v>
      </c>
      <c r="K2298" t="s">
        <v>276</v>
      </c>
      <c r="L2298" t="str">
        <f t="shared" si="210"/>
        <v>KenGarments EPZ</v>
      </c>
      <c r="M2298" t="s">
        <v>224</v>
      </c>
      <c r="N2298" t="s">
        <v>2742</v>
      </c>
      <c r="O2298">
        <v>6624</v>
      </c>
      <c r="P2298">
        <v>1.1200000000000001</v>
      </c>
      <c r="Q2298">
        <v>1.08</v>
      </c>
      <c r="R2298">
        <v>0</v>
      </c>
      <c r="S2298">
        <f t="shared" si="211"/>
        <v>7418.880000000001</v>
      </c>
      <c r="T2298">
        <f t="shared" si="212"/>
        <v>0</v>
      </c>
      <c r="U2298">
        <f t="shared" si="213"/>
        <v>7153.92</v>
      </c>
      <c r="V2298">
        <f t="shared" si="214"/>
        <v>-264.96000000000095</v>
      </c>
      <c r="W2298" t="str">
        <f t="shared" si="215"/>
        <v>LOSS</v>
      </c>
    </row>
    <row r="2299" spans="8:23" x14ac:dyDescent="0.35">
      <c r="H2299">
        <v>2014</v>
      </c>
      <c r="I2299" t="s">
        <v>21</v>
      </c>
      <c r="J2299" t="s">
        <v>38</v>
      </c>
      <c r="K2299" t="s">
        <v>276</v>
      </c>
      <c r="L2299" t="str">
        <f t="shared" si="210"/>
        <v>KenGarments EPZ</v>
      </c>
      <c r="M2299" t="s">
        <v>229</v>
      </c>
      <c r="N2299" t="s">
        <v>2743</v>
      </c>
      <c r="O2299">
        <v>5640</v>
      </c>
      <c r="P2299">
        <v>1.04</v>
      </c>
      <c r="Q2299">
        <v>1.04</v>
      </c>
      <c r="R2299">
        <v>1.2195121951219512E-3</v>
      </c>
      <c r="S2299">
        <f t="shared" si="211"/>
        <v>5865.6</v>
      </c>
      <c r="T2299">
        <f t="shared" si="212"/>
        <v>6.8780487804878048</v>
      </c>
      <c r="U2299">
        <f t="shared" si="213"/>
        <v>5865.6</v>
      </c>
      <c r="V2299">
        <f t="shared" si="214"/>
        <v>-6.8780487804878048</v>
      </c>
      <c r="W2299" t="str">
        <f t="shared" si="215"/>
        <v>LOSS</v>
      </c>
    </row>
    <row r="2300" spans="8:23" x14ac:dyDescent="0.35">
      <c r="H2300">
        <v>2014</v>
      </c>
      <c r="I2300" t="s">
        <v>21</v>
      </c>
      <c r="J2300" t="s">
        <v>38</v>
      </c>
      <c r="K2300" t="s">
        <v>276</v>
      </c>
      <c r="L2300" t="str">
        <f t="shared" si="210"/>
        <v>KenGarments EPZ</v>
      </c>
      <c r="M2300" t="s">
        <v>234</v>
      </c>
      <c r="N2300" t="s">
        <v>2744</v>
      </c>
      <c r="O2300">
        <v>8268</v>
      </c>
      <c r="P2300">
        <v>0.48</v>
      </c>
      <c r="Q2300">
        <v>1.1399999999999999</v>
      </c>
      <c r="R2300">
        <v>1.834862385321101E-3</v>
      </c>
      <c r="S2300">
        <f t="shared" si="211"/>
        <v>3968.64</v>
      </c>
      <c r="T2300">
        <f t="shared" si="212"/>
        <v>15.170642201834863</v>
      </c>
      <c r="U2300">
        <f t="shared" si="213"/>
        <v>9425.5199999999986</v>
      </c>
      <c r="V2300">
        <f t="shared" si="214"/>
        <v>5441.7093577981641</v>
      </c>
      <c r="W2300" t="str">
        <f t="shared" si="215"/>
        <v>PROFIT</v>
      </c>
    </row>
    <row r="2301" spans="8:23" x14ac:dyDescent="0.35">
      <c r="H2301">
        <v>2014</v>
      </c>
      <c r="I2301" t="s">
        <v>21</v>
      </c>
      <c r="J2301" t="s">
        <v>38</v>
      </c>
      <c r="K2301" t="s">
        <v>276</v>
      </c>
      <c r="L2301" t="str">
        <f t="shared" si="210"/>
        <v>KenGarments EPZ</v>
      </c>
      <c r="M2301" t="s">
        <v>239</v>
      </c>
      <c r="N2301" t="s">
        <v>2745</v>
      </c>
      <c r="O2301">
        <v>9108</v>
      </c>
      <c r="P2301">
        <v>0.99</v>
      </c>
      <c r="Q2301">
        <v>1.05</v>
      </c>
      <c r="R2301">
        <v>1.6863406408094434E-3</v>
      </c>
      <c r="S2301">
        <f t="shared" si="211"/>
        <v>9016.92</v>
      </c>
      <c r="T2301">
        <f t="shared" si="212"/>
        <v>15.359190556492411</v>
      </c>
      <c r="U2301">
        <f t="shared" si="213"/>
        <v>9563.4</v>
      </c>
      <c r="V2301">
        <f t="shared" si="214"/>
        <v>531.12080944350714</v>
      </c>
      <c r="W2301" t="str">
        <f t="shared" si="215"/>
        <v>LOSS</v>
      </c>
    </row>
    <row r="2302" spans="8:23" x14ac:dyDescent="0.35">
      <c r="H2302">
        <v>2014</v>
      </c>
      <c r="I2302" t="s">
        <v>21</v>
      </c>
      <c r="J2302" t="s">
        <v>38</v>
      </c>
      <c r="K2302" t="s">
        <v>276</v>
      </c>
      <c r="L2302" t="str">
        <f t="shared" si="210"/>
        <v>KenGarments EPZ</v>
      </c>
      <c r="M2302" t="s">
        <v>244</v>
      </c>
      <c r="N2302" t="s">
        <v>2746</v>
      </c>
      <c r="O2302">
        <v>6708</v>
      </c>
      <c r="P2302">
        <v>1.1299999999999999</v>
      </c>
      <c r="Q2302">
        <v>0.96</v>
      </c>
      <c r="R2302">
        <v>0</v>
      </c>
      <c r="S2302">
        <f t="shared" si="211"/>
        <v>7580.0399999999991</v>
      </c>
      <c r="T2302">
        <f t="shared" si="212"/>
        <v>0</v>
      </c>
      <c r="U2302">
        <f t="shared" si="213"/>
        <v>6439.6799999999994</v>
      </c>
      <c r="V2302">
        <f t="shared" si="214"/>
        <v>-1140.3599999999997</v>
      </c>
      <c r="W2302" t="str">
        <f t="shared" si="215"/>
        <v>LOSS</v>
      </c>
    </row>
    <row r="2303" spans="8:23" x14ac:dyDescent="0.35">
      <c r="H2303">
        <v>2014</v>
      </c>
      <c r="I2303" t="s">
        <v>21</v>
      </c>
      <c r="J2303" t="s">
        <v>38</v>
      </c>
      <c r="K2303" t="s">
        <v>276</v>
      </c>
      <c r="L2303" t="str">
        <f t="shared" si="210"/>
        <v>KenGarments EPZ</v>
      </c>
      <c r="M2303" t="s">
        <v>249</v>
      </c>
      <c r="N2303" t="s">
        <v>2747</v>
      </c>
      <c r="O2303">
        <v>8520</v>
      </c>
      <c r="P2303">
        <v>0.93</v>
      </c>
      <c r="Q2303">
        <v>0.98</v>
      </c>
      <c r="R2303">
        <v>1.2578616352201257E-3</v>
      </c>
      <c r="S2303">
        <f t="shared" si="211"/>
        <v>7923.6</v>
      </c>
      <c r="T2303">
        <f t="shared" si="212"/>
        <v>10.716981132075471</v>
      </c>
      <c r="U2303">
        <f t="shared" si="213"/>
        <v>8349.6</v>
      </c>
      <c r="V2303">
        <f t="shared" si="214"/>
        <v>415.28301886792451</v>
      </c>
      <c r="W2303" t="str">
        <f t="shared" si="215"/>
        <v>LOSS</v>
      </c>
    </row>
    <row r="2304" spans="8:23" x14ac:dyDescent="0.35">
      <c r="H2304">
        <v>2014</v>
      </c>
      <c r="I2304" t="s">
        <v>21</v>
      </c>
      <c r="J2304" t="s">
        <v>38</v>
      </c>
      <c r="K2304" t="s">
        <v>276</v>
      </c>
      <c r="L2304" t="str">
        <f t="shared" si="210"/>
        <v>KenGarments EPZ</v>
      </c>
      <c r="M2304" t="s">
        <v>254</v>
      </c>
      <c r="N2304" t="s">
        <v>2748</v>
      </c>
      <c r="O2304">
        <v>8304</v>
      </c>
      <c r="P2304">
        <v>0.46</v>
      </c>
      <c r="Q2304">
        <v>1.1499999999999999</v>
      </c>
      <c r="R2304">
        <v>1.4025245441795231E-3</v>
      </c>
      <c r="S2304">
        <f t="shared" si="211"/>
        <v>3819.84</v>
      </c>
      <c r="T2304">
        <f t="shared" si="212"/>
        <v>11.646563814866759</v>
      </c>
      <c r="U2304">
        <f t="shared" si="213"/>
        <v>9549.5999999999985</v>
      </c>
      <c r="V2304">
        <f t="shared" si="214"/>
        <v>5718.1134361851318</v>
      </c>
      <c r="W2304" t="str">
        <f t="shared" si="215"/>
        <v>PROFIT</v>
      </c>
    </row>
    <row r="2305" spans="8:23" x14ac:dyDescent="0.35">
      <c r="H2305">
        <v>2014</v>
      </c>
      <c r="I2305" t="s">
        <v>21</v>
      </c>
      <c r="J2305" t="s">
        <v>38</v>
      </c>
      <c r="K2305" t="s">
        <v>276</v>
      </c>
      <c r="L2305" t="str">
        <f t="shared" si="210"/>
        <v>KenGarments EPZ</v>
      </c>
      <c r="M2305" t="s">
        <v>23</v>
      </c>
      <c r="N2305" t="s">
        <v>2749</v>
      </c>
      <c r="O2305">
        <v>8172</v>
      </c>
      <c r="P2305">
        <v>0.66</v>
      </c>
      <c r="Q2305">
        <v>0.94</v>
      </c>
      <c r="R2305">
        <v>1.0718113612004287E-3</v>
      </c>
      <c r="S2305">
        <f t="shared" si="211"/>
        <v>5393.52</v>
      </c>
      <c r="T2305">
        <f t="shared" si="212"/>
        <v>8.7588424437299039</v>
      </c>
      <c r="U2305">
        <f t="shared" si="213"/>
        <v>7681.6799999999994</v>
      </c>
      <c r="V2305">
        <f t="shared" si="214"/>
        <v>2279.401157556269</v>
      </c>
      <c r="W2305" t="str">
        <f t="shared" si="215"/>
        <v>PROFIT</v>
      </c>
    </row>
    <row r="2306" spans="8:23" x14ac:dyDescent="0.35">
      <c r="H2306">
        <v>2014</v>
      </c>
      <c r="I2306" t="s">
        <v>21</v>
      </c>
      <c r="J2306" t="s">
        <v>38</v>
      </c>
      <c r="K2306" t="s">
        <v>276</v>
      </c>
      <c r="L2306" t="str">
        <f t="shared" si="210"/>
        <v>KenGarments EPZ</v>
      </c>
      <c r="M2306" t="s">
        <v>28</v>
      </c>
      <c r="N2306" t="s">
        <v>2750</v>
      </c>
      <c r="O2306">
        <v>7788</v>
      </c>
      <c r="P2306">
        <v>1.18</v>
      </c>
      <c r="Q2306">
        <v>0.98</v>
      </c>
      <c r="R2306">
        <v>0</v>
      </c>
      <c r="S2306">
        <f t="shared" si="211"/>
        <v>9189.84</v>
      </c>
      <c r="T2306">
        <f t="shared" si="212"/>
        <v>0</v>
      </c>
      <c r="U2306">
        <f t="shared" si="213"/>
        <v>7632.24</v>
      </c>
      <c r="V2306">
        <f t="shared" si="214"/>
        <v>-1557.6000000000004</v>
      </c>
      <c r="W2306" t="str">
        <f t="shared" si="215"/>
        <v>LOSS</v>
      </c>
    </row>
    <row r="2307" spans="8:23" x14ac:dyDescent="0.35">
      <c r="H2307">
        <v>2014</v>
      </c>
      <c r="I2307" t="s">
        <v>21</v>
      </c>
      <c r="J2307" t="s">
        <v>38</v>
      </c>
      <c r="K2307" t="s">
        <v>276</v>
      </c>
      <c r="L2307" t="str">
        <f t="shared" ref="L2307:L2370" si="216">VLOOKUP($K2307,$A$1:$C$124,MATCH($L$1,$A$1:$C$1,0),0)</f>
        <v>KenGarments EPZ</v>
      </c>
      <c r="M2307" t="s">
        <v>33</v>
      </c>
      <c r="N2307" t="s">
        <v>2751</v>
      </c>
      <c r="O2307">
        <v>6684</v>
      </c>
      <c r="P2307">
        <v>0.56000000000000005</v>
      </c>
      <c r="Q2307">
        <v>1.1100000000000001</v>
      </c>
      <c r="R2307">
        <v>1.3404825737265416E-3</v>
      </c>
      <c r="S2307">
        <f t="shared" ref="S2307:S2370" si="217">P2307*O2307</f>
        <v>3743.0400000000004</v>
      </c>
      <c r="T2307">
        <f t="shared" ref="T2307:T2370" si="218">R2307*O2307</f>
        <v>8.9597855227882039</v>
      </c>
      <c r="U2307">
        <f t="shared" ref="U2307:U2370" si="219">Q2307*O2307</f>
        <v>7419.2400000000007</v>
      </c>
      <c r="V2307">
        <f t="shared" ref="V2307:V2370" si="220">Q2307*O2307-S2307-T2307</f>
        <v>3667.2402144772122</v>
      </c>
      <c r="W2307" t="str">
        <f t="shared" ref="W2307:W2370" si="221">IF(V2307&gt;1000,"PROFIT","LOSS")</f>
        <v>PROFIT</v>
      </c>
    </row>
    <row r="2308" spans="8:23" x14ac:dyDescent="0.35">
      <c r="H2308">
        <v>2014</v>
      </c>
      <c r="I2308" t="s">
        <v>21</v>
      </c>
      <c r="J2308" t="s">
        <v>38</v>
      </c>
      <c r="K2308" t="s">
        <v>276</v>
      </c>
      <c r="L2308" t="str">
        <f t="shared" si="216"/>
        <v>KenGarments EPZ</v>
      </c>
      <c r="M2308" t="s">
        <v>39</v>
      </c>
      <c r="N2308" t="s">
        <v>2752</v>
      </c>
      <c r="O2308">
        <v>6816</v>
      </c>
      <c r="P2308">
        <v>1.1299999999999999</v>
      </c>
      <c r="Q2308">
        <v>0.93</v>
      </c>
      <c r="R2308">
        <v>0</v>
      </c>
      <c r="S2308">
        <f t="shared" si="217"/>
        <v>7702.079999999999</v>
      </c>
      <c r="T2308">
        <f t="shared" si="218"/>
        <v>0</v>
      </c>
      <c r="U2308">
        <f t="shared" si="219"/>
        <v>6338.88</v>
      </c>
      <c r="V2308">
        <f t="shared" si="220"/>
        <v>-1363.1999999999989</v>
      </c>
      <c r="W2308" t="str">
        <f t="shared" si="221"/>
        <v>LOSS</v>
      </c>
    </row>
    <row r="2309" spans="8:23" x14ac:dyDescent="0.35">
      <c r="H2309">
        <v>2014</v>
      </c>
      <c r="I2309" t="s">
        <v>21</v>
      </c>
      <c r="J2309" t="s">
        <v>38</v>
      </c>
      <c r="K2309" t="s">
        <v>276</v>
      </c>
      <c r="L2309" t="str">
        <f t="shared" si="216"/>
        <v>KenGarments EPZ</v>
      </c>
      <c r="M2309" t="s">
        <v>44</v>
      </c>
      <c r="N2309" t="s">
        <v>2753</v>
      </c>
      <c r="O2309">
        <v>7764</v>
      </c>
      <c r="P2309">
        <v>1.17</v>
      </c>
      <c r="Q2309">
        <v>0.94</v>
      </c>
      <c r="R2309">
        <v>0</v>
      </c>
      <c r="S2309">
        <f t="shared" si="217"/>
        <v>9083.8799999999992</v>
      </c>
      <c r="T2309">
        <f t="shared" si="218"/>
        <v>0</v>
      </c>
      <c r="U2309">
        <f t="shared" si="219"/>
        <v>7298.16</v>
      </c>
      <c r="V2309">
        <f t="shared" si="220"/>
        <v>-1785.7199999999993</v>
      </c>
      <c r="W2309" t="str">
        <f t="shared" si="221"/>
        <v>LOSS</v>
      </c>
    </row>
    <row r="2310" spans="8:23" x14ac:dyDescent="0.35">
      <c r="H2310">
        <v>2014</v>
      </c>
      <c r="I2310" t="s">
        <v>21</v>
      </c>
      <c r="J2310" t="s">
        <v>38</v>
      </c>
      <c r="K2310" t="s">
        <v>276</v>
      </c>
      <c r="L2310" t="str">
        <f t="shared" si="216"/>
        <v>KenGarments EPZ</v>
      </c>
      <c r="M2310" t="s">
        <v>49</v>
      </c>
      <c r="N2310" t="s">
        <v>2754</v>
      </c>
      <c r="O2310">
        <v>7308</v>
      </c>
      <c r="P2310">
        <v>0.72</v>
      </c>
      <c r="Q2310">
        <v>1.1599999999999999</v>
      </c>
      <c r="R2310">
        <v>1.1389521640091116E-3</v>
      </c>
      <c r="S2310">
        <f t="shared" si="217"/>
        <v>5261.76</v>
      </c>
      <c r="T2310">
        <f t="shared" si="218"/>
        <v>8.3234624145785876</v>
      </c>
      <c r="U2310">
        <f t="shared" si="219"/>
        <v>8477.2799999999988</v>
      </c>
      <c r="V2310">
        <f t="shared" si="220"/>
        <v>3207.1965375854202</v>
      </c>
      <c r="W2310" t="str">
        <f t="shared" si="221"/>
        <v>PROFIT</v>
      </c>
    </row>
    <row r="2311" spans="8:23" x14ac:dyDescent="0.35">
      <c r="H2311">
        <v>2014</v>
      </c>
      <c r="I2311" t="s">
        <v>21</v>
      </c>
      <c r="J2311" t="s">
        <v>38</v>
      </c>
      <c r="K2311" t="s">
        <v>276</v>
      </c>
      <c r="L2311" t="str">
        <f t="shared" si="216"/>
        <v>KenGarments EPZ</v>
      </c>
      <c r="M2311" t="s">
        <v>54</v>
      </c>
      <c r="N2311" t="s">
        <v>2755</v>
      </c>
      <c r="O2311">
        <v>7728</v>
      </c>
      <c r="P2311">
        <v>0.53</v>
      </c>
      <c r="Q2311">
        <v>1.0900000000000001</v>
      </c>
      <c r="R2311">
        <v>1.1098779134295228E-3</v>
      </c>
      <c r="S2311">
        <f t="shared" si="217"/>
        <v>4095.84</v>
      </c>
      <c r="T2311">
        <f t="shared" si="218"/>
        <v>8.5771365149833514</v>
      </c>
      <c r="U2311">
        <f t="shared" si="219"/>
        <v>8423.52</v>
      </c>
      <c r="V2311">
        <f t="shared" si="220"/>
        <v>4319.1028634850172</v>
      </c>
      <c r="W2311" t="str">
        <f t="shared" si="221"/>
        <v>PROFIT</v>
      </c>
    </row>
    <row r="2312" spans="8:23" x14ac:dyDescent="0.35">
      <c r="H2312">
        <v>2014</v>
      </c>
      <c r="I2312" t="s">
        <v>21</v>
      </c>
      <c r="J2312" t="s">
        <v>38</v>
      </c>
      <c r="K2312" t="s">
        <v>276</v>
      </c>
      <c r="L2312" t="str">
        <f t="shared" si="216"/>
        <v>KenGarments EPZ</v>
      </c>
      <c r="M2312" t="s">
        <v>59</v>
      </c>
      <c r="N2312" t="s">
        <v>2756</v>
      </c>
      <c r="O2312">
        <v>9132</v>
      </c>
      <c r="P2312">
        <v>0.72</v>
      </c>
      <c r="Q2312">
        <v>0.93</v>
      </c>
      <c r="R2312">
        <v>1.5220700152207001E-3</v>
      </c>
      <c r="S2312">
        <f t="shared" si="217"/>
        <v>6575.04</v>
      </c>
      <c r="T2312">
        <f t="shared" si="218"/>
        <v>13.899543378995434</v>
      </c>
      <c r="U2312">
        <f t="shared" si="219"/>
        <v>8492.76</v>
      </c>
      <c r="V2312">
        <f t="shared" si="220"/>
        <v>1903.8204566210047</v>
      </c>
      <c r="W2312" t="str">
        <f t="shared" si="221"/>
        <v>PROFIT</v>
      </c>
    </row>
    <row r="2313" spans="8:23" x14ac:dyDescent="0.35">
      <c r="H2313">
        <v>2014</v>
      </c>
      <c r="I2313" t="s">
        <v>21</v>
      </c>
      <c r="J2313" t="s">
        <v>38</v>
      </c>
      <c r="K2313" t="s">
        <v>276</v>
      </c>
      <c r="L2313" t="str">
        <f t="shared" si="216"/>
        <v>KenGarments EPZ</v>
      </c>
      <c r="M2313" t="s">
        <v>64</v>
      </c>
      <c r="N2313" t="s">
        <v>2757</v>
      </c>
      <c r="O2313">
        <v>9048</v>
      </c>
      <c r="P2313">
        <v>0.88</v>
      </c>
      <c r="Q2313">
        <v>1.05</v>
      </c>
      <c r="R2313">
        <v>1.2738853503184713E-3</v>
      </c>
      <c r="S2313">
        <f t="shared" si="217"/>
        <v>7962.24</v>
      </c>
      <c r="T2313">
        <f t="shared" si="218"/>
        <v>11.526114649681528</v>
      </c>
      <c r="U2313">
        <f t="shared" si="219"/>
        <v>9500.4</v>
      </c>
      <c r="V2313">
        <f t="shared" si="220"/>
        <v>1526.6338853503182</v>
      </c>
      <c r="W2313" t="str">
        <f t="shared" si="221"/>
        <v>PROFIT</v>
      </c>
    </row>
    <row r="2314" spans="8:23" x14ac:dyDescent="0.35">
      <c r="H2314">
        <v>2014</v>
      </c>
      <c r="I2314" t="s">
        <v>21</v>
      </c>
      <c r="J2314" t="s">
        <v>38</v>
      </c>
      <c r="K2314" t="s">
        <v>276</v>
      </c>
      <c r="L2314" t="str">
        <f t="shared" si="216"/>
        <v>KenGarments EPZ</v>
      </c>
      <c r="M2314" t="s">
        <v>69</v>
      </c>
      <c r="N2314" t="s">
        <v>2758</v>
      </c>
      <c r="O2314">
        <v>8388</v>
      </c>
      <c r="P2314">
        <v>0.53</v>
      </c>
      <c r="Q2314">
        <v>1.04</v>
      </c>
      <c r="R2314">
        <v>1.3175230566534915E-3</v>
      </c>
      <c r="S2314">
        <f t="shared" si="217"/>
        <v>4445.6400000000003</v>
      </c>
      <c r="T2314">
        <f t="shared" si="218"/>
        <v>11.051383399209486</v>
      </c>
      <c r="U2314">
        <f t="shared" si="219"/>
        <v>8723.52</v>
      </c>
      <c r="V2314">
        <f t="shared" si="220"/>
        <v>4266.8286166007911</v>
      </c>
      <c r="W2314" t="str">
        <f t="shared" si="221"/>
        <v>PROFIT</v>
      </c>
    </row>
    <row r="2315" spans="8:23" x14ac:dyDescent="0.35">
      <c r="H2315">
        <v>2014</v>
      </c>
      <c r="I2315" t="s">
        <v>21</v>
      </c>
      <c r="J2315" t="s">
        <v>38</v>
      </c>
      <c r="K2315" t="s">
        <v>276</v>
      </c>
      <c r="L2315" t="str">
        <f t="shared" si="216"/>
        <v>KenGarments EPZ</v>
      </c>
      <c r="M2315" t="s">
        <v>74</v>
      </c>
      <c r="N2315" t="s">
        <v>2759</v>
      </c>
      <c r="O2315">
        <v>7884</v>
      </c>
      <c r="P2315">
        <v>0.64</v>
      </c>
      <c r="Q2315">
        <v>1.17</v>
      </c>
      <c r="R2315">
        <v>1.2515644555694619E-3</v>
      </c>
      <c r="S2315">
        <f t="shared" si="217"/>
        <v>5045.76</v>
      </c>
      <c r="T2315">
        <f t="shared" si="218"/>
        <v>9.8673341677096378</v>
      </c>
      <c r="U2315">
        <f t="shared" si="219"/>
        <v>9224.2799999999988</v>
      </c>
      <c r="V2315">
        <f t="shared" si="220"/>
        <v>4168.6526658322891</v>
      </c>
      <c r="W2315" t="str">
        <f t="shared" si="221"/>
        <v>PROFIT</v>
      </c>
    </row>
    <row r="2316" spans="8:23" x14ac:dyDescent="0.35">
      <c r="H2316">
        <v>2014</v>
      </c>
      <c r="I2316" t="s">
        <v>21</v>
      </c>
      <c r="J2316" t="s">
        <v>38</v>
      </c>
      <c r="K2316" t="s">
        <v>276</v>
      </c>
      <c r="L2316" t="str">
        <f t="shared" si="216"/>
        <v>KenGarments EPZ</v>
      </c>
      <c r="M2316" t="s">
        <v>79</v>
      </c>
      <c r="N2316" t="s">
        <v>2760</v>
      </c>
      <c r="O2316">
        <v>5748</v>
      </c>
      <c r="P2316">
        <v>0.5</v>
      </c>
      <c r="Q2316">
        <v>1.2</v>
      </c>
      <c r="R2316">
        <v>1.7035775127768314E-3</v>
      </c>
      <c r="S2316">
        <f t="shared" si="217"/>
        <v>2874</v>
      </c>
      <c r="T2316">
        <f t="shared" si="218"/>
        <v>9.7921635434412266</v>
      </c>
      <c r="U2316">
        <f t="shared" si="219"/>
        <v>6897.5999999999995</v>
      </c>
      <c r="V2316">
        <f t="shared" si="220"/>
        <v>4013.8078364565581</v>
      </c>
      <c r="W2316" t="str">
        <f t="shared" si="221"/>
        <v>PROFIT</v>
      </c>
    </row>
    <row r="2317" spans="8:23" x14ac:dyDescent="0.35">
      <c r="H2317">
        <v>2014</v>
      </c>
      <c r="I2317" t="s">
        <v>21</v>
      </c>
      <c r="J2317" t="s">
        <v>38</v>
      </c>
      <c r="K2317" t="s">
        <v>276</v>
      </c>
      <c r="L2317" t="str">
        <f t="shared" si="216"/>
        <v>KenGarments EPZ</v>
      </c>
      <c r="M2317" t="s">
        <v>84</v>
      </c>
      <c r="N2317" t="s">
        <v>2761</v>
      </c>
      <c r="O2317">
        <v>4884</v>
      </c>
      <c r="P2317">
        <v>0.75</v>
      </c>
      <c r="Q2317">
        <v>1.1599999999999999</v>
      </c>
      <c r="R2317">
        <v>1.5772870662460567E-3</v>
      </c>
      <c r="S2317">
        <f t="shared" si="217"/>
        <v>3663</v>
      </c>
      <c r="T2317">
        <f t="shared" si="218"/>
        <v>7.7034700315457414</v>
      </c>
      <c r="U2317">
        <f t="shared" si="219"/>
        <v>5665.44</v>
      </c>
      <c r="V2317">
        <f t="shared" si="220"/>
        <v>1994.7365299684539</v>
      </c>
      <c r="W2317" t="str">
        <f t="shared" si="221"/>
        <v>PROFIT</v>
      </c>
    </row>
    <row r="2318" spans="8:23" x14ac:dyDescent="0.35">
      <c r="H2318">
        <v>2014</v>
      </c>
      <c r="I2318" t="s">
        <v>21</v>
      </c>
      <c r="J2318" t="s">
        <v>38</v>
      </c>
      <c r="K2318" t="s">
        <v>276</v>
      </c>
      <c r="L2318" t="str">
        <f t="shared" si="216"/>
        <v>KenGarments EPZ</v>
      </c>
      <c r="M2318" t="s">
        <v>89</v>
      </c>
      <c r="N2318" t="s">
        <v>2762</v>
      </c>
      <c r="O2318">
        <v>9576</v>
      </c>
      <c r="P2318">
        <v>0.74</v>
      </c>
      <c r="Q2318">
        <v>1.19</v>
      </c>
      <c r="R2318">
        <v>1.2515644555694619E-3</v>
      </c>
      <c r="S2318">
        <f t="shared" si="217"/>
        <v>7086.24</v>
      </c>
      <c r="T2318">
        <f t="shared" si="218"/>
        <v>11.984981226533167</v>
      </c>
      <c r="U2318">
        <f t="shared" si="219"/>
        <v>11395.439999999999</v>
      </c>
      <c r="V2318">
        <f t="shared" si="220"/>
        <v>4297.215018773466</v>
      </c>
      <c r="W2318" t="str">
        <f t="shared" si="221"/>
        <v>PROFIT</v>
      </c>
    </row>
    <row r="2319" spans="8:23" x14ac:dyDescent="0.35">
      <c r="H2319">
        <v>2014</v>
      </c>
      <c r="I2319" t="s">
        <v>21</v>
      </c>
      <c r="J2319" t="s">
        <v>38</v>
      </c>
      <c r="K2319" t="s">
        <v>276</v>
      </c>
      <c r="L2319" t="str">
        <f t="shared" si="216"/>
        <v>KenGarments EPZ</v>
      </c>
      <c r="M2319" t="s">
        <v>94</v>
      </c>
      <c r="N2319" t="s">
        <v>2763</v>
      </c>
      <c r="O2319">
        <v>6324</v>
      </c>
      <c r="P2319">
        <v>1.0900000000000001</v>
      </c>
      <c r="Q2319">
        <v>1.02</v>
      </c>
      <c r="R2319">
        <v>0</v>
      </c>
      <c r="S2319">
        <f t="shared" si="217"/>
        <v>6893.1600000000008</v>
      </c>
      <c r="T2319">
        <f t="shared" si="218"/>
        <v>0</v>
      </c>
      <c r="U2319">
        <f t="shared" si="219"/>
        <v>6450.4800000000005</v>
      </c>
      <c r="V2319">
        <f t="shared" si="220"/>
        <v>-442.68000000000029</v>
      </c>
      <c r="W2319" t="str">
        <f t="shared" si="221"/>
        <v>LOSS</v>
      </c>
    </row>
    <row r="2320" spans="8:23" x14ac:dyDescent="0.35">
      <c r="H2320">
        <v>2014</v>
      </c>
      <c r="I2320" t="s">
        <v>21</v>
      </c>
      <c r="J2320" t="s">
        <v>647</v>
      </c>
      <c r="K2320" t="s">
        <v>280</v>
      </c>
      <c r="L2320" t="str">
        <f t="shared" si="216"/>
        <v>Tropical Uniforms Ltd</v>
      </c>
      <c r="M2320" t="s">
        <v>99</v>
      </c>
      <c r="N2320" t="s">
        <v>2764</v>
      </c>
      <c r="O2320">
        <v>744</v>
      </c>
      <c r="P2320">
        <v>1.1599999999999999</v>
      </c>
      <c r="Q2320">
        <v>1.67</v>
      </c>
      <c r="R2320">
        <v>1.4727540500736377E-3</v>
      </c>
      <c r="S2320">
        <f t="shared" si="217"/>
        <v>863.04</v>
      </c>
      <c r="T2320">
        <f t="shared" si="218"/>
        <v>1.0957290132547863</v>
      </c>
      <c r="U2320">
        <f t="shared" si="219"/>
        <v>1242.48</v>
      </c>
      <c r="V2320">
        <f t="shared" si="220"/>
        <v>378.34427098674524</v>
      </c>
      <c r="W2320" t="str">
        <f t="shared" si="221"/>
        <v>LOSS</v>
      </c>
    </row>
    <row r="2321" spans="8:23" x14ac:dyDescent="0.35">
      <c r="H2321">
        <v>2014</v>
      </c>
      <c r="I2321" t="s">
        <v>21</v>
      </c>
      <c r="J2321" t="s">
        <v>647</v>
      </c>
      <c r="K2321" t="s">
        <v>280</v>
      </c>
      <c r="L2321" t="str">
        <f t="shared" si="216"/>
        <v>Tropical Uniforms Ltd</v>
      </c>
      <c r="M2321" t="s">
        <v>104</v>
      </c>
      <c r="N2321" t="s">
        <v>2765</v>
      </c>
      <c r="O2321">
        <v>1176</v>
      </c>
      <c r="P2321">
        <v>1.1499999999999999</v>
      </c>
      <c r="Q2321">
        <v>1.88</v>
      </c>
      <c r="R2321">
        <v>1.1198208286674132E-3</v>
      </c>
      <c r="S2321">
        <f t="shared" si="217"/>
        <v>1352.3999999999999</v>
      </c>
      <c r="T2321">
        <f t="shared" si="218"/>
        <v>1.316909294512878</v>
      </c>
      <c r="U2321">
        <f t="shared" si="219"/>
        <v>2210.8799999999997</v>
      </c>
      <c r="V2321">
        <f t="shared" si="220"/>
        <v>857.16309070548687</v>
      </c>
      <c r="W2321" t="str">
        <f t="shared" si="221"/>
        <v>LOSS</v>
      </c>
    </row>
    <row r="2322" spans="8:23" x14ac:dyDescent="0.35">
      <c r="H2322">
        <v>2014</v>
      </c>
      <c r="I2322" t="s">
        <v>21</v>
      </c>
      <c r="J2322" t="s">
        <v>647</v>
      </c>
      <c r="K2322" t="s">
        <v>280</v>
      </c>
      <c r="L2322" t="str">
        <f t="shared" si="216"/>
        <v>Tropical Uniforms Ltd</v>
      </c>
      <c r="M2322" t="s">
        <v>109</v>
      </c>
      <c r="N2322" t="s">
        <v>2766</v>
      </c>
      <c r="O2322">
        <v>1272</v>
      </c>
      <c r="P2322">
        <v>1.1599999999999999</v>
      </c>
      <c r="Q2322">
        <v>1.81</v>
      </c>
      <c r="R2322">
        <v>1.8115942028985507E-3</v>
      </c>
      <c r="S2322">
        <f t="shared" si="217"/>
        <v>1475.52</v>
      </c>
      <c r="T2322">
        <f t="shared" si="218"/>
        <v>2.3043478260869565</v>
      </c>
      <c r="U2322">
        <f t="shared" si="219"/>
        <v>2302.3200000000002</v>
      </c>
      <c r="V2322">
        <f t="shared" si="220"/>
        <v>824.49565217391319</v>
      </c>
      <c r="W2322" t="str">
        <f t="shared" si="221"/>
        <v>LOSS</v>
      </c>
    </row>
    <row r="2323" spans="8:23" x14ac:dyDescent="0.35">
      <c r="H2323">
        <v>2014</v>
      </c>
      <c r="I2323" t="s">
        <v>21</v>
      </c>
      <c r="J2323" t="s">
        <v>647</v>
      </c>
      <c r="K2323" t="s">
        <v>280</v>
      </c>
      <c r="L2323" t="str">
        <f t="shared" si="216"/>
        <v>Tropical Uniforms Ltd</v>
      </c>
      <c r="M2323" t="s">
        <v>114</v>
      </c>
      <c r="N2323" t="s">
        <v>2767</v>
      </c>
      <c r="O2323">
        <v>768</v>
      </c>
      <c r="P2323">
        <v>1.17</v>
      </c>
      <c r="Q2323">
        <v>1.71</v>
      </c>
      <c r="R2323">
        <v>1.2180267965895249E-3</v>
      </c>
      <c r="S2323">
        <f t="shared" si="217"/>
        <v>898.56</v>
      </c>
      <c r="T2323">
        <f t="shared" si="218"/>
        <v>0.93544457978075513</v>
      </c>
      <c r="U2323">
        <f t="shared" si="219"/>
        <v>1313.28</v>
      </c>
      <c r="V2323">
        <f t="shared" si="220"/>
        <v>413.78455542021925</v>
      </c>
      <c r="W2323" t="str">
        <f t="shared" si="221"/>
        <v>LOSS</v>
      </c>
    </row>
    <row r="2324" spans="8:23" x14ac:dyDescent="0.35">
      <c r="H2324">
        <v>2014</v>
      </c>
      <c r="I2324" t="s">
        <v>21</v>
      </c>
      <c r="J2324" t="s">
        <v>647</v>
      </c>
      <c r="K2324" t="s">
        <v>280</v>
      </c>
      <c r="L2324" t="str">
        <f t="shared" si="216"/>
        <v>Tropical Uniforms Ltd</v>
      </c>
      <c r="M2324" t="s">
        <v>119</v>
      </c>
      <c r="N2324" t="s">
        <v>2768</v>
      </c>
      <c r="O2324">
        <v>1032</v>
      </c>
      <c r="P2324">
        <v>1.47</v>
      </c>
      <c r="Q2324">
        <v>1.68</v>
      </c>
      <c r="R2324">
        <v>1.201923076923077E-3</v>
      </c>
      <c r="S2324">
        <f t="shared" si="217"/>
        <v>1517.04</v>
      </c>
      <c r="T2324">
        <f t="shared" si="218"/>
        <v>1.2403846153846154</v>
      </c>
      <c r="U2324">
        <f t="shared" si="219"/>
        <v>1733.76</v>
      </c>
      <c r="V2324">
        <f t="shared" si="220"/>
        <v>215.47961538461541</v>
      </c>
      <c r="W2324" t="str">
        <f t="shared" si="221"/>
        <v>LOSS</v>
      </c>
    </row>
    <row r="2325" spans="8:23" x14ac:dyDescent="0.35">
      <c r="H2325">
        <v>2014</v>
      </c>
      <c r="I2325" t="s">
        <v>21</v>
      </c>
      <c r="J2325" t="s">
        <v>647</v>
      </c>
      <c r="K2325" t="s">
        <v>280</v>
      </c>
      <c r="L2325" t="str">
        <f t="shared" si="216"/>
        <v>Tropical Uniforms Ltd</v>
      </c>
      <c r="M2325" t="s">
        <v>124</v>
      </c>
      <c r="N2325" t="s">
        <v>2769</v>
      </c>
      <c r="O2325">
        <v>588</v>
      </c>
      <c r="P2325">
        <v>1.4</v>
      </c>
      <c r="Q2325">
        <v>1.6</v>
      </c>
      <c r="R2325">
        <v>1.1778563015312131E-3</v>
      </c>
      <c r="S2325">
        <f t="shared" si="217"/>
        <v>823.19999999999993</v>
      </c>
      <c r="T2325">
        <f t="shared" si="218"/>
        <v>0.69257950530035328</v>
      </c>
      <c r="U2325">
        <f t="shared" si="219"/>
        <v>940.80000000000007</v>
      </c>
      <c r="V2325">
        <f t="shared" si="220"/>
        <v>116.90742049469978</v>
      </c>
      <c r="W2325" t="str">
        <f t="shared" si="221"/>
        <v>LOSS</v>
      </c>
    </row>
    <row r="2326" spans="8:23" x14ac:dyDescent="0.35">
      <c r="H2326">
        <v>2014</v>
      </c>
      <c r="I2326" t="s">
        <v>21</v>
      </c>
      <c r="J2326" t="s">
        <v>647</v>
      </c>
      <c r="K2326" t="s">
        <v>280</v>
      </c>
      <c r="L2326" t="str">
        <f t="shared" si="216"/>
        <v>Tropical Uniforms Ltd</v>
      </c>
      <c r="M2326" t="s">
        <v>129</v>
      </c>
      <c r="N2326" t="s">
        <v>2770</v>
      </c>
      <c r="O2326">
        <v>780</v>
      </c>
      <c r="P2326">
        <v>1.18</v>
      </c>
      <c r="Q2326">
        <v>1.78</v>
      </c>
      <c r="R2326">
        <v>1.2853470437017994E-3</v>
      </c>
      <c r="S2326">
        <f t="shared" si="217"/>
        <v>920.4</v>
      </c>
      <c r="T2326">
        <f t="shared" si="218"/>
        <v>1.0025706940874035</v>
      </c>
      <c r="U2326">
        <f t="shared" si="219"/>
        <v>1388.4</v>
      </c>
      <c r="V2326">
        <f t="shared" si="220"/>
        <v>466.9974293059127</v>
      </c>
      <c r="W2326" t="str">
        <f t="shared" si="221"/>
        <v>LOSS</v>
      </c>
    </row>
    <row r="2327" spans="8:23" x14ac:dyDescent="0.35">
      <c r="H2327">
        <v>2014</v>
      </c>
      <c r="I2327" t="s">
        <v>21</v>
      </c>
      <c r="J2327" t="s">
        <v>647</v>
      </c>
      <c r="K2327" t="s">
        <v>280</v>
      </c>
      <c r="L2327" t="str">
        <f t="shared" si="216"/>
        <v>Tropical Uniforms Ltd</v>
      </c>
      <c r="M2327" t="s">
        <v>134</v>
      </c>
      <c r="N2327" t="s">
        <v>2771</v>
      </c>
      <c r="O2327">
        <v>1152</v>
      </c>
      <c r="P2327">
        <v>1.17</v>
      </c>
      <c r="Q2327">
        <v>1.82</v>
      </c>
      <c r="R2327">
        <v>1.0869565217391304E-3</v>
      </c>
      <c r="S2327">
        <f t="shared" si="217"/>
        <v>1347.84</v>
      </c>
      <c r="T2327">
        <f t="shared" si="218"/>
        <v>1.2521739130434784</v>
      </c>
      <c r="U2327">
        <f t="shared" si="219"/>
        <v>2096.64</v>
      </c>
      <c r="V2327">
        <f t="shared" si="220"/>
        <v>747.54782608695643</v>
      </c>
      <c r="W2327" t="str">
        <f t="shared" si="221"/>
        <v>LOSS</v>
      </c>
    </row>
    <row r="2328" spans="8:23" x14ac:dyDescent="0.35">
      <c r="H2328">
        <v>2014</v>
      </c>
      <c r="I2328" t="s">
        <v>21</v>
      </c>
      <c r="J2328" t="s">
        <v>647</v>
      </c>
      <c r="K2328" t="s">
        <v>280</v>
      </c>
      <c r="L2328" t="str">
        <f t="shared" si="216"/>
        <v>Tropical Uniforms Ltd</v>
      </c>
      <c r="M2328" t="s">
        <v>139</v>
      </c>
      <c r="N2328" t="s">
        <v>2772</v>
      </c>
      <c r="O2328">
        <v>924</v>
      </c>
      <c r="P2328">
        <v>1.38</v>
      </c>
      <c r="Q2328">
        <v>1.63</v>
      </c>
      <c r="R2328">
        <v>1.6025641025641025E-3</v>
      </c>
      <c r="S2328">
        <f t="shared" si="217"/>
        <v>1275.1199999999999</v>
      </c>
      <c r="T2328">
        <f t="shared" si="218"/>
        <v>1.4807692307692306</v>
      </c>
      <c r="U2328">
        <f t="shared" si="219"/>
        <v>1506.12</v>
      </c>
      <c r="V2328">
        <f t="shared" si="220"/>
        <v>229.51923076923077</v>
      </c>
      <c r="W2328" t="str">
        <f t="shared" si="221"/>
        <v>LOSS</v>
      </c>
    </row>
    <row r="2329" spans="8:23" x14ac:dyDescent="0.35">
      <c r="H2329">
        <v>2014</v>
      </c>
      <c r="I2329" t="s">
        <v>21</v>
      </c>
      <c r="J2329" t="s">
        <v>647</v>
      </c>
      <c r="K2329" t="s">
        <v>280</v>
      </c>
      <c r="L2329" t="str">
        <f t="shared" si="216"/>
        <v>Tropical Uniforms Ltd</v>
      </c>
      <c r="M2329" t="s">
        <v>144</v>
      </c>
      <c r="N2329" t="s">
        <v>2773</v>
      </c>
      <c r="O2329">
        <v>1188</v>
      </c>
      <c r="P2329">
        <v>1.37</v>
      </c>
      <c r="Q2329">
        <v>1.87</v>
      </c>
      <c r="R2329">
        <v>1.4492753623188406E-3</v>
      </c>
      <c r="S2329">
        <f t="shared" si="217"/>
        <v>1627.5600000000002</v>
      </c>
      <c r="T2329">
        <f t="shared" si="218"/>
        <v>1.7217391304347827</v>
      </c>
      <c r="U2329">
        <f t="shared" si="219"/>
        <v>2221.56</v>
      </c>
      <c r="V2329">
        <f t="shared" si="220"/>
        <v>592.27826086956497</v>
      </c>
      <c r="W2329" t="str">
        <f t="shared" si="221"/>
        <v>LOSS</v>
      </c>
    </row>
    <row r="2330" spans="8:23" x14ac:dyDescent="0.35">
      <c r="H2330">
        <v>2014</v>
      </c>
      <c r="I2330" t="s">
        <v>21</v>
      </c>
      <c r="J2330" t="s">
        <v>647</v>
      </c>
      <c r="K2330" t="s">
        <v>280</v>
      </c>
      <c r="L2330" t="str">
        <f t="shared" si="216"/>
        <v>Tropical Uniforms Ltd</v>
      </c>
      <c r="M2330" t="s">
        <v>149</v>
      </c>
      <c r="N2330" t="s">
        <v>2774</v>
      </c>
      <c r="O2330">
        <v>708</v>
      </c>
      <c r="P2330">
        <v>1.17</v>
      </c>
      <c r="Q2330">
        <v>1.8</v>
      </c>
      <c r="R2330">
        <v>1.4124293785310734E-3</v>
      </c>
      <c r="S2330">
        <f t="shared" si="217"/>
        <v>828.3599999999999</v>
      </c>
      <c r="T2330">
        <f t="shared" si="218"/>
        <v>1</v>
      </c>
      <c r="U2330">
        <f t="shared" si="219"/>
        <v>1274.4000000000001</v>
      </c>
      <c r="V2330">
        <f t="shared" si="220"/>
        <v>445.04000000000019</v>
      </c>
      <c r="W2330" t="str">
        <f t="shared" si="221"/>
        <v>LOSS</v>
      </c>
    </row>
    <row r="2331" spans="8:23" x14ac:dyDescent="0.35">
      <c r="H2331">
        <v>2014</v>
      </c>
      <c r="I2331" t="s">
        <v>21</v>
      </c>
      <c r="J2331" t="s">
        <v>647</v>
      </c>
      <c r="K2331" t="s">
        <v>280</v>
      </c>
      <c r="L2331" t="str">
        <f t="shared" si="216"/>
        <v>Tropical Uniforms Ltd</v>
      </c>
      <c r="M2331" t="s">
        <v>154</v>
      </c>
      <c r="N2331" t="s">
        <v>2775</v>
      </c>
      <c r="O2331">
        <v>1212</v>
      </c>
      <c r="P2331">
        <v>1.29</v>
      </c>
      <c r="Q2331">
        <v>1.77</v>
      </c>
      <c r="R2331">
        <v>1.2091898428053204E-3</v>
      </c>
      <c r="S2331">
        <f t="shared" si="217"/>
        <v>1563.48</v>
      </c>
      <c r="T2331">
        <f t="shared" si="218"/>
        <v>1.4655380894800483</v>
      </c>
      <c r="U2331">
        <f t="shared" si="219"/>
        <v>2145.2400000000002</v>
      </c>
      <c r="V2331">
        <f t="shared" si="220"/>
        <v>580.29446191052023</v>
      </c>
      <c r="W2331" t="str">
        <f t="shared" si="221"/>
        <v>LOSS</v>
      </c>
    </row>
    <row r="2332" spans="8:23" x14ac:dyDescent="0.35">
      <c r="H2332">
        <v>2014</v>
      </c>
      <c r="I2332" t="s">
        <v>21</v>
      </c>
      <c r="J2332" t="s">
        <v>647</v>
      </c>
      <c r="K2332" t="s">
        <v>280</v>
      </c>
      <c r="L2332" t="str">
        <f t="shared" si="216"/>
        <v>Tropical Uniforms Ltd</v>
      </c>
      <c r="M2332" t="s">
        <v>159</v>
      </c>
      <c r="N2332" t="s">
        <v>2776</v>
      </c>
      <c r="O2332">
        <v>1320</v>
      </c>
      <c r="P2332">
        <v>1.46</v>
      </c>
      <c r="Q2332">
        <v>1.83</v>
      </c>
      <c r="R2332">
        <v>1.6077170418006431E-3</v>
      </c>
      <c r="S2332">
        <f t="shared" si="217"/>
        <v>1927.2</v>
      </c>
      <c r="T2332">
        <f t="shared" si="218"/>
        <v>2.122186495176849</v>
      </c>
      <c r="U2332">
        <f t="shared" si="219"/>
        <v>2415.6</v>
      </c>
      <c r="V2332">
        <f t="shared" si="220"/>
        <v>486.27781350482303</v>
      </c>
      <c r="W2332" t="str">
        <f t="shared" si="221"/>
        <v>LOSS</v>
      </c>
    </row>
    <row r="2333" spans="8:23" x14ac:dyDescent="0.35">
      <c r="H2333">
        <v>2014</v>
      </c>
      <c r="I2333" t="s">
        <v>21</v>
      </c>
      <c r="J2333" t="s">
        <v>647</v>
      </c>
      <c r="K2333" t="s">
        <v>280</v>
      </c>
      <c r="L2333" t="str">
        <f t="shared" si="216"/>
        <v>Tropical Uniforms Ltd</v>
      </c>
      <c r="M2333" t="s">
        <v>164</v>
      </c>
      <c r="N2333" t="s">
        <v>2777</v>
      </c>
      <c r="O2333">
        <v>972</v>
      </c>
      <c r="P2333">
        <v>1.32</v>
      </c>
      <c r="Q2333">
        <v>1.81</v>
      </c>
      <c r="R2333">
        <v>1.0548523206751054E-3</v>
      </c>
      <c r="S2333">
        <f t="shared" si="217"/>
        <v>1283.04</v>
      </c>
      <c r="T2333">
        <f t="shared" si="218"/>
        <v>1.0253164556962024</v>
      </c>
      <c r="U2333">
        <f t="shared" si="219"/>
        <v>1759.3200000000002</v>
      </c>
      <c r="V2333">
        <f t="shared" si="220"/>
        <v>475.25468354430399</v>
      </c>
      <c r="W2333" t="str">
        <f t="shared" si="221"/>
        <v>LOSS</v>
      </c>
    </row>
    <row r="2334" spans="8:23" x14ac:dyDescent="0.35">
      <c r="H2334">
        <v>2014</v>
      </c>
      <c r="I2334" t="s">
        <v>21</v>
      </c>
      <c r="J2334" t="s">
        <v>2238</v>
      </c>
      <c r="K2334" t="s">
        <v>280</v>
      </c>
      <c r="L2334" t="str">
        <f t="shared" si="216"/>
        <v>Tropical Uniforms Ltd</v>
      </c>
      <c r="M2334" t="s">
        <v>169</v>
      </c>
      <c r="N2334" t="s">
        <v>2778</v>
      </c>
      <c r="O2334">
        <v>360</v>
      </c>
      <c r="P2334">
        <v>3.13</v>
      </c>
      <c r="Q2334">
        <v>6.44</v>
      </c>
      <c r="R2334">
        <v>1.3458950201884253E-3</v>
      </c>
      <c r="S2334">
        <f t="shared" si="217"/>
        <v>1126.8</v>
      </c>
      <c r="T2334">
        <f t="shared" si="218"/>
        <v>0.48452220726783313</v>
      </c>
      <c r="U2334">
        <f t="shared" si="219"/>
        <v>2318.4</v>
      </c>
      <c r="V2334">
        <f t="shared" si="220"/>
        <v>1191.1154777927322</v>
      </c>
      <c r="W2334" t="str">
        <f t="shared" si="221"/>
        <v>PROFIT</v>
      </c>
    </row>
    <row r="2335" spans="8:23" x14ac:dyDescent="0.35">
      <c r="H2335">
        <v>2014</v>
      </c>
      <c r="I2335" t="s">
        <v>21</v>
      </c>
      <c r="J2335" t="s">
        <v>2238</v>
      </c>
      <c r="K2335" t="s">
        <v>280</v>
      </c>
      <c r="L2335" t="str">
        <f t="shared" si="216"/>
        <v>Tropical Uniforms Ltd</v>
      </c>
      <c r="M2335" t="s">
        <v>174</v>
      </c>
      <c r="N2335" t="s">
        <v>2779</v>
      </c>
      <c r="O2335">
        <v>480</v>
      </c>
      <c r="P2335">
        <v>4.9400000000000004</v>
      </c>
      <c r="Q2335">
        <v>5.5</v>
      </c>
      <c r="R2335">
        <v>1.1025358324145535E-3</v>
      </c>
      <c r="S2335">
        <f t="shared" si="217"/>
        <v>2371.2000000000003</v>
      </c>
      <c r="T2335">
        <f t="shared" si="218"/>
        <v>0.52921719955898572</v>
      </c>
      <c r="U2335">
        <f t="shared" si="219"/>
        <v>2640</v>
      </c>
      <c r="V2335">
        <f t="shared" si="220"/>
        <v>268.27078280044071</v>
      </c>
      <c r="W2335" t="str">
        <f t="shared" si="221"/>
        <v>LOSS</v>
      </c>
    </row>
    <row r="2336" spans="8:23" x14ac:dyDescent="0.35">
      <c r="H2336">
        <v>2014</v>
      </c>
      <c r="I2336" t="s">
        <v>21</v>
      </c>
      <c r="J2336" t="s">
        <v>2238</v>
      </c>
      <c r="K2336" t="s">
        <v>280</v>
      </c>
      <c r="L2336" t="str">
        <f t="shared" si="216"/>
        <v>Tropical Uniforms Ltd</v>
      </c>
      <c r="M2336" t="s">
        <v>179</v>
      </c>
      <c r="N2336" t="s">
        <v>2780</v>
      </c>
      <c r="O2336">
        <v>528</v>
      </c>
      <c r="P2336">
        <v>3.02</v>
      </c>
      <c r="Q2336">
        <v>5.26</v>
      </c>
      <c r="R2336">
        <v>1.2062726176115801E-3</v>
      </c>
      <c r="S2336">
        <f t="shared" si="217"/>
        <v>1594.56</v>
      </c>
      <c r="T2336">
        <f t="shared" si="218"/>
        <v>0.63691194209891433</v>
      </c>
      <c r="U2336">
        <f t="shared" si="219"/>
        <v>2777.2799999999997</v>
      </c>
      <c r="V2336">
        <f t="shared" si="220"/>
        <v>1182.0830880579008</v>
      </c>
      <c r="W2336" t="str">
        <f t="shared" si="221"/>
        <v>PROFIT</v>
      </c>
    </row>
    <row r="2337" spans="8:23" x14ac:dyDescent="0.35">
      <c r="H2337">
        <v>2014</v>
      </c>
      <c r="I2337" t="s">
        <v>21</v>
      </c>
      <c r="J2337" t="s">
        <v>2238</v>
      </c>
      <c r="K2337" t="s">
        <v>280</v>
      </c>
      <c r="L2337" t="str">
        <f t="shared" si="216"/>
        <v>Tropical Uniforms Ltd</v>
      </c>
      <c r="M2337" t="s">
        <v>184</v>
      </c>
      <c r="N2337" t="s">
        <v>2781</v>
      </c>
      <c r="O2337">
        <v>360</v>
      </c>
      <c r="P2337">
        <v>3.48</v>
      </c>
      <c r="Q2337">
        <v>6.81</v>
      </c>
      <c r="R2337">
        <v>1.0416666666666667E-3</v>
      </c>
      <c r="S2337">
        <f t="shared" si="217"/>
        <v>1252.8</v>
      </c>
      <c r="T2337">
        <f t="shared" si="218"/>
        <v>0.375</v>
      </c>
      <c r="U2337">
        <f t="shared" si="219"/>
        <v>2451.6</v>
      </c>
      <c r="V2337">
        <f t="shared" si="220"/>
        <v>1198.425</v>
      </c>
      <c r="W2337" t="str">
        <f t="shared" si="221"/>
        <v>PROFIT</v>
      </c>
    </row>
    <row r="2338" spans="8:23" x14ac:dyDescent="0.35">
      <c r="H2338">
        <v>2014</v>
      </c>
      <c r="I2338" t="s">
        <v>21</v>
      </c>
      <c r="J2338" t="s">
        <v>2238</v>
      </c>
      <c r="K2338" t="s">
        <v>280</v>
      </c>
      <c r="L2338" t="str">
        <f t="shared" si="216"/>
        <v>Tropical Uniforms Ltd</v>
      </c>
      <c r="M2338" t="s">
        <v>189</v>
      </c>
      <c r="N2338" t="s">
        <v>2782</v>
      </c>
      <c r="O2338">
        <v>492</v>
      </c>
      <c r="P2338">
        <v>4.2699999999999996</v>
      </c>
      <c r="Q2338">
        <v>5.19</v>
      </c>
      <c r="R2338">
        <v>1.7636684303350969E-3</v>
      </c>
      <c r="S2338">
        <f t="shared" si="217"/>
        <v>2100.8399999999997</v>
      </c>
      <c r="T2338">
        <f t="shared" si="218"/>
        <v>0.86772486772486768</v>
      </c>
      <c r="U2338">
        <f t="shared" si="219"/>
        <v>2553.48</v>
      </c>
      <c r="V2338">
        <f t="shared" si="220"/>
        <v>451.77227513227547</v>
      </c>
      <c r="W2338" t="str">
        <f t="shared" si="221"/>
        <v>LOSS</v>
      </c>
    </row>
    <row r="2339" spans="8:23" x14ac:dyDescent="0.35">
      <c r="H2339">
        <v>2014</v>
      </c>
      <c r="I2339" t="s">
        <v>21</v>
      </c>
      <c r="J2339" t="s">
        <v>2238</v>
      </c>
      <c r="K2339" t="s">
        <v>280</v>
      </c>
      <c r="L2339" t="str">
        <f t="shared" si="216"/>
        <v>Tropical Uniforms Ltd</v>
      </c>
      <c r="M2339" t="s">
        <v>194</v>
      </c>
      <c r="N2339" t="s">
        <v>2783</v>
      </c>
      <c r="O2339">
        <v>384</v>
      </c>
      <c r="P2339">
        <v>3.69</v>
      </c>
      <c r="Q2339">
        <v>5.0599999999999996</v>
      </c>
      <c r="R2339">
        <v>1.5503875968992248E-3</v>
      </c>
      <c r="S2339">
        <f t="shared" si="217"/>
        <v>1416.96</v>
      </c>
      <c r="T2339">
        <f t="shared" si="218"/>
        <v>0.59534883720930232</v>
      </c>
      <c r="U2339">
        <f t="shared" si="219"/>
        <v>1943.04</v>
      </c>
      <c r="V2339">
        <f t="shared" si="220"/>
        <v>525.48465116279067</v>
      </c>
      <c r="W2339" t="str">
        <f t="shared" si="221"/>
        <v>LOSS</v>
      </c>
    </row>
    <row r="2340" spans="8:23" x14ac:dyDescent="0.35">
      <c r="H2340">
        <v>2014</v>
      </c>
      <c r="I2340" t="s">
        <v>21</v>
      </c>
      <c r="J2340" t="s">
        <v>2238</v>
      </c>
      <c r="K2340" t="s">
        <v>280</v>
      </c>
      <c r="L2340" t="str">
        <f t="shared" si="216"/>
        <v>Tropical Uniforms Ltd</v>
      </c>
      <c r="M2340" t="s">
        <v>199</v>
      </c>
      <c r="N2340" t="s">
        <v>2784</v>
      </c>
      <c r="O2340">
        <v>528</v>
      </c>
      <c r="P2340">
        <v>4.6399999999999997</v>
      </c>
      <c r="Q2340">
        <v>6.58</v>
      </c>
      <c r="R2340">
        <v>1.7035775127768314E-3</v>
      </c>
      <c r="S2340">
        <f t="shared" si="217"/>
        <v>2449.9199999999996</v>
      </c>
      <c r="T2340">
        <f t="shared" si="218"/>
        <v>0.89948892674616698</v>
      </c>
      <c r="U2340">
        <f t="shared" si="219"/>
        <v>3474.2400000000002</v>
      </c>
      <c r="V2340">
        <f t="shared" si="220"/>
        <v>1023.4205110732545</v>
      </c>
      <c r="W2340" t="str">
        <f t="shared" si="221"/>
        <v>PROFIT</v>
      </c>
    </row>
    <row r="2341" spans="8:23" x14ac:dyDescent="0.35">
      <c r="H2341">
        <v>2014</v>
      </c>
      <c r="I2341" t="s">
        <v>21</v>
      </c>
      <c r="J2341" t="s">
        <v>647</v>
      </c>
      <c r="K2341" t="s">
        <v>280</v>
      </c>
      <c r="L2341" t="str">
        <f t="shared" si="216"/>
        <v>Tropical Uniforms Ltd</v>
      </c>
      <c r="M2341" t="s">
        <v>204</v>
      </c>
      <c r="N2341" t="s">
        <v>2785</v>
      </c>
      <c r="O2341">
        <v>1296</v>
      </c>
      <c r="P2341">
        <v>1.19</v>
      </c>
      <c r="Q2341">
        <v>1.83</v>
      </c>
      <c r="R2341">
        <v>1.3123359580052493E-3</v>
      </c>
      <c r="S2341">
        <f t="shared" si="217"/>
        <v>1542.24</v>
      </c>
      <c r="T2341">
        <f t="shared" si="218"/>
        <v>1.7007874015748032</v>
      </c>
      <c r="U2341">
        <f t="shared" si="219"/>
        <v>2371.6800000000003</v>
      </c>
      <c r="V2341">
        <f t="shared" si="220"/>
        <v>827.73921259842552</v>
      </c>
      <c r="W2341" t="str">
        <f t="shared" si="221"/>
        <v>LOSS</v>
      </c>
    </row>
    <row r="2342" spans="8:23" x14ac:dyDescent="0.35">
      <c r="H2342">
        <v>2014</v>
      </c>
      <c r="I2342" t="s">
        <v>21</v>
      </c>
      <c r="J2342" t="s">
        <v>598</v>
      </c>
      <c r="K2342" t="s">
        <v>284</v>
      </c>
      <c r="L2342" t="str">
        <f t="shared" si="216"/>
        <v>EastEnd Apparel</v>
      </c>
      <c r="M2342" t="s">
        <v>209</v>
      </c>
      <c r="N2342" t="s">
        <v>2786</v>
      </c>
      <c r="O2342">
        <v>432</v>
      </c>
      <c r="P2342">
        <v>4.58</v>
      </c>
      <c r="Q2342">
        <v>5.39</v>
      </c>
      <c r="R2342">
        <v>1.5313935681470138E-3</v>
      </c>
      <c r="S2342">
        <f t="shared" si="217"/>
        <v>1978.56</v>
      </c>
      <c r="T2342">
        <f t="shared" si="218"/>
        <v>0.66156202143950993</v>
      </c>
      <c r="U2342">
        <f t="shared" si="219"/>
        <v>2328.48</v>
      </c>
      <c r="V2342">
        <f t="shared" si="220"/>
        <v>349.25843797856055</v>
      </c>
      <c r="W2342" t="str">
        <f t="shared" si="221"/>
        <v>LOSS</v>
      </c>
    </row>
    <row r="2343" spans="8:23" x14ac:dyDescent="0.35">
      <c r="H2343">
        <v>2014</v>
      </c>
      <c r="I2343" t="s">
        <v>21</v>
      </c>
      <c r="J2343" t="s">
        <v>598</v>
      </c>
      <c r="K2343" t="s">
        <v>284</v>
      </c>
      <c r="L2343" t="str">
        <f t="shared" si="216"/>
        <v>EastEnd Apparel</v>
      </c>
      <c r="M2343" t="s">
        <v>214</v>
      </c>
      <c r="N2343" t="s">
        <v>2787</v>
      </c>
      <c r="O2343">
        <v>396</v>
      </c>
      <c r="P2343">
        <v>4.32</v>
      </c>
      <c r="Q2343">
        <v>5.19</v>
      </c>
      <c r="R2343">
        <v>1.5847860538827259E-3</v>
      </c>
      <c r="S2343">
        <f t="shared" si="217"/>
        <v>1710.72</v>
      </c>
      <c r="T2343">
        <f t="shared" si="218"/>
        <v>0.62757527733755947</v>
      </c>
      <c r="U2343">
        <f t="shared" si="219"/>
        <v>2055.2400000000002</v>
      </c>
      <c r="V2343">
        <f t="shared" si="220"/>
        <v>343.89242472266267</v>
      </c>
      <c r="W2343" t="str">
        <f t="shared" si="221"/>
        <v>LOSS</v>
      </c>
    </row>
    <row r="2344" spans="8:23" x14ac:dyDescent="0.35">
      <c r="H2344">
        <v>2014</v>
      </c>
      <c r="I2344" t="s">
        <v>21</v>
      </c>
      <c r="J2344" t="s">
        <v>598</v>
      </c>
      <c r="K2344" t="s">
        <v>284</v>
      </c>
      <c r="L2344" t="str">
        <f t="shared" si="216"/>
        <v>EastEnd Apparel</v>
      </c>
      <c r="M2344" t="s">
        <v>219</v>
      </c>
      <c r="N2344" t="s">
        <v>2788</v>
      </c>
      <c r="O2344">
        <v>336</v>
      </c>
      <c r="P2344">
        <v>4.68</v>
      </c>
      <c r="Q2344">
        <v>5.26</v>
      </c>
      <c r="R2344">
        <v>1.1173184357541898E-3</v>
      </c>
      <c r="S2344">
        <f t="shared" si="217"/>
        <v>1572.48</v>
      </c>
      <c r="T2344">
        <f t="shared" si="218"/>
        <v>0.37541899441340781</v>
      </c>
      <c r="U2344">
        <f t="shared" si="219"/>
        <v>1767.36</v>
      </c>
      <c r="V2344">
        <f t="shared" si="220"/>
        <v>194.50458100558649</v>
      </c>
      <c r="W2344" t="str">
        <f t="shared" si="221"/>
        <v>LOSS</v>
      </c>
    </row>
    <row r="2345" spans="8:23" x14ac:dyDescent="0.35">
      <c r="H2345">
        <v>2014</v>
      </c>
      <c r="I2345" t="s">
        <v>21</v>
      </c>
      <c r="J2345" t="s">
        <v>598</v>
      </c>
      <c r="K2345" t="s">
        <v>284</v>
      </c>
      <c r="L2345" t="str">
        <f t="shared" si="216"/>
        <v>EastEnd Apparel</v>
      </c>
      <c r="M2345" t="s">
        <v>224</v>
      </c>
      <c r="N2345" t="s">
        <v>2789</v>
      </c>
      <c r="O2345">
        <v>252</v>
      </c>
      <c r="P2345">
        <v>4.42</v>
      </c>
      <c r="Q2345">
        <v>5.0999999999999996</v>
      </c>
      <c r="R2345">
        <v>1.7421602787456446E-3</v>
      </c>
      <c r="S2345">
        <f t="shared" si="217"/>
        <v>1113.8399999999999</v>
      </c>
      <c r="T2345">
        <f t="shared" si="218"/>
        <v>0.43902439024390244</v>
      </c>
      <c r="U2345">
        <f t="shared" si="219"/>
        <v>1285.1999999999998</v>
      </c>
      <c r="V2345">
        <f t="shared" si="220"/>
        <v>170.920975609756</v>
      </c>
      <c r="W2345" t="str">
        <f t="shared" si="221"/>
        <v>LOSS</v>
      </c>
    </row>
    <row r="2346" spans="8:23" x14ac:dyDescent="0.35">
      <c r="H2346">
        <v>2014</v>
      </c>
      <c r="I2346" t="s">
        <v>21</v>
      </c>
      <c r="J2346" t="s">
        <v>598</v>
      </c>
      <c r="K2346" t="s">
        <v>284</v>
      </c>
      <c r="L2346" t="str">
        <f t="shared" si="216"/>
        <v>EastEnd Apparel</v>
      </c>
      <c r="M2346" t="s">
        <v>229</v>
      </c>
      <c r="N2346" t="s">
        <v>2790</v>
      </c>
      <c r="O2346">
        <v>672</v>
      </c>
      <c r="P2346">
        <v>4.0599999999999996</v>
      </c>
      <c r="Q2346">
        <v>5.4</v>
      </c>
      <c r="R2346">
        <v>1.3106159895150721E-3</v>
      </c>
      <c r="S2346">
        <f t="shared" si="217"/>
        <v>2728.3199999999997</v>
      </c>
      <c r="T2346">
        <f t="shared" si="218"/>
        <v>0.88073394495412849</v>
      </c>
      <c r="U2346">
        <f t="shared" si="219"/>
        <v>3628.8</v>
      </c>
      <c r="V2346">
        <f t="shared" si="220"/>
        <v>899.59926605504631</v>
      </c>
      <c r="W2346" t="str">
        <f t="shared" si="221"/>
        <v>LOSS</v>
      </c>
    </row>
    <row r="2347" spans="8:23" x14ac:dyDescent="0.35">
      <c r="H2347">
        <v>2014</v>
      </c>
      <c r="I2347" t="s">
        <v>21</v>
      </c>
      <c r="J2347" t="s">
        <v>598</v>
      </c>
      <c r="K2347" t="s">
        <v>284</v>
      </c>
      <c r="L2347" t="str">
        <f t="shared" si="216"/>
        <v>EastEnd Apparel</v>
      </c>
      <c r="M2347" t="s">
        <v>234</v>
      </c>
      <c r="N2347" t="s">
        <v>2791</v>
      </c>
      <c r="O2347">
        <v>648</v>
      </c>
      <c r="P2347">
        <v>4.0599999999999996</v>
      </c>
      <c r="Q2347">
        <v>5.27</v>
      </c>
      <c r="R2347">
        <v>1.0559662090813093E-3</v>
      </c>
      <c r="S2347">
        <f t="shared" si="217"/>
        <v>2630.8799999999997</v>
      </c>
      <c r="T2347">
        <f t="shared" si="218"/>
        <v>0.68426610348468841</v>
      </c>
      <c r="U2347">
        <f t="shared" si="219"/>
        <v>3414.9599999999996</v>
      </c>
      <c r="V2347">
        <f t="shared" si="220"/>
        <v>783.39573389651525</v>
      </c>
      <c r="W2347" t="str">
        <f t="shared" si="221"/>
        <v>LOSS</v>
      </c>
    </row>
    <row r="2348" spans="8:23" x14ac:dyDescent="0.35">
      <c r="H2348">
        <v>2014</v>
      </c>
      <c r="I2348" t="s">
        <v>21</v>
      </c>
      <c r="J2348" t="s">
        <v>598</v>
      </c>
      <c r="K2348" t="s">
        <v>284</v>
      </c>
      <c r="L2348" t="str">
        <f t="shared" si="216"/>
        <v>EastEnd Apparel</v>
      </c>
      <c r="M2348" t="s">
        <v>239</v>
      </c>
      <c r="N2348" t="s">
        <v>2792</v>
      </c>
      <c r="O2348">
        <v>600</v>
      </c>
      <c r="P2348">
        <v>4.75</v>
      </c>
      <c r="Q2348">
        <v>5.21</v>
      </c>
      <c r="R2348">
        <v>1.6051364365971107E-3</v>
      </c>
      <c r="S2348">
        <f t="shared" si="217"/>
        <v>2850</v>
      </c>
      <c r="T2348">
        <f t="shared" si="218"/>
        <v>0.96308186195826639</v>
      </c>
      <c r="U2348">
        <f t="shared" si="219"/>
        <v>3126</v>
      </c>
      <c r="V2348">
        <f t="shared" si="220"/>
        <v>275.03691813804176</v>
      </c>
      <c r="W2348" t="str">
        <f t="shared" si="221"/>
        <v>LOSS</v>
      </c>
    </row>
    <row r="2349" spans="8:23" x14ac:dyDescent="0.35">
      <c r="H2349">
        <v>2014</v>
      </c>
      <c r="I2349" t="s">
        <v>21</v>
      </c>
      <c r="J2349" t="s">
        <v>598</v>
      </c>
      <c r="K2349" t="s">
        <v>284</v>
      </c>
      <c r="L2349" t="str">
        <f t="shared" si="216"/>
        <v>EastEnd Apparel</v>
      </c>
      <c r="M2349" t="s">
        <v>244</v>
      </c>
      <c r="N2349" t="s">
        <v>2793</v>
      </c>
      <c r="O2349">
        <v>360</v>
      </c>
      <c r="P2349">
        <v>4.0599999999999996</v>
      </c>
      <c r="Q2349">
        <v>5.16</v>
      </c>
      <c r="R2349">
        <v>1.2062726176115801E-3</v>
      </c>
      <c r="S2349">
        <f t="shared" si="217"/>
        <v>1461.6</v>
      </c>
      <c r="T2349">
        <f t="shared" si="218"/>
        <v>0.43425814234016885</v>
      </c>
      <c r="U2349">
        <f t="shared" si="219"/>
        <v>1857.6000000000001</v>
      </c>
      <c r="V2349">
        <f t="shared" si="220"/>
        <v>395.56574185766004</v>
      </c>
      <c r="W2349" t="str">
        <f t="shared" si="221"/>
        <v>LOSS</v>
      </c>
    </row>
    <row r="2350" spans="8:23" x14ac:dyDescent="0.35">
      <c r="H2350">
        <v>2014</v>
      </c>
      <c r="I2350" t="s">
        <v>21</v>
      </c>
      <c r="J2350" t="s">
        <v>598</v>
      </c>
      <c r="K2350" t="s">
        <v>284</v>
      </c>
      <c r="L2350" t="str">
        <f t="shared" si="216"/>
        <v>EastEnd Apparel</v>
      </c>
      <c r="M2350" t="s">
        <v>249</v>
      </c>
      <c r="N2350" t="s">
        <v>2794</v>
      </c>
      <c r="O2350">
        <v>468</v>
      </c>
      <c r="P2350">
        <v>4.57</v>
      </c>
      <c r="Q2350">
        <v>5.04</v>
      </c>
      <c r="R2350">
        <v>1.4388489208633094E-3</v>
      </c>
      <c r="S2350">
        <f t="shared" si="217"/>
        <v>2138.7600000000002</v>
      </c>
      <c r="T2350">
        <f t="shared" si="218"/>
        <v>0.67338129496402876</v>
      </c>
      <c r="U2350">
        <f t="shared" si="219"/>
        <v>2358.7199999999998</v>
      </c>
      <c r="V2350">
        <f t="shared" si="220"/>
        <v>219.28661870503555</v>
      </c>
      <c r="W2350" t="str">
        <f t="shared" si="221"/>
        <v>LOSS</v>
      </c>
    </row>
    <row r="2351" spans="8:23" x14ac:dyDescent="0.35">
      <c r="H2351">
        <v>2014</v>
      </c>
      <c r="I2351" t="s">
        <v>21</v>
      </c>
      <c r="J2351" t="s">
        <v>598</v>
      </c>
      <c r="K2351" t="s">
        <v>284</v>
      </c>
      <c r="L2351" t="str">
        <f t="shared" si="216"/>
        <v>EastEnd Apparel</v>
      </c>
      <c r="M2351" t="s">
        <v>254</v>
      </c>
      <c r="N2351" t="s">
        <v>2795</v>
      </c>
      <c r="O2351">
        <v>408</v>
      </c>
      <c r="P2351">
        <v>4.9400000000000004</v>
      </c>
      <c r="Q2351">
        <v>5.01</v>
      </c>
      <c r="R2351">
        <v>1.7094017094017094E-3</v>
      </c>
      <c r="S2351">
        <f t="shared" si="217"/>
        <v>2015.5200000000002</v>
      </c>
      <c r="T2351">
        <f t="shared" si="218"/>
        <v>0.6974358974358974</v>
      </c>
      <c r="U2351">
        <f t="shared" si="219"/>
        <v>2044.08</v>
      </c>
      <c r="V2351">
        <f t="shared" si="220"/>
        <v>27.86256410256382</v>
      </c>
      <c r="W2351" t="str">
        <f t="shared" si="221"/>
        <v>LOSS</v>
      </c>
    </row>
    <row r="2352" spans="8:23" x14ac:dyDescent="0.35">
      <c r="H2352">
        <v>2014</v>
      </c>
      <c r="I2352" t="s">
        <v>21</v>
      </c>
      <c r="J2352" t="s">
        <v>598</v>
      </c>
      <c r="K2352" t="s">
        <v>284</v>
      </c>
      <c r="L2352" t="str">
        <f t="shared" si="216"/>
        <v>EastEnd Apparel</v>
      </c>
      <c r="M2352" t="s">
        <v>23</v>
      </c>
      <c r="N2352" t="s">
        <v>2796</v>
      </c>
      <c r="O2352">
        <v>324</v>
      </c>
      <c r="P2352">
        <v>4.46</v>
      </c>
      <c r="Q2352">
        <v>5.14</v>
      </c>
      <c r="R2352">
        <v>1.1547344110854503E-3</v>
      </c>
      <c r="S2352">
        <f t="shared" si="217"/>
        <v>1445.04</v>
      </c>
      <c r="T2352">
        <f t="shared" si="218"/>
        <v>0.37413394919168591</v>
      </c>
      <c r="U2352">
        <f t="shared" si="219"/>
        <v>1665.36</v>
      </c>
      <c r="V2352">
        <f t="shared" si="220"/>
        <v>219.94586605080826</v>
      </c>
      <c r="W2352" t="str">
        <f t="shared" si="221"/>
        <v>LOSS</v>
      </c>
    </row>
    <row r="2353" spans="8:23" x14ac:dyDescent="0.35">
      <c r="H2353">
        <v>2014</v>
      </c>
      <c r="I2353" t="s">
        <v>21</v>
      </c>
      <c r="J2353" t="s">
        <v>598</v>
      </c>
      <c r="K2353" t="s">
        <v>284</v>
      </c>
      <c r="L2353" t="str">
        <f t="shared" si="216"/>
        <v>EastEnd Apparel</v>
      </c>
      <c r="M2353" t="s">
        <v>28</v>
      </c>
      <c r="N2353" t="s">
        <v>2797</v>
      </c>
      <c r="O2353">
        <v>720</v>
      </c>
      <c r="P2353">
        <v>4.24</v>
      </c>
      <c r="Q2353">
        <v>5.26</v>
      </c>
      <c r="R2353">
        <v>1.6233766233766235E-3</v>
      </c>
      <c r="S2353">
        <f t="shared" si="217"/>
        <v>3052.8</v>
      </c>
      <c r="T2353">
        <f t="shared" si="218"/>
        <v>1.168831168831169</v>
      </c>
      <c r="U2353">
        <f t="shared" si="219"/>
        <v>3787.2</v>
      </c>
      <c r="V2353">
        <f t="shared" si="220"/>
        <v>733.23116883116847</v>
      </c>
      <c r="W2353" t="str">
        <f t="shared" si="221"/>
        <v>LOSS</v>
      </c>
    </row>
    <row r="2354" spans="8:23" x14ac:dyDescent="0.35">
      <c r="H2354">
        <v>2014</v>
      </c>
      <c r="I2354" t="s">
        <v>21</v>
      </c>
      <c r="J2354" t="s">
        <v>598</v>
      </c>
      <c r="K2354" t="s">
        <v>284</v>
      </c>
      <c r="L2354" t="str">
        <f t="shared" si="216"/>
        <v>EastEnd Apparel</v>
      </c>
      <c r="M2354" t="s">
        <v>33</v>
      </c>
      <c r="N2354" t="s">
        <v>2798</v>
      </c>
      <c r="O2354">
        <v>408</v>
      </c>
      <c r="P2354">
        <v>4.26</v>
      </c>
      <c r="Q2354">
        <v>5.04</v>
      </c>
      <c r="R2354">
        <v>1.0235414534288639E-3</v>
      </c>
      <c r="S2354">
        <f t="shared" si="217"/>
        <v>1738.08</v>
      </c>
      <c r="T2354">
        <f t="shared" si="218"/>
        <v>0.41760491299897645</v>
      </c>
      <c r="U2354">
        <f t="shared" si="219"/>
        <v>2056.3200000000002</v>
      </c>
      <c r="V2354">
        <f t="shared" si="220"/>
        <v>317.82239508700127</v>
      </c>
      <c r="W2354" t="str">
        <f t="shared" si="221"/>
        <v>LOSS</v>
      </c>
    </row>
    <row r="2355" spans="8:23" x14ac:dyDescent="0.35">
      <c r="H2355">
        <v>2014</v>
      </c>
      <c r="I2355" t="s">
        <v>21</v>
      </c>
      <c r="J2355" t="s">
        <v>598</v>
      </c>
      <c r="K2355" t="s">
        <v>284</v>
      </c>
      <c r="L2355" t="str">
        <f t="shared" si="216"/>
        <v>EastEnd Apparel</v>
      </c>
      <c r="M2355" t="s">
        <v>39</v>
      </c>
      <c r="N2355" t="s">
        <v>2799</v>
      </c>
      <c r="O2355">
        <v>264</v>
      </c>
      <c r="P2355">
        <v>4.95</v>
      </c>
      <c r="Q2355">
        <v>5.34</v>
      </c>
      <c r="R2355">
        <v>1.2121212121212121E-3</v>
      </c>
      <c r="S2355">
        <f t="shared" si="217"/>
        <v>1306.8</v>
      </c>
      <c r="T2355">
        <f t="shared" si="218"/>
        <v>0.32</v>
      </c>
      <c r="U2355">
        <f t="shared" si="219"/>
        <v>1409.76</v>
      </c>
      <c r="V2355">
        <f t="shared" si="220"/>
        <v>102.64000000000004</v>
      </c>
      <c r="W2355" t="str">
        <f t="shared" si="221"/>
        <v>LOSS</v>
      </c>
    </row>
    <row r="2356" spans="8:23" x14ac:dyDescent="0.35">
      <c r="H2356">
        <v>2014</v>
      </c>
      <c r="I2356" t="s">
        <v>21</v>
      </c>
      <c r="J2356" t="s">
        <v>598</v>
      </c>
      <c r="K2356" t="s">
        <v>284</v>
      </c>
      <c r="L2356" t="str">
        <f t="shared" si="216"/>
        <v>EastEnd Apparel</v>
      </c>
      <c r="M2356" t="s">
        <v>44</v>
      </c>
      <c r="N2356" t="s">
        <v>2800</v>
      </c>
      <c r="O2356">
        <v>396</v>
      </c>
      <c r="P2356">
        <v>4.42</v>
      </c>
      <c r="Q2356">
        <v>5.1100000000000003</v>
      </c>
      <c r="R2356">
        <v>1.3280212483399733E-3</v>
      </c>
      <c r="S2356">
        <f t="shared" si="217"/>
        <v>1750.32</v>
      </c>
      <c r="T2356">
        <f t="shared" si="218"/>
        <v>0.52589641434262946</v>
      </c>
      <c r="U2356">
        <f t="shared" si="219"/>
        <v>2023.5600000000002</v>
      </c>
      <c r="V2356">
        <f t="shared" si="220"/>
        <v>272.7141035856576</v>
      </c>
      <c r="W2356" t="str">
        <f t="shared" si="221"/>
        <v>LOSS</v>
      </c>
    </row>
    <row r="2357" spans="8:23" x14ac:dyDescent="0.35">
      <c r="H2357">
        <v>2014</v>
      </c>
      <c r="I2357" t="s">
        <v>21</v>
      </c>
      <c r="J2357" t="s">
        <v>598</v>
      </c>
      <c r="K2357" t="s">
        <v>284</v>
      </c>
      <c r="L2357" t="str">
        <f t="shared" si="216"/>
        <v>EastEnd Apparel</v>
      </c>
      <c r="M2357" t="s">
        <v>49</v>
      </c>
      <c r="N2357" t="s">
        <v>2801</v>
      </c>
      <c r="O2357">
        <v>312</v>
      </c>
      <c r="P2357">
        <v>4.04</v>
      </c>
      <c r="Q2357">
        <v>5.09</v>
      </c>
      <c r="R2357">
        <v>1.4388489208633094E-3</v>
      </c>
      <c r="S2357">
        <f t="shared" si="217"/>
        <v>1260.48</v>
      </c>
      <c r="T2357">
        <f t="shared" si="218"/>
        <v>0.44892086330935255</v>
      </c>
      <c r="U2357">
        <f t="shared" si="219"/>
        <v>1588.08</v>
      </c>
      <c r="V2357">
        <f t="shared" si="220"/>
        <v>327.15107913669056</v>
      </c>
      <c r="W2357" t="str">
        <f t="shared" si="221"/>
        <v>LOSS</v>
      </c>
    </row>
    <row r="2358" spans="8:23" x14ac:dyDescent="0.35">
      <c r="H2358">
        <v>2014</v>
      </c>
      <c r="I2358" t="s">
        <v>21</v>
      </c>
      <c r="J2358" t="s">
        <v>598</v>
      </c>
      <c r="K2358" t="s">
        <v>284</v>
      </c>
      <c r="L2358" t="str">
        <f t="shared" si="216"/>
        <v>EastEnd Apparel</v>
      </c>
      <c r="M2358" t="s">
        <v>54</v>
      </c>
      <c r="N2358" t="s">
        <v>2802</v>
      </c>
      <c r="O2358">
        <v>324</v>
      </c>
      <c r="P2358">
        <v>4.75</v>
      </c>
      <c r="Q2358">
        <v>5.34</v>
      </c>
      <c r="R2358">
        <v>1.639344262295082E-3</v>
      </c>
      <c r="S2358">
        <f t="shared" si="217"/>
        <v>1539</v>
      </c>
      <c r="T2358">
        <f t="shared" si="218"/>
        <v>0.5311475409836065</v>
      </c>
      <c r="U2358">
        <f t="shared" si="219"/>
        <v>1730.1599999999999</v>
      </c>
      <c r="V2358">
        <f t="shared" si="220"/>
        <v>190.62885245901626</v>
      </c>
      <c r="W2358" t="str">
        <f t="shared" si="221"/>
        <v>LOSS</v>
      </c>
    </row>
    <row r="2359" spans="8:23" x14ac:dyDescent="0.35">
      <c r="H2359">
        <v>2014</v>
      </c>
      <c r="I2359" t="s">
        <v>21</v>
      </c>
      <c r="J2359" t="s">
        <v>598</v>
      </c>
      <c r="K2359" t="s">
        <v>284</v>
      </c>
      <c r="L2359" t="str">
        <f t="shared" si="216"/>
        <v>EastEnd Apparel</v>
      </c>
      <c r="M2359" t="s">
        <v>59</v>
      </c>
      <c r="N2359" t="s">
        <v>2803</v>
      </c>
      <c r="O2359">
        <v>288</v>
      </c>
      <c r="P2359">
        <v>4.46</v>
      </c>
      <c r="Q2359">
        <v>5.08</v>
      </c>
      <c r="R2359">
        <v>1.440922190201729E-3</v>
      </c>
      <c r="S2359">
        <f t="shared" si="217"/>
        <v>1284.48</v>
      </c>
      <c r="T2359">
        <f t="shared" si="218"/>
        <v>0.41498559077809793</v>
      </c>
      <c r="U2359">
        <f t="shared" si="219"/>
        <v>1463.04</v>
      </c>
      <c r="V2359">
        <f t="shared" si="220"/>
        <v>178.14501440922186</v>
      </c>
      <c r="W2359" t="str">
        <f t="shared" si="221"/>
        <v>LOSS</v>
      </c>
    </row>
    <row r="2360" spans="8:23" x14ac:dyDescent="0.35">
      <c r="H2360">
        <v>2014</v>
      </c>
      <c r="I2360" t="s">
        <v>21</v>
      </c>
      <c r="J2360" t="s">
        <v>598</v>
      </c>
      <c r="K2360" t="s">
        <v>284</v>
      </c>
      <c r="L2360" t="str">
        <f t="shared" si="216"/>
        <v>EastEnd Apparel</v>
      </c>
      <c r="M2360" t="s">
        <v>64</v>
      </c>
      <c r="N2360" t="s">
        <v>2804</v>
      </c>
      <c r="O2360">
        <v>432</v>
      </c>
      <c r="P2360">
        <v>4.99</v>
      </c>
      <c r="Q2360">
        <v>5.2</v>
      </c>
      <c r="R2360">
        <v>1.5503875968992248E-3</v>
      </c>
      <c r="S2360">
        <f t="shared" si="217"/>
        <v>2155.6800000000003</v>
      </c>
      <c r="T2360">
        <f t="shared" si="218"/>
        <v>0.66976744186046511</v>
      </c>
      <c r="U2360">
        <f t="shared" si="219"/>
        <v>2246.4</v>
      </c>
      <c r="V2360">
        <f t="shared" si="220"/>
        <v>90.050232558139328</v>
      </c>
      <c r="W2360" t="str">
        <f t="shared" si="221"/>
        <v>LOSS</v>
      </c>
    </row>
    <row r="2361" spans="8:23" x14ac:dyDescent="0.35">
      <c r="H2361">
        <v>2014</v>
      </c>
      <c r="I2361" t="s">
        <v>21</v>
      </c>
      <c r="J2361" t="s">
        <v>598</v>
      </c>
      <c r="K2361" t="s">
        <v>284</v>
      </c>
      <c r="L2361" t="str">
        <f t="shared" si="216"/>
        <v>EastEnd Apparel</v>
      </c>
      <c r="M2361" t="s">
        <v>69</v>
      </c>
      <c r="N2361" t="s">
        <v>2805</v>
      </c>
      <c r="O2361">
        <v>552</v>
      </c>
      <c r="P2361">
        <v>4.8499999999999996</v>
      </c>
      <c r="Q2361">
        <v>5.12</v>
      </c>
      <c r="R2361">
        <v>1.4577259475218659E-3</v>
      </c>
      <c r="S2361">
        <f t="shared" si="217"/>
        <v>2677.2</v>
      </c>
      <c r="T2361">
        <f t="shared" si="218"/>
        <v>0.80466472303206993</v>
      </c>
      <c r="U2361">
        <f t="shared" si="219"/>
        <v>2826.2400000000002</v>
      </c>
      <c r="V2361">
        <f t="shared" si="220"/>
        <v>148.23533527696836</v>
      </c>
      <c r="W2361" t="str">
        <f t="shared" si="221"/>
        <v>LOSS</v>
      </c>
    </row>
    <row r="2362" spans="8:23" x14ac:dyDescent="0.35">
      <c r="H2362">
        <v>2014</v>
      </c>
      <c r="I2362" t="s">
        <v>21</v>
      </c>
      <c r="J2362" t="s">
        <v>598</v>
      </c>
      <c r="K2362" t="s">
        <v>284</v>
      </c>
      <c r="L2362" t="str">
        <f t="shared" si="216"/>
        <v>EastEnd Apparel</v>
      </c>
      <c r="M2362" t="s">
        <v>74</v>
      </c>
      <c r="N2362" t="s">
        <v>2806</v>
      </c>
      <c r="O2362">
        <v>492</v>
      </c>
      <c r="P2362">
        <v>4.29</v>
      </c>
      <c r="Q2362">
        <v>5.22</v>
      </c>
      <c r="R2362">
        <v>1.5479876160990713E-3</v>
      </c>
      <c r="S2362">
        <f t="shared" si="217"/>
        <v>2110.6799999999998</v>
      </c>
      <c r="T2362">
        <f t="shared" si="218"/>
        <v>0.76160990712074306</v>
      </c>
      <c r="U2362">
        <f t="shared" si="219"/>
        <v>2568.2399999999998</v>
      </c>
      <c r="V2362">
        <f t="shared" si="220"/>
        <v>456.79839009287917</v>
      </c>
      <c r="W2362" t="str">
        <f t="shared" si="221"/>
        <v>LOSS</v>
      </c>
    </row>
    <row r="2363" spans="8:23" x14ac:dyDescent="0.35">
      <c r="H2363">
        <v>2014</v>
      </c>
      <c r="I2363" t="s">
        <v>21</v>
      </c>
      <c r="J2363" t="s">
        <v>598</v>
      </c>
      <c r="K2363" t="s">
        <v>284</v>
      </c>
      <c r="L2363" t="str">
        <f t="shared" si="216"/>
        <v>EastEnd Apparel</v>
      </c>
      <c r="M2363" t="s">
        <v>79</v>
      </c>
      <c r="N2363" t="s">
        <v>2807</v>
      </c>
      <c r="O2363">
        <v>720</v>
      </c>
      <c r="P2363">
        <v>4.28</v>
      </c>
      <c r="Q2363">
        <v>5.0599999999999996</v>
      </c>
      <c r="R2363">
        <v>1.6722408026755853E-3</v>
      </c>
      <c r="S2363">
        <f t="shared" si="217"/>
        <v>3081.6000000000004</v>
      </c>
      <c r="T2363">
        <f t="shared" si="218"/>
        <v>1.2040133779264215</v>
      </c>
      <c r="U2363">
        <f t="shared" si="219"/>
        <v>3643.2</v>
      </c>
      <c r="V2363">
        <f t="shared" si="220"/>
        <v>560.395986622073</v>
      </c>
      <c r="W2363" t="str">
        <f t="shared" si="221"/>
        <v>LOSS</v>
      </c>
    </row>
    <row r="2364" spans="8:23" x14ac:dyDescent="0.35">
      <c r="H2364">
        <v>2014</v>
      </c>
      <c r="I2364" t="s">
        <v>21</v>
      </c>
      <c r="J2364" t="s">
        <v>598</v>
      </c>
      <c r="K2364" t="s">
        <v>284</v>
      </c>
      <c r="L2364" t="str">
        <f t="shared" si="216"/>
        <v>EastEnd Apparel</v>
      </c>
      <c r="M2364" t="s">
        <v>84</v>
      </c>
      <c r="N2364" t="s">
        <v>2808</v>
      </c>
      <c r="O2364">
        <v>420</v>
      </c>
      <c r="P2364">
        <v>4.83</v>
      </c>
      <c r="Q2364">
        <v>5.25</v>
      </c>
      <c r="R2364">
        <v>1.0515247108307045E-3</v>
      </c>
      <c r="S2364">
        <f t="shared" si="217"/>
        <v>2028.6000000000001</v>
      </c>
      <c r="T2364">
        <f t="shared" si="218"/>
        <v>0.44164037854889587</v>
      </c>
      <c r="U2364">
        <f t="shared" si="219"/>
        <v>2205</v>
      </c>
      <c r="V2364">
        <f t="shared" si="220"/>
        <v>175.95835962145097</v>
      </c>
      <c r="W2364" t="str">
        <f t="shared" si="221"/>
        <v>LOSS</v>
      </c>
    </row>
    <row r="2365" spans="8:23" x14ac:dyDescent="0.35">
      <c r="H2365">
        <v>2014</v>
      </c>
      <c r="I2365" t="s">
        <v>21</v>
      </c>
      <c r="J2365" t="s">
        <v>598</v>
      </c>
      <c r="K2365" t="s">
        <v>284</v>
      </c>
      <c r="L2365" t="str">
        <f t="shared" si="216"/>
        <v>EastEnd Apparel</v>
      </c>
      <c r="M2365" t="s">
        <v>89</v>
      </c>
      <c r="N2365" t="s">
        <v>2809</v>
      </c>
      <c r="O2365">
        <v>660</v>
      </c>
      <c r="P2365">
        <v>4.84</v>
      </c>
      <c r="Q2365">
        <v>5.27</v>
      </c>
      <c r="R2365">
        <v>1.4326647564469914E-3</v>
      </c>
      <c r="S2365">
        <f t="shared" si="217"/>
        <v>3194.4</v>
      </c>
      <c r="T2365">
        <f t="shared" si="218"/>
        <v>0.94555873925501432</v>
      </c>
      <c r="U2365">
        <f t="shared" si="219"/>
        <v>3478.2</v>
      </c>
      <c r="V2365">
        <f t="shared" si="220"/>
        <v>282.85444126074469</v>
      </c>
      <c r="W2365" t="str">
        <f t="shared" si="221"/>
        <v>LOSS</v>
      </c>
    </row>
    <row r="2366" spans="8:23" x14ac:dyDescent="0.35">
      <c r="H2366">
        <v>2014</v>
      </c>
      <c r="I2366" t="s">
        <v>21</v>
      </c>
      <c r="J2366" t="s">
        <v>598</v>
      </c>
      <c r="K2366" t="s">
        <v>284</v>
      </c>
      <c r="L2366" t="str">
        <f t="shared" si="216"/>
        <v>EastEnd Apparel</v>
      </c>
      <c r="M2366" t="s">
        <v>94</v>
      </c>
      <c r="N2366" t="s">
        <v>2810</v>
      </c>
      <c r="O2366">
        <v>300</v>
      </c>
      <c r="P2366">
        <v>4.99</v>
      </c>
      <c r="Q2366">
        <v>5.22</v>
      </c>
      <c r="R2366">
        <v>1.0582010582010583E-3</v>
      </c>
      <c r="S2366">
        <f t="shared" si="217"/>
        <v>1497</v>
      </c>
      <c r="T2366">
        <f t="shared" si="218"/>
        <v>0.3174603174603175</v>
      </c>
      <c r="U2366">
        <f t="shared" si="219"/>
        <v>1566</v>
      </c>
      <c r="V2366">
        <f t="shared" si="220"/>
        <v>68.682539682539684</v>
      </c>
      <c r="W2366" t="str">
        <f t="shared" si="221"/>
        <v>LOSS</v>
      </c>
    </row>
    <row r="2367" spans="8:23" x14ac:dyDescent="0.35">
      <c r="H2367">
        <v>2014</v>
      </c>
      <c r="I2367" t="s">
        <v>21</v>
      </c>
      <c r="J2367" t="s">
        <v>598</v>
      </c>
      <c r="K2367" t="s">
        <v>284</v>
      </c>
      <c r="L2367" t="str">
        <f t="shared" si="216"/>
        <v>EastEnd Apparel</v>
      </c>
      <c r="M2367" t="s">
        <v>99</v>
      </c>
      <c r="N2367" t="s">
        <v>2811</v>
      </c>
      <c r="O2367">
        <v>444</v>
      </c>
      <c r="P2367">
        <v>4.9000000000000004</v>
      </c>
      <c r="Q2367">
        <v>5.19</v>
      </c>
      <c r="R2367">
        <v>1.6207455429497568E-3</v>
      </c>
      <c r="S2367">
        <f t="shared" si="217"/>
        <v>2175.6000000000004</v>
      </c>
      <c r="T2367">
        <f t="shared" si="218"/>
        <v>0.71961102106969199</v>
      </c>
      <c r="U2367">
        <f t="shared" si="219"/>
        <v>2304.36</v>
      </c>
      <c r="V2367">
        <f t="shared" si="220"/>
        <v>128.04038897893008</v>
      </c>
      <c r="W2367" t="str">
        <f t="shared" si="221"/>
        <v>LOSS</v>
      </c>
    </row>
    <row r="2368" spans="8:23" x14ac:dyDescent="0.35">
      <c r="H2368">
        <v>2014</v>
      </c>
      <c r="I2368" t="s">
        <v>21</v>
      </c>
      <c r="J2368" t="s">
        <v>598</v>
      </c>
      <c r="K2368" t="s">
        <v>284</v>
      </c>
      <c r="L2368" t="str">
        <f t="shared" si="216"/>
        <v>EastEnd Apparel</v>
      </c>
      <c r="M2368" t="s">
        <v>104</v>
      </c>
      <c r="N2368" t="s">
        <v>2812</v>
      </c>
      <c r="O2368">
        <v>408</v>
      </c>
      <c r="P2368">
        <v>4.6100000000000003</v>
      </c>
      <c r="Q2368">
        <v>5.25</v>
      </c>
      <c r="R2368">
        <v>1.440922190201729E-3</v>
      </c>
      <c r="S2368">
        <f t="shared" si="217"/>
        <v>1880.88</v>
      </c>
      <c r="T2368">
        <f t="shared" si="218"/>
        <v>0.58789625360230546</v>
      </c>
      <c r="U2368">
        <f t="shared" si="219"/>
        <v>2142</v>
      </c>
      <c r="V2368">
        <f t="shared" si="220"/>
        <v>260.53210374639758</v>
      </c>
      <c r="W2368" t="str">
        <f t="shared" si="221"/>
        <v>LOSS</v>
      </c>
    </row>
    <row r="2369" spans="8:23" x14ac:dyDescent="0.35">
      <c r="H2369">
        <v>2014</v>
      </c>
      <c r="I2369" t="s">
        <v>21</v>
      </c>
      <c r="J2369" t="s">
        <v>598</v>
      </c>
      <c r="K2369" t="s">
        <v>284</v>
      </c>
      <c r="L2369" t="str">
        <f t="shared" si="216"/>
        <v>EastEnd Apparel</v>
      </c>
      <c r="M2369" t="s">
        <v>109</v>
      </c>
      <c r="N2369" t="s">
        <v>2813</v>
      </c>
      <c r="O2369">
        <v>336</v>
      </c>
      <c r="P2369">
        <v>4.43</v>
      </c>
      <c r="Q2369">
        <v>5.37</v>
      </c>
      <c r="R2369">
        <v>1.1123470522803114E-3</v>
      </c>
      <c r="S2369">
        <f t="shared" si="217"/>
        <v>1488.48</v>
      </c>
      <c r="T2369">
        <f t="shared" si="218"/>
        <v>0.37374860956618466</v>
      </c>
      <c r="U2369">
        <f t="shared" si="219"/>
        <v>1804.32</v>
      </c>
      <c r="V2369">
        <f t="shared" si="220"/>
        <v>315.46625139043374</v>
      </c>
      <c r="W2369" t="str">
        <f t="shared" si="221"/>
        <v>LOSS</v>
      </c>
    </row>
    <row r="2370" spans="8:23" x14ac:dyDescent="0.35">
      <c r="H2370">
        <v>2014</v>
      </c>
      <c r="I2370" t="s">
        <v>21</v>
      </c>
      <c r="J2370" t="s">
        <v>598</v>
      </c>
      <c r="K2370" t="s">
        <v>284</v>
      </c>
      <c r="L2370" t="str">
        <f t="shared" si="216"/>
        <v>EastEnd Apparel</v>
      </c>
      <c r="M2370" t="s">
        <v>114</v>
      </c>
      <c r="N2370" t="s">
        <v>2814</v>
      </c>
      <c r="O2370">
        <v>672</v>
      </c>
      <c r="P2370">
        <v>4.18</v>
      </c>
      <c r="Q2370">
        <v>5.23</v>
      </c>
      <c r="R2370">
        <v>1.8018018018018018E-3</v>
      </c>
      <c r="S2370">
        <f t="shared" si="217"/>
        <v>2808.96</v>
      </c>
      <c r="T2370">
        <f t="shared" si="218"/>
        <v>1.2108108108108109</v>
      </c>
      <c r="U2370">
        <f t="shared" si="219"/>
        <v>3514.5600000000004</v>
      </c>
      <c r="V2370">
        <f t="shared" si="220"/>
        <v>704.38918918918955</v>
      </c>
      <c r="W2370" t="str">
        <f t="shared" si="221"/>
        <v>LOSS</v>
      </c>
    </row>
    <row r="2371" spans="8:23" x14ac:dyDescent="0.35">
      <c r="H2371">
        <v>2014</v>
      </c>
      <c r="I2371" t="s">
        <v>21</v>
      </c>
      <c r="J2371" t="s">
        <v>598</v>
      </c>
      <c r="K2371" t="s">
        <v>284</v>
      </c>
      <c r="L2371" t="str">
        <f t="shared" ref="L2371:L2434" si="222">VLOOKUP($K2371,$A$1:$C$124,MATCH($L$1,$A$1:$C$1,0),0)</f>
        <v>EastEnd Apparel</v>
      </c>
      <c r="M2371" t="s">
        <v>119</v>
      </c>
      <c r="N2371" t="s">
        <v>2815</v>
      </c>
      <c r="O2371">
        <v>288</v>
      </c>
      <c r="P2371">
        <v>4.6500000000000004</v>
      </c>
      <c r="Q2371">
        <v>5.36</v>
      </c>
      <c r="R2371">
        <v>1.3315579227696406E-3</v>
      </c>
      <c r="S2371">
        <f t="shared" ref="S2371:S2434" si="223">P2371*O2371</f>
        <v>1339.2</v>
      </c>
      <c r="T2371">
        <f t="shared" ref="T2371:T2434" si="224">R2371*O2371</f>
        <v>0.38348868175765649</v>
      </c>
      <c r="U2371">
        <f t="shared" ref="U2371:U2434" si="225">Q2371*O2371</f>
        <v>1543.68</v>
      </c>
      <c r="V2371">
        <f t="shared" ref="V2371:V2434" si="226">Q2371*O2371-S2371-T2371</f>
        <v>204.09651131824236</v>
      </c>
      <c r="W2371" t="str">
        <f t="shared" ref="W2371:W2434" si="227">IF(V2371&gt;1000,"PROFIT","LOSS")</f>
        <v>LOSS</v>
      </c>
    </row>
    <row r="2372" spans="8:23" x14ac:dyDescent="0.35">
      <c r="H2372">
        <v>2014</v>
      </c>
      <c r="I2372" t="s">
        <v>21</v>
      </c>
      <c r="J2372" t="s">
        <v>598</v>
      </c>
      <c r="K2372" t="s">
        <v>284</v>
      </c>
      <c r="L2372" t="str">
        <f t="shared" si="222"/>
        <v>EastEnd Apparel</v>
      </c>
      <c r="M2372" t="s">
        <v>124</v>
      </c>
      <c r="N2372" t="s">
        <v>2816</v>
      </c>
      <c r="O2372">
        <v>372</v>
      </c>
      <c r="P2372">
        <v>5</v>
      </c>
      <c r="Q2372">
        <v>5.07</v>
      </c>
      <c r="R2372">
        <v>1.5649452269170579E-3</v>
      </c>
      <c r="S2372">
        <f t="shared" si="223"/>
        <v>1860</v>
      </c>
      <c r="T2372">
        <f t="shared" si="224"/>
        <v>0.5821596244131455</v>
      </c>
      <c r="U2372">
        <f t="shared" si="225"/>
        <v>1886.0400000000002</v>
      </c>
      <c r="V2372">
        <f t="shared" si="226"/>
        <v>25.457840375587047</v>
      </c>
      <c r="W2372" t="str">
        <f t="shared" si="227"/>
        <v>LOSS</v>
      </c>
    </row>
    <row r="2373" spans="8:23" x14ac:dyDescent="0.35">
      <c r="H2373">
        <v>2014</v>
      </c>
      <c r="I2373" t="s">
        <v>21</v>
      </c>
      <c r="J2373" t="s">
        <v>598</v>
      </c>
      <c r="K2373" t="s">
        <v>284</v>
      </c>
      <c r="L2373" t="str">
        <f t="shared" si="222"/>
        <v>EastEnd Apparel</v>
      </c>
      <c r="M2373" t="s">
        <v>129</v>
      </c>
      <c r="N2373" t="s">
        <v>2817</v>
      </c>
      <c r="O2373">
        <v>276</v>
      </c>
      <c r="P2373">
        <v>4.74</v>
      </c>
      <c r="Q2373">
        <v>5.0999999999999996</v>
      </c>
      <c r="R2373">
        <v>1.6556291390728477E-3</v>
      </c>
      <c r="S2373">
        <f t="shared" si="223"/>
        <v>1308.24</v>
      </c>
      <c r="T2373">
        <f t="shared" si="224"/>
        <v>0.45695364238410596</v>
      </c>
      <c r="U2373">
        <f t="shared" si="225"/>
        <v>1407.6</v>
      </c>
      <c r="V2373">
        <f t="shared" si="226"/>
        <v>98.903046357615793</v>
      </c>
      <c r="W2373" t="str">
        <f t="shared" si="227"/>
        <v>LOSS</v>
      </c>
    </row>
    <row r="2374" spans="8:23" x14ac:dyDescent="0.35">
      <c r="H2374">
        <v>2014</v>
      </c>
      <c r="I2374" t="s">
        <v>21</v>
      </c>
      <c r="J2374" t="s">
        <v>598</v>
      </c>
      <c r="K2374" t="s">
        <v>284</v>
      </c>
      <c r="L2374" t="str">
        <f t="shared" si="222"/>
        <v>EastEnd Apparel</v>
      </c>
      <c r="M2374" t="s">
        <v>134</v>
      </c>
      <c r="N2374" t="s">
        <v>2818</v>
      </c>
      <c r="O2374">
        <v>408</v>
      </c>
      <c r="P2374">
        <v>4.47</v>
      </c>
      <c r="Q2374">
        <v>5.4</v>
      </c>
      <c r="R2374">
        <v>1.5797788309636651E-3</v>
      </c>
      <c r="S2374">
        <f t="shared" si="223"/>
        <v>1823.76</v>
      </c>
      <c r="T2374">
        <f t="shared" si="224"/>
        <v>0.64454976303317535</v>
      </c>
      <c r="U2374">
        <f t="shared" si="225"/>
        <v>2203.2000000000003</v>
      </c>
      <c r="V2374">
        <f t="shared" si="226"/>
        <v>378.7954502369671</v>
      </c>
      <c r="W2374" t="str">
        <f t="shared" si="227"/>
        <v>LOSS</v>
      </c>
    </row>
    <row r="2375" spans="8:23" x14ac:dyDescent="0.35">
      <c r="H2375">
        <v>2014</v>
      </c>
      <c r="I2375" t="s">
        <v>21</v>
      </c>
      <c r="J2375" t="s">
        <v>598</v>
      </c>
      <c r="K2375" t="s">
        <v>284</v>
      </c>
      <c r="L2375" t="str">
        <f t="shared" si="222"/>
        <v>EastEnd Apparel</v>
      </c>
      <c r="M2375" t="s">
        <v>139</v>
      </c>
      <c r="N2375" t="s">
        <v>2819</v>
      </c>
      <c r="O2375">
        <v>552</v>
      </c>
      <c r="P2375">
        <v>4.0199999999999996</v>
      </c>
      <c r="Q2375">
        <v>5.01</v>
      </c>
      <c r="R2375">
        <v>1.037344398340249E-3</v>
      </c>
      <c r="S2375">
        <f t="shared" si="223"/>
        <v>2219.04</v>
      </c>
      <c r="T2375">
        <f t="shared" si="224"/>
        <v>0.57261410788381739</v>
      </c>
      <c r="U2375">
        <f t="shared" si="225"/>
        <v>2765.52</v>
      </c>
      <c r="V2375">
        <f t="shared" si="226"/>
        <v>545.90738589211617</v>
      </c>
      <c r="W2375" t="str">
        <f t="shared" si="227"/>
        <v>LOSS</v>
      </c>
    </row>
    <row r="2376" spans="8:23" x14ac:dyDescent="0.35">
      <c r="H2376">
        <v>2014</v>
      </c>
      <c r="I2376" t="s">
        <v>21</v>
      </c>
      <c r="J2376" t="s">
        <v>598</v>
      </c>
      <c r="K2376" t="s">
        <v>284</v>
      </c>
      <c r="L2376" t="str">
        <f t="shared" si="222"/>
        <v>EastEnd Apparel</v>
      </c>
      <c r="M2376" t="s">
        <v>144</v>
      </c>
      <c r="N2376" t="s">
        <v>2820</v>
      </c>
      <c r="O2376">
        <v>384</v>
      </c>
      <c r="P2376">
        <v>4.0199999999999996</v>
      </c>
      <c r="Q2376">
        <v>5.12</v>
      </c>
      <c r="R2376">
        <v>1.1111111111111111E-3</v>
      </c>
      <c r="S2376">
        <f t="shared" si="223"/>
        <v>1543.6799999999998</v>
      </c>
      <c r="T2376">
        <f t="shared" si="224"/>
        <v>0.42666666666666664</v>
      </c>
      <c r="U2376">
        <f t="shared" si="225"/>
        <v>1966.08</v>
      </c>
      <c r="V2376">
        <f t="shared" si="226"/>
        <v>421.97333333333341</v>
      </c>
      <c r="W2376" t="str">
        <f t="shared" si="227"/>
        <v>LOSS</v>
      </c>
    </row>
    <row r="2377" spans="8:23" x14ac:dyDescent="0.35">
      <c r="H2377">
        <v>2014</v>
      </c>
      <c r="I2377" t="s">
        <v>21</v>
      </c>
      <c r="J2377" t="s">
        <v>598</v>
      </c>
      <c r="K2377" t="s">
        <v>284</v>
      </c>
      <c r="L2377" t="str">
        <f t="shared" si="222"/>
        <v>EastEnd Apparel</v>
      </c>
      <c r="M2377" t="s">
        <v>149</v>
      </c>
      <c r="N2377" t="s">
        <v>2821</v>
      </c>
      <c r="O2377">
        <v>372</v>
      </c>
      <c r="P2377">
        <v>4.17</v>
      </c>
      <c r="Q2377">
        <v>5.13</v>
      </c>
      <c r="R2377">
        <v>1.4005602240896359E-3</v>
      </c>
      <c r="S2377">
        <f t="shared" si="223"/>
        <v>1551.24</v>
      </c>
      <c r="T2377">
        <f t="shared" si="224"/>
        <v>0.52100840336134457</v>
      </c>
      <c r="U2377">
        <f t="shared" si="225"/>
        <v>1908.36</v>
      </c>
      <c r="V2377">
        <f t="shared" si="226"/>
        <v>356.59899159663854</v>
      </c>
      <c r="W2377" t="str">
        <f t="shared" si="227"/>
        <v>LOSS</v>
      </c>
    </row>
    <row r="2378" spans="8:23" x14ac:dyDescent="0.35">
      <c r="H2378">
        <v>2014</v>
      </c>
      <c r="I2378" t="s">
        <v>21</v>
      </c>
      <c r="J2378" t="s">
        <v>598</v>
      </c>
      <c r="K2378" t="s">
        <v>284</v>
      </c>
      <c r="L2378" t="str">
        <f t="shared" si="222"/>
        <v>EastEnd Apparel</v>
      </c>
      <c r="M2378" t="s">
        <v>154</v>
      </c>
      <c r="N2378" t="s">
        <v>2822</v>
      </c>
      <c r="O2378">
        <v>444</v>
      </c>
      <c r="P2378">
        <v>4.2</v>
      </c>
      <c r="Q2378">
        <v>5.4</v>
      </c>
      <c r="R2378">
        <v>1.488095238095238E-3</v>
      </c>
      <c r="S2378">
        <f t="shared" si="223"/>
        <v>1864.8000000000002</v>
      </c>
      <c r="T2378">
        <f t="shared" si="224"/>
        <v>0.6607142857142857</v>
      </c>
      <c r="U2378">
        <f t="shared" si="225"/>
        <v>2397.6000000000004</v>
      </c>
      <c r="V2378">
        <f t="shared" si="226"/>
        <v>532.13928571428585</v>
      </c>
      <c r="W2378" t="str">
        <f t="shared" si="227"/>
        <v>LOSS</v>
      </c>
    </row>
    <row r="2379" spans="8:23" x14ac:dyDescent="0.35">
      <c r="H2379">
        <v>2014</v>
      </c>
      <c r="I2379" t="s">
        <v>21</v>
      </c>
      <c r="J2379" t="s">
        <v>598</v>
      </c>
      <c r="K2379" t="s">
        <v>284</v>
      </c>
      <c r="L2379" t="str">
        <f t="shared" si="222"/>
        <v>EastEnd Apparel</v>
      </c>
      <c r="M2379" t="s">
        <v>159</v>
      </c>
      <c r="N2379" t="s">
        <v>2823</v>
      </c>
      <c r="O2379">
        <v>492</v>
      </c>
      <c r="P2379">
        <v>4.71</v>
      </c>
      <c r="Q2379">
        <v>5.37</v>
      </c>
      <c r="R2379">
        <v>1.0810810810810811E-3</v>
      </c>
      <c r="S2379">
        <f t="shared" si="223"/>
        <v>2317.3200000000002</v>
      </c>
      <c r="T2379">
        <f t="shared" si="224"/>
        <v>0.5318918918918919</v>
      </c>
      <c r="U2379">
        <f t="shared" si="225"/>
        <v>2642.04</v>
      </c>
      <c r="V2379">
        <f t="shared" si="226"/>
        <v>324.18810810810788</v>
      </c>
      <c r="W2379" t="str">
        <f t="shared" si="227"/>
        <v>LOSS</v>
      </c>
    </row>
    <row r="2380" spans="8:23" x14ac:dyDescent="0.35">
      <c r="H2380">
        <v>2014</v>
      </c>
      <c r="I2380" t="s">
        <v>21</v>
      </c>
      <c r="J2380" t="s">
        <v>598</v>
      </c>
      <c r="K2380" t="s">
        <v>284</v>
      </c>
      <c r="L2380" t="str">
        <f t="shared" si="222"/>
        <v>EastEnd Apparel</v>
      </c>
      <c r="M2380" t="s">
        <v>164</v>
      </c>
      <c r="N2380" t="s">
        <v>2824</v>
      </c>
      <c r="O2380">
        <v>720</v>
      </c>
      <c r="P2380">
        <v>4.16</v>
      </c>
      <c r="Q2380">
        <v>5.23</v>
      </c>
      <c r="R2380">
        <v>1.152073732718894E-3</v>
      </c>
      <c r="S2380">
        <f t="shared" si="223"/>
        <v>2995.2000000000003</v>
      </c>
      <c r="T2380">
        <f t="shared" si="224"/>
        <v>0.82949308755760365</v>
      </c>
      <c r="U2380">
        <f t="shared" si="225"/>
        <v>3765.6000000000004</v>
      </c>
      <c r="V2380">
        <f t="shared" si="226"/>
        <v>769.57050691244251</v>
      </c>
      <c r="W2380" t="str">
        <f t="shared" si="227"/>
        <v>LOSS</v>
      </c>
    </row>
    <row r="2381" spans="8:23" x14ac:dyDescent="0.35">
      <c r="H2381">
        <v>2014</v>
      </c>
      <c r="I2381" t="s">
        <v>21</v>
      </c>
      <c r="J2381" t="s">
        <v>598</v>
      </c>
      <c r="K2381" t="s">
        <v>284</v>
      </c>
      <c r="L2381" t="str">
        <f t="shared" si="222"/>
        <v>EastEnd Apparel</v>
      </c>
      <c r="M2381" t="s">
        <v>169</v>
      </c>
      <c r="N2381" t="s">
        <v>2825</v>
      </c>
      <c r="O2381">
        <v>276</v>
      </c>
      <c r="P2381">
        <v>4.43</v>
      </c>
      <c r="Q2381">
        <v>5.18</v>
      </c>
      <c r="R2381">
        <v>1.2531328320802004E-3</v>
      </c>
      <c r="S2381">
        <f t="shared" si="223"/>
        <v>1222.6799999999998</v>
      </c>
      <c r="T2381">
        <f t="shared" si="224"/>
        <v>0.34586466165413532</v>
      </c>
      <c r="U2381">
        <f t="shared" si="225"/>
        <v>1429.6799999999998</v>
      </c>
      <c r="V2381">
        <f t="shared" si="226"/>
        <v>206.65413533834587</v>
      </c>
      <c r="W2381" t="str">
        <f t="shared" si="227"/>
        <v>LOSS</v>
      </c>
    </row>
    <row r="2382" spans="8:23" x14ac:dyDescent="0.35">
      <c r="H2382">
        <v>2014</v>
      </c>
      <c r="I2382" t="s">
        <v>21</v>
      </c>
      <c r="J2382" t="s">
        <v>598</v>
      </c>
      <c r="K2382" t="s">
        <v>284</v>
      </c>
      <c r="L2382" t="str">
        <f t="shared" si="222"/>
        <v>EastEnd Apparel</v>
      </c>
      <c r="M2382" t="s">
        <v>174</v>
      </c>
      <c r="N2382" t="s">
        <v>2826</v>
      </c>
      <c r="O2382">
        <v>348</v>
      </c>
      <c r="P2382">
        <v>4.04</v>
      </c>
      <c r="Q2382">
        <v>5.4</v>
      </c>
      <c r="R2382">
        <v>1.0799136069114472E-3</v>
      </c>
      <c r="S2382">
        <f t="shared" si="223"/>
        <v>1405.92</v>
      </c>
      <c r="T2382">
        <f t="shared" si="224"/>
        <v>0.37580993520518363</v>
      </c>
      <c r="U2382">
        <f t="shared" si="225"/>
        <v>1879.2</v>
      </c>
      <c r="V2382">
        <f t="shared" si="226"/>
        <v>472.90419006479476</v>
      </c>
      <c r="W2382" t="str">
        <f t="shared" si="227"/>
        <v>LOSS</v>
      </c>
    </row>
    <row r="2383" spans="8:23" x14ac:dyDescent="0.35">
      <c r="H2383">
        <v>2014</v>
      </c>
      <c r="I2383" t="s">
        <v>21</v>
      </c>
      <c r="J2383" t="s">
        <v>598</v>
      </c>
      <c r="K2383" t="s">
        <v>284</v>
      </c>
      <c r="L2383" t="str">
        <f t="shared" si="222"/>
        <v>EastEnd Apparel</v>
      </c>
      <c r="M2383" t="s">
        <v>179</v>
      </c>
      <c r="N2383" t="s">
        <v>2827</v>
      </c>
      <c r="O2383">
        <v>648</v>
      </c>
      <c r="P2383">
        <v>4.07</v>
      </c>
      <c r="Q2383">
        <v>5.09</v>
      </c>
      <c r="R2383">
        <v>1.2594458438287153E-3</v>
      </c>
      <c r="S2383">
        <f t="shared" si="223"/>
        <v>2637.36</v>
      </c>
      <c r="T2383">
        <f t="shared" si="224"/>
        <v>0.81612090680100757</v>
      </c>
      <c r="U2383">
        <f t="shared" si="225"/>
        <v>3298.3199999999997</v>
      </c>
      <c r="V2383">
        <f t="shared" si="226"/>
        <v>660.14387909319862</v>
      </c>
      <c r="W2383" t="str">
        <f t="shared" si="227"/>
        <v>LOSS</v>
      </c>
    </row>
    <row r="2384" spans="8:23" x14ac:dyDescent="0.35">
      <c r="H2384">
        <v>2014</v>
      </c>
      <c r="I2384" t="s">
        <v>21</v>
      </c>
      <c r="J2384" t="s">
        <v>598</v>
      </c>
      <c r="K2384" t="s">
        <v>284</v>
      </c>
      <c r="L2384" t="str">
        <f t="shared" si="222"/>
        <v>EastEnd Apparel</v>
      </c>
      <c r="M2384" t="s">
        <v>184</v>
      </c>
      <c r="N2384" t="s">
        <v>2828</v>
      </c>
      <c r="O2384">
        <v>612</v>
      </c>
      <c r="P2384">
        <v>4.4800000000000004</v>
      </c>
      <c r="Q2384">
        <v>5.14</v>
      </c>
      <c r="R2384">
        <v>1.092896174863388E-3</v>
      </c>
      <c r="S2384">
        <f t="shared" si="223"/>
        <v>2741.76</v>
      </c>
      <c r="T2384">
        <f t="shared" si="224"/>
        <v>0.66885245901639345</v>
      </c>
      <c r="U2384">
        <f t="shared" si="225"/>
        <v>3145.68</v>
      </c>
      <c r="V2384">
        <f t="shared" si="226"/>
        <v>403.2511475409832</v>
      </c>
      <c r="W2384" t="str">
        <f t="shared" si="227"/>
        <v>LOSS</v>
      </c>
    </row>
    <row r="2385" spans="8:23" x14ac:dyDescent="0.35">
      <c r="H2385">
        <v>2014</v>
      </c>
      <c r="I2385" t="s">
        <v>21</v>
      </c>
      <c r="J2385" t="s">
        <v>598</v>
      </c>
      <c r="K2385" t="s">
        <v>284</v>
      </c>
      <c r="L2385" t="str">
        <f t="shared" si="222"/>
        <v>EastEnd Apparel</v>
      </c>
      <c r="M2385" t="s">
        <v>189</v>
      </c>
      <c r="N2385" t="s">
        <v>2829</v>
      </c>
      <c r="O2385">
        <v>708</v>
      </c>
      <c r="P2385">
        <v>4.95</v>
      </c>
      <c r="Q2385">
        <v>5.12</v>
      </c>
      <c r="R2385">
        <v>1.4044943820224719E-3</v>
      </c>
      <c r="S2385">
        <f t="shared" si="223"/>
        <v>3504.6</v>
      </c>
      <c r="T2385">
        <f t="shared" si="224"/>
        <v>0.9943820224719101</v>
      </c>
      <c r="U2385">
        <f t="shared" si="225"/>
        <v>3624.96</v>
      </c>
      <c r="V2385">
        <f t="shared" si="226"/>
        <v>119.36561797752822</v>
      </c>
      <c r="W2385" t="str">
        <f t="shared" si="227"/>
        <v>LOSS</v>
      </c>
    </row>
    <row r="2386" spans="8:23" x14ac:dyDescent="0.35">
      <c r="H2386">
        <v>2014</v>
      </c>
      <c r="I2386" t="s">
        <v>21</v>
      </c>
      <c r="J2386" t="s">
        <v>598</v>
      </c>
      <c r="K2386" t="s">
        <v>284</v>
      </c>
      <c r="L2386" t="str">
        <f t="shared" si="222"/>
        <v>EastEnd Apparel</v>
      </c>
      <c r="M2386" t="s">
        <v>194</v>
      </c>
      <c r="N2386" t="s">
        <v>2830</v>
      </c>
      <c r="O2386">
        <v>696</v>
      </c>
      <c r="P2386">
        <v>4.13</v>
      </c>
      <c r="Q2386">
        <v>5.38</v>
      </c>
      <c r="R2386">
        <v>1.1098779134295228E-3</v>
      </c>
      <c r="S2386">
        <f t="shared" si="223"/>
        <v>2874.48</v>
      </c>
      <c r="T2386">
        <f t="shared" si="224"/>
        <v>0.77247502774694787</v>
      </c>
      <c r="U2386">
        <f t="shared" si="225"/>
        <v>3744.48</v>
      </c>
      <c r="V2386">
        <f t="shared" si="226"/>
        <v>869.22752497225304</v>
      </c>
      <c r="W2386" t="str">
        <f t="shared" si="227"/>
        <v>LOSS</v>
      </c>
    </row>
    <row r="2387" spans="8:23" x14ac:dyDescent="0.35">
      <c r="H2387">
        <v>2014</v>
      </c>
      <c r="I2387" t="s">
        <v>21</v>
      </c>
      <c r="J2387" t="s">
        <v>598</v>
      </c>
      <c r="K2387" t="s">
        <v>284</v>
      </c>
      <c r="L2387" t="str">
        <f t="shared" si="222"/>
        <v>EastEnd Apparel</v>
      </c>
      <c r="M2387" t="s">
        <v>199</v>
      </c>
      <c r="N2387" t="s">
        <v>2831</v>
      </c>
      <c r="O2387">
        <v>492</v>
      </c>
      <c r="P2387">
        <v>4.6900000000000004</v>
      </c>
      <c r="Q2387">
        <v>5.36</v>
      </c>
      <c r="R2387">
        <v>1.0917030567685589E-3</v>
      </c>
      <c r="S2387">
        <f t="shared" si="223"/>
        <v>2307.48</v>
      </c>
      <c r="T2387">
        <f t="shared" si="224"/>
        <v>0.53711790393013092</v>
      </c>
      <c r="U2387">
        <f t="shared" si="225"/>
        <v>2637.1200000000003</v>
      </c>
      <c r="V2387">
        <f t="shared" si="226"/>
        <v>329.10288209607018</v>
      </c>
      <c r="W2387" t="str">
        <f t="shared" si="227"/>
        <v>LOSS</v>
      </c>
    </row>
    <row r="2388" spans="8:23" x14ac:dyDescent="0.35">
      <c r="H2388">
        <v>2014</v>
      </c>
      <c r="I2388" t="s">
        <v>21</v>
      </c>
      <c r="J2388" t="s">
        <v>598</v>
      </c>
      <c r="K2388" t="s">
        <v>284</v>
      </c>
      <c r="L2388" t="str">
        <f t="shared" si="222"/>
        <v>EastEnd Apparel</v>
      </c>
      <c r="M2388" t="s">
        <v>204</v>
      </c>
      <c r="N2388" t="s">
        <v>2832</v>
      </c>
      <c r="O2388">
        <v>408</v>
      </c>
      <c r="P2388">
        <v>4.82</v>
      </c>
      <c r="Q2388">
        <v>5.26</v>
      </c>
      <c r="R2388">
        <v>1.4164305949008499E-3</v>
      </c>
      <c r="S2388">
        <f t="shared" si="223"/>
        <v>1966.5600000000002</v>
      </c>
      <c r="T2388">
        <f t="shared" si="224"/>
        <v>0.57790368271954673</v>
      </c>
      <c r="U2388">
        <f t="shared" si="225"/>
        <v>2146.08</v>
      </c>
      <c r="V2388">
        <f t="shared" si="226"/>
        <v>178.9420963172802</v>
      </c>
      <c r="W2388" t="str">
        <f t="shared" si="227"/>
        <v>LOSS</v>
      </c>
    </row>
    <row r="2389" spans="8:23" x14ac:dyDescent="0.35">
      <c r="H2389">
        <v>2014</v>
      </c>
      <c r="I2389" t="s">
        <v>21</v>
      </c>
      <c r="J2389" t="s">
        <v>598</v>
      </c>
      <c r="K2389" t="s">
        <v>284</v>
      </c>
      <c r="L2389" t="str">
        <f t="shared" si="222"/>
        <v>EastEnd Apparel</v>
      </c>
      <c r="M2389" t="s">
        <v>209</v>
      </c>
      <c r="N2389" t="s">
        <v>2833</v>
      </c>
      <c r="O2389">
        <v>552</v>
      </c>
      <c r="P2389">
        <v>4.2300000000000004</v>
      </c>
      <c r="Q2389">
        <v>5.18</v>
      </c>
      <c r="R2389">
        <v>1.0460251046025104E-3</v>
      </c>
      <c r="S2389">
        <f t="shared" si="223"/>
        <v>2334.96</v>
      </c>
      <c r="T2389">
        <f t="shared" si="224"/>
        <v>0.57740585774058573</v>
      </c>
      <c r="U2389">
        <f t="shared" si="225"/>
        <v>2859.3599999999997</v>
      </c>
      <c r="V2389">
        <f t="shared" si="226"/>
        <v>523.82259414225905</v>
      </c>
      <c r="W2389" t="str">
        <f t="shared" si="227"/>
        <v>LOSS</v>
      </c>
    </row>
    <row r="2390" spans="8:23" x14ac:dyDescent="0.35">
      <c r="H2390">
        <v>2014</v>
      </c>
      <c r="I2390" t="s">
        <v>21</v>
      </c>
      <c r="J2390" t="s">
        <v>598</v>
      </c>
      <c r="K2390" t="s">
        <v>284</v>
      </c>
      <c r="L2390" t="str">
        <f t="shared" si="222"/>
        <v>EastEnd Apparel</v>
      </c>
      <c r="M2390" t="s">
        <v>214</v>
      </c>
      <c r="N2390" t="s">
        <v>2834</v>
      </c>
      <c r="O2390">
        <v>336</v>
      </c>
      <c r="P2390">
        <v>4.2</v>
      </c>
      <c r="Q2390">
        <v>5.28</v>
      </c>
      <c r="R2390">
        <v>1.0504201680672268E-3</v>
      </c>
      <c r="S2390">
        <f t="shared" si="223"/>
        <v>1411.2</v>
      </c>
      <c r="T2390">
        <f t="shared" si="224"/>
        <v>0.3529411764705882</v>
      </c>
      <c r="U2390">
        <f t="shared" si="225"/>
        <v>1774.0800000000002</v>
      </c>
      <c r="V2390">
        <f t="shared" si="226"/>
        <v>362.5270588235295</v>
      </c>
      <c r="W2390" t="str">
        <f t="shared" si="227"/>
        <v>LOSS</v>
      </c>
    </row>
    <row r="2391" spans="8:23" x14ac:dyDescent="0.35">
      <c r="H2391">
        <v>2014</v>
      </c>
      <c r="I2391" t="s">
        <v>21</v>
      </c>
      <c r="J2391" t="s">
        <v>598</v>
      </c>
      <c r="K2391" t="s">
        <v>284</v>
      </c>
      <c r="L2391" t="str">
        <f t="shared" si="222"/>
        <v>EastEnd Apparel</v>
      </c>
      <c r="M2391" t="s">
        <v>219</v>
      </c>
      <c r="N2391" t="s">
        <v>2835</v>
      </c>
      <c r="O2391">
        <v>672</v>
      </c>
      <c r="P2391">
        <v>4.72</v>
      </c>
      <c r="Q2391">
        <v>5.05</v>
      </c>
      <c r="R2391">
        <v>1.6611295681063123E-3</v>
      </c>
      <c r="S2391">
        <f t="shared" si="223"/>
        <v>3171.8399999999997</v>
      </c>
      <c r="T2391">
        <f t="shared" si="224"/>
        <v>1.1162790697674418</v>
      </c>
      <c r="U2391">
        <f t="shared" si="225"/>
        <v>3393.6</v>
      </c>
      <c r="V2391">
        <f t="shared" si="226"/>
        <v>220.64372093023277</v>
      </c>
      <c r="W2391" t="str">
        <f t="shared" si="227"/>
        <v>LOSS</v>
      </c>
    </row>
    <row r="2392" spans="8:23" x14ac:dyDescent="0.35">
      <c r="H2392">
        <v>2014</v>
      </c>
      <c r="I2392" t="s">
        <v>21</v>
      </c>
      <c r="J2392" t="s">
        <v>598</v>
      </c>
      <c r="K2392" t="s">
        <v>284</v>
      </c>
      <c r="L2392" t="str">
        <f t="shared" si="222"/>
        <v>EastEnd Apparel</v>
      </c>
      <c r="M2392" t="s">
        <v>224</v>
      </c>
      <c r="N2392" t="s">
        <v>2836</v>
      </c>
      <c r="O2392">
        <v>336</v>
      </c>
      <c r="P2392">
        <v>4.1500000000000004</v>
      </c>
      <c r="Q2392">
        <v>5.34</v>
      </c>
      <c r="R2392">
        <v>1.0471204188481676E-3</v>
      </c>
      <c r="S2392">
        <f t="shared" si="223"/>
        <v>1394.4</v>
      </c>
      <c r="T2392">
        <f t="shared" si="224"/>
        <v>0.35183246073298435</v>
      </c>
      <c r="U2392">
        <f t="shared" si="225"/>
        <v>1794.24</v>
      </c>
      <c r="V2392">
        <f t="shared" si="226"/>
        <v>399.48816753926695</v>
      </c>
      <c r="W2392" t="str">
        <f t="shared" si="227"/>
        <v>LOSS</v>
      </c>
    </row>
    <row r="2393" spans="8:23" x14ac:dyDescent="0.35">
      <c r="H2393">
        <v>2014</v>
      </c>
      <c r="I2393" t="s">
        <v>21</v>
      </c>
      <c r="J2393" t="s">
        <v>598</v>
      </c>
      <c r="K2393" t="s">
        <v>284</v>
      </c>
      <c r="L2393" t="str">
        <f t="shared" si="222"/>
        <v>EastEnd Apparel</v>
      </c>
      <c r="M2393" t="s">
        <v>229</v>
      </c>
      <c r="N2393" t="s">
        <v>2837</v>
      </c>
      <c r="O2393">
        <v>372</v>
      </c>
      <c r="P2393">
        <v>4.2</v>
      </c>
      <c r="Q2393">
        <v>5.14</v>
      </c>
      <c r="R2393">
        <v>1.7761989342806395E-3</v>
      </c>
      <c r="S2393">
        <f t="shared" si="223"/>
        <v>1562.4</v>
      </c>
      <c r="T2393">
        <f t="shared" si="224"/>
        <v>0.66074600355239788</v>
      </c>
      <c r="U2393">
        <f t="shared" si="225"/>
        <v>1912.08</v>
      </c>
      <c r="V2393">
        <f t="shared" si="226"/>
        <v>349.01925399644745</v>
      </c>
      <c r="W2393" t="str">
        <f t="shared" si="227"/>
        <v>LOSS</v>
      </c>
    </row>
    <row r="2394" spans="8:23" x14ac:dyDescent="0.35">
      <c r="H2394">
        <v>2014</v>
      </c>
      <c r="I2394" t="s">
        <v>21</v>
      </c>
      <c r="J2394" t="s">
        <v>598</v>
      </c>
      <c r="K2394" t="s">
        <v>284</v>
      </c>
      <c r="L2394" t="str">
        <f t="shared" si="222"/>
        <v>EastEnd Apparel</v>
      </c>
      <c r="M2394" t="s">
        <v>234</v>
      </c>
      <c r="N2394" t="s">
        <v>2838</v>
      </c>
      <c r="O2394">
        <v>300</v>
      </c>
      <c r="P2394">
        <v>4.12</v>
      </c>
      <c r="Q2394">
        <v>5.39</v>
      </c>
      <c r="R2394">
        <v>1.7857142857142857E-3</v>
      </c>
      <c r="S2394">
        <f t="shared" si="223"/>
        <v>1236</v>
      </c>
      <c r="T2394">
        <f t="shared" si="224"/>
        <v>0.5357142857142857</v>
      </c>
      <c r="U2394">
        <f t="shared" si="225"/>
        <v>1617</v>
      </c>
      <c r="V2394">
        <f t="shared" si="226"/>
        <v>380.46428571428572</v>
      </c>
      <c r="W2394" t="str">
        <f t="shared" si="227"/>
        <v>LOSS</v>
      </c>
    </row>
    <row r="2395" spans="8:23" x14ac:dyDescent="0.35">
      <c r="H2395">
        <v>2014</v>
      </c>
      <c r="I2395" t="s">
        <v>21</v>
      </c>
      <c r="J2395" t="s">
        <v>598</v>
      </c>
      <c r="K2395" t="s">
        <v>284</v>
      </c>
      <c r="L2395" t="str">
        <f t="shared" si="222"/>
        <v>EastEnd Apparel</v>
      </c>
      <c r="M2395" t="s">
        <v>239</v>
      </c>
      <c r="N2395" t="s">
        <v>2839</v>
      </c>
      <c r="O2395">
        <v>372</v>
      </c>
      <c r="P2395">
        <v>4.33</v>
      </c>
      <c r="Q2395">
        <v>5.33</v>
      </c>
      <c r="R2395">
        <v>1.1976047904191617E-3</v>
      </c>
      <c r="S2395">
        <f t="shared" si="223"/>
        <v>1610.76</v>
      </c>
      <c r="T2395">
        <f t="shared" si="224"/>
        <v>0.44550898203592815</v>
      </c>
      <c r="U2395">
        <f t="shared" si="225"/>
        <v>1982.76</v>
      </c>
      <c r="V2395">
        <f t="shared" si="226"/>
        <v>371.5544910179641</v>
      </c>
      <c r="W2395" t="str">
        <f t="shared" si="227"/>
        <v>LOSS</v>
      </c>
    </row>
    <row r="2396" spans="8:23" x14ac:dyDescent="0.35">
      <c r="H2396">
        <v>2014</v>
      </c>
      <c r="I2396" t="s">
        <v>21</v>
      </c>
      <c r="J2396" t="s">
        <v>598</v>
      </c>
      <c r="K2396" t="s">
        <v>284</v>
      </c>
      <c r="L2396" t="str">
        <f t="shared" si="222"/>
        <v>EastEnd Apparel</v>
      </c>
      <c r="M2396" t="s">
        <v>244</v>
      </c>
      <c r="N2396" t="s">
        <v>2840</v>
      </c>
      <c r="O2396">
        <v>384</v>
      </c>
      <c r="P2396">
        <v>4.6100000000000003</v>
      </c>
      <c r="Q2396">
        <v>5.17</v>
      </c>
      <c r="R2396">
        <v>1.7825311942959001E-3</v>
      </c>
      <c r="S2396">
        <f t="shared" si="223"/>
        <v>1770.2400000000002</v>
      </c>
      <c r="T2396">
        <f t="shared" si="224"/>
        <v>0.68449197860962563</v>
      </c>
      <c r="U2396">
        <f t="shared" si="225"/>
        <v>1985.28</v>
      </c>
      <c r="V2396">
        <f t="shared" si="226"/>
        <v>214.35550802139011</v>
      </c>
      <c r="W2396" t="str">
        <f t="shared" si="227"/>
        <v>LOSS</v>
      </c>
    </row>
    <row r="2397" spans="8:23" x14ac:dyDescent="0.35">
      <c r="H2397">
        <v>2014</v>
      </c>
      <c r="I2397" t="s">
        <v>21</v>
      </c>
      <c r="J2397" t="s">
        <v>598</v>
      </c>
      <c r="K2397" t="s">
        <v>284</v>
      </c>
      <c r="L2397" t="str">
        <f t="shared" si="222"/>
        <v>EastEnd Apparel</v>
      </c>
      <c r="M2397" t="s">
        <v>249</v>
      </c>
      <c r="N2397" t="s">
        <v>2841</v>
      </c>
      <c r="O2397">
        <v>396</v>
      </c>
      <c r="P2397">
        <v>4.72</v>
      </c>
      <c r="Q2397">
        <v>5.16</v>
      </c>
      <c r="R2397">
        <v>1.3495276653171389E-3</v>
      </c>
      <c r="S2397">
        <f t="shared" si="223"/>
        <v>1869.12</v>
      </c>
      <c r="T2397">
        <f t="shared" si="224"/>
        <v>0.53441295546558698</v>
      </c>
      <c r="U2397">
        <f t="shared" si="225"/>
        <v>2043.3600000000001</v>
      </c>
      <c r="V2397">
        <f t="shared" si="226"/>
        <v>173.70558704453464</v>
      </c>
      <c r="W2397" t="str">
        <f t="shared" si="227"/>
        <v>LOSS</v>
      </c>
    </row>
    <row r="2398" spans="8:23" x14ac:dyDescent="0.35">
      <c r="H2398">
        <v>2014</v>
      </c>
      <c r="I2398" t="s">
        <v>21</v>
      </c>
      <c r="J2398" t="s">
        <v>598</v>
      </c>
      <c r="K2398" t="s">
        <v>284</v>
      </c>
      <c r="L2398" t="str">
        <f t="shared" si="222"/>
        <v>EastEnd Apparel</v>
      </c>
      <c r="M2398" t="s">
        <v>254</v>
      </c>
      <c r="N2398" t="s">
        <v>2842</v>
      </c>
      <c r="O2398">
        <v>480</v>
      </c>
      <c r="P2398">
        <v>4.3899999999999997</v>
      </c>
      <c r="Q2398">
        <v>5.0999999999999996</v>
      </c>
      <c r="R2398">
        <v>1.0449320794148381E-3</v>
      </c>
      <c r="S2398">
        <f t="shared" si="223"/>
        <v>2107.1999999999998</v>
      </c>
      <c r="T2398">
        <f t="shared" si="224"/>
        <v>0.50156739811912232</v>
      </c>
      <c r="U2398">
        <f t="shared" si="225"/>
        <v>2448</v>
      </c>
      <c r="V2398">
        <f t="shared" si="226"/>
        <v>340.29843260188107</v>
      </c>
      <c r="W2398" t="str">
        <f t="shared" si="227"/>
        <v>LOSS</v>
      </c>
    </row>
    <row r="2399" spans="8:23" x14ac:dyDescent="0.35">
      <c r="H2399">
        <v>2014</v>
      </c>
      <c r="I2399" t="s">
        <v>21</v>
      </c>
      <c r="J2399" t="s">
        <v>598</v>
      </c>
      <c r="K2399" t="s">
        <v>284</v>
      </c>
      <c r="L2399" t="str">
        <f t="shared" si="222"/>
        <v>EastEnd Apparel</v>
      </c>
      <c r="M2399" t="s">
        <v>23</v>
      </c>
      <c r="N2399" t="s">
        <v>2843</v>
      </c>
      <c r="O2399">
        <v>456</v>
      </c>
      <c r="P2399">
        <v>4.5599999999999996</v>
      </c>
      <c r="Q2399">
        <v>5.05</v>
      </c>
      <c r="R2399">
        <v>1.1560693641618498E-3</v>
      </c>
      <c r="S2399">
        <f t="shared" si="223"/>
        <v>2079.3599999999997</v>
      </c>
      <c r="T2399">
        <f t="shared" si="224"/>
        <v>0.52716763005780354</v>
      </c>
      <c r="U2399">
        <f t="shared" si="225"/>
        <v>2302.7999999999997</v>
      </c>
      <c r="V2399">
        <f t="shared" si="226"/>
        <v>222.91283236994227</v>
      </c>
      <c r="W2399" t="str">
        <f t="shared" si="227"/>
        <v>LOSS</v>
      </c>
    </row>
    <row r="2400" spans="8:23" x14ac:dyDescent="0.35">
      <c r="H2400">
        <v>2014</v>
      </c>
      <c r="I2400" t="s">
        <v>21</v>
      </c>
      <c r="J2400" t="s">
        <v>598</v>
      </c>
      <c r="K2400" t="s">
        <v>284</v>
      </c>
      <c r="L2400" t="str">
        <f t="shared" si="222"/>
        <v>EastEnd Apparel</v>
      </c>
      <c r="M2400" t="s">
        <v>28</v>
      </c>
      <c r="N2400" t="s">
        <v>2844</v>
      </c>
      <c r="O2400">
        <v>528</v>
      </c>
      <c r="P2400">
        <v>4.87</v>
      </c>
      <c r="Q2400">
        <v>5.28</v>
      </c>
      <c r="R2400">
        <v>1.0460251046025104E-3</v>
      </c>
      <c r="S2400">
        <f t="shared" si="223"/>
        <v>2571.36</v>
      </c>
      <c r="T2400">
        <f t="shared" si="224"/>
        <v>0.55230125523012552</v>
      </c>
      <c r="U2400">
        <f t="shared" si="225"/>
        <v>2787.84</v>
      </c>
      <c r="V2400">
        <f t="shared" si="226"/>
        <v>215.92769874476988</v>
      </c>
      <c r="W2400" t="str">
        <f t="shared" si="227"/>
        <v>LOSS</v>
      </c>
    </row>
    <row r="2401" spans="8:23" x14ac:dyDescent="0.35">
      <c r="H2401">
        <v>2014</v>
      </c>
      <c r="I2401" t="s">
        <v>21</v>
      </c>
      <c r="J2401" t="s">
        <v>598</v>
      </c>
      <c r="K2401" t="s">
        <v>284</v>
      </c>
      <c r="L2401" t="str">
        <f t="shared" si="222"/>
        <v>EastEnd Apparel</v>
      </c>
      <c r="M2401" t="s">
        <v>33</v>
      </c>
      <c r="N2401" t="s">
        <v>2845</v>
      </c>
      <c r="O2401">
        <v>504</v>
      </c>
      <c r="P2401">
        <v>4.46</v>
      </c>
      <c r="Q2401">
        <v>5.19</v>
      </c>
      <c r="R2401">
        <v>1.0449320794148381E-3</v>
      </c>
      <c r="S2401">
        <f t="shared" si="223"/>
        <v>2247.84</v>
      </c>
      <c r="T2401">
        <f t="shared" si="224"/>
        <v>0.52664576802507845</v>
      </c>
      <c r="U2401">
        <f t="shared" si="225"/>
        <v>2615.7600000000002</v>
      </c>
      <c r="V2401">
        <f t="shared" si="226"/>
        <v>367.39335423197497</v>
      </c>
      <c r="W2401" t="str">
        <f t="shared" si="227"/>
        <v>LOSS</v>
      </c>
    </row>
    <row r="2402" spans="8:23" x14ac:dyDescent="0.35">
      <c r="H2402">
        <v>2014</v>
      </c>
      <c r="I2402" t="s">
        <v>21</v>
      </c>
      <c r="J2402" t="s">
        <v>598</v>
      </c>
      <c r="K2402" t="s">
        <v>284</v>
      </c>
      <c r="L2402" t="str">
        <f t="shared" si="222"/>
        <v>EastEnd Apparel</v>
      </c>
      <c r="M2402" t="s">
        <v>39</v>
      </c>
      <c r="N2402" t="s">
        <v>2846</v>
      </c>
      <c r="O2402">
        <v>480</v>
      </c>
      <c r="P2402">
        <v>4.66</v>
      </c>
      <c r="Q2402">
        <v>5.18</v>
      </c>
      <c r="R2402">
        <v>1.7123287671232876E-3</v>
      </c>
      <c r="S2402">
        <f t="shared" si="223"/>
        <v>2236.8000000000002</v>
      </c>
      <c r="T2402">
        <f t="shared" si="224"/>
        <v>0.82191780821917804</v>
      </c>
      <c r="U2402">
        <f t="shared" si="225"/>
        <v>2486.3999999999996</v>
      </c>
      <c r="V2402">
        <f t="shared" si="226"/>
        <v>248.77808219178027</v>
      </c>
      <c r="W2402" t="str">
        <f t="shared" si="227"/>
        <v>LOSS</v>
      </c>
    </row>
    <row r="2403" spans="8:23" x14ac:dyDescent="0.35">
      <c r="H2403">
        <v>2014</v>
      </c>
      <c r="I2403" t="s">
        <v>21</v>
      </c>
      <c r="J2403" t="s">
        <v>598</v>
      </c>
      <c r="K2403" t="s">
        <v>284</v>
      </c>
      <c r="L2403" t="str">
        <f t="shared" si="222"/>
        <v>EastEnd Apparel</v>
      </c>
      <c r="M2403" t="s">
        <v>44</v>
      </c>
      <c r="N2403" t="s">
        <v>2847</v>
      </c>
      <c r="O2403">
        <v>420</v>
      </c>
      <c r="P2403">
        <v>4.16</v>
      </c>
      <c r="Q2403">
        <v>5.17</v>
      </c>
      <c r="R2403">
        <v>1.6129032258064516E-3</v>
      </c>
      <c r="S2403">
        <f t="shared" si="223"/>
        <v>1747.2</v>
      </c>
      <c r="T2403">
        <f t="shared" si="224"/>
        <v>0.67741935483870963</v>
      </c>
      <c r="U2403">
        <f t="shared" si="225"/>
        <v>2171.4</v>
      </c>
      <c r="V2403">
        <f t="shared" si="226"/>
        <v>423.52258064516133</v>
      </c>
      <c r="W2403" t="str">
        <f t="shared" si="227"/>
        <v>LOSS</v>
      </c>
    </row>
    <row r="2404" spans="8:23" x14ac:dyDescent="0.35">
      <c r="H2404">
        <v>2014</v>
      </c>
      <c r="I2404" t="s">
        <v>21</v>
      </c>
      <c r="J2404" t="s">
        <v>598</v>
      </c>
      <c r="K2404" t="s">
        <v>284</v>
      </c>
      <c r="L2404" t="str">
        <f t="shared" si="222"/>
        <v>EastEnd Apparel</v>
      </c>
      <c r="M2404" t="s">
        <v>49</v>
      </c>
      <c r="N2404" t="s">
        <v>2848</v>
      </c>
      <c r="O2404">
        <v>672</v>
      </c>
      <c r="P2404">
        <v>4.99</v>
      </c>
      <c r="Q2404">
        <v>5</v>
      </c>
      <c r="R2404">
        <v>1.4184397163120568E-3</v>
      </c>
      <c r="S2404">
        <f t="shared" si="223"/>
        <v>3353.28</v>
      </c>
      <c r="T2404">
        <f t="shared" si="224"/>
        <v>0.95319148936170217</v>
      </c>
      <c r="U2404">
        <f t="shared" si="225"/>
        <v>3360</v>
      </c>
      <c r="V2404">
        <f t="shared" si="226"/>
        <v>5.7668085106380982</v>
      </c>
      <c r="W2404" t="str">
        <f t="shared" si="227"/>
        <v>LOSS</v>
      </c>
    </row>
    <row r="2405" spans="8:23" x14ac:dyDescent="0.35">
      <c r="H2405">
        <v>2014</v>
      </c>
      <c r="I2405" t="s">
        <v>21</v>
      </c>
      <c r="J2405" t="s">
        <v>598</v>
      </c>
      <c r="K2405" t="s">
        <v>284</v>
      </c>
      <c r="L2405" t="str">
        <f t="shared" si="222"/>
        <v>EastEnd Apparel</v>
      </c>
      <c r="M2405" t="s">
        <v>54</v>
      </c>
      <c r="N2405" t="s">
        <v>2849</v>
      </c>
      <c r="O2405">
        <v>288</v>
      </c>
      <c r="P2405">
        <v>4.21</v>
      </c>
      <c r="Q2405">
        <v>5.09</v>
      </c>
      <c r="R2405">
        <v>1.0649627263045794E-3</v>
      </c>
      <c r="S2405">
        <f t="shared" si="223"/>
        <v>1212.48</v>
      </c>
      <c r="T2405">
        <f t="shared" si="224"/>
        <v>0.30670926517571889</v>
      </c>
      <c r="U2405">
        <f t="shared" si="225"/>
        <v>1465.92</v>
      </c>
      <c r="V2405">
        <f t="shared" si="226"/>
        <v>253.13329073482433</v>
      </c>
      <c r="W2405" t="str">
        <f t="shared" si="227"/>
        <v>LOSS</v>
      </c>
    </row>
    <row r="2406" spans="8:23" x14ac:dyDescent="0.35">
      <c r="H2406">
        <v>2014</v>
      </c>
      <c r="I2406" t="s">
        <v>21</v>
      </c>
      <c r="J2406" t="s">
        <v>598</v>
      </c>
      <c r="K2406" t="s">
        <v>284</v>
      </c>
      <c r="L2406" t="str">
        <f t="shared" si="222"/>
        <v>EastEnd Apparel</v>
      </c>
      <c r="M2406" t="s">
        <v>59</v>
      </c>
      <c r="N2406" t="s">
        <v>2850</v>
      </c>
      <c r="O2406">
        <v>348</v>
      </c>
      <c r="P2406">
        <v>4.4000000000000004</v>
      </c>
      <c r="Q2406">
        <v>5.09</v>
      </c>
      <c r="R2406">
        <v>1.2594458438287153E-3</v>
      </c>
      <c r="S2406">
        <f t="shared" si="223"/>
        <v>1531.2</v>
      </c>
      <c r="T2406">
        <f t="shared" si="224"/>
        <v>0.43828715365239296</v>
      </c>
      <c r="U2406">
        <f t="shared" si="225"/>
        <v>1771.32</v>
      </c>
      <c r="V2406">
        <f t="shared" si="226"/>
        <v>239.68171284634749</v>
      </c>
      <c r="W2406" t="str">
        <f t="shared" si="227"/>
        <v>LOSS</v>
      </c>
    </row>
    <row r="2407" spans="8:23" x14ac:dyDescent="0.35">
      <c r="H2407">
        <v>2014</v>
      </c>
      <c r="I2407" t="s">
        <v>21</v>
      </c>
      <c r="J2407" t="s">
        <v>598</v>
      </c>
      <c r="K2407" t="s">
        <v>284</v>
      </c>
      <c r="L2407" t="str">
        <f t="shared" si="222"/>
        <v>EastEnd Apparel</v>
      </c>
      <c r="M2407" t="s">
        <v>64</v>
      </c>
      <c r="N2407" t="s">
        <v>2851</v>
      </c>
      <c r="O2407">
        <v>720</v>
      </c>
      <c r="P2407">
        <v>4.24</v>
      </c>
      <c r="Q2407">
        <v>5.24</v>
      </c>
      <c r="R2407">
        <v>1.2903225806451613E-3</v>
      </c>
      <c r="S2407">
        <f t="shared" si="223"/>
        <v>3052.8</v>
      </c>
      <c r="T2407">
        <f t="shared" si="224"/>
        <v>0.92903225806451617</v>
      </c>
      <c r="U2407">
        <f t="shared" si="225"/>
        <v>3772.8</v>
      </c>
      <c r="V2407">
        <f t="shared" si="226"/>
        <v>719.07096774193553</v>
      </c>
      <c r="W2407" t="str">
        <f t="shared" si="227"/>
        <v>LOSS</v>
      </c>
    </row>
    <row r="2408" spans="8:23" x14ac:dyDescent="0.35">
      <c r="H2408">
        <v>2014</v>
      </c>
      <c r="I2408" t="s">
        <v>21</v>
      </c>
      <c r="J2408" t="s">
        <v>598</v>
      </c>
      <c r="K2408" t="s">
        <v>284</v>
      </c>
      <c r="L2408" t="str">
        <f t="shared" si="222"/>
        <v>EastEnd Apparel</v>
      </c>
      <c r="M2408" t="s">
        <v>69</v>
      </c>
      <c r="N2408" t="s">
        <v>2852</v>
      </c>
      <c r="O2408">
        <v>468</v>
      </c>
      <c r="P2408">
        <v>4.2300000000000004</v>
      </c>
      <c r="Q2408">
        <v>5.15</v>
      </c>
      <c r="R2408">
        <v>1.3927576601671309E-3</v>
      </c>
      <c r="S2408">
        <f t="shared" si="223"/>
        <v>1979.64</v>
      </c>
      <c r="T2408">
        <f t="shared" si="224"/>
        <v>0.65181058495821731</v>
      </c>
      <c r="U2408">
        <f t="shared" si="225"/>
        <v>2410.2000000000003</v>
      </c>
      <c r="V2408">
        <f t="shared" si="226"/>
        <v>429.90818941504193</v>
      </c>
      <c r="W2408" t="str">
        <f t="shared" si="227"/>
        <v>LOSS</v>
      </c>
    </row>
    <row r="2409" spans="8:23" x14ac:dyDescent="0.35">
      <c r="H2409">
        <v>2014</v>
      </c>
      <c r="I2409" t="s">
        <v>21</v>
      </c>
      <c r="J2409" t="s">
        <v>598</v>
      </c>
      <c r="K2409" t="s">
        <v>284</v>
      </c>
      <c r="L2409" t="str">
        <f t="shared" si="222"/>
        <v>EastEnd Apparel</v>
      </c>
      <c r="M2409" t="s">
        <v>74</v>
      </c>
      <c r="N2409" t="s">
        <v>2853</v>
      </c>
      <c r="O2409">
        <v>540</v>
      </c>
      <c r="P2409">
        <v>4.17</v>
      </c>
      <c r="Q2409">
        <v>5.37</v>
      </c>
      <c r="R2409">
        <v>1.8083182640144665E-3</v>
      </c>
      <c r="S2409">
        <f t="shared" si="223"/>
        <v>2251.8000000000002</v>
      </c>
      <c r="T2409">
        <f t="shared" si="224"/>
        <v>0.97649186256781195</v>
      </c>
      <c r="U2409">
        <f t="shared" si="225"/>
        <v>2899.8</v>
      </c>
      <c r="V2409">
        <f t="shared" si="226"/>
        <v>647.02350813743215</v>
      </c>
      <c r="W2409" t="str">
        <f t="shared" si="227"/>
        <v>LOSS</v>
      </c>
    </row>
    <row r="2410" spans="8:23" x14ac:dyDescent="0.35">
      <c r="H2410">
        <v>2014</v>
      </c>
      <c r="I2410" t="s">
        <v>21</v>
      </c>
      <c r="J2410" t="s">
        <v>598</v>
      </c>
      <c r="K2410" t="s">
        <v>284</v>
      </c>
      <c r="L2410" t="str">
        <f t="shared" si="222"/>
        <v>EastEnd Apparel</v>
      </c>
      <c r="M2410" t="s">
        <v>79</v>
      </c>
      <c r="N2410" t="s">
        <v>2854</v>
      </c>
      <c r="O2410">
        <v>324</v>
      </c>
      <c r="P2410">
        <v>4.25</v>
      </c>
      <c r="Q2410">
        <v>5</v>
      </c>
      <c r="R2410">
        <v>1.1148272017837235E-3</v>
      </c>
      <c r="S2410">
        <f t="shared" si="223"/>
        <v>1377</v>
      </c>
      <c r="T2410">
        <f t="shared" si="224"/>
        <v>0.3612040133779264</v>
      </c>
      <c r="U2410">
        <f t="shared" si="225"/>
        <v>1620</v>
      </c>
      <c r="V2410">
        <f t="shared" si="226"/>
        <v>242.63879598662209</v>
      </c>
      <c r="W2410" t="str">
        <f t="shared" si="227"/>
        <v>LOSS</v>
      </c>
    </row>
    <row r="2411" spans="8:23" x14ac:dyDescent="0.35">
      <c r="H2411">
        <v>2014</v>
      </c>
      <c r="I2411" t="s">
        <v>21</v>
      </c>
      <c r="J2411" t="s">
        <v>598</v>
      </c>
      <c r="K2411" t="s">
        <v>284</v>
      </c>
      <c r="L2411" t="str">
        <f t="shared" si="222"/>
        <v>EastEnd Apparel</v>
      </c>
      <c r="M2411" t="s">
        <v>84</v>
      </c>
      <c r="N2411" t="s">
        <v>2855</v>
      </c>
      <c r="O2411">
        <v>360</v>
      </c>
      <c r="P2411">
        <v>4.33</v>
      </c>
      <c r="Q2411">
        <v>5.21</v>
      </c>
      <c r="R2411">
        <v>1.2953367875647669E-3</v>
      </c>
      <c r="S2411">
        <f t="shared" si="223"/>
        <v>1558.8</v>
      </c>
      <c r="T2411">
        <f t="shared" si="224"/>
        <v>0.46632124352331605</v>
      </c>
      <c r="U2411">
        <f t="shared" si="225"/>
        <v>1875.6</v>
      </c>
      <c r="V2411">
        <f t="shared" si="226"/>
        <v>316.33367875647662</v>
      </c>
      <c r="W2411" t="str">
        <f t="shared" si="227"/>
        <v>LOSS</v>
      </c>
    </row>
    <row r="2412" spans="8:23" x14ac:dyDescent="0.35">
      <c r="H2412">
        <v>2014</v>
      </c>
      <c r="I2412" t="s">
        <v>21</v>
      </c>
      <c r="J2412" t="s">
        <v>598</v>
      </c>
      <c r="K2412" t="s">
        <v>284</v>
      </c>
      <c r="L2412" t="str">
        <f t="shared" si="222"/>
        <v>EastEnd Apparel</v>
      </c>
      <c r="M2412" t="s">
        <v>89</v>
      </c>
      <c r="N2412" t="s">
        <v>2856</v>
      </c>
      <c r="O2412">
        <v>708</v>
      </c>
      <c r="P2412">
        <v>4.72</v>
      </c>
      <c r="Q2412">
        <v>5.03</v>
      </c>
      <c r="R2412">
        <v>1.1848341232227489E-3</v>
      </c>
      <c r="S2412">
        <f t="shared" si="223"/>
        <v>3341.7599999999998</v>
      </c>
      <c r="T2412">
        <f t="shared" si="224"/>
        <v>0.83886255924170627</v>
      </c>
      <c r="U2412">
        <f t="shared" si="225"/>
        <v>3561.2400000000002</v>
      </c>
      <c r="V2412">
        <f t="shared" si="226"/>
        <v>218.64113744075877</v>
      </c>
      <c r="W2412" t="str">
        <f t="shared" si="227"/>
        <v>LOSS</v>
      </c>
    </row>
    <row r="2413" spans="8:23" x14ac:dyDescent="0.35">
      <c r="H2413">
        <v>2014</v>
      </c>
      <c r="I2413" t="s">
        <v>21</v>
      </c>
      <c r="J2413" t="s">
        <v>598</v>
      </c>
      <c r="K2413" t="s">
        <v>284</v>
      </c>
      <c r="L2413" t="str">
        <f t="shared" si="222"/>
        <v>EastEnd Apparel</v>
      </c>
      <c r="M2413" t="s">
        <v>94</v>
      </c>
      <c r="N2413" t="s">
        <v>2857</v>
      </c>
      <c r="O2413">
        <v>360</v>
      </c>
      <c r="P2413">
        <v>4.99</v>
      </c>
      <c r="Q2413">
        <v>5.13</v>
      </c>
      <c r="R2413">
        <v>1.1299435028248588E-3</v>
      </c>
      <c r="S2413">
        <f t="shared" si="223"/>
        <v>1796.4</v>
      </c>
      <c r="T2413">
        <f t="shared" si="224"/>
        <v>0.40677966101694918</v>
      </c>
      <c r="U2413">
        <f t="shared" si="225"/>
        <v>1846.8</v>
      </c>
      <c r="V2413">
        <f t="shared" si="226"/>
        <v>49.993220338982916</v>
      </c>
      <c r="W2413" t="str">
        <f t="shared" si="227"/>
        <v>LOSS</v>
      </c>
    </row>
    <row r="2414" spans="8:23" x14ac:dyDescent="0.35">
      <c r="H2414">
        <v>2014</v>
      </c>
      <c r="I2414" t="s">
        <v>21</v>
      </c>
      <c r="J2414" t="s">
        <v>598</v>
      </c>
      <c r="K2414" t="s">
        <v>284</v>
      </c>
      <c r="L2414" t="str">
        <f t="shared" si="222"/>
        <v>EastEnd Apparel</v>
      </c>
      <c r="M2414" t="s">
        <v>99</v>
      </c>
      <c r="N2414" t="s">
        <v>2858</v>
      </c>
      <c r="O2414">
        <v>468</v>
      </c>
      <c r="P2414">
        <v>4.54</v>
      </c>
      <c r="Q2414">
        <v>5.01</v>
      </c>
      <c r="R2414">
        <v>1.3679890560875513E-3</v>
      </c>
      <c r="S2414">
        <f t="shared" si="223"/>
        <v>2124.7199999999998</v>
      </c>
      <c r="T2414">
        <f t="shared" si="224"/>
        <v>0.64021887824897394</v>
      </c>
      <c r="U2414">
        <f t="shared" si="225"/>
        <v>2344.6799999999998</v>
      </c>
      <c r="V2414">
        <f t="shared" si="226"/>
        <v>219.31978112175105</v>
      </c>
      <c r="W2414" t="str">
        <f t="shared" si="227"/>
        <v>LOSS</v>
      </c>
    </row>
    <row r="2415" spans="8:23" x14ac:dyDescent="0.35">
      <c r="H2415">
        <v>2014</v>
      </c>
      <c r="I2415" t="s">
        <v>21</v>
      </c>
      <c r="J2415" t="s">
        <v>598</v>
      </c>
      <c r="K2415" t="s">
        <v>284</v>
      </c>
      <c r="L2415" t="str">
        <f t="shared" si="222"/>
        <v>EastEnd Apparel</v>
      </c>
      <c r="M2415" t="s">
        <v>104</v>
      </c>
      <c r="N2415" t="s">
        <v>2859</v>
      </c>
      <c r="O2415">
        <v>408</v>
      </c>
      <c r="P2415">
        <v>4.7</v>
      </c>
      <c r="Q2415">
        <v>5.38</v>
      </c>
      <c r="R2415">
        <v>1.0504201680672268E-3</v>
      </c>
      <c r="S2415">
        <f t="shared" si="223"/>
        <v>1917.6000000000001</v>
      </c>
      <c r="T2415">
        <f t="shared" si="224"/>
        <v>0.42857142857142855</v>
      </c>
      <c r="U2415">
        <f t="shared" si="225"/>
        <v>2195.04</v>
      </c>
      <c r="V2415">
        <f t="shared" si="226"/>
        <v>277.01142857142838</v>
      </c>
      <c r="W2415" t="str">
        <f t="shared" si="227"/>
        <v>LOSS</v>
      </c>
    </row>
    <row r="2416" spans="8:23" x14ac:dyDescent="0.35">
      <c r="H2416">
        <v>2014</v>
      </c>
      <c r="I2416" t="s">
        <v>21</v>
      </c>
      <c r="J2416" t="s">
        <v>598</v>
      </c>
      <c r="K2416" t="s">
        <v>284</v>
      </c>
      <c r="L2416" t="str">
        <f t="shared" si="222"/>
        <v>EastEnd Apparel</v>
      </c>
      <c r="M2416" t="s">
        <v>109</v>
      </c>
      <c r="N2416" t="s">
        <v>2860</v>
      </c>
      <c r="O2416">
        <v>264</v>
      </c>
      <c r="P2416">
        <v>4.25</v>
      </c>
      <c r="Q2416">
        <v>5.05</v>
      </c>
      <c r="R2416">
        <v>1.4970059880239522E-3</v>
      </c>
      <c r="S2416">
        <f t="shared" si="223"/>
        <v>1122</v>
      </c>
      <c r="T2416">
        <f t="shared" si="224"/>
        <v>0.39520958083832336</v>
      </c>
      <c r="U2416">
        <f t="shared" si="225"/>
        <v>1333.2</v>
      </c>
      <c r="V2416">
        <f t="shared" si="226"/>
        <v>210.80479041916172</v>
      </c>
      <c r="W2416" t="str">
        <f t="shared" si="227"/>
        <v>LOSS</v>
      </c>
    </row>
    <row r="2417" spans="8:23" x14ac:dyDescent="0.35">
      <c r="H2417">
        <v>2014</v>
      </c>
      <c r="I2417" t="s">
        <v>21</v>
      </c>
      <c r="J2417" t="s">
        <v>594</v>
      </c>
      <c r="K2417" t="s">
        <v>288</v>
      </c>
      <c r="L2417" t="str">
        <f t="shared" si="222"/>
        <v>TailorPro Industries</v>
      </c>
      <c r="M2417" t="s">
        <v>114</v>
      </c>
      <c r="N2417" t="s">
        <v>2861</v>
      </c>
      <c r="O2417">
        <v>72</v>
      </c>
      <c r="P2417">
        <v>1.0900000000000001</v>
      </c>
      <c r="Q2417">
        <v>1.2</v>
      </c>
      <c r="R2417">
        <v>1.3698630136986301E-3</v>
      </c>
      <c r="S2417">
        <f t="shared" si="223"/>
        <v>78.48</v>
      </c>
      <c r="T2417">
        <f t="shared" si="224"/>
        <v>9.8630136986301367E-2</v>
      </c>
      <c r="U2417">
        <f t="shared" si="225"/>
        <v>86.399999999999991</v>
      </c>
      <c r="V2417">
        <f t="shared" si="226"/>
        <v>7.8213698630136861</v>
      </c>
      <c r="W2417" t="str">
        <f t="shared" si="227"/>
        <v>LOSS</v>
      </c>
    </row>
    <row r="2418" spans="8:23" x14ac:dyDescent="0.35">
      <c r="H2418">
        <v>2014</v>
      </c>
      <c r="I2418" t="s">
        <v>21</v>
      </c>
      <c r="J2418" t="s">
        <v>594</v>
      </c>
      <c r="K2418" t="s">
        <v>288</v>
      </c>
      <c r="L2418" t="str">
        <f t="shared" si="222"/>
        <v>TailorPro Industries</v>
      </c>
      <c r="M2418" t="s">
        <v>119</v>
      </c>
      <c r="N2418" t="s">
        <v>2862</v>
      </c>
      <c r="O2418">
        <v>60</v>
      </c>
      <c r="P2418">
        <v>1.1200000000000001</v>
      </c>
      <c r="Q2418">
        <v>1.39</v>
      </c>
      <c r="R2418">
        <v>1.0787486515641855E-3</v>
      </c>
      <c r="S2418">
        <f t="shared" si="223"/>
        <v>67.2</v>
      </c>
      <c r="T2418">
        <f t="shared" si="224"/>
        <v>6.4724919093851127E-2</v>
      </c>
      <c r="U2418">
        <f t="shared" si="225"/>
        <v>83.399999999999991</v>
      </c>
      <c r="V2418">
        <f t="shared" si="226"/>
        <v>16.135275080906137</v>
      </c>
      <c r="W2418" t="str">
        <f t="shared" si="227"/>
        <v>LOSS</v>
      </c>
    </row>
    <row r="2419" spans="8:23" x14ac:dyDescent="0.35">
      <c r="H2419">
        <v>2014</v>
      </c>
      <c r="I2419" t="s">
        <v>21</v>
      </c>
      <c r="J2419" t="s">
        <v>594</v>
      </c>
      <c r="K2419" t="s">
        <v>288</v>
      </c>
      <c r="L2419" t="str">
        <f t="shared" si="222"/>
        <v>TailorPro Industries</v>
      </c>
      <c r="M2419" t="s">
        <v>124</v>
      </c>
      <c r="N2419" t="s">
        <v>2863</v>
      </c>
      <c r="O2419">
        <v>72</v>
      </c>
      <c r="P2419">
        <v>1.06</v>
      </c>
      <c r="Q2419">
        <v>1.38</v>
      </c>
      <c r="R2419">
        <v>1.0752688172043011E-3</v>
      </c>
      <c r="S2419">
        <f t="shared" si="223"/>
        <v>76.320000000000007</v>
      </c>
      <c r="T2419">
        <f t="shared" si="224"/>
        <v>7.7419354838709681E-2</v>
      </c>
      <c r="U2419">
        <f t="shared" si="225"/>
        <v>99.359999999999985</v>
      </c>
      <c r="V2419">
        <f t="shared" si="226"/>
        <v>22.962580645161268</v>
      </c>
      <c r="W2419" t="str">
        <f t="shared" si="227"/>
        <v>LOSS</v>
      </c>
    </row>
    <row r="2420" spans="8:23" x14ac:dyDescent="0.35">
      <c r="H2420">
        <v>2014</v>
      </c>
      <c r="I2420" t="s">
        <v>21</v>
      </c>
      <c r="J2420" t="s">
        <v>594</v>
      </c>
      <c r="K2420" t="s">
        <v>288</v>
      </c>
      <c r="L2420" t="str">
        <f t="shared" si="222"/>
        <v>TailorPro Industries</v>
      </c>
      <c r="M2420" t="s">
        <v>129</v>
      </c>
      <c r="N2420" t="s">
        <v>2864</v>
      </c>
      <c r="O2420">
        <v>48</v>
      </c>
      <c r="P2420">
        <v>1.04</v>
      </c>
      <c r="Q2420">
        <v>1.29</v>
      </c>
      <c r="R2420">
        <v>1.1890606420927466E-3</v>
      </c>
      <c r="S2420">
        <f t="shared" si="223"/>
        <v>49.92</v>
      </c>
      <c r="T2420">
        <f t="shared" si="224"/>
        <v>5.7074910820451838E-2</v>
      </c>
      <c r="U2420">
        <f t="shared" si="225"/>
        <v>61.92</v>
      </c>
      <c r="V2420">
        <f t="shared" si="226"/>
        <v>11.942925089179548</v>
      </c>
      <c r="W2420" t="str">
        <f t="shared" si="227"/>
        <v>LOSS</v>
      </c>
    </row>
    <row r="2421" spans="8:23" x14ac:dyDescent="0.35">
      <c r="H2421">
        <v>2014</v>
      </c>
      <c r="I2421" t="s">
        <v>21</v>
      </c>
      <c r="J2421" t="s">
        <v>594</v>
      </c>
      <c r="K2421" t="s">
        <v>288</v>
      </c>
      <c r="L2421" t="str">
        <f t="shared" si="222"/>
        <v>TailorPro Industries</v>
      </c>
      <c r="M2421" t="s">
        <v>134</v>
      </c>
      <c r="N2421" t="s">
        <v>2865</v>
      </c>
      <c r="O2421">
        <v>48</v>
      </c>
      <c r="P2421">
        <v>1.04</v>
      </c>
      <c r="Q2421">
        <v>1.2</v>
      </c>
      <c r="R2421">
        <v>1.3458950201884253E-3</v>
      </c>
      <c r="S2421">
        <f t="shared" si="223"/>
        <v>49.92</v>
      </c>
      <c r="T2421">
        <f t="shared" si="224"/>
        <v>6.4602960969044415E-2</v>
      </c>
      <c r="U2421">
        <f t="shared" si="225"/>
        <v>57.599999999999994</v>
      </c>
      <c r="V2421">
        <f t="shared" si="226"/>
        <v>7.615397039030948</v>
      </c>
      <c r="W2421" t="str">
        <f t="shared" si="227"/>
        <v>LOSS</v>
      </c>
    </row>
    <row r="2422" spans="8:23" x14ac:dyDescent="0.35">
      <c r="H2422">
        <v>2014</v>
      </c>
      <c r="I2422" t="s">
        <v>21</v>
      </c>
      <c r="J2422" t="s">
        <v>594</v>
      </c>
      <c r="K2422" t="s">
        <v>288</v>
      </c>
      <c r="L2422" t="str">
        <f t="shared" si="222"/>
        <v>TailorPro Industries</v>
      </c>
      <c r="M2422" t="s">
        <v>139</v>
      </c>
      <c r="N2422" t="s">
        <v>2866</v>
      </c>
      <c r="O2422">
        <v>48</v>
      </c>
      <c r="P2422">
        <v>1.1299999999999999</v>
      </c>
      <c r="Q2422">
        <v>1.3</v>
      </c>
      <c r="R2422">
        <v>1.6666666666666668E-3</v>
      </c>
      <c r="S2422">
        <f t="shared" si="223"/>
        <v>54.239999999999995</v>
      </c>
      <c r="T2422">
        <f t="shared" si="224"/>
        <v>0.08</v>
      </c>
      <c r="U2422">
        <f t="shared" si="225"/>
        <v>62.400000000000006</v>
      </c>
      <c r="V2422">
        <f t="shared" si="226"/>
        <v>8.0800000000000107</v>
      </c>
      <c r="W2422" t="str">
        <f t="shared" si="227"/>
        <v>LOSS</v>
      </c>
    </row>
    <row r="2423" spans="8:23" x14ac:dyDescent="0.35">
      <c r="H2423">
        <v>2014</v>
      </c>
      <c r="I2423" t="s">
        <v>21</v>
      </c>
      <c r="J2423" t="s">
        <v>594</v>
      </c>
      <c r="K2423" t="s">
        <v>288</v>
      </c>
      <c r="L2423" t="str">
        <f t="shared" si="222"/>
        <v>TailorPro Industries</v>
      </c>
      <c r="M2423" t="s">
        <v>144</v>
      </c>
      <c r="N2423" t="s">
        <v>2867</v>
      </c>
      <c r="O2423">
        <v>60</v>
      </c>
      <c r="P2423">
        <v>1.1599999999999999</v>
      </c>
      <c r="Q2423">
        <v>1.4</v>
      </c>
      <c r="R2423">
        <v>1.4684287812041115E-3</v>
      </c>
      <c r="S2423">
        <f t="shared" si="223"/>
        <v>69.599999999999994</v>
      </c>
      <c r="T2423">
        <f t="shared" si="224"/>
        <v>8.8105726872246687E-2</v>
      </c>
      <c r="U2423">
        <f t="shared" si="225"/>
        <v>84</v>
      </c>
      <c r="V2423">
        <f t="shared" si="226"/>
        <v>14.311894273127759</v>
      </c>
      <c r="W2423" t="str">
        <f t="shared" si="227"/>
        <v>LOSS</v>
      </c>
    </row>
    <row r="2424" spans="8:23" x14ac:dyDescent="0.35">
      <c r="H2424">
        <v>2014</v>
      </c>
      <c r="I2424" t="s">
        <v>21</v>
      </c>
      <c r="J2424" t="s">
        <v>594</v>
      </c>
      <c r="K2424" t="s">
        <v>288</v>
      </c>
      <c r="L2424" t="str">
        <f t="shared" si="222"/>
        <v>TailorPro Industries</v>
      </c>
      <c r="M2424" t="s">
        <v>149</v>
      </c>
      <c r="N2424" t="s">
        <v>2868</v>
      </c>
      <c r="O2424">
        <v>48</v>
      </c>
      <c r="P2424">
        <v>1.1299999999999999</v>
      </c>
      <c r="Q2424">
        <v>1.35</v>
      </c>
      <c r="R2424">
        <v>1.3106159895150721E-3</v>
      </c>
      <c r="S2424">
        <f t="shared" si="223"/>
        <v>54.239999999999995</v>
      </c>
      <c r="T2424">
        <f t="shared" si="224"/>
        <v>6.2909567496723467E-2</v>
      </c>
      <c r="U2424">
        <f t="shared" si="225"/>
        <v>64.800000000000011</v>
      </c>
      <c r="V2424">
        <f t="shared" si="226"/>
        <v>10.497090432503294</v>
      </c>
      <c r="W2424" t="str">
        <f t="shared" si="227"/>
        <v>LOSS</v>
      </c>
    </row>
    <row r="2425" spans="8:23" x14ac:dyDescent="0.35">
      <c r="H2425">
        <v>2014</v>
      </c>
      <c r="I2425" t="s">
        <v>21</v>
      </c>
      <c r="J2425" t="s">
        <v>594</v>
      </c>
      <c r="K2425" t="s">
        <v>288</v>
      </c>
      <c r="L2425" t="str">
        <f t="shared" si="222"/>
        <v>TailorPro Industries</v>
      </c>
      <c r="M2425" t="s">
        <v>154</v>
      </c>
      <c r="N2425" t="s">
        <v>2869</v>
      </c>
      <c r="O2425">
        <v>60</v>
      </c>
      <c r="P2425">
        <v>1.1499999999999999</v>
      </c>
      <c r="Q2425">
        <v>1.37</v>
      </c>
      <c r="R2425">
        <v>1.1467889908256881E-3</v>
      </c>
      <c r="S2425">
        <f t="shared" si="223"/>
        <v>69</v>
      </c>
      <c r="T2425">
        <f t="shared" si="224"/>
        <v>6.8807339449541288E-2</v>
      </c>
      <c r="U2425">
        <f t="shared" si="225"/>
        <v>82.2</v>
      </c>
      <c r="V2425">
        <f t="shared" si="226"/>
        <v>13.131192660550461</v>
      </c>
      <c r="W2425" t="str">
        <f t="shared" si="227"/>
        <v>LOSS</v>
      </c>
    </row>
    <row r="2426" spans="8:23" x14ac:dyDescent="0.35">
      <c r="H2426">
        <v>2014</v>
      </c>
      <c r="I2426" t="s">
        <v>21</v>
      </c>
      <c r="J2426" t="s">
        <v>594</v>
      </c>
      <c r="K2426" t="s">
        <v>288</v>
      </c>
      <c r="L2426" t="str">
        <f t="shared" si="222"/>
        <v>TailorPro Industries</v>
      </c>
      <c r="M2426" t="s">
        <v>159</v>
      </c>
      <c r="N2426" t="s">
        <v>2870</v>
      </c>
      <c r="O2426">
        <v>60</v>
      </c>
      <c r="P2426">
        <v>1.0900000000000001</v>
      </c>
      <c r="Q2426">
        <v>1.26</v>
      </c>
      <c r="R2426">
        <v>1.321003963011889E-3</v>
      </c>
      <c r="S2426">
        <f t="shared" si="223"/>
        <v>65.400000000000006</v>
      </c>
      <c r="T2426">
        <f t="shared" si="224"/>
        <v>7.9260237780713338E-2</v>
      </c>
      <c r="U2426">
        <f t="shared" si="225"/>
        <v>75.599999999999994</v>
      </c>
      <c r="V2426">
        <f t="shared" si="226"/>
        <v>10.120739762219275</v>
      </c>
      <c r="W2426" t="str">
        <f t="shared" si="227"/>
        <v>LOSS</v>
      </c>
    </row>
    <row r="2427" spans="8:23" x14ac:dyDescent="0.35">
      <c r="H2427">
        <v>2014</v>
      </c>
      <c r="I2427" t="s">
        <v>21</v>
      </c>
      <c r="J2427" t="s">
        <v>594</v>
      </c>
      <c r="K2427" t="s">
        <v>288</v>
      </c>
      <c r="L2427" t="str">
        <f t="shared" si="222"/>
        <v>TailorPro Industries</v>
      </c>
      <c r="M2427" t="s">
        <v>164</v>
      </c>
      <c r="N2427" t="s">
        <v>2871</v>
      </c>
      <c r="O2427">
        <v>72</v>
      </c>
      <c r="P2427">
        <v>1.05</v>
      </c>
      <c r="Q2427">
        <v>1.29</v>
      </c>
      <c r="R2427">
        <v>1.2787723785166241E-3</v>
      </c>
      <c r="S2427">
        <f t="shared" si="223"/>
        <v>75.600000000000009</v>
      </c>
      <c r="T2427">
        <f t="shared" si="224"/>
        <v>9.2071611253196933E-2</v>
      </c>
      <c r="U2427">
        <f t="shared" si="225"/>
        <v>92.88</v>
      </c>
      <c r="V2427">
        <f t="shared" si="226"/>
        <v>17.187928388746791</v>
      </c>
      <c r="W2427" t="str">
        <f t="shared" si="227"/>
        <v>LOSS</v>
      </c>
    </row>
    <row r="2428" spans="8:23" x14ac:dyDescent="0.35">
      <c r="H2428">
        <v>2014</v>
      </c>
      <c r="I2428" t="s">
        <v>21</v>
      </c>
      <c r="J2428" t="s">
        <v>594</v>
      </c>
      <c r="K2428" t="s">
        <v>288</v>
      </c>
      <c r="L2428" t="str">
        <f t="shared" si="222"/>
        <v>TailorPro Industries</v>
      </c>
      <c r="M2428" t="s">
        <v>169</v>
      </c>
      <c r="N2428" t="s">
        <v>2872</v>
      </c>
      <c r="O2428">
        <v>72</v>
      </c>
      <c r="P2428">
        <v>1.1399999999999999</v>
      </c>
      <c r="Q2428">
        <v>1.27</v>
      </c>
      <c r="R2428">
        <v>1.4306151645207439E-3</v>
      </c>
      <c r="S2428">
        <f t="shared" si="223"/>
        <v>82.08</v>
      </c>
      <c r="T2428">
        <f t="shared" si="224"/>
        <v>0.10300429184549356</v>
      </c>
      <c r="U2428">
        <f t="shared" si="225"/>
        <v>91.44</v>
      </c>
      <c r="V2428">
        <f t="shared" si="226"/>
        <v>9.2569957081545056</v>
      </c>
      <c r="W2428" t="str">
        <f t="shared" si="227"/>
        <v>LOSS</v>
      </c>
    </row>
    <row r="2429" spans="8:23" x14ac:dyDescent="0.35">
      <c r="H2429">
        <v>2014</v>
      </c>
      <c r="I2429" t="s">
        <v>21</v>
      </c>
      <c r="J2429" t="s">
        <v>594</v>
      </c>
      <c r="K2429" t="s">
        <v>288</v>
      </c>
      <c r="L2429" t="str">
        <f t="shared" si="222"/>
        <v>TailorPro Industries</v>
      </c>
      <c r="M2429" t="s">
        <v>174</v>
      </c>
      <c r="N2429" t="s">
        <v>2873</v>
      </c>
      <c r="O2429">
        <v>60</v>
      </c>
      <c r="P2429">
        <v>1.2</v>
      </c>
      <c r="Q2429">
        <v>1.39</v>
      </c>
      <c r="R2429">
        <v>1.1547344110854503E-3</v>
      </c>
      <c r="S2429">
        <f t="shared" si="223"/>
        <v>72</v>
      </c>
      <c r="T2429">
        <f t="shared" si="224"/>
        <v>6.9284064665127015E-2</v>
      </c>
      <c r="U2429">
        <f t="shared" si="225"/>
        <v>83.399999999999991</v>
      </c>
      <c r="V2429">
        <f t="shared" si="226"/>
        <v>11.330715935334865</v>
      </c>
      <c r="W2429" t="str">
        <f t="shared" si="227"/>
        <v>LOSS</v>
      </c>
    </row>
    <row r="2430" spans="8:23" x14ac:dyDescent="0.35">
      <c r="H2430">
        <v>2014</v>
      </c>
      <c r="I2430" t="s">
        <v>21</v>
      </c>
      <c r="J2430" t="s">
        <v>594</v>
      </c>
      <c r="K2430" t="s">
        <v>288</v>
      </c>
      <c r="L2430" t="str">
        <f t="shared" si="222"/>
        <v>TailorPro Industries</v>
      </c>
      <c r="M2430" t="s">
        <v>179</v>
      </c>
      <c r="N2430" t="s">
        <v>2874</v>
      </c>
      <c r="O2430">
        <v>48</v>
      </c>
      <c r="P2430">
        <v>1.06</v>
      </c>
      <c r="Q2430">
        <v>1.37</v>
      </c>
      <c r="R2430">
        <v>1.5600624024960999E-3</v>
      </c>
      <c r="S2430">
        <f t="shared" si="223"/>
        <v>50.88</v>
      </c>
      <c r="T2430">
        <f t="shared" si="224"/>
        <v>7.4882995319812795E-2</v>
      </c>
      <c r="U2430">
        <f t="shared" si="225"/>
        <v>65.760000000000005</v>
      </c>
      <c r="V2430">
        <f t="shared" si="226"/>
        <v>14.80511700468019</v>
      </c>
      <c r="W2430" t="str">
        <f t="shared" si="227"/>
        <v>LOSS</v>
      </c>
    </row>
    <row r="2431" spans="8:23" x14ac:dyDescent="0.35">
      <c r="H2431">
        <v>2014</v>
      </c>
      <c r="I2431" t="s">
        <v>21</v>
      </c>
      <c r="J2431" t="s">
        <v>594</v>
      </c>
      <c r="K2431" t="s">
        <v>288</v>
      </c>
      <c r="L2431" t="str">
        <f t="shared" si="222"/>
        <v>TailorPro Industries</v>
      </c>
      <c r="M2431" t="s">
        <v>184</v>
      </c>
      <c r="N2431" t="s">
        <v>2875</v>
      </c>
      <c r="O2431">
        <v>48</v>
      </c>
      <c r="P2431">
        <v>1.03</v>
      </c>
      <c r="Q2431">
        <v>1.27</v>
      </c>
      <c r="R2431">
        <v>1.7985611510791368E-3</v>
      </c>
      <c r="S2431">
        <f t="shared" si="223"/>
        <v>49.44</v>
      </c>
      <c r="T2431">
        <f t="shared" si="224"/>
        <v>8.6330935251798566E-2</v>
      </c>
      <c r="U2431">
        <f t="shared" si="225"/>
        <v>60.96</v>
      </c>
      <c r="V2431">
        <f t="shared" si="226"/>
        <v>11.433669064748205</v>
      </c>
      <c r="W2431" t="str">
        <f t="shared" si="227"/>
        <v>LOSS</v>
      </c>
    </row>
    <row r="2432" spans="8:23" x14ac:dyDescent="0.35">
      <c r="H2432">
        <v>2014</v>
      </c>
      <c r="I2432" t="s">
        <v>21</v>
      </c>
      <c r="J2432" t="s">
        <v>594</v>
      </c>
      <c r="K2432" t="s">
        <v>288</v>
      </c>
      <c r="L2432" t="str">
        <f t="shared" si="222"/>
        <v>TailorPro Industries</v>
      </c>
      <c r="M2432" t="s">
        <v>189</v>
      </c>
      <c r="N2432" t="s">
        <v>2876</v>
      </c>
      <c r="O2432">
        <v>60</v>
      </c>
      <c r="P2432">
        <v>1.1100000000000001</v>
      </c>
      <c r="Q2432">
        <v>1.28</v>
      </c>
      <c r="R2432">
        <v>1.0526315789473684E-3</v>
      </c>
      <c r="S2432">
        <f t="shared" si="223"/>
        <v>66.600000000000009</v>
      </c>
      <c r="T2432">
        <f t="shared" si="224"/>
        <v>6.3157894736842107E-2</v>
      </c>
      <c r="U2432">
        <f t="shared" si="225"/>
        <v>76.8</v>
      </c>
      <c r="V2432">
        <f t="shared" si="226"/>
        <v>10.136842105263147</v>
      </c>
      <c r="W2432" t="str">
        <f t="shared" si="227"/>
        <v>LOSS</v>
      </c>
    </row>
    <row r="2433" spans="8:23" x14ac:dyDescent="0.35">
      <c r="H2433">
        <v>2014</v>
      </c>
      <c r="I2433" t="s">
        <v>21</v>
      </c>
      <c r="J2433" t="s">
        <v>594</v>
      </c>
      <c r="K2433" t="s">
        <v>288</v>
      </c>
      <c r="L2433" t="str">
        <f t="shared" si="222"/>
        <v>TailorPro Industries</v>
      </c>
      <c r="M2433" t="s">
        <v>194</v>
      </c>
      <c r="N2433" t="s">
        <v>2877</v>
      </c>
      <c r="O2433">
        <v>60</v>
      </c>
      <c r="P2433">
        <v>1.1000000000000001</v>
      </c>
      <c r="Q2433">
        <v>1.21</v>
      </c>
      <c r="R2433">
        <v>1.0695187165775401E-3</v>
      </c>
      <c r="S2433">
        <f t="shared" si="223"/>
        <v>66</v>
      </c>
      <c r="T2433">
        <f t="shared" si="224"/>
        <v>6.4171122994652413E-2</v>
      </c>
      <c r="U2433">
        <f t="shared" si="225"/>
        <v>72.599999999999994</v>
      </c>
      <c r="V2433">
        <f t="shared" si="226"/>
        <v>6.5358288770053417</v>
      </c>
      <c r="W2433" t="str">
        <f t="shared" si="227"/>
        <v>LOSS</v>
      </c>
    </row>
    <row r="2434" spans="8:23" x14ac:dyDescent="0.35">
      <c r="H2434">
        <v>2014</v>
      </c>
      <c r="I2434" t="s">
        <v>21</v>
      </c>
      <c r="J2434" t="s">
        <v>594</v>
      </c>
      <c r="K2434" t="s">
        <v>288</v>
      </c>
      <c r="L2434" t="str">
        <f t="shared" si="222"/>
        <v>TailorPro Industries</v>
      </c>
      <c r="M2434" t="s">
        <v>199</v>
      </c>
      <c r="N2434" t="s">
        <v>2878</v>
      </c>
      <c r="O2434">
        <v>48</v>
      </c>
      <c r="P2434">
        <v>1.07</v>
      </c>
      <c r="Q2434">
        <v>1.29</v>
      </c>
      <c r="R2434">
        <v>1.6835016835016834E-3</v>
      </c>
      <c r="S2434">
        <f t="shared" si="223"/>
        <v>51.36</v>
      </c>
      <c r="T2434">
        <f t="shared" si="224"/>
        <v>8.0808080808080801E-2</v>
      </c>
      <c r="U2434">
        <f t="shared" si="225"/>
        <v>61.92</v>
      </c>
      <c r="V2434">
        <f t="shared" si="226"/>
        <v>10.479191919191921</v>
      </c>
      <c r="W2434" t="str">
        <f t="shared" si="227"/>
        <v>LOSS</v>
      </c>
    </row>
    <row r="2435" spans="8:23" x14ac:dyDescent="0.35">
      <c r="H2435">
        <v>2014</v>
      </c>
      <c r="I2435" t="s">
        <v>21</v>
      </c>
      <c r="J2435" t="s">
        <v>594</v>
      </c>
      <c r="K2435" t="s">
        <v>288</v>
      </c>
      <c r="L2435" t="str">
        <f t="shared" ref="L2435:L2498" si="228">VLOOKUP($K2435,$A$1:$C$124,MATCH($L$1,$A$1:$C$1,0),0)</f>
        <v>TailorPro Industries</v>
      </c>
      <c r="M2435" t="s">
        <v>204</v>
      </c>
      <c r="N2435" t="s">
        <v>2879</v>
      </c>
      <c r="O2435">
        <v>60</v>
      </c>
      <c r="P2435">
        <v>1.1399999999999999</v>
      </c>
      <c r="Q2435">
        <v>1.3</v>
      </c>
      <c r="R2435">
        <v>1.3869625520110957E-3</v>
      </c>
      <c r="S2435">
        <f t="shared" ref="S2435:S2498" si="229">P2435*O2435</f>
        <v>68.399999999999991</v>
      </c>
      <c r="T2435">
        <f t="shared" ref="T2435:T2498" si="230">R2435*O2435</f>
        <v>8.3217753120665747E-2</v>
      </c>
      <c r="U2435">
        <f t="shared" ref="U2435:U2498" si="231">Q2435*O2435</f>
        <v>78</v>
      </c>
      <c r="V2435">
        <f t="shared" ref="V2435:V2498" si="232">Q2435*O2435-S2435-T2435</f>
        <v>9.5167822468793428</v>
      </c>
      <c r="W2435" t="str">
        <f t="shared" ref="W2435:W2498" si="233">IF(V2435&gt;1000,"PROFIT","LOSS")</f>
        <v>LOSS</v>
      </c>
    </row>
    <row r="2436" spans="8:23" x14ac:dyDescent="0.35">
      <c r="H2436">
        <v>2014</v>
      </c>
      <c r="I2436" t="s">
        <v>21</v>
      </c>
      <c r="J2436" t="s">
        <v>594</v>
      </c>
      <c r="K2436" t="s">
        <v>288</v>
      </c>
      <c r="L2436" t="str">
        <f t="shared" si="228"/>
        <v>TailorPro Industries</v>
      </c>
      <c r="M2436" t="s">
        <v>209</v>
      </c>
      <c r="N2436" t="s">
        <v>2880</v>
      </c>
      <c r="O2436">
        <v>60</v>
      </c>
      <c r="P2436">
        <v>1.01</v>
      </c>
      <c r="Q2436">
        <v>1.2</v>
      </c>
      <c r="R2436">
        <v>1.0976948408342481E-3</v>
      </c>
      <c r="S2436">
        <f t="shared" si="229"/>
        <v>60.6</v>
      </c>
      <c r="T2436">
        <f t="shared" si="230"/>
        <v>6.5861690450054883E-2</v>
      </c>
      <c r="U2436">
        <f t="shared" si="231"/>
        <v>72</v>
      </c>
      <c r="V2436">
        <f t="shared" si="232"/>
        <v>11.334138309549944</v>
      </c>
      <c r="W2436" t="str">
        <f t="shared" si="233"/>
        <v>LOSS</v>
      </c>
    </row>
    <row r="2437" spans="8:23" x14ac:dyDescent="0.35">
      <c r="H2437">
        <v>2014</v>
      </c>
      <c r="I2437" t="s">
        <v>21</v>
      </c>
      <c r="J2437" t="s">
        <v>594</v>
      </c>
      <c r="K2437" t="s">
        <v>288</v>
      </c>
      <c r="L2437" t="str">
        <f t="shared" si="228"/>
        <v>TailorPro Industries</v>
      </c>
      <c r="M2437" t="s">
        <v>214</v>
      </c>
      <c r="N2437" t="s">
        <v>2881</v>
      </c>
      <c r="O2437">
        <v>72</v>
      </c>
      <c r="P2437">
        <v>1.2</v>
      </c>
      <c r="Q2437">
        <v>1.3</v>
      </c>
      <c r="R2437">
        <v>1.7152658662092624E-3</v>
      </c>
      <c r="S2437">
        <f t="shared" si="229"/>
        <v>86.399999999999991</v>
      </c>
      <c r="T2437">
        <f t="shared" si="230"/>
        <v>0.1234991423670669</v>
      </c>
      <c r="U2437">
        <f t="shared" si="231"/>
        <v>93.600000000000009</v>
      </c>
      <c r="V2437">
        <f t="shared" si="232"/>
        <v>7.0765008576329498</v>
      </c>
      <c r="W2437" t="str">
        <f t="shared" si="233"/>
        <v>LOSS</v>
      </c>
    </row>
    <row r="2438" spans="8:23" x14ac:dyDescent="0.35">
      <c r="H2438">
        <v>2014</v>
      </c>
      <c r="I2438" t="s">
        <v>21</v>
      </c>
      <c r="J2438" t="s">
        <v>594</v>
      </c>
      <c r="K2438" t="s">
        <v>288</v>
      </c>
      <c r="L2438" t="str">
        <f t="shared" si="228"/>
        <v>TailorPro Industries</v>
      </c>
      <c r="M2438" t="s">
        <v>219</v>
      </c>
      <c r="N2438" t="s">
        <v>2882</v>
      </c>
      <c r="O2438">
        <v>60</v>
      </c>
      <c r="P2438">
        <v>1.08</v>
      </c>
      <c r="Q2438">
        <v>1.39</v>
      </c>
      <c r="R2438">
        <v>1.3888888888888889E-3</v>
      </c>
      <c r="S2438">
        <f t="shared" si="229"/>
        <v>64.800000000000011</v>
      </c>
      <c r="T2438">
        <f t="shared" si="230"/>
        <v>8.3333333333333343E-2</v>
      </c>
      <c r="U2438">
        <f t="shared" si="231"/>
        <v>83.399999999999991</v>
      </c>
      <c r="V2438">
        <f t="shared" si="232"/>
        <v>18.516666666666648</v>
      </c>
      <c r="W2438" t="str">
        <f t="shared" si="233"/>
        <v>LOSS</v>
      </c>
    </row>
    <row r="2439" spans="8:23" x14ac:dyDescent="0.35">
      <c r="H2439">
        <v>2014</v>
      </c>
      <c r="I2439" t="s">
        <v>21</v>
      </c>
      <c r="J2439" t="s">
        <v>594</v>
      </c>
      <c r="K2439" t="s">
        <v>288</v>
      </c>
      <c r="L2439" t="str">
        <f t="shared" si="228"/>
        <v>TailorPro Industries</v>
      </c>
      <c r="M2439" t="s">
        <v>224</v>
      </c>
      <c r="N2439" t="s">
        <v>2883</v>
      </c>
      <c r="O2439">
        <v>60</v>
      </c>
      <c r="P2439">
        <v>1.06</v>
      </c>
      <c r="Q2439">
        <v>1.25</v>
      </c>
      <c r="R2439">
        <v>1.4727540500736377E-3</v>
      </c>
      <c r="S2439">
        <f t="shared" si="229"/>
        <v>63.6</v>
      </c>
      <c r="T2439">
        <f t="shared" si="230"/>
        <v>8.8365243004418254E-2</v>
      </c>
      <c r="U2439">
        <f t="shared" si="231"/>
        <v>75</v>
      </c>
      <c r="V2439">
        <f t="shared" si="232"/>
        <v>11.311634756995581</v>
      </c>
      <c r="W2439" t="str">
        <f t="shared" si="233"/>
        <v>LOSS</v>
      </c>
    </row>
    <row r="2440" spans="8:23" x14ac:dyDescent="0.35">
      <c r="H2440">
        <v>2014</v>
      </c>
      <c r="I2440" t="s">
        <v>21</v>
      </c>
      <c r="J2440" t="s">
        <v>594</v>
      </c>
      <c r="K2440" t="s">
        <v>288</v>
      </c>
      <c r="L2440" t="str">
        <f t="shared" si="228"/>
        <v>TailorPro Industries</v>
      </c>
      <c r="M2440" t="s">
        <v>229</v>
      </c>
      <c r="N2440" t="s">
        <v>2884</v>
      </c>
      <c r="O2440">
        <v>48</v>
      </c>
      <c r="P2440">
        <v>1.1599999999999999</v>
      </c>
      <c r="Q2440">
        <v>1.37</v>
      </c>
      <c r="R2440">
        <v>1.0559662090813093E-3</v>
      </c>
      <c r="S2440">
        <f t="shared" si="229"/>
        <v>55.679999999999993</v>
      </c>
      <c r="T2440">
        <f t="shared" si="230"/>
        <v>5.0686378035902847E-2</v>
      </c>
      <c r="U2440">
        <f t="shared" si="231"/>
        <v>65.760000000000005</v>
      </c>
      <c r="V2440">
        <f t="shared" si="232"/>
        <v>10.029313621964109</v>
      </c>
      <c r="W2440" t="str">
        <f t="shared" si="233"/>
        <v>LOSS</v>
      </c>
    </row>
    <row r="2441" spans="8:23" x14ac:dyDescent="0.35">
      <c r="H2441">
        <v>2014</v>
      </c>
      <c r="I2441" t="s">
        <v>21</v>
      </c>
      <c r="J2441" t="s">
        <v>594</v>
      </c>
      <c r="K2441" t="s">
        <v>288</v>
      </c>
      <c r="L2441" t="str">
        <f t="shared" si="228"/>
        <v>TailorPro Industries</v>
      </c>
      <c r="M2441" t="s">
        <v>234</v>
      </c>
      <c r="N2441" t="s">
        <v>2885</v>
      </c>
      <c r="O2441">
        <v>48</v>
      </c>
      <c r="P2441">
        <v>1.1200000000000001</v>
      </c>
      <c r="Q2441">
        <v>1.23</v>
      </c>
      <c r="R2441">
        <v>1.1682242990654205E-3</v>
      </c>
      <c r="S2441">
        <f t="shared" si="229"/>
        <v>53.760000000000005</v>
      </c>
      <c r="T2441">
        <f t="shared" si="230"/>
        <v>5.6074766355140179E-2</v>
      </c>
      <c r="U2441">
        <f t="shared" si="231"/>
        <v>59.04</v>
      </c>
      <c r="V2441">
        <f t="shared" si="232"/>
        <v>5.2239252336448541</v>
      </c>
      <c r="W2441" t="str">
        <f t="shared" si="233"/>
        <v>LOSS</v>
      </c>
    </row>
    <row r="2442" spans="8:23" x14ac:dyDescent="0.35">
      <c r="H2442">
        <v>2014</v>
      </c>
      <c r="I2442" t="s">
        <v>21</v>
      </c>
      <c r="J2442" t="s">
        <v>594</v>
      </c>
      <c r="K2442" t="s">
        <v>288</v>
      </c>
      <c r="L2442" t="str">
        <f t="shared" si="228"/>
        <v>TailorPro Industries</v>
      </c>
      <c r="M2442" t="s">
        <v>239</v>
      </c>
      <c r="N2442" t="s">
        <v>2886</v>
      </c>
      <c r="O2442">
        <v>60</v>
      </c>
      <c r="P2442">
        <v>1.1599999999999999</v>
      </c>
      <c r="Q2442">
        <v>1.36</v>
      </c>
      <c r="R2442">
        <v>1.1494252873563218E-3</v>
      </c>
      <c r="S2442">
        <f t="shared" si="229"/>
        <v>69.599999999999994</v>
      </c>
      <c r="T2442">
        <f t="shared" si="230"/>
        <v>6.8965517241379309E-2</v>
      </c>
      <c r="U2442">
        <f t="shared" si="231"/>
        <v>81.600000000000009</v>
      </c>
      <c r="V2442">
        <f t="shared" si="232"/>
        <v>11.931034482758635</v>
      </c>
      <c r="W2442" t="str">
        <f t="shared" si="233"/>
        <v>LOSS</v>
      </c>
    </row>
    <row r="2443" spans="8:23" x14ac:dyDescent="0.35">
      <c r="H2443">
        <v>2014</v>
      </c>
      <c r="I2443" t="s">
        <v>21</v>
      </c>
      <c r="J2443" t="s">
        <v>594</v>
      </c>
      <c r="K2443" t="s">
        <v>288</v>
      </c>
      <c r="L2443" t="str">
        <f t="shared" si="228"/>
        <v>TailorPro Industries</v>
      </c>
      <c r="M2443" t="s">
        <v>244</v>
      </c>
      <c r="N2443" t="s">
        <v>2887</v>
      </c>
      <c r="O2443">
        <v>60</v>
      </c>
      <c r="P2443">
        <v>1</v>
      </c>
      <c r="Q2443">
        <v>1.38</v>
      </c>
      <c r="R2443">
        <v>1.0857763300760044E-3</v>
      </c>
      <c r="S2443">
        <f t="shared" si="229"/>
        <v>60</v>
      </c>
      <c r="T2443">
        <f t="shared" si="230"/>
        <v>6.5146579804560262E-2</v>
      </c>
      <c r="U2443">
        <f t="shared" si="231"/>
        <v>82.8</v>
      </c>
      <c r="V2443">
        <f t="shared" si="232"/>
        <v>22.734853420195439</v>
      </c>
      <c r="W2443" t="str">
        <f t="shared" si="233"/>
        <v>LOSS</v>
      </c>
    </row>
    <row r="2444" spans="8:23" x14ac:dyDescent="0.35">
      <c r="H2444">
        <v>2014</v>
      </c>
      <c r="I2444" t="s">
        <v>21</v>
      </c>
      <c r="J2444" t="s">
        <v>594</v>
      </c>
      <c r="K2444" t="s">
        <v>288</v>
      </c>
      <c r="L2444" t="str">
        <f t="shared" si="228"/>
        <v>TailorPro Industries</v>
      </c>
      <c r="M2444" t="s">
        <v>249</v>
      </c>
      <c r="N2444" t="s">
        <v>2888</v>
      </c>
      <c r="O2444">
        <v>72</v>
      </c>
      <c r="P2444">
        <v>1.1599999999999999</v>
      </c>
      <c r="Q2444">
        <v>1.4</v>
      </c>
      <c r="R2444">
        <v>1.6722408026755853E-3</v>
      </c>
      <c r="S2444">
        <f t="shared" si="229"/>
        <v>83.52</v>
      </c>
      <c r="T2444">
        <f t="shared" si="230"/>
        <v>0.12040133779264214</v>
      </c>
      <c r="U2444">
        <f t="shared" si="231"/>
        <v>100.8</v>
      </c>
      <c r="V2444">
        <f t="shared" si="232"/>
        <v>17.159598662207358</v>
      </c>
      <c r="W2444" t="str">
        <f t="shared" si="233"/>
        <v>LOSS</v>
      </c>
    </row>
    <row r="2445" spans="8:23" x14ac:dyDescent="0.35">
      <c r="H2445">
        <v>2014</v>
      </c>
      <c r="I2445" t="s">
        <v>21</v>
      </c>
      <c r="J2445" t="s">
        <v>594</v>
      </c>
      <c r="K2445" t="s">
        <v>288</v>
      </c>
      <c r="L2445" t="str">
        <f t="shared" si="228"/>
        <v>TailorPro Industries</v>
      </c>
      <c r="M2445" t="s">
        <v>254</v>
      </c>
      <c r="N2445" t="s">
        <v>2889</v>
      </c>
      <c r="O2445">
        <v>72</v>
      </c>
      <c r="P2445">
        <v>1.1200000000000001</v>
      </c>
      <c r="Q2445">
        <v>1.3</v>
      </c>
      <c r="R2445">
        <v>1.29366106080207E-3</v>
      </c>
      <c r="S2445">
        <f t="shared" si="229"/>
        <v>80.640000000000015</v>
      </c>
      <c r="T2445">
        <f t="shared" si="230"/>
        <v>9.3143596377749036E-2</v>
      </c>
      <c r="U2445">
        <f t="shared" si="231"/>
        <v>93.600000000000009</v>
      </c>
      <c r="V2445">
        <f t="shared" si="232"/>
        <v>12.866856403622245</v>
      </c>
      <c r="W2445" t="str">
        <f t="shared" si="233"/>
        <v>LOSS</v>
      </c>
    </row>
    <row r="2446" spans="8:23" x14ac:dyDescent="0.35">
      <c r="H2446">
        <v>2014</v>
      </c>
      <c r="I2446" t="s">
        <v>21</v>
      </c>
      <c r="J2446" t="s">
        <v>594</v>
      </c>
      <c r="K2446" t="s">
        <v>288</v>
      </c>
      <c r="L2446" t="str">
        <f t="shared" si="228"/>
        <v>TailorPro Industries</v>
      </c>
      <c r="M2446" t="s">
        <v>23</v>
      </c>
      <c r="N2446" t="s">
        <v>2890</v>
      </c>
      <c r="O2446">
        <v>60</v>
      </c>
      <c r="P2446">
        <v>1.1499999999999999</v>
      </c>
      <c r="Q2446">
        <v>1.25</v>
      </c>
      <c r="R2446">
        <v>1.2376237623762376E-3</v>
      </c>
      <c r="S2446">
        <f t="shared" si="229"/>
        <v>69</v>
      </c>
      <c r="T2446">
        <f t="shared" si="230"/>
        <v>7.4257425742574254E-2</v>
      </c>
      <c r="U2446">
        <f t="shared" si="231"/>
        <v>75</v>
      </c>
      <c r="V2446">
        <f t="shared" si="232"/>
        <v>5.9257425742574261</v>
      </c>
      <c r="W2446" t="str">
        <f t="shared" si="233"/>
        <v>LOSS</v>
      </c>
    </row>
    <row r="2447" spans="8:23" x14ac:dyDescent="0.35">
      <c r="H2447">
        <v>2014</v>
      </c>
      <c r="I2447" t="s">
        <v>21</v>
      </c>
      <c r="J2447" t="s">
        <v>594</v>
      </c>
      <c r="K2447" t="s">
        <v>288</v>
      </c>
      <c r="L2447" t="str">
        <f t="shared" si="228"/>
        <v>TailorPro Industries</v>
      </c>
      <c r="M2447" t="s">
        <v>28</v>
      </c>
      <c r="N2447" t="s">
        <v>2891</v>
      </c>
      <c r="O2447">
        <v>60</v>
      </c>
      <c r="P2447">
        <v>1.19</v>
      </c>
      <c r="Q2447">
        <v>1.24</v>
      </c>
      <c r="R2447">
        <v>1.0976948408342481E-3</v>
      </c>
      <c r="S2447">
        <f t="shared" si="229"/>
        <v>71.399999999999991</v>
      </c>
      <c r="T2447">
        <f t="shared" si="230"/>
        <v>6.5861690450054883E-2</v>
      </c>
      <c r="U2447">
        <f t="shared" si="231"/>
        <v>74.400000000000006</v>
      </c>
      <c r="V2447">
        <f t="shared" si="232"/>
        <v>2.9341383095499594</v>
      </c>
      <c r="W2447" t="str">
        <f t="shared" si="233"/>
        <v>LOSS</v>
      </c>
    </row>
    <row r="2448" spans="8:23" x14ac:dyDescent="0.35">
      <c r="H2448">
        <v>2014</v>
      </c>
      <c r="I2448" t="s">
        <v>21</v>
      </c>
      <c r="J2448" t="s">
        <v>594</v>
      </c>
      <c r="K2448" t="s">
        <v>288</v>
      </c>
      <c r="L2448" t="str">
        <f t="shared" si="228"/>
        <v>TailorPro Industries</v>
      </c>
      <c r="M2448" t="s">
        <v>33</v>
      </c>
      <c r="N2448" t="s">
        <v>2892</v>
      </c>
      <c r="O2448">
        <v>48</v>
      </c>
      <c r="P2448">
        <v>1.05</v>
      </c>
      <c r="Q2448">
        <v>1.25</v>
      </c>
      <c r="R2448">
        <v>1.3020833333333333E-3</v>
      </c>
      <c r="S2448">
        <f t="shared" si="229"/>
        <v>50.400000000000006</v>
      </c>
      <c r="T2448">
        <f t="shared" si="230"/>
        <v>6.25E-2</v>
      </c>
      <c r="U2448">
        <f t="shared" si="231"/>
        <v>60</v>
      </c>
      <c r="V2448">
        <f t="shared" si="232"/>
        <v>9.5374999999999943</v>
      </c>
      <c r="W2448" t="str">
        <f t="shared" si="233"/>
        <v>LOSS</v>
      </c>
    </row>
    <row r="2449" spans="8:23" x14ac:dyDescent="0.35">
      <c r="H2449">
        <v>2014</v>
      </c>
      <c r="I2449" t="s">
        <v>21</v>
      </c>
      <c r="J2449" t="s">
        <v>594</v>
      </c>
      <c r="K2449" t="s">
        <v>288</v>
      </c>
      <c r="L2449" t="str">
        <f t="shared" si="228"/>
        <v>TailorPro Industries</v>
      </c>
      <c r="M2449" t="s">
        <v>39</v>
      </c>
      <c r="N2449" t="s">
        <v>2893</v>
      </c>
      <c r="O2449">
        <v>48</v>
      </c>
      <c r="P2449">
        <v>1.06</v>
      </c>
      <c r="Q2449">
        <v>1.36</v>
      </c>
      <c r="R2449">
        <v>1.2048192771084338E-3</v>
      </c>
      <c r="S2449">
        <f t="shared" si="229"/>
        <v>50.88</v>
      </c>
      <c r="T2449">
        <f t="shared" si="230"/>
        <v>5.7831325301204828E-2</v>
      </c>
      <c r="U2449">
        <f t="shared" si="231"/>
        <v>65.28</v>
      </c>
      <c r="V2449">
        <f t="shared" si="232"/>
        <v>14.342168674698794</v>
      </c>
      <c r="W2449" t="str">
        <f t="shared" si="233"/>
        <v>LOSS</v>
      </c>
    </row>
    <row r="2450" spans="8:23" x14ac:dyDescent="0.35">
      <c r="H2450">
        <v>2014</v>
      </c>
      <c r="I2450" t="s">
        <v>21</v>
      </c>
      <c r="J2450" t="s">
        <v>594</v>
      </c>
      <c r="K2450" t="s">
        <v>288</v>
      </c>
      <c r="L2450" t="str">
        <f t="shared" si="228"/>
        <v>TailorPro Industries</v>
      </c>
      <c r="M2450" t="s">
        <v>44</v>
      </c>
      <c r="N2450" t="s">
        <v>2894</v>
      </c>
      <c r="O2450">
        <v>48</v>
      </c>
      <c r="P2450">
        <v>1.1299999999999999</v>
      </c>
      <c r="Q2450">
        <v>1.32</v>
      </c>
      <c r="R2450">
        <v>1.2755102040816326E-3</v>
      </c>
      <c r="S2450">
        <f t="shared" si="229"/>
        <v>54.239999999999995</v>
      </c>
      <c r="T2450">
        <f t="shared" si="230"/>
        <v>6.1224489795918366E-2</v>
      </c>
      <c r="U2450">
        <f t="shared" si="231"/>
        <v>63.36</v>
      </c>
      <c r="V2450">
        <f t="shared" si="232"/>
        <v>9.0587755102040859</v>
      </c>
      <c r="W2450" t="str">
        <f t="shared" si="233"/>
        <v>LOSS</v>
      </c>
    </row>
    <row r="2451" spans="8:23" x14ac:dyDescent="0.35">
      <c r="H2451">
        <v>2014</v>
      </c>
      <c r="I2451" t="s">
        <v>21</v>
      </c>
      <c r="J2451" t="s">
        <v>594</v>
      </c>
      <c r="K2451" t="s">
        <v>288</v>
      </c>
      <c r="L2451" t="str">
        <f t="shared" si="228"/>
        <v>TailorPro Industries</v>
      </c>
      <c r="M2451" t="s">
        <v>49</v>
      </c>
      <c r="N2451" t="s">
        <v>2895</v>
      </c>
      <c r="O2451">
        <v>48</v>
      </c>
      <c r="P2451">
        <v>1.1299999999999999</v>
      </c>
      <c r="Q2451">
        <v>1.38</v>
      </c>
      <c r="R2451">
        <v>1.0235414534288639E-3</v>
      </c>
      <c r="S2451">
        <f t="shared" si="229"/>
        <v>54.239999999999995</v>
      </c>
      <c r="T2451">
        <f t="shared" si="230"/>
        <v>4.9129989764585463E-2</v>
      </c>
      <c r="U2451">
        <f t="shared" si="231"/>
        <v>66.239999999999995</v>
      </c>
      <c r="V2451">
        <f t="shared" si="232"/>
        <v>11.950870010235414</v>
      </c>
      <c r="W2451" t="str">
        <f t="shared" si="233"/>
        <v>LOSS</v>
      </c>
    </row>
    <row r="2452" spans="8:23" x14ac:dyDescent="0.35">
      <c r="H2452">
        <v>2014</v>
      </c>
      <c r="I2452" t="s">
        <v>21</v>
      </c>
      <c r="J2452" t="s">
        <v>594</v>
      </c>
      <c r="K2452" t="s">
        <v>288</v>
      </c>
      <c r="L2452" t="str">
        <f t="shared" si="228"/>
        <v>TailorPro Industries</v>
      </c>
      <c r="M2452" t="s">
        <v>54</v>
      </c>
      <c r="N2452" t="s">
        <v>2896</v>
      </c>
      <c r="O2452">
        <v>60</v>
      </c>
      <c r="P2452">
        <v>1.07</v>
      </c>
      <c r="Q2452">
        <v>1.37</v>
      </c>
      <c r="R2452">
        <v>1.5503875968992248E-3</v>
      </c>
      <c r="S2452">
        <f t="shared" si="229"/>
        <v>64.2</v>
      </c>
      <c r="T2452">
        <f t="shared" si="230"/>
        <v>9.3023255813953487E-2</v>
      </c>
      <c r="U2452">
        <f t="shared" si="231"/>
        <v>82.2</v>
      </c>
      <c r="V2452">
        <f t="shared" si="232"/>
        <v>17.906976744186046</v>
      </c>
      <c r="W2452" t="str">
        <f t="shared" si="233"/>
        <v>LOSS</v>
      </c>
    </row>
    <row r="2453" spans="8:23" x14ac:dyDescent="0.35">
      <c r="H2453">
        <v>2014</v>
      </c>
      <c r="I2453" t="s">
        <v>21</v>
      </c>
      <c r="J2453" t="s">
        <v>594</v>
      </c>
      <c r="K2453" t="s">
        <v>288</v>
      </c>
      <c r="L2453" t="str">
        <f t="shared" si="228"/>
        <v>TailorPro Industries</v>
      </c>
      <c r="M2453" t="s">
        <v>59</v>
      </c>
      <c r="N2453" t="s">
        <v>2897</v>
      </c>
      <c r="O2453">
        <v>72</v>
      </c>
      <c r="P2453">
        <v>1.02</v>
      </c>
      <c r="Q2453">
        <v>1.26</v>
      </c>
      <c r="R2453">
        <v>1.5923566878980893E-3</v>
      </c>
      <c r="S2453">
        <f t="shared" si="229"/>
        <v>73.44</v>
      </c>
      <c r="T2453">
        <f t="shared" si="230"/>
        <v>0.11464968152866242</v>
      </c>
      <c r="U2453">
        <f t="shared" si="231"/>
        <v>90.72</v>
      </c>
      <c r="V2453">
        <f t="shared" si="232"/>
        <v>17.16535031847134</v>
      </c>
      <c r="W2453" t="str">
        <f t="shared" si="233"/>
        <v>LOSS</v>
      </c>
    </row>
    <row r="2454" spans="8:23" x14ac:dyDescent="0.35">
      <c r="H2454">
        <v>2014</v>
      </c>
      <c r="I2454" t="s">
        <v>21</v>
      </c>
      <c r="J2454" t="s">
        <v>594</v>
      </c>
      <c r="K2454" t="s">
        <v>288</v>
      </c>
      <c r="L2454" t="str">
        <f t="shared" si="228"/>
        <v>TailorPro Industries</v>
      </c>
      <c r="M2454" t="s">
        <v>64</v>
      </c>
      <c r="N2454" t="s">
        <v>2898</v>
      </c>
      <c r="O2454">
        <v>60</v>
      </c>
      <c r="P2454">
        <v>1.1299999999999999</v>
      </c>
      <c r="Q2454">
        <v>1.33</v>
      </c>
      <c r="R2454">
        <v>1.1389521640091116E-3</v>
      </c>
      <c r="S2454">
        <f t="shared" si="229"/>
        <v>67.8</v>
      </c>
      <c r="T2454">
        <f t="shared" si="230"/>
        <v>6.8337129840546698E-2</v>
      </c>
      <c r="U2454">
        <f t="shared" si="231"/>
        <v>79.800000000000011</v>
      </c>
      <c r="V2454">
        <f t="shared" si="232"/>
        <v>11.931662870159467</v>
      </c>
      <c r="W2454" t="str">
        <f t="shared" si="233"/>
        <v>LOSS</v>
      </c>
    </row>
    <row r="2455" spans="8:23" x14ac:dyDescent="0.35">
      <c r="H2455">
        <v>2014</v>
      </c>
      <c r="I2455" t="s">
        <v>21</v>
      </c>
      <c r="J2455" t="s">
        <v>594</v>
      </c>
      <c r="K2455" t="s">
        <v>288</v>
      </c>
      <c r="L2455" t="str">
        <f t="shared" si="228"/>
        <v>TailorPro Industries</v>
      </c>
      <c r="M2455" t="s">
        <v>69</v>
      </c>
      <c r="N2455" t="s">
        <v>2899</v>
      </c>
      <c r="O2455">
        <v>60</v>
      </c>
      <c r="P2455">
        <v>1.01</v>
      </c>
      <c r="Q2455">
        <v>1.34</v>
      </c>
      <c r="R2455">
        <v>1.3123359580052493E-3</v>
      </c>
      <c r="S2455">
        <f t="shared" si="229"/>
        <v>60.6</v>
      </c>
      <c r="T2455">
        <f t="shared" si="230"/>
        <v>7.874015748031496E-2</v>
      </c>
      <c r="U2455">
        <f t="shared" si="231"/>
        <v>80.400000000000006</v>
      </c>
      <c r="V2455">
        <f t="shared" si="232"/>
        <v>19.721259842519689</v>
      </c>
      <c r="W2455" t="str">
        <f t="shared" si="233"/>
        <v>LOSS</v>
      </c>
    </row>
    <row r="2456" spans="8:23" x14ac:dyDescent="0.35">
      <c r="H2456">
        <v>2014</v>
      </c>
      <c r="I2456" t="s">
        <v>21</v>
      </c>
      <c r="J2456" t="s">
        <v>594</v>
      </c>
      <c r="K2456" t="s">
        <v>288</v>
      </c>
      <c r="L2456" t="str">
        <f t="shared" si="228"/>
        <v>TailorPro Industries</v>
      </c>
      <c r="M2456" t="s">
        <v>74</v>
      </c>
      <c r="N2456" t="s">
        <v>2900</v>
      </c>
      <c r="O2456">
        <v>72</v>
      </c>
      <c r="P2456">
        <v>1</v>
      </c>
      <c r="Q2456">
        <v>1.3</v>
      </c>
      <c r="R2456">
        <v>1.037344398340249E-3</v>
      </c>
      <c r="S2456">
        <f t="shared" si="229"/>
        <v>72</v>
      </c>
      <c r="T2456">
        <f t="shared" si="230"/>
        <v>7.4688796680497924E-2</v>
      </c>
      <c r="U2456">
        <f t="shared" si="231"/>
        <v>93.600000000000009</v>
      </c>
      <c r="V2456">
        <f t="shared" si="232"/>
        <v>21.525311203319511</v>
      </c>
      <c r="W2456" t="str">
        <f t="shared" si="233"/>
        <v>LOSS</v>
      </c>
    </row>
    <row r="2457" spans="8:23" x14ac:dyDescent="0.35">
      <c r="H2457">
        <v>2014</v>
      </c>
      <c r="I2457" t="s">
        <v>21</v>
      </c>
      <c r="J2457" t="s">
        <v>594</v>
      </c>
      <c r="K2457" t="s">
        <v>288</v>
      </c>
      <c r="L2457" t="str">
        <f t="shared" si="228"/>
        <v>TailorPro Industries</v>
      </c>
      <c r="M2457" t="s">
        <v>79</v>
      </c>
      <c r="N2457" t="s">
        <v>2901</v>
      </c>
      <c r="O2457">
        <v>48</v>
      </c>
      <c r="P2457">
        <v>1.1299999999999999</v>
      </c>
      <c r="Q2457">
        <v>1.29</v>
      </c>
      <c r="R2457">
        <v>1.7301038062283738E-3</v>
      </c>
      <c r="S2457">
        <f t="shared" si="229"/>
        <v>54.239999999999995</v>
      </c>
      <c r="T2457">
        <f t="shared" si="230"/>
        <v>8.3044982698961933E-2</v>
      </c>
      <c r="U2457">
        <f t="shared" si="231"/>
        <v>61.92</v>
      </c>
      <c r="V2457">
        <f t="shared" si="232"/>
        <v>7.5969550173010445</v>
      </c>
      <c r="W2457" t="str">
        <f t="shared" si="233"/>
        <v>LOSS</v>
      </c>
    </row>
    <row r="2458" spans="8:23" x14ac:dyDescent="0.35">
      <c r="H2458">
        <v>2014</v>
      </c>
      <c r="I2458" t="s">
        <v>21</v>
      </c>
      <c r="J2458" t="s">
        <v>594</v>
      </c>
      <c r="K2458" t="s">
        <v>288</v>
      </c>
      <c r="L2458" t="str">
        <f t="shared" si="228"/>
        <v>TailorPro Industries</v>
      </c>
      <c r="M2458" t="s">
        <v>84</v>
      </c>
      <c r="N2458" t="s">
        <v>2902</v>
      </c>
      <c r="O2458">
        <v>60</v>
      </c>
      <c r="P2458">
        <v>1.17</v>
      </c>
      <c r="Q2458">
        <v>1.25</v>
      </c>
      <c r="R2458">
        <v>1.7452006980802793E-3</v>
      </c>
      <c r="S2458">
        <f t="shared" si="229"/>
        <v>70.199999999999989</v>
      </c>
      <c r="T2458">
        <f t="shared" si="230"/>
        <v>0.10471204188481675</v>
      </c>
      <c r="U2458">
        <f t="shared" si="231"/>
        <v>75</v>
      </c>
      <c r="V2458">
        <f t="shared" si="232"/>
        <v>4.6952879581151947</v>
      </c>
      <c r="W2458" t="str">
        <f t="shared" si="233"/>
        <v>LOSS</v>
      </c>
    </row>
    <row r="2459" spans="8:23" x14ac:dyDescent="0.35">
      <c r="H2459">
        <v>2014</v>
      </c>
      <c r="I2459" t="s">
        <v>21</v>
      </c>
      <c r="J2459" t="s">
        <v>594</v>
      </c>
      <c r="K2459" t="s">
        <v>288</v>
      </c>
      <c r="L2459" t="str">
        <f t="shared" si="228"/>
        <v>TailorPro Industries</v>
      </c>
      <c r="M2459" t="s">
        <v>89</v>
      </c>
      <c r="N2459" t="s">
        <v>2903</v>
      </c>
      <c r="O2459">
        <v>60</v>
      </c>
      <c r="P2459">
        <v>1.02</v>
      </c>
      <c r="Q2459">
        <v>1.24</v>
      </c>
      <c r="R2459">
        <v>1.440922190201729E-3</v>
      </c>
      <c r="S2459">
        <f t="shared" si="229"/>
        <v>61.2</v>
      </c>
      <c r="T2459">
        <f t="shared" si="230"/>
        <v>8.6455331412103736E-2</v>
      </c>
      <c r="U2459">
        <f t="shared" si="231"/>
        <v>74.400000000000006</v>
      </c>
      <c r="V2459">
        <f t="shared" si="232"/>
        <v>13.113544668587899</v>
      </c>
      <c r="W2459" t="str">
        <f t="shared" si="233"/>
        <v>LOSS</v>
      </c>
    </row>
    <row r="2460" spans="8:23" x14ac:dyDescent="0.35">
      <c r="H2460">
        <v>2014</v>
      </c>
      <c r="I2460" t="s">
        <v>21</v>
      </c>
      <c r="J2460" t="s">
        <v>594</v>
      </c>
      <c r="K2460" t="s">
        <v>288</v>
      </c>
      <c r="L2460" t="str">
        <f t="shared" si="228"/>
        <v>TailorPro Industries</v>
      </c>
      <c r="M2460" t="s">
        <v>94</v>
      </c>
      <c r="N2460" t="s">
        <v>2904</v>
      </c>
      <c r="O2460">
        <v>60</v>
      </c>
      <c r="P2460">
        <v>1.1499999999999999</v>
      </c>
      <c r="Q2460">
        <v>1.35</v>
      </c>
      <c r="R2460">
        <v>1.053740779768177E-3</v>
      </c>
      <c r="S2460">
        <f t="shared" si="229"/>
        <v>69</v>
      </c>
      <c r="T2460">
        <f t="shared" si="230"/>
        <v>6.3224446786090613E-2</v>
      </c>
      <c r="U2460">
        <f t="shared" si="231"/>
        <v>81</v>
      </c>
      <c r="V2460">
        <f t="shared" si="232"/>
        <v>11.936775553213909</v>
      </c>
      <c r="W2460" t="str">
        <f t="shared" si="233"/>
        <v>LOSS</v>
      </c>
    </row>
    <row r="2461" spans="8:23" x14ac:dyDescent="0.35">
      <c r="H2461">
        <v>2014</v>
      </c>
      <c r="I2461" t="s">
        <v>21</v>
      </c>
      <c r="J2461" t="s">
        <v>594</v>
      </c>
      <c r="K2461" t="s">
        <v>288</v>
      </c>
      <c r="L2461" t="str">
        <f t="shared" si="228"/>
        <v>TailorPro Industries</v>
      </c>
      <c r="M2461" t="s">
        <v>99</v>
      </c>
      <c r="N2461" t="s">
        <v>2905</v>
      </c>
      <c r="O2461">
        <v>72</v>
      </c>
      <c r="P2461">
        <v>1.04</v>
      </c>
      <c r="Q2461">
        <v>1.21</v>
      </c>
      <c r="R2461">
        <v>1.0706638115631692E-3</v>
      </c>
      <c r="S2461">
        <f t="shared" si="229"/>
        <v>74.88</v>
      </c>
      <c r="T2461">
        <f t="shared" si="230"/>
        <v>7.7087794432548179E-2</v>
      </c>
      <c r="U2461">
        <f t="shared" si="231"/>
        <v>87.12</v>
      </c>
      <c r="V2461">
        <f t="shared" si="232"/>
        <v>12.16291220556746</v>
      </c>
      <c r="W2461" t="str">
        <f t="shared" si="233"/>
        <v>LOSS</v>
      </c>
    </row>
    <row r="2462" spans="8:23" x14ac:dyDescent="0.35">
      <c r="H2462">
        <v>2014</v>
      </c>
      <c r="I2462" t="s">
        <v>21</v>
      </c>
      <c r="J2462" t="s">
        <v>594</v>
      </c>
      <c r="K2462" t="s">
        <v>288</v>
      </c>
      <c r="L2462" t="str">
        <f t="shared" si="228"/>
        <v>TailorPro Industries</v>
      </c>
      <c r="M2462" t="s">
        <v>104</v>
      </c>
      <c r="N2462" t="s">
        <v>2906</v>
      </c>
      <c r="O2462">
        <v>72</v>
      </c>
      <c r="P2462">
        <v>1.19</v>
      </c>
      <c r="Q2462">
        <v>1.38</v>
      </c>
      <c r="R2462">
        <v>1.1574074074074073E-3</v>
      </c>
      <c r="S2462">
        <f t="shared" si="229"/>
        <v>85.679999999999993</v>
      </c>
      <c r="T2462">
        <f t="shared" si="230"/>
        <v>8.3333333333333329E-2</v>
      </c>
      <c r="U2462">
        <f t="shared" si="231"/>
        <v>99.359999999999985</v>
      </c>
      <c r="V2462">
        <f t="shared" si="232"/>
        <v>13.596666666666659</v>
      </c>
      <c r="W2462" t="str">
        <f t="shared" si="233"/>
        <v>LOSS</v>
      </c>
    </row>
    <row r="2463" spans="8:23" x14ac:dyDescent="0.35">
      <c r="H2463">
        <v>2014</v>
      </c>
      <c r="I2463" t="s">
        <v>21</v>
      </c>
      <c r="J2463" t="s">
        <v>594</v>
      </c>
      <c r="K2463" t="s">
        <v>288</v>
      </c>
      <c r="L2463" t="str">
        <f t="shared" si="228"/>
        <v>TailorPro Industries</v>
      </c>
      <c r="M2463" t="s">
        <v>109</v>
      </c>
      <c r="N2463" t="s">
        <v>2907</v>
      </c>
      <c r="O2463">
        <v>60</v>
      </c>
      <c r="P2463">
        <v>1.03</v>
      </c>
      <c r="Q2463">
        <v>1.25</v>
      </c>
      <c r="R2463">
        <v>1.0638297872340426E-3</v>
      </c>
      <c r="S2463">
        <f t="shared" si="229"/>
        <v>61.800000000000004</v>
      </c>
      <c r="T2463">
        <f t="shared" si="230"/>
        <v>6.3829787234042548E-2</v>
      </c>
      <c r="U2463">
        <f t="shared" si="231"/>
        <v>75</v>
      </c>
      <c r="V2463">
        <f t="shared" si="232"/>
        <v>13.136170212765952</v>
      </c>
      <c r="W2463" t="str">
        <f t="shared" si="233"/>
        <v>LOSS</v>
      </c>
    </row>
    <row r="2464" spans="8:23" x14ac:dyDescent="0.35">
      <c r="H2464">
        <v>2014</v>
      </c>
      <c r="I2464" t="s">
        <v>21</v>
      </c>
      <c r="J2464" t="s">
        <v>594</v>
      </c>
      <c r="K2464" t="s">
        <v>288</v>
      </c>
      <c r="L2464" t="str">
        <f t="shared" si="228"/>
        <v>TailorPro Industries</v>
      </c>
      <c r="M2464" t="s">
        <v>114</v>
      </c>
      <c r="N2464" t="s">
        <v>2908</v>
      </c>
      <c r="O2464">
        <v>72</v>
      </c>
      <c r="P2464">
        <v>1.0900000000000001</v>
      </c>
      <c r="Q2464">
        <v>1.29</v>
      </c>
      <c r="R2464">
        <v>1.0482180293501049E-3</v>
      </c>
      <c r="S2464">
        <f t="shared" si="229"/>
        <v>78.48</v>
      </c>
      <c r="T2464">
        <f t="shared" si="230"/>
        <v>7.5471698113207558E-2</v>
      </c>
      <c r="U2464">
        <f t="shared" si="231"/>
        <v>92.88</v>
      </c>
      <c r="V2464">
        <f t="shared" si="232"/>
        <v>14.324528301886783</v>
      </c>
      <c r="W2464" t="str">
        <f t="shared" si="233"/>
        <v>LOSS</v>
      </c>
    </row>
    <row r="2465" spans="8:23" x14ac:dyDescent="0.35">
      <c r="H2465">
        <v>2014</v>
      </c>
      <c r="I2465" t="s">
        <v>21</v>
      </c>
      <c r="J2465" t="s">
        <v>594</v>
      </c>
      <c r="K2465" t="s">
        <v>288</v>
      </c>
      <c r="L2465" t="str">
        <f t="shared" si="228"/>
        <v>TailorPro Industries</v>
      </c>
      <c r="M2465" t="s">
        <v>119</v>
      </c>
      <c r="N2465" t="s">
        <v>2909</v>
      </c>
      <c r="O2465">
        <v>48</v>
      </c>
      <c r="P2465">
        <v>1.1599999999999999</v>
      </c>
      <c r="Q2465">
        <v>1.27</v>
      </c>
      <c r="R2465">
        <v>1.0384215991692627E-3</v>
      </c>
      <c r="S2465">
        <f t="shared" si="229"/>
        <v>55.679999999999993</v>
      </c>
      <c r="T2465">
        <f t="shared" si="230"/>
        <v>4.9844236760124609E-2</v>
      </c>
      <c r="U2465">
        <f t="shared" si="231"/>
        <v>60.96</v>
      </c>
      <c r="V2465">
        <f t="shared" si="232"/>
        <v>5.2301557632398836</v>
      </c>
      <c r="W2465" t="str">
        <f t="shared" si="233"/>
        <v>LOSS</v>
      </c>
    </row>
    <row r="2466" spans="8:23" x14ac:dyDescent="0.35">
      <c r="H2466">
        <v>2014</v>
      </c>
      <c r="I2466" t="s">
        <v>21</v>
      </c>
      <c r="J2466" t="s">
        <v>594</v>
      </c>
      <c r="K2466" t="s">
        <v>288</v>
      </c>
      <c r="L2466" t="str">
        <f t="shared" si="228"/>
        <v>TailorPro Industries</v>
      </c>
      <c r="M2466" t="s">
        <v>124</v>
      </c>
      <c r="N2466" t="s">
        <v>2910</v>
      </c>
      <c r="O2466">
        <v>48</v>
      </c>
      <c r="P2466">
        <v>1.1299999999999999</v>
      </c>
      <c r="Q2466">
        <v>1.29</v>
      </c>
      <c r="R2466">
        <v>1.0672358591248667E-3</v>
      </c>
      <c r="S2466">
        <f t="shared" si="229"/>
        <v>54.239999999999995</v>
      </c>
      <c r="T2466">
        <f t="shared" si="230"/>
        <v>5.1227321237993603E-2</v>
      </c>
      <c r="U2466">
        <f t="shared" si="231"/>
        <v>61.92</v>
      </c>
      <c r="V2466">
        <f t="shared" si="232"/>
        <v>7.6287726787620134</v>
      </c>
      <c r="W2466" t="str">
        <f t="shared" si="233"/>
        <v>LOSS</v>
      </c>
    </row>
    <row r="2467" spans="8:23" x14ac:dyDescent="0.35">
      <c r="H2467">
        <v>2014</v>
      </c>
      <c r="I2467" t="s">
        <v>21</v>
      </c>
      <c r="J2467" t="s">
        <v>594</v>
      </c>
      <c r="K2467" t="s">
        <v>288</v>
      </c>
      <c r="L2467" t="str">
        <f t="shared" si="228"/>
        <v>TailorPro Industries</v>
      </c>
      <c r="M2467" t="s">
        <v>129</v>
      </c>
      <c r="N2467" t="s">
        <v>2911</v>
      </c>
      <c r="O2467">
        <v>72</v>
      </c>
      <c r="P2467">
        <v>1.1399999999999999</v>
      </c>
      <c r="Q2467">
        <v>1.26</v>
      </c>
      <c r="R2467">
        <v>1.4104372355430183E-3</v>
      </c>
      <c r="S2467">
        <f t="shared" si="229"/>
        <v>82.08</v>
      </c>
      <c r="T2467">
        <f t="shared" si="230"/>
        <v>0.10155148095909731</v>
      </c>
      <c r="U2467">
        <f t="shared" si="231"/>
        <v>90.72</v>
      </c>
      <c r="V2467">
        <f t="shared" si="232"/>
        <v>8.5384485190409034</v>
      </c>
      <c r="W2467" t="str">
        <f t="shared" si="233"/>
        <v>LOSS</v>
      </c>
    </row>
    <row r="2468" spans="8:23" x14ac:dyDescent="0.35">
      <c r="H2468">
        <v>2014</v>
      </c>
      <c r="I2468" t="s">
        <v>21</v>
      </c>
      <c r="J2468" t="s">
        <v>594</v>
      </c>
      <c r="K2468" t="s">
        <v>288</v>
      </c>
      <c r="L2468" t="str">
        <f t="shared" si="228"/>
        <v>TailorPro Industries</v>
      </c>
      <c r="M2468" t="s">
        <v>134</v>
      </c>
      <c r="N2468" t="s">
        <v>2912</v>
      </c>
      <c r="O2468">
        <v>72</v>
      </c>
      <c r="P2468">
        <v>1.1200000000000001</v>
      </c>
      <c r="Q2468">
        <v>1.26</v>
      </c>
      <c r="R2468">
        <v>1.7152658662092624E-3</v>
      </c>
      <c r="S2468">
        <f t="shared" si="229"/>
        <v>80.640000000000015</v>
      </c>
      <c r="T2468">
        <f t="shared" si="230"/>
        <v>0.1234991423670669</v>
      </c>
      <c r="U2468">
        <f t="shared" si="231"/>
        <v>90.72</v>
      </c>
      <c r="V2468">
        <f t="shared" si="232"/>
        <v>9.9565008576329177</v>
      </c>
      <c r="W2468" t="str">
        <f t="shared" si="233"/>
        <v>LOSS</v>
      </c>
    </row>
    <row r="2469" spans="8:23" x14ac:dyDescent="0.35">
      <c r="H2469">
        <v>2014</v>
      </c>
      <c r="I2469" t="s">
        <v>21</v>
      </c>
      <c r="J2469" t="s">
        <v>594</v>
      </c>
      <c r="K2469" t="s">
        <v>288</v>
      </c>
      <c r="L2469" t="str">
        <f t="shared" si="228"/>
        <v>TailorPro Industries</v>
      </c>
      <c r="M2469" t="s">
        <v>139</v>
      </c>
      <c r="N2469" t="s">
        <v>2913</v>
      </c>
      <c r="O2469">
        <v>60</v>
      </c>
      <c r="P2469">
        <v>1.08</v>
      </c>
      <c r="Q2469">
        <v>1.26</v>
      </c>
      <c r="R2469">
        <v>1.1135857461024498E-3</v>
      </c>
      <c r="S2469">
        <f t="shared" si="229"/>
        <v>64.800000000000011</v>
      </c>
      <c r="T2469">
        <f t="shared" si="230"/>
        <v>6.6815144766146986E-2</v>
      </c>
      <c r="U2469">
        <f t="shared" si="231"/>
        <v>75.599999999999994</v>
      </c>
      <c r="V2469">
        <f t="shared" si="232"/>
        <v>10.733184855233835</v>
      </c>
      <c r="W2469" t="str">
        <f t="shared" si="233"/>
        <v>LOSS</v>
      </c>
    </row>
    <row r="2470" spans="8:23" x14ac:dyDescent="0.35">
      <c r="H2470">
        <v>2014</v>
      </c>
      <c r="I2470" t="s">
        <v>21</v>
      </c>
      <c r="J2470" t="s">
        <v>594</v>
      </c>
      <c r="K2470" t="s">
        <v>288</v>
      </c>
      <c r="L2470" t="str">
        <f t="shared" si="228"/>
        <v>TailorPro Industries</v>
      </c>
      <c r="M2470" t="s">
        <v>144</v>
      </c>
      <c r="N2470" t="s">
        <v>2914</v>
      </c>
      <c r="O2470">
        <v>72</v>
      </c>
      <c r="P2470">
        <v>1.0900000000000001</v>
      </c>
      <c r="Q2470">
        <v>1.24</v>
      </c>
      <c r="R2470">
        <v>1.5527950310559005E-3</v>
      </c>
      <c r="S2470">
        <f t="shared" si="229"/>
        <v>78.48</v>
      </c>
      <c r="T2470">
        <f t="shared" si="230"/>
        <v>0.11180124223602483</v>
      </c>
      <c r="U2470">
        <f t="shared" si="231"/>
        <v>89.28</v>
      </c>
      <c r="V2470">
        <f t="shared" si="232"/>
        <v>10.688198757763972</v>
      </c>
      <c r="W2470" t="str">
        <f t="shared" si="233"/>
        <v>LOSS</v>
      </c>
    </row>
    <row r="2471" spans="8:23" x14ac:dyDescent="0.35">
      <c r="H2471">
        <v>2014</v>
      </c>
      <c r="I2471" t="s">
        <v>21</v>
      </c>
      <c r="J2471" t="s">
        <v>594</v>
      </c>
      <c r="K2471" t="s">
        <v>288</v>
      </c>
      <c r="L2471" t="str">
        <f t="shared" si="228"/>
        <v>TailorPro Industries</v>
      </c>
      <c r="M2471" t="s">
        <v>149</v>
      </c>
      <c r="N2471" t="s">
        <v>2915</v>
      </c>
      <c r="O2471">
        <v>60</v>
      </c>
      <c r="P2471">
        <v>1.03</v>
      </c>
      <c r="Q2471">
        <v>1.23</v>
      </c>
      <c r="R2471">
        <v>1.1876484560570072E-3</v>
      </c>
      <c r="S2471">
        <f t="shared" si="229"/>
        <v>61.800000000000004</v>
      </c>
      <c r="T2471">
        <f t="shared" si="230"/>
        <v>7.1258907363420429E-2</v>
      </c>
      <c r="U2471">
        <f t="shared" si="231"/>
        <v>73.8</v>
      </c>
      <c r="V2471">
        <f t="shared" si="232"/>
        <v>11.928741092636573</v>
      </c>
      <c r="W2471" t="str">
        <f t="shared" si="233"/>
        <v>LOSS</v>
      </c>
    </row>
    <row r="2472" spans="8:23" x14ac:dyDescent="0.35">
      <c r="H2472">
        <v>2014</v>
      </c>
      <c r="I2472" t="s">
        <v>21</v>
      </c>
      <c r="J2472" t="s">
        <v>594</v>
      </c>
      <c r="K2472" t="s">
        <v>288</v>
      </c>
      <c r="L2472" t="str">
        <f t="shared" si="228"/>
        <v>TailorPro Industries</v>
      </c>
      <c r="M2472" t="s">
        <v>154</v>
      </c>
      <c r="N2472" t="s">
        <v>2916</v>
      </c>
      <c r="O2472">
        <v>72</v>
      </c>
      <c r="P2472">
        <v>1.0900000000000001</v>
      </c>
      <c r="Q2472">
        <v>1.31</v>
      </c>
      <c r="R2472">
        <v>1.0799136069114472E-3</v>
      </c>
      <c r="S2472">
        <f t="shared" si="229"/>
        <v>78.48</v>
      </c>
      <c r="T2472">
        <f t="shared" si="230"/>
        <v>7.775377969762419E-2</v>
      </c>
      <c r="U2472">
        <f t="shared" si="231"/>
        <v>94.320000000000007</v>
      </c>
      <c r="V2472">
        <f t="shared" si="232"/>
        <v>15.76224622030238</v>
      </c>
      <c r="W2472" t="str">
        <f t="shared" si="233"/>
        <v>LOSS</v>
      </c>
    </row>
    <row r="2473" spans="8:23" x14ac:dyDescent="0.35">
      <c r="H2473">
        <v>2014</v>
      </c>
      <c r="I2473" t="s">
        <v>21</v>
      </c>
      <c r="J2473" t="s">
        <v>594</v>
      </c>
      <c r="K2473" t="s">
        <v>288</v>
      </c>
      <c r="L2473" t="str">
        <f t="shared" si="228"/>
        <v>TailorPro Industries</v>
      </c>
      <c r="M2473" t="s">
        <v>159</v>
      </c>
      <c r="N2473" t="s">
        <v>2917</v>
      </c>
      <c r="O2473">
        <v>48</v>
      </c>
      <c r="P2473">
        <v>1.18</v>
      </c>
      <c r="Q2473">
        <v>1.37</v>
      </c>
      <c r="R2473">
        <v>1.3947001394700139E-3</v>
      </c>
      <c r="S2473">
        <f t="shared" si="229"/>
        <v>56.64</v>
      </c>
      <c r="T2473">
        <f t="shared" si="230"/>
        <v>6.6945606694560664E-2</v>
      </c>
      <c r="U2473">
        <f t="shared" si="231"/>
        <v>65.760000000000005</v>
      </c>
      <c r="V2473">
        <f t="shared" si="232"/>
        <v>9.0530543933054446</v>
      </c>
      <c r="W2473" t="str">
        <f t="shared" si="233"/>
        <v>LOSS</v>
      </c>
    </row>
    <row r="2474" spans="8:23" x14ac:dyDescent="0.35">
      <c r="H2474">
        <v>2014</v>
      </c>
      <c r="I2474" t="s">
        <v>21</v>
      </c>
      <c r="J2474" t="s">
        <v>594</v>
      </c>
      <c r="K2474" t="s">
        <v>288</v>
      </c>
      <c r="L2474" t="str">
        <f t="shared" si="228"/>
        <v>TailorPro Industries</v>
      </c>
      <c r="M2474" t="s">
        <v>164</v>
      </c>
      <c r="N2474" t="s">
        <v>2918</v>
      </c>
      <c r="O2474">
        <v>60</v>
      </c>
      <c r="P2474">
        <v>1.1299999999999999</v>
      </c>
      <c r="Q2474">
        <v>1.2</v>
      </c>
      <c r="R2474">
        <v>1.088139281828074E-3</v>
      </c>
      <c r="S2474">
        <f t="shared" si="229"/>
        <v>67.8</v>
      </c>
      <c r="T2474">
        <f t="shared" si="230"/>
        <v>6.5288356909684445E-2</v>
      </c>
      <c r="U2474">
        <f t="shared" si="231"/>
        <v>72</v>
      </c>
      <c r="V2474">
        <f t="shared" si="232"/>
        <v>4.1347116430903181</v>
      </c>
      <c r="W2474" t="str">
        <f t="shared" si="233"/>
        <v>LOSS</v>
      </c>
    </row>
    <row r="2475" spans="8:23" x14ac:dyDescent="0.35">
      <c r="H2475">
        <v>2014</v>
      </c>
      <c r="I2475" t="s">
        <v>21</v>
      </c>
      <c r="J2475" t="s">
        <v>594</v>
      </c>
      <c r="K2475" t="s">
        <v>288</v>
      </c>
      <c r="L2475" t="str">
        <f t="shared" si="228"/>
        <v>TailorPro Industries</v>
      </c>
      <c r="M2475" t="s">
        <v>169</v>
      </c>
      <c r="N2475" t="s">
        <v>2919</v>
      </c>
      <c r="O2475">
        <v>60</v>
      </c>
      <c r="P2475">
        <v>1.0900000000000001</v>
      </c>
      <c r="Q2475">
        <v>1.26</v>
      </c>
      <c r="R2475">
        <v>1.4705882352941176E-3</v>
      </c>
      <c r="S2475">
        <f t="shared" si="229"/>
        <v>65.400000000000006</v>
      </c>
      <c r="T2475">
        <f t="shared" si="230"/>
        <v>8.8235294117647051E-2</v>
      </c>
      <c r="U2475">
        <f t="shared" si="231"/>
        <v>75.599999999999994</v>
      </c>
      <c r="V2475">
        <f t="shared" si="232"/>
        <v>10.111764705882342</v>
      </c>
      <c r="W2475" t="str">
        <f t="shared" si="233"/>
        <v>LOSS</v>
      </c>
    </row>
    <row r="2476" spans="8:23" x14ac:dyDescent="0.35">
      <c r="H2476">
        <v>2014</v>
      </c>
      <c r="I2476" t="s">
        <v>21</v>
      </c>
      <c r="J2476" t="s">
        <v>594</v>
      </c>
      <c r="K2476" t="s">
        <v>288</v>
      </c>
      <c r="L2476" t="str">
        <f t="shared" si="228"/>
        <v>TailorPro Industries</v>
      </c>
      <c r="M2476" t="s">
        <v>174</v>
      </c>
      <c r="N2476" t="s">
        <v>2920</v>
      </c>
      <c r="O2476">
        <v>60</v>
      </c>
      <c r="P2476">
        <v>1.1399999999999999</v>
      </c>
      <c r="Q2476">
        <v>1.27</v>
      </c>
      <c r="R2476">
        <v>1.3297872340425532E-3</v>
      </c>
      <c r="S2476">
        <f t="shared" si="229"/>
        <v>68.399999999999991</v>
      </c>
      <c r="T2476">
        <f t="shared" si="230"/>
        <v>7.9787234042553196E-2</v>
      </c>
      <c r="U2476">
        <f t="shared" si="231"/>
        <v>76.2</v>
      </c>
      <c r="V2476">
        <f t="shared" si="232"/>
        <v>7.7202127659574584</v>
      </c>
      <c r="W2476" t="str">
        <f t="shared" si="233"/>
        <v>LOSS</v>
      </c>
    </row>
    <row r="2477" spans="8:23" x14ac:dyDescent="0.35">
      <c r="H2477">
        <v>2014</v>
      </c>
      <c r="I2477" t="s">
        <v>21</v>
      </c>
      <c r="J2477" t="s">
        <v>594</v>
      </c>
      <c r="K2477" t="s">
        <v>288</v>
      </c>
      <c r="L2477" t="str">
        <f t="shared" si="228"/>
        <v>TailorPro Industries</v>
      </c>
      <c r="M2477" t="s">
        <v>179</v>
      </c>
      <c r="N2477" t="s">
        <v>2921</v>
      </c>
      <c r="O2477">
        <v>72</v>
      </c>
      <c r="P2477">
        <v>1.1200000000000001</v>
      </c>
      <c r="Q2477">
        <v>1.26</v>
      </c>
      <c r="R2477">
        <v>1.1534025374855825E-3</v>
      </c>
      <c r="S2477">
        <f t="shared" si="229"/>
        <v>80.640000000000015</v>
      </c>
      <c r="T2477">
        <f t="shared" si="230"/>
        <v>8.3044982698961933E-2</v>
      </c>
      <c r="U2477">
        <f t="shared" si="231"/>
        <v>90.72</v>
      </c>
      <c r="V2477">
        <f t="shared" si="232"/>
        <v>9.9969550173010227</v>
      </c>
      <c r="W2477" t="str">
        <f t="shared" si="233"/>
        <v>LOSS</v>
      </c>
    </row>
    <row r="2478" spans="8:23" x14ac:dyDescent="0.35">
      <c r="H2478">
        <v>2014</v>
      </c>
      <c r="I2478" t="s">
        <v>21</v>
      </c>
      <c r="J2478" t="s">
        <v>594</v>
      </c>
      <c r="K2478" t="s">
        <v>288</v>
      </c>
      <c r="L2478" t="str">
        <f t="shared" si="228"/>
        <v>TailorPro Industries</v>
      </c>
      <c r="M2478" t="s">
        <v>184</v>
      </c>
      <c r="N2478" t="s">
        <v>2922</v>
      </c>
      <c r="O2478">
        <v>60</v>
      </c>
      <c r="P2478">
        <v>1.1100000000000001</v>
      </c>
      <c r="Q2478">
        <v>1.22</v>
      </c>
      <c r="R2478">
        <v>1.7636684303350969E-3</v>
      </c>
      <c r="S2478">
        <f t="shared" si="229"/>
        <v>66.600000000000009</v>
      </c>
      <c r="T2478">
        <f t="shared" si="230"/>
        <v>0.10582010582010581</v>
      </c>
      <c r="U2478">
        <f t="shared" si="231"/>
        <v>73.2</v>
      </c>
      <c r="V2478">
        <f t="shared" si="232"/>
        <v>6.4941798941798883</v>
      </c>
      <c r="W2478" t="str">
        <f t="shared" si="233"/>
        <v>LOSS</v>
      </c>
    </row>
    <row r="2479" spans="8:23" x14ac:dyDescent="0.35">
      <c r="H2479">
        <v>2014</v>
      </c>
      <c r="I2479" t="s">
        <v>21</v>
      </c>
      <c r="J2479" t="s">
        <v>594</v>
      </c>
      <c r="K2479" t="s">
        <v>288</v>
      </c>
      <c r="L2479" t="str">
        <f t="shared" si="228"/>
        <v>TailorPro Industries</v>
      </c>
      <c r="M2479" t="s">
        <v>189</v>
      </c>
      <c r="N2479" t="s">
        <v>2923</v>
      </c>
      <c r="O2479">
        <v>60</v>
      </c>
      <c r="P2479">
        <v>1.07</v>
      </c>
      <c r="Q2479">
        <v>1.27</v>
      </c>
      <c r="R2479">
        <v>1.7211703958691911E-3</v>
      </c>
      <c r="S2479">
        <f t="shared" si="229"/>
        <v>64.2</v>
      </c>
      <c r="T2479">
        <f t="shared" si="230"/>
        <v>0.10327022375215146</v>
      </c>
      <c r="U2479">
        <f t="shared" si="231"/>
        <v>76.2</v>
      </c>
      <c r="V2479">
        <f t="shared" si="232"/>
        <v>11.896729776247849</v>
      </c>
      <c r="W2479" t="str">
        <f t="shared" si="233"/>
        <v>LOSS</v>
      </c>
    </row>
    <row r="2480" spans="8:23" x14ac:dyDescent="0.35">
      <c r="H2480">
        <v>2014</v>
      </c>
      <c r="I2480" t="s">
        <v>21</v>
      </c>
      <c r="J2480" t="s">
        <v>594</v>
      </c>
      <c r="K2480" t="s">
        <v>288</v>
      </c>
      <c r="L2480" t="str">
        <f t="shared" si="228"/>
        <v>TailorPro Industries</v>
      </c>
      <c r="M2480" t="s">
        <v>194</v>
      </c>
      <c r="N2480" t="s">
        <v>2924</v>
      </c>
      <c r="O2480">
        <v>48</v>
      </c>
      <c r="P2480">
        <v>1.04</v>
      </c>
      <c r="Q2480">
        <v>1.21</v>
      </c>
      <c r="R2480">
        <v>1.1415525114155251E-3</v>
      </c>
      <c r="S2480">
        <f t="shared" si="229"/>
        <v>49.92</v>
      </c>
      <c r="T2480">
        <f t="shared" si="230"/>
        <v>5.4794520547945202E-2</v>
      </c>
      <c r="U2480">
        <f t="shared" si="231"/>
        <v>58.08</v>
      </c>
      <c r="V2480">
        <f t="shared" si="232"/>
        <v>8.1052054794520512</v>
      </c>
      <c r="W2480" t="str">
        <f t="shared" si="233"/>
        <v>LOSS</v>
      </c>
    </row>
    <row r="2481" spans="8:23" x14ac:dyDescent="0.35">
      <c r="H2481">
        <v>2014</v>
      </c>
      <c r="I2481" t="s">
        <v>21</v>
      </c>
      <c r="J2481" t="s">
        <v>594</v>
      </c>
      <c r="K2481" t="s">
        <v>288</v>
      </c>
      <c r="L2481" t="str">
        <f t="shared" si="228"/>
        <v>TailorPro Industries</v>
      </c>
      <c r="M2481" t="s">
        <v>199</v>
      </c>
      <c r="N2481" t="s">
        <v>2925</v>
      </c>
      <c r="O2481">
        <v>72</v>
      </c>
      <c r="P2481">
        <v>1.07</v>
      </c>
      <c r="Q2481">
        <v>1.2</v>
      </c>
      <c r="R2481">
        <v>1.2919896640826874E-3</v>
      </c>
      <c r="S2481">
        <f t="shared" si="229"/>
        <v>77.040000000000006</v>
      </c>
      <c r="T2481">
        <f t="shared" si="230"/>
        <v>9.3023255813953487E-2</v>
      </c>
      <c r="U2481">
        <f t="shared" si="231"/>
        <v>86.399999999999991</v>
      </c>
      <c r="V2481">
        <f t="shared" si="232"/>
        <v>9.2669767441860316</v>
      </c>
      <c r="W2481" t="str">
        <f t="shared" si="233"/>
        <v>LOSS</v>
      </c>
    </row>
    <row r="2482" spans="8:23" x14ac:dyDescent="0.35">
      <c r="H2482">
        <v>2014</v>
      </c>
      <c r="I2482" t="s">
        <v>21</v>
      </c>
      <c r="J2482" t="s">
        <v>594</v>
      </c>
      <c r="K2482" t="s">
        <v>288</v>
      </c>
      <c r="L2482" t="str">
        <f t="shared" si="228"/>
        <v>TailorPro Industries</v>
      </c>
      <c r="M2482" t="s">
        <v>204</v>
      </c>
      <c r="N2482" t="s">
        <v>2926</v>
      </c>
      <c r="O2482">
        <v>60</v>
      </c>
      <c r="P2482">
        <v>1.18</v>
      </c>
      <c r="Q2482">
        <v>1.25</v>
      </c>
      <c r="R2482">
        <v>1.1961722488038277E-3</v>
      </c>
      <c r="S2482">
        <f t="shared" si="229"/>
        <v>70.8</v>
      </c>
      <c r="T2482">
        <f t="shared" si="230"/>
        <v>7.1770334928229665E-2</v>
      </c>
      <c r="U2482">
        <f t="shared" si="231"/>
        <v>75</v>
      </c>
      <c r="V2482">
        <f t="shared" si="232"/>
        <v>4.1282296650717729</v>
      </c>
      <c r="W2482" t="str">
        <f t="shared" si="233"/>
        <v>LOSS</v>
      </c>
    </row>
    <row r="2483" spans="8:23" x14ac:dyDescent="0.35">
      <c r="H2483">
        <v>2014</v>
      </c>
      <c r="I2483" t="s">
        <v>21</v>
      </c>
      <c r="J2483" t="s">
        <v>594</v>
      </c>
      <c r="K2483" t="s">
        <v>288</v>
      </c>
      <c r="L2483" t="str">
        <f t="shared" si="228"/>
        <v>TailorPro Industries</v>
      </c>
      <c r="M2483" t="s">
        <v>209</v>
      </c>
      <c r="N2483" t="s">
        <v>2927</v>
      </c>
      <c r="O2483">
        <v>72</v>
      </c>
      <c r="P2483">
        <v>1.0900000000000001</v>
      </c>
      <c r="Q2483">
        <v>1.28</v>
      </c>
      <c r="R2483">
        <v>1.7391304347826088E-3</v>
      </c>
      <c r="S2483">
        <f t="shared" si="229"/>
        <v>78.48</v>
      </c>
      <c r="T2483">
        <f t="shared" si="230"/>
        <v>0.12521739130434784</v>
      </c>
      <c r="U2483">
        <f t="shared" si="231"/>
        <v>92.16</v>
      </c>
      <c r="V2483">
        <f t="shared" si="232"/>
        <v>13.554782608695644</v>
      </c>
      <c r="W2483" t="str">
        <f t="shared" si="233"/>
        <v>LOSS</v>
      </c>
    </row>
    <row r="2484" spans="8:23" x14ac:dyDescent="0.35">
      <c r="H2484">
        <v>2014</v>
      </c>
      <c r="I2484" t="s">
        <v>21</v>
      </c>
      <c r="J2484" t="s">
        <v>594</v>
      </c>
      <c r="K2484" t="s">
        <v>288</v>
      </c>
      <c r="L2484" t="str">
        <f t="shared" si="228"/>
        <v>TailorPro Industries</v>
      </c>
      <c r="M2484" t="s">
        <v>214</v>
      </c>
      <c r="N2484" t="s">
        <v>2928</v>
      </c>
      <c r="O2484">
        <v>72</v>
      </c>
      <c r="P2484">
        <v>1.06</v>
      </c>
      <c r="Q2484">
        <v>1.26</v>
      </c>
      <c r="R2484">
        <v>1.2658227848101266E-3</v>
      </c>
      <c r="S2484">
        <f t="shared" si="229"/>
        <v>76.320000000000007</v>
      </c>
      <c r="T2484">
        <f t="shared" si="230"/>
        <v>9.1139240506329114E-2</v>
      </c>
      <c r="U2484">
        <f t="shared" si="231"/>
        <v>90.72</v>
      </c>
      <c r="V2484">
        <f t="shared" si="232"/>
        <v>14.308860759493662</v>
      </c>
      <c r="W2484" t="str">
        <f t="shared" si="233"/>
        <v>LOSS</v>
      </c>
    </row>
    <row r="2485" spans="8:23" x14ac:dyDescent="0.35">
      <c r="H2485">
        <v>2014</v>
      </c>
      <c r="I2485" t="s">
        <v>21</v>
      </c>
      <c r="J2485" t="s">
        <v>594</v>
      </c>
      <c r="K2485" t="s">
        <v>288</v>
      </c>
      <c r="L2485" t="str">
        <f t="shared" si="228"/>
        <v>TailorPro Industries</v>
      </c>
      <c r="M2485" t="s">
        <v>219</v>
      </c>
      <c r="N2485" t="s">
        <v>2929</v>
      </c>
      <c r="O2485">
        <v>60</v>
      </c>
      <c r="P2485">
        <v>1.05</v>
      </c>
      <c r="Q2485">
        <v>1.38</v>
      </c>
      <c r="R2485">
        <v>1.7667844522968198E-3</v>
      </c>
      <c r="S2485">
        <f t="shared" si="229"/>
        <v>63</v>
      </c>
      <c r="T2485">
        <f t="shared" si="230"/>
        <v>0.10600706713780919</v>
      </c>
      <c r="U2485">
        <f t="shared" si="231"/>
        <v>82.8</v>
      </c>
      <c r="V2485">
        <f t="shared" si="232"/>
        <v>19.693992932862187</v>
      </c>
      <c r="W2485" t="str">
        <f t="shared" si="233"/>
        <v>LOSS</v>
      </c>
    </row>
    <row r="2486" spans="8:23" x14ac:dyDescent="0.35">
      <c r="H2486">
        <v>2014</v>
      </c>
      <c r="I2486" t="s">
        <v>21</v>
      </c>
      <c r="J2486" t="s">
        <v>594</v>
      </c>
      <c r="K2486" t="s">
        <v>288</v>
      </c>
      <c r="L2486" t="str">
        <f t="shared" si="228"/>
        <v>TailorPro Industries</v>
      </c>
      <c r="M2486" t="s">
        <v>224</v>
      </c>
      <c r="N2486" t="s">
        <v>2930</v>
      </c>
      <c r="O2486">
        <v>72</v>
      </c>
      <c r="P2486">
        <v>1.1599999999999999</v>
      </c>
      <c r="Q2486">
        <v>1.31</v>
      </c>
      <c r="R2486">
        <v>1.7301038062283738E-3</v>
      </c>
      <c r="S2486">
        <f t="shared" si="229"/>
        <v>83.52</v>
      </c>
      <c r="T2486">
        <f t="shared" si="230"/>
        <v>0.12456747404844291</v>
      </c>
      <c r="U2486">
        <f t="shared" si="231"/>
        <v>94.320000000000007</v>
      </c>
      <c r="V2486">
        <f t="shared" si="232"/>
        <v>10.675432525951569</v>
      </c>
      <c r="W2486" t="str">
        <f t="shared" si="233"/>
        <v>LOSS</v>
      </c>
    </row>
    <row r="2487" spans="8:23" x14ac:dyDescent="0.35">
      <c r="H2487">
        <v>2014</v>
      </c>
      <c r="I2487" t="s">
        <v>21</v>
      </c>
      <c r="J2487" t="s">
        <v>594</v>
      </c>
      <c r="K2487" t="s">
        <v>288</v>
      </c>
      <c r="L2487" t="str">
        <f t="shared" si="228"/>
        <v>TailorPro Industries</v>
      </c>
      <c r="M2487" t="s">
        <v>229</v>
      </c>
      <c r="N2487" t="s">
        <v>2931</v>
      </c>
      <c r="O2487">
        <v>60</v>
      </c>
      <c r="P2487">
        <v>1.1499999999999999</v>
      </c>
      <c r="Q2487">
        <v>1.25</v>
      </c>
      <c r="R2487">
        <v>1.1135857461024498E-3</v>
      </c>
      <c r="S2487">
        <f t="shared" si="229"/>
        <v>69</v>
      </c>
      <c r="T2487">
        <f t="shared" si="230"/>
        <v>6.6815144766146986E-2</v>
      </c>
      <c r="U2487">
        <f t="shared" si="231"/>
        <v>75</v>
      </c>
      <c r="V2487">
        <f t="shared" si="232"/>
        <v>5.9331848552338533</v>
      </c>
      <c r="W2487" t="str">
        <f t="shared" si="233"/>
        <v>LOSS</v>
      </c>
    </row>
    <row r="2488" spans="8:23" x14ac:dyDescent="0.35">
      <c r="H2488">
        <v>2014</v>
      </c>
      <c r="I2488" t="s">
        <v>21</v>
      </c>
      <c r="J2488" t="s">
        <v>594</v>
      </c>
      <c r="K2488" t="s">
        <v>288</v>
      </c>
      <c r="L2488" t="str">
        <f t="shared" si="228"/>
        <v>TailorPro Industries</v>
      </c>
      <c r="M2488" t="s">
        <v>234</v>
      </c>
      <c r="N2488" t="s">
        <v>2932</v>
      </c>
      <c r="O2488">
        <v>48</v>
      </c>
      <c r="P2488">
        <v>1.1399999999999999</v>
      </c>
      <c r="Q2488">
        <v>1.35</v>
      </c>
      <c r="R2488">
        <v>1.0752688172043011E-3</v>
      </c>
      <c r="S2488">
        <f t="shared" si="229"/>
        <v>54.72</v>
      </c>
      <c r="T2488">
        <f t="shared" si="230"/>
        <v>5.1612903225806452E-2</v>
      </c>
      <c r="U2488">
        <f t="shared" si="231"/>
        <v>64.800000000000011</v>
      </c>
      <c r="V2488">
        <f t="shared" si="232"/>
        <v>10.028387096774207</v>
      </c>
      <c r="W2488" t="str">
        <f t="shared" si="233"/>
        <v>LOSS</v>
      </c>
    </row>
    <row r="2489" spans="8:23" x14ac:dyDescent="0.35">
      <c r="H2489">
        <v>2014</v>
      </c>
      <c r="I2489" t="s">
        <v>21</v>
      </c>
      <c r="J2489" t="s">
        <v>594</v>
      </c>
      <c r="K2489" t="s">
        <v>288</v>
      </c>
      <c r="L2489" t="str">
        <f t="shared" si="228"/>
        <v>TailorPro Industries</v>
      </c>
      <c r="M2489" t="s">
        <v>239</v>
      </c>
      <c r="N2489" t="s">
        <v>2933</v>
      </c>
      <c r="O2489">
        <v>72</v>
      </c>
      <c r="P2489">
        <v>1.01</v>
      </c>
      <c r="Q2489">
        <v>1.21</v>
      </c>
      <c r="R2489">
        <v>1.375515818431912E-3</v>
      </c>
      <c r="S2489">
        <f t="shared" si="229"/>
        <v>72.72</v>
      </c>
      <c r="T2489">
        <f t="shared" si="230"/>
        <v>9.9037138927097659E-2</v>
      </c>
      <c r="U2489">
        <f t="shared" si="231"/>
        <v>87.12</v>
      </c>
      <c r="V2489">
        <f t="shared" si="232"/>
        <v>14.300962861072907</v>
      </c>
      <c r="W2489" t="str">
        <f t="shared" si="233"/>
        <v>LOSS</v>
      </c>
    </row>
    <row r="2490" spans="8:23" x14ac:dyDescent="0.35">
      <c r="H2490">
        <v>2014</v>
      </c>
      <c r="I2490" t="s">
        <v>21</v>
      </c>
      <c r="J2490" t="s">
        <v>594</v>
      </c>
      <c r="K2490" t="s">
        <v>288</v>
      </c>
      <c r="L2490" t="str">
        <f t="shared" si="228"/>
        <v>TailorPro Industries</v>
      </c>
      <c r="M2490" t="s">
        <v>244</v>
      </c>
      <c r="N2490" t="s">
        <v>2934</v>
      </c>
      <c r="O2490">
        <v>48</v>
      </c>
      <c r="P2490">
        <v>1.17</v>
      </c>
      <c r="Q2490">
        <v>1.39</v>
      </c>
      <c r="R2490">
        <v>1.3605442176870747E-3</v>
      </c>
      <c r="S2490">
        <f t="shared" si="229"/>
        <v>56.16</v>
      </c>
      <c r="T2490">
        <f t="shared" si="230"/>
        <v>6.5306122448979584E-2</v>
      </c>
      <c r="U2490">
        <f t="shared" si="231"/>
        <v>66.72</v>
      </c>
      <c r="V2490">
        <f t="shared" si="232"/>
        <v>10.494693877551022</v>
      </c>
      <c r="W2490" t="str">
        <f t="shared" si="233"/>
        <v>LOSS</v>
      </c>
    </row>
    <row r="2491" spans="8:23" x14ac:dyDescent="0.35">
      <c r="H2491">
        <v>2014</v>
      </c>
      <c r="I2491" t="s">
        <v>21</v>
      </c>
      <c r="J2491" t="s">
        <v>594</v>
      </c>
      <c r="K2491" t="s">
        <v>288</v>
      </c>
      <c r="L2491" t="str">
        <f t="shared" si="228"/>
        <v>TailorPro Industries</v>
      </c>
      <c r="M2491" t="s">
        <v>249</v>
      </c>
      <c r="N2491" t="s">
        <v>2935</v>
      </c>
      <c r="O2491">
        <v>60</v>
      </c>
      <c r="P2491">
        <v>1.18</v>
      </c>
      <c r="Q2491">
        <v>1.31</v>
      </c>
      <c r="R2491">
        <v>1.5432098765432098E-3</v>
      </c>
      <c r="S2491">
        <f t="shared" si="229"/>
        <v>70.8</v>
      </c>
      <c r="T2491">
        <f t="shared" si="230"/>
        <v>9.2592592592592587E-2</v>
      </c>
      <c r="U2491">
        <f t="shared" si="231"/>
        <v>78.600000000000009</v>
      </c>
      <c r="V2491">
        <f t="shared" si="232"/>
        <v>7.7074074074074188</v>
      </c>
      <c r="W2491" t="str">
        <f t="shared" si="233"/>
        <v>LOSS</v>
      </c>
    </row>
    <row r="2492" spans="8:23" x14ac:dyDescent="0.35">
      <c r="H2492">
        <v>2014</v>
      </c>
      <c r="I2492" t="s">
        <v>21</v>
      </c>
      <c r="J2492" t="s">
        <v>594</v>
      </c>
      <c r="K2492" t="s">
        <v>288</v>
      </c>
      <c r="L2492" t="str">
        <f t="shared" si="228"/>
        <v>TailorPro Industries</v>
      </c>
      <c r="M2492" t="s">
        <v>254</v>
      </c>
      <c r="N2492" t="s">
        <v>2936</v>
      </c>
      <c r="O2492">
        <v>72</v>
      </c>
      <c r="P2492">
        <v>1.2</v>
      </c>
      <c r="Q2492">
        <v>1.24</v>
      </c>
      <c r="R2492">
        <v>1.5243902439024391E-3</v>
      </c>
      <c r="S2492">
        <f t="shared" si="229"/>
        <v>86.399999999999991</v>
      </c>
      <c r="T2492">
        <f t="shared" si="230"/>
        <v>0.10975609756097561</v>
      </c>
      <c r="U2492">
        <f t="shared" si="231"/>
        <v>89.28</v>
      </c>
      <c r="V2492">
        <f t="shared" si="232"/>
        <v>2.770243902439034</v>
      </c>
      <c r="W2492" t="str">
        <f t="shared" si="233"/>
        <v>LOSS</v>
      </c>
    </row>
    <row r="2493" spans="8:23" x14ac:dyDescent="0.35">
      <c r="H2493">
        <v>2014</v>
      </c>
      <c r="I2493" t="s">
        <v>21</v>
      </c>
      <c r="J2493" t="s">
        <v>594</v>
      </c>
      <c r="K2493" t="s">
        <v>288</v>
      </c>
      <c r="L2493" t="str">
        <f t="shared" si="228"/>
        <v>TailorPro Industries</v>
      </c>
      <c r="M2493" t="s">
        <v>23</v>
      </c>
      <c r="N2493" t="s">
        <v>2937</v>
      </c>
      <c r="O2493">
        <v>48</v>
      </c>
      <c r="P2493">
        <v>1.17</v>
      </c>
      <c r="Q2493">
        <v>1.25</v>
      </c>
      <c r="R2493">
        <v>1.5772870662460567E-3</v>
      </c>
      <c r="S2493">
        <f t="shared" si="229"/>
        <v>56.16</v>
      </c>
      <c r="T2493">
        <f t="shared" si="230"/>
        <v>7.5709779179810727E-2</v>
      </c>
      <c r="U2493">
        <f t="shared" si="231"/>
        <v>60</v>
      </c>
      <c r="V2493">
        <f t="shared" si="232"/>
        <v>3.7642902208201927</v>
      </c>
      <c r="W2493" t="str">
        <f t="shared" si="233"/>
        <v>LOSS</v>
      </c>
    </row>
    <row r="2494" spans="8:23" x14ac:dyDescent="0.35">
      <c r="H2494">
        <v>2014</v>
      </c>
      <c r="I2494" t="s">
        <v>21</v>
      </c>
      <c r="J2494" t="s">
        <v>594</v>
      </c>
      <c r="K2494" t="s">
        <v>288</v>
      </c>
      <c r="L2494" t="str">
        <f t="shared" si="228"/>
        <v>TailorPro Industries</v>
      </c>
      <c r="M2494" t="s">
        <v>28</v>
      </c>
      <c r="N2494" t="s">
        <v>2938</v>
      </c>
      <c r="O2494">
        <v>48</v>
      </c>
      <c r="P2494">
        <v>1.1000000000000001</v>
      </c>
      <c r="Q2494">
        <v>1.39</v>
      </c>
      <c r="R2494">
        <v>1.1428571428571429E-3</v>
      </c>
      <c r="S2494">
        <f t="shared" si="229"/>
        <v>52.800000000000004</v>
      </c>
      <c r="T2494">
        <f t="shared" si="230"/>
        <v>5.4857142857142861E-2</v>
      </c>
      <c r="U2494">
        <f t="shared" si="231"/>
        <v>66.72</v>
      </c>
      <c r="V2494">
        <f t="shared" si="232"/>
        <v>13.865142857142851</v>
      </c>
      <c r="W2494" t="str">
        <f t="shared" si="233"/>
        <v>LOSS</v>
      </c>
    </row>
    <row r="2495" spans="8:23" x14ac:dyDescent="0.35">
      <c r="H2495">
        <v>2014</v>
      </c>
      <c r="I2495" t="s">
        <v>21</v>
      </c>
      <c r="J2495" t="s">
        <v>594</v>
      </c>
      <c r="K2495" t="s">
        <v>288</v>
      </c>
      <c r="L2495" t="str">
        <f t="shared" si="228"/>
        <v>TailorPro Industries</v>
      </c>
      <c r="M2495" t="s">
        <v>33</v>
      </c>
      <c r="N2495" t="s">
        <v>2939</v>
      </c>
      <c r="O2495">
        <v>72</v>
      </c>
      <c r="P2495">
        <v>1.17</v>
      </c>
      <c r="Q2495">
        <v>1.36</v>
      </c>
      <c r="R2495">
        <v>1.3477088948787063E-3</v>
      </c>
      <c r="S2495">
        <f t="shared" si="229"/>
        <v>84.24</v>
      </c>
      <c r="T2495">
        <f t="shared" si="230"/>
        <v>9.7035040431266845E-2</v>
      </c>
      <c r="U2495">
        <f t="shared" si="231"/>
        <v>97.92</v>
      </c>
      <c r="V2495">
        <f t="shared" si="232"/>
        <v>13.58296495956874</v>
      </c>
      <c r="W2495" t="str">
        <f t="shared" si="233"/>
        <v>LOSS</v>
      </c>
    </row>
    <row r="2496" spans="8:23" x14ac:dyDescent="0.35">
      <c r="H2496">
        <v>2014</v>
      </c>
      <c r="I2496" t="s">
        <v>21</v>
      </c>
      <c r="J2496" t="s">
        <v>594</v>
      </c>
      <c r="K2496" t="s">
        <v>288</v>
      </c>
      <c r="L2496" t="str">
        <f t="shared" si="228"/>
        <v>TailorPro Industries</v>
      </c>
      <c r="M2496" t="s">
        <v>39</v>
      </c>
      <c r="N2496" t="s">
        <v>2940</v>
      </c>
      <c r="O2496">
        <v>72</v>
      </c>
      <c r="P2496">
        <v>1.04</v>
      </c>
      <c r="Q2496">
        <v>1.36</v>
      </c>
      <c r="R2496">
        <v>1.3513513513513514E-3</v>
      </c>
      <c r="S2496">
        <f t="shared" si="229"/>
        <v>74.88</v>
      </c>
      <c r="T2496">
        <f t="shared" si="230"/>
        <v>9.7297297297297303E-2</v>
      </c>
      <c r="U2496">
        <f t="shared" si="231"/>
        <v>97.92</v>
      </c>
      <c r="V2496">
        <f t="shared" si="232"/>
        <v>22.942702702702707</v>
      </c>
      <c r="W2496" t="str">
        <f t="shared" si="233"/>
        <v>LOSS</v>
      </c>
    </row>
    <row r="2497" spans="8:23" x14ac:dyDescent="0.35">
      <c r="H2497">
        <v>2014</v>
      </c>
      <c r="I2497" t="s">
        <v>21</v>
      </c>
      <c r="J2497" t="s">
        <v>712</v>
      </c>
      <c r="K2497" t="s">
        <v>292</v>
      </c>
      <c r="L2497" t="str">
        <f t="shared" si="228"/>
        <v>Kikoy Factory Kenya</v>
      </c>
      <c r="M2497" t="s">
        <v>44</v>
      </c>
      <c r="N2497" t="s">
        <v>2941</v>
      </c>
      <c r="O2497">
        <v>2004</v>
      </c>
      <c r="P2497">
        <v>2.4300000000000002</v>
      </c>
      <c r="Q2497">
        <v>3.84</v>
      </c>
      <c r="R2497">
        <v>1.589825119236884E-3</v>
      </c>
      <c r="S2497">
        <f t="shared" si="229"/>
        <v>4869.72</v>
      </c>
      <c r="T2497">
        <f t="shared" si="230"/>
        <v>3.1860095389507155</v>
      </c>
      <c r="U2497">
        <f t="shared" si="231"/>
        <v>7695.36</v>
      </c>
      <c r="V2497">
        <f t="shared" si="232"/>
        <v>2822.4539904610488</v>
      </c>
      <c r="W2497" t="str">
        <f t="shared" si="233"/>
        <v>PROFIT</v>
      </c>
    </row>
    <row r="2498" spans="8:23" x14ac:dyDescent="0.35">
      <c r="H2498">
        <v>2014</v>
      </c>
      <c r="I2498" t="s">
        <v>21</v>
      </c>
      <c r="J2498" t="s">
        <v>712</v>
      </c>
      <c r="K2498" t="s">
        <v>292</v>
      </c>
      <c r="L2498" t="str">
        <f t="shared" si="228"/>
        <v>Kikoy Factory Kenya</v>
      </c>
      <c r="M2498" t="s">
        <v>49</v>
      </c>
      <c r="N2498" t="s">
        <v>2942</v>
      </c>
      <c r="O2498">
        <v>2616</v>
      </c>
      <c r="P2498">
        <v>2.76</v>
      </c>
      <c r="Q2498">
        <v>3.71</v>
      </c>
      <c r="R2498">
        <v>1.4347202295552368E-3</v>
      </c>
      <c r="S2498">
        <f t="shared" si="229"/>
        <v>7220.16</v>
      </c>
      <c r="T2498">
        <f t="shared" si="230"/>
        <v>3.7532281205164995</v>
      </c>
      <c r="U2498">
        <f t="shared" si="231"/>
        <v>9705.36</v>
      </c>
      <c r="V2498">
        <f t="shared" si="232"/>
        <v>2481.446771879484</v>
      </c>
      <c r="W2498" t="str">
        <f t="shared" si="233"/>
        <v>PROFIT</v>
      </c>
    </row>
    <row r="2499" spans="8:23" x14ac:dyDescent="0.35">
      <c r="H2499">
        <v>2014</v>
      </c>
      <c r="I2499" t="s">
        <v>21</v>
      </c>
      <c r="J2499" t="s">
        <v>712</v>
      </c>
      <c r="K2499" t="s">
        <v>292</v>
      </c>
      <c r="L2499" t="str">
        <f t="shared" ref="L2499:L2562" si="234">VLOOKUP($K2499,$A$1:$C$124,MATCH($L$1,$A$1:$C$1,0),0)</f>
        <v>Kikoy Factory Kenya</v>
      </c>
      <c r="M2499" t="s">
        <v>54</v>
      </c>
      <c r="N2499" t="s">
        <v>2943</v>
      </c>
      <c r="O2499">
        <v>2496</v>
      </c>
      <c r="P2499">
        <v>2.44</v>
      </c>
      <c r="Q2499">
        <v>3.33</v>
      </c>
      <c r="R2499">
        <v>1.1778563015312131E-3</v>
      </c>
      <c r="S2499">
        <f t="shared" ref="S2499:S2562" si="235">P2499*O2499</f>
        <v>6090.24</v>
      </c>
      <c r="T2499">
        <f t="shared" ref="T2499:T2562" si="236">R2499*O2499</f>
        <v>2.9399293286219077</v>
      </c>
      <c r="U2499">
        <f t="shared" ref="U2499:U2562" si="237">Q2499*O2499</f>
        <v>8311.68</v>
      </c>
      <c r="V2499">
        <f t="shared" ref="V2499:V2562" si="238">Q2499*O2499-S2499-T2499</f>
        <v>2218.5000706713786</v>
      </c>
      <c r="W2499" t="str">
        <f t="shared" ref="W2499:W2562" si="239">IF(V2499&gt;1000,"PROFIT","LOSS")</f>
        <v>PROFIT</v>
      </c>
    </row>
    <row r="2500" spans="8:23" x14ac:dyDescent="0.35">
      <c r="H2500">
        <v>2014</v>
      </c>
      <c r="I2500" t="s">
        <v>21</v>
      </c>
      <c r="J2500" t="s">
        <v>712</v>
      </c>
      <c r="K2500" t="s">
        <v>292</v>
      </c>
      <c r="L2500" t="str">
        <f t="shared" si="234"/>
        <v>Kikoy Factory Kenya</v>
      </c>
      <c r="M2500" t="s">
        <v>59</v>
      </c>
      <c r="N2500" t="s">
        <v>2944</v>
      </c>
      <c r="O2500">
        <v>2292</v>
      </c>
      <c r="P2500">
        <v>2.85</v>
      </c>
      <c r="Q2500">
        <v>3.42</v>
      </c>
      <c r="R2500">
        <v>1.152073732718894E-3</v>
      </c>
      <c r="S2500">
        <f t="shared" si="235"/>
        <v>6532.2</v>
      </c>
      <c r="T2500">
        <f t="shared" si="236"/>
        <v>2.6405529953917051</v>
      </c>
      <c r="U2500">
        <f t="shared" si="237"/>
        <v>7838.6399999999994</v>
      </c>
      <c r="V2500">
        <f t="shared" si="238"/>
        <v>1303.7994470046078</v>
      </c>
      <c r="W2500" t="str">
        <f t="shared" si="239"/>
        <v>PROFIT</v>
      </c>
    </row>
    <row r="2501" spans="8:23" x14ac:dyDescent="0.35">
      <c r="H2501">
        <v>2014</v>
      </c>
      <c r="I2501" t="s">
        <v>21</v>
      </c>
      <c r="J2501" t="s">
        <v>712</v>
      </c>
      <c r="K2501" t="s">
        <v>292</v>
      </c>
      <c r="L2501" t="str">
        <f t="shared" si="234"/>
        <v>Kikoy Factory Kenya</v>
      </c>
      <c r="M2501" t="s">
        <v>64</v>
      </c>
      <c r="N2501" t="s">
        <v>2945</v>
      </c>
      <c r="O2501">
        <v>1344</v>
      </c>
      <c r="P2501">
        <v>2.34</v>
      </c>
      <c r="Q2501">
        <v>3.99</v>
      </c>
      <c r="R2501">
        <v>1.2953367875647669E-3</v>
      </c>
      <c r="S2501">
        <f t="shared" si="235"/>
        <v>3144.96</v>
      </c>
      <c r="T2501">
        <f t="shared" si="236"/>
        <v>1.7409326424870466</v>
      </c>
      <c r="U2501">
        <f t="shared" si="237"/>
        <v>5362.56</v>
      </c>
      <c r="V2501">
        <f t="shared" si="238"/>
        <v>2215.8590673575131</v>
      </c>
      <c r="W2501" t="str">
        <f t="shared" si="239"/>
        <v>PROFIT</v>
      </c>
    </row>
    <row r="2502" spans="8:23" x14ac:dyDescent="0.35">
      <c r="H2502">
        <v>2014</v>
      </c>
      <c r="I2502" t="s">
        <v>21</v>
      </c>
      <c r="J2502" t="s">
        <v>712</v>
      </c>
      <c r="K2502" t="s">
        <v>292</v>
      </c>
      <c r="L2502" t="str">
        <f t="shared" si="234"/>
        <v>Kikoy Factory Kenya</v>
      </c>
      <c r="M2502" t="s">
        <v>69</v>
      </c>
      <c r="N2502" t="s">
        <v>2946</v>
      </c>
      <c r="O2502">
        <v>1932</v>
      </c>
      <c r="P2502">
        <v>2.95</v>
      </c>
      <c r="Q2502">
        <v>3.98</v>
      </c>
      <c r="R2502">
        <v>1.7761989342806395E-3</v>
      </c>
      <c r="S2502">
        <f t="shared" si="235"/>
        <v>5699.4000000000005</v>
      </c>
      <c r="T2502">
        <f t="shared" si="236"/>
        <v>3.4316163410301956</v>
      </c>
      <c r="U2502">
        <f t="shared" si="237"/>
        <v>7689.36</v>
      </c>
      <c r="V2502">
        <f t="shared" si="238"/>
        <v>1986.528383658969</v>
      </c>
      <c r="W2502" t="str">
        <f t="shared" si="239"/>
        <v>PROFIT</v>
      </c>
    </row>
    <row r="2503" spans="8:23" x14ac:dyDescent="0.35">
      <c r="H2503">
        <v>2014</v>
      </c>
      <c r="I2503" t="s">
        <v>21</v>
      </c>
      <c r="J2503" t="s">
        <v>712</v>
      </c>
      <c r="K2503" t="s">
        <v>292</v>
      </c>
      <c r="L2503" t="str">
        <f t="shared" si="234"/>
        <v>Kikoy Factory Kenya</v>
      </c>
      <c r="M2503" t="s">
        <v>74</v>
      </c>
      <c r="N2503" t="s">
        <v>2947</v>
      </c>
      <c r="O2503">
        <v>1800</v>
      </c>
      <c r="P2503">
        <v>2.38</v>
      </c>
      <c r="Q2503">
        <v>3.76</v>
      </c>
      <c r="R2503">
        <v>1.443001443001443E-3</v>
      </c>
      <c r="S2503">
        <f t="shared" si="235"/>
        <v>4284</v>
      </c>
      <c r="T2503">
        <f t="shared" si="236"/>
        <v>2.5974025974025974</v>
      </c>
      <c r="U2503">
        <f t="shared" si="237"/>
        <v>6768</v>
      </c>
      <c r="V2503">
        <f t="shared" si="238"/>
        <v>2481.4025974025976</v>
      </c>
      <c r="W2503" t="str">
        <f t="shared" si="239"/>
        <v>PROFIT</v>
      </c>
    </row>
    <row r="2504" spans="8:23" x14ac:dyDescent="0.35">
      <c r="H2504">
        <v>2014</v>
      </c>
      <c r="I2504" t="s">
        <v>21</v>
      </c>
      <c r="J2504" t="s">
        <v>712</v>
      </c>
      <c r="K2504" t="s">
        <v>292</v>
      </c>
      <c r="L2504" t="str">
        <f t="shared" si="234"/>
        <v>Kikoy Factory Kenya</v>
      </c>
      <c r="M2504" t="s">
        <v>79</v>
      </c>
      <c r="N2504" t="s">
        <v>2948</v>
      </c>
      <c r="O2504">
        <v>2100</v>
      </c>
      <c r="P2504">
        <v>2.66</v>
      </c>
      <c r="Q2504">
        <v>3.69</v>
      </c>
      <c r="R2504">
        <v>1.5197568389057751E-3</v>
      </c>
      <c r="S2504">
        <f t="shared" si="235"/>
        <v>5586</v>
      </c>
      <c r="T2504">
        <f t="shared" si="236"/>
        <v>3.1914893617021276</v>
      </c>
      <c r="U2504">
        <f t="shared" si="237"/>
        <v>7749</v>
      </c>
      <c r="V2504">
        <f t="shared" si="238"/>
        <v>2159.8085106382978</v>
      </c>
      <c r="W2504" t="str">
        <f t="shared" si="239"/>
        <v>PROFIT</v>
      </c>
    </row>
    <row r="2505" spans="8:23" x14ac:dyDescent="0.35">
      <c r="H2505">
        <v>2014</v>
      </c>
      <c r="I2505" t="s">
        <v>21</v>
      </c>
      <c r="J2505" t="s">
        <v>712</v>
      </c>
      <c r="K2505" t="s">
        <v>292</v>
      </c>
      <c r="L2505" t="str">
        <f t="shared" si="234"/>
        <v>Kikoy Factory Kenya</v>
      </c>
      <c r="M2505" t="s">
        <v>84</v>
      </c>
      <c r="N2505" t="s">
        <v>2949</v>
      </c>
      <c r="O2505">
        <v>2484</v>
      </c>
      <c r="P2505">
        <v>2.4500000000000002</v>
      </c>
      <c r="Q2505">
        <v>3.93</v>
      </c>
      <c r="R2505">
        <v>1.6750418760469012E-3</v>
      </c>
      <c r="S2505">
        <f t="shared" si="235"/>
        <v>6085.8</v>
      </c>
      <c r="T2505">
        <f t="shared" si="236"/>
        <v>4.1608040201005023</v>
      </c>
      <c r="U2505">
        <f t="shared" si="237"/>
        <v>9762.1200000000008</v>
      </c>
      <c r="V2505">
        <f t="shared" si="238"/>
        <v>3672.1591959799002</v>
      </c>
      <c r="W2505" t="str">
        <f t="shared" si="239"/>
        <v>PROFIT</v>
      </c>
    </row>
    <row r="2506" spans="8:23" x14ac:dyDescent="0.35">
      <c r="H2506">
        <v>2014</v>
      </c>
      <c r="I2506" t="s">
        <v>21</v>
      </c>
      <c r="J2506" t="s">
        <v>22</v>
      </c>
      <c r="K2506" t="s">
        <v>296</v>
      </c>
      <c r="L2506" t="str">
        <f t="shared" si="234"/>
        <v>CottonWeave Africa</v>
      </c>
      <c r="M2506" t="s">
        <v>89</v>
      </c>
      <c r="N2506" t="s">
        <v>2950</v>
      </c>
      <c r="O2506">
        <v>600</v>
      </c>
      <c r="P2506">
        <v>5.5066666666666668</v>
      </c>
      <c r="Q2506">
        <v>7.8133333333333335</v>
      </c>
      <c r="R2506">
        <v>1.4947683109118087E-3</v>
      </c>
      <c r="S2506">
        <f t="shared" si="235"/>
        <v>3304</v>
      </c>
      <c r="T2506">
        <f t="shared" si="236"/>
        <v>0.89686098654708524</v>
      </c>
      <c r="U2506">
        <f t="shared" si="237"/>
        <v>4688</v>
      </c>
      <c r="V2506">
        <f t="shared" si="238"/>
        <v>1383.1031390134528</v>
      </c>
      <c r="W2506" t="str">
        <f t="shared" si="239"/>
        <v>PROFIT</v>
      </c>
    </row>
    <row r="2507" spans="8:23" x14ac:dyDescent="0.35">
      <c r="H2507">
        <v>2014</v>
      </c>
      <c r="I2507" t="s">
        <v>21</v>
      </c>
      <c r="J2507" t="s">
        <v>22</v>
      </c>
      <c r="K2507" t="s">
        <v>296</v>
      </c>
      <c r="L2507" t="str">
        <f t="shared" si="234"/>
        <v>CottonWeave Africa</v>
      </c>
      <c r="M2507" t="s">
        <v>94</v>
      </c>
      <c r="N2507" t="s">
        <v>2951</v>
      </c>
      <c r="O2507">
        <v>564</v>
      </c>
      <c r="P2507">
        <v>6.2266666666666666</v>
      </c>
      <c r="Q2507">
        <v>7.4666666666666668</v>
      </c>
      <c r="R2507">
        <v>1.443001443001443E-3</v>
      </c>
      <c r="S2507">
        <f t="shared" si="235"/>
        <v>3511.84</v>
      </c>
      <c r="T2507">
        <f t="shared" si="236"/>
        <v>0.81385281385281383</v>
      </c>
      <c r="U2507">
        <f t="shared" si="237"/>
        <v>4211.2</v>
      </c>
      <c r="V2507">
        <f t="shared" si="238"/>
        <v>698.54614718614687</v>
      </c>
      <c r="W2507" t="str">
        <f t="shared" si="239"/>
        <v>LOSS</v>
      </c>
    </row>
    <row r="2508" spans="8:23" x14ac:dyDescent="0.35">
      <c r="H2508">
        <v>2014</v>
      </c>
      <c r="I2508" t="s">
        <v>21</v>
      </c>
      <c r="J2508" t="s">
        <v>22</v>
      </c>
      <c r="K2508" t="s">
        <v>296</v>
      </c>
      <c r="L2508" t="str">
        <f t="shared" si="234"/>
        <v>CottonWeave Africa</v>
      </c>
      <c r="M2508" t="s">
        <v>99</v>
      </c>
      <c r="N2508" t="s">
        <v>2952</v>
      </c>
      <c r="O2508">
        <v>468</v>
      </c>
      <c r="P2508">
        <v>5.94</v>
      </c>
      <c r="Q2508">
        <v>8.2733333333333334</v>
      </c>
      <c r="R2508">
        <v>1.6891891891891893E-3</v>
      </c>
      <c r="S2508">
        <f t="shared" si="235"/>
        <v>2779.92</v>
      </c>
      <c r="T2508">
        <f t="shared" si="236"/>
        <v>0.79054054054054057</v>
      </c>
      <c r="U2508">
        <f t="shared" si="237"/>
        <v>3871.92</v>
      </c>
      <c r="V2508">
        <f t="shared" si="238"/>
        <v>1091.2094594594594</v>
      </c>
      <c r="W2508" t="str">
        <f t="shared" si="239"/>
        <v>PROFIT</v>
      </c>
    </row>
    <row r="2509" spans="8:23" x14ac:dyDescent="0.35">
      <c r="H2509">
        <v>2014</v>
      </c>
      <c r="I2509" t="s">
        <v>21</v>
      </c>
      <c r="J2509" t="s">
        <v>22</v>
      </c>
      <c r="K2509" t="s">
        <v>296</v>
      </c>
      <c r="L2509" t="str">
        <f t="shared" si="234"/>
        <v>CottonWeave Africa</v>
      </c>
      <c r="M2509" t="s">
        <v>104</v>
      </c>
      <c r="N2509" t="s">
        <v>2953</v>
      </c>
      <c r="O2509">
        <v>576</v>
      </c>
      <c r="P2509">
        <v>6.3066666666666666</v>
      </c>
      <c r="Q2509">
        <v>7.5666666666666664</v>
      </c>
      <c r="R2509">
        <v>1.0482180293501049E-3</v>
      </c>
      <c r="S2509">
        <f t="shared" si="235"/>
        <v>3632.64</v>
      </c>
      <c r="T2509">
        <f t="shared" si="236"/>
        <v>0.60377358490566047</v>
      </c>
      <c r="U2509">
        <f t="shared" si="237"/>
        <v>4358.3999999999996</v>
      </c>
      <c r="V2509">
        <f t="shared" si="238"/>
        <v>725.15622641509412</v>
      </c>
      <c r="W2509" t="str">
        <f t="shared" si="239"/>
        <v>LOSS</v>
      </c>
    </row>
    <row r="2510" spans="8:23" x14ac:dyDescent="0.35">
      <c r="H2510">
        <v>2014</v>
      </c>
      <c r="I2510" t="s">
        <v>21</v>
      </c>
      <c r="J2510" t="s">
        <v>22</v>
      </c>
      <c r="K2510" t="s">
        <v>296</v>
      </c>
      <c r="L2510" t="str">
        <f t="shared" si="234"/>
        <v>CottonWeave Africa</v>
      </c>
      <c r="M2510" t="s">
        <v>109</v>
      </c>
      <c r="N2510" t="s">
        <v>2954</v>
      </c>
      <c r="O2510">
        <v>564</v>
      </c>
      <c r="P2510">
        <v>5.6066666666666665</v>
      </c>
      <c r="Q2510">
        <v>7.6133333333333333</v>
      </c>
      <c r="R2510">
        <v>1.4727540500736377E-3</v>
      </c>
      <c r="S2510">
        <f t="shared" si="235"/>
        <v>3162.16</v>
      </c>
      <c r="T2510">
        <f t="shared" si="236"/>
        <v>0.8306332842415316</v>
      </c>
      <c r="U2510">
        <f t="shared" si="237"/>
        <v>4293.92</v>
      </c>
      <c r="V2510">
        <f t="shared" si="238"/>
        <v>1130.9293667157588</v>
      </c>
      <c r="W2510" t="str">
        <f t="shared" si="239"/>
        <v>PROFIT</v>
      </c>
    </row>
    <row r="2511" spans="8:23" x14ac:dyDescent="0.35">
      <c r="H2511">
        <v>2014</v>
      </c>
      <c r="I2511" t="s">
        <v>21</v>
      </c>
      <c r="J2511" t="s">
        <v>22</v>
      </c>
      <c r="K2511" t="s">
        <v>296</v>
      </c>
      <c r="L2511" t="str">
        <f t="shared" si="234"/>
        <v>CottonWeave Africa</v>
      </c>
      <c r="M2511" t="s">
        <v>114</v>
      </c>
      <c r="N2511" t="s">
        <v>2955</v>
      </c>
      <c r="O2511">
        <v>408</v>
      </c>
      <c r="P2511">
        <v>5.9933333333333332</v>
      </c>
      <c r="Q2511">
        <v>7.56</v>
      </c>
      <c r="R2511">
        <v>1.1299435028248588E-3</v>
      </c>
      <c r="S2511">
        <f t="shared" si="235"/>
        <v>2445.2799999999997</v>
      </c>
      <c r="T2511">
        <f t="shared" si="236"/>
        <v>0.46101694915254238</v>
      </c>
      <c r="U2511">
        <f t="shared" si="237"/>
        <v>3084.48</v>
      </c>
      <c r="V2511">
        <f t="shared" si="238"/>
        <v>638.73898305084776</v>
      </c>
      <c r="W2511" t="str">
        <f t="shared" si="239"/>
        <v>LOSS</v>
      </c>
    </row>
    <row r="2512" spans="8:23" x14ac:dyDescent="0.35">
      <c r="H2512">
        <v>2014</v>
      </c>
      <c r="I2512" t="s">
        <v>21</v>
      </c>
      <c r="J2512" t="s">
        <v>598</v>
      </c>
      <c r="K2512" t="s">
        <v>300</v>
      </c>
      <c r="L2512" t="str">
        <f t="shared" si="234"/>
        <v>Rafiki Tailors Ltd</v>
      </c>
      <c r="M2512" t="s">
        <v>119</v>
      </c>
      <c r="N2512" t="s">
        <v>2956</v>
      </c>
      <c r="O2512">
        <v>480</v>
      </c>
      <c r="P2512">
        <v>4.71</v>
      </c>
      <c r="Q2512">
        <v>5.27</v>
      </c>
      <c r="R2512">
        <v>1.4144271570014145E-3</v>
      </c>
      <c r="S2512">
        <f t="shared" si="235"/>
        <v>2260.8000000000002</v>
      </c>
      <c r="T2512">
        <f t="shared" si="236"/>
        <v>0.67892503536067894</v>
      </c>
      <c r="U2512">
        <f t="shared" si="237"/>
        <v>2529.6</v>
      </c>
      <c r="V2512">
        <f t="shared" si="238"/>
        <v>268.12107496463904</v>
      </c>
      <c r="W2512" t="str">
        <f t="shared" si="239"/>
        <v>LOSS</v>
      </c>
    </row>
    <row r="2513" spans="8:23" x14ac:dyDescent="0.35">
      <c r="H2513">
        <v>2014</v>
      </c>
      <c r="I2513" t="s">
        <v>21</v>
      </c>
      <c r="J2513" t="s">
        <v>598</v>
      </c>
      <c r="K2513" t="s">
        <v>300</v>
      </c>
      <c r="L2513" t="str">
        <f t="shared" si="234"/>
        <v>Rafiki Tailors Ltd</v>
      </c>
      <c r="M2513" t="s">
        <v>124</v>
      </c>
      <c r="N2513" t="s">
        <v>2957</v>
      </c>
      <c r="O2513">
        <v>516</v>
      </c>
      <c r="P2513">
        <v>4.5</v>
      </c>
      <c r="Q2513">
        <v>5.24</v>
      </c>
      <c r="R2513">
        <v>1.6778523489932886E-3</v>
      </c>
      <c r="S2513">
        <f t="shared" si="235"/>
        <v>2322</v>
      </c>
      <c r="T2513">
        <f t="shared" si="236"/>
        <v>0.86577181208053688</v>
      </c>
      <c r="U2513">
        <f t="shared" si="237"/>
        <v>2703.84</v>
      </c>
      <c r="V2513">
        <f t="shared" si="238"/>
        <v>380.97422818791961</v>
      </c>
      <c r="W2513" t="str">
        <f t="shared" si="239"/>
        <v>LOSS</v>
      </c>
    </row>
    <row r="2514" spans="8:23" x14ac:dyDescent="0.35">
      <c r="H2514">
        <v>2014</v>
      </c>
      <c r="I2514" t="s">
        <v>21</v>
      </c>
      <c r="J2514" t="s">
        <v>598</v>
      </c>
      <c r="K2514" t="s">
        <v>300</v>
      </c>
      <c r="L2514" t="str">
        <f t="shared" si="234"/>
        <v>Rafiki Tailors Ltd</v>
      </c>
      <c r="M2514" t="s">
        <v>129</v>
      </c>
      <c r="N2514" t="s">
        <v>2958</v>
      </c>
      <c r="O2514">
        <v>456</v>
      </c>
      <c r="P2514">
        <v>4.5999999999999996</v>
      </c>
      <c r="Q2514">
        <v>5.3</v>
      </c>
      <c r="R2514">
        <v>1.2062726176115801E-3</v>
      </c>
      <c r="S2514">
        <f t="shared" si="235"/>
        <v>2097.6</v>
      </c>
      <c r="T2514">
        <f t="shared" si="236"/>
        <v>0.55006031363088059</v>
      </c>
      <c r="U2514">
        <f t="shared" si="237"/>
        <v>2416.7999999999997</v>
      </c>
      <c r="V2514">
        <f t="shared" si="238"/>
        <v>318.64993968636895</v>
      </c>
      <c r="W2514" t="str">
        <f t="shared" si="239"/>
        <v>LOSS</v>
      </c>
    </row>
    <row r="2515" spans="8:23" x14ac:dyDescent="0.35">
      <c r="H2515">
        <v>2014</v>
      </c>
      <c r="I2515" t="s">
        <v>21</v>
      </c>
      <c r="J2515" t="s">
        <v>598</v>
      </c>
      <c r="K2515" t="s">
        <v>300</v>
      </c>
      <c r="L2515" t="str">
        <f t="shared" si="234"/>
        <v>Rafiki Tailors Ltd</v>
      </c>
      <c r="M2515" t="s">
        <v>134</v>
      </c>
      <c r="N2515" t="s">
        <v>2959</v>
      </c>
      <c r="O2515">
        <v>276</v>
      </c>
      <c r="P2515">
        <v>4.01</v>
      </c>
      <c r="Q2515">
        <v>5.33</v>
      </c>
      <c r="R2515">
        <v>1.2547051442910915E-3</v>
      </c>
      <c r="S2515">
        <f t="shared" si="235"/>
        <v>1106.76</v>
      </c>
      <c r="T2515">
        <f t="shared" si="236"/>
        <v>0.34629861982434124</v>
      </c>
      <c r="U2515">
        <f t="shared" si="237"/>
        <v>1471.08</v>
      </c>
      <c r="V2515">
        <f t="shared" si="238"/>
        <v>363.97370138017561</v>
      </c>
      <c r="W2515" t="str">
        <f t="shared" si="239"/>
        <v>LOSS</v>
      </c>
    </row>
    <row r="2516" spans="8:23" x14ac:dyDescent="0.35">
      <c r="H2516">
        <v>2014</v>
      </c>
      <c r="I2516" t="s">
        <v>21</v>
      </c>
      <c r="J2516" t="s">
        <v>598</v>
      </c>
      <c r="K2516" t="s">
        <v>300</v>
      </c>
      <c r="L2516" t="str">
        <f t="shared" si="234"/>
        <v>Rafiki Tailors Ltd</v>
      </c>
      <c r="M2516" t="s">
        <v>139</v>
      </c>
      <c r="N2516" t="s">
        <v>2960</v>
      </c>
      <c r="O2516">
        <v>396</v>
      </c>
      <c r="P2516">
        <v>4.82</v>
      </c>
      <c r="Q2516">
        <v>5.27</v>
      </c>
      <c r="R2516">
        <v>1.3495276653171389E-3</v>
      </c>
      <c r="S2516">
        <f t="shared" si="235"/>
        <v>1908.72</v>
      </c>
      <c r="T2516">
        <f t="shared" si="236"/>
        <v>0.53441295546558698</v>
      </c>
      <c r="U2516">
        <f t="shared" si="237"/>
        <v>2086.9199999999996</v>
      </c>
      <c r="V2516">
        <f t="shared" si="238"/>
        <v>177.66558704453399</v>
      </c>
      <c r="W2516" t="str">
        <f t="shared" si="239"/>
        <v>LOSS</v>
      </c>
    </row>
    <row r="2517" spans="8:23" x14ac:dyDescent="0.35">
      <c r="H2517">
        <v>2014</v>
      </c>
      <c r="I2517" t="s">
        <v>21</v>
      </c>
      <c r="J2517" t="s">
        <v>598</v>
      </c>
      <c r="K2517" t="s">
        <v>300</v>
      </c>
      <c r="L2517" t="str">
        <f t="shared" si="234"/>
        <v>Rafiki Tailors Ltd</v>
      </c>
      <c r="M2517" t="s">
        <v>144</v>
      </c>
      <c r="N2517" t="s">
        <v>2961</v>
      </c>
      <c r="O2517">
        <v>456</v>
      </c>
      <c r="P2517">
        <v>4.88</v>
      </c>
      <c r="Q2517">
        <v>5.13</v>
      </c>
      <c r="R2517">
        <v>1.440922190201729E-3</v>
      </c>
      <c r="S2517">
        <f t="shared" si="235"/>
        <v>2225.2799999999997</v>
      </c>
      <c r="T2517">
        <f t="shared" si="236"/>
        <v>0.65706051873198845</v>
      </c>
      <c r="U2517">
        <f t="shared" si="237"/>
        <v>2339.2799999999997</v>
      </c>
      <c r="V2517">
        <f t="shared" si="238"/>
        <v>113.34293948126802</v>
      </c>
      <c r="W2517" t="str">
        <f t="shared" si="239"/>
        <v>LOSS</v>
      </c>
    </row>
    <row r="2518" spans="8:23" x14ac:dyDescent="0.35">
      <c r="H2518">
        <v>2014</v>
      </c>
      <c r="I2518" t="s">
        <v>21</v>
      </c>
      <c r="J2518" t="s">
        <v>598</v>
      </c>
      <c r="K2518" t="s">
        <v>300</v>
      </c>
      <c r="L2518" t="str">
        <f t="shared" si="234"/>
        <v>Rafiki Tailors Ltd</v>
      </c>
      <c r="M2518" t="s">
        <v>149</v>
      </c>
      <c r="N2518" t="s">
        <v>2962</v>
      </c>
      <c r="O2518">
        <v>468</v>
      </c>
      <c r="P2518">
        <v>4.33</v>
      </c>
      <c r="Q2518">
        <v>5.17</v>
      </c>
      <c r="R2518">
        <v>1.3280212483399733E-3</v>
      </c>
      <c r="S2518">
        <f t="shared" si="235"/>
        <v>2026.44</v>
      </c>
      <c r="T2518">
        <f t="shared" si="236"/>
        <v>0.62151394422310757</v>
      </c>
      <c r="U2518">
        <f t="shared" si="237"/>
        <v>2419.56</v>
      </c>
      <c r="V2518">
        <f t="shared" si="238"/>
        <v>392.49848605577677</v>
      </c>
      <c r="W2518" t="str">
        <f t="shared" si="239"/>
        <v>LOSS</v>
      </c>
    </row>
    <row r="2519" spans="8:23" x14ac:dyDescent="0.35">
      <c r="H2519">
        <v>2014</v>
      </c>
      <c r="I2519" t="s">
        <v>21</v>
      </c>
      <c r="J2519" t="s">
        <v>2238</v>
      </c>
      <c r="K2519" t="s">
        <v>300</v>
      </c>
      <c r="L2519" t="str">
        <f t="shared" si="234"/>
        <v>Rafiki Tailors Ltd</v>
      </c>
      <c r="M2519" t="s">
        <v>154</v>
      </c>
      <c r="N2519" t="s">
        <v>2963</v>
      </c>
      <c r="O2519">
        <v>504</v>
      </c>
      <c r="P2519">
        <v>3.34</v>
      </c>
      <c r="Q2519">
        <v>5.23</v>
      </c>
      <c r="R2519">
        <v>1.3404825737265416E-3</v>
      </c>
      <c r="S2519">
        <f t="shared" si="235"/>
        <v>1683.36</v>
      </c>
      <c r="T2519">
        <f t="shared" si="236"/>
        <v>0.67560321715817695</v>
      </c>
      <c r="U2519">
        <f t="shared" si="237"/>
        <v>2635.92</v>
      </c>
      <c r="V2519">
        <f t="shared" si="238"/>
        <v>951.88439678284203</v>
      </c>
      <c r="W2519" t="str">
        <f t="shared" si="239"/>
        <v>LOSS</v>
      </c>
    </row>
    <row r="2520" spans="8:23" x14ac:dyDescent="0.35">
      <c r="H2520">
        <v>2014</v>
      </c>
      <c r="I2520" t="s">
        <v>21</v>
      </c>
      <c r="J2520" t="s">
        <v>2238</v>
      </c>
      <c r="K2520" t="s">
        <v>300</v>
      </c>
      <c r="L2520" t="str">
        <f t="shared" si="234"/>
        <v>Rafiki Tailors Ltd</v>
      </c>
      <c r="M2520" t="s">
        <v>159</v>
      </c>
      <c r="N2520" t="s">
        <v>2964</v>
      </c>
      <c r="O2520">
        <v>540</v>
      </c>
      <c r="P2520">
        <v>3.74</v>
      </c>
      <c r="Q2520">
        <v>5.19</v>
      </c>
      <c r="R2520">
        <v>1.0752688172043011E-3</v>
      </c>
      <c r="S2520">
        <f t="shared" si="235"/>
        <v>2019.6000000000001</v>
      </c>
      <c r="T2520">
        <f t="shared" si="236"/>
        <v>0.58064516129032262</v>
      </c>
      <c r="U2520">
        <f t="shared" si="237"/>
        <v>2802.6000000000004</v>
      </c>
      <c r="V2520">
        <f t="shared" si="238"/>
        <v>782.41935483870986</v>
      </c>
      <c r="W2520" t="str">
        <f t="shared" si="239"/>
        <v>LOSS</v>
      </c>
    </row>
    <row r="2521" spans="8:23" x14ac:dyDescent="0.35">
      <c r="H2521">
        <v>2014</v>
      </c>
      <c r="I2521" t="s">
        <v>21</v>
      </c>
      <c r="J2521" t="s">
        <v>2238</v>
      </c>
      <c r="K2521" t="s">
        <v>300</v>
      </c>
      <c r="L2521" t="str">
        <f t="shared" si="234"/>
        <v>Rafiki Tailors Ltd</v>
      </c>
      <c r="M2521" t="s">
        <v>164</v>
      </c>
      <c r="N2521" t="s">
        <v>2965</v>
      </c>
      <c r="O2521">
        <v>540</v>
      </c>
      <c r="P2521">
        <v>4.41</v>
      </c>
      <c r="Q2521">
        <v>6.8</v>
      </c>
      <c r="R2521">
        <v>1.8248175182481751E-3</v>
      </c>
      <c r="S2521">
        <f t="shared" si="235"/>
        <v>2381.4</v>
      </c>
      <c r="T2521">
        <f t="shared" si="236"/>
        <v>0.98540145985401462</v>
      </c>
      <c r="U2521">
        <f t="shared" si="237"/>
        <v>3672</v>
      </c>
      <c r="V2521">
        <f t="shared" si="238"/>
        <v>1289.6145985401458</v>
      </c>
      <c r="W2521" t="str">
        <f t="shared" si="239"/>
        <v>PROFIT</v>
      </c>
    </row>
    <row r="2522" spans="8:23" x14ac:dyDescent="0.35">
      <c r="H2522">
        <v>2014</v>
      </c>
      <c r="I2522" t="s">
        <v>21</v>
      </c>
      <c r="J2522" t="s">
        <v>2238</v>
      </c>
      <c r="K2522" t="s">
        <v>300</v>
      </c>
      <c r="L2522" t="str">
        <f t="shared" si="234"/>
        <v>Rafiki Tailors Ltd</v>
      </c>
      <c r="M2522" t="s">
        <v>169</v>
      </c>
      <c r="N2522" t="s">
        <v>2966</v>
      </c>
      <c r="O2522">
        <v>420</v>
      </c>
      <c r="P2522">
        <v>3.74</v>
      </c>
      <c r="Q2522">
        <v>5.48</v>
      </c>
      <c r="R2522">
        <v>1.5600624024960999E-3</v>
      </c>
      <c r="S2522">
        <f t="shared" si="235"/>
        <v>1570.8000000000002</v>
      </c>
      <c r="T2522">
        <f t="shared" si="236"/>
        <v>0.65522620904836193</v>
      </c>
      <c r="U2522">
        <f t="shared" si="237"/>
        <v>2301.6000000000004</v>
      </c>
      <c r="V2522">
        <f t="shared" si="238"/>
        <v>730.14477379095183</v>
      </c>
      <c r="W2522" t="str">
        <f t="shared" si="239"/>
        <v>LOSS</v>
      </c>
    </row>
    <row r="2523" spans="8:23" x14ac:dyDescent="0.35">
      <c r="H2523">
        <v>2014</v>
      </c>
      <c r="I2523" t="s">
        <v>21</v>
      </c>
      <c r="J2523" t="s">
        <v>2238</v>
      </c>
      <c r="K2523" t="s">
        <v>300</v>
      </c>
      <c r="L2523" t="str">
        <f t="shared" si="234"/>
        <v>Rafiki Tailors Ltd</v>
      </c>
      <c r="M2523" t="s">
        <v>174</v>
      </c>
      <c r="N2523" t="s">
        <v>2967</v>
      </c>
      <c r="O2523">
        <v>372</v>
      </c>
      <c r="P2523">
        <v>3.74</v>
      </c>
      <c r="Q2523">
        <v>5.76</v>
      </c>
      <c r="R2523">
        <v>1.6638935108153079E-3</v>
      </c>
      <c r="S2523">
        <f t="shared" si="235"/>
        <v>1391.28</v>
      </c>
      <c r="T2523">
        <f t="shared" si="236"/>
        <v>0.61896838602329451</v>
      </c>
      <c r="U2523">
        <f t="shared" si="237"/>
        <v>2142.7199999999998</v>
      </c>
      <c r="V2523">
        <f t="shared" si="238"/>
        <v>750.82103161397652</v>
      </c>
      <c r="W2523" t="str">
        <f t="shared" si="239"/>
        <v>LOSS</v>
      </c>
    </row>
    <row r="2524" spans="8:23" x14ac:dyDescent="0.35">
      <c r="H2524">
        <v>2014</v>
      </c>
      <c r="I2524" t="s">
        <v>21</v>
      </c>
      <c r="J2524" t="s">
        <v>2238</v>
      </c>
      <c r="K2524" t="s">
        <v>300</v>
      </c>
      <c r="L2524" t="str">
        <f t="shared" si="234"/>
        <v>Rafiki Tailors Ltd</v>
      </c>
      <c r="M2524" t="s">
        <v>179</v>
      </c>
      <c r="N2524" t="s">
        <v>2968</v>
      </c>
      <c r="O2524">
        <v>360</v>
      </c>
      <c r="P2524">
        <v>3.19</v>
      </c>
      <c r="Q2524">
        <v>5</v>
      </c>
      <c r="R2524">
        <v>1.1933174224343676E-3</v>
      </c>
      <c r="S2524">
        <f t="shared" si="235"/>
        <v>1148.4000000000001</v>
      </c>
      <c r="T2524">
        <f t="shared" si="236"/>
        <v>0.42959427207637235</v>
      </c>
      <c r="U2524">
        <f t="shared" si="237"/>
        <v>1800</v>
      </c>
      <c r="V2524">
        <f t="shared" si="238"/>
        <v>651.17040572792348</v>
      </c>
      <c r="W2524" t="str">
        <f t="shared" si="239"/>
        <v>LOSS</v>
      </c>
    </row>
    <row r="2525" spans="8:23" x14ac:dyDescent="0.35">
      <c r="H2525">
        <v>2014</v>
      </c>
      <c r="I2525" t="s">
        <v>21</v>
      </c>
      <c r="J2525" t="s">
        <v>2238</v>
      </c>
      <c r="K2525" t="s">
        <v>300</v>
      </c>
      <c r="L2525" t="str">
        <f t="shared" si="234"/>
        <v>Rafiki Tailors Ltd</v>
      </c>
      <c r="M2525" t="s">
        <v>184</v>
      </c>
      <c r="N2525" t="s">
        <v>2969</v>
      </c>
      <c r="O2525">
        <v>468</v>
      </c>
      <c r="P2525">
        <v>3.79</v>
      </c>
      <c r="Q2525">
        <v>6.44</v>
      </c>
      <c r="R2525">
        <v>1.1415525114155251E-3</v>
      </c>
      <c r="S2525">
        <f t="shared" si="235"/>
        <v>1773.72</v>
      </c>
      <c r="T2525">
        <f t="shared" si="236"/>
        <v>0.53424657534246567</v>
      </c>
      <c r="U2525">
        <f t="shared" si="237"/>
        <v>3013.92</v>
      </c>
      <c r="V2525">
        <f t="shared" si="238"/>
        <v>1239.6657534246576</v>
      </c>
      <c r="W2525" t="str">
        <f t="shared" si="239"/>
        <v>PROFIT</v>
      </c>
    </row>
    <row r="2526" spans="8:23" x14ac:dyDescent="0.35">
      <c r="H2526">
        <v>2014</v>
      </c>
      <c r="I2526" t="s">
        <v>21</v>
      </c>
      <c r="J2526" t="s">
        <v>2238</v>
      </c>
      <c r="K2526" t="s">
        <v>300</v>
      </c>
      <c r="L2526" t="str">
        <f t="shared" si="234"/>
        <v>Rafiki Tailors Ltd</v>
      </c>
      <c r="M2526" t="s">
        <v>189</v>
      </c>
      <c r="N2526" t="s">
        <v>2970</v>
      </c>
      <c r="O2526">
        <v>540</v>
      </c>
      <c r="P2526">
        <v>3.64</v>
      </c>
      <c r="Q2526">
        <v>6.37</v>
      </c>
      <c r="R2526">
        <v>1.0298661174047373E-3</v>
      </c>
      <c r="S2526">
        <f t="shared" si="235"/>
        <v>1965.6000000000001</v>
      </c>
      <c r="T2526">
        <f t="shared" si="236"/>
        <v>0.55612770339855822</v>
      </c>
      <c r="U2526">
        <f t="shared" si="237"/>
        <v>3439.8</v>
      </c>
      <c r="V2526">
        <f t="shared" si="238"/>
        <v>1473.6438722966016</v>
      </c>
      <c r="W2526" t="str">
        <f t="shared" si="239"/>
        <v>PROFIT</v>
      </c>
    </row>
    <row r="2527" spans="8:23" x14ac:dyDescent="0.35">
      <c r="H2527">
        <v>2014</v>
      </c>
      <c r="I2527" t="s">
        <v>21</v>
      </c>
      <c r="J2527" t="s">
        <v>2238</v>
      </c>
      <c r="K2527" t="s">
        <v>300</v>
      </c>
      <c r="L2527" t="str">
        <f t="shared" si="234"/>
        <v>Rafiki Tailors Ltd</v>
      </c>
      <c r="M2527" t="s">
        <v>194</v>
      </c>
      <c r="N2527" t="s">
        <v>2971</v>
      </c>
      <c r="O2527">
        <v>396</v>
      </c>
      <c r="P2527">
        <v>3.85</v>
      </c>
      <c r="Q2527">
        <v>6.52</v>
      </c>
      <c r="R2527">
        <v>1.2004801920768306E-3</v>
      </c>
      <c r="S2527">
        <f t="shared" si="235"/>
        <v>1524.6000000000001</v>
      </c>
      <c r="T2527">
        <f t="shared" si="236"/>
        <v>0.47539015606242496</v>
      </c>
      <c r="U2527">
        <f t="shared" si="237"/>
        <v>2581.9199999999996</v>
      </c>
      <c r="V2527">
        <f t="shared" si="238"/>
        <v>1056.844609843937</v>
      </c>
      <c r="W2527" t="str">
        <f t="shared" si="239"/>
        <v>PROFIT</v>
      </c>
    </row>
    <row r="2528" spans="8:23" x14ac:dyDescent="0.35">
      <c r="H2528">
        <v>2014</v>
      </c>
      <c r="I2528" t="s">
        <v>21</v>
      </c>
      <c r="J2528" t="s">
        <v>2238</v>
      </c>
      <c r="K2528" t="s">
        <v>300</v>
      </c>
      <c r="L2528" t="str">
        <f t="shared" si="234"/>
        <v>Rafiki Tailors Ltd</v>
      </c>
      <c r="M2528" t="s">
        <v>199</v>
      </c>
      <c r="N2528" t="s">
        <v>2972</v>
      </c>
      <c r="O2528">
        <v>456</v>
      </c>
      <c r="P2528">
        <v>3.83</v>
      </c>
      <c r="Q2528">
        <v>6.1</v>
      </c>
      <c r="R2528">
        <v>1.2135922330097086E-3</v>
      </c>
      <c r="S2528">
        <f t="shared" si="235"/>
        <v>1746.48</v>
      </c>
      <c r="T2528">
        <f t="shared" si="236"/>
        <v>0.55339805825242716</v>
      </c>
      <c r="U2528">
        <f t="shared" si="237"/>
        <v>2781.6</v>
      </c>
      <c r="V2528">
        <f t="shared" si="238"/>
        <v>1034.5666019417474</v>
      </c>
      <c r="W2528" t="str">
        <f t="shared" si="239"/>
        <v>PROFIT</v>
      </c>
    </row>
    <row r="2529" spans="8:23" x14ac:dyDescent="0.35">
      <c r="H2529">
        <v>2014</v>
      </c>
      <c r="I2529" t="s">
        <v>21</v>
      </c>
      <c r="J2529" t="s">
        <v>2238</v>
      </c>
      <c r="K2529" t="s">
        <v>300</v>
      </c>
      <c r="L2529" t="str">
        <f t="shared" si="234"/>
        <v>Rafiki Tailors Ltd</v>
      </c>
      <c r="M2529" t="s">
        <v>204</v>
      </c>
      <c r="N2529" t="s">
        <v>2973</v>
      </c>
      <c r="O2529">
        <v>492</v>
      </c>
      <c r="P2529">
        <v>4.71</v>
      </c>
      <c r="Q2529">
        <v>5.57</v>
      </c>
      <c r="R2529">
        <v>1.358695652173913E-3</v>
      </c>
      <c r="S2529">
        <f t="shared" si="235"/>
        <v>2317.3200000000002</v>
      </c>
      <c r="T2529">
        <f t="shared" si="236"/>
        <v>0.66847826086956519</v>
      </c>
      <c r="U2529">
        <f t="shared" si="237"/>
        <v>2740.44</v>
      </c>
      <c r="V2529">
        <f t="shared" si="238"/>
        <v>422.45152173913033</v>
      </c>
      <c r="W2529" t="str">
        <f t="shared" si="239"/>
        <v>LOSS</v>
      </c>
    </row>
    <row r="2530" spans="8:23" x14ac:dyDescent="0.35">
      <c r="H2530">
        <v>2014</v>
      </c>
      <c r="I2530" t="s">
        <v>21</v>
      </c>
      <c r="J2530" t="s">
        <v>2238</v>
      </c>
      <c r="K2530" t="s">
        <v>300</v>
      </c>
      <c r="L2530" t="str">
        <f t="shared" si="234"/>
        <v>Rafiki Tailors Ltd</v>
      </c>
      <c r="M2530" t="s">
        <v>209</v>
      </c>
      <c r="N2530" t="s">
        <v>2974</v>
      </c>
      <c r="O2530">
        <v>456</v>
      </c>
      <c r="P2530">
        <v>4.72</v>
      </c>
      <c r="Q2530">
        <v>5.78</v>
      </c>
      <c r="R2530">
        <v>1.652892561983471E-3</v>
      </c>
      <c r="S2530">
        <f t="shared" si="235"/>
        <v>2152.3199999999997</v>
      </c>
      <c r="T2530">
        <f t="shared" si="236"/>
        <v>0.75371900826446281</v>
      </c>
      <c r="U2530">
        <f t="shared" si="237"/>
        <v>2635.6800000000003</v>
      </c>
      <c r="V2530">
        <f t="shared" si="238"/>
        <v>482.60628099173613</v>
      </c>
      <c r="W2530" t="str">
        <f t="shared" si="239"/>
        <v>LOSS</v>
      </c>
    </row>
    <row r="2531" spans="8:23" x14ac:dyDescent="0.35">
      <c r="H2531">
        <v>2014</v>
      </c>
      <c r="I2531" t="s">
        <v>21</v>
      </c>
      <c r="J2531" t="s">
        <v>2238</v>
      </c>
      <c r="K2531" t="s">
        <v>300</v>
      </c>
      <c r="L2531" t="str">
        <f t="shared" si="234"/>
        <v>Rafiki Tailors Ltd</v>
      </c>
      <c r="M2531" t="s">
        <v>214</v>
      </c>
      <c r="N2531" t="s">
        <v>2975</v>
      </c>
      <c r="O2531">
        <v>516</v>
      </c>
      <c r="P2531">
        <v>3.97</v>
      </c>
      <c r="Q2531">
        <v>5.68</v>
      </c>
      <c r="R2531">
        <v>1.145475372279496E-3</v>
      </c>
      <c r="S2531">
        <f t="shared" si="235"/>
        <v>2048.52</v>
      </c>
      <c r="T2531">
        <f t="shared" si="236"/>
        <v>0.59106529209621994</v>
      </c>
      <c r="U2531">
        <f t="shared" si="237"/>
        <v>2930.8799999999997</v>
      </c>
      <c r="V2531">
        <f t="shared" si="238"/>
        <v>881.76893470790344</v>
      </c>
      <c r="W2531" t="str">
        <f t="shared" si="239"/>
        <v>LOSS</v>
      </c>
    </row>
    <row r="2532" spans="8:23" x14ac:dyDescent="0.35">
      <c r="H2532">
        <v>2014</v>
      </c>
      <c r="I2532" t="s">
        <v>21</v>
      </c>
      <c r="J2532" t="s">
        <v>2238</v>
      </c>
      <c r="K2532" t="s">
        <v>300</v>
      </c>
      <c r="L2532" t="str">
        <f t="shared" si="234"/>
        <v>Rafiki Tailors Ltd</v>
      </c>
      <c r="M2532" t="s">
        <v>219</v>
      </c>
      <c r="N2532" t="s">
        <v>2976</v>
      </c>
      <c r="O2532">
        <v>444</v>
      </c>
      <c r="P2532">
        <v>3.45</v>
      </c>
      <c r="Q2532">
        <v>5.08</v>
      </c>
      <c r="R2532">
        <v>1.6207455429497568E-3</v>
      </c>
      <c r="S2532">
        <f t="shared" si="235"/>
        <v>1531.8000000000002</v>
      </c>
      <c r="T2532">
        <f t="shared" si="236"/>
        <v>0.71961102106969199</v>
      </c>
      <c r="U2532">
        <f t="shared" si="237"/>
        <v>2255.52</v>
      </c>
      <c r="V2532">
        <f t="shared" si="238"/>
        <v>723.00038897893012</v>
      </c>
      <c r="W2532" t="str">
        <f t="shared" si="239"/>
        <v>LOSS</v>
      </c>
    </row>
    <row r="2533" spans="8:23" x14ac:dyDescent="0.35">
      <c r="H2533">
        <v>2014</v>
      </c>
      <c r="I2533" t="s">
        <v>21</v>
      </c>
      <c r="J2533" t="s">
        <v>2238</v>
      </c>
      <c r="K2533" t="s">
        <v>300</v>
      </c>
      <c r="L2533" t="str">
        <f t="shared" si="234"/>
        <v>Rafiki Tailors Ltd</v>
      </c>
      <c r="M2533" t="s">
        <v>224</v>
      </c>
      <c r="N2533" t="s">
        <v>2977</v>
      </c>
      <c r="O2533">
        <v>444</v>
      </c>
      <c r="P2533">
        <v>3.52</v>
      </c>
      <c r="Q2533">
        <v>5.19</v>
      </c>
      <c r="R2533">
        <v>1.145475372279496E-3</v>
      </c>
      <c r="S2533">
        <f t="shared" si="235"/>
        <v>1562.88</v>
      </c>
      <c r="T2533">
        <f t="shared" si="236"/>
        <v>0.50859106529209619</v>
      </c>
      <c r="U2533">
        <f t="shared" si="237"/>
        <v>2304.36</v>
      </c>
      <c r="V2533">
        <f t="shared" si="238"/>
        <v>740.97140893470794</v>
      </c>
      <c r="W2533" t="str">
        <f t="shared" si="239"/>
        <v>LOSS</v>
      </c>
    </row>
    <row r="2534" spans="8:23" x14ac:dyDescent="0.35">
      <c r="H2534">
        <v>2014</v>
      </c>
      <c r="I2534" t="s">
        <v>21</v>
      </c>
      <c r="J2534" t="s">
        <v>2238</v>
      </c>
      <c r="K2534" t="s">
        <v>300</v>
      </c>
      <c r="L2534" t="str">
        <f t="shared" si="234"/>
        <v>Rafiki Tailors Ltd</v>
      </c>
      <c r="M2534" t="s">
        <v>229</v>
      </c>
      <c r="N2534" t="s">
        <v>2978</v>
      </c>
      <c r="O2534">
        <v>360</v>
      </c>
      <c r="P2534">
        <v>4.62</v>
      </c>
      <c r="Q2534">
        <v>5.94</v>
      </c>
      <c r="R2534">
        <v>1.4598540145985401E-3</v>
      </c>
      <c r="S2534">
        <f t="shared" si="235"/>
        <v>1663.2</v>
      </c>
      <c r="T2534">
        <f t="shared" si="236"/>
        <v>0.52554744525547437</v>
      </c>
      <c r="U2534">
        <f t="shared" si="237"/>
        <v>2138.4</v>
      </c>
      <c r="V2534">
        <f t="shared" si="238"/>
        <v>474.67445255474456</v>
      </c>
      <c r="W2534" t="str">
        <f t="shared" si="239"/>
        <v>LOSS</v>
      </c>
    </row>
    <row r="2535" spans="8:23" x14ac:dyDescent="0.35">
      <c r="H2535">
        <v>2014</v>
      </c>
      <c r="I2535" t="s">
        <v>21</v>
      </c>
      <c r="J2535" t="s">
        <v>2238</v>
      </c>
      <c r="K2535" t="s">
        <v>300</v>
      </c>
      <c r="L2535" t="str">
        <f t="shared" si="234"/>
        <v>Rafiki Tailors Ltd</v>
      </c>
      <c r="M2535" t="s">
        <v>234</v>
      </c>
      <c r="N2535" t="s">
        <v>2979</v>
      </c>
      <c r="O2535">
        <v>456</v>
      </c>
      <c r="P2535">
        <v>4.8</v>
      </c>
      <c r="Q2535">
        <v>6.39</v>
      </c>
      <c r="R2535">
        <v>1.4347202295552368E-3</v>
      </c>
      <c r="S2535">
        <f t="shared" si="235"/>
        <v>2188.7999999999997</v>
      </c>
      <c r="T2535">
        <f t="shared" si="236"/>
        <v>0.65423242467718801</v>
      </c>
      <c r="U2535">
        <f t="shared" si="237"/>
        <v>2913.8399999999997</v>
      </c>
      <c r="V2535">
        <f t="shared" si="238"/>
        <v>724.3857675753228</v>
      </c>
      <c r="W2535" t="str">
        <f t="shared" si="239"/>
        <v>LOSS</v>
      </c>
    </row>
    <row r="2536" spans="8:23" x14ac:dyDescent="0.35">
      <c r="H2536">
        <v>2014</v>
      </c>
      <c r="I2536" t="s">
        <v>21</v>
      </c>
      <c r="J2536" t="s">
        <v>2238</v>
      </c>
      <c r="K2536" t="s">
        <v>300</v>
      </c>
      <c r="L2536" t="str">
        <f t="shared" si="234"/>
        <v>Rafiki Tailors Ltd</v>
      </c>
      <c r="M2536" t="s">
        <v>239</v>
      </c>
      <c r="N2536" t="s">
        <v>2980</v>
      </c>
      <c r="O2536">
        <v>540</v>
      </c>
      <c r="P2536">
        <v>3.52</v>
      </c>
      <c r="Q2536">
        <v>6.7</v>
      </c>
      <c r="R2536">
        <v>1.652892561983471E-3</v>
      </c>
      <c r="S2536">
        <f t="shared" si="235"/>
        <v>1900.8</v>
      </c>
      <c r="T2536">
        <f t="shared" si="236"/>
        <v>0.8925619834710744</v>
      </c>
      <c r="U2536">
        <f t="shared" si="237"/>
        <v>3618</v>
      </c>
      <c r="V2536">
        <f t="shared" si="238"/>
        <v>1716.307438016529</v>
      </c>
      <c r="W2536" t="str">
        <f t="shared" si="239"/>
        <v>PROFIT</v>
      </c>
    </row>
    <row r="2537" spans="8:23" x14ac:dyDescent="0.35">
      <c r="H2537">
        <v>2014</v>
      </c>
      <c r="I2537" t="s">
        <v>21</v>
      </c>
      <c r="J2537" t="s">
        <v>2238</v>
      </c>
      <c r="K2537" t="s">
        <v>300</v>
      </c>
      <c r="L2537" t="str">
        <f t="shared" si="234"/>
        <v>Rafiki Tailors Ltd</v>
      </c>
      <c r="M2537" t="s">
        <v>244</v>
      </c>
      <c r="N2537" t="s">
        <v>2981</v>
      </c>
      <c r="O2537">
        <v>492</v>
      </c>
      <c r="P2537">
        <v>4.4400000000000004</v>
      </c>
      <c r="Q2537">
        <v>6.81</v>
      </c>
      <c r="R2537">
        <v>1.7985611510791368E-3</v>
      </c>
      <c r="S2537">
        <f t="shared" si="235"/>
        <v>2184.48</v>
      </c>
      <c r="T2537">
        <f t="shared" si="236"/>
        <v>0.8848920863309353</v>
      </c>
      <c r="U2537">
        <f t="shared" si="237"/>
        <v>3350.52</v>
      </c>
      <c r="V2537">
        <f t="shared" si="238"/>
        <v>1165.1551079136691</v>
      </c>
      <c r="W2537" t="str">
        <f t="shared" si="239"/>
        <v>PROFIT</v>
      </c>
    </row>
    <row r="2538" spans="8:23" x14ac:dyDescent="0.35">
      <c r="H2538">
        <v>2014</v>
      </c>
      <c r="I2538" t="s">
        <v>21</v>
      </c>
      <c r="J2538" t="s">
        <v>2238</v>
      </c>
      <c r="K2538" t="s">
        <v>300</v>
      </c>
      <c r="L2538" t="str">
        <f t="shared" si="234"/>
        <v>Rafiki Tailors Ltd</v>
      </c>
      <c r="M2538" t="s">
        <v>249</v>
      </c>
      <c r="N2538" t="s">
        <v>2982</v>
      </c>
      <c r="O2538">
        <v>420</v>
      </c>
      <c r="P2538">
        <v>4.01</v>
      </c>
      <c r="Q2538">
        <v>5.8</v>
      </c>
      <c r="R2538">
        <v>1.287001287001287E-3</v>
      </c>
      <c r="S2538">
        <f t="shared" si="235"/>
        <v>1684.1999999999998</v>
      </c>
      <c r="T2538">
        <f t="shared" si="236"/>
        <v>0.54054054054054057</v>
      </c>
      <c r="U2538">
        <f t="shared" si="237"/>
        <v>2436</v>
      </c>
      <c r="V2538">
        <f t="shared" si="238"/>
        <v>751.25945945945966</v>
      </c>
      <c r="W2538" t="str">
        <f t="shared" si="239"/>
        <v>LOSS</v>
      </c>
    </row>
    <row r="2539" spans="8:23" x14ac:dyDescent="0.35">
      <c r="H2539">
        <v>2014</v>
      </c>
      <c r="I2539" t="s">
        <v>21</v>
      </c>
      <c r="J2539" t="s">
        <v>2238</v>
      </c>
      <c r="K2539" t="s">
        <v>300</v>
      </c>
      <c r="L2539" t="str">
        <f t="shared" si="234"/>
        <v>Rafiki Tailors Ltd</v>
      </c>
      <c r="M2539" t="s">
        <v>254</v>
      </c>
      <c r="N2539" t="s">
        <v>2983</v>
      </c>
      <c r="O2539">
        <v>360</v>
      </c>
      <c r="P2539">
        <v>4.18</v>
      </c>
      <c r="Q2539">
        <v>6.32</v>
      </c>
      <c r="R2539">
        <v>1.1723329425556857E-3</v>
      </c>
      <c r="S2539">
        <f t="shared" si="235"/>
        <v>1504.8</v>
      </c>
      <c r="T2539">
        <f t="shared" si="236"/>
        <v>0.42203985932004684</v>
      </c>
      <c r="U2539">
        <f t="shared" si="237"/>
        <v>2275.2000000000003</v>
      </c>
      <c r="V2539">
        <f t="shared" si="238"/>
        <v>769.97796014068024</v>
      </c>
      <c r="W2539" t="str">
        <f t="shared" si="239"/>
        <v>LOSS</v>
      </c>
    </row>
    <row r="2540" spans="8:23" x14ac:dyDescent="0.35">
      <c r="H2540">
        <v>2014</v>
      </c>
      <c r="I2540" t="s">
        <v>21</v>
      </c>
      <c r="J2540" t="s">
        <v>2238</v>
      </c>
      <c r="K2540" t="s">
        <v>300</v>
      </c>
      <c r="L2540" t="str">
        <f t="shared" si="234"/>
        <v>Rafiki Tailors Ltd</v>
      </c>
      <c r="M2540" t="s">
        <v>23</v>
      </c>
      <c r="N2540" t="s">
        <v>2984</v>
      </c>
      <c r="O2540">
        <v>384</v>
      </c>
      <c r="P2540">
        <v>4.96</v>
      </c>
      <c r="Q2540">
        <v>7</v>
      </c>
      <c r="R2540">
        <v>1.7761989342806395E-3</v>
      </c>
      <c r="S2540">
        <f t="shared" si="235"/>
        <v>1904.6399999999999</v>
      </c>
      <c r="T2540">
        <f t="shared" si="236"/>
        <v>0.68206039076376557</v>
      </c>
      <c r="U2540">
        <f t="shared" si="237"/>
        <v>2688</v>
      </c>
      <c r="V2540">
        <f t="shared" si="238"/>
        <v>782.67793960923632</v>
      </c>
      <c r="W2540" t="str">
        <f t="shared" si="239"/>
        <v>LOSS</v>
      </c>
    </row>
    <row r="2541" spans="8:23" x14ac:dyDescent="0.35">
      <c r="H2541">
        <v>2014</v>
      </c>
      <c r="I2541" t="s">
        <v>21</v>
      </c>
      <c r="J2541" t="s">
        <v>2238</v>
      </c>
      <c r="K2541" t="s">
        <v>300</v>
      </c>
      <c r="L2541" t="str">
        <f t="shared" si="234"/>
        <v>Rafiki Tailors Ltd</v>
      </c>
      <c r="M2541" t="s">
        <v>28</v>
      </c>
      <c r="N2541" t="s">
        <v>2985</v>
      </c>
      <c r="O2541">
        <v>396</v>
      </c>
      <c r="P2541">
        <v>4.17</v>
      </c>
      <c r="Q2541">
        <v>5.04</v>
      </c>
      <c r="R2541">
        <v>1.2048192771084338E-3</v>
      </c>
      <c r="S2541">
        <f t="shared" si="235"/>
        <v>1651.32</v>
      </c>
      <c r="T2541">
        <f t="shared" si="236"/>
        <v>0.47710843373493977</v>
      </c>
      <c r="U2541">
        <f t="shared" si="237"/>
        <v>1995.84</v>
      </c>
      <c r="V2541">
        <f t="shared" si="238"/>
        <v>344.04289156626504</v>
      </c>
      <c r="W2541" t="str">
        <f t="shared" si="239"/>
        <v>LOSS</v>
      </c>
    </row>
    <row r="2542" spans="8:23" x14ac:dyDescent="0.35">
      <c r="H2542">
        <v>2014</v>
      </c>
      <c r="I2542" t="s">
        <v>21</v>
      </c>
      <c r="J2542" t="s">
        <v>2238</v>
      </c>
      <c r="K2542" t="s">
        <v>300</v>
      </c>
      <c r="L2542" t="str">
        <f t="shared" si="234"/>
        <v>Rafiki Tailors Ltd</v>
      </c>
      <c r="M2542" t="s">
        <v>33</v>
      </c>
      <c r="N2542" t="s">
        <v>2986</v>
      </c>
      <c r="O2542">
        <v>384</v>
      </c>
      <c r="P2542">
        <v>3.39</v>
      </c>
      <c r="Q2542">
        <v>6.9</v>
      </c>
      <c r="R2542">
        <v>1.5432098765432098E-3</v>
      </c>
      <c r="S2542">
        <f t="shared" si="235"/>
        <v>1301.76</v>
      </c>
      <c r="T2542">
        <f t="shared" si="236"/>
        <v>0.59259259259259256</v>
      </c>
      <c r="U2542">
        <f t="shared" si="237"/>
        <v>2649.6000000000004</v>
      </c>
      <c r="V2542">
        <f t="shared" si="238"/>
        <v>1347.2474074074078</v>
      </c>
      <c r="W2542" t="str">
        <f t="shared" si="239"/>
        <v>PROFIT</v>
      </c>
    </row>
    <row r="2543" spans="8:23" x14ac:dyDescent="0.35">
      <c r="H2543">
        <v>2014</v>
      </c>
      <c r="I2543" t="s">
        <v>21</v>
      </c>
      <c r="J2543" t="s">
        <v>2238</v>
      </c>
      <c r="K2543" t="s">
        <v>300</v>
      </c>
      <c r="L2543" t="str">
        <f t="shared" si="234"/>
        <v>Rafiki Tailors Ltd</v>
      </c>
      <c r="M2543" t="s">
        <v>39</v>
      </c>
      <c r="N2543" t="s">
        <v>2987</v>
      </c>
      <c r="O2543">
        <v>384</v>
      </c>
      <c r="P2543">
        <v>4.3899999999999997</v>
      </c>
      <c r="Q2543">
        <v>6.54</v>
      </c>
      <c r="R2543">
        <v>1.0351966873706005E-3</v>
      </c>
      <c r="S2543">
        <f t="shared" si="235"/>
        <v>1685.7599999999998</v>
      </c>
      <c r="T2543">
        <f t="shared" si="236"/>
        <v>0.39751552795031059</v>
      </c>
      <c r="U2543">
        <f t="shared" si="237"/>
        <v>2511.36</v>
      </c>
      <c r="V2543">
        <f t="shared" si="238"/>
        <v>825.20248447205006</v>
      </c>
      <c r="W2543" t="str">
        <f t="shared" si="239"/>
        <v>LOSS</v>
      </c>
    </row>
    <row r="2544" spans="8:23" x14ac:dyDescent="0.35">
      <c r="H2544">
        <v>2014</v>
      </c>
      <c r="I2544" t="s">
        <v>21</v>
      </c>
      <c r="J2544" t="s">
        <v>2238</v>
      </c>
      <c r="K2544" t="s">
        <v>300</v>
      </c>
      <c r="L2544" t="str">
        <f t="shared" si="234"/>
        <v>Rafiki Tailors Ltd</v>
      </c>
      <c r="M2544" t="s">
        <v>44</v>
      </c>
      <c r="N2544" t="s">
        <v>2988</v>
      </c>
      <c r="O2544">
        <v>540</v>
      </c>
      <c r="P2544">
        <v>4.37</v>
      </c>
      <c r="Q2544">
        <v>5.27</v>
      </c>
      <c r="R2544">
        <v>1.6313213703099511E-3</v>
      </c>
      <c r="S2544">
        <f t="shared" si="235"/>
        <v>2359.8000000000002</v>
      </c>
      <c r="T2544">
        <f t="shared" si="236"/>
        <v>0.88091353996737365</v>
      </c>
      <c r="U2544">
        <f t="shared" si="237"/>
        <v>2845.7999999999997</v>
      </c>
      <c r="V2544">
        <f t="shared" si="238"/>
        <v>485.11908646003218</v>
      </c>
      <c r="W2544" t="str">
        <f t="shared" si="239"/>
        <v>LOSS</v>
      </c>
    </row>
    <row r="2545" spans="8:23" x14ac:dyDescent="0.35">
      <c r="H2545">
        <v>2014</v>
      </c>
      <c r="I2545" t="s">
        <v>21</v>
      </c>
      <c r="J2545" t="s">
        <v>2238</v>
      </c>
      <c r="K2545" t="s">
        <v>300</v>
      </c>
      <c r="L2545" t="str">
        <f t="shared" si="234"/>
        <v>Rafiki Tailors Ltd</v>
      </c>
      <c r="M2545" t="s">
        <v>49</v>
      </c>
      <c r="N2545" t="s">
        <v>2989</v>
      </c>
      <c r="O2545">
        <v>492</v>
      </c>
      <c r="P2545">
        <v>4.87</v>
      </c>
      <c r="Q2545">
        <v>5.19</v>
      </c>
      <c r="R2545">
        <v>1.1135857461024498E-3</v>
      </c>
      <c r="S2545">
        <f t="shared" si="235"/>
        <v>2396.04</v>
      </c>
      <c r="T2545">
        <f t="shared" si="236"/>
        <v>0.54788418708240527</v>
      </c>
      <c r="U2545">
        <f t="shared" si="237"/>
        <v>2553.48</v>
      </c>
      <c r="V2545">
        <f t="shared" si="238"/>
        <v>156.89211581291764</v>
      </c>
      <c r="W2545" t="str">
        <f t="shared" si="239"/>
        <v>LOSS</v>
      </c>
    </row>
    <row r="2546" spans="8:23" x14ac:dyDescent="0.35">
      <c r="H2546">
        <v>2014</v>
      </c>
      <c r="I2546" t="s">
        <v>21</v>
      </c>
      <c r="J2546" t="s">
        <v>2238</v>
      </c>
      <c r="K2546" t="s">
        <v>300</v>
      </c>
      <c r="L2546" t="str">
        <f t="shared" si="234"/>
        <v>Rafiki Tailors Ltd</v>
      </c>
      <c r="M2546" t="s">
        <v>54</v>
      </c>
      <c r="N2546" t="s">
        <v>2990</v>
      </c>
      <c r="O2546">
        <v>516</v>
      </c>
      <c r="P2546">
        <v>3.19</v>
      </c>
      <c r="Q2546">
        <v>6.35</v>
      </c>
      <c r="R2546">
        <v>1.0256410256410256E-3</v>
      </c>
      <c r="S2546">
        <f t="shared" si="235"/>
        <v>1646.04</v>
      </c>
      <c r="T2546">
        <f t="shared" si="236"/>
        <v>0.52923076923076928</v>
      </c>
      <c r="U2546">
        <f t="shared" si="237"/>
        <v>3276.6</v>
      </c>
      <c r="V2546">
        <f t="shared" si="238"/>
        <v>1630.0307692307692</v>
      </c>
      <c r="W2546" t="str">
        <f t="shared" si="239"/>
        <v>PROFIT</v>
      </c>
    </row>
    <row r="2547" spans="8:23" x14ac:dyDescent="0.35">
      <c r="H2547">
        <v>2014</v>
      </c>
      <c r="I2547" t="s">
        <v>21</v>
      </c>
      <c r="J2547" t="s">
        <v>2238</v>
      </c>
      <c r="K2547" t="s">
        <v>300</v>
      </c>
      <c r="L2547" t="str">
        <f t="shared" si="234"/>
        <v>Rafiki Tailors Ltd</v>
      </c>
      <c r="M2547" t="s">
        <v>59</v>
      </c>
      <c r="N2547" t="s">
        <v>2991</v>
      </c>
      <c r="O2547">
        <v>384</v>
      </c>
      <c r="P2547">
        <v>3.77</v>
      </c>
      <c r="Q2547">
        <v>6.72</v>
      </c>
      <c r="R2547">
        <v>1.834862385321101E-3</v>
      </c>
      <c r="S2547">
        <f t="shared" si="235"/>
        <v>1447.68</v>
      </c>
      <c r="T2547">
        <f t="shared" si="236"/>
        <v>0.70458715596330279</v>
      </c>
      <c r="U2547">
        <f t="shared" si="237"/>
        <v>2580.48</v>
      </c>
      <c r="V2547">
        <f t="shared" si="238"/>
        <v>1132.0954128440367</v>
      </c>
      <c r="W2547" t="str">
        <f t="shared" si="239"/>
        <v>PROFIT</v>
      </c>
    </row>
    <row r="2548" spans="8:23" x14ac:dyDescent="0.35">
      <c r="H2548">
        <v>2014</v>
      </c>
      <c r="I2548" t="s">
        <v>21</v>
      </c>
      <c r="J2548" t="s">
        <v>2238</v>
      </c>
      <c r="K2548" t="s">
        <v>300</v>
      </c>
      <c r="L2548" t="str">
        <f t="shared" si="234"/>
        <v>Rafiki Tailors Ltd</v>
      </c>
      <c r="M2548" t="s">
        <v>64</v>
      </c>
      <c r="N2548" t="s">
        <v>2992</v>
      </c>
      <c r="O2548">
        <v>384</v>
      </c>
      <c r="P2548">
        <v>4.83</v>
      </c>
      <c r="Q2548">
        <v>6.24</v>
      </c>
      <c r="R2548">
        <v>1.483679525222552E-3</v>
      </c>
      <c r="S2548">
        <f t="shared" si="235"/>
        <v>1854.72</v>
      </c>
      <c r="T2548">
        <f t="shared" si="236"/>
        <v>0.56973293768545996</v>
      </c>
      <c r="U2548">
        <f t="shared" si="237"/>
        <v>2396.16</v>
      </c>
      <c r="V2548">
        <f t="shared" si="238"/>
        <v>540.87026706231438</v>
      </c>
      <c r="W2548" t="str">
        <f t="shared" si="239"/>
        <v>LOSS</v>
      </c>
    </row>
    <row r="2549" spans="8:23" x14ac:dyDescent="0.35">
      <c r="H2549">
        <v>2014</v>
      </c>
      <c r="I2549" t="s">
        <v>21</v>
      </c>
      <c r="J2549" t="s">
        <v>2238</v>
      </c>
      <c r="K2549" t="s">
        <v>300</v>
      </c>
      <c r="L2549" t="str">
        <f t="shared" si="234"/>
        <v>Rafiki Tailors Ltd</v>
      </c>
      <c r="M2549" t="s">
        <v>69</v>
      </c>
      <c r="N2549" t="s">
        <v>2993</v>
      </c>
      <c r="O2549">
        <v>492</v>
      </c>
      <c r="P2549">
        <v>3.9</v>
      </c>
      <c r="Q2549">
        <v>6.87</v>
      </c>
      <c r="R2549">
        <v>1.0976948408342481E-3</v>
      </c>
      <c r="S2549">
        <f t="shared" si="235"/>
        <v>1918.8</v>
      </c>
      <c r="T2549">
        <f t="shared" si="236"/>
        <v>0.54006586169045012</v>
      </c>
      <c r="U2549">
        <f t="shared" si="237"/>
        <v>3380.04</v>
      </c>
      <c r="V2549">
        <f t="shared" si="238"/>
        <v>1460.6999341383096</v>
      </c>
      <c r="W2549" t="str">
        <f t="shared" si="239"/>
        <v>PROFIT</v>
      </c>
    </row>
    <row r="2550" spans="8:23" x14ac:dyDescent="0.35">
      <c r="H2550">
        <v>2014</v>
      </c>
      <c r="I2550" t="s">
        <v>21</v>
      </c>
      <c r="J2550" t="s">
        <v>2238</v>
      </c>
      <c r="K2550" t="s">
        <v>300</v>
      </c>
      <c r="L2550" t="str">
        <f t="shared" si="234"/>
        <v>Rafiki Tailors Ltd</v>
      </c>
      <c r="M2550" t="s">
        <v>74</v>
      </c>
      <c r="N2550" t="s">
        <v>2994</v>
      </c>
      <c r="O2550">
        <v>408</v>
      </c>
      <c r="P2550">
        <v>3.48</v>
      </c>
      <c r="Q2550">
        <v>6.42</v>
      </c>
      <c r="R2550">
        <v>1.6447368421052631E-3</v>
      </c>
      <c r="S2550">
        <f t="shared" si="235"/>
        <v>1419.84</v>
      </c>
      <c r="T2550">
        <f t="shared" si="236"/>
        <v>0.67105263157894735</v>
      </c>
      <c r="U2550">
        <f t="shared" si="237"/>
        <v>2619.36</v>
      </c>
      <c r="V2550">
        <f t="shared" si="238"/>
        <v>1198.8489473684212</v>
      </c>
      <c r="W2550" t="str">
        <f t="shared" si="239"/>
        <v>PROFIT</v>
      </c>
    </row>
    <row r="2551" spans="8:23" x14ac:dyDescent="0.35">
      <c r="H2551">
        <v>2014</v>
      </c>
      <c r="I2551" t="s">
        <v>21</v>
      </c>
      <c r="J2551" t="s">
        <v>2238</v>
      </c>
      <c r="K2551" t="s">
        <v>300</v>
      </c>
      <c r="L2551" t="str">
        <f t="shared" si="234"/>
        <v>Rafiki Tailors Ltd</v>
      </c>
      <c r="M2551" t="s">
        <v>79</v>
      </c>
      <c r="N2551" t="s">
        <v>2995</v>
      </c>
      <c r="O2551">
        <v>540</v>
      </c>
      <c r="P2551">
        <v>4.71</v>
      </c>
      <c r="Q2551">
        <v>5.28</v>
      </c>
      <c r="R2551">
        <v>1.6863406408094434E-3</v>
      </c>
      <c r="S2551">
        <f t="shared" si="235"/>
        <v>2543.4</v>
      </c>
      <c r="T2551">
        <f t="shared" si="236"/>
        <v>0.9106239460370994</v>
      </c>
      <c r="U2551">
        <f t="shared" si="237"/>
        <v>2851.2000000000003</v>
      </c>
      <c r="V2551">
        <f t="shared" si="238"/>
        <v>306.88937605396308</v>
      </c>
      <c r="W2551" t="str">
        <f t="shared" si="239"/>
        <v>LOSS</v>
      </c>
    </row>
    <row r="2552" spans="8:23" x14ac:dyDescent="0.35">
      <c r="H2552">
        <v>2014</v>
      </c>
      <c r="I2552" t="s">
        <v>21</v>
      </c>
      <c r="J2552" t="s">
        <v>2238</v>
      </c>
      <c r="K2552" t="s">
        <v>300</v>
      </c>
      <c r="L2552" t="str">
        <f t="shared" si="234"/>
        <v>Rafiki Tailors Ltd</v>
      </c>
      <c r="M2552" t="s">
        <v>84</v>
      </c>
      <c r="N2552" t="s">
        <v>2996</v>
      </c>
      <c r="O2552">
        <v>456</v>
      </c>
      <c r="P2552">
        <v>4.22</v>
      </c>
      <c r="Q2552">
        <v>5.59</v>
      </c>
      <c r="R2552">
        <v>1.2315270935960591E-3</v>
      </c>
      <c r="S2552">
        <f t="shared" si="235"/>
        <v>1924.32</v>
      </c>
      <c r="T2552">
        <f t="shared" si="236"/>
        <v>0.56157635467980294</v>
      </c>
      <c r="U2552">
        <f t="shared" si="237"/>
        <v>2549.04</v>
      </c>
      <c r="V2552">
        <f t="shared" si="238"/>
        <v>624.15842364532023</v>
      </c>
      <c r="W2552" t="str">
        <f t="shared" si="239"/>
        <v>LOSS</v>
      </c>
    </row>
    <row r="2553" spans="8:23" x14ac:dyDescent="0.35">
      <c r="H2553">
        <v>2014</v>
      </c>
      <c r="I2553" t="s">
        <v>21</v>
      </c>
      <c r="J2553" t="s">
        <v>2238</v>
      </c>
      <c r="K2553" t="s">
        <v>300</v>
      </c>
      <c r="L2553" t="str">
        <f t="shared" si="234"/>
        <v>Rafiki Tailors Ltd</v>
      </c>
      <c r="M2553" t="s">
        <v>89</v>
      </c>
      <c r="N2553" t="s">
        <v>2997</v>
      </c>
      <c r="O2553">
        <v>384</v>
      </c>
      <c r="P2553">
        <v>3.27</v>
      </c>
      <c r="Q2553">
        <v>6.06</v>
      </c>
      <c r="R2553">
        <v>1.7953321364452424E-3</v>
      </c>
      <c r="S2553">
        <f t="shared" si="235"/>
        <v>1255.68</v>
      </c>
      <c r="T2553">
        <f t="shared" si="236"/>
        <v>0.6894075403949731</v>
      </c>
      <c r="U2553">
        <f t="shared" si="237"/>
        <v>2327.04</v>
      </c>
      <c r="V2553">
        <f t="shared" si="238"/>
        <v>1070.6705924596049</v>
      </c>
      <c r="W2553" t="str">
        <f t="shared" si="239"/>
        <v>PROFIT</v>
      </c>
    </row>
    <row r="2554" spans="8:23" x14ac:dyDescent="0.35">
      <c r="H2554">
        <v>2014</v>
      </c>
      <c r="I2554" t="s">
        <v>21</v>
      </c>
      <c r="J2554" t="s">
        <v>2238</v>
      </c>
      <c r="K2554" t="s">
        <v>300</v>
      </c>
      <c r="L2554" t="str">
        <f t="shared" si="234"/>
        <v>Rafiki Tailors Ltd</v>
      </c>
      <c r="M2554" t="s">
        <v>94</v>
      </c>
      <c r="N2554" t="s">
        <v>2998</v>
      </c>
      <c r="O2554">
        <v>480</v>
      </c>
      <c r="P2554">
        <v>4.3099999999999996</v>
      </c>
      <c r="Q2554">
        <v>5.57</v>
      </c>
      <c r="R2554">
        <v>1.2422360248447205E-3</v>
      </c>
      <c r="S2554">
        <f t="shared" si="235"/>
        <v>2068.7999999999997</v>
      </c>
      <c r="T2554">
        <f t="shared" si="236"/>
        <v>0.59627329192546585</v>
      </c>
      <c r="U2554">
        <f t="shared" si="237"/>
        <v>2673.6000000000004</v>
      </c>
      <c r="V2554">
        <f t="shared" si="238"/>
        <v>604.20372670807512</v>
      </c>
      <c r="W2554" t="str">
        <f t="shared" si="239"/>
        <v>LOSS</v>
      </c>
    </row>
    <row r="2555" spans="8:23" x14ac:dyDescent="0.35">
      <c r="H2555">
        <v>2014</v>
      </c>
      <c r="I2555" t="s">
        <v>21</v>
      </c>
      <c r="J2555" t="s">
        <v>2238</v>
      </c>
      <c r="K2555" t="s">
        <v>300</v>
      </c>
      <c r="L2555" t="str">
        <f t="shared" si="234"/>
        <v>Rafiki Tailors Ltd</v>
      </c>
      <c r="M2555" t="s">
        <v>99</v>
      </c>
      <c r="N2555" t="s">
        <v>2999</v>
      </c>
      <c r="O2555">
        <v>528</v>
      </c>
      <c r="P2555">
        <v>3.63</v>
      </c>
      <c r="Q2555">
        <v>5.56</v>
      </c>
      <c r="R2555">
        <v>1.4306151645207439E-3</v>
      </c>
      <c r="S2555">
        <f t="shared" si="235"/>
        <v>1916.6399999999999</v>
      </c>
      <c r="T2555">
        <f t="shared" si="236"/>
        <v>0.75536480686695273</v>
      </c>
      <c r="U2555">
        <f t="shared" si="237"/>
        <v>2935.68</v>
      </c>
      <c r="V2555">
        <f t="shared" si="238"/>
        <v>1018.284635193133</v>
      </c>
      <c r="W2555" t="str">
        <f t="shared" si="239"/>
        <v>PROFIT</v>
      </c>
    </row>
    <row r="2556" spans="8:23" x14ac:dyDescent="0.35">
      <c r="H2556">
        <v>2014</v>
      </c>
      <c r="I2556" t="s">
        <v>21</v>
      </c>
      <c r="J2556" t="s">
        <v>2238</v>
      </c>
      <c r="K2556" t="s">
        <v>300</v>
      </c>
      <c r="L2556" t="str">
        <f t="shared" si="234"/>
        <v>Rafiki Tailors Ltd</v>
      </c>
      <c r="M2556" t="s">
        <v>104</v>
      </c>
      <c r="N2556" t="s">
        <v>3000</v>
      </c>
      <c r="O2556">
        <v>408</v>
      </c>
      <c r="P2556">
        <v>4.91</v>
      </c>
      <c r="Q2556">
        <v>5.21</v>
      </c>
      <c r="R2556">
        <v>1.834862385321101E-3</v>
      </c>
      <c r="S2556">
        <f t="shared" si="235"/>
        <v>2003.28</v>
      </c>
      <c r="T2556">
        <f t="shared" si="236"/>
        <v>0.74862385321100922</v>
      </c>
      <c r="U2556">
        <f t="shared" si="237"/>
        <v>2125.6799999999998</v>
      </c>
      <c r="V2556">
        <f t="shared" si="238"/>
        <v>121.65137614678885</v>
      </c>
      <c r="W2556" t="str">
        <f t="shared" si="239"/>
        <v>LOSS</v>
      </c>
    </row>
    <row r="2557" spans="8:23" x14ac:dyDescent="0.35">
      <c r="H2557">
        <v>2014</v>
      </c>
      <c r="I2557" t="s">
        <v>21</v>
      </c>
      <c r="J2557" t="s">
        <v>2238</v>
      </c>
      <c r="K2557" t="s">
        <v>300</v>
      </c>
      <c r="L2557" t="str">
        <f t="shared" si="234"/>
        <v>Rafiki Tailors Ltd</v>
      </c>
      <c r="M2557" t="s">
        <v>109</v>
      </c>
      <c r="N2557" t="s">
        <v>3001</v>
      </c>
      <c r="O2557">
        <v>456</v>
      </c>
      <c r="P2557">
        <v>4.05</v>
      </c>
      <c r="Q2557">
        <v>5.28</v>
      </c>
      <c r="R2557">
        <v>1.0570824524312897E-3</v>
      </c>
      <c r="S2557">
        <f t="shared" si="235"/>
        <v>1846.8</v>
      </c>
      <c r="T2557">
        <f t="shared" si="236"/>
        <v>0.48202959830866809</v>
      </c>
      <c r="U2557">
        <f t="shared" si="237"/>
        <v>2407.6800000000003</v>
      </c>
      <c r="V2557">
        <f t="shared" si="238"/>
        <v>560.39797040169162</v>
      </c>
      <c r="W2557" t="str">
        <f t="shared" si="239"/>
        <v>LOSS</v>
      </c>
    </row>
    <row r="2558" spans="8:23" x14ac:dyDescent="0.35">
      <c r="H2558">
        <v>2014</v>
      </c>
      <c r="I2558" t="s">
        <v>21</v>
      </c>
      <c r="J2558" t="s">
        <v>2238</v>
      </c>
      <c r="K2558" t="s">
        <v>300</v>
      </c>
      <c r="L2558" t="str">
        <f t="shared" si="234"/>
        <v>Rafiki Tailors Ltd</v>
      </c>
      <c r="M2558" t="s">
        <v>114</v>
      </c>
      <c r="N2558" t="s">
        <v>3002</v>
      </c>
      <c r="O2558">
        <v>468</v>
      </c>
      <c r="P2558">
        <v>3.39</v>
      </c>
      <c r="Q2558">
        <v>6.16</v>
      </c>
      <c r="R2558">
        <v>1.2330456226880395E-3</v>
      </c>
      <c r="S2558">
        <f t="shared" si="235"/>
        <v>1586.52</v>
      </c>
      <c r="T2558">
        <f t="shared" si="236"/>
        <v>0.57706535141800253</v>
      </c>
      <c r="U2558">
        <f t="shared" si="237"/>
        <v>2882.88</v>
      </c>
      <c r="V2558">
        <f t="shared" si="238"/>
        <v>1295.7829346485821</v>
      </c>
      <c r="W2558" t="str">
        <f t="shared" si="239"/>
        <v>PROFIT</v>
      </c>
    </row>
    <row r="2559" spans="8:23" x14ac:dyDescent="0.35">
      <c r="H2559">
        <v>2014</v>
      </c>
      <c r="I2559" t="s">
        <v>21</v>
      </c>
      <c r="J2559" t="s">
        <v>2238</v>
      </c>
      <c r="K2559" t="s">
        <v>300</v>
      </c>
      <c r="L2559" t="str">
        <f t="shared" si="234"/>
        <v>Rafiki Tailors Ltd</v>
      </c>
      <c r="M2559" t="s">
        <v>119</v>
      </c>
      <c r="N2559" t="s">
        <v>3003</v>
      </c>
      <c r="O2559">
        <v>456</v>
      </c>
      <c r="P2559">
        <v>4.17</v>
      </c>
      <c r="Q2559">
        <v>6.08</v>
      </c>
      <c r="R2559">
        <v>1.1547344110854503E-3</v>
      </c>
      <c r="S2559">
        <f t="shared" si="235"/>
        <v>1901.52</v>
      </c>
      <c r="T2559">
        <f t="shared" si="236"/>
        <v>0.52655889145496537</v>
      </c>
      <c r="U2559">
        <f t="shared" si="237"/>
        <v>2772.48</v>
      </c>
      <c r="V2559">
        <f t="shared" si="238"/>
        <v>870.43344110854503</v>
      </c>
      <c r="W2559" t="str">
        <f t="shared" si="239"/>
        <v>LOSS</v>
      </c>
    </row>
    <row r="2560" spans="8:23" x14ac:dyDescent="0.35">
      <c r="H2560">
        <v>2014</v>
      </c>
      <c r="I2560" t="s">
        <v>21</v>
      </c>
      <c r="J2560" t="s">
        <v>2238</v>
      </c>
      <c r="K2560" t="s">
        <v>300</v>
      </c>
      <c r="L2560" t="str">
        <f t="shared" si="234"/>
        <v>Rafiki Tailors Ltd</v>
      </c>
      <c r="M2560" t="s">
        <v>124</v>
      </c>
      <c r="N2560" t="s">
        <v>3004</v>
      </c>
      <c r="O2560">
        <v>384</v>
      </c>
      <c r="P2560">
        <v>3.15</v>
      </c>
      <c r="Q2560">
        <v>6.2</v>
      </c>
      <c r="R2560">
        <v>1.1547344110854503E-3</v>
      </c>
      <c r="S2560">
        <f t="shared" si="235"/>
        <v>1209.5999999999999</v>
      </c>
      <c r="T2560">
        <f t="shared" si="236"/>
        <v>0.4434180138568129</v>
      </c>
      <c r="U2560">
        <f t="shared" si="237"/>
        <v>2380.8000000000002</v>
      </c>
      <c r="V2560">
        <f t="shared" si="238"/>
        <v>1170.7565819861434</v>
      </c>
      <c r="W2560" t="str">
        <f t="shared" si="239"/>
        <v>PROFIT</v>
      </c>
    </row>
    <row r="2561" spans="8:23" x14ac:dyDescent="0.35">
      <c r="H2561">
        <v>2014</v>
      </c>
      <c r="I2561" t="s">
        <v>21</v>
      </c>
      <c r="J2561" t="s">
        <v>2238</v>
      </c>
      <c r="K2561" t="s">
        <v>300</v>
      </c>
      <c r="L2561" t="str">
        <f t="shared" si="234"/>
        <v>Rafiki Tailors Ltd</v>
      </c>
      <c r="M2561" t="s">
        <v>129</v>
      </c>
      <c r="N2561" t="s">
        <v>3005</v>
      </c>
      <c r="O2561">
        <v>528</v>
      </c>
      <c r="P2561">
        <v>4.57</v>
      </c>
      <c r="Q2561">
        <v>5.7</v>
      </c>
      <c r="R2561">
        <v>1.6155088852988692E-3</v>
      </c>
      <c r="S2561">
        <f t="shared" si="235"/>
        <v>2412.96</v>
      </c>
      <c r="T2561">
        <f t="shared" si="236"/>
        <v>0.85298869143780298</v>
      </c>
      <c r="U2561">
        <f t="shared" si="237"/>
        <v>3009.6</v>
      </c>
      <c r="V2561">
        <f t="shared" si="238"/>
        <v>595.78701130856211</v>
      </c>
      <c r="W2561" t="str">
        <f t="shared" si="239"/>
        <v>LOSS</v>
      </c>
    </row>
    <row r="2562" spans="8:23" x14ac:dyDescent="0.35">
      <c r="H2562">
        <v>2014</v>
      </c>
      <c r="I2562" t="s">
        <v>21</v>
      </c>
      <c r="J2562" t="s">
        <v>2238</v>
      </c>
      <c r="K2562" t="s">
        <v>300</v>
      </c>
      <c r="L2562" t="str">
        <f t="shared" si="234"/>
        <v>Rafiki Tailors Ltd</v>
      </c>
      <c r="M2562" t="s">
        <v>134</v>
      </c>
      <c r="N2562" t="s">
        <v>3006</v>
      </c>
      <c r="O2562">
        <v>492</v>
      </c>
      <c r="P2562">
        <v>4.8</v>
      </c>
      <c r="Q2562">
        <v>6.92</v>
      </c>
      <c r="R2562">
        <v>1.4619883040935672E-3</v>
      </c>
      <c r="S2562">
        <f t="shared" si="235"/>
        <v>2361.6</v>
      </c>
      <c r="T2562">
        <f t="shared" si="236"/>
        <v>0.7192982456140351</v>
      </c>
      <c r="U2562">
        <f t="shared" si="237"/>
        <v>3404.64</v>
      </c>
      <c r="V2562">
        <f t="shared" si="238"/>
        <v>1042.3207017543859</v>
      </c>
      <c r="W2562" t="str">
        <f t="shared" si="239"/>
        <v>PROFIT</v>
      </c>
    </row>
    <row r="2563" spans="8:23" x14ac:dyDescent="0.35">
      <c r="H2563">
        <v>2014</v>
      </c>
      <c r="I2563" t="s">
        <v>21</v>
      </c>
      <c r="J2563" t="s">
        <v>2238</v>
      </c>
      <c r="K2563" t="s">
        <v>300</v>
      </c>
      <c r="L2563" t="str">
        <f t="shared" ref="L2563:L2626" si="240">VLOOKUP($K2563,$A$1:$C$124,MATCH($L$1,$A$1:$C$1,0),0)</f>
        <v>Rafiki Tailors Ltd</v>
      </c>
      <c r="M2563" t="s">
        <v>139</v>
      </c>
      <c r="N2563" t="s">
        <v>3007</v>
      </c>
      <c r="O2563">
        <v>504</v>
      </c>
      <c r="P2563">
        <v>4.6399999999999997</v>
      </c>
      <c r="Q2563">
        <v>6.95</v>
      </c>
      <c r="R2563">
        <v>1.0515247108307045E-3</v>
      </c>
      <c r="S2563">
        <f t="shared" ref="S2563:S2626" si="241">P2563*O2563</f>
        <v>2338.56</v>
      </c>
      <c r="T2563">
        <f t="shared" ref="T2563:T2626" si="242">R2563*O2563</f>
        <v>0.52996845425867511</v>
      </c>
      <c r="U2563">
        <f t="shared" ref="U2563:U2626" si="243">Q2563*O2563</f>
        <v>3502.8</v>
      </c>
      <c r="V2563">
        <f t="shared" ref="V2563:V2626" si="244">Q2563*O2563-S2563-T2563</f>
        <v>1163.7100315457415</v>
      </c>
      <c r="W2563" t="str">
        <f t="shared" ref="W2563:W2626" si="245">IF(V2563&gt;1000,"PROFIT","LOSS")</f>
        <v>PROFIT</v>
      </c>
    </row>
    <row r="2564" spans="8:23" x14ac:dyDescent="0.35">
      <c r="H2564">
        <v>2014</v>
      </c>
      <c r="I2564" t="s">
        <v>21</v>
      </c>
      <c r="J2564" t="s">
        <v>2238</v>
      </c>
      <c r="K2564" t="s">
        <v>300</v>
      </c>
      <c r="L2564" t="str">
        <f t="shared" si="240"/>
        <v>Rafiki Tailors Ltd</v>
      </c>
      <c r="M2564" t="s">
        <v>144</v>
      </c>
      <c r="N2564" t="s">
        <v>3008</v>
      </c>
      <c r="O2564">
        <v>516</v>
      </c>
      <c r="P2564">
        <v>3.93</v>
      </c>
      <c r="Q2564">
        <v>6.86</v>
      </c>
      <c r="R2564">
        <v>1.1312217194570137E-3</v>
      </c>
      <c r="S2564">
        <f t="shared" si="241"/>
        <v>2027.88</v>
      </c>
      <c r="T2564">
        <f t="shared" si="242"/>
        <v>0.58371040723981904</v>
      </c>
      <c r="U2564">
        <f t="shared" si="243"/>
        <v>3539.76</v>
      </c>
      <c r="V2564">
        <f t="shared" si="244"/>
        <v>1511.2962895927603</v>
      </c>
      <c r="W2564" t="str">
        <f t="shared" si="245"/>
        <v>PROFIT</v>
      </c>
    </row>
    <row r="2565" spans="8:23" x14ac:dyDescent="0.35">
      <c r="H2565">
        <v>2014</v>
      </c>
      <c r="I2565" t="s">
        <v>21</v>
      </c>
      <c r="J2565" t="s">
        <v>2238</v>
      </c>
      <c r="K2565" t="s">
        <v>300</v>
      </c>
      <c r="L2565" t="str">
        <f t="shared" si="240"/>
        <v>Rafiki Tailors Ltd</v>
      </c>
      <c r="M2565" t="s">
        <v>149</v>
      </c>
      <c r="N2565" t="s">
        <v>3009</v>
      </c>
      <c r="O2565">
        <v>504</v>
      </c>
      <c r="P2565">
        <v>3.37</v>
      </c>
      <c r="Q2565">
        <v>5.94</v>
      </c>
      <c r="R2565">
        <v>1.7035775127768314E-3</v>
      </c>
      <c r="S2565">
        <f t="shared" si="241"/>
        <v>1698.48</v>
      </c>
      <c r="T2565">
        <f t="shared" si="242"/>
        <v>0.858603066439523</v>
      </c>
      <c r="U2565">
        <f t="shared" si="243"/>
        <v>2993.76</v>
      </c>
      <c r="V2565">
        <f t="shared" si="244"/>
        <v>1294.4213969335606</v>
      </c>
      <c r="W2565" t="str">
        <f t="shared" si="245"/>
        <v>PROFIT</v>
      </c>
    </row>
    <row r="2566" spans="8:23" x14ac:dyDescent="0.35">
      <c r="H2566">
        <v>2014</v>
      </c>
      <c r="I2566" t="s">
        <v>21</v>
      </c>
      <c r="J2566" t="s">
        <v>2238</v>
      </c>
      <c r="K2566" t="s">
        <v>300</v>
      </c>
      <c r="L2566" t="str">
        <f t="shared" si="240"/>
        <v>Rafiki Tailors Ltd</v>
      </c>
      <c r="M2566" t="s">
        <v>154</v>
      </c>
      <c r="N2566" t="s">
        <v>3010</v>
      </c>
      <c r="O2566">
        <v>444</v>
      </c>
      <c r="P2566">
        <v>4.26</v>
      </c>
      <c r="Q2566">
        <v>6.47</v>
      </c>
      <c r="R2566">
        <v>1.2820512820512821E-3</v>
      </c>
      <c r="S2566">
        <f t="shared" si="241"/>
        <v>1891.4399999999998</v>
      </c>
      <c r="T2566">
        <f t="shared" si="242"/>
        <v>0.56923076923076921</v>
      </c>
      <c r="U2566">
        <f t="shared" si="243"/>
        <v>2872.68</v>
      </c>
      <c r="V2566">
        <f t="shared" si="244"/>
        <v>980.67076923076922</v>
      </c>
      <c r="W2566" t="str">
        <f t="shared" si="245"/>
        <v>LOSS</v>
      </c>
    </row>
    <row r="2567" spans="8:23" x14ac:dyDescent="0.35">
      <c r="H2567">
        <v>2014</v>
      </c>
      <c r="I2567" t="s">
        <v>21</v>
      </c>
      <c r="J2567" t="s">
        <v>2238</v>
      </c>
      <c r="K2567" t="s">
        <v>300</v>
      </c>
      <c r="L2567" t="str">
        <f t="shared" si="240"/>
        <v>Rafiki Tailors Ltd</v>
      </c>
      <c r="M2567" t="s">
        <v>159</v>
      </c>
      <c r="N2567" t="s">
        <v>3011</v>
      </c>
      <c r="O2567">
        <v>504</v>
      </c>
      <c r="P2567">
        <v>3.58</v>
      </c>
      <c r="Q2567">
        <v>6.8</v>
      </c>
      <c r="R2567">
        <v>1.6103059581320451E-3</v>
      </c>
      <c r="S2567">
        <f t="shared" si="241"/>
        <v>1804.32</v>
      </c>
      <c r="T2567">
        <f t="shared" si="242"/>
        <v>0.81159420289855078</v>
      </c>
      <c r="U2567">
        <f t="shared" si="243"/>
        <v>3427.2</v>
      </c>
      <c r="V2567">
        <f t="shared" si="244"/>
        <v>1622.0684057971014</v>
      </c>
      <c r="W2567" t="str">
        <f t="shared" si="245"/>
        <v>PROFIT</v>
      </c>
    </row>
    <row r="2568" spans="8:23" x14ac:dyDescent="0.35">
      <c r="H2568">
        <v>2014</v>
      </c>
      <c r="I2568" t="s">
        <v>21</v>
      </c>
      <c r="J2568" t="s">
        <v>2238</v>
      </c>
      <c r="K2568" t="s">
        <v>300</v>
      </c>
      <c r="L2568" t="str">
        <f t="shared" si="240"/>
        <v>Rafiki Tailors Ltd</v>
      </c>
      <c r="M2568" t="s">
        <v>164</v>
      </c>
      <c r="N2568" t="s">
        <v>3012</v>
      </c>
      <c r="O2568">
        <v>528</v>
      </c>
      <c r="P2568">
        <v>3.8</v>
      </c>
      <c r="Q2568">
        <v>5.08</v>
      </c>
      <c r="R2568">
        <v>1.443001443001443E-3</v>
      </c>
      <c r="S2568">
        <f t="shared" si="241"/>
        <v>2006.3999999999999</v>
      </c>
      <c r="T2568">
        <f t="shared" si="242"/>
        <v>0.76190476190476186</v>
      </c>
      <c r="U2568">
        <f t="shared" si="243"/>
        <v>2682.2400000000002</v>
      </c>
      <c r="V2568">
        <f t="shared" si="244"/>
        <v>675.07809523809556</v>
      </c>
      <c r="W2568" t="str">
        <f t="shared" si="245"/>
        <v>LOSS</v>
      </c>
    </row>
    <row r="2569" spans="8:23" x14ac:dyDescent="0.35">
      <c r="H2569">
        <v>2014</v>
      </c>
      <c r="I2569" t="s">
        <v>21</v>
      </c>
      <c r="J2569" t="s">
        <v>2238</v>
      </c>
      <c r="K2569" t="s">
        <v>300</v>
      </c>
      <c r="L2569" t="str">
        <f t="shared" si="240"/>
        <v>Rafiki Tailors Ltd</v>
      </c>
      <c r="M2569" t="s">
        <v>169</v>
      </c>
      <c r="N2569" t="s">
        <v>3013</v>
      </c>
      <c r="O2569">
        <v>384</v>
      </c>
      <c r="P2569">
        <v>3.47</v>
      </c>
      <c r="Q2569">
        <v>5.0999999999999996</v>
      </c>
      <c r="R2569">
        <v>1.6286644951140066E-3</v>
      </c>
      <c r="S2569">
        <f t="shared" si="241"/>
        <v>1332.48</v>
      </c>
      <c r="T2569">
        <f t="shared" si="242"/>
        <v>0.62540716612377856</v>
      </c>
      <c r="U2569">
        <f t="shared" si="243"/>
        <v>1958.3999999999999</v>
      </c>
      <c r="V2569">
        <f t="shared" si="244"/>
        <v>625.2945928338761</v>
      </c>
      <c r="W2569" t="str">
        <f t="shared" si="245"/>
        <v>LOSS</v>
      </c>
    </row>
    <row r="2570" spans="8:23" x14ac:dyDescent="0.35">
      <c r="H2570">
        <v>2014</v>
      </c>
      <c r="I2570" t="s">
        <v>21</v>
      </c>
      <c r="J2570" t="s">
        <v>2238</v>
      </c>
      <c r="K2570" t="s">
        <v>300</v>
      </c>
      <c r="L2570" t="str">
        <f t="shared" si="240"/>
        <v>Rafiki Tailors Ltd</v>
      </c>
      <c r="M2570" t="s">
        <v>174</v>
      </c>
      <c r="N2570" t="s">
        <v>3014</v>
      </c>
      <c r="O2570">
        <v>480</v>
      </c>
      <c r="P2570">
        <v>3.33</v>
      </c>
      <c r="Q2570">
        <v>5.37</v>
      </c>
      <c r="R2570">
        <v>1.1507479861910242E-3</v>
      </c>
      <c r="S2570">
        <f t="shared" si="241"/>
        <v>1598.4</v>
      </c>
      <c r="T2570">
        <f t="shared" si="242"/>
        <v>0.55235903337169157</v>
      </c>
      <c r="U2570">
        <f t="shared" si="243"/>
        <v>2577.6</v>
      </c>
      <c r="V2570">
        <f t="shared" si="244"/>
        <v>978.64764096662816</v>
      </c>
      <c r="W2570" t="str">
        <f t="shared" si="245"/>
        <v>LOSS</v>
      </c>
    </row>
    <row r="2571" spans="8:23" x14ac:dyDescent="0.35">
      <c r="H2571">
        <v>2014</v>
      </c>
      <c r="I2571" t="s">
        <v>21</v>
      </c>
      <c r="J2571" t="s">
        <v>2238</v>
      </c>
      <c r="K2571" t="s">
        <v>300</v>
      </c>
      <c r="L2571" t="str">
        <f t="shared" si="240"/>
        <v>Rafiki Tailors Ltd</v>
      </c>
      <c r="M2571" t="s">
        <v>179</v>
      </c>
      <c r="N2571" t="s">
        <v>3015</v>
      </c>
      <c r="O2571">
        <v>444</v>
      </c>
      <c r="P2571">
        <v>4.5999999999999996</v>
      </c>
      <c r="Q2571">
        <v>6.19</v>
      </c>
      <c r="R2571">
        <v>1.2642225031605564E-3</v>
      </c>
      <c r="S2571">
        <f t="shared" si="241"/>
        <v>2042.3999999999999</v>
      </c>
      <c r="T2571">
        <f t="shared" si="242"/>
        <v>0.56131479140328699</v>
      </c>
      <c r="U2571">
        <f t="shared" si="243"/>
        <v>2748.36</v>
      </c>
      <c r="V2571">
        <f t="shared" si="244"/>
        <v>705.39868520859693</v>
      </c>
      <c r="W2571" t="str">
        <f t="shared" si="245"/>
        <v>LOSS</v>
      </c>
    </row>
    <row r="2572" spans="8:23" x14ac:dyDescent="0.35">
      <c r="H2572">
        <v>2014</v>
      </c>
      <c r="I2572" t="s">
        <v>21</v>
      </c>
      <c r="J2572" t="s">
        <v>2238</v>
      </c>
      <c r="K2572" t="s">
        <v>300</v>
      </c>
      <c r="L2572" t="str">
        <f t="shared" si="240"/>
        <v>Rafiki Tailors Ltd</v>
      </c>
      <c r="M2572" t="s">
        <v>184</v>
      </c>
      <c r="N2572" t="s">
        <v>3016</v>
      </c>
      <c r="O2572">
        <v>384</v>
      </c>
      <c r="P2572">
        <v>3.15</v>
      </c>
      <c r="Q2572">
        <v>5.44</v>
      </c>
      <c r="R2572">
        <v>1.4684287812041115E-3</v>
      </c>
      <c r="S2572">
        <f t="shared" si="241"/>
        <v>1209.5999999999999</v>
      </c>
      <c r="T2572">
        <f t="shared" si="242"/>
        <v>0.5638766519823788</v>
      </c>
      <c r="U2572">
        <f t="shared" si="243"/>
        <v>2088.96</v>
      </c>
      <c r="V2572">
        <f t="shared" si="244"/>
        <v>878.79612334801777</v>
      </c>
      <c r="W2572" t="str">
        <f t="shared" si="245"/>
        <v>LOSS</v>
      </c>
    </row>
    <row r="2573" spans="8:23" x14ac:dyDescent="0.35">
      <c r="H2573">
        <v>2014</v>
      </c>
      <c r="I2573" t="s">
        <v>21</v>
      </c>
      <c r="J2573" t="s">
        <v>2238</v>
      </c>
      <c r="K2573" t="s">
        <v>300</v>
      </c>
      <c r="L2573" t="str">
        <f t="shared" si="240"/>
        <v>Rafiki Tailors Ltd</v>
      </c>
      <c r="M2573" t="s">
        <v>189</v>
      </c>
      <c r="N2573" t="s">
        <v>3017</v>
      </c>
      <c r="O2573">
        <v>540</v>
      </c>
      <c r="P2573">
        <v>4.29</v>
      </c>
      <c r="Q2573">
        <v>6.66</v>
      </c>
      <c r="R2573">
        <v>1.3736263736263737E-3</v>
      </c>
      <c r="S2573">
        <f t="shared" si="241"/>
        <v>2316.6</v>
      </c>
      <c r="T2573">
        <f t="shared" si="242"/>
        <v>0.74175824175824179</v>
      </c>
      <c r="U2573">
        <f t="shared" si="243"/>
        <v>3596.4</v>
      </c>
      <c r="V2573">
        <f t="shared" si="244"/>
        <v>1279.058241758242</v>
      </c>
      <c r="W2573" t="str">
        <f t="shared" si="245"/>
        <v>PROFIT</v>
      </c>
    </row>
    <row r="2574" spans="8:23" x14ac:dyDescent="0.35">
      <c r="H2574">
        <v>2014</v>
      </c>
      <c r="I2574" t="s">
        <v>21</v>
      </c>
      <c r="J2574" t="s">
        <v>2238</v>
      </c>
      <c r="K2574" t="s">
        <v>300</v>
      </c>
      <c r="L2574" t="str">
        <f t="shared" si="240"/>
        <v>Rafiki Tailors Ltd</v>
      </c>
      <c r="M2574" t="s">
        <v>194</v>
      </c>
      <c r="N2574" t="s">
        <v>3018</v>
      </c>
      <c r="O2574">
        <v>504</v>
      </c>
      <c r="P2574">
        <v>3.82</v>
      </c>
      <c r="Q2574">
        <v>5.56</v>
      </c>
      <c r="R2574">
        <v>1.1587485515643105E-3</v>
      </c>
      <c r="S2574">
        <f t="shared" si="241"/>
        <v>1925.28</v>
      </c>
      <c r="T2574">
        <f t="shared" si="242"/>
        <v>0.58400926998841252</v>
      </c>
      <c r="U2574">
        <f t="shared" si="243"/>
        <v>2802.24</v>
      </c>
      <c r="V2574">
        <f t="shared" si="244"/>
        <v>876.37599073001138</v>
      </c>
      <c r="W2574" t="str">
        <f t="shared" si="245"/>
        <v>LOSS</v>
      </c>
    </row>
    <row r="2575" spans="8:23" x14ac:dyDescent="0.35">
      <c r="H2575">
        <v>2014</v>
      </c>
      <c r="I2575" t="s">
        <v>21</v>
      </c>
      <c r="J2575" t="s">
        <v>2238</v>
      </c>
      <c r="K2575" t="s">
        <v>300</v>
      </c>
      <c r="L2575" t="str">
        <f t="shared" si="240"/>
        <v>Rafiki Tailors Ltd</v>
      </c>
      <c r="M2575" t="s">
        <v>199</v>
      </c>
      <c r="N2575" t="s">
        <v>3019</v>
      </c>
      <c r="O2575">
        <v>420</v>
      </c>
      <c r="P2575">
        <v>3.03</v>
      </c>
      <c r="Q2575">
        <v>6</v>
      </c>
      <c r="R2575">
        <v>1.2285012285012285E-3</v>
      </c>
      <c r="S2575">
        <f t="shared" si="241"/>
        <v>1272.5999999999999</v>
      </c>
      <c r="T2575">
        <f t="shared" si="242"/>
        <v>0.51597051597051591</v>
      </c>
      <c r="U2575">
        <f t="shared" si="243"/>
        <v>2520</v>
      </c>
      <c r="V2575">
        <f t="shared" si="244"/>
        <v>1246.8840294840295</v>
      </c>
      <c r="W2575" t="str">
        <f t="shared" si="245"/>
        <v>PROFIT</v>
      </c>
    </row>
    <row r="2576" spans="8:23" x14ac:dyDescent="0.35">
      <c r="H2576">
        <v>2014</v>
      </c>
      <c r="I2576" t="s">
        <v>21</v>
      </c>
      <c r="J2576" t="s">
        <v>2238</v>
      </c>
      <c r="K2576" t="s">
        <v>300</v>
      </c>
      <c r="L2576" t="str">
        <f t="shared" si="240"/>
        <v>Rafiki Tailors Ltd</v>
      </c>
      <c r="M2576" t="s">
        <v>204</v>
      </c>
      <c r="N2576" t="s">
        <v>3020</v>
      </c>
      <c r="O2576">
        <v>480</v>
      </c>
      <c r="P2576">
        <v>4.3</v>
      </c>
      <c r="Q2576">
        <v>6.26</v>
      </c>
      <c r="R2576">
        <v>1.0319917440660474E-3</v>
      </c>
      <c r="S2576">
        <f t="shared" si="241"/>
        <v>2064</v>
      </c>
      <c r="T2576">
        <f t="shared" si="242"/>
        <v>0.49535603715170273</v>
      </c>
      <c r="U2576">
        <f t="shared" si="243"/>
        <v>3004.7999999999997</v>
      </c>
      <c r="V2576">
        <f t="shared" si="244"/>
        <v>940.30464396284799</v>
      </c>
      <c r="W2576" t="str">
        <f t="shared" si="245"/>
        <v>LOSS</v>
      </c>
    </row>
    <row r="2577" spans="8:23" x14ac:dyDescent="0.35">
      <c r="H2577">
        <v>2014</v>
      </c>
      <c r="I2577" t="s">
        <v>21</v>
      </c>
      <c r="J2577" t="s">
        <v>2238</v>
      </c>
      <c r="K2577" t="s">
        <v>300</v>
      </c>
      <c r="L2577" t="str">
        <f t="shared" si="240"/>
        <v>Rafiki Tailors Ltd</v>
      </c>
      <c r="M2577" t="s">
        <v>209</v>
      </c>
      <c r="N2577" t="s">
        <v>3021</v>
      </c>
      <c r="O2577">
        <v>480</v>
      </c>
      <c r="P2577">
        <v>3.26</v>
      </c>
      <c r="Q2577">
        <v>6.35</v>
      </c>
      <c r="R2577">
        <v>1.1947431302270011E-3</v>
      </c>
      <c r="S2577">
        <f t="shared" si="241"/>
        <v>1564.8</v>
      </c>
      <c r="T2577">
        <f t="shared" si="242"/>
        <v>0.57347670250896055</v>
      </c>
      <c r="U2577">
        <f t="shared" si="243"/>
        <v>3048</v>
      </c>
      <c r="V2577">
        <f t="shared" si="244"/>
        <v>1482.6265232974911</v>
      </c>
      <c r="W2577" t="str">
        <f t="shared" si="245"/>
        <v>PROFIT</v>
      </c>
    </row>
    <row r="2578" spans="8:23" x14ac:dyDescent="0.35">
      <c r="H2578">
        <v>2014</v>
      </c>
      <c r="I2578" t="s">
        <v>21</v>
      </c>
      <c r="J2578" t="s">
        <v>2238</v>
      </c>
      <c r="K2578" t="s">
        <v>300</v>
      </c>
      <c r="L2578" t="str">
        <f t="shared" si="240"/>
        <v>Rafiki Tailors Ltd</v>
      </c>
      <c r="M2578" t="s">
        <v>214</v>
      </c>
      <c r="N2578" t="s">
        <v>3022</v>
      </c>
      <c r="O2578">
        <v>492</v>
      </c>
      <c r="P2578">
        <v>4.08</v>
      </c>
      <c r="Q2578">
        <v>6.41</v>
      </c>
      <c r="R2578">
        <v>1.0649627263045794E-3</v>
      </c>
      <c r="S2578">
        <f t="shared" si="241"/>
        <v>2007.3600000000001</v>
      </c>
      <c r="T2578">
        <f t="shared" si="242"/>
        <v>0.52396166134185307</v>
      </c>
      <c r="U2578">
        <f t="shared" si="243"/>
        <v>3153.7200000000003</v>
      </c>
      <c r="V2578">
        <f t="shared" si="244"/>
        <v>1145.8360383386582</v>
      </c>
      <c r="W2578" t="str">
        <f t="shared" si="245"/>
        <v>PROFIT</v>
      </c>
    </row>
    <row r="2579" spans="8:23" x14ac:dyDescent="0.35">
      <c r="H2579">
        <v>2014</v>
      </c>
      <c r="I2579" t="s">
        <v>21</v>
      </c>
      <c r="J2579" t="s">
        <v>2238</v>
      </c>
      <c r="K2579" t="s">
        <v>300</v>
      </c>
      <c r="L2579" t="str">
        <f t="shared" si="240"/>
        <v>Rafiki Tailors Ltd</v>
      </c>
      <c r="M2579" t="s">
        <v>219</v>
      </c>
      <c r="N2579" t="s">
        <v>3023</v>
      </c>
      <c r="O2579">
        <v>432</v>
      </c>
      <c r="P2579">
        <v>3.69</v>
      </c>
      <c r="Q2579">
        <v>6.98</v>
      </c>
      <c r="R2579">
        <v>1.2376237623762376E-3</v>
      </c>
      <c r="S2579">
        <f t="shared" si="241"/>
        <v>1594.08</v>
      </c>
      <c r="T2579">
        <f t="shared" si="242"/>
        <v>0.53465346534653468</v>
      </c>
      <c r="U2579">
        <f t="shared" si="243"/>
        <v>3015.36</v>
      </c>
      <c r="V2579">
        <f t="shared" si="244"/>
        <v>1420.7453465346537</v>
      </c>
      <c r="W2579" t="str">
        <f t="shared" si="245"/>
        <v>PROFIT</v>
      </c>
    </row>
    <row r="2580" spans="8:23" x14ac:dyDescent="0.35">
      <c r="H2580">
        <v>2014</v>
      </c>
      <c r="I2580" t="s">
        <v>21</v>
      </c>
      <c r="J2580" t="s">
        <v>2238</v>
      </c>
      <c r="K2580" t="s">
        <v>300</v>
      </c>
      <c r="L2580" t="str">
        <f t="shared" si="240"/>
        <v>Rafiki Tailors Ltd</v>
      </c>
      <c r="M2580" t="s">
        <v>224</v>
      </c>
      <c r="N2580" t="s">
        <v>3024</v>
      </c>
      <c r="O2580">
        <v>408</v>
      </c>
      <c r="P2580">
        <v>4.82</v>
      </c>
      <c r="Q2580">
        <v>5.68</v>
      </c>
      <c r="R2580">
        <v>1.5408320493066256E-3</v>
      </c>
      <c r="S2580">
        <f t="shared" si="241"/>
        <v>1966.5600000000002</v>
      </c>
      <c r="T2580">
        <f t="shared" si="242"/>
        <v>0.62865947611710327</v>
      </c>
      <c r="U2580">
        <f t="shared" si="243"/>
        <v>2317.44</v>
      </c>
      <c r="V2580">
        <f t="shared" si="244"/>
        <v>350.25134052388279</v>
      </c>
      <c r="W2580" t="str">
        <f t="shared" si="245"/>
        <v>LOSS</v>
      </c>
    </row>
    <row r="2581" spans="8:23" x14ac:dyDescent="0.35">
      <c r="H2581">
        <v>2014</v>
      </c>
      <c r="I2581" t="s">
        <v>21</v>
      </c>
      <c r="J2581" t="s">
        <v>2238</v>
      </c>
      <c r="K2581" t="s">
        <v>300</v>
      </c>
      <c r="L2581" t="str">
        <f t="shared" si="240"/>
        <v>Rafiki Tailors Ltd</v>
      </c>
      <c r="M2581" t="s">
        <v>229</v>
      </c>
      <c r="N2581" t="s">
        <v>3025</v>
      </c>
      <c r="O2581">
        <v>492</v>
      </c>
      <c r="P2581">
        <v>3.34</v>
      </c>
      <c r="Q2581">
        <v>6.92</v>
      </c>
      <c r="R2581">
        <v>1.7636684303350969E-3</v>
      </c>
      <c r="S2581">
        <f t="shared" si="241"/>
        <v>1643.28</v>
      </c>
      <c r="T2581">
        <f t="shared" si="242"/>
        <v>0.86772486772486768</v>
      </c>
      <c r="U2581">
        <f t="shared" si="243"/>
        <v>3404.64</v>
      </c>
      <c r="V2581">
        <f t="shared" si="244"/>
        <v>1760.4922751322749</v>
      </c>
      <c r="W2581" t="str">
        <f t="shared" si="245"/>
        <v>PROFIT</v>
      </c>
    </row>
    <row r="2582" spans="8:23" x14ac:dyDescent="0.35">
      <c r="H2582">
        <v>2014</v>
      </c>
      <c r="I2582" t="s">
        <v>21</v>
      </c>
      <c r="J2582" t="s">
        <v>2238</v>
      </c>
      <c r="K2582" t="s">
        <v>300</v>
      </c>
      <c r="L2582" t="str">
        <f t="shared" si="240"/>
        <v>Rafiki Tailors Ltd</v>
      </c>
      <c r="M2582" t="s">
        <v>234</v>
      </c>
      <c r="N2582" t="s">
        <v>3026</v>
      </c>
      <c r="O2582">
        <v>528</v>
      </c>
      <c r="P2582">
        <v>3.53</v>
      </c>
      <c r="Q2582">
        <v>6.37</v>
      </c>
      <c r="R2582">
        <v>1.1376564277588168E-3</v>
      </c>
      <c r="S2582">
        <f t="shared" si="241"/>
        <v>1863.84</v>
      </c>
      <c r="T2582">
        <f t="shared" si="242"/>
        <v>0.60068259385665523</v>
      </c>
      <c r="U2582">
        <f t="shared" si="243"/>
        <v>3363.36</v>
      </c>
      <c r="V2582">
        <f t="shared" si="244"/>
        <v>1498.9193174061436</v>
      </c>
      <c r="W2582" t="str">
        <f t="shared" si="245"/>
        <v>PROFIT</v>
      </c>
    </row>
    <row r="2583" spans="8:23" x14ac:dyDescent="0.35">
      <c r="H2583">
        <v>2014</v>
      </c>
      <c r="I2583" t="s">
        <v>21</v>
      </c>
      <c r="J2583" t="s">
        <v>2238</v>
      </c>
      <c r="K2583" t="s">
        <v>300</v>
      </c>
      <c r="L2583" t="str">
        <f t="shared" si="240"/>
        <v>Rafiki Tailors Ltd</v>
      </c>
      <c r="M2583" t="s">
        <v>239</v>
      </c>
      <c r="N2583" t="s">
        <v>3027</v>
      </c>
      <c r="O2583">
        <v>372</v>
      </c>
      <c r="P2583">
        <v>4.83</v>
      </c>
      <c r="Q2583">
        <v>5.52</v>
      </c>
      <c r="R2583">
        <v>1.037344398340249E-3</v>
      </c>
      <c r="S2583">
        <f t="shared" si="241"/>
        <v>1796.76</v>
      </c>
      <c r="T2583">
        <f t="shared" si="242"/>
        <v>0.38589211618257263</v>
      </c>
      <c r="U2583">
        <f t="shared" si="243"/>
        <v>2053.44</v>
      </c>
      <c r="V2583">
        <f t="shared" si="244"/>
        <v>256.2941078838175</v>
      </c>
      <c r="W2583" t="str">
        <f t="shared" si="245"/>
        <v>LOSS</v>
      </c>
    </row>
    <row r="2584" spans="8:23" x14ac:dyDescent="0.35">
      <c r="H2584">
        <v>2014</v>
      </c>
      <c r="I2584" t="s">
        <v>21</v>
      </c>
      <c r="J2584" t="s">
        <v>2238</v>
      </c>
      <c r="K2584" t="s">
        <v>300</v>
      </c>
      <c r="L2584" t="str">
        <f t="shared" si="240"/>
        <v>Rafiki Tailors Ltd</v>
      </c>
      <c r="M2584" t="s">
        <v>244</v>
      </c>
      <c r="N2584" t="s">
        <v>3028</v>
      </c>
      <c r="O2584">
        <v>384</v>
      </c>
      <c r="P2584">
        <v>3.24</v>
      </c>
      <c r="Q2584">
        <v>7</v>
      </c>
      <c r="R2584">
        <v>1.5772870662460567E-3</v>
      </c>
      <c r="S2584">
        <f t="shared" si="241"/>
        <v>1244.1600000000001</v>
      </c>
      <c r="T2584">
        <f t="shared" si="242"/>
        <v>0.60567823343848581</v>
      </c>
      <c r="U2584">
        <f t="shared" si="243"/>
        <v>2688</v>
      </c>
      <c r="V2584">
        <f t="shared" si="244"/>
        <v>1443.2343217665614</v>
      </c>
      <c r="W2584" t="str">
        <f t="shared" si="245"/>
        <v>PROFIT</v>
      </c>
    </row>
    <row r="2585" spans="8:23" x14ac:dyDescent="0.35">
      <c r="H2585">
        <v>2014</v>
      </c>
      <c r="I2585" t="s">
        <v>21</v>
      </c>
      <c r="J2585" t="s">
        <v>2000</v>
      </c>
      <c r="K2585" t="s">
        <v>304</v>
      </c>
      <c r="L2585" t="str">
        <f t="shared" si="240"/>
        <v>Highland Apparel</v>
      </c>
      <c r="M2585" t="s">
        <v>249</v>
      </c>
      <c r="N2585" t="s">
        <v>3029</v>
      </c>
      <c r="O2585">
        <v>948</v>
      </c>
      <c r="P2585">
        <v>1.6</v>
      </c>
      <c r="Q2585">
        <v>2.1800000000000002</v>
      </c>
      <c r="R2585">
        <v>1.6474464579901153E-3</v>
      </c>
      <c r="S2585">
        <f t="shared" si="241"/>
        <v>1516.8000000000002</v>
      </c>
      <c r="T2585">
        <f t="shared" si="242"/>
        <v>1.5617792421746293</v>
      </c>
      <c r="U2585">
        <f t="shared" si="243"/>
        <v>2066.6400000000003</v>
      </c>
      <c r="V2585">
        <f t="shared" si="244"/>
        <v>548.27822075782547</v>
      </c>
      <c r="W2585" t="str">
        <f t="shared" si="245"/>
        <v>LOSS</v>
      </c>
    </row>
    <row r="2586" spans="8:23" x14ac:dyDescent="0.35">
      <c r="H2586">
        <v>2014</v>
      </c>
      <c r="I2586" t="s">
        <v>21</v>
      </c>
      <c r="J2586" t="s">
        <v>2000</v>
      </c>
      <c r="K2586" t="s">
        <v>304</v>
      </c>
      <c r="L2586" t="str">
        <f t="shared" si="240"/>
        <v>Highland Apparel</v>
      </c>
      <c r="M2586" t="s">
        <v>254</v>
      </c>
      <c r="N2586" t="s">
        <v>3030</v>
      </c>
      <c r="O2586">
        <v>924</v>
      </c>
      <c r="P2586">
        <v>2.44</v>
      </c>
      <c r="Q2586">
        <v>2.4300000000000002</v>
      </c>
      <c r="R2586">
        <v>0</v>
      </c>
      <c r="S2586">
        <f t="shared" si="241"/>
        <v>2254.56</v>
      </c>
      <c r="T2586">
        <f t="shared" si="242"/>
        <v>0</v>
      </c>
      <c r="U2586">
        <f t="shared" si="243"/>
        <v>2245.3200000000002</v>
      </c>
      <c r="V2586">
        <f t="shared" si="244"/>
        <v>-9.2399999999997817</v>
      </c>
      <c r="W2586" t="str">
        <f t="shared" si="245"/>
        <v>LOSS</v>
      </c>
    </row>
    <row r="2587" spans="8:23" x14ac:dyDescent="0.35">
      <c r="H2587">
        <v>2014</v>
      </c>
      <c r="I2587" t="s">
        <v>21</v>
      </c>
      <c r="J2587" t="s">
        <v>2000</v>
      </c>
      <c r="K2587" t="s">
        <v>304</v>
      </c>
      <c r="L2587" t="str">
        <f t="shared" si="240"/>
        <v>Highland Apparel</v>
      </c>
      <c r="M2587" t="s">
        <v>23</v>
      </c>
      <c r="N2587" t="s">
        <v>3031</v>
      </c>
      <c r="O2587">
        <v>900</v>
      </c>
      <c r="P2587">
        <v>1.38</v>
      </c>
      <c r="Q2587">
        <v>2.5299999999999998</v>
      </c>
      <c r="R2587">
        <v>1.443001443001443E-3</v>
      </c>
      <c r="S2587">
        <f t="shared" si="241"/>
        <v>1242</v>
      </c>
      <c r="T2587">
        <f t="shared" si="242"/>
        <v>1.2987012987012987</v>
      </c>
      <c r="U2587">
        <f t="shared" si="243"/>
        <v>2277</v>
      </c>
      <c r="V2587">
        <f t="shared" si="244"/>
        <v>1033.7012987012988</v>
      </c>
      <c r="W2587" t="str">
        <f t="shared" si="245"/>
        <v>PROFIT</v>
      </c>
    </row>
    <row r="2588" spans="8:23" x14ac:dyDescent="0.35">
      <c r="H2588">
        <v>2014</v>
      </c>
      <c r="I2588" t="s">
        <v>21</v>
      </c>
      <c r="J2588" t="s">
        <v>2000</v>
      </c>
      <c r="K2588" t="s">
        <v>304</v>
      </c>
      <c r="L2588" t="str">
        <f t="shared" si="240"/>
        <v>Highland Apparel</v>
      </c>
      <c r="M2588" t="s">
        <v>28</v>
      </c>
      <c r="N2588" t="s">
        <v>3032</v>
      </c>
      <c r="O2588">
        <v>528</v>
      </c>
      <c r="P2588">
        <v>1.3</v>
      </c>
      <c r="Q2588">
        <v>2.69</v>
      </c>
      <c r="R2588">
        <v>1.1098779134295228E-3</v>
      </c>
      <c r="S2588">
        <f t="shared" si="241"/>
        <v>686.4</v>
      </c>
      <c r="T2588">
        <f t="shared" si="242"/>
        <v>0.58601553829078801</v>
      </c>
      <c r="U2588">
        <f t="shared" si="243"/>
        <v>1420.32</v>
      </c>
      <c r="V2588">
        <f t="shared" si="244"/>
        <v>733.33398446170918</v>
      </c>
      <c r="W2588" t="str">
        <f t="shared" si="245"/>
        <v>LOSS</v>
      </c>
    </row>
    <row r="2589" spans="8:23" x14ac:dyDescent="0.35">
      <c r="H2589">
        <v>2014</v>
      </c>
      <c r="I2589" t="s">
        <v>21</v>
      </c>
      <c r="J2589" t="s">
        <v>2000</v>
      </c>
      <c r="K2589" t="s">
        <v>304</v>
      </c>
      <c r="L2589" t="str">
        <f t="shared" si="240"/>
        <v>Highland Apparel</v>
      </c>
      <c r="M2589" t="s">
        <v>33</v>
      </c>
      <c r="N2589" t="s">
        <v>3033</v>
      </c>
      <c r="O2589">
        <v>996</v>
      </c>
      <c r="P2589">
        <v>1.96</v>
      </c>
      <c r="Q2589">
        <v>2.2799999999999998</v>
      </c>
      <c r="R2589">
        <v>1.1337868480725624E-3</v>
      </c>
      <c r="S2589">
        <f t="shared" si="241"/>
        <v>1952.1599999999999</v>
      </c>
      <c r="T2589">
        <f t="shared" si="242"/>
        <v>1.129251700680272</v>
      </c>
      <c r="U2589">
        <f t="shared" si="243"/>
        <v>2270.8799999999997</v>
      </c>
      <c r="V2589">
        <f t="shared" si="244"/>
        <v>317.5907482993195</v>
      </c>
      <c r="W2589" t="str">
        <f t="shared" si="245"/>
        <v>LOSS</v>
      </c>
    </row>
    <row r="2590" spans="8:23" x14ac:dyDescent="0.35">
      <c r="H2590">
        <v>2014</v>
      </c>
      <c r="I2590" t="s">
        <v>21</v>
      </c>
      <c r="J2590" t="s">
        <v>2000</v>
      </c>
      <c r="K2590" t="s">
        <v>304</v>
      </c>
      <c r="L2590" t="str">
        <f t="shared" si="240"/>
        <v>Highland Apparel</v>
      </c>
      <c r="M2590" t="s">
        <v>39</v>
      </c>
      <c r="N2590" t="s">
        <v>3034</v>
      </c>
      <c r="O2590">
        <v>396</v>
      </c>
      <c r="P2590">
        <v>2.46</v>
      </c>
      <c r="Q2590">
        <v>2.2400000000000002</v>
      </c>
      <c r="R2590">
        <v>0</v>
      </c>
      <c r="S2590">
        <f t="shared" si="241"/>
        <v>974.16</v>
      </c>
      <c r="T2590">
        <f t="shared" si="242"/>
        <v>0</v>
      </c>
      <c r="U2590">
        <f t="shared" si="243"/>
        <v>887.04000000000008</v>
      </c>
      <c r="V2590">
        <f t="shared" si="244"/>
        <v>-87.119999999999891</v>
      </c>
      <c r="W2590" t="str">
        <f t="shared" si="245"/>
        <v>LOSS</v>
      </c>
    </row>
    <row r="2591" spans="8:23" x14ac:dyDescent="0.35">
      <c r="H2591">
        <v>2014</v>
      </c>
      <c r="I2591" t="s">
        <v>21</v>
      </c>
      <c r="J2591" t="s">
        <v>2000</v>
      </c>
      <c r="K2591" t="s">
        <v>304</v>
      </c>
      <c r="L2591" t="str">
        <f t="shared" si="240"/>
        <v>Highland Apparel</v>
      </c>
      <c r="M2591" t="s">
        <v>44</v>
      </c>
      <c r="N2591" t="s">
        <v>3035</v>
      </c>
      <c r="O2591">
        <v>528</v>
      </c>
      <c r="P2591">
        <v>1.91</v>
      </c>
      <c r="Q2591">
        <v>3.19</v>
      </c>
      <c r="R2591">
        <v>1.3386880856760374E-3</v>
      </c>
      <c r="S2591">
        <f t="shared" si="241"/>
        <v>1008.4799999999999</v>
      </c>
      <c r="T2591">
        <f t="shared" si="242"/>
        <v>0.70682730923694781</v>
      </c>
      <c r="U2591">
        <f t="shared" si="243"/>
        <v>1684.32</v>
      </c>
      <c r="V2591">
        <f t="shared" si="244"/>
        <v>675.1331726907631</v>
      </c>
      <c r="W2591" t="str">
        <f t="shared" si="245"/>
        <v>LOSS</v>
      </c>
    </row>
    <row r="2592" spans="8:23" x14ac:dyDescent="0.35">
      <c r="H2592">
        <v>2014</v>
      </c>
      <c r="I2592" t="s">
        <v>21</v>
      </c>
      <c r="J2592" t="s">
        <v>2000</v>
      </c>
      <c r="K2592" t="s">
        <v>304</v>
      </c>
      <c r="L2592" t="str">
        <f t="shared" si="240"/>
        <v>Highland Apparel</v>
      </c>
      <c r="M2592" t="s">
        <v>49</v>
      </c>
      <c r="N2592" t="s">
        <v>3036</v>
      </c>
      <c r="O2592">
        <v>1032</v>
      </c>
      <c r="P2592">
        <v>1.69</v>
      </c>
      <c r="Q2592">
        <v>3</v>
      </c>
      <c r="R2592">
        <v>1.1547344110854503E-3</v>
      </c>
      <c r="S2592">
        <f t="shared" si="241"/>
        <v>1744.08</v>
      </c>
      <c r="T2592">
        <f t="shared" si="242"/>
        <v>1.1916859122401848</v>
      </c>
      <c r="U2592">
        <f t="shared" si="243"/>
        <v>3096</v>
      </c>
      <c r="V2592">
        <f t="shared" si="244"/>
        <v>1350.7283140877598</v>
      </c>
      <c r="W2592" t="str">
        <f t="shared" si="245"/>
        <v>PROFIT</v>
      </c>
    </row>
    <row r="2593" spans="8:23" x14ac:dyDescent="0.35">
      <c r="H2593">
        <v>2014</v>
      </c>
      <c r="I2593" t="s">
        <v>21</v>
      </c>
      <c r="J2593" t="s">
        <v>2000</v>
      </c>
      <c r="K2593" t="s">
        <v>304</v>
      </c>
      <c r="L2593" t="str">
        <f t="shared" si="240"/>
        <v>Highland Apparel</v>
      </c>
      <c r="M2593" t="s">
        <v>54</v>
      </c>
      <c r="N2593" t="s">
        <v>3037</v>
      </c>
      <c r="O2593">
        <v>780</v>
      </c>
      <c r="P2593">
        <v>1.29</v>
      </c>
      <c r="Q2593">
        <v>2.83</v>
      </c>
      <c r="R2593">
        <v>1.1389521640091116E-3</v>
      </c>
      <c r="S2593">
        <f t="shared" si="241"/>
        <v>1006.2</v>
      </c>
      <c r="T2593">
        <f t="shared" si="242"/>
        <v>0.88838268792710706</v>
      </c>
      <c r="U2593">
        <f t="shared" si="243"/>
        <v>2207.4</v>
      </c>
      <c r="V2593">
        <f t="shared" si="244"/>
        <v>1200.3116173120729</v>
      </c>
      <c r="W2593" t="str">
        <f t="shared" si="245"/>
        <v>PROFIT</v>
      </c>
    </row>
    <row r="2594" spans="8:23" x14ac:dyDescent="0.35">
      <c r="H2594">
        <v>2014</v>
      </c>
      <c r="I2594" t="s">
        <v>21</v>
      </c>
      <c r="J2594" t="s">
        <v>2000</v>
      </c>
      <c r="K2594" t="s">
        <v>304</v>
      </c>
      <c r="L2594" t="str">
        <f t="shared" si="240"/>
        <v>Highland Apparel</v>
      </c>
      <c r="M2594" t="s">
        <v>59</v>
      </c>
      <c r="N2594" t="s">
        <v>3038</v>
      </c>
      <c r="O2594">
        <v>1104</v>
      </c>
      <c r="P2594">
        <v>1.71</v>
      </c>
      <c r="Q2594">
        <v>2.58</v>
      </c>
      <c r="R2594">
        <v>1.736111111111111E-3</v>
      </c>
      <c r="S2594">
        <f t="shared" si="241"/>
        <v>1887.84</v>
      </c>
      <c r="T2594">
        <f t="shared" si="242"/>
        <v>1.9166666666666665</v>
      </c>
      <c r="U2594">
        <f t="shared" si="243"/>
        <v>2848.32</v>
      </c>
      <c r="V2594">
        <f t="shared" si="244"/>
        <v>958.56333333333362</v>
      </c>
      <c r="W2594" t="str">
        <f t="shared" si="245"/>
        <v>LOSS</v>
      </c>
    </row>
    <row r="2595" spans="8:23" x14ac:dyDescent="0.35">
      <c r="H2595">
        <v>2014</v>
      </c>
      <c r="I2595" t="s">
        <v>21</v>
      </c>
      <c r="J2595" t="s">
        <v>2000</v>
      </c>
      <c r="K2595" t="s">
        <v>304</v>
      </c>
      <c r="L2595" t="str">
        <f t="shared" si="240"/>
        <v>Highland Apparel</v>
      </c>
      <c r="M2595" t="s">
        <v>64</v>
      </c>
      <c r="N2595" t="s">
        <v>3039</v>
      </c>
      <c r="O2595">
        <v>1116</v>
      </c>
      <c r="P2595">
        <v>2.0299999999999998</v>
      </c>
      <c r="Q2595">
        <v>2.6</v>
      </c>
      <c r="R2595">
        <v>1.1235955056179776E-3</v>
      </c>
      <c r="S2595">
        <f t="shared" si="241"/>
        <v>2265.4799999999996</v>
      </c>
      <c r="T2595">
        <f t="shared" si="242"/>
        <v>1.2539325842696631</v>
      </c>
      <c r="U2595">
        <f t="shared" si="243"/>
        <v>2901.6</v>
      </c>
      <c r="V2595">
        <f t="shared" si="244"/>
        <v>634.86606741573064</v>
      </c>
      <c r="W2595" t="str">
        <f t="shared" si="245"/>
        <v>LOSS</v>
      </c>
    </row>
    <row r="2596" spans="8:23" x14ac:dyDescent="0.35">
      <c r="H2596">
        <v>2014</v>
      </c>
      <c r="I2596" t="s">
        <v>21</v>
      </c>
      <c r="J2596" t="s">
        <v>2000</v>
      </c>
      <c r="K2596" t="s">
        <v>304</v>
      </c>
      <c r="L2596" t="str">
        <f t="shared" si="240"/>
        <v>Highland Apparel</v>
      </c>
      <c r="M2596" t="s">
        <v>69</v>
      </c>
      <c r="N2596" t="s">
        <v>3040</v>
      </c>
      <c r="O2596">
        <v>780</v>
      </c>
      <c r="P2596">
        <v>1.98</v>
      </c>
      <c r="Q2596">
        <v>2.87</v>
      </c>
      <c r="R2596">
        <v>1.1848341232227489E-3</v>
      </c>
      <c r="S2596">
        <f t="shared" si="241"/>
        <v>1544.4</v>
      </c>
      <c r="T2596">
        <f t="shared" si="242"/>
        <v>0.92417061611374418</v>
      </c>
      <c r="U2596">
        <f t="shared" si="243"/>
        <v>2238.6</v>
      </c>
      <c r="V2596">
        <f t="shared" si="244"/>
        <v>693.27582938388605</v>
      </c>
      <c r="W2596" t="str">
        <f t="shared" si="245"/>
        <v>LOSS</v>
      </c>
    </row>
    <row r="2597" spans="8:23" x14ac:dyDescent="0.35">
      <c r="H2597">
        <v>2014</v>
      </c>
      <c r="I2597" t="s">
        <v>21</v>
      </c>
      <c r="J2597" t="s">
        <v>712</v>
      </c>
      <c r="K2597" t="s">
        <v>544</v>
      </c>
      <c r="L2597" t="str">
        <f t="shared" si="240"/>
        <v>EcoTex Garments Kenya</v>
      </c>
      <c r="M2597" t="s">
        <v>74</v>
      </c>
      <c r="N2597" t="s">
        <v>3041</v>
      </c>
      <c r="O2597">
        <v>1368</v>
      </c>
      <c r="P2597">
        <v>2.72</v>
      </c>
      <c r="Q2597">
        <v>3.89</v>
      </c>
      <c r="R2597">
        <v>1.17096018735363E-3</v>
      </c>
      <c r="S2597">
        <f t="shared" si="241"/>
        <v>3720.9600000000005</v>
      </c>
      <c r="T2597">
        <f t="shared" si="242"/>
        <v>1.6018735362997658</v>
      </c>
      <c r="U2597">
        <f t="shared" si="243"/>
        <v>5321.52</v>
      </c>
      <c r="V2597">
        <f t="shared" si="244"/>
        <v>1598.9581264637002</v>
      </c>
      <c r="W2597" t="str">
        <f t="shared" si="245"/>
        <v>PROFIT</v>
      </c>
    </row>
    <row r="2598" spans="8:23" x14ac:dyDescent="0.35">
      <c r="H2598">
        <v>2014</v>
      </c>
      <c r="I2598" t="s">
        <v>21</v>
      </c>
      <c r="J2598" t="s">
        <v>712</v>
      </c>
      <c r="K2598" t="s">
        <v>544</v>
      </c>
      <c r="L2598" t="str">
        <f t="shared" si="240"/>
        <v>EcoTex Garments Kenya</v>
      </c>
      <c r="M2598" t="s">
        <v>79</v>
      </c>
      <c r="N2598" t="s">
        <v>3042</v>
      </c>
      <c r="O2598">
        <v>1572</v>
      </c>
      <c r="P2598">
        <v>2.81</v>
      </c>
      <c r="Q2598">
        <v>3.53</v>
      </c>
      <c r="R2598">
        <v>1.1160714285714285E-3</v>
      </c>
      <c r="S2598">
        <f t="shared" si="241"/>
        <v>4417.32</v>
      </c>
      <c r="T2598">
        <f t="shared" si="242"/>
        <v>1.7544642857142856</v>
      </c>
      <c r="U2598">
        <f t="shared" si="243"/>
        <v>5549.16</v>
      </c>
      <c r="V2598">
        <f t="shared" si="244"/>
        <v>1130.0855357142859</v>
      </c>
      <c r="W2598" t="str">
        <f t="shared" si="245"/>
        <v>PROFIT</v>
      </c>
    </row>
    <row r="2599" spans="8:23" x14ac:dyDescent="0.35">
      <c r="H2599">
        <v>2014</v>
      </c>
      <c r="I2599" t="s">
        <v>21</v>
      </c>
      <c r="J2599" t="s">
        <v>712</v>
      </c>
      <c r="K2599" t="s">
        <v>544</v>
      </c>
      <c r="L2599" t="str">
        <f t="shared" si="240"/>
        <v>EcoTex Garments Kenya</v>
      </c>
      <c r="M2599" t="s">
        <v>84</v>
      </c>
      <c r="N2599" t="s">
        <v>3043</v>
      </c>
      <c r="O2599">
        <v>2568</v>
      </c>
      <c r="P2599">
        <v>2.71</v>
      </c>
      <c r="Q2599">
        <v>3.33</v>
      </c>
      <c r="R2599">
        <v>1.5974440894568689E-3</v>
      </c>
      <c r="S2599">
        <f t="shared" si="241"/>
        <v>6959.28</v>
      </c>
      <c r="T2599">
        <f t="shared" si="242"/>
        <v>4.1022364217252392</v>
      </c>
      <c r="U2599">
        <f t="shared" si="243"/>
        <v>8551.44</v>
      </c>
      <c r="V2599">
        <f t="shared" si="244"/>
        <v>1588.0577635782756</v>
      </c>
      <c r="W2599" t="str">
        <f t="shared" si="245"/>
        <v>PROFIT</v>
      </c>
    </row>
    <row r="2600" spans="8:23" x14ac:dyDescent="0.35">
      <c r="H2600">
        <v>2014</v>
      </c>
      <c r="I2600" t="s">
        <v>21</v>
      </c>
      <c r="J2600" t="s">
        <v>712</v>
      </c>
      <c r="K2600" t="s">
        <v>544</v>
      </c>
      <c r="L2600" t="str">
        <f t="shared" si="240"/>
        <v>EcoTex Garments Kenya</v>
      </c>
      <c r="M2600" t="s">
        <v>89</v>
      </c>
      <c r="N2600" t="s">
        <v>3044</v>
      </c>
      <c r="O2600">
        <v>1632</v>
      </c>
      <c r="P2600">
        <v>2.56</v>
      </c>
      <c r="Q2600">
        <v>3.52</v>
      </c>
      <c r="R2600">
        <v>1.3774104683195593E-3</v>
      </c>
      <c r="S2600">
        <f t="shared" si="241"/>
        <v>4177.92</v>
      </c>
      <c r="T2600">
        <f t="shared" si="242"/>
        <v>2.2479338842975207</v>
      </c>
      <c r="U2600">
        <f t="shared" si="243"/>
        <v>5744.64</v>
      </c>
      <c r="V2600">
        <f t="shared" si="244"/>
        <v>1564.4720661157028</v>
      </c>
      <c r="W2600" t="str">
        <f t="shared" si="245"/>
        <v>PROFIT</v>
      </c>
    </row>
    <row r="2601" spans="8:23" x14ac:dyDescent="0.35">
      <c r="H2601">
        <v>2014</v>
      </c>
      <c r="I2601" t="s">
        <v>21</v>
      </c>
      <c r="J2601" t="s">
        <v>712</v>
      </c>
      <c r="K2601" t="s">
        <v>544</v>
      </c>
      <c r="L2601" t="str">
        <f t="shared" si="240"/>
        <v>EcoTex Garments Kenya</v>
      </c>
      <c r="M2601" t="s">
        <v>94</v>
      </c>
      <c r="N2601" t="s">
        <v>3045</v>
      </c>
      <c r="O2601">
        <v>1560</v>
      </c>
      <c r="P2601">
        <v>2.5099999999999998</v>
      </c>
      <c r="Q2601">
        <v>3.99</v>
      </c>
      <c r="R2601">
        <v>1.3550135501355014E-3</v>
      </c>
      <c r="S2601">
        <f t="shared" si="241"/>
        <v>3915.5999999999995</v>
      </c>
      <c r="T2601">
        <f t="shared" si="242"/>
        <v>2.1138211382113821</v>
      </c>
      <c r="U2601">
        <f t="shared" si="243"/>
        <v>6224.4000000000005</v>
      </c>
      <c r="V2601">
        <f t="shared" si="244"/>
        <v>2306.6861788617898</v>
      </c>
      <c r="W2601" t="str">
        <f t="shared" si="245"/>
        <v>PROFIT</v>
      </c>
    </row>
    <row r="2602" spans="8:23" x14ac:dyDescent="0.35">
      <c r="H2602">
        <v>2014</v>
      </c>
      <c r="I2602" t="s">
        <v>21</v>
      </c>
      <c r="J2602" t="s">
        <v>712</v>
      </c>
      <c r="K2602" t="s">
        <v>544</v>
      </c>
      <c r="L2602" t="str">
        <f t="shared" si="240"/>
        <v>EcoTex Garments Kenya</v>
      </c>
      <c r="M2602" t="s">
        <v>99</v>
      </c>
      <c r="N2602" t="s">
        <v>3046</v>
      </c>
      <c r="O2602">
        <v>2040</v>
      </c>
      <c r="P2602">
        <v>2.76</v>
      </c>
      <c r="Q2602">
        <v>3.44</v>
      </c>
      <c r="R2602">
        <v>1.639344262295082E-3</v>
      </c>
      <c r="S2602">
        <f t="shared" si="241"/>
        <v>5630.4</v>
      </c>
      <c r="T2602">
        <f t="shared" si="242"/>
        <v>3.3442622950819674</v>
      </c>
      <c r="U2602">
        <f t="shared" si="243"/>
        <v>7017.5999999999995</v>
      </c>
      <c r="V2602">
        <f t="shared" si="244"/>
        <v>1383.8557377049178</v>
      </c>
      <c r="W2602" t="str">
        <f t="shared" si="245"/>
        <v>PROFIT</v>
      </c>
    </row>
    <row r="2603" spans="8:23" x14ac:dyDescent="0.35">
      <c r="H2603">
        <v>2014</v>
      </c>
      <c r="I2603" t="s">
        <v>21</v>
      </c>
      <c r="J2603" t="s">
        <v>712</v>
      </c>
      <c r="K2603" t="s">
        <v>544</v>
      </c>
      <c r="L2603" t="str">
        <f t="shared" si="240"/>
        <v>EcoTex Garments Kenya</v>
      </c>
      <c r="M2603" t="s">
        <v>104</v>
      </c>
      <c r="N2603" t="s">
        <v>3047</v>
      </c>
      <c r="O2603">
        <v>1728</v>
      </c>
      <c r="P2603">
        <v>2.38</v>
      </c>
      <c r="Q2603">
        <v>3.56</v>
      </c>
      <c r="R2603">
        <v>1.1682242990654205E-3</v>
      </c>
      <c r="S2603">
        <f t="shared" si="241"/>
        <v>4112.6399999999994</v>
      </c>
      <c r="T2603">
        <f t="shared" si="242"/>
        <v>2.0186915887850465</v>
      </c>
      <c r="U2603">
        <f t="shared" si="243"/>
        <v>6151.68</v>
      </c>
      <c r="V2603">
        <f t="shared" si="244"/>
        <v>2037.0213084112158</v>
      </c>
      <c r="W2603" t="str">
        <f t="shared" si="245"/>
        <v>PROFIT</v>
      </c>
    </row>
    <row r="2604" spans="8:23" x14ac:dyDescent="0.35">
      <c r="H2604">
        <v>2014</v>
      </c>
      <c r="I2604" t="s">
        <v>21</v>
      </c>
      <c r="J2604" t="s">
        <v>712</v>
      </c>
      <c r="K2604" t="s">
        <v>544</v>
      </c>
      <c r="L2604" t="str">
        <f t="shared" si="240"/>
        <v>EcoTex Garments Kenya</v>
      </c>
      <c r="M2604" t="s">
        <v>109</v>
      </c>
      <c r="N2604" t="s">
        <v>3048</v>
      </c>
      <c r="O2604">
        <v>2136</v>
      </c>
      <c r="P2604">
        <v>2.74</v>
      </c>
      <c r="Q2604">
        <v>3.82</v>
      </c>
      <c r="R2604">
        <v>1.7452006980802793E-3</v>
      </c>
      <c r="S2604">
        <f t="shared" si="241"/>
        <v>5852.64</v>
      </c>
      <c r="T2604">
        <f t="shared" si="242"/>
        <v>3.7277486910994764</v>
      </c>
      <c r="U2604">
        <f t="shared" si="243"/>
        <v>8159.5199999999995</v>
      </c>
      <c r="V2604">
        <f t="shared" si="244"/>
        <v>2303.1522513088998</v>
      </c>
      <c r="W2604" t="str">
        <f t="shared" si="245"/>
        <v>PROFIT</v>
      </c>
    </row>
    <row r="2605" spans="8:23" x14ac:dyDescent="0.35">
      <c r="H2605">
        <v>2014</v>
      </c>
      <c r="I2605" t="s">
        <v>21</v>
      </c>
      <c r="J2605" t="s">
        <v>712</v>
      </c>
      <c r="K2605" t="s">
        <v>544</v>
      </c>
      <c r="L2605" t="str">
        <f t="shared" si="240"/>
        <v>EcoTex Garments Kenya</v>
      </c>
      <c r="M2605" t="s">
        <v>114</v>
      </c>
      <c r="N2605" t="s">
        <v>3049</v>
      </c>
      <c r="O2605">
        <v>1944</v>
      </c>
      <c r="P2605">
        <v>2.44</v>
      </c>
      <c r="Q2605">
        <v>3.51</v>
      </c>
      <c r="R2605">
        <v>1.1248593925759281E-3</v>
      </c>
      <c r="S2605">
        <f t="shared" si="241"/>
        <v>4743.3599999999997</v>
      </c>
      <c r="T2605">
        <f t="shared" si="242"/>
        <v>2.1867266591676042</v>
      </c>
      <c r="U2605">
        <f t="shared" si="243"/>
        <v>6823.44</v>
      </c>
      <c r="V2605">
        <f t="shared" si="244"/>
        <v>2077.8932733408324</v>
      </c>
      <c r="W2605" t="str">
        <f t="shared" si="245"/>
        <v>PROFIT</v>
      </c>
    </row>
    <row r="2606" spans="8:23" x14ac:dyDescent="0.35">
      <c r="H2606">
        <v>2014</v>
      </c>
      <c r="I2606" t="s">
        <v>21</v>
      </c>
      <c r="J2606" t="s">
        <v>712</v>
      </c>
      <c r="K2606" t="s">
        <v>544</v>
      </c>
      <c r="L2606" t="str">
        <f t="shared" si="240"/>
        <v>EcoTex Garments Kenya</v>
      </c>
      <c r="M2606" t="s">
        <v>119</v>
      </c>
      <c r="N2606" t="s">
        <v>3050</v>
      </c>
      <c r="O2606">
        <v>2040</v>
      </c>
      <c r="P2606">
        <v>2.4300000000000002</v>
      </c>
      <c r="Q2606">
        <v>3.97</v>
      </c>
      <c r="R2606">
        <v>1.0362694300518134E-3</v>
      </c>
      <c r="S2606">
        <f t="shared" si="241"/>
        <v>4957.2000000000007</v>
      </c>
      <c r="T2606">
        <f t="shared" si="242"/>
        <v>2.1139896373056994</v>
      </c>
      <c r="U2606">
        <f t="shared" si="243"/>
        <v>8098.8</v>
      </c>
      <c r="V2606">
        <f t="shared" si="244"/>
        <v>3139.4860103626938</v>
      </c>
      <c r="W2606" t="str">
        <f t="shared" si="245"/>
        <v>PROFIT</v>
      </c>
    </row>
    <row r="2607" spans="8:23" x14ac:dyDescent="0.35">
      <c r="H2607">
        <v>2014</v>
      </c>
      <c r="I2607" t="s">
        <v>21</v>
      </c>
      <c r="J2607" t="s">
        <v>712</v>
      </c>
      <c r="K2607" t="s">
        <v>544</v>
      </c>
      <c r="L2607" t="str">
        <f t="shared" si="240"/>
        <v>EcoTex Garments Kenya</v>
      </c>
      <c r="M2607" t="s">
        <v>124</v>
      </c>
      <c r="N2607" t="s">
        <v>3051</v>
      </c>
      <c r="O2607">
        <v>2136</v>
      </c>
      <c r="P2607">
        <v>2.61</v>
      </c>
      <c r="Q2607">
        <v>3.91</v>
      </c>
      <c r="R2607">
        <v>1.1223344556677891E-3</v>
      </c>
      <c r="S2607">
        <f t="shared" si="241"/>
        <v>5574.96</v>
      </c>
      <c r="T2607">
        <f t="shared" si="242"/>
        <v>2.3973063973063975</v>
      </c>
      <c r="U2607">
        <f t="shared" si="243"/>
        <v>8351.76</v>
      </c>
      <c r="V2607">
        <f t="shared" si="244"/>
        <v>2774.4026936026939</v>
      </c>
      <c r="W2607" t="str">
        <f t="shared" si="245"/>
        <v>PROFIT</v>
      </c>
    </row>
    <row r="2608" spans="8:23" x14ac:dyDescent="0.35">
      <c r="H2608">
        <v>2014</v>
      </c>
      <c r="I2608" t="s">
        <v>21</v>
      </c>
      <c r="J2608" t="s">
        <v>712</v>
      </c>
      <c r="K2608" t="s">
        <v>544</v>
      </c>
      <c r="L2608" t="str">
        <f t="shared" si="240"/>
        <v>EcoTex Garments Kenya</v>
      </c>
      <c r="M2608" t="s">
        <v>129</v>
      </c>
      <c r="N2608" t="s">
        <v>3052</v>
      </c>
      <c r="O2608">
        <v>1536</v>
      </c>
      <c r="P2608">
        <v>2.4500000000000002</v>
      </c>
      <c r="Q2608">
        <v>4</v>
      </c>
      <c r="R2608">
        <v>1.4306151645207439E-3</v>
      </c>
      <c r="S2608">
        <f t="shared" si="241"/>
        <v>3763.2000000000003</v>
      </c>
      <c r="T2608">
        <f t="shared" si="242"/>
        <v>2.1974248927038627</v>
      </c>
      <c r="U2608">
        <f t="shared" si="243"/>
        <v>6144</v>
      </c>
      <c r="V2608">
        <f t="shared" si="244"/>
        <v>2378.6025751072957</v>
      </c>
      <c r="W2608" t="str">
        <f t="shared" si="245"/>
        <v>PROFIT</v>
      </c>
    </row>
    <row r="2609" spans="8:23" x14ac:dyDescent="0.35">
      <c r="H2609">
        <v>2014</v>
      </c>
      <c r="I2609" t="s">
        <v>21</v>
      </c>
      <c r="J2609" t="s">
        <v>712</v>
      </c>
      <c r="K2609" t="s">
        <v>544</v>
      </c>
      <c r="L2609" t="str">
        <f t="shared" si="240"/>
        <v>EcoTex Garments Kenya</v>
      </c>
      <c r="M2609" t="s">
        <v>134</v>
      </c>
      <c r="N2609" t="s">
        <v>3053</v>
      </c>
      <c r="O2609">
        <v>1680</v>
      </c>
      <c r="P2609">
        <v>2.89</v>
      </c>
      <c r="Q2609">
        <v>3.66</v>
      </c>
      <c r="R2609">
        <v>1.8148820326678765E-3</v>
      </c>
      <c r="S2609">
        <f t="shared" si="241"/>
        <v>4855.2</v>
      </c>
      <c r="T2609">
        <f t="shared" si="242"/>
        <v>3.0490018148820326</v>
      </c>
      <c r="U2609">
        <f t="shared" si="243"/>
        <v>6148.8</v>
      </c>
      <c r="V2609">
        <f t="shared" si="244"/>
        <v>1290.5509981851183</v>
      </c>
      <c r="W2609" t="str">
        <f t="shared" si="245"/>
        <v>PROFIT</v>
      </c>
    </row>
    <row r="2610" spans="8:23" x14ac:dyDescent="0.35">
      <c r="H2610">
        <v>2014</v>
      </c>
      <c r="I2610" t="s">
        <v>21</v>
      </c>
      <c r="J2610" t="s">
        <v>22</v>
      </c>
      <c r="K2610" t="s">
        <v>308</v>
      </c>
      <c r="L2610" t="str">
        <f t="shared" si="240"/>
        <v>EverSmart Garments Kenya</v>
      </c>
      <c r="M2610" t="s">
        <v>139</v>
      </c>
      <c r="N2610" t="s">
        <v>3054</v>
      </c>
      <c r="O2610">
        <v>492</v>
      </c>
      <c r="P2610">
        <v>5.6333333333333337</v>
      </c>
      <c r="Q2610">
        <v>7.7266666666666666</v>
      </c>
      <c r="R2610">
        <v>1.0649627263045794E-3</v>
      </c>
      <c r="S2610">
        <f t="shared" si="241"/>
        <v>2771.6000000000004</v>
      </c>
      <c r="T2610">
        <f t="shared" si="242"/>
        <v>0.52396166134185307</v>
      </c>
      <c r="U2610">
        <f t="shared" si="243"/>
        <v>3801.52</v>
      </c>
      <c r="V2610">
        <f t="shared" si="244"/>
        <v>1029.3960383386577</v>
      </c>
      <c r="W2610" t="str">
        <f t="shared" si="245"/>
        <v>PROFIT</v>
      </c>
    </row>
    <row r="2611" spans="8:23" x14ac:dyDescent="0.35">
      <c r="H2611">
        <v>2014</v>
      </c>
      <c r="I2611" t="s">
        <v>21</v>
      </c>
      <c r="J2611" t="s">
        <v>22</v>
      </c>
      <c r="K2611" t="s">
        <v>308</v>
      </c>
      <c r="L2611" t="str">
        <f t="shared" si="240"/>
        <v>EverSmart Garments Kenya</v>
      </c>
      <c r="M2611" t="s">
        <v>144</v>
      </c>
      <c r="N2611" t="s">
        <v>3055</v>
      </c>
      <c r="O2611">
        <v>612</v>
      </c>
      <c r="P2611">
        <v>6.36</v>
      </c>
      <c r="Q2611">
        <v>7.7866666666666671</v>
      </c>
      <c r="R2611">
        <v>1.2360939431396785E-3</v>
      </c>
      <c r="S2611">
        <f t="shared" si="241"/>
        <v>3892.32</v>
      </c>
      <c r="T2611">
        <f t="shared" si="242"/>
        <v>0.75648949320148329</v>
      </c>
      <c r="U2611">
        <f t="shared" si="243"/>
        <v>4765.4400000000005</v>
      </c>
      <c r="V2611">
        <f t="shared" si="244"/>
        <v>872.36351050679889</v>
      </c>
      <c r="W2611" t="str">
        <f t="shared" si="245"/>
        <v>LOSS</v>
      </c>
    </row>
    <row r="2612" spans="8:23" x14ac:dyDescent="0.35">
      <c r="H2612">
        <v>2014</v>
      </c>
      <c r="I2612" t="s">
        <v>21</v>
      </c>
      <c r="J2612" t="s">
        <v>22</v>
      </c>
      <c r="K2612" t="s">
        <v>308</v>
      </c>
      <c r="L2612" t="str">
        <f t="shared" si="240"/>
        <v>EverSmart Garments Kenya</v>
      </c>
      <c r="M2612" t="s">
        <v>149</v>
      </c>
      <c r="N2612" t="s">
        <v>3056</v>
      </c>
      <c r="O2612">
        <v>576</v>
      </c>
      <c r="P2612">
        <v>5.7733333333333334</v>
      </c>
      <c r="Q2612">
        <v>8.3133333333333326</v>
      </c>
      <c r="R2612">
        <v>1.1185682326621924E-3</v>
      </c>
      <c r="S2612">
        <f t="shared" si="241"/>
        <v>3325.44</v>
      </c>
      <c r="T2612">
        <f t="shared" si="242"/>
        <v>0.64429530201342278</v>
      </c>
      <c r="U2612">
        <f t="shared" si="243"/>
        <v>4788.4799999999996</v>
      </c>
      <c r="V2612">
        <f t="shared" si="244"/>
        <v>1462.395704697986</v>
      </c>
      <c r="W2612" t="str">
        <f t="shared" si="245"/>
        <v>PROFIT</v>
      </c>
    </row>
    <row r="2613" spans="8:23" x14ac:dyDescent="0.35">
      <c r="H2613">
        <v>2014</v>
      </c>
      <c r="I2613" t="s">
        <v>21</v>
      </c>
      <c r="J2613" t="s">
        <v>22</v>
      </c>
      <c r="K2613" t="s">
        <v>308</v>
      </c>
      <c r="L2613" t="str">
        <f t="shared" si="240"/>
        <v>EverSmart Garments Kenya</v>
      </c>
      <c r="M2613" t="s">
        <v>154</v>
      </c>
      <c r="N2613" t="s">
        <v>3057</v>
      </c>
      <c r="O2613">
        <v>636</v>
      </c>
      <c r="P2613">
        <v>5.9266666666666667</v>
      </c>
      <c r="Q2613">
        <v>7.44</v>
      </c>
      <c r="R2613">
        <v>1.3947001394700139E-3</v>
      </c>
      <c r="S2613">
        <f t="shared" si="241"/>
        <v>3769.36</v>
      </c>
      <c r="T2613">
        <f t="shared" si="242"/>
        <v>0.88702928870292885</v>
      </c>
      <c r="U2613">
        <f t="shared" si="243"/>
        <v>4731.84</v>
      </c>
      <c r="V2613">
        <f t="shared" si="244"/>
        <v>961.59297071129708</v>
      </c>
      <c r="W2613" t="str">
        <f t="shared" si="245"/>
        <v>LOSS</v>
      </c>
    </row>
    <row r="2614" spans="8:23" x14ac:dyDescent="0.35">
      <c r="H2614">
        <v>2014</v>
      </c>
      <c r="I2614" t="s">
        <v>21</v>
      </c>
      <c r="J2614" t="s">
        <v>22</v>
      </c>
      <c r="K2614" t="s">
        <v>308</v>
      </c>
      <c r="L2614" t="str">
        <f t="shared" si="240"/>
        <v>EverSmart Garments Kenya</v>
      </c>
      <c r="M2614" t="s">
        <v>159</v>
      </c>
      <c r="N2614" t="s">
        <v>3058</v>
      </c>
      <c r="O2614">
        <v>576</v>
      </c>
      <c r="P2614">
        <v>6.246666666666667</v>
      </c>
      <c r="Q2614">
        <v>8.086666666666666</v>
      </c>
      <c r="R2614">
        <v>1.2106537530266344E-3</v>
      </c>
      <c r="S2614">
        <f t="shared" si="241"/>
        <v>3598.0800000000004</v>
      </c>
      <c r="T2614">
        <f t="shared" si="242"/>
        <v>0.69733656174334147</v>
      </c>
      <c r="U2614">
        <f t="shared" si="243"/>
        <v>4657.92</v>
      </c>
      <c r="V2614">
        <f t="shared" si="244"/>
        <v>1059.1426634382562</v>
      </c>
      <c r="W2614" t="str">
        <f t="shared" si="245"/>
        <v>PROFIT</v>
      </c>
    </row>
    <row r="2615" spans="8:23" x14ac:dyDescent="0.35">
      <c r="H2615">
        <v>2014</v>
      </c>
      <c r="I2615" t="s">
        <v>21</v>
      </c>
      <c r="J2615" t="s">
        <v>22</v>
      </c>
      <c r="K2615" t="s">
        <v>308</v>
      </c>
      <c r="L2615" t="str">
        <f t="shared" si="240"/>
        <v>EverSmart Garments Kenya</v>
      </c>
      <c r="M2615" t="s">
        <v>164</v>
      </c>
      <c r="N2615" t="s">
        <v>3059</v>
      </c>
      <c r="O2615">
        <v>456</v>
      </c>
      <c r="P2615">
        <v>6.22</v>
      </c>
      <c r="Q2615">
        <v>8.2799999999999994</v>
      </c>
      <c r="R2615">
        <v>1.6806722689075631E-3</v>
      </c>
      <c r="S2615">
        <f t="shared" si="241"/>
        <v>2836.3199999999997</v>
      </c>
      <c r="T2615">
        <f t="shared" si="242"/>
        <v>0.76638655462184879</v>
      </c>
      <c r="U2615">
        <f t="shared" si="243"/>
        <v>3775.68</v>
      </c>
      <c r="V2615">
        <f t="shared" si="244"/>
        <v>938.59361344537831</v>
      </c>
      <c r="W2615" t="str">
        <f t="shared" si="245"/>
        <v>LOSS</v>
      </c>
    </row>
    <row r="2616" spans="8:23" x14ac:dyDescent="0.35">
      <c r="H2616">
        <v>2014</v>
      </c>
      <c r="I2616" t="s">
        <v>21</v>
      </c>
      <c r="J2616" t="s">
        <v>22</v>
      </c>
      <c r="K2616" t="s">
        <v>308</v>
      </c>
      <c r="L2616" t="str">
        <f t="shared" si="240"/>
        <v>EverSmart Garments Kenya</v>
      </c>
      <c r="M2616" t="s">
        <v>169</v>
      </c>
      <c r="N2616" t="s">
        <v>3060</v>
      </c>
      <c r="O2616">
        <v>528</v>
      </c>
      <c r="P2616">
        <v>5.4133333333333331</v>
      </c>
      <c r="Q2616">
        <v>8.52</v>
      </c>
      <c r="R2616">
        <v>1.5772870662460567E-3</v>
      </c>
      <c r="S2616">
        <f t="shared" si="241"/>
        <v>2858.24</v>
      </c>
      <c r="T2616">
        <f t="shared" si="242"/>
        <v>0.83280757097791791</v>
      </c>
      <c r="U2616">
        <f t="shared" si="243"/>
        <v>4498.5599999999995</v>
      </c>
      <c r="V2616">
        <f t="shared" si="244"/>
        <v>1639.4871924290219</v>
      </c>
      <c r="W2616" t="str">
        <f t="shared" si="245"/>
        <v>PROFIT</v>
      </c>
    </row>
    <row r="2617" spans="8:23" x14ac:dyDescent="0.35">
      <c r="H2617">
        <v>2014</v>
      </c>
      <c r="I2617" t="s">
        <v>21</v>
      </c>
      <c r="J2617" t="s">
        <v>22</v>
      </c>
      <c r="K2617" t="s">
        <v>308</v>
      </c>
      <c r="L2617" t="str">
        <f t="shared" si="240"/>
        <v>EverSmart Garments Kenya</v>
      </c>
      <c r="M2617" t="s">
        <v>174</v>
      </c>
      <c r="N2617" t="s">
        <v>3061</v>
      </c>
      <c r="O2617">
        <v>540</v>
      </c>
      <c r="P2617">
        <v>6.4933333333333332</v>
      </c>
      <c r="Q2617">
        <v>8.2666666666666675</v>
      </c>
      <c r="R2617">
        <v>1.3245033112582781E-3</v>
      </c>
      <c r="S2617">
        <f t="shared" si="241"/>
        <v>3506.4</v>
      </c>
      <c r="T2617">
        <f t="shared" si="242"/>
        <v>0.71523178807947019</v>
      </c>
      <c r="U2617">
        <f t="shared" si="243"/>
        <v>4464</v>
      </c>
      <c r="V2617">
        <f t="shared" si="244"/>
        <v>956.88476821192046</v>
      </c>
      <c r="W2617" t="str">
        <f t="shared" si="245"/>
        <v>LOSS</v>
      </c>
    </row>
    <row r="2618" spans="8:23" x14ac:dyDescent="0.35">
      <c r="H2618">
        <v>2014</v>
      </c>
      <c r="I2618" t="s">
        <v>21</v>
      </c>
      <c r="J2618" t="s">
        <v>22</v>
      </c>
      <c r="K2618" t="s">
        <v>308</v>
      </c>
      <c r="L2618" t="str">
        <f t="shared" si="240"/>
        <v>EverSmart Garments Kenya</v>
      </c>
      <c r="M2618" t="s">
        <v>179</v>
      </c>
      <c r="N2618" t="s">
        <v>3062</v>
      </c>
      <c r="O2618">
        <v>624</v>
      </c>
      <c r="P2618">
        <v>6.3666666666666663</v>
      </c>
      <c r="Q2618">
        <v>7.96</v>
      </c>
      <c r="R2618">
        <v>1.0822510822510823E-3</v>
      </c>
      <c r="S2618">
        <f t="shared" si="241"/>
        <v>3972.7999999999997</v>
      </c>
      <c r="T2618">
        <f t="shared" si="242"/>
        <v>0.67532467532467533</v>
      </c>
      <c r="U2618">
        <f t="shared" si="243"/>
        <v>4967.04</v>
      </c>
      <c r="V2618">
        <f t="shared" si="244"/>
        <v>993.56467532467559</v>
      </c>
      <c r="W2618" t="str">
        <f t="shared" si="245"/>
        <v>LOSS</v>
      </c>
    </row>
    <row r="2619" spans="8:23" x14ac:dyDescent="0.35">
      <c r="H2619">
        <v>2014</v>
      </c>
      <c r="I2619" t="s">
        <v>21</v>
      </c>
      <c r="J2619" t="s">
        <v>22</v>
      </c>
      <c r="K2619" t="s">
        <v>308</v>
      </c>
      <c r="L2619" t="str">
        <f t="shared" si="240"/>
        <v>EverSmart Garments Kenya</v>
      </c>
      <c r="M2619" t="s">
        <v>184</v>
      </c>
      <c r="N2619" t="s">
        <v>3063</v>
      </c>
      <c r="O2619">
        <v>420</v>
      </c>
      <c r="P2619">
        <v>5.793333333333333</v>
      </c>
      <c r="Q2619">
        <v>8.1666666666666661</v>
      </c>
      <c r="R2619">
        <v>1.3351134846461949E-3</v>
      </c>
      <c r="S2619">
        <f t="shared" si="241"/>
        <v>2433.1999999999998</v>
      </c>
      <c r="T2619">
        <f t="shared" si="242"/>
        <v>0.56074766355140182</v>
      </c>
      <c r="U2619">
        <f t="shared" si="243"/>
        <v>3429.9999999999995</v>
      </c>
      <c r="V2619">
        <f t="shared" si="244"/>
        <v>996.23925233644832</v>
      </c>
      <c r="W2619" t="str">
        <f t="shared" si="245"/>
        <v>LOSS</v>
      </c>
    </row>
    <row r="2620" spans="8:23" x14ac:dyDescent="0.35">
      <c r="H2620">
        <v>2014</v>
      </c>
      <c r="I2620" t="s">
        <v>21</v>
      </c>
      <c r="J2620" t="s">
        <v>627</v>
      </c>
      <c r="K2620" t="s">
        <v>308</v>
      </c>
      <c r="L2620" t="str">
        <f t="shared" si="240"/>
        <v>EverSmart Garments Kenya</v>
      </c>
      <c r="M2620" t="s">
        <v>189</v>
      </c>
      <c r="N2620" t="s">
        <v>3064</v>
      </c>
      <c r="O2620">
        <v>912</v>
      </c>
      <c r="P2620">
        <v>2.79</v>
      </c>
      <c r="Q2620">
        <v>3.93</v>
      </c>
      <c r="R2620">
        <v>1.0515247108307045E-3</v>
      </c>
      <c r="S2620">
        <f t="shared" si="241"/>
        <v>2544.48</v>
      </c>
      <c r="T2620">
        <f t="shared" si="242"/>
        <v>0.95899053627760245</v>
      </c>
      <c r="U2620">
        <f t="shared" si="243"/>
        <v>3584.1600000000003</v>
      </c>
      <c r="V2620">
        <f t="shared" si="244"/>
        <v>1038.7210094637228</v>
      </c>
      <c r="W2620" t="str">
        <f t="shared" si="245"/>
        <v>PROFIT</v>
      </c>
    </row>
    <row r="2621" spans="8:23" x14ac:dyDescent="0.35">
      <c r="H2621">
        <v>2014</v>
      </c>
      <c r="I2621" t="s">
        <v>21</v>
      </c>
      <c r="J2621" t="s">
        <v>627</v>
      </c>
      <c r="K2621" t="s">
        <v>308</v>
      </c>
      <c r="L2621" t="str">
        <f t="shared" si="240"/>
        <v>EverSmart Garments Kenya</v>
      </c>
      <c r="M2621" t="s">
        <v>194</v>
      </c>
      <c r="N2621" t="s">
        <v>3065</v>
      </c>
      <c r="O2621">
        <v>612</v>
      </c>
      <c r="P2621">
        <v>2.11</v>
      </c>
      <c r="Q2621">
        <v>3.62</v>
      </c>
      <c r="R2621">
        <v>1.6366612111292963E-3</v>
      </c>
      <c r="S2621">
        <f t="shared" si="241"/>
        <v>1291.32</v>
      </c>
      <c r="T2621">
        <f t="shared" si="242"/>
        <v>1.0016366612111294</v>
      </c>
      <c r="U2621">
        <f t="shared" si="243"/>
        <v>2215.44</v>
      </c>
      <c r="V2621">
        <f t="shared" si="244"/>
        <v>923.11836333878898</v>
      </c>
      <c r="W2621" t="str">
        <f t="shared" si="245"/>
        <v>LOSS</v>
      </c>
    </row>
    <row r="2622" spans="8:23" x14ac:dyDescent="0.35">
      <c r="H2622">
        <v>2014</v>
      </c>
      <c r="I2622" t="s">
        <v>21</v>
      </c>
      <c r="J2622" t="s">
        <v>627</v>
      </c>
      <c r="K2622" t="s">
        <v>308</v>
      </c>
      <c r="L2622" t="str">
        <f t="shared" si="240"/>
        <v>EverSmart Garments Kenya</v>
      </c>
      <c r="M2622" t="s">
        <v>199</v>
      </c>
      <c r="N2622" t="s">
        <v>3066</v>
      </c>
      <c r="O2622">
        <v>660</v>
      </c>
      <c r="P2622">
        <v>2.88</v>
      </c>
      <c r="Q2622">
        <v>3.47</v>
      </c>
      <c r="R2622">
        <v>1.1086474501108647E-3</v>
      </c>
      <c r="S2622">
        <f t="shared" si="241"/>
        <v>1900.8</v>
      </c>
      <c r="T2622">
        <f t="shared" si="242"/>
        <v>0.73170731707317072</v>
      </c>
      <c r="U2622">
        <f t="shared" si="243"/>
        <v>2290.2000000000003</v>
      </c>
      <c r="V2622">
        <f t="shared" si="244"/>
        <v>388.66829268292713</v>
      </c>
      <c r="W2622" t="str">
        <f t="shared" si="245"/>
        <v>LOSS</v>
      </c>
    </row>
    <row r="2623" spans="8:23" x14ac:dyDescent="0.35">
      <c r="H2623">
        <v>2014</v>
      </c>
      <c r="I2623" t="s">
        <v>21</v>
      </c>
      <c r="J2623" t="s">
        <v>627</v>
      </c>
      <c r="K2623" t="s">
        <v>308</v>
      </c>
      <c r="L2623" t="str">
        <f t="shared" si="240"/>
        <v>EverSmart Garments Kenya</v>
      </c>
      <c r="M2623" t="s">
        <v>204</v>
      </c>
      <c r="N2623" t="s">
        <v>3067</v>
      </c>
      <c r="O2623">
        <v>816</v>
      </c>
      <c r="P2623">
        <v>2.65</v>
      </c>
      <c r="Q2623">
        <v>3.39</v>
      </c>
      <c r="R2623">
        <v>1.2285012285012285E-3</v>
      </c>
      <c r="S2623">
        <f t="shared" si="241"/>
        <v>2162.4</v>
      </c>
      <c r="T2623">
        <f t="shared" si="242"/>
        <v>1.0024570024570025</v>
      </c>
      <c r="U2623">
        <f t="shared" si="243"/>
        <v>2766.2400000000002</v>
      </c>
      <c r="V2623">
        <f t="shared" si="244"/>
        <v>602.8375429975431</v>
      </c>
      <c r="W2623" t="str">
        <f t="shared" si="245"/>
        <v>LOSS</v>
      </c>
    </row>
    <row r="2624" spans="8:23" x14ac:dyDescent="0.35">
      <c r="H2624">
        <v>2014</v>
      </c>
      <c r="I2624" t="s">
        <v>21</v>
      </c>
      <c r="J2624" t="s">
        <v>627</v>
      </c>
      <c r="K2624" t="s">
        <v>308</v>
      </c>
      <c r="L2624" t="str">
        <f t="shared" si="240"/>
        <v>EverSmart Garments Kenya</v>
      </c>
      <c r="M2624" t="s">
        <v>209</v>
      </c>
      <c r="N2624" t="s">
        <v>3068</v>
      </c>
      <c r="O2624">
        <v>1176</v>
      </c>
      <c r="P2624">
        <v>2.4</v>
      </c>
      <c r="Q2624">
        <v>3.94</v>
      </c>
      <c r="R2624">
        <v>1.0449320794148381E-3</v>
      </c>
      <c r="S2624">
        <f t="shared" si="241"/>
        <v>2822.4</v>
      </c>
      <c r="T2624">
        <f t="shared" si="242"/>
        <v>1.2288401253918497</v>
      </c>
      <c r="U2624">
        <f t="shared" si="243"/>
        <v>4633.4399999999996</v>
      </c>
      <c r="V2624">
        <f t="shared" si="244"/>
        <v>1809.8111598746077</v>
      </c>
      <c r="W2624" t="str">
        <f t="shared" si="245"/>
        <v>PROFIT</v>
      </c>
    </row>
    <row r="2625" spans="8:23" x14ac:dyDescent="0.35">
      <c r="H2625">
        <v>2014</v>
      </c>
      <c r="I2625" t="s">
        <v>21</v>
      </c>
      <c r="J2625" t="s">
        <v>627</v>
      </c>
      <c r="K2625" t="s">
        <v>308</v>
      </c>
      <c r="L2625" t="str">
        <f t="shared" si="240"/>
        <v>EverSmart Garments Kenya</v>
      </c>
      <c r="M2625" t="s">
        <v>214</v>
      </c>
      <c r="N2625" t="s">
        <v>3069</v>
      </c>
      <c r="O2625">
        <v>840</v>
      </c>
      <c r="P2625">
        <v>2.4500000000000002</v>
      </c>
      <c r="Q2625">
        <v>3.54</v>
      </c>
      <c r="R2625">
        <v>1.1350737797956867E-3</v>
      </c>
      <c r="S2625">
        <f t="shared" si="241"/>
        <v>2058</v>
      </c>
      <c r="T2625">
        <f t="shared" si="242"/>
        <v>0.95346197502837682</v>
      </c>
      <c r="U2625">
        <f t="shared" si="243"/>
        <v>2973.6</v>
      </c>
      <c r="V2625">
        <f t="shared" si="244"/>
        <v>914.64653802497151</v>
      </c>
      <c r="W2625" t="str">
        <f t="shared" si="245"/>
        <v>LOSS</v>
      </c>
    </row>
    <row r="2626" spans="8:23" x14ac:dyDescent="0.35">
      <c r="H2626">
        <v>2014</v>
      </c>
      <c r="I2626" t="s">
        <v>21</v>
      </c>
      <c r="J2626" t="s">
        <v>627</v>
      </c>
      <c r="K2626" t="s">
        <v>308</v>
      </c>
      <c r="L2626" t="str">
        <f t="shared" si="240"/>
        <v>EverSmart Garments Kenya</v>
      </c>
      <c r="M2626" t="s">
        <v>219</v>
      </c>
      <c r="N2626" t="s">
        <v>3070</v>
      </c>
      <c r="O2626">
        <v>1068</v>
      </c>
      <c r="P2626">
        <v>2.1800000000000002</v>
      </c>
      <c r="Q2626">
        <v>3.92</v>
      </c>
      <c r="R2626">
        <v>1.2674271229404308E-3</v>
      </c>
      <c r="S2626">
        <f t="shared" si="241"/>
        <v>2328.2400000000002</v>
      </c>
      <c r="T2626">
        <f t="shared" si="242"/>
        <v>1.3536121673003803</v>
      </c>
      <c r="U2626">
        <f t="shared" si="243"/>
        <v>4186.5599999999995</v>
      </c>
      <c r="V2626">
        <f t="shared" si="244"/>
        <v>1856.966387832699</v>
      </c>
      <c r="W2626" t="str">
        <f t="shared" si="245"/>
        <v>PROFIT</v>
      </c>
    </row>
    <row r="2627" spans="8:23" x14ac:dyDescent="0.35">
      <c r="H2627">
        <v>2014</v>
      </c>
      <c r="I2627" t="s">
        <v>21</v>
      </c>
      <c r="J2627" t="s">
        <v>627</v>
      </c>
      <c r="K2627" t="s">
        <v>308</v>
      </c>
      <c r="L2627" t="str">
        <f t="shared" ref="L2627:L2690" si="246">VLOOKUP($K2627,$A$1:$C$124,MATCH($L$1,$A$1:$C$1,0),0)</f>
        <v>EverSmart Garments Kenya</v>
      </c>
      <c r="M2627" t="s">
        <v>224</v>
      </c>
      <c r="N2627" t="s">
        <v>3071</v>
      </c>
      <c r="O2627">
        <v>1116</v>
      </c>
      <c r="P2627">
        <v>2.0099999999999998</v>
      </c>
      <c r="Q2627">
        <v>3.75</v>
      </c>
      <c r="R2627">
        <v>1.4005602240896359E-3</v>
      </c>
      <c r="S2627">
        <f t="shared" ref="S2627:S2690" si="247">P2627*O2627</f>
        <v>2243.16</v>
      </c>
      <c r="T2627">
        <f t="shared" ref="T2627:T2690" si="248">R2627*O2627</f>
        <v>1.5630252100840336</v>
      </c>
      <c r="U2627">
        <f t="shared" ref="U2627:U2690" si="249">Q2627*O2627</f>
        <v>4185</v>
      </c>
      <c r="V2627">
        <f t="shared" ref="V2627:V2690" si="250">Q2627*O2627-S2627-T2627</f>
        <v>1940.276974789916</v>
      </c>
      <c r="W2627" t="str">
        <f t="shared" ref="W2627:W2690" si="251">IF(V2627&gt;1000,"PROFIT","LOSS")</f>
        <v>PROFIT</v>
      </c>
    </row>
    <row r="2628" spans="8:23" x14ac:dyDescent="0.35">
      <c r="H2628">
        <v>2014</v>
      </c>
      <c r="I2628" t="s">
        <v>21</v>
      </c>
      <c r="J2628" t="s">
        <v>627</v>
      </c>
      <c r="K2628" t="s">
        <v>308</v>
      </c>
      <c r="L2628" t="str">
        <f t="shared" si="246"/>
        <v>EverSmart Garments Kenya</v>
      </c>
      <c r="M2628" t="s">
        <v>229</v>
      </c>
      <c r="N2628" t="s">
        <v>3072</v>
      </c>
      <c r="O2628">
        <v>1200</v>
      </c>
      <c r="P2628">
        <v>2.23</v>
      </c>
      <c r="Q2628">
        <v>3.36</v>
      </c>
      <c r="R2628">
        <v>1.4992503748125937E-3</v>
      </c>
      <c r="S2628">
        <f t="shared" si="247"/>
        <v>2676</v>
      </c>
      <c r="T2628">
        <f t="shared" si="248"/>
        <v>1.7991004497751124</v>
      </c>
      <c r="U2628">
        <f t="shared" si="249"/>
        <v>4032</v>
      </c>
      <c r="V2628">
        <f t="shared" si="250"/>
        <v>1354.2008995502249</v>
      </c>
      <c r="W2628" t="str">
        <f t="shared" si="251"/>
        <v>PROFIT</v>
      </c>
    </row>
    <row r="2629" spans="8:23" x14ac:dyDescent="0.35">
      <c r="H2629">
        <v>2014</v>
      </c>
      <c r="I2629" t="s">
        <v>21</v>
      </c>
      <c r="J2629" t="s">
        <v>627</v>
      </c>
      <c r="K2629" t="s">
        <v>308</v>
      </c>
      <c r="L2629" t="str">
        <f t="shared" si="246"/>
        <v>EverSmart Garments Kenya</v>
      </c>
      <c r="M2629" t="s">
        <v>234</v>
      </c>
      <c r="N2629" t="s">
        <v>3073</v>
      </c>
      <c r="O2629">
        <v>1080</v>
      </c>
      <c r="P2629">
        <v>2.97</v>
      </c>
      <c r="Q2629">
        <v>3.61</v>
      </c>
      <c r="R2629">
        <v>1.1049723756906078E-3</v>
      </c>
      <c r="S2629">
        <f t="shared" si="247"/>
        <v>3207.6000000000004</v>
      </c>
      <c r="T2629">
        <f t="shared" si="248"/>
        <v>1.1933701657458564</v>
      </c>
      <c r="U2629">
        <f t="shared" si="249"/>
        <v>3898.7999999999997</v>
      </c>
      <c r="V2629">
        <f t="shared" si="250"/>
        <v>690.00662983425354</v>
      </c>
      <c r="W2629" t="str">
        <f t="shared" si="251"/>
        <v>LOSS</v>
      </c>
    </row>
    <row r="2630" spans="8:23" x14ac:dyDescent="0.35">
      <c r="H2630">
        <v>2014</v>
      </c>
      <c r="I2630" t="s">
        <v>21</v>
      </c>
      <c r="J2630" t="s">
        <v>627</v>
      </c>
      <c r="K2630" t="s">
        <v>308</v>
      </c>
      <c r="L2630" t="str">
        <f t="shared" si="246"/>
        <v>EverSmart Garments Kenya</v>
      </c>
      <c r="M2630" t="s">
        <v>239</v>
      </c>
      <c r="N2630" t="s">
        <v>3074</v>
      </c>
      <c r="O2630">
        <v>1008</v>
      </c>
      <c r="P2630">
        <v>2.59</v>
      </c>
      <c r="Q2630">
        <v>3.37</v>
      </c>
      <c r="R2630">
        <v>1.7889087656529517E-3</v>
      </c>
      <c r="S2630">
        <f t="shared" si="247"/>
        <v>2610.7199999999998</v>
      </c>
      <c r="T2630">
        <f t="shared" si="248"/>
        <v>1.8032200357781754</v>
      </c>
      <c r="U2630">
        <f t="shared" si="249"/>
        <v>3396.96</v>
      </c>
      <c r="V2630">
        <f t="shared" si="250"/>
        <v>784.43677996422207</v>
      </c>
      <c r="W2630" t="str">
        <f t="shared" si="251"/>
        <v>LOSS</v>
      </c>
    </row>
    <row r="2631" spans="8:23" x14ac:dyDescent="0.35">
      <c r="H2631">
        <v>2014</v>
      </c>
      <c r="I2631" t="s">
        <v>21</v>
      </c>
      <c r="J2631" t="s">
        <v>627</v>
      </c>
      <c r="K2631" t="s">
        <v>308</v>
      </c>
      <c r="L2631" t="str">
        <f t="shared" si="246"/>
        <v>EverSmart Garments Kenya</v>
      </c>
      <c r="M2631" t="s">
        <v>244</v>
      </c>
      <c r="N2631" t="s">
        <v>3075</v>
      </c>
      <c r="O2631">
        <v>804</v>
      </c>
      <c r="P2631">
        <v>2.2000000000000002</v>
      </c>
      <c r="Q2631">
        <v>3.56</v>
      </c>
      <c r="R2631">
        <v>1.6181229773462784E-3</v>
      </c>
      <c r="S2631">
        <f t="shared" si="247"/>
        <v>1768.8000000000002</v>
      </c>
      <c r="T2631">
        <f t="shared" si="248"/>
        <v>1.3009708737864079</v>
      </c>
      <c r="U2631">
        <f t="shared" si="249"/>
        <v>2862.2400000000002</v>
      </c>
      <c r="V2631">
        <f t="shared" si="250"/>
        <v>1092.1390291262137</v>
      </c>
      <c r="W2631" t="str">
        <f t="shared" si="251"/>
        <v>PROFIT</v>
      </c>
    </row>
    <row r="2632" spans="8:23" x14ac:dyDescent="0.35">
      <c r="H2632">
        <v>2014</v>
      </c>
      <c r="I2632" t="s">
        <v>21</v>
      </c>
      <c r="J2632" t="s">
        <v>627</v>
      </c>
      <c r="K2632" t="s">
        <v>308</v>
      </c>
      <c r="L2632" t="str">
        <f t="shared" si="246"/>
        <v>EverSmart Garments Kenya</v>
      </c>
      <c r="M2632" t="s">
        <v>249</v>
      </c>
      <c r="N2632" t="s">
        <v>3076</v>
      </c>
      <c r="O2632">
        <v>984</v>
      </c>
      <c r="P2632">
        <v>2.83</v>
      </c>
      <c r="Q2632">
        <v>3.68</v>
      </c>
      <c r="R2632">
        <v>1.3568521031207597E-3</v>
      </c>
      <c r="S2632">
        <f t="shared" si="247"/>
        <v>2784.7200000000003</v>
      </c>
      <c r="T2632">
        <f t="shared" si="248"/>
        <v>1.3351424694708276</v>
      </c>
      <c r="U2632">
        <f t="shared" si="249"/>
        <v>3621.1200000000003</v>
      </c>
      <c r="V2632">
        <f t="shared" si="250"/>
        <v>835.06485753052925</v>
      </c>
      <c r="W2632" t="str">
        <f t="shared" si="251"/>
        <v>LOSS</v>
      </c>
    </row>
    <row r="2633" spans="8:23" x14ac:dyDescent="0.35">
      <c r="H2633">
        <v>2014</v>
      </c>
      <c r="I2633" t="s">
        <v>21</v>
      </c>
      <c r="J2633" t="s">
        <v>627</v>
      </c>
      <c r="K2633" t="s">
        <v>308</v>
      </c>
      <c r="L2633" t="str">
        <f t="shared" si="246"/>
        <v>EverSmart Garments Kenya</v>
      </c>
      <c r="M2633" t="s">
        <v>254</v>
      </c>
      <c r="N2633" t="s">
        <v>3077</v>
      </c>
      <c r="O2633">
        <v>708</v>
      </c>
      <c r="P2633">
        <v>2.99</v>
      </c>
      <c r="Q2633">
        <v>3.4</v>
      </c>
      <c r="R2633">
        <v>1.4025245441795231E-3</v>
      </c>
      <c r="S2633">
        <f t="shared" si="247"/>
        <v>2116.92</v>
      </c>
      <c r="T2633">
        <f t="shared" si="248"/>
        <v>0.99298737727910236</v>
      </c>
      <c r="U2633">
        <f t="shared" si="249"/>
        <v>2407.1999999999998</v>
      </c>
      <c r="V2633">
        <f t="shared" si="250"/>
        <v>289.28701262272062</v>
      </c>
      <c r="W2633" t="str">
        <f t="shared" si="251"/>
        <v>LOSS</v>
      </c>
    </row>
    <row r="2634" spans="8:23" x14ac:dyDescent="0.35">
      <c r="H2634">
        <v>2014</v>
      </c>
      <c r="I2634" t="s">
        <v>21</v>
      </c>
      <c r="J2634" t="s">
        <v>627</v>
      </c>
      <c r="K2634" t="s">
        <v>308</v>
      </c>
      <c r="L2634" t="str">
        <f t="shared" si="246"/>
        <v>EverSmart Garments Kenya</v>
      </c>
      <c r="M2634" t="s">
        <v>23</v>
      </c>
      <c r="N2634" t="s">
        <v>3078</v>
      </c>
      <c r="O2634">
        <v>1164</v>
      </c>
      <c r="P2634">
        <v>2.73</v>
      </c>
      <c r="Q2634">
        <v>3.33</v>
      </c>
      <c r="R2634">
        <v>1.1627906976744186E-3</v>
      </c>
      <c r="S2634">
        <f t="shared" si="247"/>
        <v>3177.72</v>
      </c>
      <c r="T2634">
        <f t="shared" si="248"/>
        <v>1.3534883720930233</v>
      </c>
      <c r="U2634">
        <f t="shared" si="249"/>
        <v>3876.12</v>
      </c>
      <c r="V2634">
        <f t="shared" si="250"/>
        <v>697.04651162790708</v>
      </c>
      <c r="W2634" t="str">
        <f t="shared" si="251"/>
        <v>LOSS</v>
      </c>
    </row>
    <row r="2635" spans="8:23" x14ac:dyDescent="0.35">
      <c r="H2635">
        <v>2014</v>
      </c>
      <c r="I2635" t="s">
        <v>21</v>
      </c>
      <c r="J2635" t="s">
        <v>627</v>
      </c>
      <c r="K2635" t="s">
        <v>308</v>
      </c>
      <c r="L2635" t="str">
        <f t="shared" si="246"/>
        <v>EverSmart Garments Kenya</v>
      </c>
      <c r="M2635" t="s">
        <v>28</v>
      </c>
      <c r="N2635" t="s">
        <v>3079</v>
      </c>
      <c r="O2635">
        <v>648</v>
      </c>
      <c r="P2635">
        <v>2.68</v>
      </c>
      <c r="Q2635">
        <v>3.91</v>
      </c>
      <c r="R2635">
        <v>1.2594458438287153E-3</v>
      </c>
      <c r="S2635">
        <f t="shared" si="247"/>
        <v>1736.64</v>
      </c>
      <c r="T2635">
        <f t="shared" si="248"/>
        <v>0.81612090680100757</v>
      </c>
      <c r="U2635">
        <f t="shared" si="249"/>
        <v>2533.6800000000003</v>
      </c>
      <c r="V2635">
        <f t="shared" si="250"/>
        <v>796.22387909319923</v>
      </c>
      <c r="W2635" t="str">
        <f t="shared" si="251"/>
        <v>LOSS</v>
      </c>
    </row>
    <row r="2636" spans="8:23" x14ac:dyDescent="0.35">
      <c r="H2636">
        <v>2014</v>
      </c>
      <c r="I2636" t="s">
        <v>21</v>
      </c>
      <c r="J2636" t="s">
        <v>627</v>
      </c>
      <c r="K2636" t="s">
        <v>308</v>
      </c>
      <c r="L2636" t="str">
        <f t="shared" si="246"/>
        <v>EverSmart Garments Kenya</v>
      </c>
      <c r="M2636" t="s">
        <v>33</v>
      </c>
      <c r="N2636" t="s">
        <v>3080</v>
      </c>
      <c r="O2636">
        <v>888</v>
      </c>
      <c r="P2636">
        <v>2.44</v>
      </c>
      <c r="Q2636">
        <v>3.86</v>
      </c>
      <c r="R2636">
        <v>1.3888888888888889E-3</v>
      </c>
      <c r="S2636">
        <f t="shared" si="247"/>
        <v>2166.7199999999998</v>
      </c>
      <c r="T2636">
        <f t="shared" si="248"/>
        <v>1.2333333333333334</v>
      </c>
      <c r="U2636">
        <f t="shared" si="249"/>
        <v>3427.68</v>
      </c>
      <c r="V2636">
        <f t="shared" si="250"/>
        <v>1259.7266666666667</v>
      </c>
      <c r="W2636" t="str">
        <f t="shared" si="251"/>
        <v>PROFIT</v>
      </c>
    </row>
    <row r="2637" spans="8:23" x14ac:dyDescent="0.35">
      <c r="H2637">
        <v>2014</v>
      </c>
      <c r="I2637" t="s">
        <v>21</v>
      </c>
      <c r="J2637" t="s">
        <v>627</v>
      </c>
      <c r="K2637" t="s">
        <v>308</v>
      </c>
      <c r="L2637" t="str">
        <f t="shared" si="246"/>
        <v>EverSmart Garments Kenya</v>
      </c>
      <c r="M2637" t="s">
        <v>39</v>
      </c>
      <c r="N2637" t="s">
        <v>3081</v>
      </c>
      <c r="O2637">
        <v>1044</v>
      </c>
      <c r="P2637">
        <v>2.15</v>
      </c>
      <c r="Q2637">
        <v>3.51</v>
      </c>
      <c r="R2637">
        <v>1.3793103448275861E-3</v>
      </c>
      <c r="S2637">
        <f t="shared" si="247"/>
        <v>2244.6</v>
      </c>
      <c r="T2637">
        <f t="shared" si="248"/>
        <v>1.44</v>
      </c>
      <c r="U2637">
        <f t="shared" si="249"/>
        <v>3664.4399999999996</v>
      </c>
      <c r="V2637">
        <f t="shared" si="250"/>
        <v>1418.3999999999996</v>
      </c>
      <c r="W2637" t="str">
        <f t="shared" si="251"/>
        <v>PROFIT</v>
      </c>
    </row>
    <row r="2638" spans="8:23" x14ac:dyDescent="0.35">
      <c r="H2638">
        <v>2014</v>
      </c>
      <c r="I2638" t="s">
        <v>21</v>
      </c>
      <c r="J2638" t="s">
        <v>627</v>
      </c>
      <c r="K2638" t="s">
        <v>308</v>
      </c>
      <c r="L2638" t="str">
        <f t="shared" si="246"/>
        <v>EverSmart Garments Kenya</v>
      </c>
      <c r="M2638" t="s">
        <v>44</v>
      </c>
      <c r="N2638" t="s">
        <v>3082</v>
      </c>
      <c r="O2638">
        <v>672</v>
      </c>
      <c r="P2638">
        <v>2.06</v>
      </c>
      <c r="Q2638">
        <v>3.98</v>
      </c>
      <c r="R2638">
        <v>1.7605633802816902E-3</v>
      </c>
      <c r="S2638">
        <f t="shared" si="247"/>
        <v>1384.32</v>
      </c>
      <c r="T2638">
        <f t="shared" si="248"/>
        <v>1.1830985915492958</v>
      </c>
      <c r="U2638">
        <f t="shared" si="249"/>
        <v>2674.56</v>
      </c>
      <c r="V2638">
        <f t="shared" si="250"/>
        <v>1289.0569014084508</v>
      </c>
      <c r="W2638" t="str">
        <f t="shared" si="251"/>
        <v>PROFIT</v>
      </c>
    </row>
    <row r="2639" spans="8:23" x14ac:dyDescent="0.35">
      <c r="H2639">
        <v>2014</v>
      </c>
      <c r="I2639" t="s">
        <v>21</v>
      </c>
      <c r="J2639" t="s">
        <v>712</v>
      </c>
      <c r="K2639" t="s">
        <v>312</v>
      </c>
      <c r="L2639" t="str">
        <f t="shared" si="246"/>
        <v>MaxTex Manufacturing</v>
      </c>
      <c r="M2639" t="s">
        <v>49</v>
      </c>
      <c r="N2639" t="s">
        <v>3083</v>
      </c>
      <c r="O2639">
        <v>1644</v>
      </c>
      <c r="P2639">
        <v>2.39</v>
      </c>
      <c r="Q2639">
        <v>3.54</v>
      </c>
      <c r="R2639">
        <v>1.1235955056179776E-3</v>
      </c>
      <c r="S2639">
        <f t="shared" si="247"/>
        <v>3929.1600000000003</v>
      </c>
      <c r="T2639">
        <f t="shared" si="248"/>
        <v>1.8471910112359553</v>
      </c>
      <c r="U2639">
        <f t="shared" si="249"/>
        <v>5819.76</v>
      </c>
      <c r="V2639">
        <f t="shared" si="250"/>
        <v>1888.7528089887639</v>
      </c>
      <c r="W2639" t="str">
        <f t="shared" si="251"/>
        <v>PROFIT</v>
      </c>
    </row>
    <row r="2640" spans="8:23" x14ac:dyDescent="0.35">
      <c r="H2640">
        <v>2014</v>
      </c>
      <c r="I2640" t="s">
        <v>21</v>
      </c>
      <c r="J2640" t="s">
        <v>712</v>
      </c>
      <c r="K2640" t="s">
        <v>312</v>
      </c>
      <c r="L2640" t="str">
        <f t="shared" si="246"/>
        <v>MaxTex Manufacturing</v>
      </c>
      <c r="M2640" t="s">
        <v>54</v>
      </c>
      <c r="N2640" t="s">
        <v>3084</v>
      </c>
      <c r="O2640">
        <v>2544</v>
      </c>
      <c r="P2640">
        <v>2.82</v>
      </c>
      <c r="Q2640">
        <v>3.39</v>
      </c>
      <c r="R2640">
        <v>1.3333333333333333E-3</v>
      </c>
      <c r="S2640">
        <f t="shared" si="247"/>
        <v>7174.08</v>
      </c>
      <c r="T2640">
        <f t="shared" si="248"/>
        <v>3.3919999999999999</v>
      </c>
      <c r="U2640">
        <f t="shared" si="249"/>
        <v>8624.16</v>
      </c>
      <c r="V2640">
        <f t="shared" si="250"/>
        <v>1446.6879999999999</v>
      </c>
      <c r="W2640" t="str">
        <f t="shared" si="251"/>
        <v>PROFIT</v>
      </c>
    </row>
    <row r="2641" spans="8:23" x14ac:dyDescent="0.35">
      <c r="H2641">
        <v>2014</v>
      </c>
      <c r="I2641" t="s">
        <v>21</v>
      </c>
      <c r="J2641" t="s">
        <v>712</v>
      </c>
      <c r="K2641" t="s">
        <v>312</v>
      </c>
      <c r="L2641" t="str">
        <f t="shared" si="246"/>
        <v>MaxTex Manufacturing</v>
      </c>
      <c r="M2641" t="s">
        <v>59</v>
      </c>
      <c r="N2641" t="s">
        <v>3085</v>
      </c>
      <c r="O2641">
        <v>1788</v>
      </c>
      <c r="P2641">
        <v>2.81</v>
      </c>
      <c r="Q2641">
        <v>3.56</v>
      </c>
      <c r="R2641">
        <v>1.1350737797956867E-3</v>
      </c>
      <c r="S2641">
        <f t="shared" si="247"/>
        <v>5024.28</v>
      </c>
      <c r="T2641">
        <f t="shared" si="248"/>
        <v>2.0295119182746877</v>
      </c>
      <c r="U2641">
        <f t="shared" si="249"/>
        <v>6365.28</v>
      </c>
      <c r="V2641">
        <f t="shared" si="250"/>
        <v>1338.9704880817253</v>
      </c>
      <c r="W2641" t="str">
        <f t="shared" si="251"/>
        <v>PROFIT</v>
      </c>
    </row>
    <row r="2642" spans="8:23" x14ac:dyDescent="0.35">
      <c r="H2642">
        <v>2014</v>
      </c>
      <c r="I2642" t="s">
        <v>21</v>
      </c>
      <c r="J2642" t="s">
        <v>712</v>
      </c>
      <c r="K2642" t="s">
        <v>312</v>
      </c>
      <c r="L2642" t="str">
        <f t="shared" si="246"/>
        <v>MaxTex Manufacturing</v>
      </c>
      <c r="M2642" t="s">
        <v>64</v>
      </c>
      <c r="N2642" t="s">
        <v>3086</v>
      </c>
      <c r="O2642">
        <v>1524</v>
      </c>
      <c r="P2642">
        <v>2.37</v>
      </c>
      <c r="Q2642">
        <v>3.54</v>
      </c>
      <c r="R2642">
        <v>1.0626992561105207E-3</v>
      </c>
      <c r="S2642">
        <f t="shared" si="247"/>
        <v>3611.88</v>
      </c>
      <c r="T2642">
        <f t="shared" si="248"/>
        <v>1.6195536663124335</v>
      </c>
      <c r="U2642">
        <f t="shared" si="249"/>
        <v>5394.96</v>
      </c>
      <c r="V2642">
        <f t="shared" si="250"/>
        <v>1781.4604463336875</v>
      </c>
      <c r="W2642" t="str">
        <f t="shared" si="251"/>
        <v>PROFIT</v>
      </c>
    </row>
    <row r="2643" spans="8:23" x14ac:dyDescent="0.35">
      <c r="H2643">
        <v>2014</v>
      </c>
      <c r="I2643" t="s">
        <v>21</v>
      </c>
      <c r="J2643" t="s">
        <v>712</v>
      </c>
      <c r="K2643" t="s">
        <v>312</v>
      </c>
      <c r="L2643" t="str">
        <f t="shared" si="246"/>
        <v>MaxTex Manufacturing</v>
      </c>
      <c r="M2643" t="s">
        <v>69</v>
      </c>
      <c r="N2643" t="s">
        <v>3087</v>
      </c>
      <c r="O2643">
        <v>1752</v>
      </c>
      <c r="P2643">
        <v>2.7</v>
      </c>
      <c r="Q2643">
        <v>3.46</v>
      </c>
      <c r="R2643">
        <v>1.6611295681063123E-3</v>
      </c>
      <c r="S2643">
        <f t="shared" si="247"/>
        <v>4730.4000000000005</v>
      </c>
      <c r="T2643">
        <f t="shared" si="248"/>
        <v>2.9102990033222591</v>
      </c>
      <c r="U2643">
        <f t="shared" si="249"/>
        <v>6061.92</v>
      </c>
      <c r="V2643">
        <f t="shared" si="250"/>
        <v>1328.6097009966772</v>
      </c>
      <c r="W2643" t="str">
        <f t="shared" si="251"/>
        <v>PROFIT</v>
      </c>
    </row>
    <row r="2644" spans="8:23" x14ac:dyDescent="0.35">
      <c r="H2644">
        <v>2014</v>
      </c>
      <c r="I2644" t="s">
        <v>21</v>
      </c>
      <c r="J2644" t="s">
        <v>712</v>
      </c>
      <c r="K2644" t="s">
        <v>312</v>
      </c>
      <c r="L2644" t="str">
        <f t="shared" si="246"/>
        <v>MaxTex Manufacturing</v>
      </c>
      <c r="M2644" t="s">
        <v>74</v>
      </c>
      <c r="N2644" t="s">
        <v>3088</v>
      </c>
      <c r="O2644">
        <v>1956</v>
      </c>
      <c r="P2644">
        <v>2.5099999999999998</v>
      </c>
      <c r="Q2644">
        <v>3.74</v>
      </c>
      <c r="R2644">
        <v>1.3812154696132596E-3</v>
      </c>
      <c r="S2644">
        <f t="shared" si="247"/>
        <v>4909.5599999999995</v>
      </c>
      <c r="T2644">
        <f t="shared" si="248"/>
        <v>2.701657458563536</v>
      </c>
      <c r="U2644">
        <f t="shared" si="249"/>
        <v>7315.4400000000005</v>
      </c>
      <c r="V2644">
        <f t="shared" si="250"/>
        <v>2403.1783425414374</v>
      </c>
      <c r="W2644" t="str">
        <f t="shared" si="251"/>
        <v>PROFIT</v>
      </c>
    </row>
    <row r="2645" spans="8:23" x14ac:dyDescent="0.35">
      <c r="H2645">
        <v>2014</v>
      </c>
      <c r="I2645" t="s">
        <v>21</v>
      </c>
      <c r="J2645" t="s">
        <v>712</v>
      </c>
      <c r="K2645" t="s">
        <v>312</v>
      </c>
      <c r="L2645" t="str">
        <f t="shared" si="246"/>
        <v>MaxTex Manufacturing</v>
      </c>
      <c r="M2645" t="s">
        <v>79</v>
      </c>
      <c r="N2645" t="s">
        <v>3089</v>
      </c>
      <c r="O2645">
        <v>1452</v>
      </c>
      <c r="P2645">
        <v>2.82</v>
      </c>
      <c r="Q2645">
        <v>3.37</v>
      </c>
      <c r="R2645">
        <v>1.3157894736842105E-3</v>
      </c>
      <c r="S2645">
        <f t="shared" si="247"/>
        <v>4094.64</v>
      </c>
      <c r="T2645">
        <f t="shared" si="248"/>
        <v>1.9105263157894736</v>
      </c>
      <c r="U2645">
        <f t="shared" si="249"/>
        <v>4893.24</v>
      </c>
      <c r="V2645">
        <f t="shared" si="250"/>
        <v>796.68947368421038</v>
      </c>
      <c r="W2645" t="str">
        <f t="shared" si="251"/>
        <v>LOSS</v>
      </c>
    </row>
    <row r="2646" spans="8:23" x14ac:dyDescent="0.35">
      <c r="H2646">
        <v>2014</v>
      </c>
      <c r="I2646" t="s">
        <v>21</v>
      </c>
      <c r="J2646" t="s">
        <v>712</v>
      </c>
      <c r="K2646" t="s">
        <v>312</v>
      </c>
      <c r="L2646" t="str">
        <f t="shared" si="246"/>
        <v>MaxTex Manufacturing</v>
      </c>
      <c r="M2646" t="s">
        <v>84</v>
      </c>
      <c r="N2646" t="s">
        <v>3090</v>
      </c>
      <c r="O2646">
        <v>1872</v>
      </c>
      <c r="P2646">
        <v>2.56</v>
      </c>
      <c r="Q2646">
        <v>3.95</v>
      </c>
      <c r="R2646">
        <v>1.2195121951219512E-3</v>
      </c>
      <c r="S2646">
        <f t="shared" si="247"/>
        <v>4792.32</v>
      </c>
      <c r="T2646">
        <f t="shared" si="248"/>
        <v>2.2829268292682925</v>
      </c>
      <c r="U2646">
        <f t="shared" si="249"/>
        <v>7394.4000000000005</v>
      </c>
      <c r="V2646">
        <f t="shared" si="250"/>
        <v>2599.7970731707323</v>
      </c>
      <c r="W2646" t="str">
        <f t="shared" si="251"/>
        <v>PROFIT</v>
      </c>
    </row>
    <row r="2647" spans="8:23" x14ac:dyDescent="0.35">
      <c r="H2647">
        <v>2014</v>
      </c>
      <c r="I2647" t="s">
        <v>21</v>
      </c>
      <c r="J2647" t="s">
        <v>712</v>
      </c>
      <c r="K2647" t="s">
        <v>312</v>
      </c>
      <c r="L2647" t="str">
        <f t="shared" si="246"/>
        <v>MaxTex Manufacturing</v>
      </c>
      <c r="M2647" t="s">
        <v>89</v>
      </c>
      <c r="N2647" t="s">
        <v>3091</v>
      </c>
      <c r="O2647">
        <v>2664</v>
      </c>
      <c r="P2647">
        <v>2.99</v>
      </c>
      <c r="Q2647">
        <v>3.41</v>
      </c>
      <c r="R2647">
        <v>1.0976948408342481E-3</v>
      </c>
      <c r="S2647">
        <f t="shared" si="247"/>
        <v>7965.3600000000006</v>
      </c>
      <c r="T2647">
        <f t="shared" si="248"/>
        <v>2.9242590559824371</v>
      </c>
      <c r="U2647">
        <f t="shared" si="249"/>
        <v>9084.24</v>
      </c>
      <c r="V2647">
        <f t="shared" si="250"/>
        <v>1115.9557409440167</v>
      </c>
      <c r="W2647" t="str">
        <f t="shared" si="251"/>
        <v>PROFIT</v>
      </c>
    </row>
    <row r="2648" spans="8:23" x14ac:dyDescent="0.35">
      <c r="H2648">
        <v>2014</v>
      </c>
      <c r="I2648" t="s">
        <v>21</v>
      </c>
      <c r="J2648" t="s">
        <v>712</v>
      </c>
      <c r="K2648" t="s">
        <v>312</v>
      </c>
      <c r="L2648" t="str">
        <f t="shared" si="246"/>
        <v>MaxTex Manufacturing</v>
      </c>
      <c r="M2648" t="s">
        <v>94</v>
      </c>
      <c r="N2648" t="s">
        <v>3092</v>
      </c>
      <c r="O2648">
        <v>2724</v>
      </c>
      <c r="P2648">
        <v>2.88</v>
      </c>
      <c r="Q2648">
        <v>3.36</v>
      </c>
      <c r="R2648">
        <v>1.0857763300760044E-3</v>
      </c>
      <c r="S2648">
        <f t="shared" si="247"/>
        <v>7845.12</v>
      </c>
      <c r="T2648">
        <f t="shared" si="248"/>
        <v>2.9576547231270358</v>
      </c>
      <c r="U2648">
        <f t="shared" si="249"/>
        <v>9152.64</v>
      </c>
      <c r="V2648">
        <f t="shared" si="250"/>
        <v>1304.5623452768725</v>
      </c>
      <c r="W2648" t="str">
        <f t="shared" si="251"/>
        <v>PROFIT</v>
      </c>
    </row>
    <row r="2649" spans="8:23" x14ac:dyDescent="0.35">
      <c r="H2649">
        <v>2014</v>
      </c>
      <c r="I2649" t="s">
        <v>21</v>
      </c>
      <c r="J2649" t="s">
        <v>712</v>
      </c>
      <c r="K2649" t="s">
        <v>312</v>
      </c>
      <c r="L2649" t="str">
        <f t="shared" si="246"/>
        <v>MaxTex Manufacturing</v>
      </c>
      <c r="M2649" t="s">
        <v>99</v>
      </c>
      <c r="N2649" t="s">
        <v>3093</v>
      </c>
      <c r="O2649">
        <v>2712</v>
      </c>
      <c r="P2649">
        <v>2.67</v>
      </c>
      <c r="Q2649">
        <v>3.61</v>
      </c>
      <c r="R2649">
        <v>1.7730496453900709E-3</v>
      </c>
      <c r="S2649">
        <f t="shared" si="247"/>
        <v>7241.04</v>
      </c>
      <c r="T2649">
        <f t="shared" si="248"/>
        <v>4.8085106382978724</v>
      </c>
      <c r="U2649">
        <f t="shared" si="249"/>
        <v>9790.32</v>
      </c>
      <c r="V2649">
        <f t="shared" si="250"/>
        <v>2544.471489361702</v>
      </c>
      <c r="W2649" t="str">
        <f t="shared" si="251"/>
        <v>PROFIT</v>
      </c>
    </row>
    <row r="2650" spans="8:23" x14ac:dyDescent="0.35">
      <c r="H2650">
        <v>2014</v>
      </c>
      <c r="I2650" t="s">
        <v>21</v>
      </c>
      <c r="J2650" t="s">
        <v>712</v>
      </c>
      <c r="K2650" t="s">
        <v>312</v>
      </c>
      <c r="L2650" t="str">
        <f t="shared" si="246"/>
        <v>MaxTex Manufacturing</v>
      </c>
      <c r="M2650" t="s">
        <v>104</v>
      </c>
      <c r="N2650" t="s">
        <v>3094</v>
      </c>
      <c r="O2650">
        <v>1464</v>
      </c>
      <c r="P2650">
        <v>2.71</v>
      </c>
      <c r="Q2650">
        <v>3.72</v>
      </c>
      <c r="R2650">
        <v>1.5313935681470138E-3</v>
      </c>
      <c r="S2650">
        <f t="shared" si="247"/>
        <v>3967.44</v>
      </c>
      <c r="T2650">
        <f t="shared" si="248"/>
        <v>2.2419601837672283</v>
      </c>
      <c r="U2650">
        <f t="shared" si="249"/>
        <v>5446.08</v>
      </c>
      <c r="V2650">
        <f t="shared" si="250"/>
        <v>1476.3980398162325</v>
      </c>
      <c r="W2650" t="str">
        <f t="shared" si="251"/>
        <v>PROFIT</v>
      </c>
    </row>
    <row r="2651" spans="8:23" x14ac:dyDescent="0.35">
      <c r="H2651">
        <v>2014</v>
      </c>
      <c r="I2651" t="s">
        <v>21</v>
      </c>
      <c r="J2651" t="s">
        <v>598</v>
      </c>
      <c r="K2651" t="s">
        <v>548</v>
      </c>
      <c r="L2651" t="str">
        <f t="shared" si="246"/>
        <v>Melcom Gold Limited</v>
      </c>
      <c r="M2651" t="s">
        <v>109</v>
      </c>
      <c r="N2651" t="s">
        <v>3095</v>
      </c>
      <c r="O2651">
        <v>312</v>
      </c>
      <c r="P2651">
        <v>5</v>
      </c>
      <c r="Q2651">
        <v>5.32</v>
      </c>
      <c r="R2651">
        <v>1.088139281828074E-3</v>
      </c>
      <c r="S2651">
        <f t="shared" si="247"/>
        <v>1560</v>
      </c>
      <c r="T2651">
        <f t="shared" si="248"/>
        <v>0.33949945593035907</v>
      </c>
      <c r="U2651">
        <f t="shared" si="249"/>
        <v>1659.8400000000001</v>
      </c>
      <c r="V2651">
        <f t="shared" si="250"/>
        <v>99.50050054406978</v>
      </c>
      <c r="W2651" t="str">
        <f t="shared" si="251"/>
        <v>LOSS</v>
      </c>
    </row>
    <row r="2652" spans="8:23" x14ac:dyDescent="0.35">
      <c r="H2652">
        <v>2014</v>
      </c>
      <c r="I2652" t="s">
        <v>21</v>
      </c>
      <c r="J2652" t="s">
        <v>598</v>
      </c>
      <c r="K2652" t="s">
        <v>548</v>
      </c>
      <c r="L2652" t="str">
        <f t="shared" si="246"/>
        <v>Melcom Gold Limited</v>
      </c>
      <c r="M2652" t="s">
        <v>114</v>
      </c>
      <c r="N2652" t="s">
        <v>3096</v>
      </c>
      <c r="O2652">
        <v>684</v>
      </c>
      <c r="P2652">
        <v>4.75</v>
      </c>
      <c r="Q2652">
        <v>5.12</v>
      </c>
      <c r="R2652">
        <v>1.088139281828074E-3</v>
      </c>
      <c r="S2652">
        <f t="shared" si="247"/>
        <v>3249</v>
      </c>
      <c r="T2652">
        <f t="shared" si="248"/>
        <v>0.74428726877040263</v>
      </c>
      <c r="U2652">
        <f t="shared" si="249"/>
        <v>3502.08</v>
      </c>
      <c r="V2652">
        <f t="shared" si="250"/>
        <v>252.33571273122953</v>
      </c>
      <c r="W2652" t="str">
        <f t="shared" si="251"/>
        <v>LOSS</v>
      </c>
    </row>
    <row r="2653" spans="8:23" x14ac:dyDescent="0.35">
      <c r="H2653">
        <v>2014</v>
      </c>
      <c r="I2653" t="s">
        <v>21</v>
      </c>
      <c r="J2653" t="s">
        <v>598</v>
      </c>
      <c r="K2653" t="s">
        <v>548</v>
      </c>
      <c r="L2653" t="str">
        <f t="shared" si="246"/>
        <v>Melcom Gold Limited</v>
      </c>
      <c r="M2653" t="s">
        <v>119</v>
      </c>
      <c r="N2653" t="s">
        <v>3097</v>
      </c>
      <c r="O2653">
        <v>288</v>
      </c>
      <c r="P2653">
        <v>4.83</v>
      </c>
      <c r="Q2653">
        <v>5.21</v>
      </c>
      <c r="R2653">
        <v>1.3404825737265416E-3</v>
      </c>
      <c r="S2653">
        <f t="shared" si="247"/>
        <v>1391.04</v>
      </c>
      <c r="T2653">
        <f t="shared" si="248"/>
        <v>0.386058981233244</v>
      </c>
      <c r="U2653">
        <f t="shared" si="249"/>
        <v>1500.48</v>
      </c>
      <c r="V2653">
        <f t="shared" si="250"/>
        <v>109.05394101876681</v>
      </c>
      <c r="W2653" t="str">
        <f t="shared" si="251"/>
        <v>LOSS</v>
      </c>
    </row>
    <row r="2654" spans="8:23" x14ac:dyDescent="0.35">
      <c r="H2654">
        <v>2014</v>
      </c>
      <c r="I2654" t="s">
        <v>21</v>
      </c>
      <c r="J2654" t="s">
        <v>598</v>
      </c>
      <c r="K2654" t="s">
        <v>548</v>
      </c>
      <c r="L2654" t="str">
        <f t="shared" si="246"/>
        <v>Melcom Gold Limited</v>
      </c>
      <c r="M2654" t="s">
        <v>124</v>
      </c>
      <c r="N2654" t="s">
        <v>3098</v>
      </c>
      <c r="O2654">
        <v>252</v>
      </c>
      <c r="P2654">
        <v>4.84</v>
      </c>
      <c r="Q2654">
        <v>5.35</v>
      </c>
      <c r="R2654">
        <v>1.5174506828528073E-3</v>
      </c>
      <c r="S2654">
        <f t="shared" si="247"/>
        <v>1219.68</v>
      </c>
      <c r="T2654">
        <f t="shared" si="248"/>
        <v>0.38239757207890746</v>
      </c>
      <c r="U2654">
        <f t="shared" si="249"/>
        <v>1348.1999999999998</v>
      </c>
      <c r="V2654">
        <f t="shared" si="250"/>
        <v>128.13760242792085</v>
      </c>
      <c r="W2654" t="str">
        <f t="shared" si="251"/>
        <v>LOSS</v>
      </c>
    </row>
    <row r="2655" spans="8:23" x14ac:dyDescent="0.35">
      <c r="H2655">
        <v>2014</v>
      </c>
      <c r="I2655" t="s">
        <v>21</v>
      </c>
      <c r="J2655" t="s">
        <v>598</v>
      </c>
      <c r="K2655" t="s">
        <v>548</v>
      </c>
      <c r="L2655" t="str">
        <f t="shared" si="246"/>
        <v>Melcom Gold Limited</v>
      </c>
      <c r="M2655" t="s">
        <v>129</v>
      </c>
      <c r="N2655" t="s">
        <v>3099</v>
      </c>
      <c r="O2655">
        <v>564</v>
      </c>
      <c r="P2655">
        <v>4.1500000000000004</v>
      </c>
      <c r="Q2655">
        <v>5.19</v>
      </c>
      <c r="R2655">
        <v>1.5552099533437014E-3</v>
      </c>
      <c r="S2655">
        <f t="shared" si="247"/>
        <v>2340.6000000000004</v>
      </c>
      <c r="T2655">
        <f t="shared" si="248"/>
        <v>0.87713841368584755</v>
      </c>
      <c r="U2655">
        <f t="shared" si="249"/>
        <v>2927.1600000000003</v>
      </c>
      <c r="V2655">
        <f t="shared" si="250"/>
        <v>585.68286158631406</v>
      </c>
      <c r="W2655" t="str">
        <f t="shared" si="251"/>
        <v>LOSS</v>
      </c>
    </row>
    <row r="2656" spans="8:23" x14ac:dyDescent="0.35">
      <c r="H2656">
        <v>2014</v>
      </c>
      <c r="I2656" t="s">
        <v>21</v>
      </c>
      <c r="J2656" t="s">
        <v>598</v>
      </c>
      <c r="K2656" t="s">
        <v>548</v>
      </c>
      <c r="L2656" t="str">
        <f t="shared" si="246"/>
        <v>Melcom Gold Limited</v>
      </c>
      <c r="M2656" t="s">
        <v>134</v>
      </c>
      <c r="N2656" t="s">
        <v>3100</v>
      </c>
      <c r="O2656">
        <v>348</v>
      </c>
      <c r="P2656">
        <v>4.92</v>
      </c>
      <c r="Q2656">
        <v>5.19</v>
      </c>
      <c r="R2656">
        <v>1.3550135501355014E-3</v>
      </c>
      <c r="S2656">
        <f t="shared" si="247"/>
        <v>1712.16</v>
      </c>
      <c r="T2656">
        <f t="shared" si="248"/>
        <v>0.47154471544715448</v>
      </c>
      <c r="U2656">
        <f t="shared" si="249"/>
        <v>1806.1200000000001</v>
      </c>
      <c r="V2656">
        <f t="shared" si="250"/>
        <v>93.488455284552884</v>
      </c>
      <c r="W2656" t="str">
        <f t="shared" si="251"/>
        <v>LOSS</v>
      </c>
    </row>
    <row r="2657" spans="8:23" x14ac:dyDescent="0.35">
      <c r="H2657">
        <v>2014</v>
      </c>
      <c r="I2657" t="s">
        <v>21</v>
      </c>
      <c r="J2657" t="s">
        <v>38</v>
      </c>
      <c r="K2657" t="s">
        <v>548</v>
      </c>
      <c r="L2657" t="str">
        <f t="shared" si="246"/>
        <v>Melcom Gold Limited</v>
      </c>
      <c r="M2657" t="s">
        <v>139</v>
      </c>
      <c r="N2657" t="s">
        <v>3101</v>
      </c>
      <c r="O2657">
        <v>6588</v>
      </c>
      <c r="P2657">
        <v>0.8</v>
      </c>
      <c r="Q2657">
        <v>1.02</v>
      </c>
      <c r="R2657">
        <v>1.5455950540958269E-3</v>
      </c>
      <c r="S2657">
        <f t="shared" si="247"/>
        <v>5270.4000000000005</v>
      </c>
      <c r="T2657">
        <f t="shared" si="248"/>
        <v>10.182380216383308</v>
      </c>
      <c r="U2657">
        <f t="shared" si="249"/>
        <v>6719.76</v>
      </c>
      <c r="V2657">
        <f t="shared" si="250"/>
        <v>1439.1776197836164</v>
      </c>
      <c r="W2657" t="str">
        <f t="shared" si="251"/>
        <v>PROFIT</v>
      </c>
    </row>
    <row r="2658" spans="8:23" x14ac:dyDescent="0.35">
      <c r="H2658">
        <v>2014</v>
      </c>
      <c r="I2658" t="s">
        <v>21</v>
      </c>
      <c r="J2658" t="s">
        <v>38</v>
      </c>
      <c r="K2658" t="s">
        <v>548</v>
      </c>
      <c r="L2658" t="str">
        <f t="shared" si="246"/>
        <v>Melcom Gold Limited</v>
      </c>
      <c r="M2658" t="s">
        <v>144</v>
      </c>
      <c r="N2658" t="s">
        <v>3102</v>
      </c>
      <c r="O2658">
        <v>7140</v>
      </c>
      <c r="P2658">
        <v>0.88</v>
      </c>
      <c r="Q2658">
        <v>0.96</v>
      </c>
      <c r="R2658">
        <v>1.6313213703099511E-3</v>
      </c>
      <c r="S2658">
        <f t="shared" si="247"/>
        <v>6283.2</v>
      </c>
      <c r="T2658">
        <f t="shared" si="248"/>
        <v>11.647634584013051</v>
      </c>
      <c r="U2658">
        <f t="shared" si="249"/>
        <v>6854.4</v>
      </c>
      <c r="V2658">
        <f t="shared" si="250"/>
        <v>559.55236541598674</v>
      </c>
      <c r="W2658" t="str">
        <f t="shared" si="251"/>
        <v>LOSS</v>
      </c>
    </row>
    <row r="2659" spans="8:23" x14ac:dyDescent="0.35">
      <c r="H2659">
        <v>2014</v>
      </c>
      <c r="I2659" t="s">
        <v>21</v>
      </c>
      <c r="J2659" t="s">
        <v>38</v>
      </c>
      <c r="K2659" t="s">
        <v>548</v>
      </c>
      <c r="L2659" t="str">
        <f t="shared" si="246"/>
        <v>Melcom Gold Limited</v>
      </c>
      <c r="M2659" t="s">
        <v>149</v>
      </c>
      <c r="N2659" t="s">
        <v>3103</v>
      </c>
      <c r="O2659">
        <v>6072</v>
      </c>
      <c r="P2659">
        <v>0.56000000000000005</v>
      </c>
      <c r="Q2659">
        <v>1.1499999999999999</v>
      </c>
      <c r="R2659">
        <v>1.2269938650306749E-3</v>
      </c>
      <c r="S2659">
        <f t="shared" si="247"/>
        <v>3400.32</v>
      </c>
      <c r="T2659">
        <f t="shared" si="248"/>
        <v>7.4503067484662582</v>
      </c>
      <c r="U2659">
        <f t="shared" si="249"/>
        <v>6982.7999999999993</v>
      </c>
      <c r="V2659">
        <f t="shared" si="250"/>
        <v>3575.029693251533</v>
      </c>
      <c r="W2659" t="str">
        <f t="shared" si="251"/>
        <v>PROFIT</v>
      </c>
    </row>
    <row r="2660" spans="8:23" x14ac:dyDescent="0.35">
      <c r="H2660">
        <v>2014</v>
      </c>
      <c r="I2660" t="s">
        <v>21</v>
      </c>
      <c r="J2660" t="s">
        <v>38</v>
      </c>
      <c r="K2660" t="s">
        <v>548</v>
      </c>
      <c r="L2660" t="str">
        <f t="shared" si="246"/>
        <v>Melcom Gold Limited</v>
      </c>
      <c r="M2660" t="s">
        <v>154</v>
      </c>
      <c r="N2660" t="s">
        <v>3104</v>
      </c>
      <c r="O2660">
        <v>8592</v>
      </c>
      <c r="P2660">
        <v>0.44</v>
      </c>
      <c r="Q2660">
        <v>1.0900000000000001</v>
      </c>
      <c r="R2660">
        <v>1.5479876160990713E-3</v>
      </c>
      <c r="S2660">
        <f t="shared" si="247"/>
        <v>3780.48</v>
      </c>
      <c r="T2660">
        <f t="shared" si="248"/>
        <v>13.300309597523221</v>
      </c>
      <c r="U2660">
        <f t="shared" si="249"/>
        <v>9365.2800000000007</v>
      </c>
      <c r="V2660">
        <f t="shared" si="250"/>
        <v>5571.4996904024774</v>
      </c>
      <c r="W2660" t="str">
        <f t="shared" si="251"/>
        <v>PROFIT</v>
      </c>
    </row>
    <row r="2661" spans="8:23" x14ac:dyDescent="0.35">
      <c r="H2661">
        <v>2014</v>
      </c>
      <c r="I2661" t="s">
        <v>21</v>
      </c>
      <c r="J2661" t="s">
        <v>38</v>
      </c>
      <c r="K2661" t="s">
        <v>548</v>
      </c>
      <c r="L2661" t="str">
        <f t="shared" si="246"/>
        <v>Melcom Gold Limited</v>
      </c>
      <c r="M2661" t="s">
        <v>159</v>
      </c>
      <c r="N2661" t="s">
        <v>3105</v>
      </c>
      <c r="O2661">
        <v>6144</v>
      </c>
      <c r="P2661">
        <v>0.67</v>
      </c>
      <c r="Q2661">
        <v>1.2</v>
      </c>
      <c r="R2661">
        <v>1.4164305949008499E-3</v>
      </c>
      <c r="S2661">
        <f t="shared" si="247"/>
        <v>4116.4800000000005</v>
      </c>
      <c r="T2661">
        <f t="shared" si="248"/>
        <v>8.7025495750708224</v>
      </c>
      <c r="U2661">
        <f t="shared" si="249"/>
        <v>7372.7999999999993</v>
      </c>
      <c r="V2661">
        <f t="shared" si="250"/>
        <v>3247.6174504249279</v>
      </c>
      <c r="W2661" t="str">
        <f t="shared" si="251"/>
        <v>PROFIT</v>
      </c>
    </row>
    <row r="2662" spans="8:23" x14ac:dyDescent="0.35">
      <c r="H2662">
        <v>2014</v>
      </c>
      <c r="I2662" t="s">
        <v>21</v>
      </c>
      <c r="J2662" t="s">
        <v>38</v>
      </c>
      <c r="K2662" t="s">
        <v>548</v>
      </c>
      <c r="L2662" t="str">
        <f t="shared" si="246"/>
        <v>Melcom Gold Limited</v>
      </c>
      <c r="M2662" t="s">
        <v>164</v>
      </c>
      <c r="N2662" t="s">
        <v>3106</v>
      </c>
      <c r="O2662">
        <v>8256</v>
      </c>
      <c r="P2662">
        <v>0.76</v>
      </c>
      <c r="Q2662">
        <v>1.1499999999999999</v>
      </c>
      <c r="R2662">
        <v>1.3812154696132596E-3</v>
      </c>
      <c r="S2662">
        <f t="shared" si="247"/>
        <v>6274.56</v>
      </c>
      <c r="T2662">
        <f t="shared" si="248"/>
        <v>11.403314917127071</v>
      </c>
      <c r="U2662">
        <f t="shared" si="249"/>
        <v>9494.4</v>
      </c>
      <c r="V2662">
        <f t="shared" si="250"/>
        <v>3208.4366850828724</v>
      </c>
      <c r="W2662" t="str">
        <f t="shared" si="251"/>
        <v>PROFIT</v>
      </c>
    </row>
    <row r="2663" spans="8:23" x14ac:dyDescent="0.35">
      <c r="H2663">
        <v>2014</v>
      </c>
      <c r="I2663" t="s">
        <v>21</v>
      </c>
      <c r="J2663" t="s">
        <v>38</v>
      </c>
      <c r="K2663" t="s">
        <v>548</v>
      </c>
      <c r="L2663" t="str">
        <f t="shared" si="246"/>
        <v>Melcom Gold Limited</v>
      </c>
      <c r="M2663" t="s">
        <v>169</v>
      </c>
      <c r="N2663" t="s">
        <v>3107</v>
      </c>
      <c r="O2663">
        <v>9336</v>
      </c>
      <c r="P2663">
        <v>1.03</v>
      </c>
      <c r="Q2663">
        <v>1.08</v>
      </c>
      <c r="R2663">
        <v>1.0504201680672268E-3</v>
      </c>
      <c r="S2663">
        <f t="shared" si="247"/>
        <v>9616.08</v>
      </c>
      <c r="T2663">
        <f t="shared" si="248"/>
        <v>9.8067226890756292</v>
      </c>
      <c r="U2663">
        <f t="shared" si="249"/>
        <v>10082.880000000001</v>
      </c>
      <c r="V2663">
        <f t="shared" si="250"/>
        <v>456.99327731092546</v>
      </c>
      <c r="W2663" t="str">
        <f t="shared" si="251"/>
        <v>LOSS</v>
      </c>
    </row>
    <row r="2664" spans="8:23" x14ac:dyDescent="0.35">
      <c r="H2664">
        <v>2014</v>
      </c>
      <c r="I2664" t="s">
        <v>21</v>
      </c>
      <c r="J2664" t="s">
        <v>38</v>
      </c>
      <c r="K2664" t="s">
        <v>548</v>
      </c>
      <c r="L2664" t="str">
        <f t="shared" si="246"/>
        <v>Melcom Gold Limited</v>
      </c>
      <c r="M2664" t="s">
        <v>174</v>
      </c>
      <c r="N2664" t="s">
        <v>3108</v>
      </c>
      <c r="O2664">
        <v>8100</v>
      </c>
      <c r="P2664">
        <v>0.69</v>
      </c>
      <c r="Q2664">
        <v>1.17</v>
      </c>
      <c r="R2664">
        <v>1.4641288433382138E-3</v>
      </c>
      <c r="S2664">
        <f t="shared" si="247"/>
        <v>5589</v>
      </c>
      <c r="T2664">
        <f t="shared" si="248"/>
        <v>11.859443631039532</v>
      </c>
      <c r="U2664">
        <f t="shared" si="249"/>
        <v>9477</v>
      </c>
      <c r="V2664">
        <f t="shared" si="250"/>
        <v>3876.1405563689605</v>
      </c>
      <c r="W2664" t="str">
        <f t="shared" si="251"/>
        <v>PROFIT</v>
      </c>
    </row>
    <row r="2665" spans="8:23" x14ac:dyDescent="0.35">
      <c r="H2665">
        <v>2014</v>
      </c>
      <c r="I2665" t="s">
        <v>21</v>
      </c>
      <c r="J2665" t="s">
        <v>38</v>
      </c>
      <c r="K2665" t="s">
        <v>548</v>
      </c>
      <c r="L2665" t="str">
        <f t="shared" si="246"/>
        <v>Melcom Gold Limited</v>
      </c>
      <c r="M2665" t="s">
        <v>179</v>
      </c>
      <c r="N2665" t="s">
        <v>3109</v>
      </c>
      <c r="O2665">
        <v>5148</v>
      </c>
      <c r="P2665">
        <v>0.72</v>
      </c>
      <c r="Q2665">
        <v>1.1399999999999999</v>
      </c>
      <c r="R2665">
        <v>1.3774104683195593E-3</v>
      </c>
      <c r="S2665">
        <f t="shared" si="247"/>
        <v>3706.56</v>
      </c>
      <c r="T2665">
        <f t="shared" si="248"/>
        <v>7.0909090909090908</v>
      </c>
      <c r="U2665">
        <f t="shared" si="249"/>
        <v>5868.7199999999993</v>
      </c>
      <c r="V2665">
        <f t="shared" si="250"/>
        <v>2155.0690909090904</v>
      </c>
      <c r="W2665" t="str">
        <f t="shared" si="251"/>
        <v>PROFIT</v>
      </c>
    </row>
    <row r="2666" spans="8:23" x14ac:dyDescent="0.35">
      <c r="H2666">
        <v>2014</v>
      </c>
      <c r="I2666" t="s">
        <v>21</v>
      </c>
      <c r="J2666" t="s">
        <v>598</v>
      </c>
      <c r="K2666" t="s">
        <v>548</v>
      </c>
      <c r="L2666" t="str">
        <f t="shared" si="246"/>
        <v>Melcom Gold Limited</v>
      </c>
      <c r="M2666" t="s">
        <v>184</v>
      </c>
      <c r="N2666" t="s">
        <v>3110</v>
      </c>
      <c r="O2666">
        <v>540</v>
      </c>
      <c r="P2666">
        <v>4.54</v>
      </c>
      <c r="Q2666">
        <v>5.18</v>
      </c>
      <c r="R2666">
        <v>1.2269938650306749E-3</v>
      </c>
      <c r="S2666">
        <f t="shared" si="247"/>
        <v>2451.6</v>
      </c>
      <c r="T2666">
        <f t="shared" si="248"/>
        <v>0.66257668711656448</v>
      </c>
      <c r="U2666">
        <f t="shared" si="249"/>
        <v>2797.2</v>
      </c>
      <c r="V2666">
        <f t="shared" si="250"/>
        <v>344.93742331288337</v>
      </c>
      <c r="W2666" t="str">
        <f t="shared" si="251"/>
        <v>LOSS</v>
      </c>
    </row>
    <row r="2667" spans="8:23" x14ac:dyDescent="0.35">
      <c r="H2667">
        <v>2014</v>
      </c>
      <c r="I2667" t="s">
        <v>21</v>
      </c>
      <c r="J2667" t="s">
        <v>598</v>
      </c>
      <c r="K2667" t="s">
        <v>548</v>
      </c>
      <c r="L2667" t="str">
        <f t="shared" si="246"/>
        <v>Melcom Gold Limited</v>
      </c>
      <c r="M2667" t="s">
        <v>189</v>
      </c>
      <c r="N2667" t="s">
        <v>3111</v>
      </c>
      <c r="O2667">
        <v>504</v>
      </c>
      <c r="P2667">
        <v>4.75</v>
      </c>
      <c r="Q2667">
        <v>5.37</v>
      </c>
      <c r="R2667">
        <v>1.1806375442739079E-3</v>
      </c>
      <c r="S2667">
        <f t="shared" si="247"/>
        <v>2394</v>
      </c>
      <c r="T2667">
        <f t="shared" si="248"/>
        <v>0.5950413223140496</v>
      </c>
      <c r="U2667">
        <f t="shared" si="249"/>
        <v>2706.48</v>
      </c>
      <c r="V2667">
        <f t="shared" si="250"/>
        <v>311.88495867768597</v>
      </c>
      <c r="W2667" t="str">
        <f t="shared" si="251"/>
        <v>LOSS</v>
      </c>
    </row>
    <row r="2668" spans="8:23" x14ac:dyDescent="0.35">
      <c r="H2668">
        <v>2014</v>
      </c>
      <c r="I2668" t="s">
        <v>21</v>
      </c>
      <c r="J2668" t="s">
        <v>598</v>
      </c>
      <c r="K2668" t="s">
        <v>548</v>
      </c>
      <c r="L2668" t="str">
        <f t="shared" si="246"/>
        <v>Melcom Gold Limited</v>
      </c>
      <c r="M2668" t="s">
        <v>194</v>
      </c>
      <c r="N2668" t="s">
        <v>3112</v>
      </c>
      <c r="O2668">
        <v>384</v>
      </c>
      <c r="P2668">
        <v>4.16</v>
      </c>
      <c r="Q2668">
        <v>5.4</v>
      </c>
      <c r="R2668">
        <v>1.3054830287206266E-3</v>
      </c>
      <c r="S2668">
        <f t="shared" si="247"/>
        <v>1597.44</v>
      </c>
      <c r="T2668">
        <f t="shared" si="248"/>
        <v>0.50130548302872069</v>
      </c>
      <c r="U2668">
        <f t="shared" si="249"/>
        <v>2073.6000000000004</v>
      </c>
      <c r="V2668">
        <f t="shared" si="250"/>
        <v>475.65869451697159</v>
      </c>
      <c r="W2668" t="str">
        <f t="shared" si="251"/>
        <v>LOSS</v>
      </c>
    </row>
    <row r="2669" spans="8:23" x14ac:dyDescent="0.35">
      <c r="H2669">
        <v>2014</v>
      </c>
      <c r="I2669" t="s">
        <v>21</v>
      </c>
      <c r="J2669" t="s">
        <v>627</v>
      </c>
      <c r="K2669" t="s">
        <v>316</v>
      </c>
      <c r="L2669" t="str">
        <f t="shared" si="246"/>
        <v>TrendWear Kenya</v>
      </c>
      <c r="M2669" t="s">
        <v>199</v>
      </c>
      <c r="N2669" t="s">
        <v>3113</v>
      </c>
      <c r="O2669">
        <v>948</v>
      </c>
      <c r="P2669">
        <v>2.59</v>
      </c>
      <c r="Q2669">
        <v>3.88</v>
      </c>
      <c r="R2669">
        <v>1.3513513513513514E-3</v>
      </c>
      <c r="S2669">
        <f t="shared" si="247"/>
        <v>2455.3199999999997</v>
      </c>
      <c r="T2669">
        <f t="shared" si="248"/>
        <v>1.2810810810810811</v>
      </c>
      <c r="U2669">
        <f t="shared" si="249"/>
        <v>3678.24</v>
      </c>
      <c r="V2669">
        <f t="shared" si="250"/>
        <v>1221.638918918919</v>
      </c>
      <c r="W2669" t="str">
        <f t="shared" si="251"/>
        <v>PROFIT</v>
      </c>
    </row>
    <row r="2670" spans="8:23" x14ac:dyDescent="0.35">
      <c r="H2670">
        <v>2014</v>
      </c>
      <c r="I2670" t="s">
        <v>21</v>
      </c>
      <c r="J2670" t="s">
        <v>627</v>
      </c>
      <c r="K2670" t="s">
        <v>316</v>
      </c>
      <c r="L2670" t="str">
        <f t="shared" si="246"/>
        <v>TrendWear Kenya</v>
      </c>
      <c r="M2670" t="s">
        <v>204</v>
      </c>
      <c r="N2670" t="s">
        <v>3114</v>
      </c>
      <c r="O2670">
        <v>996</v>
      </c>
      <c r="P2670">
        <v>2.94</v>
      </c>
      <c r="Q2670">
        <v>3.3</v>
      </c>
      <c r="R2670">
        <v>1.3192612137203166E-3</v>
      </c>
      <c r="S2670">
        <f t="shared" si="247"/>
        <v>2928.24</v>
      </c>
      <c r="T2670">
        <f t="shared" si="248"/>
        <v>1.3139841688654352</v>
      </c>
      <c r="U2670">
        <f t="shared" si="249"/>
        <v>3286.7999999999997</v>
      </c>
      <c r="V2670">
        <f t="shared" si="250"/>
        <v>357.24601583113451</v>
      </c>
      <c r="W2670" t="str">
        <f t="shared" si="251"/>
        <v>LOSS</v>
      </c>
    </row>
    <row r="2671" spans="8:23" x14ac:dyDescent="0.35">
      <c r="H2671">
        <v>2014</v>
      </c>
      <c r="I2671" t="s">
        <v>21</v>
      </c>
      <c r="J2671" t="s">
        <v>627</v>
      </c>
      <c r="K2671" t="s">
        <v>316</v>
      </c>
      <c r="L2671" t="str">
        <f t="shared" si="246"/>
        <v>TrendWear Kenya</v>
      </c>
      <c r="M2671" t="s">
        <v>209</v>
      </c>
      <c r="N2671" t="s">
        <v>3115</v>
      </c>
      <c r="O2671">
        <v>1056</v>
      </c>
      <c r="P2671">
        <v>2.88</v>
      </c>
      <c r="Q2671">
        <v>3.65</v>
      </c>
      <c r="R2671">
        <v>1.1363636363636363E-3</v>
      </c>
      <c r="S2671">
        <f t="shared" si="247"/>
        <v>3041.2799999999997</v>
      </c>
      <c r="T2671">
        <f t="shared" si="248"/>
        <v>1.2</v>
      </c>
      <c r="U2671">
        <f t="shared" si="249"/>
        <v>3854.4</v>
      </c>
      <c r="V2671">
        <f t="shared" si="250"/>
        <v>811.9200000000003</v>
      </c>
      <c r="W2671" t="str">
        <f t="shared" si="251"/>
        <v>LOSS</v>
      </c>
    </row>
    <row r="2672" spans="8:23" x14ac:dyDescent="0.35">
      <c r="H2672">
        <v>2014</v>
      </c>
      <c r="I2672" t="s">
        <v>21</v>
      </c>
      <c r="J2672" t="s">
        <v>627</v>
      </c>
      <c r="K2672" t="s">
        <v>316</v>
      </c>
      <c r="L2672" t="str">
        <f t="shared" si="246"/>
        <v>TrendWear Kenya</v>
      </c>
      <c r="M2672" t="s">
        <v>214</v>
      </c>
      <c r="N2672" t="s">
        <v>3116</v>
      </c>
      <c r="O2672">
        <v>936</v>
      </c>
      <c r="P2672">
        <v>2.31</v>
      </c>
      <c r="Q2672">
        <v>3.66</v>
      </c>
      <c r="R2672">
        <v>1.6181229773462784E-3</v>
      </c>
      <c r="S2672">
        <f t="shared" si="247"/>
        <v>2162.16</v>
      </c>
      <c r="T2672">
        <f t="shared" si="248"/>
        <v>1.5145631067961165</v>
      </c>
      <c r="U2672">
        <f t="shared" si="249"/>
        <v>3425.76</v>
      </c>
      <c r="V2672">
        <f t="shared" si="250"/>
        <v>1262.0854368932044</v>
      </c>
      <c r="W2672" t="str">
        <f t="shared" si="251"/>
        <v>PROFIT</v>
      </c>
    </row>
    <row r="2673" spans="8:23" x14ac:dyDescent="0.35">
      <c r="H2673">
        <v>2014</v>
      </c>
      <c r="I2673" t="s">
        <v>21</v>
      </c>
      <c r="J2673" t="s">
        <v>627</v>
      </c>
      <c r="K2673" t="s">
        <v>316</v>
      </c>
      <c r="L2673" t="str">
        <f t="shared" si="246"/>
        <v>TrendWear Kenya</v>
      </c>
      <c r="M2673" t="s">
        <v>219</v>
      </c>
      <c r="N2673" t="s">
        <v>3117</v>
      </c>
      <c r="O2673">
        <v>1200</v>
      </c>
      <c r="P2673">
        <v>2.75</v>
      </c>
      <c r="Q2673">
        <v>3.9</v>
      </c>
      <c r="R2673">
        <v>1.4025245441795231E-3</v>
      </c>
      <c r="S2673">
        <f t="shared" si="247"/>
        <v>3300</v>
      </c>
      <c r="T2673">
        <f t="shared" si="248"/>
        <v>1.6830294530154277</v>
      </c>
      <c r="U2673">
        <f t="shared" si="249"/>
        <v>4680</v>
      </c>
      <c r="V2673">
        <f t="shared" si="250"/>
        <v>1378.3169705469845</v>
      </c>
      <c r="W2673" t="str">
        <f t="shared" si="251"/>
        <v>PROFIT</v>
      </c>
    </row>
    <row r="2674" spans="8:23" x14ac:dyDescent="0.35">
      <c r="H2674">
        <v>2014</v>
      </c>
      <c r="I2674" t="s">
        <v>21</v>
      </c>
      <c r="J2674" t="s">
        <v>627</v>
      </c>
      <c r="K2674" t="s">
        <v>316</v>
      </c>
      <c r="L2674" t="str">
        <f t="shared" si="246"/>
        <v>TrendWear Kenya</v>
      </c>
      <c r="M2674" t="s">
        <v>224</v>
      </c>
      <c r="N2674" t="s">
        <v>3118</v>
      </c>
      <c r="O2674">
        <v>708</v>
      </c>
      <c r="P2674">
        <v>2.9</v>
      </c>
      <c r="Q2674">
        <v>3.52</v>
      </c>
      <c r="R2674">
        <v>1.3003901170351106E-3</v>
      </c>
      <c r="S2674">
        <f t="shared" si="247"/>
        <v>2053.1999999999998</v>
      </c>
      <c r="T2674">
        <f t="shared" si="248"/>
        <v>0.92067620286085827</v>
      </c>
      <c r="U2674">
        <f t="shared" si="249"/>
        <v>2492.16</v>
      </c>
      <c r="V2674">
        <f t="shared" si="250"/>
        <v>438.03932379713916</v>
      </c>
      <c r="W2674" t="str">
        <f t="shared" si="251"/>
        <v>LOSS</v>
      </c>
    </row>
    <row r="2675" spans="8:23" x14ac:dyDescent="0.35">
      <c r="H2675">
        <v>2014</v>
      </c>
      <c r="I2675" t="s">
        <v>21</v>
      </c>
      <c r="J2675" t="s">
        <v>627</v>
      </c>
      <c r="K2675" t="s">
        <v>316</v>
      </c>
      <c r="L2675" t="str">
        <f t="shared" si="246"/>
        <v>TrendWear Kenya</v>
      </c>
      <c r="M2675" t="s">
        <v>229</v>
      </c>
      <c r="N2675" t="s">
        <v>3119</v>
      </c>
      <c r="O2675">
        <v>1176</v>
      </c>
      <c r="P2675">
        <v>2.2599999999999998</v>
      </c>
      <c r="Q2675">
        <v>3.52</v>
      </c>
      <c r="R2675">
        <v>1.2345679012345679E-3</v>
      </c>
      <c r="S2675">
        <f t="shared" si="247"/>
        <v>2657.7599999999998</v>
      </c>
      <c r="T2675">
        <f t="shared" si="248"/>
        <v>1.4518518518518517</v>
      </c>
      <c r="U2675">
        <f t="shared" si="249"/>
        <v>4139.5200000000004</v>
      </c>
      <c r="V2675">
        <f t="shared" si="250"/>
        <v>1480.3081481481488</v>
      </c>
      <c r="W2675" t="str">
        <f t="shared" si="251"/>
        <v>PROFIT</v>
      </c>
    </row>
    <row r="2676" spans="8:23" x14ac:dyDescent="0.35">
      <c r="H2676">
        <v>2014</v>
      </c>
      <c r="I2676" t="s">
        <v>21</v>
      </c>
      <c r="J2676" t="s">
        <v>627</v>
      </c>
      <c r="K2676" t="s">
        <v>316</v>
      </c>
      <c r="L2676" t="str">
        <f t="shared" si="246"/>
        <v>TrendWear Kenya</v>
      </c>
      <c r="M2676" t="s">
        <v>234</v>
      </c>
      <c r="N2676" t="s">
        <v>3120</v>
      </c>
      <c r="O2676">
        <v>1044</v>
      </c>
      <c r="P2676">
        <v>2.64</v>
      </c>
      <c r="Q2676">
        <v>3.84</v>
      </c>
      <c r="R2676">
        <v>1.1534025374855825E-3</v>
      </c>
      <c r="S2676">
        <f t="shared" si="247"/>
        <v>2756.1600000000003</v>
      </c>
      <c r="T2676">
        <f t="shared" si="248"/>
        <v>1.2041522491349481</v>
      </c>
      <c r="U2676">
        <f t="shared" si="249"/>
        <v>4008.96</v>
      </c>
      <c r="V2676">
        <f t="shared" si="250"/>
        <v>1251.5958477508648</v>
      </c>
      <c r="W2676" t="str">
        <f t="shared" si="251"/>
        <v>PROFIT</v>
      </c>
    </row>
    <row r="2677" spans="8:23" x14ac:dyDescent="0.35">
      <c r="H2677">
        <v>2014</v>
      </c>
      <c r="I2677" t="s">
        <v>21</v>
      </c>
      <c r="J2677" t="s">
        <v>627</v>
      </c>
      <c r="K2677" t="s">
        <v>316</v>
      </c>
      <c r="L2677" t="str">
        <f t="shared" si="246"/>
        <v>TrendWear Kenya</v>
      </c>
      <c r="M2677" t="s">
        <v>239</v>
      </c>
      <c r="N2677" t="s">
        <v>3121</v>
      </c>
      <c r="O2677">
        <v>636</v>
      </c>
      <c r="P2677">
        <v>2.97</v>
      </c>
      <c r="Q2677">
        <v>3.93</v>
      </c>
      <c r="R2677">
        <v>1.0416666666666667E-3</v>
      </c>
      <c r="S2677">
        <f t="shared" si="247"/>
        <v>1888.92</v>
      </c>
      <c r="T2677">
        <f t="shared" si="248"/>
        <v>0.66249999999999998</v>
      </c>
      <c r="U2677">
        <f t="shared" si="249"/>
        <v>2499.48</v>
      </c>
      <c r="V2677">
        <f t="shared" si="250"/>
        <v>609.89749999999992</v>
      </c>
      <c r="W2677" t="str">
        <f t="shared" si="251"/>
        <v>LOSS</v>
      </c>
    </row>
    <row r="2678" spans="8:23" x14ac:dyDescent="0.35">
      <c r="H2678">
        <v>2014</v>
      </c>
      <c r="I2678" t="s">
        <v>21</v>
      </c>
      <c r="J2678" t="s">
        <v>627</v>
      </c>
      <c r="K2678" t="s">
        <v>316</v>
      </c>
      <c r="L2678" t="str">
        <f t="shared" si="246"/>
        <v>TrendWear Kenya</v>
      </c>
      <c r="M2678" t="s">
        <v>244</v>
      </c>
      <c r="N2678" t="s">
        <v>3122</v>
      </c>
      <c r="O2678">
        <v>804</v>
      </c>
      <c r="P2678">
        <v>2.4500000000000002</v>
      </c>
      <c r="Q2678">
        <v>3.53</v>
      </c>
      <c r="R2678">
        <v>1.29366106080207E-3</v>
      </c>
      <c r="S2678">
        <f t="shared" si="247"/>
        <v>1969.8000000000002</v>
      </c>
      <c r="T2678">
        <f t="shared" si="248"/>
        <v>1.0401034928848643</v>
      </c>
      <c r="U2678">
        <f t="shared" si="249"/>
        <v>2838.12</v>
      </c>
      <c r="V2678">
        <f t="shared" si="250"/>
        <v>867.27989650711481</v>
      </c>
      <c r="W2678" t="str">
        <f t="shared" si="251"/>
        <v>LOSS</v>
      </c>
    </row>
    <row r="2679" spans="8:23" x14ac:dyDescent="0.35">
      <c r="H2679">
        <v>2014</v>
      </c>
      <c r="I2679" t="s">
        <v>21</v>
      </c>
      <c r="J2679" t="s">
        <v>627</v>
      </c>
      <c r="K2679" t="s">
        <v>316</v>
      </c>
      <c r="L2679" t="str">
        <f t="shared" si="246"/>
        <v>TrendWear Kenya</v>
      </c>
      <c r="M2679" t="s">
        <v>249</v>
      </c>
      <c r="N2679" t="s">
        <v>3123</v>
      </c>
      <c r="O2679">
        <v>684</v>
      </c>
      <c r="P2679">
        <v>2.4</v>
      </c>
      <c r="Q2679">
        <v>3.79</v>
      </c>
      <c r="R2679">
        <v>1.1792452830188679E-3</v>
      </c>
      <c r="S2679">
        <f t="shared" si="247"/>
        <v>1641.6</v>
      </c>
      <c r="T2679">
        <f t="shared" si="248"/>
        <v>0.80660377358490565</v>
      </c>
      <c r="U2679">
        <f t="shared" si="249"/>
        <v>2592.36</v>
      </c>
      <c r="V2679">
        <f t="shared" si="250"/>
        <v>949.95339622641529</v>
      </c>
      <c r="W2679" t="str">
        <f t="shared" si="251"/>
        <v>LOSS</v>
      </c>
    </row>
    <row r="2680" spans="8:23" x14ac:dyDescent="0.35">
      <c r="H2680">
        <v>2014</v>
      </c>
      <c r="I2680" t="s">
        <v>21</v>
      </c>
      <c r="J2680" t="s">
        <v>627</v>
      </c>
      <c r="K2680" t="s">
        <v>316</v>
      </c>
      <c r="L2680" t="str">
        <f t="shared" si="246"/>
        <v>TrendWear Kenya</v>
      </c>
      <c r="M2680" t="s">
        <v>254</v>
      </c>
      <c r="N2680" t="s">
        <v>3124</v>
      </c>
      <c r="O2680">
        <v>1188</v>
      </c>
      <c r="P2680">
        <v>2.29</v>
      </c>
      <c r="Q2680">
        <v>3.98</v>
      </c>
      <c r="R2680">
        <v>1.1695906432748538E-3</v>
      </c>
      <c r="S2680">
        <f t="shared" si="247"/>
        <v>2720.52</v>
      </c>
      <c r="T2680">
        <f t="shared" si="248"/>
        <v>1.3894736842105264</v>
      </c>
      <c r="U2680">
        <f t="shared" si="249"/>
        <v>4728.24</v>
      </c>
      <c r="V2680">
        <f t="shared" si="250"/>
        <v>2006.3305263157893</v>
      </c>
      <c r="W2680" t="str">
        <f t="shared" si="251"/>
        <v>PROFIT</v>
      </c>
    </row>
    <row r="2681" spans="8:23" x14ac:dyDescent="0.35">
      <c r="H2681">
        <v>2014</v>
      </c>
      <c r="I2681" t="s">
        <v>21</v>
      </c>
      <c r="J2681" t="s">
        <v>627</v>
      </c>
      <c r="K2681" t="s">
        <v>316</v>
      </c>
      <c r="L2681" t="str">
        <f t="shared" si="246"/>
        <v>TrendWear Kenya</v>
      </c>
      <c r="M2681" t="s">
        <v>23</v>
      </c>
      <c r="N2681" t="s">
        <v>3125</v>
      </c>
      <c r="O2681">
        <v>720</v>
      </c>
      <c r="P2681">
        <v>2.09</v>
      </c>
      <c r="Q2681">
        <v>3.71</v>
      </c>
      <c r="R2681">
        <v>1.0427528675703858E-3</v>
      </c>
      <c r="S2681">
        <f t="shared" si="247"/>
        <v>1504.8</v>
      </c>
      <c r="T2681">
        <f t="shared" si="248"/>
        <v>0.75078206465067776</v>
      </c>
      <c r="U2681">
        <f t="shared" si="249"/>
        <v>2671.2</v>
      </c>
      <c r="V2681">
        <f t="shared" si="250"/>
        <v>1165.6492179353493</v>
      </c>
      <c r="W2681" t="str">
        <f t="shared" si="251"/>
        <v>PROFIT</v>
      </c>
    </row>
    <row r="2682" spans="8:23" x14ac:dyDescent="0.35">
      <c r="H2682">
        <v>2014</v>
      </c>
      <c r="I2682" t="s">
        <v>21</v>
      </c>
      <c r="J2682" t="s">
        <v>627</v>
      </c>
      <c r="K2682" t="s">
        <v>316</v>
      </c>
      <c r="L2682" t="str">
        <f t="shared" si="246"/>
        <v>TrendWear Kenya</v>
      </c>
      <c r="M2682" t="s">
        <v>28</v>
      </c>
      <c r="N2682" t="s">
        <v>3126</v>
      </c>
      <c r="O2682">
        <v>936</v>
      </c>
      <c r="P2682">
        <v>2.69</v>
      </c>
      <c r="Q2682">
        <v>3.79</v>
      </c>
      <c r="R2682">
        <v>1.0482180293501049E-3</v>
      </c>
      <c r="S2682">
        <f t="shared" si="247"/>
        <v>2517.84</v>
      </c>
      <c r="T2682">
        <f t="shared" si="248"/>
        <v>0.98113207547169812</v>
      </c>
      <c r="U2682">
        <f t="shared" si="249"/>
        <v>3547.44</v>
      </c>
      <c r="V2682">
        <f t="shared" si="250"/>
        <v>1028.6188679245281</v>
      </c>
      <c r="W2682" t="str">
        <f t="shared" si="251"/>
        <v>PROFIT</v>
      </c>
    </row>
    <row r="2683" spans="8:23" x14ac:dyDescent="0.35">
      <c r="H2683">
        <v>2014</v>
      </c>
      <c r="I2683" t="s">
        <v>21</v>
      </c>
      <c r="J2683" t="s">
        <v>627</v>
      </c>
      <c r="K2683" t="s">
        <v>316</v>
      </c>
      <c r="L2683" t="str">
        <f t="shared" si="246"/>
        <v>TrendWear Kenya</v>
      </c>
      <c r="M2683" t="s">
        <v>33</v>
      </c>
      <c r="N2683" t="s">
        <v>3127</v>
      </c>
      <c r="O2683">
        <v>720</v>
      </c>
      <c r="P2683">
        <v>2.67</v>
      </c>
      <c r="Q2683">
        <v>3.53</v>
      </c>
      <c r="R2683">
        <v>1.0449320794148381E-3</v>
      </c>
      <c r="S2683">
        <f t="shared" si="247"/>
        <v>1922.3999999999999</v>
      </c>
      <c r="T2683">
        <f t="shared" si="248"/>
        <v>0.75235109717868343</v>
      </c>
      <c r="U2683">
        <f t="shared" si="249"/>
        <v>2541.6</v>
      </c>
      <c r="V2683">
        <f t="shared" si="250"/>
        <v>618.44764890282136</v>
      </c>
      <c r="W2683" t="str">
        <f t="shared" si="251"/>
        <v>LOSS</v>
      </c>
    </row>
    <row r="2684" spans="8:23" x14ac:dyDescent="0.35">
      <c r="H2684">
        <v>2014</v>
      </c>
      <c r="I2684" t="s">
        <v>21</v>
      </c>
      <c r="J2684" t="s">
        <v>627</v>
      </c>
      <c r="K2684" t="s">
        <v>316</v>
      </c>
      <c r="L2684" t="str">
        <f t="shared" si="246"/>
        <v>TrendWear Kenya</v>
      </c>
      <c r="M2684" t="s">
        <v>39</v>
      </c>
      <c r="N2684" t="s">
        <v>3128</v>
      </c>
      <c r="O2684">
        <v>624</v>
      </c>
      <c r="P2684">
        <v>2.64</v>
      </c>
      <c r="Q2684">
        <v>3.64</v>
      </c>
      <c r="R2684">
        <v>1.2254901960784314E-3</v>
      </c>
      <c r="S2684">
        <f t="shared" si="247"/>
        <v>1647.3600000000001</v>
      </c>
      <c r="T2684">
        <f t="shared" si="248"/>
        <v>0.76470588235294112</v>
      </c>
      <c r="U2684">
        <f t="shared" si="249"/>
        <v>2271.36</v>
      </c>
      <c r="V2684">
        <f t="shared" si="250"/>
        <v>623.23529411764707</v>
      </c>
      <c r="W2684" t="str">
        <f t="shared" si="251"/>
        <v>LOSS</v>
      </c>
    </row>
    <row r="2685" spans="8:23" x14ac:dyDescent="0.35">
      <c r="H2685">
        <v>2014</v>
      </c>
      <c r="I2685" t="s">
        <v>21</v>
      </c>
      <c r="J2685" t="s">
        <v>627</v>
      </c>
      <c r="K2685" t="s">
        <v>316</v>
      </c>
      <c r="L2685" t="str">
        <f t="shared" si="246"/>
        <v>TrendWear Kenya</v>
      </c>
      <c r="M2685" t="s">
        <v>44</v>
      </c>
      <c r="N2685" t="s">
        <v>3129</v>
      </c>
      <c r="O2685">
        <v>912</v>
      </c>
      <c r="P2685">
        <v>2</v>
      </c>
      <c r="Q2685">
        <v>3.31</v>
      </c>
      <c r="R2685">
        <v>1.4684287812041115E-3</v>
      </c>
      <c r="S2685">
        <f t="shared" si="247"/>
        <v>1824</v>
      </c>
      <c r="T2685">
        <f t="shared" si="248"/>
        <v>1.3392070484581498</v>
      </c>
      <c r="U2685">
        <f t="shared" si="249"/>
        <v>3018.7200000000003</v>
      </c>
      <c r="V2685">
        <f t="shared" si="250"/>
        <v>1193.3807929515422</v>
      </c>
      <c r="W2685" t="str">
        <f t="shared" si="251"/>
        <v>PROFIT</v>
      </c>
    </row>
    <row r="2686" spans="8:23" x14ac:dyDescent="0.35">
      <c r="H2686">
        <v>2014</v>
      </c>
      <c r="I2686" t="s">
        <v>21</v>
      </c>
      <c r="J2686" t="s">
        <v>627</v>
      </c>
      <c r="K2686" t="s">
        <v>316</v>
      </c>
      <c r="L2686" t="str">
        <f t="shared" si="246"/>
        <v>TrendWear Kenya</v>
      </c>
      <c r="M2686" t="s">
        <v>49</v>
      </c>
      <c r="N2686" t="s">
        <v>3130</v>
      </c>
      <c r="O2686">
        <v>1056</v>
      </c>
      <c r="P2686">
        <v>2.2799999999999998</v>
      </c>
      <c r="Q2686">
        <v>3.59</v>
      </c>
      <c r="R2686">
        <v>1.5698587127158557E-3</v>
      </c>
      <c r="S2686">
        <f t="shared" si="247"/>
        <v>2407.6799999999998</v>
      </c>
      <c r="T2686">
        <f t="shared" si="248"/>
        <v>1.6577708006279437</v>
      </c>
      <c r="U2686">
        <f t="shared" si="249"/>
        <v>3791.04</v>
      </c>
      <c r="V2686">
        <f t="shared" si="250"/>
        <v>1381.7022291993721</v>
      </c>
      <c r="W2686" t="str">
        <f t="shared" si="251"/>
        <v>PROFIT</v>
      </c>
    </row>
    <row r="2687" spans="8:23" x14ac:dyDescent="0.35">
      <c r="H2687">
        <v>2014</v>
      </c>
      <c r="I2687" t="s">
        <v>21</v>
      </c>
      <c r="J2687" t="s">
        <v>627</v>
      </c>
      <c r="K2687" t="s">
        <v>316</v>
      </c>
      <c r="L2687" t="str">
        <f t="shared" si="246"/>
        <v>TrendWear Kenya</v>
      </c>
      <c r="M2687" t="s">
        <v>54</v>
      </c>
      <c r="N2687" t="s">
        <v>3131</v>
      </c>
      <c r="O2687">
        <v>1188</v>
      </c>
      <c r="P2687">
        <v>2.17</v>
      </c>
      <c r="Q2687">
        <v>3.92</v>
      </c>
      <c r="R2687">
        <v>1.3020833333333333E-3</v>
      </c>
      <c r="S2687">
        <f t="shared" si="247"/>
        <v>2577.96</v>
      </c>
      <c r="T2687">
        <f t="shared" si="248"/>
        <v>1.546875</v>
      </c>
      <c r="U2687">
        <f t="shared" si="249"/>
        <v>4656.96</v>
      </c>
      <c r="V2687">
        <f t="shared" si="250"/>
        <v>2077.453125</v>
      </c>
      <c r="W2687" t="str">
        <f t="shared" si="251"/>
        <v>PROFIT</v>
      </c>
    </row>
    <row r="2688" spans="8:23" x14ac:dyDescent="0.35">
      <c r="H2688">
        <v>2014</v>
      </c>
      <c r="I2688" t="s">
        <v>21</v>
      </c>
      <c r="J2688" t="s">
        <v>627</v>
      </c>
      <c r="K2688" t="s">
        <v>316</v>
      </c>
      <c r="L2688" t="str">
        <f t="shared" si="246"/>
        <v>TrendWear Kenya</v>
      </c>
      <c r="M2688" t="s">
        <v>59</v>
      </c>
      <c r="N2688" t="s">
        <v>3132</v>
      </c>
      <c r="O2688">
        <v>1092</v>
      </c>
      <c r="P2688">
        <v>2.63</v>
      </c>
      <c r="Q2688">
        <v>3.34</v>
      </c>
      <c r="R2688">
        <v>1.5723270440251573E-3</v>
      </c>
      <c r="S2688">
        <f t="shared" si="247"/>
        <v>2871.96</v>
      </c>
      <c r="T2688">
        <f t="shared" si="248"/>
        <v>1.7169811320754718</v>
      </c>
      <c r="U2688">
        <f t="shared" si="249"/>
        <v>3647.2799999999997</v>
      </c>
      <c r="V2688">
        <f t="shared" si="250"/>
        <v>773.60301886792422</v>
      </c>
      <c r="W2688" t="str">
        <f t="shared" si="251"/>
        <v>LOSS</v>
      </c>
    </row>
    <row r="2689" spans="8:23" x14ac:dyDescent="0.35">
      <c r="H2689">
        <v>2014</v>
      </c>
      <c r="I2689" t="s">
        <v>21</v>
      </c>
      <c r="J2689" t="s">
        <v>627</v>
      </c>
      <c r="K2689" t="s">
        <v>316</v>
      </c>
      <c r="L2689" t="str">
        <f t="shared" si="246"/>
        <v>TrendWear Kenya</v>
      </c>
      <c r="M2689" t="s">
        <v>64</v>
      </c>
      <c r="N2689" t="s">
        <v>3133</v>
      </c>
      <c r="O2689">
        <v>948</v>
      </c>
      <c r="P2689">
        <v>2.96</v>
      </c>
      <c r="Q2689">
        <v>3.58</v>
      </c>
      <c r="R2689">
        <v>1.321003963011889E-3</v>
      </c>
      <c r="S2689">
        <f t="shared" si="247"/>
        <v>2806.08</v>
      </c>
      <c r="T2689">
        <f t="shared" si="248"/>
        <v>1.2523117569352709</v>
      </c>
      <c r="U2689">
        <f t="shared" si="249"/>
        <v>3393.84</v>
      </c>
      <c r="V2689">
        <f t="shared" si="250"/>
        <v>586.50768824306499</v>
      </c>
      <c r="W2689" t="str">
        <f t="shared" si="251"/>
        <v>LOSS</v>
      </c>
    </row>
    <row r="2690" spans="8:23" x14ac:dyDescent="0.35">
      <c r="H2690">
        <v>2014</v>
      </c>
      <c r="I2690" t="s">
        <v>21</v>
      </c>
      <c r="J2690" t="s">
        <v>627</v>
      </c>
      <c r="K2690" t="s">
        <v>316</v>
      </c>
      <c r="L2690" t="str">
        <f t="shared" si="246"/>
        <v>TrendWear Kenya</v>
      </c>
      <c r="M2690" t="s">
        <v>69</v>
      </c>
      <c r="N2690" t="s">
        <v>3134</v>
      </c>
      <c r="O2690">
        <v>756</v>
      </c>
      <c r="P2690">
        <v>2.8</v>
      </c>
      <c r="Q2690">
        <v>3.89</v>
      </c>
      <c r="R2690">
        <v>1.6025641025641025E-3</v>
      </c>
      <c r="S2690">
        <f t="shared" si="247"/>
        <v>2116.7999999999997</v>
      </c>
      <c r="T2690">
        <f t="shared" si="248"/>
        <v>1.2115384615384615</v>
      </c>
      <c r="U2690">
        <f t="shared" si="249"/>
        <v>2940.84</v>
      </c>
      <c r="V2690">
        <f t="shared" si="250"/>
        <v>822.82846153846197</v>
      </c>
      <c r="W2690" t="str">
        <f t="shared" si="251"/>
        <v>LOSS</v>
      </c>
    </row>
    <row r="2691" spans="8:23" x14ac:dyDescent="0.35">
      <c r="H2691">
        <v>2014</v>
      </c>
      <c r="I2691" t="s">
        <v>21</v>
      </c>
      <c r="J2691" t="s">
        <v>627</v>
      </c>
      <c r="K2691" t="s">
        <v>316</v>
      </c>
      <c r="L2691" t="str">
        <f t="shared" ref="L2691:L2754" si="252">VLOOKUP($K2691,$A$1:$C$124,MATCH($L$1,$A$1:$C$1,0),0)</f>
        <v>TrendWear Kenya</v>
      </c>
      <c r="M2691" t="s">
        <v>74</v>
      </c>
      <c r="N2691" t="s">
        <v>3135</v>
      </c>
      <c r="O2691">
        <v>1056</v>
      </c>
      <c r="P2691">
        <v>2.1800000000000002</v>
      </c>
      <c r="Q2691">
        <v>3.82</v>
      </c>
      <c r="R2691">
        <v>1.0570824524312897E-3</v>
      </c>
      <c r="S2691">
        <f t="shared" ref="S2691:S2754" si="253">P2691*O2691</f>
        <v>2302.0800000000004</v>
      </c>
      <c r="T2691">
        <f t="shared" ref="T2691:T2754" si="254">R2691*O2691</f>
        <v>1.1162790697674418</v>
      </c>
      <c r="U2691">
        <f t="shared" ref="U2691:U2754" si="255">Q2691*O2691</f>
        <v>4033.9199999999996</v>
      </c>
      <c r="V2691">
        <f t="shared" ref="V2691:V2754" si="256">Q2691*O2691-S2691-T2691</f>
        <v>1730.7237209302318</v>
      </c>
      <c r="W2691" t="str">
        <f t="shared" ref="W2691:W2754" si="257">IF(V2691&gt;1000,"PROFIT","LOSS")</f>
        <v>PROFIT</v>
      </c>
    </row>
    <row r="2692" spans="8:23" x14ac:dyDescent="0.35">
      <c r="H2692">
        <v>2014</v>
      </c>
      <c r="I2692" t="s">
        <v>21</v>
      </c>
      <c r="J2692" t="s">
        <v>22</v>
      </c>
      <c r="K2692" t="s">
        <v>320</v>
      </c>
      <c r="L2692" t="str">
        <f t="shared" si="252"/>
        <v>Apex Tailors</v>
      </c>
      <c r="M2692" t="s">
        <v>79</v>
      </c>
      <c r="N2692" t="s">
        <v>3136</v>
      </c>
      <c r="O2692">
        <v>612</v>
      </c>
      <c r="P2692">
        <v>6.36</v>
      </c>
      <c r="Q2692">
        <v>7.5933333333333337</v>
      </c>
      <c r="R2692">
        <v>1.8248175182481751E-3</v>
      </c>
      <c r="S2692">
        <f t="shared" si="253"/>
        <v>3892.32</v>
      </c>
      <c r="T2692">
        <f t="shared" si="254"/>
        <v>1.1167883211678831</v>
      </c>
      <c r="U2692">
        <f t="shared" si="255"/>
        <v>4647.12</v>
      </c>
      <c r="V2692">
        <f t="shared" si="256"/>
        <v>753.68321167883187</v>
      </c>
      <c r="W2692" t="str">
        <f t="shared" si="257"/>
        <v>LOSS</v>
      </c>
    </row>
    <row r="2693" spans="8:23" x14ac:dyDescent="0.35">
      <c r="H2693">
        <v>2014</v>
      </c>
      <c r="I2693" t="s">
        <v>21</v>
      </c>
      <c r="J2693" t="s">
        <v>712</v>
      </c>
      <c r="K2693" t="s">
        <v>320</v>
      </c>
      <c r="L2693" t="str">
        <f t="shared" si="252"/>
        <v>Apex Tailors</v>
      </c>
      <c r="M2693" t="s">
        <v>84</v>
      </c>
      <c r="N2693" t="s">
        <v>3137</v>
      </c>
      <c r="O2693">
        <v>1272</v>
      </c>
      <c r="P2693">
        <v>2.4900000000000002</v>
      </c>
      <c r="Q2693">
        <v>3.51</v>
      </c>
      <c r="R2693">
        <v>1.6638935108153079E-3</v>
      </c>
      <c r="S2693">
        <f t="shared" si="253"/>
        <v>3167.28</v>
      </c>
      <c r="T2693">
        <f t="shared" si="254"/>
        <v>2.1164725457570714</v>
      </c>
      <c r="U2693">
        <f t="shared" si="255"/>
        <v>4464.7199999999993</v>
      </c>
      <c r="V2693">
        <f t="shared" si="256"/>
        <v>1295.3235274542421</v>
      </c>
      <c r="W2693" t="str">
        <f t="shared" si="257"/>
        <v>PROFIT</v>
      </c>
    </row>
    <row r="2694" spans="8:23" x14ac:dyDescent="0.35">
      <c r="H2694">
        <v>2014</v>
      </c>
      <c r="I2694" t="s">
        <v>21</v>
      </c>
      <c r="J2694" t="s">
        <v>712</v>
      </c>
      <c r="K2694" t="s">
        <v>320</v>
      </c>
      <c r="L2694" t="str">
        <f t="shared" si="252"/>
        <v>Apex Tailors</v>
      </c>
      <c r="M2694" t="s">
        <v>89</v>
      </c>
      <c r="N2694" t="s">
        <v>3138</v>
      </c>
      <c r="O2694">
        <v>1500</v>
      </c>
      <c r="P2694">
        <v>2.38</v>
      </c>
      <c r="Q2694">
        <v>3.5</v>
      </c>
      <c r="R2694">
        <v>1.7035775127768314E-3</v>
      </c>
      <c r="S2694">
        <f t="shared" si="253"/>
        <v>3570</v>
      </c>
      <c r="T2694">
        <f t="shared" si="254"/>
        <v>2.5553662691652472</v>
      </c>
      <c r="U2694">
        <f t="shared" si="255"/>
        <v>5250</v>
      </c>
      <c r="V2694">
        <f t="shared" si="256"/>
        <v>1677.4446337308348</v>
      </c>
      <c r="W2694" t="str">
        <f t="shared" si="257"/>
        <v>PROFIT</v>
      </c>
    </row>
    <row r="2695" spans="8:23" x14ac:dyDescent="0.35">
      <c r="H2695">
        <v>2014</v>
      </c>
      <c r="I2695" t="s">
        <v>21</v>
      </c>
      <c r="J2695" t="s">
        <v>712</v>
      </c>
      <c r="K2695" t="s">
        <v>320</v>
      </c>
      <c r="L2695" t="str">
        <f t="shared" si="252"/>
        <v>Apex Tailors</v>
      </c>
      <c r="M2695" t="s">
        <v>94</v>
      </c>
      <c r="N2695" t="s">
        <v>3139</v>
      </c>
      <c r="O2695">
        <v>1224</v>
      </c>
      <c r="P2695">
        <v>2.93</v>
      </c>
      <c r="Q2695">
        <v>3.67</v>
      </c>
      <c r="R2695">
        <v>1.4104372355430183E-3</v>
      </c>
      <c r="S2695">
        <f t="shared" si="253"/>
        <v>3586.32</v>
      </c>
      <c r="T2695">
        <f t="shared" si="254"/>
        <v>1.7263751763046544</v>
      </c>
      <c r="U2695">
        <f t="shared" si="255"/>
        <v>4492.08</v>
      </c>
      <c r="V2695">
        <f t="shared" si="256"/>
        <v>904.03362482369516</v>
      </c>
      <c r="W2695" t="str">
        <f t="shared" si="257"/>
        <v>LOSS</v>
      </c>
    </row>
    <row r="2696" spans="8:23" x14ac:dyDescent="0.35">
      <c r="H2696">
        <v>2014</v>
      </c>
      <c r="I2696" t="s">
        <v>21</v>
      </c>
      <c r="J2696" t="s">
        <v>712</v>
      </c>
      <c r="K2696" t="s">
        <v>320</v>
      </c>
      <c r="L2696" t="str">
        <f t="shared" si="252"/>
        <v>Apex Tailors</v>
      </c>
      <c r="M2696" t="s">
        <v>99</v>
      </c>
      <c r="N2696" t="s">
        <v>3140</v>
      </c>
      <c r="O2696">
        <v>2448</v>
      </c>
      <c r="P2696">
        <v>2.95</v>
      </c>
      <c r="Q2696">
        <v>3.31</v>
      </c>
      <c r="R2696">
        <v>1.697792869269949E-3</v>
      </c>
      <c r="S2696">
        <f t="shared" si="253"/>
        <v>7221.6</v>
      </c>
      <c r="T2696">
        <f t="shared" si="254"/>
        <v>4.1561969439728355</v>
      </c>
      <c r="U2696">
        <f t="shared" si="255"/>
        <v>8102.88</v>
      </c>
      <c r="V2696">
        <f t="shared" si="256"/>
        <v>877.12380305602687</v>
      </c>
      <c r="W2696" t="str">
        <f t="shared" si="257"/>
        <v>LOSS</v>
      </c>
    </row>
    <row r="2697" spans="8:23" x14ac:dyDescent="0.35">
      <c r="H2697">
        <v>2014</v>
      </c>
      <c r="I2697" t="s">
        <v>21</v>
      </c>
      <c r="J2697" t="s">
        <v>712</v>
      </c>
      <c r="K2697" t="s">
        <v>320</v>
      </c>
      <c r="L2697" t="str">
        <f t="shared" si="252"/>
        <v>Apex Tailors</v>
      </c>
      <c r="M2697" t="s">
        <v>104</v>
      </c>
      <c r="N2697" t="s">
        <v>3141</v>
      </c>
      <c r="O2697">
        <v>2280</v>
      </c>
      <c r="P2697">
        <v>2.95</v>
      </c>
      <c r="Q2697">
        <v>3.3</v>
      </c>
      <c r="R2697">
        <v>1.2658227848101266E-3</v>
      </c>
      <c r="S2697">
        <f t="shared" si="253"/>
        <v>6726</v>
      </c>
      <c r="T2697">
        <f t="shared" si="254"/>
        <v>2.8860759493670884</v>
      </c>
      <c r="U2697">
        <f t="shared" si="255"/>
        <v>7524</v>
      </c>
      <c r="V2697">
        <f t="shared" si="256"/>
        <v>795.11392405063293</v>
      </c>
      <c r="W2697" t="str">
        <f t="shared" si="257"/>
        <v>LOSS</v>
      </c>
    </row>
    <row r="2698" spans="8:23" x14ac:dyDescent="0.35">
      <c r="H2698">
        <v>2014</v>
      </c>
      <c r="I2698" t="s">
        <v>21</v>
      </c>
      <c r="J2698" t="s">
        <v>712</v>
      </c>
      <c r="K2698" t="s">
        <v>320</v>
      </c>
      <c r="L2698" t="str">
        <f t="shared" si="252"/>
        <v>Apex Tailors</v>
      </c>
      <c r="M2698" t="s">
        <v>109</v>
      </c>
      <c r="N2698" t="s">
        <v>3142</v>
      </c>
      <c r="O2698">
        <v>1344</v>
      </c>
      <c r="P2698">
        <v>2.34</v>
      </c>
      <c r="Q2698">
        <v>3.66</v>
      </c>
      <c r="R2698">
        <v>1.1185682326621924E-3</v>
      </c>
      <c r="S2698">
        <f t="shared" si="253"/>
        <v>3144.96</v>
      </c>
      <c r="T2698">
        <f t="shared" si="254"/>
        <v>1.5033557046979866</v>
      </c>
      <c r="U2698">
        <f t="shared" si="255"/>
        <v>4919.04</v>
      </c>
      <c r="V2698">
        <f t="shared" si="256"/>
        <v>1772.576644295302</v>
      </c>
      <c r="W2698" t="str">
        <f t="shared" si="257"/>
        <v>PROFIT</v>
      </c>
    </row>
    <row r="2699" spans="8:23" x14ac:dyDescent="0.35">
      <c r="H2699">
        <v>2014</v>
      </c>
      <c r="I2699" t="s">
        <v>21</v>
      </c>
      <c r="J2699" t="s">
        <v>712</v>
      </c>
      <c r="K2699" t="s">
        <v>320</v>
      </c>
      <c r="L2699" t="str">
        <f t="shared" si="252"/>
        <v>Apex Tailors</v>
      </c>
      <c r="M2699" t="s">
        <v>114</v>
      </c>
      <c r="N2699" t="s">
        <v>3143</v>
      </c>
      <c r="O2699">
        <v>1692</v>
      </c>
      <c r="P2699">
        <v>2.81</v>
      </c>
      <c r="Q2699">
        <v>3.58</v>
      </c>
      <c r="R2699">
        <v>1.1074197120708748E-3</v>
      </c>
      <c r="S2699">
        <f t="shared" si="253"/>
        <v>4754.5200000000004</v>
      </c>
      <c r="T2699">
        <f t="shared" si="254"/>
        <v>1.8737541528239201</v>
      </c>
      <c r="U2699">
        <f t="shared" si="255"/>
        <v>6057.36</v>
      </c>
      <c r="V2699">
        <f t="shared" si="256"/>
        <v>1300.9662458471753</v>
      </c>
      <c r="W2699" t="str">
        <f t="shared" si="257"/>
        <v>PROFIT</v>
      </c>
    </row>
    <row r="2700" spans="8:23" x14ac:dyDescent="0.35">
      <c r="H2700">
        <v>2014</v>
      </c>
      <c r="I2700" t="s">
        <v>21</v>
      </c>
      <c r="J2700" t="s">
        <v>712</v>
      </c>
      <c r="K2700" t="s">
        <v>320</v>
      </c>
      <c r="L2700" t="str">
        <f t="shared" si="252"/>
        <v>Apex Tailors</v>
      </c>
      <c r="M2700" t="s">
        <v>119</v>
      </c>
      <c r="N2700" t="s">
        <v>3144</v>
      </c>
      <c r="O2700">
        <v>2268</v>
      </c>
      <c r="P2700">
        <v>2.95</v>
      </c>
      <c r="Q2700">
        <v>3.47</v>
      </c>
      <c r="R2700">
        <v>1.1627906976744186E-3</v>
      </c>
      <c r="S2700">
        <f t="shared" si="253"/>
        <v>6690.6</v>
      </c>
      <c r="T2700">
        <f t="shared" si="254"/>
        <v>2.6372093023255814</v>
      </c>
      <c r="U2700">
        <f t="shared" si="255"/>
        <v>7869.96</v>
      </c>
      <c r="V2700">
        <f t="shared" si="256"/>
        <v>1176.7227906976741</v>
      </c>
      <c r="W2700" t="str">
        <f t="shared" si="257"/>
        <v>PROFIT</v>
      </c>
    </row>
    <row r="2701" spans="8:23" x14ac:dyDescent="0.35">
      <c r="H2701">
        <v>2014</v>
      </c>
      <c r="I2701" t="s">
        <v>21</v>
      </c>
      <c r="J2701" t="s">
        <v>712</v>
      </c>
      <c r="K2701" t="s">
        <v>320</v>
      </c>
      <c r="L2701" t="str">
        <f t="shared" si="252"/>
        <v>Apex Tailors</v>
      </c>
      <c r="M2701" t="s">
        <v>124</v>
      </c>
      <c r="N2701" t="s">
        <v>3145</v>
      </c>
      <c r="O2701">
        <v>2196</v>
      </c>
      <c r="P2701">
        <v>2.4500000000000002</v>
      </c>
      <c r="Q2701">
        <v>3.48</v>
      </c>
      <c r="R2701">
        <v>1.7543859649122807E-3</v>
      </c>
      <c r="S2701">
        <f t="shared" si="253"/>
        <v>5380.2000000000007</v>
      </c>
      <c r="T2701">
        <f t="shared" si="254"/>
        <v>3.8526315789473684</v>
      </c>
      <c r="U2701">
        <f t="shared" si="255"/>
        <v>7642.08</v>
      </c>
      <c r="V2701">
        <f t="shared" si="256"/>
        <v>2258.027368421052</v>
      </c>
      <c r="W2701" t="str">
        <f t="shared" si="257"/>
        <v>PROFIT</v>
      </c>
    </row>
    <row r="2702" spans="8:23" x14ac:dyDescent="0.35">
      <c r="H2702">
        <v>2014</v>
      </c>
      <c r="I2702" t="s">
        <v>21</v>
      </c>
      <c r="J2702" t="s">
        <v>712</v>
      </c>
      <c r="K2702" t="s">
        <v>320</v>
      </c>
      <c r="L2702" t="str">
        <f t="shared" si="252"/>
        <v>Apex Tailors</v>
      </c>
      <c r="M2702" t="s">
        <v>129</v>
      </c>
      <c r="N2702" t="s">
        <v>3146</v>
      </c>
      <c r="O2702">
        <v>1368</v>
      </c>
      <c r="P2702">
        <v>2.41</v>
      </c>
      <c r="Q2702">
        <v>3.76</v>
      </c>
      <c r="R2702">
        <v>1.5503875968992248E-3</v>
      </c>
      <c r="S2702">
        <f t="shared" si="253"/>
        <v>3296.88</v>
      </c>
      <c r="T2702">
        <f t="shared" si="254"/>
        <v>2.1209302325581394</v>
      </c>
      <c r="U2702">
        <f t="shared" si="255"/>
        <v>5143.6799999999994</v>
      </c>
      <c r="V2702">
        <f t="shared" si="256"/>
        <v>1844.6790697674412</v>
      </c>
      <c r="W2702" t="str">
        <f t="shared" si="257"/>
        <v>PROFIT</v>
      </c>
    </row>
    <row r="2703" spans="8:23" x14ac:dyDescent="0.35">
      <c r="H2703">
        <v>2014</v>
      </c>
      <c r="I2703" t="s">
        <v>21</v>
      </c>
      <c r="J2703" t="s">
        <v>712</v>
      </c>
      <c r="K2703" t="s">
        <v>320</v>
      </c>
      <c r="L2703" t="str">
        <f t="shared" si="252"/>
        <v>Apex Tailors</v>
      </c>
      <c r="M2703" t="s">
        <v>134</v>
      </c>
      <c r="N2703" t="s">
        <v>3147</v>
      </c>
      <c r="O2703">
        <v>1608</v>
      </c>
      <c r="P2703">
        <v>2.82</v>
      </c>
      <c r="Q2703">
        <v>3.43</v>
      </c>
      <c r="R2703">
        <v>1.7793594306049821E-3</v>
      </c>
      <c r="S2703">
        <f t="shared" si="253"/>
        <v>4534.5599999999995</v>
      </c>
      <c r="T2703">
        <f t="shared" si="254"/>
        <v>2.8612099644128111</v>
      </c>
      <c r="U2703">
        <f t="shared" si="255"/>
        <v>5515.4400000000005</v>
      </c>
      <c r="V2703">
        <f t="shared" si="256"/>
        <v>978.01879003558815</v>
      </c>
      <c r="W2703" t="str">
        <f t="shared" si="257"/>
        <v>LOSS</v>
      </c>
    </row>
    <row r="2704" spans="8:23" x14ac:dyDescent="0.35">
      <c r="H2704">
        <v>2014</v>
      </c>
      <c r="I2704" t="s">
        <v>21</v>
      </c>
      <c r="J2704" t="s">
        <v>712</v>
      </c>
      <c r="K2704" t="s">
        <v>320</v>
      </c>
      <c r="L2704" t="str">
        <f t="shared" si="252"/>
        <v>Apex Tailors</v>
      </c>
      <c r="M2704" t="s">
        <v>139</v>
      </c>
      <c r="N2704" t="s">
        <v>3148</v>
      </c>
      <c r="O2704">
        <v>1404</v>
      </c>
      <c r="P2704">
        <v>2.48</v>
      </c>
      <c r="Q2704">
        <v>3.48</v>
      </c>
      <c r="R2704">
        <v>1.7301038062283738E-3</v>
      </c>
      <c r="S2704">
        <f t="shared" si="253"/>
        <v>3481.92</v>
      </c>
      <c r="T2704">
        <f t="shared" si="254"/>
        <v>2.4290657439446366</v>
      </c>
      <c r="U2704">
        <f t="shared" si="255"/>
        <v>4885.92</v>
      </c>
      <c r="V2704">
        <f t="shared" si="256"/>
        <v>1401.5709342560554</v>
      </c>
      <c r="W2704" t="str">
        <f t="shared" si="257"/>
        <v>PROFIT</v>
      </c>
    </row>
    <row r="2705" spans="8:23" x14ac:dyDescent="0.35">
      <c r="H2705">
        <v>2014</v>
      </c>
      <c r="I2705" t="s">
        <v>21</v>
      </c>
      <c r="J2705" t="s">
        <v>712</v>
      </c>
      <c r="K2705" t="s">
        <v>320</v>
      </c>
      <c r="L2705" t="str">
        <f t="shared" si="252"/>
        <v>Apex Tailors</v>
      </c>
      <c r="M2705" t="s">
        <v>144</v>
      </c>
      <c r="N2705" t="s">
        <v>3149</v>
      </c>
      <c r="O2705">
        <v>1680</v>
      </c>
      <c r="P2705">
        <v>2.68</v>
      </c>
      <c r="Q2705">
        <v>3.66</v>
      </c>
      <c r="R2705">
        <v>1.7152658662092624E-3</v>
      </c>
      <c r="S2705">
        <f t="shared" si="253"/>
        <v>4502.4000000000005</v>
      </c>
      <c r="T2705">
        <f t="shared" si="254"/>
        <v>2.8816466552315609</v>
      </c>
      <c r="U2705">
        <f t="shared" si="255"/>
        <v>6148.8</v>
      </c>
      <c r="V2705">
        <f t="shared" si="256"/>
        <v>1643.518353344768</v>
      </c>
      <c r="W2705" t="str">
        <f t="shared" si="257"/>
        <v>PROFIT</v>
      </c>
    </row>
    <row r="2706" spans="8:23" x14ac:dyDescent="0.35">
      <c r="H2706">
        <v>2014</v>
      </c>
      <c r="I2706" t="s">
        <v>21</v>
      </c>
      <c r="J2706" t="s">
        <v>598</v>
      </c>
      <c r="K2706" t="s">
        <v>324</v>
      </c>
      <c r="L2706" t="str">
        <f t="shared" si="252"/>
        <v>Kisumu Textile Industries</v>
      </c>
      <c r="M2706" t="s">
        <v>149</v>
      </c>
      <c r="N2706" t="s">
        <v>3150</v>
      </c>
      <c r="O2706">
        <v>624</v>
      </c>
      <c r="P2706">
        <v>4.7699999999999996</v>
      </c>
      <c r="Q2706">
        <v>5.05</v>
      </c>
      <c r="R2706">
        <v>1.483679525222552E-3</v>
      </c>
      <c r="S2706">
        <f t="shared" si="253"/>
        <v>2976.4799999999996</v>
      </c>
      <c r="T2706">
        <f t="shared" si="254"/>
        <v>0.9258160237388724</v>
      </c>
      <c r="U2706">
        <f t="shared" si="255"/>
        <v>3151.2</v>
      </c>
      <c r="V2706">
        <f t="shared" si="256"/>
        <v>173.79418397626139</v>
      </c>
      <c r="W2706" t="str">
        <f t="shared" si="257"/>
        <v>LOSS</v>
      </c>
    </row>
    <row r="2707" spans="8:23" x14ac:dyDescent="0.35">
      <c r="H2707">
        <v>2014</v>
      </c>
      <c r="I2707" t="s">
        <v>21</v>
      </c>
      <c r="J2707" t="s">
        <v>647</v>
      </c>
      <c r="K2707" t="s">
        <v>328</v>
      </c>
      <c r="L2707" t="str">
        <f t="shared" si="252"/>
        <v>Mount Kenya Apparel</v>
      </c>
      <c r="M2707" t="s">
        <v>154</v>
      </c>
      <c r="N2707" t="s">
        <v>3151</v>
      </c>
      <c r="O2707">
        <v>1272</v>
      </c>
      <c r="P2707">
        <v>1.45</v>
      </c>
      <c r="Q2707">
        <v>1.73</v>
      </c>
      <c r="R2707">
        <v>1.0718113612004287E-3</v>
      </c>
      <c r="S2707">
        <f t="shared" si="253"/>
        <v>1844.3999999999999</v>
      </c>
      <c r="T2707">
        <f t="shared" si="254"/>
        <v>1.3633440514469453</v>
      </c>
      <c r="U2707">
        <f t="shared" si="255"/>
        <v>2200.56</v>
      </c>
      <c r="V2707">
        <f t="shared" si="256"/>
        <v>354.79665594855311</v>
      </c>
      <c r="W2707" t="str">
        <f t="shared" si="257"/>
        <v>LOSS</v>
      </c>
    </row>
    <row r="2708" spans="8:23" x14ac:dyDescent="0.35">
      <c r="H2708">
        <v>2014</v>
      </c>
      <c r="I2708" t="s">
        <v>21</v>
      </c>
      <c r="J2708" t="s">
        <v>647</v>
      </c>
      <c r="K2708" t="s">
        <v>328</v>
      </c>
      <c r="L2708" t="str">
        <f t="shared" si="252"/>
        <v>Mount Kenya Apparel</v>
      </c>
      <c r="M2708" t="s">
        <v>159</v>
      </c>
      <c r="N2708" t="s">
        <v>3152</v>
      </c>
      <c r="O2708">
        <v>1008</v>
      </c>
      <c r="P2708">
        <v>1.21</v>
      </c>
      <c r="Q2708">
        <v>1.88</v>
      </c>
      <c r="R2708">
        <v>1.2376237623762376E-3</v>
      </c>
      <c r="S2708">
        <f t="shared" si="253"/>
        <v>1219.68</v>
      </c>
      <c r="T2708">
        <f t="shared" si="254"/>
        <v>1.2475247524752475</v>
      </c>
      <c r="U2708">
        <f t="shared" si="255"/>
        <v>1895.04</v>
      </c>
      <c r="V2708">
        <f t="shared" si="256"/>
        <v>674.11247524752469</v>
      </c>
      <c r="W2708" t="str">
        <f t="shared" si="257"/>
        <v>LOSS</v>
      </c>
    </row>
    <row r="2709" spans="8:23" x14ac:dyDescent="0.35">
      <c r="H2709">
        <v>2014</v>
      </c>
      <c r="I2709" t="s">
        <v>21</v>
      </c>
      <c r="J2709" t="s">
        <v>647</v>
      </c>
      <c r="K2709" t="s">
        <v>328</v>
      </c>
      <c r="L2709" t="str">
        <f t="shared" si="252"/>
        <v>Mount Kenya Apparel</v>
      </c>
      <c r="M2709" t="s">
        <v>164</v>
      </c>
      <c r="N2709" t="s">
        <v>3153</v>
      </c>
      <c r="O2709">
        <v>1140</v>
      </c>
      <c r="P2709">
        <v>1.29</v>
      </c>
      <c r="Q2709">
        <v>1.63</v>
      </c>
      <c r="R2709">
        <v>1.3495276653171389E-3</v>
      </c>
      <c r="S2709">
        <f t="shared" si="253"/>
        <v>1470.6000000000001</v>
      </c>
      <c r="T2709">
        <f t="shared" si="254"/>
        <v>1.5384615384615383</v>
      </c>
      <c r="U2709">
        <f t="shared" si="255"/>
        <v>1858.1999999999998</v>
      </c>
      <c r="V2709">
        <f t="shared" si="256"/>
        <v>386.06153846153813</v>
      </c>
      <c r="W2709" t="str">
        <f t="shared" si="257"/>
        <v>LOSS</v>
      </c>
    </row>
    <row r="2710" spans="8:23" x14ac:dyDescent="0.35">
      <c r="H2710">
        <v>2014</v>
      </c>
      <c r="I2710" t="s">
        <v>21</v>
      </c>
      <c r="J2710" t="s">
        <v>647</v>
      </c>
      <c r="K2710" t="s">
        <v>328</v>
      </c>
      <c r="L2710" t="str">
        <f t="shared" si="252"/>
        <v>Mount Kenya Apparel</v>
      </c>
      <c r="M2710" t="s">
        <v>169</v>
      </c>
      <c r="N2710" t="s">
        <v>3154</v>
      </c>
      <c r="O2710">
        <v>1032</v>
      </c>
      <c r="P2710">
        <v>1.42</v>
      </c>
      <c r="Q2710">
        <v>1.74</v>
      </c>
      <c r="R2710">
        <v>1.4388489208633094E-3</v>
      </c>
      <c r="S2710">
        <f t="shared" si="253"/>
        <v>1465.4399999999998</v>
      </c>
      <c r="T2710">
        <f t="shared" si="254"/>
        <v>1.4848920863309354</v>
      </c>
      <c r="U2710">
        <f t="shared" si="255"/>
        <v>1795.68</v>
      </c>
      <c r="V2710">
        <f t="shared" si="256"/>
        <v>328.75510791366929</v>
      </c>
      <c r="W2710" t="str">
        <f t="shared" si="257"/>
        <v>LOSS</v>
      </c>
    </row>
    <row r="2711" spans="8:23" x14ac:dyDescent="0.35">
      <c r="H2711">
        <v>2014</v>
      </c>
      <c r="I2711" t="s">
        <v>21</v>
      </c>
      <c r="J2711" t="s">
        <v>647</v>
      </c>
      <c r="K2711" t="s">
        <v>328</v>
      </c>
      <c r="L2711" t="str">
        <f t="shared" si="252"/>
        <v>Mount Kenya Apparel</v>
      </c>
      <c r="M2711" t="s">
        <v>174</v>
      </c>
      <c r="N2711" t="s">
        <v>3155</v>
      </c>
      <c r="O2711">
        <v>960</v>
      </c>
      <c r="P2711">
        <v>1.17</v>
      </c>
      <c r="Q2711">
        <v>1.81</v>
      </c>
      <c r="R2711">
        <v>1.1641443538998836E-3</v>
      </c>
      <c r="S2711">
        <f t="shared" si="253"/>
        <v>1123.1999999999998</v>
      </c>
      <c r="T2711">
        <f t="shared" si="254"/>
        <v>1.1175785797438882</v>
      </c>
      <c r="U2711">
        <f t="shared" si="255"/>
        <v>1737.6000000000001</v>
      </c>
      <c r="V2711">
        <f t="shared" si="256"/>
        <v>613.28242142025647</v>
      </c>
      <c r="W2711" t="str">
        <f t="shared" si="257"/>
        <v>LOSS</v>
      </c>
    </row>
    <row r="2712" spans="8:23" x14ac:dyDescent="0.35">
      <c r="H2712">
        <v>2014</v>
      </c>
      <c r="I2712" t="s">
        <v>21</v>
      </c>
      <c r="J2712" t="s">
        <v>647</v>
      </c>
      <c r="K2712" t="s">
        <v>328</v>
      </c>
      <c r="L2712" t="str">
        <f t="shared" si="252"/>
        <v>Mount Kenya Apparel</v>
      </c>
      <c r="M2712" t="s">
        <v>179</v>
      </c>
      <c r="N2712" t="s">
        <v>3156</v>
      </c>
      <c r="O2712">
        <v>924</v>
      </c>
      <c r="P2712">
        <v>1.46</v>
      </c>
      <c r="Q2712">
        <v>1.74</v>
      </c>
      <c r="R2712">
        <v>1.201923076923077E-3</v>
      </c>
      <c r="S2712">
        <f t="shared" si="253"/>
        <v>1349.04</v>
      </c>
      <c r="T2712">
        <f t="shared" si="254"/>
        <v>1.1105769230769231</v>
      </c>
      <c r="U2712">
        <f t="shared" si="255"/>
        <v>1607.76</v>
      </c>
      <c r="V2712">
        <f t="shared" si="256"/>
        <v>257.60942307692312</v>
      </c>
      <c r="W2712" t="str">
        <f t="shared" si="257"/>
        <v>LOSS</v>
      </c>
    </row>
    <row r="2713" spans="8:23" x14ac:dyDescent="0.35">
      <c r="H2713">
        <v>2014</v>
      </c>
      <c r="I2713" t="s">
        <v>21</v>
      </c>
      <c r="J2713" t="s">
        <v>647</v>
      </c>
      <c r="K2713" t="s">
        <v>328</v>
      </c>
      <c r="L2713" t="str">
        <f t="shared" si="252"/>
        <v>Mount Kenya Apparel</v>
      </c>
      <c r="M2713" t="s">
        <v>184</v>
      </c>
      <c r="N2713" t="s">
        <v>3157</v>
      </c>
      <c r="O2713">
        <v>1128</v>
      </c>
      <c r="P2713">
        <v>1.42</v>
      </c>
      <c r="Q2713">
        <v>1.63</v>
      </c>
      <c r="R2713">
        <v>1.1655011655011655E-3</v>
      </c>
      <c r="S2713">
        <f t="shared" si="253"/>
        <v>1601.76</v>
      </c>
      <c r="T2713">
        <f t="shared" si="254"/>
        <v>1.3146853146853146</v>
      </c>
      <c r="U2713">
        <f t="shared" si="255"/>
        <v>1838.6399999999999</v>
      </c>
      <c r="V2713">
        <f t="shared" si="256"/>
        <v>235.56531468531458</v>
      </c>
      <c r="W2713" t="str">
        <f t="shared" si="257"/>
        <v>LOSS</v>
      </c>
    </row>
    <row r="2714" spans="8:23" x14ac:dyDescent="0.35">
      <c r="H2714">
        <v>2014</v>
      </c>
      <c r="I2714" t="s">
        <v>21</v>
      </c>
      <c r="J2714" t="s">
        <v>647</v>
      </c>
      <c r="K2714" t="s">
        <v>328</v>
      </c>
      <c r="L2714" t="str">
        <f t="shared" si="252"/>
        <v>Mount Kenya Apparel</v>
      </c>
      <c r="M2714" t="s">
        <v>189</v>
      </c>
      <c r="N2714" t="s">
        <v>3158</v>
      </c>
      <c r="O2714">
        <v>1056</v>
      </c>
      <c r="P2714">
        <v>1.1599999999999999</v>
      </c>
      <c r="Q2714">
        <v>1.87</v>
      </c>
      <c r="R2714">
        <v>1.2706480304955528E-3</v>
      </c>
      <c r="S2714">
        <f t="shared" si="253"/>
        <v>1224.9599999999998</v>
      </c>
      <c r="T2714">
        <f t="shared" si="254"/>
        <v>1.3418043202033036</v>
      </c>
      <c r="U2714">
        <f t="shared" si="255"/>
        <v>1974.72</v>
      </c>
      <c r="V2714">
        <f t="shared" si="256"/>
        <v>748.4181956797969</v>
      </c>
      <c r="W2714" t="str">
        <f t="shared" si="257"/>
        <v>LOSS</v>
      </c>
    </row>
    <row r="2715" spans="8:23" x14ac:dyDescent="0.35">
      <c r="H2715">
        <v>2014</v>
      </c>
      <c r="I2715" t="s">
        <v>21</v>
      </c>
      <c r="J2715" t="s">
        <v>647</v>
      </c>
      <c r="K2715" t="s">
        <v>328</v>
      </c>
      <c r="L2715" t="str">
        <f t="shared" si="252"/>
        <v>Mount Kenya Apparel</v>
      </c>
      <c r="M2715" t="s">
        <v>194</v>
      </c>
      <c r="N2715" t="s">
        <v>3159</v>
      </c>
      <c r="O2715">
        <v>624</v>
      </c>
      <c r="P2715">
        <v>1.48</v>
      </c>
      <c r="Q2715">
        <v>1.63</v>
      </c>
      <c r="R2715">
        <v>1.4245014245014246E-3</v>
      </c>
      <c r="S2715">
        <f t="shared" si="253"/>
        <v>923.52</v>
      </c>
      <c r="T2715">
        <f t="shared" si="254"/>
        <v>0.88888888888888895</v>
      </c>
      <c r="U2715">
        <f t="shared" si="255"/>
        <v>1017.1199999999999</v>
      </c>
      <c r="V2715">
        <f t="shared" si="256"/>
        <v>92.711111111111023</v>
      </c>
      <c r="W2715" t="str">
        <f t="shared" si="257"/>
        <v>LOSS</v>
      </c>
    </row>
    <row r="2716" spans="8:23" x14ac:dyDescent="0.35">
      <c r="H2716">
        <v>2014</v>
      </c>
      <c r="I2716" t="s">
        <v>21</v>
      </c>
      <c r="J2716" t="s">
        <v>647</v>
      </c>
      <c r="K2716" t="s">
        <v>328</v>
      </c>
      <c r="L2716" t="str">
        <f t="shared" si="252"/>
        <v>Mount Kenya Apparel</v>
      </c>
      <c r="M2716" t="s">
        <v>199</v>
      </c>
      <c r="N2716" t="s">
        <v>3160</v>
      </c>
      <c r="O2716">
        <v>1140</v>
      </c>
      <c r="P2716">
        <v>1.19</v>
      </c>
      <c r="Q2716">
        <v>1.86</v>
      </c>
      <c r="R2716">
        <v>1.0405827263267431E-3</v>
      </c>
      <c r="S2716">
        <f t="shared" si="253"/>
        <v>1356.6</v>
      </c>
      <c r="T2716">
        <f t="shared" si="254"/>
        <v>1.1862643080124871</v>
      </c>
      <c r="U2716">
        <f t="shared" si="255"/>
        <v>2120.4</v>
      </c>
      <c r="V2716">
        <f t="shared" si="256"/>
        <v>762.6137356919877</v>
      </c>
      <c r="W2716" t="str">
        <f t="shared" si="257"/>
        <v>LOSS</v>
      </c>
    </row>
    <row r="2717" spans="8:23" x14ac:dyDescent="0.35">
      <c r="H2717">
        <v>2014</v>
      </c>
      <c r="I2717" t="s">
        <v>21</v>
      </c>
      <c r="J2717" t="s">
        <v>647</v>
      </c>
      <c r="K2717" t="s">
        <v>328</v>
      </c>
      <c r="L2717" t="str">
        <f t="shared" si="252"/>
        <v>Mount Kenya Apparel</v>
      </c>
      <c r="M2717" t="s">
        <v>204</v>
      </c>
      <c r="N2717" t="s">
        <v>3161</v>
      </c>
      <c r="O2717">
        <v>1188</v>
      </c>
      <c r="P2717">
        <v>1.27</v>
      </c>
      <c r="Q2717">
        <v>1.65</v>
      </c>
      <c r="R2717">
        <v>1.1261261261261261E-3</v>
      </c>
      <c r="S2717">
        <f t="shared" si="253"/>
        <v>1508.76</v>
      </c>
      <c r="T2717">
        <f t="shared" si="254"/>
        <v>1.3378378378378377</v>
      </c>
      <c r="U2717">
        <f t="shared" si="255"/>
        <v>1960.1999999999998</v>
      </c>
      <c r="V2717">
        <f t="shared" si="256"/>
        <v>450.10216216216202</v>
      </c>
      <c r="W2717" t="str">
        <f t="shared" si="257"/>
        <v>LOSS</v>
      </c>
    </row>
    <row r="2718" spans="8:23" x14ac:dyDescent="0.35">
      <c r="H2718">
        <v>2014</v>
      </c>
      <c r="I2718" t="s">
        <v>21</v>
      </c>
      <c r="J2718" t="s">
        <v>647</v>
      </c>
      <c r="K2718" t="s">
        <v>328</v>
      </c>
      <c r="L2718" t="str">
        <f t="shared" si="252"/>
        <v>Mount Kenya Apparel</v>
      </c>
      <c r="M2718" t="s">
        <v>209</v>
      </c>
      <c r="N2718" t="s">
        <v>3162</v>
      </c>
      <c r="O2718">
        <v>600</v>
      </c>
      <c r="P2718">
        <v>1.29</v>
      </c>
      <c r="Q2718">
        <v>1.68</v>
      </c>
      <c r="R2718">
        <v>1.3140604467805519E-3</v>
      </c>
      <c r="S2718">
        <f t="shared" si="253"/>
        <v>774</v>
      </c>
      <c r="T2718">
        <f t="shared" si="254"/>
        <v>0.78843626806833111</v>
      </c>
      <c r="U2718">
        <f t="shared" si="255"/>
        <v>1008</v>
      </c>
      <c r="V2718">
        <f t="shared" si="256"/>
        <v>233.21156373193168</v>
      </c>
      <c r="W2718" t="str">
        <f t="shared" si="257"/>
        <v>LOSS</v>
      </c>
    </row>
    <row r="2719" spans="8:23" x14ac:dyDescent="0.35">
      <c r="H2719">
        <v>2014</v>
      </c>
      <c r="I2719" t="s">
        <v>21</v>
      </c>
      <c r="J2719" t="s">
        <v>647</v>
      </c>
      <c r="K2719" t="s">
        <v>328</v>
      </c>
      <c r="L2719" t="str">
        <f t="shared" si="252"/>
        <v>Mount Kenya Apparel</v>
      </c>
      <c r="M2719" t="s">
        <v>214</v>
      </c>
      <c r="N2719" t="s">
        <v>3163</v>
      </c>
      <c r="O2719">
        <v>888</v>
      </c>
      <c r="P2719">
        <v>1.37</v>
      </c>
      <c r="Q2719">
        <v>1.75</v>
      </c>
      <c r="R2719">
        <v>1.3106159895150721E-3</v>
      </c>
      <c r="S2719">
        <f t="shared" si="253"/>
        <v>1216.5600000000002</v>
      </c>
      <c r="T2719">
        <f t="shared" si="254"/>
        <v>1.1638269986893841</v>
      </c>
      <c r="U2719">
        <f t="shared" si="255"/>
        <v>1554</v>
      </c>
      <c r="V2719">
        <f t="shared" si="256"/>
        <v>336.27617300131044</v>
      </c>
      <c r="W2719" t="str">
        <f t="shared" si="257"/>
        <v>LOSS</v>
      </c>
    </row>
    <row r="2720" spans="8:23" x14ac:dyDescent="0.35">
      <c r="H2720">
        <v>2014</v>
      </c>
      <c r="I2720" t="s">
        <v>21</v>
      </c>
      <c r="J2720" t="s">
        <v>647</v>
      </c>
      <c r="K2720" t="s">
        <v>328</v>
      </c>
      <c r="L2720" t="str">
        <f t="shared" si="252"/>
        <v>Mount Kenya Apparel</v>
      </c>
      <c r="M2720" t="s">
        <v>219</v>
      </c>
      <c r="N2720" t="s">
        <v>3164</v>
      </c>
      <c r="O2720">
        <v>960</v>
      </c>
      <c r="P2720">
        <v>1.31</v>
      </c>
      <c r="Q2720">
        <v>1.64</v>
      </c>
      <c r="R2720">
        <v>1.3089005235602095E-3</v>
      </c>
      <c r="S2720">
        <f t="shared" si="253"/>
        <v>1257.6000000000001</v>
      </c>
      <c r="T2720">
        <f t="shared" si="254"/>
        <v>1.256544502617801</v>
      </c>
      <c r="U2720">
        <f t="shared" si="255"/>
        <v>1574.3999999999999</v>
      </c>
      <c r="V2720">
        <f t="shared" si="256"/>
        <v>315.5434554973819</v>
      </c>
      <c r="W2720" t="str">
        <f t="shared" si="257"/>
        <v>LOSS</v>
      </c>
    </row>
    <row r="2721" spans="8:23" x14ac:dyDescent="0.35">
      <c r="H2721">
        <v>2014</v>
      </c>
      <c r="I2721" t="s">
        <v>21</v>
      </c>
      <c r="J2721" t="s">
        <v>647</v>
      </c>
      <c r="K2721" t="s">
        <v>328</v>
      </c>
      <c r="L2721" t="str">
        <f t="shared" si="252"/>
        <v>Mount Kenya Apparel</v>
      </c>
      <c r="M2721" t="s">
        <v>224</v>
      </c>
      <c r="N2721" t="s">
        <v>3165</v>
      </c>
      <c r="O2721">
        <v>936</v>
      </c>
      <c r="P2721">
        <v>1.36</v>
      </c>
      <c r="Q2721">
        <v>1.65</v>
      </c>
      <c r="R2721">
        <v>1.1918951132300357E-3</v>
      </c>
      <c r="S2721">
        <f t="shared" si="253"/>
        <v>1272.96</v>
      </c>
      <c r="T2721">
        <f t="shared" si="254"/>
        <v>1.1156138259833135</v>
      </c>
      <c r="U2721">
        <f t="shared" si="255"/>
        <v>1544.3999999999999</v>
      </c>
      <c r="V2721">
        <f t="shared" si="256"/>
        <v>270.32438617401652</v>
      </c>
      <c r="W2721" t="str">
        <f t="shared" si="257"/>
        <v>LOSS</v>
      </c>
    </row>
    <row r="2722" spans="8:23" x14ac:dyDescent="0.35">
      <c r="H2722">
        <v>2014</v>
      </c>
      <c r="I2722" t="s">
        <v>21</v>
      </c>
      <c r="J2722" t="s">
        <v>647</v>
      </c>
      <c r="K2722" t="s">
        <v>328</v>
      </c>
      <c r="L2722" t="str">
        <f t="shared" si="252"/>
        <v>Mount Kenya Apparel</v>
      </c>
      <c r="M2722" t="s">
        <v>229</v>
      </c>
      <c r="N2722" t="s">
        <v>3166</v>
      </c>
      <c r="O2722">
        <v>804</v>
      </c>
      <c r="P2722">
        <v>1.39</v>
      </c>
      <c r="Q2722">
        <v>1.9</v>
      </c>
      <c r="R2722">
        <v>1.2077294685990338E-3</v>
      </c>
      <c r="S2722">
        <f t="shared" si="253"/>
        <v>1117.56</v>
      </c>
      <c r="T2722">
        <f t="shared" si="254"/>
        <v>0.97101449275362317</v>
      </c>
      <c r="U2722">
        <f t="shared" si="255"/>
        <v>1527.6</v>
      </c>
      <c r="V2722">
        <f t="shared" si="256"/>
        <v>409.06898550724634</v>
      </c>
      <c r="W2722" t="str">
        <f t="shared" si="257"/>
        <v>LOSS</v>
      </c>
    </row>
    <row r="2723" spans="8:23" x14ac:dyDescent="0.35">
      <c r="H2723">
        <v>2014</v>
      </c>
      <c r="I2723" t="s">
        <v>21</v>
      </c>
      <c r="J2723" t="s">
        <v>647</v>
      </c>
      <c r="K2723" t="s">
        <v>328</v>
      </c>
      <c r="L2723" t="str">
        <f t="shared" si="252"/>
        <v>Mount Kenya Apparel</v>
      </c>
      <c r="M2723" t="s">
        <v>234</v>
      </c>
      <c r="N2723" t="s">
        <v>3167</v>
      </c>
      <c r="O2723">
        <v>1020</v>
      </c>
      <c r="P2723">
        <v>1.36</v>
      </c>
      <c r="Q2723">
        <v>1.86</v>
      </c>
      <c r="R2723">
        <v>1.5600624024960999E-3</v>
      </c>
      <c r="S2723">
        <f t="shared" si="253"/>
        <v>1387.2</v>
      </c>
      <c r="T2723">
        <f t="shared" si="254"/>
        <v>1.5912636505460218</v>
      </c>
      <c r="U2723">
        <f t="shared" si="255"/>
        <v>1897.2</v>
      </c>
      <c r="V2723">
        <f t="shared" si="256"/>
        <v>508.40873634945399</v>
      </c>
      <c r="W2723" t="str">
        <f t="shared" si="257"/>
        <v>LOSS</v>
      </c>
    </row>
    <row r="2724" spans="8:23" x14ac:dyDescent="0.35">
      <c r="H2724">
        <v>2014</v>
      </c>
      <c r="I2724" t="s">
        <v>21</v>
      </c>
      <c r="J2724" t="s">
        <v>647</v>
      </c>
      <c r="K2724" t="s">
        <v>328</v>
      </c>
      <c r="L2724" t="str">
        <f t="shared" si="252"/>
        <v>Mount Kenya Apparel</v>
      </c>
      <c r="M2724" t="s">
        <v>239</v>
      </c>
      <c r="N2724" t="s">
        <v>3168</v>
      </c>
      <c r="O2724">
        <v>600</v>
      </c>
      <c r="P2724">
        <v>1.48</v>
      </c>
      <c r="Q2724">
        <v>1.86</v>
      </c>
      <c r="R2724">
        <v>1.2738853503184713E-3</v>
      </c>
      <c r="S2724">
        <f t="shared" si="253"/>
        <v>888</v>
      </c>
      <c r="T2724">
        <f t="shared" si="254"/>
        <v>0.76433121019108274</v>
      </c>
      <c r="U2724">
        <f t="shared" si="255"/>
        <v>1116</v>
      </c>
      <c r="V2724">
        <f t="shared" si="256"/>
        <v>227.23566878980893</v>
      </c>
      <c r="W2724" t="str">
        <f t="shared" si="257"/>
        <v>LOSS</v>
      </c>
    </row>
    <row r="2725" spans="8:23" x14ac:dyDescent="0.35">
      <c r="H2725">
        <v>2014</v>
      </c>
      <c r="I2725" t="s">
        <v>21</v>
      </c>
      <c r="J2725" t="s">
        <v>647</v>
      </c>
      <c r="K2725" t="s">
        <v>328</v>
      </c>
      <c r="L2725" t="str">
        <f t="shared" si="252"/>
        <v>Mount Kenya Apparel</v>
      </c>
      <c r="M2725" t="s">
        <v>244</v>
      </c>
      <c r="N2725" t="s">
        <v>3169</v>
      </c>
      <c r="O2725">
        <v>1104</v>
      </c>
      <c r="P2725">
        <v>1.27</v>
      </c>
      <c r="Q2725">
        <v>1.65</v>
      </c>
      <c r="R2725">
        <v>1.0395010395010396E-3</v>
      </c>
      <c r="S2725">
        <f t="shared" si="253"/>
        <v>1402.08</v>
      </c>
      <c r="T2725">
        <f t="shared" si="254"/>
        <v>1.1476091476091477</v>
      </c>
      <c r="U2725">
        <f t="shared" si="255"/>
        <v>1821.6</v>
      </c>
      <c r="V2725">
        <f t="shared" si="256"/>
        <v>418.37239085239082</v>
      </c>
      <c r="W2725" t="str">
        <f t="shared" si="257"/>
        <v>LOSS</v>
      </c>
    </row>
    <row r="2726" spans="8:23" x14ac:dyDescent="0.35">
      <c r="H2726">
        <v>2014</v>
      </c>
      <c r="I2726" t="s">
        <v>21</v>
      </c>
      <c r="J2726" t="s">
        <v>647</v>
      </c>
      <c r="K2726" t="s">
        <v>328</v>
      </c>
      <c r="L2726" t="str">
        <f t="shared" si="252"/>
        <v>Mount Kenya Apparel</v>
      </c>
      <c r="M2726" t="s">
        <v>249</v>
      </c>
      <c r="N2726" t="s">
        <v>3170</v>
      </c>
      <c r="O2726">
        <v>1140</v>
      </c>
      <c r="P2726">
        <v>1.44</v>
      </c>
      <c r="Q2726">
        <v>1.77</v>
      </c>
      <c r="R2726">
        <v>1.4970059880239522E-3</v>
      </c>
      <c r="S2726">
        <f t="shared" si="253"/>
        <v>1641.6</v>
      </c>
      <c r="T2726">
        <f t="shared" si="254"/>
        <v>1.7065868263473054</v>
      </c>
      <c r="U2726">
        <f t="shared" si="255"/>
        <v>2017.8</v>
      </c>
      <c r="V2726">
        <f t="shared" si="256"/>
        <v>374.49341317365275</v>
      </c>
      <c r="W2726" t="str">
        <f t="shared" si="257"/>
        <v>LOSS</v>
      </c>
    </row>
    <row r="2727" spans="8:23" x14ac:dyDescent="0.35">
      <c r="H2727">
        <v>2014</v>
      </c>
      <c r="I2727" t="s">
        <v>21</v>
      </c>
      <c r="J2727" t="s">
        <v>647</v>
      </c>
      <c r="K2727" t="s">
        <v>328</v>
      </c>
      <c r="L2727" t="str">
        <f t="shared" si="252"/>
        <v>Mount Kenya Apparel</v>
      </c>
      <c r="M2727" t="s">
        <v>254</v>
      </c>
      <c r="N2727" t="s">
        <v>3171</v>
      </c>
      <c r="O2727">
        <v>576</v>
      </c>
      <c r="P2727">
        <v>1.32</v>
      </c>
      <c r="Q2727">
        <v>1.73</v>
      </c>
      <c r="R2727">
        <v>1.2642225031605564E-3</v>
      </c>
      <c r="S2727">
        <f t="shared" si="253"/>
        <v>760.32</v>
      </c>
      <c r="T2727">
        <f t="shared" si="254"/>
        <v>0.72819216182048052</v>
      </c>
      <c r="U2727">
        <f t="shared" si="255"/>
        <v>996.48</v>
      </c>
      <c r="V2727">
        <f t="shared" si="256"/>
        <v>235.43180783817948</v>
      </c>
      <c r="W2727" t="str">
        <f t="shared" si="257"/>
        <v>LOSS</v>
      </c>
    </row>
    <row r="2728" spans="8:23" x14ac:dyDescent="0.35">
      <c r="H2728">
        <v>2014</v>
      </c>
      <c r="I2728" t="s">
        <v>21</v>
      </c>
      <c r="J2728" t="s">
        <v>647</v>
      </c>
      <c r="K2728" t="s">
        <v>328</v>
      </c>
      <c r="L2728" t="str">
        <f t="shared" si="252"/>
        <v>Mount Kenya Apparel</v>
      </c>
      <c r="M2728" t="s">
        <v>23</v>
      </c>
      <c r="N2728" t="s">
        <v>3172</v>
      </c>
      <c r="O2728">
        <v>612</v>
      </c>
      <c r="P2728">
        <v>1.1000000000000001</v>
      </c>
      <c r="Q2728">
        <v>1.73</v>
      </c>
      <c r="R2728">
        <v>1.1210762331838565E-3</v>
      </c>
      <c r="S2728">
        <f t="shared" si="253"/>
        <v>673.2</v>
      </c>
      <c r="T2728">
        <f t="shared" si="254"/>
        <v>0.68609865470852016</v>
      </c>
      <c r="U2728">
        <f t="shared" si="255"/>
        <v>1058.76</v>
      </c>
      <c r="V2728">
        <f t="shared" si="256"/>
        <v>384.87390134529142</v>
      </c>
      <c r="W2728" t="str">
        <f t="shared" si="257"/>
        <v>LOSS</v>
      </c>
    </row>
    <row r="2729" spans="8:23" x14ac:dyDescent="0.35">
      <c r="H2729">
        <v>2014</v>
      </c>
      <c r="I2729" t="s">
        <v>21</v>
      </c>
      <c r="J2729" t="s">
        <v>647</v>
      </c>
      <c r="K2729" t="s">
        <v>328</v>
      </c>
      <c r="L2729" t="str">
        <f t="shared" si="252"/>
        <v>Mount Kenya Apparel</v>
      </c>
      <c r="M2729" t="s">
        <v>28</v>
      </c>
      <c r="N2729" t="s">
        <v>3173</v>
      </c>
      <c r="O2729">
        <v>696</v>
      </c>
      <c r="P2729">
        <v>1.17</v>
      </c>
      <c r="Q2729">
        <v>1.79</v>
      </c>
      <c r="R2729">
        <v>1.4044943820224719E-3</v>
      </c>
      <c r="S2729">
        <f t="shared" si="253"/>
        <v>814.31999999999994</v>
      </c>
      <c r="T2729">
        <f t="shared" si="254"/>
        <v>0.97752808988764039</v>
      </c>
      <c r="U2729">
        <f t="shared" si="255"/>
        <v>1245.8399999999999</v>
      </c>
      <c r="V2729">
        <f t="shared" si="256"/>
        <v>430.54247191011234</v>
      </c>
      <c r="W2729" t="str">
        <f t="shared" si="257"/>
        <v>LOSS</v>
      </c>
    </row>
    <row r="2730" spans="8:23" x14ac:dyDescent="0.35">
      <c r="H2730">
        <v>2014</v>
      </c>
      <c r="I2730" t="s">
        <v>21</v>
      </c>
      <c r="J2730" t="s">
        <v>647</v>
      </c>
      <c r="K2730" t="s">
        <v>328</v>
      </c>
      <c r="L2730" t="str">
        <f t="shared" si="252"/>
        <v>Mount Kenya Apparel</v>
      </c>
      <c r="M2730" t="s">
        <v>33</v>
      </c>
      <c r="N2730" t="s">
        <v>3174</v>
      </c>
      <c r="O2730">
        <v>1044</v>
      </c>
      <c r="P2730">
        <v>1.2</v>
      </c>
      <c r="Q2730">
        <v>1.77</v>
      </c>
      <c r="R2730">
        <v>1.0660980810234541E-3</v>
      </c>
      <c r="S2730">
        <f t="shared" si="253"/>
        <v>1252.8</v>
      </c>
      <c r="T2730">
        <f t="shared" si="254"/>
        <v>1.1130063965884862</v>
      </c>
      <c r="U2730">
        <f t="shared" si="255"/>
        <v>1847.88</v>
      </c>
      <c r="V2730">
        <f t="shared" si="256"/>
        <v>593.96699360341165</v>
      </c>
      <c r="W2730" t="str">
        <f t="shared" si="257"/>
        <v>LOSS</v>
      </c>
    </row>
    <row r="2731" spans="8:23" x14ac:dyDescent="0.35">
      <c r="H2731">
        <v>2014</v>
      </c>
      <c r="I2731" t="s">
        <v>21</v>
      </c>
      <c r="J2731" t="s">
        <v>647</v>
      </c>
      <c r="K2731" t="s">
        <v>328</v>
      </c>
      <c r="L2731" t="str">
        <f t="shared" si="252"/>
        <v>Mount Kenya Apparel</v>
      </c>
      <c r="M2731" t="s">
        <v>39</v>
      </c>
      <c r="N2731" t="s">
        <v>3175</v>
      </c>
      <c r="O2731">
        <v>888</v>
      </c>
      <c r="P2731">
        <v>1.18</v>
      </c>
      <c r="Q2731">
        <v>1.85</v>
      </c>
      <c r="R2731">
        <v>1.1312217194570137E-3</v>
      </c>
      <c r="S2731">
        <f t="shared" si="253"/>
        <v>1047.8399999999999</v>
      </c>
      <c r="T2731">
        <f t="shared" si="254"/>
        <v>1.004524886877828</v>
      </c>
      <c r="U2731">
        <f t="shared" si="255"/>
        <v>1642.8000000000002</v>
      </c>
      <c r="V2731">
        <f t="shared" si="256"/>
        <v>593.95547511312247</v>
      </c>
      <c r="W2731" t="str">
        <f t="shared" si="257"/>
        <v>LOSS</v>
      </c>
    </row>
    <row r="2732" spans="8:23" x14ac:dyDescent="0.35">
      <c r="H2732">
        <v>2014</v>
      </c>
      <c r="I2732" t="s">
        <v>21</v>
      </c>
      <c r="J2732" t="s">
        <v>647</v>
      </c>
      <c r="K2732" t="s">
        <v>328</v>
      </c>
      <c r="L2732" t="str">
        <f t="shared" si="252"/>
        <v>Mount Kenya Apparel</v>
      </c>
      <c r="M2732" t="s">
        <v>44</v>
      </c>
      <c r="N2732" t="s">
        <v>3176</v>
      </c>
      <c r="O2732">
        <v>732</v>
      </c>
      <c r="P2732">
        <v>1.36</v>
      </c>
      <c r="Q2732">
        <v>1.77</v>
      </c>
      <c r="R2732">
        <v>1.652892561983471E-3</v>
      </c>
      <c r="S2732">
        <f t="shared" si="253"/>
        <v>995.5200000000001</v>
      </c>
      <c r="T2732">
        <f t="shared" si="254"/>
        <v>1.2099173553719007</v>
      </c>
      <c r="U2732">
        <f t="shared" si="255"/>
        <v>1295.6400000000001</v>
      </c>
      <c r="V2732">
        <f t="shared" si="256"/>
        <v>298.91008264462812</v>
      </c>
      <c r="W2732" t="str">
        <f t="shared" si="257"/>
        <v>LOSS</v>
      </c>
    </row>
    <row r="2733" spans="8:23" x14ac:dyDescent="0.35">
      <c r="H2733">
        <v>2014</v>
      </c>
      <c r="I2733" t="s">
        <v>21</v>
      </c>
      <c r="J2733" t="s">
        <v>647</v>
      </c>
      <c r="K2733" t="s">
        <v>328</v>
      </c>
      <c r="L2733" t="str">
        <f t="shared" si="252"/>
        <v>Mount Kenya Apparel</v>
      </c>
      <c r="M2733" t="s">
        <v>49</v>
      </c>
      <c r="N2733" t="s">
        <v>3177</v>
      </c>
      <c r="O2733">
        <v>1320</v>
      </c>
      <c r="P2733">
        <v>1.18</v>
      </c>
      <c r="Q2733">
        <v>1.65</v>
      </c>
      <c r="R2733">
        <v>1.0493179433368311E-3</v>
      </c>
      <c r="S2733">
        <f t="shared" si="253"/>
        <v>1557.6</v>
      </c>
      <c r="T2733">
        <f t="shared" si="254"/>
        <v>1.3850996852046171</v>
      </c>
      <c r="U2733">
        <f t="shared" si="255"/>
        <v>2178</v>
      </c>
      <c r="V2733">
        <f t="shared" si="256"/>
        <v>619.01490031479545</v>
      </c>
      <c r="W2733" t="str">
        <f t="shared" si="257"/>
        <v>LOSS</v>
      </c>
    </row>
    <row r="2734" spans="8:23" x14ac:dyDescent="0.35">
      <c r="H2734">
        <v>2014</v>
      </c>
      <c r="I2734" t="s">
        <v>21</v>
      </c>
      <c r="J2734" t="s">
        <v>647</v>
      </c>
      <c r="K2734" t="s">
        <v>328</v>
      </c>
      <c r="L2734" t="str">
        <f t="shared" si="252"/>
        <v>Mount Kenya Apparel</v>
      </c>
      <c r="M2734" t="s">
        <v>54</v>
      </c>
      <c r="N2734" t="s">
        <v>3178</v>
      </c>
      <c r="O2734">
        <v>1272</v>
      </c>
      <c r="P2734">
        <v>1.44</v>
      </c>
      <c r="Q2734">
        <v>1.8</v>
      </c>
      <c r="R2734">
        <v>1.2722646310432571E-3</v>
      </c>
      <c r="S2734">
        <f t="shared" si="253"/>
        <v>1831.6799999999998</v>
      </c>
      <c r="T2734">
        <f t="shared" si="254"/>
        <v>1.6183206106870229</v>
      </c>
      <c r="U2734">
        <f t="shared" si="255"/>
        <v>2289.6</v>
      </c>
      <c r="V2734">
        <f t="shared" si="256"/>
        <v>456.30167938931305</v>
      </c>
      <c r="W2734" t="str">
        <f t="shared" si="257"/>
        <v>LOSS</v>
      </c>
    </row>
    <row r="2735" spans="8:23" x14ac:dyDescent="0.35">
      <c r="H2735">
        <v>2014</v>
      </c>
      <c r="I2735" t="s">
        <v>21</v>
      </c>
      <c r="J2735" t="s">
        <v>647</v>
      </c>
      <c r="K2735" t="s">
        <v>328</v>
      </c>
      <c r="L2735" t="str">
        <f t="shared" si="252"/>
        <v>Mount Kenya Apparel</v>
      </c>
      <c r="M2735" t="s">
        <v>59</v>
      </c>
      <c r="N2735" t="s">
        <v>3179</v>
      </c>
      <c r="O2735">
        <v>984</v>
      </c>
      <c r="P2735">
        <v>1.1000000000000001</v>
      </c>
      <c r="Q2735">
        <v>1.9</v>
      </c>
      <c r="R2735">
        <v>1.5923566878980893E-3</v>
      </c>
      <c r="S2735">
        <f t="shared" si="253"/>
        <v>1082.4000000000001</v>
      </c>
      <c r="T2735">
        <f t="shared" si="254"/>
        <v>1.5668789808917198</v>
      </c>
      <c r="U2735">
        <f t="shared" si="255"/>
        <v>1869.6</v>
      </c>
      <c r="V2735">
        <f t="shared" si="256"/>
        <v>785.6331210191081</v>
      </c>
      <c r="W2735" t="str">
        <f t="shared" si="257"/>
        <v>LOSS</v>
      </c>
    </row>
    <row r="2736" spans="8:23" x14ac:dyDescent="0.35">
      <c r="H2736">
        <v>2014</v>
      </c>
      <c r="I2736" t="s">
        <v>21</v>
      </c>
      <c r="J2736" t="s">
        <v>647</v>
      </c>
      <c r="K2736" t="s">
        <v>328</v>
      </c>
      <c r="L2736" t="str">
        <f t="shared" si="252"/>
        <v>Mount Kenya Apparel</v>
      </c>
      <c r="M2736" t="s">
        <v>64</v>
      </c>
      <c r="N2736" t="s">
        <v>3180</v>
      </c>
      <c r="O2736">
        <v>1248</v>
      </c>
      <c r="P2736">
        <v>1.41</v>
      </c>
      <c r="Q2736">
        <v>1.63</v>
      </c>
      <c r="R2736">
        <v>1.1862396204033216E-3</v>
      </c>
      <c r="S2736">
        <f t="shared" si="253"/>
        <v>1759.6799999999998</v>
      </c>
      <c r="T2736">
        <f t="shared" si="254"/>
        <v>1.4804270462633453</v>
      </c>
      <c r="U2736">
        <f t="shared" si="255"/>
        <v>2034.2399999999998</v>
      </c>
      <c r="V2736">
        <f t="shared" si="256"/>
        <v>273.0795729537366</v>
      </c>
      <c r="W2736" t="str">
        <f t="shared" si="257"/>
        <v>LOSS</v>
      </c>
    </row>
    <row r="2737" spans="8:23" x14ac:dyDescent="0.35">
      <c r="H2737">
        <v>2014</v>
      </c>
      <c r="I2737" t="s">
        <v>21</v>
      </c>
      <c r="J2737" t="s">
        <v>647</v>
      </c>
      <c r="K2737" t="s">
        <v>328</v>
      </c>
      <c r="L2737" t="str">
        <f t="shared" si="252"/>
        <v>Mount Kenya Apparel</v>
      </c>
      <c r="M2737" t="s">
        <v>69</v>
      </c>
      <c r="N2737" t="s">
        <v>3181</v>
      </c>
      <c r="O2737">
        <v>1236</v>
      </c>
      <c r="P2737">
        <v>1.34</v>
      </c>
      <c r="Q2737">
        <v>1.72</v>
      </c>
      <c r="R2737">
        <v>1.7574692442882249E-3</v>
      </c>
      <c r="S2737">
        <f t="shared" si="253"/>
        <v>1656.24</v>
      </c>
      <c r="T2737">
        <f t="shared" si="254"/>
        <v>2.1722319859402459</v>
      </c>
      <c r="U2737">
        <f t="shared" si="255"/>
        <v>2125.92</v>
      </c>
      <c r="V2737">
        <f t="shared" si="256"/>
        <v>467.50776801405982</v>
      </c>
      <c r="W2737" t="str">
        <f t="shared" si="257"/>
        <v>LOSS</v>
      </c>
    </row>
    <row r="2738" spans="8:23" x14ac:dyDescent="0.35">
      <c r="H2738">
        <v>2014</v>
      </c>
      <c r="I2738" t="s">
        <v>21</v>
      </c>
      <c r="J2738" t="s">
        <v>647</v>
      </c>
      <c r="K2738" t="s">
        <v>328</v>
      </c>
      <c r="L2738" t="str">
        <f t="shared" si="252"/>
        <v>Mount Kenya Apparel</v>
      </c>
      <c r="M2738" t="s">
        <v>74</v>
      </c>
      <c r="N2738" t="s">
        <v>3182</v>
      </c>
      <c r="O2738">
        <v>876</v>
      </c>
      <c r="P2738">
        <v>1.1100000000000001</v>
      </c>
      <c r="Q2738">
        <v>1.87</v>
      </c>
      <c r="R2738">
        <v>1.4104372355430183E-3</v>
      </c>
      <c r="S2738">
        <f t="shared" si="253"/>
        <v>972.36000000000013</v>
      </c>
      <c r="T2738">
        <f t="shared" si="254"/>
        <v>1.2355430183356841</v>
      </c>
      <c r="U2738">
        <f t="shared" si="255"/>
        <v>1638.1200000000001</v>
      </c>
      <c r="V2738">
        <f t="shared" si="256"/>
        <v>664.52445698166434</v>
      </c>
      <c r="W2738" t="str">
        <f t="shared" si="257"/>
        <v>LOSS</v>
      </c>
    </row>
    <row r="2739" spans="8:23" x14ac:dyDescent="0.35">
      <c r="H2739">
        <v>2014</v>
      </c>
      <c r="I2739" t="s">
        <v>21</v>
      </c>
      <c r="J2739" t="s">
        <v>647</v>
      </c>
      <c r="K2739" t="s">
        <v>328</v>
      </c>
      <c r="L2739" t="str">
        <f t="shared" si="252"/>
        <v>Mount Kenya Apparel</v>
      </c>
      <c r="M2739" t="s">
        <v>79</v>
      </c>
      <c r="N2739" t="s">
        <v>3183</v>
      </c>
      <c r="O2739">
        <v>1308</v>
      </c>
      <c r="P2739">
        <v>1.42</v>
      </c>
      <c r="Q2739">
        <v>1.65</v>
      </c>
      <c r="R2739">
        <v>1.0660980810234541E-3</v>
      </c>
      <c r="S2739">
        <f t="shared" si="253"/>
        <v>1857.36</v>
      </c>
      <c r="T2739">
        <f t="shared" si="254"/>
        <v>1.3944562899786781</v>
      </c>
      <c r="U2739">
        <f t="shared" si="255"/>
        <v>2158.1999999999998</v>
      </c>
      <c r="V2739">
        <f t="shared" si="256"/>
        <v>299.44554371002124</v>
      </c>
      <c r="W2739" t="str">
        <f t="shared" si="257"/>
        <v>LOSS</v>
      </c>
    </row>
    <row r="2740" spans="8:23" x14ac:dyDescent="0.35">
      <c r="H2740">
        <v>2014</v>
      </c>
      <c r="I2740" t="s">
        <v>21</v>
      </c>
      <c r="J2740" t="s">
        <v>647</v>
      </c>
      <c r="K2740" t="s">
        <v>328</v>
      </c>
      <c r="L2740" t="str">
        <f t="shared" si="252"/>
        <v>Mount Kenya Apparel</v>
      </c>
      <c r="M2740" t="s">
        <v>84</v>
      </c>
      <c r="N2740" t="s">
        <v>3184</v>
      </c>
      <c r="O2740">
        <v>876</v>
      </c>
      <c r="P2740">
        <v>1.1399999999999999</v>
      </c>
      <c r="Q2740">
        <v>1.85</v>
      </c>
      <c r="R2740">
        <v>1.4144271570014145E-3</v>
      </c>
      <c r="S2740">
        <f t="shared" si="253"/>
        <v>998.63999999999987</v>
      </c>
      <c r="T2740">
        <f t="shared" si="254"/>
        <v>1.2390381895332392</v>
      </c>
      <c r="U2740">
        <f t="shared" si="255"/>
        <v>1620.6000000000001</v>
      </c>
      <c r="V2740">
        <f t="shared" si="256"/>
        <v>620.72096181046697</v>
      </c>
      <c r="W2740" t="str">
        <f t="shared" si="257"/>
        <v>LOSS</v>
      </c>
    </row>
    <row r="2741" spans="8:23" x14ac:dyDescent="0.35">
      <c r="H2741">
        <v>2014</v>
      </c>
      <c r="I2741" t="s">
        <v>21</v>
      </c>
      <c r="J2741" t="s">
        <v>647</v>
      </c>
      <c r="K2741" t="s">
        <v>328</v>
      </c>
      <c r="L2741" t="str">
        <f t="shared" si="252"/>
        <v>Mount Kenya Apparel</v>
      </c>
      <c r="M2741" t="s">
        <v>89</v>
      </c>
      <c r="N2741" t="s">
        <v>3185</v>
      </c>
      <c r="O2741">
        <v>720</v>
      </c>
      <c r="P2741">
        <v>1.42</v>
      </c>
      <c r="Q2741">
        <v>1.81</v>
      </c>
      <c r="R2741">
        <v>1.2953367875647669E-3</v>
      </c>
      <c r="S2741">
        <f t="shared" si="253"/>
        <v>1022.4</v>
      </c>
      <c r="T2741">
        <f t="shared" si="254"/>
        <v>0.93264248704663211</v>
      </c>
      <c r="U2741">
        <f t="shared" si="255"/>
        <v>1303.2</v>
      </c>
      <c r="V2741">
        <f t="shared" si="256"/>
        <v>279.86735751295345</v>
      </c>
      <c r="W2741" t="str">
        <f t="shared" si="257"/>
        <v>LOSS</v>
      </c>
    </row>
    <row r="2742" spans="8:23" x14ac:dyDescent="0.35">
      <c r="H2742">
        <v>2014</v>
      </c>
      <c r="I2742" t="s">
        <v>21</v>
      </c>
      <c r="J2742" t="s">
        <v>647</v>
      </c>
      <c r="K2742" t="s">
        <v>328</v>
      </c>
      <c r="L2742" t="str">
        <f t="shared" si="252"/>
        <v>Mount Kenya Apparel</v>
      </c>
      <c r="M2742" t="s">
        <v>94</v>
      </c>
      <c r="N2742" t="s">
        <v>3186</v>
      </c>
      <c r="O2742">
        <v>864</v>
      </c>
      <c r="P2742">
        <v>1.1200000000000001</v>
      </c>
      <c r="Q2742">
        <v>1.62</v>
      </c>
      <c r="R2742">
        <v>1.3404825737265416E-3</v>
      </c>
      <c r="S2742">
        <f t="shared" si="253"/>
        <v>967.68000000000006</v>
      </c>
      <c r="T2742">
        <f t="shared" si="254"/>
        <v>1.158176943699732</v>
      </c>
      <c r="U2742">
        <f t="shared" si="255"/>
        <v>1399.68</v>
      </c>
      <c r="V2742">
        <f t="shared" si="256"/>
        <v>430.84182305630026</v>
      </c>
      <c r="W2742" t="str">
        <f t="shared" si="257"/>
        <v>LOSS</v>
      </c>
    </row>
    <row r="2743" spans="8:23" x14ac:dyDescent="0.35">
      <c r="H2743">
        <v>2014</v>
      </c>
      <c r="I2743" t="s">
        <v>21</v>
      </c>
      <c r="J2743" t="s">
        <v>647</v>
      </c>
      <c r="K2743" t="s">
        <v>328</v>
      </c>
      <c r="L2743" t="str">
        <f t="shared" si="252"/>
        <v>Mount Kenya Apparel</v>
      </c>
      <c r="M2743" t="s">
        <v>99</v>
      </c>
      <c r="N2743" t="s">
        <v>3187</v>
      </c>
      <c r="O2743">
        <v>864</v>
      </c>
      <c r="P2743">
        <v>1.21</v>
      </c>
      <c r="Q2743">
        <v>1.8</v>
      </c>
      <c r="R2743">
        <v>1.7825311942959001E-3</v>
      </c>
      <c r="S2743">
        <f t="shared" si="253"/>
        <v>1045.44</v>
      </c>
      <c r="T2743">
        <f t="shared" si="254"/>
        <v>1.5401069518716577</v>
      </c>
      <c r="U2743">
        <f t="shared" si="255"/>
        <v>1555.2</v>
      </c>
      <c r="V2743">
        <f t="shared" si="256"/>
        <v>508.21989304812831</v>
      </c>
      <c r="W2743" t="str">
        <f t="shared" si="257"/>
        <v>LOSS</v>
      </c>
    </row>
    <row r="2744" spans="8:23" x14ac:dyDescent="0.35">
      <c r="H2744">
        <v>2014</v>
      </c>
      <c r="I2744" t="s">
        <v>21</v>
      </c>
      <c r="J2744" t="s">
        <v>647</v>
      </c>
      <c r="K2744" t="s">
        <v>328</v>
      </c>
      <c r="L2744" t="str">
        <f t="shared" si="252"/>
        <v>Mount Kenya Apparel</v>
      </c>
      <c r="M2744" t="s">
        <v>104</v>
      </c>
      <c r="N2744" t="s">
        <v>3188</v>
      </c>
      <c r="O2744">
        <v>1092</v>
      </c>
      <c r="P2744">
        <v>1.37</v>
      </c>
      <c r="Q2744">
        <v>1.75</v>
      </c>
      <c r="R2744">
        <v>1.8281535648994515E-3</v>
      </c>
      <c r="S2744">
        <f t="shared" si="253"/>
        <v>1496.0400000000002</v>
      </c>
      <c r="T2744">
        <f t="shared" si="254"/>
        <v>1.9963436928702012</v>
      </c>
      <c r="U2744">
        <f t="shared" si="255"/>
        <v>1911</v>
      </c>
      <c r="V2744">
        <f t="shared" si="256"/>
        <v>412.96365630712961</v>
      </c>
      <c r="W2744" t="str">
        <f t="shared" si="257"/>
        <v>LOSS</v>
      </c>
    </row>
    <row r="2745" spans="8:23" x14ac:dyDescent="0.35">
      <c r="H2745">
        <v>2014</v>
      </c>
      <c r="I2745" t="s">
        <v>21</v>
      </c>
      <c r="J2745" t="s">
        <v>647</v>
      </c>
      <c r="K2745" t="s">
        <v>328</v>
      </c>
      <c r="L2745" t="str">
        <f t="shared" si="252"/>
        <v>Mount Kenya Apparel</v>
      </c>
      <c r="M2745" t="s">
        <v>109</v>
      </c>
      <c r="N2745" t="s">
        <v>3189</v>
      </c>
      <c r="O2745">
        <v>720</v>
      </c>
      <c r="P2745">
        <v>1.24</v>
      </c>
      <c r="Q2745">
        <v>1.66</v>
      </c>
      <c r="R2745">
        <v>1.1668611435239206E-3</v>
      </c>
      <c r="S2745">
        <f t="shared" si="253"/>
        <v>892.8</v>
      </c>
      <c r="T2745">
        <f t="shared" si="254"/>
        <v>0.84014002333722282</v>
      </c>
      <c r="U2745">
        <f t="shared" si="255"/>
        <v>1195.2</v>
      </c>
      <c r="V2745">
        <f t="shared" si="256"/>
        <v>301.55985997666289</v>
      </c>
      <c r="W2745" t="str">
        <f t="shared" si="257"/>
        <v>LOSS</v>
      </c>
    </row>
    <row r="2746" spans="8:23" x14ac:dyDescent="0.35">
      <c r="H2746">
        <v>2014</v>
      </c>
      <c r="I2746" t="s">
        <v>21</v>
      </c>
      <c r="J2746" t="s">
        <v>647</v>
      </c>
      <c r="K2746" t="s">
        <v>328</v>
      </c>
      <c r="L2746" t="str">
        <f t="shared" si="252"/>
        <v>Mount Kenya Apparel</v>
      </c>
      <c r="M2746" t="s">
        <v>114</v>
      </c>
      <c r="N2746" t="s">
        <v>3190</v>
      </c>
      <c r="O2746">
        <v>1044</v>
      </c>
      <c r="P2746">
        <v>1.37</v>
      </c>
      <c r="Q2746">
        <v>1.67</v>
      </c>
      <c r="R2746">
        <v>1.0341261633919339E-3</v>
      </c>
      <c r="S2746">
        <f t="shared" si="253"/>
        <v>1430.2800000000002</v>
      </c>
      <c r="T2746">
        <f t="shared" si="254"/>
        <v>1.079627714581179</v>
      </c>
      <c r="U2746">
        <f t="shared" si="255"/>
        <v>1743.48</v>
      </c>
      <c r="V2746">
        <f t="shared" si="256"/>
        <v>312.12037228541863</v>
      </c>
      <c r="W2746" t="str">
        <f t="shared" si="257"/>
        <v>LOSS</v>
      </c>
    </row>
    <row r="2747" spans="8:23" x14ac:dyDescent="0.35">
      <c r="H2747">
        <v>2014</v>
      </c>
      <c r="I2747" t="s">
        <v>21</v>
      </c>
      <c r="J2747" t="s">
        <v>647</v>
      </c>
      <c r="K2747" t="s">
        <v>328</v>
      </c>
      <c r="L2747" t="str">
        <f t="shared" si="252"/>
        <v>Mount Kenya Apparel</v>
      </c>
      <c r="M2747" t="s">
        <v>119</v>
      </c>
      <c r="N2747" t="s">
        <v>3191</v>
      </c>
      <c r="O2747">
        <v>660</v>
      </c>
      <c r="P2747">
        <v>1.1299999999999999</v>
      </c>
      <c r="Q2747">
        <v>1.9</v>
      </c>
      <c r="R2747">
        <v>1.3605442176870747E-3</v>
      </c>
      <c r="S2747">
        <f t="shared" si="253"/>
        <v>745.8</v>
      </c>
      <c r="T2747">
        <f t="shared" si="254"/>
        <v>0.89795918367346927</v>
      </c>
      <c r="U2747">
        <f t="shared" si="255"/>
        <v>1254</v>
      </c>
      <c r="V2747">
        <f t="shared" si="256"/>
        <v>507.30204081632655</v>
      </c>
      <c r="W2747" t="str">
        <f t="shared" si="257"/>
        <v>LOSS</v>
      </c>
    </row>
    <row r="2748" spans="8:23" x14ac:dyDescent="0.35">
      <c r="H2748">
        <v>2014</v>
      </c>
      <c r="I2748" t="s">
        <v>21</v>
      </c>
      <c r="J2748" t="s">
        <v>647</v>
      </c>
      <c r="K2748" t="s">
        <v>328</v>
      </c>
      <c r="L2748" t="str">
        <f t="shared" si="252"/>
        <v>Mount Kenya Apparel</v>
      </c>
      <c r="M2748" t="s">
        <v>124</v>
      </c>
      <c r="N2748" t="s">
        <v>3192</v>
      </c>
      <c r="O2748">
        <v>936</v>
      </c>
      <c r="P2748">
        <v>1.4</v>
      </c>
      <c r="Q2748">
        <v>1.85</v>
      </c>
      <c r="R2748">
        <v>1.5503875968992248E-3</v>
      </c>
      <c r="S2748">
        <f t="shared" si="253"/>
        <v>1310.3999999999999</v>
      </c>
      <c r="T2748">
        <f t="shared" si="254"/>
        <v>1.4511627906976745</v>
      </c>
      <c r="U2748">
        <f t="shared" si="255"/>
        <v>1731.6000000000001</v>
      </c>
      <c r="V2748">
        <f t="shared" si="256"/>
        <v>419.74883720930262</v>
      </c>
      <c r="W2748" t="str">
        <f t="shared" si="257"/>
        <v>LOSS</v>
      </c>
    </row>
    <row r="2749" spans="8:23" x14ac:dyDescent="0.35">
      <c r="H2749">
        <v>2014</v>
      </c>
      <c r="I2749" t="s">
        <v>21</v>
      </c>
      <c r="J2749" t="s">
        <v>647</v>
      </c>
      <c r="K2749" t="s">
        <v>328</v>
      </c>
      <c r="L2749" t="str">
        <f t="shared" si="252"/>
        <v>Mount Kenya Apparel</v>
      </c>
      <c r="M2749" t="s">
        <v>129</v>
      </c>
      <c r="N2749" t="s">
        <v>3193</v>
      </c>
      <c r="O2749">
        <v>612</v>
      </c>
      <c r="P2749">
        <v>1.1000000000000001</v>
      </c>
      <c r="Q2749">
        <v>1.72</v>
      </c>
      <c r="R2749">
        <v>1.0330578512396695E-3</v>
      </c>
      <c r="S2749">
        <f t="shared" si="253"/>
        <v>673.2</v>
      </c>
      <c r="T2749">
        <f t="shared" si="254"/>
        <v>0.63223140495867769</v>
      </c>
      <c r="U2749">
        <f t="shared" si="255"/>
        <v>1052.6399999999999</v>
      </c>
      <c r="V2749">
        <f t="shared" si="256"/>
        <v>378.80776859504113</v>
      </c>
      <c r="W2749" t="str">
        <f t="shared" si="257"/>
        <v>LOSS</v>
      </c>
    </row>
    <row r="2750" spans="8:23" x14ac:dyDescent="0.35">
      <c r="H2750">
        <v>2014</v>
      </c>
      <c r="I2750" t="s">
        <v>21</v>
      </c>
      <c r="J2750" t="s">
        <v>647</v>
      </c>
      <c r="K2750" t="s">
        <v>328</v>
      </c>
      <c r="L2750" t="str">
        <f t="shared" si="252"/>
        <v>Mount Kenya Apparel</v>
      </c>
      <c r="M2750" t="s">
        <v>134</v>
      </c>
      <c r="N2750" t="s">
        <v>3194</v>
      </c>
      <c r="O2750">
        <v>576</v>
      </c>
      <c r="P2750">
        <v>1.21</v>
      </c>
      <c r="Q2750">
        <v>1.63</v>
      </c>
      <c r="R2750">
        <v>1.3351134846461949E-3</v>
      </c>
      <c r="S2750">
        <f t="shared" si="253"/>
        <v>696.96</v>
      </c>
      <c r="T2750">
        <f t="shared" si="254"/>
        <v>0.76902536715620828</v>
      </c>
      <c r="U2750">
        <f t="shared" si="255"/>
        <v>938.87999999999988</v>
      </c>
      <c r="V2750">
        <f t="shared" si="256"/>
        <v>241.15097463284363</v>
      </c>
      <c r="W2750" t="str">
        <f t="shared" si="257"/>
        <v>LOSS</v>
      </c>
    </row>
    <row r="2751" spans="8:23" x14ac:dyDescent="0.35">
      <c r="H2751">
        <v>2014</v>
      </c>
      <c r="I2751" t="s">
        <v>21</v>
      </c>
      <c r="J2751" t="s">
        <v>647</v>
      </c>
      <c r="K2751" t="s">
        <v>328</v>
      </c>
      <c r="L2751" t="str">
        <f t="shared" si="252"/>
        <v>Mount Kenya Apparel</v>
      </c>
      <c r="M2751" t="s">
        <v>139</v>
      </c>
      <c r="N2751" t="s">
        <v>3195</v>
      </c>
      <c r="O2751">
        <v>1176</v>
      </c>
      <c r="P2751">
        <v>1.47</v>
      </c>
      <c r="Q2751">
        <v>1.78</v>
      </c>
      <c r="R2751">
        <v>1.1363636363636363E-3</v>
      </c>
      <c r="S2751">
        <f t="shared" si="253"/>
        <v>1728.72</v>
      </c>
      <c r="T2751">
        <f t="shared" si="254"/>
        <v>1.3363636363636362</v>
      </c>
      <c r="U2751">
        <f t="shared" si="255"/>
        <v>2093.2800000000002</v>
      </c>
      <c r="V2751">
        <f t="shared" si="256"/>
        <v>363.22363636363656</v>
      </c>
      <c r="W2751" t="str">
        <f t="shared" si="257"/>
        <v>LOSS</v>
      </c>
    </row>
    <row r="2752" spans="8:23" x14ac:dyDescent="0.35">
      <c r="H2752">
        <v>2014</v>
      </c>
      <c r="I2752" t="s">
        <v>21</v>
      </c>
      <c r="J2752" t="s">
        <v>647</v>
      </c>
      <c r="K2752" t="s">
        <v>328</v>
      </c>
      <c r="L2752" t="str">
        <f t="shared" si="252"/>
        <v>Mount Kenya Apparel</v>
      </c>
      <c r="M2752" t="s">
        <v>144</v>
      </c>
      <c r="N2752" t="s">
        <v>3196</v>
      </c>
      <c r="O2752">
        <v>960</v>
      </c>
      <c r="P2752">
        <v>1.1000000000000001</v>
      </c>
      <c r="Q2752">
        <v>1.63</v>
      </c>
      <c r="R2752">
        <v>1.7482517482517483E-3</v>
      </c>
      <c r="S2752">
        <f t="shared" si="253"/>
        <v>1056</v>
      </c>
      <c r="T2752">
        <f t="shared" si="254"/>
        <v>1.6783216783216783</v>
      </c>
      <c r="U2752">
        <f t="shared" si="255"/>
        <v>1564.8</v>
      </c>
      <c r="V2752">
        <f t="shared" si="256"/>
        <v>507.1216783216783</v>
      </c>
      <c r="W2752" t="str">
        <f t="shared" si="257"/>
        <v>LOSS</v>
      </c>
    </row>
    <row r="2753" spans="8:23" x14ac:dyDescent="0.35">
      <c r="H2753">
        <v>2014</v>
      </c>
      <c r="I2753" t="s">
        <v>21</v>
      </c>
      <c r="J2753" t="s">
        <v>647</v>
      </c>
      <c r="K2753" t="s">
        <v>328</v>
      </c>
      <c r="L2753" t="str">
        <f t="shared" si="252"/>
        <v>Mount Kenya Apparel</v>
      </c>
      <c r="M2753" t="s">
        <v>149</v>
      </c>
      <c r="N2753" t="s">
        <v>3197</v>
      </c>
      <c r="O2753">
        <v>1104</v>
      </c>
      <c r="P2753">
        <v>1.1100000000000001</v>
      </c>
      <c r="Q2753">
        <v>1.8</v>
      </c>
      <c r="R2753">
        <v>1.1248593925759281E-3</v>
      </c>
      <c r="S2753">
        <f t="shared" si="253"/>
        <v>1225.44</v>
      </c>
      <c r="T2753">
        <f t="shared" si="254"/>
        <v>1.2418447694038246</v>
      </c>
      <c r="U2753">
        <f t="shared" si="255"/>
        <v>1987.2</v>
      </c>
      <c r="V2753">
        <f t="shared" si="256"/>
        <v>760.51815523059622</v>
      </c>
      <c r="W2753" t="str">
        <f t="shared" si="257"/>
        <v>LOSS</v>
      </c>
    </row>
    <row r="2754" spans="8:23" x14ac:dyDescent="0.35">
      <c r="H2754">
        <v>2014</v>
      </c>
      <c r="I2754" t="s">
        <v>21</v>
      </c>
      <c r="J2754" t="s">
        <v>647</v>
      </c>
      <c r="K2754" t="s">
        <v>328</v>
      </c>
      <c r="L2754" t="str">
        <f t="shared" si="252"/>
        <v>Mount Kenya Apparel</v>
      </c>
      <c r="M2754" t="s">
        <v>154</v>
      </c>
      <c r="N2754" t="s">
        <v>3198</v>
      </c>
      <c r="O2754">
        <v>708</v>
      </c>
      <c r="P2754">
        <v>1.1000000000000001</v>
      </c>
      <c r="Q2754">
        <v>1.67</v>
      </c>
      <c r="R2754">
        <v>1.4104372355430183E-3</v>
      </c>
      <c r="S2754">
        <f t="shared" si="253"/>
        <v>778.80000000000007</v>
      </c>
      <c r="T2754">
        <f t="shared" si="254"/>
        <v>0.99858956276445698</v>
      </c>
      <c r="U2754">
        <f t="shared" si="255"/>
        <v>1182.3599999999999</v>
      </c>
      <c r="V2754">
        <f t="shared" si="256"/>
        <v>402.56141043723539</v>
      </c>
      <c r="W2754" t="str">
        <f t="shared" si="257"/>
        <v>LOSS</v>
      </c>
    </row>
    <row r="2755" spans="8:23" x14ac:dyDescent="0.35">
      <c r="H2755">
        <v>2014</v>
      </c>
      <c r="I2755" t="s">
        <v>21</v>
      </c>
      <c r="J2755" t="s">
        <v>647</v>
      </c>
      <c r="K2755" t="s">
        <v>328</v>
      </c>
      <c r="L2755" t="str">
        <f t="shared" ref="L2755:L2818" si="258">VLOOKUP($K2755,$A$1:$C$124,MATCH($L$1,$A$1:$C$1,0),0)</f>
        <v>Mount Kenya Apparel</v>
      </c>
      <c r="M2755" t="s">
        <v>159</v>
      </c>
      <c r="N2755" t="s">
        <v>3199</v>
      </c>
      <c r="O2755">
        <v>888</v>
      </c>
      <c r="P2755">
        <v>1.39</v>
      </c>
      <c r="Q2755">
        <v>1.72</v>
      </c>
      <c r="R2755">
        <v>1.1547344110854503E-3</v>
      </c>
      <c r="S2755">
        <f t="shared" ref="S2755:S2818" si="259">P2755*O2755</f>
        <v>1234.32</v>
      </c>
      <c r="T2755">
        <f t="shared" ref="T2755:T2818" si="260">R2755*O2755</f>
        <v>1.0254041570438799</v>
      </c>
      <c r="U2755">
        <f t="shared" ref="U2755:U2818" si="261">Q2755*O2755</f>
        <v>1527.36</v>
      </c>
      <c r="V2755">
        <f t="shared" ref="V2755:V2818" si="262">Q2755*O2755-S2755-T2755</f>
        <v>292.01459584295611</v>
      </c>
      <c r="W2755" t="str">
        <f t="shared" ref="W2755:W2818" si="263">IF(V2755&gt;1000,"PROFIT","LOSS")</f>
        <v>LOSS</v>
      </c>
    </row>
    <row r="2756" spans="8:23" x14ac:dyDescent="0.35">
      <c r="H2756">
        <v>2014</v>
      </c>
      <c r="I2756" t="s">
        <v>21</v>
      </c>
      <c r="J2756" t="s">
        <v>647</v>
      </c>
      <c r="K2756" t="s">
        <v>328</v>
      </c>
      <c r="L2756" t="str">
        <f t="shared" si="258"/>
        <v>Mount Kenya Apparel</v>
      </c>
      <c r="M2756" t="s">
        <v>164</v>
      </c>
      <c r="N2756" t="s">
        <v>3200</v>
      </c>
      <c r="O2756">
        <v>1296</v>
      </c>
      <c r="P2756">
        <v>1.44</v>
      </c>
      <c r="Q2756">
        <v>1.65</v>
      </c>
      <c r="R2756">
        <v>1.4306151645207439E-3</v>
      </c>
      <c r="S2756">
        <f t="shared" si="259"/>
        <v>1866.24</v>
      </c>
      <c r="T2756">
        <f t="shared" si="260"/>
        <v>1.8540772532188841</v>
      </c>
      <c r="U2756">
        <f t="shared" si="261"/>
        <v>2138.4</v>
      </c>
      <c r="V2756">
        <f t="shared" si="262"/>
        <v>270.30592274678122</v>
      </c>
      <c r="W2756" t="str">
        <f t="shared" si="263"/>
        <v>LOSS</v>
      </c>
    </row>
    <row r="2757" spans="8:23" x14ac:dyDescent="0.35">
      <c r="H2757">
        <v>2014</v>
      </c>
      <c r="I2757" t="s">
        <v>21</v>
      </c>
      <c r="J2757" t="s">
        <v>647</v>
      </c>
      <c r="K2757" t="s">
        <v>328</v>
      </c>
      <c r="L2757" t="str">
        <f t="shared" si="258"/>
        <v>Mount Kenya Apparel</v>
      </c>
      <c r="M2757" t="s">
        <v>169</v>
      </c>
      <c r="N2757" t="s">
        <v>3201</v>
      </c>
      <c r="O2757">
        <v>600</v>
      </c>
      <c r="P2757">
        <v>1.42</v>
      </c>
      <c r="Q2757">
        <v>1.86</v>
      </c>
      <c r="R2757">
        <v>1.3386880856760374E-3</v>
      </c>
      <c r="S2757">
        <f t="shared" si="259"/>
        <v>852</v>
      </c>
      <c r="T2757">
        <f t="shared" si="260"/>
        <v>0.80321285140562249</v>
      </c>
      <c r="U2757">
        <f t="shared" si="261"/>
        <v>1116</v>
      </c>
      <c r="V2757">
        <f t="shared" si="262"/>
        <v>263.19678714859435</v>
      </c>
      <c r="W2757" t="str">
        <f t="shared" si="263"/>
        <v>LOSS</v>
      </c>
    </row>
    <row r="2758" spans="8:23" x14ac:dyDescent="0.35">
      <c r="H2758">
        <v>2014</v>
      </c>
      <c r="I2758" t="s">
        <v>21</v>
      </c>
      <c r="J2758" t="s">
        <v>647</v>
      </c>
      <c r="K2758" t="s">
        <v>328</v>
      </c>
      <c r="L2758" t="str">
        <f t="shared" si="258"/>
        <v>Mount Kenya Apparel</v>
      </c>
      <c r="M2758" t="s">
        <v>174</v>
      </c>
      <c r="N2758" t="s">
        <v>3202</v>
      </c>
      <c r="O2758">
        <v>936</v>
      </c>
      <c r="P2758">
        <v>1.22</v>
      </c>
      <c r="Q2758">
        <v>1.67</v>
      </c>
      <c r="R2758">
        <v>1.2903225806451613E-3</v>
      </c>
      <c r="S2758">
        <f t="shared" si="259"/>
        <v>1141.92</v>
      </c>
      <c r="T2758">
        <f t="shared" si="260"/>
        <v>1.207741935483871</v>
      </c>
      <c r="U2758">
        <f t="shared" si="261"/>
        <v>1563.12</v>
      </c>
      <c r="V2758">
        <f t="shared" si="262"/>
        <v>419.99225806451597</v>
      </c>
      <c r="W2758" t="str">
        <f t="shared" si="263"/>
        <v>LOSS</v>
      </c>
    </row>
    <row r="2759" spans="8:23" x14ac:dyDescent="0.35">
      <c r="H2759">
        <v>2014</v>
      </c>
      <c r="I2759" t="s">
        <v>21</v>
      </c>
      <c r="J2759" t="s">
        <v>647</v>
      </c>
      <c r="K2759" t="s">
        <v>328</v>
      </c>
      <c r="L2759" t="str">
        <f t="shared" si="258"/>
        <v>Mount Kenya Apparel</v>
      </c>
      <c r="M2759" t="s">
        <v>179</v>
      </c>
      <c r="N2759" t="s">
        <v>3203</v>
      </c>
      <c r="O2759">
        <v>948</v>
      </c>
      <c r="P2759">
        <v>1.2</v>
      </c>
      <c r="Q2759">
        <v>1.8</v>
      </c>
      <c r="R2759">
        <v>1.4492753623188406E-3</v>
      </c>
      <c r="S2759">
        <f t="shared" si="259"/>
        <v>1137.5999999999999</v>
      </c>
      <c r="T2759">
        <f t="shared" si="260"/>
        <v>1.3739130434782609</v>
      </c>
      <c r="U2759">
        <f t="shared" si="261"/>
        <v>1706.4</v>
      </c>
      <c r="V2759">
        <f t="shared" si="262"/>
        <v>567.42608695652189</v>
      </c>
      <c r="W2759" t="str">
        <f t="shared" si="263"/>
        <v>LOSS</v>
      </c>
    </row>
    <row r="2760" spans="8:23" x14ac:dyDescent="0.35">
      <c r="H2760">
        <v>2014</v>
      </c>
      <c r="I2760" t="s">
        <v>21</v>
      </c>
      <c r="J2760" t="s">
        <v>647</v>
      </c>
      <c r="K2760" t="s">
        <v>328</v>
      </c>
      <c r="L2760" t="str">
        <f t="shared" si="258"/>
        <v>Mount Kenya Apparel</v>
      </c>
      <c r="M2760" t="s">
        <v>184</v>
      </c>
      <c r="N2760" t="s">
        <v>3204</v>
      </c>
      <c r="O2760">
        <v>1284</v>
      </c>
      <c r="P2760">
        <v>1.39</v>
      </c>
      <c r="Q2760">
        <v>1.9</v>
      </c>
      <c r="R2760">
        <v>1.199040767386091E-3</v>
      </c>
      <c r="S2760">
        <f t="shared" si="259"/>
        <v>1784.7599999999998</v>
      </c>
      <c r="T2760">
        <f t="shared" si="260"/>
        <v>1.539568345323741</v>
      </c>
      <c r="U2760">
        <f t="shared" si="261"/>
        <v>2439.6</v>
      </c>
      <c r="V2760">
        <f t="shared" si="262"/>
        <v>653.30043165467646</v>
      </c>
      <c r="W2760" t="str">
        <f t="shared" si="263"/>
        <v>LOSS</v>
      </c>
    </row>
    <row r="2761" spans="8:23" x14ac:dyDescent="0.35">
      <c r="H2761">
        <v>2014</v>
      </c>
      <c r="I2761" t="s">
        <v>21</v>
      </c>
      <c r="J2761" t="s">
        <v>647</v>
      </c>
      <c r="K2761" t="s">
        <v>328</v>
      </c>
      <c r="L2761" t="str">
        <f t="shared" si="258"/>
        <v>Mount Kenya Apparel</v>
      </c>
      <c r="M2761" t="s">
        <v>189</v>
      </c>
      <c r="N2761" t="s">
        <v>3205</v>
      </c>
      <c r="O2761">
        <v>852</v>
      </c>
      <c r="P2761">
        <v>1.41</v>
      </c>
      <c r="Q2761">
        <v>1.79</v>
      </c>
      <c r="R2761">
        <v>1.5698587127158557E-3</v>
      </c>
      <c r="S2761">
        <f t="shared" si="259"/>
        <v>1201.32</v>
      </c>
      <c r="T2761">
        <f t="shared" si="260"/>
        <v>1.337519623233909</v>
      </c>
      <c r="U2761">
        <f t="shared" si="261"/>
        <v>1525.08</v>
      </c>
      <c r="V2761">
        <f t="shared" si="262"/>
        <v>322.42248037676609</v>
      </c>
      <c r="W2761" t="str">
        <f t="shared" si="263"/>
        <v>LOSS</v>
      </c>
    </row>
    <row r="2762" spans="8:23" x14ac:dyDescent="0.35">
      <c r="H2762">
        <v>2014</v>
      </c>
      <c r="I2762" t="s">
        <v>21</v>
      </c>
      <c r="J2762" t="s">
        <v>647</v>
      </c>
      <c r="K2762" t="s">
        <v>328</v>
      </c>
      <c r="L2762" t="str">
        <f t="shared" si="258"/>
        <v>Mount Kenya Apparel</v>
      </c>
      <c r="M2762" t="s">
        <v>194</v>
      </c>
      <c r="N2762" t="s">
        <v>3206</v>
      </c>
      <c r="O2762">
        <v>1176</v>
      </c>
      <c r="P2762">
        <v>1.27</v>
      </c>
      <c r="Q2762">
        <v>1.84</v>
      </c>
      <c r="R2762">
        <v>1.2547051442910915E-3</v>
      </c>
      <c r="S2762">
        <f t="shared" si="259"/>
        <v>1493.52</v>
      </c>
      <c r="T2762">
        <f t="shared" si="260"/>
        <v>1.4755332496863236</v>
      </c>
      <c r="U2762">
        <f t="shared" si="261"/>
        <v>2163.84</v>
      </c>
      <c r="V2762">
        <f t="shared" si="262"/>
        <v>668.84446675031381</v>
      </c>
      <c r="W2762" t="str">
        <f t="shared" si="263"/>
        <v>LOSS</v>
      </c>
    </row>
    <row r="2763" spans="8:23" x14ac:dyDescent="0.35">
      <c r="H2763">
        <v>2014</v>
      </c>
      <c r="I2763" t="s">
        <v>21</v>
      </c>
      <c r="J2763" t="s">
        <v>647</v>
      </c>
      <c r="K2763" t="s">
        <v>328</v>
      </c>
      <c r="L2763" t="str">
        <f t="shared" si="258"/>
        <v>Mount Kenya Apparel</v>
      </c>
      <c r="M2763" t="s">
        <v>199</v>
      </c>
      <c r="N2763" t="s">
        <v>3207</v>
      </c>
      <c r="O2763">
        <v>684</v>
      </c>
      <c r="P2763">
        <v>1.22</v>
      </c>
      <c r="Q2763">
        <v>1.68</v>
      </c>
      <c r="R2763">
        <v>1.5822784810126582E-3</v>
      </c>
      <c r="S2763">
        <f t="shared" si="259"/>
        <v>834.48</v>
      </c>
      <c r="T2763">
        <f t="shared" si="260"/>
        <v>1.0822784810126582</v>
      </c>
      <c r="U2763">
        <f t="shared" si="261"/>
        <v>1149.1199999999999</v>
      </c>
      <c r="V2763">
        <f t="shared" si="262"/>
        <v>313.55772151898719</v>
      </c>
      <c r="W2763" t="str">
        <f t="shared" si="263"/>
        <v>LOSS</v>
      </c>
    </row>
    <row r="2764" spans="8:23" x14ac:dyDescent="0.35">
      <c r="H2764">
        <v>2014</v>
      </c>
      <c r="I2764" t="s">
        <v>21</v>
      </c>
      <c r="J2764" t="s">
        <v>647</v>
      </c>
      <c r="K2764" t="s">
        <v>328</v>
      </c>
      <c r="L2764" t="str">
        <f t="shared" si="258"/>
        <v>Mount Kenya Apparel</v>
      </c>
      <c r="M2764" t="s">
        <v>204</v>
      </c>
      <c r="N2764" t="s">
        <v>3208</v>
      </c>
      <c r="O2764">
        <v>624</v>
      </c>
      <c r="P2764">
        <v>1.48</v>
      </c>
      <c r="Q2764">
        <v>1.87</v>
      </c>
      <c r="R2764">
        <v>1.1668611435239206E-3</v>
      </c>
      <c r="S2764">
        <f t="shared" si="259"/>
        <v>923.52</v>
      </c>
      <c r="T2764">
        <f t="shared" si="260"/>
        <v>0.72812135355892638</v>
      </c>
      <c r="U2764">
        <f t="shared" si="261"/>
        <v>1166.8800000000001</v>
      </c>
      <c r="V2764">
        <f t="shared" si="262"/>
        <v>242.63187864644121</v>
      </c>
      <c r="W2764" t="str">
        <f t="shared" si="263"/>
        <v>LOSS</v>
      </c>
    </row>
    <row r="2765" spans="8:23" x14ac:dyDescent="0.35">
      <c r="H2765">
        <v>2014</v>
      </c>
      <c r="I2765" t="s">
        <v>21</v>
      </c>
      <c r="J2765" t="s">
        <v>647</v>
      </c>
      <c r="K2765" t="s">
        <v>328</v>
      </c>
      <c r="L2765" t="str">
        <f t="shared" si="258"/>
        <v>Mount Kenya Apparel</v>
      </c>
      <c r="M2765" t="s">
        <v>209</v>
      </c>
      <c r="N2765" t="s">
        <v>3209</v>
      </c>
      <c r="O2765">
        <v>900</v>
      </c>
      <c r="P2765">
        <v>1.24</v>
      </c>
      <c r="Q2765">
        <v>1.78</v>
      </c>
      <c r="R2765">
        <v>1.1415525114155251E-3</v>
      </c>
      <c r="S2765">
        <f t="shared" si="259"/>
        <v>1116</v>
      </c>
      <c r="T2765">
        <f t="shared" si="260"/>
        <v>1.0273972602739725</v>
      </c>
      <c r="U2765">
        <f t="shared" si="261"/>
        <v>1602</v>
      </c>
      <c r="V2765">
        <f t="shared" si="262"/>
        <v>484.97260273972603</v>
      </c>
      <c r="W2765" t="str">
        <f t="shared" si="263"/>
        <v>LOSS</v>
      </c>
    </row>
    <row r="2766" spans="8:23" x14ac:dyDescent="0.35">
      <c r="H2766">
        <v>2014</v>
      </c>
      <c r="I2766" t="s">
        <v>21</v>
      </c>
      <c r="J2766" t="s">
        <v>647</v>
      </c>
      <c r="K2766" t="s">
        <v>328</v>
      </c>
      <c r="L2766" t="str">
        <f t="shared" si="258"/>
        <v>Mount Kenya Apparel</v>
      </c>
      <c r="M2766" t="s">
        <v>214</v>
      </c>
      <c r="N2766" t="s">
        <v>3210</v>
      </c>
      <c r="O2766">
        <v>1116</v>
      </c>
      <c r="P2766">
        <v>1.49</v>
      </c>
      <c r="Q2766">
        <v>1.83</v>
      </c>
      <c r="R2766">
        <v>1.7985611510791368E-3</v>
      </c>
      <c r="S2766">
        <f t="shared" si="259"/>
        <v>1662.84</v>
      </c>
      <c r="T2766">
        <f t="shared" si="260"/>
        <v>2.0071942446043165</v>
      </c>
      <c r="U2766">
        <f t="shared" si="261"/>
        <v>2042.28</v>
      </c>
      <c r="V2766">
        <f t="shared" si="262"/>
        <v>377.43280575539575</v>
      </c>
      <c r="W2766" t="str">
        <f t="shared" si="263"/>
        <v>LOSS</v>
      </c>
    </row>
    <row r="2767" spans="8:23" x14ac:dyDescent="0.35">
      <c r="H2767">
        <v>2014</v>
      </c>
      <c r="I2767" t="s">
        <v>21</v>
      </c>
      <c r="J2767" t="s">
        <v>647</v>
      </c>
      <c r="K2767" t="s">
        <v>328</v>
      </c>
      <c r="L2767" t="str">
        <f t="shared" si="258"/>
        <v>Mount Kenya Apparel</v>
      </c>
      <c r="M2767" t="s">
        <v>219</v>
      </c>
      <c r="N2767" t="s">
        <v>3211</v>
      </c>
      <c r="O2767">
        <v>1248</v>
      </c>
      <c r="P2767">
        <v>1.5</v>
      </c>
      <c r="Q2767">
        <v>1.6</v>
      </c>
      <c r="R2767">
        <v>1.5290519877675841E-3</v>
      </c>
      <c r="S2767">
        <f t="shared" si="259"/>
        <v>1872</v>
      </c>
      <c r="T2767">
        <f t="shared" si="260"/>
        <v>1.9082568807339451</v>
      </c>
      <c r="U2767">
        <f t="shared" si="261"/>
        <v>1996.8000000000002</v>
      </c>
      <c r="V2767">
        <f t="shared" si="262"/>
        <v>122.89174311926624</v>
      </c>
      <c r="W2767" t="str">
        <f t="shared" si="263"/>
        <v>LOSS</v>
      </c>
    </row>
    <row r="2768" spans="8:23" x14ac:dyDescent="0.35">
      <c r="H2768">
        <v>2014</v>
      </c>
      <c r="I2768" t="s">
        <v>3212</v>
      </c>
      <c r="J2768" t="s">
        <v>3213</v>
      </c>
      <c r="K2768" t="s">
        <v>332</v>
      </c>
      <c r="L2768" t="str">
        <f t="shared" si="258"/>
        <v>Royal Stitch Kenya</v>
      </c>
      <c r="M2768" t="s">
        <v>224</v>
      </c>
      <c r="N2768" t="s">
        <v>3214</v>
      </c>
      <c r="O2768">
        <v>156</v>
      </c>
      <c r="P2768">
        <v>2.66</v>
      </c>
      <c r="Q2768">
        <v>2.9466666666666668</v>
      </c>
      <c r="R2768">
        <v>1.2970168612191958E-3</v>
      </c>
      <c r="S2768">
        <f t="shared" si="259"/>
        <v>414.96000000000004</v>
      </c>
      <c r="T2768">
        <f t="shared" si="260"/>
        <v>0.20233463035019456</v>
      </c>
      <c r="U2768">
        <f t="shared" si="261"/>
        <v>459.68</v>
      </c>
      <c r="V2768">
        <f t="shared" si="262"/>
        <v>44.517665369649777</v>
      </c>
      <c r="W2768" t="str">
        <f t="shared" si="263"/>
        <v>LOSS</v>
      </c>
    </row>
    <row r="2769" spans="8:23" x14ac:dyDescent="0.35">
      <c r="H2769">
        <v>2014</v>
      </c>
      <c r="I2769" t="s">
        <v>3212</v>
      </c>
      <c r="J2769" t="s">
        <v>3213</v>
      </c>
      <c r="K2769" t="s">
        <v>332</v>
      </c>
      <c r="L2769" t="str">
        <f t="shared" si="258"/>
        <v>Royal Stitch Kenya</v>
      </c>
      <c r="M2769" t="s">
        <v>229</v>
      </c>
      <c r="N2769" t="s">
        <v>3215</v>
      </c>
      <c r="O2769">
        <v>132</v>
      </c>
      <c r="P2769">
        <v>2.5266666666666668</v>
      </c>
      <c r="Q2769">
        <v>2.98</v>
      </c>
      <c r="R2769">
        <v>1.3192612137203166E-3</v>
      </c>
      <c r="S2769">
        <f t="shared" si="259"/>
        <v>333.52000000000004</v>
      </c>
      <c r="T2769">
        <f t="shared" si="260"/>
        <v>0.17414248021108178</v>
      </c>
      <c r="U2769">
        <f t="shared" si="261"/>
        <v>393.36</v>
      </c>
      <c r="V2769">
        <f t="shared" si="262"/>
        <v>59.665857519788894</v>
      </c>
      <c r="W2769" t="str">
        <f t="shared" si="263"/>
        <v>LOSS</v>
      </c>
    </row>
    <row r="2770" spans="8:23" x14ac:dyDescent="0.35">
      <c r="H2770">
        <v>2014</v>
      </c>
      <c r="I2770" t="s">
        <v>3212</v>
      </c>
      <c r="J2770" t="s">
        <v>3213</v>
      </c>
      <c r="K2770" t="s">
        <v>332</v>
      </c>
      <c r="L2770" t="str">
        <f t="shared" si="258"/>
        <v>Royal Stitch Kenya</v>
      </c>
      <c r="M2770" t="s">
        <v>234</v>
      </c>
      <c r="N2770" t="s">
        <v>3216</v>
      </c>
      <c r="O2770">
        <v>156</v>
      </c>
      <c r="P2770">
        <v>2.7866666666666666</v>
      </c>
      <c r="Q2770">
        <v>2.9333333333333331</v>
      </c>
      <c r="R2770">
        <v>1.2642225031605564E-3</v>
      </c>
      <c r="S2770">
        <f t="shared" si="259"/>
        <v>434.71999999999997</v>
      </c>
      <c r="T2770">
        <f t="shared" si="260"/>
        <v>0.19721871049304679</v>
      </c>
      <c r="U2770">
        <f t="shared" si="261"/>
        <v>457.59999999999997</v>
      </c>
      <c r="V2770">
        <f t="shared" si="262"/>
        <v>22.682781289506948</v>
      </c>
      <c r="W2770" t="str">
        <f t="shared" si="263"/>
        <v>LOSS</v>
      </c>
    </row>
    <row r="2771" spans="8:23" x14ac:dyDescent="0.35">
      <c r="H2771">
        <v>2014</v>
      </c>
      <c r="I2771" t="s">
        <v>3212</v>
      </c>
      <c r="J2771" t="s">
        <v>3213</v>
      </c>
      <c r="K2771" t="s">
        <v>332</v>
      </c>
      <c r="L2771" t="str">
        <f t="shared" si="258"/>
        <v>Royal Stitch Kenya</v>
      </c>
      <c r="M2771" t="s">
        <v>239</v>
      </c>
      <c r="N2771" t="s">
        <v>3217</v>
      </c>
      <c r="O2771">
        <v>144</v>
      </c>
      <c r="P2771">
        <v>2.2999999999999998</v>
      </c>
      <c r="Q2771">
        <v>2.98</v>
      </c>
      <c r="R2771">
        <v>1.1223344556677891E-3</v>
      </c>
      <c r="S2771">
        <f t="shared" si="259"/>
        <v>331.2</v>
      </c>
      <c r="T2771">
        <f t="shared" si="260"/>
        <v>0.16161616161616163</v>
      </c>
      <c r="U2771">
        <f t="shared" si="261"/>
        <v>429.12</v>
      </c>
      <c r="V2771">
        <f t="shared" si="262"/>
        <v>97.75838383838385</v>
      </c>
      <c r="W2771" t="str">
        <f t="shared" si="263"/>
        <v>LOSS</v>
      </c>
    </row>
    <row r="2772" spans="8:23" x14ac:dyDescent="0.35">
      <c r="H2772">
        <v>2014</v>
      </c>
      <c r="I2772" t="s">
        <v>3212</v>
      </c>
      <c r="J2772" t="s">
        <v>3213</v>
      </c>
      <c r="K2772" t="s">
        <v>332</v>
      </c>
      <c r="L2772" t="str">
        <f t="shared" si="258"/>
        <v>Royal Stitch Kenya</v>
      </c>
      <c r="M2772" t="s">
        <v>244</v>
      </c>
      <c r="N2772" t="s">
        <v>3218</v>
      </c>
      <c r="O2772">
        <v>132</v>
      </c>
      <c r="P2772">
        <v>2.5466666666666669</v>
      </c>
      <c r="Q2772">
        <v>2.8933333333333335</v>
      </c>
      <c r="R2772">
        <v>1.5625000000000001E-3</v>
      </c>
      <c r="S2772">
        <f t="shared" si="259"/>
        <v>336.16</v>
      </c>
      <c r="T2772">
        <f t="shared" si="260"/>
        <v>0.20625000000000002</v>
      </c>
      <c r="U2772">
        <f t="shared" si="261"/>
        <v>381.92</v>
      </c>
      <c r="V2772">
        <f t="shared" si="262"/>
        <v>45.553749999999994</v>
      </c>
      <c r="W2772" t="str">
        <f t="shared" si="263"/>
        <v>LOSS</v>
      </c>
    </row>
    <row r="2773" spans="8:23" x14ac:dyDescent="0.35">
      <c r="H2773">
        <v>2014</v>
      </c>
      <c r="I2773" t="s">
        <v>3212</v>
      </c>
      <c r="J2773" t="s">
        <v>3213</v>
      </c>
      <c r="K2773" t="s">
        <v>332</v>
      </c>
      <c r="L2773" t="str">
        <f t="shared" si="258"/>
        <v>Royal Stitch Kenya</v>
      </c>
      <c r="M2773" t="s">
        <v>249</v>
      </c>
      <c r="N2773" t="s">
        <v>3219</v>
      </c>
      <c r="O2773">
        <v>132</v>
      </c>
      <c r="P2773">
        <v>2.4</v>
      </c>
      <c r="Q2773">
        <v>2.8866666666666667</v>
      </c>
      <c r="R2773">
        <v>1.1013215859030838E-3</v>
      </c>
      <c r="S2773">
        <f t="shared" si="259"/>
        <v>316.8</v>
      </c>
      <c r="T2773">
        <f t="shared" si="260"/>
        <v>0.14537444933920707</v>
      </c>
      <c r="U2773">
        <f t="shared" si="261"/>
        <v>381.04</v>
      </c>
      <c r="V2773">
        <f t="shared" si="262"/>
        <v>64.094625550660808</v>
      </c>
      <c r="W2773" t="str">
        <f t="shared" si="263"/>
        <v>LOSS</v>
      </c>
    </row>
    <row r="2774" spans="8:23" x14ac:dyDescent="0.35">
      <c r="H2774">
        <v>2014</v>
      </c>
      <c r="I2774" t="s">
        <v>3212</v>
      </c>
      <c r="J2774" t="s">
        <v>3213</v>
      </c>
      <c r="K2774" t="s">
        <v>332</v>
      </c>
      <c r="L2774" t="str">
        <f t="shared" si="258"/>
        <v>Royal Stitch Kenya</v>
      </c>
      <c r="M2774" t="s">
        <v>254</v>
      </c>
      <c r="N2774" t="s">
        <v>3220</v>
      </c>
      <c r="O2774">
        <v>132</v>
      </c>
      <c r="P2774">
        <v>2.2799999999999998</v>
      </c>
      <c r="Q2774">
        <v>2.9933333333333332</v>
      </c>
      <c r="R2774">
        <v>1.1037527593818985E-3</v>
      </c>
      <c r="S2774">
        <f t="shared" si="259"/>
        <v>300.95999999999998</v>
      </c>
      <c r="T2774">
        <f t="shared" si="260"/>
        <v>0.14569536423841059</v>
      </c>
      <c r="U2774">
        <f t="shared" si="261"/>
        <v>395.12</v>
      </c>
      <c r="V2774">
        <f t="shared" si="262"/>
        <v>94.014304635761619</v>
      </c>
      <c r="W2774" t="str">
        <f t="shared" si="263"/>
        <v>LOSS</v>
      </c>
    </row>
    <row r="2775" spans="8:23" x14ac:dyDescent="0.35">
      <c r="H2775">
        <v>2014</v>
      </c>
      <c r="I2775" t="s">
        <v>3212</v>
      </c>
      <c r="J2775" t="s">
        <v>3213</v>
      </c>
      <c r="K2775" t="s">
        <v>332</v>
      </c>
      <c r="L2775" t="str">
        <f t="shared" si="258"/>
        <v>Royal Stitch Kenya</v>
      </c>
      <c r="M2775" t="s">
        <v>23</v>
      </c>
      <c r="N2775" t="s">
        <v>3221</v>
      </c>
      <c r="O2775">
        <v>120</v>
      </c>
      <c r="P2775">
        <v>2.8</v>
      </c>
      <c r="Q2775">
        <v>2.8733333333333335</v>
      </c>
      <c r="R2775">
        <v>1.0695187165775401E-3</v>
      </c>
      <c r="S2775">
        <f t="shared" si="259"/>
        <v>336</v>
      </c>
      <c r="T2775">
        <f t="shared" si="260"/>
        <v>0.12834224598930483</v>
      </c>
      <c r="U2775">
        <f t="shared" si="261"/>
        <v>344.8</v>
      </c>
      <c r="V2775">
        <f t="shared" si="262"/>
        <v>8.671657754010706</v>
      </c>
      <c r="W2775" t="str">
        <f t="shared" si="263"/>
        <v>LOSS</v>
      </c>
    </row>
    <row r="2776" spans="8:23" x14ac:dyDescent="0.35">
      <c r="H2776">
        <v>2014</v>
      </c>
      <c r="I2776" t="s">
        <v>3212</v>
      </c>
      <c r="J2776" t="s">
        <v>3213</v>
      </c>
      <c r="K2776" t="s">
        <v>332</v>
      </c>
      <c r="L2776" t="str">
        <f t="shared" si="258"/>
        <v>Royal Stitch Kenya</v>
      </c>
      <c r="M2776" t="s">
        <v>28</v>
      </c>
      <c r="N2776" t="s">
        <v>3222</v>
      </c>
      <c r="O2776">
        <v>180</v>
      </c>
      <c r="P2776">
        <v>2.3199999999999998</v>
      </c>
      <c r="Q2776">
        <v>2.9466666666666668</v>
      </c>
      <c r="R2776">
        <v>1.4598540145985401E-3</v>
      </c>
      <c r="S2776">
        <f t="shared" si="259"/>
        <v>417.59999999999997</v>
      </c>
      <c r="T2776">
        <f t="shared" si="260"/>
        <v>0.26277372262773718</v>
      </c>
      <c r="U2776">
        <f t="shared" si="261"/>
        <v>530.4</v>
      </c>
      <c r="V2776">
        <f t="shared" si="262"/>
        <v>112.53722627737227</v>
      </c>
      <c r="W2776" t="str">
        <f t="shared" si="263"/>
        <v>LOSS</v>
      </c>
    </row>
    <row r="2777" spans="8:23" x14ac:dyDescent="0.35">
      <c r="H2777">
        <v>2014</v>
      </c>
      <c r="I2777" t="s">
        <v>3212</v>
      </c>
      <c r="J2777" t="s">
        <v>3213</v>
      </c>
      <c r="K2777" t="s">
        <v>332</v>
      </c>
      <c r="L2777" t="str">
        <f t="shared" si="258"/>
        <v>Royal Stitch Kenya</v>
      </c>
      <c r="M2777" t="s">
        <v>33</v>
      </c>
      <c r="N2777" t="s">
        <v>3223</v>
      </c>
      <c r="O2777">
        <v>168</v>
      </c>
      <c r="P2777">
        <v>2.4866666666666668</v>
      </c>
      <c r="Q2777">
        <v>2.8933333333333335</v>
      </c>
      <c r="R2777">
        <v>1.5723270440251573E-3</v>
      </c>
      <c r="S2777">
        <f t="shared" si="259"/>
        <v>417.76000000000005</v>
      </c>
      <c r="T2777">
        <f t="shared" si="260"/>
        <v>0.26415094339622641</v>
      </c>
      <c r="U2777">
        <f t="shared" si="261"/>
        <v>486.08000000000004</v>
      </c>
      <c r="V2777">
        <f t="shared" si="262"/>
        <v>68.055849056603762</v>
      </c>
      <c r="W2777" t="str">
        <f t="shared" si="263"/>
        <v>LOSS</v>
      </c>
    </row>
    <row r="2778" spans="8:23" x14ac:dyDescent="0.35">
      <c r="H2778">
        <v>2014</v>
      </c>
      <c r="I2778" t="s">
        <v>3212</v>
      </c>
      <c r="J2778" t="s">
        <v>3213</v>
      </c>
      <c r="K2778" t="s">
        <v>332</v>
      </c>
      <c r="L2778" t="str">
        <f t="shared" si="258"/>
        <v>Royal Stitch Kenya</v>
      </c>
      <c r="M2778" t="s">
        <v>39</v>
      </c>
      <c r="N2778" t="s">
        <v>3224</v>
      </c>
      <c r="O2778">
        <v>120</v>
      </c>
      <c r="P2778">
        <v>2.3266666666666667</v>
      </c>
      <c r="Q2778">
        <v>2.8733333333333335</v>
      </c>
      <c r="R2778">
        <v>1.4104372355430183E-3</v>
      </c>
      <c r="S2778">
        <f t="shared" si="259"/>
        <v>279.2</v>
      </c>
      <c r="T2778">
        <f t="shared" si="260"/>
        <v>0.16925246826516219</v>
      </c>
      <c r="U2778">
        <f t="shared" si="261"/>
        <v>344.8</v>
      </c>
      <c r="V2778">
        <f t="shared" si="262"/>
        <v>65.430747531734866</v>
      </c>
      <c r="W2778" t="str">
        <f t="shared" si="263"/>
        <v>LOSS</v>
      </c>
    </row>
    <row r="2779" spans="8:23" x14ac:dyDescent="0.35">
      <c r="H2779">
        <v>2014</v>
      </c>
      <c r="I2779" t="s">
        <v>3212</v>
      </c>
      <c r="J2779" t="s">
        <v>3213</v>
      </c>
      <c r="K2779" t="s">
        <v>332</v>
      </c>
      <c r="L2779" t="str">
        <f t="shared" si="258"/>
        <v>Royal Stitch Kenya</v>
      </c>
      <c r="M2779" t="s">
        <v>44</v>
      </c>
      <c r="N2779" t="s">
        <v>3225</v>
      </c>
      <c r="O2779">
        <v>120</v>
      </c>
      <c r="P2779">
        <v>2.8</v>
      </c>
      <c r="Q2779">
        <v>2.8866666666666667</v>
      </c>
      <c r="R2779">
        <v>1.0845986984815619E-3</v>
      </c>
      <c r="S2779">
        <f t="shared" si="259"/>
        <v>336</v>
      </c>
      <c r="T2779">
        <f t="shared" si="260"/>
        <v>0.13015184381778741</v>
      </c>
      <c r="U2779">
        <f t="shared" si="261"/>
        <v>346.4</v>
      </c>
      <c r="V2779">
        <f t="shared" si="262"/>
        <v>10.26984815618219</v>
      </c>
      <c r="W2779" t="str">
        <f t="shared" si="263"/>
        <v>LOSS</v>
      </c>
    </row>
    <row r="2780" spans="8:23" x14ac:dyDescent="0.35">
      <c r="H2780">
        <v>2014</v>
      </c>
      <c r="I2780" t="s">
        <v>3212</v>
      </c>
      <c r="J2780" t="s">
        <v>3213</v>
      </c>
      <c r="K2780" t="s">
        <v>332</v>
      </c>
      <c r="L2780" t="str">
        <f t="shared" si="258"/>
        <v>Royal Stitch Kenya</v>
      </c>
      <c r="M2780" t="s">
        <v>49</v>
      </c>
      <c r="N2780" t="s">
        <v>3226</v>
      </c>
      <c r="O2780">
        <v>144</v>
      </c>
      <c r="P2780">
        <v>2.2733333333333334</v>
      </c>
      <c r="Q2780">
        <v>2.8666666666666667</v>
      </c>
      <c r="R2780">
        <v>1.5408320493066256E-3</v>
      </c>
      <c r="S2780">
        <f t="shared" si="259"/>
        <v>327.36</v>
      </c>
      <c r="T2780">
        <f t="shared" si="260"/>
        <v>0.22187981510015409</v>
      </c>
      <c r="U2780">
        <f t="shared" si="261"/>
        <v>412.8</v>
      </c>
      <c r="V2780">
        <f t="shared" si="262"/>
        <v>85.218120184899846</v>
      </c>
      <c r="W2780" t="str">
        <f t="shared" si="263"/>
        <v>LOSS</v>
      </c>
    </row>
    <row r="2781" spans="8:23" x14ac:dyDescent="0.35">
      <c r="H2781">
        <v>2014</v>
      </c>
      <c r="I2781" t="s">
        <v>3212</v>
      </c>
      <c r="J2781" t="s">
        <v>3213</v>
      </c>
      <c r="K2781" t="s">
        <v>332</v>
      </c>
      <c r="L2781" t="str">
        <f t="shared" si="258"/>
        <v>Royal Stitch Kenya</v>
      </c>
      <c r="M2781" t="s">
        <v>54</v>
      </c>
      <c r="N2781" t="s">
        <v>3227</v>
      </c>
      <c r="O2781">
        <v>120</v>
      </c>
      <c r="P2781">
        <v>2.2866666666666666</v>
      </c>
      <c r="Q2781">
        <v>2.9666666666666668</v>
      </c>
      <c r="R2781">
        <v>1.0298661174047373E-3</v>
      </c>
      <c r="S2781">
        <f t="shared" si="259"/>
        <v>274.39999999999998</v>
      </c>
      <c r="T2781">
        <f t="shared" si="260"/>
        <v>0.12358393408856848</v>
      </c>
      <c r="U2781">
        <f t="shared" si="261"/>
        <v>356</v>
      </c>
      <c r="V2781">
        <f t="shared" si="262"/>
        <v>81.476416065911451</v>
      </c>
      <c r="W2781" t="str">
        <f t="shared" si="263"/>
        <v>LOSS</v>
      </c>
    </row>
    <row r="2782" spans="8:23" x14ac:dyDescent="0.35">
      <c r="H2782">
        <v>2014</v>
      </c>
      <c r="I2782" t="s">
        <v>3212</v>
      </c>
      <c r="J2782" t="s">
        <v>3213</v>
      </c>
      <c r="K2782" t="s">
        <v>332</v>
      </c>
      <c r="L2782" t="str">
        <f t="shared" si="258"/>
        <v>Royal Stitch Kenya</v>
      </c>
      <c r="M2782" t="s">
        <v>59</v>
      </c>
      <c r="N2782" t="s">
        <v>3228</v>
      </c>
      <c r="O2782">
        <v>132</v>
      </c>
      <c r="P2782">
        <v>2.74</v>
      </c>
      <c r="Q2782">
        <v>2.9733333333333332</v>
      </c>
      <c r="R2782">
        <v>1.5105740181268882E-3</v>
      </c>
      <c r="S2782">
        <f t="shared" si="259"/>
        <v>361.68</v>
      </c>
      <c r="T2782">
        <f t="shared" si="260"/>
        <v>0.19939577039274925</v>
      </c>
      <c r="U2782">
        <f t="shared" si="261"/>
        <v>392.47999999999996</v>
      </c>
      <c r="V2782">
        <f t="shared" si="262"/>
        <v>30.600604229607207</v>
      </c>
      <c r="W2782" t="str">
        <f t="shared" si="263"/>
        <v>LOSS</v>
      </c>
    </row>
    <row r="2783" spans="8:23" x14ac:dyDescent="0.35">
      <c r="H2783">
        <v>2014</v>
      </c>
      <c r="I2783" t="s">
        <v>3212</v>
      </c>
      <c r="J2783" t="s">
        <v>3213</v>
      </c>
      <c r="K2783" t="s">
        <v>332</v>
      </c>
      <c r="L2783" t="str">
        <f t="shared" si="258"/>
        <v>Royal Stitch Kenya</v>
      </c>
      <c r="M2783" t="s">
        <v>64</v>
      </c>
      <c r="N2783" t="s">
        <v>3229</v>
      </c>
      <c r="O2783">
        <v>156</v>
      </c>
      <c r="P2783">
        <v>2.2799999999999998</v>
      </c>
      <c r="Q2783">
        <v>2.9733333333333332</v>
      </c>
      <c r="R2783">
        <v>1.2903225806451613E-3</v>
      </c>
      <c r="S2783">
        <f t="shared" si="259"/>
        <v>355.67999999999995</v>
      </c>
      <c r="T2783">
        <f t="shared" si="260"/>
        <v>0.20129032258064516</v>
      </c>
      <c r="U2783">
        <f t="shared" si="261"/>
        <v>463.84</v>
      </c>
      <c r="V2783">
        <f t="shared" si="262"/>
        <v>107.95870967741938</v>
      </c>
      <c r="W2783" t="str">
        <f t="shared" si="263"/>
        <v>LOSS</v>
      </c>
    </row>
    <row r="2784" spans="8:23" x14ac:dyDescent="0.35">
      <c r="H2784">
        <v>2014</v>
      </c>
      <c r="I2784" t="s">
        <v>3212</v>
      </c>
      <c r="J2784" t="s">
        <v>3213</v>
      </c>
      <c r="K2784" t="s">
        <v>332</v>
      </c>
      <c r="L2784" t="str">
        <f t="shared" si="258"/>
        <v>Royal Stitch Kenya</v>
      </c>
      <c r="M2784" t="s">
        <v>69</v>
      </c>
      <c r="N2784" t="s">
        <v>3230</v>
      </c>
      <c r="O2784">
        <v>120</v>
      </c>
      <c r="P2784">
        <v>2.5</v>
      </c>
      <c r="Q2784">
        <v>2.9266666666666667</v>
      </c>
      <c r="R2784">
        <v>1.1547344110854503E-3</v>
      </c>
      <c r="S2784">
        <f t="shared" si="259"/>
        <v>300</v>
      </c>
      <c r="T2784">
        <f t="shared" si="260"/>
        <v>0.13856812933025403</v>
      </c>
      <c r="U2784">
        <f t="shared" si="261"/>
        <v>351.2</v>
      </c>
      <c r="V2784">
        <f t="shared" si="262"/>
        <v>51.061431870669736</v>
      </c>
      <c r="W2784" t="str">
        <f t="shared" si="263"/>
        <v>LOSS</v>
      </c>
    </row>
    <row r="2785" spans="8:23" x14ac:dyDescent="0.35">
      <c r="H2785">
        <v>2014</v>
      </c>
      <c r="I2785" t="s">
        <v>3212</v>
      </c>
      <c r="J2785" t="s">
        <v>3213</v>
      </c>
      <c r="K2785" t="s">
        <v>332</v>
      </c>
      <c r="L2785" t="str">
        <f t="shared" si="258"/>
        <v>Royal Stitch Kenya</v>
      </c>
      <c r="M2785" t="s">
        <v>74</v>
      </c>
      <c r="N2785" t="s">
        <v>3231</v>
      </c>
      <c r="O2785">
        <v>156</v>
      </c>
      <c r="P2785">
        <v>2.6533333333333333</v>
      </c>
      <c r="Q2785">
        <v>2.88</v>
      </c>
      <c r="R2785">
        <v>1.0504201680672268E-3</v>
      </c>
      <c r="S2785">
        <f t="shared" si="259"/>
        <v>413.92</v>
      </c>
      <c r="T2785">
        <f t="shared" si="260"/>
        <v>0.1638655462184874</v>
      </c>
      <c r="U2785">
        <f t="shared" si="261"/>
        <v>449.28</v>
      </c>
      <c r="V2785">
        <f t="shared" si="262"/>
        <v>35.196134453781468</v>
      </c>
      <c r="W2785" t="str">
        <f t="shared" si="263"/>
        <v>LOSS</v>
      </c>
    </row>
    <row r="2786" spans="8:23" x14ac:dyDescent="0.35">
      <c r="H2786">
        <v>2014</v>
      </c>
      <c r="I2786" t="s">
        <v>3212</v>
      </c>
      <c r="J2786" t="s">
        <v>3213</v>
      </c>
      <c r="K2786" t="s">
        <v>332</v>
      </c>
      <c r="L2786" t="str">
        <f t="shared" si="258"/>
        <v>Royal Stitch Kenya</v>
      </c>
      <c r="M2786" t="s">
        <v>79</v>
      </c>
      <c r="N2786" t="s">
        <v>3232</v>
      </c>
      <c r="O2786">
        <v>144</v>
      </c>
      <c r="P2786">
        <v>2.7133333333333334</v>
      </c>
      <c r="Q2786">
        <v>2.96</v>
      </c>
      <c r="R2786">
        <v>1.1933174224343676E-3</v>
      </c>
      <c r="S2786">
        <f t="shared" si="259"/>
        <v>390.72</v>
      </c>
      <c r="T2786">
        <f t="shared" si="260"/>
        <v>0.17183770883054894</v>
      </c>
      <c r="U2786">
        <f t="shared" si="261"/>
        <v>426.24</v>
      </c>
      <c r="V2786">
        <f t="shared" si="262"/>
        <v>35.34816229116943</v>
      </c>
      <c r="W2786" t="str">
        <f t="shared" si="263"/>
        <v>LOSS</v>
      </c>
    </row>
    <row r="2787" spans="8:23" x14ac:dyDescent="0.35">
      <c r="H2787">
        <v>2014</v>
      </c>
      <c r="I2787" t="s">
        <v>3212</v>
      </c>
      <c r="J2787" t="s">
        <v>3213</v>
      </c>
      <c r="K2787" t="s">
        <v>332</v>
      </c>
      <c r="L2787" t="str">
        <f t="shared" si="258"/>
        <v>Royal Stitch Kenya</v>
      </c>
      <c r="M2787" t="s">
        <v>84</v>
      </c>
      <c r="N2787" t="s">
        <v>3233</v>
      </c>
      <c r="O2787">
        <v>120</v>
      </c>
      <c r="P2787">
        <v>2.4733333333333332</v>
      </c>
      <c r="Q2787">
        <v>2.92</v>
      </c>
      <c r="R2787">
        <v>1.6666666666666668E-3</v>
      </c>
      <c r="S2787">
        <f t="shared" si="259"/>
        <v>296.79999999999995</v>
      </c>
      <c r="T2787">
        <f t="shared" si="260"/>
        <v>0.2</v>
      </c>
      <c r="U2787">
        <f t="shared" si="261"/>
        <v>350.4</v>
      </c>
      <c r="V2787">
        <f t="shared" si="262"/>
        <v>53.40000000000002</v>
      </c>
      <c r="W2787" t="str">
        <f t="shared" si="263"/>
        <v>LOSS</v>
      </c>
    </row>
    <row r="2788" spans="8:23" x14ac:dyDescent="0.35">
      <c r="H2788">
        <v>2014</v>
      </c>
      <c r="I2788" t="s">
        <v>3212</v>
      </c>
      <c r="J2788" t="s">
        <v>3213</v>
      </c>
      <c r="K2788" t="s">
        <v>332</v>
      </c>
      <c r="L2788" t="str">
        <f t="shared" si="258"/>
        <v>Royal Stitch Kenya</v>
      </c>
      <c r="M2788" t="s">
        <v>89</v>
      </c>
      <c r="N2788" t="s">
        <v>3234</v>
      </c>
      <c r="O2788">
        <v>144</v>
      </c>
      <c r="P2788">
        <v>2.5666666666666669</v>
      </c>
      <c r="Q2788">
        <v>2.9066666666666667</v>
      </c>
      <c r="R2788">
        <v>1.0638297872340426E-3</v>
      </c>
      <c r="S2788">
        <f t="shared" si="259"/>
        <v>369.6</v>
      </c>
      <c r="T2788">
        <f t="shared" si="260"/>
        <v>0.15319148936170213</v>
      </c>
      <c r="U2788">
        <f t="shared" si="261"/>
        <v>418.56</v>
      </c>
      <c r="V2788">
        <f t="shared" si="262"/>
        <v>48.806808510638277</v>
      </c>
      <c r="W2788" t="str">
        <f t="shared" si="263"/>
        <v>LOSS</v>
      </c>
    </row>
    <row r="2789" spans="8:23" x14ac:dyDescent="0.35">
      <c r="H2789">
        <v>2014</v>
      </c>
      <c r="I2789" t="s">
        <v>3212</v>
      </c>
      <c r="J2789" t="s">
        <v>3213</v>
      </c>
      <c r="K2789" t="s">
        <v>332</v>
      </c>
      <c r="L2789" t="str">
        <f t="shared" si="258"/>
        <v>Royal Stitch Kenya</v>
      </c>
      <c r="M2789" t="s">
        <v>94</v>
      </c>
      <c r="N2789" t="s">
        <v>3235</v>
      </c>
      <c r="O2789">
        <v>120</v>
      </c>
      <c r="P2789">
        <v>2.5133333333333332</v>
      </c>
      <c r="Q2789">
        <v>2.92</v>
      </c>
      <c r="R2789">
        <v>1.7301038062283738E-3</v>
      </c>
      <c r="S2789">
        <f t="shared" si="259"/>
        <v>301.59999999999997</v>
      </c>
      <c r="T2789">
        <f t="shared" si="260"/>
        <v>0.20761245674740486</v>
      </c>
      <c r="U2789">
        <f t="shared" si="261"/>
        <v>350.4</v>
      </c>
      <c r="V2789">
        <f t="shared" si="262"/>
        <v>48.592387543252606</v>
      </c>
      <c r="W2789" t="str">
        <f t="shared" si="263"/>
        <v>LOSS</v>
      </c>
    </row>
    <row r="2790" spans="8:23" x14ac:dyDescent="0.35">
      <c r="H2790">
        <v>2014</v>
      </c>
      <c r="I2790" t="s">
        <v>3212</v>
      </c>
      <c r="J2790" t="s">
        <v>3213</v>
      </c>
      <c r="K2790" t="s">
        <v>332</v>
      </c>
      <c r="L2790" t="str">
        <f t="shared" si="258"/>
        <v>Royal Stitch Kenya</v>
      </c>
      <c r="M2790" t="s">
        <v>99</v>
      </c>
      <c r="N2790" t="s">
        <v>3236</v>
      </c>
      <c r="O2790">
        <v>180</v>
      </c>
      <c r="P2790">
        <v>2.7266666666666666</v>
      </c>
      <c r="Q2790">
        <v>2.88</v>
      </c>
      <c r="R2790">
        <v>1.5313935681470138E-3</v>
      </c>
      <c r="S2790">
        <f t="shared" si="259"/>
        <v>490.79999999999995</v>
      </c>
      <c r="T2790">
        <f t="shared" si="260"/>
        <v>0.27565084226646247</v>
      </c>
      <c r="U2790">
        <f t="shared" si="261"/>
        <v>518.4</v>
      </c>
      <c r="V2790">
        <f t="shared" si="262"/>
        <v>27.324349157733561</v>
      </c>
      <c r="W2790" t="str">
        <f t="shared" si="263"/>
        <v>LOSS</v>
      </c>
    </row>
    <row r="2791" spans="8:23" x14ac:dyDescent="0.35">
      <c r="H2791">
        <v>2014</v>
      </c>
      <c r="I2791" t="s">
        <v>3212</v>
      </c>
      <c r="J2791" t="s">
        <v>3213</v>
      </c>
      <c r="K2791" t="s">
        <v>332</v>
      </c>
      <c r="L2791" t="str">
        <f t="shared" si="258"/>
        <v>Royal Stitch Kenya</v>
      </c>
      <c r="M2791" t="s">
        <v>104</v>
      </c>
      <c r="N2791" t="s">
        <v>3237</v>
      </c>
      <c r="O2791">
        <v>168</v>
      </c>
      <c r="P2791">
        <v>2.58</v>
      </c>
      <c r="Q2791">
        <v>2.9533333333333331</v>
      </c>
      <c r="R2791">
        <v>1.6949152542372881E-3</v>
      </c>
      <c r="S2791">
        <f t="shared" si="259"/>
        <v>433.44</v>
      </c>
      <c r="T2791">
        <f t="shared" si="260"/>
        <v>0.28474576271186441</v>
      </c>
      <c r="U2791">
        <f t="shared" si="261"/>
        <v>496.15999999999997</v>
      </c>
      <c r="V2791">
        <f t="shared" si="262"/>
        <v>62.435254237288106</v>
      </c>
      <c r="W2791" t="str">
        <f t="shared" si="263"/>
        <v>LOSS</v>
      </c>
    </row>
    <row r="2792" spans="8:23" x14ac:dyDescent="0.35">
      <c r="H2792">
        <v>2014</v>
      </c>
      <c r="I2792" t="s">
        <v>3212</v>
      </c>
      <c r="J2792" t="s">
        <v>3213</v>
      </c>
      <c r="K2792" t="s">
        <v>332</v>
      </c>
      <c r="L2792" t="str">
        <f t="shared" si="258"/>
        <v>Royal Stitch Kenya</v>
      </c>
      <c r="M2792" t="s">
        <v>109</v>
      </c>
      <c r="N2792" t="s">
        <v>3238</v>
      </c>
      <c r="O2792">
        <v>168</v>
      </c>
      <c r="P2792">
        <v>2.56</v>
      </c>
      <c r="Q2792">
        <v>2.94</v>
      </c>
      <c r="R2792">
        <v>1.3495276653171389E-3</v>
      </c>
      <c r="S2792">
        <f t="shared" si="259"/>
        <v>430.08</v>
      </c>
      <c r="T2792">
        <f t="shared" si="260"/>
        <v>0.22672064777327935</v>
      </c>
      <c r="U2792">
        <f t="shared" si="261"/>
        <v>493.92</v>
      </c>
      <c r="V2792">
        <f t="shared" si="262"/>
        <v>63.613279352226755</v>
      </c>
      <c r="W2792" t="str">
        <f t="shared" si="263"/>
        <v>LOSS</v>
      </c>
    </row>
    <row r="2793" spans="8:23" x14ac:dyDescent="0.35">
      <c r="H2793">
        <v>2014</v>
      </c>
      <c r="I2793" t="s">
        <v>3212</v>
      </c>
      <c r="J2793" t="s">
        <v>3213</v>
      </c>
      <c r="K2793" t="s">
        <v>332</v>
      </c>
      <c r="L2793" t="str">
        <f t="shared" si="258"/>
        <v>Royal Stitch Kenya</v>
      </c>
      <c r="M2793" t="s">
        <v>114</v>
      </c>
      <c r="N2793" t="s">
        <v>3239</v>
      </c>
      <c r="O2793">
        <v>156</v>
      </c>
      <c r="P2793">
        <v>2.2666666666666666</v>
      </c>
      <c r="Q2793">
        <v>2.9866666666666668</v>
      </c>
      <c r="R2793">
        <v>1.5698587127158557E-3</v>
      </c>
      <c r="S2793">
        <f t="shared" si="259"/>
        <v>353.59999999999997</v>
      </c>
      <c r="T2793">
        <f t="shared" si="260"/>
        <v>0.24489795918367349</v>
      </c>
      <c r="U2793">
        <f t="shared" si="261"/>
        <v>465.92</v>
      </c>
      <c r="V2793">
        <f t="shared" si="262"/>
        <v>112.07510204081638</v>
      </c>
      <c r="W2793" t="str">
        <f t="shared" si="263"/>
        <v>LOSS</v>
      </c>
    </row>
    <row r="2794" spans="8:23" x14ac:dyDescent="0.35">
      <c r="H2794">
        <v>2014</v>
      </c>
      <c r="I2794" t="s">
        <v>3212</v>
      </c>
      <c r="J2794" t="s">
        <v>3213</v>
      </c>
      <c r="K2794" t="s">
        <v>332</v>
      </c>
      <c r="L2794" t="str">
        <f t="shared" si="258"/>
        <v>Royal Stitch Kenya</v>
      </c>
      <c r="M2794" t="s">
        <v>119</v>
      </c>
      <c r="N2794" t="s">
        <v>3240</v>
      </c>
      <c r="O2794">
        <v>156</v>
      </c>
      <c r="P2794">
        <v>2.46</v>
      </c>
      <c r="Q2794">
        <v>2.9066666666666667</v>
      </c>
      <c r="R2794">
        <v>1.7699115044247787E-3</v>
      </c>
      <c r="S2794">
        <f t="shared" si="259"/>
        <v>383.76</v>
      </c>
      <c r="T2794">
        <f t="shared" si="260"/>
        <v>0.27610619469026548</v>
      </c>
      <c r="U2794">
        <f t="shared" si="261"/>
        <v>453.44</v>
      </c>
      <c r="V2794">
        <f t="shared" si="262"/>
        <v>69.403893805309735</v>
      </c>
      <c r="W2794" t="str">
        <f t="shared" si="263"/>
        <v>LOSS</v>
      </c>
    </row>
    <row r="2795" spans="8:23" x14ac:dyDescent="0.35">
      <c r="H2795">
        <v>2014</v>
      </c>
      <c r="I2795" t="s">
        <v>3212</v>
      </c>
      <c r="J2795" t="s">
        <v>3213</v>
      </c>
      <c r="K2795" t="s">
        <v>332</v>
      </c>
      <c r="L2795" t="str">
        <f t="shared" si="258"/>
        <v>Royal Stitch Kenya</v>
      </c>
      <c r="M2795" t="s">
        <v>124</v>
      </c>
      <c r="N2795" t="s">
        <v>3241</v>
      </c>
      <c r="O2795">
        <v>132</v>
      </c>
      <c r="P2795">
        <v>2.58</v>
      </c>
      <c r="Q2795">
        <v>2.9533333333333331</v>
      </c>
      <c r="R2795">
        <v>1.148105625717566E-3</v>
      </c>
      <c r="S2795">
        <f t="shared" si="259"/>
        <v>340.56</v>
      </c>
      <c r="T2795">
        <f t="shared" si="260"/>
        <v>0.15154994259471871</v>
      </c>
      <c r="U2795">
        <f t="shared" si="261"/>
        <v>389.84</v>
      </c>
      <c r="V2795">
        <f t="shared" si="262"/>
        <v>49.128450057405253</v>
      </c>
      <c r="W2795" t="str">
        <f t="shared" si="263"/>
        <v>LOSS</v>
      </c>
    </row>
    <row r="2796" spans="8:23" x14ac:dyDescent="0.35">
      <c r="H2796">
        <v>2014</v>
      </c>
      <c r="I2796" t="s">
        <v>3212</v>
      </c>
      <c r="J2796" t="s">
        <v>3213</v>
      </c>
      <c r="K2796" t="s">
        <v>332</v>
      </c>
      <c r="L2796" t="str">
        <f t="shared" si="258"/>
        <v>Royal Stitch Kenya</v>
      </c>
      <c r="M2796" t="s">
        <v>129</v>
      </c>
      <c r="N2796" t="s">
        <v>3242</v>
      </c>
      <c r="O2796">
        <v>132</v>
      </c>
      <c r="P2796">
        <v>2.6</v>
      </c>
      <c r="Q2796">
        <v>2.9333333333333331</v>
      </c>
      <c r="R2796">
        <v>1.0834236186348862E-3</v>
      </c>
      <c r="S2796">
        <f t="shared" si="259"/>
        <v>343.2</v>
      </c>
      <c r="T2796">
        <f t="shared" si="260"/>
        <v>0.14301191765980498</v>
      </c>
      <c r="U2796">
        <f t="shared" si="261"/>
        <v>387.2</v>
      </c>
      <c r="V2796">
        <f t="shared" si="262"/>
        <v>43.856988082340195</v>
      </c>
      <c r="W2796" t="str">
        <f t="shared" si="263"/>
        <v>LOSS</v>
      </c>
    </row>
    <row r="2797" spans="8:23" x14ac:dyDescent="0.35">
      <c r="H2797">
        <v>2014</v>
      </c>
      <c r="I2797" t="s">
        <v>3212</v>
      </c>
      <c r="J2797" t="s">
        <v>3213</v>
      </c>
      <c r="K2797" t="s">
        <v>332</v>
      </c>
      <c r="L2797" t="str">
        <f t="shared" si="258"/>
        <v>Royal Stitch Kenya</v>
      </c>
      <c r="M2797" t="s">
        <v>134</v>
      </c>
      <c r="N2797" t="s">
        <v>3243</v>
      </c>
      <c r="O2797">
        <v>132</v>
      </c>
      <c r="P2797">
        <v>2.5533333333333332</v>
      </c>
      <c r="Q2797">
        <v>2.9666666666666668</v>
      </c>
      <c r="R2797">
        <v>1.6920473773265651E-3</v>
      </c>
      <c r="S2797">
        <f t="shared" si="259"/>
        <v>337.03999999999996</v>
      </c>
      <c r="T2797">
        <f t="shared" si="260"/>
        <v>0.2233502538071066</v>
      </c>
      <c r="U2797">
        <f t="shared" si="261"/>
        <v>391.6</v>
      </c>
      <c r="V2797">
        <f t="shared" si="262"/>
        <v>54.336649746192954</v>
      </c>
      <c r="W2797" t="str">
        <f t="shared" si="263"/>
        <v>LOSS</v>
      </c>
    </row>
    <row r="2798" spans="8:23" x14ac:dyDescent="0.35">
      <c r="H2798">
        <v>2014</v>
      </c>
      <c r="I2798" t="s">
        <v>3212</v>
      </c>
      <c r="J2798" t="s">
        <v>3213</v>
      </c>
      <c r="K2798" t="s">
        <v>332</v>
      </c>
      <c r="L2798" t="str">
        <f t="shared" si="258"/>
        <v>Royal Stitch Kenya</v>
      </c>
      <c r="M2798" t="s">
        <v>139</v>
      </c>
      <c r="N2798" t="s">
        <v>3244</v>
      </c>
      <c r="O2798">
        <v>132</v>
      </c>
      <c r="P2798">
        <v>2.52</v>
      </c>
      <c r="Q2798">
        <v>2.96</v>
      </c>
      <c r="R2798">
        <v>1.6000000000000001E-3</v>
      </c>
      <c r="S2798">
        <f t="shared" si="259"/>
        <v>332.64</v>
      </c>
      <c r="T2798">
        <f t="shared" si="260"/>
        <v>0.2112</v>
      </c>
      <c r="U2798">
        <f t="shared" si="261"/>
        <v>390.71999999999997</v>
      </c>
      <c r="V2798">
        <f t="shared" si="262"/>
        <v>57.868799999999986</v>
      </c>
      <c r="W2798" t="str">
        <f t="shared" si="263"/>
        <v>LOSS</v>
      </c>
    </row>
    <row r="2799" spans="8:23" x14ac:dyDescent="0.35">
      <c r="H2799">
        <v>2014</v>
      </c>
      <c r="I2799" t="s">
        <v>3212</v>
      </c>
      <c r="J2799" t="s">
        <v>3213</v>
      </c>
      <c r="K2799" t="s">
        <v>332</v>
      </c>
      <c r="L2799" t="str">
        <f t="shared" si="258"/>
        <v>Royal Stitch Kenya</v>
      </c>
      <c r="M2799" t="s">
        <v>144</v>
      </c>
      <c r="N2799" t="s">
        <v>3245</v>
      </c>
      <c r="O2799">
        <v>156</v>
      </c>
      <c r="P2799">
        <v>2.6533333333333333</v>
      </c>
      <c r="Q2799">
        <v>2.92</v>
      </c>
      <c r="R2799">
        <v>1.0235414534288639E-3</v>
      </c>
      <c r="S2799">
        <f t="shared" si="259"/>
        <v>413.92</v>
      </c>
      <c r="T2799">
        <f t="shared" si="260"/>
        <v>0.15967246673490276</v>
      </c>
      <c r="U2799">
        <f t="shared" si="261"/>
        <v>455.52</v>
      </c>
      <c r="V2799">
        <f t="shared" si="262"/>
        <v>41.440327533265062</v>
      </c>
      <c r="W2799" t="str">
        <f t="shared" si="263"/>
        <v>LOSS</v>
      </c>
    </row>
    <row r="2800" spans="8:23" x14ac:dyDescent="0.35">
      <c r="H2800">
        <v>2014</v>
      </c>
      <c r="I2800" t="s">
        <v>3212</v>
      </c>
      <c r="J2800" t="s">
        <v>3213</v>
      </c>
      <c r="K2800" t="s">
        <v>332</v>
      </c>
      <c r="L2800" t="str">
        <f t="shared" si="258"/>
        <v>Royal Stitch Kenya</v>
      </c>
      <c r="M2800" t="s">
        <v>149</v>
      </c>
      <c r="N2800" t="s">
        <v>3246</v>
      </c>
      <c r="O2800">
        <v>132</v>
      </c>
      <c r="P2800">
        <v>2.3266666666666667</v>
      </c>
      <c r="Q2800">
        <v>2.9066666666666667</v>
      </c>
      <c r="R2800">
        <v>1.1235955056179776E-3</v>
      </c>
      <c r="S2800">
        <f t="shared" si="259"/>
        <v>307.12</v>
      </c>
      <c r="T2800">
        <f t="shared" si="260"/>
        <v>0.14831460674157304</v>
      </c>
      <c r="U2800">
        <f t="shared" si="261"/>
        <v>383.68</v>
      </c>
      <c r="V2800">
        <f t="shared" si="262"/>
        <v>76.411685393258423</v>
      </c>
      <c r="W2800" t="str">
        <f t="shared" si="263"/>
        <v>LOSS</v>
      </c>
    </row>
    <row r="2801" spans="8:23" x14ac:dyDescent="0.35">
      <c r="H2801">
        <v>2014</v>
      </c>
      <c r="I2801" t="s">
        <v>3212</v>
      </c>
      <c r="J2801" t="s">
        <v>3213</v>
      </c>
      <c r="K2801" t="s">
        <v>332</v>
      </c>
      <c r="L2801" t="str">
        <f t="shared" si="258"/>
        <v>Royal Stitch Kenya</v>
      </c>
      <c r="M2801" t="s">
        <v>154</v>
      </c>
      <c r="N2801" t="s">
        <v>3247</v>
      </c>
      <c r="O2801">
        <v>132</v>
      </c>
      <c r="P2801">
        <v>2.54</v>
      </c>
      <c r="Q2801">
        <v>2.9133333333333336</v>
      </c>
      <c r="R2801">
        <v>1.4792899408284023E-3</v>
      </c>
      <c r="S2801">
        <f t="shared" si="259"/>
        <v>335.28000000000003</v>
      </c>
      <c r="T2801">
        <f t="shared" si="260"/>
        <v>0.19526627218934911</v>
      </c>
      <c r="U2801">
        <f t="shared" si="261"/>
        <v>384.56</v>
      </c>
      <c r="V2801">
        <f t="shared" si="262"/>
        <v>49.084733727810622</v>
      </c>
      <c r="W2801" t="str">
        <f t="shared" si="263"/>
        <v>LOSS</v>
      </c>
    </row>
    <row r="2802" spans="8:23" x14ac:dyDescent="0.35">
      <c r="H2802">
        <v>2014</v>
      </c>
      <c r="I2802" t="s">
        <v>3212</v>
      </c>
      <c r="J2802" t="s">
        <v>3213</v>
      </c>
      <c r="K2802" t="s">
        <v>332</v>
      </c>
      <c r="L2802" t="str">
        <f t="shared" si="258"/>
        <v>Royal Stitch Kenya</v>
      </c>
      <c r="M2802" t="s">
        <v>159</v>
      </c>
      <c r="N2802" t="s">
        <v>3248</v>
      </c>
      <c r="O2802">
        <v>132</v>
      </c>
      <c r="P2802">
        <v>2.4333333333333331</v>
      </c>
      <c r="Q2802">
        <v>2.9933333333333332</v>
      </c>
      <c r="R2802">
        <v>1.1947431302270011E-3</v>
      </c>
      <c r="S2802">
        <f t="shared" si="259"/>
        <v>321.2</v>
      </c>
      <c r="T2802">
        <f t="shared" si="260"/>
        <v>0.15770609318996415</v>
      </c>
      <c r="U2802">
        <f t="shared" si="261"/>
        <v>395.12</v>
      </c>
      <c r="V2802">
        <f t="shared" si="262"/>
        <v>73.762293906810058</v>
      </c>
      <c r="W2802" t="str">
        <f t="shared" si="263"/>
        <v>LOSS</v>
      </c>
    </row>
    <row r="2803" spans="8:23" x14ac:dyDescent="0.35">
      <c r="H2803">
        <v>2014</v>
      </c>
      <c r="I2803" t="s">
        <v>3212</v>
      </c>
      <c r="J2803" t="s">
        <v>3213</v>
      </c>
      <c r="K2803" t="s">
        <v>332</v>
      </c>
      <c r="L2803" t="str">
        <f t="shared" si="258"/>
        <v>Royal Stitch Kenya</v>
      </c>
      <c r="M2803" t="s">
        <v>164</v>
      </c>
      <c r="N2803" t="s">
        <v>3249</v>
      </c>
      <c r="O2803">
        <v>132</v>
      </c>
      <c r="P2803">
        <v>2.5466666666666669</v>
      </c>
      <c r="Q2803">
        <v>2.8866666666666667</v>
      </c>
      <c r="R2803">
        <v>1.1441647597254005E-3</v>
      </c>
      <c r="S2803">
        <f t="shared" si="259"/>
        <v>336.16</v>
      </c>
      <c r="T2803">
        <f t="shared" si="260"/>
        <v>0.15102974828375287</v>
      </c>
      <c r="U2803">
        <f t="shared" si="261"/>
        <v>381.04</v>
      </c>
      <c r="V2803">
        <f t="shared" si="262"/>
        <v>44.728970251716241</v>
      </c>
      <c r="W2803" t="str">
        <f t="shared" si="263"/>
        <v>LOSS</v>
      </c>
    </row>
    <row r="2804" spans="8:23" x14ac:dyDescent="0.35">
      <c r="H2804">
        <v>2014</v>
      </c>
      <c r="I2804" t="s">
        <v>3212</v>
      </c>
      <c r="J2804" t="s">
        <v>3213</v>
      </c>
      <c r="K2804" t="s">
        <v>332</v>
      </c>
      <c r="L2804" t="str">
        <f t="shared" si="258"/>
        <v>Royal Stitch Kenya</v>
      </c>
      <c r="M2804" t="s">
        <v>169</v>
      </c>
      <c r="N2804" t="s">
        <v>3250</v>
      </c>
      <c r="O2804">
        <v>168</v>
      </c>
      <c r="P2804">
        <v>2.3266666666666667</v>
      </c>
      <c r="Q2804">
        <v>2.8933333333333335</v>
      </c>
      <c r="R2804">
        <v>1.7301038062283738E-3</v>
      </c>
      <c r="S2804">
        <f t="shared" si="259"/>
        <v>390.88</v>
      </c>
      <c r="T2804">
        <f t="shared" si="260"/>
        <v>0.29065743944636679</v>
      </c>
      <c r="U2804">
        <f t="shared" si="261"/>
        <v>486.08000000000004</v>
      </c>
      <c r="V2804">
        <f t="shared" si="262"/>
        <v>94.909342560553682</v>
      </c>
      <c r="W2804" t="str">
        <f t="shared" si="263"/>
        <v>LOSS</v>
      </c>
    </row>
    <row r="2805" spans="8:23" x14ac:dyDescent="0.35">
      <c r="H2805">
        <v>2014</v>
      </c>
      <c r="I2805" t="s">
        <v>3212</v>
      </c>
      <c r="J2805" t="s">
        <v>3213</v>
      </c>
      <c r="K2805" t="s">
        <v>332</v>
      </c>
      <c r="L2805" t="str">
        <f t="shared" si="258"/>
        <v>Royal Stitch Kenya</v>
      </c>
      <c r="M2805" t="s">
        <v>174</v>
      </c>
      <c r="N2805" t="s">
        <v>3251</v>
      </c>
      <c r="O2805">
        <v>132</v>
      </c>
      <c r="P2805">
        <v>2.6066666666666665</v>
      </c>
      <c r="Q2805">
        <v>2.8666666666666667</v>
      </c>
      <c r="R2805">
        <v>1.3793103448275861E-3</v>
      </c>
      <c r="S2805">
        <f t="shared" si="259"/>
        <v>344.08</v>
      </c>
      <c r="T2805">
        <f t="shared" si="260"/>
        <v>0.18206896551724136</v>
      </c>
      <c r="U2805">
        <f t="shared" si="261"/>
        <v>378.4</v>
      </c>
      <c r="V2805">
        <f t="shared" si="262"/>
        <v>34.137931034482754</v>
      </c>
      <c r="W2805" t="str">
        <f t="shared" si="263"/>
        <v>LOSS</v>
      </c>
    </row>
    <row r="2806" spans="8:23" x14ac:dyDescent="0.35">
      <c r="H2806">
        <v>2014</v>
      </c>
      <c r="I2806" t="s">
        <v>3212</v>
      </c>
      <c r="J2806" t="s">
        <v>3213</v>
      </c>
      <c r="K2806" t="s">
        <v>332</v>
      </c>
      <c r="L2806" t="str">
        <f t="shared" si="258"/>
        <v>Royal Stitch Kenya</v>
      </c>
      <c r="M2806" t="s">
        <v>179</v>
      </c>
      <c r="N2806" t="s">
        <v>3252</v>
      </c>
      <c r="O2806">
        <v>156</v>
      </c>
      <c r="P2806">
        <v>2.6133333333333333</v>
      </c>
      <c r="Q2806">
        <v>2.8733333333333335</v>
      </c>
      <c r="R2806">
        <v>1.6611295681063123E-3</v>
      </c>
      <c r="S2806">
        <f t="shared" si="259"/>
        <v>407.68</v>
      </c>
      <c r="T2806">
        <f t="shared" si="260"/>
        <v>0.25913621262458475</v>
      </c>
      <c r="U2806">
        <f t="shared" si="261"/>
        <v>448.24</v>
      </c>
      <c r="V2806">
        <f t="shared" si="262"/>
        <v>40.30086378737542</v>
      </c>
      <c r="W2806" t="str">
        <f t="shared" si="263"/>
        <v>LOSS</v>
      </c>
    </row>
    <row r="2807" spans="8:23" x14ac:dyDescent="0.35">
      <c r="H2807">
        <v>2014</v>
      </c>
      <c r="I2807" t="s">
        <v>3212</v>
      </c>
      <c r="J2807" t="s">
        <v>3213</v>
      </c>
      <c r="K2807" t="s">
        <v>332</v>
      </c>
      <c r="L2807" t="str">
        <f t="shared" si="258"/>
        <v>Royal Stitch Kenya</v>
      </c>
      <c r="M2807" t="s">
        <v>184</v>
      </c>
      <c r="N2807" t="s">
        <v>3253</v>
      </c>
      <c r="O2807">
        <v>180</v>
      </c>
      <c r="P2807">
        <v>2.5666666666666669</v>
      </c>
      <c r="Q2807">
        <v>2.92</v>
      </c>
      <c r="R2807">
        <v>1.1682242990654205E-3</v>
      </c>
      <c r="S2807">
        <f t="shared" si="259"/>
        <v>462.00000000000006</v>
      </c>
      <c r="T2807">
        <f t="shared" si="260"/>
        <v>0.2102803738317757</v>
      </c>
      <c r="U2807">
        <f t="shared" si="261"/>
        <v>525.6</v>
      </c>
      <c r="V2807">
        <f t="shared" si="262"/>
        <v>63.389719626168187</v>
      </c>
      <c r="W2807" t="str">
        <f t="shared" si="263"/>
        <v>LOSS</v>
      </c>
    </row>
    <row r="2808" spans="8:23" x14ac:dyDescent="0.35">
      <c r="H2808">
        <v>2014</v>
      </c>
      <c r="I2808" t="s">
        <v>3212</v>
      </c>
      <c r="J2808" t="s">
        <v>3213</v>
      </c>
      <c r="K2808" t="s">
        <v>332</v>
      </c>
      <c r="L2808" t="str">
        <f t="shared" si="258"/>
        <v>Royal Stitch Kenya</v>
      </c>
      <c r="M2808" t="s">
        <v>189</v>
      </c>
      <c r="N2808" t="s">
        <v>3254</v>
      </c>
      <c r="O2808">
        <v>120</v>
      </c>
      <c r="P2808">
        <v>2.48</v>
      </c>
      <c r="Q2808">
        <v>2.92</v>
      </c>
      <c r="R2808">
        <v>1.0857763300760044E-3</v>
      </c>
      <c r="S2808">
        <f t="shared" si="259"/>
        <v>297.60000000000002</v>
      </c>
      <c r="T2808">
        <f t="shared" si="260"/>
        <v>0.13029315960912052</v>
      </c>
      <c r="U2808">
        <f t="shared" si="261"/>
        <v>350.4</v>
      </c>
      <c r="V2808">
        <f t="shared" si="262"/>
        <v>52.669706840390837</v>
      </c>
      <c r="W2808" t="str">
        <f t="shared" si="263"/>
        <v>LOSS</v>
      </c>
    </row>
    <row r="2809" spans="8:23" x14ac:dyDescent="0.35">
      <c r="H2809">
        <v>2014</v>
      </c>
      <c r="I2809" t="s">
        <v>3212</v>
      </c>
      <c r="J2809" t="s">
        <v>3213</v>
      </c>
      <c r="K2809" t="s">
        <v>332</v>
      </c>
      <c r="L2809" t="str">
        <f t="shared" si="258"/>
        <v>Royal Stitch Kenya</v>
      </c>
      <c r="M2809" t="s">
        <v>194</v>
      </c>
      <c r="N2809" t="s">
        <v>3255</v>
      </c>
      <c r="O2809">
        <v>120</v>
      </c>
      <c r="P2809">
        <v>2.5466666666666669</v>
      </c>
      <c r="Q2809">
        <v>2.8933333333333335</v>
      </c>
      <c r="R2809">
        <v>1.0384215991692627E-3</v>
      </c>
      <c r="S2809">
        <f t="shared" si="259"/>
        <v>305.60000000000002</v>
      </c>
      <c r="T2809">
        <f t="shared" si="260"/>
        <v>0.12461059190031153</v>
      </c>
      <c r="U2809">
        <f t="shared" si="261"/>
        <v>347.20000000000005</v>
      </c>
      <c r="V2809">
        <f t="shared" si="262"/>
        <v>41.475389408099709</v>
      </c>
      <c r="W2809" t="str">
        <f t="shared" si="263"/>
        <v>LOSS</v>
      </c>
    </row>
    <row r="2810" spans="8:23" x14ac:dyDescent="0.35">
      <c r="H2810">
        <v>2014</v>
      </c>
      <c r="I2810" t="s">
        <v>3212</v>
      </c>
      <c r="J2810" t="s">
        <v>3213</v>
      </c>
      <c r="K2810" t="s">
        <v>332</v>
      </c>
      <c r="L2810" t="str">
        <f t="shared" si="258"/>
        <v>Royal Stitch Kenya</v>
      </c>
      <c r="M2810" t="s">
        <v>199</v>
      </c>
      <c r="N2810" t="s">
        <v>3256</v>
      </c>
      <c r="O2810">
        <v>120</v>
      </c>
      <c r="P2810">
        <v>2.4066666666666667</v>
      </c>
      <c r="Q2810">
        <v>2.88</v>
      </c>
      <c r="R2810">
        <v>1.8181818181818182E-3</v>
      </c>
      <c r="S2810">
        <f t="shared" si="259"/>
        <v>288.8</v>
      </c>
      <c r="T2810">
        <f t="shared" si="260"/>
        <v>0.21818181818181817</v>
      </c>
      <c r="U2810">
        <f t="shared" si="261"/>
        <v>345.59999999999997</v>
      </c>
      <c r="V2810">
        <f t="shared" si="262"/>
        <v>56.581818181818136</v>
      </c>
      <c r="W2810" t="str">
        <f t="shared" si="263"/>
        <v>LOSS</v>
      </c>
    </row>
    <row r="2811" spans="8:23" x14ac:dyDescent="0.35">
      <c r="H2811">
        <v>2014</v>
      </c>
      <c r="I2811" t="s">
        <v>3212</v>
      </c>
      <c r="J2811" t="s">
        <v>3213</v>
      </c>
      <c r="K2811" t="s">
        <v>332</v>
      </c>
      <c r="L2811" t="str">
        <f t="shared" si="258"/>
        <v>Royal Stitch Kenya</v>
      </c>
      <c r="M2811" t="s">
        <v>204</v>
      </c>
      <c r="N2811" t="s">
        <v>3257</v>
      </c>
      <c r="O2811">
        <v>132</v>
      </c>
      <c r="P2811">
        <v>2.68</v>
      </c>
      <c r="Q2811">
        <v>2.9333333333333331</v>
      </c>
      <c r="R2811">
        <v>1.4858841010401188E-3</v>
      </c>
      <c r="S2811">
        <f t="shared" si="259"/>
        <v>353.76000000000005</v>
      </c>
      <c r="T2811">
        <f t="shared" si="260"/>
        <v>0.19613670133729569</v>
      </c>
      <c r="U2811">
        <f t="shared" si="261"/>
        <v>387.2</v>
      </c>
      <c r="V2811">
        <f t="shared" si="262"/>
        <v>33.243863298662646</v>
      </c>
      <c r="W2811" t="str">
        <f t="shared" si="263"/>
        <v>LOSS</v>
      </c>
    </row>
    <row r="2812" spans="8:23" x14ac:dyDescent="0.35">
      <c r="H2812">
        <v>2014</v>
      </c>
      <c r="I2812" t="s">
        <v>3212</v>
      </c>
      <c r="J2812" t="s">
        <v>3213</v>
      </c>
      <c r="K2812" t="s">
        <v>332</v>
      </c>
      <c r="L2812" t="str">
        <f t="shared" si="258"/>
        <v>Royal Stitch Kenya</v>
      </c>
      <c r="M2812" t="s">
        <v>209</v>
      </c>
      <c r="N2812" t="s">
        <v>3258</v>
      </c>
      <c r="O2812">
        <v>180</v>
      </c>
      <c r="P2812">
        <v>2.7533333333333334</v>
      </c>
      <c r="Q2812">
        <v>2.9066666666666667</v>
      </c>
      <c r="R2812">
        <v>1.4285714285714286E-3</v>
      </c>
      <c r="S2812">
        <f t="shared" si="259"/>
        <v>495.6</v>
      </c>
      <c r="T2812">
        <f t="shared" si="260"/>
        <v>0.25714285714285712</v>
      </c>
      <c r="U2812">
        <f t="shared" si="261"/>
        <v>523.20000000000005</v>
      </c>
      <c r="V2812">
        <f t="shared" si="262"/>
        <v>27.342857142857167</v>
      </c>
      <c r="W2812" t="str">
        <f t="shared" si="263"/>
        <v>LOSS</v>
      </c>
    </row>
    <row r="2813" spans="8:23" x14ac:dyDescent="0.35">
      <c r="H2813">
        <v>2014</v>
      </c>
      <c r="I2813" t="s">
        <v>3212</v>
      </c>
      <c r="J2813" t="s">
        <v>3213</v>
      </c>
      <c r="K2813" t="s">
        <v>332</v>
      </c>
      <c r="L2813" t="str">
        <f t="shared" si="258"/>
        <v>Royal Stitch Kenya</v>
      </c>
      <c r="M2813" t="s">
        <v>214</v>
      </c>
      <c r="N2813" t="s">
        <v>3259</v>
      </c>
      <c r="O2813">
        <v>132</v>
      </c>
      <c r="P2813">
        <v>2.74</v>
      </c>
      <c r="Q2813">
        <v>2.9266666666666667</v>
      </c>
      <c r="R2813">
        <v>1.7889087656529517E-3</v>
      </c>
      <c r="S2813">
        <f t="shared" si="259"/>
        <v>361.68</v>
      </c>
      <c r="T2813">
        <f t="shared" si="260"/>
        <v>0.23613595706618962</v>
      </c>
      <c r="U2813">
        <f t="shared" si="261"/>
        <v>386.32</v>
      </c>
      <c r="V2813">
        <f t="shared" si="262"/>
        <v>24.403864042933797</v>
      </c>
      <c r="W2813" t="str">
        <f t="shared" si="263"/>
        <v>LOSS</v>
      </c>
    </row>
    <row r="2814" spans="8:23" x14ac:dyDescent="0.35">
      <c r="H2814">
        <v>2014</v>
      </c>
      <c r="I2814" t="s">
        <v>3212</v>
      </c>
      <c r="J2814" t="s">
        <v>3213</v>
      </c>
      <c r="K2814" t="s">
        <v>332</v>
      </c>
      <c r="L2814" t="str">
        <f t="shared" si="258"/>
        <v>Royal Stitch Kenya</v>
      </c>
      <c r="M2814" t="s">
        <v>219</v>
      </c>
      <c r="N2814" t="s">
        <v>3260</v>
      </c>
      <c r="O2814">
        <v>132</v>
      </c>
      <c r="P2814">
        <v>2.5466666666666669</v>
      </c>
      <c r="Q2814">
        <v>2.8733333333333335</v>
      </c>
      <c r="R2814">
        <v>1.2254901960784314E-3</v>
      </c>
      <c r="S2814">
        <f t="shared" si="259"/>
        <v>336.16</v>
      </c>
      <c r="T2814">
        <f t="shared" si="260"/>
        <v>0.16176470588235295</v>
      </c>
      <c r="U2814">
        <f t="shared" si="261"/>
        <v>379.28000000000003</v>
      </c>
      <c r="V2814">
        <f t="shared" si="262"/>
        <v>42.95823529411765</v>
      </c>
      <c r="W2814" t="str">
        <f t="shared" si="263"/>
        <v>LOSS</v>
      </c>
    </row>
    <row r="2815" spans="8:23" x14ac:dyDescent="0.35">
      <c r="H2815">
        <v>2014</v>
      </c>
      <c r="I2815" t="s">
        <v>3212</v>
      </c>
      <c r="J2815" t="s">
        <v>3213</v>
      </c>
      <c r="K2815" t="s">
        <v>332</v>
      </c>
      <c r="L2815" t="str">
        <f t="shared" si="258"/>
        <v>Royal Stitch Kenya</v>
      </c>
      <c r="M2815" t="s">
        <v>224</v>
      </c>
      <c r="N2815" t="s">
        <v>3261</v>
      </c>
      <c r="O2815">
        <v>168</v>
      </c>
      <c r="P2815">
        <v>2.7866666666666666</v>
      </c>
      <c r="Q2815">
        <v>2.98</v>
      </c>
      <c r="R2815">
        <v>1.6920473773265651E-3</v>
      </c>
      <c r="S2815">
        <f t="shared" si="259"/>
        <v>468.15999999999997</v>
      </c>
      <c r="T2815">
        <f t="shared" si="260"/>
        <v>0.28426395939086291</v>
      </c>
      <c r="U2815">
        <f t="shared" si="261"/>
        <v>500.64</v>
      </c>
      <c r="V2815">
        <f t="shared" si="262"/>
        <v>32.195736040609155</v>
      </c>
      <c r="W2815" t="str">
        <f t="shared" si="263"/>
        <v>LOSS</v>
      </c>
    </row>
    <row r="2816" spans="8:23" x14ac:dyDescent="0.35">
      <c r="H2816">
        <v>2014</v>
      </c>
      <c r="I2816" t="s">
        <v>3212</v>
      </c>
      <c r="J2816" t="s">
        <v>3213</v>
      </c>
      <c r="K2816" t="s">
        <v>332</v>
      </c>
      <c r="L2816" t="str">
        <f t="shared" si="258"/>
        <v>Royal Stitch Kenya</v>
      </c>
      <c r="M2816" t="s">
        <v>229</v>
      </c>
      <c r="N2816" t="s">
        <v>3262</v>
      </c>
      <c r="O2816">
        <v>144</v>
      </c>
      <c r="P2816">
        <v>2.6933333333333334</v>
      </c>
      <c r="Q2816">
        <v>2.8933333333333335</v>
      </c>
      <c r="R2816">
        <v>1.567398119122257E-3</v>
      </c>
      <c r="S2816">
        <f t="shared" si="259"/>
        <v>387.84000000000003</v>
      </c>
      <c r="T2816">
        <f t="shared" si="260"/>
        <v>0.225705329153605</v>
      </c>
      <c r="U2816">
        <f t="shared" si="261"/>
        <v>416.64000000000004</v>
      </c>
      <c r="V2816">
        <f t="shared" si="262"/>
        <v>28.574294670846406</v>
      </c>
      <c r="W2816" t="str">
        <f t="shared" si="263"/>
        <v>LOSS</v>
      </c>
    </row>
    <row r="2817" spans="8:23" x14ac:dyDescent="0.35">
      <c r="H2817">
        <v>2014</v>
      </c>
      <c r="I2817" t="s">
        <v>3212</v>
      </c>
      <c r="J2817" t="s">
        <v>3213</v>
      </c>
      <c r="K2817" t="s">
        <v>332</v>
      </c>
      <c r="L2817" t="str">
        <f t="shared" si="258"/>
        <v>Royal Stitch Kenya</v>
      </c>
      <c r="M2817" t="s">
        <v>234</v>
      </c>
      <c r="N2817" t="s">
        <v>3263</v>
      </c>
      <c r="O2817">
        <v>144</v>
      </c>
      <c r="P2817">
        <v>2.7133333333333334</v>
      </c>
      <c r="Q2817">
        <v>2.92</v>
      </c>
      <c r="R2817">
        <v>1.2180267965895249E-3</v>
      </c>
      <c r="S2817">
        <f t="shared" si="259"/>
        <v>390.72</v>
      </c>
      <c r="T2817">
        <f t="shared" si="260"/>
        <v>0.17539585870889157</v>
      </c>
      <c r="U2817">
        <f t="shared" si="261"/>
        <v>420.48</v>
      </c>
      <c r="V2817">
        <f t="shared" si="262"/>
        <v>29.584604141291099</v>
      </c>
      <c r="W2817" t="str">
        <f t="shared" si="263"/>
        <v>LOSS</v>
      </c>
    </row>
    <row r="2818" spans="8:23" x14ac:dyDescent="0.35">
      <c r="H2818">
        <v>2014</v>
      </c>
      <c r="I2818" t="s">
        <v>3212</v>
      </c>
      <c r="J2818" t="s">
        <v>3213</v>
      </c>
      <c r="K2818" t="s">
        <v>332</v>
      </c>
      <c r="L2818" t="str">
        <f t="shared" si="258"/>
        <v>Royal Stitch Kenya</v>
      </c>
      <c r="M2818" t="s">
        <v>239</v>
      </c>
      <c r="N2818" t="s">
        <v>3264</v>
      </c>
      <c r="O2818">
        <v>120</v>
      </c>
      <c r="P2818">
        <v>2.6266666666666665</v>
      </c>
      <c r="Q2818">
        <v>2.98</v>
      </c>
      <c r="R2818">
        <v>1.7035775127768314E-3</v>
      </c>
      <c r="S2818">
        <f t="shared" si="259"/>
        <v>315.2</v>
      </c>
      <c r="T2818">
        <f t="shared" si="260"/>
        <v>0.20442930153321975</v>
      </c>
      <c r="U2818">
        <f t="shared" si="261"/>
        <v>357.6</v>
      </c>
      <c r="V2818">
        <f t="shared" si="262"/>
        <v>42.195570698466817</v>
      </c>
      <c r="W2818" t="str">
        <f t="shared" si="263"/>
        <v>LOSS</v>
      </c>
    </row>
    <row r="2819" spans="8:23" x14ac:dyDescent="0.35">
      <c r="H2819">
        <v>2014</v>
      </c>
      <c r="I2819" t="s">
        <v>3212</v>
      </c>
      <c r="J2819" t="s">
        <v>3213</v>
      </c>
      <c r="K2819" t="s">
        <v>332</v>
      </c>
      <c r="L2819" t="str">
        <f t="shared" ref="L2819:L2882" si="264">VLOOKUP($K2819,$A$1:$C$124,MATCH($L$1,$A$1:$C$1,0),0)</f>
        <v>Royal Stitch Kenya</v>
      </c>
      <c r="M2819" t="s">
        <v>244</v>
      </c>
      <c r="N2819" t="s">
        <v>3265</v>
      </c>
      <c r="O2819">
        <v>120</v>
      </c>
      <c r="P2819">
        <v>2.3066666666666666</v>
      </c>
      <c r="Q2819">
        <v>2.9533333333333331</v>
      </c>
      <c r="R2819">
        <v>1.3315579227696406E-3</v>
      </c>
      <c r="S2819">
        <f t="shared" ref="S2819:S2882" si="265">P2819*O2819</f>
        <v>276.8</v>
      </c>
      <c r="T2819">
        <f t="shared" ref="T2819:T2882" si="266">R2819*O2819</f>
        <v>0.15978695073235688</v>
      </c>
      <c r="U2819">
        <f t="shared" ref="U2819:U2882" si="267">Q2819*O2819</f>
        <v>354.4</v>
      </c>
      <c r="V2819">
        <f t="shared" ref="V2819:V2882" si="268">Q2819*O2819-S2819-T2819</f>
        <v>77.440213049267612</v>
      </c>
      <c r="W2819" t="str">
        <f t="shared" ref="W2819:W2882" si="269">IF(V2819&gt;1000,"PROFIT","LOSS")</f>
        <v>LOSS</v>
      </c>
    </row>
    <row r="2820" spans="8:23" x14ac:dyDescent="0.35">
      <c r="H2820">
        <v>2014</v>
      </c>
      <c r="I2820" t="s">
        <v>3212</v>
      </c>
      <c r="J2820" t="s">
        <v>3213</v>
      </c>
      <c r="K2820" t="s">
        <v>332</v>
      </c>
      <c r="L2820" t="str">
        <f t="shared" si="264"/>
        <v>Royal Stitch Kenya</v>
      </c>
      <c r="M2820" t="s">
        <v>249</v>
      </c>
      <c r="N2820" t="s">
        <v>3266</v>
      </c>
      <c r="O2820">
        <v>180</v>
      </c>
      <c r="P2820">
        <v>2.6933333333333334</v>
      </c>
      <c r="Q2820">
        <v>2.92</v>
      </c>
      <c r="R2820">
        <v>1.2376237623762376E-3</v>
      </c>
      <c r="S2820">
        <f t="shared" si="265"/>
        <v>484.8</v>
      </c>
      <c r="T2820">
        <f t="shared" si="266"/>
        <v>0.22277227722772278</v>
      </c>
      <c r="U2820">
        <f t="shared" si="267"/>
        <v>525.6</v>
      </c>
      <c r="V2820">
        <f t="shared" si="268"/>
        <v>40.577227722772285</v>
      </c>
      <c r="W2820" t="str">
        <f t="shared" si="269"/>
        <v>LOSS</v>
      </c>
    </row>
    <row r="2821" spans="8:23" x14ac:dyDescent="0.35">
      <c r="H2821">
        <v>2014</v>
      </c>
      <c r="I2821" t="s">
        <v>3212</v>
      </c>
      <c r="J2821" t="s">
        <v>3213</v>
      </c>
      <c r="K2821" t="s">
        <v>332</v>
      </c>
      <c r="L2821" t="str">
        <f t="shared" si="264"/>
        <v>Royal Stitch Kenya</v>
      </c>
      <c r="M2821" t="s">
        <v>254</v>
      </c>
      <c r="N2821" t="s">
        <v>3267</v>
      </c>
      <c r="O2821">
        <v>120</v>
      </c>
      <c r="P2821">
        <v>2.2666666666666666</v>
      </c>
      <c r="Q2821">
        <v>2.96</v>
      </c>
      <c r="R2821">
        <v>1.3368983957219251E-3</v>
      </c>
      <c r="S2821">
        <f t="shared" si="265"/>
        <v>272</v>
      </c>
      <c r="T2821">
        <f t="shared" si="266"/>
        <v>0.16042780748663102</v>
      </c>
      <c r="U2821">
        <f t="shared" si="267"/>
        <v>355.2</v>
      </c>
      <c r="V2821">
        <f t="shared" si="268"/>
        <v>83.039572192513361</v>
      </c>
      <c r="W2821" t="str">
        <f t="shared" si="269"/>
        <v>LOSS</v>
      </c>
    </row>
    <row r="2822" spans="8:23" x14ac:dyDescent="0.35">
      <c r="H2822">
        <v>2014</v>
      </c>
      <c r="I2822" t="s">
        <v>3212</v>
      </c>
      <c r="J2822" t="s">
        <v>3213</v>
      </c>
      <c r="K2822" t="s">
        <v>332</v>
      </c>
      <c r="L2822" t="str">
        <f t="shared" si="264"/>
        <v>Royal Stitch Kenya</v>
      </c>
      <c r="M2822" t="s">
        <v>23</v>
      </c>
      <c r="N2822" t="s">
        <v>3268</v>
      </c>
      <c r="O2822">
        <v>132</v>
      </c>
      <c r="P2822">
        <v>2.7533333333333334</v>
      </c>
      <c r="Q2822">
        <v>2.9333333333333331</v>
      </c>
      <c r="R2822">
        <v>1.3262599469496021E-3</v>
      </c>
      <c r="S2822">
        <f t="shared" si="265"/>
        <v>363.44</v>
      </c>
      <c r="T2822">
        <f t="shared" si="266"/>
        <v>0.17506631299734748</v>
      </c>
      <c r="U2822">
        <f t="shared" si="267"/>
        <v>387.2</v>
      </c>
      <c r="V2822">
        <f t="shared" si="268"/>
        <v>23.584933687002643</v>
      </c>
      <c r="W2822" t="str">
        <f t="shared" si="269"/>
        <v>LOSS</v>
      </c>
    </row>
    <row r="2823" spans="8:23" x14ac:dyDescent="0.35">
      <c r="H2823">
        <v>2014</v>
      </c>
      <c r="I2823" t="s">
        <v>3212</v>
      </c>
      <c r="J2823" t="s">
        <v>3213</v>
      </c>
      <c r="K2823" t="s">
        <v>332</v>
      </c>
      <c r="L2823" t="str">
        <f t="shared" si="264"/>
        <v>Royal Stitch Kenya</v>
      </c>
      <c r="M2823" t="s">
        <v>28</v>
      </c>
      <c r="N2823" t="s">
        <v>3269</v>
      </c>
      <c r="O2823">
        <v>180</v>
      </c>
      <c r="P2823">
        <v>2.7666666666666666</v>
      </c>
      <c r="Q2823">
        <v>2.8866666666666667</v>
      </c>
      <c r="R2823">
        <v>1.4814814814814814E-3</v>
      </c>
      <c r="S2823">
        <f t="shared" si="265"/>
        <v>498</v>
      </c>
      <c r="T2823">
        <f t="shared" si="266"/>
        <v>0.26666666666666666</v>
      </c>
      <c r="U2823">
        <f t="shared" si="267"/>
        <v>519.6</v>
      </c>
      <c r="V2823">
        <f t="shared" si="268"/>
        <v>21.333333333333357</v>
      </c>
      <c r="W2823" t="str">
        <f t="shared" si="269"/>
        <v>LOSS</v>
      </c>
    </row>
    <row r="2824" spans="8:23" x14ac:dyDescent="0.35">
      <c r="H2824">
        <v>2014</v>
      </c>
      <c r="I2824" t="s">
        <v>3212</v>
      </c>
      <c r="J2824" t="s">
        <v>3213</v>
      </c>
      <c r="K2824" t="s">
        <v>332</v>
      </c>
      <c r="L2824" t="str">
        <f t="shared" si="264"/>
        <v>Royal Stitch Kenya</v>
      </c>
      <c r="M2824" t="s">
        <v>33</v>
      </c>
      <c r="N2824" t="s">
        <v>3270</v>
      </c>
      <c r="O2824">
        <v>156</v>
      </c>
      <c r="P2824">
        <v>2.7933333333333334</v>
      </c>
      <c r="Q2824">
        <v>2.96</v>
      </c>
      <c r="R2824">
        <v>1.3404825737265416E-3</v>
      </c>
      <c r="S2824">
        <f t="shared" si="265"/>
        <v>435.76</v>
      </c>
      <c r="T2824">
        <f t="shared" si="266"/>
        <v>0.20911528150134048</v>
      </c>
      <c r="U2824">
        <f t="shared" si="267"/>
        <v>461.76</v>
      </c>
      <c r="V2824">
        <f t="shared" si="268"/>
        <v>25.79088471849866</v>
      </c>
      <c r="W2824" t="str">
        <f t="shared" si="269"/>
        <v>LOSS</v>
      </c>
    </row>
    <row r="2825" spans="8:23" x14ac:dyDescent="0.35">
      <c r="H2825">
        <v>2014</v>
      </c>
      <c r="I2825" t="s">
        <v>3212</v>
      </c>
      <c r="J2825" t="s">
        <v>3213</v>
      </c>
      <c r="K2825" t="s">
        <v>332</v>
      </c>
      <c r="L2825" t="str">
        <f t="shared" si="264"/>
        <v>Royal Stitch Kenya</v>
      </c>
      <c r="M2825" t="s">
        <v>39</v>
      </c>
      <c r="N2825" t="s">
        <v>3271</v>
      </c>
      <c r="O2825">
        <v>132</v>
      </c>
      <c r="P2825">
        <v>2.68</v>
      </c>
      <c r="Q2825">
        <v>2.9066666666666667</v>
      </c>
      <c r="R2825">
        <v>1.5105740181268882E-3</v>
      </c>
      <c r="S2825">
        <f t="shared" si="265"/>
        <v>353.76000000000005</v>
      </c>
      <c r="T2825">
        <f t="shared" si="266"/>
        <v>0.19939577039274925</v>
      </c>
      <c r="U2825">
        <f t="shared" si="267"/>
        <v>383.68</v>
      </c>
      <c r="V2825">
        <f t="shared" si="268"/>
        <v>29.720604229607211</v>
      </c>
      <c r="W2825" t="str">
        <f t="shared" si="269"/>
        <v>LOSS</v>
      </c>
    </row>
    <row r="2826" spans="8:23" x14ac:dyDescent="0.35">
      <c r="H2826">
        <v>2014</v>
      </c>
      <c r="I2826" t="s">
        <v>3212</v>
      </c>
      <c r="J2826" t="s">
        <v>3213</v>
      </c>
      <c r="K2826" t="s">
        <v>332</v>
      </c>
      <c r="L2826" t="str">
        <f t="shared" si="264"/>
        <v>Royal Stitch Kenya</v>
      </c>
      <c r="M2826" t="s">
        <v>44</v>
      </c>
      <c r="N2826" t="s">
        <v>3272</v>
      </c>
      <c r="O2826">
        <v>156</v>
      </c>
      <c r="P2826">
        <v>2.7533333333333334</v>
      </c>
      <c r="Q2826">
        <v>3</v>
      </c>
      <c r="R2826">
        <v>1.2578616352201257E-3</v>
      </c>
      <c r="S2826">
        <f t="shared" si="265"/>
        <v>429.52000000000004</v>
      </c>
      <c r="T2826">
        <f t="shared" si="266"/>
        <v>0.19622641509433961</v>
      </c>
      <c r="U2826">
        <f t="shared" si="267"/>
        <v>468</v>
      </c>
      <c r="V2826">
        <f t="shared" si="268"/>
        <v>38.283773584905624</v>
      </c>
      <c r="W2826" t="str">
        <f t="shared" si="269"/>
        <v>LOSS</v>
      </c>
    </row>
    <row r="2827" spans="8:23" x14ac:dyDescent="0.35">
      <c r="H2827">
        <v>2014</v>
      </c>
      <c r="I2827" t="s">
        <v>3212</v>
      </c>
      <c r="J2827" t="s">
        <v>3273</v>
      </c>
      <c r="K2827" t="s">
        <v>552</v>
      </c>
      <c r="L2827" t="str">
        <f t="shared" si="264"/>
        <v>Clintex investments Limited</v>
      </c>
      <c r="M2827" t="s">
        <v>49</v>
      </c>
      <c r="N2827" t="s">
        <v>3274</v>
      </c>
      <c r="O2827">
        <v>432</v>
      </c>
      <c r="P2827">
        <v>2.59</v>
      </c>
      <c r="Q2827">
        <v>3.33</v>
      </c>
      <c r="R2827">
        <v>1.3513513513513514E-3</v>
      </c>
      <c r="S2827">
        <f t="shared" si="265"/>
        <v>1118.8799999999999</v>
      </c>
      <c r="T2827">
        <f t="shared" si="266"/>
        <v>0.58378378378378382</v>
      </c>
      <c r="U2827">
        <f t="shared" si="267"/>
        <v>1438.56</v>
      </c>
      <c r="V2827">
        <f t="shared" si="268"/>
        <v>319.09621621621631</v>
      </c>
      <c r="W2827" t="str">
        <f t="shared" si="269"/>
        <v>LOSS</v>
      </c>
    </row>
    <row r="2828" spans="8:23" x14ac:dyDescent="0.35">
      <c r="H2828">
        <v>2014</v>
      </c>
      <c r="I2828" t="s">
        <v>3212</v>
      </c>
      <c r="J2828" t="s">
        <v>3273</v>
      </c>
      <c r="K2828" t="s">
        <v>552</v>
      </c>
      <c r="L2828" t="str">
        <f t="shared" si="264"/>
        <v>Clintex investments Limited</v>
      </c>
      <c r="M2828" t="s">
        <v>54</v>
      </c>
      <c r="N2828" t="s">
        <v>3275</v>
      </c>
      <c r="O2828">
        <v>516</v>
      </c>
      <c r="P2828">
        <v>2.7</v>
      </c>
      <c r="Q2828">
        <v>3.59</v>
      </c>
      <c r="R2828">
        <v>1.834862385321101E-3</v>
      </c>
      <c r="S2828">
        <f t="shared" si="265"/>
        <v>1393.2</v>
      </c>
      <c r="T2828">
        <f t="shared" si="266"/>
        <v>0.94678899082568813</v>
      </c>
      <c r="U2828">
        <f t="shared" si="267"/>
        <v>1852.4399999999998</v>
      </c>
      <c r="V2828">
        <f t="shared" si="268"/>
        <v>458.29321100917412</v>
      </c>
      <c r="W2828" t="str">
        <f t="shared" si="269"/>
        <v>LOSS</v>
      </c>
    </row>
    <row r="2829" spans="8:23" x14ac:dyDescent="0.35">
      <c r="H2829">
        <v>2014</v>
      </c>
      <c r="I2829" t="s">
        <v>3212</v>
      </c>
      <c r="J2829" t="s">
        <v>3273</v>
      </c>
      <c r="K2829" t="s">
        <v>556</v>
      </c>
      <c r="L2829" t="str">
        <f t="shared" si="264"/>
        <v>Davis Kenya Limited</v>
      </c>
      <c r="M2829" t="s">
        <v>59</v>
      </c>
      <c r="N2829" t="s">
        <v>3276</v>
      </c>
      <c r="O2829">
        <v>600</v>
      </c>
      <c r="P2829">
        <v>2.79</v>
      </c>
      <c r="Q2829">
        <v>3.22</v>
      </c>
      <c r="R2829">
        <v>1.2033694344163659E-3</v>
      </c>
      <c r="S2829">
        <f t="shared" si="265"/>
        <v>1674</v>
      </c>
      <c r="T2829">
        <f t="shared" si="266"/>
        <v>0.72202166064981954</v>
      </c>
      <c r="U2829">
        <f t="shared" si="267"/>
        <v>1932.0000000000002</v>
      </c>
      <c r="V2829">
        <f t="shared" si="268"/>
        <v>257.2779783393504</v>
      </c>
      <c r="W2829" t="str">
        <f t="shared" si="269"/>
        <v>LOSS</v>
      </c>
    </row>
    <row r="2830" spans="8:23" x14ac:dyDescent="0.35">
      <c r="H2830">
        <v>2014</v>
      </c>
      <c r="I2830" t="s">
        <v>3212</v>
      </c>
      <c r="J2830" t="s">
        <v>3273</v>
      </c>
      <c r="K2830" t="s">
        <v>556</v>
      </c>
      <c r="L2830" t="str">
        <f t="shared" si="264"/>
        <v>Davis Kenya Limited</v>
      </c>
      <c r="M2830" t="s">
        <v>64</v>
      </c>
      <c r="N2830" t="s">
        <v>3277</v>
      </c>
      <c r="O2830">
        <v>264</v>
      </c>
      <c r="P2830">
        <v>2.0099999999999998</v>
      </c>
      <c r="Q2830">
        <v>3.12</v>
      </c>
      <c r="R2830">
        <v>1.1890606420927466E-3</v>
      </c>
      <c r="S2830">
        <f t="shared" si="265"/>
        <v>530.64</v>
      </c>
      <c r="T2830">
        <f t="shared" si="266"/>
        <v>0.3139120095124851</v>
      </c>
      <c r="U2830">
        <f t="shared" si="267"/>
        <v>823.68000000000006</v>
      </c>
      <c r="V2830">
        <f t="shared" si="268"/>
        <v>292.7260879904876</v>
      </c>
      <c r="W2830" t="str">
        <f t="shared" si="269"/>
        <v>LOSS</v>
      </c>
    </row>
    <row r="2831" spans="8:23" x14ac:dyDescent="0.35">
      <c r="H2831">
        <v>2014</v>
      </c>
      <c r="I2831" t="s">
        <v>3212</v>
      </c>
      <c r="J2831" t="s">
        <v>3273</v>
      </c>
      <c r="K2831" t="s">
        <v>556</v>
      </c>
      <c r="L2831" t="str">
        <f t="shared" si="264"/>
        <v>Davis Kenya Limited</v>
      </c>
      <c r="M2831" t="s">
        <v>69</v>
      </c>
      <c r="N2831" t="s">
        <v>3278</v>
      </c>
      <c r="O2831">
        <v>168</v>
      </c>
      <c r="P2831">
        <v>2.67</v>
      </c>
      <c r="Q2831">
        <v>3.4</v>
      </c>
      <c r="R2831">
        <v>1.3140604467805519E-3</v>
      </c>
      <c r="S2831">
        <f t="shared" si="265"/>
        <v>448.56</v>
      </c>
      <c r="T2831">
        <f t="shared" si="266"/>
        <v>0.22076215505913271</v>
      </c>
      <c r="U2831">
        <f t="shared" si="267"/>
        <v>571.19999999999993</v>
      </c>
      <c r="V2831">
        <f t="shared" si="268"/>
        <v>122.4192378449408</v>
      </c>
      <c r="W2831" t="str">
        <f t="shared" si="269"/>
        <v>LOSS</v>
      </c>
    </row>
    <row r="2832" spans="8:23" x14ac:dyDescent="0.35">
      <c r="H2832">
        <v>2014</v>
      </c>
      <c r="I2832" t="s">
        <v>3212</v>
      </c>
      <c r="J2832" t="s">
        <v>3213</v>
      </c>
      <c r="K2832" t="s">
        <v>336</v>
      </c>
      <c r="L2832" t="str">
        <f t="shared" si="264"/>
        <v>FashionWave Manufacturers</v>
      </c>
      <c r="M2832" t="s">
        <v>74</v>
      </c>
      <c r="N2832" t="s">
        <v>3279</v>
      </c>
      <c r="O2832">
        <v>120</v>
      </c>
      <c r="P2832">
        <v>2.4733333333333332</v>
      </c>
      <c r="Q2832">
        <v>2.9666666666666668</v>
      </c>
      <c r="R2832">
        <v>1.366120218579235E-3</v>
      </c>
      <c r="S2832">
        <f t="shared" si="265"/>
        <v>296.79999999999995</v>
      </c>
      <c r="T2832">
        <f t="shared" si="266"/>
        <v>0.16393442622950818</v>
      </c>
      <c r="U2832">
        <f t="shared" si="267"/>
        <v>356</v>
      </c>
      <c r="V2832">
        <f t="shared" si="268"/>
        <v>59.036065573770536</v>
      </c>
      <c r="W2832" t="str">
        <f t="shared" si="269"/>
        <v>LOSS</v>
      </c>
    </row>
    <row r="2833" spans="8:23" x14ac:dyDescent="0.35">
      <c r="H2833">
        <v>2014</v>
      </c>
      <c r="I2833" t="s">
        <v>3212</v>
      </c>
      <c r="J2833" t="s">
        <v>3273</v>
      </c>
      <c r="K2833" t="s">
        <v>340</v>
      </c>
      <c r="L2833" t="str">
        <f t="shared" si="264"/>
        <v>TexPoint Ltd</v>
      </c>
      <c r="M2833" t="s">
        <v>79</v>
      </c>
      <c r="N2833" t="s">
        <v>3280</v>
      </c>
      <c r="O2833">
        <v>240</v>
      </c>
      <c r="P2833">
        <v>2.21</v>
      </c>
      <c r="Q2833">
        <v>3.56</v>
      </c>
      <c r="R2833">
        <v>1.4513788098693759E-3</v>
      </c>
      <c r="S2833">
        <f t="shared" si="265"/>
        <v>530.4</v>
      </c>
      <c r="T2833">
        <f t="shared" si="266"/>
        <v>0.34833091436865021</v>
      </c>
      <c r="U2833">
        <f t="shared" si="267"/>
        <v>854.4</v>
      </c>
      <c r="V2833">
        <f t="shared" si="268"/>
        <v>323.65166908563134</v>
      </c>
      <c r="W2833" t="str">
        <f t="shared" si="269"/>
        <v>LOSS</v>
      </c>
    </row>
    <row r="2834" spans="8:23" x14ac:dyDescent="0.35">
      <c r="H2834">
        <v>2014</v>
      </c>
      <c r="I2834" t="s">
        <v>3212</v>
      </c>
      <c r="J2834" t="s">
        <v>3273</v>
      </c>
      <c r="K2834" t="s">
        <v>340</v>
      </c>
      <c r="L2834" t="str">
        <f t="shared" si="264"/>
        <v>TexPoint Ltd</v>
      </c>
      <c r="M2834" t="s">
        <v>84</v>
      </c>
      <c r="N2834" t="s">
        <v>3281</v>
      </c>
      <c r="O2834">
        <v>120</v>
      </c>
      <c r="P2834">
        <v>2.4500000000000002</v>
      </c>
      <c r="Q2834">
        <v>3.71</v>
      </c>
      <c r="R2834">
        <v>1.0245901639344263E-3</v>
      </c>
      <c r="S2834">
        <f t="shared" si="265"/>
        <v>294</v>
      </c>
      <c r="T2834">
        <f t="shared" si="266"/>
        <v>0.12295081967213116</v>
      </c>
      <c r="U2834">
        <f t="shared" si="267"/>
        <v>445.2</v>
      </c>
      <c r="V2834">
        <f t="shared" si="268"/>
        <v>151.07704918032786</v>
      </c>
      <c r="W2834" t="str">
        <f t="shared" si="269"/>
        <v>LOSS</v>
      </c>
    </row>
    <row r="2835" spans="8:23" x14ac:dyDescent="0.35">
      <c r="H2835">
        <v>2014</v>
      </c>
      <c r="I2835" t="s">
        <v>3212</v>
      </c>
      <c r="J2835" t="s">
        <v>3273</v>
      </c>
      <c r="K2835" t="s">
        <v>340</v>
      </c>
      <c r="L2835" t="str">
        <f t="shared" si="264"/>
        <v>TexPoint Ltd</v>
      </c>
      <c r="M2835" t="s">
        <v>89</v>
      </c>
      <c r="N2835" t="s">
        <v>3282</v>
      </c>
      <c r="O2835">
        <v>144</v>
      </c>
      <c r="P2835">
        <v>2.09</v>
      </c>
      <c r="Q2835">
        <v>3.24</v>
      </c>
      <c r="R2835">
        <v>1.1185682326621924E-3</v>
      </c>
      <c r="S2835">
        <f t="shared" si="265"/>
        <v>300.95999999999998</v>
      </c>
      <c r="T2835">
        <f t="shared" si="266"/>
        <v>0.16107382550335569</v>
      </c>
      <c r="U2835">
        <f t="shared" si="267"/>
        <v>466.56000000000006</v>
      </c>
      <c r="V2835">
        <f t="shared" si="268"/>
        <v>165.43892617449671</v>
      </c>
      <c r="W2835" t="str">
        <f t="shared" si="269"/>
        <v>LOSS</v>
      </c>
    </row>
    <row r="2836" spans="8:23" x14ac:dyDescent="0.35">
      <c r="H2836">
        <v>2014</v>
      </c>
      <c r="I2836" t="s">
        <v>3212</v>
      </c>
      <c r="J2836" t="s">
        <v>3273</v>
      </c>
      <c r="K2836" t="s">
        <v>340</v>
      </c>
      <c r="L2836" t="str">
        <f t="shared" si="264"/>
        <v>TexPoint Ltd</v>
      </c>
      <c r="M2836" t="s">
        <v>94</v>
      </c>
      <c r="N2836" t="s">
        <v>3283</v>
      </c>
      <c r="O2836">
        <v>384</v>
      </c>
      <c r="P2836">
        <v>2.5</v>
      </c>
      <c r="Q2836">
        <v>3.78</v>
      </c>
      <c r="R2836">
        <v>1.6920473773265651E-3</v>
      </c>
      <c r="S2836">
        <f t="shared" si="265"/>
        <v>960</v>
      </c>
      <c r="T2836">
        <f t="shared" si="266"/>
        <v>0.64974619289340096</v>
      </c>
      <c r="U2836">
        <f t="shared" si="267"/>
        <v>1451.52</v>
      </c>
      <c r="V2836">
        <f t="shared" si="268"/>
        <v>490.87025380710656</v>
      </c>
      <c r="W2836" t="str">
        <f t="shared" si="269"/>
        <v>LOSS</v>
      </c>
    </row>
    <row r="2837" spans="8:23" x14ac:dyDescent="0.35">
      <c r="H2837">
        <v>2014</v>
      </c>
      <c r="I2837" t="s">
        <v>3212</v>
      </c>
      <c r="J2837" t="s">
        <v>3273</v>
      </c>
      <c r="K2837" t="s">
        <v>340</v>
      </c>
      <c r="L2837" t="str">
        <f t="shared" si="264"/>
        <v>TexPoint Ltd</v>
      </c>
      <c r="M2837" t="s">
        <v>99</v>
      </c>
      <c r="N2837" t="s">
        <v>3284</v>
      </c>
      <c r="O2837">
        <v>288</v>
      </c>
      <c r="P2837">
        <v>2.0299999999999998</v>
      </c>
      <c r="Q2837">
        <v>3.54</v>
      </c>
      <c r="R2837">
        <v>1.4064697609001407E-3</v>
      </c>
      <c r="S2837">
        <f t="shared" si="265"/>
        <v>584.64</v>
      </c>
      <c r="T2837">
        <f t="shared" si="266"/>
        <v>0.4050632911392405</v>
      </c>
      <c r="U2837">
        <f t="shared" si="267"/>
        <v>1019.52</v>
      </c>
      <c r="V2837">
        <f t="shared" si="268"/>
        <v>434.47493670886075</v>
      </c>
      <c r="W2837" t="str">
        <f t="shared" si="269"/>
        <v>LOSS</v>
      </c>
    </row>
    <row r="2838" spans="8:23" x14ac:dyDescent="0.35">
      <c r="H2838">
        <v>2014</v>
      </c>
      <c r="I2838" t="s">
        <v>3212</v>
      </c>
      <c r="J2838" t="s">
        <v>3273</v>
      </c>
      <c r="K2838" t="s">
        <v>340</v>
      </c>
      <c r="L2838" t="str">
        <f t="shared" si="264"/>
        <v>TexPoint Ltd</v>
      </c>
      <c r="M2838" t="s">
        <v>104</v>
      </c>
      <c r="N2838" t="s">
        <v>3285</v>
      </c>
      <c r="O2838">
        <v>600</v>
      </c>
      <c r="P2838">
        <v>2.61</v>
      </c>
      <c r="Q2838">
        <v>3.43</v>
      </c>
      <c r="R2838">
        <v>1.6611295681063123E-3</v>
      </c>
      <c r="S2838">
        <f t="shared" si="265"/>
        <v>1566</v>
      </c>
      <c r="T2838">
        <f t="shared" si="266"/>
        <v>0.99667774086378735</v>
      </c>
      <c r="U2838">
        <f t="shared" si="267"/>
        <v>2058</v>
      </c>
      <c r="V2838">
        <f t="shared" si="268"/>
        <v>491.00332225913621</v>
      </c>
      <c r="W2838" t="str">
        <f t="shared" si="269"/>
        <v>LOSS</v>
      </c>
    </row>
    <row r="2839" spans="8:23" x14ac:dyDescent="0.35">
      <c r="H2839">
        <v>2014</v>
      </c>
      <c r="I2839" t="s">
        <v>3212</v>
      </c>
      <c r="J2839" t="s">
        <v>3273</v>
      </c>
      <c r="K2839" t="s">
        <v>340</v>
      </c>
      <c r="L2839" t="str">
        <f t="shared" si="264"/>
        <v>TexPoint Ltd</v>
      </c>
      <c r="M2839" t="s">
        <v>109</v>
      </c>
      <c r="N2839" t="s">
        <v>3286</v>
      </c>
      <c r="O2839">
        <v>312</v>
      </c>
      <c r="P2839">
        <v>2.17</v>
      </c>
      <c r="Q2839">
        <v>3.31</v>
      </c>
      <c r="R2839">
        <v>1.6155088852988692E-3</v>
      </c>
      <c r="S2839">
        <f t="shared" si="265"/>
        <v>677.04</v>
      </c>
      <c r="T2839">
        <f t="shared" si="266"/>
        <v>0.50403877221324722</v>
      </c>
      <c r="U2839">
        <f t="shared" si="267"/>
        <v>1032.72</v>
      </c>
      <c r="V2839">
        <f t="shared" si="268"/>
        <v>355.17596122778684</v>
      </c>
      <c r="W2839" t="str">
        <f t="shared" si="269"/>
        <v>LOSS</v>
      </c>
    </row>
    <row r="2840" spans="8:23" x14ac:dyDescent="0.35">
      <c r="H2840">
        <v>2014</v>
      </c>
      <c r="I2840" t="s">
        <v>3212</v>
      </c>
      <c r="J2840" t="s">
        <v>3273</v>
      </c>
      <c r="K2840" t="s">
        <v>340</v>
      </c>
      <c r="L2840" t="str">
        <f t="shared" si="264"/>
        <v>TexPoint Ltd</v>
      </c>
      <c r="M2840" t="s">
        <v>114</v>
      </c>
      <c r="N2840" t="s">
        <v>3287</v>
      </c>
      <c r="O2840">
        <v>204</v>
      </c>
      <c r="P2840">
        <v>2.34</v>
      </c>
      <c r="Q2840">
        <v>3.24</v>
      </c>
      <c r="R2840">
        <v>1.4792899408284023E-3</v>
      </c>
      <c r="S2840">
        <f t="shared" si="265"/>
        <v>477.35999999999996</v>
      </c>
      <c r="T2840">
        <f t="shared" si="266"/>
        <v>0.30177514792899407</v>
      </c>
      <c r="U2840">
        <f t="shared" si="267"/>
        <v>660.96</v>
      </c>
      <c r="V2840">
        <f t="shared" si="268"/>
        <v>183.29822485207109</v>
      </c>
      <c r="W2840" t="str">
        <f t="shared" si="269"/>
        <v>LOSS</v>
      </c>
    </row>
    <row r="2841" spans="8:23" x14ac:dyDescent="0.35">
      <c r="H2841">
        <v>2014</v>
      </c>
      <c r="I2841" t="s">
        <v>3212</v>
      </c>
      <c r="J2841" t="s">
        <v>3273</v>
      </c>
      <c r="K2841" t="s">
        <v>340</v>
      </c>
      <c r="L2841" t="str">
        <f t="shared" si="264"/>
        <v>TexPoint Ltd</v>
      </c>
      <c r="M2841" t="s">
        <v>119</v>
      </c>
      <c r="N2841" t="s">
        <v>3288</v>
      </c>
      <c r="O2841">
        <v>504</v>
      </c>
      <c r="P2841">
        <v>2.64</v>
      </c>
      <c r="Q2841">
        <v>3.73</v>
      </c>
      <c r="R2841">
        <v>1.3531799729364006E-3</v>
      </c>
      <c r="S2841">
        <f t="shared" si="265"/>
        <v>1330.5600000000002</v>
      </c>
      <c r="T2841">
        <f t="shared" si="266"/>
        <v>0.68200270635994598</v>
      </c>
      <c r="U2841">
        <f t="shared" si="267"/>
        <v>1879.92</v>
      </c>
      <c r="V2841">
        <f t="shared" si="268"/>
        <v>548.67799729363992</v>
      </c>
      <c r="W2841" t="str">
        <f t="shared" si="269"/>
        <v>LOSS</v>
      </c>
    </row>
    <row r="2842" spans="8:23" x14ac:dyDescent="0.35">
      <c r="H2842">
        <v>2014</v>
      </c>
      <c r="I2842" t="s">
        <v>3212</v>
      </c>
      <c r="J2842" t="s">
        <v>3273</v>
      </c>
      <c r="K2842" t="s">
        <v>340</v>
      </c>
      <c r="L2842" t="str">
        <f t="shared" si="264"/>
        <v>TexPoint Ltd</v>
      </c>
      <c r="M2842" t="s">
        <v>124</v>
      </c>
      <c r="N2842" t="s">
        <v>3289</v>
      </c>
      <c r="O2842">
        <v>132</v>
      </c>
      <c r="P2842">
        <v>2.29</v>
      </c>
      <c r="Q2842">
        <v>3.18</v>
      </c>
      <c r="R2842">
        <v>1.6722408026755853E-3</v>
      </c>
      <c r="S2842">
        <f t="shared" si="265"/>
        <v>302.28000000000003</v>
      </c>
      <c r="T2842">
        <f t="shared" si="266"/>
        <v>0.22073578595317725</v>
      </c>
      <c r="U2842">
        <f t="shared" si="267"/>
        <v>419.76000000000005</v>
      </c>
      <c r="V2842">
        <f t="shared" si="268"/>
        <v>117.25926421404684</v>
      </c>
      <c r="W2842" t="str">
        <f t="shared" si="269"/>
        <v>LOSS</v>
      </c>
    </row>
    <row r="2843" spans="8:23" x14ac:dyDescent="0.35">
      <c r="H2843">
        <v>2014</v>
      </c>
      <c r="I2843" t="s">
        <v>3212</v>
      </c>
      <c r="J2843" t="s">
        <v>3273</v>
      </c>
      <c r="K2843" t="s">
        <v>340</v>
      </c>
      <c r="L2843" t="str">
        <f t="shared" si="264"/>
        <v>TexPoint Ltd</v>
      </c>
      <c r="M2843" t="s">
        <v>129</v>
      </c>
      <c r="N2843" t="s">
        <v>3290</v>
      </c>
      <c r="O2843">
        <v>564</v>
      </c>
      <c r="P2843">
        <v>2.41</v>
      </c>
      <c r="Q2843">
        <v>3.53</v>
      </c>
      <c r="R2843">
        <v>1.658374792703151E-3</v>
      </c>
      <c r="S2843">
        <f t="shared" si="265"/>
        <v>1359.24</v>
      </c>
      <c r="T2843">
        <f t="shared" si="266"/>
        <v>0.93532338308457719</v>
      </c>
      <c r="U2843">
        <f t="shared" si="267"/>
        <v>1990.9199999999998</v>
      </c>
      <c r="V2843">
        <f t="shared" si="268"/>
        <v>630.74467661691529</v>
      </c>
      <c r="W2843" t="str">
        <f t="shared" si="269"/>
        <v>LOSS</v>
      </c>
    </row>
    <row r="2844" spans="8:23" x14ac:dyDescent="0.35">
      <c r="H2844">
        <v>2014</v>
      </c>
      <c r="I2844" t="s">
        <v>3212</v>
      </c>
      <c r="J2844" t="s">
        <v>3273</v>
      </c>
      <c r="K2844" t="s">
        <v>340</v>
      </c>
      <c r="L2844" t="str">
        <f t="shared" si="264"/>
        <v>TexPoint Ltd</v>
      </c>
      <c r="M2844" t="s">
        <v>134</v>
      </c>
      <c r="N2844" t="s">
        <v>3291</v>
      </c>
      <c r="O2844">
        <v>576</v>
      </c>
      <c r="P2844">
        <v>2.5499999999999998</v>
      </c>
      <c r="Q2844">
        <v>3.39</v>
      </c>
      <c r="R2844">
        <v>1.0799136069114472E-3</v>
      </c>
      <c r="S2844">
        <f t="shared" si="265"/>
        <v>1468.8</v>
      </c>
      <c r="T2844">
        <f t="shared" si="266"/>
        <v>0.62203023758099352</v>
      </c>
      <c r="U2844">
        <f t="shared" si="267"/>
        <v>1952.64</v>
      </c>
      <c r="V2844">
        <f t="shared" si="268"/>
        <v>483.21796976241916</v>
      </c>
      <c r="W2844" t="str">
        <f t="shared" si="269"/>
        <v>LOSS</v>
      </c>
    </row>
    <row r="2845" spans="8:23" x14ac:dyDescent="0.35">
      <c r="H2845">
        <v>2014</v>
      </c>
      <c r="I2845" t="s">
        <v>3212</v>
      </c>
      <c r="J2845" t="s">
        <v>3273</v>
      </c>
      <c r="K2845" t="s">
        <v>340</v>
      </c>
      <c r="L2845" t="str">
        <f t="shared" si="264"/>
        <v>TexPoint Ltd</v>
      </c>
      <c r="M2845" t="s">
        <v>139</v>
      </c>
      <c r="N2845" t="s">
        <v>3292</v>
      </c>
      <c r="O2845">
        <v>528</v>
      </c>
      <c r="P2845">
        <v>2.75</v>
      </c>
      <c r="Q2845">
        <v>3.58</v>
      </c>
      <c r="R2845">
        <v>1.7667844522968198E-3</v>
      </c>
      <c r="S2845">
        <f t="shared" si="265"/>
        <v>1452</v>
      </c>
      <c r="T2845">
        <f t="shared" si="266"/>
        <v>0.93286219081272082</v>
      </c>
      <c r="U2845">
        <f t="shared" si="267"/>
        <v>1890.24</v>
      </c>
      <c r="V2845">
        <f t="shared" si="268"/>
        <v>437.30713780918728</v>
      </c>
      <c r="W2845" t="str">
        <f t="shared" si="269"/>
        <v>LOSS</v>
      </c>
    </row>
    <row r="2846" spans="8:23" x14ac:dyDescent="0.35">
      <c r="H2846">
        <v>2014</v>
      </c>
      <c r="I2846" t="s">
        <v>3212</v>
      </c>
      <c r="J2846" t="s">
        <v>3273</v>
      </c>
      <c r="K2846" t="s">
        <v>340</v>
      </c>
      <c r="L2846" t="str">
        <f t="shared" si="264"/>
        <v>TexPoint Ltd</v>
      </c>
      <c r="M2846" t="s">
        <v>144</v>
      </c>
      <c r="N2846" t="s">
        <v>3293</v>
      </c>
      <c r="O2846">
        <v>372</v>
      </c>
      <c r="P2846">
        <v>2.04</v>
      </c>
      <c r="Q2846">
        <v>3.23</v>
      </c>
      <c r="R2846">
        <v>1.6286644951140066E-3</v>
      </c>
      <c r="S2846">
        <f t="shared" si="265"/>
        <v>758.88</v>
      </c>
      <c r="T2846">
        <f t="shared" si="266"/>
        <v>0.60586319218241047</v>
      </c>
      <c r="U2846">
        <f t="shared" si="267"/>
        <v>1201.56</v>
      </c>
      <c r="V2846">
        <f t="shared" si="268"/>
        <v>442.07413680781752</v>
      </c>
      <c r="W2846" t="str">
        <f t="shared" si="269"/>
        <v>LOSS</v>
      </c>
    </row>
    <row r="2847" spans="8:23" x14ac:dyDescent="0.35">
      <c r="H2847">
        <v>2014</v>
      </c>
      <c r="I2847" t="s">
        <v>3212</v>
      </c>
      <c r="J2847" t="s">
        <v>3273</v>
      </c>
      <c r="K2847" t="s">
        <v>340</v>
      </c>
      <c r="L2847" t="str">
        <f t="shared" si="264"/>
        <v>TexPoint Ltd</v>
      </c>
      <c r="M2847" t="s">
        <v>149</v>
      </c>
      <c r="N2847" t="s">
        <v>3294</v>
      </c>
      <c r="O2847">
        <v>204</v>
      </c>
      <c r="P2847">
        <v>2.2799999999999998</v>
      </c>
      <c r="Q2847">
        <v>3.77</v>
      </c>
      <c r="R2847">
        <v>1.7123287671232876E-3</v>
      </c>
      <c r="S2847">
        <f t="shared" si="265"/>
        <v>465.11999999999995</v>
      </c>
      <c r="T2847">
        <f t="shared" si="266"/>
        <v>0.34931506849315064</v>
      </c>
      <c r="U2847">
        <f t="shared" si="267"/>
        <v>769.08</v>
      </c>
      <c r="V2847">
        <f t="shared" si="268"/>
        <v>303.61068493150697</v>
      </c>
      <c r="W2847" t="str">
        <f t="shared" si="269"/>
        <v>LOSS</v>
      </c>
    </row>
    <row r="2848" spans="8:23" x14ac:dyDescent="0.35">
      <c r="H2848">
        <v>2014</v>
      </c>
      <c r="I2848" t="s">
        <v>3212</v>
      </c>
      <c r="J2848" t="s">
        <v>3273</v>
      </c>
      <c r="K2848" t="s">
        <v>340</v>
      </c>
      <c r="L2848" t="str">
        <f t="shared" si="264"/>
        <v>TexPoint Ltd</v>
      </c>
      <c r="M2848" t="s">
        <v>154</v>
      </c>
      <c r="N2848" t="s">
        <v>3295</v>
      </c>
      <c r="O2848">
        <v>408</v>
      </c>
      <c r="P2848">
        <v>2.72</v>
      </c>
      <c r="Q2848">
        <v>3.54</v>
      </c>
      <c r="R2848">
        <v>1.17096018735363E-3</v>
      </c>
      <c r="S2848">
        <f t="shared" si="265"/>
        <v>1109.76</v>
      </c>
      <c r="T2848">
        <f t="shared" si="266"/>
        <v>0.47775175644028101</v>
      </c>
      <c r="U2848">
        <f t="shared" si="267"/>
        <v>1444.32</v>
      </c>
      <c r="V2848">
        <f t="shared" si="268"/>
        <v>334.08224824355966</v>
      </c>
      <c r="W2848" t="str">
        <f t="shared" si="269"/>
        <v>LOSS</v>
      </c>
    </row>
    <row r="2849" spans="8:23" x14ac:dyDescent="0.35">
      <c r="H2849">
        <v>2014</v>
      </c>
      <c r="I2849" t="s">
        <v>3212</v>
      </c>
      <c r="J2849" t="s">
        <v>3273</v>
      </c>
      <c r="K2849" t="s">
        <v>340</v>
      </c>
      <c r="L2849" t="str">
        <f t="shared" si="264"/>
        <v>TexPoint Ltd</v>
      </c>
      <c r="M2849" t="s">
        <v>159</v>
      </c>
      <c r="N2849" t="s">
        <v>3296</v>
      </c>
      <c r="O2849">
        <v>336</v>
      </c>
      <c r="P2849">
        <v>2.41</v>
      </c>
      <c r="Q2849">
        <v>3.42</v>
      </c>
      <c r="R2849">
        <v>1.5015015015015015E-3</v>
      </c>
      <c r="S2849">
        <f t="shared" si="265"/>
        <v>809.76</v>
      </c>
      <c r="T2849">
        <f t="shared" si="266"/>
        <v>0.50450450450450446</v>
      </c>
      <c r="U2849">
        <f t="shared" si="267"/>
        <v>1149.1199999999999</v>
      </c>
      <c r="V2849">
        <f t="shared" si="268"/>
        <v>338.8554954954954</v>
      </c>
      <c r="W2849" t="str">
        <f t="shared" si="269"/>
        <v>LOSS</v>
      </c>
    </row>
    <row r="2850" spans="8:23" x14ac:dyDescent="0.35">
      <c r="H2850">
        <v>2014</v>
      </c>
      <c r="I2850" t="s">
        <v>3212</v>
      </c>
      <c r="J2850" t="s">
        <v>3213</v>
      </c>
      <c r="K2850" t="s">
        <v>344</v>
      </c>
      <c r="L2850" t="str">
        <f t="shared" si="264"/>
        <v>Urban Fabricators</v>
      </c>
      <c r="M2850" t="s">
        <v>164</v>
      </c>
      <c r="N2850" t="s">
        <v>3297</v>
      </c>
      <c r="O2850">
        <v>180</v>
      </c>
      <c r="P2850">
        <v>2.6</v>
      </c>
      <c r="Q2850">
        <v>2.96</v>
      </c>
      <c r="R2850">
        <v>1.7636684303350969E-3</v>
      </c>
      <c r="S2850">
        <f t="shared" si="265"/>
        <v>468</v>
      </c>
      <c r="T2850">
        <f t="shared" si="266"/>
        <v>0.31746031746031744</v>
      </c>
      <c r="U2850">
        <f t="shared" si="267"/>
        <v>532.79999999999995</v>
      </c>
      <c r="V2850">
        <f t="shared" si="268"/>
        <v>64.482539682539638</v>
      </c>
      <c r="W2850" t="str">
        <f t="shared" si="269"/>
        <v>LOSS</v>
      </c>
    </row>
    <row r="2851" spans="8:23" x14ac:dyDescent="0.35">
      <c r="H2851">
        <v>2014</v>
      </c>
      <c r="I2851" t="s">
        <v>3212</v>
      </c>
      <c r="J2851" t="s">
        <v>3213</v>
      </c>
      <c r="K2851" t="s">
        <v>344</v>
      </c>
      <c r="L2851" t="str">
        <f t="shared" si="264"/>
        <v>Urban Fabricators</v>
      </c>
      <c r="M2851" t="s">
        <v>169</v>
      </c>
      <c r="N2851" t="s">
        <v>3298</v>
      </c>
      <c r="O2851">
        <v>144</v>
      </c>
      <c r="P2851">
        <v>2.3266666666666667</v>
      </c>
      <c r="Q2851">
        <v>2.9066666666666667</v>
      </c>
      <c r="R2851">
        <v>1.4925373134328358E-3</v>
      </c>
      <c r="S2851">
        <f t="shared" si="265"/>
        <v>335.04</v>
      </c>
      <c r="T2851">
        <f t="shared" si="266"/>
        <v>0.21492537313432836</v>
      </c>
      <c r="U2851">
        <f t="shared" si="267"/>
        <v>418.56</v>
      </c>
      <c r="V2851">
        <f t="shared" si="268"/>
        <v>83.305074626865647</v>
      </c>
      <c r="W2851" t="str">
        <f t="shared" si="269"/>
        <v>LOSS</v>
      </c>
    </row>
    <row r="2852" spans="8:23" x14ac:dyDescent="0.35">
      <c r="H2852">
        <v>2014</v>
      </c>
      <c r="I2852" t="s">
        <v>3212</v>
      </c>
      <c r="J2852" t="s">
        <v>3213</v>
      </c>
      <c r="K2852" t="s">
        <v>344</v>
      </c>
      <c r="L2852" t="str">
        <f t="shared" si="264"/>
        <v>Urban Fabricators</v>
      </c>
      <c r="M2852" t="s">
        <v>174</v>
      </c>
      <c r="N2852" t="s">
        <v>3299</v>
      </c>
      <c r="O2852">
        <v>180</v>
      </c>
      <c r="P2852">
        <v>2.6733333333333333</v>
      </c>
      <c r="Q2852">
        <v>2.9266666666666667</v>
      </c>
      <c r="R2852">
        <v>1.8148820326678765E-3</v>
      </c>
      <c r="S2852">
        <f t="shared" si="265"/>
        <v>481.2</v>
      </c>
      <c r="T2852">
        <f t="shared" si="266"/>
        <v>0.32667876588021777</v>
      </c>
      <c r="U2852">
        <f t="shared" si="267"/>
        <v>526.80000000000007</v>
      </c>
      <c r="V2852">
        <f t="shared" si="268"/>
        <v>45.273321234119862</v>
      </c>
      <c r="W2852" t="str">
        <f t="shared" si="269"/>
        <v>LOSS</v>
      </c>
    </row>
    <row r="2853" spans="8:23" x14ac:dyDescent="0.35">
      <c r="H2853">
        <v>2014</v>
      </c>
      <c r="I2853" t="s">
        <v>3212</v>
      </c>
      <c r="J2853" t="s">
        <v>3213</v>
      </c>
      <c r="K2853" t="s">
        <v>344</v>
      </c>
      <c r="L2853" t="str">
        <f t="shared" si="264"/>
        <v>Urban Fabricators</v>
      </c>
      <c r="M2853" t="s">
        <v>179</v>
      </c>
      <c r="N2853" t="s">
        <v>3300</v>
      </c>
      <c r="O2853">
        <v>120</v>
      </c>
      <c r="P2853">
        <v>2.3133333333333335</v>
      </c>
      <c r="Q2853">
        <v>2.9866666666666668</v>
      </c>
      <c r="R2853">
        <v>1.3698630136986301E-3</v>
      </c>
      <c r="S2853">
        <f t="shared" si="265"/>
        <v>277.60000000000002</v>
      </c>
      <c r="T2853">
        <f t="shared" si="266"/>
        <v>0.16438356164383561</v>
      </c>
      <c r="U2853">
        <f t="shared" si="267"/>
        <v>358.40000000000003</v>
      </c>
      <c r="V2853">
        <f t="shared" si="268"/>
        <v>80.63561643835618</v>
      </c>
      <c r="W2853" t="str">
        <f t="shared" si="269"/>
        <v>LOSS</v>
      </c>
    </row>
    <row r="2854" spans="8:23" x14ac:dyDescent="0.35">
      <c r="H2854">
        <v>2014</v>
      </c>
      <c r="I2854" t="s">
        <v>3212</v>
      </c>
      <c r="J2854" t="s">
        <v>3213</v>
      </c>
      <c r="K2854" t="s">
        <v>344</v>
      </c>
      <c r="L2854" t="str">
        <f t="shared" si="264"/>
        <v>Urban Fabricators</v>
      </c>
      <c r="M2854" t="s">
        <v>184</v>
      </c>
      <c r="N2854" t="s">
        <v>3301</v>
      </c>
      <c r="O2854">
        <v>168</v>
      </c>
      <c r="P2854">
        <v>2.66</v>
      </c>
      <c r="Q2854">
        <v>2.9133333333333336</v>
      </c>
      <c r="R2854">
        <v>1.2610340479192938E-3</v>
      </c>
      <c r="S2854">
        <f t="shared" si="265"/>
        <v>446.88</v>
      </c>
      <c r="T2854">
        <f t="shared" si="266"/>
        <v>0.21185372005044137</v>
      </c>
      <c r="U2854">
        <f t="shared" si="267"/>
        <v>489.44000000000005</v>
      </c>
      <c r="V2854">
        <f t="shared" si="268"/>
        <v>42.348146279949617</v>
      </c>
      <c r="W2854" t="str">
        <f t="shared" si="269"/>
        <v>LOSS</v>
      </c>
    </row>
    <row r="2855" spans="8:23" x14ac:dyDescent="0.35">
      <c r="H2855">
        <v>2014</v>
      </c>
      <c r="I2855" t="s">
        <v>3212</v>
      </c>
      <c r="J2855" t="s">
        <v>3213</v>
      </c>
      <c r="K2855" t="s">
        <v>344</v>
      </c>
      <c r="L2855" t="str">
        <f t="shared" si="264"/>
        <v>Urban Fabricators</v>
      </c>
      <c r="M2855" t="s">
        <v>189</v>
      </c>
      <c r="N2855" t="s">
        <v>3302</v>
      </c>
      <c r="O2855">
        <v>168</v>
      </c>
      <c r="P2855">
        <v>2.4666666666666668</v>
      </c>
      <c r="Q2855">
        <v>2.96</v>
      </c>
      <c r="R2855">
        <v>1.3003901170351106E-3</v>
      </c>
      <c r="S2855">
        <f t="shared" si="265"/>
        <v>414.40000000000003</v>
      </c>
      <c r="T2855">
        <f t="shared" si="266"/>
        <v>0.21846553966189858</v>
      </c>
      <c r="U2855">
        <f t="shared" si="267"/>
        <v>497.28</v>
      </c>
      <c r="V2855">
        <f t="shared" si="268"/>
        <v>82.661534460338046</v>
      </c>
      <c r="W2855" t="str">
        <f t="shared" si="269"/>
        <v>LOSS</v>
      </c>
    </row>
    <row r="2856" spans="8:23" x14ac:dyDescent="0.35">
      <c r="H2856">
        <v>2014</v>
      </c>
      <c r="I2856" t="s">
        <v>3212</v>
      </c>
      <c r="J2856" t="s">
        <v>3213</v>
      </c>
      <c r="K2856" t="s">
        <v>344</v>
      </c>
      <c r="L2856" t="str">
        <f t="shared" si="264"/>
        <v>Urban Fabricators</v>
      </c>
      <c r="M2856" t="s">
        <v>194</v>
      </c>
      <c r="N2856" t="s">
        <v>3303</v>
      </c>
      <c r="O2856">
        <v>156</v>
      </c>
      <c r="P2856">
        <v>2.2866666666666666</v>
      </c>
      <c r="Q2856">
        <v>2.9866666666666668</v>
      </c>
      <c r="R2856">
        <v>1.4903129657228018E-3</v>
      </c>
      <c r="S2856">
        <f t="shared" si="265"/>
        <v>356.71999999999997</v>
      </c>
      <c r="T2856">
        <f t="shared" si="266"/>
        <v>0.23248882265275708</v>
      </c>
      <c r="U2856">
        <f t="shared" si="267"/>
        <v>465.92</v>
      </c>
      <c r="V2856">
        <f t="shared" si="268"/>
        <v>108.96751117734729</v>
      </c>
      <c r="W2856" t="str">
        <f t="shared" si="269"/>
        <v>LOSS</v>
      </c>
    </row>
    <row r="2857" spans="8:23" x14ac:dyDescent="0.35">
      <c r="H2857">
        <v>2014</v>
      </c>
      <c r="I2857" t="s">
        <v>3212</v>
      </c>
      <c r="J2857" t="s">
        <v>3213</v>
      </c>
      <c r="K2857" t="s">
        <v>344</v>
      </c>
      <c r="L2857" t="str">
        <f t="shared" si="264"/>
        <v>Urban Fabricators</v>
      </c>
      <c r="M2857" t="s">
        <v>199</v>
      </c>
      <c r="N2857" t="s">
        <v>3304</v>
      </c>
      <c r="O2857">
        <v>120</v>
      </c>
      <c r="P2857">
        <v>2.6066666666666665</v>
      </c>
      <c r="Q2857">
        <v>2.8866666666666667</v>
      </c>
      <c r="R2857">
        <v>1.2406947890818859E-3</v>
      </c>
      <c r="S2857">
        <f t="shared" si="265"/>
        <v>312.79999999999995</v>
      </c>
      <c r="T2857">
        <f t="shared" si="266"/>
        <v>0.14888337468982629</v>
      </c>
      <c r="U2857">
        <f t="shared" si="267"/>
        <v>346.4</v>
      </c>
      <c r="V2857">
        <f t="shared" si="268"/>
        <v>33.451116625310199</v>
      </c>
      <c r="W2857" t="str">
        <f t="shared" si="269"/>
        <v>LOSS</v>
      </c>
    </row>
    <row r="2858" spans="8:23" x14ac:dyDescent="0.35">
      <c r="H2858">
        <v>2014</v>
      </c>
      <c r="I2858" t="s">
        <v>3212</v>
      </c>
      <c r="J2858" t="s">
        <v>3213</v>
      </c>
      <c r="K2858" t="s">
        <v>344</v>
      </c>
      <c r="L2858" t="str">
        <f t="shared" si="264"/>
        <v>Urban Fabricators</v>
      </c>
      <c r="M2858" t="s">
        <v>204</v>
      </c>
      <c r="N2858" t="s">
        <v>3305</v>
      </c>
      <c r="O2858">
        <v>156</v>
      </c>
      <c r="P2858">
        <v>2.8</v>
      </c>
      <c r="Q2858">
        <v>2.98</v>
      </c>
      <c r="R2858">
        <v>1.3774104683195593E-3</v>
      </c>
      <c r="S2858">
        <f t="shared" si="265"/>
        <v>436.79999999999995</v>
      </c>
      <c r="T2858">
        <f t="shared" si="266"/>
        <v>0.21487603305785125</v>
      </c>
      <c r="U2858">
        <f t="shared" si="267"/>
        <v>464.88</v>
      </c>
      <c r="V2858">
        <f t="shared" si="268"/>
        <v>27.865123966942189</v>
      </c>
      <c r="W2858" t="str">
        <f t="shared" si="269"/>
        <v>LOSS</v>
      </c>
    </row>
    <row r="2859" spans="8:23" x14ac:dyDescent="0.35">
      <c r="H2859">
        <v>2014</v>
      </c>
      <c r="I2859" t="s">
        <v>3212</v>
      </c>
      <c r="J2859" t="s">
        <v>3213</v>
      </c>
      <c r="K2859" t="s">
        <v>344</v>
      </c>
      <c r="L2859" t="str">
        <f t="shared" si="264"/>
        <v>Urban Fabricators</v>
      </c>
      <c r="M2859" t="s">
        <v>209</v>
      </c>
      <c r="N2859" t="s">
        <v>3306</v>
      </c>
      <c r="O2859">
        <v>168</v>
      </c>
      <c r="P2859">
        <v>2.7666666666666666</v>
      </c>
      <c r="Q2859">
        <v>2.9333333333333331</v>
      </c>
      <c r="R2859">
        <v>1.2033694344163659E-3</v>
      </c>
      <c r="S2859">
        <f t="shared" si="265"/>
        <v>464.8</v>
      </c>
      <c r="T2859">
        <f t="shared" si="266"/>
        <v>0.20216606498194947</v>
      </c>
      <c r="U2859">
        <f t="shared" si="267"/>
        <v>492.79999999999995</v>
      </c>
      <c r="V2859">
        <f t="shared" si="268"/>
        <v>27.797833935017994</v>
      </c>
      <c r="W2859" t="str">
        <f t="shared" si="269"/>
        <v>LOSS</v>
      </c>
    </row>
    <row r="2860" spans="8:23" x14ac:dyDescent="0.35">
      <c r="H2860">
        <v>2014</v>
      </c>
      <c r="I2860" t="s">
        <v>3212</v>
      </c>
      <c r="J2860" t="s">
        <v>3213</v>
      </c>
      <c r="K2860" t="s">
        <v>344</v>
      </c>
      <c r="L2860" t="str">
        <f t="shared" si="264"/>
        <v>Urban Fabricators</v>
      </c>
      <c r="M2860" t="s">
        <v>214</v>
      </c>
      <c r="N2860" t="s">
        <v>3307</v>
      </c>
      <c r="O2860">
        <v>120</v>
      </c>
      <c r="P2860">
        <v>2.7</v>
      </c>
      <c r="Q2860">
        <v>2.94</v>
      </c>
      <c r="R2860">
        <v>1.3793103448275861E-3</v>
      </c>
      <c r="S2860">
        <f t="shared" si="265"/>
        <v>324</v>
      </c>
      <c r="T2860">
        <f t="shared" si="266"/>
        <v>0.16551724137931034</v>
      </c>
      <c r="U2860">
        <f t="shared" si="267"/>
        <v>352.8</v>
      </c>
      <c r="V2860">
        <f t="shared" si="268"/>
        <v>28.634482758620702</v>
      </c>
      <c r="W2860" t="str">
        <f t="shared" si="269"/>
        <v>LOSS</v>
      </c>
    </row>
    <row r="2861" spans="8:23" x14ac:dyDescent="0.35">
      <c r="H2861">
        <v>2014</v>
      </c>
      <c r="I2861" t="s">
        <v>3212</v>
      </c>
      <c r="J2861" t="s">
        <v>3213</v>
      </c>
      <c r="K2861" t="s">
        <v>344</v>
      </c>
      <c r="L2861" t="str">
        <f t="shared" si="264"/>
        <v>Urban Fabricators</v>
      </c>
      <c r="M2861" t="s">
        <v>219</v>
      </c>
      <c r="N2861" t="s">
        <v>3308</v>
      </c>
      <c r="O2861">
        <v>156</v>
      </c>
      <c r="P2861">
        <v>2.4466666666666668</v>
      </c>
      <c r="Q2861">
        <v>3</v>
      </c>
      <c r="R2861">
        <v>1.0482180293501049E-3</v>
      </c>
      <c r="S2861">
        <f t="shared" si="265"/>
        <v>381.68</v>
      </c>
      <c r="T2861">
        <f t="shared" si="266"/>
        <v>0.16352201257861637</v>
      </c>
      <c r="U2861">
        <f t="shared" si="267"/>
        <v>468</v>
      </c>
      <c r="V2861">
        <f t="shared" si="268"/>
        <v>86.156477987421383</v>
      </c>
      <c r="W2861" t="str">
        <f t="shared" si="269"/>
        <v>LOSS</v>
      </c>
    </row>
    <row r="2862" spans="8:23" x14ac:dyDescent="0.35">
      <c r="H2862">
        <v>2014</v>
      </c>
      <c r="I2862" t="s">
        <v>3212</v>
      </c>
      <c r="J2862" t="s">
        <v>3213</v>
      </c>
      <c r="K2862" t="s">
        <v>344</v>
      </c>
      <c r="L2862" t="str">
        <f t="shared" si="264"/>
        <v>Urban Fabricators</v>
      </c>
      <c r="M2862" t="s">
        <v>224</v>
      </c>
      <c r="N2862" t="s">
        <v>3309</v>
      </c>
      <c r="O2862">
        <v>144</v>
      </c>
      <c r="P2862">
        <v>2.4</v>
      </c>
      <c r="Q2862">
        <v>2.92</v>
      </c>
      <c r="R2862">
        <v>1.4771048744460858E-3</v>
      </c>
      <c r="S2862">
        <f t="shared" si="265"/>
        <v>345.59999999999997</v>
      </c>
      <c r="T2862">
        <f t="shared" si="266"/>
        <v>0.21270310192023634</v>
      </c>
      <c r="U2862">
        <f t="shared" si="267"/>
        <v>420.48</v>
      </c>
      <c r="V2862">
        <f t="shared" si="268"/>
        <v>74.667296898079812</v>
      </c>
      <c r="W2862" t="str">
        <f t="shared" si="269"/>
        <v>LOSS</v>
      </c>
    </row>
    <row r="2863" spans="8:23" x14ac:dyDescent="0.35">
      <c r="H2863">
        <v>2014</v>
      </c>
      <c r="I2863" t="s">
        <v>3212</v>
      </c>
      <c r="J2863" t="s">
        <v>3213</v>
      </c>
      <c r="K2863" t="s">
        <v>344</v>
      </c>
      <c r="L2863" t="str">
        <f t="shared" si="264"/>
        <v>Urban Fabricators</v>
      </c>
      <c r="M2863" t="s">
        <v>229</v>
      </c>
      <c r="N2863" t="s">
        <v>3310</v>
      </c>
      <c r="O2863">
        <v>156</v>
      </c>
      <c r="P2863">
        <v>2.5466666666666669</v>
      </c>
      <c r="Q2863">
        <v>2.92</v>
      </c>
      <c r="R2863">
        <v>1.2970168612191958E-3</v>
      </c>
      <c r="S2863">
        <f t="shared" si="265"/>
        <v>397.28000000000003</v>
      </c>
      <c r="T2863">
        <f t="shared" si="266"/>
        <v>0.20233463035019456</v>
      </c>
      <c r="U2863">
        <f t="shared" si="267"/>
        <v>455.52</v>
      </c>
      <c r="V2863">
        <f t="shared" si="268"/>
        <v>58.037665369649758</v>
      </c>
      <c r="W2863" t="str">
        <f t="shared" si="269"/>
        <v>LOSS</v>
      </c>
    </row>
    <row r="2864" spans="8:23" x14ac:dyDescent="0.35">
      <c r="H2864">
        <v>2014</v>
      </c>
      <c r="I2864" t="s">
        <v>3212</v>
      </c>
      <c r="J2864" t="s">
        <v>3213</v>
      </c>
      <c r="K2864" t="s">
        <v>344</v>
      </c>
      <c r="L2864" t="str">
        <f t="shared" si="264"/>
        <v>Urban Fabricators</v>
      </c>
      <c r="M2864" t="s">
        <v>234</v>
      </c>
      <c r="N2864" t="s">
        <v>3311</v>
      </c>
      <c r="O2864">
        <v>144</v>
      </c>
      <c r="P2864">
        <v>2.7</v>
      </c>
      <c r="Q2864">
        <v>2.88</v>
      </c>
      <c r="R2864">
        <v>1.0427528675703858E-3</v>
      </c>
      <c r="S2864">
        <f t="shared" si="265"/>
        <v>388.8</v>
      </c>
      <c r="T2864">
        <f t="shared" si="266"/>
        <v>0.15015641293013557</v>
      </c>
      <c r="U2864">
        <f t="shared" si="267"/>
        <v>414.71999999999997</v>
      </c>
      <c r="V2864">
        <f t="shared" si="268"/>
        <v>25.769843587069822</v>
      </c>
      <c r="W2864" t="str">
        <f t="shared" si="269"/>
        <v>LOSS</v>
      </c>
    </row>
    <row r="2865" spans="8:23" x14ac:dyDescent="0.35">
      <c r="H2865">
        <v>2014</v>
      </c>
      <c r="I2865" t="s">
        <v>3212</v>
      </c>
      <c r="J2865" t="s">
        <v>3213</v>
      </c>
      <c r="K2865" t="s">
        <v>344</v>
      </c>
      <c r="L2865" t="str">
        <f t="shared" si="264"/>
        <v>Urban Fabricators</v>
      </c>
      <c r="M2865" t="s">
        <v>239</v>
      </c>
      <c r="N2865" t="s">
        <v>3312</v>
      </c>
      <c r="O2865">
        <v>132</v>
      </c>
      <c r="P2865">
        <v>2.7066666666666666</v>
      </c>
      <c r="Q2865">
        <v>2.9</v>
      </c>
      <c r="R2865">
        <v>1.0235414534288639E-3</v>
      </c>
      <c r="S2865">
        <f t="shared" si="265"/>
        <v>357.28</v>
      </c>
      <c r="T2865">
        <f t="shared" si="266"/>
        <v>0.13510747185261004</v>
      </c>
      <c r="U2865">
        <f t="shared" si="267"/>
        <v>382.8</v>
      </c>
      <c r="V2865">
        <f t="shared" si="268"/>
        <v>25.384892528147429</v>
      </c>
      <c r="W2865" t="str">
        <f t="shared" si="269"/>
        <v>LOSS</v>
      </c>
    </row>
    <row r="2866" spans="8:23" x14ac:dyDescent="0.35">
      <c r="H2866">
        <v>2014</v>
      </c>
      <c r="I2866" t="s">
        <v>3212</v>
      </c>
      <c r="J2866" t="s">
        <v>3213</v>
      </c>
      <c r="K2866" t="s">
        <v>344</v>
      </c>
      <c r="L2866" t="str">
        <f t="shared" si="264"/>
        <v>Urban Fabricators</v>
      </c>
      <c r="M2866" t="s">
        <v>244</v>
      </c>
      <c r="N2866" t="s">
        <v>3313</v>
      </c>
      <c r="O2866">
        <v>120</v>
      </c>
      <c r="P2866">
        <v>2.34</v>
      </c>
      <c r="Q2866">
        <v>2.9866666666666668</v>
      </c>
      <c r="R2866">
        <v>1.4224751066856331E-3</v>
      </c>
      <c r="S2866">
        <f t="shared" si="265"/>
        <v>280.79999999999995</v>
      </c>
      <c r="T2866">
        <f t="shared" si="266"/>
        <v>0.17069701280227598</v>
      </c>
      <c r="U2866">
        <f t="shared" si="267"/>
        <v>358.40000000000003</v>
      </c>
      <c r="V2866">
        <f t="shared" si="268"/>
        <v>77.429302987197801</v>
      </c>
      <c r="W2866" t="str">
        <f t="shared" si="269"/>
        <v>LOSS</v>
      </c>
    </row>
    <row r="2867" spans="8:23" x14ac:dyDescent="0.35">
      <c r="H2867">
        <v>2014</v>
      </c>
      <c r="I2867" t="s">
        <v>3212</v>
      </c>
      <c r="J2867" t="s">
        <v>3213</v>
      </c>
      <c r="K2867" t="s">
        <v>344</v>
      </c>
      <c r="L2867" t="str">
        <f t="shared" si="264"/>
        <v>Urban Fabricators</v>
      </c>
      <c r="M2867" t="s">
        <v>249</v>
      </c>
      <c r="N2867" t="s">
        <v>3314</v>
      </c>
      <c r="O2867">
        <v>144</v>
      </c>
      <c r="P2867">
        <v>2.3666666666666667</v>
      </c>
      <c r="Q2867">
        <v>3</v>
      </c>
      <c r="R2867">
        <v>1.3679890560875513E-3</v>
      </c>
      <c r="S2867">
        <f t="shared" si="265"/>
        <v>340.8</v>
      </c>
      <c r="T2867">
        <f t="shared" si="266"/>
        <v>0.19699042407660738</v>
      </c>
      <c r="U2867">
        <f t="shared" si="267"/>
        <v>432</v>
      </c>
      <c r="V2867">
        <f t="shared" si="268"/>
        <v>91.003009575923386</v>
      </c>
      <c r="W2867" t="str">
        <f t="shared" si="269"/>
        <v>LOSS</v>
      </c>
    </row>
    <row r="2868" spans="8:23" x14ac:dyDescent="0.35">
      <c r="H2868">
        <v>2014</v>
      </c>
      <c r="I2868" t="s">
        <v>3212</v>
      </c>
      <c r="J2868" t="s">
        <v>3213</v>
      </c>
      <c r="K2868" t="s">
        <v>344</v>
      </c>
      <c r="L2868" t="str">
        <f t="shared" si="264"/>
        <v>Urban Fabricators</v>
      </c>
      <c r="M2868" t="s">
        <v>254</v>
      </c>
      <c r="N2868" t="s">
        <v>3315</v>
      </c>
      <c r="O2868">
        <v>120</v>
      </c>
      <c r="P2868">
        <v>2.54</v>
      </c>
      <c r="Q2868">
        <v>2.9</v>
      </c>
      <c r="R2868">
        <v>1.0775862068965517E-3</v>
      </c>
      <c r="S2868">
        <f t="shared" si="265"/>
        <v>304.8</v>
      </c>
      <c r="T2868">
        <f t="shared" si="266"/>
        <v>0.12931034482758622</v>
      </c>
      <c r="U2868">
        <f t="shared" si="267"/>
        <v>348</v>
      </c>
      <c r="V2868">
        <f t="shared" si="268"/>
        <v>43.070689655172401</v>
      </c>
      <c r="W2868" t="str">
        <f t="shared" si="269"/>
        <v>LOSS</v>
      </c>
    </row>
    <row r="2869" spans="8:23" x14ac:dyDescent="0.35">
      <c r="H2869">
        <v>2014</v>
      </c>
      <c r="I2869" t="s">
        <v>3212</v>
      </c>
      <c r="J2869" t="s">
        <v>3213</v>
      </c>
      <c r="K2869" t="s">
        <v>344</v>
      </c>
      <c r="L2869" t="str">
        <f t="shared" si="264"/>
        <v>Urban Fabricators</v>
      </c>
      <c r="M2869" t="s">
        <v>23</v>
      </c>
      <c r="N2869" t="s">
        <v>3316</v>
      </c>
      <c r="O2869">
        <v>132</v>
      </c>
      <c r="P2869">
        <v>2.5133333333333332</v>
      </c>
      <c r="Q2869">
        <v>2.9666666666666668</v>
      </c>
      <c r="R2869">
        <v>1.3568521031207597E-3</v>
      </c>
      <c r="S2869">
        <f t="shared" si="265"/>
        <v>331.76</v>
      </c>
      <c r="T2869">
        <f t="shared" si="266"/>
        <v>0.17910447761194029</v>
      </c>
      <c r="U2869">
        <f t="shared" si="267"/>
        <v>391.6</v>
      </c>
      <c r="V2869">
        <f t="shared" si="268"/>
        <v>59.660895522388088</v>
      </c>
      <c r="W2869" t="str">
        <f t="shared" si="269"/>
        <v>LOSS</v>
      </c>
    </row>
    <row r="2870" spans="8:23" x14ac:dyDescent="0.35">
      <c r="H2870">
        <v>2014</v>
      </c>
      <c r="I2870" t="s">
        <v>3212</v>
      </c>
      <c r="J2870" t="s">
        <v>3213</v>
      </c>
      <c r="K2870" t="s">
        <v>344</v>
      </c>
      <c r="L2870" t="str">
        <f t="shared" si="264"/>
        <v>Urban Fabricators</v>
      </c>
      <c r="M2870" t="s">
        <v>28</v>
      </c>
      <c r="N2870" t="s">
        <v>3317</v>
      </c>
      <c r="O2870">
        <v>180</v>
      </c>
      <c r="P2870">
        <v>2.36</v>
      </c>
      <c r="Q2870">
        <v>2.92</v>
      </c>
      <c r="R2870">
        <v>1.5082956259426848E-3</v>
      </c>
      <c r="S2870">
        <f t="shared" si="265"/>
        <v>424.79999999999995</v>
      </c>
      <c r="T2870">
        <f t="shared" si="266"/>
        <v>0.27149321266968329</v>
      </c>
      <c r="U2870">
        <f t="shared" si="267"/>
        <v>525.6</v>
      </c>
      <c r="V2870">
        <f t="shared" si="268"/>
        <v>100.52850678733039</v>
      </c>
      <c r="W2870" t="str">
        <f t="shared" si="269"/>
        <v>LOSS</v>
      </c>
    </row>
    <row r="2871" spans="8:23" x14ac:dyDescent="0.35">
      <c r="H2871">
        <v>2014</v>
      </c>
      <c r="I2871" t="s">
        <v>3212</v>
      </c>
      <c r="J2871" t="s">
        <v>3213</v>
      </c>
      <c r="K2871" t="s">
        <v>344</v>
      </c>
      <c r="L2871" t="str">
        <f t="shared" si="264"/>
        <v>Urban Fabricators</v>
      </c>
      <c r="M2871" t="s">
        <v>33</v>
      </c>
      <c r="N2871" t="s">
        <v>3318</v>
      </c>
      <c r="O2871">
        <v>180</v>
      </c>
      <c r="P2871">
        <v>2.48</v>
      </c>
      <c r="Q2871">
        <v>2.9</v>
      </c>
      <c r="R2871">
        <v>1.0224948875255625E-3</v>
      </c>
      <c r="S2871">
        <f t="shared" si="265"/>
        <v>446.4</v>
      </c>
      <c r="T2871">
        <f t="shared" si="266"/>
        <v>0.18404907975460125</v>
      </c>
      <c r="U2871">
        <f t="shared" si="267"/>
        <v>522</v>
      </c>
      <c r="V2871">
        <f t="shared" si="268"/>
        <v>75.415950920245422</v>
      </c>
      <c r="W2871" t="str">
        <f t="shared" si="269"/>
        <v>LOSS</v>
      </c>
    </row>
    <row r="2872" spans="8:23" x14ac:dyDescent="0.35">
      <c r="H2872">
        <v>2014</v>
      </c>
      <c r="I2872" t="s">
        <v>3212</v>
      </c>
      <c r="J2872" t="s">
        <v>3213</v>
      </c>
      <c r="K2872" t="s">
        <v>344</v>
      </c>
      <c r="L2872" t="str">
        <f t="shared" si="264"/>
        <v>Urban Fabricators</v>
      </c>
      <c r="M2872" t="s">
        <v>39</v>
      </c>
      <c r="N2872" t="s">
        <v>3319</v>
      </c>
      <c r="O2872">
        <v>144</v>
      </c>
      <c r="P2872">
        <v>2.3933333333333335</v>
      </c>
      <c r="Q2872">
        <v>2.9933333333333332</v>
      </c>
      <c r="R2872">
        <v>1.2224938875305623E-3</v>
      </c>
      <c r="S2872">
        <f t="shared" si="265"/>
        <v>344.64000000000004</v>
      </c>
      <c r="T2872">
        <f t="shared" si="266"/>
        <v>0.17603911980440098</v>
      </c>
      <c r="U2872">
        <f t="shared" si="267"/>
        <v>431.03999999999996</v>
      </c>
      <c r="V2872">
        <f t="shared" si="268"/>
        <v>86.22396088019552</v>
      </c>
      <c r="W2872" t="str">
        <f t="shared" si="269"/>
        <v>LOSS</v>
      </c>
    </row>
    <row r="2873" spans="8:23" x14ac:dyDescent="0.35">
      <c r="H2873">
        <v>2014</v>
      </c>
      <c r="I2873" t="s">
        <v>3212</v>
      </c>
      <c r="J2873" t="s">
        <v>3320</v>
      </c>
      <c r="K2873" t="s">
        <v>348</v>
      </c>
      <c r="L2873" t="str">
        <f t="shared" si="264"/>
        <v>KenWeave Ltd</v>
      </c>
      <c r="M2873" t="s">
        <v>44</v>
      </c>
      <c r="N2873" t="s">
        <v>3321</v>
      </c>
      <c r="O2873">
        <v>2364</v>
      </c>
      <c r="P2873">
        <v>0.87</v>
      </c>
      <c r="Q2873">
        <v>0.94</v>
      </c>
      <c r="R2873">
        <v>1.7301038062283738E-3</v>
      </c>
      <c r="S2873">
        <f t="shared" si="265"/>
        <v>2056.6799999999998</v>
      </c>
      <c r="T2873">
        <f t="shared" si="266"/>
        <v>4.0899653979238755</v>
      </c>
      <c r="U2873">
        <f t="shared" si="267"/>
        <v>2222.16</v>
      </c>
      <c r="V2873">
        <f t="shared" si="268"/>
        <v>161.39003460207616</v>
      </c>
      <c r="W2873" t="str">
        <f t="shared" si="269"/>
        <v>LOSS</v>
      </c>
    </row>
    <row r="2874" spans="8:23" x14ac:dyDescent="0.35">
      <c r="H2874">
        <v>2014</v>
      </c>
      <c r="I2874" t="s">
        <v>3212</v>
      </c>
      <c r="J2874" t="s">
        <v>3320</v>
      </c>
      <c r="K2874" t="s">
        <v>348</v>
      </c>
      <c r="L2874" t="str">
        <f t="shared" si="264"/>
        <v>KenWeave Ltd</v>
      </c>
      <c r="M2874" t="s">
        <v>49</v>
      </c>
      <c r="N2874" t="s">
        <v>3322</v>
      </c>
      <c r="O2874">
        <v>2400</v>
      </c>
      <c r="P2874">
        <v>0.8</v>
      </c>
      <c r="Q2874">
        <v>0.97</v>
      </c>
      <c r="R2874">
        <v>1.4025245441795231E-3</v>
      </c>
      <c r="S2874">
        <f t="shared" si="265"/>
        <v>1920</v>
      </c>
      <c r="T2874">
        <f t="shared" si="266"/>
        <v>3.3660589060308554</v>
      </c>
      <c r="U2874">
        <f t="shared" si="267"/>
        <v>2328</v>
      </c>
      <c r="V2874">
        <f t="shared" si="268"/>
        <v>404.63394109396916</v>
      </c>
      <c r="W2874" t="str">
        <f t="shared" si="269"/>
        <v>LOSS</v>
      </c>
    </row>
    <row r="2875" spans="8:23" x14ac:dyDescent="0.35">
      <c r="H2875">
        <v>2014</v>
      </c>
      <c r="I2875" t="s">
        <v>3212</v>
      </c>
      <c r="J2875" t="s">
        <v>3320</v>
      </c>
      <c r="K2875" t="s">
        <v>348</v>
      </c>
      <c r="L2875" t="str">
        <f t="shared" si="264"/>
        <v>KenWeave Ltd</v>
      </c>
      <c r="M2875" t="s">
        <v>54</v>
      </c>
      <c r="N2875" t="s">
        <v>3323</v>
      </c>
      <c r="O2875">
        <v>1488</v>
      </c>
      <c r="P2875">
        <v>0.78</v>
      </c>
      <c r="Q2875">
        <v>0.94</v>
      </c>
      <c r="R2875">
        <v>1.0277492291880781E-3</v>
      </c>
      <c r="S2875">
        <f t="shared" si="265"/>
        <v>1160.6400000000001</v>
      </c>
      <c r="T2875">
        <f t="shared" si="266"/>
        <v>1.5292908530318603</v>
      </c>
      <c r="U2875">
        <f t="shared" si="267"/>
        <v>1398.72</v>
      </c>
      <c r="V2875">
        <f t="shared" si="268"/>
        <v>236.55070914696807</v>
      </c>
      <c r="W2875" t="str">
        <f t="shared" si="269"/>
        <v>LOSS</v>
      </c>
    </row>
    <row r="2876" spans="8:23" x14ac:dyDescent="0.35">
      <c r="H2876">
        <v>2014</v>
      </c>
      <c r="I2876" t="s">
        <v>3212</v>
      </c>
      <c r="J2876" t="s">
        <v>3320</v>
      </c>
      <c r="K2876" t="s">
        <v>348</v>
      </c>
      <c r="L2876" t="str">
        <f t="shared" si="264"/>
        <v>KenWeave Ltd</v>
      </c>
      <c r="M2876" t="s">
        <v>59</v>
      </c>
      <c r="N2876" t="s">
        <v>3324</v>
      </c>
      <c r="O2876">
        <v>1752</v>
      </c>
      <c r="P2876">
        <v>0.9</v>
      </c>
      <c r="Q2876">
        <v>0.95</v>
      </c>
      <c r="R2876">
        <v>1.0917030567685589E-3</v>
      </c>
      <c r="S2876">
        <f t="shared" si="265"/>
        <v>1576.8</v>
      </c>
      <c r="T2876">
        <f t="shared" si="266"/>
        <v>1.9126637554585151</v>
      </c>
      <c r="U2876">
        <f t="shared" si="267"/>
        <v>1664.3999999999999</v>
      </c>
      <c r="V2876">
        <f t="shared" si="268"/>
        <v>85.687336244541399</v>
      </c>
      <c r="W2876" t="str">
        <f t="shared" si="269"/>
        <v>LOSS</v>
      </c>
    </row>
    <row r="2877" spans="8:23" x14ac:dyDescent="0.35">
      <c r="H2877">
        <v>2014</v>
      </c>
      <c r="I2877" t="s">
        <v>3212</v>
      </c>
      <c r="J2877" t="s">
        <v>3320</v>
      </c>
      <c r="K2877" t="s">
        <v>348</v>
      </c>
      <c r="L2877" t="str">
        <f t="shared" si="264"/>
        <v>KenWeave Ltd</v>
      </c>
      <c r="M2877" t="s">
        <v>64</v>
      </c>
      <c r="N2877" t="s">
        <v>3325</v>
      </c>
      <c r="O2877">
        <v>2172</v>
      </c>
      <c r="P2877">
        <v>0.89</v>
      </c>
      <c r="Q2877">
        <v>0.91</v>
      </c>
      <c r="R2877">
        <v>1.3698630136986301E-3</v>
      </c>
      <c r="S2877">
        <f t="shared" si="265"/>
        <v>1933.08</v>
      </c>
      <c r="T2877">
        <f t="shared" si="266"/>
        <v>2.9753424657534246</v>
      </c>
      <c r="U2877">
        <f t="shared" si="267"/>
        <v>1976.52</v>
      </c>
      <c r="V2877">
        <f t="shared" si="268"/>
        <v>40.464657534246626</v>
      </c>
      <c r="W2877" t="str">
        <f t="shared" si="269"/>
        <v>LOSS</v>
      </c>
    </row>
    <row r="2878" spans="8:23" x14ac:dyDescent="0.35">
      <c r="H2878">
        <v>2014</v>
      </c>
      <c r="I2878" t="s">
        <v>3212</v>
      </c>
      <c r="J2878" t="s">
        <v>3320</v>
      </c>
      <c r="K2878" t="s">
        <v>348</v>
      </c>
      <c r="L2878" t="str">
        <f t="shared" si="264"/>
        <v>KenWeave Ltd</v>
      </c>
      <c r="M2878" t="s">
        <v>69</v>
      </c>
      <c r="N2878" t="s">
        <v>3326</v>
      </c>
      <c r="O2878">
        <v>1920</v>
      </c>
      <c r="P2878">
        <v>0.74</v>
      </c>
      <c r="Q2878">
        <v>1</v>
      </c>
      <c r="R2878">
        <v>1.0905125408942203E-3</v>
      </c>
      <c r="S2878">
        <f t="shared" si="265"/>
        <v>1420.8</v>
      </c>
      <c r="T2878">
        <f t="shared" si="266"/>
        <v>2.0937840785169031</v>
      </c>
      <c r="U2878">
        <f t="shared" si="267"/>
        <v>1920</v>
      </c>
      <c r="V2878">
        <f t="shared" si="268"/>
        <v>497.10621592148317</v>
      </c>
      <c r="W2878" t="str">
        <f t="shared" si="269"/>
        <v>LOSS</v>
      </c>
    </row>
    <row r="2879" spans="8:23" x14ac:dyDescent="0.35">
      <c r="H2879">
        <v>2014</v>
      </c>
      <c r="I2879" t="s">
        <v>3212</v>
      </c>
      <c r="J2879" t="s">
        <v>3320</v>
      </c>
      <c r="K2879" t="s">
        <v>348</v>
      </c>
      <c r="L2879" t="str">
        <f t="shared" si="264"/>
        <v>KenWeave Ltd</v>
      </c>
      <c r="M2879" t="s">
        <v>74</v>
      </c>
      <c r="N2879" t="s">
        <v>3327</v>
      </c>
      <c r="O2879">
        <v>1608</v>
      </c>
      <c r="P2879">
        <v>0.74</v>
      </c>
      <c r="Q2879">
        <v>0.94</v>
      </c>
      <c r="R2879">
        <v>1.4064697609001407E-3</v>
      </c>
      <c r="S2879">
        <f t="shared" si="265"/>
        <v>1189.92</v>
      </c>
      <c r="T2879">
        <f t="shared" si="266"/>
        <v>2.2616033755274261</v>
      </c>
      <c r="U2879">
        <f t="shared" si="267"/>
        <v>1511.52</v>
      </c>
      <c r="V2879">
        <f t="shared" si="268"/>
        <v>319.33839662447247</v>
      </c>
      <c r="W2879" t="str">
        <f t="shared" si="269"/>
        <v>LOSS</v>
      </c>
    </row>
    <row r="2880" spans="8:23" x14ac:dyDescent="0.35">
      <c r="H2880">
        <v>2014</v>
      </c>
      <c r="I2880" t="s">
        <v>3212</v>
      </c>
      <c r="J2880" t="s">
        <v>3320</v>
      </c>
      <c r="K2880" t="s">
        <v>348</v>
      </c>
      <c r="L2880" t="str">
        <f t="shared" si="264"/>
        <v>KenWeave Ltd</v>
      </c>
      <c r="M2880" t="s">
        <v>79</v>
      </c>
      <c r="N2880" t="s">
        <v>3328</v>
      </c>
      <c r="O2880">
        <v>1200</v>
      </c>
      <c r="P2880">
        <v>0.78</v>
      </c>
      <c r="Q2880">
        <v>0.91</v>
      </c>
      <c r="R2880">
        <v>1.0471204188481676E-3</v>
      </c>
      <c r="S2880">
        <f t="shared" si="265"/>
        <v>936</v>
      </c>
      <c r="T2880">
        <f t="shared" si="266"/>
        <v>1.2565445026178013</v>
      </c>
      <c r="U2880">
        <f t="shared" si="267"/>
        <v>1092</v>
      </c>
      <c r="V2880">
        <f t="shared" si="268"/>
        <v>154.7434554973822</v>
      </c>
      <c r="W2880" t="str">
        <f t="shared" si="269"/>
        <v>LOSS</v>
      </c>
    </row>
    <row r="2881" spans="8:23" x14ac:dyDescent="0.35">
      <c r="H2881">
        <v>2014</v>
      </c>
      <c r="I2881" t="s">
        <v>3212</v>
      </c>
      <c r="J2881" t="s">
        <v>3320</v>
      </c>
      <c r="K2881" t="s">
        <v>348</v>
      </c>
      <c r="L2881" t="str">
        <f t="shared" si="264"/>
        <v>KenWeave Ltd</v>
      </c>
      <c r="M2881" t="s">
        <v>84</v>
      </c>
      <c r="N2881" t="s">
        <v>3329</v>
      </c>
      <c r="O2881">
        <v>1416</v>
      </c>
      <c r="P2881">
        <v>0.82</v>
      </c>
      <c r="Q2881">
        <v>0.96</v>
      </c>
      <c r="R2881">
        <v>1.4641288433382138E-3</v>
      </c>
      <c r="S2881">
        <f t="shared" si="265"/>
        <v>1161.1199999999999</v>
      </c>
      <c r="T2881">
        <f t="shared" si="266"/>
        <v>2.073206442166911</v>
      </c>
      <c r="U2881">
        <f t="shared" si="267"/>
        <v>1359.36</v>
      </c>
      <c r="V2881">
        <f t="shared" si="268"/>
        <v>196.1667935578331</v>
      </c>
      <c r="W2881" t="str">
        <f t="shared" si="269"/>
        <v>LOSS</v>
      </c>
    </row>
    <row r="2882" spans="8:23" x14ac:dyDescent="0.35">
      <c r="H2882">
        <v>2014</v>
      </c>
      <c r="I2882" t="s">
        <v>3212</v>
      </c>
      <c r="J2882" t="s">
        <v>3320</v>
      </c>
      <c r="K2882" t="s">
        <v>348</v>
      </c>
      <c r="L2882" t="str">
        <f t="shared" si="264"/>
        <v>KenWeave Ltd</v>
      </c>
      <c r="M2882" t="s">
        <v>89</v>
      </c>
      <c r="N2882" t="s">
        <v>3330</v>
      </c>
      <c r="O2882">
        <v>2208</v>
      </c>
      <c r="P2882">
        <v>0.84</v>
      </c>
      <c r="Q2882">
        <v>0.94</v>
      </c>
      <c r="R2882">
        <v>1.0515247108307045E-3</v>
      </c>
      <c r="S2882">
        <f t="shared" si="265"/>
        <v>1854.72</v>
      </c>
      <c r="T2882">
        <f t="shared" si="266"/>
        <v>2.3217665615141954</v>
      </c>
      <c r="U2882">
        <f t="shared" si="267"/>
        <v>2075.52</v>
      </c>
      <c r="V2882">
        <f t="shared" si="268"/>
        <v>218.47823343848574</v>
      </c>
      <c r="W2882" t="str">
        <f t="shared" si="269"/>
        <v>LOSS</v>
      </c>
    </row>
    <row r="2883" spans="8:23" x14ac:dyDescent="0.35">
      <c r="H2883">
        <v>2014</v>
      </c>
      <c r="I2883" t="s">
        <v>3212</v>
      </c>
      <c r="J2883" t="s">
        <v>3320</v>
      </c>
      <c r="K2883" t="s">
        <v>348</v>
      </c>
      <c r="L2883" t="str">
        <f t="shared" ref="L2883:L2946" si="270">VLOOKUP($K2883,$A$1:$C$124,MATCH($L$1,$A$1:$C$1,0),0)</f>
        <v>KenWeave Ltd</v>
      </c>
      <c r="M2883" t="s">
        <v>94</v>
      </c>
      <c r="N2883" t="s">
        <v>3331</v>
      </c>
      <c r="O2883">
        <v>2148</v>
      </c>
      <c r="P2883">
        <v>0.81</v>
      </c>
      <c r="Q2883">
        <v>0.9</v>
      </c>
      <c r="R2883">
        <v>1.3054830287206266E-3</v>
      </c>
      <c r="S2883">
        <f t="shared" ref="S2883:S2946" si="271">P2883*O2883</f>
        <v>1739.88</v>
      </c>
      <c r="T2883">
        <f t="shared" ref="T2883:T2946" si="272">R2883*O2883</f>
        <v>2.804177545691906</v>
      </c>
      <c r="U2883">
        <f t="shared" ref="U2883:U2946" si="273">Q2883*O2883</f>
        <v>1933.2</v>
      </c>
      <c r="V2883">
        <f t="shared" ref="V2883:V2946" si="274">Q2883*O2883-S2883-T2883</f>
        <v>190.51582245430802</v>
      </c>
      <c r="W2883" t="str">
        <f t="shared" ref="W2883:W2946" si="275">IF(V2883&gt;1000,"PROFIT","LOSS")</f>
        <v>LOSS</v>
      </c>
    </row>
    <row r="2884" spans="8:23" x14ac:dyDescent="0.35">
      <c r="H2884">
        <v>2014</v>
      </c>
      <c r="I2884" t="s">
        <v>3212</v>
      </c>
      <c r="J2884" t="s">
        <v>3320</v>
      </c>
      <c r="K2884" t="s">
        <v>348</v>
      </c>
      <c r="L2884" t="str">
        <f t="shared" si="270"/>
        <v>KenWeave Ltd</v>
      </c>
      <c r="M2884" t="s">
        <v>99</v>
      </c>
      <c r="N2884" t="s">
        <v>3332</v>
      </c>
      <c r="O2884">
        <v>1788</v>
      </c>
      <c r="P2884">
        <v>0.83</v>
      </c>
      <c r="Q2884">
        <v>1</v>
      </c>
      <c r="R2884">
        <v>1.7152658662092624E-3</v>
      </c>
      <c r="S2884">
        <f t="shared" si="271"/>
        <v>1484.04</v>
      </c>
      <c r="T2884">
        <f t="shared" si="272"/>
        <v>3.0668953687821614</v>
      </c>
      <c r="U2884">
        <f t="shared" si="273"/>
        <v>1788</v>
      </c>
      <c r="V2884">
        <f t="shared" si="274"/>
        <v>300.89310463121785</v>
      </c>
      <c r="W2884" t="str">
        <f t="shared" si="275"/>
        <v>LOSS</v>
      </c>
    </row>
    <row r="2885" spans="8:23" x14ac:dyDescent="0.35">
      <c r="H2885">
        <v>2014</v>
      </c>
      <c r="I2885" t="s">
        <v>3212</v>
      </c>
      <c r="J2885" t="s">
        <v>3320</v>
      </c>
      <c r="K2885" t="s">
        <v>348</v>
      </c>
      <c r="L2885" t="str">
        <f t="shared" si="270"/>
        <v>KenWeave Ltd</v>
      </c>
      <c r="M2885" t="s">
        <v>104</v>
      </c>
      <c r="N2885" t="s">
        <v>3333</v>
      </c>
      <c r="O2885">
        <v>1356</v>
      </c>
      <c r="P2885">
        <v>0.76</v>
      </c>
      <c r="Q2885">
        <v>0.92</v>
      </c>
      <c r="R2885">
        <v>1.0362694300518134E-3</v>
      </c>
      <c r="S2885">
        <f t="shared" si="271"/>
        <v>1030.56</v>
      </c>
      <c r="T2885">
        <f t="shared" si="272"/>
        <v>1.405181347150259</v>
      </c>
      <c r="U2885">
        <f t="shared" si="273"/>
        <v>1247.52</v>
      </c>
      <c r="V2885">
        <f t="shared" si="274"/>
        <v>215.55481865284978</v>
      </c>
      <c r="W2885" t="str">
        <f t="shared" si="275"/>
        <v>LOSS</v>
      </c>
    </row>
    <row r="2886" spans="8:23" x14ac:dyDescent="0.35">
      <c r="H2886">
        <v>2014</v>
      </c>
      <c r="I2886" t="s">
        <v>3212</v>
      </c>
      <c r="J2886" t="s">
        <v>3320</v>
      </c>
      <c r="K2886" t="s">
        <v>348</v>
      </c>
      <c r="L2886" t="str">
        <f t="shared" si="270"/>
        <v>KenWeave Ltd</v>
      </c>
      <c r="M2886" t="s">
        <v>109</v>
      </c>
      <c r="N2886" t="s">
        <v>3334</v>
      </c>
      <c r="O2886">
        <v>1500</v>
      </c>
      <c r="P2886">
        <v>0.89</v>
      </c>
      <c r="Q2886">
        <v>0.99</v>
      </c>
      <c r="R2886">
        <v>1.0245901639344263E-3</v>
      </c>
      <c r="S2886">
        <f t="shared" si="271"/>
        <v>1335</v>
      </c>
      <c r="T2886">
        <f t="shared" si="272"/>
        <v>1.5368852459016393</v>
      </c>
      <c r="U2886">
        <f t="shared" si="273"/>
        <v>1485</v>
      </c>
      <c r="V2886">
        <f t="shared" si="274"/>
        <v>148.46311475409837</v>
      </c>
      <c r="W2886" t="str">
        <f t="shared" si="275"/>
        <v>LOSS</v>
      </c>
    </row>
    <row r="2887" spans="8:23" x14ac:dyDescent="0.35">
      <c r="H2887">
        <v>2014</v>
      </c>
      <c r="I2887" t="s">
        <v>3212</v>
      </c>
      <c r="J2887" t="s">
        <v>3320</v>
      </c>
      <c r="K2887" t="s">
        <v>348</v>
      </c>
      <c r="L2887" t="str">
        <f t="shared" si="270"/>
        <v>KenWeave Ltd</v>
      </c>
      <c r="M2887" t="s">
        <v>114</v>
      </c>
      <c r="N2887" t="s">
        <v>3335</v>
      </c>
      <c r="O2887">
        <v>1344</v>
      </c>
      <c r="P2887">
        <v>0.87</v>
      </c>
      <c r="Q2887">
        <v>0.93</v>
      </c>
      <c r="R2887">
        <v>1.1350737797956867E-3</v>
      </c>
      <c r="S2887">
        <f t="shared" si="271"/>
        <v>1169.28</v>
      </c>
      <c r="T2887">
        <f t="shared" si="272"/>
        <v>1.5255391600454029</v>
      </c>
      <c r="U2887">
        <f t="shared" si="273"/>
        <v>1249.92</v>
      </c>
      <c r="V2887">
        <f t="shared" si="274"/>
        <v>79.114460839954702</v>
      </c>
      <c r="W2887" t="str">
        <f t="shared" si="275"/>
        <v>LOSS</v>
      </c>
    </row>
    <row r="2888" spans="8:23" x14ac:dyDescent="0.35">
      <c r="H2888">
        <v>2014</v>
      </c>
      <c r="I2888" t="s">
        <v>3212</v>
      </c>
      <c r="J2888" t="s">
        <v>3320</v>
      </c>
      <c r="K2888" t="s">
        <v>348</v>
      </c>
      <c r="L2888" t="str">
        <f t="shared" si="270"/>
        <v>KenWeave Ltd</v>
      </c>
      <c r="M2888" t="s">
        <v>119</v>
      </c>
      <c r="N2888" t="s">
        <v>3336</v>
      </c>
      <c r="O2888">
        <v>2076</v>
      </c>
      <c r="P2888">
        <v>0.72</v>
      </c>
      <c r="Q2888">
        <v>0.97</v>
      </c>
      <c r="R2888">
        <v>1.5337423312883436E-3</v>
      </c>
      <c r="S2888">
        <f t="shared" si="271"/>
        <v>1494.72</v>
      </c>
      <c r="T2888">
        <f t="shared" si="272"/>
        <v>3.1840490797546015</v>
      </c>
      <c r="U2888">
        <f t="shared" si="273"/>
        <v>2013.72</v>
      </c>
      <c r="V2888">
        <f t="shared" si="274"/>
        <v>515.81595092024543</v>
      </c>
      <c r="W2888" t="str">
        <f t="shared" si="275"/>
        <v>LOSS</v>
      </c>
    </row>
    <row r="2889" spans="8:23" x14ac:dyDescent="0.35">
      <c r="H2889">
        <v>2014</v>
      </c>
      <c r="I2889" t="s">
        <v>3212</v>
      </c>
      <c r="J2889" t="s">
        <v>3320</v>
      </c>
      <c r="K2889" t="s">
        <v>348</v>
      </c>
      <c r="L2889" t="str">
        <f t="shared" si="270"/>
        <v>KenWeave Ltd</v>
      </c>
      <c r="M2889" t="s">
        <v>124</v>
      </c>
      <c r="N2889" t="s">
        <v>3337</v>
      </c>
      <c r="O2889">
        <v>1800</v>
      </c>
      <c r="P2889">
        <v>0.8</v>
      </c>
      <c r="Q2889">
        <v>0.98</v>
      </c>
      <c r="R2889">
        <v>1.2391573729863693E-3</v>
      </c>
      <c r="S2889">
        <f t="shared" si="271"/>
        <v>1440</v>
      </c>
      <c r="T2889">
        <f t="shared" si="272"/>
        <v>2.2304832713754648</v>
      </c>
      <c r="U2889">
        <f t="shared" si="273"/>
        <v>1764</v>
      </c>
      <c r="V2889">
        <f t="shared" si="274"/>
        <v>321.76951672862452</v>
      </c>
      <c r="W2889" t="str">
        <f t="shared" si="275"/>
        <v>LOSS</v>
      </c>
    </row>
    <row r="2890" spans="8:23" x14ac:dyDescent="0.35">
      <c r="H2890">
        <v>2014</v>
      </c>
      <c r="I2890" t="s">
        <v>3212</v>
      </c>
      <c r="J2890" t="s">
        <v>3320</v>
      </c>
      <c r="K2890" t="s">
        <v>348</v>
      </c>
      <c r="L2890" t="str">
        <f t="shared" si="270"/>
        <v>KenWeave Ltd</v>
      </c>
      <c r="M2890" t="s">
        <v>129</v>
      </c>
      <c r="N2890" t="s">
        <v>3338</v>
      </c>
      <c r="O2890">
        <v>1656</v>
      </c>
      <c r="P2890">
        <v>0.74</v>
      </c>
      <c r="Q2890">
        <v>0.99</v>
      </c>
      <c r="R2890">
        <v>1.0384215991692627E-3</v>
      </c>
      <c r="S2890">
        <f t="shared" si="271"/>
        <v>1225.44</v>
      </c>
      <c r="T2890">
        <f t="shared" si="272"/>
        <v>1.719626168224299</v>
      </c>
      <c r="U2890">
        <f t="shared" si="273"/>
        <v>1639.44</v>
      </c>
      <c r="V2890">
        <f t="shared" si="274"/>
        <v>412.28037383177571</v>
      </c>
      <c r="W2890" t="str">
        <f t="shared" si="275"/>
        <v>LOSS</v>
      </c>
    </row>
    <row r="2891" spans="8:23" x14ac:dyDescent="0.35">
      <c r="H2891">
        <v>2014</v>
      </c>
      <c r="I2891" t="s">
        <v>3212</v>
      </c>
      <c r="J2891" t="s">
        <v>3320</v>
      </c>
      <c r="K2891" t="s">
        <v>348</v>
      </c>
      <c r="L2891" t="str">
        <f t="shared" si="270"/>
        <v>KenWeave Ltd</v>
      </c>
      <c r="M2891" t="s">
        <v>134</v>
      </c>
      <c r="N2891" t="s">
        <v>3339</v>
      </c>
      <c r="O2891">
        <v>1680</v>
      </c>
      <c r="P2891">
        <v>0.74</v>
      </c>
      <c r="Q2891">
        <v>0.96</v>
      </c>
      <c r="R2891">
        <v>1.7793594306049821E-3</v>
      </c>
      <c r="S2891">
        <f t="shared" si="271"/>
        <v>1243.2</v>
      </c>
      <c r="T2891">
        <f t="shared" si="272"/>
        <v>2.9893238434163698</v>
      </c>
      <c r="U2891">
        <f t="shared" si="273"/>
        <v>1612.8</v>
      </c>
      <c r="V2891">
        <f t="shared" si="274"/>
        <v>366.61067615658357</v>
      </c>
      <c r="W2891" t="str">
        <f t="shared" si="275"/>
        <v>LOSS</v>
      </c>
    </row>
    <row r="2892" spans="8:23" x14ac:dyDescent="0.35">
      <c r="H2892">
        <v>2014</v>
      </c>
      <c r="I2892" t="s">
        <v>3212</v>
      </c>
      <c r="J2892" t="s">
        <v>3320</v>
      </c>
      <c r="K2892" t="s">
        <v>348</v>
      </c>
      <c r="L2892" t="str">
        <f t="shared" si="270"/>
        <v>KenWeave Ltd</v>
      </c>
      <c r="M2892" t="s">
        <v>139</v>
      </c>
      <c r="N2892" t="s">
        <v>3340</v>
      </c>
      <c r="O2892">
        <v>1764</v>
      </c>
      <c r="P2892">
        <v>0.71</v>
      </c>
      <c r="Q2892">
        <v>0.99</v>
      </c>
      <c r="R2892">
        <v>1.2004801920768306E-3</v>
      </c>
      <c r="S2892">
        <f t="shared" si="271"/>
        <v>1252.4399999999998</v>
      </c>
      <c r="T2892">
        <f t="shared" si="272"/>
        <v>2.1176470588235294</v>
      </c>
      <c r="U2892">
        <f t="shared" si="273"/>
        <v>1746.36</v>
      </c>
      <c r="V2892">
        <f t="shared" si="274"/>
        <v>491.80235294117654</v>
      </c>
      <c r="W2892" t="str">
        <f t="shared" si="275"/>
        <v>LOSS</v>
      </c>
    </row>
    <row r="2893" spans="8:23" x14ac:dyDescent="0.35">
      <c r="H2893">
        <v>2014</v>
      </c>
      <c r="I2893" t="s">
        <v>3212</v>
      </c>
      <c r="J2893" t="s">
        <v>3320</v>
      </c>
      <c r="K2893" t="s">
        <v>348</v>
      </c>
      <c r="L2893" t="str">
        <f t="shared" si="270"/>
        <v>KenWeave Ltd</v>
      </c>
      <c r="M2893" t="s">
        <v>144</v>
      </c>
      <c r="N2893" t="s">
        <v>3341</v>
      </c>
      <c r="O2893">
        <v>1992</v>
      </c>
      <c r="P2893">
        <v>0.89</v>
      </c>
      <c r="Q2893">
        <v>0.91</v>
      </c>
      <c r="R2893">
        <v>1.7271157167530224E-3</v>
      </c>
      <c r="S2893">
        <f t="shared" si="271"/>
        <v>1772.88</v>
      </c>
      <c r="T2893">
        <f t="shared" si="272"/>
        <v>3.4404145077720205</v>
      </c>
      <c r="U2893">
        <f t="shared" si="273"/>
        <v>1812.72</v>
      </c>
      <c r="V2893">
        <f t="shared" si="274"/>
        <v>36.399585492227899</v>
      </c>
      <c r="W2893" t="str">
        <f t="shared" si="275"/>
        <v>LOSS</v>
      </c>
    </row>
    <row r="2894" spans="8:23" x14ac:dyDescent="0.35">
      <c r="H2894">
        <v>2014</v>
      </c>
      <c r="I2894" t="s">
        <v>3212</v>
      </c>
      <c r="J2894" t="s">
        <v>3320</v>
      </c>
      <c r="K2894" t="s">
        <v>348</v>
      </c>
      <c r="L2894" t="str">
        <f t="shared" si="270"/>
        <v>KenWeave Ltd</v>
      </c>
      <c r="M2894" t="s">
        <v>149</v>
      </c>
      <c r="N2894" t="s">
        <v>3342</v>
      </c>
      <c r="O2894">
        <v>1860</v>
      </c>
      <c r="P2894">
        <v>0.85</v>
      </c>
      <c r="Q2894">
        <v>0.99</v>
      </c>
      <c r="R2894">
        <v>1.5625000000000001E-3</v>
      </c>
      <c r="S2894">
        <f t="shared" si="271"/>
        <v>1581</v>
      </c>
      <c r="T2894">
        <f t="shared" si="272"/>
        <v>2.90625</v>
      </c>
      <c r="U2894">
        <f t="shared" si="273"/>
        <v>1841.4</v>
      </c>
      <c r="V2894">
        <f t="shared" si="274"/>
        <v>257.49375000000009</v>
      </c>
      <c r="W2894" t="str">
        <f t="shared" si="275"/>
        <v>LOSS</v>
      </c>
    </row>
    <row r="2895" spans="8:23" x14ac:dyDescent="0.35">
      <c r="H2895">
        <v>2014</v>
      </c>
      <c r="I2895" t="s">
        <v>3212</v>
      </c>
      <c r="J2895" t="s">
        <v>3320</v>
      </c>
      <c r="K2895" t="s">
        <v>348</v>
      </c>
      <c r="L2895" t="str">
        <f t="shared" si="270"/>
        <v>KenWeave Ltd</v>
      </c>
      <c r="M2895" t="s">
        <v>154</v>
      </c>
      <c r="N2895" t="s">
        <v>3343</v>
      </c>
      <c r="O2895">
        <v>2172</v>
      </c>
      <c r="P2895">
        <v>0.72</v>
      </c>
      <c r="Q2895">
        <v>0.98</v>
      </c>
      <c r="R2895">
        <v>1.1001100110011001E-3</v>
      </c>
      <c r="S2895">
        <f t="shared" si="271"/>
        <v>1563.84</v>
      </c>
      <c r="T2895">
        <f t="shared" si="272"/>
        <v>2.3894389438943895</v>
      </c>
      <c r="U2895">
        <f t="shared" si="273"/>
        <v>2128.56</v>
      </c>
      <c r="V2895">
        <f t="shared" si="274"/>
        <v>562.33056105610569</v>
      </c>
      <c r="W2895" t="str">
        <f t="shared" si="275"/>
        <v>LOSS</v>
      </c>
    </row>
    <row r="2896" spans="8:23" x14ac:dyDescent="0.35">
      <c r="H2896">
        <v>2014</v>
      </c>
      <c r="I2896" t="s">
        <v>3212</v>
      </c>
      <c r="J2896" t="s">
        <v>3213</v>
      </c>
      <c r="K2896" t="s">
        <v>352</v>
      </c>
      <c r="L2896" t="str">
        <f t="shared" si="270"/>
        <v>UltraWear Kenya</v>
      </c>
      <c r="M2896" t="s">
        <v>159</v>
      </c>
      <c r="N2896" t="s">
        <v>3344</v>
      </c>
      <c r="O2896">
        <v>120</v>
      </c>
      <c r="P2896">
        <v>2.6</v>
      </c>
      <c r="Q2896">
        <v>2.9333333333333331</v>
      </c>
      <c r="R2896">
        <v>1.1627906976744186E-3</v>
      </c>
      <c r="S2896">
        <f t="shared" si="271"/>
        <v>312</v>
      </c>
      <c r="T2896">
        <f t="shared" si="272"/>
        <v>0.13953488372093023</v>
      </c>
      <c r="U2896">
        <f t="shared" si="273"/>
        <v>352</v>
      </c>
      <c r="V2896">
        <f t="shared" si="274"/>
        <v>39.860465116279073</v>
      </c>
      <c r="W2896" t="str">
        <f t="shared" si="275"/>
        <v>LOSS</v>
      </c>
    </row>
    <row r="2897" spans="8:23" x14ac:dyDescent="0.35">
      <c r="H2897">
        <v>2014</v>
      </c>
      <c r="I2897" t="s">
        <v>3212</v>
      </c>
      <c r="J2897" t="s">
        <v>3213</v>
      </c>
      <c r="K2897" t="s">
        <v>352</v>
      </c>
      <c r="L2897" t="str">
        <f t="shared" si="270"/>
        <v>UltraWear Kenya</v>
      </c>
      <c r="M2897" t="s">
        <v>164</v>
      </c>
      <c r="N2897" t="s">
        <v>3345</v>
      </c>
      <c r="O2897">
        <v>144</v>
      </c>
      <c r="P2897">
        <v>2.7733333333333334</v>
      </c>
      <c r="Q2897">
        <v>2.8933333333333335</v>
      </c>
      <c r="R2897">
        <v>1.3262599469496021E-3</v>
      </c>
      <c r="S2897">
        <f t="shared" si="271"/>
        <v>399.36</v>
      </c>
      <c r="T2897">
        <f t="shared" si="272"/>
        <v>0.19098143236074269</v>
      </c>
      <c r="U2897">
        <f t="shared" si="273"/>
        <v>416.64000000000004</v>
      </c>
      <c r="V2897">
        <f t="shared" si="274"/>
        <v>17.089018567639286</v>
      </c>
      <c r="W2897" t="str">
        <f t="shared" si="275"/>
        <v>LOSS</v>
      </c>
    </row>
    <row r="2898" spans="8:23" x14ac:dyDescent="0.35">
      <c r="H2898">
        <v>2014</v>
      </c>
      <c r="I2898" t="s">
        <v>3212</v>
      </c>
      <c r="J2898" t="s">
        <v>3213</v>
      </c>
      <c r="K2898" t="s">
        <v>352</v>
      </c>
      <c r="L2898" t="str">
        <f t="shared" si="270"/>
        <v>UltraWear Kenya</v>
      </c>
      <c r="M2898" t="s">
        <v>169</v>
      </c>
      <c r="N2898" t="s">
        <v>3346</v>
      </c>
      <c r="O2898">
        <v>168</v>
      </c>
      <c r="P2898">
        <v>2.4866666666666668</v>
      </c>
      <c r="Q2898">
        <v>2.8866666666666667</v>
      </c>
      <c r="R2898">
        <v>1.3280212483399733E-3</v>
      </c>
      <c r="S2898">
        <f t="shared" si="271"/>
        <v>417.76000000000005</v>
      </c>
      <c r="T2898">
        <f t="shared" si="272"/>
        <v>0.22310756972111553</v>
      </c>
      <c r="U2898">
        <f t="shared" si="273"/>
        <v>484.96000000000004</v>
      </c>
      <c r="V2898">
        <f t="shared" si="274"/>
        <v>66.976892430278866</v>
      </c>
      <c r="W2898" t="str">
        <f t="shared" si="275"/>
        <v>LOSS</v>
      </c>
    </row>
    <row r="2899" spans="8:23" x14ac:dyDescent="0.35">
      <c r="H2899">
        <v>2014</v>
      </c>
      <c r="I2899" t="s">
        <v>3212</v>
      </c>
      <c r="J2899" t="s">
        <v>3213</v>
      </c>
      <c r="K2899" t="s">
        <v>352</v>
      </c>
      <c r="L2899" t="str">
        <f t="shared" si="270"/>
        <v>UltraWear Kenya</v>
      </c>
      <c r="M2899" t="s">
        <v>174</v>
      </c>
      <c r="N2899" t="s">
        <v>3347</v>
      </c>
      <c r="O2899">
        <v>180</v>
      </c>
      <c r="P2899">
        <v>2.44</v>
      </c>
      <c r="Q2899">
        <v>2.9866666666666668</v>
      </c>
      <c r="R2899">
        <v>1.6025641025641025E-3</v>
      </c>
      <c r="S2899">
        <f t="shared" si="271"/>
        <v>439.2</v>
      </c>
      <c r="T2899">
        <f t="shared" si="272"/>
        <v>0.28846153846153844</v>
      </c>
      <c r="U2899">
        <f t="shared" si="273"/>
        <v>537.6</v>
      </c>
      <c r="V2899">
        <f t="shared" si="274"/>
        <v>98.111538461538501</v>
      </c>
      <c r="W2899" t="str">
        <f t="shared" si="275"/>
        <v>LOSS</v>
      </c>
    </row>
    <row r="2900" spans="8:23" x14ac:dyDescent="0.35">
      <c r="H2900">
        <v>2014</v>
      </c>
      <c r="I2900" t="s">
        <v>3212</v>
      </c>
      <c r="J2900" t="s">
        <v>3213</v>
      </c>
      <c r="K2900" t="s">
        <v>352</v>
      </c>
      <c r="L2900" t="str">
        <f t="shared" si="270"/>
        <v>UltraWear Kenya</v>
      </c>
      <c r="M2900" t="s">
        <v>179</v>
      </c>
      <c r="N2900" t="s">
        <v>3348</v>
      </c>
      <c r="O2900">
        <v>132</v>
      </c>
      <c r="P2900">
        <v>2.5333333333333332</v>
      </c>
      <c r="Q2900">
        <v>2.9066666666666667</v>
      </c>
      <c r="R2900">
        <v>1.0384215991692627E-3</v>
      </c>
      <c r="S2900">
        <f t="shared" si="271"/>
        <v>334.4</v>
      </c>
      <c r="T2900">
        <f t="shared" si="272"/>
        <v>0.13707165109034267</v>
      </c>
      <c r="U2900">
        <f t="shared" si="273"/>
        <v>383.68</v>
      </c>
      <c r="V2900">
        <f t="shared" si="274"/>
        <v>49.142928348909685</v>
      </c>
      <c r="W2900" t="str">
        <f t="shared" si="275"/>
        <v>LOSS</v>
      </c>
    </row>
    <row r="2901" spans="8:23" x14ac:dyDescent="0.35">
      <c r="H2901">
        <v>2014</v>
      </c>
      <c r="I2901" t="s">
        <v>3212</v>
      </c>
      <c r="J2901" t="s">
        <v>3213</v>
      </c>
      <c r="K2901" t="s">
        <v>352</v>
      </c>
      <c r="L2901" t="str">
        <f t="shared" si="270"/>
        <v>UltraWear Kenya</v>
      </c>
      <c r="M2901" t="s">
        <v>184</v>
      </c>
      <c r="N2901" t="s">
        <v>3349</v>
      </c>
      <c r="O2901">
        <v>144</v>
      </c>
      <c r="P2901">
        <v>2.5466666666666669</v>
      </c>
      <c r="Q2901">
        <v>2.98</v>
      </c>
      <c r="R2901">
        <v>1.7391304347826088E-3</v>
      </c>
      <c r="S2901">
        <f t="shared" si="271"/>
        <v>366.72</v>
      </c>
      <c r="T2901">
        <f t="shared" si="272"/>
        <v>0.25043478260869567</v>
      </c>
      <c r="U2901">
        <f t="shared" si="273"/>
        <v>429.12</v>
      </c>
      <c r="V2901">
        <f t="shared" si="274"/>
        <v>62.149565217391284</v>
      </c>
      <c r="W2901" t="str">
        <f t="shared" si="275"/>
        <v>LOSS</v>
      </c>
    </row>
    <row r="2902" spans="8:23" x14ac:dyDescent="0.35">
      <c r="H2902">
        <v>2014</v>
      </c>
      <c r="I2902" t="s">
        <v>3212</v>
      </c>
      <c r="J2902" t="s">
        <v>3213</v>
      </c>
      <c r="K2902" t="s">
        <v>352</v>
      </c>
      <c r="L2902" t="str">
        <f t="shared" si="270"/>
        <v>UltraWear Kenya</v>
      </c>
      <c r="M2902" t="s">
        <v>189</v>
      </c>
      <c r="N2902" t="s">
        <v>3350</v>
      </c>
      <c r="O2902">
        <v>156</v>
      </c>
      <c r="P2902">
        <v>2.2666666666666666</v>
      </c>
      <c r="Q2902">
        <v>2.8666666666666667</v>
      </c>
      <c r="R2902">
        <v>1.4992503748125937E-3</v>
      </c>
      <c r="S2902">
        <f t="shared" si="271"/>
        <v>353.59999999999997</v>
      </c>
      <c r="T2902">
        <f t="shared" si="272"/>
        <v>0.2338830584707646</v>
      </c>
      <c r="U2902">
        <f t="shared" si="273"/>
        <v>447.2</v>
      </c>
      <c r="V2902">
        <f t="shared" si="274"/>
        <v>93.366116941529256</v>
      </c>
      <c r="W2902" t="str">
        <f t="shared" si="275"/>
        <v>LOSS</v>
      </c>
    </row>
    <row r="2903" spans="8:23" x14ac:dyDescent="0.35">
      <c r="H2903">
        <v>2014</v>
      </c>
      <c r="I2903" t="s">
        <v>3212</v>
      </c>
      <c r="J2903" t="s">
        <v>3213</v>
      </c>
      <c r="K2903" t="s">
        <v>352</v>
      </c>
      <c r="L2903" t="str">
        <f t="shared" si="270"/>
        <v>UltraWear Kenya</v>
      </c>
      <c r="M2903" t="s">
        <v>194</v>
      </c>
      <c r="N2903" t="s">
        <v>3351</v>
      </c>
      <c r="O2903">
        <v>132</v>
      </c>
      <c r="P2903">
        <v>2.7</v>
      </c>
      <c r="Q2903">
        <v>2.9</v>
      </c>
      <c r="R2903">
        <v>1.3297872340425532E-3</v>
      </c>
      <c r="S2903">
        <f t="shared" si="271"/>
        <v>356.40000000000003</v>
      </c>
      <c r="T2903">
        <f t="shared" si="272"/>
        <v>0.17553191489361702</v>
      </c>
      <c r="U2903">
        <f t="shared" si="273"/>
        <v>382.8</v>
      </c>
      <c r="V2903">
        <f t="shared" si="274"/>
        <v>26.224468085106359</v>
      </c>
      <c r="W2903" t="str">
        <f t="shared" si="275"/>
        <v>LOSS</v>
      </c>
    </row>
    <row r="2904" spans="8:23" x14ac:dyDescent="0.35">
      <c r="H2904">
        <v>2014</v>
      </c>
      <c r="I2904" t="s">
        <v>3212</v>
      </c>
      <c r="J2904" t="s">
        <v>3213</v>
      </c>
      <c r="K2904" t="s">
        <v>352</v>
      </c>
      <c r="L2904" t="str">
        <f t="shared" si="270"/>
        <v>UltraWear Kenya</v>
      </c>
      <c r="M2904" t="s">
        <v>199</v>
      </c>
      <c r="N2904" t="s">
        <v>3352</v>
      </c>
      <c r="O2904">
        <v>144</v>
      </c>
      <c r="P2904">
        <v>2.5866666666666664</v>
      </c>
      <c r="Q2904">
        <v>2.9733333333333332</v>
      </c>
      <c r="R2904">
        <v>1.092896174863388E-3</v>
      </c>
      <c r="S2904">
        <f t="shared" si="271"/>
        <v>372.47999999999996</v>
      </c>
      <c r="T2904">
        <f t="shared" si="272"/>
        <v>0.15737704918032785</v>
      </c>
      <c r="U2904">
        <f t="shared" si="273"/>
        <v>428.15999999999997</v>
      </c>
      <c r="V2904">
        <f t="shared" si="274"/>
        <v>55.522622950819681</v>
      </c>
      <c r="W2904" t="str">
        <f t="shared" si="275"/>
        <v>LOSS</v>
      </c>
    </row>
    <row r="2905" spans="8:23" x14ac:dyDescent="0.35">
      <c r="H2905">
        <v>2014</v>
      </c>
      <c r="I2905" t="s">
        <v>3212</v>
      </c>
      <c r="J2905" t="s">
        <v>3213</v>
      </c>
      <c r="K2905" t="s">
        <v>352</v>
      </c>
      <c r="L2905" t="str">
        <f t="shared" si="270"/>
        <v>UltraWear Kenya</v>
      </c>
      <c r="M2905" t="s">
        <v>204</v>
      </c>
      <c r="N2905" t="s">
        <v>3353</v>
      </c>
      <c r="O2905">
        <v>144</v>
      </c>
      <c r="P2905">
        <v>2.7</v>
      </c>
      <c r="Q2905">
        <v>2.92</v>
      </c>
      <c r="R2905">
        <v>1.1682242990654205E-3</v>
      </c>
      <c r="S2905">
        <f t="shared" si="271"/>
        <v>388.8</v>
      </c>
      <c r="T2905">
        <f t="shared" si="272"/>
        <v>0.16822429906542055</v>
      </c>
      <c r="U2905">
        <f t="shared" si="273"/>
        <v>420.48</v>
      </c>
      <c r="V2905">
        <f t="shared" si="274"/>
        <v>31.511775700934585</v>
      </c>
      <c r="W2905" t="str">
        <f t="shared" si="275"/>
        <v>LOSS</v>
      </c>
    </row>
    <row r="2906" spans="8:23" x14ac:dyDescent="0.35">
      <c r="H2906">
        <v>2014</v>
      </c>
      <c r="I2906" t="s">
        <v>3212</v>
      </c>
      <c r="J2906" t="s">
        <v>3213</v>
      </c>
      <c r="K2906" t="s">
        <v>352</v>
      </c>
      <c r="L2906" t="str">
        <f t="shared" si="270"/>
        <v>UltraWear Kenya</v>
      </c>
      <c r="M2906" t="s">
        <v>209</v>
      </c>
      <c r="N2906" t="s">
        <v>3354</v>
      </c>
      <c r="O2906">
        <v>156</v>
      </c>
      <c r="P2906">
        <v>2.4066666666666667</v>
      </c>
      <c r="Q2906">
        <v>2.9933333333333332</v>
      </c>
      <c r="R2906">
        <v>1.5015015015015015E-3</v>
      </c>
      <c r="S2906">
        <f t="shared" si="271"/>
        <v>375.44</v>
      </c>
      <c r="T2906">
        <f t="shared" si="272"/>
        <v>0.23423423423423423</v>
      </c>
      <c r="U2906">
        <f t="shared" si="273"/>
        <v>466.96</v>
      </c>
      <c r="V2906">
        <f t="shared" si="274"/>
        <v>91.285765765765746</v>
      </c>
      <c r="W2906" t="str">
        <f t="shared" si="275"/>
        <v>LOSS</v>
      </c>
    </row>
    <row r="2907" spans="8:23" x14ac:dyDescent="0.35">
      <c r="H2907">
        <v>2014</v>
      </c>
      <c r="I2907" t="s">
        <v>3212</v>
      </c>
      <c r="J2907" t="s">
        <v>3213</v>
      </c>
      <c r="K2907" t="s">
        <v>352</v>
      </c>
      <c r="L2907" t="str">
        <f t="shared" si="270"/>
        <v>UltraWear Kenya</v>
      </c>
      <c r="M2907" t="s">
        <v>214</v>
      </c>
      <c r="N2907" t="s">
        <v>3355</v>
      </c>
      <c r="O2907">
        <v>120</v>
      </c>
      <c r="P2907">
        <v>2.6466666666666665</v>
      </c>
      <c r="Q2907">
        <v>2.9466666666666668</v>
      </c>
      <c r="R2907">
        <v>1.0752688172043011E-3</v>
      </c>
      <c r="S2907">
        <f t="shared" si="271"/>
        <v>317.59999999999997</v>
      </c>
      <c r="T2907">
        <f t="shared" si="272"/>
        <v>0.12903225806451613</v>
      </c>
      <c r="U2907">
        <f t="shared" si="273"/>
        <v>353.6</v>
      </c>
      <c r="V2907">
        <f t="shared" si="274"/>
        <v>35.870967741935537</v>
      </c>
      <c r="W2907" t="str">
        <f t="shared" si="275"/>
        <v>LOSS</v>
      </c>
    </row>
    <row r="2908" spans="8:23" x14ac:dyDescent="0.35">
      <c r="H2908">
        <v>2014</v>
      </c>
      <c r="I2908" t="s">
        <v>3212</v>
      </c>
      <c r="J2908" t="s">
        <v>3213</v>
      </c>
      <c r="K2908" t="s">
        <v>352</v>
      </c>
      <c r="L2908" t="str">
        <f t="shared" si="270"/>
        <v>UltraWear Kenya</v>
      </c>
      <c r="M2908" t="s">
        <v>219</v>
      </c>
      <c r="N2908" t="s">
        <v>3356</v>
      </c>
      <c r="O2908">
        <v>120</v>
      </c>
      <c r="P2908">
        <v>2.6533333333333333</v>
      </c>
      <c r="Q2908">
        <v>2.9933333333333332</v>
      </c>
      <c r="R2908">
        <v>1.7271157167530224E-3</v>
      </c>
      <c r="S2908">
        <f t="shared" si="271"/>
        <v>318.39999999999998</v>
      </c>
      <c r="T2908">
        <f t="shared" si="272"/>
        <v>0.20725388601036268</v>
      </c>
      <c r="U2908">
        <f t="shared" si="273"/>
        <v>359.2</v>
      </c>
      <c r="V2908">
        <f t="shared" si="274"/>
        <v>40.592746113989648</v>
      </c>
      <c r="W2908" t="str">
        <f t="shared" si="275"/>
        <v>LOSS</v>
      </c>
    </row>
    <row r="2909" spans="8:23" x14ac:dyDescent="0.35">
      <c r="H2909">
        <v>2014</v>
      </c>
      <c r="I2909" t="s">
        <v>3212</v>
      </c>
      <c r="J2909" t="s">
        <v>3213</v>
      </c>
      <c r="K2909" t="s">
        <v>352</v>
      </c>
      <c r="L2909" t="str">
        <f t="shared" si="270"/>
        <v>UltraWear Kenya</v>
      </c>
      <c r="M2909" t="s">
        <v>224</v>
      </c>
      <c r="N2909" t="s">
        <v>3357</v>
      </c>
      <c r="O2909">
        <v>180</v>
      </c>
      <c r="P2909">
        <v>2.6933333333333334</v>
      </c>
      <c r="Q2909">
        <v>2.9466666666666668</v>
      </c>
      <c r="R2909">
        <v>1.7825311942959001E-3</v>
      </c>
      <c r="S2909">
        <f t="shared" si="271"/>
        <v>484.8</v>
      </c>
      <c r="T2909">
        <f t="shared" si="272"/>
        <v>0.32085561497326204</v>
      </c>
      <c r="U2909">
        <f t="shared" si="273"/>
        <v>530.4</v>
      </c>
      <c r="V2909">
        <f t="shared" si="274"/>
        <v>45.279144385026704</v>
      </c>
      <c r="W2909" t="str">
        <f t="shared" si="275"/>
        <v>LOSS</v>
      </c>
    </row>
    <row r="2910" spans="8:23" x14ac:dyDescent="0.35">
      <c r="H2910">
        <v>2014</v>
      </c>
      <c r="I2910" t="s">
        <v>3212</v>
      </c>
      <c r="J2910" t="s">
        <v>3213</v>
      </c>
      <c r="K2910" t="s">
        <v>352</v>
      </c>
      <c r="L2910" t="str">
        <f t="shared" si="270"/>
        <v>UltraWear Kenya</v>
      </c>
      <c r="M2910" t="s">
        <v>229</v>
      </c>
      <c r="N2910" t="s">
        <v>3358</v>
      </c>
      <c r="O2910">
        <v>132</v>
      </c>
      <c r="P2910">
        <v>2.5666666666666669</v>
      </c>
      <c r="Q2910">
        <v>2.9866666666666668</v>
      </c>
      <c r="R2910">
        <v>1.0976948408342481E-3</v>
      </c>
      <c r="S2910">
        <f t="shared" si="271"/>
        <v>338.8</v>
      </c>
      <c r="T2910">
        <f t="shared" si="272"/>
        <v>0.14489571899012074</v>
      </c>
      <c r="U2910">
        <f t="shared" si="273"/>
        <v>394.24</v>
      </c>
      <c r="V2910">
        <f t="shared" si="274"/>
        <v>55.295104281009877</v>
      </c>
      <c r="W2910" t="str">
        <f t="shared" si="275"/>
        <v>LOSS</v>
      </c>
    </row>
    <row r="2911" spans="8:23" x14ac:dyDescent="0.35">
      <c r="H2911">
        <v>2014</v>
      </c>
      <c r="I2911" t="s">
        <v>3212</v>
      </c>
      <c r="J2911" t="s">
        <v>3213</v>
      </c>
      <c r="K2911" t="s">
        <v>352</v>
      </c>
      <c r="L2911" t="str">
        <f t="shared" si="270"/>
        <v>UltraWear Kenya</v>
      </c>
      <c r="M2911" t="s">
        <v>234</v>
      </c>
      <c r="N2911" t="s">
        <v>3359</v>
      </c>
      <c r="O2911">
        <v>156</v>
      </c>
      <c r="P2911">
        <v>2.3666666666666667</v>
      </c>
      <c r="Q2911">
        <v>2.9066666666666667</v>
      </c>
      <c r="R2911">
        <v>1.1363636363636363E-3</v>
      </c>
      <c r="S2911">
        <f t="shared" si="271"/>
        <v>369.2</v>
      </c>
      <c r="T2911">
        <f t="shared" si="272"/>
        <v>0.17727272727272728</v>
      </c>
      <c r="U2911">
        <f t="shared" si="273"/>
        <v>453.44</v>
      </c>
      <c r="V2911">
        <f t="shared" si="274"/>
        <v>84.062727272727287</v>
      </c>
      <c r="W2911" t="str">
        <f t="shared" si="275"/>
        <v>LOSS</v>
      </c>
    </row>
    <row r="2912" spans="8:23" x14ac:dyDescent="0.35">
      <c r="H2912">
        <v>2014</v>
      </c>
      <c r="I2912" t="s">
        <v>3212</v>
      </c>
      <c r="J2912" t="s">
        <v>3213</v>
      </c>
      <c r="K2912" t="s">
        <v>352</v>
      </c>
      <c r="L2912" t="str">
        <f t="shared" si="270"/>
        <v>UltraWear Kenya</v>
      </c>
      <c r="M2912" t="s">
        <v>239</v>
      </c>
      <c r="N2912" t="s">
        <v>3360</v>
      </c>
      <c r="O2912">
        <v>168</v>
      </c>
      <c r="P2912">
        <v>2.7533333333333334</v>
      </c>
      <c r="Q2912">
        <v>2.9733333333333332</v>
      </c>
      <c r="R2912">
        <v>1.6051364365971107E-3</v>
      </c>
      <c r="S2912">
        <f t="shared" si="271"/>
        <v>462.56</v>
      </c>
      <c r="T2912">
        <f t="shared" si="272"/>
        <v>0.2696629213483146</v>
      </c>
      <c r="U2912">
        <f t="shared" si="273"/>
        <v>499.52</v>
      </c>
      <c r="V2912">
        <f t="shared" si="274"/>
        <v>36.690337078651666</v>
      </c>
      <c r="W2912" t="str">
        <f t="shared" si="275"/>
        <v>LOSS</v>
      </c>
    </row>
    <row r="2913" spans="8:23" x14ac:dyDescent="0.35">
      <c r="H2913">
        <v>2014</v>
      </c>
      <c r="I2913" t="s">
        <v>3212</v>
      </c>
      <c r="J2913" t="s">
        <v>3213</v>
      </c>
      <c r="K2913" t="s">
        <v>352</v>
      </c>
      <c r="L2913" t="str">
        <f t="shared" si="270"/>
        <v>UltraWear Kenya</v>
      </c>
      <c r="M2913" t="s">
        <v>244</v>
      </c>
      <c r="N2913" t="s">
        <v>3361</v>
      </c>
      <c r="O2913">
        <v>132</v>
      </c>
      <c r="P2913">
        <v>2.4266666666666667</v>
      </c>
      <c r="Q2913">
        <v>2.9733333333333332</v>
      </c>
      <c r="R2913">
        <v>1.5015015015015015E-3</v>
      </c>
      <c r="S2913">
        <f t="shared" si="271"/>
        <v>320.32</v>
      </c>
      <c r="T2913">
        <f t="shared" si="272"/>
        <v>0.1981981981981982</v>
      </c>
      <c r="U2913">
        <f t="shared" si="273"/>
        <v>392.47999999999996</v>
      </c>
      <c r="V2913">
        <f t="shared" si="274"/>
        <v>71.961801801801769</v>
      </c>
      <c r="W2913" t="str">
        <f t="shared" si="275"/>
        <v>LOSS</v>
      </c>
    </row>
    <row r="2914" spans="8:23" x14ac:dyDescent="0.35">
      <c r="H2914">
        <v>2014</v>
      </c>
      <c r="I2914" t="s">
        <v>3212</v>
      </c>
      <c r="J2914" t="s">
        <v>3213</v>
      </c>
      <c r="K2914" t="s">
        <v>352</v>
      </c>
      <c r="L2914" t="str">
        <f t="shared" si="270"/>
        <v>UltraWear Kenya</v>
      </c>
      <c r="M2914" t="s">
        <v>249</v>
      </c>
      <c r="N2914" t="s">
        <v>3362</v>
      </c>
      <c r="O2914">
        <v>156</v>
      </c>
      <c r="P2914">
        <v>2.7666666666666666</v>
      </c>
      <c r="Q2914">
        <v>2.8666666666666667</v>
      </c>
      <c r="R2914">
        <v>1.7889087656529517E-3</v>
      </c>
      <c r="S2914">
        <f t="shared" si="271"/>
        <v>431.59999999999997</v>
      </c>
      <c r="T2914">
        <f t="shared" si="272"/>
        <v>0.27906976744186046</v>
      </c>
      <c r="U2914">
        <f t="shared" si="273"/>
        <v>447.2</v>
      </c>
      <c r="V2914">
        <f t="shared" si="274"/>
        <v>15.320930232558162</v>
      </c>
      <c r="W2914" t="str">
        <f t="shared" si="275"/>
        <v>LOSS</v>
      </c>
    </row>
    <row r="2915" spans="8:23" x14ac:dyDescent="0.35">
      <c r="H2915">
        <v>2014</v>
      </c>
      <c r="I2915" t="s">
        <v>3212</v>
      </c>
      <c r="J2915" t="s">
        <v>3213</v>
      </c>
      <c r="K2915" t="s">
        <v>352</v>
      </c>
      <c r="L2915" t="str">
        <f t="shared" si="270"/>
        <v>UltraWear Kenya</v>
      </c>
      <c r="M2915" t="s">
        <v>254</v>
      </c>
      <c r="N2915" t="s">
        <v>3363</v>
      </c>
      <c r="O2915">
        <v>132</v>
      </c>
      <c r="P2915">
        <v>2.7666666666666666</v>
      </c>
      <c r="Q2915">
        <v>2.9133333333333336</v>
      </c>
      <c r="R2915">
        <v>1.4084507042253522E-3</v>
      </c>
      <c r="S2915">
        <f t="shared" si="271"/>
        <v>365.2</v>
      </c>
      <c r="T2915">
        <f t="shared" si="272"/>
        <v>0.18591549295774648</v>
      </c>
      <c r="U2915">
        <f t="shared" si="273"/>
        <v>384.56</v>
      </c>
      <c r="V2915">
        <f t="shared" si="274"/>
        <v>19.174084507042267</v>
      </c>
      <c r="W2915" t="str">
        <f t="shared" si="275"/>
        <v>LOSS</v>
      </c>
    </row>
    <row r="2916" spans="8:23" x14ac:dyDescent="0.35">
      <c r="H2916">
        <v>2014</v>
      </c>
      <c r="I2916" t="s">
        <v>3212</v>
      </c>
      <c r="J2916" t="s">
        <v>3213</v>
      </c>
      <c r="K2916" t="s">
        <v>352</v>
      </c>
      <c r="L2916" t="str">
        <f t="shared" si="270"/>
        <v>UltraWear Kenya</v>
      </c>
      <c r="M2916" t="s">
        <v>23</v>
      </c>
      <c r="N2916" t="s">
        <v>3364</v>
      </c>
      <c r="O2916">
        <v>120</v>
      </c>
      <c r="P2916">
        <v>2.2799999999999998</v>
      </c>
      <c r="Q2916">
        <v>2.9866666666666668</v>
      </c>
      <c r="R2916">
        <v>1.3947001394700139E-3</v>
      </c>
      <c r="S2916">
        <f t="shared" si="271"/>
        <v>273.59999999999997</v>
      </c>
      <c r="T2916">
        <f t="shared" si="272"/>
        <v>0.16736401673640167</v>
      </c>
      <c r="U2916">
        <f t="shared" si="273"/>
        <v>358.40000000000003</v>
      </c>
      <c r="V2916">
        <f t="shared" si="274"/>
        <v>84.632635983263668</v>
      </c>
      <c r="W2916" t="str">
        <f t="shared" si="275"/>
        <v>LOSS</v>
      </c>
    </row>
    <row r="2917" spans="8:23" x14ac:dyDescent="0.35">
      <c r="H2917">
        <v>2014</v>
      </c>
      <c r="I2917" t="s">
        <v>3212</v>
      </c>
      <c r="J2917" t="s">
        <v>3213</v>
      </c>
      <c r="K2917" t="s">
        <v>352</v>
      </c>
      <c r="L2917" t="str">
        <f t="shared" si="270"/>
        <v>UltraWear Kenya</v>
      </c>
      <c r="M2917" t="s">
        <v>28</v>
      </c>
      <c r="N2917" t="s">
        <v>3365</v>
      </c>
      <c r="O2917">
        <v>156</v>
      </c>
      <c r="P2917">
        <v>2.6733333333333333</v>
      </c>
      <c r="Q2917">
        <v>2.9266666666666667</v>
      </c>
      <c r="R2917">
        <v>1.4104372355430183E-3</v>
      </c>
      <c r="S2917">
        <f t="shared" si="271"/>
        <v>417.04</v>
      </c>
      <c r="T2917">
        <f t="shared" si="272"/>
        <v>0.22002820874471085</v>
      </c>
      <c r="U2917">
        <f t="shared" si="273"/>
        <v>456.56</v>
      </c>
      <c r="V2917">
        <f t="shared" si="274"/>
        <v>39.299971791255274</v>
      </c>
      <c r="W2917" t="str">
        <f t="shared" si="275"/>
        <v>LOSS</v>
      </c>
    </row>
    <row r="2918" spans="8:23" x14ac:dyDescent="0.35">
      <c r="H2918">
        <v>2014</v>
      </c>
      <c r="I2918" t="s">
        <v>3212</v>
      </c>
      <c r="J2918" t="s">
        <v>3213</v>
      </c>
      <c r="K2918" t="s">
        <v>352</v>
      </c>
      <c r="L2918" t="str">
        <f t="shared" si="270"/>
        <v>UltraWear Kenya</v>
      </c>
      <c r="M2918" t="s">
        <v>33</v>
      </c>
      <c r="N2918" t="s">
        <v>3366</v>
      </c>
      <c r="O2918">
        <v>132</v>
      </c>
      <c r="P2918">
        <v>2.5</v>
      </c>
      <c r="Q2918">
        <v>2.9533333333333331</v>
      </c>
      <c r="R2918">
        <v>1.6863406408094434E-3</v>
      </c>
      <c r="S2918">
        <f t="shared" si="271"/>
        <v>330</v>
      </c>
      <c r="T2918">
        <f t="shared" si="272"/>
        <v>0.22259696458684652</v>
      </c>
      <c r="U2918">
        <f t="shared" si="273"/>
        <v>389.84</v>
      </c>
      <c r="V2918">
        <f t="shared" si="274"/>
        <v>59.617403035413126</v>
      </c>
      <c r="W2918" t="str">
        <f t="shared" si="275"/>
        <v>LOSS</v>
      </c>
    </row>
    <row r="2919" spans="8:23" x14ac:dyDescent="0.35">
      <c r="H2919">
        <v>2014</v>
      </c>
      <c r="I2919" t="s">
        <v>3212</v>
      </c>
      <c r="J2919" t="s">
        <v>3213</v>
      </c>
      <c r="K2919" t="s">
        <v>352</v>
      </c>
      <c r="L2919" t="str">
        <f t="shared" si="270"/>
        <v>UltraWear Kenya</v>
      </c>
      <c r="M2919" t="s">
        <v>39</v>
      </c>
      <c r="N2919" t="s">
        <v>3367</v>
      </c>
      <c r="O2919">
        <v>168</v>
      </c>
      <c r="P2919">
        <v>2.7</v>
      </c>
      <c r="Q2919">
        <v>2.8933333333333335</v>
      </c>
      <c r="R2919">
        <v>1.0526315789473684E-3</v>
      </c>
      <c r="S2919">
        <f t="shared" si="271"/>
        <v>453.6</v>
      </c>
      <c r="T2919">
        <f t="shared" si="272"/>
        <v>0.17684210526315788</v>
      </c>
      <c r="U2919">
        <f t="shared" si="273"/>
        <v>486.08000000000004</v>
      </c>
      <c r="V2919">
        <f t="shared" si="274"/>
        <v>32.303157894736863</v>
      </c>
      <c r="W2919" t="str">
        <f t="shared" si="275"/>
        <v>LOSS</v>
      </c>
    </row>
    <row r="2920" spans="8:23" x14ac:dyDescent="0.35">
      <c r="H2920">
        <v>2014</v>
      </c>
      <c r="I2920" t="s">
        <v>3212</v>
      </c>
      <c r="J2920" t="s">
        <v>3213</v>
      </c>
      <c r="K2920" t="s">
        <v>352</v>
      </c>
      <c r="L2920" t="str">
        <f t="shared" si="270"/>
        <v>UltraWear Kenya</v>
      </c>
      <c r="M2920" t="s">
        <v>44</v>
      </c>
      <c r="N2920" t="s">
        <v>3368</v>
      </c>
      <c r="O2920">
        <v>180</v>
      </c>
      <c r="P2920">
        <v>2.5333333333333332</v>
      </c>
      <c r="Q2920">
        <v>2.9</v>
      </c>
      <c r="R2920">
        <v>1.2903225806451613E-3</v>
      </c>
      <c r="S2920">
        <f t="shared" si="271"/>
        <v>456</v>
      </c>
      <c r="T2920">
        <f t="shared" si="272"/>
        <v>0.23225806451612904</v>
      </c>
      <c r="U2920">
        <f t="shared" si="273"/>
        <v>522</v>
      </c>
      <c r="V2920">
        <f t="shared" si="274"/>
        <v>65.767741935483869</v>
      </c>
      <c r="W2920" t="str">
        <f t="shared" si="275"/>
        <v>LOSS</v>
      </c>
    </row>
    <row r="2921" spans="8:23" x14ac:dyDescent="0.35">
      <c r="H2921">
        <v>2014</v>
      </c>
      <c r="I2921" t="s">
        <v>3212</v>
      </c>
      <c r="J2921" t="s">
        <v>3213</v>
      </c>
      <c r="K2921" t="s">
        <v>352</v>
      </c>
      <c r="L2921" t="str">
        <f t="shared" si="270"/>
        <v>UltraWear Kenya</v>
      </c>
      <c r="M2921" t="s">
        <v>49</v>
      </c>
      <c r="N2921" t="s">
        <v>3369</v>
      </c>
      <c r="O2921">
        <v>180</v>
      </c>
      <c r="P2921">
        <v>2.3199999999999998</v>
      </c>
      <c r="Q2921">
        <v>2.9666666666666668</v>
      </c>
      <c r="R2921">
        <v>1.7699115044247787E-3</v>
      </c>
      <c r="S2921">
        <f t="shared" si="271"/>
        <v>417.59999999999997</v>
      </c>
      <c r="T2921">
        <f t="shared" si="272"/>
        <v>0.31858407079646017</v>
      </c>
      <c r="U2921">
        <f t="shared" si="273"/>
        <v>534</v>
      </c>
      <c r="V2921">
        <f t="shared" si="274"/>
        <v>116.08141592920357</v>
      </c>
      <c r="W2921" t="str">
        <f t="shared" si="275"/>
        <v>LOSS</v>
      </c>
    </row>
    <row r="2922" spans="8:23" x14ac:dyDescent="0.35">
      <c r="H2922">
        <v>2014</v>
      </c>
      <c r="I2922" t="s">
        <v>3212</v>
      </c>
      <c r="J2922" t="s">
        <v>3213</v>
      </c>
      <c r="K2922" t="s">
        <v>352</v>
      </c>
      <c r="L2922" t="str">
        <f t="shared" si="270"/>
        <v>UltraWear Kenya</v>
      </c>
      <c r="M2922" t="s">
        <v>54</v>
      </c>
      <c r="N2922" t="s">
        <v>3370</v>
      </c>
      <c r="O2922">
        <v>156</v>
      </c>
      <c r="P2922">
        <v>2.5466666666666669</v>
      </c>
      <c r="Q2922">
        <v>2.9733333333333332</v>
      </c>
      <c r="R2922">
        <v>1.1135857461024498E-3</v>
      </c>
      <c r="S2922">
        <f t="shared" si="271"/>
        <v>397.28000000000003</v>
      </c>
      <c r="T2922">
        <f t="shared" si="272"/>
        <v>0.17371937639198218</v>
      </c>
      <c r="U2922">
        <f t="shared" si="273"/>
        <v>463.84</v>
      </c>
      <c r="V2922">
        <f t="shared" si="274"/>
        <v>66.386280623607959</v>
      </c>
      <c r="W2922" t="str">
        <f t="shared" si="275"/>
        <v>LOSS</v>
      </c>
    </row>
    <row r="2923" spans="8:23" x14ac:dyDescent="0.35">
      <c r="H2923">
        <v>2014</v>
      </c>
      <c r="I2923" t="s">
        <v>3212</v>
      </c>
      <c r="J2923" t="s">
        <v>3213</v>
      </c>
      <c r="K2923" t="s">
        <v>352</v>
      </c>
      <c r="L2923" t="str">
        <f t="shared" si="270"/>
        <v>UltraWear Kenya</v>
      </c>
      <c r="M2923" t="s">
        <v>59</v>
      </c>
      <c r="N2923" t="s">
        <v>3371</v>
      </c>
      <c r="O2923">
        <v>120</v>
      </c>
      <c r="P2923">
        <v>2.5533333333333332</v>
      </c>
      <c r="Q2923">
        <v>2.8866666666666667</v>
      </c>
      <c r="R2923">
        <v>1.2970168612191958E-3</v>
      </c>
      <c r="S2923">
        <f t="shared" si="271"/>
        <v>306.39999999999998</v>
      </c>
      <c r="T2923">
        <f t="shared" si="272"/>
        <v>0.1556420233463035</v>
      </c>
      <c r="U2923">
        <f t="shared" si="273"/>
        <v>346.4</v>
      </c>
      <c r="V2923">
        <f t="shared" si="274"/>
        <v>39.844357976653697</v>
      </c>
      <c r="W2923" t="str">
        <f t="shared" si="275"/>
        <v>LOSS</v>
      </c>
    </row>
    <row r="2924" spans="8:23" x14ac:dyDescent="0.35">
      <c r="H2924">
        <v>2014</v>
      </c>
      <c r="I2924" t="s">
        <v>3212</v>
      </c>
      <c r="J2924" t="s">
        <v>3213</v>
      </c>
      <c r="K2924" t="s">
        <v>352</v>
      </c>
      <c r="L2924" t="str">
        <f t="shared" si="270"/>
        <v>UltraWear Kenya</v>
      </c>
      <c r="M2924" t="s">
        <v>64</v>
      </c>
      <c r="N2924" t="s">
        <v>3372</v>
      </c>
      <c r="O2924">
        <v>168</v>
      </c>
      <c r="P2924">
        <v>2.7266666666666666</v>
      </c>
      <c r="Q2924">
        <v>3</v>
      </c>
      <c r="R2924">
        <v>1.4104372355430183E-3</v>
      </c>
      <c r="S2924">
        <f t="shared" si="271"/>
        <v>458.08</v>
      </c>
      <c r="T2924">
        <f t="shared" si="272"/>
        <v>0.23695345557122707</v>
      </c>
      <c r="U2924">
        <f t="shared" si="273"/>
        <v>504</v>
      </c>
      <c r="V2924">
        <f t="shared" si="274"/>
        <v>45.683046544428791</v>
      </c>
      <c r="W2924" t="str">
        <f t="shared" si="275"/>
        <v>LOSS</v>
      </c>
    </row>
    <row r="2925" spans="8:23" x14ac:dyDescent="0.35">
      <c r="H2925">
        <v>2014</v>
      </c>
      <c r="I2925" t="s">
        <v>3212</v>
      </c>
      <c r="J2925" t="s">
        <v>3213</v>
      </c>
      <c r="K2925" t="s">
        <v>352</v>
      </c>
      <c r="L2925" t="str">
        <f t="shared" si="270"/>
        <v>UltraWear Kenya</v>
      </c>
      <c r="M2925" t="s">
        <v>69</v>
      </c>
      <c r="N2925" t="s">
        <v>3373</v>
      </c>
      <c r="O2925">
        <v>156</v>
      </c>
      <c r="P2925">
        <v>2.62</v>
      </c>
      <c r="Q2925">
        <v>2.9933333333333332</v>
      </c>
      <c r="R2925">
        <v>1.364256480218281E-3</v>
      </c>
      <c r="S2925">
        <f t="shared" si="271"/>
        <v>408.72</v>
      </c>
      <c r="T2925">
        <f t="shared" si="272"/>
        <v>0.21282401091405184</v>
      </c>
      <c r="U2925">
        <f t="shared" si="273"/>
        <v>466.96</v>
      </c>
      <c r="V2925">
        <f t="shared" si="274"/>
        <v>58.027175989085897</v>
      </c>
      <c r="W2925" t="str">
        <f t="shared" si="275"/>
        <v>LOSS</v>
      </c>
    </row>
    <row r="2926" spans="8:23" x14ac:dyDescent="0.35">
      <c r="H2926">
        <v>2014</v>
      </c>
      <c r="I2926" t="s">
        <v>3212</v>
      </c>
      <c r="J2926" t="s">
        <v>3213</v>
      </c>
      <c r="K2926" t="s">
        <v>352</v>
      </c>
      <c r="L2926" t="str">
        <f t="shared" si="270"/>
        <v>UltraWear Kenya</v>
      </c>
      <c r="M2926" t="s">
        <v>74</v>
      </c>
      <c r="N2926" t="s">
        <v>3374</v>
      </c>
      <c r="O2926">
        <v>168</v>
      </c>
      <c r="P2926">
        <v>2.62</v>
      </c>
      <c r="Q2926">
        <v>2.9133333333333336</v>
      </c>
      <c r="R2926">
        <v>1.5822784810126582E-3</v>
      </c>
      <c r="S2926">
        <f t="shared" si="271"/>
        <v>440.16</v>
      </c>
      <c r="T2926">
        <f t="shared" si="272"/>
        <v>0.26582278481012656</v>
      </c>
      <c r="U2926">
        <f t="shared" si="273"/>
        <v>489.44000000000005</v>
      </c>
      <c r="V2926">
        <f t="shared" si="274"/>
        <v>49.014177215189903</v>
      </c>
      <c r="W2926" t="str">
        <f t="shared" si="275"/>
        <v>LOSS</v>
      </c>
    </row>
    <row r="2927" spans="8:23" x14ac:dyDescent="0.35">
      <c r="H2927">
        <v>2014</v>
      </c>
      <c r="I2927" t="s">
        <v>3212</v>
      </c>
      <c r="J2927" t="s">
        <v>3213</v>
      </c>
      <c r="K2927" t="s">
        <v>352</v>
      </c>
      <c r="L2927" t="str">
        <f t="shared" si="270"/>
        <v>UltraWear Kenya</v>
      </c>
      <c r="M2927" t="s">
        <v>79</v>
      </c>
      <c r="N2927" t="s">
        <v>3375</v>
      </c>
      <c r="O2927">
        <v>144</v>
      </c>
      <c r="P2927">
        <v>2.4866666666666668</v>
      </c>
      <c r="Q2927">
        <v>3</v>
      </c>
      <c r="R2927">
        <v>1.1890606420927466E-3</v>
      </c>
      <c r="S2927">
        <f t="shared" si="271"/>
        <v>358.08000000000004</v>
      </c>
      <c r="T2927">
        <f t="shared" si="272"/>
        <v>0.1712247324613555</v>
      </c>
      <c r="U2927">
        <f t="shared" si="273"/>
        <v>432</v>
      </c>
      <c r="V2927">
        <f t="shared" si="274"/>
        <v>73.748775267538605</v>
      </c>
      <c r="W2927" t="str">
        <f t="shared" si="275"/>
        <v>LOSS</v>
      </c>
    </row>
    <row r="2928" spans="8:23" x14ac:dyDescent="0.35">
      <c r="H2928">
        <v>2014</v>
      </c>
      <c r="I2928" t="s">
        <v>3212</v>
      </c>
      <c r="J2928" t="s">
        <v>3213</v>
      </c>
      <c r="K2928" t="s">
        <v>352</v>
      </c>
      <c r="L2928" t="str">
        <f t="shared" si="270"/>
        <v>UltraWear Kenya</v>
      </c>
      <c r="M2928" t="s">
        <v>84</v>
      </c>
      <c r="N2928" t="s">
        <v>3376</v>
      </c>
      <c r="O2928">
        <v>132</v>
      </c>
      <c r="P2928">
        <v>2.36</v>
      </c>
      <c r="Q2928">
        <v>2.8866666666666667</v>
      </c>
      <c r="R2928">
        <v>1.8148820326678765E-3</v>
      </c>
      <c r="S2928">
        <f t="shared" si="271"/>
        <v>311.52</v>
      </c>
      <c r="T2928">
        <f t="shared" si="272"/>
        <v>0.23956442831215971</v>
      </c>
      <c r="U2928">
        <f t="shared" si="273"/>
        <v>381.04</v>
      </c>
      <c r="V2928">
        <f t="shared" si="274"/>
        <v>69.280435571687875</v>
      </c>
      <c r="W2928" t="str">
        <f t="shared" si="275"/>
        <v>LOSS</v>
      </c>
    </row>
    <row r="2929" spans="8:23" x14ac:dyDescent="0.35">
      <c r="H2929">
        <v>2014</v>
      </c>
      <c r="I2929" t="s">
        <v>3212</v>
      </c>
      <c r="J2929" t="s">
        <v>3213</v>
      </c>
      <c r="K2929" t="s">
        <v>352</v>
      </c>
      <c r="L2929" t="str">
        <f t="shared" si="270"/>
        <v>UltraWear Kenya</v>
      </c>
      <c r="M2929" t="s">
        <v>89</v>
      </c>
      <c r="N2929" t="s">
        <v>3377</v>
      </c>
      <c r="O2929">
        <v>180</v>
      </c>
      <c r="P2929">
        <v>2.3733333333333335</v>
      </c>
      <c r="Q2929">
        <v>3</v>
      </c>
      <c r="R2929">
        <v>1.1876484560570072E-3</v>
      </c>
      <c r="S2929">
        <f t="shared" si="271"/>
        <v>427.20000000000005</v>
      </c>
      <c r="T2929">
        <f t="shared" si="272"/>
        <v>0.2137767220902613</v>
      </c>
      <c r="U2929">
        <f t="shared" si="273"/>
        <v>540</v>
      </c>
      <c r="V2929">
        <f t="shared" si="274"/>
        <v>112.5862232779097</v>
      </c>
      <c r="W2929" t="str">
        <f t="shared" si="275"/>
        <v>LOSS</v>
      </c>
    </row>
    <row r="2930" spans="8:23" x14ac:dyDescent="0.35">
      <c r="H2930">
        <v>2014</v>
      </c>
      <c r="I2930" t="s">
        <v>3212</v>
      </c>
      <c r="J2930" t="s">
        <v>3213</v>
      </c>
      <c r="K2930" t="s">
        <v>352</v>
      </c>
      <c r="L2930" t="str">
        <f t="shared" si="270"/>
        <v>UltraWear Kenya</v>
      </c>
      <c r="M2930" t="s">
        <v>94</v>
      </c>
      <c r="N2930" t="s">
        <v>3378</v>
      </c>
      <c r="O2930">
        <v>132</v>
      </c>
      <c r="P2930">
        <v>2.7266666666666666</v>
      </c>
      <c r="Q2930">
        <v>2.94</v>
      </c>
      <c r="R2930">
        <v>1.5873015873015873E-3</v>
      </c>
      <c r="S2930">
        <f t="shared" si="271"/>
        <v>359.91999999999996</v>
      </c>
      <c r="T2930">
        <f t="shared" si="272"/>
        <v>0.20952380952380953</v>
      </c>
      <c r="U2930">
        <f t="shared" si="273"/>
        <v>388.08</v>
      </c>
      <c r="V2930">
        <f t="shared" si="274"/>
        <v>27.950476190476216</v>
      </c>
      <c r="W2930" t="str">
        <f t="shared" si="275"/>
        <v>LOSS</v>
      </c>
    </row>
    <row r="2931" spans="8:23" x14ac:dyDescent="0.35">
      <c r="H2931">
        <v>2014</v>
      </c>
      <c r="I2931" t="s">
        <v>3212</v>
      </c>
      <c r="J2931" t="s">
        <v>3213</v>
      </c>
      <c r="K2931" t="s">
        <v>352</v>
      </c>
      <c r="L2931" t="str">
        <f t="shared" si="270"/>
        <v>UltraWear Kenya</v>
      </c>
      <c r="M2931" t="s">
        <v>99</v>
      </c>
      <c r="N2931" t="s">
        <v>3379</v>
      </c>
      <c r="O2931">
        <v>120</v>
      </c>
      <c r="P2931">
        <v>2.3866666666666667</v>
      </c>
      <c r="Q2931">
        <v>2.9066666666666667</v>
      </c>
      <c r="R2931">
        <v>1.5923566878980893E-3</v>
      </c>
      <c r="S2931">
        <f t="shared" si="271"/>
        <v>286.39999999999998</v>
      </c>
      <c r="T2931">
        <f t="shared" si="272"/>
        <v>0.19108280254777071</v>
      </c>
      <c r="U2931">
        <f t="shared" si="273"/>
        <v>348.8</v>
      </c>
      <c r="V2931">
        <f t="shared" si="274"/>
        <v>62.208917197452266</v>
      </c>
      <c r="W2931" t="str">
        <f t="shared" si="275"/>
        <v>LOSS</v>
      </c>
    </row>
    <row r="2932" spans="8:23" x14ac:dyDescent="0.35">
      <c r="H2932">
        <v>2014</v>
      </c>
      <c r="I2932" t="s">
        <v>3212</v>
      </c>
      <c r="J2932" t="s">
        <v>3213</v>
      </c>
      <c r="K2932" t="s">
        <v>352</v>
      </c>
      <c r="L2932" t="str">
        <f t="shared" si="270"/>
        <v>UltraWear Kenya</v>
      </c>
      <c r="M2932" t="s">
        <v>104</v>
      </c>
      <c r="N2932" t="s">
        <v>3380</v>
      </c>
      <c r="O2932">
        <v>144</v>
      </c>
      <c r="P2932">
        <v>2.5066666666666668</v>
      </c>
      <c r="Q2932">
        <v>2.9133333333333336</v>
      </c>
      <c r="R2932">
        <v>1.3986013986013986E-3</v>
      </c>
      <c r="S2932">
        <f t="shared" si="271"/>
        <v>360.96000000000004</v>
      </c>
      <c r="T2932">
        <f t="shared" si="272"/>
        <v>0.20139860139860138</v>
      </c>
      <c r="U2932">
        <f t="shared" si="273"/>
        <v>419.52000000000004</v>
      </c>
      <c r="V2932">
        <f t="shared" si="274"/>
        <v>58.358601398601401</v>
      </c>
      <c r="W2932" t="str">
        <f t="shared" si="275"/>
        <v>LOSS</v>
      </c>
    </row>
    <row r="2933" spans="8:23" x14ac:dyDescent="0.35">
      <c r="H2933">
        <v>2014</v>
      </c>
      <c r="I2933" t="s">
        <v>3212</v>
      </c>
      <c r="J2933" t="s">
        <v>3213</v>
      </c>
      <c r="K2933" t="s">
        <v>352</v>
      </c>
      <c r="L2933" t="str">
        <f t="shared" si="270"/>
        <v>UltraWear Kenya</v>
      </c>
      <c r="M2933" t="s">
        <v>109</v>
      </c>
      <c r="N2933" t="s">
        <v>3381</v>
      </c>
      <c r="O2933">
        <v>156</v>
      </c>
      <c r="P2933">
        <v>2.7266666666666666</v>
      </c>
      <c r="Q2933">
        <v>2.9266666666666667</v>
      </c>
      <c r="R2933">
        <v>1.3477088948787063E-3</v>
      </c>
      <c r="S2933">
        <f t="shared" si="271"/>
        <v>425.36</v>
      </c>
      <c r="T2933">
        <f t="shared" si="272"/>
        <v>0.21024258760107817</v>
      </c>
      <c r="U2933">
        <f t="shared" si="273"/>
        <v>456.56</v>
      </c>
      <c r="V2933">
        <f t="shared" si="274"/>
        <v>30.989757412398909</v>
      </c>
      <c r="W2933" t="str">
        <f t="shared" si="275"/>
        <v>LOSS</v>
      </c>
    </row>
    <row r="2934" spans="8:23" x14ac:dyDescent="0.35">
      <c r="H2934">
        <v>2014</v>
      </c>
      <c r="I2934" t="s">
        <v>3212</v>
      </c>
      <c r="J2934" t="s">
        <v>3213</v>
      </c>
      <c r="K2934" t="s">
        <v>352</v>
      </c>
      <c r="L2934" t="str">
        <f t="shared" si="270"/>
        <v>UltraWear Kenya</v>
      </c>
      <c r="M2934" t="s">
        <v>114</v>
      </c>
      <c r="N2934" t="s">
        <v>3382</v>
      </c>
      <c r="O2934">
        <v>180</v>
      </c>
      <c r="P2934">
        <v>2.5866666666666664</v>
      </c>
      <c r="Q2934">
        <v>2.98</v>
      </c>
      <c r="R2934">
        <v>1.1574074074074073E-3</v>
      </c>
      <c r="S2934">
        <f t="shared" si="271"/>
        <v>465.59999999999997</v>
      </c>
      <c r="T2934">
        <f t="shared" si="272"/>
        <v>0.20833333333333331</v>
      </c>
      <c r="U2934">
        <f t="shared" si="273"/>
        <v>536.4</v>
      </c>
      <c r="V2934">
        <f t="shared" si="274"/>
        <v>70.591666666666683</v>
      </c>
      <c r="W2934" t="str">
        <f t="shared" si="275"/>
        <v>LOSS</v>
      </c>
    </row>
    <row r="2935" spans="8:23" x14ac:dyDescent="0.35">
      <c r="H2935">
        <v>2014</v>
      </c>
      <c r="I2935" t="s">
        <v>3212</v>
      </c>
      <c r="J2935" t="s">
        <v>3213</v>
      </c>
      <c r="K2935" t="s">
        <v>352</v>
      </c>
      <c r="L2935" t="str">
        <f t="shared" si="270"/>
        <v>UltraWear Kenya</v>
      </c>
      <c r="M2935" t="s">
        <v>119</v>
      </c>
      <c r="N2935" t="s">
        <v>3383</v>
      </c>
      <c r="O2935">
        <v>180</v>
      </c>
      <c r="P2935">
        <v>2.6266666666666665</v>
      </c>
      <c r="Q2935">
        <v>2.8933333333333335</v>
      </c>
      <c r="R2935">
        <v>1.7331022530329288E-3</v>
      </c>
      <c r="S2935">
        <f t="shared" si="271"/>
        <v>472.79999999999995</v>
      </c>
      <c r="T2935">
        <f t="shared" si="272"/>
        <v>0.31195840554592719</v>
      </c>
      <c r="U2935">
        <f t="shared" si="273"/>
        <v>520.80000000000007</v>
      </c>
      <c r="V2935">
        <f t="shared" si="274"/>
        <v>47.688041594454184</v>
      </c>
      <c r="W2935" t="str">
        <f t="shared" si="275"/>
        <v>LOSS</v>
      </c>
    </row>
    <row r="2936" spans="8:23" x14ac:dyDescent="0.35">
      <c r="H2936">
        <v>2014</v>
      </c>
      <c r="I2936" t="s">
        <v>3212</v>
      </c>
      <c r="J2936" t="s">
        <v>3213</v>
      </c>
      <c r="K2936" t="s">
        <v>352</v>
      </c>
      <c r="L2936" t="str">
        <f t="shared" si="270"/>
        <v>UltraWear Kenya</v>
      </c>
      <c r="M2936" t="s">
        <v>124</v>
      </c>
      <c r="N2936" t="s">
        <v>3384</v>
      </c>
      <c r="O2936">
        <v>156</v>
      </c>
      <c r="P2936">
        <v>2.6933333333333334</v>
      </c>
      <c r="Q2936">
        <v>2.9</v>
      </c>
      <c r="R2936">
        <v>1.0593220338983051E-3</v>
      </c>
      <c r="S2936">
        <f t="shared" si="271"/>
        <v>420.16</v>
      </c>
      <c r="T2936">
        <f t="shared" si="272"/>
        <v>0.1652542372881356</v>
      </c>
      <c r="U2936">
        <f t="shared" si="273"/>
        <v>452.4</v>
      </c>
      <c r="V2936">
        <f t="shared" si="274"/>
        <v>32.074745762711814</v>
      </c>
      <c r="W2936" t="str">
        <f t="shared" si="275"/>
        <v>LOSS</v>
      </c>
    </row>
    <row r="2937" spans="8:23" x14ac:dyDescent="0.35">
      <c r="H2937">
        <v>2014</v>
      </c>
      <c r="I2937" t="s">
        <v>3212</v>
      </c>
      <c r="J2937" t="s">
        <v>3213</v>
      </c>
      <c r="K2937" t="s">
        <v>352</v>
      </c>
      <c r="L2937" t="str">
        <f t="shared" si="270"/>
        <v>UltraWear Kenya</v>
      </c>
      <c r="M2937" t="s">
        <v>129</v>
      </c>
      <c r="N2937" t="s">
        <v>3385</v>
      </c>
      <c r="O2937">
        <v>120</v>
      </c>
      <c r="P2937">
        <v>2.3733333333333335</v>
      </c>
      <c r="Q2937">
        <v>2.9</v>
      </c>
      <c r="R2937">
        <v>1.0857763300760044E-3</v>
      </c>
      <c r="S2937">
        <f t="shared" si="271"/>
        <v>284.8</v>
      </c>
      <c r="T2937">
        <f t="shared" si="272"/>
        <v>0.13029315960912052</v>
      </c>
      <c r="U2937">
        <f t="shared" si="273"/>
        <v>348</v>
      </c>
      <c r="V2937">
        <f t="shared" si="274"/>
        <v>63.069706840390872</v>
      </c>
      <c r="W2937" t="str">
        <f t="shared" si="275"/>
        <v>LOSS</v>
      </c>
    </row>
    <row r="2938" spans="8:23" x14ac:dyDescent="0.35">
      <c r="H2938">
        <v>2014</v>
      </c>
      <c r="I2938" t="s">
        <v>3212</v>
      </c>
      <c r="J2938" t="s">
        <v>3213</v>
      </c>
      <c r="K2938" t="s">
        <v>352</v>
      </c>
      <c r="L2938" t="str">
        <f t="shared" si="270"/>
        <v>UltraWear Kenya</v>
      </c>
      <c r="M2938" t="s">
        <v>134</v>
      </c>
      <c r="N2938" t="s">
        <v>3386</v>
      </c>
      <c r="O2938">
        <v>132</v>
      </c>
      <c r="P2938">
        <v>2.5866666666666664</v>
      </c>
      <c r="Q2938">
        <v>2.8666666666666667</v>
      </c>
      <c r="R2938">
        <v>1.658374792703151E-3</v>
      </c>
      <c r="S2938">
        <f t="shared" si="271"/>
        <v>341.44</v>
      </c>
      <c r="T2938">
        <f t="shared" si="272"/>
        <v>0.21890547263681592</v>
      </c>
      <c r="U2938">
        <f t="shared" si="273"/>
        <v>378.4</v>
      </c>
      <c r="V2938">
        <f t="shared" si="274"/>
        <v>36.741094527363167</v>
      </c>
      <c r="W2938" t="str">
        <f t="shared" si="275"/>
        <v>LOSS</v>
      </c>
    </row>
    <row r="2939" spans="8:23" x14ac:dyDescent="0.35">
      <c r="H2939">
        <v>2014</v>
      </c>
      <c r="I2939" t="s">
        <v>3212</v>
      </c>
      <c r="J2939" t="s">
        <v>3213</v>
      </c>
      <c r="K2939" t="s">
        <v>352</v>
      </c>
      <c r="L2939" t="str">
        <f t="shared" si="270"/>
        <v>UltraWear Kenya</v>
      </c>
      <c r="M2939" t="s">
        <v>139</v>
      </c>
      <c r="N2939" t="s">
        <v>3387</v>
      </c>
      <c r="O2939">
        <v>156</v>
      </c>
      <c r="P2939">
        <v>2.8</v>
      </c>
      <c r="Q2939">
        <v>2.9533333333333331</v>
      </c>
      <c r="R2939">
        <v>1.1402508551881414E-3</v>
      </c>
      <c r="S2939">
        <f t="shared" si="271"/>
        <v>436.79999999999995</v>
      </c>
      <c r="T2939">
        <f t="shared" si="272"/>
        <v>0.17787913340935008</v>
      </c>
      <c r="U2939">
        <f t="shared" si="273"/>
        <v>460.71999999999997</v>
      </c>
      <c r="V2939">
        <f t="shared" si="274"/>
        <v>23.742120866590668</v>
      </c>
      <c r="W2939" t="str">
        <f t="shared" si="275"/>
        <v>LOSS</v>
      </c>
    </row>
    <row r="2940" spans="8:23" x14ac:dyDescent="0.35">
      <c r="H2940">
        <v>2014</v>
      </c>
      <c r="I2940" t="s">
        <v>3212</v>
      </c>
      <c r="J2940" t="s">
        <v>3213</v>
      </c>
      <c r="K2940" t="s">
        <v>352</v>
      </c>
      <c r="L2940" t="str">
        <f t="shared" si="270"/>
        <v>UltraWear Kenya</v>
      </c>
      <c r="M2940" t="s">
        <v>144</v>
      </c>
      <c r="N2940" t="s">
        <v>3388</v>
      </c>
      <c r="O2940">
        <v>156</v>
      </c>
      <c r="P2940">
        <v>2.4866666666666668</v>
      </c>
      <c r="Q2940">
        <v>2.96</v>
      </c>
      <c r="R2940">
        <v>1.7761989342806395E-3</v>
      </c>
      <c r="S2940">
        <f t="shared" si="271"/>
        <v>387.92</v>
      </c>
      <c r="T2940">
        <f t="shared" si="272"/>
        <v>0.27708703374777977</v>
      </c>
      <c r="U2940">
        <f t="shared" si="273"/>
        <v>461.76</v>
      </c>
      <c r="V2940">
        <f t="shared" si="274"/>
        <v>73.562912966252199</v>
      </c>
      <c r="W2940" t="str">
        <f t="shared" si="275"/>
        <v>LOSS</v>
      </c>
    </row>
    <row r="2941" spans="8:23" x14ac:dyDescent="0.35">
      <c r="H2941">
        <v>2014</v>
      </c>
      <c r="I2941" t="s">
        <v>3212</v>
      </c>
      <c r="J2941" t="s">
        <v>3213</v>
      </c>
      <c r="K2941" t="s">
        <v>352</v>
      </c>
      <c r="L2941" t="str">
        <f t="shared" si="270"/>
        <v>UltraWear Kenya</v>
      </c>
      <c r="M2941" t="s">
        <v>149</v>
      </c>
      <c r="N2941" t="s">
        <v>3389</v>
      </c>
      <c r="O2941">
        <v>168</v>
      </c>
      <c r="P2941">
        <v>2.68</v>
      </c>
      <c r="Q2941">
        <v>2.9533333333333331</v>
      </c>
      <c r="R2941">
        <v>1.1614401858304297E-3</v>
      </c>
      <c r="S2941">
        <f t="shared" si="271"/>
        <v>450.24</v>
      </c>
      <c r="T2941">
        <f t="shared" si="272"/>
        <v>0.1951219512195122</v>
      </c>
      <c r="U2941">
        <f t="shared" si="273"/>
        <v>496.15999999999997</v>
      </c>
      <c r="V2941">
        <f t="shared" si="274"/>
        <v>45.724878048780447</v>
      </c>
      <c r="W2941" t="str">
        <f t="shared" si="275"/>
        <v>LOSS</v>
      </c>
    </row>
    <row r="2942" spans="8:23" x14ac:dyDescent="0.35">
      <c r="H2942">
        <v>2014</v>
      </c>
      <c r="I2942" t="s">
        <v>3212</v>
      </c>
      <c r="J2942" t="s">
        <v>3213</v>
      </c>
      <c r="K2942" t="s">
        <v>352</v>
      </c>
      <c r="L2942" t="str">
        <f t="shared" si="270"/>
        <v>UltraWear Kenya</v>
      </c>
      <c r="M2942" t="s">
        <v>154</v>
      </c>
      <c r="N2942" t="s">
        <v>3390</v>
      </c>
      <c r="O2942">
        <v>156</v>
      </c>
      <c r="P2942">
        <v>2.7666666666666666</v>
      </c>
      <c r="Q2942">
        <v>2.8733333333333335</v>
      </c>
      <c r="R2942">
        <v>1.4992503748125937E-3</v>
      </c>
      <c r="S2942">
        <f t="shared" si="271"/>
        <v>431.59999999999997</v>
      </c>
      <c r="T2942">
        <f t="shared" si="272"/>
        <v>0.2338830584707646</v>
      </c>
      <c r="U2942">
        <f t="shared" si="273"/>
        <v>448.24</v>
      </c>
      <c r="V2942">
        <f t="shared" si="274"/>
        <v>16.40611694152928</v>
      </c>
      <c r="W2942" t="str">
        <f t="shared" si="275"/>
        <v>LOSS</v>
      </c>
    </row>
    <row r="2943" spans="8:23" x14ac:dyDescent="0.35">
      <c r="H2943">
        <v>2014</v>
      </c>
      <c r="I2943" t="s">
        <v>3212</v>
      </c>
      <c r="J2943" t="s">
        <v>3213</v>
      </c>
      <c r="K2943" t="s">
        <v>352</v>
      </c>
      <c r="L2943" t="str">
        <f t="shared" si="270"/>
        <v>UltraWear Kenya</v>
      </c>
      <c r="M2943" t="s">
        <v>159</v>
      </c>
      <c r="N2943" t="s">
        <v>3391</v>
      </c>
      <c r="O2943">
        <v>156</v>
      </c>
      <c r="P2943">
        <v>2.2866666666666666</v>
      </c>
      <c r="Q2943">
        <v>2.8666666666666667</v>
      </c>
      <c r="R2943">
        <v>1.1428571428571429E-3</v>
      </c>
      <c r="S2943">
        <f t="shared" si="271"/>
        <v>356.71999999999997</v>
      </c>
      <c r="T2943">
        <f t="shared" si="272"/>
        <v>0.1782857142857143</v>
      </c>
      <c r="U2943">
        <f t="shared" si="273"/>
        <v>447.2</v>
      </c>
      <c r="V2943">
        <f t="shared" si="274"/>
        <v>90.301714285714297</v>
      </c>
      <c r="W2943" t="str">
        <f t="shared" si="275"/>
        <v>LOSS</v>
      </c>
    </row>
    <row r="2944" spans="8:23" x14ac:dyDescent="0.35">
      <c r="H2944">
        <v>2014</v>
      </c>
      <c r="I2944" t="s">
        <v>3212</v>
      </c>
      <c r="J2944" t="s">
        <v>3213</v>
      </c>
      <c r="K2944" t="s">
        <v>352</v>
      </c>
      <c r="L2944" t="str">
        <f t="shared" si="270"/>
        <v>UltraWear Kenya</v>
      </c>
      <c r="M2944" t="s">
        <v>164</v>
      </c>
      <c r="N2944" t="s">
        <v>3392</v>
      </c>
      <c r="O2944">
        <v>180</v>
      </c>
      <c r="P2944">
        <v>2.4666666666666668</v>
      </c>
      <c r="Q2944">
        <v>2.92</v>
      </c>
      <c r="R2944">
        <v>1.1547344110854503E-3</v>
      </c>
      <c r="S2944">
        <f t="shared" si="271"/>
        <v>444</v>
      </c>
      <c r="T2944">
        <f t="shared" si="272"/>
        <v>0.20785219399538105</v>
      </c>
      <c r="U2944">
        <f t="shared" si="273"/>
        <v>525.6</v>
      </c>
      <c r="V2944">
        <f t="shared" si="274"/>
        <v>81.392147806004644</v>
      </c>
      <c r="W2944" t="str">
        <f t="shared" si="275"/>
        <v>LOSS</v>
      </c>
    </row>
    <row r="2945" spans="8:23" x14ac:dyDescent="0.35">
      <c r="H2945">
        <v>2014</v>
      </c>
      <c r="I2945" t="s">
        <v>3212</v>
      </c>
      <c r="J2945" t="s">
        <v>3213</v>
      </c>
      <c r="K2945" t="s">
        <v>352</v>
      </c>
      <c r="L2945" t="str">
        <f t="shared" si="270"/>
        <v>UltraWear Kenya</v>
      </c>
      <c r="M2945" t="s">
        <v>169</v>
      </c>
      <c r="N2945" t="s">
        <v>3393</v>
      </c>
      <c r="O2945">
        <v>180</v>
      </c>
      <c r="P2945">
        <v>2.5733333333333333</v>
      </c>
      <c r="Q2945">
        <v>2.9533333333333331</v>
      </c>
      <c r="R2945">
        <v>1.17096018735363E-3</v>
      </c>
      <c r="S2945">
        <f t="shared" si="271"/>
        <v>463.2</v>
      </c>
      <c r="T2945">
        <f t="shared" si="272"/>
        <v>0.21077283372365341</v>
      </c>
      <c r="U2945">
        <f t="shared" si="273"/>
        <v>531.59999999999991</v>
      </c>
      <c r="V2945">
        <f t="shared" si="274"/>
        <v>68.189227166276268</v>
      </c>
      <c r="W2945" t="str">
        <f t="shared" si="275"/>
        <v>LOSS</v>
      </c>
    </row>
    <row r="2946" spans="8:23" x14ac:dyDescent="0.35">
      <c r="H2946">
        <v>2014</v>
      </c>
      <c r="I2946" t="s">
        <v>3212</v>
      </c>
      <c r="J2946" t="s">
        <v>3213</v>
      </c>
      <c r="K2946" t="s">
        <v>352</v>
      </c>
      <c r="L2946" t="str">
        <f t="shared" si="270"/>
        <v>UltraWear Kenya</v>
      </c>
      <c r="M2946" t="s">
        <v>174</v>
      </c>
      <c r="N2946" t="s">
        <v>3394</v>
      </c>
      <c r="O2946">
        <v>168</v>
      </c>
      <c r="P2946">
        <v>2.3333333333333335</v>
      </c>
      <c r="Q2946">
        <v>2.8666666666666667</v>
      </c>
      <c r="R2946">
        <v>1.6556291390728477E-3</v>
      </c>
      <c r="S2946">
        <f t="shared" si="271"/>
        <v>392</v>
      </c>
      <c r="T2946">
        <f t="shared" si="272"/>
        <v>0.27814569536423839</v>
      </c>
      <c r="U2946">
        <f t="shared" si="273"/>
        <v>481.6</v>
      </c>
      <c r="V2946">
        <f t="shared" si="274"/>
        <v>89.321854304635778</v>
      </c>
      <c r="W2946" t="str">
        <f t="shared" si="275"/>
        <v>LOSS</v>
      </c>
    </row>
    <row r="2947" spans="8:23" x14ac:dyDescent="0.35">
      <c r="H2947">
        <v>2014</v>
      </c>
      <c r="I2947" t="s">
        <v>3212</v>
      </c>
      <c r="J2947" t="s">
        <v>3213</v>
      </c>
      <c r="K2947" t="s">
        <v>352</v>
      </c>
      <c r="L2947" t="str">
        <f t="shared" ref="L2947:L3010" si="276">VLOOKUP($K2947,$A$1:$C$124,MATCH($L$1,$A$1:$C$1,0),0)</f>
        <v>UltraWear Kenya</v>
      </c>
      <c r="M2947" t="s">
        <v>179</v>
      </c>
      <c r="N2947" t="s">
        <v>3395</v>
      </c>
      <c r="O2947">
        <v>120</v>
      </c>
      <c r="P2947">
        <v>2.4133333333333336</v>
      </c>
      <c r="Q2947">
        <v>3</v>
      </c>
      <c r="R2947">
        <v>1.7730496453900709E-3</v>
      </c>
      <c r="S2947">
        <f t="shared" ref="S2947:S3010" si="277">P2947*O2947</f>
        <v>289.60000000000002</v>
      </c>
      <c r="T2947">
        <f t="shared" ref="T2947:T3010" si="278">R2947*O2947</f>
        <v>0.21276595744680851</v>
      </c>
      <c r="U2947">
        <f t="shared" ref="U2947:U3010" si="279">Q2947*O2947</f>
        <v>360</v>
      </c>
      <c r="V2947">
        <f t="shared" ref="V2947:V3010" si="280">Q2947*O2947-S2947-T2947</f>
        <v>70.187234042553172</v>
      </c>
      <c r="W2947" t="str">
        <f t="shared" ref="W2947:W3010" si="281">IF(V2947&gt;1000,"PROFIT","LOSS")</f>
        <v>LOSS</v>
      </c>
    </row>
    <row r="2948" spans="8:23" x14ac:dyDescent="0.35">
      <c r="H2948">
        <v>2014</v>
      </c>
      <c r="I2948" t="s">
        <v>3212</v>
      </c>
      <c r="J2948" t="s">
        <v>3213</v>
      </c>
      <c r="K2948" t="s">
        <v>352</v>
      </c>
      <c r="L2948" t="str">
        <f t="shared" si="276"/>
        <v>UltraWear Kenya</v>
      </c>
      <c r="M2948" t="s">
        <v>184</v>
      </c>
      <c r="N2948" t="s">
        <v>3396</v>
      </c>
      <c r="O2948">
        <v>144</v>
      </c>
      <c r="P2948">
        <v>2.62</v>
      </c>
      <c r="Q2948">
        <v>2.9266666666666667</v>
      </c>
      <c r="R2948">
        <v>1.2903225806451613E-3</v>
      </c>
      <c r="S2948">
        <f t="shared" si="277"/>
        <v>377.28000000000003</v>
      </c>
      <c r="T2948">
        <f t="shared" si="278"/>
        <v>0.18580645161290321</v>
      </c>
      <c r="U2948">
        <f t="shared" si="279"/>
        <v>421.44</v>
      </c>
      <c r="V2948">
        <f t="shared" si="280"/>
        <v>43.974193548387063</v>
      </c>
      <c r="W2948" t="str">
        <f t="shared" si="281"/>
        <v>LOSS</v>
      </c>
    </row>
    <row r="2949" spans="8:23" x14ac:dyDescent="0.35">
      <c r="H2949">
        <v>2014</v>
      </c>
      <c r="I2949" t="s">
        <v>3212</v>
      </c>
      <c r="J2949" t="s">
        <v>3213</v>
      </c>
      <c r="K2949" t="s">
        <v>352</v>
      </c>
      <c r="L2949" t="str">
        <f t="shared" si="276"/>
        <v>UltraWear Kenya</v>
      </c>
      <c r="M2949" t="s">
        <v>189</v>
      </c>
      <c r="N2949" t="s">
        <v>3397</v>
      </c>
      <c r="O2949">
        <v>120</v>
      </c>
      <c r="P2949">
        <v>2.7</v>
      </c>
      <c r="Q2949">
        <v>2.88</v>
      </c>
      <c r="R2949">
        <v>1.2626262626262627E-3</v>
      </c>
      <c r="S2949">
        <f t="shared" si="277"/>
        <v>324</v>
      </c>
      <c r="T2949">
        <f t="shared" si="278"/>
        <v>0.15151515151515152</v>
      </c>
      <c r="U2949">
        <f t="shared" si="279"/>
        <v>345.59999999999997</v>
      </c>
      <c r="V2949">
        <f t="shared" si="280"/>
        <v>21.448484848484814</v>
      </c>
      <c r="W2949" t="str">
        <f t="shared" si="281"/>
        <v>LOSS</v>
      </c>
    </row>
    <row r="2950" spans="8:23" x14ac:dyDescent="0.35">
      <c r="H2950">
        <v>2014</v>
      </c>
      <c r="I2950" t="s">
        <v>3212</v>
      </c>
      <c r="J2950" t="s">
        <v>3213</v>
      </c>
      <c r="K2950" t="s">
        <v>352</v>
      </c>
      <c r="L2950" t="str">
        <f t="shared" si="276"/>
        <v>UltraWear Kenya</v>
      </c>
      <c r="M2950" t="s">
        <v>194</v>
      </c>
      <c r="N2950" t="s">
        <v>3398</v>
      </c>
      <c r="O2950">
        <v>156</v>
      </c>
      <c r="P2950">
        <v>2.6</v>
      </c>
      <c r="Q2950">
        <v>2.88</v>
      </c>
      <c r="R2950">
        <v>1.7985611510791368E-3</v>
      </c>
      <c r="S2950">
        <f t="shared" si="277"/>
        <v>405.6</v>
      </c>
      <c r="T2950">
        <f t="shared" si="278"/>
        <v>0.28057553956834536</v>
      </c>
      <c r="U2950">
        <f t="shared" si="279"/>
        <v>449.28</v>
      </c>
      <c r="V2950">
        <f t="shared" si="280"/>
        <v>43.399424460431604</v>
      </c>
      <c r="W2950" t="str">
        <f t="shared" si="281"/>
        <v>LOSS</v>
      </c>
    </row>
    <row r="2951" spans="8:23" x14ac:dyDescent="0.35">
      <c r="H2951">
        <v>2014</v>
      </c>
      <c r="I2951" t="s">
        <v>3212</v>
      </c>
      <c r="J2951" t="s">
        <v>3213</v>
      </c>
      <c r="K2951" t="s">
        <v>352</v>
      </c>
      <c r="L2951" t="str">
        <f t="shared" si="276"/>
        <v>UltraWear Kenya</v>
      </c>
      <c r="M2951" t="s">
        <v>199</v>
      </c>
      <c r="N2951" t="s">
        <v>3399</v>
      </c>
      <c r="O2951">
        <v>168</v>
      </c>
      <c r="P2951">
        <v>2.5866666666666664</v>
      </c>
      <c r="Q2951">
        <v>2.9</v>
      </c>
      <c r="R2951">
        <v>1.3812154696132596E-3</v>
      </c>
      <c r="S2951">
        <f t="shared" si="277"/>
        <v>434.55999999999995</v>
      </c>
      <c r="T2951">
        <f t="shared" si="278"/>
        <v>0.23204419889502761</v>
      </c>
      <c r="U2951">
        <f t="shared" si="279"/>
        <v>487.2</v>
      </c>
      <c r="V2951">
        <f t="shared" si="280"/>
        <v>52.407955801105018</v>
      </c>
      <c r="W2951" t="str">
        <f t="shared" si="281"/>
        <v>LOSS</v>
      </c>
    </row>
    <row r="2952" spans="8:23" x14ac:dyDescent="0.35">
      <c r="H2952">
        <v>2014</v>
      </c>
      <c r="I2952" t="s">
        <v>3212</v>
      </c>
      <c r="J2952" t="s">
        <v>3213</v>
      </c>
      <c r="K2952" t="s">
        <v>352</v>
      </c>
      <c r="L2952" t="str">
        <f t="shared" si="276"/>
        <v>UltraWear Kenya</v>
      </c>
      <c r="M2952" t="s">
        <v>204</v>
      </c>
      <c r="N2952" t="s">
        <v>3400</v>
      </c>
      <c r="O2952">
        <v>156</v>
      </c>
      <c r="P2952">
        <v>2.3466666666666667</v>
      </c>
      <c r="Q2952">
        <v>2.9666666666666668</v>
      </c>
      <c r="R2952">
        <v>1.1160714285714285E-3</v>
      </c>
      <c r="S2952">
        <f t="shared" si="277"/>
        <v>366.08</v>
      </c>
      <c r="T2952">
        <f t="shared" si="278"/>
        <v>0.17410714285714285</v>
      </c>
      <c r="U2952">
        <f t="shared" si="279"/>
        <v>462.8</v>
      </c>
      <c r="V2952">
        <f t="shared" si="280"/>
        <v>96.545892857142888</v>
      </c>
      <c r="W2952" t="str">
        <f t="shared" si="281"/>
        <v>LOSS</v>
      </c>
    </row>
    <row r="2953" spans="8:23" x14ac:dyDescent="0.35">
      <c r="H2953">
        <v>2014</v>
      </c>
      <c r="I2953" t="s">
        <v>3212</v>
      </c>
      <c r="J2953" t="s">
        <v>3213</v>
      </c>
      <c r="K2953" t="s">
        <v>352</v>
      </c>
      <c r="L2953" t="str">
        <f t="shared" si="276"/>
        <v>UltraWear Kenya</v>
      </c>
      <c r="M2953" t="s">
        <v>209</v>
      </c>
      <c r="N2953" t="s">
        <v>3401</v>
      </c>
      <c r="O2953">
        <v>144</v>
      </c>
      <c r="P2953">
        <v>2.7466666666666666</v>
      </c>
      <c r="Q2953">
        <v>2.88</v>
      </c>
      <c r="R2953">
        <v>1.4705882352941176E-3</v>
      </c>
      <c r="S2953">
        <f t="shared" si="277"/>
        <v>395.52</v>
      </c>
      <c r="T2953">
        <f t="shared" si="278"/>
        <v>0.21176470588235294</v>
      </c>
      <c r="U2953">
        <f t="shared" si="279"/>
        <v>414.71999999999997</v>
      </c>
      <c r="V2953">
        <f t="shared" si="280"/>
        <v>18.988235294117636</v>
      </c>
      <c r="W2953" t="str">
        <f t="shared" si="281"/>
        <v>LOSS</v>
      </c>
    </row>
    <row r="2954" spans="8:23" x14ac:dyDescent="0.35">
      <c r="H2954">
        <v>2014</v>
      </c>
      <c r="I2954" t="s">
        <v>3212</v>
      </c>
      <c r="J2954" t="s">
        <v>3213</v>
      </c>
      <c r="K2954" t="s">
        <v>352</v>
      </c>
      <c r="L2954" t="str">
        <f t="shared" si="276"/>
        <v>UltraWear Kenya</v>
      </c>
      <c r="M2954" t="s">
        <v>214</v>
      </c>
      <c r="N2954" t="s">
        <v>3402</v>
      </c>
      <c r="O2954">
        <v>120</v>
      </c>
      <c r="P2954">
        <v>2.78</v>
      </c>
      <c r="Q2954">
        <v>2.9</v>
      </c>
      <c r="R2954">
        <v>1.1848341232227489E-3</v>
      </c>
      <c r="S2954">
        <f t="shared" si="277"/>
        <v>333.59999999999997</v>
      </c>
      <c r="T2954">
        <f t="shared" si="278"/>
        <v>0.14218009478672988</v>
      </c>
      <c r="U2954">
        <f t="shared" si="279"/>
        <v>348</v>
      </c>
      <c r="V2954">
        <f t="shared" si="280"/>
        <v>14.257819905213305</v>
      </c>
      <c r="W2954" t="str">
        <f t="shared" si="281"/>
        <v>LOSS</v>
      </c>
    </row>
    <row r="2955" spans="8:23" x14ac:dyDescent="0.35">
      <c r="H2955">
        <v>2014</v>
      </c>
      <c r="I2955" t="s">
        <v>3212</v>
      </c>
      <c r="J2955" t="s">
        <v>3213</v>
      </c>
      <c r="K2955" t="s">
        <v>352</v>
      </c>
      <c r="L2955" t="str">
        <f t="shared" si="276"/>
        <v>UltraWear Kenya</v>
      </c>
      <c r="M2955" t="s">
        <v>219</v>
      </c>
      <c r="N2955" t="s">
        <v>3403</v>
      </c>
      <c r="O2955">
        <v>180</v>
      </c>
      <c r="P2955">
        <v>2.7466666666666666</v>
      </c>
      <c r="Q2955">
        <v>2.9666666666666668</v>
      </c>
      <c r="R2955">
        <v>1.0729613733905579E-3</v>
      </c>
      <c r="S2955">
        <f t="shared" si="277"/>
        <v>494.4</v>
      </c>
      <c r="T2955">
        <f t="shared" si="278"/>
        <v>0.19313304721030042</v>
      </c>
      <c r="U2955">
        <f t="shared" si="279"/>
        <v>534</v>
      </c>
      <c r="V2955">
        <f t="shared" si="280"/>
        <v>39.40686695278972</v>
      </c>
      <c r="W2955" t="str">
        <f t="shared" si="281"/>
        <v>LOSS</v>
      </c>
    </row>
    <row r="2956" spans="8:23" x14ac:dyDescent="0.35">
      <c r="H2956">
        <v>2014</v>
      </c>
      <c r="I2956" t="s">
        <v>3212</v>
      </c>
      <c r="J2956" t="s">
        <v>3213</v>
      </c>
      <c r="K2956" t="s">
        <v>352</v>
      </c>
      <c r="L2956" t="str">
        <f t="shared" si="276"/>
        <v>UltraWear Kenya</v>
      </c>
      <c r="M2956" t="s">
        <v>224</v>
      </c>
      <c r="N2956" t="s">
        <v>3404</v>
      </c>
      <c r="O2956">
        <v>180</v>
      </c>
      <c r="P2956">
        <v>2.3666666666666667</v>
      </c>
      <c r="Q2956">
        <v>2.9866666666666668</v>
      </c>
      <c r="R2956">
        <v>1.2594458438287153E-3</v>
      </c>
      <c r="S2956">
        <f t="shared" si="277"/>
        <v>426</v>
      </c>
      <c r="T2956">
        <f t="shared" si="278"/>
        <v>0.22670025188916876</v>
      </c>
      <c r="U2956">
        <f t="shared" si="279"/>
        <v>537.6</v>
      </c>
      <c r="V2956">
        <f t="shared" si="280"/>
        <v>111.37329974811085</v>
      </c>
      <c r="W2956" t="str">
        <f t="shared" si="281"/>
        <v>LOSS</v>
      </c>
    </row>
    <row r="2957" spans="8:23" x14ac:dyDescent="0.35">
      <c r="H2957">
        <v>2014</v>
      </c>
      <c r="I2957" t="s">
        <v>3212</v>
      </c>
      <c r="J2957" t="s">
        <v>3213</v>
      </c>
      <c r="K2957" t="s">
        <v>352</v>
      </c>
      <c r="L2957" t="str">
        <f t="shared" si="276"/>
        <v>UltraWear Kenya</v>
      </c>
      <c r="M2957" t="s">
        <v>229</v>
      </c>
      <c r="N2957" t="s">
        <v>3405</v>
      </c>
      <c r="O2957">
        <v>132</v>
      </c>
      <c r="P2957">
        <v>2.5733333333333333</v>
      </c>
      <c r="Q2957">
        <v>2.98</v>
      </c>
      <c r="R2957">
        <v>1.2106537530266344E-3</v>
      </c>
      <c r="S2957">
        <f t="shared" si="277"/>
        <v>339.68</v>
      </c>
      <c r="T2957">
        <f t="shared" si="278"/>
        <v>0.15980629539951574</v>
      </c>
      <c r="U2957">
        <f t="shared" si="279"/>
        <v>393.36</v>
      </c>
      <c r="V2957">
        <f t="shared" si="280"/>
        <v>53.520193704600494</v>
      </c>
      <c r="W2957" t="str">
        <f t="shared" si="281"/>
        <v>LOSS</v>
      </c>
    </row>
    <row r="2958" spans="8:23" x14ac:dyDescent="0.35">
      <c r="H2958">
        <v>2014</v>
      </c>
      <c r="I2958" t="s">
        <v>3212</v>
      </c>
      <c r="J2958" t="s">
        <v>3213</v>
      </c>
      <c r="K2958" t="s">
        <v>352</v>
      </c>
      <c r="L2958" t="str">
        <f t="shared" si="276"/>
        <v>UltraWear Kenya</v>
      </c>
      <c r="M2958" t="s">
        <v>234</v>
      </c>
      <c r="N2958" t="s">
        <v>3406</v>
      </c>
      <c r="O2958">
        <v>156</v>
      </c>
      <c r="P2958">
        <v>2.5266666666666668</v>
      </c>
      <c r="Q2958">
        <v>2.8933333333333335</v>
      </c>
      <c r="R2958">
        <v>1.3037809647979139E-3</v>
      </c>
      <c r="S2958">
        <f t="shared" si="277"/>
        <v>394.16</v>
      </c>
      <c r="T2958">
        <f t="shared" si="278"/>
        <v>0.20338983050847456</v>
      </c>
      <c r="U2958">
        <f t="shared" si="279"/>
        <v>451.36</v>
      </c>
      <c r="V2958">
        <f t="shared" si="280"/>
        <v>56.996610169491511</v>
      </c>
      <c r="W2958" t="str">
        <f t="shared" si="281"/>
        <v>LOSS</v>
      </c>
    </row>
    <row r="2959" spans="8:23" x14ac:dyDescent="0.35">
      <c r="H2959">
        <v>2014</v>
      </c>
      <c r="I2959" t="s">
        <v>3212</v>
      </c>
      <c r="J2959" t="s">
        <v>3213</v>
      </c>
      <c r="K2959" t="s">
        <v>352</v>
      </c>
      <c r="L2959" t="str">
        <f t="shared" si="276"/>
        <v>UltraWear Kenya</v>
      </c>
      <c r="M2959" t="s">
        <v>239</v>
      </c>
      <c r="N2959" t="s">
        <v>3407</v>
      </c>
      <c r="O2959">
        <v>144</v>
      </c>
      <c r="P2959">
        <v>2.4</v>
      </c>
      <c r="Q2959">
        <v>2.94</v>
      </c>
      <c r="R2959">
        <v>1.6778523489932886E-3</v>
      </c>
      <c r="S2959">
        <f t="shared" si="277"/>
        <v>345.59999999999997</v>
      </c>
      <c r="T2959">
        <f t="shared" si="278"/>
        <v>0.24161073825503354</v>
      </c>
      <c r="U2959">
        <f t="shared" si="279"/>
        <v>423.36</v>
      </c>
      <c r="V2959">
        <f t="shared" si="280"/>
        <v>77.518389261745014</v>
      </c>
      <c r="W2959" t="str">
        <f t="shared" si="281"/>
        <v>LOSS</v>
      </c>
    </row>
    <row r="2960" spans="8:23" x14ac:dyDescent="0.35">
      <c r="H2960">
        <v>2014</v>
      </c>
      <c r="I2960" t="s">
        <v>3212</v>
      </c>
      <c r="J2960" t="s">
        <v>3213</v>
      </c>
      <c r="K2960" t="s">
        <v>352</v>
      </c>
      <c r="L2960" t="str">
        <f t="shared" si="276"/>
        <v>UltraWear Kenya</v>
      </c>
      <c r="M2960" t="s">
        <v>244</v>
      </c>
      <c r="N2960" t="s">
        <v>3408</v>
      </c>
      <c r="O2960">
        <v>144</v>
      </c>
      <c r="P2960">
        <v>2.4533333333333331</v>
      </c>
      <c r="Q2960">
        <v>2.9133333333333336</v>
      </c>
      <c r="R2960">
        <v>1.6260162601626016E-3</v>
      </c>
      <c r="S2960">
        <f t="shared" si="277"/>
        <v>353.28</v>
      </c>
      <c r="T2960">
        <f t="shared" si="278"/>
        <v>0.23414634146341462</v>
      </c>
      <c r="U2960">
        <f t="shared" si="279"/>
        <v>419.52000000000004</v>
      </c>
      <c r="V2960">
        <f t="shared" si="280"/>
        <v>66.005853658536651</v>
      </c>
      <c r="W2960" t="str">
        <f t="shared" si="281"/>
        <v>LOSS</v>
      </c>
    </row>
    <row r="2961" spans="8:23" x14ac:dyDescent="0.35">
      <c r="H2961">
        <v>2014</v>
      </c>
      <c r="I2961" t="s">
        <v>3212</v>
      </c>
      <c r="J2961" t="s">
        <v>3213</v>
      </c>
      <c r="K2961" t="s">
        <v>352</v>
      </c>
      <c r="L2961" t="str">
        <f t="shared" si="276"/>
        <v>UltraWear Kenya</v>
      </c>
      <c r="M2961" t="s">
        <v>249</v>
      </c>
      <c r="N2961" t="s">
        <v>3409</v>
      </c>
      <c r="O2961">
        <v>180</v>
      </c>
      <c r="P2961">
        <v>2.4666666666666668</v>
      </c>
      <c r="Q2961">
        <v>2.88</v>
      </c>
      <c r="R2961">
        <v>1.1428571428571429E-3</v>
      </c>
      <c r="S2961">
        <f t="shared" si="277"/>
        <v>444</v>
      </c>
      <c r="T2961">
        <f t="shared" si="278"/>
        <v>0.20571428571428574</v>
      </c>
      <c r="U2961">
        <f t="shared" si="279"/>
        <v>518.4</v>
      </c>
      <c r="V2961">
        <f t="shared" si="280"/>
        <v>74.194285714285698</v>
      </c>
      <c r="W2961" t="str">
        <f t="shared" si="281"/>
        <v>LOSS</v>
      </c>
    </row>
    <row r="2962" spans="8:23" x14ac:dyDescent="0.35">
      <c r="H2962">
        <v>2014</v>
      </c>
      <c r="I2962" t="s">
        <v>3212</v>
      </c>
      <c r="J2962" t="s">
        <v>3213</v>
      </c>
      <c r="K2962" t="s">
        <v>352</v>
      </c>
      <c r="L2962" t="str">
        <f t="shared" si="276"/>
        <v>UltraWear Kenya</v>
      </c>
      <c r="M2962" t="s">
        <v>254</v>
      </c>
      <c r="N2962" t="s">
        <v>3410</v>
      </c>
      <c r="O2962">
        <v>156</v>
      </c>
      <c r="P2962">
        <v>2.2733333333333334</v>
      </c>
      <c r="Q2962">
        <v>2.92</v>
      </c>
      <c r="R2962">
        <v>1.1682242990654205E-3</v>
      </c>
      <c r="S2962">
        <f t="shared" si="277"/>
        <v>354.64</v>
      </c>
      <c r="T2962">
        <f t="shared" si="278"/>
        <v>0.1822429906542056</v>
      </c>
      <c r="U2962">
        <f t="shared" si="279"/>
        <v>455.52</v>
      </c>
      <c r="V2962">
        <f t="shared" si="280"/>
        <v>100.69775700934579</v>
      </c>
      <c r="W2962" t="str">
        <f t="shared" si="281"/>
        <v>LOSS</v>
      </c>
    </row>
    <row r="2963" spans="8:23" x14ac:dyDescent="0.35">
      <c r="H2963">
        <v>2014</v>
      </c>
      <c r="I2963" t="s">
        <v>3212</v>
      </c>
      <c r="J2963" t="s">
        <v>3213</v>
      </c>
      <c r="K2963" t="s">
        <v>352</v>
      </c>
      <c r="L2963" t="str">
        <f t="shared" si="276"/>
        <v>UltraWear Kenya</v>
      </c>
      <c r="M2963" t="s">
        <v>23</v>
      </c>
      <c r="N2963" t="s">
        <v>3411</v>
      </c>
      <c r="O2963">
        <v>120</v>
      </c>
      <c r="P2963">
        <v>2.7266666666666666</v>
      </c>
      <c r="Q2963">
        <v>2.94</v>
      </c>
      <c r="R2963">
        <v>1.7211703958691911E-3</v>
      </c>
      <c r="S2963">
        <f t="shared" si="277"/>
        <v>327.2</v>
      </c>
      <c r="T2963">
        <f t="shared" si="278"/>
        <v>0.20654044750430292</v>
      </c>
      <c r="U2963">
        <f t="shared" si="279"/>
        <v>352.8</v>
      </c>
      <c r="V2963">
        <f t="shared" si="280"/>
        <v>25.39345955249572</v>
      </c>
      <c r="W2963" t="str">
        <f t="shared" si="281"/>
        <v>LOSS</v>
      </c>
    </row>
    <row r="2964" spans="8:23" x14ac:dyDescent="0.35">
      <c r="H2964">
        <v>2014</v>
      </c>
      <c r="I2964" t="s">
        <v>3212</v>
      </c>
      <c r="J2964" t="s">
        <v>3213</v>
      </c>
      <c r="K2964" t="s">
        <v>352</v>
      </c>
      <c r="L2964" t="str">
        <f t="shared" si="276"/>
        <v>UltraWear Kenya</v>
      </c>
      <c r="M2964" t="s">
        <v>28</v>
      </c>
      <c r="N2964" t="s">
        <v>3412</v>
      </c>
      <c r="O2964">
        <v>168</v>
      </c>
      <c r="P2964">
        <v>2.6466666666666665</v>
      </c>
      <c r="Q2964">
        <v>2.9266666666666667</v>
      </c>
      <c r="R2964">
        <v>1.288659793814433E-3</v>
      </c>
      <c r="S2964">
        <f t="shared" si="277"/>
        <v>444.64</v>
      </c>
      <c r="T2964">
        <f t="shared" si="278"/>
        <v>0.21649484536082475</v>
      </c>
      <c r="U2964">
        <f t="shared" si="279"/>
        <v>491.68</v>
      </c>
      <c r="V2964">
        <f t="shared" si="280"/>
        <v>46.823505154639193</v>
      </c>
      <c r="W2964" t="str">
        <f t="shared" si="281"/>
        <v>LOSS</v>
      </c>
    </row>
    <row r="2965" spans="8:23" x14ac:dyDescent="0.35">
      <c r="H2965">
        <v>2014</v>
      </c>
      <c r="I2965" t="s">
        <v>3212</v>
      </c>
      <c r="J2965" t="s">
        <v>3213</v>
      </c>
      <c r="K2965" t="s">
        <v>352</v>
      </c>
      <c r="L2965" t="str">
        <f t="shared" si="276"/>
        <v>UltraWear Kenya</v>
      </c>
      <c r="M2965" t="s">
        <v>33</v>
      </c>
      <c r="N2965" t="s">
        <v>3413</v>
      </c>
      <c r="O2965">
        <v>144</v>
      </c>
      <c r="P2965">
        <v>2.5066666666666668</v>
      </c>
      <c r="Q2965">
        <v>3</v>
      </c>
      <c r="R2965">
        <v>1.0504201680672268E-3</v>
      </c>
      <c r="S2965">
        <f t="shared" si="277"/>
        <v>360.96000000000004</v>
      </c>
      <c r="T2965">
        <f t="shared" si="278"/>
        <v>0.15126050420168066</v>
      </c>
      <c r="U2965">
        <f t="shared" si="279"/>
        <v>432</v>
      </c>
      <c r="V2965">
        <f t="shared" si="280"/>
        <v>70.888739495798276</v>
      </c>
      <c r="W2965" t="str">
        <f t="shared" si="281"/>
        <v>LOSS</v>
      </c>
    </row>
    <row r="2966" spans="8:23" x14ac:dyDescent="0.35">
      <c r="H2966">
        <v>2014</v>
      </c>
      <c r="I2966" t="s">
        <v>3212</v>
      </c>
      <c r="J2966" t="s">
        <v>3213</v>
      </c>
      <c r="K2966" t="s">
        <v>352</v>
      </c>
      <c r="L2966" t="str">
        <f t="shared" si="276"/>
        <v>UltraWear Kenya</v>
      </c>
      <c r="M2966" t="s">
        <v>39</v>
      </c>
      <c r="N2966" t="s">
        <v>3414</v>
      </c>
      <c r="O2966">
        <v>180</v>
      </c>
      <c r="P2966">
        <v>2.5</v>
      </c>
      <c r="Q2966">
        <v>2.9333333333333331</v>
      </c>
      <c r="R2966">
        <v>1.0683760683760685E-3</v>
      </c>
      <c r="S2966">
        <f t="shared" si="277"/>
        <v>450</v>
      </c>
      <c r="T2966">
        <f t="shared" si="278"/>
        <v>0.19230769230769232</v>
      </c>
      <c r="U2966">
        <f t="shared" si="279"/>
        <v>528</v>
      </c>
      <c r="V2966">
        <f t="shared" si="280"/>
        <v>77.807692307692307</v>
      </c>
      <c r="W2966" t="str">
        <f t="shared" si="281"/>
        <v>LOSS</v>
      </c>
    </row>
    <row r="2967" spans="8:23" x14ac:dyDescent="0.35">
      <c r="H2967">
        <v>2014</v>
      </c>
      <c r="I2967" t="s">
        <v>3212</v>
      </c>
      <c r="J2967" t="s">
        <v>3213</v>
      </c>
      <c r="K2967" t="s">
        <v>352</v>
      </c>
      <c r="L2967" t="str">
        <f t="shared" si="276"/>
        <v>UltraWear Kenya</v>
      </c>
      <c r="M2967" t="s">
        <v>44</v>
      </c>
      <c r="N2967" t="s">
        <v>3415</v>
      </c>
      <c r="O2967">
        <v>120</v>
      </c>
      <c r="P2967">
        <v>2.58</v>
      </c>
      <c r="Q2967">
        <v>2.9</v>
      </c>
      <c r="R2967">
        <v>1.1441647597254005E-3</v>
      </c>
      <c r="S2967">
        <f t="shared" si="277"/>
        <v>309.60000000000002</v>
      </c>
      <c r="T2967">
        <f t="shared" si="278"/>
        <v>0.13729977116704806</v>
      </c>
      <c r="U2967">
        <f t="shared" si="279"/>
        <v>348</v>
      </c>
      <c r="V2967">
        <f t="shared" si="280"/>
        <v>38.262700228832927</v>
      </c>
      <c r="W2967" t="str">
        <f t="shared" si="281"/>
        <v>LOSS</v>
      </c>
    </row>
    <row r="2968" spans="8:23" x14ac:dyDescent="0.35">
      <c r="H2968">
        <v>2014</v>
      </c>
      <c r="I2968" t="s">
        <v>3212</v>
      </c>
      <c r="J2968" t="s">
        <v>3213</v>
      </c>
      <c r="K2968" t="s">
        <v>352</v>
      </c>
      <c r="L2968" t="str">
        <f t="shared" si="276"/>
        <v>UltraWear Kenya</v>
      </c>
      <c r="M2968" t="s">
        <v>49</v>
      </c>
      <c r="N2968" t="s">
        <v>3416</v>
      </c>
      <c r="O2968">
        <v>120</v>
      </c>
      <c r="P2968">
        <v>2.74</v>
      </c>
      <c r="Q2968">
        <v>2.8666666666666667</v>
      </c>
      <c r="R2968">
        <v>1.2970168612191958E-3</v>
      </c>
      <c r="S2968">
        <f t="shared" si="277"/>
        <v>328.8</v>
      </c>
      <c r="T2968">
        <f t="shared" si="278"/>
        <v>0.1556420233463035</v>
      </c>
      <c r="U2968">
        <f t="shared" si="279"/>
        <v>344</v>
      </c>
      <c r="V2968">
        <f t="shared" si="280"/>
        <v>15.044357976653686</v>
      </c>
      <c r="W2968" t="str">
        <f t="shared" si="281"/>
        <v>LOSS</v>
      </c>
    </row>
    <row r="2969" spans="8:23" x14ac:dyDescent="0.35">
      <c r="H2969">
        <v>2014</v>
      </c>
      <c r="I2969" t="s">
        <v>3212</v>
      </c>
      <c r="J2969" t="s">
        <v>3213</v>
      </c>
      <c r="K2969" t="s">
        <v>352</v>
      </c>
      <c r="L2969" t="str">
        <f t="shared" si="276"/>
        <v>UltraWear Kenya</v>
      </c>
      <c r="M2969" t="s">
        <v>54</v>
      </c>
      <c r="N2969" t="s">
        <v>3417</v>
      </c>
      <c r="O2969">
        <v>144</v>
      </c>
      <c r="P2969">
        <v>2.8</v>
      </c>
      <c r="Q2969">
        <v>2.9733333333333332</v>
      </c>
      <c r="R2969">
        <v>1.1261261261261261E-3</v>
      </c>
      <c r="S2969">
        <f t="shared" si="277"/>
        <v>403.2</v>
      </c>
      <c r="T2969">
        <f t="shared" si="278"/>
        <v>0.16216216216216217</v>
      </c>
      <c r="U2969">
        <f t="shared" si="279"/>
        <v>428.15999999999997</v>
      </c>
      <c r="V2969">
        <f t="shared" si="280"/>
        <v>24.797837837837818</v>
      </c>
      <c r="W2969" t="str">
        <f t="shared" si="281"/>
        <v>LOSS</v>
      </c>
    </row>
    <row r="2970" spans="8:23" x14ac:dyDescent="0.35">
      <c r="H2970">
        <v>2014</v>
      </c>
      <c r="I2970" t="s">
        <v>3212</v>
      </c>
      <c r="J2970" t="s">
        <v>3213</v>
      </c>
      <c r="K2970" t="s">
        <v>352</v>
      </c>
      <c r="L2970" t="str">
        <f t="shared" si="276"/>
        <v>UltraWear Kenya</v>
      </c>
      <c r="M2970" t="s">
        <v>59</v>
      </c>
      <c r="N2970" t="s">
        <v>3418</v>
      </c>
      <c r="O2970">
        <v>180</v>
      </c>
      <c r="P2970">
        <v>2.5733333333333333</v>
      </c>
      <c r="Q2970">
        <v>2.8933333333333335</v>
      </c>
      <c r="R2970">
        <v>1.2062726176115801E-3</v>
      </c>
      <c r="S2970">
        <f t="shared" si="277"/>
        <v>463.2</v>
      </c>
      <c r="T2970">
        <f t="shared" si="278"/>
        <v>0.21712907117008443</v>
      </c>
      <c r="U2970">
        <f t="shared" si="279"/>
        <v>520.80000000000007</v>
      </c>
      <c r="V2970">
        <f t="shared" si="280"/>
        <v>57.382870928829995</v>
      </c>
      <c r="W2970" t="str">
        <f t="shared" si="281"/>
        <v>LOSS</v>
      </c>
    </row>
    <row r="2971" spans="8:23" x14ac:dyDescent="0.35">
      <c r="H2971">
        <v>2014</v>
      </c>
      <c r="I2971" t="s">
        <v>3212</v>
      </c>
      <c r="J2971" t="s">
        <v>3213</v>
      </c>
      <c r="K2971" t="s">
        <v>352</v>
      </c>
      <c r="L2971" t="str">
        <f t="shared" si="276"/>
        <v>UltraWear Kenya</v>
      </c>
      <c r="M2971" t="s">
        <v>64</v>
      </c>
      <c r="N2971" t="s">
        <v>3419</v>
      </c>
      <c r="O2971">
        <v>144</v>
      </c>
      <c r="P2971">
        <v>2.3133333333333335</v>
      </c>
      <c r="Q2971">
        <v>2.9466666666666668</v>
      </c>
      <c r="R2971">
        <v>1.1876484560570072E-3</v>
      </c>
      <c r="S2971">
        <f t="shared" si="277"/>
        <v>333.12</v>
      </c>
      <c r="T2971">
        <f t="shared" si="278"/>
        <v>0.17102137767220904</v>
      </c>
      <c r="U2971">
        <f t="shared" si="279"/>
        <v>424.32</v>
      </c>
      <c r="V2971">
        <f t="shared" si="280"/>
        <v>91.028978622327784</v>
      </c>
      <c r="W2971" t="str">
        <f t="shared" si="281"/>
        <v>LOSS</v>
      </c>
    </row>
    <row r="2972" spans="8:23" x14ac:dyDescent="0.35">
      <c r="H2972">
        <v>2014</v>
      </c>
      <c r="I2972" t="s">
        <v>3212</v>
      </c>
      <c r="J2972" t="s">
        <v>3213</v>
      </c>
      <c r="K2972" t="s">
        <v>352</v>
      </c>
      <c r="L2972" t="str">
        <f t="shared" si="276"/>
        <v>UltraWear Kenya</v>
      </c>
      <c r="M2972" t="s">
        <v>69</v>
      </c>
      <c r="N2972" t="s">
        <v>3420</v>
      </c>
      <c r="O2972">
        <v>180</v>
      </c>
      <c r="P2972">
        <v>2.72</v>
      </c>
      <c r="Q2972">
        <v>2.8666666666666667</v>
      </c>
      <c r="R2972">
        <v>1.4619883040935672E-3</v>
      </c>
      <c r="S2972">
        <f t="shared" si="277"/>
        <v>489.6</v>
      </c>
      <c r="T2972">
        <f t="shared" si="278"/>
        <v>0.26315789473684209</v>
      </c>
      <c r="U2972">
        <f t="shared" si="279"/>
        <v>516</v>
      </c>
      <c r="V2972">
        <f t="shared" si="280"/>
        <v>26.136842105263135</v>
      </c>
      <c r="W2972" t="str">
        <f t="shared" si="281"/>
        <v>LOSS</v>
      </c>
    </row>
    <row r="2973" spans="8:23" x14ac:dyDescent="0.35">
      <c r="H2973">
        <v>2014</v>
      </c>
      <c r="I2973" t="s">
        <v>3212</v>
      </c>
      <c r="J2973" t="s">
        <v>3213</v>
      </c>
      <c r="K2973" t="s">
        <v>352</v>
      </c>
      <c r="L2973" t="str">
        <f t="shared" si="276"/>
        <v>UltraWear Kenya</v>
      </c>
      <c r="M2973" t="s">
        <v>74</v>
      </c>
      <c r="N2973" t="s">
        <v>3421</v>
      </c>
      <c r="O2973">
        <v>144</v>
      </c>
      <c r="P2973">
        <v>2.74</v>
      </c>
      <c r="Q2973">
        <v>2.8866666666666667</v>
      </c>
      <c r="R2973">
        <v>1.321003963011889E-3</v>
      </c>
      <c r="S2973">
        <f t="shared" si="277"/>
        <v>394.56000000000006</v>
      </c>
      <c r="T2973">
        <f t="shared" si="278"/>
        <v>0.19022457067371201</v>
      </c>
      <c r="U2973">
        <f t="shared" si="279"/>
        <v>415.68</v>
      </c>
      <c r="V2973">
        <f t="shared" si="280"/>
        <v>20.929775429326234</v>
      </c>
      <c r="W2973" t="str">
        <f t="shared" si="281"/>
        <v>LOSS</v>
      </c>
    </row>
    <row r="2974" spans="8:23" x14ac:dyDescent="0.35">
      <c r="H2974">
        <v>2014</v>
      </c>
      <c r="I2974" t="s">
        <v>3212</v>
      </c>
      <c r="J2974" t="s">
        <v>3213</v>
      </c>
      <c r="K2974" t="s">
        <v>356</v>
      </c>
      <c r="L2974" t="str">
        <f t="shared" si="276"/>
        <v>Nexus Apparel Africa</v>
      </c>
      <c r="M2974" t="s">
        <v>79</v>
      </c>
      <c r="N2974" t="s">
        <v>3422</v>
      </c>
      <c r="O2974">
        <v>132</v>
      </c>
      <c r="P2974">
        <v>2.5333333333333332</v>
      </c>
      <c r="Q2974">
        <v>2.9333333333333331</v>
      </c>
      <c r="R2974">
        <v>1.5455950540958269E-3</v>
      </c>
      <c r="S2974">
        <f t="shared" si="277"/>
        <v>334.4</v>
      </c>
      <c r="T2974">
        <f t="shared" si="278"/>
        <v>0.20401854714064915</v>
      </c>
      <c r="U2974">
        <f t="shared" si="279"/>
        <v>387.2</v>
      </c>
      <c r="V2974">
        <f t="shared" si="280"/>
        <v>52.595981452859363</v>
      </c>
      <c r="W2974" t="str">
        <f t="shared" si="281"/>
        <v>LOSS</v>
      </c>
    </row>
    <row r="2975" spans="8:23" x14ac:dyDescent="0.35">
      <c r="H2975">
        <v>2014</v>
      </c>
      <c r="I2975" t="s">
        <v>3212</v>
      </c>
      <c r="J2975" t="s">
        <v>3213</v>
      </c>
      <c r="K2975" t="s">
        <v>356</v>
      </c>
      <c r="L2975" t="str">
        <f t="shared" si="276"/>
        <v>Nexus Apparel Africa</v>
      </c>
      <c r="M2975" t="s">
        <v>84</v>
      </c>
      <c r="N2975" t="s">
        <v>3423</v>
      </c>
      <c r="O2975">
        <v>156</v>
      </c>
      <c r="P2975">
        <v>2.38</v>
      </c>
      <c r="Q2975">
        <v>2.9333333333333331</v>
      </c>
      <c r="R2975">
        <v>1.1013215859030838E-3</v>
      </c>
      <c r="S2975">
        <f t="shared" si="277"/>
        <v>371.28</v>
      </c>
      <c r="T2975">
        <f t="shared" si="278"/>
        <v>0.17180616740088106</v>
      </c>
      <c r="U2975">
        <f t="shared" si="279"/>
        <v>457.59999999999997</v>
      </c>
      <c r="V2975">
        <f t="shared" si="280"/>
        <v>86.148193832599105</v>
      </c>
      <c r="W2975" t="str">
        <f t="shared" si="281"/>
        <v>LOSS</v>
      </c>
    </row>
    <row r="2976" spans="8:23" x14ac:dyDescent="0.35">
      <c r="H2976">
        <v>2014</v>
      </c>
      <c r="I2976" t="s">
        <v>3212</v>
      </c>
      <c r="J2976" t="s">
        <v>3213</v>
      </c>
      <c r="K2976" t="s">
        <v>356</v>
      </c>
      <c r="L2976" t="str">
        <f t="shared" si="276"/>
        <v>Nexus Apparel Africa</v>
      </c>
      <c r="M2976" t="s">
        <v>89</v>
      </c>
      <c r="N2976" t="s">
        <v>3424</v>
      </c>
      <c r="O2976">
        <v>168</v>
      </c>
      <c r="P2976">
        <v>2.76</v>
      </c>
      <c r="Q2976">
        <v>2.94</v>
      </c>
      <c r="R2976">
        <v>1.1834319526627219E-3</v>
      </c>
      <c r="S2976">
        <f t="shared" si="277"/>
        <v>463.67999999999995</v>
      </c>
      <c r="T2976">
        <f t="shared" si="278"/>
        <v>0.19881656804733727</v>
      </c>
      <c r="U2976">
        <f t="shared" si="279"/>
        <v>493.92</v>
      </c>
      <c r="V2976">
        <f t="shared" si="280"/>
        <v>30.041183431952728</v>
      </c>
      <c r="W2976" t="str">
        <f t="shared" si="281"/>
        <v>LOSS</v>
      </c>
    </row>
    <row r="2977" spans="8:23" x14ac:dyDescent="0.35">
      <c r="H2977">
        <v>2014</v>
      </c>
      <c r="I2977" t="s">
        <v>3212</v>
      </c>
      <c r="J2977" t="s">
        <v>3213</v>
      </c>
      <c r="K2977" t="s">
        <v>356</v>
      </c>
      <c r="L2977" t="str">
        <f t="shared" si="276"/>
        <v>Nexus Apparel Africa</v>
      </c>
      <c r="M2977" t="s">
        <v>94</v>
      </c>
      <c r="N2977" t="s">
        <v>3425</v>
      </c>
      <c r="O2977">
        <v>156</v>
      </c>
      <c r="P2977">
        <v>2.4</v>
      </c>
      <c r="Q2977">
        <v>2.9333333333333331</v>
      </c>
      <c r="R2977">
        <v>1.6611295681063123E-3</v>
      </c>
      <c r="S2977">
        <f t="shared" si="277"/>
        <v>374.4</v>
      </c>
      <c r="T2977">
        <f t="shared" si="278"/>
        <v>0.25913621262458475</v>
      </c>
      <c r="U2977">
        <f t="shared" si="279"/>
        <v>457.59999999999997</v>
      </c>
      <c r="V2977">
        <f t="shared" si="280"/>
        <v>82.940863787375406</v>
      </c>
      <c r="W2977" t="str">
        <f t="shared" si="281"/>
        <v>LOSS</v>
      </c>
    </row>
    <row r="2978" spans="8:23" x14ac:dyDescent="0.35">
      <c r="H2978">
        <v>2014</v>
      </c>
      <c r="I2978" t="s">
        <v>3212</v>
      </c>
      <c r="J2978" t="s">
        <v>3213</v>
      </c>
      <c r="K2978" t="s">
        <v>360</v>
      </c>
      <c r="L2978" t="str">
        <f t="shared" si="276"/>
        <v>FineWear Manufacturers</v>
      </c>
      <c r="M2978" t="s">
        <v>99</v>
      </c>
      <c r="N2978" t="s">
        <v>3426</v>
      </c>
      <c r="O2978">
        <v>180</v>
      </c>
      <c r="P2978">
        <v>2.64</v>
      </c>
      <c r="Q2978">
        <v>2.9733333333333332</v>
      </c>
      <c r="R2978">
        <v>1.7301038062283738E-3</v>
      </c>
      <c r="S2978">
        <f t="shared" si="277"/>
        <v>475.20000000000005</v>
      </c>
      <c r="T2978">
        <f t="shared" si="278"/>
        <v>0.31141868512110726</v>
      </c>
      <c r="U2978">
        <f t="shared" si="279"/>
        <v>535.19999999999993</v>
      </c>
      <c r="V2978">
        <f t="shared" si="280"/>
        <v>59.688581314878782</v>
      </c>
      <c r="W2978" t="str">
        <f t="shared" si="281"/>
        <v>LOSS</v>
      </c>
    </row>
    <row r="2979" spans="8:23" x14ac:dyDescent="0.35">
      <c r="H2979">
        <v>2014</v>
      </c>
      <c r="I2979" t="s">
        <v>3212</v>
      </c>
      <c r="J2979" t="s">
        <v>3213</v>
      </c>
      <c r="K2979" t="s">
        <v>360</v>
      </c>
      <c r="L2979" t="str">
        <f t="shared" si="276"/>
        <v>FineWear Manufacturers</v>
      </c>
      <c r="M2979" t="s">
        <v>104</v>
      </c>
      <c r="N2979" t="s">
        <v>3427</v>
      </c>
      <c r="O2979">
        <v>156</v>
      </c>
      <c r="P2979">
        <v>2.6466666666666665</v>
      </c>
      <c r="Q2979">
        <v>3</v>
      </c>
      <c r="R2979">
        <v>1.1534025374855825E-3</v>
      </c>
      <c r="S2979">
        <f t="shared" si="277"/>
        <v>412.88</v>
      </c>
      <c r="T2979">
        <f t="shared" si="278"/>
        <v>0.17993079584775087</v>
      </c>
      <c r="U2979">
        <f t="shared" si="279"/>
        <v>468</v>
      </c>
      <c r="V2979">
        <f t="shared" si="280"/>
        <v>54.940069204152252</v>
      </c>
      <c r="W2979" t="str">
        <f t="shared" si="281"/>
        <v>LOSS</v>
      </c>
    </row>
    <row r="2980" spans="8:23" x14ac:dyDescent="0.35">
      <c r="H2980">
        <v>2014</v>
      </c>
      <c r="I2980" t="s">
        <v>3212</v>
      </c>
      <c r="J2980" t="s">
        <v>3213</v>
      </c>
      <c r="K2980" t="s">
        <v>360</v>
      </c>
      <c r="L2980" t="str">
        <f t="shared" si="276"/>
        <v>FineWear Manufacturers</v>
      </c>
      <c r="M2980" t="s">
        <v>109</v>
      </c>
      <c r="N2980" t="s">
        <v>3428</v>
      </c>
      <c r="O2980">
        <v>132</v>
      </c>
      <c r="P2980">
        <v>2.56</v>
      </c>
      <c r="Q2980">
        <v>2.98</v>
      </c>
      <c r="R2980">
        <v>1.3404825737265416E-3</v>
      </c>
      <c r="S2980">
        <f t="shared" si="277"/>
        <v>337.92</v>
      </c>
      <c r="T2980">
        <f t="shared" si="278"/>
        <v>0.17694369973190349</v>
      </c>
      <c r="U2980">
        <f t="shared" si="279"/>
        <v>393.36</v>
      </c>
      <c r="V2980">
        <f t="shared" si="280"/>
        <v>55.263056300268097</v>
      </c>
      <c r="W2980" t="str">
        <f t="shared" si="281"/>
        <v>LOSS</v>
      </c>
    </row>
    <row r="2981" spans="8:23" x14ac:dyDescent="0.35">
      <c r="H2981">
        <v>2014</v>
      </c>
      <c r="I2981" t="s">
        <v>3212</v>
      </c>
      <c r="J2981" t="s">
        <v>3213</v>
      </c>
      <c r="K2981" t="s">
        <v>360</v>
      </c>
      <c r="L2981" t="str">
        <f t="shared" si="276"/>
        <v>FineWear Manufacturers</v>
      </c>
      <c r="M2981" t="s">
        <v>114</v>
      </c>
      <c r="N2981" t="s">
        <v>3429</v>
      </c>
      <c r="O2981">
        <v>132</v>
      </c>
      <c r="P2981">
        <v>2.4466666666666668</v>
      </c>
      <c r="Q2981">
        <v>2.9333333333333331</v>
      </c>
      <c r="R2981">
        <v>1.7391304347826088E-3</v>
      </c>
      <c r="S2981">
        <f t="shared" si="277"/>
        <v>322.96000000000004</v>
      </c>
      <c r="T2981">
        <f t="shared" si="278"/>
        <v>0.22956521739130437</v>
      </c>
      <c r="U2981">
        <f t="shared" si="279"/>
        <v>387.2</v>
      </c>
      <c r="V2981">
        <f t="shared" si="280"/>
        <v>64.010434782608641</v>
      </c>
      <c r="W2981" t="str">
        <f t="shared" si="281"/>
        <v>LOSS</v>
      </c>
    </row>
    <row r="2982" spans="8:23" x14ac:dyDescent="0.35">
      <c r="H2982">
        <v>2014</v>
      </c>
      <c r="I2982" t="s">
        <v>3212</v>
      </c>
      <c r="J2982" t="s">
        <v>3213</v>
      </c>
      <c r="K2982" t="s">
        <v>360</v>
      </c>
      <c r="L2982" t="str">
        <f t="shared" si="276"/>
        <v>FineWear Manufacturers</v>
      </c>
      <c r="M2982" t="s">
        <v>119</v>
      </c>
      <c r="N2982" t="s">
        <v>3430</v>
      </c>
      <c r="O2982">
        <v>132</v>
      </c>
      <c r="P2982">
        <v>2.62</v>
      </c>
      <c r="Q2982">
        <v>2.9733333333333332</v>
      </c>
      <c r="R2982">
        <v>1.6051364365971107E-3</v>
      </c>
      <c r="S2982">
        <f t="shared" si="277"/>
        <v>345.84000000000003</v>
      </c>
      <c r="T2982">
        <f t="shared" si="278"/>
        <v>0.21187800963081863</v>
      </c>
      <c r="U2982">
        <f t="shared" si="279"/>
        <v>392.47999999999996</v>
      </c>
      <c r="V2982">
        <f t="shared" si="280"/>
        <v>46.428121990369114</v>
      </c>
      <c r="W2982" t="str">
        <f t="shared" si="281"/>
        <v>LOSS</v>
      </c>
    </row>
    <row r="2983" spans="8:23" x14ac:dyDescent="0.35">
      <c r="H2983">
        <v>2014</v>
      </c>
      <c r="I2983" t="s">
        <v>3212</v>
      </c>
      <c r="J2983" t="s">
        <v>3213</v>
      </c>
      <c r="K2983" t="s">
        <v>360</v>
      </c>
      <c r="L2983" t="str">
        <f t="shared" si="276"/>
        <v>FineWear Manufacturers</v>
      </c>
      <c r="M2983" t="s">
        <v>124</v>
      </c>
      <c r="N2983" t="s">
        <v>3431</v>
      </c>
      <c r="O2983">
        <v>180</v>
      </c>
      <c r="P2983">
        <v>2.4466666666666668</v>
      </c>
      <c r="Q2983">
        <v>2.96</v>
      </c>
      <c r="R2983">
        <v>1.5408320493066256E-3</v>
      </c>
      <c r="S2983">
        <f t="shared" si="277"/>
        <v>440.40000000000003</v>
      </c>
      <c r="T2983">
        <f t="shared" si="278"/>
        <v>0.27734976887519264</v>
      </c>
      <c r="U2983">
        <f t="shared" si="279"/>
        <v>532.79999999999995</v>
      </c>
      <c r="V2983">
        <f t="shared" si="280"/>
        <v>92.122650231124723</v>
      </c>
      <c r="W2983" t="str">
        <f t="shared" si="281"/>
        <v>LOSS</v>
      </c>
    </row>
    <row r="2984" spans="8:23" x14ac:dyDescent="0.35">
      <c r="H2984">
        <v>2014</v>
      </c>
      <c r="I2984" t="s">
        <v>3212</v>
      </c>
      <c r="J2984" t="s">
        <v>3213</v>
      </c>
      <c r="K2984" t="s">
        <v>360</v>
      </c>
      <c r="L2984" t="str">
        <f t="shared" si="276"/>
        <v>FineWear Manufacturers</v>
      </c>
      <c r="M2984" t="s">
        <v>129</v>
      </c>
      <c r="N2984" t="s">
        <v>3432</v>
      </c>
      <c r="O2984">
        <v>120</v>
      </c>
      <c r="P2984">
        <v>2.3533333333333335</v>
      </c>
      <c r="Q2984">
        <v>2.9466666666666668</v>
      </c>
      <c r="R2984">
        <v>1.0638297872340426E-3</v>
      </c>
      <c r="S2984">
        <f t="shared" si="277"/>
        <v>282.40000000000003</v>
      </c>
      <c r="T2984">
        <f t="shared" si="278"/>
        <v>0.1276595744680851</v>
      </c>
      <c r="U2984">
        <f t="shared" si="279"/>
        <v>353.6</v>
      </c>
      <c r="V2984">
        <f t="shared" si="280"/>
        <v>71.072340425531905</v>
      </c>
      <c r="W2984" t="str">
        <f t="shared" si="281"/>
        <v>LOSS</v>
      </c>
    </row>
    <row r="2985" spans="8:23" x14ac:dyDescent="0.35">
      <c r="H2985">
        <v>2014</v>
      </c>
      <c r="I2985" t="s">
        <v>3212</v>
      </c>
      <c r="J2985" t="s">
        <v>3213</v>
      </c>
      <c r="K2985" t="s">
        <v>360</v>
      </c>
      <c r="L2985" t="str">
        <f t="shared" si="276"/>
        <v>FineWear Manufacturers</v>
      </c>
      <c r="M2985" t="s">
        <v>134</v>
      </c>
      <c r="N2985" t="s">
        <v>3433</v>
      </c>
      <c r="O2985">
        <v>156</v>
      </c>
      <c r="P2985">
        <v>2.6666666666666665</v>
      </c>
      <c r="Q2985">
        <v>2.8866666666666667</v>
      </c>
      <c r="R2985">
        <v>1.4144271570014145E-3</v>
      </c>
      <c r="S2985">
        <f t="shared" si="277"/>
        <v>416</v>
      </c>
      <c r="T2985">
        <f t="shared" si="278"/>
        <v>0.22065063649222066</v>
      </c>
      <c r="U2985">
        <f t="shared" si="279"/>
        <v>450.32</v>
      </c>
      <c r="V2985">
        <f t="shared" si="280"/>
        <v>34.09934936350777</v>
      </c>
      <c r="W2985" t="str">
        <f t="shared" si="281"/>
        <v>LOSS</v>
      </c>
    </row>
    <row r="2986" spans="8:23" x14ac:dyDescent="0.35">
      <c r="H2986">
        <v>2014</v>
      </c>
      <c r="I2986" t="s">
        <v>3212</v>
      </c>
      <c r="J2986" t="s">
        <v>3213</v>
      </c>
      <c r="K2986" t="s">
        <v>360</v>
      </c>
      <c r="L2986" t="str">
        <f t="shared" si="276"/>
        <v>FineWear Manufacturers</v>
      </c>
      <c r="M2986" t="s">
        <v>139</v>
      </c>
      <c r="N2986" t="s">
        <v>3434</v>
      </c>
      <c r="O2986">
        <v>180</v>
      </c>
      <c r="P2986">
        <v>2.8</v>
      </c>
      <c r="Q2986">
        <v>3</v>
      </c>
      <c r="R2986">
        <v>1.6155088852988692E-3</v>
      </c>
      <c r="S2986">
        <f t="shared" si="277"/>
        <v>503.99999999999994</v>
      </c>
      <c r="T2986">
        <f t="shared" si="278"/>
        <v>0.29079159935379645</v>
      </c>
      <c r="U2986">
        <f t="shared" si="279"/>
        <v>540</v>
      </c>
      <c r="V2986">
        <f t="shared" si="280"/>
        <v>35.709208400646261</v>
      </c>
      <c r="W2986" t="str">
        <f t="shared" si="281"/>
        <v>LOSS</v>
      </c>
    </row>
    <row r="2987" spans="8:23" x14ac:dyDescent="0.35">
      <c r="H2987">
        <v>2014</v>
      </c>
      <c r="I2987" t="s">
        <v>3212</v>
      </c>
      <c r="J2987" t="s">
        <v>3213</v>
      </c>
      <c r="K2987" t="s">
        <v>360</v>
      </c>
      <c r="L2987" t="str">
        <f t="shared" si="276"/>
        <v>FineWear Manufacturers</v>
      </c>
      <c r="M2987" t="s">
        <v>144</v>
      </c>
      <c r="N2987" t="s">
        <v>3435</v>
      </c>
      <c r="O2987">
        <v>168</v>
      </c>
      <c r="P2987">
        <v>2.3333333333333335</v>
      </c>
      <c r="Q2987">
        <v>2.9</v>
      </c>
      <c r="R2987">
        <v>1.1534025374855825E-3</v>
      </c>
      <c r="S2987">
        <f t="shared" si="277"/>
        <v>392</v>
      </c>
      <c r="T2987">
        <f t="shared" si="278"/>
        <v>0.19377162629757785</v>
      </c>
      <c r="U2987">
        <f t="shared" si="279"/>
        <v>487.2</v>
      </c>
      <c r="V2987">
        <f t="shared" si="280"/>
        <v>95.006228373702413</v>
      </c>
      <c r="W2987" t="str">
        <f t="shared" si="281"/>
        <v>LOSS</v>
      </c>
    </row>
    <row r="2988" spans="8:23" x14ac:dyDescent="0.35">
      <c r="H2988">
        <v>2014</v>
      </c>
      <c r="I2988" t="s">
        <v>3212</v>
      </c>
      <c r="J2988" t="s">
        <v>3213</v>
      </c>
      <c r="K2988" t="s">
        <v>360</v>
      </c>
      <c r="L2988" t="str">
        <f t="shared" si="276"/>
        <v>FineWear Manufacturers</v>
      </c>
      <c r="M2988" t="s">
        <v>149</v>
      </c>
      <c r="N2988" t="s">
        <v>3436</v>
      </c>
      <c r="O2988">
        <v>144</v>
      </c>
      <c r="P2988">
        <v>2.62</v>
      </c>
      <c r="Q2988">
        <v>2.9066666666666667</v>
      </c>
      <c r="R2988">
        <v>1.3262599469496021E-3</v>
      </c>
      <c r="S2988">
        <f t="shared" si="277"/>
        <v>377.28000000000003</v>
      </c>
      <c r="T2988">
        <f t="shared" si="278"/>
        <v>0.19098143236074269</v>
      </c>
      <c r="U2988">
        <f t="shared" si="279"/>
        <v>418.56</v>
      </c>
      <c r="V2988">
        <f t="shared" si="280"/>
        <v>41.089018567639229</v>
      </c>
      <c r="W2988" t="str">
        <f t="shared" si="281"/>
        <v>LOSS</v>
      </c>
    </row>
    <row r="2989" spans="8:23" x14ac:dyDescent="0.35">
      <c r="H2989">
        <v>2014</v>
      </c>
      <c r="I2989" t="s">
        <v>3212</v>
      </c>
      <c r="J2989" t="s">
        <v>3213</v>
      </c>
      <c r="K2989" t="s">
        <v>360</v>
      </c>
      <c r="L2989" t="str">
        <f t="shared" si="276"/>
        <v>FineWear Manufacturers</v>
      </c>
      <c r="M2989" t="s">
        <v>154</v>
      </c>
      <c r="N2989" t="s">
        <v>3437</v>
      </c>
      <c r="O2989">
        <v>168</v>
      </c>
      <c r="P2989">
        <v>2.62</v>
      </c>
      <c r="Q2989">
        <v>2.9</v>
      </c>
      <c r="R2989">
        <v>1.2422360248447205E-3</v>
      </c>
      <c r="S2989">
        <f t="shared" si="277"/>
        <v>440.16</v>
      </c>
      <c r="T2989">
        <f t="shared" si="278"/>
        <v>0.20869565217391306</v>
      </c>
      <c r="U2989">
        <f t="shared" si="279"/>
        <v>487.2</v>
      </c>
      <c r="V2989">
        <f t="shared" si="280"/>
        <v>46.831304347826048</v>
      </c>
      <c r="W2989" t="str">
        <f t="shared" si="281"/>
        <v>LOSS</v>
      </c>
    </row>
    <row r="2990" spans="8:23" x14ac:dyDescent="0.35">
      <c r="H2990">
        <v>2014</v>
      </c>
      <c r="I2990" t="s">
        <v>3212</v>
      </c>
      <c r="J2990" t="s">
        <v>3320</v>
      </c>
      <c r="K2990" t="s">
        <v>364</v>
      </c>
      <c r="L2990" t="str">
        <f t="shared" si="276"/>
        <v>Pioneer Garments Kenya</v>
      </c>
      <c r="M2990" t="s">
        <v>159</v>
      </c>
      <c r="N2990" t="s">
        <v>3438</v>
      </c>
      <c r="O2990">
        <v>2364</v>
      </c>
      <c r="P2990">
        <v>0.89</v>
      </c>
      <c r="Q2990">
        <v>0.97</v>
      </c>
      <c r="R2990">
        <v>1.7094017094017094E-3</v>
      </c>
      <c r="S2990">
        <f t="shared" si="277"/>
        <v>2103.96</v>
      </c>
      <c r="T2990">
        <f t="shared" si="278"/>
        <v>4.0410256410256409</v>
      </c>
      <c r="U2990">
        <f t="shared" si="279"/>
        <v>2293.08</v>
      </c>
      <c r="V2990">
        <f t="shared" si="280"/>
        <v>185.07897435897425</v>
      </c>
      <c r="W2990" t="str">
        <f t="shared" si="281"/>
        <v>LOSS</v>
      </c>
    </row>
    <row r="2991" spans="8:23" x14ac:dyDescent="0.35">
      <c r="H2991">
        <v>2014</v>
      </c>
      <c r="I2991" t="s">
        <v>3212</v>
      </c>
      <c r="J2991" t="s">
        <v>3320</v>
      </c>
      <c r="K2991" t="s">
        <v>364</v>
      </c>
      <c r="L2991" t="str">
        <f t="shared" si="276"/>
        <v>Pioneer Garments Kenya</v>
      </c>
      <c r="M2991" t="s">
        <v>164</v>
      </c>
      <c r="N2991" t="s">
        <v>3439</v>
      </c>
      <c r="O2991">
        <v>2280</v>
      </c>
      <c r="P2991">
        <v>0.76</v>
      </c>
      <c r="Q2991">
        <v>0.99</v>
      </c>
      <c r="R2991">
        <v>1.7035775127768314E-3</v>
      </c>
      <c r="S2991">
        <f t="shared" si="277"/>
        <v>1732.8</v>
      </c>
      <c r="T2991">
        <f t="shared" si="278"/>
        <v>3.8841567291311754</v>
      </c>
      <c r="U2991">
        <f t="shared" si="279"/>
        <v>2257.1999999999998</v>
      </c>
      <c r="V2991">
        <f t="shared" si="280"/>
        <v>520.51584327086869</v>
      </c>
      <c r="W2991" t="str">
        <f t="shared" si="281"/>
        <v>LOSS</v>
      </c>
    </row>
    <row r="2992" spans="8:23" x14ac:dyDescent="0.35">
      <c r="H2992">
        <v>2014</v>
      </c>
      <c r="I2992" t="s">
        <v>3212</v>
      </c>
      <c r="J2992" t="s">
        <v>3320</v>
      </c>
      <c r="K2992" t="s">
        <v>364</v>
      </c>
      <c r="L2992" t="str">
        <f t="shared" si="276"/>
        <v>Pioneer Garments Kenya</v>
      </c>
      <c r="M2992" t="s">
        <v>169</v>
      </c>
      <c r="N2992" t="s">
        <v>3440</v>
      </c>
      <c r="O2992">
        <v>2112</v>
      </c>
      <c r="P2992">
        <v>0.71</v>
      </c>
      <c r="Q2992">
        <v>0.9</v>
      </c>
      <c r="R2992">
        <v>1.7667844522968198E-3</v>
      </c>
      <c r="S2992">
        <f t="shared" si="277"/>
        <v>1499.52</v>
      </c>
      <c r="T2992">
        <f t="shared" si="278"/>
        <v>3.7314487632508833</v>
      </c>
      <c r="U2992">
        <f t="shared" si="279"/>
        <v>1900.8</v>
      </c>
      <c r="V2992">
        <f t="shared" si="280"/>
        <v>397.54855123674906</v>
      </c>
      <c r="W2992" t="str">
        <f t="shared" si="281"/>
        <v>LOSS</v>
      </c>
    </row>
    <row r="2993" spans="8:23" x14ac:dyDescent="0.35">
      <c r="H2993">
        <v>2014</v>
      </c>
      <c r="I2993" t="s">
        <v>3212</v>
      </c>
      <c r="J2993" t="s">
        <v>3320</v>
      </c>
      <c r="K2993" t="s">
        <v>364</v>
      </c>
      <c r="L2993" t="str">
        <f t="shared" si="276"/>
        <v>Pioneer Garments Kenya</v>
      </c>
      <c r="M2993" t="s">
        <v>174</v>
      </c>
      <c r="N2993" t="s">
        <v>3441</v>
      </c>
      <c r="O2993">
        <v>1620</v>
      </c>
      <c r="P2993">
        <v>0.89</v>
      </c>
      <c r="Q2993">
        <v>0.92</v>
      </c>
      <c r="R2993">
        <v>1.5290519877675841E-3</v>
      </c>
      <c r="S2993">
        <f t="shared" si="277"/>
        <v>1441.8</v>
      </c>
      <c r="T2993">
        <f t="shared" si="278"/>
        <v>2.477064220183486</v>
      </c>
      <c r="U2993">
        <f t="shared" si="279"/>
        <v>1490.4</v>
      </c>
      <c r="V2993">
        <f t="shared" si="280"/>
        <v>46.12293577981665</v>
      </c>
      <c r="W2993" t="str">
        <f t="shared" si="281"/>
        <v>LOSS</v>
      </c>
    </row>
    <row r="2994" spans="8:23" x14ac:dyDescent="0.35">
      <c r="H2994">
        <v>2014</v>
      </c>
      <c r="I2994" t="s">
        <v>3212</v>
      </c>
      <c r="J2994" t="s">
        <v>3320</v>
      </c>
      <c r="K2994" t="s">
        <v>364</v>
      </c>
      <c r="L2994" t="str">
        <f t="shared" si="276"/>
        <v>Pioneer Garments Kenya</v>
      </c>
      <c r="M2994" t="s">
        <v>179</v>
      </c>
      <c r="N2994" t="s">
        <v>3442</v>
      </c>
      <c r="O2994">
        <v>1500</v>
      </c>
      <c r="P2994">
        <v>0.9</v>
      </c>
      <c r="Q2994">
        <v>0.95</v>
      </c>
      <c r="R2994">
        <v>1.1587485515643105E-3</v>
      </c>
      <c r="S2994">
        <f t="shared" si="277"/>
        <v>1350</v>
      </c>
      <c r="T2994">
        <f t="shared" si="278"/>
        <v>1.7381228273464657</v>
      </c>
      <c r="U2994">
        <f t="shared" si="279"/>
        <v>1425</v>
      </c>
      <c r="V2994">
        <f t="shared" si="280"/>
        <v>73.261877172653527</v>
      </c>
      <c r="W2994" t="str">
        <f t="shared" si="281"/>
        <v>LOSS</v>
      </c>
    </row>
    <row r="2995" spans="8:23" x14ac:dyDescent="0.35">
      <c r="H2995">
        <v>2014</v>
      </c>
      <c r="I2995" t="s">
        <v>3212</v>
      </c>
      <c r="J2995" t="s">
        <v>3320</v>
      </c>
      <c r="K2995" t="s">
        <v>364</v>
      </c>
      <c r="L2995" t="str">
        <f t="shared" si="276"/>
        <v>Pioneer Garments Kenya</v>
      </c>
      <c r="M2995" t="s">
        <v>184</v>
      </c>
      <c r="N2995" t="s">
        <v>3443</v>
      </c>
      <c r="O2995">
        <v>1812</v>
      </c>
      <c r="P2995">
        <v>0.79</v>
      </c>
      <c r="Q2995">
        <v>0.97</v>
      </c>
      <c r="R2995">
        <v>1.5151515151515152E-3</v>
      </c>
      <c r="S2995">
        <f t="shared" si="277"/>
        <v>1431.48</v>
      </c>
      <c r="T2995">
        <f t="shared" si="278"/>
        <v>2.7454545454545456</v>
      </c>
      <c r="U2995">
        <f t="shared" si="279"/>
        <v>1757.6399999999999</v>
      </c>
      <c r="V2995">
        <f t="shared" si="280"/>
        <v>323.4145454545453</v>
      </c>
      <c r="W2995" t="str">
        <f t="shared" si="281"/>
        <v>LOSS</v>
      </c>
    </row>
    <row r="2996" spans="8:23" x14ac:dyDescent="0.35">
      <c r="H2996">
        <v>2014</v>
      </c>
      <c r="I2996" t="s">
        <v>3212</v>
      </c>
      <c r="J2996" t="s">
        <v>3320</v>
      </c>
      <c r="K2996" t="s">
        <v>364</v>
      </c>
      <c r="L2996" t="str">
        <f t="shared" si="276"/>
        <v>Pioneer Garments Kenya</v>
      </c>
      <c r="M2996" t="s">
        <v>189</v>
      </c>
      <c r="N2996" t="s">
        <v>3444</v>
      </c>
      <c r="O2996">
        <v>1224</v>
      </c>
      <c r="P2996">
        <v>0.85</v>
      </c>
      <c r="Q2996">
        <v>0.91</v>
      </c>
      <c r="R2996">
        <v>1.7543859649122807E-3</v>
      </c>
      <c r="S2996">
        <f t="shared" si="277"/>
        <v>1040.3999999999999</v>
      </c>
      <c r="T2996">
        <f t="shared" si="278"/>
        <v>2.1473684210526316</v>
      </c>
      <c r="U2996">
        <f t="shared" si="279"/>
        <v>1113.8400000000001</v>
      </c>
      <c r="V2996">
        <f t="shared" si="280"/>
        <v>71.292631578947649</v>
      </c>
      <c r="W2996" t="str">
        <f t="shared" si="281"/>
        <v>LOSS</v>
      </c>
    </row>
    <row r="2997" spans="8:23" x14ac:dyDescent="0.35">
      <c r="H2997">
        <v>2014</v>
      </c>
      <c r="I2997" t="s">
        <v>3212</v>
      </c>
      <c r="J2997" t="s">
        <v>3320</v>
      </c>
      <c r="K2997" t="s">
        <v>364</v>
      </c>
      <c r="L2997" t="str">
        <f t="shared" si="276"/>
        <v>Pioneer Garments Kenya</v>
      </c>
      <c r="M2997" t="s">
        <v>194</v>
      </c>
      <c r="N2997" t="s">
        <v>3445</v>
      </c>
      <c r="O2997">
        <v>2244</v>
      </c>
      <c r="P2997">
        <v>0.82</v>
      </c>
      <c r="Q2997">
        <v>1</v>
      </c>
      <c r="R2997">
        <v>1.076426264800861E-3</v>
      </c>
      <c r="S2997">
        <f t="shared" si="277"/>
        <v>1840.08</v>
      </c>
      <c r="T2997">
        <f t="shared" si="278"/>
        <v>2.415500538213132</v>
      </c>
      <c r="U2997">
        <f t="shared" si="279"/>
        <v>2244</v>
      </c>
      <c r="V2997">
        <f t="shared" si="280"/>
        <v>401.50449946178696</v>
      </c>
      <c r="W2997" t="str">
        <f t="shared" si="281"/>
        <v>LOSS</v>
      </c>
    </row>
    <row r="2998" spans="8:23" x14ac:dyDescent="0.35">
      <c r="H2998">
        <v>2014</v>
      </c>
      <c r="I2998" t="s">
        <v>3212</v>
      </c>
      <c r="J2998" t="s">
        <v>3320</v>
      </c>
      <c r="K2998" t="s">
        <v>364</v>
      </c>
      <c r="L2998" t="str">
        <f t="shared" si="276"/>
        <v>Pioneer Garments Kenya</v>
      </c>
      <c r="M2998" t="s">
        <v>199</v>
      </c>
      <c r="N2998" t="s">
        <v>3446</v>
      </c>
      <c r="O2998">
        <v>1524</v>
      </c>
      <c r="P2998">
        <v>0.72</v>
      </c>
      <c r="Q2998">
        <v>0.98</v>
      </c>
      <c r="R2998">
        <v>1.3513513513513514E-3</v>
      </c>
      <c r="S2998">
        <f t="shared" si="277"/>
        <v>1097.28</v>
      </c>
      <c r="T2998">
        <f t="shared" si="278"/>
        <v>2.0594594594594597</v>
      </c>
      <c r="U2998">
        <f t="shared" si="279"/>
        <v>1493.52</v>
      </c>
      <c r="V2998">
        <f t="shared" si="280"/>
        <v>394.18054054054056</v>
      </c>
      <c r="W2998" t="str">
        <f t="shared" si="281"/>
        <v>LOSS</v>
      </c>
    </row>
    <row r="2999" spans="8:23" x14ac:dyDescent="0.35">
      <c r="H2999">
        <v>2014</v>
      </c>
      <c r="I2999" t="s">
        <v>3212</v>
      </c>
      <c r="J2999" t="s">
        <v>3320</v>
      </c>
      <c r="K2999" t="s">
        <v>364</v>
      </c>
      <c r="L2999" t="str">
        <f t="shared" si="276"/>
        <v>Pioneer Garments Kenya</v>
      </c>
      <c r="M2999" t="s">
        <v>204</v>
      </c>
      <c r="N2999" t="s">
        <v>3447</v>
      </c>
      <c r="O2999">
        <v>1224</v>
      </c>
      <c r="P2999">
        <v>0.77</v>
      </c>
      <c r="Q2999">
        <v>0.92</v>
      </c>
      <c r="R2999">
        <v>1.2836970474967907E-3</v>
      </c>
      <c r="S2999">
        <f t="shared" si="277"/>
        <v>942.48</v>
      </c>
      <c r="T2999">
        <f t="shared" si="278"/>
        <v>1.5712451861360717</v>
      </c>
      <c r="U2999">
        <f t="shared" si="279"/>
        <v>1126.0800000000002</v>
      </c>
      <c r="V2999">
        <f t="shared" si="280"/>
        <v>182.02875481386405</v>
      </c>
      <c r="W2999" t="str">
        <f t="shared" si="281"/>
        <v>LOSS</v>
      </c>
    </row>
    <row r="3000" spans="8:23" x14ac:dyDescent="0.35">
      <c r="H3000">
        <v>2014</v>
      </c>
      <c r="I3000" t="s">
        <v>3212</v>
      </c>
      <c r="J3000" t="s">
        <v>3320</v>
      </c>
      <c r="K3000" t="s">
        <v>364</v>
      </c>
      <c r="L3000" t="str">
        <f t="shared" si="276"/>
        <v>Pioneer Garments Kenya</v>
      </c>
      <c r="M3000" t="s">
        <v>209</v>
      </c>
      <c r="N3000" t="s">
        <v>3448</v>
      </c>
      <c r="O3000">
        <v>2016</v>
      </c>
      <c r="P3000">
        <v>0.9</v>
      </c>
      <c r="Q3000">
        <v>0.93</v>
      </c>
      <c r="R3000">
        <v>1.6181229773462784E-3</v>
      </c>
      <c r="S3000">
        <f t="shared" si="277"/>
        <v>1814.4</v>
      </c>
      <c r="T3000">
        <f t="shared" si="278"/>
        <v>3.2621359223300974</v>
      </c>
      <c r="U3000">
        <f t="shared" si="279"/>
        <v>1874.88</v>
      </c>
      <c r="V3000">
        <f t="shared" si="280"/>
        <v>57.217864077669923</v>
      </c>
      <c r="W3000" t="str">
        <f t="shared" si="281"/>
        <v>LOSS</v>
      </c>
    </row>
    <row r="3001" spans="8:23" x14ac:dyDescent="0.35">
      <c r="H3001">
        <v>2014</v>
      </c>
      <c r="I3001" t="s">
        <v>3212</v>
      </c>
      <c r="J3001" t="s">
        <v>3320</v>
      </c>
      <c r="K3001" t="s">
        <v>364</v>
      </c>
      <c r="L3001" t="str">
        <f t="shared" si="276"/>
        <v>Pioneer Garments Kenya</v>
      </c>
      <c r="M3001" t="s">
        <v>214</v>
      </c>
      <c r="N3001" t="s">
        <v>3449</v>
      </c>
      <c r="O3001">
        <v>2196</v>
      </c>
      <c r="P3001">
        <v>0.7</v>
      </c>
      <c r="Q3001">
        <v>0.94</v>
      </c>
      <c r="R3001">
        <v>1.3850415512465374E-3</v>
      </c>
      <c r="S3001">
        <f t="shared" si="277"/>
        <v>1537.1999999999998</v>
      </c>
      <c r="T3001">
        <f t="shared" si="278"/>
        <v>3.0415512465373959</v>
      </c>
      <c r="U3001">
        <f t="shared" si="279"/>
        <v>2064.2399999999998</v>
      </c>
      <c r="V3001">
        <f t="shared" si="280"/>
        <v>523.99844875346253</v>
      </c>
      <c r="W3001" t="str">
        <f t="shared" si="281"/>
        <v>LOSS</v>
      </c>
    </row>
    <row r="3002" spans="8:23" x14ac:dyDescent="0.35">
      <c r="H3002">
        <v>2014</v>
      </c>
      <c r="I3002" t="s">
        <v>3212</v>
      </c>
      <c r="J3002" t="s">
        <v>3320</v>
      </c>
      <c r="K3002" t="s">
        <v>364</v>
      </c>
      <c r="L3002" t="str">
        <f t="shared" si="276"/>
        <v>Pioneer Garments Kenya</v>
      </c>
      <c r="M3002" t="s">
        <v>219</v>
      </c>
      <c r="N3002" t="s">
        <v>3450</v>
      </c>
      <c r="O3002">
        <v>2292</v>
      </c>
      <c r="P3002">
        <v>0.81</v>
      </c>
      <c r="Q3002">
        <v>0.97</v>
      </c>
      <c r="R3002">
        <v>1.6611295681063123E-3</v>
      </c>
      <c r="S3002">
        <f t="shared" si="277"/>
        <v>1856.5200000000002</v>
      </c>
      <c r="T3002">
        <f t="shared" si="278"/>
        <v>3.8073089700996681</v>
      </c>
      <c r="U3002">
        <f t="shared" si="279"/>
        <v>2223.2399999999998</v>
      </c>
      <c r="V3002">
        <f t="shared" si="280"/>
        <v>362.91269102989992</v>
      </c>
      <c r="W3002" t="str">
        <f t="shared" si="281"/>
        <v>LOSS</v>
      </c>
    </row>
    <row r="3003" spans="8:23" x14ac:dyDescent="0.35">
      <c r="H3003">
        <v>2014</v>
      </c>
      <c r="I3003" t="s">
        <v>3212</v>
      </c>
      <c r="J3003" t="s">
        <v>3320</v>
      </c>
      <c r="K3003" t="s">
        <v>364</v>
      </c>
      <c r="L3003" t="str">
        <f t="shared" si="276"/>
        <v>Pioneer Garments Kenya</v>
      </c>
      <c r="M3003" t="s">
        <v>224</v>
      </c>
      <c r="N3003" t="s">
        <v>3451</v>
      </c>
      <c r="O3003">
        <v>2304</v>
      </c>
      <c r="P3003">
        <v>0.71</v>
      </c>
      <c r="Q3003">
        <v>0.94</v>
      </c>
      <c r="R3003">
        <v>1.2562814070351759E-3</v>
      </c>
      <c r="S3003">
        <f t="shared" si="277"/>
        <v>1635.84</v>
      </c>
      <c r="T3003">
        <f t="shared" si="278"/>
        <v>2.8944723618090453</v>
      </c>
      <c r="U3003">
        <f t="shared" si="279"/>
        <v>2165.7599999999998</v>
      </c>
      <c r="V3003">
        <f t="shared" si="280"/>
        <v>527.02552763819085</v>
      </c>
      <c r="W3003" t="str">
        <f t="shared" si="281"/>
        <v>LOSS</v>
      </c>
    </row>
    <row r="3004" spans="8:23" x14ac:dyDescent="0.35">
      <c r="H3004">
        <v>2014</v>
      </c>
      <c r="I3004" t="s">
        <v>3212</v>
      </c>
      <c r="J3004" t="s">
        <v>3320</v>
      </c>
      <c r="K3004" t="s">
        <v>364</v>
      </c>
      <c r="L3004" t="str">
        <f t="shared" si="276"/>
        <v>Pioneer Garments Kenya</v>
      </c>
      <c r="M3004" t="s">
        <v>229</v>
      </c>
      <c r="N3004" t="s">
        <v>3452</v>
      </c>
      <c r="O3004">
        <v>2280</v>
      </c>
      <c r="P3004">
        <v>0.86</v>
      </c>
      <c r="Q3004">
        <v>0.98</v>
      </c>
      <c r="R3004">
        <v>1.145475372279496E-3</v>
      </c>
      <c r="S3004">
        <f t="shared" si="277"/>
        <v>1960.8</v>
      </c>
      <c r="T3004">
        <f t="shared" si="278"/>
        <v>2.6116838487972509</v>
      </c>
      <c r="U3004">
        <f t="shared" si="279"/>
        <v>2234.4</v>
      </c>
      <c r="V3004">
        <f t="shared" si="280"/>
        <v>270.98831615120287</v>
      </c>
      <c r="W3004" t="str">
        <f t="shared" si="281"/>
        <v>LOSS</v>
      </c>
    </row>
    <row r="3005" spans="8:23" x14ac:dyDescent="0.35">
      <c r="H3005">
        <v>2014</v>
      </c>
      <c r="I3005" t="s">
        <v>3212</v>
      </c>
      <c r="J3005" t="s">
        <v>3320</v>
      </c>
      <c r="K3005" t="s">
        <v>364</v>
      </c>
      <c r="L3005" t="str">
        <f t="shared" si="276"/>
        <v>Pioneer Garments Kenya</v>
      </c>
      <c r="M3005" t="s">
        <v>234</v>
      </c>
      <c r="N3005" t="s">
        <v>3453</v>
      </c>
      <c r="O3005">
        <v>1320</v>
      </c>
      <c r="P3005">
        <v>0.78</v>
      </c>
      <c r="Q3005">
        <v>0.92</v>
      </c>
      <c r="R3005">
        <v>1.1350737797956867E-3</v>
      </c>
      <c r="S3005">
        <f t="shared" si="277"/>
        <v>1029.6000000000001</v>
      </c>
      <c r="T3005">
        <f t="shared" si="278"/>
        <v>1.4982973893303064</v>
      </c>
      <c r="U3005">
        <f t="shared" si="279"/>
        <v>1214.4000000000001</v>
      </c>
      <c r="V3005">
        <f t="shared" si="280"/>
        <v>183.30170261066965</v>
      </c>
      <c r="W3005" t="str">
        <f t="shared" si="281"/>
        <v>LOSS</v>
      </c>
    </row>
    <row r="3006" spans="8:23" x14ac:dyDescent="0.35">
      <c r="H3006">
        <v>2014</v>
      </c>
      <c r="I3006" t="s">
        <v>3212</v>
      </c>
      <c r="J3006" t="s">
        <v>3320</v>
      </c>
      <c r="K3006" t="s">
        <v>364</v>
      </c>
      <c r="L3006" t="str">
        <f t="shared" si="276"/>
        <v>Pioneer Garments Kenya</v>
      </c>
      <c r="M3006" t="s">
        <v>239</v>
      </c>
      <c r="N3006" t="s">
        <v>3454</v>
      </c>
      <c r="O3006">
        <v>1692</v>
      </c>
      <c r="P3006">
        <v>0.74</v>
      </c>
      <c r="Q3006">
        <v>1</v>
      </c>
      <c r="R3006">
        <v>1.0526315789473684E-3</v>
      </c>
      <c r="S3006">
        <f t="shared" si="277"/>
        <v>1252.08</v>
      </c>
      <c r="T3006">
        <f t="shared" si="278"/>
        <v>1.7810526315789472</v>
      </c>
      <c r="U3006">
        <f t="shared" si="279"/>
        <v>1692</v>
      </c>
      <c r="V3006">
        <f t="shared" si="280"/>
        <v>438.1389473684211</v>
      </c>
      <c r="W3006" t="str">
        <f t="shared" si="281"/>
        <v>LOSS</v>
      </c>
    </row>
    <row r="3007" spans="8:23" x14ac:dyDescent="0.35">
      <c r="H3007">
        <v>2014</v>
      </c>
      <c r="I3007" t="s">
        <v>3212</v>
      </c>
      <c r="J3007" t="s">
        <v>3320</v>
      </c>
      <c r="K3007" t="s">
        <v>364</v>
      </c>
      <c r="L3007" t="str">
        <f t="shared" si="276"/>
        <v>Pioneer Garments Kenya</v>
      </c>
      <c r="M3007" t="s">
        <v>244</v>
      </c>
      <c r="N3007" t="s">
        <v>3455</v>
      </c>
      <c r="O3007">
        <v>1848</v>
      </c>
      <c r="P3007">
        <v>0.79</v>
      </c>
      <c r="Q3007">
        <v>0.95</v>
      </c>
      <c r="R3007">
        <v>1.7793594306049821E-3</v>
      </c>
      <c r="S3007">
        <f t="shared" si="277"/>
        <v>1459.92</v>
      </c>
      <c r="T3007">
        <f t="shared" si="278"/>
        <v>3.2882562277580067</v>
      </c>
      <c r="U3007">
        <f t="shared" si="279"/>
        <v>1755.6</v>
      </c>
      <c r="V3007">
        <f t="shared" si="280"/>
        <v>292.39174377224185</v>
      </c>
      <c r="W3007" t="str">
        <f t="shared" si="281"/>
        <v>LOSS</v>
      </c>
    </row>
    <row r="3008" spans="8:23" x14ac:dyDescent="0.35">
      <c r="H3008">
        <v>2014</v>
      </c>
      <c r="I3008" t="s">
        <v>3212</v>
      </c>
      <c r="J3008" t="s">
        <v>3320</v>
      </c>
      <c r="K3008" t="s">
        <v>364</v>
      </c>
      <c r="L3008" t="str">
        <f t="shared" si="276"/>
        <v>Pioneer Garments Kenya</v>
      </c>
      <c r="M3008" t="s">
        <v>249</v>
      </c>
      <c r="N3008" t="s">
        <v>3456</v>
      </c>
      <c r="O3008">
        <v>2400</v>
      </c>
      <c r="P3008">
        <v>0.82</v>
      </c>
      <c r="Q3008">
        <v>0.99</v>
      </c>
      <c r="R3008">
        <v>1.1695906432748538E-3</v>
      </c>
      <c r="S3008">
        <f t="shared" si="277"/>
        <v>1967.9999999999998</v>
      </c>
      <c r="T3008">
        <f t="shared" si="278"/>
        <v>2.807017543859649</v>
      </c>
      <c r="U3008">
        <f t="shared" si="279"/>
        <v>2376</v>
      </c>
      <c r="V3008">
        <f t="shared" si="280"/>
        <v>405.19298245614056</v>
      </c>
      <c r="W3008" t="str">
        <f t="shared" si="281"/>
        <v>LOSS</v>
      </c>
    </row>
    <row r="3009" spans="8:23" x14ac:dyDescent="0.35">
      <c r="H3009">
        <v>2014</v>
      </c>
      <c r="I3009" t="s">
        <v>3212</v>
      </c>
      <c r="J3009" t="s">
        <v>3320</v>
      </c>
      <c r="K3009" t="s">
        <v>364</v>
      </c>
      <c r="L3009" t="str">
        <f t="shared" si="276"/>
        <v>Pioneer Garments Kenya</v>
      </c>
      <c r="M3009" t="s">
        <v>254</v>
      </c>
      <c r="N3009" t="s">
        <v>3457</v>
      </c>
      <c r="O3009">
        <v>1632</v>
      </c>
      <c r="P3009">
        <v>0.7</v>
      </c>
      <c r="Q3009">
        <v>0.95</v>
      </c>
      <c r="R3009">
        <v>1.29366106080207E-3</v>
      </c>
      <c r="S3009">
        <f t="shared" si="277"/>
        <v>1142.3999999999999</v>
      </c>
      <c r="T3009">
        <f t="shared" si="278"/>
        <v>2.1112548512289782</v>
      </c>
      <c r="U3009">
        <f t="shared" si="279"/>
        <v>1550.3999999999999</v>
      </c>
      <c r="V3009">
        <f t="shared" si="280"/>
        <v>405.88874514877102</v>
      </c>
      <c r="W3009" t="str">
        <f t="shared" si="281"/>
        <v>LOSS</v>
      </c>
    </row>
    <row r="3010" spans="8:23" x14ac:dyDescent="0.35">
      <c r="H3010">
        <v>2014</v>
      </c>
      <c r="I3010" t="s">
        <v>3212</v>
      </c>
      <c r="J3010" t="s">
        <v>3320</v>
      </c>
      <c r="K3010" t="s">
        <v>364</v>
      </c>
      <c r="L3010" t="str">
        <f t="shared" si="276"/>
        <v>Pioneer Garments Kenya</v>
      </c>
      <c r="M3010" t="s">
        <v>23</v>
      </c>
      <c r="N3010" t="s">
        <v>3458</v>
      </c>
      <c r="O3010">
        <v>1668</v>
      </c>
      <c r="P3010">
        <v>0.88</v>
      </c>
      <c r="Q3010">
        <v>1</v>
      </c>
      <c r="R3010">
        <v>1.2804097311139564E-3</v>
      </c>
      <c r="S3010">
        <f t="shared" si="277"/>
        <v>1467.84</v>
      </c>
      <c r="T3010">
        <f t="shared" si="278"/>
        <v>2.1357234314980791</v>
      </c>
      <c r="U3010">
        <f t="shared" si="279"/>
        <v>1668</v>
      </c>
      <c r="V3010">
        <f t="shared" si="280"/>
        <v>198.02427656850199</v>
      </c>
      <c r="W3010" t="str">
        <f t="shared" si="281"/>
        <v>LOSS</v>
      </c>
    </row>
    <row r="3011" spans="8:23" x14ac:dyDescent="0.35">
      <c r="H3011">
        <v>2014</v>
      </c>
      <c r="I3011" t="s">
        <v>3212</v>
      </c>
      <c r="J3011" t="s">
        <v>3320</v>
      </c>
      <c r="K3011" t="s">
        <v>364</v>
      </c>
      <c r="L3011" t="str">
        <f t="shared" ref="L3011:L3074" si="282">VLOOKUP($K3011,$A$1:$C$124,MATCH($L$1,$A$1:$C$1,0),0)</f>
        <v>Pioneer Garments Kenya</v>
      </c>
      <c r="M3011" t="s">
        <v>28</v>
      </c>
      <c r="N3011" t="s">
        <v>3459</v>
      </c>
      <c r="O3011">
        <v>1692</v>
      </c>
      <c r="P3011">
        <v>0.85</v>
      </c>
      <c r="Q3011">
        <v>0.97</v>
      </c>
      <c r="R3011">
        <v>1.1049723756906078E-3</v>
      </c>
      <c r="S3011">
        <f t="shared" ref="S3011:S3074" si="283">P3011*O3011</f>
        <v>1438.2</v>
      </c>
      <c r="T3011">
        <f t="shared" ref="T3011:T3074" si="284">R3011*O3011</f>
        <v>1.8696132596685084</v>
      </c>
      <c r="U3011">
        <f t="shared" ref="U3011:U3074" si="285">Q3011*O3011</f>
        <v>1641.24</v>
      </c>
      <c r="V3011">
        <f t="shared" ref="V3011:V3074" si="286">Q3011*O3011-S3011-T3011</f>
        <v>201.17038674033145</v>
      </c>
      <c r="W3011" t="str">
        <f t="shared" ref="W3011:W3074" si="287">IF(V3011&gt;1000,"PROFIT","LOSS")</f>
        <v>LOSS</v>
      </c>
    </row>
    <row r="3012" spans="8:23" x14ac:dyDescent="0.35">
      <c r="H3012">
        <v>2014</v>
      </c>
      <c r="I3012" t="s">
        <v>3212</v>
      </c>
      <c r="J3012" t="s">
        <v>3320</v>
      </c>
      <c r="K3012" t="s">
        <v>364</v>
      </c>
      <c r="L3012" t="str">
        <f t="shared" si="282"/>
        <v>Pioneer Garments Kenya</v>
      </c>
      <c r="M3012" t="s">
        <v>33</v>
      </c>
      <c r="N3012" t="s">
        <v>3460</v>
      </c>
      <c r="O3012">
        <v>1224</v>
      </c>
      <c r="P3012">
        <v>0.84</v>
      </c>
      <c r="Q3012">
        <v>0.96</v>
      </c>
      <c r="R3012">
        <v>1.7825311942959001E-3</v>
      </c>
      <c r="S3012">
        <f t="shared" si="283"/>
        <v>1028.1599999999999</v>
      </c>
      <c r="T3012">
        <f t="shared" si="284"/>
        <v>2.1818181818181817</v>
      </c>
      <c r="U3012">
        <f t="shared" si="285"/>
        <v>1175.04</v>
      </c>
      <c r="V3012">
        <f t="shared" si="286"/>
        <v>144.69818181818192</v>
      </c>
      <c r="W3012" t="str">
        <f t="shared" si="287"/>
        <v>LOSS</v>
      </c>
    </row>
    <row r="3013" spans="8:23" x14ac:dyDescent="0.35">
      <c r="H3013">
        <v>2014</v>
      </c>
      <c r="I3013" t="s">
        <v>3212</v>
      </c>
      <c r="J3013" t="s">
        <v>3320</v>
      </c>
      <c r="K3013" t="s">
        <v>364</v>
      </c>
      <c r="L3013" t="str">
        <f t="shared" si="282"/>
        <v>Pioneer Garments Kenya</v>
      </c>
      <c r="M3013" t="s">
        <v>39</v>
      </c>
      <c r="N3013" t="s">
        <v>3461</v>
      </c>
      <c r="O3013">
        <v>1212</v>
      </c>
      <c r="P3013">
        <v>0.88</v>
      </c>
      <c r="Q3013">
        <v>0.94</v>
      </c>
      <c r="R3013">
        <v>1.2135922330097086E-3</v>
      </c>
      <c r="S3013">
        <f t="shared" si="283"/>
        <v>1066.56</v>
      </c>
      <c r="T3013">
        <f t="shared" si="284"/>
        <v>1.4708737864077668</v>
      </c>
      <c r="U3013">
        <f t="shared" si="285"/>
        <v>1139.28</v>
      </c>
      <c r="V3013">
        <f t="shared" si="286"/>
        <v>71.249126213592263</v>
      </c>
      <c r="W3013" t="str">
        <f t="shared" si="287"/>
        <v>LOSS</v>
      </c>
    </row>
    <row r="3014" spans="8:23" x14ac:dyDescent="0.35">
      <c r="H3014">
        <v>2014</v>
      </c>
      <c r="I3014" t="s">
        <v>3212</v>
      </c>
      <c r="J3014" t="s">
        <v>3320</v>
      </c>
      <c r="K3014" t="s">
        <v>364</v>
      </c>
      <c r="L3014" t="str">
        <f t="shared" si="282"/>
        <v>Pioneer Garments Kenya</v>
      </c>
      <c r="M3014" t="s">
        <v>44</v>
      </c>
      <c r="N3014" t="s">
        <v>3462</v>
      </c>
      <c r="O3014">
        <v>2328</v>
      </c>
      <c r="P3014">
        <v>0.87</v>
      </c>
      <c r="Q3014">
        <v>0.9</v>
      </c>
      <c r="R3014">
        <v>1.1862396204033216E-3</v>
      </c>
      <c r="S3014">
        <f t="shared" si="283"/>
        <v>2025.36</v>
      </c>
      <c r="T3014">
        <f t="shared" si="284"/>
        <v>2.7615658362989324</v>
      </c>
      <c r="U3014">
        <f t="shared" si="285"/>
        <v>2095.2000000000003</v>
      </c>
      <c r="V3014">
        <f t="shared" si="286"/>
        <v>67.078434163701445</v>
      </c>
      <c r="W3014" t="str">
        <f t="shared" si="287"/>
        <v>LOSS</v>
      </c>
    </row>
    <row r="3015" spans="8:23" x14ac:dyDescent="0.35">
      <c r="H3015">
        <v>2014</v>
      </c>
      <c r="I3015" t="s">
        <v>3212</v>
      </c>
      <c r="J3015" t="s">
        <v>3320</v>
      </c>
      <c r="K3015" t="s">
        <v>364</v>
      </c>
      <c r="L3015" t="str">
        <f t="shared" si="282"/>
        <v>Pioneer Garments Kenya</v>
      </c>
      <c r="M3015" t="s">
        <v>49</v>
      </c>
      <c r="N3015" t="s">
        <v>3463</v>
      </c>
      <c r="O3015">
        <v>2364</v>
      </c>
      <c r="P3015">
        <v>0.82</v>
      </c>
      <c r="Q3015">
        <v>0.94</v>
      </c>
      <c r="R3015">
        <v>1.1862396204033216E-3</v>
      </c>
      <c r="S3015">
        <f t="shared" si="283"/>
        <v>1938.4799999999998</v>
      </c>
      <c r="T3015">
        <f t="shared" si="284"/>
        <v>2.8042704626334523</v>
      </c>
      <c r="U3015">
        <f t="shared" si="285"/>
        <v>2222.16</v>
      </c>
      <c r="V3015">
        <f t="shared" si="286"/>
        <v>280.87572953736662</v>
      </c>
      <c r="W3015" t="str">
        <f t="shared" si="287"/>
        <v>LOSS</v>
      </c>
    </row>
    <row r="3016" spans="8:23" x14ac:dyDescent="0.35">
      <c r="H3016">
        <v>2014</v>
      </c>
      <c r="I3016" t="s">
        <v>3212</v>
      </c>
      <c r="J3016" t="s">
        <v>3320</v>
      </c>
      <c r="K3016" t="s">
        <v>364</v>
      </c>
      <c r="L3016" t="str">
        <f t="shared" si="282"/>
        <v>Pioneer Garments Kenya</v>
      </c>
      <c r="M3016" t="s">
        <v>54</v>
      </c>
      <c r="N3016" t="s">
        <v>3464</v>
      </c>
      <c r="O3016">
        <v>2244</v>
      </c>
      <c r="P3016">
        <v>0.83</v>
      </c>
      <c r="Q3016">
        <v>0.98</v>
      </c>
      <c r="R3016">
        <v>1.7636684303350969E-3</v>
      </c>
      <c r="S3016">
        <f t="shared" si="283"/>
        <v>1862.52</v>
      </c>
      <c r="T3016">
        <f t="shared" si="284"/>
        <v>3.9576719576719572</v>
      </c>
      <c r="U3016">
        <f t="shared" si="285"/>
        <v>2199.12</v>
      </c>
      <c r="V3016">
        <f t="shared" si="286"/>
        <v>332.64232804232796</v>
      </c>
      <c r="W3016" t="str">
        <f t="shared" si="287"/>
        <v>LOSS</v>
      </c>
    </row>
    <row r="3017" spans="8:23" x14ac:dyDescent="0.35">
      <c r="H3017">
        <v>2014</v>
      </c>
      <c r="I3017" t="s">
        <v>3212</v>
      </c>
      <c r="J3017" t="s">
        <v>3320</v>
      </c>
      <c r="K3017" t="s">
        <v>364</v>
      </c>
      <c r="L3017" t="str">
        <f t="shared" si="282"/>
        <v>Pioneer Garments Kenya</v>
      </c>
      <c r="M3017" t="s">
        <v>59</v>
      </c>
      <c r="N3017" t="s">
        <v>3465</v>
      </c>
      <c r="O3017">
        <v>1428</v>
      </c>
      <c r="P3017">
        <v>0.9</v>
      </c>
      <c r="Q3017">
        <v>0.9</v>
      </c>
      <c r="R3017">
        <v>1.0683760683760685E-3</v>
      </c>
      <c r="S3017">
        <f t="shared" si="283"/>
        <v>1285.2</v>
      </c>
      <c r="T3017">
        <f t="shared" si="284"/>
        <v>1.5256410256410258</v>
      </c>
      <c r="U3017">
        <f t="shared" si="285"/>
        <v>1285.2</v>
      </c>
      <c r="V3017">
        <f t="shared" si="286"/>
        <v>-1.5256410256410258</v>
      </c>
      <c r="W3017" t="str">
        <f t="shared" si="287"/>
        <v>LOSS</v>
      </c>
    </row>
    <row r="3018" spans="8:23" x14ac:dyDescent="0.35">
      <c r="H3018">
        <v>2014</v>
      </c>
      <c r="I3018" t="s">
        <v>3212</v>
      </c>
      <c r="J3018" t="s">
        <v>3320</v>
      </c>
      <c r="K3018" t="s">
        <v>364</v>
      </c>
      <c r="L3018" t="str">
        <f t="shared" si="282"/>
        <v>Pioneer Garments Kenya</v>
      </c>
      <c r="M3018" t="s">
        <v>64</v>
      </c>
      <c r="N3018" t="s">
        <v>3466</v>
      </c>
      <c r="O3018">
        <v>2004</v>
      </c>
      <c r="P3018">
        <v>0.75</v>
      </c>
      <c r="Q3018">
        <v>0.96</v>
      </c>
      <c r="R3018">
        <v>1.2468827930174563E-3</v>
      </c>
      <c r="S3018">
        <f t="shared" si="283"/>
        <v>1503</v>
      </c>
      <c r="T3018">
        <f t="shared" si="284"/>
        <v>2.4987531172069826</v>
      </c>
      <c r="U3018">
        <f t="shared" si="285"/>
        <v>1923.84</v>
      </c>
      <c r="V3018">
        <f t="shared" si="286"/>
        <v>418.34124688279292</v>
      </c>
      <c r="W3018" t="str">
        <f t="shared" si="287"/>
        <v>LOSS</v>
      </c>
    </row>
    <row r="3019" spans="8:23" x14ac:dyDescent="0.35">
      <c r="H3019">
        <v>2014</v>
      </c>
      <c r="I3019" t="s">
        <v>3212</v>
      </c>
      <c r="J3019" t="s">
        <v>3320</v>
      </c>
      <c r="K3019" t="s">
        <v>364</v>
      </c>
      <c r="L3019" t="str">
        <f t="shared" si="282"/>
        <v>Pioneer Garments Kenya</v>
      </c>
      <c r="M3019" t="s">
        <v>69</v>
      </c>
      <c r="N3019" t="s">
        <v>3467</v>
      </c>
      <c r="O3019">
        <v>1704</v>
      </c>
      <c r="P3019">
        <v>0.76</v>
      </c>
      <c r="Q3019">
        <v>0.93</v>
      </c>
      <c r="R3019">
        <v>1.0604453870625664E-3</v>
      </c>
      <c r="S3019">
        <f t="shared" si="283"/>
        <v>1295.04</v>
      </c>
      <c r="T3019">
        <f t="shared" si="284"/>
        <v>1.8069989395546131</v>
      </c>
      <c r="U3019">
        <f t="shared" si="285"/>
        <v>1584.72</v>
      </c>
      <c r="V3019">
        <f t="shared" si="286"/>
        <v>287.87300106044546</v>
      </c>
      <c r="W3019" t="str">
        <f t="shared" si="287"/>
        <v>LOSS</v>
      </c>
    </row>
    <row r="3020" spans="8:23" x14ac:dyDescent="0.35">
      <c r="H3020">
        <v>2014</v>
      </c>
      <c r="I3020" t="s">
        <v>3212</v>
      </c>
      <c r="J3020" t="s">
        <v>3320</v>
      </c>
      <c r="K3020" t="s">
        <v>364</v>
      </c>
      <c r="L3020" t="str">
        <f t="shared" si="282"/>
        <v>Pioneer Garments Kenya</v>
      </c>
      <c r="M3020" t="s">
        <v>74</v>
      </c>
      <c r="N3020" t="s">
        <v>3468</v>
      </c>
      <c r="O3020">
        <v>2400</v>
      </c>
      <c r="P3020">
        <v>0.86</v>
      </c>
      <c r="Q3020">
        <v>1</v>
      </c>
      <c r="R3020">
        <v>1.4084507042253522E-3</v>
      </c>
      <c r="S3020">
        <f t="shared" si="283"/>
        <v>2064</v>
      </c>
      <c r="T3020">
        <f t="shared" si="284"/>
        <v>3.3802816901408455</v>
      </c>
      <c r="U3020">
        <f t="shared" si="285"/>
        <v>2400</v>
      </c>
      <c r="V3020">
        <f t="shared" si="286"/>
        <v>332.61971830985914</v>
      </c>
      <c r="W3020" t="str">
        <f t="shared" si="287"/>
        <v>LOSS</v>
      </c>
    </row>
    <row r="3021" spans="8:23" x14ac:dyDescent="0.35">
      <c r="H3021">
        <v>2014</v>
      </c>
      <c r="I3021" t="s">
        <v>3212</v>
      </c>
      <c r="J3021" t="s">
        <v>3320</v>
      </c>
      <c r="K3021" t="s">
        <v>364</v>
      </c>
      <c r="L3021" t="str">
        <f t="shared" si="282"/>
        <v>Pioneer Garments Kenya</v>
      </c>
      <c r="M3021" t="s">
        <v>79</v>
      </c>
      <c r="N3021" t="s">
        <v>3469</v>
      </c>
      <c r="O3021">
        <v>2004</v>
      </c>
      <c r="P3021">
        <v>0.9</v>
      </c>
      <c r="Q3021">
        <v>0.96</v>
      </c>
      <c r="R3021">
        <v>1.1350737797956867E-3</v>
      </c>
      <c r="S3021">
        <f t="shared" si="283"/>
        <v>1803.6000000000001</v>
      </c>
      <c r="T3021">
        <f t="shared" si="284"/>
        <v>2.2746878547105562</v>
      </c>
      <c r="U3021">
        <f t="shared" si="285"/>
        <v>1923.84</v>
      </c>
      <c r="V3021">
        <f t="shared" si="286"/>
        <v>117.96531214528923</v>
      </c>
      <c r="W3021" t="str">
        <f t="shared" si="287"/>
        <v>LOSS</v>
      </c>
    </row>
    <row r="3022" spans="8:23" x14ac:dyDescent="0.35">
      <c r="H3022">
        <v>2014</v>
      </c>
      <c r="I3022" t="s">
        <v>3212</v>
      </c>
      <c r="J3022" t="s">
        <v>3320</v>
      </c>
      <c r="K3022" t="s">
        <v>364</v>
      </c>
      <c r="L3022" t="str">
        <f t="shared" si="282"/>
        <v>Pioneer Garments Kenya</v>
      </c>
      <c r="M3022" t="s">
        <v>84</v>
      </c>
      <c r="N3022" t="s">
        <v>3470</v>
      </c>
      <c r="O3022">
        <v>1728</v>
      </c>
      <c r="P3022">
        <v>0.81</v>
      </c>
      <c r="Q3022">
        <v>0.96</v>
      </c>
      <c r="R3022">
        <v>1.7761989342806395E-3</v>
      </c>
      <c r="S3022">
        <f t="shared" si="283"/>
        <v>1399.68</v>
      </c>
      <c r="T3022">
        <f t="shared" si="284"/>
        <v>3.0692717584369449</v>
      </c>
      <c r="U3022">
        <f t="shared" si="285"/>
        <v>1658.8799999999999</v>
      </c>
      <c r="V3022">
        <f t="shared" si="286"/>
        <v>256.13072824156285</v>
      </c>
      <c r="W3022" t="str">
        <f t="shared" si="287"/>
        <v>LOSS</v>
      </c>
    </row>
    <row r="3023" spans="8:23" x14ac:dyDescent="0.35">
      <c r="H3023">
        <v>2014</v>
      </c>
      <c r="I3023" t="s">
        <v>3212</v>
      </c>
      <c r="J3023" t="s">
        <v>3320</v>
      </c>
      <c r="K3023" t="s">
        <v>364</v>
      </c>
      <c r="L3023" t="str">
        <f t="shared" si="282"/>
        <v>Pioneer Garments Kenya</v>
      </c>
      <c r="M3023" t="s">
        <v>89</v>
      </c>
      <c r="N3023" t="s">
        <v>3471</v>
      </c>
      <c r="O3023">
        <v>2244</v>
      </c>
      <c r="P3023">
        <v>0.76</v>
      </c>
      <c r="Q3023">
        <v>0.96</v>
      </c>
      <c r="R3023">
        <v>1.0741138560687433E-3</v>
      </c>
      <c r="S3023">
        <f t="shared" si="283"/>
        <v>1705.44</v>
      </c>
      <c r="T3023">
        <f t="shared" si="284"/>
        <v>2.4103114930182601</v>
      </c>
      <c r="U3023">
        <f t="shared" si="285"/>
        <v>2154.2399999999998</v>
      </c>
      <c r="V3023">
        <f t="shared" si="286"/>
        <v>446.38968850698149</v>
      </c>
      <c r="W3023" t="str">
        <f t="shared" si="287"/>
        <v>LOSS</v>
      </c>
    </row>
    <row r="3024" spans="8:23" x14ac:dyDescent="0.35">
      <c r="H3024">
        <v>2014</v>
      </c>
      <c r="I3024" t="s">
        <v>3212</v>
      </c>
      <c r="J3024" t="s">
        <v>3320</v>
      </c>
      <c r="K3024" t="s">
        <v>364</v>
      </c>
      <c r="L3024" t="str">
        <f t="shared" si="282"/>
        <v>Pioneer Garments Kenya</v>
      </c>
      <c r="M3024" t="s">
        <v>94</v>
      </c>
      <c r="N3024" t="s">
        <v>3472</v>
      </c>
      <c r="O3024">
        <v>1320</v>
      </c>
      <c r="P3024">
        <v>0.8</v>
      </c>
      <c r="Q3024">
        <v>0.92</v>
      </c>
      <c r="R3024">
        <v>1.0649627263045794E-3</v>
      </c>
      <c r="S3024">
        <f t="shared" si="283"/>
        <v>1056</v>
      </c>
      <c r="T3024">
        <f t="shared" si="284"/>
        <v>1.4057507987220448</v>
      </c>
      <c r="U3024">
        <f t="shared" si="285"/>
        <v>1214.4000000000001</v>
      </c>
      <c r="V3024">
        <f t="shared" si="286"/>
        <v>156.99424920127805</v>
      </c>
      <c r="W3024" t="str">
        <f t="shared" si="287"/>
        <v>LOSS</v>
      </c>
    </row>
    <row r="3025" spans="8:23" x14ac:dyDescent="0.35">
      <c r="H3025">
        <v>2014</v>
      </c>
      <c r="I3025" t="s">
        <v>3212</v>
      </c>
      <c r="J3025" t="s">
        <v>3320</v>
      </c>
      <c r="K3025" t="s">
        <v>364</v>
      </c>
      <c r="L3025" t="str">
        <f t="shared" si="282"/>
        <v>Pioneer Garments Kenya</v>
      </c>
      <c r="M3025" t="s">
        <v>99</v>
      </c>
      <c r="N3025" t="s">
        <v>3473</v>
      </c>
      <c r="O3025">
        <v>2328</v>
      </c>
      <c r="P3025">
        <v>0.72</v>
      </c>
      <c r="Q3025">
        <v>0.99</v>
      </c>
      <c r="R3025">
        <v>1.0917030567685589E-3</v>
      </c>
      <c r="S3025">
        <f t="shared" si="283"/>
        <v>1676.1599999999999</v>
      </c>
      <c r="T3025">
        <f t="shared" si="284"/>
        <v>2.5414847161572052</v>
      </c>
      <c r="U3025">
        <f t="shared" si="285"/>
        <v>2304.7199999999998</v>
      </c>
      <c r="V3025">
        <f t="shared" si="286"/>
        <v>626.0185152838427</v>
      </c>
      <c r="W3025" t="str">
        <f t="shared" si="287"/>
        <v>LOSS</v>
      </c>
    </row>
    <row r="3026" spans="8:23" x14ac:dyDescent="0.35">
      <c r="H3026">
        <v>2014</v>
      </c>
      <c r="I3026" t="s">
        <v>3212</v>
      </c>
      <c r="J3026" t="s">
        <v>3320</v>
      </c>
      <c r="K3026" t="s">
        <v>364</v>
      </c>
      <c r="L3026" t="str">
        <f t="shared" si="282"/>
        <v>Pioneer Garments Kenya</v>
      </c>
      <c r="M3026" t="s">
        <v>104</v>
      </c>
      <c r="N3026" t="s">
        <v>3474</v>
      </c>
      <c r="O3026">
        <v>1908</v>
      </c>
      <c r="P3026">
        <v>0.89</v>
      </c>
      <c r="Q3026">
        <v>0.94</v>
      </c>
      <c r="R3026">
        <v>1.2578616352201257E-3</v>
      </c>
      <c r="S3026">
        <f t="shared" si="283"/>
        <v>1698.1200000000001</v>
      </c>
      <c r="T3026">
        <f t="shared" si="284"/>
        <v>2.4</v>
      </c>
      <c r="U3026">
        <f t="shared" si="285"/>
        <v>1793.52</v>
      </c>
      <c r="V3026">
        <f t="shared" si="286"/>
        <v>92.999999999999858</v>
      </c>
      <c r="W3026" t="str">
        <f t="shared" si="287"/>
        <v>LOSS</v>
      </c>
    </row>
    <row r="3027" spans="8:23" x14ac:dyDescent="0.35">
      <c r="H3027">
        <v>2014</v>
      </c>
      <c r="I3027" t="s">
        <v>3212</v>
      </c>
      <c r="J3027" t="s">
        <v>3320</v>
      </c>
      <c r="K3027" t="s">
        <v>364</v>
      </c>
      <c r="L3027" t="str">
        <f t="shared" si="282"/>
        <v>Pioneer Garments Kenya</v>
      </c>
      <c r="M3027" t="s">
        <v>109</v>
      </c>
      <c r="N3027" t="s">
        <v>3475</v>
      </c>
      <c r="O3027">
        <v>1344</v>
      </c>
      <c r="P3027">
        <v>0.75</v>
      </c>
      <c r="Q3027">
        <v>0.92</v>
      </c>
      <c r="R3027">
        <v>1.0427528675703858E-3</v>
      </c>
      <c r="S3027">
        <f t="shared" si="283"/>
        <v>1008</v>
      </c>
      <c r="T3027">
        <f t="shared" si="284"/>
        <v>1.4014598540145986</v>
      </c>
      <c r="U3027">
        <f t="shared" si="285"/>
        <v>1236.48</v>
      </c>
      <c r="V3027">
        <f t="shared" si="286"/>
        <v>227.07854014598541</v>
      </c>
      <c r="W3027" t="str">
        <f t="shared" si="287"/>
        <v>LOSS</v>
      </c>
    </row>
    <row r="3028" spans="8:23" x14ac:dyDescent="0.35">
      <c r="H3028">
        <v>2014</v>
      </c>
      <c r="I3028" t="s">
        <v>3212</v>
      </c>
      <c r="J3028" t="s">
        <v>3320</v>
      </c>
      <c r="K3028" t="s">
        <v>364</v>
      </c>
      <c r="L3028" t="str">
        <f t="shared" si="282"/>
        <v>Pioneer Garments Kenya</v>
      </c>
      <c r="M3028" t="s">
        <v>114</v>
      </c>
      <c r="N3028" t="s">
        <v>3476</v>
      </c>
      <c r="O3028">
        <v>1728</v>
      </c>
      <c r="P3028">
        <v>0.88</v>
      </c>
      <c r="Q3028">
        <v>0.91</v>
      </c>
      <c r="R3028">
        <v>1.6863406408094434E-3</v>
      </c>
      <c r="S3028">
        <f t="shared" si="283"/>
        <v>1520.64</v>
      </c>
      <c r="T3028">
        <f t="shared" si="284"/>
        <v>2.9139966273187183</v>
      </c>
      <c r="U3028">
        <f t="shared" si="285"/>
        <v>1572.48</v>
      </c>
      <c r="V3028">
        <f t="shared" si="286"/>
        <v>48.926003372681201</v>
      </c>
      <c r="W3028" t="str">
        <f t="shared" si="287"/>
        <v>LOSS</v>
      </c>
    </row>
    <row r="3029" spans="8:23" x14ac:dyDescent="0.35">
      <c r="H3029">
        <v>2014</v>
      </c>
      <c r="I3029" t="s">
        <v>3212</v>
      </c>
      <c r="J3029" t="s">
        <v>3320</v>
      </c>
      <c r="K3029" t="s">
        <v>364</v>
      </c>
      <c r="L3029" t="str">
        <f t="shared" si="282"/>
        <v>Pioneer Garments Kenya</v>
      </c>
      <c r="M3029" t="s">
        <v>119</v>
      </c>
      <c r="N3029" t="s">
        <v>3477</v>
      </c>
      <c r="O3029">
        <v>1584</v>
      </c>
      <c r="P3029">
        <v>0.83</v>
      </c>
      <c r="Q3029">
        <v>0.9</v>
      </c>
      <c r="R3029">
        <v>1.0787486515641855E-3</v>
      </c>
      <c r="S3029">
        <f t="shared" si="283"/>
        <v>1314.72</v>
      </c>
      <c r="T3029">
        <f t="shared" si="284"/>
        <v>1.7087378640776698</v>
      </c>
      <c r="U3029">
        <f t="shared" si="285"/>
        <v>1425.6000000000001</v>
      </c>
      <c r="V3029">
        <f t="shared" si="286"/>
        <v>109.17126213592243</v>
      </c>
      <c r="W3029" t="str">
        <f t="shared" si="287"/>
        <v>LOSS</v>
      </c>
    </row>
    <row r="3030" spans="8:23" x14ac:dyDescent="0.35">
      <c r="H3030">
        <v>2014</v>
      </c>
      <c r="I3030" t="s">
        <v>3212</v>
      </c>
      <c r="J3030" t="s">
        <v>3320</v>
      </c>
      <c r="K3030" t="s">
        <v>364</v>
      </c>
      <c r="L3030" t="str">
        <f t="shared" si="282"/>
        <v>Pioneer Garments Kenya</v>
      </c>
      <c r="M3030" t="s">
        <v>124</v>
      </c>
      <c r="N3030" t="s">
        <v>3478</v>
      </c>
      <c r="O3030">
        <v>2028</v>
      </c>
      <c r="P3030">
        <v>0.86</v>
      </c>
      <c r="Q3030">
        <v>0.91</v>
      </c>
      <c r="R3030">
        <v>1.5923566878980893E-3</v>
      </c>
      <c r="S3030">
        <f t="shared" si="283"/>
        <v>1744.08</v>
      </c>
      <c r="T3030">
        <f t="shared" si="284"/>
        <v>3.2292993630573248</v>
      </c>
      <c r="U3030">
        <f t="shared" si="285"/>
        <v>1845.48</v>
      </c>
      <c r="V3030">
        <f t="shared" si="286"/>
        <v>98.170700636942769</v>
      </c>
      <c r="W3030" t="str">
        <f t="shared" si="287"/>
        <v>LOSS</v>
      </c>
    </row>
    <row r="3031" spans="8:23" x14ac:dyDescent="0.35">
      <c r="H3031">
        <v>2014</v>
      </c>
      <c r="I3031" t="s">
        <v>3212</v>
      </c>
      <c r="J3031" t="s">
        <v>3320</v>
      </c>
      <c r="K3031" t="s">
        <v>364</v>
      </c>
      <c r="L3031" t="str">
        <f t="shared" si="282"/>
        <v>Pioneer Garments Kenya</v>
      </c>
      <c r="M3031" t="s">
        <v>129</v>
      </c>
      <c r="N3031" t="s">
        <v>3479</v>
      </c>
      <c r="O3031">
        <v>1572</v>
      </c>
      <c r="P3031">
        <v>0.75</v>
      </c>
      <c r="Q3031">
        <v>0.91</v>
      </c>
      <c r="R3031">
        <v>1.5974440894568689E-3</v>
      </c>
      <c r="S3031">
        <f t="shared" si="283"/>
        <v>1179</v>
      </c>
      <c r="T3031">
        <f t="shared" si="284"/>
        <v>2.5111821086261981</v>
      </c>
      <c r="U3031">
        <f t="shared" si="285"/>
        <v>1430.52</v>
      </c>
      <c r="V3031">
        <f t="shared" si="286"/>
        <v>249.00881789137378</v>
      </c>
      <c r="W3031" t="str">
        <f t="shared" si="287"/>
        <v>LOSS</v>
      </c>
    </row>
    <row r="3032" spans="8:23" x14ac:dyDescent="0.35">
      <c r="H3032">
        <v>2014</v>
      </c>
      <c r="I3032" t="s">
        <v>3212</v>
      </c>
      <c r="J3032" t="s">
        <v>3320</v>
      </c>
      <c r="K3032" t="s">
        <v>364</v>
      </c>
      <c r="L3032" t="str">
        <f t="shared" si="282"/>
        <v>Pioneer Garments Kenya</v>
      </c>
      <c r="M3032" t="s">
        <v>134</v>
      </c>
      <c r="N3032" t="s">
        <v>3480</v>
      </c>
      <c r="O3032">
        <v>1380</v>
      </c>
      <c r="P3032">
        <v>0.85</v>
      </c>
      <c r="Q3032">
        <v>0.97</v>
      </c>
      <c r="R3032">
        <v>1.8050541516245488E-3</v>
      </c>
      <c r="S3032">
        <f t="shared" si="283"/>
        <v>1173</v>
      </c>
      <c r="T3032">
        <f t="shared" si="284"/>
        <v>2.4909747292418771</v>
      </c>
      <c r="U3032">
        <f t="shared" si="285"/>
        <v>1338.6</v>
      </c>
      <c r="V3032">
        <f t="shared" si="286"/>
        <v>163.10902527075802</v>
      </c>
      <c r="W3032" t="str">
        <f t="shared" si="287"/>
        <v>LOSS</v>
      </c>
    </row>
    <row r="3033" spans="8:23" x14ac:dyDescent="0.35">
      <c r="H3033">
        <v>2014</v>
      </c>
      <c r="I3033" t="s">
        <v>3212</v>
      </c>
      <c r="J3033" t="s">
        <v>3320</v>
      </c>
      <c r="K3033" t="s">
        <v>364</v>
      </c>
      <c r="L3033" t="str">
        <f t="shared" si="282"/>
        <v>Pioneer Garments Kenya</v>
      </c>
      <c r="M3033" t="s">
        <v>139</v>
      </c>
      <c r="N3033" t="s">
        <v>3481</v>
      </c>
      <c r="O3033">
        <v>1644</v>
      </c>
      <c r="P3033">
        <v>0.71</v>
      </c>
      <c r="Q3033">
        <v>0.91</v>
      </c>
      <c r="R3033">
        <v>1.0810810810810811E-3</v>
      </c>
      <c r="S3033">
        <f t="shared" si="283"/>
        <v>1167.24</v>
      </c>
      <c r="T3033">
        <f t="shared" si="284"/>
        <v>1.7772972972972974</v>
      </c>
      <c r="U3033">
        <f t="shared" si="285"/>
        <v>1496.04</v>
      </c>
      <c r="V3033">
        <f t="shared" si="286"/>
        <v>327.02270270270265</v>
      </c>
      <c r="W3033" t="str">
        <f t="shared" si="287"/>
        <v>LOSS</v>
      </c>
    </row>
    <row r="3034" spans="8:23" x14ac:dyDescent="0.35">
      <c r="H3034">
        <v>2014</v>
      </c>
      <c r="I3034" t="s">
        <v>3212</v>
      </c>
      <c r="J3034" t="s">
        <v>3320</v>
      </c>
      <c r="K3034" t="s">
        <v>364</v>
      </c>
      <c r="L3034" t="str">
        <f t="shared" si="282"/>
        <v>Pioneer Garments Kenya</v>
      </c>
      <c r="M3034" t="s">
        <v>144</v>
      </c>
      <c r="N3034" t="s">
        <v>3482</v>
      </c>
      <c r="O3034">
        <v>2364</v>
      </c>
      <c r="P3034">
        <v>0.86</v>
      </c>
      <c r="Q3034">
        <v>0.91</v>
      </c>
      <c r="R3034">
        <v>1.3140604467805519E-3</v>
      </c>
      <c r="S3034">
        <f t="shared" si="283"/>
        <v>2033.04</v>
      </c>
      <c r="T3034">
        <f t="shared" si="284"/>
        <v>3.1064388961892249</v>
      </c>
      <c r="U3034">
        <f t="shared" si="285"/>
        <v>2151.2400000000002</v>
      </c>
      <c r="V3034">
        <f t="shared" si="286"/>
        <v>115.09356110381106</v>
      </c>
      <c r="W3034" t="str">
        <f t="shared" si="287"/>
        <v>LOSS</v>
      </c>
    </row>
    <row r="3035" spans="8:23" x14ac:dyDescent="0.35">
      <c r="H3035">
        <v>2014</v>
      </c>
      <c r="I3035" t="s">
        <v>3212</v>
      </c>
      <c r="J3035" t="s">
        <v>3320</v>
      </c>
      <c r="K3035" t="s">
        <v>364</v>
      </c>
      <c r="L3035" t="str">
        <f t="shared" si="282"/>
        <v>Pioneer Garments Kenya</v>
      </c>
      <c r="M3035" t="s">
        <v>149</v>
      </c>
      <c r="N3035" t="s">
        <v>3483</v>
      </c>
      <c r="O3035">
        <v>1536</v>
      </c>
      <c r="P3035">
        <v>0.79</v>
      </c>
      <c r="Q3035">
        <v>1</v>
      </c>
      <c r="R3035">
        <v>1.3351134846461949E-3</v>
      </c>
      <c r="S3035">
        <f t="shared" si="283"/>
        <v>1213.44</v>
      </c>
      <c r="T3035">
        <f t="shared" si="284"/>
        <v>2.0507343124165551</v>
      </c>
      <c r="U3035">
        <f t="shared" si="285"/>
        <v>1536</v>
      </c>
      <c r="V3035">
        <f t="shared" si="286"/>
        <v>320.50926568758337</v>
      </c>
      <c r="W3035" t="str">
        <f t="shared" si="287"/>
        <v>LOSS</v>
      </c>
    </row>
    <row r="3036" spans="8:23" x14ac:dyDescent="0.35">
      <c r="H3036">
        <v>2014</v>
      </c>
      <c r="I3036" t="s">
        <v>3212</v>
      </c>
      <c r="J3036" t="s">
        <v>3320</v>
      </c>
      <c r="K3036" t="s">
        <v>364</v>
      </c>
      <c r="L3036" t="str">
        <f t="shared" si="282"/>
        <v>Pioneer Garments Kenya</v>
      </c>
      <c r="M3036" t="s">
        <v>154</v>
      </c>
      <c r="N3036" t="s">
        <v>3484</v>
      </c>
      <c r="O3036">
        <v>1212</v>
      </c>
      <c r="P3036">
        <v>0.82</v>
      </c>
      <c r="Q3036">
        <v>0.93</v>
      </c>
      <c r="R3036">
        <v>1.4598540145985401E-3</v>
      </c>
      <c r="S3036">
        <f t="shared" si="283"/>
        <v>993.83999999999992</v>
      </c>
      <c r="T3036">
        <f t="shared" si="284"/>
        <v>1.7693430656934306</v>
      </c>
      <c r="U3036">
        <f t="shared" si="285"/>
        <v>1127.1600000000001</v>
      </c>
      <c r="V3036">
        <f t="shared" si="286"/>
        <v>131.55065693430674</v>
      </c>
      <c r="W3036" t="str">
        <f t="shared" si="287"/>
        <v>LOSS</v>
      </c>
    </row>
    <row r="3037" spans="8:23" x14ac:dyDescent="0.35">
      <c r="H3037">
        <v>2014</v>
      </c>
      <c r="I3037" t="s">
        <v>3212</v>
      </c>
      <c r="J3037" t="s">
        <v>3320</v>
      </c>
      <c r="K3037" t="s">
        <v>364</v>
      </c>
      <c r="L3037" t="str">
        <f t="shared" si="282"/>
        <v>Pioneer Garments Kenya</v>
      </c>
      <c r="M3037" t="s">
        <v>159</v>
      </c>
      <c r="N3037" t="s">
        <v>3485</v>
      </c>
      <c r="O3037">
        <v>1392</v>
      </c>
      <c r="P3037">
        <v>0.86</v>
      </c>
      <c r="Q3037">
        <v>0.93</v>
      </c>
      <c r="R3037">
        <v>1.0351966873706005E-3</v>
      </c>
      <c r="S3037">
        <f t="shared" si="283"/>
        <v>1197.1199999999999</v>
      </c>
      <c r="T3037">
        <f t="shared" si="284"/>
        <v>1.4409937888198758</v>
      </c>
      <c r="U3037">
        <f t="shared" si="285"/>
        <v>1294.5600000000002</v>
      </c>
      <c r="V3037">
        <f t="shared" si="286"/>
        <v>95.999006211180401</v>
      </c>
      <c r="W3037" t="str">
        <f t="shared" si="287"/>
        <v>LOSS</v>
      </c>
    </row>
    <row r="3038" spans="8:23" x14ac:dyDescent="0.35">
      <c r="H3038">
        <v>2014</v>
      </c>
      <c r="I3038" t="s">
        <v>3212</v>
      </c>
      <c r="J3038" t="s">
        <v>3320</v>
      </c>
      <c r="K3038" t="s">
        <v>364</v>
      </c>
      <c r="L3038" t="str">
        <f t="shared" si="282"/>
        <v>Pioneer Garments Kenya</v>
      </c>
      <c r="M3038" t="s">
        <v>164</v>
      </c>
      <c r="N3038" t="s">
        <v>3486</v>
      </c>
      <c r="O3038">
        <v>2388</v>
      </c>
      <c r="P3038">
        <v>0.71</v>
      </c>
      <c r="Q3038">
        <v>1</v>
      </c>
      <c r="R3038">
        <v>1.5290519877675841E-3</v>
      </c>
      <c r="S3038">
        <f t="shared" si="283"/>
        <v>1695.48</v>
      </c>
      <c r="T3038">
        <f t="shared" si="284"/>
        <v>3.6513761467889907</v>
      </c>
      <c r="U3038">
        <f t="shared" si="285"/>
        <v>2388</v>
      </c>
      <c r="V3038">
        <f t="shared" si="286"/>
        <v>688.86862385321103</v>
      </c>
      <c r="W3038" t="str">
        <f t="shared" si="287"/>
        <v>LOSS</v>
      </c>
    </row>
    <row r="3039" spans="8:23" x14ac:dyDescent="0.35">
      <c r="H3039">
        <v>2014</v>
      </c>
      <c r="I3039" t="s">
        <v>3212</v>
      </c>
      <c r="J3039" t="s">
        <v>3320</v>
      </c>
      <c r="K3039" t="s">
        <v>364</v>
      </c>
      <c r="L3039" t="str">
        <f t="shared" si="282"/>
        <v>Pioneer Garments Kenya</v>
      </c>
      <c r="M3039" t="s">
        <v>169</v>
      </c>
      <c r="N3039" t="s">
        <v>3487</v>
      </c>
      <c r="O3039">
        <v>2364</v>
      </c>
      <c r="P3039">
        <v>0.72</v>
      </c>
      <c r="Q3039">
        <v>0.97</v>
      </c>
      <c r="R3039">
        <v>1.0427528675703858E-3</v>
      </c>
      <c r="S3039">
        <f t="shared" si="283"/>
        <v>1702.08</v>
      </c>
      <c r="T3039">
        <f t="shared" si="284"/>
        <v>2.4650677789363922</v>
      </c>
      <c r="U3039">
        <f t="shared" si="285"/>
        <v>2293.08</v>
      </c>
      <c r="V3039">
        <f t="shared" si="286"/>
        <v>588.53493222106363</v>
      </c>
      <c r="W3039" t="str">
        <f t="shared" si="287"/>
        <v>LOSS</v>
      </c>
    </row>
    <row r="3040" spans="8:23" x14ac:dyDescent="0.35">
      <c r="H3040">
        <v>2014</v>
      </c>
      <c r="I3040" t="s">
        <v>3212</v>
      </c>
      <c r="J3040" t="s">
        <v>3320</v>
      </c>
      <c r="K3040" t="s">
        <v>364</v>
      </c>
      <c r="L3040" t="str">
        <f t="shared" si="282"/>
        <v>Pioneer Garments Kenya</v>
      </c>
      <c r="M3040" t="s">
        <v>174</v>
      </c>
      <c r="N3040" t="s">
        <v>3488</v>
      </c>
      <c r="O3040">
        <v>1380</v>
      </c>
      <c r="P3040">
        <v>0.81</v>
      </c>
      <c r="Q3040">
        <v>0.9</v>
      </c>
      <c r="R3040">
        <v>1.1806375442739079E-3</v>
      </c>
      <c r="S3040">
        <f t="shared" si="283"/>
        <v>1117.8000000000002</v>
      </c>
      <c r="T3040">
        <f t="shared" si="284"/>
        <v>1.6292798110979929</v>
      </c>
      <c r="U3040">
        <f t="shared" si="285"/>
        <v>1242</v>
      </c>
      <c r="V3040">
        <f t="shared" si="286"/>
        <v>122.57072018890183</v>
      </c>
      <c r="W3040" t="str">
        <f t="shared" si="287"/>
        <v>LOSS</v>
      </c>
    </row>
    <row r="3041" spans="8:23" x14ac:dyDescent="0.35">
      <c r="H3041">
        <v>2014</v>
      </c>
      <c r="I3041" t="s">
        <v>3212</v>
      </c>
      <c r="J3041" t="s">
        <v>3320</v>
      </c>
      <c r="K3041" t="s">
        <v>364</v>
      </c>
      <c r="L3041" t="str">
        <f t="shared" si="282"/>
        <v>Pioneer Garments Kenya</v>
      </c>
      <c r="M3041" t="s">
        <v>179</v>
      </c>
      <c r="N3041" t="s">
        <v>3489</v>
      </c>
      <c r="O3041">
        <v>2028</v>
      </c>
      <c r="P3041">
        <v>0.76</v>
      </c>
      <c r="Q3041">
        <v>0.9</v>
      </c>
      <c r="R3041">
        <v>1.1961722488038277E-3</v>
      </c>
      <c r="S3041">
        <f t="shared" si="283"/>
        <v>1541.28</v>
      </c>
      <c r="T3041">
        <f t="shared" si="284"/>
        <v>2.4258373205741628</v>
      </c>
      <c r="U3041">
        <f t="shared" si="285"/>
        <v>1825.2</v>
      </c>
      <c r="V3041">
        <f t="shared" si="286"/>
        <v>281.49416267942593</v>
      </c>
      <c r="W3041" t="str">
        <f t="shared" si="287"/>
        <v>LOSS</v>
      </c>
    </row>
    <row r="3042" spans="8:23" x14ac:dyDescent="0.35">
      <c r="H3042">
        <v>2014</v>
      </c>
      <c r="I3042" t="s">
        <v>3212</v>
      </c>
      <c r="J3042" t="s">
        <v>3320</v>
      </c>
      <c r="K3042" t="s">
        <v>364</v>
      </c>
      <c r="L3042" t="str">
        <f t="shared" si="282"/>
        <v>Pioneer Garments Kenya</v>
      </c>
      <c r="M3042" t="s">
        <v>184</v>
      </c>
      <c r="N3042" t="s">
        <v>3490</v>
      </c>
      <c r="O3042">
        <v>1788</v>
      </c>
      <c r="P3042">
        <v>0.75</v>
      </c>
      <c r="Q3042">
        <v>1</v>
      </c>
      <c r="R3042">
        <v>1.201923076923077E-3</v>
      </c>
      <c r="S3042">
        <f t="shared" si="283"/>
        <v>1341</v>
      </c>
      <c r="T3042">
        <f t="shared" si="284"/>
        <v>2.1490384615384617</v>
      </c>
      <c r="U3042">
        <f t="shared" si="285"/>
        <v>1788</v>
      </c>
      <c r="V3042">
        <f t="shared" si="286"/>
        <v>444.85096153846155</v>
      </c>
      <c r="W3042" t="str">
        <f t="shared" si="287"/>
        <v>LOSS</v>
      </c>
    </row>
    <row r="3043" spans="8:23" x14ac:dyDescent="0.35">
      <c r="H3043">
        <v>2014</v>
      </c>
      <c r="I3043" t="s">
        <v>3212</v>
      </c>
      <c r="J3043" t="s">
        <v>3320</v>
      </c>
      <c r="K3043" t="s">
        <v>364</v>
      </c>
      <c r="L3043" t="str">
        <f t="shared" si="282"/>
        <v>Pioneer Garments Kenya</v>
      </c>
      <c r="M3043" t="s">
        <v>189</v>
      </c>
      <c r="N3043" t="s">
        <v>3491</v>
      </c>
      <c r="O3043">
        <v>2100</v>
      </c>
      <c r="P3043">
        <v>0.82</v>
      </c>
      <c r="Q3043">
        <v>0.96</v>
      </c>
      <c r="R3043">
        <v>1.7452006980802793E-3</v>
      </c>
      <c r="S3043">
        <f t="shared" si="283"/>
        <v>1722</v>
      </c>
      <c r="T3043">
        <f t="shared" si="284"/>
        <v>3.6649214659685865</v>
      </c>
      <c r="U3043">
        <f t="shared" si="285"/>
        <v>2016</v>
      </c>
      <c r="V3043">
        <f t="shared" si="286"/>
        <v>290.33507853403142</v>
      </c>
      <c r="W3043" t="str">
        <f t="shared" si="287"/>
        <v>LOSS</v>
      </c>
    </row>
    <row r="3044" spans="8:23" x14ac:dyDescent="0.35">
      <c r="H3044">
        <v>2014</v>
      </c>
      <c r="I3044" t="s">
        <v>3212</v>
      </c>
      <c r="J3044" t="s">
        <v>3213</v>
      </c>
      <c r="K3044" t="s">
        <v>368</v>
      </c>
      <c r="L3044" t="str">
        <f t="shared" si="282"/>
        <v>Ziwani Apparel</v>
      </c>
      <c r="M3044" t="s">
        <v>194</v>
      </c>
      <c r="N3044" t="s">
        <v>3492</v>
      </c>
      <c r="O3044">
        <v>132</v>
      </c>
      <c r="P3044">
        <v>2.42</v>
      </c>
      <c r="Q3044">
        <v>2.8866666666666667</v>
      </c>
      <c r="R3044">
        <v>1.3227513227513227E-3</v>
      </c>
      <c r="S3044">
        <f t="shared" si="283"/>
        <v>319.44</v>
      </c>
      <c r="T3044">
        <f t="shared" si="284"/>
        <v>0.17460317460317459</v>
      </c>
      <c r="U3044">
        <f t="shared" si="285"/>
        <v>381.04</v>
      </c>
      <c r="V3044">
        <f t="shared" si="286"/>
        <v>61.425396825396845</v>
      </c>
      <c r="W3044" t="str">
        <f t="shared" si="287"/>
        <v>LOSS</v>
      </c>
    </row>
    <row r="3045" spans="8:23" x14ac:dyDescent="0.35">
      <c r="H3045">
        <v>2014</v>
      </c>
      <c r="I3045" t="s">
        <v>3212</v>
      </c>
      <c r="J3045" t="s">
        <v>3273</v>
      </c>
      <c r="K3045" t="s">
        <v>372</v>
      </c>
      <c r="L3045" t="str">
        <f t="shared" si="282"/>
        <v>PrimeTex Africa</v>
      </c>
      <c r="M3045" t="s">
        <v>199</v>
      </c>
      <c r="N3045" t="s">
        <v>3493</v>
      </c>
      <c r="O3045">
        <v>396</v>
      </c>
      <c r="P3045">
        <v>2.77</v>
      </c>
      <c r="Q3045">
        <v>3.25</v>
      </c>
      <c r="R3045">
        <v>1.0940919037199124E-3</v>
      </c>
      <c r="S3045">
        <f t="shared" si="283"/>
        <v>1096.92</v>
      </c>
      <c r="T3045">
        <f t="shared" si="284"/>
        <v>0.43326039387308535</v>
      </c>
      <c r="U3045">
        <f t="shared" si="285"/>
        <v>1287</v>
      </c>
      <c r="V3045">
        <f t="shared" si="286"/>
        <v>189.64673960612683</v>
      </c>
      <c r="W3045" t="str">
        <f t="shared" si="287"/>
        <v>LOSS</v>
      </c>
    </row>
    <row r="3046" spans="8:23" x14ac:dyDescent="0.35">
      <c r="H3046">
        <v>2014</v>
      </c>
      <c r="I3046" t="s">
        <v>3212</v>
      </c>
      <c r="J3046" t="s">
        <v>3273</v>
      </c>
      <c r="K3046" t="s">
        <v>372</v>
      </c>
      <c r="L3046" t="str">
        <f t="shared" si="282"/>
        <v>PrimeTex Africa</v>
      </c>
      <c r="M3046" t="s">
        <v>204</v>
      </c>
      <c r="N3046" t="s">
        <v>3494</v>
      </c>
      <c r="O3046">
        <v>576</v>
      </c>
      <c r="P3046">
        <v>2.61</v>
      </c>
      <c r="Q3046">
        <v>3.05</v>
      </c>
      <c r="R3046">
        <v>1.2077294685990338E-3</v>
      </c>
      <c r="S3046">
        <f t="shared" si="283"/>
        <v>1503.36</v>
      </c>
      <c r="T3046">
        <f t="shared" si="284"/>
        <v>0.69565217391304346</v>
      </c>
      <c r="U3046">
        <f t="shared" si="285"/>
        <v>1756.8</v>
      </c>
      <c r="V3046">
        <f t="shared" si="286"/>
        <v>252.74434782608702</v>
      </c>
      <c r="W3046" t="str">
        <f t="shared" si="287"/>
        <v>LOSS</v>
      </c>
    </row>
    <row r="3047" spans="8:23" x14ac:dyDescent="0.35">
      <c r="H3047">
        <v>2014</v>
      </c>
      <c r="I3047" t="s">
        <v>3212</v>
      </c>
      <c r="J3047" t="s">
        <v>3273</v>
      </c>
      <c r="K3047" t="s">
        <v>372</v>
      </c>
      <c r="L3047" t="str">
        <f t="shared" si="282"/>
        <v>PrimeTex Africa</v>
      </c>
      <c r="M3047" t="s">
        <v>209</v>
      </c>
      <c r="N3047" t="s">
        <v>3495</v>
      </c>
      <c r="O3047">
        <v>516</v>
      </c>
      <c r="P3047">
        <v>2.58</v>
      </c>
      <c r="Q3047">
        <v>3.14</v>
      </c>
      <c r="R3047">
        <v>1.3831258644536654E-3</v>
      </c>
      <c r="S3047">
        <f t="shared" si="283"/>
        <v>1331.28</v>
      </c>
      <c r="T3047">
        <f t="shared" si="284"/>
        <v>0.7136929460580913</v>
      </c>
      <c r="U3047">
        <f t="shared" si="285"/>
        <v>1620.24</v>
      </c>
      <c r="V3047">
        <f t="shared" si="286"/>
        <v>288.24630705394196</v>
      </c>
      <c r="W3047" t="str">
        <f t="shared" si="287"/>
        <v>LOSS</v>
      </c>
    </row>
    <row r="3048" spans="8:23" x14ac:dyDescent="0.35">
      <c r="H3048">
        <v>2014</v>
      </c>
      <c r="I3048" t="s">
        <v>3212</v>
      </c>
      <c r="J3048" t="s">
        <v>3273</v>
      </c>
      <c r="K3048" t="s">
        <v>372</v>
      </c>
      <c r="L3048" t="str">
        <f t="shared" si="282"/>
        <v>PrimeTex Africa</v>
      </c>
      <c r="M3048" t="s">
        <v>214</v>
      </c>
      <c r="N3048" t="s">
        <v>3496</v>
      </c>
      <c r="O3048">
        <v>480</v>
      </c>
      <c r="P3048">
        <v>2.58</v>
      </c>
      <c r="Q3048">
        <v>3.37</v>
      </c>
      <c r="R3048">
        <v>1.5625000000000001E-3</v>
      </c>
      <c r="S3048">
        <f t="shared" si="283"/>
        <v>1238.4000000000001</v>
      </c>
      <c r="T3048">
        <f t="shared" si="284"/>
        <v>0.75</v>
      </c>
      <c r="U3048">
        <f t="shared" si="285"/>
        <v>1617.6000000000001</v>
      </c>
      <c r="V3048">
        <f t="shared" si="286"/>
        <v>378.45000000000005</v>
      </c>
      <c r="W3048" t="str">
        <f t="shared" si="287"/>
        <v>LOSS</v>
      </c>
    </row>
    <row r="3049" spans="8:23" x14ac:dyDescent="0.35">
      <c r="H3049">
        <v>2014</v>
      </c>
      <c r="I3049" t="s">
        <v>3212</v>
      </c>
      <c r="J3049" t="s">
        <v>3273</v>
      </c>
      <c r="K3049" t="s">
        <v>372</v>
      </c>
      <c r="L3049" t="str">
        <f t="shared" si="282"/>
        <v>PrimeTex Africa</v>
      </c>
      <c r="M3049" t="s">
        <v>219</v>
      </c>
      <c r="N3049" t="s">
        <v>3497</v>
      </c>
      <c r="O3049">
        <v>492</v>
      </c>
      <c r="P3049">
        <v>2.2599999999999998</v>
      </c>
      <c r="Q3049">
        <v>3.32</v>
      </c>
      <c r="R3049">
        <v>1.1918951132300357E-3</v>
      </c>
      <c r="S3049">
        <f t="shared" si="283"/>
        <v>1111.9199999999998</v>
      </c>
      <c r="T3049">
        <f t="shared" si="284"/>
        <v>0.58641239570917758</v>
      </c>
      <c r="U3049">
        <f t="shared" si="285"/>
        <v>1633.4399999999998</v>
      </c>
      <c r="V3049">
        <f t="shared" si="286"/>
        <v>520.93358760429078</v>
      </c>
      <c r="W3049" t="str">
        <f t="shared" si="287"/>
        <v>LOSS</v>
      </c>
    </row>
    <row r="3050" spans="8:23" x14ac:dyDescent="0.35">
      <c r="H3050">
        <v>2014</v>
      </c>
      <c r="I3050" t="s">
        <v>3212</v>
      </c>
      <c r="J3050" t="s">
        <v>3273</v>
      </c>
      <c r="K3050" t="s">
        <v>372</v>
      </c>
      <c r="L3050" t="str">
        <f t="shared" si="282"/>
        <v>PrimeTex Africa</v>
      </c>
      <c r="M3050" t="s">
        <v>224</v>
      </c>
      <c r="N3050" t="s">
        <v>3498</v>
      </c>
      <c r="O3050">
        <v>132</v>
      </c>
      <c r="P3050">
        <v>2.29</v>
      </c>
      <c r="Q3050">
        <v>3.53</v>
      </c>
      <c r="R3050">
        <v>1.0471204188481676E-3</v>
      </c>
      <c r="S3050">
        <f t="shared" si="283"/>
        <v>302.28000000000003</v>
      </c>
      <c r="T3050">
        <f t="shared" si="284"/>
        <v>0.13821989528795814</v>
      </c>
      <c r="U3050">
        <f t="shared" si="285"/>
        <v>465.96</v>
      </c>
      <c r="V3050">
        <f t="shared" si="286"/>
        <v>163.54178010471199</v>
      </c>
      <c r="W3050" t="str">
        <f t="shared" si="287"/>
        <v>LOSS</v>
      </c>
    </row>
    <row r="3051" spans="8:23" x14ac:dyDescent="0.35">
      <c r="H3051">
        <v>2014</v>
      </c>
      <c r="I3051" t="s">
        <v>3212</v>
      </c>
      <c r="J3051" t="s">
        <v>3273</v>
      </c>
      <c r="K3051" t="s">
        <v>372</v>
      </c>
      <c r="L3051" t="str">
        <f t="shared" si="282"/>
        <v>PrimeTex Africa</v>
      </c>
      <c r="M3051" t="s">
        <v>229</v>
      </c>
      <c r="N3051" t="s">
        <v>3499</v>
      </c>
      <c r="O3051">
        <v>168</v>
      </c>
      <c r="P3051">
        <v>2</v>
      </c>
      <c r="Q3051">
        <v>3.7</v>
      </c>
      <c r="R3051">
        <v>1.2804097311139564E-3</v>
      </c>
      <c r="S3051">
        <f t="shared" si="283"/>
        <v>336</v>
      </c>
      <c r="T3051">
        <f t="shared" si="284"/>
        <v>0.21510883482714468</v>
      </c>
      <c r="U3051">
        <f t="shared" si="285"/>
        <v>621.6</v>
      </c>
      <c r="V3051">
        <f t="shared" si="286"/>
        <v>285.38489116517286</v>
      </c>
      <c r="W3051" t="str">
        <f t="shared" si="287"/>
        <v>LOSS</v>
      </c>
    </row>
    <row r="3052" spans="8:23" x14ac:dyDescent="0.35">
      <c r="H3052">
        <v>2014</v>
      </c>
      <c r="I3052" t="s">
        <v>3212</v>
      </c>
      <c r="J3052" t="s">
        <v>3273</v>
      </c>
      <c r="K3052" t="s">
        <v>372</v>
      </c>
      <c r="L3052" t="str">
        <f t="shared" si="282"/>
        <v>PrimeTex Africa</v>
      </c>
      <c r="M3052" t="s">
        <v>234</v>
      </c>
      <c r="N3052" t="s">
        <v>3500</v>
      </c>
      <c r="O3052">
        <v>528</v>
      </c>
      <c r="P3052">
        <v>2.4700000000000002</v>
      </c>
      <c r="Q3052">
        <v>3.32</v>
      </c>
      <c r="R3052">
        <v>1.7793594306049821E-3</v>
      </c>
      <c r="S3052">
        <f t="shared" si="283"/>
        <v>1304.1600000000001</v>
      </c>
      <c r="T3052">
        <f t="shared" si="284"/>
        <v>0.93950177935943058</v>
      </c>
      <c r="U3052">
        <f t="shared" si="285"/>
        <v>1752.9599999999998</v>
      </c>
      <c r="V3052">
        <f t="shared" si="286"/>
        <v>447.8604982206403</v>
      </c>
      <c r="W3052" t="str">
        <f t="shared" si="287"/>
        <v>LOSS</v>
      </c>
    </row>
    <row r="3053" spans="8:23" x14ac:dyDescent="0.35">
      <c r="H3053">
        <v>2014</v>
      </c>
      <c r="I3053" t="s">
        <v>3212</v>
      </c>
      <c r="J3053" t="s">
        <v>3273</v>
      </c>
      <c r="K3053" t="s">
        <v>372</v>
      </c>
      <c r="L3053" t="str">
        <f t="shared" si="282"/>
        <v>PrimeTex Africa</v>
      </c>
      <c r="M3053" t="s">
        <v>239</v>
      </c>
      <c r="N3053" t="s">
        <v>3501</v>
      </c>
      <c r="O3053">
        <v>324</v>
      </c>
      <c r="P3053">
        <v>2.67</v>
      </c>
      <c r="Q3053">
        <v>3.22</v>
      </c>
      <c r="R3053">
        <v>1.2547051442910915E-3</v>
      </c>
      <c r="S3053">
        <f t="shared" si="283"/>
        <v>865.07999999999993</v>
      </c>
      <c r="T3053">
        <f t="shared" si="284"/>
        <v>0.40652446675031367</v>
      </c>
      <c r="U3053">
        <f t="shared" si="285"/>
        <v>1043.28</v>
      </c>
      <c r="V3053">
        <f t="shared" si="286"/>
        <v>177.79347553324973</v>
      </c>
      <c r="W3053" t="str">
        <f t="shared" si="287"/>
        <v>LOSS</v>
      </c>
    </row>
    <row r="3054" spans="8:23" x14ac:dyDescent="0.35">
      <c r="H3054">
        <v>2014</v>
      </c>
      <c r="I3054" t="s">
        <v>3212</v>
      </c>
      <c r="J3054" t="s">
        <v>3273</v>
      </c>
      <c r="K3054" t="s">
        <v>372</v>
      </c>
      <c r="L3054" t="str">
        <f t="shared" si="282"/>
        <v>PrimeTex Africa</v>
      </c>
      <c r="M3054" t="s">
        <v>244</v>
      </c>
      <c r="N3054" t="s">
        <v>3502</v>
      </c>
      <c r="O3054">
        <v>216</v>
      </c>
      <c r="P3054">
        <v>2.1</v>
      </c>
      <c r="Q3054">
        <v>3.06</v>
      </c>
      <c r="R3054">
        <v>1.1976047904191617E-3</v>
      </c>
      <c r="S3054">
        <f t="shared" si="283"/>
        <v>453.6</v>
      </c>
      <c r="T3054">
        <f t="shared" si="284"/>
        <v>0.25868263473053893</v>
      </c>
      <c r="U3054">
        <f t="shared" si="285"/>
        <v>660.96</v>
      </c>
      <c r="V3054">
        <f t="shared" si="286"/>
        <v>207.10131736526947</v>
      </c>
      <c r="W3054" t="str">
        <f t="shared" si="287"/>
        <v>LOSS</v>
      </c>
    </row>
    <row r="3055" spans="8:23" x14ac:dyDescent="0.35">
      <c r="H3055">
        <v>2014</v>
      </c>
      <c r="I3055" t="s">
        <v>3212</v>
      </c>
      <c r="J3055" t="s">
        <v>3273</v>
      </c>
      <c r="K3055" t="s">
        <v>372</v>
      </c>
      <c r="L3055" t="str">
        <f t="shared" si="282"/>
        <v>PrimeTex Africa</v>
      </c>
      <c r="M3055" t="s">
        <v>249</v>
      </c>
      <c r="N3055" t="s">
        <v>3503</v>
      </c>
      <c r="O3055">
        <v>504</v>
      </c>
      <c r="P3055">
        <v>2.09</v>
      </c>
      <c r="Q3055">
        <v>3.51</v>
      </c>
      <c r="R3055">
        <v>1.1834319526627219E-3</v>
      </c>
      <c r="S3055">
        <f t="shared" si="283"/>
        <v>1053.3599999999999</v>
      </c>
      <c r="T3055">
        <f t="shared" si="284"/>
        <v>0.59644970414201182</v>
      </c>
      <c r="U3055">
        <f t="shared" si="285"/>
        <v>1769.04</v>
      </c>
      <c r="V3055">
        <f t="shared" si="286"/>
        <v>715.083550295858</v>
      </c>
      <c r="W3055" t="str">
        <f t="shared" si="287"/>
        <v>LOSS</v>
      </c>
    </row>
    <row r="3056" spans="8:23" x14ac:dyDescent="0.35">
      <c r="H3056">
        <v>2014</v>
      </c>
      <c r="I3056" t="s">
        <v>3212</v>
      </c>
      <c r="J3056" t="s">
        <v>3273</v>
      </c>
      <c r="K3056" t="s">
        <v>372</v>
      </c>
      <c r="L3056" t="str">
        <f t="shared" si="282"/>
        <v>PrimeTex Africa</v>
      </c>
      <c r="M3056" t="s">
        <v>254</v>
      </c>
      <c r="N3056" t="s">
        <v>3504</v>
      </c>
      <c r="O3056">
        <v>564</v>
      </c>
      <c r="P3056">
        <v>2.36</v>
      </c>
      <c r="Q3056">
        <v>3.15</v>
      </c>
      <c r="R3056">
        <v>1.4513788098693759E-3</v>
      </c>
      <c r="S3056">
        <f t="shared" si="283"/>
        <v>1331.04</v>
      </c>
      <c r="T3056">
        <f t="shared" si="284"/>
        <v>0.81857764876632799</v>
      </c>
      <c r="U3056">
        <f t="shared" si="285"/>
        <v>1776.6</v>
      </c>
      <c r="V3056">
        <f t="shared" si="286"/>
        <v>444.74142235123361</v>
      </c>
      <c r="W3056" t="str">
        <f t="shared" si="287"/>
        <v>LOSS</v>
      </c>
    </row>
    <row r="3057" spans="8:23" x14ac:dyDescent="0.35">
      <c r="H3057">
        <v>2014</v>
      </c>
      <c r="I3057" t="s">
        <v>3212</v>
      </c>
      <c r="J3057" t="s">
        <v>3273</v>
      </c>
      <c r="K3057" t="s">
        <v>372</v>
      </c>
      <c r="L3057" t="str">
        <f t="shared" si="282"/>
        <v>PrimeTex Africa</v>
      </c>
      <c r="M3057" t="s">
        <v>23</v>
      </c>
      <c r="N3057" t="s">
        <v>3505</v>
      </c>
      <c r="O3057">
        <v>480</v>
      </c>
      <c r="P3057">
        <v>2.44</v>
      </c>
      <c r="Q3057">
        <v>3.77</v>
      </c>
      <c r="R3057">
        <v>1.2594458438287153E-3</v>
      </c>
      <c r="S3057">
        <f t="shared" si="283"/>
        <v>1171.2</v>
      </c>
      <c r="T3057">
        <f t="shared" si="284"/>
        <v>0.60453400503778332</v>
      </c>
      <c r="U3057">
        <f t="shared" si="285"/>
        <v>1809.6</v>
      </c>
      <c r="V3057">
        <f t="shared" si="286"/>
        <v>637.79546599496211</v>
      </c>
      <c r="W3057" t="str">
        <f t="shared" si="287"/>
        <v>LOSS</v>
      </c>
    </row>
    <row r="3058" spans="8:23" x14ac:dyDescent="0.35">
      <c r="H3058">
        <v>2014</v>
      </c>
      <c r="I3058" t="s">
        <v>3212</v>
      </c>
      <c r="J3058" t="s">
        <v>3273</v>
      </c>
      <c r="K3058" t="s">
        <v>372</v>
      </c>
      <c r="L3058" t="str">
        <f t="shared" si="282"/>
        <v>PrimeTex Africa</v>
      </c>
      <c r="M3058" t="s">
        <v>28</v>
      </c>
      <c r="N3058" t="s">
        <v>3506</v>
      </c>
      <c r="O3058">
        <v>600</v>
      </c>
      <c r="P3058">
        <v>2.33</v>
      </c>
      <c r="Q3058">
        <v>3.47</v>
      </c>
      <c r="R3058">
        <v>1.3297872340425532E-3</v>
      </c>
      <c r="S3058">
        <f t="shared" si="283"/>
        <v>1398</v>
      </c>
      <c r="T3058">
        <f t="shared" si="284"/>
        <v>0.7978723404255319</v>
      </c>
      <c r="U3058">
        <f t="shared" si="285"/>
        <v>2082</v>
      </c>
      <c r="V3058">
        <f t="shared" si="286"/>
        <v>683.20212765957444</v>
      </c>
      <c r="W3058" t="str">
        <f t="shared" si="287"/>
        <v>LOSS</v>
      </c>
    </row>
    <row r="3059" spans="8:23" x14ac:dyDescent="0.35">
      <c r="H3059">
        <v>2014</v>
      </c>
      <c r="I3059" t="s">
        <v>3212</v>
      </c>
      <c r="J3059" t="s">
        <v>3273</v>
      </c>
      <c r="K3059" t="s">
        <v>372</v>
      </c>
      <c r="L3059" t="str">
        <f t="shared" si="282"/>
        <v>PrimeTex Africa</v>
      </c>
      <c r="M3059" t="s">
        <v>33</v>
      </c>
      <c r="N3059" t="s">
        <v>3507</v>
      </c>
      <c r="O3059">
        <v>192</v>
      </c>
      <c r="P3059">
        <v>2.08</v>
      </c>
      <c r="Q3059">
        <v>3.78</v>
      </c>
      <c r="R3059">
        <v>1.1918951132300357E-3</v>
      </c>
      <c r="S3059">
        <f t="shared" si="283"/>
        <v>399.36</v>
      </c>
      <c r="T3059">
        <f t="shared" si="284"/>
        <v>0.22884386174016685</v>
      </c>
      <c r="U3059">
        <f t="shared" si="285"/>
        <v>725.76</v>
      </c>
      <c r="V3059">
        <f t="shared" si="286"/>
        <v>326.17115613825979</v>
      </c>
      <c r="W3059" t="str">
        <f t="shared" si="287"/>
        <v>LOSS</v>
      </c>
    </row>
    <row r="3060" spans="8:23" x14ac:dyDescent="0.35">
      <c r="H3060">
        <v>2014</v>
      </c>
      <c r="I3060" t="s">
        <v>3212</v>
      </c>
      <c r="J3060" t="s">
        <v>3273</v>
      </c>
      <c r="K3060" t="s">
        <v>372</v>
      </c>
      <c r="L3060" t="str">
        <f t="shared" si="282"/>
        <v>PrimeTex Africa</v>
      </c>
      <c r="M3060" t="s">
        <v>39</v>
      </c>
      <c r="N3060" t="s">
        <v>3508</v>
      </c>
      <c r="O3060">
        <v>588</v>
      </c>
      <c r="P3060">
        <v>2.6</v>
      </c>
      <c r="Q3060">
        <v>3.73</v>
      </c>
      <c r="R3060">
        <v>1.3333333333333333E-3</v>
      </c>
      <c r="S3060">
        <f t="shared" si="283"/>
        <v>1528.8</v>
      </c>
      <c r="T3060">
        <f t="shared" si="284"/>
        <v>0.78399999999999992</v>
      </c>
      <c r="U3060">
        <f t="shared" si="285"/>
        <v>2193.2399999999998</v>
      </c>
      <c r="V3060">
        <f t="shared" si="286"/>
        <v>663.65599999999984</v>
      </c>
      <c r="W3060" t="str">
        <f t="shared" si="287"/>
        <v>LOSS</v>
      </c>
    </row>
    <row r="3061" spans="8:23" x14ac:dyDescent="0.35">
      <c r="H3061">
        <v>2014</v>
      </c>
      <c r="I3061" t="s">
        <v>3212</v>
      </c>
      <c r="J3061" t="s">
        <v>3273</v>
      </c>
      <c r="K3061" t="s">
        <v>372</v>
      </c>
      <c r="L3061" t="str">
        <f t="shared" si="282"/>
        <v>PrimeTex Africa</v>
      </c>
      <c r="M3061" t="s">
        <v>44</v>
      </c>
      <c r="N3061" t="s">
        <v>3509</v>
      </c>
      <c r="O3061">
        <v>444</v>
      </c>
      <c r="P3061">
        <v>2.4500000000000002</v>
      </c>
      <c r="Q3061">
        <v>3.62</v>
      </c>
      <c r="R3061">
        <v>1.7730496453900709E-3</v>
      </c>
      <c r="S3061">
        <f t="shared" si="283"/>
        <v>1087.8000000000002</v>
      </c>
      <c r="T3061">
        <f t="shared" si="284"/>
        <v>0.78723404255319152</v>
      </c>
      <c r="U3061">
        <f t="shared" si="285"/>
        <v>1607.28</v>
      </c>
      <c r="V3061">
        <f t="shared" si="286"/>
        <v>518.69276595744657</v>
      </c>
      <c r="W3061" t="str">
        <f t="shared" si="287"/>
        <v>LOSS</v>
      </c>
    </row>
    <row r="3062" spans="8:23" x14ac:dyDescent="0.35">
      <c r="H3062">
        <v>2014</v>
      </c>
      <c r="I3062" t="s">
        <v>3212</v>
      </c>
      <c r="J3062" t="s">
        <v>3273</v>
      </c>
      <c r="K3062" t="s">
        <v>372</v>
      </c>
      <c r="L3062" t="str">
        <f t="shared" si="282"/>
        <v>PrimeTex Africa</v>
      </c>
      <c r="M3062" t="s">
        <v>49</v>
      </c>
      <c r="N3062" t="s">
        <v>3510</v>
      </c>
      <c r="O3062">
        <v>408</v>
      </c>
      <c r="P3062">
        <v>2.7</v>
      </c>
      <c r="Q3062">
        <v>3.02</v>
      </c>
      <c r="R3062">
        <v>1.0482180293501049E-3</v>
      </c>
      <c r="S3062">
        <f t="shared" si="283"/>
        <v>1101.6000000000001</v>
      </c>
      <c r="T3062">
        <f t="shared" si="284"/>
        <v>0.42767295597484278</v>
      </c>
      <c r="U3062">
        <f t="shared" si="285"/>
        <v>1232.1600000000001</v>
      </c>
      <c r="V3062">
        <f t="shared" si="286"/>
        <v>130.13232704402509</v>
      </c>
      <c r="W3062" t="str">
        <f t="shared" si="287"/>
        <v>LOSS</v>
      </c>
    </row>
    <row r="3063" spans="8:23" x14ac:dyDescent="0.35">
      <c r="H3063">
        <v>2014</v>
      </c>
      <c r="I3063" t="s">
        <v>3212</v>
      </c>
      <c r="J3063" t="s">
        <v>3273</v>
      </c>
      <c r="K3063" t="s">
        <v>372</v>
      </c>
      <c r="L3063" t="str">
        <f t="shared" si="282"/>
        <v>PrimeTex Africa</v>
      </c>
      <c r="M3063" t="s">
        <v>54</v>
      </c>
      <c r="N3063" t="s">
        <v>3511</v>
      </c>
      <c r="O3063">
        <v>264</v>
      </c>
      <c r="P3063">
        <v>2.48</v>
      </c>
      <c r="Q3063">
        <v>3.27</v>
      </c>
      <c r="R3063">
        <v>1.4749262536873156E-3</v>
      </c>
      <c r="S3063">
        <f t="shared" si="283"/>
        <v>654.72</v>
      </c>
      <c r="T3063">
        <f t="shared" si="284"/>
        <v>0.38938053097345132</v>
      </c>
      <c r="U3063">
        <f t="shared" si="285"/>
        <v>863.28</v>
      </c>
      <c r="V3063">
        <f t="shared" si="286"/>
        <v>208.17061946902649</v>
      </c>
      <c r="W3063" t="str">
        <f t="shared" si="287"/>
        <v>LOSS</v>
      </c>
    </row>
    <row r="3064" spans="8:23" x14ac:dyDescent="0.35">
      <c r="H3064">
        <v>2014</v>
      </c>
      <c r="I3064" t="s">
        <v>3212</v>
      </c>
      <c r="J3064" t="s">
        <v>3273</v>
      </c>
      <c r="K3064" t="s">
        <v>372</v>
      </c>
      <c r="L3064" t="str">
        <f t="shared" si="282"/>
        <v>PrimeTex Africa</v>
      </c>
      <c r="M3064" t="s">
        <v>59</v>
      </c>
      <c r="N3064" t="s">
        <v>3512</v>
      </c>
      <c r="O3064">
        <v>264</v>
      </c>
      <c r="P3064">
        <v>2.78</v>
      </c>
      <c r="Q3064">
        <v>3.61</v>
      </c>
      <c r="R3064">
        <v>1.6339869281045752E-3</v>
      </c>
      <c r="S3064">
        <f t="shared" si="283"/>
        <v>733.92</v>
      </c>
      <c r="T3064">
        <f t="shared" si="284"/>
        <v>0.43137254901960786</v>
      </c>
      <c r="U3064">
        <f t="shared" si="285"/>
        <v>953.04</v>
      </c>
      <c r="V3064">
        <f t="shared" si="286"/>
        <v>218.68862745098039</v>
      </c>
      <c r="W3064" t="str">
        <f t="shared" si="287"/>
        <v>LOSS</v>
      </c>
    </row>
    <row r="3065" spans="8:23" x14ac:dyDescent="0.35">
      <c r="H3065">
        <v>2014</v>
      </c>
      <c r="I3065" t="s">
        <v>3212</v>
      </c>
      <c r="J3065" t="s">
        <v>3273</v>
      </c>
      <c r="K3065" t="s">
        <v>372</v>
      </c>
      <c r="L3065" t="str">
        <f t="shared" si="282"/>
        <v>PrimeTex Africa</v>
      </c>
      <c r="M3065" t="s">
        <v>64</v>
      </c>
      <c r="N3065" t="s">
        <v>3513</v>
      </c>
      <c r="O3065">
        <v>132</v>
      </c>
      <c r="P3065">
        <v>2.16</v>
      </c>
      <c r="Q3065">
        <v>3.65</v>
      </c>
      <c r="R3065">
        <v>1.0660980810234541E-3</v>
      </c>
      <c r="S3065">
        <f t="shared" si="283"/>
        <v>285.12</v>
      </c>
      <c r="T3065">
        <f t="shared" si="284"/>
        <v>0.14072494669509594</v>
      </c>
      <c r="U3065">
        <f t="shared" si="285"/>
        <v>481.8</v>
      </c>
      <c r="V3065">
        <f t="shared" si="286"/>
        <v>196.53927505330492</v>
      </c>
      <c r="W3065" t="str">
        <f t="shared" si="287"/>
        <v>LOSS</v>
      </c>
    </row>
    <row r="3066" spans="8:23" x14ac:dyDescent="0.35">
      <c r="H3066">
        <v>2014</v>
      </c>
      <c r="I3066" t="s">
        <v>3212</v>
      </c>
      <c r="J3066" t="s">
        <v>3273</v>
      </c>
      <c r="K3066" t="s">
        <v>372</v>
      </c>
      <c r="L3066" t="str">
        <f t="shared" si="282"/>
        <v>PrimeTex Africa</v>
      </c>
      <c r="M3066" t="s">
        <v>69</v>
      </c>
      <c r="N3066" t="s">
        <v>3514</v>
      </c>
      <c r="O3066">
        <v>240</v>
      </c>
      <c r="P3066">
        <v>2.66</v>
      </c>
      <c r="Q3066">
        <v>3.37</v>
      </c>
      <c r="R3066">
        <v>1.557632398753894E-3</v>
      </c>
      <c r="S3066">
        <f t="shared" si="283"/>
        <v>638.40000000000009</v>
      </c>
      <c r="T3066">
        <f t="shared" si="284"/>
        <v>0.37383177570093457</v>
      </c>
      <c r="U3066">
        <f t="shared" si="285"/>
        <v>808.80000000000007</v>
      </c>
      <c r="V3066">
        <f t="shared" si="286"/>
        <v>170.02616822429906</v>
      </c>
      <c r="W3066" t="str">
        <f t="shared" si="287"/>
        <v>LOSS</v>
      </c>
    </row>
    <row r="3067" spans="8:23" x14ac:dyDescent="0.35">
      <c r="H3067">
        <v>2014</v>
      </c>
      <c r="I3067" t="s">
        <v>3212</v>
      </c>
      <c r="J3067" t="s">
        <v>3273</v>
      </c>
      <c r="K3067" t="s">
        <v>372</v>
      </c>
      <c r="L3067" t="str">
        <f t="shared" si="282"/>
        <v>PrimeTex Africa</v>
      </c>
      <c r="M3067" t="s">
        <v>74</v>
      </c>
      <c r="N3067" t="s">
        <v>3515</v>
      </c>
      <c r="O3067">
        <v>348</v>
      </c>
      <c r="P3067">
        <v>2.41</v>
      </c>
      <c r="Q3067">
        <v>3.71</v>
      </c>
      <c r="R3067">
        <v>1.3106159895150721E-3</v>
      </c>
      <c r="S3067">
        <f t="shared" si="283"/>
        <v>838.68000000000006</v>
      </c>
      <c r="T3067">
        <f t="shared" si="284"/>
        <v>0.45609436435124506</v>
      </c>
      <c r="U3067">
        <f t="shared" si="285"/>
        <v>1291.08</v>
      </c>
      <c r="V3067">
        <f t="shared" si="286"/>
        <v>451.9439056356486</v>
      </c>
      <c r="W3067" t="str">
        <f t="shared" si="287"/>
        <v>LOSS</v>
      </c>
    </row>
    <row r="3068" spans="8:23" x14ac:dyDescent="0.35">
      <c r="H3068">
        <v>2014</v>
      </c>
      <c r="I3068" t="s">
        <v>3212</v>
      </c>
      <c r="J3068" t="s">
        <v>3273</v>
      </c>
      <c r="K3068" t="s">
        <v>372</v>
      </c>
      <c r="L3068" t="str">
        <f t="shared" si="282"/>
        <v>PrimeTex Africa</v>
      </c>
      <c r="M3068" t="s">
        <v>79</v>
      </c>
      <c r="N3068" t="s">
        <v>3516</v>
      </c>
      <c r="O3068">
        <v>396</v>
      </c>
      <c r="P3068">
        <v>2.44</v>
      </c>
      <c r="Q3068">
        <v>3.44</v>
      </c>
      <c r="R3068">
        <v>1.3368983957219251E-3</v>
      </c>
      <c r="S3068">
        <f t="shared" si="283"/>
        <v>966.24</v>
      </c>
      <c r="T3068">
        <f t="shared" si="284"/>
        <v>0.52941176470588236</v>
      </c>
      <c r="U3068">
        <f t="shared" si="285"/>
        <v>1362.24</v>
      </c>
      <c r="V3068">
        <f t="shared" si="286"/>
        <v>395.47058823529414</v>
      </c>
      <c r="W3068" t="str">
        <f t="shared" si="287"/>
        <v>LOSS</v>
      </c>
    </row>
    <row r="3069" spans="8:23" x14ac:dyDescent="0.35">
      <c r="H3069">
        <v>2014</v>
      </c>
      <c r="I3069" t="s">
        <v>3212</v>
      </c>
      <c r="J3069" t="s">
        <v>3273</v>
      </c>
      <c r="K3069" t="s">
        <v>372</v>
      </c>
      <c r="L3069" t="str">
        <f t="shared" si="282"/>
        <v>PrimeTex Africa</v>
      </c>
      <c r="M3069" t="s">
        <v>84</v>
      </c>
      <c r="N3069" t="s">
        <v>3517</v>
      </c>
      <c r="O3069">
        <v>492</v>
      </c>
      <c r="P3069">
        <v>2.0099999999999998</v>
      </c>
      <c r="Q3069">
        <v>3.52</v>
      </c>
      <c r="R3069">
        <v>1.5625000000000001E-3</v>
      </c>
      <c r="S3069">
        <f t="shared" si="283"/>
        <v>988.91999999999985</v>
      </c>
      <c r="T3069">
        <f t="shared" si="284"/>
        <v>0.76875000000000004</v>
      </c>
      <c r="U3069">
        <f t="shared" si="285"/>
        <v>1731.84</v>
      </c>
      <c r="V3069">
        <f t="shared" si="286"/>
        <v>742.15125000000012</v>
      </c>
      <c r="W3069" t="str">
        <f t="shared" si="287"/>
        <v>LOSS</v>
      </c>
    </row>
    <row r="3070" spans="8:23" x14ac:dyDescent="0.35">
      <c r="H3070">
        <v>2014</v>
      </c>
      <c r="I3070" t="s">
        <v>3212</v>
      </c>
      <c r="J3070" t="s">
        <v>3273</v>
      </c>
      <c r="K3070" t="s">
        <v>372</v>
      </c>
      <c r="L3070" t="str">
        <f t="shared" si="282"/>
        <v>PrimeTex Africa</v>
      </c>
      <c r="M3070" t="s">
        <v>89</v>
      </c>
      <c r="N3070" t="s">
        <v>3518</v>
      </c>
      <c r="O3070">
        <v>168</v>
      </c>
      <c r="P3070">
        <v>2.67</v>
      </c>
      <c r="Q3070">
        <v>3.1</v>
      </c>
      <c r="R3070">
        <v>1.1834319526627219E-3</v>
      </c>
      <c r="S3070">
        <f t="shared" si="283"/>
        <v>448.56</v>
      </c>
      <c r="T3070">
        <f t="shared" si="284"/>
        <v>0.19881656804733727</v>
      </c>
      <c r="U3070">
        <f t="shared" si="285"/>
        <v>520.80000000000007</v>
      </c>
      <c r="V3070">
        <f t="shared" si="286"/>
        <v>72.041183431952732</v>
      </c>
      <c r="W3070" t="str">
        <f t="shared" si="287"/>
        <v>LOSS</v>
      </c>
    </row>
    <row r="3071" spans="8:23" x14ac:dyDescent="0.35">
      <c r="H3071">
        <v>2014</v>
      </c>
      <c r="I3071" t="s">
        <v>3212</v>
      </c>
      <c r="J3071" t="s">
        <v>3273</v>
      </c>
      <c r="K3071" t="s">
        <v>372</v>
      </c>
      <c r="L3071" t="str">
        <f t="shared" si="282"/>
        <v>PrimeTex Africa</v>
      </c>
      <c r="M3071" t="s">
        <v>94</v>
      </c>
      <c r="N3071" t="s">
        <v>3519</v>
      </c>
      <c r="O3071">
        <v>288</v>
      </c>
      <c r="P3071">
        <v>2.6</v>
      </c>
      <c r="Q3071">
        <v>3.52</v>
      </c>
      <c r="R3071">
        <v>1.2406947890818859E-3</v>
      </c>
      <c r="S3071">
        <f t="shared" si="283"/>
        <v>748.80000000000007</v>
      </c>
      <c r="T3071">
        <f t="shared" si="284"/>
        <v>0.35732009925558311</v>
      </c>
      <c r="U3071">
        <f t="shared" si="285"/>
        <v>1013.76</v>
      </c>
      <c r="V3071">
        <f t="shared" si="286"/>
        <v>264.60267990074436</v>
      </c>
      <c r="W3071" t="str">
        <f t="shared" si="287"/>
        <v>LOSS</v>
      </c>
    </row>
    <row r="3072" spans="8:23" x14ac:dyDescent="0.35">
      <c r="H3072">
        <v>2014</v>
      </c>
      <c r="I3072" t="s">
        <v>3212</v>
      </c>
      <c r="J3072" t="s">
        <v>3273</v>
      </c>
      <c r="K3072" t="s">
        <v>372</v>
      </c>
      <c r="L3072" t="str">
        <f t="shared" si="282"/>
        <v>PrimeTex Africa</v>
      </c>
      <c r="M3072" t="s">
        <v>99</v>
      </c>
      <c r="N3072" t="s">
        <v>3520</v>
      </c>
      <c r="O3072">
        <v>360</v>
      </c>
      <c r="P3072">
        <v>2.11</v>
      </c>
      <c r="Q3072">
        <v>3.09</v>
      </c>
      <c r="R3072">
        <v>1.076426264800861E-3</v>
      </c>
      <c r="S3072">
        <f t="shared" si="283"/>
        <v>759.59999999999991</v>
      </c>
      <c r="T3072">
        <f t="shared" si="284"/>
        <v>0.38751345532831</v>
      </c>
      <c r="U3072">
        <f t="shared" si="285"/>
        <v>1112.3999999999999</v>
      </c>
      <c r="V3072">
        <f t="shared" si="286"/>
        <v>352.41248654467165</v>
      </c>
      <c r="W3072" t="str">
        <f t="shared" si="287"/>
        <v>LOSS</v>
      </c>
    </row>
    <row r="3073" spans="8:23" x14ac:dyDescent="0.35">
      <c r="H3073">
        <v>2014</v>
      </c>
      <c r="I3073" t="s">
        <v>3212</v>
      </c>
      <c r="J3073" t="s">
        <v>3273</v>
      </c>
      <c r="K3073" t="s">
        <v>372</v>
      </c>
      <c r="L3073" t="str">
        <f t="shared" si="282"/>
        <v>PrimeTex Africa</v>
      </c>
      <c r="M3073" t="s">
        <v>104</v>
      </c>
      <c r="N3073" t="s">
        <v>3521</v>
      </c>
      <c r="O3073">
        <v>192</v>
      </c>
      <c r="P3073">
        <v>2.0299999999999998</v>
      </c>
      <c r="Q3073">
        <v>3.08</v>
      </c>
      <c r="R3073">
        <v>1.1415525114155251E-3</v>
      </c>
      <c r="S3073">
        <f t="shared" si="283"/>
        <v>389.76</v>
      </c>
      <c r="T3073">
        <f t="shared" si="284"/>
        <v>0.21917808219178081</v>
      </c>
      <c r="U3073">
        <f t="shared" si="285"/>
        <v>591.36</v>
      </c>
      <c r="V3073">
        <f t="shared" si="286"/>
        <v>201.38082191780825</v>
      </c>
      <c r="W3073" t="str">
        <f t="shared" si="287"/>
        <v>LOSS</v>
      </c>
    </row>
    <row r="3074" spans="8:23" x14ac:dyDescent="0.35">
      <c r="H3074">
        <v>2014</v>
      </c>
      <c r="I3074" t="s">
        <v>3212</v>
      </c>
      <c r="J3074" t="s">
        <v>3273</v>
      </c>
      <c r="K3074" t="s">
        <v>372</v>
      </c>
      <c r="L3074" t="str">
        <f t="shared" si="282"/>
        <v>PrimeTex Africa</v>
      </c>
      <c r="M3074" t="s">
        <v>109</v>
      </c>
      <c r="N3074" t="s">
        <v>3522</v>
      </c>
      <c r="O3074">
        <v>300</v>
      </c>
      <c r="P3074">
        <v>2.8</v>
      </c>
      <c r="Q3074">
        <v>3.75</v>
      </c>
      <c r="R3074">
        <v>1.2642225031605564E-3</v>
      </c>
      <c r="S3074">
        <f t="shared" si="283"/>
        <v>840</v>
      </c>
      <c r="T3074">
        <f t="shared" si="284"/>
        <v>0.37926675094816692</v>
      </c>
      <c r="U3074">
        <f t="shared" si="285"/>
        <v>1125</v>
      </c>
      <c r="V3074">
        <f t="shared" si="286"/>
        <v>284.62073324905185</v>
      </c>
      <c r="W3074" t="str">
        <f t="shared" si="287"/>
        <v>LOSS</v>
      </c>
    </row>
    <row r="3075" spans="8:23" x14ac:dyDescent="0.35">
      <c r="H3075">
        <v>2014</v>
      </c>
      <c r="I3075" t="s">
        <v>3212</v>
      </c>
      <c r="J3075" t="s">
        <v>3273</v>
      </c>
      <c r="K3075" t="s">
        <v>372</v>
      </c>
      <c r="L3075" t="str">
        <f t="shared" ref="L3075:L3138" si="288">VLOOKUP($K3075,$A$1:$C$124,MATCH($L$1,$A$1:$C$1,0),0)</f>
        <v>PrimeTex Africa</v>
      </c>
      <c r="M3075" t="s">
        <v>114</v>
      </c>
      <c r="N3075" t="s">
        <v>3523</v>
      </c>
      <c r="O3075">
        <v>168</v>
      </c>
      <c r="P3075">
        <v>2.2400000000000002</v>
      </c>
      <c r="Q3075">
        <v>3</v>
      </c>
      <c r="R3075">
        <v>1.2269938650306749E-3</v>
      </c>
      <c r="S3075">
        <f t="shared" ref="S3075:S3138" si="289">P3075*O3075</f>
        <v>376.32000000000005</v>
      </c>
      <c r="T3075">
        <f t="shared" ref="T3075:T3138" si="290">R3075*O3075</f>
        <v>0.20613496932515338</v>
      </c>
      <c r="U3075">
        <f t="shared" ref="U3075:U3138" si="291">Q3075*O3075</f>
        <v>504</v>
      </c>
      <c r="V3075">
        <f t="shared" ref="V3075:V3138" si="292">Q3075*O3075-S3075-T3075</f>
        <v>127.4738650306748</v>
      </c>
      <c r="W3075" t="str">
        <f t="shared" ref="W3075:W3138" si="293">IF(V3075&gt;1000,"PROFIT","LOSS")</f>
        <v>LOSS</v>
      </c>
    </row>
    <row r="3076" spans="8:23" x14ac:dyDescent="0.35">
      <c r="H3076">
        <v>2014</v>
      </c>
      <c r="I3076" t="s">
        <v>3212</v>
      </c>
      <c r="J3076" t="s">
        <v>3273</v>
      </c>
      <c r="K3076" t="s">
        <v>372</v>
      </c>
      <c r="L3076" t="str">
        <f t="shared" si="288"/>
        <v>PrimeTex Africa</v>
      </c>
      <c r="M3076" t="s">
        <v>119</v>
      </c>
      <c r="N3076" t="s">
        <v>3524</v>
      </c>
      <c r="O3076">
        <v>432</v>
      </c>
      <c r="P3076">
        <v>2.35</v>
      </c>
      <c r="Q3076">
        <v>3.21</v>
      </c>
      <c r="R3076">
        <v>1.6233766233766235E-3</v>
      </c>
      <c r="S3076">
        <f t="shared" si="289"/>
        <v>1015.2</v>
      </c>
      <c r="T3076">
        <f t="shared" si="290"/>
        <v>0.70129870129870131</v>
      </c>
      <c r="U3076">
        <f t="shared" si="291"/>
        <v>1386.72</v>
      </c>
      <c r="V3076">
        <f t="shared" si="292"/>
        <v>370.81870129870128</v>
      </c>
      <c r="W3076" t="str">
        <f t="shared" si="293"/>
        <v>LOSS</v>
      </c>
    </row>
    <row r="3077" spans="8:23" x14ac:dyDescent="0.35">
      <c r="H3077">
        <v>2014</v>
      </c>
      <c r="I3077" t="s">
        <v>3212</v>
      </c>
      <c r="J3077" t="s">
        <v>3273</v>
      </c>
      <c r="K3077" t="s">
        <v>372</v>
      </c>
      <c r="L3077" t="str">
        <f t="shared" si="288"/>
        <v>PrimeTex Africa</v>
      </c>
      <c r="M3077" t="s">
        <v>124</v>
      </c>
      <c r="N3077" t="s">
        <v>3525</v>
      </c>
      <c r="O3077">
        <v>324</v>
      </c>
      <c r="P3077">
        <v>2.54</v>
      </c>
      <c r="Q3077">
        <v>3.02</v>
      </c>
      <c r="R3077">
        <v>1.4684287812041115E-3</v>
      </c>
      <c r="S3077">
        <f t="shared" si="289"/>
        <v>822.96</v>
      </c>
      <c r="T3077">
        <f t="shared" si="290"/>
        <v>0.47577092511013214</v>
      </c>
      <c r="U3077">
        <f t="shared" si="291"/>
        <v>978.48</v>
      </c>
      <c r="V3077">
        <f t="shared" si="292"/>
        <v>155.04422907488984</v>
      </c>
      <c r="W3077" t="str">
        <f t="shared" si="293"/>
        <v>LOSS</v>
      </c>
    </row>
    <row r="3078" spans="8:23" x14ac:dyDescent="0.35">
      <c r="H3078">
        <v>2014</v>
      </c>
      <c r="I3078" t="s">
        <v>3212</v>
      </c>
      <c r="J3078" t="s">
        <v>3273</v>
      </c>
      <c r="K3078" t="s">
        <v>372</v>
      </c>
      <c r="L3078" t="str">
        <f t="shared" si="288"/>
        <v>PrimeTex Africa</v>
      </c>
      <c r="M3078" t="s">
        <v>129</v>
      </c>
      <c r="N3078" t="s">
        <v>3526</v>
      </c>
      <c r="O3078">
        <v>132</v>
      </c>
      <c r="P3078">
        <v>2.0099999999999998</v>
      </c>
      <c r="Q3078">
        <v>3.03</v>
      </c>
      <c r="R3078">
        <v>1.4641288433382138E-3</v>
      </c>
      <c r="S3078">
        <f t="shared" si="289"/>
        <v>265.32</v>
      </c>
      <c r="T3078">
        <f t="shared" si="290"/>
        <v>0.19326500732064422</v>
      </c>
      <c r="U3078">
        <f t="shared" si="291"/>
        <v>399.96</v>
      </c>
      <c r="V3078">
        <f t="shared" si="292"/>
        <v>134.44673499267935</v>
      </c>
      <c r="W3078" t="str">
        <f t="shared" si="293"/>
        <v>LOSS</v>
      </c>
    </row>
    <row r="3079" spans="8:23" x14ac:dyDescent="0.35">
      <c r="H3079">
        <v>2014</v>
      </c>
      <c r="I3079" t="s">
        <v>3212</v>
      </c>
      <c r="J3079" t="s">
        <v>3273</v>
      </c>
      <c r="K3079" t="s">
        <v>372</v>
      </c>
      <c r="L3079" t="str">
        <f t="shared" si="288"/>
        <v>PrimeTex Africa</v>
      </c>
      <c r="M3079" t="s">
        <v>134</v>
      </c>
      <c r="N3079" t="s">
        <v>3527</v>
      </c>
      <c r="O3079">
        <v>420</v>
      </c>
      <c r="P3079">
        <v>2.38</v>
      </c>
      <c r="Q3079">
        <v>3.36</v>
      </c>
      <c r="R3079">
        <v>1.8281535648994515E-3</v>
      </c>
      <c r="S3079">
        <f t="shared" si="289"/>
        <v>999.59999999999991</v>
      </c>
      <c r="T3079">
        <f t="shared" si="290"/>
        <v>0.76782449725776969</v>
      </c>
      <c r="U3079">
        <f t="shared" si="291"/>
        <v>1411.2</v>
      </c>
      <c r="V3079">
        <f t="shared" si="292"/>
        <v>410.83217550274236</v>
      </c>
      <c r="W3079" t="str">
        <f t="shared" si="293"/>
        <v>LOSS</v>
      </c>
    </row>
    <row r="3080" spans="8:23" x14ac:dyDescent="0.35">
      <c r="H3080">
        <v>2014</v>
      </c>
      <c r="I3080" t="s">
        <v>3212</v>
      </c>
      <c r="J3080" t="s">
        <v>3273</v>
      </c>
      <c r="K3080" t="s">
        <v>372</v>
      </c>
      <c r="L3080" t="str">
        <f t="shared" si="288"/>
        <v>PrimeTex Africa</v>
      </c>
      <c r="M3080" t="s">
        <v>139</v>
      </c>
      <c r="N3080" t="s">
        <v>3528</v>
      </c>
      <c r="O3080">
        <v>180</v>
      </c>
      <c r="P3080">
        <v>2.62</v>
      </c>
      <c r="Q3080">
        <v>3.38</v>
      </c>
      <c r="R3080">
        <v>1.4124293785310734E-3</v>
      </c>
      <c r="S3080">
        <f t="shared" si="289"/>
        <v>471.6</v>
      </c>
      <c r="T3080">
        <f t="shared" si="290"/>
        <v>0.25423728813559321</v>
      </c>
      <c r="U3080">
        <f t="shared" si="291"/>
        <v>608.4</v>
      </c>
      <c r="V3080">
        <f t="shared" si="292"/>
        <v>136.54576271186437</v>
      </c>
      <c r="W3080" t="str">
        <f t="shared" si="293"/>
        <v>LOSS</v>
      </c>
    </row>
    <row r="3081" spans="8:23" x14ac:dyDescent="0.35">
      <c r="H3081">
        <v>2014</v>
      </c>
      <c r="I3081" t="s">
        <v>3212</v>
      </c>
      <c r="J3081" t="s">
        <v>3273</v>
      </c>
      <c r="K3081" t="s">
        <v>372</v>
      </c>
      <c r="L3081" t="str">
        <f t="shared" si="288"/>
        <v>PrimeTex Africa</v>
      </c>
      <c r="M3081" t="s">
        <v>144</v>
      </c>
      <c r="N3081" t="s">
        <v>3529</v>
      </c>
      <c r="O3081">
        <v>312</v>
      </c>
      <c r="P3081">
        <v>2.5299999999999998</v>
      </c>
      <c r="Q3081">
        <v>3.78</v>
      </c>
      <c r="R3081">
        <v>1.4705882352941176E-3</v>
      </c>
      <c r="S3081">
        <f t="shared" si="289"/>
        <v>789.3599999999999</v>
      </c>
      <c r="T3081">
        <f t="shared" si="290"/>
        <v>0.45882352941176469</v>
      </c>
      <c r="U3081">
        <f t="shared" si="291"/>
        <v>1179.3599999999999</v>
      </c>
      <c r="V3081">
        <f t="shared" si="292"/>
        <v>389.54117647058825</v>
      </c>
      <c r="W3081" t="str">
        <f t="shared" si="293"/>
        <v>LOSS</v>
      </c>
    </row>
    <row r="3082" spans="8:23" x14ac:dyDescent="0.35">
      <c r="H3082">
        <v>2014</v>
      </c>
      <c r="I3082" t="s">
        <v>3212</v>
      </c>
      <c r="J3082" t="s">
        <v>3213</v>
      </c>
      <c r="K3082" t="s">
        <v>372</v>
      </c>
      <c r="L3082" t="str">
        <f t="shared" si="288"/>
        <v>PrimeTex Africa</v>
      </c>
      <c r="M3082" t="s">
        <v>149</v>
      </c>
      <c r="N3082" t="s">
        <v>3530</v>
      </c>
      <c r="O3082">
        <v>180</v>
      </c>
      <c r="P3082">
        <v>2.3066666666666666</v>
      </c>
      <c r="Q3082">
        <v>2.92</v>
      </c>
      <c r="R3082">
        <v>1.3679890560875513E-3</v>
      </c>
      <c r="S3082">
        <f t="shared" si="289"/>
        <v>415.2</v>
      </c>
      <c r="T3082">
        <f t="shared" si="290"/>
        <v>0.24623803009575923</v>
      </c>
      <c r="U3082">
        <f t="shared" si="291"/>
        <v>525.6</v>
      </c>
      <c r="V3082">
        <f t="shared" si="292"/>
        <v>110.15376196990428</v>
      </c>
      <c r="W3082" t="str">
        <f t="shared" si="293"/>
        <v>LOSS</v>
      </c>
    </row>
    <row r="3083" spans="8:23" x14ac:dyDescent="0.35">
      <c r="H3083">
        <v>2014</v>
      </c>
      <c r="I3083" t="s">
        <v>3212</v>
      </c>
      <c r="J3083" t="s">
        <v>3273</v>
      </c>
      <c r="K3083" t="s">
        <v>372</v>
      </c>
      <c r="L3083" t="str">
        <f t="shared" si="288"/>
        <v>PrimeTex Africa</v>
      </c>
      <c r="M3083" t="s">
        <v>154</v>
      </c>
      <c r="N3083" t="s">
        <v>3531</v>
      </c>
      <c r="O3083">
        <v>372</v>
      </c>
      <c r="P3083">
        <v>2.2999999999999998</v>
      </c>
      <c r="Q3083">
        <v>3.49</v>
      </c>
      <c r="R3083">
        <v>1.5552099533437014E-3</v>
      </c>
      <c r="S3083">
        <f t="shared" si="289"/>
        <v>855.59999999999991</v>
      </c>
      <c r="T3083">
        <f t="shared" si="290"/>
        <v>0.57853810264385697</v>
      </c>
      <c r="U3083">
        <f t="shared" si="291"/>
        <v>1298.28</v>
      </c>
      <c r="V3083">
        <f t="shared" si="292"/>
        <v>442.10146189735622</v>
      </c>
      <c r="W3083" t="str">
        <f t="shared" si="293"/>
        <v>LOSS</v>
      </c>
    </row>
    <row r="3084" spans="8:23" x14ac:dyDescent="0.35">
      <c r="H3084">
        <v>2014</v>
      </c>
      <c r="I3084" t="s">
        <v>3212</v>
      </c>
      <c r="J3084" t="s">
        <v>3273</v>
      </c>
      <c r="K3084" t="s">
        <v>372</v>
      </c>
      <c r="L3084" t="str">
        <f t="shared" si="288"/>
        <v>PrimeTex Africa</v>
      </c>
      <c r="M3084" t="s">
        <v>159</v>
      </c>
      <c r="N3084" t="s">
        <v>3532</v>
      </c>
      <c r="O3084">
        <v>324</v>
      </c>
      <c r="P3084">
        <v>2.5099999999999998</v>
      </c>
      <c r="Q3084">
        <v>3.51</v>
      </c>
      <c r="R3084">
        <v>1.2135922330097086E-3</v>
      </c>
      <c r="S3084">
        <f t="shared" si="289"/>
        <v>813.2399999999999</v>
      </c>
      <c r="T3084">
        <f t="shared" si="290"/>
        <v>0.39320388349514562</v>
      </c>
      <c r="U3084">
        <f t="shared" si="291"/>
        <v>1137.24</v>
      </c>
      <c r="V3084">
        <f t="shared" si="292"/>
        <v>323.606796116505</v>
      </c>
      <c r="W3084" t="str">
        <f t="shared" si="293"/>
        <v>LOSS</v>
      </c>
    </row>
    <row r="3085" spans="8:23" x14ac:dyDescent="0.35">
      <c r="H3085">
        <v>2014</v>
      </c>
      <c r="I3085" t="s">
        <v>3212</v>
      </c>
      <c r="J3085" t="s">
        <v>3273</v>
      </c>
      <c r="K3085" t="s">
        <v>372</v>
      </c>
      <c r="L3085" t="str">
        <f t="shared" si="288"/>
        <v>PrimeTex Africa</v>
      </c>
      <c r="M3085" t="s">
        <v>164</v>
      </c>
      <c r="N3085" t="s">
        <v>3533</v>
      </c>
      <c r="O3085">
        <v>264</v>
      </c>
      <c r="P3085">
        <v>2.5099999999999998</v>
      </c>
      <c r="Q3085">
        <v>3.42</v>
      </c>
      <c r="R3085">
        <v>1.1668611435239206E-3</v>
      </c>
      <c r="S3085">
        <f t="shared" si="289"/>
        <v>662.64</v>
      </c>
      <c r="T3085">
        <f t="shared" si="290"/>
        <v>0.30805134189031502</v>
      </c>
      <c r="U3085">
        <f t="shared" si="291"/>
        <v>902.88</v>
      </c>
      <c r="V3085">
        <f t="shared" si="292"/>
        <v>239.93194865810969</v>
      </c>
      <c r="W3085" t="str">
        <f t="shared" si="293"/>
        <v>LOSS</v>
      </c>
    </row>
    <row r="3086" spans="8:23" x14ac:dyDescent="0.35">
      <c r="H3086">
        <v>2014</v>
      </c>
      <c r="I3086" t="s">
        <v>3212</v>
      </c>
      <c r="J3086" t="s">
        <v>3273</v>
      </c>
      <c r="K3086" t="s">
        <v>372</v>
      </c>
      <c r="L3086" t="str">
        <f t="shared" si="288"/>
        <v>PrimeTex Africa</v>
      </c>
      <c r="M3086" t="s">
        <v>169</v>
      </c>
      <c r="N3086" t="s">
        <v>3534</v>
      </c>
      <c r="O3086">
        <v>324</v>
      </c>
      <c r="P3086">
        <v>2.75</v>
      </c>
      <c r="Q3086">
        <v>3.78</v>
      </c>
      <c r="R3086">
        <v>1.1223344556677891E-3</v>
      </c>
      <c r="S3086">
        <f t="shared" si="289"/>
        <v>891</v>
      </c>
      <c r="T3086">
        <f t="shared" si="290"/>
        <v>0.36363636363636365</v>
      </c>
      <c r="U3086">
        <f t="shared" si="291"/>
        <v>1224.72</v>
      </c>
      <c r="V3086">
        <f t="shared" si="292"/>
        <v>333.35636363636365</v>
      </c>
      <c r="W3086" t="str">
        <f t="shared" si="293"/>
        <v>LOSS</v>
      </c>
    </row>
    <row r="3087" spans="8:23" x14ac:dyDescent="0.35">
      <c r="H3087">
        <v>2014</v>
      </c>
      <c r="I3087" t="s">
        <v>3212</v>
      </c>
      <c r="J3087" t="s">
        <v>3273</v>
      </c>
      <c r="K3087" t="s">
        <v>372</v>
      </c>
      <c r="L3087" t="str">
        <f t="shared" si="288"/>
        <v>PrimeTex Africa</v>
      </c>
      <c r="M3087" t="s">
        <v>174</v>
      </c>
      <c r="N3087" t="s">
        <v>3535</v>
      </c>
      <c r="O3087">
        <v>168</v>
      </c>
      <c r="P3087">
        <v>2.5499999999999998</v>
      </c>
      <c r="Q3087">
        <v>3.61</v>
      </c>
      <c r="R3087">
        <v>1.2437810945273632E-3</v>
      </c>
      <c r="S3087">
        <f t="shared" si="289"/>
        <v>428.4</v>
      </c>
      <c r="T3087">
        <f t="shared" si="290"/>
        <v>0.20895522388059701</v>
      </c>
      <c r="U3087">
        <f t="shared" si="291"/>
        <v>606.48</v>
      </c>
      <c r="V3087">
        <f t="shared" si="292"/>
        <v>177.87104477611945</v>
      </c>
      <c r="W3087" t="str">
        <f t="shared" si="293"/>
        <v>LOSS</v>
      </c>
    </row>
    <row r="3088" spans="8:23" x14ac:dyDescent="0.35">
      <c r="H3088">
        <v>2014</v>
      </c>
      <c r="I3088" t="s">
        <v>3212</v>
      </c>
      <c r="J3088" t="s">
        <v>3273</v>
      </c>
      <c r="K3088" t="s">
        <v>372</v>
      </c>
      <c r="L3088" t="str">
        <f t="shared" si="288"/>
        <v>PrimeTex Africa</v>
      </c>
      <c r="M3088" t="s">
        <v>179</v>
      </c>
      <c r="N3088" t="s">
        <v>3536</v>
      </c>
      <c r="O3088">
        <v>240</v>
      </c>
      <c r="P3088">
        <v>2.59</v>
      </c>
      <c r="Q3088">
        <v>3.42</v>
      </c>
      <c r="R3088">
        <v>1.053740779768177E-3</v>
      </c>
      <c r="S3088">
        <f t="shared" si="289"/>
        <v>621.59999999999991</v>
      </c>
      <c r="T3088">
        <f t="shared" si="290"/>
        <v>0.25289778714436245</v>
      </c>
      <c r="U3088">
        <f t="shared" si="291"/>
        <v>820.8</v>
      </c>
      <c r="V3088">
        <f t="shared" si="292"/>
        <v>198.9471022128557</v>
      </c>
      <c r="W3088" t="str">
        <f t="shared" si="293"/>
        <v>LOSS</v>
      </c>
    </row>
    <row r="3089" spans="8:23" x14ac:dyDescent="0.35">
      <c r="H3089">
        <v>2014</v>
      </c>
      <c r="I3089" t="s">
        <v>3212</v>
      </c>
      <c r="J3089" t="s">
        <v>3213</v>
      </c>
      <c r="K3089" t="s">
        <v>372</v>
      </c>
      <c r="L3089" t="str">
        <f t="shared" si="288"/>
        <v>PrimeTex Africa</v>
      </c>
      <c r="M3089" t="s">
        <v>184</v>
      </c>
      <c r="N3089" t="s">
        <v>3537</v>
      </c>
      <c r="O3089">
        <v>132</v>
      </c>
      <c r="P3089">
        <v>2.52</v>
      </c>
      <c r="Q3089">
        <v>2.9933333333333332</v>
      </c>
      <c r="R3089">
        <v>1.1723329425556857E-3</v>
      </c>
      <c r="S3089">
        <f t="shared" si="289"/>
        <v>332.64</v>
      </c>
      <c r="T3089">
        <f t="shared" si="290"/>
        <v>0.15474794841735051</v>
      </c>
      <c r="U3089">
        <f t="shared" si="291"/>
        <v>395.12</v>
      </c>
      <c r="V3089">
        <f t="shared" si="292"/>
        <v>62.325252051582666</v>
      </c>
      <c r="W3089" t="str">
        <f t="shared" si="293"/>
        <v>LOSS</v>
      </c>
    </row>
    <row r="3090" spans="8:23" x14ac:dyDescent="0.35">
      <c r="H3090">
        <v>2014</v>
      </c>
      <c r="I3090" t="s">
        <v>3212</v>
      </c>
      <c r="J3090" t="s">
        <v>3273</v>
      </c>
      <c r="K3090" t="s">
        <v>372</v>
      </c>
      <c r="L3090" t="str">
        <f t="shared" si="288"/>
        <v>PrimeTex Africa</v>
      </c>
      <c r="M3090" t="s">
        <v>189</v>
      </c>
      <c r="N3090" t="s">
        <v>3538</v>
      </c>
      <c r="O3090">
        <v>396</v>
      </c>
      <c r="P3090">
        <v>2.4900000000000002</v>
      </c>
      <c r="Q3090">
        <v>3.75</v>
      </c>
      <c r="R3090">
        <v>1.8315018315018315E-3</v>
      </c>
      <c r="S3090">
        <f t="shared" si="289"/>
        <v>986.04000000000008</v>
      </c>
      <c r="T3090">
        <f t="shared" si="290"/>
        <v>0.72527472527472525</v>
      </c>
      <c r="U3090">
        <f t="shared" si="291"/>
        <v>1485</v>
      </c>
      <c r="V3090">
        <f t="shared" si="292"/>
        <v>498.23472527472518</v>
      </c>
      <c r="W3090" t="str">
        <f t="shared" si="293"/>
        <v>LOSS</v>
      </c>
    </row>
    <row r="3091" spans="8:23" x14ac:dyDescent="0.35">
      <c r="H3091">
        <v>2014</v>
      </c>
      <c r="I3091" t="s">
        <v>3212</v>
      </c>
      <c r="J3091" t="s">
        <v>3273</v>
      </c>
      <c r="K3091" t="s">
        <v>372</v>
      </c>
      <c r="L3091" t="str">
        <f t="shared" si="288"/>
        <v>PrimeTex Africa</v>
      </c>
      <c r="M3091" t="s">
        <v>194</v>
      </c>
      <c r="N3091" t="s">
        <v>3539</v>
      </c>
      <c r="O3091">
        <v>204</v>
      </c>
      <c r="P3091">
        <v>2.66</v>
      </c>
      <c r="Q3091">
        <v>3.01</v>
      </c>
      <c r="R3091">
        <v>1.3262599469496021E-3</v>
      </c>
      <c r="S3091">
        <f t="shared" si="289"/>
        <v>542.64</v>
      </c>
      <c r="T3091">
        <f t="shared" si="290"/>
        <v>0.27055702917771884</v>
      </c>
      <c r="U3091">
        <f t="shared" si="291"/>
        <v>614.04</v>
      </c>
      <c r="V3091">
        <f t="shared" si="292"/>
        <v>71.129442970822254</v>
      </c>
      <c r="W3091" t="str">
        <f t="shared" si="293"/>
        <v>LOSS</v>
      </c>
    </row>
    <row r="3092" spans="8:23" x14ac:dyDescent="0.35">
      <c r="H3092">
        <v>2014</v>
      </c>
      <c r="I3092" t="s">
        <v>3212</v>
      </c>
      <c r="J3092" t="s">
        <v>3273</v>
      </c>
      <c r="K3092" t="s">
        <v>372</v>
      </c>
      <c r="L3092" t="str">
        <f t="shared" si="288"/>
        <v>PrimeTex Africa</v>
      </c>
      <c r="M3092" t="s">
        <v>199</v>
      </c>
      <c r="N3092" t="s">
        <v>3540</v>
      </c>
      <c r="O3092">
        <v>432</v>
      </c>
      <c r="P3092">
        <v>2.4300000000000002</v>
      </c>
      <c r="Q3092">
        <v>3.37</v>
      </c>
      <c r="R3092">
        <v>1.4204545454545455E-3</v>
      </c>
      <c r="S3092">
        <f t="shared" si="289"/>
        <v>1049.76</v>
      </c>
      <c r="T3092">
        <f t="shared" si="290"/>
        <v>0.61363636363636365</v>
      </c>
      <c r="U3092">
        <f t="shared" si="291"/>
        <v>1455.8400000000001</v>
      </c>
      <c r="V3092">
        <f t="shared" si="292"/>
        <v>405.46636363636378</v>
      </c>
      <c r="W3092" t="str">
        <f t="shared" si="293"/>
        <v>LOSS</v>
      </c>
    </row>
    <row r="3093" spans="8:23" x14ac:dyDescent="0.35">
      <c r="H3093">
        <v>2014</v>
      </c>
      <c r="I3093" t="s">
        <v>3212</v>
      </c>
      <c r="J3093" t="s">
        <v>3273</v>
      </c>
      <c r="K3093" t="s">
        <v>372</v>
      </c>
      <c r="L3093" t="str">
        <f t="shared" si="288"/>
        <v>PrimeTex Africa</v>
      </c>
      <c r="M3093" t="s">
        <v>204</v>
      </c>
      <c r="N3093" t="s">
        <v>3541</v>
      </c>
      <c r="O3093">
        <v>600</v>
      </c>
      <c r="P3093">
        <v>2.4</v>
      </c>
      <c r="Q3093">
        <v>3.11</v>
      </c>
      <c r="R3093">
        <v>1.5037593984962407E-3</v>
      </c>
      <c r="S3093">
        <f t="shared" si="289"/>
        <v>1440</v>
      </c>
      <c r="T3093">
        <f t="shared" si="290"/>
        <v>0.90225563909774442</v>
      </c>
      <c r="U3093">
        <f t="shared" si="291"/>
        <v>1866</v>
      </c>
      <c r="V3093">
        <f t="shared" si="292"/>
        <v>425.09774436090225</v>
      </c>
      <c r="W3093" t="str">
        <f t="shared" si="293"/>
        <v>LOSS</v>
      </c>
    </row>
    <row r="3094" spans="8:23" x14ac:dyDescent="0.35">
      <c r="H3094">
        <v>2014</v>
      </c>
      <c r="I3094" t="s">
        <v>3212</v>
      </c>
      <c r="J3094" t="s">
        <v>3273</v>
      </c>
      <c r="K3094" t="s">
        <v>372</v>
      </c>
      <c r="L3094" t="str">
        <f t="shared" si="288"/>
        <v>PrimeTex Africa</v>
      </c>
      <c r="M3094" t="s">
        <v>209</v>
      </c>
      <c r="N3094" t="s">
        <v>3542</v>
      </c>
      <c r="O3094">
        <v>324</v>
      </c>
      <c r="P3094">
        <v>2.39</v>
      </c>
      <c r="Q3094">
        <v>3.01</v>
      </c>
      <c r="R3094">
        <v>1.4771048744460858E-3</v>
      </c>
      <c r="S3094">
        <f t="shared" si="289"/>
        <v>774.36</v>
      </c>
      <c r="T3094">
        <f t="shared" si="290"/>
        <v>0.47858197932053181</v>
      </c>
      <c r="U3094">
        <f t="shared" si="291"/>
        <v>975.2399999999999</v>
      </c>
      <c r="V3094">
        <f t="shared" si="292"/>
        <v>200.40141802067936</v>
      </c>
      <c r="W3094" t="str">
        <f t="shared" si="293"/>
        <v>LOSS</v>
      </c>
    </row>
    <row r="3095" spans="8:23" x14ac:dyDescent="0.35">
      <c r="H3095">
        <v>2014</v>
      </c>
      <c r="I3095" t="s">
        <v>3212</v>
      </c>
      <c r="J3095" t="s">
        <v>3213</v>
      </c>
      <c r="K3095" t="s">
        <v>376</v>
      </c>
      <c r="L3095" t="str">
        <f t="shared" si="288"/>
        <v>LuxeWear Kenya</v>
      </c>
      <c r="M3095" t="s">
        <v>214</v>
      </c>
      <c r="N3095" t="s">
        <v>3543</v>
      </c>
      <c r="O3095">
        <v>180</v>
      </c>
      <c r="P3095">
        <v>2.3866666666666667</v>
      </c>
      <c r="Q3095">
        <v>2.9266666666666667</v>
      </c>
      <c r="R3095">
        <v>1.6750418760469012E-3</v>
      </c>
      <c r="S3095">
        <f t="shared" si="289"/>
        <v>429.6</v>
      </c>
      <c r="T3095">
        <f t="shared" si="290"/>
        <v>0.30150753768844224</v>
      </c>
      <c r="U3095">
        <f t="shared" si="291"/>
        <v>526.80000000000007</v>
      </c>
      <c r="V3095">
        <f t="shared" si="292"/>
        <v>96.898492462311609</v>
      </c>
      <c r="W3095" t="str">
        <f t="shared" si="293"/>
        <v>LOSS</v>
      </c>
    </row>
    <row r="3096" spans="8:23" x14ac:dyDescent="0.35">
      <c r="H3096">
        <v>2014</v>
      </c>
      <c r="I3096" t="s">
        <v>3212</v>
      </c>
      <c r="J3096" t="s">
        <v>3213</v>
      </c>
      <c r="K3096" t="s">
        <v>376</v>
      </c>
      <c r="L3096" t="str">
        <f t="shared" si="288"/>
        <v>LuxeWear Kenya</v>
      </c>
      <c r="M3096" t="s">
        <v>219</v>
      </c>
      <c r="N3096" t="s">
        <v>3544</v>
      </c>
      <c r="O3096">
        <v>156</v>
      </c>
      <c r="P3096">
        <v>2.4666666666666668</v>
      </c>
      <c r="Q3096">
        <v>2.8733333333333335</v>
      </c>
      <c r="R3096">
        <v>1.4104372355430183E-3</v>
      </c>
      <c r="S3096">
        <f t="shared" si="289"/>
        <v>384.8</v>
      </c>
      <c r="T3096">
        <f t="shared" si="290"/>
        <v>0.22002820874471085</v>
      </c>
      <c r="U3096">
        <f t="shared" si="291"/>
        <v>448.24</v>
      </c>
      <c r="V3096">
        <f t="shared" si="292"/>
        <v>63.21997179125529</v>
      </c>
      <c r="W3096" t="str">
        <f t="shared" si="293"/>
        <v>LOSS</v>
      </c>
    </row>
    <row r="3097" spans="8:23" x14ac:dyDescent="0.35">
      <c r="H3097">
        <v>2014</v>
      </c>
      <c r="I3097" t="s">
        <v>3212</v>
      </c>
      <c r="J3097" t="s">
        <v>3213</v>
      </c>
      <c r="K3097" t="s">
        <v>376</v>
      </c>
      <c r="L3097" t="str">
        <f t="shared" si="288"/>
        <v>LuxeWear Kenya</v>
      </c>
      <c r="M3097" t="s">
        <v>224</v>
      </c>
      <c r="N3097" t="s">
        <v>3545</v>
      </c>
      <c r="O3097">
        <v>180</v>
      </c>
      <c r="P3097">
        <v>2.7066666666666666</v>
      </c>
      <c r="Q3097">
        <v>2.94</v>
      </c>
      <c r="R3097">
        <v>1.1261261261261261E-3</v>
      </c>
      <c r="S3097">
        <f t="shared" si="289"/>
        <v>487.2</v>
      </c>
      <c r="T3097">
        <f t="shared" si="290"/>
        <v>0.20270270270270271</v>
      </c>
      <c r="U3097">
        <f t="shared" si="291"/>
        <v>529.20000000000005</v>
      </c>
      <c r="V3097">
        <f t="shared" si="292"/>
        <v>41.797297297297355</v>
      </c>
      <c r="W3097" t="str">
        <f t="shared" si="293"/>
        <v>LOSS</v>
      </c>
    </row>
    <row r="3098" spans="8:23" x14ac:dyDescent="0.35">
      <c r="H3098">
        <v>2014</v>
      </c>
      <c r="I3098" t="s">
        <v>3212</v>
      </c>
      <c r="J3098" t="s">
        <v>3213</v>
      </c>
      <c r="K3098" t="s">
        <v>376</v>
      </c>
      <c r="L3098" t="str">
        <f t="shared" si="288"/>
        <v>LuxeWear Kenya</v>
      </c>
      <c r="M3098" t="s">
        <v>229</v>
      </c>
      <c r="N3098" t="s">
        <v>3546</v>
      </c>
      <c r="O3098">
        <v>144</v>
      </c>
      <c r="P3098">
        <v>2.36</v>
      </c>
      <c r="Q3098">
        <v>2.8666666666666667</v>
      </c>
      <c r="R3098">
        <v>1.3333333333333333E-3</v>
      </c>
      <c r="S3098">
        <f t="shared" si="289"/>
        <v>339.84</v>
      </c>
      <c r="T3098">
        <f t="shared" si="290"/>
        <v>0.192</v>
      </c>
      <c r="U3098">
        <f t="shared" si="291"/>
        <v>412.8</v>
      </c>
      <c r="V3098">
        <f t="shared" si="292"/>
        <v>72.768000000000043</v>
      </c>
      <c r="W3098" t="str">
        <f t="shared" si="293"/>
        <v>LOSS</v>
      </c>
    </row>
    <row r="3099" spans="8:23" x14ac:dyDescent="0.35">
      <c r="H3099">
        <v>2014</v>
      </c>
      <c r="I3099" t="s">
        <v>3212</v>
      </c>
      <c r="J3099" t="s">
        <v>3213</v>
      </c>
      <c r="K3099" t="s">
        <v>376</v>
      </c>
      <c r="L3099" t="str">
        <f t="shared" si="288"/>
        <v>LuxeWear Kenya</v>
      </c>
      <c r="M3099" t="s">
        <v>234</v>
      </c>
      <c r="N3099" t="s">
        <v>3547</v>
      </c>
      <c r="O3099">
        <v>120</v>
      </c>
      <c r="P3099">
        <v>2.58</v>
      </c>
      <c r="Q3099">
        <v>2.8666666666666667</v>
      </c>
      <c r="R3099">
        <v>1.3297872340425532E-3</v>
      </c>
      <c r="S3099">
        <f t="shared" si="289"/>
        <v>309.60000000000002</v>
      </c>
      <c r="T3099">
        <f t="shared" si="290"/>
        <v>0.15957446808510639</v>
      </c>
      <c r="U3099">
        <f t="shared" si="291"/>
        <v>344</v>
      </c>
      <c r="V3099">
        <f t="shared" si="292"/>
        <v>34.240425531914873</v>
      </c>
      <c r="W3099" t="str">
        <f t="shared" si="293"/>
        <v>LOSS</v>
      </c>
    </row>
    <row r="3100" spans="8:23" x14ac:dyDescent="0.35">
      <c r="H3100">
        <v>2014</v>
      </c>
      <c r="I3100" t="s">
        <v>3212</v>
      </c>
      <c r="J3100" t="s">
        <v>3213</v>
      </c>
      <c r="K3100" t="s">
        <v>376</v>
      </c>
      <c r="L3100" t="str">
        <f t="shared" si="288"/>
        <v>LuxeWear Kenya</v>
      </c>
      <c r="M3100" t="s">
        <v>239</v>
      </c>
      <c r="N3100" t="s">
        <v>3548</v>
      </c>
      <c r="O3100">
        <v>168</v>
      </c>
      <c r="P3100">
        <v>2.5733333333333333</v>
      </c>
      <c r="Q3100">
        <v>2.8866666666666667</v>
      </c>
      <c r="R3100">
        <v>1.5384615384615385E-3</v>
      </c>
      <c r="S3100">
        <f t="shared" si="289"/>
        <v>432.32</v>
      </c>
      <c r="T3100">
        <f t="shared" si="290"/>
        <v>0.25846153846153846</v>
      </c>
      <c r="U3100">
        <f t="shared" si="291"/>
        <v>484.96000000000004</v>
      </c>
      <c r="V3100">
        <f t="shared" si="292"/>
        <v>52.381538461538504</v>
      </c>
      <c r="W3100" t="str">
        <f t="shared" si="293"/>
        <v>LOSS</v>
      </c>
    </row>
    <row r="3101" spans="8:23" x14ac:dyDescent="0.35">
      <c r="H3101">
        <v>2014</v>
      </c>
      <c r="I3101" t="s">
        <v>3212</v>
      </c>
      <c r="J3101" t="s">
        <v>3213</v>
      </c>
      <c r="K3101" t="s">
        <v>376</v>
      </c>
      <c r="L3101" t="str">
        <f t="shared" si="288"/>
        <v>LuxeWear Kenya</v>
      </c>
      <c r="M3101" t="s">
        <v>244</v>
      </c>
      <c r="N3101" t="s">
        <v>3549</v>
      </c>
      <c r="O3101">
        <v>180</v>
      </c>
      <c r="P3101">
        <v>2.74</v>
      </c>
      <c r="Q3101">
        <v>2.9933333333333332</v>
      </c>
      <c r="R3101">
        <v>1.2484394506866417E-3</v>
      </c>
      <c r="S3101">
        <f t="shared" si="289"/>
        <v>493.20000000000005</v>
      </c>
      <c r="T3101">
        <f t="shared" si="290"/>
        <v>0.2247191011235955</v>
      </c>
      <c r="U3101">
        <f t="shared" si="291"/>
        <v>538.79999999999995</v>
      </c>
      <c r="V3101">
        <f t="shared" si="292"/>
        <v>45.375280898876312</v>
      </c>
      <c r="W3101" t="str">
        <f t="shared" si="293"/>
        <v>LOSS</v>
      </c>
    </row>
    <row r="3102" spans="8:23" x14ac:dyDescent="0.35">
      <c r="H3102">
        <v>2014</v>
      </c>
      <c r="I3102" t="s">
        <v>3212</v>
      </c>
      <c r="J3102" t="s">
        <v>3213</v>
      </c>
      <c r="K3102" t="s">
        <v>376</v>
      </c>
      <c r="L3102" t="str">
        <f t="shared" si="288"/>
        <v>LuxeWear Kenya</v>
      </c>
      <c r="M3102" t="s">
        <v>249</v>
      </c>
      <c r="N3102" t="s">
        <v>3550</v>
      </c>
      <c r="O3102">
        <v>168</v>
      </c>
      <c r="P3102">
        <v>2.4266666666666667</v>
      </c>
      <c r="Q3102">
        <v>2.94</v>
      </c>
      <c r="R3102">
        <v>1.1904761904761906E-3</v>
      </c>
      <c r="S3102">
        <f t="shared" si="289"/>
        <v>407.68</v>
      </c>
      <c r="T3102">
        <f t="shared" si="290"/>
        <v>0.2</v>
      </c>
      <c r="U3102">
        <f t="shared" si="291"/>
        <v>493.92</v>
      </c>
      <c r="V3102">
        <f t="shared" si="292"/>
        <v>86.04</v>
      </c>
      <c r="W3102" t="str">
        <f t="shared" si="293"/>
        <v>LOSS</v>
      </c>
    </row>
    <row r="3103" spans="8:23" x14ac:dyDescent="0.35">
      <c r="H3103">
        <v>2014</v>
      </c>
      <c r="I3103" t="s">
        <v>3212</v>
      </c>
      <c r="J3103" t="s">
        <v>3213</v>
      </c>
      <c r="K3103" t="s">
        <v>376</v>
      </c>
      <c r="L3103" t="str">
        <f t="shared" si="288"/>
        <v>LuxeWear Kenya</v>
      </c>
      <c r="M3103" t="s">
        <v>254</v>
      </c>
      <c r="N3103" t="s">
        <v>3551</v>
      </c>
      <c r="O3103">
        <v>132</v>
      </c>
      <c r="P3103">
        <v>2.6933333333333334</v>
      </c>
      <c r="Q3103">
        <v>2.9666666666666668</v>
      </c>
      <c r="R3103">
        <v>1.5974440894568689E-3</v>
      </c>
      <c r="S3103">
        <f t="shared" si="289"/>
        <v>355.52</v>
      </c>
      <c r="T3103">
        <f t="shared" si="290"/>
        <v>0.2108626198083067</v>
      </c>
      <c r="U3103">
        <f t="shared" si="291"/>
        <v>391.6</v>
      </c>
      <c r="V3103">
        <f t="shared" si="292"/>
        <v>35.869137380191731</v>
      </c>
      <c r="W3103" t="str">
        <f t="shared" si="293"/>
        <v>LOSS</v>
      </c>
    </row>
    <row r="3104" spans="8:23" x14ac:dyDescent="0.35">
      <c r="H3104">
        <v>2014</v>
      </c>
      <c r="I3104" t="s">
        <v>3212</v>
      </c>
      <c r="J3104" t="s">
        <v>3213</v>
      </c>
      <c r="K3104" t="s">
        <v>376</v>
      </c>
      <c r="L3104" t="str">
        <f t="shared" si="288"/>
        <v>LuxeWear Kenya</v>
      </c>
      <c r="M3104" t="s">
        <v>23</v>
      </c>
      <c r="N3104" t="s">
        <v>3552</v>
      </c>
      <c r="O3104">
        <v>144</v>
      </c>
      <c r="P3104">
        <v>2.2933333333333334</v>
      </c>
      <c r="Q3104">
        <v>2.9533333333333331</v>
      </c>
      <c r="R3104">
        <v>1.3089005235602095E-3</v>
      </c>
      <c r="S3104">
        <f t="shared" si="289"/>
        <v>330.24</v>
      </c>
      <c r="T3104">
        <f t="shared" si="290"/>
        <v>0.18848167539267016</v>
      </c>
      <c r="U3104">
        <f t="shared" si="291"/>
        <v>425.28</v>
      </c>
      <c r="V3104">
        <f t="shared" si="292"/>
        <v>94.851518324607298</v>
      </c>
      <c r="W3104" t="str">
        <f t="shared" si="293"/>
        <v>LOSS</v>
      </c>
    </row>
    <row r="3105" spans="8:23" x14ac:dyDescent="0.35">
      <c r="H3105">
        <v>2014</v>
      </c>
      <c r="I3105" t="s">
        <v>3212</v>
      </c>
      <c r="J3105" t="s">
        <v>3213</v>
      </c>
      <c r="K3105" t="s">
        <v>376</v>
      </c>
      <c r="L3105" t="str">
        <f t="shared" si="288"/>
        <v>LuxeWear Kenya</v>
      </c>
      <c r="M3105" t="s">
        <v>28</v>
      </c>
      <c r="N3105" t="s">
        <v>3553</v>
      </c>
      <c r="O3105">
        <v>156</v>
      </c>
      <c r="P3105">
        <v>2.4533333333333331</v>
      </c>
      <c r="Q3105">
        <v>2.8733333333333335</v>
      </c>
      <c r="R3105">
        <v>1.1148272017837235E-3</v>
      </c>
      <c r="S3105">
        <f t="shared" si="289"/>
        <v>382.71999999999997</v>
      </c>
      <c r="T3105">
        <f t="shared" si="290"/>
        <v>0.17391304347826086</v>
      </c>
      <c r="U3105">
        <f t="shared" si="291"/>
        <v>448.24</v>
      </c>
      <c r="V3105">
        <f t="shared" si="292"/>
        <v>65.346086956521773</v>
      </c>
      <c r="W3105" t="str">
        <f t="shared" si="293"/>
        <v>LOSS</v>
      </c>
    </row>
    <row r="3106" spans="8:23" x14ac:dyDescent="0.35">
      <c r="H3106">
        <v>2014</v>
      </c>
      <c r="I3106" t="s">
        <v>3212</v>
      </c>
      <c r="J3106" t="s">
        <v>3213</v>
      </c>
      <c r="K3106" t="s">
        <v>376</v>
      </c>
      <c r="L3106" t="str">
        <f t="shared" si="288"/>
        <v>LuxeWear Kenya</v>
      </c>
      <c r="M3106" t="s">
        <v>33</v>
      </c>
      <c r="N3106" t="s">
        <v>3554</v>
      </c>
      <c r="O3106">
        <v>180</v>
      </c>
      <c r="P3106">
        <v>2.5333333333333332</v>
      </c>
      <c r="Q3106">
        <v>2.96</v>
      </c>
      <c r="R3106">
        <v>1.1600928074245939E-3</v>
      </c>
      <c r="S3106">
        <f t="shared" si="289"/>
        <v>456</v>
      </c>
      <c r="T3106">
        <f t="shared" si="290"/>
        <v>0.20881670533642691</v>
      </c>
      <c r="U3106">
        <f t="shared" si="291"/>
        <v>532.79999999999995</v>
      </c>
      <c r="V3106">
        <f t="shared" si="292"/>
        <v>76.591183294663523</v>
      </c>
      <c r="W3106" t="str">
        <f t="shared" si="293"/>
        <v>LOSS</v>
      </c>
    </row>
    <row r="3107" spans="8:23" x14ac:dyDescent="0.35">
      <c r="H3107">
        <v>2014</v>
      </c>
      <c r="I3107" t="s">
        <v>3212</v>
      </c>
      <c r="J3107" t="s">
        <v>3213</v>
      </c>
      <c r="K3107" t="s">
        <v>376</v>
      </c>
      <c r="L3107" t="str">
        <f t="shared" si="288"/>
        <v>LuxeWear Kenya</v>
      </c>
      <c r="M3107" t="s">
        <v>39</v>
      </c>
      <c r="N3107" t="s">
        <v>3555</v>
      </c>
      <c r="O3107">
        <v>120</v>
      </c>
      <c r="P3107">
        <v>2.8</v>
      </c>
      <c r="Q3107">
        <v>2.9733333333333332</v>
      </c>
      <c r="R3107">
        <v>1.0604453870625664E-3</v>
      </c>
      <c r="S3107">
        <f t="shared" si="289"/>
        <v>336</v>
      </c>
      <c r="T3107">
        <f t="shared" si="290"/>
        <v>0.12725344644750797</v>
      </c>
      <c r="U3107">
        <f t="shared" si="291"/>
        <v>356.79999999999995</v>
      </c>
      <c r="V3107">
        <f t="shared" si="292"/>
        <v>20.672746553552447</v>
      </c>
      <c r="W3107" t="str">
        <f t="shared" si="293"/>
        <v>LOSS</v>
      </c>
    </row>
    <row r="3108" spans="8:23" x14ac:dyDescent="0.35">
      <c r="H3108">
        <v>2014</v>
      </c>
      <c r="I3108" t="s">
        <v>3212</v>
      </c>
      <c r="J3108" t="s">
        <v>3213</v>
      </c>
      <c r="K3108" t="s">
        <v>376</v>
      </c>
      <c r="L3108" t="str">
        <f t="shared" si="288"/>
        <v>LuxeWear Kenya</v>
      </c>
      <c r="M3108" t="s">
        <v>44</v>
      </c>
      <c r="N3108" t="s">
        <v>3556</v>
      </c>
      <c r="O3108">
        <v>168</v>
      </c>
      <c r="P3108">
        <v>2.3133333333333335</v>
      </c>
      <c r="Q3108">
        <v>2.8933333333333335</v>
      </c>
      <c r="R3108">
        <v>1.076426264800861E-3</v>
      </c>
      <c r="S3108">
        <f t="shared" si="289"/>
        <v>388.64000000000004</v>
      </c>
      <c r="T3108">
        <f t="shared" si="290"/>
        <v>0.18083961248654465</v>
      </c>
      <c r="U3108">
        <f t="shared" si="291"/>
        <v>486.08000000000004</v>
      </c>
      <c r="V3108">
        <f t="shared" si="292"/>
        <v>97.259160387513447</v>
      </c>
      <c r="W3108" t="str">
        <f t="shared" si="293"/>
        <v>LOSS</v>
      </c>
    </row>
    <row r="3109" spans="8:23" x14ac:dyDescent="0.35">
      <c r="H3109">
        <v>2014</v>
      </c>
      <c r="I3109" t="s">
        <v>3212</v>
      </c>
      <c r="J3109" t="s">
        <v>3213</v>
      </c>
      <c r="K3109" t="s">
        <v>376</v>
      </c>
      <c r="L3109" t="str">
        <f t="shared" si="288"/>
        <v>LuxeWear Kenya</v>
      </c>
      <c r="M3109" t="s">
        <v>49</v>
      </c>
      <c r="N3109" t="s">
        <v>3557</v>
      </c>
      <c r="O3109">
        <v>144</v>
      </c>
      <c r="P3109">
        <v>2.6866666666666665</v>
      </c>
      <c r="Q3109">
        <v>3</v>
      </c>
      <c r="R3109">
        <v>1.3089005235602095E-3</v>
      </c>
      <c r="S3109">
        <f t="shared" si="289"/>
        <v>386.88</v>
      </c>
      <c r="T3109">
        <f t="shared" si="290"/>
        <v>0.18848167539267016</v>
      </c>
      <c r="U3109">
        <f t="shared" si="291"/>
        <v>432</v>
      </c>
      <c r="V3109">
        <f t="shared" si="292"/>
        <v>44.931518324607332</v>
      </c>
      <c r="W3109" t="str">
        <f t="shared" si="293"/>
        <v>LOSS</v>
      </c>
    </row>
    <row r="3110" spans="8:23" x14ac:dyDescent="0.35">
      <c r="H3110">
        <v>2014</v>
      </c>
      <c r="I3110" t="s">
        <v>3212</v>
      </c>
      <c r="J3110" t="s">
        <v>3213</v>
      </c>
      <c r="K3110" t="s">
        <v>376</v>
      </c>
      <c r="L3110" t="str">
        <f t="shared" si="288"/>
        <v>LuxeWear Kenya</v>
      </c>
      <c r="M3110" t="s">
        <v>54</v>
      </c>
      <c r="N3110" t="s">
        <v>3558</v>
      </c>
      <c r="O3110">
        <v>120</v>
      </c>
      <c r="P3110">
        <v>2.38</v>
      </c>
      <c r="Q3110">
        <v>2.8733333333333335</v>
      </c>
      <c r="R3110">
        <v>1.6313213703099511E-3</v>
      </c>
      <c r="S3110">
        <f t="shared" si="289"/>
        <v>285.59999999999997</v>
      </c>
      <c r="T3110">
        <f t="shared" si="290"/>
        <v>0.19575856443719414</v>
      </c>
      <c r="U3110">
        <f t="shared" si="291"/>
        <v>344.8</v>
      </c>
      <c r="V3110">
        <f t="shared" si="292"/>
        <v>59.004241435562854</v>
      </c>
      <c r="W3110" t="str">
        <f t="shared" si="293"/>
        <v>LOSS</v>
      </c>
    </row>
    <row r="3111" spans="8:23" x14ac:dyDescent="0.35">
      <c r="H3111">
        <v>2014</v>
      </c>
      <c r="I3111" t="s">
        <v>3212</v>
      </c>
      <c r="J3111" t="s">
        <v>3213</v>
      </c>
      <c r="K3111" t="s">
        <v>376</v>
      </c>
      <c r="L3111" t="str">
        <f t="shared" si="288"/>
        <v>LuxeWear Kenya</v>
      </c>
      <c r="M3111" t="s">
        <v>59</v>
      </c>
      <c r="N3111" t="s">
        <v>3559</v>
      </c>
      <c r="O3111">
        <v>180</v>
      </c>
      <c r="P3111">
        <v>2.6266666666666665</v>
      </c>
      <c r="Q3111">
        <v>3</v>
      </c>
      <c r="R3111">
        <v>1.1185682326621924E-3</v>
      </c>
      <c r="S3111">
        <f t="shared" si="289"/>
        <v>472.79999999999995</v>
      </c>
      <c r="T3111">
        <f t="shared" si="290"/>
        <v>0.20134228187919462</v>
      </c>
      <c r="U3111">
        <f t="shared" si="291"/>
        <v>540</v>
      </c>
      <c r="V3111">
        <f t="shared" si="292"/>
        <v>66.998657718120853</v>
      </c>
      <c r="W3111" t="str">
        <f t="shared" si="293"/>
        <v>LOSS</v>
      </c>
    </row>
    <row r="3112" spans="8:23" x14ac:dyDescent="0.35">
      <c r="H3112">
        <v>2014</v>
      </c>
      <c r="I3112" t="s">
        <v>3212</v>
      </c>
      <c r="J3112" t="s">
        <v>3213</v>
      </c>
      <c r="K3112" t="s">
        <v>376</v>
      </c>
      <c r="L3112" t="str">
        <f t="shared" si="288"/>
        <v>LuxeWear Kenya</v>
      </c>
      <c r="M3112" t="s">
        <v>64</v>
      </c>
      <c r="N3112" t="s">
        <v>3560</v>
      </c>
      <c r="O3112">
        <v>132</v>
      </c>
      <c r="P3112">
        <v>2.6533333333333333</v>
      </c>
      <c r="Q3112">
        <v>2.9466666666666668</v>
      </c>
      <c r="R3112">
        <v>1.1135857461024498E-3</v>
      </c>
      <c r="S3112">
        <f t="shared" si="289"/>
        <v>350.24</v>
      </c>
      <c r="T3112">
        <f t="shared" si="290"/>
        <v>0.14699331848552338</v>
      </c>
      <c r="U3112">
        <f t="shared" si="291"/>
        <v>388.96000000000004</v>
      </c>
      <c r="V3112">
        <f t="shared" si="292"/>
        <v>38.573006681514507</v>
      </c>
      <c r="W3112" t="str">
        <f t="shared" si="293"/>
        <v>LOSS</v>
      </c>
    </row>
    <row r="3113" spans="8:23" x14ac:dyDescent="0.35">
      <c r="H3113">
        <v>2014</v>
      </c>
      <c r="I3113" t="s">
        <v>3212</v>
      </c>
      <c r="J3113" t="s">
        <v>3213</v>
      </c>
      <c r="K3113" t="s">
        <v>376</v>
      </c>
      <c r="L3113" t="str">
        <f t="shared" si="288"/>
        <v>LuxeWear Kenya</v>
      </c>
      <c r="M3113" t="s">
        <v>69</v>
      </c>
      <c r="N3113" t="s">
        <v>3561</v>
      </c>
      <c r="O3113">
        <v>180</v>
      </c>
      <c r="P3113">
        <v>2.2999999999999998</v>
      </c>
      <c r="Q3113">
        <v>2.9133333333333336</v>
      </c>
      <c r="R3113">
        <v>1.1890606420927466E-3</v>
      </c>
      <c r="S3113">
        <f t="shared" si="289"/>
        <v>413.99999999999994</v>
      </c>
      <c r="T3113">
        <f t="shared" si="290"/>
        <v>0.2140309155766944</v>
      </c>
      <c r="U3113">
        <f t="shared" si="291"/>
        <v>524.40000000000009</v>
      </c>
      <c r="V3113">
        <f t="shared" si="292"/>
        <v>110.18596908442345</v>
      </c>
      <c r="W3113" t="str">
        <f t="shared" si="293"/>
        <v>LOSS</v>
      </c>
    </row>
    <row r="3114" spans="8:23" x14ac:dyDescent="0.35">
      <c r="H3114">
        <v>2014</v>
      </c>
      <c r="I3114" t="s">
        <v>3212</v>
      </c>
      <c r="J3114" t="s">
        <v>3213</v>
      </c>
      <c r="K3114" t="s">
        <v>376</v>
      </c>
      <c r="L3114" t="str">
        <f t="shared" si="288"/>
        <v>LuxeWear Kenya</v>
      </c>
      <c r="M3114" t="s">
        <v>74</v>
      </c>
      <c r="N3114" t="s">
        <v>3562</v>
      </c>
      <c r="O3114">
        <v>180</v>
      </c>
      <c r="P3114">
        <v>2.6933333333333334</v>
      </c>
      <c r="Q3114">
        <v>2.9133333333333336</v>
      </c>
      <c r="R3114">
        <v>1.1198208286674132E-3</v>
      </c>
      <c r="S3114">
        <f t="shared" si="289"/>
        <v>484.8</v>
      </c>
      <c r="T3114">
        <f t="shared" si="290"/>
        <v>0.20156774916013437</v>
      </c>
      <c r="U3114">
        <f t="shared" si="291"/>
        <v>524.40000000000009</v>
      </c>
      <c r="V3114">
        <f t="shared" si="292"/>
        <v>39.398432250839946</v>
      </c>
      <c r="W3114" t="str">
        <f t="shared" si="293"/>
        <v>LOSS</v>
      </c>
    </row>
    <row r="3115" spans="8:23" x14ac:dyDescent="0.35">
      <c r="H3115">
        <v>2014</v>
      </c>
      <c r="I3115" t="s">
        <v>3212</v>
      </c>
      <c r="J3115" t="s">
        <v>3213</v>
      </c>
      <c r="K3115" t="s">
        <v>376</v>
      </c>
      <c r="L3115" t="str">
        <f t="shared" si="288"/>
        <v>LuxeWear Kenya</v>
      </c>
      <c r="M3115" t="s">
        <v>79</v>
      </c>
      <c r="N3115" t="s">
        <v>3563</v>
      </c>
      <c r="O3115">
        <v>132</v>
      </c>
      <c r="P3115">
        <v>2.7666666666666666</v>
      </c>
      <c r="Q3115">
        <v>2.94</v>
      </c>
      <c r="R3115">
        <v>1.1441647597254005E-3</v>
      </c>
      <c r="S3115">
        <f t="shared" si="289"/>
        <v>365.2</v>
      </c>
      <c r="T3115">
        <f t="shared" si="290"/>
        <v>0.15102974828375287</v>
      </c>
      <c r="U3115">
        <f t="shared" si="291"/>
        <v>388.08</v>
      </c>
      <c r="V3115">
        <f t="shared" si="292"/>
        <v>22.728970251716241</v>
      </c>
      <c r="W3115" t="str">
        <f t="shared" si="293"/>
        <v>LOSS</v>
      </c>
    </row>
    <row r="3116" spans="8:23" x14ac:dyDescent="0.35">
      <c r="H3116">
        <v>2014</v>
      </c>
      <c r="I3116" t="s">
        <v>3212</v>
      </c>
      <c r="J3116" t="s">
        <v>3213</v>
      </c>
      <c r="K3116" t="s">
        <v>376</v>
      </c>
      <c r="L3116" t="str">
        <f t="shared" si="288"/>
        <v>LuxeWear Kenya</v>
      </c>
      <c r="M3116" t="s">
        <v>84</v>
      </c>
      <c r="N3116" t="s">
        <v>3564</v>
      </c>
      <c r="O3116">
        <v>132</v>
      </c>
      <c r="P3116">
        <v>2.6066666666666665</v>
      </c>
      <c r="Q3116">
        <v>2.94</v>
      </c>
      <c r="R3116">
        <v>1.288659793814433E-3</v>
      </c>
      <c r="S3116">
        <f t="shared" si="289"/>
        <v>344.08</v>
      </c>
      <c r="T3116">
        <f t="shared" si="290"/>
        <v>0.17010309278350516</v>
      </c>
      <c r="U3116">
        <f t="shared" si="291"/>
        <v>388.08</v>
      </c>
      <c r="V3116">
        <f t="shared" si="292"/>
        <v>43.829896907216494</v>
      </c>
      <c r="W3116" t="str">
        <f t="shared" si="293"/>
        <v>LOSS</v>
      </c>
    </row>
    <row r="3117" spans="8:23" x14ac:dyDescent="0.35">
      <c r="H3117">
        <v>2014</v>
      </c>
      <c r="I3117" t="s">
        <v>3212</v>
      </c>
      <c r="J3117" t="s">
        <v>3213</v>
      </c>
      <c r="K3117" t="s">
        <v>376</v>
      </c>
      <c r="L3117" t="str">
        <f t="shared" si="288"/>
        <v>LuxeWear Kenya</v>
      </c>
      <c r="M3117" t="s">
        <v>89</v>
      </c>
      <c r="N3117" t="s">
        <v>3565</v>
      </c>
      <c r="O3117">
        <v>144</v>
      </c>
      <c r="P3117">
        <v>2.7533333333333334</v>
      </c>
      <c r="Q3117">
        <v>2.9533333333333331</v>
      </c>
      <c r="R3117">
        <v>1.221001221001221E-3</v>
      </c>
      <c r="S3117">
        <f t="shared" si="289"/>
        <v>396.48</v>
      </c>
      <c r="T3117">
        <f t="shared" si="290"/>
        <v>0.17582417582417581</v>
      </c>
      <c r="U3117">
        <f t="shared" si="291"/>
        <v>425.28</v>
      </c>
      <c r="V3117">
        <f t="shared" si="292"/>
        <v>28.624175824175779</v>
      </c>
      <c r="W3117" t="str">
        <f t="shared" si="293"/>
        <v>LOSS</v>
      </c>
    </row>
    <row r="3118" spans="8:23" x14ac:dyDescent="0.35">
      <c r="H3118">
        <v>2014</v>
      </c>
      <c r="I3118" t="s">
        <v>3212</v>
      </c>
      <c r="J3118" t="s">
        <v>3213</v>
      </c>
      <c r="K3118" t="s">
        <v>376</v>
      </c>
      <c r="L3118" t="str">
        <f t="shared" si="288"/>
        <v>LuxeWear Kenya</v>
      </c>
      <c r="M3118" t="s">
        <v>94</v>
      </c>
      <c r="N3118" t="s">
        <v>3566</v>
      </c>
      <c r="O3118">
        <v>180</v>
      </c>
      <c r="P3118">
        <v>2.3333333333333335</v>
      </c>
      <c r="Q3118">
        <v>2.98</v>
      </c>
      <c r="R3118">
        <v>1.2391573729863693E-3</v>
      </c>
      <c r="S3118">
        <f t="shared" si="289"/>
        <v>420</v>
      </c>
      <c r="T3118">
        <f t="shared" si="290"/>
        <v>0.22304832713754646</v>
      </c>
      <c r="U3118">
        <f t="shared" si="291"/>
        <v>536.4</v>
      </c>
      <c r="V3118">
        <f t="shared" si="292"/>
        <v>116.17695167286243</v>
      </c>
      <c r="W3118" t="str">
        <f t="shared" si="293"/>
        <v>LOSS</v>
      </c>
    </row>
    <row r="3119" spans="8:23" x14ac:dyDescent="0.35">
      <c r="H3119">
        <v>2014</v>
      </c>
      <c r="I3119" t="s">
        <v>3212</v>
      </c>
      <c r="J3119" t="s">
        <v>3213</v>
      </c>
      <c r="K3119" t="s">
        <v>516</v>
      </c>
      <c r="L3119" t="str">
        <f t="shared" si="288"/>
        <v>Garment Makers Kenya</v>
      </c>
      <c r="M3119" t="s">
        <v>99</v>
      </c>
      <c r="N3119" t="s">
        <v>3567</v>
      </c>
      <c r="O3119">
        <v>120</v>
      </c>
      <c r="P3119">
        <v>2.5333333333333332</v>
      </c>
      <c r="Q3119">
        <v>2.9266666666666667</v>
      </c>
      <c r="R3119">
        <v>1.2642225031605564E-3</v>
      </c>
      <c r="S3119">
        <f t="shared" si="289"/>
        <v>304</v>
      </c>
      <c r="T3119">
        <f t="shared" si="290"/>
        <v>0.15170670037926676</v>
      </c>
      <c r="U3119">
        <f t="shared" si="291"/>
        <v>351.2</v>
      </c>
      <c r="V3119">
        <f t="shared" si="292"/>
        <v>47.048293299620724</v>
      </c>
      <c r="W3119" t="str">
        <f t="shared" si="293"/>
        <v>LOSS</v>
      </c>
    </row>
    <row r="3120" spans="8:23" x14ac:dyDescent="0.35">
      <c r="H3120">
        <v>2014</v>
      </c>
      <c r="I3120" t="s">
        <v>3212</v>
      </c>
      <c r="J3120" t="s">
        <v>3213</v>
      </c>
      <c r="K3120" t="s">
        <v>516</v>
      </c>
      <c r="L3120" t="str">
        <f t="shared" si="288"/>
        <v>Garment Makers Kenya</v>
      </c>
      <c r="M3120" t="s">
        <v>104</v>
      </c>
      <c r="N3120" t="s">
        <v>3568</v>
      </c>
      <c r="O3120">
        <v>180</v>
      </c>
      <c r="P3120">
        <v>2.42</v>
      </c>
      <c r="Q3120">
        <v>2.8866666666666667</v>
      </c>
      <c r="R3120">
        <v>1.5479876160990713E-3</v>
      </c>
      <c r="S3120">
        <f t="shared" si="289"/>
        <v>435.59999999999997</v>
      </c>
      <c r="T3120">
        <f t="shared" si="290"/>
        <v>0.27863777089783281</v>
      </c>
      <c r="U3120">
        <f t="shared" si="291"/>
        <v>519.6</v>
      </c>
      <c r="V3120">
        <f t="shared" si="292"/>
        <v>83.721362229102226</v>
      </c>
      <c r="W3120" t="str">
        <f t="shared" si="293"/>
        <v>LOSS</v>
      </c>
    </row>
    <row r="3121" spans="8:23" x14ac:dyDescent="0.35">
      <c r="H3121">
        <v>2014</v>
      </c>
      <c r="I3121" t="s">
        <v>3212</v>
      </c>
      <c r="J3121" t="s">
        <v>3213</v>
      </c>
      <c r="K3121" t="s">
        <v>516</v>
      </c>
      <c r="L3121" t="str">
        <f t="shared" si="288"/>
        <v>Garment Makers Kenya</v>
      </c>
      <c r="M3121" t="s">
        <v>109</v>
      </c>
      <c r="N3121" t="s">
        <v>3569</v>
      </c>
      <c r="O3121">
        <v>156</v>
      </c>
      <c r="P3121">
        <v>2.3333333333333335</v>
      </c>
      <c r="Q3121">
        <v>2.8733333333333335</v>
      </c>
      <c r="R3121">
        <v>1.1325028312570782E-3</v>
      </c>
      <c r="S3121">
        <f t="shared" si="289"/>
        <v>364</v>
      </c>
      <c r="T3121">
        <f t="shared" si="290"/>
        <v>0.17667044167610421</v>
      </c>
      <c r="U3121">
        <f t="shared" si="291"/>
        <v>448.24</v>
      </c>
      <c r="V3121">
        <f t="shared" si="292"/>
        <v>84.0633295583239</v>
      </c>
      <c r="W3121" t="str">
        <f t="shared" si="293"/>
        <v>LOSS</v>
      </c>
    </row>
    <row r="3122" spans="8:23" x14ac:dyDescent="0.35">
      <c r="H3122">
        <v>2014</v>
      </c>
      <c r="I3122" t="s">
        <v>3212</v>
      </c>
      <c r="J3122" t="s">
        <v>3213</v>
      </c>
      <c r="K3122" t="s">
        <v>376</v>
      </c>
      <c r="L3122" t="str">
        <f t="shared" si="288"/>
        <v>LuxeWear Kenya</v>
      </c>
      <c r="M3122" t="s">
        <v>114</v>
      </c>
      <c r="N3122" t="s">
        <v>3570</v>
      </c>
      <c r="O3122">
        <v>132</v>
      </c>
      <c r="P3122">
        <v>2.4466666666666668</v>
      </c>
      <c r="Q3122">
        <v>2.9466666666666668</v>
      </c>
      <c r="R3122">
        <v>1.5243902439024391E-3</v>
      </c>
      <c r="S3122">
        <f t="shared" si="289"/>
        <v>322.96000000000004</v>
      </c>
      <c r="T3122">
        <f t="shared" si="290"/>
        <v>0.20121951219512196</v>
      </c>
      <c r="U3122">
        <f t="shared" si="291"/>
        <v>388.96000000000004</v>
      </c>
      <c r="V3122">
        <f t="shared" si="292"/>
        <v>65.798780487804876</v>
      </c>
      <c r="W3122" t="str">
        <f t="shared" si="293"/>
        <v>LOSS</v>
      </c>
    </row>
    <row r="3123" spans="8:23" x14ac:dyDescent="0.35">
      <c r="H3123">
        <v>2014</v>
      </c>
      <c r="I3123" t="s">
        <v>3212</v>
      </c>
      <c r="J3123" t="s">
        <v>3213</v>
      </c>
      <c r="K3123" t="s">
        <v>376</v>
      </c>
      <c r="L3123" t="str">
        <f t="shared" si="288"/>
        <v>LuxeWear Kenya</v>
      </c>
      <c r="M3123" t="s">
        <v>119</v>
      </c>
      <c r="N3123" t="s">
        <v>3571</v>
      </c>
      <c r="O3123">
        <v>144</v>
      </c>
      <c r="P3123">
        <v>2.5533333333333332</v>
      </c>
      <c r="Q3123">
        <v>2.9</v>
      </c>
      <c r="R3123">
        <v>1.2391573729863693E-3</v>
      </c>
      <c r="S3123">
        <f t="shared" si="289"/>
        <v>367.68</v>
      </c>
      <c r="T3123">
        <f t="shared" si="290"/>
        <v>0.17843866171003717</v>
      </c>
      <c r="U3123">
        <f t="shared" si="291"/>
        <v>417.59999999999997</v>
      </c>
      <c r="V3123">
        <f t="shared" si="292"/>
        <v>49.74156133828992</v>
      </c>
      <c r="W3123" t="str">
        <f t="shared" si="293"/>
        <v>LOSS</v>
      </c>
    </row>
    <row r="3124" spans="8:23" x14ac:dyDescent="0.35">
      <c r="H3124">
        <v>2014</v>
      </c>
      <c r="I3124" t="s">
        <v>3212</v>
      </c>
      <c r="J3124" t="s">
        <v>3213</v>
      </c>
      <c r="K3124" t="s">
        <v>376</v>
      </c>
      <c r="L3124" t="str">
        <f t="shared" si="288"/>
        <v>LuxeWear Kenya</v>
      </c>
      <c r="M3124" t="s">
        <v>124</v>
      </c>
      <c r="N3124" t="s">
        <v>3572</v>
      </c>
      <c r="O3124">
        <v>168</v>
      </c>
      <c r="P3124">
        <v>2.4</v>
      </c>
      <c r="Q3124">
        <v>2.96</v>
      </c>
      <c r="R3124">
        <v>1.1933174224343676E-3</v>
      </c>
      <c r="S3124">
        <f t="shared" si="289"/>
        <v>403.2</v>
      </c>
      <c r="T3124">
        <f t="shared" si="290"/>
        <v>0.20047732696897375</v>
      </c>
      <c r="U3124">
        <f t="shared" si="291"/>
        <v>497.28</v>
      </c>
      <c r="V3124">
        <f t="shared" si="292"/>
        <v>93.879522673031005</v>
      </c>
      <c r="W3124" t="str">
        <f t="shared" si="293"/>
        <v>LOSS</v>
      </c>
    </row>
    <row r="3125" spans="8:23" x14ac:dyDescent="0.35">
      <c r="H3125">
        <v>2014</v>
      </c>
      <c r="I3125" t="s">
        <v>3212</v>
      </c>
      <c r="J3125" t="s">
        <v>3213</v>
      </c>
      <c r="K3125" t="s">
        <v>376</v>
      </c>
      <c r="L3125" t="str">
        <f t="shared" si="288"/>
        <v>LuxeWear Kenya</v>
      </c>
      <c r="M3125" t="s">
        <v>129</v>
      </c>
      <c r="N3125" t="s">
        <v>3573</v>
      </c>
      <c r="O3125">
        <v>156</v>
      </c>
      <c r="P3125">
        <v>2.3933333333333335</v>
      </c>
      <c r="Q3125">
        <v>2.9</v>
      </c>
      <c r="R3125">
        <v>1.0695187165775401E-3</v>
      </c>
      <c r="S3125">
        <f t="shared" si="289"/>
        <v>373.36</v>
      </c>
      <c r="T3125">
        <f t="shared" si="290"/>
        <v>0.16684491978609625</v>
      </c>
      <c r="U3125">
        <f t="shared" si="291"/>
        <v>452.4</v>
      </c>
      <c r="V3125">
        <f t="shared" si="292"/>
        <v>78.873155080213863</v>
      </c>
      <c r="W3125" t="str">
        <f t="shared" si="293"/>
        <v>LOSS</v>
      </c>
    </row>
    <row r="3126" spans="8:23" x14ac:dyDescent="0.35">
      <c r="H3126">
        <v>2014</v>
      </c>
      <c r="I3126" t="s">
        <v>3212</v>
      </c>
      <c r="J3126" t="s">
        <v>3213</v>
      </c>
      <c r="K3126" t="s">
        <v>376</v>
      </c>
      <c r="L3126" t="str">
        <f t="shared" si="288"/>
        <v>LuxeWear Kenya</v>
      </c>
      <c r="M3126" t="s">
        <v>134</v>
      </c>
      <c r="N3126" t="s">
        <v>3574</v>
      </c>
      <c r="O3126">
        <v>132</v>
      </c>
      <c r="P3126">
        <v>2.78</v>
      </c>
      <c r="Q3126">
        <v>2.9466666666666668</v>
      </c>
      <c r="R3126">
        <v>1.5503875968992248E-3</v>
      </c>
      <c r="S3126">
        <f t="shared" si="289"/>
        <v>366.96</v>
      </c>
      <c r="T3126">
        <f t="shared" si="290"/>
        <v>0.20465116279069767</v>
      </c>
      <c r="U3126">
        <f t="shared" si="291"/>
        <v>388.96000000000004</v>
      </c>
      <c r="V3126">
        <f t="shared" si="292"/>
        <v>21.79534883720936</v>
      </c>
      <c r="W3126" t="str">
        <f t="shared" si="293"/>
        <v>LOSS</v>
      </c>
    </row>
    <row r="3127" spans="8:23" x14ac:dyDescent="0.35">
      <c r="H3127">
        <v>2014</v>
      </c>
      <c r="I3127" t="s">
        <v>3212</v>
      </c>
      <c r="J3127" t="s">
        <v>3213</v>
      </c>
      <c r="K3127" t="s">
        <v>376</v>
      </c>
      <c r="L3127" t="str">
        <f t="shared" si="288"/>
        <v>LuxeWear Kenya</v>
      </c>
      <c r="M3127" t="s">
        <v>139</v>
      </c>
      <c r="N3127" t="s">
        <v>3575</v>
      </c>
      <c r="O3127">
        <v>156</v>
      </c>
      <c r="P3127">
        <v>2.36</v>
      </c>
      <c r="Q3127">
        <v>2.8666666666666667</v>
      </c>
      <c r="R3127">
        <v>1.1325028312570782E-3</v>
      </c>
      <c r="S3127">
        <f t="shared" si="289"/>
        <v>368.15999999999997</v>
      </c>
      <c r="T3127">
        <f t="shared" si="290"/>
        <v>0.17667044167610421</v>
      </c>
      <c r="U3127">
        <f t="shared" si="291"/>
        <v>447.2</v>
      </c>
      <c r="V3127">
        <f t="shared" si="292"/>
        <v>78.863329558323912</v>
      </c>
      <c r="W3127" t="str">
        <f t="shared" si="293"/>
        <v>LOSS</v>
      </c>
    </row>
    <row r="3128" spans="8:23" x14ac:dyDescent="0.35">
      <c r="H3128">
        <v>2014</v>
      </c>
      <c r="I3128" t="s">
        <v>3212</v>
      </c>
      <c r="J3128" t="s">
        <v>3213</v>
      </c>
      <c r="K3128" t="s">
        <v>376</v>
      </c>
      <c r="L3128" t="str">
        <f t="shared" si="288"/>
        <v>LuxeWear Kenya</v>
      </c>
      <c r="M3128" t="s">
        <v>144</v>
      </c>
      <c r="N3128" t="s">
        <v>3576</v>
      </c>
      <c r="O3128">
        <v>132</v>
      </c>
      <c r="P3128">
        <v>2.2799999999999998</v>
      </c>
      <c r="Q3128">
        <v>2.8733333333333335</v>
      </c>
      <c r="R3128">
        <v>1.5384615384615385E-3</v>
      </c>
      <c r="S3128">
        <f t="shared" si="289"/>
        <v>300.95999999999998</v>
      </c>
      <c r="T3128">
        <f t="shared" si="290"/>
        <v>0.20307692307692307</v>
      </c>
      <c r="U3128">
        <f t="shared" si="291"/>
        <v>379.28000000000003</v>
      </c>
      <c r="V3128">
        <f t="shared" si="292"/>
        <v>78.116923076923129</v>
      </c>
      <c r="W3128" t="str">
        <f t="shared" si="293"/>
        <v>LOSS</v>
      </c>
    </row>
    <row r="3129" spans="8:23" x14ac:dyDescent="0.35">
      <c r="H3129">
        <v>2014</v>
      </c>
      <c r="I3129" t="s">
        <v>3212</v>
      </c>
      <c r="J3129" t="s">
        <v>3213</v>
      </c>
      <c r="K3129" t="s">
        <v>376</v>
      </c>
      <c r="L3129" t="str">
        <f t="shared" si="288"/>
        <v>LuxeWear Kenya</v>
      </c>
      <c r="M3129" t="s">
        <v>149</v>
      </c>
      <c r="N3129" t="s">
        <v>3577</v>
      </c>
      <c r="O3129">
        <v>132</v>
      </c>
      <c r="P3129">
        <v>2.5</v>
      </c>
      <c r="Q3129">
        <v>2.9666666666666668</v>
      </c>
      <c r="R3129">
        <v>1.6286644951140066E-3</v>
      </c>
      <c r="S3129">
        <f t="shared" si="289"/>
        <v>330</v>
      </c>
      <c r="T3129">
        <f t="shared" si="290"/>
        <v>0.21498371335504887</v>
      </c>
      <c r="U3129">
        <f t="shared" si="291"/>
        <v>391.6</v>
      </c>
      <c r="V3129">
        <f t="shared" si="292"/>
        <v>61.385016286644976</v>
      </c>
      <c r="W3129" t="str">
        <f t="shared" si="293"/>
        <v>LOSS</v>
      </c>
    </row>
    <row r="3130" spans="8:23" x14ac:dyDescent="0.35">
      <c r="H3130">
        <v>2014</v>
      </c>
      <c r="I3130" t="s">
        <v>3212</v>
      </c>
      <c r="J3130" t="s">
        <v>3213</v>
      </c>
      <c r="K3130" t="s">
        <v>376</v>
      </c>
      <c r="L3130" t="str">
        <f t="shared" si="288"/>
        <v>LuxeWear Kenya</v>
      </c>
      <c r="M3130" t="s">
        <v>154</v>
      </c>
      <c r="N3130" t="s">
        <v>3578</v>
      </c>
      <c r="O3130">
        <v>180</v>
      </c>
      <c r="P3130">
        <v>2.4133333333333336</v>
      </c>
      <c r="Q3130">
        <v>2.9933333333333332</v>
      </c>
      <c r="R3130">
        <v>1.658374792703151E-3</v>
      </c>
      <c r="S3130">
        <f t="shared" si="289"/>
        <v>434.40000000000003</v>
      </c>
      <c r="T3130">
        <f t="shared" si="290"/>
        <v>0.29850746268656719</v>
      </c>
      <c r="U3130">
        <f t="shared" si="291"/>
        <v>538.79999999999995</v>
      </c>
      <c r="V3130">
        <f t="shared" si="292"/>
        <v>104.10149253731335</v>
      </c>
      <c r="W3130" t="str">
        <f t="shared" si="293"/>
        <v>LOSS</v>
      </c>
    </row>
    <row r="3131" spans="8:23" x14ac:dyDescent="0.35">
      <c r="H3131">
        <v>2014</v>
      </c>
      <c r="I3131" t="s">
        <v>3212</v>
      </c>
      <c r="J3131" t="s">
        <v>3213</v>
      </c>
      <c r="K3131" t="s">
        <v>376</v>
      </c>
      <c r="L3131" t="str">
        <f t="shared" si="288"/>
        <v>LuxeWear Kenya</v>
      </c>
      <c r="M3131" t="s">
        <v>159</v>
      </c>
      <c r="N3131" t="s">
        <v>3579</v>
      </c>
      <c r="O3131">
        <v>132</v>
      </c>
      <c r="P3131">
        <v>2.78</v>
      </c>
      <c r="Q3131">
        <v>2.8666666666666667</v>
      </c>
      <c r="R3131">
        <v>1.026694045174538E-3</v>
      </c>
      <c r="S3131">
        <f t="shared" si="289"/>
        <v>366.96</v>
      </c>
      <c r="T3131">
        <f t="shared" si="290"/>
        <v>0.13552361396303902</v>
      </c>
      <c r="U3131">
        <f t="shared" si="291"/>
        <v>378.4</v>
      </c>
      <c r="V3131">
        <f t="shared" si="292"/>
        <v>11.304476386036958</v>
      </c>
      <c r="W3131" t="str">
        <f t="shared" si="293"/>
        <v>LOSS</v>
      </c>
    </row>
    <row r="3132" spans="8:23" x14ac:dyDescent="0.35">
      <c r="H3132">
        <v>2014</v>
      </c>
      <c r="I3132" t="s">
        <v>3212</v>
      </c>
      <c r="J3132" t="s">
        <v>3213</v>
      </c>
      <c r="K3132" t="s">
        <v>376</v>
      </c>
      <c r="L3132" t="str">
        <f t="shared" si="288"/>
        <v>LuxeWear Kenya</v>
      </c>
      <c r="M3132" t="s">
        <v>164</v>
      </c>
      <c r="N3132" t="s">
        <v>3580</v>
      </c>
      <c r="O3132">
        <v>168</v>
      </c>
      <c r="P3132">
        <v>2.5333333333333332</v>
      </c>
      <c r="Q3132">
        <v>2.9</v>
      </c>
      <c r="R3132">
        <v>1.4124293785310734E-3</v>
      </c>
      <c r="S3132">
        <f t="shared" si="289"/>
        <v>425.59999999999997</v>
      </c>
      <c r="T3132">
        <f t="shared" si="290"/>
        <v>0.23728813559322035</v>
      </c>
      <c r="U3132">
        <f t="shared" si="291"/>
        <v>487.2</v>
      </c>
      <c r="V3132">
        <f t="shared" si="292"/>
        <v>61.362711864406805</v>
      </c>
      <c r="W3132" t="str">
        <f t="shared" si="293"/>
        <v>LOSS</v>
      </c>
    </row>
    <row r="3133" spans="8:23" x14ac:dyDescent="0.35">
      <c r="H3133">
        <v>2014</v>
      </c>
      <c r="I3133" t="s">
        <v>3212</v>
      </c>
      <c r="J3133" t="s">
        <v>3213</v>
      </c>
      <c r="K3133" t="s">
        <v>376</v>
      </c>
      <c r="L3133" t="str">
        <f t="shared" si="288"/>
        <v>LuxeWear Kenya</v>
      </c>
      <c r="M3133" t="s">
        <v>169</v>
      </c>
      <c r="N3133" t="s">
        <v>3581</v>
      </c>
      <c r="O3133">
        <v>180</v>
      </c>
      <c r="P3133">
        <v>2.5466666666666669</v>
      </c>
      <c r="Q3133">
        <v>2.98</v>
      </c>
      <c r="R3133">
        <v>1.1961722488038277E-3</v>
      </c>
      <c r="S3133">
        <f t="shared" si="289"/>
        <v>458.40000000000003</v>
      </c>
      <c r="T3133">
        <f t="shared" si="290"/>
        <v>0.21531100478468898</v>
      </c>
      <c r="U3133">
        <f t="shared" si="291"/>
        <v>536.4</v>
      </c>
      <c r="V3133">
        <f t="shared" si="292"/>
        <v>77.784688995215248</v>
      </c>
      <c r="W3133" t="str">
        <f t="shared" si="293"/>
        <v>LOSS</v>
      </c>
    </row>
    <row r="3134" spans="8:23" x14ac:dyDescent="0.35">
      <c r="H3134">
        <v>2014</v>
      </c>
      <c r="I3134" t="s">
        <v>3212</v>
      </c>
      <c r="J3134" t="s">
        <v>3213</v>
      </c>
      <c r="K3134" t="s">
        <v>376</v>
      </c>
      <c r="L3134" t="str">
        <f t="shared" si="288"/>
        <v>LuxeWear Kenya</v>
      </c>
      <c r="M3134" t="s">
        <v>174</v>
      </c>
      <c r="N3134" t="s">
        <v>3582</v>
      </c>
      <c r="O3134">
        <v>144</v>
      </c>
      <c r="P3134">
        <v>2.3333333333333335</v>
      </c>
      <c r="Q3134">
        <v>3</v>
      </c>
      <c r="R3134">
        <v>1.5290519877675841E-3</v>
      </c>
      <c r="S3134">
        <f t="shared" si="289"/>
        <v>336</v>
      </c>
      <c r="T3134">
        <f t="shared" si="290"/>
        <v>0.22018348623853212</v>
      </c>
      <c r="U3134">
        <f t="shared" si="291"/>
        <v>432</v>
      </c>
      <c r="V3134">
        <f t="shared" si="292"/>
        <v>95.779816513761475</v>
      </c>
      <c r="W3134" t="str">
        <f t="shared" si="293"/>
        <v>LOSS</v>
      </c>
    </row>
    <row r="3135" spans="8:23" x14ac:dyDescent="0.35">
      <c r="H3135">
        <v>2014</v>
      </c>
      <c r="I3135" t="s">
        <v>3212</v>
      </c>
      <c r="J3135" t="s">
        <v>3213</v>
      </c>
      <c r="K3135" t="s">
        <v>376</v>
      </c>
      <c r="L3135" t="str">
        <f t="shared" si="288"/>
        <v>LuxeWear Kenya</v>
      </c>
      <c r="M3135" t="s">
        <v>179</v>
      </c>
      <c r="N3135" t="s">
        <v>3583</v>
      </c>
      <c r="O3135">
        <v>132</v>
      </c>
      <c r="P3135">
        <v>2.38</v>
      </c>
      <c r="Q3135">
        <v>2.9133333333333336</v>
      </c>
      <c r="R3135">
        <v>1.2820512820512821E-3</v>
      </c>
      <c r="S3135">
        <f t="shared" si="289"/>
        <v>314.15999999999997</v>
      </c>
      <c r="T3135">
        <f t="shared" si="290"/>
        <v>0.16923076923076924</v>
      </c>
      <c r="U3135">
        <f t="shared" si="291"/>
        <v>384.56</v>
      </c>
      <c r="V3135">
        <f t="shared" si="292"/>
        <v>70.230769230769269</v>
      </c>
      <c r="W3135" t="str">
        <f t="shared" si="293"/>
        <v>LOSS</v>
      </c>
    </row>
    <row r="3136" spans="8:23" x14ac:dyDescent="0.35">
      <c r="H3136">
        <v>2014</v>
      </c>
      <c r="I3136" t="s">
        <v>3212</v>
      </c>
      <c r="J3136" t="s">
        <v>3213</v>
      </c>
      <c r="K3136" t="s">
        <v>376</v>
      </c>
      <c r="L3136" t="str">
        <f t="shared" si="288"/>
        <v>LuxeWear Kenya</v>
      </c>
      <c r="M3136" t="s">
        <v>184</v>
      </c>
      <c r="N3136" t="s">
        <v>3584</v>
      </c>
      <c r="O3136">
        <v>120</v>
      </c>
      <c r="P3136">
        <v>2.5533333333333332</v>
      </c>
      <c r="Q3136">
        <v>2.9466666666666668</v>
      </c>
      <c r="R3136">
        <v>1.2970168612191958E-3</v>
      </c>
      <c r="S3136">
        <f t="shared" si="289"/>
        <v>306.39999999999998</v>
      </c>
      <c r="T3136">
        <f t="shared" si="290"/>
        <v>0.1556420233463035</v>
      </c>
      <c r="U3136">
        <f t="shared" si="291"/>
        <v>353.6</v>
      </c>
      <c r="V3136">
        <f t="shared" si="292"/>
        <v>47.044357976653743</v>
      </c>
      <c r="W3136" t="str">
        <f t="shared" si="293"/>
        <v>LOSS</v>
      </c>
    </row>
    <row r="3137" spans="8:23" x14ac:dyDescent="0.35">
      <c r="H3137">
        <v>2014</v>
      </c>
      <c r="I3137" t="s">
        <v>3212</v>
      </c>
      <c r="J3137" t="s">
        <v>3213</v>
      </c>
      <c r="K3137" t="s">
        <v>376</v>
      </c>
      <c r="L3137" t="str">
        <f t="shared" si="288"/>
        <v>LuxeWear Kenya</v>
      </c>
      <c r="M3137" t="s">
        <v>189</v>
      </c>
      <c r="N3137" t="s">
        <v>3585</v>
      </c>
      <c r="O3137">
        <v>132</v>
      </c>
      <c r="P3137">
        <v>2.44</v>
      </c>
      <c r="Q3137">
        <v>2.92</v>
      </c>
      <c r="R3137">
        <v>1.6051364365971107E-3</v>
      </c>
      <c r="S3137">
        <f t="shared" si="289"/>
        <v>322.08</v>
      </c>
      <c r="T3137">
        <f t="shared" si="290"/>
        <v>0.21187800963081863</v>
      </c>
      <c r="U3137">
        <f t="shared" si="291"/>
        <v>385.44</v>
      </c>
      <c r="V3137">
        <f t="shared" si="292"/>
        <v>63.148121990369198</v>
      </c>
      <c r="W3137" t="str">
        <f t="shared" si="293"/>
        <v>LOSS</v>
      </c>
    </row>
    <row r="3138" spans="8:23" x14ac:dyDescent="0.35">
      <c r="H3138">
        <v>2014</v>
      </c>
      <c r="I3138" t="s">
        <v>3212</v>
      </c>
      <c r="J3138" t="s">
        <v>3213</v>
      </c>
      <c r="K3138" t="s">
        <v>376</v>
      </c>
      <c r="L3138" t="str">
        <f t="shared" si="288"/>
        <v>LuxeWear Kenya</v>
      </c>
      <c r="M3138" t="s">
        <v>194</v>
      </c>
      <c r="N3138" t="s">
        <v>3586</v>
      </c>
      <c r="O3138">
        <v>120</v>
      </c>
      <c r="P3138">
        <v>2.5066666666666668</v>
      </c>
      <c r="Q3138">
        <v>2.9466666666666668</v>
      </c>
      <c r="R3138">
        <v>1.7636684303350969E-3</v>
      </c>
      <c r="S3138">
        <f t="shared" si="289"/>
        <v>300.8</v>
      </c>
      <c r="T3138">
        <f t="shared" si="290"/>
        <v>0.21164021164021163</v>
      </c>
      <c r="U3138">
        <f t="shared" si="291"/>
        <v>353.6</v>
      </c>
      <c r="V3138">
        <f t="shared" si="292"/>
        <v>52.588359788359803</v>
      </c>
      <c r="W3138" t="str">
        <f t="shared" si="293"/>
        <v>LOSS</v>
      </c>
    </row>
    <row r="3139" spans="8:23" x14ac:dyDescent="0.35">
      <c r="H3139">
        <v>2014</v>
      </c>
      <c r="I3139" t="s">
        <v>3212</v>
      </c>
      <c r="J3139" t="s">
        <v>3213</v>
      </c>
      <c r="K3139" t="s">
        <v>376</v>
      </c>
      <c r="L3139" t="str">
        <f t="shared" ref="L3139:L3202" si="294">VLOOKUP($K3139,$A$1:$C$124,MATCH($L$1,$A$1:$C$1,0),0)</f>
        <v>LuxeWear Kenya</v>
      </c>
      <c r="M3139" t="s">
        <v>199</v>
      </c>
      <c r="N3139" t="s">
        <v>3587</v>
      </c>
      <c r="O3139">
        <v>156</v>
      </c>
      <c r="P3139">
        <v>2.2666666666666666</v>
      </c>
      <c r="Q3139">
        <v>2.9</v>
      </c>
      <c r="R3139">
        <v>1.4534883720930232E-3</v>
      </c>
      <c r="S3139">
        <f t="shared" ref="S3139:S3202" si="295">P3139*O3139</f>
        <v>353.59999999999997</v>
      </c>
      <c r="T3139">
        <f t="shared" ref="T3139:T3202" si="296">R3139*O3139</f>
        <v>0.22674418604651161</v>
      </c>
      <c r="U3139">
        <f t="shared" ref="U3139:U3202" si="297">Q3139*O3139</f>
        <v>452.4</v>
      </c>
      <c r="V3139">
        <f t="shared" ref="V3139:V3202" si="298">Q3139*O3139-S3139-T3139</f>
        <v>98.573255813953494</v>
      </c>
      <c r="W3139" t="str">
        <f t="shared" ref="W3139:W3202" si="299">IF(V3139&gt;1000,"PROFIT","LOSS")</f>
        <v>LOSS</v>
      </c>
    </row>
    <row r="3140" spans="8:23" x14ac:dyDescent="0.35">
      <c r="H3140">
        <v>2014</v>
      </c>
      <c r="I3140" t="s">
        <v>3212</v>
      </c>
      <c r="J3140" t="s">
        <v>3213</v>
      </c>
      <c r="K3140" t="s">
        <v>376</v>
      </c>
      <c r="L3140" t="str">
        <f t="shared" si="294"/>
        <v>LuxeWear Kenya</v>
      </c>
      <c r="M3140" t="s">
        <v>204</v>
      </c>
      <c r="N3140" t="s">
        <v>3588</v>
      </c>
      <c r="O3140">
        <v>156</v>
      </c>
      <c r="P3140">
        <v>2.36</v>
      </c>
      <c r="Q3140">
        <v>2.9666666666666668</v>
      </c>
      <c r="R3140">
        <v>1.4814814814814814E-3</v>
      </c>
      <c r="S3140">
        <f t="shared" si="295"/>
        <v>368.15999999999997</v>
      </c>
      <c r="T3140">
        <f t="shared" si="296"/>
        <v>0.2311111111111111</v>
      </c>
      <c r="U3140">
        <f t="shared" si="297"/>
        <v>462.8</v>
      </c>
      <c r="V3140">
        <f t="shared" si="298"/>
        <v>94.408888888888939</v>
      </c>
      <c r="W3140" t="str">
        <f t="shared" si="299"/>
        <v>LOSS</v>
      </c>
    </row>
    <row r="3141" spans="8:23" x14ac:dyDescent="0.35">
      <c r="H3141">
        <v>2014</v>
      </c>
      <c r="I3141" t="s">
        <v>3212</v>
      </c>
      <c r="J3141" t="s">
        <v>3213</v>
      </c>
      <c r="K3141" t="s">
        <v>376</v>
      </c>
      <c r="L3141" t="str">
        <f t="shared" si="294"/>
        <v>LuxeWear Kenya</v>
      </c>
      <c r="M3141" t="s">
        <v>209</v>
      </c>
      <c r="N3141" t="s">
        <v>3589</v>
      </c>
      <c r="O3141">
        <v>144</v>
      </c>
      <c r="P3141">
        <v>2.6666666666666665</v>
      </c>
      <c r="Q3141">
        <v>2.8666666666666667</v>
      </c>
      <c r="R3141">
        <v>1.287001287001287E-3</v>
      </c>
      <c r="S3141">
        <f t="shared" si="295"/>
        <v>384</v>
      </c>
      <c r="T3141">
        <f t="shared" si="296"/>
        <v>0.18532818532818532</v>
      </c>
      <c r="U3141">
        <f t="shared" si="297"/>
        <v>412.8</v>
      </c>
      <c r="V3141">
        <f t="shared" si="298"/>
        <v>28.614671814671826</v>
      </c>
      <c r="W3141" t="str">
        <f t="shared" si="299"/>
        <v>LOSS</v>
      </c>
    </row>
    <row r="3142" spans="8:23" x14ac:dyDescent="0.35">
      <c r="H3142">
        <v>2014</v>
      </c>
      <c r="I3142" t="s">
        <v>3212</v>
      </c>
      <c r="J3142" t="s">
        <v>3213</v>
      </c>
      <c r="K3142" t="s">
        <v>376</v>
      </c>
      <c r="L3142" t="str">
        <f t="shared" si="294"/>
        <v>LuxeWear Kenya</v>
      </c>
      <c r="M3142" t="s">
        <v>214</v>
      </c>
      <c r="N3142" t="s">
        <v>3590</v>
      </c>
      <c r="O3142">
        <v>120</v>
      </c>
      <c r="P3142">
        <v>2.56</v>
      </c>
      <c r="Q3142">
        <v>2.92</v>
      </c>
      <c r="R3142">
        <v>1.3140604467805519E-3</v>
      </c>
      <c r="S3142">
        <f t="shared" si="295"/>
        <v>307.2</v>
      </c>
      <c r="T3142">
        <f t="shared" si="296"/>
        <v>0.15768725361366623</v>
      </c>
      <c r="U3142">
        <f t="shared" si="297"/>
        <v>350.4</v>
      </c>
      <c r="V3142">
        <f t="shared" si="298"/>
        <v>43.042312746386322</v>
      </c>
      <c r="W3142" t="str">
        <f t="shared" si="299"/>
        <v>LOSS</v>
      </c>
    </row>
    <row r="3143" spans="8:23" x14ac:dyDescent="0.35">
      <c r="H3143">
        <v>2014</v>
      </c>
      <c r="I3143" t="s">
        <v>3212</v>
      </c>
      <c r="J3143" t="s">
        <v>3213</v>
      </c>
      <c r="K3143" t="s">
        <v>376</v>
      </c>
      <c r="L3143" t="str">
        <f t="shared" si="294"/>
        <v>LuxeWear Kenya</v>
      </c>
      <c r="M3143" t="s">
        <v>219</v>
      </c>
      <c r="N3143" t="s">
        <v>3591</v>
      </c>
      <c r="O3143">
        <v>180</v>
      </c>
      <c r="P3143">
        <v>2.2933333333333334</v>
      </c>
      <c r="Q3143">
        <v>2.9933333333333332</v>
      </c>
      <c r="R3143">
        <v>1.3966480446927375E-3</v>
      </c>
      <c r="S3143">
        <f t="shared" si="295"/>
        <v>412.8</v>
      </c>
      <c r="T3143">
        <f t="shared" si="296"/>
        <v>0.25139664804469275</v>
      </c>
      <c r="U3143">
        <f t="shared" si="297"/>
        <v>538.79999999999995</v>
      </c>
      <c r="V3143">
        <f t="shared" si="298"/>
        <v>125.74860335195525</v>
      </c>
      <c r="W3143" t="str">
        <f t="shared" si="299"/>
        <v>LOSS</v>
      </c>
    </row>
    <row r="3144" spans="8:23" x14ac:dyDescent="0.35">
      <c r="H3144">
        <v>2014</v>
      </c>
      <c r="I3144" t="s">
        <v>3212</v>
      </c>
      <c r="J3144" t="s">
        <v>3213</v>
      </c>
      <c r="K3144" t="s">
        <v>376</v>
      </c>
      <c r="L3144" t="str">
        <f t="shared" si="294"/>
        <v>LuxeWear Kenya</v>
      </c>
      <c r="M3144" t="s">
        <v>224</v>
      </c>
      <c r="N3144" t="s">
        <v>3592</v>
      </c>
      <c r="O3144">
        <v>132</v>
      </c>
      <c r="P3144">
        <v>2.4866666666666668</v>
      </c>
      <c r="Q3144">
        <v>2.8933333333333335</v>
      </c>
      <c r="R3144">
        <v>1.6556291390728477E-3</v>
      </c>
      <c r="S3144">
        <f t="shared" si="295"/>
        <v>328.24</v>
      </c>
      <c r="T3144">
        <f t="shared" si="296"/>
        <v>0.2185430463576159</v>
      </c>
      <c r="U3144">
        <f t="shared" si="297"/>
        <v>381.92</v>
      </c>
      <c r="V3144">
        <f t="shared" si="298"/>
        <v>53.46145695364239</v>
      </c>
      <c r="W3144" t="str">
        <f t="shared" si="299"/>
        <v>LOSS</v>
      </c>
    </row>
    <row r="3145" spans="8:23" x14ac:dyDescent="0.35">
      <c r="H3145">
        <v>2014</v>
      </c>
      <c r="I3145" t="s">
        <v>3212</v>
      </c>
      <c r="J3145" t="s">
        <v>3213</v>
      </c>
      <c r="K3145" t="s">
        <v>376</v>
      </c>
      <c r="L3145" t="str">
        <f t="shared" si="294"/>
        <v>LuxeWear Kenya</v>
      </c>
      <c r="M3145" t="s">
        <v>229</v>
      </c>
      <c r="N3145" t="s">
        <v>3593</v>
      </c>
      <c r="O3145">
        <v>132</v>
      </c>
      <c r="P3145">
        <v>2.6266666666666665</v>
      </c>
      <c r="Q3145">
        <v>2.9666666666666668</v>
      </c>
      <c r="R3145">
        <v>1.288659793814433E-3</v>
      </c>
      <c r="S3145">
        <f t="shared" si="295"/>
        <v>346.71999999999997</v>
      </c>
      <c r="T3145">
        <f t="shared" si="296"/>
        <v>0.17010309278350516</v>
      </c>
      <c r="U3145">
        <f t="shared" si="297"/>
        <v>391.6</v>
      </c>
      <c r="V3145">
        <f t="shared" si="298"/>
        <v>44.709896907216546</v>
      </c>
      <c r="W3145" t="str">
        <f t="shared" si="299"/>
        <v>LOSS</v>
      </c>
    </row>
    <row r="3146" spans="8:23" x14ac:dyDescent="0.35">
      <c r="H3146">
        <v>2014</v>
      </c>
      <c r="I3146" t="s">
        <v>3212</v>
      </c>
      <c r="J3146" t="s">
        <v>3213</v>
      </c>
      <c r="K3146" t="s">
        <v>516</v>
      </c>
      <c r="L3146" t="str">
        <f t="shared" si="294"/>
        <v>Garment Makers Kenya</v>
      </c>
      <c r="M3146" t="s">
        <v>234</v>
      </c>
      <c r="N3146" t="s">
        <v>3594</v>
      </c>
      <c r="O3146">
        <v>156</v>
      </c>
      <c r="P3146">
        <v>2.7466666666666666</v>
      </c>
      <c r="Q3146">
        <v>3</v>
      </c>
      <c r="R3146">
        <v>1.567398119122257E-3</v>
      </c>
      <c r="S3146">
        <f t="shared" si="295"/>
        <v>428.47999999999996</v>
      </c>
      <c r="T3146">
        <f t="shared" si="296"/>
        <v>0.2445141065830721</v>
      </c>
      <c r="U3146">
        <f t="shared" si="297"/>
        <v>468</v>
      </c>
      <c r="V3146">
        <f t="shared" si="298"/>
        <v>39.275485893416963</v>
      </c>
      <c r="W3146" t="str">
        <f t="shared" si="299"/>
        <v>LOSS</v>
      </c>
    </row>
    <row r="3147" spans="8:23" x14ac:dyDescent="0.35">
      <c r="H3147">
        <v>2014</v>
      </c>
      <c r="I3147" t="s">
        <v>3212</v>
      </c>
      <c r="J3147" t="s">
        <v>3213</v>
      </c>
      <c r="K3147" t="s">
        <v>516</v>
      </c>
      <c r="L3147" t="str">
        <f t="shared" si="294"/>
        <v>Garment Makers Kenya</v>
      </c>
      <c r="M3147" t="s">
        <v>239</v>
      </c>
      <c r="N3147" t="s">
        <v>3595</v>
      </c>
      <c r="O3147">
        <v>180</v>
      </c>
      <c r="P3147">
        <v>2.66</v>
      </c>
      <c r="Q3147">
        <v>2.8933333333333335</v>
      </c>
      <c r="R3147">
        <v>1.8248175182481751E-3</v>
      </c>
      <c r="S3147">
        <f t="shared" si="295"/>
        <v>478.8</v>
      </c>
      <c r="T3147">
        <f t="shared" si="296"/>
        <v>0.32846715328467152</v>
      </c>
      <c r="U3147">
        <f t="shared" si="297"/>
        <v>520.80000000000007</v>
      </c>
      <c r="V3147">
        <f t="shared" si="298"/>
        <v>41.671532846715387</v>
      </c>
      <c r="W3147" t="str">
        <f t="shared" si="299"/>
        <v>LOSS</v>
      </c>
    </row>
    <row r="3148" spans="8:23" x14ac:dyDescent="0.35">
      <c r="H3148">
        <v>2014</v>
      </c>
      <c r="I3148" t="s">
        <v>3212</v>
      </c>
      <c r="J3148" t="s">
        <v>3213</v>
      </c>
      <c r="K3148" t="s">
        <v>376</v>
      </c>
      <c r="L3148" t="str">
        <f t="shared" si="294"/>
        <v>LuxeWear Kenya</v>
      </c>
      <c r="M3148" t="s">
        <v>244</v>
      </c>
      <c r="N3148" t="s">
        <v>3596</v>
      </c>
      <c r="O3148">
        <v>120</v>
      </c>
      <c r="P3148">
        <v>2.62</v>
      </c>
      <c r="Q3148">
        <v>2.92</v>
      </c>
      <c r="R3148">
        <v>1.5847860538827259E-3</v>
      </c>
      <c r="S3148">
        <f t="shared" si="295"/>
        <v>314.40000000000003</v>
      </c>
      <c r="T3148">
        <f t="shared" si="296"/>
        <v>0.19017432646592711</v>
      </c>
      <c r="U3148">
        <f t="shared" si="297"/>
        <v>350.4</v>
      </c>
      <c r="V3148">
        <f t="shared" si="298"/>
        <v>35.809825673534014</v>
      </c>
      <c r="W3148" t="str">
        <f t="shared" si="299"/>
        <v>LOSS</v>
      </c>
    </row>
    <row r="3149" spans="8:23" x14ac:dyDescent="0.35">
      <c r="H3149">
        <v>2014</v>
      </c>
      <c r="I3149" t="s">
        <v>3212</v>
      </c>
      <c r="J3149" t="s">
        <v>3213</v>
      </c>
      <c r="K3149" t="s">
        <v>376</v>
      </c>
      <c r="L3149" t="str">
        <f t="shared" si="294"/>
        <v>LuxeWear Kenya</v>
      </c>
      <c r="M3149" t="s">
        <v>249</v>
      </c>
      <c r="N3149" t="s">
        <v>3597</v>
      </c>
      <c r="O3149">
        <v>180</v>
      </c>
      <c r="P3149">
        <v>2.2733333333333334</v>
      </c>
      <c r="Q3149">
        <v>2.92</v>
      </c>
      <c r="R3149">
        <v>1.0559662090813093E-3</v>
      </c>
      <c r="S3149">
        <f t="shared" si="295"/>
        <v>409.20000000000005</v>
      </c>
      <c r="T3149">
        <f t="shared" si="296"/>
        <v>0.19007391763463569</v>
      </c>
      <c r="U3149">
        <f t="shared" si="297"/>
        <v>525.6</v>
      </c>
      <c r="V3149">
        <f t="shared" si="298"/>
        <v>116.20992608236534</v>
      </c>
      <c r="W3149" t="str">
        <f t="shared" si="299"/>
        <v>LOSS</v>
      </c>
    </row>
    <row r="3150" spans="8:23" x14ac:dyDescent="0.35">
      <c r="H3150">
        <v>2014</v>
      </c>
      <c r="I3150" t="s">
        <v>3212</v>
      </c>
      <c r="J3150" t="s">
        <v>3213</v>
      </c>
      <c r="K3150" t="s">
        <v>376</v>
      </c>
      <c r="L3150" t="str">
        <f t="shared" si="294"/>
        <v>LuxeWear Kenya</v>
      </c>
      <c r="M3150" t="s">
        <v>254</v>
      </c>
      <c r="N3150" t="s">
        <v>3598</v>
      </c>
      <c r="O3150">
        <v>180</v>
      </c>
      <c r="P3150">
        <v>2.3333333333333335</v>
      </c>
      <c r="Q3150">
        <v>2.9466666666666668</v>
      </c>
      <c r="R3150">
        <v>1.2610340479192938E-3</v>
      </c>
      <c r="S3150">
        <f t="shared" si="295"/>
        <v>420</v>
      </c>
      <c r="T3150">
        <f t="shared" si="296"/>
        <v>0.22698612862547288</v>
      </c>
      <c r="U3150">
        <f t="shared" si="297"/>
        <v>530.4</v>
      </c>
      <c r="V3150">
        <f t="shared" si="298"/>
        <v>110.17301387137451</v>
      </c>
      <c r="W3150" t="str">
        <f t="shared" si="299"/>
        <v>LOSS</v>
      </c>
    </row>
    <row r="3151" spans="8:23" x14ac:dyDescent="0.35">
      <c r="H3151">
        <v>2014</v>
      </c>
      <c r="I3151" t="s">
        <v>3212</v>
      </c>
      <c r="J3151" t="s">
        <v>3213</v>
      </c>
      <c r="K3151" t="s">
        <v>376</v>
      </c>
      <c r="L3151" t="str">
        <f t="shared" si="294"/>
        <v>LuxeWear Kenya</v>
      </c>
      <c r="M3151" t="s">
        <v>23</v>
      </c>
      <c r="N3151" t="s">
        <v>3599</v>
      </c>
      <c r="O3151">
        <v>168</v>
      </c>
      <c r="P3151">
        <v>2.5</v>
      </c>
      <c r="Q3151">
        <v>2.9933333333333332</v>
      </c>
      <c r="R3151">
        <v>1.4326647564469914E-3</v>
      </c>
      <c r="S3151">
        <f t="shared" si="295"/>
        <v>420</v>
      </c>
      <c r="T3151">
        <f t="shared" si="296"/>
        <v>0.24068767908309455</v>
      </c>
      <c r="U3151">
        <f t="shared" si="297"/>
        <v>502.88</v>
      </c>
      <c r="V3151">
        <f t="shared" si="298"/>
        <v>82.6393123209169</v>
      </c>
      <c r="W3151" t="str">
        <f t="shared" si="299"/>
        <v>LOSS</v>
      </c>
    </row>
    <row r="3152" spans="8:23" x14ac:dyDescent="0.35">
      <c r="H3152">
        <v>2014</v>
      </c>
      <c r="I3152" t="s">
        <v>3212</v>
      </c>
      <c r="J3152" t="s">
        <v>3213</v>
      </c>
      <c r="K3152" t="s">
        <v>376</v>
      </c>
      <c r="L3152" t="str">
        <f t="shared" si="294"/>
        <v>LuxeWear Kenya</v>
      </c>
      <c r="M3152" t="s">
        <v>28</v>
      </c>
      <c r="N3152" t="s">
        <v>3600</v>
      </c>
      <c r="O3152">
        <v>132</v>
      </c>
      <c r="P3152">
        <v>2.6733333333333333</v>
      </c>
      <c r="Q3152">
        <v>2.9733333333333332</v>
      </c>
      <c r="R3152">
        <v>1.2004801920768306E-3</v>
      </c>
      <c r="S3152">
        <f t="shared" si="295"/>
        <v>352.88</v>
      </c>
      <c r="T3152">
        <f t="shared" si="296"/>
        <v>0.15846338535414164</v>
      </c>
      <c r="U3152">
        <f t="shared" si="297"/>
        <v>392.47999999999996</v>
      </c>
      <c r="V3152">
        <f t="shared" si="298"/>
        <v>39.441536614645827</v>
      </c>
      <c r="W3152" t="str">
        <f t="shared" si="299"/>
        <v>LOSS</v>
      </c>
    </row>
    <row r="3153" spans="8:23" x14ac:dyDescent="0.35">
      <c r="H3153">
        <v>2014</v>
      </c>
      <c r="I3153" t="s">
        <v>3212</v>
      </c>
      <c r="J3153" t="s">
        <v>3213</v>
      </c>
      <c r="K3153" t="s">
        <v>376</v>
      </c>
      <c r="L3153" t="str">
        <f t="shared" si="294"/>
        <v>LuxeWear Kenya</v>
      </c>
      <c r="M3153" t="s">
        <v>33</v>
      </c>
      <c r="N3153" t="s">
        <v>3601</v>
      </c>
      <c r="O3153">
        <v>120</v>
      </c>
      <c r="P3153">
        <v>2.3066666666666666</v>
      </c>
      <c r="Q3153">
        <v>2.8866666666666667</v>
      </c>
      <c r="R3153">
        <v>1.4367816091954023E-3</v>
      </c>
      <c r="S3153">
        <f t="shared" si="295"/>
        <v>276.8</v>
      </c>
      <c r="T3153">
        <f t="shared" si="296"/>
        <v>0.17241379310344829</v>
      </c>
      <c r="U3153">
        <f t="shared" si="297"/>
        <v>346.4</v>
      </c>
      <c r="V3153">
        <f t="shared" si="298"/>
        <v>69.427586206896521</v>
      </c>
      <c r="W3153" t="str">
        <f t="shared" si="299"/>
        <v>LOSS</v>
      </c>
    </row>
    <row r="3154" spans="8:23" x14ac:dyDescent="0.35">
      <c r="H3154">
        <v>2014</v>
      </c>
      <c r="I3154" t="s">
        <v>3212</v>
      </c>
      <c r="J3154" t="s">
        <v>3213</v>
      </c>
      <c r="K3154" t="s">
        <v>376</v>
      </c>
      <c r="L3154" t="str">
        <f t="shared" si="294"/>
        <v>LuxeWear Kenya</v>
      </c>
      <c r="M3154" t="s">
        <v>39</v>
      </c>
      <c r="N3154" t="s">
        <v>3602</v>
      </c>
      <c r="O3154">
        <v>168</v>
      </c>
      <c r="P3154">
        <v>2.6866666666666665</v>
      </c>
      <c r="Q3154">
        <v>2.8866666666666667</v>
      </c>
      <c r="R3154">
        <v>1.0810810810810811E-3</v>
      </c>
      <c r="S3154">
        <f t="shared" si="295"/>
        <v>451.35999999999996</v>
      </c>
      <c r="T3154">
        <f t="shared" si="296"/>
        <v>0.18162162162162163</v>
      </c>
      <c r="U3154">
        <f t="shared" si="297"/>
        <v>484.96000000000004</v>
      </c>
      <c r="V3154">
        <f t="shared" si="298"/>
        <v>33.418378378378456</v>
      </c>
      <c r="W3154" t="str">
        <f t="shared" si="299"/>
        <v>LOSS</v>
      </c>
    </row>
    <row r="3155" spans="8:23" x14ac:dyDescent="0.35">
      <c r="H3155">
        <v>2014</v>
      </c>
      <c r="I3155" t="s">
        <v>3212</v>
      </c>
      <c r="J3155" t="s">
        <v>3213</v>
      </c>
      <c r="K3155" t="s">
        <v>376</v>
      </c>
      <c r="L3155" t="str">
        <f t="shared" si="294"/>
        <v>LuxeWear Kenya</v>
      </c>
      <c r="M3155" t="s">
        <v>44</v>
      </c>
      <c r="N3155" t="s">
        <v>3603</v>
      </c>
      <c r="O3155">
        <v>168</v>
      </c>
      <c r="P3155">
        <v>2.48</v>
      </c>
      <c r="Q3155">
        <v>2.98</v>
      </c>
      <c r="R3155">
        <v>1.6077170418006431E-3</v>
      </c>
      <c r="S3155">
        <f t="shared" si="295"/>
        <v>416.64</v>
      </c>
      <c r="T3155">
        <f t="shared" si="296"/>
        <v>0.27009646302250806</v>
      </c>
      <c r="U3155">
        <f t="shared" si="297"/>
        <v>500.64</v>
      </c>
      <c r="V3155">
        <f t="shared" si="298"/>
        <v>83.729903536977488</v>
      </c>
      <c r="W3155" t="str">
        <f t="shared" si="299"/>
        <v>LOSS</v>
      </c>
    </row>
    <row r="3156" spans="8:23" x14ac:dyDescent="0.35">
      <c r="H3156">
        <v>2014</v>
      </c>
      <c r="I3156" t="s">
        <v>3212</v>
      </c>
      <c r="J3156" t="s">
        <v>3213</v>
      </c>
      <c r="K3156" t="s">
        <v>376</v>
      </c>
      <c r="L3156" t="str">
        <f t="shared" si="294"/>
        <v>LuxeWear Kenya</v>
      </c>
      <c r="M3156" t="s">
        <v>49</v>
      </c>
      <c r="N3156" t="s">
        <v>3604</v>
      </c>
      <c r="O3156">
        <v>120</v>
      </c>
      <c r="P3156">
        <v>2.8</v>
      </c>
      <c r="Q3156">
        <v>2.98</v>
      </c>
      <c r="R3156">
        <v>1.7889087656529517E-3</v>
      </c>
      <c r="S3156">
        <f t="shared" si="295"/>
        <v>336</v>
      </c>
      <c r="T3156">
        <f t="shared" si="296"/>
        <v>0.21466905187835419</v>
      </c>
      <c r="U3156">
        <f t="shared" si="297"/>
        <v>357.6</v>
      </c>
      <c r="V3156">
        <f t="shared" si="298"/>
        <v>21.38533094812167</v>
      </c>
      <c r="W3156" t="str">
        <f t="shared" si="299"/>
        <v>LOSS</v>
      </c>
    </row>
    <row r="3157" spans="8:23" x14ac:dyDescent="0.35">
      <c r="H3157">
        <v>2014</v>
      </c>
      <c r="I3157" t="s">
        <v>3605</v>
      </c>
      <c r="J3157" t="s">
        <v>22</v>
      </c>
      <c r="K3157" t="s">
        <v>46</v>
      </c>
      <c r="L3157" t="str">
        <f t="shared" si="294"/>
        <v>Kawa Garments Ltd</v>
      </c>
      <c r="M3157" t="s">
        <v>54</v>
      </c>
      <c r="N3157" t="s">
        <v>3606</v>
      </c>
      <c r="O3157">
        <v>516</v>
      </c>
      <c r="P3157">
        <v>5.6533333333333333</v>
      </c>
      <c r="Q3157">
        <v>7.7333333333333334</v>
      </c>
      <c r="R3157">
        <v>1.6339869281045752E-3</v>
      </c>
      <c r="S3157">
        <f t="shared" si="295"/>
        <v>2917.12</v>
      </c>
      <c r="T3157">
        <f t="shared" si="296"/>
        <v>0.84313725490196079</v>
      </c>
      <c r="U3157">
        <f t="shared" si="297"/>
        <v>3990.4</v>
      </c>
      <c r="V3157">
        <f t="shared" si="298"/>
        <v>1072.4368627450983</v>
      </c>
      <c r="W3157" t="str">
        <f t="shared" si="299"/>
        <v>PROFIT</v>
      </c>
    </row>
    <row r="3158" spans="8:23" x14ac:dyDescent="0.35">
      <c r="H3158">
        <v>2014</v>
      </c>
      <c r="I3158" t="s">
        <v>3605</v>
      </c>
      <c r="J3158" t="s">
        <v>3607</v>
      </c>
      <c r="K3158" t="s">
        <v>46</v>
      </c>
      <c r="L3158" t="str">
        <f t="shared" si="294"/>
        <v>Kawa Garments Ltd</v>
      </c>
      <c r="M3158" t="s">
        <v>59</v>
      </c>
      <c r="N3158" t="s">
        <v>3608</v>
      </c>
      <c r="O3158">
        <v>1620</v>
      </c>
      <c r="P3158">
        <v>0.61</v>
      </c>
      <c r="Q3158">
        <v>1.17</v>
      </c>
      <c r="R3158">
        <v>1.1641443538998836E-3</v>
      </c>
      <c r="S3158">
        <f t="shared" si="295"/>
        <v>988.19999999999993</v>
      </c>
      <c r="T3158">
        <f t="shared" si="296"/>
        <v>1.8859138533178115</v>
      </c>
      <c r="U3158">
        <f t="shared" si="297"/>
        <v>1895.3999999999999</v>
      </c>
      <c r="V3158">
        <f t="shared" si="298"/>
        <v>905.31408614668214</v>
      </c>
      <c r="W3158" t="str">
        <f t="shared" si="299"/>
        <v>LOSS</v>
      </c>
    </row>
    <row r="3159" spans="8:23" x14ac:dyDescent="0.35">
      <c r="H3159">
        <v>2014</v>
      </c>
      <c r="I3159" t="s">
        <v>3605</v>
      </c>
      <c r="J3159" t="s">
        <v>3607</v>
      </c>
      <c r="K3159" t="s">
        <v>46</v>
      </c>
      <c r="L3159" t="str">
        <f t="shared" si="294"/>
        <v>Kawa Garments Ltd</v>
      </c>
      <c r="M3159" t="s">
        <v>64</v>
      </c>
      <c r="N3159" t="s">
        <v>3609</v>
      </c>
      <c r="O3159">
        <v>1464</v>
      </c>
      <c r="P3159">
        <v>0.68</v>
      </c>
      <c r="Q3159">
        <v>1.1599999999999999</v>
      </c>
      <c r="R3159">
        <v>1.3568521031207597E-3</v>
      </c>
      <c r="S3159">
        <f t="shared" si="295"/>
        <v>995.5200000000001</v>
      </c>
      <c r="T3159">
        <f t="shared" si="296"/>
        <v>1.9864314789687922</v>
      </c>
      <c r="U3159">
        <f t="shared" si="297"/>
        <v>1698.2399999999998</v>
      </c>
      <c r="V3159">
        <f t="shared" si="298"/>
        <v>700.73356852103086</v>
      </c>
      <c r="W3159" t="str">
        <f t="shared" si="299"/>
        <v>LOSS</v>
      </c>
    </row>
    <row r="3160" spans="8:23" x14ac:dyDescent="0.35">
      <c r="H3160">
        <v>2014</v>
      </c>
      <c r="I3160" t="s">
        <v>3605</v>
      </c>
      <c r="J3160" t="s">
        <v>3607</v>
      </c>
      <c r="K3160" t="s">
        <v>46</v>
      </c>
      <c r="L3160" t="str">
        <f t="shared" si="294"/>
        <v>Kawa Garments Ltd</v>
      </c>
      <c r="M3160" t="s">
        <v>69</v>
      </c>
      <c r="N3160" t="s">
        <v>3610</v>
      </c>
      <c r="O3160">
        <v>1344</v>
      </c>
      <c r="P3160">
        <v>0.83</v>
      </c>
      <c r="Q3160">
        <v>0.97</v>
      </c>
      <c r="R3160">
        <v>1.7667844522968198E-3</v>
      </c>
      <c r="S3160">
        <f t="shared" si="295"/>
        <v>1115.52</v>
      </c>
      <c r="T3160">
        <f t="shared" si="296"/>
        <v>2.3745583038869258</v>
      </c>
      <c r="U3160">
        <f t="shared" si="297"/>
        <v>1303.68</v>
      </c>
      <c r="V3160">
        <f t="shared" si="298"/>
        <v>185.78544169611317</v>
      </c>
      <c r="W3160" t="str">
        <f t="shared" si="299"/>
        <v>LOSS</v>
      </c>
    </row>
    <row r="3161" spans="8:23" x14ac:dyDescent="0.35">
      <c r="H3161">
        <v>2014</v>
      </c>
      <c r="I3161" t="s">
        <v>3605</v>
      </c>
      <c r="J3161" t="s">
        <v>3607</v>
      </c>
      <c r="K3161" t="s">
        <v>46</v>
      </c>
      <c r="L3161" t="str">
        <f t="shared" si="294"/>
        <v>Kawa Garments Ltd</v>
      </c>
      <c r="M3161" t="s">
        <v>74</v>
      </c>
      <c r="N3161" t="s">
        <v>3611</v>
      </c>
      <c r="O3161">
        <v>1212</v>
      </c>
      <c r="P3161">
        <v>0.61</v>
      </c>
      <c r="Q3161">
        <v>1.1399999999999999</v>
      </c>
      <c r="R3161">
        <v>1.7006802721088435E-3</v>
      </c>
      <c r="S3161">
        <f t="shared" si="295"/>
        <v>739.31999999999994</v>
      </c>
      <c r="T3161">
        <f t="shared" si="296"/>
        <v>2.0612244897959182</v>
      </c>
      <c r="U3161">
        <f t="shared" si="297"/>
        <v>1381.6799999999998</v>
      </c>
      <c r="V3161">
        <f t="shared" si="298"/>
        <v>640.298775510204</v>
      </c>
      <c r="W3161" t="str">
        <f t="shared" si="299"/>
        <v>LOSS</v>
      </c>
    </row>
    <row r="3162" spans="8:23" x14ac:dyDescent="0.35">
      <c r="H3162">
        <v>2014</v>
      </c>
      <c r="I3162" t="s">
        <v>3605</v>
      </c>
      <c r="J3162" t="s">
        <v>3607</v>
      </c>
      <c r="K3162" t="s">
        <v>46</v>
      </c>
      <c r="L3162" t="str">
        <f t="shared" si="294"/>
        <v>Kawa Garments Ltd</v>
      </c>
      <c r="M3162" t="s">
        <v>79</v>
      </c>
      <c r="N3162" t="s">
        <v>3612</v>
      </c>
      <c r="O3162">
        <v>1356</v>
      </c>
      <c r="P3162">
        <v>0.74</v>
      </c>
      <c r="Q3162">
        <v>0.91</v>
      </c>
      <c r="R3162">
        <v>1.1750881316098707E-3</v>
      </c>
      <c r="S3162">
        <f t="shared" si="295"/>
        <v>1003.4399999999999</v>
      </c>
      <c r="T3162">
        <f t="shared" si="296"/>
        <v>1.5934195064629846</v>
      </c>
      <c r="U3162">
        <f t="shared" si="297"/>
        <v>1233.96</v>
      </c>
      <c r="V3162">
        <f t="shared" si="298"/>
        <v>228.9265804935371</v>
      </c>
      <c r="W3162" t="str">
        <f t="shared" si="299"/>
        <v>LOSS</v>
      </c>
    </row>
    <row r="3163" spans="8:23" x14ac:dyDescent="0.35">
      <c r="H3163">
        <v>2014</v>
      </c>
      <c r="I3163" t="s">
        <v>3605</v>
      </c>
      <c r="J3163" t="s">
        <v>3607</v>
      </c>
      <c r="K3163" t="s">
        <v>46</v>
      </c>
      <c r="L3163" t="str">
        <f t="shared" si="294"/>
        <v>Kawa Garments Ltd</v>
      </c>
      <c r="M3163" t="s">
        <v>84</v>
      </c>
      <c r="N3163" t="s">
        <v>3613</v>
      </c>
      <c r="O3163">
        <v>1644</v>
      </c>
      <c r="P3163">
        <v>0.88</v>
      </c>
      <c r="Q3163">
        <v>1.1399999999999999</v>
      </c>
      <c r="R3163">
        <v>1.0482180293501049E-3</v>
      </c>
      <c r="S3163">
        <f t="shared" si="295"/>
        <v>1446.72</v>
      </c>
      <c r="T3163">
        <f t="shared" si="296"/>
        <v>1.7232704402515724</v>
      </c>
      <c r="U3163">
        <f t="shared" si="297"/>
        <v>1874.1599999999999</v>
      </c>
      <c r="V3163">
        <f t="shared" si="298"/>
        <v>425.71672955974827</v>
      </c>
      <c r="W3163" t="str">
        <f t="shared" si="299"/>
        <v>LOSS</v>
      </c>
    </row>
    <row r="3164" spans="8:23" x14ac:dyDescent="0.35">
      <c r="H3164">
        <v>2014</v>
      </c>
      <c r="I3164" t="s">
        <v>3605</v>
      </c>
      <c r="J3164" t="s">
        <v>3607</v>
      </c>
      <c r="K3164" t="s">
        <v>46</v>
      </c>
      <c r="L3164" t="str">
        <f t="shared" si="294"/>
        <v>Kawa Garments Ltd</v>
      </c>
      <c r="M3164" t="s">
        <v>89</v>
      </c>
      <c r="N3164" t="s">
        <v>3614</v>
      </c>
      <c r="O3164">
        <v>1452</v>
      </c>
      <c r="P3164">
        <v>0.87</v>
      </c>
      <c r="Q3164">
        <v>0.98</v>
      </c>
      <c r="R3164">
        <v>1.6835016835016834E-3</v>
      </c>
      <c r="S3164">
        <f t="shared" si="295"/>
        <v>1263.24</v>
      </c>
      <c r="T3164">
        <f t="shared" si="296"/>
        <v>2.4444444444444442</v>
      </c>
      <c r="U3164">
        <f t="shared" si="297"/>
        <v>1422.96</v>
      </c>
      <c r="V3164">
        <f t="shared" si="298"/>
        <v>157.27555555555557</v>
      </c>
      <c r="W3164" t="str">
        <f t="shared" si="299"/>
        <v>LOSS</v>
      </c>
    </row>
    <row r="3165" spans="8:23" x14ac:dyDescent="0.35">
      <c r="H3165">
        <v>2014</v>
      </c>
      <c r="I3165" t="s">
        <v>3605</v>
      </c>
      <c r="J3165" t="s">
        <v>3607</v>
      </c>
      <c r="K3165" t="s">
        <v>46</v>
      </c>
      <c r="L3165" t="str">
        <f t="shared" si="294"/>
        <v>Kawa Garments Ltd</v>
      </c>
      <c r="M3165" t="s">
        <v>94</v>
      </c>
      <c r="N3165" t="s">
        <v>3615</v>
      </c>
      <c r="O3165">
        <v>1272</v>
      </c>
      <c r="P3165">
        <v>0.85</v>
      </c>
      <c r="Q3165">
        <v>1.18</v>
      </c>
      <c r="R3165">
        <v>1.1123470522803114E-3</v>
      </c>
      <c r="S3165">
        <f t="shared" si="295"/>
        <v>1081.2</v>
      </c>
      <c r="T3165">
        <f t="shared" si="296"/>
        <v>1.4149054505005563</v>
      </c>
      <c r="U3165">
        <f t="shared" si="297"/>
        <v>1500.9599999999998</v>
      </c>
      <c r="V3165">
        <f t="shared" si="298"/>
        <v>418.34509454949921</v>
      </c>
      <c r="W3165" t="str">
        <f t="shared" si="299"/>
        <v>LOSS</v>
      </c>
    </row>
    <row r="3166" spans="8:23" x14ac:dyDescent="0.35">
      <c r="H3166">
        <v>2014</v>
      </c>
      <c r="I3166" t="s">
        <v>3605</v>
      </c>
      <c r="J3166" t="s">
        <v>3607</v>
      </c>
      <c r="K3166" t="s">
        <v>46</v>
      </c>
      <c r="L3166" t="str">
        <f t="shared" si="294"/>
        <v>Kawa Garments Ltd</v>
      </c>
      <c r="M3166" t="s">
        <v>99</v>
      </c>
      <c r="N3166" t="s">
        <v>3616</v>
      </c>
      <c r="O3166">
        <v>1680</v>
      </c>
      <c r="P3166">
        <v>0.63</v>
      </c>
      <c r="Q3166">
        <v>0.94</v>
      </c>
      <c r="R3166">
        <v>1.3037809647979139E-3</v>
      </c>
      <c r="S3166">
        <f t="shared" si="295"/>
        <v>1058.4000000000001</v>
      </c>
      <c r="T3166">
        <f t="shared" si="296"/>
        <v>2.1903520208604954</v>
      </c>
      <c r="U3166">
        <f t="shared" si="297"/>
        <v>1579.1999999999998</v>
      </c>
      <c r="V3166">
        <f t="shared" si="298"/>
        <v>518.60964797913925</v>
      </c>
      <c r="W3166" t="str">
        <f t="shared" si="299"/>
        <v>LOSS</v>
      </c>
    </row>
    <row r="3167" spans="8:23" x14ac:dyDescent="0.35">
      <c r="H3167">
        <v>2014</v>
      </c>
      <c r="I3167" t="s">
        <v>3605</v>
      </c>
      <c r="J3167" t="s">
        <v>3607</v>
      </c>
      <c r="K3167" t="s">
        <v>46</v>
      </c>
      <c r="L3167" t="str">
        <f t="shared" si="294"/>
        <v>Kawa Garments Ltd</v>
      </c>
      <c r="M3167" t="s">
        <v>104</v>
      </c>
      <c r="N3167" t="s">
        <v>3617</v>
      </c>
      <c r="O3167">
        <v>1524</v>
      </c>
      <c r="P3167">
        <v>0.83</v>
      </c>
      <c r="Q3167">
        <v>1.1100000000000001</v>
      </c>
      <c r="R3167">
        <v>1.321003963011889E-3</v>
      </c>
      <c r="S3167">
        <f t="shared" si="295"/>
        <v>1264.9199999999998</v>
      </c>
      <c r="T3167">
        <f t="shared" si="296"/>
        <v>2.0132100396301187</v>
      </c>
      <c r="U3167">
        <f t="shared" si="297"/>
        <v>1691.64</v>
      </c>
      <c r="V3167">
        <f t="shared" si="298"/>
        <v>424.70678996037014</v>
      </c>
      <c r="W3167" t="str">
        <f t="shared" si="299"/>
        <v>LOSS</v>
      </c>
    </row>
    <row r="3168" spans="8:23" x14ac:dyDescent="0.35">
      <c r="H3168">
        <v>2014</v>
      </c>
      <c r="I3168" t="s">
        <v>3605</v>
      </c>
      <c r="J3168" t="s">
        <v>3607</v>
      </c>
      <c r="K3168" t="s">
        <v>46</v>
      </c>
      <c r="L3168" t="str">
        <f t="shared" si="294"/>
        <v>Kawa Garments Ltd</v>
      </c>
      <c r="M3168" t="s">
        <v>109</v>
      </c>
      <c r="N3168" t="s">
        <v>3618</v>
      </c>
      <c r="O3168">
        <v>1668</v>
      </c>
      <c r="P3168">
        <v>0.7</v>
      </c>
      <c r="Q3168">
        <v>1.17</v>
      </c>
      <c r="R3168">
        <v>1.5174506828528073E-3</v>
      </c>
      <c r="S3168">
        <f t="shared" si="295"/>
        <v>1167.5999999999999</v>
      </c>
      <c r="T3168">
        <f t="shared" si="296"/>
        <v>2.5311077389984828</v>
      </c>
      <c r="U3168">
        <f t="shared" si="297"/>
        <v>1951.56</v>
      </c>
      <c r="V3168">
        <f t="shared" si="298"/>
        <v>781.42889226100158</v>
      </c>
      <c r="W3168" t="str">
        <f t="shared" si="299"/>
        <v>LOSS</v>
      </c>
    </row>
    <row r="3169" spans="8:23" x14ac:dyDescent="0.35">
      <c r="H3169">
        <v>2014</v>
      </c>
      <c r="I3169" t="s">
        <v>3605</v>
      </c>
      <c r="J3169" t="s">
        <v>3607</v>
      </c>
      <c r="K3169" t="s">
        <v>46</v>
      </c>
      <c r="L3169" t="str">
        <f t="shared" si="294"/>
        <v>Kawa Garments Ltd</v>
      </c>
      <c r="M3169" t="s">
        <v>114</v>
      </c>
      <c r="N3169" t="s">
        <v>3619</v>
      </c>
      <c r="O3169">
        <v>1368</v>
      </c>
      <c r="P3169">
        <v>0.65</v>
      </c>
      <c r="Q3169">
        <v>0.97</v>
      </c>
      <c r="R3169">
        <v>1.1834319526627219E-3</v>
      </c>
      <c r="S3169">
        <f t="shared" si="295"/>
        <v>889.2</v>
      </c>
      <c r="T3169">
        <f t="shared" si="296"/>
        <v>1.6189349112426035</v>
      </c>
      <c r="U3169">
        <f t="shared" si="297"/>
        <v>1326.96</v>
      </c>
      <c r="V3169">
        <f t="shared" si="298"/>
        <v>436.14106508875739</v>
      </c>
      <c r="W3169" t="str">
        <f t="shared" si="299"/>
        <v>LOSS</v>
      </c>
    </row>
    <row r="3170" spans="8:23" x14ac:dyDescent="0.35">
      <c r="H3170">
        <v>2014</v>
      </c>
      <c r="I3170" t="s">
        <v>3605</v>
      </c>
      <c r="J3170" t="s">
        <v>3607</v>
      </c>
      <c r="K3170" t="s">
        <v>46</v>
      </c>
      <c r="L3170" t="str">
        <f t="shared" si="294"/>
        <v>Kawa Garments Ltd</v>
      </c>
      <c r="M3170" t="s">
        <v>119</v>
      </c>
      <c r="N3170" t="s">
        <v>3620</v>
      </c>
      <c r="O3170">
        <v>1332</v>
      </c>
      <c r="P3170">
        <v>0.8</v>
      </c>
      <c r="Q3170">
        <v>1.04</v>
      </c>
      <c r="R3170">
        <v>1.2330456226880395E-3</v>
      </c>
      <c r="S3170">
        <f t="shared" si="295"/>
        <v>1065.6000000000001</v>
      </c>
      <c r="T3170">
        <f t="shared" si="296"/>
        <v>1.6424167694204685</v>
      </c>
      <c r="U3170">
        <f t="shared" si="297"/>
        <v>1385.28</v>
      </c>
      <c r="V3170">
        <f t="shared" si="298"/>
        <v>318.03758323057934</v>
      </c>
      <c r="W3170" t="str">
        <f t="shared" si="299"/>
        <v>LOSS</v>
      </c>
    </row>
    <row r="3171" spans="8:23" x14ac:dyDescent="0.35">
      <c r="H3171">
        <v>2014</v>
      </c>
      <c r="I3171" t="s">
        <v>3605</v>
      </c>
      <c r="J3171" t="s">
        <v>3607</v>
      </c>
      <c r="K3171" t="s">
        <v>46</v>
      </c>
      <c r="L3171" t="str">
        <f t="shared" si="294"/>
        <v>Kawa Garments Ltd</v>
      </c>
      <c r="M3171" t="s">
        <v>124</v>
      </c>
      <c r="N3171" t="s">
        <v>3621</v>
      </c>
      <c r="O3171">
        <v>1560</v>
      </c>
      <c r="P3171">
        <v>0.71</v>
      </c>
      <c r="Q3171">
        <v>1.01</v>
      </c>
      <c r="R3171">
        <v>1.4903129657228018E-3</v>
      </c>
      <c r="S3171">
        <f t="shared" si="295"/>
        <v>1107.5999999999999</v>
      </c>
      <c r="T3171">
        <f t="shared" si="296"/>
        <v>2.324888226527571</v>
      </c>
      <c r="U3171">
        <f t="shared" si="297"/>
        <v>1575.6</v>
      </c>
      <c r="V3171">
        <f t="shared" si="298"/>
        <v>465.67511177347245</v>
      </c>
      <c r="W3171" t="str">
        <f t="shared" si="299"/>
        <v>LOSS</v>
      </c>
    </row>
    <row r="3172" spans="8:23" x14ac:dyDescent="0.35">
      <c r="H3172">
        <v>2014</v>
      </c>
      <c r="I3172" t="s">
        <v>3605</v>
      </c>
      <c r="J3172" t="s">
        <v>3607</v>
      </c>
      <c r="K3172" t="s">
        <v>46</v>
      </c>
      <c r="L3172" t="str">
        <f t="shared" si="294"/>
        <v>Kawa Garments Ltd</v>
      </c>
      <c r="M3172" t="s">
        <v>129</v>
      </c>
      <c r="N3172" t="s">
        <v>3622</v>
      </c>
      <c r="O3172">
        <v>1260</v>
      </c>
      <c r="P3172">
        <v>0.83</v>
      </c>
      <c r="Q3172">
        <v>1.05</v>
      </c>
      <c r="R3172">
        <v>1.3089005235602095E-3</v>
      </c>
      <c r="S3172">
        <f t="shared" si="295"/>
        <v>1045.8</v>
      </c>
      <c r="T3172">
        <f t="shared" si="296"/>
        <v>1.6492146596858639</v>
      </c>
      <c r="U3172">
        <f t="shared" si="297"/>
        <v>1323</v>
      </c>
      <c r="V3172">
        <f t="shared" si="298"/>
        <v>275.55078534031418</v>
      </c>
      <c r="W3172" t="str">
        <f t="shared" si="299"/>
        <v>LOSS</v>
      </c>
    </row>
    <row r="3173" spans="8:23" x14ac:dyDescent="0.35">
      <c r="H3173">
        <v>2014</v>
      </c>
      <c r="I3173" t="s">
        <v>3605</v>
      </c>
      <c r="J3173" t="s">
        <v>3607</v>
      </c>
      <c r="K3173" t="s">
        <v>46</v>
      </c>
      <c r="L3173" t="str">
        <f t="shared" si="294"/>
        <v>Kawa Garments Ltd</v>
      </c>
      <c r="M3173" t="s">
        <v>134</v>
      </c>
      <c r="N3173" t="s">
        <v>3623</v>
      </c>
      <c r="O3173">
        <v>1668</v>
      </c>
      <c r="P3173">
        <v>0.63</v>
      </c>
      <c r="Q3173">
        <v>1.1499999999999999</v>
      </c>
      <c r="R3173">
        <v>1.5847860538827259E-3</v>
      </c>
      <c r="S3173">
        <f t="shared" si="295"/>
        <v>1050.8399999999999</v>
      </c>
      <c r="T3173">
        <f t="shared" si="296"/>
        <v>2.6434231378763866</v>
      </c>
      <c r="U3173">
        <f t="shared" si="297"/>
        <v>1918.1999999999998</v>
      </c>
      <c r="V3173">
        <f t="shared" si="298"/>
        <v>864.71657686212347</v>
      </c>
      <c r="W3173" t="str">
        <f t="shared" si="299"/>
        <v>LOSS</v>
      </c>
    </row>
    <row r="3174" spans="8:23" x14ac:dyDescent="0.35">
      <c r="H3174">
        <v>2014</v>
      </c>
      <c r="I3174" t="s">
        <v>3605</v>
      </c>
      <c r="J3174" t="s">
        <v>3607</v>
      </c>
      <c r="K3174" t="s">
        <v>46</v>
      </c>
      <c r="L3174" t="str">
        <f t="shared" si="294"/>
        <v>Kawa Garments Ltd</v>
      </c>
      <c r="M3174" t="s">
        <v>139</v>
      </c>
      <c r="N3174" t="s">
        <v>3624</v>
      </c>
      <c r="O3174">
        <v>1260</v>
      </c>
      <c r="P3174">
        <v>0.87</v>
      </c>
      <c r="Q3174">
        <v>1</v>
      </c>
      <c r="R3174">
        <v>1.1933174224343676E-3</v>
      </c>
      <c r="S3174">
        <f t="shared" si="295"/>
        <v>1096.2</v>
      </c>
      <c r="T3174">
        <f t="shared" si="296"/>
        <v>1.5035799522673032</v>
      </c>
      <c r="U3174">
        <f t="shared" si="297"/>
        <v>1260</v>
      </c>
      <c r="V3174">
        <f t="shared" si="298"/>
        <v>162.29642004773265</v>
      </c>
      <c r="W3174" t="str">
        <f t="shared" si="299"/>
        <v>LOSS</v>
      </c>
    </row>
    <row r="3175" spans="8:23" x14ac:dyDescent="0.35">
      <c r="H3175">
        <v>2014</v>
      </c>
      <c r="I3175" t="s">
        <v>3605</v>
      </c>
      <c r="J3175" t="s">
        <v>3607</v>
      </c>
      <c r="K3175" t="s">
        <v>46</v>
      </c>
      <c r="L3175" t="str">
        <f t="shared" si="294"/>
        <v>Kawa Garments Ltd</v>
      </c>
      <c r="M3175" t="s">
        <v>144</v>
      </c>
      <c r="N3175" t="s">
        <v>3625</v>
      </c>
      <c r="O3175">
        <v>1668</v>
      </c>
      <c r="P3175">
        <v>0.68</v>
      </c>
      <c r="Q3175">
        <v>1.18</v>
      </c>
      <c r="R3175">
        <v>1.4124293785310734E-3</v>
      </c>
      <c r="S3175">
        <f t="shared" si="295"/>
        <v>1134.24</v>
      </c>
      <c r="T3175">
        <f t="shared" si="296"/>
        <v>2.3559322033898304</v>
      </c>
      <c r="U3175">
        <f t="shared" si="297"/>
        <v>1968.24</v>
      </c>
      <c r="V3175">
        <f t="shared" si="298"/>
        <v>831.64406779661022</v>
      </c>
      <c r="W3175" t="str">
        <f t="shared" si="299"/>
        <v>LOSS</v>
      </c>
    </row>
    <row r="3176" spans="8:23" x14ac:dyDescent="0.35">
      <c r="H3176">
        <v>2014</v>
      </c>
      <c r="I3176" t="s">
        <v>3605</v>
      </c>
      <c r="J3176" t="s">
        <v>3607</v>
      </c>
      <c r="K3176" t="s">
        <v>46</v>
      </c>
      <c r="L3176" t="str">
        <f t="shared" si="294"/>
        <v>Kawa Garments Ltd</v>
      </c>
      <c r="M3176" t="s">
        <v>149</v>
      </c>
      <c r="N3176" t="s">
        <v>3626</v>
      </c>
      <c r="O3176">
        <v>1260</v>
      </c>
      <c r="P3176">
        <v>0.8</v>
      </c>
      <c r="Q3176">
        <v>1.07</v>
      </c>
      <c r="R3176">
        <v>1.3477088948787063E-3</v>
      </c>
      <c r="S3176">
        <f t="shared" si="295"/>
        <v>1008</v>
      </c>
      <c r="T3176">
        <f t="shared" si="296"/>
        <v>1.6981132075471699</v>
      </c>
      <c r="U3176">
        <f t="shared" si="297"/>
        <v>1348.2</v>
      </c>
      <c r="V3176">
        <f t="shared" si="298"/>
        <v>338.50188679245286</v>
      </c>
      <c r="W3176" t="str">
        <f t="shared" si="299"/>
        <v>LOSS</v>
      </c>
    </row>
    <row r="3177" spans="8:23" x14ac:dyDescent="0.35">
      <c r="H3177">
        <v>2014</v>
      </c>
      <c r="I3177" t="s">
        <v>3605</v>
      </c>
      <c r="J3177" t="s">
        <v>3607</v>
      </c>
      <c r="K3177" t="s">
        <v>46</v>
      </c>
      <c r="L3177" t="str">
        <f t="shared" si="294"/>
        <v>Kawa Garments Ltd</v>
      </c>
      <c r="M3177" t="s">
        <v>154</v>
      </c>
      <c r="N3177" t="s">
        <v>3627</v>
      </c>
      <c r="O3177">
        <v>1548</v>
      </c>
      <c r="P3177">
        <v>0.74</v>
      </c>
      <c r="Q3177">
        <v>1.17</v>
      </c>
      <c r="R3177">
        <v>1.0672358591248667E-3</v>
      </c>
      <c r="S3177">
        <f t="shared" si="295"/>
        <v>1145.52</v>
      </c>
      <c r="T3177">
        <f t="shared" si="296"/>
        <v>1.6520811099252937</v>
      </c>
      <c r="U3177">
        <f t="shared" si="297"/>
        <v>1811.1599999999999</v>
      </c>
      <c r="V3177">
        <f t="shared" si="298"/>
        <v>663.98791889007452</v>
      </c>
      <c r="W3177" t="str">
        <f t="shared" si="299"/>
        <v>LOSS</v>
      </c>
    </row>
    <row r="3178" spans="8:23" x14ac:dyDescent="0.35">
      <c r="H3178">
        <v>2014</v>
      </c>
      <c r="I3178" t="s">
        <v>3605</v>
      </c>
      <c r="J3178" t="s">
        <v>3607</v>
      </c>
      <c r="K3178" t="s">
        <v>46</v>
      </c>
      <c r="L3178" t="str">
        <f t="shared" si="294"/>
        <v>Kawa Garments Ltd</v>
      </c>
      <c r="M3178" t="s">
        <v>159</v>
      </c>
      <c r="N3178" t="s">
        <v>3628</v>
      </c>
      <c r="O3178">
        <v>1476</v>
      </c>
      <c r="P3178">
        <v>0.66</v>
      </c>
      <c r="Q3178">
        <v>0.99</v>
      </c>
      <c r="R3178">
        <v>1.0593220338983051E-3</v>
      </c>
      <c r="S3178">
        <f t="shared" si="295"/>
        <v>974.16000000000008</v>
      </c>
      <c r="T3178">
        <f t="shared" si="296"/>
        <v>1.5635593220338984</v>
      </c>
      <c r="U3178">
        <f t="shared" si="297"/>
        <v>1461.24</v>
      </c>
      <c r="V3178">
        <f t="shared" si="298"/>
        <v>485.51644067796605</v>
      </c>
      <c r="W3178" t="str">
        <f t="shared" si="299"/>
        <v>LOSS</v>
      </c>
    </row>
    <row r="3179" spans="8:23" x14ac:dyDescent="0.35">
      <c r="H3179">
        <v>2014</v>
      </c>
      <c r="I3179" t="s">
        <v>3605</v>
      </c>
      <c r="J3179" t="s">
        <v>3607</v>
      </c>
      <c r="K3179" t="s">
        <v>46</v>
      </c>
      <c r="L3179" t="str">
        <f t="shared" si="294"/>
        <v>Kawa Garments Ltd</v>
      </c>
      <c r="M3179" t="s">
        <v>164</v>
      </c>
      <c r="N3179" t="s">
        <v>3629</v>
      </c>
      <c r="O3179">
        <v>1548</v>
      </c>
      <c r="P3179">
        <v>0.78</v>
      </c>
      <c r="Q3179">
        <v>1.1599999999999999</v>
      </c>
      <c r="R3179">
        <v>1.8248175182481751E-3</v>
      </c>
      <c r="S3179">
        <f t="shared" si="295"/>
        <v>1207.44</v>
      </c>
      <c r="T3179">
        <f t="shared" si="296"/>
        <v>2.824817518248175</v>
      </c>
      <c r="U3179">
        <f t="shared" si="297"/>
        <v>1795.6799999999998</v>
      </c>
      <c r="V3179">
        <f t="shared" si="298"/>
        <v>585.41518248175157</v>
      </c>
      <c r="W3179" t="str">
        <f t="shared" si="299"/>
        <v>LOSS</v>
      </c>
    </row>
    <row r="3180" spans="8:23" x14ac:dyDescent="0.35">
      <c r="H3180">
        <v>2014</v>
      </c>
      <c r="I3180" t="s">
        <v>3605</v>
      </c>
      <c r="J3180" t="s">
        <v>3607</v>
      </c>
      <c r="K3180" t="s">
        <v>46</v>
      </c>
      <c r="L3180" t="str">
        <f t="shared" si="294"/>
        <v>Kawa Garments Ltd</v>
      </c>
      <c r="M3180" t="s">
        <v>169</v>
      </c>
      <c r="N3180" t="s">
        <v>3630</v>
      </c>
      <c r="O3180">
        <v>1464</v>
      </c>
      <c r="P3180">
        <v>0.74</v>
      </c>
      <c r="Q3180">
        <v>1.03</v>
      </c>
      <c r="R3180">
        <v>1.1947431302270011E-3</v>
      </c>
      <c r="S3180">
        <f t="shared" si="295"/>
        <v>1083.3599999999999</v>
      </c>
      <c r="T3180">
        <f t="shared" si="296"/>
        <v>1.7491039426523296</v>
      </c>
      <c r="U3180">
        <f t="shared" si="297"/>
        <v>1507.92</v>
      </c>
      <c r="V3180">
        <f t="shared" si="298"/>
        <v>422.81089605734786</v>
      </c>
      <c r="W3180" t="str">
        <f t="shared" si="299"/>
        <v>LOSS</v>
      </c>
    </row>
    <row r="3181" spans="8:23" x14ac:dyDescent="0.35">
      <c r="H3181">
        <v>2014</v>
      </c>
      <c r="I3181" t="s">
        <v>3605</v>
      </c>
      <c r="J3181" t="s">
        <v>3607</v>
      </c>
      <c r="K3181" t="s">
        <v>46</v>
      </c>
      <c r="L3181" t="str">
        <f t="shared" si="294"/>
        <v>Kawa Garments Ltd</v>
      </c>
      <c r="M3181" t="s">
        <v>174</v>
      </c>
      <c r="N3181" t="s">
        <v>3631</v>
      </c>
      <c r="O3181">
        <v>1512</v>
      </c>
      <c r="P3181">
        <v>0.88</v>
      </c>
      <c r="Q3181">
        <v>1.06</v>
      </c>
      <c r="R3181">
        <v>1.5082956259426848E-3</v>
      </c>
      <c r="S3181">
        <f t="shared" si="295"/>
        <v>1330.56</v>
      </c>
      <c r="T3181">
        <f t="shared" si="296"/>
        <v>2.2805429864253393</v>
      </c>
      <c r="U3181">
        <f t="shared" si="297"/>
        <v>1602.72</v>
      </c>
      <c r="V3181">
        <f t="shared" si="298"/>
        <v>269.87945701357472</v>
      </c>
      <c r="W3181" t="str">
        <f t="shared" si="299"/>
        <v>LOSS</v>
      </c>
    </row>
    <row r="3182" spans="8:23" x14ac:dyDescent="0.35">
      <c r="H3182">
        <v>2014</v>
      </c>
      <c r="I3182" t="s">
        <v>3605</v>
      </c>
      <c r="J3182" t="s">
        <v>3607</v>
      </c>
      <c r="K3182" t="s">
        <v>46</v>
      </c>
      <c r="L3182" t="str">
        <f t="shared" si="294"/>
        <v>Kawa Garments Ltd</v>
      </c>
      <c r="M3182" t="s">
        <v>179</v>
      </c>
      <c r="N3182" t="s">
        <v>3632</v>
      </c>
      <c r="O3182">
        <v>1476</v>
      </c>
      <c r="P3182">
        <v>0.82</v>
      </c>
      <c r="Q3182">
        <v>1.1499999999999999</v>
      </c>
      <c r="R3182">
        <v>1.8018018018018018E-3</v>
      </c>
      <c r="S3182">
        <f t="shared" si="295"/>
        <v>1210.32</v>
      </c>
      <c r="T3182">
        <f t="shared" si="296"/>
        <v>2.6594594594594594</v>
      </c>
      <c r="U3182">
        <f t="shared" si="297"/>
        <v>1697.3999999999999</v>
      </c>
      <c r="V3182">
        <f t="shared" si="298"/>
        <v>484.42054054054046</v>
      </c>
      <c r="W3182" t="str">
        <f t="shared" si="299"/>
        <v>LOSS</v>
      </c>
    </row>
    <row r="3183" spans="8:23" x14ac:dyDescent="0.35">
      <c r="H3183">
        <v>2014</v>
      </c>
      <c r="I3183" t="s">
        <v>3605</v>
      </c>
      <c r="J3183" t="s">
        <v>3607</v>
      </c>
      <c r="K3183" t="s">
        <v>46</v>
      </c>
      <c r="L3183" t="str">
        <f t="shared" si="294"/>
        <v>Kawa Garments Ltd</v>
      </c>
      <c r="M3183" t="s">
        <v>184</v>
      </c>
      <c r="N3183" t="s">
        <v>3633</v>
      </c>
      <c r="O3183">
        <v>1200</v>
      </c>
      <c r="P3183">
        <v>0.89</v>
      </c>
      <c r="Q3183">
        <v>1.1000000000000001</v>
      </c>
      <c r="R3183">
        <v>1.277139208173691E-3</v>
      </c>
      <c r="S3183">
        <f t="shared" si="295"/>
        <v>1068</v>
      </c>
      <c r="T3183">
        <f t="shared" si="296"/>
        <v>1.5325670498084292</v>
      </c>
      <c r="U3183">
        <f t="shared" si="297"/>
        <v>1320</v>
      </c>
      <c r="V3183">
        <f t="shared" si="298"/>
        <v>250.46743295019158</v>
      </c>
      <c r="W3183" t="str">
        <f t="shared" si="299"/>
        <v>LOSS</v>
      </c>
    </row>
    <row r="3184" spans="8:23" x14ac:dyDescent="0.35">
      <c r="H3184">
        <v>2014</v>
      </c>
      <c r="I3184" t="s">
        <v>3605</v>
      </c>
      <c r="J3184" t="s">
        <v>3607</v>
      </c>
      <c r="K3184" t="s">
        <v>46</v>
      </c>
      <c r="L3184" t="str">
        <f t="shared" si="294"/>
        <v>Kawa Garments Ltd</v>
      </c>
      <c r="M3184" t="s">
        <v>189</v>
      </c>
      <c r="N3184" t="s">
        <v>3634</v>
      </c>
      <c r="O3184">
        <v>1584</v>
      </c>
      <c r="P3184">
        <v>0.75</v>
      </c>
      <c r="Q3184">
        <v>1.1599999999999999</v>
      </c>
      <c r="R3184">
        <v>1.2106537530266344E-3</v>
      </c>
      <c r="S3184">
        <f t="shared" si="295"/>
        <v>1188</v>
      </c>
      <c r="T3184">
        <f t="shared" si="296"/>
        <v>1.9176755447941889</v>
      </c>
      <c r="U3184">
        <f t="shared" si="297"/>
        <v>1837.4399999999998</v>
      </c>
      <c r="V3184">
        <f t="shared" si="298"/>
        <v>647.52232445520565</v>
      </c>
      <c r="W3184" t="str">
        <f t="shared" si="299"/>
        <v>LOSS</v>
      </c>
    </row>
    <row r="3185" spans="8:23" x14ac:dyDescent="0.35">
      <c r="H3185">
        <v>2014</v>
      </c>
      <c r="I3185" t="s">
        <v>3605</v>
      </c>
      <c r="J3185" t="s">
        <v>3607</v>
      </c>
      <c r="K3185" t="s">
        <v>46</v>
      </c>
      <c r="L3185" t="str">
        <f t="shared" si="294"/>
        <v>Kawa Garments Ltd</v>
      </c>
      <c r="M3185" t="s">
        <v>194</v>
      </c>
      <c r="N3185" t="s">
        <v>3635</v>
      </c>
      <c r="O3185">
        <v>1296</v>
      </c>
      <c r="P3185">
        <v>0.65</v>
      </c>
      <c r="Q3185">
        <v>1.04</v>
      </c>
      <c r="R3185">
        <v>1.0706638115631692E-3</v>
      </c>
      <c r="S3185">
        <f t="shared" si="295"/>
        <v>842.4</v>
      </c>
      <c r="T3185">
        <f t="shared" si="296"/>
        <v>1.3875802997858673</v>
      </c>
      <c r="U3185">
        <f t="shared" si="297"/>
        <v>1347.8400000000001</v>
      </c>
      <c r="V3185">
        <f t="shared" si="298"/>
        <v>504.05241970021427</v>
      </c>
      <c r="W3185" t="str">
        <f t="shared" si="299"/>
        <v>LOSS</v>
      </c>
    </row>
    <row r="3186" spans="8:23" x14ac:dyDescent="0.35">
      <c r="H3186">
        <v>2014</v>
      </c>
      <c r="I3186" t="s">
        <v>3605</v>
      </c>
      <c r="J3186" t="s">
        <v>3607</v>
      </c>
      <c r="K3186" t="s">
        <v>46</v>
      </c>
      <c r="L3186" t="str">
        <f t="shared" si="294"/>
        <v>Kawa Garments Ltd</v>
      </c>
      <c r="M3186" t="s">
        <v>199</v>
      </c>
      <c r="N3186" t="s">
        <v>3636</v>
      </c>
      <c r="O3186">
        <v>1536</v>
      </c>
      <c r="P3186">
        <v>0.89</v>
      </c>
      <c r="Q3186">
        <v>1.01</v>
      </c>
      <c r="R3186">
        <v>1.6474464579901153E-3</v>
      </c>
      <c r="S3186">
        <f t="shared" si="295"/>
        <v>1367.04</v>
      </c>
      <c r="T3186">
        <f t="shared" si="296"/>
        <v>2.5304777594728174</v>
      </c>
      <c r="U3186">
        <f t="shared" si="297"/>
        <v>1551.3600000000001</v>
      </c>
      <c r="V3186">
        <f t="shared" si="298"/>
        <v>181.78952224052733</v>
      </c>
      <c r="W3186" t="str">
        <f t="shared" si="299"/>
        <v>LOSS</v>
      </c>
    </row>
    <row r="3187" spans="8:23" x14ac:dyDescent="0.35">
      <c r="H3187">
        <v>2014</v>
      </c>
      <c r="I3187" t="s">
        <v>3605</v>
      </c>
      <c r="J3187" t="s">
        <v>3607</v>
      </c>
      <c r="K3187" t="s">
        <v>46</v>
      </c>
      <c r="L3187" t="str">
        <f t="shared" si="294"/>
        <v>Kawa Garments Ltd</v>
      </c>
      <c r="M3187" t="s">
        <v>204</v>
      </c>
      <c r="N3187" t="s">
        <v>3637</v>
      </c>
      <c r="O3187">
        <v>1620</v>
      </c>
      <c r="P3187">
        <v>0.77</v>
      </c>
      <c r="Q3187">
        <v>0.95</v>
      </c>
      <c r="R3187">
        <v>1.2033694344163659E-3</v>
      </c>
      <c r="S3187">
        <f t="shared" si="295"/>
        <v>1247.4000000000001</v>
      </c>
      <c r="T3187">
        <f t="shared" si="296"/>
        <v>1.9494584837545128</v>
      </c>
      <c r="U3187">
        <f t="shared" si="297"/>
        <v>1539</v>
      </c>
      <c r="V3187">
        <f t="shared" si="298"/>
        <v>289.65054151624537</v>
      </c>
      <c r="W3187" t="str">
        <f t="shared" si="299"/>
        <v>LOSS</v>
      </c>
    </row>
    <row r="3188" spans="8:23" x14ac:dyDescent="0.35">
      <c r="H3188">
        <v>2014</v>
      </c>
      <c r="I3188" t="s">
        <v>3605</v>
      </c>
      <c r="J3188" t="s">
        <v>3607</v>
      </c>
      <c r="K3188" t="s">
        <v>46</v>
      </c>
      <c r="L3188" t="str">
        <f t="shared" si="294"/>
        <v>Kawa Garments Ltd</v>
      </c>
      <c r="M3188" t="s">
        <v>209</v>
      </c>
      <c r="N3188" t="s">
        <v>3638</v>
      </c>
      <c r="O3188">
        <v>1656</v>
      </c>
      <c r="P3188">
        <v>0.62</v>
      </c>
      <c r="Q3188">
        <v>0.93</v>
      </c>
      <c r="R3188">
        <v>1.3458950201884253E-3</v>
      </c>
      <c r="S3188">
        <f t="shared" si="295"/>
        <v>1026.72</v>
      </c>
      <c r="T3188">
        <f t="shared" si="296"/>
        <v>2.2288021534320324</v>
      </c>
      <c r="U3188">
        <f t="shared" si="297"/>
        <v>1540.0800000000002</v>
      </c>
      <c r="V3188">
        <f t="shared" si="298"/>
        <v>511.13119784656811</v>
      </c>
      <c r="W3188" t="str">
        <f t="shared" si="299"/>
        <v>LOSS</v>
      </c>
    </row>
    <row r="3189" spans="8:23" x14ac:dyDescent="0.35">
      <c r="H3189">
        <v>2014</v>
      </c>
      <c r="I3189" t="s">
        <v>3605</v>
      </c>
      <c r="J3189" t="s">
        <v>3607</v>
      </c>
      <c r="K3189" t="s">
        <v>46</v>
      </c>
      <c r="L3189" t="str">
        <f t="shared" si="294"/>
        <v>Kawa Garments Ltd</v>
      </c>
      <c r="M3189" t="s">
        <v>214</v>
      </c>
      <c r="N3189" t="s">
        <v>3639</v>
      </c>
      <c r="O3189">
        <v>1668</v>
      </c>
      <c r="P3189">
        <v>0.67</v>
      </c>
      <c r="Q3189">
        <v>1.01</v>
      </c>
      <c r="R3189">
        <v>1.4749262536873156E-3</v>
      </c>
      <c r="S3189">
        <f t="shared" si="295"/>
        <v>1117.5600000000002</v>
      </c>
      <c r="T3189">
        <f t="shared" si="296"/>
        <v>2.4601769911504423</v>
      </c>
      <c r="U3189">
        <f t="shared" si="297"/>
        <v>1684.68</v>
      </c>
      <c r="V3189">
        <f t="shared" si="298"/>
        <v>564.65982300884946</v>
      </c>
      <c r="W3189" t="str">
        <f t="shared" si="299"/>
        <v>LOSS</v>
      </c>
    </row>
    <row r="3190" spans="8:23" x14ac:dyDescent="0.35">
      <c r="H3190">
        <v>2014</v>
      </c>
      <c r="I3190" t="s">
        <v>3605</v>
      </c>
      <c r="J3190" t="s">
        <v>3607</v>
      </c>
      <c r="K3190" t="s">
        <v>46</v>
      </c>
      <c r="L3190" t="str">
        <f t="shared" si="294"/>
        <v>Kawa Garments Ltd</v>
      </c>
      <c r="M3190" t="s">
        <v>219</v>
      </c>
      <c r="N3190" t="s">
        <v>3640</v>
      </c>
      <c r="O3190">
        <v>1620</v>
      </c>
      <c r="P3190">
        <v>0.65</v>
      </c>
      <c r="Q3190">
        <v>0.98</v>
      </c>
      <c r="R3190">
        <v>1.4471780028943559E-3</v>
      </c>
      <c r="S3190">
        <f t="shared" si="295"/>
        <v>1053</v>
      </c>
      <c r="T3190">
        <f t="shared" si="296"/>
        <v>2.3444283646888566</v>
      </c>
      <c r="U3190">
        <f t="shared" si="297"/>
        <v>1587.6</v>
      </c>
      <c r="V3190">
        <f t="shared" si="298"/>
        <v>532.25557163531107</v>
      </c>
      <c r="W3190" t="str">
        <f t="shared" si="299"/>
        <v>LOSS</v>
      </c>
    </row>
    <row r="3191" spans="8:23" x14ac:dyDescent="0.35">
      <c r="H3191">
        <v>2014</v>
      </c>
      <c r="I3191" t="s">
        <v>3605</v>
      </c>
      <c r="J3191" t="s">
        <v>3607</v>
      </c>
      <c r="K3191" t="s">
        <v>46</v>
      </c>
      <c r="L3191" t="str">
        <f t="shared" si="294"/>
        <v>Kawa Garments Ltd</v>
      </c>
      <c r="M3191" t="s">
        <v>224</v>
      </c>
      <c r="N3191" t="s">
        <v>3641</v>
      </c>
      <c r="O3191">
        <v>1320</v>
      </c>
      <c r="P3191">
        <v>0.68</v>
      </c>
      <c r="Q3191">
        <v>0.96</v>
      </c>
      <c r="R3191">
        <v>1.5267175572519084E-3</v>
      </c>
      <c r="S3191">
        <f t="shared" si="295"/>
        <v>897.6</v>
      </c>
      <c r="T3191">
        <f t="shared" si="296"/>
        <v>2.0152671755725189</v>
      </c>
      <c r="U3191">
        <f t="shared" si="297"/>
        <v>1267.2</v>
      </c>
      <c r="V3191">
        <f t="shared" si="298"/>
        <v>367.58473282442748</v>
      </c>
      <c r="W3191" t="str">
        <f t="shared" si="299"/>
        <v>LOSS</v>
      </c>
    </row>
    <row r="3192" spans="8:23" x14ac:dyDescent="0.35">
      <c r="H3192">
        <v>2014</v>
      </c>
      <c r="I3192" t="s">
        <v>3605</v>
      </c>
      <c r="J3192" t="s">
        <v>3607</v>
      </c>
      <c r="K3192" t="s">
        <v>46</v>
      </c>
      <c r="L3192" t="str">
        <f t="shared" si="294"/>
        <v>Kawa Garments Ltd</v>
      </c>
      <c r="M3192" t="s">
        <v>229</v>
      </c>
      <c r="N3192" t="s">
        <v>3642</v>
      </c>
      <c r="O3192">
        <v>1428</v>
      </c>
      <c r="P3192">
        <v>0.63</v>
      </c>
      <c r="Q3192">
        <v>1.06</v>
      </c>
      <c r="R3192">
        <v>1.5797788309636651E-3</v>
      </c>
      <c r="S3192">
        <f t="shared" si="295"/>
        <v>899.64</v>
      </c>
      <c r="T3192">
        <f t="shared" si="296"/>
        <v>2.2559241706161135</v>
      </c>
      <c r="U3192">
        <f t="shared" si="297"/>
        <v>1513.68</v>
      </c>
      <c r="V3192">
        <f t="shared" si="298"/>
        <v>611.78407582938394</v>
      </c>
      <c r="W3192" t="str">
        <f t="shared" si="299"/>
        <v>LOSS</v>
      </c>
    </row>
    <row r="3193" spans="8:23" x14ac:dyDescent="0.35">
      <c r="H3193">
        <v>2014</v>
      </c>
      <c r="I3193" t="s">
        <v>3605</v>
      </c>
      <c r="J3193" t="s">
        <v>3607</v>
      </c>
      <c r="K3193" t="s">
        <v>46</v>
      </c>
      <c r="L3193" t="str">
        <f t="shared" si="294"/>
        <v>Kawa Garments Ltd</v>
      </c>
      <c r="M3193" t="s">
        <v>234</v>
      </c>
      <c r="N3193" t="s">
        <v>3643</v>
      </c>
      <c r="O3193">
        <v>1344</v>
      </c>
      <c r="P3193">
        <v>0.63</v>
      </c>
      <c r="Q3193">
        <v>1.2</v>
      </c>
      <c r="R3193">
        <v>1.4285714285714286E-3</v>
      </c>
      <c r="S3193">
        <f t="shared" si="295"/>
        <v>846.72</v>
      </c>
      <c r="T3193">
        <f t="shared" si="296"/>
        <v>1.92</v>
      </c>
      <c r="U3193">
        <f t="shared" si="297"/>
        <v>1612.8</v>
      </c>
      <c r="V3193">
        <f t="shared" si="298"/>
        <v>764.16</v>
      </c>
      <c r="W3193" t="str">
        <f t="shared" si="299"/>
        <v>LOSS</v>
      </c>
    </row>
    <row r="3194" spans="8:23" x14ac:dyDescent="0.35">
      <c r="H3194">
        <v>2014</v>
      </c>
      <c r="I3194" t="s">
        <v>3605</v>
      </c>
      <c r="J3194" t="s">
        <v>3607</v>
      </c>
      <c r="K3194" t="s">
        <v>46</v>
      </c>
      <c r="L3194" t="str">
        <f t="shared" si="294"/>
        <v>Kawa Garments Ltd</v>
      </c>
      <c r="M3194" t="s">
        <v>239</v>
      </c>
      <c r="N3194" t="s">
        <v>3644</v>
      </c>
      <c r="O3194">
        <v>1620</v>
      </c>
      <c r="P3194">
        <v>0.73</v>
      </c>
      <c r="Q3194">
        <v>1.17</v>
      </c>
      <c r="R3194">
        <v>1.4224751066856331E-3</v>
      </c>
      <c r="S3194">
        <f t="shared" si="295"/>
        <v>1182.5999999999999</v>
      </c>
      <c r="T3194">
        <f t="shared" si="296"/>
        <v>2.3044096728307255</v>
      </c>
      <c r="U3194">
        <f t="shared" si="297"/>
        <v>1895.3999999999999</v>
      </c>
      <c r="V3194">
        <f t="shared" si="298"/>
        <v>710.49559032716923</v>
      </c>
      <c r="W3194" t="str">
        <f t="shared" si="299"/>
        <v>LOSS</v>
      </c>
    </row>
    <row r="3195" spans="8:23" x14ac:dyDescent="0.35">
      <c r="H3195">
        <v>2014</v>
      </c>
      <c r="I3195" t="s">
        <v>3605</v>
      </c>
      <c r="J3195" t="s">
        <v>3607</v>
      </c>
      <c r="K3195" t="s">
        <v>46</v>
      </c>
      <c r="L3195" t="str">
        <f t="shared" si="294"/>
        <v>Kawa Garments Ltd</v>
      </c>
      <c r="M3195" t="s">
        <v>244</v>
      </c>
      <c r="N3195" t="s">
        <v>3645</v>
      </c>
      <c r="O3195">
        <v>1428</v>
      </c>
      <c r="P3195">
        <v>0.81</v>
      </c>
      <c r="Q3195">
        <v>1.19</v>
      </c>
      <c r="R3195">
        <v>1.3280212483399733E-3</v>
      </c>
      <c r="S3195">
        <f t="shared" si="295"/>
        <v>1156.68</v>
      </c>
      <c r="T3195">
        <f t="shared" si="296"/>
        <v>1.8964143426294819</v>
      </c>
      <c r="U3195">
        <f t="shared" si="297"/>
        <v>1699.32</v>
      </c>
      <c r="V3195">
        <f t="shared" si="298"/>
        <v>540.74358565737043</v>
      </c>
      <c r="W3195" t="str">
        <f t="shared" si="299"/>
        <v>LOSS</v>
      </c>
    </row>
    <row r="3196" spans="8:23" x14ac:dyDescent="0.35">
      <c r="H3196">
        <v>2014</v>
      </c>
      <c r="I3196" t="s">
        <v>3605</v>
      </c>
      <c r="J3196" t="s">
        <v>3607</v>
      </c>
      <c r="K3196" t="s">
        <v>46</v>
      </c>
      <c r="L3196" t="str">
        <f t="shared" si="294"/>
        <v>Kawa Garments Ltd</v>
      </c>
      <c r="M3196" t="s">
        <v>249</v>
      </c>
      <c r="N3196" t="s">
        <v>3646</v>
      </c>
      <c r="O3196">
        <v>1596</v>
      </c>
      <c r="P3196">
        <v>0.75</v>
      </c>
      <c r="Q3196">
        <v>0.97</v>
      </c>
      <c r="R3196">
        <v>1.6260162601626016E-3</v>
      </c>
      <c r="S3196">
        <f t="shared" si="295"/>
        <v>1197</v>
      </c>
      <c r="T3196">
        <f t="shared" si="296"/>
        <v>2.5951219512195123</v>
      </c>
      <c r="U3196">
        <f t="shared" si="297"/>
        <v>1548.12</v>
      </c>
      <c r="V3196">
        <f t="shared" si="298"/>
        <v>348.52487804878035</v>
      </c>
      <c r="W3196" t="str">
        <f t="shared" si="299"/>
        <v>LOSS</v>
      </c>
    </row>
    <row r="3197" spans="8:23" x14ac:dyDescent="0.35">
      <c r="H3197">
        <v>2014</v>
      </c>
      <c r="I3197" t="s">
        <v>3605</v>
      </c>
      <c r="J3197" t="s">
        <v>3607</v>
      </c>
      <c r="K3197" t="s">
        <v>46</v>
      </c>
      <c r="L3197" t="str">
        <f t="shared" si="294"/>
        <v>Kawa Garments Ltd</v>
      </c>
      <c r="M3197" t="s">
        <v>254</v>
      </c>
      <c r="N3197" t="s">
        <v>3647</v>
      </c>
      <c r="O3197">
        <v>1224</v>
      </c>
      <c r="P3197">
        <v>0.82</v>
      </c>
      <c r="Q3197">
        <v>1.02</v>
      </c>
      <c r="R3197">
        <v>1.1389521640091116E-3</v>
      </c>
      <c r="S3197">
        <f t="shared" si="295"/>
        <v>1003.68</v>
      </c>
      <c r="T3197">
        <f t="shared" si="296"/>
        <v>1.3940774487471526</v>
      </c>
      <c r="U3197">
        <f t="shared" si="297"/>
        <v>1248.48</v>
      </c>
      <c r="V3197">
        <f t="shared" si="298"/>
        <v>243.40592255125293</v>
      </c>
      <c r="W3197" t="str">
        <f t="shared" si="299"/>
        <v>LOSS</v>
      </c>
    </row>
    <row r="3198" spans="8:23" x14ac:dyDescent="0.35">
      <c r="H3198">
        <v>2014</v>
      </c>
      <c r="I3198" t="s">
        <v>3605</v>
      </c>
      <c r="J3198" t="s">
        <v>3607</v>
      </c>
      <c r="K3198" t="s">
        <v>46</v>
      </c>
      <c r="L3198" t="str">
        <f t="shared" si="294"/>
        <v>Kawa Garments Ltd</v>
      </c>
      <c r="M3198" t="s">
        <v>23</v>
      </c>
      <c r="N3198" t="s">
        <v>3648</v>
      </c>
      <c r="O3198">
        <v>1668</v>
      </c>
      <c r="P3198">
        <v>0.74</v>
      </c>
      <c r="Q3198">
        <v>1.1299999999999999</v>
      </c>
      <c r="R3198">
        <v>1.0593220338983051E-3</v>
      </c>
      <c r="S3198">
        <f t="shared" si="295"/>
        <v>1234.32</v>
      </c>
      <c r="T3198">
        <f t="shared" si="296"/>
        <v>1.7669491525423728</v>
      </c>
      <c r="U3198">
        <f t="shared" si="297"/>
        <v>1884.84</v>
      </c>
      <c r="V3198">
        <f t="shared" si="298"/>
        <v>648.75305084745764</v>
      </c>
      <c r="W3198" t="str">
        <f t="shared" si="299"/>
        <v>LOSS</v>
      </c>
    </row>
    <row r="3199" spans="8:23" x14ac:dyDescent="0.35">
      <c r="H3199">
        <v>2014</v>
      </c>
      <c r="I3199" t="s">
        <v>3605</v>
      </c>
      <c r="J3199" t="s">
        <v>3607</v>
      </c>
      <c r="K3199" t="s">
        <v>46</v>
      </c>
      <c r="L3199" t="str">
        <f t="shared" si="294"/>
        <v>Kawa Garments Ltd</v>
      </c>
      <c r="M3199" t="s">
        <v>28</v>
      </c>
      <c r="N3199" t="s">
        <v>3649</v>
      </c>
      <c r="O3199">
        <v>1380</v>
      </c>
      <c r="P3199">
        <v>0.65</v>
      </c>
      <c r="Q3199">
        <v>0.96</v>
      </c>
      <c r="R3199">
        <v>1.5649452269170579E-3</v>
      </c>
      <c r="S3199">
        <f t="shared" si="295"/>
        <v>897</v>
      </c>
      <c r="T3199">
        <f t="shared" si="296"/>
        <v>2.15962441314554</v>
      </c>
      <c r="U3199">
        <f t="shared" si="297"/>
        <v>1324.8</v>
      </c>
      <c r="V3199">
        <f t="shared" si="298"/>
        <v>425.64037558685442</v>
      </c>
      <c r="W3199" t="str">
        <f t="shared" si="299"/>
        <v>LOSS</v>
      </c>
    </row>
    <row r="3200" spans="8:23" x14ac:dyDescent="0.35">
      <c r="H3200">
        <v>2014</v>
      </c>
      <c r="I3200" t="s">
        <v>3605</v>
      </c>
      <c r="J3200" t="s">
        <v>3607</v>
      </c>
      <c r="K3200" t="s">
        <v>46</v>
      </c>
      <c r="L3200" t="str">
        <f t="shared" si="294"/>
        <v>Kawa Garments Ltd</v>
      </c>
      <c r="M3200" t="s">
        <v>33</v>
      </c>
      <c r="N3200" t="s">
        <v>3650</v>
      </c>
      <c r="O3200">
        <v>1212</v>
      </c>
      <c r="P3200">
        <v>0.75</v>
      </c>
      <c r="Q3200">
        <v>1.1000000000000001</v>
      </c>
      <c r="R3200">
        <v>1.364256480218281E-3</v>
      </c>
      <c r="S3200">
        <f t="shared" si="295"/>
        <v>909</v>
      </c>
      <c r="T3200">
        <f t="shared" si="296"/>
        <v>1.6534788540245566</v>
      </c>
      <c r="U3200">
        <f t="shared" si="297"/>
        <v>1333.2</v>
      </c>
      <c r="V3200">
        <f t="shared" si="298"/>
        <v>422.54652114597548</v>
      </c>
      <c r="W3200" t="str">
        <f t="shared" si="299"/>
        <v>LOSS</v>
      </c>
    </row>
    <row r="3201" spans="8:23" x14ac:dyDescent="0.35">
      <c r="H3201">
        <v>2014</v>
      </c>
      <c r="I3201" t="s">
        <v>3605</v>
      </c>
      <c r="J3201" t="s">
        <v>3607</v>
      </c>
      <c r="K3201" t="s">
        <v>46</v>
      </c>
      <c r="L3201" t="str">
        <f t="shared" si="294"/>
        <v>Kawa Garments Ltd</v>
      </c>
      <c r="M3201" t="s">
        <v>39</v>
      </c>
      <c r="N3201" t="s">
        <v>3651</v>
      </c>
      <c r="O3201">
        <v>1608</v>
      </c>
      <c r="P3201">
        <v>0.89</v>
      </c>
      <c r="Q3201">
        <v>1.1399999999999999</v>
      </c>
      <c r="R3201">
        <v>1.128668171557562E-3</v>
      </c>
      <c r="S3201">
        <f t="shared" si="295"/>
        <v>1431.1200000000001</v>
      </c>
      <c r="T3201">
        <f t="shared" si="296"/>
        <v>1.8148984198645597</v>
      </c>
      <c r="U3201">
        <f t="shared" si="297"/>
        <v>1833.12</v>
      </c>
      <c r="V3201">
        <f t="shared" si="298"/>
        <v>400.18510158013521</v>
      </c>
      <c r="W3201" t="str">
        <f t="shared" si="299"/>
        <v>LOSS</v>
      </c>
    </row>
    <row r="3202" spans="8:23" x14ac:dyDescent="0.35">
      <c r="H3202">
        <v>2014</v>
      </c>
      <c r="I3202" t="s">
        <v>3605</v>
      </c>
      <c r="J3202" t="s">
        <v>3607</v>
      </c>
      <c r="K3202" t="s">
        <v>46</v>
      </c>
      <c r="L3202" t="str">
        <f t="shared" si="294"/>
        <v>Kawa Garments Ltd</v>
      </c>
      <c r="M3202" t="s">
        <v>44</v>
      </c>
      <c r="N3202" t="s">
        <v>3652</v>
      </c>
      <c r="O3202">
        <v>1500</v>
      </c>
      <c r="P3202">
        <v>0.65</v>
      </c>
      <c r="Q3202">
        <v>1.1200000000000001</v>
      </c>
      <c r="R3202">
        <v>1.4858841010401188E-3</v>
      </c>
      <c r="S3202">
        <f t="shared" si="295"/>
        <v>975</v>
      </c>
      <c r="T3202">
        <f t="shared" si="296"/>
        <v>2.2288261515601784</v>
      </c>
      <c r="U3202">
        <f t="shared" si="297"/>
        <v>1680.0000000000002</v>
      </c>
      <c r="V3202">
        <f t="shared" si="298"/>
        <v>702.77117384844007</v>
      </c>
      <c r="W3202" t="str">
        <f t="shared" si="299"/>
        <v>LOSS</v>
      </c>
    </row>
    <row r="3203" spans="8:23" x14ac:dyDescent="0.35">
      <c r="H3203">
        <v>2014</v>
      </c>
      <c r="I3203" t="s">
        <v>3605</v>
      </c>
      <c r="J3203" t="s">
        <v>3607</v>
      </c>
      <c r="K3203" t="s">
        <v>46</v>
      </c>
      <c r="L3203" t="str">
        <f t="shared" ref="L3203:L3266" si="300">VLOOKUP($K3203,$A$1:$C$124,MATCH($L$1,$A$1:$C$1,0),0)</f>
        <v>Kawa Garments Ltd</v>
      </c>
      <c r="M3203" t="s">
        <v>49</v>
      </c>
      <c r="N3203" t="s">
        <v>3653</v>
      </c>
      <c r="O3203">
        <v>1260</v>
      </c>
      <c r="P3203">
        <v>0.82</v>
      </c>
      <c r="Q3203">
        <v>1.03</v>
      </c>
      <c r="R3203">
        <v>1.4684287812041115E-3</v>
      </c>
      <c r="S3203">
        <f t="shared" ref="S3203:S3266" si="301">P3203*O3203</f>
        <v>1033.2</v>
      </c>
      <c r="T3203">
        <f t="shared" ref="T3203:T3266" si="302">R3203*O3203</f>
        <v>1.8502202643171806</v>
      </c>
      <c r="U3203">
        <f t="shared" ref="U3203:U3266" si="303">Q3203*O3203</f>
        <v>1297.8</v>
      </c>
      <c r="V3203">
        <f t="shared" ref="V3203:V3266" si="304">Q3203*O3203-S3203-T3203</f>
        <v>262.74977973568275</v>
      </c>
      <c r="W3203" t="str">
        <f t="shared" ref="W3203:W3266" si="305">IF(V3203&gt;1000,"PROFIT","LOSS")</f>
        <v>LOSS</v>
      </c>
    </row>
    <row r="3204" spans="8:23" x14ac:dyDescent="0.35">
      <c r="H3204">
        <v>2014</v>
      </c>
      <c r="I3204" t="s">
        <v>3605</v>
      </c>
      <c r="J3204" t="s">
        <v>3607</v>
      </c>
      <c r="K3204" t="s">
        <v>46</v>
      </c>
      <c r="L3204" t="str">
        <f t="shared" si="300"/>
        <v>Kawa Garments Ltd</v>
      </c>
      <c r="M3204" t="s">
        <v>54</v>
      </c>
      <c r="N3204" t="s">
        <v>3654</v>
      </c>
      <c r="O3204">
        <v>1500</v>
      </c>
      <c r="P3204">
        <v>0.88</v>
      </c>
      <c r="Q3204">
        <v>1.1499999999999999</v>
      </c>
      <c r="R3204">
        <v>1.3297872340425532E-3</v>
      </c>
      <c r="S3204">
        <f t="shared" si="301"/>
        <v>1320</v>
      </c>
      <c r="T3204">
        <f t="shared" si="302"/>
        <v>1.9946808510638296</v>
      </c>
      <c r="U3204">
        <f t="shared" si="303"/>
        <v>1724.9999999999998</v>
      </c>
      <c r="V3204">
        <f t="shared" si="304"/>
        <v>403.00531914893594</v>
      </c>
      <c r="W3204" t="str">
        <f t="shared" si="305"/>
        <v>LOSS</v>
      </c>
    </row>
    <row r="3205" spans="8:23" x14ac:dyDescent="0.35">
      <c r="H3205">
        <v>2014</v>
      </c>
      <c r="I3205" t="s">
        <v>3605</v>
      </c>
      <c r="J3205" t="s">
        <v>3607</v>
      </c>
      <c r="K3205" t="s">
        <v>46</v>
      </c>
      <c r="L3205" t="str">
        <f t="shared" si="300"/>
        <v>Kawa Garments Ltd</v>
      </c>
      <c r="M3205" t="s">
        <v>59</v>
      </c>
      <c r="N3205" t="s">
        <v>3655</v>
      </c>
      <c r="O3205">
        <v>1620</v>
      </c>
      <c r="P3205">
        <v>0.69</v>
      </c>
      <c r="Q3205">
        <v>1.1200000000000001</v>
      </c>
      <c r="R3205">
        <v>1.366120218579235E-3</v>
      </c>
      <c r="S3205">
        <f t="shared" si="301"/>
        <v>1117.8</v>
      </c>
      <c r="T3205">
        <f t="shared" si="302"/>
        <v>2.2131147540983607</v>
      </c>
      <c r="U3205">
        <f t="shared" si="303"/>
        <v>1814.4</v>
      </c>
      <c r="V3205">
        <f t="shared" si="304"/>
        <v>694.38688524590179</v>
      </c>
      <c r="W3205" t="str">
        <f t="shared" si="305"/>
        <v>LOSS</v>
      </c>
    </row>
    <row r="3206" spans="8:23" x14ac:dyDescent="0.35">
      <c r="H3206">
        <v>2014</v>
      </c>
      <c r="I3206" t="s">
        <v>3605</v>
      </c>
      <c r="J3206" t="s">
        <v>3607</v>
      </c>
      <c r="K3206" t="s">
        <v>46</v>
      </c>
      <c r="L3206" t="str">
        <f t="shared" si="300"/>
        <v>Kawa Garments Ltd</v>
      </c>
      <c r="M3206" t="s">
        <v>64</v>
      </c>
      <c r="N3206" t="s">
        <v>3656</v>
      </c>
      <c r="O3206">
        <v>1572</v>
      </c>
      <c r="P3206">
        <v>0.61</v>
      </c>
      <c r="Q3206">
        <v>1.1299999999999999</v>
      </c>
      <c r="R3206">
        <v>1.8018018018018018E-3</v>
      </c>
      <c r="S3206">
        <f t="shared" si="301"/>
        <v>958.92</v>
      </c>
      <c r="T3206">
        <f t="shared" si="302"/>
        <v>2.8324324324324324</v>
      </c>
      <c r="U3206">
        <f t="shared" si="303"/>
        <v>1776.36</v>
      </c>
      <c r="V3206">
        <f t="shared" si="304"/>
        <v>814.60756756756746</v>
      </c>
      <c r="W3206" t="str">
        <f t="shared" si="305"/>
        <v>LOSS</v>
      </c>
    </row>
    <row r="3207" spans="8:23" x14ac:dyDescent="0.35">
      <c r="H3207">
        <v>2014</v>
      </c>
      <c r="I3207" t="s">
        <v>3605</v>
      </c>
      <c r="J3207" t="s">
        <v>3607</v>
      </c>
      <c r="K3207" t="s">
        <v>46</v>
      </c>
      <c r="L3207" t="str">
        <f t="shared" si="300"/>
        <v>Kawa Garments Ltd</v>
      </c>
      <c r="M3207" t="s">
        <v>69</v>
      </c>
      <c r="N3207" t="s">
        <v>3657</v>
      </c>
      <c r="O3207">
        <v>1272</v>
      </c>
      <c r="P3207">
        <v>0.84</v>
      </c>
      <c r="Q3207">
        <v>0.94</v>
      </c>
      <c r="R3207">
        <v>1.3140604467805519E-3</v>
      </c>
      <c r="S3207">
        <f t="shared" si="301"/>
        <v>1068.48</v>
      </c>
      <c r="T3207">
        <f t="shared" si="302"/>
        <v>1.6714848883048621</v>
      </c>
      <c r="U3207">
        <f t="shared" si="303"/>
        <v>1195.6799999999998</v>
      </c>
      <c r="V3207">
        <f t="shared" si="304"/>
        <v>125.52851511169496</v>
      </c>
      <c r="W3207" t="str">
        <f t="shared" si="305"/>
        <v>LOSS</v>
      </c>
    </row>
    <row r="3208" spans="8:23" x14ac:dyDescent="0.35">
      <c r="H3208">
        <v>2014</v>
      </c>
      <c r="I3208" t="s">
        <v>3605</v>
      </c>
      <c r="J3208" t="s">
        <v>3607</v>
      </c>
      <c r="K3208" t="s">
        <v>46</v>
      </c>
      <c r="L3208" t="str">
        <f t="shared" si="300"/>
        <v>Kawa Garments Ltd</v>
      </c>
      <c r="M3208" t="s">
        <v>74</v>
      </c>
      <c r="N3208" t="s">
        <v>3658</v>
      </c>
      <c r="O3208">
        <v>1608</v>
      </c>
      <c r="P3208">
        <v>0.73</v>
      </c>
      <c r="Q3208">
        <v>0.99</v>
      </c>
      <c r="R3208">
        <v>1.8148820326678765E-3</v>
      </c>
      <c r="S3208">
        <f t="shared" si="301"/>
        <v>1173.8399999999999</v>
      </c>
      <c r="T3208">
        <f t="shared" si="302"/>
        <v>2.9183303085299452</v>
      </c>
      <c r="U3208">
        <f t="shared" si="303"/>
        <v>1591.92</v>
      </c>
      <c r="V3208">
        <f t="shared" si="304"/>
        <v>415.16166969147019</v>
      </c>
      <c r="W3208" t="str">
        <f t="shared" si="305"/>
        <v>LOSS</v>
      </c>
    </row>
    <row r="3209" spans="8:23" x14ac:dyDescent="0.35">
      <c r="H3209">
        <v>2014</v>
      </c>
      <c r="I3209" t="s">
        <v>3605</v>
      </c>
      <c r="J3209" t="s">
        <v>3607</v>
      </c>
      <c r="K3209" t="s">
        <v>46</v>
      </c>
      <c r="L3209" t="str">
        <f t="shared" si="300"/>
        <v>Kawa Garments Ltd</v>
      </c>
      <c r="M3209" t="s">
        <v>79</v>
      </c>
      <c r="N3209" t="s">
        <v>3659</v>
      </c>
      <c r="O3209">
        <v>1596</v>
      </c>
      <c r="P3209">
        <v>0.67</v>
      </c>
      <c r="Q3209">
        <v>0.99</v>
      </c>
      <c r="R3209">
        <v>1.0695187165775401E-3</v>
      </c>
      <c r="S3209">
        <f t="shared" si="301"/>
        <v>1069.3200000000002</v>
      </c>
      <c r="T3209">
        <f t="shared" si="302"/>
        <v>1.7069518716577541</v>
      </c>
      <c r="U3209">
        <f t="shared" si="303"/>
        <v>1580.04</v>
      </c>
      <c r="V3209">
        <f t="shared" si="304"/>
        <v>509.01304812834206</v>
      </c>
      <c r="W3209" t="str">
        <f t="shared" si="305"/>
        <v>LOSS</v>
      </c>
    </row>
    <row r="3210" spans="8:23" x14ac:dyDescent="0.35">
      <c r="H3210">
        <v>2014</v>
      </c>
      <c r="I3210" t="s">
        <v>3605</v>
      </c>
      <c r="J3210" t="s">
        <v>3607</v>
      </c>
      <c r="K3210" t="s">
        <v>46</v>
      </c>
      <c r="L3210" t="str">
        <f t="shared" si="300"/>
        <v>Kawa Garments Ltd</v>
      </c>
      <c r="M3210" t="s">
        <v>84</v>
      </c>
      <c r="N3210" t="s">
        <v>3660</v>
      </c>
      <c r="O3210">
        <v>1560</v>
      </c>
      <c r="P3210">
        <v>0.82</v>
      </c>
      <c r="Q3210">
        <v>1.2</v>
      </c>
      <c r="R3210">
        <v>1.364256480218281E-3</v>
      </c>
      <c r="S3210">
        <f t="shared" si="301"/>
        <v>1279.1999999999998</v>
      </c>
      <c r="T3210">
        <f t="shared" si="302"/>
        <v>2.1282401091405183</v>
      </c>
      <c r="U3210">
        <f t="shared" si="303"/>
        <v>1872</v>
      </c>
      <c r="V3210">
        <f t="shared" si="304"/>
        <v>590.67175989085968</v>
      </c>
      <c r="W3210" t="str">
        <f t="shared" si="305"/>
        <v>LOSS</v>
      </c>
    </row>
    <row r="3211" spans="8:23" x14ac:dyDescent="0.35">
      <c r="H3211">
        <v>2014</v>
      </c>
      <c r="I3211" t="s">
        <v>3605</v>
      </c>
      <c r="J3211" t="s">
        <v>3607</v>
      </c>
      <c r="K3211" t="s">
        <v>46</v>
      </c>
      <c r="L3211" t="str">
        <f t="shared" si="300"/>
        <v>Kawa Garments Ltd</v>
      </c>
      <c r="M3211" t="s">
        <v>89</v>
      </c>
      <c r="N3211" t="s">
        <v>3661</v>
      </c>
      <c r="O3211">
        <v>1572</v>
      </c>
      <c r="P3211">
        <v>0.73</v>
      </c>
      <c r="Q3211">
        <v>1.04</v>
      </c>
      <c r="R3211">
        <v>1.366120218579235E-3</v>
      </c>
      <c r="S3211">
        <f t="shared" si="301"/>
        <v>1147.56</v>
      </c>
      <c r="T3211">
        <f t="shared" si="302"/>
        <v>2.1475409836065573</v>
      </c>
      <c r="U3211">
        <f t="shared" si="303"/>
        <v>1634.88</v>
      </c>
      <c r="V3211">
        <f t="shared" si="304"/>
        <v>485.17245901639359</v>
      </c>
      <c r="W3211" t="str">
        <f t="shared" si="305"/>
        <v>LOSS</v>
      </c>
    </row>
    <row r="3212" spans="8:23" x14ac:dyDescent="0.35">
      <c r="H3212">
        <v>2014</v>
      </c>
      <c r="I3212" t="s">
        <v>3605</v>
      </c>
      <c r="J3212" t="s">
        <v>3607</v>
      </c>
      <c r="K3212" t="s">
        <v>46</v>
      </c>
      <c r="L3212" t="str">
        <f t="shared" si="300"/>
        <v>Kawa Garments Ltd</v>
      </c>
      <c r="M3212" t="s">
        <v>94</v>
      </c>
      <c r="N3212" t="s">
        <v>3662</v>
      </c>
      <c r="O3212">
        <v>1536</v>
      </c>
      <c r="P3212">
        <v>0.67</v>
      </c>
      <c r="Q3212">
        <v>1.0900000000000001</v>
      </c>
      <c r="R3212">
        <v>1.4144271570014145E-3</v>
      </c>
      <c r="S3212">
        <f t="shared" si="301"/>
        <v>1029.1200000000001</v>
      </c>
      <c r="T3212">
        <f t="shared" si="302"/>
        <v>2.1725601131541725</v>
      </c>
      <c r="U3212">
        <f t="shared" si="303"/>
        <v>1674.2400000000002</v>
      </c>
      <c r="V3212">
        <f t="shared" si="304"/>
        <v>642.94743988684593</v>
      </c>
      <c r="W3212" t="str">
        <f t="shared" si="305"/>
        <v>LOSS</v>
      </c>
    </row>
    <row r="3213" spans="8:23" x14ac:dyDescent="0.35">
      <c r="H3213">
        <v>2014</v>
      </c>
      <c r="I3213" t="s">
        <v>3605</v>
      </c>
      <c r="J3213" t="s">
        <v>3607</v>
      </c>
      <c r="K3213" t="s">
        <v>46</v>
      </c>
      <c r="L3213" t="str">
        <f t="shared" si="300"/>
        <v>Kawa Garments Ltd</v>
      </c>
      <c r="M3213" t="s">
        <v>99</v>
      </c>
      <c r="N3213" t="s">
        <v>3663</v>
      </c>
      <c r="O3213">
        <v>1344</v>
      </c>
      <c r="P3213">
        <v>0.66</v>
      </c>
      <c r="Q3213">
        <v>1</v>
      </c>
      <c r="R3213">
        <v>1.3831258644536654E-3</v>
      </c>
      <c r="S3213">
        <f t="shared" si="301"/>
        <v>887.04000000000008</v>
      </c>
      <c r="T3213">
        <f t="shared" si="302"/>
        <v>1.8589211618257262</v>
      </c>
      <c r="U3213">
        <f t="shared" si="303"/>
        <v>1344</v>
      </c>
      <c r="V3213">
        <f t="shared" si="304"/>
        <v>455.1010788381742</v>
      </c>
      <c r="W3213" t="str">
        <f t="shared" si="305"/>
        <v>LOSS</v>
      </c>
    </row>
    <row r="3214" spans="8:23" x14ac:dyDescent="0.35">
      <c r="H3214">
        <v>2014</v>
      </c>
      <c r="I3214" t="s">
        <v>3605</v>
      </c>
      <c r="J3214" t="s">
        <v>3607</v>
      </c>
      <c r="K3214" t="s">
        <v>46</v>
      </c>
      <c r="L3214" t="str">
        <f t="shared" si="300"/>
        <v>Kawa Garments Ltd</v>
      </c>
      <c r="M3214" t="s">
        <v>104</v>
      </c>
      <c r="N3214" t="s">
        <v>3664</v>
      </c>
      <c r="O3214">
        <v>1596</v>
      </c>
      <c r="P3214">
        <v>0.69</v>
      </c>
      <c r="Q3214">
        <v>1.17</v>
      </c>
      <c r="R3214">
        <v>1.4858841010401188E-3</v>
      </c>
      <c r="S3214">
        <f t="shared" si="301"/>
        <v>1101.24</v>
      </c>
      <c r="T3214">
        <f t="shared" si="302"/>
        <v>2.3714710252600297</v>
      </c>
      <c r="U3214">
        <f t="shared" si="303"/>
        <v>1867.32</v>
      </c>
      <c r="V3214">
        <f t="shared" si="304"/>
        <v>763.70852897473992</v>
      </c>
      <c r="W3214" t="str">
        <f t="shared" si="305"/>
        <v>LOSS</v>
      </c>
    </row>
    <row r="3215" spans="8:23" x14ac:dyDescent="0.35">
      <c r="H3215">
        <v>2014</v>
      </c>
      <c r="I3215" t="s">
        <v>3605</v>
      </c>
      <c r="J3215" t="s">
        <v>3607</v>
      </c>
      <c r="K3215" t="s">
        <v>46</v>
      </c>
      <c r="L3215" t="str">
        <f t="shared" si="300"/>
        <v>Kawa Garments Ltd</v>
      </c>
      <c r="M3215" t="s">
        <v>109</v>
      </c>
      <c r="N3215" t="s">
        <v>3665</v>
      </c>
      <c r="O3215">
        <v>1320</v>
      </c>
      <c r="P3215">
        <v>0.67</v>
      </c>
      <c r="Q3215">
        <v>1.1399999999999999</v>
      </c>
      <c r="R3215">
        <v>1.3157894736842105E-3</v>
      </c>
      <c r="S3215">
        <f t="shared" si="301"/>
        <v>884.40000000000009</v>
      </c>
      <c r="T3215">
        <f t="shared" si="302"/>
        <v>1.736842105263158</v>
      </c>
      <c r="U3215">
        <f t="shared" si="303"/>
        <v>1504.8</v>
      </c>
      <c r="V3215">
        <f t="shared" si="304"/>
        <v>618.66315789473674</v>
      </c>
      <c r="W3215" t="str">
        <f t="shared" si="305"/>
        <v>LOSS</v>
      </c>
    </row>
    <row r="3216" spans="8:23" x14ac:dyDescent="0.35">
      <c r="H3216">
        <v>2014</v>
      </c>
      <c r="I3216" t="s">
        <v>3605</v>
      </c>
      <c r="J3216" t="s">
        <v>3607</v>
      </c>
      <c r="K3216" t="s">
        <v>46</v>
      </c>
      <c r="L3216" t="str">
        <f t="shared" si="300"/>
        <v>Kawa Garments Ltd</v>
      </c>
      <c r="M3216" t="s">
        <v>114</v>
      </c>
      <c r="N3216" t="s">
        <v>3666</v>
      </c>
      <c r="O3216">
        <v>1260</v>
      </c>
      <c r="P3216">
        <v>0.82</v>
      </c>
      <c r="Q3216">
        <v>0.91</v>
      </c>
      <c r="R3216">
        <v>1.7331022530329288E-3</v>
      </c>
      <c r="S3216">
        <f t="shared" si="301"/>
        <v>1033.2</v>
      </c>
      <c r="T3216">
        <f t="shared" si="302"/>
        <v>2.1837088388214903</v>
      </c>
      <c r="U3216">
        <f t="shared" si="303"/>
        <v>1146.6000000000001</v>
      </c>
      <c r="V3216">
        <f t="shared" si="304"/>
        <v>111.2162911611786</v>
      </c>
      <c r="W3216" t="str">
        <f t="shared" si="305"/>
        <v>LOSS</v>
      </c>
    </row>
    <row r="3217" spans="8:23" x14ac:dyDescent="0.35">
      <c r="H3217">
        <v>2014</v>
      </c>
      <c r="I3217" t="s">
        <v>3605</v>
      </c>
      <c r="J3217" t="s">
        <v>3607</v>
      </c>
      <c r="K3217" t="s">
        <v>46</v>
      </c>
      <c r="L3217" t="str">
        <f t="shared" si="300"/>
        <v>Kawa Garments Ltd</v>
      </c>
      <c r="M3217" t="s">
        <v>119</v>
      </c>
      <c r="N3217" t="s">
        <v>3667</v>
      </c>
      <c r="O3217">
        <v>1440</v>
      </c>
      <c r="P3217">
        <v>0.74</v>
      </c>
      <c r="Q3217">
        <v>1.1499999999999999</v>
      </c>
      <c r="R3217">
        <v>1.1547344110854503E-3</v>
      </c>
      <c r="S3217">
        <f t="shared" si="301"/>
        <v>1065.5999999999999</v>
      </c>
      <c r="T3217">
        <f t="shared" si="302"/>
        <v>1.6628175519630484</v>
      </c>
      <c r="U3217">
        <f t="shared" si="303"/>
        <v>1655.9999999999998</v>
      </c>
      <c r="V3217">
        <f t="shared" si="304"/>
        <v>588.73718244803683</v>
      </c>
      <c r="W3217" t="str">
        <f t="shared" si="305"/>
        <v>LOSS</v>
      </c>
    </row>
    <row r="3218" spans="8:23" x14ac:dyDescent="0.35">
      <c r="H3218">
        <v>2014</v>
      </c>
      <c r="I3218" t="s">
        <v>3605</v>
      </c>
      <c r="J3218" t="s">
        <v>3607</v>
      </c>
      <c r="K3218" t="s">
        <v>46</v>
      </c>
      <c r="L3218" t="str">
        <f t="shared" si="300"/>
        <v>Kawa Garments Ltd</v>
      </c>
      <c r="M3218" t="s">
        <v>124</v>
      </c>
      <c r="N3218" t="s">
        <v>3668</v>
      </c>
      <c r="O3218">
        <v>1452</v>
      </c>
      <c r="P3218">
        <v>0.87</v>
      </c>
      <c r="Q3218">
        <v>1</v>
      </c>
      <c r="R3218">
        <v>1.6611295681063123E-3</v>
      </c>
      <c r="S3218">
        <f t="shared" si="301"/>
        <v>1263.24</v>
      </c>
      <c r="T3218">
        <f t="shared" si="302"/>
        <v>2.4119601328903655</v>
      </c>
      <c r="U3218">
        <f t="shared" si="303"/>
        <v>1452</v>
      </c>
      <c r="V3218">
        <f t="shared" si="304"/>
        <v>186.34803986710963</v>
      </c>
      <c r="W3218" t="str">
        <f t="shared" si="305"/>
        <v>LOSS</v>
      </c>
    </row>
    <row r="3219" spans="8:23" x14ac:dyDescent="0.35">
      <c r="H3219">
        <v>2014</v>
      </c>
      <c r="I3219" t="s">
        <v>3605</v>
      </c>
      <c r="J3219" t="s">
        <v>3607</v>
      </c>
      <c r="K3219" t="s">
        <v>46</v>
      </c>
      <c r="L3219" t="str">
        <f t="shared" si="300"/>
        <v>Kawa Garments Ltd</v>
      </c>
      <c r="M3219" t="s">
        <v>129</v>
      </c>
      <c r="N3219" t="s">
        <v>3669</v>
      </c>
      <c r="O3219">
        <v>1200</v>
      </c>
      <c r="P3219">
        <v>0.79</v>
      </c>
      <c r="Q3219">
        <v>1.08</v>
      </c>
      <c r="R3219">
        <v>1.0989010989010989E-3</v>
      </c>
      <c r="S3219">
        <f t="shared" si="301"/>
        <v>948</v>
      </c>
      <c r="T3219">
        <f t="shared" si="302"/>
        <v>1.3186813186813187</v>
      </c>
      <c r="U3219">
        <f t="shared" si="303"/>
        <v>1296</v>
      </c>
      <c r="V3219">
        <f t="shared" si="304"/>
        <v>346.68131868131866</v>
      </c>
      <c r="W3219" t="str">
        <f t="shared" si="305"/>
        <v>LOSS</v>
      </c>
    </row>
    <row r="3220" spans="8:23" x14ac:dyDescent="0.35">
      <c r="H3220">
        <v>2014</v>
      </c>
      <c r="I3220" t="s">
        <v>3605</v>
      </c>
      <c r="J3220" t="s">
        <v>3607</v>
      </c>
      <c r="K3220" t="s">
        <v>46</v>
      </c>
      <c r="L3220" t="str">
        <f t="shared" si="300"/>
        <v>Kawa Garments Ltd</v>
      </c>
      <c r="M3220" t="s">
        <v>134</v>
      </c>
      <c r="N3220" t="s">
        <v>3670</v>
      </c>
      <c r="O3220">
        <v>1476</v>
      </c>
      <c r="P3220">
        <v>0.9</v>
      </c>
      <c r="Q3220">
        <v>1.06</v>
      </c>
      <c r="R3220">
        <v>1.0964912280701754E-3</v>
      </c>
      <c r="S3220">
        <f t="shared" si="301"/>
        <v>1328.4</v>
      </c>
      <c r="T3220">
        <f t="shared" si="302"/>
        <v>1.6184210526315788</v>
      </c>
      <c r="U3220">
        <f t="shared" si="303"/>
        <v>1564.5600000000002</v>
      </c>
      <c r="V3220">
        <f t="shared" si="304"/>
        <v>234.54157894736849</v>
      </c>
      <c r="W3220" t="str">
        <f t="shared" si="305"/>
        <v>LOSS</v>
      </c>
    </row>
    <row r="3221" spans="8:23" x14ac:dyDescent="0.35">
      <c r="H3221">
        <v>2014</v>
      </c>
      <c r="I3221" t="s">
        <v>3605</v>
      </c>
      <c r="J3221" t="s">
        <v>3607</v>
      </c>
      <c r="K3221" t="s">
        <v>46</v>
      </c>
      <c r="L3221" t="str">
        <f t="shared" si="300"/>
        <v>Kawa Garments Ltd</v>
      </c>
      <c r="M3221" t="s">
        <v>139</v>
      </c>
      <c r="N3221" t="s">
        <v>3671</v>
      </c>
      <c r="O3221">
        <v>1200</v>
      </c>
      <c r="P3221">
        <v>0.78</v>
      </c>
      <c r="Q3221">
        <v>1.05</v>
      </c>
      <c r="R3221">
        <v>1.7094017094017094E-3</v>
      </c>
      <c r="S3221">
        <f t="shared" si="301"/>
        <v>936</v>
      </c>
      <c r="T3221">
        <f t="shared" si="302"/>
        <v>2.0512820512820511</v>
      </c>
      <c r="U3221">
        <f t="shared" si="303"/>
        <v>1260</v>
      </c>
      <c r="V3221">
        <f t="shared" si="304"/>
        <v>321.94871794871796</v>
      </c>
      <c r="W3221" t="str">
        <f t="shared" si="305"/>
        <v>LOSS</v>
      </c>
    </row>
    <row r="3222" spans="8:23" x14ac:dyDescent="0.35">
      <c r="H3222">
        <v>2014</v>
      </c>
      <c r="I3222" t="s">
        <v>3605</v>
      </c>
      <c r="J3222" t="s">
        <v>3607</v>
      </c>
      <c r="K3222" t="s">
        <v>46</v>
      </c>
      <c r="L3222" t="str">
        <f t="shared" si="300"/>
        <v>Kawa Garments Ltd</v>
      </c>
      <c r="M3222" t="s">
        <v>144</v>
      </c>
      <c r="N3222" t="s">
        <v>3672</v>
      </c>
      <c r="O3222">
        <v>1380</v>
      </c>
      <c r="P3222">
        <v>0.7</v>
      </c>
      <c r="Q3222">
        <v>1.01</v>
      </c>
      <c r="R3222">
        <v>1.5847860538827259E-3</v>
      </c>
      <c r="S3222">
        <f t="shared" si="301"/>
        <v>965.99999999999989</v>
      </c>
      <c r="T3222">
        <f t="shared" si="302"/>
        <v>2.1870047543581617</v>
      </c>
      <c r="U3222">
        <f t="shared" si="303"/>
        <v>1393.8</v>
      </c>
      <c r="V3222">
        <f t="shared" si="304"/>
        <v>425.61299524564191</v>
      </c>
      <c r="W3222" t="str">
        <f t="shared" si="305"/>
        <v>LOSS</v>
      </c>
    </row>
    <row r="3223" spans="8:23" x14ac:dyDescent="0.35">
      <c r="H3223">
        <v>2014</v>
      </c>
      <c r="I3223" t="s">
        <v>3605</v>
      </c>
      <c r="J3223" t="s">
        <v>3607</v>
      </c>
      <c r="K3223" t="s">
        <v>46</v>
      </c>
      <c r="L3223" t="str">
        <f t="shared" si="300"/>
        <v>Kawa Garments Ltd</v>
      </c>
      <c r="M3223" t="s">
        <v>149</v>
      </c>
      <c r="N3223" t="s">
        <v>3673</v>
      </c>
      <c r="O3223">
        <v>1368</v>
      </c>
      <c r="P3223">
        <v>0.67</v>
      </c>
      <c r="Q3223">
        <v>1.02</v>
      </c>
      <c r="R3223">
        <v>1.6949152542372881E-3</v>
      </c>
      <c r="S3223">
        <f t="shared" si="301"/>
        <v>916.56000000000006</v>
      </c>
      <c r="T3223">
        <f t="shared" si="302"/>
        <v>2.31864406779661</v>
      </c>
      <c r="U3223">
        <f t="shared" si="303"/>
        <v>1395.3600000000001</v>
      </c>
      <c r="V3223">
        <f t="shared" si="304"/>
        <v>476.48135593220348</v>
      </c>
      <c r="W3223" t="str">
        <f t="shared" si="305"/>
        <v>LOSS</v>
      </c>
    </row>
    <row r="3224" spans="8:23" x14ac:dyDescent="0.35">
      <c r="H3224">
        <v>2014</v>
      </c>
      <c r="I3224" t="s">
        <v>3605</v>
      </c>
      <c r="J3224" t="s">
        <v>3607</v>
      </c>
      <c r="K3224" t="s">
        <v>46</v>
      </c>
      <c r="L3224" t="str">
        <f t="shared" si="300"/>
        <v>Kawa Garments Ltd</v>
      </c>
      <c r="M3224" t="s">
        <v>154</v>
      </c>
      <c r="N3224" t="s">
        <v>3674</v>
      </c>
      <c r="O3224">
        <v>1236</v>
      </c>
      <c r="P3224">
        <v>0.79</v>
      </c>
      <c r="Q3224">
        <v>0.94</v>
      </c>
      <c r="R3224">
        <v>1.1547344110854503E-3</v>
      </c>
      <c r="S3224">
        <f t="shared" si="301"/>
        <v>976.44</v>
      </c>
      <c r="T3224">
        <f t="shared" si="302"/>
        <v>1.4272517321016167</v>
      </c>
      <c r="U3224">
        <f t="shared" si="303"/>
        <v>1161.8399999999999</v>
      </c>
      <c r="V3224">
        <f t="shared" si="304"/>
        <v>183.97274826789825</v>
      </c>
      <c r="W3224" t="str">
        <f t="shared" si="305"/>
        <v>LOSS</v>
      </c>
    </row>
    <row r="3225" spans="8:23" x14ac:dyDescent="0.35">
      <c r="H3225">
        <v>2014</v>
      </c>
      <c r="I3225" t="s">
        <v>3605</v>
      </c>
      <c r="J3225" t="s">
        <v>3607</v>
      </c>
      <c r="K3225" t="s">
        <v>46</v>
      </c>
      <c r="L3225" t="str">
        <f t="shared" si="300"/>
        <v>Kawa Garments Ltd</v>
      </c>
      <c r="M3225" t="s">
        <v>159</v>
      </c>
      <c r="N3225" t="s">
        <v>3675</v>
      </c>
      <c r="O3225">
        <v>1392</v>
      </c>
      <c r="P3225">
        <v>0.63</v>
      </c>
      <c r="Q3225">
        <v>1.05</v>
      </c>
      <c r="R3225">
        <v>1.6155088852988692E-3</v>
      </c>
      <c r="S3225">
        <f t="shared" si="301"/>
        <v>876.96</v>
      </c>
      <c r="T3225">
        <f t="shared" si="302"/>
        <v>2.2487883683360259</v>
      </c>
      <c r="U3225">
        <f t="shared" si="303"/>
        <v>1461.6000000000001</v>
      </c>
      <c r="V3225">
        <f t="shared" si="304"/>
        <v>582.39121163166408</v>
      </c>
      <c r="W3225" t="str">
        <f t="shared" si="305"/>
        <v>LOSS</v>
      </c>
    </row>
    <row r="3226" spans="8:23" x14ac:dyDescent="0.35">
      <c r="H3226">
        <v>2014</v>
      </c>
      <c r="I3226" t="s">
        <v>3605</v>
      </c>
      <c r="J3226" t="s">
        <v>3607</v>
      </c>
      <c r="K3226" t="s">
        <v>46</v>
      </c>
      <c r="L3226" t="str">
        <f t="shared" si="300"/>
        <v>Kawa Garments Ltd</v>
      </c>
      <c r="M3226" t="s">
        <v>164</v>
      </c>
      <c r="N3226" t="s">
        <v>3676</v>
      </c>
      <c r="O3226">
        <v>1392</v>
      </c>
      <c r="P3226">
        <v>0.67</v>
      </c>
      <c r="Q3226">
        <v>1.2</v>
      </c>
      <c r="R3226">
        <v>1.6806722689075631E-3</v>
      </c>
      <c r="S3226">
        <f t="shared" si="301"/>
        <v>932.6400000000001</v>
      </c>
      <c r="T3226">
        <f t="shared" si="302"/>
        <v>2.3394957983193279</v>
      </c>
      <c r="U3226">
        <f t="shared" si="303"/>
        <v>1670.3999999999999</v>
      </c>
      <c r="V3226">
        <f t="shared" si="304"/>
        <v>735.42050420168039</v>
      </c>
      <c r="W3226" t="str">
        <f t="shared" si="305"/>
        <v>LOSS</v>
      </c>
    </row>
    <row r="3227" spans="8:23" x14ac:dyDescent="0.35">
      <c r="H3227">
        <v>2014</v>
      </c>
      <c r="I3227" t="s">
        <v>3605</v>
      </c>
      <c r="J3227" t="s">
        <v>3607</v>
      </c>
      <c r="K3227" t="s">
        <v>46</v>
      </c>
      <c r="L3227" t="str">
        <f t="shared" si="300"/>
        <v>Kawa Garments Ltd</v>
      </c>
      <c r="M3227" t="s">
        <v>169</v>
      </c>
      <c r="N3227" t="s">
        <v>3677</v>
      </c>
      <c r="O3227">
        <v>1248</v>
      </c>
      <c r="P3227">
        <v>0.83</v>
      </c>
      <c r="Q3227">
        <v>1.1499999999999999</v>
      </c>
      <c r="R3227">
        <v>1.8181818181818182E-3</v>
      </c>
      <c r="S3227">
        <f t="shared" si="301"/>
        <v>1035.8399999999999</v>
      </c>
      <c r="T3227">
        <f t="shared" si="302"/>
        <v>2.269090909090909</v>
      </c>
      <c r="U3227">
        <f t="shared" si="303"/>
        <v>1435.1999999999998</v>
      </c>
      <c r="V3227">
        <f t="shared" si="304"/>
        <v>397.09090909090901</v>
      </c>
      <c r="W3227" t="str">
        <f t="shared" si="305"/>
        <v>LOSS</v>
      </c>
    </row>
    <row r="3228" spans="8:23" x14ac:dyDescent="0.35">
      <c r="H3228">
        <v>2014</v>
      </c>
      <c r="I3228" t="s">
        <v>3605</v>
      </c>
      <c r="J3228" t="s">
        <v>3607</v>
      </c>
      <c r="K3228" t="s">
        <v>46</v>
      </c>
      <c r="L3228" t="str">
        <f t="shared" si="300"/>
        <v>Kawa Garments Ltd</v>
      </c>
      <c r="M3228" t="s">
        <v>174</v>
      </c>
      <c r="N3228" t="s">
        <v>3678</v>
      </c>
      <c r="O3228">
        <v>1536</v>
      </c>
      <c r="P3228">
        <v>0.74</v>
      </c>
      <c r="Q3228">
        <v>1.18</v>
      </c>
      <c r="R3228">
        <v>1.0683760683760685E-3</v>
      </c>
      <c r="S3228">
        <f t="shared" si="301"/>
        <v>1136.6399999999999</v>
      </c>
      <c r="T3228">
        <f t="shared" si="302"/>
        <v>1.6410256410256412</v>
      </c>
      <c r="U3228">
        <f t="shared" si="303"/>
        <v>1812.48</v>
      </c>
      <c r="V3228">
        <f t="shared" si="304"/>
        <v>674.19897435897451</v>
      </c>
      <c r="W3228" t="str">
        <f t="shared" si="305"/>
        <v>LOSS</v>
      </c>
    </row>
    <row r="3229" spans="8:23" x14ac:dyDescent="0.35">
      <c r="H3229">
        <v>2014</v>
      </c>
      <c r="I3229" t="s">
        <v>3605</v>
      </c>
      <c r="J3229" t="s">
        <v>3607</v>
      </c>
      <c r="K3229" t="s">
        <v>46</v>
      </c>
      <c r="L3229" t="str">
        <f t="shared" si="300"/>
        <v>Kawa Garments Ltd</v>
      </c>
      <c r="M3229" t="s">
        <v>179</v>
      </c>
      <c r="N3229" t="s">
        <v>3679</v>
      </c>
      <c r="O3229">
        <v>1596</v>
      </c>
      <c r="P3229">
        <v>0.64</v>
      </c>
      <c r="Q3229">
        <v>0.94</v>
      </c>
      <c r="R3229">
        <v>1.2345679012345679E-3</v>
      </c>
      <c r="S3229">
        <f t="shared" si="301"/>
        <v>1021.44</v>
      </c>
      <c r="T3229">
        <f t="shared" si="302"/>
        <v>1.9703703703703703</v>
      </c>
      <c r="U3229">
        <f t="shared" si="303"/>
        <v>1500.24</v>
      </c>
      <c r="V3229">
        <f t="shared" si="304"/>
        <v>476.82962962962961</v>
      </c>
      <c r="W3229" t="str">
        <f t="shared" si="305"/>
        <v>LOSS</v>
      </c>
    </row>
    <row r="3230" spans="8:23" x14ac:dyDescent="0.35">
      <c r="H3230">
        <v>2014</v>
      </c>
      <c r="I3230" t="s">
        <v>3605</v>
      </c>
      <c r="J3230" t="s">
        <v>3607</v>
      </c>
      <c r="K3230" t="s">
        <v>46</v>
      </c>
      <c r="L3230" t="str">
        <f t="shared" si="300"/>
        <v>Kawa Garments Ltd</v>
      </c>
      <c r="M3230" t="s">
        <v>184</v>
      </c>
      <c r="N3230" t="s">
        <v>3680</v>
      </c>
      <c r="O3230">
        <v>1560</v>
      </c>
      <c r="P3230">
        <v>0.78</v>
      </c>
      <c r="Q3230">
        <v>1.03</v>
      </c>
      <c r="R3230">
        <v>1.0810810810810811E-3</v>
      </c>
      <c r="S3230">
        <f t="shared" si="301"/>
        <v>1216.8</v>
      </c>
      <c r="T3230">
        <f t="shared" si="302"/>
        <v>1.6864864864864866</v>
      </c>
      <c r="U3230">
        <f t="shared" si="303"/>
        <v>1606.8</v>
      </c>
      <c r="V3230">
        <f t="shared" si="304"/>
        <v>388.3135135135135</v>
      </c>
      <c r="W3230" t="str">
        <f t="shared" si="305"/>
        <v>LOSS</v>
      </c>
    </row>
    <row r="3231" spans="8:23" x14ac:dyDescent="0.35">
      <c r="H3231">
        <v>2014</v>
      </c>
      <c r="I3231" t="s">
        <v>3605</v>
      </c>
      <c r="J3231" t="s">
        <v>3607</v>
      </c>
      <c r="K3231" t="s">
        <v>46</v>
      </c>
      <c r="L3231" t="str">
        <f t="shared" si="300"/>
        <v>Kawa Garments Ltd</v>
      </c>
      <c r="M3231" t="s">
        <v>189</v>
      </c>
      <c r="N3231" t="s">
        <v>3681</v>
      </c>
      <c r="O3231">
        <v>1428</v>
      </c>
      <c r="P3231">
        <v>0.9</v>
      </c>
      <c r="Q3231">
        <v>0.98</v>
      </c>
      <c r="R3231">
        <v>1.4662756598240469E-3</v>
      </c>
      <c r="S3231">
        <f t="shared" si="301"/>
        <v>1285.2</v>
      </c>
      <c r="T3231">
        <f t="shared" si="302"/>
        <v>2.0938416422287389</v>
      </c>
      <c r="U3231">
        <f t="shared" si="303"/>
        <v>1399.44</v>
      </c>
      <c r="V3231">
        <f t="shared" si="304"/>
        <v>112.14615835777127</v>
      </c>
      <c r="W3231" t="str">
        <f t="shared" si="305"/>
        <v>LOSS</v>
      </c>
    </row>
    <row r="3232" spans="8:23" x14ac:dyDescent="0.35">
      <c r="H3232">
        <v>2014</v>
      </c>
      <c r="I3232" t="s">
        <v>3605</v>
      </c>
      <c r="J3232" t="s">
        <v>3607</v>
      </c>
      <c r="K3232" t="s">
        <v>46</v>
      </c>
      <c r="L3232" t="str">
        <f t="shared" si="300"/>
        <v>Kawa Garments Ltd</v>
      </c>
      <c r="M3232" t="s">
        <v>194</v>
      </c>
      <c r="N3232" t="s">
        <v>3682</v>
      </c>
      <c r="O3232">
        <v>1584</v>
      </c>
      <c r="P3232">
        <v>0.6</v>
      </c>
      <c r="Q3232">
        <v>1.1499999999999999</v>
      </c>
      <c r="R3232">
        <v>1.0362694300518134E-3</v>
      </c>
      <c r="S3232">
        <f t="shared" si="301"/>
        <v>950.4</v>
      </c>
      <c r="T3232">
        <f t="shared" si="302"/>
        <v>1.6414507772020726</v>
      </c>
      <c r="U3232">
        <f t="shared" si="303"/>
        <v>1821.6</v>
      </c>
      <c r="V3232">
        <f t="shared" si="304"/>
        <v>869.55854922279786</v>
      </c>
      <c r="W3232" t="str">
        <f t="shared" si="305"/>
        <v>LOSS</v>
      </c>
    </row>
    <row r="3233" spans="8:23" x14ac:dyDescent="0.35">
      <c r="H3233">
        <v>2014</v>
      </c>
      <c r="I3233" t="s">
        <v>3605</v>
      </c>
      <c r="J3233" t="s">
        <v>3607</v>
      </c>
      <c r="K3233" t="s">
        <v>46</v>
      </c>
      <c r="L3233" t="str">
        <f t="shared" si="300"/>
        <v>Kawa Garments Ltd</v>
      </c>
      <c r="M3233" t="s">
        <v>199</v>
      </c>
      <c r="N3233" t="s">
        <v>3683</v>
      </c>
      <c r="O3233">
        <v>1392</v>
      </c>
      <c r="P3233">
        <v>0.68</v>
      </c>
      <c r="Q3233">
        <v>1</v>
      </c>
      <c r="R3233">
        <v>1.1325028312570782E-3</v>
      </c>
      <c r="S3233">
        <f t="shared" si="301"/>
        <v>946.56000000000006</v>
      </c>
      <c r="T3233">
        <f t="shared" si="302"/>
        <v>1.576443941109853</v>
      </c>
      <c r="U3233">
        <f t="shared" si="303"/>
        <v>1392</v>
      </c>
      <c r="V3233">
        <f t="shared" si="304"/>
        <v>443.86355605889008</v>
      </c>
      <c r="W3233" t="str">
        <f t="shared" si="305"/>
        <v>LOSS</v>
      </c>
    </row>
    <row r="3234" spans="8:23" x14ac:dyDescent="0.35">
      <c r="H3234">
        <v>2014</v>
      </c>
      <c r="I3234" t="s">
        <v>3605</v>
      </c>
      <c r="J3234" t="s">
        <v>3607</v>
      </c>
      <c r="K3234" t="s">
        <v>46</v>
      </c>
      <c r="L3234" t="str">
        <f t="shared" si="300"/>
        <v>Kawa Garments Ltd</v>
      </c>
      <c r="M3234" t="s">
        <v>204</v>
      </c>
      <c r="N3234" t="s">
        <v>3684</v>
      </c>
      <c r="O3234">
        <v>1488</v>
      </c>
      <c r="P3234">
        <v>0.63</v>
      </c>
      <c r="Q3234">
        <v>1.03</v>
      </c>
      <c r="R3234">
        <v>1.2285012285012285E-3</v>
      </c>
      <c r="S3234">
        <f t="shared" si="301"/>
        <v>937.44</v>
      </c>
      <c r="T3234">
        <f t="shared" si="302"/>
        <v>1.828009828009828</v>
      </c>
      <c r="U3234">
        <f t="shared" si="303"/>
        <v>1532.64</v>
      </c>
      <c r="V3234">
        <f t="shared" si="304"/>
        <v>593.37199017199021</v>
      </c>
      <c r="W3234" t="str">
        <f t="shared" si="305"/>
        <v>LOSS</v>
      </c>
    </row>
    <row r="3235" spans="8:23" x14ac:dyDescent="0.35">
      <c r="H3235">
        <v>2014</v>
      </c>
      <c r="I3235" t="s">
        <v>3605</v>
      </c>
      <c r="J3235" t="s">
        <v>3607</v>
      </c>
      <c r="K3235" t="s">
        <v>46</v>
      </c>
      <c r="L3235" t="str">
        <f t="shared" si="300"/>
        <v>Kawa Garments Ltd</v>
      </c>
      <c r="M3235" t="s">
        <v>209</v>
      </c>
      <c r="N3235" t="s">
        <v>3685</v>
      </c>
      <c r="O3235">
        <v>1200</v>
      </c>
      <c r="P3235">
        <v>0.77</v>
      </c>
      <c r="Q3235">
        <v>1.17</v>
      </c>
      <c r="R3235">
        <v>1.6077170418006431E-3</v>
      </c>
      <c r="S3235">
        <f t="shared" si="301"/>
        <v>924</v>
      </c>
      <c r="T3235">
        <f t="shared" si="302"/>
        <v>1.9292604501607717</v>
      </c>
      <c r="U3235">
        <f t="shared" si="303"/>
        <v>1404</v>
      </c>
      <c r="V3235">
        <f t="shared" si="304"/>
        <v>478.07073954983923</v>
      </c>
      <c r="W3235" t="str">
        <f t="shared" si="305"/>
        <v>LOSS</v>
      </c>
    </row>
    <row r="3236" spans="8:23" x14ac:dyDescent="0.35">
      <c r="H3236">
        <v>2014</v>
      </c>
      <c r="I3236" t="s">
        <v>3605</v>
      </c>
      <c r="J3236" t="s">
        <v>3607</v>
      </c>
      <c r="K3236" t="s">
        <v>46</v>
      </c>
      <c r="L3236" t="str">
        <f t="shared" si="300"/>
        <v>Kawa Garments Ltd</v>
      </c>
      <c r="M3236" t="s">
        <v>214</v>
      </c>
      <c r="N3236" t="s">
        <v>3686</v>
      </c>
      <c r="O3236">
        <v>1224</v>
      </c>
      <c r="P3236">
        <v>0.68</v>
      </c>
      <c r="Q3236">
        <v>1.17</v>
      </c>
      <c r="R3236">
        <v>1.1325028312570782E-3</v>
      </c>
      <c r="S3236">
        <f t="shared" si="301"/>
        <v>832.32</v>
      </c>
      <c r="T3236">
        <f t="shared" si="302"/>
        <v>1.3861834654586638</v>
      </c>
      <c r="U3236">
        <f t="shared" si="303"/>
        <v>1432.08</v>
      </c>
      <c r="V3236">
        <f t="shared" si="304"/>
        <v>598.37381653454122</v>
      </c>
      <c r="W3236" t="str">
        <f t="shared" si="305"/>
        <v>LOSS</v>
      </c>
    </row>
    <row r="3237" spans="8:23" x14ac:dyDescent="0.35">
      <c r="H3237">
        <v>2014</v>
      </c>
      <c r="I3237" t="s">
        <v>3605</v>
      </c>
      <c r="J3237" t="s">
        <v>3607</v>
      </c>
      <c r="K3237" t="s">
        <v>46</v>
      </c>
      <c r="L3237" t="str">
        <f t="shared" si="300"/>
        <v>Kawa Garments Ltd</v>
      </c>
      <c r="M3237" t="s">
        <v>219</v>
      </c>
      <c r="N3237" t="s">
        <v>3687</v>
      </c>
      <c r="O3237">
        <v>1596</v>
      </c>
      <c r="P3237">
        <v>0.78</v>
      </c>
      <c r="Q3237">
        <v>1.06</v>
      </c>
      <c r="R3237">
        <v>1.5847860538827259E-3</v>
      </c>
      <c r="S3237">
        <f t="shared" si="301"/>
        <v>1244.8800000000001</v>
      </c>
      <c r="T3237">
        <f t="shared" si="302"/>
        <v>2.5293185419968305</v>
      </c>
      <c r="U3237">
        <f t="shared" si="303"/>
        <v>1691.76</v>
      </c>
      <c r="V3237">
        <f t="shared" si="304"/>
        <v>444.35068145800307</v>
      </c>
      <c r="W3237" t="str">
        <f t="shared" si="305"/>
        <v>LOSS</v>
      </c>
    </row>
    <row r="3238" spans="8:23" x14ac:dyDescent="0.35">
      <c r="H3238">
        <v>2014</v>
      </c>
      <c r="I3238" t="s">
        <v>3605</v>
      </c>
      <c r="J3238" t="s">
        <v>3607</v>
      </c>
      <c r="K3238" t="s">
        <v>46</v>
      </c>
      <c r="L3238" t="str">
        <f t="shared" si="300"/>
        <v>Kawa Garments Ltd</v>
      </c>
      <c r="M3238" t="s">
        <v>224</v>
      </c>
      <c r="N3238" t="s">
        <v>3688</v>
      </c>
      <c r="O3238">
        <v>1548</v>
      </c>
      <c r="P3238">
        <v>0.88</v>
      </c>
      <c r="Q3238">
        <v>0.92</v>
      </c>
      <c r="R3238">
        <v>1.6949152542372881E-3</v>
      </c>
      <c r="S3238">
        <f t="shared" si="301"/>
        <v>1362.24</v>
      </c>
      <c r="T3238">
        <f t="shared" si="302"/>
        <v>2.623728813559322</v>
      </c>
      <c r="U3238">
        <f t="shared" si="303"/>
        <v>1424.16</v>
      </c>
      <c r="V3238">
        <f t="shared" si="304"/>
        <v>59.296271186440748</v>
      </c>
      <c r="W3238" t="str">
        <f t="shared" si="305"/>
        <v>LOSS</v>
      </c>
    </row>
    <row r="3239" spans="8:23" x14ac:dyDescent="0.35">
      <c r="H3239">
        <v>2014</v>
      </c>
      <c r="I3239" t="s">
        <v>3605</v>
      </c>
      <c r="J3239" t="s">
        <v>3607</v>
      </c>
      <c r="K3239" t="s">
        <v>46</v>
      </c>
      <c r="L3239" t="str">
        <f t="shared" si="300"/>
        <v>Kawa Garments Ltd</v>
      </c>
      <c r="M3239" t="s">
        <v>229</v>
      </c>
      <c r="N3239" t="s">
        <v>3689</v>
      </c>
      <c r="O3239">
        <v>1380</v>
      </c>
      <c r="P3239">
        <v>0.88</v>
      </c>
      <c r="Q3239">
        <v>0.99</v>
      </c>
      <c r="R3239">
        <v>1.4184397163120568E-3</v>
      </c>
      <c r="S3239">
        <f t="shared" si="301"/>
        <v>1214.4000000000001</v>
      </c>
      <c r="T3239">
        <f t="shared" si="302"/>
        <v>1.9574468085106385</v>
      </c>
      <c r="U3239">
        <f t="shared" si="303"/>
        <v>1366.2</v>
      </c>
      <c r="V3239">
        <f t="shared" si="304"/>
        <v>149.84255319148932</v>
      </c>
      <c r="W3239" t="str">
        <f t="shared" si="305"/>
        <v>LOSS</v>
      </c>
    </row>
    <row r="3240" spans="8:23" x14ac:dyDescent="0.35">
      <c r="H3240">
        <v>2014</v>
      </c>
      <c r="I3240" t="s">
        <v>3605</v>
      </c>
      <c r="J3240" t="s">
        <v>3607</v>
      </c>
      <c r="K3240" t="s">
        <v>46</v>
      </c>
      <c r="L3240" t="str">
        <f t="shared" si="300"/>
        <v>Kawa Garments Ltd</v>
      </c>
      <c r="M3240" t="s">
        <v>234</v>
      </c>
      <c r="N3240" t="s">
        <v>3690</v>
      </c>
      <c r="O3240">
        <v>1308</v>
      </c>
      <c r="P3240">
        <v>0.74</v>
      </c>
      <c r="Q3240">
        <v>1.07</v>
      </c>
      <c r="R3240">
        <v>1.3280212483399733E-3</v>
      </c>
      <c r="S3240">
        <f t="shared" si="301"/>
        <v>967.92</v>
      </c>
      <c r="T3240">
        <f t="shared" si="302"/>
        <v>1.737051792828685</v>
      </c>
      <c r="U3240">
        <f t="shared" si="303"/>
        <v>1399.5600000000002</v>
      </c>
      <c r="V3240">
        <f t="shared" si="304"/>
        <v>429.90294820717151</v>
      </c>
      <c r="W3240" t="str">
        <f t="shared" si="305"/>
        <v>LOSS</v>
      </c>
    </row>
    <row r="3241" spans="8:23" x14ac:dyDescent="0.35">
      <c r="H3241">
        <v>2014</v>
      </c>
      <c r="I3241" t="s">
        <v>3605</v>
      </c>
      <c r="J3241" t="s">
        <v>3607</v>
      </c>
      <c r="K3241" t="s">
        <v>46</v>
      </c>
      <c r="L3241" t="str">
        <f t="shared" si="300"/>
        <v>Kawa Garments Ltd</v>
      </c>
      <c r="M3241" t="s">
        <v>239</v>
      </c>
      <c r="N3241" t="s">
        <v>3691</v>
      </c>
      <c r="O3241">
        <v>1632</v>
      </c>
      <c r="P3241">
        <v>0.85</v>
      </c>
      <c r="Q3241">
        <v>1.0900000000000001</v>
      </c>
      <c r="R3241">
        <v>1.2820512820512821E-3</v>
      </c>
      <c r="S3241">
        <f t="shared" si="301"/>
        <v>1387.2</v>
      </c>
      <c r="T3241">
        <f t="shared" si="302"/>
        <v>2.0923076923076924</v>
      </c>
      <c r="U3241">
        <f t="shared" si="303"/>
        <v>1778.88</v>
      </c>
      <c r="V3241">
        <f t="shared" si="304"/>
        <v>389.58769230769235</v>
      </c>
      <c r="W3241" t="str">
        <f t="shared" si="305"/>
        <v>LOSS</v>
      </c>
    </row>
    <row r="3242" spans="8:23" x14ac:dyDescent="0.35">
      <c r="H3242">
        <v>2014</v>
      </c>
      <c r="I3242" t="s">
        <v>3605</v>
      </c>
      <c r="J3242" t="s">
        <v>3607</v>
      </c>
      <c r="K3242" t="s">
        <v>46</v>
      </c>
      <c r="L3242" t="str">
        <f t="shared" si="300"/>
        <v>Kawa Garments Ltd</v>
      </c>
      <c r="M3242" t="s">
        <v>244</v>
      </c>
      <c r="N3242" t="s">
        <v>3692</v>
      </c>
      <c r="O3242">
        <v>1584</v>
      </c>
      <c r="P3242">
        <v>0.86</v>
      </c>
      <c r="Q3242">
        <v>1.1599999999999999</v>
      </c>
      <c r="R3242">
        <v>1.4306151645207439E-3</v>
      </c>
      <c r="S3242">
        <f t="shared" si="301"/>
        <v>1362.24</v>
      </c>
      <c r="T3242">
        <f t="shared" si="302"/>
        <v>2.2660944206008584</v>
      </c>
      <c r="U3242">
        <f t="shared" si="303"/>
        <v>1837.4399999999998</v>
      </c>
      <c r="V3242">
        <f t="shared" si="304"/>
        <v>472.93390557939898</v>
      </c>
      <c r="W3242" t="str">
        <f t="shared" si="305"/>
        <v>LOSS</v>
      </c>
    </row>
    <row r="3243" spans="8:23" x14ac:dyDescent="0.35">
      <c r="H3243">
        <v>2014</v>
      </c>
      <c r="I3243" t="s">
        <v>3605</v>
      </c>
      <c r="J3243" t="s">
        <v>3607</v>
      </c>
      <c r="K3243" t="s">
        <v>46</v>
      </c>
      <c r="L3243" t="str">
        <f t="shared" si="300"/>
        <v>Kawa Garments Ltd</v>
      </c>
      <c r="M3243" t="s">
        <v>249</v>
      </c>
      <c r="N3243" t="s">
        <v>3693</v>
      </c>
      <c r="O3243">
        <v>1572</v>
      </c>
      <c r="P3243">
        <v>0.85</v>
      </c>
      <c r="Q3243">
        <v>1.2</v>
      </c>
      <c r="R3243">
        <v>1.0224948875255625E-3</v>
      </c>
      <c r="S3243">
        <f t="shared" si="301"/>
        <v>1336.2</v>
      </c>
      <c r="T3243">
        <f t="shared" si="302"/>
        <v>1.6073619631901841</v>
      </c>
      <c r="U3243">
        <f t="shared" si="303"/>
        <v>1886.3999999999999</v>
      </c>
      <c r="V3243">
        <f t="shared" si="304"/>
        <v>548.5926380368096</v>
      </c>
      <c r="W3243" t="str">
        <f t="shared" si="305"/>
        <v>LOSS</v>
      </c>
    </row>
    <row r="3244" spans="8:23" x14ac:dyDescent="0.35">
      <c r="H3244">
        <v>2014</v>
      </c>
      <c r="I3244" t="s">
        <v>3605</v>
      </c>
      <c r="J3244" t="s">
        <v>3607</v>
      </c>
      <c r="K3244" t="s">
        <v>46</v>
      </c>
      <c r="L3244" t="str">
        <f t="shared" si="300"/>
        <v>Kawa Garments Ltd</v>
      </c>
      <c r="M3244" t="s">
        <v>254</v>
      </c>
      <c r="N3244" t="s">
        <v>3694</v>
      </c>
      <c r="O3244">
        <v>1332</v>
      </c>
      <c r="P3244">
        <v>0.65</v>
      </c>
      <c r="Q3244">
        <v>1.17</v>
      </c>
      <c r="R3244">
        <v>1.0787486515641855E-3</v>
      </c>
      <c r="S3244">
        <f t="shared" si="301"/>
        <v>865.80000000000007</v>
      </c>
      <c r="T3244">
        <f t="shared" si="302"/>
        <v>1.436893203883495</v>
      </c>
      <c r="U3244">
        <f t="shared" si="303"/>
        <v>1558.4399999999998</v>
      </c>
      <c r="V3244">
        <f t="shared" si="304"/>
        <v>691.20310679611623</v>
      </c>
      <c r="W3244" t="str">
        <f t="shared" si="305"/>
        <v>LOSS</v>
      </c>
    </row>
    <row r="3245" spans="8:23" x14ac:dyDescent="0.35">
      <c r="H3245">
        <v>2014</v>
      </c>
      <c r="I3245" t="s">
        <v>3605</v>
      </c>
      <c r="J3245" t="s">
        <v>3607</v>
      </c>
      <c r="K3245" t="s">
        <v>46</v>
      </c>
      <c r="L3245" t="str">
        <f t="shared" si="300"/>
        <v>Kawa Garments Ltd</v>
      </c>
      <c r="M3245" t="s">
        <v>23</v>
      </c>
      <c r="N3245" t="s">
        <v>3695</v>
      </c>
      <c r="O3245">
        <v>1236</v>
      </c>
      <c r="P3245">
        <v>0.73</v>
      </c>
      <c r="Q3245">
        <v>1.1200000000000001</v>
      </c>
      <c r="R3245">
        <v>1.6501650165016502E-3</v>
      </c>
      <c r="S3245">
        <f t="shared" si="301"/>
        <v>902.28</v>
      </c>
      <c r="T3245">
        <f t="shared" si="302"/>
        <v>2.0396039603960396</v>
      </c>
      <c r="U3245">
        <f t="shared" si="303"/>
        <v>1384.3200000000002</v>
      </c>
      <c r="V3245">
        <f t="shared" si="304"/>
        <v>480.00039603960414</v>
      </c>
      <c r="W3245" t="str">
        <f t="shared" si="305"/>
        <v>LOSS</v>
      </c>
    </row>
    <row r="3246" spans="8:23" x14ac:dyDescent="0.35">
      <c r="H3246">
        <v>2014</v>
      </c>
      <c r="I3246" t="s">
        <v>3605</v>
      </c>
      <c r="J3246" t="s">
        <v>3607</v>
      </c>
      <c r="K3246" t="s">
        <v>46</v>
      </c>
      <c r="L3246" t="str">
        <f t="shared" si="300"/>
        <v>Kawa Garments Ltd</v>
      </c>
      <c r="M3246" t="s">
        <v>28</v>
      </c>
      <c r="N3246" t="s">
        <v>3696</v>
      </c>
      <c r="O3246">
        <v>1440</v>
      </c>
      <c r="P3246">
        <v>0.78</v>
      </c>
      <c r="Q3246">
        <v>1.1599999999999999</v>
      </c>
      <c r="R3246">
        <v>1.0438413361169101E-3</v>
      </c>
      <c r="S3246">
        <f t="shared" si="301"/>
        <v>1123.2</v>
      </c>
      <c r="T3246">
        <f t="shared" si="302"/>
        <v>1.5031315240083505</v>
      </c>
      <c r="U3246">
        <f t="shared" si="303"/>
        <v>1670.3999999999999</v>
      </c>
      <c r="V3246">
        <f t="shared" si="304"/>
        <v>545.69686847599144</v>
      </c>
      <c r="W3246" t="str">
        <f t="shared" si="305"/>
        <v>LOSS</v>
      </c>
    </row>
    <row r="3247" spans="8:23" x14ac:dyDescent="0.35">
      <c r="H3247">
        <v>2014</v>
      </c>
      <c r="I3247" t="s">
        <v>3605</v>
      </c>
      <c r="J3247" t="s">
        <v>3607</v>
      </c>
      <c r="K3247" t="s">
        <v>46</v>
      </c>
      <c r="L3247" t="str">
        <f t="shared" si="300"/>
        <v>Kawa Garments Ltd</v>
      </c>
      <c r="M3247" t="s">
        <v>33</v>
      </c>
      <c r="N3247" t="s">
        <v>3697</v>
      </c>
      <c r="O3247">
        <v>1428</v>
      </c>
      <c r="P3247">
        <v>0.82</v>
      </c>
      <c r="Q3247">
        <v>1.1200000000000001</v>
      </c>
      <c r="R3247">
        <v>1.7331022530329288E-3</v>
      </c>
      <c r="S3247">
        <f t="shared" si="301"/>
        <v>1170.96</v>
      </c>
      <c r="T3247">
        <f t="shared" si="302"/>
        <v>2.4748700173310225</v>
      </c>
      <c r="U3247">
        <f t="shared" si="303"/>
        <v>1599.3600000000001</v>
      </c>
      <c r="V3247">
        <f t="shared" si="304"/>
        <v>425.92512998266909</v>
      </c>
      <c r="W3247" t="str">
        <f t="shared" si="305"/>
        <v>LOSS</v>
      </c>
    </row>
    <row r="3248" spans="8:23" x14ac:dyDescent="0.35">
      <c r="H3248">
        <v>2014</v>
      </c>
      <c r="I3248" t="s">
        <v>3605</v>
      </c>
      <c r="J3248" t="s">
        <v>3607</v>
      </c>
      <c r="K3248" t="s">
        <v>46</v>
      </c>
      <c r="L3248" t="str">
        <f t="shared" si="300"/>
        <v>Kawa Garments Ltd</v>
      </c>
      <c r="M3248" t="s">
        <v>39</v>
      </c>
      <c r="N3248" t="s">
        <v>3698</v>
      </c>
      <c r="O3248">
        <v>1272</v>
      </c>
      <c r="P3248">
        <v>0.9</v>
      </c>
      <c r="Q3248">
        <v>1.04</v>
      </c>
      <c r="R3248">
        <v>1.2594458438287153E-3</v>
      </c>
      <c r="S3248">
        <f t="shared" si="301"/>
        <v>1144.8</v>
      </c>
      <c r="T3248">
        <f t="shared" si="302"/>
        <v>1.6020151133501259</v>
      </c>
      <c r="U3248">
        <f t="shared" si="303"/>
        <v>1322.88</v>
      </c>
      <c r="V3248">
        <f t="shared" si="304"/>
        <v>176.47798488665003</v>
      </c>
      <c r="W3248" t="str">
        <f t="shared" si="305"/>
        <v>LOSS</v>
      </c>
    </row>
    <row r="3249" spans="8:23" x14ac:dyDescent="0.35">
      <c r="H3249">
        <v>2014</v>
      </c>
      <c r="I3249" t="s">
        <v>3605</v>
      </c>
      <c r="J3249" t="s">
        <v>3607</v>
      </c>
      <c r="K3249" t="s">
        <v>46</v>
      </c>
      <c r="L3249" t="str">
        <f t="shared" si="300"/>
        <v>Kawa Garments Ltd</v>
      </c>
      <c r="M3249" t="s">
        <v>44</v>
      </c>
      <c r="N3249" t="s">
        <v>3699</v>
      </c>
      <c r="O3249">
        <v>1452</v>
      </c>
      <c r="P3249">
        <v>0.86</v>
      </c>
      <c r="Q3249">
        <v>0.95</v>
      </c>
      <c r="R3249">
        <v>1.4367816091954023E-3</v>
      </c>
      <c r="S3249">
        <f t="shared" si="301"/>
        <v>1248.72</v>
      </c>
      <c r="T3249">
        <f t="shared" si="302"/>
        <v>2.0862068965517242</v>
      </c>
      <c r="U3249">
        <f t="shared" si="303"/>
        <v>1379.3999999999999</v>
      </c>
      <c r="V3249">
        <f t="shared" si="304"/>
        <v>128.59379310344812</v>
      </c>
      <c r="W3249" t="str">
        <f t="shared" si="305"/>
        <v>LOSS</v>
      </c>
    </row>
    <row r="3250" spans="8:23" x14ac:dyDescent="0.35">
      <c r="H3250">
        <v>2014</v>
      </c>
      <c r="I3250" t="s">
        <v>3605</v>
      </c>
      <c r="J3250" t="s">
        <v>3607</v>
      </c>
      <c r="K3250" t="s">
        <v>46</v>
      </c>
      <c r="L3250" t="str">
        <f t="shared" si="300"/>
        <v>Kawa Garments Ltd</v>
      </c>
      <c r="M3250" t="s">
        <v>49</v>
      </c>
      <c r="N3250" t="s">
        <v>3700</v>
      </c>
      <c r="O3250">
        <v>1260</v>
      </c>
      <c r="P3250">
        <v>0.81</v>
      </c>
      <c r="Q3250">
        <v>1.17</v>
      </c>
      <c r="R3250">
        <v>1.0570824524312897E-3</v>
      </c>
      <c r="S3250">
        <f t="shared" si="301"/>
        <v>1020.6</v>
      </c>
      <c r="T3250">
        <f t="shared" si="302"/>
        <v>1.3319238900634249</v>
      </c>
      <c r="U3250">
        <f t="shared" si="303"/>
        <v>1474.1999999999998</v>
      </c>
      <c r="V3250">
        <f t="shared" si="304"/>
        <v>452.26807610993637</v>
      </c>
      <c r="W3250" t="str">
        <f t="shared" si="305"/>
        <v>LOSS</v>
      </c>
    </row>
    <row r="3251" spans="8:23" x14ac:dyDescent="0.35">
      <c r="H3251">
        <v>2014</v>
      </c>
      <c r="I3251" t="s">
        <v>3605</v>
      </c>
      <c r="J3251" t="s">
        <v>3607</v>
      </c>
      <c r="K3251" t="s">
        <v>46</v>
      </c>
      <c r="L3251" t="str">
        <f t="shared" si="300"/>
        <v>Kawa Garments Ltd</v>
      </c>
      <c r="M3251" t="s">
        <v>54</v>
      </c>
      <c r="N3251" t="s">
        <v>3701</v>
      </c>
      <c r="O3251">
        <v>1248</v>
      </c>
      <c r="P3251">
        <v>0.81</v>
      </c>
      <c r="Q3251">
        <v>1.1599999999999999</v>
      </c>
      <c r="R3251">
        <v>1.1261261261261261E-3</v>
      </c>
      <c r="S3251">
        <f t="shared" si="301"/>
        <v>1010.8800000000001</v>
      </c>
      <c r="T3251">
        <f t="shared" si="302"/>
        <v>1.4054054054054055</v>
      </c>
      <c r="U3251">
        <f t="shared" si="303"/>
        <v>1447.6799999999998</v>
      </c>
      <c r="V3251">
        <f t="shared" si="304"/>
        <v>435.39459459459431</v>
      </c>
      <c r="W3251" t="str">
        <f t="shared" si="305"/>
        <v>LOSS</v>
      </c>
    </row>
    <row r="3252" spans="8:23" x14ac:dyDescent="0.35">
      <c r="H3252">
        <v>2014</v>
      </c>
      <c r="I3252" t="s">
        <v>3605</v>
      </c>
      <c r="J3252" t="s">
        <v>3607</v>
      </c>
      <c r="K3252" t="s">
        <v>46</v>
      </c>
      <c r="L3252" t="str">
        <f t="shared" si="300"/>
        <v>Kawa Garments Ltd</v>
      </c>
      <c r="M3252" t="s">
        <v>59</v>
      </c>
      <c r="N3252" t="s">
        <v>3702</v>
      </c>
      <c r="O3252">
        <v>1248</v>
      </c>
      <c r="P3252">
        <v>0.75</v>
      </c>
      <c r="Q3252">
        <v>1</v>
      </c>
      <c r="R3252">
        <v>1.1235955056179776E-3</v>
      </c>
      <c r="S3252">
        <f t="shared" si="301"/>
        <v>936</v>
      </c>
      <c r="T3252">
        <f t="shared" si="302"/>
        <v>1.4022471910112362</v>
      </c>
      <c r="U3252">
        <f t="shared" si="303"/>
        <v>1248</v>
      </c>
      <c r="V3252">
        <f t="shared" si="304"/>
        <v>310.59775280898879</v>
      </c>
      <c r="W3252" t="str">
        <f t="shared" si="305"/>
        <v>LOSS</v>
      </c>
    </row>
    <row r="3253" spans="8:23" x14ac:dyDescent="0.35">
      <c r="H3253">
        <v>2014</v>
      </c>
      <c r="I3253" t="s">
        <v>3605</v>
      </c>
      <c r="J3253" t="s">
        <v>3607</v>
      </c>
      <c r="K3253" t="s">
        <v>46</v>
      </c>
      <c r="L3253" t="str">
        <f t="shared" si="300"/>
        <v>Kawa Garments Ltd</v>
      </c>
      <c r="M3253" t="s">
        <v>64</v>
      </c>
      <c r="N3253" t="s">
        <v>3703</v>
      </c>
      <c r="O3253">
        <v>1368</v>
      </c>
      <c r="P3253">
        <v>0.62</v>
      </c>
      <c r="Q3253">
        <v>1.1599999999999999</v>
      </c>
      <c r="R3253">
        <v>1.215066828675577E-3</v>
      </c>
      <c r="S3253">
        <f t="shared" si="301"/>
        <v>848.16</v>
      </c>
      <c r="T3253">
        <f t="shared" si="302"/>
        <v>1.6622114216281894</v>
      </c>
      <c r="U3253">
        <f t="shared" si="303"/>
        <v>1586.8799999999999</v>
      </c>
      <c r="V3253">
        <f t="shared" si="304"/>
        <v>737.05778857837174</v>
      </c>
      <c r="W3253" t="str">
        <f t="shared" si="305"/>
        <v>LOSS</v>
      </c>
    </row>
    <row r="3254" spans="8:23" x14ac:dyDescent="0.35">
      <c r="H3254">
        <v>2014</v>
      </c>
      <c r="I3254" t="s">
        <v>3605</v>
      </c>
      <c r="J3254" t="s">
        <v>3607</v>
      </c>
      <c r="K3254" t="s">
        <v>46</v>
      </c>
      <c r="L3254" t="str">
        <f t="shared" si="300"/>
        <v>Kawa Garments Ltd</v>
      </c>
      <c r="M3254" t="s">
        <v>69</v>
      </c>
      <c r="N3254" t="s">
        <v>3704</v>
      </c>
      <c r="O3254">
        <v>1416</v>
      </c>
      <c r="P3254">
        <v>0.83</v>
      </c>
      <c r="Q3254">
        <v>1.04</v>
      </c>
      <c r="R3254">
        <v>1.4970059880239522E-3</v>
      </c>
      <c r="S3254">
        <f t="shared" si="301"/>
        <v>1175.28</v>
      </c>
      <c r="T3254">
        <f t="shared" si="302"/>
        <v>2.1197604790419162</v>
      </c>
      <c r="U3254">
        <f t="shared" si="303"/>
        <v>1472.64</v>
      </c>
      <c r="V3254">
        <f t="shared" si="304"/>
        <v>295.2402395209582</v>
      </c>
      <c r="W3254" t="str">
        <f t="shared" si="305"/>
        <v>LOSS</v>
      </c>
    </row>
    <row r="3255" spans="8:23" x14ac:dyDescent="0.35">
      <c r="H3255">
        <v>2014</v>
      </c>
      <c r="I3255" t="s">
        <v>3605</v>
      </c>
      <c r="J3255" t="s">
        <v>3607</v>
      </c>
      <c r="K3255" t="s">
        <v>46</v>
      </c>
      <c r="L3255" t="str">
        <f t="shared" si="300"/>
        <v>Kawa Garments Ltd</v>
      </c>
      <c r="M3255" t="s">
        <v>74</v>
      </c>
      <c r="N3255" t="s">
        <v>3705</v>
      </c>
      <c r="O3255">
        <v>1452</v>
      </c>
      <c r="P3255">
        <v>0.76</v>
      </c>
      <c r="Q3255">
        <v>1.1499999999999999</v>
      </c>
      <c r="R3255">
        <v>1.6129032258064516E-3</v>
      </c>
      <c r="S3255">
        <f t="shared" si="301"/>
        <v>1103.52</v>
      </c>
      <c r="T3255">
        <f t="shared" si="302"/>
        <v>2.3419354838709676</v>
      </c>
      <c r="U3255">
        <f t="shared" si="303"/>
        <v>1669.8</v>
      </c>
      <c r="V3255">
        <f t="shared" si="304"/>
        <v>563.93806451612897</v>
      </c>
      <c r="W3255" t="str">
        <f t="shared" si="305"/>
        <v>LOSS</v>
      </c>
    </row>
    <row r="3256" spans="8:23" x14ac:dyDescent="0.35">
      <c r="H3256">
        <v>2014</v>
      </c>
      <c r="I3256" t="s">
        <v>3605</v>
      </c>
      <c r="J3256" t="s">
        <v>3607</v>
      </c>
      <c r="K3256" t="s">
        <v>46</v>
      </c>
      <c r="L3256" t="str">
        <f t="shared" si="300"/>
        <v>Kawa Garments Ltd</v>
      </c>
      <c r="M3256" t="s">
        <v>79</v>
      </c>
      <c r="N3256" t="s">
        <v>3706</v>
      </c>
      <c r="O3256">
        <v>1308</v>
      </c>
      <c r="P3256">
        <v>0.65</v>
      </c>
      <c r="Q3256">
        <v>0.94</v>
      </c>
      <c r="R3256">
        <v>1.2195121951219512E-3</v>
      </c>
      <c r="S3256">
        <f t="shared" si="301"/>
        <v>850.2</v>
      </c>
      <c r="T3256">
        <f t="shared" si="302"/>
        <v>1.5951219512195123</v>
      </c>
      <c r="U3256">
        <f t="shared" si="303"/>
        <v>1229.52</v>
      </c>
      <c r="V3256">
        <f t="shared" si="304"/>
        <v>377.7248780487804</v>
      </c>
      <c r="W3256" t="str">
        <f t="shared" si="305"/>
        <v>LOSS</v>
      </c>
    </row>
    <row r="3257" spans="8:23" x14ac:dyDescent="0.35">
      <c r="H3257">
        <v>2014</v>
      </c>
      <c r="I3257" t="s">
        <v>3605</v>
      </c>
      <c r="J3257" t="s">
        <v>3607</v>
      </c>
      <c r="K3257" t="s">
        <v>46</v>
      </c>
      <c r="L3257" t="str">
        <f t="shared" si="300"/>
        <v>Kawa Garments Ltd</v>
      </c>
      <c r="M3257" t="s">
        <v>84</v>
      </c>
      <c r="N3257" t="s">
        <v>3707</v>
      </c>
      <c r="O3257">
        <v>1428</v>
      </c>
      <c r="P3257">
        <v>0.7</v>
      </c>
      <c r="Q3257">
        <v>1.2</v>
      </c>
      <c r="R3257">
        <v>1.7482517482517483E-3</v>
      </c>
      <c r="S3257">
        <f t="shared" si="301"/>
        <v>999.59999999999991</v>
      </c>
      <c r="T3257">
        <f t="shared" si="302"/>
        <v>2.4965034965034967</v>
      </c>
      <c r="U3257">
        <f t="shared" si="303"/>
        <v>1713.6</v>
      </c>
      <c r="V3257">
        <f t="shared" si="304"/>
        <v>711.50349650349654</v>
      </c>
      <c r="W3257" t="str">
        <f t="shared" si="305"/>
        <v>LOSS</v>
      </c>
    </row>
    <row r="3258" spans="8:23" x14ac:dyDescent="0.35">
      <c r="H3258">
        <v>2014</v>
      </c>
      <c r="I3258" t="s">
        <v>3605</v>
      </c>
      <c r="J3258" t="s">
        <v>3607</v>
      </c>
      <c r="K3258" t="s">
        <v>46</v>
      </c>
      <c r="L3258" t="str">
        <f t="shared" si="300"/>
        <v>Kawa Garments Ltd</v>
      </c>
      <c r="M3258" t="s">
        <v>89</v>
      </c>
      <c r="N3258" t="s">
        <v>3708</v>
      </c>
      <c r="O3258">
        <v>1296</v>
      </c>
      <c r="P3258">
        <v>0.8</v>
      </c>
      <c r="Q3258">
        <v>1.1299999999999999</v>
      </c>
      <c r="R3258">
        <v>1.0515247108307045E-3</v>
      </c>
      <c r="S3258">
        <f t="shared" si="301"/>
        <v>1036.8</v>
      </c>
      <c r="T3258">
        <f t="shared" si="302"/>
        <v>1.362776025236593</v>
      </c>
      <c r="U3258">
        <f t="shared" si="303"/>
        <v>1464.4799999999998</v>
      </c>
      <c r="V3258">
        <f t="shared" si="304"/>
        <v>426.31722397476324</v>
      </c>
      <c r="W3258" t="str">
        <f t="shared" si="305"/>
        <v>LOSS</v>
      </c>
    </row>
    <row r="3259" spans="8:23" x14ac:dyDescent="0.35">
      <c r="H3259">
        <v>2014</v>
      </c>
      <c r="I3259" t="s">
        <v>3605</v>
      </c>
      <c r="J3259" t="s">
        <v>3607</v>
      </c>
      <c r="K3259" t="s">
        <v>46</v>
      </c>
      <c r="L3259" t="str">
        <f t="shared" si="300"/>
        <v>Kawa Garments Ltd</v>
      </c>
      <c r="M3259" t="s">
        <v>94</v>
      </c>
      <c r="N3259" t="s">
        <v>3709</v>
      </c>
      <c r="O3259">
        <v>1668</v>
      </c>
      <c r="P3259">
        <v>0.86</v>
      </c>
      <c r="Q3259">
        <v>1.1499999999999999</v>
      </c>
      <c r="R3259">
        <v>1.1376564277588168E-3</v>
      </c>
      <c r="S3259">
        <f t="shared" si="301"/>
        <v>1434.48</v>
      </c>
      <c r="T3259">
        <f t="shared" si="302"/>
        <v>1.8976109215017063</v>
      </c>
      <c r="U3259">
        <f t="shared" si="303"/>
        <v>1918.1999999999998</v>
      </c>
      <c r="V3259">
        <f t="shared" si="304"/>
        <v>481.82238907849808</v>
      </c>
      <c r="W3259" t="str">
        <f t="shared" si="305"/>
        <v>LOSS</v>
      </c>
    </row>
    <row r="3260" spans="8:23" x14ac:dyDescent="0.35">
      <c r="H3260">
        <v>2014</v>
      </c>
      <c r="I3260" t="s">
        <v>3605</v>
      </c>
      <c r="J3260" t="s">
        <v>3607</v>
      </c>
      <c r="K3260" t="s">
        <v>46</v>
      </c>
      <c r="L3260" t="str">
        <f t="shared" si="300"/>
        <v>Kawa Garments Ltd</v>
      </c>
      <c r="M3260" t="s">
        <v>99</v>
      </c>
      <c r="N3260" t="s">
        <v>3710</v>
      </c>
      <c r="O3260">
        <v>1356</v>
      </c>
      <c r="P3260">
        <v>0.89</v>
      </c>
      <c r="Q3260">
        <v>1.1100000000000001</v>
      </c>
      <c r="R3260">
        <v>1.3774104683195593E-3</v>
      </c>
      <c r="S3260">
        <f t="shared" si="301"/>
        <v>1206.8399999999999</v>
      </c>
      <c r="T3260">
        <f t="shared" si="302"/>
        <v>1.8677685950413223</v>
      </c>
      <c r="U3260">
        <f t="shared" si="303"/>
        <v>1505.16</v>
      </c>
      <c r="V3260">
        <f t="shared" si="304"/>
        <v>296.45223140495887</v>
      </c>
      <c r="W3260" t="str">
        <f t="shared" si="305"/>
        <v>LOSS</v>
      </c>
    </row>
    <row r="3261" spans="8:23" x14ac:dyDescent="0.35">
      <c r="H3261">
        <v>2014</v>
      </c>
      <c r="I3261" t="s">
        <v>3605</v>
      </c>
      <c r="J3261" t="s">
        <v>3607</v>
      </c>
      <c r="K3261" t="s">
        <v>46</v>
      </c>
      <c r="L3261" t="str">
        <f t="shared" si="300"/>
        <v>Kawa Garments Ltd</v>
      </c>
      <c r="M3261" t="s">
        <v>104</v>
      </c>
      <c r="N3261" t="s">
        <v>3711</v>
      </c>
      <c r="O3261">
        <v>1212</v>
      </c>
      <c r="P3261">
        <v>0.88</v>
      </c>
      <c r="Q3261">
        <v>0.93</v>
      </c>
      <c r="R3261">
        <v>1.7123287671232876E-3</v>
      </c>
      <c r="S3261">
        <f t="shared" si="301"/>
        <v>1066.56</v>
      </c>
      <c r="T3261">
        <f t="shared" si="302"/>
        <v>2.0753424657534247</v>
      </c>
      <c r="U3261">
        <f t="shared" si="303"/>
        <v>1127.1600000000001</v>
      </c>
      <c r="V3261">
        <f t="shared" si="304"/>
        <v>58.524657534246714</v>
      </c>
      <c r="W3261" t="str">
        <f t="shared" si="305"/>
        <v>LOSS</v>
      </c>
    </row>
    <row r="3262" spans="8:23" x14ac:dyDescent="0.35">
      <c r="H3262">
        <v>2014</v>
      </c>
      <c r="I3262" t="s">
        <v>3605</v>
      </c>
      <c r="J3262" t="s">
        <v>3607</v>
      </c>
      <c r="K3262" t="s">
        <v>46</v>
      </c>
      <c r="L3262" t="str">
        <f t="shared" si="300"/>
        <v>Kawa Garments Ltd</v>
      </c>
      <c r="M3262" t="s">
        <v>109</v>
      </c>
      <c r="N3262" t="s">
        <v>3712</v>
      </c>
      <c r="O3262">
        <v>1296</v>
      </c>
      <c r="P3262">
        <v>0.6</v>
      </c>
      <c r="Q3262">
        <v>0.91</v>
      </c>
      <c r="R3262">
        <v>1.0989010989010989E-3</v>
      </c>
      <c r="S3262">
        <f t="shared" si="301"/>
        <v>777.6</v>
      </c>
      <c r="T3262">
        <f t="shared" si="302"/>
        <v>1.4241758241758242</v>
      </c>
      <c r="U3262">
        <f t="shared" si="303"/>
        <v>1179.3600000000001</v>
      </c>
      <c r="V3262">
        <f t="shared" si="304"/>
        <v>400.33582417582426</v>
      </c>
      <c r="W3262" t="str">
        <f t="shared" si="305"/>
        <v>LOSS</v>
      </c>
    </row>
    <row r="3263" spans="8:23" x14ac:dyDescent="0.35">
      <c r="H3263">
        <v>2014</v>
      </c>
      <c r="I3263" t="s">
        <v>3605</v>
      </c>
      <c r="J3263" t="s">
        <v>3607</v>
      </c>
      <c r="K3263" t="s">
        <v>46</v>
      </c>
      <c r="L3263" t="str">
        <f t="shared" si="300"/>
        <v>Kawa Garments Ltd</v>
      </c>
      <c r="M3263" t="s">
        <v>114</v>
      </c>
      <c r="N3263" t="s">
        <v>3713</v>
      </c>
      <c r="O3263">
        <v>1236</v>
      </c>
      <c r="P3263">
        <v>0.85</v>
      </c>
      <c r="Q3263">
        <v>0.97</v>
      </c>
      <c r="R3263">
        <v>1.1820330969267139E-3</v>
      </c>
      <c r="S3263">
        <f t="shared" si="301"/>
        <v>1050.5999999999999</v>
      </c>
      <c r="T3263">
        <f t="shared" si="302"/>
        <v>1.4609929078014183</v>
      </c>
      <c r="U3263">
        <f t="shared" si="303"/>
        <v>1198.92</v>
      </c>
      <c r="V3263">
        <f t="shared" si="304"/>
        <v>146.85900709219874</v>
      </c>
      <c r="W3263" t="str">
        <f t="shared" si="305"/>
        <v>LOSS</v>
      </c>
    </row>
    <row r="3264" spans="8:23" x14ac:dyDescent="0.35">
      <c r="H3264">
        <v>2014</v>
      </c>
      <c r="I3264" t="s">
        <v>3605</v>
      </c>
      <c r="J3264" t="s">
        <v>3607</v>
      </c>
      <c r="K3264" t="s">
        <v>46</v>
      </c>
      <c r="L3264" t="str">
        <f t="shared" si="300"/>
        <v>Kawa Garments Ltd</v>
      </c>
      <c r="M3264" t="s">
        <v>119</v>
      </c>
      <c r="N3264" t="s">
        <v>3714</v>
      </c>
      <c r="O3264">
        <v>1392</v>
      </c>
      <c r="P3264">
        <v>0.7</v>
      </c>
      <c r="Q3264">
        <v>1.2</v>
      </c>
      <c r="R3264">
        <v>1.557632398753894E-3</v>
      </c>
      <c r="S3264">
        <f t="shared" si="301"/>
        <v>974.4</v>
      </c>
      <c r="T3264">
        <f t="shared" si="302"/>
        <v>2.1682242990654204</v>
      </c>
      <c r="U3264">
        <f t="shared" si="303"/>
        <v>1670.3999999999999</v>
      </c>
      <c r="V3264">
        <f t="shared" si="304"/>
        <v>693.83177570093449</v>
      </c>
      <c r="W3264" t="str">
        <f t="shared" si="305"/>
        <v>LOSS</v>
      </c>
    </row>
    <row r="3265" spans="8:23" x14ac:dyDescent="0.35">
      <c r="H3265">
        <v>2014</v>
      </c>
      <c r="I3265" t="s">
        <v>3605</v>
      </c>
      <c r="J3265" t="s">
        <v>3607</v>
      </c>
      <c r="K3265" t="s">
        <v>46</v>
      </c>
      <c r="L3265" t="str">
        <f t="shared" si="300"/>
        <v>Kawa Garments Ltd</v>
      </c>
      <c r="M3265" t="s">
        <v>124</v>
      </c>
      <c r="N3265" t="s">
        <v>3715</v>
      </c>
      <c r="O3265">
        <v>1404</v>
      </c>
      <c r="P3265">
        <v>0.88</v>
      </c>
      <c r="Q3265">
        <v>1.08</v>
      </c>
      <c r="R3265">
        <v>1.4619883040935672E-3</v>
      </c>
      <c r="S3265">
        <f t="shared" si="301"/>
        <v>1235.52</v>
      </c>
      <c r="T3265">
        <f t="shared" si="302"/>
        <v>2.0526315789473681</v>
      </c>
      <c r="U3265">
        <f t="shared" si="303"/>
        <v>1516.3200000000002</v>
      </c>
      <c r="V3265">
        <f t="shared" si="304"/>
        <v>278.74736842105284</v>
      </c>
      <c r="W3265" t="str">
        <f t="shared" si="305"/>
        <v>LOSS</v>
      </c>
    </row>
    <row r="3266" spans="8:23" x14ac:dyDescent="0.35">
      <c r="H3266">
        <v>2014</v>
      </c>
      <c r="I3266" t="s">
        <v>3605</v>
      </c>
      <c r="J3266" t="s">
        <v>3607</v>
      </c>
      <c r="K3266" t="s">
        <v>46</v>
      </c>
      <c r="L3266" t="str">
        <f t="shared" si="300"/>
        <v>Kawa Garments Ltd</v>
      </c>
      <c r="M3266" t="s">
        <v>129</v>
      </c>
      <c r="N3266" t="s">
        <v>3716</v>
      </c>
      <c r="O3266">
        <v>1548</v>
      </c>
      <c r="P3266">
        <v>0.78</v>
      </c>
      <c r="Q3266">
        <v>1.18</v>
      </c>
      <c r="R3266">
        <v>1.199040767386091E-3</v>
      </c>
      <c r="S3266">
        <f t="shared" si="301"/>
        <v>1207.44</v>
      </c>
      <c r="T3266">
        <f t="shared" si="302"/>
        <v>1.8561151079136688</v>
      </c>
      <c r="U3266">
        <f t="shared" si="303"/>
        <v>1826.6399999999999</v>
      </c>
      <c r="V3266">
        <f t="shared" si="304"/>
        <v>617.34388489208618</v>
      </c>
      <c r="W3266" t="str">
        <f t="shared" si="305"/>
        <v>LOSS</v>
      </c>
    </row>
    <row r="3267" spans="8:23" x14ac:dyDescent="0.35">
      <c r="H3267">
        <v>2014</v>
      </c>
      <c r="I3267" t="s">
        <v>3605</v>
      </c>
      <c r="J3267" t="s">
        <v>3607</v>
      </c>
      <c r="K3267" t="s">
        <v>46</v>
      </c>
      <c r="L3267" t="str">
        <f t="shared" ref="L3267:L3330" si="306">VLOOKUP($K3267,$A$1:$C$124,MATCH($L$1,$A$1:$C$1,0),0)</f>
        <v>Kawa Garments Ltd</v>
      </c>
      <c r="M3267" t="s">
        <v>134</v>
      </c>
      <c r="N3267" t="s">
        <v>3717</v>
      </c>
      <c r="O3267">
        <v>1620</v>
      </c>
      <c r="P3267">
        <v>0.87</v>
      </c>
      <c r="Q3267">
        <v>1.1399999999999999</v>
      </c>
      <c r="R3267">
        <v>1.5290519877675841E-3</v>
      </c>
      <c r="S3267">
        <f t="shared" ref="S3267:S3330" si="307">P3267*O3267</f>
        <v>1409.4</v>
      </c>
      <c r="T3267">
        <f t="shared" ref="T3267:T3330" si="308">R3267*O3267</f>
        <v>2.477064220183486</v>
      </c>
      <c r="U3267">
        <f t="shared" ref="U3267:U3330" si="309">Q3267*O3267</f>
        <v>1846.8</v>
      </c>
      <c r="V3267">
        <f t="shared" ref="V3267:V3330" si="310">Q3267*O3267-S3267-T3267</f>
        <v>434.92293577981638</v>
      </c>
      <c r="W3267" t="str">
        <f t="shared" ref="W3267:W3330" si="311">IF(V3267&gt;1000,"PROFIT","LOSS")</f>
        <v>LOSS</v>
      </c>
    </row>
    <row r="3268" spans="8:23" x14ac:dyDescent="0.35">
      <c r="H3268">
        <v>2014</v>
      </c>
      <c r="I3268" t="s">
        <v>3605</v>
      </c>
      <c r="J3268" t="s">
        <v>3607</v>
      </c>
      <c r="K3268" t="s">
        <v>46</v>
      </c>
      <c r="L3268" t="str">
        <f t="shared" si="306"/>
        <v>Kawa Garments Ltd</v>
      </c>
      <c r="M3268" t="s">
        <v>139</v>
      </c>
      <c r="N3268" t="s">
        <v>3718</v>
      </c>
      <c r="O3268">
        <v>1236</v>
      </c>
      <c r="P3268">
        <v>0.72</v>
      </c>
      <c r="Q3268">
        <v>1.07</v>
      </c>
      <c r="R3268">
        <v>1.4749262536873156E-3</v>
      </c>
      <c r="S3268">
        <f t="shared" si="307"/>
        <v>889.92</v>
      </c>
      <c r="T3268">
        <f t="shared" si="308"/>
        <v>1.8230088495575221</v>
      </c>
      <c r="U3268">
        <f t="shared" si="309"/>
        <v>1322.52</v>
      </c>
      <c r="V3268">
        <f t="shared" si="310"/>
        <v>430.77699115044248</v>
      </c>
      <c r="W3268" t="str">
        <f t="shared" si="311"/>
        <v>LOSS</v>
      </c>
    </row>
    <row r="3269" spans="8:23" x14ac:dyDescent="0.35">
      <c r="H3269">
        <v>2014</v>
      </c>
      <c r="I3269" t="s">
        <v>3605</v>
      </c>
      <c r="J3269" t="s">
        <v>3607</v>
      </c>
      <c r="K3269" t="s">
        <v>46</v>
      </c>
      <c r="L3269" t="str">
        <f t="shared" si="306"/>
        <v>Kawa Garments Ltd</v>
      </c>
      <c r="M3269" t="s">
        <v>144</v>
      </c>
      <c r="N3269" t="s">
        <v>3719</v>
      </c>
      <c r="O3269">
        <v>1248</v>
      </c>
      <c r="P3269">
        <v>0.77</v>
      </c>
      <c r="Q3269">
        <v>1.18</v>
      </c>
      <c r="R3269">
        <v>1.1074197120708748E-3</v>
      </c>
      <c r="S3269">
        <f t="shared" si="307"/>
        <v>960.96</v>
      </c>
      <c r="T3269">
        <f t="shared" si="308"/>
        <v>1.3820598006644518</v>
      </c>
      <c r="U3269">
        <f t="shared" si="309"/>
        <v>1472.6399999999999</v>
      </c>
      <c r="V3269">
        <f t="shared" si="310"/>
        <v>510.29794019933536</v>
      </c>
      <c r="W3269" t="str">
        <f t="shared" si="311"/>
        <v>LOSS</v>
      </c>
    </row>
    <row r="3270" spans="8:23" x14ac:dyDescent="0.35">
      <c r="H3270">
        <v>2014</v>
      </c>
      <c r="I3270" t="s">
        <v>3605</v>
      </c>
      <c r="J3270" t="s">
        <v>3607</v>
      </c>
      <c r="K3270" t="s">
        <v>46</v>
      </c>
      <c r="L3270" t="str">
        <f t="shared" si="306"/>
        <v>Kawa Garments Ltd</v>
      </c>
      <c r="M3270" t="s">
        <v>149</v>
      </c>
      <c r="N3270" t="s">
        <v>3720</v>
      </c>
      <c r="O3270">
        <v>1380</v>
      </c>
      <c r="P3270">
        <v>0.79</v>
      </c>
      <c r="Q3270">
        <v>1.1299999999999999</v>
      </c>
      <c r="R3270">
        <v>1.3297872340425532E-3</v>
      </c>
      <c r="S3270">
        <f t="shared" si="307"/>
        <v>1090.2</v>
      </c>
      <c r="T3270">
        <f t="shared" si="308"/>
        <v>1.8351063829787233</v>
      </c>
      <c r="U3270">
        <f t="shared" si="309"/>
        <v>1559.3999999999999</v>
      </c>
      <c r="V3270">
        <f t="shared" si="310"/>
        <v>467.3648936170211</v>
      </c>
      <c r="W3270" t="str">
        <f t="shared" si="311"/>
        <v>LOSS</v>
      </c>
    </row>
    <row r="3271" spans="8:23" x14ac:dyDescent="0.35">
      <c r="H3271">
        <v>2014</v>
      </c>
      <c r="I3271" t="s">
        <v>3605</v>
      </c>
      <c r="J3271" t="s">
        <v>3607</v>
      </c>
      <c r="K3271" t="s">
        <v>46</v>
      </c>
      <c r="L3271" t="str">
        <f t="shared" si="306"/>
        <v>Kawa Garments Ltd</v>
      </c>
      <c r="M3271" t="s">
        <v>154</v>
      </c>
      <c r="N3271" t="s">
        <v>3721</v>
      </c>
      <c r="O3271">
        <v>1368</v>
      </c>
      <c r="P3271">
        <v>0.78</v>
      </c>
      <c r="Q3271">
        <v>1.07</v>
      </c>
      <c r="R3271">
        <v>1.1074197120708748E-3</v>
      </c>
      <c r="S3271">
        <f t="shared" si="307"/>
        <v>1067.04</v>
      </c>
      <c r="T3271">
        <f t="shared" si="308"/>
        <v>1.5149501661129567</v>
      </c>
      <c r="U3271">
        <f t="shared" si="309"/>
        <v>1463.76</v>
      </c>
      <c r="V3271">
        <f t="shared" si="310"/>
        <v>395.20504983388707</v>
      </c>
      <c r="W3271" t="str">
        <f t="shared" si="311"/>
        <v>LOSS</v>
      </c>
    </row>
    <row r="3272" spans="8:23" x14ac:dyDescent="0.35">
      <c r="H3272">
        <v>2014</v>
      </c>
      <c r="I3272" t="s">
        <v>3605</v>
      </c>
      <c r="J3272" t="s">
        <v>3607</v>
      </c>
      <c r="K3272" t="s">
        <v>46</v>
      </c>
      <c r="L3272" t="str">
        <f t="shared" si="306"/>
        <v>Kawa Garments Ltd</v>
      </c>
      <c r="M3272" t="s">
        <v>159</v>
      </c>
      <c r="N3272" t="s">
        <v>3722</v>
      </c>
      <c r="O3272">
        <v>1512</v>
      </c>
      <c r="P3272">
        <v>0.66</v>
      </c>
      <c r="Q3272">
        <v>1.18</v>
      </c>
      <c r="R3272">
        <v>1.3966480446927375E-3</v>
      </c>
      <c r="S3272">
        <f t="shared" si="307"/>
        <v>997.92000000000007</v>
      </c>
      <c r="T3272">
        <f t="shared" si="308"/>
        <v>2.1117318435754191</v>
      </c>
      <c r="U3272">
        <f t="shared" si="309"/>
        <v>1784.1599999999999</v>
      </c>
      <c r="V3272">
        <f t="shared" si="310"/>
        <v>784.12826815642438</v>
      </c>
      <c r="W3272" t="str">
        <f t="shared" si="311"/>
        <v>LOSS</v>
      </c>
    </row>
    <row r="3273" spans="8:23" x14ac:dyDescent="0.35">
      <c r="H3273">
        <v>2014</v>
      </c>
      <c r="I3273" t="s">
        <v>3605</v>
      </c>
      <c r="J3273" t="s">
        <v>3607</v>
      </c>
      <c r="K3273" t="s">
        <v>46</v>
      </c>
      <c r="L3273" t="str">
        <f t="shared" si="306"/>
        <v>Kawa Garments Ltd</v>
      </c>
      <c r="M3273" t="s">
        <v>164</v>
      </c>
      <c r="N3273" t="s">
        <v>3723</v>
      </c>
      <c r="O3273">
        <v>1200</v>
      </c>
      <c r="P3273">
        <v>0.83</v>
      </c>
      <c r="Q3273">
        <v>1.1100000000000001</v>
      </c>
      <c r="R3273">
        <v>1.3106159895150721E-3</v>
      </c>
      <c r="S3273">
        <f t="shared" si="307"/>
        <v>996</v>
      </c>
      <c r="T3273">
        <f t="shared" si="308"/>
        <v>1.5727391874180865</v>
      </c>
      <c r="U3273">
        <f t="shared" si="309"/>
        <v>1332.0000000000002</v>
      </c>
      <c r="V3273">
        <f t="shared" si="310"/>
        <v>334.42726081258212</v>
      </c>
      <c r="W3273" t="str">
        <f t="shared" si="311"/>
        <v>LOSS</v>
      </c>
    </row>
    <row r="3274" spans="8:23" x14ac:dyDescent="0.35">
      <c r="H3274">
        <v>2014</v>
      </c>
      <c r="I3274" t="s">
        <v>3605</v>
      </c>
      <c r="J3274" t="s">
        <v>3607</v>
      </c>
      <c r="K3274" t="s">
        <v>46</v>
      </c>
      <c r="L3274" t="str">
        <f t="shared" si="306"/>
        <v>Kawa Garments Ltd</v>
      </c>
      <c r="M3274" t="s">
        <v>169</v>
      </c>
      <c r="N3274" t="s">
        <v>3724</v>
      </c>
      <c r="O3274">
        <v>1560</v>
      </c>
      <c r="P3274">
        <v>0.9</v>
      </c>
      <c r="Q3274">
        <v>1.1499999999999999</v>
      </c>
      <c r="R3274">
        <v>1.3812154696132596E-3</v>
      </c>
      <c r="S3274">
        <f t="shared" si="307"/>
        <v>1404</v>
      </c>
      <c r="T3274">
        <f t="shared" si="308"/>
        <v>2.1546961325966851</v>
      </c>
      <c r="U3274">
        <f t="shared" si="309"/>
        <v>1793.9999999999998</v>
      </c>
      <c r="V3274">
        <f t="shared" si="310"/>
        <v>387.84530386740306</v>
      </c>
      <c r="W3274" t="str">
        <f t="shared" si="311"/>
        <v>LOSS</v>
      </c>
    </row>
    <row r="3275" spans="8:23" x14ac:dyDescent="0.35">
      <c r="H3275">
        <v>2014</v>
      </c>
      <c r="I3275" t="s">
        <v>3605</v>
      </c>
      <c r="J3275" t="s">
        <v>3607</v>
      </c>
      <c r="K3275" t="s">
        <v>46</v>
      </c>
      <c r="L3275" t="str">
        <f t="shared" si="306"/>
        <v>Kawa Garments Ltd</v>
      </c>
      <c r="M3275" t="s">
        <v>174</v>
      </c>
      <c r="N3275" t="s">
        <v>3725</v>
      </c>
      <c r="O3275">
        <v>1668</v>
      </c>
      <c r="P3275">
        <v>0.77</v>
      </c>
      <c r="Q3275">
        <v>0.98</v>
      </c>
      <c r="R3275">
        <v>1.0309278350515464E-3</v>
      </c>
      <c r="S3275">
        <f t="shared" si="307"/>
        <v>1284.3600000000001</v>
      </c>
      <c r="T3275">
        <f t="shared" si="308"/>
        <v>1.7195876288659795</v>
      </c>
      <c r="U3275">
        <f t="shared" si="309"/>
        <v>1634.6399999999999</v>
      </c>
      <c r="V3275">
        <f t="shared" si="310"/>
        <v>348.56041237113379</v>
      </c>
      <c r="W3275" t="str">
        <f t="shared" si="311"/>
        <v>LOSS</v>
      </c>
    </row>
    <row r="3276" spans="8:23" x14ac:dyDescent="0.35">
      <c r="H3276">
        <v>2014</v>
      </c>
      <c r="I3276" t="s">
        <v>3605</v>
      </c>
      <c r="J3276" t="s">
        <v>3607</v>
      </c>
      <c r="K3276" t="s">
        <v>46</v>
      </c>
      <c r="L3276" t="str">
        <f t="shared" si="306"/>
        <v>Kawa Garments Ltd</v>
      </c>
      <c r="M3276" t="s">
        <v>179</v>
      </c>
      <c r="N3276" t="s">
        <v>3726</v>
      </c>
      <c r="O3276">
        <v>1620</v>
      </c>
      <c r="P3276">
        <v>0.86</v>
      </c>
      <c r="Q3276">
        <v>0.97</v>
      </c>
      <c r="R3276">
        <v>1.1037527593818985E-3</v>
      </c>
      <c r="S3276">
        <f t="shared" si="307"/>
        <v>1393.2</v>
      </c>
      <c r="T3276">
        <f t="shared" si="308"/>
        <v>1.7880794701986755</v>
      </c>
      <c r="U3276">
        <f t="shared" si="309"/>
        <v>1571.3999999999999</v>
      </c>
      <c r="V3276">
        <f t="shared" si="310"/>
        <v>176.41192052980114</v>
      </c>
      <c r="W3276" t="str">
        <f t="shared" si="311"/>
        <v>LOSS</v>
      </c>
    </row>
    <row r="3277" spans="8:23" x14ac:dyDescent="0.35">
      <c r="H3277">
        <v>2014</v>
      </c>
      <c r="I3277" t="s">
        <v>3605</v>
      </c>
      <c r="J3277" t="s">
        <v>3607</v>
      </c>
      <c r="K3277" t="s">
        <v>46</v>
      </c>
      <c r="L3277" t="str">
        <f t="shared" si="306"/>
        <v>Kawa Garments Ltd</v>
      </c>
      <c r="M3277" t="s">
        <v>184</v>
      </c>
      <c r="N3277" t="s">
        <v>3727</v>
      </c>
      <c r="O3277">
        <v>1524</v>
      </c>
      <c r="P3277">
        <v>0.63</v>
      </c>
      <c r="Q3277">
        <v>0.96</v>
      </c>
      <c r="R3277">
        <v>1.0405827263267431E-3</v>
      </c>
      <c r="S3277">
        <f t="shared" si="307"/>
        <v>960.12</v>
      </c>
      <c r="T3277">
        <f t="shared" si="308"/>
        <v>1.5858480749219563</v>
      </c>
      <c r="U3277">
        <f t="shared" si="309"/>
        <v>1463.04</v>
      </c>
      <c r="V3277">
        <f t="shared" si="310"/>
        <v>501.334151925078</v>
      </c>
      <c r="W3277" t="str">
        <f t="shared" si="311"/>
        <v>LOSS</v>
      </c>
    </row>
    <row r="3278" spans="8:23" x14ac:dyDescent="0.35">
      <c r="H3278">
        <v>2014</v>
      </c>
      <c r="I3278" t="s">
        <v>3605</v>
      </c>
      <c r="J3278" t="s">
        <v>3607</v>
      </c>
      <c r="K3278" t="s">
        <v>46</v>
      </c>
      <c r="L3278" t="str">
        <f t="shared" si="306"/>
        <v>Kawa Garments Ltd</v>
      </c>
      <c r="M3278" t="s">
        <v>189</v>
      </c>
      <c r="N3278" t="s">
        <v>3728</v>
      </c>
      <c r="O3278">
        <v>1248</v>
      </c>
      <c r="P3278">
        <v>0.85</v>
      </c>
      <c r="Q3278">
        <v>1.17</v>
      </c>
      <c r="R3278">
        <v>1.1160714285714285E-3</v>
      </c>
      <c r="S3278">
        <f t="shared" si="307"/>
        <v>1060.8</v>
      </c>
      <c r="T3278">
        <f t="shared" si="308"/>
        <v>1.3928571428571428</v>
      </c>
      <c r="U3278">
        <f t="shared" si="309"/>
        <v>1460.1599999999999</v>
      </c>
      <c r="V3278">
        <f t="shared" si="310"/>
        <v>397.96714285714273</v>
      </c>
      <c r="W3278" t="str">
        <f t="shared" si="311"/>
        <v>LOSS</v>
      </c>
    </row>
    <row r="3279" spans="8:23" x14ac:dyDescent="0.35">
      <c r="H3279">
        <v>2014</v>
      </c>
      <c r="I3279" t="s">
        <v>3605</v>
      </c>
      <c r="J3279" t="s">
        <v>3607</v>
      </c>
      <c r="K3279" t="s">
        <v>46</v>
      </c>
      <c r="L3279" t="str">
        <f t="shared" si="306"/>
        <v>Kawa Garments Ltd</v>
      </c>
      <c r="M3279" t="s">
        <v>194</v>
      </c>
      <c r="N3279" t="s">
        <v>3729</v>
      </c>
      <c r="O3279">
        <v>1260</v>
      </c>
      <c r="P3279">
        <v>0.71</v>
      </c>
      <c r="Q3279">
        <v>1.1499999999999999</v>
      </c>
      <c r="R3279">
        <v>1.3927576601671309E-3</v>
      </c>
      <c r="S3279">
        <f t="shared" si="307"/>
        <v>894.59999999999991</v>
      </c>
      <c r="T3279">
        <f t="shared" si="308"/>
        <v>1.7548746518105849</v>
      </c>
      <c r="U3279">
        <f t="shared" si="309"/>
        <v>1449</v>
      </c>
      <c r="V3279">
        <f t="shared" si="310"/>
        <v>552.64512534818948</v>
      </c>
      <c r="W3279" t="str">
        <f t="shared" si="311"/>
        <v>LOSS</v>
      </c>
    </row>
    <row r="3280" spans="8:23" x14ac:dyDescent="0.35">
      <c r="H3280">
        <v>2014</v>
      </c>
      <c r="I3280" t="s">
        <v>3605</v>
      </c>
      <c r="J3280" t="s">
        <v>3607</v>
      </c>
      <c r="K3280" t="s">
        <v>46</v>
      </c>
      <c r="L3280" t="str">
        <f t="shared" si="306"/>
        <v>Kawa Garments Ltd</v>
      </c>
      <c r="M3280" t="s">
        <v>199</v>
      </c>
      <c r="N3280" t="s">
        <v>3730</v>
      </c>
      <c r="O3280">
        <v>1260</v>
      </c>
      <c r="P3280">
        <v>0.89</v>
      </c>
      <c r="Q3280">
        <v>0.96</v>
      </c>
      <c r="R3280">
        <v>1.1507479861910242E-3</v>
      </c>
      <c r="S3280">
        <f t="shared" si="307"/>
        <v>1121.4000000000001</v>
      </c>
      <c r="T3280">
        <f t="shared" si="308"/>
        <v>1.4499424626006905</v>
      </c>
      <c r="U3280">
        <f t="shared" si="309"/>
        <v>1209.5999999999999</v>
      </c>
      <c r="V3280">
        <f t="shared" si="310"/>
        <v>86.75005753739913</v>
      </c>
      <c r="W3280" t="str">
        <f t="shared" si="311"/>
        <v>LOSS</v>
      </c>
    </row>
    <row r="3281" spans="8:23" x14ac:dyDescent="0.35">
      <c r="H3281">
        <v>2014</v>
      </c>
      <c r="I3281" t="s">
        <v>3605</v>
      </c>
      <c r="J3281" t="s">
        <v>3607</v>
      </c>
      <c r="K3281" t="s">
        <v>46</v>
      </c>
      <c r="L3281" t="str">
        <f t="shared" si="306"/>
        <v>Kawa Garments Ltd</v>
      </c>
      <c r="M3281" t="s">
        <v>204</v>
      </c>
      <c r="N3281" t="s">
        <v>3731</v>
      </c>
      <c r="O3281">
        <v>1392</v>
      </c>
      <c r="P3281">
        <v>0.62</v>
      </c>
      <c r="Q3281">
        <v>0.99</v>
      </c>
      <c r="R3281">
        <v>1.0330578512396695E-3</v>
      </c>
      <c r="S3281">
        <f t="shared" si="307"/>
        <v>863.04</v>
      </c>
      <c r="T3281">
        <f t="shared" si="308"/>
        <v>1.4380165289256199</v>
      </c>
      <c r="U3281">
        <f t="shared" si="309"/>
        <v>1378.08</v>
      </c>
      <c r="V3281">
        <f t="shared" si="310"/>
        <v>513.60198347107439</v>
      </c>
      <c r="W3281" t="str">
        <f t="shared" si="311"/>
        <v>LOSS</v>
      </c>
    </row>
    <row r="3282" spans="8:23" x14ac:dyDescent="0.35">
      <c r="H3282">
        <v>2014</v>
      </c>
      <c r="I3282" t="s">
        <v>3605</v>
      </c>
      <c r="J3282" t="s">
        <v>3607</v>
      </c>
      <c r="K3282" t="s">
        <v>46</v>
      </c>
      <c r="L3282" t="str">
        <f t="shared" si="306"/>
        <v>Kawa Garments Ltd</v>
      </c>
      <c r="M3282" t="s">
        <v>209</v>
      </c>
      <c r="N3282" t="s">
        <v>3732</v>
      </c>
      <c r="O3282">
        <v>1428</v>
      </c>
      <c r="P3282">
        <v>0.78</v>
      </c>
      <c r="Q3282">
        <v>1.18</v>
      </c>
      <c r="R3282">
        <v>1.1148272017837235E-3</v>
      </c>
      <c r="S3282">
        <f t="shared" si="307"/>
        <v>1113.8400000000001</v>
      </c>
      <c r="T3282">
        <f t="shared" si="308"/>
        <v>1.5919732441471572</v>
      </c>
      <c r="U3282">
        <f t="shared" si="309"/>
        <v>1685.04</v>
      </c>
      <c r="V3282">
        <f t="shared" si="310"/>
        <v>569.60802675585262</v>
      </c>
      <c r="W3282" t="str">
        <f t="shared" si="311"/>
        <v>LOSS</v>
      </c>
    </row>
    <row r="3283" spans="8:23" x14ac:dyDescent="0.35">
      <c r="H3283">
        <v>2014</v>
      </c>
      <c r="I3283" t="s">
        <v>3605</v>
      </c>
      <c r="J3283" t="s">
        <v>3607</v>
      </c>
      <c r="K3283" t="s">
        <v>46</v>
      </c>
      <c r="L3283" t="str">
        <f t="shared" si="306"/>
        <v>Kawa Garments Ltd</v>
      </c>
      <c r="M3283" t="s">
        <v>214</v>
      </c>
      <c r="N3283" t="s">
        <v>3733</v>
      </c>
      <c r="O3283">
        <v>1512</v>
      </c>
      <c r="P3283">
        <v>0.64</v>
      </c>
      <c r="Q3283">
        <v>0.91</v>
      </c>
      <c r="R3283">
        <v>1.2674271229404308E-3</v>
      </c>
      <c r="S3283">
        <f t="shared" si="307"/>
        <v>967.68000000000006</v>
      </c>
      <c r="T3283">
        <f t="shared" si="308"/>
        <v>1.9163498098859315</v>
      </c>
      <c r="U3283">
        <f t="shared" si="309"/>
        <v>1375.92</v>
      </c>
      <c r="V3283">
        <f t="shared" si="310"/>
        <v>406.32365019011405</v>
      </c>
      <c r="W3283" t="str">
        <f t="shared" si="311"/>
        <v>LOSS</v>
      </c>
    </row>
    <row r="3284" spans="8:23" x14ac:dyDescent="0.35">
      <c r="H3284">
        <v>2014</v>
      </c>
      <c r="I3284" t="s">
        <v>3605</v>
      </c>
      <c r="J3284" t="s">
        <v>3607</v>
      </c>
      <c r="K3284" t="s">
        <v>46</v>
      </c>
      <c r="L3284" t="str">
        <f t="shared" si="306"/>
        <v>Kawa Garments Ltd</v>
      </c>
      <c r="M3284" t="s">
        <v>219</v>
      </c>
      <c r="N3284" t="s">
        <v>3734</v>
      </c>
      <c r="O3284">
        <v>1308</v>
      </c>
      <c r="P3284">
        <v>0.87</v>
      </c>
      <c r="Q3284">
        <v>1.03</v>
      </c>
      <c r="R3284">
        <v>1.1695906432748538E-3</v>
      </c>
      <c r="S3284">
        <f t="shared" si="307"/>
        <v>1137.96</v>
      </c>
      <c r="T3284">
        <f t="shared" si="308"/>
        <v>1.5298245614035089</v>
      </c>
      <c r="U3284">
        <f t="shared" si="309"/>
        <v>1347.24</v>
      </c>
      <c r="V3284">
        <f t="shared" si="310"/>
        <v>207.75017543859647</v>
      </c>
      <c r="W3284" t="str">
        <f t="shared" si="311"/>
        <v>LOSS</v>
      </c>
    </row>
    <row r="3285" spans="8:23" x14ac:dyDescent="0.35">
      <c r="H3285">
        <v>2014</v>
      </c>
      <c r="I3285" t="s">
        <v>3605</v>
      </c>
      <c r="J3285" t="s">
        <v>3607</v>
      </c>
      <c r="K3285" t="s">
        <v>46</v>
      </c>
      <c r="L3285" t="str">
        <f t="shared" si="306"/>
        <v>Kawa Garments Ltd</v>
      </c>
      <c r="M3285" t="s">
        <v>224</v>
      </c>
      <c r="N3285" t="s">
        <v>3735</v>
      </c>
      <c r="O3285">
        <v>1500</v>
      </c>
      <c r="P3285">
        <v>0.83</v>
      </c>
      <c r="Q3285">
        <v>1.18</v>
      </c>
      <c r="R3285">
        <v>1.0493179433368311E-3</v>
      </c>
      <c r="S3285">
        <f t="shared" si="307"/>
        <v>1245</v>
      </c>
      <c r="T3285">
        <f t="shared" si="308"/>
        <v>1.5739769150052467</v>
      </c>
      <c r="U3285">
        <f t="shared" si="309"/>
        <v>1770</v>
      </c>
      <c r="V3285">
        <f t="shared" si="310"/>
        <v>523.42602308499477</v>
      </c>
      <c r="W3285" t="str">
        <f t="shared" si="311"/>
        <v>LOSS</v>
      </c>
    </row>
    <row r="3286" spans="8:23" x14ac:dyDescent="0.35">
      <c r="H3286">
        <v>2014</v>
      </c>
      <c r="I3286" t="s">
        <v>3605</v>
      </c>
      <c r="J3286" t="s">
        <v>3607</v>
      </c>
      <c r="K3286" t="s">
        <v>46</v>
      </c>
      <c r="L3286" t="str">
        <f t="shared" si="306"/>
        <v>Kawa Garments Ltd</v>
      </c>
      <c r="M3286" t="s">
        <v>229</v>
      </c>
      <c r="N3286" t="s">
        <v>3736</v>
      </c>
      <c r="O3286">
        <v>1416</v>
      </c>
      <c r="P3286">
        <v>0.84</v>
      </c>
      <c r="Q3286">
        <v>1.03</v>
      </c>
      <c r="R3286">
        <v>1.4285714285714286E-3</v>
      </c>
      <c r="S3286">
        <f t="shared" si="307"/>
        <v>1189.44</v>
      </c>
      <c r="T3286">
        <f t="shared" si="308"/>
        <v>2.0228571428571427</v>
      </c>
      <c r="U3286">
        <f t="shared" si="309"/>
        <v>1458.48</v>
      </c>
      <c r="V3286">
        <f t="shared" si="310"/>
        <v>267.0171428571428</v>
      </c>
      <c r="W3286" t="str">
        <f t="shared" si="311"/>
        <v>LOSS</v>
      </c>
    </row>
    <row r="3287" spans="8:23" x14ac:dyDescent="0.35">
      <c r="H3287">
        <v>2014</v>
      </c>
      <c r="I3287" t="s">
        <v>3605</v>
      </c>
      <c r="J3287" t="s">
        <v>3607</v>
      </c>
      <c r="K3287" t="s">
        <v>46</v>
      </c>
      <c r="L3287" t="str">
        <f t="shared" si="306"/>
        <v>Kawa Garments Ltd</v>
      </c>
      <c r="M3287" t="s">
        <v>234</v>
      </c>
      <c r="N3287" t="s">
        <v>3737</v>
      </c>
      <c r="O3287">
        <v>1212</v>
      </c>
      <c r="P3287">
        <v>0.69</v>
      </c>
      <c r="Q3287">
        <v>1.18</v>
      </c>
      <c r="R3287">
        <v>1.0395010395010396E-3</v>
      </c>
      <c r="S3287">
        <f t="shared" si="307"/>
        <v>836.28</v>
      </c>
      <c r="T3287">
        <f t="shared" si="308"/>
        <v>1.2598752598752601</v>
      </c>
      <c r="U3287">
        <f t="shared" si="309"/>
        <v>1430.1599999999999</v>
      </c>
      <c r="V3287">
        <f t="shared" si="310"/>
        <v>592.62012474012465</v>
      </c>
      <c r="W3287" t="str">
        <f t="shared" si="311"/>
        <v>LOSS</v>
      </c>
    </row>
    <row r="3288" spans="8:23" x14ac:dyDescent="0.35">
      <c r="H3288">
        <v>2014</v>
      </c>
      <c r="I3288" t="s">
        <v>3605</v>
      </c>
      <c r="J3288" t="s">
        <v>3607</v>
      </c>
      <c r="K3288" t="s">
        <v>46</v>
      </c>
      <c r="L3288" t="str">
        <f t="shared" si="306"/>
        <v>Kawa Garments Ltd</v>
      </c>
      <c r="M3288" t="s">
        <v>239</v>
      </c>
      <c r="N3288" t="s">
        <v>3738</v>
      </c>
      <c r="O3288">
        <v>1248</v>
      </c>
      <c r="P3288">
        <v>0.75</v>
      </c>
      <c r="Q3288">
        <v>1.1399999999999999</v>
      </c>
      <c r="R3288">
        <v>1.7699115044247787E-3</v>
      </c>
      <c r="S3288">
        <f t="shared" si="307"/>
        <v>936</v>
      </c>
      <c r="T3288">
        <f t="shared" si="308"/>
        <v>2.2088495575221239</v>
      </c>
      <c r="U3288">
        <f t="shared" si="309"/>
        <v>1422.7199999999998</v>
      </c>
      <c r="V3288">
        <f t="shared" si="310"/>
        <v>484.51115044247769</v>
      </c>
      <c r="W3288" t="str">
        <f t="shared" si="311"/>
        <v>LOSS</v>
      </c>
    </row>
    <row r="3289" spans="8:23" x14ac:dyDescent="0.35">
      <c r="H3289">
        <v>2014</v>
      </c>
      <c r="I3289" t="s">
        <v>3605</v>
      </c>
      <c r="J3289" t="s">
        <v>3607</v>
      </c>
      <c r="K3289" t="s">
        <v>46</v>
      </c>
      <c r="L3289" t="str">
        <f t="shared" si="306"/>
        <v>Kawa Garments Ltd</v>
      </c>
      <c r="M3289" t="s">
        <v>244</v>
      </c>
      <c r="N3289" t="s">
        <v>3739</v>
      </c>
      <c r="O3289">
        <v>1332</v>
      </c>
      <c r="P3289">
        <v>0.83</v>
      </c>
      <c r="Q3289">
        <v>1</v>
      </c>
      <c r="R3289">
        <v>1.3850415512465374E-3</v>
      </c>
      <c r="S3289">
        <f t="shared" si="307"/>
        <v>1105.56</v>
      </c>
      <c r="T3289">
        <f t="shared" si="308"/>
        <v>1.8448753462603877</v>
      </c>
      <c r="U3289">
        <f t="shared" si="309"/>
        <v>1332</v>
      </c>
      <c r="V3289">
        <f t="shared" si="310"/>
        <v>224.59512465373967</v>
      </c>
      <c r="W3289" t="str">
        <f t="shared" si="311"/>
        <v>LOSS</v>
      </c>
    </row>
    <row r="3290" spans="8:23" x14ac:dyDescent="0.35">
      <c r="H3290">
        <v>2014</v>
      </c>
      <c r="I3290" t="s">
        <v>3605</v>
      </c>
      <c r="J3290" t="s">
        <v>3607</v>
      </c>
      <c r="K3290" t="s">
        <v>46</v>
      </c>
      <c r="L3290" t="str">
        <f t="shared" si="306"/>
        <v>Kawa Garments Ltd</v>
      </c>
      <c r="M3290" t="s">
        <v>249</v>
      </c>
      <c r="N3290" t="s">
        <v>3740</v>
      </c>
      <c r="O3290">
        <v>1272</v>
      </c>
      <c r="P3290">
        <v>0.7</v>
      </c>
      <c r="Q3290">
        <v>1.1299999999999999</v>
      </c>
      <c r="R3290">
        <v>1.5220700152207001E-3</v>
      </c>
      <c r="S3290">
        <f t="shared" si="307"/>
        <v>890.4</v>
      </c>
      <c r="T3290">
        <f t="shared" si="308"/>
        <v>1.9360730593607305</v>
      </c>
      <c r="U3290">
        <f t="shared" si="309"/>
        <v>1437.36</v>
      </c>
      <c r="V3290">
        <f t="shared" si="310"/>
        <v>545.02392694063917</v>
      </c>
      <c r="W3290" t="str">
        <f t="shared" si="311"/>
        <v>LOSS</v>
      </c>
    </row>
    <row r="3291" spans="8:23" x14ac:dyDescent="0.35">
      <c r="H3291">
        <v>2014</v>
      </c>
      <c r="I3291" t="s">
        <v>3605</v>
      </c>
      <c r="J3291" t="s">
        <v>3607</v>
      </c>
      <c r="K3291" t="s">
        <v>46</v>
      </c>
      <c r="L3291" t="str">
        <f t="shared" si="306"/>
        <v>Kawa Garments Ltd</v>
      </c>
      <c r="M3291" t="s">
        <v>254</v>
      </c>
      <c r="N3291" t="s">
        <v>3741</v>
      </c>
      <c r="O3291">
        <v>1308</v>
      </c>
      <c r="P3291">
        <v>0.68</v>
      </c>
      <c r="Q3291">
        <v>1.18</v>
      </c>
      <c r="R3291">
        <v>1.4771048744460858E-3</v>
      </c>
      <c r="S3291">
        <f t="shared" si="307"/>
        <v>889.44</v>
      </c>
      <c r="T3291">
        <f t="shared" si="308"/>
        <v>1.9320531757754802</v>
      </c>
      <c r="U3291">
        <f t="shared" si="309"/>
        <v>1543.4399999999998</v>
      </c>
      <c r="V3291">
        <f t="shared" si="310"/>
        <v>652.06794682422424</v>
      </c>
      <c r="W3291" t="str">
        <f t="shared" si="311"/>
        <v>LOSS</v>
      </c>
    </row>
    <row r="3292" spans="8:23" x14ac:dyDescent="0.35">
      <c r="H3292">
        <v>2014</v>
      </c>
      <c r="I3292" t="s">
        <v>3605</v>
      </c>
      <c r="J3292" t="s">
        <v>3607</v>
      </c>
      <c r="K3292" t="s">
        <v>46</v>
      </c>
      <c r="L3292" t="str">
        <f t="shared" si="306"/>
        <v>Kawa Garments Ltd</v>
      </c>
      <c r="M3292" t="s">
        <v>23</v>
      </c>
      <c r="N3292" t="s">
        <v>3742</v>
      </c>
      <c r="O3292">
        <v>1680</v>
      </c>
      <c r="P3292">
        <v>0.88</v>
      </c>
      <c r="Q3292">
        <v>0.94</v>
      </c>
      <c r="R3292">
        <v>1.0683760683760685E-3</v>
      </c>
      <c r="S3292">
        <f t="shared" si="307"/>
        <v>1478.4</v>
      </c>
      <c r="T3292">
        <f t="shared" si="308"/>
        <v>1.7948717948717952</v>
      </c>
      <c r="U3292">
        <f t="shared" si="309"/>
        <v>1579.1999999999998</v>
      </c>
      <c r="V3292">
        <f t="shared" si="310"/>
        <v>99.005128205127932</v>
      </c>
      <c r="W3292" t="str">
        <f t="shared" si="311"/>
        <v>LOSS</v>
      </c>
    </row>
    <row r="3293" spans="8:23" x14ac:dyDescent="0.35">
      <c r="H3293">
        <v>2014</v>
      </c>
      <c r="I3293" t="s">
        <v>3605</v>
      </c>
      <c r="J3293" t="s">
        <v>3607</v>
      </c>
      <c r="K3293" t="s">
        <v>46</v>
      </c>
      <c r="L3293" t="str">
        <f t="shared" si="306"/>
        <v>Kawa Garments Ltd</v>
      </c>
      <c r="M3293" t="s">
        <v>28</v>
      </c>
      <c r="N3293" t="s">
        <v>3743</v>
      </c>
      <c r="O3293">
        <v>1644</v>
      </c>
      <c r="P3293">
        <v>0.84</v>
      </c>
      <c r="Q3293">
        <v>1.06</v>
      </c>
      <c r="R3293">
        <v>1.1402508551881414E-3</v>
      </c>
      <c r="S3293">
        <f t="shared" si="307"/>
        <v>1380.96</v>
      </c>
      <c r="T3293">
        <f t="shared" si="308"/>
        <v>1.8745724059293045</v>
      </c>
      <c r="U3293">
        <f t="shared" si="309"/>
        <v>1742.64</v>
      </c>
      <c r="V3293">
        <f t="shared" si="310"/>
        <v>359.80542759407075</v>
      </c>
      <c r="W3293" t="str">
        <f t="shared" si="311"/>
        <v>LOSS</v>
      </c>
    </row>
    <row r="3294" spans="8:23" x14ac:dyDescent="0.35">
      <c r="H3294">
        <v>2014</v>
      </c>
      <c r="I3294" t="s">
        <v>3605</v>
      </c>
      <c r="J3294" t="s">
        <v>3607</v>
      </c>
      <c r="K3294" t="s">
        <v>46</v>
      </c>
      <c r="L3294" t="str">
        <f t="shared" si="306"/>
        <v>Kawa Garments Ltd</v>
      </c>
      <c r="M3294" t="s">
        <v>33</v>
      </c>
      <c r="N3294" t="s">
        <v>3744</v>
      </c>
      <c r="O3294">
        <v>1308</v>
      </c>
      <c r="P3294">
        <v>0.72</v>
      </c>
      <c r="Q3294">
        <v>1.1200000000000001</v>
      </c>
      <c r="R3294">
        <v>1.7271157167530224E-3</v>
      </c>
      <c r="S3294">
        <f t="shared" si="307"/>
        <v>941.76</v>
      </c>
      <c r="T3294">
        <f t="shared" si="308"/>
        <v>2.2590673575129534</v>
      </c>
      <c r="U3294">
        <f t="shared" si="309"/>
        <v>1464.96</v>
      </c>
      <c r="V3294">
        <f t="shared" si="310"/>
        <v>520.94093264248704</v>
      </c>
      <c r="W3294" t="str">
        <f t="shared" si="311"/>
        <v>LOSS</v>
      </c>
    </row>
    <row r="3295" spans="8:23" x14ac:dyDescent="0.35">
      <c r="H3295">
        <v>2014</v>
      </c>
      <c r="I3295" t="s">
        <v>3605</v>
      </c>
      <c r="J3295" t="s">
        <v>3607</v>
      </c>
      <c r="K3295" t="s">
        <v>46</v>
      </c>
      <c r="L3295" t="str">
        <f t="shared" si="306"/>
        <v>Kawa Garments Ltd</v>
      </c>
      <c r="M3295" t="s">
        <v>39</v>
      </c>
      <c r="N3295" t="s">
        <v>3745</v>
      </c>
      <c r="O3295">
        <v>1596</v>
      </c>
      <c r="P3295">
        <v>0.9</v>
      </c>
      <c r="Q3295">
        <v>0.91</v>
      </c>
      <c r="R3295">
        <v>1.2300123001230013E-3</v>
      </c>
      <c r="S3295">
        <f t="shared" si="307"/>
        <v>1436.4</v>
      </c>
      <c r="T3295">
        <f t="shared" si="308"/>
        <v>1.96309963099631</v>
      </c>
      <c r="U3295">
        <f t="shared" si="309"/>
        <v>1452.3600000000001</v>
      </c>
      <c r="V3295">
        <f t="shared" si="310"/>
        <v>13.996900369003725</v>
      </c>
      <c r="W3295" t="str">
        <f t="shared" si="311"/>
        <v>LOSS</v>
      </c>
    </row>
    <row r="3296" spans="8:23" x14ac:dyDescent="0.35">
      <c r="H3296">
        <v>2014</v>
      </c>
      <c r="I3296" t="s">
        <v>3605</v>
      </c>
      <c r="J3296" t="s">
        <v>3607</v>
      </c>
      <c r="K3296" t="s">
        <v>46</v>
      </c>
      <c r="L3296" t="str">
        <f t="shared" si="306"/>
        <v>Kawa Garments Ltd</v>
      </c>
      <c r="M3296" t="s">
        <v>44</v>
      </c>
      <c r="N3296" t="s">
        <v>3746</v>
      </c>
      <c r="O3296">
        <v>1668</v>
      </c>
      <c r="P3296">
        <v>0.74</v>
      </c>
      <c r="Q3296">
        <v>1.1599999999999999</v>
      </c>
      <c r="R3296">
        <v>1.0256410256410256E-3</v>
      </c>
      <c r="S3296">
        <f t="shared" si="307"/>
        <v>1234.32</v>
      </c>
      <c r="T3296">
        <f t="shared" si="308"/>
        <v>1.7107692307692308</v>
      </c>
      <c r="U3296">
        <f t="shared" si="309"/>
        <v>1934.8799999999999</v>
      </c>
      <c r="V3296">
        <f t="shared" si="310"/>
        <v>698.84923076923076</v>
      </c>
      <c r="W3296" t="str">
        <f t="shared" si="311"/>
        <v>LOSS</v>
      </c>
    </row>
    <row r="3297" spans="8:23" x14ac:dyDescent="0.35">
      <c r="H3297">
        <v>2014</v>
      </c>
      <c r="I3297" t="s">
        <v>3605</v>
      </c>
      <c r="J3297" t="s">
        <v>3607</v>
      </c>
      <c r="K3297" t="s">
        <v>46</v>
      </c>
      <c r="L3297" t="str">
        <f t="shared" si="306"/>
        <v>Kawa Garments Ltd</v>
      </c>
      <c r="M3297" t="s">
        <v>49</v>
      </c>
      <c r="N3297" t="s">
        <v>3747</v>
      </c>
      <c r="O3297">
        <v>1680</v>
      </c>
      <c r="P3297">
        <v>0.69</v>
      </c>
      <c r="Q3297">
        <v>1.03</v>
      </c>
      <c r="R3297">
        <v>1.2300123001230013E-3</v>
      </c>
      <c r="S3297">
        <f t="shared" si="307"/>
        <v>1159.1999999999998</v>
      </c>
      <c r="T3297">
        <f t="shared" si="308"/>
        <v>2.0664206642066421</v>
      </c>
      <c r="U3297">
        <f t="shared" si="309"/>
        <v>1730.4</v>
      </c>
      <c r="V3297">
        <f t="shared" si="310"/>
        <v>569.13357933579368</v>
      </c>
      <c r="W3297" t="str">
        <f t="shared" si="311"/>
        <v>LOSS</v>
      </c>
    </row>
    <row r="3298" spans="8:23" x14ac:dyDescent="0.35">
      <c r="H3298">
        <v>2014</v>
      </c>
      <c r="I3298" t="s">
        <v>3605</v>
      </c>
      <c r="J3298" t="s">
        <v>3607</v>
      </c>
      <c r="K3298" t="s">
        <v>46</v>
      </c>
      <c r="L3298" t="str">
        <f t="shared" si="306"/>
        <v>Kawa Garments Ltd</v>
      </c>
      <c r="M3298" t="s">
        <v>54</v>
      </c>
      <c r="N3298" t="s">
        <v>3748</v>
      </c>
      <c r="O3298">
        <v>1344</v>
      </c>
      <c r="P3298">
        <v>0.81</v>
      </c>
      <c r="Q3298">
        <v>0.95</v>
      </c>
      <c r="R3298">
        <v>1.2391573729863693E-3</v>
      </c>
      <c r="S3298">
        <f t="shared" si="307"/>
        <v>1088.6400000000001</v>
      </c>
      <c r="T3298">
        <f t="shared" si="308"/>
        <v>1.6654275092936803</v>
      </c>
      <c r="U3298">
        <f t="shared" si="309"/>
        <v>1276.8</v>
      </c>
      <c r="V3298">
        <f t="shared" si="310"/>
        <v>186.49457249070616</v>
      </c>
      <c r="W3298" t="str">
        <f t="shared" si="311"/>
        <v>LOSS</v>
      </c>
    </row>
    <row r="3299" spans="8:23" x14ac:dyDescent="0.35">
      <c r="H3299">
        <v>2014</v>
      </c>
      <c r="I3299" t="s">
        <v>3605</v>
      </c>
      <c r="J3299" t="s">
        <v>3607</v>
      </c>
      <c r="K3299" t="s">
        <v>46</v>
      </c>
      <c r="L3299" t="str">
        <f t="shared" si="306"/>
        <v>Kawa Garments Ltd</v>
      </c>
      <c r="M3299" t="s">
        <v>59</v>
      </c>
      <c r="N3299" t="s">
        <v>3749</v>
      </c>
      <c r="O3299">
        <v>1512</v>
      </c>
      <c r="P3299">
        <v>0.89</v>
      </c>
      <c r="Q3299">
        <v>0.97</v>
      </c>
      <c r="R3299">
        <v>1.3986013986013986E-3</v>
      </c>
      <c r="S3299">
        <f t="shared" si="307"/>
        <v>1345.68</v>
      </c>
      <c r="T3299">
        <f t="shared" si="308"/>
        <v>2.1146853146853148</v>
      </c>
      <c r="U3299">
        <f t="shared" si="309"/>
        <v>1466.6399999999999</v>
      </c>
      <c r="V3299">
        <f t="shared" si="310"/>
        <v>118.84531468531449</v>
      </c>
      <c r="W3299" t="str">
        <f t="shared" si="311"/>
        <v>LOSS</v>
      </c>
    </row>
    <row r="3300" spans="8:23" x14ac:dyDescent="0.35">
      <c r="H3300">
        <v>2014</v>
      </c>
      <c r="I3300" t="s">
        <v>3605</v>
      </c>
      <c r="J3300" t="s">
        <v>3607</v>
      </c>
      <c r="K3300" t="s">
        <v>46</v>
      </c>
      <c r="L3300" t="str">
        <f t="shared" si="306"/>
        <v>Kawa Garments Ltd</v>
      </c>
      <c r="M3300" t="s">
        <v>64</v>
      </c>
      <c r="N3300" t="s">
        <v>3750</v>
      </c>
      <c r="O3300">
        <v>1212</v>
      </c>
      <c r="P3300">
        <v>0.71</v>
      </c>
      <c r="Q3300">
        <v>0.98</v>
      </c>
      <c r="R3300">
        <v>1.3227513227513227E-3</v>
      </c>
      <c r="S3300">
        <f t="shared" si="307"/>
        <v>860.52</v>
      </c>
      <c r="T3300">
        <f t="shared" si="308"/>
        <v>1.603174603174603</v>
      </c>
      <c r="U3300">
        <f t="shared" si="309"/>
        <v>1187.76</v>
      </c>
      <c r="V3300">
        <f t="shared" si="310"/>
        <v>325.63682539682543</v>
      </c>
      <c r="W3300" t="str">
        <f t="shared" si="311"/>
        <v>LOSS</v>
      </c>
    </row>
    <row r="3301" spans="8:23" x14ac:dyDescent="0.35">
      <c r="H3301">
        <v>2014</v>
      </c>
      <c r="I3301" t="s">
        <v>3605</v>
      </c>
      <c r="J3301" t="s">
        <v>3607</v>
      </c>
      <c r="K3301" t="s">
        <v>46</v>
      </c>
      <c r="L3301" t="str">
        <f t="shared" si="306"/>
        <v>Kawa Garments Ltd</v>
      </c>
      <c r="M3301" t="s">
        <v>69</v>
      </c>
      <c r="N3301" t="s">
        <v>3751</v>
      </c>
      <c r="O3301">
        <v>1212</v>
      </c>
      <c r="P3301">
        <v>0.88</v>
      </c>
      <c r="Q3301">
        <v>1.05</v>
      </c>
      <c r="R3301">
        <v>1.0893246187363835E-3</v>
      </c>
      <c r="S3301">
        <f t="shared" si="307"/>
        <v>1066.56</v>
      </c>
      <c r="T3301">
        <f t="shared" si="308"/>
        <v>1.3202614379084969</v>
      </c>
      <c r="U3301">
        <f t="shared" si="309"/>
        <v>1272.6000000000001</v>
      </c>
      <c r="V3301">
        <f t="shared" si="310"/>
        <v>204.71973856209169</v>
      </c>
      <c r="W3301" t="str">
        <f t="shared" si="311"/>
        <v>LOSS</v>
      </c>
    </row>
    <row r="3302" spans="8:23" x14ac:dyDescent="0.35">
      <c r="H3302">
        <v>2014</v>
      </c>
      <c r="I3302" t="s">
        <v>3605</v>
      </c>
      <c r="J3302" t="s">
        <v>3607</v>
      </c>
      <c r="K3302" t="s">
        <v>46</v>
      </c>
      <c r="L3302" t="str">
        <f t="shared" si="306"/>
        <v>Kawa Garments Ltd</v>
      </c>
      <c r="M3302" t="s">
        <v>74</v>
      </c>
      <c r="N3302" t="s">
        <v>3752</v>
      </c>
      <c r="O3302">
        <v>1476</v>
      </c>
      <c r="P3302">
        <v>0.77</v>
      </c>
      <c r="Q3302">
        <v>1.04</v>
      </c>
      <c r="R3302">
        <v>1.4792899408284023E-3</v>
      </c>
      <c r="S3302">
        <f t="shared" si="307"/>
        <v>1136.52</v>
      </c>
      <c r="T3302">
        <f t="shared" si="308"/>
        <v>2.1834319526627217</v>
      </c>
      <c r="U3302">
        <f t="shared" si="309"/>
        <v>1535.04</v>
      </c>
      <c r="V3302">
        <f t="shared" si="310"/>
        <v>396.33656804733727</v>
      </c>
      <c r="W3302" t="str">
        <f t="shared" si="311"/>
        <v>LOSS</v>
      </c>
    </row>
    <row r="3303" spans="8:23" x14ac:dyDescent="0.35">
      <c r="H3303">
        <v>2014</v>
      </c>
      <c r="I3303" t="s">
        <v>3605</v>
      </c>
      <c r="J3303" t="s">
        <v>3607</v>
      </c>
      <c r="K3303" t="s">
        <v>46</v>
      </c>
      <c r="L3303" t="str">
        <f t="shared" si="306"/>
        <v>Kawa Garments Ltd</v>
      </c>
      <c r="M3303" t="s">
        <v>79</v>
      </c>
      <c r="N3303" t="s">
        <v>3753</v>
      </c>
      <c r="O3303">
        <v>1344</v>
      </c>
      <c r="P3303">
        <v>0.68</v>
      </c>
      <c r="Q3303">
        <v>0.99</v>
      </c>
      <c r="R3303">
        <v>1.2820512820512821E-3</v>
      </c>
      <c r="S3303">
        <f t="shared" si="307"/>
        <v>913.92000000000007</v>
      </c>
      <c r="T3303">
        <f t="shared" si="308"/>
        <v>1.7230769230769232</v>
      </c>
      <c r="U3303">
        <f t="shared" si="309"/>
        <v>1330.56</v>
      </c>
      <c r="V3303">
        <f t="shared" si="310"/>
        <v>414.91692307692296</v>
      </c>
      <c r="W3303" t="str">
        <f t="shared" si="311"/>
        <v>LOSS</v>
      </c>
    </row>
    <row r="3304" spans="8:23" x14ac:dyDescent="0.35">
      <c r="H3304">
        <v>2014</v>
      </c>
      <c r="I3304" t="s">
        <v>3605</v>
      </c>
      <c r="J3304" t="s">
        <v>3607</v>
      </c>
      <c r="K3304" t="s">
        <v>46</v>
      </c>
      <c r="L3304" t="str">
        <f t="shared" si="306"/>
        <v>Kawa Garments Ltd</v>
      </c>
      <c r="M3304" t="s">
        <v>84</v>
      </c>
      <c r="N3304" t="s">
        <v>3754</v>
      </c>
      <c r="O3304">
        <v>1488</v>
      </c>
      <c r="P3304">
        <v>0.74</v>
      </c>
      <c r="Q3304">
        <v>1.17</v>
      </c>
      <c r="R3304">
        <v>1.2722646310432571E-3</v>
      </c>
      <c r="S3304">
        <f t="shared" si="307"/>
        <v>1101.1199999999999</v>
      </c>
      <c r="T3304">
        <f t="shared" si="308"/>
        <v>1.8931297709923665</v>
      </c>
      <c r="U3304">
        <f t="shared" si="309"/>
        <v>1740.9599999999998</v>
      </c>
      <c r="V3304">
        <f t="shared" si="310"/>
        <v>637.94687022900757</v>
      </c>
      <c r="W3304" t="str">
        <f t="shared" si="311"/>
        <v>LOSS</v>
      </c>
    </row>
    <row r="3305" spans="8:23" x14ac:dyDescent="0.35">
      <c r="H3305">
        <v>2014</v>
      </c>
      <c r="I3305" t="s">
        <v>3605</v>
      </c>
      <c r="J3305" t="s">
        <v>3607</v>
      </c>
      <c r="K3305" t="s">
        <v>46</v>
      </c>
      <c r="L3305" t="str">
        <f t="shared" si="306"/>
        <v>Kawa Garments Ltd</v>
      </c>
      <c r="M3305" t="s">
        <v>89</v>
      </c>
      <c r="N3305" t="s">
        <v>3755</v>
      </c>
      <c r="O3305">
        <v>1512</v>
      </c>
      <c r="P3305">
        <v>0.9</v>
      </c>
      <c r="Q3305">
        <v>1.03</v>
      </c>
      <c r="R3305">
        <v>1.3698630136986301E-3</v>
      </c>
      <c r="S3305">
        <f t="shared" si="307"/>
        <v>1360.8</v>
      </c>
      <c r="T3305">
        <f t="shared" si="308"/>
        <v>2.0712328767123287</v>
      </c>
      <c r="U3305">
        <f t="shared" si="309"/>
        <v>1557.3600000000001</v>
      </c>
      <c r="V3305">
        <f t="shared" si="310"/>
        <v>194.48876712328786</v>
      </c>
      <c r="W3305" t="str">
        <f t="shared" si="311"/>
        <v>LOSS</v>
      </c>
    </row>
    <row r="3306" spans="8:23" x14ac:dyDescent="0.35">
      <c r="H3306">
        <v>2014</v>
      </c>
      <c r="I3306" t="s">
        <v>3605</v>
      </c>
      <c r="J3306" t="s">
        <v>3607</v>
      </c>
      <c r="K3306" t="s">
        <v>380</v>
      </c>
      <c r="L3306" t="str">
        <f t="shared" si="306"/>
        <v>SwiftStitch Manufacturers</v>
      </c>
      <c r="M3306" t="s">
        <v>94</v>
      </c>
      <c r="N3306" t="s">
        <v>3756</v>
      </c>
      <c r="O3306">
        <v>1320</v>
      </c>
      <c r="P3306">
        <v>0.64</v>
      </c>
      <c r="Q3306">
        <v>0.97</v>
      </c>
      <c r="R3306">
        <v>1.088139281828074E-3</v>
      </c>
      <c r="S3306">
        <f t="shared" si="307"/>
        <v>844.80000000000007</v>
      </c>
      <c r="T3306">
        <f t="shared" si="308"/>
        <v>1.4363438520130578</v>
      </c>
      <c r="U3306">
        <f t="shared" si="309"/>
        <v>1280.3999999999999</v>
      </c>
      <c r="V3306">
        <f t="shared" si="310"/>
        <v>434.16365614798673</v>
      </c>
      <c r="W3306" t="str">
        <f t="shared" si="311"/>
        <v>LOSS</v>
      </c>
    </row>
    <row r="3307" spans="8:23" x14ac:dyDescent="0.35">
      <c r="H3307">
        <v>2014</v>
      </c>
      <c r="I3307" t="s">
        <v>3605</v>
      </c>
      <c r="J3307" t="s">
        <v>3607</v>
      </c>
      <c r="K3307" t="s">
        <v>380</v>
      </c>
      <c r="L3307" t="str">
        <f t="shared" si="306"/>
        <v>SwiftStitch Manufacturers</v>
      </c>
      <c r="M3307" t="s">
        <v>99</v>
      </c>
      <c r="N3307" t="s">
        <v>3757</v>
      </c>
      <c r="O3307">
        <v>1608</v>
      </c>
      <c r="P3307">
        <v>0.64</v>
      </c>
      <c r="Q3307">
        <v>1.17</v>
      </c>
      <c r="R3307">
        <v>1.8181818181818182E-3</v>
      </c>
      <c r="S3307">
        <f t="shared" si="307"/>
        <v>1029.1200000000001</v>
      </c>
      <c r="T3307">
        <f t="shared" si="308"/>
        <v>2.9236363636363638</v>
      </c>
      <c r="U3307">
        <f t="shared" si="309"/>
        <v>1881.36</v>
      </c>
      <c r="V3307">
        <f t="shared" si="310"/>
        <v>849.31636363636346</v>
      </c>
      <c r="W3307" t="str">
        <f t="shared" si="311"/>
        <v>LOSS</v>
      </c>
    </row>
    <row r="3308" spans="8:23" x14ac:dyDescent="0.35">
      <c r="H3308">
        <v>2014</v>
      </c>
      <c r="I3308" t="s">
        <v>3605</v>
      </c>
      <c r="J3308" t="s">
        <v>3607</v>
      </c>
      <c r="K3308" t="s">
        <v>380</v>
      </c>
      <c r="L3308" t="str">
        <f t="shared" si="306"/>
        <v>SwiftStitch Manufacturers</v>
      </c>
      <c r="M3308" t="s">
        <v>104</v>
      </c>
      <c r="N3308" t="s">
        <v>3758</v>
      </c>
      <c r="O3308">
        <v>1344</v>
      </c>
      <c r="P3308">
        <v>0.64</v>
      </c>
      <c r="Q3308">
        <v>1.08</v>
      </c>
      <c r="R3308">
        <v>1.4224751066856331E-3</v>
      </c>
      <c r="S3308">
        <f t="shared" si="307"/>
        <v>860.16</v>
      </c>
      <c r="T3308">
        <f t="shared" si="308"/>
        <v>1.9118065433854909</v>
      </c>
      <c r="U3308">
        <f t="shared" si="309"/>
        <v>1451.52</v>
      </c>
      <c r="V3308">
        <f t="shared" si="310"/>
        <v>589.44819345661449</v>
      </c>
      <c r="W3308" t="str">
        <f t="shared" si="311"/>
        <v>LOSS</v>
      </c>
    </row>
    <row r="3309" spans="8:23" x14ac:dyDescent="0.35">
      <c r="H3309">
        <v>2014</v>
      </c>
      <c r="I3309" t="s">
        <v>3605</v>
      </c>
      <c r="J3309" t="s">
        <v>3607</v>
      </c>
      <c r="K3309" t="s">
        <v>380</v>
      </c>
      <c r="L3309" t="str">
        <f t="shared" si="306"/>
        <v>SwiftStitch Manufacturers</v>
      </c>
      <c r="M3309" t="s">
        <v>109</v>
      </c>
      <c r="N3309" t="s">
        <v>3759</v>
      </c>
      <c r="O3309">
        <v>1284</v>
      </c>
      <c r="P3309">
        <v>0.83</v>
      </c>
      <c r="Q3309">
        <v>1.08</v>
      </c>
      <c r="R3309">
        <v>1.7271157167530224E-3</v>
      </c>
      <c r="S3309">
        <f t="shared" si="307"/>
        <v>1065.72</v>
      </c>
      <c r="T3309">
        <f t="shared" si="308"/>
        <v>2.2176165803108807</v>
      </c>
      <c r="U3309">
        <f t="shared" si="309"/>
        <v>1386.72</v>
      </c>
      <c r="V3309">
        <f t="shared" si="310"/>
        <v>318.7823834196891</v>
      </c>
      <c r="W3309" t="str">
        <f t="shared" si="311"/>
        <v>LOSS</v>
      </c>
    </row>
    <row r="3310" spans="8:23" x14ac:dyDescent="0.35">
      <c r="H3310">
        <v>2014</v>
      </c>
      <c r="I3310" t="s">
        <v>3605</v>
      </c>
      <c r="J3310" t="s">
        <v>3607</v>
      </c>
      <c r="K3310" t="s">
        <v>380</v>
      </c>
      <c r="L3310" t="str">
        <f t="shared" si="306"/>
        <v>SwiftStitch Manufacturers</v>
      </c>
      <c r="M3310" t="s">
        <v>114</v>
      </c>
      <c r="N3310" t="s">
        <v>3760</v>
      </c>
      <c r="O3310">
        <v>1632</v>
      </c>
      <c r="P3310">
        <v>0.87</v>
      </c>
      <c r="Q3310">
        <v>1.19</v>
      </c>
      <c r="R3310">
        <v>1.2515644555694619E-3</v>
      </c>
      <c r="S3310">
        <f t="shared" si="307"/>
        <v>1419.84</v>
      </c>
      <c r="T3310">
        <f t="shared" si="308"/>
        <v>2.0425531914893615</v>
      </c>
      <c r="U3310">
        <f t="shared" si="309"/>
        <v>1942.08</v>
      </c>
      <c r="V3310">
        <f t="shared" si="310"/>
        <v>520.19744680851068</v>
      </c>
      <c r="W3310" t="str">
        <f t="shared" si="311"/>
        <v>LOSS</v>
      </c>
    </row>
    <row r="3311" spans="8:23" x14ac:dyDescent="0.35">
      <c r="H3311">
        <v>2014</v>
      </c>
      <c r="I3311" t="s">
        <v>3605</v>
      </c>
      <c r="J3311" t="s">
        <v>3607</v>
      </c>
      <c r="K3311" t="s">
        <v>380</v>
      </c>
      <c r="L3311" t="str">
        <f t="shared" si="306"/>
        <v>SwiftStitch Manufacturers</v>
      </c>
      <c r="M3311" t="s">
        <v>119</v>
      </c>
      <c r="N3311" t="s">
        <v>3761</v>
      </c>
      <c r="O3311">
        <v>1440</v>
      </c>
      <c r="P3311">
        <v>0.89</v>
      </c>
      <c r="Q3311">
        <v>1.1599999999999999</v>
      </c>
      <c r="R3311">
        <v>1.2345679012345679E-3</v>
      </c>
      <c r="S3311">
        <f t="shared" si="307"/>
        <v>1281.5999999999999</v>
      </c>
      <c r="T3311">
        <f t="shared" si="308"/>
        <v>1.7777777777777777</v>
      </c>
      <c r="U3311">
        <f t="shared" si="309"/>
        <v>1670.3999999999999</v>
      </c>
      <c r="V3311">
        <f t="shared" si="310"/>
        <v>387.02222222222218</v>
      </c>
      <c r="W3311" t="str">
        <f t="shared" si="311"/>
        <v>LOSS</v>
      </c>
    </row>
    <row r="3312" spans="8:23" x14ac:dyDescent="0.35">
      <c r="H3312">
        <v>2014</v>
      </c>
      <c r="I3312" t="s">
        <v>3605</v>
      </c>
      <c r="J3312" t="s">
        <v>3607</v>
      </c>
      <c r="K3312" t="s">
        <v>380</v>
      </c>
      <c r="L3312" t="str">
        <f t="shared" si="306"/>
        <v>SwiftStitch Manufacturers</v>
      </c>
      <c r="M3312" t="s">
        <v>124</v>
      </c>
      <c r="N3312" t="s">
        <v>3762</v>
      </c>
      <c r="O3312">
        <v>1488</v>
      </c>
      <c r="P3312">
        <v>0.69</v>
      </c>
      <c r="Q3312">
        <v>1.06</v>
      </c>
      <c r="R3312">
        <v>1.1976047904191617E-3</v>
      </c>
      <c r="S3312">
        <f t="shared" si="307"/>
        <v>1026.72</v>
      </c>
      <c r="T3312">
        <f t="shared" si="308"/>
        <v>1.7820359281437126</v>
      </c>
      <c r="U3312">
        <f t="shared" si="309"/>
        <v>1577.28</v>
      </c>
      <c r="V3312">
        <f t="shared" si="310"/>
        <v>548.77796407185622</v>
      </c>
      <c r="W3312" t="str">
        <f t="shared" si="311"/>
        <v>LOSS</v>
      </c>
    </row>
    <row r="3313" spans="8:23" x14ac:dyDescent="0.35">
      <c r="H3313">
        <v>2014</v>
      </c>
      <c r="I3313" t="s">
        <v>3605</v>
      </c>
      <c r="J3313" t="s">
        <v>3607</v>
      </c>
      <c r="K3313" t="s">
        <v>380</v>
      </c>
      <c r="L3313" t="str">
        <f t="shared" si="306"/>
        <v>SwiftStitch Manufacturers</v>
      </c>
      <c r="M3313" t="s">
        <v>129</v>
      </c>
      <c r="N3313" t="s">
        <v>3763</v>
      </c>
      <c r="O3313">
        <v>1560</v>
      </c>
      <c r="P3313">
        <v>0.69</v>
      </c>
      <c r="Q3313">
        <v>1.0900000000000001</v>
      </c>
      <c r="R3313">
        <v>1.3679890560875513E-3</v>
      </c>
      <c r="S3313">
        <f t="shared" si="307"/>
        <v>1076.3999999999999</v>
      </c>
      <c r="T3313">
        <f t="shared" si="308"/>
        <v>2.1340629274965801</v>
      </c>
      <c r="U3313">
        <f t="shared" si="309"/>
        <v>1700.4</v>
      </c>
      <c r="V3313">
        <f t="shared" si="310"/>
        <v>621.8659370725037</v>
      </c>
      <c r="W3313" t="str">
        <f t="shared" si="311"/>
        <v>LOSS</v>
      </c>
    </row>
    <row r="3314" spans="8:23" x14ac:dyDescent="0.35">
      <c r="H3314">
        <v>2014</v>
      </c>
      <c r="I3314" t="s">
        <v>3605</v>
      </c>
      <c r="J3314" t="s">
        <v>3607</v>
      </c>
      <c r="K3314" t="s">
        <v>380</v>
      </c>
      <c r="L3314" t="str">
        <f t="shared" si="306"/>
        <v>SwiftStitch Manufacturers</v>
      </c>
      <c r="M3314" t="s">
        <v>134</v>
      </c>
      <c r="N3314" t="s">
        <v>3764</v>
      </c>
      <c r="O3314">
        <v>1464</v>
      </c>
      <c r="P3314">
        <v>0.62</v>
      </c>
      <c r="Q3314">
        <v>1</v>
      </c>
      <c r="R3314">
        <v>1.0526315789473684E-3</v>
      </c>
      <c r="S3314">
        <f t="shared" si="307"/>
        <v>907.68</v>
      </c>
      <c r="T3314">
        <f t="shared" si="308"/>
        <v>1.5410526315789472</v>
      </c>
      <c r="U3314">
        <f t="shared" si="309"/>
        <v>1464</v>
      </c>
      <c r="V3314">
        <f t="shared" si="310"/>
        <v>554.77894736842109</v>
      </c>
      <c r="W3314" t="str">
        <f t="shared" si="311"/>
        <v>LOSS</v>
      </c>
    </row>
    <row r="3315" spans="8:23" x14ac:dyDescent="0.35">
      <c r="H3315">
        <v>2014</v>
      </c>
      <c r="I3315" t="s">
        <v>3605</v>
      </c>
      <c r="J3315" t="s">
        <v>3607</v>
      </c>
      <c r="K3315" t="s">
        <v>380</v>
      </c>
      <c r="L3315" t="str">
        <f t="shared" si="306"/>
        <v>SwiftStitch Manufacturers</v>
      </c>
      <c r="M3315" t="s">
        <v>139</v>
      </c>
      <c r="N3315" t="s">
        <v>3765</v>
      </c>
      <c r="O3315">
        <v>1260</v>
      </c>
      <c r="P3315">
        <v>0.6</v>
      </c>
      <c r="Q3315">
        <v>1.07</v>
      </c>
      <c r="R3315">
        <v>1.3262599469496021E-3</v>
      </c>
      <c r="S3315">
        <f t="shared" si="307"/>
        <v>756</v>
      </c>
      <c r="T3315">
        <f t="shared" si="308"/>
        <v>1.6710875331564985</v>
      </c>
      <c r="U3315">
        <f t="shared" si="309"/>
        <v>1348.2</v>
      </c>
      <c r="V3315">
        <f t="shared" si="310"/>
        <v>590.52891246684351</v>
      </c>
      <c r="W3315" t="str">
        <f t="shared" si="311"/>
        <v>LOSS</v>
      </c>
    </row>
    <row r="3316" spans="8:23" x14ac:dyDescent="0.35">
      <c r="H3316">
        <v>2014</v>
      </c>
      <c r="I3316" t="s">
        <v>3605</v>
      </c>
      <c r="J3316" t="s">
        <v>3607</v>
      </c>
      <c r="K3316" t="s">
        <v>384</v>
      </c>
      <c r="L3316" t="str">
        <f t="shared" si="306"/>
        <v>KisTex Garments</v>
      </c>
      <c r="M3316" t="s">
        <v>144</v>
      </c>
      <c r="N3316" t="s">
        <v>3766</v>
      </c>
      <c r="O3316">
        <v>1668</v>
      </c>
      <c r="P3316">
        <v>0.64</v>
      </c>
      <c r="Q3316">
        <v>1.01</v>
      </c>
      <c r="R3316">
        <v>1.3947001394700139E-3</v>
      </c>
      <c r="S3316">
        <f t="shared" si="307"/>
        <v>1067.52</v>
      </c>
      <c r="T3316">
        <f t="shared" si="308"/>
        <v>2.3263598326359833</v>
      </c>
      <c r="U3316">
        <f t="shared" si="309"/>
        <v>1684.68</v>
      </c>
      <c r="V3316">
        <f t="shared" si="310"/>
        <v>614.83364016736414</v>
      </c>
      <c r="W3316" t="str">
        <f t="shared" si="311"/>
        <v>LOSS</v>
      </c>
    </row>
    <row r="3317" spans="8:23" x14ac:dyDescent="0.35">
      <c r="H3317">
        <v>2014</v>
      </c>
      <c r="I3317" t="s">
        <v>3605</v>
      </c>
      <c r="J3317" t="s">
        <v>3607</v>
      </c>
      <c r="K3317" t="s">
        <v>384</v>
      </c>
      <c r="L3317" t="str">
        <f t="shared" si="306"/>
        <v>KisTex Garments</v>
      </c>
      <c r="M3317" t="s">
        <v>149</v>
      </c>
      <c r="N3317" t="s">
        <v>3767</v>
      </c>
      <c r="O3317">
        <v>1416</v>
      </c>
      <c r="P3317">
        <v>0.87</v>
      </c>
      <c r="Q3317">
        <v>1.18</v>
      </c>
      <c r="R3317">
        <v>1.358695652173913E-3</v>
      </c>
      <c r="S3317">
        <f t="shared" si="307"/>
        <v>1231.92</v>
      </c>
      <c r="T3317">
        <f t="shared" si="308"/>
        <v>1.9239130434782608</v>
      </c>
      <c r="U3317">
        <f t="shared" si="309"/>
        <v>1670.8799999999999</v>
      </c>
      <c r="V3317">
        <f t="shared" si="310"/>
        <v>437.03608695652156</v>
      </c>
      <c r="W3317" t="str">
        <f t="shared" si="311"/>
        <v>LOSS</v>
      </c>
    </row>
    <row r="3318" spans="8:23" x14ac:dyDescent="0.35">
      <c r="H3318">
        <v>2014</v>
      </c>
      <c r="I3318" t="s">
        <v>3605</v>
      </c>
      <c r="J3318" t="s">
        <v>3607</v>
      </c>
      <c r="K3318" t="s">
        <v>384</v>
      </c>
      <c r="L3318" t="str">
        <f t="shared" si="306"/>
        <v>KisTex Garments</v>
      </c>
      <c r="M3318" t="s">
        <v>154</v>
      </c>
      <c r="N3318" t="s">
        <v>3768</v>
      </c>
      <c r="O3318">
        <v>1332</v>
      </c>
      <c r="P3318">
        <v>0.84</v>
      </c>
      <c r="Q3318">
        <v>1.1200000000000001</v>
      </c>
      <c r="R3318">
        <v>1.0787486515641855E-3</v>
      </c>
      <c r="S3318">
        <f t="shared" si="307"/>
        <v>1118.8799999999999</v>
      </c>
      <c r="T3318">
        <f t="shared" si="308"/>
        <v>1.436893203883495</v>
      </c>
      <c r="U3318">
        <f t="shared" si="309"/>
        <v>1491.8400000000001</v>
      </c>
      <c r="V3318">
        <f t="shared" si="310"/>
        <v>371.52310679611679</v>
      </c>
      <c r="W3318" t="str">
        <f t="shared" si="311"/>
        <v>LOSS</v>
      </c>
    </row>
    <row r="3319" spans="8:23" x14ac:dyDescent="0.35">
      <c r="H3319">
        <v>2014</v>
      </c>
      <c r="I3319" t="s">
        <v>3605</v>
      </c>
      <c r="J3319" t="s">
        <v>3607</v>
      </c>
      <c r="K3319" t="s">
        <v>384</v>
      </c>
      <c r="L3319" t="str">
        <f t="shared" si="306"/>
        <v>KisTex Garments</v>
      </c>
      <c r="M3319" t="s">
        <v>159</v>
      </c>
      <c r="N3319" t="s">
        <v>3769</v>
      </c>
      <c r="O3319">
        <v>1284</v>
      </c>
      <c r="P3319">
        <v>0.77</v>
      </c>
      <c r="Q3319">
        <v>1.05</v>
      </c>
      <c r="R3319">
        <v>1.1641443538998836E-3</v>
      </c>
      <c r="S3319">
        <f t="shared" si="307"/>
        <v>988.68000000000006</v>
      </c>
      <c r="T3319">
        <f t="shared" si="308"/>
        <v>1.4947613504074504</v>
      </c>
      <c r="U3319">
        <f t="shared" si="309"/>
        <v>1348.2</v>
      </c>
      <c r="V3319">
        <f t="shared" si="310"/>
        <v>358.02523864959255</v>
      </c>
      <c r="W3319" t="str">
        <f t="shared" si="311"/>
        <v>LOSS</v>
      </c>
    </row>
    <row r="3320" spans="8:23" x14ac:dyDescent="0.35">
      <c r="H3320">
        <v>2014</v>
      </c>
      <c r="I3320" t="s">
        <v>3605</v>
      </c>
      <c r="J3320" t="s">
        <v>3607</v>
      </c>
      <c r="K3320" t="s">
        <v>384</v>
      </c>
      <c r="L3320" t="str">
        <f t="shared" si="306"/>
        <v>KisTex Garments</v>
      </c>
      <c r="M3320" t="s">
        <v>164</v>
      </c>
      <c r="N3320" t="s">
        <v>3770</v>
      </c>
      <c r="O3320">
        <v>1668</v>
      </c>
      <c r="P3320">
        <v>0.78</v>
      </c>
      <c r="Q3320">
        <v>1.2</v>
      </c>
      <c r="R3320">
        <v>1.2484394506866417E-3</v>
      </c>
      <c r="S3320">
        <f t="shared" si="307"/>
        <v>1301.04</v>
      </c>
      <c r="T3320">
        <f t="shared" si="308"/>
        <v>2.0823970037453186</v>
      </c>
      <c r="U3320">
        <f t="shared" si="309"/>
        <v>2001.6</v>
      </c>
      <c r="V3320">
        <f t="shared" si="310"/>
        <v>698.47760299625463</v>
      </c>
      <c r="W3320" t="str">
        <f t="shared" si="311"/>
        <v>LOSS</v>
      </c>
    </row>
    <row r="3321" spans="8:23" x14ac:dyDescent="0.35">
      <c r="H3321">
        <v>2014</v>
      </c>
      <c r="I3321" t="s">
        <v>3605</v>
      </c>
      <c r="J3321" t="s">
        <v>3607</v>
      </c>
      <c r="K3321" t="s">
        <v>384</v>
      </c>
      <c r="L3321" t="str">
        <f t="shared" si="306"/>
        <v>KisTex Garments</v>
      </c>
      <c r="M3321" t="s">
        <v>169</v>
      </c>
      <c r="N3321" t="s">
        <v>3771</v>
      </c>
      <c r="O3321">
        <v>1476</v>
      </c>
      <c r="P3321">
        <v>0.8</v>
      </c>
      <c r="Q3321">
        <v>1.1200000000000001</v>
      </c>
      <c r="R3321">
        <v>1.7035775127768314E-3</v>
      </c>
      <c r="S3321">
        <f t="shared" si="307"/>
        <v>1180.8</v>
      </c>
      <c r="T3321">
        <f t="shared" si="308"/>
        <v>2.5144804088586032</v>
      </c>
      <c r="U3321">
        <f t="shared" si="309"/>
        <v>1653.1200000000001</v>
      </c>
      <c r="V3321">
        <f t="shared" si="310"/>
        <v>469.80551959114155</v>
      </c>
      <c r="W3321" t="str">
        <f t="shared" si="311"/>
        <v>LOSS</v>
      </c>
    </row>
    <row r="3322" spans="8:23" x14ac:dyDescent="0.35">
      <c r="H3322">
        <v>2014</v>
      </c>
      <c r="I3322" t="s">
        <v>3605</v>
      </c>
      <c r="J3322" t="s">
        <v>3607</v>
      </c>
      <c r="K3322" t="s">
        <v>384</v>
      </c>
      <c r="L3322" t="str">
        <f t="shared" si="306"/>
        <v>KisTex Garments</v>
      </c>
      <c r="M3322" t="s">
        <v>174</v>
      </c>
      <c r="N3322" t="s">
        <v>3772</v>
      </c>
      <c r="O3322">
        <v>1656</v>
      </c>
      <c r="P3322">
        <v>0.69</v>
      </c>
      <c r="Q3322">
        <v>1.08</v>
      </c>
      <c r="R3322">
        <v>1.3679890560875513E-3</v>
      </c>
      <c r="S3322">
        <f t="shared" si="307"/>
        <v>1142.6399999999999</v>
      </c>
      <c r="T3322">
        <f t="shared" si="308"/>
        <v>2.265389876880985</v>
      </c>
      <c r="U3322">
        <f t="shared" si="309"/>
        <v>1788.48</v>
      </c>
      <c r="V3322">
        <f t="shared" si="310"/>
        <v>643.57461012311921</v>
      </c>
      <c r="W3322" t="str">
        <f t="shared" si="311"/>
        <v>LOSS</v>
      </c>
    </row>
    <row r="3323" spans="8:23" x14ac:dyDescent="0.35">
      <c r="H3323">
        <v>2014</v>
      </c>
      <c r="I3323" t="s">
        <v>3605</v>
      </c>
      <c r="J3323" t="s">
        <v>3607</v>
      </c>
      <c r="K3323" t="s">
        <v>384</v>
      </c>
      <c r="L3323" t="str">
        <f t="shared" si="306"/>
        <v>KisTex Garments</v>
      </c>
      <c r="M3323" t="s">
        <v>179</v>
      </c>
      <c r="N3323" t="s">
        <v>3773</v>
      </c>
      <c r="O3323">
        <v>1452</v>
      </c>
      <c r="P3323">
        <v>0.65</v>
      </c>
      <c r="Q3323">
        <v>0.94</v>
      </c>
      <c r="R3323">
        <v>1.3550135501355014E-3</v>
      </c>
      <c r="S3323">
        <f t="shared" si="307"/>
        <v>943.80000000000007</v>
      </c>
      <c r="T3323">
        <f t="shared" si="308"/>
        <v>1.967479674796748</v>
      </c>
      <c r="U3323">
        <f t="shared" si="309"/>
        <v>1364.8799999999999</v>
      </c>
      <c r="V3323">
        <f t="shared" si="310"/>
        <v>419.11252032520309</v>
      </c>
      <c r="W3323" t="str">
        <f t="shared" si="311"/>
        <v>LOSS</v>
      </c>
    </row>
    <row r="3324" spans="8:23" x14ac:dyDescent="0.35">
      <c r="H3324">
        <v>2014</v>
      </c>
      <c r="I3324" t="s">
        <v>3605</v>
      </c>
      <c r="J3324" t="s">
        <v>3607</v>
      </c>
      <c r="K3324" t="s">
        <v>384</v>
      </c>
      <c r="L3324" t="str">
        <f t="shared" si="306"/>
        <v>KisTex Garments</v>
      </c>
      <c r="M3324" t="s">
        <v>184</v>
      </c>
      <c r="N3324" t="s">
        <v>3774</v>
      </c>
      <c r="O3324">
        <v>1332</v>
      </c>
      <c r="P3324">
        <v>0.74</v>
      </c>
      <c r="Q3324">
        <v>1.05</v>
      </c>
      <c r="R3324">
        <v>1.1235955056179776E-3</v>
      </c>
      <c r="S3324">
        <f t="shared" si="307"/>
        <v>985.68</v>
      </c>
      <c r="T3324">
        <f t="shared" si="308"/>
        <v>1.4966292134831463</v>
      </c>
      <c r="U3324">
        <f t="shared" si="309"/>
        <v>1398.6000000000001</v>
      </c>
      <c r="V3324">
        <f t="shared" si="310"/>
        <v>411.42337078651701</v>
      </c>
      <c r="W3324" t="str">
        <f t="shared" si="311"/>
        <v>LOSS</v>
      </c>
    </row>
    <row r="3325" spans="8:23" x14ac:dyDescent="0.35">
      <c r="H3325">
        <v>2014</v>
      </c>
      <c r="I3325" t="s">
        <v>3605</v>
      </c>
      <c r="J3325" t="s">
        <v>3607</v>
      </c>
      <c r="K3325" t="s">
        <v>384</v>
      </c>
      <c r="L3325" t="str">
        <f t="shared" si="306"/>
        <v>KisTex Garments</v>
      </c>
      <c r="M3325" t="s">
        <v>189</v>
      </c>
      <c r="N3325" t="s">
        <v>3775</v>
      </c>
      <c r="O3325">
        <v>1308</v>
      </c>
      <c r="P3325">
        <v>0.8</v>
      </c>
      <c r="Q3325">
        <v>1.05</v>
      </c>
      <c r="R3325">
        <v>1.215066828675577E-3</v>
      </c>
      <c r="S3325">
        <f t="shared" si="307"/>
        <v>1046.4000000000001</v>
      </c>
      <c r="T3325">
        <f t="shared" si="308"/>
        <v>1.5893074119076547</v>
      </c>
      <c r="U3325">
        <f t="shared" si="309"/>
        <v>1373.4</v>
      </c>
      <c r="V3325">
        <f t="shared" si="310"/>
        <v>325.41069258809233</v>
      </c>
      <c r="W3325" t="str">
        <f t="shared" si="311"/>
        <v>LOSS</v>
      </c>
    </row>
    <row r="3326" spans="8:23" x14ac:dyDescent="0.35">
      <c r="H3326">
        <v>2014</v>
      </c>
      <c r="I3326" t="s">
        <v>3605</v>
      </c>
      <c r="J3326" t="s">
        <v>3607</v>
      </c>
      <c r="K3326" t="s">
        <v>384</v>
      </c>
      <c r="L3326" t="str">
        <f t="shared" si="306"/>
        <v>KisTex Garments</v>
      </c>
      <c r="M3326" t="s">
        <v>194</v>
      </c>
      <c r="N3326" t="s">
        <v>3776</v>
      </c>
      <c r="O3326">
        <v>1464</v>
      </c>
      <c r="P3326">
        <v>0.79</v>
      </c>
      <c r="Q3326">
        <v>1.0900000000000001</v>
      </c>
      <c r="R3326">
        <v>1.0416666666666667E-3</v>
      </c>
      <c r="S3326">
        <f t="shared" si="307"/>
        <v>1156.56</v>
      </c>
      <c r="T3326">
        <f t="shared" si="308"/>
        <v>1.5249999999999999</v>
      </c>
      <c r="U3326">
        <f t="shared" si="309"/>
        <v>1595.7600000000002</v>
      </c>
      <c r="V3326">
        <f t="shared" si="310"/>
        <v>437.6750000000003</v>
      </c>
      <c r="W3326" t="str">
        <f t="shared" si="311"/>
        <v>LOSS</v>
      </c>
    </row>
    <row r="3327" spans="8:23" x14ac:dyDescent="0.35">
      <c r="H3327">
        <v>2014</v>
      </c>
      <c r="I3327" t="s">
        <v>3605</v>
      </c>
      <c r="J3327" t="s">
        <v>3607</v>
      </c>
      <c r="K3327" t="s">
        <v>384</v>
      </c>
      <c r="L3327" t="str">
        <f t="shared" si="306"/>
        <v>KisTex Garments</v>
      </c>
      <c r="M3327" t="s">
        <v>199</v>
      </c>
      <c r="N3327" t="s">
        <v>3777</v>
      </c>
      <c r="O3327">
        <v>1392</v>
      </c>
      <c r="P3327">
        <v>0.8</v>
      </c>
      <c r="Q3327">
        <v>1.1100000000000001</v>
      </c>
      <c r="R3327">
        <v>1.6694490818030051E-3</v>
      </c>
      <c r="S3327">
        <f t="shared" si="307"/>
        <v>1113.6000000000001</v>
      </c>
      <c r="T3327">
        <f t="shared" si="308"/>
        <v>2.323873121869783</v>
      </c>
      <c r="U3327">
        <f t="shared" si="309"/>
        <v>1545.1200000000001</v>
      </c>
      <c r="V3327">
        <f t="shared" si="310"/>
        <v>429.1961268781302</v>
      </c>
      <c r="W3327" t="str">
        <f t="shared" si="311"/>
        <v>LOSS</v>
      </c>
    </row>
    <row r="3328" spans="8:23" x14ac:dyDescent="0.35">
      <c r="H3328">
        <v>2014</v>
      </c>
      <c r="I3328" t="s">
        <v>3605</v>
      </c>
      <c r="J3328" t="s">
        <v>3607</v>
      </c>
      <c r="K3328" t="s">
        <v>384</v>
      </c>
      <c r="L3328" t="str">
        <f t="shared" si="306"/>
        <v>KisTex Garments</v>
      </c>
      <c r="M3328" t="s">
        <v>204</v>
      </c>
      <c r="N3328" t="s">
        <v>3778</v>
      </c>
      <c r="O3328">
        <v>1644</v>
      </c>
      <c r="P3328">
        <v>0.9</v>
      </c>
      <c r="Q3328">
        <v>1.1100000000000001</v>
      </c>
      <c r="R3328">
        <v>1.4492753623188406E-3</v>
      </c>
      <c r="S3328">
        <f t="shared" si="307"/>
        <v>1479.6000000000001</v>
      </c>
      <c r="T3328">
        <f t="shared" si="308"/>
        <v>2.3826086956521739</v>
      </c>
      <c r="U3328">
        <f t="shared" si="309"/>
        <v>1824.8400000000001</v>
      </c>
      <c r="V3328">
        <f t="shared" si="310"/>
        <v>342.85739130434786</v>
      </c>
      <c r="W3328" t="str">
        <f t="shared" si="311"/>
        <v>LOSS</v>
      </c>
    </row>
    <row r="3329" spans="8:23" x14ac:dyDescent="0.35">
      <c r="H3329">
        <v>2014</v>
      </c>
      <c r="I3329" t="s">
        <v>3605</v>
      </c>
      <c r="J3329" t="s">
        <v>3607</v>
      </c>
      <c r="K3329" t="s">
        <v>384</v>
      </c>
      <c r="L3329" t="str">
        <f t="shared" si="306"/>
        <v>KisTex Garments</v>
      </c>
      <c r="M3329" t="s">
        <v>209</v>
      </c>
      <c r="N3329" t="s">
        <v>3779</v>
      </c>
      <c r="O3329">
        <v>1560</v>
      </c>
      <c r="P3329">
        <v>0.65</v>
      </c>
      <c r="Q3329">
        <v>1.1499999999999999</v>
      </c>
      <c r="R3329">
        <v>1.3679890560875513E-3</v>
      </c>
      <c r="S3329">
        <f t="shared" si="307"/>
        <v>1014</v>
      </c>
      <c r="T3329">
        <f t="shared" si="308"/>
        <v>2.1340629274965801</v>
      </c>
      <c r="U3329">
        <f t="shared" si="309"/>
        <v>1793.9999999999998</v>
      </c>
      <c r="V3329">
        <f t="shared" si="310"/>
        <v>777.86593707250324</v>
      </c>
      <c r="W3329" t="str">
        <f t="shared" si="311"/>
        <v>LOSS</v>
      </c>
    </row>
    <row r="3330" spans="8:23" x14ac:dyDescent="0.35">
      <c r="H3330">
        <v>2014</v>
      </c>
      <c r="I3330" t="s">
        <v>3605</v>
      </c>
      <c r="J3330" t="s">
        <v>3607</v>
      </c>
      <c r="K3330" t="s">
        <v>384</v>
      </c>
      <c r="L3330" t="str">
        <f t="shared" si="306"/>
        <v>KisTex Garments</v>
      </c>
      <c r="M3330" t="s">
        <v>214</v>
      </c>
      <c r="N3330" t="s">
        <v>3780</v>
      </c>
      <c r="O3330">
        <v>1452</v>
      </c>
      <c r="P3330">
        <v>0.71</v>
      </c>
      <c r="Q3330">
        <v>1.07</v>
      </c>
      <c r="R3330">
        <v>1.4367816091954023E-3</v>
      </c>
      <c r="S3330">
        <f t="shared" si="307"/>
        <v>1030.9199999999998</v>
      </c>
      <c r="T3330">
        <f t="shared" si="308"/>
        <v>2.0862068965517242</v>
      </c>
      <c r="U3330">
        <f t="shared" si="309"/>
        <v>1553.64</v>
      </c>
      <c r="V3330">
        <f t="shared" si="310"/>
        <v>520.63379310344851</v>
      </c>
      <c r="W3330" t="str">
        <f t="shared" si="311"/>
        <v>LOSS</v>
      </c>
    </row>
    <row r="3331" spans="8:23" x14ac:dyDescent="0.35">
      <c r="H3331">
        <v>2014</v>
      </c>
      <c r="I3331" t="s">
        <v>3605</v>
      </c>
      <c r="J3331" t="s">
        <v>3607</v>
      </c>
      <c r="K3331" t="s">
        <v>384</v>
      </c>
      <c r="L3331" t="str">
        <f t="shared" ref="L3331:L3394" si="312">VLOOKUP($K3331,$A$1:$C$124,MATCH($L$1,$A$1:$C$1,0),0)</f>
        <v>KisTex Garments</v>
      </c>
      <c r="M3331" t="s">
        <v>219</v>
      </c>
      <c r="N3331" t="s">
        <v>3781</v>
      </c>
      <c r="O3331">
        <v>1248</v>
      </c>
      <c r="P3331">
        <v>0.65</v>
      </c>
      <c r="Q3331">
        <v>1.03</v>
      </c>
      <c r="R3331">
        <v>1.4727540500736377E-3</v>
      </c>
      <c r="S3331">
        <f t="shared" ref="S3331:S3394" si="313">P3331*O3331</f>
        <v>811.2</v>
      </c>
      <c r="T3331">
        <f t="shared" ref="T3331:T3394" si="314">R3331*O3331</f>
        <v>1.8379970544918998</v>
      </c>
      <c r="U3331">
        <f t="shared" ref="U3331:U3394" si="315">Q3331*O3331</f>
        <v>1285.44</v>
      </c>
      <c r="V3331">
        <f t="shared" ref="V3331:V3394" si="316">Q3331*O3331-S3331-T3331</f>
        <v>472.40200294550812</v>
      </c>
      <c r="W3331" t="str">
        <f t="shared" ref="W3331:W3394" si="317">IF(V3331&gt;1000,"PROFIT","LOSS")</f>
        <v>LOSS</v>
      </c>
    </row>
    <row r="3332" spans="8:23" x14ac:dyDescent="0.35">
      <c r="H3332">
        <v>2014</v>
      </c>
      <c r="I3332" t="s">
        <v>3605</v>
      </c>
      <c r="J3332" t="s">
        <v>3607</v>
      </c>
      <c r="K3332" t="s">
        <v>388</v>
      </c>
      <c r="L3332" t="str">
        <f t="shared" si="312"/>
        <v>Equator Wear Ltd</v>
      </c>
      <c r="M3332" t="s">
        <v>224</v>
      </c>
      <c r="N3332" t="s">
        <v>3782</v>
      </c>
      <c r="O3332">
        <v>1452</v>
      </c>
      <c r="P3332">
        <v>0.62</v>
      </c>
      <c r="Q3332">
        <v>0.98</v>
      </c>
      <c r="R3332">
        <v>1.6920473773265651E-3</v>
      </c>
      <c r="S3332">
        <f t="shared" si="313"/>
        <v>900.24</v>
      </c>
      <c r="T3332">
        <f t="shared" si="314"/>
        <v>2.4568527918781724</v>
      </c>
      <c r="U3332">
        <f t="shared" si="315"/>
        <v>1422.96</v>
      </c>
      <c r="V3332">
        <f t="shared" si="316"/>
        <v>520.26314720812184</v>
      </c>
      <c r="W3332" t="str">
        <f t="shared" si="317"/>
        <v>LOSS</v>
      </c>
    </row>
    <row r="3333" spans="8:23" x14ac:dyDescent="0.35">
      <c r="H3333">
        <v>2014</v>
      </c>
      <c r="I3333" t="s">
        <v>3605</v>
      </c>
      <c r="J3333" t="s">
        <v>3607</v>
      </c>
      <c r="K3333" t="s">
        <v>388</v>
      </c>
      <c r="L3333" t="str">
        <f t="shared" si="312"/>
        <v>Equator Wear Ltd</v>
      </c>
      <c r="M3333" t="s">
        <v>229</v>
      </c>
      <c r="N3333" t="s">
        <v>3783</v>
      </c>
      <c r="O3333">
        <v>1512</v>
      </c>
      <c r="P3333">
        <v>0.67</v>
      </c>
      <c r="Q3333">
        <v>1.1499999999999999</v>
      </c>
      <c r="R3333">
        <v>1.3793103448275861E-3</v>
      </c>
      <c r="S3333">
        <f t="shared" si="313"/>
        <v>1013.0400000000001</v>
      </c>
      <c r="T3333">
        <f t="shared" si="314"/>
        <v>2.0855172413793102</v>
      </c>
      <c r="U3333">
        <f t="shared" si="315"/>
        <v>1738.8</v>
      </c>
      <c r="V3333">
        <f t="shared" si="316"/>
        <v>723.67448275862057</v>
      </c>
      <c r="W3333" t="str">
        <f t="shared" si="317"/>
        <v>LOSS</v>
      </c>
    </row>
    <row r="3334" spans="8:23" x14ac:dyDescent="0.35">
      <c r="H3334">
        <v>2014</v>
      </c>
      <c r="I3334" t="s">
        <v>3605</v>
      </c>
      <c r="J3334" t="s">
        <v>3607</v>
      </c>
      <c r="K3334" t="s">
        <v>388</v>
      </c>
      <c r="L3334" t="str">
        <f t="shared" si="312"/>
        <v>Equator Wear Ltd</v>
      </c>
      <c r="M3334" t="s">
        <v>234</v>
      </c>
      <c r="N3334" t="s">
        <v>3784</v>
      </c>
      <c r="O3334">
        <v>1536</v>
      </c>
      <c r="P3334">
        <v>0.88</v>
      </c>
      <c r="Q3334">
        <v>1.1200000000000001</v>
      </c>
      <c r="R3334">
        <v>1.1904761904761906E-3</v>
      </c>
      <c r="S3334">
        <f t="shared" si="313"/>
        <v>1351.68</v>
      </c>
      <c r="T3334">
        <f t="shared" si="314"/>
        <v>1.8285714285714287</v>
      </c>
      <c r="U3334">
        <f t="shared" si="315"/>
        <v>1720.3200000000002</v>
      </c>
      <c r="V3334">
        <f t="shared" si="316"/>
        <v>366.81142857142868</v>
      </c>
      <c r="W3334" t="str">
        <f t="shared" si="317"/>
        <v>LOSS</v>
      </c>
    </row>
    <row r="3335" spans="8:23" x14ac:dyDescent="0.35">
      <c r="H3335">
        <v>2014</v>
      </c>
      <c r="I3335" t="s">
        <v>3605</v>
      </c>
      <c r="J3335" t="s">
        <v>3607</v>
      </c>
      <c r="K3335" t="s">
        <v>388</v>
      </c>
      <c r="L3335" t="str">
        <f t="shared" si="312"/>
        <v>Equator Wear Ltd</v>
      </c>
      <c r="M3335" t="s">
        <v>239</v>
      </c>
      <c r="N3335" t="s">
        <v>3785</v>
      </c>
      <c r="O3335">
        <v>1260</v>
      </c>
      <c r="P3335">
        <v>0.74</v>
      </c>
      <c r="Q3335">
        <v>0.97</v>
      </c>
      <c r="R3335">
        <v>1.4124293785310734E-3</v>
      </c>
      <c r="S3335">
        <f t="shared" si="313"/>
        <v>932.4</v>
      </c>
      <c r="T3335">
        <f t="shared" si="314"/>
        <v>1.7796610169491525</v>
      </c>
      <c r="U3335">
        <f t="shared" si="315"/>
        <v>1222.2</v>
      </c>
      <c r="V3335">
        <f t="shared" si="316"/>
        <v>288.02033898305092</v>
      </c>
      <c r="W3335" t="str">
        <f t="shared" si="317"/>
        <v>LOSS</v>
      </c>
    </row>
    <row r="3336" spans="8:23" x14ac:dyDescent="0.35">
      <c r="H3336">
        <v>2014</v>
      </c>
      <c r="I3336" t="s">
        <v>3605</v>
      </c>
      <c r="J3336" t="s">
        <v>3607</v>
      </c>
      <c r="K3336" t="s">
        <v>388</v>
      </c>
      <c r="L3336" t="str">
        <f t="shared" si="312"/>
        <v>Equator Wear Ltd</v>
      </c>
      <c r="M3336" t="s">
        <v>244</v>
      </c>
      <c r="N3336" t="s">
        <v>3786</v>
      </c>
      <c r="O3336">
        <v>1296</v>
      </c>
      <c r="P3336">
        <v>0.62</v>
      </c>
      <c r="Q3336">
        <v>0.99</v>
      </c>
      <c r="R3336">
        <v>1.1848341232227489E-3</v>
      </c>
      <c r="S3336">
        <f t="shared" si="313"/>
        <v>803.52</v>
      </c>
      <c r="T3336">
        <f t="shared" si="314"/>
        <v>1.5355450236966826</v>
      </c>
      <c r="U3336">
        <f t="shared" si="315"/>
        <v>1283.04</v>
      </c>
      <c r="V3336">
        <f t="shared" si="316"/>
        <v>477.98445497630331</v>
      </c>
      <c r="W3336" t="str">
        <f t="shared" si="317"/>
        <v>LOSS</v>
      </c>
    </row>
    <row r="3337" spans="8:23" x14ac:dyDescent="0.35">
      <c r="H3337">
        <v>2014</v>
      </c>
      <c r="I3337" t="s">
        <v>3605</v>
      </c>
      <c r="J3337" t="s">
        <v>3607</v>
      </c>
      <c r="K3337" t="s">
        <v>388</v>
      </c>
      <c r="L3337" t="str">
        <f t="shared" si="312"/>
        <v>Equator Wear Ltd</v>
      </c>
      <c r="M3337" t="s">
        <v>249</v>
      </c>
      <c r="N3337" t="s">
        <v>3787</v>
      </c>
      <c r="O3337">
        <v>1356</v>
      </c>
      <c r="P3337">
        <v>0.78</v>
      </c>
      <c r="Q3337">
        <v>1</v>
      </c>
      <c r="R3337">
        <v>1.1074197120708748E-3</v>
      </c>
      <c r="S3337">
        <f t="shared" si="313"/>
        <v>1057.68</v>
      </c>
      <c r="T3337">
        <f t="shared" si="314"/>
        <v>1.5016611295681062</v>
      </c>
      <c r="U3337">
        <f t="shared" si="315"/>
        <v>1356</v>
      </c>
      <c r="V3337">
        <f t="shared" si="316"/>
        <v>296.81833887043183</v>
      </c>
      <c r="W3337" t="str">
        <f t="shared" si="317"/>
        <v>LOSS</v>
      </c>
    </row>
    <row r="3338" spans="8:23" x14ac:dyDescent="0.35">
      <c r="H3338">
        <v>2014</v>
      </c>
      <c r="I3338" t="s">
        <v>3605</v>
      </c>
      <c r="J3338" t="s">
        <v>3607</v>
      </c>
      <c r="K3338" t="s">
        <v>388</v>
      </c>
      <c r="L3338" t="str">
        <f t="shared" si="312"/>
        <v>Equator Wear Ltd</v>
      </c>
      <c r="M3338" t="s">
        <v>254</v>
      </c>
      <c r="N3338" t="s">
        <v>3788</v>
      </c>
      <c r="O3338">
        <v>1656</v>
      </c>
      <c r="P3338">
        <v>0.63</v>
      </c>
      <c r="Q3338">
        <v>1.06</v>
      </c>
      <c r="R3338">
        <v>1.4684287812041115E-3</v>
      </c>
      <c r="S3338">
        <f t="shared" si="313"/>
        <v>1043.28</v>
      </c>
      <c r="T3338">
        <f t="shared" si="314"/>
        <v>2.4317180616740086</v>
      </c>
      <c r="U3338">
        <f t="shared" si="315"/>
        <v>1755.3600000000001</v>
      </c>
      <c r="V3338">
        <f t="shared" si="316"/>
        <v>709.64828193832614</v>
      </c>
      <c r="W3338" t="str">
        <f t="shared" si="317"/>
        <v>LOSS</v>
      </c>
    </row>
    <row r="3339" spans="8:23" x14ac:dyDescent="0.35">
      <c r="H3339">
        <v>2014</v>
      </c>
      <c r="I3339" t="s">
        <v>3605</v>
      </c>
      <c r="J3339" t="s">
        <v>3607</v>
      </c>
      <c r="K3339" t="s">
        <v>388</v>
      </c>
      <c r="L3339" t="str">
        <f t="shared" si="312"/>
        <v>Equator Wear Ltd</v>
      </c>
      <c r="M3339" t="s">
        <v>23</v>
      </c>
      <c r="N3339" t="s">
        <v>3789</v>
      </c>
      <c r="O3339">
        <v>1644</v>
      </c>
      <c r="P3339">
        <v>0.6</v>
      </c>
      <c r="Q3339">
        <v>0.95</v>
      </c>
      <c r="R3339">
        <v>1.2121212121212121E-3</v>
      </c>
      <c r="S3339">
        <f t="shared" si="313"/>
        <v>986.4</v>
      </c>
      <c r="T3339">
        <f t="shared" si="314"/>
        <v>1.9927272727272727</v>
      </c>
      <c r="U3339">
        <f t="shared" si="315"/>
        <v>1561.8</v>
      </c>
      <c r="V3339">
        <f t="shared" si="316"/>
        <v>573.4072727272727</v>
      </c>
      <c r="W3339" t="str">
        <f t="shared" si="317"/>
        <v>LOSS</v>
      </c>
    </row>
    <row r="3340" spans="8:23" x14ac:dyDescent="0.35">
      <c r="H3340">
        <v>2014</v>
      </c>
      <c r="I3340" t="s">
        <v>3605</v>
      </c>
      <c r="J3340" t="s">
        <v>3607</v>
      </c>
      <c r="K3340" t="s">
        <v>388</v>
      </c>
      <c r="L3340" t="str">
        <f t="shared" si="312"/>
        <v>Equator Wear Ltd</v>
      </c>
      <c r="M3340" t="s">
        <v>28</v>
      </c>
      <c r="N3340" t="s">
        <v>3790</v>
      </c>
      <c r="O3340">
        <v>1440</v>
      </c>
      <c r="P3340">
        <v>0.74</v>
      </c>
      <c r="Q3340">
        <v>1.1499999999999999</v>
      </c>
      <c r="R3340">
        <v>1.0952902519167579E-3</v>
      </c>
      <c r="S3340">
        <f t="shared" si="313"/>
        <v>1065.5999999999999</v>
      </c>
      <c r="T3340">
        <f t="shared" si="314"/>
        <v>1.5772179627601315</v>
      </c>
      <c r="U3340">
        <f t="shared" si="315"/>
        <v>1655.9999999999998</v>
      </c>
      <c r="V3340">
        <f t="shared" si="316"/>
        <v>588.82278203723968</v>
      </c>
      <c r="W3340" t="str">
        <f t="shared" si="317"/>
        <v>LOSS</v>
      </c>
    </row>
    <row r="3341" spans="8:23" x14ac:dyDescent="0.35">
      <c r="H3341">
        <v>2014</v>
      </c>
      <c r="I3341" t="s">
        <v>3605</v>
      </c>
      <c r="J3341" t="s">
        <v>3607</v>
      </c>
      <c r="K3341" t="s">
        <v>388</v>
      </c>
      <c r="L3341" t="str">
        <f t="shared" si="312"/>
        <v>Equator Wear Ltd</v>
      </c>
      <c r="M3341" t="s">
        <v>33</v>
      </c>
      <c r="N3341" t="s">
        <v>3791</v>
      </c>
      <c r="O3341">
        <v>1596</v>
      </c>
      <c r="P3341">
        <v>0.7</v>
      </c>
      <c r="Q3341">
        <v>0.99</v>
      </c>
      <c r="R3341">
        <v>1.3869625520110957E-3</v>
      </c>
      <c r="S3341">
        <f t="shared" si="313"/>
        <v>1117.1999999999998</v>
      </c>
      <c r="T3341">
        <f t="shared" si="314"/>
        <v>2.2135922330097086</v>
      </c>
      <c r="U3341">
        <f t="shared" si="315"/>
        <v>1580.04</v>
      </c>
      <c r="V3341">
        <f t="shared" si="316"/>
        <v>460.62640776699044</v>
      </c>
      <c r="W3341" t="str">
        <f t="shared" si="317"/>
        <v>LOSS</v>
      </c>
    </row>
    <row r="3342" spans="8:23" x14ac:dyDescent="0.35">
      <c r="H3342">
        <v>2014</v>
      </c>
      <c r="I3342" t="s">
        <v>3605</v>
      </c>
      <c r="J3342" t="s">
        <v>3607</v>
      </c>
      <c r="K3342" t="s">
        <v>388</v>
      </c>
      <c r="L3342" t="str">
        <f t="shared" si="312"/>
        <v>Equator Wear Ltd</v>
      </c>
      <c r="M3342" t="s">
        <v>39</v>
      </c>
      <c r="N3342" t="s">
        <v>3792</v>
      </c>
      <c r="O3342">
        <v>1272</v>
      </c>
      <c r="P3342">
        <v>0.74</v>
      </c>
      <c r="Q3342">
        <v>1.1299999999999999</v>
      </c>
      <c r="R3342">
        <v>1.1111111111111111E-3</v>
      </c>
      <c r="S3342">
        <f t="shared" si="313"/>
        <v>941.28</v>
      </c>
      <c r="T3342">
        <f t="shared" si="314"/>
        <v>1.4133333333333333</v>
      </c>
      <c r="U3342">
        <f t="shared" si="315"/>
        <v>1437.36</v>
      </c>
      <c r="V3342">
        <f t="shared" si="316"/>
        <v>494.66666666666657</v>
      </c>
      <c r="W3342" t="str">
        <f t="shared" si="317"/>
        <v>LOSS</v>
      </c>
    </row>
    <row r="3343" spans="8:23" x14ac:dyDescent="0.35">
      <c r="H3343">
        <v>2014</v>
      </c>
      <c r="I3343" t="s">
        <v>3605</v>
      </c>
      <c r="J3343" t="s">
        <v>3607</v>
      </c>
      <c r="K3343" t="s">
        <v>388</v>
      </c>
      <c r="L3343" t="str">
        <f t="shared" si="312"/>
        <v>Equator Wear Ltd</v>
      </c>
      <c r="M3343" t="s">
        <v>44</v>
      </c>
      <c r="N3343" t="s">
        <v>3793</v>
      </c>
      <c r="O3343">
        <v>1284</v>
      </c>
      <c r="P3343">
        <v>0.72</v>
      </c>
      <c r="Q3343">
        <v>0.91</v>
      </c>
      <c r="R3343">
        <v>1.2970168612191958E-3</v>
      </c>
      <c r="S3343">
        <f t="shared" si="313"/>
        <v>924.48</v>
      </c>
      <c r="T3343">
        <f t="shared" si="314"/>
        <v>1.6653696498054473</v>
      </c>
      <c r="U3343">
        <f t="shared" si="315"/>
        <v>1168.44</v>
      </c>
      <c r="V3343">
        <f t="shared" si="316"/>
        <v>242.29463035019458</v>
      </c>
      <c r="W3343" t="str">
        <f t="shared" si="317"/>
        <v>LOSS</v>
      </c>
    </row>
    <row r="3344" spans="8:23" x14ac:dyDescent="0.35">
      <c r="H3344">
        <v>2014</v>
      </c>
      <c r="I3344" t="s">
        <v>3605</v>
      </c>
      <c r="J3344" t="s">
        <v>3607</v>
      </c>
      <c r="K3344" t="s">
        <v>388</v>
      </c>
      <c r="L3344" t="str">
        <f t="shared" si="312"/>
        <v>Equator Wear Ltd</v>
      </c>
      <c r="M3344" t="s">
        <v>49</v>
      </c>
      <c r="N3344" t="s">
        <v>3794</v>
      </c>
      <c r="O3344">
        <v>1260</v>
      </c>
      <c r="P3344">
        <v>0.64</v>
      </c>
      <c r="Q3344">
        <v>0.92</v>
      </c>
      <c r="R3344">
        <v>1.557632398753894E-3</v>
      </c>
      <c r="S3344">
        <f t="shared" si="313"/>
        <v>806.4</v>
      </c>
      <c r="T3344">
        <f t="shared" si="314"/>
        <v>1.9626168224299065</v>
      </c>
      <c r="U3344">
        <f t="shared" si="315"/>
        <v>1159.2</v>
      </c>
      <c r="V3344">
        <f t="shared" si="316"/>
        <v>350.83738317757019</v>
      </c>
      <c r="W3344" t="str">
        <f t="shared" si="317"/>
        <v>LOSS</v>
      </c>
    </row>
    <row r="3345" spans="8:23" x14ac:dyDescent="0.35">
      <c r="H3345">
        <v>2014</v>
      </c>
      <c r="I3345" t="s">
        <v>3605</v>
      </c>
      <c r="J3345" t="s">
        <v>3607</v>
      </c>
      <c r="K3345" t="s">
        <v>388</v>
      </c>
      <c r="L3345" t="str">
        <f t="shared" si="312"/>
        <v>Equator Wear Ltd</v>
      </c>
      <c r="M3345" t="s">
        <v>54</v>
      </c>
      <c r="N3345" t="s">
        <v>3795</v>
      </c>
      <c r="O3345">
        <v>1656</v>
      </c>
      <c r="P3345">
        <v>0.88</v>
      </c>
      <c r="Q3345">
        <v>1.08</v>
      </c>
      <c r="R3345">
        <v>1.2738853503184713E-3</v>
      </c>
      <c r="S3345">
        <f t="shared" si="313"/>
        <v>1457.28</v>
      </c>
      <c r="T3345">
        <f t="shared" si="314"/>
        <v>2.1095541401273885</v>
      </c>
      <c r="U3345">
        <f t="shared" si="315"/>
        <v>1788.48</v>
      </c>
      <c r="V3345">
        <f t="shared" si="316"/>
        <v>329.09044585987266</v>
      </c>
      <c r="W3345" t="str">
        <f t="shared" si="317"/>
        <v>LOSS</v>
      </c>
    </row>
    <row r="3346" spans="8:23" x14ac:dyDescent="0.35">
      <c r="H3346">
        <v>2014</v>
      </c>
      <c r="I3346" t="s">
        <v>3605</v>
      </c>
      <c r="J3346" t="s">
        <v>3607</v>
      </c>
      <c r="K3346" t="s">
        <v>388</v>
      </c>
      <c r="L3346" t="str">
        <f t="shared" si="312"/>
        <v>Equator Wear Ltd</v>
      </c>
      <c r="M3346" t="s">
        <v>59</v>
      </c>
      <c r="N3346" t="s">
        <v>3796</v>
      </c>
      <c r="O3346">
        <v>1380</v>
      </c>
      <c r="P3346">
        <v>0.63</v>
      </c>
      <c r="Q3346">
        <v>0.94</v>
      </c>
      <c r="R3346">
        <v>1.2033694344163659E-3</v>
      </c>
      <c r="S3346">
        <f t="shared" si="313"/>
        <v>869.4</v>
      </c>
      <c r="T3346">
        <f t="shared" si="314"/>
        <v>1.6606498194945849</v>
      </c>
      <c r="U3346">
        <f t="shared" si="315"/>
        <v>1297.1999999999998</v>
      </c>
      <c r="V3346">
        <f t="shared" si="316"/>
        <v>426.13935018050523</v>
      </c>
      <c r="W3346" t="str">
        <f t="shared" si="317"/>
        <v>LOSS</v>
      </c>
    </row>
    <row r="3347" spans="8:23" x14ac:dyDescent="0.35">
      <c r="H3347">
        <v>2014</v>
      </c>
      <c r="I3347" t="s">
        <v>3605</v>
      </c>
      <c r="J3347" t="s">
        <v>3607</v>
      </c>
      <c r="K3347" t="s">
        <v>388</v>
      </c>
      <c r="L3347" t="str">
        <f t="shared" si="312"/>
        <v>Equator Wear Ltd</v>
      </c>
      <c r="M3347" t="s">
        <v>64</v>
      </c>
      <c r="N3347" t="s">
        <v>3797</v>
      </c>
      <c r="O3347">
        <v>1284</v>
      </c>
      <c r="P3347">
        <v>0.71</v>
      </c>
      <c r="Q3347">
        <v>1.1000000000000001</v>
      </c>
      <c r="R3347">
        <v>1.6835016835016834E-3</v>
      </c>
      <c r="S3347">
        <f t="shared" si="313"/>
        <v>911.64</v>
      </c>
      <c r="T3347">
        <f t="shared" si="314"/>
        <v>2.1616161616161613</v>
      </c>
      <c r="U3347">
        <f t="shared" si="315"/>
        <v>1412.4</v>
      </c>
      <c r="V3347">
        <f t="shared" si="316"/>
        <v>498.59838383838394</v>
      </c>
      <c r="W3347" t="str">
        <f t="shared" si="317"/>
        <v>LOSS</v>
      </c>
    </row>
    <row r="3348" spans="8:23" x14ac:dyDescent="0.35">
      <c r="H3348">
        <v>2014</v>
      </c>
      <c r="I3348" t="s">
        <v>3605</v>
      </c>
      <c r="J3348" t="s">
        <v>3607</v>
      </c>
      <c r="K3348" t="s">
        <v>392</v>
      </c>
      <c r="L3348" t="str">
        <f t="shared" si="312"/>
        <v>Sunline Garments</v>
      </c>
      <c r="M3348" t="s">
        <v>69</v>
      </c>
      <c r="N3348" t="s">
        <v>3798</v>
      </c>
      <c r="O3348">
        <v>1620</v>
      </c>
      <c r="P3348">
        <v>0.89</v>
      </c>
      <c r="Q3348">
        <v>1.04</v>
      </c>
      <c r="R3348">
        <v>1.2610340479192938E-3</v>
      </c>
      <c r="S3348">
        <f t="shared" si="313"/>
        <v>1441.8</v>
      </c>
      <c r="T3348">
        <f t="shared" si="314"/>
        <v>2.0428751576292559</v>
      </c>
      <c r="U3348">
        <f t="shared" si="315"/>
        <v>1684.8</v>
      </c>
      <c r="V3348">
        <f t="shared" si="316"/>
        <v>240.95712484237075</v>
      </c>
      <c r="W3348" t="str">
        <f t="shared" si="317"/>
        <v>LOSS</v>
      </c>
    </row>
    <row r="3349" spans="8:23" x14ac:dyDescent="0.35">
      <c r="H3349">
        <v>2014</v>
      </c>
      <c r="I3349" t="s">
        <v>3605</v>
      </c>
      <c r="J3349" t="s">
        <v>3607</v>
      </c>
      <c r="K3349" t="s">
        <v>392</v>
      </c>
      <c r="L3349" t="str">
        <f t="shared" si="312"/>
        <v>Sunline Garments</v>
      </c>
      <c r="M3349" t="s">
        <v>74</v>
      </c>
      <c r="N3349" t="s">
        <v>3799</v>
      </c>
      <c r="O3349">
        <v>1392</v>
      </c>
      <c r="P3349">
        <v>0.65</v>
      </c>
      <c r="Q3349">
        <v>0.97</v>
      </c>
      <c r="R3349">
        <v>1.4727540500736377E-3</v>
      </c>
      <c r="S3349">
        <f t="shared" si="313"/>
        <v>904.80000000000007</v>
      </c>
      <c r="T3349">
        <f t="shared" si="314"/>
        <v>2.0500736377025035</v>
      </c>
      <c r="U3349">
        <f t="shared" si="315"/>
        <v>1350.24</v>
      </c>
      <c r="V3349">
        <f t="shared" si="316"/>
        <v>443.38992636229744</v>
      </c>
      <c r="W3349" t="str">
        <f t="shared" si="317"/>
        <v>LOSS</v>
      </c>
    </row>
    <row r="3350" spans="8:23" x14ac:dyDescent="0.35">
      <c r="H3350">
        <v>2014</v>
      </c>
      <c r="I3350" t="s">
        <v>3605</v>
      </c>
      <c r="J3350" t="s">
        <v>3607</v>
      </c>
      <c r="K3350" t="s">
        <v>392</v>
      </c>
      <c r="L3350" t="str">
        <f t="shared" si="312"/>
        <v>Sunline Garments</v>
      </c>
      <c r="M3350" t="s">
        <v>79</v>
      </c>
      <c r="N3350" t="s">
        <v>3800</v>
      </c>
      <c r="O3350">
        <v>1512</v>
      </c>
      <c r="P3350">
        <v>0.85</v>
      </c>
      <c r="Q3350">
        <v>1.04</v>
      </c>
      <c r="R3350">
        <v>1.4705882352941176E-3</v>
      </c>
      <c r="S3350">
        <f t="shared" si="313"/>
        <v>1285.2</v>
      </c>
      <c r="T3350">
        <f t="shared" si="314"/>
        <v>2.223529411764706</v>
      </c>
      <c r="U3350">
        <f t="shared" si="315"/>
        <v>1572.48</v>
      </c>
      <c r="V3350">
        <f t="shared" si="316"/>
        <v>285.05647058823524</v>
      </c>
      <c r="W3350" t="str">
        <f t="shared" si="317"/>
        <v>LOSS</v>
      </c>
    </row>
    <row r="3351" spans="8:23" x14ac:dyDescent="0.35">
      <c r="H3351">
        <v>2014</v>
      </c>
      <c r="I3351" t="s">
        <v>3605</v>
      </c>
      <c r="J3351" t="s">
        <v>3607</v>
      </c>
      <c r="K3351" t="s">
        <v>392</v>
      </c>
      <c r="L3351" t="str">
        <f t="shared" si="312"/>
        <v>Sunline Garments</v>
      </c>
      <c r="M3351" t="s">
        <v>84</v>
      </c>
      <c r="N3351" t="s">
        <v>3801</v>
      </c>
      <c r="O3351">
        <v>1344</v>
      </c>
      <c r="P3351">
        <v>0.79</v>
      </c>
      <c r="Q3351">
        <v>1.04</v>
      </c>
      <c r="R3351">
        <v>1.0649627263045794E-3</v>
      </c>
      <c r="S3351">
        <f t="shared" si="313"/>
        <v>1061.76</v>
      </c>
      <c r="T3351">
        <f t="shared" si="314"/>
        <v>1.4313099041533548</v>
      </c>
      <c r="U3351">
        <f t="shared" si="315"/>
        <v>1397.76</v>
      </c>
      <c r="V3351">
        <f t="shared" si="316"/>
        <v>334.56869009584665</v>
      </c>
      <c r="W3351" t="str">
        <f t="shared" si="317"/>
        <v>LOSS</v>
      </c>
    </row>
    <row r="3352" spans="8:23" x14ac:dyDescent="0.35">
      <c r="H3352">
        <v>2014</v>
      </c>
      <c r="I3352" t="s">
        <v>3605</v>
      </c>
      <c r="J3352" t="s">
        <v>3607</v>
      </c>
      <c r="K3352" t="s">
        <v>392</v>
      </c>
      <c r="L3352" t="str">
        <f t="shared" si="312"/>
        <v>Sunline Garments</v>
      </c>
      <c r="M3352" t="s">
        <v>89</v>
      </c>
      <c r="N3352" t="s">
        <v>3802</v>
      </c>
      <c r="O3352">
        <v>1236</v>
      </c>
      <c r="P3352">
        <v>0.9</v>
      </c>
      <c r="Q3352">
        <v>0.98</v>
      </c>
      <c r="R3352">
        <v>1.0395010395010396E-3</v>
      </c>
      <c r="S3352">
        <f t="shared" si="313"/>
        <v>1112.4000000000001</v>
      </c>
      <c r="T3352">
        <f t="shared" si="314"/>
        <v>1.2848232848232848</v>
      </c>
      <c r="U3352">
        <f t="shared" si="315"/>
        <v>1211.28</v>
      </c>
      <c r="V3352">
        <f t="shared" si="316"/>
        <v>97.595176715176592</v>
      </c>
      <c r="W3352" t="str">
        <f t="shared" si="317"/>
        <v>LOSS</v>
      </c>
    </row>
    <row r="3353" spans="8:23" x14ac:dyDescent="0.35">
      <c r="H3353">
        <v>2014</v>
      </c>
      <c r="I3353" t="s">
        <v>3605</v>
      </c>
      <c r="J3353" t="s">
        <v>3607</v>
      </c>
      <c r="K3353" t="s">
        <v>392</v>
      </c>
      <c r="L3353" t="str">
        <f t="shared" si="312"/>
        <v>Sunline Garments</v>
      </c>
      <c r="M3353" t="s">
        <v>94</v>
      </c>
      <c r="N3353" t="s">
        <v>3803</v>
      </c>
      <c r="O3353">
        <v>1632</v>
      </c>
      <c r="P3353">
        <v>0.62</v>
      </c>
      <c r="Q3353">
        <v>1.1200000000000001</v>
      </c>
      <c r="R3353">
        <v>1.288659793814433E-3</v>
      </c>
      <c r="S3353">
        <f t="shared" si="313"/>
        <v>1011.84</v>
      </c>
      <c r="T3353">
        <f t="shared" si="314"/>
        <v>2.1030927835051547</v>
      </c>
      <c r="U3353">
        <f t="shared" si="315"/>
        <v>1827.8400000000001</v>
      </c>
      <c r="V3353">
        <f t="shared" si="316"/>
        <v>813.89690721649492</v>
      </c>
      <c r="W3353" t="str">
        <f t="shared" si="317"/>
        <v>LOSS</v>
      </c>
    </row>
    <row r="3354" spans="8:23" x14ac:dyDescent="0.35">
      <c r="H3354">
        <v>2014</v>
      </c>
      <c r="I3354" t="s">
        <v>3605</v>
      </c>
      <c r="J3354" t="s">
        <v>3607</v>
      </c>
      <c r="K3354" t="s">
        <v>392</v>
      </c>
      <c r="L3354" t="str">
        <f t="shared" si="312"/>
        <v>Sunline Garments</v>
      </c>
      <c r="M3354" t="s">
        <v>99</v>
      </c>
      <c r="N3354" t="s">
        <v>3804</v>
      </c>
      <c r="O3354">
        <v>1332</v>
      </c>
      <c r="P3354">
        <v>0.76</v>
      </c>
      <c r="Q3354">
        <v>0.96</v>
      </c>
      <c r="R3354">
        <v>1.288659793814433E-3</v>
      </c>
      <c r="S3354">
        <f t="shared" si="313"/>
        <v>1012.32</v>
      </c>
      <c r="T3354">
        <f t="shared" si="314"/>
        <v>1.7164948453608246</v>
      </c>
      <c r="U3354">
        <f t="shared" si="315"/>
        <v>1278.72</v>
      </c>
      <c r="V3354">
        <f t="shared" si="316"/>
        <v>264.68350515463914</v>
      </c>
      <c r="W3354" t="str">
        <f t="shared" si="317"/>
        <v>LOSS</v>
      </c>
    </row>
    <row r="3355" spans="8:23" x14ac:dyDescent="0.35">
      <c r="H3355">
        <v>2014</v>
      </c>
      <c r="I3355" t="s">
        <v>3605</v>
      </c>
      <c r="J3355" t="s">
        <v>3607</v>
      </c>
      <c r="K3355" t="s">
        <v>392</v>
      </c>
      <c r="L3355" t="str">
        <f t="shared" si="312"/>
        <v>Sunline Garments</v>
      </c>
      <c r="M3355" t="s">
        <v>104</v>
      </c>
      <c r="N3355" t="s">
        <v>3805</v>
      </c>
      <c r="O3355">
        <v>1608</v>
      </c>
      <c r="P3355">
        <v>0.84</v>
      </c>
      <c r="Q3355">
        <v>1.1100000000000001</v>
      </c>
      <c r="R3355">
        <v>1.1961722488038277E-3</v>
      </c>
      <c r="S3355">
        <f t="shared" si="313"/>
        <v>1350.72</v>
      </c>
      <c r="T3355">
        <f t="shared" si="314"/>
        <v>1.9234449760765548</v>
      </c>
      <c r="U3355">
        <f t="shared" si="315"/>
        <v>1784.88</v>
      </c>
      <c r="V3355">
        <f t="shared" si="316"/>
        <v>432.23655502392353</v>
      </c>
      <c r="W3355" t="str">
        <f t="shared" si="317"/>
        <v>LOSS</v>
      </c>
    </row>
    <row r="3356" spans="8:23" x14ac:dyDescent="0.35">
      <c r="H3356">
        <v>2014</v>
      </c>
      <c r="I3356" t="s">
        <v>3605</v>
      </c>
      <c r="J3356" t="s">
        <v>3607</v>
      </c>
      <c r="K3356" t="s">
        <v>392</v>
      </c>
      <c r="L3356" t="str">
        <f t="shared" si="312"/>
        <v>Sunline Garments</v>
      </c>
      <c r="M3356" t="s">
        <v>109</v>
      </c>
      <c r="N3356" t="s">
        <v>3806</v>
      </c>
      <c r="O3356">
        <v>1392</v>
      </c>
      <c r="P3356">
        <v>0.72</v>
      </c>
      <c r="Q3356">
        <v>1.1200000000000001</v>
      </c>
      <c r="R3356">
        <v>1.0683760683760685E-3</v>
      </c>
      <c r="S3356">
        <f t="shared" si="313"/>
        <v>1002.24</v>
      </c>
      <c r="T3356">
        <f t="shared" si="314"/>
        <v>1.4871794871794872</v>
      </c>
      <c r="U3356">
        <f t="shared" si="315"/>
        <v>1559.0400000000002</v>
      </c>
      <c r="V3356">
        <f t="shared" si="316"/>
        <v>555.31282051282074</v>
      </c>
      <c r="W3356" t="str">
        <f t="shared" si="317"/>
        <v>LOSS</v>
      </c>
    </row>
    <row r="3357" spans="8:23" x14ac:dyDescent="0.35">
      <c r="H3357">
        <v>2014</v>
      </c>
      <c r="I3357" t="s">
        <v>3605</v>
      </c>
      <c r="J3357" t="s">
        <v>3607</v>
      </c>
      <c r="K3357" t="s">
        <v>392</v>
      </c>
      <c r="L3357" t="str">
        <f t="shared" si="312"/>
        <v>Sunline Garments</v>
      </c>
      <c r="M3357" t="s">
        <v>114</v>
      </c>
      <c r="N3357" t="s">
        <v>3807</v>
      </c>
      <c r="O3357">
        <v>1680</v>
      </c>
      <c r="P3357">
        <v>0.82</v>
      </c>
      <c r="Q3357">
        <v>1.1200000000000001</v>
      </c>
      <c r="R3357">
        <v>1.1061946902654867E-3</v>
      </c>
      <c r="S3357">
        <f t="shared" si="313"/>
        <v>1377.6</v>
      </c>
      <c r="T3357">
        <f t="shared" si="314"/>
        <v>1.8584070796460177</v>
      </c>
      <c r="U3357">
        <f t="shared" si="315"/>
        <v>1881.6000000000001</v>
      </c>
      <c r="V3357">
        <f t="shared" si="316"/>
        <v>502.14159292035419</v>
      </c>
      <c r="W3357" t="str">
        <f t="shared" si="317"/>
        <v>LOSS</v>
      </c>
    </row>
    <row r="3358" spans="8:23" x14ac:dyDescent="0.35">
      <c r="H3358">
        <v>2014</v>
      </c>
      <c r="I3358" t="s">
        <v>3605</v>
      </c>
      <c r="J3358" t="s">
        <v>3607</v>
      </c>
      <c r="K3358" t="s">
        <v>392</v>
      </c>
      <c r="L3358" t="str">
        <f t="shared" si="312"/>
        <v>Sunline Garments</v>
      </c>
      <c r="M3358" t="s">
        <v>119</v>
      </c>
      <c r="N3358" t="s">
        <v>3808</v>
      </c>
      <c r="O3358">
        <v>1620</v>
      </c>
      <c r="P3358">
        <v>0.78</v>
      </c>
      <c r="Q3358">
        <v>1.1499999999999999</v>
      </c>
      <c r="R3358">
        <v>1.658374792703151E-3</v>
      </c>
      <c r="S3358">
        <f t="shared" si="313"/>
        <v>1263.6000000000001</v>
      </c>
      <c r="T3358">
        <f t="shared" si="314"/>
        <v>2.6865671641791047</v>
      </c>
      <c r="U3358">
        <f t="shared" si="315"/>
        <v>1862.9999999999998</v>
      </c>
      <c r="V3358">
        <f t="shared" si="316"/>
        <v>596.71343283582053</v>
      </c>
      <c r="W3358" t="str">
        <f t="shared" si="317"/>
        <v>LOSS</v>
      </c>
    </row>
    <row r="3359" spans="8:23" x14ac:dyDescent="0.35">
      <c r="H3359">
        <v>2014</v>
      </c>
      <c r="I3359" t="s">
        <v>3605</v>
      </c>
      <c r="J3359" t="s">
        <v>3607</v>
      </c>
      <c r="K3359" t="s">
        <v>392</v>
      </c>
      <c r="L3359" t="str">
        <f t="shared" si="312"/>
        <v>Sunline Garments</v>
      </c>
      <c r="M3359" t="s">
        <v>124</v>
      </c>
      <c r="N3359" t="s">
        <v>3809</v>
      </c>
      <c r="O3359">
        <v>1308</v>
      </c>
      <c r="P3359">
        <v>0.86</v>
      </c>
      <c r="Q3359">
        <v>1.1200000000000001</v>
      </c>
      <c r="R3359">
        <v>1.7241379310344827E-3</v>
      </c>
      <c r="S3359">
        <f t="shared" si="313"/>
        <v>1124.8799999999999</v>
      </c>
      <c r="T3359">
        <f t="shared" si="314"/>
        <v>2.2551724137931033</v>
      </c>
      <c r="U3359">
        <f t="shared" si="315"/>
        <v>1464.96</v>
      </c>
      <c r="V3359">
        <f t="shared" si="316"/>
        <v>337.82482758620705</v>
      </c>
      <c r="W3359" t="str">
        <f t="shared" si="317"/>
        <v>LOSS</v>
      </c>
    </row>
    <row r="3360" spans="8:23" x14ac:dyDescent="0.35">
      <c r="H3360">
        <v>2014</v>
      </c>
      <c r="I3360" t="s">
        <v>3605</v>
      </c>
      <c r="J3360" t="s">
        <v>3607</v>
      </c>
      <c r="K3360" t="s">
        <v>392</v>
      </c>
      <c r="L3360" t="str">
        <f t="shared" si="312"/>
        <v>Sunline Garments</v>
      </c>
      <c r="M3360" t="s">
        <v>129</v>
      </c>
      <c r="N3360" t="s">
        <v>3810</v>
      </c>
      <c r="O3360">
        <v>1596</v>
      </c>
      <c r="P3360">
        <v>0.62</v>
      </c>
      <c r="Q3360">
        <v>1.17</v>
      </c>
      <c r="R3360">
        <v>1.0604453870625664E-3</v>
      </c>
      <c r="S3360">
        <f t="shared" si="313"/>
        <v>989.52</v>
      </c>
      <c r="T3360">
        <f t="shared" si="314"/>
        <v>1.692470837751856</v>
      </c>
      <c r="U3360">
        <f t="shared" si="315"/>
        <v>1867.32</v>
      </c>
      <c r="V3360">
        <f t="shared" si="316"/>
        <v>876.10752916224806</v>
      </c>
      <c r="W3360" t="str">
        <f t="shared" si="317"/>
        <v>LOSS</v>
      </c>
    </row>
    <row r="3361" spans="8:23" x14ac:dyDescent="0.35">
      <c r="H3361">
        <v>2014</v>
      </c>
      <c r="I3361" t="s">
        <v>3605</v>
      </c>
      <c r="J3361" t="s">
        <v>3607</v>
      </c>
      <c r="K3361" t="s">
        <v>392</v>
      </c>
      <c r="L3361" t="str">
        <f t="shared" si="312"/>
        <v>Sunline Garments</v>
      </c>
      <c r="M3361" t="s">
        <v>134</v>
      </c>
      <c r="N3361" t="s">
        <v>3811</v>
      </c>
      <c r="O3361">
        <v>1320</v>
      </c>
      <c r="P3361">
        <v>0.72</v>
      </c>
      <c r="Q3361">
        <v>1.19</v>
      </c>
      <c r="R3361">
        <v>1.4471780028943559E-3</v>
      </c>
      <c r="S3361">
        <f t="shared" si="313"/>
        <v>950.4</v>
      </c>
      <c r="T3361">
        <f t="shared" si="314"/>
        <v>1.9102749638205498</v>
      </c>
      <c r="U3361">
        <f t="shared" si="315"/>
        <v>1570.8</v>
      </c>
      <c r="V3361">
        <f t="shared" si="316"/>
        <v>618.48972503617938</v>
      </c>
      <c r="W3361" t="str">
        <f t="shared" si="317"/>
        <v>LOSS</v>
      </c>
    </row>
    <row r="3362" spans="8:23" x14ac:dyDescent="0.35">
      <c r="H3362">
        <v>2014</v>
      </c>
      <c r="I3362" t="s">
        <v>3605</v>
      </c>
      <c r="J3362" t="s">
        <v>3607</v>
      </c>
      <c r="K3362" t="s">
        <v>392</v>
      </c>
      <c r="L3362" t="str">
        <f t="shared" si="312"/>
        <v>Sunline Garments</v>
      </c>
      <c r="M3362" t="s">
        <v>139</v>
      </c>
      <c r="N3362" t="s">
        <v>3812</v>
      </c>
      <c r="O3362">
        <v>1272</v>
      </c>
      <c r="P3362">
        <v>0.72</v>
      </c>
      <c r="Q3362">
        <v>0.96</v>
      </c>
      <c r="R3362">
        <v>1.7761989342806395E-3</v>
      </c>
      <c r="S3362">
        <f t="shared" si="313"/>
        <v>915.83999999999992</v>
      </c>
      <c r="T3362">
        <f t="shared" si="314"/>
        <v>2.2593250444049735</v>
      </c>
      <c r="U3362">
        <f t="shared" si="315"/>
        <v>1221.1199999999999</v>
      </c>
      <c r="V3362">
        <f t="shared" si="316"/>
        <v>303.02067495559498</v>
      </c>
      <c r="W3362" t="str">
        <f t="shared" si="317"/>
        <v>LOSS</v>
      </c>
    </row>
    <row r="3363" spans="8:23" x14ac:dyDescent="0.35">
      <c r="H3363">
        <v>2014</v>
      </c>
      <c r="I3363" t="s">
        <v>3605</v>
      </c>
      <c r="J3363" t="s">
        <v>3607</v>
      </c>
      <c r="K3363" t="s">
        <v>392</v>
      </c>
      <c r="L3363" t="str">
        <f t="shared" si="312"/>
        <v>Sunline Garments</v>
      </c>
      <c r="M3363" t="s">
        <v>144</v>
      </c>
      <c r="N3363" t="s">
        <v>3813</v>
      </c>
      <c r="O3363">
        <v>1296</v>
      </c>
      <c r="P3363">
        <v>0.78</v>
      </c>
      <c r="Q3363">
        <v>0.92</v>
      </c>
      <c r="R3363">
        <v>1.7211703958691911E-3</v>
      </c>
      <c r="S3363">
        <f t="shared" si="313"/>
        <v>1010.88</v>
      </c>
      <c r="T3363">
        <f t="shared" si="314"/>
        <v>2.2306368330464719</v>
      </c>
      <c r="U3363">
        <f t="shared" si="315"/>
        <v>1192.3200000000002</v>
      </c>
      <c r="V3363">
        <f t="shared" si="316"/>
        <v>179.20936316695369</v>
      </c>
      <c r="W3363" t="str">
        <f t="shared" si="317"/>
        <v>LOSS</v>
      </c>
    </row>
    <row r="3364" spans="8:23" x14ac:dyDescent="0.35">
      <c r="H3364">
        <v>2014</v>
      </c>
      <c r="I3364" t="s">
        <v>3605</v>
      </c>
      <c r="J3364" t="s">
        <v>3607</v>
      </c>
      <c r="K3364" t="s">
        <v>392</v>
      </c>
      <c r="L3364" t="str">
        <f t="shared" si="312"/>
        <v>Sunline Garments</v>
      </c>
      <c r="M3364" t="s">
        <v>149</v>
      </c>
      <c r="N3364" t="s">
        <v>3814</v>
      </c>
      <c r="O3364">
        <v>1512</v>
      </c>
      <c r="P3364">
        <v>0.9</v>
      </c>
      <c r="Q3364">
        <v>1.01</v>
      </c>
      <c r="R3364">
        <v>1.718213058419244E-3</v>
      </c>
      <c r="S3364">
        <f t="shared" si="313"/>
        <v>1360.8</v>
      </c>
      <c r="T3364">
        <f t="shared" si="314"/>
        <v>2.597938144329897</v>
      </c>
      <c r="U3364">
        <f t="shared" si="315"/>
        <v>1527.1200000000001</v>
      </c>
      <c r="V3364">
        <f t="shared" si="316"/>
        <v>163.72206185567026</v>
      </c>
      <c r="W3364" t="str">
        <f t="shared" si="317"/>
        <v>LOSS</v>
      </c>
    </row>
    <row r="3365" spans="8:23" x14ac:dyDescent="0.35">
      <c r="H3365">
        <v>2014</v>
      </c>
      <c r="I3365" t="s">
        <v>3605</v>
      </c>
      <c r="J3365" t="s">
        <v>3607</v>
      </c>
      <c r="K3365" t="s">
        <v>392</v>
      </c>
      <c r="L3365" t="str">
        <f t="shared" si="312"/>
        <v>Sunline Garments</v>
      </c>
      <c r="M3365" t="s">
        <v>154</v>
      </c>
      <c r="N3365" t="s">
        <v>3815</v>
      </c>
      <c r="O3365">
        <v>1596</v>
      </c>
      <c r="P3365">
        <v>0.69</v>
      </c>
      <c r="Q3365">
        <v>1.1000000000000001</v>
      </c>
      <c r="R3365">
        <v>1.0493179433368311E-3</v>
      </c>
      <c r="S3365">
        <f t="shared" si="313"/>
        <v>1101.24</v>
      </c>
      <c r="T3365">
        <f t="shared" si="314"/>
        <v>1.6747114375655825</v>
      </c>
      <c r="U3365">
        <f t="shared" si="315"/>
        <v>1755.6000000000001</v>
      </c>
      <c r="V3365">
        <f t="shared" si="316"/>
        <v>652.68528856243449</v>
      </c>
      <c r="W3365" t="str">
        <f t="shared" si="317"/>
        <v>LOSS</v>
      </c>
    </row>
    <row r="3366" spans="8:23" x14ac:dyDescent="0.35">
      <c r="H3366">
        <v>2014</v>
      </c>
      <c r="I3366" t="s">
        <v>3605</v>
      </c>
      <c r="J3366" t="s">
        <v>3607</v>
      </c>
      <c r="K3366" t="s">
        <v>392</v>
      </c>
      <c r="L3366" t="str">
        <f t="shared" si="312"/>
        <v>Sunline Garments</v>
      </c>
      <c r="M3366" t="s">
        <v>159</v>
      </c>
      <c r="N3366" t="s">
        <v>3816</v>
      </c>
      <c r="O3366">
        <v>1296</v>
      </c>
      <c r="P3366">
        <v>0.75</v>
      </c>
      <c r="Q3366">
        <v>0.91</v>
      </c>
      <c r="R3366">
        <v>1.3568521031207597E-3</v>
      </c>
      <c r="S3366">
        <f t="shared" si="313"/>
        <v>972</v>
      </c>
      <c r="T3366">
        <f t="shared" si="314"/>
        <v>1.7584803256445045</v>
      </c>
      <c r="U3366">
        <f t="shared" si="315"/>
        <v>1179.3600000000001</v>
      </c>
      <c r="V3366">
        <f t="shared" si="316"/>
        <v>205.60151967435561</v>
      </c>
      <c r="W3366" t="str">
        <f t="shared" si="317"/>
        <v>LOSS</v>
      </c>
    </row>
    <row r="3367" spans="8:23" x14ac:dyDescent="0.35">
      <c r="H3367">
        <v>2014</v>
      </c>
      <c r="I3367" t="s">
        <v>3605</v>
      </c>
      <c r="J3367" t="s">
        <v>3607</v>
      </c>
      <c r="K3367" t="s">
        <v>392</v>
      </c>
      <c r="L3367" t="str">
        <f t="shared" si="312"/>
        <v>Sunline Garments</v>
      </c>
      <c r="M3367" t="s">
        <v>164</v>
      </c>
      <c r="N3367" t="s">
        <v>3817</v>
      </c>
      <c r="O3367">
        <v>1452</v>
      </c>
      <c r="P3367">
        <v>0.9</v>
      </c>
      <c r="Q3367">
        <v>1.07</v>
      </c>
      <c r="R3367">
        <v>1.5649452269170579E-3</v>
      </c>
      <c r="S3367">
        <f t="shared" si="313"/>
        <v>1306.8</v>
      </c>
      <c r="T3367">
        <f t="shared" si="314"/>
        <v>2.272300469483568</v>
      </c>
      <c r="U3367">
        <f t="shared" si="315"/>
        <v>1553.64</v>
      </c>
      <c r="V3367">
        <f t="shared" si="316"/>
        <v>244.56769953051656</v>
      </c>
      <c r="W3367" t="str">
        <f t="shared" si="317"/>
        <v>LOSS</v>
      </c>
    </row>
    <row r="3368" spans="8:23" x14ac:dyDescent="0.35">
      <c r="H3368">
        <v>2014</v>
      </c>
      <c r="I3368" t="s">
        <v>3605</v>
      </c>
      <c r="J3368" t="s">
        <v>3607</v>
      </c>
      <c r="K3368" t="s">
        <v>392</v>
      </c>
      <c r="L3368" t="str">
        <f t="shared" si="312"/>
        <v>Sunline Garments</v>
      </c>
      <c r="M3368" t="s">
        <v>169</v>
      </c>
      <c r="N3368" t="s">
        <v>3818</v>
      </c>
      <c r="O3368">
        <v>1404</v>
      </c>
      <c r="P3368">
        <v>0.64</v>
      </c>
      <c r="Q3368">
        <v>1.0900000000000001</v>
      </c>
      <c r="R3368">
        <v>1.1682242990654205E-3</v>
      </c>
      <c r="S3368">
        <f t="shared" si="313"/>
        <v>898.56000000000006</v>
      </c>
      <c r="T3368">
        <f t="shared" si="314"/>
        <v>1.6401869158878504</v>
      </c>
      <c r="U3368">
        <f t="shared" si="315"/>
        <v>1530.3600000000001</v>
      </c>
      <c r="V3368">
        <f t="shared" si="316"/>
        <v>630.15981308411222</v>
      </c>
      <c r="W3368" t="str">
        <f t="shared" si="317"/>
        <v>LOSS</v>
      </c>
    </row>
    <row r="3369" spans="8:23" x14ac:dyDescent="0.35">
      <c r="H3369">
        <v>2014</v>
      </c>
      <c r="I3369" t="s">
        <v>3605</v>
      </c>
      <c r="J3369" t="s">
        <v>3607</v>
      </c>
      <c r="K3369" t="s">
        <v>392</v>
      </c>
      <c r="L3369" t="str">
        <f t="shared" si="312"/>
        <v>Sunline Garments</v>
      </c>
      <c r="M3369" t="s">
        <v>174</v>
      </c>
      <c r="N3369" t="s">
        <v>3819</v>
      </c>
      <c r="O3369">
        <v>1596</v>
      </c>
      <c r="P3369">
        <v>0.66</v>
      </c>
      <c r="Q3369">
        <v>0.98</v>
      </c>
      <c r="R3369">
        <v>1.0752688172043011E-3</v>
      </c>
      <c r="S3369">
        <f t="shared" si="313"/>
        <v>1053.3600000000001</v>
      </c>
      <c r="T3369">
        <f t="shared" si="314"/>
        <v>1.7161290322580645</v>
      </c>
      <c r="U3369">
        <f t="shared" si="315"/>
        <v>1564.08</v>
      </c>
      <c r="V3369">
        <f t="shared" si="316"/>
        <v>509.00387096774176</v>
      </c>
      <c r="W3369" t="str">
        <f t="shared" si="317"/>
        <v>LOSS</v>
      </c>
    </row>
    <row r="3370" spans="8:23" x14ac:dyDescent="0.35">
      <c r="H3370">
        <v>2014</v>
      </c>
      <c r="I3370" t="s">
        <v>3605</v>
      </c>
      <c r="J3370" t="s">
        <v>3607</v>
      </c>
      <c r="K3370" t="s">
        <v>392</v>
      </c>
      <c r="L3370" t="str">
        <f t="shared" si="312"/>
        <v>Sunline Garments</v>
      </c>
      <c r="M3370" t="s">
        <v>179</v>
      </c>
      <c r="N3370" t="s">
        <v>3820</v>
      </c>
      <c r="O3370">
        <v>1620</v>
      </c>
      <c r="P3370">
        <v>0.73</v>
      </c>
      <c r="Q3370">
        <v>1.1200000000000001</v>
      </c>
      <c r="R3370">
        <v>1.0460251046025104E-3</v>
      </c>
      <c r="S3370">
        <f t="shared" si="313"/>
        <v>1182.5999999999999</v>
      </c>
      <c r="T3370">
        <f t="shared" si="314"/>
        <v>1.6945606694560669</v>
      </c>
      <c r="U3370">
        <f t="shared" si="315"/>
        <v>1814.4</v>
      </c>
      <c r="V3370">
        <f t="shared" si="316"/>
        <v>630.10543933054407</v>
      </c>
      <c r="W3370" t="str">
        <f t="shared" si="317"/>
        <v>LOSS</v>
      </c>
    </row>
    <row r="3371" spans="8:23" x14ac:dyDescent="0.35">
      <c r="H3371">
        <v>2014</v>
      </c>
      <c r="I3371" t="s">
        <v>3605</v>
      </c>
      <c r="J3371" t="s">
        <v>3607</v>
      </c>
      <c r="K3371" t="s">
        <v>392</v>
      </c>
      <c r="L3371" t="str">
        <f t="shared" si="312"/>
        <v>Sunline Garments</v>
      </c>
      <c r="M3371" t="s">
        <v>184</v>
      </c>
      <c r="N3371" t="s">
        <v>3821</v>
      </c>
      <c r="O3371">
        <v>1236</v>
      </c>
      <c r="P3371">
        <v>0.61</v>
      </c>
      <c r="Q3371">
        <v>1.1200000000000001</v>
      </c>
      <c r="R3371">
        <v>1.0570824524312897E-3</v>
      </c>
      <c r="S3371">
        <f t="shared" si="313"/>
        <v>753.96</v>
      </c>
      <c r="T3371">
        <f t="shared" si="314"/>
        <v>1.3065539112050741</v>
      </c>
      <c r="U3371">
        <f t="shared" si="315"/>
        <v>1384.3200000000002</v>
      </c>
      <c r="V3371">
        <f t="shared" si="316"/>
        <v>629.053446088795</v>
      </c>
      <c r="W3371" t="str">
        <f t="shared" si="317"/>
        <v>LOSS</v>
      </c>
    </row>
    <row r="3372" spans="8:23" x14ac:dyDescent="0.35">
      <c r="H3372">
        <v>2014</v>
      </c>
      <c r="I3372" t="s">
        <v>3605</v>
      </c>
      <c r="J3372" t="s">
        <v>3607</v>
      </c>
      <c r="K3372" t="s">
        <v>392</v>
      </c>
      <c r="L3372" t="str">
        <f t="shared" si="312"/>
        <v>Sunline Garments</v>
      </c>
      <c r="M3372" t="s">
        <v>189</v>
      </c>
      <c r="N3372" t="s">
        <v>3822</v>
      </c>
      <c r="O3372">
        <v>1236</v>
      </c>
      <c r="P3372">
        <v>0.65</v>
      </c>
      <c r="Q3372">
        <v>0.92</v>
      </c>
      <c r="R3372">
        <v>1.1933174224343676E-3</v>
      </c>
      <c r="S3372">
        <f t="shared" si="313"/>
        <v>803.4</v>
      </c>
      <c r="T3372">
        <f t="shared" si="314"/>
        <v>1.4749403341288783</v>
      </c>
      <c r="U3372">
        <f t="shared" si="315"/>
        <v>1137.1200000000001</v>
      </c>
      <c r="V3372">
        <f t="shared" si="316"/>
        <v>332.24505966587128</v>
      </c>
      <c r="W3372" t="str">
        <f t="shared" si="317"/>
        <v>LOSS</v>
      </c>
    </row>
    <row r="3373" spans="8:23" x14ac:dyDescent="0.35">
      <c r="H3373">
        <v>2014</v>
      </c>
      <c r="I3373" t="s">
        <v>3605</v>
      </c>
      <c r="J3373" t="s">
        <v>3607</v>
      </c>
      <c r="K3373" t="s">
        <v>392</v>
      </c>
      <c r="L3373" t="str">
        <f t="shared" si="312"/>
        <v>Sunline Garments</v>
      </c>
      <c r="M3373" t="s">
        <v>194</v>
      </c>
      <c r="N3373" t="s">
        <v>3823</v>
      </c>
      <c r="O3373">
        <v>1332</v>
      </c>
      <c r="P3373">
        <v>0.78</v>
      </c>
      <c r="Q3373">
        <v>1.03</v>
      </c>
      <c r="R3373">
        <v>1.6556291390728477E-3</v>
      </c>
      <c r="S3373">
        <f t="shared" si="313"/>
        <v>1038.96</v>
      </c>
      <c r="T3373">
        <f t="shared" si="314"/>
        <v>2.2052980132450331</v>
      </c>
      <c r="U3373">
        <f t="shared" si="315"/>
        <v>1371.96</v>
      </c>
      <c r="V3373">
        <f t="shared" si="316"/>
        <v>330.79470198675494</v>
      </c>
      <c r="W3373" t="str">
        <f t="shared" si="317"/>
        <v>LOSS</v>
      </c>
    </row>
    <row r="3374" spans="8:23" x14ac:dyDescent="0.35">
      <c r="H3374">
        <v>2014</v>
      </c>
      <c r="I3374" t="s">
        <v>3605</v>
      </c>
      <c r="J3374" t="s">
        <v>3607</v>
      </c>
      <c r="K3374" t="s">
        <v>392</v>
      </c>
      <c r="L3374" t="str">
        <f t="shared" si="312"/>
        <v>Sunline Garments</v>
      </c>
      <c r="M3374" t="s">
        <v>199</v>
      </c>
      <c r="N3374" t="s">
        <v>3824</v>
      </c>
      <c r="O3374">
        <v>1644</v>
      </c>
      <c r="P3374">
        <v>0.65</v>
      </c>
      <c r="Q3374">
        <v>0.92</v>
      </c>
      <c r="R3374">
        <v>1.7152658662092624E-3</v>
      </c>
      <c r="S3374">
        <f t="shared" si="313"/>
        <v>1068.6000000000001</v>
      </c>
      <c r="T3374">
        <f t="shared" si="314"/>
        <v>2.8198970840480273</v>
      </c>
      <c r="U3374">
        <f t="shared" si="315"/>
        <v>1512.48</v>
      </c>
      <c r="V3374">
        <f t="shared" si="316"/>
        <v>441.06010291595186</v>
      </c>
      <c r="W3374" t="str">
        <f t="shared" si="317"/>
        <v>LOSS</v>
      </c>
    </row>
    <row r="3375" spans="8:23" x14ac:dyDescent="0.35">
      <c r="H3375">
        <v>2014</v>
      </c>
      <c r="I3375" t="s">
        <v>3605</v>
      </c>
      <c r="J3375" t="s">
        <v>3607</v>
      </c>
      <c r="K3375" t="s">
        <v>392</v>
      </c>
      <c r="L3375" t="str">
        <f t="shared" si="312"/>
        <v>Sunline Garments</v>
      </c>
      <c r="M3375" t="s">
        <v>204</v>
      </c>
      <c r="N3375" t="s">
        <v>3825</v>
      </c>
      <c r="O3375">
        <v>1260</v>
      </c>
      <c r="P3375">
        <v>0.72</v>
      </c>
      <c r="Q3375">
        <v>1.1599999999999999</v>
      </c>
      <c r="R3375">
        <v>1.7953321364452424E-3</v>
      </c>
      <c r="S3375">
        <f t="shared" si="313"/>
        <v>907.19999999999993</v>
      </c>
      <c r="T3375">
        <f t="shared" si="314"/>
        <v>2.2621184919210053</v>
      </c>
      <c r="U3375">
        <f t="shared" si="315"/>
        <v>1461.6</v>
      </c>
      <c r="V3375">
        <f t="shared" si="316"/>
        <v>552.13788150807898</v>
      </c>
      <c r="W3375" t="str">
        <f t="shared" si="317"/>
        <v>LOSS</v>
      </c>
    </row>
    <row r="3376" spans="8:23" x14ac:dyDescent="0.35">
      <c r="H3376">
        <v>2014</v>
      </c>
      <c r="I3376" t="s">
        <v>3605</v>
      </c>
      <c r="J3376" t="s">
        <v>3607</v>
      </c>
      <c r="K3376" t="s">
        <v>392</v>
      </c>
      <c r="L3376" t="str">
        <f t="shared" si="312"/>
        <v>Sunline Garments</v>
      </c>
      <c r="M3376" t="s">
        <v>209</v>
      </c>
      <c r="N3376" t="s">
        <v>3826</v>
      </c>
      <c r="O3376">
        <v>1392</v>
      </c>
      <c r="P3376">
        <v>0.65</v>
      </c>
      <c r="Q3376">
        <v>1.07</v>
      </c>
      <c r="R3376">
        <v>1.4025245441795231E-3</v>
      </c>
      <c r="S3376">
        <f t="shared" si="313"/>
        <v>904.80000000000007</v>
      </c>
      <c r="T3376">
        <f t="shared" si="314"/>
        <v>1.9523141654978962</v>
      </c>
      <c r="U3376">
        <f t="shared" si="315"/>
        <v>1489.44</v>
      </c>
      <c r="V3376">
        <f t="shared" si="316"/>
        <v>582.68768583450208</v>
      </c>
      <c r="W3376" t="str">
        <f t="shared" si="317"/>
        <v>LOSS</v>
      </c>
    </row>
    <row r="3377" spans="8:23" x14ac:dyDescent="0.35">
      <c r="H3377">
        <v>2014</v>
      </c>
      <c r="I3377" t="s">
        <v>3605</v>
      </c>
      <c r="J3377" t="s">
        <v>3607</v>
      </c>
      <c r="K3377" t="s">
        <v>392</v>
      </c>
      <c r="L3377" t="str">
        <f t="shared" si="312"/>
        <v>Sunline Garments</v>
      </c>
      <c r="M3377" t="s">
        <v>214</v>
      </c>
      <c r="N3377" t="s">
        <v>3827</v>
      </c>
      <c r="O3377">
        <v>1452</v>
      </c>
      <c r="P3377">
        <v>0.68</v>
      </c>
      <c r="Q3377">
        <v>1.1100000000000001</v>
      </c>
      <c r="R3377">
        <v>1.2360939431396785E-3</v>
      </c>
      <c r="S3377">
        <f t="shared" si="313"/>
        <v>987.36000000000013</v>
      </c>
      <c r="T3377">
        <f t="shared" si="314"/>
        <v>1.7948084054388131</v>
      </c>
      <c r="U3377">
        <f t="shared" si="315"/>
        <v>1611.7200000000003</v>
      </c>
      <c r="V3377">
        <f t="shared" si="316"/>
        <v>622.56519159456127</v>
      </c>
      <c r="W3377" t="str">
        <f t="shared" si="317"/>
        <v>LOSS</v>
      </c>
    </row>
    <row r="3378" spans="8:23" x14ac:dyDescent="0.35">
      <c r="H3378">
        <v>2014</v>
      </c>
      <c r="I3378" t="s">
        <v>3605</v>
      </c>
      <c r="J3378" t="s">
        <v>3607</v>
      </c>
      <c r="K3378" t="s">
        <v>392</v>
      </c>
      <c r="L3378" t="str">
        <f t="shared" si="312"/>
        <v>Sunline Garments</v>
      </c>
      <c r="M3378" t="s">
        <v>219</v>
      </c>
      <c r="N3378" t="s">
        <v>3828</v>
      </c>
      <c r="O3378">
        <v>1248</v>
      </c>
      <c r="P3378">
        <v>0.72</v>
      </c>
      <c r="Q3378">
        <v>1.02</v>
      </c>
      <c r="R3378">
        <v>1.3927576601671309E-3</v>
      </c>
      <c r="S3378">
        <f t="shared" si="313"/>
        <v>898.56</v>
      </c>
      <c r="T3378">
        <f t="shared" si="314"/>
        <v>1.7381615598885793</v>
      </c>
      <c r="U3378">
        <f t="shared" si="315"/>
        <v>1272.96</v>
      </c>
      <c r="V3378">
        <f t="shared" si="316"/>
        <v>372.66183844011152</v>
      </c>
      <c r="W3378" t="str">
        <f t="shared" si="317"/>
        <v>LOSS</v>
      </c>
    </row>
    <row r="3379" spans="8:23" x14ac:dyDescent="0.35">
      <c r="H3379">
        <v>2014</v>
      </c>
      <c r="I3379" t="s">
        <v>3605</v>
      </c>
      <c r="J3379" t="s">
        <v>3607</v>
      </c>
      <c r="K3379" t="s">
        <v>392</v>
      </c>
      <c r="L3379" t="str">
        <f t="shared" si="312"/>
        <v>Sunline Garments</v>
      </c>
      <c r="M3379" t="s">
        <v>224</v>
      </c>
      <c r="N3379" t="s">
        <v>3829</v>
      </c>
      <c r="O3379">
        <v>1236</v>
      </c>
      <c r="P3379">
        <v>0.8</v>
      </c>
      <c r="Q3379">
        <v>1.2</v>
      </c>
      <c r="R3379">
        <v>1.3793103448275861E-3</v>
      </c>
      <c r="S3379">
        <f t="shared" si="313"/>
        <v>988.80000000000007</v>
      </c>
      <c r="T3379">
        <f t="shared" si="314"/>
        <v>1.7048275862068965</v>
      </c>
      <c r="U3379">
        <f t="shared" si="315"/>
        <v>1483.2</v>
      </c>
      <c r="V3379">
        <f t="shared" si="316"/>
        <v>492.6951724137931</v>
      </c>
      <c r="W3379" t="str">
        <f t="shared" si="317"/>
        <v>LOSS</v>
      </c>
    </row>
    <row r="3380" spans="8:23" x14ac:dyDescent="0.35">
      <c r="H3380">
        <v>2014</v>
      </c>
      <c r="I3380" t="s">
        <v>3605</v>
      </c>
      <c r="J3380" t="s">
        <v>3607</v>
      </c>
      <c r="K3380" t="s">
        <v>392</v>
      </c>
      <c r="L3380" t="str">
        <f t="shared" si="312"/>
        <v>Sunline Garments</v>
      </c>
      <c r="M3380" t="s">
        <v>229</v>
      </c>
      <c r="N3380" t="s">
        <v>3830</v>
      </c>
      <c r="O3380">
        <v>1428</v>
      </c>
      <c r="P3380">
        <v>0.85</v>
      </c>
      <c r="Q3380">
        <v>1.1100000000000001</v>
      </c>
      <c r="R3380">
        <v>1.2531328320802004E-3</v>
      </c>
      <c r="S3380">
        <f t="shared" si="313"/>
        <v>1213.8</v>
      </c>
      <c r="T3380">
        <f t="shared" si="314"/>
        <v>1.7894736842105261</v>
      </c>
      <c r="U3380">
        <f t="shared" si="315"/>
        <v>1585.0800000000002</v>
      </c>
      <c r="V3380">
        <f t="shared" si="316"/>
        <v>369.49052631578968</v>
      </c>
      <c r="W3380" t="str">
        <f t="shared" si="317"/>
        <v>LOSS</v>
      </c>
    </row>
    <row r="3381" spans="8:23" x14ac:dyDescent="0.35">
      <c r="H3381">
        <v>2014</v>
      </c>
      <c r="I3381" t="s">
        <v>3605</v>
      </c>
      <c r="J3381" t="s">
        <v>3607</v>
      </c>
      <c r="K3381" t="s">
        <v>392</v>
      </c>
      <c r="L3381" t="str">
        <f t="shared" si="312"/>
        <v>Sunline Garments</v>
      </c>
      <c r="M3381" t="s">
        <v>234</v>
      </c>
      <c r="N3381" t="s">
        <v>3831</v>
      </c>
      <c r="O3381">
        <v>1416</v>
      </c>
      <c r="P3381">
        <v>0.9</v>
      </c>
      <c r="Q3381">
        <v>1.02</v>
      </c>
      <c r="R3381">
        <v>1.1350737797956867E-3</v>
      </c>
      <c r="S3381">
        <f t="shared" si="313"/>
        <v>1274.4000000000001</v>
      </c>
      <c r="T3381">
        <f t="shared" si="314"/>
        <v>1.6072644721906924</v>
      </c>
      <c r="U3381">
        <f t="shared" si="315"/>
        <v>1444.32</v>
      </c>
      <c r="V3381">
        <f t="shared" si="316"/>
        <v>168.31273552780917</v>
      </c>
      <c r="W3381" t="str">
        <f t="shared" si="317"/>
        <v>LOSS</v>
      </c>
    </row>
    <row r="3382" spans="8:23" x14ac:dyDescent="0.35">
      <c r="H3382">
        <v>2014</v>
      </c>
      <c r="I3382" t="s">
        <v>3605</v>
      </c>
      <c r="J3382" t="s">
        <v>3607</v>
      </c>
      <c r="K3382" t="s">
        <v>392</v>
      </c>
      <c r="L3382" t="str">
        <f t="shared" si="312"/>
        <v>Sunline Garments</v>
      </c>
      <c r="M3382" t="s">
        <v>239</v>
      </c>
      <c r="N3382" t="s">
        <v>3832</v>
      </c>
      <c r="O3382">
        <v>1548</v>
      </c>
      <c r="P3382">
        <v>0.64</v>
      </c>
      <c r="Q3382">
        <v>1.1100000000000001</v>
      </c>
      <c r="R3382">
        <v>1.1074197120708748E-3</v>
      </c>
      <c r="S3382">
        <f t="shared" si="313"/>
        <v>990.72</v>
      </c>
      <c r="T3382">
        <f t="shared" si="314"/>
        <v>1.7142857142857142</v>
      </c>
      <c r="U3382">
        <f t="shared" si="315"/>
        <v>1718.2800000000002</v>
      </c>
      <c r="V3382">
        <f t="shared" si="316"/>
        <v>725.84571428571451</v>
      </c>
      <c r="W3382" t="str">
        <f t="shared" si="317"/>
        <v>LOSS</v>
      </c>
    </row>
    <row r="3383" spans="8:23" x14ac:dyDescent="0.35">
      <c r="H3383">
        <v>2014</v>
      </c>
      <c r="I3383" t="s">
        <v>3605</v>
      </c>
      <c r="J3383" t="s">
        <v>3607</v>
      </c>
      <c r="K3383" t="s">
        <v>392</v>
      </c>
      <c r="L3383" t="str">
        <f t="shared" si="312"/>
        <v>Sunline Garments</v>
      </c>
      <c r="M3383" t="s">
        <v>244</v>
      </c>
      <c r="N3383" t="s">
        <v>3833</v>
      </c>
      <c r="O3383">
        <v>1656</v>
      </c>
      <c r="P3383">
        <v>0.75</v>
      </c>
      <c r="Q3383">
        <v>1.19</v>
      </c>
      <c r="R3383">
        <v>1.2422360248447205E-3</v>
      </c>
      <c r="S3383">
        <f t="shared" si="313"/>
        <v>1242</v>
      </c>
      <c r="T3383">
        <f t="shared" si="314"/>
        <v>2.0571428571428574</v>
      </c>
      <c r="U3383">
        <f t="shared" si="315"/>
        <v>1970.6399999999999</v>
      </c>
      <c r="V3383">
        <f t="shared" si="316"/>
        <v>726.58285714285705</v>
      </c>
      <c r="W3383" t="str">
        <f t="shared" si="317"/>
        <v>LOSS</v>
      </c>
    </row>
    <row r="3384" spans="8:23" x14ac:dyDescent="0.35">
      <c r="H3384">
        <v>2014</v>
      </c>
      <c r="I3384" t="s">
        <v>3605</v>
      </c>
      <c r="J3384" t="s">
        <v>3607</v>
      </c>
      <c r="K3384" t="s">
        <v>392</v>
      </c>
      <c r="L3384" t="str">
        <f t="shared" si="312"/>
        <v>Sunline Garments</v>
      </c>
      <c r="M3384" t="s">
        <v>249</v>
      </c>
      <c r="N3384" t="s">
        <v>3834</v>
      </c>
      <c r="O3384">
        <v>1248</v>
      </c>
      <c r="P3384">
        <v>0.74</v>
      </c>
      <c r="Q3384">
        <v>1.1399999999999999</v>
      </c>
      <c r="R3384">
        <v>1.6666666666666668E-3</v>
      </c>
      <c r="S3384">
        <f t="shared" si="313"/>
        <v>923.52</v>
      </c>
      <c r="T3384">
        <f t="shared" si="314"/>
        <v>2.08</v>
      </c>
      <c r="U3384">
        <f t="shared" si="315"/>
        <v>1422.7199999999998</v>
      </c>
      <c r="V3384">
        <f t="shared" si="316"/>
        <v>497.11999999999983</v>
      </c>
      <c r="W3384" t="str">
        <f t="shared" si="317"/>
        <v>LOSS</v>
      </c>
    </row>
    <row r="3385" spans="8:23" x14ac:dyDescent="0.35">
      <c r="H3385">
        <v>2014</v>
      </c>
      <c r="I3385" t="s">
        <v>3605</v>
      </c>
      <c r="J3385" t="s">
        <v>3607</v>
      </c>
      <c r="K3385" t="s">
        <v>392</v>
      </c>
      <c r="L3385" t="str">
        <f t="shared" si="312"/>
        <v>Sunline Garments</v>
      </c>
      <c r="M3385" t="s">
        <v>254</v>
      </c>
      <c r="N3385" t="s">
        <v>3835</v>
      </c>
      <c r="O3385">
        <v>1596</v>
      </c>
      <c r="P3385">
        <v>0.77</v>
      </c>
      <c r="Q3385">
        <v>1.1100000000000001</v>
      </c>
      <c r="R3385">
        <v>1.3947001394700139E-3</v>
      </c>
      <c r="S3385">
        <f t="shared" si="313"/>
        <v>1228.92</v>
      </c>
      <c r="T3385">
        <f t="shared" si="314"/>
        <v>2.2259414225941421</v>
      </c>
      <c r="U3385">
        <f t="shared" si="315"/>
        <v>1771.5600000000002</v>
      </c>
      <c r="V3385">
        <f t="shared" si="316"/>
        <v>540.41405857740597</v>
      </c>
      <c r="W3385" t="str">
        <f t="shared" si="317"/>
        <v>LOSS</v>
      </c>
    </row>
    <row r="3386" spans="8:23" x14ac:dyDescent="0.35">
      <c r="H3386">
        <v>2014</v>
      </c>
      <c r="I3386" t="s">
        <v>3605</v>
      </c>
      <c r="J3386" t="s">
        <v>3607</v>
      </c>
      <c r="K3386" t="s">
        <v>392</v>
      </c>
      <c r="L3386" t="str">
        <f t="shared" si="312"/>
        <v>Sunline Garments</v>
      </c>
      <c r="M3386" t="s">
        <v>23</v>
      </c>
      <c r="N3386" t="s">
        <v>3836</v>
      </c>
      <c r="O3386">
        <v>1380</v>
      </c>
      <c r="P3386">
        <v>0.77</v>
      </c>
      <c r="Q3386">
        <v>1.1599999999999999</v>
      </c>
      <c r="R3386">
        <v>1.145475372279496E-3</v>
      </c>
      <c r="S3386">
        <f t="shared" si="313"/>
        <v>1062.6000000000001</v>
      </c>
      <c r="T3386">
        <f t="shared" si="314"/>
        <v>1.5807560137457046</v>
      </c>
      <c r="U3386">
        <f t="shared" si="315"/>
        <v>1600.8</v>
      </c>
      <c r="V3386">
        <f t="shared" si="316"/>
        <v>536.61924398625411</v>
      </c>
      <c r="W3386" t="str">
        <f t="shared" si="317"/>
        <v>LOSS</v>
      </c>
    </row>
    <row r="3387" spans="8:23" x14ac:dyDescent="0.35">
      <c r="H3387">
        <v>2014</v>
      </c>
      <c r="I3387" t="s">
        <v>3605</v>
      </c>
      <c r="J3387" t="s">
        <v>3607</v>
      </c>
      <c r="K3387" t="s">
        <v>392</v>
      </c>
      <c r="L3387" t="str">
        <f t="shared" si="312"/>
        <v>Sunline Garments</v>
      </c>
      <c r="M3387" t="s">
        <v>28</v>
      </c>
      <c r="N3387" t="s">
        <v>3837</v>
      </c>
      <c r="O3387">
        <v>1380</v>
      </c>
      <c r="P3387">
        <v>0.62</v>
      </c>
      <c r="Q3387">
        <v>1.17</v>
      </c>
      <c r="R3387">
        <v>1.3927576601671309E-3</v>
      </c>
      <c r="S3387">
        <f t="shared" si="313"/>
        <v>855.6</v>
      </c>
      <c r="T3387">
        <f t="shared" si="314"/>
        <v>1.9220055710306407</v>
      </c>
      <c r="U3387">
        <f t="shared" si="315"/>
        <v>1614.6</v>
      </c>
      <c r="V3387">
        <f t="shared" si="316"/>
        <v>757.07799442896919</v>
      </c>
      <c r="W3387" t="str">
        <f t="shared" si="317"/>
        <v>LOSS</v>
      </c>
    </row>
    <row r="3388" spans="8:23" x14ac:dyDescent="0.35">
      <c r="H3388">
        <v>2014</v>
      </c>
      <c r="I3388" t="s">
        <v>3605</v>
      </c>
      <c r="J3388" t="s">
        <v>3607</v>
      </c>
      <c r="K3388" t="s">
        <v>392</v>
      </c>
      <c r="L3388" t="str">
        <f t="shared" si="312"/>
        <v>Sunline Garments</v>
      </c>
      <c r="M3388" t="s">
        <v>33</v>
      </c>
      <c r="N3388" t="s">
        <v>3838</v>
      </c>
      <c r="O3388">
        <v>1476</v>
      </c>
      <c r="P3388">
        <v>0.71</v>
      </c>
      <c r="Q3388">
        <v>0.93</v>
      </c>
      <c r="R3388">
        <v>1.3054830287206266E-3</v>
      </c>
      <c r="S3388">
        <f t="shared" si="313"/>
        <v>1047.96</v>
      </c>
      <c r="T3388">
        <f t="shared" si="314"/>
        <v>1.926892950391645</v>
      </c>
      <c r="U3388">
        <f t="shared" si="315"/>
        <v>1372.68</v>
      </c>
      <c r="V3388">
        <f t="shared" si="316"/>
        <v>322.79310704960841</v>
      </c>
      <c r="W3388" t="str">
        <f t="shared" si="317"/>
        <v>LOSS</v>
      </c>
    </row>
    <row r="3389" spans="8:23" x14ac:dyDescent="0.35">
      <c r="H3389">
        <v>2014</v>
      </c>
      <c r="I3389" t="s">
        <v>3605</v>
      </c>
      <c r="J3389" t="s">
        <v>3607</v>
      </c>
      <c r="K3389" t="s">
        <v>392</v>
      </c>
      <c r="L3389" t="str">
        <f t="shared" si="312"/>
        <v>Sunline Garments</v>
      </c>
      <c r="M3389" t="s">
        <v>39</v>
      </c>
      <c r="N3389" t="s">
        <v>3839</v>
      </c>
      <c r="O3389">
        <v>1356</v>
      </c>
      <c r="P3389">
        <v>0.88</v>
      </c>
      <c r="Q3389">
        <v>0.96</v>
      </c>
      <c r="R3389">
        <v>1.697792869269949E-3</v>
      </c>
      <c r="S3389">
        <f t="shared" si="313"/>
        <v>1193.28</v>
      </c>
      <c r="T3389">
        <f t="shared" si="314"/>
        <v>2.3022071307300509</v>
      </c>
      <c r="U3389">
        <f t="shared" si="315"/>
        <v>1301.76</v>
      </c>
      <c r="V3389">
        <f t="shared" si="316"/>
        <v>106.17779286926996</v>
      </c>
      <c r="W3389" t="str">
        <f t="shared" si="317"/>
        <v>LOSS</v>
      </c>
    </row>
    <row r="3390" spans="8:23" x14ac:dyDescent="0.35">
      <c r="H3390">
        <v>2014</v>
      </c>
      <c r="I3390" t="s">
        <v>3605</v>
      </c>
      <c r="J3390" t="s">
        <v>3607</v>
      </c>
      <c r="K3390" t="s">
        <v>392</v>
      </c>
      <c r="L3390" t="str">
        <f t="shared" si="312"/>
        <v>Sunline Garments</v>
      </c>
      <c r="M3390" t="s">
        <v>44</v>
      </c>
      <c r="N3390" t="s">
        <v>3840</v>
      </c>
      <c r="O3390">
        <v>1608</v>
      </c>
      <c r="P3390">
        <v>0.77</v>
      </c>
      <c r="Q3390">
        <v>1.18</v>
      </c>
      <c r="R3390">
        <v>1.5384615384615385E-3</v>
      </c>
      <c r="S3390">
        <f t="shared" si="313"/>
        <v>1238.1600000000001</v>
      </c>
      <c r="T3390">
        <f t="shared" si="314"/>
        <v>2.473846153846154</v>
      </c>
      <c r="U3390">
        <f t="shared" si="315"/>
        <v>1897.4399999999998</v>
      </c>
      <c r="V3390">
        <f t="shared" si="316"/>
        <v>656.80615384615362</v>
      </c>
      <c r="W3390" t="str">
        <f t="shared" si="317"/>
        <v>LOSS</v>
      </c>
    </row>
    <row r="3391" spans="8:23" x14ac:dyDescent="0.35">
      <c r="H3391">
        <v>2014</v>
      </c>
      <c r="I3391" t="s">
        <v>3605</v>
      </c>
      <c r="J3391" t="s">
        <v>3607</v>
      </c>
      <c r="K3391" t="s">
        <v>392</v>
      </c>
      <c r="L3391" t="str">
        <f t="shared" si="312"/>
        <v>Sunline Garments</v>
      </c>
      <c r="M3391" t="s">
        <v>49</v>
      </c>
      <c r="N3391" t="s">
        <v>3841</v>
      </c>
      <c r="O3391">
        <v>1656</v>
      </c>
      <c r="P3391">
        <v>0.78</v>
      </c>
      <c r="Q3391">
        <v>0.99</v>
      </c>
      <c r="R3391">
        <v>1.7241379310344827E-3</v>
      </c>
      <c r="S3391">
        <f t="shared" si="313"/>
        <v>1291.68</v>
      </c>
      <c r="T3391">
        <f t="shared" si="314"/>
        <v>2.8551724137931034</v>
      </c>
      <c r="U3391">
        <f t="shared" si="315"/>
        <v>1639.44</v>
      </c>
      <c r="V3391">
        <f t="shared" si="316"/>
        <v>344.90482758620686</v>
      </c>
      <c r="W3391" t="str">
        <f t="shared" si="317"/>
        <v>LOSS</v>
      </c>
    </row>
    <row r="3392" spans="8:23" x14ac:dyDescent="0.35">
      <c r="H3392">
        <v>2014</v>
      </c>
      <c r="I3392" t="s">
        <v>3605</v>
      </c>
      <c r="J3392" t="s">
        <v>3607</v>
      </c>
      <c r="K3392" t="s">
        <v>392</v>
      </c>
      <c r="L3392" t="str">
        <f t="shared" si="312"/>
        <v>Sunline Garments</v>
      </c>
      <c r="M3392" t="s">
        <v>54</v>
      </c>
      <c r="N3392" t="s">
        <v>3842</v>
      </c>
      <c r="O3392">
        <v>1440</v>
      </c>
      <c r="P3392">
        <v>0.85</v>
      </c>
      <c r="Q3392">
        <v>0.92</v>
      </c>
      <c r="R3392">
        <v>1.0482180293501049E-3</v>
      </c>
      <c r="S3392">
        <f t="shared" si="313"/>
        <v>1224</v>
      </c>
      <c r="T3392">
        <f t="shared" si="314"/>
        <v>1.5094339622641511</v>
      </c>
      <c r="U3392">
        <f t="shared" si="315"/>
        <v>1324.8</v>
      </c>
      <c r="V3392">
        <f t="shared" si="316"/>
        <v>99.2905660377358</v>
      </c>
      <c r="W3392" t="str">
        <f t="shared" si="317"/>
        <v>LOSS</v>
      </c>
    </row>
    <row r="3393" spans="8:23" x14ac:dyDescent="0.35">
      <c r="H3393">
        <v>2014</v>
      </c>
      <c r="I3393" t="s">
        <v>3605</v>
      </c>
      <c r="J3393" t="s">
        <v>3607</v>
      </c>
      <c r="K3393" t="s">
        <v>392</v>
      </c>
      <c r="L3393" t="str">
        <f t="shared" si="312"/>
        <v>Sunline Garments</v>
      </c>
      <c r="M3393" t="s">
        <v>59</v>
      </c>
      <c r="N3393" t="s">
        <v>3843</v>
      </c>
      <c r="O3393">
        <v>1368</v>
      </c>
      <c r="P3393">
        <v>0.72</v>
      </c>
      <c r="Q3393">
        <v>1.05</v>
      </c>
      <c r="R3393">
        <v>1.0729613733905579E-3</v>
      </c>
      <c r="S3393">
        <f t="shared" si="313"/>
        <v>984.95999999999992</v>
      </c>
      <c r="T3393">
        <f t="shared" si="314"/>
        <v>1.4678111587982832</v>
      </c>
      <c r="U3393">
        <f t="shared" si="315"/>
        <v>1436.4</v>
      </c>
      <c r="V3393">
        <f t="shared" si="316"/>
        <v>449.9721888412019</v>
      </c>
      <c r="W3393" t="str">
        <f t="shared" si="317"/>
        <v>LOSS</v>
      </c>
    </row>
    <row r="3394" spans="8:23" x14ac:dyDescent="0.35">
      <c r="H3394">
        <v>2014</v>
      </c>
      <c r="I3394" t="s">
        <v>3605</v>
      </c>
      <c r="J3394" t="s">
        <v>3607</v>
      </c>
      <c r="K3394" t="s">
        <v>392</v>
      </c>
      <c r="L3394" t="str">
        <f t="shared" si="312"/>
        <v>Sunline Garments</v>
      </c>
      <c r="M3394" t="s">
        <v>64</v>
      </c>
      <c r="N3394" t="s">
        <v>3844</v>
      </c>
      <c r="O3394">
        <v>1440</v>
      </c>
      <c r="P3394">
        <v>0.78</v>
      </c>
      <c r="Q3394">
        <v>1.07</v>
      </c>
      <c r="R3394">
        <v>1.5105740181268882E-3</v>
      </c>
      <c r="S3394">
        <f t="shared" si="313"/>
        <v>1123.2</v>
      </c>
      <c r="T3394">
        <f t="shared" si="314"/>
        <v>2.1752265861027191</v>
      </c>
      <c r="U3394">
        <f t="shared" si="315"/>
        <v>1540.8000000000002</v>
      </c>
      <c r="V3394">
        <f t="shared" si="316"/>
        <v>415.42477341389741</v>
      </c>
      <c r="W3394" t="str">
        <f t="shared" si="317"/>
        <v>LOSS</v>
      </c>
    </row>
    <row r="3395" spans="8:23" x14ac:dyDescent="0.35">
      <c r="H3395">
        <v>2014</v>
      </c>
      <c r="I3395" t="s">
        <v>3605</v>
      </c>
      <c r="J3395" t="s">
        <v>3607</v>
      </c>
      <c r="K3395" t="s">
        <v>392</v>
      </c>
      <c r="L3395" t="str">
        <f t="shared" ref="L3395:L3458" si="318">VLOOKUP($K3395,$A$1:$C$124,MATCH($L$1,$A$1:$C$1,0),0)</f>
        <v>Sunline Garments</v>
      </c>
      <c r="M3395" t="s">
        <v>69</v>
      </c>
      <c r="N3395" t="s">
        <v>3845</v>
      </c>
      <c r="O3395">
        <v>1320</v>
      </c>
      <c r="P3395">
        <v>0.84</v>
      </c>
      <c r="Q3395">
        <v>1.1399999999999999</v>
      </c>
      <c r="R3395">
        <v>1.2224938875305623E-3</v>
      </c>
      <c r="S3395">
        <f t="shared" ref="S3395:S3458" si="319">P3395*O3395</f>
        <v>1108.8</v>
      </c>
      <c r="T3395">
        <f t="shared" ref="T3395:T3458" si="320">R3395*O3395</f>
        <v>1.6136919315403422</v>
      </c>
      <c r="U3395">
        <f t="shared" ref="U3395:U3458" si="321">Q3395*O3395</f>
        <v>1504.8</v>
      </c>
      <c r="V3395">
        <f t="shared" ref="V3395:V3458" si="322">Q3395*O3395-S3395-T3395</f>
        <v>394.38630806845964</v>
      </c>
      <c r="W3395" t="str">
        <f t="shared" ref="W3395:W3458" si="323">IF(V3395&gt;1000,"PROFIT","LOSS")</f>
        <v>LOSS</v>
      </c>
    </row>
    <row r="3396" spans="8:23" x14ac:dyDescent="0.35">
      <c r="H3396">
        <v>2014</v>
      </c>
      <c r="I3396" t="s">
        <v>3605</v>
      </c>
      <c r="J3396" t="s">
        <v>3607</v>
      </c>
      <c r="K3396" t="s">
        <v>392</v>
      </c>
      <c r="L3396" t="str">
        <f t="shared" si="318"/>
        <v>Sunline Garments</v>
      </c>
      <c r="M3396" t="s">
        <v>74</v>
      </c>
      <c r="N3396" t="s">
        <v>3846</v>
      </c>
      <c r="O3396">
        <v>1224</v>
      </c>
      <c r="P3396">
        <v>0.66</v>
      </c>
      <c r="Q3396">
        <v>1.1000000000000001</v>
      </c>
      <c r="R3396">
        <v>1.0245901639344263E-3</v>
      </c>
      <c r="S3396">
        <f t="shared" si="319"/>
        <v>807.84</v>
      </c>
      <c r="T3396">
        <f t="shared" si="320"/>
        <v>1.2540983606557379</v>
      </c>
      <c r="U3396">
        <f t="shared" si="321"/>
        <v>1346.4</v>
      </c>
      <c r="V3396">
        <f t="shared" si="322"/>
        <v>537.30590163934437</v>
      </c>
      <c r="W3396" t="str">
        <f t="shared" si="323"/>
        <v>LOSS</v>
      </c>
    </row>
    <row r="3397" spans="8:23" x14ac:dyDescent="0.35">
      <c r="H3397">
        <v>2014</v>
      </c>
      <c r="I3397" t="s">
        <v>3605</v>
      </c>
      <c r="J3397" t="s">
        <v>3607</v>
      </c>
      <c r="K3397" t="s">
        <v>392</v>
      </c>
      <c r="L3397" t="str">
        <f t="shared" si="318"/>
        <v>Sunline Garments</v>
      </c>
      <c r="M3397" t="s">
        <v>79</v>
      </c>
      <c r="N3397" t="s">
        <v>3847</v>
      </c>
      <c r="O3397">
        <v>1440</v>
      </c>
      <c r="P3397">
        <v>0.89</v>
      </c>
      <c r="Q3397">
        <v>1.17</v>
      </c>
      <c r="R3397">
        <v>1.4903129657228018E-3</v>
      </c>
      <c r="S3397">
        <f t="shared" si="319"/>
        <v>1281.5999999999999</v>
      </c>
      <c r="T3397">
        <f t="shared" si="320"/>
        <v>2.1460506706408347</v>
      </c>
      <c r="U3397">
        <f t="shared" si="321"/>
        <v>1684.8</v>
      </c>
      <c r="V3397">
        <f t="shared" si="322"/>
        <v>401.05394932935923</v>
      </c>
      <c r="W3397" t="str">
        <f t="shared" si="323"/>
        <v>LOSS</v>
      </c>
    </row>
    <row r="3398" spans="8:23" x14ac:dyDescent="0.35">
      <c r="H3398">
        <v>2014</v>
      </c>
      <c r="I3398" t="s">
        <v>3605</v>
      </c>
      <c r="J3398" t="s">
        <v>3607</v>
      </c>
      <c r="K3398" t="s">
        <v>392</v>
      </c>
      <c r="L3398" t="str">
        <f t="shared" si="318"/>
        <v>Sunline Garments</v>
      </c>
      <c r="M3398" t="s">
        <v>84</v>
      </c>
      <c r="N3398" t="s">
        <v>3848</v>
      </c>
      <c r="O3398">
        <v>1536</v>
      </c>
      <c r="P3398">
        <v>0.73</v>
      </c>
      <c r="Q3398">
        <v>1.05</v>
      </c>
      <c r="R3398">
        <v>1.7482517482517483E-3</v>
      </c>
      <c r="S3398">
        <f t="shared" si="319"/>
        <v>1121.28</v>
      </c>
      <c r="T3398">
        <f t="shared" si="320"/>
        <v>2.6853146853146854</v>
      </c>
      <c r="U3398">
        <f t="shared" si="321"/>
        <v>1612.8000000000002</v>
      </c>
      <c r="V3398">
        <f t="shared" si="322"/>
        <v>488.83468531468554</v>
      </c>
      <c r="W3398" t="str">
        <f t="shared" si="323"/>
        <v>LOSS</v>
      </c>
    </row>
    <row r="3399" spans="8:23" x14ac:dyDescent="0.35">
      <c r="H3399">
        <v>2014</v>
      </c>
      <c r="I3399" t="s">
        <v>3605</v>
      </c>
      <c r="J3399" t="s">
        <v>3607</v>
      </c>
      <c r="K3399" t="s">
        <v>392</v>
      </c>
      <c r="L3399" t="str">
        <f t="shared" si="318"/>
        <v>Sunline Garments</v>
      </c>
      <c r="M3399" t="s">
        <v>89</v>
      </c>
      <c r="N3399" t="s">
        <v>3849</v>
      </c>
      <c r="O3399">
        <v>1416</v>
      </c>
      <c r="P3399">
        <v>0.72</v>
      </c>
      <c r="Q3399">
        <v>1.1399999999999999</v>
      </c>
      <c r="R3399">
        <v>1.7825311942959001E-3</v>
      </c>
      <c r="S3399">
        <f t="shared" si="319"/>
        <v>1019.52</v>
      </c>
      <c r="T3399">
        <f t="shared" si="320"/>
        <v>2.5240641711229945</v>
      </c>
      <c r="U3399">
        <f t="shared" si="321"/>
        <v>1614.2399999999998</v>
      </c>
      <c r="V3399">
        <f t="shared" si="322"/>
        <v>592.19593582887683</v>
      </c>
      <c r="W3399" t="str">
        <f t="shared" si="323"/>
        <v>LOSS</v>
      </c>
    </row>
    <row r="3400" spans="8:23" x14ac:dyDescent="0.35">
      <c r="H3400">
        <v>2014</v>
      </c>
      <c r="I3400" t="s">
        <v>3605</v>
      </c>
      <c r="J3400" t="s">
        <v>3607</v>
      </c>
      <c r="K3400" t="s">
        <v>392</v>
      </c>
      <c r="L3400" t="str">
        <f t="shared" si="318"/>
        <v>Sunline Garments</v>
      </c>
      <c r="M3400" t="s">
        <v>94</v>
      </c>
      <c r="N3400" t="s">
        <v>3850</v>
      </c>
      <c r="O3400">
        <v>1272</v>
      </c>
      <c r="P3400">
        <v>0.77</v>
      </c>
      <c r="Q3400">
        <v>0.92</v>
      </c>
      <c r="R3400">
        <v>1.7513134851138354E-3</v>
      </c>
      <c r="S3400">
        <f t="shared" si="319"/>
        <v>979.44</v>
      </c>
      <c r="T3400">
        <f t="shared" si="320"/>
        <v>2.2276707530647988</v>
      </c>
      <c r="U3400">
        <f t="shared" si="321"/>
        <v>1170.24</v>
      </c>
      <c r="V3400">
        <f t="shared" si="322"/>
        <v>188.57232924693517</v>
      </c>
      <c r="W3400" t="str">
        <f t="shared" si="323"/>
        <v>LOSS</v>
      </c>
    </row>
    <row r="3401" spans="8:23" x14ac:dyDescent="0.35">
      <c r="H3401">
        <v>2014</v>
      </c>
      <c r="I3401" t="s">
        <v>3605</v>
      </c>
      <c r="J3401" t="s">
        <v>3607</v>
      </c>
      <c r="K3401" t="s">
        <v>392</v>
      </c>
      <c r="L3401" t="str">
        <f t="shared" si="318"/>
        <v>Sunline Garments</v>
      </c>
      <c r="M3401" t="s">
        <v>99</v>
      </c>
      <c r="N3401" t="s">
        <v>3851</v>
      </c>
      <c r="O3401">
        <v>1608</v>
      </c>
      <c r="P3401">
        <v>0.82</v>
      </c>
      <c r="Q3401">
        <v>0.96</v>
      </c>
      <c r="R3401">
        <v>1.0362694300518134E-3</v>
      </c>
      <c r="S3401">
        <f t="shared" si="319"/>
        <v>1318.56</v>
      </c>
      <c r="T3401">
        <f t="shared" si="320"/>
        <v>1.6663212435233159</v>
      </c>
      <c r="U3401">
        <f t="shared" si="321"/>
        <v>1543.6799999999998</v>
      </c>
      <c r="V3401">
        <f t="shared" si="322"/>
        <v>223.45367875647656</v>
      </c>
      <c r="W3401" t="str">
        <f t="shared" si="323"/>
        <v>LOSS</v>
      </c>
    </row>
    <row r="3402" spans="8:23" x14ac:dyDescent="0.35">
      <c r="H3402">
        <v>2014</v>
      </c>
      <c r="I3402" t="s">
        <v>3605</v>
      </c>
      <c r="J3402" t="s">
        <v>3607</v>
      </c>
      <c r="K3402" t="s">
        <v>392</v>
      </c>
      <c r="L3402" t="str">
        <f t="shared" si="318"/>
        <v>Sunline Garments</v>
      </c>
      <c r="M3402" t="s">
        <v>104</v>
      </c>
      <c r="N3402" t="s">
        <v>3852</v>
      </c>
      <c r="O3402">
        <v>1404</v>
      </c>
      <c r="P3402">
        <v>0.61</v>
      </c>
      <c r="Q3402">
        <v>1.03</v>
      </c>
      <c r="R3402">
        <v>1.5625000000000001E-3</v>
      </c>
      <c r="S3402">
        <f t="shared" si="319"/>
        <v>856.43999999999994</v>
      </c>
      <c r="T3402">
        <f t="shared" si="320"/>
        <v>2.1937500000000001</v>
      </c>
      <c r="U3402">
        <f t="shared" si="321"/>
        <v>1446.1200000000001</v>
      </c>
      <c r="V3402">
        <f t="shared" si="322"/>
        <v>587.48625000000015</v>
      </c>
      <c r="W3402" t="str">
        <f t="shared" si="323"/>
        <v>LOSS</v>
      </c>
    </row>
    <row r="3403" spans="8:23" x14ac:dyDescent="0.35">
      <c r="H3403">
        <v>2014</v>
      </c>
      <c r="I3403" t="s">
        <v>3605</v>
      </c>
      <c r="J3403" t="s">
        <v>3607</v>
      </c>
      <c r="K3403" t="s">
        <v>392</v>
      </c>
      <c r="L3403" t="str">
        <f t="shared" si="318"/>
        <v>Sunline Garments</v>
      </c>
      <c r="M3403" t="s">
        <v>109</v>
      </c>
      <c r="N3403" t="s">
        <v>3853</v>
      </c>
      <c r="O3403">
        <v>1512</v>
      </c>
      <c r="P3403">
        <v>0.71</v>
      </c>
      <c r="Q3403">
        <v>0.94</v>
      </c>
      <c r="R3403">
        <v>1.2315270935960591E-3</v>
      </c>
      <c r="S3403">
        <f t="shared" si="319"/>
        <v>1073.52</v>
      </c>
      <c r="T3403">
        <f t="shared" si="320"/>
        <v>1.8620689655172413</v>
      </c>
      <c r="U3403">
        <f t="shared" si="321"/>
        <v>1421.28</v>
      </c>
      <c r="V3403">
        <f t="shared" si="322"/>
        <v>345.89793103448272</v>
      </c>
      <c r="W3403" t="str">
        <f t="shared" si="323"/>
        <v>LOSS</v>
      </c>
    </row>
    <row r="3404" spans="8:23" x14ac:dyDescent="0.35">
      <c r="H3404">
        <v>2014</v>
      </c>
      <c r="I3404" t="s">
        <v>3605</v>
      </c>
      <c r="J3404" t="s">
        <v>3607</v>
      </c>
      <c r="K3404" t="s">
        <v>392</v>
      </c>
      <c r="L3404" t="str">
        <f t="shared" si="318"/>
        <v>Sunline Garments</v>
      </c>
      <c r="M3404" t="s">
        <v>114</v>
      </c>
      <c r="N3404" t="s">
        <v>3854</v>
      </c>
      <c r="O3404">
        <v>1632</v>
      </c>
      <c r="P3404">
        <v>0.8</v>
      </c>
      <c r="Q3404">
        <v>1.0900000000000001</v>
      </c>
      <c r="R3404">
        <v>1.8083182640144665E-3</v>
      </c>
      <c r="S3404">
        <f t="shared" si="319"/>
        <v>1305.6000000000001</v>
      </c>
      <c r="T3404">
        <f t="shared" si="320"/>
        <v>2.9511754068716094</v>
      </c>
      <c r="U3404">
        <f t="shared" si="321"/>
        <v>1778.88</v>
      </c>
      <c r="V3404">
        <f t="shared" si="322"/>
        <v>470.32882459312839</v>
      </c>
      <c r="W3404" t="str">
        <f t="shared" si="323"/>
        <v>LOSS</v>
      </c>
    </row>
    <row r="3405" spans="8:23" x14ac:dyDescent="0.35">
      <c r="H3405">
        <v>2014</v>
      </c>
      <c r="I3405" t="s">
        <v>3605</v>
      </c>
      <c r="J3405" t="s">
        <v>3607</v>
      </c>
      <c r="K3405" t="s">
        <v>392</v>
      </c>
      <c r="L3405" t="str">
        <f t="shared" si="318"/>
        <v>Sunline Garments</v>
      </c>
      <c r="M3405" t="s">
        <v>119</v>
      </c>
      <c r="N3405" t="s">
        <v>3855</v>
      </c>
      <c r="O3405">
        <v>1356</v>
      </c>
      <c r="P3405">
        <v>0.75</v>
      </c>
      <c r="Q3405">
        <v>0.96</v>
      </c>
      <c r="R3405">
        <v>1.1890606420927466E-3</v>
      </c>
      <c r="S3405">
        <f t="shared" si="319"/>
        <v>1017</v>
      </c>
      <c r="T3405">
        <f t="shared" si="320"/>
        <v>1.6123662306777644</v>
      </c>
      <c r="U3405">
        <f t="shared" si="321"/>
        <v>1301.76</v>
      </c>
      <c r="V3405">
        <f t="shared" si="322"/>
        <v>283.14763376932223</v>
      </c>
      <c r="W3405" t="str">
        <f t="shared" si="323"/>
        <v>LOSS</v>
      </c>
    </row>
    <row r="3406" spans="8:23" x14ac:dyDescent="0.35">
      <c r="H3406">
        <v>2014</v>
      </c>
      <c r="I3406" t="s">
        <v>3605</v>
      </c>
      <c r="J3406" t="s">
        <v>3607</v>
      </c>
      <c r="K3406" t="s">
        <v>392</v>
      </c>
      <c r="L3406" t="str">
        <f t="shared" si="318"/>
        <v>Sunline Garments</v>
      </c>
      <c r="M3406" t="s">
        <v>124</v>
      </c>
      <c r="N3406" t="s">
        <v>3856</v>
      </c>
      <c r="O3406">
        <v>1524</v>
      </c>
      <c r="P3406">
        <v>0.7</v>
      </c>
      <c r="Q3406">
        <v>0.95</v>
      </c>
      <c r="R3406">
        <v>1.5060240963855422E-3</v>
      </c>
      <c r="S3406">
        <f t="shared" si="319"/>
        <v>1066.8</v>
      </c>
      <c r="T3406">
        <f t="shared" si="320"/>
        <v>2.2951807228915664</v>
      </c>
      <c r="U3406">
        <f t="shared" si="321"/>
        <v>1447.8</v>
      </c>
      <c r="V3406">
        <f t="shared" si="322"/>
        <v>378.70481927710841</v>
      </c>
      <c r="W3406" t="str">
        <f t="shared" si="323"/>
        <v>LOSS</v>
      </c>
    </row>
    <row r="3407" spans="8:23" x14ac:dyDescent="0.35">
      <c r="H3407">
        <v>2014</v>
      </c>
      <c r="I3407" t="s">
        <v>3605</v>
      </c>
      <c r="J3407" t="s">
        <v>3607</v>
      </c>
      <c r="K3407" t="s">
        <v>392</v>
      </c>
      <c r="L3407" t="str">
        <f t="shared" si="318"/>
        <v>Sunline Garments</v>
      </c>
      <c r="M3407" t="s">
        <v>129</v>
      </c>
      <c r="N3407" t="s">
        <v>3857</v>
      </c>
      <c r="O3407">
        <v>1260</v>
      </c>
      <c r="P3407">
        <v>0.79</v>
      </c>
      <c r="Q3407">
        <v>0.95</v>
      </c>
      <c r="R3407">
        <v>1.4326647564469914E-3</v>
      </c>
      <c r="S3407">
        <f t="shared" si="319"/>
        <v>995.40000000000009</v>
      </c>
      <c r="T3407">
        <f t="shared" si="320"/>
        <v>1.8051575931232091</v>
      </c>
      <c r="U3407">
        <f t="shared" si="321"/>
        <v>1197</v>
      </c>
      <c r="V3407">
        <f t="shared" si="322"/>
        <v>199.79484240687671</v>
      </c>
      <c r="W3407" t="str">
        <f t="shared" si="323"/>
        <v>LOSS</v>
      </c>
    </row>
    <row r="3408" spans="8:23" x14ac:dyDescent="0.35">
      <c r="H3408">
        <v>2014</v>
      </c>
      <c r="I3408" t="s">
        <v>3605</v>
      </c>
      <c r="J3408" t="s">
        <v>3607</v>
      </c>
      <c r="K3408" t="s">
        <v>392</v>
      </c>
      <c r="L3408" t="str">
        <f t="shared" si="318"/>
        <v>Sunline Garments</v>
      </c>
      <c r="M3408" t="s">
        <v>134</v>
      </c>
      <c r="N3408" t="s">
        <v>3858</v>
      </c>
      <c r="O3408">
        <v>1596</v>
      </c>
      <c r="P3408">
        <v>0.86</v>
      </c>
      <c r="Q3408">
        <v>1.1000000000000001</v>
      </c>
      <c r="R3408">
        <v>1.2610340479192938E-3</v>
      </c>
      <c r="S3408">
        <f t="shared" si="319"/>
        <v>1372.56</v>
      </c>
      <c r="T3408">
        <f t="shared" si="320"/>
        <v>2.0126103404791928</v>
      </c>
      <c r="U3408">
        <f t="shared" si="321"/>
        <v>1755.6000000000001</v>
      </c>
      <c r="V3408">
        <f t="shared" si="322"/>
        <v>381.02738965952102</v>
      </c>
      <c r="W3408" t="str">
        <f t="shared" si="323"/>
        <v>LOSS</v>
      </c>
    </row>
    <row r="3409" spans="8:23" x14ac:dyDescent="0.35">
      <c r="H3409">
        <v>2014</v>
      </c>
      <c r="I3409" t="s">
        <v>3605</v>
      </c>
      <c r="J3409" t="s">
        <v>3607</v>
      </c>
      <c r="K3409" t="s">
        <v>392</v>
      </c>
      <c r="L3409" t="str">
        <f t="shared" si="318"/>
        <v>Sunline Garments</v>
      </c>
      <c r="M3409" t="s">
        <v>139</v>
      </c>
      <c r="N3409" t="s">
        <v>3859</v>
      </c>
      <c r="O3409">
        <v>1596</v>
      </c>
      <c r="P3409">
        <v>0.65</v>
      </c>
      <c r="Q3409">
        <v>1.01</v>
      </c>
      <c r="R3409">
        <v>1.145475372279496E-3</v>
      </c>
      <c r="S3409">
        <f t="shared" si="319"/>
        <v>1037.4000000000001</v>
      </c>
      <c r="T3409">
        <f t="shared" si="320"/>
        <v>1.8281786941580758</v>
      </c>
      <c r="U3409">
        <f t="shared" si="321"/>
        <v>1611.96</v>
      </c>
      <c r="V3409">
        <f t="shared" si="322"/>
        <v>572.73182130584189</v>
      </c>
      <c r="W3409" t="str">
        <f t="shared" si="323"/>
        <v>LOSS</v>
      </c>
    </row>
    <row r="3410" spans="8:23" x14ac:dyDescent="0.35">
      <c r="H3410">
        <v>2014</v>
      </c>
      <c r="I3410" t="s">
        <v>3605</v>
      </c>
      <c r="J3410" t="s">
        <v>3607</v>
      </c>
      <c r="K3410" t="s">
        <v>392</v>
      </c>
      <c r="L3410" t="str">
        <f t="shared" si="318"/>
        <v>Sunline Garments</v>
      </c>
      <c r="M3410" t="s">
        <v>144</v>
      </c>
      <c r="N3410" t="s">
        <v>3860</v>
      </c>
      <c r="O3410">
        <v>1596</v>
      </c>
      <c r="P3410">
        <v>0.76</v>
      </c>
      <c r="Q3410">
        <v>1.1200000000000001</v>
      </c>
      <c r="R3410">
        <v>1.594896331738437E-3</v>
      </c>
      <c r="S3410">
        <f t="shared" si="319"/>
        <v>1212.96</v>
      </c>
      <c r="T3410">
        <f t="shared" si="320"/>
        <v>2.5454545454545454</v>
      </c>
      <c r="U3410">
        <f t="shared" si="321"/>
        <v>1787.5200000000002</v>
      </c>
      <c r="V3410">
        <f t="shared" si="322"/>
        <v>572.01454545454567</v>
      </c>
      <c r="W3410" t="str">
        <f t="shared" si="323"/>
        <v>LOSS</v>
      </c>
    </row>
    <row r="3411" spans="8:23" x14ac:dyDescent="0.35">
      <c r="H3411">
        <v>2014</v>
      </c>
      <c r="I3411" t="s">
        <v>3605</v>
      </c>
      <c r="J3411" t="s">
        <v>3607</v>
      </c>
      <c r="K3411" t="s">
        <v>392</v>
      </c>
      <c r="L3411" t="str">
        <f t="shared" si="318"/>
        <v>Sunline Garments</v>
      </c>
      <c r="M3411" t="s">
        <v>149</v>
      </c>
      <c r="N3411" t="s">
        <v>3861</v>
      </c>
      <c r="O3411">
        <v>1668</v>
      </c>
      <c r="P3411">
        <v>0.63</v>
      </c>
      <c r="Q3411">
        <v>0.93</v>
      </c>
      <c r="R3411">
        <v>1.6051364365971107E-3</v>
      </c>
      <c r="S3411">
        <f t="shared" si="319"/>
        <v>1050.8399999999999</v>
      </c>
      <c r="T3411">
        <f t="shared" si="320"/>
        <v>2.6773675762439808</v>
      </c>
      <c r="U3411">
        <f t="shared" si="321"/>
        <v>1551.24</v>
      </c>
      <c r="V3411">
        <f t="shared" si="322"/>
        <v>497.72263242375612</v>
      </c>
      <c r="W3411" t="str">
        <f t="shared" si="323"/>
        <v>LOSS</v>
      </c>
    </row>
    <row r="3412" spans="8:23" x14ac:dyDescent="0.35">
      <c r="H3412">
        <v>2014</v>
      </c>
      <c r="I3412" t="s">
        <v>3605</v>
      </c>
      <c r="J3412" t="s">
        <v>3607</v>
      </c>
      <c r="K3412" t="s">
        <v>392</v>
      </c>
      <c r="L3412" t="str">
        <f t="shared" si="318"/>
        <v>Sunline Garments</v>
      </c>
      <c r="M3412" t="s">
        <v>154</v>
      </c>
      <c r="N3412" t="s">
        <v>3862</v>
      </c>
      <c r="O3412">
        <v>1332</v>
      </c>
      <c r="P3412">
        <v>0.77</v>
      </c>
      <c r="Q3412">
        <v>1.05</v>
      </c>
      <c r="R3412">
        <v>1.1848341232227489E-3</v>
      </c>
      <c r="S3412">
        <f t="shared" si="319"/>
        <v>1025.6400000000001</v>
      </c>
      <c r="T3412">
        <f t="shared" si="320"/>
        <v>1.5781990521327016</v>
      </c>
      <c r="U3412">
        <f t="shared" si="321"/>
        <v>1398.6000000000001</v>
      </c>
      <c r="V3412">
        <f t="shared" si="322"/>
        <v>371.38180094786736</v>
      </c>
      <c r="W3412" t="str">
        <f t="shared" si="323"/>
        <v>LOSS</v>
      </c>
    </row>
    <row r="3413" spans="8:23" x14ac:dyDescent="0.35">
      <c r="H3413">
        <v>2014</v>
      </c>
      <c r="I3413" t="s">
        <v>3605</v>
      </c>
      <c r="J3413" t="s">
        <v>3607</v>
      </c>
      <c r="K3413" t="s">
        <v>392</v>
      </c>
      <c r="L3413" t="str">
        <f t="shared" si="318"/>
        <v>Sunline Garments</v>
      </c>
      <c r="M3413" t="s">
        <v>159</v>
      </c>
      <c r="N3413" t="s">
        <v>3863</v>
      </c>
      <c r="O3413">
        <v>1320</v>
      </c>
      <c r="P3413">
        <v>0.64</v>
      </c>
      <c r="Q3413">
        <v>1.19</v>
      </c>
      <c r="R3413">
        <v>1.1111111111111111E-3</v>
      </c>
      <c r="S3413">
        <f t="shared" si="319"/>
        <v>844.80000000000007</v>
      </c>
      <c r="T3413">
        <f t="shared" si="320"/>
        <v>1.4666666666666666</v>
      </c>
      <c r="U3413">
        <f t="shared" si="321"/>
        <v>1570.8</v>
      </c>
      <c r="V3413">
        <f t="shared" si="322"/>
        <v>724.53333333333319</v>
      </c>
      <c r="W3413" t="str">
        <f t="shared" si="323"/>
        <v>LOSS</v>
      </c>
    </row>
    <row r="3414" spans="8:23" x14ac:dyDescent="0.35">
      <c r="H3414">
        <v>2014</v>
      </c>
      <c r="I3414" t="s">
        <v>3605</v>
      </c>
      <c r="J3414" t="s">
        <v>3607</v>
      </c>
      <c r="K3414" t="s">
        <v>392</v>
      </c>
      <c r="L3414" t="str">
        <f t="shared" si="318"/>
        <v>Sunline Garments</v>
      </c>
      <c r="M3414" t="s">
        <v>164</v>
      </c>
      <c r="N3414" t="s">
        <v>3864</v>
      </c>
      <c r="O3414">
        <v>1656</v>
      </c>
      <c r="P3414">
        <v>0.71</v>
      </c>
      <c r="Q3414">
        <v>0.94</v>
      </c>
      <c r="R3414">
        <v>1.7301038062283738E-3</v>
      </c>
      <c r="S3414">
        <f t="shared" si="319"/>
        <v>1175.76</v>
      </c>
      <c r="T3414">
        <f t="shared" si="320"/>
        <v>2.8650519031141868</v>
      </c>
      <c r="U3414">
        <f t="shared" si="321"/>
        <v>1556.6399999999999</v>
      </c>
      <c r="V3414">
        <f t="shared" si="322"/>
        <v>378.01494809688569</v>
      </c>
      <c r="W3414" t="str">
        <f t="shared" si="323"/>
        <v>LOSS</v>
      </c>
    </row>
    <row r="3415" spans="8:23" x14ac:dyDescent="0.35">
      <c r="H3415">
        <v>2014</v>
      </c>
      <c r="I3415" t="s">
        <v>3605</v>
      </c>
      <c r="J3415" t="s">
        <v>3607</v>
      </c>
      <c r="K3415" t="s">
        <v>392</v>
      </c>
      <c r="L3415" t="str">
        <f t="shared" si="318"/>
        <v>Sunline Garments</v>
      </c>
      <c r="M3415" t="s">
        <v>169</v>
      </c>
      <c r="N3415" t="s">
        <v>3865</v>
      </c>
      <c r="O3415">
        <v>1308</v>
      </c>
      <c r="P3415">
        <v>0.89</v>
      </c>
      <c r="Q3415">
        <v>1.1399999999999999</v>
      </c>
      <c r="R3415">
        <v>1.0504201680672268E-3</v>
      </c>
      <c r="S3415">
        <f t="shared" si="319"/>
        <v>1164.1200000000001</v>
      </c>
      <c r="T3415">
        <f t="shared" si="320"/>
        <v>1.3739495798319328</v>
      </c>
      <c r="U3415">
        <f t="shared" si="321"/>
        <v>1491.12</v>
      </c>
      <c r="V3415">
        <f t="shared" si="322"/>
        <v>325.62605042016781</v>
      </c>
      <c r="W3415" t="str">
        <f t="shared" si="323"/>
        <v>LOSS</v>
      </c>
    </row>
    <row r="3416" spans="8:23" x14ac:dyDescent="0.35">
      <c r="H3416">
        <v>2014</v>
      </c>
      <c r="I3416" t="s">
        <v>3605</v>
      </c>
      <c r="J3416" t="s">
        <v>3607</v>
      </c>
      <c r="K3416" t="s">
        <v>392</v>
      </c>
      <c r="L3416" t="str">
        <f t="shared" si="318"/>
        <v>Sunline Garments</v>
      </c>
      <c r="M3416" t="s">
        <v>174</v>
      </c>
      <c r="N3416" t="s">
        <v>3866</v>
      </c>
      <c r="O3416">
        <v>1632</v>
      </c>
      <c r="P3416">
        <v>0.62</v>
      </c>
      <c r="Q3416">
        <v>1.02</v>
      </c>
      <c r="R3416">
        <v>1.5220700152207001E-3</v>
      </c>
      <c r="S3416">
        <f t="shared" si="319"/>
        <v>1011.84</v>
      </c>
      <c r="T3416">
        <f t="shared" si="320"/>
        <v>2.4840182648401825</v>
      </c>
      <c r="U3416">
        <f t="shared" si="321"/>
        <v>1664.64</v>
      </c>
      <c r="V3416">
        <f t="shared" si="322"/>
        <v>650.31598173515988</v>
      </c>
      <c r="W3416" t="str">
        <f t="shared" si="323"/>
        <v>LOSS</v>
      </c>
    </row>
    <row r="3417" spans="8:23" x14ac:dyDescent="0.35">
      <c r="H3417">
        <v>2014</v>
      </c>
      <c r="I3417" t="s">
        <v>3605</v>
      </c>
      <c r="J3417" t="s">
        <v>3607</v>
      </c>
      <c r="K3417" t="s">
        <v>392</v>
      </c>
      <c r="L3417" t="str">
        <f t="shared" si="318"/>
        <v>Sunline Garments</v>
      </c>
      <c r="M3417" t="s">
        <v>179</v>
      </c>
      <c r="N3417" t="s">
        <v>3867</v>
      </c>
      <c r="O3417">
        <v>1308</v>
      </c>
      <c r="P3417">
        <v>0.76</v>
      </c>
      <c r="Q3417">
        <v>0.92</v>
      </c>
      <c r="R3417">
        <v>1.2755102040816326E-3</v>
      </c>
      <c r="S3417">
        <f t="shared" si="319"/>
        <v>994.08</v>
      </c>
      <c r="T3417">
        <f t="shared" si="320"/>
        <v>1.6683673469387754</v>
      </c>
      <c r="U3417">
        <f t="shared" si="321"/>
        <v>1203.3600000000001</v>
      </c>
      <c r="V3417">
        <f t="shared" si="322"/>
        <v>207.61163265306132</v>
      </c>
      <c r="W3417" t="str">
        <f t="shared" si="323"/>
        <v>LOSS</v>
      </c>
    </row>
    <row r="3418" spans="8:23" x14ac:dyDescent="0.35">
      <c r="H3418">
        <v>2014</v>
      </c>
      <c r="I3418" t="s">
        <v>3605</v>
      </c>
      <c r="J3418" t="s">
        <v>3607</v>
      </c>
      <c r="K3418" t="s">
        <v>392</v>
      </c>
      <c r="L3418" t="str">
        <f t="shared" si="318"/>
        <v>Sunline Garments</v>
      </c>
      <c r="M3418" t="s">
        <v>184</v>
      </c>
      <c r="N3418" t="s">
        <v>3868</v>
      </c>
      <c r="O3418">
        <v>1344</v>
      </c>
      <c r="P3418">
        <v>0.88</v>
      </c>
      <c r="Q3418">
        <v>1.2</v>
      </c>
      <c r="R3418">
        <v>1.7452006980802793E-3</v>
      </c>
      <c r="S3418">
        <f t="shared" si="319"/>
        <v>1182.72</v>
      </c>
      <c r="T3418">
        <f t="shared" si="320"/>
        <v>2.3455497382198955</v>
      </c>
      <c r="U3418">
        <f t="shared" si="321"/>
        <v>1612.8</v>
      </c>
      <c r="V3418">
        <f t="shared" si="322"/>
        <v>427.73445026178001</v>
      </c>
      <c r="W3418" t="str">
        <f t="shared" si="323"/>
        <v>LOSS</v>
      </c>
    </row>
    <row r="3419" spans="8:23" x14ac:dyDescent="0.35">
      <c r="H3419">
        <v>2014</v>
      </c>
      <c r="I3419" t="s">
        <v>3605</v>
      </c>
      <c r="J3419" t="s">
        <v>3607</v>
      </c>
      <c r="K3419" t="s">
        <v>392</v>
      </c>
      <c r="L3419" t="str">
        <f t="shared" si="318"/>
        <v>Sunline Garments</v>
      </c>
      <c r="M3419" t="s">
        <v>189</v>
      </c>
      <c r="N3419" t="s">
        <v>3869</v>
      </c>
      <c r="O3419">
        <v>1464</v>
      </c>
      <c r="P3419">
        <v>0.81</v>
      </c>
      <c r="Q3419">
        <v>1.1599999999999999</v>
      </c>
      <c r="R3419">
        <v>1.4662756598240469E-3</v>
      </c>
      <c r="S3419">
        <f t="shared" si="319"/>
        <v>1185.8400000000001</v>
      </c>
      <c r="T3419">
        <f t="shared" si="320"/>
        <v>2.1466275659824046</v>
      </c>
      <c r="U3419">
        <f t="shared" si="321"/>
        <v>1698.2399999999998</v>
      </c>
      <c r="V3419">
        <f t="shared" si="322"/>
        <v>510.25337243401725</v>
      </c>
      <c r="W3419" t="str">
        <f t="shared" si="323"/>
        <v>LOSS</v>
      </c>
    </row>
    <row r="3420" spans="8:23" x14ac:dyDescent="0.35">
      <c r="H3420">
        <v>2014</v>
      </c>
      <c r="I3420" t="s">
        <v>3605</v>
      </c>
      <c r="J3420" t="s">
        <v>3607</v>
      </c>
      <c r="K3420" t="s">
        <v>392</v>
      </c>
      <c r="L3420" t="str">
        <f t="shared" si="318"/>
        <v>Sunline Garments</v>
      </c>
      <c r="M3420" t="s">
        <v>194</v>
      </c>
      <c r="N3420" t="s">
        <v>3870</v>
      </c>
      <c r="O3420">
        <v>1596</v>
      </c>
      <c r="P3420">
        <v>0.89</v>
      </c>
      <c r="Q3420">
        <v>0.93</v>
      </c>
      <c r="R3420">
        <v>1.2406947890818859E-3</v>
      </c>
      <c r="S3420">
        <f t="shared" si="319"/>
        <v>1420.44</v>
      </c>
      <c r="T3420">
        <f t="shared" si="320"/>
        <v>1.9801488833746899</v>
      </c>
      <c r="U3420">
        <f t="shared" si="321"/>
        <v>1484.28</v>
      </c>
      <c r="V3420">
        <f t="shared" si="322"/>
        <v>61.859851116625229</v>
      </c>
      <c r="W3420" t="str">
        <f t="shared" si="323"/>
        <v>LOSS</v>
      </c>
    </row>
    <row r="3421" spans="8:23" x14ac:dyDescent="0.35">
      <c r="H3421">
        <v>2014</v>
      </c>
      <c r="I3421" t="s">
        <v>3605</v>
      </c>
      <c r="J3421" t="s">
        <v>3607</v>
      </c>
      <c r="K3421" t="s">
        <v>392</v>
      </c>
      <c r="L3421" t="str">
        <f t="shared" si="318"/>
        <v>Sunline Garments</v>
      </c>
      <c r="M3421" t="s">
        <v>199</v>
      </c>
      <c r="N3421" t="s">
        <v>3871</v>
      </c>
      <c r="O3421">
        <v>1284</v>
      </c>
      <c r="P3421">
        <v>0.8</v>
      </c>
      <c r="Q3421">
        <v>1.06</v>
      </c>
      <c r="R3421">
        <v>1.0752688172043011E-3</v>
      </c>
      <c r="S3421">
        <f t="shared" si="319"/>
        <v>1027.2</v>
      </c>
      <c r="T3421">
        <f t="shared" si="320"/>
        <v>1.3806451612903226</v>
      </c>
      <c r="U3421">
        <f t="shared" si="321"/>
        <v>1361.04</v>
      </c>
      <c r="V3421">
        <f t="shared" si="322"/>
        <v>332.4593548387096</v>
      </c>
      <c r="W3421" t="str">
        <f t="shared" si="323"/>
        <v>LOSS</v>
      </c>
    </row>
    <row r="3422" spans="8:23" x14ac:dyDescent="0.35">
      <c r="H3422">
        <v>2014</v>
      </c>
      <c r="I3422" t="s">
        <v>3605</v>
      </c>
      <c r="J3422" t="s">
        <v>3607</v>
      </c>
      <c r="K3422" t="s">
        <v>392</v>
      </c>
      <c r="L3422" t="str">
        <f t="shared" si="318"/>
        <v>Sunline Garments</v>
      </c>
      <c r="M3422" t="s">
        <v>204</v>
      </c>
      <c r="N3422" t="s">
        <v>3872</v>
      </c>
      <c r="O3422">
        <v>1680</v>
      </c>
      <c r="P3422">
        <v>0.6</v>
      </c>
      <c r="Q3422">
        <v>1.0900000000000001</v>
      </c>
      <c r="R3422">
        <v>1.5797788309636651E-3</v>
      </c>
      <c r="S3422">
        <f t="shared" si="319"/>
        <v>1008</v>
      </c>
      <c r="T3422">
        <f t="shared" si="320"/>
        <v>2.6540284360189572</v>
      </c>
      <c r="U3422">
        <f t="shared" si="321"/>
        <v>1831.2</v>
      </c>
      <c r="V3422">
        <f t="shared" si="322"/>
        <v>820.54597156398108</v>
      </c>
      <c r="W3422" t="str">
        <f t="shared" si="323"/>
        <v>LOSS</v>
      </c>
    </row>
    <row r="3423" spans="8:23" x14ac:dyDescent="0.35">
      <c r="H3423">
        <v>2014</v>
      </c>
      <c r="I3423" t="s">
        <v>3605</v>
      </c>
      <c r="J3423" t="s">
        <v>3607</v>
      </c>
      <c r="K3423" t="s">
        <v>392</v>
      </c>
      <c r="L3423" t="str">
        <f t="shared" si="318"/>
        <v>Sunline Garments</v>
      </c>
      <c r="M3423" t="s">
        <v>209</v>
      </c>
      <c r="N3423" t="s">
        <v>3873</v>
      </c>
      <c r="O3423">
        <v>1440</v>
      </c>
      <c r="P3423">
        <v>0.77</v>
      </c>
      <c r="Q3423">
        <v>1.02</v>
      </c>
      <c r="R3423">
        <v>1.7006802721088435E-3</v>
      </c>
      <c r="S3423">
        <f t="shared" si="319"/>
        <v>1108.8</v>
      </c>
      <c r="T3423">
        <f t="shared" si="320"/>
        <v>2.4489795918367347</v>
      </c>
      <c r="U3423">
        <f t="shared" si="321"/>
        <v>1468.8</v>
      </c>
      <c r="V3423">
        <f t="shared" si="322"/>
        <v>357.55102040816325</v>
      </c>
      <c r="W3423" t="str">
        <f t="shared" si="323"/>
        <v>LOSS</v>
      </c>
    </row>
    <row r="3424" spans="8:23" x14ac:dyDescent="0.35">
      <c r="H3424">
        <v>2014</v>
      </c>
      <c r="I3424" t="s">
        <v>3605</v>
      </c>
      <c r="J3424" t="s">
        <v>3607</v>
      </c>
      <c r="K3424" t="s">
        <v>392</v>
      </c>
      <c r="L3424" t="str">
        <f t="shared" si="318"/>
        <v>Sunline Garments</v>
      </c>
      <c r="M3424" t="s">
        <v>214</v>
      </c>
      <c r="N3424" t="s">
        <v>3874</v>
      </c>
      <c r="O3424">
        <v>1536</v>
      </c>
      <c r="P3424">
        <v>0.76</v>
      </c>
      <c r="Q3424">
        <v>1.02</v>
      </c>
      <c r="R3424">
        <v>1.4598540145985401E-3</v>
      </c>
      <c r="S3424">
        <f t="shared" si="319"/>
        <v>1167.3600000000001</v>
      </c>
      <c r="T3424">
        <f t="shared" si="320"/>
        <v>2.2423357664233574</v>
      </c>
      <c r="U3424">
        <f t="shared" si="321"/>
        <v>1566.72</v>
      </c>
      <c r="V3424">
        <f t="shared" si="322"/>
        <v>397.11766423357653</v>
      </c>
      <c r="W3424" t="str">
        <f t="shared" si="323"/>
        <v>LOSS</v>
      </c>
    </row>
    <row r="3425" spans="8:23" x14ac:dyDescent="0.35">
      <c r="H3425">
        <v>2014</v>
      </c>
      <c r="I3425" t="s">
        <v>3605</v>
      </c>
      <c r="J3425" t="s">
        <v>3607</v>
      </c>
      <c r="K3425" t="s">
        <v>392</v>
      </c>
      <c r="L3425" t="str">
        <f t="shared" si="318"/>
        <v>Sunline Garments</v>
      </c>
      <c r="M3425" t="s">
        <v>219</v>
      </c>
      <c r="N3425" t="s">
        <v>3875</v>
      </c>
      <c r="O3425">
        <v>1296</v>
      </c>
      <c r="P3425">
        <v>0.71</v>
      </c>
      <c r="Q3425">
        <v>0.93</v>
      </c>
      <c r="R3425">
        <v>1.0834236186348862E-3</v>
      </c>
      <c r="S3425">
        <f t="shared" si="319"/>
        <v>920.16</v>
      </c>
      <c r="T3425">
        <f t="shared" si="320"/>
        <v>1.4041170097508124</v>
      </c>
      <c r="U3425">
        <f t="shared" si="321"/>
        <v>1205.28</v>
      </c>
      <c r="V3425">
        <f t="shared" si="322"/>
        <v>283.71588299024921</v>
      </c>
      <c r="W3425" t="str">
        <f t="shared" si="323"/>
        <v>LOSS</v>
      </c>
    </row>
    <row r="3426" spans="8:23" x14ac:dyDescent="0.35">
      <c r="H3426">
        <v>2014</v>
      </c>
      <c r="I3426" t="s">
        <v>3605</v>
      </c>
      <c r="J3426" t="s">
        <v>3607</v>
      </c>
      <c r="K3426" t="s">
        <v>392</v>
      </c>
      <c r="L3426" t="str">
        <f t="shared" si="318"/>
        <v>Sunline Garments</v>
      </c>
      <c r="M3426" t="s">
        <v>224</v>
      </c>
      <c r="N3426" t="s">
        <v>3876</v>
      </c>
      <c r="O3426">
        <v>1320</v>
      </c>
      <c r="P3426">
        <v>0.84</v>
      </c>
      <c r="Q3426">
        <v>1.04</v>
      </c>
      <c r="R3426">
        <v>1.1261261261261261E-3</v>
      </c>
      <c r="S3426">
        <f t="shared" si="319"/>
        <v>1108.8</v>
      </c>
      <c r="T3426">
        <f t="shared" si="320"/>
        <v>1.4864864864864864</v>
      </c>
      <c r="U3426">
        <f t="shared" si="321"/>
        <v>1372.8</v>
      </c>
      <c r="V3426">
        <f t="shared" si="322"/>
        <v>262.51351351351349</v>
      </c>
      <c r="W3426" t="str">
        <f t="shared" si="323"/>
        <v>LOSS</v>
      </c>
    </row>
    <row r="3427" spans="8:23" x14ac:dyDescent="0.35">
      <c r="H3427">
        <v>2014</v>
      </c>
      <c r="I3427" t="s">
        <v>3605</v>
      </c>
      <c r="J3427" t="s">
        <v>3607</v>
      </c>
      <c r="K3427" t="s">
        <v>392</v>
      </c>
      <c r="L3427" t="str">
        <f t="shared" si="318"/>
        <v>Sunline Garments</v>
      </c>
      <c r="M3427" t="s">
        <v>229</v>
      </c>
      <c r="N3427" t="s">
        <v>3877</v>
      </c>
      <c r="O3427">
        <v>1644</v>
      </c>
      <c r="P3427">
        <v>0.7</v>
      </c>
      <c r="Q3427">
        <v>1.06</v>
      </c>
      <c r="R3427">
        <v>1.6638935108153079E-3</v>
      </c>
      <c r="S3427">
        <f t="shared" si="319"/>
        <v>1150.8</v>
      </c>
      <c r="T3427">
        <f t="shared" si="320"/>
        <v>2.7354409317803663</v>
      </c>
      <c r="U3427">
        <f t="shared" si="321"/>
        <v>1742.64</v>
      </c>
      <c r="V3427">
        <f t="shared" si="322"/>
        <v>589.10455906821983</v>
      </c>
      <c r="W3427" t="str">
        <f t="shared" si="323"/>
        <v>LOSS</v>
      </c>
    </row>
    <row r="3428" spans="8:23" x14ac:dyDescent="0.35">
      <c r="H3428">
        <v>2014</v>
      </c>
      <c r="I3428" t="s">
        <v>3605</v>
      </c>
      <c r="J3428" t="s">
        <v>3607</v>
      </c>
      <c r="K3428" t="s">
        <v>392</v>
      </c>
      <c r="L3428" t="str">
        <f t="shared" si="318"/>
        <v>Sunline Garments</v>
      </c>
      <c r="M3428" t="s">
        <v>234</v>
      </c>
      <c r="N3428" t="s">
        <v>3878</v>
      </c>
      <c r="O3428">
        <v>1344</v>
      </c>
      <c r="P3428">
        <v>0.74</v>
      </c>
      <c r="Q3428">
        <v>1.07</v>
      </c>
      <c r="R3428">
        <v>1.152073732718894E-3</v>
      </c>
      <c r="S3428">
        <f t="shared" si="319"/>
        <v>994.56</v>
      </c>
      <c r="T3428">
        <f t="shared" si="320"/>
        <v>1.5483870967741935</v>
      </c>
      <c r="U3428">
        <f t="shared" si="321"/>
        <v>1438.0800000000002</v>
      </c>
      <c r="V3428">
        <f t="shared" si="322"/>
        <v>441.971612903226</v>
      </c>
      <c r="W3428" t="str">
        <f t="shared" si="323"/>
        <v>LOSS</v>
      </c>
    </row>
    <row r="3429" spans="8:23" x14ac:dyDescent="0.35">
      <c r="H3429">
        <v>2014</v>
      </c>
      <c r="I3429" t="s">
        <v>3605</v>
      </c>
      <c r="J3429" t="s">
        <v>3607</v>
      </c>
      <c r="K3429" t="s">
        <v>392</v>
      </c>
      <c r="L3429" t="str">
        <f t="shared" si="318"/>
        <v>Sunline Garments</v>
      </c>
      <c r="M3429" t="s">
        <v>239</v>
      </c>
      <c r="N3429" t="s">
        <v>3879</v>
      </c>
      <c r="O3429">
        <v>1464</v>
      </c>
      <c r="P3429">
        <v>0.78</v>
      </c>
      <c r="Q3429">
        <v>1.1100000000000001</v>
      </c>
      <c r="R3429">
        <v>1.3404825737265416E-3</v>
      </c>
      <c r="S3429">
        <f t="shared" si="319"/>
        <v>1141.92</v>
      </c>
      <c r="T3429">
        <f t="shared" si="320"/>
        <v>1.9624664879356568</v>
      </c>
      <c r="U3429">
        <f t="shared" si="321"/>
        <v>1625.0400000000002</v>
      </c>
      <c r="V3429">
        <f t="shared" si="322"/>
        <v>481.15753351206445</v>
      </c>
      <c r="W3429" t="str">
        <f t="shared" si="323"/>
        <v>LOSS</v>
      </c>
    </row>
    <row r="3430" spans="8:23" x14ac:dyDescent="0.35">
      <c r="H3430">
        <v>2014</v>
      </c>
      <c r="I3430" t="s">
        <v>3605</v>
      </c>
      <c r="J3430" t="s">
        <v>3607</v>
      </c>
      <c r="K3430" t="s">
        <v>392</v>
      </c>
      <c r="L3430" t="str">
        <f t="shared" si="318"/>
        <v>Sunline Garments</v>
      </c>
      <c r="M3430" t="s">
        <v>244</v>
      </c>
      <c r="N3430" t="s">
        <v>3880</v>
      </c>
      <c r="O3430">
        <v>1488</v>
      </c>
      <c r="P3430">
        <v>0.61</v>
      </c>
      <c r="Q3430">
        <v>1.18</v>
      </c>
      <c r="R3430">
        <v>1.6025641025641025E-3</v>
      </c>
      <c r="S3430">
        <f t="shared" si="319"/>
        <v>907.68</v>
      </c>
      <c r="T3430">
        <f t="shared" si="320"/>
        <v>2.3846153846153846</v>
      </c>
      <c r="U3430">
        <f t="shared" si="321"/>
        <v>1755.84</v>
      </c>
      <c r="V3430">
        <f t="shared" si="322"/>
        <v>845.77538461538461</v>
      </c>
      <c r="W3430" t="str">
        <f t="shared" si="323"/>
        <v>LOSS</v>
      </c>
    </row>
    <row r="3431" spans="8:23" x14ac:dyDescent="0.35">
      <c r="H3431">
        <v>2014</v>
      </c>
      <c r="I3431" t="s">
        <v>3605</v>
      </c>
      <c r="J3431" t="s">
        <v>3607</v>
      </c>
      <c r="K3431" t="s">
        <v>392</v>
      </c>
      <c r="L3431" t="str">
        <f t="shared" si="318"/>
        <v>Sunline Garments</v>
      </c>
      <c r="M3431" t="s">
        <v>249</v>
      </c>
      <c r="N3431" t="s">
        <v>3881</v>
      </c>
      <c r="O3431">
        <v>1656</v>
      </c>
      <c r="P3431">
        <v>0.9</v>
      </c>
      <c r="Q3431">
        <v>1.05</v>
      </c>
      <c r="R3431">
        <v>1.5748031496062992E-3</v>
      </c>
      <c r="S3431">
        <f t="shared" si="319"/>
        <v>1490.4</v>
      </c>
      <c r="T3431">
        <f t="shared" si="320"/>
        <v>2.6078740157480316</v>
      </c>
      <c r="U3431">
        <f t="shared" si="321"/>
        <v>1738.8000000000002</v>
      </c>
      <c r="V3431">
        <f t="shared" si="322"/>
        <v>245.79212598425207</v>
      </c>
      <c r="W3431" t="str">
        <f t="shared" si="323"/>
        <v>LOSS</v>
      </c>
    </row>
    <row r="3432" spans="8:23" x14ac:dyDescent="0.35">
      <c r="H3432">
        <v>2014</v>
      </c>
      <c r="I3432" t="s">
        <v>3605</v>
      </c>
      <c r="J3432" t="s">
        <v>3607</v>
      </c>
      <c r="K3432" t="s">
        <v>392</v>
      </c>
      <c r="L3432" t="str">
        <f t="shared" si="318"/>
        <v>Sunline Garments</v>
      </c>
      <c r="M3432" t="s">
        <v>254</v>
      </c>
      <c r="N3432" t="s">
        <v>3882</v>
      </c>
      <c r="O3432">
        <v>1584</v>
      </c>
      <c r="P3432">
        <v>0.75</v>
      </c>
      <c r="Q3432">
        <v>0.98</v>
      </c>
      <c r="R3432">
        <v>1.1376564277588168E-3</v>
      </c>
      <c r="S3432">
        <f t="shared" si="319"/>
        <v>1188</v>
      </c>
      <c r="T3432">
        <f t="shared" si="320"/>
        <v>1.8020477815699658</v>
      </c>
      <c r="U3432">
        <f t="shared" si="321"/>
        <v>1552.32</v>
      </c>
      <c r="V3432">
        <f t="shared" si="322"/>
        <v>362.51795221842997</v>
      </c>
      <c r="W3432" t="str">
        <f t="shared" si="323"/>
        <v>LOSS</v>
      </c>
    </row>
    <row r="3433" spans="8:23" x14ac:dyDescent="0.35">
      <c r="H3433">
        <v>2014</v>
      </c>
      <c r="I3433" t="s">
        <v>3605</v>
      </c>
      <c r="J3433" t="s">
        <v>3607</v>
      </c>
      <c r="K3433" t="s">
        <v>392</v>
      </c>
      <c r="L3433" t="str">
        <f t="shared" si="318"/>
        <v>Sunline Garments</v>
      </c>
      <c r="M3433" t="s">
        <v>23</v>
      </c>
      <c r="N3433" t="s">
        <v>3883</v>
      </c>
      <c r="O3433">
        <v>1476</v>
      </c>
      <c r="P3433">
        <v>0.8</v>
      </c>
      <c r="Q3433">
        <v>1.1499999999999999</v>
      </c>
      <c r="R3433">
        <v>1.483679525222552E-3</v>
      </c>
      <c r="S3433">
        <f t="shared" si="319"/>
        <v>1180.8</v>
      </c>
      <c r="T3433">
        <f t="shared" si="320"/>
        <v>2.1899109792284865</v>
      </c>
      <c r="U3433">
        <f t="shared" si="321"/>
        <v>1697.3999999999999</v>
      </c>
      <c r="V3433">
        <f t="shared" si="322"/>
        <v>514.41008902077147</v>
      </c>
      <c r="W3433" t="str">
        <f t="shared" si="323"/>
        <v>LOSS</v>
      </c>
    </row>
    <row r="3434" spans="8:23" x14ac:dyDescent="0.35">
      <c r="H3434">
        <v>2014</v>
      </c>
      <c r="I3434" t="s">
        <v>3605</v>
      </c>
      <c r="J3434" t="s">
        <v>3607</v>
      </c>
      <c r="K3434" t="s">
        <v>392</v>
      </c>
      <c r="L3434" t="str">
        <f t="shared" si="318"/>
        <v>Sunline Garments</v>
      </c>
      <c r="M3434" t="s">
        <v>28</v>
      </c>
      <c r="N3434" t="s">
        <v>3884</v>
      </c>
      <c r="O3434">
        <v>1620</v>
      </c>
      <c r="P3434">
        <v>0.78</v>
      </c>
      <c r="Q3434">
        <v>1.1499999999999999</v>
      </c>
      <c r="R3434">
        <v>1.3175230566534915E-3</v>
      </c>
      <c r="S3434">
        <f t="shared" si="319"/>
        <v>1263.6000000000001</v>
      </c>
      <c r="T3434">
        <f t="shared" si="320"/>
        <v>2.1343873517786562</v>
      </c>
      <c r="U3434">
        <f t="shared" si="321"/>
        <v>1862.9999999999998</v>
      </c>
      <c r="V3434">
        <f t="shared" si="322"/>
        <v>597.26561264822101</v>
      </c>
      <c r="W3434" t="str">
        <f t="shared" si="323"/>
        <v>LOSS</v>
      </c>
    </row>
    <row r="3435" spans="8:23" x14ac:dyDescent="0.35">
      <c r="H3435">
        <v>2014</v>
      </c>
      <c r="I3435" t="s">
        <v>3605</v>
      </c>
      <c r="J3435" t="s">
        <v>3607</v>
      </c>
      <c r="K3435" t="s">
        <v>392</v>
      </c>
      <c r="L3435" t="str">
        <f t="shared" si="318"/>
        <v>Sunline Garments</v>
      </c>
      <c r="M3435" t="s">
        <v>33</v>
      </c>
      <c r="N3435" t="s">
        <v>3885</v>
      </c>
      <c r="O3435">
        <v>1656</v>
      </c>
      <c r="P3435">
        <v>0.83</v>
      </c>
      <c r="Q3435">
        <v>1.1200000000000001</v>
      </c>
      <c r="R3435">
        <v>1.4684287812041115E-3</v>
      </c>
      <c r="S3435">
        <f t="shared" si="319"/>
        <v>1374.48</v>
      </c>
      <c r="T3435">
        <f t="shared" si="320"/>
        <v>2.4317180616740086</v>
      </c>
      <c r="U3435">
        <f t="shared" si="321"/>
        <v>1854.7200000000003</v>
      </c>
      <c r="V3435">
        <f t="shared" si="322"/>
        <v>477.80828193832622</v>
      </c>
      <c r="W3435" t="str">
        <f t="shared" si="323"/>
        <v>LOSS</v>
      </c>
    </row>
    <row r="3436" spans="8:23" x14ac:dyDescent="0.35">
      <c r="H3436">
        <v>2014</v>
      </c>
      <c r="I3436" t="s">
        <v>3605</v>
      </c>
      <c r="J3436" t="s">
        <v>3607</v>
      </c>
      <c r="K3436" t="s">
        <v>392</v>
      </c>
      <c r="L3436" t="str">
        <f t="shared" si="318"/>
        <v>Sunline Garments</v>
      </c>
      <c r="M3436" t="s">
        <v>39</v>
      </c>
      <c r="N3436" t="s">
        <v>3886</v>
      </c>
      <c r="O3436">
        <v>1596</v>
      </c>
      <c r="P3436">
        <v>0.9</v>
      </c>
      <c r="Q3436">
        <v>1.19</v>
      </c>
      <c r="R3436">
        <v>1.443001443001443E-3</v>
      </c>
      <c r="S3436">
        <f t="shared" si="319"/>
        <v>1436.4</v>
      </c>
      <c r="T3436">
        <f t="shared" si="320"/>
        <v>2.3030303030303032</v>
      </c>
      <c r="U3436">
        <f t="shared" si="321"/>
        <v>1899.24</v>
      </c>
      <c r="V3436">
        <f t="shared" si="322"/>
        <v>460.53696969696961</v>
      </c>
      <c r="W3436" t="str">
        <f t="shared" si="323"/>
        <v>LOSS</v>
      </c>
    </row>
    <row r="3437" spans="8:23" x14ac:dyDescent="0.35">
      <c r="H3437">
        <v>2014</v>
      </c>
      <c r="I3437" t="s">
        <v>3605</v>
      </c>
      <c r="J3437" t="s">
        <v>3607</v>
      </c>
      <c r="K3437" t="s">
        <v>392</v>
      </c>
      <c r="L3437" t="str">
        <f t="shared" si="318"/>
        <v>Sunline Garments</v>
      </c>
      <c r="M3437" t="s">
        <v>44</v>
      </c>
      <c r="N3437" t="s">
        <v>3887</v>
      </c>
      <c r="O3437">
        <v>1368</v>
      </c>
      <c r="P3437">
        <v>0.72</v>
      </c>
      <c r="Q3437">
        <v>1.03</v>
      </c>
      <c r="R3437">
        <v>1.2048192771084338E-3</v>
      </c>
      <c r="S3437">
        <f t="shared" si="319"/>
        <v>984.95999999999992</v>
      </c>
      <c r="T3437">
        <f t="shared" si="320"/>
        <v>1.6481927710843376</v>
      </c>
      <c r="U3437">
        <f t="shared" si="321"/>
        <v>1409.04</v>
      </c>
      <c r="V3437">
        <f t="shared" si="322"/>
        <v>422.43180722891572</v>
      </c>
      <c r="W3437" t="str">
        <f t="shared" si="323"/>
        <v>LOSS</v>
      </c>
    </row>
    <row r="3438" spans="8:23" x14ac:dyDescent="0.35">
      <c r="H3438">
        <v>2014</v>
      </c>
      <c r="I3438" t="s">
        <v>3605</v>
      </c>
      <c r="J3438" t="s">
        <v>3607</v>
      </c>
      <c r="K3438" t="s">
        <v>392</v>
      </c>
      <c r="L3438" t="str">
        <f t="shared" si="318"/>
        <v>Sunline Garments</v>
      </c>
      <c r="M3438" t="s">
        <v>49</v>
      </c>
      <c r="N3438" t="s">
        <v>3888</v>
      </c>
      <c r="O3438">
        <v>1296</v>
      </c>
      <c r="P3438">
        <v>0.9</v>
      </c>
      <c r="Q3438">
        <v>1.1299999999999999</v>
      </c>
      <c r="R3438">
        <v>1.5360983102918587E-3</v>
      </c>
      <c r="S3438">
        <f t="shared" si="319"/>
        <v>1166.4000000000001</v>
      </c>
      <c r="T3438">
        <f t="shared" si="320"/>
        <v>1.9907834101382489</v>
      </c>
      <c r="U3438">
        <f t="shared" si="321"/>
        <v>1464.4799999999998</v>
      </c>
      <c r="V3438">
        <f t="shared" si="322"/>
        <v>296.08921658986145</v>
      </c>
      <c r="W3438" t="str">
        <f t="shared" si="323"/>
        <v>LOSS</v>
      </c>
    </row>
    <row r="3439" spans="8:23" x14ac:dyDescent="0.35">
      <c r="H3439">
        <v>2014</v>
      </c>
      <c r="I3439" t="s">
        <v>3605</v>
      </c>
      <c r="J3439" t="s">
        <v>3607</v>
      </c>
      <c r="K3439" t="s">
        <v>392</v>
      </c>
      <c r="L3439" t="str">
        <f t="shared" si="318"/>
        <v>Sunline Garments</v>
      </c>
      <c r="M3439" t="s">
        <v>54</v>
      </c>
      <c r="N3439" t="s">
        <v>3889</v>
      </c>
      <c r="O3439">
        <v>1284</v>
      </c>
      <c r="P3439">
        <v>0.87</v>
      </c>
      <c r="Q3439">
        <v>1.05</v>
      </c>
      <c r="R3439">
        <v>1.2345679012345679E-3</v>
      </c>
      <c r="S3439">
        <f t="shared" si="319"/>
        <v>1117.08</v>
      </c>
      <c r="T3439">
        <f t="shared" si="320"/>
        <v>1.5851851851851853</v>
      </c>
      <c r="U3439">
        <f t="shared" si="321"/>
        <v>1348.2</v>
      </c>
      <c r="V3439">
        <f t="shared" si="322"/>
        <v>229.53481481481492</v>
      </c>
      <c r="W3439" t="str">
        <f t="shared" si="323"/>
        <v>LOSS</v>
      </c>
    </row>
    <row r="3440" spans="8:23" x14ac:dyDescent="0.35">
      <c r="H3440">
        <v>2014</v>
      </c>
      <c r="I3440" t="s">
        <v>3605</v>
      </c>
      <c r="J3440" t="s">
        <v>3607</v>
      </c>
      <c r="K3440" t="s">
        <v>392</v>
      </c>
      <c r="L3440" t="str">
        <f t="shared" si="318"/>
        <v>Sunline Garments</v>
      </c>
      <c r="M3440" t="s">
        <v>59</v>
      </c>
      <c r="N3440" t="s">
        <v>3890</v>
      </c>
      <c r="O3440">
        <v>1464</v>
      </c>
      <c r="P3440">
        <v>0.79</v>
      </c>
      <c r="Q3440">
        <v>1</v>
      </c>
      <c r="R3440">
        <v>1.3020833333333333E-3</v>
      </c>
      <c r="S3440">
        <f t="shared" si="319"/>
        <v>1156.56</v>
      </c>
      <c r="T3440">
        <f t="shared" si="320"/>
        <v>1.90625</v>
      </c>
      <c r="U3440">
        <f t="shared" si="321"/>
        <v>1464</v>
      </c>
      <c r="V3440">
        <f t="shared" si="322"/>
        <v>305.53375000000005</v>
      </c>
      <c r="W3440" t="str">
        <f t="shared" si="323"/>
        <v>LOSS</v>
      </c>
    </row>
    <row r="3441" spans="8:23" x14ac:dyDescent="0.35">
      <c r="H3441">
        <v>2014</v>
      </c>
      <c r="I3441" t="s">
        <v>3605</v>
      </c>
      <c r="J3441" t="s">
        <v>3607</v>
      </c>
      <c r="K3441" t="s">
        <v>392</v>
      </c>
      <c r="L3441" t="str">
        <f t="shared" si="318"/>
        <v>Sunline Garments</v>
      </c>
      <c r="M3441" t="s">
        <v>64</v>
      </c>
      <c r="N3441" t="s">
        <v>3891</v>
      </c>
      <c r="O3441">
        <v>1308</v>
      </c>
      <c r="P3441">
        <v>0.87</v>
      </c>
      <c r="Q3441">
        <v>0.93</v>
      </c>
      <c r="R3441">
        <v>1.4792899408284023E-3</v>
      </c>
      <c r="S3441">
        <f t="shared" si="319"/>
        <v>1137.96</v>
      </c>
      <c r="T3441">
        <f t="shared" si="320"/>
        <v>1.9349112426035502</v>
      </c>
      <c r="U3441">
        <f t="shared" si="321"/>
        <v>1216.44</v>
      </c>
      <c r="V3441">
        <f t="shared" si="322"/>
        <v>76.545088757396471</v>
      </c>
      <c r="W3441" t="str">
        <f t="shared" si="323"/>
        <v>LOSS</v>
      </c>
    </row>
    <row r="3442" spans="8:23" x14ac:dyDescent="0.35">
      <c r="H3442">
        <v>2014</v>
      </c>
      <c r="I3442" t="s">
        <v>21</v>
      </c>
      <c r="J3442" t="s">
        <v>2238</v>
      </c>
      <c r="K3442" t="s">
        <v>396</v>
      </c>
      <c r="L3442" t="str">
        <f t="shared" si="318"/>
        <v>WorkPro Apparel</v>
      </c>
      <c r="M3442" t="s">
        <v>69</v>
      </c>
      <c r="N3442" t="s">
        <v>3892</v>
      </c>
      <c r="O3442">
        <v>492</v>
      </c>
      <c r="P3442">
        <v>3.03</v>
      </c>
      <c r="Q3442">
        <v>6.54</v>
      </c>
      <c r="R3442">
        <v>1.5384615384615385E-3</v>
      </c>
      <c r="S3442">
        <f t="shared" si="319"/>
        <v>1490.76</v>
      </c>
      <c r="T3442">
        <f t="shared" si="320"/>
        <v>0.75692307692307692</v>
      </c>
      <c r="U3442">
        <f t="shared" si="321"/>
        <v>3217.68</v>
      </c>
      <c r="V3442">
        <f t="shared" si="322"/>
        <v>1726.1630769230767</v>
      </c>
      <c r="W3442" t="str">
        <f t="shared" si="323"/>
        <v>PROFIT</v>
      </c>
    </row>
    <row r="3443" spans="8:23" x14ac:dyDescent="0.35">
      <c r="H3443">
        <v>2014</v>
      </c>
      <c r="I3443" t="s">
        <v>21</v>
      </c>
      <c r="J3443" t="s">
        <v>2238</v>
      </c>
      <c r="K3443" t="s">
        <v>396</v>
      </c>
      <c r="L3443" t="str">
        <f t="shared" si="318"/>
        <v>WorkPro Apparel</v>
      </c>
      <c r="M3443" t="s">
        <v>74</v>
      </c>
      <c r="N3443" t="s">
        <v>3893</v>
      </c>
      <c r="O3443">
        <v>468</v>
      </c>
      <c r="P3443">
        <v>3.26</v>
      </c>
      <c r="Q3443">
        <v>5.94</v>
      </c>
      <c r="R3443">
        <v>1.5174506828528073E-3</v>
      </c>
      <c r="S3443">
        <f t="shared" si="319"/>
        <v>1525.6799999999998</v>
      </c>
      <c r="T3443">
        <f t="shared" si="320"/>
        <v>0.7101669195751138</v>
      </c>
      <c r="U3443">
        <f t="shared" si="321"/>
        <v>2779.92</v>
      </c>
      <c r="V3443">
        <f t="shared" si="322"/>
        <v>1253.5298330804251</v>
      </c>
      <c r="W3443" t="str">
        <f t="shared" si="323"/>
        <v>PROFIT</v>
      </c>
    </row>
    <row r="3444" spans="8:23" x14ac:dyDescent="0.35">
      <c r="H3444">
        <v>2014</v>
      </c>
      <c r="I3444" t="s">
        <v>21</v>
      </c>
      <c r="J3444" t="s">
        <v>2238</v>
      </c>
      <c r="K3444" t="s">
        <v>396</v>
      </c>
      <c r="L3444" t="str">
        <f t="shared" si="318"/>
        <v>WorkPro Apparel</v>
      </c>
      <c r="M3444" t="s">
        <v>79</v>
      </c>
      <c r="N3444" t="s">
        <v>3894</v>
      </c>
      <c r="O3444">
        <v>516</v>
      </c>
      <c r="P3444">
        <v>3.03</v>
      </c>
      <c r="Q3444">
        <v>6.49</v>
      </c>
      <c r="R3444">
        <v>1.2269938650306749E-3</v>
      </c>
      <c r="S3444">
        <f t="shared" si="319"/>
        <v>1563.4799999999998</v>
      </c>
      <c r="T3444">
        <f t="shared" si="320"/>
        <v>0.63312883435582823</v>
      </c>
      <c r="U3444">
        <f t="shared" si="321"/>
        <v>3348.84</v>
      </c>
      <c r="V3444">
        <f t="shared" si="322"/>
        <v>1784.7268711656445</v>
      </c>
      <c r="W3444" t="str">
        <f t="shared" si="323"/>
        <v>PROFIT</v>
      </c>
    </row>
    <row r="3445" spans="8:23" x14ac:dyDescent="0.35">
      <c r="H3445">
        <v>2014</v>
      </c>
      <c r="I3445" t="s">
        <v>21</v>
      </c>
      <c r="J3445" t="s">
        <v>2238</v>
      </c>
      <c r="K3445" t="s">
        <v>396</v>
      </c>
      <c r="L3445" t="str">
        <f t="shared" si="318"/>
        <v>WorkPro Apparel</v>
      </c>
      <c r="M3445" t="s">
        <v>84</v>
      </c>
      <c r="N3445" t="s">
        <v>3895</v>
      </c>
      <c r="O3445">
        <v>516</v>
      </c>
      <c r="P3445">
        <v>3.3</v>
      </c>
      <c r="Q3445">
        <v>6.81</v>
      </c>
      <c r="R3445">
        <v>1.6286644951140066E-3</v>
      </c>
      <c r="S3445">
        <f t="shared" si="319"/>
        <v>1702.8</v>
      </c>
      <c r="T3445">
        <f t="shared" si="320"/>
        <v>0.8403908794788274</v>
      </c>
      <c r="U3445">
        <f t="shared" si="321"/>
        <v>3513.9599999999996</v>
      </c>
      <c r="V3445">
        <f t="shared" si="322"/>
        <v>1810.3196091205209</v>
      </c>
      <c r="W3445" t="str">
        <f t="shared" si="323"/>
        <v>PROFIT</v>
      </c>
    </row>
    <row r="3446" spans="8:23" x14ac:dyDescent="0.35">
      <c r="H3446">
        <v>2014</v>
      </c>
      <c r="I3446" t="s">
        <v>21</v>
      </c>
      <c r="J3446" t="s">
        <v>2238</v>
      </c>
      <c r="K3446" t="s">
        <v>396</v>
      </c>
      <c r="L3446" t="str">
        <f t="shared" si="318"/>
        <v>WorkPro Apparel</v>
      </c>
      <c r="M3446" t="s">
        <v>89</v>
      </c>
      <c r="N3446" t="s">
        <v>3896</v>
      </c>
      <c r="O3446">
        <v>384</v>
      </c>
      <c r="P3446">
        <v>3.84</v>
      </c>
      <c r="Q3446">
        <v>5.12</v>
      </c>
      <c r="R3446">
        <v>1.1750881316098707E-3</v>
      </c>
      <c r="S3446">
        <f t="shared" si="319"/>
        <v>1474.56</v>
      </c>
      <c r="T3446">
        <f t="shared" si="320"/>
        <v>0.45123384253819032</v>
      </c>
      <c r="U3446">
        <f t="shared" si="321"/>
        <v>1966.08</v>
      </c>
      <c r="V3446">
        <f t="shared" si="322"/>
        <v>491.06876615746177</v>
      </c>
      <c r="W3446" t="str">
        <f t="shared" si="323"/>
        <v>LOSS</v>
      </c>
    </row>
    <row r="3447" spans="8:23" x14ac:dyDescent="0.35">
      <c r="H3447">
        <v>2014</v>
      </c>
      <c r="I3447" t="s">
        <v>21</v>
      </c>
      <c r="J3447" t="s">
        <v>2238</v>
      </c>
      <c r="K3447" t="s">
        <v>396</v>
      </c>
      <c r="L3447" t="str">
        <f t="shared" si="318"/>
        <v>WorkPro Apparel</v>
      </c>
      <c r="M3447" t="s">
        <v>94</v>
      </c>
      <c r="N3447" t="s">
        <v>3897</v>
      </c>
      <c r="O3447">
        <v>384</v>
      </c>
      <c r="P3447">
        <v>4.13</v>
      </c>
      <c r="Q3447">
        <v>6.62</v>
      </c>
      <c r="R3447">
        <v>1.6233766233766235E-3</v>
      </c>
      <c r="S3447">
        <f t="shared" si="319"/>
        <v>1585.92</v>
      </c>
      <c r="T3447">
        <f t="shared" si="320"/>
        <v>0.62337662337662336</v>
      </c>
      <c r="U3447">
        <f t="shared" si="321"/>
        <v>2542.08</v>
      </c>
      <c r="V3447">
        <f t="shared" si="322"/>
        <v>955.5366233766232</v>
      </c>
      <c r="W3447" t="str">
        <f t="shared" si="323"/>
        <v>LOSS</v>
      </c>
    </row>
    <row r="3448" spans="8:23" x14ac:dyDescent="0.35">
      <c r="H3448">
        <v>2014</v>
      </c>
      <c r="I3448" t="s">
        <v>21</v>
      </c>
      <c r="J3448" t="s">
        <v>2238</v>
      </c>
      <c r="K3448" t="s">
        <v>396</v>
      </c>
      <c r="L3448" t="str">
        <f t="shared" si="318"/>
        <v>WorkPro Apparel</v>
      </c>
      <c r="M3448" t="s">
        <v>99</v>
      </c>
      <c r="N3448" t="s">
        <v>3898</v>
      </c>
      <c r="O3448">
        <v>492</v>
      </c>
      <c r="P3448">
        <v>3.52</v>
      </c>
      <c r="Q3448">
        <v>5.46</v>
      </c>
      <c r="R3448">
        <v>1.7953321364452424E-3</v>
      </c>
      <c r="S3448">
        <f t="shared" si="319"/>
        <v>1731.84</v>
      </c>
      <c r="T3448">
        <f t="shared" si="320"/>
        <v>0.88330341113105926</v>
      </c>
      <c r="U3448">
        <f t="shared" si="321"/>
        <v>2686.32</v>
      </c>
      <c r="V3448">
        <f t="shared" si="322"/>
        <v>953.59669658886924</v>
      </c>
      <c r="W3448" t="str">
        <f t="shared" si="323"/>
        <v>LOSS</v>
      </c>
    </row>
    <row r="3449" spans="8:23" x14ac:dyDescent="0.35">
      <c r="H3449">
        <v>2014</v>
      </c>
      <c r="I3449" t="s">
        <v>21</v>
      </c>
      <c r="J3449" t="s">
        <v>2238</v>
      </c>
      <c r="K3449" t="s">
        <v>396</v>
      </c>
      <c r="L3449" t="str">
        <f t="shared" si="318"/>
        <v>WorkPro Apparel</v>
      </c>
      <c r="M3449" t="s">
        <v>104</v>
      </c>
      <c r="N3449" t="s">
        <v>3899</v>
      </c>
      <c r="O3449">
        <v>468</v>
      </c>
      <c r="P3449">
        <v>3.8</v>
      </c>
      <c r="Q3449">
        <v>5.66</v>
      </c>
      <c r="R3449">
        <v>1.1655011655011655E-3</v>
      </c>
      <c r="S3449">
        <f t="shared" si="319"/>
        <v>1778.3999999999999</v>
      </c>
      <c r="T3449">
        <f t="shared" si="320"/>
        <v>0.54545454545454541</v>
      </c>
      <c r="U3449">
        <f t="shared" si="321"/>
        <v>2648.88</v>
      </c>
      <c r="V3449">
        <f t="shared" si="322"/>
        <v>869.93454545454574</v>
      </c>
      <c r="W3449" t="str">
        <f t="shared" si="323"/>
        <v>LOSS</v>
      </c>
    </row>
    <row r="3450" spans="8:23" x14ac:dyDescent="0.35">
      <c r="H3450">
        <v>2014</v>
      </c>
      <c r="I3450" t="s">
        <v>21</v>
      </c>
      <c r="J3450" t="s">
        <v>2238</v>
      </c>
      <c r="K3450" t="s">
        <v>396</v>
      </c>
      <c r="L3450" t="str">
        <f t="shared" si="318"/>
        <v>WorkPro Apparel</v>
      </c>
      <c r="M3450" t="s">
        <v>109</v>
      </c>
      <c r="N3450" t="s">
        <v>3900</v>
      </c>
      <c r="O3450">
        <v>384</v>
      </c>
      <c r="P3450">
        <v>4.0599999999999996</v>
      </c>
      <c r="Q3450">
        <v>6.28</v>
      </c>
      <c r="R3450">
        <v>1.8248175182481751E-3</v>
      </c>
      <c r="S3450">
        <f t="shared" si="319"/>
        <v>1559.04</v>
      </c>
      <c r="T3450">
        <f t="shared" si="320"/>
        <v>0.7007299270072993</v>
      </c>
      <c r="U3450">
        <f t="shared" si="321"/>
        <v>2411.52</v>
      </c>
      <c r="V3450">
        <f t="shared" si="322"/>
        <v>851.77927007299274</v>
      </c>
      <c r="W3450" t="str">
        <f t="shared" si="323"/>
        <v>LOSS</v>
      </c>
    </row>
    <row r="3451" spans="8:23" x14ac:dyDescent="0.35">
      <c r="H3451">
        <v>2014</v>
      </c>
      <c r="I3451" t="s">
        <v>21</v>
      </c>
      <c r="J3451" t="s">
        <v>627</v>
      </c>
      <c r="K3451" t="s">
        <v>400</v>
      </c>
      <c r="L3451" t="str">
        <f t="shared" si="318"/>
        <v>Afrika Stitch Ltd</v>
      </c>
      <c r="M3451" t="s">
        <v>114</v>
      </c>
      <c r="N3451" t="s">
        <v>3901</v>
      </c>
      <c r="O3451">
        <v>936</v>
      </c>
      <c r="P3451">
        <v>2.16</v>
      </c>
      <c r="Q3451">
        <v>3.57</v>
      </c>
      <c r="R3451">
        <v>1.3192612137203166E-3</v>
      </c>
      <c r="S3451">
        <f t="shared" si="319"/>
        <v>2021.7600000000002</v>
      </c>
      <c r="T3451">
        <f t="shared" si="320"/>
        <v>1.2348284960422162</v>
      </c>
      <c r="U3451">
        <f t="shared" si="321"/>
        <v>3341.52</v>
      </c>
      <c r="V3451">
        <f t="shared" si="322"/>
        <v>1318.5251715039576</v>
      </c>
      <c r="W3451" t="str">
        <f t="shared" si="323"/>
        <v>PROFIT</v>
      </c>
    </row>
    <row r="3452" spans="8:23" x14ac:dyDescent="0.35">
      <c r="H3452">
        <v>2014</v>
      </c>
      <c r="I3452" t="s">
        <v>21</v>
      </c>
      <c r="J3452" t="s">
        <v>627</v>
      </c>
      <c r="K3452" t="s">
        <v>400</v>
      </c>
      <c r="L3452" t="str">
        <f t="shared" si="318"/>
        <v>Afrika Stitch Ltd</v>
      </c>
      <c r="M3452" t="s">
        <v>119</v>
      </c>
      <c r="N3452" t="s">
        <v>3902</v>
      </c>
      <c r="O3452">
        <v>1020</v>
      </c>
      <c r="P3452">
        <v>2.88</v>
      </c>
      <c r="Q3452">
        <v>3.26</v>
      </c>
      <c r="R3452">
        <v>1.6891891891891893E-3</v>
      </c>
      <c r="S3452">
        <f t="shared" si="319"/>
        <v>2937.6</v>
      </c>
      <c r="T3452">
        <f t="shared" si="320"/>
        <v>1.722972972972973</v>
      </c>
      <c r="U3452">
        <f t="shared" si="321"/>
        <v>3325.2</v>
      </c>
      <c r="V3452">
        <f t="shared" si="322"/>
        <v>385.87702702702694</v>
      </c>
      <c r="W3452" t="str">
        <f t="shared" si="323"/>
        <v>LOSS</v>
      </c>
    </row>
    <row r="3453" spans="8:23" x14ac:dyDescent="0.35">
      <c r="H3453">
        <v>2014</v>
      </c>
      <c r="I3453" t="s">
        <v>21</v>
      </c>
      <c r="J3453" t="s">
        <v>627</v>
      </c>
      <c r="K3453" t="s">
        <v>400</v>
      </c>
      <c r="L3453" t="str">
        <f t="shared" si="318"/>
        <v>Afrika Stitch Ltd</v>
      </c>
      <c r="M3453" t="s">
        <v>124</v>
      </c>
      <c r="N3453" t="s">
        <v>3903</v>
      </c>
      <c r="O3453">
        <v>780</v>
      </c>
      <c r="P3453">
        <v>2.41</v>
      </c>
      <c r="Q3453">
        <v>3.56</v>
      </c>
      <c r="R3453">
        <v>1.7761989342806395E-3</v>
      </c>
      <c r="S3453">
        <f t="shared" si="319"/>
        <v>1879.8000000000002</v>
      </c>
      <c r="T3453">
        <f t="shared" si="320"/>
        <v>1.3854351687388988</v>
      </c>
      <c r="U3453">
        <f t="shared" si="321"/>
        <v>2776.8</v>
      </c>
      <c r="V3453">
        <f t="shared" si="322"/>
        <v>895.61456483126108</v>
      </c>
      <c r="W3453" t="str">
        <f t="shared" si="323"/>
        <v>LOSS</v>
      </c>
    </row>
    <row r="3454" spans="8:23" x14ac:dyDescent="0.35">
      <c r="H3454">
        <v>2014</v>
      </c>
      <c r="I3454" t="s">
        <v>21</v>
      </c>
      <c r="J3454" t="s">
        <v>627</v>
      </c>
      <c r="K3454" t="s">
        <v>400</v>
      </c>
      <c r="L3454" t="str">
        <f t="shared" si="318"/>
        <v>Afrika Stitch Ltd</v>
      </c>
      <c r="M3454" t="s">
        <v>129</v>
      </c>
      <c r="N3454" t="s">
        <v>3904</v>
      </c>
      <c r="O3454">
        <v>756</v>
      </c>
      <c r="P3454">
        <v>2.91</v>
      </c>
      <c r="Q3454">
        <v>3.99</v>
      </c>
      <c r="R3454">
        <v>1.8214936247723133E-3</v>
      </c>
      <c r="S3454">
        <f t="shared" si="319"/>
        <v>2199.96</v>
      </c>
      <c r="T3454">
        <f t="shared" si="320"/>
        <v>1.3770491803278688</v>
      </c>
      <c r="U3454">
        <f t="shared" si="321"/>
        <v>3016.44</v>
      </c>
      <c r="V3454">
        <f t="shared" si="322"/>
        <v>815.10295081967217</v>
      </c>
      <c r="W3454" t="str">
        <f t="shared" si="323"/>
        <v>LOSS</v>
      </c>
    </row>
    <row r="3455" spans="8:23" x14ac:dyDescent="0.35">
      <c r="H3455">
        <v>2014</v>
      </c>
      <c r="I3455" t="s">
        <v>21</v>
      </c>
      <c r="J3455" t="s">
        <v>627</v>
      </c>
      <c r="K3455" t="s">
        <v>400</v>
      </c>
      <c r="L3455" t="str">
        <f t="shared" si="318"/>
        <v>Afrika Stitch Ltd</v>
      </c>
      <c r="M3455" t="s">
        <v>134</v>
      </c>
      <c r="N3455" t="s">
        <v>3905</v>
      </c>
      <c r="O3455">
        <v>660</v>
      </c>
      <c r="P3455">
        <v>2.78</v>
      </c>
      <c r="Q3455">
        <v>3.79</v>
      </c>
      <c r="R3455">
        <v>1.0683760683760685E-3</v>
      </c>
      <c r="S3455">
        <f t="shared" si="319"/>
        <v>1834.8</v>
      </c>
      <c r="T3455">
        <f t="shared" si="320"/>
        <v>0.70512820512820518</v>
      </c>
      <c r="U3455">
        <f t="shared" si="321"/>
        <v>2501.4</v>
      </c>
      <c r="V3455">
        <f t="shared" si="322"/>
        <v>665.89487179487196</v>
      </c>
      <c r="W3455" t="str">
        <f t="shared" si="323"/>
        <v>LOSS</v>
      </c>
    </row>
    <row r="3456" spans="8:23" x14ac:dyDescent="0.35">
      <c r="H3456">
        <v>2014</v>
      </c>
      <c r="I3456" t="s">
        <v>21</v>
      </c>
      <c r="J3456" t="s">
        <v>627</v>
      </c>
      <c r="K3456" t="s">
        <v>400</v>
      </c>
      <c r="L3456" t="str">
        <f t="shared" si="318"/>
        <v>Afrika Stitch Ltd</v>
      </c>
      <c r="M3456" t="s">
        <v>139</v>
      </c>
      <c r="N3456" t="s">
        <v>3906</v>
      </c>
      <c r="O3456">
        <v>948</v>
      </c>
      <c r="P3456">
        <v>2.48</v>
      </c>
      <c r="Q3456">
        <v>3.63</v>
      </c>
      <c r="R3456">
        <v>1.1862396204033216E-3</v>
      </c>
      <c r="S3456">
        <f t="shared" si="319"/>
        <v>2351.04</v>
      </c>
      <c r="T3456">
        <f t="shared" si="320"/>
        <v>1.1245551601423489</v>
      </c>
      <c r="U3456">
        <f t="shared" si="321"/>
        <v>3441.24</v>
      </c>
      <c r="V3456">
        <f t="shared" si="322"/>
        <v>1089.0754448398575</v>
      </c>
      <c r="W3456" t="str">
        <f t="shared" si="323"/>
        <v>PROFIT</v>
      </c>
    </row>
    <row r="3457" spans="8:23" x14ac:dyDescent="0.35">
      <c r="H3457">
        <v>2014</v>
      </c>
      <c r="I3457" t="s">
        <v>21</v>
      </c>
      <c r="J3457" t="s">
        <v>627</v>
      </c>
      <c r="K3457" t="s">
        <v>400</v>
      </c>
      <c r="L3457" t="str">
        <f t="shared" si="318"/>
        <v>Afrika Stitch Ltd</v>
      </c>
      <c r="M3457" t="s">
        <v>144</v>
      </c>
      <c r="N3457" t="s">
        <v>3907</v>
      </c>
      <c r="O3457">
        <v>744</v>
      </c>
      <c r="P3457">
        <v>2.2999999999999998</v>
      </c>
      <c r="Q3457">
        <v>3.76</v>
      </c>
      <c r="R3457">
        <v>1.5220700152207001E-3</v>
      </c>
      <c r="S3457">
        <f t="shared" si="319"/>
        <v>1711.1999999999998</v>
      </c>
      <c r="T3457">
        <f t="shared" si="320"/>
        <v>1.1324200913242009</v>
      </c>
      <c r="U3457">
        <f t="shared" si="321"/>
        <v>2797.44</v>
      </c>
      <c r="V3457">
        <f t="shared" si="322"/>
        <v>1085.1075799086761</v>
      </c>
      <c r="W3457" t="str">
        <f t="shared" si="323"/>
        <v>PROFIT</v>
      </c>
    </row>
    <row r="3458" spans="8:23" x14ac:dyDescent="0.35">
      <c r="H3458">
        <v>2014</v>
      </c>
      <c r="I3458" t="s">
        <v>21</v>
      </c>
      <c r="J3458" t="s">
        <v>627</v>
      </c>
      <c r="K3458" t="s">
        <v>400</v>
      </c>
      <c r="L3458" t="str">
        <f t="shared" si="318"/>
        <v>Afrika Stitch Ltd</v>
      </c>
      <c r="M3458" t="s">
        <v>149</v>
      </c>
      <c r="N3458" t="s">
        <v>3908</v>
      </c>
      <c r="O3458">
        <v>1200</v>
      </c>
      <c r="P3458">
        <v>2.87</v>
      </c>
      <c r="Q3458">
        <v>3.5</v>
      </c>
      <c r="R3458">
        <v>1.1376564277588168E-3</v>
      </c>
      <c r="S3458">
        <f t="shared" si="319"/>
        <v>3444</v>
      </c>
      <c r="T3458">
        <f t="shared" si="320"/>
        <v>1.3651877133105801</v>
      </c>
      <c r="U3458">
        <f t="shared" si="321"/>
        <v>4200</v>
      </c>
      <c r="V3458">
        <f t="shared" si="322"/>
        <v>754.63481228668945</v>
      </c>
      <c r="W3458" t="str">
        <f t="shared" si="323"/>
        <v>LOSS</v>
      </c>
    </row>
    <row r="3459" spans="8:23" x14ac:dyDescent="0.35">
      <c r="H3459">
        <v>2014</v>
      </c>
      <c r="I3459" t="s">
        <v>21</v>
      </c>
      <c r="J3459" t="s">
        <v>627</v>
      </c>
      <c r="K3459" t="s">
        <v>400</v>
      </c>
      <c r="L3459" t="str">
        <f t="shared" ref="L3459:L3522" si="324">VLOOKUP($K3459,$A$1:$C$124,MATCH($L$1,$A$1:$C$1,0),0)</f>
        <v>Afrika Stitch Ltd</v>
      </c>
      <c r="M3459" t="s">
        <v>154</v>
      </c>
      <c r="N3459" t="s">
        <v>3909</v>
      </c>
      <c r="O3459">
        <v>1200</v>
      </c>
      <c r="P3459">
        <v>2.06</v>
      </c>
      <c r="Q3459">
        <v>3.76</v>
      </c>
      <c r="R3459">
        <v>1.3736263736263737E-3</v>
      </c>
      <c r="S3459">
        <f t="shared" ref="S3459:S3522" si="325">P3459*O3459</f>
        <v>2472</v>
      </c>
      <c r="T3459">
        <f t="shared" ref="T3459:T3522" si="326">R3459*O3459</f>
        <v>1.6483516483516485</v>
      </c>
      <c r="U3459">
        <f t="shared" ref="U3459:U3522" si="327">Q3459*O3459</f>
        <v>4512</v>
      </c>
      <c r="V3459">
        <f t="shared" ref="V3459:V3522" si="328">Q3459*O3459-S3459-T3459</f>
        <v>2038.3516483516485</v>
      </c>
      <c r="W3459" t="str">
        <f t="shared" ref="W3459:W3522" si="329">IF(V3459&gt;1000,"PROFIT","LOSS")</f>
        <v>PROFIT</v>
      </c>
    </row>
    <row r="3460" spans="8:23" x14ac:dyDescent="0.35">
      <c r="H3460">
        <v>2014</v>
      </c>
      <c r="I3460" t="s">
        <v>21</v>
      </c>
      <c r="J3460" t="s">
        <v>627</v>
      </c>
      <c r="K3460" t="s">
        <v>400</v>
      </c>
      <c r="L3460" t="str">
        <f t="shared" si="324"/>
        <v>Afrika Stitch Ltd</v>
      </c>
      <c r="M3460" t="s">
        <v>159</v>
      </c>
      <c r="N3460" t="s">
        <v>3910</v>
      </c>
      <c r="O3460">
        <v>900</v>
      </c>
      <c r="P3460">
        <v>2.81</v>
      </c>
      <c r="Q3460">
        <v>3.33</v>
      </c>
      <c r="R3460">
        <v>1.5267175572519084E-3</v>
      </c>
      <c r="S3460">
        <f t="shared" si="325"/>
        <v>2529</v>
      </c>
      <c r="T3460">
        <f t="shared" si="326"/>
        <v>1.3740458015267176</v>
      </c>
      <c r="U3460">
        <f t="shared" si="327"/>
        <v>2997</v>
      </c>
      <c r="V3460">
        <f t="shared" si="328"/>
        <v>466.62595419847327</v>
      </c>
      <c r="W3460" t="str">
        <f t="shared" si="329"/>
        <v>LOSS</v>
      </c>
    </row>
    <row r="3461" spans="8:23" x14ac:dyDescent="0.35">
      <c r="H3461">
        <v>2014</v>
      </c>
      <c r="I3461" t="s">
        <v>21</v>
      </c>
      <c r="J3461" t="s">
        <v>627</v>
      </c>
      <c r="K3461" t="s">
        <v>400</v>
      </c>
      <c r="L3461" t="str">
        <f t="shared" si="324"/>
        <v>Afrika Stitch Ltd</v>
      </c>
      <c r="M3461" t="s">
        <v>164</v>
      </c>
      <c r="N3461" t="s">
        <v>3911</v>
      </c>
      <c r="O3461">
        <v>876</v>
      </c>
      <c r="P3461">
        <v>2.11</v>
      </c>
      <c r="Q3461">
        <v>3.89</v>
      </c>
      <c r="R3461">
        <v>1.0405827263267431E-3</v>
      </c>
      <c r="S3461">
        <f t="shared" si="325"/>
        <v>1848.36</v>
      </c>
      <c r="T3461">
        <f t="shared" si="326"/>
        <v>0.91155046826222696</v>
      </c>
      <c r="U3461">
        <f t="shared" si="327"/>
        <v>3407.6400000000003</v>
      </c>
      <c r="V3461">
        <f t="shared" si="328"/>
        <v>1558.3684495317382</v>
      </c>
      <c r="W3461" t="str">
        <f t="shared" si="329"/>
        <v>PROFIT</v>
      </c>
    </row>
    <row r="3462" spans="8:23" x14ac:dyDescent="0.35">
      <c r="H3462">
        <v>2014</v>
      </c>
      <c r="I3462" t="s">
        <v>21</v>
      </c>
      <c r="J3462" t="s">
        <v>627</v>
      </c>
      <c r="K3462" t="s">
        <v>400</v>
      </c>
      <c r="L3462" t="str">
        <f t="shared" si="324"/>
        <v>Afrika Stitch Ltd</v>
      </c>
      <c r="M3462" t="s">
        <v>169</v>
      </c>
      <c r="N3462" t="s">
        <v>3912</v>
      </c>
      <c r="O3462">
        <v>612</v>
      </c>
      <c r="P3462">
        <v>2.63</v>
      </c>
      <c r="Q3462">
        <v>3.79</v>
      </c>
      <c r="R3462">
        <v>1.8018018018018018E-3</v>
      </c>
      <c r="S3462">
        <f t="shared" si="325"/>
        <v>1609.56</v>
      </c>
      <c r="T3462">
        <f t="shared" si="326"/>
        <v>1.1027027027027028</v>
      </c>
      <c r="U3462">
        <f t="shared" si="327"/>
        <v>2319.48</v>
      </c>
      <c r="V3462">
        <f t="shared" si="328"/>
        <v>708.81729729729739</v>
      </c>
      <c r="W3462" t="str">
        <f t="shared" si="329"/>
        <v>LOSS</v>
      </c>
    </row>
    <row r="3463" spans="8:23" x14ac:dyDescent="0.35">
      <c r="H3463">
        <v>2014</v>
      </c>
      <c r="I3463" t="s">
        <v>21</v>
      </c>
      <c r="J3463" t="s">
        <v>627</v>
      </c>
      <c r="K3463" t="s">
        <v>400</v>
      </c>
      <c r="L3463" t="str">
        <f t="shared" si="324"/>
        <v>Afrika Stitch Ltd</v>
      </c>
      <c r="M3463" t="s">
        <v>174</v>
      </c>
      <c r="N3463" t="s">
        <v>3913</v>
      </c>
      <c r="O3463">
        <v>852</v>
      </c>
      <c r="P3463">
        <v>2.66</v>
      </c>
      <c r="Q3463">
        <v>3.68</v>
      </c>
      <c r="R3463">
        <v>1.128668171557562E-3</v>
      </c>
      <c r="S3463">
        <f t="shared" si="325"/>
        <v>2266.3200000000002</v>
      </c>
      <c r="T3463">
        <f t="shared" si="326"/>
        <v>0.96162528216704279</v>
      </c>
      <c r="U3463">
        <f t="shared" si="327"/>
        <v>3135.36</v>
      </c>
      <c r="V3463">
        <f t="shared" si="328"/>
        <v>868.07837471783296</v>
      </c>
      <c r="W3463" t="str">
        <f t="shared" si="329"/>
        <v>LOSS</v>
      </c>
    </row>
    <row r="3464" spans="8:23" x14ac:dyDescent="0.35">
      <c r="H3464">
        <v>2014</v>
      </c>
      <c r="I3464" t="s">
        <v>21</v>
      </c>
      <c r="J3464" t="s">
        <v>627</v>
      </c>
      <c r="K3464" t="s">
        <v>400</v>
      </c>
      <c r="L3464" t="str">
        <f t="shared" si="324"/>
        <v>Afrika Stitch Ltd</v>
      </c>
      <c r="M3464" t="s">
        <v>179</v>
      </c>
      <c r="N3464" t="s">
        <v>3914</v>
      </c>
      <c r="O3464">
        <v>1092</v>
      </c>
      <c r="P3464">
        <v>2.5099999999999998</v>
      </c>
      <c r="Q3464">
        <v>3.55</v>
      </c>
      <c r="R3464">
        <v>1.639344262295082E-3</v>
      </c>
      <c r="S3464">
        <f t="shared" si="325"/>
        <v>2740.9199999999996</v>
      </c>
      <c r="T3464">
        <f t="shared" si="326"/>
        <v>1.7901639344262295</v>
      </c>
      <c r="U3464">
        <f t="shared" si="327"/>
        <v>3876.6</v>
      </c>
      <c r="V3464">
        <f t="shared" si="328"/>
        <v>1133.8898360655742</v>
      </c>
      <c r="W3464" t="str">
        <f t="shared" si="329"/>
        <v>PROFIT</v>
      </c>
    </row>
    <row r="3465" spans="8:23" x14ac:dyDescent="0.35">
      <c r="H3465">
        <v>2014</v>
      </c>
      <c r="I3465" t="s">
        <v>21</v>
      </c>
      <c r="J3465" t="s">
        <v>627</v>
      </c>
      <c r="K3465" t="s">
        <v>400</v>
      </c>
      <c r="L3465" t="str">
        <f t="shared" si="324"/>
        <v>Afrika Stitch Ltd</v>
      </c>
      <c r="M3465" t="s">
        <v>184</v>
      </c>
      <c r="N3465" t="s">
        <v>3915</v>
      </c>
      <c r="O3465">
        <v>1200</v>
      </c>
      <c r="P3465">
        <v>2.56</v>
      </c>
      <c r="Q3465">
        <v>3.93</v>
      </c>
      <c r="R3465">
        <v>1.2345679012345679E-3</v>
      </c>
      <c r="S3465">
        <f t="shared" si="325"/>
        <v>3072</v>
      </c>
      <c r="T3465">
        <f t="shared" si="326"/>
        <v>1.4814814814814814</v>
      </c>
      <c r="U3465">
        <f t="shared" si="327"/>
        <v>4716</v>
      </c>
      <c r="V3465">
        <f t="shared" si="328"/>
        <v>1642.5185185185185</v>
      </c>
      <c r="W3465" t="str">
        <f t="shared" si="329"/>
        <v>PROFIT</v>
      </c>
    </row>
    <row r="3466" spans="8:23" x14ac:dyDescent="0.35">
      <c r="H3466">
        <v>2014</v>
      </c>
      <c r="I3466" t="s">
        <v>21</v>
      </c>
      <c r="J3466" t="s">
        <v>627</v>
      </c>
      <c r="K3466" t="s">
        <v>400</v>
      </c>
      <c r="L3466" t="str">
        <f t="shared" si="324"/>
        <v>Afrika Stitch Ltd</v>
      </c>
      <c r="M3466" t="s">
        <v>189</v>
      </c>
      <c r="N3466" t="s">
        <v>3916</v>
      </c>
      <c r="O3466">
        <v>792</v>
      </c>
      <c r="P3466">
        <v>2.85</v>
      </c>
      <c r="Q3466">
        <v>3.54</v>
      </c>
      <c r="R3466">
        <v>1.5290519877675841E-3</v>
      </c>
      <c r="S3466">
        <f t="shared" si="325"/>
        <v>2257.2000000000003</v>
      </c>
      <c r="T3466">
        <f t="shared" si="326"/>
        <v>1.2110091743119267</v>
      </c>
      <c r="U3466">
        <f t="shared" si="327"/>
        <v>2803.68</v>
      </c>
      <c r="V3466">
        <f t="shared" si="328"/>
        <v>545.26899082568764</v>
      </c>
      <c r="W3466" t="str">
        <f t="shared" si="329"/>
        <v>LOSS</v>
      </c>
    </row>
    <row r="3467" spans="8:23" x14ac:dyDescent="0.35">
      <c r="H3467">
        <v>2014</v>
      </c>
      <c r="I3467" t="s">
        <v>21</v>
      </c>
      <c r="J3467" t="s">
        <v>627</v>
      </c>
      <c r="K3467" t="s">
        <v>400</v>
      </c>
      <c r="L3467" t="str">
        <f t="shared" si="324"/>
        <v>Afrika Stitch Ltd</v>
      </c>
      <c r="M3467" t="s">
        <v>194</v>
      </c>
      <c r="N3467" t="s">
        <v>3917</v>
      </c>
      <c r="O3467">
        <v>672</v>
      </c>
      <c r="P3467">
        <v>2.76</v>
      </c>
      <c r="Q3467">
        <v>3.83</v>
      </c>
      <c r="R3467">
        <v>1.0615711252653928E-3</v>
      </c>
      <c r="S3467">
        <f t="shared" si="325"/>
        <v>1854.7199999999998</v>
      </c>
      <c r="T3467">
        <f t="shared" si="326"/>
        <v>0.7133757961783439</v>
      </c>
      <c r="U3467">
        <f t="shared" si="327"/>
        <v>2573.7600000000002</v>
      </c>
      <c r="V3467">
        <f t="shared" si="328"/>
        <v>718.32662420382212</v>
      </c>
      <c r="W3467" t="str">
        <f t="shared" si="329"/>
        <v>LOSS</v>
      </c>
    </row>
    <row r="3468" spans="8:23" x14ac:dyDescent="0.35">
      <c r="H3468">
        <v>2014</v>
      </c>
      <c r="I3468" t="s">
        <v>21</v>
      </c>
      <c r="J3468" t="s">
        <v>627</v>
      </c>
      <c r="K3468" t="s">
        <v>400</v>
      </c>
      <c r="L3468" t="str">
        <f t="shared" si="324"/>
        <v>Afrika Stitch Ltd</v>
      </c>
      <c r="M3468" t="s">
        <v>199</v>
      </c>
      <c r="N3468" t="s">
        <v>3918</v>
      </c>
      <c r="O3468">
        <v>744</v>
      </c>
      <c r="P3468">
        <v>2.69</v>
      </c>
      <c r="Q3468">
        <v>3.86</v>
      </c>
      <c r="R3468">
        <v>1.3262599469496021E-3</v>
      </c>
      <c r="S3468">
        <f t="shared" si="325"/>
        <v>2001.36</v>
      </c>
      <c r="T3468">
        <f t="shared" si="326"/>
        <v>0.98673740053050396</v>
      </c>
      <c r="U3468">
        <f t="shared" si="327"/>
        <v>2871.8399999999997</v>
      </c>
      <c r="V3468">
        <f t="shared" si="328"/>
        <v>869.49326259946929</v>
      </c>
      <c r="W3468" t="str">
        <f t="shared" si="329"/>
        <v>LOSS</v>
      </c>
    </row>
    <row r="3469" spans="8:23" x14ac:dyDescent="0.35">
      <c r="H3469">
        <v>2014</v>
      </c>
      <c r="I3469" t="s">
        <v>21</v>
      </c>
      <c r="J3469" t="s">
        <v>627</v>
      </c>
      <c r="K3469" t="s">
        <v>400</v>
      </c>
      <c r="L3469" t="str">
        <f t="shared" si="324"/>
        <v>Afrika Stitch Ltd</v>
      </c>
      <c r="M3469" t="s">
        <v>204</v>
      </c>
      <c r="N3469" t="s">
        <v>3919</v>
      </c>
      <c r="O3469">
        <v>1104</v>
      </c>
      <c r="P3469">
        <v>3</v>
      </c>
      <c r="Q3469">
        <v>3.21</v>
      </c>
      <c r="R3469">
        <v>1.0559662090813093E-3</v>
      </c>
      <c r="S3469">
        <f t="shared" si="325"/>
        <v>3312</v>
      </c>
      <c r="T3469">
        <f t="shared" si="326"/>
        <v>1.1657866948257656</v>
      </c>
      <c r="U3469">
        <f t="shared" si="327"/>
        <v>3543.84</v>
      </c>
      <c r="V3469">
        <f t="shared" si="328"/>
        <v>230.67421330517439</v>
      </c>
      <c r="W3469" t="str">
        <f t="shared" si="329"/>
        <v>LOSS</v>
      </c>
    </row>
    <row r="3470" spans="8:23" x14ac:dyDescent="0.35">
      <c r="H3470">
        <v>2014</v>
      </c>
      <c r="I3470" t="s">
        <v>21</v>
      </c>
      <c r="J3470" t="s">
        <v>627</v>
      </c>
      <c r="K3470" t="s">
        <v>400</v>
      </c>
      <c r="L3470" t="str">
        <f t="shared" si="324"/>
        <v>Afrika Stitch Ltd</v>
      </c>
      <c r="M3470" t="s">
        <v>209</v>
      </c>
      <c r="N3470" t="s">
        <v>3920</v>
      </c>
      <c r="O3470">
        <v>828</v>
      </c>
      <c r="P3470">
        <v>2</v>
      </c>
      <c r="Q3470">
        <v>3.73</v>
      </c>
      <c r="R3470">
        <v>1.201923076923077E-3</v>
      </c>
      <c r="S3470">
        <f t="shared" si="325"/>
        <v>1656</v>
      </c>
      <c r="T3470">
        <f t="shared" si="326"/>
        <v>0.99519230769230771</v>
      </c>
      <c r="U3470">
        <f t="shared" si="327"/>
        <v>3088.44</v>
      </c>
      <c r="V3470">
        <f t="shared" si="328"/>
        <v>1431.4448076923077</v>
      </c>
      <c r="W3470" t="str">
        <f t="shared" si="329"/>
        <v>PROFIT</v>
      </c>
    </row>
    <row r="3471" spans="8:23" x14ac:dyDescent="0.35">
      <c r="H3471">
        <v>2014</v>
      </c>
      <c r="I3471" t="s">
        <v>21</v>
      </c>
      <c r="J3471" t="s">
        <v>627</v>
      </c>
      <c r="K3471" t="s">
        <v>400</v>
      </c>
      <c r="L3471" t="str">
        <f t="shared" si="324"/>
        <v>Afrika Stitch Ltd</v>
      </c>
      <c r="M3471" t="s">
        <v>214</v>
      </c>
      <c r="N3471" t="s">
        <v>3921</v>
      </c>
      <c r="O3471">
        <v>768</v>
      </c>
      <c r="P3471">
        <v>2.25</v>
      </c>
      <c r="Q3471">
        <v>3.24</v>
      </c>
      <c r="R3471">
        <v>1.4388489208633094E-3</v>
      </c>
      <c r="S3471">
        <f t="shared" si="325"/>
        <v>1728</v>
      </c>
      <c r="T3471">
        <f t="shared" si="326"/>
        <v>1.1050359712230216</v>
      </c>
      <c r="U3471">
        <f t="shared" si="327"/>
        <v>2488.3200000000002</v>
      </c>
      <c r="V3471">
        <f t="shared" si="328"/>
        <v>759.2149640287771</v>
      </c>
      <c r="W3471" t="str">
        <f t="shared" si="329"/>
        <v>LOSS</v>
      </c>
    </row>
    <row r="3472" spans="8:23" x14ac:dyDescent="0.35">
      <c r="H3472">
        <v>2014</v>
      </c>
      <c r="I3472" t="s">
        <v>21</v>
      </c>
      <c r="J3472" t="s">
        <v>627</v>
      </c>
      <c r="K3472" t="s">
        <v>400</v>
      </c>
      <c r="L3472" t="str">
        <f t="shared" si="324"/>
        <v>Afrika Stitch Ltd</v>
      </c>
      <c r="M3472" t="s">
        <v>219</v>
      </c>
      <c r="N3472" t="s">
        <v>3922</v>
      </c>
      <c r="O3472">
        <v>1020</v>
      </c>
      <c r="P3472">
        <v>2.12</v>
      </c>
      <c r="Q3472">
        <v>3.94</v>
      </c>
      <c r="R3472">
        <v>1.2853470437017994E-3</v>
      </c>
      <c r="S3472">
        <f t="shared" si="325"/>
        <v>2162.4</v>
      </c>
      <c r="T3472">
        <f t="shared" si="326"/>
        <v>1.3110539845758353</v>
      </c>
      <c r="U3472">
        <f t="shared" si="327"/>
        <v>4018.7999999999997</v>
      </c>
      <c r="V3472">
        <f t="shared" si="328"/>
        <v>1855.0889460154237</v>
      </c>
      <c r="W3472" t="str">
        <f t="shared" si="329"/>
        <v>PROFIT</v>
      </c>
    </row>
    <row r="3473" spans="8:23" x14ac:dyDescent="0.35">
      <c r="H3473">
        <v>2014</v>
      </c>
      <c r="I3473" t="s">
        <v>21</v>
      </c>
      <c r="J3473" t="s">
        <v>627</v>
      </c>
      <c r="K3473" t="s">
        <v>400</v>
      </c>
      <c r="L3473" t="str">
        <f t="shared" si="324"/>
        <v>Afrika Stitch Ltd</v>
      </c>
      <c r="M3473" t="s">
        <v>224</v>
      </c>
      <c r="N3473" t="s">
        <v>3923</v>
      </c>
      <c r="O3473">
        <v>1080</v>
      </c>
      <c r="P3473">
        <v>2.5</v>
      </c>
      <c r="Q3473">
        <v>3.85</v>
      </c>
      <c r="R3473">
        <v>1.2706480304955528E-3</v>
      </c>
      <c r="S3473">
        <f t="shared" si="325"/>
        <v>2700</v>
      </c>
      <c r="T3473">
        <f t="shared" si="326"/>
        <v>1.372299872935197</v>
      </c>
      <c r="U3473">
        <f t="shared" si="327"/>
        <v>4158</v>
      </c>
      <c r="V3473">
        <f t="shared" si="328"/>
        <v>1456.6277001270648</v>
      </c>
      <c r="W3473" t="str">
        <f t="shared" si="329"/>
        <v>PROFIT</v>
      </c>
    </row>
    <row r="3474" spans="8:23" x14ac:dyDescent="0.35">
      <c r="H3474">
        <v>2014</v>
      </c>
      <c r="I3474" t="s">
        <v>21</v>
      </c>
      <c r="J3474" t="s">
        <v>627</v>
      </c>
      <c r="K3474" t="s">
        <v>400</v>
      </c>
      <c r="L3474" t="str">
        <f t="shared" si="324"/>
        <v>Afrika Stitch Ltd</v>
      </c>
      <c r="M3474" t="s">
        <v>229</v>
      </c>
      <c r="N3474" t="s">
        <v>3924</v>
      </c>
      <c r="O3474">
        <v>1020</v>
      </c>
      <c r="P3474">
        <v>2.4700000000000002</v>
      </c>
      <c r="Q3474">
        <v>3.73</v>
      </c>
      <c r="R3474">
        <v>1.718213058419244E-3</v>
      </c>
      <c r="S3474">
        <f t="shared" si="325"/>
        <v>2519.4</v>
      </c>
      <c r="T3474">
        <f t="shared" si="326"/>
        <v>1.7525773195876289</v>
      </c>
      <c r="U3474">
        <f t="shared" si="327"/>
        <v>3804.6</v>
      </c>
      <c r="V3474">
        <f t="shared" si="328"/>
        <v>1283.4474226804123</v>
      </c>
      <c r="W3474" t="str">
        <f t="shared" si="329"/>
        <v>PROFIT</v>
      </c>
    </row>
    <row r="3475" spans="8:23" x14ac:dyDescent="0.35">
      <c r="H3475">
        <v>2014</v>
      </c>
      <c r="I3475" t="s">
        <v>21</v>
      </c>
      <c r="J3475" t="s">
        <v>627</v>
      </c>
      <c r="K3475" t="s">
        <v>400</v>
      </c>
      <c r="L3475" t="str">
        <f t="shared" si="324"/>
        <v>Afrika Stitch Ltd</v>
      </c>
      <c r="M3475" t="s">
        <v>234</v>
      </c>
      <c r="N3475" t="s">
        <v>3925</v>
      </c>
      <c r="O3475">
        <v>996</v>
      </c>
      <c r="P3475">
        <v>2.02</v>
      </c>
      <c r="Q3475">
        <v>3.56</v>
      </c>
      <c r="R3475">
        <v>1.7699115044247787E-3</v>
      </c>
      <c r="S3475">
        <f t="shared" si="325"/>
        <v>2011.92</v>
      </c>
      <c r="T3475">
        <f t="shared" si="326"/>
        <v>1.7628318584070797</v>
      </c>
      <c r="U3475">
        <f t="shared" si="327"/>
        <v>3545.76</v>
      </c>
      <c r="V3475">
        <f t="shared" si="328"/>
        <v>1532.0771681415931</v>
      </c>
      <c r="W3475" t="str">
        <f t="shared" si="329"/>
        <v>PROFIT</v>
      </c>
    </row>
    <row r="3476" spans="8:23" x14ac:dyDescent="0.35">
      <c r="H3476">
        <v>2014</v>
      </c>
      <c r="I3476" t="s">
        <v>21</v>
      </c>
      <c r="J3476" t="s">
        <v>627</v>
      </c>
      <c r="K3476" t="s">
        <v>400</v>
      </c>
      <c r="L3476" t="str">
        <f t="shared" si="324"/>
        <v>Afrika Stitch Ltd</v>
      </c>
      <c r="M3476" t="s">
        <v>239</v>
      </c>
      <c r="N3476" t="s">
        <v>3926</v>
      </c>
      <c r="O3476">
        <v>684</v>
      </c>
      <c r="P3476">
        <v>2.98</v>
      </c>
      <c r="Q3476">
        <v>3.99</v>
      </c>
      <c r="R3476">
        <v>1.6025641025641025E-3</v>
      </c>
      <c r="S3476">
        <f t="shared" si="325"/>
        <v>2038.32</v>
      </c>
      <c r="T3476">
        <f t="shared" si="326"/>
        <v>1.096153846153846</v>
      </c>
      <c r="U3476">
        <f t="shared" si="327"/>
        <v>2729.1600000000003</v>
      </c>
      <c r="V3476">
        <f t="shared" si="328"/>
        <v>689.74384615384656</v>
      </c>
      <c r="W3476" t="str">
        <f t="shared" si="329"/>
        <v>LOSS</v>
      </c>
    </row>
    <row r="3477" spans="8:23" x14ac:dyDescent="0.35">
      <c r="H3477">
        <v>2014</v>
      </c>
      <c r="I3477" t="s">
        <v>21</v>
      </c>
      <c r="J3477" t="s">
        <v>627</v>
      </c>
      <c r="K3477" t="s">
        <v>400</v>
      </c>
      <c r="L3477" t="str">
        <f t="shared" si="324"/>
        <v>Afrika Stitch Ltd</v>
      </c>
      <c r="M3477" t="s">
        <v>244</v>
      </c>
      <c r="N3477" t="s">
        <v>3927</v>
      </c>
      <c r="O3477">
        <v>1200</v>
      </c>
      <c r="P3477">
        <v>2.77</v>
      </c>
      <c r="Q3477">
        <v>3.86</v>
      </c>
      <c r="R3477">
        <v>1.199040767386091E-3</v>
      </c>
      <c r="S3477">
        <f t="shared" si="325"/>
        <v>3324</v>
      </c>
      <c r="T3477">
        <f t="shared" si="326"/>
        <v>1.4388489208633093</v>
      </c>
      <c r="U3477">
        <f t="shared" si="327"/>
        <v>4632</v>
      </c>
      <c r="V3477">
        <f t="shared" si="328"/>
        <v>1306.5611510791366</v>
      </c>
      <c r="W3477" t="str">
        <f t="shared" si="329"/>
        <v>PROFIT</v>
      </c>
    </row>
    <row r="3478" spans="8:23" x14ac:dyDescent="0.35">
      <c r="H3478">
        <v>2014</v>
      </c>
      <c r="I3478" t="s">
        <v>21</v>
      </c>
      <c r="J3478" t="s">
        <v>627</v>
      </c>
      <c r="K3478" t="s">
        <v>400</v>
      </c>
      <c r="L3478" t="str">
        <f t="shared" si="324"/>
        <v>Afrika Stitch Ltd</v>
      </c>
      <c r="M3478" t="s">
        <v>249</v>
      </c>
      <c r="N3478" t="s">
        <v>3928</v>
      </c>
      <c r="O3478">
        <v>780</v>
      </c>
      <c r="P3478">
        <v>2.67</v>
      </c>
      <c r="Q3478">
        <v>3.43</v>
      </c>
      <c r="R3478">
        <v>1.4684287812041115E-3</v>
      </c>
      <c r="S3478">
        <f t="shared" si="325"/>
        <v>2082.6</v>
      </c>
      <c r="T3478">
        <f t="shared" si="326"/>
        <v>1.1453744493392071</v>
      </c>
      <c r="U3478">
        <f t="shared" si="327"/>
        <v>2675.4</v>
      </c>
      <c r="V3478">
        <f t="shared" si="328"/>
        <v>591.65462555066097</v>
      </c>
      <c r="W3478" t="str">
        <f t="shared" si="329"/>
        <v>LOSS</v>
      </c>
    </row>
    <row r="3479" spans="8:23" x14ac:dyDescent="0.35">
      <c r="H3479">
        <v>2014</v>
      </c>
      <c r="I3479" t="s">
        <v>21</v>
      </c>
      <c r="J3479" t="s">
        <v>627</v>
      </c>
      <c r="K3479" t="s">
        <v>400</v>
      </c>
      <c r="L3479" t="str">
        <f t="shared" si="324"/>
        <v>Afrika Stitch Ltd</v>
      </c>
      <c r="M3479" t="s">
        <v>254</v>
      </c>
      <c r="N3479" t="s">
        <v>3929</v>
      </c>
      <c r="O3479">
        <v>1116</v>
      </c>
      <c r="P3479">
        <v>2.44</v>
      </c>
      <c r="Q3479">
        <v>3.63</v>
      </c>
      <c r="R3479">
        <v>1.7241379310344827E-3</v>
      </c>
      <c r="S3479">
        <f t="shared" si="325"/>
        <v>2723.04</v>
      </c>
      <c r="T3479">
        <f t="shared" si="326"/>
        <v>1.9241379310344828</v>
      </c>
      <c r="U3479">
        <f t="shared" si="327"/>
        <v>4051.08</v>
      </c>
      <c r="V3479">
        <f t="shared" si="328"/>
        <v>1326.1158620689655</v>
      </c>
      <c r="W3479" t="str">
        <f t="shared" si="329"/>
        <v>PROFIT</v>
      </c>
    </row>
    <row r="3480" spans="8:23" x14ac:dyDescent="0.35">
      <c r="H3480">
        <v>2014</v>
      </c>
      <c r="I3480" t="s">
        <v>21</v>
      </c>
      <c r="J3480" t="s">
        <v>627</v>
      </c>
      <c r="K3480" t="s">
        <v>400</v>
      </c>
      <c r="L3480" t="str">
        <f t="shared" si="324"/>
        <v>Afrika Stitch Ltd</v>
      </c>
      <c r="M3480" t="s">
        <v>23</v>
      </c>
      <c r="N3480" t="s">
        <v>3930</v>
      </c>
      <c r="O3480">
        <v>768</v>
      </c>
      <c r="P3480">
        <v>2.0099999999999998</v>
      </c>
      <c r="Q3480">
        <v>3.91</v>
      </c>
      <c r="R3480">
        <v>1.0638297872340426E-3</v>
      </c>
      <c r="S3480">
        <f t="shared" si="325"/>
        <v>1543.6799999999998</v>
      </c>
      <c r="T3480">
        <f t="shared" si="326"/>
        <v>0.81702127659574475</v>
      </c>
      <c r="U3480">
        <f t="shared" si="327"/>
        <v>3002.88</v>
      </c>
      <c r="V3480">
        <f t="shared" si="328"/>
        <v>1458.3829787234044</v>
      </c>
      <c r="W3480" t="str">
        <f t="shared" si="329"/>
        <v>PROFIT</v>
      </c>
    </row>
    <row r="3481" spans="8:23" x14ac:dyDescent="0.35">
      <c r="H3481">
        <v>2014</v>
      </c>
      <c r="I3481" t="s">
        <v>21</v>
      </c>
      <c r="J3481" t="s">
        <v>627</v>
      </c>
      <c r="K3481" t="s">
        <v>400</v>
      </c>
      <c r="L3481" t="str">
        <f t="shared" si="324"/>
        <v>Afrika Stitch Ltd</v>
      </c>
      <c r="M3481" t="s">
        <v>28</v>
      </c>
      <c r="N3481" t="s">
        <v>3931</v>
      </c>
      <c r="O3481">
        <v>876</v>
      </c>
      <c r="P3481">
        <v>2.83</v>
      </c>
      <c r="Q3481">
        <v>3.71</v>
      </c>
      <c r="R3481">
        <v>1.2406947890818859E-3</v>
      </c>
      <c r="S3481">
        <f t="shared" si="325"/>
        <v>2479.08</v>
      </c>
      <c r="T3481">
        <f t="shared" si="326"/>
        <v>1.0868486352357321</v>
      </c>
      <c r="U3481">
        <f t="shared" si="327"/>
        <v>3249.96</v>
      </c>
      <c r="V3481">
        <f t="shared" si="328"/>
        <v>769.79315136476441</v>
      </c>
      <c r="W3481" t="str">
        <f t="shared" si="329"/>
        <v>LOSS</v>
      </c>
    </row>
    <row r="3482" spans="8:23" x14ac:dyDescent="0.35">
      <c r="H3482">
        <v>2014</v>
      </c>
      <c r="I3482" t="s">
        <v>21</v>
      </c>
      <c r="J3482" t="s">
        <v>627</v>
      </c>
      <c r="K3482" t="s">
        <v>400</v>
      </c>
      <c r="L3482" t="str">
        <f t="shared" si="324"/>
        <v>Afrika Stitch Ltd</v>
      </c>
      <c r="M3482" t="s">
        <v>33</v>
      </c>
      <c r="N3482" t="s">
        <v>3932</v>
      </c>
      <c r="O3482">
        <v>1032</v>
      </c>
      <c r="P3482">
        <v>2.39</v>
      </c>
      <c r="Q3482">
        <v>3.46</v>
      </c>
      <c r="R3482">
        <v>1.1834319526627219E-3</v>
      </c>
      <c r="S3482">
        <f t="shared" si="325"/>
        <v>2466.48</v>
      </c>
      <c r="T3482">
        <f t="shared" si="326"/>
        <v>1.2213017751479289</v>
      </c>
      <c r="U3482">
        <f t="shared" si="327"/>
        <v>3570.72</v>
      </c>
      <c r="V3482">
        <f t="shared" si="328"/>
        <v>1103.018698224852</v>
      </c>
      <c r="W3482" t="str">
        <f t="shared" si="329"/>
        <v>PROFIT</v>
      </c>
    </row>
    <row r="3483" spans="8:23" x14ac:dyDescent="0.35">
      <c r="H3483">
        <v>2014</v>
      </c>
      <c r="I3483" t="s">
        <v>21</v>
      </c>
      <c r="J3483" t="s">
        <v>627</v>
      </c>
      <c r="K3483" t="s">
        <v>400</v>
      </c>
      <c r="L3483" t="str">
        <f t="shared" si="324"/>
        <v>Afrika Stitch Ltd</v>
      </c>
      <c r="M3483" t="s">
        <v>39</v>
      </c>
      <c r="N3483" t="s">
        <v>3933</v>
      </c>
      <c r="O3483">
        <v>984</v>
      </c>
      <c r="P3483">
        <v>2.97</v>
      </c>
      <c r="Q3483">
        <v>3.95</v>
      </c>
      <c r="R3483">
        <v>1.3774104683195593E-3</v>
      </c>
      <c r="S3483">
        <f t="shared" si="325"/>
        <v>2922.48</v>
      </c>
      <c r="T3483">
        <f t="shared" si="326"/>
        <v>1.3553719008264462</v>
      </c>
      <c r="U3483">
        <f t="shared" si="327"/>
        <v>3886.8</v>
      </c>
      <c r="V3483">
        <f t="shared" si="328"/>
        <v>962.96462809917375</v>
      </c>
      <c r="W3483" t="str">
        <f t="shared" si="329"/>
        <v>LOSS</v>
      </c>
    </row>
    <row r="3484" spans="8:23" x14ac:dyDescent="0.35">
      <c r="H3484">
        <v>2014</v>
      </c>
      <c r="I3484" t="s">
        <v>21</v>
      </c>
      <c r="J3484" t="s">
        <v>627</v>
      </c>
      <c r="K3484" t="s">
        <v>400</v>
      </c>
      <c r="L3484" t="str">
        <f t="shared" si="324"/>
        <v>Afrika Stitch Ltd</v>
      </c>
      <c r="M3484" t="s">
        <v>44</v>
      </c>
      <c r="N3484" t="s">
        <v>3934</v>
      </c>
      <c r="O3484">
        <v>756</v>
      </c>
      <c r="P3484">
        <v>2.19</v>
      </c>
      <c r="Q3484">
        <v>3.88</v>
      </c>
      <c r="R3484">
        <v>1.0822510822510823E-3</v>
      </c>
      <c r="S3484">
        <f t="shared" si="325"/>
        <v>1655.6399999999999</v>
      </c>
      <c r="T3484">
        <f t="shared" si="326"/>
        <v>0.81818181818181823</v>
      </c>
      <c r="U3484">
        <f t="shared" si="327"/>
        <v>2933.2799999999997</v>
      </c>
      <c r="V3484">
        <f t="shared" si="328"/>
        <v>1276.8218181818181</v>
      </c>
      <c r="W3484" t="str">
        <f t="shared" si="329"/>
        <v>PROFIT</v>
      </c>
    </row>
    <row r="3485" spans="8:23" x14ac:dyDescent="0.35">
      <c r="H3485">
        <v>2014</v>
      </c>
      <c r="I3485" t="s">
        <v>21</v>
      </c>
      <c r="J3485" t="s">
        <v>627</v>
      </c>
      <c r="K3485" t="s">
        <v>400</v>
      </c>
      <c r="L3485" t="str">
        <f t="shared" si="324"/>
        <v>Afrika Stitch Ltd</v>
      </c>
      <c r="M3485" t="s">
        <v>49</v>
      </c>
      <c r="N3485" t="s">
        <v>3935</v>
      </c>
      <c r="O3485">
        <v>900</v>
      </c>
      <c r="P3485">
        <v>2.12</v>
      </c>
      <c r="Q3485">
        <v>3.51</v>
      </c>
      <c r="R3485">
        <v>1.3054830287206266E-3</v>
      </c>
      <c r="S3485">
        <f t="shared" si="325"/>
        <v>1908</v>
      </c>
      <c r="T3485">
        <f t="shared" si="326"/>
        <v>1.1749347258485641</v>
      </c>
      <c r="U3485">
        <f t="shared" si="327"/>
        <v>3159</v>
      </c>
      <c r="V3485">
        <f t="shared" si="328"/>
        <v>1249.8250652741515</v>
      </c>
      <c r="W3485" t="str">
        <f t="shared" si="329"/>
        <v>PROFIT</v>
      </c>
    </row>
    <row r="3486" spans="8:23" x14ac:dyDescent="0.35">
      <c r="H3486">
        <v>2014</v>
      </c>
      <c r="I3486" t="s">
        <v>21</v>
      </c>
      <c r="J3486" t="s">
        <v>627</v>
      </c>
      <c r="K3486" t="s">
        <v>400</v>
      </c>
      <c r="L3486" t="str">
        <f t="shared" si="324"/>
        <v>Afrika Stitch Ltd</v>
      </c>
      <c r="M3486" t="s">
        <v>54</v>
      </c>
      <c r="N3486" t="s">
        <v>3936</v>
      </c>
      <c r="O3486">
        <v>1020</v>
      </c>
      <c r="P3486">
        <v>2.0099999999999998</v>
      </c>
      <c r="Q3486">
        <v>3.96</v>
      </c>
      <c r="R3486">
        <v>1.0917030567685589E-3</v>
      </c>
      <c r="S3486">
        <f t="shared" si="325"/>
        <v>2050.1999999999998</v>
      </c>
      <c r="T3486">
        <f t="shared" si="326"/>
        <v>1.1135371179039302</v>
      </c>
      <c r="U3486">
        <f t="shared" si="327"/>
        <v>4039.2</v>
      </c>
      <c r="V3486">
        <f t="shared" si="328"/>
        <v>1987.8864628820961</v>
      </c>
      <c r="W3486" t="str">
        <f t="shared" si="329"/>
        <v>PROFIT</v>
      </c>
    </row>
    <row r="3487" spans="8:23" x14ac:dyDescent="0.35">
      <c r="H3487">
        <v>2014</v>
      </c>
      <c r="I3487" t="s">
        <v>21</v>
      </c>
      <c r="J3487" t="s">
        <v>627</v>
      </c>
      <c r="K3487" t="s">
        <v>400</v>
      </c>
      <c r="L3487" t="str">
        <f t="shared" si="324"/>
        <v>Afrika Stitch Ltd</v>
      </c>
      <c r="M3487" t="s">
        <v>59</v>
      </c>
      <c r="N3487" t="s">
        <v>3937</v>
      </c>
      <c r="O3487">
        <v>1152</v>
      </c>
      <c r="P3487">
        <v>2.87</v>
      </c>
      <c r="Q3487">
        <v>3.32</v>
      </c>
      <c r="R3487">
        <v>1.6447368421052631E-3</v>
      </c>
      <c r="S3487">
        <f t="shared" si="325"/>
        <v>3306.2400000000002</v>
      </c>
      <c r="T3487">
        <f t="shared" si="326"/>
        <v>1.8947368421052631</v>
      </c>
      <c r="U3487">
        <f t="shared" si="327"/>
        <v>3824.64</v>
      </c>
      <c r="V3487">
        <f t="shared" si="328"/>
        <v>516.50526315789432</v>
      </c>
      <c r="W3487" t="str">
        <f t="shared" si="329"/>
        <v>LOSS</v>
      </c>
    </row>
    <row r="3488" spans="8:23" x14ac:dyDescent="0.35">
      <c r="H3488">
        <v>2014</v>
      </c>
      <c r="I3488" t="s">
        <v>21</v>
      </c>
      <c r="J3488" t="s">
        <v>627</v>
      </c>
      <c r="K3488" t="s">
        <v>400</v>
      </c>
      <c r="L3488" t="str">
        <f t="shared" si="324"/>
        <v>Afrika Stitch Ltd</v>
      </c>
      <c r="M3488" t="s">
        <v>64</v>
      </c>
      <c r="N3488" t="s">
        <v>3938</v>
      </c>
      <c r="O3488">
        <v>1056</v>
      </c>
      <c r="P3488">
        <v>2.48</v>
      </c>
      <c r="Q3488">
        <v>3.27</v>
      </c>
      <c r="R3488">
        <v>1.2658227848101266E-3</v>
      </c>
      <c r="S3488">
        <f t="shared" si="325"/>
        <v>2618.88</v>
      </c>
      <c r="T3488">
        <f t="shared" si="326"/>
        <v>1.3367088607594937</v>
      </c>
      <c r="U3488">
        <f t="shared" si="327"/>
        <v>3453.12</v>
      </c>
      <c r="V3488">
        <f t="shared" si="328"/>
        <v>832.90329113924031</v>
      </c>
      <c r="W3488" t="str">
        <f t="shared" si="329"/>
        <v>LOSS</v>
      </c>
    </row>
    <row r="3489" spans="8:23" x14ac:dyDescent="0.35">
      <c r="H3489">
        <v>2014</v>
      </c>
      <c r="I3489" t="s">
        <v>21</v>
      </c>
      <c r="J3489" t="s">
        <v>627</v>
      </c>
      <c r="K3489" t="s">
        <v>400</v>
      </c>
      <c r="L3489" t="str">
        <f t="shared" si="324"/>
        <v>Afrika Stitch Ltd</v>
      </c>
      <c r="M3489" t="s">
        <v>69</v>
      </c>
      <c r="N3489" t="s">
        <v>3939</v>
      </c>
      <c r="O3489">
        <v>672</v>
      </c>
      <c r="P3489">
        <v>2.5</v>
      </c>
      <c r="Q3489">
        <v>3.3</v>
      </c>
      <c r="R3489">
        <v>1.3927576601671309E-3</v>
      </c>
      <c r="S3489">
        <f t="shared" si="325"/>
        <v>1680</v>
      </c>
      <c r="T3489">
        <f t="shared" si="326"/>
        <v>0.93593314763231195</v>
      </c>
      <c r="U3489">
        <f t="shared" si="327"/>
        <v>2217.6</v>
      </c>
      <c r="V3489">
        <f t="shared" si="328"/>
        <v>536.66406685236757</v>
      </c>
      <c r="W3489" t="str">
        <f t="shared" si="329"/>
        <v>LOSS</v>
      </c>
    </row>
    <row r="3490" spans="8:23" x14ac:dyDescent="0.35">
      <c r="H3490">
        <v>2014</v>
      </c>
      <c r="I3490" t="s">
        <v>21</v>
      </c>
      <c r="J3490" t="s">
        <v>627</v>
      </c>
      <c r="K3490" t="s">
        <v>400</v>
      </c>
      <c r="L3490" t="str">
        <f t="shared" si="324"/>
        <v>Afrika Stitch Ltd</v>
      </c>
      <c r="M3490" t="s">
        <v>74</v>
      </c>
      <c r="N3490" t="s">
        <v>3940</v>
      </c>
      <c r="O3490">
        <v>1080</v>
      </c>
      <c r="P3490">
        <v>2.5499999999999998</v>
      </c>
      <c r="Q3490">
        <v>3.33</v>
      </c>
      <c r="R3490">
        <v>1.697792869269949E-3</v>
      </c>
      <c r="S3490">
        <f t="shared" si="325"/>
        <v>2754</v>
      </c>
      <c r="T3490">
        <f t="shared" si="326"/>
        <v>1.833616298811545</v>
      </c>
      <c r="U3490">
        <f t="shared" si="327"/>
        <v>3596.4</v>
      </c>
      <c r="V3490">
        <f t="shared" si="328"/>
        <v>840.56638370118856</v>
      </c>
      <c r="W3490" t="str">
        <f t="shared" si="329"/>
        <v>LOSS</v>
      </c>
    </row>
    <row r="3491" spans="8:23" x14ac:dyDescent="0.35">
      <c r="H3491">
        <v>2014</v>
      </c>
      <c r="I3491" t="s">
        <v>21</v>
      </c>
      <c r="J3491" t="s">
        <v>627</v>
      </c>
      <c r="K3491" t="s">
        <v>400</v>
      </c>
      <c r="L3491" t="str">
        <f t="shared" si="324"/>
        <v>Afrika Stitch Ltd</v>
      </c>
      <c r="M3491" t="s">
        <v>79</v>
      </c>
      <c r="N3491" t="s">
        <v>3941</v>
      </c>
      <c r="O3491">
        <v>912</v>
      </c>
      <c r="P3491">
        <v>2.75</v>
      </c>
      <c r="Q3491">
        <v>3.69</v>
      </c>
      <c r="R3491">
        <v>1.658374792703151E-3</v>
      </c>
      <c r="S3491">
        <f t="shared" si="325"/>
        <v>2508</v>
      </c>
      <c r="T3491">
        <f t="shared" si="326"/>
        <v>1.5124378109452736</v>
      </c>
      <c r="U3491">
        <f t="shared" si="327"/>
        <v>3365.2799999999997</v>
      </c>
      <c r="V3491">
        <f t="shared" si="328"/>
        <v>855.7675621890545</v>
      </c>
      <c r="W3491" t="str">
        <f t="shared" si="329"/>
        <v>LOSS</v>
      </c>
    </row>
    <row r="3492" spans="8:23" x14ac:dyDescent="0.35">
      <c r="H3492">
        <v>2014</v>
      </c>
      <c r="I3492" t="s">
        <v>21</v>
      </c>
      <c r="J3492" t="s">
        <v>627</v>
      </c>
      <c r="K3492" t="s">
        <v>400</v>
      </c>
      <c r="L3492" t="str">
        <f t="shared" si="324"/>
        <v>Afrika Stitch Ltd</v>
      </c>
      <c r="M3492" t="s">
        <v>84</v>
      </c>
      <c r="N3492" t="s">
        <v>3942</v>
      </c>
      <c r="O3492">
        <v>708</v>
      </c>
      <c r="P3492">
        <v>2.0099999999999998</v>
      </c>
      <c r="Q3492">
        <v>3.48</v>
      </c>
      <c r="R3492">
        <v>1.7543859649122807E-3</v>
      </c>
      <c r="S3492">
        <f t="shared" si="325"/>
        <v>1423.08</v>
      </c>
      <c r="T3492">
        <f t="shared" si="326"/>
        <v>1.2421052631578948</v>
      </c>
      <c r="U3492">
        <f t="shared" si="327"/>
        <v>2463.84</v>
      </c>
      <c r="V3492">
        <f t="shared" si="328"/>
        <v>1039.5178947368424</v>
      </c>
      <c r="W3492" t="str">
        <f t="shared" si="329"/>
        <v>PROFIT</v>
      </c>
    </row>
    <row r="3493" spans="8:23" x14ac:dyDescent="0.35">
      <c r="H3493">
        <v>2014</v>
      </c>
      <c r="I3493" t="s">
        <v>21</v>
      </c>
      <c r="J3493" t="s">
        <v>627</v>
      </c>
      <c r="K3493" t="s">
        <v>400</v>
      </c>
      <c r="L3493" t="str">
        <f t="shared" si="324"/>
        <v>Afrika Stitch Ltd</v>
      </c>
      <c r="M3493" t="s">
        <v>89</v>
      </c>
      <c r="N3493" t="s">
        <v>3943</v>
      </c>
      <c r="O3493">
        <v>768</v>
      </c>
      <c r="P3493">
        <v>2.93</v>
      </c>
      <c r="Q3493">
        <v>3.67</v>
      </c>
      <c r="R3493">
        <v>1.0330578512396695E-3</v>
      </c>
      <c r="S3493">
        <f t="shared" si="325"/>
        <v>2250.2400000000002</v>
      </c>
      <c r="T3493">
        <f t="shared" si="326"/>
        <v>0.79338842975206614</v>
      </c>
      <c r="U3493">
        <f t="shared" si="327"/>
        <v>2818.56</v>
      </c>
      <c r="V3493">
        <f t="shared" si="328"/>
        <v>567.52661157024761</v>
      </c>
      <c r="W3493" t="str">
        <f t="shared" si="329"/>
        <v>LOSS</v>
      </c>
    </row>
    <row r="3494" spans="8:23" x14ac:dyDescent="0.35">
      <c r="H3494">
        <v>2014</v>
      </c>
      <c r="I3494" t="s">
        <v>21</v>
      </c>
      <c r="J3494" t="s">
        <v>627</v>
      </c>
      <c r="K3494" t="s">
        <v>400</v>
      </c>
      <c r="L3494" t="str">
        <f t="shared" si="324"/>
        <v>Afrika Stitch Ltd</v>
      </c>
      <c r="M3494" t="s">
        <v>94</v>
      </c>
      <c r="N3494" t="s">
        <v>3944</v>
      </c>
      <c r="O3494">
        <v>696</v>
      </c>
      <c r="P3494">
        <v>2.0499999999999998</v>
      </c>
      <c r="Q3494">
        <v>3.99</v>
      </c>
      <c r="R3494">
        <v>1.1123470522803114E-3</v>
      </c>
      <c r="S3494">
        <f t="shared" si="325"/>
        <v>1426.8</v>
      </c>
      <c r="T3494">
        <f t="shared" si="326"/>
        <v>0.77419354838709675</v>
      </c>
      <c r="U3494">
        <f t="shared" si="327"/>
        <v>2777.04</v>
      </c>
      <c r="V3494">
        <f t="shared" si="328"/>
        <v>1349.4658064516129</v>
      </c>
      <c r="W3494" t="str">
        <f t="shared" si="329"/>
        <v>PROFIT</v>
      </c>
    </row>
    <row r="3495" spans="8:23" x14ac:dyDescent="0.35">
      <c r="H3495">
        <v>2014</v>
      </c>
      <c r="I3495" t="s">
        <v>21</v>
      </c>
      <c r="J3495" t="s">
        <v>627</v>
      </c>
      <c r="K3495" t="s">
        <v>400</v>
      </c>
      <c r="L3495" t="str">
        <f t="shared" si="324"/>
        <v>Afrika Stitch Ltd</v>
      </c>
      <c r="M3495" t="s">
        <v>99</v>
      </c>
      <c r="N3495" t="s">
        <v>3945</v>
      </c>
      <c r="O3495">
        <v>1104</v>
      </c>
      <c r="P3495">
        <v>2.31</v>
      </c>
      <c r="Q3495">
        <v>3.51</v>
      </c>
      <c r="R3495">
        <v>1.0845986984815619E-3</v>
      </c>
      <c r="S3495">
        <f t="shared" si="325"/>
        <v>2550.2400000000002</v>
      </c>
      <c r="T3495">
        <f t="shared" si="326"/>
        <v>1.1973969631236443</v>
      </c>
      <c r="U3495">
        <f t="shared" si="327"/>
        <v>3875.04</v>
      </c>
      <c r="V3495">
        <f t="shared" si="328"/>
        <v>1323.6026030368762</v>
      </c>
      <c r="W3495" t="str">
        <f t="shared" si="329"/>
        <v>PROFIT</v>
      </c>
    </row>
    <row r="3496" spans="8:23" x14ac:dyDescent="0.35">
      <c r="H3496">
        <v>2014</v>
      </c>
      <c r="I3496" t="s">
        <v>21</v>
      </c>
      <c r="J3496" t="s">
        <v>627</v>
      </c>
      <c r="K3496" t="s">
        <v>400</v>
      </c>
      <c r="L3496" t="str">
        <f t="shared" si="324"/>
        <v>Afrika Stitch Ltd</v>
      </c>
      <c r="M3496" t="s">
        <v>104</v>
      </c>
      <c r="N3496" t="s">
        <v>3946</v>
      </c>
      <c r="O3496">
        <v>660</v>
      </c>
      <c r="P3496">
        <v>2.17</v>
      </c>
      <c r="Q3496">
        <v>3.96</v>
      </c>
      <c r="R3496">
        <v>1.6077170418006431E-3</v>
      </c>
      <c r="S3496">
        <f t="shared" si="325"/>
        <v>1432.2</v>
      </c>
      <c r="T3496">
        <f t="shared" si="326"/>
        <v>1.0610932475884245</v>
      </c>
      <c r="U3496">
        <f t="shared" si="327"/>
        <v>2613.6</v>
      </c>
      <c r="V3496">
        <f t="shared" si="328"/>
        <v>1180.3389067524115</v>
      </c>
      <c r="W3496" t="str">
        <f t="shared" si="329"/>
        <v>PROFIT</v>
      </c>
    </row>
    <row r="3497" spans="8:23" x14ac:dyDescent="0.35">
      <c r="H3497">
        <v>2014</v>
      </c>
      <c r="I3497" t="s">
        <v>21</v>
      </c>
      <c r="J3497" t="s">
        <v>627</v>
      </c>
      <c r="K3497" t="s">
        <v>400</v>
      </c>
      <c r="L3497" t="str">
        <f t="shared" si="324"/>
        <v>Afrika Stitch Ltd</v>
      </c>
      <c r="M3497" t="s">
        <v>109</v>
      </c>
      <c r="N3497" t="s">
        <v>3947</v>
      </c>
      <c r="O3497">
        <v>912</v>
      </c>
      <c r="P3497">
        <v>2.73</v>
      </c>
      <c r="Q3497">
        <v>4</v>
      </c>
      <c r="R3497">
        <v>1.2987012987012987E-3</v>
      </c>
      <c r="S3497">
        <f t="shared" si="325"/>
        <v>2489.7599999999998</v>
      </c>
      <c r="T3497">
        <f t="shared" si="326"/>
        <v>1.1844155844155844</v>
      </c>
      <c r="U3497">
        <f t="shared" si="327"/>
        <v>3648</v>
      </c>
      <c r="V3497">
        <f t="shared" si="328"/>
        <v>1157.0555844155847</v>
      </c>
      <c r="W3497" t="str">
        <f t="shared" si="329"/>
        <v>PROFIT</v>
      </c>
    </row>
    <row r="3498" spans="8:23" x14ac:dyDescent="0.35">
      <c r="H3498">
        <v>2014</v>
      </c>
      <c r="I3498" t="s">
        <v>21</v>
      </c>
      <c r="J3498" t="s">
        <v>627</v>
      </c>
      <c r="K3498" t="s">
        <v>400</v>
      </c>
      <c r="L3498" t="str">
        <f t="shared" si="324"/>
        <v>Afrika Stitch Ltd</v>
      </c>
      <c r="M3498" t="s">
        <v>114</v>
      </c>
      <c r="N3498" t="s">
        <v>3948</v>
      </c>
      <c r="O3498">
        <v>720</v>
      </c>
      <c r="P3498">
        <v>2.4300000000000002</v>
      </c>
      <c r="Q3498">
        <v>3.29</v>
      </c>
      <c r="R3498">
        <v>1.3774104683195593E-3</v>
      </c>
      <c r="S3498">
        <f t="shared" si="325"/>
        <v>1749.6000000000001</v>
      </c>
      <c r="T3498">
        <f t="shared" si="326"/>
        <v>0.99173553719008267</v>
      </c>
      <c r="U3498">
        <f t="shared" si="327"/>
        <v>2368.8000000000002</v>
      </c>
      <c r="V3498">
        <f t="shared" si="328"/>
        <v>618.20826446281001</v>
      </c>
      <c r="W3498" t="str">
        <f t="shared" si="329"/>
        <v>LOSS</v>
      </c>
    </row>
    <row r="3499" spans="8:23" x14ac:dyDescent="0.35">
      <c r="H3499">
        <v>2014</v>
      </c>
      <c r="I3499" t="s">
        <v>21</v>
      </c>
      <c r="J3499" t="s">
        <v>627</v>
      </c>
      <c r="K3499" t="s">
        <v>400</v>
      </c>
      <c r="L3499" t="str">
        <f t="shared" si="324"/>
        <v>Afrika Stitch Ltd</v>
      </c>
      <c r="M3499" t="s">
        <v>119</v>
      </c>
      <c r="N3499" t="s">
        <v>3949</v>
      </c>
      <c r="O3499">
        <v>840</v>
      </c>
      <c r="P3499">
        <v>2.83</v>
      </c>
      <c r="Q3499">
        <v>3.71</v>
      </c>
      <c r="R3499">
        <v>1.4450867052023121E-3</v>
      </c>
      <c r="S3499">
        <f t="shared" si="325"/>
        <v>2377.2000000000003</v>
      </c>
      <c r="T3499">
        <f t="shared" si="326"/>
        <v>1.2138728323699421</v>
      </c>
      <c r="U3499">
        <f t="shared" si="327"/>
        <v>3116.4</v>
      </c>
      <c r="V3499">
        <f t="shared" si="328"/>
        <v>737.98612716762989</v>
      </c>
      <c r="W3499" t="str">
        <f t="shared" si="329"/>
        <v>LOSS</v>
      </c>
    </row>
    <row r="3500" spans="8:23" x14ac:dyDescent="0.35">
      <c r="H3500">
        <v>2014</v>
      </c>
      <c r="I3500" t="s">
        <v>21</v>
      </c>
      <c r="J3500" t="s">
        <v>627</v>
      </c>
      <c r="K3500" t="s">
        <v>400</v>
      </c>
      <c r="L3500" t="str">
        <f t="shared" si="324"/>
        <v>Afrika Stitch Ltd</v>
      </c>
      <c r="M3500" t="s">
        <v>124</v>
      </c>
      <c r="N3500" t="s">
        <v>3950</v>
      </c>
      <c r="O3500">
        <v>828</v>
      </c>
      <c r="P3500">
        <v>2.57</v>
      </c>
      <c r="Q3500">
        <v>3.51</v>
      </c>
      <c r="R3500">
        <v>1.4513788098693759E-3</v>
      </c>
      <c r="S3500">
        <f t="shared" si="325"/>
        <v>2127.96</v>
      </c>
      <c r="T3500">
        <f t="shared" si="326"/>
        <v>1.2017416545718433</v>
      </c>
      <c r="U3500">
        <f t="shared" si="327"/>
        <v>2906.2799999999997</v>
      </c>
      <c r="V3500">
        <f t="shared" si="328"/>
        <v>777.11825834542788</v>
      </c>
      <c r="W3500" t="str">
        <f t="shared" si="329"/>
        <v>LOSS</v>
      </c>
    </row>
    <row r="3501" spans="8:23" x14ac:dyDescent="0.35">
      <c r="H3501">
        <v>2014</v>
      </c>
      <c r="I3501" t="s">
        <v>21</v>
      </c>
      <c r="J3501" t="s">
        <v>627</v>
      </c>
      <c r="K3501" t="s">
        <v>400</v>
      </c>
      <c r="L3501" t="str">
        <f t="shared" si="324"/>
        <v>Afrika Stitch Ltd</v>
      </c>
      <c r="M3501" t="s">
        <v>129</v>
      </c>
      <c r="N3501" t="s">
        <v>3951</v>
      </c>
      <c r="O3501">
        <v>600</v>
      </c>
      <c r="P3501">
        <v>2.75</v>
      </c>
      <c r="Q3501">
        <v>3.66</v>
      </c>
      <c r="R3501">
        <v>1.0952902519167579E-3</v>
      </c>
      <c r="S3501">
        <f t="shared" si="325"/>
        <v>1650</v>
      </c>
      <c r="T3501">
        <f t="shared" si="326"/>
        <v>0.65717415115005473</v>
      </c>
      <c r="U3501">
        <f t="shared" si="327"/>
        <v>2196</v>
      </c>
      <c r="V3501">
        <f t="shared" si="328"/>
        <v>545.34282584885</v>
      </c>
      <c r="W3501" t="str">
        <f t="shared" si="329"/>
        <v>LOSS</v>
      </c>
    </row>
    <row r="3502" spans="8:23" x14ac:dyDescent="0.35">
      <c r="H3502">
        <v>2014</v>
      </c>
      <c r="I3502" t="s">
        <v>21</v>
      </c>
      <c r="J3502" t="s">
        <v>627</v>
      </c>
      <c r="K3502" t="s">
        <v>400</v>
      </c>
      <c r="L3502" t="str">
        <f t="shared" si="324"/>
        <v>Afrika Stitch Ltd</v>
      </c>
      <c r="M3502" t="s">
        <v>134</v>
      </c>
      <c r="N3502" t="s">
        <v>3952</v>
      </c>
      <c r="O3502">
        <v>792</v>
      </c>
      <c r="P3502">
        <v>2.27</v>
      </c>
      <c r="Q3502">
        <v>3.89</v>
      </c>
      <c r="R3502">
        <v>1.2269938650306749E-3</v>
      </c>
      <c r="S3502">
        <f t="shared" si="325"/>
        <v>1797.84</v>
      </c>
      <c r="T3502">
        <f t="shared" si="326"/>
        <v>0.97177914110429453</v>
      </c>
      <c r="U3502">
        <f t="shared" si="327"/>
        <v>3080.88</v>
      </c>
      <c r="V3502">
        <f t="shared" si="328"/>
        <v>1282.068220858896</v>
      </c>
      <c r="W3502" t="str">
        <f t="shared" si="329"/>
        <v>PROFIT</v>
      </c>
    </row>
    <row r="3503" spans="8:23" x14ac:dyDescent="0.35">
      <c r="H3503">
        <v>2014</v>
      </c>
      <c r="I3503" t="s">
        <v>21</v>
      </c>
      <c r="J3503" t="s">
        <v>627</v>
      </c>
      <c r="K3503" t="s">
        <v>400</v>
      </c>
      <c r="L3503" t="str">
        <f t="shared" si="324"/>
        <v>Afrika Stitch Ltd</v>
      </c>
      <c r="M3503" t="s">
        <v>139</v>
      </c>
      <c r="N3503" t="s">
        <v>3953</v>
      </c>
      <c r="O3503">
        <v>816</v>
      </c>
      <c r="P3503">
        <v>2.19</v>
      </c>
      <c r="Q3503">
        <v>3.99</v>
      </c>
      <c r="R3503">
        <v>1.2239902080783353E-3</v>
      </c>
      <c r="S3503">
        <f t="shared" si="325"/>
        <v>1787.04</v>
      </c>
      <c r="T3503">
        <f t="shared" si="326"/>
        <v>0.9987760097919216</v>
      </c>
      <c r="U3503">
        <f t="shared" si="327"/>
        <v>3255.84</v>
      </c>
      <c r="V3503">
        <f t="shared" si="328"/>
        <v>1467.8012239902082</v>
      </c>
      <c r="W3503" t="str">
        <f t="shared" si="329"/>
        <v>PROFIT</v>
      </c>
    </row>
    <row r="3504" spans="8:23" x14ac:dyDescent="0.35">
      <c r="H3504">
        <v>2014</v>
      </c>
      <c r="I3504" t="s">
        <v>21</v>
      </c>
      <c r="J3504" t="s">
        <v>627</v>
      </c>
      <c r="K3504" t="s">
        <v>400</v>
      </c>
      <c r="L3504" t="str">
        <f t="shared" si="324"/>
        <v>Afrika Stitch Ltd</v>
      </c>
      <c r="M3504" t="s">
        <v>144</v>
      </c>
      <c r="N3504" t="s">
        <v>3954</v>
      </c>
      <c r="O3504">
        <v>948</v>
      </c>
      <c r="P3504">
        <v>2.4900000000000002</v>
      </c>
      <c r="Q3504">
        <v>3.55</v>
      </c>
      <c r="R3504">
        <v>1.1111111111111111E-3</v>
      </c>
      <c r="S3504">
        <f t="shared" si="325"/>
        <v>2360.52</v>
      </c>
      <c r="T3504">
        <f t="shared" si="326"/>
        <v>1.0533333333333332</v>
      </c>
      <c r="U3504">
        <f t="shared" si="327"/>
        <v>3365.3999999999996</v>
      </c>
      <c r="V3504">
        <f t="shared" si="328"/>
        <v>1003.8266666666664</v>
      </c>
      <c r="W3504" t="str">
        <f t="shared" si="329"/>
        <v>PROFIT</v>
      </c>
    </row>
    <row r="3505" spans="8:23" x14ac:dyDescent="0.35">
      <c r="H3505">
        <v>2014</v>
      </c>
      <c r="I3505" t="s">
        <v>21</v>
      </c>
      <c r="J3505" t="s">
        <v>627</v>
      </c>
      <c r="K3505" t="s">
        <v>400</v>
      </c>
      <c r="L3505" t="str">
        <f t="shared" si="324"/>
        <v>Afrika Stitch Ltd</v>
      </c>
      <c r="M3505" t="s">
        <v>149</v>
      </c>
      <c r="N3505" t="s">
        <v>3955</v>
      </c>
      <c r="O3505">
        <v>636</v>
      </c>
      <c r="P3505">
        <v>2.87</v>
      </c>
      <c r="Q3505">
        <v>3.77</v>
      </c>
      <c r="R3505">
        <v>1.1185682326621924E-3</v>
      </c>
      <c r="S3505">
        <f t="shared" si="325"/>
        <v>1825.3200000000002</v>
      </c>
      <c r="T3505">
        <f t="shared" si="326"/>
        <v>0.71140939597315433</v>
      </c>
      <c r="U3505">
        <f t="shared" si="327"/>
        <v>2397.7199999999998</v>
      </c>
      <c r="V3505">
        <f t="shared" si="328"/>
        <v>571.68859060402644</v>
      </c>
      <c r="W3505" t="str">
        <f t="shared" si="329"/>
        <v>LOSS</v>
      </c>
    </row>
    <row r="3506" spans="8:23" x14ac:dyDescent="0.35">
      <c r="H3506">
        <v>2014</v>
      </c>
      <c r="I3506" t="s">
        <v>21</v>
      </c>
      <c r="J3506" t="s">
        <v>627</v>
      </c>
      <c r="K3506" t="s">
        <v>400</v>
      </c>
      <c r="L3506" t="str">
        <f t="shared" si="324"/>
        <v>Afrika Stitch Ltd</v>
      </c>
      <c r="M3506" t="s">
        <v>154</v>
      </c>
      <c r="N3506" t="s">
        <v>3956</v>
      </c>
      <c r="O3506">
        <v>864</v>
      </c>
      <c r="P3506">
        <v>2.31</v>
      </c>
      <c r="Q3506">
        <v>3.58</v>
      </c>
      <c r="R3506">
        <v>1.7035775127768314E-3</v>
      </c>
      <c r="S3506">
        <f t="shared" si="325"/>
        <v>1995.8400000000001</v>
      </c>
      <c r="T3506">
        <f t="shared" si="326"/>
        <v>1.4718909710391823</v>
      </c>
      <c r="U3506">
        <f t="shared" si="327"/>
        <v>3093.12</v>
      </c>
      <c r="V3506">
        <f t="shared" si="328"/>
        <v>1095.8081090289606</v>
      </c>
      <c r="W3506" t="str">
        <f t="shared" si="329"/>
        <v>PROFIT</v>
      </c>
    </row>
    <row r="3507" spans="8:23" x14ac:dyDescent="0.35">
      <c r="H3507">
        <v>2014</v>
      </c>
      <c r="I3507" t="s">
        <v>21</v>
      </c>
      <c r="J3507" t="s">
        <v>627</v>
      </c>
      <c r="K3507" t="s">
        <v>400</v>
      </c>
      <c r="L3507" t="str">
        <f t="shared" si="324"/>
        <v>Afrika Stitch Ltd</v>
      </c>
      <c r="M3507" t="s">
        <v>159</v>
      </c>
      <c r="N3507" t="s">
        <v>3957</v>
      </c>
      <c r="O3507">
        <v>636</v>
      </c>
      <c r="P3507">
        <v>2.2000000000000002</v>
      </c>
      <c r="Q3507">
        <v>3.5</v>
      </c>
      <c r="R3507">
        <v>1.2135922330097086E-3</v>
      </c>
      <c r="S3507">
        <f t="shared" si="325"/>
        <v>1399.2</v>
      </c>
      <c r="T3507">
        <f t="shared" si="326"/>
        <v>0.77184466019417464</v>
      </c>
      <c r="U3507">
        <f t="shared" si="327"/>
        <v>2226</v>
      </c>
      <c r="V3507">
        <f t="shared" si="328"/>
        <v>826.02815533980583</v>
      </c>
      <c r="W3507" t="str">
        <f t="shared" si="329"/>
        <v>LOSS</v>
      </c>
    </row>
    <row r="3508" spans="8:23" x14ac:dyDescent="0.35">
      <c r="H3508">
        <v>2014</v>
      </c>
      <c r="I3508" t="s">
        <v>21</v>
      </c>
      <c r="J3508" t="s">
        <v>627</v>
      </c>
      <c r="K3508" t="s">
        <v>400</v>
      </c>
      <c r="L3508" t="str">
        <f t="shared" si="324"/>
        <v>Afrika Stitch Ltd</v>
      </c>
      <c r="M3508" t="s">
        <v>164</v>
      </c>
      <c r="N3508" t="s">
        <v>3958</v>
      </c>
      <c r="O3508">
        <v>1128</v>
      </c>
      <c r="P3508">
        <v>2.54</v>
      </c>
      <c r="Q3508">
        <v>3.31</v>
      </c>
      <c r="R3508">
        <v>1.3774104683195593E-3</v>
      </c>
      <c r="S3508">
        <f t="shared" si="325"/>
        <v>2865.12</v>
      </c>
      <c r="T3508">
        <f t="shared" si="326"/>
        <v>1.553719008264463</v>
      </c>
      <c r="U3508">
        <f t="shared" si="327"/>
        <v>3733.68</v>
      </c>
      <c r="V3508">
        <f t="shared" si="328"/>
        <v>867.00628099173548</v>
      </c>
      <c r="W3508" t="str">
        <f t="shared" si="329"/>
        <v>LOSS</v>
      </c>
    </row>
    <row r="3509" spans="8:23" x14ac:dyDescent="0.35">
      <c r="H3509">
        <v>2014</v>
      </c>
      <c r="I3509" t="s">
        <v>21</v>
      </c>
      <c r="J3509" t="s">
        <v>627</v>
      </c>
      <c r="K3509" t="s">
        <v>400</v>
      </c>
      <c r="L3509" t="str">
        <f t="shared" si="324"/>
        <v>Afrika Stitch Ltd</v>
      </c>
      <c r="M3509" t="s">
        <v>169</v>
      </c>
      <c r="N3509" t="s">
        <v>3959</v>
      </c>
      <c r="O3509">
        <v>720</v>
      </c>
      <c r="P3509">
        <v>2.6</v>
      </c>
      <c r="Q3509">
        <v>3.89</v>
      </c>
      <c r="R3509">
        <v>1.2820512820512821E-3</v>
      </c>
      <c r="S3509">
        <f t="shared" si="325"/>
        <v>1872</v>
      </c>
      <c r="T3509">
        <f t="shared" si="326"/>
        <v>0.92307692307692313</v>
      </c>
      <c r="U3509">
        <f t="shared" si="327"/>
        <v>2800.8</v>
      </c>
      <c r="V3509">
        <f t="shared" si="328"/>
        <v>927.87692307692328</v>
      </c>
      <c r="W3509" t="str">
        <f t="shared" si="329"/>
        <v>LOSS</v>
      </c>
    </row>
    <row r="3510" spans="8:23" x14ac:dyDescent="0.35">
      <c r="H3510">
        <v>2014</v>
      </c>
      <c r="I3510" t="s">
        <v>21</v>
      </c>
      <c r="J3510" t="s">
        <v>627</v>
      </c>
      <c r="K3510" t="s">
        <v>400</v>
      </c>
      <c r="L3510" t="str">
        <f t="shared" si="324"/>
        <v>Afrika Stitch Ltd</v>
      </c>
      <c r="M3510" t="s">
        <v>174</v>
      </c>
      <c r="N3510" t="s">
        <v>3960</v>
      </c>
      <c r="O3510">
        <v>672</v>
      </c>
      <c r="P3510">
        <v>3</v>
      </c>
      <c r="Q3510">
        <v>3.98</v>
      </c>
      <c r="R3510">
        <v>1.6835016835016834E-3</v>
      </c>
      <c r="S3510">
        <f t="shared" si="325"/>
        <v>2016</v>
      </c>
      <c r="T3510">
        <f t="shared" si="326"/>
        <v>1.1313131313131313</v>
      </c>
      <c r="U3510">
        <f t="shared" si="327"/>
        <v>2674.56</v>
      </c>
      <c r="V3510">
        <f t="shared" si="328"/>
        <v>657.42868686868678</v>
      </c>
      <c r="W3510" t="str">
        <f t="shared" si="329"/>
        <v>LOSS</v>
      </c>
    </row>
    <row r="3511" spans="8:23" x14ac:dyDescent="0.35">
      <c r="H3511">
        <v>2014</v>
      </c>
      <c r="I3511" t="s">
        <v>21</v>
      </c>
      <c r="J3511" t="s">
        <v>627</v>
      </c>
      <c r="K3511" t="s">
        <v>400</v>
      </c>
      <c r="L3511" t="str">
        <f t="shared" si="324"/>
        <v>Afrika Stitch Ltd</v>
      </c>
      <c r="M3511" t="s">
        <v>179</v>
      </c>
      <c r="N3511" t="s">
        <v>3961</v>
      </c>
      <c r="O3511">
        <v>1092</v>
      </c>
      <c r="P3511">
        <v>2.59</v>
      </c>
      <c r="Q3511">
        <v>3.63</v>
      </c>
      <c r="R3511">
        <v>1.0593220338983051E-3</v>
      </c>
      <c r="S3511">
        <f t="shared" si="325"/>
        <v>2828.2799999999997</v>
      </c>
      <c r="T3511">
        <f t="shared" si="326"/>
        <v>1.1567796610169492</v>
      </c>
      <c r="U3511">
        <f t="shared" si="327"/>
        <v>3963.96</v>
      </c>
      <c r="V3511">
        <f t="shared" si="328"/>
        <v>1134.5232203389833</v>
      </c>
      <c r="W3511" t="str">
        <f t="shared" si="329"/>
        <v>PROFIT</v>
      </c>
    </row>
    <row r="3512" spans="8:23" x14ac:dyDescent="0.35">
      <c r="H3512">
        <v>2014</v>
      </c>
      <c r="I3512" t="s">
        <v>21</v>
      </c>
      <c r="J3512" t="s">
        <v>627</v>
      </c>
      <c r="K3512" t="s">
        <v>400</v>
      </c>
      <c r="L3512" t="str">
        <f t="shared" si="324"/>
        <v>Afrika Stitch Ltd</v>
      </c>
      <c r="M3512" t="s">
        <v>184</v>
      </c>
      <c r="N3512" t="s">
        <v>3962</v>
      </c>
      <c r="O3512">
        <v>744</v>
      </c>
      <c r="P3512">
        <v>2.91</v>
      </c>
      <c r="Q3512">
        <v>3.88</v>
      </c>
      <c r="R3512">
        <v>1.4245014245014246E-3</v>
      </c>
      <c r="S3512">
        <f t="shared" si="325"/>
        <v>2165.04</v>
      </c>
      <c r="T3512">
        <f t="shared" si="326"/>
        <v>1.0598290598290598</v>
      </c>
      <c r="U3512">
        <f t="shared" si="327"/>
        <v>2886.72</v>
      </c>
      <c r="V3512">
        <f t="shared" si="328"/>
        <v>720.62017094017074</v>
      </c>
      <c r="W3512" t="str">
        <f t="shared" si="329"/>
        <v>LOSS</v>
      </c>
    </row>
    <row r="3513" spans="8:23" x14ac:dyDescent="0.35">
      <c r="H3513">
        <v>2014</v>
      </c>
      <c r="I3513" t="s">
        <v>21</v>
      </c>
      <c r="J3513" t="s">
        <v>627</v>
      </c>
      <c r="K3513" t="s">
        <v>400</v>
      </c>
      <c r="L3513" t="str">
        <f t="shared" si="324"/>
        <v>Afrika Stitch Ltd</v>
      </c>
      <c r="M3513" t="s">
        <v>189</v>
      </c>
      <c r="N3513" t="s">
        <v>3963</v>
      </c>
      <c r="O3513">
        <v>996</v>
      </c>
      <c r="P3513">
        <v>2.36</v>
      </c>
      <c r="Q3513">
        <v>3.7</v>
      </c>
      <c r="R3513">
        <v>1.3513513513513514E-3</v>
      </c>
      <c r="S3513">
        <f t="shared" si="325"/>
        <v>2350.56</v>
      </c>
      <c r="T3513">
        <f t="shared" si="326"/>
        <v>1.345945945945946</v>
      </c>
      <c r="U3513">
        <f t="shared" si="327"/>
        <v>3685.2000000000003</v>
      </c>
      <c r="V3513">
        <f t="shared" si="328"/>
        <v>1333.2940540540544</v>
      </c>
      <c r="W3513" t="str">
        <f t="shared" si="329"/>
        <v>PROFIT</v>
      </c>
    </row>
    <row r="3514" spans="8:23" x14ac:dyDescent="0.35">
      <c r="H3514">
        <v>2014</v>
      </c>
      <c r="I3514" t="s">
        <v>21</v>
      </c>
      <c r="J3514" t="s">
        <v>627</v>
      </c>
      <c r="K3514" t="s">
        <v>400</v>
      </c>
      <c r="L3514" t="str">
        <f t="shared" si="324"/>
        <v>Afrika Stitch Ltd</v>
      </c>
      <c r="M3514" t="s">
        <v>194</v>
      </c>
      <c r="N3514" t="s">
        <v>3964</v>
      </c>
      <c r="O3514">
        <v>948</v>
      </c>
      <c r="P3514">
        <v>2.58</v>
      </c>
      <c r="Q3514">
        <v>3.74</v>
      </c>
      <c r="R3514">
        <v>1.0526315789473684E-3</v>
      </c>
      <c r="S3514">
        <f t="shared" si="325"/>
        <v>2445.84</v>
      </c>
      <c r="T3514">
        <f t="shared" si="326"/>
        <v>0.99789473684210528</v>
      </c>
      <c r="U3514">
        <f t="shared" si="327"/>
        <v>3545.52</v>
      </c>
      <c r="V3514">
        <f t="shared" si="328"/>
        <v>1098.6821052631578</v>
      </c>
      <c r="W3514" t="str">
        <f t="shared" si="329"/>
        <v>PROFIT</v>
      </c>
    </row>
    <row r="3515" spans="8:23" x14ac:dyDescent="0.35">
      <c r="H3515">
        <v>2014</v>
      </c>
      <c r="I3515" t="s">
        <v>21</v>
      </c>
      <c r="J3515" t="s">
        <v>627</v>
      </c>
      <c r="K3515" t="s">
        <v>400</v>
      </c>
      <c r="L3515" t="str">
        <f t="shared" si="324"/>
        <v>Afrika Stitch Ltd</v>
      </c>
      <c r="M3515" t="s">
        <v>199</v>
      </c>
      <c r="N3515" t="s">
        <v>3965</v>
      </c>
      <c r="O3515">
        <v>828</v>
      </c>
      <c r="P3515">
        <v>2.79</v>
      </c>
      <c r="Q3515">
        <v>3.87</v>
      </c>
      <c r="R3515">
        <v>1.4814814814814814E-3</v>
      </c>
      <c r="S3515">
        <f t="shared" si="325"/>
        <v>2310.12</v>
      </c>
      <c r="T3515">
        <f t="shared" si="326"/>
        <v>1.2266666666666666</v>
      </c>
      <c r="U3515">
        <f t="shared" si="327"/>
        <v>3204.36</v>
      </c>
      <c r="V3515">
        <f t="shared" si="328"/>
        <v>893.01333333333355</v>
      </c>
      <c r="W3515" t="str">
        <f t="shared" si="329"/>
        <v>LOSS</v>
      </c>
    </row>
    <row r="3516" spans="8:23" x14ac:dyDescent="0.35">
      <c r="H3516">
        <v>2014</v>
      </c>
      <c r="I3516" t="s">
        <v>21</v>
      </c>
      <c r="J3516" t="s">
        <v>627</v>
      </c>
      <c r="K3516" t="s">
        <v>400</v>
      </c>
      <c r="L3516" t="str">
        <f t="shared" si="324"/>
        <v>Afrika Stitch Ltd</v>
      </c>
      <c r="M3516" t="s">
        <v>204</v>
      </c>
      <c r="N3516" t="s">
        <v>3966</v>
      </c>
      <c r="O3516">
        <v>852</v>
      </c>
      <c r="P3516">
        <v>2.33</v>
      </c>
      <c r="Q3516">
        <v>3.77</v>
      </c>
      <c r="R3516">
        <v>1.3297872340425532E-3</v>
      </c>
      <c r="S3516">
        <f t="shared" si="325"/>
        <v>1985.16</v>
      </c>
      <c r="T3516">
        <f t="shared" si="326"/>
        <v>1.1329787234042552</v>
      </c>
      <c r="U3516">
        <f t="shared" si="327"/>
        <v>3212.04</v>
      </c>
      <c r="V3516">
        <f t="shared" si="328"/>
        <v>1225.7470212765957</v>
      </c>
      <c r="W3516" t="str">
        <f t="shared" si="329"/>
        <v>PROFIT</v>
      </c>
    </row>
    <row r="3517" spans="8:23" x14ac:dyDescent="0.35">
      <c r="H3517">
        <v>2014</v>
      </c>
      <c r="I3517" t="s">
        <v>21</v>
      </c>
      <c r="J3517" t="s">
        <v>627</v>
      </c>
      <c r="K3517" t="s">
        <v>400</v>
      </c>
      <c r="L3517" t="str">
        <f t="shared" si="324"/>
        <v>Afrika Stitch Ltd</v>
      </c>
      <c r="M3517" t="s">
        <v>209</v>
      </c>
      <c r="N3517" t="s">
        <v>3967</v>
      </c>
      <c r="O3517">
        <v>948</v>
      </c>
      <c r="P3517">
        <v>2.5499999999999998</v>
      </c>
      <c r="Q3517">
        <v>3.76</v>
      </c>
      <c r="R3517">
        <v>1.1415525114155251E-3</v>
      </c>
      <c r="S3517">
        <f t="shared" si="325"/>
        <v>2417.3999999999996</v>
      </c>
      <c r="T3517">
        <f t="shared" si="326"/>
        <v>1.0821917808219177</v>
      </c>
      <c r="U3517">
        <f t="shared" si="327"/>
        <v>3564.48</v>
      </c>
      <c r="V3517">
        <f t="shared" si="328"/>
        <v>1145.9978082191785</v>
      </c>
      <c r="W3517" t="str">
        <f t="shared" si="329"/>
        <v>PROFIT</v>
      </c>
    </row>
    <row r="3518" spans="8:23" x14ac:dyDescent="0.35">
      <c r="H3518">
        <v>2014</v>
      </c>
      <c r="I3518" t="s">
        <v>21</v>
      </c>
      <c r="J3518" t="s">
        <v>627</v>
      </c>
      <c r="K3518" t="s">
        <v>400</v>
      </c>
      <c r="L3518" t="str">
        <f t="shared" si="324"/>
        <v>Afrika Stitch Ltd</v>
      </c>
      <c r="M3518" t="s">
        <v>214</v>
      </c>
      <c r="N3518" t="s">
        <v>3968</v>
      </c>
      <c r="O3518">
        <v>1152</v>
      </c>
      <c r="P3518">
        <v>2.68</v>
      </c>
      <c r="Q3518">
        <v>3.52</v>
      </c>
      <c r="R3518">
        <v>1.5290519877675841E-3</v>
      </c>
      <c r="S3518">
        <f t="shared" si="325"/>
        <v>3087.36</v>
      </c>
      <c r="T3518">
        <f t="shared" si="326"/>
        <v>1.761467889908257</v>
      </c>
      <c r="U3518">
        <f t="shared" si="327"/>
        <v>4055.04</v>
      </c>
      <c r="V3518">
        <f t="shared" si="328"/>
        <v>965.91853211009163</v>
      </c>
      <c r="W3518" t="str">
        <f t="shared" si="329"/>
        <v>LOSS</v>
      </c>
    </row>
    <row r="3519" spans="8:23" x14ac:dyDescent="0.35">
      <c r="H3519">
        <v>2014</v>
      </c>
      <c r="I3519" t="s">
        <v>21</v>
      </c>
      <c r="J3519" t="s">
        <v>627</v>
      </c>
      <c r="K3519" t="s">
        <v>400</v>
      </c>
      <c r="L3519" t="str">
        <f t="shared" si="324"/>
        <v>Afrika Stitch Ltd</v>
      </c>
      <c r="M3519" t="s">
        <v>219</v>
      </c>
      <c r="N3519" t="s">
        <v>3969</v>
      </c>
      <c r="O3519">
        <v>672</v>
      </c>
      <c r="P3519">
        <v>2.3199999999999998</v>
      </c>
      <c r="Q3519">
        <v>3.3</v>
      </c>
      <c r="R3519">
        <v>1.0952902519167579E-3</v>
      </c>
      <c r="S3519">
        <f t="shared" si="325"/>
        <v>1559.04</v>
      </c>
      <c r="T3519">
        <f t="shared" si="326"/>
        <v>0.73603504928806129</v>
      </c>
      <c r="U3519">
        <f t="shared" si="327"/>
        <v>2217.6</v>
      </c>
      <c r="V3519">
        <f t="shared" si="328"/>
        <v>657.82396495071191</v>
      </c>
      <c r="W3519" t="str">
        <f t="shared" si="329"/>
        <v>LOSS</v>
      </c>
    </row>
    <row r="3520" spans="8:23" x14ac:dyDescent="0.35">
      <c r="H3520">
        <v>2014</v>
      </c>
      <c r="I3520" t="s">
        <v>21</v>
      </c>
      <c r="J3520" t="s">
        <v>627</v>
      </c>
      <c r="K3520" t="s">
        <v>400</v>
      </c>
      <c r="L3520" t="str">
        <f t="shared" si="324"/>
        <v>Afrika Stitch Ltd</v>
      </c>
      <c r="M3520" t="s">
        <v>224</v>
      </c>
      <c r="N3520" t="s">
        <v>3970</v>
      </c>
      <c r="O3520">
        <v>600</v>
      </c>
      <c r="P3520">
        <v>2.71</v>
      </c>
      <c r="Q3520">
        <v>3.47</v>
      </c>
      <c r="R3520">
        <v>1.0615711252653928E-3</v>
      </c>
      <c r="S3520">
        <f t="shared" si="325"/>
        <v>1626</v>
      </c>
      <c r="T3520">
        <f t="shared" si="326"/>
        <v>0.63694267515923564</v>
      </c>
      <c r="U3520">
        <f t="shared" si="327"/>
        <v>2082</v>
      </c>
      <c r="V3520">
        <f t="shared" si="328"/>
        <v>455.36305732484078</v>
      </c>
      <c r="W3520" t="str">
        <f t="shared" si="329"/>
        <v>LOSS</v>
      </c>
    </row>
    <row r="3521" spans="8:23" x14ac:dyDescent="0.35">
      <c r="H3521">
        <v>2014</v>
      </c>
      <c r="I3521" t="s">
        <v>21</v>
      </c>
      <c r="J3521" t="s">
        <v>627</v>
      </c>
      <c r="K3521" t="s">
        <v>400</v>
      </c>
      <c r="L3521" t="str">
        <f t="shared" si="324"/>
        <v>Afrika Stitch Ltd</v>
      </c>
      <c r="M3521" t="s">
        <v>229</v>
      </c>
      <c r="N3521" t="s">
        <v>3971</v>
      </c>
      <c r="O3521">
        <v>900</v>
      </c>
      <c r="P3521">
        <v>2.0699999999999998</v>
      </c>
      <c r="Q3521">
        <v>3.83</v>
      </c>
      <c r="R3521">
        <v>1.7391304347826088E-3</v>
      </c>
      <c r="S3521">
        <f t="shared" si="325"/>
        <v>1862.9999999999998</v>
      </c>
      <c r="T3521">
        <f t="shared" si="326"/>
        <v>1.5652173913043479</v>
      </c>
      <c r="U3521">
        <f t="shared" si="327"/>
        <v>3447</v>
      </c>
      <c r="V3521">
        <f t="shared" si="328"/>
        <v>1582.434782608696</v>
      </c>
      <c r="W3521" t="str">
        <f t="shared" si="329"/>
        <v>PROFIT</v>
      </c>
    </row>
    <row r="3522" spans="8:23" x14ac:dyDescent="0.35">
      <c r="H3522">
        <v>2014</v>
      </c>
      <c r="I3522" t="s">
        <v>21</v>
      </c>
      <c r="J3522" t="s">
        <v>627</v>
      </c>
      <c r="K3522" t="s">
        <v>400</v>
      </c>
      <c r="L3522" t="str">
        <f t="shared" si="324"/>
        <v>Afrika Stitch Ltd</v>
      </c>
      <c r="M3522" t="s">
        <v>234</v>
      </c>
      <c r="N3522" t="s">
        <v>3972</v>
      </c>
      <c r="O3522">
        <v>876</v>
      </c>
      <c r="P3522">
        <v>2.64</v>
      </c>
      <c r="Q3522">
        <v>3.55</v>
      </c>
      <c r="R3522">
        <v>1.0752688172043011E-3</v>
      </c>
      <c r="S3522">
        <f t="shared" si="325"/>
        <v>2312.6400000000003</v>
      </c>
      <c r="T3522">
        <f t="shared" si="326"/>
        <v>0.9419354838709677</v>
      </c>
      <c r="U3522">
        <f t="shared" si="327"/>
        <v>3109.7999999999997</v>
      </c>
      <c r="V3522">
        <f t="shared" si="328"/>
        <v>796.21806451612838</v>
      </c>
      <c r="W3522" t="str">
        <f t="shared" si="329"/>
        <v>LOSS</v>
      </c>
    </row>
    <row r="3523" spans="8:23" x14ac:dyDescent="0.35">
      <c r="H3523">
        <v>2014</v>
      </c>
      <c r="I3523" t="s">
        <v>21</v>
      </c>
      <c r="J3523" t="s">
        <v>627</v>
      </c>
      <c r="K3523" t="s">
        <v>400</v>
      </c>
      <c r="L3523" t="str">
        <f t="shared" ref="L3523:L3586" si="330">VLOOKUP($K3523,$A$1:$C$124,MATCH($L$1,$A$1:$C$1,0),0)</f>
        <v>Afrika Stitch Ltd</v>
      </c>
      <c r="M3523" t="s">
        <v>239</v>
      </c>
      <c r="N3523" t="s">
        <v>3973</v>
      </c>
      <c r="O3523">
        <v>840</v>
      </c>
      <c r="P3523">
        <v>2.2999999999999998</v>
      </c>
      <c r="Q3523">
        <v>3.89</v>
      </c>
      <c r="R3523">
        <v>1.2836970474967907E-3</v>
      </c>
      <c r="S3523">
        <f t="shared" ref="S3523:S3586" si="331">P3523*O3523</f>
        <v>1931.9999999999998</v>
      </c>
      <c r="T3523">
        <f t="shared" ref="T3523:T3586" si="332">R3523*O3523</f>
        <v>1.0783055198973042</v>
      </c>
      <c r="U3523">
        <f t="shared" ref="U3523:U3586" si="333">Q3523*O3523</f>
        <v>3267.6</v>
      </c>
      <c r="V3523">
        <f t="shared" ref="V3523:V3586" si="334">Q3523*O3523-S3523-T3523</f>
        <v>1334.5216944801027</v>
      </c>
      <c r="W3523" t="str">
        <f t="shared" ref="W3523:W3586" si="335">IF(V3523&gt;1000,"PROFIT","LOSS")</f>
        <v>PROFIT</v>
      </c>
    </row>
    <row r="3524" spans="8:23" x14ac:dyDescent="0.35">
      <c r="H3524">
        <v>2014</v>
      </c>
      <c r="I3524" t="s">
        <v>21</v>
      </c>
      <c r="J3524" t="s">
        <v>627</v>
      </c>
      <c r="K3524" t="s">
        <v>400</v>
      </c>
      <c r="L3524" t="str">
        <f t="shared" si="330"/>
        <v>Afrika Stitch Ltd</v>
      </c>
      <c r="M3524" t="s">
        <v>244</v>
      </c>
      <c r="N3524" t="s">
        <v>3974</v>
      </c>
      <c r="O3524">
        <v>780</v>
      </c>
      <c r="P3524">
        <v>2.68</v>
      </c>
      <c r="Q3524">
        <v>3.99</v>
      </c>
      <c r="R3524">
        <v>1.287001287001287E-3</v>
      </c>
      <c r="S3524">
        <f t="shared" si="331"/>
        <v>2090.4</v>
      </c>
      <c r="T3524">
        <f t="shared" si="332"/>
        <v>1.0038610038610039</v>
      </c>
      <c r="U3524">
        <f t="shared" si="333"/>
        <v>3112.2000000000003</v>
      </c>
      <c r="V3524">
        <f t="shared" si="334"/>
        <v>1020.7961389961392</v>
      </c>
      <c r="W3524" t="str">
        <f t="shared" si="335"/>
        <v>PROFIT</v>
      </c>
    </row>
    <row r="3525" spans="8:23" x14ac:dyDescent="0.35">
      <c r="H3525">
        <v>2014</v>
      </c>
      <c r="I3525" t="s">
        <v>21</v>
      </c>
      <c r="J3525" t="s">
        <v>627</v>
      </c>
      <c r="K3525" t="s">
        <v>400</v>
      </c>
      <c r="L3525" t="str">
        <f t="shared" si="330"/>
        <v>Afrika Stitch Ltd</v>
      </c>
      <c r="M3525" t="s">
        <v>249</v>
      </c>
      <c r="N3525" t="s">
        <v>3975</v>
      </c>
      <c r="O3525">
        <v>1200</v>
      </c>
      <c r="P3525">
        <v>2.5299999999999998</v>
      </c>
      <c r="Q3525">
        <v>3.75</v>
      </c>
      <c r="R3525">
        <v>1.2106537530266344E-3</v>
      </c>
      <c r="S3525">
        <f t="shared" si="331"/>
        <v>3035.9999999999995</v>
      </c>
      <c r="T3525">
        <f t="shared" si="332"/>
        <v>1.4527845036319613</v>
      </c>
      <c r="U3525">
        <f t="shared" si="333"/>
        <v>4500</v>
      </c>
      <c r="V3525">
        <f t="shared" si="334"/>
        <v>1462.5472154963684</v>
      </c>
      <c r="W3525" t="str">
        <f t="shared" si="335"/>
        <v>PROFIT</v>
      </c>
    </row>
    <row r="3526" spans="8:23" x14ac:dyDescent="0.35">
      <c r="H3526">
        <v>2014</v>
      </c>
      <c r="I3526" t="s">
        <v>21</v>
      </c>
      <c r="J3526" t="s">
        <v>627</v>
      </c>
      <c r="K3526" t="s">
        <v>400</v>
      </c>
      <c r="L3526" t="str">
        <f t="shared" si="330"/>
        <v>Afrika Stitch Ltd</v>
      </c>
      <c r="M3526" t="s">
        <v>254</v>
      </c>
      <c r="N3526" t="s">
        <v>3976</v>
      </c>
      <c r="O3526">
        <v>984</v>
      </c>
      <c r="P3526">
        <v>2.39</v>
      </c>
      <c r="Q3526">
        <v>3.37</v>
      </c>
      <c r="R3526">
        <v>1.7953321364452424E-3</v>
      </c>
      <c r="S3526">
        <f t="shared" si="331"/>
        <v>2351.7600000000002</v>
      </c>
      <c r="T3526">
        <f t="shared" si="332"/>
        <v>1.7666068222621185</v>
      </c>
      <c r="U3526">
        <f t="shared" si="333"/>
        <v>3316.08</v>
      </c>
      <c r="V3526">
        <f t="shared" si="334"/>
        <v>962.55339317773758</v>
      </c>
      <c r="W3526" t="str">
        <f t="shared" si="335"/>
        <v>LOSS</v>
      </c>
    </row>
    <row r="3527" spans="8:23" x14ac:dyDescent="0.35">
      <c r="H3527">
        <v>2014</v>
      </c>
      <c r="I3527" t="s">
        <v>21</v>
      </c>
      <c r="J3527" t="s">
        <v>627</v>
      </c>
      <c r="K3527" t="s">
        <v>400</v>
      </c>
      <c r="L3527" t="str">
        <f t="shared" si="330"/>
        <v>Afrika Stitch Ltd</v>
      </c>
      <c r="M3527" t="s">
        <v>23</v>
      </c>
      <c r="N3527" t="s">
        <v>3977</v>
      </c>
      <c r="O3527">
        <v>684</v>
      </c>
      <c r="P3527">
        <v>2.82</v>
      </c>
      <c r="Q3527">
        <v>3.66</v>
      </c>
      <c r="R3527">
        <v>1.1467889908256881E-3</v>
      </c>
      <c r="S3527">
        <f t="shared" si="331"/>
        <v>1928.8799999999999</v>
      </c>
      <c r="T3527">
        <f t="shared" si="332"/>
        <v>0.78440366972477071</v>
      </c>
      <c r="U3527">
        <f t="shared" si="333"/>
        <v>2503.44</v>
      </c>
      <c r="V3527">
        <f t="shared" si="334"/>
        <v>573.77559633027545</v>
      </c>
      <c r="W3527" t="str">
        <f t="shared" si="335"/>
        <v>LOSS</v>
      </c>
    </row>
    <row r="3528" spans="8:23" x14ac:dyDescent="0.35">
      <c r="H3528">
        <v>2014</v>
      </c>
      <c r="I3528" t="s">
        <v>21</v>
      </c>
      <c r="J3528" t="s">
        <v>627</v>
      </c>
      <c r="K3528" t="s">
        <v>400</v>
      </c>
      <c r="L3528" t="str">
        <f t="shared" si="330"/>
        <v>Afrika Stitch Ltd</v>
      </c>
      <c r="M3528" t="s">
        <v>28</v>
      </c>
      <c r="N3528" t="s">
        <v>3978</v>
      </c>
      <c r="O3528">
        <v>720</v>
      </c>
      <c r="P3528">
        <v>2.41</v>
      </c>
      <c r="Q3528">
        <v>3.42</v>
      </c>
      <c r="R3528">
        <v>1.736111111111111E-3</v>
      </c>
      <c r="S3528">
        <f t="shared" si="331"/>
        <v>1735.2</v>
      </c>
      <c r="T3528">
        <f t="shared" si="332"/>
        <v>1.25</v>
      </c>
      <c r="U3528">
        <f t="shared" si="333"/>
        <v>2462.4</v>
      </c>
      <c r="V3528">
        <f t="shared" si="334"/>
        <v>725.95</v>
      </c>
      <c r="W3528" t="str">
        <f t="shared" si="335"/>
        <v>LOSS</v>
      </c>
    </row>
    <row r="3529" spans="8:23" x14ac:dyDescent="0.35">
      <c r="H3529">
        <v>2014</v>
      </c>
      <c r="I3529" t="s">
        <v>21</v>
      </c>
      <c r="J3529" t="s">
        <v>627</v>
      </c>
      <c r="K3529" t="s">
        <v>400</v>
      </c>
      <c r="L3529" t="str">
        <f t="shared" si="330"/>
        <v>Afrika Stitch Ltd</v>
      </c>
      <c r="M3529" t="s">
        <v>33</v>
      </c>
      <c r="N3529" t="s">
        <v>3979</v>
      </c>
      <c r="O3529">
        <v>984</v>
      </c>
      <c r="P3529">
        <v>2.0699999999999998</v>
      </c>
      <c r="Q3529">
        <v>3.29</v>
      </c>
      <c r="R3529">
        <v>1.3513513513513514E-3</v>
      </c>
      <c r="S3529">
        <f t="shared" si="331"/>
        <v>2036.8799999999999</v>
      </c>
      <c r="T3529">
        <f t="shared" si="332"/>
        <v>1.3297297297297299</v>
      </c>
      <c r="U3529">
        <f t="shared" si="333"/>
        <v>3237.36</v>
      </c>
      <c r="V3529">
        <f t="shared" si="334"/>
        <v>1199.1502702702705</v>
      </c>
      <c r="W3529" t="str">
        <f t="shared" si="335"/>
        <v>PROFIT</v>
      </c>
    </row>
    <row r="3530" spans="8:23" x14ac:dyDescent="0.35">
      <c r="H3530">
        <v>2014</v>
      </c>
      <c r="I3530" t="s">
        <v>21</v>
      </c>
      <c r="J3530" t="s">
        <v>627</v>
      </c>
      <c r="K3530" t="s">
        <v>400</v>
      </c>
      <c r="L3530" t="str">
        <f t="shared" si="330"/>
        <v>Afrika Stitch Ltd</v>
      </c>
      <c r="M3530" t="s">
        <v>39</v>
      </c>
      <c r="N3530" t="s">
        <v>3980</v>
      </c>
      <c r="O3530">
        <v>1116</v>
      </c>
      <c r="P3530">
        <v>2.4300000000000002</v>
      </c>
      <c r="Q3530">
        <v>3.65</v>
      </c>
      <c r="R3530">
        <v>1.7211703958691911E-3</v>
      </c>
      <c r="S3530">
        <f t="shared" si="331"/>
        <v>2711.88</v>
      </c>
      <c r="T3530">
        <f t="shared" si="332"/>
        <v>1.9208261617900173</v>
      </c>
      <c r="U3530">
        <f t="shared" si="333"/>
        <v>4073.4</v>
      </c>
      <c r="V3530">
        <f t="shared" si="334"/>
        <v>1359.5991738382099</v>
      </c>
      <c r="W3530" t="str">
        <f t="shared" si="335"/>
        <v>PROFIT</v>
      </c>
    </row>
    <row r="3531" spans="8:23" x14ac:dyDescent="0.35">
      <c r="H3531">
        <v>2014</v>
      </c>
      <c r="I3531" t="s">
        <v>21</v>
      </c>
      <c r="J3531" t="s">
        <v>627</v>
      </c>
      <c r="K3531" t="s">
        <v>400</v>
      </c>
      <c r="L3531" t="str">
        <f t="shared" si="330"/>
        <v>Afrika Stitch Ltd</v>
      </c>
      <c r="M3531" t="s">
        <v>44</v>
      </c>
      <c r="N3531" t="s">
        <v>3981</v>
      </c>
      <c r="O3531">
        <v>864</v>
      </c>
      <c r="P3531">
        <v>2.48</v>
      </c>
      <c r="Q3531">
        <v>3.2</v>
      </c>
      <c r="R3531">
        <v>1.3227513227513227E-3</v>
      </c>
      <c r="S3531">
        <f t="shared" si="331"/>
        <v>2142.7199999999998</v>
      </c>
      <c r="T3531">
        <f t="shared" si="332"/>
        <v>1.1428571428571428</v>
      </c>
      <c r="U3531">
        <f t="shared" si="333"/>
        <v>2764.8</v>
      </c>
      <c r="V3531">
        <f t="shared" si="334"/>
        <v>620.93714285714327</v>
      </c>
      <c r="W3531" t="str">
        <f t="shared" si="335"/>
        <v>LOSS</v>
      </c>
    </row>
    <row r="3532" spans="8:23" x14ac:dyDescent="0.35">
      <c r="H3532">
        <v>2014</v>
      </c>
      <c r="I3532" t="s">
        <v>21</v>
      </c>
      <c r="J3532" t="s">
        <v>627</v>
      </c>
      <c r="K3532" t="s">
        <v>400</v>
      </c>
      <c r="L3532" t="str">
        <f t="shared" si="330"/>
        <v>Afrika Stitch Ltd</v>
      </c>
      <c r="M3532" t="s">
        <v>49</v>
      </c>
      <c r="N3532" t="s">
        <v>3982</v>
      </c>
      <c r="O3532">
        <v>660</v>
      </c>
      <c r="P3532">
        <v>2.35</v>
      </c>
      <c r="Q3532">
        <v>3.85</v>
      </c>
      <c r="R3532">
        <v>1.7953321364452424E-3</v>
      </c>
      <c r="S3532">
        <f t="shared" si="331"/>
        <v>1551</v>
      </c>
      <c r="T3532">
        <f t="shared" si="332"/>
        <v>1.1849192100538599</v>
      </c>
      <c r="U3532">
        <f t="shared" si="333"/>
        <v>2541</v>
      </c>
      <c r="V3532">
        <f t="shared" si="334"/>
        <v>988.81508078994614</v>
      </c>
      <c r="W3532" t="str">
        <f t="shared" si="335"/>
        <v>LOSS</v>
      </c>
    </row>
    <row r="3533" spans="8:23" x14ac:dyDescent="0.35">
      <c r="H3533">
        <v>2014</v>
      </c>
      <c r="I3533" t="s">
        <v>21</v>
      </c>
      <c r="J3533" t="s">
        <v>627</v>
      </c>
      <c r="K3533" t="s">
        <v>400</v>
      </c>
      <c r="L3533" t="str">
        <f t="shared" si="330"/>
        <v>Afrika Stitch Ltd</v>
      </c>
      <c r="M3533" t="s">
        <v>54</v>
      </c>
      <c r="N3533" t="s">
        <v>3983</v>
      </c>
      <c r="O3533">
        <v>1116</v>
      </c>
      <c r="P3533">
        <v>2.42</v>
      </c>
      <c r="Q3533">
        <v>3.57</v>
      </c>
      <c r="R3533">
        <v>1.7331022530329288E-3</v>
      </c>
      <c r="S3533">
        <f t="shared" si="331"/>
        <v>2700.72</v>
      </c>
      <c r="T3533">
        <f t="shared" si="332"/>
        <v>1.9341421143847486</v>
      </c>
      <c r="U3533">
        <f t="shared" si="333"/>
        <v>3984.12</v>
      </c>
      <c r="V3533">
        <f t="shared" si="334"/>
        <v>1281.4658578856154</v>
      </c>
      <c r="W3533" t="str">
        <f t="shared" si="335"/>
        <v>PROFIT</v>
      </c>
    </row>
    <row r="3534" spans="8:23" x14ac:dyDescent="0.35">
      <c r="H3534">
        <v>2014</v>
      </c>
      <c r="I3534" t="s">
        <v>21</v>
      </c>
      <c r="J3534" t="s">
        <v>627</v>
      </c>
      <c r="K3534" t="s">
        <v>400</v>
      </c>
      <c r="L3534" t="str">
        <f t="shared" si="330"/>
        <v>Afrika Stitch Ltd</v>
      </c>
      <c r="M3534" t="s">
        <v>59</v>
      </c>
      <c r="N3534" t="s">
        <v>3984</v>
      </c>
      <c r="O3534">
        <v>984</v>
      </c>
      <c r="P3534">
        <v>2.54</v>
      </c>
      <c r="Q3534">
        <v>3.45</v>
      </c>
      <c r="R3534">
        <v>1.4388489208633094E-3</v>
      </c>
      <c r="S3534">
        <f t="shared" si="331"/>
        <v>2499.36</v>
      </c>
      <c r="T3534">
        <f t="shared" si="332"/>
        <v>1.4158273381294963</v>
      </c>
      <c r="U3534">
        <f t="shared" si="333"/>
        <v>3394.8</v>
      </c>
      <c r="V3534">
        <f t="shared" si="334"/>
        <v>894.02417266187058</v>
      </c>
      <c r="W3534" t="str">
        <f t="shared" si="335"/>
        <v>LOSS</v>
      </c>
    </row>
    <row r="3535" spans="8:23" x14ac:dyDescent="0.35">
      <c r="H3535">
        <v>2014</v>
      </c>
      <c r="I3535" t="s">
        <v>21</v>
      </c>
      <c r="J3535" t="s">
        <v>627</v>
      </c>
      <c r="K3535" t="s">
        <v>400</v>
      </c>
      <c r="L3535" t="str">
        <f t="shared" si="330"/>
        <v>Afrika Stitch Ltd</v>
      </c>
      <c r="M3535" t="s">
        <v>64</v>
      </c>
      <c r="N3535" t="s">
        <v>3985</v>
      </c>
      <c r="O3535">
        <v>1188</v>
      </c>
      <c r="P3535">
        <v>2.19</v>
      </c>
      <c r="Q3535">
        <v>3.89</v>
      </c>
      <c r="R3535">
        <v>1.0351966873706005E-3</v>
      </c>
      <c r="S3535">
        <f t="shared" si="331"/>
        <v>2601.7199999999998</v>
      </c>
      <c r="T3535">
        <f t="shared" si="332"/>
        <v>1.2298136645962734</v>
      </c>
      <c r="U3535">
        <f t="shared" si="333"/>
        <v>4621.32</v>
      </c>
      <c r="V3535">
        <f t="shared" si="334"/>
        <v>2018.3701863354036</v>
      </c>
      <c r="W3535" t="str">
        <f t="shared" si="335"/>
        <v>PROFIT</v>
      </c>
    </row>
    <row r="3536" spans="8:23" x14ac:dyDescent="0.35">
      <c r="H3536">
        <v>2014</v>
      </c>
      <c r="I3536" t="s">
        <v>21</v>
      </c>
      <c r="J3536" t="s">
        <v>627</v>
      </c>
      <c r="K3536" t="s">
        <v>400</v>
      </c>
      <c r="L3536" t="str">
        <f t="shared" si="330"/>
        <v>Afrika Stitch Ltd</v>
      </c>
      <c r="M3536" t="s">
        <v>69</v>
      </c>
      <c r="N3536" t="s">
        <v>3986</v>
      </c>
      <c r="O3536">
        <v>720</v>
      </c>
      <c r="P3536">
        <v>2.64</v>
      </c>
      <c r="Q3536">
        <v>3.24</v>
      </c>
      <c r="R3536">
        <v>1.5527950310559005E-3</v>
      </c>
      <c r="S3536">
        <f t="shared" si="331"/>
        <v>1900.8000000000002</v>
      </c>
      <c r="T3536">
        <f t="shared" si="332"/>
        <v>1.1180124223602483</v>
      </c>
      <c r="U3536">
        <f t="shared" si="333"/>
        <v>2332.8000000000002</v>
      </c>
      <c r="V3536">
        <f t="shared" si="334"/>
        <v>430.88198757763973</v>
      </c>
      <c r="W3536" t="str">
        <f t="shared" si="335"/>
        <v>LOSS</v>
      </c>
    </row>
    <row r="3537" spans="8:23" x14ac:dyDescent="0.35">
      <c r="H3537">
        <v>2014</v>
      </c>
      <c r="I3537" t="s">
        <v>21</v>
      </c>
      <c r="J3537" t="s">
        <v>627</v>
      </c>
      <c r="K3537" t="s">
        <v>400</v>
      </c>
      <c r="L3537" t="str">
        <f t="shared" si="330"/>
        <v>Afrika Stitch Ltd</v>
      </c>
      <c r="M3537" t="s">
        <v>74</v>
      </c>
      <c r="N3537" t="s">
        <v>3987</v>
      </c>
      <c r="O3537">
        <v>720</v>
      </c>
      <c r="P3537">
        <v>2.1800000000000002</v>
      </c>
      <c r="Q3537">
        <v>3.24</v>
      </c>
      <c r="R3537">
        <v>1.17096018735363E-3</v>
      </c>
      <c r="S3537">
        <f t="shared" si="331"/>
        <v>1569.6000000000001</v>
      </c>
      <c r="T3537">
        <f t="shared" si="332"/>
        <v>0.84309133489461363</v>
      </c>
      <c r="U3537">
        <f t="shared" si="333"/>
        <v>2332.8000000000002</v>
      </c>
      <c r="V3537">
        <f t="shared" si="334"/>
        <v>762.35690866510538</v>
      </c>
      <c r="W3537" t="str">
        <f t="shared" si="335"/>
        <v>LOSS</v>
      </c>
    </row>
    <row r="3538" spans="8:23" x14ac:dyDescent="0.35">
      <c r="H3538">
        <v>2014</v>
      </c>
      <c r="I3538" t="s">
        <v>21</v>
      </c>
      <c r="J3538" t="s">
        <v>627</v>
      </c>
      <c r="K3538" t="s">
        <v>400</v>
      </c>
      <c r="L3538" t="str">
        <f t="shared" si="330"/>
        <v>Afrika Stitch Ltd</v>
      </c>
      <c r="M3538" t="s">
        <v>79</v>
      </c>
      <c r="N3538" t="s">
        <v>3988</v>
      </c>
      <c r="O3538">
        <v>1152</v>
      </c>
      <c r="P3538">
        <v>2.96</v>
      </c>
      <c r="Q3538">
        <v>3.36</v>
      </c>
      <c r="R3538">
        <v>1.6806722689075631E-3</v>
      </c>
      <c r="S3538">
        <f t="shared" si="331"/>
        <v>3409.92</v>
      </c>
      <c r="T3538">
        <f t="shared" si="332"/>
        <v>1.9361344537815128</v>
      </c>
      <c r="U3538">
        <f t="shared" si="333"/>
        <v>3870.72</v>
      </c>
      <c r="V3538">
        <f t="shared" si="334"/>
        <v>458.86386554621822</v>
      </c>
      <c r="W3538" t="str">
        <f t="shared" si="335"/>
        <v>LOSS</v>
      </c>
    </row>
    <row r="3539" spans="8:23" x14ac:dyDescent="0.35">
      <c r="H3539">
        <v>2014</v>
      </c>
      <c r="I3539" t="s">
        <v>21</v>
      </c>
      <c r="J3539" t="s">
        <v>627</v>
      </c>
      <c r="K3539" t="s">
        <v>400</v>
      </c>
      <c r="L3539" t="str">
        <f t="shared" si="330"/>
        <v>Afrika Stitch Ltd</v>
      </c>
      <c r="M3539" t="s">
        <v>84</v>
      </c>
      <c r="N3539" t="s">
        <v>3989</v>
      </c>
      <c r="O3539">
        <v>1164</v>
      </c>
      <c r="P3539">
        <v>2.06</v>
      </c>
      <c r="Q3539">
        <v>3.73</v>
      </c>
      <c r="R3539">
        <v>1.0638297872340426E-3</v>
      </c>
      <c r="S3539">
        <f t="shared" si="331"/>
        <v>2397.84</v>
      </c>
      <c r="T3539">
        <f t="shared" si="332"/>
        <v>1.2382978723404257</v>
      </c>
      <c r="U3539">
        <f t="shared" si="333"/>
        <v>4341.72</v>
      </c>
      <c r="V3539">
        <f t="shared" si="334"/>
        <v>1942.6417021276598</v>
      </c>
      <c r="W3539" t="str">
        <f t="shared" si="335"/>
        <v>PROFIT</v>
      </c>
    </row>
    <row r="3540" spans="8:23" x14ac:dyDescent="0.35">
      <c r="H3540">
        <v>2014</v>
      </c>
      <c r="I3540" t="s">
        <v>21</v>
      </c>
      <c r="J3540" t="s">
        <v>627</v>
      </c>
      <c r="K3540" t="s">
        <v>400</v>
      </c>
      <c r="L3540" t="str">
        <f t="shared" si="330"/>
        <v>Afrika Stitch Ltd</v>
      </c>
      <c r="M3540" t="s">
        <v>89</v>
      </c>
      <c r="N3540" t="s">
        <v>3990</v>
      </c>
      <c r="O3540">
        <v>696</v>
      </c>
      <c r="P3540">
        <v>2.39</v>
      </c>
      <c r="Q3540">
        <v>3.6</v>
      </c>
      <c r="R3540">
        <v>1.3003901170351106E-3</v>
      </c>
      <c r="S3540">
        <f t="shared" si="331"/>
        <v>1663.44</v>
      </c>
      <c r="T3540">
        <f t="shared" si="332"/>
        <v>0.90507152145643699</v>
      </c>
      <c r="U3540">
        <f t="shared" si="333"/>
        <v>2505.6</v>
      </c>
      <c r="V3540">
        <f t="shared" si="334"/>
        <v>841.25492847854343</v>
      </c>
      <c r="W3540" t="str">
        <f t="shared" si="335"/>
        <v>LOSS</v>
      </c>
    </row>
    <row r="3541" spans="8:23" x14ac:dyDescent="0.35">
      <c r="H3541">
        <v>2014</v>
      </c>
      <c r="I3541" t="s">
        <v>21</v>
      </c>
      <c r="J3541" t="s">
        <v>627</v>
      </c>
      <c r="K3541" t="s">
        <v>400</v>
      </c>
      <c r="L3541" t="str">
        <f t="shared" si="330"/>
        <v>Afrika Stitch Ltd</v>
      </c>
      <c r="M3541" t="s">
        <v>94</v>
      </c>
      <c r="N3541" t="s">
        <v>3991</v>
      </c>
      <c r="O3541">
        <v>864</v>
      </c>
      <c r="P3541">
        <v>2.31</v>
      </c>
      <c r="Q3541">
        <v>3.98</v>
      </c>
      <c r="R3541">
        <v>1.1737089201877935E-3</v>
      </c>
      <c r="S3541">
        <f t="shared" si="331"/>
        <v>1995.8400000000001</v>
      </c>
      <c r="T3541">
        <f t="shared" si="332"/>
        <v>1.0140845070422535</v>
      </c>
      <c r="U3541">
        <f t="shared" si="333"/>
        <v>3438.72</v>
      </c>
      <c r="V3541">
        <f t="shared" si="334"/>
        <v>1441.8659154929574</v>
      </c>
      <c r="W3541" t="str">
        <f t="shared" si="335"/>
        <v>PROFIT</v>
      </c>
    </row>
    <row r="3542" spans="8:23" x14ac:dyDescent="0.35">
      <c r="H3542">
        <v>2014</v>
      </c>
      <c r="I3542" t="s">
        <v>21</v>
      </c>
      <c r="J3542" t="s">
        <v>627</v>
      </c>
      <c r="K3542" t="s">
        <v>400</v>
      </c>
      <c r="L3542" t="str">
        <f t="shared" si="330"/>
        <v>Afrika Stitch Ltd</v>
      </c>
      <c r="M3542" t="s">
        <v>99</v>
      </c>
      <c r="N3542" t="s">
        <v>3992</v>
      </c>
      <c r="O3542">
        <v>1020</v>
      </c>
      <c r="P3542">
        <v>2.93</v>
      </c>
      <c r="Q3542">
        <v>3.21</v>
      </c>
      <c r="R3542">
        <v>1.4792899408284023E-3</v>
      </c>
      <c r="S3542">
        <f t="shared" si="331"/>
        <v>2988.6000000000004</v>
      </c>
      <c r="T3542">
        <f t="shared" si="332"/>
        <v>1.5088757396449703</v>
      </c>
      <c r="U3542">
        <f t="shared" si="333"/>
        <v>3274.2</v>
      </c>
      <c r="V3542">
        <f t="shared" si="334"/>
        <v>284.09112426035449</v>
      </c>
      <c r="W3542" t="str">
        <f t="shared" si="335"/>
        <v>LOSS</v>
      </c>
    </row>
    <row r="3543" spans="8:23" x14ac:dyDescent="0.35">
      <c r="H3543">
        <v>2014</v>
      </c>
      <c r="I3543" t="s">
        <v>21</v>
      </c>
      <c r="J3543" t="s">
        <v>627</v>
      </c>
      <c r="K3543" t="s">
        <v>400</v>
      </c>
      <c r="L3543" t="str">
        <f t="shared" si="330"/>
        <v>Afrika Stitch Ltd</v>
      </c>
      <c r="M3543" t="s">
        <v>104</v>
      </c>
      <c r="N3543" t="s">
        <v>3993</v>
      </c>
      <c r="O3543">
        <v>636</v>
      </c>
      <c r="P3543">
        <v>2.09</v>
      </c>
      <c r="Q3543">
        <v>3.81</v>
      </c>
      <c r="R3543">
        <v>1.0548523206751054E-3</v>
      </c>
      <c r="S3543">
        <f t="shared" si="331"/>
        <v>1329.24</v>
      </c>
      <c r="T3543">
        <f t="shared" si="332"/>
        <v>0.670886075949367</v>
      </c>
      <c r="U3543">
        <f t="shared" si="333"/>
        <v>2423.16</v>
      </c>
      <c r="V3543">
        <f t="shared" si="334"/>
        <v>1093.2491139240506</v>
      </c>
      <c r="W3543" t="str">
        <f t="shared" si="335"/>
        <v>PROFIT</v>
      </c>
    </row>
    <row r="3544" spans="8:23" x14ac:dyDescent="0.35">
      <c r="H3544">
        <v>2014</v>
      </c>
      <c r="I3544" t="s">
        <v>21</v>
      </c>
      <c r="J3544" t="s">
        <v>627</v>
      </c>
      <c r="K3544" t="s">
        <v>400</v>
      </c>
      <c r="L3544" t="str">
        <f t="shared" si="330"/>
        <v>Afrika Stitch Ltd</v>
      </c>
      <c r="M3544" t="s">
        <v>109</v>
      </c>
      <c r="N3544" t="s">
        <v>3994</v>
      </c>
      <c r="O3544">
        <v>852</v>
      </c>
      <c r="P3544">
        <v>2.42</v>
      </c>
      <c r="Q3544">
        <v>3.29</v>
      </c>
      <c r="R3544">
        <v>1.5772870662460567E-3</v>
      </c>
      <c r="S3544">
        <f t="shared" si="331"/>
        <v>2061.84</v>
      </c>
      <c r="T3544">
        <f t="shared" si="332"/>
        <v>1.3438485804416402</v>
      </c>
      <c r="U3544">
        <f t="shared" si="333"/>
        <v>2803.08</v>
      </c>
      <c r="V3544">
        <f t="shared" si="334"/>
        <v>739.89615141955812</v>
      </c>
      <c r="W3544" t="str">
        <f t="shared" si="335"/>
        <v>LOSS</v>
      </c>
    </row>
    <row r="3545" spans="8:23" x14ac:dyDescent="0.35">
      <c r="H3545">
        <v>2014</v>
      </c>
      <c r="I3545" t="s">
        <v>21</v>
      </c>
      <c r="J3545" t="s">
        <v>627</v>
      </c>
      <c r="K3545" t="s">
        <v>400</v>
      </c>
      <c r="L3545" t="str">
        <f t="shared" si="330"/>
        <v>Afrika Stitch Ltd</v>
      </c>
      <c r="M3545" t="s">
        <v>114</v>
      </c>
      <c r="N3545" t="s">
        <v>3995</v>
      </c>
      <c r="O3545">
        <v>600</v>
      </c>
      <c r="P3545">
        <v>2.7</v>
      </c>
      <c r="Q3545">
        <v>4</v>
      </c>
      <c r="R3545">
        <v>1.6806722689075631E-3</v>
      </c>
      <c r="S3545">
        <f t="shared" si="331"/>
        <v>1620</v>
      </c>
      <c r="T3545">
        <f t="shared" si="332"/>
        <v>1.0084033613445378</v>
      </c>
      <c r="U3545">
        <f t="shared" si="333"/>
        <v>2400</v>
      </c>
      <c r="V3545">
        <f t="shared" si="334"/>
        <v>778.99159663865544</v>
      </c>
      <c r="W3545" t="str">
        <f t="shared" si="335"/>
        <v>LOSS</v>
      </c>
    </row>
    <row r="3546" spans="8:23" x14ac:dyDescent="0.35">
      <c r="H3546">
        <v>2014</v>
      </c>
      <c r="I3546" t="s">
        <v>21</v>
      </c>
      <c r="J3546" t="s">
        <v>627</v>
      </c>
      <c r="K3546" t="s">
        <v>400</v>
      </c>
      <c r="L3546" t="str">
        <f t="shared" si="330"/>
        <v>Afrika Stitch Ltd</v>
      </c>
      <c r="M3546" t="s">
        <v>119</v>
      </c>
      <c r="N3546" t="s">
        <v>3996</v>
      </c>
      <c r="O3546">
        <v>708</v>
      </c>
      <c r="P3546">
        <v>2.64</v>
      </c>
      <c r="Q3546">
        <v>3.31</v>
      </c>
      <c r="R3546">
        <v>1.1037527593818985E-3</v>
      </c>
      <c r="S3546">
        <f t="shared" si="331"/>
        <v>1869.1200000000001</v>
      </c>
      <c r="T3546">
        <f t="shared" si="332"/>
        <v>0.7814569536423841</v>
      </c>
      <c r="U3546">
        <f t="shared" si="333"/>
        <v>2343.48</v>
      </c>
      <c r="V3546">
        <f t="shared" si="334"/>
        <v>473.57854304635754</v>
      </c>
      <c r="W3546" t="str">
        <f t="shared" si="335"/>
        <v>LOSS</v>
      </c>
    </row>
    <row r="3547" spans="8:23" x14ac:dyDescent="0.35">
      <c r="H3547">
        <v>2014</v>
      </c>
      <c r="I3547" t="s">
        <v>21</v>
      </c>
      <c r="J3547" t="s">
        <v>627</v>
      </c>
      <c r="K3547" t="s">
        <v>400</v>
      </c>
      <c r="L3547" t="str">
        <f t="shared" si="330"/>
        <v>Afrika Stitch Ltd</v>
      </c>
      <c r="M3547" t="s">
        <v>124</v>
      </c>
      <c r="N3547" t="s">
        <v>3997</v>
      </c>
      <c r="O3547">
        <v>792</v>
      </c>
      <c r="P3547">
        <v>2.64</v>
      </c>
      <c r="Q3547">
        <v>3.6</v>
      </c>
      <c r="R3547">
        <v>1.1098779134295228E-3</v>
      </c>
      <c r="S3547">
        <f t="shared" si="331"/>
        <v>2090.88</v>
      </c>
      <c r="T3547">
        <f t="shared" si="332"/>
        <v>0.87902330743618207</v>
      </c>
      <c r="U3547">
        <f t="shared" si="333"/>
        <v>2851.2000000000003</v>
      </c>
      <c r="V3547">
        <f t="shared" si="334"/>
        <v>759.44097669256394</v>
      </c>
      <c r="W3547" t="str">
        <f t="shared" si="335"/>
        <v>LOSS</v>
      </c>
    </row>
    <row r="3548" spans="8:23" x14ac:dyDescent="0.35">
      <c r="H3548">
        <v>2014</v>
      </c>
      <c r="I3548" t="s">
        <v>21</v>
      </c>
      <c r="J3548" t="s">
        <v>627</v>
      </c>
      <c r="K3548" t="s">
        <v>400</v>
      </c>
      <c r="L3548" t="str">
        <f t="shared" si="330"/>
        <v>Afrika Stitch Ltd</v>
      </c>
      <c r="M3548" t="s">
        <v>129</v>
      </c>
      <c r="N3548" t="s">
        <v>3998</v>
      </c>
      <c r="O3548">
        <v>648</v>
      </c>
      <c r="P3548">
        <v>2.2000000000000002</v>
      </c>
      <c r="Q3548">
        <v>3.29</v>
      </c>
      <c r="R3548">
        <v>1.145475372279496E-3</v>
      </c>
      <c r="S3548">
        <f t="shared" si="331"/>
        <v>1425.6000000000001</v>
      </c>
      <c r="T3548">
        <f t="shared" si="332"/>
        <v>0.74226804123711343</v>
      </c>
      <c r="U3548">
        <f t="shared" si="333"/>
        <v>2131.92</v>
      </c>
      <c r="V3548">
        <f t="shared" si="334"/>
        <v>705.5777319587628</v>
      </c>
      <c r="W3548" t="str">
        <f t="shared" si="335"/>
        <v>LOSS</v>
      </c>
    </row>
    <row r="3549" spans="8:23" x14ac:dyDescent="0.35">
      <c r="H3549">
        <v>2014</v>
      </c>
      <c r="I3549" t="s">
        <v>21</v>
      </c>
      <c r="J3549" t="s">
        <v>627</v>
      </c>
      <c r="K3549" t="s">
        <v>400</v>
      </c>
      <c r="L3549" t="str">
        <f t="shared" si="330"/>
        <v>Afrika Stitch Ltd</v>
      </c>
      <c r="M3549" t="s">
        <v>134</v>
      </c>
      <c r="N3549" t="s">
        <v>3999</v>
      </c>
      <c r="O3549">
        <v>768</v>
      </c>
      <c r="P3549">
        <v>2.04</v>
      </c>
      <c r="Q3549">
        <v>3.91</v>
      </c>
      <c r="R3549">
        <v>1.0362694300518134E-3</v>
      </c>
      <c r="S3549">
        <f t="shared" si="331"/>
        <v>1566.72</v>
      </c>
      <c r="T3549">
        <f t="shared" si="332"/>
        <v>0.79585492227979271</v>
      </c>
      <c r="U3549">
        <f t="shared" si="333"/>
        <v>3002.88</v>
      </c>
      <c r="V3549">
        <f t="shared" si="334"/>
        <v>1435.3641450777202</v>
      </c>
      <c r="W3549" t="str">
        <f t="shared" si="335"/>
        <v>PROFIT</v>
      </c>
    </row>
    <row r="3550" spans="8:23" x14ac:dyDescent="0.35">
      <c r="H3550">
        <v>2014</v>
      </c>
      <c r="I3550" t="s">
        <v>21</v>
      </c>
      <c r="J3550" t="s">
        <v>627</v>
      </c>
      <c r="K3550" t="s">
        <v>400</v>
      </c>
      <c r="L3550" t="str">
        <f t="shared" si="330"/>
        <v>Afrika Stitch Ltd</v>
      </c>
      <c r="M3550" t="s">
        <v>139</v>
      </c>
      <c r="N3550" t="s">
        <v>4000</v>
      </c>
      <c r="O3550">
        <v>624</v>
      </c>
      <c r="P3550">
        <v>2.46</v>
      </c>
      <c r="Q3550">
        <v>3.59</v>
      </c>
      <c r="R3550">
        <v>1.3089005235602095E-3</v>
      </c>
      <c r="S3550">
        <f t="shared" si="331"/>
        <v>1535.04</v>
      </c>
      <c r="T3550">
        <f t="shared" si="332"/>
        <v>0.81675392670157076</v>
      </c>
      <c r="U3550">
        <f t="shared" si="333"/>
        <v>2240.16</v>
      </c>
      <c r="V3550">
        <f t="shared" si="334"/>
        <v>704.30324607329828</v>
      </c>
      <c r="W3550" t="str">
        <f t="shared" si="335"/>
        <v>LOSS</v>
      </c>
    </row>
    <row r="3551" spans="8:23" x14ac:dyDescent="0.35">
      <c r="H3551">
        <v>2014</v>
      </c>
      <c r="I3551" t="s">
        <v>21</v>
      </c>
      <c r="J3551" t="s">
        <v>627</v>
      </c>
      <c r="K3551" t="s">
        <v>400</v>
      </c>
      <c r="L3551" t="str">
        <f t="shared" si="330"/>
        <v>Afrika Stitch Ltd</v>
      </c>
      <c r="M3551" t="s">
        <v>144</v>
      </c>
      <c r="N3551" t="s">
        <v>4001</v>
      </c>
      <c r="O3551">
        <v>864</v>
      </c>
      <c r="P3551">
        <v>2.98</v>
      </c>
      <c r="Q3551">
        <v>3.58</v>
      </c>
      <c r="R3551">
        <v>1.25E-3</v>
      </c>
      <c r="S3551">
        <f t="shared" si="331"/>
        <v>2574.7199999999998</v>
      </c>
      <c r="T3551">
        <f t="shared" si="332"/>
        <v>1.08</v>
      </c>
      <c r="U3551">
        <f t="shared" si="333"/>
        <v>3093.12</v>
      </c>
      <c r="V3551">
        <f t="shared" si="334"/>
        <v>517.32000000000005</v>
      </c>
      <c r="W3551" t="str">
        <f t="shared" si="335"/>
        <v>LOSS</v>
      </c>
    </row>
    <row r="3552" spans="8:23" x14ac:dyDescent="0.35">
      <c r="H3552">
        <v>2014</v>
      </c>
      <c r="I3552" t="s">
        <v>21</v>
      </c>
      <c r="J3552" t="s">
        <v>627</v>
      </c>
      <c r="K3552" t="s">
        <v>400</v>
      </c>
      <c r="L3552" t="str">
        <f t="shared" si="330"/>
        <v>Afrika Stitch Ltd</v>
      </c>
      <c r="M3552" t="s">
        <v>149</v>
      </c>
      <c r="N3552" t="s">
        <v>4002</v>
      </c>
      <c r="O3552">
        <v>804</v>
      </c>
      <c r="P3552">
        <v>2.82</v>
      </c>
      <c r="Q3552">
        <v>3.5</v>
      </c>
      <c r="R3552">
        <v>1.2422360248447205E-3</v>
      </c>
      <c r="S3552">
        <f t="shared" si="331"/>
        <v>2267.2799999999997</v>
      </c>
      <c r="T3552">
        <f t="shared" si="332"/>
        <v>0.99875776397515537</v>
      </c>
      <c r="U3552">
        <f t="shared" si="333"/>
        <v>2814</v>
      </c>
      <c r="V3552">
        <f t="shared" si="334"/>
        <v>545.72124223602509</v>
      </c>
      <c r="W3552" t="str">
        <f t="shared" si="335"/>
        <v>LOSS</v>
      </c>
    </row>
    <row r="3553" spans="8:23" x14ac:dyDescent="0.35">
      <c r="H3553">
        <v>2014</v>
      </c>
      <c r="I3553" t="s">
        <v>21</v>
      </c>
      <c r="J3553" t="s">
        <v>627</v>
      </c>
      <c r="K3553" t="s">
        <v>400</v>
      </c>
      <c r="L3553" t="str">
        <f t="shared" si="330"/>
        <v>Afrika Stitch Ltd</v>
      </c>
      <c r="M3553" t="s">
        <v>154</v>
      </c>
      <c r="N3553" t="s">
        <v>4003</v>
      </c>
      <c r="O3553">
        <v>684</v>
      </c>
      <c r="P3553">
        <v>2.2599999999999998</v>
      </c>
      <c r="Q3553">
        <v>3.27</v>
      </c>
      <c r="R3553">
        <v>1.6806722689075631E-3</v>
      </c>
      <c r="S3553">
        <f t="shared" si="331"/>
        <v>1545.84</v>
      </c>
      <c r="T3553">
        <f t="shared" si="332"/>
        <v>1.1495798319327732</v>
      </c>
      <c r="U3553">
        <f t="shared" si="333"/>
        <v>2236.6799999999998</v>
      </c>
      <c r="V3553">
        <f t="shared" si="334"/>
        <v>689.69042016806713</v>
      </c>
      <c r="W3553" t="str">
        <f t="shared" si="335"/>
        <v>LOSS</v>
      </c>
    </row>
    <row r="3554" spans="8:23" x14ac:dyDescent="0.35">
      <c r="H3554">
        <v>2014</v>
      </c>
      <c r="I3554" t="s">
        <v>21</v>
      </c>
      <c r="J3554" t="s">
        <v>627</v>
      </c>
      <c r="K3554" t="s">
        <v>400</v>
      </c>
      <c r="L3554" t="str">
        <f t="shared" si="330"/>
        <v>Afrika Stitch Ltd</v>
      </c>
      <c r="M3554" t="s">
        <v>159</v>
      </c>
      <c r="N3554" t="s">
        <v>4004</v>
      </c>
      <c r="O3554">
        <v>1116</v>
      </c>
      <c r="P3554">
        <v>2.81</v>
      </c>
      <c r="Q3554">
        <v>3.59</v>
      </c>
      <c r="R3554">
        <v>1.4513788098693759E-3</v>
      </c>
      <c r="S3554">
        <f t="shared" si="331"/>
        <v>3135.96</v>
      </c>
      <c r="T3554">
        <f t="shared" si="332"/>
        <v>1.6197387518142234</v>
      </c>
      <c r="U3554">
        <f t="shared" si="333"/>
        <v>4006.44</v>
      </c>
      <c r="V3554">
        <f t="shared" si="334"/>
        <v>868.86026124818579</v>
      </c>
      <c r="W3554" t="str">
        <f t="shared" si="335"/>
        <v>LOSS</v>
      </c>
    </row>
    <row r="3555" spans="8:23" x14ac:dyDescent="0.35">
      <c r="H3555">
        <v>2014</v>
      </c>
      <c r="I3555" t="s">
        <v>21</v>
      </c>
      <c r="J3555" t="s">
        <v>627</v>
      </c>
      <c r="K3555" t="s">
        <v>400</v>
      </c>
      <c r="L3555" t="str">
        <f t="shared" si="330"/>
        <v>Afrika Stitch Ltd</v>
      </c>
      <c r="M3555" t="s">
        <v>164</v>
      </c>
      <c r="N3555" t="s">
        <v>4005</v>
      </c>
      <c r="O3555">
        <v>708</v>
      </c>
      <c r="P3555">
        <v>2.5</v>
      </c>
      <c r="Q3555">
        <v>3.95</v>
      </c>
      <c r="R3555">
        <v>1.2987012987012987E-3</v>
      </c>
      <c r="S3555">
        <f t="shared" si="331"/>
        <v>1770</v>
      </c>
      <c r="T3555">
        <f t="shared" si="332"/>
        <v>0.91948051948051945</v>
      </c>
      <c r="U3555">
        <f t="shared" si="333"/>
        <v>2796.6</v>
      </c>
      <c r="V3555">
        <f t="shared" si="334"/>
        <v>1025.6805194805195</v>
      </c>
      <c r="W3555" t="str">
        <f t="shared" si="335"/>
        <v>PROFIT</v>
      </c>
    </row>
    <row r="3556" spans="8:23" x14ac:dyDescent="0.35">
      <c r="H3556">
        <v>2014</v>
      </c>
      <c r="I3556" t="s">
        <v>21</v>
      </c>
      <c r="J3556" t="s">
        <v>627</v>
      </c>
      <c r="K3556" t="s">
        <v>400</v>
      </c>
      <c r="L3556" t="str">
        <f t="shared" si="330"/>
        <v>Afrika Stitch Ltd</v>
      </c>
      <c r="M3556" t="s">
        <v>169</v>
      </c>
      <c r="N3556" t="s">
        <v>4006</v>
      </c>
      <c r="O3556">
        <v>1200</v>
      </c>
      <c r="P3556">
        <v>2.64</v>
      </c>
      <c r="Q3556">
        <v>4</v>
      </c>
      <c r="R3556">
        <v>1.1750881316098707E-3</v>
      </c>
      <c r="S3556">
        <f t="shared" si="331"/>
        <v>3168</v>
      </c>
      <c r="T3556">
        <f t="shared" si="332"/>
        <v>1.4101057579318448</v>
      </c>
      <c r="U3556">
        <f t="shared" si="333"/>
        <v>4800</v>
      </c>
      <c r="V3556">
        <f t="shared" si="334"/>
        <v>1630.5898942420681</v>
      </c>
      <c r="W3556" t="str">
        <f t="shared" si="335"/>
        <v>PROFIT</v>
      </c>
    </row>
    <row r="3557" spans="8:23" x14ac:dyDescent="0.35">
      <c r="H3557">
        <v>2014</v>
      </c>
      <c r="I3557" t="s">
        <v>21</v>
      </c>
      <c r="J3557" t="s">
        <v>627</v>
      </c>
      <c r="K3557" t="s">
        <v>400</v>
      </c>
      <c r="L3557" t="str">
        <f t="shared" si="330"/>
        <v>Afrika Stitch Ltd</v>
      </c>
      <c r="M3557" t="s">
        <v>174</v>
      </c>
      <c r="N3557" t="s">
        <v>4007</v>
      </c>
      <c r="O3557">
        <v>852</v>
      </c>
      <c r="P3557">
        <v>2.56</v>
      </c>
      <c r="Q3557">
        <v>3.2</v>
      </c>
      <c r="R3557">
        <v>1.6129032258064516E-3</v>
      </c>
      <c r="S3557">
        <f t="shared" si="331"/>
        <v>2181.12</v>
      </c>
      <c r="T3557">
        <f t="shared" si="332"/>
        <v>1.3741935483870968</v>
      </c>
      <c r="U3557">
        <f t="shared" si="333"/>
        <v>2726.4</v>
      </c>
      <c r="V3557">
        <f t="shared" si="334"/>
        <v>543.9058064516131</v>
      </c>
      <c r="W3557" t="str">
        <f t="shared" si="335"/>
        <v>LOSS</v>
      </c>
    </row>
    <row r="3558" spans="8:23" x14ac:dyDescent="0.35">
      <c r="H3558">
        <v>2014</v>
      </c>
      <c r="I3558" t="s">
        <v>21</v>
      </c>
      <c r="J3558" t="s">
        <v>647</v>
      </c>
      <c r="K3558" t="s">
        <v>404</v>
      </c>
      <c r="L3558" t="str">
        <f t="shared" si="330"/>
        <v>Shujaa Wear Kenya</v>
      </c>
      <c r="M3558" t="s">
        <v>179</v>
      </c>
      <c r="N3558" t="s">
        <v>4008</v>
      </c>
      <c r="O3558">
        <v>648</v>
      </c>
      <c r="P3558">
        <v>1.48</v>
      </c>
      <c r="Q3558">
        <v>1.79</v>
      </c>
      <c r="R3558">
        <v>1.4641288433382138E-3</v>
      </c>
      <c r="S3558">
        <f t="shared" si="331"/>
        <v>959.04</v>
      </c>
      <c r="T3558">
        <f t="shared" si="332"/>
        <v>0.94875549048316254</v>
      </c>
      <c r="U3558">
        <f t="shared" si="333"/>
        <v>1159.92</v>
      </c>
      <c r="V3558">
        <f t="shared" si="334"/>
        <v>199.93124450951694</v>
      </c>
      <c r="W3558" t="str">
        <f t="shared" si="335"/>
        <v>LOSS</v>
      </c>
    </row>
    <row r="3559" spans="8:23" x14ac:dyDescent="0.35">
      <c r="H3559">
        <v>2014</v>
      </c>
      <c r="I3559" t="s">
        <v>21</v>
      </c>
      <c r="J3559" t="s">
        <v>647</v>
      </c>
      <c r="K3559" t="s">
        <v>404</v>
      </c>
      <c r="L3559" t="str">
        <f t="shared" si="330"/>
        <v>Shujaa Wear Kenya</v>
      </c>
      <c r="M3559" t="s">
        <v>184</v>
      </c>
      <c r="N3559" t="s">
        <v>4009</v>
      </c>
      <c r="O3559">
        <v>924</v>
      </c>
      <c r="P3559">
        <v>1.24</v>
      </c>
      <c r="Q3559">
        <v>1.83</v>
      </c>
      <c r="R3559">
        <v>1.0395010395010396E-3</v>
      </c>
      <c r="S3559">
        <f t="shared" si="331"/>
        <v>1145.76</v>
      </c>
      <c r="T3559">
        <f t="shared" si="332"/>
        <v>0.96049896049896055</v>
      </c>
      <c r="U3559">
        <f t="shared" si="333"/>
        <v>1690.92</v>
      </c>
      <c r="V3559">
        <f t="shared" si="334"/>
        <v>544.19950103950111</v>
      </c>
      <c r="W3559" t="str">
        <f t="shared" si="335"/>
        <v>LOSS</v>
      </c>
    </row>
    <row r="3560" spans="8:23" x14ac:dyDescent="0.35">
      <c r="H3560">
        <v>2014</v>
      </c>
      <c r="I3560" t="s">
        <v>21</v>
      </c>
      <c r="J3560" t="s">
        <v>647</v>
      </c>
      <c r="K3560" t="s">
        <v>404</v>
      </c>
      <c r="L3560" t="str">
        <f t="shared" si="330"/>
        <v>Shujaa Wear Kenya</v>
      </c>
      <c r="M3560" t="s">
        <v>189</v>
      </c>
      <c r="N3560" t="s">
        <v>4010</v>
      </c>
      <c r="O3560">
        <v>972</v>
      </c>
      <c r="P3560">
        <v>1.42</v>
      </c>
      <c r="Q3560">
        <v>1.76</v>
      </c>
      <c r="R3560">
        <v>1.6103059581320451E-3</v>
      </c>
      <c r="S3560">
        <f t="shared" si="331"/>
        <v>1380.24</v>
      </c>
      <c r="T3560">
        <f t="shared" si="332"/>
        <v>1.5652173913043479</v>
      </c>
      <c r="U3560">
        <f t="shared" si="333"/>
        <v>1710.72</v>
      </c>
      <c r="V3560">
        <f t="shared" si="334"/>
        <v>328.91478260869565</v>
      </c>
      <c r="W3560" t="str">
        <f t="shared" si="335"/>
        <v>LOSS</v>
      </c>
    </row>
    <row r="3561" spans="8:23" x14ac:dyDescent="0.35">
      <c r="H3561">
        <v>2014</v>
      </c>
      <c r="I3561" t="s">
        <v>21</v>
      </c>
      <c r="J3561" t="s">
        <v>647</v>
      </c>
      <c r="K3561" t="s">
        <v>404</v>
      </c>
      <c r="L3561" t="str">
        <f t="shared" si="330"/>
        <v>Shujaa Wear Kenya</v>
      </c>
      <c r="M3561" t="s">
        <v>194</v>
      </c>
      <c r="N3561" t="s">
        <v>4011</v>
      </c>
      <c r="O3561">
        <v>756</v>
      </c>
      <c r="P3561">
        <v>1.34</v>
      </c>
      <c r="Q3561">
        <v>1.9</v>
      </c>
      <c r="R3561">
        <v>1.2004801920768306E-3</v>
      </c>
      <c r="S3561">
        <f t="shared" si="331"/>
        <v>1013.0400000000001</v>
      </c>
      <c r="T3561">
        <f t="shared" si="332"/>
        <v>0.90756302521008392</v>
      </c>
      <c r="U3561">
        <f t="shared" si="333"/>
        <v>1436.3999999999999</v>
      </c>
      <c r="V3561">
        <f t="shared" si="334"/>
        <v>422.45243697478969</v>
      </c>
      <c r="W3561" t="str">
        <f t="shared" si="335"/>
        <v>LOSS</v>
      </c>
    </row>
    <row r="3562" spans="8:23" x14ac:dyDescent="0.35">
      <c r="H3562">
        <v>2014</v>
      </c>
      <c r="I3562" t="s">
        <v>21</v>
      </c>
      <c r="J3562" t="s">
        <v>647</v>
      </c>
      <c r="K3562" t="s">
        <v>404</v>
      </c>
      <c r="L3562" t="str">
        <f t="shared" si="330"/>
        <v>Shujaa Wear Kenya</v>
      </c>
      <c r="M3562" t="s">
        <v>199</v>
      </c>
      <c r="N3562" t="s">
        <v>4012</v>
      </c>
      <c r="O3562">
        <v>1140</v>
      </c>
      <c r="P3562">
        <v>1.3</v>
      </c>
      <c r="Q3562">
        <v>1.83</v>
      </c>
      <c r="R3562">
        <v>1.1668611435239206E-3</v>
      </c>
      <c r="S3562">
        <f t="shared" si="331"/>
        <v>1482</v>
      </c>
      <c r="T3562">
        <f t="shared" si="332"/>
        <v>1.3302217036172694</v>
      </c>
      <c r="U3562">
        <f t="shared" si="333"/>
        <v>2086.2000000000003</v>
      </c>
      <c r="V3562">
        <f t="shared" si="334"/>
        <v>602.86977829638295</v>
      </c>
      <c r="W3562" t="str">
        <f t="shared" si="335"/>
        <v>LOSS</v>
      </c>
    </row>
    <row r="3563" spans="8:23" x14ac:dyDescent="0.35">
      <c r="H3563">
        <v>2014</v>
      </c>
      <c r="I3563" t="s">
        <v>21</v>
      </c>
      <c r="J3563" t="s">
        <v>647</v>
      </c>
      <c r="K3563" t="s">
        <v>404</v>
      </c>
      <c r="L3563" t="str">
        <f t="shared" si="330"/>
        <v>Shujaa Wear Kenya</v>
      </c>
      <c r="M3563" t="s">
        <v>204</v>
      </c>
      <c r="N3563" t="s">
        <v>4013</v>
      </c>
      <c r="O3563">
        <v>864</v>
      </c>
      <c r="P3563">
        <v>1.1299999999999999</v>
      </c>
      <c r="Q3563">
        <v>1.67</v>
      </c>
      <c r="R3563">
        <v>1.0857763300760044E-3</v>
      </c>
      <c r="S3563">
        <f t="shared" si="331"/>
        <v>976.31999999999994</v>
      </c>
      <c r="T3563">
        <f t="shared" si="332"/>
        <v>0.93811074918566784</v>
      </c>
      <c r="U3563">
        <f t="shared" si="333"/>
        <v>1442.8799999999999</v>
      </c>
      <c r="V3563">
        <f t="shared" si="334"/>
        <v>465.62188925081426</v>
      </c>
      <c r="W3563" t="str">
        <f t="shared" si="335"/>
        <v>LOSS</v>
      </c>
    </row>
    <row r="3564" spans="8:23" x14ac:dyDescent="0.35">
      <c r="H3564">
        <v>2014</v>
      </c>
      <c r="I3564" t="s">
        <v>21</v>
      </c>
      <c r="J3564" t="s">
        <v>647</v>
      </c>
      <c r="K3564" t="s">
        <v>404</v>
      </c>
      <c r="L3564" t="str">
        <f t="shared" si="330"/>
        <v>Shujaa Wear Kenya</v>
      </c>
      <c r="M3564" t="s">
        <v>209</v>
      </c>
      <c r="N3564" t="s">
        <v>4014</v>
      </c>
      <c r="O3564">
        <v>1308</v>
      </c>
      <c r="P3564">
        <v>1.41</v>
      </c>
      <c r="Q3564">
        <v>1.81</v>
      </c>
      <c r="R3564">
        <v>1.7699115044247787E-3</v>
      </c>
      <c r="S3564">
        <f t="shared" si="331"/>
        <v>1844.28</v>
      </c>
      <c r="T3564">
        <f t="shared" si="332"/>
        <v>2.3150442477876108</v>
      </c>
      <c r="U3564">
        <f t="shared" si="333"/>
        <v>2367.48</v>
      </c>
      <c r="V3564">
        <f t="shared" si="334"/>
        <v>520.88495575221248</v>
      </c>
      <c r="W3564" t="str">
        <f t="shared" si="335"/>
        <v>LOSS</v>
      </c>
    </row>
    <row r="3565" spans="8:23" x14ac:dyDescent="0.35">
      <c r="H3565">
        <v>2014</v>
      </c>
      <c r="I3565" t="s">
        <v>21</v>
      </c>
      <c r="J3565" t="s">
        <v>647</v>
      </c>
      <c r="K3565" t="s">
        <v>404</v>
      </c>
      <c r="L3565" t="str">
        <f t="shared" si="330"/>
        <v>Shujaa Wear Kenya</v>
      </c>
      <c r="M3565" t="s">
        <v>214</v>
      </c>
      <c r="N3565" t="s">
        <v>4015</v>
      </c>
      <c r="O3565">
        <v>996</v>
      </c>
      <c r="P3565">
        <v>1.24</v>
      </c>
      <c r="Q3565">
        <v>1.84</v>
      </c>
      <c r="R3565">
        <v>1.6420361247947454E-3</v>
      </c>
      <c r="S3565">
        <f t="shared" si="331"/>
        <v>1235.04</v>
      </c>
      <c r="T3565">
        <f t="shared" si="332"/>
        <v>1.6354679802955665</v>
      </c>
      <c r="U3565">
        <f t="shared" si="333"/>
        <v>1832.64</v>
      </c>
      <c r="V3565">
        <f t="shared" si="334"/>
        <v>595.96453201970462</v>
      </c>
      <c r="W3565" t="str">
        <f t="shared" si="335"/>
        <v>LOSS</v>
      </c>
    </row>
    <row r="3566" spans="8:23" x14ac:dyDescent="0.35">
      <c r="H3566">
        <v>2014</v>
      </c>
      <c r="I3566" t="s">
        <v>21</v>
      </c>
      <c r="J3566" t="s">
        <v>647</v>
      </c>
      <c r="K3566" t="s">
        <v>404</v>
      </c>
      <c r="L3566" t="str">
        <f t="shared" si="330"/>
        <v>Shujaa Wear Kenya</v>
      </c>
      <c r="M3566" t="s">
        <v>219</v>
      </c>
      <c r="N3566" t="s">
        <v>4016</v>
      </c>
      <c r="O3566">
        <v>1020</v>
      </c>
      <c r="P3566">
        <v>1.49</v>
      </c>
      <c r="Q3566">
        <v>1.79</v>
      </c>
      <c r="R3566">
        <v>1.1415525114155251E-3</v>
      </c>
      <c r="S3566">
        <f t="shared" si="331"/>
        <v>1519.8</v>
      </c>
      <c r="T3566">
        <f t="shared" si="332"/>
        <v>1.1643835616438356</v>
      </c>
      <c r="U3566">
        <f t="shared" si="333"/>
        <v>1825.8</v>
      </c>
      <c r="V3566">
        <f t="shared" si="334"/>
        <v>304.83561643835617</v>
      </c>
      <c r="W3566" t="str">
        <f t="shared" si="335"/>
        <v>LOSS</v>
      </c>
    </row>
    <row r="3567" spans="8:23" x14ac:dyDescent="0.35">
      <c r="H3567">
        <v>2014</v>
      </c>
      <c r="I3567" t="s">
        <v>21</v>
      </c>
      <c r="J3567" t="s">
        <v>647</v>
      </c>
      <c r="K3567" t="s">
        <v>404</v>
      </c>
      <c r="L3567" t="str">
        <f t="shared" si="330"/>
        <v>Shujaa Wear Kenya</v>
      </c>
      <c r="M3567" t="s">
        <v>224</v>
      </c>
      <c r="N3567" t="s">
        <v>4017</v>
      </c>
      <c r="O3567">
        <v>996</v>
      </c>
      <c r="P3567">
        <v>1.46</v>
      </c>
      <c r="Q3567">
        <v>1.61</v>
      </c>
      <c r="R3567">
        <v>1.0235414534288639E-3</v>
      </c>
      <c r="S3567">
        <f t="shared" si="331"/>
        <v>1454.1599999999999</v>
      </c>
      <c r="T3567">
        <f t="shared" si="332"/>
        <v>1.0194472876151484</v>
      </c>
      <c r="U3567">
        <f t="shared" si="333"/>
        <v>1603.5600000000002</v>
      </c>
      <c r="V3567">
        <f t="shared" si="334"/>
        <v>148.38055271238517</v>
      </c>
      <c r="W3567" t="str">
        <f t="shared" si="335"/>
        <v>LOSS</v>
      </c>
    </row>
    <row r="3568" spans="8:23" x14ac:dyDescent="0.35">
      <c r="H3568">
        <v>2014</v>
      </c>
      <c r="I3568" t="s">
        <v>21</v>
      </c>
      <c r="J3568" t="s">
        <v>647</v>
      </c>
      <c r="K3568" t="s">
        <v>404</v>
      </c>
      <c r="L3568" t="str">
        <f t="shared" si="330"/>
        <v>Shujaa Wear Kenya</v>
      </c>
      <c r="M3568" t="s">
        <v>229</v>
      </c>
      <c r="N3568" t="s">
        <v>4018</v>
      </c>
      <c r="O3568">
        <v>804</v>
      </c>
      <c r="P3568">
        <v>1.1000000000000001</v>
      </c>
      <c r="Q3568">
        <v>1.61</v>
      </c>
      <c r="R3568">
        <v>1.3386880856760374E-3</v>
      </c>
      <c r="S3568">
        <f t="shared" si="331"/>
        <v>884.40000000000009</v>
      </c>
      <c r="T3568">
        <f t="shared" si="332"/>
        <v>1.0763052208835342</v>
      </c>
      <c r="U3568">
        <f t="shared" si="333"/>
        <v>1294.44</v>
      </c>
      <c r="V3568">
        <f t="shared" si="334"/>
        <v>408.96369477911645</v>
      </c>
      <c r="W3568" t="str">
        <f t="shared" si="335"/>
        <v>LOSS</v>
      </c>
    </row>
    <row r="3569" spans="8:23" x14ac:dyDescent="0.35">
      <c r="H3569">
        <v>2014</v>
      </c>
      <c r="I3569" t="s">
        <v>21</v>
      </c>
      <c r="J3569" t="s">
        <v>647</v>
      </c>
      <c r="K3569" t="s">
        <v>408</v>
      </c>
      <c r="L3569" t="str">
        <f t="shared" si="330"/>
        <v>Rafiki Apparel Works</v>
      </c>
      <c r="M3569" t="s">
        <v>234</v>
      </c>
      <c r="N3569" t="s">
        <v>4019</v>
      </c>
      <c r="O3569">
        <v>744</v>
      </c>
      <c r="P3569">
        <v>1.35</v>
      </c>
      <c r="Q3569">
        <v>1.72</v>
      </c>
      <c r="R3569">
        <v>1.6207455429497568E-3</v>
      </c>
      <c r="S3569">
        <f t="shared" si="331"/>
        <v>1004.4000000000001</v>
      </c>
      <c r="T3569">
        <f t="shared" si="332"/>
        <v>1.205834683954619</v>
      </c>
      <c r="U3569">
        <f t="shared" si="333"/>
        <v>1279.68</v>
      </c>
      <c r="V3569">
        <f t="shared" si="334"/>
        <v>274.07416531604537</v>
      </c>
      <c r="W3569" t="str">
        <f t="shared" si="335"/>
        <v>LOSS</v>
      </c>
    </row>
    <row r="3570" spans="8:23" x14ac:dyDescent="0.35">
      <c r="H3570">
        <v>2014</v>
      </c>
      <c r="I3570" t="s">
        <v>21</v>
      </c>
      <c r="J3570" t="s">
        <v>647</v>
      </c>
      <c r="K3570" t="s">
        <v>408</v>
      </c>
      <c r="L3570" t="str">
        <f t="shared" si="330"/>
        <v>Rafiki Apparel Works</v>
      </c>
      <c r="M3570" t="s">
        <v>239</v>
      </c>
      <c r="N3570" t="s">
        <v>4020</v>
      </c>
      <c r="O3570">
        <v>1248</v>
      </c>
      <c r="P3570">
        <v>1.1399999999999999</v>
      </c>
      <c r="Q3570">
        <v>1.73</v>
      </c>
      <c r="R3570">
        <v>1.4204545454545455E-3</v>
      </c>
      <c r="S3570">
        <f t="shared" si="331"/>
        <v>1422.7199999999998</v>
      </c>
      <c r="T3570">
        <f t="shared" si="332"/>
        <v>1.7727272727272727</v>
      </c>
      <c r="U3570">
        <f t="shared" si="333"/>
        <v>2159.04</v>
      </c>
      <c r="V3570">
        <f t="shared" si="334"/>
        <v>734.54727272727291</v>
      </c>
      <c r="W3570" t="str">
        <f t="shared" si="335"/>
        <v>LOSS</v>
      </c>
    </row>
    <row r="3571" spans="8:23" x14ac:dyDescent="0.35">
      <c r="H3571">
        <v>2014</v>
      </c>
      <c r="I3571" t="s">
        <v>21</v>
      </c>
      <c r="J3571" t="s">
        <v>647</v>
      </c>
      <c r="K3571" t="s">
        <v>408</v>
      </c>
      <c r="L3571" t="str">
        <f t="shared" si="330"/>
        <v>Rafiki Apparel Works</v>
      </c>
      <c r="M3571" t="s">
        <v>244</v>
      </c>
      <c r="N3571" t="s">
        <v>4021</v>
      </c>
      <c r="O3571">
        <v>1092</v>
      </c>
      <c r="P3571">
        <v>1.42</v>
      </c>
      <c r="Q3571">
        <v>1.62</v>
      </c>
      <c r="R3571">
        <v>1.4749262536873156E-3</v>
      </c>
      <c r="S3571">
        <f t="shared" si="331"/>
        <v>1550.6399999999999</v>
      </c>
      <c r="T3571">
        <f t="shared" si="332"/>
        <v>1.6106194690265487</v>
      </c>
      <c r="U3571">
        <f t="shared" si="333"/>
        <v>1769.0400000000002</v>
      </c>
      <c r="V3571">
        <f t="shared" si="334"/>
        <v>216.78938053097377</v>
      </c>
      <c r="W3571" t="str">
        <f t="shared" si="335"/>
        <v>LOSS</v>
      </c>
    </row>
    <row r="3572" spans="8:23" x14ac:dyDescent="0.35">
      <c r="H3572">
        <v>2014</v>
      </c>
      <c r="I3572" t="s">
        <v>21</v>
      </c>
      <c r="J3572" t="s">
        <v>647</v>
      </c>
      <c r="K3572" t="s">
        <v>408</v>
      </c>
      <c r="L3572" t="str">
        <f t="shared" si="330"/>
        <v>Rafiki Apparel Works</v>
      </c>
      <c r="M3572" t="s">
        <v>249</v>
      </c>
      <c r="N3572" t="s">
        <v>4022</v>
      </c>
      <c r="O3572">
        <v>1236</v>
      </c>
      <c r="P3572">
        <v>1.27</v>
      </c>
      <c r="Q3572">
        <v>1.63</v>
      </c>
      <c r="R3572">
        <v>1.3089005235602095E-3</v>
      </c>
      <c r="S3572">
        <f t="shared" si="331"/>
        <v>1569.72</v>
      </c>
      <c r="T3572">
        <f t="shared" si="332"/>
        <v>1.6178010471204189</v>
      </c>
      <c r="U3572">
        <f t="shared" si="333"/>
        <v>2014.6799999999998</v>
      </c>
      <c r="V3572">
        <f t="shared" si="334"/>
        <v>443.34219895287941</v>
      </c>
      <c r="W3572" t="str">
        <f t="shared" si="335"/>
        <v>LOSS</v>
      </c>
    </row>
    <row r="3573" spans="8:23" x14ac:dyDescent="0.35">
      <c r="H3573">
        <v>2014</v>
      </c>
      <c r="I3573" t="s">
        <v>21</v>
      </c>
      <c r="J3573" t="s">
        <v>647</v>
      </c>
      <c r="K3573" t="s">
        <v>408</v>
      </c>
      <c r="L3573" t="str">
        <f t="shared" si="330"/>
        <v>Rafiki Apparel Works</v>
      </c>
      <c r="M3573" t="s">
        <v>254</v>
      </c>
      <c r="N3573" t="s">
        <v>4023</v>
      </c>
      <c r="O3573">
        <v>804</v>
      </c>
      <c r="P3573">
        <v>1.47</v>
      </c>
      <c r="Q3573">
        <v>1.84</v>
      </c>
      <c r="R3573">
        <v>1.0341261633919339E-3</v>
      </c>
      <c r="S3573">
        <f t="shared" si="331"/>
        <v>1181.8799999999999</v>
      </c>
      <c r="T3573">
        <f t="shared" si="332"/>
        <v>0.8314374353671149</v>
      </c>
      <c r="U3573">
        <f t="shared" si="333"/>
        <v>1479.3600000000001</v>
      </c>
      <c r="V3573">
        <f t="shared" si="334"/>
        <v>296.64856256463315</v>
      </c>
      <c r="W3573" t="str">
        <f t="shared" si="335"/>
        <v>LOSS</v>
      </c>
    </row>
    <row r="3574" spans="8:23" x14ac:dyDescent="0.35">
      <c r="H3574">
        <v>2014</v>
      </c>
      <c r="I3574" t="s">
        <v>21</v>
      </c>
      <c r="J3574" t="s">
        <v>647</v>
      </c>
      <c r="K3574" t="s">
        <v>408</v>
      </c>
      <c r="L3574" t="str">
        <f t="shared" si="330"/>
        <v>Rafiki Apparel Works</v>
      </c>
      <c r="M3574" t="s">
        <v>23</v>
      </c>
      <c r="N3574" t="s">
        <v>4024</v>
      </c>
      <c r="O3574">
        <v>816</v>
      </c>
      <c r="P3574">
        <v>1.1100000000000001</v>
      </c>
      <c r="Q3574">
        <v>1.9</v>
      </c>
      <c r="R3574">
        <v>1.1049723756906078E-3</v>
      </c>
      <c r="S3574">
        <f t="shared" si="331"/>
        <v>905.7600000000001</v>
      </c>
      <c r="T3574">
        <f t="shared" si="332"/>
        <v>0.90165745856353596</v>
      </c>
      <c r="U3574">
        <f t="shared" si="333"/>
        <v>1550.3999999999999</v>
      </c>
      <c r="V3574">
        <f t="shared" si="334"/>
        <v>643.73834254143617</v>
      </c>
      <c r="W3574" t="str">
        <f t="shared" si="335"/>
        <v>LOSS</v>
      </c>
    </row>
    <row r="3575" spans="8:23" x14ac:dyDescent="0.35">
      <c r="H3575">
        <v>2014</v>
      </c>
      <c r="I3575" t="s">
        <v>21</v>
      </c>
      <c r="J3575" t="s">
        <v>647</v>
      </c>
      <c r="K3575" t="s">
        <v>408</v>
      </c>
      <c r="L3575" t="str">
        <f t="shared" si="330"/>
        <v>Rafiki Apparel Works</v>
      </c>
      <c r="M3575" t="s">
        <v>28</v>
      </c>
      <c r="N3575" t="s">
        <v>4025</v>
      </c>
      <c r="O3575">
        <v>672</v>
      </c>
      <c r="P3575">
        <v>1.37</v>
      </c>
      <c r="Q3575">
        <v>1.76</v>
      </c>
      <c r="R3575">
        <v>1.0395010395010396E-3</v>
      </c>
      <c r="S3575">
        <f t="shared" si="331"/>
        <v>920.6400000000001</v>
      </c>
      <c r="T3575">
        <f t="shared" si="332"/>
        <v>0.69854469854469858</v>
      </c>
      <c r="U3575">
        <f t="shared" si="333"/>
        <v>1182.72</v>
      </c>
      <c r="V3575">
        <f t="shared" si="334"/>
        <v>261.38145530145522</v>
      </c>
      <c r="W3575" t="str">
        <f t="shared" si="335"/>
        <v>LOSS</v>
      </c>
    </row>
    <row r="3576" spans="8:23" x14ac:dyDescent="0.35">
      <c r="H3576">
        <v>2014</v>
      </c>
      <c r="I3576" t="s">
        <v>21</v>
      </c>
      <c r="J3576" t="s">
        <v>647</v>
      </c>
      <c r="K3576" t="s">
        <v>408</v>
      </c>
      <c r="L3576" t="str">
        <f t="shared" si="330"/>
        <v>Rafiki Apparel Works</v>
      </c>
      <c r="M3576" t="s">
        <v>33</v>
      </c>
      <c r="N3576" t="s">
        <v>4026</v>
      </c>
      <c r="O3576">
        <v>1296</v>
      </c>
      <c r="P3576">
        <v>1.25</v>
      </c>
      <c r="Q3576">
        <v>1.63</v>
      </c>
      <c r="R3576">
        <v>1.1627906976744186E-3</v>
      </c>
      <c r="S3576">
        <f t="shared" si="331"/>
        <v>1620</v>
      </c>
      <c r="T3576">
        <f t="shared" si="332"/>
        <v>1.5069767441860464</v>
      </c>
      <c r="U3576">
        <f t="shared" si="333"/>
        <v>2112.48</v>
      </c>
      <c r="V3576">
        <f t="shared" si="334"/>
        <v>490.97302325581398</v>
      </c>
      <c r="W3576" t="str">
        <f t="shared" si="335"/>
        <v>LOSS</v>
      </c>
    </row>
    <row r="3577" spans="8:23" x14ac:dyDescent="0.35">
      <c r="H3577">
        <v>2014</v>
      </c>
      <c r="I3577" t="s">
        <v>21</v>
      </c>
      <c r="J3577" t="s">
        <v>647</v>
      </c>
      <c r="K3577" t="s">
        <v>408</v>
      </c>
      <c r="L3577" t="str">
        <f t="shared" si="330"/>
        <v>Rafiki Apparel Works</v>
      </c>
      <c r="M3577" t="s">
        <v>39</v>
      </c>
      <c r="N3577" t="s">
        <v>4027</v>
      </c>
      <c r="O3577">
        <v>708</v>
      </c>
      <c r="P3577">
        <v>1.2</v>
      </c>
      <c r="Q3577">
        <v>1.62</v>
      </c>
      <c r="R3577">
        <v>1.4285714285714286E-3</v>
      </c>
      <c r="S3577">
        <f t="shared" si="331"/>
        <v>849.6</v>
      </c>
      <c r="T3577">
        <f t="shared" si="332"/>
        <v>1.0114285714285713</v>
      </c>
      <c r="U3577">
        <f t="shared" si="333"/>
        <v>1146.96</v>
      </c>
      <c r="V3577">
        <f t="shared" si="334"/>
        <v>296.34857142857146</v>
      </c>
      <c r="W3577" t="str">
        <f t="shared" si="335"/>
        <v>LOSS</v>
      </c>
    </row>
    <row r="3578" spans="8:23" x14ac:dyDescent="0.35">
      <c r="H3578">
        <v>2014</v>
      </c>
      <c r="I3578" t="s">
        <v>21</v>
      </c>
      <c r="J3578" t="s">
        <v>647</v>
      </c>
      <c r="K3578" t="s">
        <v>408</v>
      </c>
      <c r="L3578" t="str">
        <f t="shared" si="330"/>
        <v>Rafiki Apparel Works</v>
      </c>
      <c r="M3578" t="s">
        <v>44</v>
      </c>
      <c r="N3578" t="s">
        <v>4028</v>
      </c>
      <c r="O3578">
        <v>984</v>
      </c>
      <c r="P3578">
        <v>1.31</v>
      </c>
      <c r="Q3578">
        <v>1.73</v>
      </c>
      <c r="R3578">
        <v>1.0482180293501049E-3</v>
      </c>
      <c r="S3578">
        <f t="shared" si="331"/>
        <v>1289.04</v>
      </c>
      <c r="T3578">
        <f t="shared" si="332"/>
        <v>1.0314465408805031</v>
      </c>
      <c r="U3578">
        <f t="shared" si="333"/>
        <v>1702.32</v>
      </c>
      <c r="V3578">
        <f t="shared" si="334"/>
        <v>412.24855345911948</v>
      </c>
      <c r="W3578" t="str">
        <f t="shared" si="335"/>
        <v>LOSS</v>
      </c>
    </row>
    <row r="3579" spans="8:23" x14ac:dyDescent="0.35">
      <c r="H3579">
        <v>2014</v>
      </c>
      <c r="I3579" t="s">
        <v>21</v>
      </c>
      <c r="J3579" t="s">
        <v>647</v>
      </c>
      <c r="K3579" t="s">
        <v>408</v>
      </c>
      <c r="L3579" t="str">
        <f t="shared" si="330"/>
        <v>Rafiki Apparel Works</v>
      </c>
      <c r="M3579" t="s">
        <v>49</v>
      </c>
      <c r="N3579" t="s">
        <v>4029</v>
      </c>
      <c r="O3579">
        <v>1092</v>
      </c>
      <c r="P3579">
        <v>1.47</v>
      </c>
      <c r="Q3579">
        <v>1.81</v>
      </c>
      <c r="R3579">
        <v>1.7543859649122807E-3</v>
      </c>
      <c r="S3579">
        <f t="shared" si="331"/>
        <v>1605.24</v>
      </c>
      <c r="T3579">
        <f t="shared" si="332"/>
        <v>1.9157894736842105</v>
      </c>
      <c r="U3579">
        <f t="shared" si="333"/>
        <v>1976.52</v>
      </c>
      <c r="V3579">
        <f t="shared" si="334"/>
        <v>369.36421052631579</v>
      </c>
      <c r="W3579" t="str">
        <f t="shared" si="335"/>
        <v>LOSS</v>
      </c>
    </row>
    <row r="3580" spans="8:23" x14ac:dyDescent="0.35">
      <c r="H3580">
        <v>2014</v>
      </c>
      <c r="I3580" t="s">
        <v>21</v>
      </c>
      <c r="J3580" t="s">
        <v>647</v>
      </c>
      <c r="K3580" t="s">
        <v>408</v>
      </c>
      <c r="L3580" t="str">
        <f t="shared" si="330"/>
        <v>Rafiki Apparel Works</v>
      </c>
      <c r="M3580" t="s">
        <v>54</v>
      </c>
      <c r="N3580" t="s">
        <v>4030</v>
      </c>
      <c r="O3580">
        <v>756</v>
      </c>
      <c r="P3580">
        <v>1.27</v>
      </c>
      <c r="Q3580">
        <v>1.61</v>
      </c>
      <c r="R3580">
        <v>1.6420361247947454E-3</v>
      </c>
      <c r="S3580">
        <f t="shared" si="331"/>
        <v>960.12</v>
      </c>
      <c r="T3580">
        <f t="shared" si="332"/>
        <v>1.2413793103448276</v>
      </c>
      <c r="U3580">
        <f t="shared" si="333"/>
        <v>1217.1600000000001</v>
      </c>
      <c r="V3580">
        <f t="shared" si="334"/>
        <v>255.79862068965525</v>
      </c>
      <c r="W3580" t="str">
        <f t="shared" si="335"/>
        <v>LOSS</v>
      </c>
    </row>
    <row r="3581" spans="8:23" x14ac:dyDescent="0.35">
      <c r="H3581">
        <v>2014</v>
      </c>
      <c r="I3581" t="s">
        <v>21</v>
      </c>
      <c r="J3581" t="s">
        <v>647</v>
      </c>
      <c r="K3581" t="s">
        <v>408</v>
      </c>
      <c r="L3581" t="str">
        <f t="shared" si="330"/>
        <v>Rafiki Apparel Works</v>
      </c>
      <c r="M3581" t="s">
        <v>59</v>
      </c>
      <c r="N3581" t="s">
        <v>4031</v>
      </c>
      <c r="O3581">
        <v>864</v>
      </c>
      <c r="P3581">
        <v>1.5</v>
      </c>
      <c r="Q3581">
        <v>1.73</v>
      </c>
      <c r="R3581">
        <v>1.5432098765432098E-3</v>
      </c>
      <c r="S3581">
        <f t="shared" si="331"/>
        <v>1296</v>
      </c>
      <c r="T3581">
        <f t="shared" si="332"/>
        <v>1.3333333333333333</v>
      </c>
      <c r="U3581">
        <f t="shared" si="333"/>
        <v>1494.72</v>
      </c>
      <c r="V3581">
        <f t="shared" si="334"/>
        <v>197.38666666666668</v>
      </c>
      <c r="W3581" t="str">
        <f t="shared" si="335"/>
        <v>LOSS</v>
      </c>
    </row>
    <row r="3582" spans="8:23" x14ac:dyDescent="0.35">
      <c r="H3582">
        <v>2014</v>
      </c>
      <c r="I3582" t="s">
        <v>21</v>
      </c>
      <c r="J3582" t="s">
        <v>647</v>
      </c>
      <c r="K3582" t="s">
        <v>408</v>
      </c>
      <c r="L3582" t="str">
        <f t="shared" si="330"/>
        <v>Rafiki Apparel Works</v>
      </c>
      <c r="M3582" t="s">
        <v>64</v>
      </c>
      <c r="N3582" t="s">
        <v>4032</v>
      </c>
      <c r="O3582">
        <v>1200</v>
      </c>
      <c r="P3582">
        <v>1.19</v>
      </c>
      <c r="Q3582">
        <v>1.73</v>
      </c>
      <c r="R3582">
        <v>1.199040767386091E-3</v>
      </c>
      <c r="S3582">
        <f t="shared" si="331"/>
        <v>1428</v>
      </c>
      <c r="T3582">
        <f t="shared" si="332"/>
        <v>1.4388489208633093</v>
      </c>
      <c r="U3582">
        <f t="shared" si="333"/>
        <v>2076</v>
      </c>
      <c r="V3582">
        <f t="shared" si="334"/>
        <v>646.56115107913672</v>
      </c>
      <c r="W3582" t="str">
        <f t="shared" si="335"/>
        <v>LOSS</v>
      </c>
    </row>
    <row r="3583" spans="8:23" x14ac:dyDescent="0.35">
      <c r="H3583">
        <v>2014</v>
      </c>
      <c r="I3583" t="s">
        <v>21</v>
      </c>
      <c r="J3583" t="s">
        <v>647</v>
      </c>
      <c r="K3583" t="s">
        <v>408</v>
      </c>
      <c r="L3583" t="str">
        <f t="shared" si="330"/>
        <v>Rafiki Apparel Works</v>
      </c>
      <c r="M3583" t="s">
        <v>69</v>
      </c>
      <c r="N3583" t="s">
        <v>4033</v>
      </c>
      <c r="O3583">
        <v>900</v>
      </c>
      <c r="P3583">
        <v>1.43</v>
      </c>
      <c r="Q3583">
        <v>1.68</v>
      </c>
      <c r="R3583">
        <v>1.6129032258064516E-3</v>
      </c>
      <c r="S3583">
        <f t="shared" si="331"/>
        <v>1287</v>
      </c>
      <c r="T3583">
        <f t="shared" si="332"/>
        <v>1.4516129032258065</v>
      </c>
      <c r="U3583">
        <f t="shared" si="333"/>
        <v>1512</v>
      </c>
      <c r="V3583">
        <f t="shared" si="334"/>
        <v>223.54838709677421</v>
      </c>
      <c r="W3583" t="str">
        <f t="shared" si="335"/>
        <v>LOSS</v>
      </c>
    </row>
    <row r="3584" spans="8:23" x14ac:dyDescent="0.35">
      <c r="H3584">
        <v>2014</v>
      </c>
      <c r="I3584" t="s">
        <v>21</v>
      </c>
      <c r="J3584" t="s">
        <v>647</v>
      </c>
      <c r="K3584" t="s">
        <v>408</v>
      </c>
      <c r="L3584" t="str">
        <f t="shared" si="330"/>
        <v>Rafiki Apparel Works</v>
      </c>
      <c r="M3584" t="s">
        <v>74</v>
      </c>
      <c r="N3584" t="s">
        <v>4034</v>
      </c>
      <c r="O3584">
        <v>888</v>
      </c>
      <c r="P3584">
        <v>1.2</v>
      </c>
      <c r="Q3584">
        <v>1.68</v>
      </c>
      <c r="R3584">
        <v>1.2254901960784314E-3</v>
      </c>
      <c r="S3584">
        <f t="shared" si="331"/>
        <v>1065.5999999999999</v>
      </c>
      <c r="T3584">
        <f t="shared" si="332"/>
        <v>1.088235294117647</v>
      </c>
      <c r="U3584">
        <f t="shared" si="333"/>
        <v>1491.84</v>
      </c>
      <c r="V3584">
        <f t="shared" si="334"/>
        <v>425.15176470588239</v>
      </c>
      <c r="W3584" t="str">
        <f t="shared" si="335"/>
        <v>LOSS</v>
      </c>
    </row>
    <row r="3585" spans="8:23" x14ac:dyDescent="0.35">
      <c r="H3585">
        <v>2014</v>
      </c>
      <c r="I3585" t="s">
        <v>21</v>
      </c>
      <c r="J3585" t="s">
        <v>647</v>
      </c>
      <c r="K3585" t="s">
        <v>408</v>
      </c>
      <c r="L3585" t="str">
        <f t="shared" si="330"/>
        <v>Rafiki Apparel Works</v>
      </c>
      <c r="M3585" t="s">
        <v>79</v>
      </c>
      <c r="N3585" t="s">
        <v>4035</v>
      </c>
      <c r="O3585">
        <v>1140</v>
      </c>
      <c r="P3585">
        <v>1.17</v>
      </c>
      <c r="Q3585">
        <v>1.82</v>
      </c>
      <c r="R3585">
        <v>1.321003963011889E-3</v>
      </c>
      <c r="S3585">
        <f t="shared" si="331"/>
        <v>1333.8</v>
      </c>
      <c r="T3585">
        <f t="shared" si="332"/>
        <v>1.5059445178335535</v>
      </c>
      <c r="U3585">
        <f t="shared" si="333"/>
        <v>2074.8000000000002</v>
      </c>
      <c r="V3585">
        <f t="shared" si="334"/>
        <v>739.49405548216669</v>
      </c>
      <c r="W3585" t="str">
        <f t="shared" si="335"/>
        <v>LOSS</v>
      </c>
    </row>
    <row r="3586" spans="8:23" x14ac:dyDescent="0.35">
      <c r="H3586">
        <v>2014</v>
      </c>
      <c r="I3586" t="s">
        <v>21</v>
      </c>
      <c r="J3586" t="s">
        <v>647</v>
      </c>
      <c r="K3586" t="s">
        <v>408</v>
      </c>
      <c r="L3586" t="str">
        <f t="shared" si="330"/>
        <v>Rafiki Apparel Works</v>
      </c>
      <c r="M3586" t="s">
        <v>84</v>
      </c>
      <c r="N3586" t="s">
        <v>4036</v>
      </c>
      <c r="O3586">
        <v>1092</v>
      </c>
      <c r="P3586">
        <v>1.18</v>
      </c>
      <c r="Q3586">
        <v>1.66</v>
      </c>
      <c r="R3586">
        <v>1.6339869281045752E-3</v>
      </c>
      <c r="S3586">
        <f t="shared" si="331"/>
        <v>1288.56</v>
      </c>
      <c r="T3586">
        <f t="shared" si="332"/>
        <v>1.7843137254901962</v>
      </c>
      <c r="U3586">
        <f t="shared" si="333"/>
        <v>1812.7199999999998</v>
      </c>
      <c r="V3586">
        <f t="shared" si="334"/>
        <v>522.37568627450969</v>
      </c>
      <c r="W3586" t="str">
        <f t="shared" si="335"/>
        <v>LOSS</v>
      </c>
    </row>
    <row r="3587" spans="8:23" x14ac:dyDescent="0.35">
      <c r="H3587">
        <v>2014</v>
      </c>
      <c r="I3587" t="s">
        <v>21</v>
      </c>
      <c r="J3587" t="s">
        <v>647</v>
      </c>
      <c r="K3587" t="s">
        <v>408</v>
      </c>
      <c r="L3587" t="str">
        <f t="shared" ref="L3587:L3650" si="336">VLOOKUP($K3587,$A$1:$C$124,MATCH($L$1,$A$1:$C$1,0),0)</f>
        <v>Rafiki Apparel Works</v>
      </c>
      <c r="M3587" t="s">
        <v>89</v>
      </c>
      <c r="N3587" t="s">
        <v>4037</v>
      </c>
      <c r="O3587">
        <v>744</v>
      </c>
      <c r="P3587">
        <v>1.24</v>
      </c>
      <c r="Q3587">
        <v>1.85</v>
      </c>
      <c r="R3587">
        <v>1.4641288433382138E-3</v>
      </c>
      <c r="S3587">
        <f t="shared" ref="S3587:S3650" si="337">P3587*O3587</f>
        <v>922.56</v>
      </c>
      <c r="T3587">
        <f t="shared" ref="T3587:T3650" si="338">R3587*O3587</f>
        <v>1.0893118594436311</v>
      </c>
      <c r="U3587">
        <f t="shared" ref="U3587:U3650" si="339">Q3587*O3587</f>
        <v>1376.4</v>
      </c>
      <c r="V3587">
        <f t="shared" ref="V3587:V3650" si="340">Q3587*O3587-S3587-T3587</f>
        <v>452.75068814055652</v>
      </c>
      <c r="W3587" t="str">
        <f t="shared" ref="W3587:W3650" si="341">IF(V3587&gt;1000,"PROFIT","LOSS")</f>
        <v>LOSS</v>
      </c>
    </row>
    <row r="3588" spans="8:23" x14ac:dyDescent="0.35">
      <c r="H3588">
        <v>2014</v>
      </c>
      <c r="I3588" t="s">
        <v>21</v>
      </c>
      <c r="J3588" t="s">
        <v>647</v>
      </c>
      <c r="K3588" t="s">
        <v>408</v>
      </c>
      <c r="L3588" t="str">
        <f t="shared" si="336"/>
        <v>Rafiki Apparel Works</v>
      </c>
      <c r="M3588" t="s">
        <v>94</v>
      </c>
      <c r="N3588" t="s">
        <v>4038</v>
      </c>
      <c r="O3588">
        <v>600</v>
      </c>
      <c r="P3588">
        <v>1.31</v>
      </c>
      <c r="Q3588">
        <v>1.73</v>
      </c>
      <c r="R3588">
        <v>1.5822784810126582E-3</v>
      </c>
      <c r="S3588">
        <f t="shared" si="337"/>
        <v>786</v>
      </c>
      <c r="T3588">
        <f t="shared" si="338"/>
        <v>0.94936708860759489</v>
      </c>
      <c r="U3588">
        <f t="shared" si="339"/>
        <v>1038</v>
      </c>
      <c r="V3588">
        <f t="shared" si="340"/>
        <v>251.0506329113924</v>
      </c>
      <c r="W3588" t="str">
        <f t="shared" si="341"/>
        <v>LOSS</v>
      </c>
    </row>
    <row r="3589" spans="8:23" x14ac:dyDescent="0.35">
      <c r="H3589">
        <v>2014</v>
      </c>
      <c r="I3589" t="s">
        <v>21</v>
      </c>
      <c r="J3589" t="s">
        <v>647</v>
      </c>
      <c r="K3589" t="s">
        <v>408</v>
      </c>
      <c r="L3589" t="str">
        <f t="shared" si="336"/>
        <v>Rafiki Apparel Works</v>
      </c>
      <c r="M3589" t="s">
        <v>99</v>
      </c>
      <c r="N3589" t="s">
        <v>4039</v>
      </c>
      <c r="O3589">
        <v>900</v>
      </c>
      <c r="P3589">
        <v>1.18</v>
      </c>
      <c r="Q3589">
        <v>1.72</v>
      </c>
      <c r="R3589">
        <v>1.0235414534288639E-3</v>
      </c>
      <c r="S3589">
        <f t="shared" si="337"/>
        <v>1062</v>
      </c>
      <c r="T3589">
        <f t="shared" si="338"/>
        <v>0.92118730808597749</v>
      </c>
      <c r="U3589">
        <f t="shared" si="339"/>
        <v>1548</v>
      </c>
      <c r="V3589">
        <f t="shared" si="340"/>
        <v>485.07881269191404</v>
      </c>
      <c r="W3589" t="str">
        <f t="shared" si="341"/>
        <v>LOSS</v>
      </c>
    </row>
    <row r="3590" spans="8:23" x14ac:dyDescent="0.35">
      <c r="H3590">
        <v>2014</v>
      </c>
      <c r="I3590" t="s">
        <v>21</v>
      </c>
      <c r="J3590" t="s">
        <v>647</v>
      </c>
      <c r="K3590" t="s">
        <v>408</v>
      </c>
      <c r="L3590" t="str">
        <f t="shared" si="336"/>
        <v>Rafiki Apparel Works</v>
      </c>
      <c r="M3590" t="s">
        <v>104</v>
      </c>
      <c r="N3590" t="s">
        <v>4040</v>
      </c>
      <c r="O3590">
        <v>996</v>
      </c>
      <c r="P3590">
        <v>1.43</v>
      </c>
      <c r="Q3590">
        <v>1.85</v>
      </c>
      <c r="R3590">
        <v>1.0405827263267431E-3</v>
      </c>
      <c r="S3590">
        <f t="shared" si="337"/>
        <v>1424.28</v>
      </c>
      <c r="T3590">
        <f t="shared" si="338"/>
        <v>1.0364203954214362</v>
      </c>
      <c r="U3590">
        <f t="shared" si="339"/>
        <v>1842.6000000000001</v>
      </c>
      <c r="V3590">
        <f t="shared" si="340"/>
        <v>417.28357960457873</v>
      </c>
      <c r="W3590" t="str">
        <f t="shared" si="341"/>
        <v>LOSS</v>
      </c>
    </row>
    <row r="3591" spans="8:23" x14ac:dyDescent="0.35">
      <c r="H3591">
        <v>2014</v>
      </c>
      <c r="I3591" t="s">
        <v>21</v>
      </c>
      <c r="J3591" t="s">
        <v>647</v>
      </c>
      <c r="K3591" t="s">
        <v>408</v>
      </c>
      <c r="L3591" t="str">
        <f t="shared" si="336"/>
        <v>Rafiki Apparel Works</v>
      </c>
      <c r="M3591" t="s">
        <v>109</v>
      </c>
      <c r="N3591" t="s">
        <v>4041</v>
      </c>
      <c r="O3591">
        <v>624</v>
      </c>
      <c r="P3591">
        <v>1.43</v>
      </c>
      <c r="Q3591">
        <v>1.61</v>
      </c>
      <c r="R3591">
        <v>1.697792869269949E-3</v>
      </c>
      <c r="S3591">
        <f t="shared" si="337"/>
        <v>892.31999999999994</v>
      </c>
      <c r="T3591">
        <f t="shared" si="338"/>
        <v>1.0594227504244482</v>
      </c>
      <c r="U3591">
        <f t="shared" si="339"/>
        <v>1004.6400000000001</v>
      </c>
      <c r="V3591">
        <f t="shared" si="340"/>
        <v>111.26057724957572</v>
      </c>
      <c r="W3591" t="str">
        <f t="shared" si="341"/>
        <v>LOSS</v>
      </c>
    </row>
    <row r="3592" spans="8:23" x14ac:dyDescent="0.35">
      <c r="H3592">
        <v>2014</v>
      </c>
      <c r="I3592" t="s">
        <v>21</v>
      </c>
      <c r="J3592" t="s">
        <v>647</v>
      </c>
      <c r="K3592" t="s">
        <v>408</v>
      </c>
      <c r="L3592" t="str">
        <f t="shared" si="336"/>
        <v>Rafiki Apparel Works</v>
      </c>
      <c r="M3592" t="s">
        <v>114</v>
      </c>
      <c r="N3592" t="s">
        <v>4042</v>
      </c>
      <c r="O3592">
        <v>1128</v>
      </c>
      <c r="P3592">
        <v>1.1499999999999999</v>
      </c>
      <c r="Q3592">
        <v>1.71</v>
      </c>
      <c r="R3592">
        <v>1.199040767386091E-3</v>
      </c>
      <c r="S3592">
        <f t="shared" si="337"/>
        <v>1297.1999999999998</v>
      </c>
      <c r="T3592">
        <f t="shared" si="338"/>
        <v>1.3525179856115106</v>
      </c>
      <c r="U3592">
        <f t="shared" si="339"/>
        <v>1928.8799999999999</v>
      </c>
      <c r="V3592">
        <f t="shared" si="340"/>
        <v>630.32748201438858</v>
      </c>
      <c r="W3592" t="str">
        <f t="shared" si="341"/>
        <v>LOSS</v>
      </c>
    </row>
    <row r="3593" spans="8:23" x14ac:dyDescent="0.35">
      <c r="H3593">
        <v>2014</v>
      </c>
      <c r="I3593" t="s">
        <v>21</v>
      </c>
      <c r="J3593" t="s">
        <v>647</v>
      </c>
      <c r="K3593" t="s">
        <v>408</v>
      </c>
      <c r="L3593" t="str">
        <f t="shared" si="336"/>
        <v>Rafiki Apparel Works</v>
      </c>
      <c r="M3593" t="s">
        <v>119</v>
      </c>
      <c r="N3593" t="s">
        <v>4043</v>
      </c>
      <c r="O3593">
        <v>828</v>
      </c>
      <c r="P3593">
        <v>1.49</v>
      </c>
      <c r="Q3593">
        <v>1.82</v>
      </c>
      <c r="R3593">
        <v>1.176470588235294E-3</v>
      </c>
      <c r="S3593">
        <f t="shared" si="337"/>
        <v>1233.72</v>
      </c>
      <c r="T3593">
        <f t="shared" si="338"/>
        <v>0.97411764705882342</v>
      </c>
      <c r="U3593">
        <f t="shared" si="339"/>
        <v>1506.96</v>
      </c>
      <c r="V3593">
        <f t="shared" si="340"/>
        <v>272.26588235294116</v>
      </c>
      <c r="W3593" t="str">
        <f t="shared" si="341"/>
        <v>LOSS</v>
      </c>
    </row>
    <row r="3594" spans="8:23" x14ac:dyDescent="0.35">
      <c r="H3594">
        <v>2014</v>
      </c>
      <c r="I3594" t="s">
        <v>21</v>
      </c>
      <c r="J3594" t="s">
        <v>647</v>
      </c>
      <c r="K3594" t="s">
        <v>408</v>
      </c>
      <c r="L3594" t="str">
        <f t="shared" si="336"/>
        <v>Rafiki Apparel Works</v>
      </c>
      <c r="M3594" t="s">
        <v>124</v>
      </c>
      <c r="N3594" t="s">
        <v>4044</v>
      </c>
      <c r="O3594">
        <v>696</v>
      </c>
      <c r="P3594">
        <v>1.1499999999999999</v>
      </c>
      <c r="Q3594">
        <v>1.9</v>
      </c>
      <c r="R3594">
        <v>1.2315270935960591E-3</v>
      </c>
      <c r="S3594">
        <f t="shared" si="337"/>
        <v>800.4</v>
      </c>
      <c r="T3594">
        <f t="shared" si="338"/>
        <v>0.85714285714285721</v>
      </c>
      <c r="U3594">
        <f t="shared" si="339"/>
        <v>1322.3999999999999</v>
      </c>
      <c r="V3594">
        <f t="shared" si="340"/>
        <v>521.142857142857</v>
      </c>
      <c r="W3594" t="str">
        <f t="shared" si="341"/>
        <v>LOSS</v>
      </c>
    </row>
    <row r="3595" spans="8:23" x14ac:dyDescent="0.35">
      <c r="H3595">
        <v>2014</v>
      </c>
      <c r="I3595" t="s">
        <v>21</v>
      </c>
      <c r="J3595" t="s">
        <v>647</v>
      </c>
      <c r="K3595" t="s">
        <v>408</v>
      </c>
      <c r="L3595" t="str">
        <f t="shared" si="336"/>
        <v>Rafiki Apparel Works</v>
      </c>
      <c r="M3595" t="s">
        <v>129</v>
      </c>
      <c r="N3595" t="s">
        <v>4045</v>
      </c>
      <c r="O3595">
        <v>732</v>
      </c>
      <c r="P3595">
        <v>1.2</v>
      </c>
      <c r="Q3595">
        <v>1.71</v>
      </c>
      <c r="R3595">
        <v>1.7921146953405018E-3</v>
      </c>
      <c r="S3595">
        <f t="shared" si="337"/>
        <v>878.4</v>
      </c>
      <c r="T3595">
        <f t="shared" si="338"/>
        <v>1.3118279569892473</v>
      </c>
      <c r="U3595">
        <f t="shared" si="339"/>
        <v>1251.72</v>
      </c>
      <c r="V3595">
        <f t="shared" si="340"/>
        <v>372.0081720430108</v>
      </c>
      <c r="W3595" t="str">
        <f t="shared" si="341"/>
        <v>LOSS</v>
      </c>
    </row>
    <row r="3596" spans="8:23" x14ac:dyDescent="0.35">
      <c r="H3596">
        <v>2014</v>
      </c>
      <c r="I3596" t="s">
        <v>21</v>
      </c>
      <c r="J3596" t="s">
        <v>647</v>
      </c>
      <c r="K3596" t="s">
        <v>408</v>
      </c>
      <c r="L3596" t="str">
        <f t="shared" si="336"/>
        <v>Rafiki Apparel Works</v>
      </c>
      <c r="M3596" t="s">
        <v>134</v>
      </c>
      <c r="N3596" t="s">
        <v>4046</v>
      </c>
      <c r="O3596">
        <v>1236</v>
      </c>
      <c r="P3596">
        <v>1.31</v>
      </c>
      <c r="Q3596">
        <v>1.9</v>
      </c>
      <c r="R3596">
        <v>1.0460251046025104E-3</v>
      </c>
      <c r="S3596">
        <f t="shared" si="337"/>
        <v>1619.16</v>
      </c>
      <c r="T3596">
        <f t="shared" si="338"/>
        <v>1.2928870292887029</v>
      </c>
      <c r="U3596">
        <f t="shared" si="339"/>
        <v>2348.4</v>
      </c>
      <c r="V3596">
        <f t="shared" si="340"/>
        <v>727.94711297071126</v>
      </c>
      <c r="W3596" t="str">
        <f t="shared" si="341"/>
        <v>LOSS</v>
      </c>
    </row>
    <row r="3597" spans="8:23" x14ac:dyDescent="0.35">
      <c r="H3597">
        <v>2014</v>
      </c>
      <c r="I3597" t="s">
        <v>21</v>
      </c>
      <c r="J3597" t="s">
        <v>647</v>
      </c>
      <c r="K3597" t="s">
        <v>408</v>
      </c>
      <c r="L3597" t="str">
        <f t="shared" si="336"/>
        <v>Rafiki Apparel Works</v>
      </c>
      <c r="M3597" t="s">
        <v>139</v>
      </c>
      <c r="N3597" t="s">
        <v>4047</v>
      </c>
      <c r="O3597">
        <v>1260</v>
      </c>
      <c r="P3597">
        <v>1.1299999999999999</v>
      </c>
      <c r="Q3597">
        <v>1.79</v>
      </c>
      <c r="R3597">
        <v>1.7825311942959001E-3</v>
      </c>
      <c r="S3597">
        <f t="shared" si="337"/>
        <v>1423.8</v>
      </c>
      <c r="T3597">
        <f t="shared" si="338"/>
        <v>2.2459893048128339</v>
      </c>
      <c r="U3597">
        <f t="shared" si="339"/>
        <v>2255.4</v>
      </c>
      <c r="V3597">
        <f t="shared" si="340"/>
        <v>829.3540106951873</v>
      </c>
      <c r="W3597" t="str">
        <f t="shared" si="341"/>
        <v>LOSS</v>
      </c>
    </row>
    <row r="3598" spans="8:23" x14ac:dyDescent="0.35">
      <c r="H3598">
        <v>2014</v>
      </c>
      <c r="I3598" t="s">
        <v>21</v>
      </c>
      <c r="J3598" t="s">
        <v>647</v>
      </c>
      <c r="K3598" t="s">
        <v>408</v>
      </c>
      <c r="L3598" t="str">
        <f t="shared" si="336"/>
        <v>Rafiki Apparel Works</v>
      </c>
      <c r="M3598" t="s">
        <v>144</v>
      </c>
      <c r="N3598" t="s">
        <v>4048</v>
      </c>
      <c r="O3598">
        <v>708</v>
      </c>
      <c r="P3598">
        <v>1.25</v>
      </c>
      <c r="Q3598">
        <v>1.86</v>
      </c>
      <c r="R3598">
        <v>1.4771048744460858E-3</v>
      </c>
      <c r="S3598">
        <f t="shared" si="337"/>
        <v>885</v>
      </c>
      <c r="T3598">
        <f t="shared" si="338"/>
        <v>1.0457902511078287</v>
      </c>
      <c r="U3598">
        <f t="shared" si="339"/>
        <v>1316.88</v>
      </c>
      <c r="V3598">
        <f t="shared" si="340"/>
        <v>430.83420974889231</v>
      </c>
      <c r="W3598" t="str">
        <f t="shared" si="341"/>
        <v>LOSS</v>
      </c>
    </row>
    <row r="3599" spans="8:23" x14ac:dyDescent="0.35">
      <c r="H3599">
        <v>2014</v>
      </c>
      <c r="I3599" t="s">
        <v>21</v>
      </c>
      <c r="J3599" t="s">
        <v>647</v>
      </c>
      <c r="K3599" t="s">
        <v>408</v>
      </c>
      <c r="L3599" t="str">
        <f t="shared" si="336"/>
        <v>Rafiki Apparel Works</v>
      </c>
      <c r="M3599" t="s">
        <v>149</v>
      </c>
      <c r="N3599" t="s">
        <v>4049</v>
      </c>
      <c r="O3599">
        <v>1176</v>
      </c>
      <c r="P3599">
        <v>1.41</v>
      </c>
      <c r="Q3599">
        <v>1.85</v>
      </c>
      <c r="R3599">
        <v>1.0341261633919339E-3</v>
      </c>
      <c r="S3599">
        <f t="shared" si="337"/>
        <v>1658.1599999999999</v>
      </c>
      <c r="T3599">
        <f t="shared" si="338"/>
        <v>1.2161323681489142</v>
      </c>
      <c r="U3599">
        <f t="shared" si="339"/>
        <v>2175.6</v>
      </c>
      <c r="V3599">
        <f t="shared" si="340"/>
        <v>516.22386763185114</v>
      </c>
      <c r="W3599" t="str">
        <f t="shared" si="341"/>
        <v>LOSS</v>
      </c>
    </row>
    <row r="3600" spans="8:23" x14ac:dyDescent="0.35">
      <c r="H3600">
        <v>2014</v>
      </c>
      <c r="I3600" t="s">
        <v>21</v>
      </c>
      <c r="J3600" t="s">
        <v>647</v>
      </c>
      <c r="K3600" t="s">
        <v>408</v>
      </c>
      <c r="L3600" t="str">
        <f t="shared" si="336"/>
        <v>Rafiki Apparel Works</v>
      </c>
      <c r="M3600" t="s">
        <v>154</v>
      </c>
      <c r="N3600" t="s">
        <v>4050</v>
      </c>
      <c r="O3600">
        <v>1116</v>
      </c>
      <c r="P3600">
        <v>1.48</v>
      </c>
      <c r="Q3600">
        <v>1.8</v>
      </c>
      <c r="R3600">
        <v>1.5337423312883436E-3</v>
      </c>
      <c r="S3600">
        <f t="shared" si="337"/>
        <v>1651.68</v>
      </c>
      <c r="T3600">
        <f t="shared" si="338"/>
        <v>1.7116564417177915</v>
      </c>
      <c r="U3600">
        <f t="shared" si="339"/>
        <v>2008.8</v>
      </c>
      <c r="V3600">
        <f t="shared" si="340"/>
        <v>355.40834355828213</v>
      </c>
      <c r="W3600" t="str">
        <f t="shared" si="341"/>
        <v>LOSS</v>
      </c>
    </row>
    <row r="3601" spans="8:23" x14ac:dyDescent="0.35">
      <c r="H3601">
        <v>2014</v>
      </c>
      <c r="I3601" t="s">
        <v>21</v>
      </c>
      <c r="J3601" t="s">
        <v>647</v>
      </c>
      <c r="K3601" t="s">
        <v>408</v>
      </c>
      <c r="L3601" t="str">
        <f t="shared" si="336"/>
        <v>Rafiki Apparel Works</v>
      </c>
      <c r="M3601" t="s">
        <v>159</v>
      </c>
      <c r="N3601" t="s">
        <v>4051</v>
      </c>
      <c r="O3601">
        <v>1152</v>
      </c>
      <c r="P3601">
        <v>1.32</v>
      </c>
      <c r="Q3601">
        <v>1.69</v>
      </c>
      <c r="R3601">
        <v>1.1655011655011655E-3</v>
      </c>
      <c r="S3601">
        <f t="shared" si="337"/>
        <v>1520.64</v>
      </c>
      <c r="T3601">
        <f t="shared" si="338"/>
        <v>1.3426573426573427</v>
      </c>
      <c r="U3601">
        <f t="shared" si="339"/>
        <v>1946.8799999999999</v>
      </c>
      <c r="V3601">
        <f t="shared" si="340"/>
        <v>424.89734265734245</v>
      </c>
      <c r="W3601" t="str">
        <f t="shared" si="341"/>
        <v>LOSS</v>
      </c>
    </row>
    <row r="3602" spans="8:23" x14ac:dyDescent="0.35">
      <c r="H3602">
        <v>2014</v>
      </c>
      <c r="I3602" t="s">
        <v>21</v>
      </c>
      <c r="J3602" t="s">
        <v>647</v>
      </c>
      <c r="K3602" t="s">
        <v>408</v>
      </c>
      <c r="L3602" t="str">
        <f t="shared" si="336"/>
        <v>Rafiki Apparel Works</v>
      </c>
      <c r="M3602" t="s">
        <v>164</v>
      </c>
      <c r="N3602" t="s">
        <v>4052</v>
      </c>
      <c r="O3602">
        <v>900</v>
      </c>
      <c r="P3602">
        <v>1.1100000000000001</v>
      </c>
      <c r="Q3602">
        <v>1.63</v>
      </c>
      <c r="R3602">
        <v>1.321003963011889E-3</v>
      </c>
      <c r="S3602">
        <f t="shared" si="337"/>
        <v>999.00000000000011</v>
      </c>
      <c r="T3602">
        <f t="shared" si="338"/>
        <v>1.1889035667107002</v>
      </c>
      <c r="U3602">
        <f t="shared" si="339"/>
        <v>1467</v>
      </c>
      <c r="V3602">
        <f t="shared" si="340"/>
        <v>466.81109643328921</v>
      </c>
      <c r="W3602" t="str">
        <f t="shared" si="341"/>
        <v>LOSS</v>
      </c>
    </row>
    <row r="3603" spans="8:23" x14ac:dyDescent="0.35">
      <c r="H3603">
        <v>2014</v>
      </c>
      <c r="I3603" t="s">
        <v>21</v>
      </c>
      <c r="J3603" t="s">
        <v>647</v>
      </c>
      <c r="K3603" t="s">
        <v>408</v>
      </c>
      <c r="L3603" t="str">
        <f t="shared" si="336"/>
        <v>Rafiki Apparel Works</v>
      </c>
      <c r="M3603" t="s">
        <v>169</v>
      </c>
      <c r="N3603" t="s">
        <v>4053</v>
      </c>
      <c r="O3603">
        <v>1320</v>
      </c>
      <c r="P3603">
        <v>1.22</v>
      </c>
      <c r="Q3603">
        <v>1.77</v>
      </c>
      <c r="R3603">
        <v>1.8181818181818182E-3</v>
      </c>
      <c r="S3603">
        <f t="shared" si="337"/>
        <v>1610.3999999999999</v>
      </c>
      <c r="T3603">
        <f t="shared" si="338"/>
        <v>2.4</v>
      </c>
      <c r="U3603">
        <f t="shared" si="339"/>
        <v>2336.4</v>
      </c>
      <c r="V3603">
        <f t="shared" si="340"/>
        <v>723.60000000000025</v>
      </c>
      <c r="W3603" t="str">
        <f t="shared" si="341"/>
        <v>LOSS</v>
      </c>
    </row>
    <row r="3604" spans="8:23" x14ac:dyDescent="0.35">
      <c r="H3604">
        <v>2014</v>
      </c>
      <c r="I3604" t="s">
        <v>21</v>
      </c>
      <c r="J3604" t="s">
        <v>647</v>
      </c>
      <c r="K3604" t="s">
        <v>408</v>
      </c>
      <c r="L3604" t="str">
        <f t="shared" si="336"/>
        <v>Rafiki Apparel Works</v>
      </c>
      <c r="M3604" t="s">
        <v>174</v>
      </c>
      <c r="N3604" t="s">
        <v>4054</v>
      </c>
      <c r="O3604">
        <v>1008</v>
      </c>
      <c r="P3604">
        <v>1.42</v>
      </c>
      <c r="Q3604">
        <v>1.8</v>
      </c>
      <c r="R3604">
        <v>1.8148820326678765E-3</v>
      </c>
      <c r="S3604">
        <f t="shared" si="337"/>
        <v>1431.36</v>
      </c>
      <c r="T3604">
        <f t="shared" si="338"/>
        <v>1.8294010889292196</v>
      </c>
      <c r="U3604">
        <f t="shared" si="339"/>
        <v>1814.4</v>
      </c>
      <c r="V3604">
        <f t="shared" si="340"/>
        <v>381.21059891107097</v>
      </c>
      <c r="W3604" t="str">
        <f t="shared" si="341"/>
        <v>LOSS</v>
      </c>
    </row>
    <row r="3605" spans="8:23" x14ac:dyDescent="0.35">
      <c r="H3605">
        <v>2014</v>
      </c>
      <c r="I3605" t="s">
        <v>21</v>
      </c>
      <c r="J3605" t="s">
        <v>647</v>
      </c>
      <c r="K3605" t="s">
        <v>408</v>
      </c>
      <c r="L3605" t="str">
        <f t="shared" si="336"/>
        <v>Rafiki Apparel Works</v>
      </c>
      <c r="M3605" t="s">
        <v>179</v>
      </c>
      <c r="N3605" t="s">
        <v>4055</v>
      </c>
      <c r="O3605">
        <v>696</v>
      </c>
      <c r="P3605">
        <v>1.39</v>
      </c>
      <c r="Q3605">
        <v>1.77</v>
      </c>
      <c r="R3605">
        <v>1.697792869269949E-3</v>
      </c>
      <c r="S3605">
        <f t="shared" si="337"/>
        <v>967.43999999999994</v>
      </c>
      <c r="T3605">
        <f t="shared" si="338"/>
        <v>1.1816638370118846</v>
      </c>
      <c r="U3605">
        <f t="shared" si="339"/>
        <v>1231.92</v>
      </c>
      <c r="V3605">
        <f t="shared" si="340"/>
        <v>263.29833616298822</v>
      </c>
      <c r="W3605" t="str">
        <f t="shared" si="341"/>
        <v>LOSS</v>
      </c>
    </row>
    <row r="3606" spans="8:23" x14ac:dyDescent="0.35">
      <c r="H3606">
        <v>2014</v>
      </c>
      <c r="I3606" t="s">
        <v>21</v>
      </c>
      <c r="J3606" t="s">
        <v>647</v>
      </c>
      <c r="K3606" t="s">
        <v>408</v>
      </c>
      <c r="L3606" t="str">
        <f t="shared" si="336"/>
        <v>Rafiki Apparel Works</v>
      </c>
      <c r="M3606" t="s">
        <v>184</v>
      </c>
      <c r="N3606" t="s">
        <v>4056</v>
      </c>
      <c r="O3606">
        <v>1200</v>
      </c>
      <c r="P3606">
        <v>1.29</v>
      </c>
      <c r="Q3606">
        <v>1.82</v>
      </c>
      <c r="R3606">
        <v>1.8281535648994515E-3</v>
      </c>
      <c r="S3606">
        <f t="shared" si="337"/>
        <v>1548</v>
      </c>
      <c r="T3606">
        <f t="shared" si="338"/>
        <v>2.1937842778793417</v>
      </c>
      <c r="U3606">
        <f t="shared" si="339"/>
        <v>2184</v>
      </c>
      <c r="V3606">
        <f t="shared" si="340"/>
        <v>633.80621572212067</v>
      </c>
      <c r="W3606" t="str">
        <f t="shared" si="341"/>
        <v>LOSS</v>
      </c>
    </row>
    <row r="3607" spans="8:23" x14ac:dyDescent="0.35">
      <c r="H3607">
        <v>2014</v>
      </c>
      <c r="I3607" t="s">
        <v>21</v>
      </c>
      <c r="J3607" t="s">
        <v>627</v>
      </c>
      <c r="K3607" t="s">
        <v>412</v>
      </c>
      <c r="L3607" t="str">
        <f t="shared" si="336"/>
        <v>County Uniforms</v>
      </c>
      <c r="M3607" t="s">
        <v>189</v>
      </c>
      <c r="N3607" t="s">
        <v>4057</v>
      </c>
      <c r="O3607">
        <v>684</v>
      </c>
      <c r="P3607">
        <v>2.0499999999999998</v>
      </c>
      <c r="Q3607">
        <v>3.79</v>
      </c>
      <c r="R3607">
        <v>1.6920473773265651E-3</v>
      </c>
      <c r="S3607">
        <f t="shared" si="337"/>
        <v>1402.1999999999998</v>
      </c>
      <c r="T3607">
        <f t="shared" si="338"/>
        <v>1.1573604060913705</v>
      </c>
      <c r="U3607">
        <f t="shared" si="339"/>
        <v>2592.36</v>
      </c>
      <c r="V3607">
        <f t="shared" si="340"/>
        <v>1189.002639593909</v>
      </c>
      <c r="W3607" t="str">
        <f t="shared" si="341"/>
        <v>PROFIT</v>
      </c>
    </row>
    <row r="3608" spans="8:23" x14ac:dyDescent="0.35">
      <c r="H3608">
        <v>2014</v>
      </c>
      <c r="I3608" t="s">
        <v>21</v>
      </c>
      <c r="J3608" t="s">
        <v>627</v>
      </c>
      <c r="K3608" t="s">
        <v>412</v>
      </c>
      <c r="L3608" t="str">
        <f t="shared" si="336"/>
        <v>County Uniforms</v>
      </c>
      <c r="M3608" t="s">
        <v>194</v>
      </c>
      <c r="N3608" t="s">
        <v>4058</v>
      </c>
      <c r="O3608">
        <v>1116</v>
      </c>
      <c r="P3608">
        <v>2.16</v>
      </c>
      <c r="Q3608">
        <v>3.93</v>
      </c>
      <c r="R3608">
        <v>1.1587485515643105E-3</v>
      </c>
      <c r="S3608">
        <f t="shared" si="337"/>
        <v>2410.56</v>
      </c>
      <c r="T3608">
        <f t="shared" si="338"/>
        <v>1.2931633835457705</v>
      </c>
      <c r="U3608">
        <f t="shared" si="339"/>
        <v>4385.88</v>
      </c>
      <c r="V3608">
        <f t="shared" si="340"/>
        <v>1974.0268366164544</v>
      </c>
      <c r="W3608" t="str">
        <f t="shared" si="341"/>
        <v>PROFIT</v>
      </c>
    </row>
    <row r="3609" spans="8:23" x14ac:dyDescent="0.35">
      <c r="H3609">
        <v>2014</v>
      </c>
      <c r="I3609" t="s">
        <v>21</v>
      </c>
      <c r="J3609" t="s">
        <v>627</v>
      </c>
      <c r="K3609" t="s">
        <v>412</v>
      </c>
      <c r="L3609" t="str">
        <f t="shared" si="336"/>
        <v>County Uniforms</v>
      </c>
      <c r="M3609" t="s">
        <v>199</v>
      </c>
      <c r="N3609" t="s">
        <v>4059</v>
      </c>
      <c r="O3609">
        <v>1020</v>
      </c>
      <c r="P3609">
        <v>2.98</v>
      </c>
      <c r="Q3609">
        <v>3.62</v>
      </c>
      <c r="R3609">
        <v>1.652892561983471E-3</v>
      </c>
      <c r="S3609">
        <f t="shared" si="337"/>
        <v>3039.6</v>
      </c>
      <c r="T3609">
        <f t="shared" si="338"/>
        <v>1.6859504132231404</v>
      </c>
      <c r="U3609">
        <f t="shared" si="339"/>
        <v>3692.4</v>
      </c>
      <c r="V3609">
        <f t="shared" si="340"/>
        <v>651.11404958677701</v>
      </c>
      <c r="W3609" t="str">
        <f t="shared" si="341"/>
        <v>LOSS</v>
      </c>
    </row>
    <row r="3610" spans="8:23" x14ac:dyDescent="0.35">
      <c r="H3610">
        <v>2014</v>
      </c>
      <c r="I3610" t="s">
        <v>21</v>
      </c>
      <c r="J3610" t="s">
        <v>627</v>
      </c>
      <c r="K3610" t="s">
        <v>412</v>
      </c>
      <c r="L3610" t="str">
        <f t="shared" si="336"/>
        <v>County Uniforms</v>
      </c>
      <c r="M3610" t="s">
        <v>204</v>
      </c>
      <c r="N3610" t="s">
        <v>4060</v>
      </c>
      <c r="O3610">
        <v>708</v>
      </c>
      <c r="P3610">
        <v>2.13</v>
      </c>
      <c r="Q3610">
        <v>3.76</v>
      </c>
      <c r="R3610">
        <v>1.6638935108153079E-3</v>
      </c>
      <c r="S3610">
        <f t="shared" si="337"/>
        <v>1508.04</v>
      </c>
      <c r="T3610">
        <f t="shared" si="338"/>
        <v>1.178036605657238</v>
      </c>
      <c r="U3610">
        <f t="shared" si="339"/>
        <v>2662.08</v>
      </c>
      <c r="V3610">
        <f t="shared" si="340"/>
        <v>1152.8619633943426</v>
      </c>
      <c r="W3610" t="str">
        <f t="shared" si="341"/>
        <v>PROFIT</v>
      </c>
    </row>
    <row r="3611" spans="8:23" x14ac:dyDescent="0.35">
      <c r="H3611">
        <v>2014</v>
      </c>
      <c r="I3611" t="s">
        <v>21</v>
      </c>
      <c r="J3611" t="s">
        <v>627</v>
      </c>
      <c r="K3611" t="s">
        <v>412</v>
      </c>
      <c r="L3611" t="str">
        <f t="shared" si="336"/>
        <v>County Uniforms</v>
      </c>
      <c r="M3611" t="s">
        <v>209</v>
      </c>
      <c r="N3611" t="s">
        <v>4061</v>
      </c>
      <c r="O3611">
        <v>1020</v>
      </c>
      <c r="P3611">
        <v>2.08</v>
      </c>
      <c r="Q3611">
        <v>3.54</v>
      </c>
      <c r="R3611">
        <v>1.3020833333333333E-3</v>
      </c>
      <c r="S3611">
        <f t="shared" si="337"/>
        <v>2121.6</v>
      </c>
      <c r="T3611">
        <f t="shared" si="338"/>
        <v>1.328125</v>
      </c>
      <c r="U3611">
        <f t="shared" si="339"/>
        <v>3610.8</v>
      </c>
      <c r="V3611">
        <f t="shared" si="340"/>
        <v>1487.8718750000003</v>
      </c>
      <c r="W3611" t="str">
        <f t="shared" si="341"/>
        <v>PROFIT</v>
      </c>
    </row>
    <row r="3612" spans="8:23" x14ac:dyDescent="0.35">
      <c r="H3612">
        <v>2014</v>
      </c>
      <c r="I3612" t="s">
        <v>21</v>
      </c>
      <c r="J3612" t="s">
        <v>627</v>
      </c>
      <c r="K3612" t="s">
        <v>412</v>
      </c>
      <c r="L3612" t="str">
        <f t="shared" si="336"/>
        <v>County Uniforms</v>
      </c>
      <c r="M3612" t="s">
        <v>214</v>
      </c>
      <c r="N3612" t="s">
        <v>4062</v>
      </c>
      <c r="O3612">
        <v>720</v>
      </c>
      <c r="P3612">
        <v>2.87</v>
      </c>
      <c r="Q3612">
        <v>3.2</v>
      </c>
      <c r="R3612">
        <v>1.1876484560570072E-3</v>
      </c>
      <c r="S3612">
        <f t="shared" si="337"/>
        <v>2066.4</v>
      </c>
      <c r="T3612">
        <f t="shared" si="338"/>
        <v>0.8551068883610452</v>
      </c>
      <c r="U3612">
        <f t="shared" si="339"/>
        <v>2304</v>
      </c>
      <c r="V3612">
        <f t="shared" si="340"/>
        <v>236.74489311163887</v>
      </c>
      <c r="W3612" t="str">
        <f t="shared" si="341"/>
        <v>LOSS</v>
      </c>
    </row>
    <row r="3613" spans="8:23" x14ac:dyDescent="0.35">
      <c r="H3613">
        <v>2014</v>
      </c>
      <c r="I3613" t="s">
        <v>21</v>
      </c>
      <c r="J3613" t="s">
        <v>627</v>
      </c>
      <c r="K3613" t="s">
        <v>412</v>
      </c>
      <c r="L3613" t="str">
        <f t="shared" si="336"/>
        <v>County Uniforms</v>
      </c>
      <c r="M3613" t="s">
        <v>219</v>
      </c>
      <c r="N3613" t="s">
        <v>4063</v>
      </c>
      <c r="O3613">
        <v>1008</v>
      </c>
      <c r="P3613">
        <v>2.77</v>
      </c>
      <c r="Q3613">
        <v>3.45</v>
      </c>
      <c r="R3613">
        <v>1.152073732718894E-3</v>
      </c>
      <c r="S3613">
        <f t="shared" si="337"/>
        <v>2792.16</v>
      </c>
      <c r="T3613">
        <f t="shared" si="338"/>
        <v>1.1612903225806452</v>
      </c>
      <c r="U3613">
        <f t="shared" si="339"/>
        <v>3477.6000000000004</v>
      </c>
      <c r="V3613">
        <f t="shared" si="340"/>
        <v>684.2787096774199</v>
      </c>
      <c r="W3613" t="str">
        <f t="shared" si="341"/>
        <v>LOSS</v>
      </c>
    </row>
    <row r="3614" spans="8:23" x14ac:dyDescent="0.35">
      <c r="H3614">
        <v>2014</v>
      </c>
      <c r="I3614" t="s">
        <v>21</v>
      </c>
      <c r="J3614" t="s">
        <v>627</v>
      </c>
      <c r="K3614" t="s">
        <v>412</v>
      </c>
      <c r="L3614" t="str">
        <f t="shared" si="336"/>
        <v>County Uniforms</v>
      </c>
      <c r="M3614" t="s">
        <v>224</v>
      </c>
      <c r="N3614" t="s">
        <v>4064</v>
      </c>
      <c r="O3614">
        <v>660</v>
      </c>
      <c r="P3614">
        <v>2.04</v>
      </c>
      <c r="Q3614">
        <v>3.74</v>
      </c>
      <c r="R3614">
        <v>1.1350737797956867E-3</v>
      </c>
      <c r="S3614">
        <f t="shared" si="337"/>
        <v>1346.4</v>
      </c>
      <c r="T3614">
        <f t="shared" si="338"/>
        <v>0.74914869466515321</v>
      </c>
      <c r="U3614">
        <f t="shared" si="339"/>
        <v>2468.4</v>
      </c>
      <c r="V3614">
        <f t="shared" si="340"/>
        <v>1121.2508513053349</v>
      </c>
      <c r="W3614" t="str">
        <f t="shared" si="341"/>
        <v>PROFIT</v>
      </c>
    </row>
    <row r="3615" spans="8:23" x14ac:dyDescent="0.35">
      <c r="H3615">
        <v>2014</v>
      </c>
      <c r="I3615" t="s">
        <v>21</v>
      </c>
      <c r="J3615" t="s">
        <v>627</v>
      </c>
      <c r="K3615" t="s">
        <v>412</v>
      </c>
      <c r="L3615" t="str">
        <f t="shared" si="336"/>
        <v>County Uniforms</v>
      </c>
      <c r="M3615" t="s">
        <v>229</v>
      </c>
      <c r="N3615" t="s">
        <v>4065</v>
      </c>
      <c r="O3615">
        <v>708</v>
      </c>
      <c r="P3615">
        <v>2.0499999999999998</v>
      </c>
      <c r="Q3615">
        <v>3.83</v>
      </c>
      <c r="R3615">
        <v>1.6103059581320451E-3</v>
      </c>
      <c r="S3615">
        <f t="shared" si="337"/>
        <v>1451.3999999999999</v>
      </c>
      <c r="T3615">
        <f t="shared" si="338"/>
        <v>1.1400966183574879</v>
      </c>
      <c r="U3615">
        <f t="shared" si="339"/>
        <v>2711.64</v>
      </c>
      <c r="V3615">
        <f t="shared" si="340"/>
        <v>1259.0999033816424</v>
      </c>
      <c r="W3615" t="str">
        <f t="shared" si="341"/>
        <v>PROFIT</v>
      </c>
    </row>
    <row r="3616" spans="8:23" x14ac:dyDescent="0.35">
      <c r="H3616">
        <v>2014</v>
      </c>
      <c r="I3616" t="s">
        <v>21</v>
      </c>
      <c r="J3616" t="s">
        <v>627</v>
      </c>
      <c r="K3616" t="s">
        <v>412</v>
      </c>
      <c r="L3616" t="str">
        <f t="shared" si="336"/>
        <v>County Uniforms</v>
      </c>
      <c r="M3616" t="s">
        <v>234</v>
      </c>
      <c r="N3616" t="s">
        <v>4066</v>
      </c>
      <c r="O3616">
        <v>1068</v>
      </c>
      <c r="P3616">
        <v>2.83</v>
      </c>
      <c r="Q3616">
        <v>3.38</v>
      </c>
      <c r="R3616">
        <v>1.1074197120708748E-3</v>
      </c>
      <c r="S3616">
        <f t="shared" si="337"/>
        <v>3022.44</v>
      </c>
      <c r="T3616">
        <f t="shared" si="338"/>
        <v>1.1827242524916943</v>
      </c>
      <c r="U3616">
        <f t="shared" si="339"/>
        <v>3609.8399999999997</v>
      </c>
      <c r="V3616">
        <f t="shared" si="340"/>
        <v>586.21727574750798</v>
      </c>
      <c r="W3616" t="str">
        <f t="shared" si="341"/>
        <v>LOSS</v>
      </c>
    </row>
    <row r="3617" spans="8:23" x14ac:dyDescent="0.35">
      <c r="H3617">
        <v>2014</v>
      </c>
      <c r="I3617" t="s">
        <v>21</v>
      </c>
      <c r="J3617" t="s">
        <v>627</v>
      </c>
      <c r="K3617" t="s">
        <v>412</v>
      </c>
      <c r="L3617" t="str">
        <f t="shared" si="336"/>
        <v>County Uniforms</v>
      </c>
      <c r="M3617" t="s">
        <v>239</v>
      </c>
      <c r="N3617" t="s">
        <v>4067</v>
      </c>
      <c r="O3617">
        <v>1020</v>
      </c>
      <c r="P3617">
        <v>2.67</v>
      </c>
      <c r="Q3617">
        <v>3.64</v>
      </c>
      <c r="R3617">
        <v>1.375515818431912E-3</v>
      </c>
      <c r="S3617">
        <f t="shared" si="337"/>
        <v>2723.4</v>
      </c>
      <c r="T3617">
        <f t="shared" si="338"/>
        <v>1.4030261348005502</v>
      </c>
      <c r="U3617">
        <f t="shared" si="339"/>
        <v>3712.8</v>
      </c>
      <c r="V3617">
        <f t="shared" si="340"/>
        <v>987.99697386519949</v>
      </c>
      <c r="W3617" t="str">
        <f t="shared" si="341"/>
        <v>LOSS</v>
      </c>
    </row>
    <row r="3618" spans="8:23" x14ac:dyDescent="0.35">
      <c r="H3618">
        <v>2014</v>
      </c>
      <c r="I3618" t="s">
        <v>21</v>
      </c>
      <c r="J3618" t="s">
        <v>627</v>
      </c>
      <c r="K3618" t="s">
        <v>412</v>
      </c>
      <c r="L3618" t="str">
        <f t="shared" si="336"/>
        <v>County Uniforms</v>
      </c>
      <c r="M3618" t="s">
        <v>244</v>
      </c>
      <c r="N3618" t="s">
        <v>4068</v>
      </c>
      <c r="O3618">
        <v>864</v>
      </c>
      <c r="P3618">
        <v>2.19</v>
      </c>
      <c r="Q3618">
        <v>3.59</v>
      </c>
      <c r="R3618">
        <v>1.7006802721088435E-3</v>
      </c>
      <c r="S3618">
        <f t="shared" si="337"/>
        <v>1892.1599999999999</v>
      </c>
      <c r="T3618">
        <f t="shared" si="338"/>
        <v>1.4693877551020407</v>
      </c>
      <c r="U3618">
        <f t="shared" si="339"/>
        <v>3101.7599999999998</v>
      </c>
      <c r="V3618">
        <f t="shared" si="340"/>
        <v>1208.130612244898</v>
      </c>
      <c r="W3618" t="str">
        <f t="shared" si="341"/>
        <v>PROFIT</v>
      </c>
    </row>
    <row r="3619" spans="8:23" x14ac:dyDescent="0.35">
      <c r="H3619">
        <v>2014</v>
      </c>
      <c r="I3619" t="s">
        <v>21</v>
      </c>
      <c r="J3619" t="s">
        <v>627</v>
      </c>
      <c r="K3619" t="s">
        <v>412</v>
      </c>
      <c r="L3619" t="str">
        <f t="shared" si="336"/>
        <v>County Uniforms</v>
      </c>
      <c r="M3619" t="s">
        <v>249</v>
      </c>
      <c r="N3619" t="s">
        <v>4069</v>
      </c>
      <c r="O3619">
        <v>1200</v>
      </c>
      <c r="P3619">
        <v>2.62</v>
      </c>
      <c r="Q3619">
        <v>3.3</v>
      </c>
      <c r="R3619">
        <v>1.0845986984815619E-3</v>
      </c>
      <c r="S3619">
        <f t="shared" si="337"/>
        <v>3144</v>
      </c>
      <c r="T3619">
        <f t="shared" si="338"/>
        <v>1.3015184381778742</v>
      </c>
      <c r="U3619">
        <f t="shared" si="339"/>
        <v>3960</v>
      </c>
      <c r="V3619">
        <f t="shared" si="340"/>
        <v>814.69848156182218</v>
      </c>
      <c r="W3619" t="str">
        <f t="shared" si="341"/>
        <v>LOSS</v>
      </c>
    </row>
    <row r="3620" spans="8:23" x14ac:dyDescent="0.35">
      <c r="H3620">
        <v>2014</v>
      </c>
      <c r="I3620" t="s">
        <v>21</v>
      </c>
      <c r="J3620" t="s">
        <v>627</v>
      </c>
      <c r="K3620" t="s">
        <v>412</v>
      </c>
      <c r="L3620" t="str">
        <f t="shared" si="336"/>
        <v>County Uniforms</v>
      </c>
      <c r="M3620" t="s">
        <v>254</v>
      </c>
      <c r="N3620" t="s">
        <v>4070</v>
      </c>
      <c r="O3620">
        <v>696</v>
      </c>
      <c r="P3620">
        <v>2.8</v>
      </c>
      <c r="Q3620">
        <v>3.69</v>
      </c>
      <c r="R3620">
        <v>1.0834236186348862E-3</v>
      </c>
      <c r="S3620">
        <f t="shared" si="337"/>
        <v>1948.8</v>
      </c>
      <c r="T3620">
        <f t="shared" si="338"/>
        <v>0.75406283856988077</v>
      </c>
      <c r="U3620">
        <f t="shared" si="339"/>
        <v>2568.2399999999998</v>
      </c>
      <c r="V3620">
        <f t="shared" si="340"/>
        <v>618.68593716142993</v>
      </c>
      <c r="W3620" t="str">
        <f t="shared" si="341"/>
        <v>LOSS</v>
      </c>
    </row>
    <row r="3621" spans="8:23" x14ac:dyDescent="0.35">
      <c r="H3621">
        <v>2014</v>
      </c>
      <c r="I3621" t="s">
        <v>21</v>
      </c>
      <c r="J3621" t="s">
        <v>627</v>
      </c>
      <c r="K3621" t="s">
        <v>412</v>
      </c>
      <c r="L3621" t="str">
        <f t="shared" si="336"/>
        <v>County Uniforms</v>
      </c>
      <c r="M3621" t="s">
        <v>23</v>
      </c>
      <c r="N3621" t="s">
        <v>4071</v>
      </c>
      <c r="O3621">
        <v>888</v>
      </c>
      <c r="P3621">
        <v>2.2799999999999998</v>
      </c>
      <c r="Q3621">
        <v>3.36</v>
      </c>
      <c r="R3621">
        <v>1.1160714285714285E-3</v>
      </c>
      <c r="S3621">
        <f t="shared" si="337"/>
        <v>2024.6399999999999</v>
      </c>
      <c r="T3621">
        <f t="shared" si="338"/>
        <v>0.99107142857142849</v>
      </c>
      <c r="U3621">
        <f t="shared" si="339"/>
        <v>2983.68</v>
      </c>
      <c r="V3621">
        <f t="shared" si="340"/>
        <v>958.04892857142852</v>
      </c>
      <c r="W3621" t="str">
        <f t="shared" si="341"/>
        <v>LOSS</v>
      </c>
    </row>
    <row r="3622" spans="8:23" x14ac:dyDescent="0.35">
      <c r="H3622">
        <v>2014</v>
      </c>
      <c r="I3622" t="s">
        <v>21</v>
      </c>
      <c r="J3622" t="s">
        <v>627</v>
      </c>
      <c r="K3622" t="s">
        <v>412</v>
      </c>
      <c r="L3622" t="str">
        <f t="shared" si="336"/>
        <v>County Uniforms</v>
      </c>
      <c r="M3622" t="s">
        <v>28</v>
      </c>
      <c r="N3622" t="s">
        <v>4072</v>
      </c>
      <c r="O3622">
        <v>720</v>
      </c>
      <c r="P3622">
        <v>2.96</v>
      </c>
      <c r="Q3622">
        <v>3.61</v>
      </c>
      <c r="R3622">
        <v>1.0570824524312897E-3</v>
      </c>
      <c r="S3622">
        <f t="shared" si="337"/>
        <v>2131.1999999999998</v>
      </c>
      <c r="T3622">
        <f t="shared" si="338"/>
        <v>0.76109936575052861</v>
      </c>
      <c r="U3622">
        <f t="shared" si="339"/>
        <v>2599.1999999999998</v>
      </c>
      <c r="V3622">
        <f t="shared" si="340"/>
        <v>467.23890063424949</v>
      </c>
      <c r="W3622" t="str">
        <f t="shared" si="341"/>
        <v>LOSS</v>
      </c>
    </row>
    <row r="3623" spans="8:23" x14ac:dyDescent="0.35">
      <c r="H3623">
        <v>2014</v>
      </c>
      <c r="I3623" t="s">
        <v>21</v>
      </c>
      <c r="J3623" t="s">
        <v>627</v>
      </c>
      <c r="K3623" t="s">
        <v>412</v>
      </c>
      <c r="L3623" t="str">
        <f t="shared" si="336"/>
        <v>County Uniforms</v>
      </c>
      <c r="M3623" t="s">
        <v>33</v>
      </c>
      <c r="N3623" t="s">
        <v>4073</v>
      </c>
      <c r="O3623">
        <v>696</v>
      </c>
      <c r="P3623">
        <v>2.31</v>
      </c>
      <c r="Q3623">
        <v>3.2</v>
      </c>
      <c r="R3623">
        <v>1.2919896640826874E-3</v>
      </c>
      <c r="S3623">
        <f t="shared" si="337"/>
        <v>1607.76</v>
      </c>
      <c r="T3623">
        <f t="shared" si="338"/>
        <v>0.89922480620155043</v>
      </c>
      <c r="U3623">
        <f t="shared" si="339"/>
        <v>2227.2000000000003</v>
      </c>
      <c r="V3623">
        <f t="shared" si="340"/>
        <v>618.54077519379871</v>
      </c>
      <c r="W3623" t="str">
        <f t="shared" si="341"/>
        <v>LOSS</v>
      </c>
    </row>
    <row r="3624" spans="8:23" x14ac:dyDescent="0.35">
      <c r="H3624">
        <v>2014</v>
      </c>
      <c r="I3624" t="s">
        <v>21</v>
      </c>
      <c r="J3624" t="s">
        <v>627</v>
      </c>
      <c r="K3624" t="s">
        <v>412</v>
      </c>
      <c r="L3624" t="str">
        <f t="shared" si="336"/>
        <v>County Uniforms</v>
      </c>
      <c r="M3624" t="s">
        <v>39</v>
      </c>
      <c r="N3624" t="s">
        <v>4074</v>
      </c>
      <c r="O3624">
        <v>1200</v>
      </c>
      <c r="P3624">
        <v>2.06</v>
      </c>
      <c r="Q3624">
        <v>3.65</v>
      </c>
      <c r="R3624">
        <v>1.3458950201884253E-3</v>
      </c>
      <c r="S3624">
        <f t="shared" si="337"/>
        <v>2472</v>
      </c>
      <c r="T3624">
        <f t="shared" si="338"/>
        <v>1.6150740242261103</v>
      </c>
      <c r="U3624">
        <f t="shared" si="339"/>
        <v>4380</v>
      </c>
      <c r="V3624">
        <f t="shared" si="340"/>
        <v>1906.384925975774</v>
      </c>
      <c r="W3624" t="str">
        <f t="shared" si="341"/>
        <v>PROFIT</v>
      </c>
    </row>
    <row r="3625" spans="8:23" x14ac:dyDescent="0.35">
      <c r="H3625">
        <v>2014</v>
      </c>
      <c r="I3625" t="s">
        <v>21</v>
      </c>
      <c r="J3625" t="s">
        <v>627</v>
      </c>
      <c r="K3625" t="s">
        <v>412</v>
      </c>
      <c r="L3625" t="str">
        <f t="shared" si="336"/>
        <v>County Uniforms</v>
      </c>
      <c r="M3625" t="s">
        <v>44</v>
      </c>
      <c r="N3625" t="s">
        <v>4075</v>
      </c>
      <c r="O3625">
        <v>840</v>
      </c>
      <c r="P3625">
        <v>3</v>
      </c>
      <c r="Q3625">
        <v>3.88</v>
      </c>
      <c r="R3625">
        <v>1.6501650165016502E-3</v>
      </c>
      <c r="S3625">
        <f t="shared" si="337"/>
        <v>2520</v>
      </c>
      <c r="T3625">
        <f t="shared" si="338"/>
        <v>1.3861386138613863</v>
      </c>
      <c r="U3625">
        <f t="shared" si="339"/>
        <v>3259.2</v>
      </c>
      <c r="V3625">
        <f t="shared" si="340"/>
        <v>737.81386138613846</v>
      </c>
      <c r="W3625" t="str">
        <f t="shared" si="341"/>
        <v>LOSS</v>
      </c>
    </row>
    <row r="3626" spans="8:23" x14ac:dyDescent="0.35">
      <c r="H3626">
        <v>2014</v>
      </c>
      <c r="I3626" t="s">
        <v>21</v>
      </c>
      <c r="J3626" t="s">
        <v>627</v>
      </c>
      <c r="K3626" t="s">
        <v>412</v>
      </c>
      <c r="L3626" t="str">
        <f t="shared" si="336"/>
        <v>County Uniforms</v>
      </c>
      <c r="M3626" t="s">
        <v>49</v>
      </c>
      <c r="N3626" t="s">
        <v>4076</v>
      </c>
      <c r="O3626">
        <v>912</v>
      </c>
      <c r="P3626">
        <v>2.42</v>
      </c>
      <c r="Q3626">
        <v>3.29</v>
      </c>
      <c r="R3626">
        <v>1.0976948408342481E-3</v>
      </c>
      <c r="S3626">
        <f t="shared" si="337"/>
        <v>2207.04</v>
      </c>
      <c r="T3626">
        <f t="shared" si="338"/>
        <v>1.0010976948408343</v>
      </c>
      <c r="U3626">
        <f t="shared" si="339"/>
        <v>3000.48</v>
      </c>
      <c r="V3626">
        <f t="shared" si="340"/>
        <v>792.43890230515922</v>
      </c>
      <c r="W3626" t="str">
        <f t="shared" si="341"/>
        <v>LOSS</v>
      </c>
    </row>
    <row r="3627" spans="8:23" x14ac:dyDescent="0.35">
      <c r="H3627">
        <v>2014</v>
      </c>
      <c r="I3627" t="s">
        <v>21</v>
      </c>
      <c r="J3627" t="s">
        <v>627</v>
      </c>
      <c r="K3627" t="s">
        <v>412</v>
      </c>
      <c r="L3627" t="str">
        <f t="shared" si="336"/>
        <v>County Uniforms</v>
      </c>
      <c r="M3627" t="s">
        <v>54</v>
      </c>
      <c r="N3627" t="s">
        <v>4077</v>
      </c>
      <c r="O3627">
        <v>948</v>
      </c>
      <c r="P3627">
        <v>2.81</v>
      </c>
      <c r="Q3627">
        <v>3.95</v>
      </c>
      <c r="R3627">
        <v>1.3227513227513227E-3</v>
      </c>
      <c r="S3627">
        <f t="shared" si="337"/>
        <v>2663.88</v>
      </c>
      <c r="T3627">
        <f t="shared" si="338"/>
        <v>1.253968253968254</v>
      </c>
      <c r="U3627">
        <f t="shared" si="339"/>
        <v>3744.6000000000004</v>
      </c>
      <c r="V3627">
        <f t="shared" si="340"/>
        <v>1079.4660317460321</v>
      </c>
      <c r="W3627" t="str">
        <f t="shared" si="341"/>
        <v>PROFIT</v>
      </c>
    </row>
    <row r="3628" spans="8:23" x14ac:dyDescent="0.35">
      <c r="H3628">
        <v>2014</v>
      </c>
      <c r="I3628" t="s">
        <v>21</v>
      </c>
      <c r="J3628" t="s">
        <v>627</v>
      </c>
      <c r="K3628" t="s">
        <v>412</v>
      </c>
      <c r="L3628" t="str">
        <f t="shared" si="336"/>
        <v>County Uniforms</v>
      </c>
      <c r="M3628" t="s">
        <v>59</v>
      </c>
      <c r="N3628" t="s">
        <v>4078</v>
      </c>
      <c r="O3628">
        <v>936</v>
      </c>
      <c r="P3628">
        <v>2.5099999999999998</v>
      </c>
      <c r="Q3628">
        <v>3.4</v>
      </c>
      <c r="R3628">
        <v>1.5337423312883436E-3</v>
      </c>
      <c r="S3628">
        <f t="shared" si="337"/>
        <v>2349.3599999999997</v>
      </c>
      <c r="T3628">
        <f t="shared" si="338"/>
        <v>1.4355828220858895</v>
      </c>
      <c r="U3628">
        <f t="shared" si="339"/>
        <v>3182.4</v>
      </c>
      <c r="V3628">
        <f t="shared" si="340"/>
        <v>831.60441717791457</v>
      </c>
      <c r="W3628" t="str">
        <f t="shared" si="341"/>
        <v>LOSS</v>
      </c>
    </row>
    <row r="3629" spans="8:23" x14ac:dyDescent="0.35">
      <c r="H3629">
        <v>2014</v>
      </c>
      <c r="I3629" t="s">
        <v>21</v>
      </c>
      <c r="J3629" t="s">
        <v>627</v>
      </c>
      <c r="K3629" t="s">
        <v>412</v>
      </c>
      <c r="L3629" t="str">
        <f t="shared" si="336"/>
        <v>County Uniforms</v>
      </c>
      <c r="M3629" t="s">
        <v>64</v>
      </c>
      <c r="N3629" t="s">
        <v>4079</v>
      </c>
      <c r="O3629">
        <v>984</v>
      </c>
      <c r="P3629">
        <v>2.14</v>
      </c>
      <c r="Q3629">
        <v>3.61</v>
      </c>
      <c r="R3629">
        <v>1.4792899408284023E-3</v>
      </c>
      <c r="S3629">
        <f t="shared" si="337"/>
        <v>2105.7600000000002</v>
      </c>
      <c r="T3629">
        <f t="shared" si="338"/>
        <v>1.4556213017751478</v>
      </c>
      <c r="U3629">
        <f t="shared" si="339"/>
        <v>3552.24</v>
      </c>
      <c r="V3629">
        <f t="shared" si="340"/>
        <v>1445.0243786982244</v>
      </c>
      <c r="W3629" t="str">
        <f t="shared" si="341"/>
        <v>PROFIT</v>
      </c>
    </row>
    <row r="3630" spans="8:23" x14ac:dyDescent="0.35">
      <c r="H3630">
        <v>2014</v>
      </c>
      <c r="I3630" t="s">
        <v>21</v>
      </c>
      <c r="J3630" t="s">
        <v>627</v>
      </c>
      <c r="K3630" t="s">
        <v>412</v>
      </c>
      <c r="L3630" t="str">
        <f t="shared" si="336"/>
        <v>County Uniforms</v>
      </c>
      <c r="M3630" t="s">
        <v>69</v>
      </c>
      <c r="N3630" t="s">
        <v>4080</v>
      </c>
      <c r="O3630">
        <v>636</v>
      </c>
      <c r="P3630">
        <v>2.99</v>
      </c>
      <c r="Q3630">
        <v>3.36</v>
      </c>
      <c r="R3630">
        <v>1.6778523489932886E-3</v>
      </c>
      <c r="S3630">
        <f t="shared" si="337"/>
        <v>1901.64</v>
      </c>
      <c r="T3630">
        <f t="shared" si="338"/>
        <v>1.0671140939597314</v>
      </c>
      <c r="U3630">
        <f t="shared" si="339"/>
        <v>2136.96</v>
      </c>
      <c r="V3630">
        <f t="shared" si="340"/>
        <v>234.25288590604021</v>
      </c>
      <c r="W3630" t="str">
        <f t="shared" si="341"/>
        <v>LOSS</v>
      </c>
    </row>
    <row r="3631" spans="8:23" x14ac:dyDescent="0.35">
      <c r="H3631">
        <v>2014</v>
      </c>
      <c r="I3631" t="s">
        <v>21</v>
      </c>
      <c r="J3631" t="s">
        <v>627</v>
      </c>
      <c r="K3631" t="s">
        <v>412</v>
      </c>
      <c r="L3631" t="str">
        <f t="shared" si="336"/>
        <v>County Uniforms</v>
      </c>
      <c r="M3631" t="s">
        <v>74</v>
      </c>
      <c r="N3631" t="s">
        <v>4081</v>
      </c>
      <c r="O3631">
        <v>888</v>
      </c>
      <c r="P3631">
        <v>2.96</v>
      </c>
      <c r="Q3631">
        <v>3.98</v>
      </c>
      <c r="R3631">
        <v>1.4388489208633094E-3</v>
      </c>
      <c r="S3631">
        <f t="shared" si="337"/>
        <v>2628.48</v>
      </c>
      <c r="T3631">
        <f t="shared" si="338"/>
        <v>1.2776978417266187</v>
      </c>
      <c r="U3631">
        <f t="shared" si="339"/>
        <v>3534.24</v>
      </c>
      <c r="V3631">
        <f t="shared" si="340"/>
        <v>904.48230215827311</v>
      </c>
      <c r="W3631" t="str">
        <f t="shared" si="341"/>
        <v>LOSS</v>
      </c>
    </row>
    <row r="3632" spans="8:23" x14ac:dyDescent="0.35">
      <c r="H3632">
        <v>2014</v>
      </c>
      <c r="I3632" t="s">
        <v>21</v>
      </c>
      <c r="J3632" t="s">
        <v>627</v>
      </c>
      <c r="K3632" t="s">
        <v>412</v>
      </c>
      <c r="L3632" t="str">
        <f t="shared" si="336"/>
        <v>County Uniforms</v>
      </c>
      <c r="M3632" t="s">
        <v>79</v>
      </c>
      <c r="N3632" t="s">
        <v>4082</v>
      </c>
      <c r="O3632">
        <v>924</v>
      </c>
      <c r="P3632">
        <v>2.12</v>
      </c>
      <c r="Q3632">
        <v>3.31</v>
      </c>
      <c r="R3632">
        <v>1.1389521640091116E-3</v>
      </c>
      <c r="S3632">
        <f t="shared" si="337"/>
        <v>1958.88</v>
      </c>
      <c r="T3632">
        <f t="shared" si="338"/>
        <v>1.0523917995444192</v>
      </c>
      <c r="U3632">
        <f t="shared" si="339"/>
        <v>3058.44</v>
      </c>
      <c r="V3632">
        <f t="shared" si="340"/>
        <v>1098.5076082004555</v>
      </c>
      <c r="W3632" t="str">
        <f t="shared" si="341"/>
        <v>PROFIT</v>
      </c>
    </row>
    <row r="3633" spans="8:23" x14ac:dyDescent="0.35">
      <c r="H3633">
        <v>2014</v>
      </c>
      <c r="I3633" t="s">
        <v>21</v>
      </c>
      <c r="J3633" t="s">
        <v>627</v>
      </c>
      <c r="K3633" t="s">
        <v>412</v>
      </c>
      <c r="L3633" t="str">
        <f t="shared" si="336"/>
        <v>County Uniforms</v>
      </c>
      <c r="M3633" t="s">
        <v>84</v>
      </c>
      <c r="N3633" t="s">
        <v>4083</v>
      </c>
      <c r="O3633">
        <v>960</v>
      </c>
      <c r="P3633">
        <v>2.12</v>
      </c>
      <c r="Q3633">
        <v>3.84</v>
      </c>
      <c r="R3633">
        <v>1.0905125408942203E-3</v>
      </c>
      <c r="S3633">
        <f t="shared" si="337"/>
        <v>2035.2</v>
      </c>
      <c r="T3633">
        <f t="shared" si="338"/>
        <v>1.0468920392584515</v>
      </c>
      <c r="U3633">
        <f t="shared" si="339"/>
        <v>3686.3999999999996</v>
      </c>
      <c r="V3633">
        <f t="shared" si="340"/>
        <v>1650.1531079607412</v>
      </c>
      <c r="W3633" t="str">
        <f t="shared" si="341"/>
        <v>PROFIT</v>
      </c>
    </row>
    <row r="3634" spans="8:23" x14ac:dyDescent="0.35">
      <c r="H3634">
        <v>2014</v>
      </c>
      <c r="I3634" t="s">
        <v>21</v>
      </c>
      <c r="J3634" t="s">
        <v>627</v>
      </c>
      <c r="K3634" t="s">
        <v>412</v>
      </c>
      <c r="L3634" t="str">
        <f t="shared" si="336"/>
        <v>County Uniforms</v>
      </c>
      <c r="M3634" t="s">
        <v>89</v>
      </c>
      <c r="N3634" t="s">
        <v>4084</v>
      </c>
      <c r="O3634">
        <v>648</v>
      </c>
      <c r="P3634">
        <v>2.2200000000000002</v>
      </c>
      <c r="Q3634">
        <v>3.44</v>
      </c>
      <c r="R3634">
        <v>1.1668611435239206E-3</v>
      </c>
      <c r="S3634">
        <f t="shared" si="337"/>
        <v>1438.5600000000002</v>
      </c>
      <c r="T3634">
        <f t="shared" si="338"/>
        <v>0.75612602100350057</v>
      </c>
      <c r="U3634">
        <f t="shared" si="339"/>
        <v>2229.12</v>
      </c>
      <c r="V3634">
        <f t="shared" si="340"/>
        <v>789.80387397899619</v>
      </c>
      <c r="W3634" t="str">
        <f t="shared" si="341"/>
        <v>LOSS</v>
      </c>
    </row>
    <row r="3635" spans="8:23" x14ac:dyDescent="0.35">
      <c r="H3635">
        <v>2014</v>
      </c>
      <c r="I3635" t="s">
        <v>21</v>
      </c>
      <c r="J3635" t="s">
        <v>627</v>
      </c>
      <c r="K3635" t="s">
        <v>412</v>
      </c>
      <c r="L3635" t="str">
        <f t="shared" si="336"/>
        <v>County Uniforms</v>
      </c>
      <c r="M3635" t="s">
        <v>94</v>
      </c>
      <c r="N3635" t="s">
        <v>4085</v>
      </c>
      <c r="O3635">
        <v>1176</v>
      </c>
      <c r="P3635">
        <v>2.69</v>
      </c>
      <c r="Q3635">
        <v>3.89</v>
      </c>
      <c r="R3635">
        <v>1.0405827263267431E-3</v>
      </c>
      <c r="S3635">
        <f t="shared" si="337"/>
        <v>3163.44</v>
      </c>
      <c r="T3635">
        <f t="shared" si="338"/>
        <v>1.2237252861602499</v>
      </c>
      <c r="U3635">
        <f t="shared" si="339"/>
        <v>4574.6400000000003</v>
      </c>
      <c r="V3635">
        <f t="shared" si="340"/>
        <v>1409.97627471384</v>
      </c>
      <c r="W3635" t="str">
        <f t="shared" si="341"/>
        <v>PROFIT</v>
      </c>
    </row>
    <row r="3636" spans="8:23" x14ac:dyDescent="0.35">
      <c r="H3636">
        <v>2014</v>
      </c>
      <c r="I3636" t="s">
        <v>21</v>
      </c>
      <c r="J3636" t="s">
        <v>627</v>
      </c>
      <c r="K3636" t="s">
        <v>412</v>
      </c>
      <c r="L3636" t="str">
        <f t="shared" si="336"/>
        <v>County Uniforms</v>
      </c>
      <c r="M3636" t="s">
        <v>99</v>
      </c>
      <c r="N3636" t="s">
        <v>4086</v>
      </c>
      <c r="O3636">
        <v>1056</v>
      </c>
      <c r="P3636">
        <v>2.76</v>
      </c>
      <c r="Q3636">
        <v>3.3</v>
      </c>
      <c r="R3636">
        <v>1.3037809647979139E-3</v>
      </c>
      <c r="S3636">
        <f t="shared" si="337"/>
        <v>2914.56</v>
      </c>
      <c r="T3636">
        <f t="shared" si="338"/>
        <v>1.3767926988265971</v>
      </c>
      <c r="U3636">
        <f t="shared" si="339"/>
        <v>3484.7999999999997</v>
      </c>
      <c r="V3636">
        <f t="shared" si="340"/>
        <v>568.86320730117313</v>
      </c>
      <c r="W3636" t="str">
        <f t="shared" si="341"/>
        <v>LOSS</v>
      </c>
    </row>
    <row r="3637" spans="8:23" x14ac:dyDescent="0.35">
      <c r="H3637">
        <v>2014</v>
      </c>
      <c r="I3637" t="s">
        <v>21</v>
      </c>
      <c r="J3637" t="s">
        <v>627</v>
      </c>
      <c r="K3637" t="s">
        <v>412</v>
      </c>
      <c r="L3637" t="str">
        <f t="shared" si="336"/>
        <v>County Uniforms</v>
      </c>
      <c r="M3637" t="s">
        <v>104</v>
      </c>
      <c r="N3637" t="s">
        <v>4087</v>
      </c>
      <c r="O3637">
        <v>1020</v>
      </c>
      <c r="P3637">
        <v>2.11</v>
      </c>
      <c r="Q3637">
        <v>3.36</v>
      </c>
      <c r="R3637">
        <v>1.6778523489932886E-3</v>
      </c>
      <c r="S3637">
        <f t="shared" si="337"/>
        <v>2152.1999999999998</v>
      </c>
      <c r="T3637">
        <f t="shared" si="338"/>
        <v>1.7114093959731542</v>
      </c>
      <c r="U3637">
        <f t="shared" si="339"/>
        <v>3427.2</v>
      </c>
      <c r="V3637">
        <f t="shared" si="340"/>
        <v>1273.2885906040269</v>
      </c>
      <c r="W3637" t="str">
        <f t="shared" si="341"/>
        <v>PROFIT</v>
      </c>
    </row>
    <row r="3638" spans="8:23" x14ac:dyDescent="0.35">
      <c r="H3638">
        <v>2014</v>
      </c>
      <c r="I3638" t="s">
        <v>21</v>
      </c>
      <c r="J3638" t="s">
        <v>627</v>
      </c>
      <c r="K3638" t="s">
        <v>412</v>
      </c>
      <c r="L3638" t="str">
        <f t="shared" si="336"/>
        <v>County Uniforms</v>
      </c>
      <c r="M3638" t="s">
        <v>109</v>
      </c>
      <c r="N3638" t="s">
        <v>4088</v>
      </c>
      <c r="O3638">
        <v>924</v>
      </c>
      <c r="P3638">
        <v>2.65</v>
      </c>
      <c r="Q3638">
        <v>3.52</v>
      </c>
      <c r="R3638">
        <v>1.1806375442739079E-3</v>
      </c>
      <c r="S3638">
        <f t="shared" si="337"/>
        <v>2448.6</v>
      </c>
      <c r="T3638">
        <f t="shared" si="338"/>
        <v>1.0909090909090908</v>
      </c>
      <c r="U3638">
        <f t="shared" si="339"/>
        <v>3252.48</v>
      </c>
      <c r="V3638">
        <f t="shared" si="340"/>
        <v>802.78909090909099</v>
      </c>
      <c r="W3638" t="str">
        <f t="shared" si="341"/>
        <v>LOSS</v>
      </c>
    </row>
    <row r="3639" spans="8:23" x14ac:dyDescent="0.35">
      <c r="H3639">
        <v>2014</v>
      </c>
      <c r="I3639" t="s">
        <v>21</v>
      </c>
      <c r="J3639" t="s">
        <v>627</v>
      </c>
      <c r="K3639" t="s">
        <v>412</v>
      </c>
      <c r="L3639" t="str">
        <f t="shared" si="336"/>
        <v>County Uniforms</v>
      </c>
      <c r="M3639" t="s">
        <v>114</v>
      </c>
      <c r="N3639" t="s">
        <v>4089</v>
      </c>
      <c r="O3639">
        <v>924</v>
      </c>
      <c r="P3639">
        <v>2</v>
      </c>
      <c r="Q3639">
        <v>3.63</v>
      </c>
      <c r="R3639">
        <v>1.2254901960784314E-3</v>
      </c>
      <c r="S3639">
        <f t="shared" si="337"/>
        <v>1848</v>
      </c>
      <c r="T3639">
        <f t="shared" si="338"/>
        <v>1.1323529411764706</v>
      </c>
      <c r="U3639">
        <f t="shared" si="339"/>
        <v>3354.12</v>
      </c>
      <c r="V3639">
        <f t="shared" si="340"/>
        <v>1504.9876470588233</v>
      </c>
      <c r="W3639" t="str">
        <f t="shared" si="341"/>
        <v>PROFIT</v>
      </c>
    </row>
    <row r="3640" spans="8:23" x14ac:dyDescent="0.35">
      <c r="H3640">
        <v>2014</v>
      </c>
      <c r="I3640" t="s">
        <v>21</v>
      </c>
      <c r="J3640" t="s">
        <v>627</v>
      </c>
      <c r="K3640" t="s">
        <v>412</v>
      </c>
      <c r="L3640" t="str">
        <f t="shared" si="336"/>
        <v>County Uniforms</v>
      </c>
      <c r="M3640" t="s">
        <v>119</v>
      </c>
      <c r="N3640" t="s">
        <v>4090</v>
      </c>
      <c r="O3640">
        <v>936</v>
      </c>
      <c r="P3640">
        <v>2.2200000000000002</v>
      </c>
      <c r="Q3640">
        <v>3.46</v>
      </c>
      <c r="R3640">
        <v>1.3550135501355014E-3</v>
      </c>
      <c r="S3640">
        <f t="shared" si="337"/>
        <v>2077.92</v>
      </c>
      <c r="T3640">
        <f t="shared" si="338"/>
        <v>1.2682926829268293</v>
      </c>
      <c r="U3640">
        <f t="shared" si="339"/>
        <v>3238.56</v>
      </c>
      <c r="V3640">
        <f t="shared" si="340"/>
        <v>1159.3717073170731</v>
      </c>
      <c r="W3640" t="str">
        <f t="shared" si="341"/>
        <v>PROFIT</v>
      </c>
    </row>
    <row r="3641" spans="8:23" x14ac:dyDescent="0.35">
      <c r="H3641">
        <v>2014</v>
      </c>
      <c r="I3641" t="s">
        <v>21</v>
      </c>
      <c r="J3641" t="s">
        <v>627</v>
      </c>
      <c r="K3641" t="s">
        <v>412</v>
      </c>
      <c r="L3641" t="str">
        <f t="shared" si="336"/>
        <v>County Uniforms</v>
      </c>
      <c r="M3641" t="s">
        <v>124</v>
      </c>
      <c r="N3641" t="s">
        <v>4091</v>
      </c>
      <c r="O3641">
        <v>660</v>
      </c>
      <c r="P3641">
        <v>2.71</v>
      </c>
      <c r="Q3641">
        <v>3.55</v>
      </c>
      <c r="R3641">
        <v>1.3106159895150721E-3</v>
      </c>
      <c r="S3641">
        <f t="shared" si="337"/>
        <v>1788.6</v>
      </c>
      <c r="T3641">
        <f t="shared" si="338"/>
        <v>0.86500655307994756</v>
      </c>
      <c r="U3641">
        <f t="shared" si="339"/>
        <v>2343</v>
      </c>
      <c r="V3641">
        <f t="shared" si="340"/>
        <v>553.53499344692011</v>
      </c>
      <c r="W3641" t="str">
        <f t="shared" si="341"/>
        <v>LOSS</v>
      </c>
    </row>
    <row r="3642" spans="8:23" x14ac:dyDescent="0.35">
      <c r="H3642">
        <v>2014</v>
      </c>
      <c r="I3642" t="s">
        <v>21</v>
      </c>
      <c r="J3642" t="s">
        <v>627</v>
      </c>
      <c r="K3642" t="s">
        <v>412</v>
      </c>
      <c r="L3642" t="str">
        <f t="shared" si="336"/>
        <v>County Uniforms</v>
      </c>
      <c r="M3642" t="s">
        <v>129</v>
      </c>
      <c r="N3642" t="s">
        <v>4092</v>
      </c>
      <c r="O3642">
        <v>972</v>
      </c>
      <c r="P3642">
        <v>2.68</v>
      </c>
      <c r="Q3642">
        <v>3.24</v>
      </c>
      <c r="R3642">
        <v>1.0526315789473684E-3</v>
      </c>
      <c r="S3642">
        <f t="shared" si="337"/>
        <v>2604.96</v>
      </c>
      <c r="T3642">
        <f t="shared" si="338"/>
        <v>1.023157894736842</v>
      </c>
      <c r="U3642">
        <f t="shared" si="339"/>
        <v>3149.28</v>
      </c>
      <c r="V3642">
        <f t="shared" si="340"/>
        <v>543.29684210526329</v>
      </c>
      <c r="W3642" t="str">
        <f t="shared" si="341"/>
        <v>LOSS</v>
      </c>
    </row>
    <row r="3643" spans="8:23" x14ac:dyDescent="0.35">
      <c r="H3643">
        <v>2014</v>
      </c>
      <c r="I3643" t="s">
        <v>21</v>
      </c>
      <c r="J3643" t="s">
        <v>627</v>
      </c>
      <c r="K3643" t="s">
        <v>412</v>
      </c>
      <c r="L3643" t="str">
        <f t="shared" si="336"/>
        <v>County Uniforms</v>
      </c>
      <c r="M3643" t="s">
        <v>134</v>
      </c>
      <c r="N3643" t="s">
        <v>4093</v>
      </c>
      <c r="O3643">
        <v>1140</v>
      </c>
      <c r="P3643">
        <v>2.79</v>
      </c>
      <c r="Q3643">
        <v>3.55</v>
      </c>
      <c r="R3643">
        <v>1.1325028312570782E-3</v>
      </c>
      <c r="S3643">
        <f t="shared" si="337"/>
        <v>3180.6</v>
      </c>
      <c r="T3643">
        <f t="shared" si="338"/>
        <v>1.2910532276330691</v>
      </c>
      <c r="U3643">
        <f t="shared" si="339"/>
        <v>4047</v>
      </c>
      <c r="V3643">
        <f t="shared" si="340"/>
        <v>865.10894677236706</v>
      </c>
      <c r="W3643" t="str">
        <f t="shared" si="341"/>
        <v>LOSS</v>
      </c>
    </row>
    <row r="3644" spans="8:23" x14ac:dyDescent="0.35">
      <c r="H3644">
        <v>2014</v>
      </c>
      <c r="I3644" t="s">
        <v>21</v>
      </c>
      <c r="J3644" t="s">
        <v>627</v>
      </c>
      <c r="K3644" t="s">
        <v>412</v>
      </c>
      <c r="L3644" t="str">
        <f t="shared" si="336"/>
        <v>County Uniforms</v>
      </c>
      <c r="M3644" t="s">
        <v>139</v>
      </c>
      <c r="N3644" t="s">
        <v>4094</v>
      </c>
      <c r="O3644">
        <v>1176</v>
      </c>
      <c r="P3644">
        <v>2.06</v>
      </c>
      <c r="Q3644">
        <v>3.4</v>
      </c>
      <c r="R3644">
        <v>1.2674271229404308E-3</v>
      </c>
      <c r="S3644">
        <f t="shared" si="337"/>
        <v>2422.56</v>
      </c>
      <c r="T3644">
        <f t="shared" si="338"/>
        <v>1.4904942965779466</v>
      </c>
      <c r="U3644">
        <f t="shared" si="339"/>
        <v>3998.4</v>
      </c>
      <c r="V3644">
        <f t="shared" si="340"/>
        <v>1574.3495057034222</v>
      </c>
      <c r="W3644" t="str">
        <f t="shared" si="341"/>
        <v>PROFIT</v>
      </c>
    </row>
    <row r="3645" spans="8:23" x14ac:dyDescent="0.35">
      <c r="H3645">
        <v>2014</v>
      </c>
      <c r="I3645" t="s">
        <v>21</v>
      </c>
      <c r="J3645" t="s">
        <v>627</v>
      </c>
      <c r="K3645" t="s">
        <v>412</v>
      </c>
      <c r="L3645" t="str">
        <f t="shared" si="336"/>
        <v>County Uniforms</v>
      </c>
      <c r="M3645" t="s">
        <v>144</v>
      </c>
      <c r="N3645" t="s">
        <v>4095</v>
      </c>
      <c r="O3645">
        <v>804</v>
      </c>
      <c r="P3645">
        <v>2.08</v>
      </c>
      <c r="Q3645">
        <v>3.99</v>
      </c>
      <c r="R3645">
        <v>1.2091898428053204E-3</v>
      </c>
      <c r="S3645">
        <f t="shared" si="337"/>
        <v>1672.3200000000002</v>
      </c>
      <c r="T3645">
        <f t="shared" si="338"/>
        <v>0.97218863361547758</v>
      </c>
      <c r="U3645">
        <f t="shared" si="339"/>
        <v>3207.96</v>
      </c>
      <c r="V3645">
        <f t="shared" si="340"/>
        <v>1534.6678113663843</v>
      </c>
      <c r="W3645" t="str">
        <f t="shared" si="341"/>
        <v>PROFIT</v>
      </c>
    </row>
    <row r="3646" spans="8:23" x14ac:dyDescent="0.35">
      <c r="H3646">
        <v>2014</v>
      </c>
      <c r="I3646" t="s">
        <v>21</v>
      </c>
      <c r="J3646" t="s">
        <v>627</v>
      </c>
      <c r="K3646" t="s">
        <v>412</v>
      </c>
      <c r="L3646" t="str">
        <f t="shared" si="336"/>
        <v>County Uniforms</v>
      </c>
      <c r="M3646" t="s">
        <v>149</v>
      </c>
      <c r="N3646" t="s">
        <v>4096</v>
      </c>
      <c r="O3646">
        <v>852</v>
      </c>
      <c r="P3646">
        <v>2.5299999999999998</v>
      </c>
      <c r="Q3646">
        <v>3.31</v>
      </c>
      <c r="R3646">
        <v>1.1862396204033216E-3</v>
      </c>
      <c r="S3646">
        <f t="shared" si="337"/>
        <v>2155.56</v>
      </c>
      <c r="T3646">
        <f t="shared" si="338"/>
        <v>1.01067615658363</v>
      </c>
      <c r="U3646">
        <f t="shared" si="339"/>
        <v>2820.12</v>
      </c>
      <c r="V3646">
        <f t="shared" si="340"/>
        <v>663.54932384341635</v>
      </c>
      <c r="W3646" t="str">
        <f t="shared" si="341"/>
        <v>LOSS</v>
      </c>
    </row>
    <row r="3647" spans="8:23" x14ac:dyDescent="0.35">
      <c r="H3647">
        <v>2014</v>
      </c>
      <c r="I3647" t="s">
        <v>21</v>
      </c>
      <c r="J3647" t="s">
        <v>627</v>
      </c>
      <c r="K3647" t="s">
        <v>412</v>
      </c>
      <c r="L3647" t="str">
        <f t="shared" si="336"/>
        <v>County Uniforms</v>
      </c>
      <c r="M3647" t="s">
        <v>154</v>
      </c>
      <c r="N3647" t="s">
        <v>4097</v>
      </c>
      <c r="O3647">
        <v>792</v>
      </c>
      <c r="P3647">
        <v>2.2799999999999998</v>
      </c>
      <c r="Q3647">
        <v>3.96</v>
      </c>
      <c r="R3647">
        <v>1.1560693641618498E-3</v>
      </c>
      <c r="S3647">
        <f t="shared" si="337"/>
        <v>1805.7599999999998</v>
      </c>
      <c r="T3647">
        <f t="shared" si="338"/>
        <v>0.91560693641618507</v>
      </c>
      <c r="U3647">
        <f t="shared" si="339"/>
        <v>3136.32</v>
      </c>
      <c r="V3647">
        <f t="shared" si="340"/>
        <v>1329.6443930635842</v>
      </c>
      <c r="W3647" t="str">
        <f t="shared" si="341"/>
        <v>PROFIT</v>
      </c>
    </row>
    <row r="3648" spans="8:23" x14ac:dyDescent="0.35">
      <c r="H3648">
        <v>2014</v>
      </c>
      <c r="I3648" t="s">
        <v>21</v>
      </c>
      <c r="J3648" t="s">
        <v>627</v>
      </c>
      <c r="K3648" t="s">
        <v>412</v>
      </c>
      <c r="L3648" t="str">
        <f t="shared" si="336"/>
        <v>County Uniforms</v>
      </c>
      <c r="M3648" t="s">
        <v>159</v>
      </c>
      <c r="N3648" t="s">
        <v>4098</v>
      </c>
      <c r="O3648">
        <v>660</v>
      </c>
      <c r="P3648">
        <v>2.8</v>
      </c>
      <c r="Q3648">
        <v>3.7</v>
      </c>
      <c r="R3648">
        <v>1.1337868480725624E-3</v>
      </c>
      <c r="S3648">
        <f t="shared" si="337"/>
        <v>1847.9999999999998</v>
      </c>
      <c r="T3648">
        <f t="shared" si="338"/>
        <v>0.74829931972789121</v>
      </c>
      <c r="U3648">
        <f t="shared" si="339"/>
        <v>2442</v>
      </c>
      <c r="V3648">
        <f t="shared" si="340"/>
        <v>593.25170068027239</v>
      </c>
      <c r="W3648" t="str">
        <f t="shared" si="341"/>
        <v>LOSS</v>
      </c>
    </row>
    <row r="3649" spans="8:23" x14ac:dyDescent="0.35">
      <c r="H3649">
        <v>2014</v>
      </c>
      <c r="I3649" t="s">
        <v>21</v>
      </c>
      <c r="J3649" t="s">
        <v>627</v>
      </c>
      <c r="K3649" t="s">
        <v>412</v>
      </c>
      <c r="L3649" t="str">
        <f t="shared" si="336"/>
        <v>County Uniforms</v>
      </c>
      <c r="M3649" t="s">
        <v>164</v>
      </c>
      <c r="N3649" t="s">
        <v>4099</v>
      </c>
      <c r="O3649">
        <v>1200</v>
      </c>
      <c r="P3649">
        <v>2.39</v>
      </c>
      <c r="Q3649">
        <v>3.61</v>
      </c>
      <c r="R3649">
        <v>1.3368983957219251E-3</v>
      </c>
      <c r="S3649">
        <f t="shared" si="337"/>
        <v>2868</v>
      </c>
      <c r="T3649">
        <f t="shared" si="338"/>
        <v>1.6042780748663101</v>
      </c>
      <c r="U3649">
        <f t="shared" si="339"/>
        <v>4332</v>
      </c>
      <c r="V3649">
        <f t="shared" si="340"/>
        <v>1462.3957219251338</v>
      </c>
      <c r="W3649" t="str">
        <f t="shared" si="341"/>
        <v>PROFIT</v>
      </c>
    </row>
    <row r="3650" spans="8:23" x14ac:dyDescent="0.35">
      <c r="H3650">
        <v>2014</v>
      </c>
      <c r="I3650" t="s">
        <v>21</v>
      </c>
      <c r="J3650" t="s">
        <v>627</v>
      </c>
      <c r="K3650" t="s">
        <v>412</v>
      </c>
      <c r="L3650" t="str">
        <f t="shared" si="336"/>
        <v>County Uniforms</v>
      </c>
      <c r="M3650" t="s">
        <v>169</v>
      </c>
      <c r="N3650" t="s">
        <v>4100</v>
      </c>
      <c r="O3650">
        <v>1104</v>
      </c>
      <c r="P3650">
        <v>2.76</v>
      </c>
      <c r="Q3650">
        <v>3.71</v>
      </c>
      <c r="R3650">
        <v>1.3192612137203166E-3</v>
      </c>
      <c r="S3650">
        <f t="shared" si="337"/>
        <v>3047.04</v>
      </c>
      <c r="T3650">
        <f t="shared" si="338"/>
        <v>1.4564643799472294</v>
      </c>
      <c r="U3650">
        <f t="shared" si="339"/>
        <v>4095.84</v>
      </c>
      <c r="V3650">
        <f t="shared" si="340"/>
        <v>1047.343535620053</v>
      </c>
      <c r="W3650" t="str">
        <f t="shared" si="341"/>
        <v>PROFIT</v>
      </c>
    </row>
    <row r="3651" spans="8:23" x14ac:dyDescent="0.35">
      <c r="H3651">
        <v>2014</v>
      </c>
      <c r="I3651" t="s">
        <v>21</v>
      </c>
      <c r="J3651" t="s">
        <v>627</v>
      </c>
      <c r="K3651" t="s">
        <v>412</v>
      </c>
      <c r="L3651" t="str">
        <f t="shared" ref="L3651:L3714" si="342">VLOOKUP($K3651,$A$1:$C$124,MATCH($L$1,$A$1:$C$1,0),0)</f>
        <v>County Uniforms</v>
      </c>
      <c r="M3651" t="s">
        <v>174</v>
      </c>
      <c r="N3651" t="s">
        <v>4101</v>
      </c>
      <c r="O3651">
        <v>888</v>
      </c>
      <c r="P3651">
        <v>2.4</v>
      </c>
      <c r="Q3651">
        <v>3.37</v>
      </c>
      <c r="R3651">
        <v>1.7035775127768314E-3</v>
      </c>
      <c r="S3651">
        <f t="shared" ref="S3651:S3714" si="343">P3651*O3651</f>
        <v>2131.1999999999998</v>
      </c>
      <c r="T3651">
        <f t="shared" ref="T3651:T3714" si="344">R3651*O3651</f>
        <v>1.5127768313458263</v>
      </c>
      <c r="U3651">
        <f t="shared" ref="U3651:U3714" si="345">Q3651*O3651</f>
        <v>2992.56</v>
      </c>
      <c r="V3651">
        <f t="shared" ref="V3651:V3714" si="346">Q3651*O3651-S3651-T3651</f>
        <v>859.8472231686543</v>
      </c>
      <c r="W3651" t="str">
        <f t="shared" ref="W3651:W3714" si="347">IF(V3651&gt;1000,"PROFIT","LOSS")</f>
        <v>LOSS</v>
      </c>
    </row>
    <row r="3652" spans="8:23" x14ac:dyDescent="0.35">
      <c r="H3652">
        <v>2014</v>
      </c>
      <c r="I3652" t="s">
        <v>21</v>
      </c>
      <c r="J3652" t="s">
        <v>627</v>
      </c>
      <c r="K3652" t="s">
        <v>412</v>
      </c>
      <c r="L3652" t="str">
        <f t="shared" si="342"/>
        <v>County Uniforms</v>
      </c>
      <c r="M3652" t="s">
        <v>179</v>
      </c>
      <c r="N3652" t="s">
        <v>4102</v>
      </c>
      <c r="O3652">
        <v>1068</v>
      </c>
      <c r="P3652">
        <v>2.0499999999999998</v>
      </c>
      <c r="Q3652">
        <v>3.45</v>
      </c>
      <c r="R3652">
        <v>1.29366106080207E-3</v>
      </c>
      <c r="S3652">
        <f t="shared" si="343"/>
        <v>2189.3999999999996</v>
      </c>
      <c r="T3652">
        <f t="shared" si="344"/>
        <v>1.3816300129366108</v>
      </c>
      <c r="U3652">
        <f t="shared" si="345"/>
        <v>3684.6000000000004</v>
      </c>
      <c r="V3652">
        <f t="shared" si="346"/>
        <v>1493.8183699870642</v>
      </c>
      <c r="W3652" t="str">
        <f t="shared" si="347"/>
        <v>PROFIT</v>
      </c>
    </row>
    <row r="3653" spans="8:23" x14ac:dyDescent="0.35">
      <c r="H3653">
        <v>2014</v>
      </c>
      <c r="I3653" t="s">
        <v>21</v>
      </c>
      <c r="J3653" t="s">
        <v>627</v>
      </c>
      <c r="K3653" t="s">
        <v>412</v>
      </c>
      <c r="L3653" t="str">
        <f t="shared" si="342"/>
        <v>County Uniforms</v>
      </c>
      <c r="M3653" t="s">
        <v>184</v>
      </c>
      <c r="N3653" t="s">
        <v>4103</v>
      </c>
      <c r="O3653">
        <v>1044</v>
      </c>
      <c r="P3653">
        <v>2.19</v>
      </c>
      <c r="Q3653">
        <v>3.84</v>
      </c>
      <c r="R3653">
        <v>1.3850415512465374E-3</v>
      </c>
      <c r="S3653">
        <f t="shared" si="343"/>
        <v>2286.36</v>
      </c>
      <c r="T3653">
        <f t="shared" si="344"/>
        <v>1.445983379501385</v>
      </c>
      <c r="U3653">
        <f t="shared" si="345"/>
        <v>4008.96</v>
      </c>
      <c r="V3653">
        <f t="shared" si="346"/>
        <v>1721.1540166204986</v>
      </c>
      <c r="W3653" t="str">
        <f t="shared" si="347"/>
        <v>PROFIT</v>
      </c>
    </row>
    <row r="3654" spans="8:23" x14ac:dyDescent="0.35">
      <c r="H3654">
        <v>2014</v>
      </c>
      <c r="I3654" t="s">
        <v>21</v>
      </c>
      <c r="J3654" t="s">
        <v>627</v>
      </c>
      <c r="K3654" t="s">
        <v>412</v>
      </c>
      <c r="L3654" t="str">
        <f t="shared" si="342"/>
        <v>County Uniforms</v>
      </c>
      <c r="M3654" t="s">
        <v>189</v>
      </c>
      <c r="N3654" t="s">
        <v>4104</v>
      </c>
      <c r="O3654">
        <v>888</v>
      </c>
      <c r="P3654">
        <v>2</v>
      </c>
      <c r="Q3654">
        <v>3.38</v>
      </c>
      <c r="R3654">
        <v>1.0526315789473684E-3</v>
      </c>
      <c r="S3654">
        <f t="shared" si="343"/>
        <v>1776</v>
      </c>
      <c r="T3654">
        <f t="shared" si="344"/>
        <v>0.93473684210526309</v>
      </c>
      <c r="U3654">
        <f t="shared" si="345"/>
        <v>3001.44</v>
      </c>
      <c r="V3654">
        <f t="shared" si="346"/>
        <v>1224.5052631578949</v>
      </c>
      <c r="W3654" t="str">
        <f t="shared" si="347"/>
        <v>PROFIT</v>
      </c>
    </row>
    <row r="3655" spans="8:23" x14ac:dyDescent="0.35">
      <c r="H3655">
        <v>2014</v>
      </c>
      <c r="I3655" t="s">
        <v>21</v>
      </c>
      <c r="J3655" t="s">
        <v>627</v>
      </c>
      <c r="K3655" t="s">
        <v>412</v>
      </c>
      <c r="L3655" t="str">
        <f t="shared" si="342"/>
        <v>County Uniforms</v>
      </c>
      <c r="M3655" t="s">
        <v>194</v>
      </c>
      <c r="N3655" t="s">
        <v>4105</v>
      </c>
      <c r="O3655">
        <v>852</v>
      </c>
      <c r="P3655">
        <v>2.66</v>
      </c>
      <c r="Q3655">
        <v>3.96</v>
      </c>
      <c r="R3655">
        <v>1.7857142857142857E-3</v>
      </c>
      <c r="S3655">
        <f t="shared" si="343"/>
        <v>2266.3200000000002</v>
      </c>
      <c r="T3655">
        <f t="shared" si="344"/>
        <v>1.5214285714285714</v>
      </c>
      <c r="U3655">
        <f t="shared" si="345"/>
        <v>3373.92</v>
      </c>
      <c r="V3655">
        <f t="shared" si="346"/>
        <v>1106.0785714285714</v>
      </c>
      <c r="W3655" t="str">
        <f t="shared" si="347"/>
        <v>PROFIT</v>
      </c>
    </row>
    <row r="3656" spans="8:23" x14ac:dyDescent="0.35">
      <c r="H3656">
        <v>2014</v>
      </c>
      <c r="I3656" t="s">
        <v>21</v>
      </c>
      <c r="J3656" t="s">
        <v>627</v>
      </c>
      <c r="K3656" t="s">
        <v>412</v>
      </c>
      <c r="L3656" t="str">
        <f t="shared" si="342"/>
        <v>County Uniforms</v>
      </c>
      <c r="M3656" t="s">
        <v>199</v>
      </c>
      <c r="N3656" t="s">
        <v>4106</v>
      </c>
      <c r="O3656">
        <v>1068</v>
      </c>
      <c r="P3656">
        <v>2.84</v>
      </c>
      <c r="Q3656">
        <v>3.65</v>
      </c>
      <c r="R3656">
        <v>1.4164305949008499E-3</v>
      </c>
      <c r="S3656">
        <f t="shared" si="343"/>
        <v>3033.12</v>
      </c>
      <c r="T3656">
        <f t="shared" si="344"/>
        <v>1.5127478753541077</v>
      </c>
      <c r="U3656">
        <f t="shared" si="345"/>
        <v>3898.2</v>
      </c>
      <c r="V3656">
        <f t="shared" si="346"/>
        <v>863.56725212464585</v>
      </c>
      <c r="W3656" t="str">
        <f t="shared" si="347"/>
        <v>LOSS</v>
      </c>
    </row>
    <row r="3657" spans="8:23" x14ac:dyDescent="0.35">
      <c r="H3657">
        <v>2014</v>
      </c>
      <c r="I3657" t="s">
        <v>21</v>
      </c>
      <c r="J3657" t="s">
        <v>627</v>
      </c>
      <c r="K3657" t="s">
        <v>412</v>
      </c>
      <c r="L3657" t="str">
        <f t="shared" si="342"/>
        <v>County Uniforms</v>
      </c>
      <c r="M3657" t="s">
        <v>204</v>
      </c>
      <c r="N3657" t="s">
        <v>4107</v>
      </c>
      <c r="O3657">
        <v>660</v>
      </c>
      <c r="P3657">
        <v>2.5</v>
      </c>
      <c r="Q3657">
        <v>3.51</v>
      </c>
      <c r="R3657">
        <v>1.4771048744460858E-3</v>
      </c>
      <c r="S3657">
        <f t="shared" si="343"/>
        <v>1650</v>
      </c>
      <c r="T3657">
        <f t="shared" si="344"/>
        <v>0.97488921713441656</v>
      </c>
      <c r="U3657">
        <f t="shared" si="345"/>
        <v>2316.6</v>
      </c>
      <c r="V3657">
        <f t="shared" si="346"/>
        <v>665.62511078286548</v>
      </c>
      <c r="W3657" t="str">
        <f t="shared" si="347"/>
        <v>LOSS</v>
      </c>
    </row>
    <row r="3658" spans="8:23" x14ac:dyDescent="0.35">
      <c r="H3658">
        <v>2014</v>
      </c>
      <c r="I3658" t="s">
        <v>21</v>
      </c>
      <c r="J3658" t="s">
        <v>627</v>
      </c>
      <c r="K3658" t="s">
        <v>412</v>
      </c>
      <c r="L3658" t="str">
        <f t="shared" si="342"/>
        <v>County Uniforms</v>
      </c>
      <c r="M3658" t="s">
        <v>209</v>
      </c>
      <c r="N3658" t="s">
        <v>4108</v>
      </c>
      <c r="O3658">
        <v>624</v>
      </c>
      <c r="P3658">
        <v>2.0499999999999998</v>
      </c>
      <c r="Q3658">
        <v>3.82</v>
      </c>
      <c r="R3658">
        <v>1.5015015015015015E-3</v>
      </c>
      <c r="S3658">
        <f t="shared" si="343"/>
        <v>1279.1999999999998</v>
      </c>
      <c r="T3658">
        <f t="shared" si="344"/>
        <v>0.93693693693693691</v>
      </c>
      <c r="U3658">
        <f t="shared" si="345"/>
        <v>2383.6799999999998</v>
      </c>
      <c r="V3658">
        <f t="shared" si="346"/>
        <v>1103.5430630630631</v>
      </c>
      <c r="W3658" t="str">
        <f t="shared" si="347"/>
        <v>PROFIT</v>
      </c>
    </row>
    <row r="3659" spans="8:23" x14ac:dyDescent="0.35">
      <c r="H3659">
        <v>2014</v>
      </c>
      <c r="I3659" t="s">
        <v>21</v>
      </c>
      <c r="J3659" t="s">
        <v>627</v>
      </c>
      <c r="K3659" t="s">
        <v>412</v>
      </c>
      <c r="L3659" t="str">
        <f t="shared" si="342"/>
        <v>County Uniforms</v>
      </c>
      <c r="M3659" t="s">
        <v>214</v>
      </c>
      <c r="N3659" t="s">
        <v>4109</v>
      </c>
      <c r="O3659">
        <v>624</v>
      </c>
      <c r="P3659">
        <v>2.68</v>
      </c>
      <c r="Q3659">
        <v>3.7</v>
      </c>
      <c r="R3659">
        <v>1.0660980810234541E-3</v>
      </c>
      <c r="S3659">
        <f t="shared" si="343"/>
        <v>1672.3200000000002</v>
      </c>
      <c r="T3659">
        <f t="shared" si="344"/>
        <v>0.6652452025586354</v>
      </c>
      <c r="U3659">
        <f t="shared" si="345"/>
        <v>2308.8000000000002</v>
      </c>
      <c r="V3659">
        <f t="shared" si="346"/>
        <v>635.81475479744142</v>
      </c>
      <c r="W3659" t="str">
        <f t="shared" si="347"/>
        <v>LOSS</v>
      </c>
    </row>
    <row r="3660" spans="8:23" x14ac:dyDescent="0.35">
      <c r="H3660">
        <v>2014</v>
      </c>
      <c r="I3660" t="s">
        <v>21</v>
      </c>
      <c r="J3660" t="s">
        <v>627</v>
      </c>
      <c r="K3660" t="s">
        <v>412</v>
      </c>
      <c r="L3660" t="str">
        <f t="shared" si="342"/>
        <v>County Uniforms</v>
      </c>
      <c r="M3660" t="s">
        <v>219</v>
      </c>
      <c r="N3660" t="s">
        <v>4110</v>
      </c>
      <c r="O3660">
        <v>1020</v>
      </c>
      <c r="P3660">
        <v>3</v>
      </c>
      <c r="Q3660">
        <v>3.67</v>
      </c>
      <c r="R3660">
        <v>1.2642225031605564E-3</v>
      </c>
      <c r="S3660">
        <f t="shared" si="343"/>
        <v>3060</v>
      </c>
      <c r="T3660">
        <f t="shared" si="344"/>
        <v>1.2895069532237675</v>
      </c>
      <c r="U3660">
        <f t="shared" si="345"/>
        <v>3743.4</v>
      </c>
      <c r="V3660">
        <f t="shared" si="346"/>
        <v>682.11049304677636</v>
      </c>
      <c r="W3660" t="str">
        <f t="shared" si="347"/>
        <v>LOSS</v>
      </c>
    </row>
    <row r="3661" spans="8:23" x14ac:dyDescent="0.35">
      <c r="H3661">
        <v>2014</v>
      </c>
      <c r="I3661" t="s">
        <v>21</v>
      </c>
      <c r="J3661" t="s">
        <v>627</v>
      </c>
      <c r="K3661" t="s">
        <v>412</v>
      </c>
      <c r="L3661" t="str">
        <f t="shared" si="342"/>
        <v>County Uniforms</v>
      </c>
      <c r="M3661" t="s">
        <v>224</v>
      </c>
      <c r="N3661" t="s">
        <v>4111</v>
      </c>
      <c r="O3661">
        <v>972</v>
      </c>
      <c r="P3661">
        <v>2.25</v>
      </c>
      <c r="Q3661">
        <v>3.23</v>
      </c>
      <c r="R3661">
        <v>1.3458950201884253E-3</v>
      </c>
      <c r="S3661">
        <f t="shared" si="343"/>
        <v>2187</v>
      </c>
      <c r="T3661">
        <f t="shared" si="344"/>
        <v>1.3082099596231493</v>
      </c>
      <c r="U3661">
        <f t="shared" si="345"/>
        <v>3139.56</v>
      </c>
      <c r="V3661">
        <f t="shared" si="346"/>
        <v>951.25179004037682</v>
      </c>
      <c r="W3661" t="str">
        <f t="shared" si="347"/>
        <v>LOSS</v>
      </c>
    </row>
    <row r="3662" spans="8:23" x14ac:dyDescent="0.35">
      <c r="H3662">
        <v>2014</v>
      </c>
      <c r="I3662" t="s">
        <v>21</v>
      </c>
      <c r="J3662" t="s">
        <v>627</v>
      </c>
      <c r="K3662" t="s">
        <v>412</v>
      </c>
      <c r="L3662" t="str">
        <f t="shared" si="342"/>
        <v>County Uniforms</v>
      </c>
      <c r="M3662" t="s">
        <v>229</v>
      </c>
      <c r="N3662" t="s">
        <v>4112</v>
      </c>
      <c r="O3662">
        <v>840</v>
      </c>
      <c r="P3662">
        <v>2.2599999999999998</v>
      </c>
      <c r="Q3662">
        <v>3.71</v>
      </c>
      <c r="R3662">
        <v>1.3175230566534915E-3</v>
      </c>
      <c r="S3662">
        <f t="shared" si="343"/>
        <v>1898.3999999999999</v>
      </c>
      <c r="T3662">
        <f t="shared" si="344"/>
        <v>1.1067193675889329</v>
      </c>
      <c r="U3662">
        <f t="shared" si="345"/>
        <v>3116.4</v>
      </c>
      <c r="V3662">
        <f t="shared" si="346"/>
        <v>1216.8932806324112</v>
      </c>
      <c r="W3662" t="str">
        <f t="shared" si="347"/>
        <v>PROFIT</v>
      </c>
    </row>
    <row r="3663" spans="8:23" x14ac:dyDescent="0.35">
      <c r="H3663">
        <v>2014</v>
      </c>
      <c r="I3663" t="s">
        <v>21</v>
      </c>
      <c r="J3663" t="s">
        <v>627</v>
      </c>
      <c r="K3663" t="s">
        <v>412</v>
      </c>
      <c r="L3663" t="str">
        <f t="shared" si="342"/>
        <v>County Uniforms</v>
      </c>
      <c r="M3663" t="s">
        <v>234</v>
      </c>
      <c r="N3663" t="s">
        <v>4113</v>
      </c>
      <c r="O3663">
        <v>672</v>
      </c>
      <c r="P3663">
        <v>2.5499999999999998</v>
      </c>
      <c r="Q3663">
        <v>3.57</v>
      </c>
      <c r="R3663">
        <v>1.3192612137203166E-3</v>
      </c>
      <c r="S3663">
        <f t="shared" si="343"/>
        <v>1713.6</v>
      </c>
      <c r="T3663">
        <f t="shared" si="344"/>
        <v>0.88654353562005273</v>
      </c>
      <c r="U3663">
        <f t="shared" si="345"/>
        <v>2399.04</v>
      </c>
      <c r="V3663">
        <f t="shared" si="346"/>
        <v>684.55345646438002</v>
      </c>
      <c r="W3663" t="str">
        <f t="shared" si="347"/>
        <v>LOSS</v>
      </c>
    </row>
    <row r="3664" spans="8:23" x14ac:dyDescent="0.35">
      <c r="H3664">
        <v>2014</v>
      </c>
      <c r="I3664" t="s">
        <v>21</v>
      </c>
      <c r="J3664" t="s">
        <v>627</v>
      </c>
      <c r="K3664" t="s">
        <v>412</v>
      </c>
      <c r="L3664" t="str">
        <f t="shared" si="342"/>
        <v>County Uniforms</v>
      </c>
      <c r="M3664" t="s">
        <v>239</v>
      </c>
      <c r="N3664" t="s">
        <v>4114</v>
      </c>
      <c r="O3664">
        <v>648</v>
      </c>
      <c r="P3664">
        <v>2.68</v>
      </c>
      <c r="Q3664">
        <v>3.66</v>
      </c>
      <c r="R3664">
        <v>1.4084507042253522E-3</v>
      </c>
      <c r="S3664">
        <f t="shared" si="343"/>
        <v>1736.64</v>
      </c>
      <c r="T3664">
        <f t="shared" si="344"/>
        <v>0.91267605633802817</v>
      </c>
      <c r="U3664">
        <f t="shared" si="345"/>
        <v>2371.6800000000003</v>
      </c>
      <c r="V3664">
        <f t="shared" si="346"/>
        <v>634.12732394366219</v>
      </c>
      <c r="W3664" t="str">
        <f t="shared" si="347"/>
        <v>LOSS</v>
      </c>
    </row>
    <row r="3665" spans="8:23" x14ac:dyDescent="0.35">
      <c r="H3665">
        <v>2014</v>
      </c>
      <c r="I3665" t="s">
        <v>21</v>
      </c>
      <c r="J3665" t="s">
        <v>627</v>
      </c>
      <c r="K3665" t="s">
        <v>412</v>
      </c>
      <c r="L3665" t="str">
        <f t="shared" si="342"/>
        <v>County Uniforms</v>
      </c>
      <c r="M3665" t="s">
        <v>244</v>
      </c>
      <c r="N3665" t="s">
        <v>4115</v>
      </c>
      <c r="O3665">
        <v>972</v>
      </c>
      <c r="P3665">
        <v>2.0099999999999998</v>
      </c>
      <c r="Q3665">
        <v>3.46</v>
      </c>
      <c r="R3665">
        <v>1.3192612137203166E-3</v>
      </c>
      <c r="S3665">
        <f t="shared" si="343"/>
        <v>1953.7199999999998</v>
      </c>
      <c r="T3665">
        <f t="shared" si="344"/>
        <v>1.2823218997361476</v>
      </c>
      <c r="U3665">
        <f t="shared" si="345"/>
        <v>3363.12</v>
      </c>
      <c r="V3665">
        <f t="shared" si="346"/>
        <v>1408.1176781002639</v>
      </c>
      <c r="W3665" t="str">
        <f t="shared" si="347"/>
        <v>PROFIT</v>
      </c>
    </row>
    <row r="3666" spans="8:23" x14ac:dyDescent="0.35">
      <c r="H3666">
        <v>2014</v>
      </c>
      <c r="I3666" t="s">
        <v>21</v>
      </c>
      <c r="J3666" t="s">
        <v>627</v>
      </c>
      <c r="K3666" t="s">
        <v>412</v>
      </c>
      <c r="L3666" t="str">
        <f t="shared" si="342"/>
        <v>County Uniforms</v>
      </c>
      <c r="M3666" t="s">
        <v>249</v>
      </c>
      <c r="N3666" t="s">
        <v>4116</v>
      </c>
      <c r="O3666">
        <v>996</v>
      </c>
      <c r="P3666">
        <v>2.0499999999999998</v>
      </c>
      <c r="Q3666">
        <v>3.86</v>
      </c>
      <c r="R3666">
        <v>1.3869625520110957E-3</v>
      </c>
      <c r="S3666">
        <f t="shared" si="343"/>
        <v>2041.7999999999997</v>
      </c>
      <c r="T3666">
        <f t="shared" si="344"/>
        <v>1.3814147018030514</v>
      </c>
      <c r="U3666">
        <f t="shared" si="345"/>
        <v>3844.56</v>
      </c>
      <c r="V3666">
        <f t="shared" si="346"/>
        <v>1801.3785852981971</v>
      </c>
      <c r="W3666" t="str">
        <f t="shared" si="347"/>
        <v>PROFIT</v>
      </c>
    </row>
    <row r="3667" spans="8:23" x14ac:dyDescent="0.35">
      <c r="H3667">
        <v>2014</v>
      </c>
      <c r="I3667" t="s">
        <v>21</v>
      </c>
      <c r="J3667" t="s">
        <v>627</v>
      </c>
      <c r="K3667" t="s">
        <v>412</v>
      </c>
      <c r="L3667" t="str">
        <f t="shared" si="342"/>
        <v>County Uniforms</v>
      </c>
      <c r="M3667" t="s">
        <v>254</v>
      </c>
      <c r="N3667" t="s">
        <v>4117</v>
      </c>
      <c r="O3667">
        <v>912</v>
      </c>
      <c r="P3667">
        <v>2.11</v>
      </c>
      <c r="Q3667">
        <v>3.53</v>
      </c>
      <c r="R3667">
        <v>1.0905125408942203E-3</v>
      </c>
      <c r="S3667">
        <f t="shared" si="343"/>
        <v>1924.32</v>
      </c>
      <c r="T3667">
        <f t="shared" si="344"/>
        <v>0.99454743729552897</v>
      </c>
      <c r="U3667">
        <f t="shared" si="345"/>
        <v>3219.3599999999997</v>
      </c>
      <c r="V3667">
        <f t="shared" si="346"/>
        <v>1294.0454525627042</v>
      </c>
      <c r="W3667" t="str">
        <f t="shared" si="347"/>
        <v>PROFIT</v>
      </c>
    </row>
    <row r="3668" spans="8:23" x14ac:dyDescent="0.35">
      <c r="H3668">
        <v>2014</v>
      </c>
      <c r="I3668" t="s">
        <v>21</v>
      </c>
      <c r="J3668" t="s">
        <v>2238</v>
      </c>
      <c r="K3668" t="s">
        <v>416</v>
      </c>
      <c r="L3668" t="str">
        <f t="shared" si="342"/>
        <v>Nairobi StitchCo</v>
      </c>
      <c r="M3668" t="s">
        <v>23</v>
      </c>
      <c r="N3668" t="s">
        <v>4118</v>
      </c>
      <c r="O3668">
        <v>504</v>
      </c>
      <c r="P3668">
        <v>4.2</v>
      </c>
      <c r="Q3668">
        <v>6.76</v>
      </c>
      <c r="R3668">
        <v>1.2594458438287153E-3</v>
      </c>
      <c r="S3668">
        <f t="shared" si="343"/>
        <v>2116.8000000000002</v>
      </c>
      <c r="T3668">
        <f t="shared" si="344"/>
        <v>0.63476070528967254</v>
      </c>
      <c r="U3668">
        <f t="shared" si="345"/>
        <v>3407.04</v>
      </c>
      <c r="V3668">
        <f t="shared" si="346"/>
        <v>1289.6052392947101</v>
      </c>
      <c r="W3668" t="str">
        <f t="shared" si="347"/>
        <v>PROFIT</v>
      </c>
    </row>
    <row r="3669" spans="8:23" x14ac:dyDescent="0.35">
      <c r="H3669">
        <v>2014</v>
      </c>
      <c r="I3669" t="s">
        <v>21</v>
      </c>
      <c r="J3669" t="s">
        <v>2238</v>
      </c>
      <c r="K3669" t="s">
        <v>416</v>
      </c>
      <c r="L3669" t="str">
        <f t="shared" si="342"/>
        <v>Nairobi StitchCo</v>
      </c>
      <c r="M3669" t="s">
        <v>28</v>
      </c>
      <c r="N3669" t="s">
        <v>4119</v>
      </c>
      <c r="O3669">
        <v>360</v>
      </c>
      <c r="P3669">
        <v>4.09</v>
      </c>
      <c r="Q3669">
        <v>5.97</v>
      </c>
      <c r="R3669">
        <v>1.7574692442882249E-3</v>
      </c>
      <c r="S3669">
        <f t="shared" si="343"/>
        <v>1472.3999999999999</v>
      </c>
      <c r="T3669">
        <f t="shared" si="344"/>
        <v>0.63268892794376097</v>
      </c>
      <c r="U3669">
        <f t="shared" si="345"/>
        <v>2149.1999999999998</v>
      </c>
      <c r="V3669">
        <f t="shared" si="346"/>
        <v>676.16731107205624</v>
      </c>
      <c r="W3669" t="str">
        <f t="shared" si="347"/>
        <v>LOSS</v>
      </c>
    </row>
    <row r="3670" spans="8:23" x14ac:dyDescent="0.35">
      <c r="H3670">
        <v>2014</v>
      </c>
      <c r="I3670" t="s">
        <v>21</v>
      </c>
      <c r="J3670" t="s">
        <v>2238</v>
      </c>
      <c r="K3670" t="s">
        <v>416</v>
      </c>
      <c r="L3670" t="str">
        <f t="shared" si="342"/>
        <v>Nairobi StitchCo</v>
      </c>
      <c r="M3670" t="s">
        <v>33</v>
      </c>
      <c r="N3670" t="s">
        <v>4120</v>
      </c>
      <c r="O3670">
        <v>384</v>
      </c>
      <c r="P3670">
        <v>3.34</v>
      </c>
      <c r="Q3670">
        <v>5.03</v>
      </c>
      <c r="R3670">
        <v>1.3623978201634877E-3</v>
      </c>
      <c r="S3670">
        <f t="shared" si="343"/>
        <v>1282.56</v>
      </c>
      <c r="T3670">
        <f t="shared" si="344"/>
        <v>0.52316076294277924</v>
      </c>
      <c r="U3670">
        <f t="shared" si="345"/>
        <v>1931.52</v>
      </c>
      <c r="V3670">
        <f t="shared" si="346"/>
        <v>648.43683923705726</v>
      </c>
      <c r="W3670" t="str">
        <f t="shared" si="347"/>
        <v>LOSS</v>
      </c>
    </row>
    <row r="3671" spans="8:23" x14ac:dyDescent="0.35">
      <c r="H3671">
        <v>2014</v>
      </c>
      <c r="I3671" t="s">
        <v>21</v>
      </c>
      <c r="J3671" t="s">
        <v>2238</v>
      </c>
      <c r="K3671" t="s">
        <v>416</v>
      </c>
      <c r="L3671" t="str">
        <f t="shared" si="342"/>
        <v>Nairobi StitchCo</v>
      </c>
      <c r="M3671" t="s">
        <v>39</v>
      </c>
      <c r="N3671" t="s">
        <v>4121</v>
      </c>
      <c r="O3671">
        <v>372</v>
      </c>
      <c r="P3671">
        <v>3.35</v>
      </c>
      <c r="Q3671">
        <v>5.37</v>
      </c>
      <c r="R3671">
        <v>1.4388489208633094E-3</v>
      </c>
      <c r="S3671">
        <f t="shared" si="343"/>
        <v>1246.2</v>
      </c>
      <c r="T3671">
        <f t="shared" si="344"/>
        <v>0.53525179856115113</v>
      </c>
      <c r="U3671">
        <f t="shared" si="345"/>
        <v>1997.64</v>
      </c>
      <c r="V3671">
        <f t="shared" si="346"/>
        <v>750.90474820143891</v>
      </c>
      <c r="W3671" t="str">
        <f t="shared" si="347"/>
        <v>LOSS</v>
      </c>
    </row>
    <row r="3672" spans="8:23" x14ac:dyDescent="0.35">
      <c r="H3672">
        <v>2014</v>
      </c>
      <c r="I3672" t="s">
        <v>21</v>
      </c>
      <c r="J3672" t="s">
        <v>2238</v>
      </c>
      <c r="K3672" t="s">
        <v>416</v>
      </c>
      <c r="L3672" t="str">
        <f t="shared" si="342"/>
        <v>Nairobi StitchCo</v>
      </c>
      <c r="M3672" t="s">
        <v>44</v>
      </c>
      <c r="N3672" t="s">
        <v>4122</v>
      </c>
      <c r="O3672">
        <v>444</v>
      </c>
      <c r="P3672">
        <v>3.2</v>
      </c>
      <c r="Q3672">
        <v>6.61</v>
      </c>
      <c r="R3672">
        <v>1.1074197120708748E-3</v>
      </c>
      <c r="S3672">
        <f t="shared" si="343"/>
        <v>1420.8000000000002</v>
      </c>
      <c r="T3672">
        <f t="shared" si="344"/>
        <v>0.49169435215946844</v>
      </c>
      <c r="U3672">
        <f t="shared" si="345"/>
        <v>2934.84</v>
      </c>
      <c r="V3672">
        <f t="shared" si="346"/>
        <v>1513.5483056478406</v>
      </c>
      <c r="W3672" t="str">
        <f t="shared" si="347"/>
        <v>PROFIT</v>
      </c>
    </row>
    <row r="3673" spans="8:23" x14ac:dyDescent="0.35">
      <c r="H3673">
        <v>2014</v>
      </c>
      <c r="I3673" t="s">
        <v>21</v>
      </c>
      <c r="J3673" t="s">
        <v>2238</v>
      </c>
      <c r="K3673" t="s">
        <v>416</v>
      </c>
      <c r="L3673" t="str">
        <f t="shared" si="342"/>
        <v>Nairobi StitchCo</v>
      </c>
      <c r="M3673" t="s">
        <v>49</v>
      </c>
      <c r="N3673" t="s">
        <v>4123</v>
      </c>
      <c r="O3673">
        <v>432</v>
      </c>
      <c r="P3673">
        <v>4.22</v>
      </c>
      <c r="Q3673">
        <v>6.8</v>
      </c>
      <c r="R3673">
        <v>1.1876484560570072E-3</v>
      </c>
      <c r="S3673">
        <f t="shared" si="343"/>
        <v>1823.04</v>
      </c>
      <c r="T3673">
        <f t="shared" si="344"/>
        <v>0.51306413301662712</v>
      </c>
      <c r="U3673">
        <f t="shared" si="345"/>
        <v>2937.6</v>
      </c>
      <c r="V3673">
        <f t="shared" si="346"/>
        <v>1114.0469358669834</v>
      </c>
      <c r="W3673" t="str">
        <f t="shared" si="347"/>
        <v>PROFIT</v>
      </c>
    </row>
    <row r="3674" spans="8:23" x14ac:dyDescent="0.35">
      <c r="H3674">
        <v>2014</v>
      </c>
      <c r="I3674" t="s">
        <v>21</v>
      </c>
      <c r="J3674" t="s">
        <v>2238</v>
      </c>
      <c r="K3674" t="s">
        <v>416</v>
      </c>
      <c r="L3674" t="str">
        <f t="shared" si="342"/>
        <v>Nairobi StitchCo</v>
      </c>
      <c r="M3674" t="s">
        <v>54</v>
      </c>
      <c r="N3674" t="s">
        <v>4124</v>
      </c>
      <c r="O3674">
        <v>468</v>
      </c>
      <c r="P3674">
        <v>4.6100000000000003</v>
      </c>
      <c r="Q3674">
        <v>5.47</v>
      </c>
      <c r="R3674">
        <v>1.3605442176870747E-3</v>
      </c>
      <c r="S3674">
        <f t="shared" si="343"/>
        <v>2157.48</v>
      </c>
      <c r="T3674">
        <f t="shared" si="344"/>
        <v>0.63673469387755099</v>
      </c>
      <c r="U3674">
        <f t="shared" si="345"/>
        <v>2559.96</v>
      </c>
      <c r="V3674">
        <f t="shared" si="346"/>
        <v>401.84326530612248</v>
      </c>
      <c r="W3674" t="str">
        <f t="shared" si="347"/>
        <v>LOSS</v>
      </c>
    </row>
    <row r="3675" spans="8:23" x14ac:dyDescent="0.35">
      <c r="H3675">
        <v>2014</v>
      </c>
      <c r="I3675" t="s">
        <v>21</v>
      </c>
      <c r="J3675" t="s">
        <v>2238</v>
      </c>
      <c r="K3675" t="s">
        <v>416</v>
      </c>
      <c r="L3675" t="str">
        <f t="shared" si="342"/>
        <v>Nairobi StitchCo</v>
      </c>
      <c r="M3675" t="s">
        <v>59</v>
      </c>
      <c r="N3675" t="s">
        <v>4125</v>
      </c>
      <c r="O3675">
        <v>504</v>
      </c>
      <c r="P3675">
        <v>3.97</v>
      </c>
      <c r="Q3675">
        <v>6.79</v>
      </c>
      <c r="R3675">
        <v>1.5105740181268882E-3</v>
      </c>
      <c r="S3675">
        <f t="shared" si="343"/>
        <v>2000.88</v>
      </c>
      <c r="T3675">
        <f t="shared" si="344"/>
        <v>0.76132930513595165</v>
      </c>
      <c r="U3675">
        <f t="shared" si="345"/>
        <v>3422.16</v>
      </c>
      <c r="V3675">
        <f t="shared" si="346"/>
        <v>1420.5186706948639</v>
      </c>
      <c r="W3675" t="str">
        <f t="shared" si="347"/>
        <v>PROFIT</v>
      </c>
    </row>
    <row r="3676" spans="8:23" x14ac:dyDescent="0.35">
      <c r="H3676">
        <v>2014</v>
      </c>
      <c r="I3676" t="s">
        <v>21</v>
      </c>
      <c r="J3676" t="s">
        <v>2238</v>
      </c>
      <c r="K3676" t="s">
        <v>416</v>
      </c>
      <c r="L3676" t="str">
        <f t="shared" si="342"/>
        <v>Nairobi StitchCo</v>
      </c>
      <c r="M3676" t="s">
        <v>64</v>
      </c>
      <c r="N3676" t="s">
        <v>4126</v>
      </c>
      <c r="O3676">
        <v>420</v>
      </c>
      <c r="P3676">
        <v>3.71</v>
      </c>
      <c r="Q3676">
        <v>5.03</v>
      </c>
      <c r="R3676">
        <v>1.3605442176870747E-3</v>
      </c>
      <c r="S3676">
        <f t="shared" si="343"/>
        <v>1558.2</v>
      </c>
      <c r="T3676">
        <f t="shared" si="344"/>
        <v>0.5714285714285714</v>
      </c>
      <c r="U3676">
        <f t="shared" si="345"/>
        <v>2112.6</v>
      </c>
      <c r="V3676">
        <f t="shared" si="346"/>
        <v>553.82857142857131</v>
      </c>
      <c r="W3676" t="str">
        <f t="shared" si="347"/>
        <v>LOSS</v>
      </c>
    </row>
    <row r="3677" spans="8:23" x14ac:dyDescent="0.35">
      <c r="H3677">
        <v>2014</v>
      </c>
      <c r="I3677" t="s">
        <v>21</v>
      </c>
      <c r="J3677" t="s">
        <v>2238</v>
      </c>
      <c r="K3677" t="s">
        <v>416</v>
      </c>
      <c r="L3677" t="str">
        <f t="shared" si="342"/>
        <v>Nairobi StitchCo</v>
      </c>
      <c r="M3677" t="s">
        <v>69</v>
      </c>
      <c r="N3677" t="s">
        <v>4127</v>
      </c>
      <c r="O3677">
        <v>516</v>
      </c>
      <c r="P3677">
        <v>4.16</v>
      </c>
      <c r="Q3677">
        <v>6.17</v>
      </c>
      <c r="R3677">
        <v>1.4245014245014246E-3</v>
      </c>
      <c r="S3677">
        <f t="shared" si="343"/>
        <v>2146.56</v>
      </c>
      <c r="T3677">
        <f t="shared" si="344"/>
        <v>0.7350427350427351</v>
      </c>
      <c r="U3677">
        <f t="shared" si="345"/>
        <v>3183.72</v>
      </c>
      <c r="V3677">
        <f t="shared" si="346"/>
        <v>1036.4249572649571</v>
      </c>
      <c r="W3677" t="str">
        <f t="shared" si="347"/>
        <v>PROFIT</v>
      </c>
    </row>
    <row r="3678" spans="8:23" x14ac:dyDescent="0.35">
      <c r="H3678">
        <v>2014</v>
      </c>
      <c r="I3678" t="s">
        <v>21</v>
      </c>
      <c r="J3678" t="s">
        <v>2238</v>
      </c>
      <c r="K3678" t="s">
        <v>416</v>
      </c>
      <c r="L3678" t="str">
        <f t="shared" si="342"/>
        <v>Nairobi StitchCo</v>
      </c>
      <c r="M3678" t="s">
        <v>74</v>
      </c>
      <c r="N3678" t="s">
        <v>4128</v>
      </c>
      <c r="O3678">
        <v>444</v>
      </c>
      <c r="P3678">
        <v>3.04</v>
      </c>
      <c r="Q3678">
        <v>5.13</v>
      </c>
      <c r="R3678">
        <v>1.4204545454545455E-3</v>
      </c>
      <c r="S3678">
        <f t="shared" si="343"/>
        <v>1349.76</v>
      </c>
      <c r="T3678">
        <f t="shared" si="344"/>
        <v>0.63068181818181823</v>
      </c>
      <c r="U3678">
        <f t="shared" si="345"/>
        <v>2277.7199999999998</v>
      </c>
      <c r="V3678">
        <f t="shared" si="346"/>
        <v>927.32931818181794</v>
      </c>
      <c r="W3678" t="str">
        <f t="shared" si="347"/>
        <v>LOSS</v>
      </c>
    </row>
    <row r="3679" spans="8:23" x14ac:dyDescent="0.35">
      <c r="H3679">
        <v>2014</v>
      </c>
      <c r="I3679" t="s">
        <v>21</v>
      </c>
      <c r="J3679" t="s">
        <v>2238</v>
      </c>
      <c r="K3679" t="s">
        <v>416</v>
      </c>
      <c r="L3679" t="str">
        <f t="shared" si="342"/>
        <v>Nairobi StitchCo</v>
      </c>
      <c r="M3679" t="s">
        <v>79</v>
      </c>
      <c r="N3679" t="s">
        <v>4129</v>
      </c>
      <c r="O3679">
        <v>516</v>
      </c>
      <c r="P3679">
        <v>4.1500000000000004</v>
      </c>
      <c r="Q3679">
        <v>5.0599999999999996</v>
      </c>
      <c r="R3679">
        <v>1.5723270440251573E-3</v>
      </c>
      <c r="S3679">
        <f t="shared" si="343"/>
        <v>2141.4</v>
      </c>
      <c r="T3679">
        <f t="shared" si="344"/>
        <v>0.81132075471698117</v>
      </c>
      <c r="U3679">
        <f t="shared" si="345"/>
        <v>2610.9599999999996</v>
      </c>
      <c r="V3679">
        <f t="shared" si="346"/>
        <v>468.74867924528252</v>
      </c>
      <c r="W3679" t="str">
        <f t="shared" si="347"/>
        <v>LOSS</v>
      </c>
    </row>
    <row r="3680" spans="8:23" x14ac:dyDescent="0.35">
      <c r="H3680">
        <v>2014</v>
      </c>
      <c r="I3680" t="s">
        <v>21</v>
      </c>
      <c r="J3680" t="s">
        <v>2238</v>
      </c>
      <c r="K3680" t="s">
        <v>416</v>
      </c>
      <c r="L3680" t="str">
        <f t="shared" si="342"/>
        <v>Nairobi StitchCo</v>
      </c>
      <c r="M3680" t="s">
        <v>84</v>
      </c>
      <c r="N3680" t="s">
        <v>4130</v>
      </c>
      <c r="O3680">
        <v>480</v>
      </c>
      <c r="P3680">
        <v>4.8499999999999996</v>
      </c>
      <c r="Q3680">
        <v>6.16</v>
      </c>
      <c r="R3680">
        <v>1.3812154696132596E-3</v>
      </c>
      <c r="S3680">
        <f t="shared" si="343"/>
        <v>2328</v>
      </c>
      <c r="T3680">
        <f t="shared" si="344"/>
        <v>0.66298342541436461</v>
      </c>
      <c r="U3680">
        <f t="shared" si="345"/>
        <v>2956.8</v>
      </c>
      <c r="V3680">
        <f t="shared" si="346"/>
        <v>628.1370165745858</v>
      </c>
      <c r="W3680" t="str">
        <f t="shared" si="347"/>
        <v>LOSS</v>
      </c>
    </row>
    <row r="3681" spans="8:23" x14ac:dyDescent="0.35">
      <c r="H3681">
        <v>2014</v>
      </c>
      <c r="I3681" t="s">
        <v>21</v>
      </c>
      <c r="J3681" t="s">
        <v>2238</v>
      </c>
      <c r="K3681" t="s">
        <v>416</v>
      </c>
      <c r="L3681" t="str">
        <f t="shared" si="342"/>
        <v>Nairobi StitchCo</v>
      </c>
      <c r="M3681" t="s">
        <v>89</v>
      </c>
      <c r="N3681" t="s">
        <v>4131</v>
      </c>
      <c r="O3681">
        <v>444</v>
      </c>
      <c r="P3681">
        <v>4.0199999999999996</v>
      </c>
      <c r="Q3681">
        <v>6.32</v>
      </c>
      <c r="R3681">
        <v>1.3333333333333333E-3</v>
      </c>
      <c r="S3681">
        <f t="shared" si="343"/>
        <v>1784.8799999999999</v>
      </c>
      <c r="T3681">
        <f t="shared" si="344"/>
        <v>0.59199999999999997</v>
      </c>
      <c r="U3681">
        <f t="shared" si="345"/>
        <v>2806.08</v>
      </c>
      <c r="V3681">
        <f t="shared" si="346"/>
        <v>1020.6080000000001</v>
      </c>
      <c r="W3681" t="str">
        <f t="shared" si="347"/>
        <v>PROFIT</v>
      </c>
    </row>
    <row r="3682" spans="8:23" x14ac:dyDescent="0.35">
      <c r="H3682">
        <v>2014</v>
      </c>
      <c r="I3682" t="s">
        <v>21</v>
      </c>
      <c r="J3682" t="s">
        <v>2238</v>
      </c>
      <c r="K3682" t="s">
        <v>416</v>
      </c>
      <c r="L3682" t="str">
        <f t="shared" si="342"/>
        <v>Nairobi StitchCo</v>
      </c>
      <c r="M3682" t="s">
        <v>94</v>
      </c>
      <c r="N3682" t="s">
        <v>4132</v>
      </c>
      <c r="O3682">
        <v>372</v>
      </c>
      <c r="P3682">
        <v>3.45</v>
      </c>
      <c r="Q3682">
        <v>5.25</v>
      </c>
      <c r="R3682">
        <v>1.176470588235294E-3</v>
      </c>
      <c r="S3682">
        <f t="shared" si="343"/>
        <v>1283.4000000000001</v>
      </c>
      <c r="T3682">
        <f t="shared" si="344"/>
        <v>0.43764705882352939</v>
      </c>
      <c r="U3682">
        <f t="shared" si="345"/>
        <v>1953</v>
      </c>
      <c r="V3682">
        <f t="shared" si="346"/>
        <v>669.16235294117632</v>
      </c>
      <c r="W3682" t="str">
        <f t="shared" si="347"/>
        <v>LOSS</v>
      </c>
    </row>
    <row r="3683" spans="8:23" x14ac:dyDescent="0.35">
      <c r="H3683">
        <v>2014</v>
      </c>
      <c r="I3683" t="s">
        <v>21</v>
      </c>
      <c r="J3683" t="s">
        <v>2238</v>
      </c>
      <c r="K3683" t="s">
        <v>416</v>
      </c>
      <c r="L3683" t="str">
        <f t="shared" si="342"/>
        <v>Nairobi StitchCo</v>
      </c>
      <c r="M3683" t="s">
        <v>99</v>
      </c>
      <c r="N3683" t="s">
        <v>4133</v>
      </c>
      <c r="O3683">
        <v>408</v>
      </c>
      <c r="P3683">
        <v>3.79</v>
      </c>
      <c r="Q3683">
        <v>7</v>
      </c>
      <c r="R3683">
        <v>1.6286644951140066E-3</v>
      </c>
      <c r="S3683">
        <f t="shared" si="343"/>
        <v>1546.32</v>
      </c>
      <c r="T3683">
        <f t="shared" si="344"/>
        <v>0.66449511400651473</v>
      </c>
      <c r="U3683">
        <f t="shared" si="345"/>
        <v>2856</v>
      </c>
      <c r="V3683">
        <f t="shared" si="346"/>
        <v>1309.0155048859936</v>
      </c>
      <c r="W3683" t="str">
        <f t="shared" si="347"/>
        <v>PROFIT</v>
      </c>
    </row>
    <row r="3684" spans="8:23" x14ac:dyDescent="0.35">
      <c r="H3684">
        <v>2014</v>
      </c>
      <c r="I3684" t="s">
        <v>21</v>
      </c>
      <c r="J3684" t="s">
        <v>2238</v>
      </c>
      <c r="K3684" t="s">
        <v>416</v>
      </c>
      <c r="L3684" t="str">
        <f t="shared" si="342"/>
        <v>Nairobi StitchCo</v>
      </c>
      <c r="M3684" t="s">
        <v>104</v>
      </c>
      <c r="N3684" t="s">
        <v>4134</v>
      </c>
      <c r="O3684">
        <v>444</v>
      </c>
      <c r="P3684">
        <v>4.7</v>
      </c>
      <c r="Q3684">
        <v>5.87</v>
      </c>
      <c r="R3684">
        <v>1.1173184357541898E-3</v>
      </c>
      <c r="S3684">
        <f t="shared" si="343"/>
        <v>2086.8000000000002</v>
      </c>
      <c r="T3684">
        <f t="shared" si="344"/>
        <v>0.49608938547486031</v>
      </c>
      <c r="U3684">
        <f t="shared" si="345"/>
        <v>2606.2800000000002</v>
      </c>
      <c r="V3684">
        <f t="shared" si="346"/>
        <v>518.98391061452514</v>
      </c>
      <c r="W3684" t="str">
        <f t="shared" si="347"/>
        <v>LOSS</v>
      </c>
    </row>
    <row r="3685" spans="8:23" x14ac:dyDescent="0.35">
      <c r="H3685">
        <v>2014</v>
      </c>
      <c r="I3685" t="s">
        <v>21</v>
      </c>
      <c r="J3685" t="s">
        <v>2238</v>
      </c>
      <c r="K3685" t="s">
        <v>416</v>
      </c>
      <c r="L3685" t="str">
        <f t="shared" si="342"/>
        <v>Nairobi StitchCo</v>
      </c>
      <c r="M3685" t="s">
        <v>109</v>
      </c>
      <c r="N3685" t="s">
        <v>4135</v>
      </c>
      <c r="O3685">
        <v>516</v>
      </c>
      <c r="P3685">
        <v>4.9800000000000004</v>
      </c>
      <c r="Q3685">
        <v>5.16</v>
      </c>
      <c r="R3685">
        <v>1.557632398753894E-3</v>
      </c>
      <c r="S3685">
        <f t="shared" si="343"/>
        <v>2569.6800000000003</v>
      </c>
      <c r="T3685">
        <f t="shared" si="344"/>
        <v>0.80373831775700932</v>
      </c>
      <c r="U3685">
        <f t="shared" si="345"/>
        <v>2662.56</v>
      </c>
      <c r="V3685">
        <f t="shared" si="346"/>
        <v>92.076261682242645</v>
      </c>
      <c r="W3685" t="str">
        <f t="shared" si="347"/>
        <v>LOSS</v>
      </c>
    </row>
    <row r="3686" spans="8:23" x14ac:dyDescent="0.35">
      <c r="H3686">
        <v>2014</v>
      </c>
      <c r="I3686" t="s">
        <v>21</v>
      </c>
      <c r="J3686" t="s">
        <v>2238</v>
      </c>
      <c r="K3686" t="s">
        <v>416</v>
      </c>
      <c r="L3686" t="str">
        <f t="shared" si="342"/>
        <v>Nairobi StitchCo</v>
      </c>
      <c r="M3686" t="s">
        <v>114</v>
      </c>
      <c r="N3686" t="s">
        <v>4136</v>
      </c>
      <c r="O3686">
        <v>504</v>
      </c>
      <c r="P3686">
        <v>3.5</v>
      </c>
      <c r="Q3686">
        <v>5.78</v>
      </c>
      <c r="R3686">
        <v>1.4771048744460858E-3</v>
      </c>
      <c r="S3686">
        <f t="shared" si="343"/>
        <v>1764</v>
      </c>
      <c r="T3686">
        <f t="shared" si="344"/>
        <v>0.74446085672082718</v>
      </c>
      <c r="U3686">
        <f t="shared" si="345"/>
        <v>2913.1200000000003</v>
      </c>
      <c r="V3686">
        <f t="shared" si="346"/>
        <v>1148.3755391432794</v>
      </c>
      <c r="W3686" t="str">
        <f t="shared" si="347"/>
        <v>PROFIT</v>
      </c>
    </row>
    <row r="3687" spans="8:23" x14ac:dyDescent="0.35">
      <c r="H3687">
        <v>2014</v>
      </c>
      <c r="I3687" t="s">
        <v>21</v>
      </c>
      <c r="J3687" t="s">
        <v>2238</v>
      </c>
      <c r="K3687" t="s">
        <v>416</v>
      </c>
      <c r="L3687" t="str">
        <f t="shared" si="342"/>
        <v>Nairobi StitchCo</v>
      </c>
      <c r="M3687" t="s">
        <v>119</v>
      </c>
      <c r="N3687" t="s">
        <v>4137</v>
      </c>
      <c r="O3687">
        <v>360</v>
      </c>
      <c r="P3687">
        <v>3.52</v>
      </c>
      <c r="Q3687">
        <v>6.98</v>
      </c>
      <c r="R3687">
        <v>1.4326647564469914E-3</v>
      </c>
      <c r="S3687">
        <f t="shared" si="343"/>
        <v>1267.2</v>
      </c>
      <c r="T3687">
        <f t="shared" si="344"/>
        <v>0.51575931232091687</v>
      </c>
      <c r="U3687">
        <f t="shared" si="345"/>
        <v>2512.8000000000002</v>
      </c>
      <c r="V3687">
        <f t="shared" si="346"/>
        <v>1245.0842406876793</v>
      </c>
      <c r="W3687" t="str">
        <f t="shared" si="347"/>
        <v>PROFIT</v>
      </c>
    </row>
    <row r="3688" spans="8:23" x14ac:dyDescent="0.35">
      <c r="H3688">
        <v>2014</v>
      </c>
      <c r="I3688" t="s">
        <v>21</v>
      </c>
      <c r="J3688" t="s">
        <v>2238</v>
      </c>
      <c r="K3688" t="s">
        <v>416</v>
      </c>
      <c r="L3688" t="str">
        <f t="shared" si="342"/>
        <v>Nairobi StitchCo</v>
      </c>
      <c r="M3688" t="s">
        <v>124</v>
      </c>
      <c r="N3688" t="s">
        <v>4138</v>
      </c>
      <c r="O3688">
        <v>540</v>
      </c>
      <c r="P3688">
        <v>4.91</v>
      </c>
      <c r="Q3688">
        <v>5.1100000000000003</v>
      </c>
      <c r="R3688">
        <v>1.5503875968992248E-3</v>
      </c>
      <c r="S3688">
        <f t="shared" si="343"/>
        <v>2651.4</v>
      </c>
      <c r="T3688">
        <f t="shared" si="344"/>
        <v>0.83720930232558133</v>
      </c>
      <c r="U3688">
        <f t="shared" si="345"/>
        <v>2759.4</v>
      </c>
      <c r="V3688">
        <f t="shared" si="346"/>
        <v>107.16279069767442</v>
      </c>
      <c r="W3688" t="str">
        <f t="shared" si="347"/>
        <v>LOSS</v>
      </c>
    </row>
    <row r="3689" spans="8:23" x14ac:dyDescent="0.35">
      <c r="H3689">
        <v>2014</v>
      </c>
      <c r="I3689" t="s">
        <v>21</v>
      </c>
      <c r="J3689" t="s">
        <v>2238</v>
      </c>
      <c r="K3689" t="s">
        <v>416</v>
      </c>
      <c r="L3689" t="str">
        <f t="shared" si="342"/>
        <v>Nairobi StitchCo</v>
      </c>
      <c r="M3689" t="s">
        <v>129</v>
      </c>
      <c r="N3689" t="s">
        <v>4139</v>
      </c>
      <c r="O3689">
        <v>492</v>
      </c>
      <c r="P3689">
        <v>4.63</v>
      </c>
      <c r="Q3689">
        <v>6.5</v>
      </c>
      <c r="R3689">
        <v>1.4925373134328358E-3</v>
      </c>
      <c r="S3689">
        <f t="shared" si="343"/>
        <v>2277.96</v>
      </c>
      <c r="T3689">
        <f t="shared" si="344"/>
        <v>0.73432835820895526</v>
      </c>
      <c r="U3689">
        <f t="shared" si="345"/>
        <v>3198</v>
      </c>
      <c r="V3689">
        <f t="shared" si="346"/>
        <v>919.30567164179104</v>
      </c>
      <c r="W3689" t="str">
        <f t="shared" si="347"/>
        <v>LOSS</v>
      </c>
    </row>
    <row r="3690" spans="8:23" x14ac:dyDescent="0.35">
      <c r="H3690">
        <v>2014</v>
      </c>
      <c r="I3690" t="s">
        <v>21</v>
      </c>
      <c r="J3690" t="s">
        <v>2238</v>
      </c>
      <c r="K3690" t="s">
        <v>416</v>
      </c>
      <c r="L3690" t="str">
        <f t="shared" si="342"/>
        <v>Nairobi StitchCo</v>
      </c>
      <c r="M3690" t="s">
        <v>134</v>
      </c>
      <c r="N3690" t="s">
        <v>4140</v>
      </c>
      <c r="O3690">
        <v>504</v>
      </c>
      <c r="P3690">
        <v>3.87</v>
      </c>
      <c r="Q3690">
        <v>5.03</v>
      </c>
      <c r="R3690">
        <v>1.0471204188481676E-3</v>
      </c>
      <c r="S3690">
        <f t="shared" si="343"/>
        <v>1950.48</v>
      </c>
      <c r="T3690">
        <f t="shared" si="344"/>
        <v>0.52774869109947653</v>
      </c>
      <c r="U3690">
        <f t="shared" si="345"/>
        <v>2535.1200000000003</v>
      </c>
      <c r="V3690">
        <f t="shared" si="346"/>
        <v>584.1122513089008</v>
      </c>
      <c r="W3690" t="str">
        <f t="shared" si="347"/>
        <v>LOSS</v>
      </c>
    </row>
    <row r="3691" spans="8:23" x14ac:dyDescent="0.35">
      <c r="H3691">
        <v>2014</v>
      </c>
      <c r="I3691" t="s">
        <v>21</v>
      </c>
      <c r="J3691" t="s">
        <v>2238</v>
      </c>
      <c r="K3691" t="s">
        <v>416</v>
      </c>
      <c r="L3691" t="str">
        <f t="shared" si="342"/>
        <v>Nairobi StitchCo</v>
      </c>
      <c r="M3691" t="s">
        <v>139</v>
      </c>
      <c r="N3691" t="s">
        <v>4141</v>
      </c>
      <c r="O3691">
        <v>360</v>
      </c>
      <c r="P3691">
        <v>4.4400000000000004</v>
      </c>
      <c r="Q3691">
        <v>5.15</v>
      </c>
      <c r="R3691">
        <v>1.5337423312883436E-3</v>
      </c>
      <c r="S3691">
        <f t="shared" si="343"/>
        <v>1598.4</v>
      </c>
      <c r="T3691">
        <f t="shared" si="344"/>
        <v>0.55214723926380371</v>
      </c>
      <c r="U3691">
        <f t="shared" si="345"/>
        <v>1854.0000000000002</v>
      </c>
      <c r="V3691">
        <f t="shared" si="346"/>
        <v>255.04785276073633</v>
      </c>
      <c r="W3691" t="str">
        <f t="shared" si="347"/>
        <v>LOSS</v>
      </c>
    </row>
    <row r="3692" spans="8:23" x14ac:dyDescent="0.35">
      <c r="H3692">
        <v>2014</v>
      </c>
      <c r="I3692" t="s">
        <v>21</v>
      </c>
      <c r="J3692" t="s">
        <v>2238</v>
      </c>
      <c r="K3692" t="s">
        <v>416</v>
      </c>
      <c r="L3692" t="str">
        <f t="shared" si="342"/>
        <v>Nairobi StitchCo</v>
      </c>
      <c r="M3692" t="s">
        <v>144</v>
      </c>
      <c r="N3692" t="s">
        <v>4142</v>
      </c>
      <c r="O3692">
        <v>456</v>
      </c>
      <c r="P3692">
        <v>3.11</v>
      </c>
      <c r="Q3692">
        <v>6.36</v>
      </c>
      <c r="R3692">
        <v>1.2135922330097086E-3</v>
      </c>
      <c r="S3692">
        <f t="shared" si="343"/>
        <v>1418.1599999999999</v>
      </c>
      <c r="T3692">
        <f t="shared" si="344"/>
        <v>0.55339805825242716</v>
      </c>
      <c r="U3692">
        <f t="shared" si="345"/>
        <v>2900.1600000000003</v>
      </c>
      <c r="V3692">
        <f t="shared" si="346"/>
        <v>1481.446601941748</v>
      </c>
      <c r="W3692" t="str">
        <f t="shared" si="347"/>
        <v>PROFIT</v>
      </c>
    </row>
    <row r="3693" spans="8:23" x14ac:dyDescent="0.35">
      <c r="H3693">
        <v>2014</v>
      </c>
      <c r="I3693" t="s">
        <v>21</v>
      </c>
      <c r="J3693" t="s">
        <v>2238</v>
      </c>
      <c r="K3693" t="s">
        <v>416</v>
      </c>
      <c r="L3693" t="str">
        <f t="shared" si="342"/>
        <v>Nairobi StitchCo</v>
      </c>
      <c r="M3693" t="s">
        <v>149</v>
      </c>
      <c r="N3693" t="s">
        <v>4143</v>
      </c>
      <c r="O3693">
        <v>492</v>
      </c>
      <c r="P3693">
        <v>4.42</v>
      </c>
      <c r="Q3693">
        <v>6.65</v>
      </c>
      <c r="R3693">
        <v>1.5290519877675841E-3</v>
      </c>
      <c r="S3693">
        <f t="shared" si="343"/>
        <v>2174.64</v>
      </c>
      <c r="T3693">
        <f t="shared" si="344"/>
        <v>0.75229357798165142</v>
      </c>
      <c r="U3693">
        <f t="shared" si="345"/>
        <v>3271.8</v>
      </c>
      <c r="V3693">
        <f t="shared" si="346"/>
        <v>1096.4077064220187</v>
      </c>
      <c r="W3693" t="str">
        <f t="shared" si="347"/>
        <v>PROFIT</v>
      </c>
    </row>
    <row r="3694" spans="8:23" x14ac:dyDescent="0.35">
      <c r="H3694">
        <v>2014</v>
      </c>
      <c r="I3694" t="s">
        <v>21</v>
      </c>
      <c r="J3694" t="s">
        <v>2238</v>
      </c>
      <c r="K3694" t="s">
        <v>416</v>
      </c>
      <c r="L3694" t="str">
        <f t="shared" si="342"/>
        <v>Nairobi StitchCo</v>
      </c>
      <c r="M3694" t="s">
        <v>154</v>
      </c>
      <c r="N3694" t="s">
        <v>4144</v>
      </c>
      <c r="O3694">
        <v>408</v>
      </c>
      <c r="P3694">
        <v>3.65</v>
      </c>
      <c r="Q3694">
        <v>5.63</v>
      </c>
      <c r="R3694">
        <v>1.2033694344163659E-3</v>
      </c>
      <c r="S3694">
        <f t="shared" si="343"/>
        <v>1489.2</v>
      </c>
      <c r="T3694">
        <f t="shared" si="344"/>
        <v>0.49097472924187729</v>
      </c>
      <c r="U3694">
        <f t="shared" si="345"/>
        <v>2297.04</v>
      </c>
      <c r="V3694">
        <f t="shared" si="346"/>
        <v>807.34902527075803</v>
      </c>
      <c r="W3694" t="str">
        <f t="shared" si="347"/>
        <v>LOSS</v>
      </c>
    </row>
    <row r="3695" spans="8:23" x14ac:dyDescent="0.35">
      <c r="H3695">
        <v>2014</v>
      </c>
      <c r="I3695" t="s">
        <v>21</v>
      </c>
      <c r="J3695" t="s">
        <v>2238</v>
      </c>
      <c r="K3695" t="s">
        <v>416</v>
      </c>
      <c r="L3695" t="str">
        <f t="shared" si="342"/>
        <v>Nairobi StitchCo</v>
      </c>
      <c r="M3695" t="s">
        <v>159</v>
      </c>
      <c r="N3695" t="s">
        <v>4145</v>
      </c>
      <c r="O3695">
        <v>456</v>
      </c>
      <c r="P3695">
        <v>4.18</v>
      </c>
      <c r="Q3695">
        <v>6.64</v>
      </c>
      <c r="R3695">
        <v>1.2422360248447205E-3</v>
      </c>
      <c r="S3695">
        <f t="shared" si="343"/>
        <v>1906.08</v>
      </c>
      <c r="T3695">
        <f t="shared" si="344"/>
        <v>0.56645962732919253</v>
      </c>
      <c r="U3695">
        <f t="shared" si="345"/>
        <v>3027.8399999999997</v>
      </c>
      <c r="V3695">
        <f t="shared" si="346"/>
        <v>1121.1935403726707</v>
      </c>
      <c r="W3695" t="str">
        <f t="shared" si="347"/>
        <v>PROFIT</v>
      </c>
    </row>
    <row r="3696" spans="8:23" x14ac:dyDescent="0.35">
      <c r="H3696">
        <v>2014</v>
      </c>
      <c r="I3696" t="s">
        <v>21</v>
      </c>
      <c r="J3696" t="s">
        <v>2238</v>
      </c>
      <c r="K3696" t="s">
        <v>416</v>
      </c>
      <c r="L3696" t="str">
        <f t="shared" si="342"/>
        <v>Nairobi StitchCo</v>
      </c>
      <c r="M3696" t="s">
        <v>164</v>
      </c>
      <c r="N3696" t="s">
        <v>4146</v>
      </c>
      <c r="O3696">
        <v>492</v>
      </c>
      <c r="P3696">
        <v>4.41</v>
      </c>
      <c r="Q3696">
        <v>5.22</v>
      </c>
      <c r="R3696">
        <v>1.6181229773462784E-3</v>
      </c>
      <c r="S3696">
        <f t="shared" si="343"/>
        <v>2169.7200000000003</v>
      </c>
      <c r="T3696">
        <f t="shared" si="344"/>
        <v>0.79611650485436902</v>
      </c>
      <c r="U3696">
        <f t="shared" si="345"/>
        <v>2568.2399999999998</v>
      </c>
      <c r="V3696">
        <f t="shared" si="346"/>
        <v>397.72388349514517</v>
      </c>
      <c r="W3696" t="str">
        <f t="shared" si="347"/>
        <v>LOSS</v>
      </c>
    </row>
    <row r="3697" spans="8:23" x14ac:dyDescent="0.35">
      <c r="H3697">
        <v>2014</v>
      </c>
      <c r="I3697" t="s">
        <v>21</v>
      </c>
      <c r="J3697" t="s">
        <v>2238</v>
      </c>
      <c r="K3697" t="s">
        <v>416</v>
      </c>
      <c r="L3697" t="str">
        <f t="shared" si="342"/>
        <v>Nairobi StitchCo</v>
      </c>
      <c r="M3697" t="s">
        <v>169</v>
      </c>
      <c r="N3697" t="s">
        <v>4147</v>
      </c>
      <c r="O3697">
        <v>396</v>
      </c>
      <c r="P3697">
        <v>3.13</v>
      </c>
      <c r="Q3697">
        <v>6.52</v>
      </c>
      <c r="R3697">
        <v>1.4792899408284023E-3</v>
      </c>
      <c r="S3697">
        <f t="shared" si="343"/>
        <v>1239.48</v>
      </c>
      <c r="T3697">
        <f t="shared" si="344"/>
        <v>0.58579881656804733</v>
      </c>
      <c r="U3697">
        <f t="shared" si="345"/>
        <v>2581.9199999999996</v>
      </c>
      <c r="V3697">
        <f t="shared" si="346"/>
        <v>1341.8542011834315</v>
      </c>
      <c r="W3697" t="str">
        <f t="shared" si="347"/>
        <v>PROFIT</v>
      </c>
    </row>
    <row r="3698" spans="8:23" x14ac:dyDescent="0.35">
      <c r="H3698">
        <v>2014</v>
      </c>
      <c r="I3698" t="s">
        <v>21</v>
      </c>
      <c r="J3698" t="s">
        <v>594</v>
      </c>
      <c r="K3698" t="s">
        <v>420</v>
      </c>
      <c r="L3698" t="str">
        <f t="shared" si="342"/>
        <v>Megatex Clothing</v>
      </c>
      <c r="M3698" t="s">
        <v>174</v>
      </c>
      <c r="N3698" t="s">
        <v>4148</v>
      </c>
      <c r="O3698">
        <v>72</v>
      </c>
      <c r="P3698">
        <v>1.01</v>
      </c>
      <c r="Q3698">
        <v>1.39</v>
      </c>
      <c r="R3698">
        <v>1.5455950540958269E-3</v>
      </c>
      <c r="S3698">
        <f t="shared" si="343"/>
        <v>72.72</v>
      </c>
      <c r="T3698">
        <f t="shared" si="344"/>
        <v>0.11128284389489954</v>
      </c>
      <c r="U3698">
        <f t="shared" si="345"/>
        <v>100.08</v>
      </c>
      <c r="V3698">
        <f t="shared" si="346"/>
        <v>27.248717156105101</v>
      </c>
      <c r="W3698" t="str">
        <f t="shared" si="347"/>
        <v>LOSS</v>
      </c>
    </row>
    <row r="3699" spans="8:23" x14ac:dyDescent="0.35">
      <c r="H3699">
        <v>2014</v>
      </c>
      <c r="I3699" t="s">
        <v>21</v>
      </c>
      <c r="J3699" t="s">
        <v>2238</v>
      </c>
      <c r="K3699" t="s">
        <v>424</v>
      </c>
      <c r="L3699" t="str">
        <f t="shared" si="342"/>
        <v>StitchAfrica Ltd</v>
      </c>
      <c r="M3699" t="s">
        <v>179</v>
      </c>
      <c r="N3699" t="s">
        <v>4149</v>
      </c>
      <c r="O3699">
        <v>432</v>
      </c>
      <c r="P3699">
        <v>4.83</v>
      </c>
      <c r="Q3699">
        <v>6.21</v>
      </c>
      <c r="R3699">
        <v>1.1820330969267139E-3</v>
      </c>
      <c r="S3699">
        <f t="shared" si="343"/>
        <v>2086.56</v>
      </c>
      <c r="T3699">
        <f t="shared" si="344"/>
        <v>0.51063829787234039</v>
      </c>
      <c r="U3699">
        <f t="shared" si="345"/>
        <v>2682.72</v>
      </c>
      <c r="V3699">
        <f t="shared" si="346"/>
        <v>595.64936170212752</v>
      </c>
      <c r="W3699" t="str">
        <f t="shared" si="347"/>
        <v>LOSS</v>
      </c>
    </row>
    <row r="3700" spans="8:23" x14ac:dyDescent="0.35">
      <c r="H3700">
        <v>2014</v>
      </c>
      <c r="I3700" t="s">
        <v>21</v>
      </c>
      <c r="J3700" t="s">
        <v>2238</v>
      </c>
      <c r="K3700" t="s">
        <v>424</v>
      </c>
      <c r="L3700" t="str">
        <f t="shared" si="342"/>
        <v>StitchAfrica Ltd</v>
      </c>
      <c r="M3700" t="s">
        <v>184</v>
      </c>
      <c r="N3700" t="s">
        <v>4150</v>
      </c>
      <c r="O3700">
        <v>540</v>
      </c>
      <c r="P3700">
        <v>3.73</v>
      </c>
      <c r="Q3700">
        <v>5.15</v>
      </c>
      <c r="R3700">
        <v>1.5455950540958269E-3</v>
      </c>
      <c r="S3700">
        <f t="shared" si="343"/>
        <v>2014.2</v>
      </c>
      <c r="T3700">
        <f t="shared" si="344"/>
        <v>0.83462132921174648</v>
      </c>
      <c r="U3700">
        <f t="shared" si="345"/>
        <v>2781</v>
      </c>
      <c r="V3700">
        <f t="shared" si="346"/>
        <v>765.96537867078825</v>
      </c>
      <c r="W3700" t="str">
        <f t="shared" si="347"/>
        <v>LOSS</v>
      </c>
    </row>
    <row r="3701" spans="8:23" x14ac:dyDescent="0.35">
      <c r="H3701">
        <v>2014</v>
      </c>
      <c r="I3701" t="s">
        <v>21</v>
      </c>
      <c r="J3701" t="s">
        <v>2238</v>
      </c>
      <c r="K3701" t="s">
        <v>424</v>
      </c>
      <c r="L3701" t="str">
        <f t="shared" si="342"/>
        <v>StitchAfrica Ltd</v>
      </c>
      <c r="M3701" t="s">
        <v>189</v>
      </c>
      <c r="N3701" t="s">
        <v>4151</v>
      </c>
      <c r="O3701">
        <v>456</v>
      </c>
      <c r="P3701">
        <v>4.54</v>
      </c>
      <c r="Q3701">
        <v>5.19</v>
      </c>
      <c r="R3701">
        <v>1.6694490818030051E-3</v>
      </c>
      <c r="S3701">
        <f t="shared" si="343"/>
        <v>2070.2400000000002</v>
      </c>
      <c r="T3701">
        <f t="shared" si="344"/>
        <v>0.76126878130217035</v>
      </c>
      <c r="U3701">
        <f t="shared" si="345"/>
        <v>2366.6400000000003</v>
      </c>
      <c r="V3701">
        <f t="shared" si="346"/>
        <v>295.6387312186979</v>
      </c>
      <c r="W3701" t="str">
        <f t="shared" si="347"/>
        <v>LOSS</v>
      </c>
    </row>
    <row r="3702" spans="8:23" x14ac:dyDescent="0.35">
      <c r="H3702">
        <v>2014</v>
      </c>
      <c r="I3702" t="s">
        <v>21</v>
      </c>
      <c r="J3702" t="s">
        <v>2238</v>
      </c>
      <c r="K3702" t="s">
        <v>424</v>
      </c>
      <c r="L3702" t="str">
        <f t="shared" si="342"/>
        <v>StitchAfrica Ltd</v>
      </c>
      <c r="M3702" t="s">
        <v>194</v>
      </c>
      <c r="N3702" t="s">
        <v>4152</v>
      </c>
      <c r="O3702">
        <v>384</v>
      </c>
      <c r="P3702">
        <v>4.5199999999999996</v>
      </c>
      <c r="Q3702">
        <v>5.24</v>
      </c>
      <c r="R3702">
        <v>1.5015015015015015E-3</v>
      </c>
      <c r="S3702">
        <f t="shared" si="343"/>
        <v>1735.6799999999998</v>
      </c>
      <c r="T3702">
        <f t="shared" si="344"/>
        <v>0.57657657657657657</v>
      </c>
      <c r="U3702">
        <f t="shared" si="345"/>
        <v>2012.16</v>
      </c>
      <c r="V3702">
        <f t="shared" si="346"/>
        <v>275.90342342342365</v>
      </c>
      <c r="W3702" t="str">
        <f t="shared" si="347"/>
        <v>LOSS</v>
      </c>
    </row>
    <row r="3703" spans="8:23" x14ac:dyDescent="0.35">
      <c r="H3703">
        <v>2014</v>
      </c>
      <c r="I3703" t="s">
        <v>21</v>
      </c>
      <c r="J3703" t="s">
        <v>2238</v>
      </c>
      <c r="K3703" t="s">
        <v>424</v>
      </c>
      <c r="L3703" t="str">
        <f t="shared" si="342"/>
        <v>StitchAfrica Ltd</v>
      </c>
      <c r="M3703" t="s">
        <v>199</v>
      </c>
      <c r="N3703" t="s">
        <v>4153</v>
      </c>
      <c r="O3703">
        <v>360</v>
      </c>
      <c r="P3703">
        <v>4.08</v>
      </c>
      <c r="Q3703">
        <v>5.86</v>
      </c>
      <c r="R3703">
        <v>1.3966480446927375E-3</v>
      </c>
      <c r="S3703">
        <f t="shared" si="343"/>
        <v>1468.8</v>
      </c>
      <c r="T3703">
        <f t="shared" si="344"/>
        <v>0.5027932960893855</v>
      </c>
      <c r="U3703">
        <f t="shared" si="345"/>
        <v>2109.6</v>
      </c>
      <c r="V3703">
        <f t="shared" si="346"/>
        <v>640.29720670391055</v>
      </c>
      <c r="W3703" t="str">
        <f t="shared" si="347"/>
        <v>LOSS</v>
      </c>
    </row>
    <row r="3704" spans="8:23" x14ac:dyDescent="0.35">
      <c r="H3704">
        <v>2014</v>
      </c>
      <c r="I3704" t="s">
        <v>21</v>
      </c>
      <c r="J3704" t="s">
        <v>2238</v>
      </c>
      <c r="K3704" t="s">
        <v>424</v>
      </c>
      <c r="L3704" t="str">
        <f t="shared" si="342"/>
        <v>StitchAfrica Ltd</v>
      </c>
      <c r="M3704" t="s">
        <v>204</v>
      </c>
      <c r="N3704" t="s">
        <v>4154</v>
      </c>
      <c r="O3704">
        <v>456</v>
      </c>
      <c r="P3704">
        <v>4.66</v>
      </c>
      <c r="Q3704">
        <v>6.63</v>
      </c>
      <c r="R3704">
        <v>1.4598540145985401E-3</v>
      </c>
      <c r="S3704">
        <f t="shared" si="343"/>
        <v>2124.96</v>
      </c>
      <c r="T3704">
        <f t="shared" si="344"/>
        <v>0.66569343065693432</v>
      </c>
      <c r="U3704">
        <f t="shared" si="345"/>
        <v>3023.2799999999997</v>
      </c>
      <c r="V3704">
        <f t="shared" si="346"/>
        <v>897.65430656934279</v>
      </c>
      <c r="W3704" t="str">
        <f t="shared" si="347"/>
        <v>LOSS</v>
      </c>
    </row>
    <row r="3705" spans="8:23" x14ac:dyDescent="0.35">
      <c r="H3705">
        <v>2014</v>
      </c>
      <c r="I3705" t="s">
        <v>21</v>
      </c>
      <c r="J3705" t="s">
        <v>2238</v>
      </c>
      <c r="K3705" t="s">
        <v>424</v>
      </c>
      <c r="L3705" t="str">
        <f t="shared" si="342"/>
        <v>StitchAfrica Ltd</v>
      </c>
      <c r="M3705" t="s">
        <v>209</v>
      </c>
      <c r="N3705" t="s">
        <v>4155</v>
      </c>
      <c r="O3705">
        <v>528</v>
      </c>
      <c r="P3705">
        <v>3.21</v>
      </c>
      <c r="Q3705">
        <v>6.67</v>
      </c>
      <c r="R3705">
        <v>1.2690355329949238E-3</v>
      </c>
      <c r="S3705">
        <f t="shared" si="343"/>
        <v>1694.8799999999999</v>
      </c>
      <c r="T3705">
        <f t="shared" si="344"/>
        <v>0.6700507614213197</v>
      </c>
      <c r="U3705">
        <f t="shared" si="345"/>
        <v>3521.7599999999998</v>
      </c>
      <c r="V3705">
        <f t="shared" si="346"/>
        <v>1826.2099492385785</v>
      </c>
      <c r="W3705" t="str">
        <f t="shared" si="347"/>
        <v>PROFIT</v>
      </c>
    </row>
    <row r="3706" spans="8:23" x14ac:dyDescent="0.35">
      <c r="H3706">
        <v>2014</v>
      </c>
      <c r="I3706" t="s">
        <v>21</v>
      </c>
      <c r="J3706" t="s">
        <v>2238</v>
      </c>
      <c r="K3706" t="s">
        <v>424</v>
      </c>
      <c r="L3706" t="str">
        <f t="shared" si="342"/>
        <v>StitchAfrica Ltd</v>
      </c>
      <c r="M3706" t="s">
        <v>214</v>
      </c>
      <c r="N3706" t="s">
        <v>4156</v>
      </c>
      <c r="O3706">
        <v>504</v>
      </c>
      <c r="P3706">
        <v>3.29</v>
      </c>
      <c r="Q3706">
        <v>6.44</v>
      </c>
      <c r="R3706">
        <v>1.4947683109118087E-3</v>
      </c>
      <c r="S3706">
        <f t="shared" si="343"/>
        <v>1658.16</v>
      </c>
      <c r="T3706">
        <f t="shared" si="344"/>
        <v>0.75336322869955163</v>
      </c>
      <c r="U3706">
        <f t="shared" si="345"/>
        <v>3245.76</v>
      </c>
      <c r="V3706">
        <f t="shared" si="346"/>
        <v>1586.8466367713006</v>
      </c>
      <c r="W3706" t="str">
        <f t="shared" si="347"/>
        <v>PROFIT</v>
      </c>
    </row>
    <row r="3707" spans="8:23" x14ac:dyDescent="0.35">
      <c r="H3707">
        <v>2014</v>
      </c>
      <c r="I3707" t="s">
        <v>21</v>
      </c>
      <c r="J3707" t="s">
        <v>2238</v>
      </c>
      <c r="K3707" t="s">
        <v>424</v>
      </c>
      <c r="L3707" t="str">
        <f t="shared" si="342"/>
        <v>StitchAfrica Ltd</v>
      </c>
      <c r="M3707" t="s">
        <v>219</v>
      </c>
      <c r="N3707" t="s">
        <v>4157</v>
      </c>
      <c r="O3707">
        <v>516</v>
      </c>
      <c r="P3707">
        <v>4.2</v>
      </c>
      <c r="Q3707">
        <v>6.85</v>
      </c>
      <c r="R3707">
        <v>1.0416666666666667E-3</v>
      </c>
      <c r="S3707">
        <f t="shared" si="343"/>
        <v>2167.2000000000003</v>
      </c>
      <c r="T3707">
        <f t="shared" si="344"/>
        <v>0.53749999999999998</v>
      </c>
      <c r="U3707">
        <f t="shared" si="345"/>
        <v>3534.6</v>
      </c>
      <c r="V3707">
        <f t="shared" si="346"/>
        <v>1366.8624999999997</v>
      </c>
      <c r="W3707" t="str">
        <f t="shared" si="347"/>
        <v>PROFIT</v>
      </c>
    </row>
    <row r="3708" spans="8:23" x14ac:dyDescent="0.35">
      <c r="H3708">
        <v>2014</v>
      </c>
      <c r="I3708" t="s">
        <v>21</v>
      </c>
      <c r="J3708" t="s">
        <v>2238</v>
      </c>
      <c r="K3708" t="s">
        <v>424</v>
      </c>
      <c r="L3708" t="str">
        <f t="shared" si="342"/>
        <v>StitchAfrica Ltd</v>
      </c>
      <c r="M3708" t="s">
        <v>224</v>
      </c>
      <c r="N3708" t="s">
        <v>4158</v>
      </c>
      <c r="O3708">
        <v>372</v>
      </c>
      <c r="P3708">
        <v>3.67</v>
      </c>
      <c r="Q3708">
        <v>6.68</v>
      </c>
      <c r="R3708">
        <v>1.1098779134295228E-3</v>
      </c>
      <c r="S3708">
        <f t="shared" si="343"/>
        <v>1365.24</v>
      </c>
      <c r="T3708">
        <f t="shared" si="344"/>
        <v>0.41287458379578246</v>
      </c>
      <c r="U3708">
        <f t="shared" si="345"/>
        <v>2484.96</v>
      </c>
      <c r="V3708">
        <f t="shared" si="346"/>
        <v>1119.3071254162041</v>
      </c>
      <c r="W3708" t="str">
        <f t="shared" si="347"/>
        <v>PROFIT</v>
      </c>
    </row>
    <row r="3709" spans="8:23" x14ac:dyDescent="0.35">
      <c r="H3709">
        <v>2014</v>
      </c>
      <c r="I3709" t="s">
        <v>21</v>
      </c>
      <c r="J3709" t="s">
        <v>2238</v>
      </c>
      <c r="K3709" t="s">
        <v>424</v>
      </c>
      <c r="L3709" t="str">
        <f t="shared" si="342"/>
        <v>StitchAfrica Ltd</v>
      </c>
      <c r="M3709" t="s">
        <v>229</v>
      </c>
      <c r="N3709" t="s">
        <v>4159</v>
      </c>
      <c r="O3709">
        <v>372</v>
      </c>
      <c r="P3709">
        <v>4.63</v>
      </c>
      <c r="Q3709">
        <v>6.88</v>
      </c>
      <c r="R3709">
        <v>1.4705882352941176E-3</v>
      </c>
      <c r="S3709">
        <f t="shared" si="343"/>
        <v>1722.36</v>
      </c>
      <c r="T3709">
        <f t="shared" si="344"/>
        <v>0.54705882352941171</v>
      </c>
      <c r="U3709">
        <f t="shared" si="345"/>
        <v>2559.36</v>
      </c>
      <c r="V3709">
        <f t="shared" si="346"/>
        <v>836.45294117647086</v>
      </c>
      <c r="W3709" t="str">
        <f t="shared" si="347"/>
        <v>LOSS</v>
      </c>
    </row>
    <row r="3710" spans="8:23" x14ac:dyDescent="0.35">
      <c r="H3710">
        <v>2014</v>
      </c>
      <c r="I3710" t="s">
        <v>21</v>
      </c>
      <c r="J3710" t="s">
        <v>2238</v>
      </c>
      <c r="K3710" t="s">
        <v>424</v>
      </c>
      <c r="L3710" t="str">
        <f t="shared" si="342"/>
        <v>StitchAfrica Ltd</v>
      </c>
      <c r="M3710" t="s">
        <v>234</v>
      </c>
      <c r="N3710" t="s">
        <v>4160</v>
      </c>
      <c r="O3710">
        <v>492</v>
      </c>
      <c r="P3710">
        <v>4.49</v>
      </c>
      <c r="Q3710">
        <v>6.84</v>
      </c>
      <c r="R3710">
        <v>1.7793594306049821E-3</v>
      </c>
      <c r="S3710">
        <f t="shared" si="343"/>
        <v>2209.08</v>
      </c>
      <c r="T3710">
        <f t="shared" si="344"/>
        <v>0.8754448398576512</v>
      </c>
      <c r="U3710">
        <f t="shared" si="345"/>
        <v>3365.2799999999997</v>
      </c>
      <c r="V3710">
        <f t="shared" si="346"/>
        <v>1155.3245551601422</v>
      </c>
      <c r="W3710" t="str">
        <f t="shared" si="347"/>
        <v>PROFIT</v>
      </c>
    </row>
    <row r="3711" spans="8:23" x14ac:dyDescent="0.35">
      <c r="H3711">
        <v>2014</v>
      </c>
      <c r="I3711" t="s">
        <v>21</v>
      </c>
      <c r="J3711" t="s">
        <v>2238</v>
      </c>
      <c r="K3711" t="s">
        <v>424</v>
      </c>
      <c r="L3711" t="str">
        <f t="shared" si="342"/>
        <v>StitchAfrica Ltd</v>
      </c>
      <c r="M3711" t="s">
        <v>239</v>
      </c>
      <c r="N3711" t="s">
        <v>4161</v>
      </c>
      <c r="O3711">
        <v>504</v>
      </c>
      <c r="P3711">
        <v>4.76</v>
      </c>
      <c r="Q3711">
        <v>5.0599999999999996</v>
      </c>
      <c r="R3711">
        <v>1.1086474501108647E-3</v>
      </c>
      <c r="S3711">
        <f t="shared" si="343"/>
        <v>2399.04</v>
      </c>
      <c r="T3711">
        <f t="shared" si="344"/>
        <v>0.55875831485587579</v>
      </c>
      <c r="U3711">
        <f t="shared" si="345"/>
        <v>2550.2399999999998</v>
      </c>
      <c r="V3711">
        <f t="shared" si="346"/>
        <v>150.64124168514394</v>
      </c>
      <c r="W3711" t="str">
        <f t="shared" si="347"/>
        <v>LOSS</v>
      </c>
    </row>
    <row r="3712" spans="8:23" x14ac:dyDescent="0.35">
      <c r="H3712">
        <v>2014</v>
      </c>
      <c r="I3712" t="s">
        <v>21</v>
      </c>
      <c r="J3712" t="s">
        <v>2238</v>
      </c>
      <c r="K3712" t="s">
        <v>424</v>
      </c>
      <c r="L3712" t="str">
        <f t="shared" si="342"/>
        <v>StitchAfrica Ltd</v>
      </c>
      <c r="M3712" t="s">
        <v>244</v>
      </c>
      <c r="N3712" t="s">
        <v>4162</v>
      </c>
      <c r="O3712">
        <v>468</v>
      </c>
      <c r="P3712">
        <v>3.04</v>
      </c>
      <c r="Q3712">
        <v>6.7</v>
      </c>
      <c r="R3712">
        <v>1.6233766233766235E-3</v>
      </c>
      <c r="S3712">
        <f t="shared" si="343"/>
        <v>1422.72</v>
      </c>
      <c r="T3712">
        <f t="shared" si="344"/>
        <v>0.75974025974025983</v>
      </c>
      <c r="U3712">
        <f t="shared" si="345"/>
        <v>3135.6</v>
      </c>
      <c r="V3712">
        <f t="shared" si="346"/>
        <v>1712.1202597402596</v>
      </c>
      <c r="W3712" t="str">
        <f t="shared" si="347"/>
        <v>PROFIT</v>
      </c>
    </row>
    <row r="3713" spans="8:23" x14ac:dyDescent="0.35">
      <c r="H3713">
        <v>2014</v>
      </c>
      <c r="I3713" t="s">
        <v>21</v>
      </c>
      <c r="J3713" t="s">
        <v>2238</v>
      </c>
      <c r="K3713" t="s">
        <v>424</v>
      </c>
      <c r="L3713" t="str">
        <f t="shared" si="342"/>
        <v>StitchAfrica Ltd</v>
      </c>
      <c r="M3713" t="s">
        <v>249</v>
      </c>
      <c r="N3713" t="s">
        <v>4163</v>
      </c>
      <c r="O3713">
        <v>540</v>
      </c>
      <c r="P3713">
        <v>4.33</v>
      </c>
      <c r="Q3713">
        <v>6.52</v>
      </c>
      <c r="R3713">
        <v>1.2755102040816326E-3</v>
      </c>
      <c r="S3713">
        <f t="shared" si="343"/>
        <v>2338.1999999999998</v>
      </c>
      <c r="T3713">
        <f t="shared" si="344"/>
        <v>0.68877551020408156</v>
      </c>
      <c r="U3713">
        <f t="shared" si="345"/>
        <v>3520.7999999999997</v>
      </c>
      <c r="V3713">
        <f t="shared" si="346"/>
        <v>1181.9112244897958</v>
      </c>
      <c r="W3713" t="str">
        <f t="shared" si="347"/>
        <v>PROFIT</v>
      </c>
    </row>
    <row r="3714" spans="8:23" x14ac:dyDescent="0.35">
      <c r="H3714">
        <v>2014</v>
      </c>
      <c r="I3714" t="s">
        <v>21</v>
      </c>
      <c r="J3714" t="s">
        <v>2238</v>
      </c>
      <c r="K3714" t="s">
        <v>424</v>
      </c>
      <c r="L3714" t="str">
        <f t="shared" si="342"/>
        <v>StitchAfrica Ltd</v>
      </c>
      <c r="M3714" t="s">
        <v>254</v>
      </c>
      <c r="N3714" t="s">
        <v>4164</v>
      </c>
      <c r="O3714">
        <v>444</v>
      </c>
      <c r="P3714">
        <v>4.8499999999999996</v>
      </c>
      <c r="Q3714">
        <v>6.74</v>
      </c>
      <c r="R3714">
        <v>1.2594458438287153E-3</v>
      </c>
      <c r="S3714">
        <f t="shared" si="343"/>
        <v>2153.3999999999996</v>
      </c>
      <c r="T3714">
        <f t="shared" si="344"/>
        <v>0.55919395465994959</v>
      </c>
      <c r="U3714">
        <f t="shared" si="345"/>
        <v>2992.56</v>
      </c>
      <c r="V3714">
        <f t="shared" si="346"/>
        <v>838.60080604534039</v>
      </c>
      <c r="W3714" t="str">
        <f t="shared" si="347"/>
        <v>LOSS</v>
      </c>
    </row>
    <row r="3715" spans="8:23" x14ac:dyDescent="0.35">
      <c r="H3715">
        <v>2014</v>
      </c>
      <c r="I3715" t="s">
        <v>21</v>
      </c>
      <c r="J3715" t="s">
        <v>2238</v>
      </c>
      <c r="K3715" t="s">
        <v>424</v>
      </c>
      <c r="L3715" t="str">
        <f t="shared" ref="L3715:L3778" si="348">VLOOKUP($K3715,$A$1:$C$124,MATCH($L$1,$A$1:$C$1,0),0)</f>
        <v>StitchAfrica Ltd</v>
      </c>
      <c r="M3715" t="s">
        <v>23</v>
      </c>
      <c r="N3715" t="s">
        <v>4165</v>
      </c>
      <c r="O3715">
        <v>540</v>
      </c>
      <c r="P3715">
        <v>4.75</v>
      </c>
      <c r="Q3715">
        <v>5.59</v>
      </c>
      <c r="R3715">
        <v>1.7985611510791368E-3</v>
      </c>
      <c r="S3715">
        <f t="shared" ref="S3715:S3778" si="349">P3715*O3715</f>
        <v>2565</v>
      </c>
      <c r="T3715">
        <f t="shared" ref="T3715:T3778" si="350">R3715*O3715</f>
        <v>0.97122302158273388</v>
      </c>
      <c r="U3715">
        <f t="shared" ref="U3715:U3778" si="351">Q3715*O3715</f>
        <v>3018.6</v>
      </c>
      <c r="V3715">
        <f t="shared" ref="V3715:V3778" si="352">Q3715*O3715-S3715-T3715</f>
        <v>452.62877697841719</v>
      </c>
      <c r="W3715" t="str">
        <f t="shared" ref="W3715:W3778" si="353">IF(V3715&gt;1000,"PROFIT","LOSS")</f>
        <v>LOSS</v>
      </c>
    </row>
    <row r="3716" spans="8:23" x14ac:dyDescent="0.35">
      <c r="H3716">
        <v>2014</v>
      </c>
      <c r="I3716" t="s">
        <v>21</v>
      </c>
      <c r="J3716" t="s">
        <v>2238</v>
      </c>
      <c r="K3716" t="s">
        <v>424</v>
      </c>
      <c r="L3716" t="str">
        <f t="shared" si="348"/>
        <v>StitchAfrica Ltd</v>
      </c>
      <c r="M3716" t="s">
        <v>28</v>
      </c>
      <c r="N3716" t="s">
        <v>4166</v>
      </c>
      <c r="O3716">
        <v>468</v>
      </c>
      <c r="P3716">
        <v>4.87</v>
      </c>
      <c r="Q3716">
        <v>5.65</v>
      </c>
      <c r="R3716">
        <v>1.6666666666666668E-3</v>
      </c>
      <c r="S3716">
        <f t="shared" si="349"/>
        <v>2279.16</v>
      </c>
      <c r="T3716">
        <f t="shared" si="350"/>
        <v>0.78</v>
      </c>
      <c r="U3716">
        <f t="shared" si="351"/>
        <v>2644.2000000000003</v>
      </c>
      <c r="V3716">
        <f t="shared" si="352"/>
        <v>364.26000000000045</v>
      </c>
      <c r="W3716" t="str">
        <f t="shared" si="353"/>
        <v>LOSS</v>
      </c>
    </row>
    <row r="3717" spans="8:23" x14ac:dyDescent="0.35">
      <c r="H3717">
        <v>2014</v>
      </c>
      <c r="I3717" t="s">
        <v>21</v>
      </c>
      <c r="J3717" t="s">
        <v>2238</v>
      </c>
      <c r="K3717" t="s">
        <v>424</v>
      </c>
      <c r="L3717" t="str">
        <f t="shared" si="348"/>
        <v>StitchAfrica Ltd</v>
      </c>
      <c r="M3717" t="s">
        <v>33</v>
      </c>
      <c r="N3717" t="s">
        <v>4167</v>
      </c>
      <c r="O3717">
        <v>468</v>
      </c>
      <c r="P3717">
        <v>3.11</v>
      </c>
      <c r="Q3717">
        <v>5.23</v>
      </c>
      <c r="R3717">
        <v>1.3054830287206266E-3</v>
      </c>
      <c r="S3717">
        <f t="shared" si="349"/>
        <v>1455.48</v>
      </c>
      <c r="T3717">
        <f t="shared" si="350"/>
        <v>0.61096605744125332</v>
      </c>
      <c r="U3717">
        <f t="shared" si="351"/>
        <v>2447.6400000000003</v>
      </c>
      <c r="V3717">
        <f t="shared" si="352"/>
        <v>991.54903394255905</v>
      </c>
      <c r="W3717" t="str">
        <f t="shared" si="353"/>
        <v>LOSS</v>
      </c>
    </row>
    <row r="3718" spans="8:23" x14ac:dyDescent="0.35">
      <c r="H3718">
        <v>2014</v>
      </c>
      <c r="I3718" t="s">
        <v>21</v>
      </c>
      <c r="J3718" t="s">
        <v>2238</v>
      </c>
      <c r="K3718" t="s">
        <v>424</v>
      </c>
      <c r="L3718" t="str">
        <f t="shared" si="348"/>
        <v>StitchAfrica Ltd</v>
      </c>
      <c r="M3718" t="s">
        <v>39</v>
      </c>
      <c r="N3718" t="s">
        <v>4168</v>
      </c>
      <c r="O3718">
        <v>396</v>
      </c>
      <c r="P3718">
        <v>4.01</v>
      </c>
      <c r="Q3718">
        <v>5.56</v>
      </c>
      <c r="R3718">
        <v>1.7985611510791368E-3</v>
      </c>
      <c r="S3718">
        <f t="shared" si="349"/>
        <v>1587.9599999999998</v>
      </c>
      <c r="T3718">
        <f t="shared" si="350"/>
        <v>0.71223021582733814</v>
      </c>
      <c r="U3718">
        <f t="shared" si="351"/>
        <v>2201.7599999999998</v>
      </c>
      <c r="V3718">
        <f t="shared" si="352"/>
        <v>613.08776978417256</v>
      </c>
      <c r="W3718" t="str">
        <f t="shared" si="353"/>
        <v>LOSS</v>
      </c>
    </row>
    <row r="3719" spans="8:23" x14ac:dyDescent="0.35">
      <c r="H3719">
        <v>2014</v>
      </c>
      <c r="I3719" t="s">
        <v>3212</v>
      </c>
      <c r="J3719" t="s">
        <v>3273</v>
      </c>
      <c r="K3719" t="s">
        <v>428</v>
      </c>
      <c r="L3719" t="str">
        <f t="shared" si="348"/>
        <v>TexRight Industries</v>
      </c>
      <c r="M3719" t="s">
        <v>44</v>
      </c>
      <c r="N3719" t="s">
        <v>4169</v>
      </c>
      <c r="O3719">
        <v>600</v>
      </c>
      <c r="P3719">
        <v>2.23</v>
      </c>
      <c r="Q3719">
        <v>3.33</v>
      </c>
      <c r="R3719">
        <v>1.25E-3</v>
      </c>
      <c r="S3719">
        <f t="shared" si="349"/>
        <v>1338</v>
      </c>
      <c r="T3719">
        <f t="shared" si="350"/>
        <v>0.75</v>
      </c>
      <c r="U3719">
        <f t="shared" si="351"/>
        <v>1998</v>
      </c>
      <c r="V3719">
        <f t="shared" si="352"/>
        <v>659.25</v>
      </c>
      <c r="W3719" t="str">
        <f t="shared" si="353"/>
        <v>LOSS</v>
      </c>
    </row>
    <row r="3720" spans="8:23" x14ac:dyDescent="0.35">
      <c r="H3720">
        <v>2014</v>
      </c>
      <c r="I3720" t="s">
        <v>3212</v>
      </c>
      <c r="J3720" t="s">
        <v>3273</v>
      </c>
      <c r="K3720" t="s">
        <v>428</v>
      </c>
      <c r="L3720" t="str">
        <f t="shared" si="348"/>
        <v>TexRight Industries</v>
      </c>
      <c r="M3720" t="s">
        <v>49</v>
      </c>
      <c r="N3720" t="s">
        <v>4170</v>
      </c>
      <c r="O3720">
        <v>228</v>
      </c>
      <c r="P3720">
        <v>2.62</v>
      </c>
      <c r="Q3720">
        <v>3.2</v>
      </c>
      <c r="R3720">
        <v>1.0235414534288639E-3</v>
      </c>
      <c r="S3720">
        <f t="shared" si="349"/>
        <v>597.36</v>
      </c>
      <c r="T3720">
        <f t="shared" si="350"/>
        <v>0.23336745138178097</v>
      </c>
      <c r="U3720">
        <f t="shared" si="351"/>
        <v>729.6</v>
      </c>
      <c r="V3720">
        <f t="shared" si="352"/>
        <v>132.00663254861823</v>
      </c>
      <c r="W3720" t="str">
        <f t="shared" si="353"/>
        <v>LOSS</v>
      </c>
    </row>
    <row r="3721" spans="8:23" x14ac:dyDescent="0.35">
      <c r="H3721">
        <v>2014</v>
      </c>
      <c r="I3721" t="s">
        <v>3212</v>
      </c>
      <c r="J3721" t="s">
        <v>3273</v>
      </c>
      <c r="K3721" t="s">
        <v>428</v>
      </c>
      <c r="L3721" t="str">
        <f t="shared" si="348"/>
        <v>TexRight Industries</v>
      </c>
      <c r="M3721" t="s">
        <v>54</v>
      </c>
      <c r="N3721" t="s">
        <v>4171</v>
      </c>
      <c r="O3721">
        <v>312</v>
      </c>
      <c r="P3721">
        <v>2.39</v>
      </c>
      <c r="Q3721">
        <v>3.41</v>
      </c>
      <c r="R3721">
        <v>1.1614401858304297E-3</v>
      </c>
      <c r="S3721">
        <f t="shared" si="349"/>
        <v>745.68000000000006</v>
      </c>
      <c r="T3721">
        <f t="shared" si="350"/>
        <v>0.3623693379790941</v>
      </c>
      <c r="U3721">
        <f t="shared" si="351"/>
        <v>1063.92</v>
      </c>
      <c r="V3721">
        <f t="shared" si="352"/>
        <v>317.87763066202092</v>
      </c>
      <c r="W3721" t="str">
        <f t="shared" si="353"/>
        <v>LOSS</v>
      </c>
    </row>
    <row r="3722" spans="8:23" x14ac:dyDescent="0.35">
      <c r="H3722">
        <v>2014</v>
      </c>
      <c r="I3722" t="s">
        <v>3212</v>
      </c>
      <c r="J3722" t="s">
        <v>3273</v>
      </c>
      <c r="K3722" t="s">
        <v>428</v>
      </c>
      <c r="L3722" t="str">
        <f t="shared" si="348"/>
        <v>TexRight Industries</v>
      </c>
      <c r="M3722" t="s">
        <v>59</v>
      </c>
      <c r="N3722" t="s">
        <v>4172</v>
      </c>
      <c r="O3722">
        <v>480</v>
      </c>
      <c r="P3722">
        <v>2.46</v>
      </c>
      <c r="Q3722">
        <v>3.06</v>
      </c>
      <c r="R3722">
        <v>1.5197568389057751E-3</v>
      </c>
      <c r="S3722">
        <f t="shared" si="349"/>
        <v>1180.8</v>
      </c>
      <c r="T3722">
        <f t="shared" si="350"/>
        <v>0.72948328267477203</v>
      </c>
      <c r="U3722">
        <f t="shared" si="351"/>
        <v>1468.8</v>
      </c>
      <c r="V3722">
        <f t="shared" si="352"/>
        <v>287.27051671732522</v>
      </c>
      <c r="W3722" t="str">
        <f t="shared" si="353"/>
        <v>LOSS</v>
      </c>
    </row>
    <row r="3723" spans="8:23" x14ac:dyDescent="0.35">
      <c r="H3723">
        <v>2014</v>
      </c>
      <c r="I3723" t="s">
        <v>3212</v>
      </c>
      <c r="J3723" t="s">
        <v>3273</v>
      </c>
      <c r="K3723" t="s">
        <v>428</v>
      </c>
      <c r="L3723" t="str">
        <f t="shared" si="348"/>
        <v>TexRight Industries</v>
      </c>
      <c r="M3723" t="s">
        <v>64</v>
      </c>
      <c r="N3723" t="s">
        <v>4173</v>
      </c>
      <c r="O3723">
        <v>132</v>
      </c>
      <c r="P3723">
        <v>2.2599999999999998</v>
      </c>
      <c r="Q3723">
        <v>3.39</v>
      </c>
      <c r="R3723">
        <v>1.1428571428571429E-3</v>
      </c>
      <c r="S3723">
        <f t="shared" si="349"/>
        <v>298.32</v>
      </c>
      <c r="T3723">
        <f t="shared" si="350"/>
        <v>0.15085714285714286</v>
      </c>
      <c r="U3723">
        <f t="shared" si="351"/>
        <v>447.48</v>
      </c>
      <c r="V3723">
        <f t="shared" si="352"/>
        <v>149.00914285714288</v>
      </c>
      <c r="W3723" t="str">
        <f t="shared" si="353"/>
        <v>LOSS</v>
      </c>
    </row>
    <row r="3724" spans="8:23" x14ac:dyDescent="0.35">
      <c r="H3724">
        <v>2014</v>
      </c>
      <c r="I3724" t="s">
        <v>3212</v>
      </c>
      <c r="J3724" t="s">
        <v>3273</v>
      </c>
      <c r="K3724" t="s">
        <v>428</v>
      </c>
      <c r="L3724" t="str">
        <f t="shared" si="348"/>
        <v>TexRight Industries</v>
      </c>
      <c r="M3724" t="s">
        <v>69</v>
      </c>
      <c r="N3724" t="s">
        <v>4174</v>
      </c>
      <c r="O3724">
        <v>516</v>
      </c>
      <c r="P3724">
        <v>2.23</v>
      </c>
      <c r="Q3724">
        <v>3.51</v>
      </c>
      <c r="R3724">
        <v>1.1494252873563218E-3</v>
      </c>
      <c r="S3724">
        <f t="shared" si="349"/>
        <v>1150.68</v>
      </c>
      <c r="T3724">
        <f t="shared" si="350"/>
        <v>0.59310344827586203</v>
      </c>
      <c r="U3724">
        <f t="shared" si="351"/>
        <v>1811.1599999999999</v>
      </c>
      <c r="V3724">
        <f t="shared" si="352"/>
        <v>659.88689655172391</v>
      </c>
      <c r="W3724" t="str">
        <f t="shared" si="353"/>
        <v>LOSS</v>
      </c>
    </row>
    <row r="3725" spans="8:23" x14ac:dyDescent="0.35">
      <c r="H3725">
        <v>2014</v>
      </c>
      <c r="I3725" t="s">
        <v>3212</v>
      </c>
      <c r="J3725" t="s">
        <v>3273</v>
      </c>
      <c r="K3725" t="s">
        <v>428</v>
      </c>
      <c r="L3725" t="str">
        <f t="shared" si="348"/>
        <v>TexRight Industries</v>
      </c>
      <c r="M3725" t="s">
        <v>74</v>
      </c>
      <c r="N3725" t="s">
        <v>4175</v>
      </c>
      <c r="O3725">
        <v>540</v>
      </c>
      <c r="P3725">
        <v>2.17</v>
      </c>
      <c r="Q3725">
        <v>3.19</v>
      </c>
      <c r="R3725">
        <v>1.4084507042253522E-3</v>
      </c>
      <c r="S3725">
        <f t="shared" si="349"/>
        <v>1171.8</v>
      </c>
      <c r="T3725">
        <f t="shared" si="350"/>
        <v>0.76056338028169013</v>
      </c>
      <c r="U3725">
        <f t="shared" si="351"/>
        <v>1722.6</v>
      </c>
      <c r="V3725">
        <f t="shared" si="352"/>
        <v>550.03943661971823</v>
      </c>
      <c r="W3725" t="str">
        <f t="shared" si="353"/>
        <v>LOSS</v>
      </c>
    </row>
    <row r="3726" spans="8:23" x14ac:dyDescent="0.35">
      <c r="H3726">
        <v>2014</v>
      </c>
      <c r="I3726" t="s">
        <v>3212</v>
      </c>
      <c r="J3726" t="s">
        <v>3273</v>
      </c>
      <c r="K3726" t="s">
        <v>428</v>
      </c>
      <c r="L3726" t="str">
        <f t="shared" si="348"/>
        <v>TexRight Industries</v>
      </c>
      <c r="M3726" t="s">
        <v>79</v>
      </c>
      <c r="N3726" t="s">
        <v>4176</v>
      </c>
      <c r="O3726">
        <v>360</v>
      </c>
      <c r="P3726">
        <v>2.67</v>
      </c>
      <c r="Q3726">
        <v>3.17</v>
      </c>
      <c r="R3726">
        <v>1.0351966873706005E-3</v>
      </c>
      <c r="S3726">
        <f t="shared" si="349"/>
        <v>961.19999999999993</v>
      </c>
      <c r="T3726">
        <f t="shared" si="350"/>
        <v>0.37267080745341619</v>
      </c>
      <c r="U3726">
        <f t="shared" si="351"/>
        <v>1141.2</v>
      </c>
      <c r="V3726">
        <f t="shared" si="352"/>
        <v>179.62732919254671</v>
      </c>
      <c r="W3726" t="str">
        <f t="shared" si="353"/>
        <v>LOSS</v>
      </c>
    </row>
    <row r="3727" spans="8:23" x14ac:dyDescent="0.35">
      <c r="H3727">
        <v>2014</v>
      </c>
      <c r="I3727" t="s">
        <v>3212</v>
      </c>
      <c r="J3727" t="s">
        <v>3273</v>
      </c>
      <c r="K3727" t="s">
        <v>428</v>
      </c>
      <c r="L3727" t="str">
        <f t="shared" si="348"/>
        <v>TexRight Industries</v>
      </c>
      <c r="M3727" t="s">
        <v>84</v>
      </c>
      <c r="N3727" t="s">
        <v>4177</v>
      </c>
      <c r="O3727">
        <v>228</v>
      </c>
      <c r="P3727">
        <v>2.5</v>
      </c>
      <c r="Q3727">
        <v>3.36</v>
      </c>
      <c r="R3727">
        <v>1.3003901170351106E-3</v>
      </c>
      <c r="S3727">
        <f t="shared" si="349"/>
        <v>570</v>
      </c>
      <c r="T3727">
        <f t="shared" si="350"/>
        <v>0.29648894668400522</v>
      </c>
      <c r="U3727">
        <f t="shared" si="351"/>
        <v>766.07999999999993</v>
      </c>
      <c r="V3727">
        <f t="shared" si="352"/>
        <v>195.78351105331592</v>
      </c>
      <c r="W3727" t="str">
        <f t="shared" si="353"/>
        <v>LOSS</v>
      </c>
    </row>
    <row r="3728" spans="8:23" x14ac:dyDescent="0.35">
      <c r="H3728">
        <v>2014</v>
      </c>
      <c r="I3728" t="s">
        <v>3212</v>
      </c>
      <c r="J3728" t="s">
        <v>3273</v>
      </c>
      <c r="K3728" t="s">
        <v>428</v>
      </c>
      <c r="L3728" t="str">
        <f t="shared" si="348"/>
        <v>TexRight Industries</v>
      </c>
      <c r="M3728" t="s">
        <v>89</v>
      </c>
      <c r="N3728" t="s">
        <v>4178</v>
      </c>
      <c r="O3728">
        <v>324</v>
      </c>
      <c r="P3728">
        <v>2.7</v>
      </c>
      <c r="Q3728">
        <v>3.43</v>
      </c>
      <c r="R3728">
        <v>1.1337868480725624E-3</v>
      </c>
      <c r="S3728">
        <f t="shared" si="349"/>
        <v>874.80000000000007</v>
      </c>
      <c r="T3728">
        <f t="shared" si="350"/>
        <v>0.36734693877551022</v>
      </c>
      <c r="U3728">
        <f t="shared" si="351"/>
        <v>1111.3200000000002</v>
      </c>
      <c r="V3728">
        <f t="shared" si="352"/>
        <v>236.15265306122458</v>
      </c>
      <c r="W3728" t="str">
        <f t="shared" si="353"/>
        <v>LOSS</v>
      </c>
    </row>
    <row r="3729" spans="8:23" x14ac:dyDescent="0.35">
      <c r="H3729">
        <v>2014</v>
      </c>
      <c r="I3729" t="s">
        <v>3212</v>
      </c>
      <c r="J3729" t="s">
        <v>3273</v>
      </c>
      <c r="K3729" t="s">
        <v>428</v>
      </c>
      <c r="L3729" t="str">
        <f t="shared" si="348"/>
        <v>TexRight Industries</v>
      </c>
      <c r="M3729" t="s">
        <v>94</v>
      </c>
      <c r="N3729" t="s">
        <v>4179</v>
      </c>
      <c r="O3729">
        <v>132</v>
      </c>
      <c r="P3729">
        <v>2.7</v>
      </c>
      <c r="Q3729">
        <v>3</v>
      </c>
      <c r="R3729">
        <v>1.4858841010401188E-3</v>
      </c>
      <c r="S3729">
        <f t="shared" si="349"/>
        <v>356.40000000000003</v>
      </c>
      <c r="T3729">
        <f t="shared" si="350"/>
        <v>0.19613670133729569</v>
      </c>
      <c r="U3729">
        <f t="shared" si="351"/>
        <v>396</v>
      </c>
      <c r="V3729">
        <f t="shared" si="352"/>
        <v>39.403863298662671</v>
      </c>
      <c r="W3729" t="str">
        <f t="shared" si="353"/>
        <v>LOSS</v>
      </c>
    </row>
    <row r="3730" spans="8:23" x14ac:dyDescent="0.35">
      <c r="H3730">
        <v>2014</v>
      </c>
      <c r="I3730" t="s">
        <v>3212</v>
      </c>
      <c r="J3730" t="s">
        <v>3273</v>
      </c>
      <c r="K3730" t="s">
        <v>428</v>
      </c>
      <c r="L3730" t="str">
        <f t="shared" si="348"/>
        <v>TexRight Industries</v>
      </c>
      <c r="M3730" t="s">
        <v>99</v>
      </c>
      <c r="N3730" t="s">
        <v>4180</v>
      </c>
      <c r="O3730">
        <v>288</v>
      </c>
      <c r="P3730">
        <v>2.58</v>
      </c>
      <c r="Q3730">
        <v>3.49</v>
      </c>
      <c r="R3730">
        <v>1.3927576601671309E-3</v>
      </c>
      <c r="S3730">
        <f t="shared" si="349"/>
        <v>743.04</v>
      </c>
      <c r="T3730">
        <f t="shared" si="350"/>
        <v>0.4011142061281337</v>
      </c>
      <c r="U3730">
        <f t="shared" si="351"/>
        <v>1005.1200000000001</v>
      </c>
      <c r="V3730">
        <f t="shared" si="352"/>
        <v>261.67888579387204</v>
      </c>
      <c r="W3730" t="str">
        <f t="shared" si="353"/>
        <v>LOSS</v>
      </c>
    </row>
    <row r="3731" spans="8:23" x14ac:dyDescent="0.35">
      <c r="H3731">
        <v>2014</v>
      </c>
      <c r="I3731" t="s">
        <v>3212</v>
      </c>
      <c r="J3731" t="s">
        <v>3273</v>
      </c>
      <c r="K3731" t="s">
        <v>428</v>
      </c>
      <c r="L3731" t="str">
        <f t="shared" si="348"/>
        <v>TexRight Industries</v>
      </c>
      <c r="M3731" t="s">
        <v>104</v>
      </c>
      <c r="N3731" t="s">
        <v>4181</v>
      </c>
      <c r="O3731">
        <v>180</v>
      </c>
      <c r="P3731">
        <v>2.41</v>
      </c>
      <c r="Q3731">
        <v>3.55</v>
      </c>
      <c r="R3731">
        <v>1.5015015015015015E-3</v>
      </c>
      <c r="S3731">
        <f t="shared" si="349"/>
        <v>433.8</v>
      </c>
      <c r="T3731">
        <f t="shared" si="350"/>
        <v>0.27027027027027029</v>
      </c>
      <c r="U3731">
        <f t="shared" si="351"/>
        <v>639</v>
      </c>
      <c r="V3731">
        <f t="shared" si="352"/>
        <v>204.92972972972973</v>
      </c>
      <c r="W3731" t="str">
        <f t="shared" si="353"/>
        <v>LOSS</v>
      </c>
    </row>
    <row r="3732" spans="8:23" x14ac:dyDescent="0.35">
      <c r="H3732">
        <v>2014</v>
      </c>
      <c r="I3732" t="s">
        <v>3212</v>
      </c>
      <c r="J3732" t="s">
        <v>3273</v>
      </c>
      <c r="K3732" t="s">
        <v>428</v>
      </c>
      <c r="L3732" t="str">
        <f t="shared" si="348"/>
        <v>TexRight Industries</v>
      </c>
      <c r="M3732" t="s">
        <v>109</v>
      </c>
      <c r="N3732" t="s">
        <v>4182</v>
      </c>
      <c r="O3732">
        <v>504</v>
      </c>
      <c r="P3732">
        <v>2.56</v>
      </c>
      <c r="Q3732">
        <v>3.38</v>
      </c>
      <c r="R3732">
        <v>1.3698630136986301E-3</v>
      </c>
      <c r="S3732">
        <f t="shared" si="349"/>
        <v>1290.24</v>
      </c>
      <c r="T3732">
        <f t="shared" si="350"/>
        <v>0.69041095890410964</v>
      </c>
      <c r="U3732">
        <f t="shared" si="351"/>
        <v>1703.52</v>
      </c>
      <c r="V3732">
        <f t="shared" si="352"/>
        <v>412.58958904109585</v>
      </c>
      <c r="W3732" t="str">
        <f t="shared" si="353"/>
        <v>LOSS</v>
      </c>
    </row>
    <row r="3733" spans="8:23" x14ac:dyDescent="0.35">
      <c r="H3733">
        <v>2014</v>
      </c>
      <c r="I3733" t="s">
        <v>3212</v>
      </c>
      <c r="J3733" t="s">
        <v>3273</v>
      </c>
      <c r="K3733" t="s">
        <v>428</v>
      </c>
      <c r="L3733" t="str">
        <f t="shared" si="348"/>
        <v>TexRight Industries</v>
      </c>
      <c r="M3733" t="s">
        <v>114</v>
      </c>
      <c r="N3733" t="s">
        <v>4183</v>
      </c>
      <c r="O3733">
        <v>456</v>
      </c>
      <c r="P3733">
        <v>2.04</v>
      </c>
      <c r="Q3733">
        <v>3.42</v>
      </c>
      <c r="R3733">
        <v>1.1061946902654867E-3</v>
      </c>
      <c r="S3733">
        <f t="shared" si="349"/>
        <v>930.24</v>
      </c>
      <c r="T3733">
        <f t="shared" si="350"/>
        <v>0.50442477876106195</v>
      </c>
      <c r="U3733">
        <f t="shared" si="351"/>
        <v>1559.52</v>
      </c>
      <c r="V3733">
        <f t="shared" si="352"/>
        <v>628.77557522123891</v>
      </c>
      <c r="W3733" t="str">
        <f t="shared" si="353"/>
        <v>LOSS</v>
      </c>
    </row>
    <row r="3734" spans="8:23" x14ac:dyDescent="0.35">
      <c r="H3734">
        <v>2014</v>
      </c>
      <c r="I3734" t="s">
        <v>3212</v>
      </c>
      <c r="J3734" t="s">
        <v>3273</v>
      </c>
      <c r="K3734" t="s">
        <v>428</v>
      </c>
      <c r="L3734" t="str">
        <f t="shared" si="348"/>
        <v>TexRight Industries</v>
      </c>
      <c r="M3734" t="s">
        <v>119</v>
      </c>
      <c r="N3734" t="s">
        <v>4184</v>
      </c>
      <c r="O3734">
        <v>252</v>
      </c>
      <c r="P3734">
        <v>2.37</v>
      </c>
      <c r="Q3734">
        <v>3.74</v>
      </c>
      <c r="R3734">
        <v>1.026694045174538E-3</v>
      </c>
      <c r="S3734">
        <f t="shared" si="349"/>
        <v>597.24</v>
      </c>
      <c r="T3734">
        <f t="shared" si="350"/>
        <v>0.25872689938398358</v>
      </c>
      <c r="U3734">
        <f t="shared" si="351"/>
        <v>942.48</v>
      </c>
      <c r="V3734">
        <f t="shared" si="352"/>
        <v>344.98127310061602</v>
      </c>
      <c r="W3734" t="str">
        <f t="shared" si="353"/>
        <v>LOSS</v>
      </c>
    </row>
    <row r="3735" spans="8:23" x14ac:dyDescent="0.35">
      <c r="H3735">
        <v>2014</v>
      </c>
      <c r="I3735" t="s">
        <v>3212</v>
      </c>
      <c r="J3735" t="s">
        <v>3273</v>
      </c>
      <c r="K3735" t="s">
        <v>428</v>
      </c>
      <c r="L3735" t="str">
        <f t="shared" si="348"/>
        <v>TexRight Industries</v>
      </c>
      <c r="M3735" t="s">
        <v>124</v>
      </c>
      <c r="N3735" t="s">
        <v>4185</v>
      </c>
      <c r="O3735">
        <v>288</v>
      </c>
      <c r="P3735">
        <v>2.66</v>
      </c>
      <c r="Q3735">
        <v>3.51</v>
      </c>
      <c r="R3735">
        <v>1.1560693641618498E-3</v>
      </c>
      <c r="S3735">
        <f t="shared" si="349"/>
        <v>766.08</v>
      </c>
      <c r="T3735">
        <f t="shared" si="350"/>
        <v>0.33294797687861272</v>
      </c>
      <c r="U3735">
        <f t="shared" si="351"/>
        <v>1010.8799999999999</v>
      </c>
      <c r="V3735">
        <f t="shared" si="352"/>
        <v>244.46705202312123</v>
      </c>
      <c r="W3735" t="str">
        <f t="shared" si="353"/>
        <v>LOSS</v>
      </c>
    </row>
    <row r="3736" spans="8:23" x14ac:dyDescent="0.35">
      <c r="H3736">
        <v>2014</v>
      </c>
      <c r="I3736" t="s">
        <v>3212</v>
      </c>
      <c r="J3736" t="s">
        <v>3273</v>
      </c>
      <c r="K3736" t="s">
        <v>428</v>
      </c>
      <c r="L3736" t="str">
        <f t="shared" si="348"/>
        <v>TexRight Industries</v>
      </c>
      <c r="M3736" t="s">
        <v>129</v>
      </c>
      <c r="N3736" t="s">
        <v>4186</v>
      </c>
      <c r="O3736">
        <v>276</v>
      </c>
      <c r="P3736">
        <v>2.66</v>
      </c>
      <c r="Q3736">
        <v>3.56</v>
      </c>
      <c r="R3736">
        <v>1.3157894736842105E-3</v>
      </c>
      <c r="S3736">
        <f t="shared" si="349"/>
        <v>734.16000000000008</v>
      </c>
      <c r="T3736">
        <f t="shared" si="350"/>
        <v>0.36315789473684212</v>
      </c>
      <c r="U3736">
        <f t="shared" si="351"/>
        <v>982.56000000000006</v>
      </c>
      <c r="V3736">
        <f t="shared" si="352"/>
        <v>248.03684210526313</v>
      </c>
      <c r="W3736" t="str">
        <f t="shared" si="353"/>
        <v>LOSS</v>
      </c>
    </row>
    <row r="3737" spans="8:23" x14ac:dyDescent="0.35">
      <c r="H3737">
        <v>2014</v>
      </c>
      <c r="I3737" t="s">
        <v>3212</v>
      </c>
      <c r="J3737" t="s">
        <v>3273</v>
      </c>
      <c r="K3737" t="s">
        <v>428</v>
      </c>
      <c r="L3737" t="str">
        <f t="shared" si="348"/>
        <v>TexRight Industries</v>
      </c>
      <c r="M3737" t="s">
        <v>134</v>
      </c>
      <c r="N3737" t="s">
        <v>4187</v>
      </c>
      <c r="O3737">
        <v>312</v>
      </c>
      <c r="P3737">
        <v>2.14</v>
      </c>
      <c r="Q3737">
        <v>3.63</v>
      </c>
      <c r="R3737">
        <v>1.3280212483399733E-3</v>
      </c>
      <c r="S3737">
        <f t="shared" si="349"/>
        <v>667.68000000000006</v>
      </c>
      <c r="T3737">
        <f t="shared" si="350"/>
        <v>0.41434262948207168</v>
      </c>
      <c r="U3737">
        <f t="shared" si="351"/>
        <v>1132.56</v>
      </c>
      <c r="V3737">
        <f t="shared" si="352"/>
        <v>464.46565737051782</v>
      </c>
      <c r="W3737" t="str">
        <f t="shared" si="353"/>
        <v>LOSS</v>
      </c>
    </row>
    <row r="3738" spans="8:23" x14ac:dyDescent="0.35">
      <c r="H3738">
        <v>2014</v>
      </c>
      <c r="I3738" t="s">
        <v>3212</v>
      </c>
      <c r="J3738" t="s">
        <v>3273</v>
      </c>
      <c r="K3738" t="s">
        <v>428</v>
      </c>
      <c r="L3738" t="str">
        <f t="shared" si="348"/>
        <v>TexRight Industries</v>
      </c>
      <c r="M3738" t="s">
        <v>139</v>
      </c>
      <c r="N3738" t="s">
        <v>4188</v>
      </c>
      <c r="O3738">
        <v>408</v>
      </c>
      <c r="P3738">
        <v>2.19</v>
      </c>
      <c r="Q3738">
        <v>3.19</v>
      </c>
      <c r="R3738">
        <v>1.8315018315018315E-3</v>
      </c>
      <c r="S3738">
        <f t="shared" si="349"/>
        <v>893.52</v>
      </c>
      <c r="T3738">
        <f t="shared" si="350"/>
        <v>0.74725274725274726</v>
      </c>
      <c r="U3738">
        <f t="shared" si="351"/>
        <v>1301.52</v>
      </c>
      <c r="V3738">
        <f t="shared" si="352"/>
        <v>407.25274725274727</v>
      </c>
      <c r="W3738" t="str">
        <f t="shared" si="353"/>
        <v>LOSS</v>
      </c>
    </row>
    <row r="3739" spans="8:23" x14ac:dyDescent="0.35">
      <c r="H3739">
        <v>2014</v>
      </c>
      <c r="I3739" t="s">
        <v>3212</v>
      </c>
      <c r="J3739" t="s">
        <v>3273</v>
      </c>
      <c r="K3739" t="s">
        <v>428</v>
      </c>
      <c r="L3739" t="str">
        <f t="shared" si="348"/>
        <v>TexRight Industries</v>
      </c>
      <c r="M3739" t="s">
        <v>144</v>
      </c>
      <c r="N3739" t="s">
        <v>4189</v>
      </c>
      <c r="O3739">
        <v>348</v>
      </c>
      <c r="P3739">
        <v>2.4500000000000002</v>
      </c>
      <c r="Q3739">
        <v>3.28</v>
      </c>
      <c r="R3739">
        <v>1.0438413361169101E-3</v>
      </c>
      <c r="S3739">
        <f t="shared" si="349"/>
        <v>852.6</v>
      </c>
      <c r="T3739">
        <f t="shared" si="350"/>
        <v>0.36325678496868474</v>
      </c>
      <c r="U3739">
        <f t="shared" si="351"/>
        <v>1141.4399999999998</v>
      </c>
      <c r="V3739">
        <f t="shared" si="352"/>
        <v>288.47674321503109</v>
      </c>
      <c r="W3739" t="str">
        <f t="shared" si="353"/>
        <v>LOSS</v>
      </c>
    </row>
    <row r="3740" spans="8:23" x14ac:dyDescent="0.35">
      <c r="H3740">
        <v>2014</v>
      </c>
      <c r="I3740" t="s">
        <v>3212</v>
      </c>
      <c r="J3740" t="s">
        <v>3273</v>
      </c>
      <c r="K3740" t="s">
        <v>428</v>
      </c>
      <c r="L3740" t="str">
        <f t="shared" si="348"/>
        <v>TexRight Industries</v>
      </c>
      <c r="M3740" t="s">
        <v>149</v>
      </c>
      <c r="N3740" t="s">
        <v>4190</v>
      </c>
      <c r="O3740">
        <v>588</v>
      </c>
      <c r="P3740">
        <v>2.27</v>
      </c>
      <c r="Q3740">
        <v>3.79</v>
      </c>
      <c r="R3740">
        <v>1.455604075691412E-3</v>
      </c>
      <c r="S3740">
        <f t="shared" si="349"/>
        <v>1334.76</v>
      </c>
      <c r="T3740">
        <f t="shared" si="350"/>
        <v>0.85589519650655022</v>
      </c>
      <c r="U3740">
        <f t="shared" si="351"/>
        <v>2228.52</v>
      </c>
      <c r="V3740">
        <f t="shared" si="352"/>
        <v>892.9041048034934</v>
      </c>
      <c r="W3740" t="str">
        <f t="shared" si="353"/>
        <v>LOSS</v>
      </c>
    </row>
    <row r="3741" spans="8:23" x14ac:dyDescent="0.35">
      <c r="H3741">
        <v>2014</v>
      </c>
      <c r="I3741" t="s">
        <v>3212</v>
      </c>
      <c r="J3741" t="s">
        <v>3273</v>
      </c>
      <c r="K3741" t="s">
        <v>428</v>
      </c>
      <c r="L3741" t="str">
        <f t="shared" si="348"/>
        <v>TexRight Industries</v>
      </c>
      <c r="M3741" t="s">
        <v>154</v>
      </c>
      <c r="N3741" t="s">
        <v>4191</v>
      </c>
      <c r="O3741">
        <v>456</v>
      </c>
      <c r="P3741">
        <v>2.46</v>
      </c>
      <c r="Q3741">
        <v>3.7</v>
      </c>
      <c r="R3741">
        <v>1.5698587127158557E-3</v>
      </c>
      <c r="S3741">
        <f t="shared" si="349"/>
        <v>1121.76</v>
      </c>
      <c r="T3741">
        <f t="shared" si="350"/>
        <v>0.71585557299843017</v>
      </c>
      <c r="U3741">
        <f t="shared" si="351"/>
        <v>1687.2</v>
      </c>
      <c r="V3741">
        <f t="shared" si="352"/>
        <v>564.72414442700165</v>
      </c>
      <c r="W3741" t="str">
        <f t="shared" si="353"/>
        <v>LOSS</v>
      </c>
    </row>
    <row r="3742" spans="8:23" x14ac:dyDescent="0.35">
      <c r="H3742">
        <v>2014</v>
      </c>
      <c r="I3742" t="s">
        <v>3212</v>
      </c>
      <c r="J3742" t="s">
        <v>3320</v>
      </c>
      <c r="K3742" t="s">
        <v>432</v>
      </c>
      <c r="L3742" t="str">
        <f t="shared" si="348"/>
        <v>UrbanFit Manufacturers</v>
      </c>
      <c r="M3742" t="s">
        <v>159</v>
      </c>
      <c r="N3742" t="s">
        <v>4192</v>
      </c>
      <c r="O3742">
        <v>1428</v>
      </c>
      <c r="P3742">
        <v>0.75</v>
      </c>
      <c r="Q3742">
        <v>0.98</v>
      </c>
      <c r="R3742">
        <v>1.221001221001221E-3</v>
      </c>
      <c r="S3742">
        <f t="shared" si="349"/>
        <v>1071</v>
      </c>
      <c r="T3742">
        <f t="shared" si="350"/>
        <v>1.7435897435897436</v>
      </c>
      <c r="U3742">
        <f t="shared" si="351"/>
        <v>1399.44</v>
      </c>
      <c r="V3742">
        <f t="shared" si="352"/>
        <v>326.69641025641033</v>
      </c>
      <c r="W3742" t="str">
        <f t="shared" si="353"/>
        <v>LOSS</v>
      </c>
    </row>
    <row r="3743" spans="8:23" x14ac:dyDescent="0.35">
      <c r="H3743">
        <v>2014</v>
      </c>
      <c r="I3743" t="s">
        <v>3212</v>
      </c>
      <c r="J3743" t="s">
        <v>3320</v>
      </c>
      <c r="K3743" t="s">
        <v>432</v>
      </c>
      <c r="L3743" t="str">
        <f t="shared" si="348"/>
        <v>UrbanFit Manufacturers</v>
      </c>
      <c r="M3743" t="s">
        <v>164</v>
      </c>
      <c r="N3743" t="s">
        <v>4193</v>
      </c>
      <c r="O3743">
        <v>1560</v>
      </c>
      <c r="P3743">
        <v>0.7</v>
      </c>
      <c r="Q3743">
        <v>0.94</v>
      </c>
      <c r="R3743">
        <v>1.5822784810126582E-3</v>
      </c>
      <c r="S3743">
        <f t="shared" si="349"/>
        <v>1092</v>
      </c>
      <c r="T3743">
        <f t="shared" si="350"/>
        <v>2.4683544303797467</v>
      </c>
      <c r="U3743">
        <f t="shared" si="351"/>
        <v>1466.3999999999999</v>
      </c>
      <c r="V3743">
        <f t="shared" si="352"/>
        <v>371.93164556962012</v>
      </c>
      <c r="W3743" t="str">
        <f t="shared" si="353"/>
        <v>LOSS</v>
      </c>
    </row>
    <row r="3744" spans="8:23" x14ac:dyDescent="0.35">
      <c r="H3744">
        <v>2014</v>
      </c>
      <c r="I3744" t="s">
        <v>3212</v>
      </c>
      <c r="J3744" t="s">
        <v>3320</v>
      </c>
      <c r="K3744" t="s">
        <v>432</v>
      </c>
      <c r="L3744" t="str">
        <f t="shared" si="348"/>
        <v>UrbanFit Manufacturers</v>
      </c>
      <c r="M3744" t="s">
        <v>169</v>
      </c>
      <c r="N3744" t="s">
        <v>4194</v>
      </c>
      <c r="O3744">
        <v>2124</v>
      </c>
      <c r="P3744">
        <v>0.9</v>
      </c>
      <c r="Q3744">
        <v>0.94</v>
      </c>
      <c r="R3744">
        <v>1.6129032258064516E-3</v>
      </c>
      <c r="S3744">
        <f t="shared" si="349"/>
        <v>1911.6000000000001</v>
      </c>
      <c r="T3744">
        <f t="shared" si="350"/>
        <v>3.4258064516129032</v>
      </c>
      <c r="U3744">
        <f t="shared" si="351"/>
        <v>1996.56</v>
      </c>
      <c r="V3744">
        <f t="shared" si="352"/>
        <v>81.534193548386909</v>
      </c>
      <c r="W3744" t="str">
        <f t="shared" si="353"/>
        <v>LOSS</v>
      </c>
    </row>
    <row r="3745" spans="8:23" x14ac:dyDescent="0.35">
      <c r="H3745">
        <v>2014</v>
      </c>
      <c r="I3745" t="s">
        <v>3212</v>
      </c>
      <c r="J3745" t="s">
        <v>3320</v>
      </c>
      <c r="K3745" t="s">
        <v>432</v>
      </c>
      <c r="L3745" t="str">
        <f t="shared" si="348"/>
        <v>UrbanFit Manufacturers</v>
      </c>
      <c r="M3745" t="s">
        <v>174</v>
      </c>
      <c r="N3745" t="s">
        <v>4195</v>
      </c>
      <c r="O3745">
        <v>1464</v>
      </c>
      <c r="P3745">
        <v>0.73</v>
      </c>
      <c r="Q3745">
        <v>0.98</v>
      </c>
      <c r="R3745">
        <v>1.5625000000000001E-3</v>
      </c>
      <c r="S3745">
        <f t="shared" si="349"/>
        <v>1068.72</v>
      </c>
      <c r="T3745">
        <f t="shared" si="350"/>
        <v>2.2875000000000001</v>
      </c>
      <c r="U3745">
        <f t="shared" si="351"/>
        <v>1434.72</v>
      </c>
      <c r="V3745">
        <f t="shared" si="352"/>
        <v>363.71249999999998</v>
      </c>
      <c r="W3745" t="str">
        <f t="shared" si="353"/>
        <v>LOSS</v>
      </c>
    </row>
    <row r="3746" spans="8:23" x14ac:dyDescent="0.35">
      <c r="H3746">
        <v>2014</v>
      </c>
      <c r="I3746" t="s">
        <v>3212</v>
      </c>
      <c r="J3746" t="s">
        <v>3320</v>
      </c>
      <c r="K3746" t="s">
        <v>436</v>
      </c>
      <c r="L3746" t="str">
        <f t="shared" si="348"/>
        <v>Deluxe Apparel Kenya</v>
      </c>
      <c r="M3746" t="s">
        <v>179</v>
      </c>
      <c r="N3746" t="s">
        <v>4196</v>
      </c>
      <c r="O3746">
        <v>1452</v>
      </c>
      <c r="P3746">
        <v>0.77</v>
      </c>
      <c r="Q3746">
        <v>0.95</v>
      </c>
      <c r="R3746">
        <v>1.4265335235378032E-3</v>
      </c>
      <c r="S3746">
        <f t="shared" si="349"/>
        <v>1118.04</v>
      </c>
      <c r="T3746">
        <f t="shared" si="350"/>
        <v>2.07132667617689</v>
      </c>
      <c r="U3746">
        <f t="shared" si="351"/>
        <v>1379.3999999999999</v>
      </c>
      <c r="V3746">
        <f t="shared" si="352"/>
        <v>259.28867332382299</v>
      </c>
      <c r="W3746" t="str">
        <f t="shared" si="353"/>
        <v>LOSS</v>
      </c>
    </row>
    <row r="3747" spans="8:23" x14ac:dyDescent="0.35">
      <c r="H3747">
        <v>2014</v>
      </c>
      <c r="I3747" t="s">
        <v>3212</v>
      </c>
      <c r="J3747" t="s">
        <v>3320</v>
      </c>
      <c r="K3747" t="s">
        <v>436</v>
      </c>
      <c r="L3747" t="str">
        <f t="shared" si="348"/>
        <v>Deluxe Apparel Kenya</v>
      </c>
      <c r="M3747" t="s">
        <v>184</v>
      </c>
      <c r="N3747" t="s">
        <v>4197</v>
      </c>
      <c r="O3747">
        <v>2184</v>
      </c>
      <c r="P3747">
        <v>0.73</v>
      </c>
      <c r="Q3747">
        <v>0.92</v>
      </c>
      <c r="R3747">
        <v>1.8115942028985507E-3</v>
      </c>
      <c r="S3747">
        <f t="shared" si="349"/>
        <v>1594.32</v>
      </c>
      <c r="T3747">
        <f t="shared" si="350"/>
        <v>3.956521739130435</v>
      </c>
      <c r="U3747">
        <f t="shared" si="351"/>
        <v>2009.2800000000002</v>
      </c>
      <c r="V3747">
        <f t="shared" si="352"/>
        <v>411.00347826086983</v>
      </c>
      <c r="W3747" t="str">
        <f t="shared" si="353"/>
        <v>LOSS</v>
      </c>
    </row>
    <row r="3748" spans="8:23" x14ac:dyDescent="0.35">
      <c r="H3748">
        <v>2014</v>
      </c>
      <c r="I3748" t="s">
        <v>3212</v>
      </c>
      <c r="J3748" t="s">
        <v>3320</v>
      </c>
      <c r="K3748" t="s">
        <v>436</v>
      </c>
      <c r="L3748" t="str">
        <f t="shared" si="348"/>
        <v>Deluxe Apparel Kenya</v>
      </c>
      <c r="M3748" t="s">
        <v>189</v>
      </c>
      <c r="N3748" t="s">
        <v>4198</v>
      </c>
      <c r="O3748">
        <v>1728</v>
      </c>
      <c r="P3748">
        <v>0.88</v>
      </c>
      <c r="Q3748">
        <v>0.92</v>
      </c>
      <c r="R3748">
        <v>1.7543859649122807E-3</v>
      </c>
      <c r="S3748">
        <f t="shared" si="349"/>
        <v>1520.64</v>
      </c>
      <c r="T3748">
        <f t="shared" si="350"/>
        <v>3.0315789473684212</v>
      </c>
      <c r="U3748">
        <f t="shared" si="351"/>
        <v>1589.76</v>
      </c>
      <c r="V3748">
        <f t="shared" si="352"/>
        <v>66.088421052631475</v>
      </c>
      <c r="W3748" t="str">
        <f t="shared" si="353"/>
        <v>LOSS</v>
      </c>
    </row>
    <row r="3749" spans="8:23" x14ac:dyDescent="0.35">
      <c r="H3749">
        <v>2014</v>
      </c>
      <c r="I3749" t="s">
        <v>3212</v>
      </c>
      <c r="J3749" t="s">
        <v>3320</v>
      </c>
      <c r="K3749" t="s">
        <v>436</v>
      </c>
      <c r="L3749" t="str">
        <f t="shared" si="348"/>
        <v>Deluxe Apparel Kenya</v>
      </c>
      <c r="M3749" t="s">
        <v>194</v>
      </c>
      <c r="N3749" t="s">
        <v>4199</v>
      </c>
      <c r="O3749">
        <v>1344</v>
      </c>
      <c r="P3749">
        <v>0.87</v>
      </c>
      <c r="Q3749">
        <v>1</v>
      </c>
      <c r="R3749">
        <v>1.594896331738437E-3</v>
      </c>
      <c r="S3749">
        <f t="shared" si="349"/>
        <v>1169.28</v>
      </c>
      <c r="T3749">
        <f t="shared" si="350"/>
        <v>2.1435406698564594</v>
      </c>
      <c r="U3749">
        <f t="shared" si="351"/>
        <v>1344</v>
      </c>
      <c r="V3749">
        <f t="shared" si="352"/>
        <v>172.57645933014356</v>
      </c>
      <c r="W3749" t="str">
        <f t="shared" si="353"/>
        <v>LOSS</v>
      </c>
    </row>
    <row r="3750" spans="8:23" x14ac:dyDescent="0.35">
      <c r="H3750">
        <v>2014</v>
      </c>
      <c r="I3750" t="s">
        <v>3212</v>
      </c>
      <c r="J3750" t="s">
        <v>3320</v>
      </c>
      <c r="K3750" t="s">
        <v>436</v>
      </c>
      <c r="L3750" t="str">
        <f t="shared" si="348"/>
        <v>Deluxe Apparel Kenya</v>
      </c>
      <c r="M3750" t="s">
        <v>199</v>
      </c>
      <c r="N3750" t="s">
        <v>4200</v>
      </c>
      <c r="O3750">
        <v>1848</v>
      </c>
      <c r="P3750">
        <v>0.76</v>
      </c>
      <c r="Q3750">
        <v>0.91</v>
      </c>
      <c r="R3750">
        <v>1.358695652173913E-3</v>
      </c>
      <c r="S3750">
        <f t="shared" si="349"/>
        <v>1404.48</v>
      </c>
      <c r="T3750">
        <f t="shared" si="350"/>
        <v>2.5108695652173911</v>
      </c>
      <c r="U3750">
        <f t="shared" si="351"/>
        <v>1681.68</v>
      </c>
      <c r="V3750">
        <f t="shared" si="352"/>
        <v>274.68913043478267</v>
      </c>
      <c r="W3750" t="str">
        <f t="shared" si="353"/>
        <v>LOSS</v>
      </c>
    </row>
    <row r="3751" spans="8:23" x14ac:dyDescent="0.35">
      <c r="H3751">
        <v>2014</v>
      </c>
      <c r="I3751" t="s">
        <v>3212</v>
      </c>
      <c r="J3751" t="s">
        <v>3320</v>
      </c>
      <c r="K3751" t="s">
        <v>436</v>
      </c>
      <c r="L3751" t="str">
        <f t="shared" si="348"/>
        <v>Deluxe Apparel Kenya</v>
      </c>
      <c r="M3751" t="s">
        <v>204</v>
      </c>
      <c r="N3751" t="s">
        <v>4201</v>
      </c>
      <c r="O3751">
        <v>2184</v>
      </c>
      <c r="P3751">
        <v>0.74</v>
      </c>
      <c r="Q3751">
        <v>0.9</v>
      </c>
      <c r="R3751">
        <v>1.1111111111111111E-3</v>
      </c>
      <c r="S3751">
        <f t="shared" si="349"/>
        <v>1616.16</v>
      </c>
      <c r="T3751">
        <f t="shared" si="350"/>
        <v>2.4266666666666667</v>
      </c>
      <c r="U3751">
        <f t="shared" si="351"/>
        <v>1965.6000000000001</v>
      </c>
      <c r="V3751">
        <f t="shared" si="352"/>
        <v>347.01333333333338</v>
      </c>
      <c r="W3751" t="str">
        <f t="shared" si="353"/>
        <v>LOSS</v>
      </c>
    </row>
    <row r="3752" spans="8:23" x14ac:dyDescent="0.35">
      <c r="H3752">
        <v>2014</v>
      </c>
      <c r="I3752" t="s">
        <v>3212</v>
      </c>
      <c r="J3752" t="s">
        <v>3320</v>
      </c>
      <c r="K3752" t="s">
        <v>436</v>
      </c>
      <c r="L3752" t="str">
        <f t="shared" si="348"/>
        <v>Deluxe Apparel Kenya</v>
      </c>
      <c r="M3752" t="s">
        <v>209</v>
      </c>
      <c r="N3752" t="s">
        <v>4202</v>
      </c>
      <c r="O3752">
        <v>2052</v>
      </c>
      <c r="P3752">
        <v>0.84</v>
      </c>
      <c r="Q3752">
        <v>1</v>
      </c>
      <c r="R3752">
        <v>1.5360983102918587E-3</v>
      </c>
      <c r="S3752">
        <f t="shared" si="349"/>
        <v>1723.6799999999998</v>
      </c>
      <c r="T3752">
        <f t="shared" si="350"/>
        <v>3.1520737327188941</v>
      </c>
      <c r="U3752">
        <f t="shared" si="351"/>
        <v>2052</v>
      </c>
      <c r="V3752">
        <f t="shared" si="352"/>
        <v>325.16792626728125</v>
      </c>
      <c r="W3752" t="str">
        <f t="shared" si="353"/>
        <v>LOSS</v>
      </c>
    </row>
    <row r="3753" spans="8:23" x14ac:dyDescent="0.35">
      <c r="H3753">
        <v>2014</v>
      </c>
      <c r="I3753" t="s">
        <v>3212</v>
      </c>
      <c r="J3753" t="s">
        <v>3320</v>
      </c>
      <c r="K3753" t="s">
        <v>436</v>
      </c>
      <c r="L3753" t="str">
        <f t="shared" si="348"/>
        <v>Deluxe Apparel Kenya</v>
      </c>
      <c r="M3753" t="s">
        <v>214</v>
      </c>
      <c r="N3753" t="s">
        <v>4203</v>
      </c>
      <c r="O3753">
        <v>1332</v>
      </c>
      <c r="P3753">
        <v>0.8</v>
      </c>
      <c r="Q3753">
        <v>0.99</v>
      </c>
      <c r="R3753">
        <v>1.6233766233766235E-3</v>
      </c>
      <c r="S3753">
        <f t="shared" si="349"/>
        <v>1065.6000000000001</v>
      </c>
      <c r="T3753">
        <f t="shared" si="350"/>
        <v>2.1623376623376624</v>
      </c>
      <c r="U3753">
        <f t="shared" si="351"/>
        <v>1318.68</v>
      </c>
      <c r="V3753">
        <f t="shared" si="352"/>
        <v>250.91766233766228</v>
      </c>
      <c r="W3753" t="str">
        <f t="shared" si="353"/>
        <v>LOSS</v>
      </c>
    </row>
    <row r="3754" spans="8:23" x14ac:dyDescent="0.35">
      <c r="H3754">
        <v>2014</v>
      </c>
      <c r="I3754" t="s">
        <v>3212</v>
      </c>
      <c r="J3754" t="s">
        <v>3320</v>
      </c>
      <c r="K3754" t="s">
        <v>436</v>
      </c>
      <c r="L3754" t="str">
        <f t="shared" si="348"/>
        <v>Deluxe Apparel Kenya</v>
      </c>
      <c r="M3754" t="s">
        <v>219</v>
      </c>
      <c r="N3754" t="s">
        <v>4204</v>
      </c>
      <c r="O3754">
        <v>2100</v>
      </c>
      <c r="P3754">
        <v>0.73</v>
      </c>
      <c r="Q3754">
        <v>0.99</v>
      </c>
      <c r="R3754">
        <v>1.4492753623188406E-3</v>
      </c>
      <c r="S3754">
        <f t="shared" si="349"/>
        <v>1533</v>
      </c>
      <c r="T3754">
        <f t="shared" si="350"/>
        <v>3.0434782608695654</v>
      </c>
      <c r="U3754">
        <f t="shared" si="351"/>
        <v>2079</v>
      </c>
      <c r="V3754">
        <f t="shared" si="352"/>
        <v>542.95652173913038</v>
      </c>
      <c r="W3754" t="str">
        <f t="shared" si="353"/>
        <v>LOSS</v>
      </c>
    </row>
    <row r="3755" spans="8:23" x14ac:dyDescent="0.35">
      <c r="H3755">
        <v>2014</v>
      </c>
      <c r="I3755" t="s">
        <v>3212</v>
      </c>
      <c r="J3755" t="s">
        <v>3320</v>
      </c>
      <c r="K3755" t="s">
        <v>436</v>
      </c>
      <c r="L3755" t="str">
        <f t="shared" si="348"/>
        <v>Deluxe Apparel Kenya</v>
      </c>
      <c r="M3755" t="s">
        <v>224</v>
      </c>
      <c r="N3755" t="s">
        <v>4205</v>
      </c>
      <c r="O3755">
        <v>1260</v>
      </c>
      <c r="P3755">
        <v>0.87</v>
      </c>
      <c r="Q3755">
        <v>0.91</v>
      </c>
      <c r="R3755">
        <v>1.1682242990654205E-3</v>
      </c>
      <c r="S3755">
        <f t="shared" si="349"/>
        <v>1096.2</v>
      </c>
      <c r="T3755">
        <f t="shared" si="350"/>
        <v>1.4719626168224298</v>
      </c>
      <c r="U3755">
        <f t="shared" si="351"/>
        <v>1146.6000000000001</v>
      </c>
      <c r="V3755">
        <f t="shared" si="352"/>
        <v>48.92803738317766</v>
      </c>
      <c r="W3755" t="str">
        <f t="shared" si="353"/>
        <v>LOSS</v>
      </c>
    </row>
    <row r="3756" spans="8:23" x14ac:dyDescent="0.35">
      <c r="H3756">
        <v>2014</v>
      </c>
      <c r="I3756" t="s">
        <v>3212</v>
      </c>
      <c r="J3756" t="s">
        <v>3320</v>
      </c>
      <c r="K3756" t="s">
        <v>436</v>
      </c>
      <c r="L3756" t="str">
        <f t="shared" si="348"/>
        <v>Deluxe Apparel Kenya</v>
      </c>
      <c r="M3756" t="s">
        <v>229</v>
      </c>
      <c r="N3756" t="s">
        <v>4206</v>
      </c>
      <c r="O3756">
        <v>1272</v>
      </c>
      <c r="P3756">
        <v>0.78</v>
      </c>
      <c r="Q3756">
        <v>0.98</v>
      </c>
      <c r="R3756">
        <v>1.0277492291880781E-3</v>
      </c>
      <c r="S3756">
        <f t="shared" si="349"/>
        <v>992.16000000000008</v>
      </c>
      <c r="T3756">
        <f t="shared" si="350"/>
        <v>1.3072970195272353</v>
      </c>
      <c r="U3756">
        <f t="shared" si="351"/>
        <v>1246.56</v>
      </c>
      <c r="V3756">
        <f t="shared" si="352"/>
        <v>253.09270298047264</v>
      </c>
      <c r="W3756" t="str">
        <f t="shared" si="353"/>
        <v>LOSS</v>
      </c>
    </row>
    <row r="3757" spans="8:23" x14ac:dyDescent="0.35">
      <c r="H3757">
        <v>2014</v>
      </c>
      <c r="I3757" t="s">
        <v>3212</v>
      </c>
      <c r="J3757" t="s">
        <v>3320</v>
      </c>
      <c r="K3757" t="s">
        <v>436</v>
      </c>
      <c r="L3757" t="str">
        <f t="shared" si="348"/>
        <v>Deluxe Apparel Kenya</v>
      </c>
      <c r="M3757" t="s">
        <v>234</v>
      </c>
      <c r="N3757" t="s">
        <v>4207</v>
      </c>
      <c r="O3757">
        <v>1944</v>
      </c>
      <c r="P3757">
        <v>0.88</v>
      </c>
      <c r="Q3757">
        <v>0.97</v>
      </c>
      <c r="R3757">
        <v>1.3227513227513227E-3</v>
      </c>
      <c r="S3757">
        <f t="shared" si="349"/>
        <v>1710.72</v>
      </c>
      <c r="T3757">
        <f t="shared" si="350"/>
        <v>2.5714285714285712</v>
      </c>
      <c r="U3757">
        <f t="shared" si="351"/>
        <v>1885.6799999999998</v>
      </c>
      <c r="V3757">
        <f t="shared" si="352"/>
        <v>172.38857142857123</v>
      </c>
      <c r="W3757" t="str">
        <f t="shared" si="353"/>
        <v>LOSS</v>
      </c>
    </row>
    <row r="3758" spans="8:23" x14ac:dyDescent="0.35">
      <c r="H3758">
        <v>2014</v>
      </c>
      <c r="I3758" t="s">
        <v>3212</v>
      </c>
      <c r="J3758" t="s">
        <v>3320</v>
      </c>
      <c r="K3758" t="s">
        <v>436</v>
      </c>
      <c r="L3758" t="str">
        <f t="shared" si="348"/>
        <v>Deluxe Apparel Kenya</v>
      </c>
      <c r="M3758" t="s">
        <v>239</v>
      </c>
      <c r="N3758" t="s">
        <v>4208</v>
      </c>
      <c r="O3758">
        <v>1332</v>
      </c>
      <c r="P3758">
        <v>0.72</v>
      </c>
      <c r="Q3758">
        <v>0.92</v>
      </c>
      <c r="R3758">
        <v>1.5748031496062992E-3</v>
      </c>
      <c r="S3758">
        <f t="shared" si="349"/>
        <v>959.04</v>
      </c>
      <c r="T3758">
        <f t="shared" si="350"/>
        <v>2.0976377952755905</v>
      </c>
      <c r="U3758">
        <f t="shared" si="351"/>
        <v>1225.44</v>
      </c>
      <c r="V3758">
        <f t="shared" si="352"/>
        <v>264.30236220472449</v>
      </c>
      <c r="W3758" t="str">
        <f t="shared" si="353"/>
        <v>LOSS</v>
      </c>
    </row>
    <row r="3759" spans="8:23" x14ac:dyDescent="0.35">
      <c r="H3759">
        <v>2014</v>
      </c>
      <c r="I3759" t="s">
        <v>3212</v>
      </c>
      <c r="J3759" t="s">
        <v>3320</v>
      </c>
      <c r="K3759" t="s">
        <v>436</v>
      </c>
      <c r="L3759" t="str">
        <f t="shared" si="348"/>
        <v>Deluxe Apparel Kenya</v>
      </c>
      <c r="M3759" t="s">
        <v>244</v>
      </c>
      <c r="N3759" t="s">
        <v>4209</v>
      </c>
      <c r="O3759">
        <v>1524</v>
      </c>
      <c r="P3759">
        <v>0.71</v>
      </c>
      <c r="Q3759">
        <v>0.98</v>
      </c>
      <c r="R3759">
        <v>1.3605442176870747E-3</v>
      </c>
      <c r="S3759">
        <f t="shared" si="349"/>
        <v>1082.04</v>
      </c>
      <c r="T3759">
        <f t="shared" si="350"/>
        <v>2.073469387755102</v>
      </c>
      <c r="U3759">
        <f t="shared" si="351"/>
        <v>1493.52</v>
      </c>
      <c r="V3759">
        <f t="shared" si="352"/>
        <v>409.40653061224492</v>
      </c>
      <c r="W3759" t="str">
        <f t="shared" si="353"/>
        <v>LOSS</v>
      </c>
    </row>
    <row r="3760" spans="8:23" x14ac:dyDescent="0.35">
      <c r="H3760">
        <v>2014</v>
      </c>
      <c r="I3760" t="s">
        <v>3212</v>
      </c>
      <c r="J3760" t="s">
        <v>3320</v>
      </c>
      <c r="K3760" t="s">
        <v>436</v>
      </c>
      <c r="L3760" t="str">
        <f t="shared" si="348"/>
        <v>Deluxe Apparel Kenya</v>
      </c>
      <c r="M3760" t="s">
        <v>249</v>
      </c>
      <c r="N3760" t="s">
        <v>4210</v>
      </c>
      <c r="O3760">
        <v>1500</v>
      </c>
      <c r="P3760">
        <v>0.71</v>
      </c>
      <c r="Q3760">
        <v>0.93</v>
      </c>
      <c r="R3760">
        <v>1.0893246187363835E-3</v>
      </c>
      <c r="S3760">
        <f t="shared" si="349"/>
        <v>1065</v>
      </c>
      <c r="T3760">
        <f t="shared" si="350"/>
        <v>1.6339869281045754</v>
      </c>
      <c r="U3760">
        <f t="shared" si="351"/>
        <v>1395</v>
      </c>
      <c r="V3760">
        <f t="shared" si="352"/>
        <v>328.36601307189545</v>
      </c>
      <c r="W3760" t="str">
        <f t="shared" si="353"/>
        <v>LOSS</v>
      </c>
    </row>
    <row r="3761" spans="8:23" x14ac:dyDescent="0.35">
      <c r="H3761">
        <v>2014</v>
      </c>
      <c r="I3761" t="s">
        <v>3212</v>
      </c>
      <c r="J3761" t="s">
        <v>3320</v>
      </c>
      <c r="K3761" t="s">
        <v>436</v>
      </c>
      <c r="L3761" t="str">
        <f t="shared" si="348"/>
        <v>Deluxe Apparel Kenya</v>
      </c>
      <c r="M3761" t="s">
        <v>254</v>
      </c>
      <c r="N3761" t="s">
        <v>4211</v>
      </c>
      <c r="O3761">
        <v>1740</v>
      </c>
      <c r="P3761">
        <v>0.79</v>
      </c>
      <c r="Q3761">
        <v>0.99</v>
      </c>
      <c r="R3761">
        <v>1.5625000000000001E-3</v>
      </c>
      <c r="S3761">
        <f t="shared" si="349"/>
        <v>1374.6000000000001</v>
      </c>
      <c r="T3761">
        <f t="shared" si="350"/>
        <v>2.71875</v>
      </c>
      <c r="U3761">
        <f t="shared" si="351"/>
        <v>1722.6</v>
      </c>
      <c r="V3761">
        <f t="shared" si="352"/>
        <v>345.28124999999977</v>
      </c>
      <c r="W3761" t="str">
        <f t="shared" si="353"/>
        <v>LOSS</v>
      </c>
    </row>
    <row r="3762" spans="8:23" x14ac:dyDescent="0.35">
      <c r="H3762">
        <v>2014</v>
      </c>
      <c r="I3762" t="s">
        <v>3212</v>
      </c>
      <c r="J3762" t="s">
        <v>3320</v>
      </c>
      <c r="K3762" t="s">
        <v>436</v>
      </c>
      <c r="L3762" t="str">
        <f t="shared" si="348"/>
        <v>Deluxe Apparel Kenya</v>
      </c>
      <c r="M3762" t="s">
        <v>23</v>
      </c>
      <c r="N3762" t="s">
        <v>4212</v>
      </c>
      <c r="O3762">
        <v>1344</v>
      </c>
      <c r="P3762">
        <v>0.87</v>
      </c>
      <c r="Q3762">
        <v>0.98</v>
      </c>
      <c r="R3762">
        <v>1.6025641025641025E-3</v>
      </c>
      <c r="S3762">
        <f t="shared" si="349"/>
        <v>1169.28</v>
      </c>
      <c r="T3762">
        <f t="shared" si="350"/>
        <v>2.1538461538461537</v>
      </c>
      <c r="U3762">
        <f t="shared" si="351"/>
        <v>1317.12</v>
      </c>
      <c r="V3762">
        <f t="shared" si="352"/>
        <v>145.68615384615376</v>
      </c>
      <c r="W3762" t="str">
        <f t="shared" si="353"/>
        <v>LOSS</v>
      </c>
    </row>
    <row r="3763" spans="8:23" x14ac:dyDescent="0.35">
      <c r="H3763">
        <v>2014</v>
      </c>
      <c r="I3763" t="s">
        <v>3212</v>
      </c>
      <c r="J3763" t="s">
        <v>3320</v>
      </c>
      <c r="K3763" t="s">
        <v>436</v>
      </c>
      <c r="L3763" t="str">
        <f t="shared" si="348"/>
        <v>Deluxe Apparel Kenya</v>
      </c>
      <c r="M3763" t="s">
        <v>28</v>
      </c>
      <c r="N3763" t="s">
        <v>4213</v>
      </c>
      <c r="O3763">
        <v>2400</v>
      </c>
      <c r="P3763">
        <v>0.89</v>
      </c>
      <c r="Q3763">
        <v>0.93</v>
      </c>
      <c r="R3763">
        <v>1.221001221001221E-3</v>
      </c>
      <c r="S3763">
        <f t="shared" si="349"/>
        <v>2136</v>
      </c>
      <c r="T3763">
        <f t="shared" si="350"/>
        <v>2.9304029304029302</v>
      </c>
      <c r="U3763">
        <f t="shared" si="351"/>
        <v>2232</v>
      </c>
      <c r="V3763">
        <f t="shared" si="352"/>
        <v>93.069597069597066</v>
      </c>
      <c r="W3763" t="str">
        <f t="shared" si="353"/>
        <v>LOSS</v>
      </c>
    </row>
    <row r="3764" spans="8:23" x14ac:dyDescent="0.35">
      <c r="H3764">
        <v>2014</v>
      </c>
      <c r="I3764" t="s">
        <v>3212</v>
      </c>
      <c r="J3764" t="s">
        <v>3213</v>
      </c>
      <c r="K3764" t="s">
        <v>440</v>
      </c>
      <c r="L3764" t="str">
        <f t="shared" si="348"/>
        <v>Imara Wear Ltd</v>
      </c>
      <c r="M3764" t="s">
        <v>33</v>
      </c>
      <c r="N3764" t="s">
        <v>4214</v>
      </c>
      <c r="O3764">
        <v>132</v>
      </c>
      <c r="P3764">
        <v>2.64</v>
      </c>
      <c r="Q3764">
        <v>2.9733333333333332</v>
      </c>
      <c r="R3764">
        <v>1.4005602240896359E-3</v>
      </c>
      <c r="S3764">
        <f t="shared" si="349"/>
        <v>348.48</v>
      </c>
      <c r="T3764">
        <f t="shared" si="350"/>
        <v>0.18487394957983194</v>
      </c>
      <c r="U3764">
        <f t="shared" si="351"/>
        <v>392.47999999999996</v>
      </c>
      <c r="V3764">
        <f t="shared" si="352"/>
        <v>43.815126050420112</v>
      </c>
      <c r="W3764" t="str">
        <f t="shared" si="353"/>
        <v>LOSS</v>
      </c>
    </row>
    <row r="3765" spans="8:23" x14ac:dyDescent="0.35">
      <c r="H3765">
        <v>2014</v>
      </c>
      <c r="I3765" t="s">
        <v>3212</v>
      </c>
      <c r="J3765" t="s">
        <v>3213</v>
      </c>
      <c r="K3765" t="s">
        <v>440</v>
      </c>
      <c r="L3765" t="str">
        <f t="shared" si="348"/>
        <v>Imara Wear Ltd</v>
      </c>
      <c r="M3765" t="s">
        <v>39</v>
      </c>
      <c r="N3765" t="s">
        <v>4215</v>
      </c>
      <c r="O3765">
        <v>144</v>
      </c>
      <c r="P3765">
        <v>2.48</v>
      </c>
      <c r="Q3765">
        <v>2.9866666666666668</v>
      </c>
      <c r="R3765">
        <v>1.201923076923077E-3</v>
      </c>
      <c r="S3765">
        <f t="shared" si="349"/>
        <v>357.12</v>
      </c>
      <c r="T3765">
        <f t="shared" si="350"/>
        <v>0.17307692307692307</v>
      </c>
      <c r="U3765">
        <f t="shared" si="351"/>
        <v>430.08000000000004</v>
      </c>
      <c r="V3765">
        <f t="shared" si="352"/>
        <v>72.786923076923117</v>
      </c>
      <c r="W3765" t="str">
        <f t="shared" si="353"/>
        <v>LOSS</v>
      </c>
    </row>
    <row r="3766" spans="8:23" x14ac:dyDescent="0.35">
      <c r="H3766">
        <v>2014</v>
      </c>
      <c r="I3766" t="s">
        <v>3212</v>
      </c>
      <c r="J3766" t="s">
        <v>3213</v>
      </c>
      <c r="K3766" t="s">
        <v>440</v>
      </c>
      <c r="L3766" t="str">
        <f t="shared" si="348"/>
        <v>Imara Wear Ltd</v>
      </c>
      <c r="M3766" t="s">
        <v>44</v>
      </c>
      <c r="N3766" t="s">
        <v>4216</v>
      </c>
      <c r="O3766">
        <v>132</v>
      </c>
      <c r="P3766">
        <v>2.7866666666666666</v>
      </c>
      <c r="Q3766">
        <v>2.9733333333333332</v>
      </c>
      <c r="R3766">
        <v>1.658374792703151E-3</v>
      </c>
      <c r="S3766">
        <f t="shared" si="349"/>
        <v>367.84</v>
      </c>
      <c r="T3766">
        <f t="shared" si="350"/>
        <v>0.21890547263681592</v>
      </c>
      <c r="U3766">
        <f t="shared" si="351"/>
        <v>392.47999999999996</v>
      </c>
      <c r="V3766">
        <f t="shared" si="352"/>
        <v>24.42109452736317</v>
      </c>
      <c r="W3766" t="str">
        <f t="shared" si="353"/>
        <v>LOSS</v>
      </c>
    </row>
    <row r="3767" spans="8:23" x14ac:dyDescent="0.35">
      <c r="H3767">
        <v>2014</v>
      </c>
      <c r="I3767" t="s">
        <v>3212</v>
      </c>
      <c r="J3767" t="s">
        <v>3213</v>
      </c>
      <c r="K3767" t="s">
        <v>440</v>
      </c>
      <c r="L3767" t="str">
        <f t="shared" si="348"/>
        <v>Imara Wear Ltd</v>
      </c>
      <c r="M3767" t="s">
        <v>49</v>
      </c>
      <c r="N3767" t="s">
        <v>4217</v>
      </c>
      <c r="O3767">
        <v>132</v>
      </c>
      <c r="P3767">
        <v>2.44</v>
      </c>
      <c r="Q3767">
        <v>2.9933333333333332</v>
      </c>
      <c r="R3767">
        <v>1.5772870662460567E-3</v>
      </c>
      <c r="S3767">
        <f t="shared" si="349"/>
        <v>322.08</v>
      </c>
      <c r="T3767">
        <f t="shared" si="350"/>
        <v>0.20820189274447948</v>
      </c>
      <c r="U3767">
        <f t="shared" si="351"/>
        <v>395.12</v>
      </c>
      <c r="V3767">
        <f t="shared" si="352"/>
        <v>72.831798107255537</v>
      </c>
      <c r="W3767" t="str">
        <f t="shared" si="353"/>
        <v>LOSS</v>
      </c>
    </row>
    <row r="3768" spans="8:23" x14ac:dyDescent="0.35">
      <c r="H3768">
        <v>2014</v>
      </c>
      <c r="I3768" t="s">
        <v>3212</v>
      </c>
      <c r="J3768" t="s">
        <v>3213</v>
      </c>
      <c r="K3768" t="s">
        <v>440</v>
      </c>
      <c r="L3768" t="str">
        <f t="shared" si="348"/>
        <v>Imara Wear Ltd</v>
      </c>
      <c r="M3768" t="s">
        <v>54</v>
      </c>
      <c r="N3768" t="s">
        <v>4218</v>
      </c>
      <c r="O3768">
        <v>144</v>
      </c>
      <c r="P3768">
        <v>2.4333333333333331</v>
      </c>
      <c r="Q3768">
        <v>2.98</v>
      </c>
      <c r="R3768">
        <v>1.0976948408342481E-3</v>
      </c>
      <c r="S3768">
        <f t="shared" si="349"/>
        <v>350.4</v>
      </c>
      <c r="T3768">
        <f t="shared" si="350"/>
        <v>0.15806805708013172</v>
      </c>
      <c r="U3768">
        <f t="shared" si="351"/>
        <v>429.12</v>
      </c>
      <c r="V3768">
        <f t="shared" si="352"/>
        <v>78.561931942919898</v>
      </c>
      <c r="W3768" t="str">
        <f t="shared" si="353"/>
        <v>LOSS</v>
      </c>
    </row>
    <row r="3769" spans="8:23" x14ac:dyDescent="0.35">
      <c r="H3769">
        <v>2014</v>
      </c>
      <c r="I3769" t="s">
        <v>3212</v>
      </c>
      <c r="J3769" t="s">
        <v>3213</v>
      </c>
      <c r="K3769" t="s">
        <v>440</v>
      </c>
      <c r="L3769" t="str">
        <f t="shared" si="348"/>
        <v>Imara Wear Ltd</v>
      </c>
      <c r="M3769" t="s">
        <v>59</v>
      </c>
      <c r="N3769" t="s">
        <v>4219</v>
      </c>
      <c r="O3769">
        <v>168</v>
      </c>
      <c r="P3769">
        <v>2.4933333333333332</v>
      </c>
      <c r="Q3769">
        <v>2.9733333333333332</v>
      </c>
      <c r="R3769">
        <v>1.0940919037199124E-3</v>
      </c>
      <c r="S3769">
        <f t="shared" si="349"/>
        <v>418.88</v>
      </c>
      <c r="T3769">
        <f t="shared" si="350"/>
        <v>0.1838074398249453</v>
      </c>
      <c r="U3769">
        <f t="shared" si="351"/>
        <v>499.52</v>
      </c>
      <c r="V3769">
        <f t="shared" si="352"/>
        <v>80.45619256017504</v>
      </c>
      <c r="W3769" t="str">
        <f t="shared" si="353"/>
        <v>LOSS</v>
      </c>
    </row>
    <row r="3770" spans="8:23" x14ac:dyDescent="0.35">
      <c r="H3770">
        <v>2014</v>
      </c>
      <c r="I3770" t="s">
        <v>3212</v>
      </c>
      <c r="J3770" t="s">
        <v>3213</v>
      </c>
      <c r="K3770" t="s">
        <v>440</v>
      </c>
      <c r="L3770" t="str">
        <f t="shared" si="348"/>
        <v>Imara Wear Ltd</v>
      </c>
      <c r="M3770" t="s">
        <v>64</v>
      </c>
      <c r="N3770" t="s">
        <v>4220</v>
      </c>
      <c r="O3770">
        <v>144</v>
      </c>
      <c r="P3770">
        <v>2.5733333333333333</v>
      </c>
      <c r="Q3770">
        <v>2.9333333333333331</v>
      </c>
      <c r="R3770">
        <v>1.2853470437017994E-3</v>
      </c>
      <c r="S3770">
        <f t="shared" si="349"/>
        <v>370.56</v>
      </c>
      <c r="T3770">
        <f t="shared" si="350"/>
        <v>0.18508997429305912</v>
      </c>
      <c r="U3770">
        <f t="shared" si="351"/>
        <v>422.4</v>
      </c>
      <c r="V3770">
        <f t="shared" si="352"/>
        <v>51.654910025706918</v>
      </c>
      <c r="W3770" t="str">
        <f t="shared" si="353"/>
        <v>LOSS</v>
      </c>
    </row>
    <row r="3771" spans="8:23" x14ac:dyDescent="0.35">
      <c r="H3771">
        <v>2014</v>
      </c>
      <c r="I3771" t="s">
        <v>3212</v>
      </c>
      <c r="J3771" t="s">
        <v>3213</v>
      </c>
      <c r="K3771" t="s">
        <v>440</v>
      </c>
      <c r="L3771" t="str">
        <f t="shared" si="348"/>
        <v>Imara Wear Ltd</v>
      </c>
      <c r="M3771" t="s">
        <v>69</v>
      </c>
      <c r="N3771" t="s">
        <v>4221</v>
      </c>
      <c r="O3771">
        <v>180</v>
      </c>
      <c r="P3771">
        <v>2.5733333333333333</v>
      </c>
      <c r="Q3771">
        <v>2.9133333333333336</v>
      </c>
      <c r="R3771">
        <v>1.5151515151515152E-3</v>
      </c>
      <c r="S3771">
        <f t="shared" si="349"/>
        <v>463.2</v>
      </c>
      <c r="T3771">
        <f t="shared" si="350"/>
        <v>0.27272727272727271</v>
      </c>
      <c r="U3771">
        <f t="shared" si="351"/>
        <v>524.40000000000009</v>
      </c>
      <c r="V3771">
        <f t="shared" si="352"/>
        <v>60.927272727272829</v>
      </c>
      <c r="W3771" t="str">
        <f t="shared" si="353"/>
        <v>LOSS</v>
      </c>
    </row>
    <row r="3772" spans="8:23" x14ac:dyDescent="0.35">
      <c r="H3772">
        <v>2014</v>
      </c>
      <c r="I3772" t="s">
        <v>3212</v>
      </c>
      <c r="J3772" t="s">
        <v>3213</v>
      </c>
      <c r="K3772" t="s">
        <v>440</v>
      </c>
      <c r="L3772" t="str">
        <f t="shared" si="348"/>
        <v>Imara Wear Ltd</v>
      </c>
      <c r="M3772" t="s">
        <v>74</v>
      </c>
      <c r="N3772" t="s">
        <v>4222</v>
      </c>
      <c r="O3772">
        <v>168</v>
      </c>
      <c r="P3772">
        <v>2.7933333333333334</v>
      </c>
      <c r="Q3772">
        <v>2.9133333333333336</v>
      </c>
      <c r="R3772">
        <v>1.7825311942959001E-3</v>
      </c>
      <c r="S3772">
        <f t="shared" si="349"/>
        <v>469.28000000000003</v>
      </c>
      <c r="T3772">
        <f t="shared" si="350"/>
        <v>0.29946524064171121</v>
      </c>
      <c r="U3772">
        <f t="shared" si="351"/>
        <v>489.44000000000005</v>
      </c>
      <c r="V3772">
        <f t="shared" si="352"/>
        <v>19.860534759358313</v>
      </c>
      <c r="W3772" t="str">
        <f t="shared" si="353"/>
        <v>LOSS</v>
      </c>
    </row>
    <row r="3773" spans="8:23" x14ac:dyDescent="0.35">
      <c r="H3773">
        <v>2014</v>
      </c>
      <c r="I3773" t="s">
        <v>3212</v>
      </c>
      <c r="J3773" t="s">
        <v>3213</v>
      </c>
      <c r="K3773" t="s">
        <v>440</v>
      </c>
      <c r="L3773" t="str">
        <f t="shared" si="348"/>
        <v>Imara Wear Ltd</v>
      </c>
      <c r="M3773" t="s">
        <v>79</v>
      </c>
      <c r="N3773" t="s">
        <v>4223</v>
      </c>
      <c r="O3773">
        <v>156</v>
      </c>
      <c r="P3773">
        <v>2.7133333333333334</v>
      </c>
      <c r="Q3773">
        <v>2.98</v>
      </c>
      <c r="R3773">
        <v>1.3966480446927375E-3</v>
      </c>
      <c r="S3773">
        <f t="shared" si="349"/>
        <v>423.28000000000003</v>
      </c>
      <c r="T3773">
        <f t="shared" si="350"/>
        <v>0.21787709497206706</v>
      </c>
      <c r="U3773">
        <f t="shared" si="351"/>
        <v>464.88</v>
      </c>
      <c r="V3773">
        <f t="shared" si="352"/>
        <v>41.382122905027899</v>
      </c>
      <c r="W3773" t="str">
        <f t="shared" si="353"/>
        <v>LOSS</v>
      </c>
    </row>
    <row r="3774" spans="8:23" x14ac:dyDescent="0.35">
      <c r="H3774">
        <v>2014</v>
      </c>
      <c r="I3774" t="s">
        <v>3212</v>
      </c>
      <c r="J3774" t="s">
        <v>3213</v>
      </c>
      <c r="K3774" t="s">
        <v>440</v>
      </c>
      <c r="L3774" t="str">
        <f t="shared" si="348"/>
        <v>Imara Wear Ltd</v>
      </c>
      <c r="M3774" t="s">
        <v>84</v>
      </c>
      <c r="N3774" t="s">
        <v>4224</v>
      </c>
      <c r="O3774">
        <v>180</v>
      </c>
      <c r="P3774">
        <v>2.4133333333333336</v>
      </c>
      <c r="Q3774">
        <v>2.88</v>
      </c>
      <c r="R3774">
        <v>1.2048192771084338E-3</v>
      </c>
      <c r="S3774">
        <f t="shared" si="349"/>
        <v>434.40000000000003</v>
      </c>
      <c r="T3774">
        <f t="shared" si="350"/>
        <v>0.2168674698795181</v>
      </c>
      <c r="U3774">
        <f t="shared" si="351"/>
        <v>518.4</v>
      </c>
      <c r="V3774">
        <f t="shared" si="352"/>
        <v>83.783132530120426</v>
      </c>
      <c r="W3774" t="str">
        <f t="shared" si="353"/>
        <v>LOSS</v>
      </c>
    </row>
    <row r="3775" spans="8:23" x14ac:dyDescent="0.35">
      <c r="H3775">
        <v>2014</v>
      </c>
      <c r="I3775" t="s">
        <v>3212</v>
      </c>
      <c r="J3775" t="s">
        <v>3213</v>
      </c>
      <c r="K3775" t="s">
        <v>440</v>
      </c>
      <c r="L3775" t="str">
        <f t="shared" si="348"/>
        <v>Imara Wear Ltd</v>
      </c>
      <c r="M3775" t="s">
        <v>89</v>
      </c>
      <c r="N3775" t="s">
        <v>4225</v>
      </c>
      <c r="O3775">
        <v>168</v>
      </c>
      <c r="P3775">
        <v>2.5266666666666668</v>
      </c>
      <c r="Q3775">
        <v>2.9266666666666667</v>
      </c>
      <c r="R3775">
        <v>1.1123470522803114E-3</v>
      </c>
      <c r="S3775">
        <f t="shared" si="349"/>
        <v>424.48</v>
      </c>
      <c r="T3775">
        <f t="shared" si="350"/>
        <v>0.18687430478309233</v>
      </c>
      <c r="U3775">
        <f t="shared" si="351"/>
        <v>491.68</v>
      </c>
      <c r="V3775">
        <f t="shared" si="352"/>
        <v>67.0131256952169</v>
      </c>
      <c r="W3775" t="str">
        <f t="shared" si="353"/>
        <v>LOSS</v>
      </c>
    </row>
    <row r="3776" spans="8:23" x14ac:dyDescent="0.35">
      <c r="H3776">
        <v>2014</v>
      </c>
      <c r="I3776" t="s">
        <v>3212</v>
      </c>
      <c r="J3776" t="s">
        <v>3213</v>
      </c>
      <c r="K3776" t="s">
        <v>440</v>
      </c>
      <c r="L3776" t="str">
        <f t="shared" si="348"/>
        <v>Imara Wear Ltd</v>
      </c>
      <c r="M3776" t="s">
        <v>94</v>
      </c>
      <c r="N3776" t="s">
        <v>4226</v>
      </c>
      <c r="O3776">
        <v>144</v>
      </c>
      <c r="P3776">
        <v>2.2733333333333334</v>
      </c>
      <c r="Q3776">
        <v>2.94</v>
      </c>
      <c r="R3776">
        <v>1.0615711252653928E-3</v>
      </c>
      <c r="S3776">
        <f t="shared" si="349"/>
        <v>327.36</v>
      </c>
      <c r="T3776">
        <f t="shared" si="350"/>
        <v>0.15286624203821655</v>
      </c>
      <c r="U3776">
        <f t="shared" si="351"/>
        <v>423.36</v>
      </c>
      <c r="V3776">
        <f t="shared" si="352"/>
        <v>95.847133757961785</v>
      </c>
      <c r="W3776" t="str">
        <f t="shared" si="353"/>
        <v>LOSS</v>
      </c>
    </row>
    <row r="3777" spans="8:23" x14ac:dyDescent="0.35">
      <c r="H3777">
        <v>2014</v>
      </c>
      <c r="I3777" t="s">
        <v>3212</v>
      </c>
      <c r="J3777" t="s">
        <v>3213</v>
      </c>
      <c r="K3777" t="s">
        <v>440</v>
      </c>
      <c r="L3777" t="str">
        <f t="shared" si="348"/>
        <v>Imara Wear Ltd</v>
      </c>
      <c r="M3777" t="s">
        <v>99</v>
      </c>
      <c r="N3777" t="s">
        <v>4227</v>
      </c>
      <c r="O3777">
        <v>132</v>
      </c>
      <c r="P3777">
        <v>2.2999999999999998</v>
      </c>
      <c r="Q3777">
        <v>2.9733333333333332</v>
      </c>
      <c r="R3777">
        <v>1.1428571428571429E-3</v>
      </c>
      <c r="S3777">
        <f t="shared" si="349"/>
        <v>303.59999999999997</v>
      </c>
      <c r="T3777">
        <f t="shared" si="350"/>
        <v>0.15085714285714286</v>
      </c>
      <c r="U3777">
        <f t="shared" si="351"/>
        <v>392.47999999999996</v>
      </c>
      <c r="V3777">
        <f t="shared" si="352"/>
        <v>88.729142857142847</v>
      </c>
      <c r="W3777" t="str">
        <f t="shared" si="353"/>
        <v>LOSS</v>
      </c>
    </row>
    <row r="3778" spans="8:23" x14ac:dyDescent="0.35">
      <c r="H3778">
        <v>2014</v>
      </c>
      <c r="I3778" t="s">
        <v>3212</v>
      </c>
      <c r="J3778" t="s">
        <v>3213</v>
      </c>
      <c r="K3778" t="s">
        <v>440</v>
      </c>
      <c r="L3778" t="str">
        <f t="shared" si="348"/>
        <v>Imara Wear Ltd</v>
      </c>
      <c r="M3778" t="s">
        <v>104</v>
      </c>
      <c r="N3778" t="s">
        <v>4228</v>
      </c>
      <c r="O3778">
        <v>168</v>
      </c>
      <c r="P3778">
        <v>2.2733333333333334</v>
      </c>
      <c r="Q3778">
        <v>2.96</v>
      </c>
      <c r="R3778">
        <v>1.2738853503184713E-3</v>
      </c>
      <c r="S3778">
        <f t="shared" si="349"/>
        <v>381.92</v>
      </c>
      <c r="T3778">
        <f t="shared" si="350"/>
        <v>0.21401273885350316</v>
      </c>
      <c r="U3778">
        <f t="shared" si="351"/>
        <v>497.28</v>
      </c>
      <c r="V3778">
        <f t="shared" si="352"/>
        <v>115.14598726114646</v>
      </c>
      <c r="W3778" t="str">
        <f t="shared" si="353"/>
        <v>LOSS</v>
      </c>
    </row>
    <row r="3779" spans="8:23" x14ac:dyDescent="0.35">
      <c r="H3779">
        <v>2014</v>
      </c>
      <c r="I3779" t="s">
        <v>3212</v>
      </c>
      <c r="J3779" t="s">
        <v>3213</v>
      </c>
      <c r="K3779" t="s">
        <v>440</v>
      </c>
      <c r="L3779" t="str">
        <f t="shared" ref="L3779:L3842" si="354">VLOOKUP($K3779,$A$1:$C$124,MATCH($L$1,$A$1:$C$1,0),0)</f>
        <v>Imara Wear Ltd</v>
      </c>
      <c r="M3779" t="s">
        <v>109</v>
      </c>
      <c r="N3779" t="s">
        <v>4229</v>
      </c>
      <c r="O3779">
        <v>144</v>
      </c>
      <c r="P3779">
        <v>2.3666666666666667</v>
      </c>
      <c r="Q3779">
        <v>2.98</v>
      </c>
      <c r="R3779">
        <v>1.2903225806451613E-3</v>
      </c>
      <c r="S3779">
        <f t="shared" ref="S3779:S3842" si="355">P3779*O3779</f>
        <v>340.8</v>
      </c>
      <c r="T3779">
        <f t="shared" ref="T3779:T3842" si="356">R3779*O3779</f>
        <v>0.18580645161290321</v>
      </c>
      <c r="U3779">
        <f t="shared" ref="U3779:U3842" si="357">Q3779*O3779</f>
        <v>429.12</v>
      </c>
      <c r="V3779">
        <f t="shared" ref="V3779:V3842" si="358">Q3779*O3779-S3779-T3779</f>
        <v>88.134193548387088</v>
      </c>
      <c r="W3779" t="str">
        <f t="shared" ref="W3779:W3842" si="359">IF(V3779&gt;1000,"PROFIT","LOSS")</f>
        <v>LOSS</v>
      </c>
    </row>
    <row r="3780" spans="8:23" x14ac:dyDescent="0.35">
      <c r="H3780">
        <v>2014</v>
      </c>
      <c r="I3780" t="s">
        <v>3212</v>
      </c>
      <c r="J3780" t="s">
        <v>3213</v>
      </c>
      <c r="K3780" t="s">
        <v>440</v>
      </c>
      <c r="L3780" t="str">
        <f t="shared" si="354"/>
        <v>Imara Wear Ltd</v>
      </c>
      <c r="M3780" t="s">
        <v>114</v>
      </c>
      <c r="N3780" t="s">
        <v>4230</v>
      </c>
      <c r="O3780">
        <v>144</v>
      </c>
      <c r="P3780">
        <v>2.48</v>
      </c>
      <c r="Q3780">
        <v>2.88</v>
      </c>
      <c r="R3780">
        <v>1.4347202295552368E-3</v>
      </c>
      <c r="S3780">
        <f t="shared" si="355"/>
        <v>357.12</v>
      </c>
      <c r="T3780">
        <f t="shared" si="356"/>
        <v>0.20659971305595409</v>
      </c>
      <c r="U3780">
        <f t="shared" si="357"/>
        <v>414.71999999999997</v>
      </c>
      <c r="V3780">
        <f t="shared" si="358"/>
        <v>57.393400286944015</v>
      </c>
      <c r="W3780" t="str">
        <f t="shared" si="359"/>
        <v>LOSS</v>
      </c>
    </row>
    <row r="3781" spans="8:23" x14ac:dyDescent="0.35">
      <c r="H3781">
        <v>2014</v>
      </c>
      <c r="I3781" t="s">
        <v>3212</v>
      </c>
      <c r="J3781" t="s">
        <v>3213</v>
      </c>
      <c r="K3781" t="s">
        <v>440</v>
      </c>
      <c r="L3781" t="str">
        <f t="shared" si="354"/>
        <v>Imara Wear Ltd</v>
      </c>
      <c r="M3781" t="s">
        <v>119</v>
      </c>
      <c r="N3781" t="s">
        <v>4231</v>
      </c>
      <c r="O3781">
        <v>144</v>
      </c>
      <c r="P3781">
        <v>2.2999999999999998</v>
      </c>
      <c r="Q3781">
        <v>2.9333333333333331</v>
      </c>
      <c r="R3781">
        <v>1.7094017094017094E-3</v>
      </c>
      <c r="S3781">
        <f t="shared" si="355"/>
        <v>331.2</v>
      </c>
      <c r="T3781">
        <f t="shared" si="356"/>
        <v>0.24615384615384617</v>
      </c>
      <c r="U3781">
        <f t="shared" si="357"/>
        <v>422.4</v>
      </c>
      <c r="V3781">
        <f t="shared" si="358"/>
        <v>90.953846153846143</v>
      </c>
      <c r="W3781" t="str">
        <f t="shared" si="359"/>
        <v>LOSS</v>
      </c>
    </row>
    <row r="3782" spans="8:23" x14ac:dyDescent="0.35">
      <c r="H3782">
        <v>2014</v>
      </c>
      <c r="I3782" t="s">
        <v>3212</v>
      </c>
      <c r="J3782" t="s">
        <v>3213</v>
      </c>
      <c r="K3782" t="s">
        <v>440</v>
      </c>
      <c r="L3782" t="str">
        <f t="shared" si="354"/>
        <v>Imara Wear Ltd</v>
      </c>
      <c r="M3782" t="s">
        <v>124</v>
      </c>
      <c r="N3782" t="s">
        <v>4232</v>
      </c>
      <c r="O3782">
        <v>168</v>
      </c>
      <c r="P3782">
        <v>2.6933333333333334</v>
      </c>
      <c r="Q3782">
        <v>2.8666666666666667</v>
      </c>
      <c r="R3782">
        <v>1.652892561983471E-3</v>
      </c>
      <c r="S3782">
        <f t="shared" si="355"/>
        <v>452.48</v>
      </c>
      <c r="T3782">
        <f t="shared" si="356"/>
        <v>0.27768595041322314</v>
      </c>
      <c r="U3782">
        <f t="shared" si="357"/>
        <v>481.6</v>
      </c>
      <c r="V3782">
        <f t="shared" si="358"/>
        <v>28.842314049586783</v>
      </c>
      <c r="W3782" t="str">
        <f t="shared" si="359"/>
        <v>LOSS</v>
      </c>
    </row>
    <row r="3783" spans="8:23" x14ac:dyDescent="0.35">
      <c r="H3783">
        <v>2014</v>
      </c>
      <c r="I3783" t="s">
        <v>3212</v>
      </c>
      <c r="J3783" t="s">
        <v>3213</v>
      </c>
      <c r="K3783" t="s">
        <v>440</v>
      </c>
      <c r="L3783" t="str">
        <f t="shared" si="354"/>
        <v>Imara Wear Ltd</v>
      </c>
      <c r="M3783" t="s">
        <v>129</v>
      </c>
      <c r="N3783" t="s">
        <v>4233</v>
      </c>
      <c r="O3783">
        <v>156</v>
      </c>
      <c r="P3783">
        <v>2.64</v>
      </c>
      <c r="Q3783">
        <v>2.9666666666666668</v>
      </c>
      <c r="R3783">
        <v>1.2690355329949238E-3</v>
      </c>
      <c r="S3783">
        <f t="shared" si="355"/>
        <v>411.84000000000003</v>
      </c>
      <c r="T3783">
        <f t="shared" si="356"/>
        <v>0.1979695431472081</v>
      </c>
      <c r="U3783">
        <f t="shared" si="357"/>
        <v>462.8</v>
      </c>
      <c r="V3783">
        <f t="shared" si="358"/>
        <v>50.76203045685277</v>
      </c>
      <c r="W3783" t="str">
        <f t="shared" si="359"/>
        <v>LOSS</v>
      </c>
    </row>
    <row r="3784" spans="8:23" x14ac:dyDescent="0.35">
      <c r="H3784">
        <v>2014</v>
      </c>
      <c r="I3784" t="s">
        <v>3212</v>
      </c>
      <c r="J3784" t="s">
        <v>3213</v>
      </c>
      <c r="K3784" t="s">
        <v>440</v>
      </c>
      <c r="L3784" t="str">
        <f t="shared" si="354"/>
        <v>Imara Wear Ltd</v>
      </c>
      <c r="M3784" t="s">
        <v>134</v>
      </c>
      <c r="N3784" t="s">
        <v>4234</v>
      </c>
      <c r="O3784">
        <v>180</v>
      </c>
      <c r="P3784">
        <v>2.38</v>
      </c>
      <c r="Q3784">
        <v>2.98</v>
      </c>
      <c r="R3784">
        <v>1.4471780028943559E-3</v>
      </c>
      <c r="S3784">
        <f t="shared" si="355"/>
        <v>428.4</v>
      </c>
      <c r="T3784">
        <f t="shared" si="356"/>
        <v>0.26049204052098407</v>
      </c>
      <c r="U3784">
        <f t="shared" si="357"/>
        <v>536.4</v>
      </c>
      <c r="V3784">
        <f t="shared" si="358"/>
        <v>107.73950795947901</v>
      </c>
      <c r="W3784" t="str">
        <f t="shared" si="359"/>
        <v>LOSS</v>
      </c>
    </row>
    <row r="3785" spans="8:23" x14ac:dyDescent="0.35">
      <c r="H3785">
        <v>2014</v>
      </c>
      <c r="I3785" t="s">
        <v>3212</v>
      </c>
      <c r="J3785" t="s">
        <v>3213</v>
      </c>
      <c r="K3785" t="s">
        <v>440</v>
      </c>
      <c r="L3785" t="str">
        <f t="shared" si="354"/>
        <v>Imara Wear Ltd</v>
      </c>
      <c r="M3785" t="s">
        <v>139</v>
      </c>
      <c r="N3785" t="s">
        <v>4235</v>
      </c>
      <c r="O3785">
        <v>168</v>
      </c>
      <c r="P3785">
        <v>2.5133333333333332</v>
      </c>
      <c r="Q3785">
        <v>2.8666666666666667</v>
      </c>
      <c r="R3785">
        <v>1.1494252873563218E-3</v>
      </c>
      <c r="S3785">
        <f t="shared" si="355"/>
        <v>422.23999999999995</v>
      </c>
      <c r="T3785">
        <f t="shared" si="356"/>
        <v>0.19310344827586207</v>
      </c>
      <c r="U3785">
        <f t="shared" si="357"/>
        <v>481.6</v>
      </c>
      <c r="V3785">
        <f t="shared" si="358"/>
        <v>59.166896551724207</v>
      </c>
      <c r="W3785" t="str">
        <f t="shared" si="359"/>
        <v>LOSS</v>
      </c>
    </row>
    <row r="3786" spans="8:23" x14ac:dyDescent="0.35">
      <c r="H3786">
        <v>2014</v>
      </c>
      <c r="I3786" t="s">
        <v>3212</v>
      </c>
      <c r="J3786" t="s">
        <v>3213</v>
      </c>
      <c r="K3786" t="s">
        <v>440</v>
      </c>
      <c r="L3786" t="str">
        <f t="shared" si="354"/>
        <v>Imara Wear Ltd</v>
      </c>
      <c r="M3786" t="s">
        <v>144</v>
      </c>
      <c r="N3786" t="s">
        <v>4236</v>
      </c>
      <c r="O3786">
        <v>156</v>
      </c>
      <c r="P3786">
        <v>2.7266666666666666</v>
      </c>
      <c r="Q3786">
        <v>2.9933333333333332</v>
      </c>
      <c r="R3786">
        <v>1.1467889908256881E-3</v>
      </c>
      <c r="S3786">
        <f t="shared" si="355"/>
        <v>425.36</v>
      </c>
      <c r="T3786">
        <f t="shared" si="356"/>
        <v>0.17889908256880735</v>
      </c>
      <c r="U3786">
        <f t="shared" si="357"/>
        <v>466.96</v>
      </c>
      <c r="V3786">
        <f t="shared" si="358"/>
        <v>41.421100917431161</v>
      </c>
      <c r="W3786" t="str">
        <f t="shared" si="359"/>
        <v>LOSS</v>
      </c>
    </row>
    <row r="3787" spans="8:23" x14ac:dyDescent="0.35">
      <c r="H3787">
        <v>2014</v>
      </c>
      <c r="I3787" t="s">
        <v>3212</v>
      </c>
      <c r="J3787" t="s">
        <v>3213</v>
      </c>
      <c r="K3787" t="s">
        <v>440</v>
      </c>
      <c r="L3787" t="str">
        <f t="shared" si="354"/>
        <v>Imara Wear Ltd</v>
      </c>
      <c r="M3787" t="s">
        <v>149</v>
      </c>
      <c r="N3787" t="s">
        <v>4237</v>
      </c>
      <c r="O3787">
        <v>156</v>
      </c>
      <c r="P3787">
        <v>2.3466666666666667</v>
      </c>
      <c r="Q3787">
        <v>2.9266666666666667</v>
      </c>
      <c r="R3787">
        <v>1.5748031496062992E-3</v>
      </c>
      <c r="S3787">
        <f t="shared" si="355"/>
        <v>366.08</v>
      </c>
      <c r="T3787">
        <f t="shared" si="356"/>
        <v>0.24566929133858267</v>
      </c>
      <c r="U3787">
        <f t="shared" si="357"/>
        <v>456.56</v>
      </c>
      <c r="V3787">
        <f t="shared" si="358"/>
        <v>90.234330708661432</v>
      </c>
      <c r="W3787" t="str">
        <f t="shared" si="359"/>
        <v>LOSS</v>
      </c>
    </row>
    <row r="3788" spans="8:23" x14ac:dyDescent="0.35">
      <c r="H3788">
        <v>2014</v>
      </c>
      <c r="I3788" t="s">
        <v>3212</v>
      </c>
      <c r="J3788" t="s">
        <v>3213</v>
      </c>
      <c r="K3788" t="s">
        <v>440</v>
      </c>
      <c r="L3788" t="str">
        <f t="shared" si="354"/>
        <v>Imara Wear Ltd</v>
      </c>
      <c r="M3788" t="s">
        <v>154</v>
      </c>
      <c r="N3788" t="s">
        <v>4238</v>
      </c>
      <c r="O3788">
        <v>120</v>
      </c>
      <c r="P3788">
        <v>2.3266666666666667</v>
      </c>
      <c r="Q3788">
        <v>2.9666666666666668</v>
      </c>
      <c r="R3788">
        <v>1.1235955056179776E-3</v>
      </c>
      <c r="S3788">
        <f t="shared" si="355"/>
        <v>279.2</v>
      </c>
      <c r="T3788">
        <f t="shared" si="356"/>
        <v>0.13483146067415733</v>
      </c>
      <c r="U3788">
        <f t="shared" si="357"/>
        <v>356</v>
      </c>
      <c r="V3788">
        <f t="shared" si="358"/>
        <v>76.665168539325848</v>
      </c>
      <c r="W3788" t="str">
        <f t="shared" si="359"/>
        <v>LOSS</v>
      </c>
    </row>
    <row r="3789" spans="8:23" x14ac:dyDescent="0.35">
      <c r="H3789">
        <v>2014</v>
      </c>
      <c r="I3789" t="s">
        <v>3212</v>
      </c>
      <c r="J3789" t="s">
        <v>3213</v>
      </c>
      <c r="K3789" t="s">
        <v>440</v>
      </c>
      <c r="L3789" t="str">
        <f t="shared" si="354"/>
        <v>Imara Wear Ltd</v>
      </c>
      <c r="M3789" t="s">
        <v>159</v>
      </c>
      <c r="N3789" t="s">
        <v>4239</v>
      </c>
      <c r="O3789">
        <v>132</v>
      </c>
      <c r="P3789">
        <v>2.3199999999999998</v>
      </c>
      <c r="Q3789">
        <v>2.9266666666666667</v>
      </c>
      <c r="R3789">
        <v>1.1037527593818985E-3</v>
      </c>
      <c r="S3789">
        <f t="shared" si="355"/>
        <v>306.23999999999995</v>
      </c>
      <c r="T3789">
        <f t="shared" si="356"/>
        <v>0.14569536423841059</v>
      </c>
      <c r="U3789">
        <f t="shared" si="357"/>
        <v>386.32</v>
      </c>
      <c r="V3789">
        <f t="shared" si="358"/>
        <v>79.934304635761634</v>
      </c>
      <c r="W3789" t="str">
        <f t="shared" si="359"/>
        <v>LOSS</v>
      </c>
    </row>
    <row r="3790" spans="8:23" x14ac:dyDescent="0.35">
      <c r="H3790">
        <v>2014</v>
      </c>
      <c r="I3790" t="s">
        <v>3212</v>
      </c>
      <c r="J3790" t="s">
        <v>3213</v>
      </c>
      <c r="K3790" t="s">
        <v>440</v>
      </c>
      <c r="L3790" t="str">
        <f t="shared" si="354"/>
        <v>Imara Wear Ltd</v>
      </c>
      <c r="M3790" t="s">
        <v>164</v>
      </c>
      <c r="N3790" t="s">
        <v>4240</v>
      </c>
      <c r="O3790">
        <v>168</v>
      </c>
      <c r="P3790">
        <v>2.4866666666666668</v>
      </c>
      <c r="Q3790">
        <v>2.9066666666666667</v>
      </c>
      <c r="R3790">
        <v>1.5082956259426848E-3</v>
      </c>
      <c r="S3790">
        <f t="shared" si="355"/>
        <v>417.76000000000005</v>
      </c>
      <c r="T3790">
        <f t="shared" si="356"/>
        <v>0.25339366515837103</v>
      </c>
      <c r="U3790">
        <f t="shared" si="357"/>
        <v>488.32</v>
      </c>
      <c r="V3790">
        <f t="shared" si="358"/>
        <v>70.306606334841575</v>
      </c>
      <c r="W3790" t="str">
        <f t="shared" si="359"/>
        <v>LOSS</v>
      </c>
    </row>
    <row r="3791" spans="8:23" x14ac:dyDescent="0.35">
      <c r="H3791">
        <v>2014</v>
      </c>
      <c r="I3791" t="s">
        <v>3212</v>
      </c>
      <c r="J3791" t="s">
        <v>3213</v>
      </c>
      <c r="K3791" t="s">
        <v>440</v>
      </c>
      <c r="L3791" t="str">
        <f t="shared" si="354"/>
        <v>Imara Wear Ltd</v>
      </c>
      <c r="M3791" t="s">
        <v>169</v>
      </c>
      <c r="N3791" t="s">
        <v>4241</v>
      </c>
      <c r="O3791">
        <v>168</v>
      </c>
      <c r="P3791">
        <v>2.3333333333333335</v>
      </c>
      <c r="Q3791">
        <v>2.9</v>
      </c>
      <c r="R3791">
        <v>1.2970168612191958E-3</v>
      </c>
      <c r="S3791">
        <f t="shared" si="355"/>
        <v>392</v>
      </c>
      <c r="T3791">
        <f t="shared" si="356"/>
        <v>0.21789883268482491</v>
      </c>
      <c r="U3791">
        <f t="shared" si="357"/>
        <v>487.2</v>
      </c>
      <c r="V3791">
        <f t="shared" si="358"/>
        <v>94.982101167315165</v>
      </c>
      <c r="W3791" t="str">
        <f t="shared" si="359"/>
        <v>LOSS</v>
      </c>
    </row>
    <row r="3792" spans="8:23" x14ac:dyDescent="0.35">
      <c r="H3792">
        <v>2014</v>
      </c>
      <c r="I3792" t="s">
        <v>3212</v>
      </c>
      <c r="J3792" t="s">
        <v>3213</v>
      </c>
      <c r="K3792" t="s">
        <v>440</v>
      </c>
      <c r="L3792" t="str">
        <f t="shared" si="354"/>
        <v>Imara Wear Ltd</v>
      </c>
      <c r="M3792" t="s">
        <v>174</v>
      </c>
      <c r="N3792" t="s">
        <v>4242</v>
      </c>
      <c r="O3792">
        <v>156</v>
      </c>
      <c r="P3792">
        <v>2.5466666666666669</v>
      </c>
      <c r="Q3792">
        <v>2.9666666666666668</v>
      </c>
      <c r="R3792">
        <v>1.3280212483399733E-3</v>
      </c>
      <c r="S3792">
        <f t="shared" si="355"/>
        <v>397.28000000000003</v>
      </c>
      <c r="T3792">
        <f t="shared" si="356"/>
        <v>0.20717131474103584</v>
      </c>
      <c r="U3792">
        <f t="shared" si="357"/>
        <v>462.8</v>
      </c>
      <c r="V3792">
        <f t="shared" si="358"/>
        <v>65.31282868525895</v>
      </c>
      <c r="W3792" t="str">
        <f t="shared" si="359"/>
        <v>LOSS</v>
      </c>
    </row>
    <row r="3793" spans="8:23" x14ac:dyDescent="0.35">
      <c r="H3793">
        <v>2014</v>
      </c>
      <c r="I3793" t="s">
        <v>3212</v>
      </c>
      <c r="J3793" t="s">
        <v>3213</v>
      </c>
      <c r="K3793" t="s">
        <v>440</v>
      </c>
      <c r="L3793" t="str">
        <f t="shared" si="354"/>
        <v>Imara Wear Ltd</v>
      </c>
      <c r="M3793" t="s">
        <v>179</v>
      </c>
      <c r="N3793" t="s">
        <v>4243</v>
      </c>
      <c r="O3793">
        <v>168</v>
      </c>
      <c r="P3793">
        <v>2.5733333333333333</v>
      </c>
      <c r="Q3793">
        <v>2.9666666666666668</v>
      </c>
      <c r="R3793">
        <v>1.6694490818030051E-3</v>
      </c>
      <c r="S3793">
        <f t="shared" si="355"/>
        <v>432.32</v>
      </c>
      <c r="T3793">
        <f t="shared" si="356"/>
        <v>0.28046744574290483</v>
      </c>
      <c r="U3793">
        <f t="shared" si="357"/>
        <v>498.40000000000003</v>
      </c>
      <c r="V3793">
        <f t="shared" si="358"/>
        <v>65.799532554257141</v>
      </c>
      <c r="W3793" t="str">
        <f t="shared" si="359"/>
        <v>LOSS</v>
      </c>
    </row>
    <row r="3794" spans="8:23" x14ac:dyDescent="0.35">
      <c r="H3794">
        <v>2014</v>
      </c>
      <c r="I3794" t="s">
        <v>3212</v>
      </c>
      <c r="J3794" t="s">
        <v>3213</v>
      </c>
      <c r="K3794" t="s">
        <v>440</v>
      </c>
      <c r="L3794" t="str">
        <f t="shared" si="354"/>
        <v>Imara Wear Ltd</v>
      </c>
      <c r="M3794" t="s">
        <v>184</v>
      </c>
      <c r="N3794" t="s">
        <v>4244</v>
      </c>
      <c r="O3794">
        <v>168</v>
      </c>
      <c r="P3794">
        <v>2.5133333333333332</v>
      </c>
      <c r="Q3794">
        <v>2.88</v>
      </c>
      <c r="R3794">
        <v>1.1547344110854503E-3</v>
      </c>
      <c r="S3794">
        <f t="shared" si="355"/>
        <v>422.23999999999995</v>
      </c>
      <c r="T3794">
        <f t="shared" si="356"/>
        <v>0.19399538106235564</v>
      </c>
      <c r="U3794">
        <f t="shared" si="357"/>
        <v>483.84</v>
      </c>
      <c r="V3794">
        <f t="shared" si="358"/>
        <v>61.406004618937665</v>
      </c>
      <c r="W3794" t="str">
        <f t="shared" si="359"/>
        <v>LOSS</v>
      </c>
    </row>
    <row r="3795" spans="8:23" x14ac:dyDescent="0.35">
      <c r="H3795">
        <v>2014</v>
      </c>
      <c r="I3795" t="s">
        <v>3212</v>
      </c>
      <c r="J3795" t="s">
        <v>3213</v>
      </c>
      <c r="K3795" t="s">
        <v>440</v>
      </c>
      <c r="L3795" t="str">
        <f t="shared" si="354"/>
        <v>Imara Wear Ltd</v>
      </c>
      <c r="M3795" t="s">
        <v>189</v>
      </c>
      <c r="N3795" t="s">
        <v>4245</v>
      </c>
      <c r="O3795">
        <v>120</v>
      </c>
      <c r="P3795">
        <v>2.3266666666666667</v>
      </c>
      <c r="Q3795">
        <v>2.8933333333333335</v>
      </c>
      <c r="R3795">
        <v>1.6051364365971107E-3</v>
      </c>
      <c r="S3795">
        <f t="shared" si="355"/>
        <v>279.2</v>
      </c>
      <c r="T3795">
        <f t="shared" si="356"/>
        <v>0.1926163723916533</v>
      </c>
      <c r="U3795">
        <f t="shared" si="357"/>
        <v>347.20000000000005</v>
      </c>
      <c r="V3795">
        <f t="shared" si="358"/>
        <v>67.807383627608402</v>
      </c>
      <c r="W3795" t="str">
        <f t="shared" si="359"/>
        <v>LOSS</v>
      </c>
    </row>
    <row r="3796" spans="8:23" x14ac:dyDescent="0.35">
      <c r="H3796">
        <v>2014</v>
      </c>
      <c r="I3796" t="s">
        <v>3212</v>
      </c>
      <c r="J3796" t="s">
        <v>3213</v>
      </c>
      <c r="K3796" t="s">
        <v>440</v>
      </c>
      <c r="L3796" t="str">
        <f t="shared" si="354"/>
        <v>Imara Wear Ltd</v>
      </c>
      <c r="M3796" t="s">
        <v>194</v>
      </c>
      <c r="N3796" t="s">
        <v>4246</v>
      </c>
      <c r="O3796">
        <v>156</v>
      </c>
      <c r="P3796">
        <v>2.3466666666666667</v>
      </c>
      <c r="Q3796">
        <v>2.9866666666666668</v>
      </c>
      <c r="R3796">
        <v>1.1248593925759281E-3</v>
      </c>
      <c r="S3796">
        <f t="shared" si="355"/>
        <v>366.08</v>
      </c>
      <c r="T3796">
        <f t="shared" si="356"/>
        <v>0.17547806524184478</v>
      </c>
      <c r="U3796">
        <f t="shared" si="357"/>
        <v>465.92</v>
      </c>
      <c r="V3796">
        <f t="shared" si="358"/>
        <v>99.664521934758184</v>
      </c>
      <c r="W3796" t="str">
        <f t="shared" si="359"/>
        <v>LOSS</v>
      </c>
    </row>
    <row r="3797" spans="8:23" x14ac:dyDescent="0.35">
      <c r="H3797">
        <v>2014</v>
      </c>
      <c r="I3797" t="s">
        <v>3212</v>
      </c>
      <c r="J3797" t="s">
        <v>3213</v>
      </c>
      <c r="K3797" t="s">
        <v>440</v>
      </c>
      <c r="L3797" t="str">
        <f t="shared" si="354"/>
        <v>Imara Wear Ltd</v>
      </c>
      <c r="M3797" t="s">
        <v>199</v>
      </c>
      <c r="N3797" t="s">
        <v>4247</v>
      </c>
      <c r="O3797">
        <v>168</v>
      </c>
      <c r="P3797">
        <v>2.2866666666666666</v>
      </c>
      <c r="Q3797">
        <v>3</v>
      </c>
      <c r="R3797">
        <v>1.3458950201884253E-3</v>
      </c>
      <c r="S3797">
        <f t="shared" si="355"/>
        <v>384.15999999999997</v>
      </c>
      <c r="T3797">
        <f t="shared" si="356"/>
        <v>0.22611036339165547</v>
      </c>
      <c r="U3797">
        <f t="shared" si="357"/>
        <v>504</v>
      </c>
      <c r="V3797">
        <f t="shared" si="358"/>
        <v>119.61388963660838</v>
      </c>
      <c r="W3797" t="str">
        <f t="shared" si="359"/>
        <v>LOSS</v>
      </c>
    </row>
    <row r="3798" spans="8:23" x14ac:dyDescent="0.35">
      <c r="H3798">
        <v>2014</v>
      </c>
      <c r="I3798" t="s">
        <v>3212</v>
      </c>
      <c r="J3798" t="s">
        <v>3213</v>
      </c>
      <c r="K3798" t="s">
        <v>440</v>
      </c>
      <c r="L3798" t="str">
        <f t="shared" si="354"/>
        <v>Imara Wear Ltd</v>
      </c>
      <c r="M3798" t="s">
        <v>204</v>
      </c>
      <c r="N3798" t="s">
        <v>4248</v>
      </c>
      <c r="O3798">
        <v>120</v>
      </c>
      <c r="P3798">
        <v>2.3133333333333335</v>
      </c>
      <c r="Q3798">
        <v>2.9066666666666667</v>
      </c>
      <c r="R3798">
        <v>1.0526315789473684E-3</v>
      </c>
      <c r="S3798">
        <f t="shared" si="355"/>
        <v>277.60000000000002</v>
      </c>
      <c r="T3798">
        <f t="shared" si="356"/>
        <v>0.12631578947368421</v>
      </c>
      <c r="U3798">
        <f t="shared" si="357"/>
        <v>348.8</v>
      </c>
      <c r="V3798">
        <f t="shared" si="358"/>
        <v>71.073684210526309</v>
      </c>
      <c r="W3798" t="str">
        <f t="shared" si="359"/>
        <v>LOSS</v>
      </c>
    </row>
    <row r="3799" spans="8:23" x14ac:dyDescent="0.35">
      <c r="H3799">
        <v>2014</v>
      </c>
      <c r="I3799" t="s">
        <v>3212</v>
      </c>
      <c r="J3799" t="s">
        <v>3213</v>
      </c>
      <c r="K3799" t="s">
        <v>440</v>
      </c>
      <c r="L3799" t="str">
        <f t="shared" si="354"/>
        <v>Imara Wear Ltd</v>
      </c>
      <c r="M3799" t="s">
        <v>209</v>
      </c>
      <c r="N3799" t="s">
        <v>4249</v>
      </c>
      <c r="O3799">
        <v>132</v>
      </c>
      <c r="P3799">
        <v>2.4133333333333336</v>
      </c>
      <c r="Q3799">
        <v>2.94</v>
      </c>
      <c r="R3799">
        <v>1.3623978201634877E-3</v>
      </c>
      <c r="S3799">
        <f t="shared" si="355"/>
        <v>318.56</v>
      </c>
      <c r="T3799">
        <f t="shared" si="356"/>
        <v>0.17983651226158037</v>
      </c>
      <c r="U3799">
        <f t="shared" si="357"/>
        <v>388.08</v>
      </c>
      <c r="V3799">
        <f t="shared" si="358"/>
        <v>69.340163487738408</v>
      </c>
      <c r="W3799" t="str">
        <f t="shared" si="359"/>
        <v>LOSS</v>
      </c>
    </row>
    <row r="3800" spans="8:23" x14ac:dyDescent="0.35">
      <c r="H3800">
        <v>2014</v>
      </c>
      <c r="I3800" t="s">
        <v>3212</v>
      </c>
      <c r="J3800" t="s">
        <v>3213</v>
      </c>
      <c r="K3800" t="s">
        <v>440</v>
      </c>
      <c r="L3800" t="str">
        <f t="shared" si="354"/>
        <v>Imara Wear Ltd</v>
      </c>
      <c r="M3800" t="s">
        <v>214</v>
      </c>
      <c r="N3800" t="s">
        <v>4250</v>
      </c>
      <c r="O3800">
        <v>144</v>
      </c>
      <c r="P3800">
        <v>2.5333333333333332</v>
      </c>
      <c r="Q3800">
        <v>2.98</v>
      </c>
      <c r="R3800">
        <v>1.2062726176115801E-3</v>
      </c>
      <c r="S3800">
        <f t="shared" si="355"/>
        <v>364.79999999999995</v>
      </c>
      <c r="T3800">
        <f t="shared" si="356"/>
        <v>0.17370325693606753</v>
      </c>
      <c r="U3800">
        <f t="shared" si="357"/>
        <v>429.12</v>
      </c>
      <c r="V3800">
        <f t="shared" si="358"/>
        <v>64.146296743063985</v>
      </c>
      <c r="W3800" t="str">
        <f t="shared" si="359"/>
        <v>LOSS</v>
      </c>
    </row>
    <row r="3801" spans="8:23" x14ac:dyDescent="0.35">
      <c r="H3801">
        <v>2014</v>
      </c>
      <c r="I3801" t="s">
        <v>3212</v>
      </c>
      <c r="J3801" t="s">
        <v>3213</v>
      </c>
      <c r="K3801" t="s">
        <v>440</v>
      </c>
      <c r="L3801" t="str">
        <f t="shared" si="354"/>
        <v>Imara Wear Ltd</v>
      </c>
      <c r="M3801" t="s">
        <v>219</v>
      </c>
      <c r="N3801" t="s">
        <v>4251</v>
      </c>
      <c r="O3801">
        <v>144</v>
      </c>
      <c r="P3801">
        <v>2.4533333333333331</v>
      </c>
      <c r="Q3801">
        <v>2.9266666666666667</v>
      </c>
      <c r="R3801">
        <v>1.1185682326621924E-3</v>
      </c>
      <c r="S3801">
        <f t="shared" si="355"/>
        <v>353.28</v>
      </c>
      <c r="T3801">
        <f t="shared" si="356"/>
        <v>0.16107382550335569</v>
      </c>
      <c r="U3801">
        <f t="shared" si="357"/>
        <v>421.44</v>
      </c>
      <c r="V3801">
        <f t="shared" si="358"/>
        <v>67.998926174496674</v>
      </c>
      <c r="W3801" t="str">
        <f t="shared" si="359"/>
        <v>LOSS</v>
      </c>
    </row>
    <row r="3802" spans="8:23" x14ac:dyDescent="0.35">
      <c r="H3802">
        <v>2014</v>
      </c>
      <c r="I3802" t="s">
        <v>3212</v>
      </c>
      <c r="J3802" t="s">
        <v>3213</v>
      </c>
      <c r="K3802" t="s">
        <v>440</v>
      </c>
      <c r="L3802" t="str">
        <f t="shared" si="354"/>
        <v>Imara Wear Ltd</v>
      </c>
      <c r="M3802" t="s">
        <v>224</v>
      </c>
      <c r="N3802" t="s">
        <v>4252</v>
      </c>
      <c r="O3802">
        <v>120</v>
      </c>
      <c r="P3802">
        <v>2.4066666666666667</v>
      </c>
      <c r="Q3802">
        <v>2.94</v>
      </c>
      <c r="R3802">
        <v>1.2224938875305623E-3</v>
      </c>
      <c r="S3802">
        <f t="shared" si="355"/>
        <v>288.8</v>
      </c>
      <c r="T3802">
        <f t="shared" si="356"/>
        <v>0.14669926650366749</v>
      </c>
      <c r="U3802">
        <f t="shared" si="357"/>
        <v>352.8</v>
      </c>
      <c r="V3802">
        <f t="shared" si="358"/>
        <v>63.853300733496333</v>
      </c>
      <c r="W3802" t="str">
        <f t="shared" si="359"/>
        <v>LOSS</v>
      </c>
    </row>
    <row r="3803" spans="8:23" x14ac:dyDescent="0.35">
      <c r="H3803">
        <v>2014</v>
      </c>
      <c r="I3803" t="s">
        <v>3212</v>
      </c>
      <c r="J3803" t="s">
        <v>3213</v>
      </c>
      <c r="K3803" t="s">
        <v>440</v>
      </c>
      <c r="L3803" t="str">
        <f t="shared" si="354"/>
        <v>Imara Wear Ltd</v>
      </c>
      <c r="M3803" t="s">
        <v>229</v>
      </c>
      <c r="N3803" t="s">
        <v>4253</v>
      </c>
      <c r="O3803">
        <v>156</v>
      </c>
      <c r="P3803">
        <v>2.3066666666666666</v>
      </c>
      <c r="Q3803">
        <v>2.9333333333333331</v>
      </c>
      <c r="R3803">
        <v>1.2738853503184713E-3</v>
      </c>
      <c r="S3803">
        <f t="shared" si="355"/>
        <v>359.84</v>
      </c>
      <c r="T3803">
        <f t="shared" si="356"/>
        <v>0.19872611464968151</v>
      </c>
      <c r="U3803">
        <f t="shared" si="357"/>
        <v>457.59999999999997</v>
      </c>
      <c r="V3803">
        <f t="shared" si="358"/>
        <v>97.561273885350303</v>
      </c>
      <c r="W3803" t="str">
        <f t="shared" si="359"/>
        <v>LOSS</v>
      </c>
    </row>
    <row r="3804" spans="8:23" x14ac:dyDescent="0.35">
      <c r="H3804">
        <v>2014</v>
      </c>
      <c r="I3804" t="s">
        <v>3212</v>
      </c>
      <c r="J3804" t="s">
        <v>3213</v>
      </c>
      <c r="K3804" t="s">
        <v>440</v>
      </c>
      <c r="L3804" t="str">
        <f t="shared" si="354"/>
        <v>Imara Wear Ltd</v>
      </c>
      <c r="M3804" t="s">
        <v>234</v>
      </c>
      <c r="N3804" t="s">
        <v>4254</v>
      </c>
      <c r="O3804">
        <v>144</v>
      </c>
      <c r="P3804">
        <v>2.46</v>
      </c>
      <c r="Q3804">
        <v>2.9</v>
      </c>
      <c r="R3804">
        <v>1.3947001394700139E-3</v>
      </c>
      <c r="S3804">
        <f t="shared" si="355"/>
        <v>354.24</v>
      </c>
      <c r="T3804">
        <f t="shared" si="356"/>
        <v>0.20083682008368201</v>
      </c>
      <c r="U3804">
        <f t="shared" si="357"/>
        <v>417.59999999999997</v>
      </c>
      <c r="V3804">
        <f t="shared" si="358"/>
        <v>63.159163179916277</v>
      </c>
      <c r="W3804" t="str">
        <f t="shared" si="359"/>
        <v>LOSS</v>
      </c>
    </row>
    <row r="3805" spans="8:23" x14ac:dyDescent="0.35">
      <c r="H3805">
        <v>2014</v>
      </c>
      <c r="I3805" t="s">
        <v>3212</v>
      </c>
      <c r="J3805" t="s">
        <v>3213</v>
      </c>
      <c r="K3805" t="s">
        <v>440</v>
      </c>
      <c r="L3805" t="str">
        <f t="shared" si="354"/>
        <v>Imara Wear Ltd</v>
      </c>
      <c r="M3805" t="s">
        <v>239</v>
      </c>
      <c r="N3805" t="s">
        <v>4255</v>
      </c>
      <c r="O3805">
        <v>132</v>
      </c>
      <c r="P3805">
        <v>2.44</v>
      </c>
      <c r="Q3805">
        <v>2.9533333333333331</v>
      </c>
      <c r="R3805">
        <v>1.1013215859030838E-3</v>
      </c>
      <c r="S3805">
        <f t="shared" si="355"/>
        <v>322.08</v>
      </c>
      <c r="T3805">
        <f t="shared" si="356"/>
        <v>0.14537444933920707</v>
      </c>
      <c r="U3805">
        <f t="shared" si="357"/>
        <v>389.84</v>
      </c>
      <c r="V3805">
        <f t="shared" si="358"/>
        <v>67.61462555066079</v>
      </c>
      <c r="W3805" t="str">
        <f t="shared" si="359"/>
        <v>LOSS</v>
      </c>
    </row>
    <row r="3806" spans="8:23" x14ac:dyDescent="0.35">
      <c r="H3806">
        <v>2014</v>
      </c>
      <c r="I3806" t="s">
        <v>3212</v>
      </c>
      <c r="J3806" t="s">
        <v>3213</v>
      </c>
      <c r="K3806" t="s">
        <v>440</v>
      </c>
      <c r="L3806" t="str">
        <f t="shared" si="354"/>
        <v>Imara Wear Ltd</v>
      </c>
      <c r="M3806" t="s">
        <v>244</v>
      </c>
      <c r="N3806" t="s">
        <v>4256</v>
      </c>
      <c r="O3806">
        <v>132</v>
      </c>
      <c r="P3806">
        <v>2.38</v>
      </c>
      <c r="Q3806">
        <v>2.96</v>
      </c>
      <c r="R3806">
        <v>1.8083182640144665E-3</v>
      </c>
      <c r="S3806">
        <f t="shared" si="355"/>
        <v>314.15999999999997</v>
      </c>
      <c r="T3806">
        <f t="shared" si="356"/>
        <v>0.23869801084990958</v>
      </c>
      <c r="U3806">
        <f t="shared" si="357"/>
        <v>390.71999999999997</v>
      </c>
      <c r="V3806">
        <f t="shared" si="358"/>
        <v>76.321301989150086</v>
      </c>
      <c r="W3806" t="str">
        <f t="shared" si="359"/>
        <v>LOSS</v>
      </c>
    </row>
    <row r="3807" spans="8:23" x14ac:dyDescent="0.35">
      <c r="H3807">
        <v>2014</v>
      </c>
      <c r="I3807" t="s">
        <v>3212</v>
      </c>
      <c r="J3807" t="s">
        <v>3213</v>
      </c>
      <c r="K3807" t="s">
        <v>440</v>
      </c>
      <c r="L3807" t="str">
        <f t="shared" si="354"/>
        <v>Imara Wear Ltd</v>
      </c>
      <c r="M3807" t="s">
        <v>249</v>
      </c>
      <c r="N3807" t="s">
        <v>4257</v>
      </c>
      <c r="O3807">
        <v>144</v>
      </c>
      <c r="P3807">
        <v>2.46</v>
      </c>
      <c r="Q3807">
        <v>2.9733333333333332</v>
      </c>
      <c r="R3807">
        <v>1.2391573729863693E-3</v>
      </c>
      <c r="S3807">
        <f t="shared" si="355"/>
        <v>354.24</v>
      </c>
      <c r="T3807">
        <f t="shared" si="356"/>
        <v>0.17843866171003717</v>
      </c>
      <c r="U3807">
        <f t="shared" si="357"/>
        <v>428.15999999999997</v>
      </c>
      <c r="V3807">
        <f t="shared" si="358"/>
        <v>73.741561338289927</v>
      </c>
      <c r="W3807" t="str">
        <f t="shared" si="359"/>
        <v>LOSS</v>
      </c>
    </row>
    <row r="3808" spans="8:23" x14ac:dyDescent="0.35">
      <c r="H3808">
        <v>2014</v>
      </c>
      <c r="I3808" t="s">
        <v>3212</v>
      </c>
      <c r="J3808" t="s">
        <v>3213</v>
      </c>
      <c r="K3808" t="s">
        <v>440</v>
      </c>
      <c r="L3808" t="str">
        <f t="shared" si="354"/>
        <v>Imara Wear Ltd</v>
      </c>
      <c r="M3808" t="s">
        <v>254</v>
      </c>
      <c r="N3808" t="s">
        <v>4258</v>
      </c>
      <c r="O3808">
        <v>120</v>
      </c>
      <c r="P3808">
        <v>2.56</v>
      </c>
      <c r="Q3808">
        <v>3</v>
      </c>
      <c r="R3808">
        <v>1.2453300124533001E-3</v>
      </c>
      <c r="S3808">
        <f t="shared" si="355"/>
        <v>307.2</v>
      </c>
      <c r="T3808">
        <f t="shared" si="356"/>
        <v>0.149439601494396</v>
      </c>
      <c r="U3808">
        <f t="shared" si="357"/>
        <v>360</v>
      </c>
      <c r="V3808">
        <f t="shared" si="358"/>
        <v>52.650560398505618</v>
      </c>
      <c r="W3808" t="str">
        <f t="shared" si="359"/>
        <v>LOSS</v>
      </c>
    </row>
    <row r="3809" spans="8:23" x14ac:dyDescent="0.35">
      <c r="H3809">
        <v>2014</v>
      </c>
      <c r="I3809" t="s">
        <v>3212</v>
      </c>
      <c r="J3809" t="s">
        <v>3213</v>
      </c>
      <c r="K3809" t="s">
        <v>440</v>
      </c>
      <c r="L3809" t="str">
        <f t="shared" si="354"/>
        <v>Imara Wear Ltd</v>
      </c>
      <c r="M3809" t="s">
        <v>23</v>
      </c>
      <c r="N3809" t="s">
        <v>4259</v>
      </c>
      <c r="O3809">
        <v>168</v>
      </c>
      <c r="P3809">
        <v>2.5933333333333333</v>
      </c>
      <c r="Q3809">
        <v>2.9133333333333336</v>
      </c>
      <c r="R3809">
        <v>1.1737089201877935E-3</v>
      </c>
      <c r="S3809">
        <f t="shared" si="355"/>
        <v>435.68</v>
      </c>
      <c r="T3809">
        <f t="shared" si="356"/>
        <v>0.19718309859154931</v>
      </c>
      <c r="U3809">
        <f t="shared" si="357"/>
        <v>489.44000000000005</v>
      </c>
      <c r="V3809">
        <f t="shared" si="358"/>
        <v>53.562816901408496</v>
      </c>
      <c r="W3809" t="str">
        <f t="shared" si="359"/>
        <v>LOSS</v>
      </c>
    </row>
    <row r="3810" spans="8:23" x14ac:dyDescent="0.35">
      <c r="H3810">
        <v>2014</v>
      </c>
      <c r="I3810" t="s">
        <v>3212</v>
      </c>
      <c r="J3810" t="s">
        <v>3213</v>
      </c>
      <c r="K3810" t="s">
        <v>440</v>
      </c>
      <c r="L3810" t="str">
        <f t="shared" si="354"/>
        <v>Imara Wear Ltd</v>
      </c>
      <c r="M3810" t="s">
        <v>28</v>
      </c>
      <c r="N3810" t="s">
        <v>4260</v>
      </c>
      <c r="O3810">
        <v>120</v>
      </c>
      <c r="P3810">
        <v>2.4466666666666668</v>
      </c>
      <c r="Q3810">
        <v>2.9133333333333336</v>
      </c>
      <c r="R3810">
        <v>1.1235955056179776E-3</v>
      </c>
      <c r="S3810">
        <f t="shared" si="355"/>
        <v>293.60000000000002</v>
      </c>
      <c r="T3810">
        <f t="shared" si="356"/>
        <v>0.13483146067415733</v>
      </c>
      <c r="U3810">
        <f t="shared" si="357"/>
        <v>349.6</v>
      </c>
      <c r="V3810">
        <f t="shared" si="358"/>
        <v>55.865168539325843</v>
      </c>
      <c r="W3810" t="str">
        <f t="shared" si="359"/>
        <v>LOSS</v>
      </c>
    </row>
    <row r="3811" spans="8:23" x14ac:dyDescent="0.35">
      <c r="H3811">
        <v>2014</v>
      </c>
      <c r="I3811" t="s">
        <v>3212</v>
      </c>
      <c r="J3811" t="s">
        <v>3213</v>
      </c>
      <c r="K3811" t="s">
        <v>440</v>
      </c>
      <c r="L3811" t="str">
        <f t="shared" si="354"/>
        <v>Imara Wear Ltd</v>
      </c>
      <c r="M3811" t="s">
        <v>33</v>
      </c>
      <c r="N3811" t="s">
        <v>4261</v>
      </c>
      <c r="O3811">
        <v>132</v>
      </c>
      <c r="P3811">
        <v>2.5133333333333332</v>
      </c>
      <c r="Q3811">
        <v>2.9933333333333332</v>
      </c>
      <c r="R3811">
        <v>1.7211703958691911E-3</v>
      </c>
      <c r="S3811">
        <f t="shared" si="355"/>
        <v>331.76</v>
      </c>
      <c r="T3811">
        <f t="shared" si="356"/>
        <v>0.22719449225473323</v>
      </c>
      <c r="U3811">
        <f t="shared" si="357"/>
        <v>395.12</v>
      </c>
      <c r="V3811">
        <f t="shared" si="358"/>
        <v>63.132805507745282</v>
      </c>
      <c r="W3811" t="str">
        <f t="shared" si="359"/>
        <v>LOSS</v>
      </c>
    </row>
    <row r="3812" spans="8:23" x14ac:dyDescent="0.35">
      <c r="H3812">
        <v>2014</v>
      </c>
      <c r="I3812" t="s">
        <v>3212</v>
      </c>
      <c r="J3812" t="s">
        <v>3213</v>
      </c>
      <c r="K3812" t="s">
        <v>440</v>
      </c>
      <c r="L3812" t="str">
        <f t="shared" si="354"/>
        <v>Imara Wear Ltd</v>
      </c>
      <c r="M3812" t="s">
        <v>39</v>
      </c>
      <c r="N3812" t="s">
        <v>4262</v>
      </c>
      <c r="O3812">
        <v>144</v>
      </c>
      <c r="P3812">
        <v>2.5066666666666668</v>
      </c>
      <c r="Q3812">
        <v>2.9466666666666668</v>
      </c>
      <c r="R3812">
        <v>1.5105740181268882E-3</v>
      </c>
      <c r="S3812">
        <f t="shared" si="355"/>
        <v>360.96000000000004</v>
      </c>
      <c r="T3812">
        <f t="shared" si="356"/>
        <v>0.2175226586102719</v>
      </c>
      <c r="U3812">
        <f t="shared" si="357"/>
        <v>424.32</v>
      </c>
      <c r="V3812">
        <f t="shared" si="358"/>
        <v>63.142477341389686</v>
      </c>
      <c r="W3812" t="str">
        <f t="shared" si="359"/>
        <v>LOSS</v>
      </c>
    </row>
    <row r="3813" spans="8:23" x14ac:dyDescent="0.35">
      <c r="H3813">
        <v>2014</v>
      </c>
      <c r="I3813" t="s">
        <v>3212</v>
      </c>
      <c r="J3813" t="s">
        <v>3213</v>
      </c>
      <c r="K3813" t="s">
        <v>440</v>
      </c>
      <c r="L3813" t="str">
        <f t="shared" si="354"/>
        <v>Imara Wear Ltd</v>
      </c>
      <c r="M3813" t="s">
        <v>44</v>
      </c>
      <c r="N3813" t="s">
        <v>4263</v>
      </c>
      <c r="O3813">
        <v>168</v>
      </c>
      <c r="P3813">
        <v>2.2733333333333334</v>
      </c>
      <c r="Q3813">
        <v>2.9</v>
      </c>
      <c r="R3813">
        <v>1.2903225806451613E-3</v>
      </c>
      <c r="S3813">
        <f t="shared" si="355"/>
        <v>381.92</v>
      </c>
      <c r="T3813">
        <f t="shared" si="356"/>
        <v>0.21677419354838709</v>
      </c>
      <c r="U3813">
        <f t="shared" si="357"/>
        <v>487.2</v>
      </c>
      <c r="V3813">
        <f t="shared" si="358"/>
        <v>105.06322580645158</v>
      </c>
      <c r="W3813" t="str">
        <f t="shared" si="359"/>
        <v>LOSS</v>
      </c>
    </row>
    <row r="3814" spans="8:23" x14ac:dyDescent="0.35">
      <c r="H3814">
        <v>2014</v>
      </c>
      <c r="I3814" t="s">
        <v>3212</v>
      </c>
      <c r="J3814" t="s">
        <v>3213</v>
      </c>
      <c r="K3814" t="s">
        <v>440</v>
      </c>
      <c r="L3814" t="str">
        <f t="shared" si="354"/>
        <v>Imara Wear Ltd</v>
      </c>
      <c r="M3814" t="s">
        <v>49</v>
      </c>
      <c r="N3814" t="s">
        <v>4264</v>
      </c>
      <c r="O3814">
        <v>168</v>
      </c>
      <c r="P3814">
        <v>2.4733333333333332</v>
      </c>
      <c r="Q3814">
        <v>2.8666666666666667</v>
      </c>
      <c r="R3814">
        <v>1.2468827930174563E-3</v>
      </c>
      <c r="S3814">
        <f t="shared" si="355"/>
        <v>415.52</v>
      </c>
      <c r="T3814">
        <f t="shared" si="356"/>
        <v>0.20947630922693267</v>
      </c>
      <c r="U3814">
        <f t="shared" si="357"/>
        <v>481.6</v>
      </c>
      <c r="V3814">
        <f t="shared" si="358"/>
        <v>65.870523690773112</v>
      </c>
      <c r="W3814" t="str">
        <f t="shared" si="359"/>
        <v>LOSS</v>
      </c>
    </row>
    <row r="3815" spans="8:23" x14ac:dyDescent="0.35">
      <c r="H3815">
        <v>2014</v>
      </c>
      <c r="I3815" t="s">
        <v>3212</v>
      </c>
      <c r="J3815" t="s">
        <v>3213</v>
      </c>
      <c r="K3815" t="s">
        <v>440</v>
      </c>
      <c r="L3815" t="str">
        <f t="shared" si="354"/>
        <v>Imara Wear Ltd</v>
      </c>
      <c r="M3815" t="s">
        <v>54</v>
      </c>
      <c r="N3815" t="s">
        <v>4265</v>
      </c>
      <c r="O3815">
        <v>180</v>
      </c>
      <c r="P3815">
        <v>2.5666666666666669</v>
      </c>
      <c r="Q3815">
        <v>2.8733333333333335</v>
      </c>
      <c r="R3815">
        <v>1.6233766233766235E-3</v>
      </c>
      <c r="S3815">
        <f t="shared" si="355"/>
        <v>462.00000000000006</v>
      </c>
      <c r="T3815">
        <f t="shared" si="356"/>
        <v>0.29220779220779225</v>
      </c>
      <c r="U3815">
        <f t="shared" si="357"/>
        <v>517.20000000000005</v>
      </c>
      <c r="V3815">
        <f t="shared" si="358"/>
        <v>54.907792207792198</v>
      </c>
      <c r="W3815" t="str">
        <f t="shared" si="359"/>
        <v>LOSS</v>
      </c>
    </row>
    <row r="3816" spans="8:23" x14ac:dyDescent="0.35">
      <c r="H3816">
        <v>2014</v>
      </c>
      <c r="I3816" t="s">
        <v>3212</v>
      </c>
      <c r="J3816" t="s">
        <v>3213</v>
      </c>
      <c r="K3816" t="s">
        <v>440</v>
      </c>
      <c r="L3816" t="str">
        <f t="shared" si="354"/>
        <v>Imara Wear Ltd</v>
      </c>
      <c r="M3816" t="s">
        <v>59</v>
      </c>
      <c r="N3816" t="s">
        <v>4266</v>
      </c>
      <c r="O3816">
        <v>132</v>
      </c>
      <c r="P3816">
        <v>2.5733333333333333</v>
      </c>
      <c r="Q3816">
        <v>2.8733333333333335</v>
      </c>
      <c r="R3816">
        <v>1.3927576601671309E-3</v>
      </c>
      <c r="S3816">
        <f t="shared" si="355"/>
        <v>339.68</v>
      </c>
      <c r="T3816">
        <f t="shared" si="356"/>
        <v>0.18384401114206128</v>
      </c>
      <c r="U3816">
        <f t="shared" si="357"/>
        <v>379.28000000000003</v>
      </c>
      <c r="V3816">
        <f t="shared" si="358"/>
        <v>39.416155988857959</v>
      </c>
      <c r="W3816" t="str">
        <f t="shared" si="359"/>
        <v>LOSS</v>
      </c>
    </row>
    <row r="3817" spans="8:23" x14ac:dyDescent="0.35">
      <c r="H3817">
        <v>2014</v>
      </c>
      <c r="I3817" t="s">
        <v>3212</v>
      </c>
      <c r="J3817" t="s">
        <v>3213</v>
      </c>
      <c r="K3817" t="s">
        <v>440</v>
      </c>
      <c r="L3817" t="str">
        <f t="shared" si="354"/>
        <v>Imara Wear Ltd</v>
      </c>
      <c r="M3817" t="s">
        <v>64</v>
      </c>
      <c r="N3817" t="s">
        <v>4267</v>
      </c>
      <c r="O3817">
        <v>120</v>
      </c>
      <c r="P3817">
        <v>2.5066666666666668</v>
      </c>
      <c r="Q3817">
        <v>2.96</v>
      </c>
      <c r="R3817">
        <v>1.0570824524312897E-3</v>
      </c>
      <c r="S3817">
        <f t="shared" si="355"/>
        <v>300.8</v>
      </c>
      <c r="T3817">
        <f t="shared" si="356"/>
        <v>0.12684989429175475</v>
      </c>
      <c r="U3817">
        <f t="shared" si="357"/>
        <v>355.2</v>
      </c>
      <c r="V3817">
        <f t="shared" si="358"/>
        <v>54.273150105708226</v>
      </c>
      <c r="W3817" t="str">
        <f t="shared" si="359"/>
        <v>LOSS</v>
      </c>
    </row>
    <row r="3818" spans="8:23" x14ac:dyDescent="0.35">
      <c r="H3818">
        <v>2014</v>
      </c>
      <c r="I3818" t="s">
        <v>3212</v>
      </c>
      <c r="J3818" t="s">
        <v>3213</v>
      </c>
      <c r="K3818" t="s">
        <v>440</v>
      </c>
      <c r="L3818" t="str">
        <f t="shared" si="354"/>
        <v>Imara Wear Ltd</v>
      </c>
      <c r="M3818" t="s">
        <v>69</v>
      </c>
      <c r="N3818" t="s">
        <v>4268</v>
      </c>
      <c r="O3818">
        <v>132</v>
      </c>
      <c r="P3818">
        <v>2.4466666666666668</v>
      </c>
      <c r="Q3818">
        <v>2.9</v>
      </c>
      <c r="R3818">
        <v>1.092896174863388E-3</v>
      </c>
      <c r="S3818">
        <f t="shared" si="355"/>
        <v>322.96000000000004</v>
      </c>
      <c r="T3818">
        <f t="shared" si="356"/>
        <v>0.14426229508196722</v>
      </c>
      <c r="U3818">
        <f t="shared" si="357"/>
        <v>382.8</v>
      </c>
      <c r="V3818">
        <f t="shared" si="358"/>
        <v>59.69573770491801</v>
      </c>
      <c r="W3818" t="str">
        <f t="shared" si="359"/>
        <v>LOSS</v>
      </c>
    </row>
    <row r="3819" spans="8:23" x14ac:dyDescent="0.35">
      <c r="H3819">
        <v>2014</v>
      </c>
      <c r="I3819" t="s">
        <v>3212</v>
      </c>
      <c r="J3819" t="s">
        <v>3213</v>
      </c>
      <c r="K3819" t="s">
        <v>440</v>
      </c>
      <c r="L3819" t="str">
        <f t="shared" si="354"/>
        <v>Imara Wear Ltd</v>
      </c>
      <c r="M3819" t="s">
        <v>74</v>
      </c>
      <c r="N3819" t="s">
        <v>4269</v>
      </c>
      <c r="O3819">
        <v>144</v>
      </c>
      <c r="P3819">
        <v>2.58</v>
      </c>
      <c r="Q3819">
        <v>2.9666666666666668</v>
      </c>
      <c r="R3819">
        <v>1.2787723785166241E-3</v>
      </c>
      <c r="S3819">
        <f t="shared" si="355"/>
        <v>371.52</v>
      </c>
      <c r="T3819">
        <f t="shared" si="356"/>
        <v>0.18414322250639387</v>
      </c>
      <c r="U3819">
        <f t="shared" si="357"/>
        <v>427.20000000000005</v>
      </c>
      <c r="V3819">
        <f t="shared" si="358"/>
        <v>55.495856777493671</v>
      </c>
      <c r="W3819" t="str">
        <f t="shared" si="359"/>
        <v>LOSS</v>
      </c>
    </row>
    <row r="3820" spans="8:23" x14ac:dyDescent="0.35">
      <c r="H3820">
        <v>2014</v>
      </c>
      <c r="I3820" t="s">
        <v>3212</v>
      </c>
      <c r="J3820" t="s">
        <v>3213</v>
      </c>
      <c r="K3820" t="s">
        <v>440</v>
      </c>
      <c r="L3820" t="str">
        <f t="shared" si="354"/>
        <v>Imara Wear Ltd</v>
      </c>
      <c r="M3820" t="s">
        <v>79</v>
      </c>
      <c r="N3820" t="s">
        <v>4270</v>
      </c>
      <c r="O3820">
        <v>180</v>
      </c>
      <c r="P3820">
        <v>2.5733333333333333</v>
      </c>
      <c r="Q3820">
        <v>2.9866666666666668</v>
      </c>
      <c r="R3820">
        <v>1.0405827263267431E-3</v>
      </c>
      <c r="S3820">
        <f t="shared" si="355"/>
        <v>463.2</v>
      </c>
      <c r="T3820">
        <f t="shared" si="356"/>
        <v>0.18730489073881376</v>
      </c>
      <c r="U3820">
        <f t="shared" si="357"/>
        <v>537.6</v>
      </c>
      <c r="V3820">
        <f t="shared" si="358"/>
        <v>74.212695109261219</v>
      </c>
      <c r="W3820" t="str">
        <f t="shared" si="359"/>
        <v>LOSS</v>
      </c>
    </row>
    <row r="3821" spans="8:23" x14ac:dyDescent="0.35">
      <c r="H3821">
        <v>2014</v>
      </c>
      <c r="I3821" t="s">
        <v>3212</v>
      </c>
      <c r="J3821" t="s">
        <v>3213</v>
      </c>
      <c r="K3821" t="s">
        <v>440</v>
      </c>
      <c r="L3821" t="str">
        <f t="shared" si="354"/>
        <v>Imara Wear Ltd</v>
      </c>
      <c r="M3821" t="s">
        <v>84</v>
      </c>
      <c r="N3821" t="s">
        <v>4271</v>
      </c>
      <c r="O3821">
        <v>120</v>
      </c>
      <c r="P3821">
        <v>2.4133333333333336</v>
      </c>
      <c r="Q3821">
        <v>2.9066666666666667</v>
      </c>
      <c r="R3821">
        <v>1.0869565217391304E-3</v>
      </c>
      <c r="S3821">
        <f t="shared" si="355"/>
        <v>289.60000000000002</v>
      </c>
      <c r="T3821">
        <f t="shared" si="356"/>
        <v>0.13043478260869565</v>
      </c>
      <c r="U3821">
        <f t="shared" si="357"/>
        <v>348.8</v>
      </c>
      <c r="V3821">
        <f t="shared" si="358"/>
        <v>59.069565217391293</v>
      </c>
      <c r="W3821" t="str">
        <f t="shared" si="359"/>
        <v>LOSS</v>
      </c>
    </row>
    <row r="3822" spans="8:23" x14ac:dyDescent="0.35">
      <c r="H3822">
        <v>2014</v>
      </c>
      <c r="I3822" t="s">
        <v>3212</v>
      </c>
      <c r="J3822" t="s">
        <v>3213</v>
      </c>
      <c r="K3822" t="s">
        <v>440</v>
      </c>
      <c r="L3822" t="str">
        <f t="shared" si="354"/>
        <v>Imara Wear Ltd</v>
      </c>
      <c r="M3822" t="s">
        <v>89</v>
      </c>
      <c r="N3822" t="s">
        <v>4272</v>
      </c>
      <c r="O3822">
        <v>144</v>
      </c>
      <c r="P3822">
        <v>2.7266666666666666</v>
      </c>
      <c r="Q3822">
        <v>2.9066666666666667</v>
      </c>
      <c r="R3822">
        <v>1.6207455429497568E-3</v>
      </c>
      <c r="S3822">
        <f t="shared" si="355"/>
        <v>392.64</v>
      </c>
      <c r="T3822">
        <f t="shared" si="356"/>
        <v>0.23338735818476497</v>
      </c>
      <c r="U3822">
        <f t="shared" si="357"/>
        <v>418.56</v>
      </c>
      <c r="V3822">
        <f t="shared" si="358"/>
        <v>25.686612641815252</v>
      </c>
      <c r="W3822" t="str">
        <f t="shared" si="359"/>
        <v>LOSS</v>
      </c>
    </row>
    <row r="3823" spans="8:23" x14ac:dyDescent="0.35">
      <c r="H3823">
        <v>2014</v>
      </c>
      <c r="I3823" t="s">
        <v>3212</v>
      </c>
      <c r="J3823" t="s">
        <v>3213</v>
      </c>
      <c r="K3823" t="s">
        <v>440</v>
      </c>
      <c r="L3823" t="str">
        <f t="shared" si="354"/>
        <v>Imara Wear Ltd</v>
      </c>
      <c r="M3823" t="s">
        <v>94</v>
      </c>
      <c r="N3823" t="s">
        <v>4273</v>
      </c>
      <c r="O3823">
        <v>180</v>
      </c>
      <c r="P3823">
        <v>2.4266666666666667</v>
      </c>
      <c r="Q3823">
        <v>2.9666666666666668</v>
      </c>
      <c r="R3823">
        <v>1.7241379310344827E-3</v>
      </c>
      <c r="S3823">
        <f t="shared" si="355"/>
        <v>436.8</v>
      </c>
      <c r="T3823">
        <f t="shared" si="356"/>
        <v>0.31034482758620691</v>
      </c>
      <c r="U3823">
        <f t="shared" si="357"/>
        <v>534</v>
      </c>
      <c r="V3823">
        <f t="shared" si="358"/>
        <v>96.889655172413782</v>
      </c>
      <c r="W3823" t="str">
        <f t="shared" si="359"/>
        <v>LOSS</v>
      </c>
    </row>
    <row r="3824" spans="8:23" x14ac:dyDescent="0.35">
      <c r="H3824">
        <v>2014</v>
      </c>
      <c r="I3824" t="s">
        <v>3212</v>
      </c>
      <c r="J3824" t="s">
        <v>3213</v>
      </c>
      <c r="K3824" t="s">
        <v>440</v>
      </c>
      <c r="L3824" t="str">
        <f t="shared" si="354"/>
        <v>Imara Wear Ltd</v>
      </c>
      <c r="M3824" t="s">
        <v>99</v>
      </c>
      <c r="N3824" t="s">
        <v>4274</v>
      </c>
      <c r="O3824">
        <v>180</v>
      </c>
      <c r="P3824">
        <v>2.5666666666666669</v>
      </c>
      <c r="Q3824">
        <v>2.92</v>
      </c>
      <c r="R3824">
        <v>1.176470588235294E-3</v>
      </c>
      <c r="S3824">
        <f t="shared" si="355"/>
        <v>462.00000000000006</v>
      </c>
      <c r="T3824">
        <f t="shared" si="356"/>
        <v>0.21176470588235291</v>
      </c>
      <c r="U3824">
        <f t="shared" si="357"/>
        <v>525.6</v>
      </c>
      <c r="V3824">
        <f t="shared" si="358"/>
        <v>63.388235294117614</v>
      </c>
      <c r="W3824" t="str">
        <f t="shared" si="359"/>
        <v>LOSS</v>
      </c>
    </row>
    <row r="3825" spans="8:23" x14ac:dyDescent="0.35">
      <c r="H3825">
        <v>2014</v>
      </c>
      <c r="I3825" t="s">
        <v>3212</v>
      </c>
      <c r="J3825" t="s">
        <v>3213</v>
      </c>
      <c r="K3825" t="s">
        <v>440</v>
      </c>
      <c r="L3825" t="str">
        <f t="shared" si="354"/>
        <v>Imara Wear Ltd</v>
      </c>
      <c r="M3825" t="s">
        <v>104</v>
      </c>
      <c r="N3825" t="s">
        <v>4275</v>
      </c>
      <c r="O3825">
        <v>180</v>
      </c>
      <c r="P3825">
        <v>2.6733333333333333</v>
      </c>
      <c r="Q3825">
        <v>2.9133333333333336</v>
      </c>
      <c r="R3825">
        <v>1.7241379310344827E-3</v>
      </c>
      <c r="S3825">
        <f t="shared" si="355"/>
        <v>481.2</v>
      </c>
      <c r="T3825">
        <f t="shared" si="356"/>
        <v>0.31034482758620691</v>
      </c>
      <c r="U3825">
        <f t="shared" si="357"/>
        <v>524.40000000000009</v>
      </c>
      <c r="V3825">
        <f t="shared" si="358"/>
        <v>42.889655172413896</v>
      </c>
      <c r="W3825" t="str">
        <f t="shared" si="359"/>
        <v>LOSS</v>
      </c>
    </row>
    <row r="3826" spans="8:23" x14ac:dyDescent="0.35">
      <c r="H3826">
        <v>2014</v>
      </c>
      <c r="I3826" t="s">
        <v>3212</v>
      </c>
      <c r="J3826" t="s">
        <v>3213</v>
      </c>
      <c r="K3826" t="s">
        <v>440</v>
      </c>
      <c r="L3826" t="str">
        <f t="shared" si="354"/>
        <v>Imara Wear Ltd</v>
      </c>
      <c r="M3826" t="s">
        <v>109</v>
      </c>
      <c r="N3826" t="s">
        <v>4276</v>
      </c>
      <c r="O3826">
        <v>132</v>
      </c>
      <c r="P3826">
        <v>2.6066666666666665</v>
      </c>
      <c r="Q3826">
        <v>2.9266666666666667</v>
      </c>
      <c r="R3826">
        <v>1.8115942028985507E-3</v>
      </c>
      <c r="S3826">
        <f t="shared" si="355"/>
        <v>344.08</v>
      </c>
      <c r="T3826">
        <f t="shared" si="356"/>
        <v>0.2391304347826087</v>
      </c>
      <c r="U3826">
        <f t="shared" si="357"/>
        <v>386.32</v>
      </c>
      <c r="V3826">
        <f t="shared" si="358"/>
        <v>42.0008695652174</v>
      </c>
      <c r="W3826" t="str">
        <f t="shared" si="359"/>
        <v>LOSS</v>
      </c>
    </row>
    <row r="3827" spans="8:23" x14ac:dyDescent="0.35">
      <c r="H3827">
        <v>2014</v>
      </c>
      <c r="I3827" t="s">
        <v>3212</v>
      </c>
      <c r="J3827" t="s">
        <v>3213</v>
      </c>
      <c r="K3827" t="s">
        <v>440</v>
      </c>
      <c r="L3827" t="str">
        <f t="shared" si="354"/>
        <v>Imara Wear Ltd</v>
      </c>
      <c r="M3827" t="s">
        <v>114</v>
      </c>
      <c r="N3827" t="s">
        <v>4277</v>
      </c>
      <c r="O3827">
        <v>180</v>
      </c>
      <c r="P3827">
        <v>2.2799999999999998</v>
      </c>
      <c r="Q3827">
        <v>2.92</v>
      </c>
      <c r="R3827">
        <v>1.2135922330097086E-3</v>
      </c>
      <c r="S3827">
        <f t="shared" si="355"/>
        <v>410.4</v>
      </c>
      <c r="T3827">
        <f t="shared" si="356"/>
        <v>0.21844660194174756</v>
      </c>
      <c r="U3827">
        <f t="shared" si="357"/>
        <v>525.6</v>
      </c>
      <c r="V3827">
        <f t="shared" si="358"/>
        <v>114.9815533980583</v>
      </c>
      <c r="W3827" t="str">
        <f t="shared" si="359"/>
        <v>LOSS</v>
      </c>
    </row>
    <row r="3828" spans="8:23" x14ac:dyDescent="0.35">
      <c r="H3828">
        <v>2014</v>
      </c>
      <c r="I3828" t="s">
        <v>3212</v>
      </c>
      <c r="J3828" t="s">
        <v>3213</v>
      </c>
      <c r="K3828" t="s">
        <v>440</v>
      </c>
      <c r="L3828" t="str">
        <f t="shared" si="354"/>
        <v>Imara Wear Ltd</v>
      </c>
      <c r="M3828" t="s">
        <v>119</v>
      </c>
      <c r="N3828" t="s">
        <v>4278</v>
      </c>
      <c r="O3828">
        <v>180</v>
      </c>
      <c r="P3828">
        <v>2.4466666666666668</v>
      </c>
      <c r="Q3828">
        <v>2.88</v>
      </c>
      <c r="R3828">
        <v>1.2970168612191958E-3</v>
      </c>
      <c r="S3828">
        <f t="shared" si="355"/>
        <v>440.40000000000003</v>
      </c>
      <c r="T3828">
        <f t="shared" si="356"/>
        <v>0.23346303501945526</v>
      </c>
      <c r="U3828">
        <f t="shared" si="357"/>
        <v>518.4</v>
      </c>
      <c r="V3828">
        <f t="shared" si="358"/>
        <v>77.766536964980489</v>
      </c>
      <c r="W3828" t="str">
        <f t="shared" si="359"/>
        <v>LOSS</v>
      </c>
    </row>
    <row r="3829" spans="8:23" x14ac:dyDescent="0.35">
      <c r="H3829">
        <v>2014</v>
      </c>
      <c r="I3829" t="s">
        <v>3212</v>
      </c>
      <c r="J3829" t="s">
        <v>3213</v>
      </c>
      <c r="K3829" t="s">
        <v>440</v>
      </c>
      <c r="L3829" t="str">
        <f t="shared" si="354"/>
        <v>Imara Wear Ltd</v>
      </c>
      <c r="M3829" t="s">
        <v>124</v>
      </c>
      <c r="N3829" t="s">
        <v>4279</v>
      </c>
      <c r="O3829">
        <v>132</v>
      </c>
      <c r="P3829">
        <v>2.3199999999999998</v>
      </c>
      <c r="Q3829">
        <v>2.9266666666666667</v>
      </c>
      <c r="R3829">
        <v>1.3175230566534915E-3</v>
      </c>
      <c r="S3829">
        <f t="shared" si="355"/>
        <v>306.23999999999995</v>
      </c>
      <c r="T3829">
        <f t="shared" si="356"/>
        <v>0.17391304347826086</v>
      </c>
      <c r="U3829">
        <f t="shared" si="357"/>
        <v>386.32</v>
      </c>
      <c r="V3829">
        <f t="shared" si="358"/>
        <v>79.906086956521776</v>
      </c>
      <c r="W3829" t="str">
        <f t="shared" si="359"/>
        <v>LOSS</v>
      </c>
    </row>
    <row r="3830" spans="8:23" x14ac:dyDescent="0.35">
      <c r="H3830">
        <v>2014</v>
      </c>
      <c r="I3830" t="s">
        <v>3212</v>
      </c>
      <c r="J3830" t="s">
        <v>3213</v>
      </c>
      <c r="K3830" t="s">
        <v>440</v>
      </c>
      <c r="L3830" t="str">
        <f t="shared" si="354"/>
        <v>Imara Wear Ltd</v>
      </c>
      <c r="M3830" t="s">
        <v>129</v>
      </c>
      <c r="N3830" t="s">
        <v>4280</v>
      </c>
      <c r="O3830">
        <v>132</v>
      </c>
      <c r="P3830">
        <v>2.5933333333333333</v>
      </c>
      <c r="Q3830">
        <v>2.9866666666666668</v>
      </c>
      <c r="R3830">
        <v>1.6694490818030051E-3</v>
      </c>
      <c r="S3830">
        <f t="shared" si="355"/>
        <v>342.32</v>
      </c>
      <c r="T3830">
        <f t="shared" si="356"/>
        <v>0.22036727879799667</v>
      </c>
      <c r="U3830">
        <f t="shared" si="357"/>
        <v>394.24</v>
      </c>
      <c r="V3830">
        <f t="shared" si="358"/>
        <v>51.699632721202022</v>
      </c>
      <c r="W3830" t="str">
        <f t="shared" si="359"/>
        <v>LOSS</v>
      </c>
    </row>
    <row r="3831" spans="8:23" x14ac:dyDescent="0.35">
      <c r="H3831">
        <v>2014</v>
      </c>
      <c r="I3831" t="s">
        <v>3212</v>
      </c>
      <c r="J3831" t="s">
        <v>3273</v>
      </c>
      <c r="K3831" t="s">
        <v>191</v>
      </c>
      <c r="L3831" t="str">
        <f t="shared" si="354"/>
        <v>Mombasa Textile Works</v>
      </c>
      <c r="M3831" t="s">
        <v>134</v>
      </c>
      <c r="N3831" t="s">
        <v>4281</v>
      </c>
      <c r="O3831">
        <v>252</v>
      </c>
      <c r="P3831">
        <v>2.19</v>
      </c>
      <c r="Q3831">
        <v>3.63</v>
      </c>
      <c r="R3831">
        <v>1.4992503748125937E-3</v>
      </c>
      <c r="S3831">
        <f t="shared" si="355"/>
        <v>551.88</v>
      </c>
      <c r="T3831">
        <f t="shared" si="356"/>
        <v>0.37781109445277361</v>
      </c>
      <c r="U3831">
        <f t="shared" si="357"/>
        <v>914.76</v>
      </c>
      <c r="V3831">
        <f t="shared" si="358"/>
        <v>362.5021889055472</v>
      </c>
      <c r="W3831" t="str">
        <f t="shared" si="359"/>
        <v>LOSS</v>
      </c>
    </row>
    <row r="3832" spans="8:23" x14ac:dyDescent="0.35">
      <c r="H3832">
        <v>2014</v>
      </c>
      <c r="I3832" t="s">
        <v>3212</v>
      </c>
      <c r="J3832" t="s">
        <v>3273</v>
      </c>
      <c r="K3832" t="s">
        <v>191</v>
      </c>
      <c r="L3832" t="str">
        <f t="shared" si="354"/>
        <v>Mombasa Textile Works</v>
      </c>
      <c r="M3832" t="s">
        <v>139</v>
      </c>
      <c r="N3832" t="s">
        <v>4282</v>
      </c>
      <c r="O3832">
        <v>228</v>
      </c>
      <c r="P3832">
        <v>2.8</v>
      </c>
      <c r="Q3832">
        <v>3.79</v>
      </c>
      <c r="R3832">
        <v>1.1806375442739079E-3</v>
      </c>
      <c r="S3832">
        <f t="shared" si="355"/>
        <v>638.4</v>
      </c>
      <c r="T3832">
        <f t="shared" si="356"/>
        <v>0.26918536009445099</v>
      </c>
      <c r="U3832">
        <f t="shared" si="357"/>
        <v>864.12</v>
      </c>
      <c r="V3832">
        <f t="shared" si="358"/>
        <v>225.45081463990559</v>
      </c>
      <c r="W3832" t="str">
        <f t="shared" si="359"/>
        <v>LOSS</v>
      </c>
    </row>
    <row r="3833" spans="8:23" x14ac:dyDescent="0.35">
      <c r="H3833">
        <v>2014</v>
      </c>
      <c r="I3833" t="s">
        <v>3212</v>
      </c>
      <c r="J3833" t="s">
        <v>3273</v>
      </c>
      <c r="K3833" t="s">
        <v>191</v>
      </c>
      <c r="L3833" t="str">
        <f t="shared" si="354"/>
        <v>Mombasa Textile Works</v>
      </c>
      <c r="M3833" t="s">
        <v>144</v>
      </c>
      <c r="N3833" t="s">
        <v>4283</v>
      </c>
      <c r="O3833">
        <v>384</v>
      </c>
      <c r="P3833">
        <v>2.06</v>
      </c>
      <c r="Q3833">
        <v>3.18</v>
      </c>
      <c r="R3833">
        <v>1.6501650165016502E-3</v>
      </c>
      <c r="S3833">
        <f t="shared" si="355"/>
        <v>791.04</v>
      </c>
      <c r="T3833">
        <f t="shared" si="356"/>
        <v>0.63366336633663367</v>
      </c>
      <c r="U3833">
        <f t="shared" si="357"/>
        <v>1221.1200000000001</v>
      </c>
      <c r="V3833">
        <f t="shared" si="358"/>
        <v>429.44633663366352</v>
      </c>
      <c r="W3833" t="str">
        <f t="shared" si="359"/>
        <v>LOSS</v>
      </c>
    </row>
    <row r="3834" spans="8:23" x14ac:dyDescent="0.35">
      <c r="H3834">
        <v>2014</v>
      </c>
      <c r="I3834" t="s">
        <v>3212</v>
      </c>
      <c r="J3834" t="s">
        <v>3273</v>
      </c>
      <c r="K3834" t="s">
        <v>191</v>
      </c>
      <c r="L3834" t="str">
        <f t="shared" si="354"/>
        <v>Mombasa Textile Works</v>
      </c>
      <c r="M3834" t="s">
        <v>149</v>
      </c>
      <c r="N3834" t="s">
        <v>4284</v>
      </c>
      <c r="O3834">
        <v>132</v>
      </c>
      <c r="P3834">
        <v>2.1800000000000002</v>
      </c>
      <c r="Q3834">
        <v>3.58</v>
      </c>
      <c r="R3834">
        <v>1.4104372355430183E-3</v>
      </c>
      <c r="S3834">
        <f t="shared" si="355"/>
        <v>287.76000000000005</v>
      </c>
      <c r="T3834">
        <f t="shared" si="356"/>
        <v>0.18617771509167841</v>
      </c>
      <c r="U3834">
        <f t="shared" si="357"/>
        <v>472.56</v>
      </c>
      <c r="V3834">
        <f t="shared" si="358"/>
        <v>184.61382228490828</v>
      </c>
      <c r="W3834" t="str">
        <f t="shared" si="359"/>
        <v>LOSS</v>
      </c>
    </row>
    <row r="3835" spans="8:23" x14ac:dyDescent="0.35">
      <c r="H3835">
        <v>2014</v>
      </c>
      <c r="I3835" t="s">
        <v>3212</v>
      </c>
      <c r="J3835" t="s">
        <v>3273</v>
      </c>
      <c r="K3835" t="s">
        <v>191</v>
      </c>
      <c r="L3835" t="str">
        <f t="shared" si="354"/>
        <v>Mombasa Textile Works</v>
      </c>
      <c r="M3835" t="s">
        <v>154</v>
      </c>
      <c r="N3835" t="s">
        <v>4285</v>
      </c>
      <c r="O3835">
        <v>204</v>
      </c>
      <c r="P3835">
        <v>2.52</v>
      </c>
      <c r="Q3835">
        <v>3.53</v>
      </c>
      <c r="R3835">
        <v>1.0834236186348862E-3</v>
      </c>
      <c r="S3835">
        <f t="shared" si="355"/>
        <v>514.08000000000004</v>
      </c>
      <c r="T3835">
        <f t="shared" si="356"/>
        <v>0.22101841820151677</v>
      </c>
      <c r="U3835">
        <f t="shared" si="357"/>
        <v>720.12</v>
      </c>
      <c r="V3835">
        <f t="shared" si="358"/>
        <v>205.81898158179845</v>
      </c>
      <c r="W3835" t="str">
        <f t="shared" si="359"/>
        <v>LOSS</v>
      </c>
    </row>
    <row r="3836" spans="8:23" x14ac:dyDescent="0.35">
      <c r="H3836">
        <v>2014</v>
      </c>
      <c r="I3836" t="s">
        <v>3212</v>
      </c>
      <c r="J3836" t="s">
        <v>3273</v>
      </c>
      <c r="K3836" t="s">
        <v>191</v>
      </c>
      <c r="L3836" t="str">
        <f t="shared" si="354"/>
        <v>Mombasa Textile Works</v>
      </c>
      <c r="M3836" t="s">
        <v>159</v>
      </c>
      <c r="N3836" t="s">
        <v>4286</v>
      </c>
      <c r="O3836">
        <v>372</v>
      </c>
      <c r="P3836">
        <v>2.69</v>
      </c>
      <c r="Q3836">
        <v>3.49</v>
      </c>
      <c r="R3836">
        <v>1.6722408026755853E-3</v>
      </c>
      <c r="S3836">
        <f t="shared" si="355"/>
        <v>1000.68</v>
      </c>
      <c r="T3836">
        <f t="shared" si="356"/>
        <v>0.62207357859531776</v>
      </c>
      <c r="U3836">
        <f t="shared" si="357"/>
        <v>1298.28</v>
      </c>
      <c r="V3836">
        <f t="shared" si="358"/>
        <v>296.97792642140473</v>
      </c>
      <c r="W3836" t="str">
        <f t="shared" si="359"/>
        <v>LOSS</v>
      </c>
    </row>
    <row r="3837" spans="8:23" x14ac:dyDescent="0.35">
      <c r="H3837">
        <v>2014</v>
      </c>
      <c r="I3837" t="s">
        <v>3212</v>
      </c>
      <c r="J3837" t="s">
        <v>3273</v>
      </c>
      <c r="K3837" t="s">
        <v>191</v>
      </c>
      <c r="L3837" t="str">
        <f t="shared" si="354"/>
        <v>Mombasa Textile Works</v>
      </c>
      <c r="M3837" t="s">
        <v>164</v>
      </c>
      <c r="N3837" t="s">
        <v>4287</v>
      </c>
      <c r="O3837">
        <v>300</v>
      </c>
      <c r="P3837">
        <v>2.06</v>
      </c>
      <c r="Q3837">
        <v>3.32</v>
      </c>
      <c r="R3837">
        <v>1.0427528675703858E-3</v>
      </c>
      <c r="S3837">
        <f t="shared" si="355"/>
        <v>618</v>
      </c>
      <c r="T3837">
        <f t="shared" si="356"/>
        <v>0.31282586027111575</v>
      </c>
      <c r="U3837">
        <f t="shared" si="357"/>
        <v>996</v>
      </c>
      <c r="V3837">
        <f t="shared" si="358"/>
        <v>377.68717413972888</v>
      </c>
      <c r="W3837" t="str">
        <f t="shared" si="359"/>
        <v>LOSS</v>
      </c>
    </row>
    <row r="3838" spans="8:23" x14ac:dyDescent="0.35">
      <c r="H3838">
        <v>2014</v>
      </c>
      <c r="I3838" t="s">
        <v>3212</v>
      </c>
      <c r="J3838" t="s">
        <v>3273</v>
      </c>
      <c r="K3838" t="s">
        <v>191</v>
      </c>
      <c r="L3838" t="str">
        <f t="shared" si="354"/>
        <v>Mombasa Textile Works</v>
      </c>
      <c r="M3838" t="s">
        <v>169</v>
      </c>
      <c r="N3838" t="s">
        <v>4288</v>
      </c>
      <c r="O3838">
        <v>564</v>
      </c>
      <c r="P3838">
        <v>2.11</v>
      </c>
      <c r="Q3838">
        <v>3.5</v>
      </c>
      <c r="R3838">
        <v>1.0341261633919339E-3</v>
      </c>
      <c r="S3838">
        <f t="shared" si="355"/>
        <v>1190.04</v>
      </c>
      <c r="T3838">
        <f t="shared" si="356"/>
        <v>0.58324715615305067</v>
      </c>
      <c r="U3838">
        <f t="shared" si="357"/>
        <v>1974</v>
      </c>
      <c r="V3838">
        <f t="shared" si="358"/>
        <v>783.37675284384693</v>
      </c>
      <c r="W3838" t="str">
        <f t="shared" si="359"/>
        <v>LOSS</v>
      </c>
    </row>
    <row r="3839" spans="8:23" x14ac:dyDescent="0.35">
      <c r="H3839">
        <v>2014</v>
      </c>
      <c r="I3839" t="s">
        <v>3212</v>
      </c>
      <c r="J3839" t="s">
        <v>3273</v>
      </c>
      <c r="K3839" t="s">
        <v>191</v>
      </c>
      <c r="L3839" t="str">
        <f t="shared" si="354"/>
        <v>Mombasa Textile Works</v>
      </c>
      <c r="M3839" t="s">
        <v>174</v>
      </c>
      <c r="N3839" t="s">
        <v>4289</v>
      </c>
      <c r="O3839">
        <v>288</v>
      </c>
      <c r="P3839">
        <v>2.23</v>
      </c>
      <c r="Q3839">
        <v>3.31</v>
      </c>
      <c r="R3839">
        <v>1.8248175182481751E-3</v>
      </c>
      <c r="S3839">
        <f t="shared" si="355"/>
        <v>642.24</v>
      </c>
      <c r="T3839">
        <f t="shared" si="356"/>
        <v>0.52554744525547448</v>
      </c>
      <c r="U3839">
        <f t="shared" si="357"/>
        <v>953.28</v>
      </c>
      <c r="V3839">
        <f t="shared" si="358"/>
        <v>310.51445255474448</v>
      </c>
      <c r="W3839" t="str">
        <f t="shared" si="359"/>
        <v>LOSS</v>
      </c>
    </row>
    <row r="3840" spans="8:23" x14ac:dyDescent="0.35">
      <c r="H3840">
        <v>2014</v>
      </c>
      <c r="I3840" t="s">
        <v>3212</v>
      </c>
      <c r="J3840" t="s">
        <v>3273</v>
      </c>
      <c r="K3840" t="s">
        <v>191</v>
      </c>
      <c r="L3840" t="str">
        <f t="shared" si="354"/>
        <v>Mombasa Textile Works</v>
      </c>
      <c r="M3840" t="s">
        <v>179</v>
      </c>
      <c r="N3840" t="s">
        <v>4290</v>
      </c>
      <c r="O3840">
        <v>192</v>
      </c>
      <c r="P3840">
        <v>2.61</v>
      </c>
      <c r="Q3840">
        <v>3.19</v>
      </c>
      <c r="R3840">
        <v>1.4792899408284023E-3</v>
      </c>
      <c r="S3840">
        <f t="shared" si="355"/>
        <v>501.12</v>
      </c>
      <c r="T3840">
        <f t="shared" si="356"/>
        <v>0.28402366863905326</v>
      </c>
      <c r="U3840">
        <f t="shared" si="357"/>
        <v>612.48</v>
      </c>
      <c r="V3840">
        <f t="shared" si="358"/>
        <v>111.07597633136096</v>
      </c>
      <c r="W3840" t="str">
        <f t="shared" si="359"/>
        <v>LOSS</v>
      </c>
    </row>
    <row r="3841" spans="8:23" x14ac:dyDescent="0.35">
      <c r="H3841">
        <v>2014</v>
      </c>
      <c r="I3841" t="s">
        <v>3212</v>
      </c>
      <c r="J3841" t="s">
        <v>3273</v>
      </c>
      <c r="K3841" t="s">
        <v>191</v>
      </c>
      <c r="L3841" t="str">
        <f t="shared" si="354"/>
        <v>Mombasa Textile Works</v>
      </c>
      <c r="M3841" t="s">
        <v>184</v>
      </c>
      <c r="N3841" t="s">
        <v>4291</v>
      </c>
      <c r="O3841">
        <v>252</v>
      </c>
      <c r="P3841">
        <v>2.2000000000000002</v>
      </c>
      <c r="Q3841">
        <v>3.36</v>
      </c>
      <c r="R3841">
        <v>1.1198208286674132E-3</v>
      </c>
      <c r="S3841">
        <f t="shared" si="355"/>
        <v>554.40000000000009</v>
      </c>
      <c r="T3841">
        <f t="shared" si="356"/>
        <v>0.2821948488241881</v>
      </c>
      <c r="U3841">
        <f t="shared" si="357"/>
        <v>846.71999999999991</v>
      </c>
      <c r="V3841">
        <f t="shared" si="358"/>
        <v>292.03780515117563</v>
      </c>
      <c r="W3841" t="str">
        <f t="shared" si="359"/>
        <v>LOSS</v>
      </c>
    </row>
    <row r="3842" spans="8:23" x14ac:dyDescent="0.35">
      <c r="H3842">
        <v>2014</v>
      </c>
      <c r="I3842" t="s">
        <v>3212</v>
      </c>
      <c r="J3842" t="s">
        <v>3273</v>
      </c>
      <c r="K3842" t="s">
        <v>191</v>
      </c>
      <c r="L3842" t="str">
        <f t="shared" si="354"/>
        <v>Mombasa Textile Works</v>
      </c>
      <c r="M3842" t="s">
        <v>189</v>
      </c>
      <c r="N3842" t="s">
        <v>4292</v>
      </c>
      <c r="O3842">
        <v>384</v>
      </c>
      <c r="P3842">
        <v>2.2599999999999998</v>
      </c>
      <c r="Q3842">
        <v>3.63</v>
      </c>
      <c r="R3842">
        <v>1.2091898428053204E-3</v>
      </c>
      <c r="S3842">
        <f t="shared" si="355"/>
        <v>867.83999999999992</v>
      </c>
      <c r="T3842">
        <f t="shared" si="356"/>
        <v>0.464328899637243</v>
      </c>
      <c r="U3842">
        <f t="shared" si="357"/>
        <v>1393.92</v>
      </c>
      <c r="V3842">
        <f t="shared" si="358"/>
        <v>525.61567110036287</v>
      </c>
      <c r="W3842" t="str">
        <f t="shared" si="359"/>
        <v>LOSS</v>
      </c>
    </row>
    <row r="3843" spans="8:23" x14ac:dyDescent="0.35">
      <c r="H3843">
        <v>2014</v>
      </c>
      <c r="I3843" t="s">
        <v>3212</v>
      </c>
      <c r="J3843" t="s">
        <v>3273</v>
      </c>
      <c r="K3843" t="s">
        <v>191</v>
      </c>
      <c r="L3843" t="str">
        <f t="shared" ref="L3843:L3906" si="360">VLOOKUP($K3843,$A$1:$C$124,MATCH($L$1,$A$1:$C$1,0),0)</f>
        <v>Mombasa Textile Works</v>
      </c>
      <c r="M3843" t="s">
        <v>194</v>
      </c>
      <c r="N3843" t="s">
        <v>4293</v>
      </c>
      <c r="O3843">
        <v>252</v>
      </c>
      <c r="P3843">
        <v>2.65</v>
      </c>
      <c r="Q3843">
        <v>3.72</v>
      </c>
      <c r="R3843">
        <v>1.1098779134295228E-3</v>
      </c>
      <c r="S3843">
        <f t="shared" ref="S3843:S3906" si="361">P3843*O3843</f>
        <v>667.8</v>
      </c>
      <c r="T3843">
        <f t="shared" ref="T3843:T3906" si="362">R3843*O3843</f>
        <v>0.27968923418423974</v>
      </c>
      <c r="U3843">
        <f t="shared" ref="U3843:U3906" si="363">Q3843*O3843</f>
        <v>937.44</v>
      </c>
      <c r="V3843">
        <f t="shared" ref="V3843:V3906" si="364">Q3843*O3843-S3843-T3843</f>
        <v>269.36031076581588</v>
      </c>
      <c r="W3843" t="str">
        <f t="shared" ref="W3843:W3906" si="365">IF(V3843&gt;1000,"PROFIT","LOSS")</f>
        <v>LOSS</v>
      </c>
    </row>
    <row r="3844" spans="8:23" x14ac:dyDescent="0.35">
      <c r="H3844">
        <v>2014</v>
      </c>
      <c r="I3844" t="s">
        <v>3212</v>
      </c>
      <c r="J3844" t="s">
        <v>3273</v>
      </c>
      <c r="K3844" t="s">
        <v>191</v>
      </c>
      <c r="L3844" t="str">
        <f t="shared" si="360"/>
        <v>Mombasa Textile Works</v>
      </c>
      <c r="M3844" t="s">
        <v>199</v>
      </c>
      <c r="N3844" t="s">
        <v>4294</v>
      </c>
      <c r="O3844">
        <v>336</v>
      </c>
      <c r="P3844">
        <v>2.1800000000000002</v>
      </c>
      <c r="Q3844">
        <v>3.74</v>
      </c>
      <c r="R3844">
        <v>1.4641288433382138E-3</v>
      </c>
      <c r="S3844">
        <f t="shared" si="361"/>
        <v>732.48</v>
      </c>
      <c r="T3844">
        <f t="shared" si="362"/>
        <v>0.49194729136163984</v>
      </c>
      <c r="U3844">
        <f t="shared" si="363"/>
        <v>1256.6400000000001</v>
      </c>
      <c r="V3844">
        <f t="shared" si="364"/>
        <v>523.66805270863847</v>
      </c>
      <c r="W3844" t="str">
        <f t="shared" si="365"/>
        <v>LOSS</v>
      </c>
    </row>
    <row r="3845" spans="8:23" x14ac:dyDescent="0.35">
      <c r="H3845">
        <v>2014</v>
      </c>
      <c r="I3845" t="s">
        <v>3212</v>
      </c>
      <c r="J3845" t="s">
        <v>3273</v>
      </c>
      <c r="K3845" t="s">
        <v>191</v>
      </c>
      <c r="L3845" t="str">
        <f t="shared" si="360"/>
        <v>Mombasa Textile Works</v>
      </c>
      <c r="M3845" t="s">
        <v>204</v>
      </c>
      <c r="N3845" t="s">
        <v>4295</v>
      </c>
      <c r="O3845">
        <v>576</v>
      </c>
      <c r="P3845">
        <v>2.79</v>
      </c>
      <c r="Q3845">
        <v>3.6</v>
      </c>
      <c r="R3845">
        <v>1.0416666666666667E-3</v>
      </c>
      <c r="S3845">
        <f t="shared" si="361"/>
        <v>1607.04</v>
      </c>
      <c r="T3845">
        <f t="shared" si="362"/>
        <v>0.6</v>
      </c>
      <c r="U3845">
        <f t="shared" si="363"/>
        <v>2073.6</v>
      </c>
      <c r="V3845">
        <f t="shared" si="364"/>
        <v>465.95999999999992</v>
      </c>
      <c r="W3845" t="str">
        <f t="shared" si="365"/>
        <v>LOSS</v>
      </c>
    </row>
    <row r="3846" spans="8:23" x14ac:dyDescent="0.35">
      <c r="H3846">
        <v>2014</v>
      </c>
      <c r="I3846" t="s">
        <v>3212</v>
      </c>
      <c r="J3846" t="s">
        <v>3273</v>
      </c>
      <c r="K3846" t="s">
        <v>191</v>
      </c>
      <c r="L3846" t="str">
        <f t="shared" si="360"/>
        <v>Mombasa Textile Works</v>
      </c>
      <c r="M3846" t="s">
        <v>209</v>
      </c>
      <c r="N3846" t="s">
        <v>4296</v>
      </c>
      <c r="O3846">
        <v>468</v>
      </c>
      <c r="P3846">
        <v>2.2000000000000002</v>
      </c>
      <c r="Q3846">
        <v>3.52</v>
      </c>
      <c r="R3846">
        <v>1.4084507042253522E-3</v>
      </c>
      <c r="S3846">
        <f t="shared" si="361"/>
        <v>1029.6000000000001</v>
      </c>
      <c r="T3846">
        <f t="shared" si="362"/>
        <v>0.6591549295774648</v>
      </c>
      <c r="U3846">
        <f t="shared" si="363"/>
        <v>1647.36</v>
      </c>
      <c r="V3846">
        <f t="shared" si="364"/>
        <v>617.10084507042234</v>
      </c>
      <c r="W3846" t="str">
        <f t="shared" si="365"/>
        <v>LOSS</v>
      </c>
    </row>
    <row r="3847" spans="8:23" x14ac:dyDescent="0.35">
      <c r="H3847">
        <v>2014</v>
      </c>
      <c r="I3847" t="s">
        <v>3212</v>
      </c>
      <c r="J3847" t="s">
        <v>3273</v>
      </c>
      <c r="K3847" t="s">
        <v>191</v>
      </c>
      <c r="L3847" t="str">
        <f t="shared" si="360"/>
        <v>Mombasa Textile Works</v>
      </c>
      <c r="M3847" t="s">
        <v>214</v>
      </c>
      <c r="N3847" t="s">
        <v>4297</v>
      </c>
      <c r="O3847">
        <v>276</v>
      </c>
      <c r="P3847">
        <v>2.19</v>
      </c>
      <c r="Q3847">
        <v>3.38</v>
      </c>
      <c r="R3847">
        <v>1.4970059880239522E-3</v>
      </c>
      <c r="S3847">
        <f t="shared" si="361"/>
        <v>604.43999999999994</v>
      </c>
      <c r="T3847">
        <f t="shared" si="362"/>
        <v>0.41317365269461082</v>
      </c>
      <c r="U3847">
        <f t="shared" si="363"/>
        <v>932.88</v>
      </c>
      <c r="V3847">
        <f t="shared" si="364"/>
        <v>328.02682634730542</v>
      </c>
      <c r="W3847" t="str">
        <f t="shared" si="365"/>
        <v>LOSS</v>
      </c>
    </row>
    <row r="3848" spans="8:23" x14ac:dyDescent="0.35">
      <c r="H3848">
        <v>2014</v>
      </c>
      <c r="I3848" t="s">
        <v>3212</v>
      </c>
      <c r="J3848" t="s">
        <v>3273</v>
      </c>
      <c r="K3848" t="s">
        <v>191</v>
      </c>
      <c r="L3848" t="str">
        <f t="shared" si="360"/>
        <v>Mombasa Textile Works</v>
      </c>
      <c r="M3848" t="s">
        <v>219</v>
      </c>
      <c r="N3848" t="s">
        <v>4298</v>
      </c>
      <c r="O3848">
        <v>216</v>
      </c>
      <c r="P3848">
        <v>2.31</v>
      </c>
      <c r="Q3848">
        <v>3.72</v>
      </c>
      <c r="R3848">
        <v>1.6366612111292963E-3</v>
      </c>
      <c r="S3848">
        <f t="shared" si="361"/>
        <v>498.96000000000004</v>
      </c>
      <c r="T3848">
        <f t="shared" si="362"/>
        <v>0.353518821603928</v>
      </c>
      <c r="U3848">
        <f t="shared" si="363"/>
        <v>803.5200000000001</v>
      </c>
      <c r="V3848">
        <f t="shared" si="364"/>
        <v>304.20648117839613</v>
      </c>
      <c r="W3848" t="str">
        <f t="shared" si="365"/>
        <v>LOSS</v>
      </c>
    </row>
    <row r="3849" spans="8:23" x14ac:dyDescent="0.35">
      <c r="H3849">
        <v>2014</v>
      </c>
      <c r="I3849" t="s">
        <v>3212</v>
      </c>
      <c r="J3849" t="s">
        <v>3273</v>
      </c>
      <c r="K3849" t="s">
        <v>428</v>
      </c>
      <c r="L3849" t="str">
        <f t="shared" si="360"/>
        <v>TexRight Industries</v>
      </c>
      <c r="M3849" t="s">
        <v>224</v>
      </c>
      <c r="N3849" t="s">
        <v>4299</v>
      </c>
      <c r="O3849">
        <v>588</v>
      </c>
      <c r="P3849">
        <v>2.62</v>
      </c>
      <c r="Q3849">
        <v>3.18</v>
      </c>
      <c r="R3849">
        <v>1.5527950310559005E-3</v>
      </c>
      <c r="S3849">
        <f t="shared" si="361"/>
        <v>1540.5600000000002</v>
      </c>
      <c r="T3849">
        <f t="shared" si="362"/>
        <v>0.91304347826086951</v>
      </c>
      <c r="U3849">
        <f t="shared" si="363"/>
        <v>1869.8400000000001</v>
      </c>
      <c r="V3849">
        <f t="shared" si="364"/>
        <v>328.3669565217391</v>
      </c>
      <c r="W3849" t="str">
        <f t="shared" si="365"/>
        <v>LOSS</v>
      </c>
    </row>
    <row r="3850" spans="8:23" x14ac:dyDescent="0.35">
      <c r="H3850">
        <v>2014</v>
      </c>
      <c r="I3850" t="s">
        <v>3212</v>
      </c>
      <c r="J3850" t="s">
        <v>3273</v>
      </c>
      <c r="K3850" t="s">
        <v>428</v>
      </c>
      <c r="L3850" t="str">
        <f t="shared" si="360"/>
        <v>TexRight Industries</v>
      </c>
      <c r="M3850" t="s">
        <v>229</v>
      </c>
      <c r="N3850" t="s">
        <v>4300</v>
      </c>
      <c r="O3850">
        <v>240</v>
      </c>
      <c r="P3850">
        <v>2.71</v>
      </c>
      <c r="Q3850">
        <v>3.11</v>
      </c>
      <c r="R3850">
        <v>1.2315270935960591E-3</v>
      </c>
      <c r="S3850">
        <f t="shared" si="361"/>
        <v>650.4</v>
      </c>
      <c r="T3850">
        <f t="shared" si="362"/>
        <v>0.29556650246305421</v>
      </c>
      <c r="U3850">
        <f t="shared" si="363"/>
        <v>746.4</v>
      </c>
      <c r="V3850">
        <f t="shared" si="364"/>
        <v>95.70443349753694</v>
      </c>
      <c r="W3850" t="str">
        <f t="shared" si="365"/>
        <v>LOSS</v>
      </c>
    </row>
    <row r="3851" spans="8:23" x14ac:dyDescent="0.35">
      <c r="H3851">
        <v>2014</v>
      </c>
      <c r="I3851" t="s">
        <v>3212</v>
      </c>
      <c r="J3851" t="s">
        <v>3273</v>
      </c>
      <c r="K3851" t="s">
        <v>428</v>
      </c>
      <c r="L3851" t="str">
        <f t="shared" si="360"/>
        <v>TexRight Industries</v>
      </c>
      <c r="M3851" t="s">
        <v>234</v>
      </c>
      <c r="N3851" t="s">
        <v>4301</v>
      </c>
      <c r="O3851">
        <v>552</v>
      </c>
      <c r="P3851">
        <v>2.37</v>
      </c>
      <c r="Q3851">
        <v>3.6</v>
      </c>
      <c r="R3851">
        <v>1.1441647597254005E-3</v>
      </c>
      <c r="S3851">
        <f t="shared" si="361"/>
        <v>1308.24</v>
      </c>
      <c r="T3851">
        <f t="shared" si="362"/>
        <v>0.63157894736842102</v>
      </c>
      <c r="U3851">
        <f t="shared" si="363"/>
        <v>1987.2</v>
      </c>
      <c r="V3851">
        <f t="shared" si="364"/>
        <v>678.3284210526316</v>
      </c>
      <c r="W3851" t="str">
        <f t="shared" si="365"/>
        <v>LOSS</v>
      </c>
    </row>
    <row r="3852" spans="8:23" x14ac:dyDescent="0.35">
      <c r="H3852">
        <v>2014</v>
      </c>
      <c r="I3852" t="s">
        <v>3212</v>
      </c>
      <c r="J3852" t="s">
        <v>3273</v>
      </c>
      <c r="K3852" t="s">
        <v>428</v>
      </c>
      <c r="L3852" t="str">
        <f t="shared" si="360"/>
        <v>TexRight Industries</v>
      </c>
      <c r="M3852" t="s">
        <v>239</v>
      </c>
      <c r="N3852" t="s">
        <v>4302</v>
      </c>
      <c r="O3852">
        <v>516</v>
      </c>
      <c r="P3852">
        <v>2.48</v>
      </c>
      <c r="Q3852">
        <v>3.48</v>
      </c>
      <c r="R3852">
        <v>1.3774104683195593E-3</v>
      </c>
      <c r="S3852">
        <f t="shared" si="361"/>
        <v>1279.68</v>
      </c>
      <c r="T3852">
        <f t="shared" si="362"/>
        <v>0.71074380165289264</v>
      </c>
      <c r="U3852">
        <f t="shared" si="363"/>
        <v>1795.68</v>
      </c>
      <c r="V3852">
        <f t="shared" si="364"/>
        <v>515.28925619834706</v>
      </c>
      <c r="W3852" t="str">
        <f t="shared" si="365"/>
        <v>LOSS</v>
      </c>
    </row>
    <row r="3853" spans="8:23" x14ac:dyDescent="0.35">
      <c r="H3853">
        <v>2014</v>
      </c>
      <c r="I3853" t="s">
        <v>3212</v>
      </c>
      <c r="J3853" t="s">
        <v>3273</v>
      </c>
      <c r="K3853" t="s">
        <v>428</v>
      </c>
      <c r="L3853" t="str">
        <f t="shared" si="360"/>
        <v>TexRight Industries</v>
      </c>
      <c r="M3853" t="s">
        <v>244</v>
      </c>
      <c r="N3853" t="s">
        <v>4303</v>
      </c>
      <c r="O3853">
        <v>132</v>
      </c>
      <c r="P3853">
        <v>2.7</v>
      </c>
      <c r="Q3853">
        <v>3.24</v>
      </c>
      <c r="R3853">
        <v>1.5360983102918587E-3</v>
      </c>
      <c r="S3853">
        <f t="shared" si="361"/>
        <v>356.40000000000003</v>
      </c>
      <c r="T3853">
        <f t="shared" si="362"/>
        <v>0.20276497695852536</v>
      </c>
      <c r="U3853">
        <f t="shared" si="363"/>
        <v>427.68</v>
      </c>
      <c r="V3853">
        <f t="shared" si="364"/>
        <v>71.077235023041453</v>
      </c>
      <c r="W3853" t="str">
        <f t="shared" si="365"/>
        <v>LOSS</v>
      </c>
    </row>
    <row r="3854" spans="8:23" x14ac:dyDescent="0.35">
      <c r="H3854">
        <v>2014</v>
      </c>
      <c r="I3854" t="s">
        <v>3212</v>
      </c>
      <c r="J3854" t="s">
        <v>3273</v>
      </c>
      <c r="K3854" t="s">
        <v>428</v>
      </c>
      <c r="L3854" t="str">
        <f t="shared" si="360"/>
        <v>TexRight Industries</v>
      </c>
      <c r="M3854" t="s">
        <v>249</v>
      </c>
      <c r="N3854" t="s">
        <v>4304</v>
      </c>
      <c r="O3854">
        <v>276</v>
      </c>
      <c r="P3854">
        <v>2.1800000000000002</v>
      </c>
      <c r="Q3854">
        <v>3.49</v>
      </c>
      <c r="R3854">
        <v>1.3106159895150721E-3</v>
      </c>
      <c r="S3854">
        <f t="shared" si="361"/>
        <v>601.68000000000006</v>
      </c>
      <c r="T3854">
        <f t="shared" si="362"/>
        <v>0.36173001310615988</v>
      </c>
      <c r="U3854">
        <f t="shared" si="363"/>
        <v>963.24</v>
      </c>
      <c r="V3854">
        <f t="shared" si="364"/>
        <v>361.19826998689376</v>
      </c>
      <c r="W3854" t="str">
        <f t="shared" si="365"/>
        <v>LOSS</v>
      </c>
    </row>
    <row r="3855" spans="8:23" x14ac:dyDescent="0.35">
      <c r="H3855">
        <v>2014</v>
      </c>
      <c r="I3855" t="s">
        <v>3212</v>
      </c>
      <c r="J3855" t="s">
        <v>3273</v>
      </c>
      <c r="K3855" t="s">
        <v>428</v>
      </c>
      <c r="L3855" t="str">
        <f t="shared" si="360"/>
        <v>TexRight Industries</v>
      </c>
      <c r="M3855" t="s">
        <v>254</v>
      </c>
      <c r="N3855" t="s">
        <v>4305</v>
      </c>
      <c r="O3855">
        <v>492</v>
      </c>
      <c r="P3855">
        <v>2.21</v>
      </c>
      <c r="Q3855">
        <v>3.16</v>
      </c>
      <c r="R3855">
        <v>1.6611295681063123E-3</v>
      </c>
      <c r="S3855">
        <f t="shared" si="361"/>
        <v>1087.32</v>
      </c>
      <c r="T3855">
        <f t="shared" si="362"/>
        <v>0.81727574750830567</v>
      </c>
      <c r="U3855">
        <f t="shared" si="363"/>
        <v>1554.72</v>
      </c>
      <c r="V3855">
        <f t="shared" si="364"/>
        <v>466.5827242524918</v>
      </c>
      <c r="W3855" t="str">
        <f t="shared" si="365"/>
        <v>LOSS</v>
      </c>
    </row>
    <row r="3856" spans="8:23" x14ac:dyDescent="0.35">
      <c r="H3856">
        <v>2014</v>
      </c>
      <c r="I3856" t="s">
        <v>3212</v>
      </c>
      <c r="J3856" t="s">
        <v>3273</v>
      </c>
      <c r="K3856" t="s">
        <v>428</v>
      </c>
      <c r="L3856" t="str">
        <f t="shared" si="360"/>
        <v>TexRight Industries</v>
      </c>
      <c r="M3856" t="s">
        <v>23</v>
      </c>
      <c r="N3856" t="s">
        <v>4306</v>
      </c>
      <c r="O3856">
        <v>168</v>
      </c>
      <c r="P3856">
        <v>2.02</v>
      </c>
      <c r="Q3856">
        <v>3.04</v>
      </c>
      <c r="R3856">
        <v>1.6155088852988692E-3</v>
      </c>
      <c r="S3856">
        <f t="shared" si="361"/>
        <v>339.36</v>
      </c>
      <c r="T3856">
        <f t="shared" si="362"/>
        <v>0.27140549273021003</v>
      </c>
      <c r="U3856">
        <f t="shared" si="363"/>
        <v>510.72</v>
      </c>
      <c r="V3856">
        <f t="shared" si="364"/>
        <v>171.08859450726982</v>
      </c>
      <c r="W3856" t="str">
        <f t="shared" si="365"/>
        <v>LOSS</v>
      </c>
    </row>
    <row r="3857" spans="8:23" x14ac:dyDescent="0.35">
      <c r="H3857">
        <v>2014</v>
      </c>
      <c r="I3857" t="s">
        <v>3212</v>
      </c>
      <c r="J3857" t="s">
        <v>3273</v>
      </c>
      <c r="K3857" t="s">
        <v>428</v>
      </c>
      <c r="L3857" t="str">
        <f t="shared" si="360"/>
        <v>TexRight Industries</v>
      </c>
      <c r="M3857" t="s">
        <v>28</v>
      </c>
      <c r="N3857" t="s">
        <v>4307</v>
      </c>
      <c r="O3857">
        <v>144</v>
      </c>
      <c r="P3857">
        <v>2.09</v>
      </c>
      <c r="Q3857">
        <v>3.8</v>
      </c>
      <c r="R3857">
        <v>1.0660980810234541E-3</v>
      </c>
      <c r="S3857">
        <f t="shared" si="361"/>
        <v>300.95999999999998</v>
      </c>
      <c r="T3857">
        <f t="shared" si="362"/>
        <v>0.15351812366737738</v>
      </c>
      <c r="U3857">
        <f t="shared" si="363"/>
        <v>547.19999999999993</v>
      </c>
      <c r="V3857">
        <f t="shared" si="364"/>
        <v>246.08648187633258</v>
      </c>
      <c r="W3857" t="str">
        <f t="shared" si="365"/>
        <v>LOSS</v>
      </c>
    </row>
    <row r="3858" spans="8:23" x14ac:dyDescent="0.35">
      <c r="H3858">
        <v>2014</v>
      </c>
      <c r="I3858" t="s">
        <v>3212</v>
      </c>
      <c r="J3858" t="s">
        <v>3273</v>
      </c>
      <c r="K3858" t="s">
        <v>428</v>
      </c>
      <c r="L3858" t="str">
        <f t="shared" si="360"/>
        <v>TexRight Industries</v>
      </c>
      <c r="M3858" t="s">
        <v>33</v>
      </c>
      <c r="N3858" t="s">
        <v>4308</v>
      </c>
      <c r="O3858">
        <v>348</v>
      </c>
      <c r="P3858">
        <v>2.59</v>
      </c>
      <c r="Q3858">
        <v>3.53</v>
      </c>
      <c r="R3858">
        <v>1.6366612111292963E-3</v>
      </c>
      <c r="S3858">
        <f t="shared" si="361"/>
        <v>901.31999999999994</v>
      </c>
      <c r="T3858">
        <f t="shared" si="362"/>
        <v>0.56955810147299513</v>
      </c>
      <c r="U3858">
        <f t="shared" si="363"/>
        <v>1228.4399999999998</v>
      </c>
      <c r="V3858">
        <f t="shared" si="364"/>
        <v>326.55044189852691</v>
      </c>
      <c r="W3858" t="str">
        <f t="shared" si="365"/>
        <v>LOSS</v>
      </c>
    </row>
    <row r="3859" spans="8:23" x14ac:dyDescent="0.35">
      <c r="H3859">
        <v>2014</v>
      </c>
      <c r="I3859" t="s">
        <v>3212</v>
      </c>
      <c r="J3859" t="s">
        <v>3273</v>
      </c>
      <c r="K3859" t="s">
        <v>428</v>
      </c>
      <c r="L3859" t="str">
        <f t="shared" si="360"/>
        <v>TexRight Industries</v>
      </c>
      <c r="M3859" t="s">
        <v>39</v>
      </c>
      <c r="N3859" t="s">
        <v>4309</v>
      </c>
      <c r="O3859">
        <v>540</v>
      </c>
      <c r="P3859">
        <v>2.48</v>
      </c>
      <c r="Q3859">
        <v>3.52</v>
      </c>
      <c r="R3859">
        <v>1.0526315789473684E-3</v>
      </c>
      <c r="S3859">
        <f t="shared" si="361"/>
        <v>1339.2</v>
      </c>
      <c r="T3859">
        <f t="shared" si="362"/>
        <v>0.56842105263157894</v>
      </c>
      <c r="U3859">
        <f t="shared" si="363"/>
        <v>1900.8</v>
      </c>
      <c r="V3859">
        <f t="shared" si="364"/>
        <v>561.0315789473683</v>
      </c>
      <c r="W3859" t="str">
        <f t="shared" si="365"/>
        <v>LOSS</v>
      </c>
    </row>
    <row r="3860" spans="8:23" x14ac:dyDescent="0.35">
      <c r="H3860">
        <v>2014</v>
      </c>
      <c r="I3860" t="s">
        <v>3212</v>
      </c>
      <c r="J3860" t="s">
        <v>3273</v>
      </c>
      <c r="K3860" t="s">
        <v>428</v>
      </c>
      <c r="L3860" t="str">
        <f t="shared" si="360"/>
        <v>TexRight Industries</v>
      </c>
      <c r="M3860" t="s">
        <v>44</v>
      </c>
      <c r="N3860" t="s">
        <v>4310</v>
      </c>
      <c r="O3860">
        <v>444</v>
      </c>
      <c r="P3860">
        <v>2.73</v>
      </c>
      <c r="Q3860">
        <v>3.53</v>
      </c>
      <c r="R3860">
        <v>1.366120218579235E-3</v>
      </c>
      <c r="S3860">
        <f t="shared" si="361"/>
        <v>1212.1199999999999</v>
      </c>
      <c r="T3860">
        <f t="shared" si="362"/>
        <v>0.60655737704918034</v>
      </c>
      <c r="U3860">
        <f t="shared" si="363"/>
        <v>1567.32</v>
      </c>
      <c r="V3860">
        <f t="shared" si="364"/>
        <v>354.59344262295087</v>
      </c>
      <c r="W3860" t="str">
        <f t="shared" si="365"/>
        <v>LOSS</v>
      </c>
    </row>
    <row r="3861" spans="8:23" x14ac:dyDescent="0.35">
      <c r="H3861">
        <v>2014</v>
      </c>
      <c r="I3861" t="s">
        <v>21</v>
      </c>
      <c r="J3861" t="s">
        <v>38</v>
      </c>
      <c r="K3861" t="s">
        <v>444</v>
      </c>
      <c r="L3861" t="str">
        <f t="shared" si="360"/>
        <v>SmartTailors Kenya</v>
      </c>
      <c r="M3861" t="s">
        <v>49</v>
      </c>
      <c r="N3861" t="s">
        <v>4311</v>
      </c>
      <c r="O3861">
        <v>6108</v>
      </c>
      <c r="P3861">
        <v>1.05</v>
      </c>
      <c r="Q3861">
        <v>1.01</v>
      </c>
      <c r="R3861">
        <v>0</v>
      </c>
      <c r="S3861">
        <f t="shared" si="361"/>
        <v>6413.4000000000005</v>
      </c>
      <c r="T3861">
        <f t="shared" si="362"/>
        <v>0</v>
      </c>
      <c r="U3861">
        <f t="shared" si="363"/>
        <v>6169.08</v>
      </c>
      <c r="V3861">
        <f t="shared" si="364"/>
        <v>-244.32000000000062</v>
      </c>
      <c r="W3861" t="str">
        <f t="shared" si="365"/>
        <v>LOSS</v>
      </c>
    </row>
    <row r="3862" spans="8:23" x14ac:dyDescent="0.35">
      <c r="H3862">
        <v>2014</v>
      </c>
      <c r="I3862" t="s">
        <v>21</v>
      </c>
      <c r="J3862" t="s">
        <v>38</v>
      </c>
      <c r="K3862" t="s">
        <v>444</v>
      </c>
      <c r="L3862" t="str">
        <f t="shared" si="360"/>
        <v>SmartTailors Kenya</v>
      </c>
      <c r="M3862" t="s">
        <v>54</v>
      </c>
      <c r="N3862" t="s">
        <v>4312</v>
      </c>
      <c r="O3862">
        <v>9012</v>
      </c>
      <c r="P3862">
        <v>0.49</v>
      </c>
      <c r="Q3862">
        <v>1.1100000000000001</v>
      </c>
      <c r="R3862">
        <v>1.3458950201884253E-3</v>
      </c>
      <c r="S3862">
        <f t="shared" si="361"/>
        <v>4415.88</v>
      </c>
      <c r="T3862">
        <f t="shared" si="362"/>
        <v>12.129205921938089</v>
      </c>
      <c r="U3862">
        <f t="shared" si="363"/>
        <v>10003.320000000002</v>
      </c>
      <c r="V3862">
        <f t="shared" si="364"/>
        <v>5575.3107940780637</v>
      </c>
      <c r="W3862" t="str">
        <f t="shared" si="365"/>
        <v>PROFIT</v>
      </c>
    </row>
    <row r="3863" spans="8:23" x14ac:dyDescent="0.35">
      <c r="H3863">
        <v>2014</v>
      </c>
      <c r="I3863" t="s">
        <v>21</v>
      </c>
      <c r="J3863" t="s">
        <v>38</v>
      </c>
      <c r="K3863" t="s">
        <v>444</v>
      </c>
      <c r="L3863" t="str">
        <f t="shared" si="360"/>
        <v>SmartTailors Kenya</v>
      </c>
      <c r="M3863" t="s">
        <v>59</v>
      </c>
      <c r="N3863" t="s">
        <v>4313</v>
      </c>
      <c r="O3863">
        <v>5436</v>
      </c>
      <c r="P3863">
        <v>0.96</v>
      </c>
      <c r="Q3863">
        <v>1.0900000000000001</v>
      </c>
      <c r="R3863">
        <v>1.5060240963855422E-3</v>
      </c>
      <c r="S3863">
        <f t="shared" si="361"/>
        <v>5218.5599999999995</v>
      </c>
      <c r="T3863">
        <f t="shared" si="362"/>
        <v>8.1867469879518069</v>
      </c>
      <c r="U3863">
        <f t="shared" si="363"/>
        <v>5925.2400000000007</v>
      </c>
      <c r="V3863">
        <f t="shared" si="364"/>
        <v>698.49325301204942</v>
      </c>
      <c r="W3863" t="str">
        <f t="shared" si="365"/>
        <v>LOSS</v>
      </c>
    </row>
    <row r="3864" spans="8:23" x14ac:dyDescent="0.35">
      <c r="H3864">
        <v>2014</v>
      </c>
      <c r="I3864" t="s">
        <v>21</v>
      </c>
      <c r="J3864" t="s">
        <v>38</v>
      </c>
      <c r="K3864" t="s">
        <v>444</v>
      </c>
      <c r="L3864" t="str">
        <f t="shared" si="360"/>
        <v>SmartTailors Kenya</v>
      </c>
      <c r="M3864" t="s">
        <v>64</v>
      </c>
      <c r="N3864" t="s">
        <v>4314</v>
      </c>
      <c r="O3864">
        <v>7452</v>
      </c>
      <c r="P3864">
        <v>1.1100000000000001</v>
      </c>
      <c r="Q3864">
        <v>1.0900000000000001</v>
      </c>
      <c r="R3864">
        <v>0</v>
      </c>
      <c r="S3864">
        <f t="shared" si="361"/>
        <v>8271.7200000000012</v>
      </c>
      <c r="T3864">
        <f t="shared" si="362"/>
        <v>0</v>
      </c>
      <c r="U3864">
        <f t="shared" si="363"/>
        <v>8122.68</v>
      </c>
      <c r="V3864">
        <f t="shared" si="364"/>
        <v>-149.04000000000087</v>
      </c>
      <c r="W3864" t="str">
        <f t="shared" si="365"/>
        <v>LOSS</v>
      </c>
    </row>
    <row r="3865" spans="8:23" x14ac:dyDescent="0.35">
      <c r="H3865">
        <v>2014</v>
      </c>
      <c r="I3865" t="s">
        <v>21</v>
      </c>
      <c r="J3865" t="s">
        <v>38</v>
      </c>
      <c r="K3865" t="s">
        <v>444</v>
      </c>
      <c r="L3865" t="str">
        <f t="shared" si="360"/>
        <v>SmartTailors Kenya</v>
      </c>
      <c r="M3865" t="s">
        <v>69</v>
      </c>
      <c r="N3865" t="s">
        <v>4315</v>
      </c>
      <c r="O3865">
        <v>7608</v>
      </c>
      <c r="P3865">
        <v>0.48</v>
      </c>
      <c r="Q3865">
        <v>0.97</v>
      </c>
      <c r="R3865">
        <v>1.3368983957219251E-3</v>
      </c>
      <c r="S3865">
        <f t="shared" si="361"/>
        <v>3651.8399999999997</v>
      </c>
      <c r="T3865">
        <f t="shared" si="362"/>
        <v>10.171122994652405</v>
      </c>
      <c r="U3865">
        <f t="shared" si="363"/>
        <v>7379.76</v>
      </c>
      <c r="V3865">
        <f t="shared" si="364"/>
        <v>3717.7488770053483</v>
      </c>
      <c r="W3865" t="str">
        <f t="shared" si="365"/>
        <v>PROFIT</v>
      </c>
    </row>
    <row r="3866" spans="8:23" x14ac:dyDescent="0.35">
      <c r="H3866">
        <v>2014</v>
      </c>
      <c r="I3866" t="s">
        <v>21</v>
      </c>
      <c r="J3866" t="s">
        <v>38</v>
      </c>
      <c r="K3866" t="s">
        <v>444</v>
      </c>
      <c r="L3866" t="str">
        <f t="shared" si="360"/>
        <v>SmartTailors Kenya</v>
      </c>
      <c r="M3866" t="s">
        <v>74</v>
      </c>
      <c r="N3866" t="s">
        <v>4316</v>
      </c>
      <c r="O3866">
        <v>8400</v>
      </c>
      <c r="P3866">
        <v>0.73</v>
      </c>
      <c r="Q3866">
        <v>1.03</v>
      </c>
      <c r="R3866">
        <v>1.6920473773265651E-3</v>
      </c>
      <c r="S3866">
        <f t="shared" si="361"/>
        <v>6132</v>
      </c>
      <c r="T3866">
        <f t="shared" si="362"/>
        <v>14.213197969543147</v>
      </c>
      <c r="U3866">
        <f t="shared" si="363"/>
        <v>8652</v>
      </c>
      <c r="V3866">
        <f t="shared" si="364"/>
        <v>2505.7868020304568</v>
      </c>
      <c r="W3866" t="str">
        <f t="shared" si="365"/>
        <v>PROFIT</v>
      </c>
    </row>
    <row r="3867" spans="8:23" x14ac:dyDescent="0.35">
      <c r="H3867">
        <v>2014</v>
      </c>
      <c r="I3867" t="s">
        <v>21</v>
      </c>
      <c r="J3867" t="s">
        <v>38</v>
      </c>
      <c r="K3867" t="s">
        <v>444</v>
      </c>
      <c r="L3867" t="str">
        <f t="shared" si="360"/>
        <v>SmartTailors Kenya</v>
      </c>
      <c r="M3867" t="s">
        <v>79</v>
      </c>
      <c r="N3867" t="s">
        <v>4317</v>
      </c>
      <c r="O3867">
        <v>9480</v>
      </c>
      <c r="P3867">
        <v>0.45</v>
      </c>
      <c r="Q3867">
        <v>1.05</v>
      </c>
      <c r="R3867">
        <v>1.4204545454545455E-3</v>
      </c>
      <c r="S3867">
        <f t="shared" si="361"/>
        <v>4266</v>
      </c>
      <c r="T3867">
        <f t="shared" si="362"/>
        <v>13.465909090909092</v>
      </c>
      <c r="U3867">
        <f t="shared" si="363"/>
        <v>9954</v>
      </c>
      <c r="V3867">
        <f t="shared" si="364"/>
        <v>5674.534090909091</v>
      </c>
      <c r="W3867" t="str">
        <f t="shared" si="365"/>
        <v>PROFIT</v>
      </c>
    </row>
    <row r="3868" spans="8:23" x14ac:dyDescent="0.35">
      <c r="H3868">
        <v>2014</v>
      </c>
      <c r="I3868" t="s">
        <v>21</v>
      </c>
      <c r="J3868" t="s">
        <v>38</v>
      </c>
      <c r="K3868" t="s">
        <v>444</v>
      </c>
      <c r="L3868" t="str">
        <f t="shared" si="360"/>
        <v>SmartTailors Kenya</v>
      </c>
      <c r="M3868" t="s">
        <v>84</v>
      </c>
      <c r="N3868" t="s">
        <v>4318</v>
      </c>
      <c r="O3868">
        <v>6924</v>
      </c>
      <c r="P3868">
        <v>1.04</v>
      </c>
      <c r="Q3868">
        <v>0.97</v>
      </c>
      <c r="R3868">
        <v>0</v>
      </c>
      <c r="S3868">
        <f t="shared" si="361"/>
        <v>7200.96</v>
      </c>
      <c r="T3868">
        <f t="shared" si="362"/>
        <v>0</v>
      </c>
      <c r="U3868">
        <f t="shared" si="363"/>
        <v>6716.28</v>
      </c>
      <c r="V3868">
        <f t="shared" si="364"/>
        <v>-484.68000000000029</v>
      </c>
      <c r="W3868" t="str">
        <f t="shared" si="365"/>
        <v>LOSS</v>
      </c>
    </row>
    <row r="3869" spans="8:23" x14ac:dyDescent="0.35">
      <c r="H3869">
        <v>2014</v>
      </c>
      <c r="I3869" t="s">
        <v>21</v>
      </c>
      <c r="J3869" t="s">
        <v>38</v>
      </c>
      <c r="K3869" t="s">
        <v>444</v>
      </c>
      <c r="L3869" t="str">
        <f t="shared" si="360"/>
        <v>SmartTailors Kenya</v>
      </c>
      <c r="M3869" t="s">
        <v>89</v>
      </c>
      <c r="N3869" t="s">
        <v>4319</v>
      </c>
      <c r="O3869">
        <v>6864</v>
      </c>
      <c r="P3869">
        <v>0.98</v>
      </c>
      <c r="Q3869">
        <v>0.91</v>
      </c>
      <c r="R3869">
        <v>0</v>
      </c>
      <c r="S3869">
        <f t="shared" si="361"/>
        <v>6726.72</v>
      </c>
      <c r="T3869">
        <f t="shared" si="362"/>
        <v>0</v>
      </c>
      <c r="U3869">
        <f t="shared" si="363"/>
        <v>6246.24</v>
      </c>
      <c r="V3869">
        <f t="shared" si="364"/>
        <v>-480.48000000000047</v>
      </c>
      <c r="W3869" t="str">
        <f t="shared" si="365"/>
        <v>LOSS</v>
      </c>
    </row>
    <row r="3870" spans="8:23" x14ac:dyDescent="0.35">
      <c r="H3870">
        <v>2014</v>
      </c>
      <c r="I3870" t="s">
        <v>21</v>
      </c>
      <c r="J3870" t="s">
        <v>38</v>
      </c>
      <c r="K3870" t="s">
        <v>444</v>
      </c>
      <c r="L3870" t="str">
        <f t="shared" si="360"/>
        <v>SmartTailors Kenya</v>
      </c>
      <c r="M3870" t="s">
        <v>94</v>
      </c>
      <c r="N3870" t="s">
        <v>4320</v>
      </c>
      <c r="O3870">
        <v>9000</v>
      </c>
      <c r="P3870">
        <v>0.81</v>
      </c>
      <c r="Q3870">
        <v>1.1399999999999999</v>
      </c>
      <c r="R3870">
        <v>1.1695906432748538E-3</v>
      </c>
      <c r="S3870">
        <f t="shared" si="361"/>
        <v>7290.0000000000009</v>
      </c>
      <c r="T3870">
        <f t="shared" si="362"/>
        <v>10.526315789473685</v>
      </c>
      <c r="U3870">
        <f t="shared" si="363"/>
        <v>10260</v>
      </c>
      <c r="V3870">
        <f t="shared" si="364"/>
        <v>2959.4736842105253</v>
      </c>
      <c r="W3870" t="str">
        <f t="shared" si="365"/>
        <v>PROFIT</v>
      </c>
    </row>
    <row r="3871" spans="8:23" x14ac:dyDescent="0.35">
      <c r="H3871">
        <v>2014</v>
      </c>
      <c r="I3871" t="s">
        <v>21</v>
      </c>
      <c r="J3871" t="s">
        <v>38</v>
      </c>
      <c r="K3871" t="s">
        <v>444</v>
      </c>
      <c r="L3871" t="str">
        <f t="shared" si="360"/>
        <v>SmartTailors Kenya</v>
      </c>
      <c r="M3871" t="s">
        <v>99</v>
      </c>
      <c r="N3871" t="s">
        <v>4321</v>
      </c>
      <c r="O3871">
        <v>5448</v>
      </c>
      <c r="P3871">
        <v>0.59</v>
      </c>
      <c r="Q3871">
        <v>0.94</v>
      </c>
      <c r="R3871">
        <v>1.5847860538827259E-3</v>
      </c>
      <c r="S3871">
        <f t="shared" si="361"/>
        <v>3214.3199999999997</v>
      </c>
      <c r="T3871">
        <f t="shared" si="362"/>
        <v>8.6339144215530901</v>
      </c>
      <c r="U3871">
        <f t="shared" si="363"/>
        <v>5121.12</v>
      </c>
      <c r="V3871">
        <f t="shared" si="364"/>
        <v>1898.1660855784471</v>
      </c>
      <c r="W3871" t="str">
        <f t="shared" si="365"/>
        <v>PROFIT</v>
      </c>
    </row>
    <row r="3872" spans="8:23" x14ac:dyDescent="0.35">
      <c r="H3872">
        <v>2014</v>
      </c>
      <c r="I3872" t="s">
        <v>21</v>
      </c>
      <c r="J3872" t="s">
        <v>594</v>
      </c>
      <c r="K3872" t="s">
        <v>444</v>
      </c>
      <c r="L3872" t="str">
        <f t="shared" si="360"/>
        <v>SmartTailors Kenya</v>
      </c>
      <c r="M3872" t="s">
        <v>104</v>
      </c>
      <c r="N3872" t="s">
        <v>4322</v>
      </c>
      <c r="O3872">
        <v>60</v>
      </c>
      <c r="P3872">
        <v>1.1499999999999999</v>
      </c>
      <c r="Q3872">
        <v>1.34</v>
      </c>
      <c r="R3872">
        <v>1.8281535648994515E-3</v>
      </c>
      <c r="S3872">
        <f t="shared" si="361"/>
        <v>69</v>
      </c>
      <c r="T3872">
        <f t="shared" si="362"/>
        <v>0.10968921389396709</v>
      </c>
      <c r="U3872">
        <f t="shared" si="363"/>
        <v>80.400000000000006</v>
      </c>
      <c r="V3872">
        <f t="shared" si="364"/>
        <v>11.290310786106039</v>
      </c>
      <c r="W3872" t="str">
        <f t="shared" si="365"/>
        <v>LOSS</v>
      </c>
    </row>
    <row r="3873" spans="8:23" x14ac:dyDescent="0.35">
      <c r="H3873">
        <v>2014</v>
      </c>
      <c r="I3873" t="s">
        <v>21</v>
      </c>
      <c r="J3873" t="s">
        <v>647</v>
      </c>
      <c r="K3873" t="s">
        <v>448</v>
      </c>
      <c r="L3873" t="str">
        <f t="shared" si="360"/>
        <v>ApexUniforms Africa</v>
      </c>
      <c r="M3873" t="s">
        <v>109</v>
      </c>
      <c r="N3873" t="s">
        <v>4323</v>
      </c>
      <c r="O3873">
        <v>576</v>
      </c>
      <c r="P3873">
        <v>1.48</v>
      </c>
      <c r="Q3873">
        <v>1.6</v>
      </c>
      <c r="R3873">
        <v>1.092896174863388E-3</v>
      </c>
      <c r="S3873">
        <f t="shared" si="361"/>
        <v>852.48</v>
      </c>
      <c r="T3873">
        <f t="shared" si="362"/>
        <v>0.62950819672131142</v>
      </c>
      <c r="U3873">
        <f t="shared" si="363"/>
        <v>921.6</v>
      </c>
      <c r="V3873">
        <f t="shared" si="364"/>
        <v>68.490491803278687</v>
      </c>
      <c r="W3873" t="str">
        <f t="shared" si="365"/>
        <v>LOSS</v>
      </c>
    </row>
    <row r="3874" spans="8:23" x14ac:dyDescent="0.35">
      <c r="H3874">
        <v>2014</v>
      </c>
      <c r="I3874" t="s">
        <v>21</v>
      </c>
      <c r="J3874" t="s">
        <v>647</v>
      </c>
      <c r="K3874" t="s">
        <v>448</v>
      </c>
      <c r="L3874" t="str">
        <f t="shared" si="360"/>
        <v>ApexUniforms Africa</v>
      </c>
      <c r="M3874" t="s">
        <v>114</v>
      </c>
      <c r="N3874" t="s">
        <v>4324</v>
      </c>
      <c r="O3874">
        <v>1272</v>
      </c>
      <c r="P3874">
        <v>1.29</v>
      </c>
      <c r="Q3874">
        <v>1.77</v>
      </c>
      <c r="R3874">
        <v>1.6420361247947454E-3</v>
      </c>
      <c r="S3874">
        <f t="shared" si="361"/>
        <v>1640.88</v>
      </c>
      <c r="T3874">
        <f t="shared" si="362"/>
        <v>2.0886699507389164</v>
      </c>
      <c r="U3874">
        <f t="shared" si="363"/>
        <v>2251.44</v>
      </c>
      <c r="V3874">
        <f t="shared" si="364"/>
        <v>608.47133004926104</v>
      </c>
      <c r="W3874" t="str">
        <f t="shared" si="365"/>
        <v>LOSS</v>
      </c>
    </row>
    <row r="3875" spans="8:23" x14ac:dyDescent="0.35">
      <c r="H3875">
        <v>2014</v>
      </c>
      <c r="I3875" t="s">
        <v>21</v>
      </c>
      <c r="J3875" t="s">
        <v>647</v>
      </c>
      <c r="K3875" t="s">
        <v>448</v>
      </c>
      <c r="L3875" t="str">
        <f t="shared" si="360"/>
        <v>ApexUniforms Africa</v>
      </c>
      <c r="M3875" t="s">
        <v>119</v>
      </c>
      <c r="N3875" t="s">
        <v>4325</v>
      </c>
      <c r="O3875">
        <v>744</v>
      </c>
      <c r="P3875">
        <v>1.23</v>
      </c>
      <c r="Q3875">
        <v>1.69</v>
      </c>
      <c r="R3875">
        <v>1.2048192771084338E-3</v>
      </c>
      <c r="S3875">
        <f t="shared" si="361"/>
        <v>915.12</v>
      </c>
      <c r="T3875">
        <f t="shared" si="362"/>
        <v>0.89638554216867483</v>
      </c>
      <c r="U3875">
        <f t="shared" si="363"/>
        <v>1257.3599999999999</v>
      </c>
      <c r="V3875">
        <f t="shared" si="364"/>
        <v>341.34361445783122</v>
      </c>
      <c r="W3875" t="str">
        <f t="shared" si="365"/>
        <v>LOSS</v>
      </c>
    </row>
    <row r="3876" spans="8:23" x14ac:dyDescent="0.35">
      <c r="H3876">
        <v>2014</v>
      </c>
      <c r="I3876" t="s">
        <v>21</v>
      </c>
      <c r="J3876" t="s">
        <v>647</v>
      </c>
      <c r="K3876" t="s">
        <v>448</v>
      </c>
      <c r="L3876" t="str">
        <f t="shared" si="360"/>
        <v>ApexUniforms Africa</v>
      </c>
      <c r="M3876" t="s">
        <v>124</v>
      </c>
      <c r="N3876" t="s">
        <v>4326</v>
      </c>
      <c r="O3876">
        <v>732</v>
      </c>
      <c r="P3876">
        <v>1.48</v>
      </c>
      <c r="Q3876">
        <v>1.65</v>
      </c>
      <c r="R3876">
        <v>1.321003963011889E-3</v>
      </c>
      <c r="S3876">
        <f t="shared" si="361"/>
        <v>1083.3599999999999</v>
      </c>
      <c r="T3876">
        <f t="shared" si="362"/>
        <v>0.96697490092470273</v>
      </c>
      <c r="U3876">
        <f t="shared" si="363"/>
        <v>1207.8</v>
      </c>
      <c r="V3876">
        <f t="shared" si="364"/>
        <v>123.47302509907536</v>
      </c>
      <c r="W3876" t="str">
        <f t="shared" si="365"/>
        <v>LOSS</v>
      </c>
    </row>
    <row r="3877" spans="8:23" x14ac:dyDescent="0.35">
      <c r="H3877">
        <v>2014</v>
      </c>
      <c r="I3877" t="s">
        <v>21</v>
      </c>
      <c r="J3877" t="s">
        <v>647</v>
      </c>
      <c r="K3877" t="s">
        <v>448</v>
      </c>
      <c r="L3877" t="str">
        <f t="shared" si="360"/>
        <v>ApexUniforms Africa</v>
      </c>
      <c r="M3877" t="s">
        <v>129</v>
      </c>
      <c r="N3877" t="s">
        <v>4327</v>
      </c>
      <c r="O3877">
        <v>864</v>
      </c>
      <c r="P3877">
        <v>1.1299999999999999</v>
      </c>
      <c r="Q3877">
        <v>1.61</v>
      </c>
      <c r="R3877">
        <v>1.4450867052023121E-3</v>
      </c>
      <c r="S3877">
        <f t="shared" si="361"/>
        <v>976.31999999999994</v>
      </c>
      <c r="T3877">
        <f t="shared" si="362"/>
        <v>1.2485549132947977</v>
      </c>
      <c r="U3877">
        <f t="shared" si="363"/>
        <v>1391.0400000000002</v>
      </c>
      <c r="V3877">
        <f t="shared" si="364"/>
        <v>413.47144508670544</v>
      </c>
      <c r="W3877" t="str">
        <f t="shared" si="365"/>
        <v>LOSS</v>
      </c>
    </row>
    <row r="3878" spans="8:23" x14ac:dyDescent="0.35">
      <c r="H3878">
        <v>2014</v>
      </c>
      <c r="I3878" t="s">
        <v>21</v>
      </c>
      <c r="J3878" t="s">
        <v>627</v>
      </c>
      <c r="K3878" t="s">
        <v>452</v>
      </c>
      <c r="L3878" t="str">
        <f t="shared" si="360"/>
        <v>Rift Valley Textiles</v>
      </c>
      <c r="M3878" t="s">
        <v>134</v>
      </c>
      <c r="N3878" t="s">
        <v>4328</v>
      </c>
      <c r="O3878">
        <v>1152</v>
      </c>
      <c r="P3878">
        <v>2.64</v>
      </c>
      <c r="Q3878">
        <v>3.94</v>
      </c>
      <c r="R3878">
        <v>1.5455950540958269E-3</v>
      </c>
      <c r="S3878">
        <f t="shared" si="361"/>
        <v>3041.28</v>
      </c>
      <c r="T3878">
        <f t="shared" si="362"/>
        <v>1.7805255023183926</v>
      </c>
      <c r="U3878">
        <f t="shared" si="363"/>
        <v>4538.88</v>
      </c>
      <c r="V3878">
        <f t="shared" si="364"/>
        <v>1495.8194744976815</v>
      </c>
      <c r="W3878" t="str">
        <f t="shared" si="365"/>
        <v>PROFIT</v>
      </c>
    </row>
    <row r="3879" spans="8:23" x14ac:dyDescent="0.35">
      <c r="H3879">
        <v>2014</v>
      </c>
      <c r="I3879" t="s">
        <v>21</v>
      </c>
      <c r="J3879" t="s">
        <v>627</v>
      </c>
      <c r="K3879" t="s">
        <v>452</v>
      </c>
      <c r="L3879" t="str">
        <f t="shared" si="360"/>
        <v>Rift Valley Textiles</v>
      </c>
      <c r="M3879" t="s">
        <v>139</v>
      </c>
      <c r="N3879" t="s">
        <v>4329</v>
      </c>
      <c r="O3879">
        <v>780</v>
      </c>
      <c r="P3879">
        <v>2.5299999999999998</v>
      </c>
      <c r="Q3879">
        <v>3.48</v>
      </c>
      <c r="R3879">
        <v>1.6000000000000001E-3</v>
      </c>
      <c r="S3879">
        <f t="shared" si="361"/>
        <v>1973.3999999999999</v>
      </c>
      <c r="T3879">
        <f t="shared" si="362"/>
        <v>1.248</v>
      </c>
      <c r="U3879">
        <f t="shared" si="363"/>
        <v>2714.4</v>
      </c>
      <c r="V3879">
        <f t="shared" si="364"/>
        <v>739.75200000000018</v>
      </c>
      <c r="W3879" t="str">
        <f t="shared" si="365"/>
        <v>LOSS</v>
      </c>
    </row>
    <row r="3880" spans="8:23" x14ac:dyDescent="0.35">
      <c r="H3880">
        <v>2014</v>
      </c>
      <c r="I3880" t="s">
        <v>21</v>
      </c>
      <c r="J3880" t="s">
        <v>627</v>
      </c>
      <c r="K3880" t="s">
        <v>452</v>
      </c>
      <c r="L3880" t="str">
        <f t="shared" si="360"/>
        <v>Rift Valley Textiles</v>
      </c>
      <c r="M3880" t="s">
        <v>144</v>
      </c>
      <c r="N3880" t="s">
        <v>4330</v>
      </c>
      <c r="O3880">
        <v>636</v>
      </c>
      <c r="P3880">
        <v>2.6</v>
      </c>
      <c r="Q3880">
        <v>3.57</v>
      </c>
      <c r="R3880">
        <v>1.0395010395010396E-3</v>
      </c>
      <c r="S3880">
        <f t="shared" si="361"/>
        <v>1653.6000000000001</v>
      </c>
      <c r="T3880">
        <f t="shared" si="362"/>
        <v>0.66112266112266116</v>
      </c>
      <c r="U3880">
        <f t="shared" si="363"/>
        <v>2270.52</v>
      </c>
      <c r="V3880">
        <f t="shared" si="364"/>
        <v>616.25887733887714</v>
      </c>
      <c r="W3880" t="str">
        <f t="shared" si="365"/>
        <v>LOSS</v>
      </c>
    </row>
    <row r="3881" spans="8:23" x14ac:dyDescent="0.35">
      <c r="H3881">
        <v>2014</v>
      </c>
      <c r="I3881" t="s">
        <v>21</v>
      </c>
      <c r="J3881" t="s">
        <v>627</v>
      </c>
      <c r="K3881" t="s">
        <v>452</v>
      </c>
      <c r="L3881" t="str">
        <f t="shared" si="360"/>
        <v>Rift Valley Textiles</v>
      </c>
      <c r="M3881" t="s">
        <v>149</v>
      </c>
      <c r="N3881" t="s">
        <v>4331</v>
      </c>
      <c r="O3881">
        <v>720</v>
      </c>
      <c r="P3881">
        <v>2.25</v>
      </c>
      <c r="Q3881">
        <v>3.67</v>
      </c>
      <c r="R3881">
        <v>1.1098779134295228E-3</v>
      </c>
      <c r="S3881">
        <f t="shared" si="361"/>
        <v>1620</v>
      </c>
      <c r="T3881">
        <f t="shared" si="362"/>
        <v>0.79911209766925639</v>
      </c>
      <c r="U3881">
        <f t="shared" si="363"/>
        <v>2642.4</v>
      </c>
      <c r="V3881">
        <f t="shared" si="364"/>
        <v>1021.6008879023308</v>
      </c>
      <c r="W3881" t="str">
        <f t="shared" si="365"/>
        <v>PROFIT</v>
      </c>
    </row>
    <row r="3882" spans="8:23" x14ac:dyDescent="0.35">
      <c r="H3882">
        <v>2014</v>
      </c>
      <c r="I3882" t="s">
        <v>21</v>
      </c>
      <c r="J3882" t="s">
        <v>627</v>
      </c>
      <c r="K3882" t="s">
        <v>452</v>
      </c>
      <c r="L3882" t="str">
        <f t="shared" si="360"/>
        <v>Rift Valley Textiles</v>
      </c>
      <c r="M3882" t="s">
        <v>154</v>
      </c>
      <c r="N3882" t="s">
        <v>4332</v>
      </c>
      <c r="O3882">
        <v>1200</v>
      </c>
      <c r="P3882">
        <v>2.94</v>
      </c>
      <c r="Q3882">
        <v>3.47</v>
      </c>
      <c r="R3882">
        <v>1.0405827263267431E-3</v>
      </c>
      <c r="S3882">
        <f t="shared" si="361"/>
        <v>3528</v>
      </c>
      <c r="T3882">
        <f t="shared" si="362"/>
        <v>1.2486992715920917</v>
      </c>
      <c r="U3882">
        <f t="shared" si="363"/>
        <v>4164</v>
      </c>
      <c r="V3882">
        <f t="shared" si="364"/>
        <v>634.75130072840795</v>
      </c>
      <c r="W3882" t="str">
        <f t="shared" si="365"/>
        <v>LOSS</v>
      </c>
    </row>
    <row r="3883" spans="8:23" x14ac:dyDescent="0.35">
      <c r="H3883">
        <v>2014</v>
      </c>
      <c r="I3883" t="s">
        <v>21</v>
      </c>
      <c r="J3883" t="s">
        <v>627</v>
      </c>
      <c r="K3883" t="s">
        <v>452</v>
      </c>
      <c r="L3883" t="str">
        <f t="shared" si="360"/>
        <v>Rift Valley Textiles</v>
      </c>
      <c r="M3883" t="s">
        <v>159</v>
      </c>
      <c r="N3883" t="s">
        <v>4333</v>
      </c>
      <c r="O3883">
        <v>768</v>
      </c>
      <c r="P3883">
        <v>3</v>
      </c>
      <c r="Q3883">
        <v>3.74</v>
      </c>
      <c r="R3883">
        <v>1.2903225806451613E-3</v>
      </c>
      <c r="S3883">
        <f t="shared" si="361"/>
        <v>2304</v>
      </c>
      <c r="T3883">
        <f t="shared" si="362"/>
        <v>0.99096774193548387</v>
      </c>
      <c r="U3883">
        <f t="shared" si="363"/>
        <v>2872.32</v>
      </c>
      <c r="V3883">
        <f t="shared" si="364"/>
        <v>567.32903225806467</v>
      </c>
      <c r="W3883" t="str">
        <f t="shared" si="365"/>
        <v>LOSS</v>
      </c>
    </row>
    <row r="3884" spans="8:23" x14ac:dyDescent="0.35">
      <c r="H3884">
        <v>2014</v>
      </c>
      <c r="I3884" t="s">
        <v>21</v>
      </c>
      <c r="J3884" t="s">
        <v>627</v>
      </c>
      <c r="K3884" t="s">
        <v>452</v>
      </c>
      <c r="L3884" t="str">
        <f t="shared" si="360"/>
        <v>Rift Valley Textiles</v>
      </c>
      <c r="M3884" t="s">
        <v>164</v>
      </c>
      <c r="N3884" t="s">
        <v>4334</v>
      </c>
      <c r="O3884">
        <v>972</v>
      </c>
      <c r="P3884">
        <v>2.97</v>
      </c>
      <c r="Q3884">
        <v>3.85</v>
      </c>
      <c r="R3884">
        <v>1.5797788309636651E-3</v>
      </c>
      <c r="S3884">
        <f t="shared" si="361"/>
        <v>2886.84</v>
      </c>
      <c r="T3884">
        <f t="shared" si="362"/>
        <v>1.5355450236966823</v>
      </c>
      <c r="U3884">
        <f t="shared" si="363"/>
        <v>3742.2000000000003</v>
      </c>
      <c r="V3884">
        <f t="shared" si="364"/>
        <v>853.8244549763034</v>
      </c>
      <c r="W3884" t="str">
        <f t="shared" si="365"/>
        <v>LOSS</v>
      </c>
    </row>
    <row r="3885" spans="8:23" x14ac:dyDescent="0.35">
      <c r="H3885">
        <v>2014</v>
      </c>
      <c r="I3885" t="s">
        <v>21</v>
      </c>
      <c r="J3885" t="s">
        <v>627</v>
      </c>
      <c r="K3885" t="s">
        <v>452</v>
      </c>
      <c r="L3885" t="str">
        <f t="shared" si="360"/>
        <v>Rift Valley Textiles</v>
      </c>
      <c r="M3885" t="s">
        <v>169</v>
      </c>
      <c r="N3885" t="s">
        <v>4335</v>
      </c>
      <c r="O3885">
        <v>1116</v>
      </c>
      <c r="P3885">
        <v>2.7</v>
      </c>
      <c r="Q3885">
        <v>3.34</v>
      </c>
      <c r="R3885">
        <v>1.0869565217391304E-3</v>
      </c>
      <c r="S3885">
        <f t="shared" si="361"/>
        <v>3013.2000000000003</v>
      </c>
      <c r="T3885">
        <f t="shared" si="362"/>
        <v>1.2130434782608697</v>
      </c>
      <c r="U3885">
        <f t="shared" si="363"/>
        <v>3727.44</v>
      </c>
      <c r="V3885">
        <f t="shared" si="364"/>
        <v>713.02695652173895</v>
      </c>
      <c r="W3885" t="str">
        <f t="shared" si="365"/>
        <v>LOSS</v>
      </c>
    </row>
    <row r="3886" spans="8:23" x14ac:dyDescent="0.35">
      <c r="H3886">
        <v>2014</v>
      </c>
      <c r="I3886" t="s">
        <v>21</v>
      </c>
      <c r="J3886" t="s">
        <v>627</v>
      </c>
      <c r="K3886" t="s">
        <v>452</v>
      </c>
      <c r="L3886" t="str">
        <f t="shared" si="360"/>
        <v>Rift Valley Textiles</v>
      </c>
      <c r="M3886" t="s">
        <v>174</v>
      </c>
      <c r="N3886" t="s">
        <v>4336</v>
      </c>
      <c r="O3886">
        <v>972</v>
      </c>
      <c r="P3886">
        <v>2.13</v>
      </c>
      <c r="Q3886">
        <v>3.53</v>
      </c>
      <c r="R3886">
        <v>1.3245033112582781E-3</v>
      </c>
      <c r="S3886">
        <f t="shared" si="361"/>
        <v>2070.3599999999997</v>
      </c>
      <c r="T3886">
        <f t="shared" si="362"/>
        <v>1.2874172185430464</v>
      </c>
      <c r="U3886">
        <f t="shared" si="363"/>
        <v>3431.16</v>
      </c>
      <c r="V3886">
        <f t="shared" si="364"/>
        <v>1359.5125827814572</v>
      </c>
      <c r="W3886" t="str">
        <f t="shared" si="365"/>
        <v>PROFIT</v>
      </c>
    </row>
    <row r="3887" spans="8:23" x14ac:dyDescent="0.35">
      <c r="H3887">
        <v>2014</v>
      </c>
      <c r="I3887" t="s">
        <v>21</v>
      </c>
      <c r="J3887" t="s">
        <v>627</v>
      </c>
      <c r="K3887" t="s">
        <v>452</v>
      </c>
      <c r="L3887" t="str">
        <f t="shared" si="360"/>
        <v>Rift Valley Textiles</v>
      </c>
      <c r="M3887" t="s">
        <v>179</v>
      </c>
      <c r="N3887" t="s">
        <v>4337</v>
      </c>
      <c r="O3887">
        <v>600</v>
      </c>
      <c r="P3887">
        <v>2.69</v>
      </c>
      <c r="Q3887">
        <v>3.35</v>
      </c>
      <c r="R3887">
        <v>1.2738853503184713E-3</v>
      </c>
      <c r="S3887">
        <f t="shared" si="361"/>
        <v>1614</v>
      </c>
      <c r="T3887">
        <f t="shared" si="362"/>
        <v>0.76433121019108274</v>
      </c>
      <c r="U3887">
        <f t="shared" si="363"/>
        <v>2010</v>
      </c>
      <c r="V3887">
        <f t="shared" si="364"/>
        <v>395.23566878980893</v>
      </c>
      <c r="W3887" t="str">
        <f t="shared" si="365"/>
        <v>LOSS</v>
      </c>
    </row>
    <row r="3888" spans="8:23" x14ac:dyDescent="0.35">
      <c r="H3888">
        <v>2014</v>
      </c>
      <c r="I3888" t="s">
        <v>21</v>
      </c>
      <c r="J3888" t="s">
        <v>627</v>
      </c>
      <c r="K3888" t="s">
        <v>452</v>
      </c>
      <c r="L3888" t="str">
        <f t="shared" si="360"/>
        <v>Rift Valley Textiles</v>
      </c>
      <c r="M3888" t="s">
        <v>184</v>
      </c>
      <c r="N3888" t="s">
        <v>4338</v>
      </c>
      <c r="O3888">
        <v>960</v>
      </c>
      <c r="P3888">
        <v>2.4300000000000002</v>
      </c>
      <c r="Q3888">
        <v>3.2</v>
      </c>
      <c r="R3888">
        <v>1.2315270935960591E-3</v>
      </c>
      <c r="S3888">
        <f t="shared" si="361"/>
        <v>2332.8000000000002</v>
      </c>
      <c r="T3888">
        <f t="shared" si="362"/>
        <v>1.1822660098522169</v>
      </c>
      <c r="U3888">
        <f t="shared" si="363"/>
        <v>3072</v>
      </c>
      <c r="V3888">
        <f t="shared" si="364"/>
        <v>738.01773399014758</v>
      </c>
      <c r="W3888" t="str">
        <f t="shared" si="365"/>
        <v>LOSS</v>
      </c>
    </row>
    <row r="3889" spans="8:23" x14ac:dyDescent="0.35">
      <c r="H3889">
        <v>2014</v>
      </c>
      <c r="I3889" t="s">
        <v>21</v>
      </c>
      <c r="J3889" t="s">
        <v>627</v>
      </c>
      <c r="K3889" t="s">
        <v>452</v>
      </c>
      <c r="L3889" t="str">
        <f t="shared" si="360"/>
        <v>Rift Valley Textiles</v>
      </c>
      <c r="M3889" t="s">
        <v>189</v>
      </c>
      <c r="N3889" t="s">
        <v>4339</v>
      </c>
      <c r="O3889">
        <v>936</v>
      </c>
      <c r="P3889">
        <v>2.5099999999999998</v>
      </c>
      <c r="Q3889">
        <v>3.98</v>
      </c>
      <c r="R3889">
        <v>1.6366612111292963E-3</v>
      </c>
      <c r="S3889">
        <f t="shared" si="361"/>
        <v>2349.3599999999997</v>
      </c>
      <c r="T3889">
        <f t="shared" si="362"/>
        <v>1.5319148936170213</v>
      </c>
      <c r="U3889">
        <f t="shared" si="363"/>
        <v>3725.28</v>
      </c>
      <c r="V3889">
        <f t="shared" si="364"/>
        <v>1374.3880851063834</v>
      </c>
      <c r="W3889" t="str">
        <f t="shared" si="365"/>
        <v>PROFIT</v>
      </c>
    </row>
    <row r="3890" spans="8:23" x14ac:dyDescent="0.35">
      <c r="H3890">
        <v>2014</v>
      </c>
      <c r="I3890" t="s">
        <v>21</v>
      </c>
      <c r="J3890" t="s">
        <v>627</v>
      </c>
      <c r="K3890" t="s">
        <v>452</v>
      </c>
      <c r="L3890" t="str">
        <f t="shared" si="360"/>
        <v>Rift Valley Textiles</v>
      </c>
      <c r="M3890" t="s">
        <v>194</v>
      </c>
      <c r="N3890" t="s">
        <v>4340</v>
      </c>
      <c r="O3890">
        <v>864</v>
      </c>
      <c r="P3890">
        <v>2.87</v>
      </c>
      <c r="Q3890">
        <v>3.49</v>
      </c>
      <c r="R3890">
        <v>1.6025641025641025E-3</v>
      </c>
      <c r="S3890">
        <f t="shared" si="361"/>
        <v>2479.6800000000003</v>
      </c>
      <c r="T3890">
        <f t="shared" si="362"/>
        <v>1.3846153846153846</v>
      </c>
      <c r="U3890">
        <f t="shared" si="363"/>
        <v>3015.36</v>
      </c>
      <c r="V3890">
        <f t="shared" si="364"/>
        <v>534.29538461538448</v>
      </c>
      <c r="W3890" t="str">
        <f t="shared" si="365"/>
        <v>LOSS</v>
      </c>
    </row>
    <row r="3891" spans="8:23" x14ac:dyDescent="0.35">
      <c r="H3891">
        <v>2014</v>
      </c>
      <c r="I3891" t="s">
        <v>21</v>
      </c>
      <c r="J3891" t="s">
        <v>627</v>
      </c>
      <c r="K3891" t="s">
        <v>452</v>
      </c>
      <c r="L3891" t="str">
        <f t="shared" si="360"/>
        <v>Rift Valley Textiles</v>
      </c>
      <c r="M3891" t="s">
        <v>199</v>
      </c>
      <c r="N3891" t="s">
        <v>4341</v>
      </c>
      <c r="O3891">
        <v>744</v>
      </c>
      <c r="P3891">
        <v>2.2799999999999998</v>
      </c>
      <c r="Q3891">
        <v>3.81</v>
      </c>
      <c r="R3891">
        <v>1.4684287812041115E-3</v>
      </c>
      <c r="S3891">
        <f t="shared" si="361"/>
        <v>1696.32</v>
      </c>
      <c r="T3891">
        <f t="shared" si="362"/>
        <v>1.0925110132158589</v>
      </c>
      <c r="U3891">
        <f t="shared" si="363"/>
        <v>2834.64</v>
      </c>
      <c r="V3891">
        <f t="shared" si="364"/>
        <v>1137.227488986784</v>
      </c>
      <c r="W3891" t="str">
        <f t="shared" si="365"/>
        <v>PROFIT</v>
      </c>
    </row>
    <row r="3892" spans="8:23" x14ac:dyDescent="0.35">
      <c r="H3892">
        <v>2014</v>
      </c>
      <c r="I3892" t="s">
        <v>21</v>
      </c>
      <c r="J3892" t="s">
        <v>627</v>
      </c>
      <c r="K3892" t="s">
        <v>452</v>
      </c>
      <c r="L3892" t="str">
        <f t="shared" si="360"/>
        <v>Rift Valley Textiles</v>
      </c>
      <c r="M3892" t="s">
        <v>204</v>
      </c>
      <c r="N3892" t="s">
        <v>4342</v>
      </c>
      <c r="O3892">
        <v>720</v>
      </c>
      <c r="P3892">
        <v>2.4900000000000002</v>
      </c>
      <c r="Q3892">
        <v>3.78</v>
      </c>
      <c r="R3892">
        <v>1.1507479861910242E-3</v>
      </c>
      <c r="S3892">
        <f t="shared" si="361"/>
        <v>1792.8000000000002</v>
      </c>
      <c r="T3892">
        <f t="shared" si="362"/>
        <v>0.8285385500575374</v>
      </c>
      <c r="U3892">
        <f t="shared" si="363"/>
        <v>2721.6</v>
      </c>
      <c r="V3892">
        <f t="shared" si="364"/>
        <v>927.97146144994224</v>
      </c>
      <c r="W3892" t="str">
        <f t="shared" si="365"/>
        <v>LOSS</v>
      </c>
    </row>
    <row r="3893" spans="8:23" x14ac:dyDescent="0.35">
      <c r="H3893">
        <v>2014</v>
      </c>
      <c r="I3893" t="s">
        <v>21</v>
      </c>
      <c r="J3893" t="s">
        <v>627</v>
      </c>
      <c r="K3893" t="s">
        <v>452</v>
      </c>
      <c r="L3893" t="str">
        <f t="shared" si="360"/>
        <v>Rift Valley Textiles</v>
      </c>
      <c r="M3893" t="s">
        <v>209</v>
      </c>
      <c r="N3893" t="s">
        <v>4343</v>
      </c>
      <c r="O3893">
        <v>852</v>
      </c>
      <c r="P3893">
        <v>2.52</v>
      </c>
      <c r="Q3893">
        <v>3.69</v>
      </c>
      <c r="R3893">
        <v>1.1560693641618498E-3</v>
      </c>
      <c r="S3893">
        <f t="shared" si="361"/>
        <v>2147.04</v>
      </c>
      <c r="T3893">
        <f t="shared" si="362"/>
        <v>0.98497109826589602</v>
      </c>
      <c r="U3893">
        <f t="shared" si="363"/>
        <v>3143.88</v>
      </c>
      <c r="V3893">
        <f t="shared" si="364"/>
        <v>995.85502890173427</v>
      </c>
      <c r="W3893" t="str">
        <f t="shared" si="365"/>
        <v>LOSS</v>
      </c>
    </row>
    <row r="3894" spans="8:23" x14ac:dyDescent="0.35">
      <c r="H3894">
        <v>2014</v>
      </c>
      <c r="I3894" t="s">
        <v>21</v>
      </c>
      <c r="J3894" t="s">
        <v>627</v>
      </c>
      <c r="K3894" t="s">
        <v>452</v>
      </c>
      <c r="L3894" t="str">
        <f t="shared" si="360"/>
        <v>Rift Valley Textiles</v>
      </c>
      <c r="M3894" t="s">
        <v>214</v>
      </c>
      <c r="N3894" t="s">
        <v>4344</v>
      </c>
      <c r="O3894">
        <v>924</v>
      </c>
      <c r="P3894">
        <v>2.0699999999999998</v>
      </c>
      <c r="Q3894">
        <v>3.24</v>
      </c>
      <c r="R3894">
        <v>1.1363636363636363E-3</v>
      </c>
      <c r="S3894">
        <f t="shared" si="361"/>
        <v>1912.6799999999998</v>
      </c>
      <c r="T3894">
        <f t="shared" si="362"/>
        <v>1.05</v>
      </c>
      <c r="U3894">
        <f t="shared" si="363"/>
        <v>2993.76</v>
      </c>
      <c r="V3894">
        <f t="shared" si="364"/>
        <v>1080.0300000000004</v>
      </c>
      <c r="W3894" t="str">
        <f t="shared" si="365"/>
        <v>PROFIT</v>
      </c>
    </row>
    <row r="3895" spans="8:23" x14ac:dyDescent="0.35">
      <c r="H3895">
        <v>2014</v>
      </c>
      <c r="I3895" t="s">
        <v>21</v>
      </c>
      <c r="J3895" t="s">
        <v>627</v>
      </c>
      <c r="K3895" t="s">
        <v>452</v>
      </c>
      <c r="L3895" t="str">
        <f t="shared" si="360"/>
        <v>Rift Valley Textiles</v>
      </c>
      <c r="M3895" t="s">
        <v>219</v>
      </c>
      <c r="N3895" t="s">
        <v>4345</v>
      </c>
      <c r="O3895">
        <v>948</v>
      </c>
      <c r="P3895">
        <v>2.97</v>
      </c>
      <c r="Q3895">
        <v>3.76</v>
      </c>
      <c r="R3895">
        <v>1.152073732718894E-3</v>
      </c>
      <c r="S3895">
        <f t="shared" si="361"/>
        <v>2815.5600000000004</v>
      </c>
      <c r="T3895">
        <f t="shared" si="362"/>
        <v>1.0921658986175116</v>
      </c>
      <c r="U3895">
        <f t="shared" si="363"/>
        <v>3564.48</v>
      </c>
      <c r="V3895">
        <f t="shared" si="364"/>
        <v>747.82783410138211</v>
      </c>
      <c r="W3895" t="str">
        <f t="shared" si="365"/>
        <v>LOSS</v>
      </c>
    </row>
    <row r="3896" spans="8:23" x14ac:dyDescent="0.35">
      <c r="H3896">
        <v>2014</v>
      </c>
      <c r="I3896" t="s">
        <v>21</v>
      </c>
      <c r="J3896" t="s">
        <v>627</v>
      </c>
      <c r="K3896" t="s">
        <v>452</v>
      </c>
      <c r="L3896" t="str">
        <f t="shared" si="360"/>
        <v>Rift Valley Textiles</v>
      </c>
      <c r="M3896" t="s">
        <v>224</v>
      </c>
      <c r="N3896" t="s">
        <v>4346</v>
      </c>
      <c r="O3896">
        <v>1176</v>
      </c>
      <c r="P3896">
        <v>2.1</v>
      </c>
      <c r="Q3896">
        <v>3.4</v>
      </c>
      <c r="R3896">
        <v>1.1415525114155251E-3</v>
      </c>
      <c r="S3896">
        <f t="shared" si="361"/>
        <v>2469.6</v>
      </c>
      <c r="T3896">
        <f t="shared" si="362"/>
        <v>1.3424657534246576</v>
      </c>
      <c r="U3896">
        <f t="shared" si="363"/>
        <v>3998.4</v>
      </c>
      <c r="V3896">
        <f t="shared" si="364"/>
        <v>1527.4575342465755</v>
      </c>
      <c r="W3896" t="str">
        <f t="shared" si="365"/>
        <v>PROFIT</v>
      </c>
    </row>
    <row r="3897" spans="8:23" x14ac:dyDescent="0.35">
      <c r="H3897">
        <v>2014</v>
      </c>
      <c r="I3897" t="s">
        <v>21</v>
      </c>
      <c r="J3897" t="s">
        <v>627</v>
      </c>
      <c r="K3897" t="s">
        <v>452</v>
      </c>
      <c r="L3897" t="str">
        <f t="shared" si="360"/>
        <v>Rift Valley Textiles</v>
      </c>
      <c r="M3897" t="s">
        <v>229</v>
      </c>
      <c r="N3897" t="s">
        <v>4347</v>
      </c>
      <c r="O3897">
        <v>780</v>
      </c>
      <c r="P3897">
        <v>2.2000000000000002</v>
      </c>
      <c r="Q3897">
        <v>3.62</v>
      </c>
      <c r="R3897">
        <v>1.5552099533437014E-3</v>
      </c>
      <c r="S3897">
        <f t="shared" si="361"/>
        <v>1716.0000000000002</v>
      </c>
      <c r="T3897">
        <f t="shared" si="362"/>
        <v>1.213063763608087</v>
      </c>
      <c r="U3897">
        <f t="shared" si="363"/>
        <v>2823.6</v>
      </c>
      <c r="V3897">
        <f t="shared" si="364"/>
        <v>1106.3869362363916</v>
      </c>
      <c r="W3897" t="str">
        <f t="shared" si="365"/>
        <v>PROFIT</v>
      </c>
    </row>
    <row r="3898" spans="8:23" x14ac:dyDescent="0.35">
      <c r="H3898">
        <v>2014</v>
      </c>
      <c r="I3898" t="s">
        <v>21</v>
      </c>
      <c r="J3898" t="s">
        <v>627</v>
      </c>
      <c r="K3898" t="s">
        <v>452</v>
      </c>
      <c r="L3898" t="str">
        <f t="shared" si="360"/>
        <v>Rift Valley Textiles</v>
      </c>
      <c r="M3898" t="s">
        <v>234</v>
      </c>
      <c r="N3898" t="s">
        <v>4348</v>
      </c>
      <c r="O3898">
        <v>684</v>
      </c>
      <c r="P3898">
        <v>2.93</v>
      </c>
      <c r="Q3898">
        <v>3.84</v>
      </c>
      <c r="R3898">
        <v>1.3003901170351106E-3</v>
      </c>
      <c r="S3898">
        <f t="shared" si="361"/>
        <v>2004.1200000000001</v>
      </c>
      <c r="T3898">
        <f t="shared" si="362"/>
        <v>0.88946684005201559</v>
      </c>
      <c r="U3898">
        <f t="shared" si="363"/>
        <v>2626.56</v>
      </c>
      <c r="V3898">
        <f t="shared" si="364"/>
        <v>621.5505331599478</v>
      </c>
      <c r="W3898" t="str">
        <f t="shared" si="365"/>
        <v>LOSS</v>
      </c>
    </row>
    <row r="3899" spans="8:23" x14ac:dyDescent="0.35">
      <c r="H3899">
        <v>2014</v>
      </c>
      <c r="I3899" t="s">
        <v>21</v>
      </c>
      <c r="J3899" t="s">
        <v>627</v>
      </c>
      <c r="K3899" t="s">
        <v>452</v>
      </c>
      <c r="L3899" t="str">
        <f t="shared" si="360"/>
        <v>Rift Valley Textiles</v>
      </c>
      <c r="M3899" t="s">
        <v>239</v>
      </c>
      <c r="N3899" t="s">
        <v>4349</v>
      </c>
      <c r="O3899">
        <v>972</v>
      </c>
      <c r="P3899">
        <v>2.08</v>
      </c>
      <c r="Q3899">
        <v>3.89</v>
      </c>
      <c r="R3899">
        <v>1.2658227848101266E-3</v>
      </c>
      <c r="S3899">
        <f t="shared" si="361"/>
        <v>2021.76</v>
      </c>
      <c r="T3899">
        <f t="shared" si="362"/>
        <v>1.2303797468354432</v>
      </c>
      <c r="U3899">
        <f t="shared" si="363"/>
        <v>3781.08</v>
      </c>
      <c r="V3899">
        <f t="shared" si="364"/>
        <v>1758.0896202531644</v>
      </c>
      <c r="W3899" t="str">
        <f t="shared" si="365"/>
        <v>PROFIT</v>
      </c>
    </row>
    <row r="3900" spans="8:23" x14ac:dyDescent="0.35">
      <c r="H3900">
        <v>2014</v>
      </c>
      <c r="I3900" t="s">
        <v>21</v>
      </c>
      <c r="J3900" t="s">
        <v>627</v>
      </c>
      <c r="K3900" t="s">
        <v>452</v>
      </c>
      <c r="L3900" t="str">
        <f t="shared" si="360"/>
        <v>Rift Valley Textiles</v>
      </c>
      <c r="M3900" t="s">
        <v>244</v>
      </c>
      <c r="N3900" t="s">
        <v>4350</v>
      </c>
      <c r="O3900">
        <v>624</v>
      </c>
      <c r="P3900">
        <v>2.91</v>
      </c>
      <c r="Q3900">
        <v>3.7</v>
      </c>
      <c r="R3900">
        <v>1.221001221001221E-3</v>
      </c>
      <c r="S3900">
        <f t="shared" si="361"/>
        <v>1815.8400000000001</v>
      </c>
      <c r="T3900">
        <f t="shared" si="362"/>
        <v>0.76190476190476186</v>
      </c>
      <c r="U3900">
        <f t="shared" si="363"/>
        <v>2308.8000000000002</v>
      </c>
      <c r="V3900">
        <f t="shared" si="364"/>
        <v>492.19809523809528</v>
      </c>
      <c r="W3900" t="str">
        <f t="shared" si="365"/>
        <v>LOSS</v>
      </c>
    </row>
    <row r="3901" spans="8:23" x14ac:dyDescent="0.35">
      <c r="H3901">
        <v>2014</v>
      </c>
      <c r="I3901" t="s">
        <v>21</v>
      </c>
      <c r="J3901" t="s">
        <v>627</v>
      </c>
      <c r="K3901" t="s">
        <v>452</v>
      </c>
      <c r="L3901" t="str">
        <f t="shared" si="360"/>
        <v>Rift Valley Textiles</v>
      </c>
      <c r="M3901" t="s">
        <v>249</v>
      </c>
      <c r="N3901" t="s">
        <v>4351</v>
      </c>
      <c r="O3901">
        <v>732</v>
      </c>
      <c r="P3901">
        <v>2.8</v>
      </c>
      <c r="Q3901">
        <v>3.43</v>
      </c>
      <c r="R3901">
        <v>1.8248175182481751E-3</v>
      </c>
      <c r="S3901">
        <f t="shared" si="361"/>
        <v>2049.6</v>
      </c>
      <c r="T3901">
        <f t="shared" si="362"/>
        <v>1.3357664233576643</v>
      </c>
      <c r="U3901">
        <f t="shared" si="363"/>
        <v>2510.7600000000002</v>
      </c>
      <c r="V3901">
        <f t="shared" si="364"/>
        <v>459.82423357664265</v>
      </c>
      <c r="W3901" t="str">
        <f t="shared" si="365"/>
        <v>LOSS</v>
      </c>
    </row>
    <row r="3902" spans="8:23" x14ac:dyDescent="0.35">
      <c r="H3902">
        <v>2014</v>
      </c>
      <c r="I3902" t="s">
        <v>21</v>
      </c>
      <c r="J3902" t="s">
        <v>627</v>
      </c>
      <c r="K3902" t="s">
        <v>452</v>
      </c>
      <c r="L3902" t="str">
        <f t="shared" si="360"/>
        <v>Rift Valley Textiles</v>
      </c>
      <c r="M3902" t="s">
        <v>254</v>
      </c>
      <c r="N3902" t="s">
        <v>4352</v>
      </c>
      <c r="O3902">
        <v>744</v>
      </c>
      <c r="P3902">
        <v>2.09</v>
      </c>
      <c r="Q3902">
        <v>3.22</v>
      </c>
      <c r="R3902">
        <v>1.0482180293501049E-3</v>
      </c>
      <c r="S3902">
        <f t="shared" si="361"/>
        <v>1554.9599999999998</v>
      </c>
      <c r="T3902">
        <f t="shared" si="362"/>
        <v>0.77987421383647804</v>
      </c>
      <c r="U3902">
        <f t="shared" si="363"/>
        <v>2395.6800000000003</v>
      </c>
      <c r="V3902">
        <f t="shared" si="364"/>
        <v>839.940125786164</v>
      </c>
      <c r="W3902" t="str">
        <f t="shared" si="365"/>
        <v>LOSS</v>
      </c>
    </row>
    <row r="3903" spans="8:23" x14ac:dyDescent="0.35">
      <c r="H3903">
        <v>2014</v>
      </c>
      <c r="I3903" t="s">
        <v>21</v>
      </c>
      <c r="J3903" t="s">
        <v>627</v>
      </c>
      <c r="K3903" t="s">
        <v>452</v>
      </c>
      <c r="L3903" t="str">
        <f t="shared" si="360"/>
        <v>Rift Valley Textiles</v>
      </c>
      <c r="M3903" t="s">
        <v>23</v>
      </c>
      <c r="N3903" t="s">
        <v>4353</v>
      </c>
      <c r="O3903">
        <v>1092</v>
      </c>
      <c r="P3903">
        <v>2.09</v>
      </c>
      <c r="Q3903">
        <v>3.24</v>
      </c>
      <c r="R3903">
        <v>1.4749262536873156E-3</v>
      </c>
      <c r="S3903">
        <f t="shared" si="361"/>
        <v>2282.2799999999997</v>
      </c>
      <c r="T3903">
        <f t="shared" si="362"/>
        <v>1.6106194690265487</v>
      </c>
      <c r="U3903">
        <f t="shared" si="363"/>
        <v>3538.0800000000004</v>
      </c>
      <c r="V3903">
        <f t="shared" si="364"/>
        <v>1254.1893805309742</v>
      </c>
      <c r="W3903" t="str">
        <f t="shared" si="365"/>
        <v>PROFIT</v>
      </c>
    </row>
    <row r="3904" spans="8:23" x14ac:dyDescent="0.35">
      <c r="H3904">
        <v>2014</v>
      </c>
      <c r="I3904" t="s">
        <v>21</v>
      </c>
      <c r="J3904" t="s">
        <v>627</v>
      </c>
      <c r="K3904" t="s">
        <v>452</v>
      </c>
      <c r="L3904" t="str">
        <f t="shared" si="360"/>
        <v>Rift Valley Textiles</v>
      </c>
      <c r="M3904" t="s">
        <v>28</v>
      </c>
      <c r="N3904" t="s">
        <v>4354</v>
      </c>
      <c r="O3904">
        <v>828</v>
      </c>
      <c r="P3904">
        <v>2.76</v>
      </c>
      <c r="Q3904">
        <v>3.57</v>
      </c>
      <c r="R3904">
        <v>1.3679890560875513E-3</v>
      </c>
      <c r="S3904">
        <f t="shared" si="361"/>
        <v>2285.2799999999997</v>
      </c>
      <c r="T3904">
        <f t="shared" si="362"/>
        <v>1.1326949384404925</v>
      </c>
      <c r="U3904">
        <f t="shared" si="363"/>
        <v>2955.96</v>
      </c>
      <c r="V3904">
        <f t="shared" si="364"/>
        <v>669.54730506155977</v>
      </c>
      <c r="W3904" t="str">
        <f t="shared" si="365"/>
        <v>LOSS</v>
      </c>
    </row>
    <row r="3905" spans="8:23" x14ac:dyDescent="0.35">
      <c r="H3905">
        <v>2014</v>
      </c>
      <c r="I3905" t="s">
        <v>21</v>
      </c>
      <c r="J3905" t="s">
        <v>627</v>
      </c>
      <c r="K3905" t="s">
        <v>452</v>
      </c>
      <c r="L3905" t="str">
        <f t="shared" si="360"/>
        <v>Rift Valley Textiles</v>
      </c>
      <c r="M3905" t="s">
        <v>33</v>
      </c>
      <c r="N3905" t="s">
        <v>4355</v>
      </c>
      <c r="O3905">
        <v>1176</v>
      </c>
      <c r="P3905">
        <v>2.66</v>
      </c>
      <c r="Q3905">
        <v>3.88</v>
      </c>
      <c r="R3905">
        <v>1.7035775127768314E-3</v>
      </c>
      <c r="S3905">
        <f t="shared" si="361"/>
        <v>3128.1600000000003</v>
      </c>
      <c r="T3905">
        <f t="shared" si="362"/>
        <v>2.0034071550255539</v>
      </c>
      <c r="U3905">
        <f t="shared" si="363"/>
        <v>4562.88</v>
      </c>
      <c r="V3905">
        <f t="shared" si="364"/>
        <v>1432.7165928449742</v>
      </c>
      <c r="W3905" t="str">
        <f t="shared" si="365"/>
        <v>PROFIT</v>
      </c>
    </row>
    <row r="3906" spans="8:23" x14ac:dyDescent="0.35">
      <c r="H3906">
        <v>2014</v>
      </c>
      <c r="I3906" t="s">
        <v>21</v>
      </c>
      <c r="J3906" t="s">
        <v>627</v>
      </c>
      <c r="K3906" t="s">
        <v>452</v>
      </c>
      <c r="L3906" t="str">
        <f t="shared" si="360"/>
        <v>Rift Valley Textiles</v>
      </c>
      <c r="M3906" t="s">
        <v>39</v>
      </c>
      <c r="N3906" t="s">
        <v>4356</v>
      </c>
      <c r="O3906">
        <v>972</v>
      </c>
      <c r="P3906">
        <v>2.12</v>
      </c>
      <c r="Q3906">
        <v>3.99</v>
      </c>
      <c r="R3906">
        <v>1.4184397163120568E-3</v>
      </c>
      <c r="S3906">
        <f t="shared" si="361"/>
        <v>2060.6400000000003</v>
      </c>
      <c r="T3906">
        <f t="shared" si="362"/>
        <v>1.3787234042553191</v>
      </c>
      <c r="U3906">
        <f t="shared" si="363"/>
        <v>3878.28</v>
      </c>
      <c r="V3906">
        <f t="shared" si="364"/>
        <v>1816.2612765957444</v>
      </c>
      <c r="W3906" t="str">
        <f t="shared" si="365"/>
        <v>PROFIT</v>
      </c>
    </row>
    <row r="3907" spans="8:23" x14ac:dyDescent="0.35">
      <c r="H3907">
        <v>2014</v>
      </c>
      <c r="I3907" t="s">
        <v>21</v>
      </c>
      <c r="J3907" t="s">
        <v>627</v>
      </c>
      <c r="K3907" t="s">
        <v>452</v>
      </c>
      <c r="L3907" t="str">
        <f t="shared" ref="L3907:L3970" si="366">VLOOKUP($K3907,$A$1:$C$124,MATCH($L$1,$A$1:$C$1,0),0)</f>
        <v>Rift Valley Textiles</v>
      </c>
      <c r="M3907" t="s">
        <v>44</v>
      </c>
      <c r="N3907" t="s">
        <v>4357</v>
      </c>
      <c r="O3907">
        <v>600</v>
      </c>
      <c r="P3907">
        <v>2.63</v>
      </c>
      <c r="Q3907">
        <v>3.94</v>
      </c>
      <c r="R3907">
        <v>1.0869565217391304E-3</v>
      </c>
      <c r="S3907">
        <f t="shared" ref="S3907:S3970" si="367">P3907*O3907</f>
        <v>1578</v>
      </c>
      <c r="T3907">
        <f t="shared" ref="T3907:T3970" si="368">R3907*O3907</f>
        <v>0.65217391304347827</v>
      </c>
      <c r="U3907">
        <f t="shared" ref="U3907:U3970" si="369">Q3907*O3907</f>
        <v>2364</v>
      </c>
      <c r="V3907">
        <f t="shared" ref="V3907:V3970" si="370">Q3907*O3907-S3907-T3907</f>
        <v>785.3478260869565</v>
      </c>
      <c r="W3907" t="str">
        <f t="shared" ref="W3907:W3970" si="371">IF(V3907&gt;1000,"PROFIT","LOSS")</f>
        <v>LOSS</v>
      </c>
    </row>
    <row r="3908" spans="8:23" x14ac:dyDescent="0.35">
      <c r="H3908">
        <v>2014</v>
      </c>
      <c r="I3908" t="s">
        <v>21</v>
      </c>
      <c r="J3908" t="s">
        <v>627</v>
      </c>
      <c r="K3908" t="s">
        <v>452</v>
      </c>
      <c r="L3908" t="str">
        <f t="shared" si="366"/>
        <v>Rift Valley Textiles</v>
      </c>
      <c r="M3908" t="s">
        <v>49</v>
      </c>
      <c r="N3908" t="s">
        <v>4358</v>
      </c>
      <c r="O3908">
        <v>924</v>
      </c>
      <c r="P3908">
        <v>2.5499999999999998</v>
      </c>
      <c r="Q3908">
        <v>3.2</v>
      </c>
      <c r="R3908">
        <v>1.288659793814433E-3</v>
      </c>
      <c r="S3908">
        <f t="shared" si="367"/>
        <v>2356.1999999999998</v>
      </c>
      <c r="T3908">
        <f t="shared" si="368"/>
        <v>1.1907216494845361</v>
      </c>
      <c r="U3908">
        <f t="shared" si="369"/>
        <v>2956.8</v>
      </c>
      <c r="V3908">
        <f t="shared" si="370"/>
        <v>599.40927835051582</v>
      </c>
      <c r="W3908" t="str">
        <f t="shared" si="371"/>
        <v>LOSS</v>
      </c>
    </row>
    <row r="3909" spans="8:23" x14ac:dyDescent="0.35">
      <c r="H3909">
        <v>2014</v>
      </c>
      <c r="I3909" t="s">
        <v>21</v>
      </c>
      <c r="J3909" t="s">
        <v>627</v>
      </c>
      <c r="K3909" t="s">
        <v>452</v>
      </c>
      <c r="L3909" t="str">
        <f t="shared" si="366"/>
        <v>Rift Valley Textiles</v>
      </c>
      <c r="M3909" t="s">
        <v>54</v>
      </c>
      <c r="N3909" t="s">
        <v>4359</v>
      </c>
      <c r="O3909">
        <v>696</v>
      </c>
      <c r="P3909">
        <v>2.57</v>
      </c>
      <c r="Q3909">
        <v>3.49</v>
      </c>
      <c r="R3909">
        <v>1.0752688172043011E-3</v>
      </c>
      <c r="S3909">
        <f t="shared" si="367"/>
        <v>1788.7199999999998</v>
      </c>
      <c r="T3909">
        <f t="shared" si="368"/>
        <v>0.74838709677419357</v>
      </c>
      <c r="U3909">
        <f t="shared" si="369"/>
        <v>2429.04</v>
      </c>
      <c r="V3909">
        <f t="shared" si="370"/>
        <v>639.57161290322597</v>
      </c>
      <c r="W3909" t="str">
        <f t="shared" si="371"/>
        <v>LOSS</v>
      </c>
    </row>
    <row r="3910" spans="8:23" x14ac:dyDescent="0.35">
      <c r="H3910">
        <v>2014</v>
      </c>
      <c r="I3910" t="s">
        <v>21</v>
      </c>
      <c r="J3910" t="s">
        <v>627</v>
      </c>
      <c r="K3910" t="s">
        <v>452</v>
      </c>
      <c r="L3910" t="str">
        <f t="shared" si="366"/>
        <v>Rift Valley Textiles</v>
      </c>
      <c r="M3910" t="s">
        <v>59</v>
      </c>
      <c r="N3910" t="s">
        <v>4360</v>
      </c>
      <c r="O3910">
        <v>1008</v>
      </c>
      <c r="P3910">
        <v>2.11</v>
      </c>
      <c r="Q3910">
        <v>3.58</v>
      </c>
      <c r="R3910">
        <v>1.2315270935960591E-3</v>
      </c>
      <c r="S3910">
        <f t="shared" si="367"/>
        <v>2126.8799999999997</v>
      </c>
      <c r="T3910">
        <f t="shared" si="368"/>
        <v>1.2413793103448276</v>
      </c>
      <c r="U3910">
        <f t="shared" si="369"/>
        <v>3608.64</v>
      </c>
      <c r="V3910">
        <f t="shared" si="370"/>
        <v>1480.5186206896553</v>
      </c>
      <c r="W3910" t="str">
        <f t="shared" si="371"/>
        <v>PROFIT</v>
      </c>
    </row>
    <row r="3911" spans="8:23" x14ac:dyDescent="0.35">
      <c r="H3911">
        <v>2014</v>
      </c>
      <c r="I3911" t="s">
        <v>21</v>
      </c>
      <c r="J3911" t="s">
        <v>627</v>
      </c>
      <c r="K3911" t="s">
        <v>452</v>
      </c>
      <c r="L3911" t="str">
        <f t="shared" si="366"/>
        <v>Rift Valley Textiles</v>
      </c>
      <c r="M3911" t="s">
        <v>64</v>
      </c>
      <c r="N3911" t="s">
        <v>4361</v>
      </c>
      <c r="O3911">
        <v>984</v>
      </c>
      <c r="P3911">
        <v>2.1800000000000002</v>
      </c>
      <c r="Q3911">
        <v>3.9</v>
      </c>
      <c r="R3911">
        <v>1.7793594306049821E-3</v>
      </c>
      <c r="S3911">
        <f t="shared" si="367"/>
        <v>2145.1200000000003</v>
      </c>
      <c r="T3911">
        <f t="shared" si="368"/>
        <v>1.7508896797153024</v>
      </c>
      <c r="U3911">
        <f t="shared" si="369"/>
        <v>3837.6</v>
      </c>
      <c r="V3911">
        <f t="shared" si="370"/>
        <v>1690.7291103202842</v>
      </c>
      <c r="W3911" t="str">
        <f t="shared" si="371"/>
        <v>PROFIT</v>
      </c>
    </row>
    <row r="3912" spans="8:23" x14ac:dyDescent="0.35">
      <c r="H3912">
        <v>2014</v>
      </c>
      <c r="I3912" t="s">
        <v>21</v>
      </c>
      <c r="J3912" t="s">
        <v>627</v>
      </c>
      <c r="K3912" t="s">
        <v>452</v>
      </c>
      <c r="L3912" t="str">
        <f t="shared" si="366"/>
        <v>Rift Valley Textiles</v>
      </c>
      <c r="M3912" t="s">
        <v>69</v>
      </c>
      <c r="N3912" t="s">
        <v>4362</v>
      </c>
      <c r="O3912">
        <v>792</v>
      </c>
      <c r="P3912">
        <v>2.56</v>
      </c>
      <c r="Q3912">
        <v>3.61</v>
      </c>
      <c r="R3912">
        <v>1.3793103448275861E-3</v>
      </c>
      <c r="S3912">
        <f t="shared" si="367"/>
        <v>2027.52</v>
      </c>
      <c r="T3912">
        <f t="shared" si="368"/>
        <v>1.0924137931034481</v>
      </c>
      <c r="U3912">
        <f t="shared" si="369"/>
        <v>2859.12</v>
      </c>
      <c r="V3912">
        <f t="shared" si="370"/>
        <v>830.50758620689646</v>
      </c>
      <c r="W3912" t="str">
        <f t="shared" si="371"/>
        <v>LOSS</v>
      </c>
    </row>
    <row r="3913" spans="8:23" x14ac:dyDescent="0.35">
      <c r="H3913">
        <v>2014</v>
      </c>
      <c r="I3913" t="s">
        <v>21</v>
      </c>
      <c r="J3913" t="s">
        <v>627</v>
      </c>
      <c r="K3913" t="s">
        <v>452</v>
      </c>
      <c r="L3913" t="str">
        <f t="shared" si="366"/>
        <v>Rift Valley Textiles</v>
      </c>
      <c r="M3913" t="s">
        <v>74</v>
      </c>
      <c r="N3913" t="s">
        <v>4363</v>
      </c>
      <c r="O3913">
        <v>708</v>
      </c>
      <c r="P3913">
        <v>2.4700000000000002</v>
      </c>
      <c r="Q3913">
        <v>3.28</v>
      </c>
      <c r="R3913">
        <v>1.2062726176115801E-3</v>
      </c>
      <c r="S3913">
        <f t="shared" si="367"/>
        <v>1748.7600000000002</v>
      </c>
      <c r="T3913">
        <f t="shared" si="368"/>
        <v>0.85404101326899873</v>
      </c>
      <c r="U3913">
        <f t="shared" si="369"/>
        <v>2322.2399999999998</v>
      </c>
      <c r="V3913">
        <f t="shared" si="370"/>
        <v>572.62595898673055</v>
      </c>
      <c r="W3913" t="str">
        <f t="shared" si="371"/>
        <v>LOSS</v>
      </c>
    </row>
    <row r="3914" spans="8:23" x14ac:dyDescent="0.35">
      <c r="H3914">
        <v>2014</v>
      </c>
      <c r="I3914" t="s">
        <v>21</v>
      </c>
      <c r="J3914" t="s">
        <v>627</v>
      </c>
      <c r="K3914" t="s">
        <v>452</v>
      </c>
      <c r="L3914" t="str">
        <f t="shared" si="366"/>
        <v>Rift Valley Textiles</v>
      </c>
      <c r="M3914" t="s">
        <v>79</v>
      </c>
      <c r="N3914" t="s">
        <v>4364</v>
      </c>
      <c r="O3914">
        <v>804</v>
      </c>
      <c r="P3914">
        <v>2.62</v>
      </c>
      <c r="Q3914">
        <v>3.8</v>
      </c>
      <c r="R3914">
        <v>1.3227513227513227E-3</v>
      </c>
      <c r="S3914">
        <f t="shared" si="367"/>
        <v>2106.48</v>
      </c>
      <c r="T3914">
        <f t="shared" si="368"/>
        <v>1.0634920634920635</v>
      </c>
      <c r="U3914">
        <f t="shared" si="369"/>
        <v>3055.2</v>
      </c>
      <c r="V3914">
        <f t="shared" si="370"/>
        <v>947.65650793650775</v>
      </c>
      <c r="W3914" t="str">
        <f t="shared" si="371"/>
        <v>LOSS</v>
      </c>
    </row>
    <row r="3915" spans="8:23" x14ac:dyDescent="0.35">
      <c r="H3915">
        <v>2014</v>
      </c>
      <c r="I3915" t="s">
        <v>21</v>
      </c>
      <c r="J3915" t="s">
        <v>627</v>
      </c>
      <c r="K3915" t="s">
        <v>452</v>
      </c>
      <c r="L3915" t="str">
        <f t="shared" si="366"/>
        <v>Rift Valley Textiles</v>
      </c>
      <c r="M3915" t="s">
        <v>84</v>
      </c>
      <c r="N3915" t="s">
        <v>4365</v>
      </c>
      <c r="O3915">
        <v>600</v>
      </c>
      <c r="P3915">
        <v>2.76</v>
      </c>
      <c r="Q3915">
        <v>3.56</v>
      </c>
      <c r="R3915">
        <v>1.7513134851138354E-3</v>
      </c>
      <c r="S3915">
        <f t="shared" si="367"/>
        <v>1655.9999999999998</v>
      </c>
      <c r="T3915">
        <f t="shared" si="368"/>
        <v>1.0507880910683012</v>
      </c>
      <c r="U3915">
        <f t="shared" si="369"/>
        <v>2136</v>
      </c>
      <c r="V3915">
        <f t="shared" si="370"/>
        <v>478.94921190893194</v>
      </c>
      <c r="W3915" t="str">
        <f t="shared" si="371"/>
        <v>LOSS</v>
      </c>
    </row>
    <row r="3916" spans="8:23" x14ac:dyDescent="0.35">
      <c r="H3916">
        <v>2014</v>
      </c>
      <c r="I3916" t="s">
        <v>21</v>
      </c>
      <c r="J3916" t="s">
        <v>627</v>
      </c>
      <c r="K3916" t="s">
        <v>452</v>
      </c>
      <c r="L3916" t="str">
        <f t="shared" si="366"/>
        <v>Rift Valley Textiles</v>
      </c>
      <c r="M3916" t="s">
        <v>89</v>
      </c>
      <c r="N3916" t="s">
        <v>4366</v>
      </c>
      <c r="O3916">
        <v>660</v>
      </c>
      <c r="P3916">
        <v>2.0499999999999998</v>
      </c>
      <c r="Q3916">
        <v>3.82</v>
      </c>
      <c r="R3916">
        <v>1.221001221001221E-3</v>
      </c>
      <c r="S3916">
        <f t="shared" si="367"/>
        <v>1352.9999999999998</v>
      </c>
      <c r="T3916">
        <f t="shared" si="368"/>
        <v>0.80586080586080588</v>
      </c>
      <c r="U3916">
        <f t="shared" si="369"/>
        <v>2521.1999999999998</v>
      </c>
      <c r="V3916">
        <f t="shared" si="370"/>
        <v>1167.3941391941391</v>
      </c>
      <c r="W3916" t="str">
        <f t="shared" si="371"/>
        <v>PROFIT</v>
      </c>
    </row>
    <row r="3917" spans="8:23" x14ac:dyDescent="0.35">
      <c r="H3917">
        <v>2014</v>
      </c>
      <c r="I3917" t="s">
        <v>21</v>
      </c>
      <c r="J3917" t="s">
        <v>627</v>
      </c>
      <c r="K3917" t="s">
        <v>452</v>
      </c>
      <c r="L3917" t="str">
        <f t="shared" si="366"/>
        <v>Rift Valley Textiles</v>
      </c>
      <c r="M3917" t="s">
        <v>94</v>
      </c>
      <c r="N3917" t="s">
        <v>4367</v>
      </c>
      <c r="O3917">
        <v>912</v>
      </c>
      <c r="P3917">
        <v>2</v>
      </c>
      <c r="Q3917">
        <v>3.57</v>
      </c>
      <c r="R3917">
        <v>1.7953321364452424E-3</v>
      </c>
      <c r="S3917">
        <f t="shared" si="367"/>
        <v>1824</v>
      </c>
      <c r="T3917">
        <f t="shared" si="368"/>
        <v>1.6373429084380611</v>
      </c>
      <c r="U3917">
        <f t="shared" si="369"/>
        <v>3255.8399999999997</v>
      </c>
      <c r="V3917">
        <f t="shared" si="370"/>
        <v>1430.2026570915616</v>
      </c>
      <c r="W3917" t="str">
        <f t="shared" si="371"/>
        <v>PROFIT</v>
      </c>
    </row>
    <row r="3918" spans="8:23" x14ac:dyDescent="0.35">
      <c r="H3918">
        <v>2014</v>
      </c>
      <c r="I3918" t="s">
        <v>21</v>
      </c>
      <c r="J3918" t="s">
        <v>627</v>
      </c>
      <c r="K3918" t="s">
        <v>452</v>
      </c>
      <c r="L3918" t="str">
        <f t="shared" si="366"/>
        <v>Rift Valley Textiles</v>
      </c>
      <c r="M3918" t="s">
        <v>99</v>
      </c>
      <c r="N3918" t="s">
        <v>4368</v>
      </c>
      <c r="O3918">
        <v>1056</v>
      </c>
      <c r="P3918">
        <v>2.06</v>
      </c>
      <c r="Q3918">
        <v>3.74</v>
      </c>
      <c r="R3918">
        <v>1.30718954248366E-3</v>
      </c>
      <c r="S3918">
        <f t="shared" si="367"/>
        <v>2175.36</v>
      </c>
      <c r="T3918">
        <f t="shared" si="368"/>
        <v>1.3803921568627451</v>
      </c>
      <c r="U3918">
        <f t="shared" si="369"/>
        <v>3949.44</v>
      </c>
      <c r="V3918">
        <f t="shared" si="370"/>
        <v>1772.6996078431371</v>
      </c>
      <c r="W3918" t="str">
        <f t="shared" si="371"/>
        <v>PROFIT</v>
      </c>
    </row>
    <row r="3919" spans="8:23" x14ac:dyDescent="0.35">
      <c r="H3919">
        <v>2014</v>
      </c>
      <c r="I3919" t="s">
        <v>21</v>
      </c>
      <c r="J3919" t="s">
        <v>627</v>
      </c>
      <c r="K3919" t="s">
        <v>452</v>
      </c>
      <c r="L3919" t="str">
        <f t="shared" si="366"/>
        <v>Rift Valley Textiles</v>
      </c>
      <c r="M3919" t="s">
        <v>104</v>
      </c>
      <c r="N3919" t="s">
        <v>4369</v>
      </c>
      <c r="O3919">
        <v>1056</v>
      </c>
      <c r="P3919">
        <v>2.2999999999999998</v>
      </c>
      <c r="Q3919">
        <v>3.47</v>
      </c>
      <c r="R3919">
        <v>1.4388489208633094E-3</v>
      </c>
      <c r="S3919">
        <f t="shared" si="367"/>
        <v>2428.7999999999997</v>
      </c>
      <c r="T3919">
        <f t="shared" si="368"/>
        <v>1.5194244604316547</v>
      </c>
      <c r="U3919">
        <f t="shared" si="369"/>
        <v>3664.32</v>
      </c>
      <c r="V3919">
        <f t="shared" si="370"/>
        <v>1234.0005755395687</v>
      </c>
      <c r="W3919" t="str">
        <f t="shared" si="371"/>
        <v>PROFIT</v>
      </c>
    </row>
    <row r="3920" spans="8:23" x14ac:dyDescent="0.35">
      <c r="H3920">
        <v>2014</v>
      </c>
      <c r="I3920" t="s">
        <v>21</v>
      </c>
      <c r="J3920" t="s">
        <v>627</v>
      </c>
      <c r="K3920" t="s">
        <v>452</v>
      </c>
      <c r="L3920" t="str">
        <f t="shared" si="366"/>
        <v>Rift Valley Textiles</v>
      </c>
      <c r="M3920" t="s">
        <v>109</v>
      </c>
      <c r="N3920" t="s">
        <v>4370</v>
      </c>
      <c r="O3920">
        <v>696</v>
      </c>
      <c r="P3920">
        <v>2.36</v>
      </c>
      <c r="Q3920">
        <v>3.84</v>
      </c>
      <c r="R3920">
        <v>1.1441647597254005E-3</v>
      </c>
      <c r="S3920">
        <f t="shared" si="367"/>
        <v>1642.56</v>
      </c>
      <c r="T3920">
        <f t="shared" si="368"/>
        <v>0.79633867276887871</v>
      </c>
      <c r="U3920">
        <f t="shared" si="369"/>
        <v>2672.64</v>
      </c>
      <c r="V3920">
        <f t="shared" si="370"/>
        <v>1029.2836613272311</v>
      </c>
      <c r="W3920" t="str">
        <f t="shared" si="371"/>
        <v>PROFIT</v>
      </c>
    </row>
    <row r="3921" spans="8:23" x14ac:dyDescent="0.35">
      <c r="H3921">
        <v>2014</v>
      </c>
      <c r="I3921" t="s">
        <v>21</v>
      </c>
      <c r="J3921" t="s">
        <v>627</v>
      </c>
      <c r="K3921" t="s">
        <v>452</v>
      </c>
      <c r="L3921" t="str">
        <f t="shared" si="366"/>
        <v>Rift Valley Textiles</v>
      </c>
      <c r="M3921" t="s">
        <v>114</v>
      </c>
      <c r="N3921" t="s">
        <v>4371</v>
      </c>
      <c r="O3921">
        <v>1152</v>
      </c>
      <c r="P3921">
        <v>2.5</v>
      </c>
      <c r="Q3921">
        <v>3.58</v>
      </c>
      <c r="R3921">
        <v>1.6638935108153079E-3</v>
      </c>
      <c r="S3921">
        <f t="shared" si="367"/>
        <v>2880</v>
      </c>
      <c r="T3921">
        <f t="shared" si="368"/>
        <v>1.9168053244592347</v>
      </c>
      <c r="U3921">
        <f t="shared" si="369"/>
        <v>4124.16</v>
      </c>
      <c r="V3921">
        <f t="shared" si="370"/>
        <v>1242.2431946755405</v>
      </c>
      <c r="W3921" t="str">
        <f t="shared" si="371"/>
        <v>PROFIT</v>
      </c>
    </row>
    <row r="3922" spans="8:23" x14ac:dyDescent="0.35">
      <c r="H3922">
        <v>2014</v>
      </c>
      <c r="I3922" t="s">
        <v>21</v>
      </c>
      <c r="J3922" t="s">
        <v>627</v>
      </c>
      <c r="K3922" t="s">
        <v>452</v>
      </c>
      <c r="L3922" t="str">
        <f t="shared" si="366"/>
        <v>Rift Valley Textiles</v>
      </c>
      <c r="M3922" t="s">
        <v>119</v>
      </c>
      <c r="N3922" t="s">
        <v>4372</v>
      </c>
      <c r="O3922">
        <v>600</v>
      </c>
      <c r="P3922">
        <v>2.63</v>
      </c>
      <c r="Q3922">
        <v>3.94</v>
      </c>
      <c r="R3922">
        <v>1.0649627263045794E-3</v>
      </c>
      <c r="S3922">
        <f t="shared" si="367"/>
        <v>1578</v>
      </c>
      <c r="T3922">
        <f t="shared" si="368"/>
        <v>0.63897763578274769</v>
      </c>
      <c r="U3922">
        <f t="shared" si="369"/>
        <v>2364</v>
      </c>
      <c r="V3922">
        <f t="shared" si="370"/>
        <v>785.36102236421721</v>
      </c>
      <c r="W3922" t="str">
        <f t="shared" si="371"/>
        <v>LOSS</v>
      </c>
    </row>
    <row r="3923" spans="8:23" x14ac:dyDescent="0.35">
      <c r="H3923">
        <v>2014</v>
      </c>
      <c r="I3923" t="s">
        <v>21</v>
      </c>
      <c r="J3923" t="s">
        <v>627</v>
      </c>
      <c r="K3923" t="s">
        <v>452</v>
      </c>
      <c r="L3923" t="str">
        <f t="shared" si="366"/>
        <v>Rift Valley Textiles</v>
      </c>
      <c r="M3923" t="s">
        <v>124</v>
      </c>
      <c r="N3923" t="s">
        <v>4373</v>
      </c>
      <c r="O3923">
        <v>804</v>
      </c>
      <c r="P3923">
        <v>2.42</v>
      </c>
      <c r="Q3923">
        <v>3.34</v>
      </c>
      <c r="R3923">
        <v>1.7730496453900709E-3</v>
      </c>
      <c r="S3923">
        <f t="shared" si="367"/>
        <v>1945.6799999999998</v>
      </c>
      <c r="T3923">
        <f t="shared" si="368"/>
        <v>1.425531914893617</v>
      </c>
      <c r="U3923">
        <f t="shared" si="369"/>
        <v>2685.3599999999997</v>
      </c>
      <c r="V3923">
        <f t="shared" si="370"/>
        <v>738.25446808510617</v>
      </c>
      <c r="W3923" t="str">
        <f t="shared" si="371"/>
        <v>LOSS</v>
      </c>
    </row>
    <row r="3924" spans="8:23" x14ac:dyDescent="0.35">
      <c r="H3924">
        <v>2014</v>
      </c>
      <c r="I3924" t="s">
        <v>21</v>
      </c>
      <c r="J3924" t="s">
        <v>627</v>
      </c>
      <c r="K3924" t="s">
        <v>452</v>
      </c>
      <c r="L3924" t="str">
        <f t="shared" si="366"/>
        <v>Rift Valley Textiles</v>
      </c>
      <c r="M3924" t="s">
        <v>129</v>
      </c>
      <c r="N3924" t="s">
        <v>4374</v>
      </c>
      <c r="O3924">
        <v>1176</v>
      </c>
      <c r="P3924">
        <v>2.7</v>
      </c>
      <c r="Q3924">
        <v>3.39</v>
      </c>
      <c r="R3924">
        <v>1.0471204188481676E-3</v>
      </c>
      <c r="S3924">
        <f t="shared" si="367"/>
        <v>3175.2000000000003</v>
      </c>
      <c r="T3924">
        <f t="shared" si="368"/>
        <v>1.2314136125654451</v>
      </c>
      <c r="U3924">
        <f t="shared" si="369"/>
        <v>3986.6400000000003</v>
      </c>
      <c r="V3924">
        <f t="shared" si="370"/>
        <v>810.20858638743459</v>
      </c>
      <c r="W3924" t="str">
        <f t="shared" si="371"/>
        <v>LOSS</v>
      </c>
    </row>
    <row r="3925" spans="8:23" x14ac:dyDescent="0.35">
      <c r="H3925">
        <v>2014</v>
      </c>
      <c r="I3925" t="s">
        <v>21</v>
      </c>
      <c r="J3925" t="s">
        <v>627</v>
      </c>
      <c r="K3925" t="s">
        <v>452</v>
      </c>
      <c r="L3925" t="str">
        <f t="shared" si="366"/>
        <v>Rift Valley Textiles</v>
      </c>
      <c r="M3925" t="s">
        <v>134</v>
      </c>
      <c r="N3925" t="s">
        <v>4375</v>
      </c>
      <c r="O3925">
        <v>996</v>
      </c>
      <c r="P3925">
        <v>2.52</v>
      </c>
      <c r="Q3925">
        <v>3.39</v>
      </c>
      <c r="R3925">
        <v>1.3623978201634877E-3</v>
      </c>
      <c r="S3925">
        <f t="shared" si="367"/>
        <v>2509.92</v>
      </c>
      <c r="T3925">
        <f t="shared" si="368"/>
        <v>1.3569482288828338</v>
      </c>
      <c r="U3925">
        <f t="shared" si="369"/>
        <v>3376.44</v>
      </c>
      <c r="V3925">
        <f t="shared" si="370"/>
        <v>865.16305177111713</v>
      </c>
      <c r="W3925" t="str">
        <f t="shared" si="371"/>
        <v>LOSS</v>
      </c>
    </row>
    <row r="3926" spans="8:23" x14ac:dyDescent="0.35">
      <c r="H3926">
        <v>2014</v>
      </c>
      <c r="I3926" t="s">
        <v>21</v>
      </c>
      <c r="J3926" t="s">
        <v>627</v>
      </c>
      <c r="K3926" t="s">
        <v>452</v>
      </c>
      <c r="L3926" t="str">
        <f t="shared" si="366"/>
        <v>Rift Valley Textiles</v>
      </c>
      <c r="M3926" t="s">
        <v>139</v>
      </c>
      <c r="N3926" t="s">
        <v>4376</v>
      </c>
      <c r="O3926">
        <v>720</v>
      </c>
      <c r="P3926">
        <v>2.91</v>
      </c>
      <c r="Q3926">
        <v>3.24</v>
      </c>
      <c r="R3926">
        <v>1.2836970474967907E-3</v>
      </c>
      <c r="S3926">
        <f t="shared" si="367"/>
        <v>2095.2000000000003</v>
      </c>
      <c r="T3926">
        <f t="shared" si="368"/>
        <v>0.92426187419768924</v>
      </c>
      <c r="U3926">
        <f t="shared" si="369"/>
        <v>2332.8000000000002</v>
      </c>
      <c r="V3926">
        <f t="shared" si="370"/>
        <v>236.67573812580221</v>
      </c>
      <c r="W3926" t="str">
        <f t="shared" si="371"/>
        <v>LOSS</v>
      </c>
    </row>
    <row r="3927" spans="8:23" x14ac:dyDescent="0.35">
      <c r="H3927">
        <v>2014</v>
      </c>
      <c r="I3927" t="s">
        <v>21</v>
      </c>
      <c r="J3927" t="s">
        <v>627</v>
      </c>
      <c r="K3927" t="s">
        <v>452</v>
      </c>
      <c r="L3927" t="str">
        <f t="shared" si="366"/>
        <v>Rift Valley Textiles</v>
      </c>
      <c r="M3927" t="s">
        <v>144</v>
      </c>
      <c r="N3927" t="s">
        <v>4377</v>
      </c>
      <c r="O3927">
        <v>624</v>
      </c>
      <c r="P3927">
        <v>2.93</v>
      </c>
      <c r="Q3927">
        <v>3.22</v>
      </c>
      <c r="R3927">
        <v>1.1111111111111111E-3</v>
      </c>
      <c r="S3927">
        <f t="shared" si="367"/>
        <v>1828.3200000000002</v>
      </c>
      <c r="T3927">
        <f t="shared" si="368"/>
        <v>0.69333333333333336</v>
      </c>
      <c r="U3927">
        <f t="shared" si="369"/>
        <v>2009.2800000000002</v>
      </c>
      <c r="V3927">
        <f t="shared" si="370"/>
        <v>180.26666666666671</v>
      </c>
      <c r="W3927" t="str">
        <f t="shared" si="371"/>
        <v>LOSS</v>
      </c>
    </row>
    <row r="3928" spans="8:23" x14ac:dyDescent="0.35">
      <c r="H3928">
        <v>2014</v>
      </c>
      <c r="I3928" t="s">
        <v>21</v>
      </c>
      <c r="J3928" t="s">
        <v>627</v>
      </c>
      <c r="K3928" t="s">
        <v>452</v>
      </c>
      <c r="L3928" t="str">
        <f t="shared" si="366"/>
        <v>Rift Valley Textiles</v>
      </c>
      <c r="M3928" t="s">
        <v>149</v>
      </c>
      <c r="N3928" t="s">
        <v>4378</v>
      </c>
      <c r="O3928">
        <v>1128</v>
      </c>
      <c r="P3928">
        <v>2.56</v>
      </c>
      <c r="Q3928">
        <v>3.3</v>
      </c>
      <c r="R3928">
        <v>1.4104372355430183E-3</v>
      </c>
      <c r="S3928">
        <f t="shared" si="367"/>
        <v>2887.68</v>
      </c>
      <c r="T3928">
        <f t="shared" si="368"/>
        <v>1.5909732016925247</v>
      </c>
      <c r="U3928">
        <f t="shared" si="369"/>
        <v>3722.3999999999996</v>
      </c>
      <c r="V3928">
        <f t="shared" si="370"/>
        <v>833.12902679830722</v>
      </c>
      <c r="W3928" t="str">
        <f t="shared" si="371"/>
        <v>LOSS</v>
      </c>
    </row>
    <row r="3929" spans="8:23" x14ac:dyDescent="0.35">
      <c r="H3929">
        <v>2014</v>
      </c>
      <c r="I3929" t="s">
        <v>21</v>
      </c>
      <c r="J3929" t="s">
        <v>627</v>
      </c>
      <c r="K3929" t="s">
        <v>452</v>
      </c>
      <c r="L3929" t="str">
        <f t="shared" si="366"/>
        <v>Rift Valley Textiles</v>
      </c>
      <c r="M3929" t="s">
        <v>154</v>
      </c>
      <c r="N3929" t="s">
        <v>4379</v>
      </c>
      <c r="O3929">
        <v>900</v>
      </c>
      <c r="P3929">
        <v>2.2599999999999998</v>
      </c>
      <c r="Q3929">
        <v>3.23</v>
      </c>
      <c r="R3929">
        <v>1.6863406408094434E-3</v>
      </c>
      <c r="S3929">
        <f t="shared" si="367"/>
        <v>2033.9999999999998</v>
      </c>
      <c r="T3929">
        <f t="shared" si="368"/>
        <v>1.5177065767284992</v>
      </c>
      <c r="U3929">
        <f t="shared" si="369"/>
        <v>2907</v>
      </c>
      <c r="V3929">
        <f t="shared" si="370"/>
        <v>871.4822934232717</v>
      </c>
      <c r="W3929" t="str">
        <f t="shared" si="371"/>
        <v>LOSS</v>
      </c>
    </row>
    <row r="3930" spans="8:23" x14ac:dyDescent="0.35">
      <c r="H3930">
        <v>2014</v>
      </c>
      <c r="I3930" t="s">
        <v>21</v>
      </c>
      <c r="J3930" t="s">
        <v>627</v>
      </c>
      <c r="K3930" t="s">
        <v>452</v>
      </c>
      <c r="L3930" t="str">
        <f t="shared" si="366"/>
        <v>Rift Valley Textiles</v>
      </c>
      <c r="M3930" t="s">
        <v>159</v>
      </c>
      <c r="N3930" t="s">
        <v>4380</v>
      </c>
      <c r="O3930">
        <v>696</v>
      </c>
      <c r="P3930">
        <v>2.64</v>
      </c>
      <c r="Q3930">
        <v>3.85</v>
      </c>
      <c r="R3930">
        <v>1.2970168612191958E-3</v>
      </c>
      <c r="S3930">
        <f t="shared" si="367"/>
        <v>1837.44</v>
      </c>
      <c r="T3930">
        <f t="shared" si="368"/>
        <v>0.90272373540856032</v>
      </c>
      <c r="U3930">
        <f t="shared" si="369"/>
        <v>2679.6</v>
      </c>
      <c r="V3930">
        <f t="shared" si="370"/>
        <v>841.25727626459127</v>
      </c>
      <c r="W3930" t="str">
        <f t="shared" si="371"/>
        <v>LOSS</v>
      </c>
    </row>
    <row r="3931" spans="8:23" x14ac:dyDescent="0.35">
      <c r="H3931">
        <v>2014</v>
      </c>
      <c r="I3931" t="s">
        <v>21</v>
      </c>
      <c r="J3931" t="s">
        <v>627</v>
      </c>
      <c r="K3931" t="s">
        <v>452</v>
      </c>
      <c r="L3931" t="str">
        <f t="shared" si="366"/>
        <v>Rift Valley Textiles</v>
      </c>
      <c r="M3931" t="s">
        <v>164</v>
      </c>
      <c r="N3931" t="s">
        <v>4381</v>
      </c>
      <c r="O3931">
        <v>1128</v>
      </c>
      <c r="P3931">
        <v>2.34</v>
      </c>
      <c r="Q3931">
        <v>3.94</v>
      </c>
      <c r="R3931">
        <v>1.7421602787456446E-3</v>
      </c>
      <c r="S3931">
        <f t="shared" si="367"/>
        <v>2639.52</v>
      </c>
      <c r="T3931">
        <f t="shared" si="368"/>
        <v>1.9651567944250872</v>
      </c>
      <c r="U3931">
        <f t="shared" si="369"/>
        <v>4444.32</v>
      </c>
      <c r="V3931">
        <f t="shared" si="370"/>
        <v>1802.8348432055745</v>
      </c>
      <c r="W3931" t="str">
        <f t="shared" si="371"/>
        <v>PROFIT</v>
      </c>
    </row>
    <row r="3932" spans="8:23" x14ac:dyDescent="0.35">
      <c r="H3932">
        <v>2014</v>
      </c>
      <c r="I3932" t="s">
        <v>21</v>
      </c>
      <c r="J3932" t="s">
        <v>627</v>
      </c>
      <c r="K3932" t="s">
        <v>452</v>
      </c>
      <c r="L3932" t="str">
        <f t="shared" si="366"/>
        <v>Rift Valley Textiles</v>
      </c>
      <c r="M3932" t="s">
        <v>169</v>
      </c>
      <c r="N3932" t="s">
        <v>4382</v>
      </c>
      <c r="O3932">
        <v>996</v>
      </c>
      <c r="P3932">
        <v>2.2000000000000002</v>
      </c>
      <c r="Q3932">
        <v>3.97</v>
      </c>
      <c r="R3932">
        <v>1.5748031496062992E-3</v>
      </c>
      <c r="S3932">
        <f t="shared" si="367"/>
        <v>2191.2000000000003</v>
      </c>
      <c r="T3932">
        <f t="shared" si="368"/>
        <v>1.5685039370078739</v>
      </c>
      <c r="U3932">
        <f t="shared" si="369"/>
        <v>3954.1200000000003</v>
      </c>
      <c r="V3932">
        <f t="shared" si="370"/>
        <v>1761.3514960629923</v>
      </c>
      <c r="W3932" t="str">
        <f t="shared" si="371"/>
        <v>PROFIT</v>
      </c>
    </row>
    <row r="3933" spans="8:23" x14ac:dyDescent="0.35">
      <c r="H3933">
        <v>2014</v>
      </c>
      <c r="I3933" t="s">
        <v>21</v>
      </c>
      <c r="J3933" t="s">
        <v>627</v>
      </c>
      <c r="K3933" t="s">
        <v>452</v>
      </c>
      <c r="L3933" t="str">
        <f t="shared" si="366"/>
        <v>Rift Valley Textiles</v>
      </c>
      <c r="M3933" t="s">
        <v>174</v>
      </c>
      <c r="N3933" t="s">
        <v>4383</v>
      </c>
      <c r="O3933">
        <v>636</v>
      </c>
      <c r="P3933">
        <v>2.77</v>
      </c>
      <c r="Q3933">
        <v>3.75</v>
      </c>
      <c r="R3933">
        <v>1.2360939431396785E-3</v>
      </c>
      <c r="S3933">
        <f t="shared" si="367"/>
        <v>1761.72</v>
      </c>
      <c r="T3933">
        <f t="shared" si="368"/>
        <v>0.78615574783683551</v>
      </c>
      <c r="U3933">
        <f t="shared" si="369"/>
        <v>2385</v>
      </c>
      <c r="V3933">
        <f t="shared" si="370"/>
        <v>622.49384425216317</v>
      </c>
      <c r="W3933" t="str">
        <f t="shared" si="371"/>
        <v>LOSS</v>
      </c>
    </row>
    <row r="3934" spans="8:23" x14ac:dyDescent="0.35">
      <c r="H3934">
        <v>2014</v>
      </c>
      <c r="I3934" t="s">
        <v>21</v>
      </c>
      <c r="J3934" t="s">
        <v>627</v>
      </c>
      <c r="K3934" t="s">
        <v>452</v>
      </c>
      <c r="L3934" t="str">
        <f t="shared" si="366"/>
        <v>Rift Valley Textiles</v>
      </c>
      <c r="M3934" t="s">
        <v>179</v>
      </c>
      <c r="N3934" t="s">
        <v>4384</v>
      </c>
      <c r="O3934">
        <v>960</v>
      </c>
      <c r="P3934">
        <v>2.48</v>
      </c>
      <c r="Q3934">
        <v>3.61</v>
      </c>
      <c r="R3934">
        <v>1.6129032258064516E-3</v>
      </c>
      <c r="S3934">
        <f t="shared" si="367"/>
        <v>2380.8000000000002</v>
      </c>
      <c r="T3934">
        <f t="shared" si="368"/>
        <v>1.5483870967741935</v>
      </c>
      <c r="U3934">
        <f t="shared" si="369"/>
        <v>3465.6</v>
      </c>
      <c r="V3934">
        <f t="shared" si="370"/>
        <v>1083.2516129032256</v>
      </c>
      <c r="W3934" t="str">
        <f t="shared" si="371"/>
        <v>PROFIT</v>
      </c>
    </row>
    <row r="3935" spans="8:23" x14ac:dyDescent="0.35">
      <c r="H3935">
        <v>2014</v>
      </c>
      <c r="I3935" t="s">
        <v>21</v>
      </c>
      <c r="J3935" t="s">
        <v>627</v>
      </c>
      <c r="K3935" t="s">
        <v>452</v>
      </c>
      <c r="L3935" t="str">
        <f t="shared" si="366"/>
        <v>Rift Valley Textiles</v>
      </c>
      <c r="M3935" t="s">
        <v>184</v>
      </c>
      <c r="N3935" t="s">
        <v>4385</v>
      </c>
      <c r="O3935">
        <v>1116</v>
      </c>
      <c r="P3935">
        <v>2.38</v>
      </c>
      <c r="Q3935">
        <v>3.83</v>
      </c>
      <c r="R3935">
        <v>1.2033694344163659E-3</v>
      </c>
      <c r="S3935">
        <f t="shared" si="367"/>
        <v>2656.08</v>
      </c>
      <c r="T3935">
        <f t="shared" si="368"/>
        <v>1.3429602888086642</v>
      </c>
      <c r="U3935">
        <f t="shared" si="369"/>
        <v>4274.28</v>
      </c>
      <c r="V3935">
        <f t="shared" si="370"/>
        <v>1616.8570397111912</v>
      </c>
      <c r="W3935" t="str">
        <f t="shared" si="371"/>
        <v>PROFIT</v>
      </c>
    </row>
    <row r="3936" spans="8:23" x14ac:dyDescent="0.35">
      <c r="H3936">
        <v>2014</v>
      </c>
      <c r="I3936" t="s">
        <v>21</v>
      </c>
      <c r="J3936" t="s">
        <v>627</v>
      </c>
      <c r="K3936" t="s">
        <v>452</v>
      </c>
      <c r="L3936" t="str">
        <f t="shared" si="366"/>
        <v>Rift Valley Textiles</v>
      </c>
      <c r="M3936" t="s">
        <v>189</v>
      </c>
      <c r="N3936" t="s">
        <v>4386</v>
      </c>
      <c r="O3936">
        <v>936</v>
      </c>
      <c r="P3936">
        <v>2.19</v>
      </c>
      <c r="Q3936">
        <v>3.46</v>
      </c>
      <c r="R3936">
        <v>1.0438413361169101E-3</v>
      </c>
      <c r="S3936">
        <f t="shared" si="367"/>
        <v>2049.84</v>
      </c>
      <c r="T3936">
        <f t="shared" si="368"/>
        <v>0.97703549060542783</v>
      </c>
      <c r="U3936">
        <f t="shared" si="369"/>
        <v>3238.56</v>
      </c>
      <c r="V3936">
        <f t="shared" si="370"/>
        <v>1187.7429645093944</v>
      </c>
      <c r="W3936" t="str">
        <f t="shared" si="371"/>
        <v>PROFIT</v>
      </c>
    </row>
    <row r="3937" spans="8:23" x14ac:dyDescent="0.35">
      <c r="H3937">
        <v>2014</v>
      </c>
      <c r="I3937" t="s">
        <v>21</v>
      </c>
      <c r="J3937" t="s">
        <v>627</v>
      </c>
      <c r="K3937" t="s">
        <v>452</v>
      </c>
      <c r="L3937" t="str">
        <f t="shared" si="366"/>
        <v>Rift Valley Textiles</v>
      </c>
      <c r="M3937" t="s">
        <v>194</v>
      </c>
      <c r="N3937" t="s">
        <v>4387</v>
      </c>
      <c r="O3937">
        <v>972</v>
      </c>
      <c r="P3937">
        <v>2.8</v>
      </c>
      <c r="Q3937">
        <v>3.64</v>
      </c>
      <c r="R3937">
        <v>1.2239902080783353E-3</v>
      </c>
      <c r="S3937">
        <f t="shared" si="367"/>
        <v>2721.6</v>
      </c>
      <c r="T3937">
        <f t="shared" si="368"/>
        <v>1.1897184822521418</v>
      </c>
      <c r="U3937">
        <f t="shared" si="369"/>
        <v>3538.08</v>
      </c>
      <c r="V3937">
        <f t="shared" si="370"/>
        <v>815.29028151774787</v>
      </c>
      <c r="W3937" t="str">
        <f t="shared" si="371"/>
        <v>LOSS</v>
      </c>
    </row>
    <row r="3938" spans="8:23" x14ac:dyDescent="0.35">
      <c r="H3938">
        <v>2014</v>
      </c>
      <c r="I3938" t="s">
        <v>21</v>
      </c>
      <c r="J3938" t="s">
        <v>627</v>
      </c>
      <c r="K3938" t="s">
        <v>452</v>
      </c>
      <c r="L3938" t="str">
        <f t="shared" si="366"/>
        <v>Rift Valley Textiles</v>
      </c>
      <c r="M3938" t="s">
        <v>199</v>
      </c>
      <c r="N3938" t="s">
        <v>4388</v>
      </c>
      <c r="O3938">
        <v>828</v>
      </c>
      <c r="P3938">
        <v>2.38</v>
      </c>
      <c r="Q3938">
        <v>3.67</v>
      </c>
      <c r="R3938">
        <v>1.199040767386091E-3</v>
      </c>
      <c r="S3938">
        <f t="shared" si="367"/>
        <v>1970.6399999999999</v>
      </c>
      <c r="T3938">
        <f t="shared" si="368"/>
        <v>0.99280575539568339</v>
      </c>
      <c r="U3938">
        <f t="shared" si="369"/>
        <v>3038.7599999999998</v>
      </c>
      <c r="V3938">
        <f t="shared" si="370"/>
        <v>1067.1271942446042</v>
      </c>
      <c r="W3938" t="str">
        <f t="shared" si="371"/>
        <v>PROFIT</v>
      </c>
    </row>
    <row r="3939" spans="8:23" x14ac:dyDescent="0.35">
      <c r="H3939">
        <v>2014</v>
      </c>
      <c r="I3939" t="s">
        <v>21</v>
      </c>
      <c r="J3939" t="s">
        <v>627</v>
      </c>
      <c r="K3939" t="s">
        <v>452</v>
      </c>
      <c r="L3939" t="str">
        <f t="shared" si="366"/>
        <v>Rift Valley Textiles</v>
      </c>
      <c r="M3939" t="s">
        <v>204</v>
      </c>
      <c r="N3939" t="s">
        <v>4389</v>
      </c>
      <c r="O3939">
        <v>660</v>
      </c>
      <c r="P3939">
        <v>2.09</v>
      </c>
      <c r="Q3939">
        <v>3.9</v>
      </c>
      <c r="R3939">
        <v>1.3698630136986301E-3</v>
      </c>
      <c r="S3939">
        <f t="shared" si="367"/>
        <v>1379.3999999999999</v>
      </c>
      <c r="T3939">
        <f t="shared" si="368"/>
        <v>0.90410958904109595</v>
      </c>
      <c r="U3939">
        <f t="shared" si="369"/>
        <v>2574</v>
      </c>
      <c r="V3939">
        <f t="shared" si="370"/>
        <v>1193.695890410959</v>
      </c>
      <c r="W3939" t="str">
        <f t="shared" si="371"/>
        <v>PROFIT</v>
      </c>
    </row>
    <row r="3940" spans="8:23" x14ac:dyDescent="0.35">
      <c r="H3940">
        <v>2014</v>
      </c>
      <c r="I3940" t="s">
        <v>21</v>
      </c>
      <c r="J3940" t="s">
        <v>627</v>
      </c>
      <c r="K3940" t="s">
        <v>452</v>
      </c>
      <c r="L3940" t="str">
        <f t="shared" si="366"/>
        <v>Rift Valley Textiles</v>
      </c>
      <c r="M3940" t="s">
        <v>209</v>
      </c>
      <c r="N3940" t="s">
        <v>4390</v>
      </c>
      <c r="O3940">
        <v>780</v>
      </c>
      <c r="P3940">
        <v>2.71</v>
      </c>
      <c r="Q3940">
        <v>3.51</v>
      </c>
      <c r="R3940">
        <v>1.0845986984815619E-3</v>
      </c>
      <c r="S3940">
        <f t="shared" si="367"/>
        <v>2113.8000000000002</v>
      </c>
      <c r="T3940">
        <f t="shared" si="368"/>
        <v>0.84598698481561829</v>
      </c>
      <c r="U3940">
        <f t="shared" si="369"/>
        <v>2737.7999999999997</v>
      </c>
      <c r="V3940">
        <f t="shared" si="370"/>
        <v>623.15401301518398</v>
      </c>
      <c r="W3940" t="str">
        <f t="shared" si="371"/>
        <v>LOSS</v>
      </c>
    </row>
    <row r="3941" spans="8:23" x14ac:dyDescent="0.35">
      <c r="H3941">
        <v>2014</v>
      </c>
      <c r="I3941" t="s">
        <v>21</v>
      </c>
      <c r="J3941" t="s">
        <v>2000</v>
      </c>
      <c r="K3941" t="s">
        <v>456</v>
      </c>
      <c r="L3941" t="str">
        <f t="shared" si="366"/>
        <v>Nakuru Garment Works</v>
      </c>
      <c r="M3941" t="s">
        <v>214</v>
      </c>
      <c r="N3941" t="s">
        <v>4391</v>
      </c>
      <c r="O3941">
        <v>756</v>
      </c>
      <c r="P3941">
        <v>1.6</v>
      </c>
      <c r="Q3941">
        <v>2.6</v>
      </c>
      <c r="R3941">
        <v>1.1976047904191617E-3</v>
      </c>
      <c r="S3941">
        <f t="shared" si="367"/>
        <v>1209.6000000000001</v>
      </c>
      <c r="T3941">
        <f t="shared" si="368"/>
        <v>0.90538922155688617</v>
      </c>
      <c r="U3941">
        <f t="shared" si="369"/>
        <v>1965.6000000000001</v>
      </c>
      <c r="V3941">
        <f t="shared" si="370"/>
        <v>755.0946107784431</v>
      </c>
      <c r="W3941" t="str">
        <f t="shared" si="371"/>
        <v>LOSS</v>
      </c>
    </row>
    <row r="3942" spans="8:23" x14ac:dyDescent="0.35">
      <c r="H3942">
        <v>2014</v>
      </c>
      <c r="I3942" t="s">
        <v>21</v>
      </c>
      <c r="J3942" t="s">
        <v>2000</v>
      </c>
      <c r="K3942" t="s">
        <v>456</v>
      </c>
      <c r="L3942" t="str">
        <f t="shared" si="366"/>
        <v>Nakuru Garment Works</v>
      </c>
      <c r="M3942" t="s">
        <v>219</v>
      </c>
      <c r="N3942" t="s">
        <v>4392</v>
      </c>
      <c r="O3942">
        <v>960</v>
      </c>
      <c r="P3942">
        <v>1.45</v>
      </c>
      <c r="Q3942">
        <v>3.45</v>
      </c>
      <c r="R3942">
        <v>1.3947001394700139E-3</v>
      </c>
      <c r="S3942">
        <f t="shared" si="367"/>
        <v>1392</v>
      </c>
      <c r="T3942">
        <f t="shared" si="368"/>
        <v>1.3389121338912133</v>
      </c>
      <c r="U3942">
        <f t="shared" si="369"/>
        <v>3312</v>
      </c>
      <c r="V3942">
        <f t="shared" si="370"/>
        <v>1918.6610878661088</v>
      </c>
      <c r="W3942" t="str">
        <f t="shared" si="371"/>
        <v>PROFIT</v>
      </c>
    </row>
    <row r="3943" spans="8:23" x14ac:dyDescent="0.35">
      <c r="H3943">
        <v>2014</v>
      </c>
      <c r="I3943" t="s">
        <v>21</v>
      </c>
      <c r="J3943" t="s">
        <v>2000</v>
      </c>
      <c r="K3943" t="s">
        <v>456</v>
      </c>
      <c r="L3943" t="str">
        <f t="shared" si="366"/>
        <v>Nakuru Garment Works</v>
      </c>
      <c r="M3943" t="s">
        <v>224</v>
      </c>
      <c r="N3943" t="s">
        <v>4393</v>
      </c>
      <c r="O3943">
        <v>372</v>
      </c>
      <c r="P3943">
        <v>2.0099999999999998</v>
      </c>
      <c r="Q3943">
        <v>2.14</v>
      </c>
      <c r="R3943">
        <v>1.02880658436214E-3</v>
      </c>
      <c r="S3943">
        <f t="shared" si="367"/>
        <v>747.71999999999991</v>
      </c>
      <c r="T3943">
        <f t="shared" si="368"/>
        <v>0.38271604938271608</v>
      </c>
      <c r="U3943">
        <f t="shared" si="369"/>
        <v>796.08</v>
      </c>
      <c r="V3943">
        <f t="shared" si="370"/>
        <v>47.977283950617412</v>
      </c>
      <c r="W3943" t="str">
        <f t="shared" si="371"/>
        <v>LOSS</v>
      </c>
    </row>
    <row r="3944" spans="8:23" x14ac:dyDescent="0.35">
      <c r="H3944">
        <v>2014</v>
      </c>
      <c r="I3944" t="s">
        <v>21</v>
      </c>
      <c r="J3944" t="s">
        <v>2000</v>
      </c>
      <c r="K3944" t="s">
        <v>456</v>
      </c>
      <c r="L3944" t="str">
        <f t="shared" si="366"/>
        <v>Nakuru Garment Works</v>
      </c>
      <c r="M3944" t="s">
        <v>229</v>
      </c>
      <c r="N3944" t="s">
        <v>4394</v>
      </c>
      <c r="O3944">
        <v>1080</v>
      </c>
      <c r="P3944">
        <v>2.41</v>
      </c>
      <c r="Q3944">
        <v>2.99</v>
      </c>
      <c r="R3944">
        <v>1.6103059581320451E-3</v>
      </c>
      <c r="S3944">
        <f t="shared" si="367"/>
        <v>2602.8000000000002</v>
      </c>
      <c r="T3944">
        <f t="shared" si="368"/>
        <v>1.7391304347826086</v>
      </c>
      <c r="U3944">
        <f t="shared" si="369"/>
        <v>3229.2000000000003</v>
      </c>
      <c r="V3944">
        <f t="shared" si="370"/>
        <v>624.66086956521747</v>
      </c>
      <c r="W3944" t="str">
        <f t="shared" si="371"/>
        <v>LOSS</v>
      </c>
    </row>
    <row r="3945" spans="8:23" x14ac:dyDescent="0.35">
      <c r="H3945">
        <v>2014</v>
      </c>
      <c r="I3945" t="s">
        <v>21</v>
      </c>
      <c r="J3945" t="s">
        <v>712</v>
      </c>
      <c r="K3945" t="s">
        <v>460</v>
      </c>
      <c r="L3945" t="str">
        <f t="shared" si="366"/>
        <v>TexAfrica EPZ</v>
      </c>
      <c r="M3945" t="s">
        <v>234</v>
      </c>
      <c r="N3945" t="s">
        <v>4395</v>
      </c>
      <c r="O3945">
        <v>2592</v>
      </c>
      <c r="P3945">
        <v>2.4900000000000002</v>
      </c>
      <c r="Q3945">
        <v>3.65</v>
      </c>
      <c r="R3945">
        <v>1.2195121951219512E-3</v>
      </c>
      <c r="S3945">
        <f t="shared" si="367"/>
        <v>6454.0800000000008</v>
      </c>
      <c r="T3945">
        <f t="shared" si="368"/>
        <v>3.1609756097560977</v>
      </c>
      <c r="U3945">
        <f t="shared" si="369"/>
        <v>9460.7999999999993</v>
      </c>
      <c r="V3945">
        <f t="shared" si="370"/>
        <v>3003.5590243902425</v>
      </c>
      <c r="W3945" t="str">
        <f t="shared" si="371"/>
        <v>PROFIT</v>
      </c>
    </row>
    <row r="3946" spans="8:23" x14ac:dyDescent="0.35">
      <c r="H3946">
        <v>2014</v>
      </c>
      <c r="I3946" t="s">
        <v>21</v>
      </c>
      <c r="J3946" t="s">
        <v>712</v>
      </c>
      <c r="K3946" t="s">
        <v>460</v>
      </c>
      <c r="L3946" t="str">
        <f t="shared" si="366"/>
        <v>TexAfrica EPZ</v>
      </c>
      <c r="M3946" t="s">
        <v>239</v>
      </c>
      <c r="N3946" t="s">
        <v>4396</v>
      </c>
      <c r="O3946">
        <v>1260</v>
      </c>
      <c r="P3946">
        <v>2.92</v>
      </c>
      <c r="Q3946">
        <v>3.85</v>
      </c>
      <c r="R3946">
        <v>1.0810810810810811E-3</v>
      </c>
      <c r="S3946">
        <f t="shared" si="367"/>
        <v>3679.2</v>
      </c>
      <c r="T3946">
        <f t="shared" si="368"/>
        <v>1.3621621621621622</v>
      </c>
      <c r="U3946">
        <f t="shared" si="369"/>
        <v>4851</v>
      </c>
      <c r="V3946">
        <f t="shared" si="370"/>
        <v>1170.4378378378381</v>
      </c>
      <c r="W3946" t="str">
        <f t="shared" si="371"/>
        <v>PROFIT</v>
      </c>
    </row>
    <row r="3947" spans="8:23" x14ac:dyDescent="0.35">
      <c r="H3947">
        <v>2014</v>
      </c>
      <c r="I3947" t="s">
        <v>21</v>
      </c>
      <c r="J3947" t="s">
        <v>712</v>
      </c>
      <c r="K3947" t="s">
        <v>460</v>
      </c>
      <c r="L3947" t="str">
        <f t="shared" si="366"/>
        <v>TexAfrica EPZ</v>
      </c>
      <c r="M3947" t="s">
        <v>244</v>
      </c>
      <c r="N3947" t="s">
        <v>4397</v>
      </c>
      <c r="O3947">
        <v>1620</v>
      </c>
      <c r="P3947">
        <v>2.41</v>
      </c>
      <c r="Q3947">
        <v>3.87</v>
      </c>
      <c r="R3947">
        <v>1.2547051442910915E-3</v>
      </c>
      <c r="S3947">
        <f t="shared" si="367"/>
        <v>3904.2000000000003</v>
      </c>
      <c r="T3947">
        <f t="shared" si="368"/>
        <v>2.0326223337515681</v>
      </c>
      <c r="U3947">
        <f t="shared" si="369"/>
        <v>6269.4000000000005</v>
      </c>
      <c r="V3947">
        <f t="shared" si="370"/>
        <v>2363.1673776662487</v>
      </c>
      <c r="W3947" t="str">
        <f t="shared" si="371"/>
        <v>PROFIT</v>
      </c>
    </row>
    <row r="3948" spans="8:23" x14ac:dyDescent="0.35">
      <c r="H3948">
        <v>2014</v>
      </c>
      <c r="I3948" t="s">
        <v>21</v>
      </c>
      <c r="J3948" t="s">
        <v>712</v>
      </c>
      <c r="K3948" t="s">
        <v>460</v>
      </c>
      <c r="L3948" t="str">
        <f t="shared" si="366"/>
        <v>TexAfrica EPZ</v>
      </c>
      <c r="M3948" t="s">
        <v>249</v>
      </c>
      <c r="N3948" t="s">
        <v>4398</v>
      </c>
      <c r="O3948">
        <v>1572</v>
      </c>
      <c r="P3948">
        <v>2.31</v>
      </c>
      <c r="Q3948">
        <v>3.83</v>
      </c>
      <c r="R3948">
        <v>1.1547344110854503E-3</v>
      </c>
      <c r="S3948">
        <f t="shared" si="367"/>
        <v>3631.32</v>
      </c>
      <c r="T3948">
        <f t="shared" si="368"/>
        <v>1.8152424942263279</v>
      </c>
      <c r="U3948">
        <f t="shared" si="369"/>
        <v>6020.76</v>
      </c>
      <c r="V3948">
        <f t="shared" si="370"/>
        <v>2387.6247575057737</v>
      </c>
      <c r="W3948" t="str">
        <f t="shared" si="371"/>
        <v>PROFIT</v>
      </c>
    </row>
    <row r="3949" spans="8:23" x14ac:dyDescent="0.35">
      <c r="H3949">
        <v>2014</v>
      </c>
      <c r="I3949" t="s">
        <v>21</v>
      </c>
      <c r="J3949" t="s">
        <v>712</v>
      </c>
      <c r="K3949" t="s">
        <v>460</v>
      </c>
      <c r="L3949" t="str">
        <f t="shared" si="366"/>
        <v>TexAfrica EPZ</v>
      </c>
      <c r="M3949" t="s">
        <v>254</v>
      </c>
      <c r="N3949" t="s">
        <v>4399</v>
      </c>
      <c r="O3949">
        <v>1656</v>
      </c>
      <c r="P3949">
        <v>2.7</v>
      </c>
      <c r="Q3949">
        <v>3.79</v>
      </c>
      <c r="R3949">
        <v>1.4577259475218659E-3</v>
      </c>
      <c r="S3949">
        <f t="shared" si="367"/>
        <v>4471.2000000000007</v>
      </c>
      <c r="T3949">
        <f t="shared" si="368"/>
        <v>2.4139941690962097</v>
      </c>
      <c r="U3949">
        <f t="shared" si="369"/>
        <v>6276.24</v>
      </c>
      <c r="V3949">
        <f t="shared" si="370"/>
        <v>1802.6260058309028</v>
      </c>
      <c r="W3949" t="str">
        <f t="shared" si="371"/>
        <v>PROFIT</v>
      </c>
    </row>
    <row r="3950" spans="8:23" x14ac:dyDescent="0.35">
      <c r="H3950">
        <v>2014</v>
      </c>
      <c r="I3950" t="s">
        <v>21</v>
      </c>
      <c r="J3950" t="s">
        <v>712</v>
      </c>
      <c r="K3950" t="s">
        <v>460</v>
      </c>
      <c r="L3950" t="str">
        <f t="shared" si="366"/>
        <v>TexAfrica EPZ</v>
      </c>
      <c r="M3950" t="s">
        <v>23</v>
      </c>
      <c r="N3950" t="s">
        <v>4400</v>
      </c>
      <c r="O3950">
        <v>1320</v>
      </c>
      <c r="P3950">
        <v>2.69</v>
      </c>
      <c r="Q3950">
        <v>3.74</v>
      </c>
      <c r="R3950">
        <v>1.1976047904191617E-3</v>
      </c>
      <c r="S3950">
        <f t="shared" si="367"/>
        <v>3550.7999999999997</v>
      </c>
      <c r="T3950">
        <f t="shared" si="368"/>
        <v>1.5808383233532934</v>
      </c>
      <c r="U3950">
        <f t="shared" si="369"/>
        <v>4936.8</v>
      </c>
      <c r="V3950">
        <f t="shared" si="370"/>
        <v>1384.4191616766473</v>
      </c>
      <c r="W3950" t="str">
        <f t="shared" si="371"/>
        <v>PROFIT</v>
      </c>
    </row>
    <row r="3951" spans="8:23" x14ac:dyDescent="0.35">
      <c r="H3951">
        <v>2014</v>
      </c>
      <c r="I3951" t="s">
        <v>21</v>
      </c>
      <c r="J3951" t="s">
        <v>712</v>
      </c>
      <c r="K3951" t="s">
        <v>460</v>
      </c>
      <c r="L3951" t="str">
        <f t="shared" si="366"/>
        <v>TexAfrica EPZ</v>
      </c>
      <c r="M3951" t="s">
        <v>28</v>
      </c>
      <c r="N3951" t="s">
        <v>4401</v>
      </c>
      <c r="O3951">
        <v>2208</v>
      </c>
      <c r="P3951">
        <v>2.66</v>
      </c>
      <c r="Q3951">
        <v>3.7</v>
      </c>
      <c r="R3951">
        <v>1.6181229773462784E-3</v>
      </c>
      <c r="S3951">
        <f t="shared" si="367"/>
        <v>5873.2800000000007</v>
      </c>
      <c r="T3951">
        <f t="shared" si="368"/>
        <v>3.5728155339805827</v>
      </c>
      <c r="U3951">
        <f t="shared" si="369"/>
        <v>8169.6</v>
      </c>
      <c r="V3951">
        <f t="shared" si="370"/>
        <v>2292.747184466019</v>
      </c>
      <c r="W3951" t="str">
        <f t="shared" si="371"/>
        <v>PROFIT</v>
      </c>
    </row>
    <row r="3952" spans="8:23" x14ac:dyDescent="0.35">
      <c r="H3952">
        <v>2014</v>
      </c>
      <c r="I3952" t="s">
        <v>21</v>
      </c>
      <c r="J3952" t="s">
        <v>712</v>
      </c>
      <c r="K3952" t="s">
        <v>460</v>
      </c>
      <c r="L3952" t="str">
        <f t="shared" si="366"/>
        <v>TexAfrica EPZ</v>
      </c>
      <c r="M3952" t="s">
        <v>33</v>
      </c>
      <c r="N3952" t="s">
        <v>4402</v>
      </c>
      <c r="O3952">
        <v>1956</v>
      </c>
      <c r="P3952">
        <v>2.79</v>
      </c>
      <c r="Q3952">
        <v>3.92</v>
      </c>
      <c r="R3952">
        <v>1.0395010395010396E-3</v>
      </c>
      <c r="S3952">
        <f t="shared" si="367"/>
        <v>5457.24</v>
      </c>
      <c r="T3952">
        <f t="shared" si="368"/>
        <v>2.0332640332640333</v>
      </c>
      <c r="U3952">
        <f t="shared" si="369"/>
        <v>7667.5199999999995</v>
      </c>
      <c r="V3952">
        <f t="shared" si="370"/>
        <v>2208.2467359667357</v>
      </c>
      <c r="W3952" t="str">
        <f t="shared" si="371"/>
        <v>PROFIT</v>
      </c>
    </row>
    <row r="3953" spans="8:23" x14ac:dyDescent="0.35">
      <c r="H3953">
        <v>2014</v>
      </c>
      <c r="I3953" t="s">
        <v>21</v>
      </c>
      <c r="J3953" t="s">
        <v>647</v>
      </c>
      <c r="K3953" t="s">
        <v>464</v>
      </c>
      <c r="L3953" t="str">
        <f t="shared" si="366"/>
        <v>BlueLine Apparel Ltd</v>
      </c>
      <c r="M3953" t="s">
        <v>39</v>
      </c>
      <c r="N3953" t="s">
        <v>4403</v>
      </c>
      <c r="O3953">
        <v>984</v>
      </c>
      <c r="P3953">
        <v>1.38</v>
      </c>
      <c r="Q3953">
        <v>1.86</v>
      </c>
      <c r="R3953">
        <v>1.8148820326678765E-3</v>
      </c>
      <c r="S3953">
        <f t="shared" si="367"/>
        <v>1357.9199999999998</v>
      </c>
      <c r="T3953">
        <f t="shared" si="368"/>
        <v>1.7858439201451906</v>
      </c>
      <c r="U3953">
        <f t="shared" si="369"/>
        <v>1830.24</v>
      </c>
      <c r="V3953">
        <f t="shared" si="370"/>
        <v>470.53415607985499</v>
      </c>
      <c r="W3953" t="str">
        <f t="shared" si="371"/>
        <v>LOSS</v>
      </c>
    </row>
    <row r="3954" spans="8:23" x14ac:dyDescent="0.35">
      <c r="H3954">
        <v>2014</v>
      </c>
      <c r="I3954" t="s">
        <v>21</v>
      </c>
      <c r="J3954" t="s">
        <v>647</v>
      </c>
      <c r="K3954" t="s">
        <v>464</v>
      </c>
      <c r="L3954" t="str">
        <f t="shared" si="366"/>
        <v>BlueLine Apparel Ltd</v>
      </c>
      <c r="M3954" t="s">
        <v>44</v>
      </c>
      <c r="N3954" t="s">
        <v>4404</v>
      </c>
      <c r="O3954">
        <v>1212</v>
      </c>
      <c r="P3954">
        <v>1.35</v>
      </c>
      <c r="Q3954">
        <v>1.63</v>
      </c>
      <c r="R3954">
        <v>1.658374792703151E-3</v>
      </c>
      <c r="S3954">
        <f t="shared" si="367"/>
        <v>1636.2</v>
      </c>
      <c r="T3954">
        <f t="shared" si="368"/>
        <v>2.0099502487562191</v>
      </c>
      <c r="U3954">
        <f t="shared" si="369"/>
        <v>1975.56</v>
      </c>
      <c r="V3954">
        <f t="shared" si="370"/>
        <v>337.35004975124366</v>
      </c>
      <c r="W3954" t="str">
        <f t="shared" si="371"/>
        <v>LOSS</v>
      </c>
    </row>
    <row r="3955" spans="8:23" x14ac:dyDescent="0.35">
      <c r="H3955">
        <v>2014</v>
      </c>
      <c r="I3955" t="s">
        <v>21</v>
      </c>
      <c r="J3955" t="s">
        <v>647</v>
      </c>
      <c r="K3955" t="s">
        <v>464</v>
      </c>
      <c r="L3955" t="str">
        <f t="shared" si="366"/>
        <v>BlueLine Apparel Ltd</v>
      </c>
      <c r="M3955" t="s">
        <v>49</v>
      </c>
      <c r="N3955" t="s">
        <v>4405</v>
      </c>
      <c r="O3955">
        <v>1164</v>
      </c>
      <c r="P3955">
        <v>1.1100000000000001</v>
      </c>
      <c r="Q3955">
        <v>1.89</v>
      </c>
      <c r="R3955">
        <v>1.6313213703099511E-3</v>
      </c>
      <c r="S3955">
        <f t="shared" si="367"/>
        <v>1292.0400000000002</v>
      </c>
      <c r="T3955">
        <f t="shared" si="368"/>
        <v>1.8988580750407831</v>
      </c>
      <c r="U3955">
        <f t="shared" si="369"/>
        <v>2199.96</v>
      </c>
      <c r="V3955">
        <f t="shared" si="370"/>
        <v>906.02114192495901</v>
      </c>
      <c r="W3955" t="str">
        <f t="shared" si="371"/>
        <v>LOSS</v>
      </c>
    </row>
    <row r="3956" spans="8:23" x14ac:dyDescent="0.35">
      <c r="H3956">
        <v>2014</v>
      </c>
      <c r="I3956" t="s">
        <v>21</v>
      </c>
      <c r="J3956" t="s">
        <v>647</v>
      </c>
      <c r="K3956" t="s">
        <v>464</v>
      </c>
      <c r="L3956" t="str">
        <f t="shared" si="366"/>
        <v>BlueLine Apparel Ltd</v>
      </c>
      <c r="M3956" t="s">
        <v>54</v>
      </c>
      <c r="N3956" t="s">
        <v>4406</v>
      </c>
      <c r="O3956">
        <v>1308</v>
      </c>
      <c r="P3956">
        <v>1.47</v>
      </c>
      <c r="Q3956">
        <v>1.82</v>
      </c>
      <c r="R3956">
        <v>1.1947431302270011E-3</v>
      </c>
      <c r="S3956">
        <f t="shared" si="367"/>
        <v>1922.76</v>
      </c>
      <c r="T3956">
        <f t="shared" si="368"/>
        <v>1.5627240143369174</v>
      </c>
      <c r="U3956">
        <f t="shared" si="369"/>
        <v>2380.56</v>
      </c>
      <c r="V3956">
        <f t="shared" si="370"/>
        <v>456.23727598566302</v>
      </c>
      <c r="W3956" t="str">
        <f t="shared" si="371"/>
        <v>LOSS</v>
      </c>
    </row>
    <row r="3957" spans="8:23" x14ac:dyDescent="0.35">
      <c r="H3957">
        <v>2014</v>
      </c>
      <c r="I3957" t="s">
        <v>21</v>
      </c>
      <c r="J3957" t="s">
        <v>647</v>
      </c>
      <c r="K3957" t="s">
        <v>464</v>
      </c>
      <c r="L3957" t="str">
        <f t="shared" si="366"/>
        <v>BlueLine Apparel Ltd</v>
      </c>
      <c r="M3957" t="s">
        <v>59</v>
      </c>
      <c r="N3957" t="s">
        <v>4407</v>
      </c>
      <c r="O3957">
        <v>1200</v>
      </c>
      <c r="P3957">
        <v>1.35</v>
      </c>
      <c r="Q3957">
        <v>1.82</v>
      </c>
      <c r="R3957">
        <v>1.4450867052023121E-3</v>
      </c>
      <c r="S3957">
        <f t="shared" si="367"/>
        <v>1620</v>
      </c>
      <c r="T3957">
        <f t="shared" si="368"/>
        <v>1.7341040462427746</v>
      </c>
      <c r="U3957">
        <f t="shared" si="369"/>
        <v>2184</v>
      </c>
      <c r="V3957">
        <f t="shared" si="370"/>
        <v>562.26589595375719</v>
      </c>
      <c r="W3957" t="str">
        <f t="shared" si="371"/>
        <v>LOSS</v>
      </c>
    </row>
    <row r="3958" spans="8:23" x14ac:dyDescent="0.35">
      <c r="H3958">
        <v>2014</v>
      </c>
      <c r="I3958" t="s">
        <v>21</v>
      </c>
      <c r="J3958" t="s">
        <v>647</v>
      </c>
      <c r="K3958" t="s">
        <v>464</v>
      </c>
      <c r="L3958" t="str">
        <f t="shared" si="366"/>
        <v>BlueLine Apparel Ltd</v>
      </c>
      <c r="M3958" t="s">
        <v>64</v>
      </c>
      <c r="N3958" t="s">
        <v>4408</v>
      </c>
      <c r="O3958">
        <v>1020</v>
      </c>
      <c r="P3958">
        <v>1.42</v>
      </c>
      <c r="Q3958">
        <v>1.65</v>
      </c>
      <c r="R3958">
        <v>1.2987012987012987E-3</v>
      </c>
      <c r="S3958">
        <f t="shared" si="367"/>
        <v>1448.3999999999999</v>
      </c>
      <c r="T3958">
        <f t="shared" si="368"/>
        <v>1.3246753246753247</v>
      </c>
      <c r="U3958">
        <f t="shared" si="369"/>
        <v>1683</v>
      </c>
      <c r="V3958">
        <f t="shared" si="370"/>
        <v>233.27532467532481</v>
      </c>
      <c r="W3958" t="str">
        <f t="shared" si="371"/>
        <v>LOSS</v>
      </c>
    </row>
    <row r="3959" spans="8:23" x14ac:dyDescent="0.35">
      <c r="H3959">
        <v>2014</v>
      </c>
      <c r="I3959" t="s">
        <v>21</v>
      </c>
      <c r="J3959" t="s">
        <v>647</v>
      </c>
      <c r="K3959" t="s">
        <v>464</v>
      </c>
      <c r="L3959" t="str">
        <f t="shared" si="366"/>
        <v>BlueLine Apparel Ltd</v>
      </c>
      <c r="M3959" t="s">
        <v>69</v>
      </c>
      <c r="N3959" t="s">
        <v>4409</v>
      </c>
      <c r="O3959">
        <v>912</v>
      </c>
      <c r="P3959">
        <v>1.41</v>
      </c>
      <c r="Q3959">
        <v>1.6</v>
      </c>
      <c r="R3959">
        <v>1.1025358324145535E-3</v>
      </c>
      <c r="S3959">
        <f t="shared" si="367"/>
        <v>1285.9199999999998</v>
      </c>
      <c r="T3959">
        <f t="shared" si="368"/>
        <v>1.0055126791620728</v>
      </c>
      <c r="U3959">
        <f t="shared" si="369"/>
        <v>1459.2</v>
      </c>
      <c r="V3959">
        <f t="shared" si="370"/>
        <v>172.27448732083812</v>
      </c>
      <c r="W3959" t="str">
        <f t="shared" si="371"/>
        <v>LOSS</v>
      </c>
    </row>
    <row r="3960" spans="8:23" x14ac:dyDescent="0.35">
      <c r="H3960">
        <v>2014</v>
      </c>
      <c r="I3960" t="s">
        <v>21</v>
      </c>
      <c r="J3960" t="s">
        <v>647</v>
      </c>
      <c r="K3960" t="s">
        <v>464</v>
      </c>
      <c r="L3960" t="str">
        <f t="shared" si="366"/>
        <v>BlueLine Apparel Ltd</v>
      </c>
      <c r="M3960" t="s">
        <v>74</v>
      </c>
      <c r="N3960" t="s">
        <v>4410</v>
      </c>
      <c r="O3960">
        <v>636</v>
      </c>
      <c r="P3960">
        <v>1.42</v>
      </c>
      <c r="Q3960">
        <v>1.84</v>
      </c>
      <c r="R3960">
        <v>1.8115942028985507E-3</v>
      </c>
      <c r="S3960">
        <f t="shared" si="367"/>
        <v>903.12</v>
      </c>
      <c r="T3960">
        <f t="shared" si="368"/>
        <v>1.1521739130434783</v>
      </c>
      <c r="U3960">
        <f t="shared" si="369"/>
        <v>1170.24</v>
      </c>
      <c r="V3960">
        <f t="shared" si="370"/>
        <v>265.96782608695651</v>
      </c>
      <c r="W3960" t="str">
        <f t="shared" si="371"/>
        <v>LOSS</v>
      </c>
    </row>
    <row r="3961" spans="8:23" x14ac:dyDescent="0.35">
      <c r="H3961">
        <v>2014</v>
      </c>
      <c r="I3961" t="s">
        <v>21</v>
      </c>
      <c r="J3961" t="s">
        <v>647</v>
      </c>
      <c r="K3961" t="s">
        <v>464</v>
      </c>
      <c r="L3961" t="str">
        <f t="shared" si="366"/>
        <v>BlueLine Apparel Ltd</v>
      </c>
      <c r="M3961" t="s">
        <v>79</v>
      </c>
      <c r="N3961" t="s">
        <v>4411</v>
      </c>
      <c r="O3961">
        <v>1008</v>
      </c>
      <c r="P3961">
        <v>1.25</v>
      </c>
      <c r="Q3961">
        <v>1.73</v>
      </c>
      <c r="R3961">
        <v>1.1223344556677891E-3</v>
      </c>
      <c r="S3961">
        <f t="shared" si="367"/>
        <v>1260</v>
      </c>
      <c r="T3961">
        <f t="shared" si="368"/>
        <v>1.1313131313131315</v>
      </c>
      <c r="U3961">
        <f t="shared" si="369"/>
        <v>1743.84</v>
      </c>
      <c r="V3961">
        <f t="shared" si="370"/>
        <v>482.70868686868681</v>
      </c>
      <c r="W3961" t="str">
        <f t="shared" si="371"/>
        <v>LOSS</v>
      </c>
    </row>
    <row r="3962" spans="8:23" x14ac:dyDescent="0.35">
      <c r="H3962">
        <v>2014</v>
      </c>
      <c r="I3962" t="s">
        <v>21</v>
      </c>
      <c r="J3962" t="s">
        <v>2000</v>
      </c>
      <c r="K3962" t="s">
        <v>468</v>
      </c>
      <c r="L3962" t="str">
        <f t="shared" si="366"/>
        <v>CrystalGarments Kenya</v>
      </c>
      <c r="M3962" t="s">
        <v>84</v>
      </c>
      <c r="N3962" t="s">
        <v>4412</v>
      </c>
      <c r="O3962">
        <v>708</v>
      </c>
      <c r="P3962">
        <v>2.2599999999999998</v>
      </c>
      <c r="Q3962">
        <v>2.2799999999999998</v>
      </c>
      <c r="R3962">
        <v>1.4903129657228018E-3</v>
      </c>
      <c r="S3962">
        <f t="shared" si="367"/>
        <v>1600.08</v>
      </c>
      <c r="T3962">
        <f t="shared" si="368"/>
        <v>1.0551415797317436</v>
      </c>
      <c r="U3962">
        <f t="shared" si="369"/>
        <v>1614.2399999999998</v>
      </c>
      <c r="V3962">
        <f t="shared" si="370"/>
        <v>13.10485842026811</v>
      </c>
      <c r="W3962" t="str">
        <f t="shared" si="371"/>
        <v>LOSS</v>
      </c>
    </row>
    <row r="3963" spans="8:23" x14ac:dyDescent="0.35">
      <c r="H3963">
        <v>2014</v>
      </c>
      <c r="I3963" t="s">
        <v>21</v>
      </c>
      <c r="J3963" t="s">
        <v>2000</v>
      </c>
      <c r="K3963" t="s">
        <v>468</v>
      </c>
      <c r="L3963" t="str">
        <f t="shared" si="366"/>
        <v>CrystalGarments Kenya</v>
      </c>
      <c r="M3963" t="s">
        <v>89</v>
      </c>
      <c r="N3963" t="s">
        <v>4413</v>
      </c>
      <c r="O3963">
        <v>504</v>
      </c>
      <c r="P3963">
        <v>2.06</v>
      </c>
      <c r="Q3963">
        <v>2.11</v>
      </c>
      <c r="R3963">
        <v>1.1428571428571429E-3</v>
      </c>
      <c r="S3963">
        <f t="shared" si="367"/>
        <v>1038.24</v>
      </c>
      <c r="T3963">
        <f t="shared" si="368"/>
        <v>0.57600000000000007</v>
      </c>
      <c r="U3963">
        <f t="shared" si="369"/>
        <v>1063.4399999999998</v>
      </c>
      <c r="V3963">
        <f t="shared" si="370"/>
        <v>24.623999999999818</v>
      </c>
      <c r="W3963" t="str">
        <f t="shared" si="371"/>
        <v>LOSS</v>
      </c>
    </row>
    <row r="3964" spans="8:23" x14ac:dyDescent="0.35">
      <c r="H3964">
        <v>2014</v>
      </c>
      <c r="I3964" t="s">
        <v>21</v>
      </c>
      <c r="J3964" t="s">
        <v>2000</v>
      </c>
      <c r="K3964" t="s">
        <v>468</v>
      </c>
      <c r="L3964" t="str">
        <f t="shared" si="366"/>
        <v>CrystalGarments Kenya</v>
      </c>
      <c r="M3964" t="s">
        <v>94</v>
      </c>
      <c r="N3964" t="s">
        <v>4414</v>
      </c>
      <c r="O3964">
        <v>924</v>
      </c>
      <c r="P3964">
        <v>1.46</v>
      </c>
      <c r="Q3964">
        <v>2.9</v>
      </c>
      <c r="R3964">
        <v>1.1061946902654867E-3</v>
      </c>
      <c r="S3964">
        <f t="shared" si="367"/>
        <v>1349.04</v>
      </c>
      <c r="T3964">
        <f t="shared" si="368"/>
        <v>1.0221238938053097</v>
      </c>
      <c r="U3964">
        <f t="shared" si="369"/>
        <v>2679.6</v>
      </c>
      <c r="V3964">
        <f t="shared" si="370"/>
        <v>1329.5378761061947</v>
      </c>
      <c r="W3964" t="str">
        <f t="shared" si="371"/>
        <v>PROFIT</v>
      </c>
    </row>
    <row r="3965" spans="8:23" x14ac:dyDescent="0.35">
      <c r="H3965">
        <v>2014</v>
      </c>
      <c r="I3965" t="s">
        <v>21</v>
      </c>
      <c r="J3965" t="s">
        <v>2000</v>
      </c>
      <c r="K3965" t="s">
        <v>468</v>
      </c>
      <c r="L3965" t="str">
        <f t="shared" si="366"/>
        <v>CrystalGarments Kenya</v>
      </c>
      <c r="M3965" t="s">
        <v>99</v>
      </c>
      <c r="N3965" t="s">
        <v>4415</v>
      </c>
      <c r="O3965">
        <v>528</v>
      </c>
      <c r="P3965">
        <v>2.2799999999999998</v>
      </c>
      <c r="Q3965">
        <v>2.3199999999999998</v>
      </c>
      <c r="R3965">
        <v>1.30718954248366E-3</v>
      </c>
      <c r="S3965">
        <f t="shared" si="367"/>
        <v>1203.8399999999999</v>
      </c>
      <c r="T3965">
        <f t="shared" si="368"/>
        <v>0.69019607843137254</v>
      </c>
      <c r="U3965">
        <f t="shared" si="369"/>
        <v>1224.9599999999998</v>
      </c>
      <c r="V3965">
        <f t="shared" si="370"/>
        <v>20.429803921568517</v>
      </c>
      <c r="W3965" t="str">
        <f t="shared" si="371"/>
        <v>LOSS</v>
      </c>
    </row>
    <row r="3966" spans="8:23" x14ac:dyDescent="0.35">
      <c r="H3966">
        <v>2014</v>
      </c>
      <c r="I3966" t="s">
        <v>21</v>
      </c>
      <c r="J3966" t="s">
        <v>2000</v>
      </c>
      <c r="K3966" t="s">
        <v>468</v>
      </c>
      <c r="L3966" t="str">
        <f t="shared" si="366"/>
        <v>CrystalGarments Kenya</v>
      </c>
      <c r="M3966" t="s">
        <v>104</v>
      </c>
      <c r="N3966" t="s">
        <v>4416</v>
      </c>
      <c r="O3966">
        <v>372</v>
      </c>
      <c r="P3966">
        <v>1.5</v>
      </c>
      <c r="Q3966">
        <v>2.19</v>
      </c>
      <c r="R3966">
        <v>1.0729613733905579E-3</v>
      </c>
      <c r="S3966">
        <f t="shared" si="367"/>
        <v>558</v>
      </c>
      <c r="T3966">
        <f t="shared" si="368"/>
        <v>0.39914163090128757</v>
      </c>
      <c r="U3966">
        <f t="shared" si="369"/>
        <v>814.68</v>
      </c>
      <c r="V3966">
        <f t="shared" si="370"/>
        <v>256.28085836909867</v>
      </c>
      <c r="W3966" t="str">
        <f t="shared" si="371"/>
        <v>LOSS</v>
      </c>
    </row>
    <row r="3967" spans="8:23" x14ac:dyDescent="0.35">
      <c r="H3967">
        <v>2014</v>
      </c>
      <c r="I3967" t="s">
        <v>21</v>
      </c>
      <c r="J3967" t="s">
        <v>2000</v>
      </c>
      <c r="K3967" t="s">
        <v>468</v>
      </c>
      <c r="L3967" t="str">
        <f t="shared" si="366"/>
        <v>CrystalGarments Kenya</v>
      </c>
      <c r="M3967" t="s">
        <v>109</v>
      </c>
      <c r="N3967" t="s">
        <v>4417</v>
      </c>
      <c r="O3967">
        <v>504</v>
      </c>
      <c r="P3967">
        <v>1.84</v>
      </c>
      <c r="Q3967">
        <v>2.09</v>
      </c>
      <c r="R3967">
        <v>1.6286644951140066E-3</v>
      </c>
      <c r="S3967">
        <f t="shared" si="367"/>
        <v>927.36</v>
      </c>
      <c r="T3967">
        <f t="shared" si="368"/>
        <v>0.82084690553745931</v>
      </c>
      <c r="U3967">
        <f t="shared" si="369"/>
        <v>1053.3599999999999</v>
      </c>
      <c r="V3967">
        <f t="shared" si="370"/>
        <v>125.17915309446242</v>
      </c>
      <c r="W3967" t="str">
        <f t="shared" si="371"/>
        <v>LOSS</v>
      </c>
    </row>
    <row r="3968" spans="8:23" x14ac:dyDescent="0.35">
      <c r="H3968">
        <v>2014</v>
      </c>
      <c r="I3968" t="s">
        <v>21</v>
      </c>
      <c r="J3968" t="s">
        <v>2000</v>
      </c>
      <c r="K3968" t="s">
        <v>468</v>
      </c>
      <c r="L3968" t="str">
        <f t="shared" si="366"/>
        <v>CrystalGarments Kenya</v>
      </c>
      <c r="M3968" t="s">
        <v>114</v>
      </c>
      <c r="N3968" t="s">
        <v>4418</v>
      </c>
      <c r="O3968">
        <v>828</v>
      </c>
      <c r="P3968">
        <v>2.42</v>
      </c>
      <c r="Q3968">
        <v>2.41</v>
      </c>
      <c r="R3968">
        <v>0</v>
      </c>
      <c r="S3968">
        <f t="shared" si="367"/>
        <v>2003.76</v>
      </c>
      <c r="T3968">
        <f t="shared" si="368"/>
        <v>0</v>
      </c>
      <c r="U3968">
        <f t="shared" si="369"/>
        <v>1995.48</v>
      </c>
      <c r="V3968">
        <f t="shared" si="370"/>
        <v>-8.2799999999999727</v>
      </c>
      <c r="W3968" t="str">
        <f t="shared" si="371"/>
        <v>LOSS</v>
      </c>
    </row>
    <row r="3969" spans="8:23" x14ac:dyDescent="0.35">
      <c r="H3969">
        <v>2014</v>
      </c>
      <c r="I3969" t="s">
        <v>21</v>
      </c>
      <c r="J3969" t="s">
        <v>2000</v>
      </c>
      <c r="K3969" t="s">
        <v>468</v>
      </c>
      <c r="L3969" t="str">
        <f t="shared" si="366"/>
        <v>CrystalGarments Kenya</v>
      </c>
      <c r="M3969" t="s">
        <v>119</v>
      </c>
      <c r="N3969" t="s">
        <v>4419</v>
      </c>
      <c r="O3969">
        <v>1104</v>
      </c>
      <c r="P3969">
        <v>1.63</v>
      </c>
      <c r="Q3969">
        <v>2.4900000000000002</v>
      </c>
      <c r="R3969">
        <v>1.0256410256410256E-3</v>
      </c>
      <c r="S3969">
        <f t="shared" si="367"/>
        <v>1799.52</v>
      </c>
      <c r="T3969">
        <f t="shared" si="368"/>
        <v>1.1323076923076922</v>
      </c>
      <c r="U3969">
        <f t="shared" si="369"/>
        <v>2748.96</v>
      </c>
      <c r="V3969">
        <f t="shared" si="370"/>
        <v>948.30769230769238</v>
      </c>
      <c r="W3969" t="str">
        <f t="shared" si="371"/>
        <v>LOSS</v>
      </c>
    </row>
    <row r="3970" spans="8:23" x14ac:dyDescent="0.35">
      <c r="H3970">
        <v>2014</v>
      </c>
      <c r="I3970" t="s">
        <v>21</v>
      </c>
      <c r="J3970" t="s">
        <v>2000</v>
      </c>
      <c r="K3970" t="s">
        <v>468</v>
      </c>
      <c r="L3970" t="str">
        <f t="shared" si="366"/>
        <v>CrystalGarments Kenya</v>
      </c>
      <c r="M3970" t="s">
        <v>124</v>
      </c>
      <c r="N3970" t="s">
        <v>4420</v>
      </c>
      <c r="O3970">
        <v>1104</v>
      </c>
      <c r="P3970">
        <v>1.96</v>
      </c>
      <c r="Q3970">
        <v>2.5</v>
      </c>
      <c r="R3970">
        <v>1.2787723785166241E-3</v>
      </c>
      <c r="S3970">
        <f t="shared" si="367"/>
        <v>2163.84</v>
      </c>
      <c r="T3970">
        <f t="shared" si="368"/>
        <v>1.411764705882353</v>
      </c>
      <c r="U3970">
        <f t="shared" si="369"/>
        <v>2760</v>
      </c>
      <c r="V3970">
        <f t="shared" si="370"/>
        <v>594.74823529411753</v>
      </c>
      <c r="W3970" t="str">
        <f t="shared" si="371"/>
        <v>LOSS</v>
      </c>
    </row>
    <row r="3971" spans="8:23" x14ac:dyDescent="0.35">
      <c r="H3971">
        <v>2014</v>
      </c>
      <c r="I3971" t="s">
        <v>21</v>
      </c>
      <c r="J3971" t="s">
        <v>2000</v>
      </c>
      <c r="K3971" t="s">
        <v>468</v>
      </c>
      <c r="L3971" t="str">
        <f t="shared" ref="L3971:L4034" si="372">VLOOKUP($K3971,$A$1:$C$124,MATCH($L$1,$A$1:$C$1,0),0)</f>
        <v>CrystalGarments Kenya</v>
      </c>
      <c r="M3971" t="s">
        <v>129</v>
      </c>
      <c r="N3971" t="s">
        <v>4421</v>
      </c>
      <c r="O3971">
        <v>840</v>
      </c>
      <c r="P3971">
        <v>2.16</v>
      </c>
      <c r="Q3971">
        <v>3.49</v>
      </c>
      <c r="R3971">
        <v>1.0548523206751054E-3</v>
      </c>
      <c r="S3971">
        <f t="shared" ref="S3971:S4034" si="373">P3971*O3971</f>
        <v>1814.4</v>
      </c>
      <c r="T3971">
        <f t="shared" ref="T3971:T4034" si="374">R3971*O3971</f>
        <v>0.88607594936708856</v>
      </c>
      <c r="U3971">
        <f t="shared" ref="U3971:U4034" si="375">Q3971*O3971</f>
        <v>2931.6000000000004</v>
      </c>
      <c r="V3971">
        <f t="shared" ref="V3971:V4034" si="376">Q3971*O3971-S3971-T3971</f>
        <v>1116.3139240506332</v>
      </c>
      <c r="W3971" t="str">
        <f t="shared" ref="W3971:W4034" si="377">IF(V3971&gt;1000,"PROFIT","LOSS")</f>
        <v>PROFIT</v>
      </c>
    </row>
    <row r="3972" spans="8:23" x14ac:dyDescent="0.35">
      <c r="H3972">
        <v>2014</v>
      </c>
      <c r="I3972" t="s">
        <v>21</v>
      </c>
      <c r="J3972" t="s">
        <v>2000</v>
      </c>
      <c r="K3972" t="s">
        <v>468</v>
      </c>
      <c r="L3972" t="str">
        <f t="shared" si="372"/>
        <v>CrystalGarments Kenya</v>
      </c>
      <c r="M3972" t="s">
        <v>134</v>
      </c>
      <c r="N3972" t="s">
        <v>4422</v>
      </c>
      <c r="O3972">
        <v>1140</v>
      </c>
      <c r="P3972">
        <v>1.92</v>
      </c>
      <c r="Q3972">
        <v>2.2599999999999998</v>
      </c>
      <c r="R3972">
        <v>1.0799136069114472E-3</v>
      </c>
      <c r="S3972">
        <f t="shared" si="373"/>
        <v>2188.7999999999997</v>
      </c>
      <c r="T3972">
        <f t="shared" si="374"/>
        <v>1.2311015118790498</v>
      </c>
      <c r="U3972">
        <f t="shared" si="375"/>
        <v>2576.3999999999996</v>
      </c>
      <c r="V3972">
        <f t="shared" si="376"/>
        <v>386.36889848812086</v>
      </c>
      <c r="W3972" t="str">
        <f t="shared" si="377"/>
        <v>LOSS</v>
      </c>
    </row>
    <row r="3973" spans="8:23" x14ac:dyDescent="0.35">
      <c r="H3973">
        <v>2014</v>
      </c>
      <c r="I3973" t="s">
        <v>21</v>
      </c>
      <c r="J3973" t="s">
        <v>2000</v>
      </c>
      <c r="K3973" t="s">
        <v>468</v>
      </c>
      <c r="L3973" t="str">
        <f t="shared" si="372"/>
        <v>CrystalGarments Kenya</v>
      </c>
      <c r="M3973" t="s">
        <v>139</v>
      </c>
      <c r="N3973" t="s">
        <v>4423</v>
      </c>
      <c r="O3973">
        <v>1044</v>
      </c>
      <c r="P3973">
        <v>2.42</v>
      </c>
      <c r="Q3973">
        <v>2.91</v>
      </c>
      <c r="R3973">
        <v>1.0638297872340426E-3</v>
      </c>
      <c r="S3973">
        <f t="shared" si="373"/>
        <v>2526.48</v>
      </c>
      <c r="T3973">
        <f t="shared" si="374"/>
        <v>1.1106382978723404</v>
      </c>
      <c r="U3973">
        <f t="shared" si="375"/>
        <v>3038.04</v>
      </c>
      <c r="V3973">
        <f t="shared" si="376"/>
        <v>510.44936170212759</v>
      </c>
      <c r="W3973" t="str">
        <f t="shared" si="377"/>
        <v>LOSS</v>
      </c>
    </row>
    <row r="3974" spans="8:23" x14ac:dyDescent="0.35">
      <c r="H3974">
        <v>2014</v>
      </c>
      <c r="I3974" t="s">
        <v>21</v>
      </c>
      <c r="J3974" t="s">
        <v>2000</v>
      </c>
      <c r="K3974" t="s">
        <v>468</v>
      </c>
      <c r="L3974" t="str">
        <f t="shared" si="372"/>
        <v>CrystalGarments Kenya</v>
      </c>
      <c r="M3974" t="s">
        <v>144</v>
      </c>
      <c r="N3974" t="s">
        <v>4424</v>
      </c>
      <c r="O3974">
        <v>1128</v>
      </c>
      <c r="P3974">
        <v>1.43</v>
      </c>
      <c r="Q3974">
        <v>2.83</v>
      </c>
      <c r="R3974">
        <v>1.026694045174538E-3</v>
      </c>
      <c r="S3974">
        <f t="shared" si="373"/>
        <v>1613.04</v>
      </c>
      <c r="T3974">
        <f t="shared" si="374"/>
        <v>1.1581108829568789</v>
      </c>
      <c r="U3974">
        <f t="shared" si="375"/>
        <v>3192.2400000000002</v>
      </c>
      <c r="V3974">
        <f t="shared" si="376"/>
        <v>1578.0418891170434</v>
      </c>
      <c r="W3974" t="str">
        <f t="shared" si="377"/>
        <v>PROFIT</v>
      </c>
    </row>
    <row r="3975" spans="8:23" x14ac:dyDescent="0.35">
      <c r="H3975">
        <v>2014</v>
      </c>
      <c r="I3975" t="s">
        <v>21</v>
      </c>
      <c r="J3975" t="s">
        <v>2000</v>
      </c>
      <c r="K3975" t="s">
        <v>468</v>
      </c>
      <c r="L3975" t="str">
        <f t="shared" si="372"/>
        <v>CrystalGarments Kenya</v>
      </c>
      <c r="M3975" t="s">
        <v>149</v>
      </c>
      <c r="N3975" t="s">
        <v>4425</v>
      </c>
      <c r="O3975">
        <v>1164</v>
      </c>
      <c r="P3975">
        <v>2.09</v>
      </c>
      <c r="Q3975">
        <v>2.21</v>
      </c>
      <c r="R3975">
        <v>1.1961722488038277E-3</v>
      </c>
      <c r="S3975">
        <f t="shared" si="373"/>
        <v>2432.7599999999998</v>
      </c>
      <c r="T3975">
        <f t="shared" si="374"/>
        <v>1.3923444976076556</v>
      </c>
      <c r="U3975">
        <f t="shared" si="375"/>
        <v>2572.44</v>
      </c>
      <c r="V3975">
        <f t="shared" si="376"/>
        <v>138.28765550239262</v>
      </c>
      <c r="W3975" t="str">
        <f t="shared" si="377"/>
        <v>LOSS</v>
      </c>
    </row>
    <row r="3976" spans="8:23" x14ac:dyDescent="0.35">
      <c r="H3976">
        <v>2014</v>
      </c>
      <c r="I3976" t="s">
        <v>21</v>
      </c>
      <c r="J3976" t="s">
        <v>2000</v>
      </c>
      <c r="K3976" t="s">
        <v>468</v>
      </c>
      <c r="L3976" t="str">
        <f t="shared" si="372"/>
        <v>CrystalGarments Kenya</v>
      </c>
      <c r="M3976" t="s">
        <v>154</v>
      </c>
      <c r="N3976" t="s">
        <v>4426</v>
      </c>
      <c r="O3976">
        <v>828</v>
      </c>
      <c r="P3976">
        <v>1.71</v>
      </c>
      <c r="Q3976">
        <v>2.61</v>
      </c>
      <c r="R3976">
        <v>1.718213058419244E-3</v>
      </c>
      <c r="S3976">
        <f t="shared" si="373"/>
        <v>1415.8799999999999</v>
      </c>
      <c r="T3976">
        <f t="shared" si="374"/>
        <v>1.4226804123711341</v>
      </c>
      <c r="U3976">
        <f t="shared" si="375"/>
        <v>2161.08</v>
      </c>
      <c r="V3976">
        <f t="shared" si="376"/>
        <v>743.77731958762888</v>
      </c>
      <c r="W3976" t="str">
        <f t="shared" si="377"/>
        <v>LOSS</v>
      </c>
    </row>
    <row r="3977" spans="8:23" x14ac:dyDescent="0.35">
      <c r="H3977">
        <v>2014</v>
      </c>
      <c r="I3977" t="s">
        <v>21</v>
      </c>
      <c r="J3977" t="s">
        <v>2000</v>
      </c>
      <c r="K3977" t="s">
        <v>468</v>
      </c>
      <c r="L3977" t="str">
        <f t="shared" si="372"/>
        <v>CrystalGarments Kenya</v>
      </c>
      <c r="M3977" t="s">
        <v>159</v>
      </c>
      <c r="N3977" t="s">
        <v>4427</v>
      </c>
      <c r="O3977">
        <v>804</v>
      </c>
      <c r="P3977">
        <v>2.5</v>
      </c>
      <c r="Q3977">
        <v>2.97</v>
      </c>
      <c r="R3977">
        <v>1.6420361247947454E-3</v>
      </c>
      <c r="S3977">
        <f t="shared" si="373"/>
        <v>2010</v>
      </c>
      <c r="T3977">
        <f t="shared" si="374"/>
        <v>1.3201970443349753</v>
      </c>
      <c r="U3977">
        <f t="shared" si="375"/>
        <v>2387.88</v>
      </c>
      <c r="V3977">
        <f t="shared" si="376"/>
        <v>376.55980295566513</v>
      </c>
      <c r="W3977" t="str">
        <f t="shared" si="377"/>
        <v>LOSS</v>
      </c>
    </row>
    <row r="3978" spans="8:23" x14ac:dyDescent="0.35">
      <c r="H3978">
        <v>2014</v>
      </c>
      <c r="I3978" t="s">
        <v>21</v>
      </c>
      <c r="J3978" t="s">
        <v>2000</v>
      </c>
      <c r="K3978" t="s">
        <v>468</v>
      </c>
      <c r="L3978" t="str">
        <f t="shared" si="372"/>
        <v>CrystalGarments Kenya</v>
      </c>
      <c r="M3978" t="s">
        <v>164</v>
      </c>
      <c r="N3978" t="s">
        <v>4428</v>
      </c>
      <c r="O3978">
        <v>528</v>
      </c>
      <c r="P3978">
        <v>1.29</v>
      </c>
      <c r="Q3978">
        <v>3.25</v>
      </c>
      <c r="R3978">
        <v>1.1737089201877935E-3</v>
      </c>
      <c r="S3978">
        <f t="shared" si="373"/>
        <v>681.12</v>
      </c>
      <c r="T3978">
        <f t="shared" si="374"/>
        <v>0.61971830985915499</v>
      </c>
      <c r="U3978">
        <f t="shared" si="375"/>
        <v>1716</v>
      </c>
      <c r="V3978">
        <f t="shared" si="376"/>
        <v>1034.260281690141</v>
      </c>
      <c r="W3978" t="str">
        <f t="shared" si="377"/>
        <v>PROFIT</v>
      </c>
    </row>
    <row r="3979" spans="8:23" x14ac:dyDescent="0.35">
      <c r="H3979">
        <v>2014</v>
      </c>
      <c r="I3979" t="s">
        <v>21</v>
      </c>
      <c r="J3979" t="s">
        <v>647</v>
      </c>
      <c r="K3979" t="s">
        <v>472</v>
      </c>
      <c r="L3979" t="str">
        <f t="shared" si="372"/>
        <v>Magharibi Wear Ltd</v>
      </c>
      <c r="M3979" t="s">
        <v>169</v>
      </c>
      <c r="N3979" t="s">
        <v>4429</v>
      </c>
      <c r="O3979">
        <v>972</v>
      </c>
      <c r="P3979">
        <v>1.47</v>
      </c>
      <c r="Q3979">
        <v>1.73</v>
      </c>
      <c r="R3979">
        <v>1.0893246187363835E-3</v>
      </c>
      <c r="S3979">
        <f t="shared" si="373"/>
        <v>1428.84</v>
      </c>
      <c r="T3979">
        <f t="shared" si="374"/>
        <v>1.0588235294117647</v>
      </c>
      <c r="U3979">
        <f t="shared" si="375"/>
        <v>1681.56</v>
      </c>
      <c r="V3979">
        <f t="shared" si="376"/>
        <v>251.66117647058826</v>
      </c>
      <c r="W3979" t="str">
        <f t="shared" si="377"/>
        <v>LOSS</v>
      </c>
    </row>
    <row r="3980" spans="8:23" x14ac:dyDescent="0.35">
      <c r="H3980">
        <v>2014</v>
      </c>
      <c r="I3980" t="s">
        <v>21</v>
      </c>
      <c r="J3980" t="s">
        <v>647</v>
      </c>
      <c r="K3980" t="s">
        <v>472</v>
      </c>
      <c r="L3980" t="str">
        <f t="shared" si="372"/>
        <v>Magharibi Wear Ltd</v>
      </c>
      <c r="M3980" t="s">
        <v>174</v>
      </c>
      <c r="N3980" t="s">
        <v>4430</v>
      </c>
      <c r="O3980">
        <v>1080</v>
      </c>
      <c r="P3980">
        <v>1.27</v>
      </c>
      <c r="Q3980">
        <v>1.61</v>
      </c>
      <c r="R3980">
        <v>1.6077170418006431E-3</v>
      </c>
      <c r="S3980">
        <f t="shared" si="373"/>
        <v>1371.6</v>
      </c>
      <c r="T3980">
        <f t="shared" si="374"/>
        <v>1.7363344051446945</v>
      </c>
      <c r="U3980">
        <f t="shared" si="375"/>
        <v>1738.8000000000002</v>
      </c>
      <c r="V3980">
        <f t="shared" si="376"/>
        <v>365.46366559485557</v>
      </c>
      <c r="W3980" t="str">
        <f t="shared" si="377"/>
        <v>LOSS</v>
      </c>
    </row>
    <row r="3981" spans="8:23" x14ac:dyDescent="0.35">
      <c r="H3981">
        <v>2014</v>
      </c>
      <c r="I3981" t="s">
        <v>21</v>
      </c>
      <c r="J3981" t="s">
        <v>647</v>
      </c>
      <c r="K3981" t="s">
        <v>472</v>
      </c>
      <c r="L3981" t="str">
        <f t="shared" si="372"/>
        <v>Magharibi Wear Ltd</v>
      </c>
      <c r="M3981" t="s">
        <v>179</v>
      </c>
      <c r="N3981" t="s">
        <v>4431</v>
      </c>
      <c r="O3981">
        <v>744</v>
      </c>
      <c r="P3981">
        <v>1.2</v>
      </c>
      <c r="Q3981">
        <v>1.61</v>
      </c>
      <c r="R3981">
        <v>1.589825119236884E-3</v>
      </c>
      <c r="S3981">
        <f t="shared" si="373"/>
        <v>892.8</v>
      </c>
      <c r="T3981">
        <f t="shared" si="374"/>
        <v>1.1828298887122417</v>
      </c>
      <c r="U3981">
        <f t="shared" si="375"/>
        <v>1197.8400000000001</v>
      </c>
      <c r="V3981">
        <f t="shared" si="376"/>
        <v>303.85717011128793</v>
      </c>
      <c r="W3981" t="str">
        <f t="shared" si="377"/>
        <v>LOSS</v>
      </c>
    </row>
    <row r="3982" spans="8:23" x14ac:dyDescent="0.35">
      <c r="H3982">
        <v>2014</v>
      </c>
      <c r="I3982" t="s">
        <v>21</v>
      </c>
      <c r="J3982" t="s">
        <v>647</v>
      </c>
      <c r="K3982" t="s">
        <v>472</v>
      </c>
      <c r="L3982" t="str">
        <f t="shared" si="372"/>
        <v>Magharibi Wear Ltd</v>
      </c>
      <c r="M3982" t="s">
        <v>184</v>
      </c>
      <c r="N3982" t="s">
        <v>4432</v>
      </c>
      <c r="O3982">
        <v>1164</v>
      </c>
      <c r="P3982">
        <v>1.1100000000000001</v>
      </c>
      <c r="Q3982">
        <v>1.69</v>
      </c>
      <c r="R3982">
        <v>1.5313935681470138E-3</v>
      </c>
      <c r="S3982">
        <f t="shared" si="373"/>
        <v>1292.0400000000002</v>
      </c>
      <c r="T3982">
        <f t="shared" si="374"/>
        <v>1.7825421133231241</v>
      </c>
      <c r="U3982">
        <f t="shared" si="375"/>
        <v>1967.1599999999999</v>
      </c>
      <c r="V3982">
        <f t="shared" si="376"/>
        <v>673.33745788667659</v>
      </c>
      <c r="W3982" t="str">
        <f t="shared" si="377"/>
        <v>LOSS</v>
      </c>
    </row>
    <row r="3983" spans="8:23" x14ac:dyDescent="0.35">
      <c r="H3983">
        <v>2014</v>
      </c>
      <c r="I3983" t="s">
        <v>21</v>
      </c>
      <c r="J3983" t="s">
        <v>647</v>
      </c>
      <c r="K3983" t="s">
        <v>472</v>
      </c>
      <c r="L3983" t="str">
        <f t="shared" si="372"/>
        <v>Magharibi Wear Ltd</v>
      </c>
      <c r="M3983" t="s">
        <v>189</v>
      </c>
      <c r="N3983" t="s">
        <v>4433</v>
      </c>
      <c r="O3983">
        <v>1308</v>
      </c>
      <c r="P3983">
        <v>1.1499999999999999</v>
      </c>
      <c r="Q3983">
        <v>1.8</v>
      </c>
      <c r="R3983">
        <v>1.1507479861910242E-3</v>
      </c>
      <c r="S3983">
        <f t="shared" si="373"/>
        <v>1504.1999999999998</v>
      </c>
      <c r="T3983">
        <f t="shared" si="374"/>
        <v>1.5051783659378597</v>
      </c>
      <c r="U3983">
        <f t="shared" si="375"/>
        <v>2354.4</v>
      </c>
      <c r="V3983">
        <f t="shared" si="376"/>
        <v>848.69482163406246</v>
      </c>
      <c r="W3983" t="str">
        <f t="shared" si="377"/>
        <v>LOSS</v>
      </c>
    </row>
    <row r="3984" spans="8:23" x14ac:dyDescent="0.35">
      <c r="H3984">
        <v>2014</v>
      </c>
      <c r="I3984" t="s">
        <v>21</v>
      </c>
      <c r="J3984" t="s">
        <v>598</v>
      </c>
      <c r="K3984" t="s">
        <v>476</v>
      </c>
      <c r="L3984" t="str">
        <f t="shared" si="372"/>
        <v>SafariTex EPZ</v>
      </c>
      <c r="M3984" t="s">
        <v>194</v>
      </c>
      <c r="N3984" t="s">
        <v>4434</v>
      </c>
      <c r="O3984">
        <v>684</v>
      </c>
      <c r="P3984">
        <v>4.57</v>
      </c>
      <c r="Q3984">
        <v>5.3</v>
      </c>
      <c r="R3984">
        <v>1.1148272017837235E-3</v>
      </c>
      <c r="S3984">
        <f t="shared" si="373"/>
        <v>3125.88</v>
      </c>
      <c r="T3984">
        <f t="shared" si="374"/>
        <v>0.76254180602006683</v>
      </c>
      <c r="U3984">
        <f t="shared" si="375"/>
        <v>3625.2</v>
      </c>
      <c r="V3984">
        <f t="shared" si="376"/>
        <v>498.55745819397964</v>
      </c>
      <c r="W3984" t="str">
        <f t="shared" si="377"/>
        <v>LOSS</v>
      </c>
    </row>
    <row r="3985" spans="8:23" x14ac:dyDescent="0.35">
      <c r="H3985">
        <v>2014</v>
      </c>
      <c r="I3985" t="s">
        <v>21</v>
      </c>
      <c r="J3985" t="s">
        <v>598</v>
      </c>
      <c r="K3985" t="s">
        <v>476</v>
      </c>
      <c r="L3985" t="str">
        <f t="shared" si="372"/>
        <v>SafariTex EPZ</v>
      </c>
      <c r="M3985" t="s">
        <v>199</v>
      </c>
      <c r="N3985" t="s">
        <v>4435</v>
      </c>
      <c r="O3985">
        <v>600</v>
      </c>
      <c r="P3985">
        <v>4.26</v>
      </c>
      <c r="Q3985">
        <v>5.24</v>
      </c>
      <c r="R3985">
        <v>1.1248593925759281E-3</v>
      </c>
      <c r="S3985">
        <f t="shared" si="373"/>
        <v>2556</v>
      </c>
      <c r="T3985">
        <f t="shared" si="374"/>
        <v>0.67491563554555689</v>
      </c>
      <c r="U3985">
        <f t="shared" si="375"/>
        <v>3144</v>
      </c>
      <c r="V3985">
        <f t="shared" si="376"/>
        <v>587.32508436445448</v>
      </c>
      <c r="W3985" t="str">
        <f t="shared" si="377"/>
        <v>LOSS</v>
      </c>
    </row>
    <row r="3986" spans="8:23" x14ac:dyDescent="0.35">
      <c r="H3986">
        <v>2014</v>
      </c>
      <c r="I3986" t="s">
        <v>21</v>
      </c>
      <c r="J3986" t="s">
        <v>598</v>
      </c>
      <c r="K3986" t="s">
        <v>476</v>
      </c>
      <c r="L3986" t="str">
        <f t="shared" si="372"/>
        <v>SafariTex EPZ</v>
      </c>
      <c r="M3986" t="s">
        <v>204</v>
      </c>
      <c r="N3986" t="s">
        <v>4436</v>
      </c>
      <c r="O3986">
        <v>552</v>
      </c>
      <c r="P3986">
        <v>4.93</v>
      </c>
      <c r="Q3986">
        <v>5.15</v>
      </c>
      <c r="R3986">
        <v>1.2077294685990338E-3</v>
      </c>
      <c r="S3986">
        <f t="shared" si="373"/>
        <v>2721.3599999999997</v>
      </c>
      <c r="T3986">
        <f t="shared" si="374"/>
        <v>0.66666666666666663</v>
      </c>
      <c r="U3986">
        <f t="shared" si="375"/>
        <v>2842.8</v>
      </c>
      <c r="V3986">
        <f t="shared" si="376"/>
        <v>120.77333333333384</v>
      </c>
      <c r="W3986" t="str">
        <f t="shared" si="377"/>
        <v>LOSS</v>
      </c>
    </row>
    <row r="3987" spans="8:23" x14ac:dyDescent="0.35">
      <c r="H3987">
        <v>2014</v>
      </c>
      <c r="I3987" t="s">
        <v>21</v>
      </c>
      <c r="J3987" t="s">
        <v>598</v>
      </c>
      <c r="K3987" t="s">
        <v>476</v>
      </c>
      <c r="L3987" t="str">
        <f t="shared" si="372"/>
        <v>SafariTex EPZ</v>
      </c>
      <c r="M3987" t="s">
        <v>209</v>
      </c>
      <c r="N3987" t="s">
        <v>4437</v>
      </c>
      <c r="O3987">
        <v>672</v>
      </c>
      <c r="P3987">
        <v>4.83</v>
      </c>
      <c r="Q3987">
        <v>5.09</v>
      </c>
      <c r="R3987">
        <v>1.128668171557562E-3</v>
      </c>
      <c r="S3987">
        <f t="shared" si="373"/>
        <v>3245.76</v>
      </c>
      <c r="T3987">
        <f t="shared" si="374"/>
        <v>0.75846501128668165</v>
      </c>
      <c r="U3987">
        <f t="shared" si="375"/>
        <v>3420.48</v>
      </c>
      <c r="V3987">
        <f t="shared" si="376"/>
        <v>173.96153498871311</v>
      </c>
      <c r="W3987" t="str">
        <f t="shared" si="377"/>
        <v>LOSS</v>
      </c>
    </row>
    <row r="3988" spans="8:23" x14ac:dyDescent="0.35">
      <c r="H3988">
        <v>2014</v>
      </c>
      <c r="I3988" t="s">
        <v>21</v>
      </c>
      <c r="J3988" t="s">
        <v>598</v>
      </c>
      <c r="K3988" t="s">
        <v>476</v>
      </c>
      <c r="L3988" t="str">
        <f t="shared" si="372"/>
        <v>SafariTex EPZ</v>
      </c>
      <c r="M3988" t="s">
        <v>214</v>
      </c>
      <c r="N3988" t="s">
        <v>4438</v>
      </c>
      <c r="O3988">
        <v>348</v>
      </c>
      <c r="P3988">
        <v>4.5199999999999996</v>
      </c>
      <c r="Q3988">
        <v>5.29</v>
      </c>
      <c r="R3988">
        <v>1.1273957158962795E-3</v>
      </c>
      <c r="S3988">
        <f t="shared" si="373"/>
        <v>1572.9599999999998</v>
      </c>
      <c r="T3988">
        <f t="shared" si="374"/>
        <v>0.39233370913190529</v>
      </c>
      <c r="U3988">
        <f t="shared" si="375"/>
        <v>1840.92</v>
      </c>
      <c r="V3988">
        <f t="shared" si="376"/>
        <v>267.56766629086837</v>
      </c>
      <c r="W3988" t="str">
        <f t="shared" si="377"/>
        <v>LOSS</v>
      </c>
    </row>
    <row r="3989" spans="8:23" x14ac:dyDescent="0.35">
      <c r="H3989">
        <v>2014</v>
      </c>
      <c r="I3989" t="s">
        <v>21</v>
      </c>
      <c r="J3989" t="s">
        <v>598</v>
      </c>
      <c r="K3989" t="s">
        <v>476</v>
      </c>
      <c r="L3989" t="str">
        <f t="shared" si="372"/>
        <v>SafariTex EPZ</v>
      </c>
      <c r="M3989" t="s">
        <v>219</v>
      </c>
      <c r="N3989" t="s">
        <v>4439</v>
      </c>
      <c r="O3989">
        <v>384</v>
      </c>
      <c r="P3989">
        <v>4.93</v>
      </c>
      <c r="Q3989">
        <v>5.01</v>
      </c>
      <c r="R3989">
        <v>1.5455950540958269E-3</v>
      </c>
      <c r="S3989">
        <f t="shared" si="373"/>
        <v>1893.12</v>
      </c>
      <c r="T3989">
        <f t="shared" si="374"/>
        <v>0.59350850077279749</v>
      </c>
      <c r="U3989">
        <f t="shared" si="375"/>
        <v>1923.84</v>
      </c>
      <c r="V3989">
        <f t="shared" si="376"/>
        <v>30.126491499227228</v>
      </c>
      <c r="W3989" t="str">
        <f t="shared" si="377"/>
        <v>LOSS</v>
      </c>
    </row>
    <row r="3990" spans="8:23" x14ac:dyDescent="0.35">
      <c r="H3990">
        <v>2014</v>
      </c>
      <c r="I3990" t="s">
        <v>21</v>
      </c>
      <c r="J3990" t="s">
        <v>598</v>
      </c>
      <c r="K3990" t="s">
        <v>476</v>
      </c>
      <c r="L3990" t="str">
        <f t="shared" si="372"/>
        <v>SafariTex EPZ</v>
      </c>
      <c r="M3990" t="s">
        <v>224</v>
      </c>
      <c r="N3990" t="s">
        <v>4440</v>
      </c>
      <c r="O3990">
        <v>528</v>
      </c>
      <c r="P3990">
        <v>4.17</v>
      </c>
      <c r="Q3990">
        <v>5.22</v>
      </c>
      <c r="R3990">
        <v>1.1547344110854503E-3</v>
      </c>
      <c r="S3990">
        <f t="shared" si="373"/>
        <v>2201.7599999999998</v>
      </c>
      <c r="T3990">
        <f t="shared" si="374"/>
        <v>0.60969976905311773</v>
      </c>
      <c r="U3990">
        <f t="shared" si="375"/>
        <v>2756.16</v>
      </c>
      <c r="V3990">
        <f t="shared" si="376"/>
        <v>553.79030023094697</v>
      </c>
      <c r="W3990" t="str">
        <f t="shared" si="377"/>
        <v>LOSS</v>
      </c>
    </row>
    <row r="3991" spans="8:23" x14ac:dyDescent="0.35">
      <c r="H3991">
        <v>2014</v>
      </c>
      <c r="I3991" t="s">
        <v>21</v>
      </c>
      <c r="J3991" t="s">
        <v>598</v>
      </c>
      <c r="K3991" t="s">
        <v>476</v>
      </c>
      <c r="L3991" t="str">
        <f t="shared" si="372"/>
        <v>SafariTex EPZ</v>
      </c>
      <c r="M3991" t="s">
        <v>229</v>
      </c>
      <c r="N3991" t="s">
        <v>4441</v>
      </c>
      <c r="O3991">
        <v>576</v>
      </c>
      <c r="P3991">
        <v>4.09</v>
      </c>
      <c r="Q3991">
        <v>5.24</v>
      </c>
      <c r="R3991">
        <v>1.1848341232227489E-3</v>
      </c>
      <c r="S3991">
        <f t="shared" si="373"/>
        <v>2355.84</v>
      </c>
      <c r="T3991">
        <f t="shared" si="374"/>
        <v>0.68246445497630337</v>
      </c>
      <c r="U3991">
        <f t="shared" si="375"/>
        <v>3018.2400000000002</v>
      </c>
      <c r="V3991">
        <f t="shared" si="376"/>
        <v>661.71753554502379</v>
      </c>
      <c r="W3991" t="str">
        <f t="shared" si="377"/>
        <v>LOSS</v>
      </c>
    </row>
    <row r="3992" spans="8:23" x14ac:dyDescent="0.35">
      <c r="H3992">
        <v>2014</v>
      </c>
      <c r="I3992" t="s">
        <v>21</v>
      </c>
      <c r="J3992" t="s">
        <v>598</v>
      </c>
      <c r="K3992" t="s">
        <v>476</v>
      </c>
      <c r="L3992" t="str">
        <f t="shared" si="372"/>
        <v>SafariTex EPZ</v>
      </c>
      <c r="M3992" t="s">
        <v>234</v>
      </c>
      <c r="N3992" t="s">
        <v>4442</v>
      </c>
      <c r="O3992">
        <v>324</v>
      </c>
      <c r="P3992">
        <v>4.07</v>
      </c>
      <c r="Q3992">
        <v>5.14</v>
      </c>
      <c r="R3992">
        <v>1.0427528675703858E-3</v>
      </c>
      <c r="S3992">
        <f t="shared" si="373"/>
        <v>1318.68</v>
      </c>
      <c r="T3992">
        <f t="shared" si="374"/>
        <v>0.33785192909280504</v>
      </c>
      <c r="U3992">
        <f t="shared" si="375"/>
        <v>1665.36</v>
      </c>
      <c r="V3992">
        <f t="shared" si="376"/>
        <v>346.34214807090706</v>
      </c>
      <c r="W3992" t="str">
        <f t="shared" si="377"/>
        <v>LOSS</v>
      </c>
    </row>
    <row r="3993" spans="8:23" x14ac:dyDescent="0.35">
      <c r="H3993">
        <v>2014</v>
      </c>
      <c r="I3993" t="s">
        <v>21</v>
      </c>
      <c r="J3993" t="s">
        <v>598</v>
      </c>
      <c r="K3993" t="s">
        <v>476</v>
      </c>
      <c r="L3993" t="str">
        <f t="shared" si="372"/>
        <v>SafariTex EPZ</v>
      </c>
      <c r="M3993" t="s">
        <v>239</v>
      </c>
      <c r="N3993" t="s">
        <v>4443</v>
      </c>
      <c r="O3993">
        <v>456</v>
      </c>
      <c r="P3993">
        <v>4.63</v>
      </c>
      <c r="Q3993">
        <v>5.0999999999999996</v>
      </c>
      <c r="R3993">
        <v>1.4265335235378032E-3</v>
      </c>
      <c r="S3993">
        <f t="shared" si="373"/>
        <v>2111.2799999999997</v>
      </c>
      <c r="T3993">
        <f t="shared" si="374"/>
        <v>0.6504992867332382</v>
      </c>
      <c r="U3993">
        <f t="shared" si="375"/>
        <v>2325.6</v>
      </c>
      <c r="V3993">
        <f t="shared" si="376"/>
        <v>213.66950071326693</v>
      </c>
      <c r="W3993" t="str">
        <f t="shared" si="377"/>
        <v>LOSS</v>
      </c>
    </row>
    <row r="3994" spans="8:23" x14ac:dyDescent="0.35">
      <c r="H3994">
        <v>2014</v>
      </c>
      <c r="I3994" t="s">
        <v>21</v>
      </c>
      <c r="J3994" t="s">
        <v>598</v>
      </c>
      <c r="K3994" t="s">
        <v>476</v>
      </c>
      <c r="L3994" t="str">
        <f t="shared" si="372"/>
        <v>SafariTex EPZ</v>
      </c>
      <c r="M3994" t="s">
        <v>244</v>
      </c>
      <c r="N3994" t="s">
        <v>4444</v>
      </c>
      <c r="O3994">
        <v>456</v>
      </c>
      <c r="P3994">
        <v>4.5599999999999996</v>
      </c>
      <c r="Q3994">
        <v>5.2</v>
      </c>
      <c r="R3994">
        <v>1.1086474501108647E-3</v>
      </c>
      <c r="S3994">
        <f t="shared" si="373"/>
        <v>2079.3599999999997</v>
      </c>
      <c r="T3994">
        <f t="shared" si="374"/>
        <v>0.50554323725055428</v>
      </c>
      <c r="U3994">
        <f t="shared" si="375"/>
        <v>2371.2000000000003</v>
      </c>
      <c r="V3994">
        <f t="shared" si="376"/>
        <v>291.33445676275005</v>
      </c>
      <c r="W3994" t="str">
        <f t="shared" si="377"/>
        <v>LOSS</v>
      </c>
    </row>
    <row r="3995" spans="8:23" x14ac:dyDescent="0.35">
      <c r="H3995">
        <v>2014</v>
      </c>
      <c r="I3995" t="s">
        <v>21</v>
      </c>
      <c r="J3995" t="s">
        <v>598</v>
      </c>
      <c r="K3995" t="s">
        <v>476</v>
      </c>
      <c r="L3995" t="str">
        <f t="shared" si="372"/>
        <v>SafariTex EPZ</v>
      </c>
      <c r="M3995" t="s">
        <v>249</v>
      </c>
      <c r="N3995" t="s">
        <v>4445</v>
      </c>
      <c r="O3995">
        <v>684</v>
      </c>
      <c r="P3995">
        <v>4.0599999999999996</v>
      </c>
      <c r="Q3995">
        <v>5.29</v>
      </c>
      <c r="R3995">
        <v>1.0319917440660474E-3</v>
      </c>
      <c r="S3995">
        <f t="shared" si="373"/>
        <v>2777.0399999999995</v>
      </c>
      <c r="T3995">
        <f t="shared" si="374"/>
        <v>0.70588235294117641</v>
      </c>
      <c r="U3995">
        <f t="shared" si="375"/>
        <v>3618.36</v>
      </c>
      <c r="V3995">
        <f t="shared" si="376"/>
        <v>840.6141176470594</v>
      </c>
      <c r="W3995" t="str">
        <f t="shared" si="377"/>
        <v>LOSS</v>
      </c>
    </row>
    <row r="3996" spans="8:23" x14ac:dyDescent="0.35">
      <c r="H3996">
        <v>2014</v>
      </c>
      <c r="I3996" t="s">
        <v>21</v>
      </c>
      <c r="J3996" t="s">
        <v>598</v>
      </c>
      <c r="K3996" t="s">
        <v>476</v>
      </c>
      <c r="L3996" t="str">
        <f t="shared" si="372"/>
        <v>SafariTex EPZ</v>
      </c>
      <c r="M3996" t="s">
        <v>254</v>
      </c>
      <c r="N3996" t="s">
        <v>4446</v>
      </c>
      <c r="O3996">
        <v>576</v>
      </c>
      <c r="P3996">
        <v>4.79</v>
      </c>
      <c r="Q3996">
        <v>5.03</v>
      </c>
      <c r="R3996">
        <v>1.4164305949008499E-3</v>
      </c>
      <c r="S3996">
        <f t="shared" si="373"/>
        <v>2759.04</v>
      </c>
      <c r="T3996">
        <f t="shared" si="374"/>
        <v>0.8158640226628896</v>
      </c>
      <c r="U3996">
        <f t="shared" si="375"/>
        <v>2897.28</v>
      </c>
      <c r="V3996">
        <f t="shared" si="376"/>
        <v>137.42413597733736</v>
      </c>
      <c r="W3996" t="str">
        <f t="shared" si="377"/>
        <v>LOSS</v>
      </c>
    </row>
    <row r="3997" spans="8:23" x14ac:dyDescent="0.35">
      <c r="H3997">
        <v>2014</v>
      </c>
      <c r="I3997" t="s">
        <v>21</v>
      </c>
      <c r="J3997" t="s">
        <v>598</v>
      </c>
      <c r="K3997" t="s">
        <v>476</v>
      </c>
      <c r="L3997" t="str">
        <f t="shared" si="372"/>
        <v>SafariTex EPZ</v>
      </c>
      <c r="M3997" t="s">
        <v>23</v>
      </c>
      <c r="N3997" t="s">
        <v>4447</v>
      </c>
      <c r="O3997">
        <v>396</v>
      </c>
      <c r="P3997">
        <v>4.49</v>
      </c>
      <c r="Q3997">
        <v>5.15</v>
      </c>
      <c r="R3997">
        <v>1.6638935108153079E-3</v>
      </c>
      <c r="S3997">
        <f t="shared" si="373"/>
        <v>1778.0400000000002</v>
      </c>
      <c r="T3997">
        <f t="shared" si="374"/>
        <v>0.65890183028286187</v>
      </c>
      <c r="U3997">
        <f t="shared" si="375"/>
        <v>2039.4</v>
      </c>
      <c r="V3997">
        <f t="shared" si="376"/>
        <v>260.70109816971706</v>
      </c>
      <c r="W3997" t="str">
        <f t="shared" si="377"/>
        <v>LOSS</v>
      </c>
    </row>
    <row r="3998" spans="8:23" x14ac:dyDescent="0.35">
      <c r="H3998">
        <v>2014</v>
      </c>
      <c r="I3998" t="s">
        <v>21</v>
      </c>
      <c r="J3998" t="s">
        <v>598</v>
      </c>
      <c r="K3998" t="s">
        <v>476</v>
      </c>
      <c r="L3998" t="str">
        <f t="shared" si="372"/>
        <v>SafariTex EPZ</v>
      </c>
      <c r="M3998" t="s">
        <v>28</v>
      </c>
      <c r="N3998" t="s">
        <v>4448</v>
      </c>
      <c r="O3998">
        <v>432</v>
      </c>
      <c r="P3998">
        <v>4.3499999999999996</v>
      </c>
      <c r="Q3998">
        <v>5.33</v>
      </c>
      <c r="R3998">
        <v>1.0277492291880781E-3</v>
      </c>
      <c r="S3998">
        <f t="shared" si="373"/>
        <v>1879.1999999999998</v>
      </c>
      <c r="T3998">
        <f t="shared" si="374"/>
        <v>0.44398766700924974</v>
      </c>
      <c r="U3998">
        <f t="shared" si="375"/>
        <v>2302.56</v>
      </c>
      <c r="V3998">
        <f t="shared" si="376"/>
        <v>422.91601233299087</v>
      </c>
      <c r="W3998" t="str">
        <f t="shared" si="377"/>
        <v>LOSS</v>
      </c>
    </row>
    <row r="3999" spans="8:23" x14ac:dyDescent="0.35">
      <c r="H3999">
        <v>2014</v>
      </c>
      <c r="I3999" t="s">
        <v>21</v>
      </c>
      <c r="J3999" t="s">
        <v>598</v>
      </c>
      <c r="K3999" t="s">
        <v>476</v>
      </c>
      <c r="L3999" t="str">
        <f t="shared" si="372"/>
        <v>SafariTex EPZ</v>
      </c>
      <c r="M3999" t="s">
        <v>33</v>
      </c>
      <c r="N3999" t="s">
        <v>4449</v>
      </c>
      <c r="O3999">
        <v>636</v>
      </c>
      <c r="P3999">
        <v>4</v>
      </c>
      <c r="Q3999">
        <v>5.22</v>
      </c>
      <c r="R3999">
        <v>1.6181229773462784E-3</v>
      </c>
      <c r="S3999">
        <f t="shared" si="373"/>
        <v>2544</v>
      </c>
      <c r="T3999">
        <f t="shared" si="374"/>
        <v>1.029126213592233</v>
      </c>
      <c r="U3999">
        <f t="shared" si="375"/>
        <v>3319.9199999999996</v>
      </c>
      <c r="V3999">
        <f t="shared" si="376"/>
        <v>774.89087378640738</v>
      </c>
      <c r="W3999" t="str">
        <f t="shared" si="377"/>
        <v>LOSS</v>
      </c>
    </row>
    <row r="4000" spans="8:23" x14ac:dyDescent="0.35">
      <c r="H4000">
        <v>2014</v>
      </c>
      <c r="I4000" t="s">
        <v>21</v>
      </c>
      <c r="J4000" t="s">
        <v>598</v>
      </c>
      <c r="K4000" t="s">
        <v>476</v>
      </c>
      <c r="L4000" t="str">
        <f t="shared" si="372"/>
        <v>SafariTex EPZ</v>
      </c>
      <c r="M4000" t="s">
        <v>39</v>
      </c>
      <c r="N4000" t="s">
        <v>4450</v>
      </c>
      <c r="O4000">
        <v>444</v>
      </c>
      <c r="P4000">
        <v>4.08</v>
      </c>
      <c r="Q4000">
        <v>5.03</v>
      </c>
      <c r="R4000">
        <v>1.2970168612191958E-3</v>
      </c>
      <c r="S4000">
        <f t="shared" si="373"/>
        <v>1811.52</v>
      </c>
      <c r="T4000">
        <f t="shared" si="374"/>
        <v>0.57587548638132291</v>
      </c>
      <c r="U4000">
        <f t="shared" si="375"/>
        <v>2233.3200000000002</v>
      </c>
      <c r="V4000">
        <f t="shared" si="376"/>
        <v>421.22412451361885</v>
      </c>
      <c r="W4000" t="str">
        <f t="shared" si="377"/>
        <v>LOSS</v>
      </c>
    </row>
    <row r="4001" spans="8:23" x14ac:dyDescent="0.35">
      <c r="H4001">
        <v>2014</v>
      </c>
      <c r="I4001" t="s">
        <v>21</v>
      </c>
      <c r="J4001" t="s">
        <v>598</v>
      </c>
      <c r="K4001" t="s">
        <v>476</v>
      </c>
      <c r="L4001" t="str">
        <f t="shared" si="372"/>
        <v>SafariTex EPZ</v>
      </c>
      <c r="M4001" t="s">
        <v>44</v>
      </c>
      <c r="N4001" t="s">
        <v>4451</v>
      </c>
      <c r="O4001">
        <v>312</v>
      </c>
      <c r="P4001">
        <v>4</v>
      </c>
      <c r="Q4001">
        <v>5.05</v>
      </c>
      <c r="R4001">
        <v>1.5082956259426848E-3</v>
      </c>
      <c r="S4001">
        <f t="shared" si="373"/>
        <v>1248</v>
      </c>
      <c r="T4001">
        <f t="shared" si="374"/>
        <v>0.47058823529411764</v>
      </c>
      <c r="U4001">
        <f t="shared" si="375"/>
        <v>1575.6</v>
      </c>
      <c r="V4001">
        <f t="shared" si="376"/>
        <v>327.12941176470576</v>
      </c>
      <c r="W4001" t="str">
        <f t="shared" si="377"/>
        <v>LOSS</v>
      </c>
    </row>
    <row r="4002" spans="8:23" x14ac:dyDescent="0.35">
      <c r="H4002">
        <v>2014</v>
      </c>
      <c r="I4002" t="s">
        <v>21</v>
      </c>
      <c r="J4002" t="s">
        <v>598</v>
      </c>
      <c r="K4002" t="s">
        <v>476</v>
      </c>
      <c r="L4002" t="str">
        <f t="shared" si="372"/>
        <v>SafariTex EPZ</v>
      </c>
      <c r="M4002" t="s">
        <v>49</v>
      </c>
      <c r="N4002" t="s">
        <v>4452</v>
      </c>
      <c r="O4002">
        <v>660</v>
      </c>
      <c r="P4002">
        <v>4.28</v>
      </c>
      <c r="Q4002">
        <v>5.12</v>
      </c>
      <c r="R4002">
        <v>1.6474464579901153E-3</v>
      </c>
      <c r="S4002">
        <f t="shared" si="373"/>
        <v>2824.8</v>
      </c>
      <c r="T4002">
        <f t="shared" si="374"/>
        <v>1.0873146622734762</v>
      </c>
      <c r="U4002">
        <f t="shared" si="375"/>
        <v>3379.2000000000003</v>
      </c>
      <c r="V4002">
        <f t="shared" si="376"/>
        <v>553.31268533772663</v>
      </c>
      <c r="W4002" t="str">
        <f t="shared" si="377"/>
        <v>LOSS</v>
      </c>
    </row>
    <row r="4003" spans="8:23" x14ac:dyDescent="0.35">
      <c r="H4003">
        <v>2014</v>
      </c>
      <c r="I4003" t="s">
        <v>21</v>
      </c>
      <c r="J4003" t="s">
        <v>598</v>
      </c>
      <c r="K4003" t="s">
        <v>476</v>
      </c>
      <c r="L4003" t="str">
        <f t="shared" si="372"/>
        <v>SafariTex EPZ</v>
      </c>
      <c r="M4003" t="s">
        <v>54</v>
      </c>
      <c r="N4003" t="s">
        <v>4453</v>
      </c>
      <c r="O4003">
        <v>240</v>
      </c>
      <c r="P4003">
        <v>4.28</v>
      </c>
      <c r="Q4003">
        <v>5.23</v>
      </c>
      <c r="R4003">
        <v>1.366120218579235E-3</v>
      </c>
      <c r="S4003">
        <f t="shared" si="373"/>
        <v>1027.2</v>
      </c>
      <c r="T4003">
        <f t="shared" si="374"/>
        <v>0.32786885245901637</v>
      </c>
      <c r="U4003">
        <f t="shared" si="375"/>
        <v>1255.2</v>
      </c>
      <c r="V4003">
        <f t="shared" si="376"/>
        <v>227.67213114754099</v>
      </c>
      <c r="W4003" t="str">
        <f t="shared" si="377"/>
        <v>LOSS</v>
      </c>
    </row>
    <row r="4004" spans="8:23" x14ac:dyDescent="0.35">
      <c r="H4004">
        <v>2014</v>
      </c>
      <c r="I4004" t="s">
        <v>21</v>
      </c>
      <c r="J4004" t="s">
        <v>598</v>
      </c>
      <c r="K4004" t="s">
        <v>476</v>
      </c>
      <c r="L4004" t="str">
        <f t="shared" si="372"/>
        <v>SafariTex EPZ</v>
      </c>
      <c r="M4004" t="s">
        <v>59</v>
      </c>
      <c r="N4004" t="s">
        <v>4454</v>
      </c>
      <c r="O4004">
        <v>588</v>
      </c>
      <c r="P4004">
        <v>4.1500000000000004</v>
      </c>
      <c r="Q4004">
        <v>5.25</v>
      </c>
      <c r="R4004">
        <v>1.7667844522968198E-3</v>
      </c>
      <c r="S4004">
        <f t="shared" si="373"/>
        <v>2440.2000000000003</v>
      </c>
      <c r="T4004">
        <f t="shared" si="374"/>
        <v>1.0388692579505301</v>
      </c>
      <c r="U4004">
        <f t="shared" si="375"/>
        <v>3087</v>
      </c>
      <c r="V4004">
        <f t="shared" si="376"/>
        <v>645.7611307420492</v>
      </c>
      <c r="W4004" t="str">
        <f t="shared" si="377"/>
        <v>LOSS</v>
      </c>
    </row>
    <row r="4005" spans="8:23" x14ac:dyDescent="0.35">
      <c r="H4005">
        <v>2014</v>
      </c>
      <c r="I4005" t="s">
        <v>21</v>
      </c>
      <c r="J4005" t="s">
        <v>598</v>
      </c>
      <c r="K4005" t="s">
        <v>476</v>
      </c>
      <c r="L4005" t="str">
        <f t="shared" si="372"/>
        <v>SafariTex EPZ</v>
      </c>
      <c r="M4005" t="s">
        <v>64</v>
      </c>
      <c r="N4005" t="s">
        <v>4455</v>
      </c>
      <c r="O4005">
        <v>456</v>
      </c>
      <c r="P4005">
        <v>4.59</v>
      </c>
      <c r="Q4005">
        <v>5.29</v>
      </c>
      <c r="R4005">
        <v>1.1086474501108647E-3</v>
      </c>
      <c r="S4005">
        <f t="shared" si="373"/>
        <v>2093.04</v>
      </c>
      <c r="T4005">
        <f t="shared" si="374"/>
        <v>0.50554323725055428</v>
      </c>
      <c r="U4005">
        <f t="shared" si="375"/>
        <v>2412.2400000000002</v>
      </c>
      <c r="V4005">
        <f t="shared" si="376"/>
        <v>318.69445676274972</v>
      </c>
      <c r="W4005" t="str">
        <f t="shared" si="377"/>
        <v>LOSS</v>
      </c>
    </row>
    <row r="4006" spans="8:23" x14ac:dyDescent="0.35">
      <c r="H4006">
        <v>2014</v>
      </c>
      <c r="I4006" t="s">
        <v>21</v>
      </c>
      <c r="J4006" t="s">
        <v>598</v>
      </c>
      <c r="K4006" t="s">
        <v>476</v>
      </c>
      <c r="L4006" t="str">
        <f t="shared" si="372"/>
        <v>SafariTex EPZ</v>
      </c>
      <c r="M4006" t="s">
        <v>69</v>
      </c>
      <c r="N4006" t="s">
        <v>4456</v>
      </c>
      <c r="O4006">
        <v>516</v>
      </c>
      <c r="P4006">
        <v>4.42</v>
      </c>
      <c r="Q4006">
        <v>5.31</v>
      </c>
      <c r="R4006">
        <v>1.2515644555694619E-3</v>
      </c>
      <c r="S4006">
        <f t="shared" si="373"/>
        <v>2280.7199999999998</v>
      </c>
      <c r="T4006">
        <f t="shared" si="374"/>
        <v>0.64580725907384229</v>
      </c>
      <c r="U4006">
        <f t="shared" si="375"/>
        <v>2739.9599999999996</v>
      </c>
      <c r="V4006">
        <f t="shared" si="376"/>
        <v>458.59419274092596</v>
      </c>
      <c r="W4006" t="str">
        <f t="shared" si="377"/>
        <v>LOSS</v>
      </c>
    </row>
    <row r="4007" spans="8:23" x14ac:dyDescent="0.35">
      <c r="H4007">
        <v>2014</v>
      </c>
      <c r="I4007" t="s">
        <v>21</v>
      </c>
      <c r="J4007" t="s">
        <v>598</v>
      </c>
      <c r="K4007" t="s">
        <v>476</v>
      </c>
      <c r="L4007" t="str">
        <f t="shared" si="372"/>
        <v>SafariTex EPZ</v>
      </c>
      <c r="M4007" t="s">
        <v>74</v>
      </c>
      <c r="N4007" t="s">
        <v>4457</v>
      </c>
      <c r="O4007">
        <v>504</v>
      </c>
      <c r="P4007">
        <v>4.05</v>
      </c>
      <c r="Q4007">
        <v>5.24</v>
      </c>
      <c r="R4007">
        <v>1.0775862068965517E-3</v>
      </c>
      <c r="S4007">
        <f t="shared" si="373"/>
        <v>2041.1999999999998</v>
      </c>
      <c r="T4007">
        <f t="shared" si="374"/>
        <v>0.5431034482758621</v>
      </c>
      <c r="U4007">
        <f t="shared" si="375"/>
        <v>2640.96</v>
      </c>
      <c r="V4007">
        <f t="shared" si="376"/>
        <v>599.2168965517244</v>
      </c>
      <c r="W4007" t="str">
        <f t="shared" si="377"/>
        <v>LOSS</v>
      </c>
    </row>
    <row r="4008" spans="8:23" x14ac:dyDescent="0.35">
      <c r="H4008">
        <v>2014</v>
      </c>
      <c r="I4008" t="s">
        <v>21</v>
      </c>
      <c r="J4008" t="s">
        <v>598</v>
      </c>
      <c r="K4008" t="s">
        <v>476</v>
      </c>
      <c r="L4008" t="str">
        <f t="shared" si="372"/>
        <v>SafariTex EPZ</v>
      </c>
      <c r="M4008" t="s">
        <v>79</v>
      </c>
      <c r="N4008" t="s">
        <v>4458</v>
      </c>
      <c r="O4008">
        <v>540</v>
      </c>
      <c r="P4008">
        <v>4.97</v>
      </c>
      <c r="Q4008">
        <v>5.24</v>
      </c>
      <c r="R4008">
        <v>1.6722408026755853E-3</v>
      </c>
      <c r="S4008">
        <f t="shared" si="373"/>
        <v>2683.7999999999997</v>
      </c>
      <c r="T4008">
        <f t="shared" si="374"/>
        <v>0.90301003344481601</v>
      </c>
      <c r="U4008">
        <f t="shared" si="375"/>
        <v>2829.6</v>
      </c>
      <c r="V4008">
        <f t="shared" si="376"/>
        <v>144.89698996655537</v>
      </c>
      <c r="W4008" t="str">
        <f t="shared" si="377"/>
        <v>LOSS</v>
      </c>
    </row>
    <row r="4009" spans="8:23" x14ac:dyDescent="0.35">
      <c r="H4009">
        <v>2014</v>
      </c>
      <c r="I4009" t="s">
        <v>21</v>
      </c>
      <c r="J4009" t="s">
        <v>598</v>
      </c>
      <c r="K4009" t="s">
        <v>476</v>
      </c>
      <c r="L4009" t="str">
        <f t="shared" si="372"/>
        <v>SafariTex EPZ</v>
      </c>
      <c r="M4009" t="s">
        <v>84</v>
      </c>
      <c r="N4009" t="s">
        <v>4459</v>
      </c>
      <c r="O4009">
        <v>552</v>
      </c>
      <c r="P4009">
        <v>4.2</v>
      </c>
      <c r="Q4009">
        <v>5.1100000000000003</v>
      </c>
      <c r="R4009">
        <v>1.0857763300760044E-3</v>
      </c>
      <c r="S4009">
        <f t="shared" si="373"/>
        <v>2318.4</v>
      </c>
      <c r="T4009">
        <f t="shared" si="374"/>
        <v>0.59934853420195444</v>
      </c>
      <c r="U4009">
        <f t="shared" si="375"/>
        <v>2820.7200000000003</v>
      </c>
      <c r="V4009">
        <f t="shared" si="376"/>
        <v>501.7206514657982</v>
      </c>
      <c r="W4009" t="str">
        <f t="shared" si="377"/>
        <v>LOSS</v>
      </c>
    </row>
    <row r="4010" spans="8:23" x14ac:dyDescent="0.35">
      <c r="H4010">
        <v>2014</v>
      </c>
      <c r="I4010" t="s">
        <v>21</v>
      </c>
      <c r="J4010" t="s">
        <v>598</v>
      </c>
      <c r="K4010" t="s">
        <v>476</v>
      </c>
      <c r="L4010" t="str">
        <f t="shared" si="372"/>
        <v>SafariTex EPZ</v>
      </c>
      <c r="M4010" t="s">
        <v>89</v>
      </c>
      <c r="N4010" t="s">
        <v>4460</v>
      </c>
      <c r="O4010">
        <v>276</v>
      </c>
      <c r="P4010">
        <v>4.34</v>
      </c>
      <c r="Q4010">
        <v>5.25</v>
      </c>
      <c r="R4010">
        <v>1.1025358324145535E-3</v>
      </c>
      <c r="S4010">
        <f t="shared" si="373"/>
        <v>1197.8399999999999</v>
      </c>
      <c r="T4010">
        <f t="shared" si="374"/>
        <v>0.30429988974641675</v>
      </c>
      <c r="U4010">
        <f t="shared" si="375"/>
        <v>1449</v>
      </c>
      <c r="V4010">
        <f t="shared" si="376"/>
        <v>250.85570011025368</v>
      </c>
      <c r="W4010" t="str">
        <f t="shared" si="377"/>
        <v>LOSS</v>
      </c>
    </row>
    <row r="4011" spans="8:23" x14ac:dyDescent="0.35">
      <c r="H4011">
        <v>2014</v>
      </c>
      <c r="I4011" t="s">
        <v>21</v>
      </c>
      <c r="J4011" t="s">
        <v>598</v>
      </c>
      <c r="K4011" t="s">
        <v>476</v>
      </c>
      <c r="L4011" t="str">
        <f t="shared" si="372"/>
        <v>SafariTex EPZ</v>
      </c>
      <c r="M4011" t="s">
        <v>94</v>
      </c>
      <c r="N4011" t="s">
        <v>4461</v>
      </c>
      <c r="O4011">
        <v>516</v>
      </c>
      <c r="P4011">
        <v>4.1399999999999997</v>
      </c>
      <c r="Q4011">
        <v>5.05</v>
      </c>
      <c r="R4011">
        <v>1.0917030567685589E-3</v>
      </c>
      <c r="S4011">
        <f t="shared" si="373"/>
        <v>2136.2399999999998</v>
      </c>
      <c r="T4011">
        <f t="shared" si="374"/>
        <v>0.5633187772925764</v>
      </c>
      <c r="U4011">
        <f t="shared" si="375"/>
        <v>2605.7999999999997</v>
      </c>
      <c r="V4011">
        <f t="shared" si="376"/>
        <v>468.99668122270737</v>
      </c>
      <c r="W4011" t="str">
        <f t="shared" si="377"/>
        <v>LOSS</v>
      </c>
    </row>
    <row r="4012" spans="8:23" x14ac:dyDescent="0.35">
      <c r="H4012">
        <v>2014</v>
      </c>
      <c r="I4012" t="s">
        <v>21</v>
      </c>
      <c r="J4012" t="s">
        <v>598</v>
      </c>
      <c r="K4012" t="s">
        <v>476</v>
      </c>
      <c r="L4012" t="str">
        <f t="shared" si="372"/>
        <v>SafariTex EPZ</v>
      </c>
      <c r="M4012" t="s">
        <v>99</v>
      </c>
      <c r="N4012" t="s">
        <v>4462</v>
      </c>
      <c r="O4012">
        <v>384</v>
      </c>
      <c r="P4012">
        <v>4.53</v>
      </c>
      <c r="Q4012">
        <v>5.26</v>
      </c>
      <c r="R4012">
        <v>1.4598540145985401E-3</v>
      </c>
      <c r="S4012">
        <f t="shared" si="373"/>
        <v>1739.52</v>
      </c>
      <c r="T4012">
        <f t="shared" si="374"/>
        <v>0.56058394160583935</v>
      </c>
      <c r="U4012">
        <f t="shared" si="375"/>
        <v>2019.84</v>
      </c>
      <c r="V4012">
        <f t="shared" si="376"/>
        <v>279.75941605839409</v>
      </c>
      <c r="W4012" t="str">
        <f t="shared" si="377"/>
        <v>LOSS</v>
      </c>
    </row>
    <row r="4013" spans="8:23" x14ac:dyDescent="0.35">
      <c r="H4013">
        <v>2014</v>
      </c>
      <c r="I4013" t="s">
        <v>21</v>
      </c>
      <c r="J4013" t="s">
        <v>598</v>
      </c>
      <c r="K4013" t="s">
        <v>476</v>
      </c>
      <c r="L4013" t="str">
        <f t="shared" si="372"/>
        <v>SafariTex EPZ</v>
      </c>
      <c r="M4013" t="s">
        <v>104</v>
      </c>
      <c r="N4013" t="s">
        <v>4463</v>
      </c>
      <c r="O4013">
        <v>276</v>
      </c>
      <c r="P4013">
        <v>4.5599999999999996</v>
      </c>
      <c r="Q4013">
        <v>5.0999999999999996</v>
      </c>
      <c r="R4013">
        <v>1.5527950310559005E-3</v>
      </c>
      <c r="S4013">
        <f t="shared" si="373"/>
        <v>1258.56</v>
      </c>
      <c r="T4013">
        <f t="shared" si="374"/>
        <v>0.42857142857142855</v>
      </c>
      <c r="U4013">
        <f t="shared" si="375"/>
        <v>1407.6</v>
      </c>
      <c r="V4013">
        <f t="shared" si="376"/>
        <v>148.61142857142855</v>
      </c>
      <c r="W4013" t="str">
        <f t="shared" si="377"/>
        <v>LOSS</v>
      </c>
    </row>
    <row r="4014" spans="8:23" x14ac:dyDescent="0.35">
      <c r="H4014">
        <v>2014</v>
      </c>
      <c r="I4014" t="s">
        <v>21</v>
      </c>
      <c r="J4014" t="s">
        <v>598</v>
      </c>
      <c r="K4014" t="s">
        <v>476</v>
      </c>
      <c r="L4014" t="str">
        <f t="shared" si="372"/>
        <v>SafariTex EPZ</v>
      </c>
      <c r="M4014" t="s">
        <v>109</v>
      </c>
      <c r="N4014" t="s">
        <v>4464</v>
      </c>
      <c r="O4014">
        <v>552</v>
      </c>
      <c r="P4014">
        <v>4.9000000000000004</v>
      </c>
      <c r="Q4014">
        <v>5.4</v>
      </c>
      <c r="R4014">
        <v>1.4064697609001407E-3</v>
      </c>
      <c r="S4014">
        <f t="shared" si="373"/>
        <v>2704.8</v>
      </c>
      <c r="T4014">
        <f t="shared" si="374"/>
        <v>0.7763713080168777</v>
      </c>
      <c r="U4014">
        <f t="shared" si="375"/>
        <v>2980.8</v>
      </c>
      <c r="V4014">
        <f t="shared" si="376"/>
        <v>275.22362869198309</v>
      </c>
      <c r="W4014" t="str">
        <f t="shared" si="377"/>
        <v>LOSS</v>
      </c>
    </row>
    <row r="4015" spans="8:23" x14ac:dyDescent="0.35">
      <c r="H4015">
        <v>2014</v>
      </c>
      <c r="I4015" t="s">
        <v>21</v>
      </c>
      <c r="J4015" t="s">
        <v>598</v>
      </c>
      <c r="K4015" t="s">
        <v>476</v>
      </c>
      <c r="L4015" t="str">
        <f t="shared" si="372"/>
        <v>SafariTex EPZ</v>
      </c>
      <c r="M4015" t="s">
        <v>114</v>
      </c>
      <c r="N4015" t="s">
        <v>4465</v>
      </c>
      <c r="O4015">
        <v>360</v>
      </c>
      <c r="P4015">
        <v>4.21</v>
      </c>
      <c r="Q4015">
        <v>5.36</v>
      </c>
      <c r="R4015">
        <v>1.2062726176115801E-3</v>
      </c>
      <c r="S4015">
        <f t="shared" si="373"/>
        <v>1515.6</v>
      </c>
      <c r="T4015">
        <f t="shared" si="374"/>
        <v>0.43425814234016885</v>
      </c>
      <c r="U4015">
        <f t="shared" si="375"/>
        <v>1929.6000000000001</v>
      </c>
      <c r="V4015">
        <f t="shared" si="376"/>
        <v>413.56574185766004</v>
      </c>
      <c r="W4015" t="str">
        <f t="shared" si="377"/>
        <v>LOSS</v>
      </c>
    </row>
    <row r="4016" spans="8:23" x14ac:dyDescent="0.35">
      <c r="H4016">
        <v>2014</v>
      </c>
      <c r="I4016" t="s">
        <v>21</v>
      </c>
      <c r="J4016" t="s">
        <v>598</v>
      </c>
      <c r="K4016" t="s">
        <v>476</v>
      </c>
      <c r="L4016" t="str">
        <f t="shared" si="372"/>
        <v>SafariTex EPZ</v>
      </c>
      <c r="M4016" t="s">
        <v>119</v>
      </c>
      <c r="N4016" t="s">
        <v>4466</v>
      </c>
      <c r="O4016">
        <v>660</v>
      </c>
      <c r="P4016">
        <v>4.51</v>
      </c>
      <c r="Q4016">
        <v>5.4</v>
      </c>
      <c r="R4016">
        <v>1.3368983957219251E-3</v>
      </c>
      <c r="S4016">
        <f t="shared" si="373"/>
        <v>2976.6</v>
      </c>
      <c r="T4016">
        <f t="shared" si="374"/>
        <v>0.88235294117647056</v>
      </c>
      <c r="U4016">
        <f t="shared" si="375"/>
        <v>3564.0000000000005</v>
      </c>
      <c r="V4016">
        <f t="shared" si="376"/>
        <v>586.51764705882408</v>
      </c>
      <c r="W4016" t="str">
        <f t="shared" si="377"/>
        <v>LOSS</v>
      </c>
    </row>
    <row r="4017" spans="8:23" x14ac:dyDescent="0.35">
      <c r="H4017">
        <v>2014</v>
      </c>
      <c r="I4017" t="s">
        <v>21</v>
      </c>
      <c r="J4017" t="s">
        <v>38</v>
      </c>
      <c r="K4017" t="s">
        <v>480</v>
      </c>
      <c r="L4017" t="str">
        <f t="shared" si="372"/>
        <v>Horizon Wear Kenya</v>
      </c>
      <c r="M4017" t="s">
        <v>124</v>
      </c>
      <c r="N4017" t="s">
        <v>4467</v>
      </c>
      <c r="O4017">
        <v>7620</v>
      </c>
      <c r="P4017">
        <v>0.48</v>
      </c>
      <c r="Q4017">
        <v>1.02</v>
      </c>
      <c r="R4017">
        <v>1.1312217194570137E-3</v>
      </c>
      <c r="S4017">
        <f t="shared" si="373"/>
        <v>3657.6</v>
      </c>
      <c r="T4017">
        <f t="shared" si="374"/>
        <v>8.6199095022624448</v>
      </c>
      <c r="U4017">
        <f t="shared" si="375"/>
        <v>7772.4000000000005</v>
      </c>
      <c r="V4017">
        <f t="shared" si="376"/>
        <v>4106.180090497739</v>
      </c>
      <c r="W4017" t="str">
        <f t="shared" si="377"/>
        <v>PROFIT</v>
      </c>
    </row>
    <row r="4018" spans="8:23" x14ac:dyDescent="0.35">
      <c r="H4018">
        <v>2014</v>
      </c>
      <c r="I4018" t="s">
        <v>21</v>
      </c>
      <c r="J4018" t="s">
        <v>38</v>
      </c>
      <c r="K4018" t="s">
        <v>480</v>
      </c>
      <c r="L4018" t="str">
        <f t="shared" si="372"/>
        <v>Horizon Wear Kenya</v>
      </c>
      <c r="M4018" t="s">
        <v>129</v>
      </c>
      <c r="N4018" t="s">
        <v>4468</v>
      </c>
      <c r="O4018">
        <v>8316</v>
      </c>
      <c r="P4018">
        <v>0.96</v>
      </c>
      <c r="Q4018">
        <v>1</v>
      </c>
      <c r="R4018">
        <v>1.6051364365971107E-3</v>
      </c>
      <c r="S4018">
        <f t="shared" si="373"/>
        <v>7983.36</v>
      </c>
      <c r="T4018">
        <f t="shared" si="374"/>
        <v>13.348314606741573</v>
      </c>
      <c r="U4018">
        <f t="shared" si="375"/>
        <v>8316</v>
      </c>
      <c r="V4018">
        <f t="shared" si="376"/>
        <v>319.29168539325877</v>
      </c>
      <c r="W4018" t="str">
        <f t="shared" si="377"/>
        <v>LOSS</v>
      </c>
    </row>
    <row r="4019" spans="8:23" x14ac:dyDescent="0.35">
      <c r="H4019">
        <v>2014</v>
      </c>
      <c r="I4019" t="s">
        <v>21</v>
      </c>
      <c r="J4019" t="s">
        <v>647</v>
      </c>
      <c r="K4019" t="s">
        <v>484</v>
      </c>
      <c r="L4019" t="str">
        <f t="shared" si="372"/>
        <v>SilverNeedle Apparel</v>
      </c>
      <c r="M4019" t="s">
        <v>134</v>
      </c>
      <c r="N4019" t="s">
        <v>4469</v>
      </c>
      <c r="O4019">
        <v>744</v>
      </c>
      <c r="P4019">
        <v>1.29</v>
      </c>
      <c r="Q4019">
        <v>1.67</v>
      </c>
      <c r="R4019">
        <v>1.4450867052023121E-3</v>
      </c>
      <c r="S4019">
        <f t="shared" si="373"/>
        <v>959.76</v>
      </c>
      <c r="T4019">
        <f t="shared" si="374"/>
        <v>1.0751445086705202</v>
      </c>
      <c r="U4019">
        <f t="shared" si="375"/>
        <v>1242.48</v>
      </c>
      <c r="V4019">
        <f t="shared" si="376"/>
        <v>281.64485549132951</v>
      </c>
      <c r="W4019" t="str">
        <f t="shared" si="377"/>
        <v>LOSS</v>
      </c>
    </row>
    <row r="4020" spans="8:23" x14ac:dyDescent="0.35">
      <c r="H4020">
        <v>2014</v>
      </c>
      <c r="I4020" t="s">
        <v>21</v>
      </c>
      <c r="J4020" t="s">
        <v>647</v>
      </c>
      <c r="K4020" t="s">
        <v>484</v>
      </c>
      <c r="L4020" t="str">
        <f t="shared" si="372"/>
        <v>SilverNeedle Apparel</v>
      </c>
      <c r="M4020" t="s">
        <v>139</v>
      </c>
      <c r="N4020" t="s">
        <v>4470</v>
      </c>
      <c r="O4020">
        <v>576</v>
      </c>
      <c r="P4020">
        <v>1.31</v>
      </c>
      <c r="Q4020">
        <v>1.74</v>
      </c>
      <c r="R4020">
        <v>1.6286644951140066E-3</v>
      </c>
      <c r="S4020">
        <f t="shared" si="373"/>
        <v>754.56000000000006</v>
      </c>
      <c r="T4020">
        <f t="shared" si="374"/>
        <v>0.93811074918566784</v>
      </c>
      <c r="U4020">
        <f t="shared" si="375"/>
        <v>1002.24</v>
      </c>
      <c r="V4020">
        <f t="shared" si="376"/>
        <v>246.7418892508143</v>
      </c>
      <c r="W4020" t="str">
        <f t="shared" si="377"/>
        <v>LOSS</v>
      </c>
    </row>
    <row r="4021" spans="8:23" x14ac:dyDescent="0.35">
      <c r="H4021">
        <v>2014</v>
      </c>
      <c r="I4021" t="s">
        <v>21</v>
      </c>
      <c r="J4021" t="s">
        <v>647</v>
      </c>
      <c r="K4021" t="s">
        <v>484</v>
      </c>
      <c r="L4021" t="str">
        <f t="shared" si="372"/>
        <v>SilverNeedle Apparel</v>
      </c>
      <c r="M4021" t="s">
        <v>144</v>
      </c>
      <c r="N4021" t="s">
        <v>4471</v>
      </c>
      <c r="O4021">
        <v>576</v>
      </c>
      <c r="P4021">
        <v>1.28</v>
      </c>
      <c r="Q4021">
        <v>1.61</v>
      </c>
      <c r="R4021">
        <v>1.4184397163120568E-3</v>
      </c>
      <c r="S4021">
        <f t="shared" si="373"/>
        <v>737.28</v>
      </c>
      <c r="T4021">
        <f t="shared" si="374"/>
        <v>0.81702127659574475</v>
      </c>
      <c r="U4021">
        <f t="shared" si="375"/>
        <v>927.36</v>
      </c>
      <c r="V4021">
        <f t="shared" si="376"/>
        <v>189.2629787234043</v>
      </c>
      <c r="W4021" t="str">
        <f t="shared" si="377"/>
        <v>LOSS</v>
      </c>
    </row>
    <row r="4022" spans="8:23" x14ac:dyDescent="0.35">
      <c r="H4022">
        <v>2014</v>
      </c>
      <c r="I4022" t="s">
        <v>21</v>
      </c>
      <c r="J4022" t="s">
        <v>647</v>
      </c>
      <c r="K4022" t="s">
        <v>484</v>
      </c>
      <c r="L4022" t="str">
        <f t="shared" si="372"/>
        <v>SilverNeedle Apparel</v>
      </c>
      <c r="M4022" t="s">
        <v>149</v>
      </c>
      <c r="N4022" t="s">
        <v>4472</v>
      </c>
      <c r="O4022">
        <v>888</v>
      </c>
      <c r="P4022">
        <v>1.42</v>
      </c>
      <c r="Q4022">
        <v>1.68</v>
      </c>
      <c r="R4022">
        <v>1.3192612137203166E-3</v>
      </c>
      <c r="S4022">
        <f t="shared" si="373"/>
        <v>1260.96</v>
      </c>
      <c r="T4022">
        <f t="shared" si="374"/>
        <v>1.171503957783641</v>
      </c>
      <c r="U4022">
        <f t="shared" si="375"/>
        <v>1491.84</v>
      </c>
      <c r="V4022">
        <f t="shared" si="376"/>
        <v>229.70849604221624</v>
      </c>
      <c r="W4022" t="str">
        <f t="shared" si="377"/>
        <v>LOSS</v>
      </c>
    </row>
    <row r="4023" spans="8:23" x14ac:dyDescent="0.35">
      <c r="H4023">
        <v>2014</v>
      </c>
      <c r="I4023" t="s">
        <v>21</v>
      </c>
      <c r="J4023" t="s">
        <v>647</v>
      </c>
      <c r="K4023" t="s">
        <v>484</v>
      </c>
      <c r="L4023" t="str">
        <f t="shared" si="372"/>
        <v>SilverNeedle Apparel</v>
      </c>
      <c r="M4023" t="s">
        <v>154</v>
      </c>
      <c r="N4023" t="s">
        <v>4473</v>
      </c>
      <c r="O4023">
        <v>612</v>
      </c>
      <c r="P4023">
        <v>1.34</v>
      </c>
      <c r="Q4023">
        <v>1.86</v>
      </c>
      <c r="R4023">
        <v>1.364256480218281E-3</v>
      </c>
      <c r="S4023">
        <f t="shared" si="373"/>
        <v>820.08</v>
      </c>
      <c r="T4023">
        <f t="shared" si="374"/>
        <v>0.834924965893588</v>
      </c>
      <c r="U4023">
        <f t="shared" si="375"/>
        <v>1138.3200000000002</v>
      </c>
      <c r="V4023">
        <f t="shared" si="376"/>
        <v>317.40507503410652</v>
      </c>
      <c r="W4023" t="str">
        <f t="shared" si="377"/>
        <v>LOSS</v>
      </c>
    </row>
    <row r="4024" spans="8:23" x14ac:dyDescent="0.35">
      <c r="H4024">
        <v>2014</v>
      </c>
      <c r="I4024" t="s">
        <v>21</v>
      </c>
      <c r="J4024" t="s">
        <v>647</v>
      </c>
      <c r="K4024" t="s">
        <v>484</v>
      </c>
      <c r="L4024" t="str">
        <f t="shared" si="372"/>
        <v>SilverNeedle Apparel</v>
      </c>
      <c r="M4024" t="s">
        <v>159</v>
      </c>
      <c r="N4024" t="s">
        <v>4474</v>
      </c>
      <c r="O4024">
        <v>1116</v>
      </c>
      <c r="P4024">
        <v>1.49</v>
      </c>
      <c r="Q4024">
        <v>1.75</v>
      </c>
      <c r="R4024">
        <v>1.1135857461024498E-3</v>
      </c>
      <c r="S4024">
        <f t="shared" si="373"/>
        <v>1662.84</v>
      </c>
      <c r="T4024">
        <f t="shared" si="374"/>
        <v>1.242761692650334</v>
      </c>
      <c r="U4024">
        <f t="shared" si="375"/>
        <v>1953</v>
      </c>
      <c r="V4024">
        <f t="shared" si="376"/>
        <v>288.91723830734975</v>
      </c>
      <c r="W4024" t="str">
        <f t="shared" si="377"/>
        <v>LOSS</v>
      </c>
    </row>
    <row r="4025" spans="8:23" x14ac:dyDescent="0.35">
      <c r="H4025">
        <v>2014</v>
      </c>
      <c r="I4025" t="s">
        <v>21</v>
      </c>
      <c r="J4025" t="s">
        <v>594</v>
      </c>
      <c r="K4025" t="s">
        <v>488</v>
      </c>
      <c r="L4025" t="str">
        <f t="shared" si="372"/>
        <v>JamboWear Industries</v>
      </c>
      <c r="M4025" t="s">
        <v>164</v>
      </c>
      <c r="N4025" t="s">
        <v>4475</v>
      </c>
      <c r="O4025">
        <v>48</v>
      </c>
      <c r="P4025">
        <v>1.06</v>
      </c>
      <c r="Q4025">
        <v>1.38</v>
      </c>
      <c r="R4025">
        <v>1.4204545454545455E-3</v>
      </c>
      <c r="S4025">
        <f t="shared" si="373"/>
        <v>50.88</v>
      </c>
      <c r="T4025">
        <f t="shared" si="374"/>
        <v>6.8181818181818177E-2</v>
      </c>
      <c r="U4025">
        <f t="shared" si="375"/>
        <v>66.239999999999995</v>
      </c>
      <c r="V4025">
        <f t="shared" si="376"/>
        <v>15.291818181818174</v>
      </c>
      <c r="W4025" t="str">
        <f t="shared" si="377"/>
        <v>LOSS</v>
      </c>
    </row>
    <row r="4026" spans="8:23" x14ac:dyDescent="0.35">
      <c r="H4026">
        <v>2014</v>
      </c>
      <c r="I4026" t="s">
        <v>3605</v>
      </c>
      <c r="J4026" t="s">
        <v>3607</v>
      </c>
      <c r="K4026" t="s">
        <v>492</v>
      </c>
      <c r="L4026" t="str">
        <f t="shared" si="372"/>
        <v>KenStitch Ltd</v>
      </c>
      <c r="M4026" t="s">
        <v>169</v>
      </c>
      <c r="N4026" t="s">
        <v>4476</v>
      </c>
      <c r="O4026">
        <v>1296</v>
      </c>
      <c r="P4026">
        <v>0.76</v>
      </c>
      <c r="Q4026">
        <v>1</v>
      </c>
      <c r="R4026">
        <v>1.4749262536873156E-3</v>
      </c>
      <c r="S4026">
        <f t="shared" si="373"/>
        <v>984.96</v>
      </c>
      <c r="T4026">
        <f t="shared" si="374"/>
        <v>1.9115044247787609</v>
      </c>
      <c r="U4026">
        <f t="shared" si="375"/>
        <v>1296</v>
      </c>
      <c r="V4026">
        <f t="shared" si="376"/>
        <v>309.12849557522122</v>
      </c>
      <c r="W4026" t="str">
        <f t="shared" si="377"/>
        <v>LOSS</v>
      </c>
    </row>
    <row r="4027" spans="8:23" x14ac:dyDescent="0.35">
      <c r="H4027">
        <v>2014</v>
      </c>
      <c r="I4027" t="s">
        <v>3605</v>
      </c>
      <c r="J4027" t="s">
        <v>3607</v>
      </c>
      <c r="K4027" t="s">
        <v>492</v>
      </c>
      <c r="L4027" t="str">
        <f t="shared" si="372"/>
        <v>KenStitch Ltd</v>
      </c>
      <c r="M4027" t="s">
        <v>174</v>
      </c>
      <c r="N4027" t="s">
        <v>4477</v>
      </c>
      <c r="O4027">
        <v>1644</v>
      </c>
      <c r="P4027">
        <v>0.6</v>
      </c>
      <c r="Q4027">
        <v>0.98</v>
      </c>
      <c r="R4027">
        <v>1.1600928074245939E-3</v>
      </c>
      <c r="S4027">
        <f t="shared" si="373"/>
        <v>986.4</v>
      </c>
      <c r="T4027">
        <f t="shared" si="374"/>
        <v>1.9071925754060324</v>
      </c>
      <c r="U4027">
        <f t="shared" si="375"/>
        <v>1611.12</v>
      </c>
      <c r="V4027">
        <f t="shared" si="376"/>
        <v>622.81280742459387</v>
      </c>
      <c r="W4027" t="str">
        <f t="shared" si="377"/>
        <v>LOSS</v>
      </c>
    </row>
    <row r="4028" spans="8:23" x14ac:dyDescent="0.35">
      <c r="H4028">
        <v>2014</v>
      </c>
      <c r="I4028" t="s">
        <v>3605</v>
      </c>
      <c r="J4028" t="s">
        <v>3607</v>
      </c>
      <c r="K4028" t="s">
        <v>492</v>
      </c>
      <c r="L4028" t="str">
        <f t="shared" si="372"/>
        <v>KenStitch Ltd</v>
      </c>
      <c r="M4028" t="s">
        <v>179</v>
      </c>
      <c r="N4028" t="s">
        <v>4478</v>
      </c>
      <c r="O4028">
        <v>1416</v>
      </c>
      <c r="P4028">
        <v>0.67</v>
      </c>
      <c r="Q4028">
        <v>1.02</v>
      </c>
      <c r="R4028">
        <v>1.1614401858304297E-3</v>
      </c>
      <c r="S4028">
        <f t="shared" si="373"/>
        <v>948.72</v>
      </c>
      <c r="T4028">
        <f t="shared" si="374"/>
        <v>1.6445993031358885</v>
      </c>
      <c r="U4028">
        <f t="shared" si="375"/>
        <v>1444.32</v>
      </c>
      <c r="V4028">
        <f t="shared" si="376"/>
        <v>493.95540069686405</v>
      </c>
      <c r="W4028" t="str">
        <f t="shared" si="377"/>
        <v>LOSS</v>
      </c>
    </row>
    <row r="4029" spans="8:23" x14ac:dyDescent="0.35">
      <c r="H4029">
        <v>2014</v>
      </c>
      <c r="I4029" t="s">
        <v>3605</v>
      </c>
      <c r="J4029" t="s">
        <v>3607</v>
      </c>
      <c r="K4029" t="s">
        <v>492</v>
      </c>
      <c r="L4029" t="str">
        <f t="shared" si="372"/>
        <v>KenStitch Ltd</v>
      </c>
      <c r="M4029" t="s">
        <v>184</v>
      </c>
      <c r="N4029" t="s">
        <v>4479</v>
      </c>
      <c r="O4029">
        <v>1668</v>
      </c>
      <c r="P4029">
        <v>0.81</v>
      </c>
      <c r="Q4029">
        <v>1.02</v>
      </c>
      <c r="R4029">
        <v>1.0917030567685589E-3</v>
      </c>
      <c r="S4029">
        <f t="shared" si="373"/>
        <v>1351.0800000000002</v>
      </c>
      <c r="T4029">
        <f t="shared" si="374"/>
        <v>1.8209606986899562</v>
      </c>
      <c r="U4029">
        <f t="shared" si="375"/>
        <v>1701.3600000000001</v>
      </c>
      <c r="V4029">
        <f t="shared" si="376"/>
        <v>348.45903930131004</v>
      </c>
      <c r="W4029" t="str">
        <f t="shared" si="377"/>
        <v>LOSS</v>
      </c>
    </row>
    <row r="4030" spans="8:23" x14ac:dyDescent="0.35">
      <c r="H4030">
        <v>2014</v>
      </c>
      <c r="I4030" t="s">
        <v>3605</v>
      </c>
      <c r="J4030" t="s">
        <v>3607</v>
      </c>
      <c r="K4030" t="s">
        <v>492</v>
      </c>
      <c r="L4030" t="str">
        <f t="shared" si="372"/>
        <v>KenStitch Ltd</v>
      </c>
      <c r="M4030" t="s">
        <v>189</v>
      </c>
      <c r="N4030" t="s">
        <v>4480</v>
      </c>
      <c r="O4030">
        <v>1236</v>
      </c>
      <c r="P4030">
        <v>0.81</v>
      </c>
      <c r="Q4030">
        <v>1.2</v>
      </c>
      <c r="R4030">
        <v>1.6233766233766235E-3</v>
      </c>
      <c r="S4030">
        <f t="shared" si="373"/>
        <v>1001.1600000000001</v>
      </c>
      <c r="T4030">
        <f t="shared" si="374"/>
        <v>2.0064935064935066</v>
      </c>
      <c r="U4030">
        <f t="shared" si="375"/>
        <v>1483.2</v>
      </c>
      <c r="V4030">
        <f t="shared" si="376"/>
        <v>480.03350649350648</v>
      </c>
      <c r="W4030" t="str">
        <f t="shared" si="377"/>
        <v>LOSS</v>
      </c>
    </row>
    <row r="4031" spans="8:23" x14ac:dyDescent="0.35">
      <c r="H4031">
        <v>2014</v>
      </c>
      <c r="I4031" t="s">
        <v>3605</v>
      </c>
      <c r="J4031" t="s">
        <v>3607</v>
      </c>
      <c r="K4031" t="s">
        <v>492</v>
      </c>
      <c r="L4031" t="str">
        <f t="shared" si="372"/>
        <v>KenStitch Ltd</v>
      </c>
      <c r="M4031" t="s">
        <v>194</v>
      </c>
      <c r="N4031" t="s">
        <v>4481</v>
      </c>
      <c r="O4031">
        <v>1608</v>
      </c>
      <c r="P4031">
        <v>0.82</v>
      </c>
      <c r="Q4031">
        <v>1.04</v>
      </c>
      <c r="R4031">
        <v>1.5408320493066256E-3</v>
      </c>
      <c r="S4031">
        <f t="shared" si="373"/>
        <v>1318.56</v>
      </c>
      <c r="T4031">
        <f t="shared" si="374"/>
        <v>2.4776579352850541</v>
      </c>
      <c r="U4031">
        <f t="shared" si="375"/>
        <v>1672.3200000000002</v>
      </c>
      <c r="V4031">
        <f t="shared" si="376"/>
        <v>351.28234206471518</v>
      </c>
      <c r="W4031" t="str">
        <f t="shared" si="377"/>
        <v>LOSS</v>
      </c>
    </row>
    <row r="4032" spans="8:23" x14ac:dyDescent="0.35">
      <c r="H4032">
        <v>2014</v>
      </c>
      <c r="I4032" t="s">
        <v>3605</v>
      </c>
      <c r="J4032" t="s">
        <v>3607</v>
      </c>
      <c r="K4032" t="s">
        <v>492</v>
      </c>
      <c r="L4032" t="str">
        <f t="shared" si="372"/>
        <v>KenStitch Ltd</v>
      </c>
      <c r="M4032" t="s">
        <v>199</v>
      </c>
      <c r="N4032" t="s">
        <v>4482</v>
      </c>
      <c r="O4032">
        <v>1212</v>
      </c>
      <c r="P4032">
        <v>0.68</v>
      </c>
      <c r="Q4032">
        <v>1.1599999999999999</v>
      </c>
      <c r="R4032">
        <v>1.5082956259426848E-3</v>
      </c>
      <c r="S4032">
        <f t="shared" si="373"/>
        <v>824.16000000000008</v>
      </c>
      <c r="T4032">
        <f t="shared" si="374"/>
        <v>1.8280542986425341</v>
      </c>
      <c r="U4032">
        <f t="shared" si="375"/>
        <v>1405.9199999999998</v>
      </c>
      <c r="V4032">
        <f t="shared" si="376"/>
        <v>579.93194570135722</v>
      </c>
      <c r="W4032" t="str">
        <f t="shared" si="377"/>
        <v>LOSS</v>
      </c>
    </row>
    <row r="4033" spans="8:23" x14ac:dyDescent="0.35">
      <c r="H4033">
        <v>2014</v>
      </c>
      <c r="I4033" t="s">
        <v>3605</v>
      </c>
      <c r="J4033" t="s">
        <v>3607</v>
      </c>
      <c r="K4033" t="s">
        <v>492</v>
      </c>
      <c r="L4033" t="str">
        <f t="shared" si="372"/>
        <v>KenStitch Ltd</v>
      </c>
      <c r="M4033" t="s">
        <v>204</v>
      </c>
      <c r="N4033" t="s">
        <v>4483</v>
      </c>
      <c r="O4033">
        <v>1308</v>
      </c>
      <c r="P4033">
        <v>0.64</v>
      </c>
      <c r="Q4033">
        <v>1.18</v>
      </c>
      <c r="R4033">
        <v>1.0857763300760044E-3</v>
      </c>
      <c r="S4033">
        <f t="shared" si="373"/>
        <v>837.12</v>
      </c>
      <c r="T4033">
        <f t="shared" si="374"/>
        <v>1.4201954397394136</v>
      </c>
      <c r="U4033">
        <f t="shared" si="375"/>
        <v>1543.4399999999998</v>
      </c>
      <c r="V4033">
        <f t="shared" si="376"/>
        <v>704.89980456026046</v>
      </c>
      <c r="W4033" t="str">
        <f t="shared" si="377"/>
        <v>LOSS</v>
      </c>
    </row>
    <row r="4034" spans="8:23" x14ac:dyDescent="0.35">
      <c r="H4034">
        <v>2013</v>
      </c>
      <c r="I4034" t="s">
        <v>21</v>
      </c>
      <c r="J4034" t="s">
        <v>22</v>
      </c>
      <c r="K4034" t="s">
        <v>18</v>
      </c>
      <c r="L4034" t="str">
        <f t="shared" si="372"/>
        <v>United Aryan (EPZ) Ltd</v>
      </c>
      <c r="M4034" t="s">
        <v>209</v>
      </c>
      <c r="N4034" t="s">
        <v>24</v>
      </c>
      <c r="O4034">
        <v>600</v>
      </c>
      <c r="P4034">
        <v>6.06</v>
      </c>
      <c r="Q4034">
        <v>7.4533333333333331</v>
      </c>
      <c r="R4034">
        <v>1.0718113612004287E-3</v>
      </c>
      <c r="S4034">
        <f t="shared" si="373"/>
        <v>3635.9999999999995</v>
      </c>
      <c r="T4034">
        <f t="shared" si="374"/>
        <v>0.64308681672025725</v>
      </c>
      <c r="U4034">
        <f t="shared" si="375"/>
        <v>4472</v>
      </c>
      <c r="V4034">
        <f t="shared" si="376"/>
        <v>835.3569131832802</v>
      </c>
      <c r="W4034" t="str">
        <f t="shared" si="377"/>
        <v>LOSS</v>
      </c>
    </row>
    <row r="4035" spans="8:23" x14ac:dyDescent="0.35">
      <c r="H4035">
        <v>2013</v>
      </c>
      <c r="I4035" t="s">
        <v>21</v>
      </c>
      <c r="J4035" t="s">
        <v>22</v>
      </c>
      <c r="K4035" t="s">
        <v>18</v>
      </c>
      <c r="L4035" t="str">
        <f t="shared" ref="L4035:L4098" si="378">VLOOKUP($K4035,$A$1:$C$124,MATCH($L$1,$A$1:$C$1,0),0)</f>
        <v>United Aryan (EPZ) Ltd</v>
      </c>
      <c r="M4035" t="s">
        <v>214</v>
      </c>
      <c r="N4035" t="s">
        <v>29</v>
      </c>
      <c r="O4035">
        <v>444</v>
      </c>
      <c r="P4035">
        <v>6.26</v>
      </c>
      <c r="Q4035">
        <v>8.26</v>
      </c>
      <c r="R4035">
        <v>1.088139281828074E-3</v>
      </c>
      <c r="S4035">
        <f t="shared" ref="S4035:S4098" si="379">P4035*O4035</f>
        <v>2779.44</v>
      </c>
      <c r="T4035">
        <f t="shared" ref="T4035:T4098" si="380">R4035*O4035</f>
        <v>0.48313384113166485</v>
      </c>
      <c r="U4035">
        <f t="shared" ref="U4035:U4098" si="381">Q4035*O4035</f>
        <v>3667.44</v>
      </c>
      <c r="V4035">
        <f t="shared" ref="V4035:V4098" si="382">Q4035*O4035-S4035-T4035</f>
        <v>887.51686615886831</v>
      </c>
      <c r="W4035" t="str">
        <f t="shared" ref="W4035:W4098" si="383">IF(V4035&gt;1000,"PROFIT","LOSS")</f>
        <v>LOSS</v>
      </c>
    </row>
    <row r="4036" spans="8:23" x14ac:dyDescent="0.35">
      <c r="H4036">
        <v>2013</v>
      </c>
      <c r="I4036" t="s">
        <v>21</v>
      </c>
      <c r="J4036" t="s">
        <v>22</v>
      </c>
      <c r="K4036" t="s">
        <v>18</v>
      </c>
      <c r="L4036" t="str">
        <f t="shared" si="378"/>
        <v>United Aryan (EPZ) Ltd</v>
      </c>
      <c r="M4036" t="s">
        <v>219</v>
      </c>
      <c r="N4036" t="s">
        <v>34</v>
      </c>
      <c r="O4036">
        <v>468</v>
      </c>
      <c r="P4036">
        <v>5.6933333333333334</v>
      </c>
      <c r="Q4036">
        <v>7.7733333333333334</v>
      </c>
      <c r="R4036">
        <v>1.5015015015015015E-3</v>
      </c>
      <c r="S4036">
        <f t="shared" si="379"/>
        <v>2664.48</v>
      </c>
      <c r="T4036">
        <f t="shared" si="380"/>
        <v>0.70270270270270274</v>
      </c>
      <c r="U4036">
        <f t="shared" si="381"/>
        <v>3637.92</v>
      </c>
      <c r="V4036">
        <f t="shared" si="382"/>
        <v>972.73729729729735</v>
      </c>
      <c r="W4036" t="str">
        <f t="shared" si="383"/>
        <v>LOSS</v>
      </c>
    </row>
    <row r="4037" spans="8:23" x14ac:dyDescent="0.35">
      <c r="H4037">
        <v>2013</v>
      </c>
      <c r="I4037" t="s">
        <v>21</v>
      </c>
      <c r="J4037" t="s">
        <v>38</v>
      </c>
      <c r="K4037" t="s">
        <v>18</v>
      </c>
      <c r="L4037" t="str">
        <f t="shared" si="378"/>
        <v>United Aryan (EPZ) Ltd</v>
      </c>
      <c r="M4037" t="s">
        <v>224</v>
      </c>
      <c r="N4037" t="s">
        <v>40</v>
      </c>
      <c r="O4037">
        <v>5652</v>
      </c>
      <c r="P4037">
        <v>0.83</v>
      </c>
      <c r="Q4037">
        <v>0.98</v>
      </c>
      <c r="R4037">
        <v>1.4245014245014246E-3</v>
      </c>
      <c r="S4037">
        <f t="shared" si="379"/>
        <v>4691.16</v>
      </c>
      <c r="T4037">
        <f t="shared" si="380"/>
        <v>8.0512820512820511</v>
      </c>
      <c r="U4037">
        <f t="shared" si="381"/>
        <v>5538.96</v>
      </c>
      <c r="V4037">
        <f t="shared" si="382"/>
        <v>839.74871794871808</v>
      </c>
      <c r="W4037" t="str">
        <f t="shared" si="383"/>
        <v>LOSS</v>
      </c>
    </row>
    <row r="4038" spans="8:23" x14ac:dyDescent="0.35">
      <c r="H4038">
        <v>2013</v>
      </c>
      <c r="I4038" t="s">
        <v>21</v>
      </c>
      <c r="J4038" t="s">
        <v>38</v>
      </c>
      <c r="K4038" t="s">
        <v>18</v>
      </c>
      <c r="L4038" t="str">
        <f t="shared" si="378"/>
        <v>United Aryan (EPZ) Ltd</v>
      </c>
      <c r="M4038" t="s">
        <v>229</v>
      </c>
      <c r="N4038" t="s">
        <v>45</v>
      </c>
      <c r="O4038">
        <v>7404</v>
      </c>
      <c r="P4038">
        <v>1.08</v>
      </c>
      <c r="Q4038">
        <v>0.98</v>
      </c>
      <c r="R4038">
        <v>0</v>
      </c>
      <c r="S4038">
        <f t="shared" si="379"/>
        <v>7996.3200000000006</v>
      </c>
      <c r="T4038">
        <f t="shared" si="380"/>
        <v>0</v>
      </c>
      <c r="U4038">
        <f t="shared" si="381"/>
        <v>7255.92</v>
      </c>
      <c r="V4038">
        <f t="shared" si="382"/>
        <v>-740.40000000000055</v>
      </c>
      <c r="W4038" t="str">
        <f t="shared" si="383"/>
        <v>LOSS</v>
      </c>
    </row>
    <row r="4039" spans="8:23" x14ac:dyDescent="0.35">
      <c r="H4039">
        <v>2013</v>
      </c>
      <c r="I4039" t="s">
        <v>21</v>
      </c>
      <c r="J4039" t="s">
        <v>38</v>
      </c>
      <c r="K4039" t="s">
        <v>18</v>
      </c>
      <c r="L4039" t="str">
        <f t="shared" si="378"/>
        <v>United Aryan (EPZ) Ltd</v>
      </c>
      <c r="M4039" t="s">
        <v>234</v>
      </c>
      <c r="N4039" t="s">
        <v>50</v>
      </c>
      <c r="O4039">
        <v>9600</v>
      </c>
      <c r="P4039">
        <v>0.87</v>
      </c>
      <c r="Q4039">
        <v>1.01</v>
      </c>
      <c r="R4039">
        <v>1.6420361247947454E-3</v>
      </c>
      <c r="S4039">
        <f t="shared" si="379"/>
        <v>8352</v>
      </c>
      <c r="T4039">
        <f t="shared" si="380"/>
        <v>15.763546798029557</v>
      </c>
      <c r="U4039">
        <f t="shared" si="381"/>
        <v>9696</v>
      </c>
      <c r="V4039">
        <f t="shared" si="382"/>
        <v>1328.2364532019703</v>
      </c>
      <c r="W4039" t="str">
        <f t="shared" si="383"/>
        <v>PROFIT</v>
      </c>
    </row>
    <row r="4040" spans="8:23" x14ac:dyDescent="0.35">
      <c r="H4040">
        <v>2013</v>
      </c>
      <c r="I4040" t="s">
        <v>21</v>
      </c>
      <c r="J4040" t="s">
        <v>38</v>
      </c>
      <c r="K4040" t="s">
        <v>18</v>
      </c>
      <c r="L4040" t="str">
        <f t="shared" si="378"/>
        <v>United Aryan (EPZ) Ltd</v>
      </c>
      <c r="M4040" t="s">
        <v>239</v>
      </c>
      <c r="N4040" t="s">
        <v>55</v>
      </c>
      <c r="O4040">
        <v>9108</v>
      </c>
      <c r="P4040">
        <v>1.06</v>
      </c>
      <c r="Q4040">
        <v>0.95</v>
      </c>
      <c r="R4040">
        <v>0</v>
      </c>
      <c r="S4040">
        <f t="shared" si="379"/>
        <v>9654.4800000000014</v>
      </c>
      <c r="T4040">
        <f t="shared" si="380"/>
        <v>0</v>
      </c>
      <c r="U4040">
        <f t="shared" si="381"/>
        <v>8652.6</v>
      </c>
      <c r="V4040">
        <f t="shared" si="382"/>
        <v>-1001.880000000001</v>
      </c>
      <c r="W4040" t="str">
        <f t="shared" si="383"/>
        <v>LOSS</v>
      </c>
    </row>
    <row r="4041" spans="8:23" x14ac:dyDescent="0.35">
      <c r="H4041">
        <v>2013</v>
      </c>
      <c r="I4041" t="s">
        <v>21</v>
      </c>
      <c r="J4041" t="s">
        <v>38</v>
      </c>
      <c r="K4041" t="s">
        <v>18</v>
      </c>
      <c r="L4041" t="str">
        <f t="shared" si="378"/>
        <v>United Aryan (EPZ) Ltd</v>
      </c>
      <c r="M4041" t="s">
        <v>244</v>
      </c>
      <c r="N4041" t="s">
        <v>60</v>
      </c>
      <c r="O4041">
        <v>8856</v>
      </c>
      <c r="P4041">
        <v>1.0900000000000001</v>
      </c>
      <c r="Q4041">
        <v>1.08</v>
      </c>
      <c r="R4041">
        <v>0</v>
      </c>
      <c r="S4041">
        <f t="shared" si="379"/>
        <v>9653.0400000000009</v>
      </c>
      <c r="T4041">
        <f t="shared" si="380"/>
        <v>0</v>
      </c>
      <c r="U4041">
        <f t="shared" si="381"/>
        <v>9564.4800000000014</v>
      </c>
      <c r="V4041">
        <f t="shared" si="382"/>
        <v>-88.559999999999491</v>
      </c>
      <c r="W4041" t="str">
        <f t="shared" si="383"/>
        <v>LOSS</v>
      </c>
    </row>
    <row r="4042" spans="8:23" x14ac:dyDescent="0.35">
      <c r="H4042">
        <v>2013</v>
      </c>
      <c r="I4042" t="s">
        <v>21</v>
      </c>
      <c r="J4042" t="s">
        <v>38</v>
      </c>
      <c r="K4042" t="s">
        <v>18</v>
      </c>
      <c r="L4042" t="str">
        <f t="shared" si="378"/>
        <v>United Aryan (EPZ) Ltd</v>
      </c>
      <c r="M4042" t="s">
        <v>249</v>
      </c>
      <c r="N4042" t="s">
        <v>65</v>
      </c>
      <c r="O4042">
        <v>7008</v>
      </c>
      <c r="P4042">
        <v>1.01</v>
      </c>
      <c r="Q4042">
        <v>1.18</v>
      </c>
      <c r="R4042">
        <v>1.6556291390728477E-3</v>
      </c>
      <c r="S4042">
        <f t="shared" si="379"/>
        <v>7078.08</v>
      </c>
      <c r="T4042">
        <f t="shared" si="380"/>
        <v>11.602649006622517</v>
      </c>
      <c r="U4042">
        <f t="shared" si="381"/>
        <v>8269.4399999999987</v>
      </c>
      <c r="V4042">
        <f t="shared" si="382"/>
        <v>1179.7573509933763</v>
      </c>
      <c r="W4042" t="str">
        <f t="shared" si="383"/>
        <v>PROFIT</v>
      </c>
    </row>
    <row r="4043" spans="8:23" x14ac:dyDescent="0.35">
      <c r="H4043">
        <v>2013</v>
      </c>
      <c r="I4043" t="s">
        <v>21</v>
      </c>
      <c r="J4043" t="s">
        <v>38</v>
      </c>
      <c r="K4043" t="s">
        <v>18</v>
      </c>
      <c r="L4043" t="str">
        <f t="shared" si="378"/>
        <v>United Aryan (EPZ) Ltd</v>
      </c>
      <c r="M4043" t="s">
        <v>254</v>
      </c>
      <c r="N4043" t="s">
        <v>70</v>
      </c>
      <c r="O4043">
        <v>5148</v>
      </c>
      <c r="P4043">
        <v>0.8</v>
      </c>
      <c r="Q4043">
        <v>0.9</v>
      </c>
      <c r="R4043">
        <v>1.2722646310432571E-3</v>
      </c>
      <c r="S4043">
        <f t="shared" si="379"/>
        <v>4118.4000000000005</v>
      </c>
      <c r="T4043">
        <f t="shared" si="380"/>
        <v>6.5496183206106879</v>
      </c>
      <c r="U4043">
        <f t="shared" si="381"/>
        <v>4633.2</v>
      </c>
      <c r="V4043">
        <f t="shared" si="382"/>
        <v>508.25038167938857</v>
      </c>
      <c r="W4043" t="str">
        <f t="shared" si="383"/>
        <v>LOSS</v>
      </c>
    </row>
    <row r="4044" spans="8:23" x14ac:dyDescent="0.35">
      <c r="H4044">
        <v>2013</v>
      </c>
      <c r="I4044" t="s">
        <v>21</v>
      </c>
      <c r="J4044" t="s">
        <v>38</v>
      </c>
      <c r="K4044" t="s">
        <v>18</v>
      </c>
      <c r="L4044" t="str">
        <f t="shared" si="378"/>
        <v>United Aryan (EPZ) Ltd</v>
      </c>
      <c r="M4044" t="s">
        <v>23</v>
      </c>
      <c r="N4044" t="s">
        <v>75</v>
      </c>
      <c r="O4044">
        <v>5520</v>
      </c>
      <c r="P4044">
        <v>1.1200000000000001</v>
      </c>
      <c r="Q4044">
        <v>1.1000000000000001</v>
      </c>
      <c r="R4044">
        <v>0</v>
      </c>
      <c r="S4044">
        <f t="shared" si="379"/>
        <v>6182.4000000000005</v>
      </c>
      <c r="T4044">
        <f t="shared" si="380"/>
        <v>0</v>
      </c>
      <c r="U4044">
        <f t="shared" si="381"/>
        <v>6072.0000000000009</v>
      </c>
      <c r="V4044">
        <f t="shared" si="382"/>
        <v>-110.39999999999964</v>
      </c>
      <c r="W4044" t="str">
        <f t="shared" si="383"/>
        <v>LOSS</v>
      </c>
    </row>
    <row r="4045" spans="8:23" x14ac:dyDescent="0.35">
      <c r="H4045">
        <v>2013</v>
      </c>
      <c r="I4045" t="s">
        <v>21</v>
      </c>
      <c r="J4045" t="s">
        <v>38</v>
      </c>
      <c r="K4045" t="s">
        <v>18</v>
      </c>
      <c r="L4045" t="str">
        <f t="shared" si="378"/>
        <v>United Aryan (EPZ) Ltd</v>
      </c>
      <c r="M4045" t="s">
        <v>28</v>
      </c>
      <c r="N4045" t="s">
        <v>80</v>
      </c>
      <c r="O4045">
        <v>6240</v>
      </c>
      <c r="P4045">
        <v>0.7</v>
      </c>
      <c r="Q4045">
        <v>0.91</v>
      </c>
      <c r="R4045">
        <v>1.1876484560570072E-3</v>
      </c>
      <c r="S4045">
        <f t="shared" si="379"/>
        <v>4368</v>
      </c>
      <c r="T4045">
        <f t="shared" si="380"/>
        <v>7.4109263657957252</v>
      </c>
      <c r="U4045">
        <f t="shared" si="381"/>
        <v>5678.4000000000005</v>
      </c>
      <c r="V4045">
        <f t="shared" si="382"/>
        <v>1302.9890736342047</v>
      </c>
      <c r="W4045" t="str">
        <f t="shared" si="383"/>
        <v>PROFIT</v>
      </c>
    </row>
    <row r="4046" spans="8:23" x14ac:dyDescent="0.35">
      <c r="H4046">
        <v>2013</v>
      </c>
      <c r="I4046" t="s">
        <v>21</v>
      </c>
      <c r="J4046" t="s">
        <v>38</v>
      </c>
      <c r="K4046" t="s">
        <v>18</v>
      </c>
      <c r="L4046" t="str">
        <f t="shared" si="378"/>
        <v>United Aryan (EPZ) Ltd</v>
      </c>
      <c r="M4046" t="s">
        <v>33</v>
      </c>
      <c r="N4046" t="s">
        <v>85</v>
      </c>
      <c r="O4046">
        <v>7764</v>
      </c>
      <c r="P4046">
        <v>0.99</v>
      </c>
      <c r="Q4046">
        <v>1.1599999999999999</v>
      </c>
      <c r="R4046">
        <v>1.2755102040816326E-3</v>
      </c>
      <c r="S4046">
        <f t="shared" si="379"/>
        <v>7686.36</v>
      </c>
      <c r="T4046">
        <f t="shared" si="380"/>
        <v>9.9030612244897949</v>
      </c>
      <c r="U4046">
        <f t="shared" si="381"/>
        <v>9006.24</v>
      </c>
      <c r="V4046">
        <f t="shared" si="382"/>
        <v>1309.9769387755102</v>
      </c>
      <c r="W4046" t="str">
        <f t="shared" si="383"/>
        <v>PROFIT</v>
      </c>
    </row>
    <row r="4047" spans="8:23" x14ac:dyDescent="0.35">
      <c r="H4047">
        <v>2013</v>
      </c>
      <c r="I4047" t="s">
        <v>21</v>
      </c>
      <c r="J4047" t="s">
        <v>38</v>
      </c>
      <c r="K4047" t="s">
        <v>18</v>
      </c>
      <c r="L4047" t="str">
        <f t="shared" si="378"/>
        <v>United Aryan (EPZ) Ltd</v>
      </c>
      <c r="M4047" t="s">
        <v>39</v>
      </c>
      <c r="N4047" t="s">
        <v>90</v>
      </c>
      <c r="O4047">
        <v>7128</v>
      </c>
      <c r="P4047">
        <v>1.1399999999999999</v>
      </c>
      <c r="Q4047">
        <v>1.1000000000000001</v>
      </c>
      <c r="R4047">
        <v>0</v>
      </c>
      <c r="S4047">
        <f t="shared" si="379"/>
        <v>8125.9199999999992</v>
      </c>
      <c r="T4047">
        <f t="shared" si="380"/>
        <v>0</v>
      </c>
      <c r="U4047">
        <f t="shared" si="381"/>
        <v>7840.8</v>
      </c>
      <c r="V4047">
        <f t="shared" si="382"/>
        <v>-285.11999999999898</v>
      </c>
      <c r="W4047" t="str">
        <f t="shared" si="383"/>
        <v>LOSS</v>
      </c>
    </row>
    <row r="4048" spans="8:23" x14ac:dyDescent="0.35">
      <c r="H4048">
        <v>2013</v>
      </c>
      <c r="I4048" t="s">
        <v>21</v>
      </c>
      <c r="J4048" t="s">
        <v>38</v>
      </c>
      <c r="K4048" t="s">
        <v>18</v>
      </c>
      <c r="L4048" t="str">
        <f t="shared" si="378"/>
        <v>United Aryan (EPZ) Ltd</v>
      </c>
      <c r="M4048" t="s">
        <v>44</v>
      </c>
      <c r="N4048" t="s">
        <v>95</v>
      </c>
      <c r="O4048">
        <v>6324</v>
      </c>
      <c r="P4048">
        <v>0.9</v>
      </c>
      <c r="Q4048">
        <v>1.08</v>
      </c>
      <c r="R4048">
        <v>1.148105625717566E-3</v>
      </c>
      <c r="S4048">
        <f t="shared" si="379"/>
        <v>5691.6</v>
      </c>
      <c r="T4048">
        <f t="shared" si="380"/>
        <v>7.2606199770378881</v>
      </c>
      <c r="U4048">
        <f t="shared" si="381"/>
        <v>6829.92</v>
      </c>
      <c r="V4048">
        <f t="shared" si="382"/>
        <v>1131.0593800229619</v>
      </c>
      <c r="W4048" t="str">
        <f t="shared" si="383"/>
        <v>PROFIT</v>
      </c>
    </row>
    <row r="4049" spans="8:23" x14ac:dyDescent="0.35">
      <c r="H4049">
        <v>2013</v>
      </c>
      <c r="I4049" t="s">
        <v>21</v>
      </c>
      <c r="J4049" t="s">
        <v>38</v>
      </c>
      <c r="K4049" t="s">
        <v>18</v>
      </c>
      <c r="L4049" t="str">
        <f t="shared" si="378"/>
        <v>United Aryan (EPZ) Ltd</v>
      </c>
      <c r="M4049" t="s">
        <v>49</v>
      </c>
      <c r="N4049" t="s">
        <v>100</v>
      </c>
      <c r="O4049">
        <v>6696</v>
      </c>
      <c r="P4049">
        <v>0.88</v>
      </c>
      <c r="Q4049">
        <v>1.06</v>
      </c>
      <c r="R4049">
        <v>1.2106537530266344E-3</v>
      </c>
      <c r="S4049">
        <f t="shared" si="379"/>
        <v>5892.4800000000005</v>
      </c>
      <c r="T4049">
        <f t="shared" si="380"/>
        <v>8.106537530266344</v>
      </c>
      <c r="U4049">
        <f t="shared" si="381"/>
        <v>7097.76</v>
      </c>
      <c r="V4049">
        <f t="shared" si="382"/>
        <v>1197.1734624697333</v>
      </c>
      <c r="W4049" t="str">
        <f t="shared" si="383"/>
        <v>PROFIT</v>
      </c>
    </row>
    <row r="4050" spans="8:23" x14ac:dyDescent="0.35">
      <c r="H4050">
        <v>2013</v>
      </c>
      <c r="I4050" t="s">
        <v>21</v>
      </c>
      <c r="J4050" t="s">
        <v>38</v>
      </c>
      <c r="K4050" t="s">
        <v>18</v>
      </c>
      <c r="L4050" t="str">
        <f t="shared" si="378"/>
        <v>United Aryan (EPZ) Ltd</v>
      </c>
      <c r="M4050" t="s">
        <v>54</v>
      </c>
      <c r="N4050" t="s">
        <v>105</v>
      </c>
      <c r="O4050">
        <v>7788</v>
      </c>
      <c r="P4050">
        <v>1.05</v>
      </c>
      <c r="Q4050">
        <v>1.06</v>
      </c>
      <c r="R4050">
        <v>1.8214936247723133E-3</v>
      </c>
      <c r="S4050">
        <f t="shared" si="379"/>
        <v>8177.4000000000005</v>
      </c>
      <c r="T4050">
        <f t="shared" si="380"/>
        <v>14.185792349726777</v>
      </c>
      <c r="U4050">
        <f t="shared" si="381"/>
        <v>8255.2800000000007</v>
      </c>
      <c r="V4050">
        <f t="shared" si="382"/>
        <v>63.694207650273334</v>
      </c>
      <c r="W4050" t="str">
        <f t="shared" si="383"/>
        <v>LOSS</v>
      </c>
    </row>
    <row r="4051" spans="8:23" x14ac:dyDescent="0.35">
      <c r="H4051">
        <v>2013</v>
      </c>
      <c r="I4051" t="s">
        <v>21</v>
      </c>
      <c r="J4051" t="s">
        <v>38</v>
      </c>
      <c r="K4051" t="s">
        <v>18</v>
      </c>
      <c r="L4051" t="str">
        <f t="shared" si="378"/>
        <v>United Aryan (EPZ) Ltd</v>
      </c>
      <c r="M4051" t="s">
        <v>59</v>
      </c>
      <c r="N4051" t="s">
        <v>110</v>
      </c>
      <c r="O4051">
        <v>4944</v>
      </c>
      <c r="P4051">
        <v>1.02</v>
      </c>
      <c r="Q4051">
        <v>1</v>
      </c>
      <c r="R4051">
        <v>0</v>
      </c>
      <c r="S4051">
        <f t="shared" si="379"/>
        <v>5042.88</v>
      </c>
      <c r="T4051">
        <f t="shared" si="380"/>
        <v>0</v>
      </c>
      <c r="U4051">
        <f t="shared" si="381"/>
        <v>4944</v>
      </c>
      <c r="V4051">
        <f t="shared" si="382"/>
        <v>-98.880000000000109</v>
      </c>
      <c r="W4051" t="str">
        <f t="shared" si="383"/>
        <v>LOSS</v>
      </c>
    </row>
    <row r="4052" spans="8:23" x14ac:dyDescent="0.35">
      <c r="H4052">
        <v>2013</v>
      </c>
      <c r="I4052" t="s">
        <v>21</v>
      </c>
      <c r="J4052" t="s">
        <v>38</v>
      </c>
      <c r="K4052" t="s">
        <v>18</v>
      </c>
      <c r="L4052" t="str">
        <f t="shared" si="378"/>
        <v>United Aryan (EPZ) Ltd</v>
      </c>
      <c r="M4052" t="s">
        <v>64</v>
      </c>
      <c r="N4052" t="s">
        <v>115</v>
      </c>
      <c r="O4052">
        <v>8376</v>
      </c>
      <c r="P4052">
        <v>1.0900000000000001</v>
      </c>
      <c r="Q4052">
        <v>1.17</v>
      </c>
      <c r="R4052">
        <v>1.6000000000000001E-3</v>
      </c>
      <c r="S4052">
        <f t="shared" si="379"/>
        <v>9129.84</v>
      </c>
      <c r="T4052">
        <f t="shared" si="380"/>
        <v>13.4016</v>
      </c>
      <c r="U4052">
        <f t="shared" si="381"/>
        <v>9799.92</v>
      </c>
      <c r="V4052">
        <f t="shared" si="382"/>
        <v>656.6783999999999</v>
      </c>
      <c r="W4052" t="str">
        <f t="shared" si="383"/>
        <v>LOSS</v>
      </c>
    </row>
    <row r="4053" spans="8:23" x14ac:dyDescent="0.35">
      <c r="H4053">
        <v>2013</v>
      </c>
      <c r="I4053" t="s">
        <v>21</v>
      </c>
      <c r="J4053" t="s">
        <v>38</v>
      </c>
      <c r="K4053" t="s">
        <v>18</v>
      </c>
      <c r="L4053" t="str">
        <f t="shared" si="378"/>
        <v>United Aryan (EPZ) Ltd</v>
      </c>
      <c r="M4053" t="s">
        <v>69</v>
      </c>
      <c r="N4053" t="s">
        <v>120</v>
      </c>
      <c r="O4053">
        <v>8472</v>
      </c>
      <c r="P4053">
        <v>0.43</v>
      </c>
      <c r="Q4053">
        <v>1.19</v>
      </c>
      <c r="R4053">
        <v>1.1415525114155251E-3</v>
      </c>
      <c r="S4053">
        <f t="shared" si="379"/>
        <v>3642.96</v>
      </c>
      <c r="T4053">
        <f t="shared" si="380"/>
        <v>9.6712328767123275</v>
      </c>
      <c r="U4053">
        <f t="shared" si="381"/>
        <v>10081.68</v>
      </c>
      <c r="V4053">
        <f t="shared" si="382"/>
        <v>6429.0487671232877</v>
      </c>
      <c r="W4053" t="str">
        <f t="shared" si="383"/>
        <v>PROFIT</v>
      </c>
    </row>
    <row r="4054" spans="8:23" x14ac:dyDescent="0.35">
      <c r="H4054">
        <v>2013</v>
      </c>
      <c r="I4054" t="s">
        <v>21</v>
      </c>
      <c r="J4054" t="s">
        <v>38</v>
      </c>
      <c r="K4054" t="s">
        <v>18</v>
      </c>
      <c r="L4054" t="str">
        <f t="shared" si="378"/>
        <v>United Aryan (EPZ) Ltd</v>
      </c>
      <c r="M4054" t="s">
        <v>74</v>
      </c>
      <c r="N4054" t="s">
        <v>125</v>
      </c>
      <c r="O4054">
        <v>5856</v>
      </c>
      <c r="P4054">
        <v>0.94</v>
      </c>
      <c r="Q4054">
        <v>1.07</v>
      </c>
      <c r="R4054">
        <v>1.3422818791946308E-3</v>
      </c>
      <c r="S4054">
        <f t="shared" si="379"/>
        <v>5504.6399999999994</v>
      </c>
      <c r="T4054">
        <f t="shared" si="380"/>
        <v>7.8604026845637582</v>
      </c>
      <c r="U4054">
        <f t="shared" si="381"/>
        <v>6265.92</v>
      </c>
      <c r="V4054">
        <f t="shared" si="382"/>
        <v>753.41959731543693</v>
      </c>
      <c r="W4054" t="str">
        <f t="shared" si="383"/>
        <v>LOSS</v>
      </c>
    </row>
    <row r="4055" spans="8:23" x14ac:dyDescent="0.35">
      <c r="H4055">
        <v>2013</v>
      </c>
      <c r="I4055" t="s">
        <v>21</v>
      </c>
      <c r="J4055" t="s">
        <v>38</v>
      </c>
      <c r="K4055" t="s">
        <v>18</v>
      </c>
      <c r="L4055" t="str">
        <f t="shared" si="378"/>
        <v>United Aryan (EPZ) Ltd</v>
      </c>
      <c r="M4055" t="s">
        <v>79</v>
      </c>
      <c r="N4055" t="s">
        <v>130</v>
      </c>
      <c r="O4055">
        <v>5328</v>
      </c>
      <c r="P4055">
        <v>1.1599999999999999</v>
      </c>
      <c r="Q4055">
        <v>0.97</v>
      </c>
      <c r="R4055">
        <v>0</v>
      </c>
      <c r="S4055">
        <f t="shared" si="379"/>
        <v>6180.48</v>
      </c>
      <c r="T4055">
        <f t="shared" si="380"/>
        <v>0</v>
      </c>
      <c r="U4055">
        <f t="shared" si="381"/>
        <v>5168.16</v>
      </c>
      <c r="V4055">
        <f t="shared" si="382"/>
        <v>-1012.3199999999997</v>
      </c>
      <c r="W4055" t="str">
        <f t="shared" si="383"/>
        <v>LOSS</v>
      </c>
    </row>
    <row r="4056" spans="8:23" x14ac:dyDescent="0.35">
      <c r="H4056">
        <v>2013</v>
      </c>
      <c r="I4056" t="s">
        <v>21</v>
      </c>
      <c r="J4056" t="s">
        <v>38</v>
      </c>
      <c r="K4056" t="s">
        <v>18</v>
      </c>
      <c r="L4056" t="str">
        <f t="shared" si="378"/>
        <v>United Aryan (EPZ) Ltd</v>
      </c>
      <c r="M4056" t="s">
        <v>84</v>
      </c>
      <c r="N4056" t="s">
        <v>135</v>
      </c>
      <c r="O4056">
        <v>6756</v>
      </c>
      <c r="P4056">
        <v>1.1499999999999999</v>
      </c>
      <c r="Q4056">
        <v>1.03</v>
      </c>
      <c r="R4056">
        <v>0</v>
      </c>
      <c r="S4056">
        <f t="shared" si="379"/>
        <v>7769.4</v>
      </c>
      <c r="T4056">
        <f t="shared" si="380"/>
        <v>0</v>
      </c>
      <c r="U4056">
        <f t="shared" si="381"/>
        <v>6958.68</v>
      </c>
      <c r="V4056">
        <f t="shared" si="382"/>
        <v>-810.71999999999935</v>
      </c>
      <c r="W4056" t="str">
        <f t="shared" si="383"/>
        <v>LOSS</v>
      </c>
    </row>
    <row r="4057" spans="8:23" x14ac:dyDescent="0.35">
      <c r="H4057">
        <v>2013</v>
      </c>
      <c r="I4057" t="s">
        <v>21</v>
      </c>
      <c r="J4057" t="s">
        <v>38</v>
      </c>
      <c r="K4057" t="s">
        <v>18</v>
      </c>
      <c r="L4057" t="str">
        <f t="shared" si="378"/>
        <v>United Aryan (EPZ) Ltd</v>
      </c>
      <c r="M4057" t="s">
        <v>89</v>
      </c>
      <c r="N4057" t="s">
        <v>140</v>
      </c>
      <c r="O4057">
        <v>6468</v>
      </c>
      <c r="P4057">
        <v>0.68</v>
      </c>
      <c r="Q4057">
        <v>0.97</v>
      </c>
      <c r="R4057">
        <v>1.4245014245014246E-3</v>
      </c>
      <c r="S4057">
        <f t="shared" si="379"/>
        <v>4398.2400000000007</v>
      </c>
      <c r="T4057">
        <f t="shared" si="380"/>
        <v>9.2136752136752147</v>
      </c>
      <c r="U4057">
        <f t="shared" si="381"/>
        <v>6273.96</v>
      </c>
      <c r="V4057">
        <f t="shared" si="382"/>
        <v>1866.5063247863241</v>
      </c>
      <c r="W4057" t="str">
        <f t="shared" si="383"/>
        <v>PROFIT</v>
      </c>
    </row>
    <row r="4058" spans="8:23" x14ac:dyDescent="0.35">
      <c r="H4058">
        <v>2013</v>
      </c>
      <c r="I4058" t="s">
        <v>21</v>
      </c>
      <c r="J4058" t="s">
        <v>38</v>
      </c>
      <c r="K4058" t="s">
        <v>18</v>
      </c>
      <c r="L4058" t="str">
        <f t="shared" si="378"/>
        <v>United Aryan (EPZ) Ltd</v>
      </c>
      <c r="M4058" t="s">
        <v>94</v>
      </c>
      <c r="N4058" t="s">
        <v>145</v>
      </c>
      <c r="O4058">
        <v>7560</v>
      </c>
      <c r="P4058">
        <v>0.42</v>
      </c>
      <c r="Q4058">
        <v>1.02</v>
      </c>
      <c r="R4058">
        <v>1.358695652173913E-3</v>
      </c>
      <c r="S4058">
        <f t="shared" si="379"/>
        <v>3175.2</v>
      </c>
      <c r="T4058">
        <f t="shared" si="380"/>
        <v>10.271739130434783</v>
      </c>
      <c r="U4058">
        <f t="shared" si="381"/>
        <v>7711.2</v>
      </c>
      <c r="V4058">
        <f t="shared" si="382"/>
        <v>4525.728260869565</v>
      </c>
      <c r="W4058" t="str">
        <f t="shared" si="383"/>
        <v>PROFIT</v>
      </c>
    </row>
    <row r="4059" spans="8:23" x14ac:dyDescent="0.35">
      <c r="H4059">
        <v>2013</v>
      </c>
      <c r="I4059" t="s">
        <v>21</v>
      </c>
      <c r="J4059" t="s">
        <v>38</v>
      </c>
      <c r="K4059" t="s">
        <v>18</v>
      </c>
      <c r="L4059" t="str">
        <f t="shared" si="378"/>
        <v>United Aryan (EPZ) Ltd</v>
      </c>
      <c r="M4059" t="s">
        <v>99</v>
      </c>
      <c r="N4059" t="s">
        <v>150</v>
      </c>
      <c r="O4059">
        <v>6528</v>
      </c>
      <c r="P4059">
        <v>0.82</v>
      </c>
      <c r="Q4059">
        <v>1.18</v>
      </c>
      <c r="R4059">
        <v>1.0834236186348862E-3</v>
      </c>
      <c r="S4059">
        <f t="shared" si="379"/>
        <v>5352.96</v>
      </c>
      <c r="T4059">
        <f t="shared" si="380"/>
        <v>7.0725893824485366</v>
      </c>
      <c r="U4059">
        <f t="shared" si="381"/>
        <v>7703.04</v>
      </c>
      <c r="V4059">
        <f t="shared" si="382"/>
        <v>2343.0074106175516</v>
      </c>
      <c r="W4059" t="str">
        <f t="shared" si="383"/>
        <v>PROFIT</v>
      </c>
    </row>
    <row r="4060" spans="8:23" x14ac:dyDescent="0.35">
      <c r="H4060">
        <v>2013</v>
      </c>
      <c r="I4060" t="s">
        <v>21</v>
      </c>
      <c r="J4060" t="s">
        <v>38</v>
      </c>
      <c r="K4060" t="s">
        <v>18</v>
      </c>
      <c r="L4060" t="str">
        <f t="shared" si="378"/>
        <v>United Aryan (EPZ) Ltd</v>
      </c>
      <c r="M4060" t="s">
        <v>104</v>
      </c>
      <c r="N4060" t="s">
        <v>155</v>
      </c>
      <c r="O4060">
        <v>7404</v>
      </c>
      <c r="P4060">
        <v>0.65</v>
      </c>
      <c r="Q4060">
        <v>0.91</v>
      </c>
      <c r="R4060">
        <v>1.1074197120708748E-3</v>
      </c>
      <c r="S4060">
        <f t="shared" si="379"/>
        <v>4812.6000000000004</v>
      </c>
      <c r="T4060">
        <f t="shared" si="380"/>
        <v>8.1993355481727566</v>
      </c>
      <c r="U4060">
        <f t="shared" si="381"/>
        <v>6737.64</v>
      </c>
      <c r="V4060">
        <f t="shared" si="382"/>
        <v>1916.8406644518273</v>
      </c>
      <c r="W4060" t="str">
        <f t="shared" si="383"/>
        <v>PROFIT</v>
      </c>
    </row>
    <row r="4061" spans="8:23" x14ac:dyDescent="0.35">
      <c r="H4061">
        <v>2013</v>
      </c>
      <c r="I4061" t="s">
        <v>21</v>
      </c>
      <c r="J4061" t="s">
        <v>38</v>
      </c>
      <c r="K4061" t="s">
        <v>18</v>
      </c>
      <c r="L4061" t="str">
        <f t="shared" si="378"/>
        <v>United Aryan (EPZ) Ltd</v>
      </c>
      <c r="M4061" t="s">
        <v>109</v>
      </c>
      <c r="N4061" t="s">
        <v>160</v>
      </c>
      <c r="O4061">
        <v>8784</v>
      </c>
      <c r="P4061">
        <v>1.1399999999999999</v>
      </c>
      <c r="Q4061">
        <v>1.04</v>
      </c>
      <c r="R4061">
        <v>0</v>
      </c>
      <c r="S4061">
        <f t="shared" si="379"/>
        <v>10013.759999999998</v>
      </c>
      <c r="T4061">
        <f t="shared" si="380"/>
        <v>0</v>
      </c>
      <c r="U4061">
        <f t="shared" si="381"/>
        <v>9135.36</v>
      </c>
      <c r="V4061">
        <f t="shared" si="382"/>
        <v>-878.39999999999782</v>
      </c>
      <c r="W4061" t="str">
        <f t="shared" si="383"/>
        <v>LOSS</v>
      </c>
    </row>
    <row r="4062" spans="8:23" x14ac:dyDescent="0.35">
      <c r="H4062">
        <v>2013</v>
      </c>
      <c r="I4062" t="s">
        <v>21</v>
      </c>
      <c r="J4062" t="s">
        <v>38</v>
      </c>
      <c r="K4062" t="s">
        <v>18</v>
      </c>
      <c r="L4062" t="str">
        <f t="shared" si="378"/>
        <v>United Aryan (EPZ) Ltd</v>
      </c>
      <c r="M4062" t="s">
        <v>114</v>
      </c>
      <c r="N4062" t="s">
        <v>165</v>
      </c>
      <c r="O4062">
        <v>7500</v>
      </c>
      <c r="P4062">
        <v>1.17</v>
      </c>
      <c r="Q4062">
        <v>0.96</v>
      </c>
      <c r="R4062">
        <v>0</v>
      </c>
      <c r="S4062">
        <f t="shared" si="379"/>
        <v>8775</v>
      </c>
      <c r="T4062">
        <f t="shared" si="380"/>
        <v>0</v>
      </c>
      <c r="U4062">
        <f t="shared" si="381"/>
        <v>7200</v>
      </c>
      <c r="V4062">
        <f t="shared" si="382"/>
        <v>-1575</v>
      </c>
      <c r="W4062" t="str">
        <f t="shared" si="383"/>
        <v>LOSS</v>
      </c>
    </row>
    <row r="4063" spans="8:23" x14ac:dyDescent="0.35">
      <c r="H4063">
        <v>2013</v>
      </c>
      <c r="I4063" t="s">
        <v>21</v>
      </c>
      <c r="J4063" t="s">
        <v>38</v>
      </c>
      <c r="K4063" t="s">
        <v>18</v>
      </c>
      <c r="L4063" t="str">
        <f t="shared" si="378"/>
        <v>United Aryan (EPZ) Ltd</v>
      </c>
      <c r="M4063" t="s">
        <v>119</v>
      </c>
      <c r="N4063" t="s">
        <v>170</v>
      </c>
      <c r="O4063">
        <v>7596</v>
      </c>
      <c r="P4063">
        <v>0.44</v>
      </c>
      <c r="Q4063">
        <v>1.1100000000000001</v>
      </c>
      <c r="R4063">
        <v>1.1111111111111111E-3</v>
      </c>
      <c r="S4063">
        <f t="shared" si="379"/>
        <v>3342.2400000000002</v>
      </c>
      <c r="T4063">
        <f t="shared" si="380"/>
        <v>8.44</v>
      </c>
      <c r="U4063">
        <f t="shared" si="381"/>
        <v>8431.5600000000013</v>
      </c>
      <c r="V4063">
        <f t="shared" si="382"/>
        <v>5080.8800000000019</v>
      </c>
      <c r="W4063" t="str">
        <f t="shared" si="383"/>
        <v>PROFIT</v>
      </c>
    </row>
    <row r="4064" spans="8:23" x14ac:dyDescent="0.35">
      <c r="H4064">
        <v>2013</v>
      </c>
      <c r="I4064" t="s">
        <v>21</v>
      </c>
      <c r="J4064" t="s">
        <v>38</v>
      </c>
      <c r="K4064" t="s">
        <v>18</v>
      </c>
      <c r="L4064" t="str">
        <f t="shared" si="378"/>
        <v>United Aryan (EPZ) Ltd</v>
      </c>
      <c r="M4064" t="s">
        <v>124</v>
      </c>
      <c r="N4064" t="s">
        <v>175</v>
      </c>
      <c r="O4064">
        <v>8160</v>
      </c>
      <c r="P4064">
        <v>1.05</v>
      </c>
      <c r="Q4064">
        <v>1.1299999999999999</v>
      </c>
      <c r="R4064">
        <v>1.6891891891891893E-3</v>
      </c>
      <c r="S4064">
        <f t="shared" si="379"/>
        <v>8568</v>
      </c>
      <c r="T4064">
        <f t="shared" si="380"/>
        <v>13.783783783783784</v>
      </c>
      <c r="U4064">
        <f t="shared" si="381"/>
        <v>9220.7999999999993</v>
      </c>
      <c r="V4064">
        <f t="shared" si="382"/>
        <v>639.01621621621553</v>
      </c>
      <c r="W4064" t="str">
        <f t="shared" si="383"/>
        <v>LOSS</v>
      </c>
    </row>
    <row r="4065" spans="8:23" x14ac:dyDescent="0.35">
      <c r="H4065">
        <v>2013</v>
      </c>
      <c r="I4065" t="s">
        <v>21</v>
      </c>
      <c r="J4065" t="s">
        <v>38</v>
      </c>
      <c r="K4065" t="s">
        <v>18</v>
      </c>
      <c r="L4065" t="str">
        <f t="shared" si="378"/>
        <v>United Aryan (EPZ) Ltd</v>
      </c>
      <c r="M4065" t="s">
        <v>129</v>
      </c>
      <c r="N4065" t="s">
        <v>180</v>
      </c>
      <c r="O4065">
        <v>7848</v>
      </c>
      <c r="P4065">
        <v>0.91</v>
      </c>
      <c r="Q4065">
        <v>0.91</v>
      </c>
      <c r="R4065">
        <v>1.4005602240896359E-3</v>
      </c>
      <c r="S4065">
        <f t="shared" si="379"/>
        <v>7141.68</v>
      </c>
      <c r="T4065">
        <f t="shared" si="380"/>
        <v>10.991596638655462</v>
      </c>
      <c r="U4065">
        <f t="shared" si="381"/>
        <v>7141.68</v>
      </c>
      <c r="V4065">
        <f t="shared" si="382"/>
        <v>-10.991596638655462</v>
      </c>
      <c r="W4065" t="str">
        <f t="shared" si="383"/>
        <v>LOSS</v>
      </c>
    </row>
    <row r="4066" spans="8:23" x14ac:dyDescent="0.35">
      <c r="H4066">
        <v>2013</v>
      </c>
      <c r="I4066" t="s">
        <v>21</v>
      </c>
      <c r="J4066" t="s">
        <v>38</v>
      </c>
      <c r="K4066" t="s">
        <v>18</v>
      </c>
      <c r="L4066" t="str">
        <f t="shared" si="378"/>
        <v>United Aryan (EPZ) Ltd</v>
      </c>
      <c r="M4066" t="s">
        <v>134</v>
      </c>
      <c r="N4066" t="s">
        <v>185</v>
      </c>
      <c r="O4066">
        <v>9264</v>
      </c>
      <c r="P4066">
        <v>0.8</v>
      </c>
      <c r="Q4066">
        <v>1.0900000000000001</v>
      </c>
      <c r="R4066">
        <v>1.3869625520110957E-3</v>
      </c>
      <c r="S4066">
        <f t="shared" si="379"/>
        <v>7411.2000000000007</v>
      </c>
      <c r="T4066">
        <f t="shared" si="380"/>
        <v>12.84882108183079</v>
      </c>
      <c r="U4066">
        <f t="shared" si="381"/>
        <v>10097.76</v>
      </c>
      <c r="V4066">
        <f t="shared" si="382"/>
        <v>2673.7111789181686</v>
      </c>
      <c r="W4066" t="str">
        <f t="shared" si="383"/>
        <v>PROFIT</v>
      </c>
    </row>
    <row r="4067" spans="8:23" x14ac:dyDescent="0.35">
      <c r="H4067">
        <v>2013</v>
      </c>
      <c r="I4067" t="s">
        <v>21</v>
      </c>
      <c r="J4067" t="s">
        <v>38</v>
      </c>
      <c r="K4067" t="s">
        <v>18</v>
      </c>
      <c r="L4067" t="str">
        <f t="shared" si="378"/>
        <v>United Aryan (EPZ) Ltd</v>
      </c>
      <c r="M4067" t="s">
        <v>139</v>
      </c>
      <c r="N4067" t="s">
        <v>190</v>
      </c>
      <c r="O4067">
        <v>6792</v>
      </c>
      <c r="P4067">
        <v>0.49</v>
      </c>
      <c r="Q4067">
        <v>1.03</v>
      </c>
      <c r="R4067">
        <v>1.5313935681470138E-3</v>
      </c>
      <c r="S4067">
        <f t="shared" si="379"/>
        <v>3328.08</v>
      </c>
      <c r="T4067">
        <f t="shared" si="380"/>
        <v>10.401225114854517</v>
      </c>
      <c r="U4067">
        <f t="shared" si="381"/>
        <v>6995.76</v>
      </c>
      <c r="V4067">
        <f t="shared" si="382"/>
        <v>3657.2787748851456</v>
      </c>
      <c r="W4067" t="str">
        <f t="shared" si="383"/>
        <v>PROFIT</v>
      </c>
    </row>
    <row r="4068" spans="8:23" x14ac:dyDescent="0.35">
      <c r="H4068">
        <v>2013</v>
      </c>
      <c r="I4068" t="s">
        <v>21</v>
      </c>
      <c r="J4068" t="s">
        <v>38</v>
      </c>
      <c r="K4068" t="s">
        <v>18</v>
      </c>
      <c r="L4068" t="str">
        <f t="shared" si="378"/>
        <v>United Aryan (EPZ) Ltd</v>
      </c>
      <c r="M4068" t="s">
        <v>144</v>
      </c>
      <c r="N4068" t="s">
        <v>195</v>
      </c>
      <c r="O4068">
        <v>6252</v>
      </c>
      <c r="P4068">
        <v>0.61</v>
      </c>
      <c r="Q4068">
        <v>1.19</v>
      </c>
      <c r="R4068">
        <v>1.3404825737265416E-3</v>
      </c>
      <c r="S4068">
        <f t="shared" si="379"/>
        <v>3813.72</v>
      </c>
      <c r="T4068">
        <f t="shared" si="380"/>
        <v>8.3806970509383376</v>
      </c>
      <c r="U4068">
        <f t="shared" si="381"/>
        <v>7439.88</v>
      </c>
      <c r="V4068">
        <f t="shared" si="382"/>
        <v>3617.7793029490622</v>
      </c>
      <c r="W4068" t="str">
        <f t="shared" si="383"/>
        <v>PROFIT</v>
      </c>
    </row>
    <row r="4069" spans="8:23" x14ac:dyDescent="0.35">
      <c r="H4069">
        <v>2013</v>
      </c>
      <c r="I4069" t="s">
        <v>21</v>
      </c>
      <c r="J4069" t="s">
        <v>38</v>
      </c>
      <c r="K4069" t="s">
        <v>18</v>
      </c>
      <c r="L4069" t="str">
        <f t="shared" si="378"/>
        <v>United Aryan (EPZ) Ltd</v>
      </c>
      <c r="M4069" t="s">
        <v>149</v>
      </c>
      <c r="N4069" t="s">
        <v>200</v>
      </c>
      <c r="O4069">
        <v>5604</v>
      </c>
      <c r="P4069">
        <v>0.47</v>
      </c>
      <c r="Q4069">
        <v>1.18</v>
      </c>
      <c r="R4069">
        <v>1.3850415512465374E-3</v>
      </c>
      <c r="S4069">
        <f t="shared" si="379"/>
        <v>2633.8799999999997</v>
      </c>
      <c r="T4069">
        <f t="shared" si="380"/>
        <v>7.7617728531855956</v>
      </c>
      <c r="U4069">
        <f t="shared" si="381"/>
        <v>6612.7199999999993</v>
      </c>
      <c r="V4069">
        <f t="shared" si="382"/>
        <v>3971.0782271468142</v>
      </c>
      <c r="W4069" t="str">
        <f t="shared" si="383"/>
        <v>PROFIT</v>
      </c>
    </row>
    <row r="4070" spans="8:23" x14ac:dyDescent="0.35">
      <c r="H4070">
        <v>2013</v>
      </c>
      <c r="I4070" t="s">
        <v>21</v>
      </c>
      <c r="J4070" t="s">
        <v>38</v>
      </c>
      <c r="K4070" t="s">
        <v>18</v>
      </c>
      <c r="L4070" t="str">
        <f t="shared" si="378"/>
        <v>United Aryan (EPZ) Ltd</v>
      </c>
      <c r="M4070" t="s">
        <v>154</v>
      </c>
      <c r="N4070" t="s">
        <v>205</v>
      </c>
      <c r="O4070">
        <v>6492</v>
      </c>
      <c r="P4070">
        <v>1.03</v>
      </c>
      <c r="Q4070">
        <v>0.9</v>
      </c>
      <c r="R4070">
        <v>0</v>
      </c>
      <c r="S4070">
        <f t="shared" si="379"/>
        <v>6686.76</v>
      </c>
      <c r="T4070">
        <f t="shared" si="380"/>
        <v>0</v>
      </c>
      <c r="U4070">
        <f t="shared" si="381"/>
        <v>5842.8</v>
      </c>
      <c r="V4070">
        <f t="shared" si="382"/>
        <v>-843.96</v>
      </c>
      <c r="W4070" t="str">
        <f t="shared" si="383"/>
        <v>LOSS</v>
      </c>
    </row>
    <row r="4071" spans="8:23" x14ac:dyDescent="0.35">
      <c r="H4071">
        <v>2013</v>
      </c>
      <c r="I4071" t="s">
        <v>21</v>
      </c>
      <c r="J4071" t="s">
        <v>38</v>
      </c>
      <c r="K4071" t="s">
        <v>18</v>
      </c>
      <c r="L4071" t="str">
        <f t="shared" si="378"/>
        <v>United Aryan (EPZ) Ltd</v>
      </c>
      <c r="M4071" t="s">
        <v>159</v>
      </c>
      <c r="N4071" t="s">
        <v>210</v>
      </c>
      <c r="O4071">
        <v>8040</v>
      </c>
      <c r="P4071">
        <v>0.56999999999999995</v>
      </c>
      <c r="Q4071">
        <v>1.1200000000000001</v>
      </c>
      <c r="R4071">
        <v>1.5015015015015015E-3</v>
      </c>
      <c r="S4071">
        <f t="shared" si="379"/>
        <v>4582.7999999999993</v>
      </c>
      <c r="T4071">
        <f t="shared" si="380"/>
        <v>12.072072072072071</v>
      </c>
      <c r="U4071">
        <f t="shared" si="381"/>
        <v>9004.8000000000011</v>
      </c>
      <c r="V4071">
        <f t="shared" si="382"/>
        <v>4409.9279279279299</v>
      </c>
      <c r="W4071" t="str">
        <f t="shared" si="383"/>
        <v>PROFIT</v>
      </c>
    </row>
    <row r="4072" spans="8:23" x14ac:dyDescent="0.35">
      <c r="H4072">
        <v>2013</v>
      </c>
      <c r="I4072" t="s">
        <v>21</v>
      </c>
      <c r="J4072" t="s">
        <v>38</v>
      </c>
      <c r="K4072" t="s">
        <v>18</v>
      </c>
      <c r="L4072" t="str">
        <f t="shared" si="378"/>
        <v>United Aryan (EPZ) Ltd</v>
      </c>
      <c r="M4072" t="s">
        <v>164</v>
      </c>
      <c r="N4072" t="s">
        <v>215</v>
      </c>
      <c r="O4072">
        <v>4980</v>
      </c>
      <c r="P4072">
        <v>0.88</v>
      </c>
      <c r="Q4072">
        <v>0.96</v>
      </c>
      <c r="R4072">
        <v>1.5337423312883436E-3</v>
      </c>
      <c r="S4072">
        <f t="shared" si="379"/>
        <v>4382.3999999999996</v>
      </c>
      <c r="T4072">
        <f t="shared" si="380"/>
        <v>7.6380368098159508</v>
      </c>
      <c r="U4072">
        <f t="shared" si="381"/>
        <v>4780.8</v>
      </c>
      <c r="V4072">
        <f t="shared" si="382"/>
        <v>390.76196319018459</v>
      </c>
      <c r="W4072" t="str">
        <f t="shared" si="383"/>
        <v>LOSS</v>
      </c>
    </row>
    <row r="4073" spans="8:23" x14ac:dyDescent="0.35">
      <c r="H4073">
        <v>2013</v>
      </c>
      <c r="I4073" t="s">
        <v>21</v>
      </c>
      <c r="J4073" t="s">
        <v>38</v>
      </c>
      <c r="K4073" t="s">
        <v>18</v>
      </c>
      <c r="L4073" t="str">
        <f t="shared" si="378"/>
        <v>United Aryan (EPZ) Ltd</v>
      </c>
      <c r="M4073" t="s">
        <v>169</v>
      </c>
      <c r="N4073" t="s">
        <v>220</v>
      </c>
      <c r="O4073">
        <v>6240</v>
      </c>
      <c r="P4073">
        <v>0.82</v>
      </c>
      <c r="Q4073">
        <v>1.03</v>
      </c>
      <c r="R4073">
        <v>1.6949152542372881E-3</v>
      </c>
      <c r="S4073">
        <f t="shared" si="379"/>
        <v>5116.7999999999993</v>
      </c>
      <c r="T4073">
        <f t="shared" si="380"/>
        <v>10.576271186440678</v>
      </c>
      <c r="U4073">
        <f t="shared" si="381"/>
        <v>6427.2</v>
      </c>
      <c r="V4073">
        <f t="shared" si="382"/>
        <v>1299.8237288135599</v>
      </c>
      <c r="W4073" t="str">
        <f t="shared" si="383"/>
        <v>PROFIT</v>
      </c>
    </row>
    <row r="4074" spans="8:23" x14ac:dyDescent="0.35">
      <c r="H4074">
        <v>2013</v>
      </c>
      <c r="I4074" t="s">
        <v>21</v>
      </c>
      <c r="J4074" t="s">
        <v>38</v>
      </c>
      <c r="K4074" t="s">
        <v>18</v>
      </c>
      <c r="L4074" t="str">
        <f t="shared" si="378"/>
        <v>United Aryan (EPZ) Ltd</v>
      </c>
      <c r="M4074" t="s">
        <v>174</v>
      </c>
      <c r="N4074" t="s">
        <v>225</v>
      </c>
      <c r="O4074">
        <v>7824</v>
      </c>
      <c r="P4074">
        <v>0.88</v>
      </c>
      <c r="Q4074">
        <v>1.17</v>
      </c>
      <c r="R4074">
        <v>1.1587485515643105E-3</v>
      </c>
      <c r="S4074">
        <f t="shared" si="379"/>
        <v>6885.12</v>
      </c>
      <c r="T4074">
        <f t="shared" si="380"/>
        <v>9.0660486674391656</v>
      </c>
      <c r="U4074">
        <f t="shared" si="381"/>
        <v>9154.08</v>
      </c>
      <c r="V4074">
        <f t="shared" si="382"/>
        <v>2259.8939513325608</v>
      </c>
      <c r="W4074" t="str">
        <f t="shared" si="383"/>
        <v>PROFIT</v>
      </c>
    </row>
    <row r="4075" spans="8:23" x14ac:dyDescent="0.35">
      <c r="H4075">
        <v>2013</v>
      </c>
      <c r="I4075" t="s">
        <v>21</v>
      </c>
      <c r="J4075" t="s">
        <v>38</v>
      </c>
      <c r="K4075" t="s">
        <v>18</v>
      </c>
      <c r="L4075" t="str">
        <f t="shared" si="378"/>
        <v>United Aryan (EPZ) Ltd</v>
      </c>
      <c r="M4075" t="s">
        <v>179</v>
      </c>
      <c r="N4075" t="s">
        <v>230</v>
      </c>
      <c r="O4075">
        <v>8424</v>
      </c>
      <c r="P4075">
        <v>0.81</v>
      </c>
      <c r="Q4075">
        <v>1.1100000000000001</v>
      </c>
      <c r="R4075">
        <v>1.1173184357541898E-3</v>
      </c>
      <c r="S4075">
        <f t="shared" si="379"/>
        <v>6823.4400000000005</v>
      </c>
      <c r="T4075">
        <f t="shared" si="380"/>
        <v>9.4122905027932955</v>
      </c>
      <c r="U4075">
        <f t="shared" si="381"/>
        <v>9350.6400000000012</v>
      </c>
      <c r="V4075">
        <f t="shared" si="382"/>
        <v>2517.7877094972073</v>
      </c>
      <c r="W4075" t="str">
        <f t="shared" si="383"/>
        <v>PROFIT</v>
      </c>
    </row>
    <row r="4076" spans="8:23" x14ac:dyDescent="0.35">
      <c r="H4076">
        <v>2013</v>
      </c>
      <c r="I4076" t="s">
        <v>21</v>
      </c>
      <c r="J4076" t="s">
        <v>38</v>
      </c>
      <c r="K4076" t="s">
        <v>18</v>
      </c>
      <c r="L4076" t="str">
        <f t="shared" si="378"/>
        <v>United Aryan (EPZ) Ltd</v>
      </c>
      <c r="M4076" t="s">
        <v>184</v>
      </c>
      <c r="N4076" t="s">
        <v>235</v>
      </c>
      <c r="O4076">
        <v>5184</v>
      </c>
      <c r="P4076">
        <v>1.06</v>
      </c>
      <c r="Q4076">
        <v>1.1100000000000001</v>
      </c>
      <c r="R4076">
        <v>1.7123287671232876E-3</v>
      </c>
      <c r="S4076">
        <f t="shared" si="379"/>
        <v>5495.04</v>
      </c>
      <c r="T4076">
        <f t="shared" si="380"/>
        <v>8.8767123287671232</v>
      </c>
      <c r="U4076">
        <f t="shared" si="381"/>
        <v>5754.2400000000007</v>
      </c>
      <c r="V4076">
        <f t="shared" si="382"/>
        <v>250.3232876712336</v>
      </c>
      <c r="W4076" t="str">
        <f t="shared" si="383"/>
        <v>LOSS</v>
      </c>
    </row>
    <row r="4077" spans="8:23" x14ac:dyDescent="0.35">
      <c r="H4077">
        <v>2013</v>
      </c>
      <c r="I4077" t="s">
        <v>21</v>
      </c>
      <c r="J4077" t="s">
        <v>38</v>
      </c>
      <c r="K4077" t="s">
        <v>18</v>
      </c>
      <c r="L4077" t="str">
        <f t="shared" si="378"/>
        <v>United Aryan (EPZ) Ltd</v>
      </c>
      <c r="M4077" t="s">
        <v>189</v>
      </c>
      <c r="N4077" t="s">
        <v>240</v>
      </c>
      <c r="O4077">
        <v>5652</v>
      </c>
      <c r="P4077">
        <v>1.01</v>
      </c>
      <c r="Q4077">
        <v>1.01</v>
      </c>
      <c r="R4077">
        <v>1.6339869281045752E-3</v>
      </c>
      <c r="S4077">
        <f t="shared" si="379"/>
        <v>5708.52</v>
      </c>
      <c r="T4077">
        <f t="shared" si="380"/>
        <v>9.2352941176470598</v>
      </c>
      <c r="U4077">
        <f t="shared" si="381"/>
        <v>5708.52</v>
      </c>
      <c r="V4077">
        <f t="shared" si="382"/>
        <v>-9.2352941176470598</v>
      </c>
      <c r="W4077" t="str">
        <f t="shared" si="383"/>
        <v>LOSS</v>
      </c>
    </row>
    <row r="4078" spans="8:23" x14ac:dyDescent="0.35">
      <c r="H4078">
        <v>2013</v>
      </c>
      <c r="I4078" t="s">
        <v>21</v>
      </c>
      <c r="J4078" t="s">
        <v>38</v>
      </c>
      <c r="K4078" t="s">
        <v>18</v>
      </c>
      <c r="L4078" t="str">
        <f t="shared" si="378"/>
        <v>United Aryan (EPZ) Ltd</v>
      </c>
      <c r="M4078" t="s">
        <v>194</v>
      </c>
      <c r="N4078" t="s">
        <v>245</v>
      </c>
      <c r="O4078">
        <v>8064</v>
      </c>
      <c r="P4078">
        <v>0.49</v>
      </c>
      <c r="Q4078">
        <v>1.1200000000000001</v>
      </c>
      <c r="R4078">
        <v>1.0515247108307045E-3</v>
      </c>
      <c r="S4078">
        <f t="shared" si="379"/>
        <v>3951.36</v>
      </c>
      <c r="T4078">
        <f t="shared" si="380"/>
        <v>8.4794952681388018</v>
      </c>
      <c r="U4078">
        <f t="shared" si="381"/>
        <v>9031.68</v>
      </c>
      <c r="V4078">
        <f t="shared" si="382"/>
        <v>5071.8405047318611</v>
      </c>
      <c r="W4078" t="str">
        <f t="shared" si="383"/>
        <v>PROFIT</v>
      </c>
    </row>
    <row r="4079" spans="8:23" x14ac:dyDescent="0.35">
      <c r="H4079">
        <v>2013</v>
      </c>
      <c r="I4079" t="s">
        <v>21</v>
      </c>
      <c r="J4079" t="s">
        <v>38</v>
      </c>
      <c r="K4079" t="s">
        <v>18</v>
      </c>
      <c r="L4079" t="str">
        <f t="shared" si="378"/>
        <v>United Aryan (EPZ) Ltd</v>
      </c>
      <c r="M4079" t="s">
        <v>199</v>
      </c>
      <c r="N4079" t="s">
        <v>250</v>
      </c>
      <c r="O4079">
        <v>5352</v>
      </c>
      <c r="P4079">
        <v>0.91</v>
      </c>
      <c r="Q4079">
        <v>0.97</v>
      </c>
      <c r="R4079">
        <v>1.2391573729863693E-3</v>
      </c>
      <c r="S4079">
        <f t="shared" si="379"/>
        <v>4870.3200000000006</v>
      </c>
      <c r="T4079">
        <f t="shared" si="380"/>
        <v>6.6319702602230484</v>
      </c>
      <c r="U4079">
        <f t="shared" si="381"/>
        <v>5191.4399999999996</v>
      </c>
      <c r="V4079">
        <f t="shared" si="382"/>
        <v>314.48802973977593</v>
      </c>
      <c r="W4079" t="str">
        <f t="shared" si="383"/>
        <v>LOSS</v>
      </c>
    </row>
    <row r="4080" spans="8:23" x14ac:dyDescent="0.35">
      <c r="H4080">
        <v>2013</v>
      </c>
      <c r="I4080" t="s">
        <v>21</v>
      </c>
      <c r="J4080" t="s">
        <v>38</v>
      </c>
      <c r="K4080" t="s">
        <v>18</v>
      </c>
      <c r="L4080" t="str">
        <f t="shared" si="378"/>
        <v>United Aryan (EPZ) Ltd</v>
      </c>
      <c r="M4080" t="s">
        <v>204</v>
      </c>
      <c r="N4080" t="s">
        <v>255</v>
      </c>
      <c r="O4080">
        <v>6996</v>
      </c>
      <c r="P4080">
        <v>0.98</v>
      </c>
      <c r="Q4080">
        <v>1.19</v>
      </c>
      <c r="R4080">
        <v>1.7636684303350969E-3</v>
      </c>
      <c r="S4080">
        <f t="shared" si="379"/>
        <v>6856.08</v>
      </c>
      <c r="T4080">
        <f t="shared" si="380"/>
        <v>12.338624338624339</v>
      </c>
      <c r="U4080">
        <f t="shared" si="381"/>
        <v>8325.24</v>
      </c>
      <c r="V4080">
        <f t="shared" si="382"/>
        <v>1456.8213756613754</v>
      </c>
      <c r="W4080" t="str">
        <f t="shared" si="383"/>
        <v>PROFIT</v>
      </c>
    </row>
    <row r="4081" spans="8:23" x14ac:dyDescent="0.35">
      <c r="H4081">
        <v>2013</v>
      </c>
      <c r="I4081" t="s">
        <v>21</v>
      </c>
      <c r="J4081" t="s">
        <v>38</v>
      </c>
      <c r="K4081" t="s">
        <v>18</v>
      </c>
      <c r="L4081" t="str">
        <f t="shared" si="378"/>
        <v>United Aryan (EPZ) Ltd</v>
      </c>
      <c r="M4081" t="s">
        <v>209</v>
      </c>
      <c r="N4081" t="s">
        <v>259</v>
      </c>
      <c r="O4081">
        <v>8040</v>
      </c>
      <c r="P4081">
        <v>0.86</v>
      </c>
      <c r="Q4081">
        <v>1.1000000000000001</v>
      </c>
      <c r="R4081">
        <v>1.6181229773462784E-3</v>
      </c>
      <c r="S4081">
        <f t="shared" si="379"/>
        <v>6914.4</v>
      </c>
      <c r="T4081">
        <f t="shared" si="380"/>
        <v>13.009708737864079</v>
      </c>
      <c r="U4081">
        <f t="shared" si="381"/>
        <v>8844</v>
      </c>
      <c r="V4081">
        <f t="shared" si="382"/>
        <v>1916.5902912621364</v>
      </c>
      <c r="W4081" t="str">
        <f t="shared" si="383"/>
        <v>PROFIT</v>
      </c>
    </row>
    <row r="4082" spans="8:23" x14ac:dyDescent="0.35">
      <c r="H4082">
        <v>2013</v>
      </c>
      <c r="I4082" t="s">
        <v>21</v>
      </c>
      <c r="J4082" t="s">
        <v>38</v>
      </c>
      <c r="K4082" t="s">
        <v>18</v>
      </c>
      <c r="L4082" t="str">
        <f t="shared" si="378"/>
        <v>United Aryan (EPZ) Ltd</v>
      </c>
      <c r="M4082" t="s">
        <v>214</v>
      </c>
      <c r="N4082" t="s">
        <v>263</v>
      </c>
      <c r="O4082">
        <v>5856</v>
      </c>
      <c r="P4082">
        <v>0.51</v>
      </c>
      <c r="Q4082">
        <v>1.01</v>
      </c>
      <c r="R4082">
        <v>1.5060240963855422E-3</v>
      </c>
      <c r="S4082">
        <f t="shared" si="379"/>
        <v>2986.56</v>
      </c>
      <c r="T4082">
        <f t="shared" si="380"/>
        <v>8.8192771084337362</v>
      </c>
      <c r="U4082">
        <f t="shared" si="381"/>
        <v>5914.56</v>
      </c>
      <c r="V4082">
        <f t="shared" si="382"/>
        <v>2919.1807228915668</v>
      </c>
      <c r="W4082" t="str">
        <f t="shared" si="383"/>
        <v>PROFIT</v>
      </c>
    </row>
    <row r="4083" spans="8:23" x14ac:dyDescent="0.35">
      <c r="H4083">
        <v>2013</v>
      </c>
      <c r="I4083" t="s">
        <v>21</v>
      </c>
      <c r="J4083" t="s">
        <v>38</v>
      </c>
      <c r="K4083" t="s">
        <v>18</v>
      </c>
      <c r="L4083" t="str">
        <f t="shared" si="378"/>
        <v>United Aryan (EPZ) Ltd</v>
      </c>
      <c r="M4083" t="s">
        <v>219</v>
      </c>
      <c r="N4083" t="s">
        <v>267</v>
      </c>
      <c r="O4083">
        <v>7836</v>
      </c>
      <c r="P4083">
        <v>1.2</v>
      </c>
      <c r="Q4083">
        <v>0.93</v>
      </c>
      <c r="R4083">
        <v>0</v>
      </c>
      <c r="S4083">
        <f t="shared" si="379"/>
        <v>9403.1999999999989</v>
      </c>
      <c r="T4083">
        <f t="shared" si="380"/>
        <v>0</v>
      </c>
      <c r="U4083">
        <f t="shared" si="381"/>
        <v>7287.4800000000005</v>
      </c>
      <c r="V4083">
        <f t="shared" si="382"/>
        <v>-2115.7199999999984</v>
      </c>
      <c r="W4083" t="str">
        <f t="shared" si="383"/>
        <v>LOSS</v>
      </c>
    </row>
    <row r="4084" spans="8:23" x14ac:dyDescent="0.35">
      <c r="H4084">
        <v>2013</v>
      </c>
      <c r="I4084" t="s">
        <v>21</v>
      </c>
      <c r="J4084" t="s">
        <v>38</v>
      </c>
      <c r="K4084" t="s">
        <v>18</v>
      </c>
      <c r="L4084" t="str">
        <f t="shared" si="378"/>
        <v>United Aryan (EPZ) Ltd</v>
      </c>
      <c r="M4084" t="s">
        <v>224</v>
      </c>
      <c r="N4084" t="s">
        <v>271</v>
      </c>
      <c r="O4084">
        <v>7248</v>
      </c>
      <c r="P4084">
        <v>0.75</v>
      </c>
      <c r="Q4084">
        <v>1.17</v>
      </c>
      <c r="R4084">
        <v>1.0277492291880781E-3</v>
      </c>
      <c r="S4084">
        <f t="shared" si="379"/>
        <v>5436</v>
      </c>
      <c r="T4084">
        <f t="shared" si="380"/>
        <v>7.4491264131551906</v>
      </c>
      <c r="U4084">
        <f t="shared" si="381"/>
        <v>8480.16</v>
      </c>
      <c r="V4084">
        <f t="shared" si="382"/>
        <v>3036.7108735868446</v>
      </c>
      <c r="W4084" t="str">
        <f t="shared" si="383"/>
        <v>PROFIT</v>
      </c>
    </row>
    <row r="4085" spans="8:23" x14ac:dyDescent="0.35">
      <c r="H4085">
        <v>2013</v>
      </c>
      <c r="I4085" t="s">
        <v>21</v>
      </c>
      <c r="J4085" t="s">
        <v>38</v>
      </c>
      <c r="K4085" t="s">
        <v>18</v>
      </c>
      <c r="L4085" t="str">
        <f t="shared" si="378"/>
        <v>United Aryan (EPZ) Ltd</v>
      </c>
      <c r="M4085" t="s">
        <v>229</v>
      </c>
      <c r="N4085" t="s">
        <v>275</v>
      </c>
      <c r="O4085">
        <v>6180</v>
      </c>
      <c r="P4085">
        <v>0.51</v>
      </c>
      <c r="Q4085">
        <v>1.0900000000000001</v>
      </c>
      <c r="R4085">
        <v>1.2033694344163659E-3</v>
      </c>
      <c r="S4085">
        <f t="shared" si="379"/>
        <v>3151.8</v>
      </c>
      <c r="T4085">
        <f t="shared" si="380"/>
        <v>7.4368231046931408</v>
      </c>
      <c r="U4085">
        <f t="shared" si="381"/>
        <v>6736.2000000000007</v>
      </c>
      <c r="V4085">
        <f t="shared" si="382"/>
        <v>3576.9631768953072</v>
      </c>
      <c r="W4085" t="str">
        <f t="shared" si="383"/>
        <v>PROFIT</v>
      </c>
    </row>
    <row r="4086" spans="8:23" x14ac:dyDescent="0.35">
      <c r="H4086">
        <v>2013</v>
      </c>
      <c r="I4086" t="s">
        <v>21</v>
      </c>
      <c r="J4086" t="s">
        <v>38</v>
      </c>
      <c r="K4086" t="s">
        <v>18</v>
      </c>
      <c r="L4086" t="str">
        <f t="shared" si="378"/>
        <v>United Aryan (EPZ) Ltd</v>
      </c>
      <c r="M4086" t="s">
        <v>234</v>
      </c>
      <c r="N4086" t="s">
        <v>279</v>
      </c>
      <c r="O4086">
        <v>5004</v>
      </c>
      <c r="P4086">
        <v>0.53</v>
      </c>
      <c r="Q4086">
        <v>1.17</v>
      </c>
      <c r="R4086">
        <v>1.0526315789473684E-3</v>
      </c>
      <c r="S4086">
        <f t="shared" si="379"/>
        <v>2652.1200000000003</v>
      </c>
      <c r="T4086">
        <f t="shared" si="380"/>
        <v>5.2673684210526313</v>
      </c>
      <c r="U4086">
        <f t="shared" si="381"/>
        <v>5854.6799999999994</v>
      </c>
      <c r="V4086">
        <f t="shared" si="382"/>
        <v>3197.2926315789464</v>
      </c>
      <c r="W4086" t="str">
        <f t="shared" si="383"/>
        <v>PROFIT</v>
      </c>
    </row>
    <row r="4087" spans="8:23" x14ac:dyDescent="0.35">
      <c r="H4087">
        <v>2013</v>
      </c>
      <c r="I4087" t="s">
        <v>21</v>
      </c>
      <c r="J4087" t="s">
        <v>38</v>
      </c>
      <c r="K4087" t="s">
        <v>18</v>
      </c>
      <c r="L4087" t="str">
        <f t="shared" si="378"/>
        <v>United Aryan (EPZ) Ltd</v>
      </c>
      <c r="M4087" t="s">
        <v>239</v>
      </c>
      <c r="N4087" t="s">
        <v>283</v>
      </c>
      <c r="O4087">
        <v>7224</v>
      </c>
      <c r="P4087">
        <v>1.1200000000000001</v>
      </c>
      <c r="Q4087">
        <v>1.1000000000000001</v>
      </c>
      <c r="R4087">
        <v>0</v>
      </c>
      <c r="S4087">
        <f t="shared" si="379"/>
        <v>8090.880000000001</v>
      </c>
      <c r="T4087">
        <f t="shared" si="380"/>
        <v>0</v>
      </c>
      <c r="U4087">
        <f t="shared" si="381"/>
        <v>7946.4000000000005</v>
      </c>
      <c r="V4087">
        <f t="shared" si="382"/>
        <v>-144.48000000000047</v>
      </c>
      <c r="W4087" t="str">
        <f t="shared" si="383"/>
        <v>LOSS</v>
      </c>
    </row>
    <row r="4088" spans="8:23" x14ac:dyDescent="0.35">
      <c r="H4088">
        <v>2013</v>
      </c>
      <c r="I4088" t="s">
        <v>21</v>
      </c>
      <c r="J4088" t="s">
        <v>38</v>
      </c>
      <c r="K4088" t="s">
        <v>18</v>
      </c>
      <c r="L4088" t="str">
        <f t="shared" si="378"/>
        <v>United Aryan (EPZ) Ltd</v>
      </c>
      <c r="M4088" t="s">
        <v>244</v>
      </c>
      <c r="N4088" t="s">
        <v>287</v>
      </c>
      <c r="O4088">
        <v>6168</v>
      </c>
      <c r="P4088">
        <v>0.78</v>
      </c>
      <c r="Q4088">
        <v>0.9</v>
      </c>
      <c r="R4088">
        <v>1.5527950310559005E-3</v>
      </c>
      <c r="S4088">
        <f t="shared" si="379"/>
        <v>4811.04</v>
      </c>
      <c r="T4088">
        <f t="shared" si="380"/>
        <v>9.5776397515527947</v>
      </c>
      <c r="U4088">
        <f t="shared" si="381"/>
        <v>5551.2</v>
      </c>
      <c r="V4088">
        <f t="shared" si="382"/>
        <v>730.582360248447</v>
      </c>
      <c r="W4088" t="str">
        <f t="shared" si="383"/>
        <v>LOSS</v>
      </c>
    </row>
    <row r="4089" spans="8:23" x14ac:dyDescent="0.35">
      <c r="H4089">
        <v>2013</v>
      </c>
      <c r="I4089" t="s">
        <v>21</v>
      </c>
      <c r="J4089" t="s">
        <v>38</v>
      </c>
      <c r="K4089" t="s">
        <v>18</v>
      </c>
      <c r="L4089" t="str">
        <f t="shared" si="378"/>
        <v>United Aryan (EPZ) Ltd</v>
      </c>
      <c r="M4089" t="s">
        <v>249</v>
      </c>
      <c r="N4089" t="s">
        <v>291</v>
      </c>
      <c r="O4089">
        <v>8028</v>
      </c>
      <c r="P4089">
        <v>0.85</v>
      </c>
      <c r="Q4089">
        <v>1.02</v>
      </c>
      <c r="R4089">
        <v>1.0787486515641855E-3</v>
      </c>
      <c r="S4089">
        <f t="shared" si="379"/>
        <v>6823.8</v>
      </c>
      <c r="T4089">
        <f t="shared" si="380"/>
        <v>8.6601941747572813</v>
      </c>
      <c r="U4089">
        <f t="shared" si="381"/>
        <v>8188.56</v>
      </c>
      <c r="V4089">
        <f t="shared" si="382"/>
        <v>1356.099805825243</v>
      </c>
      <c r="W4089" t="str">
        <f t="shared" si="383"/>
        <v>PROFIT</v>
      </c>
    </row>
    <row r="4090" spans="8:23" x14ac:dyDescent="0.35">
      <c r="H4090">
        <v>2013</v>
      </c>
      <c r="I4090" t="s">
        <v>21</v>
      </c>
      <c r="J4090" t="s">
        <v>38</v>
      </c>
      <c r="K4090" t="s">
        <v>18</v>
      </c>
      <c r="L4090" t="str">
        <f t="shared" si="378"/>
        <v>United Aryan (EPZ) Ltd</v>
      </c>
      <c r="M4090" t="s">
        <v>254</v>
      </c>
      <c r="N4090" t="s">
        <v>295</v>
      </c>
      <c r="O4090">
        <v>6000</v>
      </c>
      <c r="P4090">
        <v>0.54</v>
      </c>
      <c r="Q4090">
        <v>0.98</v>
      </c>
      <c r="R4090">
        <v>1.1415525114155251E-3</v>
      </c>
      <c r="S4090">
        <f t="shared" si="379"/>
        <v>3240</v>
      </c>
      <c r="T4090">
        <f t="shared" si="380"/>
        <v>6.8493150684931505</v>
      </c>
      <c r="U4090">
        <f t="shared" si="381"/>
        <v>5880</v>
      </c>
      <c r="V4090">
        <f t="shared" si="382"/>
        <v>2633.1506849315069</v>
      </c>
      <c r="W4090" t="str">
        <f t="shared" si="383"/>
        <v>PROFIT</v>
      </c>
    </row>
    <row r="4091" spans="8:23" x14ac:dyDescent="0.35">
      <c r="H4091">
        <v>2013</v>
      </c>
      <c r="I4091" t="s">
        <v>21</v>
      </c>
      <c r="J4091" t="s">
        <v>38</v>
      </c>
      <c r="K4091" t="s">
        <v>18</v>
      </c>
      <c r="L4091" t="str">
        <f t="shared" si="378"/>
        <v>United Aryan (EPZ) Ltd</v>
      </c>
      <c r="M4091" t="s">
        <v>23</v>
      </c>
      <c r="N4091" t="s">
        <v>299</v>
      </c>
      <c r="O4091">
        <v>7824</v>
      </c>
      <c r="P4091">
        <v>0.52</v>
      </c>
      <c r="Q4091">
        <v>1</v>
      </c>
      <c r="R4091">
        <v>1.5455950540958269E-3</v>
      </c>
      <c r="S4091">
        <f t="shared" si="379"/>
        <v>4068.48</v>
      </c>
      <c r="T4091">
        <f t="shared" si="380"/>
        <v>12.092735703245749</v>
      </c>
      <c r="U4091">
        <f t="shared" si="381"/>
        <v>7824</v>
      </c>
      <c r="V4091">
        <f t="shared" si="382"/>
        <v>3743.4272642967544</v>
      </c>
      <c r="W4091" t="str">
        <f t="shared" si="383"/>
        <v>PROFIT</v>
      </c>
    </row>
    <row r="4092" spans="8:23" x14ac:dyDescent="0.35">
      <c r="H4092">
        <v>2013</v>
      </c>
      <c r="I4092" t="s">
        <v>21</v>
      </c>
      <c r="J4092" t="s">
        <v>38</v>
      </c>
      <c r="K4092" t="s">
        <v>18</v>
      </c>
      <c r="L4092" t="str">
        <f t="shared" si="378"/>
        <v>United Aryan (EPZ) Ltd</v>
      </c>
      <c r="M4092" t="s">
        <v>28</v>
      </c>
      <c r="N4092" t="s">
        <v>303</v>
      </c>
      <c r="O4092">
        <v>6816</v>
      </c>
      <c r="P4092">
        <v>0.69</v>
      </c>
      <c r="Q4092">
        <v>1.07</v>
      </c>
      <c r="R4092">
        <v>1.5649452269170579E-3</v>
      </c>
      <c r="S4092">
        <f t="shared" si="379"/>
        <v>4703.04</v>
      </c>
      <c r="T4092">
        <f t="shared" si="380"/>
        <v>10.666666666666666</v>
      </c>
      <c r="U4092">
        <f t="shared" si="381"/>
        <v>7293.1200000000008</v>
      </c>
      <c r="V4092">
        <f t="shared" si="382"/>
        <v>2579.4133333333343</v>
      </c>
      <c r="W4092" t="str">
        <f t="shared" si="383"/>
        <v>PROFIT</v>
      </c>
    </row>
    <row r="4093" spans="8:23" x14ac:dyDescent="0.35">
      <c r="H4093">
        <v>2013</v>
      </c>
      <c r="I4093" t="s">
        <v>21</v>
      </c>
      <c r="J4093" t="s">
        <v>38</v>
      </c>
      <c r="K4093" t="s">
        <v>18</v>
      </c>
      <c r="L4093" t="str">
        <f t="shared" si="378"/>
        <v>United Aryan (EPZ) Ltd</v>
      </c>
      <c r="M4093" t="s">
        <v>33</v>
      </c>
      <c r="N4093" t="s">
        <v>307</v>
      </c>
      <c r="O4093">
        <v>5592</v>
      </c>
      <c r="P4093">
        <v>0.8</v>
      </c>
      <c r="Q4093">
        <v>1.1399999999999999</v>
      </c>
      <c r="R4093">
        <v>1.1325028312570782E-3</v>
      </c>
      <c r="S4093">
        <f t="shared" si="379"/>
        <v>4473.6000000000004</v>
      </c>
      <c r="T4093">
        <f t="shared" si="380"/>
        <v>6.3329558323895814</v>
      </c>
      <c r="U4093">
        <f t="shared" si="381"/>
        <v>6374.8799999999992</v>
      </c>
      <c r="V4093">
        <f t="shared" si="382"/>
        <v>1894.9470441676092</v>
      </c>
      <c r="W4093" t="str">
        <f t="shared" si="383"/>
        <v>PROFIT</v>
      </c>
    </row>
    <row r="4094" spans="8:23" x14ac:dyDescent="0.35">
      <c r="H4094">
        <v>2013</v>
      </c>
      <c r="I4094" t="s">
        <v>21</v>
      </c>
      <c r="J4094" t="s">
        <v>38</v>
      </c>
      <c r="K4094" t="s">
        <v>18</v>
      </c>
      <c r="L4094" t="str">
        <f t="shared" si="378"/>
        <v>United Aryan (EPZ) Ltd</v>
      </c>
      <c r="M4094" t="s">
        <v>39</v>
      </c>
      <c r="N4094" t="s">
        <v>311</v>
      </c>
      <c r="O4094">
        <v>9372</v>
      </c>
      <c r="P4094">
        <v>1.1200000000000001</v>
      </c>
      <c r="Q4094">
        <v>1.1200000000000001</v>
      </c>
      <c r="R4094">
        <v>1.557632398753894E-3</v>
      </c>
      <c r="S4094">
        <f t="shared" si="379"/>
        <v>10496.640000000001</v>
      </c>
      <c r="T4094">
        <f t="shared" si="380"/>
        <v>14.598130841121495</v>
      </c>
      <c r="U4094">
        <f t="shared" si="381"/>
        <v>10496.640000000001</v>
      </c>
      <c r="V4094">
        <f t="shared" si="382"/>
        <v>-14.598130841121495</v>
      </c>
      <c r="W4094" t="str">
        <f t="shared" si="383"/>
        <v>LOSS</v>
      </c>
    </row>
    <row r="4095" spans="8:23" x14ac:dyDescent="0.35">
      <c r="H4095">
        <v>2013</v>
      </c>
      <c r="I4095" t="s">
        <v>21</v>
      </c>
      <c r="J4095" t="s">
        <v>38</v>
      </c>
      <c r="K4095" t="s">
        <v>18</v>
      </c>
      <c r="L4095" t="str">
        <f t="shared" si="378"/>
        <v>United Aryan (EPZ) Ltd</v>
      </c>
      <c r="M4095" t="s">
        <v>44</v>
      </c>
      <c r="N4095" t="s">
        <v>315</v>
      </c>
      <c r="O4095">
        <v>7908</v>
      </c>
      <c r="P4095">
        <v>0.42</v>
      </c>
      <c r="Q4095">
        <v>1.07</v>
      </c>
      <c r="R4095">
        <v>1.3315579227696406E-3</v>
      </c>
      <c r="S4095">
        <f t="shared" si="379"/>
        <v>3321.3599999999997</v>
      </c>
      <c r="T4095">
        <f t="shared" si="380"/>
        <v>10.529960053262318</v>
      </c>
      <c r="U4095">
        <f t="shared" si="381"/>
        <v>8461.5600000000013</v>
      </c>
      <c r="V4095">
        <f t="shared" si="382"/>
        <v>5129.6700399467391</v>
      </c>
      <c r="W4095" t="str">
        <f t="shared" si="383"/>
        <v>PROFIT</v>
      </c>
    </row>
    <row r="4096" spans="8:23" x14ac:dyDescent="0.35">
      <c r="H4096">
        <v>2013</v>
      </c>
      <c r="I4096" t="s">
        <v>21</v>
      </c>
      <c r="J4096" t="s">
        <v>38</v>
      </c>
      <c r="K4096" t="s">
        <v>18</v>
      </c>
      <c r="L4096" t="str">
        <f t="shared" si="378"/>
        <v>United Aryan (EPZ) Ltd</v>
      </c>
      <c r="M4096" t="s">
        <v>49</v>
      </c>
      <c r="N4096" t="s">
        <v>319</v>
      </c>
      <c r="O4096">
        <v>8004</v>
      </c>
      <c r="P4096">
        <v>1.03</v>
      </c>
      <c r="Q4096">
        <v>1.08</v>
      </c>
      <c r="R4096">
        <v>1.0298661174047373E-3</v>
      </c>
      <c r="S4096">
        <f t="shared" si="379"/>
        <v>8244.1200000000008</v>
      </c>
      <c r="T4096">
        <f t="shared" si="380"/>
        <v>8.2430484037075171</v>
      </c>
      <c r="U4096">
        <f t="shared" si="381"/>
        <v>8644.32</v>
      </c>
      <c r="V4096">
        <f t="shared" si="382"/>
        <v>391.95695159629139</v>
      </c>
      <c r="W4096" t="str">
        <f t="shared" si="383"/>
        <v>LOSS</v>
      </c>
    </row>
    <row r="4097" spans="8:23" x14ac:dyDescent="0.35">
      <c r="H4097">
        <v>2013</v>
      </c>
      <c r="I4097" t="s">
        <v>21</v>
      </c>
      <c r="J4097" t="s">
        <v>38</v>
      </c>
      <c r="K4097" t="s">
        <v>18</v>
      </c>
      <c r="L4097" t="str">
        <f t="shared" si="378"/>
        <v>United Aryan (EPZ) Ltd</v>
      </c>
      <c r="M4097" t="s">
        <v>54</v>
      </c>
      <c r="N4097" t="s">
        <v>323</v>
      </c>
      <c r="O4097">
        <v>6756</v>
      </c>
      <c r="P4097">
        <v>0.52</v>
      </c>
      <c r="Q4097">
        <v>1.1599999999999999</v>
      </c>
      <c r="R4097">
        <v>1.366120218579235E-3</v>
      </c>
      <c r="S4097">
        <f t="shared" si="379"/>
        <v>3513.1200000000003</v>
      </c>
      <c r="T4097">
        <f t="shared" si="380"/>
        <v>9.2295081967213122</v>
      </c>
      <c r="U4097">
        <f t="shared" si="381"/>
        <v>7836.9599999999991</v>
      </c>
      <c r="V4097">
        <f t="shared" si="382"/>
        <v>4314.610491803277</v>
      </c>
      <c r="W4097" t="str">
        <f t="shared" si="383"/>
        <v>PROFIT</v>
      </c>
    </row>
    <row r="4098" spans="8:23" x14ac:dyDescent="0.35">
      <c r="H4098">
        <v>2013</v>
      </c>
      <c r="I4098" t="s">
        <v>21</v>
      </c>
      <c r="J4098" t="s">
        <v>38</v>
      </c>
      <c r="K4098" t="s">
        <v>18</v>
      </c>
      <c r="L4098" t="str">
        <f t="shared" si="378"/>
        <v>United Aryan (EPZ) Ltd</v>
      </c>
      <c r="M4098" t="s">
        <v>59</v>
      </c>
      <c r="N4098" t="s">
        <v>327</v>
      </c>
      <c r="O4098">
        <v>4824</v>
      </c>
      <c r="P4098">
        <v>0.86</v>
      </c>
      <c r="Q4098">
        <v>1.1299999999999999</v>
      </c>
      <c r="R4098">
        <v>1.4306151645207439E-3</v>
      </c>
      <c r="S4098">
        <f t="shared" si="379"/>
        <v>4148.6400000000003</v>
      </c>
      <c r="T4098">
        <f t="shared" si="380"/>
        <v>6.9012875536480687</v>
      </c>
      <c r="U4098">
        <f t="shared" si="381"/>
        <v>5451.12</v>
      </c>
      <c r="V4098">
        <f t="shared" si="382"/>
        <v>1295.5787124463516</v>
      </c>
      <c r="W4098" t="str">
        <f t="shared" si="383"/>
        <v>PROFIT</v>
      </c>
    </row>
    <row r="4099" spans="8:23" x14ac:dyDescent="0.35">
      <c r="H4099">
        <v>2013</v>
      </c>
      <c r="I4099" t="s">
        <v>21</v>
      </c>
      <c r="J4099" t="s">
        <v>38</v>
      </c>
      <c r="K4099" t="s">
        <v>18</v>
      </c>
      <c r="L4099" t="str">
        <f t="shared" ref="L4099:L4162" si="384">VLOOKUP($K4099,$A$1:$C$124,MATCH($L$1,$A$1:$C$1,0),0)</f>
        <v>United Aryan (EPZ) Ltd</v>
      </c>
      <c r="M4099" t="s">
        <v>64</v>
      </c>
      <c r="N4099" t="s">
        <v>331</v>
      </c>
      <c r="O4099">
        <v>5352</v>
      </c>
      <c r="P4099">
        <v>1.1299999999999999</v>
      </c>
      <c r="Q4099">
        <v>0.92</v>
      </c>
      <c r="R4099">
        <v>0</v>
      </c>
      <c r="S4099">
        <f t="shared" ref="S4099:S4162" si="385">P4099*O4099</f>
        <v>6047.7599999999993</v>
      </c>
      <c r="T4099">
        <f t="shared" ref="T4099:T4162" si="386">R4099*O4099</f>
        <v>0</v>
      </c>
      <c r="U4099">
        <f t="shared" ref="U4099:U4162" si="387">Q4099*O4099</f>
        <v>4923.84</v>
      </c>
      <c r="V4099">
        <f t="shared" ref="V4099:V4162" si="388">Q4099*O4099-S4099-T4099</f>
        <v>-1123.9199999999992</v>
      </c>
      <c r="W4099" t="str">
        <f t="shared" ref="W4099:W4162" si="389">IF(V4099&gt;1000,"PROFIT","LOSS")</f>
        <v>LOSS</v>
      </c>
    </row>
    <row r="4100" spans="8:23" x14ac:dyDescent="0.35">
      <c r="H4100">
        <v>2013</v>
      </c>
      <c r="I4100" t="s">
        <v>21</v>
      </c>
      <c r="J4100" t="s">
        <v>38</v>
      </c>
      <c r="K4100" t="s">
        <v>18</v>
      </c>
      <c r="L4100" t="str">
        <f t="shared" si="384"/>
        <v>United Aryan (EPZ) Ltd</v>
      </c>
      <c r="M4100" t="s">
        <v>69</v>
      </c>
      <c r="N4100" t="s">
        <v>335</v>
      </c>
      <c r="O4100">
        <v>7752</v>
      </c>
      <c r="P4100">
        <v>1.19</v>
      </c>
      <c r="Q4100">
        <v>1.1100000000000001</v>
      </c>
      <c r="R4100">
        <v>0</v>
      </c>
      <c r="S4100">
        <f t="shared" si="385"/>
        <v>9224.8799999999992</v>
      </c>
      <c r="T4100">
        <f t="shared" si="386"/>
        <v>0</v>
      </c>
      <c r="U4100">
        <f t="shared" si="387"/>
        <v>8604.7200000000012</v>
      </c>
      <c r="V4100">
        <f t="shared" si="388"/>
        <v>-620.15999999999804</v>
      </c>
      <c r="W4100" t="str">
        <f t="shared" si="389"/>
        <v>LOSS</v>
      </c>
    </row>
    <row r="4101" spans="8:23" x14ac:dyDescent="0.35">
      <c r="H4101">
        <v>2013</v>
      </c>
      <c r="I4101" t="s">
        <v>21</v>
      </c>
      <c r="J4101" t="s">
        <v>38</v>
      </c>
      <c r="K4101" t="s">
        <v>18</v>
      </c>
      <c r="L4101" t="str">
        <f t="shared" si="384"/>
        <v>United Aryan (EPZ) Ltd</v>
      </c>
      <c r="M4101" t="s">
        <v>74</v>
      </c>
      <c r="N4101" t="s">
        <v>339</v>
      </c>
      <c r="O4101">
        <v>7740</v>
      </c>
      <c r="P4101">
        <v>0.9</v>
      </c>
      <c r="Q4101">
        <v>0.97</v>
      </c>
      <c r="R4101">
        <v>1.1534025374855825E-3</v>
      </c>
      <c r="S4101">
        <f t="shared" si="385"/>
        <v>6966</v>
      </c>
      <c r="T4101">
        <f t="shared" si="386"/>
        <v>8.9273356401384092</v>
      </c>
      <c r="U4101">
        <f t="shared" si="387"/>
        <v>7507.8</v>
      </c>
      <c r="V4101">
        <f t="shared" si="388"/>
        <v>532.8726643598618</v>
      </c>
      <c r="W4101" t="str">
        <f t="shared" si="389"/>
        <v>LOSS</v>
      </c>
    </row>
    <row r="4102" spans="8:23" x14ac:dyDescent="0.35">
      <c r="H4102">
        <v>2013</v>
      </c>
      <c r="I4102" t="s">
        <v>21</v>
      </c>
      <c r="J4102" t="s">
        <v>38</v>
      </c>
      <c r="K4102" t="s">
        <v>18</v>
      </c>
      <c r="L4102" t="str">
        <f t="shared" si="384"/>
        <v>United Aryan (EPZ) Ltd</v>
      </c>
      <c r="M4102" t="s">
        <v>79</v>
      </c>
      <c r="N4102" t="s">
        <v>343</v>
      </c>
      <c r="O4102">
        <v>8052</v>
      </c>
      <c r="P4102">
        <v>1.1299999999999999</v>
      </c>
      <c r="Q4102">
        <v>1</v>
      </c>
      <c r="R4102">
        <v>0</v>
      </c>
      <c r="S4102">
        <f t="shared" si="385"/>
        <v>9098.7599999999984</v>
      </c>
      <c r="T4102">
        <f t="shared" si="386"/>
        <v>0</v>
      </c>
      <c r="U4102">
        <f t="shared" si="387"/>
        <v>8052</v>
      </c>
      <c r="V4102">
        <f t="shared" si="388"/>
        <v>-1046.7599999999984</v>
      </c>
      <c r="W4102" t="str">
        <f t="shared" si="389"/>
        <v>LOSS</v>
      </c>
    </row>
    <row r="4103" spans="8:23" x14ac:dyDescent="0.35">
      <c r="H4103">
        <v>2013</v>
      </c>
      <c r="I4103" t="s">
        <v>21</v>
      </c>
      <c r="J4103" t="s">
        <v>38</v>
      </c>
      <c r="K4103" t="s">
        <v>18</v>
      </c>
      <c r="L4103" t="str">
        <f t="shared" si="384"/>
        <v>United Aryan (EPZ) Ltd</v>
      </c>
      <c r="M4103" t="s">
        <v>84</v>
      </c>
      <c r="N4103" t="s">
        <v>347</v>
      </c>
      <c r="O4103">
        <v>8268</v>
      </c>
      <c r="P4103">
        <v>1.18</v>
      </c>
      <c r="Q4103">
        <v>0.9</v>
      </c>
      <c r="R4103">
        <v>0</v>
      </c>
      <c r="S4103">
        <f t="shared" si="385"/>
        <v>9756.24</v>
      </c>
      <c r="T4103">
        <f t="shared" si="386"/>
        <v>0</v>
      </c>
      <c r="U4103">
        <f t="shared" si="387"/>
        <v>7441.2</v>
      </c>
      <c r="V4103">
        <f t="shared" si="388"/>
        <v>-2315.04</v>
      </c>
      <c r="W4103" t="str">
        <f t="shared" si="389"/>
        <v>LOSS</v>
      </c>
    </row>
    <row r="4104" spans="8:23" x14ac:dyDescent="0.35">
      <c r="H4104">
        <v>2013</v>
      </c>
      <c r="I4104" t="s">
        <v>21</v>
      </c>
      <c r="J4104" t="s">
        <v>38</v>
      </c>
      <c r="K4104" t="s">
        <v>18</v>
      </c>
      <c r="L4104" t="str">
        <f t="shared" si="384"/>
        <v>United Aryan (EPZ) Ltd</v>
      </c>
      <c r="M4104" t="s">
        <v>89</v>
      </c>
      <c r="N4104" t="s">
        <v>351</v>
      </c>
      <c r="O4104">
        <v>5328</v>
      </c>
      <c r="P4104">
        <v>0.66</v>
      </c>
      <c r="Q4104">
        <v>0.99</v>
      </c>
      <c r="R4104">
        <v>1.176470588235294E-3</v>
      </c>
      <c r="S4104">
        <f t="shared" si="385"/>
        <v>3516.48</v>
      </c>
      <c r="T4104">
        <f t="shared" si="386"/>
        <v>6.2682352941176465</v>
      </c>
      <c r="U4104">
        <f t="shared" si="387"/>
        <v>5274.72</v>
      </c>
      <c r="V4104">
        <f t="shared" si="388"/>
        <v>1751.9717647058826</v>
      </c>
      <c r="W4104" t="str">
        <f t="shared" si="389"/>
        <v>PROFIT</v>
      </c>
    </row>
    <row r="4105" spans="8:23" x14ac:dyDescent="0.35">
      <c r="H4105">
        <v>2013</v>
      </c>
      <c r="I4105" t="s">
        <v>21</v>
      </c>
      <c r="J4105" t="s">
        <v>38</v>
      </c>
      <c r="K4105" t="s">
        <v>18</v>
      </c>
      <c r="L4105" t="str">
        <f t="shared" si="384"/>
        <v>United Aryan (EPZ) Ltd</v>
      </c>
      <c r="M4105" t="s">
        <v>94</v>
      </c>
      <c r="N4105" t="s">
        <v>355</v>
      </c>
      <c r="O4105">
        <v>9096</v>
      </c>
      <c r="P4105">
        <v>0.93</v>
      </c>
      <c r="Q4105">
        <v>1.02</v>
      </c>
      <c r="R4105">
        <v>1.2135922330097086E-3</v>
      </c>
      <c r="S4105">
        <f t="shared" si="385"/>
        <v>8459.2800000000007</v>
      </c>
      <c r="T4105">
        <f t="shared" si="386"/>
        <v>11.038834951456309</v>
      </c>
      <c r="U4105">
        <f t="shared" si="387"/>
        <v>9277.92</v>
      </c>
      <c r="V4105">
        <f t="shared" si="388"/>
        <v>807.60116504854307</v>
      </c>
      <c r="W4105" t="str">
        <f t="shared" si="389"/>
        <v>LOSS</v>
      </c>
    </row>
    <row r="4106" spans="8:23" x14ac:dyDescent="0.35">
      <c r="H4106">
        <v>2013</v>
      </c>
      <c r="I4106" t="s">
        <v>21</v>
      </c>
      <c r="J4106" t="s">
        <v>38</v>
      </c>
      <c r="K4106" t="s">
        <v>18</v>
      </c>
      <c r="L4106" t="str">
        <f t="shared" si="384"/>
        <v>United Aryan (EPZ) Ltd</v>
      </c>
      <c r="M4106" t="s">
        <v>99</v>
      </c>
      <c r="N4106" t="s">
        <v>359</v>
      </c>
      <c r="O4106">
        <v>8868</v>
      </c>
      <c r="P4106">
        <v>0.41</v>
      </c>
      <c r="Q4106">
        <v>1.08</v>
      </c>
      <c r="R4106">
        <v>1.5625000000000001E-3</v>
      </c>
      <c r="S4106">
        <f t="shared" si="385"/>
        <v>3635.8799999999997</v>
      </c>
      <c r="T4106">
        <f t="shared" si="386"/>
        <v>13.856250000000001</v>
      </c>
      <c r="U4106">
        <f t="shared" si="387"/>
        <v>9577.44</v>
      </c>
      <c r="V4106">
        <f t="shared" si="388"/>
        <v>5927.7037500000015</v>
      </c>
      <c r="W4106" t="str">
        <f t="shared" si="389"/>
        <v>PROFIT</v>
      </c>
    </row>
    <row r="4107" spans="8:23" x14ac:dyDescent="0.35">
      <c r="H4107">
        <v>2013</v>
      </c>
      <c r="I4107" t="s">
        <v>21</v>
      </c>
      <c r="J4107" t="s">
        <v>38</v>
      </c>
      <c r="K4107" t="s">
        <v>18</v>
      </c>
      <c r="L4107" t="str">
        <f t="shared" si="384"/>
        <v>United Aryan (EPZ) Ltd</v>
      </c>
      <c r="M4107" t="s">
        <v>104</v>
      </c>
      <c r="N4107" t="s">
        <v>363</v>
      </c>
      <c r="O4107">
        <v>7056</v>
      </c>
      <c r="P4107">
        <v>0.43</v>
      </c>
      <c r="Q4107">
        <v>1.08</v>
      </c>
      <c r="R4107">
        <v>1.1013215859030838E-3</v>
      </c>
      <c r="S4107">
        <f t="shared" si="385"/>
        <v>3034.08</v>
      </c>
      <c r="T4107">
        <f t="shared" si="386"/>
        <v>7.7709251101321595</v>
      </c>
      <c r="U4107">
        <f t="shared" si="387"/>
        <v>7620.4800000000005</v>
      </c>
      <c r="V4107">
        <f t="shared" si="388"/>
        <v>4578.6290748898682</v>
      </c>
      <c r="W4107" t="str">
        <f t="shared" si="389"/>
        <v>PROFIT</v>
      </c>
    </row>
    <row r="4108" spans="8:23" x14ac:dyDescent="0.35">
      <c r="H4108">
        <v>2013</v>
      </c>
      <c r="I4108" t="s">
        <v>21</v>
      </c>
      <c r="J4108" t="s">
        <v>38</v>
      </c>
      <c r="K4108" t="s">
        <v>18</v>
      </c>
      <c r="L4108" t="str">
        <f t="shared" si="384"/>
        <v>United Aryan (EPZ) Ltd</v>
      </c>
      <c r="M4108" t="s">
        <v>109</v>
      </c>
      <c r="N4108" t="s">
        <v>367</v>
      </c>
      <c r="O4108">
        <v>5784</v>
      </c>
      <c r="P4108">
        <v>0.77</v>
      </c>
      <c r="Q4108">
        <v>0.9</v>
      </c>
      <c r="R4108">
        <v>1.4792899408284023E-3</v>
      </c>
      <c r="S4108">
        <f t="shared" si="385"/>
        <v>4453.68</v>
      </c>
      <c r="T4108">
        <f t="shared" si="386"/>
        <v>8.5562130177514799</v>
      </c>
      <c r="U4108">
        <f t="shared" si="387"/>
        <v>5205.6000000000004</v>
      </c>
      <c r="V4108">
        <f t="shared" si="388"/>
        <v>743.3637869822486</v>
      </c>
      <c r="W4108" t="str">
        <f t="shared" si="389"/>
        <v>LOSS</v>
      </c>
    </row>
    <row r="4109" spans="8:23" x14ac:dyDescent="0.35">
      <c r="H4109">
        <v>2013</v>
      </c>
      <c r="I4109" t="s">
        <v>21</v>
      </c>
      <c r="J4109" t="s">
        <v>38</v>
      </c>
      <c r="K4109" t="s">
        <v>18</v>
      </c>
      <c r="L4109" t="str">
        <f t="shared" si="384"/>
        <v>United Aryan (EPZ) Ltd</v>
      </c>
      <c r="M4109" t="s">
        <v>114</v>
      </c>
      <c r="N4109" t="s">
        <v>371</v>
      </c>
      <c r="O4109">
        <v>6948</v>
      </c>
      <c r="P4109">
        <v>0.55000000000000004</v>
      </c>
      <c r="Q4109">
        <v>1.1200000000000001</v>
      </c>
      <c r="R4109">
        <v>1.5197568389057751E-3</v>
      </c>
      <c r="S4109">
        <f t="shared" si="385"/>
        <v>3821.4</v>
      </c>
      <c r="T4109">
        <f t="shared" si="386"/>
        <v>10.559270516717325</v>
      </c>
      <c r="U4109">
        <f t="shared" si="387"/>
        <v>7781.7600000000011</v>
      </c>
      <c r="V4109">
        <f t="shared" si="388"/>
        <v>3949.8007294832837</v>
      </c>
      <c r="W4109" t="str">
        <f t="shared" si="389"/>
        <v>PROFIT</v>
      </c>
    </row>
    <row r="4110" spans="8:23" x14ac:dyDescent="0.35">
      <c r="H4110">
        <v>2013</v>
      </c>
      <c r="I4110" t="s">
        <v>21</v>
      </c>
      <c r="J4110" t="s">
        <v>38</v>
      </c>
      <c r="K4110" t="s">
        <v>18</v>
      </c>
      <c r="L4110" t="str">
        <f t="shared" si="384"/>
        <v>United Aryan (EPZ) Ltd</v>
      </c>
      <c r="M4110" t="s">
        <v>119</v>
      </c>
      <c r="N4110" t="s">
        <v>375</v>
      </c>
      <c r="O4110">
        <v>7008</v>
      </c>
      <c r="P4110">
        <v>0.65</v>
      </c>
      <c r="Q4110">
        <v>0.98</v>
      </c>
      <c r="R4110">
        <v>1.4144271570014145E-3</v>
      </c>
      <c r="S4110">
        <f t="shared" si="385"/>
        <v>4555.2</v>
      </c>
      <c r="T4110">
        <f t="shared" si="386"/>
        <v>9.9123055162659135</v>
      </c>
      <c r="U4110">
        <f t="shared" si="387"/>
        <v>6867.84</v>
      </c>
      <c r="V4110">
        <f t="shared" si="388"/>
        <v>2302.7276944837345</v>
      </c>
      <c r="W4110" t="str">
        <f t="shared" si="389"/>
        <v>PROFIT</v>
      </c>
    </row>
    <row r="4111" spans="8:23" x14ac:dyDescent="0.35">
      <c r="H4111">
        <v>2013</v>
      </c>
      <c r="I4111" t="s">
        <v>21</v>
      </c>
      <c r="J4111" t="s">
        <v>38</v>
      </c>
      <c r="K4111" t="s">
        <v>18</v>
      </c>
      <c r="L4111" t="str">
        <f t="shared" si="384"/>
        <v>United Aryan (EPZ) Ltd</v>
      </c>
      <c r="M4111" t="s">
        <v>124</v>
      </c>
      <c r="N4111" t="s">
        <v>379</v>
      </c>
      <c r="O4111">
        <v>6600</v>
      </c>
      <c r="P4111">
        <v>1.07</v>
      </c>
      <c r="Q4111">
        <v>1.05</v>
      </c>
      <c r="R4111">
        <v>0</v>
      </c>
      <c r="S4111">
        <f t="shared" si="385"/>
        <v>7062</v>
      </c>
      <c r="T4111">
        <f t="shared" si="386"/>
        <v>0</v>
      </c>
      <c r="U4111">
        <f t="shared" si="387"/>
        <v>6930</v>
      </c>
      <c r="V4111">
        <f t="shared" si="388"/>
        <v>-132</v>
      </c>
      <c r="W4111" t="str">
        <f t="shared" si="389"/>
        <v>LOSS</v>
      </c>
    </row>
    <row r="4112" spans="8:23" x14ac:dyDescent="0.35">
      <c r="H4112">
        <v>2013</v>
      </c>
      <c r="I4112" t="s">
        <v>21</v>
      </c>
      <c r="J4112" t="s">
        <v>38</v>
      </c>
      <c r="K4112" t="s">
        <v>18</v>
      </c>
      <c r="L4112" t="str">
        <f t="shared" si="384"/>
        <v>United Aryan (EPZ) Ltd</v>
      </c>
      <c r="M4112" t="s">
        <v>129</v>
      </c>
      <c r="N4112" t="s">
        <v>383</v>
      </c>
      <c r="O4112">
        <v>8136</v>
      </c>
      <c r="P4112">
        <v>1.1000000000000001</v>
      </c>
      <c r="Q4112">
        <v>0.95</v>
      </c>
      <c r="R4112">
        <v>0</v>
      </c>
      <c r="S4112">
        <f t="shared" si="385"/>
        <v>8949.6</v>
      </c>
      <c r="T4112">
        <f t="shared" si="386"/>
        <v>0</v>
      </c>
      <c r="U4112">
        <f t="shared" si="387"/>
        <v>7729.2</v>
      </c>
      <c r="V4112">
        <f t="shared" si="388"/>
        <v>-1220.4000000000005</v>
      </c>
      <c r="W4112" t="str">
        <f t="shared" si="389"/>
        <v>LOSS</v>
      </c>
    </row>
    <row r="4113" spans="8:23" x14ac:dyDescent="0.35">
      <c r="H4113">
        <v>2013</v>
      </c>
      <c r="I4113" t="s">
        <v>21</v>
      </c>
      <c r="J4113" t="s">
        <v>38</v>
      </c>
      <c r="K4113" t="s">
        <v>18</v>
      </c>
      <c r="L4113" t="str">
        <f t="shared" si="384"/>
        <v>United Aryan (EPZ) Ltd</v>
      </c>
      <c r="M4113" t="s">
        <v>134</v>
      </c>
      <c r="N4113" t="s">
        <v>387</v>
      </c>
      <c r="O4113">
        <v>5388</v>
      </c>
      <c r="P4113">
        <v>0.69</v>
      </c>
      <c r="Q4113">
        <v>1.2</v>
      </c>
      <c r="R4113">
        <v>1.6103059581320451E-3</v>
      </c>
      <c r="S4113">
        <f t="shared" si="385"/>
        <v>3717.72</v>
      </c>
      <c r="T4113">
        <f t="shared" si="386"/>
        <v>8.6763285024154584</v>
      </c>
      <c r="U4113">
        <f t="shared" si="387"/>
        <v>6465.5999999999995</v>
      </c>
      <c r="V4113">
        <f t="shared" si="388"/>
        <v>2739.2036714975843</v>
      </c>
      <c r="W4113" t="str">
        <f t="shared" si="389"/>
        <v>PROFIT</v>
      </c>
    </row>
    <row r="4114" spans="8:23" x14ac:dyDescent="0.35">
      <c r="H4114">
        <v>2013</v>
      </c>
      <c r="I4114" t="s">
        <v>21</v>
      </c>
      <c r="J4114" t="s">
        <v>38</v>
      </c>
      <c r="K4114" t="s">
        <v>18</v>
      </c>
      <c r="L4114" t="str">
        <f t="shared" si="384"/>
        <v>United Aryan (EPZ) Ltd</v>
      </c>
      <c r="M4114" t="s">
        <v>139</v>
      </c>
      <c r="N4114" t="s">
        <v>391</v>
      </c>
      <c r="O4114">
        <v>6084</v>
      </c>
      <c r="P4114">
        <v>1.1299999999999999</v>
      </c>
      <c r="Q4114">
        <v>1.06</v>
      </c>
      <c r="R4114">
        <v>0</v>
      </c>
      <c r="S4114">
        <f t="shared" si="385"/>
        <v>6874.9199999999992</v>
      </c>
      <c r="T4114">
        <f t="shared" si="386"/>
        <v>0</v>
      </c>
      <c r="U4114">
        <f t="shared" si="387"/>
        <v>6449.04</v>
      </c>
      <c r="V4114">
        <f t="shared" si="388"/>
        <v>-425.8799999999992</v>
      </c>
      <c r="W4114" t="str">
        <f t="shared" si="389"/>
        <v>LOSS</v>
      </c>
    </row>
    <row r="4115" spans="8:23" x14ac:dyDescent="0.35">
      <c r="H4115">
        <v>2013</v>
      </c>
      <c r="I4115" t="s">
        <v>21</v>
      </c>
      <c r="J4115" t="s">
        <v>38</v>
      </c>
      <c r="K4115" t="s">
        <v>18</v>
      </c>
      <c r="L4115" t="str">
        <f t="shared" si="384"/>
        <v>United Aryan (EPZ) Ltd</v>
      </c>
      <c r="M4115" t="s">
        <v>144</v>
      </c>
      <c r="N4115" t="s">
        <v>395</v>
      </c>
      <c r="O4115">
        <v>8616</v>
      </c>
      <c r="P4115">
        <v>0.4</v>
      </c>
      <c r="Q4115">
        <v>1.0900000000000001</v>
      </c>
      <c r="R4115">
        <v>1.1876484560570072E-3</v>
      </c>
      <c r="S4115">
        <f t="shared" si="385"/>
        <v>3446.4</v>
      </c>
      <c r="T4115">
        <f t="shared" si="386"/>
        <v>10.232779097387175</v>
      </c>
      <c r="U4115">
        <f t="shared" si="387"/>
        <v>9391.44</v>
      </c>
      <c r="V4115">
        <f t="shared" si="388"/>
        <v>5934.8072209026141</v>
      </c>
      <c r="W4115" t="str">
        <f t="shared" si="389"/>
        <v>PROFIT</v>
      </c>
    </row>
    <row r="4116" spans="8:23" x14ac:dyDescent="0.35">
      <c r="H4116">
        <v>2013</v>
      </c>
      <c r="I4116" t="s">
        <v>21</v>
      </c>
      <c r="J4116" t="s">
        <v>38</v>
      </c>
      <c r="K4116" t="s">
        <v>18</v>
      </c>
      <c r="L4116" t="str">
        <f t="shared" si="384"/>
        <v>United Aryan (EPZ) Ltd</v>
      </c>
      <c r="M4116" t="s">
        <v>149</v>
      </c>
      <c r="N4116" t="s">
        <v>399</v>
      </c>
      <c r="O4116">
        <v>7176</v>
      </c>
      <c r="P4116">
        <v>0.8</v>
      </c>
      <c r="Q4116">
        <v>0.9</v>
      </c>
      <c r="R4116">
        <v>1.364256480218281E-3</v>
      </c>
      <c r="S4116">
        <f t="shared" si="385"/>
        <v>5740.8</v>
      </c>
      <c r="T4116">
        <f t="shared" si="386"/>
        <v>9.7899045020463848</v>
      </c>
      <c r="U4116">
        <f t="shared" si="387"/>
        <v>6458.4000000000005</v>
      </c>
      <c r="V4116">
        <f t="shared" si="388"/>
        <v>707.81009549795397</v>
      </c>
      <c r="W4116" t="str">
        <f t="shared" si="389"/>
        <v>LOSS</v>
      </c>
    </row>
    <row r="4117" spans="8:23" x14ac:dyDescent="0.35">
      <c r="H4117">
        <v>2013</v>
      </c>
      <c r="I4117" t="s">
        <v>21</v>
      </c>
      <c r="J4117" t="s">
        <v>38</v>
      </c>
      <c r="K4117" t="s">
        <v>18</v>
      </c>
      <c r="L4117" t="str">
        <f t="shared" si="384"/>
        <v>United Aryan (EPZ) Ltd</v>
      </c>
      <c r="M4117" t="s">
        <v>154</v>
      </c>
      <c r="N4117" t="s">
        <v>403</v>
      </c>
      <c r="O4117">
        <v>8808</v>
      </c>
      <c r="P4117">
        <v>0.67</v>
      </c>
      <c r="Q4117">
        <v>1.1599999999999999</v>
      </c>
      <c r="R4117">
        <v>1.4347202295552368E-3</v>
      </c>
      <c r="S4117">
        <f t="shared" si="385"/>
        <v>5901.3600000000006</v>
      </c>
      <c r="T4117">
        <f t="shared" si="386"/>
        <v>12.637015781922527</v>
      </c>
      <c r="U4117">
        <f t="shared" si="387"/>
        <v>10217.279999999999</v>
      </c>
      <c r="V4117">
        <f t="shared" si="388"/>
        <v>4303.2829842180754</v>
      </c>
      <c r="W4117" t="str">
        <f t="shared" si="389"/>
        <v>PROFIT</v>
      </c>
    </row>
    <row r="4118" spans="8:23" x14ac:dyDescent="0.35">
      <c r="H4118">
        <v>2013</v>
      </c>
      <c r="I4118" t="s">
        <v>21</v>
      </c>
      <c r="J4118" t="s">
        <v>38</v>
      </c>
      <c r="K4118" t="s">
        <v>18</v>
      </c>
      <c r="L4118" t="str">
        <f t="shared" si="384"/>
        <v>United Aryan (EPZ) Ltd</v>
      </c>
      <c r="M4118" t="s">
        <v>159</v>
      </c>
      <c r="N4118" t="s">
        <v>407</v>
      </c>
      <c r="O4118">
        <v>6108</v>
      </c>
      <c r="P4118">
        <v>0.43</v>
      </c>
      <c r="Q4118">
        <v>1.05</v>
      </c>
      <c r="R4118">
        <v>1.1695906432748538E-3</v>
      </c>
      <c r="S4118">
        <f t="shared" si="385"/>
        <v>2626.44</v>
      </c>
      <c r="T4118">
        <f t="shared" si="386"/>
        <v>7.143859649122807</v>
      </c>
      <c r="U4118">
        <f t="shared" si="387"/>
        <v>6413.4000000000005</v>
      </c>
      <c r="V4118">
        <f t="shared" si="388"/>
        <v>3779.8161403508775</v>
      </c>
      <c r="W4118" t="str">
        <f t="shared" si="389"/>
        <v>PROFIT</v>
      </c>
    </row>
    <row r="4119" spans="8:23" x14ac:dyDescent="0.35">
      <c r="H4119">
        <v>2013</v>
      </c>
      <c r="I4119" t="s">
        <v>21</v>
      </c>
      <c r="J4119" t="s">
        <v>38</v>
      </c>
      <c r="K4119" t="s">
        <v>18</v>
      </c>
      <c r="L4119" t="str">
        <f t="shared" si="384"/>
        <v>United Aryan (EPZ) Ltd</v>
      </c>
      <c r="M4119" t="s">
        <v>164</v>
      </c>
      <c r="N4119" t="s">
        <v>411</v>
      </c>
      <c r="O4119">
        <v>5124</v>
      </c>
      <c r="P4119">
        <v>1.01</v>
      </c>
      <c r="Q4119">
        <v>1.07</v>
      </c>
      <c r="R4119">
        <v>1.5105740181268882E-3</v>
      </c>
      <c r="S4119">
        <f t="shared" si="385"/>
        <v>5175.24</v>
      </c>
      <c r="T4119">
        <f t="shared" si="386"/>
        <v>7.7401812688821749</v>
      </c>
      <c r="U4119">
        <f t="shared" si="387"/>
        <v>5482.68</v>
      </c>
      <c r="V4119">
        <f t="shared" si="388"/>
        <v>299.69981873111834</v>
      </c>
      <c r="W4119" t="str">
        <f t="shared" si="389"/>
        <v>LOSS</v>
      </c>
    </row>
    <row r="4120" spans="8:23" x14ac:dyDescent="0.35">
      <c r="H4120">
        <v>2013</v>
      </c>
      <c r="I4120" t="s">
        <v>21</v>
      </c>
      <c r="J4120" t="s">
        <v>38</v>
      </c>
      <c r="K4120" t="s">
        <v>18</v>
      </c>
      <c r="L4120" t="str">
        <f t="shared" si="384"/>
        <v>United Aryan (EPZ) Ltd</v>
      </c>
      <c r="M4120" t="s">
        <v>169</v>
      </c>
      <c r="N4120" t="s">
        <v>415</v>
      </c>
      <c r="O4120">
        <v>6012</v>
      </c>
      <c r="P4120">
        <v>0.44</v>
      </c>
      <c r="Q4120">
        <v>0.9</v>
      </c>
      <c r="R4120">
        <v>1.0548523206751054E-3</v>
      </c>
      <c r="S4120">
        <f t="shared" si="385"/>
        <v>2645.28</v>
      </c>
      <c r="T4120">
        <f t="shared" si="386"/>
        <v>6.3417721518987333</v>
      </c>
      <c r="U4120">
        <f t="shared" si="387"/>
        <v>5410.8</v>
      </c>
      <c r="V4120">
        <f t="shared" si="388"/>
        <v>2759.1782278481014</v>
      </c>
      <c r="W4120" t="str">
        <f t="shared" si="389"/>
        <v>PROFIT</v>
      </c>
    </row>
    <row r="4121" spans="8:23" x14ac:dyDescent="0.35">
      <c r="H4121">
        <v>2013</v>
      </c>
      <c r="I4121" t="s">
        <v>21</v>
      </c>
      <c r="J4121" t="s">
        <v>38</v>
      </c>
      <c r="K4121" t="s">
        <v>18</v>
      </c>
      <c r="L4121" t="str">
        <f t="shared" si="384"/>
        <v>United Aryan (EPZ) Ltd</v>
      </c>
      <c r="M4121" t="s">
        <v>174</v>
      </c>
      <c r="N4121" t="s">
        <v>419</v>
      </c>
      <c r="O4121">
        <v>6552</v>
      </c>
      <c r="P4121">
        <v>0.56000000000000005</v>
      </c>
      <c r="Q4121">
        <v>1.05</v>
      </c>
      <c r="R4121">
        <v>1.0834236186348862E-3</v>
      </c>
      <c r="S4121">
        <f t="shared" si="385"/>
        <v>3669.1200000000003</v>
      </c>
      <c r="T4121">
        <f t="shared" si="386"/>
        <v>7.0985915492957741</v>
      </c>
      <c r="U4121">
        <f t="shared" si="387"/>
        <v>6879.6</v>
      </c>
      <c r="V4121">
        <f t="shared" si="388"/>
        <v>3203.3814084507044</v>
      </c>
      <c r="W4121" t="str">
        <f t="shared" si="389"/>
        <v>PROFIT</v>
      </c>
    </row>
    <row r="4122" spans="8:23" x14ac:dyDescent="0.35">
      <c r="H4122">
        <v>2013</v>
      </c>
      <c r="I4122" t="s">
        <v>21</v>
      </c>
      <c r="J4122" t="s">
        <v>38</v>
      </c>
      <c r="K4122" t="s">
        <v>18</v>
      </c>
      <c r="L4122" t="str">
        <f t="shared" si="384"/>
        <v>United Aryan (EPZ) Ltd</v>
      </c>
      <c r="M4122" t="s">
        <v>179</v>
      </c>
      <c r="N4122" t="s">
        <v>423</v>
      </c>
      <c r="O4122">
        <v>5760</v>
      </c>
      <c r="P4122">
        <v>0.41</v>
      </c>
      <c r="Q4122">
        <v>1.07</v>
      </c>
      <c r="R4122">
        <v>1.0309278350515464E-3</v>
      </c>
      <c r="S4122">
        <f t="shared" si="385"/>
        <v>2361.6</v>
      </c>
      <c r="T4122">
        <f t="shared" si="386"/>
        <v>5.9381443298969074</v>
      </c>
      <c r="U4122">
        <f t="shared" si="387"/>
        <v>6163.2000000000007</v>
      </c>
      <c r="V4122">
        <f t="shared" si="388"/>
        <v>3795.6618556701037</v>
      </c>
      <c r="W4122" t="str">
        <f t="shared" si="389"/>
        <v>PROFIT</v>
      </c>
    </row>
    <row r="4123" spans="8:23" x14ac:dyDescent="0.35">
      <c r="H4123">
        <v>2013</v>
      </c>
      <c r="I4123" t="s">
        <v>21</v>
      </c>
      <c r="J4123" t="s">
        <v>38</v>
      </c>
      <c r="K4123" t="s">
        <v>18</v>
      </c>
      <c r="L4123" t="str">
        <f t="shared" si="384"/>
        <v>United Aryan (EPZ) Ltd</v>
      </c>
      <c r="M4123" t="s">
        <v>184</v>
      </c>
      <c r="N4123" t="s">
        <v>427</v>
      </c>
      <c r="O4123">
        <v>9036</v>
      </c>
      <c r="P4123">
        <v>0.63</v>
      </c>
      <c r="Q4123">
        <v>1.05</v>
      </c>
      <c r="R4123">
        <v>1.1299435028248588E-3</v>
      </c>
      <c r="S4123">
        <f t="shared" si="385"/>
        <v>5692.68</v>
      </c>
      <c r="T4123">
        <f t="shared" si="386"/>
        <v>10.210169491525424</v>
      </c>
      <c r="U4123">
        <f t="shared" si="387"/>
        <v>9487.8000000000011</v>
      </c>
      <c r="V4123">
        <f t="shared" si="388"/>
        <v>3784.9098305084754</v>
      </c>
      <c r="W4123" t="str">
        <f t="shared" si="389"/>
        <v>PROFIT</v>
      </c>
    </row>
    <row r="4124" spans="8:23" x14ac:dyDescent="0.35">
      <c r="H4124">
        <v>2013</v>
      </c>
      <c r="I4124" t="s">
        <v>21</v>
      </c>
      <c r="J4124" t="s">
        <v>38</v>
      </c>
      <c r="K4124" t="s">
        <v>18</v>
      </c>
      <c r="L4124" t="str">
        <f t="shared" si="384"/>
        <v>United Aryan (EPZ) Ltd</v>
      </c>
      <c r="M4124" t="s">
        <v>189</v>
      </c>
      <c r="N4124" t="s">
        <v>431</v>
      </c>
      <c r="O4124">
        <v>6900</v>
      </c>
      <c r="P4124">
        <v>0.98</v>
      </c>
      <c r="Q4124">
        <v>1.17</v>
      </c>
      <c r="R4124">
        <v>1.0718113612004287E-3</v>
      </c>
      <c r="S4124">
        <f t="shared" si="385"/>
        <v>6762</v>
      </c>
      <c r="T4124">
        <f t="shared" si="386"/>
        <v>7.395498392282958</v>
      </c>
      <c r="U4124">
        <f t="shared" si="387"/>
        <v>8072.9999999999991</v>
      </c>
      <c r="V4124">
        <f t="shared" si="388"/>
        <v>1303.6045016077162</v>
      </c>
      <c r="W4124" t="str">
        <f t="shared" si="389"/>
        <v>PROFIT</v>
      </c>
    </row>
    <row r="4125" spans="8:23" x14ac:dyDescent="0.35">
      <c r="H4125">
        <v>2013</v>
      </c>
      <c r="I4125" t="s">
        <v>21</v>
      </c>
      <c r="J4125" t="s">
        <v>38</v>
      </c>
      <c r="K4125" t="s">
        <v>18</v>
      </c>
      <c r="L4125" t="str">
        <f t="shared" si="384"/>
        <v>United Aryan (EPZ) Ltd</v>
      </c>
      <c r="M4125" t="s">
        <v>194</v>
      </c>
      <c r="N4125" t="s">
        <v>435</v>
      </c>
      <c r="O4125">
        <v>6108</v>
      </c>
      <c r="P4125">
        <v>0.74</v>
      </c>
      <c r="Q4125">
        <v>1.18</v>
      </c>
      <c r="R4125">
        <v>1.4947683109118087E-3</v>
      </c>
      <c r="S4125">
        <f t="shared" si="385"/>
        <v>4519.92</v>
      </c>
      <c r="T4125">
        <f t="shared" si="386"/>
        <v>9.130044843049328</v>
      </c>
      <c r="U4125">
        <f t="shared" si="387"/>
        <v>7207.44</v>
      </c>
      <c r="V4125">
        <f t="shared" si="388"/>
        <v>2678.3899551569502</v>
      </c>
      <c r="W4125" t="str">
        <f t="shared" si="389"/>
        <v>PROFIT</v>
      </c>
    </row>
    <row r="4126" spans="8:23" x14ac:dyDescent="0.35">
      <c r="H4126">
        <v>2013</v>
      </c>
      <c r="I4126" t="s">
        <v>21</v>
      </c>
      <c r="J4126" t="s">
        <v>38</v>
      </c>
      <c r="K4126" t="s">
        <v>18</v>
      </c>
      <c r="L4126" t="str">
        <f t="shared" si="384"/>
        <v>United Aryan (EPZ) Ltd</v>
      </c>
      <c r="M4126" t="s">
        <v>199</v>
      </c>
      <c r="N4126" t="s">
        <v>439</v>
      </c>
      <c r="O4126">
        <v>8088</v>
      </c>
      <c r="P4126">
        <v>0.95</v>
      </c>
      <c r="Q4126">
        <v>1</v>
      </c>
      <c r="R4126">
        <v>1.3698630136986301E-3</v>
      </c>
      <c r="S4126">
        <f t="shared" si="385"/>
        <v>7683.5999999999995</v>
      </c>
      <c r="T4126">
        <f t="shared" si="386"/>
        <v>11.079452054794521</v>
      </c>
      <c r="U4126">
        <f t="shared" si="387"/>
        <v>8088</v>
      </c>
      <c r="V4126">
        <f t="shared" si="388"/>
        <v>393.32054794520604</v>
      </c>
      <c r="W4126" t="str">
        <f t="shared" si="389"/>
        <v>LOSS</v>
      </c>
    </row>
    <row r="4127" spans="8:23" x14ac:dyDescent="0.35">
      <c r="H4127">
        <v>2013</v>
      </c>
      <c r="I4127" t="s">
        <v>21</v>
      </c>
      <c r="J4127" t="s">
        <v>38</v>
      </c>
      <c r="K4127" t="s">
        <v>18</v>
      </c>
      <c r="L4127" t="str">
        <f t="shared" si="384"/>
        <v>United Aryan (EPZ) Ltd</v>
      </c>
      <c r="M4127" t="s">
        <v>204</v>
      </c>
      <c r="N4127" t="s">
        <v>443</v>
      </c>
      <c r="O4127">
        <v>9444</v>
      </c>
      <c r="P4127">
        <v>0.95</v>
      </c>
      <c r="Q4127">
        <v>1.1000000000000001</v>
      </c>
      <c r="R4127">
        <v>1.3477088948787063E-3</v>
      </c>
      <c r="S4127">
        <f t="shared" si="385"/>
        <v>8971.7999999999993</v>
      </c>
      <c r="T4127">
        <f t="shared" si="386"/>
        <v>12.727762803234501</v>
      </c>
      <c r="U4127">
        <f t="shared" si="387"/>
        <v>10388.400000000001</v>
      </c>
      <c r="V4127">
        <f t="shared" si="388"/>
        <v>1403.8722371967676</v>
      </c>
      <c r="W4127" t="str">
        <f t="shared" si="389"/>
        <v>PROFIT</v>
      </c>
    </row>
    <row r="4128" spans="8:23" x14ac:dyDescent="0.35">
      <c r="H4128">
        <v>2013</v>
      </c>
      <c r="I4128" t="s">
        <v>21</v>
      </c>
      <c r="J4128" t="s">
        <v>38</v>
      </c>
      <c r="K4128" t="s">
        <v>18</v>
      </c>
      <c r="L4128" t="str">
        <f t="shared" si="384"/>
        <v>United Aryan (EPZ) Ltd</v>
      </c>
      <c r="M4128" t="s">
        <v>209</v>
      </c>
      <c r="N4128" t="s">
        <v>447</v>
      </c>
      <c r="O4128">
        <v>9360</v>
      </c>
      <c r="P4128">
        <v>0.72</v>
      </c>
      <c r="Q4128">
        <v>0.91</v>
      </c>
      <c r="R4128">
        <v>1.2674271229404308E-3</v>
      </c>
      <c r="S4128">
        <f t="shared" si="385"/>
        <v>6739.2</v>
      </c>
      <c r="T4128">
        <f t="shared" si="386"/>
        <v>11.863117870722432</v>
      </c>
      <c r="U4128">
        <f t="shared" si="387"/>
        <v>8517.6</v>
      </c>
      <c r="V4128">
        <f t="shared" si="388"/>
        <v>1766.5368821292782</v>
      </c>
      <c r="W4128" t="str">
        <f t="shared" si="389"/>
        <v>PROFIT</v>
      </c>
    </row>
    <row r="4129" spans="8:23" x14ac:dyDescent="0.35">
      <c r="H4129">
        <v>2013</v>
      </c>
      <c r="I4129" t="s">
        <v>21</v>
      </c>
      <c r="J4129" t="s">
        <v>38</v>
      </c>
      <c r="K4129" t="s">
        <v>18</v>
      </c>
      <c r="L4129" t="str">
        <f t="shared" si="384"/>
        <v>United Aryan (EPZ) Ltd</v>
      </c>
      <c r="M4129" t="s">
        <v>214</v>
      </c>
      <c r="N4129" t="s">
        <v>451</v>
      </c>
      <c r="O4129">
        <v>9048</v>
      </c>
      <c r="P4129">
        <v>0.44</v>
      </c>
      <c r="Q4129">
        <v>1.08</v>
      </c>
      <c r="R4129">
        <v>1.7271157167530224E-3</v>
      </c>
      <c r="S4129">
        <f t="shared" si="385"/>
        <v>3981.12</v>
      </c>
      <c r="T4129">
        <f t="shared" si="386"/>
        <v>15.626943005181346</v>
      </c>
      <c r="U4129">
        <f t="shared" si="387"/>
        <v>9771.84</v>
      </c>
      <c r="V4129">
        <f t="shared" si="388"/>
        <v>5775.0930569948187</v>
      </c>
      <c r="W4129" t="str">
        <f t="shared" si="389"/>
        <v>PROFIT</v>
      </c>
    </row>
    <row r="4130" spans="8:23" x14ac:dyDescent="0.35">
      <c r="H4130">
        <v>2013</v>
      </c>
      <c r="I4130" t="s">
        <v>21</v>
      </c>
      <c r="J4130" t="s">
        <v>38</v>
      </c>
      <c r="K4130" t="s">
        <v>18</v>
      </c>
      <c r="L4130" t="str">
        <f t="shared" si="384"/>
        <v>United Aryan (EPZ) Ltd</v>
      </c>
      <c r="M4130" t="s">
        <v>219</v>
      </c>
      <c r="N4130" t="s">
        <v>455</v>
      </c>
      <c r="O4130">
        <v>8304</v>
      </c>
      <c r="P4130">
        <v>1.08</v>
      </c>
      <c r="Q4130">
        <v>1.19</v>
      </c>
      <c r="R4130">
        <v>1.736111111111111E-3</v>
      </c>
      <c r="S4130">
        <f t="shared" si="385"/>
        <v>8968.32</v>
      </c>
      <c r="T4130">
        <f t="shared" si="386"/>
        <v>14.416666666666666</v>
      </c>
      <c r="U4130">
        <f t="shared" si="387"/>
        <v>9881.76</v>
      </c>
      <c r="V4130">
        <f t="shared" si="388"/>
        <v>899.02333333333388</v>
      </c>
      <c r="W4130" t="str">
        <f t="shared" si="389"/>
        <v>LOSS</v>
      </c>
    </row>
    <row r="4131" spans="8:23" x14ac:dyDescent="0.35">
      <c r="H4131">
        <v>2013</v>
      </c>
      <c r="I4131" t="s">
        <v>21</v>
      </c>
      <c r="J4131" t="s">
        <v>38</v>
      </c>
      <c r="K4131" t="s">
        <v>18</v>
      </c>
      <c r="L4131" t="str">
        <f t="shared" si="384"/>
        <v>United Aryan (EPZ) Ltd</v>
      </c>
      <c r="M4131" t="s">
        <v>224</v>
      </c>
      <c r="N4131" t="s">
        <v>459</v>
      </c>
      <c r="O4131">
        <v>5460</v>
      </c>
      <c r="P4131">
        <v>0.69</v>
      </c>
      <c r="Q4131">
        <v>1.01</v>
      </c>
      <c r="R4131">
        <v>1.5290519877675841E-3</v>
      </c>
      <c r="S4131">
        <f t="shared" si="385"/>
        <v>3767.3999999999996</v>
      </c>
      <c r="T4131">
        <f t="shared" si="386"/>
        <v>8.3486238532110093</v>
      </c>
      <c r="U4131">
        <f t="shared" si="387"/>
        <v>5514.6</v>
      </c>
      <c r="V4131">
        <f t="shared" si="388"/>
        <v>1738.8513761467898</v>
      </c>
      <c r="W4131" t="str">
        <f t="shared" si="389"/>
        <v>PROFIT</v>
      </c>
    </row>
    <row r="4132" spans="8:23" x14ac:dyDescent="0.35">
      <c r="H4132">
        <v>2013</v>
      </c>
      <c r="I4132" t="s">
        <v>21</v>
      </c>
      <c r="J4132" t="s">
        <v>38</v>
      </c>
      <c r="K4132" t="s">
        <v>18</v>
      </c>
      <c r="L4132" t="str">
        <f t="shared" si="384"/>
        <v>United Aryan (EPZ) Ltd</v>
      </c>
      <c r="M4132" t="s">
        <v>229</v>
      </c>
      <c r="N4132" t="s">
        <v>463</v>
      </c>
      <c r="O4132">
        <v>5328</v>
      </c>
      <c r="P4132">
        <v>1.05</v>
      </c>
      <c r="Q4132">
        <v>0.93</v>
      </c>
      <c r="R4132">
        <v>0</v>
      </c>
      <c r="S4132">
        <f t="shared" si="385"/>
        <v>5594.4000000000005</v>
      </c>
      <c r="T4132">
        <f t="shared" si="386"/>
        <v>0</v>
      </c>
      <c r="U4132">
        <f t="shared" si="387"/>
        <v>4955.04</v>
      </c>
      <c r="V4132">
        <f t="shared" si="388"/>
        <v>-639.36000000000058</v>
      </c>
      <c r="W4132" t="str">
        <f t="shared" si="389"/>
        <v>LOSS</v>
      </c>
    </row>
    <row r="4133" spans="8:23" x14ac:dyDescent="0.35">
      <c r="H4133">
        <v>2013</v>
      </c>
      <c r="I4133" t="s">
        <v>21</v>
      </c>
      <c r="J4133" t="s">
        <v>38</v>
      </c>
      <c r="K4133" t="s">
        <v>18</v>
      </c>
      <c r="L4133" t="str">
        <f t="shared" si="384"/>
        <v>United Aryan (EPZ) Ltd</v>
      </c>
      <c r="M4133" t="s">
        <v>234</v>
      </c>
      <c r="N4133" t="s">
        <v>467</v>
      </c>
      <c r="O4133">
        <v>5172</v>
      </c>
      <c r="P4133">
        <v>0.76</v>
      </c>
      <c r="Q4133">
        <v>0.95</v>
      </c>
      <c r="R4133">
        <v>1.8050541516245488E-3</v>
      </c>
      <c r="S4133">
        <f t="shared" si="385"/>
        <v>3930.7200000000003</v>
      </c>
      <c r="T4133">
        <f t="shared" si="386"/>
        <v>9.3357400722021673</v>
      </c>
      <c r="U4133">
        <f t="shared" si="387"/>
        <v>4913.3999999999996</v>
      </c>
      <c r="V4133">
        <f t="shared" si="388"/>
        <v>973.34425992779722</v>
      </c>
      <c r="W4133" t="str">
        <f t="shared" si="389"/>
        <v>LOSS</v>
      </c>
    </row>
    <row r="4134" spans="8:23" x14ac:dyDescent="0.35">
      <c r="H4134">
        <v>2013</v>
      </c>
      <c r="I4134" t="s">
        <v>21</v>
      </c>
      <c r="J4134" t="s">
        <v>38</v>
      </c>
      <c r="K4134" t="s">
        <v>18</v>
      </c>
      <c r="L4134" t="str">
        <f t="shared" si="384"/>
        <v>United Aryan (EPZ) Ltd</v>
      </c>
      <c r="M4134" t="s">
        <v>239</v>
      </c>
      <c r="N4134" t="s">
        <v>471</v>
      </c>
      <c r="O4134">
        <v>7128</v>
      </c>
      <c r="P4134">
        <v>1.1200000000000001</v>
      </c>
      <c r="Q4134">
        <v>1.0900000000000001</v>
      </c>
      <c r="R4134">
        <v>0</v>
      </c>
      <c r="S4134">
        <f t="shared" si="385"/>
        <v>7983.3600000000006</v>
      </c>
      <c r="T4134">
        <f t="shared" si="386"/>
        <v>0</v>
      </c>
      <c r="U4134">
        <f t="shared" si="387"/>
        <v>7769.52</v>
      </c>
      <c r="V4134">
        <f t="shared" si="388"/>
        <v>-213.84000000000015</v>
      </c>
      <c r="W4134" t="str">
        <f t="shared" si="389"/>
        <v>LOSS</v>
      </c>
    </row>
    <row r="4135" spans="8:23" x14ac:dyDescent="0.35">
      <c r="H4135">
        <v>2013</v>
      </c>
      <c r="I4135" t="s">
        <v>21</v>
      </c>
      <c r="J4135" t="s">
        <v>38</v>
      </c>
      <c r="K4135" t="s">
        <v>18</v>
      </c>
      <c r="L4135" t="str">
        <f t="shared" si="384"/>
        <v>United Aryan (EPZ) Ltd</v>
      </c>
      <c r="M4135" t="s">
        <v>244</v>
      </c>
      <c r="N4135" t="s">
        <v>475</v>
      </c>
      <c r="O4135">
        <v>8928</v>
      </c>
      <c r="P4135">
        <v>0.4</v>
      </c>
      <c r="Q4135">
        <v>1.1200000000000001</v>
      </c>
      <c r="R4135">
        <v>1.0515247108307045E-3</v>
      </c>
      <c r="S4135">
        <f t="shared" si="385"/>
        <v>3571.2000000000003</v>
      </c>
      <c r="T4135">
        <f t="shared" si="386"/>
        <v>9.3880126182965302</v>
      </c>
      <c r="U4135">
        <f t="shared" si="387"/>
        <v>9999.36</v>
      </c>
      <c r="V4135">
        <f t="shared" si="388"/>
        <v>6418.7719873817032</v>
      </c>
      <c r="W4135" t="str">
        <f t="shared" si="389"/>
        <v>PROFIT</v>
      </c>
    </row>
    <row r="4136" spans="8:23" x14ac:dyDescent="0.35">
      <c r="H4136">
        <v>2013</v>
      </c>
      <c r="I4136" t="s">
        <v>21</v>
      </c>
      <c r="J4136" t="s">
        <v>38</v>
      </c>
      <c r="K4136" t="s">
        <v>18</v>
      </c>
      <c r="L4136" t="str">
        <f t="shared" si="384"/>
        <v>United Aryan (EPZ) Ltd</v>
      </c>
      <c r="M4136" t="s">
        <v>249</v>
      </c>
      <c r="N4136" t="s">
        <v>479</v>
      </c>
      <c r="O4136">
        <v>6180</v>
      </c>
      <c r="P4136">
        <v>0.97</v>
      </c>
      <c r="Q4136">
        <v>0.95</v>
      </c>
      <c r="R4136">
        <v>0</v>
      </c>
      <c r="S4136">
        <f t="shared" si="385"/>
        <v>5994.5999999999995</v>
      </c>
      <c r="T4136">
        <f t="shared" si="386"/>
        <v>0</v>
      </c>
      <c r="U4136">
        <f t="shared" si="387"/>
        <v>5871</v>
      </c>
      <c r="V4136">
        <f t="shared" si="388"/>
        <v>-123.59999999999945</v>
      </c>
      <c r="W4136" t="str">
        <f t="shared" si="389"/>
        <v>LOSS</v>
      </c>
    </row>
    <row r="4137" spans="8:23" x14ac:dyDescent="0.35">
      <c r="H4137">
        <v>2013</v>
      </c>
      <c r="I4137" t="s">
        <v>21</v>
      </c>
      <c r="J4137" t="s">
        <v>38</v>
      </c>
      <c r="K4137" t="s">
        <v>18</v>
      </c>
      <c r="L4137" t="str">
        <f t="shared" si="384"/>
        <v>United Aryan (EPZ) Ltd</v>
      </c>
      <c r="M4137" t="s">
        <v>254</v>
      </c>
      <c r="N4137" t="s">
        <v>483</v>
      </c>
      <c r="O4137">
        <v>7188</v>
      </c>
      <c r="P4137">
        <v>0.76</v>
      </c>
      <c r="Q4137">
        <v>0.96</v>
      </c>
      <c r="R4137">
        <v>1.5748031496062992E-3</v>
      </c>
      <c r="S4137">
        <f t="shared" si="385"/>
        <v>5462.88</v>
      </c>
      <c r="T4137">
        <f t="shared" si="386"/>
        <v>11.319685039370079</v>
      </c>
      <c r="U4137">
        <f t="shared" si="387"/>
        <v>6900.48</v>
      </c>
      <c r="V4137">
        <f t="shared" si="388"/>
        <v>1426.2803149606293</v>
      </c>
      <c r="W4137" t="str">
        <f t="shared" si="389"/>
        <v>PROFIT</v>
      </c>
    </row>
    <row r="4138" spans="8:23" x14ac:dyDescent="0.35">
      <c r="H4138">
        <v>2013</v>
      </c>
      <c r="I4138" t="s">
        <v>21</v>
      </c>
      <c r="J4138" t="s">
        <v>38</v>
      </c>
      <c r="K4138" t="s">
        <v>18</v>
      </c>
      <c r="L4138" t="str">
        <f t="shared" si="384"/>
        <v>United Aryan (EPZ) Ltd</v>
      </c>
      <c r="M4138" t="s">
        <v>23</v>
      </c>
      <c r="N4138" t="s">
        <v>487</v>
      </c>
      <c r="O4138">
        <v>8448</v>
      </c>
      <c r="P4138">
        <v>0.95</v>
      </c>
      <c r="Q4138">
        <v>1.03</v>
      </c>
      <c r="R4138">
        <v>1.7271157167530224E-3</v>
      </c>
      <c r="S4138">
        <f t="shared" si="385"/>
        <v>8025.5999999999995</v>
      </c>
      <c r="T4138">
        <f t="shared" si="386"/>
        <v>14.590673575129532</v>
      </c>
      <c r="U4138">
        <f t="shared" si="387"/>
        <v>8701.44</v>
      </c>
      <c r="V4138">
        <f t="shared" si="388"/>
        <v>661.24932642487147</v>
      </c>
      <c r="W4138" t="str">
        <f t="shared" si="389"/>
        <v>LOSS</v>
      </c>
    </row>
    <row r="4139" spans="8:23" x14ac:dyDescent="0.35">
      <c r="H4139">
        <v>2013</v>
      </c>
      <c r="I4139" t="s">
        <v>21</v>
      </c>
      <c r="J4139" t="s">
        <v>38</v>
      </c>
      <c r="K4139" t="s">
        <v>18</v>
      </c>
      <c r="L4139" t="str">
        <f t="shared" si="384"/>
        <v>United Aryan (EPZ) Ltd</v>
      </c>
      <c r="M4139" t="s">
        <v>28</v>
      </c>
      <c r="N4139" t="s">
        <v>491</v>
      </c>
      <c r="O4139">
        <v>7392</v>
      </c>
      <c r="P4139">
        <v>0.5</v>
      </c>
      <c r="Q4139">
        <v>1.1000000000000001</v>
      </c>
      <c r="R4139">
        <v>1.4771048744460858E-3</v>
      </c>
      <c r="S4139">
        <f t="shared" si="385"/>
        <v>3696</v>
      </c>
      <c r="T4139">
        <f t="shared" si="386"/>
        <v>10.918759231905465</v>
      </c>
      <c r="U4139">
        <f t="shared" si="387"/>
        <v>8131.2000000000007</v>
      </c>
      <c r="V4139">
        <f t="shared" si="388"/>
        <v>4424.2812407680949</v>
      </c>
      <c r="W4139" t="str">
        <f t="shared" si="389"/>
        <v>PROFIT</v>
      </c>
    </row>
    <row r="4140" spans="8:23" x14ac:dyDescent="0.35">
      <c r="H4140">
        <v>2013</v>
      </c>
      <c r="I4140" t="s">
        <v>21</v>
      </c>
      <c r="J4140" t="s">
        <v>38</v>
      </c>
      <c r="K4140" t="s">
        <v>18</v>
      </c>
      <c r="L4140" t="str">
        <f t="shared" si="384"/>
        <v>United Aryan (EPZ) Ltd</v>
      </c>
      <c r="M4140" t="s">
        <v>33</v>
      </c>
      <c r="N4140" t="s">
        <v>495</v>
      </c>
      <c r="O4140">
        <v>7428</v>
      </c>
      <c r="P4140">
        <v>0.75</v>
      </c>
      <c r="Q4140">
        <v>1.1599999999999999</v>
      </c>
      <c r="R4140">
        <v>1.2330456226880395E-3</v>
      </c>
      <c r="S4140">
        <f t="shared" si="385"/>
        <v>5571</v>
      </c>
      <c r="T4140">
        <f t="shared" si="386"/>
        <v>9.1590628853267564</v>
      </c>
      <c r="U4140">
        <f t="shared" si="387"/>
        <v>8616.48</v>
      </c>
      <c r="V4140">
        <f t="shared" si="388"/>
        <v>3036.3209371146727</v>
      </c>
      <c r="W4140" t="str">
        <f t="shared" si="389"/>
        <v>PROFIT</v>
      </c>
    </row>
    <row r="4141" spans="8:23" x14ac:dyDescent="0.35">
      <c r="H4141">
        <v>2013</v>
      </c>
      <c r="I4141" t="s">
        <v>21</v>
      </c>
      <c r="J4141" t="s">
        <v>38</v>
      </c>
      <c r="K4141" t="s">
        <v>18</v>
      </c>
      <c r="L4141" t="str">
        <f t="shared" si="384"/>
        <v>United Aryan (EPZ) Ltd</v>
      </c>
      <c r="M4141" t="s">
        <v>39</v>
      </c>
      <c r="N4141" t="s">
        <v>499</v>
      </c>
      <c r="O4141">
        <v>7956</v>
      </c>
      <c r="P4141">
        <v>0.65</v>
      </c>
      <c r="Q4141">
        <v>1.05</v>
      </c>
      <c r="R4141">
        <v>1.2626262626262627E-3</v>
      </c>
      <c r="S4141">
        <f t="shared" si="385"/>
        <v>5171.4000000000005</v>
      </c>
      <c r="T4141">
        <f t="shared" si="386"/>
        <v>10.045454545454547</v>
      </c>
      <c r="U4141">
        <f t="shared" si="387"/>
        <v>8353.8000000000011</v>
      </c>
      <c r="V4141">
        <f t="shared" si="388"/>
        <v>3172.354545454546</v>
      </c>
      <c r="W4141" t="str">
        <f t="shared" si="389"/>
        <v>PROFIT</v>
      </c>
    </row>
    <row r="4142" spans="8:23" x14ac:dyDescent="0.35">
      <c r="H4142">
        <v>2013</v>
      </c>
      <c r="I4142" t="s">
        <v>21</v>
      </c>
      <c r="J4142" t="s">
        <v>38</v>
      </c>
      <c r="K4142" t="s">
        <v>18</v>
      </c>
      <c r="L4142" t="str">
        <f t="shared" si="384"/>
        <v>United Aryan (EPZ) Ltd</v>
      </c>
      <c r="M4142" t="s">
        <v>44</v>
      </c>
      <c r="N4142" t="s">
        <v>503</v>
      </c>
      <c r="O4142">
        <v>8796</v>
      </c>
      <c r="P4142">
        <v>1.07</v>
      </c>
      <c r="Q4142">
        <v>0.93</v>
      </c>
      <c r="R4142">
        <v>0</v>
      </c>
      <c r="S4142">
        <f t="shared" si="385"/>
        <v>9411.7200000000012</v>
      </c>
      <c r="T4142">
        <f t="shared" si="386"/>
        <v>0</v>
      </c>
      <c r="U4142">
        <f t="shared" si="387"/>
        <v>8180.2800000000007</v>
      </c>
      <c r="V4142">
        <f t="shared" si="388"/>
        <v>-1231.4400000000005</v>
      </c>
      <c r="W4142" t="str">
        <f t="shared" si="389"/>
        <v>LOSS</v>
      </c>
    </row>
    <row r="4143" spans="8:23" x14ac:dyDescent="0.35">
      <c r="H4143">
        <v>2013</v>
      </c>
      <c r="I4143" t="s">
        <v>21</v>
      </c>
      <c r="J4143" t="s">
        <v>38</v>
      </c>
      <c r="K4143" t="s">
        <v>18</v>
      </c>
      <c r="L4143" t="str">
        <f t="shared" si="384"/>
        <v>United Aryan (EPZ) Ltd</v>
      </c>
      <c r="M4143" t="s">
        <v>49</v>
      </c>
      <c r="N4143" t="s">
        <v>507</v>
      </c>
      <c r="O4143">
        <v>6936</v>
      </c>
      <c r="P4143">
        <v>0.65</v>
      </c>
      <c r="Q4143">
        <v>1.06</v>
      </c>
      <c r="R4143">
        <v>1.1467889908256881E-3</v>
      </c>
      <c r="S4143">
        <f t="shared" si="385"/>
        <v>4508.4000000000005</v>
      </c>
      <c r="T4143">
        <f t="shared" si="386"/>
        <v>7.954128440366973</v>
      </c>
      <c r="U4143">
        <f t="shared" si="387"/>
        <v>7352.1600000000008</v>
      </c>
      <c r="V4143">
        <f t="shared" si="388"/>
        <v>2835.805871559633</v>
      </c>
      <c r="W4143" t="str">
        <f t="shared" si="389"/>
        <v>PROFIT</v>
      </c>
    </row>
    <row r="4144" spans="8:23" x14ac:dyDescent="0.35">
      <c r="H4144">
        <v>2013</v>
      </c>
      <c r="I4144" t="s">
        <v>21</v>
      </c>
      <c r="J4144" t="s">
        <v>38</v>
      </c>
      <c r="K4144" t="s">
        <v>18</v>
      </c>
      <c r="L4144" t="str">
        <f t="shared" si="384"/>
        <v>United Aryan (EPZ) Ltd</v>
      </c>
      <c r="M4144" t="s">
        <v>54</v>
      </c>
      <c r="N4144" t="s">
        <v>511</v>
      </c>
      <c r="O4144">
        <v>7968</v>
      </c>
      <c r="P4144">
        <v>0.67</v>
      </c>
      <c r="Q4144">
        <v>1.06</v>
      </c>
      <c r="R4144">
        <v>1.4388489208633094E-3</v>
      </c>
      <c r="S4144">
        <f t="shared" si="385"/>
        <v>5338.56</v>
      </c>
      <c r="T4144">
        <f t="shared" si="386"/>
        <v>11.46474820143885</v>
      </c>
      <c r="U4144">
        <f t="shared" si="387"/>
        <v>8446.08</v>
      </c>
      <c r="V4144">
        <f t="shared" si="388"/>
        <v>3096.0552517985607</v>
      </c>
      <c r="W4144" t="str">
        <f t="shared" si="389"/>
        <v>PROFIT</v>
      </c>
    </row>
    <row r="4145" spans="8:23" x14ac:dyDescent="0.35">
      <c r="H4145">
        <v>2013</v>
      </c>
      <c r="I4145" t="s">
        <v>21</v>
      </c>
      <c r="J4145" t="s">
        <v>38</v>
      </c>
      <c r="K4145" t="s">
        <v>18</v>
      </c>
      <c r="L4145" t="str">
        <f t="shared" si="384"/>
        <v>United Aryan (EPZ) Ltd</v>
      </c>
      <c r="M4145" t="s">
        <v>59</v>
      </c>
      <c r="N4145" t="s">
        <v>515</v>
      </c>
      <c r="O4145">
        <v>7332</v>
      </c>
      <c r="P4145">
        <v>0.62</v>
      </c>
      <c r="Q4145">
        <v>1.04</v>
      </c>
      <c r="R4145">
        <v>1.8083182640144665E-3</v>
      </c>
      <c r="S4145">
        <f t="shared" si="385"/>
        <v>4545.84</v>
      </c>
      <c r="T4145">
        <f t="shared" si="386"/>
        <v>13.258589511754069</v>
      </c>
      <c r="U4145">
        <f t="shared" si="387"/>
        <v>7625.2800000000007</v>
      </c>
      <c r="V4145">
        <f t="shared" si="388"/>
        <v>3066.1814104882465</v>
      </c>
      <c r="W4145" t="str">
        <f t="shared" si="389"/>
        <v>PROFIT</v>
      </c>
    </row>
    <row r="4146" spans="8:23" x14ac:dyDescent="0.35">
      <c r="H4146">
        <v>2013</v>
      </c>
      <c r="I4146" t="s">
        <v>21</v>
      </c>
      <c r="J4146" t="s">
        <v>38</v>
      </c>
      <c r="K4146" t="s">
        <v>18</v>
      </c>
      <c r="L4146" t="str">
        <f t="shared" si="384"/>
        <v>United Aryan (EPZ) Ltd</v>
      </c>
      <c r="M4146" t="s">
        <v>64</v>
      </c>
      <c r="N4146" t="s">
        <v>519</v>
      </c>
      <c r="O4146">
        <v>8328</v>
      </c>
      <c r="P4146">
        <v>0.72</v>
      </c>
      <c r="Q4146">
        <v>0.98</v>
      </c>
      <c r="R4146">
        <v>1.145475372279496E-3</v>
      </c>
      <c r="S4146">
        <f t="shared" si="385"/>
        <v>5996.16</v>
      </c>
      <c r="T4146">
        <f t="shared" si="386"/>
        <v>9.5395189003436425</v>
      </c>
      <c r="U4146">
        <f t="shared" si="387"/>
        <v>8161.44</v>
      </c>
      <c r="V4146">
        <f t="shared" si="388"/>
        <v>2155.7404810996559</v>
      </c>
      <c r="W4146" t="str">
        <f t="shared" si="389"/>
        <v>PROFIT</v>
      </c>
    </row>
    <row r="4147" spans="8:23" x14ac:dyDescent="0.35">
      <c r="H4147">
        <v>2013</v>
      </c>
      <c r="I4147" t="s">
        <v>21</v>
      </c>
      <c r="J4147" t="s">
        <v>38</v>
      </c>
      <c r="K4147" t="s">
        <v>18</v>
      </c>
      <c r="L4147" t="str">
        <f t="shared" si="384"/>
        <v>United Aryan (EPZ) Ltd</v>
      </c>
      <c r="M4147" t="s">
        <v>69</v>
      </c>
      <c r="N4147" t="s">
        <v>523</v>
      </c>
      <c r="O4147">
        <v>8100</v>
      </c>
      <c r="P4147">
        <v>1.1299999999999999</v>
      </c>
      <c r="Q4147">
        <v>0.93</v>
      </c>
      <c r="R4147">
        <v>0</v>
      </c>
      <c r="S4147">
        <f t="shared" si="385"/>
        <v>9153</v>
      </c>
      <c r="T4147">
        <f t="shared" si="386"/>
        <v>0</v>
      </c>
      <c r="U4147">
        <f t="shared" si="387"/>
        <v>7533</v>
      </c>
      <c r="V4147">
        <f t="shared" si="388"/>
        <v>-1620</v>
      </c>
      <c r="W4147" t="str">
        <f t="shared" si="389"/>
        <v>LOSS</v>
      </c>
    </row>
    <row r="4148" spans="8:23" x14ac:dyDescent="0.35">
      <c r="H4148">
        <v>2013</v>
      </c>
      <c r="I4148" t="s">
        <v>21</v>
      </c>
      <c r="J4148" t="s">
        <v>38</v>
      </c>
      <c r="K4148" t="s">
        <v>18</v>
      </c>
      <c r="L4148" t="str">
        <f t="shared" si="384"/>
        <v>United Aryan (EPZ) Ltd</v>
      </c>
      <c r="M4148" t="s">
        <v>74</v>
      </c>
      <c r="N4148" t="s">
        <v>527</v>
      </c>
      <c r="O4148">
        <v>7788</v>
      </c>
      <c r="P4148">
        <v>0.86</v>
      </c>
      <c r="Q4148">
        <v>1.17</v>
      </c>
      <c r="R4148">
        <v>1.4727540500736377E-3</v>
      </c>
      <c r="S4148">
        <f t="shared" si="385"/>
        <v>6697.68</v>
      </c>
      <c r="T4148">
        <f t="shared" si="386"/>
        <v>11.469808541973491</v>
      </c>
      <c r="U4148">
        <f t="shared" si="387"/>
        <v>9111.9599999999991</v>
      </c>
      <c r="V4148">
        <f t="shared" si="388"/>
        <v>2402.8101914580252</v>
      </c>
      <c r="W4148" t="str">
        <f t="shared" si="389"/>
        <v>PROFIT</v>
      </c>
    </row>
    <row r="4149" spans="8:23" x14ac:dyDescent="0.35">
      <c r="H4149">
        <v>2013</v>
      </c>
      <c r="I4149" t="s">
        <v>21</v>
      </c>
      <c r="J4149" t="s">
        <v>38</v>
      </c>
      <c r="K4149" t="s">
        <v>18</v>
      </c>
      <c r="L4149" t="str">
        <f t="shared" si="384"/>
        <v>United Aryan (EPZ) Ltd</v>
      </c>
      <c r="M4149" t="s">
        <v>79</v>
      </c>
      <c r="N4149" t="s">
        <v>531</v>
      </c>
      <c r="O4149">
        <v>9372</v>
      </c>
      <c r="P4149">
        <v>0.42</v>
      </c>
      <c r="Q4149">
        <v>1.06</v>
      </c>
      <c r="R4149">
        <v>1.152073732718894E-3</v>
      </c>
      <c r="S4149">
        <f t="shared" si="385"/>
        <v>3936.24</v>
      </c>
      <c r="T4149">
        <f t="shared" si="386"/>
        <v>10.797235023041475</v>
      </c>
      <c r="U4149">
        <f t="shared" si="387"/>
        <v>9934.32</v>
      </c>
      <c r="V4149">
        <f t="shared" si="388"/>
        <v>5987.2827649769588</v>
      </c>
      <c r="W4149" t="str">
        <f t="shared" si="389"/>
        <v>PROFIT</v>
      </c>
    </row>
    <row r="4150" spans="8:23" x14ac:dyDescent="0.35">
      <c r="H4150">
        <v>2013</v>
      </c>
      <c r="I4150" t="s">
        <v>21</v>
      </c>
      <c r="J4150" t="s">
        <v>38</v>
      </c>
      <c r="K4150" t="s">
        <v>18</v>
      </c>
      <c r="L4150" t="str">
        <f t="shared" si="384"/>
        <v>United Aryan (EPZ) Ltd</v>
      </c>
      <c r="M4150" t="s">
        <v>84</v>
      </c>
      <c r="N4150" t="s">
        <v>535</v>
      </c>
      <c r="O4150">
        <v>7164</v>
      </c>
      <c r="P4150">
        <v>1.01</v>
      </c>
      <c r="Q4150">
        <v>0.96</v>
      </c>
      <c r="R4150">
        <v>0</v>
      </c>
      <c r="S4150">
        <f t="shared" si="385"/>
        <v>7235.64</v>
      </c>
      <c r="T4150">
        <f t="shared" si="386"/>
        <v>0</v>
      </c>
      <c r="U4150">
        <f t="shared" si="387"/>
        <v>6877.44</v>
      </c>
      <c r="V4150">
        <f t="shared" si="388"/>
        <v>-358.20000000000073</v>
      </c>
      <c r="W4150" t="str">
        <f t="shared" si="389"/>
        <v>LOSS</v>
      </c>
    </row>
    <row r="4151" spans="8:23" x14ac:dyDescent="0.35">
      <c r="H4151">
        <v>2013</v>
      </c>
      <c r="I4151" t="s">
        <v>21</v>
      </c>
      <c r="J4151" t="s">
        <v>38</v>
      </c>
      <c r="K4151" t="s">
        <v>18</v>
      </c>
      <c r="L4151" t="str">
        <f t="shared" si="384"/>
        <v>United Aryan (EPZ) Ltd</v>
      </c>
      <c r="M4151" t="s">
        <v>89</v>
      </c>
      <c r="N4151" t="s">
        <v>539</v>
      </c>
      <c r="O4151">
        <v>7344</v>
      </c>
      <c r="P4151">
        <v>0.62</v>
      </c>
      <c r="Q4151">
        <v>1.06</v>
      </c>
      <c r="R4151">
        <v>1.4925373134328358E-3</v>
      </c>
      <c r="S4151">
        <f t="shared" si="385"/>
        <v>4553.28</v>
      </c>
      <c r="T4151">
        <f t="shared" si="386"/>
        <v>10.961194029850747</v>
      </c>
      <c r="U4151">
        <f t="shared" si="387"/>
        <v>7784.64</v>
      </c>
      <c r="V4151">
        <f t="shared" si="388"/>
        <v>3220.3988059701496</v>
      </c>
      <c r="W4151" t="str">
        <f t="shared" si="389"/>
        <v>PROFIT</v>
      </c>
    </row>
    <row r="4152" spans="8:23" x14ac:dyDescent="0.35">
      <c r="H4152">
        <v>2013</v>
      </c>
      <c r="I4152" t="s">
        <v>21</v>
      </c>
      <c r="J4152" t="s">
        <v>38</v>
      </c>
      <c r="K4152" t="s">
        <v>18</v>
      </c>
      <c r="L4152" t="str">
        <f t="shared" si="384"/>
        <v>United Aryan (EPZ) Ltd</v>
      </c>
      <c r="M4152" t="s">
        <v>94</v>
      </c>
      <c r="N4152" t="s">
        <v>543</v>
      </c>
      <c r="O4152">
        <v>7272</v>
      </c>
      <c r="P4152">
        <v>1.19</v>
      </c>
      <c r="Q4152">
        <v>1.04</v>
      </c>
      <c r="R4152">
        <v>0</v>
      </c>
      <c r="S4152">
        <f t="shared" si="385"/>
        <v>8653.68</v>
      </c>
      <c r="T4152">
        <f t="shared" si="386"/>
        <v>0</v>
      </c>
      <c r="U4152">
        <f t="shared" si="387"/>
        <v>7562.88</v>
      </c>
      <c r="V4152">
        <f t="shared" si="388"/>
        <v>-1090.8000000000002</v>
      </c>
      <c r="W4152" t="str">
        <f t="shared" si="389"/>
        <v>LOSS</v>
      </c>
    </row>
    <row r="4153" spans="8:23" x14ac:dyDescent="0.35">
      <c r="H4153">
        <v>2013</v>
      </c>
      <c r="I4153" t="s">
        <v>21</v>
      </c>
      <c r="J4153" t="s">
        <v>38</v>
      </c>
      <c r="K4153" t="s">
        <v>18</v>
      </c>
      <c r="L4153" t="str">
        <f t="shared" si="384"/>
        <v>United Aryan (EPZ) Ltd</v>
      </c>
      <c r="M4153" t="s">
        <v>99</v>
      </c>
      <c r="N4153" t="s">
        <v>547</v>
      </c>
      <c r="O4153">
        <v>6912</v>
      </c>
      <c r="P4153">
        <v>0.85</v>
      </c>
      <c r="Q4153">
        <v>1.1499999999999999</v>
      </c>
      <c r="R4153">
        <v>1.4388489208633094E-3</v>
      </c>
      <c r="S4153">
        <f t="shared" si="385"/>
        <v>5875.2</v>
      </c>
      <c r="T4153">
        <f t="shared" si="386"/>
        <v>9.9453237410071953</v>
      </c>
      <c r="U4153">
        <f t="shared" si="387"/>
        <v>7948.7999999999993</v>
      </c>
      <c r="V4153">
        <f t="shared" si="388"/>
        <v>2063.6546762589924</v>
      </c>
      <c r="W4153" t="str">
        <f t="shared" si="389"/>
        <v>PROFIT</v>
      </c>
    </row>
    <row r="4154" spans="8:23" x14ac:dyDescent="0.35">
      <c r="H4154">
        <v>2013</v>
      </c>
      <c r="I4154" t="s">
        <v>21</v>
      </c>
      <c r="J4154" t="s">
        <v>38</v>
      </c>
      <c r="K4154" t="s">
        <v>18</v>
      </c>
      <c r="L4154" t="str">
        <f t="shared" si="384"/>
        <v>United Aryan (EPZ) Ltd</v>
      </c>
      <c r="M4154" t="s">
        <v>104</v>
      </c>
      <c r="N4154" t="s">
        <v>551</v>
      </c>
      <c r="O4154">
        <v>6384</v>
      </c>
      <c r="P4154">
        <v>0.74</v>
      </c>
      <c r="Q4154">
        <v>1.1499999999999999</v>
      </c>
      <c r="R4154">
        <v>1.5455950540958269E-3</v>
      </c>
      <c r="S4154">
        <f t="shared" si="385"/>
        <v>4724.16</v>
      </c>
      <c r="T4154">
        <f t="shared" si="386"/>
        <v>9.8670788253477593</v>
      </c>
      <c r="U4154">
        <f t="shared" si="387"/>
        <v>7341.5999999999995</v>
      </c>
      <c r="V4154">
        <f t="shared" si="388"/>
        <v>2607.572921174652</v>
      </c>
      <c r="W4154" t="str">
        <f t="shared" si="389"/>
        <v>PROFIT</v>
      </c>
    </row>
    <row r="4155" spans="8:23" x14ac:dyDescent="0.35">
      <c r="H4155">
        <v>2013</v>
      </c>
      <c r="I4155" t="s">
        <v>21</v>
      </c>
      <c r="J4155" t="s">
        <v>38</v>
      </c>
      <c r="K4155" t="s">
        <v>18</v>
      </c>
      <c r="L4155" t="str">
        <f t="shared" si="384"/>
        <v>United Aryan (EPZ) Ltd</v>
      </c>
      <c r="M4155" t="s">
        <v>109</v>
      </c>
      <c r="N4155" t="s">
        <v>555</v>
      </c>
      <c r="O4155">
        <v>5976</v>
      </c>
      <c r="P4155">
        <v>0.5</v>
      </c>
      <c r="Q4155">
        <v>1.03</v>
      </c>
      <c r="R4155">
        <v>1.2484394506866417E-3</v>
      </c>
      <c r="S4155">
        <f t="shared" si="385"/>
        <v>2988</v>
      </c>
      <c r="T4155">
        <f t="shared" si="386"/>
        <v>7.4606741573033712</v>
      </c>
      <c r="U4155">
        <f t="shared" si="387"/>
        <v>6155.28</v>
      </c>
      <c r="V4155">
        <f t="shared" si="388"/>
        <v>3159.8193258426963</v>
      </c>
      <c r="W4155" t="str">
        <f t="shared" si="389"/>
        <v>PROFIT</v>
      </c>
    </row>
    <row r="4156" spans="8:23" x14ac:dyDescent="0.35">
      <c r="H4156">
        <v>2013</v>
      </c>
      <c r="I4156" t="s">
        <v>21</v>
      </c>
      <c r="J4156" t="s">
        <v>38</v>
      </c>
      <c r="K4156" t="s">
        <v>18</v>
      </c>
      <c r="L4156" t="str">
        <f t="shared" si="384"/>
        <v>United Aryan (EPZ) Ltd</v>
      </c>
      <c r="M4156" t="s">
        <v>114</v>
      </c>
      <c r="N4156" t="s">
        <v>559</v>
      </c>
      <c r="O4156">
        <v>4824</v>
      </c>
      <c r="P4156">
        <v>0.52</v>
      </c>
      <c r="Q4156">
        <v>1.17</v>
      </c>
      <c r="R4156">
        <v>1.5503875968992248E-3</v>
      </c>
      <c r="S4156">
        <f t="shared" si="385"/>
        <v>2508.48</v>
      </c>
      <c r="T4156">
        <f t="shared" si="386"/>
        <v>7.4790697674418603</v>
      </c>
      <c r="U4156">
        <f t="shared" si="387"/>
        <v>5644.08</v>
      </c>
      <c r="V4156">
        <f t="shared" si="388"/>
        <v>3128.1209302325578</v>
      </c>
      <c r="W4156" t="str">
        <f t="shared" si="389"/>
        <v>PROFIT</v>
      </c>
    </row>
    <row r="4157" spans="8:23" x14ac:dyDescent="0.35">
      <c r="H4157">
        <v>2013</v>
      </c>
      <c r="I4157" t="s">
        <v>21</v>
      </c>
      <c r="J4157" t="s">
        <v>38</v>
      </c>
      <c r="K4157" t="s">
        <v>18</v>
      </c>
      <c r="L4157" t="str">
        <f t="shared" si="384"/>
        <v>United Aryan (EPZ) Ltd</v>
      </c>
      <c r="M4157" t="s">
        <v>119</v>
      </c>
      <c r="N4157" t="s">
        <v>560</v>
      </c>
      <c r="O4157">
        <v>5136</v>
      </c>
      <c r="P4157">
        <v>0.84</v>
      </c>
      <c r="Q4157">
        <v>1.1399999999999999</v>
      </c>
      <c r="R4157">
        <v>1.4792899408284023E-3</v>
      </c>
      <c r="S4157">
        <f t="shared" si="385"/>
        <v>4314.24</v>
      </c>
      <c r="T4157">
        <f t="shared" si="386"/>
        <v>7.5976331360946743</v>
      </c>
      <c r="U4157">
        <f t="shared" si="387"/>
        <v>5855.0399999999991</v>
      </c>
      <c r="V4157">
        <f t="shared" si="388"/>
        <v>1533.2023668639047</v>
      </c>
      <c r="W4157" t="str">
        <f t="shared" si="389"/>
        <v>PROFIT</v>
      </c>
    </row>
    <row r="4158" spans="8:23" x14ac:dyDescent="0.35">
      <c r="H4158">
        <v>2013</v>
      </c>
      <c r="I4158" t="s">
        <v>21</v>
      </c>
      <c r="J4158" t="s">
        <v>38</v>
      </c>
      <c r="K4158" t="s">
        <v>18</v>
      </c>
      <c r="L4158" t="str">
        <f t="shared" si="384"/>
        <v>United Aryan (EPZ) Ltd</v>
      </c>
      <c r="M4158" t="s">
        <v>124</v>
      </c>
      <c r="N4158" t="s">
        <v>561</v>
      </c>
      <c r="O4158">
        <v>7800</v>
      </c>
      <c r="P4158">
        <v>0.95</v>
      </c>
      <c r="Q4158">
        <v>1.1100000000000001</v>
      </c>
      <c r="R4158">
        <v>1.7699115044247787E-3</v>
      </c>
      <c r="S4158">
        <f t="shared" si="385"/>
        <v>7410</v>
      </c>
      <c r="T4158">
        <f t="shared" si="386"/>
        <v>13.805309734513274</v>
      </c>
      <c r="U4158">
        <f t="shared" si="387"/>
        <v>8658</v>
      </c>
      <c r="V4158">
        <f t="shared" si="388"/>
        <v>1234.1946902654868</v>
      </c>
      <c r="W4158" t="str">
        <f t="shared" si="389"/>
        <v>PROFIT</v>
      </c>
    </row>
    <row r="4159" spans="8:23" x14ac:dyDescent="0.35">
      <c r="H4159">
        <v>2013</v>
      </c>
      <c r="I4159" t="s">
        <v>21</v>
      </c>
      <c r="J4159" t="s">
        <v>38</v>
      </c>
      <c r="K4159" t="s">
        <v>18</v>
      </c>
      <c r="L4159" t="str">
        <f t="shared" si="384"/>
        <v>United Aryan (EPZ) Ltd</v>
      </c>
      <c r="M4159" t="s">
        <v>129</v>
      </c>
      <c r="N4159" t="s">
        <v>562</v>
      </c>
      <c r="O4159">
        <v>7224</v>
      </c>
      <c r="P4159">
        <v>1.0900000000000001</v>
      </c>
      <c r="Q4159">
        <v>1.1200000000000001</v>
      </c>
      <c r="R4159">
        <v>1.7391304347826088E-3</v>
      </c>
      <c r="S4159">
        <f t="shared" si="385"/>
        <v>7874.1600000000008</v>
      </c>
      <c r="T4159">
        <f t="shared" si="386"/>
        <v>12.563478260869566</v>
      </c>
      <c r="U4159">
        <f t="shared" si="387"/>
        <v>8090.880000000001</v>
      </c>
      <c r="V4159">
        <f t="shared" si="388"/>
        <v>204.15652173913068</v>
      </c>
      <c r="W4159" t="str">
        <f t="shared" si="389"/>
        <v>LOSS</v>
      </c>
    </row>
    <row r="4160" spans="8:23" x14ac:dyDescent="0.35">
      <c r="H4160">
        <v>2013</v>
      </c>
      <c r="I4160" t="s">
        <v>21</v>
      </c>
      <c r="J4160" t="s">
        <v>38</v>
      </c>
      <c r="K4160" t="s">
        <v>18</v>
      </c>
      <c r="L4160" t="str">
        <f t="shared" si="384"/>
        <v>United Aryan (EPZ) Ltd</v>
      </c>
      <c r="M4160" t="s">
        <v>134</v>
      </c>
      <c r="N4160" t="s">
        <v>563</v>
      </c>
      <c r="O4160">
        <v>6468</v>
      </c>
      <c r="P4160">
        <v>1.04</v>
      </c>
      <c r="Q4160">
        <v>1.01</v>
      </c>
      <c r="R4160">
        <v>0</v>
      </c>
      <c r="S4160">
        <f t="shared" si="385"/>
        <v>6726.72</v>
      </c>
      <c r="T4160">
        <f t="shared" si="386"/>
        <v>0</v>
      </c>
      <c r="U4160">
        <f t="shared" si="387"/>
        <v>6532.68</v>
      </c>
      <c r="V4160">
        <f t="shared" si="388"/>
        <v>-194.03999999999996</v>
      </c>
      <c r="W4160" t="str">
        <f t="shared" si="389"/>
        <v>LOSS</v>
      </c>
    </row>
    <row r="4161" spans="8:23" x14ac:dyDescent="0.35">
      <c r="H4161">
        <v>2013</v>
      </c>
      <c r="I4161" t="s">
        <v>21</v>
      </c>
      <c r="J4161" t="s">
        <v>38</v>
      </c>
      <c r="K4161" t="s">
        <v>18</v>
      </c>
      <c r="L4161" t="str">
        <f t="shared" si="384"/>
        <v>United Aryan (EPZ) Ltd</v>
      </c>
      <c r="M4161" t="s">
        <v>139</v>
      </c>
      <c r="N4161" t="s">
        <v>564</v>
      </c>
      <c r="O4161">
        <v>6180</v>
      </c>
      <c r="P4161">
        <v>0.8</v>
      </c>
      <c r="Q4161">
        <v>1.1299999999999999</v>
      </c>
      <c r="R4161">
        <v>1.1312217194570137E-3</v>
      </c>
      <c r="S4161">
        <f t="shared" si="385"/>
        <v>4944</v>
      </c>
      <c r="T4161">
        <f t="shared" si="386"/>
        <v>6.9909502262443448</v>
      </c>
      <c r="U4161">
        <f t="shared" si="387"/>
        <v>6983.4</v>
      </c>
      <c r="V4161">
        <f t="shared" si="388"/>
        <v>2032.4090497737552</v>
      </c>
      <c r="W4161" t="str">
        <f t="shared" si="389"/>
        <v>PROFIT</v>
      </c>
    </row>
    <row r="4162" spans="8:23" x14ac:dyDescent="0.35">
      <c r="H4162">
        <v>2013</v>
      </c>
      <c r="I4162" t="s">
        <v>21</v>
      </c>
      <c r="J4162" t="s">
        <v>38</v>
      </c>
      <c r="K4162" t="s">
        <v>18</v>
      </c>
      <c r="L4162" t="str">
        <f t="shared" si="384"/>
        <v>United Aryan (EPZ) Ltd</v>
      </c>
      <c r="M4162" t="s">
        <v>144</v>
      </c>
      <c r="N4162" t="s">
        <v>565</v>
      </c>
      <c r="O4162">
        <v>5340</v>
      </c>
      <c r="P4162">
        <v>0.5</v>
      </c>
      <c r="Q4162">
        <v>1.05</v>
      </c>
      <c r="R4162">
        <v>1.5290519877675841E-3</v>
      </c>
      <c r="S4162">
        <f t="shared" si="385"/>
        <v>2670</v>
      </c>
      <c r="T4162">
        <f t="shared" si="386"/>
        <v>8.1651376146788994</v>
      </c>
      <c r="U4162">
        <f t="shared" si="387"/>
        <v>5607</v>
      </c>
      <c r="V4162">
        <f t="shared" si="388"/>
        <v>2928.8348623853212</v>
      </c>
      <c r="W4162" t="str">
        <f t="shared" si="389"/>
        <v>PROFIT</v>
      </c>
    </row>
    <row r="4163" spans="8:23" x14ac:dyDescent="0.35">
      <c r="H4163">
        <v>2013</v>
      </c>
      <c r="I4163" t="s">
        <v>21</v>
      </c>
      <c r="J4163" t="s">
        <v>38</v>
      </c>
      <c r="K4163" t="s">
        <v>18</v>
      </c>
      <c r="L4163" t="str">
        <f t="shared" ref="L4163:L4226" si="390">VLOOKUP($K4163,$A$1:$C$124,MATCH($L$1,$A$1:$C$1,0),0)</f>
        <v>United Aryan (EPZ) Ltd</v>
      </c>
      <c r="M4163" t="s">
        <v>149</v>
      </c>
      <c r="N4163" t="s">
        <v>566</v>
      </c>
      <c r="O4163">
        <v>4800</v>
      </c>
      <c r="P4163">
        <v>0.49</v>
      </c>
      <c r="Q4163">
        <v>1.04</v>
      </c>
      <c r="R4163">
        <v>1.652892561983471E-3</v>
      </c>
      <c r="S4163">
        <f t="shared" ref="S4163:S4226" si="391">P4163*O4163</f>
        <v>2352</v>
      </c>
      <c r="T4163">
        <f t="shared" ref="T4163:T4226" si="392">R4163*O4163</f>
        <v>7.9338842975206614</v>
      </c>
      <c r="U4163">
        <f t="shared" ref="U4163:U4226" si="393">Q4163*O4163</f>
        <v>4992</v>
      </c>
      <c r="V4163">
        <f t="shared" ref="V4163:V4226" si="394">Q4163*O4163-S4163-T4163</f>
        <v>2632.0661157024792</v>
      </c>
      <c r="W4163" t="str">
        <f t="shared" ref="W4163:W4226" si="395">IF(V4163&gt;1000,"PROFIT","LOSS")</f>
        <v>PROFIT</v>
      </c>
    </row>
    <row r="4164" spans="8:23" x14ac:dyDescent="0.35">
      <c r="H4164">
        <v>2013</v>
      </c>
      <c r="I4164" t="s">
        <v>21</v>
      </c>
      <c r="J4164" t="s">
        <v>38</v>
      </c>
      <c r="K4164" t="s">
        <v>18</v>
      </c>
      <c r="L4164" t="str">
        <f t="shared" si="390"/>
        <v>United Aryan (EPZ) Ltd</v>
      </c>
      <c r="M4164" t="s">
        <v>154</v>
      </c>
      <c r="N4164" t="s">
        <v>567</v>
      </c>
      <c r="O4164">
        <v>7176</v>
      </c>
      <c r="P4164">
        <v>1</v>
      </c>
      <c r="Q4164">
        <v>1.03</v>
      </c>
      <c r="R4164">
        <v>1.0822510822510823E-3</v>
      </c>
      <c r="S4164">
        <f t="shared" si="391"/>
        <v>7176</v>
      </c>
      <c r="T4164">
        <f t="shared" si="392"/>
        <v>7.7662337662337659</v>
      </c>
      <c r="U4164">
        <f t="shared" si="393"/>
        <v>7391.28</v>
      </c>
      <c r="V4164">
        <f t="shared" si="394"/>
        <v>207.51376623376598</v>
      </c>
      <c r="W4164" t="str">
        <f t="shared" si="395"/>
        <v>LOSS</v>
      </c>
    </row>
    <row r="4165" spans="8:23" x14ac:dyDescent="0.35">
      <c r="H4165">
        <v>2013</v>
      </c>
      <c r="I4165" t="s">
        <v>21</v>
      </c>
      <c r="J4165" t="s">
        <v>38</v>
      </c>
      <c r="K4165" t="s">
        <v>18</v>
      </c>
      <c r="L4165" t="str">
        <f t="shared" si="390"/>
        <v>United Aryan (EPZ) Ltd</v>
      </c>
      <c r="M4165" t="s">
        <v>159</v>
      </c>
      <c r="N4165" t="s">
        <v>568</v>
      </c>
      <c r="O4165">
        <v>7176</v>
      </c>
      <c r="P4165">
        <v>1.19</v>
      </c>
      <c r="Q4165">
        <v>1.1000000000000001</v>
      </c>
      <c r="R4165">
        <v>0</v>
      </c>
      <c r="S4165">
        <f t="shared" si="391"/>
        <v>8539.44</v>
      </c>
      <c r="T4165">
        <f t="shared" si="392"/>
        <v>0</v>
      </c>
      <c r="U4165">
        <f t="shared" si="393"/>
        <v>7893.6</v>
      </c>
      <c r="V4165">
        <f t="shared" si="394"/>
        <v>-645.84000000000015</v>
      </c>
      <c r="W4165" t="str">
        <f t="shared" si="395"/>
        <v>LOSS</v>
      </c>
    </row>
    <row r="4166" spans="8:23" x14ac:dyDescent="0.35">
      <c r="H4166">
        <v>2013</v>
      </c>
      <c r="I4166" t="s">
        <v>21</v>
      </c>
      <c r="J4166" t="s">
        <v>38</v>
      </c>
      <c r="K4166" t="s">
        <v>18</v>
      </c>
      <c r="L4166" t="str">
        <f t="shared" si="390"/>
        <v>United Aryan (EPZ) Ltd</v>
      </c>
      <c r="M4166" t="s">
        <v>164</v>
      </c>
      <c r="N4166" t="s">
        <v>569</v>
      </c>
      <c r="O4166">
        <v>9336</v>
      </c>
      <c r="P4166">
        <v>1.17</v>
      </c>
      <c r="Q4166">
        <v>1.02</v>
      </c>
      <c r="R4166">
        <v>0</v>
      </c>
      <c r="S4166">
        <f t="shared" si="391"/>
        <v>10923.119999999999</v>
      </c>
      <c r="T4166">
        <f t="shared" si="392"/>
        <v>0</v>
      </c>
      <c r="U4166">
        <f t="shared" si="393"/>
        <v>9522.7199999999993</v>
      </c>
      <c r="V4166">
        <f t="shared" si="394"/>
        <v>-1400.3999999999996</v>
      </c>
      <c r="W4166" t="str">
        <f t="shared" si="395"/>
        <v>LOSS</v>
      </c>
    </row>
    <row r="4167" spans="8:23" x14ac:dyDescent="0.35">
      <c r="H4167">
        <v>2013</v>
      </c>
      <c r="I4167" t="s">
        <v>21</v>
      </c>
      <c r="J4167" t="s">
        <v>38</v>
      </c>
      <c r="K4167" t="s">
        <v>18</v>
      </c>
      <c r="L4167" t="str">
        <f t="shared" si="390"/>
        <v>United Aryan (EPZ) Ltd</v>
      </c>
      <c r="M4167" t="s">
        <v>169</v>
      </c>
      <c r="N4167" t="s">
        <v>570</v>
      </c>
      <c r="O4167">
        <v>6108</v>
      </c>
      <c r="P4167">
        <v>0.56000000000000005</v>
      </c>
      <c r="Q4167">
        <v>0.93</v>
      </c>
      <c r="R4167">
        <v>1.1792452830188679E-3</v>
      </c>
      <c r="S4167">
        <f t="shared" si="391"/>
        <v>3420.4800000000005</v>
      </c>
      <c r="T4167">
        <f t="shared" si="392"/>
        <v>7.2028301886792452</v>
      </c>
      <c r="U4167">
        <f t="shared" si="393"/>
        <v>5680.4400000000005</v>
      </c>
      <c r="V4167">
        <f t="shared" si="394"/>
        <v>2252.7571698113206</v>
      </c>
      <c r="W4167" t="str">
        <f t="shared" si="395"/>
        <v>PROFIT</v>
      </c>
    </row>
    <row r="4168" spans="8:23" x14ac:dyDescent="0.35">
      <c r="H4168">
        <v>2013</v>
      </c>
      <c r="I4168" t="s">
        <v>21</v>
      </c>
      <c r="J4168" t="s">
        <v>38</v>
      </c>
      <c r="K4168" t="s">
        <v>18</v>
      </c>
      <c r="L4168" t="str">
        <f t="shared" si="390"/>
        <v>United Aryan (EPZ) Ltd</v>
      </c>
      <c r="M4168" t="s">
        <v>174</v>
      </c>
      <c r="N4168" t="s">
        <v>571</v>
      </c>
      <c r="O4168">
        <v>5496</v>
      </c>
      <c r="P4168">
        <v>0.49</v>
      </c>
      <c r="Q4168">
        <v>1</v>
      </c>
      <c r="R4168">
        <v>1.5082956259426848E-3</v>
      </c>
      <c r="S4168">
        <f t="shared" si="391"/>
        <v>2693.04</v>
      </c>
      <c r="T4168">
        <f t="shared" si="392"/>
        <v>8.2895927601809962</v>
      </c>
      <c r="U4168">
        <f t="shared" si="393"/>
        <v>5496</v>
      </c>
      <c r="V4168">
        <f t="shared" si="394"/>
        <v>2794.6704072398188</v>
      </c>
      <c r="W4168" t="str">
        <f t="shared" si="395"/>
        <v>PROFIT</v>
      </c>
    </row>
    <row r="4169" spans="8:23" x14ac:dyDescent="0.35">
      <c r="H4169">
        <v>2013</v>
      </c>
      <c r="I4169" t="s">
        <v>21</v>
      </c>
      <c r="J4169" t="s">
        <v>38</v>
      </c>
      <c r="K4169" t="s">
        <v>18</v>
      </c>
      <c r="L4169" t="str">
        <f t="shared" si="390"/>
        <v>United Aryan (EPZ) Ltd</v>
      </c>
      <c r="M4169" t="s">
        <v>179</v>
      </c>
      <c r="N4169" t="s">
        <v>572</v>
      </c>
      <c r="O4169">
        <v>5460</v>
      </c>
      <c r="P4169">
        <v>1.07</v>
      </c>
      <c r="Q4169">
        <v>1.1599999999999999</v>
      </c>
      <c r="R4169">
        <v>1.4492753623188406E-3</v>
      </c>
      <c r="S4169">
        <f t="shared" si="391"/>
        <v>5842.2000000000007</v>
      </c>
      <c r="T4169">
        <f t="shared" si="392"/>
        <v>7.9130434782608701</v>
      </c>
      <c r="U4169">
        <f t="shared" si="393"/>
        <v>6333.5999999999995</v>
      </c>
      <c r="V4169">
        <f t="shared" si="394"/>
        <v>483.48695652173785</v>
      </c>
      <c r="W4169" t="str">
        <f t="shared" si="395"/>
        <v>LOSS</v>
      </c>
    </row>
    <row r="4170" spans="8:23" x14ac:dyDescent="0.35">
      <c r="H4170">
        <v>2013</v>
      </c>
      <c r="I4170" t="s">
        <v>21</v>
      </c>
      <c r="J4170" t="s">
        <v>38</v>
      </c>
      <c r="K4170" t="s">
        <v>18</v>
      </c>
      <c r="L4170" t="str">
        <f t="shared" si="390"/>
        <v>United Aryan (EPZ) Ltd</v>
      </c>
      <c r="M4170" t="s">
        <v>184</v>
      </c>
      <c r="N4170" t="s">
        <v>573</v>
      </c>
      <c r="O4170">
        <v>8580</v>
      </c>
      <c r="P4170">
        <v>0.52</v>
      </c>
      <c r="Q4170">
        <v>1.05</v>
      </c>
      <c r="R4170">
        <v>1.3869625520110957E-3</v>
      </c>
      <c r="S4170">
        <f t="shared" si="391"/>
        <v>4461.6000000000004</v>
      </c>
      <c r="T4170">
        <f t="shared" si="392"/>
        <v>11.900138696255201</v>
      </c>
      <c r="U4170">
        <f t="shared" si="393"/>
        <v>9009</v>
      </c>
      <c r="V4170">
        <f t="shared" si="394"/>
        <v>4535.4998613037442</v>
      </c>
      <c r="W4170" t="str">
        <f t="shared" si="395"/>
        <v>PROFIT</v>
      </c>
    </row>
    <row r="4171" spans="8:23" x14ac:dyDescent="0.35">
      <c r="H4171">
        <v>2013</v>
      </c>
      <c r="I4171" t="s">
        <v>21</v>
      </c>
      <c r="J4171" t="s">
        <v>38</v>
      </c>
      <c r="K4171" t="s">
        <v>18</v>
      </c>
      <c r="L4171" t="str">
        <f t="shared" si="390"/>
        <v>United Aryan (EPZ) Ltd</v>
      </c>
      <c r="M4171" t="s">
        <v>189</v>
      </c>
      <c r="N4171" t="s">
        <v>574</v>
      </c>
      <c r="O4171">
        <v>6732</v>
      </c>
      <c r="P4171">
        <v>0.6</v>
      </c>
      <c r="Q4171">
        <v>1.01</v>
      </c>
      <c r="R4171">
        <v>1.1223344556677891E-3</v>
      </c>
      <c r="S4171">
        <f t="shared" si="391"/>
        <v>4039.2</v>
      </c>
      <c r="T4171">
        <f t="shared" si="392"/>
        <v>7.5555555555555562</v>
      </c>
      <c r="U4171">
        <f t="shared" si="393"/>
        <v>6799.32</v>
      </c>
      <c r="V4171">
        <f t="shared" si="394"/>
        <v>2752.5644444444442</v>
      </c>
      <c r="W4171" t="str">
        <f t="shared" si="395"/>
        <v>PROFIT</v>
      </c>
    </row>
    <row r="4172" spans="8:23" x14ac:dyDescent="0.35">
      <c r="H4172">
        <v>2013</v>
      </c>
      <c r="I4172" t="s">
        <v>21</v>
      </c>
      <c r="J4172" t="s">
        <v>38</v>
      </c>
      <c r="K4172" t="s">
        <v>18</v>
      </c>
      <c r="L4172" t="str">
        <f t="shared" si="390"/>
        <v>United Aryan (EPZ) Ltd</v>
      </c>
      <c r="M4172" t="s">
        <v>194</v>
      </c>
      <c r="N4172" t="s">
        <v>575</v>
      </c>
      <c r="O4172">
        <v>9384</v>
      </c>
      <c r="P4172">
        <v>1.0900000000000001</v>
      </c>
      <c r="Q4172">
        <v>0.95</v>
      </c>
      <c r="R4172">
        <v>0</v>
      </c>
      <c r="S4172">
        <f t="shared" si="391"/>
        <v>10228.560000000001</v>
      </c>
      <c r="T4172">
        <f t="shared" si="392"/>
        <v>0</v>
      </c>
      <c r="U4172">
        <f t="shared" si="393"/>
        <v>8914.7999999999993</v>
      </c>
      <c r="V4172">
        <f t="shared" si="394"/>
        <v>-1313.760000000002</v>
      </c>
      <c r="W4172" t="str">
        <f t="shared" si="395"/>
        <v>LOSS</v>
      </c>
    </row>
    <row r="4173" spans="8:23" x14ac:dyDescent="0.35">
      <c r="H4173">
        <v>2013</v>
      </c>
      <c r="I4173" t="s">
        <v>21</v>
      </c>
      <c r="J4173" t="s">
        <v>38</v>
      </c>
      <c r="K4173" t="s">
        <v>18</v>
      </c>
      <c r="L4173" t="str">
        <f t="shared" si="390"/>
        <v>United Aryan (EPZ) Ltd</v>
      </c>
      <c r="M4173" t="s">
        <v>199</v>
      </c>
      <c r="N4173" t="s">
        <v>576</v>
      </c>
      <c r="O4173">
        <v>4920</v>
      </c>
      <c r="P4173">
        <v>0.84</v>
      </c>
      <c r="Q4173">
        <v>1.18</v>
      </c>
      <c r="R4173">
        <v>1.5243902439024391E-3</v>
      </c>
      <c r="S4173">
        <f t="shared" si="391"/>
        <v>4132.8</v>
      </c>
      <c r="T4173">
        <f t="shared" si="392"/>
        <v>7.5</v>
      </c>
      <c r="U4173">
        <f t="shared" si="393"/>
        <v>5805.5999999999995</v>
      </c>
      <c r="V4173">
        <f t="shared" si="394"/>
        <v>1665.2999999999993</v>
      </c>
      <c r="W4173" t="str">
        <f t="shared" si="395"/>
        <v>PROFIT</v>
      </c>
    </row>
    <row r="4174" spans="8:23" x14ac:dyDescent="0.35">
      <c r="H4174">
        <v>2013</v>
      </c>
      <c r="I4174" t="s">
        <v>21</v>
      </c>
      <c r="J4174" t="s">
        <v>38</v>
      </c>
      <c r="K4174" t="s">
        <v>18</v>
      </c>
      <c r="L4174" t="str">
        <f t="shared" si="390"/>
        <v>United Aryan (EPZ) Ltd</v>
      </c>
      <c r="M4174" t="s">
        <v>204</v>
      </c>
      <c r="N4174" t="s">
        <v>577</v>
      </c>
      <c r="O4174">
        <v>8976</v>
      </c>
      <c r="P4174">
        <v>0.73</v>
      </c>
      <c r="Q4174">
        <v>1.08</v>
      </c>
      <c r="R4174">
        <v>1.1834319526627219E-3</v>
      </c>
      <c r="S4174">
        <f t="shared" si="391"/>
        <v>6552.48</v>
      </c>
      <c r="T4174">
        <f t="shared" si="392"/>
        <v>10.622485207100592</v>
      </c>
      <c r="U4174">
        <f t="shared" si="393"/>
        <v>9694.08</v>
      </c>
      <c r="V4174">
        <f t="shared" si="394"/>
        <v>3130.9775147928999</v>
      </c>
      <c r="W4174" t="str">
        <f t="shared" si="395"/>
        <v>PROFIT</v>
      </c>
    </row>
    <row r="4175" spans="8:23" x14ac:dyDescent="0.35">
      <c r="H4175">
        <v>2013</v>
      </c>
      <c r="I4175" t="s">
        <v>21</v>
      </c>
      <c r="J4175" t="s">
        <v>38</v>
      </c>
      <c r="K4175" t="s">
        <v>18</v>
      </c>
      <c r="L4175" t="str">
        <f t="shared" si="390"/>
        <v>United Aryan (EPZ) Ltd</v>
      </c>
      <c r="M4175" t="s">
        <v>209</v>
      </c>
      <c r="N4175" t="s">
        <v>578</v>
      </c>
      <c r="O4175">
        <v>9372</v>
      </c>
      <c r="P4175">
        <v>0.69</v>
      </c>
      <c r="Q4175">
        <v>1.01</v>
      </c>
      <c r="R4175">
        <v>1.4903129657228018E-3</v>
      </c>
      <c r="S4175">
        <f t="shared" si="391"/>
        <v>6466.6799999999994</v>
      </c>
      <c r="T4175">
        <f t="shared" si="392"/>
        <v>13.967213114754099</v>
      </c>
      <c r="U4175">
        <f t="shared" si="393"/>
        <v>9465.7199999999993</v>
      </c>
      <c r="V4175">
        <f t="shared" si="394"/>
        <v>2985.0727868852459</v>
      </c>
      <c r="W4175" t="str">
        <f t="shared" si="395"/>
        <v>PROFIT</v>
      </c>
    </row>
    <row r="4176" spans="8:23" x14ac:dyDescent="0.35">
      <c r="H4176">
        <v>2013</v>
      </c>
      <c r="I4176" t="s">
        <v>21</v>
      </c>
      <c r="J4176" t="s">
        <v>38</v>
      </c>
      <c r="K4176" t="s">
        <v>18</v>
      </c>
      <c r="L4176" t="str">
        <f t="shared" si="390"/>
        <v>United Aryan (EPZ) Ltd</v>
      </c>
      <c r="M4176" t="s">
        <v>214</v>
      </c>
      <c r="N4176" t="s">
        <v>579</v>
      </c>
      <c r="O4176">
        <v>8040</v>
      </c>
      <c r="P4176">
        <v>0.55000000000000004</v>
      </c>
      <c r="Q4176">
        <v>1.04</v>
      </c>
      <c r="R4176">
        <v>1.4947683109118087E-3</v>
      </c>
      <c r="S4176">
        <f t="shared" si="391"/>
        <v>4422</v>
      </c>
      <c r="T4176">
        <f t="shared" si="392"/>
        <v>12.017937219730943</v>
      </c>
      <c r="U4176">
        <f t="shared" si="393"/>
        <v>8361.6</v>
      </c>
      <c r="V4176">
        <f t="shared" si="394"/>
        <v>3927.5820627802696</v>
      </c>
      <c r="W4176" t="str">
        <f t="shared" si="395"/>
        <v>PROFIT</v>
      </c>
    </row>
    <row r="4177" spans="8:23" x14ac:dyDescent="0.35">
      <c r="H4177">
        <v>2013</v>
      </c>
      <c r="I4177" t="s">
        <v>21</v>
      </c>
      <c r="J4177" t="s">
        <v>38</v>
      </c>
      <c r="K4177" t="s">
        <v>18</v>
      </c>
      <c r="L4177" t="str">
        <f t="shared" si="390"/>
        <v>United Aryan (EPZ) Ltd</v>
      </c>
      <c r="M4177" t="s">
        <v>219</v>
      </c>
      <c r="N4177" t="s">
        <v>580</v>
      </c>
      <c r="O4177">
        <v>8388</v>
      </c>
      <c r="P4177">
        <v>1.01</v>
      </c>
      <c r="Q4177">
        <v>1.04</v>
      </c>
      <c r="R4177">
        <v>1.7730496453900709E-3</v>
      </c>
      <c r="S4177">
        <f t="shared" si="391"/>
        <v>8471.8799999999992</v>
      </c>
      <c r="T4177">
        <f t="shared" si="392"/>
        <v>14.872340425531915</v>
      </c>
      <c r="U4177">
        <f t="shared" si="393"/>
        <v>8723.52</v>
      </c>
      <c r="V4177">
        <f t="shared" si="394"/>
        <v>236.76765957446932</v>
      </c>
      <c r="W4177" t="str">
        <f t="shared" si="395"/>
        <v>LOSS</v>
      </c>
    </row>
    <row r="4178" spans="8:23" x14ac:dyDescent="0.35">
      <c r="H4178">
        <v>2013</v>
      </c>
      <c r="I4178" t="s">
        <v>21</v>
      </c>
      <c r="J4178" t="s">
        <v>38</v>
      </c>
      <c r="K4178" t="s">
        <v>18</v>
      </c>
      <c r="L4178" t="str">
        <f t="shared" si="390"/>
        <v>United Aryan (EPZ) Ltd</v>
      </c>
      <c r="M4178" t="s">
        <v>224</v>
      </c>
      <c r="N4178" t="s">
        <v>581</v>
      </c>
      <c r="O4178">
        <v>5976</v>
      </c>
      <c r="P4178">
        <v>0.76</v>
      </c>
      <c r="Q4178">
        <v>1</v>
      </c>
      <c r="R4178">
        <v>1.7699115044247787E-3</v>
      </c>
      <c r="S4178">
        <f t="shared" si="391"/>
        <v>4541.76</v>
      </c>
      <c r="T4178">
        <f t="shared" si="392"/>
        <v>10.576991150442478</v>
      </c>
      <c r="U4178">
        <f t="shared" si="393"/>
        <v>5976</v>
      </c>
      <c r="V4178">
        <f t="shared" si="394"/>
        <v>1423.6630088495574</v>
      </c>
      <c r="W4178" t="str">
        <f t="shared" si="395"/>
        <v>PROFIT</v>
      </c>
    </row>
    <row r="4179" spans="8:23" x14ac:dyDescent="0.35">
      <c r="H4179">
        <v>2013</v>
      </c>
      <c r="I4179" t="s">
        <v>21</v>
      </c>
      <c r="J4179" t="s">
        <v>38</v>
      </c>
      <c r="K4179" t="s">
        <v>18</v>
      </c>
      <c r="L4179" t="str">
        <f t="shared" si="390"/>
        <v>United Aryan (EPZ) Ltd</v>
      </c>
      <c r="M4179" t="s">
        <v>229</v>
      </c>
      <c r="N4179" t="s">
        <v>582</v>
      </c>
      <c r="O4179">
        <v>5076</v>
      </c>
      <c r="P4179">
        <v>1.19</v>
      </c>
      <c r="Q4179">
        <v>0.99</v>
      </c>
      <c r="R4179">
        <v>0</v>
      </c>
      <c r="S4179">
        <f t="shared" si="391"/>
        <v>6040.44</v>
      </c>
      <c r="T4179">
        <f t="shared" si="392"/>
        <v>0</v>
      </c>
      <c r="U4179">
        <f t="shared" si="393"/>
        <v>5025.24</v>
      </c>
      <c r="V4179">
        <f t="shared" si="394"/>
        <v>-1015.1999999999998</v>
      </c>
      <c r="W4179" t="str">
        <f t="shared" si="395"/>
        <v>LOSS</v>
      </c>
    </row>
    <row r="4180" spans="8:23" x14ac:dyDescent="0.35">
      <c r="H4180">
        <v>2013</v>
      </c>
      <c r="I4180" t="s">
        <v>21</v>
      </c>
      <c r="J4180" t="s">
        <v>38</v>
      </c>
      <c r="K4180" t="s">
        <v>18</v>
      </c>
      <c r="L4180" t="str">
        <f t="shared" si="390"/>
        <v>United Aryan (EPZ) Ltd</v>
      </c>
      <c r="M4180" t="s">
        <v>234</v>
      </c>
      <c r="N4180" t="s">
        <v>583</v>
      </c>
      <c r="O4180">
        <v>6612</v>
      </c>
      <c r="P4180">
        <v>0.82</v>
      </c>
      <c r="Q4180">
        <v>1.02</v>
      </c>
      <c r="R4180">
        <v>1.0559662090813093E-3</v>
      </c>
      <c r="S4180">
        <f t="shared" si="391"/>
        <v>5421.8399999999992</v>
      </c>
      <c r="T4180">
        <f t="shared" si="392"/>
        <v>6.9820485744456171</v>
      </c>
      <c r="U4180">
        <f t="shared" si="393"/>
        <v>6744.24</v>
      </c>
      <c r="V4180">
        <f t="shared" si="394"/>
        <v>1315.417951425555</v>
      </c>
      <c r="W4180" t="str">
        <f t="shared" si="395"/>
        <v>PROFIT</v>
      </c>
    </row>
    <row r="4181" spans="8:23" x14ac:dyDescent="0.35">
      <c r="H4181">
        <v>2013</v>
      </c>
      <c r="I4181" t="s">
        <v>21</v>
      </c>
      <c r="J4181" t="s">
        <v>38</v>
      </c>
      <c r="K4181" t="s">
        <v>18</v>
      </c>
      <c r="L4181" t="str">
        <f t="shared" si="390"/>
        <v>United Aryan (EPZ) Ltd</v>
      </c>
      <c r="M4181" t="s">
        <v>239</v>
      </c>
      <c r="N4181" t="s">
        <v>584</v>
      </c>
      <c r="O4181">
        <v>6216</v>
      </c>
      <c r="P4181">
        <v>0.85</v>
      </c>
      <c r="Q4181">
        <v>0.9</v>
      </c>
      <c r="R4181">
        <v>1.5698587127158557E-3</v>
      </c>
      <c r="S4181">
        <f t="shared" si="391"/>
        <v>5283.5999999999995</v>
      </c>
      <c r="T4181">
        <f t="shared" si="392"/>
        <v>9.7582417582417591</v>
      </c>
      <c r="U4181">
        <f t="shared" si="393"/>
        <v>5594.4000000000005</v>
      </c>
      <c r="V4181">
        <f t="shared" si="394"/>
        <v>301.04175824175934</v>
      </c>
      <c r="W4181" t="str">
        <f t="shared" si="395"/>
        <v>LOSS</v>
      </c>
    </row>
    <row r="4182" spans="8:23" x14ac:dyDescent="0.35">
      <c r="H4182">
        <v>2013</v>
      </c>
      <c r="I4182" t="s">
        <v>21</v>
      </c>
      <c r="J4182" t="s">
        <v>38</v>
      </c>
      <c r="K4182" t="s">
        <v>18</v>
      </c>
      <c r="L4182" t="str">
        <f t="shared" si="390"/>
        <v>United Aryan (EPZ) Ltd</v>
      </c>
      <c r="M4182" t="s">
        <v>244</v>
      </c>
      <c r="N4182" t="s">
        <v>585</v>
      </c>
      <c r="O4182">
        <v>9036</v>
      </c>
      <c r="P4182">
        <v>0.54</v>
      </c>
      <c r="Q4182">
        <v>0.94</v>
      </c>
      <c r="R4182">
        <v>1.5220700152207001E-3</v>
      </c>
      <c r="S4182">
        <f t="shared" si="391"/>
        <v>4879.4400000000005</v>
      </c>
      <c r="T4182">
        <f t="shared" si="392"/>
        <v>13.753424657534246</v>
      </c>
      <c r="U4182">
        <f t="shared" si="393"/>
        <v>8493.84</v>
      </c>
      <c r="V4182">
        <f t="shared" si="394"/>
        <v>3600.6465753424654</v>
      </c>
      <c r="W4182" t="str">
        <f t="shared" si="395"/>
        <v>PROFIT</v>
      </c>
    </row>
    <row r="4183" spans="8:23" x14ac:dyDescent="0.35">
      <c r="H4183">
        <v>2013</v>
      </c>
      <c r="I4183" t="s">
        <v>21</v>
      </c>
      <c r="J4183" t="s">
        <v>38</v>
      </c>
      <c r="K4183" t="s">
        <v>18</v>
      </c>
      <c r="L4183" t="str">
        <f t="shared" si="390"/>
        <v>United Aryan (EPZ) Ltd</v>
      </c>
      <c r="M4183" t="s">
        <v>249</v>
      </c>
      <c r="N4183" t="s">
        <v>586</v>
      </c>
      <c r="O4183">
        <v>7620</v>
      </c>
      <c r="P4183">
        <v>0.8</v>
      </c>
      <c r="Q4183">
        <v>0.92</v>
      </c>
      <c r="R4183">
        <v>1.3947001394700139E-3</v>
      </c>
      <c r="S4183">
        <f t="shared" si="391"/>
        <v>6096</v>
      </c>
      <c r="T4183">
        <f t="shared" si="392"/>
        <v>10.627615062761507</v>
      </c>
      <c r="U4183">
        <f t="shared" si="393"/>
        <v>7010.4000000000005</v>
      </c>
      <c r="V4183">
        <f t="shared" si="394"/>
        <v>903.77238493723905</v>
      </c>
      <c r="W4183" t="str">
        <f t="shared" si="395"/>
        <v>LOSS</v>
      </c>
    </row>
    <row r="4184" spans="8:23" x14ac:dyDescent="0.35">
      <c r="H4184">
        <v>2013</v>
      </c>
      <c r="I4184" t="s">
        <v>21</v>
      </c>
      <c r="J4184" t="s">
        <v>38</v>
      </c>
      <c r="K4184" t="s">
        <v>18</v>
      </c>
      <c r="L4184" t="str">
        <f t="shared" si="390"/>
        <v>United Aryan (EPZ) Ltd</v>
      </c>
      <c r="M4184" t="s">
        <v>254</v>
      </c>
      <c r="N4184" t="s">
        <v>587</v>
      </c>
      <c r="O4184">
        <v>9468</v>
      </c>
      <c r="P4184">
        <v>0.88</v>
      </c>
      <c r="Q4184">
        <v>0.99</v>
      </c>
      <c r="R4184">
        <v>1.5128593040847202E-3</v>
      </c>
      <c r="S4184">
        <f t="shared" si="391"/>
        <v>8331.84</v>
      </c>
      <c r="T4184">
        <f t="shared" si="392"/>
        <v>14.32375189107413</v>
      </c>
      <c r="U4184">
        <f t="shared" si="393"/>
        <v>9373.32</v>
      </c>
      <c r="V4184">
        <f t="shared" si="394"/>
        <v>1027.1562481089254</v>
      </c>
      <c r="W4184" t="str">
        <f t="shared" si="395"/>
        <v>PROFIT</v>
      </c>
    </row>
    <row r="4185" spans="8:23" x14ac:dyDescent="0.35">
      <c r="H4185">
        <v>2013</v>
      </c>
      <c r="I4185" t="s">
        <v>21</v>
      </c>
      <c r="J4185" t="s">
        <v>38</v>
      </c>
      <c r="K4185" t="s">
        <v>18</v>
      </c>
      <c r="L4185" t="str">
        <f t="shared" si="390"/>
        <v>United Aryan (EPZ) Ltd</v>
      </c>
      <c r="M4185" t="s">
        <v>23</v>
      </c>
      <c r="N4185" t="s">
        <v>588</v>
      </c>
      <c r="O4185">
        <v>6852</v>
      </c>
      <c r="P4185">
        <v>0.9</v>
      </c>
      <c r="Q4185">
        <v>1.1299999999999999</v>
      </c>
      <c r="R4185">
        <v>1.4326647564469914E-3</v>
      </c>
      <c r="S4185">
        <f t="shared" si="391"/>
        <v>6166.8</v>
      </c>
      <c r="T4185">
        <f t="shared" si="392"/>
        <v>9.8166189111747855</v>
      </c>
      <c r="U4185">
        <f t="shared" si="393"/>
        <v>7742.7599999999993</v>
      </c>
      <c r="V4185">
        <f t="shared" si="394"/>
        <v>1566.1433810888243</v>
      </c>
      <c r="W4185" t="str">
        <f t="shared" si="395"/>
        <v>PROFIT</v>
      </c>
    </row>
    <row r="4186" spans="8:23" x14ac:dyDescent="0.35">
      <c r="H4186">
        <v>2013</v>
      </c>
      <c r="I4186" t="s">
        <v>21</v>
      </c>
      <c r="J4186" t="s">
        <v>38</v>
      </c>
      <c r="K4186" t="s">
        <v>18</v>
      </c>
      <c r="L4186" t="str">
        <f t="shared" si="390"/>
        <v>United Aryan (EPZ) Ltd</v>
      </c>
      <c r="M4186" t="s">
        <v>28</v>
      </c>
      <c r="N4186" t="s">
        <v>589</v>
      </c>
      <c r="O4186">
        <v>4824</v>
      </c>
      <c r="P4186">
        <v>0.88</v>
      </c>
      <c r="Q4186">
        <v>1.19</v>
      </c>
      <c r="R4186">
        <v>1.1025358324145535E-3</v>
      </c>
      <c r="S4186">
        <f t="shared" si="391"/>
        <v>4245.12</v>
      </c>
      <c r="T4186">
        <f t="shared" si="392"/>
        <v>5.318632855567806</v>
      </c>
      <c r="U4186">
        <f t="shared" si="393"/>
        <v>5740.5599999999995</v>
      </c>
      <c r="V4186">
        <f t="shared" si="394"/>
        <v>1490.1213671444318</v>
      </c>
      <c r="W4186" t="str">
        <f t="shared" si="395"/>
        <v>PROFIT</v>
      </c>
    </row>
    <row r="4187" spans="8:23" x14ac:dyDescent="0.35">
      <c r="H4187">
        <v>2013</v>
      </c>
      <c r="I4187" t="s">
        <v>21</v>
      </c>
      <c r="J4187" t="s">
        <v>38</v>
      </c>
      <c r="K4187" t="s">
        <v>18</v>
      </c>
      <c r="L4187" t="str">
        <f t="shared" si="390"/>
        <v>United Aryan (EPZ) Ltd</v>
      </c>
      <c r="M4187" t="s">
        <v>33</v>
      </c>
      <c r="N4187" t="s">
        <v>593</v>
      </c>
      <c r="O4187">
        <v>8988</v>
      </c>
      <c r="P4187">
        <v>0.73</v>
      </c>
      <c r="Q4187">
        <v>1.06</v>
      </c>
      <c r="R4187">
        <v>1.2180267965895249E-3</v>
      </c>
      <c r="S4187">
        <f t="shared" si="391"/>
        <v>6561.24</v>
      </c>
      <c r="T4187">
        <f t="shared" si="392"/>
        <v>10.947624847746649</v>
      </c>
      <c r="U4187">
        <f t="shared" si="393"/>
        <v>9527.2800000000007</v>
      </c>
      <c r="V4187">
        <f t="shared" si="394"/>
        <v>2955.0923751522541</v>
      </c>
      <c r="W4187" t="str">
        <f t="shared" si="395"/>
        <v>PROFIT</v>
      </c>
    </row>
    <row r="4188" spans="8:23" x14ac:dyDescent="0.35">
      <c r="H4188">
        <v>2013</v>
      </c>
      <c r="I4188" t="s">
        <v>21</v>
      </c>
      <c r="J4188" t="s">
        <v>594</v>
      </c>
      <c r="K4188" t="s">
        <v>18</v>
      </c>
      <c r="L4188" t="str">
        <f t="shared" si="390"/>
        <v>United Aryan (EPZ) Ltd</v>
      </c>
      <c r="M4188" t="s">
        <v>39</v>
      </c>
      <c r="N4188" t="s">
        <v>595</v>
      </c>
      <c r="O4188">
        <v>204</v>
      </c>
      <c r="P4188">
        <v>1.06</v>
      </c>
      <c r="Q4188">
        <v>1.27</v>
      </c>
      <c r="R4188">
        <v>1.2642225031605564E-3</v>
      </c>
      <c r="S4188">
        <f t="shared" si="391"/>
        <v>216.24</v>
      </c>
      <c r="T4188">
        <f t="shared" si="392"/>
        <v>0.25790139064475348</v>
      </c>
      <c r="U4188">
        <f t="shared" si="393"/>
        <v>259.08</v>
      </c>
      <c r="V4188">
        <f t="shared" si="394"/>
        <v>42.582098609355221</v>
      </c>
      <c r="W4188" t="str">
        <f t="shared" si="395"/>
        <v>LOSS</v>
      </c>
    </row>
    <row r="4189" spans="8:23" x14ac:dyDescent="0.35">
      <c r="H4189">
        <v>2013</v>
      </c>
      <c r="I4189" t="s">
        <v>21</v>
      </c>
      <c r="J4189" t="s">
        <v>594</v>
      </c>
      <c r="K4189" t="s">
        <v>18</v>
      </c>
      <c r="L4189" t="str">
        <f t="shared" si="390"/>
        <v>United Aryan (EPZ) Ltd</v>
      </c>
      <c r="M4189" t="s">
        <v>44</v>
      </c>
      <c r="N4189" t="s">
        <v>596</v>
      </c>
      <c r="O4189">
        <v>156</v>
      </c>
      <c r="P4189">
        <v>1</v>
      </c>
      <c r="Q4189">
        <v>1.21</v>
      </c>
      <c r="R4189">
        <v>1.1299435028248588E-3</v>
      </c>
      <c r="S4189">
        <f t="shared" si="391"/>
        <v>156</v>
      </c>
      <c r="T4189">
        <f t="shared" si="392"/>
        <v>0.17627118644067796</v>
      </c>
      <c r="U4189">
        <f t="shared" si="393"/>
        <v>188.76</v>
      </c>
      <c r="V4189">
        <f t="shared" si="394"/>
        <v>32.583728813559311</v>
      </c>
      <c r="W4189" t="str">
        <f t="shared" si="395"/>
        <v>LOSS</v>
      </c>
    </row>
    <row r="4190" spans="8:23" x14ac:dyDescent="0.35">
      <c r="H4190">
        <v>2013</v>
      </c>
      <c r="I4190" t="s">
        <v>21</v>
      </c>
      <c r="J4190" t="s">
        <v>594</v>
      </c>
      <c r="K4190" t="s">
        <v>18</v>
      </c>
      <c r="L4190" t="str">
        <f t="shared" si="390"/>
        <v>United Aryan (EPZ) Ltd</v>
      </c>
      <c r="M4190" t="s">
        <v>49</v>
      </c>
      <c r="N4190" t="s">
        <v>597</v>
      </c>
      <c r="O4190">
        <v>60</v>
      </c>
      <c r="P4190">
        <v>1.04</v>
      </c>
      <c r="Q4190">
        <v>1.34</v>
      </c>
      <c r="R4190">
        <v>1.7793594306049821E-3</v>
      </c>
      <c r="S4190">
        <f t="shared" si="391"/>
        <v>62.400000000000006</v>
      </c>
      <c r="T4190">
        <f t="shared" si="392"/>
        <v>0.10676156583629892</v>
      </c>
      <c r="U4190">
        <f t="shared" si="393"/>
        <v>80.400000000000006</v>
      </c>
      <c r="V4190">
        <f t="shared" si="394"/>
        <v>17.893238434163703</v>
      </c>
      <c r="W4190" t="str">
        <f t="shared" si="395"/>
        <v>LOSS</v>
      </c>
    </row>
    <row r="4191" spans="8:23" x14ac:dyDescent="0.35">
      <c r="H4191">
        <v>2013</v>
      </c>
      <c r="I4191" t="s">
        <v>21</v>
      </c>
      <c r="J4191" t="s">
        <v>598</v>
      </c>
      <c r="K4191" t="s">
        <v>18</v>
      </c>
      <c r="L4191" t="str">
        <f t="shared" si="390"/>
        <v>United Aryan (EPZ) Ltd</v>
      </c>
      <c r="M4191" t="s">
        <v>54</v>
      </c>
      <c r="N4191" t="s">
        <v>599</v>
      </c>
      <c r="O4191">
        <v>648</v>
      </c>
      <c r="P4191">
        <v>4.01</v>
      </c>
      <c r="Q4191">
        <v>5.13</v>
      </c>
      <c r="R4191">
        <v>1.0893246187363835E-3</v>
      </c>
      <c r="S4191">
        <f t="shared" si="391"/>
        <v>2598.48</v>
      </c>
      <c r="T4191">
        <f t="shared" si="392"/>
        <v>0.70588235294117652</v>
      </c>
      <c r="U4191">
        <f t="shared" si="393"/>
        <v>3324.24</v>
      </c>
      <c r="V4191">
        <f t="shared" si="394"/>
        <v>725.05411764705855</v>
      </c>
      <c r="W4191" t="str">
        <f t="shared" si="395"/>
        <v>LOSS</v>
      </c>
    </row>
    <row r="4192" spans="8:23" x14ac:dyDescent="0.35">
      <c r="H4192">
        <v>2013</v>
      </c>
      <c r="I4192" t="s">
        <v>21</v>
      </c>
      <c r="J4192" t="s">
        <v>598</v>
      </c>
      <c r="K4192" t="s">
        <v>18</v>
      </c>
      <c r="L4192" t="str">
        <f t="shared" si="390"/>
        <v>United Aryan (EPZ) Ltd</v>
      </c>
      <c r="M4192" t="s">
        <v>59</v>
      </c>
      <c r="N4192" t="s">
        <v>600</v>
      </c>
      <c r="O4192">
        <v>396</v>
      </c>
      <c r="P4192">
        <v>4.6500000000000004</v>
      </c>
      <c r="Q4192">
        <v>5.37</v>
      </c>
      <c r="R4192">
        <v>1.2610340479192938E-3</v>
      </c>
      <c r="S4192">
        <f t="shared" si="391"/>
        <v>1841.4</v>
      </c>
      <c r="T4192">
        <f t="shared" si="392"/>
        <v>0.49936948297604034</v>
      </c>
      <c r="U4192">
        <f t="shared" si="393"/>
        <v>2126.52</v>
      </c>
      <c r="V4192">
        <f t="shared" si="394"/>
        <v>284.62063051702387</v>
      </c>
      <c r="W4192" t="str">
        <f t="shared" si="395"/>
        <v>LOSS</v>
      </c>
    </row>
    <row r="4193" spans="8:23" x14ac:dyDescent="0.35">
      <c r="H4193">
        <v>2013</v>
      </c>
      <c r="I4193" t="s">
        <v>21</v>
      </c>
      <c r="J4193" t="s">
        <v>598</v>
      </c>
      <c r="K4193" t="s">
        <v>18</v>
      </c>
      <c r="L4193" t="str">
        <f t="shared" si="390"/>
        <v>United Aryan (EPZ) Ltd</v>
      </c>
      <c r="M4193" t="s">
        <v>64</v>
      </c>
      <c r="N4193" t="s">
        <v>601</v>
      </c>
      <c r="O4193">
        <v>456</v>
      </c>
      <c r="P4193">
        <v>4.88</v>
      </c>
      <c r="Q4193">
        <v>5.29</v>
      </c>
      <c r="R4193">
        <v>1.1123470522803114E-3</v>
      </c>
      <c r="S4193">
        <f t="shared" si="391"/>
        <v>2225.2799999999997</v>
      </c>
      <c r="T4193">
        <f t="shared" si="392"/>
        <v>0.50723025583982206</v>
      </c>
      <c r="U4193">
        <f t="shared" si="393"/>
        <v>2412.2400000000002</v>
      </c>
      <c r="V4193">
        <f t="shared" si="394"/>
        <v>186.45276974416066</v>
      </c>
      <c r="W4193" t="str">
        <f t="shared" si="395"/>
        <v>LOSS</v>
      </c>
    </row>
    <row r="4194" spans="8:23" x14ac:dyDescent="0.35">
      <c r="H4194">
        <v>2013</v>
      </c>
      <c r="I4194" t="s">
        <v>21</v>
      </c>
      <c r="J4194" t="s">
        <v>598</v>
      </c>
      <c r="K4194" t="s">
        <v>18</v>
      </c>
      <c r="L4194" t="str">
        <f t="shared" si="390"/>
        <v>United Aryan (EPZ) Ltd</v>
      </c>
      <c r="M4194" t="s">
        <v>69</v>
      </c>
      <c r="N4194" t="s">
        <v>602</v>
      </c>
      <c r="O4194">
        <v>564</v>
      </c>
      <c r="P4194">
        <v>4.42</v>
      </c>
      <c r="Q4194">
        <v>5.2</v>
      </c>
      <c r="R4194">
        <v>1.3123359580052493E-3</v>
      </c>
      <c r="S4194">
        <f t="shared" si="391"/>
        <v>2492.88</v>
      </c>
      <c r="T4194">
        <f t="shared" si="392"/>
        <v>0.74015748031496065</v>
      </c>
      <c r="U4194">
        <f t="shared" si="393"/>
        <v>2932.8</v>
      </c>
      <c r="V4194">
        <f t="shared" si="394"/>
        <v>439.17984251968511</v>
      </c>
      <c r="W4194" t="str">
        <f t="shared" si="395"/>
        <v>LOSS</v>
      </c>
    </row>
    <row r="4195" spans="8:23" x14ac:dyDescent="0.35">
      <c r="H4195">
        <v>2013</v>
      </c>
      <c r="I4195" t="s">
        <v>21</v>
      </c>
      <c r="J4195" t="s">
        <v>598</v>
      </c>
      <c r="K4195" t="s">
        <v>18</v>
      </c>
      <c r="L4195" t="str">
        <f t="shared" si="390"/>
        <v>United Aryan (EPZ) Ltd</v>
      </c>
      <c r="M4195" t="s">
        <v>74</v>
      </c>
      <c r="N4195" t="s">
        <v>603</v>
      </c>
      <c r="O4195">
        <v>420</v>
      </c>
      <c r="P4195">
        <v>4.1500000000000004</v>
      </c>
      <c r="Q4195">
        <v>5.27</v>
      </c>
      <c r="R4195">
        <v>1.0319917440660474E-3</v>
      </c>
      <c r="S4195">
        <f t="shared" si="391"/>
        <v>1743.0000000000002</v>
      </c>
      <c r="T4195">
        <f t="shared" si="392"/>
        <v>0.43343653250773989</v>
      </c>
      <c r="U4195">
        <f t="shared" si="393"/>
        <v>2213.3999999999996</v>
      </c>
      <c r="V4195">
        <f t="shared" si="394"/>
        <v>469.96656346749165</v>
      </c>
      <c r="W4195" t="str">
        <f t="shared" si="395"/>
        <v>LOSS</v>
      </c>
    </row>
    <row r="4196" spans="8:23" x14ac:dyDescent="0.35">
      <c r="H4196">
        <v>2013</v>
      </c>
      <c r="I4196" t="s">
        <v>21</v>
      </c>
      <c r="J4196" t="s">
        <v>598</v>
      </c>
      <c r="K4196" t="s">
        <v>18</v>
      </c>
      <c r="L4196" t="str">
        <f t="shared" si="390"/>
        <v>United Aryan (EPZ) Ltd</v>
      </c>
      <c r="M4196" t="s">
        <v>79</v>
      </c>
      <c r="N4196" t="s">
        <v>604</v>
      </c>
      <c r="O4196">
        <v>636</v>
      </c>
      <c r="P4196">
        <v>5</v>
      </c>
      <c r="Q4196">
        <v>5.17</v>
      </c>
      <c r="R4196">
        <v>1.1389521640091116E-3</v>
      </c>
      <c r="S4196">
        <f t="shared" si="391"/>
        <v>3180</v>
      </c>
      <c r="T4196">
        <f t="shared" si="392"/>
        <v>0.72437357630979493</v>
      </c>
      <c r="U4196">
        <f t="shared" si="393"/>
        <v>3288.12</v>
      </c>
      <c r="V4196">
        <f t="shared" si="394"/>
        <v>107.39562642369009</v>
      </c>
      <c r="W4196" t="str">
        <f t="shared" si="395"/>
        <v>LOSS</v>
      </c>
    </row>
    <row r="4197" spans="8:23" x14ac:dyDescent="0.35">
      <c r="H4197">
        <v>2013</v>
      </c>
      <c r="I4197" t="s">
        <v>21</v>
      </c>
      <c r="J4197" t="s">
        <v>598</v>
      </c>
      <c r="K4197" t="s">
        <v>18</v>
      </c>
      <c r="L4197" t="str">
        <f t="shared" si="390"/>
        <v>United Aryan (EPZ) Ltd</v>
      </c>
      <c r="M4197" t="s">
        <v>84</v>
      </c>
      <c r="N4197" t="s">
        <v>605</v>
      </c>
      <c r="O4197">
        <v>396</v>
      </c>
      <c r="P4197">
        <v>4.41</v>
      </c>
      <c r="Q4197">
        <v>5.15</v>
      </c>
      <c r="R4197">
        <v>1.5060240963855422E-3</v>
      </c>
      <c r="S4197">
        <f t="shared" si="391"/>
        <v>1746.3600000000001</v>
      </c>
      <c r="T4197">
        <f t="shared" si="392"/>
        <v>0.59638554216867468</v>
      </c>
      <c r="U4197">
        <f t="shared" si="393"/>
        <v>2039.4</v>
      </c>
      <c r="V4197">
        <f t="shared" si="394"/>
        <v>292.4436144578313</v>
      </c>
      <c r="W4197" t="str">
        <f t="shared" si="395"/>
        <v>LOSS</v>
      </c>
    </row>
    <row r="4198" spans="8:23" x14ac:dyDescent="0.35">
      <c r="H4198">
        <v>2013</v>
      </c>
      <c r="I4198" t="s">
        <v>21</v>
      </c>
      <c r="J4198" t="s">
        <v>598</v>
      </c>
      <c r="K4198" t="s">
        <v>18</v>
      </c>
      <c r="L4198" t="str">
        <f t="shared" si="390"/>
        <v>United Aryan (EPZ) Ltd</v>
      </c>
      <c r="M4198" t="s">
        <v>89</v>
      </c>
      <c r="N4198" t="s">
        <v>606</v>
      </c>
      <c r="O4198">
        <v>360</v>
      </c>
      <c r="P4198">
        <v>4.82</v>
      </c>
      <c r="Q4198">
        <v>5.14</v>
      </c>
      <c r="R4198">
        <v>1.2562814070351759E-3</v>
      </c>
      <c r="S4198">
        <f t="shared" si="391"/>
        <v>1735.2</v>
      </c>
      <c r="T4198">
        <f t="shared" si="392"/>
        <v>0.45226130653266333</v>
      </c>
      <c r="U4198">
        <f t="shared" si="393"/>
        <v>1850.3999999999999</v>
      </c>
      <c r="V4198">
        <f t="shared" si="394"/>
        <v>114.74773869346716</v>
      </c>
      <c r="W4198" t="str">
        <f t="shared" si="395"/>
        <v>LOSS</v>
      </c>
    </row>
    <row r="4199" spans="8:23" x14ac:dyDescent="0.35">
      <c r="H4199">
        <v>2013</v>
      </c>
      <c r="I4199" t="s">
        <v>21</v>
      </c>
      <c r="J4199" t="s">
        <v>598</v>
      </c>
      <c r="K4199" t="s">
        <v>18</v>
      </c>
      <c r="L4199" t="str">
        <f t="shared" si="390"/>
        <v>United Aryan (EPZ) Ltd</v>
      </c>
      <c r="M4199" t="s">
        <v>94</v>
      </c>
      <c r="N4199" t="s">
        <v>607</v>
      </c>
      <c r="O4199">
        <v>720</v>
      </c>
      <c r="P4199">
        <v>5</v>
      </c>
      <c r="Q4199">
        <v>5.0999999999999996</v>
      </c>
      <c r="R4199">
        <v>1.3089005235602095E-3</v>
      </c>
      <c r="S4199">
        <f t="shared" si="391"/>
        <v>3600</v>
      </c>
      <c r="T4199">
        <f t="shared" si="392"/>
        <v>0.94240837696335089</v>
      </c>
      <c r="U4199">
        <f t="shared" si="393"/>
        <v>3671.9999999999995</v>
      </c>
      <c r="V4199">
        <f t="shared" si="394"/>
        <v>71.057591623036188</v>
      </c>
      <c r="W4199" t="str">
        <f t="shared" si="395"/>
        <v>LOSS</v>
      </c>
    </row>
    <row r="4200" spans="8:23" x14ac:dyDescent="0.35">
      <c r="H4200">
        <v>2013</v>
      </c>
      <c r="I4200" t="s">
        <v>21</v>
      </c>
      <c r="J4200" t="s">
        <v>598</v>
      </c>
      <c r="K4200" t="s">
        <v>18</v>
      </c>
      <c r="L4200" t="str">
        <f t="shared" si="390"/>
        <v>United Aryan (EPZ) Ltd</v>
      </c>
      <c r="M4200" t="s">
        <v>99</v>
      </c>
      <c r="N4200" t="s">
        <v>608</v>
      </c>
      <c r="O4200">
        <v>396</v>
      </c>
      <c r="P4200">
        <v>4.13</v>
      </c>
      <c r="Q4200">
        <v>5.29</v>
      </c>
      <c r="R4200">
        <v>1.3333333333333333E-3</v>
      </c>
      <c r="S4200">
        <f t="shared" si="391"/>
        <v>1635.48</v>
      </c>
      <c r="T4200">
        <f t="shared" si="392"/>
        <v>0.52800000000000002</v>
      </c>
      <c r="U4200">
        <f t="shared" si="393"/>
        <v>2094.84</v>
      </c>
      <c r="V4200">
        <f t="shared" si="394"/>
        <v>458.83200000000011</v>
      </c>
      <c r="W4200" t="str">
        <f t="shared" si="395"/>
        <v>LOSS</v>
      </c>
    </row>
    <row r="4201" spans="8:23" x14ac:dyDescent="0.35">
      <c r="H4201">
        <v>2013</v>
      </c>
      <c r="I4201" t="s">
        <v>21</v>
      </c>
      <c r="J4201" t="s">
        <v>598</v>
      </c>
      <c r="K4201" t="s">
        <v>18</v>
      </c>
      <c r="L4201" t="str">
        <f t="shared" si="390"/>
        <v>United Aryan (EPZ) Ltd</v>
      </c>
      <c r="M4201" t="s">
        <v>104</v>
      </c>
      <c r="N4201" t="s">
        <v>609</v>
      </c>
      <c r="O4201">
        <v>552</v>
      </c>
      <c r="P4201">
        <v>4.87</v>
      </c>
      <c r="Q4201">
        <v>5.01</v>
      </c>
      <c r="R4201">
        <v>1.3698630136986301E-3</v>
      </c>
      <c r="S4201">
        <f t="shared" si="391"/>
        <v>2688.2400000000002</v>
      </c>
      <c r="T4201">
        <f t="shared" si="392"/>
        <v>0.75616438356164384</v>
      </c>
      <c r="U4201">
        <f t="shared" si="393"/>
        <v>2765.52</v>
      </c>
      <c r="V4201">
        <f t="shared" si="394"/>
        <v>76.523835616438106</v>
      </c>
      <c r="W4201" t="str">
        <f t="shared" si="395"/>
        <v>LOSS</v>
      </c>
    </row>
    <row r="4202" spans="8:23" x14ac:dyDescent="0.35">
      <c r="H4202">
        <v>2013</v>
      </c>
      <c r="I4202" t="s">
        <v>21</v>
      </c>
      <c r="J4202" t="s">
        <v>598</v>
      </c>
      <c r="K4202" t="s">
        <v>18</v>
      </c>
      <c r="L4202" t="str">
        <f t="shared" si="390"/>
        <v>United Aryan (EPZ) Ltd</v>
      </c>
      <c r="M4202" t="s">
        <v>109</v>
      </c>
      <c r="N4202" t="s">
        <v>610</v>
      </c>
      <c r="O4202">
        <v>516</v>
      </c>
      <c r="P4202">
        <v>4.12</v>
      </c>
      <c r="Q4202">
        <v>5.22</v>
      </c>
      <c r="R4202">
        <v>1.3698630136986301E-3</v>
      </c>
      <c r="S4202">
        <f t="shared" si="391"/>
        <v>2125.92</v>
      </c>
      <c r="T4202">
        <f t="shared" si="392"/>
        <v>0.70684931506849313</v>
      </c>
      <c r="U4202">
        <f t="shared" si="393"/>
        <v>2693.52</v>
      </c>
      <c r="V4202">
        <f t="shared" si="394"/>
        <v>566.89315068493147</v>
      </c>
      <c r="W4202" t="str">
        <f t="shared" si="395"/>
        <v>LOSS</v>
      </c>
    </row>
    <row r="4203" spans="8:23" x14ac:dyDescent="0.35">
      <c r="H4203">
        <v>2013</v>
      </c>
      <c r="I4203" t="s">
        <v>21</v>
      </c>
      <c r="J4203" t="s">
        <v>598</v>
      </c>
      <c r="K4203" t="s">
        <v>18</v>
      </c>
      <c r="L4203" t="str">
        <f t="shared" si="390"/>
        <v>United Aryan (EPZ) Ltd</v>
      </c>
      <c r="M4203" t="s">
        <v>114</v>
      </c>
      <c r="N4203" t="s">
        <v>611</v>
      </c>
      <c r="O4203">
        <v>684</v>
      </c>
      <c r="P4203">
        <v>4.2699999999999996</v>
      </c>
      <c r="Q4203">
        <v>5</v>
      </c>
      <c r="R4203">
        <v>1.6750418760469012E-3</v>
      </c>
      <c r="S4203">
        <f t="shared" si="391"/>
        <v>2920.68</v>
      </c>
      <c r="T4203">
        <f t="shared" si="392"/>
        <v>1.1457286432160805</v>
      </c>
      <c r="U4203">
        <f t="shared" si="393"/>
        <v>3420</v>
      </c>
      <c r="V4203">
        <f t="shared" si="394"/>
        <v>498.17427135678406</v>
      </c>
      <c r="W4203" t="str">
        <f t="shared" si="395"/>
        <v>LOSS</v>
      </c>
    </row>
    <row r="4204" spans="8:23" x14ac:dyDescent="0.35">
      <c r="H4204">
        <v>2013</v>
      </c>
      <c r="I4204" t="s">
        <v>21</v>
      </c>
      <c r="J4204" t="s">
        <v>598</v>
      </c>
      <c r="K4204" t="s">
        <v>18</v>
      </c>
      <c r="L4204" t="str">
        <f t="shared" si="390"/>
        <v>United Aryan (EPZ) Ltd</v>
      </c>
      <c r="M4204" t="s">
        <v>119</v>
      </c>
      <c r="N4204" t="s">
        <v>612</v>
      </c>
      <c r="O4204">
        <v>252</v>
      </c>
      <c r="P4204">
        <v>4.6100000000000003</v>
      </c>
      <c r="Q4204">
        <v>5.0599999999999996</v>
      </c>
      <c r="R4204">
        <v>1.8050541516245488E-3</v>
      </c>
      <c r="S4204">
        <f t="shared" si="391"/>
        <v>1161.72</v>
      </c>
      <c r="T4204">
        <f t="shared" si="392"/>
        <v>0.45487364620938631</v>
      </c>
      <c r="U4204">
        <f t="shared" si="393"/>
        <v>1275.1199999999999</v>
      </c>
      <c r="V4204">
        <f t="shared" si="394"/>
        <v>112.94512635379047</v>
      </c>
      <c r="W4204" t="str">
        <f t="shared" si="395"/>
        <v>LOSS</v>
      </c>
    </row>
    <row r="4205" spans="8:23" x14ac:dyDescent="0.35">
      <c r="H4205">
        <v>2013</v>
      </c>
      <c r="I4205" t="s">
        <v>21</v>
      </c>
      <c r="J4205" t="s">
        <v>598</v>
      </c>
      <c r="K4205" t="s">
        <v>18</v>
      </c>
      <c r="L4205" t="str">
        <f t="shared" si="390"/>
        <v>United Aryan (EPZ) Ltd</v>
      </c>
      <c r="M4205" t="s">
        <v>124</v>
      </c>
      <c r="N4205" t="s">
        <v>613</v>
      </c>
      <c r="O4205">
        <v>240</v>
      </c>
      <c r="P4205">
        <v>4.8600000000000003</v>
      </c>
      <c r="Q4205">
        <v>5.3</v>
      </c>
      <c r="R4205">
        <v>1.0449320794148381E-3</v>
      </c>
      <c r="S4205">
        <f t="shared" si="391"/>
        <v>1166.4000000000001</v>
      </c>
      <c r="T4205">
        <f t="shared" si="392"/>
        <v>0.25078369905956116</v>
      </c>
      <c r="U4205">
        <f t="shared" si="393"/>
        <v>1272</v>
      </c>
      <c r="V4205">
        <f t="shared" si="394"/>
        <v>105.34921630094034</v>
      </c>
      <c r="W4205" t="str">
        <f t="shared" si="395"/>
        <v>LOSS</v>
      </c>
    </row>
    <row r="4206" spans="8:23" x14ac:dyDescent="0.35">
      <c r="H4206">
        <v>2013</v>
      </c>
      <c r="I4206" t="s">
        <v>21</v>
      </c>
      <c r="J4206" t="s">
        <v>598</v>
      </c>
      <c r="K4206" t="s">
        <v>18</v>
      </c>
      <c r="L4206" t="str">
        <f t="shared" si="390"/>
        <v>United Aryan (EPZ) Ltd</v>
      </c>
      <c r="M4206" t="s">
        <v>129</v>
      </c>
      <c r="N4206" t="s">
        <v>614</v>
      </c>
      <c r="O4206">
        <v>600</v>
      </c>
      <c r="P4206">
        <v>4.0999999999999996</v>
      </c>
      <c r="Q4206">
        <v>5.1100000000000003</v>
      </c>
      <c r="R4206">
        <v>1.0309278350515464E-3</v>
      </c>
      <c r="S4206">
        <f t="shared" si="391"/>
        <v>2460</v>
      </c>
      <c r="T4206">
        <f t="shared" si="392"/>
        <v>0.61855670103092786</v>
      </c>
      <c r="U4206">
        <f t="shared" si="393"/>
        <v>3066</v>
      </c>
      <c r="V4206">
        <f t="shared" si="394"/>
        <v>605.38144329896909</v>
      </c>
      <c r="W4206" t="str">
        <f t="shared" si="395"/>
        <v>LOSS</v>
      </c>
    </row>
    <row r="4207" spans="8:23" x14ac:dyDescent="0.35">
      <c r="H4207">
        <v>2013</v>
      </c>
      <c r="I4207" t="s">
        <v>21</v>
      </c>
      <c r="J4207" t="s">
        <v>598</v>
      </c>
      <c r="K4207" t="s">
        <v>18</v>
      </c>
      <c r="L4207" t="str">
        <f t="shared" si="390"/>
        <v>United Aryan (EPZ) Ltd</v>
      </c>
      <c r="M4207" t="s">
        <v>134</v>
      </c>
      <c r="N4207" t="s">
        <v>615</v>
      </c>
      <c r="O4207">
        <v>588</v>
      </c>
      <c r="P4207">
        <v>4.18</v>
      </c>
      <c r="Q4207">
        <v>5.2</v>
      </c>
      <c r="R4207">
        <v>1.3850415512465374E-3</v>
      </c>
      <c r="S4207">
        <f t="shared" si="391"/>
        <v>2457.8399999999997</v>
      </c>
      <c r="T4207">
        <f t="shared" si="392"/>
        <v>0.81440443213296398</v>
      </c>
      <c r="U4207">
        <f t="shared" si="393"/>
        <v>3057.6</v>
      </c>
      <c r="V4207">
        <f t="shared" si="394"/>
        <v>598.94559556786726</v>
      </c>
      <c r="W4207" t="str">
        <f t="shared" si="395"/>
        <v>LOSS</v>
      </c>
    </row>
    <row r="4208" spans="8:23" x14ac:dyDescent="0.35">
      <c r="H4208">
        <v>2013</v>
      </c>
      <c r="I4208" t="s">
        <v>21</v>
      </c>
      <c r="J4208" t="s">
        <v>598</v>
      </c>
      <c r="K4208" t="s">
        <v>18</v>
      </c>
      <c r="L4208" t="str">
        <f t="shared" si="390"/>
        <v>United Aryan (EPZ) Ltd</v>
      </c>
      <c r="M4208" t="s">
        <v>139</v>
      </c>
      <c r="N4208" t="s">
        <v>616</v>
      </c>
      <c r="O4208">
        <v>300</v>
      </c>
      <c r="P4208">
        <v>4.07</v>
      </c>
      <c r="Q4208">
        <v>5.31</v>
      </c>
      <c r="R4208">
        <v>1.0384215991692627E-3</v>
      </c>
      <c r="S4208">
        <f t="shared" si="391"/>
        <v>1221</v>
      </c>
      <c r="T4208">
        <f t="shared" si="392"/>
        <v>0.3115264797507788</v>
      </c>
      <c r="U4208">
        <f t="shared" si="393"/>
        <v>1592.9999999999998</v>
      </c>
      <c r="V4208">
        <f t="shared" si="394"/>
        <v>371.68847352024898</v>
      </c>
      <c r="W4208" t="str">
        <f t="shared" si="395"/>
        <v>LOSS</v>
      </c>
    </row>
    <row r="4209" spans="8:23" x14ac:dyDescent="0.35">
      <c r="H4209">
        <v>2013</v>
      </c>
      <c r="I4209" t="s">
        <v>21</v>
      </c>
      <c r="J4209" t="s">
        <v>598</v>
      </c>
      <c r="K4209" t="s">
        <v>18</v>
      </c>
      <c r="L4209" t="str">
        <f t="shared" si="390"/>
        <v>United Aryan (EPZ) Ltd</v>
      </c>
      <c r="M4209" t="s">
        <v>144</v>
      </c>
      <c r="N4209" t="s">
        <v>617</v>
      </c>
      <c r="O4209">
        <v>396</v>
      </c>
      <c r="P4209">
        <v>4.71</v>
      </c>
      <c r="Q4209">
        <v>5.0599999999999996</v>
      </c>
      <c r="R4209">
        <v>1.7857142857142857E-3</v>
      </c>
      <c r="S4209">
        <f t="shared" si="391"/>
        <v>1865.16</v>
      </c>
      <c r="T4209">
        <f t="shared" si="392"/>
        <v>0.70714285714285707</v>
      </c>
      <c r="U4209">
        <f t="shared" si="393"/>
        <v>2003.7599999999998</v>
      </c>
      <c r="V4209">
        <f t="shared" si="394"/>
        <v>137.89285714285683</v>
      </c>
      <c r="W4209" t="str">
        <f t="shared" si="395"/>
        <v>LOSS</v>
      </c>
    </row>
    <row r="4210" spans="8:23" x14ac:dyDescent="0.35">
      <c r="H4210">
        <v>2013</v>
      </c>
      <c r="I4210" t="s">
        <v>21</v>
      </c>
      <c r="J4210" t="s">
        <v>598</v>
      </c>
      <c r="K4210" t="s">
        <v>18</v>
      </c>
      <c r="L4210" t="str">
        <f t="shared" si="390"/>
        <v>United Aryan (EPZ) Ltd</v>
      </c>
      <c r="M4210" t="s">
        <v>149</v>
      </c>
      <c r="N4210" t="s">
        <v>618</v>
      </c>
      <c r="O4210">
        <v>276</v>
      </c>
      <c r="P4210">
        <v>4.7300000000000004</v>
      </c>
      <c r="Q4210">
        <v>5.37</v>
      </c>
      <c r="R4210">
        <v>1.5197568389057751E-3</v>
      </c>
      <c r="S4210">
        <f t="shared" si="391"/>
        <v>1305.48</v>
      </c>
      <c r="T4210">
        <f t="shared" si="392"/>
        <v>0.41945288753799392</v>
      </c>
      <c r="U4210">
        <f t="shared" si="393"/>
        <v>1482.1200000000001</v>
      </c>
      <c r="V4210">
        <f t="shared" si="394"/>
        <v>176.2205471124621</v>
      </c>
      <c r="W4210" t="str">
        <f t="shared" si="395"/>
        <v>LOSS</v>
      </c>
    </row>
    <row r="4211" spans="8:23" x14ac:dyDescent="0.35">
      <c r="H4211">
        <v>2013</v>
      </c>
      <c r="I4211" t="s">
        <v>21</v>
      </c>
      <c r="J4211" t="s">
        <v>598</v>
      </c>
      <c r="K4211" t="s">
        <v>18</v>
      </c>
      <c r="L4211" t="str">
        <f t="shared" si="390"/>
        <v>United Aryan (EPZ) Ltd</v>
      </c>
      <c r="M4211" t="s">
        <v>154</v>
      </c>
      <c r="N4211" t="s">
        <v>619</v>
      </c>
      <c r="O4211">
        <v>408</v>
      </c>
      <c r="P4211">
        <v>4.5</v>
      </c>
      <c r="Q4211">
        <v>5.15</v>
      </c>
      <c r="R4211">
        <v>1.29366106080207E-3</v>
      </c>
      <c r="S4211">
        <f t="shared" si="391"/>
        <v>1836</v>
      </c>
      <c r="T4211">
        <f t="shared" si="392"/>
        <v>0.52781371280724454</v>
      </c>
      <c r="U4211">
        <f t="shared" si="393"/>
        <v>2101.2000000000003</v>
      </c>
      <c r="V4211">
        <f t="shared" si="394"/>
        <v>264.67218628719303</v>
      </c>
      <c r="W4211" t="str">
        <f t="shared" si="395"/>
        <v>LOSS</v>
      </c>
    </row>
    <row r="4212" spans="8:23" x14ac:dyDescent="0.35">
      <c r="H4212">
        <v>2013</v>
      </c>
      <c r="I4212" t="s">
        <v>21</v>
      </c>
      <c r="J4212" t="s">
        <v>598</v>
      </c>
      <c r="K4212" t="s">
        <v>18</v>
      </c>
      <c r="L4212" t="str">
        <f t="shared" si="390"/>
        <v>United Aryan (EPZ) Ltd</v>
      </c>
      <c r="M4212" t="s">
        <v>159</v>
      </c>
      <c r="N4212" t="s">
        <v>620</v>
      </c>
      <c r="O4212">
        <v>408</v>
      </c>
      <c r="P4212">
        <v>4.4400000000000004</v>
      </c>
      <c r="Q4212">
        <v>5.17</v>
      </c>
      <c r="R4212">
        <v>1.5337423312883436E-3</v>
      </c>
      <c r="S4212">
        <f t="shared" si="391"/>
        <v>1811.5200000000002</v>
      </c>
      <c r="T4212">
        <f t="shared" si="392"/>
        <v>0.62576687116564422</v>
      </c>
      <c r="U4212">
        <f t="shared" si="393"/>
        <v>2109.36</v>
      </c>
      <c r="V4212">
        <f t="shared" si="394"/>
        <v>297.21423312883428</v>
      </c>
      <c r="W4212" t="str">
        <f t="shared" si="395"/>
        <v>LOSS</v>
      </c>
    </row>
    <row r="4213" spans="8:23" x14ac:dyDescent="0.35">
      <c r="H4213">
        <v>2013</v>
      </c>
      <c r="I4213" t="s">
        <v>21</v>
      </c>
      <c r="J4213" t="s">
        <v>598</v>
      </c>
      <c r="K4213" t="s">
        <v>18</v>
      </c>
      <c r="L4213" t="str">
        <f t="shared" si="390"/>
        <v>United Aryan (EPZ) Ltd</v>
      </c>
      <c r="M4213" t="s">
        <v>164</v>
      </c>
      <c r="N4213" t="s">
        <v>621</v>
      </c>
      <c r="O4213">
        <v>564</v>
      </c>
      <c r="P4213">
        <v>4.1100000000000003</v>
      </c>
      <c r="Q4213">
        <v>5.17</v>
      </c>
      <c r="R4213">
        <v>1.076426264800861E-3</v>
      </c>
      <c r="S4213">
        <f t="shared" si="391"/>
        <v>2318.04</v>
      </c>
      <c r="T4213">
        <f t="shared" si="392"/>
        <v>0.60710441334768561</v>
      </c>
      <c r="U4213">
        <f t="shared" si="393"/>
        <v>2915.88</v>
      </c>
      <c r="V4213">
        <f t="shared" si="394"/>
        <v>597.23289558665249</v>
      </c>
      <c r="W4213" t="str">
        <f t="shared" si="395"/>
        <v>LOSS</v>
      </c>
    </row>
    <row r="4214" spans="8:23" x14ac:dyDescent="0.35">
      <c r="H4214">
        <v>2013</v>
      </c>
      <c r="I4214" t="s">
        <v>21</v>
      </c>
      <c r="J4214" t="s">
        <v>598</v>
      </c>
      <c r="K4214" t="s">
        <v>18</v>
      </c>
      <c r="L4214" t="str">
        <f t="shared" si="390"/>
        <v>United Aryan (EPZ) Ltd</v>
      </c>
      <c r="M4214" t="s">
        <v>169</v>
      </c>
      <c r="N4214" t="s">
        <v>622</v>
      </c>
      <c r="O4214">
        <v>384</v>
      </c>
      <c r="P4214">
        <v>4.22</v>
      </c>
      <c r="Q4214">
        <v>5.33</v>
      </c>
      <c r="R4214">
        <v>1.3315579227696406E-3</v>
      </c>
      <c r="S4214">
        <f t="shared" si="391"/>
        <v>1620.48</v>
      </c>
      <c r="T4214">
        <f t="shared" si="392"/>
        <v>0.51131824234354195</v>
      </c>
      <c r="U4214">
        <f t="shared" si="393"/>
        <v>2046.72</v>
      </c>
      <c r="V4214">
        <f t="shared" si="394"/>
        <v>425.72868175765649</v>
      </c>
      <c r="W4214" t="str">
        <f t="shared" si="395"/>
        <v>LOSS</v>
      </c>
    </row>
    <row r="4215" spans="8:23" x14ac:dyDescent="0.35">
      <c r="H4215">
        <v>2013</v>
      </c>
      <c r="I4215" t="s">
        <v>21</v>
      </c>
      <c r="J4215" t="s">
        <v>598</v>
      </c>
      <c r="K4215" t="s">
        <v>18</v>
      </c>
      <c r="L4215" t="str">
        <f t="shared" si="390"/>
        <v>United Aryan (EPZ) Ltd</v>
      </c>
      <c r="M4215" t="s">
        <v>174</v>
      </c>
      <c r="N4215" t="s">
        <v>623</v>
      </c>
      <c r="O4215">
        <v>384</v>
      </c>
      <c r="P4215">
        <v>4.58</v>
      </c>
      <c r="Q4215">
        <v>5.08</v>
      </c>
      <c r="R4215">
        <v>1.0917030567685589E-3</v>
      </c>
      <c r="S4215">
        <f t="shared" si="391"/>
        <v>1758.72</v>
      </c>
      <c r="T4215">
        <f t="shared" si="392"/>
        <v>0.41921397379912662</v>
      </c>
      <c r="U4215">
        <f t="shared" si="393"/>
        <v>1950.72</v>
      </c>
      <c r="V4215">
        <f t="shared" si="394"/>
        <v>191.58078602620088</v>
      </c>
      <c r="W4215" t="str">
        <f t="shared" si="395"/>
        <v>LOSS</v>
      </c>
    </row>
    <row r="4216" spans="8:23" x14ac:dyDescent="0.35">
      <c r="H4216">
        <v>2013</v>
      </c>
      <c r="I4216" t="s">
        <v>21</v>
      </c>
      <c r="J4216" t="s">
        <v>598</v>
      </c>
      <c r="K4216" t="s">
        <v>18</v>
      </c>
      <c r="L4216" t="str">
        <f t="shared" si="390"/>
        <v>United Aryan (EPZ) Ltd</v>
      </c>
      <c r="M4216" t="s">
        <v>179</v>
      </c>
      <c r="N4216" t="s">
        <v>624</v>
      </c>
      <c r="O4216">
        <v>300</v>
      </c>
      <c r="P4216">
        <v>4.7699999999999996</v>
      </c>
      <c r="Q4216">
        <v>5.17</v>
      </c>
      <c r="R4216">
        <v>1.3020833333333333E-3</v>
      </c>
      <c r="S4216">
        <f t="shared" si="391"/>
        <v>1430.9999999999998</v>
      </c>
      <c r="T4216">
        <f t="shared" si="392"/>
        <v>0.390625</v>
      </c>
      <c r="U4216">
        <f t="shared" si="393"/>
        <v>1551</v>
      </c>
      <c r="V4216">
        <f t="shared" si="394"/>
        <v>119.60937500000023</v>
      </c>
      <c r="W4216" t="str">
        <f t="shared" si="395"/>
        <v>LOSS</v>
      </c>
    </row>
    <row r="4217" spans="8:23" x14ac:dyDescent="0.35">
      <c r="H4217">
        <v>2013</v>
      </c>
      <c r="I4217" t="s">
        <v>21</v>
      </c>
      <c r="J4217" t="s">
        <v>598</v>
      </c>
      <c r="K4217" t="s">
        <v>18</v>
      </c>
      <c r="L4217" t="str">
        <f t="shared" si="390"/>
        <v>United Aryan (EPZ) Ltd</v>
      </c>
      <c r="M4217" t="s">
        <v>184</v>
      </c>
      <c r="N4217" t="s">
        <v>625</v>
      </c>
      <c r="O4217">
        <v>312</v>
      </c>
      <c r="P4217">
        <v>4.33</v>
      </c>
      <c r="Q4217">
        <v>5.0199999999999996</v>
      </c>
      <c r="R4217">
        <v>1.6207455429497568E-3</v>
      </c>
      <c r="S4217">
        <f t="shared" si="391"/>
        <v>1350.96</v>
      </c>
      <c r="T4217">
        <f t="shared" si="392"/>
        <v>0.5056726094003241</v>
      </c>
      <c r="U4217">
        <f t="shared" si="393"/>
        <v>1566.2399999999998</v>
      </c>
      <c r="V4217">
        <f t="shared" si="394"/>
        <v>214.77432739059941</v>
      </c>
      <c r="W4217" t="str">
        <f t="shared" si="395"/>
        <v>LOSS</v>
      </c>
    </row>
    <row r="4218" spans="8:23" x14ac:dyDescent="0.35">
      <c r="H4218">
        <v>2013</v>
      </c>
      <c r="I4218" t="s">
        <v>21</v>
      </c>
      <c r="J4218" t="s">
        <v>598</v>
      </c>
      <c r="K4218" t="s">
        <v>18</v>
      </c>
      <c r="L4218" t="str">
        <f t="shared" si="390"/>
        <v>United Aryan (EPZ) Ltd</v>
      </c>
      <c r="M4218" t="s">
        <v>189</v>
      </c>
      <c r="N4218" t="s">
        <v>626</v>
      </c>
      <c r="O4218">
        <v>456</v>
      </c>
      <c r="P4218">
        <v>4.83</v>
      </c>
      <c r="Q4218">
        <v>5.4</v>
      </c>
      <c r="R4218">
        <v>1.5243902439024391E-3</v>
      </c>
      <c r="S4218">
        <f t="shared" si="391"/>
        <v>2202.48</v>
      </c>
      <c r="T4218">
        <f t="shared" si="392"/>
        <v>0.69512195121951226</v>
      </c>
      <c r="U4218">
        <f t="shared" si="393"/>
        <v>2462.4</v>
      </c>
      <c r="V4218">
        <f t="shared" si="394"/>
        <v>259.22487804878057</v>
      </c>
      <c r="W4218" t="str">
        <f t="shared" si="395"/>
        <v>LOSS</v>
      </c>
    </row>
    <row r="4219" spans="8:23" x14ac:dyDescent="0.35">
      <c r="H4219">
        <v>2013</v>
      </c>
      <c r="I4219" t="s">
        <v>21</v>
      </c>
      <c r="J4219" t="s">
        <v>627</v>
      </c>
      <c r="K4219" t="s">
        <v>496</v>
      </c>
      <c r="L4219" t="str">
        <f t="shared" si="390"/>
        <v>BoldWear Kenya</v>
      </c>
      <c r="M4219" t="s">
        <v>194</v>
      </c>
      <c r="N4219" t="s">
        <v>628</v>
      </c>
      <c r="O4219">
        <v>1044</v>
      </c>
      <c r="P4219">
        <v>2.5</v>
      </c>
      <c r="Q4219">
        <v>3.86</v>
      </c>
      <c r="R4219">
        <v>1.2562814070351759E-3</v>
      </c>
      <c r="S4219">
        <f t="shared" si="391"/>
        <v>2610</v>
      </c>
      <c r="T4219">
        <f t="shared" si="392"/>
        <v>1.3115577889447236</v>
      </c>
      <c r="U4219">
        <f t="shared" si="393"/>
        <v>4029.8399999999997</v>
      </c>
      <c r="V4219">
        <f t="shared" si="394"/>
        <v>1418.5284422110549</v>
      </c>
      <c r="W4219" t="str">
        <f t="shared" si="395"/>
        <v>PROFIT</v>
      </c>
    </row>
    <row r="4220" spans="8:23" x14ac:dyDescent="0.35">
      <c r="H4220">
        <v>2013</v>
      </c>
      <c r="I4220" t="s">
        <v>21</v>
      </c>
      <c r="J4220" t="s">
        <v>627</v>
      </c>
      <c r="K4220" t="s">
        <v>496</v>
      </c>
      <c r="L4220" t="str">
        <f t="shared" si="390"/>
        <v>BoldWear Kenya</v>
      </c>
      <c r="M4220" t="s">
        <v>199</v>
      </c>
      <c r="N4220" t="s">
        <v>629</v>
      </c>
      <c r="O4220">
        <v>696</v>
      </c>
      <c r="P4220">
        <v>2.23</v>
      </c>
      <c r="Q4220">
        <v>3.51</v>
      </c>
      <c r="R4220">
        <v>1.1037527593818985E-3</v>
      </c>
      <c r="S4220">
        <f t="shared" si="391"/>
        <v>1552.08</v>
      </c>
      <c r="T4220">
        <f t="shared" si="392"/>
        <v>0.76821192052980136</v>
      </c>
      <c r="U4220">
        <f t="shared" si="393"/>
        <v>2442.96</v>
      </c>
      <c r="V4220">
        <f t="shared" si="394"/>
        <v>890.11178807947033</v>
      </c>
      <c r="W4220" t="str">
        <f t="shared" si="395"/>
        <v>LOSS</v>
      </c>
    </row>
    <row r="4221" spans="8:23" x14ac:dyDescent="0.35">
      <c r="H4221">
        <v>2013</v>
      </c>
      <c r="I4221" t="s">
        <v>21</v>
      </c>
      <c r="J4221" t="s">
        <v>627</v>
      </c>
      <c r="K4221" t="s">
        <v>496</v>
      </c>
      <c r="L4221" t="str">
        <f t="shared" si="390"/>
        <v>BoldWear Kenya</v>
      </c>
      <c r="M4221" t="s">
        <v>204</v>
      </c>
      <c r="N4221" t="s">
        <v>630</v>
      </c>
      <c r="O4221">
        <v>1128</v>
      </c>
      <c r="P4221">
        <v>2.36</v>
      </c>
      <c r="Q4221">
        <v>3.58</v>
      </c>
      <c r="R4221">
        <v>1.4814814814814814E-3</v>
      </c>
      <c r="S4221">
        <f t="shared" si="391"/>
        <v>2662.08</v>
      </c>
      <c r="T4221">
        <f t="shared" si="392"/>
        <v>1.671111111111111</v>
      </c>
      <c r="U4221">
        <f t="shared" si="393"/>
        <v>4038.2400000000002</v>
      </c>
      <c r="V4221">
        <f t="shared" si="394"/>
        <v>1374.4888888888893</v>
      </c>
      <c r="W4221" t="str">
        <f t="shared" si="395"/>
        <v>PROFIT</v>
      </c>
    </row>
    <row r="4222" spans="8:23" x14ac:dyDescent="0.35">
      <c r="H4222">
        <v>2013</v>
      </c>
      <c r="I4222" t="s">
        <v>21</v>
      </c>
      <c r="J4222" t="s">
        <v>627</v>
      </c>
      <c r="K4222" t="s">
        <v>496</v>
      </c>
      <c r="L4222" t="str">
        <f t="shared" si="390"/>
        <v>BoldWear Kenya</v>
      </c>
      <c r="M4222" t="s">
        <v>209</v>
      </c>
      <c r="N4222" t="s">
        <v>631</v>
      </c>
      <c r="O4222">
        <v>984</v>
      </c>
      <c r="P4222">
        <v>2.23</v>
      </c>
      <c r="Q4222">
        <v>3.41</v>
      </c>
      <c r="R4222">
        <v>1.2738853503184713E-3</v>
      </c>
      <c r="S4222">
        <f t="shared" si="391"/>
        <v>2194.3200000000002</v>
      </c>
      <c r="T4222">
        <f t="shared" si="392"/>
        <v>1.2535031847133757</v>
      </c>
      <c r="U4222">
        <f t="shared" si="393"/>
        <v>3355.44</v>
      </c>
      <c r="V4222">
        <f t="shared" si="394"/>
        <v>1159.8664968152866</v>
      </c>
      <c r="W4222" t="str">
        <f t="shared" si="395"/>
        <v>PROFIT</v>
      </c>
    </row>
    <row r="4223" spans="8:23" x14ac:dyDescent="0.35">
      <c r="H4223">
        <v>2013</v>
      </c>
      <c r="I4223" t="s">
        <v>21</v>
      </c>
      <c r="J4223" t="s">
        <v>627</v>
      </c>
      <c r="K4223" t="s">
        <v>496</v>
      </c>
      <c r="L4223" t="str">
        <f t="shared" si="390"/>
        <v>BoldWear Kenya</v>
      </c>
      <c r="M4223" t="s">
        <v>214</v>
      </c>
      <c r="N4223" t="s">
        <v>632</v>
      </c>
      <c r="O4223">
        <v>756</v>
      </c>
      <c r="P4223">
        <v>2.78</v>
      </c>
      <c r="Q4223">
        <v>3.35</v>
      </c>
      <c r="R4223">
        <v>1.658374792703151E-3</v>
      </c>
      <c r="S4223">
        <f t="shared" si="391"/>
        <v>2101.6799999999998</v>
      </c>
      <c r="T4223">
        <f t="shared" si="392"/>
        <v>1.2537313432835822</v>
      </c>
      <c r="U4223">
        <f t="shared" si="393"/>
        <v>2532.6</v>
      </c>
      <c r="V4223">
        <f t="shared" si="394"/>
        <v>429.66626865671651</v>
      </c>
      <c r="W4223" t="str">
        <f t="shared" si="395"/>
        <v>LOSS</v>
      </c>
    </row>
    <row r="4224" spans="8:23" x14ac:dyDescent="0.35">
      <c r="H4224">
        <v>2013</v>
      </c>
      <c r="I4224" t="s">
        <v>21</v>
      </c>
      <c r="J4224" t="s">
        <v>627</v>
      </c>
      <c r="K4224" t="s">
        <v>496</v>
      </c>
      <c r="L4224" t="str">
        <f t="shared" si="390"/>
        <v>BoldWear Kenya</v>
      </c>
      <c r="M4224" t="s">
        <v>219</v>
      </c>
      <c r="N4224" t="s">
        <v>633</v>
      </c>
      <c r="O4224">
        <v>840</v>
      </c>
      <c r="P4224">
        <v>2.38</v>
      </c>
      <c r="Q4224">
        <v>3.65</v>
      </c>
      <c r="R4224">
        <v>1.2091898428053204E-3</v>
      </c>
      <c r="S4224">
        <f t="shared" si="391"/>
        <v>1999.1999999999998</v>
      </c>
      <c r="T4224">
        <f t="shared" si="392"/>
        <v>1.0157194679564692</v>
      </c>
      <c r="U4224">
        <f t="shared" si="393"/>
        <v>3066</v>
      </c>
      <c r="V4224">
        <f t="shared" si="394"/>
        <v>1065.7842805320438</v>
      </c>
      <c r="W4224" t="str">
        <f t="shared" si="395"/>
        <v>PROFIT</v>
      </c>
    </row>
    <row r="4225" spans="8:23" x14ac:dyDescent="0.35">
      <c r="H4225">
        <v>2013</v>
      </c>
      <c r="I4225" t="s">
        <v>21</v>
      </c>
      <c r="J4225" t="s">
        <v>627</v>
      </c>
      <c r="K4225" t="s">
        <v>496</v>
      </c>
      <c r="L4225" t="str">
        <f t="shared" si="390"/>
        <v>BoldWear Kenya</v>
      </c>
      <c r="M4225" t="s">
        <v>224</v>
      </c>
      <c r="N4225" t="s">
        <v>634</v>
      </c>
      <c r="O4225">
        <v>672</v>
      </c>
      <c r="P4225">
        <v>2.46</v>
      </c>
      <c r="Q4225">
        <v>3.58</v>
      </c>
      <c r="R4225">
        <v>1.658374792703151E-3</v>
      </c>
      <c r="S4225">
        <f t="shared" si="391"/>
        <v>1653.12</v>
      </c>
      <c r="T4225">
        <f t="shared" si="392"/>
        <v>1.1144278606965174</v>
      </c>
      <c r="U4225">
        <f t="shared" si="393"/>
        <v>2405.7600000000002</v>
      </c>
      <c r="V4225">
        <f t="shared" si="394"/>
        <v>751.52557213930379</v>
      </c>
      <c r="W4225" t="str">
        <f t="shared" si="395"/>
        <v>LOSS</v>
      </c>
    </row>
    <row r="4226" spans="8:23" x14ac:dyDescent="0.35">
      <c r="H4226">
        <v>2013</v>
      </c>
      <c r="I4226" t="s">
        <v>21</v>
      </c>
      <c r="J4226" t="s">
        <v>598</v>
      </c>
      <c r="K4226" t="s">
        <v>25</v>
      </c>
      <c r="L4226" t="str">
        <f t="shared" si="390"/>
        <v>SOKO Kenya</v>
      </c>
      <c r="M4226" t="s">
        <v>229</v>
      </c>
      <c r="N4226" t="s">
        <v>635</v>
      </c>
      <c r="O4226">
        <v>288</v>
      </c>
      <c r="P4226">
        <v>4.91</v>
      </c>
      <c r="Q4226">
        <v>5.15</v>
      </c>
      <c r="R4226">
        <v>1.1976047904191617E-3</v>
      </c>
      <c r="S4226">
        <f t="shared" si="391"/>
        <v>1414.08</v>
      </c>
      <c r="T4226">
        <f t="shared" si="392"/>
        <v>0.34491017964071857</v>
      </c>
      <c r="U4226">
        <f t="shared" si="393"/>
        <v>1483.2</v>
      </c>
      <c r="V4226">
        <f t="shared" si="394"/>
        <v>68.775089820359398</v>
      </c>
      <c r="W4226" t="str">
        <f t="shared" si="395"/>
        <v>LOSS</v>
      </c>
    </row>
    <row r="4227" spans="8:23" x14ac:dyDescent="0.35">
      <c r="H4227">
        <v>2013</v>
      </c>
      <c r="I4227" t="s">
        <v>21</v>
      </c>
      <c r="J4227" t="s">
        <v>598</v>
      </c>
      <c r="K4227" t="s">
        <v>25</v>
      </c>
      <c r="L4227" t="str">
        <f t="shared" ref="L4227:L4290" si="396">VLOOKUP($K4227,$A$1:$C$124,MATCH($L$1,$A$1:$C$1,0),0)</f>
        <v>SOKO Kenya</v>
      </c>
      <c r="M4227" t="s">
        <v>234</v>
      </c>
      <c r="N4227" t="s">
        <v>636</v>
      </c>
      <c r="O4227">
        <v>396</v>
      </c>
      <c r="P4227">
        <v>4.88</v>
      </c>
      <c r="Q4227">
        <v>5.01</v>
      </c>
      <c r="R4227">
        <v>1.5408320493066256E-3</v>
      </c>
      <c r="S4227">
        <f t="shared" ref="S4227:S4290" si="397">P4227*O4227</f>
        <v>1932.48</v>
      </c>
      <c r="T4227">
        <f t="shared" ref="T4227:T4290" si="398">R4227*O4227</f>
        <v>0.61016949152542377</v>
      </c>
      <c r="U4227">
        <f t="shared" ref="U4227:U4290" si="399">Q4227*O4227</f>
        <v>1983.9599999999998</v>
      </c>
      <c r="V4227">
        <f t="shared" ref="V4227:V4290" si="400">Q4227*O4227-S4227-T4227</f>
        <v>50.869830508474365</v>
      </c>
      <c r="W4227" t="str">
        <f t="shared" ref="W4227:W4290" si="401">IF(V4227&gt;1000,"PROFIT","LOSS")</f>
        <v>LOSS</v>
      </c>
    </row>
    <row r="4228" spans="8:23" x14ac:dyDescent="0.35">
      <c r="H4228">
        <v>2013</v>
      </c>
      <c r="I4228" t="s">
        <v>21</v>
      </c>
      <c r="J4228" t="s">
        <v>598</v>
      </c>
      <c r="K4228" t="s">
        <v>25</v>
      </c>
      <c r="L4228" t="str">
        <f t="shared" si="396"/>
        <v>SOKO Kenya</v>
      </c>
      <c r="M4228" t="s">
        <v>239</v>
      </c>
      <c r="N4228" t="s">
        <v>637</v>
      </c>
      <c r="O4228">
        <v>660</v>
      </c>
      <c r="P4228">
        <v>4.22</v>
      </c>
      <c r="Q4228">
        <v>5.16</v>
      </c>
      <c r="R4228">
        <v>1.2195121951219512E-3</v>
      </c>
      <c r="S4228">
        <f t="shared" si="397"/>
        <v>2785.2</v>
      </c>
      <c r="T4228">
        <f t="shared" si="398"/>
        <v>0.80487804878048785</v>
      </c>
      <c r="U4228">
        <f t="shared" si="399"/>
        <v>3405.6</v>
      </c>
      <c r="V4228">
        <f t="shared" si="400"/>
        <v>619.59512195121965</v>
      </c>
      <c r="W4228" t="str">
        <f t="shared" si="401"/>
        <v>LOSS</v>
      </c>
    </row>
    <row r="4229" spans="8:23" x14ac:dyDescent="0.35">
      <c r="H4229">
        <v>2013</v>
      </c>
      <c r="I4229" t="s">
        <v>21</v>
      </c>
      <c r="J4229" t="s">
        <v>598</v>
      </c>
      <c r="K4229" t="s">
        <v>25</v>
      </c>
      <c r="L4229" t="str">
        <f t="shared" si="396"/>
        <v>SOKO Kenya</v>
      </c>
      <c r="M4229" t="s">
        <v>244</v>
      </c>
      <c r="N4229" t="s">
        <v>638</v>
      </c>
      <c r="O4229">
        <v>588</v>
      </c>
      <c r="P4229">
        <v>5</v>
      </c>
      <c r="Q4229">
        <v>5.31</v>
      </c>
      <c r="R4229">
        <v>1.483679525222552E-3</v>
      </c>
      <c r="S4229">
        <f t="shared" si="397"/>
        <v>2940</v>
      </c>
      <c r="T4229">
        <f t="shared" si="398"/>
        <v>0.87240356083086057</v>
      </c>
      <c r="U4229">
        <f t="shared" si="399"/>
        <v>3122.2799999999997</v>
      </c>
      <c r="V4229">
        <f t="shared" si="400"/>
        <v>181.40759643916888</v>
      </c>
      <c r="W4229" t="str">
        <f t="shared" si="401"/>
        <v>LOSS</v>
      </c>
    </row>
    <row r="4230" spans="8:23" x14ac:dyDescent="0.35">
      <c r="H4230">
        <v>2013</v>
      </c>
      <c r="I4230" t="s">
        <v>21</v>
      </c>
      <c r="J4230" t="s">
        <v>598</v>
      </c>
      <c r="K4230" t="s">
        <v>25</v>
      </c>
      <c r="L4230" t="str">
        <f t="shared" si="396"/>
        <v>SOKO Kenya</v>
      </c>
      <c r="M4230" t="s">
        <v>249</v>
      </c>
      <c r="N4230" t="s">
        <v>639</v>
      </c>
      <c r="O4230">
        <v>624</v>
      </c>
      <c r="P4230">
        <v>4.82</v>
      </c>
      <c r="Q4230">
        <v>5.07</v>
      </c>
      <c r="R4230">
        <v>1.1560693641618498E-3</v>
      </c>
      <c r="S4230">
        <f t="shared" si="397"/>
        <v>3007.6800000000003</v>
      </c>
      <c r="T4230">
        <f t="shared" si="398"/>
        <v>0.7213872832369943</v>
      </c>
      <c r="U4230">
        <f t="shared" si="399"/>
        <v>3163.6800000000003</v>
      </c>
      <c r="V4230">
        <f t="shared" si="400"/>
        <v>155.27861271676301</v>
      </c>
      <c r="W4230" t="str">
        <f t="shared" si="401"/>
        <v>LOSS</v>
      </c>
    </row>
    <row r="4231" spans="8:23" x14ac:dyDescent="0.35">
      <c r="H4231">
        <v>2013</v>
      </c>
      <c r="I4231" t="s">
        <v>21</v>
      </c>
      <c r="J4231" t="s">
        <v>598</v>
      </c>
      <c r="K4231" t="s">
        <v>25</v>
      </c>
      <c r="L4231" t="str">
        <f t="shared" si="396"/>
        <v>SOKO Kenya</v>
      </c>
      <c r="M4231" t="s">
        <v>254</v>
      </c>
      <c r="N4231" t="s">
        <v>640</v>
      </c>
      <c r="O4231">
        <v>444</v>
      </c>
      <c r="P4231">
        <v>4.3</v>
      </c>
      <c r="Q4231">
        <v>5.2</v>
      </c>
      <c r="R4231">
        <v>1.2300123001230013E-3</v>
      </c>
      <c r="S4231">
        <f t="shared" si="397"/>
        <v>1909.1999999999998</v>
      </c>
      <c r="T4231">
        <f t="shared" si="398"/>
        <v>0.54612546125461259</v>
      </c>
      <c r="U4231">
        <f t="shared" si="399"/>
        <v>2308.8000000000002</v>
      </c>
      <c r="V4231">
        <f t="shared" si="400"/>
        <v>399.05387453874573</v>
      </c>
      <c r="W4231" t="str">
        <f t="shared" si="401"/>
        <v>LOSS</v>
      </c>
    </row>
    <row r="4232" spans="8:23" x14ac:dyDescent="0.35">
      <c r="H4232">
        <v>2013</v>
      </c>
      <c r="I4232" t="s">
        <v>21</v>
      </c>
      <c r="J4232" t="s">
        <v>598</v>
      </c>
      <c r="K4232" t="s">
        <v>25</v>
      </c>
      <c r="L4232" t="str">
        <f t="shared" si="396"/>
        <v>SOKO Kenya</v>
      </c>
      <c r="M4232" t="s">
        <v>23</v>
      </c>
      <c r="N4232" t="s">
        <v>641</v>
      </c>
      <c r="O4232">
        <v>528</v>
      </c>
      <c r="P4232">
        <v>4.45</v>
      </c>
      <c r="Q4232">
        <v>5.25</v>
      </c>
      <c r="R4232">
        <v>1.7953321364452424E-3</v>
      </c>
      <c r="S4232">
        <f t="shared" si="397"/>
        <v>2349.6</v>
      </c>
      <c r="T4232">
        <f t="shared" si="398"/>
        <v>0.94793536804308798</v>
      </c>
      <c r="U4232">
        <f t="shared" si="399"/>
        <v>2772</v>
      </c>
      <c r="V4232">
        <f t="shared" si="400"/>
        <v>421.452064631957</v>
      </c>
      <c r="W4232" t="str">
        <f t="shared" si="401"/>
        <v>LOSS</v>
      </c>
    </row>
    <row r="4233" spans="8:23" x14ac:dyDescent="0.35">
      <c r="H4233">
        <v>2013</v>
      </c>
      <c r="I4233" t="s">
        <v>21</v>
      </c>
      <c r="J4233" t="s">
        <v>598</v>
      </c>
      <c r="K4233" t="s">
        <v>25</v>
      </c>
      <c r="L4233" t="str">
        <f t="shared" si="396"/>
        <v>SOKO Kenya</v>
      </c>
      <c r="M4233" t="s">
        <v>28</v>
      </c>
      <c r="N4233" t="s">
        <v>642</v>
      </c>
      <c r="O4233">
        <v>312</v>
      </c>
      <c r="P4233">
        <v>4.49</v>
      </c>
      <c r="Q4233">
        <v>5.01</v>
      </c>
      <c r="R4233">
        <v>1.0384215991692627E-3</v>
      </c>
      <c r="S4233">
        <f t="shared" si="397"/>
        <v>1400.88</v>
      </c>
      <c r="T4233">
        <f t="shared" si="398"/>
        <v>0.32398753894080995</v>
      </c>
      <c r="U4233">
        <f t="shared" si="399"/>
        <v>1563.12</v>
      </c>
      <c r="V4233">
        <f t="shared" si="400"/>
        <v>161.91601246105898</v>
      </c>
      <c r="W4233" t="str">
        <f t="shared" si="401"/>
        <v>LOSS</v>
      </c>
    </row>
    <row r="4234" spans="8:23" x14ac:dyDescent="0.35">
      <c r="H4234">
        <v>2013</v>
      </c>
      <c r="I4234" t="s">
        <v>21</v>
      </c>
      <c r="J4234" t="s">
        <v>594</v>
      </c>
      <c r="K4234" t="s">
        <v>30</v>
      </c>
      <c r="L4234" t="str">
        <f t="shared" si="396"/>
        <v>Bedi Investments Ltd</v>
      </c>
      <c r="M4234" t="s">
        <v>33</v>
      </c>
      <c r="N4234" t="s">
        <v>643</v>
      </c>
      <c r="O4234">
        <v>120</v>
      </c>
      <c r="P4234">
        <v>1.1399999999999999</v>
      </c>
      <c r="Q4234">
        <v>1.2</v>
      </c>
      <c r="R4234">
        <v>1.17096018735363E-3</v>
      </c>
      <c r="S4234">
        <f t="shared" si="397"/>
        <v>136.79999999999998</v>
      </c>
      <c r="T4234">
        <f t="shared" si="398"/>
        <v>0.14051522248243559</v>
      </c>
      <c r="U4234">
        <f t="shared" si="399"/>
        <v>144</v>
      </c>
      <c r="V4234">
        <f t="shared" si="400"/>
        <v>7.0594847775175813</v>
      </c>
      <c r="W4234" t="str">
        <f t="shared" si="401"/>
        <v>LOSS</v>
      </c>
    </row>
    <row r="4235" spans="8:23" x14ac:dyDescent="0.35">
      <c r="H4235">
        <v>2013</v>
      </c>
      <c r="I4235" t="s">
        <v>21</v>
      </c>
      <c r="J4235" t="s">
        <v>594</v>
      </c>
      <c r="K4235" t="s">
        <v>30</v>
      </c>
      <c r="L4235" t="str">
        <f t="shared" si="396"/>
        <v>Bedi Investments Ltd</v>
      </c>
      <c r="M4235" t="s">
        <v>39</v>
      </c>
      <c r="N4235" t="s">
        <v>644</v>
      </c>
      <c r="O4235">
        <v>96</v>
      </c>
      <c r="P4235">
        <v>1.1599999999999999</v>
      </c>
      <c r="Q4235">
        <v>1.35</v>
      </c>
      <c r="R4235">
        <v>1.1976047904191617E-3</v>
      </c>
      <c r="S4235">
        <f t="shared" si="397"/>
        <v>111.35999999999999</v>
      </c>
      <c r="T4235">
        <f t="shared" si="398"/>
        <v>0.11497005988023952</v>
      </c>
      <c r="U4235">
        <f t="shared" si="399"/>
        <v>129.60000000000002</v>
      </c>
      <c r="V4235">
        <f t="shared" si="400"/>
        <v>18.125029940119799</v>
      </c>
      <c r="W4235" t="str">
        <f t="shared" si="401"/>
        <v>LOSS</v>
      </c>
    </row>
    <row r="4236" spans="8:23" x14ac:dyDescent="0.35">
      <c r="H4236">
        <v>2013</v>
      </c>
      <c r="I4236" t="s">
        <v>21</v>
      </c>
      <c r="J4236" t="s">
        <v>594</v>
      </c>
      <c r="K4236" t="s">
        <v>30</v>
      </c>
      <c r="L4236" t="str">
        <f t="shared" si="396"/>
        <v>Bedi Investments Ltd</v>
      </c>
      <c r="M4236" t="s">
        <v>44</v>
      </c>
      <c r="N4236" t="s">
        <v>645</v>
      </c>
      <c r="O4236">
        <v>96</v>
      </c>
      <c r="P4236">
        <v>1.06</v>
      </c>
      <c r="Q4236">
        <v>1.36</v>
      </c>
      <c r="R4236">
        <v>1.8248175182481751E-3</v>
      </c>
      <c r="S4236">
        <f t="shared" si="397"/>
        <v>101.76</v>
      </c>
      <c r="T4236">
        <f t="shared" si="398"/>
        <v>0.17518248175182483</v>
      </c>
      <c r="U4236">
        <f t="shared" si="399"/>
        <v>130.56</v>
      </c>
      <c r="V4236">
        <f t="shared" si="400"/>
        <v>28.624817518248172</v>
      </c>
      <c r="W4236" t="str">
        <f t="shared" si="401"/>
        <v>LOSS</v>
      </c>
    </row>
    <row r="4237" spans="8:23" x14ac:dyDescent="0.35">
      <c r="H4237">
        <v>2013</v>
      </c>
      <c r="I4237" t="s">
        <v>21</v>
      </c>
      <c r="J4237" t="s">
        <v>22</v>
      </c>
      <c r="K4237" t="s">
        <v>35</v>
      </c>
      <c r="L4237" t="str">
        <f t="shared" si="396"/>
        <v>Spin-Knit Ltd</v>
      </c>
      <c r="M4237" t="s">
        <v>49</v>
      </c>
      <c r="N4237" t="s">
        <v>646</v>
      </c>
      <c r="O4237">
        <v>420</v>
      </c>
      <c r="P4237">
        <v>5.746666666666667</v>
      </c>
      <c r="Q4237">
        <v>7.8533333333333335</v>
      </c>
      <c r="R4237">
        <v>1.4492753623188406E-3</v>
      </c>
      <c r="S4237">
        <f t="shared" si="397"/>
        <v>2413.6000000000004</v>
      </c>
      <c r="T4237">
        <f t="shared" si="398"/>
        <v>0.60869565217391308</v>
      </c>
      <c r="U4237">
        <f t="shared" si="399"/>
        <v>3298.4</v>
      </c>
      <c r="V4237">
        <f t="shared" si="400"/>
        <v>884.19130434782585</v>
      </c>
      <c r="W4237" t="str">
        <f t="shared" si="401"/>
        <v>LOSS</v>
      </c>
    </row>
    <row r="4238" spans="8:23" x14ac:dyDescent="0.35">
      <c r="H4238">
        <v>2013</v>
      </c>
      <c r="I4238" t="s">
        <v>21</v>
      </c>
      <c r="J4238" t="s">
        <v>647</v>
      </c>
      <c r="K4238" t="s">
        <v>35</v>
      </c>
      <c r="L4238" t="str">
        <f t="shared" si="396"/>
        <v>Spin-Knit Ltd</v>
      </c>
      <c r="M4238" t="s">
        <v>54</v>
      </c>
      <c r="N4238" t="s">
        <v>648</v>
      </c>
      <c r="O4238">
        <v>816</v>
      </c>
      <c r="P4238">
        <v>1.28</v>
      </c>
      <c r="Q4238">
        <v>1.88</v>
      </c>
      <c r="R4238">
        <v>1.3351134846461949E-3</v>
      </c>
      <c r="S4238">
        <f t="shared" si="397"/>
        <v>1044.48</v>
      </c>
      <c r="T4238">
        <f t="shared" si="398"/>
        <v>1.089452603471295</v>
      </c>
      <c r="U4238">
        <f t="shared" si="399"/>
        <v>1534.08</v>
      </c>
      <c r="V4238">
        <f t="shared" si="400"/>
        <v>488.51054739652864</v>
      </c>
      <c r="W4238" t="str">
        <f t="shared" si="401"/>
        <v>LOSS</v>
      </c>
    </row>
    <row r="4239" spans="8:23" x14ac:dyDescent="0.35">
      <c r="H4239">
        <v>2013</v>
      </c>
      <c r="I4239" t="s">
        <v>21</v>
      </c>
      <c r="J4239" t="s">
        <v>647</v>
      </c>
      <c r="K4239" t="s">
        <v>35</v>
      </c>
      <c r="L4239" t="str">
        <f t="shared" si="396"/>
        <v>Spin-Knit Ltd</v>
      </c>
      <c r="M4239" t="s">
        <v>59</v>
      </c>
      <c r="N4239" t="s">
        <v>649</v>
      </c>
      <c r="O4239">
        <v>1044</v>
      </c>
      <c r="P4239">
        <v>1.25</v>
      </c>
      <c r="Q4239">
        <v>1.69</v>
      </c>
      <c r="R4239">
        <v>1.25E-3</v>
      </c>
      <c r="S4239">
        <f t="shared" si="397"/>
        <v>1305</v>
      </c>
      <c r="T4239">
        <f t="shared" si="398"/>
        <v>1.3049999999999999</v>
      </c>
      <c r="U4239">
        <f t="shared" si="399"/>
        <v>1764.36</v>
      </c>
      <c r="V4239">
        <f t="shared" si="400"/>
        <v>458.05499999999989</v>
      </c>
      <c r="W4239" t="str">
        <f t="shared" si="401"/>
        <v>LOSS</v>
      </c>
    </row>
    <row r="4240" spans="8:23" x14ac:dyDescent="0.35">
      <c r="H4240">
        <v>2013</v>
      </c>
      <c r="I4240" t="s">
        <v>21</v>
      </c>
      <c r="J4240" t="s">
        <v>647</v>
      </c>
      <c r="K4240" t="s">
        <v>35</v>
      </c>
      <c r="L4240" t="str">
        <f t="shared" si="396"/>
        <v>Spin-Knit Ltd</v>
      </c>
      <c r="M4240" t="s">
        <v>64</v>
      </c>
      <c r="N4240" t="s">
        <v>650</v>
      </c>
      <c r="O4240">
        <v>936</v>
      </c>
      <c r="P4240">
        <v>1.34</v>
      </c>
      <c r="Q4240">
        <v>1.66</v>
      </c>
      <c r="R4240">
        <v>1.2594458438287153E-3</v>
      </c>
      <c r="S4240">
        <f t="shared" si="397"/>
        <v>1254.24</v>
      </c>
      <c r="T4240">
        <f t="shared" si="398"/>
        <v>1.1788413098236776</v>
      </c>
      <c r="U4240">
        <f t="shared" si="399"/>
        <v>1553.76</v>
      </c>
      <c r="V4240">
        <f t="shared" si="400"/>
        <v>298.34115869017631</v>
      </c>
      <c r="W4240" t="str">
        <f t="shared" si="401"/>
        <v>LOSS</v>
      </c>
    </row>
    <row r="4241" spans="8:23" x14ac:dyDescent="0.35">
      <c r="H4241">
        <v>2013</v>
      </c>
      <c r="I4241" t="s">
        <v>21</v>
      </c>
      <c r="J4241" t="s">
        <v>647</v>
      </c>
      <c r="K4241" t="s">
        <v>35</v>
      </c>
      <c r="L4241" t="str">
        <f t="shared" si="396"/>
        <v>Spin-Knit Ltd</v>
      </c>
      <c r="M4241" t="s">
        <v>69</v>
      </c>
      <c r="N4241" t="s">
        <v>651</v>
      </c>
      <c r="O4241">
        <v>588</v>
      </c>
      <c r="P4241">
        <v>1.1299999999999999</v>
      </c>
      <c r="Q4241">
        <v>1.65</v>
      </c>
      <c r="R4241">
        <v>1.6638935108153079E-3</v>
      </c>
      <c r="S4241">
        <f t="shared" si="397"/>
        <v>664.43999999999994</v>
      </c>
      <c r="T4241">
        <f t="shared" si="398"/>
        <v>0.97836938435940102</v>
      </c>
      <c r="U4241">
        <f t="shared" si="399"/>
        <v>970.19999999999993</v>
      </c>
      <c r="V4241">
        <f t="shared" si="400"/>
        <v>304.78163061564061</v>
      </c>
      <c r="W4241" t="str">
        <f t="shared" si="401"/>
        <v>LOSS</v>
      </c>
    </row>
    <row r="4242" spans="8:23" x14ac:dyDescent="0.35">
      <c r="H4242">
        <v>2013</v>
      </c>
      <c r="I4242" t="s">
        <v>21</v>
      </c>
      <c r="J4242" t="s">
        <v>647</v>
      </c>
      <c r="K4242" t="s">
        <v>35</v>
      </c>
      <c r="L4242" t="str">
        <f t="shared" si="396"/>
        <v>Spin-Knit Ltd</v>
      </c>
      <c r="M4242" t="s">
        <v>74</v>
      </c>
      <c r="N4242" t="s">
        <v>652</v>
      </c>
      <c r="O4242">
        <v>1032</v>
      </c>
      <c r="P4242">
        <v>1.23</v>
      </c>
      <c r="Q4242">
        <v>1.86</v>
      </c>
      <c r="R4242">
        <v>1.2755102040816326E-3</v>
      </c>
      <c r="S4242">
        <f t="shared" si="397"/>
        <v>1269.3599999999999</v>
      </c>
      <c r="T4242">
        <f t="shared" si="398"/>
        <v>1.3163265306122447</v>
      </c>
      <c r="U4242">
        <f t="shared" si="399"/>
        <v>1919.5200000000002</v>
      </c>
      <c r="V4242">
        <f t="shared" si="400"/>
        <v>648.84367346938802</v>
      </c>
      <c r="W4242" t="str">
        <f t="shared" si="401"/>
        <v>LOSS</v>
      </c>
    </row>
    <row r="4243" spans="8:23" x14ac:dyDescent="0.35">
      <c r="H4243">
        <v>2013</v>
      </c>
      <c r="I4243" t="s">
        <v>21</v>
      </c>
      <c r="J4243" t="s">
        <v>647</v>
      </c>
      <c r="K4243" t="s">
        <v>35</v>
      </c>
      <c r="L4243" t="str">
        <f t="shared" si="396"/>
        <v>Spin-Knit Ltd</v>
      </c>
      <c r="M4243" t="s">
        <v>79</v>
      </c>
      <c r="N4243" t="s">
        <v>653</v>
      </c>
      <c r="O4243">
        <v>792</v>
      </c>
      <c r="P4243">
        <v>1.29</v>
      </c>
      <c r="Q4243">
        <v>1.75</v>
      </c>
      <c r="R4243">
        <v>1.2820512820512821E-3</v>
      </c>
      <c r="S4243">
        <f t="shared" si="397"/>
        <v>1021.6800000000001</v>
      </c>
      <c r="T4243">
        <f t="shared" si="398"/>
        <v>1.0153846153846153</v>
      </c>
      <c r="U4243">
        <f t="shared" si="399"/>
        <v>1386</v>
      </c>
      <c r="V4243">
        <f t="shared" si="400"/>
        <v>363.30461538461532</v>
      </c>
      <c r="W4243" t="str">
        <f t="shared" si="401"/>
        <v>LOSS</v>
      </c>
    </row>
    <row r="4244" spans="8:23" x14ac:dyDescent="0.35">
      <c r="H4244">
        <v>2013</v>
      </c>
      <c r="I4244" t="s">
        <v>21</v>
      </c>
      <c r="J4244" t="s">
        <v>647</v>
      </c>
      <c r="K4244" t="s">
        <v>35</v>
      </c>
      <c r="L4244" t="str">
        <f t="shared" si="396"/>
        <v>Spin-Knit Ltd</v>
      </c>
      <c r="M4244" t="s">
        <v>84</v>
      </c>
      <c r="N4244" t="s">
        <v>654</v>
      </c>
      <c r="O4244">
        <v>708</v>
      </c>
      <c r="P4244">
        <v>1.1299999999999999</v>
      </c>
      <c r="Q4244">
        <v>1.71</v>
      </c>
      <c r="R4244">
        <v>1.1614401858304297E-3</v>
      </c>
      <c r="S4244">
        <f t="shared" si="397"/>
        <v>800.04</v>
      </c>
      <c r="T4244">
        <f t="shared" si="398"/>
        <v>0.82229965156794427</v>
      </c>
      <c r="U4244">
        <f t="shared" si="399"/>
        <v>1210.68</v>
      </c>
      <c r="V4244">
        <f t="shared" si="400"/>
        <v>409.81770034843214</v>
      </c>
      <c r="W4244" t="str">
        <f t="shared" si="401"/>
        <v>LOSS</v>
      </c>
    </row>
    <row r="4245" spans="8:23" x14ac:dyDescent="0.35">
      <c r="H4245">
        <v>2013</v>
      </c>
      <c r="I4245" t="s">
        <v>21</v>
      </c>
      <c r="J4245" t="s">
        <v>647</v>
      </c>
      <c r="K4245" t="s">
        <v>35</v>
      </c>
      <c r="L4245" t="str">
        <f t="shared" si="396"/>
        <v>Spin-Knit Ltd</v>
      </c>
      <c r="M4245" t="s">
        <v>89</v>
      </c>
      <c r="N4245" t="s">
        <v>655</v>
      </c>
      <c r="O4245">
        <v>972</v>
      </c>
      <c r="P4245">
        <v>1.2</v>
      </c>
      <c r="Q4245">
        <v>1.85</v>
      </c>
      <c r="R4245">
        <v>1.1534025374855825E-3</v>
      </c>
      <c r="S4245">
        <f t="shared" si="397"/>
        <v>1166.3999999999999</v>
      </c>
      <c r="T4245">
        <f t="shared" si="398"/>
        <v>1.1211072664359862</v>
      </c>
      <c r="U4245">
        <f t="shared" si="399"/>
        <v>1798.2</v>
      </c>
      <c r="V4245">
        <f t="shared" si="400"/>
        <v>630.67889273356423</v>
      </c>
      <c r="W4245" t="str">
        <f t="shared" si="401"/>
        <v>LOSS</v>
      </c>
    </row>
    <row r="4246" spans="8:23" x14ac:dyDescent="0.35">
      <c r="H4246">
        <v>2013</v>
      </c>
      <c r="I4246" t="s">
        <v>21</v>
      </c>
      <c r="J4246" t="s">
        <v>647</v>
      </c>
      <c r="K4246" t="s">
        <v>35</v>
      </c>
      <c r="L4246" t="str">
        <f t="shared" si="396"/>
        <v>Spin-Knit Ltd</v>
      </c>
      <c r="M4246" t="s">
        <v>94</v>
      </c>
      <c r="N4246" t="s">
        <v>656</v>
      </c>
      <c r="O4246">
        <v>1272</v>
      </c>
      <c r="P4246">
        <v>1.4</v>
      </c>
      <c r="Q4246">
        <v>1.9</v>
      </c>
      <c r="R4246">
        <v>1.3280212483399733E-3</v>
      </c>
      <c r="S4246">
        <f t="shared" si="397"/>
        <v>1780.8</v>
      </c>
      <c r="T4246">
        <f t="shared" si="398"/>
        <v>1.689243027888446</v>
      </c>
      <c r="U4246">
        <f t="shared" si="399"/>
        <v>2416.7999999999997</v>
      </c>
      <c r="V4246">
        <f t="shared" si="400"/>
        <v>634.31075697211134</v>
      </c>
      <c r="W4246" t="str">
        <f t="shared" si="401"/>
        <v>LOSS</v>
      </c>
    </row>
    <row r="4247" spans="8:23" x14ac:dyDescent="0.35">
      <c r="H4247">
        <v>2013</v>
      </c>
      <c r="I4247" t="s">
        <v>21</v>
      </c>
      <c r="J4247" t="s">
        <v>647</v>
      </c>
      <c r="K4247" t="s">
        <v>35</v>
      </c>
      <c r="L4247" t="str">
        <f t="shared" si="396"/>
        <v>Spin-Knit Ltd</v>
      </c>
      <c r="M4247" t="s">
        <v>99</v>
      </c>
      <c r="N4247" t="s">
        <v>657</v>
      </c>
      <c r="O4247">
        <v>1308</v>
      </c>
      <c r="P4247">
        <v>1.4</v>
      </c>
      <c r="Q4247">
        <v>1.81</v>
      </c>
      <c r="R4247">
        <v>1.0427528675703858E-3</v>
      </c>
      <c r="S4247">
        <f t="shared" si="397"/>
        <v>1831.1999999999998</v>
      </c>
      <c r="T4247">
        <f t="shared" si="398"/>
        <v>1.3639207507820648</v>
      </c>
      <c r="U4247">
        <f t="shared" si="399"/>
        <v>2367.48</v>
      </c>
      <c r="V4247">
        <f t="shared" si="400"/>
        <v>534.91607924921811</v>
      </c>
      <c r="W4247" t="str">
        <f t="shared" si="401"/>
        <v>LOSS</v>
      </c>
    </row>
    <row r="4248" spans="8:23" x14ac:dyDescent="0.35">
      <c r="H4248">
        <v>2013</v>
      </c>
      <c r="I4248" t="s">
        <v>21</v>
      </c>
      <c r="J4248" t="s">
        <v>647</v>
      </c>
      <c r="K4248" t="s">
        <v>35</v>
      </c>
      <c r="L4248" t="str">
        <f t="shared" si="396"/>
        <v>Spin-Knit Ltd</v>
      </c>
      <c r="M4248" t="s">
        <v>104</v>
      </c>
      <c r="N4248" t="s">
        <v>658</v>
      </c>
      <c r="O4248">
        <v>1140</v>
      </c>
      <c r="P4248">
        <v>1.44</v>
      </c>
      <c r="Q4248">
        <v>1.87</v>
      </c>
      <c r="R4248">
        <v>1.4347202295552368E-3</v>
      </c>
      <c r="S4248">
        <f t="shared" si="397"/>
        <v>1641.6</v>
      </c>
      <c r="T4248">
        <f t="shared" si="398"/>
        <v>1.63558106169297</v>
      </c>
      <c r="U4248">
        <f t="shared" si="399"/>
        <v>2131.8000000000002</v>
      </c>
      <c r="V4248">
        <f t="shared" si="400"/>
        <v>488.56441893830731</v>
      </c>
      <c r="W4248" t="str">
        <f t="shared" si="401"/>
        <v>LOSS</v>
      </c>
    </row>
    <row r="4249" spans="8:23" x14ac:dyDescent="0.35">
      <c r="H4249">
        <v>2013</v>
      </c>
      <c r="I4249" t="s">
        <v>21</v>
      </c>
      <c r="J4249" t="s">
        <v>647</v>
      </c>
      <c r="K4249" t="s">
        <v>35</v>
      </c>
      <c r="L4249" t="str">
        <f t="shared" si="396"/>
        <v>Spin-Knit Ltd</v>
      </c>
      <c r="M4249" t="s">
        <v>109</v>
      </c>
      <c r="N4249" t="s">
        <v>659</v>
      </c>
      <c r="O4249">
        <v>936</v>
      </c>
      <c r="P4249">
        <v>1.31</v>
      </c>
      <c r="Q4249">
        <v>1.85</v>
      </c>
      <c r="R4249">
        <v>1.1337868480725624E-3</v>
      </c>
      <c r="S4249">
        <f t="shared" si="397"/>
        <v>1226.1600000000001</v>
      </c>
      <c r="T4249">
        <f t="shared" si="398"/>
        <v>1.0612244897959184</v>
      </c>
      <c r="U4249">
        <f t="shared" si="399"/>
        <v>1731.6000000000001</v>
      </c>
      <c r="V4249">
        <f t="shared" si="400"/>
        <v>504.37877551020415</v>
      </c>
      <c r="W4249" t="str">
        <f t="shared" si="401"/>
        <v>LOSS</v>
      </c>
    </row>
    <row r="4250" spans="8:23" x14ac:dyDescent="0.35">
      <c r="H4250">
        <v>2013</v>
      </c>
      <c r="I4250" t="s">
        <v>21</v>
      </c>
      <c r="J4250" t="s">
        <v>647</v>
      </c>
      <c r="K4250" t="s">
        <v>35</v>
      </c>
      <c r="L4250" t="str">
        <f t="shared" si="396"/>
        <v>Spin-Knit Ltd</v>
      </c>
      <c r="M4250" t="s">
        <v>114</v>
      </c>
      <c r="N4250" t="s">
        <v>660</v>
      </c>
      <c r="O4250">
        <v>1236</v>
      </c>
      <c r="P4250">
        <v>1.39</v>
      </c>
      <c r="Q4250">
        <v>1.76</v>
      </c>
      <c r="R4250">
        <v>1.0604453870625664E-3</v>
      </c>
      <c r="S4250">
        <f t="shared" si="397"/>
        <v>1718.04</v>
      </c>
      <c r="T4250">
        <f t="shared" si="398"/>
        <v>1.3107104984093321</v>
      </c>
      <c r="U4250">
        <f t="shared" si="399"/>
        <v>2175.36</v>
      </c>
      <c r="V4250">
        <f t="shared" si="400"/>
        <v>456.00928950159084</v>
      </c>
      <c r="W4250" t="str">
        <f t="shared" si="401"/>
        <v>LOSS</v>
      </c>
    </row>
    <row r="4251" spans="8:23" x14ac:dyDescent="0.35">
      <c r="H4251">
        <v>2013</v>
      </c>
      <c r="I4251" t="s">
        <v>21</v>
      </c>
      <c r="J4251" t="s">
        <v>647</v>
      </c>
      <c r="K4251" t="s">
        <v>35</v>
      </c>
      <c r="L4251" t="str">
        <f t="shared" si="396"/>
        <v>Spin-Knit Ltd</v>
      </c>
      <c r="M4251" t="s">
        <v>119</v>
      </c>
      <c r="N4251" t="s">
        <v>661</v>
      </c>
      <c r="O4251">
        <v>1296</v>
      </c>
      <c r="P4251">
        <v>1.1100000000000001</v>
      </c>
      <c r="Q4251">
        <v>1.61</v>
      </c>
      <c r="R4251">
        <v>1.4619883040935672E-3</v>
      </c>
      <c r="S4251">
        <f t="shared" si="397"/>
        <v>1438.5600000000002</v>
      </c>
      <c r="T4251">
        <f t="shared" si="398"/>
        <v>1.8947368421052631</v>
      </c>
      <c r="U4251">
        <f t="shared" si="399"/>
        <v>2086.56</v>
      </c>
      <c r="V4251">
        <f t="shared" si="400"/>
        <v>646.10526315789446</v>
      </c>
      <c r="W4251" t="str">
        <f t="shared" si="401"/>
        <v>LOSS</v>
      </c>
    </row>
    <row r="4252" spans="8:23" x14ac:dyDescent="0.35">
      <c r="H4252">
        <v>2013</v>
      </c>
      <c r="I4252" t="s">
        <v>21</v>
      </c>
      <c r="J4252" t="s">
        <v>647</v>
      </c>
      <c r="K4252" t="s">
        <v>35</v>
      </c>
      <c r="L4252" t="str">
        <f t="shared" si="396"/>
        <v>Spin-Knit Ltd</v>
      </c>
      <c r="M4252" t="s">
        <v>124</v>
      </c>
      <c r="N4252" t="s">
        <v>662</v>
      </c>
      <c r="O4252">
        <v>864</v>
      </c>
      <c r="P4252">
        <v>1.29</v>
      </c>
      <c r="Q4252">
        <v>1.73</v>
      </c>
      <c r="R4252">
        <v>1.3262599469496021E-3</v>
      </c>
      <c r="S4252">
        <f t="shared" si="397"/>
        <v>1114.56</v>
      </c>
      <c r="T4252">
        <f t="shared" si="398"/>
        <v>1.1458885941644561</v>
      </c>
      <c r="U4252">
        <f t="shared" si="399"/>
        <v>1494.72</v>
      </c>
      <c r="V4252">
        <f t="shared" si="400"/>
        <v>379.01411140583565</v>
      </c>
      <c r="W4252" t="str">
        <f t="shared" si="401"/>
        <v>LOSS</v>
      </c>
    </row>
    <row r="4253" spans="8:23" x14ac:dyDescent="0.35">
      <c r="H4253">
        <v>2013</v>
      </c>
      <c r="I4253" t="s">
        <v>21</v>
      </c>
      <c r="J4253" t="s">
        <v>647</v>
      </c>
      <c r="K4253" t="s">
        <v>35</v>
      </c>
      <c r="L4253" t="str">
        <f t="shared" si="396"/>
        <v>Spin-Knit Ltd</v>
      </c>
      <c r="M4253" t="s">
        <v>129</v>
      </c>
      <c r="N4253" t="s">
        <v>663</v>
      </c>
      <c r="O4253">
        <v>612</v>
      </c>
      <c r="P4253">
        <v>1.36</v>
      </c>
      <c r="Q4253">
        <v>1.6</v>
      </c>
      <c r="R4253">
        <v>1.0438413361169101E-3</v>
      </c>
      <c r="S4253">
        <f t="shared" si="397"/>
        <v>832.32</v>
      </c>
      <c r="T4253">
        <f t="shared" si="398"/>
        <v>0.63883089770354895</v>
      </c>
      <c r="U4253">
        <f t="shared" si="399"/>
        <v>979.2</v>
      </c>
      <c r="V4253">
        <f t="shared" si="400"/>
        <v>146.24116910229645</v>
      </c>
      <c r="W4253" t="str">
        <f t="shared" si="401"/>
        <v>LOSS</v>
      </c>
    </row>
    <row r="4254" spans="8:23" x14ac:dyDescent="0.35">
      <c r="H4254">
        <v>2013</v>
      </c>
      <c r="I4254" t="s">
        <v>21</v>
      </c>
      <c r="J4254" t="s">
        <v>647</v>
      </c>
      <c r="K4254" t="s">
        <v>35</v>
      </c>
      <c r="L4254" t="str">
        <f t="shared" si="396"/>
        <v>Spin-Knit Ltd</v>
      </c>
      <c r="M4254" t="s">
        <v>134</v>
      </c>
      <c r="N4254" t="s">
        <v>664</v>
      </c>
      <c r="O4254">
        <v>672</v>
      </c>
      <c r="P4254">
        <v>1.36</v>
      </c>
      <c r="Q4254">
        <v>1.85</v>
      </c>
      <c r="R4254">
        <v>1.0660980810234541E-3</v>
      </c>
      <c r="S4254">
        <f t="shared" si="397"/>
        <v>913.92000000000007</v>
      </c>
      <c r="T4254">
        <f t="shared" si="398"/>
        <v>0.71641791044776115</v>
      </c>
      <c r="U4254">
        <f t="shared" si="399"/>
        <v>1243.2</v>
      </c>
      <c r="V4254">
        <f t="shared" si="400"/>
        <v>328.5635820895522</v>
      </c>
      <c r="W4254" t="str">
        <f t="shared" si="401"/>
        <v>LOSS</v>
      </c>
    </row>
    <row r="4255" spans="8:23" x14ac:dyDescent="0.35">
      <c r="H4255">
        <v>2013</v>
      </c>
      <c r="I4255" t="s">
        <v>21</v>
      </c>
      <c r="J4255" t="s">
        <v>647</v>
      </c>
      <c r="K4255" t="s">
        <v>35</v>
      </c>
      <c r="L4255" t="str">
        <f t="shared" si="396"/>
        <v>Spin-Knit Ltd</v>
      </c>
      <c r="M4255" t="s">
        <v>139</v>
      </c>
      <c r="N4255" t="s">
        <v>665</v>
      </c>
      <c r="O4255">
        <v>1080</v>
      </c>
      <c r="P4255">
        <v>1.37</v>
      </c>
      <c r="Q4255">
        <v>1.89</v>
      </c>
      <c r="R4255">
        <v>1.4970059880239522E-3</v>
      </c>
      <c r="S4255">
        <f t="shared" si="397"/>
        <v>1479.6000000000001</v>
      </c>
      <c r="T4255">
        <f t="shared" si="398"/>
        <v>1.6167664670658684</v>
      </c>
      <c r="U4255">
        <f t="shared" si="399"/>
        <v>2041.1999999999998</v>
      </c>
      <c r="V4255">
        <f t="shared" si="400"/>
        <v>559.98323353293381</v>
      </c>
      <c r="W4255" t="str">
        <f t="shared" si="401"/>
        <v>LOSS</v>
      </c>
    </row>
    <row r="4256" spans="8:23" x14ac:dyDescent="0.35">
      <c r="H4256">
        <v>2013</v>
      </c>
      <c r="I4256" t="s">
        <v>21</v>
      </c>
      <c r="J4256" t="s">
        <v>647</v>
      </c>
      <c r="K4256" t="s">
        <v>35</v>
      </c>
      <c r="L4256" t="str">
        <f t="shared" si="396"/>
        <v>Spin-Knit Ltd</v>
      </c>
      <c r="M4256" t="s">
        <v>144</v>
      </c>
      <c r="N4256" t="s">
        <v>666</v>
      </c>
      <c r="O4256">
        <v>1248</v>
      </c>
      <c r="P4256">
        <v>1.29</v>
      </c>
      <c r="Q4256">
        <v>1.89</v>
      </c>
      <c r="R4256">
        <v>1.3280212483399733E-3</v>
      </c>
      <c r="S4256">
        <f t="shared" si="397"/>
        <v>1609.92</v>
      </c>
      <c r="T4256">
        <f t="shared" si="398"/>
        <v>1.6573705179282867</v>
      </c>
      <c r="U4256">
        <f t="shared" si="399"/>
        <v>2358.7199999999998</v>
      </c>
      <c r="V4256">
        <f t="shared" si="400"/>
        <v>747.14262948207147</v>
      </c>
      <c r="W4256" t="str">
        <f t="shared" si="401"/>
        <v>LOSS</v>
      </c>
    </row>
    <row r="4257" spans="8:23" x14ac:dyDescent="0.35">
      <c r="H4257">
        <v>2013</v>
      </c>
      <c r="I4257" t="s">
        <v>21</v>
      </c>
      <c r="J4257" t="s">
        <v>647</v>
      </c>
      <c r="K4257" t="s">
        <v>35</v>
      </c>
      <c r="L4257" t="str">
        <f t="shared" si="396"/>
        <v>Spin-Knit Ltd</v>
      </c>
      <c r="M4257" t="s">
        <v>149</v>
      </c>
      <c r="N4257" t="s">
        <v>667</v>
      </c>
      <c r="O4257">
        <v>948</v>
      </c>
      <c r="P4257">
        <v>1.28</v>
      </c>
      <c r="Q4257">
        <v>1.72</v>
      </c>
      <c r="R4257">
        <v>1.5267175572519084E-3</v>
      </c>
      <c r="S4257">
        <f t="shared" si="397"/>
        <v>1213.44</v>
      </c>
      <c r="T4257">
        <f t="shared" si="398"/>
        <v>1.4473282442748092</v>
      </c>
      <c r="U4257">
        <f t="shared" si="399"/>
        <v>1630.56</v>
      </c>
      <c r="V4257">
        <f t="shared" si="400"/>
        <v>415.6726717557251</v>
      </c>
      <c r="W4257" t="str">
        <f t="shared" si="401"/>
        <v>LOSS</v>
      </c>
    </row>
    <row r="4258" spans="8:23" x14ac:dyDescent="0.35">
      <c r="H4258">
        <v>2013</v>
      </c>
      <c r="I4258" t="s">
        <v>21</v>
      </c>
      <c r="J4258" t="s">
        <v>647</v>
      </c>
      <c r="K4258" t="s">
        <v>35</v>
      </c>
      <c r="L4258" t="str">
        <f t="shared" si="396"/>
        <v>Spin-Knit Ltd</v>
      </c>
      <c r="M4258" t="s">
        <v>154</v>
      </c>
      <c r="N4258" t="s">
        <v>668</v>
      </c>
      <c r="O4258">
        <v>600</v>
      </c>
      <c r="P4258">
        <v>1.23</v>
      </c>
      <c r="Q4258">
        <v>1.76</v>
      </c>
      <c r="R4258">
        <v>1.2820512820512821E-3</v>
      </c>
      <c r="S4258">
        <f t="shared" si="397"/>
        <v>738</v>
      </c>
      <c r="T4258">
        <f t="shared" si="398"/>
        <v>0.76923076923076927</v>
      </c>
      <c r="U4258">
        <f t="shared" si="399"/>
        <v>1056</v>
      </c>
      <c r="V4258">
        <f t="shared" si="400"/>
        <v>317.23076923076923</v>
      </c>
      <c r="W4258" t="str">
        <f t="shared" si="401"/>
        <v>LOSS</v>
      </c>
    </row>
    <row r="4259" spans="8:23" x14ac:dyDescent="0.35">
      <c r="H4259">
        <v>2013</v>
      </c>
      <c r="I4259" t="s">
        <v>21</v>
      </c>
      <c r="J4259" t="s">
        <v>647</v>
      </c>
      <c r="K4259" t="s">
        <v>35</v>
      </c>
      <c r="L4259" t="str">
        <f t="shared" si="396"/>
        <v>Spin-Knit Ltd</v>
      </c>
      <c r="M4259" t="s">
        <v>159</v>
      </c>
      <c r="N4259" t="s">
        <v>669</v>
      </c>
      <c r="O4259">
        <v>624</v>
      </c>
      <c r="P4259">
        <v>1.32</v>
      </c>
      <c r="Q4259">
        <v>1.76</v>
      </c>
      <c r="R4259">
        <v>1.6025641025641025E-3</v>
      </c>
      <c r="S4259">
        <f t="shared" si="397"/>
        <v>823.68000000000006</v>
      </c>
      <c r="T4259">
        <f t="shared" si="398"/>
        <v>1</v>
      </c>
      <c r="U4259">
        <f t="shared" si="399"/>
        <v>1098.24</v>
      </c>
      <c r="V4259">
        <f t="shared" si="400"/>
        <v>273.55999999999995</v>
      </c>
      <c r="W4259" t="str">
        <f t="shared" si="401"/>
        <v>LOSS</v>
      </c>
    </row>
    <row r="4260" spans="8:23" x14ac:dyDescent="0.35">
      <c r="H4260">
        <v>2013</v>
      </c>
      <c r="I4260" t="s">
        <v>21</v>
      </c>
      <c r="J4260" t="s">
        <v>647</v>
      </c>
      <c r="K4260" t="s">
        <v>35</v>
      </c>
      <c r="L4260" t="str">
        <f t="shared" si="396"/>
        <v>Spin-Knit Ltd</v>
      </c>
      <c r="M4260" t="s">
        <v>164</v>
      </c>
      <c r="N4260" t="s">
        <v>670</v>
      </c>
      <c r="O4260">
        <v>804</v>
      </c>
      <c r="P4260">
        <v>1.1499999999999999</v>
      </c>
      <c r="Q4260">
        <v>1.9</v>
      </c>
      <c r="R4260">
        <v>1.0256410256410256E-3</v>
      </c>
      <c r="S4260">
        <f t="shared" si="397"/>
        <v>924.59999999999991</v>
      </c>
      <c r="T4260">
        <f t="shared" si="398"/>
        <v>0.82461538461538464</v>
      </c>
      <c r="U4260">
        <f t="shared" si="399"/>
        <v>1527.6</v>
      </c>
      <c r="V4260">
        <f t="shared" si="400"/>
        <v>602.17538461538459</v>
      </c>
      <c r="W4260" t="str">
        <f t="shared" si="401"/>
        <v>LOSS</v>
      </c>
    </row>
    <row r="4261" spans="8:23" x14ac:dyDescent="0.35">
      <c r="H4261">
        <v>2013</v>
      </c>
      <c r="I4261" t="s">
        <v>21</v>
      </c>
      <c r="J4261" t="s">
        <v>647</v>
      </c>
      <c r="K4261" t="s">
        <v>35</v>
      </c>
      <c r="L4261" t="str">
        <f t="shared" si="396"/>
        <v>Spin-Knit Ltd</v>
      </c>
      <c r="M4261" t="s">
        <v>169</v>
      </c>
      <c r="N4261" t="s">
        <v>671</v>
      </c>
      <c r="O4261">
        <v>780</v>
      </c>
      <c r="P4261">
        <v>1.1399999999999999</v>
      </c>
      <c r="Q4261">
        <v>1.65</v>
      </c>
      <c r="R4261">
        <v>1.718213058419244E-3</v>
      </c>
      <c r="S4261">
        <f t="shared" si="397"/>
        <v>889.19999999999993</v>
      </c>
      <c r="T4261">
        <f t="shared" si="398"/>
        <v>1.3402061855670102</v>
      </c>
      <c r="U4261">
        <f t="shared" si="399"/>
        <v>1287</v>
      </c>
      <c r="V4261">
        <f t="shared" si="400"/>
        <v>396.45979381443306</v>
      </c>
      <c r="W4261" t="str">
        <f t="shared" si="401"/>
        <v>LOSS</v>
      </c>
    </row>
    <row r="4262" spans="8:23" x14ac:dyDescent="0.35">
      <c r="H4262">
        <v>2013</v>
      </c>
      <c r="I4262" t="s">
        <v>21</v>
      </c>
      <c r="J4262" t="s">
        <v>647</v>
      </c>
      <c r="K4262" t="s">
        <v>35</v>
      </c>
      <c r="L4262" t="str">
        <f t="shared" si="396"/>
        <v>Spin-Knit Ltd</v>
      </c>
      <c r="M4262" t="s">
        <v>174</v>
      </c>
      <c r="N4262" t="s">
        <v>672</v>
      </c>
      <c r="O4262">
        <v>780</v>
      </c>
      <c r="P4262">
        <v>1.33</v>
      </c>
      <c r="Q4262">
        <v>1.69</v>
      </c>
      <c r="R4262">
        <v>1.0822510822510823E-3</v>
      </c>
      <c r="S4262">
        <f t="shared" si="397"/>
        <v>1037.4000000000001</v>
      </c>
      <c r="T4262">
        <f t="shared" si="398"/>
        <v>0.8441558441558441</v>
      </c>
      <c r="U4262">
        <f t="shared" si="399"/>
        <v>1318.2</v>
      </c>
      <c r="V4262">
        <f t="shared" si="400"/>
        <v>279.95584415584409</v>
      </c>
      <c r="W4262" t="str">
        <f t="shared" si="401"/>
        <v>LOSS</v>
      </c>
    </row>
    <row r="4263" spans="8:23" x14ac:dyDescent="0.35">
      <c r="H4263">
        <v>2013</v>
      </c>
      <c r="I4263" t="s">
        <v>21</v>
      </c>
      <c r="J4263" t="s">
        <v>647</v>
      </c>
      <c r="K4263" t="s">
        <v>35</v>
      </c>
      <c r="L4263" t="str">
        <f t="shared" si="396"/>
        <v>Spin-Knit Ltd</v>
      </c>
      <c r="M4263" t="s">
        <v>179</v>
      </c>
      <c r="N4263" t="s">
        <v>673</v>
      </c>
      <c r="O4263">
        <v>744</v>
      </c>
      <c r="P4263">
        <v>1.44</v>
      </c>
      <c r="Q4263">
        <v>1.7</v>
      </c>
      <c r="R4263">
        <v>1.0341261633919339E-3</v>
      </c>
      <c r="S4263">
        <f t="shared" si="397"/>
        <v>1071.3599999999999</v>
      </c>
      <c r="T4263">
        <f t="shared" si="398"/>
        <v>0.76938986556359878</v>
      </c>
      <c r="U4263">
        <f t="shared" si="399"/>
        <v>1264.8</v>
      </c>
      <c r="V4263">
        <f t="shared" si="400"/>
        <v>192.67061013443646</v>
      </c>
      <c r="W4263" t="str">
        <f t="shared" si="401"/>
        <v>LOSS</v>
      </c>
    </row>
    <row r="4264" spans="8:23" x14ac:dyDescent="0.35">
      <c r="H4264">
        <v>2013</v>
      </c>
      <c r="I4264" t="s">
        <v>21</v>
      </c>
      <c r="J4264" t="s">
        <v>647</v>
      </c>
      <c r="K4264" t="s">
        <v>35</v>
      </c>
      <c r="L4264" t="str">
        <f t="shared" si="396"/>
        <v>Spin-Knit Ltd</v>
      </c>
      <c r="M4264" t="s">
        <v>184</v>
      </c>
      <c r="N4264" t="s">
        <v>674</v>
      </c>
      <c r="O4264">
        <v>636</v>
      </c>
      <c r="P4264">
        <v>1.49</v>
      </c>
      <c r="Q4264">
        <v>1.72</v>
      </c>
      <c r="R4264">
        <v>1.0940919037199124E-3</v>
      </c>
      <c r="S4264">
        <f t="shared" si="397"/>
        <v>947.64</v>
      </c>
      <c r="T4264">
        <f t="shared" si="398"/>
        <v>0.69584245076586426</v>
      </c>
      <c r="U4264">
        <f t="shared" si="399"/>
        <v>1093.92</v>
      </c>
      <c r="V4264">
        <f t="shared" si="400"/>
        <v>145.58415754923422</v>
      </c>
      <c r="W4264" t="str">
        <f t="shared" si="401"/>
        <v>LOSS</v>
      </c>
    </row>
    <row r="4265" spans="8:23" x14ac:dyDescent="0.35">
      <c r="H4265">
        <v>2013</v>
      </c>
      <c r="I4265" t="s">
        <v>21</v>
      </c>
      <c r="J4265" t="s">
        <v>647</v>
      </c>
      <c r="K4265" t="s">
        <v>35</v>
      </c>
      <c r="L4265" t="str">
        <f t="shared" si="396"/>
        <v>Spin-Knit Ltd</v>
      </c>
      <c r="M4265" t="s">
        <v>189</v>
      </c>
      <c r="N4265" t="s">
        <v>675</v>
      </c>
      <c r="O4265">
        <v>1236</v>
      </c>
      <c r="P4265">
        <v>1.48</v>
      </c>
      <c r="Q4265">
        <v>1.62</v>
      </c>
      <c r="R4265">
        <v>1.1428571428571429E-3</v>
      </c>
      <c r="S4265">
        <f t="shared" si="397"/>
        <v>1829.28</v>
      </c>
      <c r="T4265">
        <f t="shared" si="398"/>
        <v>1.4125714285714286</v>
      </c>
      <c r="U4265">
        <f t="shared" si="399"/>
        <v>2002.3200000000002</v>
      </c>
      <c r="V4265">
        <f t="shared" si="400"/>
        <v>171.62742857142877</v>
      </c>
      <c r="W4265" t="str">
        <f t="shared" si="401"/>
        <v>LOSS</v>
      </c>
    </row>
    <row r="4266" spans="8:23" x14ac:dyDescent="0.35">
      <c r="H4266">
        <v>2013</v>
      </c>
      <c r="I4266" t="s">
        <v>21</v>
      </c>
      <c r="J4266" t="s">
        <v>647</v>
      </c>
      <c r="K4266" t="s">
        <v>35</v>
      </c>
      <c r="L4266" t="str">
        <f t="shared" si="396"/>
        <v>Spin-Knit Ltd</v>
      </c>
      <c r="M4266" t="s">
        <v>194</v>
      </c>
      <c r="N4266" t="s">
        <v>676</v>
      </c>
      <c r="O4266">
        <v>1296</v>
      </c>
      <c r="P4266">
        <v>1.1499999999999999</v>
      </c>
      <c r="Q4266">
        <v>1.78</v>
      </c>
      <c r="R4266">
        <v>1.2453300124533001E-3</v>
      </c>
      <c r="S4266">
        <f t="shared" si="397"/>
        <v>1490.3999999999999</v>
      </c>
      <c r="T4266">
        <f t="shared" si="398"/>
        <v>1.613947696139477</v>
      </c>
      <c r="U4266">
        <f t="shared" si="399"/>
        <v>2306.88</v>
      </c>
      <c r="V4266">
        <f t="shared" si="400"/>
        <v>814.86605230386078</v>
      </c>
      <c r="W4266" t="str">
        <f t="shared" si="401"/>
        <v>LOSS</v>
      </c>
    </row>
    <row r="4267" spans="8:23" x14ac:dyDescent="0.35">
      <c r="H4267">
        <v>2013</v>
      </c>
      <c r="I4267" t="s">
        <v>21</v>
      </c>
      <c r="J4267" t="s">
        <v>647</v>
      </c>
      <c r="K4267" t="s">
        <v>35</v>
      </c>
      <c r="L4267" t="str">
        <f t="shared" si="396"/>
        <v>Spin-Knit Ltd</v>
      </c>
      <c r="M4267" t="s">
        <v>199</v>
      </c>
      <c r="N4267" t="s">
        <v>677</v>
      </c>
      <c r="O4267">
        <v>828</v>
      </c>
      <c r="P4267">
        <v>1.28</v>
      </c>
      <c r="Q4267">
        <v>1.81</v>
      </c>
      <c r="R4267">
        <v>1.1299435028248588E-3</v>
      </c>
      <c r="S4267">
        <f t="shared" si="397"/>
        <v>1059.8399999999999</v>
      </c>
      <c r="T4267">
        <f t="shared" si="398"/>
        <v>0.93559322033898307</v>
      </c>
      <c r="U4267">
        <f t="shared" si="399"/>
        <v>1498.68</v>
      </c>
      <c r="V4267">
        <f t="shared" si="400"/>
        <v>437.90440677966114</v>
      </c>
      <c r="W4267" t="str">
        <f t="shared" si="401"/>
        <v>LOSS</v>
      </c>
    </row>
    <row r="4268" spans="8:23" x14ac:dyDescent="0.35">
      <c r="H4268">
        <v>2013</v>
      </c>
      <c r="I4268" t="s">
        <v>21</v>
      </c>
      <c r="J4268" t="s">
        <v>647</v>
      </c>
      <c r="K4268" t="s">
        <v>35</v>
      </c>
      <c r="L4268" t="str">
        <f t="shared" si="396"/>
        <v>Spin-Knit Ltd</v>
      </c>
      <c r="M4268" t="s">
        <v>204</v>
      </c>
      <c r="N4268" t="s">
        <v>678</v>
      </c>
      <c r="O4268">
        <v>1044</v>
      </c>
      <c r="P4268">
        <v>1.45</v>
      </c>
      <c r="Q4268">
        <v>1.7</v>
      </c>
      <c r="R4268">
        <v>1.8248175182481751E-3</v>
      </c>
      <c r="S4268">
        <f t="shared" si="397"/>
        <v>1513.8</v>
      </c>
      <c r="T4268">
        <f t="shared" si="398"/>
        <v>1.9051094890510949</v>
      </c>
      <c r="U4268">
        <f t="shared" si="399"/>
        <v>1774.8</v>
      </c>
      <c r="V4268">
        <f t="shared" si="400"/>
        <v>259.09489051094891</v>
      </c>
      <c r="W4268" t="str">
        <f t="shared" si="401"/>
        <v>LOSS</v>
      </c>
    </row>
    <row r="4269" spans="8:23" x14ac:dyDescent="0.35">
      <c r="H4269">
        <v>2013</v>
      </c>
      <c r="I4269" t="s">
        <v>21</v>
      </c>
      <c r="J4269" t="s">
        <v>647</v>
      </c>
      <c r="K4269" t="s">
        <v>35</v>
      </c>
      <c r="L4269" t="str">
        <f t="shared" si="396"/>
        <v>Spin-Knit Ltd</v>
      </c>
      <c r="M4269" t="s">
        <v>209</v>
      </c>
      <c r="N4269" t="s">
        <v>679</v>
      </c>
      <c r="O4269">
        <v>996</v>
      </c>
      <c r="P4269">
        <v>1.33</v>
      </c>
      <c r="Q4269">
        <v>1.64</v>
      </c>
      <c r="R4269">
        <v>1.3404825737265416E-3</v>
      </c>
      <c r="S4269">
        <f t="shared" si="397"/>
        <v>1324.68</v>
      </c>
      <c r="T4269">
        <f t="shared" si="398"/>
        <v>1.3351206434316354</v>
      </c>
      <c r="U4269">
        <f t="shared" si="399"/>
        <v>1633.4399999999998</v>
      </c>
      <c r="V4269">
        <f t="shared" si="400"/>
        <v>307.42487935656811</v>
      </c>
      <c r="W4269" t="str">
        <f t="shared" si="401"/>
        <v>LOSS</v>
      </c>
    </row>
    <row r="4270" spans="8:23" x14ac:dyDescent="0.35">
      <c r="H4270">
        <v>2013</v>
      </c>
      <c r="I4270" t="s">
        <v>21</v>
      </c>
      <c r="J4270" t="s">
        <v>647</v>
      </c>
      <c r="K4270" t="s">
        <v>35</v>
      </c>
      <c r="L4270" t="str">
        <f t="shared" si="396"/>
        <v>Spin-Knit Ltd</v>
      </c>
      <c r="M4270" t="s">
        <v>214</v>
      </c>
      <c r="N4270" t="s">
        <v>680</v>
      </c>
      <c r="O4270">
        <v>708</v>
      </c>
      <c r="P4270">
        <v>1.5</v>
      </c>
      <c r="Q4270">
        <v>1.9</v>
      </c>
      <c r="R4270">
        <v>1.4204545454545455E-3</v>
      </c>
      <c r="S4270">
        <f t="shared" si="397"/>
        <v>1062</v>
      </c>
      <c r="T4270">
        <f t="shared" si="398"/>
        <v>1.0056818181818181</v>
      </c>
      <c r="U4270">
        <f t="shared" si="399"/>
        <v>1345.2</v>
      </c>
      <c r="V4270">
        <f t="shared" si="400"/>
        <v>282.19431818181823</v>
      </c>
      <c r="W4270" t="str">
        <f t="shared" si="401"/>
        <v>LOSS</v>
      </c>
    </row>
    <row r="4271" spans="8:23" x14ac:dyDescent="0.35">
      <c r="H4271">
        <v>2013</v>
      </c>
      <c r="I4271" t="s">
        <v>21</v>
      </c>
      <c r="J4271" t="s">
        <v>647</v>
      </c>
      <c r="K4271" t="s">
        <v>35</v>
      </c>
      <c r="L4271" t="str">
        <f t="shared" si="396"/>
        <v>Spin-Knit Ltd</v>
      </c>
      <c r="M4271" t="s">
        <v>219</v>
      </c>
      <c r="N4271" t="s">
        <v>681</v>
      </c>
      <c r="O4271">
        <v>948</v>
      </c>
      <c r="P4271">
        <v>1.29</v>
      </c>
      <c r="Q4271">
        <v>1.76</v>
      </c>
      <c r="R4271">
        <v>1.7793594306049821E-3</v>
      </c>
      <c r="S4271">
        <f t="shared" si="397"/>
        <v>1222.92</v>
      </c>
      <c r="T4271">
        <f t="shared" si="398"/>
        <v>1.686832740213523</v>
      </c>
      <c r="U4271">
        <f t="shared" si="399"/>
        <v>1668.48</v>
      </c>
      <c r="V4271">
        <f t="shared" si="400"/>
        <v>443.87316725978644</v>
      </c>
      <c r="W4271" t="str">
        <f t="shared" si="401"/>
        <v>LOSS</v>
      </c>
    </row>
    <row r="4272" spans="8:23" x14ac:dyDescent="0.35">
      <c r="H4272">
        <v>2013</v>
      </c>
      <c r="I4272" t="s">
        <v>21</v>
      </c>
      <c r="J4272" t="s">
        <v>647</v>
      </c>
      <c r="K4272" t="s">
        <v>35</v>
      </c>
      <c r="L4272" t="str">
        <f t="shared" si="396"/>
        <v>Spin-Knit Ltd</v>
      </c>
      <c r="M4272" t="s">
        <v>224</v>
      </c>
      <c r="N4272" t="s">
        <v>682</v>
      </c>
      <c r="O4272">
        <v>612</v>
      </c>
      <c r="P4272">
        <v>1.1100000000000001</v>
      </c>
      <c r="Q4272">
        <v>1.76</v>
      </c>
      <c r="R4272">
        <v>1.0964912280701754E-3</v>
      </c>
      <c r="S4272">
        <f t="shared" si="397"/>
        <v>679.32</v>
      </c>
      <c r="T4272">
        <f t="shared" si="398"/>
        <v>0.67105263157894735</v>
      </c>
      <c r="U4272">
        <f t="shared" si="399"/>
        <v>1077.1200000000001</v>
      </c>
      <c r="V4272">
        <f t="shared" si="400"/>
        <v>397.12894736842111</v>
      </c>
      <c r="W4272" t="str">
        <f t="shared" si="401"/>
        <v>LOSS</v>
      </c>
    </row>
    <row r="4273" spans="8:23" x14ac:dyDescent="0.35">
      <c r="H4273">
        <v>2013</v>
      </c>
      <c r="I4273" t="s">
        <v>21</v>
      </c>
      <c r="J4273" t="s">
        <v>647</v>
      </c>
      <c r="K4273" t="s">
        <v>35</v>
      </c>
      <c r="L4273" t="str">
        <f t="shared" si="396"/>
        <v>Spin-Knit Ltd</v>
      </c>
      <c r="M4273" t="s">
        <v>229</v>
      </c>
      <c r="N4273" t="s">
        <v>683</v>
      </c>
      <c r="O4273">
        <v>912</v>
      </c>
      <c r="P4273">
        <v>1.35</v>
      </c>
      <c r="Q4273">
        <v>1.84</v>
      </c>
      <c r="R4273">
        <v>1.0427528675703858E-3</v>
      </c>
      <c r="S4273">
        <f t="shared" si="397"/>
        <v>1231.2</v>
      </c>
      <c r="T4273">
        <f t="shared" si="398"/>
        <v>0.95099061522419193</v>
      </c>
      <c r="U4273">
        <f t="shared" si="399"/>
        <v>1678.0800000000002</v>
      </c>
      <c r="V4273">
        <f t="shared" si="400"/>
        <v>445.9290093847759</v>
      </c>
      <c r="W4273" t="str">
        <f t="shared" si="401"/>
        <v>LOSS</v>
      </c>
    </row>
    <row r="4274" spans="8:23" x14ac:dyDescent="0.35">
      <c r="H4274">
        <v>2013</v>
      </c>
      <c r="I4274" t="s">
        <v>21</v>
      </c>
      <c r="J4274" t="s">
        <v>647</v>
      </c>
      <c r="K4274" t="s">
        <v>35</v>
      </c>
      <c r="L4274" t="str">
        <f t="shared" si="396"/>
        <v>Spin-Knit Ltd</v>
      </c>
      <c r="M4274" t="s">
        <v>234</v>
      </c>
      <c r="N4274" t="s">
        <v>684</v>
      </c>
      <c r="O4274">
        <v>1188</v>
      </c>
      <c r="P4274">
        <v>1.44</v>
      </c>
      <c r="Q4274">
        <v>1.8</v>
      </c>
      <c r="R4274">
        <v>1.02880658436214E-3</v>
      </c>
      <c r="S4274">
        <f t="shared" si="397"/>
        <v>1710.72</v>
      </c>
      <c r="T4274">
        <f t="shared" si="398"/>
        <v>1.2222222222222223</v>
      </c>
      <c r="U4274">
        <f t="shared" si="399"/>
        <v>2138.4</v>
      </c>
      <c r="V4274">
        <f t="shared" si="400"/>
        <v>426.45777777777784</v>
      </c>
      <c r="W4274" t="str">
        <f t="shared" si="401"/>
        <v>LOSS</v>
      </c>
    </row>
    <row r="4275" spans="8:23" x14ac:dyDescent="0.35">
      <c r="H4275">
        <v>2013</v>
      </c>
      <c r="I4275" t="s">
        <v>21</v>
      </c>
      <c r="J4275" t="s">
        <v>647</v>
      </c>
      <c r="K4275" t="s">
        <v>35</v>
      </c>
      <c r="L4275" t="str">
        <f t="shared" si="396"/>
        <v>Spin-Knit Ltd</v>
      </c>
      <c r="M4275" t="s">
        <v>239</v>
      </c>
      <c r="N4275" t="s">
        <v>685</v>
      </c>
      <c r="O4275">
        <v>1236</v>
      </c>
      <c r="P4275">
        <v>1.26</v>
      </c>
      <c r="Q4275">
        <v>1.65</v>
      </c>
      <c r="R4275">
        <v>1.7543859649122807E-3</v>
      </c>
      <c r="S4275">
        <f t="shared" si="397"/>
        <v>1557.36</v>
      </c>
      <c r="T4275">
        <f t="shared" si="398"/>
        <v>2.168421052631579</v>
      </c>
      <c r="U4275">
        <f t="shared" si="399"/>
        <v>2039.3999999999999</v>
      </c>
      <c r="V4275">
        <f t="shared" si="400"/>
        <v>479.87157894736839</v>
      </c>
      <c r="W4275" t="str">
        <f t="shared" si="401"/>
        <v>LOSS</v>
      </c>
    </row>
    <row r="4276" spans="8:23" x14ac:dyDescent="0.35">
      <c r="H4276">
        <v>2013</v>
      </c>
      <c r="I4276" t="s">
        <v>21</v>
      </c>
      <c r="J4276" t="s">
        <v>647</v>
      </c>
      <c r="K4276" t="s">
        <v>35</v>
      </c>
      <c r="L4276" t="str">
        <f t="shared" si="396"/>
        <v>Spin-Knit Ltd</v>
      </c>
      <c r="M4276" t="s">
        <v>244</v>
      </c>
      <c r="N4276" t="s">
        <v>686</v>
      </c>
      <c r="O4276">
        <v>636</v>
      </c>
      <c r="P4276">
        <v>1.5</v>
      </c>
      <c r="Q4276">
        <v>1.66</v>
      </c>
      <c r="R4276">
        <v>1.589825119236884E-3</v>
      </c>
      <c r="S4276">
        <f t="shared" si="397"/>
        <v>954</v>
      </c>
      <c r="T4276">
        <f t="shared" si="398"/>
        <v>1.0111287758346583</v>
      </c>
      <c r="U4276">
        <f t="shared" si="399"/>
        <v>1055.76</v>
      </c>
      <c r="V4276">
        <f t="shared" si="400"/>
        <v>100.74887122416533</v>
      </c>
      <c r="W4276" t="str">
        <f t="shared" si="401"/>
        <v>LOSS</v>
      </c>
    </row>
    <row r="4277" spans="8:23" x14ac:dyDescent="0.35">
      <c r="H4277">
        <v>2013</v>
      </c>
      <c r="I4277" t="s">
        <v>21</v>
      </c>
      <c r="J4277" t="s">
        <v>647</v>
      </c>
      <c r="K4277" t="s">
        <v>35</v>
      </c>
      <c r="L4277" t="str">
        <f t="shared" si="396"/>
        <v>Spin-Knit Ltd</v>
      </c>
      <c r="M4277" t="s">
        <v>249</v>
      </c>
      <c r="N4277" t="s">
        <v>687</v>
      </c>
      <c r="O4277">
        <v>1224</v>
      </c>
      <c r="P4277">
        <v>1.1499999999999999</v>
      </c>
      <c r="Q4277">
        <v>1.68</v>
      </c>
      <c r="R4277">
        <v>1.2315270935960591E-3</v>
      </c>
      <c r="S4277">
        <f t="shared" si="397"/>
        <v>1407.6</v>
      </c>
      <c r="T4277">
        <f t="shared" si="398"/>
        <v>1.5073891625615763</v>
      </c>
      <c r="U4277">
        <f t="shared" si="399"/>
        <v>2056.3199999999997</v>
      </c>
      <c r="V4277">
        <f t="shared" si="400"/>
        <v>647.21261083743821</v>
      </c>
      <c r="W4277" t="str">
        <f t="shared" si="401"/>
        <v>LOSS</v>
      </c>
    </row>
    <row r="4278" spans="8:23" x14ac:dyDescent="0.35">
      <c r="H4278">
        <v>2013</v>
      </c>
      <c r="I4278" t="s">
        <v>21</v>
      </c>
      <c r="J4278" t="s">
        <v>647</v>
      </c>
      <c r="K4278" t="s">
        <v>35</v>
      </c>
      <c r="L4278" t="str">
        <f t="shared" si="396"/>
        <v>Spin-Knit Ltd</v>
      </c>
      <c r="M4278" t="s">
        <v>254</v>
      </c>
      <c r="N4278" t="s">
        <v>688</v>
      </c>
      <c r="O4278">
        <v>588</v>
      </c>
      <c r="P4278">
        <v>1.35</v>
      </c>
      <c r="Q4278">
        <v>1.61</v>
      </c>
      <c r="R4278">
        <v>1.2836970474967907E-3</v>
      </c>
      <c r="S4278">
        <f t="shared" si="397"/>
        <v>793.80000000000007</v>
      </c>
      <c r="T4278">
        <f t="shared" si="398"/>
        <v>0.75481386392811289</v>
      </c>
      <c r="U4278">
        <f t="shared" si="399"/>
        <v>946.68000000000006</v>
      </c>
      <c r="V4278">
        <f t="shared" si="400"/>
        <v>152.12518613607187</v>
      </c>
      <c r="W4278" t="str">
        <f t="shared" si="401"/>
        <v>LOSS</v>
      </c>
    </row>
    <row r="4279" spans="8:23" x14ac:dyDescent="0.35">
      <c r="H4279">
        <v>2013</v>
      </c>
      <c r="I4279" t="s">
        <v>21</v>
      </c>
      <c r="J4279" t="s">
        <v>647</v>
      </c>
      <c r="K4279" t="s">
        <v>35</v>
      </c>
      <c r="L4279" t="str">
        <f t="shared" si="396"/>
        <v>Spin-Knit Ltd</v>
      </c>
      <c r="M4279" t="s">
        <v>23</v>
      </c>
      <c r="N4279" t="s">
        <v>689</v>
      </c>
      <c r="O4279">
        <v>960</v>
      </c>
      <c r="P4279">
        <v>1.38</v>
      </c>
      <c r="Q4279">
        <v>1.68</v>
      </c>
      <c r="R4279">
        <v>1.8148820326678765E-3</v>
      </c>
      <c r="S4279">
        <f t="shared" si="397"/>
        <v>1324.8</v>
      </c>
      <c r="T4279">
        <f t="shared" si="398"/>
        <v>1.7422867513611615</v>
      </c>
      <c r="U4279">
        <f t="shared" si="399"/>
        <v>1612.8</v>
      </c>
      <c r="V4279">
        <f t="shared" si="400"/>
        <v>286.25771324863882</v>
      </c>
      <c r="W4279" t="str">
        <f t="shared" si="401"/>
        <v>LOSS</v>
      </c>
    </row>
    <row r="4280" spans="8:23" x14ac:dyDescent="0.35">
      <c r="H4280">
        <v>2013</v>
      </c>
      <c r="I4280" t="s">
        <v>21</v>
      </c>
      <c r="J4280" t="s">
        <v>647</v>
      </c>
      <c r="K4280" t="s">
        <v>35</v>
      </c>
      <c r="L4280" t="str">
        <f t="shared" si="396"/>
        <v>Spin-Knit Ltd</v>
      </c>
      <c r="M4280" t="s">
        <v>28</v>
      </c>
      <c r="N4280" t="s">
        <v>690</v>
      </c>
      <c r="O4280">
        <v>924</v>
      </c>
      <c r="P4280">
        <v>1.4</v>
      </c>
      <c r="Q4280">
        <v>1.74</v>
      </c>
      <c r="R4280">
        <v>1.0869565217391304E-3</v>
      </c>
      <c r="S4280">
        <f t="shared" si="397"/>
        <v>1293.5999999999999</v>
      </c>
      <c r="T4280">
        <f t="shared" si="398"/>
        <v>1.0043478260869565</v>
      </c>
      <c r="U4280">
        <f t="shared" si="399"/>
        <v>1607.76</v>
      </c>
      <c r="V4280">
        <f t="shared" si="400"/>
        <v>313.1556521739131</v>
      </c>
      <c r="W4280" t="str">
        <f t="shared" si="401"/>
        <v>LOSS</v>
      </c>
    </row>
    <row r="4281" spans="8:23" x14ac:dyDescent="0.35">
      <c r="H4281">
        <v>2013</v>
      </c>
      <c r="I4281" t="s">
        <v>21</v>
      </c>
      <c r="J4281" t="s">
        <v>647</v>
      </c>
      <c r="K4281" t="s">
        <v>35</v>
      </c>
      <c r="L4281" t="str">
        <f t="shared" si="396"/>
        <v>Spin-Knit Ltd</v>
      </c>
      <c r="M4281" t="s">
        <v>33</v>
      </c>
      <c r="N4281" t="s">
        <v>691</v>
      </c>
      <c r="O4281">
        <v>864</v>
      </c>
      <c r="P4281">
        <v>1.36</v>
      </c>
      <c r="Q4281">
        <v>1.75</v>
      </c>
      <c r="R4281">
        <v>1.1862396204033216E-3</v>
      </c>
      <c r="S4281">
        <f t="shared" si="397"/>
        <v>1175.0400000000002</v>
      </c>
      <c r="T4281">
        <f t="shared" si="398"/>
        <v>1.0249110320284698</v>
      </c>
      <c r="U4281">
        <f t="shared" si="399"/>
        <v>1512</v>
      </c>
      <c r="V4281">
        <f t="shared" si="400"/>
        <v>335.93508896797135</v>
      </c>
      <c r="W4281" t="str">
        <f t="shared" si="401"/>
        <v>LOSS</v>
      </c>
    </row>
    <row r="4282" spans="8:23" x14ac:dyDescent="0.35">
      <c r="H4282">
        <v>2013</v>
      </c>
      <c r="I4282" t="s">
        <v>21</v>
      </c>
      <c r="J4282" t="s">
        <v>647</v>
      </c>
      <c r="K4282" t="s">
        <v>35</v>
      </c>
      <c r="L4282" t="str">
        <f t="shared" si="396"/>
        <v>Spin-Knit Ltd</v>
      </c>
      <c r="M4282" t="s">
        <v>39</v>
      </c>
      <c r="N4282" t="s">
        <v>692</v>
      </c>
      <c r="O4282">
        <v>864</v>
      </c>
      <c r="P4282">
        <v>1.39</v>
      </c>
      <c r="Q4282">
        <v>1.82</v>
      </c>
      <c r="R4282">
        <v>1.3333333333333333E-3</v>
      </c>
      <c r="S4282">
        <f t="shared" si="397"/>
        <v>1200.9599999999998</v>
      </c>
      <c r="T4282">
        <f t="shared" si="398"/>
        <v>1.1519999999999999</v>
      </c>
      <c r="U4282">
        <f t="shared" si="399"/>
        <v>1572.48</v>
      </c>
      <c r="V4282">
        <f t="shared" si="400"/>
        <v>370.36800000000022</v>
      </c>
      <c r="W4282" t="str">
        <f t="shared" si="401"/>
        <v>LOSS</v>
      </c>
    </row>
    <row r="4283" spans="8:23" x14ac:dyDescent="0.35">
      <c r="H4283">
        <v>2013</v>
      </c>
      <c r="I4283" t="s">
        <v>21</v>
      </c>
      <c r="J4283" t="s">
        <v>647</v>
      </c>
      <c r="K4283" t="s">
        <v>35</v>
      </c>
      <c r="L4283" t="str">
        <f t="shared" si="396"/>
        <v>Spin-Knit Ltd</v>
      </c>
      <c r="M4283" t="s">
        <v>44</v>
      </c>
      <c r="N4283" t="s">
        <v>693</v>
      </c>
      <c r="O4283">
        <v>840</v>
      </c>
      <c r="P4283">
        <v>1.35</v>
      </c>
      <c r="Q4283">
        <v>1.63</v>
      </c>
      <c r="R4283">
        <v>1.5772870662460567E-3</v>
      </c>
      <c r="S4283">
        <f t="shared" si="397"/>
        <v>1134</v>
      </c>
      <c r="T4283">
        <f t="shared" si="398"/>
        <v>1.3249211356466877</v>
      </c>
      <c r="U4283">
        <f t="shared" si="399"/>
        <v>1369.1999999999998</v>
      </c>
      <c r="V4283">
        <f t="shared" si="400"/>
        <v>233.87507886435313</v>
      </c>
      <c r="W4283" t="str">
        <f t="shared" si="401"/>
        <v>LOSS</v>
      </c>
    </row>
    <row r="4284" spans="8:23" x14ac:dyDescent="0.35">
      <c r="H4284">
        <v>2013</v>
      </c>
      <c r="I4284" t="s">
        <v>21</v>
      </c>
      <c r="J4284" t="s">
        <v>647</v>
      </c>
      <c r="K4284" t="s">
        <v>35</v>
      </c>
      <c r="L4284" t="str">
        <f t="shared" si="396"/>
        <v>Spin-Knit Ltd</v>
      </c>
      <c r="M4284" t="s">
        <v>49</v>
      </c>
      <c r="N4284" t="s">
        <v>694</v>
      </c>
      <c r="O4284">
        <v>1092</v>
      </c>
      <c r="P4284">
        <v>1.44</v>
      </c>
      <c r="Q4284">
        <v>1.63</v>
      </c>
      <c r="R4284">
        <v>1.0449320794148381E-3</v>
      </c>
      <c r="S4284">
        <f t="shared" si="397"/>
        <v>1572.48</v>
      </c>
      <c r="T4284">
        <f t="shared" si="398"/>
        <v>1.1410658307210033</v>
      </c>
      <c r="U4284">
        <f t="shared" si="399"/>
        <v>1779.9599999999998</v>
      </c>
      <c r="V4284">
        <f t="shared" si="400"/>
        <v>206.33893416927879</v>
      </c>
      <c r="W4284" t="str">
        <f t="shared" si="401"/>
        <v>LOSS</v>
      </c>
    </row>
    <row r="4285" spans="8:23" x14ac:dyDescent="0.35">
      <c r="H4285">
        <v>2013</v>
      </c>
      <c r="I4285" t="s">
        <v>21</v>
      </c>
      <c r="J4285" t="s">
        <v>647</v>
      </c>
      <c r="K4285" t="s">
        <v>35</v>
      </c>
      <c r="L4285" t="str">
        <f t="shared" si="396"/>
        <v>Spin-Knit Ltd</v>
      </c>
      <c r="M4285" t="s">
        <v>54</v>
      </c>
      <c r="N4285" t="s">
        <v>695</v>
      </c>
      <c r="O4285">
        <v>588</v>
      </c>
      <c r="P4285">
        <v>1.45</v>
      </c>
      <c r="Q4285">
        <v>1.61</v>
      </c>
      <c r="R4285">
        <v>1.2547051442910915E-3</v>
      </c>
      <c r="S4285">
        <f t="shared" si="397"/>
        <v>852.6</v>
      </c>
      <c r="T4285">
        <f t="shared" si="398"/>
        <v>0.7377666248431618</v>
      </c>
      <c r="U4285">
        <f t="shared" si="399"/>
        <v>946.68000000000006</v>
      </c>
      <c r="V4285">
        <f t="shared" si="400"/>
        <v>93.34223337515688</v>
      </c>
      <c r="W4285" t="str">
        <f t="shared" si="401"/>
        <v>LOSS</v>
      </c>
    </row>
    <row r="4286" spans="8:23" x14ac:dyDescent="0.35">
      <c r="H4286">
        <v>2013</v>
      </c>
      <c r="I4286" t="s">
        <v>21</v>
      </c>
      <c r="J4286" t="s">
        <v>647</v>
      </c>
      <c r="K4286" t="s">
        <v>35</v>
      </c>
      <c r="L4286" t="str">
        <f t="shared" si="396"/>
        <v>Spin-Knit Ltd</v>
      </c>
      <c r="M4286" t="s">
        <v>59</v>
      </c>
      <c r="N4286" t="s">
        <v>696</v>
      </c>
      <c r="O4286">
        <v>948</v>
      </c>
      <c r="P4286">
        <v>1.19</v>
      </c>
      <c r="Q4286">
        <v>1.8</v>
      </c>
      <c r="R4286">
        <v>1.3020833333333333E-3</v>
      </c>
      <c r="S4286">
        <f t="shared" si="397"/>
        <v>1128.1199999999999</v>
      </c>
      <c r="T4286">
        <f t="shared" si="398"/>
        <v>1.234375</v>
      </c>
      <c r="U4286">
        <f t="shared" si="399"/>
        <v>1706.4</v>
      </c>
      <c r="V4286">
        <f t="shared" si="400"/>
        <v>577.0456250000002</v>
      </c>
      <c r="W4286" t="str">
        <f t="shared" si="401"/>
        <v>LOSS</v>
      </c>
    </row>
    <row r="4287" spans="8:23" x14ac:dyDescent="0.35">
      <c r="H4287">
        <v>2013</v>
      </c>
      <c r="I4287" t="s">
        <v>21</v>
      </c>
      <c r="J4287" t="s">
        <v>647</v>
      </c>
      <c r="K4287" t="s">
        <v>35</v>
      </c>
      <c r="L4287" t="str">
        <f t="shared" si="396"/>
        <v>Spin-Knit Ltd</v>
      </c>
      <c r="M4287" t="s">
        <v>64</v>
      </c>
      <c r="N4287" t="s">
        <v>697</v>
      </c>
      <c r="O4287">
        <v>1080</v>
      </c>
      <c r="P4287">
        <v>1.26</v>
      </c>
      <c r="Q4287">
        <v>1.89</v>
      </c>
      <c r="R4287">
        <v>1.2135922330097086E-3</v>
      </c>
      <c r="S4287">
        <f t="shared" si="397"/>
        <v>1360.8</v>
      </c>
      <c r="T4287">
        <f t="shared" si="398"/>
        <v>1.3106796116504853</v>
      </c>
      <c r="U4287">
        <f t="shared" si="399"/>
        <v>2041.1999999999998</v>
      </c>
      <c r="V4287">
        <f t="shared" si="400"/>
        <v>679.08932038834939</v>
      </c>
      <c r="W4287" t="str">
        <f t="shared" si="401"/>
        <v>LOSS</v>
      </c>
    </row>
    <row r="4288" spans="8:23" x14ac:dyDescent="0.35">
      <c r="H4288">
        <v>2013</v>
      </c>
      <c r="I4288" t="s">
        <v>21</v>
      </c>
      <c r="J4288" t="s">
        <v>647</v>
      </c>
      <c r="K4288" t="s">
        <v>35</v>
      </c>
      <c r="L4288" t="str">
        <f t="shared" si="396"/>
        <v>Spin-Knit Ltd</v>
      </c>
      <c r="M4288" t="s">
        <v>69</v>
      </c>
      <c r="N4288" t="s">
        <v>698</v>
      </c>
      <c r="O4288">
        <v>972</v>
      </c>
      <c r="P4288">
        <v>1.49</v>
      </c>
      <c r="Q4288">
        <v>1.61</v>
      </c>
      <c r="R4288">
        <v>1.5151515151515152E-3</v>
      </c>
      <c r="S4288">
        <f t="shared" si="397"/>
        <v>1448.28</v>
      </c>
      <c r="T4288">
        <f t="shared" si="398"/>
        <v>1.4727272727272727</v>
      </c>
      <c r="U4288">
        <f t="shared" si="399"/>
        <v>1564.92</v>
      </c>
      <c r="V4288">
        <f t="shared" si="400"/>
        <v>115.16727272727283</v>
      </c>
      <c r="W4288" t="str">
        <f t="shared" si="401"/>
        <v>LOSS</v>
      </c>
    </row>
    <row r="4289" spans="8:23" x14ac:dyDescent="0.35">
      <c r="H4289">
        <v>2013</v>
      </c>
      <c r="I4289" t="s">
        <v>21</v>
      </c>
      <c r="J4289" t="s">
        <v>647</v>
      </c>
      <c r="K4289" t="s">
        <v>35</v>
      </c>
      <c r="L4289" t="str">
        <f t="shared" si="396"/>
        <v>Spin-Knit Ltd</v>
      </c>
      <c r="M4289" t="s">
        <v>74</v>
      </c>
      <c r="N4289" t="s">
        <v>699</v>
      </c>
      <c r="O4289">
        <v>1236</v>
      </c>
      <c r="P4289">
        <v>1.46</v>
      </c>
      <c r="Q4289">
        <v>1.9</v>
      </c>
      <c r="R4289">
        <v>1.2820512820512821E-3</v>
      </c>
      <c r="S4289">
        <f t="shared" si="397"/>
        <v>1804.56</v>
      </c>
      <c r="T4289">
        <f t="shared" si="398"/>
        <v>1.5846153846153845</v>
      </c>
      <c r="U4289">
        <f t="shared" si="399"/>
        <v>2348.4</v>
      </c>
      <c r="V4289">
        <f t="shared" si="400"/>
        <v>542.25538461538474</v>
      </c>
      <c r="W4289" t="str">
        <f t="shared" si="401"/>
        <v>LOSS</v>
      </c>
    </row>
    <row r="4290" spans="8:23" x14ac:dyDescent="0.35">
      <c r="H4290">
        <v>2013</v>
      </c>
      <c r="I4290" t="s">
        <v>21</v>
      </c>
      <c r="J4290" t="s">
        <v>647</v>
      </c>
      <c r="K4290" t="s">
        <v>35</v>
      </c>
      <c r="L4290" t="str">
        <f t="shared" si="396"/>
        <v>Spin-Knit Ltd</v>
      </c>
      <c r="M4290" t="s">
        <v>79</v>
      </c>
      <c r="N4290" t="s">
        <v>700</v>
      </c>
      <c r="O4290">
        <v>768</v>
      </c>
      <c r="P4290">
        <v>1.22</v>
      </c>
      <c r="Q4290">
        <v>1.6</v>
      </c>
      <c r="R4290">
        <v>1.5974440894568689E-3</v>
      </c>
      <c r="S4290">
        <f t="shared" si="397"/>
        <v>936.96</v>
      </c>
      <c r="T4290">
        <f t="shared" si="398"/>
        <v>1.2268370607028753</v>
      </c>
      <c r="U4290">
        <f t="shared" si="399"/>
        <v>1228.8000000000002</v>
      </c>
      <c r="V4290">
        <f t="shared" si="400"/>
        <v>290.6131629392973</v>
      </c>
      <c r="W4290" t="str">
        <f t="shared" si="401"/>
        <v>LOSS</v>
      </c>
    </row>
    <row r="4291" spans="8:23" x14ac:dyDescent="0.35">
      <c r="H4291">
        <v>2013</v>
      </c>
      <c r="I4291" t="s">
        <v>21</v>
      </c>
      <c r="J4291" t="s">
        <v>647</v>
      </c>
      <c r="K4291" t="s">
        <v>35</v>
      </c>
      <c r="L4291" t="str">
        <f t="shared" ref="L4291:L4354" si="402">VLOOKUP($K4291,$A$1:$C$124,MATCH($L$1,$A$1:$C$1,0),0)</f>
        <v>Spin-Knit Ltd</v>
      </c>
      <c r="M4291" t="s">
        <v>84</v>
      </c>
      <c r="N4291" t="s">
        <v>701</v>
      </c>
      <c r="O4291">
        <v>1320</v>
      </c>
      <c r="P4291">
        <v>1.21</v>
      </c>
      <c r="Q4291">
        <v>1.61</v>
      </c>
      <c r="R4291">
        <v>1.7985611510791368E-3</v>
      </c>
      <c r="S4291">
        <f t="shared" ref="S4291:S4354" si="403">P4291*O4291</f>
        <v>1597.2</v>
      </c>
      <c r="T4291">
        <f t="shared" ref="T4291:T4354" si="404">R4291*O4291</f>
        <v>2.3741007194244608</v>
      </c>
      <c r="U4291">
        <f t="shared" ref="U4291:U4354" si="405">Q4291*O4291</f>
        <v>2125.2000000000003</v>
      </c>
      <c r="V4291">
        <f t="shared" ref="V4291:V4354" si="406">Q4291*O4291-S4291-T4291</f>
        <v>525.62589928057582</v>
      </c>
      <c r="W4291" t="str">
        <f t="shared" ref="W4291:W4354" si="407">IF(V4291&gt;1000,"PROFIT","LOSS")</f>
        <v>LOSS</v>
      </c>
    </row>
    <row r="4292" spans="8:23" x14ac:dyDescent="0.35">
      <c r="H4292">
        <v>2013</v>
      </c>
      <c r="I4292" t="s">
        <v>21</v>
      </c>
      <c r="J4292" t="s">
        <v>647</v>
      </c>
      <c r="K4292" t="s">
        <v>35</v>
      </c>
      <c r="L4292" t="str">
        <f t="shared" si="402"/>
        <v>Spin-Knit Ltd</v>
      </c>
      <c r="M4292" t="s">
        <v>89</v>
      </c>
      <c r="N4292" t="s">
        <v>702</v>
      </c>
      <c r="O4292">
        <v>840</v>
      </c>
      <c r="P4292">
        <v>1.38</v>
      </c>
      <c r="Q4292">
        <v>1.73</v>
      </c>
      <c r="R4292">
        <v>1.2642225031605564E-3</v>
      </c>
      <c r="S4292">
        <f t="shared" si="403"/>
        <v>1159.1999999999998</v>
      </c>
      <c r="T4292">
        <f t="shared" si="404"/>
        <v>1.0619469026548674</v>
      </c>
      <c r="U4292">
        <f t="shared" si="405"/>
        <v>1453.2</v>
      </c>
      <c r="V4292">
        <f t="shared" si="406"/>
        <v>292.93805309734535</v>
      </c>
      <c r="W4292" t="str">
        <f t="shared" si="407"/>
        <v>LOSS</v>
      </c>
    </row>
    <row r="4293" spans="8:23" x14ac:dyDescent="0.35">
      <c r="H4293">
        <v>2013</v>
      </c>
      <c r="I4293" t="s">
        <v>21</v>
      </c>
      <c r="J4293" t="s">
        <v>647</v>
      </c>
      <c r="K4293" t="s">
        <v>35</v>
      </c>
      <c r="L4293" t="str">
        <f t="shared" si="402"/>
        <v>Spin-Knit Ltd</v>
      </c>
      <c r="M4293" t="s">
        <v>94</v>
      </c>
      <c r="N4293" t="s">
        <v>703</v>
      </c>
      <c r="O4293">
        <v>996</v>
      </c>
      <c r="P4293">
        <v>1.33</v>
      </c>
      <c r="Q4293">
        <v>1.63</v>
      </c>
      <c r="R4293">
        <v>1.2048192771084338E-3</v>
      </c>
      <c r="S4293">
        <f t="shared" si="403"/>
        <v>1324.68</v>
      </c>
      <c r="T4293">
        <f t="shared" si="404"/>
        <v>1.2000000000000002</v>
      </c>
      <c r="U4293">
        <f t="shared" si="405"/>
        <v>1623.4799999999998</v>
      </c>
      <c r="V4293">
        <f t="shared" si="406"/>
        <v>297.59999999999974</v>
      </c>
      <c r="W4293" t="str">
        <f t="shared" si="407"/>
        <v>LOSS</v>
      </c>
    </row>
    <row r="4294" spans="8:23" x14ac:dyDescent="0.35">
      <c r="H4294">
        <v>2013</v>
      </c>
      <c r="I4294" t="s">
        <v>21</v>
      </c>
      <c r="J4294" t="s">
        <v>647</v>
      </c>
      <c r="K4294" t="s">
        <v>35</v>
      </c>
      <c r="L4294" t="str">
        <f t="shared" si="402"/>
        <v>Spin-Knit Ltd</v>
      </c>
      <c r="M4294" t="s">
        <v>99</v>
      </c>
      <c r="N4294" t="s">
        <v>704</v>
      </c>
      <c r="O4294">
        <v>720</v>
      </c>
      <c r="P4294">
        <v>1.17</v>
      </c>
      <c r="Q4294">
        <v>1.84</v>
      </c>
      <c r="R4294">
        <v>1.7636684303350969E-3</v>
      </c>
      <c r="S4294">
        <f t="shared" si="403"/>
        <v>842.4</v>
      </c>
      <c r="T4294">
        <f t="shared" si="404"/>
        <v>1.2698412698412698</v>
      </c>
      <c r="U4294">
        <f t="shared" si="405"/>
        <v>1324.8</v>
      </c>
      <c r="V4294">
        <f t="shared" si="406"/>
        <v>481.13015873015871</v>
      </c>
      <c r="W4294" t="str">
        <f t="shared" si="407"/>
        <v>LOSS</v>
      </c>
    </row>
    <row r="4295" spans="8:23" x14ac:dyDescent="0.35">
      <c r="H4295">
        <v>2013</v>
      </c>
      <c r="I4295" t="s">
        <v>21</v>
      </c>
      <c r="J4295" t="s">
        <v>647</v>
      </c>
      <c r="K4295" t="s">
        <v>35</v>
      </c>
      <c r="L4295" t="str">
        <f t="shared" si="402"/>
        <v>Spin-Knit Ltd</v>
      </c>
      <c r="M4295" t="s">
        <v>104</v>
      </c>
      <c r="N4295" t="s">
        <v>705</v>
      </c>
      <c r="O4295">
        <v>888</v>
      </c>
      <c r="P4295">
        <v>1.43</v>
      </c>
      <c r="Q4295">
        <v>1.71</v>
      </c>
      <c r="R4295">
        <v>1.1961722488038277E-3</v>
      </c>
      <c r="S4295">
        <f t="shared" si="403"/>
        <v>1269.8399999999999</v>
      </c>
      <c r="T4295">
        <f t="shared" si="404"/>
        <v>1.062200956937799</v>
      </c>
      <c r="U4295">
        <f t="shared" si="405"/>
        <v>1518.48</v>
      </c>
      <c r="V4295">
        <f t="shared" si="406"/>
        <v>247.5777990430623</v>
      </c>
      <c r="W4295" t="str">
        <f t="shared" si="407"/>
        <v>LOSS</v>
      </c>
    </row>
    <row r="4296" spans="8:23" x14ac:dyDescent="0.35">
      <c r="H4296">
        <v>2013</v>
      </c>
      <c r="I4296" t="s">
        <v>21</v>
      </c>
      <c r="J4296" t="s">
        <v>647</v>
      </c>
      <c r="K4296" t="s">
        <v>35</v>
      </c>
      <c r="L4296" t="str">
        <f t="shared" si="402"/>
        <v>Spin-Knit Ltd</v>
      </c>
      <c r="M4296" t="s">
        <v>109</v>
      </c>
      <c r="N4296" t="s">
        <v>706</v>
      </c>
      <c r="O4296">
        <v>924</v>
      </c>
      <c r="P4296">
        <v>1.24</v>
      </c>
      <c r="Q4296">
        <v>1.82</v>
      </c>
      <c r="R4296">
        <v>1.6778523489932886E-3</v>
      </c>
      <c r="S4296">
        <f t="shared" si="403"/>
        <v>1145.76</v>
      </c>
      <c r="T4296">
        <f t="shared" si="404"/>
        <v>1.5503355704697985</v>
      </c>
      <c r="U4296">
        <f t="shared" si="405"/>
        <v>1681.68</v>
      </c>
      <c r="V4296">
        <f t="shared" si="406"/>
        <v>534.3696644295303</v>
      </c>
      <c r="W4296" t="str">
        <f t="shared" si="407"/>
        <v>LOSS</v>
      </c>
    </row>
    <row r="4297" spans="8:23" x14ac:dyDescent="0.35">
      <c r="H4297">
        <v>2013</v>
      </c>
      <c r="I4297" t="s">
        <v>21</v>
      </c>
      <c r="J4297" t="s">
        <v>647</v>
      </c>
      <c r="K4297" t="s">
        <v>35</v>
      </c>
      <c r="L4297" t="str">
        <f t="shared" si="402"/>
        <v>Spin-Knit Ltd</v>
      </c>
      <c r="M4297" t="s">
        <v>114</v>
      </c>
      <c r="N4297" t="s">
        <v>707</v>
      </c>
      <c r="O4297">
        <v>744</v>
      </c>
      <c r="P4297">
        <v>1.47</v>
      </c>
      <c r="Q4297">
        <v>1.75</v>
      </c>
      <c r="R4297">
        <v>1.1148272017837235E-3</v>
      </c>
      <c r="S4297">
        <f t="shared" si="403"/>
        <v>1093.68</v>
      </c>
      <c r="T4297">
        <f t="shared" si="404"/>
        <v>0.8294314381270903</v>
      </c>
      <c r="U4297">
        <f t="shared" si="405"/>
        <v>1302</v>
      </c>
      <c r="V4297">
        <f t="shared" si="406"/>
        <v>207.49056856187283</v>
      </c>
      <c r="W4297" t="str">
        <f t="shared" si="407"/>
        <v>LOSS</v>
      </c>
    </row>
    <row r="4298" spans="8:23" x14ac:dyDescent="0.35">
      <c r="H4298">
        <v>2013</v>
      </c>
      <c r="I4298" t="s">
        <v>21</v>
      </c>
      <c r="J4298" t="s">
        <v>647</v>
      </c>
      <c r="K4298" t="s">
        <v>35</v>
      </c>
      <c r="L4298" t="str">
        <f t="shared" si="402"/>
        <v>Spin-Knit Ltd</v>
      </c>
      <c r="M4298" t="s">
        <v>119</v>
      </c>
      <c r="N4298" t="s">
        <v>708</v>
      </c>
      <c r="O4298">
        <v>600</v>
      </c>
      <c r="P4298">
        <v>1.27</v>
      </c>
      <c r="Q4298">
        <v>1.85</v>
      </c>
      <c r="R4298">
        <v>1.0319917440660474E-3</v>
      </c>
      <c r="S4298">
        <f t="shared" si="403"/>
        <v>762</v>
      </c>
      <c r="T4298">
        <f t="shared" si="404"/>
        <v>0.61919504643962842</v>
      </c>
      <c r="U4298">
        <f t="shared" si="405"/>
        <v>1110</v>
      </c>
      <c r="V4298">
        <f t="shared" si="406"/>
        <v>347.38080495356036</v>
      </c>
      <c r="W4298" t="str">
        <f t="shared" si="407"/>
        <v>LOSS</v>
      </c>
    </row>
    <row r="4299" spans="8:23" x14ac:dyDescent="0.35">
      <c r="H4299">
        <v>2013</v>
      </c>
      <c r="I4299" t="s">
        <v>21</v>
      </c>
      <c r="J4299" t="s">
        <v>647</v>
      </c>
      <c r="K4299" t="s">
        <v>35</v>
      </c>
      <c r="L4299" t="str">
        <f t="shared" si="402"/>
        <v>Spin-Knit Ltd</v>
      </c>
      <c r="M4299" t="s">
        <v>124</v>
      </c>
      <c r="N4299" t="s">
        <v>709</v>
      </c>
      <c r="O4299">
        <v>996</v>
      </c>
      <c r="P4299">
        <v>1.1000000000000001</v>
      </c>
      <c r="Q4299">
        <v>1.75</v>
      </c>
      <c r="R4299">
        <v>1.557632398753894E-3</v>
      </c>
      <c r="S4299">
        <f t="shared" si="403"/>
        <v>1095.6000000000001</v>
      </c>
      <c r="T4299">
        <f t="shared" si="404"/>
        <v>1.5514018691588785</v>
      </c>
      <c r="U4299">
        <f t="shared" si="405"/>
        <v>1743</v>
      </c>
      <c r="V4299">
        <f t="shared" si="406"/>
        <v>645.84859813084097</v>
      </c>
      <c r="W4299" t="str">
        <f t="shared" si="407"/>
        <v>LOSS</v>
      </c>
    </row>
    <row r="4300" spans="8:23" x14ac:dyDescent="0.35">
      <c r="H4300">
        <v>2013</v>
      </c>
      <c r="I4300" t="s">
        <v>21</v>
      </c>
      <c r="J4300" t="s">
        <v>712</v>
      </c>
      <c r="K4300" t="s">
        <v>41</v>
      </c>
      <c r="L4300" t="str">
        <f t="shared" si="402"/>
        <v>MAS Intimates Kenya (EPZ)</v>
      </c>
      <c r="M4300" t="s">
        <v>129</v>
      </c>
      <c r="N4300" t="s">
        <v>713</v>
      </c>
      <c r="O4300">
        <v>1236</v>
      </c>
      <c r="P4300">
        <v>2.42</v>
      </c>
      <c r="Q4300">
        <v>3.9</v>
      </c>
      <c r="R4300">
        <v>1.1587485515643105E-3</v>
      </c>
      <c r="S4300">
        <f t="shared" si="403"/>
        <v>2991.12</v>
      </c>
      <c r="T4300">
        <f t="shared" si="404"/>
        <v>1.4322132097334879</v>
      </c>
      <c r="U4300">
        <f t="shared" si="405"/>
        <v>4820.3999999999996</v>
      </c>
      <c r="V4300">
        <f t="shared" si="406"/>
        <v>1827.8477867902664</v>
      </c>
      <c r="W4300" t="str">
        <f t="shared" si="407"/>
        <v>PROFIT</v>
      </c>
    </row>
    <row r="4301" spans="8:23" x14ac:dyDescent="0.35">
      <c r="H4301">
        <v>2013</v>
      </c>
      <c r="I4301" t="s">
        <v>21</v>
      </c>
      <c r="J4301" t="s">
        <v>712</v>
      </c>
      <c r="K4301" t="s">
        <v>41</v>
      </c>
      <c r="L4301" t="str">
        <f t="shared" si="402"/>
        <v>MAS Intimates Kenya (EPZ)</v>
      </c>
      <c r="M4301" t="s">
        <v>134</v>
      </c>
      <c r="N4301" t="s">
        <v>714</v>
      </c>
      <c r="O4301">
        <v>2424</v>
      </c>
      <c r="P4301">
        <v>2.8</v>
      </c>
      <c r="Q4301">
        <v>3.56</v>
      </c>
      <c r="R4301">
        <v>1.8050541516245488E-3</v>
      </c>
      <c r="S4301">
        <f t="shared" si="403"/>
        <v>6787.2</v>
      </c>
      <c r="T4301">
        <f t="shared" si="404"/>
        <v>4.3754512635379061</v>
      </c>
      <c r="U4301">
        <f t="shared" si="405"/>
        <v>8629.44</v>
      </c>
      <c r="V4301">
        <f t="shared" si="406"/>
        <v>1837.8645487364629</v>
      </c>
      <c r="W4301" t="str">
        <f t="shared" si="407"/>
        <v>PROFIT</v>
      </c>
    </row>
    <row r="4302" spans="8:23" x14ac:dyDescent="0.35">
      <c r="H4302">
        <v>2013</v>
      </c>
      <c r="I4302" t="s">
        <v>21</v>
      </c>
      <c r="J4302" t="s">
        <v>712</v>
      </c>
      <c r="K4302" t="s">
        <v>41</v>
      </c>
      <c r="L4302" t="str">
        <f t="shared" si="402"/>
        <v>MAS Intimates Kenya (EPZ)</v>
      </c>
      <c r="M4302" t="s">
        <v>139</v>
      </c>
      <c r="N4302" t="s">
        <v>715</v>
      </c>
      <c r="O4302">
        <v>2688</v>
      </c>
      <c r="P4302">
        <v>2.44</v>
      </c>
      <c r="Q4302">
        <v>3.42</v>
      </c>
      <c r="R4302">
        <v>1.2004801920768306E-3</v>
      </c>
      <c r="S4302">
        <f t="shared" si="403"/>
        <v>6558.72</v>
      </c>
      <c r="T4302">
        <f t="shared" si="404"/>
        <v>3.2268907563025206</v>
      </c>
      <c r="U4302">
        <f t="shared" si="405"/>
        <v>9192.9599999999991</v>
      </c>
      <c r="V4302">
        <f t="shared" si="406"/>
        <v>2631.0131092436964</v>
      </c>
      <c r="W4302" t="str">
        <f t="shared" si="407"/>
        <v>PROFIT</v>
      </c>
    </row>
    <row r="4303" spans="8:23" x14ac:dyDescent="0.35">
      <c r="H4303">
        <v>2013</v>
      </c>
      <c r="I4303" t="s">
        <v>21</v>
      </c>
      <c r="J4303" t="s">
        <v>712</v>
      </c>
      <c r="K4303" t="s">
        <v>41</v>
      </c>
      <c r="L4303" t="str">
        <f t="shared" si="402"/>
        <v>MAS Intimates Kenya (EPZ)</v>
      </c>
      <c r="M4303" t="s">
        <v>144</v>
      </c>
      <c r="N4303" t="s">
        <v>716</v>
      </c>
      <c r="O4303">
        <v>2376</v>
      </c>
      <c r="P4303">
        <v>2.54</v>
      </c>
      <c r="Q4303">
        <v>3.53</v>
      </c>
      <c r="R4303">
        <v>1.364256480218281E-3</v>
      </c>
      <c r="S4303">
        <f t="shared" si="403"/>
        <v>6035.04</v>
      </c>
      <c r="T4303">
        <f t="shared" si="404"/>
        <v>3.2414733969986358</v>
      </c>
      <c r="U4303">
        <f t="shared" si="405"/>
        <v>8387.2799999999988</v>
      </c>
      <c r="V4303">
        <f t="shared" si="406"/>
        <v>2348.9985266030003</v>
      </c>
      <c r="W4303" t="str">
        <f t="shared" si="407"/>
        <v>PROFIT</v>
      </c>
    </row>
    <row r="4304" spans="8:23" x14ac:dyDescent="0.35">
      <c r="H4304">
        <v>2013</v>
      </c>
      <c r="I4304" t="s">
        <v>21</v>
      </c>
      <c r="J4304" t="s">
        <v>712</v>
      </c>
      <c r="K4304" t="s">
        <v>41</v>
      </c>
      <c r="L4304" t="str">
        <f t="shared" si="402"/>
        <v>MAS Intimates Kenya (EPZ)</v>
      </c>
      <c r="M4304" t="s">
        <v>149</v>
      </c>
      <c r="N4304" t="s">
        <v>717</v>
      </c>
      <c r="O4304">
        <v>2676</v>
      </c>
      <c r="P4304">
        <v>2.65</v>
      </c>
      <c r="Q4304">
        <v>3.53</v>
      </c>
      <c r="R4304">
        <v>1.0593220338983051E-3</v>
      </c>
      <c r="S4304">
        <f t="shared" si="403"/>
        <v>7091.4</v>
      </c>
      <c r="T4304">
        <f t="shared" si="404"/>
        <v>2.8347457627118642</v>
      </c>
      <c r="U4304">
        <f t="shared" si="405"/>
        <v>9446.2799999999988</v>
      </c>
      <c r="V4304">
        <f t="shared" si="406"/>
        <v>2352.0452542372873</v>
      </c>
      <c r="W4304" t="str">
        <f t="shared" si="407"/>
        <v>PROFIT</v>
      </c>
    </row>
    <row r="4305" spans="8:23" x14ac:dyDescent="0.35">
      <c r="H4305">
        <v>2013</v>
      </c>
      <c r="I4305" t="s">
        <v>21</v>
      </c>
      <c r="J4305" t="s">
        <v>598</v>
      </c>
      <c r="K4305" t="s">
        <v>520</v>
      </c>
      <c r="L4305" t="str">
        <f t="shared" si="402"/>
        <v>TexTech Africa</v>
      </c>
      <c r="M4305" t="s">
        <v>154</v>
      </c>
      <c r="N4305" t="s">
        <v>718</v>
      </c>
      <c r="O4305">
        <v>432</v>
      </c>
      <c r="P4305">
        <v>4.0599999999999996</v>
      </c>
      <c r="Q4305">
        <v>5.14</v>
      </c>
      <c r="R4305">
        <v>1.2033694344163659E-3</v>
      </c>
      <c r="S4305">
        <f t="shared" si="403"/>
        <v>1753.9199999999998</v>
      </c>
      <c r="T4305">
        <f t="shared" si="404"/>
        <v>0.5198555956678701</v>
      </c>
      <c r="U4305">
        <f t="shared" si="405"/>
        <v>2220.48</v>
      </c>
      <c r="V4305">
        <f t="shared" si="406"/>
        <v>466.0401444043323</v>
      </c>
      <c r="W4305" t="str">
        <f t="shared" si="407"/>
        <v>LOSS</v>
      </c>
    </row>
    <row r="4306" spans="8:23" x14ac:dyDescent="0.35">
      <c r="H4306">
        <v>2013</v>
      </c>
      <c r="I4306" t="s">
        <v>21</v>
      </c>
      <c r="J4306" t="s">
        <v>598</v>
      </c>
      <c r="K4306" t="s">
        <v>520</v>
      </c>
      <c r="L4306" t="str">
        <f t="shared" si="402"/>
        <v>TexTech Africa</v>
      </c>
      <c r="M4306" t="s">
        <v>159</v>
      </c>
      <c r="N4306" t="s">
        <v>719</v>
      </c>
      <c r="O4306">
        <v>660</v>
      </c>
      <c r="P4306">
        <v>4.3600000000000003</v>
      </c>
      <c r="Q4306">
        <v>5.37</v>
      </c>
      <c r="R4306">
        <v>1.5313935681470138E-3</v>
      </c>
      <c r="S4306">
        <f t="shared" si="403"/>
        <v>2877.6000000000004</v>
      </c>
      <c r="T4306">
        <f t="shared" si="404"/>
        <v>1.010719754977029</v>
      </c>
      <c r="U4306">
        <f t="shared" si="405"/>
        <v>3544.2000000000003</v>
      </c>
      <c r="V4306">
        <f t="shared" si="406"/>
        <v>665.58928024502291</v>
      </c>
      <c r="W4306" t="str">
        <f t="shared" si="407"/>
        <v>LOSS</v>
      </c>
    </row>
    <row r="4307" spans="8:23" x14ac:dyDescent="0.35">
      <c r="H4307">
        <v>2013</v>
      </c>
      <c r="I4307" t="s">
        <v>21</v>
      </c>
      <c r="J4307" t="s">
        <v>598</v>
      </c>
      <c r="K4307" t="s">
        <v>520</v>
      </c>
      <c r="L4307" t="str">
        <f t="shared" si="402"/>
        <v>TexTech Africa</v>
      </c>
      <c r="M4307" t="s">
        <v>164</v>
      </c>
      <c r="N4307" t="s">
        <v>720</v>
      </c>
      <c r="O4307">
        <v>708</v>
      </c>
      <c r="P4307">
        <v>4.13</v>
      </c>
      <c r="Q4307">
        <v>5.17</v>
      </c>
      <c r="R4307">
        <v>1.4224751066856331E-3</v>
      </c>
      <c r="S4307">
        <f t="shared" si="403"/>
        <v>2924.04</v>
      </c>
      <c r="T4307">
        <f t="shared" si="404"/>
        <v>1.0071123755334281</v>
      </c>
      <c r="U4307">
        <f t="shared" si="405"/>
        <v>3660.36</v>
      </c>
      <c r="V4307">
        <f t="shared" si="406"/>
        <v>735.31288762446673</v>
      </c>
      <c r="W4307" t="str">
        <f t="shared" si="407"/>
        <v>LOSS</v>
      </c>
    </row>
    <row r="4308" spans="8:23" x14ac:dyDescent="0.35">
      <c r="H4308">
        <v>2013</v>
      </c>
      <c r="I4308" t="s">
        <v>21</v>
      </c>
      <c r="J4308" t="s">
        <v>598</v>
      </c>
      <c r="K4308" t="s">
        <v>520</v>
      </c>
      <c r="L4308" t="str">
        <f t="shared" si="402"/>
        <v>TexTech Africa</v>
      </c>
      <c r="M4308" t="s">
        <v>169</v>
      </c>
      <c r="N4308" t="s">
        <v>721</v>
      </c>
      <c r="O4308">
        <v>444</v>
      </c>
      <c r="P4308">
        <v>4.83</v>
      </c>
      <c r="Q4308">
        <v>5.38</v>
      </c>
      <c r="R4308">
        <v>1.0384215991692627E-3</v>
      </c>
      <c r="S4308">
        <f t="shared" si="403"/>
        <v>2144.52</v>
      </c>
      <c r="T4308">
        <f t="shared" si="404"/>
        <v>0.46105919003115264</v>
      </c>
      <c r="U4308">
        <f t="shared" si="405"/>
        <v>2388.7199999999998</v>
      </c>
      <c r="V4308">
        <f t="shared" si="406"/>
        <v>243.73894080996865</v>
      </c>
      <c r="W4308" t="str">
        <f t="shared" si="407"/>
        <v>LOSS</v>
      </c>
    </row>
    <row r="4309" spans="8:23" x14ac:dyDescent="0.35">
      <c r="H4309">
        <v>2013</v>
      </c>
      <c r="I4309" t="s">
        <v>21</v>
      </c>
      <c r="J4309" t="s">
        <v>22</v>
      </c>
      <c r="K4309" t="s">
        <v>46</v>
      </c>
      <c r="L4309" t="str">
        <f t="shared" si="402"/>
        <v>Kawa Garments Ltd</v>
      </c>
      <c r="M4309" t="s">
        <v>174</v>
      </c>
      <c r="N4309" t="s">
        <v>722</v>
      </c>
      <c r="O4309">
        <v>600</v>
      </c>
      <c r="P4309">
        <v>5.4066666666666663</v>
      </c>
      <c r="Q4309">
        <v>8.5666666666666664</v>
      </c>
      <c r="R4309">
        <v>1.0706638115631692E-3</v>
      </c>
      <c r="S4309">
        <f t="shared" si="403"/>
        <v>3244</v>
      </c>
      <c r="T4309">
        <f t="shared" si="404"/>
        <v>0.64239828693790157</v>
      </c>
      <c r="U4309">
        <f t="shared" si="405"/>
        <v>5140</v>
      </c>
      <c r="V4309">
        <f t="shared" si="406"/>
        <v>1895.3576017130622</v>
      </c>
      <c r="W4309" t="str">
        <f t="shared" si="407"/>
        <v>PROFIT</v>
      </c>
    </row>
    <row r="4310" spans="8:23" x14ac:dyDescent="0.35">
      <c r="H4310">
        <v>2013</v>
      </c>
      <c r="I4310" t="s">
        <v>21</v>
      </c>
      <c r="J4310" t="s">
        <v>22</v>
      </c>
      <c r="K4310" t="s">
        <v>46</v>
      </c>
      <c r="L4310" t="str">
        <f t="shared" si="402"/>
        <v>Kawa Garments Ltd</v>
      </c>
      <c r="M4310" t="s">
        <v>179</v>
      </c>
      <c r="N4310" t="s">
        <v>723</v>
      </c>
      <c r="O4310">
        <v>408</v>
      </c>
      <c r="P4310">
        <v>5.8666666666666663</v>
      </c>
      <c r="Q4310">
        <v>7.9133333333333331</v>
      </c>
      <c r="R4310">
        <v>1.7094017094017094E-3</v>
      </c>
      <c r="S4310">
        <f t="shared" si="403"/>
        <v>2393.6</v>
      </c>
      <c r="T4310">
        <f t="shared" si="404"/>
        <v>0.6974358974358974</v>
      </c>
      <c r="U4310">
        <f t="shared" si="405"/>
        <v>3228.64</v>
      </c>
      <c r="V4310">
        <f t="shared" si="406"/>
        <v>834.3425641025641</v>
      </c>
      <c r="W4310" t="str">
        <f t="shared" si="407"/>
        <v>LOSS</v>
      </c>
    </row>
    <row r="4311" spans="8:23" x14ac:dyDescent="0.35">
      <c r="H4311">
        <v>2013</v>
      </c>
      <c r="I4311" t="s">
        <v>21</v>
      </c>
      <c r="J4311" t="s">
        <v>22</v>
      </c>
      <c r="K4311" t="s">
        <v>46</v>
      </c>
      <c r="L4311" t="str">
        <f t="shared" si="402"/>
        <v>Kawa Garments Ltd</v>
      </c>
      <c r="M4311" t="s">
        <v>184</v>
      </c>
      <c r="N4311" t="s">
        <v>724</v>
      </c>
      <c r="O4311">
        <v>564</v>
      </c>
      <c r="P4311">
        <v>5.86</v>
      </c>
      <c r="Q4311">
        <v>8.1266666666666669</v>
      </c>
      <c r="R4311">
        <v>1.3003901170351106E-3</v>
      </c>
      <c r="S4311">
        <f t="shared" si="403"/>
        <v>3305.04</v>
      </c>
      <c r="T4311">
        <f t="shared" si="404"/>
        <v>0.73342002600780232</v>
      </c>
      <c r="U4311">
        <f t="shared" si="405"/>
        <v>4583.4400000000005</v>
      </c>
      <c r="V4311">
        <f t="shared" si="406"/>
        <v>1277.6665799739928</v>
      </c>
      <c r="W4311" t="str">
        <f t="shared" si="407"/>
        <v>PROFIT</v>
      </c>
    </row>
    <row r="4312" spans="8:23" x14ac:dyDescent="0.35">
      <c r="H4312">
        <v>2013</v>
      </c>
      <c r="I4312" t="s">
        <v>21</v>
      </c>
      <c r="J4312" t="s">
        <v>627</v>
      </c>
      <c r="K4312" t="s">
        <v>51</v>
      </c>
      <c r="L4312" t="str">
        <f t="shared" si="402"/>
        <v>Alltex EPZ Ltd</v>
      </c>
      <c r="M4312" t="s">
        <v>189</v>
      </c>
      <c r="N4312" t="s">
        <v>725</v>
      </c>
      <c r="O4312">
        <v>1176</v>
      </c>
      <c r="P4312">
        <v>2.23</v>
      </c>
      <c r="Q4312">
        <v>3.72</v>
      </c>
      <c r="R4312">
        <v>1.1641443538998836E-3</v>
      </c>
      <c r="S4312">
        <f t="shared" si="403"/>
        <v>2622.48</v>
      </c>
      <c r="T4312">
        <f t="shared" si="404"/>
        <v>1.369033760186263</v>
      </c>
      <c r="U4312">
        <f t="shared" si="405"/>
        <v>4374.72</v>
      </c>
      <c r="V4312">
        <f t="shared" si="406"/>
        <v>1750.8709662398139</v>
      </c>
      <c r="W4312" t="str">
        <f t="shared" si="407"/>
        <v>PROFIT</v>
      </c>
    </row>
    <row r="4313" spans="8:23" x14ac:dyDescent="0.35">
      <c r="H4313">
        <v>2013</v>
      </c>
      <c r="I4313" t="s">
        <v>21</v>
      </c>
      <c r="J4313" t="s">
        <v>627</v>
      </c>
      <c r="K4313" t="s">
        <v>51</v>
      </c>
      <c r="L4313" t="str">
        <f t="shared" si="402"/>
        <v>Alltex EPZ Ltd</v>
      </c>
      <c r="M4313" t="s">
        <v>194</v>
      </c>
      <c r="N4313" t="s">
        <v>726</v>
      </c>
      <c r="O4313">
        <v>1152</v>
      </c>
      <c r="P4313">
        <v>2.52</v>
      </c>
      <c r="Q4313">
        <v>3.57</v>
      </c>
      <c r="R4313">
        <v>1.2422360248447205E-3</v>
      </c>
      <c r="S4313">
        <f t="shared" si="403"/>
        <v>2903.04</v>
      </c>
      <c r="T4313">
        <f t="shared" si="404"/>
        <v>1.4310559006211181</v>
      </c>
      <c r="U4313">
        <f t="shared" si="405"/>
        <v>4112.6399999999994</v>
      </c>
      <c r="V4313">
        <f t="shared" si="406"/>
        <v>1208.1689440993782</v>
      </c>
      <c r="W4313" t="str">
        <f t="shared" si="407"/>
        <v>PROFIT</v>
      </c>
    </row>
    <row r="4314" spans="8:23" x14ac:dyDescent="0.35">
      <c r="H4314">
        <v>2013</v>
      </c>
      <c r="I4314" t="s">
        <v>21</v>
      </c>
      <c r="J4314" t="s">
        <v>627</v>
      </c>
      <c r="K4314" t="s">
        <v>51</v>
      </c>
      <c r="L4314" t="str">
        <f t="shared" si="402"/>
        <v>Alltex EPZ Ltd</v>
      </c>
      <c r="M4314" t="s">
        <v>199</v>
      </c>
      <c r="N4314" t="s">
        <v>727</v>
      </c>
      <c r="O4314">
        <v>1092</v>
      </c>
      <c r="P4314">
        <v>2.59</v>
      </c>
      <c r="Q4314">
        <v>3.89</v>
      </c>
      <c r="R4314">
        <v>1.2376237623762376E-3</v>
      </c>
      <c r="S4314">
        <f t="shared" si="403"/>
        <v>2828.2799999999997</v>
      </c>
      <c r="T4314">
        <f t="shared" si="404"/>
        <v>1.3514851485148516</v>
      </c>
      <c r="U4314">
        <f t="shared" si="405"/>
        <v>4247.88</v>
      </c>
      <c r="V4314">
        <f t="shared" si="406"/>
        <v>1418.2485148514854</v>
      </c>
      <c r="W4314" t="str">
        <f t="shared" si="407"/>
        <v>PROFIT</v>
      </c>
    </row>
    <row r="4315" spans="8:23" x14ac:dyDescent="0.35">
      <c r="H4315">
        <v>2013</v>
      </c>
      <c r="I4315" t="s">
        <v>21</v>
      </c>
      <c r="J4315" t="s">
        <v>627</v>
      </c>
      <c r="K4315" t="s">
        <v>51</v>
      </c>
      <c r="L4315" t="str">
        <f t="shared" si="402"/>
        <v>Alltex EPZ Ltd</v>
      </c>
      <c r="M4315" t="s">
        <v>204</v>
      </c>
      <c r="N4315" t="s">
        <v>728</v>
      </c>
      <c r="O4315">
        <v>888</v>
      </c>
      <c r="P4315">
        <v>2.81</v>
      </c>
      <c r="Q4315">
        <v>3.38</v>
      </c>
      <c r="R4315">
        <v>1.1890606420927466E-3</v>
      </c>
      <c r="S4315">
        <f t="shared" si="403"/>
        <v>2495.2800000000002</v>
      </c>
      <c r="T4315">
        <f t="shared" si="404"/>
        <v>1.055885850178359</v>
      </c>
      <c r="U4315">
        <f t="shared" si="405"/>
        <v>3001.44</v>
      </c>
      <c r="V4315">
        <f t="shared" si="406"/>
        <v>505.1041141498215</v>
      </c>
      <c r="W4315" t="str">
        <f t="shared" si="407"/>
        <v>LOSS</v>
      </c>
    </row>
    <row r="4316" spans="8:23" x14ac:dyDescent="0.35">
      <c r="H4316">
        <v>2013</v>
      </c>
      <c r="I4316" t="s">
        <v>21</v>
      </c>
      <c r="J4316" t="s">
        <v>712</v>
      </c>
      <c r="K4316" t="s">
        <v>56</v>
      </c>
      <c r="L4316" t="str">
        <f t="shared" si="402"/>
        <v>Ashton Apparel EPZ Ltd</v>
      </c>
      <c r="M4316" t="s">
        <v>209</v>
      </c>
      <c r="N4316" t="s">
        <v>729</v>
      </c>
      <c r="O4316">
        <v>1992</v>
      </c>
      <c r="P4316">
        <v>2.98</v>
      </c>
      <c r="Q4316">
        <v>3.74</v>
      </c>
      <c r="R4316">
        <v>1.2468827930174563E-3</v>
      </c>
      <c r="S4316">
        <f t="shared" si="403"/>
        <v>5936.16</v>
      </c>
      <c r="T4316">
        <f t="shared" si="404"/>
        <v>2.4837905236907729</v>
      </c>
      <c r="U4316">
        <f t="shared" si="405"/>
        <v>7450.0800000000008</v>
      </c>
      <c r="V4316">
        <f t="shared" si="406"/>
        <v>1511.4362094763103</v>
      </c>
      <c r="W4316" t="str">
        <f t="shared" si="407"/>
        <v>PROFIT</v>
      </c>
    </row>
    <row r="4317" spans="8:23" x14ac:dyDescent="0.35">
      <c r="H4317">
        <v>2013</v>
      </c>
      <c r="I4317" t="s">
        <v>21</v>
      </c>
      <c r="J4317" t="s">
        <v>712</v>
      </c>
      <c r="K4317" t="s">
        <v>56</v>
      </c>
      <c r="L4317" t="str">
        <f t="shared" si="402"/>
        <v>Ashton Apparel EPZ Ltd</v>
      </c>
      <c r="M4317" t="s">
        <v>214</v>
      </c>
      <c r="N4317" t="s">
        <v>730</v>
      </c>
      <c r="O4317">
        <v>1860</v>
      </c>
      <c r="P4317">
        <v>2.66</v>
      </c>
      <c r="Q4317">
        <v>3.7</v>
      </c>
      <c r="R4317">
        <v>1.1890606420927466E-3</v>
      </c>
      <c r="S4317">
        <f t="shared" si="403"/>
        <v>4947.6000000000004</v>
      </c>
      <c r="T4317">
        <f t="shared" si="404"/>
        <v>2.2116527942925086</v>
      </c>
      <c r="U4317">
        <f t="shared" si="405"/>
        <v>6882</v>
      </c>
      <c r="V4317">
        <f t="shared" si="406"/>
        <v>1932.188347205707</v>
      </c>
      <c r="W4317" t="str">
        <f t="shared" si="407"/>
        <v>PROFIT</v>
      </c>
    </row>
    <row r="4318" spans="8:23" x14ac:dyDescent="0.35">
      <c r="H4318">
        <v>2013</v>
      </c>
      <c r="I4318" t="s">
        <v>21</v>
      </c>
      <c r="J4318" t="s">
        <v>712</v>
      </c>
      <c r="K4318" t="s">
        <v>56</v>
      </c>
      <c r="L4318" t="str">
        <f t="shared" si="402"/>
        <v>Ashton Apparel EPZ Ltd</v>
      </c>
      <c r="M4318" t="s">
        <v>219</v>
      </c>
      <c r="N4318" t="s">
        <v>731</v>
      </c>
      <c r="O4318">
        <v>1308</v>
      </c>
      <c r="P4318">
        <v>2.91</v>
      </c>
      <c r="Q4318">
        <v>3.95</v>
      </c>
      <c r="R4318">
        <v>1.3404825737265416E-3</v>
      </c>
      <c r="S4318">
        <f t="shared" si="403"/>
        <v>3806.28</v>
      </c>
      <c r="T4318">
        <f t="shared" si="404"/>
        <v>1.7533512064343164</v>
      </c>
      <c r="U4318">
        <f t="shared" si="405"/>
        <v>5166.6000000000004</v>
      </c>
      <c r="V4318">
        <f t="shared" si="406"/>
        <v>1358.5666487935659</v>
      </c>
      <c r="W4318" t="str">
        <f t="shared" si="407"/>
        <v>PROFIT</v>
      </c>
    </row>
    <row r="4319" spans="8:23" x14ac:dyDescent="0.35">
      <c r="H4319">
        <v>2013</v>
      </c>
      <c r="I4319" t="s">
        <v>21</v>
      </c>
      <c r="J4319" t="s">
        <v>712</v>
      </c>
      <c r="K4319" t="s">
        <v>56</v>
      </c>
      <c r="L4319" t="str">
        <f t="shared" si="402"/>
        <v>Ashton Apparel EPZ Ltd</v>
      </c>
      <c r="M4319" t="s">
        <v>224</v>
      </c>
      <c r="N4319" t="s">
        <v>732</v>
      </c>
      <c r="O4319">
        <v>2076</v>
      </c>
      <c r="P4319">
        <v>2.5299999999999998</v>
      </c>
      <c r="Q4319">
        <v>3.57</v>
      </c>
      <c r="R4319">
        <v>1.658374792703151E-3</v>
      </c>
      <c r="S4319">
        <f t="shared" si="403"/>
        <v>5252.28</v>
      </c>
      <c r="T4319">
        <f t="shared" si="404"/>
        <v>3.4427860696517412</v>
      </c>
      <c r="U4319">
        <f t="shared" si="405"/>
        <v>7411.32</v>
      </c>
      <c r="V4319">
        <f t="shared" si="406"/>
        <v>2155.5972139303481</v>
      </c>
      <c r="W4319" t="str">
        <f t="shared" si="407"/>
        <v>PROFIT</v>
      </c>
    </row>
    <row r="4320" spans="8:23" x14ac:dyDescent="0.35">
      <c r="H4320">
        <v>2013</v>
      </c>
      <c r="I4320" t="s">
        <v>21</v>
      </c>
      <c r="J4320" t="s">
        <v>712</v>
      </c>
      <c r="K4320" t="s">
        <v>56</v>
      </c>
      <c r="L4320" t="str">
        <f t="shared" si="402"/>
        <v>Ashton Apparel EPZ Ltd</v>
      </c>
      <c r="M4320" t="s">
        <v>229</v>
      </c>
      <c r="N4320" t="s">
        <v>733</v>
      </c>
      <c r="O4320">
        <v>2208</v>
      </c>
      <c r="P4320">
        <v>2.52</v>
      </c>
      <c r="Q4320">
        <v>3.83</v>
      </c>
      <c r="R4320">
        <v>1.0626992561105207E-3</v>
      </c>
      <c r="S4320">
        <f t="shared" si="403"/>
        <v>5564.16</v>
      </c>
      <c r="T4320">
        <f t="shared" si="404"/>
        <v>2.3464399574920298</v>
      </c>
      <c r="U4320">
        <f t="shared" si="405"/>
        <v>8456.64</v>
      </c>
      <c r="V4320">
        <f t="shared" si="406"/>
        <v>2890.1335600425077</v>
      </c>
      <c r="W4320" t="str">
        <f t="shared" si="407"/>
        <v>PROFIT</v>
      </c>
    </row>
    <row r="4321" spans="8:23" x14ac:dyDescent="0.35">
      <c r="H4321">
        <v>2013</v>
      </c>
      <c r="I4321" t="s">
        <v>21</v>
      </c>
      <c r="J4321" t="s">
        <v>712</v>
      </c>
      <c r="K4321" t="s">
        <v>61</v>
      </c>
      <c r="L4321" t="str">
        <f t="shared" si="402"/>
        <v>Global Apparels (K) EPZ Ltd</v>
      </c>
      <c r="M4321" t="s">
        <v>234</v>
      </c>
      <c r="N4321" t="s">
        <v>734</v>
      </c>
      <c r="O4321">
        <v>2688</v>
      </c>
      <c r="P4321">
        <v>2.39</v>
      </c>
      <c r="Q4321">
        <v>3.6</v>
      </c>
      <c r="R4321">
        <v>1.0309278350515464E-3</v>
      </c>
      <c r="S4321">
        <f t="shared" si="403"/>
        <v>6424.3200000000006</v>
      </c>
      <c r="T4321">
        <f t="shared" si="404"/>
        <v>2.7711340206185566</v>
      </c>
      <c r="U4321">
        <f t="shared" si="405"/>
        <v>9676.8000000000011</v>
      </c>
      <c r="V4321">
        <f t="shared" si="406"/>
        <v>3249.7088659793817</v>
      </c>
      <c r="W4321" t="str">
        <f t="shared" si="407"/>
        <v>PROFIT</v>
      </c>
    </row>
    <row r="4322" spans="8:23" x14ac:dyDescent="0.35">
      <c r="H4322">
        <v>2013</v>
      </c>
      <c r="I4322" t="s">
        <v>21</v>
      </c>
      <c r="J4322" t="s">
        <v>712</v>
      </c>
      <c r="K4322" t="s">
        <v>61</v>
      </c>
      <c r="L4322" t="str">
        <f t="shared" si="402"/>
        <v>Global Apparels (K) EPZ Ltd</v>
      </c>
      <c r="M4322" t="s">
        <v>239</v>
      </c>
      <c r="N4322" t="s">
        <v>735</v>
      </c>
      <c r="O4322">
        <v>1836</v>
      </c>
      <c r="P4322">
        <v>2.5099999999999998</v>
      </c>
      <c r="Q4322">
        <v>3.54</v>
      </c>
      <c r="R4322">
        <v>1.3351134846461949E-3</v>
      </c>
      <c r="S4322">
        <f t="shared" si="403"/>
        <v>4608.3599999999997</v>
      </c>
      <c r="T4322">
        <f t="shared" si="404"/>
        <v>2.451268357810414</v>
      </c>
      <c r="U4322">
        <f t="shared" si="405"/>
        <v>6499.4400000000005</v>
      </c>
      <c r="V4322">
        <f t="shared" si="406"/>
        <v>1888.6287316421904</v>
      </c>
      <c r="W4322" t="str">
        <f t="shared" si="407"/>
        <v>PROFIT</v>
      </c>
    </row>
    <row r="4323" spans="8:23" x14ac:dyDescent="0.35">
      <c r="H4323">
        <v>2013</v>
      </c>
      <c r="I4323" t="s">
        <v>21</v>
      </c>
      <c r="J4323" t="s">
        <v>712</v>
      </c>
      <c r="K4323" t="s">
        <v>61</v>
      </c>
      <c r="L4323" t="str">
        <f t="shared" si="402"/>
        <v>Global Apparels (K) EPZ Ltd</v>
      </c>
      <c r="M4323" t="s">
        <v>244</v>
      </c>
      <c r="N4323" t="s">
        <v>736</v>
      </c>
      <c r="O4323">
        <v>2376</v>
      </c>
      <c r="P4323">
        <v>3</v>
      </c>
      <c r="Q4323">
        <v>3.94</v>
      </c>
      <c r="R4323">
        <v>1.1976047904191617E-3</v>
      </c>
      <c r="S4323">
        <f t="shared" si="403"/>
        <v>7128</v>
      </c>
      <c r="T4323">
        <f t="shared" si="404"/>
        <v>2.8455089820359283</v>
      </c>
      <c r="U4323">
        <f t="shared" si="405"/>
        <v>9361.44</v>
      </c>
      <c r="V4323">
        <f t="shared" si="406"/>
        <v>2230.5944910179646</v>
      </c>
      <c r="W4323" t="str">
        <f t="shared" si="407"/>
        <v>PROFIT</v>
      </c>
    </row>
    <row r="4324" spans="8:23" x14ac:dyDescent="0.35">
      <c r="H4324">
        <v>2013</v>
      </c>
      <c r="I4324" t="s">
        <v>21</v>
      </c>
      <c r="J4324" t="s">
        <v>712</v>
      </c>
      <c r="K4324" t="s">
        <v>61</v>
      </c>
      <c r="L4324" t="str">
        <f t="shared" si="402"/>
        <v>Global Apparels (K) EPZ Ltd</v>
      </c>
      <c r="M4324" t="s">
        <v>249</v>
      </c>
      <c r="N4324" t="s">
        <v>737</v>
      </c>
      <c r="O4324">
        <v>1824</v>
      </c>
      <c r="P4324">
        <v>2.35</v>
      </c>
      <c r="Q4324">
        <v>3.68</v>
      </c>
      <c r="R4324">
        <v>1.7271157167530224E-3</v>
      </c>
      <c r="S4324">
        <f t="shared" si="403"/>
        <v>4286.4000000000005</v>
      </c>
      <c r="T4324">
        <f t="shared" si="404"/>
        <v>3.1502590673575126</v>
      </c>
      <c r="U4324">
        <f t="shared" si="405"/>
        <v>6712.3200000000006</v>
      </c>
      <c r="V4324">
        <f t="shared" si="406"/>
        <v>2422.7697409326424</v>
      </c>
      <c r="W4324" t="str">
        <f t="shared" si="407"/>
        <v>PROFIT</v>
      </c>
    </row>
    <row r="4325" spans="8:23" x14ac:dyDescent="0.35">
      <c r="H4325">
        <v>2013</v>
      </c>
      <c r="I4325" t="s">
        <v>21</v>
      </c>
      <c r="J4325" t="s">
        <v>712</v>
      </c>
      <c r="K4325" t="s">
        <v>66</v>
      </c>
      <c r="L4325" t="str">
        <f t="shared" si="402"/>
        <v>Hela Intimates EPZ Ltd</v>
      </c>
      <c r="M4325" t="s">
        <v>254</v>
      </c>
      <c r="N4325" t="s">
        <v>738</v>
      </c>
      <c r="O4325">
        <v>2604</v>
      </c>
      <c r="P4325">
        <v>2.65</v>
      </c>
      <c r="Q4325">
        <v>3.91</v>
      </c>
      <c r="R4325">
        <v>1.8115942028985507E-3</v>
      </c>
      <c r="S4325">
        <f t="shared" si="403"/>
        <v>6900.5999999999995</v>
      </c>
      <c r="T4325">
        <f t="shared" si="404"/>
        <v>4.7173913043478262</v>
      </c>
      <c r="U4325">
        <f t="shared" si="405"/>
        <v>10181.640000000001</v>
      </c>
      <c r="V4325">
        <f t="shared" si="406"/>
        <v>3276.3226086956538</v>
      </c>
      <c r="W4325" t="str">
        <f t="shared" si="407"/>
        <v>PROFIT</v>
      </c>
    </row>
    <row r="4326" spans="8:23" x14ac:dyDescent="0.35">
      <c r="H4326">
        <v>2013</v>
      </c>
      <c r="I4326" t="s">
        <v>21</v>
      </c>
      <c r="J4326" t="s">
        <v>712</v>
      </c>
      <c r="K4326" t="s">
        <v>66</v>
      </c>
      <c r="L4326" t="str">
        <f t="shared" si="402"/>
        <v>Hela Intimates EPZ Ltd</v>
      </c>
      <c r="M4326" t="s">
        <v>23</v>
      </c>
      <c r="N4326" t="s">
        <v>739</v>
      </c>
      <c r="O4326">
        <v>1788</v>
      </c>
      <c r="P4326">
        <v>2.63</v>
      </c>
      <c r="Q4326">
        <v>3.44</v>
      </c>
      <c r="R4326">
        <v>1.2135922330097086E-3</v>
      </c>
      <c r="S4326">
        <f t="shared" si="403"/>
        <v>4702.4399999999996</v>
      </c>
      <c r="T4326">
        <f t="shared" si="404"/>
        <v>2.1699029126213589</v>
      </c>
      <c r="U4326">
        <f t="shared" si="405"/>
        <v>6150.72</v>
      </c>
      <c r="V4326">
        <f t="shared" si="406"/>
        <v>1446.1100970873792</v>
      </c>
      <c r="W4326" t="str">
        <f t="shared" si="407"/>
        <v>PROFIT</v>
      </c>
    </row>
    <row r="4327" spans="8:23" x14ac:dyDescent="0.35">
      <c r="H4327">
        <v>2013</v>
      </c>
      <c r="I4327" t="s">
        <v>21</v>
      </c>
      <c r="J4327" t="s">
        <v>712</v>
      </c>
      <c r="K4327" t="s">
        <v>66</v>
      </c>
      <c r="L4327" t="str">
        <f t="shared" si="402"/>
        <v>Hela Intimates EPZ Ltd</v>
      </c>
      <c r="M4327" t="s">
        <v>28</v>
      </c>
      <c r="N4327" t="s">
        <v>740</v>
      </c>
      <c r="O4327">
        <v>2364</v>
      </c>
      <c r="P4327">
        <v>2.2999999999999998</v>
      </c>
      <c r="Q4327">
        <v>3.44</v>
      </c>
      <c r="R4327">
        <v>1.4641288433382138E-3</v>
      </c>
      <c r="S4327">
        <f t="shared" si="403"/>
        <v>5437.2</v>
      </c>
      <c r="T4327">
        <f t="shared" si="404"/>
        <v>3.4612005856515373</v>
      </c>
      <c r="U4327">
        <f t="shared" si="405"/>
        <v>8132.16</v>
      </c>
      <c r="V4327">
        <f t="shared" si="406"/>
        <v>2691.4987994143485</v>
      </c>
      <c r="W4327" t="str">
        <f t="shared" si="407"/>
        <v>PROFIT</v>
      </c>
    </row>
    <row r="4328" spans="8:23" x14ac:dyDescent="0.35">
      <c r="H4328">
        <v>2013</v>
      </c>
      <c r="I4328" t="s">
        <v>21</v>
      </c>
      <c r="J4328" t="s">
        <v>712</v>
      </c>
      <c r="K4328" t="s">
        <v>66</v>
      </c>
      <c r="L4328" t="str">
        <f t="shared" si="402"/>
        <v>Hela Intimates EPZ Ltd</v>
      </c>
      <c r="M4328" t="s">
        <v>33</v>
      </c>
      <c r="N4328" t="s">
        <v>741</v>
      </c>
      <c r="O4328">
        <v>1620</v>
      </c>
      <c r="P4328">
        <v>2.97</v>
      </c>
      <c r="Q4328">
        <v>3.87</v>
      </c>
      <c r="R4328">
        <v>1.2004801920768306E-3</v>
      </c>
      <c r="S4328">
        <f t="shared" si="403"/>
        <v>4811.4000000000005</v>
      </c>
      <c r="T4328">
        <f t="shared" si="404"/>
        <v>1.9447779111644656</v>
      </c>
      <c r="U4328">
        <f t="shared" si="405"/>
        <v>6269.4000000000005</v>
      </c>
      <c r="V4328">
        <f t="shared" si="406"/>
        <v>1456.0552220888355</v>
      </c>
      <c r="W4328" t="str">
        <f t="shared" si="407"/>
        <v>PROFIT</v>
      </c>
    </row>
    <row r="4329" spans="8:23" x14ac:dyDescent="0.35">
      <c r="H4329">
        <v>2013</v>
      </c>
      <c r="I4329" t="s">
        <v>21</v>
      </c>
      <c r="J4329" t="s">
        <v>712</v>
      </c>
      <c r="K4329" t="s">
        <v>66</v>
      </c>
      <c r="L4329" t="str">
        <f t="shared" si="402"/>
        <v>Hela Intimates EPZ Ltd</v>
      </c>
      <c r="M4329" t="s">
        <v>39</v>
      </c>
      <c r="N4329" t="s">
        <v>742</v>
      </c>
      <c r="O4329">
        <v>2628</v>
      </c>
      <c r="P4329">
        <v>2.94</v>
      </c>
      <c r="Q4329">
        <v>3.49</v>
      </c>
      <c r="R4329">
        <v>1.1778563015312131E-3</v>
      </c>
      <c r="S4329">
        <f t="shared" si="403"/>
        <v>7726.32</v>
      </c>
      <c r="T4329">
        <f t="shared" si="404"/>
        <v>3.0954063604240281</v>
      </c>
      <c r="U4329">
        <f t="shared" si="405"/>
        <v>9171.7200000000012</v>
      </c>
      <c r="V4329">
        <f t="shared" si="406"/>
        <v>1442.3045936395774</v>
      </c>
      <c r="W4329" t="str">
        <f t="shared" si="407"/>
        <v>PROFIT</v>
      </c>
    </row>
    <row r="4330" spans="8:23" x14ac:dyDescent="0.35">
      <c r="H4330">
        <v>2013</v>
      </c>
      <c r="I4330" t="s">
        <v>21</v>
      </c>
      <c r="J4330" t="s">
        <v>712</v>
      </c>
      <c r="K4330" t="s">
        <v>66</v>
      </c>
      <c r="L4330" t="str">
        <f t="shared" si="402"/>
        <v>Hela Intimates EPZ Ltd</v>
      </c>
      <c r="M4330" t="s">
        <v>44</v>
      </c>
      <c r="N4330" t="s">
        <v>743</v>
      </c>
      <c r="O4330">
        <v>2316</v>
      </c>
      <c r="P4330">
        <v>2.8</v>
      </c>
      <c r="Q4330">
        <v>3.94</v>
      </c>
      <c r="R4330">
        <v>1.4204545454545455E-3</v>
      </c>
      <c r="S4330">
        <f t="shared" si="403"/>
        <v>6484.7999999999993</v>
      </c>
      <c r="T4330">
        <f t="shared" si="404"/>
        <v>3.2897727272727275</v>
      </c>
      <c r="U4330">
        <f t="shared" si="405"/>
        <v>9125.0399999999991</v>
      </c>
      <c r="V4330">
        <f t="shared" si="406"/>
        <v>2636.9502272727273</v>
      </c>
      <c r="W4330" t="str">
        <f t="shared" si="407"/>
        <v>PROFIT</v>
      </c>
    </row>
    <row r="4331" spans="8:23" x14ac:dyDescent="0.35">
      <c r="H4331">
        <v>2013</v>
      </c>
      <c r="I4331" t="s">
        <v>21</v>
      </c>
      <c r="J4331" t="s">
        <v>712</v>
      </c>
      <c r="K4331" t="s">
        <v>71</v>
      </c>
      <c r="L4331" t="str">
        <f t="shared" si="402"/>
        <v>Mega Garments (EPZ) Ltd</v>
      </c>
      <c r="M4331" t="s">
        <v>49</v>
      </c>
      <c r="N4331" t="s">
        <v>744</v>
      </c>
      <c r="O4331">
        <v>2748</v>
      </c>
      <c r="P4331">
        <v>2.4900000000000002</v>
      </c>
      <c r="Q4331">
        <v>3.55</v>
      </c>
      <c r="R4331">
        <v>1.0940919037199124E-3</v>
      </c>
      <c r="S4331">
        <f t="shared" si="403"/>
        <v>6842.52</v>
      </c>
      <c r="T4331">
        <f t="shared" si="404"/>
        <v>3.0065645514223194</v>
      </c>
      <c r="U4331">
        <f t="shared" si="405"/>
        <v>9755.4</v>
      </c>
      <c r="V4331">
        <f t="shared" si="406"/>
        <v>2909.8734354485769</v>
      </c>
      <c r="W4331" t="str">
        <f t="shared" si="407"/>
        <v>PROFIT</v>
      </c>
    </row>
    <row r="4332" spans="8:23" x14ac:dyDescent="0.35">
      <c r="H4332">
        <v>2013</v>
      </c>
      <c r="I4332" t="s">
        <v>21</v>
      </c>
      <c r="J4332" t="s">
        <v>712</v>
      </c>
      <c r="K4332" t="s">
        <v>71</v>
      </c>
      <c r="L4332" t="str">
        <f t="shared" si="402"/>
        <v>Mega Garments (EPZ) Ltd</v>
      </c>
      <c r="M4332" t="s">
        <v>54</v>
      </c>
      <c r="N4332" t="s">
        <v>745</v>
      </c>
      <c r="O4332">
        <v>2616</v>
      </c>
      <c r="P4332">
        <v>2.9</v>
      </c>
      <c r="Q4332">
        <v>3.78</v>
      </c>
      <c r="R4332">
        <v>1.0905125408942203E-3</v>
      </c>
      <c r="S4332">
        <f t="shared" si="403"/>
        <v>7586.4</v>
      </c>
      <c r="T4332">
        <f t="shared" si="404"/>
        <v>2.8527808069792804</v>
      </c>
      <c r="U4332">
        <f t="shared" si="405"/>
        <v>9888.48</v>
      </c>
      <c r="V4332">
        <f t="shared" si="406"/>
        <v>2299.2272191930206</v>
      </c>
      <c r="W4332" t="str">
        <f t="shared" si="407"/>
        <v>PROFIT</v>
      </c>
    </row>
    <row r="4333" spans="8:23" x14ac:dyDescent="0.35">
      <c r="H4333">
        <v>2013</v>
      </c>
      <c r="I4333" t="s">
        <v>21</v>
      </c>
      <c r="J4333" t="s">
        <v>712</v>
      </c>
      <c r="K4333" t="s">
        <v>71</v>
      </c>
      <c r="L4333" t="str">
        <f t="shared" si="402"/>
        <v>Mega Garments (EPZ) Ltd</v>
      </c>
      <c r="M4333" t="s">
        <v>59</v>
      </c>
      <c r="N4333" t="s">
        <v>746</v>
      </c>
      <c r="O4333">
        <v>1908</v>
      </c>
      <c r="P4333">
        <v>2.73</v>
      </c>
      <c r="Q4333">
        <v>3.75</v>
      </c>
      <c r="R4333">
        <v>1.2722646310432571E-3</v>
      </c>
      <c r="S4333">
        <f t="shared" si="403"/>
        <v>5208.84</v>
      </c>
      <c r="T4333">
        <f t="shared" si="404"/>
        <v>2.4274809160305346</v>
      </c>
      <c r="U4333">
        <f t="shared" si="405"/>
        <v>7155</v>
      </c>
      <c r="V4333">
        <f t="shared" si="406"/>
        <v>1943.7325190839692</v>
      </c>
      <c r="W4333" t="str">
        <f t="shared" si="407"/>
        <v>PROFIT</v>
      </c>
    </row>
    <row r="4334" spans="8:23" x14ac:dyDescent="0.35">
      <c r="H4334">
        <v>2013</v>
      </c>
      <c r="I4334" t="s">
        <v>21</v>
      </c>
      <c r="J4334" t="s">
        <v>712</v>
      </c>
      <c r="K4334" t="s">
        <v>71</v>
      </c>
      <c r="L4334" t="str">
        <f t="shared" si="402"/>
        <v>Mega Garments (EPZ) Ltd</v>
      </c>
      <c r="M4334" t="s">
        <v>64</v>
      </c>
      <c r="N4334" t="s">
        <v>747</v>
      </c>
      <c r="O4334">
        <v>1308</v>
      </c>
      <c r="P4334">
        <v>2.6</v>
      </c>
      <c r="Q4334">
        <v>3.42</v>
      </c>
      <c r="R4334">
        <v>1.0845986984815619E-3</v>
      </c>
      <c r="S4334">
        <f t="shared" si="403"/>
        <v>3400.8</v>
      </c>
      <c r="T4334">
        <f t="shared" si="404"/>
        <v>1.418655097613883</v>
      </c>
      <c r="U4334">
        <f t="shared" si="405"/>
        <v>4473.3599999999997</v>
      </c>
      <c r="V4334">
        <f t="shared" si="406"/>
        <v>1071.1413449023855</v>
      </c>
      <c r="W4334" t="str">
        <f t="shared" si="407"/>
        <v>PROFIT</v>
      </c>
    </row>
    <row r="4335" spans="8:23" x14ac:dyDescent="0.35">
      <c r="H4335">
        <v>2013</v>
      </c>
      <c r="I4335" t="s">
        <v>21</v>
      </c>
      <c r="J4335" t="s">
        <v>712</v>
      </c>
      <c r="K4335" t="s">
        <v>71</v>
      </c>
      <c r="L4335" t="str">
        <f t="shared" si="402"/>
        <v>Mega Garments (EPZ) Ltd</v>
      </c>
      <c r="M4335" t="s">
        <v>69</v>
      </c>
      <c r="N4335" t="s">
        <v>748</v>
      </c>
      <c r="O4335">
        <v>2100</v>
      </c>
      <c r="P4335">
        <v>2.94</v>
      </c>
      <c r="Q4335">
        <v>3.49</v>
      </c>
      <c r="R4335">
        <v>1.5432098765432098E-3</v>
      </c>
      <c r="S4335">
        <f t="shared" si="403"/>
        <v>6174</v>
      </c>
      <c r="T4335">
        <f t="shared" si="404"/>
        <v>3.2407407407407405</v>
      </c>
      <c r="U4335">
        <f t="shared" si="405"/>
        <v>7329</v>
      </c>
      <c r="V4335">
        <f t="shared" si="406"/>
        <v>1151.7592592592594</v>
      </c>
      <c r="W4335" t="str">
        <f t="shared" si="407"/>
        <v>PROFIT</v>
      </c>
    </row>
    <row r="4336" spans="8:23" x14ac:dyDescent="0.35">
      <c r="H4336">
        <v>2013</v>
      </c>
      <c r="I4336" t="s">
        <v>21</v>
      </c>
      <c r="J4336" t="s">
        <v>712</v>
      </c>
      <c r="K4336" t="s">
        <v>71</v>
      </c>
      <c r="L4336" t="str">
        <f t="shared" si="402"/>
        <v>Mega Garments (EPZ) Ltd</v>
      </c>
      <c r="M4336" t="s">
        <v>74</v>
      </c>
      <c r="N4336" t="s">
        <v>749</v>
      </c>
      <c r="O4336">
        <v>1848</v>
      </c>
      <c r="P4336">
        <v>2.5099999999999998</v>
      </c>
      <c r="Q4336">
        <v>3.88</v>
      </c>
      <c r="R4336">
        <v>1.2610340479192938E-3</v>
      </c>
      <c r="S4336">
        <f t="shared" si="403"/>
        <v>4638.4799999999996</v>
      </c>
      <c r="T4336">
        <f t="shared" si="404"/>
        <v>2.330390920554855</v>
      </c>
      <c r="U4336">
        <f t="shared" si="405"/>
        <v>7170.24</v>
      </c>
      <c r="V4336">
        <f t="shared" si="406"/>
        <v>2529.4296090794455</v>
      </c>
      <c r="W4336" t="str">
        <f t="shared" si="407"/>
        <v>PROFIT</v>
      </c>
    </row>
    <row r="4337" spans="8:23" x14ac:dyDescent="0.35">
      <c r="H4337">
        <v>2013</v>
      </c>
      <c r="I4337" t="s">
        <v>21</v>
      </c>
      <c r="J4337" t="s">
        <v>712</v>
      </c>
      <c r="K4337" t="s">
        <v>71</v>
      </c>
      <c r="L4337" t="str">
        <f t="shared" si="402"/>
        <v>Mega Garments (EPZ) Ltd</v>
      </c>
      <c r="M4337" t="s">
        <v>79</v>
      </c>
      <c r="N4337" t="s">
        <v>750</v>
      </c>
      <c r="O4337">
        <v>1332</v>
      </c>
      <c r="P4337">
        <v>2.76</v>
      </c>
      <c r="Q4337">
        <v>3.83</v>
      </c>
      <c r="R4337">
        <v>1.0718113612004287E-3</v>
      </c>
      <c r="S4337">
        <f t="shared" si="403"/>
        <v>3676.3199999999997</v>
      </c>
      <c r="T4337">
        <f t="shared" si="404"/>
        <v>1.427652733118971</v>
      </c>
      <c r="U4337">
        <f t="shared" si="405"/>
        <v>5101.5600000000004</v>
      </c>
      <c r="V4337">
        <f t="shared" si="406"/>
        <v>1423.8123472668817</v>
      </c>
      <c r="W4337" t="str">
        <f t="shared" si="407"/>
        <v>PROFIT</v>
      </c>
    </row>
    <row r="4338" spans="8:23" x14ac:dyDescent="0.35">
      <c r="H4338">
        <v>2013</v>
      </c>
      <c r="I4338" t="s">
        <v>21</v>
      </c>
      <c r="J4338" t="s">
        <v>712</v>
      </c>
      <c r="K4338" t="s">
        <v>71</v>
      </c>
      <c r="L4338" t="str">
        <f t="shared" si="402"/>
        <v>Mega Garments (EPZ) Ltd</v>
      </c>
      <c r="M4338" t="s">
        <v>84</v>
      </c>
      <c r="N4338" t="s">
        <v>751</v>
      </c>
      <c r="O4338">
        <v>2328</v>
      </c>
      <c r="P4338">
        <v>2.57</v>
      </c>
      <c r="Q4338">
        <v>3.87</v>
      </c>
      <c r="R4338">
        <v>1.3123359580052493E-3</v>
      </c>
      <c r="S4338">
        <f t="shared" si="403"/>
        <v>5982.96</v>
      </c>
      <c r="T4338">
        <f t="shared" si="404"/>
        <v>3.0551181102362204</v>
      </c>
      <c r="U4338">
        <f t="shared" si="405"/>
        <v>9009.36</v>
      </c>
      <c r="V4338">
        <f t="shared" si="406"/>
        <v>3023.3448818897641</v>
      </c>
      <c r="W4338" t="str">
        <f t="shared" si="407"/>
        <v>PROFIT</v>
      </c>
    </row>
    <row r="4339" spans="8:23" x14ac:dyDescent="0.35">
      <c r="H4339">
        <v>2013</v>
      </c>
      <c r="I4339" t="s">
        <v>21</v>
      </c>
      <c r="J4339" t="s">
        <v>712</v>
      </c>
      <c r="K4339" t="s">
        <v>71</v>
      </c>
      <c r="L4339" t="str">
        <f t="shared" si="402"/>
        <v>Mega Garments (EPZ) Ltd</v>
      </c>
      <c r="M4339" t="s">
        <v>89</v>
      </c>
      <c r="N4339" t="s">
        <v>752</v>
      </c>
      <c r="O4339">
        <v>1716</v>
      </c>
      <c r="P4339">
        <v>2.52</v>
      </c>
      <c r="Q4339">
        <v>3.64</v>
      </c>
      <c r="R4339">
        <v>1.7889087656529517E-3</v>
      </c>
      <c r="S4339">
        <f t="shared" si="403"/>
        <v>4324.32</v>
      </c>
      <c r="T4339">
        <f t="shared" si="404"/>
        <v>3.0697674418604652</v>
      </c>
      <c r="U4339">
        <f t="shared" si="405"/>
        <v>6246.24</v>
      </c>
      <c r="V4339">
        <f t="shared" si="406"/>
        <v>1918.8502325581396</v>
      </c>
      <c r="W4339" t="str">
        <f t="shared" si="407"/>
        <v>PROFIT</v>
      </c>
    </row>
    <row r="4340" spans="8:23" x14ac:dyDescent="0.35">
      <c r="H4340">
        <v>2013</v>
      </c>
      <c r="I4340" t="s">
        <v>21</v>
      </c>
      <c r="J4340" t="s">
        <v>712</v>
      </c>
      <c r="K4340" t="s">
        <v>71</v>
      </c>
      <c r="L4340" t="str">
        <f t="shared" si="402"/>
        <v>Mega Garments (EPZ) Ltd</v>
      </c>
      <c r="M4340" t="s">
        <v>94</v>
      </c>
      <c r="N4340" t="s">
        <v>753</v>
      </c>
      <c r="O4340">
        <v>2484</v>
      </c>
      <c r="P4340">
        <v>2.94</v>
      </c>
      <c r="Q4340">
        <v>3.59</v>
      </c>
      <c r="R4340">
        <v>1.6129032258064516E-3</v>
      </c>
      <c r="S4340">
        <f t="shared" si="403"/>
        <v>7302.96</v>
      </c>
      <c r="T4340">
        <f t="shared" si="404"/>
        <v>4.0064516129032262</v>
      </c>
      <c r="U4340">
        <f t="shared" si="405"/>
        <v>8917.56</v>
      </c>
      <c r="V4340">
        <f t="shared" si="406"/>
        <v>1610.5935483870962</v>
      </c>
      <c r="W4340" t="str">
        <f t="shared" si="407"/>
        <v>PROFIT</v>
      </c>
    </row>
    <row r="4341" spans="8:23" x14ac:dyDescent="0.35">
      <c r="H4341">
        <v>2013</v>
      </c>
      <c r="I4341" t="s">
        <v>21</v>
      </c>
      <c r="J4341" t="s">
        <v>712</v>
      </c>
      <c r="K4341" t="s">
        <v>71</v>
      </c>
      <c r="L4341" t="str">
        <f t="shared" si="402"/>
        <v>Mega Garments (EPZ) Ltd</v>
      </c>
      <c r="M4341" t="s">
        <v>99</v>
      </c>
      <c r="N4341" t="s">
        <v>754</v>
      </c>
      <c r="O4341">
        <v>2484</v>
      </c>
      <c r="P4341">
        <v>2.92</v>
      </c>
      <c r="Q4341">
        <v>3.8</v>
      </c>
      <c r="R4341">
        <v>1.455604075691412E-3</v>
      </c>
      <c r="S4341">
        <f t="shared" si="403"/>
        <v>7253.28</v>
      </c>
      <c r="T4341">
        <f t="shared" si="404"/>
        <v>3.6157205240174672</v>
      </c>
      <c r="U4341">
        <f t="shared" si="405"/>
        <v>9439.1999999999989</v>
      </c>
      <c r="V4341">
        <f t="shared" si="406"/>
        <v>2182.3042794759817</v>
      </c>
      <c r="W4341" t="str">
        <f t="shared" si="407"/>
        <v>PROFIT</v>
      </c>
    </row>
    <row r="4342" spans="8:23" x14ac:dyDescent="0.35">
      <c r="H4342">
        <v>2013</v>
      </c>
      <c r="I4342" t="s">
        <v>21</v>
      </c>
      <c r="J4342" t="s">
        <v>594</v>
      </c>
      <c r="K4342" t="s">
        <v>76</v>
      </c>
      <c r="L4342" t="str">
        <f t="shared" si="402"/>
        <v>Mombasa Apparels EPZ Ltd</v>
      </c>
      <c r="M4342" t="s">
        <v>104</v>
      </c>
      <c r="N4342" t="s">
        <v>755</v>
      </c>
      <c r="O4342">
        <v>192</v>
      </c>
      <c r="P4342">
        <v>1.1399999999999999</v>
      </c>
      <c r="Q4342">
        <v>1.34</v>
      </c>
      <c r="R4342">
        <v>1.215066828675577E-3</v>
      </c>
      <c r="S4342">
        <f t="shared" si="403"/>
        <v>218.88</v>
      </c>
      <c r="T4342">
        <f t="shared" si="404"/>
        <v>0.23329283110571081</v>
      </c>
      <c r="U4342">
        <f t="shared" si="405"/>
        <v>257.28000000000003</v>
      </c>
      <c r="V4342">
        <f t="shared" si="406"/>
        <v>38.166707168894327</v>
      </c>
      <c r="W4342" t="str">
        <f t="shared" si="407"/>
        <v>LOSS</v>
      </c>
    </row>
    <row r="4343" spans="8:23" x14ac:dyDescent="0.35">
      <c r="H4343">
        <v>2013</v>
      </c>
      <c r="I4343" t="s">
        <v>21</v>
      </c>
      <c r="J4343" t="s">
        <v>594</v>
      </c>
      <c r="K4343" t="s">
        <v>76</v>
      </c>
      <c r="L4343" t="str">
        <f t="shared" si="402"/>
        <v>Mombasa Apparels EPZ Ltd</v>
      </c>
      <c r="M4343" t="s">
        <v>109</v>
      </c>
      <c r="N4343" t="s">
        <v>756</v>
      </c>
      <c r="O4343">
        <v>96</v>
      </c>
      <c r="P4343">
        <v>1.2</v>
      </c>
      <c r="Q4343">
        <v>1.4</v>
      </c>
      <c r="R4343">
        <v>1.0649627263045794E-3</v>
      </c>
      <c r="S4343">
        <f t="shared" si="403"/>
        <v>115.19999999999999</v>
      </c>
      <c r="T4343">
        <f t="shared" si="404"/>
        <v>0.10223642172523963</v>
      </c>
      <c r="U4343">
        <f t="shared" si="405"/>
        <v>134.39999999999998</v>
      </c>
      <c r="V4343">
        <f t="shared" si="406"/>
        <v>19.097763578274748</v>
      </c>
      <c r="W4343" t="str">
        <f t="shared" si="407"/>
        <v>LOSS</v>
      </c>
    </row>
    <row r="4344" spans="8:23" x14ac:dyDescent="0.35">
      <c r="H4344">
        <v>2013</v>
      </c>
      <c r="I4344" t="s">
        <v>21</v>
      </c>
      <c r="J4344" t="s">
        <v>594</v>
      </c>
      <c r="K4344" t="s">
        <v>76</v>
      </c>
      <c r="L4344" t="str">
        <f t="shared" si="402"/>
        <v>Mombasa Apparels EPZ Ltd</v>
      </c>
      <c r="M4344" t="s">
        <v>114</v>
      </c>
      <c r="N4344" t="s">
        <v>757</v>
      </c>
      <c r="O4344">
        <v>168</v>
      </c>
      <c r="P4344">
        <v>1.1499999999999999</v>
      </c>
      <c r="Q4344">
        <v>1.3</v>
      </c>
      <c r="R4344">
        <v>1.6207455429497568E-3</v>
      </c>
      <c r="S4344">
        <f t="shared" si="403"/>
        <v>193.2</v>
      </c>
      <c r="T4344">
        <f t="shared" si="404"/>
        <v>0.27228525121555913</v>
      </c>
      <c r="U4344">
        <f t="shared" si="405"/>
        <v>218.4</v>
      </c>
      <c r="V4344">
        <f t="shared" si="406"/>
        <v>24.927714748784457</v>
      </c>
      <c r="W4344" t="str">
        <f t="shared" si="407"/>
        <v>LOSS</v>
      </c>
    </row>
    <row r="4345" spans="8:23" x14ac:dyDescent="0.35">
      <c r="H4345">
        <v>2013</v>
      </c>
      <c r="I4345" t="s">
        <v>21</v>
      </c>
      <c r="J4345" t="s">
        <v>594</v>
      </c>
      <c r="K4345" t="s">
        <v>76</v>
      </c>
      <c r="L4345" t="str">
        <f t="shared" si="402"/>
        <v>Mombasa Apparels EPZ Ltd</v>
      </c>
      <c r="M4345" t="s">
        <v>119</v>
      </c>
      <c r="N4345" t="s">
        <v>758</v>
      </c>
      <c r="O4345">
        <v>84</v>
      </c>
      <c r="P4345">
        <v>1.1599999999999999</v>
      </c>
      <c r="Q4345">
        <v>1.32</v>
      </c>
      <c r="R4345">
        <v>1.1299435028248588E-3</v>
      </c>
      <c r="S4345">
        <f t="shared" si="403"/>
        <v>97.44</v>
      </c>
      <c r="T4345">
        <f t="shared" si="404"/>
        <v>9.4915254237288138E-2</v>
      </c>
      <c r="U4345">
        <f t="shared" si="405"/>
        <v>110.88000000000001</v>
      </c>
      <c r="V4345">
        <f t="shared" si="406"/>
        <v>13.345084745762724</v>
      </c>
      <c r="W4345" t="str">
        <f t="shared" si="407"/>
        <v>LOSS</v>
      </c>
    </row>
    <row r="4346" spans="8:23" x14ac:dyDescent="0.35">
      <c r="H4346">
        <v>2013</v>
      </c>
      <c r="I4346" t="s">
        <v>21</v>
      </c>
      <c r="J4346" t="s">
        <v>594</v>
      </c>
      <c r="K4346" t="s">
        <v>76</v>
      </c>
      <c r="L4346" t="str">
        <f t="shared" si="402"/>
        <v>Mombasa Apparels EPZ Ltd</v>
      </c>
      <c r="M4346" t="s">
        <v>124</v>
      </c>
      <c r="N4346" t="s">
        <v>759</v>
      </c>
      <c r="O4346">
        <v>96</v>
      </c>
      <c r="P4346">
        <v>1.2</v>
      </c>
      <c r="Q4346">
        <v>1.22</v>
      </c>
      <c r="R4346">
        <v>1.7482517482517483E-3</v>
      </c>
      <c r="S4346">
        <f t="shared" si="403"/>
        <v>115.19999999999999</v>
      </c>
      <c r="T4346">
        <f t="shared" si="404"/>
        <v>0.16783216783216784</v>
      </c>
      <c r="U4346">
        <f t="shared" si="405"/>
        <v>117.12</v>
      </c>
      <c r="V4346">
        <f t="shared" si="406"/>
        <v>1.752167832167848</v>
      </c>
      <c r="W4346" t="str">
        <f t="shared" si="407"/>
        <v>LOSS</v>
      </c>
    </row>
    <row r="4347" spans="8:23" x14ac:dyDescent="0.35">
      <c r="H4347">
        <v>2013</v>
      </c>
      <c r="I4347" t="s">
        <v>21</v>
      </c>
      <c r="J4347" t="s">
        <v>594</v>
      </c>
      <c r="K4347" t="s">
        <v>76</v>
      </c>
      <c r="L4347" t="str">
        <f t="shared" si="402"/>
        <v>Mombasa Apparels EPZ Ltd</v>
      </c>
      <c r="M4347" t="s">
        <v>129</v>
      </c>
      <c r="N4347" t="s">
        <v>760</v>
      </c>
      <c r="O4347">
        <v>180</v>
      </c>
      <c r="P4347">
        <v>1.1000000000000001</v>
      </c>
      <c r="Q4347">
        <v>1.35</v>
      </c>
      <c r="R4347">
        <v>1.2376237623762376E-3</v>
      </c>
      <c r="S4347">
        <f t="shared" si="403"/>
        <v>198.00000000000003</v>
      </c>
      <c r="T4347">
        <f t="shared" si="404"/>
        <v>0.22277227722772278</v>
      </c>
      <c r="U4347">
        <f t="shared" si="405"/>
        <v>243.00000000000003</v>
      </c>
      <c r="V4347">
        <f t="shared" si="406"/>
        <v>44.777227722772274</v>
      </c>
      <c r="W4347" t="str">
        <f t="shared" si="407"/>
        <v>LOSS</v>
      </c>
    </row>
    <row r="4348" spans="8:23" x14ac:dyDescent="0.35">
      <c r="H4348">
        <v>2013</v>
      </c>
      <c r="I4348" t="s">
        <v>21</v>
      </c>
      <c r="J4348" t="s">
        <v>594</v>
      </c>
      <c r="K4348" t="s">
        <v>76</v>
      </c>
      <c r="L4348" t="str">
        <f t="shared" si="402"/>
        <v>Mombasa Apparels EPZ Ltd</v>
      </c>
      <c r="M4348" t="s">
        <v>134</v>
      </c>
      <c r="N4348" t="s">
        <v>761</v>
      </c>
      <c r="O4348">
        <v>180</v>
      </c>
      <c r="P4348">
        <v>1.19</v>
      </c>
      <c r="Q4348">
        <v>1.3</v>
      </c>
      <c r="R4348">
        <v>1.8248175182481751E-3</v>
      </c>
      <c r="S4348">
        <f t="shared" si="403"/>
        <v>214.2</v>
      </c>
      <c r="T4348">
        <f t="shared" si="404"/>
        <v>0.32846715328467152</v>
      </c>
      <c r="U4348">
        <f t="shared" si="405"/>
        <v>234</v>
      </c>
      <c r="V4348">
        <f t="shared" si="406"/>
        <v>19.471532846715341</v>
      </c>
      <c r="W4348" t="str">
        <f t="shared" si="407"/>
        <v>LOSS</v>
      </c>
    </row>
    <row r="4349" spans="8:23" x14ac:dyDescent="0.35">
      <c r="H4349">
        <v>2013</v>
      </c>
      <c r="I4349" t="s">
        <v>21</v>
      </c>
      <c r="J4349" t="s">
        <v>594</v>
      </c>
      <c r="K4349" t="s">
        <v>76</v>
      </c>
      <c r="L4349" t="str">
        <f t="shared" si="402"/>
        <v>Mombasa Apparels EPZ Ltd</v>
      </c>
      <c r="M4349" t="s">
        <v>139</v>
      </c>
      <c r="N4349" t="s">
        <v>762</v>
      </c>
      <c r="O4349">
        <v>168</v>
      </c>
      <c r="P4349">
        <v>1.1499999999999999</v>
      </c>
      <c r="Q4349">
        <v>1.35</v>
      </c>
      <c r="R4349">
        <v>1.5174506828528073E-3</v>
      </c>
      <c r="S4349">
        <f t="shared" si="403"/>
        <v>193.2</v>
      </c>
      <c r="T4349">
        <f t="shared" si="404"/>
        <v>0.25493171471927162</v>
      </c>
      <c r="U4349">
        <f t="shared" si="405"/>
        <v>226.8</v>
      </c>
      <c r="V4349">
        <f t="shared" si="406"/>
        <v>33.345068285280753</v>
      </c>
      <c r="W4349" t="str">
        <f t="shared" si="407"/>
        <v>LOSS</v>
      </c>
    </row>
    <row r="4350" spans="8:23" x14ac:dyDescent="0.35">
      <c r="H4350">
        <v>2013</v>
      </c>
      <c r="I4350" t="s">
        <v>21</v>
      </c>
      <c r="J4350" t="s">
        <v>594</v>
      </c>
      <c r="K4350" t="s">
        <v>76</v>
      </c>
      <c r="L4350" t="str">
        <f t="shared" si="402"/>
        <v>Mombasa Apparels EPZ Ltd</v>
      </c>
      <c r="M4350" t="s">
        <v>144</v>
      </c>
      <c r="N4350" t="s">
        <v>763</v>
      </c>
      <c r="O4350">
        <v>132</v>
      </c>
      <c r="P4350">
        <v>1.08</v>
      </c>
      <c r="Q4350">
        <v>1.36</v>
      </c>
      <c r="R4350">
        <v>1.0741138560687433E-3</v>
      </c>
      <c r="S4350">
        <f t="shared" si="403"/>
        <v>142.56</v>
      </c>
      <c r="T4350">
        <f t="shared" si="404"/>
        <v>0.14178302900107412</v>
      </c>
      <c r="U4350">
        <f t="shared" si="405"/>
        <v>179.52</v>
      </c>
      <c r="V4350">
        <f t="shared" si="406"/>
        <v>36.818216970998932</v>
      </c>
      <c r="W4350" t="str">
        <f t="shared" si="407"/>
        <v>LOSS</v>
      </c>
    </row>
    <row r="4351" spans="8:23" x14ac:dyDescent="0.35">
      <c r="H4351">
        <v>2013</v>
      </c>
      <c r="I4351" t="s">
        <v>21</v>
      </c>
      <c r="J4351" t="s">
        <v>594</v>
      </c>
      <c r="K4351" t="s">
        <v>76</v>
      </c>
      <c r="L4351" t="str">
        <f t="shared" si="402"/>
        <v>Mombasa Apparels EPZ Ltd</v>
      </c>
      <c r="M4351" t="s">
        <v>149</v>
      </c>
      <c r="N4351" t="s">
        <v>764</v>
      </c>
      <c r="O4351">
        <v>192</v>
      </c>
      <c r="P4351">
        <v>1.17</v>
      </c>
      <c r="Q4351">
        <v>1.27</v>
      </c>
      <c r="R4351">
        <v>1.0330578512396695E-3</v>
      </c>
      <c r="S4351">
        <f t="shared" si="403"/>
        <v>224.64</v>
      </c>
      <c r="T4351">
        <f t="shared" si="404"/>
        <v>0.19834710743801653</v>
      </c>
      <c r="U4351">
        <f t="shared" si="405"/>
        <v>243.84</v>
      </c>
      <c r="V4351">
        <f t="shared" si="406"/>
        <v>19.001652892561999</v>
      </c>
      <c r="W4351" t="str">
        <f t="shared" si="407"/>
        <v>LOSS</v>
      </c>
    </row>
    <row r="4352" spans="8:23" x14ac:dyDescent="0.35">
      <c r="H4352">
        <v>2013</v>
      </c>
      <c r="I4352" t="s">
        <v>21</v>
      </c>
      <c r="J4352" t="s">
        <v>594</v>
      </c>
      <c r="K4352" t="s">
        <v>76</v>
      </c>
      <c r="L4352" t="str">
        <f t="shared" si="402"/>
        <v>Mombasa Apparels EPZ Ltd</v>
      </c>
      <c r="M4352" t="s">
        <v>154</v>
      </c>
      <c r="N4352" t="s">
        <v>765</v>
      </c>
      <c r="O4352">
        <v>96</v>
      </c>
      <c r="P4352">
        <v>1.17</v>
      </c>
      <c r="Q4352">
        <v>1.23</v>
      </c>
      <c r="R4352">
        <v>1.1235955056179776E-3</v>
      </c>
      <c r="S4352">
        <f t="shared" si="403"/>
        <v>112.32</v>
      </c>
      <c r="T4352">
        <f t="shared" si="404"/>
        <v>0.10786516853932585</v>
      </c>
      <c r="U4352">
        <f t="shared" si="405"/>
        <v>118.08</v>
      </c>
      <c r="V4352">
        <f t="shared" si="406"/>
        <v>5.6521348314606792</v>
      </c>
      <c r="W4352" t="str">
        <f t="shared" si="407"/>
        <v>LOSS</v>
      </c>
    </row>
    <row r="4353" spans="8:23" x14ac:dyDescent="0.35">
      <c r="H4353">
        <v>2013</v>
      </c>
      <c r="I4353" t="s">
        <v>21</v>
      </c>
      <c r="J4353" t="s">
        <v>594</v>
      </c>
      <c r="K4353" t="s">
        <v>76</v>
      </c>
      <c r="L4353" t="str">
        <f t="shared" si="402"/>
        <v>Mombasa Apparels EPZ Ltd</v>
      </c>
      <c r="M4353" t="s">
        <v>159</v>
      </c>
      <c r="N4353" t="s">
        <v>766</v>
      </c>
      <c r="O4353">
        <v>132</v>
      </c>
      <c r="P4353">
        <v>1.01</v>
      </c>
      <c r="Q4353">
        <v>1.23</v>
      </c>
      <c r="R4353">
        <v>1.4771048744460858E-3</v>
      </c>
      <c r="S4353">
        <f t="shared" si="403"/>
        <v>133.32</v>
      </c>
      <c r="T4353">
        <f t="shared" si="404"/>
        <v>0.19497784342688332</v>
      </c>
      <c r="U4353">
        <f t="shared" si="405"/>
        <v>162.35999999999999</v>
      </c>
      <c r="V4353">
        <f t="shared" si="406"/>
        <v>28.845022156573108</v>
      </c>
      <c r="W4353" t="str">
        <f t="shared" si="407"/>
        <v>LOSS</v>
      </c>
    </row>
    <row r="4354" spans="8:23" x14ac:dyDescent="0.35">
      <c r="H4354">
        <v>2013</v>
      </c>
      <c r="I4354" t="s">
        <v>21</v>
      </c>
      <c r="J4354" t="s">
        <v>594</v>
      </c>
      <c r="K4354" t="s">
        <v>76</v>
      </c>
      <c r="L4354" t="str">
        <f t="shared" si="402"/>
        <v>Mombasa Apparels EPZ Ltd</v>
      </c>
      <c r="M4354" t="s">
        <v>164</v>
      </c>
      <c r="N4354" t="s">
        <v>767</v>
      </c>
      <c r="O4354">
        <v>144</v>
      </c>
      <c r="P4354">
        <v>1.17</v>
      </c>
      <c r="Q4354">
        <v>1.4</v>
      </c>
      <c r="R4354">
        <v>1.6207455429497568E-3</v>
      </c>
      <c r="S4354">
        <f t="shared" si="403"/>
        <v>168.48</v>
      </c>
      <c r="T4354">
        <f t="shared" si="404"/>
        <v>0.23338735818476497</v>
      </c>
      <c r="U4354">
        <f t="shared" si="405"/>
        <v>201.6</v>
      </c>
      <c r="V4354">
        <f t="shared" si="406"/>
        <v>32.88661264181524</v>
      </c>
      <c r="W4354" t="str">
        <f t="shared" si="407"/>
        <v>LOSS</v>
      </c>
    </row>
    <row r="4355" spans="8:23" x14ac:dyDescent="0.35">
      <c r="H4355">
        <v>2013</v>
      </c>
      <c r="I4355" t="s">
        <v>21</v>
      </c>
      <c r="J4355" t="s">
        <v>594</v>
      </c>
      <c r="K4355" t="s">
        <v>76</v>
      </c>
      <c r="L4355" t="str">
        <f t="shared" ref="L4355:L4418" si="408">VLOOKUP($K4355,$A$1:$C$124,MATCH($L$1,$A$1:$C$1,0),0)</f>
        <v>Mombasa Apparels EPZ Ltd</v>
      </c>
      <c r="M4355" t="s">
        <v>169</v>
      </c>
      <c r="N4355" t="s">
        <v>768</v>
      </c>
      <c r="O4355">
        <v>144</v>
      </c>
      <c r="P4355">
        <v>1.05</v>
      </c>
      <c r="Q4355">
        <v>1.37</v>
      </c>
      <c r="R4355">
        <v>1.1600928074245939E-3</v>
      </c>
      <c r="S4355">
        <f t="shared" ref="S4355:S4418" si="409">P4355*O4355</f>
        <v>151.20000000000002</v>
      </c>
      <c r="T4355">
        <f t="shared" ref="T4355:T4418" si="410">R4355*O4355</f>
        <v>0.16705336426914152</v>
      </c>
      <c r="U4355">
        <f t="shared" ref="U4355:U4418" si="411">Q4355*O4355</f>
        <v>197.28000000000003</v>
      </c>
      <c r="V4355">
        <f t="shared" ref="V4355:V4418" si="412">Q4355*O4355-S4355-T4355</f>
        <v>45.912946635730869</v>
      </c>
      <c r="W4355" t="str">
        <f t="shared" ref="W4355:W4418" si="413">IF(V4355&gt;1000,"PROFIT","LOSS")</f>
        <v>LOSS</v>
      </c>
    </row>
    <row r="4356" spans="8:23" x14ac:dyDescent="0.35">
      <c r="H4356">
        <v>2013</v>
      </c>
      <c r="I4356" t="s">
        <v>21</v>
      </c>
      <c r="J4356" t="s">
        <v>594</v>
      </c>
      <c r="K4356" t="s">
        <v>76</v>
      </c>
      <c r="L4356" t="str">
        <f t="shared" si="408"/>
        <v>Mombasa Apparels EPZ Ltd</v>
      </c>
      <c r="M4356" t="s">
        <v>174</v>
      </c>
      <c r="N4356" t="s">
        <v>769</v>
      </c>
      <c r="O4356">
        <v>84</v>
      </c>
      <c r="P4356">
        <v>1.1599999999999999</v>
      </c>
      <c r="Q4356">
        <v>1.37</v>
      </c>
      <c r="R4356">
        <v>1.3550135501355014E-3</v>
      </c>
      <c r="S4356">
        <f t="shared" si="409"/>
        <v>97.44</v>
      </c>
      <c r="T4356">
        <f t="shared" si="410"/>
        <v>0.11382113821138211</v>
      </c>
      <c r="U4356">
        <f t="shared" si="411"/>
        <v>115.08000000000001</v>
      </c>
      <c r="V4356">
        <f t="shared" si="412"/>
        <v>17.526178861788633</v>
      </c>
      <c r="W4356" t="str">
        <f t="shared" si="413"/>
        <v>LOSS</v>
      </c>
    </row>
    <row r="4357" spans="8:23" x14ac:dyDescent="0.35">
      <c r="H4357">
        <v>2013</v>
      </c>
      <c r="I4357" t="s">
        <v>21</v>
      </c>
      <c r="J4357" t="s">
        <v>594</v>
      </c>
      <c r="K4357" t="s">
        <v>76</v>
      </c>
      <c r="L4357" t="str">
        <f t="shared" si="408"/>
        <v>Mombasa Apparels EPZ Ltd</v>
      </c>
      <c r="M4357" t="s">
        <v>179</v>
      </c>
      <c r="N4357" t="s">
        <v>770</v>
      </c>
      <c r="O4357">
        <v>156</v>
      </c>
      <c r="P4357">
        <v>1.08</v>
      </c>
      <c r="Q4357">
        <v>1.27</v>
      </c>
      <c r="R4357">
        <v>1.7889087656529517E-3</v>
      </c>
      <c r="S4357">
        <f t="shared" si="409"/>
        <v>168.48000000000002</v>
      </c>
      <c r="T4357">
        <f t="shared" si="410"/>
        <v>0.27906976744186046</v>
      </c>
      <c r="U4357">
        <f t="shared" si="411"/>
        <v>198.12</v>
      </c>
      <c r="V4357">
        <f t="shared" si="412"/>
        <v>29.360930232558125</v>
      </c>
      <c r="W4357" t="str">
        <f t="shared" si="413"/>
        <v>LOSS</v>
      </c>
    </row>
    <row r="4358" spans="8:23" x14ac:dyDescent="0.35">
      <c r="H4358">
        <v>2013</v>
      </c>
      <c r="I4358" t="s">
        <v>21</v>
      </c>
      <c r="J4358" t="s">
        <v>594</v>
      </c>
      <c r="K4358" t="s">
        <v>76</v>
      </c>
      <c r="L4358" t="str">
        <f t="shared" si="408"/>
        <v>Mombasa Apparels EPZ Ltd</v>
      </c>
      <c r="M4358" t="s">
        <v>184</v>
      </c>
      <c r="N4358" t="s">
        <v>771</v>
      </c>
      <c r="O4358">
        <v>108</v>
      </c>
      <c r="P4358">
        <v>1.18</v>
      </c>
      <c r="Q4358">
        <v>1.33</v>
      </c>
      <c r="R4358">
        <v>1.3550135501355014E-3</v>
      </c>
      <c r="S4358">
        <f t="shared" si="409"/>
        <v>127.44</v>
      </c>
      <c r="T4358">
        <f t="shared" si="410"/>
        <v>0.14634146341463414</v>
      </c>
      <c r="U4358">
        <f t="shared" si="411"/>
        <v>143.64000000000001</v>
      </c>
      <c r="V4358">
        <f t="shared" si="412"/>
        <v>16.053658536585385</v>
      </c>
      <c r="W4358" t="str">
        <f t="shared" si="413"/>
        <v>LOSS</v>
      </c>
    </row>
    <row r="4359" spans="8:23" x14ac:dyDescent="0.35">
      <c r="H4359">
        <v>2013</v>
      </c>
      <c r="I4359" t="s">
        <v>21</v>
      </c>
      <c r="J4359" t="s">
        <v>594</v>
      </c>
      <c r="K4359" t="s">
        <v>76</v>
      </c>
      <c r="L4359" t="str">
        <f t="shared" si="408"/>
        <v>Mombasa Apparels EPZ Ltd</v>
      </c>
      <c r="M4359" t="s">
        <v>189</v>
      </c>
      <c r="N4359" t="s">
        <v>772</v>
      </c>
      <c r="O4359">
        <v>96</v>
      </c>
      <c r="P4359">
        <v>1.02</v>
      </c>
      <c r="Q4359">
        <v>1.25</v>
      </c>
      <c r="R4359">
        <v>1.0741138560687433E-3</v>
      </c>
      <c r="S4359">
        <f t="shared" si="409"/>
        <v>97.92</v>
      </c>
      <c r="T4359">
        <f t="shared" si="410"/>
        <v>0.10311493018259935</v>
      </c>
      <c r="U4359">
        <f t="shared" si="411"/>
        <v>120</v>
      </c>
      <c r="V4359">
        <f t="shared" si="412"/>
        <v>21.976885069817399</v>
      </c>
      <c r="W4359" t="str">
        <f t="shared" si="413"/>
        <v>LOSS</v>
      </c>
    </row>
    <row r="4360" spans="8:23" x14ac:dyDescent="0.35">
      <c r="H4360">
        <v>2013</v>
      </c>
      <c r="I4360" t="s">
        <v>21</v>
      </c>
      <c r="J4360" t="s">
        <v>594</v>
      </c>
      <c r="K4360" t="s">
        <v>76</v>
      </c>
      <c r="L4360" t="str">
        <f t="shared" si="408"/>
        <v>Mombasa Apparels EPZ Ltd</v>
      </c>
      <c r="M4360" t="s">
        <v>194</v>
      </c>
      <c r="N4360" t="s">
        <v>773</v>
      </c>
      <c r="O4360">
        <v>72</v>
      </c>
      <c r="P4360">
        <v>1.17</v>
      </c>
      <c r="Q4360">
        <v>1.27</v>
      </c>
      <c r="R4360">
        <v>1.2787723785166241E-3</v>
      </c>
      <c r="S4360">
        <f t="shared" si="409"/>
        <v>84.24</v>
      </c>
      <c r="T4360">
        <f t="shared" si="410"/>
        <v>9.2071611253196933E-2</v>
      </c>
      <c r="U4360">
        <f t="shared" si="411"/>
        <v>91.44</v>
      </c>
      <c r="V4360">
        <f t="shared" si="412"/>
        <v>7.1079283887468057</v>
      </c>
      <c r="W4360" t="str">
        <f t="shared" si="413"/>
        <v>LOSS</v>
      </c>
    </row>
    <row r="4361" spans="8:23" x14ac:dyDescent="0.35">
      <c r="H4361">
        <v>2013</v>
      </c>
      <c r="I4361" t="s">
        <v>21</v>
      </c>
      <c r="J4361" t="s">
        <v>594</v>
      </c>
      <c r="K4361" t="s">
        <v>76</v>
      </c>
      <c r="L4361" t="str">
        <f t="shared" si="408"/>
        <v>Mombasa Apparels EPZ Ltd</v>
      </c>
      <c r="M4361" t="s">
        <v>199</v>
      </c>
      <c r="N4361" t="s">
        <v>774</v>
      </c>
      <c r="O4361">
        <v>228</v>
      </c>
      <c r="P4361">
        <v>1</v>
      </c>
      <c r="Q4361">
        <v>1.31</v>
      </c>
      <c r="R4361">
        <v>1.29366106080207E-3</v>
      </c>
      <c r="S4361">
        <f t="shared" si="409"/>
        <v>228</v>
      </c>
      <c r="T4361">
        <f t="shared" si="410"/>
        <v>0.29495472186287197</v>
      </c>
      <c r="U4361">
        <f t="shared" si="411"/>
        <v>298.68</v>
      </c>
      <c r="V4361">
        <f t="shared" si="412"/>
        <v>70.385045278137142</v>
      </c>
      <c r="W4361" t="str">
        <f t="shared" si="413"/>
        <v>LOSS</v>
      </c>
    </row>
    <row r="4362" spans="8:23" x14ac:dyDescent="0.35">
      <c r="H4362">
        <v>2013</v>
      </c>
      <c r="I4362" t="s">
        <v>21</v>
      </c>
      <c r="J4362" t="s">
        <v>594</v>
      </c>
      <c r="K4362" t="s">
        <v>76</v>
      </c>
      <c r="L4362" t="str">
        <f t="shared" si="408"/>
        <v>Mombasa Apparels EPZ Ltd</v>
      </c>
      <c r="M4362" t="s">
        <v>204</v>
      </c>
      <c r="N4362" t="s">
        <v>775</v>
      </c>
      <c r="O4362">
        <v>120</v>
      </c>
      <c r="P4362">
        <v>1.02</v>
      </c>
      <c r="Q4362">
        <v>1.28</v>
      </c>
      <c r="R4362">
        <v>1.0834236186348862E-3</v>
      </c>
      <c r="S4362">
        <f t="shared" si="409"/>
        <v>122.4</v>
      </c>
      <c r="T4362">
        <f t="shared" si="410"/>
        <v>0.13001083423618634</v>
      </c>
      <c r="U4362">
        <f t="shared" si="411"/>
        <v>153.6</v>
      </c>
      <c r="V4362">
        <f t="shared" si="412"/>
        <v>31.069989165763801</v>
      </c>
      <c r="W4362" t="str">
        <f t="shared" si="413"/>
        <v>LOSS</v>
      </c>
    </row>
    <row r="4363" spans="8:23" x14ac:dyDescent="0.35">
      <c r="H4363">
        <v>2013</v>
      </c>
      <c r="I4363" t="s">
        <v>21</v>
      </c>
      <c r="J4363" t="s">
        <v>594</v>
      </c>
      <c r="K4363" t="s">
        <v>76</v>
      </c>
      <c r="L4363" t="str">
        <f t="shared" si="408"/>
        <v>Mombasa Apparels EPZ Ltd</v>
      </c>
      <c r="M4363" t="s">
        <v>209</v>
      </c>
      <c r="N4363" t="s">
        <v>776</v>
      </c>
      <c r="O4363">
        <v>84</v>
      </c>
      <c r="P4363">
        <v>1.04</v>
      </c>
      <c r="Q4363">
        <v>1.27</v>
      </c>
      <c r="R4363">
        <v>1.2578616352201257E-3</v>
      </c>
      <c r="S4363">
        <f t="shared" si="409"/>
        <v>87.36</v>
      </c>
      <c r="T4363">
        <f t="shared" si="410"/>
        <v>0.10566037735849056</v>
      </c>
      <c r="U4363">
        <f t="shared" si="411"/>
        <v>106.68</v>
      </c>
      <c r="V4363">
        <f t="shared" si="412"/>
        <v>19.214339622641518</v>
      </c>
      <c r="W4363" t="str">
        <f t="shared" si="413"/>
        <v>LOSS</v>
      </c>
    </row>
    <row r="4364" spans="8:23" x14ac:dyDescent="0.35">
      <c r="H4364">
        <v>2013</v>
      </c>
      <c r="I4364" t="s">
        <v>21</v>
      </c>
      <c r="J4364" t="s">
        <v>594</v>
      </c>
      <c r="K4364" t="s">
        <v>76</v>
      </c>
      <c r="L4364" t="str">
        <f t="shared" si="408"/>
        <v>Mombasa Apparels EPZ Ltd</v>
      </c>
      <c r="M4364" t="s">
        <v>214</v>
      </c>
      <c r="N4364" t="s">
        <v>777</v>
      </c>
      <c r="O4364">
        <v>108</v>
      </c>
      <c r="P4364">
        <v>1.1599999999999999</v>
      </c>
      <c r="Q4364">
        <v>1.39</v>
      </c>
      <c r="R4364">
        <v>1.358695652173913E-3</v>
      </c>
      <c r="S4364">
        <f t="shared" si="409"/>
        <v>125.27999999999999</v>
      </c>
      <c r="T4364">
        <f t="shared" si="410"/>
        <v>0.14673913043478259</v>
      </c>
      <c r="U4364">
        <f t="shared" si="411"/>
        <v>150.11999999999998</v>
      </c>
      <c r="V4364">
        <f t="shared" si="412"/>
        <v>24.693260869565208</v>
      </c>
      <c r="W4364" t="str">
        <f t="shared" si="413"/>
        <v>LOSS</v>
      </c>
    </row>
    <row r="4365" spans="8:23" x14ac:dyDescent="0.35">
      <c r="H4365">
        <v>2013</v>
      </c>
      <c r="I4365" t="s">
        <v>21</v>
      </c>
      <c r="J4365" t="s">
        <v>594</v>
      </c>
      <c r="K4365" t="s">
        <v>76</v>
      </c>
      <c r="L4365" t="str">
        <f t="shared" si="408"/>
        <v>Mombasa Apparels EPZ Ltd</v>
      </c>
      <c r="M4365" t="s">
        <v>219</v>
      </c>
      <c r="N4365" t="s">
        <v>778</v>
      </c>
      <c r="O4365">
        <v>120</v>
      </c>
      <c r="P4365">
        <v>1.02</v>
      </c>
      <c r="Q4365">
        <v>1.35</v>
      </c>
      <c r="R4365">
        <v>1.4224751066856331E-3</v>
      </c>
      <c r="S4365">
        <f t="shared" si="409"/>
        <v>122.4</v>
      </c>
      <c r="T4365">
        <f t="shared" si="410"/>
        <v>0.17069701280227598</v>
      </c>
      <c r="U4365">
        <f t="shared" si="411"/>
        <v>162</v>
      </c>
      <c r="V4365">
        <f t="shared" si="412"/>
        <v>39.429302987197715</v>
      </c>
      <c r="W4365" t="str">
        <f t="shared" si="413"/>
        <v>LOSS</v>
      </c>
    </row>
    <row r="4366" spans="8:23" x14ac:dyDescent="0.35">
      <c r="H4366">
        <v>2013</v>
      </c>
      <c r="I4366" t="s">
        <v>21</v>
      </c>
      <c r="J4366" t="s">
        <v>594</v>
      </c>
      <c r="K4366" t="s">
        <v>76</v>
      </c>
      <c r="L4366" t="str">
        <f t="shared" si="408"/>
        <v>Mombasa Apparels EPZ Ltd</v>
      </c>
      <c r="M4366" t="s">
        <v>224</v>
      </c>
      <c r="N4366" t="s">
        <v>779</v>
      </c>
      <c r="O4366">
        <v>132</v>
      </c>
      <c r="P4366">
        <v>1.0900000000000001</v>
      </c>
      <c r="Q4366">
        <v>1.38</v>
      </c>
      <c r="R4366">
        <v>1.6366612111292963E-3</v>
      </c>
      <c r="S4366">
        <f t="shared" si="409"/>
        <v>143.88000000000002</v>
      </c>
      <c r="T4366">
        <f t="shared" si="410"/>
        <v>0.21603927986906712</v>
      </c>
      <c r="U4366">
        <f t="shared" si="411"/>
        <v>182.16</v>
      </c>
      <c r="V4366">
        <f t="shared" si="412"/>
        <v>38.063960720130908</v>
      </c>
      <c r="W4366" t="str">
        <f t="shared" si="413"/>
        <v>LOSS</v>
      </c>
    </row>
    <row r="4367" spans="8:23" x14ac:dyDescent="0.35">
      <c r="H4367">
        <v>2013</v>
      </c>
      <c r="I4367" t="s">
        <v>21</v>
      </c>
      <c r="J4367" t="s">
        <v>594</v>
      </c>
      <c r="K4367" t="s">
        <v>76</v>
      </c>
      <c r="L4367" t="str">
        <f t="shared" si="408"/>
        <v>Mombasa Apparels EPZ Ltd</v>
      </c>
      <c r="M4367" t="s">
        <v>229</v>
      </c>
      <c r="N4367" t="s">
        <v>780</v>
      </c>
      <c r="O4367">
        <v>96</v>
      </c>
      <c r="P4367">
        <v>1.2</v>
      </c>
      <c r="Q4367">
        <v>1.24</v>
      </c>
      <c r="R4367">
        <v>1.4326647564469914E-3</v>
      </c>
      <c r="S4367">
        <f t="shared" si="409"/>
        <v>115.19999999999999</v>
      </c>
      <c r="T4367">
        <f t="shared" si="410"/>
        <v>0.13753581661891118</v>
      </c>
      <c r="U4367">
        <f t="shared" si="411"/>
        <v>119.03999999999999</v>
      </c>
      <c r="V4367">
        <f t="shared" si="412"/>
        <v>3.7024641833810921</v>
      </c>
      <c r="W4367" t="str">
        <f t="shared" si="413"/>
        <v>LOSS</v>
      </c>
    </row>
    <row r="4368" spans="8:23" x14ac:dyDescent="0.35">
      <c r="H4368">
        <v>2013</v>
      </c>
      <c r="I4368" t="s">
        <v>21</v>
      </c>
      <c r="J4368" t="s">
        <v>594</v>
      </c>
      <c r="K4368" t="s">
        <v>76</v>
      </c>
      <c r="L4368" t="str">
        <f t="shared" si="408"/>
        <v>Mombasa Apparels EPZ Ltd</v>
      </c>
      <c r="M4368" t="s">
        <v>234</v>
      </c>
      <c r="N4368" t="s">
        <v>781</v>
      </c>
      <c r="O4368">
        <v>132</v>
      </c>
      <c r="P4368">
        <v>1.19</v>
      </c>
      <c r="Q4368">
        <v>1.39</v>
      </c>
      <c r="R4368">
        <v>1.7889087656529517E-3</v>
      </c>
      <c r="S4368">
        <f t="shared" si="409"/>
        <v>157.07999999999998</v>
      </c>
      <c r="T4368">
        <f t="shared" si="410"/>
        <v>0.23613595706618962</v>
      </c>
      <c r="U4368">
        <f t="shared" si="411"/>
        <v>183.48</v>
      </c>
      <c r="V4368">
        <f t="shared" si="412"/>
        <v>26.163864042933817</v>
      </c>
      <c r="W4368" t="str">
        <f t="shared" si="413"/>
        <v>LOSS</v>
      </c>
    </row>
    <row r="4369" spans="8:23" x14ac:dyDescent="0.35">
      <c r="H4369">
        <v>2013</v>
      </c>
      <c r="I4369" t="s">
        <v>21</v>
      </c>
      <c r="J4369" t="s">
        <v>594</v>
      </c>
      <c r="K4369" t="s">
        <v>76</v>
      </c>
      <c r="L4369" t="str">
        <f t="shared" si="408"/>
        <v>Mombasa Apparels EPZ Ltd</v>
      </c>
      <c r="M4369" t="s">
        <v>239</v>
      </c>
      <c r="N4369" t="s">
        <v>782</v>
      </c>
      <c r="O4369">
        <v>108</v>
      </c>
      <c r="P4369">
        <v>1.04</v>
      </c>
      <c r="Q4369">
        <v>1.2</v>
      </c>
      <c r="R4369">
        <v>1.6420361247947454E-3</v>
      </c>
      <c r="S4369">
        <f t="shared" si="409"/>
        <v>112.32000000000001</v>
      </c>
      <c r="T4369">
        <f t="shared" si="410"/>
        <v>0.17733990147783252</v>
      </c>
      <c r="U4369">
        <f t="shared" si="411"/>
        <v>129.6</v>
      </c>
      <c r="V4369">
        <f t="shared" si="412"/>
        <v>17.102660098522154</v>
      </c>
      <c r="W4369" t="str">
        <f t="shared" si="413"/>
        <v>LOSS</v>
      </c>
    </row>
    <row r="4370" spans="8:23" x14ac:dyDescent="0.35">
      <c r="H4370">
        <v>2013</v>
      </c>
      <c r="I4370" t="s">
        <v>21</v>
      </c>
      <c r="J4370" t="s">
        <v>594</v>
      </c>
      <c r="K4370" t="s">
        <v>76</v>
      </c>
      <c r="L4370" t="str">
        <f t="shared" si="408"/>
        <v>Mombasa Apparels EPZ Ltd</v>
      </c>
      <c r="M4370" t="s">
        <v>244</v>
      </c>
      <c r="N4370" t="s">
        <v>783</v>
      </c>
      <c r="O4370">
        <v>180</v>
      </c>
      <c r="P4370">
        <v>1.1100000000000001</v>
      </c>
      <c r="Q4370">
        <v>1.36</v>
      </c>
      <c r="R4370">
        <v>1.128668171557562E-3</v>
      </c>
      <c r="S4370">
        <f t="shared" si="409"/>
        <v>199.8</v>
      </c>
      <c r="T4370">
        <f t="shared" si="410"/>
        <v>0.20316027088036115</v>
      </c>
      <c r="U4370">
        <f t="shared" si="411"/>
        <v>244.8</v>
      </c>
      <c r="V4370">
        <f t="shared" si="412"/>
        <v>44.79683972911964</v>
      </c>
      <c r="W4370" t="str">
        <f t="shared" si="413"/>
        <v>LOSS</v>
      </c>
    </row>
    <row r="4371" spans="8:23" x14ac:dyDescent="0.35">
      <c r="H4371">
        <v>2013</v>
      </c>
      <c r="I4371" t="s">
        <v>21</v>
      </c>
      <c r="J4371" t="s">
        <v>594</v>
      </c>
      <c r="K4371" t="s">
        <v>76</v>
      </c>
      <c r="L4371" t="str">
        <f t="shared" si="408"/>
        <v>Mombasa Apparels EPZ Ltd</v>
      </c>
      <c r="M4371" t="s">
        <v>249</v>
      </c>
      <c r="N4371" t="s">
        <v>784</v>
      </c>
      <c r="O4371">
        <v>216</v>
      </c>
      <c r="P4371">
        <v>1.02</v>
      </c>
      <c r="Q4371">
        <v>1.25</v>
      </c>
      <c r="R4371">
        <v>1.7513134851138354E-3</v>
      </c>
      <c r="S4371">
        <f t="shared" si="409"/>
        <v>220.32</v>
      </c>
      <c r="T4371">
        <f t="shared" si="410"/>
        <v>0.37828371278458844</v>
      </c>
      <c r="U4371">
        <f t="shared" si="411"/>
        <v>270</v>
      </c>
      <c r="V4371">
        <f t="shared" si="412"/>
        <v>49.30171628721542</v>
      </c>
      <c r="W4371" t="str">
        <f t="shared" si="413"/>
        <v>LOSS</v>
      </c>
    </row>
    <row r="4372" spans="8:23" x14ac:dyDescent="0.35">
      <c r="H4372">
        <v>2013</v>
      </c>
      <c r="I4372" t="s">
        <v>21</v>
      </c>
      <c r="J4372" t="s">
        <v>594</v>
      </c>
      <c r="K4372" t="s">
        <v>76</v>
      </c>
      <c r="L4372" t="str">
        <f t="shared" si="408"/>
        <v>Mombasa Apparels EPZ Ltd</v>
      </c>
      <c r="M4372" t="s">
        <v>254</v>
      </c>
      <c r="N4372" t="s">
        <v>785</v>
      </c>
      <c r="O4372">
        <v>108</v>
      </c>
      <c r="P4372">
        <v>1.07</v>
      </c>
      <c r="Q4372">
        <v>1.25</v>
      </c>
      <c r="R4372">
        <v>1.3966480446927375E-3</v>
      </c>
      <c r="S4372">
        <f t="shared" si="409"/>
        <v>115.56</v>
      </c>
      <c r="T4372">
        <f t="shared" si="410"/>
        <v>0.15083798882681565</v>
      </c>
      <c r="U4372">
        <f t="shared" si="411"/>
        <v>135</v>
      </c>
      <c r="V4372">
        <f t="shared" si="412"/>
        <v>19.289162011173183</v>
      </c>
      <c r="W4372" t="str">
        <f t="shared" si="413"/>
        <v>LOSS</v>
      </c>
    </row>
    <row r="4373" spans="8:23" x14ac:dyDescent="0.35">
      <c r="H4373">
        <v>2013</v>
      </c>
      <c r="I4373" t="s">
        <v>21</v>
      </c>
      <c r="J4373" t="s">
        <v>594</v>
      </c>
      <c r="K4373" t="s">
        <v>76</v>
      </c>
      <c r="L4373" t="str">
        <f t="shared" si="408"/>
        <v>Mombasa Apparels EPZ Ltd</v>
      </c>
      <c r="M4373" t="s">
        <v>23</v>
      </c>
      <c r="N4373" t="s">
        <v>786</v>
      </c>
      <c r="O4373">
        <v>204</v>
      </c>
      <c r="P4373">
        <v>1.0900000000000001</v>
      </c>
      <c r="Q4373">
        <v>1.36</v>
      </c>
      <c r="R4373">
        <v>1.0822510822510823E-3</v>
      </c>
      <c r="S4373">
        <f t="shared" si="409"/>
        <v>222.36</v>
      </c>
      <c r="T4373">
        <f t="shared" si="410"/>
        <v>0.22077922077922077</v>
      </c>
      <c r="U4373">
        <f t="shared" si="411"/>
        <v>277.44</v>
      </c>
      <c r="V4373">
        <f t="shared" si="412"/>
        <v>54.859220779220763</v>
      </c>
      <c r="W4373" t="str">
        <f t="shared" si="413"/>
        <v>LOSS</v>
      </c>
    </row>
    <row r="4374" spans="8:23" x14ac:dyDescent="0.35">
      <c r="H4374">
        <v>2013</v>
      </c>
      <c r="I4374" t="s">
        <v>21</v>
      </c>
      <c r="J4374" t="s">
        <v>594</v>
      </c>
      <c r="K4374" t="s">
        <v>76</v>
      </c>
      <c r="L4374" t="str">
        <f t="shared" si="408"/>
        <v>Mombasa Apparels EPZ Ltd</v>
      </c>
      <c r="M4374" t="s">
        <v>28</v>
      </c>
      <c r="N4374" t="s">
        <v>787</v>
      </c>
      <c r="O4374">
        <v>216</v>
      </c>
      <c r="P4374">
        <v>1.1200000000000001</v>
      </c>
      <c r="Q4374">
        <v>1.26</v>
      </c>
      <c r="R4374">
        <v>1.5503875968992248E-3</v>
      </c>
      <c r="S4374">
        <f t="shared" si="409"/>
        <v>241.92000000000002</v>
      </c>
      <c r="T4374">
        <f t="shared" si="410"/>
        <v>0.33488372093023255</v>
      </c>
      <c r="U4374">
        <f t="shared" si="411"/>
        <v>272.16000000000003</v>
      </c>
      <c r="V4374">
        <f t="shared" si="412"/>
        <v>29.905116279069777</v>
      </c>
      <c r="W4374" t="str">
        <f t="shared" si="413"/>
        <v>LOSS</v>
      </c>
    </row>
    <row r="4375" spans="8:23" x14ac:dyDescent="0.35">
      <c r="H4375">
        <v>2013</v>
      </c>
      <c r="I4375" t="s">
        <v>21</v>
      </c>
      <c r="J4375" t="s">
        <v>594</v>
      </c>
      <c r="K4375" t="s">
        <v>76</v>
      </c>
      <c r="L4375" t="str">
        <f t="shared" si="408"/>
        <v>Mombasa Apparels EPZ Ltd</v>
      </c>
      <c r="M4375" t="s">
        <v>33</v>
      </c>
      <c r="N4375" t="s">
        <v>788</v>
      </c>
      <c r="O4375">
        <v>144</v>
      </c>
      <c r="P4375">
        <v>1.1599999999999999</v>
      </c>
      <c r="Q4375">
        <v>1.3</v>
      </c>
      <c r="R4375">
        <v>1.5174506828528073E-3</v>
      </c>
      <c r="S4375">
        <f t="shared" si="409"/>
        <v>167.04</v>
      </c>
      <c r="T4375">
        <f t="shared" si="410"/>
        <v>0.21851289833080426</v>
      </c>
      <c r="U4375">
        <f t="shared" si="411"/>
        <v>187.20000000000002</v>
      </c>
      <c r="V4375">
        <f t="shared" si="412"/>
        <v>19.941487101669221</v>
      </c>
      <c r="W4375" t="str">
        <f t="shared" si="413"/>
        <v>LOSS</v>
      </c>
    </row>
    <row r="4376" spans="8:23" x14ac:dyDescent="0.35">
      <c r="H4376">
        <v>2013</v>
      </c>
      <c r="I4376" t="s">
        <v>21</v>
      </c>
      <c r="J4376" t="s">
        <v>594</v>
      </c>
      <c r="K4376" t="s">
        <v>76</v>
      </c>
      <c r="L4376" t="str">
        <f t="shared" si="408"/>
        <v>Mombasa Apparels EPZ Ltd</v>
      </c>
      <c r="M4376" t="s">
        <v>39</v>
      </c>
      <c r="N4376" t="s">
        <v>789</v>
      </c>
      <c r="O4376">
        <v>108</v>
      </c>
      <c r="P4376">
        <v>1.18</v>
      </c>
      <c r="Q4376">
        <v>1.36</v>
      </c>
      <c r="R4376">
        <v>1.2391573729863693E-3</v>
      </c>
      <c r="S4376">
        <f t="shared" si="409"/>
        <v>127.44</v>
      </c>
      <c r="T4376">
        <f t="shared" si="410"/>
        <v>0.1338289962825279</v>
      </c>
      <c r="U4376">
        <f t="shared" si="411"/>
        <v>146.88000000000002</v>
      </c>
      <c r="V4376">
        <f t="shared" si="412"/>
        <v>19.306171003717498</v>
      </c>
      <c r="W4376" t="str">
        <f t="shared" si="413"/>
        <v>LOSS</v>
      </c>
    </row>
    <row r="4377" spans="8:23" x14ac:dyDescent="0.35">
      <c r="H4377">
        <v>2013</v>
      </c>
      <c r="I4377" t="s">
        <v>21</v>
      </c>
      <c r="J4377" t="s">
        <v>594</v>
      </c>
      <c r="K4377" t="s">
        <v>76</v>
      </c>
      <c r="L4377" t="str">
        <f t="shared" si="408"/>
        <v>Mombasa Apparels EPZ Ltd</v>
      </c>
      <c r="M4377" t="s">
        <v>44</v>
      </c>
      <c r="N4377" t="s">
        <v>790</v>
      </c>
      <c r="O4377">
        <v>156</v>
      </c>
      <c r="P4377">
        <v>1.1599999999999999</v>
      </c>
      <c r="Q4377">
        <v>1.22</v>
      </c>
      <c r="R4377">
        <v>1.3003901170351106E-3</v>
      </c>
      <c r="S4377">
        <f t="shared" si="409"/>
        <v>180.95999999999998</v>
      </c>
      <c r="T4377">
        <f t="shared" si="410"/>
        <v>0.20286085825747724</v>
      </c>
      <c r="U4377">
        <f t="shared" si="411"/>
        <v>190.32</v>
      </c>
      <c r="V4377">
        <f t="shared" si="412"/>
        <v>9.1571391417425367</v>
      </c>
      <c r="W4377" t="str">
        <f t="shared" si="413"/>
        <v>LOSS</v>
      </c>
    </row>
    <row r="4378" spans="8:23" x14ac:dyDescent="0.35">
      <c r="H4378">
        <v>2013</v>
      </c>
      <c r="I4378" t="s">
        <v>21</v>
      </c>
      <c r="J4378" t="s">
        <v>594</v>
      </c>
      <c r="K4378" t="s">
        <v>76</v>
      </c>
      <c r="L4378" t="str">
        <f t="shared" si="408"/>
        <v>Mombasa Apparels EPZ Ltd</v>
      </c>
      <c r="M4378" t="s">
        <v>49</v>
      </c>
      <c r="N4378" t="s">
        <v>791</v>
      </c>
      <c r="O4378">
        <v>120</v>
      </c>
      <c r="P4378">
        <v>1.2</v>
      </c>
      <c r="Q4378">
        <v>1.2</v>
      </c>
      <c r="R4378">
        <v>1.736111111111111E-3</v>
      </c>
      <c r="S4378">
        <f t="shared" si="409"/>
        <v>144</v>
      </c>
      <c r="T4378">
        <f t="shared" si="410"/>
        <v>0.20833333333333331</v>
      </c>
      <c r="U4378">
        <f t="shared" si="411"/>
        <v>144</v>
      </c>
      <c r="V4378">
        <f t="shared" si="412"/>
        <v>-0.20833333333333331</v>
      </c>
      <c r="W4378" t="str">
        <f t="shared" si="413"/>
        <v>LOSS</v>
      </c>
    </row>
    <row r="4379" spans="8:23" x14ac:dyDescent="0.35">
      <c r="H4379">
        <v>2013</v>
      </c>
      <c r="I4379" t="s">
        <v>21</v>
      </c>
      <c r="J4379" t="s">
        <v>594</v>
      </c>
      <c r="K4379" t="s">
        <v>76</v>
      </c>
      <c r="L4379" t="str">
        <f t="shared" si="408"/>
        <v>Mombasa Apparels EPZ Ltd</v>
      </c>
      <c r="M4379" t="s">
        <v>54</v>
      </c>
      <c r="N4379" t="s">
        <v>792</v>
      </c>
      <c r="O4379">
        <v>168</v>
      </c>
      <c r="P4379">
        <v>1.18</v>
      </c>
      <c r="Q4379">
        <v>1.32</v>
      </c>
      <c r="R4379">
        <v>1.6339869281045752E-3</v>
      </c>
      <c r="S4379">
        <f t="shared" si="409"/>
        <v>198.23999999999998</v>
      </c>
      <c r="T4379">
        <f t="shared" si="410"/>
        <v>0.27450980392156865</v>
      </c>
      <c r="U4379">
        <f t="shared" si="411"/>
        <v>221.76000000000002</v>
      </c>
      <c r="V4379">
        <f t="shared" si="412"/>
        <v>23.245490196078471</v>
      </c>
      <c r="W4379" t="str">
        <f t="shared" si="413"/>
        <v>LOSS</v>
      </c>
    </row>
    <row r="4380" spans="8:23" x14ac:dyDescent="0.35">
      <c r="H4380">
        <v>2013</v>
      </c>
      <c r="I4380" t="s">
        <v>21</v>
      </c>
      <c r="J4380" t="s">
        <v>594</v>
      </c>
      <c r="K4380" t="s">
        <v>76</v>
      </c>
      <c r="L4380" t="str">
        <f t="shared" si="408"/>
        <v>Mombasa Apparels EPZ Ltd</v>
      </c>
      <c r="M4380" t="s">
        <v>59</v>
      </c>
      <c r="N4380" t="s">
        <v>793</v>
      </c>
      <c r="O4380">
        <v>120</v>
      </c>
      <c r="P4380">
        <v>1.1599999999999999</v>
      </c>
      <c r="Q4380">
        <v>1.27</v>
      </c>
      <c r="R4380">
        <v>1.1389521640091116E-3</v>
      </c>
      <c r="S4380">
        <f t="shared" si="409"/>
        <v>139.19999999999999</v>
      </c>
      <c r="T4380">
        <f t="shared" si="410"/>
        <v>0.1366742596810934</v>
      </c>
      <c r="U4380">
        <f t="shared" si="411"/>
        <v>152.4</v>
      </c>
      <c r="V4380">
        <f t="shared" si="412"/>
        <v>13.063325740318923</v>
      </c>
      <c r="W4380" t="str">
        <f t="shared" si="413"/>
        <v>LOSS</v>
      </c>
    </row>
    <row r="4381" spans="8:23" x14ac:dyDescent="0.35">
      <c r="H4381">
        <v>2013</v>
      </c>
      <c r="I4381" t="s">
        <v>21</v>
      </c>
      <c r="J4381" t="s">
        <v>594</v>
      </c>
      <c r="K4381" t="s">
        <v>76</v>
      </c>
      <c r="L4381" t="str">
        <f t="shared" si="408"/>
        <v>Mombasa Apparels EPZ Ltd</v>
      </c>
      <c r="M4381" t="s">
        <v>64</v>
      </c>
      <c r="N4381" t="s">
        <v>794</v>
      </c>
      <c r="O4381">
        <v>204</v>
      </c>
      <c r="P4381">
        <v>1.1299999999999999</v>
      </c>
      <c r="Q4381">
        <v>1.39</v>
      </c>
      <c r="R4381">
        <v>1.4025245441795231E-3</v>
      </c>
      <c r="S4381">
        <f t="shared" si="409"/>
        <v>230.51999999999998</v>
      </c>
      <c r="T4381">
        <f t="shared" si="410"/>
        <v>0.28611500701262271</v>
      </c>
      <c r="U4381">
        <f t="shared" si="411"/>
        <v>283.56</v>
      </c>
      <c r="V4381">
        <f t="shared" si="412"/>
        <v>52.753884992987395</v>
      </c>
      <c r="W4381" t="str">
        <f t="shared" si="413"/>
        <v>LOSS</v>
      </c>
    </row>
    <row r="4382" spans="8:23" x14ac:dyDescent="0.35">
      <c r="H4382">
        <v>2013</v>
      </c>
      <c r="I4382" t="s">
        <v>21</v>
      </c>
      <c r="J4382" t="s">
        <v>594</v>
      </c>
      <c r="K4382" t="s">
        <v>76</v>
      </c>
      <c r="L4382" t="str">
        <f t="shared" si="408"/>
        <v>Mombasa Apparels EPZ Ltd</v>
      </c>
      <c r="M4382" t="s">
        <v>69</v>
      </c>
      <c r="N4382" t="s">
        <v>795</v>
      </c>
      <c r="O4382">
        <v>108</v>
      </c>
      <c r="P4382">
        <v>1.08</v>
      </c>
      <c r="Q4382">
        <v>1.22</v>
      </c>
      <c r="R4382">
        <v>1.3986013986013986E-3</v>
      </c>
      <c r="S4382">
        <f t="shared" si="409"/>
        <v>116.64000000000001</v>
      </c>
      <c r="T4382">
        <f t="shared" si="410"/>
        <v>0.15104895104895105</v>
      </c>
      <c r="U4382">
        <f t="shared" si="411"/>
        <v>131.76</v>
      </c>
      <c r="V4382">
        <f t="shared" si="412"/>
        <v>14.968951048951025</v>
      </c>
      <c r="W4382" t="str">
        <f t="shared" si="413"/>
        <v>LOSS</v>
      </c>
    </row>
    <row r="4383" spans="8:23" x14ac:dyDescent="0.35">
      <c r="H4383">
        <v>2013</v>
      </c>
      <c r="I4383" t="s">
        <v>21</v>
      </c>
      <c r="J4383" t="s">
        <v>594</v>
      </c>
      <c r="K4383" t="s">
        <v>76</v>
      </c>
      <c r="L4383" t="str">
        <f t="shared" si="408"/>
        <v>Mombasa Apparels EPZ Ltd</v>
      </c>
      <c r="M4383" t="s">
        <v>74</v>
      </c>
      <c r="N4383" t="s">
        <v>796</v>
      </c>
      <c r="O4383">
        <v>84</v>
      </c>
      <c r="P4383">
        <v>1.1499999999999999</v>
      </c>
      <c r="Q4383">
        <v>1.4</v>
      </c>
      <c r="R4383">
        <v>1.0298661174047373E-3</v>
      </c>
      <c r="S4383">
        <f t="shared" si="409"/>
        <v>96.6</v>
      </c>
      <c r="T4383">
        <f t="shared" si="410"/>
        <v>8.6508753861997939E-2</v>
      </c>
      <c r="U4383">
        <f t="shared" si="411"/>
        <v>117.6</v>
      </c>
      <c r="V4383">
        <f t="shared" si="412"/>
        <v>20.913491246138001</v>
      </c>
      <c r="W4383" t="str">
        <f t="shared" si="413"/>
        <v>LOSS</v>
      </c>
    </row>
    <row r="4384" spans="8:23" x14ac:dyDescent="0.35">
      <c r="H4384">
        <v>2013</v>
      </c>
      <c r="I4384" t="s">
        <v>21</v>
      </c>
      <c r="J4384" t="s">
        <v>594</v>
      </c>
      <c r="K4384" t="s">
        <v>76</v>
      </c>
      <c r="L4384" t="str">
        <f t="shared" si="408"/>
        <v>Mombasa Apparels EPZ Ltd</v>
      </c>
      <c r="M4384" t="s">
        <v>79</v>
      </c>
      <c r="N4384" t="s">
        <v>797</v>
      </c>
      <c r="O4384">
        <v>180</v>
      </c>
      <c r="P4384">
        <v>1.1399999999999999</v>
      </c>
      <c r="Q4384">
        <v>1.27</v>
      </c>
      <c r="R4384">
        <v>1.3717421124828531E-3</v>
      </c>
      <c r="S4384">
        <f t="shared" si="409"/>
        <v>205.2</v>
      </c>
      <c r="T4384">
        <f t="shared" si="410"/>
        <v>0.24691358024691357</v>
      </c>
      <c r="U4384">
        <f t="shared" si="411"/>
        <v>228.6</v>
      </c>
      <c r="V4384">
        <f t="shared" si="412"/>
        <v>23.153086419753091</v>
      </c>
      <c r="W4384" t="str">
        <f t="shared" si="413"/>
        <v>LOSS</v>
      </c>
    </row>
    <row r="4385" spans="8:23" x14ac:dyDescent="0.35">
      <c r="H4385">
        <v>2013</v>
      </c>
      <c r="I4385" t="s">
        <v>21</v>
      </c>
      <c r="J4385" t="s">
        <v>594</v>
      </c>
      <c r="K4385" t="s">
        <v>76</v>
      </c>
      <c r="L4385" t="str">
        <f t="shared" si="408"/>
        <v>Mombasa Apparels EPZ Ltd</v>
      </c>
      <c r="M4385" t="s">
        <v>84</v>
      </c>
      <c r="N4385" t="s">
        <v>798</v>
      </c>
      <c r="O4385">
        <v>60</v>
      </c>
      <c r="P4385">
        <v>1.0900000000000001</v>
      </c>
      <c r="Q4385">
        <v>1.23</v>
      </c>
      <c r="R4385">
        <v>1.3831258644536654E-3</v>
      </c>
      <c r="S4385">
        <f t="shared" si="409"/>
        <v>65.400000000000006</v>
      </c>
      <c r="T4385">
        <f t="shared" si="410"/>
        <v>8.2987551867219927E-2</v>
      </c>
      <c r="U4385">
        <f t="shared" si="411"/>
        <v>73.8</v>
      </c>
      <c r="V4385">
        <f t="shared" si="412"/>
        <v>8.3170124481327719</v>
      </c>
      <c r="W4385" t="str">
        <f t="shared" si="413"/>
        <v>LOSS</v>
      </c>
    </row>
    <row r="4386" spans="8:23" x14ac:dyDescent="0.35">
      <c r="H4386">
        <v>2013</v>
      </c>
      <c r="I4386" t="s">
        <v>21</v>
      </c>
      <c r="J4386" t="s">
        <v>594</v>
      </c>
      <c r="K4386" t="s">
        <v>76</v>
      </c>
      <c r="L4386" t="str">
        <f t="shared" si="408"/>
        <v>Mombasa Apparels EPZ Ltd</v>
      </c>
      <c r="M4386" t="s">
        <v>89</v>
      </c>
      <c r="N4386" t="s">
        <v>799</v>
      </c>
      <c r="O4386">
        <v>180</v>
      </c>
      <c r="P4386">
        <v>1.03</v>
      </c>
      <c r="Q4386">
        <v>1.35</v>
      </c>
      <c r="R4386">
        <v>1.5797788309636651E-3</v>
      </c>
      <c r="S4386">
        <f t="shared" si="409"/>
        <v>185.4</v>
      </c>
      <c r="T4386">
        <f t="shared" si="410"/>
        <v>0.28436018957345971</v>
      </c>
      <c r="U4386">
        <f t="shared" si="411"/>
        <v>243.00000000000003</v>
      </c>
      <c r="V4386">
        <f t="shared" si="412"/>
        <v>57.315639810426561</v>
      </c>
      <c r="W4386" t="str">
        <f t="shared" si="413"/>
        <v>LOSS</v>
      </c>
    </row>
    <row r="4387" spans="8:23" x14ac:dyDescent="0.35">
      <c r="H4387">
        <v>2013</v>
      </c>
      <c r="I4387" t="s">
        <v>21</v>
      </c>
      <c r="J4387" t="s">
        <v>594</v>
      </c>
      <c r="K4387" t="s">
        <v>76</v>
      </c>
      <c r="L4387" t="str">
        <f t="shared" si="408"/>
        <v>Mombasa Apparels EPZ Ltd</v>
      </c>
      <c r="M4387" t="s">
        <v>94</v>
      </c>
      <c r="N4387" t="s">
        <v>800</v>
      </c>
      <c r="O4387">
        <v>144</v>
      </c>
      <c r="P4387">
        <v>1.04</v>
      </c>
      <c r="Q4387">
        <v>1.31</v>
      </c>
      <c r="R4387">
        <v>1.0341261633919339E-3</v>
      </c>
      <c r="S4387">
        <f t="shared" si="409"/>
        <v>149.76</v>
      </c>
      <c r="T4387">
        <f t="shared" si="410"/>
        <v>0.14891416752843847</v>
      </c>
      <c r="U4387">
        <f t="shared" si="411"/>
        <v>188.64000000000001</v>
      </c>
      <c r="V4387">
        <f t="shared" si="412"/>
        <v>38.731085832471585</v>
      </c>
      <c r="W4387" t="str">
        <f t="shared" si="413"/>
        <v>LOSS</v>
      </c>
    </row>
    <row r="4388" spans="8:23" x14ac:dyDescent="0.35">
      <c r="H4388">
        <v>2013</v>
      </c>
      <c r="I4388" t="s">
        <v>21</v>
      </c>
      <c r="J4388" t="s">
        <v>594</v>
      </c>
      <c r="K4388" t="s">
        <v>76</v>
      </c>
      <c r="L4388" t="str">
        <f t="shared" si="408"/>
        <v>Mombasa Apparels EPZ Ltd</v>
      </c>
      <c r="M4388" t="s">
        <v>99</v>
      </c>
      <c r="N4388" t="s">
        <v>801</v>
      </c>
      <c r="O4388">
        <v>168</v>
      </c>
      <c r="P4388">
        <v>1</v>
      </c>
      <c r="Q4388">
        <v>1.21</v>
      </c>
      <c r="R4388">
        <v>1.3623978201634877E-3</v>
      </c>
      <c r="S4388">
        <f t="shared" si="409"/>
        <v>168</v>
      </c>
      <c r="T4388">
        <f t="shared" si="410"/>
        <v>0.22888283378746593</v>
      </c>
      <c r="U4388">
        <f t="shared" si="411"/>
        <v>203.28</v>
      </c>
      <c r="V4388">
        <f t="shared" si="412"/>
        <v>35.051117166212535</v>
      </c>
      <c r="W4388" t="str">
        <f t="shared" si="413"/>
        <v>LOSS</v>
      </c>
    </row>
    <row r="4389" spans="8:23" x14ac:dyDescent="0.35">
      <c r="H4389">
        <v>2013</v>
      </c>
      <c r="I4389" t="s">
        <v>21</v>
      </c>
      <c r="J4389" t="s">
        <v>594</v>
      </c>
      <c r="K4389" t="s">
        <v>76</v>
      </c>
      <c r="L4389" t="str">
        <f t="shared" si="408"/>
        <v>Mombasa Apparels EPZ Ltd</v>
      </c>
      <c r="M4389" t="s">
        <v>104</v>
      </c>
      <c r="N4389" t="s">
        <v>802</v>
      </c>
      <c r="O4389">
        <v>72</v>
      </c>
      <c r="P4389">
        <v>1.1399999999999999</v>
      </c>
      <c r="Q4389">
        <v>1.31</v>
      </c>
      <c r="R4389">
        <v>1.0695187165775401E-3</v>
      </c>
      <c r="S4389">
        <f t="shared" si="409"/>
        <v>82.08</v>
      </c>
      <c r="T4389">
        <f t="shared" si="410"/>
        <v>7.7005347593582893E-2</v>
      </c>
      <c r="U4389">
        <f t="shared" si="411"/>
        <v>94.320000000000007</v>
      </c>
      <c r="V4389">
        <f t="shared" si="412"/>
        <v>12.162994652406427</v>
      </c>
      <c r="W4389" t="str">
        <f t="shared" si="413"/>
        <v>LOSS</v>
      </c>
    </row>
    <row r="4390" spans="8:23" x14ac:dyDescent="0.35">
      <c r="H4390">
        <v>2013</v>
      </c>
      <c r="I4390" t="s">
        <v>21</v>
      </c>
      <c r="J4390" t="s">
        <v>594</v>
      </c>
      <c r="K4390" t="s">
        <v>76</v>
      </c>
      <c r="L4390" t="str">
        <f t="shared" si="408"/>
        <v>Mombasa Apparels EPZ Ltd</v>
      </c>
      <c r="M4390" t="s">
        <v>109</v>
      </c>
      <c r="N4390" t="s">
        <v>803</v>
      </c>
      <c r="O4390">
        <v>168</v>
      </c>
      <c r="P4390">
        <v>1.02</v>
      </c>
      <c r="Q4390">
        <v>1.27</v>
      </c>
      <c r="R4390">
        <v>1.8083182640144665E-3</v>
      </c>
      <c r="S4390">
        <f t="shared" si="409"/>
        <v>171.36</v>
      </c>
      <c r="T4390">
        <f t="shared" si="410"/>
        <v>0.30379746835443039</v>
      </c>
      <c r="U4390">
        <f t="shared" si="411"/>
        <v>213.36</v>
      </c>
      <c r="V4390">
        <f t="shared" si="412"/>
        <v>41.696202531645568</v>
      </c>
      <c r="W4390" t="str">
        <f t="shared" si="413"/>
        <v>LOSS</v>
      </c>
    </row>
    <row r="4391" spans="8:23" x14ac:dyDescent="0.35">
      <c r="H4391">
        <v>2013</v>
      </c>
      <c r="I4391" t="s">
        <v>21</v>
      </c>
      <c r="J4391" t="s">
        <v>594</v>
      </c>
      <c r="K4391" t="s">
        <v>76</v>
      </c>
      <c r="L4391" t="str">
        <f t="shared" si="408"/>
        <v>Mombasa Apparels EPZ Ltd</v>
      </c>
      <c r="M4391" t="s">
        <v>114</v>
      </c>
      <c r="N4391" t="s">
        <v>804</v>
      </c>
      <c r="O4391">
        <v>84</v>
      </c>
      <c r="P4391">
        <v>1.02</v>
      </c>
      <c r="Q4391">
        <v>1.33</v>
      </c>
      <c r="R4391">
        <v>1.3513513513513514E-3</v>
      </c>
      <c r="S4391">
        <f t="shared" si="409"/>
        <v>85.68</v>
      </c>
      <c r="T4391">
        <f t="shared" si="410"/>
        <v>0.11351351351351352</v>
      </c>
      <c r="U4391">
        <f t="shared" si="411"/>
        <v>111.72</v>
      </c>
      <c r="V4391">
        <f t="shared" si="412"/>
        <v>25.926486486486478</v>
      </c>
      <c r="W4391" t="str">
        <f t="shared" si="413"/>
        <v>LOSS</v>
      </c>
    </row>
    <row r="4392" spans="8:23" x14ac:dyDescent="0.35">
      <c r="H4392">
        <v>2013</v>
      </c>
      <c r="I4392" t="s">
        <v>21</v>
      </c>
      <c r="J4392" t="s">
        <v>594</v>
      </c>
      <c r="K4392" t="s">
        <v>76</v>
      </c>
      <c r="L4392" t="str">
        <f t="shared" si="408"/>
        <v>Mombasa Apparels EPZ Ltd</v>
      </c>
      <c r="M4392" t="s">
        <v>119</v>
      </c>
      <c r="N4392" t="s">
        <v>805</v>
      </c>
      <c r="O4392">
        <v>72</v>
      </c>
      <c r="P4392">
        <v>1.05</v>
      </c>
      <c r="Q4392">
        <v>1.28</v>
      </c>
      <c r="R4392">
        <v>1.6863406408094434E-3</v>
      </c>
      <c r="S4392">
        <f t="shared" si="409"/>
        <v>75.600000000000009</v>
      </c>
      <c r="T4392">
        <f t="shared" si="410"/>
        <v>0.12141652613827993</v>
      </c>
      <c r="U4392">
        <f t="shared" si="411"/>
        <v>92.16</v>
      </c>
      <c r="V4392">
        <f t="shared" si="412"/>
        <v>16.438583473861708</v>
      </c>
      <c r="W4392" t="str">
        <f t="shared" si="413"/>
        <v>LOSS</v>
      </c>
    </row>
    <row r="4393" spans="8:23" x14ac:dyDescent="0.35">
      <c r="H4393">
        <v>2013</v>
      </c>
      <c r="I4393" t="s">
        <v>21</v>
      </c>
      <c r="J4393" t="s">
        <v>594</v>
      </c>
      <c r="K4393" t="s">
        <v>76</v>
      </c>
      <c r="L4393" t="str">
        <f t="shared" si="408"/>
        <v>Mombasa Apparels EPZ Ltd</v>
      </c>
      <c r="M4393" t="s">
        <v>124</v>
      </c>
      <c r="N4393" t="s">
        <v>806</v>
      </c>
      <c r="O4393">
        <v>120</v>
      </c>
      <c r="P4393">
        <v>1.07</v>
      </c>
      <c r="Q4393">
        <v>1.24</v>
      </c>
      <c r="R4393">
        <v>1.4164305949008499E-3</v>
      </c>
      <c r="S4393">
        <f t="shared" si="409"/>
        <v>128.4</v>
      </c>
      <c r="T4393">
        <f t="shared" si="410"/>
        <v>0.16997167138810199</v>
      </c>
      <c r="U4393">
        <f t="shared" si="411"/>
        <v>148.80000000000001</v>
      </c>
      <c r="V4393">
        <f t="shared" si="412"/>
        <v>20.230028328611905</v>
      </c>
      <c r="W4393" t="str">
        <f t="shared" si="413"/>
        <v>LOSS</v>
      </c>
    </row>
    <row r="4394" spans="8:23" x14ac:dyDescent="0.35">
      <c r="H4394">
        <v>2013</v>
      </c>
      <c r="I4394" t="s">
        <v>21</v>
      </c>
      <c r="J4394" t="s">
        <v>594</v>
      </c>
      <c r="K4394" t="s">
        <v>76</v>
      </c>
      <c r="L4394" t="str">
        <f t="shared" si="408"/>
        <v>Mombasa Apparels EPZ Ltd</v>
      </c>
      <c r="M4394" t="s">
        <v>129</v>
      </c>
      <c r="N4394" t="s">
        <v>807</v>
      </c>
      <c r="O4394">
        <v>204</v>
      </c>
      <c r="P4394">
        <v>1.03</v>
      </c>
      <c r="Q4394">
        <v>1.31</v>
      </c>
      <c r="R4394">
        <v>1.1834319526627219E-3</v>
      </c>
      <c r="S4394">
        <f t="shared" si="409"/>
        <v>210.12</v>
      </c>
      <c r="T4394">
        <f t="shared" si="410"/>
        <v>0.24142011834319527</v>
      </c>
      <c r="U4394">
        <f t="shared" si="411"/>
        <v>267.24</v>
      </c>
      <c r="V4394">
        <f t="shared" si="412"/>
        <v>56.878579881656812</v>
      </c>
      <c r="W4394" t="str">
        <f t="shared" si="413"/>
        <v>LOSS</v>
      </c>
    </row>
    <row r="4395" spans="8:23" x14ac:dyDescent="0.35">
      <c r="H4395">
        <v>2013</v>
      </c>
      <c r="I4395" t="s">
        <v>21</v>
      </c>
      <c r="J4395" t="s">
        <v>594</v>
      </c>
      <c r="K4395" t="s">
        <v>76</v>
      </c>
      <c r="L4395" t="str">
        <f t="shared" si="408"/>
        <v>Mombasa Apparels EPZ Ltd</v>
      </c>
      <c r="M4395" t="s">
        <v>134</v>
      </c>
      <c r="N4395" t="s">
        <v>808</v>
      </c>
      <c r="O4395">
        <v>120</v>
      </c>
      <c r="P4395">
        <v>1.1499999999999999</v>
      </c>
      <c r="Q4395">
        <v>1.33</v>
      </c>
      <c r="R4395">
        <v>1.4858841010401188E-3</v>
      </c>
      <c r="S4395">
        <f t="shared" si="409"/>
        <v>138</v>
      </c>
      <c r="T4395">
        <f t="shared" si="410"/>
        <v>0.17830609212481424</v>
      </c>
      <c r="U4395">
        <f t="shared" si="411"/>
        <v>159.60000000000002</v>
      </c>
      <c r="V4395">
        <f t="shared" si="412"/>
        <v>21.421693907875209</v>
      </c>
      <c r="W4395" t="str">
        <f t="shared" si="413"/>
        <v>LOSS</v>
      </c>
    </row>
    <row r="4396" spans="8:23" x14ac:dyDescent="0.35">
      <c r="H4396">
        <v>2013</v>
      </c>
      <c r="I4396" t="s">
        <v>21</v>
      </c>
      <c r="J4396" t="s">
        <v>594</v>
      </c>
      <c r="K4396" t="s">
        <v>76</v>
      </c>
      <c r="L4396" t="str">
        <f t="shared" si="408"/>
        <v>Mombasa Apparels EPZ Ltd</v>
      </c>
      <c r="M4396" t="s">
        <v>139</v>
      </c>
      <c r="N4396" t="s">
        <v>809</v>
      </c>
      <c r="O4396">
        <v>228</v>
      </c>
      <c r="P4396">
        <v>1.1000000000000001</v>
      </c>
      <c r="Q4396">
        <v>1.37</v>
      </c>
      <c r="R4396">
        <v>1.6891891891891893E-3</v>
      </c>
      <c r="S4396">
        <f t="shared" si="409"/>
        <v>250.8</v>
      </c>
      <c r="T4396">
        <f t="shared" si="410"/>
        <v>0.38513513513513514</v>
      </c>
      <c r="U4396">
        <f t="shared" si="411"/>
        <v>312.36</v>
      </c>
      <c r="V4396">
        <f t="shared" si="412"/>
        <v>61.174864864864865</v>
      </c>
      <c r="W4396" t="str">
        <f t="shared" si="413"/>
        <v>LOSS</v>
      </c>
    </row>
    <row r="4397" spans="8:23" x14ac:dyDescent="0.35">
      <c r="H4397">
        <v>2013</v>
      </c>
      <c r="I4397" t="s">
        <v>21</v>
      </c>
      <c r="J4397" t="s">
        <v>594</v>
      </c>
      <c r="K4397" t="s">
        <v>76</v>
      </c>
      <c r="L4397" t="str">
        <f t="shared" si="408"/>
        <v>Mombasa Apparels EPZ Ltd</v>
      </c>
      <c r="M4397" t="s">
        <v>144</v>
      </c>
      <c r="N4397" t="s">
        <v>810</v>
      </c>
      <c r="O4397">
        <v>60</v>
      </c>
      <c r="P4397">
        <v>1.03</v>
      </c>
      <c r="Q4397">
        <v>1.24</v>
      </c>
      <c r="R4397">
        <v>1.0976948408342481E-3</v>
      </c>
      <c r="S4397">
        <f t="shared" si="409"/>
        <v>61.800000000000004</v>
      </c>
      <c r="T4397">
        <f t="shared" si="410"/>
        <v>6.5861690450054883E-2</v>
      </c>
      <c r="U4397">
        <f t="shared" si="411"/>
        <v>74.400000000000006</v>
      </c>
      <c r="V4397">
        <f t="shared" si="412"/>
        <v>12.534138309549947</v>
      </c>
      <c r="W4397" t="str">
        <f t="shared" si="413"/>
        <v>LOSS</v>
      </c>
    </row>
    <row r="4398" spans="8:23" x14ac:dyDescent="0.35">
      <c r="H4398">
        <v>2013</v>
      </c>
      <c r="I4398" t="s">
        <v>21</v>
      </c>
      <c r="J4398" t="s">
        <v>594</v>
      </c>
      <c r="K4398" t="s">
        <v>76</v>
      </c>
      <c r="L4398" t="str">
        <f t="shared" si="408"/>
        <v>Mombasa Apparels EPZ Ltd</v>
      </c>
      <c r="M4398" t="s">
        <v>149</v>
      </c>
      <c r="N4398" t="s">
        <v>811</v>
      </c>
      <c r="O4398">
        <v>144</v>
      </c>
      <c r="P4398">
        <v>1.01</v>
      </c>
      <c r="Q4398">
        <v>1.36</v>
      </c>
      <c r="R4398">
        <v>1.092896174863388E-3</v>
      </c>
      <c r="S4398">
        <f t="shared" si="409"/>
        <v>145.44</v>
      </c>
      <c r="T4398">
        <f t="shared" si="410"/>
        <v>0.15737704918032785</v>
      </c>
      <c r="U4398">
        <f t="shared" si="411"/>
        <v>195.84</v>
      </c>
      <c r="V4398">
        <f t="shared" si="412"/>
        <v>50.24262295081968</v>
      </c>
      <c r="W4398" t="str">
        <f t="shared" si="413"/>
        <v>LOSS</v>
      </c>
    </row>
    <row r="4399" spans="8:23" x14ac:dyDescent="0.35">
      <c r="H4399">
        <v>2013</v>
      </c>
      <c r="I4399" t="s">
        <v>21</v>
      </c>
      <c r="J4399" t="s">
        <v>594</v>
      </c>
      <c r="K4399" t="s">
        <v>76</v>
      </c>
      <c r="L4399" t="str">
        <f t="shared" si="408"/>
        <v>Mombasa Apparels EPZ Ltd</v>
      </c>
      <c r="M4399" t="s">
        <v>154</v>
      </c>
      <c r="N4399" t="s">
        <v>812</v>
      </c>
      <c r="O4399">
        <v>60</v>
      </c>
      <c r="P4399">
        <v>1.0900000000000001</v>
      </c>
      <c r="Q4399">
        <v>1.24</v>
      </c>
      <c r="R4399">
        <v>1.3280212483399733E-3</v>
      </c>
      <c r="S4399">
        <f t="shared" si="409"/>
        <v>65.400000000000006</v>
      </c>
      <c r="T4399">
        <f t="shared" si="410"/>
        <v>7.9681274900398405E-2</v>
      </c>
      <c r="U4399">
        <f t="shared" si="411"/>
        <v>74.400000000000006</v>
      </c>
      <c r="V4399">
        <f t="shared" si="412"/>
        <v>8.9203187250996017</v>
      </c>
      <c r="W4399" t="str">
        <f t="shared" si="413"/>
        <v>LOSS</v>
      </c>
    </row>
    <row r="4400" spans="8:23" x14ac:dyDescent="0.35">
      <c r="H4400">
        <v>2013</v>
      </c>
      <c r="I4400" t="s">
        <v>21</v>
      </c>
      <c r="J4400" t="s">
        <v>594</v>
      </c>
      <c r="K4400" t="s">
        <v>76</v>
      </c>
      <c r="L4400" t="str">
        <f t="shared" si="408"/>
        <v>Mombasa Apparels EPZ Ltd</v>
      </c>
      <c r="M4400" t="s">
        <v>159</v>
      </c>
      <c r="N4400" t="s">
        <v>813</v>
      </c>
      <c r="O4400">
        <v>120</v>
      </c>
      <c r="P4400">
        <v>1.17</v>
      </c>
      <c r="Q4400">
        <v>1.23</v>
      </c>
      <c r="R4400">
        <v>1.3908205841446453E-3</v>
      </c>
      <c r="S4400">
        <f t="shared" si="409"/>
        <v>140.39999999999998</v>
      </c>
      <c r="T4400">
        <f t="shared" si="410"/>
        <v>0.16689847009735742</v>
      </c>
      <c r="U4400">
        <f t="shared" si="411"/>
        <v>147.6</v>
      </c>
      <c r="V4400">
        <f t="shared" si="412"/>
        <v>7.0331015299026598</v>
      </c>
      <c r="W4400" t="str">
        <f t="shared" si="413"/>
        <v>LOSS</v>
      </c>
    </row>
    <row r="4401" spans="8:23" x14ac:dyDescent="0.35">
      <c r="H4401">
        <v>2013</v>
      </c>
      <c r="I4401" t="s">
        <v>21</v>
      </c>
      <c r="J4401" t="s">
        <v>594</v>
      </c>
      <c r="K4401" t="s">
        <v>81</v>
      </c>
      <c r="L4401" t="str">
        <f t="shared" si="408"/>
        <v>New Wide Garments (K) EPZ Ltd</v>
      </c>
      <c r="M4401" t="s">
        <v>164</v>
      </c>
      <c r="N4401" t="s">
        <v>814</v>
      </c>
      <c r="O4401">
        <v>132</v>
      </c>
      <c r="P4401">
        <v>1.18</v>
      </c>
      <c r="Q4401">
        <v>1.36</v>
      </c>
      <c r="R4401">
        <v>1.2195121951219512E-3</v>
      </c>
      <c r="S4401">
        <f t="shared" si="409"/>
        <v>155.76</v>
      </c>
      <c r="T4401">
        <f t="shared" si="410"/>
        <v>0.16097560975609757</v>
      </c>
      <c r="U4401">
        <f t="shared" si="411"/>
        <v>179.52</v>
      </c>
      <c r="V4401">
        <f t="shared" si="412"/>
        <v>23.599024390243923</v>
      </c>
      <c r="W4401" t="str">
        <f t="shared" si="413"/>
        <v>LOSS</v>
      </c>
    </row>
    <row r="4402" spans="8:23" x14ac:dyDescent="0.35">
      <c r="H4402">
        <v>2013</v>
      </c>
      <c r="I4402" t="s">
        <v>21</v>
      </c>
      <c r="J4402" t="s">
        <v>594</v>
      </c>
      <c r="K4402" t="s">
        <v>81</v>
      </c>
      <c r="L4402" t="str">
        <f t="shared" si="408"/>
        <v>New Wide Garments (K) EPZ Ltd</v>
      </c>
      <c r="M4402" t="s">
        <v>169</v>
      </c>
      <c r="N4402" t="s">
        <v>815</v>
      </c>
      <c r="O4402">
        <v>144</v>
      </c>
      <c r="P4402">
        <v>1.1200000000000001</v>
      </c>
      <c r="Q4402">
        <v>1.37</v>
      </c>
      <c r="R4402">
        <v>1.3966480446927375E-3</v>
      </c>
      <c r="S4402">
        <f t="shared" si="409"/>
        <v>161.28000000000003</v>
      </c>
      <c r="T4402">
        <f t="shared" si="410"/>
        <v>0.2011173184357542</v>
      </c>
      <c r="U4402">
        <f t="shared" si="411"/>
        <v>197.28000000000003</v>
      </c>
      <c r="V4402">
        <f t="shared" si="412"/>
        <v>35.798882681564244</v>
      </c>
      <c r="W4402" t="str">
        <f t="shared" si="413"/>
        <v>LOSS</v>
      </c>
    </row>
    <row r="4403" spans="8:23" x14ac:dyDescent="0.35">
      <c r="H4403">
        <v>2013</v>
      </c>
      <c r="I4403" t="s">
        <v>21</v>
      </c>
      <c r="J4403" t="s">
        <v>594</v>
      </c>
      <c r="K4403" t="s">
        <v>81</v>
      </c>
      <c r="L4403" t="str">
        <f t="shared" si="408"/>
        <v>New Wide Garments (K) EPZ Ltd</v>
      </c>
      <c r="M4403" t="s">
        <v>174</v>
      </c>
      <c r="N4403" t="s">
        <v>816</v>
      </c>
      <c r="O4403">
        <v>96</v>
      </c>
      <c r="P4403">
        <v>1.01</v>
      </c>
      <c r="Q4403">
        <v>1.36</v>
      </c>
      <c r="R4403">
        <v>1.4044943820224719E-3</v>
      </c>
      <c r="S4403">
        <f t="shared" si="409"/>
        <v>96.960000000000008</v>
      </c>
      <c r="T4403">
        <f t="shared" si="410"/>
        <v>0.1348314606741573</v>
      </c>
      <c r="U4403">
        <f t="shared" si="411"/>
        <v>130.56</v>
      </c>
      <c r="V4403">
        <f t="shared" si="412"/>
        <v>33.465168539325838</v>
      </c>
      <c r="W4403" t="str">
        <f t="shared" si="413"/>
        <v>LOSS</v>
      </c>
    </row>
    <row r="4404" spans="8:23" x14ac:dyDescent="0.35">
      <c r="H4404">
        <v>2013</v>
      </c>
      <c r="I4404" t="s">
        <v>21</v>
      </c>
      <c r="J4404" t="s">
        <v>594</v>
      </c>
      <c r="K4404" t="s">
        <v>81</v>
      </c>
      <c r="L4404" t="str">
        <f t="shared" si="408"/>
        <v>New Wide Garments (K) EPZ Ltd</v>
      </c>
      <c r="M4404" t="s">
        <v>179</v>
      </c>
      <c r="N4404" t="s">
        <v>817</v>
      </c>
      <c r="O4404">
        <v>168</v>
      </c>
      <c r="P4404">
        <v>1.07</v>
      </c>
      <c r="Q4404">
        <v>1.2</v>
      </c>
      <c r="R4404">
        <v>1.6181229773462784E-3</v>
      </c>
      <c r="S4404">
        <f t="shared" si="409"/>
        <v>179.76000000000002</v>
      </c>
      <c r="T4404">
        <f t="shared" si="410"/>
        <v>0.27184466019417475</v>
      </c>
      <c r="U4404">
        <f t="shared" si="411"/>
        <v>201.6</v>
      </c>
      <c r="V4404">
        <f t="shared" si="412"/>
        <v>21.568155339805799</v>
      </c>
      <c r="W4404" t="str">
        <f t="shared" si="413"/>
        <v>LOSS</v>
      </c>
    </row>
    <row r="4405" spans="8:23" x14ac:dyDescent="0.35">
      <c r="H4405">
        <v>2013</v>
      </c>
      <c r="I4405" t="s">
        <v>21</v>
      </c>
      <c r="J4405" t="s">
        <v>594</v>
      </c>
      <c r="K4405" t="s">
        <v>81</v>
      </c>
      <c r="L4405" t="str">
        <f t="shared" si="408"/>
        <v>New Wide Garments (K) EPZ Ltd</v>
      </c>
      <c r="M4405" t="s">
        <v>184</v>
      </c>
      <c r="N4405" t="s">
        <v>818</v>
      </c>
      <c r="O4405">
        <v>156</v>
      </c>
      <c r="P4405">
        <v>1.01</v>
      </c>
      <c r="Q4405">
        <v>1.38</v>
      </c>
      <c r="R4405">
        <v>1.4598540145985401E-3</v>
      </c>
      <c r="S4405">
        <f t="shared" si="409"/>
        <v>157.56</v>
      </c>
      <c r="T4405">
        <f t="shared" si="410"/>
        <v>0.22773722627737225</v>
      </c>
      <c r="U4405">
        <f t="shared" si="411"/>
        <v>215.27999999999997</v>
      </c>
      <c r="V4405">
        <f t="shared" si="412"/>
        <v>57.492262773722601</v>
      </c>
      <c r="W4405" t="str">
        <f t="shared" si="413"/>
        <v>LOSS</v>
      </c>
    </row>
    <row r="4406" spans="8:23" x14ac:dyDescent="0.35">
      <c r="H4406">
        <v>2013</v>
      </c>
      <c r="I4406" t="s">
        <v>21</v>
      </c>
      <c r="J4406" t="s">
        <v>594</v>
      </c>
      <c r="K4406" t="s">
        <v>81</v>
      </c>
      <c r="L4406" t="str">
        <f t="shared" si="408"/>
        <v>New Wide Garments (K) EPZ Ltd</v>
      </c>
      <c r="M4406" t="s">
        <v>189</v>
      </c>
      <c r="N4406" t="s">
        <v>819</v>
      </c>
      <c r="O4406">
        <v>228</v>
      </c>
      <c r="P4406">
        <v>1.04</v>
      </c>
      <c r="Q4406">
        <v>1.28</v>
      </c>
      <c r="R4406">
        <v>1.2239902080783353E-3</v>
      </c>
      <c r="S4406">
        <f t="shared" si="409"/>
        <v>237.12</v>
      </c>
      <c r="T4406">
        <f t="shared" si="410"/>
        <v>0.27906976744186046</v>
      </c>
      <c r="U4406">
        <f t="shared" si="411"/>
        <v>291.84000000000003</v>
      </c>
      <c r="V4406">
        <f t="shared" si="412"/>
        <v>54.440930232558166</v>
      </c>
      <c r="W4406" t="str">
        <f t="shared" si="413"/>
        <v>LOSS</v>
      </c>
    </row>
    <row r="4407" spans="8:23" x14ac:dyDescent="0.35">
      <c r="H4407">
        <v>2013</v>
      </c>
      <c r="I4407" t="s">
        <v>21</v>
      </c>
      <c r="J4407" t="s">
        <v>594</v>
      </c>
      <c r="K4407" t="s">
        <v>81</v>
      </c>
      <c r="L4407" t="str">
        <f t="shared" si="408"/>
        <v>New Wide Garments (K) EPZ Ltd</v>
      </c>
      <c r="M4407" t="s">
        <v>194</v>
      </c>
      <c r="N4407" t="s">
        <v>820</v>
      </c>
      <c r="O4407">
        <v>216</v>
      </c>
      <c r="P4407">
        <v>1.1299999999999999</v>
      </c>
      <c r="Q4407">
        <v>1.38</v>
      </c>
      <c r="R4407">
        <v>1.4749262536873156E-3</v>
      </c>
      <c r="S4407">
        <f t="shared" si="409"/>
        <v>244.07999999999998</v>
      </c>
      <c r="T4407">
        <f t="shared" si="410"/>
        <v>0.31858407079646017</v>
      </c>
      <c r="U4407">
        <f t="shared" si="411"/>
        <v>298.08</v>
      </c>
      <c r="V4407">
        <f t="shared" si="412"/>
        <v>53.681415929203538</v>
      </c>
      <c r="W4407" t="str">
        <f t="shared" si="413"/>
        <v>LOSS</v>
      </c>
    </row>
    <row r="4408" spans="8:23" x14ac:dyDescent="0.35">
      <c r="H4408">
        <v>2013</v>
      </c>
      <c r="I4408" t="s">
        <v>21</v>
      </c>
      <c r="J4408" t="s">
        <v>594</v>
      </c>
      <c r="K4408" t="s">
        <v>81</v>
      </c>
      <c r="L4408" t="str">
        <f t="shared" si="408"/>
        <v>New Wide Garments (K) EPZ Ltd</v>
      </c>
      <c r="M4408" t="s">
        <v>199</v>
      </c>
      <c r="N4408" t="s">
        <v>821</v>
      </c>
      <c r="O4408">
        <v>156</v>
      </c>
      <c r="P4408">
        <v>1.2</v>
      </c>
      <c r="Q4408">
        <v>1.36</v>
      </c>
      <c r="R4408">
        <v>1.0515247108307045E-3</v>
      </c>
      <c r="S4408">
        <f t="shared" si="409"/>
        <v>187.2</v>
      </c>
      <c r="T4408">
        <f t="shared" si="410"/>
        <v>0.16403785488958991</v>
      </c>
      <c r="U4408">
        <f t="shared" si="411"/>
        <v>212.16000000000003</v>
      </c>
      <c r="V4408">
        <f t="shared" si="412"/>
        <v>24.795962145110447</v>
      </c>
      <c r="W4408" t="str">
        <f t="shared" si="413"/>
        <v>LOSS</v>
      </c>
    </row>
    <row r="4409" spans="8:23" x14ac:dyDescent="0.35">
      <c r="H4409">
        <v>2013</v>
      </c>
      <c r="I4409" t="s">
        <v>21</v>
      </c>
      <c r="J4409" t="s">
        <v>712</v>
      </c>
      <c r="K4409" t="s">
        <v>86</v>
      </c>
      <c r="L4409" t="str">
        <f t="shared" si="408"/>
        <v>Royal Garments EPZ Ltd</v>
      </c>
      <c r="M4409" t="s">
        <v>204</v>
      </c>
      <c r="N4409" t="s">
        <v>822</v>
      </c>
      <c r="O4409">
        <v>2268</v>
      </c>
      <c r="P4409">
        <v>2.48</v>
      </c>
      <c r="Q4409">
        <v>3.85</v>
      </c>
      <c r="R4409">
        <v>1.0976948408342481E-3</v>
      </c>
      <c r="S4409">
        <f t="shared" si="409"/>
        <v>5624.64</v>
      </c>
      <c r="T4409">
        <f t="shared" si="410"/>
        <v>2.4895718990120748</v>
      </c>
      <c r="U4409">
        <f t="shared" si="411"/>
        <v>8731.8000000000011</v>
      </c>
      <c r="V4409">
        <f t="shared" si="412"/>
        <v>3104.6704281009888</v>
      </c>
      <c r="W4409" t="str">
        <f t="shared" si="413"/>
        <v>PROFIT</v>
      </c>
    </row>
    <row r="4410" spans="8:23" x14ac:dyDescent="0.35">
      <c r="H4410">
        <v>2013</v>
      </c>
      <c r="I4410" t="s">
        <v>21</v>
      </c>
      <c r="J4410" t="s">
        <v>712</v>
      </c>
      <c r="K4410" t="s">
        <v>86</v>
      </c>
      <c r="L4410" t="str">
        <f t="shared" si="408"/>
        <v>Royal Garments EPZ Ltd</v>
      </c>
      <c r="M4410" t="s">
        <v>209</v>
      </c>
      <c r="N4410" t="s">
        <v>823</v>
      </c>
      <c r="O4410">
        <v>1512</v>
      </c>
      <c r="P4410">
        <v>2.35</v>
      </c>
      <c r="Q4410">
        <v>3.79</v>
      </c>
      <c r="R4410">
        <v>1.4044943820224719E-3</v>
      </c>
      <c r="S4410">
        <f t="shared" si="409"/>
        <v>3553.2000000000003</v>
      </c>
      <c r="T4410">
        <f t="shared" si="410"/>
        <v>2.1235955056179776</v>
      </c>
      <c r="U4410">
        <f t="shared" si="411"/>
        <v>5730.4800000000005</v>
      </c>
      <c r="V4410">
        <f t="shared" si="412"/>
        <v>2175.1564044943821</v>
      </c>
      <c r="W4410" t="str">
        <f t="shared" si="413"/>
        <v>PROFIT</v>
      </c>
    </row>
    <row r="4411" spans="8:23" x14ac:dyDescent="0.35">
      <c r="H4411">
        <v>2013</v>
      </c>
      <c r="I4411" t="s">
        <v>21</v>
      </c>
      <c r="J4411" t="s">
        <v>712</v>
      </c>
      <c r="K4411" t="s">
        <v>86</v>
      </c>
      <c r="L4411" t="str">
        <f t="shared" si="408"/>
        <v>Royal Garments EPZ Ltd</v>
      </c>
      <c r="M4411" t="s">
        <v>214</v>
      </c>
      <c r="N4411" t="s">
        <v>824</v>
      </c>
      <c r="O4411">
        <v>2124</v>
      </c>
      <c r="P4411">
        <v>2.87</v>
      </c>
      <c r="Q4411">
        <v>3.79</v>
      </c>
      <c r="R4411">
        <v>1.1682242990654205E-3</v>
      </c>
      <c r="S4411">
        <f t="shared" si="409"/>
        <v>6095.88</v>
      </c>
      <c r="T4411">
        <f t="shared" si="410"/>
        <v>2.481308411214953</v>
      </c>
      <c r="U4411">
        <f t="shared" si="411"/>
        <v>8049.96</v>
      </c>
      <c r="V4411">
        <f t="shared" si="412"/>
        <v>1951.598691588785</v>
      </c>
      <c r="W4411" t="str">
        <f t="shared" si="413"/>
        <v>PROFIT</v>
      </c>
    </row>
    <row r="4412" spans="8:23" x14ac:dyDescent="0.35">
      <c r="H4412">
        <v>2013</v>
      </c>
      <c r="I4412" t="s">
        <v>21</v>
      </c>
      <c r="J4412" t="s">
        <v>712</v>
      </c>
      <c r="K4412" t="s">
        <v>86</v>
      </c>
      <c r="L4412" t="str">
        <f t="shared" si="408"/>
        <v>Royal Garments EPZ Ltd</v>
      </c>
      <c r="M4412" t="s">
        <v>219</v>
      </c>
      <c r="N4412" t="s">
        <v>825</v>
      </c>
      <c r="O4412">
        <v>1788</v>
      </c>
      <c r="P4412">
        <v>2.48</v>
      </c>
      <c r="Q4412">
        <v>3.64</v>
      </c>
      <c r="R4412">
        <v>1.3698630136986301E-3</v>
      </c>
      <c r="S4412">
        <f t="shared" si="409"/>
        <v>4434.24</v>
      </c>
      <c r="T4412">
        <f t="shared" si="410"/>
        <v>2.4493150684931506</v>
      </c>
      <c r="U4412">
        <f t="shared" si="411"/>
        <v>6508.3200000000006</v>
      </c>
      <c r="V4412">
        <f t="shared" si="412"/>
        <v>2071.6306849315079</v>
      </c>
      <c r="W4412" t="str">
        <f t="shared" si="413"/>
        <v>PROFIT</v>
      </c>
    </row>
    <row r="4413" spans="8:23" x14ac:dyDescent="0.35">
      <c r="H4413">
        <v>2013</v>
      </c>
      <c r="I4413" t="s">
        <v>21</v>
      </c>
      <c r="J4413" t="s">
        <v>712</v>
      </c>
      <c r="K4413" t="s">
        <v>86</v>
      </c>
      <c r="L4413" t="str">
        <f t="shared" si="408"/>
        <v>Royal Garments EPZ Ltd</v>
      </c>
      <c r="M4413" t="s">
        <v>224</v>
      </c>
      <c r="N4413" t="s">
        <v>826</v>
      </c>
      <c r="O4413">
        <v>2304</v>
      </c>
      <c r="P4413">
        <v>2.4</v>
      </c>
      <c r="Q4413">
        <v>3.6</v>
      </c>
      <c r="R4413">
        <v>1.0309278350515464E-3</v>
      </c>
      <c r="S4413">
        <f t="shared" si="409"/>
        <v>5529.5999999999995</v>
      </c>
      <c r="T4413">
        <f t="shared" si="410"/>
        <v>2.3752577319587629</v>
      </c>
      <c r="U4413">
        <f t="shared" si="411"/>
        <v>8294.4</v>
      </c>
      <c r="V4413">
        <f t="shared" si="412"/>
        <v>2762.4247422680414</v>
      </c>
      <c r="W4413" t="str">
        <f t="shared" si="413"/>
        <v>PROFIT</v>
      </c>
    </row>
    <row r="4414" spans="8:23" x14ac:dyDescent="0.35">
      <c r="H4414">
        <v>2013</v>
      </c>
      <c r="I4414" t="s">
        <v>21</v>
      </c>
      <c r="J4414" t="s">
        <v>712</v>
      </c>
      <c r="K4414" t="s">
        <v>86</v>
      </c>
      <c r="L4414" t="str">
        <f t="shared" si="408"/>
        <v>Royal Garments EPZ Ltd</v>
      </c>
      <c r="M4414" t="s">
        <v>229</v>
      </c>
      <c r="N4414" t="s">
        <v>827</v>
      </c>
      <c r="O4414">
        <v>2136</v>
      </c>
      <c r="P4414">
        <v>2.85</v>
      </c>
      <c r="Q4414">
        <v>3.86</v>
      </c>
      <c r="R4414">
        <v>1.1061946902654867E-3</v>
      </c>
      <c r="S4414">
        <f t="shared" si="409"/>
        <v>6087.6</v>
      </c>
      <c r="T4414">
        <f t="shared" si="410"/>
        <v>2.3628318584070795</v>
      </c>
      <c r="U4414">
        <f t="shared" si="411"/>
        <v>8244.9599999999991</v>
      </c>
      <c r="V4414">
        <f t="shared" si="412"/>
        <v>2154.9971681415918</v>
      </c>
      <c r="W4414" t="str">
        <f t="shared" si="413"/>
        <v>PROFIT</v>
      </c>
    </row>
    <row r="4415" spans="8:23" x14ac:dyDescent="0.35">
      <c r="H4415">
        <v>2013</v>
      </c>
      <c r="I4415" t="s">
        <v>21</v>
      </c>
      <c r="J4415" t="s">
        <v>712</v>
      </c>
      <c r="K4415" t="s">
        <v>86</v>
      </c>
      <c r="L4415" t="str">
        <f t="shared" si="408"/>
        <v>Royal Garments EPZ Ltd</v>
      </c>
      <c r="M4415" t="s">
        <v>234</v>
      </c>
      <c r="N4415" t="s">
        <v>828</v>
      </c>
      <c r="O4415">
        <v>1704</v>
      </c>
      <c r="P4415">
        <v>2.8</v>
      </c>
      <c r="Q4415">
        <v>3.55</v>
      </c>
      <c r="R4415">
        <v>1.7006802721088435E-3</v>
      </c>
      <c r="S4415">
        <f t="shared" si="409"/>
        <v>4771.2</v>
      </c>
      <c r="T4415">
        <f t="shared" si="410"/>
        <v>2.8979591836734695</v>
      </c>
      <c r="U4415">
        <f t="shared" si="411"/>
        <v>6049.2</v>
      </c>
      <c r="V4415">
        <f t="shared" si="412"/>
        <v>1275.1020408163265</v>
      </c>
      <c r="W4415" t="str">
        <f t="shared" si="413"/>
        <v>PROFIT</v>
      </c>
    </row>
    <row r="4416" spans="8:23" x14ac:dyDescent="0.35">
      <c r="H4416">
        <v>2013</v>
      </c>
      <c r="I4416" t="s">
        <v>21</v>
      </c>
      <c r="J4416" t="s">
        <v>598</v>
      </c>
      <c r="K4416" t="s">
        <v>91</v>
      </c>
      <c r="L4416" t="str">
        <f t="shared" si="408"/>
        <v>Suman Shakti EPZ Ltd</v>
      </c>
      <c r="M4416" t="s">
        <v>239</v>
      </c>
      <c r="N4416" t="s">
        <v>829</v>
      </c>
      <c r="O4416">
        <v>468</v>
      </c>
      <c r="P4416">
        <v>4.93</v>
      </c>
      <c r="Q4416">
        <v>5.1100000000000003</v>
      </c>
      <c r="R4416">
        <v>1.4534883720930232E-3</v>
      </c>
      <c r="S4416">
        <f t="shared" si="409"/>
        <v>2307.2399999999998</v>
      </c>
      <c r="T4416">
        <f t="shared" si="410"/>
        <v>0.68023255813953487</v>
      </c>
      <c r="U4416">
        <f t="shared" si="411"/>
        <v>2391.48</v>
      </c>
      <c r="V4416">
        <f t="shared" si="412"/>
        <v>83.5597674418607</v>
      </c>
      <c r="W4416" t="str">
        <f t="shared" si="413"/>
        <v>LOSS</v>
      </c>
    </row>
    <row r="4417" spans="8:23" x14ac:dyDescent="0.35">
      <c r="H4417">
        <v>2013</v>
      </c>
      <c r="I4417" t="s">
        <v>21</v>
      </c>
      <c r="J4417" t="s">
        <v>598</v>
      </c>
      <c r="K4417" t="s">
        <v>91</v>
      </c>
      <c r="L4417" t="str">
        <f t="shared" si="408"/>
        <v>Suman Shakti EPZ Ltd</v>
      </c>
      <c r="M4417" t="s">
        <v>244</v>
      </c>
      <c r="N4417" t="s">
        <v>830</v>
      </c>
      <c r="O4417">
        <v>348</v>
      </c>
      <c r="P4417">
        <v>4.25</v>
      </c>
      <c r="Q4417">
        <v>5.32</v>
      </c>
      <c r="R4417">
        <v>1.3175230566534915E-3</v>
      </c>
      <c r="S4417">
        <f t="shared" si="409"/>
        <v>1479</v>
      </c>
      <c r="T4417">
        <f t="shared" si="410"/>
        <v>0.45849802371541504</v>
      </c>
      <c r="U4417">
        <f t="shared" si="411"/>
        <v>1851.3600000000001</v>
      </c>
      <c r="V4417">
        <f t="shared" si="412"/>
        <v>371.90150197628469</v>
      </c>
      <c r="W4417" t="str">
        <f t="shared" si="413"/>
        <v>LOSS</v>
      </c>
    </row>
    <row r="4418" spans="8:23" x14ac:dyDescent="0.35">
      <c r="H4418">
        <v>2013</v>
      </c>
      <c r="I4418" t="s">
        <v>21</v>
      </c>
      <c r="J4418" t="s">
        <v>598</v>
      </c>
      <c r="K4418" t="s">
        <v>91</v>
      </c>
      <c r="L4418" t="str">
        <f t="shared" si="408"/>
        <v>Suman Shakti EPZ Ltd</v>
      </c>
      <c r="M4418" t="s">
        <v>249</v>
      </c>
      <c r="N4418" t="s">
        <v>831</v>
      </c>
      <c r="O4418">
        <v>672</v>
      </c>
      <c r="P4418">
        <v>4.26</v>
      </c>
      <c r="Q4418">
        <v>5.1100000000000003</v>
      </c>
      <c r="R4418">
        <v>1.8214936247723133E-3</v>
      </c>
      <c r="S4418">
        <f t="shared" si="409"/>
        <v>2862.72</v>
      </c>
      <c r="T4418">
        <f t="shared" si="410"/>
        <v>1.2240437158469946</v>
      </c>
      <c r="U4418">
        <f t="shared" si="411"/>
        <v>3433.92</v>
      </c>
      <c r="V4418">
        <f t="shared" si="412"/>
        <v>569.97595628415331</v>
      </c>
      <c r="W4418" t="str">
        <f t="shared" si="413"/>
        <v>LOSS</v>
      </c>
    </row>
    <row r="4419" spans="8:23" x14ac:dyDescent="0.35">
      <c r="H4419">
        <v>2013</v>
      </c>
      <c r="I4419" t="s">
        <v>21</v>
      </c>
      <c r="J4419" t="s">
        <v>598</v>
      </c>
      <c r="K4419" t="s">
        <v>91</v>
      </c>
      <c r="L4419" t="str">
        <f t="shared" ref="L4419:L4482" si="414">VLOOKUP($K4419,$A$1:$C$124,MATCH($L$1,$A$1:$C$1,0),0)</f>
        <v>Suman Shakti EPZ Ltd</v>
      </c>
      <c r="M4419" t="s">
        <v>254</v>
      </c>
      <c r="N4419" t="s">
        <v>832</v>
      </c>
      <c r="O4419">
        <v>660</v>
      </c>
      <c r="P4419">
        <v>4.1500000000000004</v>
      </c>
      <c r="Q4419">
        <v>5.09</v>
      </c>
      <c r="R4419">
        <v>1.3927576601671309E-3</v>
      </c>
      <c r="S4419">
        <f t="shared" ref="S4419:S4482" si="415">P4419*O4419</f>
        <v>2739.0000000000005</v>
      </c>
      <c r="T4419">
        <f t="shared" ref="T4419:T4482" si="416">R4419*O4419</f>
        <v>0.91922005571030641</v>
      </c>
      <c r="U4419">
        <f t="shared" ref="U4419:U4482" si="417">Q4419*O4419</f>
        <v>3359.4</v>
      </c>
      <c r="V4419">
        <f t="shared" ref="V4419:V4482" si="418">Q4419*O4419-S4419-T4419</f>
        <v>619.48077994428934</v>
      </c>
      <c r="W4419" t="str">
        <f t="shared" ref="W4419:W4482" si="419">IF(V4419&gt;1000,"PROFIT","LOSS")</f>
        <v>LOSS</v>
      </c>
    </row>
    <row r="4420" spans="8:23" x14ac:dyDescent="0.35">
      <c r="H4420">
        <v>2013</v>
      </c>
      <c r="I4420" t="s">
        <v>21</v>
      </c>
      <c r="J4420" t="s">
        <v>598</v>
      </c>
      <c r="K4420" t="s">
        <v>91</v>
      </c>
      <c r="L4420" t="str">
        <f t="shared" si="414"/>
        <v>Suman Shakti EPZ Ltd</v>
      </c>
      <c r="M4420" t="s">
        <v>23</v>
      </c>
      <c r="N4420" t="s">
        <v>833</v>
      </c>
      <c r="O4420">
        <v>516</v>
      </c>
      <c r="P4420">
        <v>4.0199999999999996</v>
      </c>
      <c r="Q4420">
        <v>5.2</v>
      </c>
      <c r="R4420">
        <v>1.1834319526627219E-3</v>
      </c>
      <c r="S4420">
        <f t="shared" si="415"/>
        <v>2074.3199999999997</v>
      </c>
      <c r="T4420">
        <f t="shared" si="416"/>
        <v>0.61065088757396446</v>
      </c>
      <c r="U4420">
        <f t="shared" si="417"/>
        <v>2683.2000000000003</v>
      </c>
      <c r="V4420">
        <f t="shared" si="418"/>
        <v>608.26934911242665</v>
      </c>
      <c r="W4420" t="str">
        <f t="shared" si="419"/>
        <v>LOSS</v>
      </c>
    </row>
    <row r="4421" spans="8:23" x14ac:dyDescent="0.35">
      <c r="H4421">
        <v>2013</v>
      </c>
      <c r="I4421" t="s">
        <v>21</v>
      </c>
      <c r="J4421" t="s">
        <v>598</v>
      </c>
      <c r="K4421" t="s">
        <v>91</v>
      </c>
      <c r="L4421" t="str">
        <f t="shared" si="414"/>
        <v>Suman Shakti EPZ Ltd</v>
      </c>
      <c r="M4421" t="s">
        <v>28</v>
      </c>
      <c r="N4421" t="s">
        <v>834</v>
      </c>
      <c r="O4421">
        <v>612</v>
      </c>
      <c r="P4421">
        <v>4.05</v>
      </c>
      <c r="Q4421">
        <v>5.23</v>
      </c>
      <c r="R4421">
        <v>1.6806722689075631E-3</v>
      </c>
      <c r="S4421">
        <f t="shared" si="415"/>
        <v>2478.6</v>
      </c>
      <c r="T4421">
        <f t="shared" si="416"/>
        <v>1.0285714285714287</v>
      </c>
      <c r="U4421">
        <f t="shared" si="417"/>
        <v>3200.76</v>
      </c>
      <c r="V4421">
        <f t="shared" si="418"/>
        <v>721.13142857142884</v>
      </c>
      <c r="W4421" t="str">
        <f t="shared" si="419"/>
        <v>LOSS</v>
      </c>
    </row>
    <row r="4422" spans="8:23" x14ac:dyDescent="0.35">
      <c r="H4422">
        <v>2013</v>
      </c>
      <c r="I4422" t="s">
        <v>21</v>
      </c>
      <c r="J4422" t="s">
        <v>598</v>
      </c>
      <c r="K4422" t="s">
        <v>91</v>
      </c>
      <c r="L4422" t="str">
        <f t="shared" si="414"/>
        <v>Suman Shakti EPZ Ltd</v>
      </c>
      <c r="M4422" t="s">
        <v>33</v>
      </c>
      <c r="N4422" t="s">
        <v>835</v>
      </c>
      <c r="O4422">
        <v>588</v>
      </c>
      <c r="P4422">
        <v>5</v>
      </c>
      <c r="Q4422">
        <v>5.21</v>
      </c>
      <c r="R4422">
        <v>1.7123287671232876E-3</v>
      </c>
      <c r="S4422">
        <f t="shared" si="415"/>
        <v>2940</v>
      </c>
      <c r="T4422">
        <f t="shared" si="416"/>
        <v>1.0068493150684932</v>
      </c>
      <c r="U4422">
        <f t="shared" si="417"/>
        <v>3063.48</v>
      </c>
      <c r="V4422">
        <f t="shared" si="418"/>
        <v>122.47315068493153</v>
      </c>
      <c r="W4422" t="str">
        <f t="shared" si="419"/>
        <v>LOSS</v>
      </c>
    </row>
    <row r="4423" spans="8:23" x14ac:dyDescent="0.35">
      <c r="H4423">
        <v>2013</v>
      </c>
      <c r="I4423" t="s">
        <v>21</v>
      </c>
      <c r="J4423" t="s">
        <v>598</v>
      </c>
      <c r="K4423" t="s">
        <v>91</v>
      </c>
      <c r="L4423" t="str">
        <f t="shared" si="414"/>
        <v>Suman Shakti EPZ Ltd</v>
      </c>
      <c r="M4423" t="s">
        <v>39</v>
      </c>
      <c r="N4423" t="s">
        <v>836</v>
      </c>
      <c r="O4423">
        <v>348</v>
      </c>
      <c r="P4423">
        <v>4.09</v>
      </c>
      <c r="Q4423">
        <v>5.0599999999999996</v>
      </c>
      <c r="R4423">
        <v>1.2804097311139564E-3</v>
      </c>
      <c r="S4423">
        <f t="shared" si="415"/>
        <v>1423.32</v>
      </c>
      <c r="T4423">
        <f t="shared" si="416"/>
        <v>0.44558258642765686</v>
      </c>
      <c r="U4423">
        <f t="shared" si="417"/>
        <v>1760.8799999999999</v>
      </c>
      <c r="V4423">
        <f t="shared" si="418"/>
        <v>337.11441741357231</v>
      </c>
      <c r="W4423" t="str">
        <f t="shared" si="419"/>
        <v>LOSS</v>
      </c>
    </row>
    <row r="4424" spans="8:23" x14ac:dyDescent="0.35">
      <c r="H4424">
        <v>2013</v>
      </c>
      <c r="I4424" t="s">
        <v>21</v>
      </c>
      <c r="J4424" t="s">
        <v>598</v>
      </c>
      <c r="K4424" t="s">
        <v>91</v>
      </c>
      <c r="L4424" t="str">
        <f t="shared" si="414"/>
        <v>Suman Shakti EPZ Ltd</v>
      </c>
      <c r="M4424" t="s">
        <v>44</v>
      </c>
      <c r="N4424" t="s">
        <v>837</v>
      </c>
      <c r="O4424">
        <v>588</v>
      </c>
      <c r="P4424">
        <v>4.1900000000000004</v>
      </c>
      <c r="Q4424">
        <v>5.27</v>
      </c>
      <c r="R4424">
        <v>1.7094017094017094E-3</v>
      </c>
      <c r="S4424">
        <f t="shared" si="415"/>
        <v>2463.7200000000003</v>
      </c>
      <c r="T4424">
        <f t="shared" si="416"/>
        <v>1.0051282051282051</v>
      </c>
      <c r="U4424">
        <f t="shared" si="417"/>
        <v>3098.7599999999998</v>
      </c>
      <c r="V4424">
        <f t="shared" si="418"/>
        <v>634.03487179487126</v>
      </c>
      <c r="W4424" t="str">
        <f t="shared" si="419"/>
        <v>LOSS</v>
      </c>
    </row>
    <row r="4425" spans="8:23" x14ac:dyDescent="0.35">
      <c r="H4425">
        <v>2013</v>
      </c>
      <c r="I4425" t="s">
        <v>21</v>
      </c>
      <c r="J4425" t="s">
        <v>598</v>
      </c>
      <c r="K4425" t="s">
        <v>91</v>
      </c>
      <c r="L4425" t="str">
        <f t="shared" si="414"/>
        <v>Suman Shakti EPZ Ltd</v>
      </c>
      <c r="M4425" t="s">
        <v>49</v>
      </c>
      <c r="N4425" t="s">
        <v>838</v>
      </c>
      <c r="O4425">
        <v>672</v>
      </c>
      <c r="P4425">
        <v>4.0999999999999996</v>
      </c>
      <c r="Q4425">
        <v>5.05</v>
      </c>
      <c r="R4425">
        <v>1.0438413361169101E-3</v>
      </c>
      <c r="S4425">
        <f t="shared" si="415"/>
        <v>2755.2</v>
      </c>
      <c r="T4425">
        <f t="shared" si="416"/>
        <v>0.70146137787056362</v>
      </c>
      <c r="U4425">
        <f t="shared" si="417"/>
        <v>3393.6</v>
      </c>
      <c r="V4425">
        <f t="shared" si="418"/>
        <v>637.69853862212949</v>
      </c>
      <c r="W4425" t="str">
        <f t="shared" si="419"/>
        <v>LOSS</v>
      </c>
    </row>
    <row r="4426" spans="8:23" x14ac:dyDescent="0.35">
      <c r="H4426">
        <v>2013</v>
      </c>
      <c r="I4426" t="s">
        <v>21</v>
      </c>
      <c r="J4426" t="s">
        <v>598</v>
      </c>
      <c r="K4426" t="s">
        <v>91</v>
      </c>
      <c r="L4426" t="str">
        <f t="shared" si="414"/>
        <v>Suman Shakti EPZ Ltd</v>
      </c>
      <c r="M4426" t="s">
        <v>54</v>
      </c>
      <c r="N4426" t="s">
        <v>839</v>
      </c>
      <c r="O4426">
        <v>612</v>
      </c>
      <c r="P4426">
        <v>4.3899999999999997</v>
      </c>
      <c r="Q4426">
        <v>5.31</v>
      </c>
      <c r="R4426">
        <v>1.2224938875305623E-3</v>
      </c>
      <c r="S4426">
        <f t="shared" si="415"/>
        <v>2686.68</v>
      </c>
      <c r="T4426">
        <f t="shared" si="416"/>
        <v>0.74816625916870416</v>
      </c>
      <c r="U4426">
        <f t="shared" si="417"/>
        <v>3249.72</v>
      </c>
      <c r="V4426">
        <f t="shared" si="418"/>
        <v>562.29183374083129</v>
      </c>
      <c r="W4426" t="str">
        <f t="shared" si="419"/>
        <v>LOSS</v>
      </c>
    </row>
    <row r="4427" spans="8:23" x14ac:dyDescent="0.35">
      <c r="H4427">
        <v>2013</v>
      </c>
      <c r="I4427" t="s">
        <v>21</v>
      </c>
      <c r="J4427" t="s">
        <v>598</v>
      </c>
      <c r="K4427" t="s">
        <v>91</v>
      </c>
      <c r="L4427" t="str">
        <f t="shared" si="414"/>
        <v>Suman Shakti EPZ Ltd</v>
      </c>
      <c r="M4427" t="s">
        <v>59</v>
      </c>
      <c r="N4427" t="s">
        <v>840</v>
      </c>
      <c r="O4427">
        <v>540</v>
      </c>
      <c r="P4427">
        <v>4.05</v>
      </c>
      <c r="Q4427">
        <v>5.4</v>
      </c>
      <c r="R4427">
        <v>1.4064697609001407E-3</v>
      </c>
      <c r="S4427">
        <f t="shared" si="415"/>
        <v>2187</v>
      </c>
      <c r="T4427">
        <f t="shared" si="416"/>
        <v>0.759493670886076</v>
      </c>
      <c r="U4427">
        <f t="shared" si="417"/>
        <v>2916</v>
      </c>
      <c r="V4427">
        <f t="shared" si="418"/>
        <v>728.24050632911394</v>
      </c>
      <c r="W4427" t="str">
        <f t="shared" si="419"/>
        <v>LOSS</v>
      </c>
    </row>
    <row r="4428" spans="8:23" x14ac:dyDescent="0.35">
      <c r="H4428">
        <v>2013</v>
      </c>
      <c r="I4428" t="s">
        <v>21</v>
      </c>
      <c r="J4428" t="s">
        <v>598</v>
      </c>
      <c r="K4428" t="s">
        <v>91</v>
      </c>
      <c r="L4428" t="str">
        <f t="shared" si="414"/>
        <v>Suman Shakti EPZ Ltd</v>
      </c>
      <c r="M4428" t="s">
        <v>64</v>
      </c>
      <c r="N4428" t="s">
        <v>841</v>
      </c>
      <c r="O4428">
        <v>432</v>
      </c>
      <c r="P4428">
        <v>4.09</v>
      </c>
      <c r="Q4428">
        <v>5.14</v>
      </c>
      <c r="R4428">
        <v>1.2755102040816326E-3</v>
      </c>
      <c r="S4428">
        <f t="shared" si="415"/>
        <v>1766.8799999999999</v>
      </c>
      <c r="T4428">
        <f t="shared" si="416"/>
        <v>0.55102040816326525</v>
      </c>
      <c r="U4428">
        <f t="shared" si="417"/>
        <v>2220.48</v>
      </c>
      <c r="V4428">
        <f t="shared" si="418"/>
        <v>453.04897959183688</v>
      </c>
      <c r="W4428" t="str">
        <f t="shared" si="419"/>
        <v>LOSS</v>
      </c>
    </row>
    <row r="4429" spans="8:23" x14ac:dyDescent="0.35">
      <c r="H4429">
        <v>2013</v>
      </c>
      <c r="I4429" t="s">
        <v>21</v>
      </c>
      <c r="J4429" t="s">
        <v>598</v>
      </c>
      <c r="K4429" t="s">
        <v>91</v>
      </c>
      <c r="L4429" t="str">
        <f t="shared" si="414"/>
        <v>Suman Shakti EPZ Ltd</v>
      </c>
      <c r="M4429" t="s">
        <v>69</v>
      </c>
      <c r="N4429" t="s">
        <v>842</v>
      </c>
      <c r="O4429">
        <v>300</v>
      </c>
      <c r="P4429">
        <v>4.7</v>
      </c>
      <c r="Q4429">
        <v>5.18</v>
      </c>
      <c r="R4429">
        <v>1.0940919037199124E-3</v>
      </c>
      <c r="S4429">
        <f t="shared" si="415"/>
        <v>1410</v>
      </c>
      <c r="T4429">
        <f t="shared" si="416"/>
        <v>0.32822757111597373</v>
      </c>
      <c r="U4429">
        <f t="shared" si="417"/>
        <v>1554</v>
      </c>
      <c r="V4429">
        <f t="shared" si="418"/>
        <v>143.67177242888403</v>
      </c>
      <c r="W4429" t="str">
        <f t="shared" si="419"/>
        <v>LOSS</v>
      </c>
    </row>
    <row r="4430" spans="8:23" x14ac:dyDescent="0.35">
      <c r="H4430">
        <v>2013</v>
      </c>
      <c r="I4430" t="s">
        <v>21</v>
      </c>
      <c r="J4430" t="s">
        <v>598</v>
      </c>
      <c r="K4430" t="s">
        <v>91</v>
      </c>
      <c r="L4430" t="str">
        <f t="shared" si="414"/>
        <v>Suman Shakti EPZ Ltd</v>
      </c>
      <c r="M4430" t="s">
        <v>74</v>
      </c>
      <c r="N4430" t="s">
        <v>843</v>
      </c>
      <c r="O4430">
        <v>240</v>
      </c>
      <c r="P4430">
        <v>4.1900000000000004</v>
      </c>
      <c r="Q4430">
        <v>5.23</v>
      </c>
      <c r="R4430">
        <v>1.6025641025641025E-3</v>
      </c>
      <c r="S4430">
        <f t="shared" si="415"/>
        <v>1005.6000000000001</v>
      </c>
      <c r="T4430">
        <f t="shared" si="416"/>
        <v>0.38461538461538458</v>
      </c>
      <c r="U4430">
        <f t="shared" si="417"/>
        <v>1255.2</v>
      </c>
      <c r="V4430">
        <f t="shared" si="418"/>
        <v>249.21538461538452</v>
      </c>
      <c r="W4430" t="str">
        <f t="shared" si="419"/>
        <v>LOSS</v>
      </c>
    </row>
    <row r="4431" spans="8:23" x14ac:dyDescent="0.35">
      <c r="H4431">
        <v>2013</v>
      </c>
      <c r="I4431" t="s">
        <v>21</v>
      </c>
      <c r="J4431" t="s">
        <v>598</v>
      </c>
      <c r="K4431" t="s">
        <v>91</v>
      </c>
      <c r="L4431" t="str">
        <f t="shared" si="414"/>
        <v>Suman Shakti EPZ Ltd</v>
      </c>
      <c r="M4431" t="s">
        <v>79</v>
      </c>
      <c r="N4431" t="s">
        <v>844</v>
      </c>
      <c r="O4431">
        <v>252</v>
      </c>
      <c r="P4431">
        <v>4.0199999999999996</v>
      </c>
      <c r="Q4431">
        <v>5.16</v>
      </c>
      <c r="R4431">
        <v>1.0718113612004287E-3</v>
      </c>
      <c r="S4431">
        <f t="shared" si="415"/>
        <v>1013.0399999999998</v>
      </c>
      <c r="T4431">
        <f t="shared" si="416"/>
        <v>0.27009646302250806</v>
      </c>
      <c r="U4431">
        <f t="shared" si="417"/>
        <v>1300.32</v>
      </c>
      <c r="V4431">
        <f t="shared" si="418"/>
        <v>287.00990353697756</v>
      </c>
      <c r="W4431" t="str">
        <f t="shared" si="419"/>
        <v>LOSS</v>
      </c>
    </row>
    <row r="4432" spans="8:23" x14ac:dyDescent="0.35">
      <c r="H4432">
        <v>2013</v>
      </c>
      <c r="I4432" t="s">
        <v>21</v>
      </c>
      <c r="J4432" t="s">
        <v>598</v>
      </c>
      <c r="K4432" t="s">
        <v>91</v>
      </c>
      <c r="L4432" t="str">
        <f t="shared" si="414"/>
        <v>Suman Shakti EPZ Ltd</v>
      </c>
      <c r="M4432" t="s">
        <v>84</v>
      </c>
      <c r="N4432" t="s">
        <v>845</v>
      </c>
      <c r="O4432">
        <v>648</v>
      </c>
      <c r="P4432">
        <v>4.3600000000000003</v>
      </c>
      <c r="Q4432">
        <v>5.34</v>
      </c>
      <c r="R4432">
        <v>1.287001287001287E-3</v>
      </c>
      <c r="S4432">
        <f t="shared" si="415"/>
        <v>2825.28</v>
      </c>
      <c r="T4432">
        <f t="shared" si="416"/>
        <v>0.83397683397683398</v>
      </c>
      <c r="U4432">
        <f t="shared" si="417"/>
        <v>3460.3199999999997</v>
      </c>
      <c r="V4432">
        <f t="shared" si="418"/>
        <v>634.20602316602265</v>
      </c>
      <c r="W4432" t="str">
        <f t="shared" si="419"/>
        <v>LOSS</v>
      </c>
    </row>
    <row r="4433" spans="8:23" x14ac:dyDescent="0.35">
      <c r="H4433">
        <v>2013</v>
      </c>
      <c r="I4433" t="s">
        <v>21</v>
      </c>
      <c r="J4433" t="s">
        <v>598</v>
      </c>
      <c r="K4433" t="s">
        <v>91</v>
      </c>
      <c r="L4433" t="str">
        <f t="shared" si="414"/>
        <v>Suman Shakti EPZ Ltd</v>
      </c>
      <c r="M4433" t="s">
        <v>89</v>
      </c>
      <c r="N4433" t="s">
        <v>846</v>
      </c>
      <c r="O4433">
        <v>648</v>
      </c>
      <c r="P4433">
        <v>4.59</v>
      </c>
      <c r="Q4433">
        <v>5.03</v>
      </c>
      <c r="R4433">
        <v>1.7543859649122807E-3</v>
      </c>
      <c r="S4433">
        <f t="shared" si="415"/>
        <v>2974.3199999999997</v>
      </c>
      <c r="T4433">
        <f t="shared" si="416"/>
        <v>1.1368421052631579</v>
      </c>
      <c r="U4433">
        <f t="shared" si="417"/>
        <v>3259.44</v>
      </c>
      <c r="V4433">
        <f t="shared" si="418"/>
        <v>283.98315789473719</v>
      </c>
      <c r="W4433" t="str">
        <f t="shared" si="419"/>
        <v>LOSS</v>
      </c>
    </row>
    <row r="4434" spans="8:23" x14ac:dyDescent="0.35">
      <c r="H4434">
        <v>2013</v>
      </c>
      <c r="I4434" t="s">
        <v>21</v>
      </c>
      <c r="J4434" t="s">
        <v>598</v>
      </c>
      <c r="K4434" t="s">
        <v>91</v>
      </c>
      <c r="L4434" t="str">
        <f t="shared" si="414"/>
        <v>Suman Shakti EPZ Ltd</v>
      </c>
      <c r="M4434" t="s">
        <v>94</v>
      </c>
      <c r="N4434" t="s">
        <v>847</v>
      </c>
      <c r="O4434">
        <v>660</v>
      </c>
      <c r="P4434">
        <v>4.38</v>
      </c>
      <c r="Q4434">
        <v>5.0599999999999996</v>
      </c>
      <c r="R4434">
        <v>1.0952902519167579E-3</v>
      </c>
      <c r="S4434">
        <f t="shared" si="415"/>
        <v>2890.7999999999997</v>
      </c>
      <c r="T4434">
        <f t="shared" si="416"/>
        <v>0.72289156626506024</v>
      </c>
      <c r="U4434">
        <f t="shared" si="417"/>
        <v>3339.6</v>
      </c>
      <c r="V4434">
        <f t="shared" si="418"/>
        <v>448.07710843373513</v>
      </c>
      <c r="W4434" t="str">
        <f t="shared" si="419"/>
        <v>LOSS</v>
      </c>
    </row>
    <row r="4435" spans="8:23" x14ac:dyDescent="0.35">
      <c r="H4435">
        <v>2013</v>
      </c>
      <c r="I4435" t="s">
        <v>21</v>
      </c>
      <c r="J4435" t="s">
        <v>598</v>
      </c>
      <c r="K4435" t="s">
        <v>91</v>
      </c>
      <c r="L4435" t="str">
        <f t="shared" si="414"/>
        <v>Suman Shakti EPZ Ltd</v>
      </c>
      <c r="M4435" t="s">
        <v>99</v>
      </c>
      <c r="N4435" t="s">
        <v>848</v>
      </c>
      <c r="O4435">
        <v>384</v>
      </c>
      <c r="P4435">
        <v>4.6399999999999997</v>
      </c>
      <c r="Q4435">
        <v>5.31</v>
      </c>
      <c r="R4435">
        <v>1.4204545454545455E-3</v>
      </c>
      <c r="S4435">
        <f t="shared" si="415"/>
        <v>1781.7599999999998</v>
      </c>
      <c r="T4435">
        <f t="shared" si="416"/>
        <v>0.54545454545454541</v>
      </c>
      <c r="U4435">
        <f t="shared" si="417"/>
        <v>2039.04</v>
      </c>
      <c r="V4435">
        <f t="shared" si="418"/>
        <v>256.73454545454564</v>
      </c>
      <c r="W4435" t="str">
        <f t="shared" si="419"/>
        <v>LOSS</v>
      </c>
    </row>
    <row r="4436" spans="8:23" x14ac:dyDescent="0.35">
      <c r="H4436">
        <v>2013</v>
      </c>
      <c r="I4436" t="s">
        <v>21</v>
      </c>
      <c r="J4436" t="s">
        <v>598</v>
      </c>
      <c r="K4436" t="s">
        <v>91</v>
      </c>
      <c r="L4436" t="str">
        <f t="shared" si="414"/>
        <v>Suman Shakti EPZ Ltd</v>
      </c>
      <c r="M4436" t="s">
        <v>104</v>
      </c>
      <c r="N4436" t="s">
        <v>849</v>
      </c>
      <c r="O4436">
        <v>348</v>
      </c>
      <c r="P4436">
        <v>4.5199999999999996</v>
      </c>
      <c r="Q4436">
        <v>5.31</v>
      </c>
      <c r="R4436">
        <v>1.2345679012345679E-3</v>
      </c>
      <c r="S4436">
        <f t="shared" si="415"/>
        <v>1572.9599999999998</v>
      </c>
      <c r="T4436">
        <f t="shared" si="416"/>
        <v>0.42962962962962964</v>
      </c>
      <c r="U4436">
        <f t="shared" si="417"/>
        <v>1847.8799999999999</v>
      </c>
      <c r="V4436">
        <f t="shared" si="418"/>
        <v>274.49037037037044</v>
      </c>
      <c r="W4436" t="str">
        <f t="shared" si="419"/>
        <v>LOSS</v>
      </c>
    </row>
    <row r="4437" spans="8:23" x14ac:dyDescent="0.35">
      <c r="H4437">
        <v>2013</v>
      </c>
      <c r="I4437" t="s">
        <v>21</v>
      </c>
      <c r="J4437" t="s">
        <v>598</v>
      </c>
      <c r="K4437" t="s">
        <v>91</v>
      </c>
      <c r="L4437" t="str">
        <f t="shared" si="414"/>
        <v>Suman Shakti EPZ Ltd</v>
      </c>
      <c r="M4437" t="s">
        <v>109</v>
      </c>
      <c r="N4437" t="s">
        <v>850</v>
      </c>
      <c r="O4437">
        <v>456</v>
      </c>
      <c r="P4437">
        <v>4.8600000000000003</v>
      </c>
      <c r="Q4437">
        <v>5.29</v>
      </c>
      <c r="R4437">
        <v>1.0857763300760044E-3</v>
      </c>
      <c r="S4437">
        <f t="shared" si="415"/>
        <v>2216.1600000000003</v>
      </c>
      <c r="T4437">
        <f t="shared" si="416"/>
        <v>0.49511400651465798</v>
      </c>
      <c r="U4437">
        <f t="shared" si="417"/>
        <v>2412.2400000000002</v>
      </c>
      <c r="V4437">
        <f t="shared" si="418"/>
        <v>195.58488599348527</v>
      </c>
      <c r="W4437" t="str">
        <f t="shared" si="419"/>
        <v>LOSS</v>
      </c>
    </row>
    <row r="4438" spans="8:23" x14ac:dyDescent="0.35">
      <c r="H4438">
        <v>2013</v>
      </c>
      <c r="I4438" t="s">
        <v>21</v>
      </c>
      <c r="J4438" t="s">
        <v>598</v>
      </c>
      <c r="K4438" t="s">
        <v>91</v>
      </c>
      <c r="L4438" t="str">
        <f t="shared" si="414"/>
        <v>Suman Shakti EPZ Ltd</v>
      </c>
      <c r="M4438" t="s">
        <v>114</v>
      </c>
      <c r="N4438" t="s">
        <v>851</v>
      </c>
      <c r="O4438">
        <v>672</v>
      </c>
      <c r="P4438">
        <v>4.24</v>
      </c>
      <c r="Q4438">
        <v>5.19</v>
      </c>
      <c r="R4438">
        <v>1.4265335235378032E-3</v>
      </c>
      <c r="S4438">
        <f t="shared" si="415"/>
        <v>2849.28</v>
      </c>
      <c r="T4438">
        <f t="shared" si="416"/>
        <v>0.95863052781740377</v>
      </c>
      <c r="U4438">
        <f t="shared" si="417"/>
        <v>3487.6800000000003</v>
      </c>
      <c r="V4438">
        <f t="shared" si="418"/>
        <v>637.44136947218271</v>
      </c>
      <c r="W4438" t="str">
        <f t="shared" si="419"/>
        <v>LOSS</v>
      </c>
    </row>
    <row r="4439" spans="8:23" x14ac:dyDescent="0.35">
      <c r="H4439">
        <v>2013</v>
      </c>
      <c r="I4439" t="s">
        <v>21</v>
      </c>
      <c r="J4439" t="s">
        <v>598</v>
      </c>
      <c r="K4439" t="s">
        <v>91</v>
      </c>
      <c r="L4439" t="str">
        <f t="shared" si="414"/>
        <v>Suman Shakti EPZ Ltd</v>
      </c>
      <c r="M4439" t="s">
        <v>119</v>
      </c>
      <c r="N4439" t="s">
        <v>852</v>
      </c>
      <c r="O4439">
        <v>384</v>
      </c>
      <c r="P4439">
        <v>4.83</v>
      </c>
      <c r="Q4439">
        <v>5.27</v>
      </c>
      <c r="R4439">
        <v>1.7301038062283738E-3</v>
      </c>
      <c r="S4439">
        <f t="shared" si="415"/>
        <v>1854.72</v>
      </c>
      <c r="T4439">
        <f t="shared" si="416"/>
        <v>0.66435986159169547</v>
      </c>
      <c r="U4439">
        <f t="shared" si="417"/>
        <v>2023.6799999999998</v>
      </c>
      <c r="V4439">
        <f t="shared" si="418"/>
        <v>168.29564013840812</v>
      </c>
      <c r="W4439" t="str">
        <f t="shared" si="419"/>
        <v>LOSS</v>
      </c>
    </row>
    <row r="4440" spans="8:23" x14ac:dyDescent="0.35">
      <c r="H4440">
        <v>2013</v>
      </c>
      <c r="I4440" t="s">
        <v>21</v>
      </c>
      <c r="J4440" t="s">
        <v>598</v>
      </c>
      <c r="K4440" t="s">
        <v>91</v>
      </c>
      <c r="L4440" t="str">
        <f t="shared" si="414"/>
        <v>Suman Shakti EPZ Ltd</v>
      </c>
      <c r="M4440" t="s">
        <v>124</v>
      </c>
      <c r="N4440" t="s">
        <v>853</v>
      </c>
      <c r="O4440">
        <v>252</v>
      </c>
      <c r="P4440">
        <v>4.04</v>
      </c>
      <c r="Q4440">
        <v>5.16</v>
      </c>
      <c r="R4440">
        <v>1.1961722488038277E-3</v>
      </c>
      <c r="S4440">
        <f t="shared" si="415"/>
        <v>1018.08</v>
      </c>
      <c r="T4440">
        <f t="shared" si="416"/>
        <v>0.30143540669856456</v>
      </c>
      <c r="U4440">
        <f t="shared" si="417"/>
        <v>1300.32</v>
      </c>
      <c r="V4440">
        <f t="shared" si="418"/>
        <v>281.93856459330135</v>
      </c>
      <c r="W4440" t="str">
        <f t="shared" si="419"/>
        <v>LOSS</v>
      </c>
    </row>
    <row r="4441" spans="8:23" x14ac:dyDescent="0.35">
      <c r="H4441">
        <v>2013</v>
      </c>
      <c r="I4441" t="s">
        <v>21</v>
      </c>
      <c r="J4441" t="s">
        <v>598</v>
      </c>
      <c r="K4441" t="s">
        <v>91</v>
      </c>
      <c r="L4441" t="str">
        <f t="shared" si="414"/>
        <v>Suman Shakti EPZ Ltd</v>
      </c>
      <c r="M4441" t="s">
        <v>129</v>
      </c>
      <c r="N4441" t="s">
        <v>854</v>
      </c>
      <c r="O4441">
        <v>384</v>
      </c>
      <c r="P4441">
        <v>4.28</v>
      </c>
      <c r="Q4441">
        <v>5.39</v>
      </c>
      <c r="R4441">
        <v>1.0449320794148381E-3</v>
      </c>
      <c r="S4441">
        <f t="shared" si="415"/>
        <v>1643.52</v>
      </c>
      <c r="T4441">
        <f t="shared" si="416"/>
        <v>0.40125391849529785</v>
      </c>
      <c r="U4441">
        <f t="shared" si="417"/>
        <v>2069.7599999999998</v>
      </c>
      <c r="V4441">
        <f t="shared" si="418"/>
        <v>425.8387460815045</v>
      </c>
      <c r="W4441" t="str">
        <f t="shared" si="419"/>
        <v>LOSS</v>
      </c>
    </row>
    <row r="4442" spans="8:23" x14ac:dyDescent="0.35">
      <c r="H4442">
        <v>2013</v>
      </c>
      <c r="I4442" t="s">
        <v>21</v>
      </c>
      <c r="J4442" t="s">
        <v>598</v>
      </c>
      <c r="K4442" t="s">
        <v>91</v>
      </c>
      <c r="L4442" t="str">
        <f t="shared" si="414"/>
        <v>Suman Shakti EPZ Ltd</v>
      </c>
      <c r="M4442" t="s">
        <v>134</v>
      </c>
      <c r="N4442" t="s">
        <v>855</v>
      </c>
      <c r="O4442">
        <v>300</v>
      </c>
      <c r="P4442">
        <v>4.58</v>
      </c>
      <c r="Q4442">
        <v>5.27</v>
      </c>
      <c r="R4442">
        <v>1.7482517482517483E-3</v>
      </c>
      <c r="S4442">
        <f t="shared" si="415"/>
        <v>1374</v>
      </c>
      <c r="T4442">
        <f t="shared" si="416"/>
        <v>0.52447552447552448</v>
      </c>
      <c r="U4442">
        <f t="shared" si="417"/>
        <v>1580.9999999999998</v>
      </c>
      <c r="V4442">
        <f t="shared" si="418"/>
        <v>206.47552447552425</v>
      </c>
      <c r="W4442" t="str">
        <f t="shared" si="419"/>
        <v>LOSS</v>
      </c>
    </row>
    <row r="4443" spans="8:23" x14ac:dyDescent="0.35">
      <c r="H4443">
        <v>2013</v>
      </c>
      <c r="I4443" t="s">
        <v>21</v>
      </c>
      <c r="J4443" t="s">
        <v>598</v>
      </c>
      <c r="K4443" t="s">
        <v>91</v>
      </c>
      <c r="L4443" t="str">
        <f t="shared" si="414"/>
        <v>Suman Shakti EPZ Ltd</v>
      </c>
      <c r="M4443" t="s">
        <v>139</v>
      </c>
      <c r="N4443" t="s">
        <v>856</v>
      </c>
      <c r="O4443">
        <v>372</v>
      </c>
      <c r="P4443">
        <v>4.5</v>
      </c>
      <c r="Q4443">
        <v>5.0199999999999996</v>
      </c>
      <c r="R4443">
        <v>1.3297872340425532E-3</v>
      </c>
      <c r="S4443">
        <f t="shared" si="415"/>
        <v>1674</v>
      </c>
      <c r="T4443">
        <f t="shared" si="416"/>
        <v>0.49468085106382975</v>
      </c>
      <c r="U4443">
        <f t="shared" si="417"/>
        <v>1867.4399999999998</v>
      </c>
      <c r="V4443">
        <f t="shared" si="418"/>
        <v>192.94531914893599</v>
      </c>
      <c r="W4443" t="str">
        <f t="shared" si="419"/>
        <v>LOSS</v>
      </c>
    </row>
    <row r="4444" spans="8:23" x14ac:dyDescent="0.35">
      <c r="H4444">
        <v>2013</v>
      </c>
      <c r="I4444" t="s">
        <v>21</v>
      </c>
      <c r="J4444" t="s">
        <v>598</v>
      </c>
      <c r="K4444" t="s">
        <v>91</v>
      </c>
      <c r="L4444" t="str">
        <f t="shared" si="414"/>
        <v>Suman Shakti EPZ Ltd</v>
      </c>
      <c r="M4444" t="s">
        <v>144</v>
      </c>
      <c r="N4444" t="s">
        <v>857</v>
      </c>
      <c r="O4444">
        <v>588</v>
      </c>
      <c r="P4444">
        <v>4.92</v>
      </c>
      <c r="Q4444">
        <v>5.18</v>
      </c>
      <c r="R4444">
        <v>1.6778523489932886E-3</v>
      </c>
      <c r="S4444">
        <f t="shared" si="415"/>
        <v>2892.96</v>
      </c>
      <c r="T4444">
        <f t="shared" si="416"/>
        <v>0.98657718120805371</v>
      </c>
      <c r="U4444">
        <f t="shared" si="417"/>
        <v>3045.8399999999997</v>
      </c>
      <c r="V4444">
        <f t="shared" si="418"/>
        <v>151.89342281879161</v>
      </c>
      <c r="W4444" t="str">
        <f t="shared" si="419"/>
        <v>LOSS</v>
      </c>
    </row>
    <row r="4445" spans="8:23" x14ac:dyDescent="0.35">
      <c r="H4445">
        <v>2013</v>
      </c>
      <c r="I4445" t="s">
        <v>21</v>
      </c>
      <c r="J4445" t="s">
        <v>598</v>
      </c>
      <c r="K4445" t="s">
        <v>91</v>
      </c>
      <c r="L4445" t="str">
        <f t="shared" si="414"/>
        <v>Suman Shakti EPZ Ltd</v>
      </c>
      <c r="M4445" t="s">
        <v>149</v>
      </c>
      <c r="N4445" t="s">
        <v>858</v>
      </c>
      <c r="O4445">
        <v>432</v>
      </c>
      <c r="P4445">
        <v>4.8099999999999996</v>
      </c>
      <c r="Q4445">
        <v>5.35</v>
      </c>
      <c r="R4445">
        <v>1.3812154696132596E-3</v>
      </c>
      <c r="S4445">
        <f t="shared" si="415"/>
        <v>2077.9199999999996</v>
      </c>
      <c r="T4445">
        <f t="shared" si="416"/>
        <v>0.59668508287292821</v>
      </c>
      <c r="U4445">
        <f t="shared" si="417"/>
        <v>2311.1999999999998</v>
      </c>
      <c r="V4445">
        <f t="shared" si="418"/>
        <v>232.68331491712726</v>
      </c>
      <c r="W4445" t="str">
        <f t="shared" si="419"/>
        <v>LOSS</v>
      </c>
    </row>
    <row r="4446" spans="8:23" x14ac:dyDescent="0.35">
      <c r="H4446">
        <v>2013</v>
      </c>
      <c r="I4446" t="s">
        <v>21</v>
      </c>
      <c r="J4446" t="s">
        <v>598</v>
      </c>
      <c r="K4446" t="s">
        <v>91</v>
      </c>
      <c r="L4446" t="str">
        <f t="shared" si="414"/>
        <v>Suman Shakti EPZ Ltd</v>
      </c>
      <c r="M4446" t="s">
        <v>154</v>
      </c>
      <c r="N4446" t="s">
        <v>859</v>
      </c>
      <c r="O4446">
        <v>324</v>
      </c>
      <c r="P4446">
        <v>4</v>
      </c>
      <c r="Q4446">
        <v>5.26</v>
      </c>
      <c r="R4446">
        <v>1.0626992561105207E-3</v>
      </c>
      <c r="S4446">
        <f t="shared" si="415"/>
        <v>1296</v>
      </c>
      <c r="T4446">
        <f t="shared" si="416"/>
        <v>0.34431455897980867</v>
      </c>
      <c r="U4446">
        <f t="shared" si="417"/>
        <v>1704.24</v>
      </c>
      <c r="V4446">
        <f t="shared" si="418"/>
        <v>407.89568544102019</v>
      </c>
      <c r="W4446" t="str">
        <f t="shared" si="419"/>
        <v>LOSS</v>
      </c>
    </row>
    <row r="4447" spans="8:23" x14ac:dyDescent="0.35">
      <c r="H4447">
        <v>2013</v>
      </c>
      <c r="I4447" t="s">
        <v>21</v>
      </c>
      <c r="J4447" t="s">
        <v>598</v>
      </c>
      <c r="K4447" t="s">
        <v>91</v>
      </c>
      <c r="L4447" t="str">
        <f t="shared" si="414"/>
        <v>Suman Shakti EPZ Ltd</v>
      </c>
      <c r="M4447" t="s">
        <v>159</v>
      </c>
      <c r="N4447" t="s">
        <v>860</v>
      </c>
      <c r="O4447">
        <v>336</v>
      </c>
      <c r="P4447">
        <v>4.71</v>
      </c>
      <c r="Q4447">
        <v>5.26</v>
      </c>
      <c r="R4447">
        <v>1.1001100110011001E-3</v>
      </c>
      <c r="S4447">
        <f t="shared" si="415"/>
        <v>1582.56</v>
      </c>
      <c r="T4447">
        <f t="shared" si="416"/>
        <v>0.36963696369636961</v>
      </c>
      <c r="U4447">
        <f t="shared" si="417"/>
        <v>1767.36</v>
      </c>
      <c r="V4447">
        <f t="shared" si="418"/>
        <v>184.43036303630359</v>
      </c>
      <c r="W4447" t="str">
        <f t="shared" si="419"/>
        <v>LOSS</v>
      </c>
    </row>
    <row r="4448" spans="8:23" x14ac:dyDescent="0.35">
      <c r="H4448">
        <v>2013</v>
      </c>
      <c r="I4448" t="s">
        <v>21</v>
      </c>
      <c r="J4448" t="s">
        <v>598</v>
      </c>
      <c r="K4448" t="s">
        <v>91</v>
      </c>
      <c r="L4448" t="str">
        <f t="shared" si="414"/>
        <v>Suman Shakti EPZ Ltd</v>
      </c>
      <c r="M4448" t="s">
        <v>164</v>
      </c>
      <c r="N4448" t="s">
        <v>861</v>
      </c>
      <c r="O4448">
        <v>600</v>
      </c>
      <c r="P4448">
        <v>4.8899999999999997</v>
      </c>
      <c r="Q4448">
        <v>5</v>
      </c>
      <c r="R4448">
        <v>1.0976948408342481E-3</v>
      </c>
      <c r="S4448">
        <f t="shared" si="415"/>
        <v>2934</v>
      </c>
      <c r="T4448">
        <f t="shared" si="416"/>
        <v>0.65861690450054888</v>
      </c>
      <c r="U4448">
        <f t="shared" si="417"/>
        <v>3000</v>
      </c>
      <c r="V4448">
        <f t="shared" si="418"/>
        <v>65.341383095499452</v>
      </c>
      <c r="W4448" t="str">
        <f t="shared" si="419"/>
        <v>LOSS</v>
      </c>
    </row>
    <row r="4449" spans="8:23" x14ac:dyDescent="0.35">
      <c r="H4449">
        <v>2013</v>
      </c>
      <c r="I4449" t="s">
        <v>21</v>
      </c>
      <c r="J4449" t="s">
        <v>598</v>
      </c>
      <c r="K4449" t="s">
        <v>91</v>
      </c>
      <c r="L4449" t="str">
        <f t="shared" si="414"/>
        <v>Suman Shakti EPZ Ltd</v>
      </c>
      <c r="M4449" t="s">
        <v>169</v>
      </c>
      <c r="N4449" t="s">
        <v>862</v>
      </c>
      <c r="O4449">
        <v>708</v>
      </c>
      <c r="P4449">
        <v>4.62</v>
      </c>
      <c r="Q4449">
        <v>5.4</v>
      </c>
      <c r="R4449">
        <v>1.321003963011889E-3</v>
      </c>
      <c r="S4449">
        <f t="shared" si="415"/>
        <v>3270.96</v>
      </c>
      <c r="T4449">
        <f t="shared" si="416"/>
        <v>0.93527080581241739</v>
      </c>
      <c r="U4449">
        <f t="shared" si="417"/>
        <v>3823.2000000000003</v>
      </c>
      <c r="V4449">
        <f t="shared" si="418"/>
        <v>551.30472919418787</v>
      </c>
      <c r="W4449" t="str">
        <f t="shared" si="419"/>
        <v>LOSS</v>
      </c>
    </row>
    <row r="4450" spans="8:23" x14ac:dyDescent="0.35">
      <c r="H4450">
        <v>2013</v>
      </c>
      <c r="I4450" t="s">
        <v>21</v>
      </c>
      <c r="J4450" t="s">
        <v>598</v>
      </c>
      <c r="K4450" t="s">
        <v>91</v>
      </c>
      <c r="L4450" t="str">
        <f t="shared" si="414"/>
        <v>Suman Shakti EPZ Ltd</v>
      </c>
      <c r="M4450" t="s">
        <v>174</v>
      </c>
      <c r="N4450" t="s">
        <v>863</v>
      </c>
      <c r="O4450">
        <v>648</v>
      </c>
      <c r="P4450">
        <v>4.25</v>
      </c>
      <c r="Q4450">
        <v>5.14</v>
      </c>
      <c r="R4450">
        <v>1.5772870662460567E-3</v>
      </c>
      <c r="S4450">
        <f t="shared" si="415"/>
        <v>2754</v>
      </c>
      <c r="T4450">
        <f t="shared" si="416"/>
        <v>1.0220820189274447</v>
      </c>
      <c r="U4450">
        <f t="shared" si="417"/>
        <v>3330.72</v>
      </c>
      <c r="V4450">
        <f t="shared" si="418"/>
        <v>575.69791798107235</v>
      </c>
      <c r="W4450" t="str">
        <f t="shared" si="419"/>
        <v>LOSS</v>
      </c>
    </row>
    <row r="4451" spans="8:23" x14ac:dyDescent="0.35">
      <c r="H4451">
        <v>2013</v>
      </c>
      <c r="I4451" t="s">
        <v>21</v>
      </c>
      <c r="J4451" t="s">
        <v>598</v>
      </c>
      <c r="K4451" t="s">
        <v>91</v>
      </c>
      <c r="L4451" t="str">
        <f t="shared" si="414"/>
        <v>Suman Shakti EPZ Ltd</v>
      </c>
      <c r="M4451" t="s">
        <v>179</v>
      </c>
      <c r="N4451" t="s">
        <v>864</v>
      </c>
      <c r="O4451">
        <v>420</v>
      </c>
      <c r="P4451">
        <v>4.28</v>
      </c>
      <c r="Q4451">
        <v>5.17</v>
      </c>
      <c r="R4451">
        <v>1.053740779768177E-3</v>
      </c>
      <c r="S4451">
        <f t="shared" si="415"/>
        <v>1797.6000000000001</v>
      </c>
      <c r="T4451">
        <f t="shared" si="416"/>
        <v>0.44257112750263433</v>
      </c>
      <c r="U4451">
        <f t="shared" si="417"/>
        <v>2171.4</v>
      </c>
      <c r="V4451">
        <f t="shared" si="418"/>
        <v>373.35742887249734</v>
      </c>
      <c r="W4451" t="str">
        <f t="shared" si="419"/>
        <v>LOSS</v>
      </c>
    </row>
    <row r="4452" spans="8:23" x14ac:dyDescent="0.35">
      <c r="H4452">
        <v>2013</v>
      </c>
      <c r="I4452" t="s">
        <v>21</v>
      </c>
      <c r="J4452" t="s">
        <v>598</v>
      </c>
      <c r="K4452" t="s">
        <v>91</v>
      </c>
      <c r="L4452" t="str">
        <f t="shared" si="414"/>
        <v>Suman Shakti EPZ Ltd</v>
      </c>
      <c r="M4452" t="s">
        <v>184</v>
      </c>
      <c r="N4452" t="s">
        <v>865</v>
      </c>
      <c r="O4452">
        <v>324</v>
      </c>
      <c r="P4452">
        <v>4.53</v>
      </c>
      <c r="Q4452">
        <v>5.17</v>
      </c>
      <c r="R4452">
        <v>1.4992503748125937E-3</v>
      </c>
      <c r="S4452">
        <f t="shared" si="415"/>
        <v>1467.72</v>
      </c>
      <c r="T4452">
        <f t="shared" si="416"/>
        <v>0.48575712143928035</v>
      </c>
      <c r="U4452">
        <f t="shared" si="417"/>
        <v>1675.08</v>
      </c>
      <c r="V4452">
        <f t="shared" si="418"/>
        <v>206.87424287856061</v>
      </c>
      <c r="W4452" t="str">
        <f t="shared" si="419"/>
        <v>LOSS</v>
      </c>
    </row>
    <row r="4453" spans="8:23" x14ac:dyDescent="0.35">
      <c r="H4453">
        <v>2013</v>
      </c>
      <c r="I4453" t="s">
        <v>21</v>
      </c>
      <c r="J4453" t="s">
        <v>598</v>
      </c>
      <c r="K4453" t="s">
        <v>91</v>
      </c>
      <c r="L4453" t="str">
        <f t="shared" si="414"/>
        <v>Suman Shakti EPZ Ltd</v>
      </c>
      <c r="M4453" t="s">
        <v>189</v>
      </c>
      <c r="N4453" t="s">
        <v>866</v>
      </c>
      <c r="O4453">
        <v>672</v>
      </c>
      <c r="P4453">
        <v>4.1500000000000004</v>
      </c>
      <c r="Q4453">
        <v>5.13</v>
      </c>
      <c r="R4453">
        <v>1.7921146953405018E-3</v>
      </c>
      <c r="S4453">
        <f t="shared" si="415"/>
        <v>2788.8</v>
      </c>
      <c r="T4453">
        <f t="shared" si="416"/>
        <v>1.2043010752688172</v>
      </c>
      <c r="U4453">
        <f t="shared" si="417"/>
        <v>3447.36</v>
      </c>
      <c r="V4453">
        <f t="shared" si="418"/>
        <v>657.35569892473109</v>
      </c>
      <c r="W4453" t="str">
        <f t="shared" si="419"/>
        <v>LOSS</v>
      </c>
    </row>
    <row r="4454" spans="8:23" x14ac:dyDescent="0.35">
      <c r="H4454">
        <v>2013</v>
      </c>
      <c r="I4454" t="s">
        <v>21</v>
      </c>
      <c r="J4454" t="s">
        <v>598</v>
      </c>
      <c r="K4454" t="s">
        <v>91</v>
      </c>
      <c r="L4454" t="str">
        <f t="shared" si="414"/>
        <v>Suman Shakti EPZ Ltd</v>
      </c>
      <c r="M4454" t="s">
        <v>194</v>
      </c>
      <c r="N4454" t="s">
        <v>867</v>
      </c>
      <c r="O4454">
        <v>588</v>
      </c>
      <c r="P4454">
        <v>4.2</v>
      </c>
      <c r="Q4454">
        <v>5.13</v>
      </c>
      <c r="R4454">
        <v>1.5974440894568689E-3</v>
      </c>
      <c r="S4454">
        <f t="shared" si="415"/>
        <v>2469.6</v>
      </c>
      <c r="T4454">
        <f t="shared" si="416"/>
        <v>0.93929712460063897</v>
      </c>
      <c r="U4454">
        <f t="shared" si="417"/>
        <v>3016.44</v>
      </c>
      <c r="V4454">
        <f t="shared" si="418"/>
        <v>545.90070287539947</v>
      </c>
      <c r="W4454" t="str">
        <f t="shared" si="419"/>
        <v>LOSS</v>
      </c>
    </row>
    <row r="4455" spans="8:23" x14ac:dyDescent="0.35">
      <c r="H4455">
        <v>2013</v>
      </c>
      <c r="I4455" t="s">
        <v>21</v>
      </c>
      <c r="J4455" t="s">
        <v>598</v>
      </c>
      <c r="K4455" t="s">
        <v>91</v>
      </c>
      <c r="L4455" t="str">
        <f t="shared" si="414"/>
        <v>Suman Shakti EPZ Ltd</v>
      </c>
      <c r="M4455" t="s">
        <v>199</v>
      </c>
      <c r="N4455" t="s">
        <v>868</v>
      </c>
      <c r="O4455">
        <v>660</v>
      </c>
      <c r="P4455">
        <v>4.92</v>
      </c>
      <c r="Q4455">
        <v>5.08</v>
      </c>
      <c r="R4455">
        <v>1.7825311942959001E-3</v>
      </c>
      <c r="S4455">
        <f t="shared" si="415"/>
        <v>3247.2</v>
      </c>
      <c r="T4455">
        <f t="shared" si="416"/>
        <v>1.1764705882352942</v>
      </c>
      <c r="U4455">
        <f t="shared" si="417"/>
        <v>3352.8</v>
      </c>
      <c r="V4455">
        <f t="shared" si="418"/>
        <v>104.42352941176507</v>
      </c>
      <c r="W4455" t="str">
        <f t="shared" si="419"/>
        <v>LOSS</v>
      </c>
    </row>
    <row r="4456" spans="8:23" x14ac:dyDescent="0.35">
      <c r="H4456">
        <v>2013</v>
      </c>
      <c r="I4456" t="s">
        <v>21</v>
      </c>
      <c r="J4456" t="s">
        <v>598</v>
      </c>
      <c r="K4456" t="s">
        <v>91</v>
      </c>
      <c r="L4456" t="str">
        <f t="shared" si="414"/>
        <v>Suman Shakti EPZ Ltd</v>
      </c>
      <c r="M4456" t="s">
        <v>204</v>
      </c>
      <c r="N4456" t="s">
        <v>869</v>
      </c>
      <c r="O4456">
        <v>384</v>
      </c>
      <c r="P4456">
        <v>4.57</v>
      </c>
      <c r="Q4456">
        <v>5.35</v>
      </c>
      <c r="R4456">
        <v>1.0235414534288639E-3</v>
      </c>
      <c r="S4456">
        <f t="shared" si="415"/>
        <v>1754.88</v>
      </c>
      <c r="T4456">
        <f t="shared" si="416"/>
        <v>0.39303991811668371</v>
      </c>
      <c r="U4456">
        <f t="shared" si="417"/>
        <v>2054.3999999999996</v>
      </c>
      <c r="V4456">
        <f t="shared" si="418"/>
        <v>299.12696008188283</v>
      </c>
      <c r="W4456" t="str">
        <f t="shared" si="419"/>
        <v>LOSS</v>
      </c>
    </row>
    <row r="4457" spans="8:23" x14ac:dyDescent="0.35">
      <c r="H4457">
        <v>2013</v>
      </c>
      <c r="I4457" t="s">
        <v>21</v>
      </c>
      <c r="J4457" t="s">
        <v>598</v>
      </c>
      <c r="K4457" t="s">
        <v>91</v>
      </c>
      <c r="L4457" t="str">
        <f t="shared" si="414"/>
        <v>Suman Shakti EPZ Ltd</v>
      </c>
      <c r="M4457" t="s">
        <v>209</v>
      </c>
      <c r="N4457" t="s">
        <v>870</v>
      </c>
      <c r="O4457">
        <v>504</v>
      </c>
      <c r="P4457">
        <v>4.33</v>
      </c>
      <c r="Q4457">
        <v>5.4</v>
      </c>
      <c r="R4457">
        <v>1.0869565217391304E-3</v>
      </c>
      <c r="S4457">
        <f t="shared" si="415"/>
        <v>2182.3200000000002</v>
      </c>
      <c r="T4457">
        <f t="shared" si="416"/>
        <v>0.5478260869565218</v>
      </c>
      <c r="U4457">
        <f t="shared" si="417"/>
        <v>2721.6000000000004</v>
      </c>
      <c r="V4457">
        <f t="shared" si="418"/>
        <v>538.73217391304365</v>
      </c>
      <c r="W4457" t="str">
        <f t="shared" si="419"/>
        <v>LOSS</v>
      </c>
    </row>
    <row r="4458" spans="8:23" x14ac:dyDescent="0.35">
      <c r="H4458">
        <v>2013</v>
      </c>
      <c r="I4458" t="s">
        <v>21</v>
      </c>
      <c r="J4458" t="s">
        <v>598</v>
      </c>
      <c r="K4458" t="s">
        <v>91</v>
      </c>
      <c r="L4458" t="str">
        <f t="shared" si="414"/>
        <v>Suman Shakti EPZ Ltd</v>
      </c>
      <c r="M4458" t="s">
        <v>214</v>
      </c>
      <c r="N4458" t="s">
        <v>871</v>
      </c>
      <c r="O4458">
        <v>408</v>
      </c>
      <c r="P4458">
        <v>4.83</v>
      </c>
      <c r="Q4458">
        <v>5.36</v>
      </c>
      <c r="R4458">
        <v>1.0526315789473684E-3</v>
      </c>
      <c r="S4458">
        <f t="shared" si="415"/>
        <v>1970.64</v>
      </c>
      <c r="T4458">
        <f t="shared" si="416"/>
        <v>0.42947368421052629</v>
      </c>
      <c r="U4458">
        <f t="shared" si="417"/>
        <v>2186.88</v>
      </c>
      <c r="V4458">
        <f t="shared" si="418"/>
        <v>215.81052631578947</v>
      </c>
      <c r="W4458" t="str">
        <f t="shared" si="419"/>
        <v>LOSS</v>
      </c>
    </row>
    <row r="4459" spans="8:23" x14ac:dyDescent="0.35">
      <c r="H4459">
        <v>2013</v>
      </c>
      <c r="I4459" t="s">
        <v>21</v>
      </c>
      <c r="J4459" t="s">
        <v>598</v>
      </c>
      <c r="K4459" t="s">
        <v>91</v>
      </c>
      <c r="L4459" t="str">
        <f t="shared" si="414"/>
        <v>Suman Shakti EPZ Ltd</v>
      </c>
      <c r="M4459" t="s">
        <v>219</v>
      </c>
      <c r="N4459" t="s">
        <v>872</v>
      </c>
      <c r="O4459">
        <v>444</v>
      </c>
      <c r="P4459">
        <v>4.47</v>
      </c>
      <c r="Q4459">
        <v>5.08</v>
      </c>
      <c r="R4459">
        <v>1.8214936247723133E-3</v>
      </c>
      <c r="S4459">
        <f t="shared" si="415"/>
        <v>1984.6799999999998</v>
      </c>
      <c r="T4459">
        <f t="shared" si="416"/>
        <v>0.80874316939890711</v>
      </c>
      <c r="U4459">
        <f t="shared" si="417"/>
        <v>2255.52</v>
      </c>
      <c r="V4459">
        <f t="shared" si="418"/>
        <v>270.03125683060125</v>
      </c>
      <c r="W4459" t="str">
        <f t="shared" si="419"/>
        <v>LOSS</v>
      </c>
    </row>
    <row r="4460" spans="8:23" x14ac:dyDescent="0.35">
      <c r="H4460">
        <v>2013</v>
      </c>
      <c r="I4460" t="s">
        <v>21</v>
      </c>
      <c r="J4460" t="s">
        <v>598</v>
      </c>
      <c r="K4460" t="s">
        <v>91</v>
      </c>
      <c r="L4460" t="str">
        <f t="shared" si="414"/>
        <v>Suman Shakti EPZ Ltd</v>
      </c>
      <c r="M4460" t="s">
        <v>224</v>
      </c>
      <c r="N4460" t="s">
        <v>873</v>
      </c>
      <c r="O4460">
        <v>288</v>
      </c>
      <c r="P4460">
        <v>4.07</v>
      </c>
      <c r="Q4460">
        <v>5.0599999999999996</v>
      </c>
      <c r="R4460">
        <v>1.8018018018018018E-3</v>
      </c>
      <c r="S4460">
        <f t="shared" si="415"/>
        <v>1172.1600000000001</v>
      </c>
      <c r="T4460">
        <f t="shared" si="416"/>
        <v>0.51891891891891895</v>
      </c>
      <c r="U4460">
        <f t="shared" si="417"/>
        <v>1457.28</v>
      </c>
      <c r="V4460">
        <f t="shared" si="418"/>
        <v>284.60108108108096</v>
      </c>
      <c r="W4460" t="str">
        <f t="shared" si="419"/>
        <v>LOSS</v>
      </c>
    </row>
    <row r="4461" spans="8:23" x14ac:dyDescent="0.35">
      <c r="H4461">
        <v>2013</v>
      </c>
      <c r="I4461" t="s">
        <v>21</v>
      </c>
      <c r="J4461" t="s">
        <v>598</v>
      </c>
      <c r="K4461" t="s">
        <v>91</v>
      </c>
      <c r="L4461" t="str">
        <f t="shared" si="414"/>
        <v>Suman Shakti EPZ Ltd</v>
      </c>
      <c r="M4461" t="s">
        <v>229</v>
      </c>
      <c r="N4461" t="s">
        <v>874</v>
      </c>
      <c r="O4461">
        <v>660</v>
      </c>
      <c r="P4461">
        <v>4.7699999999999996</v>
      </c>
      <c r="Q4461">
        <v>5.18</v>
      </c>
      <c r="R4461">
        <v>1.0298661174047373E-3</v>
      </c>
      <c r="S4461">
        <f t="shared" si="415"/>
        <v>3148.2</v>
      </c>
      <c r="T4461">
        <f t="shared" si="416"/>
        <v>0.6797116374871266</v>
      </c>
      <c r="U4461">
        <f t="shared" si="417"/>
        <v>3418.7999999999997</v>
      </c>
      <c r="V4461">
        <f t="shared" si="418"/>
        <v>269.92028836251279</v>
      </c>
      <c r="W4461" t="str">
        <f t="shared" si="419"/>
        <v>LOSS</v>
      </c>
    </row>
    <row r="4462" spans="8:23" x14ac:dyDescent="0.35">
      <c r="H4462">
        <v>2013</v>
      </c>
      <c r="I4462" t="s">
        <v>21</v>
      </c>
      <c r="J4462" t="s">
        <v>598</v>
      </c>
      <c r="K4462" t="s">
        <v>91</v>
      </c>
      <c r="L4462" t="str">
        <f t="shared" si="414"/>
        <v>Suman Shakti EPZ Ltd</v>
      </c>
      <c r="M4462" t="s">
        <v>234</v>
      </c>
      <c r="N4462" t="s">
        <v>875</v>
      </c>
      <c r="O4462">
        <v>264</v>
      </c>
      <c r="P4462">
        <v>4.04</v>
      </c>
      <c r="Q4462">
        <v>5.39</v>
      </c>
      <c r="R4462">
        <v>1.2594458438287153E-3</v>
      </c>
      <c r="S4462">
        <f t="shared" si="415"/>
        <v>1066.56</v>
      </c>
      <c r="T4462">
        <f t="shared" si="416"/>
        <v>0.33249370277078083</v>
      </c>
      <c r="U4462">
        <f t="shared" si="417"/>
        <v>1422.9599999999998</v>
      </c>
      <c r="V4462">
        <f t="shared" si="418"/>
        <v>356.0675062972291</v>
      </c>
      <c r="W4462" t="str">
        <f t="shared" si="419"/>
        <v>LOSS</v>
      </c>
    </row>
    <row r="4463" spans="8:23" x14ac:dyDescent="0.35">
      <c r="H4463">
        <v>2013</v>
      </c>
      <c r="I4463" t="s">
        <v>21</v>
      </c>
      <c r="J4463" t="s">
        <v>598</v>
      </c>
      <c r="K4463" t="s">
        <v>91</v>
      </c>
      <c r="L4463" t="str">
        <f t="shared" si="414"/>
        <v>Suman Shakti EPZ Ltd</v>
      </c>
      <c r="M4463" t="s">
        <v>239</v>
      </c>
      <c r="N4463" t="s">
        <v>876</v>
      </c>
      <c r="O4463">
        <v>288</v>
      </c>
      <c r="P4463">
        <v>4.5999999999999996</v>
      </c>
      <c r="Q4463">
        <v>5.39</v>
      </c>
      <c r="R4463">
        <v>1.0917030567685589E-3</v>
      </c>
      <c r="S4463">
        <f t="shared" si="415"/>
        <v>1324.8</v>
      </c>
      <c r="T4463">
        <f t="shared" si="416"/>
        <v>0.31441048034934493</v>
      </c>
      <c r="U4463">
        <f t="shared" si="417"/>
        <v>1552.32</v>
      </c>
      <c r="V4463">
        <f t="shared" si="418"/>
        <v>227.20558951965063</v>
      </c>
      <c r="W4463" t="str">
        <f t="shared" si="419"/>
        <v>LOSS</v>
      </c>
    </row>
    <row r="4464" spans="8:23" x14ac:dyDescent="0.35">
      <c r="H4464">
        <v>2013</v>
      </c>
      <c r="I4464" t="s">
        <v>21</v>
      </c>
      <c r="J4464" t="s">
        <v>598</v>
      </c>
      <c r="K4464" t="s">
        <v>91</v>
      </c>
      <c r="L4464" t="str">
        <f t="shared" si="414"/>
        <v>Suman Shakti EPZ Ltd</v>
      </c>
      <c r="M4464" t="s">
        <v>244</v>
      </c>
      <c r="N4464" t="s">
        <v>877</v>
      </c>
      <c r="O4464">
        <v>432</v>
      </c>
      <c r="P4464">
        <v>4.6399999999999997</v>
      </c>
      <c r="Q4464">
        <v>5.08</v>
      </c>
      <c r="R4464">
        <v>1.1402508551881414E-3</v>
      </c>
      <c r="S4464">
        <f t="shared" si="415"/>
        <v>2004.4799999999998</v>
      </c>
      <c r="T4464">
        <f t="shared" si="416"/>
        <v>0.4925883694412771</v>
      </c>
      <c r="U4464">
        <f t="shared" si="417"/>
        <v>2194.56</v>
      </c>
      <c r="V4464">
        <f t="shared" si="418"/>
        <v>189.58741163055888</v>
      </c>
      <c r="W4464" t="str">
        <f t="shared" si="419"/>
        <v>LOSS</v>
      </c>
    </row>
    <row r="4465" spans="8:23" x14ac:dyDescent="0.35">
      <c r="H4465">
        <v>2013</v>
      </c>
      <c r="I4465" t="s">
        <v>21</v>
      </c>
      <c r="J4465" t="s">
        <v>598</v>
      </c>
      <c r="K4465" t="s">
        <v>91</v>
      </c>
      <c r="L4465" t="str">
        <f t="shared" si="414"/>
        <v>Suman Shakti EPZ Ltd</v>
      </c>
      <c r="M4465" t="s">
        <v>249</v>
      </c>
      <c r="N4465" t="s">
        <v>878</v>
      </c>
      <c r="O4465">
        <v>456</v>
      </c>
      <c r="P4465">
        <v>4.33</v>
      </c>
      <c r="Q4465">
        <v>5.28</v>
      </c>
      <c r="R4465">
        <v>1.2804097311139564E-3</v>
      </c>
      <c r="S4465">
        <f t="shared" si="415"/>
        <v>1974.48</v>
      </c>
      <c r="T4465">
        <f t="shared" si="416"/>
        <v>0.58386683738796408</v>
      </c>
      <c r="U4465">
        <f t="shared" si="417"/>
        <v>2407.6800000000003</v>
      </c>
      <c r="V4465">
        <f t="shared" si="418"/>
        <v>432.6161331626123</v>
      </c>
      <c r="W4465" t="str">
        <f t="shared" si="419"/>
        <v>LOSS</v>
      </c>
    </row>
    <row r="4466" spans="8:23" x14ac:dyDescent="0.35">
      <c r="H4466">
        <v>2013</v>
      </c>
      <c r="I4466" t="s">
        <v>21</v>
      </c>
      <c r="J4466" t="s">
        <v>598</v>
      </c>
      <c r="K4466" t="s">
        <v>91</v>
      </c>
      <c r="L4466" t="str">
        <f t="shared" si="414"/>
        <v>Suman Shakti EPZ Ltd</v>
      </c>
      <c r="M4466" t="s">
        <v>254</v>
      </c>
      <c r="N4466" t="s">
        <v>879</v>
      </c>
      <c r="O4466">
        <v>564</v>
      </c>
      <c r="P4466">
        <v>4.4400000000000004</v>
      </c>
      <c r="Q4466">
        <v>5.08</v>
      </c>
      <c r="R4466">
        <v>1.834862385321101E-3</v>
      </c>
      <c r="S4466">
        <f t="shared" si="415"/>
        <v>2504.1600000000003</v>
      </c>
      <c r="T4466">
        <f t="shared" si="416"/>
        <v>1.034862385321101</v>
      </c>
      <c r="U4466">
        <f t="shared" si="417"/>
        <v>2865.12</v>
      </c>
      <c r="V4466">
        <f t="shared" si="418"/>
        <v>359.92513761467848</v>
      </c>
      <c r="W4466" t="str">
        <f t="shared" si="419"/>
        <v>LOSS</v>
      </c>
    </row>
    <row r="4467" spans="8:23" x14ac:dyDescent="0.35">
      <c r="H4467">
        <v>2013</v>
      </c>
      <c r="I4467" t="s">
        <v>21</v>
      </c>
      <c r="J4467" t="s">
        <v>598</v>
      </c>
      <c r="K4467" t="s">
        <v>91</v>
      </c>
      <c r="L4467" t="str">
        <f t="shared" si="414"/>
        <v>Suman Shakti EPZ Ltd</v>
      </c>
      <c r="M4467" t="s">
        <v>23</v>
      </c>
      <c r="N4467" t="s">
        <v>880</v>
      </c>
      <c r="O4467">
        <v>456</v>
      </c>
      <c r="P4467">
        <v>4.47</v>
      </c>
      <c r="Q4467">
        <v>5.23</v>
      </c>
      <c r="R4467">
        <v>1.4641288433382138E-3</v>
      </c>
      <c r="S4467">
        <f t="shared" si="415"/>
        <v>2038.32</v>
      </c>
      <c r="T4467">
        <f t="shared" si="416"/>
        <v>0.66764275256222549</v>
      </c>
      <c r="U4467">
        <f t="shared" si="417"/>
        <v>2384.88</v>
      </c>
      <c r="V4467">
        <f t="shared" si="418"/>
        <v>345.89235724743793</v>
      </c>
      <c r="W4467" t="str">
        <f t="shared" si="419"/>
        <v>LOSS</v>
      </c>
    </row>
    <row r="4468" spans="8:23" x14ac:dyDescent="0.35">
      <c r="H4468">
        <v>2013</v>
      </c>
      <c r="I4468" t="s">
        <v>21</v>
      </c>
      <c r="J4468" t="s">
        <v>598</v>
      </c>
      <c r="K4468" t="s">
        <v>91</v>
      </c>
      <c r="L4468" t="str">
        <f t="shared" si="414"/>
        <v>Suman Shakti EPZ Ltd</v>
      </c>
      <c r="M4468" t="s">
        <v>28</v>
      </c>
      <c r="N4468" t="s">
        <v>881</v>
      </c>
      <c r="O4468">
        <v>492</v>
      </c>
      <c r="P4468">
        <v>4.18</v>
      </c>
      <c r="Q4468">
        <v>5.36</v>
      </c>
      <c r="R4468">
        <v>1.5267175572519084E-3</v>
      </c>
      <c r="S4468">
        <f t="shared" si="415"/>
        <v>2056.56</v>
      </c>
      <c r="T4468">
        <f t="shared" si="416"/>
        <v>0.75114503816793887</v>
      </c>
      <c r="U4468">
        <f t="shared" si="417"/>
        <v>2637.1200000000003</v>
      </c>
      <c r="V4468">
        <f t="shared" si="418"/>
        <v>579.80885496183248</v>
      </c>
      <c r="W4468" t="str">
        <f t="shared" si="419"/>
        <v>LOSS</v>
      </c>
    </row>
    <row r="4469" spans="8:23" x14ac:dyDescent="0.35">
      <c r="H4469">
        <v>2013</v>
      </c>
      <c r="I4469" t="s">
        <v>21</v>
      </c>
      <c r="J4469" t="s">
        <v>598</v>
      </c>
      <c r="K4469" t="s">
        <v>91</v>
      </c>
      <c r="L4469" t="str">
        <f t="shared" si="414"/>
        <v>Suman Shakti EPZ Ltd</v>
      </c>
      <c r="M4469" t="s">
        <v>33</v>
      </c>
      <c r="N4469" t="s">
        <v>882</v>
      </c>
      <c r="O4469">
        <v>264</v>
      </c>
      <c r="P4469">
        <v>4.99</v>
      </c>
      <c r="Q4469">
        <v>5.3</v>
      </c>
      <c r="R4469">
        <v>1.3531799729364006E-3</v>
      </c>
      <c r="S4469">
        <f t="shared" si="415"/>
        <v>1317.3600000000001</v>
      </c>
      <c r="T4469">
        <f t="shared" si="416"/>
        <v>0.35723951285520977</v>
      </c>
      <c r="U4469">
        <f t="shared" si="417"/>
        <v>1399.2</v>
      </c>
      <c r="V4469">
        <f t="shared" si="418"/>
        <v>81.482760487144702</v>
      </c>
      <c r="W4469" t="str">
        <f t="shared" si="419"/>
        <v>LOSS</v>
      </c>
    </row>
    <row r="4470" spans="8:23" x14ac:dyDescent="0.35">
      <c r="H4470">
        <v>2013</v>
      </c>
      <c r="I4470" t="s">
        <v>21</v>
      </c>
      <c r="J4470" t="s">
        <v>598</v>
      </c>
      <c r="K4470" t="s">
        <v>91</v>
      </c>
      <c r="L4470" t="str">
        <f t="shared" si="414"/>
        <v>Suman Shakti EPZ Ltd</v>
      </c>
      <c r="M4470" t="s">
        <v>39</v>
      </c>
      <c r="N4470" t="s">
        <v>883</v>
      </c>
      <c r="O4470">
        <v>372</v>
      </c>
      <c r="P4470">
        <v>4.93</v>
      </c>
      <c r="Q4470">
        <v>5.32</v>
      </c>
      <c r="R4470">
        <v>1.2453300124533001E-3</v>
      </c>
      <c r="S4470">
        <f t="shared" si="415"/>
        <v>1833.9599999999998</v>
      </c>
      <c r="T4470">
        <f t="shared" si="416"/>
        <v>0.46326276463262767</v>
      </c>
      <c r="U4470">
        <f t="shared" si="417"/>
        <v>1979.0400000000002</v>
      </c>
      <c r="V4470">
        <f t="shared" si="418"/>
        <v>144.61673723536776</v>
      </c>
      <c r="W4470" t="str">
        <f t="shared" si="419"/>
        <v>LOSS</v>
      </c>
    </row>
    <row r="4471" spans="8:23" x14ac:dyDescent="0.35">
      <c r="H4471">
        <v>2013</v>
      </c>
      <c r="I4471" t="s">
        <v>21</v>
      </c>
      <c r="J4471" t="s">
        <v>598</v>
      </c>
      <c r="K4471" t="s">
        <v>91</v>
      </c>
      <c r="L4471" t="str">
        <f t="shared" si="414"/>
        <v>Suman Shakti EPZ Ltd</v>
      </c>
      <c r="M4471" t="s">
        <v>44</v>
      </c>
      <c r="N4471" t="s">
        <v>884</v>
      </c>
      <c r="O4471">
        <v>696</v>
      </c>
      <c r="P4471">
        <v>5</v>
      </c>
      <c r="Q4471">
        <v>5.32</v>
      </c>
      <c r="R4471">
        <v>1.6155088852988692E-3</v>
      </c>
      <c r="S4471">
        <f t="shared" si="415"/>
        <v>3480</v>
      </c>
      <c r="T4471">
        <f t="shared" si="416"/>
        <v>1.124394184168013</v>
      </c>
      <c r="U4471">
        <f t="shared" si="417"/>
        <v>3702.7200000000003</v>
      </c>
      <c r="V4471">
        <f t="shared" si="418"/>
        <v>221.59560581583224</v>
      </c>
      <c r="W4471" t="str">
        <f t="shared" si="419"/>
        <v>LOSS</v>
      </c>
    </row>
    <row r="4472" spans="8:23" x14ac:dyDescent="0.35">
      <c r="H4472">
        <v>2013</v>
      </c>
      <c r="I4472" t="s">
        <v>21</v>
      </c>
      <c r="J4472" t="s">
        <v>598</v>
      </c>
      <c r="K4472" t="s">
        <v>91</v>
      </c>
      <c r="L4472" t="str">
        <f t="shared" si="414"/>
        <v>Suman Shakti EPZ Ltd</v>
      </c>
      <c r="M4472" t="s">
        <v>49</v>
      </c>
      <c r="N4472" t="s">
        <v>885</v>
      </c>
      <c r="O4472">
        <v>336</v>
      </c>
      <c r="P4472">
        <v>4.3</v>
      </c>
      <c r="Q4472">
        <v>5.17</v>
      </c>
      <c r="R4472">
        <v>1.1494252873563218E-3</v>
      </c>
      <c r="S4472">
        <f t="shared" si="415"/>
        <v>1444.8</v>
      </c>
      <c r="T4472">
        <f t="shared" si="416"/>
        <v>0.38620689655172413</v>
      </c>
      <c r="U4472">
        <f t="shared" si="417"/>
        <v>1737.12</v>
      </c>
      <c r="V4472">
        <f t="shared" si="418"/>
        <v>291.93379310344824</v>
      </c>
      <c r="W4472" t="str">
        <f t="shared" si="419"/>
        <v>LOSS</v>
      </c>
    </row>
    <row r="4473" spans="8:23" x14ac:dyDescent="0.35">
      <c r="H4473">
        <v>2013</v>
      </c>
      <c r="I4473" t="s">
        <v>21</v>
      </c>
      <c r="J4473" t="s">
        <v>598</v>
      </c>
      <c r="K4473" t="s">
        <v>91</v>
      </c>
      <c r="L4473" t="str">
        <f t="shared" si="414"/>
        <v>Suman Shakti EPZ Ltd</v>
      </c>
      <c r="M4473" t="s">
        <v>54</v>
      </c>
      <c r="N4473" t="s">
        <v>886</v>
      </c>
      <c r="O4473">
        <v>708</v>
      </c>
      <c r="P4473">
        <v>4.0199999999999996</v>
      </c>
      <c r="Q4473">
        <v>5.26</v>
      </c>
      <c r="R4473">
        <v>1.1376564277588168E-3</v>
      </c>
      <c r="S4473">
        <f t="shared" si="415"/>
        <v>2846.16</v>
      </c>
      <c r="T4473">
        <f t="shared" si="416"/>
        <v>0.80546075085324231</v>
      </c>
      <c r="U4473">
        <f t="shared" si="417"/>
        <v>3724.08</v>
      </c>
      <c r="V4473">
        <f t="shared" si="418"/>
        <v>877.11453924914679</v>
      </c>
      <c r="W4473" t="str">
        <f t="shared" si="419"/>
        <v>LOSS</v>
      </c>
    </row>
    <row r="4474" spans="8:23" x14ac:dyDescent="0.35">
      <c r="H4474">
        <v>2013</v>
      </c>
      <c r="I4474" t="s">
        <v>21</v>
      </c>
      <c r="J4474" t="s">
        <v>598</v>
      </c>
      <c r="K4474" t="s">
        <v>91</v>
      </c>
      <c r="L4474" t="str">
        <f t="shared" si="414"/>
        <v>Suman Shakti EPZ Ltd</v>
      </c>
      <c r="M4474" t="s">
        <v>59</v>
      </c>
      <c r="N4474" t="s">
        <v>887</v>
      </c>
      <c r="O4474">
        <v>504</v>
      </c>
      <c r="P4474">
        <v>4.2</v>
      </c>
      <c r="Q4474">
        <v>5.05</v>
      </c>
      <c r="R4474">
        <v>1.3315579227696406E-3</v>
      </c>
      <c r="S4474">
        <f t="shared" si="415"/>
        <v>2116.8000000000002</v>
      </c>
      <c r="T4474">
        <f t="shared" si="416"/>
        <v>0.67110519307589889</v>
      </c>
      <c r="U4474">
        <f t="shared" si="417"/>
        <v>2545.1999999999998</v>
      </c>
      <c r="V4474">
        <f t="shared" si="418"/>
        <v>427.72889480692373</v>
      </c>
      <c r="W4474" t="str">
        <f t="shared" si="419"/>
        <v>LOSS</v>
      </c>
    </row>
    <row r="4475" spans="8:23" x14ac:dyDescent="0.35">
      <c r="H4475">
        <v>2013</v>
      </c>
      <c r="I4475" t="s">
        <v>21</v>
      </c>
      <c r="J4475" t="s">
        <v>598</v>
      </c>
      <c r="K4475" t="s">
        <v>91</v>
      </c>
      <c r="L4475" t="str">
        <f t="shared" si="414"/>
        <v>Suman Shakti EPZ Ltd</v>
      </c>
      <c r="M4475" t="s">
        <v>64</v>
      </c>
      <c r="N4475" t="s">
        <v>888</v>
      </c>
      <c r="O4475">
        <v>360</v>
      </c>
      <c r="P4475">
        <v>4.09</v>
      </c>
      <c r="Q4475">
        <v>5.38</v>
      </c>
      <c r="R4475">
        <v>1.0964912280701754E-3</v>
      </c>
      <c r="S4475">
        <f t="shared" si="415"/>
        <v>1472.3999999999999</v>
      </c>
      <c r="T4475">
        <f t="shared" si="416"/>
        <v>0.39473684210526316</v>
      </c>
      <c r="U4475">
        <f t="shared" si="417"/>
        <v>1936.8</v>
      </c>
      <c r="V4475">
        <f t="shared" si="418"/>
        <v>464.00526315789483</v>
      </c>
      <c r="W4475" t="str">
        <f t="shared" si="419"/>
        <v>LOSS</v>
      </c>
    </row>
    <row r="4476" spans="8:23" x14ac:dyDescent="0.35">
      <c r="H4476">
        <v>2013</v>
      </c>
      <c r="I4476" t="s">
        <v>21</v>
      </c>
      <c r="J4476" t="s">
        <v>598</v>
      </c>
      <c r="K4476" t="s">
        <v>91</v>
      </c>
      <c r="L4476" t="str">
        <f t="shared" si="414"/>
        <v>Suman Shakti EPZ Ltd</v>
      </c>
      <c r="M4476" t="s">
        <v>69</v>
      </c>
      <c r="N4476" t="s">
        <v>889</v>
      </c>
      <c r="O4476">
        <v>288</v>
      </c>
      <c r="P4476">
        <v>4.71</v>
      </c>
      <c r="Q4476">
        <v>5.19</v>
      </c>
      <c r="R4476">
        <v>1.1507479861910242E-3</v>
      </c>
      <c r="S4476">
        <f t="shared" si="415"/>
        <v>1356.48</v>
      </c>
      <c r="T4476">
        <f t="shared" si="416"/>
        <v>0.33141542002301494</v>
      </c>
      <c r="U4476">
        <f t="shared" si="417"/>
        <v>1494.72</v>
      </c>
      <c r="V4476">
        <f t="shared" si="418"/>
        <v>137.908584579977</v>
      </c>
      <c r="W4476" t="str">
        <f t="shared" si="419"/>
        <v>LOSS</v>
      </c>
    </row>
    <row r="4477" spans="8:23" x14ac:dyDescent="0.35">
      <c r="H4477">
        <v>2013</v>
      </c>
      <c r="I4477" t="s">
        <v>21</v>
      </c>
      <c r="J4477" t="s">
        <v>598</v>
      </c>
      <c r="K4477" t="s">
        <v>91</v>
      </c>
      <c r="L4477" t="str">
        <f t="shared" si="414"/>
        <v>Suman Shakti EPZ Ltd</v>
      </c>
      <c r="M4477" t="s">
        <v>74</v>
      </c>
      <c r="N4477" t="s">
        <v>890</v>
      </c>
      <c r="O4477">
        <v>336</v>
      </c>
      <c r="P4477">
        <v>4.9400000000000004</v>
      </c>
      <c r="Q4477">
        <v>5.2</v>
      </c>
      <c r="R4477">
        <v>1.0582010582010583E-3</v>
      </c>
      <c r="S4477">
        <f t="shared" si="415"/>
        <v>1659.8400000000001</v>
      </c>
      <c r="T4477">
        <f t="shared" si="416"/>
        <v>0.35555555555555557</v>
      </c>
      <c r="U4477">
        <f t="shared" si="417"/>
        <v>1747.2</v>
      </c>
      <c r="V4477">
        <f t="shared" si="418"/>
        <v>87.004444444444346</v>
      </c>
      <c r="W4477" t="str">
        <f t="shared" si="419"/>
        <v>LOSS</v>
      </c>
    </row>
    <row r="4478" spans="8:23" x14ac:dyDescent="0.35">
      <c r="H4478">
        <v>2013</v>
      </c>
      <c r="I4478" t="s">
        <v>21</v>
      </c>
      <c r="J4478" t="s">
        <v>598</v>
      </c>
      <c r="K4478" t="s">
        <v>91</v>
      </c>
      <c r="L4478" t="str">
        <f t="shared" si="414"/>
        <v>Suman Shakti EPZ Ltd</v>
      </c>
      <c r="M4478" t="s">
        <v>79</v>
      </c>
      <c r="N4478" t="s">
        <v>891</v>
      </c>
      <c r="O4478">
        <v>672</v>
      </c>
      <c r="P4478">
        <v>4.99</v>
      </c>
      <c r="Q4478">
        <v>5.36</v>
      </c>
      <c r="R4478">
        <v>1.0638297872340426E-3</v>
      </c>
      <c r="S4478">
        <f t="shared" si="415"/>
        <v>3353.28</v>
      </c>
      <c r="T4478">
        <f t="shared" si="416"/>
        <v>0.71489361702127663</v>
      </c>
      <c r="U4478">
        <f t="shared" si="417"/>
        <v>3601.92</v>
      </c>
      <c r="V4478">
        <f t="shared" si="418"/>
        <v>247.92510638297858</v>
      </c>
      <c r="W4478" t="str">
        <f t="shared" si="419"/>
        <v>LOSS</v>
      </c>
    </row>
    <row r="4479" spans="8:23" x14ac:dyDescent="0.35">
      <c r="H4479">
        <v>2013</v>
      </c>
      <c r="I4479" t="s">
        <v>21</v>
      </c>
      <c r="J4479" t="s">
        <v>598</v>
      </c>
      <c r="K4479" t="s">
        <v>91</v>
      </c>
      <c r="L4479" t="str">
        <f t="shared" si="414"/>
        <v>Suman Shakti EPZ Ltd</v>
      </c>
      <c r="M4479" t="s">
        <v>84</v>
      </c>
      <c r="N4479" t="s">
        <v>892</v>
      </c>
      <c r="O4479">
        <v>540</v>
      </c>
      <c r="P4479">
        <v>4.53</v>
      </c>
      <c r="Q4479">
        <v>5.38</v>
      </c>
      <c r="R4479">
        <v>1.7857142857142857E-3</v>
      </c>
      <c r="S4479">
        <f t="shared" si="415"/>
        <v>2446.2000000000003</v>
      </c>
      <c r="T4479">
        <f t="shared" si="416"/>
        <v>0.9642857142857143</v>
      </c>
      <c r="U4479">
        <f t="shared" si="417"/>
        <v>2905.2</v>
      </c>
      <c r="V4479">
        <f t="shared" si="418"/>
        <v>458.03571428571382</v>
      </c>
      <c r="W4479" t="str">
        <f t="shared" si="419"/>
        <v>LOSS</v>
      </c>
    </row>
    <row r="4480" spans="8:23" x14ac:dyDescent="0.35">
      <c r="H4480">
        <v>2013</v>
      </c>
      <c r="I4480" t="s">
        <v>21</v>
      </c>
      <c r="J4480" t="s">
        <v>598</v>
      </c>
      <c r="K4480" t="s">
        <v>91</v>
      </c>
      <c r="L4480" t="str">
        <f t="shared" si="414"/>
        <v>Suman Shakti EPZ Ltd</v>
      </c>
      <c r="M4480" t="s">
        <v>89</v>
      </c>
      <c r="N4480" t="s">
        <v>893</v>
      </c>
      <c r="O4480">
        <v>660</v>
      </c>
      <c r="P4480">
        <v>4.72</v>
      </c>
      <c r="Q4480">
        <v>5.07</v>
      </c>
      <c r="R4480">
        <v>1.5479876160990713E-3</v>
      </c>
      <c r="S4480">
        <f t="shared" si="415"/>
        <v>3115.2</v>
      </c>
      <c r="T4480">
        <f t="shared" si="416"/>
        <v>1.021671826625387</v>
      </c>
      <c r="U4480">
        <f t="shared" si="417"/>
        <v>3346.2000000000003</v>
      </c>
      <c r="V4480">
        <f t="shared" si="418"/>
        <v>229.97832817337508</v>
      </c>
      <c r="W4480" t="str">
        <f t="shared" si="419"/>
        <v>LOSS</v>
      </c>
    </row>
    <row r="4481" spans="8:23" x14ac:dyDescent="0.35">
      <c r="H4481">
        <v>2013</v>
      </c>
      <c r="I4481" t="s">
        <v>21</v>
      </c>
      <c r="J4481" t="s">
        <v>598</v>
      </c>
      <c r="K4481" t="s">
        <v>91</v>
      </c>
      <c r="L4481" t="str">
        <f t="shared" si="414"/>
        <v>Suman Shakti EPZ Ltd</v>
      </c>
      <c r="M4481" t="s">
        <v>94</v>
      </c>
      <c r="N4481" t="s">
        <v>894</v>
      </c>
      <c r="O4481">
        <v>312</v>
      </c>
      <c r="P4481">
        <v>4.8600000000000003</v>
      </c>
      <c r="Q4481">
        <v>5.18</v>
      </c>
      <c r="R4481">
        <v>1.6155088852988692E-3</v>
      </c>
      <c r="S4481">
        <f t="shared" si="415"/>
        <v>1516.3200000000002</v>
      </c>
      <c r="T4481">
        <f t="shared" si="416"/>
        <v>0.50403877221324722</v>
      </c>
      <c r="U4481">
        <f t="shared" si="417"/>
        <v>1616.1599999999999</v>
      </c>
      <c r="V4481">
        <f t="shared" si="418"/>
        <v>99.335961227786441</v>
      </c>
      <c r="W4481" t="str">
        <f t="shared" si="419"/>
        <v>LOSS</v>
      </c>
    </row>
    <row r="4482" spans="8:23" x14ac:dyDescent="0.35">
      <c r="H4482">
        <v>2013</v>
      </c>
      <c r="I4482" t="s">
        <v>21</v>
      </c>
      <c r="J4482" t="s">
        <v>598</v>
      </c>
      <c r="K4482" t="s">
        <v>91</v>
      </c>
      <c r="L4482" t="str">
        <f t="shared" si="414"/>
        <v>Suman Shakti EPZ Ltd</v>
      </c>
      <c r="M4482" t="s">
        <v>99</v>
      </c>
      <c r="N4482" t="s">
        <v>895</v>
      </c>
      <c r="O4482">
        <v>300</v>
      </c>
      <c r="P4482">
        <v>4.0199999999999996</v>
      </c>
      <c r="Q4482">
        <v>5.04</v>
      </c>
      <c r="R4482">
        <v>1.4619883040935672E-3</v>
      </c>
      <c r="S4482">
        <f t="shared" si="415"/>
        <v>1205.9999999999998</v>
      </c>
      <c r="T4482">
        <f t="shared" si="416"/>
        <v>0.43859649122807015</v>
      </c>
      <c r="U4482">
        <f t="shared" si="417"/>
        <v>1512</v>
      </c>
      <c r="V4482">
        <f t="shared" si="418"/>
        <v>305.56140350877217</v>
      </c>
      <c r="W4482" t="str">
        <f t="shared" si="419"/>
        <v>LOSS</v>
      </c>
    </row>
    <row r="4483" spans="8:23" x14ac:dyDescent="0.35">
      <c r="H4483">
        <v>2013</v>
      </c>
      <c r="I4483" t="s">
        <v>21</v>
      </c>
      <c r="J4483" t="s">
        <v>598</v>
      </c>
      <c r="K4483" t="s">
        <v>91</v>
      </c>
      <c r="L4483" t="str">
        <f t="shared" ref="L4483:L4546" si="420">VLOOKUP($K4483,$A$1:$C$124,MATCH($L$1,$A$1:$C$1,0),0)</f>
        <v>Suman Shakti EPZ Ltd</v>
      </c>
      <c r="M4483" t="s">
        <v>104</v>
      </c>
      <c r="N4483" t="s">
        <v>896</v>
      </c>
      <c r="O4483">
        <v>252</v>
      </c>
      <c r="P4483">
        <v>4.5</v>
      </c>
      <c r="Q4483">
        <v>5.35</v>
      </c>
      <c r="R4483">
        <v>1.1467889908256881E-3</v>
      </c>
      <c r="S4483">
        <f t="shared" ref="S4483:S4546" si="421">P4483*O4483</f>
        <v>1134</v>
      </c>
      <c r="T4483">
        <f t="shared" ref="T4483:T4546" si="422">R4483*O4483</f>
        <v>0.28899082568807344</v>
      </c>
      <c r="U4483">
        <f t="shared" ref="U4483:U4546" si="423">Q4483*O4483</f>
        <v>1348.1999999999998</v>
      </c>
      <c r="V4483">
        <f t="shared" ref="V4483:V4546" si="424">Q4483*O4483-S4483-T4483</f>
        <v>213.91100917431174</v>
      </c>
      <c r="W4483" t="str">
        <f t="shared" ref="W4483:W4546" si="425">IF(V4483&gt;1000,"PROFIT","LOSS")</f>
        <v>LOSS</v>
      </c>
    </row>
    <row r="4484" spans="8:23" x14ac:dyDescent="0.35">
      <c r="H4484">
        <v>2013</v>
      </c>
      <c r="I4484" t="s">
        <v>21</v>
      </c>
      <c r="J4484" t="s">
        <v>598</v>
      </c>
      <c r="K4484" t="s">
        <v>91</v>
      </c>
      <c r="L4484" t="str">
        <f t="shared" si="420"/>
        <v>Suman Shakti EPZ Ltd</v>
      </c>
      <c r="M4484" t="s">
        <v>109</v>
      </c>
      <c r="N4484" t="s">
        <v>897</v>
      </c>
      <c r="O4484">
        <v>708</v>
      </c>
      <c r="P4484">
        <v>4.4800000000000004</v>
      </c>
      <c r="Q4484">
        <v>5.01</v>
      </c>
      <c r="R4484">
        <v>1.0718113612004287E-3</v>
      </c>
      <c r="S4484">
        <f t="shared" si="421"/>
        <v>3171.84</v>
      </c>
      <c r="T4484">
        <f t="shared" si="422"/>
        <v>0.7588424437299035</v>
      </c>
      <c r="U4484">
        <f t="shared" si="423"/>
        <v>3547.08</v>
      </c>
      <c r="V4484">
        <f t="shared" si="424"/>
        <v>374.48115755626986</v>
      </c>
      <c r="W4484" t="str">
        <f t="shared" si="425"/>
        <v>LOSS</v>
      </c>
    </row>
    <row r="4485" spans="8:23" x14ac:dyDescent="0.35">
      <c r="H4485">
        <v>2013</v>
      </c>
      <c r="I4485" t="s">
        <v>21</v>
      </c>
      <c r="J4485" t="s">
        <v>598</v>
      </c>
      <c r="K4485" t="s">
        <v>91</v>
      </c>
      <c r="L4485" t="str">
        <f t="shared" si="420"/>
        <v>Suman Shakti EPZ Ltd</v>
      </c>
      <c r="M4485" t="s">
        <v>114</v>
      </c>
      <c r="N4485" t="s">
        <v>898</v>
      </c>
      <c r="O4485">
        <v>612</v>
      </c>
      <c r="P4485">
        <v>4.88</v>
      </c>
      <c r="Q4485">
        <v>5.33</v>
      </c>
      <c r="R4485">
        <v>1.0905125408942203E-3</v>
      </c>
      <c r="S4485">
        <f t="shared" si="421"/>
        <v>2986.56</v>
      </c>
      <c r="T4485">
        <f t="shared" si="422"/>
        <v>0.66739367502726288</v>
      </c>
      <c r="U4485">
        <f t="shared" si="423"/>
        <v>3261.96</v>
      </c>
      <c r="V4485">
        <f t="shared" si="424"/>
        <v>274.73260632497283</v>
      </c>
      <c r="W4485" t="str">
        <f t="shared" si="425"/>
        <v>LOSS</v>
      </c>
    </row>
    <row r="4486" spans="8:23" x14ac:dyDescent="0.35">
      <c r="H4486">
        <v>2013</v>
      </c>
      <c r="I4486" t="s">
        <v>21</v>
      </c>
      <c r="J4486" t="s">
        <v>598</v>
      </c>
      <c r="K4486" t="s">
        <v>91</v>
      </c>
      <c r="L4486" t="str">
        <f t="shared" si="420"/>
        <v>Suman Shakti EPZ Ltd</v>
      </c>
      <c r="M4486" t="s">
        <v>119</v>
      </c>
      <c r="N4486" t="s">
        <v>899</v>
      </c>
      <c r="O4486">
        <v>444</v>
      </c>
      <c r="P4486">
        <v>4.42</v>
      </c>
      <c r="Q4486">
        <v>5.31</v>
      </c>
      <c r="R4486">
        <v>1.0615711252653928E-3</v>
      </c>
      <c r="S4486">
        <f t="shared" si="421"/>
        <v>1962.48</v>
      </c>
      <c r="T4486">
        <f t="shared" si="422"/>
        <v>0.4713375796178344</v>
      </c>
      <c r="U4486">
        <f t="shared" si="423"/>
        <v>2357.64</v>
      </c>
      <c r="V4486">
        <f t="shared" si="424"/>
        <v>394.688662420382</v>
      </c>
      <c r="W4486" t="str">
        <f t="shared" si="425"/>
        <v>LOSS</v>
      </c>
    </row>
    <row r="4487" spans="8:23" x14ac:dyDescent="0.35">
      <c r="H4487">
        <v>2013</v>
      </c>
      <c r="I4487" t="s">
        <v>21</v>
      </c>
      <c r="J4487" t="s">
        <v>598</v>
      </c>
      <c r="K4487" t="s">
        <v>91</v>
      </c>
      <c r="L4487" t="str">
        <f t="shared" si="420"/>
        <v>Suman Shakti EPZ Ltd</v>
      </c>
      <c r="M4487" t="s">
        <v>124</v>
      </c>
      <c r="N4487" t="s">
        <v>900</v>
      </c>
      <c r="O4487">
        <v>696</v>
      </c>
      <c r="P4487">
        <v>4.82</v>
      </c>
      <c r="Q4487">
        <v>5.0199999999999996</v>
      </c>
      <c r="R4487">
        <v>1.277139208173691E-3</v>
      </c>
      <c r="S4487">
        <f t="shared" si="421"/>
        <v>3354.7200000000003</v>
      </c>
      <c r="T4487">
        <f t="shared" si="422"/>
        <v>0.88888888888888895</v>
      </c>
      <c r="U4487">
        <f t="shared" si="423"/>
        <v>3493.9199999999996</v>
      </c>
      <c r="V4487">
        <f t="shared" si="424"/>
        <v>138.31111111111048</v>
      </c>
      <c r="W4487" t="str">
        <f t="shared" si="425"/>
        <v>LOSS</v>
      </c>
    </row>
    <row r="4488" spans="8:23" x14ac:dyDescent="0.35">
      <c r="H4488">
        <v>2013</v>
      </c>
      <c r="I4488" t="s">
        <v>21</v>
      </c>
      <c r="J4488" t="s">
        <v>598</v>
      </c>
      <c r="K4488" t="s">
        <v>91</v>
      </c>
      <c r="L4488" t="str">
        <f t="shared" si="420"/>
        <v>Suman Shakti EPZ Ltd</v>
      </c>
      <c r="M4488" t="s">
        <v>129</v>
      </c>
      <c r="N4488" t="s">
        <v>901</v>
      </c>
      <c r="O4488">
        <v>660</v>
      </c>
      <c r="P4488">
        <v>4.74</v>
      </c>
      <c r="Q4488">
        <v>5.37</v>
      </c>
      <c r="R4488">
        <v>1.4662756598240469E-3</v>
      </c>
      <c r="S4488">
        <f t="shared" si="421"/>
        <v>3128.4</v>
      </c>
      <c r="T4488">
        <f t="shared" si="422"/>
        <v>0.967741935483871</v>
      </c>
      <c r="U4488">
        <f t="shared" si="423"/>
        <v>3544.2000000000003</v>
      </c>
      <c r="V4488">
        <f t="shared" si="424"/>
        <v>414.83225806451634</v>
      </c>
      <c r="W4488" t="str">
        <f t="shared" si="425"/>
        <v>LOSS</v>
      </c>
    </row>
    <row r="4489" spans="8:23" x14ac:dyDescent="0.35">
      <c r="H4489">
        <v>2013</v>
      </c>
      <c r="I4489" t="s">
        <v>21</v>
      </c>
      <c r="J4489" t="s">
        <v>598</v>
      </c>
      <c r="K4489" t="s">
        <v>91</v>
      </c>
      <c r="L4489" t="str">
        <f t="shared" si="420"/>
        <v>Suman Shakti EPZ Ltd</v>
      </c>
      <c r="M4489" t="s">
        <v>134</v>
      </c>
      <c r="N4489" t="s">
        <v>902</v>
      </c>
      <c r="O4489">
        <v>480</v>
      </c>
      <c r="P4489">
        <v>4.6900000000000004</v>
      </c>
      <c r="Q4489">
        <v>5.19</v>
      </c>
      <c r="R4489">
        <v>1.7123287671232876E-3</v>
      </c>
      <c r="S4489">
        <f t="shared" si="421"/>
        <v>2251.2000000000003</v>
      </c>
      <c r="T4489">
        <f t="shared" si="422"/>
        <v>0.82191780821917804</v>
      </c>
      <c r="U4489">
        <f t="shared" si="423"/>
        <v>2491.2000000000003</v>
      </c>
      <c r="V4489">
        <f t="shared" si="424"/>
        <v>239.17808219178082</v>
      </c>
      <c r="W4489" t="str">
        <f t="shared" si="425"/>
        <v>LOSS</v>
      </c>
    </row>
    <row r="4490" spans="8:23" x14ac:dyDescent="0.35">
      <c r="H4490">
        <v>2013</v>
      </c>
      <c r="I4490" t="s">
        <v>21</v>
      </c>
      <c r="J4490" t="s">
        <v>598</v>
      </c>
      <c r="K4490" t="s">
        <v>91</v>
      </c>
      <c r="L4490" t="str">
        <f t="shared" si="420"/>
        <v>Suman Shakti EPZ Ltd</v>
      </c>
      <c r="M4490" t="s">
        <v>139</v>
      </c>
      <c r="N4490" t="s">
        <v>904</v>
      </c>
      <c r="O4490">
        <v>576</v>
      </c>
      <c r="P4490">
        <v>4.57</v>
      </c>
      <c r="Q4490">
        <v>5.29</v>
      </c>
      <c r="R4490">
        <v>1.7605633802816902E-3</v>
      </c>
      <c r="S4490">
        <f t="shared" si="421"/>
        <v>2632.32</v>
      </c>
      <c r="T4490">
        <f t="shared" si="422"/>
        <v>1.0140845070422535</v>
      </c>
      <c r="U4490">
        <f t="shared" si="423"/>
        <v>3047.04</v>
      </c>
      <c r="V4490">
        <f t="shared" si="424"/>
        <v>413.70591549295756</v>
      </c>
      <c r="W4490" t="str">
        <f t="shared" si="425"/>
        <v>LOSS</v>
      </c>
    </row>
    <row r="4491" spans="8:23" x14ac:dyDescent="0.35">
      <c r="H4491">
        <v>2013</v>
      </c>
      <c r="I4491" t="s">
        <v>21</v>
      </c>
      <c r="J4491" t="s">
        <v>598</v>
      </c>
      <c r="K4491" t="s">
        <v>91</v>
      </c>
      <c r="L4491" t="str">
        <f t="shared" si="420"/>
        <v>Suman Shakti EPZ Ltd</v>
      </c>
      <c r="M4491" t="s">
        <v>144</v>
      </c>
      <c r="N4491" t="s">
        <v>905</v>
      </c>
      <c r="O4491">
        <v>528</v>
      </c>
      <c r="P4491">
        <v>4.84</v>
      </c>
      <c r="Q4491">
        <v>5.37</v>
      </c>
      <c r="R4491">
        <v>1.2804097311139564E-3</v>
      </c>
      <c r="S4491">
        <f t="shared" si="421"/>
        <v>2555.52</v>
      </c>
      <c r="T4491">
        <f t="shared" si="422"/>
        <v>0.676056338028169</v>
      </c>
      <c r="U4491">
        <f t="shared" si="423"/>
        <v>2835.36</v>
      </c>
      <c r="V4491">
        <f t="shared" si="424"/>
        <v>279.16394366197198</v>
      </c>
      <c r="W4491" t="str">
        <f t="shared" si="425"/>
        <v>LOSS</v>
      </c>
    </row>
    <row r="4492" spans="8:23" x14ac:dyDescent="0.35">
      <c r="H4492">
        <v>2013</v>
      </c>
      <c r="I4492" t="s">
        <v>21</v>
      </c>
      <c r="J4492" t="s">
        <v>594</v>
      </c>
      <c r="K4492" t="s">
        <v>91</v>
      </c>
      <c r="L4492" t="str">
        <f t="shared" si="420"/>
        <v>Suman Shakti EPZ Ltd</v>
      </c>
      <c r="M4492" t="s">
        <v>149</v>
      </c>
      <c r="N4492" t="s">
        <v>906</v>
      </c>
      <c r="O4492">
        <v>60</v>
      </c>
      <c r="P4492">
        <v>1.1000000000000001</v>
      </c>
      <c r="Q4492">
        <v>1.25</v>
      </c>
      <c r="R4492">
        <v>1.0869565217391304E-3</v>
      </c>
      <c r="S4492">
        <f t="shared" si="421"/>
        <v>66</v>
      </c>
      <c r="T4492">
        <f t="shared" si="422"/>
        <v>6.5217391304347824E-2</v>
      </c>
      <c r="U4492">
        <f t="shared" si="423"/>
        <v>75</v>
      </c>
      <c r="V4492">
        <f t="shared" si="424"/>
        <v>8.9347826086956523</v>
      </c>
      <c r="W4492" t="str">
        <f t="shared" si="425"/>
        <v>LOSS</v>
      </c>
    </row>
    <row r="4493" spans="8:23" x14ac:dyDescent="0.35">
      <c r="H4493">
        <v>2013</v>
      </c>
      <c r="I4493" t="s">
        <v>21</v>
      </c>
      <c r="J4493" t="s">
        <v>594</v>
      </c>
      <c r="K4493" t="s">
        <v>91</v>
      </c>
      <c r="L4493" t="str">
        <f t="shared" si="420"/>
        <v>Suman Shakti EPZ Ltd</v>
      </c>
      <c r="M4493" t="s">
        <v>154</v>
      </c>
      <c r="N4493" t="s">
        <v>907</v>
      </c>
      <c r="O4493">
        <v>216</v>
      </c>
      <c r="P4493">
        <v>1.2</v>
      </c>
      <c r="Q4493">
        <v>1.27</v>
      </c>
      <c r="R4493">
        <v>1.1001100110011001E-3</v>
      </c>
      <c r="S4493">
        <f t="shared" si="421"/>
        <v>259.2</v>
      </c>
      <c r="T4493">
        <f t="shared" si="422"/>
        <v>0.23762376237623761</v>
      </c>
      <c r="U4493">
        <f t="shared" si="423"/>
        <v>274.32</v>
      </c>
      <c r="V4493">
        <f t="shared" si="424"/>
        <v>14.882376237623767</v>
      </c>
      <c r="W4493" t="str">
        <f t="shared" si="425"/>
        <v>LOSS</v>
      </c>
    </row>
    <row r="4494" spans="8:23" x14ac:dyDescent="0.35">
      <c r="H4494">
        <v>2013</v>
      </c>
      <c r="I4494" t="s">
        <v>21</v>
      </c>
      <c r="J4494" t="s">
        <v>594</v>
      </c>
      <c r="K4494" t="s">
        <v>91</v>
      </c>
      <c r="L4494" t="str">
        <f t="shared" si="420"/>
        <v>Suman Shakti EPZ Ltd</v>
      </c>
      <c r="M4494" t="s">
        <v>159</v>
      </c>
      <c r="N4494" t="s">
        <v>908</v>
      </c>
      <c r="O4494">
        <v>192</v>
      </c>
      <c r="P4494">
        <v>1.1599999999999999</v>
      </c>
      <c r="Q4494">
        <v>1.2</v>
      </c>
      <c r="R4494">
        <v>1.0277492291880781E-3</v>
      </c>
      <c r="S4494">
        <f t="shared" si="421"/>
        <v>222.71999999999997</v>
      </c>
      <c r="T4494">
        <f t="shared" si="422"/>
        <v>0.19732785200411102</v>
      </c>
      <c r="U4494">
        <f t="shared" si="423"/>
        <v>230.39999999999998</v>
      </c>
      <c r="V4494">
        <f t="shared" si="424"/>
        <v>7.4826721479958955</v>
      </c>
      <c r="W4494" t="str">
        <f t="shared" si="425"/>
        <v>LOSS</v>
      </c>
    </row>
    <row r="4495" spans="8:23" x14ac:dyDescent="0.35">
      <c r="H4495">
        <v>2013</v>
      </c>
      <c r="I4495" t="s">
        <v>21</v>
      </c>
      <c r="J4495" t="s">
        <v>594</v>
      </c>
      <c r="K4495" t="s">
        <v>91</v>
      </c>
      <c r="L4495" t="str">
        <f t="shared" si="420"/>
        <v>Suman Shakti EPZ Ltd</v>
      </c>
      <c r="M4495" t="s">
        <v>164</v>
      </c>
      <c r="N4495" t="s">
        <v>909</v>
      </c>
      <c r="O4495">
        <v>192</v>
      </c>
      <c r="P4495">
        <v>1.1200000000000001</v>
      </c>
      <c r="Q4495">
        <v>1.28</v>
      </c>
      <c r="R4495">
        <v>1.2391573729863693E-3</v>
      </c>
      <c r="S4495">
        <f t="shared" si="421"/>
        <v>215.04000000000002</v>
      </c>
      <c r="T4495">
        <f t="shared" si="422"/>
        <v>0.23791821561338289</v>
      </c>
      <c r="U4495">
        <f t="shared" si="423"/>
        <v>245.76</v>
      </c>
      <c r="V4495">
        <f t="shared" si="424"/>
        <v>30.482081784386587</v>
      </c>
      <c r="W4495" t="str">
        <f t="shared" si="425"/>
        <v>LOSS</v>
      </c>
    </row>
    <row r="4496" spans="8:23" x14ac:dyDescent="0.35">
      <c r="H4496">
        <v>2013</v>
      </c>
      <c r="I4496" t="s">
        <v>21</v>
      </c>
      <c r="J4496" t="s">
        <v>594</v>
      </c>
      <c r="K4496" t="s">
        <v>91</v>
      </c>
      <c r="L4496" t="str">
        <f t="shared" si="420"/>
        <v>Suman Shakti EPZ Ltd</v>
      </c>
      <c r="M4496" t="s">
        <v>169</v>
      </c>
      <c r="N4496" t="s">
        <v>910</v>
      </c>
      <c r="O4496">
        <v>156</v>
      </c>
      <c r="P4496">
        <v>1</v>
      </c>
      <c r="Q4496">
        <v>1.38</v>
      </c>
      <c r="R4496">
        <v>1.1614401858304297E-3</v>
      </c>
      <c r="S4496">
        <f t="shared" si="421"/>
        <v>156</v>
      </c>
      <c r="T4496">
        <f t="shared" si="422"/>
        <v>0.18118466898954705</v>
      </c>
      <c r="U4496">
        <f t="shared" si="423"/>
        <v>215.27999999999997</v>
      </c>
      <c r="V4496">
        <f t="shared" si="424"/>
        <v>59.098815331010428</v>
      </c>
      <c r="W4496" t="str">
        <f t="shared" si="425"/>
        <v>LOSS</v>
      </c>
    </row>
    <row r="4497" spans="8:23" x14ac:dyDescent="0.35">
      <c r="H4497">
        <v>2013</v>
      </c>
      <c r="I4497" t="s">
        <v>21</v>
      </c>
      <c r="J4497" t="s">
        <v>594</v>
      </c>
      <c r="K4497" t="s">
        <v>91</v>
      </c>
      <c r="L4497" t="str">
        <f t="shared" si="420"/>
        <v>Suman Shakti EPZ Ltd</v>
      </c>
      <c r="M4497" t="s">
        <v>174</v>
      </c>
      <c r="N4497" t="s">
        <v>911</v>
      </c>
      <c r="O4497">
        <v>204</v>
      </c>
      <c r="P4497">
        <v>1.03</v>
      </c>
      <c r="Q4497">
        <v>1.3</v>
      </c>
      <c r="R4497">
        <v>1.0989010989010989E-3</v>
      </c>
      <c r="S4497">
        <f t="shared" si="421"/>
        <v>210.12</v>
      </c>
      <c r="T4497">
        <f t="shared" si="422"/>
        <v>0.22417582417582418</v>
      </c>
      <c r="U4497">
        <f t="shared" si="423"/>
        <v>265.2</v>
      </c>
      <c r="V4497">
        <f t="shared" si="424"/>
        <v>54.855824175824161</v>
      </c>
      <c r="W4497" t="str">
        <f t="shared" si="425"/>
        <v>LOSS</v>
      </c>
    </row>
    <row r="4498" spans="8:23" x14ac:dyDescent="0.35">
      <c r="H4498">
        <v>2013</v>
      </c>
      <c r="I4498" t="s">
        <v>21</v>
      </c>
      <c r="J4498" t="s">
        <v>594</v>
      </c>
      <c r="K4498" t="s">
        <v>91</v>
      </c>
      <c r="L4498" t="str">
        <f t="shared" si="420"/>
        <v>Suman Shakti EPZ Ltd</v>
      </c>
      <c r="M4498" t="s">
        <v>179</v>
      </c>
      <c r="N4498" t="s">
        <v>912</v>
      </c>
      <c r="O4498">
        <v>228</v>
      </c>
      <c r="P4498">
        <v>1.07</v>
      </c>
      <c r="Q4498">
        <v>1.2</v>
      </c>
      <c r="R4498">
        <v>1.1890606420927466E-3</v>
      </c>
      <c r="S4498">
        <f t="shared" si="421"/>
        <v>243.96</v>
      </c>
      <c r="T4498">
        <f t="shared" si="422"/>
        <v>0.27110582639714625</v>
      </c>
      <c r="U4498">
        <f t="shared" si="423"/>
        <v>273.59999999999997</v>
      </c>
      <c r="V4498">
        <f t="shared" si="424"/>
        <v>29.368894173602811</v>
      </c>
      <c r="W4498" t="str">
        <f t="shared" si="425"/>
        <v>LOSS</v>
      </c>
    </row>
    <row r="4499" spans="8:23" x14ac:dyDescent="0.35">
      <c r="H4499">
        <v>2013</v>
      </c>
      <c r="I4499" t="s">
        <v>21</v>
      </c>
      <c r="J4499" t="s">
        <v>594</v>
      </c>
      <c r="K4499" t="s">
        <v>91</v>
      </c>
      <c r="L4499" t="str">
        <f t="shared" si="420"/>
        <v>Suman Shakti EPZ Ltd</v>
      </c>
      <c r="M4499" t="s">
        <v>184</v>
      </c>
      <c r="N4499" t="s">
        <v>913</v>
      </c>
      <c r="O4499">
        <v>132</v>
      </c>
      <c r="P4499">
        <v>1.19</v>
      </c>
      <c r="Q4499">
        <v>1.31</v>
      </c>
      <c r="R4499">
        <v>1.17096018735363E-3</v>
      </c>
      <c r="S4499">
        <f t="shared" si="421"/>
        <v>157.07999999999998</v>
      </c>
      <c r="T4499">
        <f t="shared" si="422"/>
        <v>0.15456674473067916</v>
      </c>
      <c r="U4499">
        <f t="shared" si="423"/>
        <v>172.92000000000002</v>
      </c>
      <c r="V4499">
        <f t="shared" si="424"/>
        <v>15.685433255269352</v>
      </c>
      <c r="W4499" t="str">
        <f t="shared" si="425"/>
        <v>LOSS</v>
      </c>
    </row>
    <row r="4500" spans="8:23" x14ac:dyDescent="0.35">
      <c r="H4500">
        <v>2013</v>
      </c>
      <c r="I4500" t="s">
        <v>21</v>
      </c>
      <c r="J4500" t="s">
        <v>594</v>
      </c>
      <c r="K4500" t="s">
        <v>91</v>
      </c>
      <c r="L4500" t="str">
        <f t="shared" si="420"/>
        <v>Suman Shakti EPZ Ltd</v>
      </c>
      <c r="M4500" t="s">
        <v>189</v>
      </c>
      <c r="N4500" t="s">
        <v>914</v>
      </c>
      <c r="O4500">
        <v>204</v>
      </c>
      <c r="P4500">
        <v>1.08</v>
      </c>
      <c r="Q4500">
        <v>1.23</v>
      </c>
      <c r="R4500">
        <v>1.7006802721088435E-3</v>
      </c>
      <c r="S4500">
        <f t="shared" si="421"/>
        <v>220.32000000000002</v>
      </c>
      <c r="T4500">
        <f t="shared" si="422"/>
        <v>0.34693877551020408</v>
      </c>
      <c r="U4500">
        <f t="shared" si="423"/>
        <v>250.92</v>
      </c>
      <c r="V4500">
        <f t="shared" si="424"/>
        <v>30.253061224489763</v>
      </c>
      <c r="W4500" t="str">
        <f t="shared" si="425"/>
        <v>LOSS</v>
      </c>
    </row>
    <row r="4501" spans="8:23" x14ac:dyDescent="0.35">
      <c r="H4501">
        <v>2013</v>
      </c>
      <c r="I4501" t="s">
        <v>21</v>
      </c>
      <c r="J4501" t="s">
        <v>594</v>
      </c>
      <c r="K4501" t="s">
        <v>91</v>
      </c>
      <c r="L4501" t="str">
        <f t="shared" si="420"/>
        <v>Suman Shakti EPZ Ltd</v>
      </c>
      <c r="M4501" t="s">
        <v>194</v>
      </c>
      <c r="N4501" t="s">
        <v>915</v>
      </c>
      <c r="O4501">
        <v>204</v>
      </c>
      <c r="P4501">
        <v>1.03</v>
      </c>
      <c r="Q4501">
        <v>1.37</v>
      </c>
      <c r="R4501">
        <v>1.1135857461024498E-3</v>
      </c>
      <c r="S4501">
        <f t="shared" si="421"/>
        <v>210.12</v>
      </c>
      <c r="T4501">
        <f t="shared" si="422"/>
        <v>0.22717149220489977</v>
      </c>
      <c r="U4501">
        <f t="shared" si="423"/>
        <v>279.48</v>
      </c>
      <c r="V4501">
        <f t="shared" si="424"/>
        <v>69.132828507795111</v>
      </c>
      <c r="W4501" t="str">
        <f t="shared" si="425"/>
        <v>LOSS</v>
      </c>
    </row>
    <row r="4502" spans="8:23" x14ac:dyDescent="0.35">
      <c r="H4502">
        <v>2013</v>
      </c>
      <c r="I4502" t="s">
        <v>21</v>
      </c>
      <c r="J4502" t="s">
        <v>594</v>
      </c>
      <c r="K4502" t="s">
        <v>91</v>
      </c>
      <c r="L4502" t="str">
        <f t="shared" si="420"/>
        <v>Suman Shakti EPZ Ltd</v>
      </c>
      <c r="M4502" t="s">
        <v>199</v>
      </c>
      <c r="N4502" t="s">
        <v>916</v>
      </c>
      <c r="O4502">
        <v>168</v>
      </c>
      <c r="P4502">
        <v>1.02</v>
      </c>
      <c r="Q4502">
        <v>1.34</v>
      </c>
      <c r="R4502">
        <v>1.4044943820224719E-3</v>
      </c>
      <c r="S4502">
        <f t="shared" si="421"/>
        <v>171.36</v>
      </c>
      <c r="T4502">
        <f t="shared" si="422"/>
        <v>0.23595505617977527</v>
      </c>
      <c r="U4502">
        <f t="shared" si="423"/>
        <v>225.12</v>
      </c>
      <c r="V4502">
        <f t="shared" si="424"/>
        <v>53.524044943820215</v>
      </c>
      <c r="W4502" t="str">
        <f t="shared" si="425"/>
        <v>LOSS</v>
      </c>
    </row>
    <row r="4503" spans="8:23" x14ac:dyDescent="0.35">
      <c r="H4503">
        <v>2013</v>
      </c>
      <c r="I4503" t="s">
        <v>21</v>
      </c>
      <c r="J4503" t="s">
        <v>594</v>
      </c>
      <c r="K4503" t="s">
        <v>91</v>
      </c>
      <c r="L4503" t="str">
        <f t="shared" si="420"/>
        <v>Suman Shakti EPZ Ltd</v>
      </c>
      <c r="M4503" t="s">
        <v>204</v>
      </c>
      <c r="N4503" t="s">
        <v>917</v>
      </c>
      <c r="O4503">
        <v>180</v>
      </c>
      <c r="P4503">
        <v>1.04</v>
      </c>
      <c r="Q4503">
        <v>1.34</v>
      </c>
      <c r="R4503">
        <v>1.3513513513513514E-3</v>
      </c>
      <c r="S4503">
        <f t="shared" si="421"/>
        <v>187.20000000000002</v>
      </c>
      <c r="T4503">
        <f t="shared" si="422"/>
        <v>0.24324324324324326</v>
      </c>
      <c r="U4503">
        <f t="shared" si="423"/>
        <v>241.20000000000002</v>
      </c>
      <c r="V4503">
        <f t="shared" si="424"/>
        <v>53.756756756756758</v>
      </c>
      <c r="W4503" t="str">
        <f t="shared" si="425"/>
        <v>LOSS</v>
      </c>
    </row>
    <row r="4504" spans="8:23" x14ac:dyDescent="0.35">
      <c r="H4504">
        <v>2013</v>
      </c>
      <c r="I4504" t="s">
        <v>21</v>
      </c>
      <c r="J4504" t="s">
        <v>594</v>
      </c>
      <c r="K4504" t="s">
        <v>91</v>
      </c>
      <c r="L4504" t="str">
        <f t="shared" si="420"/>
        <v>Suman Shakti EPZ Ltd</v>
      </c>
      <c r="M4504" t="s">
        <v>209</v>
      </c>
      <c r="N4504" t="s">
        <v>919</v>
      </c>
      <c r="O4504">
        <v>96</v>
      </c>
      <c r="P4504">
        <v>1.01</v>
      </c>
      <c r="Q4504">
        <v>1.2</v>
      </c>
      <c r="R4504">
        <v>1.5105740181268882E-3</v>
      </c>
      <c r="S4504">
        <f t="shared" si="421"/>
        <v>96.960000000000008</v>
      </c>
      <c r="T4504">
        <f t="shared" si="422"/>
        <v>0.14501510574018128</v>
      </c>
      <c r="U4504">
        <f t="shared" si="423"/>
        <v>115.19999999999999</v>
      </c>
      <c r="V4504">
        <f t="shared" si="424"/>
        <v>18.094984894259799</v>
      </c>
      <c r="W4504" t="str">
        <f t="shared" si="425"/>
        <v>LOSS</v>
      </c>
    </row>
    <row r="4505" spans="8:23" x14ac:dyDescent="0.35">
      <c r="H4505">
        <v>2013</v>
      </c>
      <c r="I4505" t="s">
        <v>21</v>
      </c>
      <c r="J4505" t="s">
        <v>712</v>
      </c>
      <c r="K4505" t="s">
        <v>96</v>
      </c>
      <c r="L4505" t="str">
        <f t="shared" si="420"/>
        <v>Ken Knit (K) Ltd</v>
      </c>
      <c r="M4505" t="s">
        <v>214</v>
      </c>
      <c r="N4505" t="s">
        <v>920</v>
      </c>
      <c r="O4505">
        <v>1404</v>
      </c>
      <c r="P4505">
        <v>2.57</v>
      </c>
      <c r="Q4505">
        <v>3.42</v>
      </c>
      <c r="R4505">
        <v>1.4903129657228018E-3</v>
      </c>
      <c r="S4505">
        <f t="shared" si="421"/>
        <v>3608.2799999999997</v>
      </c>
      <c r="T4505">
        <f t="shared" si="422"/>
        <v>2.0923994038748135</v>
      </c>
      <c r="U4505">
        <f t="shared" si="423"/>
        <v>4801.68</v>
      </c>
      <c r="V4505">
        <f t="shared" si="424"/>
        <v>1191.3076005961257</v>
      </c>
      <c r="W4505" t="str">
        <f t="shared" si="425"/>
        <v>PROFIT</v>
      </c>
    </row>
    <row r="4506" spans="8:23" x14ac:dyDescent="0.35">
      <c r="H4506">
        <v>2013</v>
      </c>
      <c r="I4506" t="s">
        <v>21</v>
      </c>
      <c r="J4506" t="s">
        <v>712</v>
      </c>
      <c r="K4506" t="s">
        <v>96</v>
      </c>
      <c r="L4506" t="str">
        <f t="shared" si="420"/>
        <v>Ken Knit (K) Ltd</v>
      </c>
      <c r="M4506" t="s">
        <v>219</v>
      </c>
      <c r="N4506" t="s">
        <v>921</v>
      </c>
      <c r="O4506">
        <v>2688</v>
      </c>
      <c r="P4506">
        <v>2.54</v>
      </c>
      <c r="Q4506">
        <v>3.73</v>
      </c>
      <c r="R4506">
        <v>1.6207455429497568E-3</v>
      </c>
      <c r="S4506">
        <f t="shared" si="421"/>
        <v>6827.52</v>
      </c>
      <c r="T4506">
        <f t="shared" si="422"/>
        <v>4.3565640194489461</v>
      </c>
      <c r="U4506">
        <f t="shared" si="423"/>
        <v>10026.24</v>
      </c>
      <c r="V4506">
        <f t="shared" si="424"/>
        <v>3194.3634359805505</v>
      </c>
      <c r="W4506" t="str">
        <f t="shared" si="425"/>
        <v>PROFIT</v>
      </c>
    </row>
    <row r="4507" spans="8:23" x14ac:dyDescent="0.35">
      <c r="H4507">
        <v>2013</v>
      </c>
      <c r="I4507" t="s">
        <v>21</v>
      </c>
      <c r="J4507" t="s">
        <v>712</v>
      </c>
      <c r="K4507" t="s">
        <v>96</v>
      </c>
      <c r="L4507" t="str">
        <f t="shared" si="420"/>
        <v>Ken Knit (K) Ltd</v>
      </c>
      <c r="M4507" t="s">
        <v>224</v>
      </c>
      <c r="N4507" t="s">
        <v>922</v>
      </c>
      <c r="O4507">
        <v>1488</v>
      </c>
      <c r="P4507">
        <v>2.62</v>
      </c>
      <c r="Q4507">
        <v>3.73</v>
      </c>
      <c r="R4507">
        <v>1.8018018018018018E-3</v>
      </c>
      <c r="S4507">
        <f t="shared" si="421"/>
        <v>3898.56</v>
      </c>
      <c r="T4507">
        <f t="shared" si="422"/>
        <v>2.6810810810810812</v>
      </c>
      <c r="U4507">
        <f t="shared" si="423"/>
        <v>5550.24</v>
      </c>
      <c r="V4507">
        <f t="shared" si="424"/>
        <v>1648.9989189189187</v>
      </c>
      <c r="W4507" t="str">
        <f t="shared" si="425"/>
        <v>PROFIT</v>
      </c>
    </row>
    <row r="4508" spans="8:23" x14ac:dyDescent="0.35">
      <c r="H4508">
        <v>2013</v>
      </c>
      <c r="I4508" t="s">
        <v>21</v>
      </c>
      <c r="J4508" t="s">
        <v>712</v>
      </c>
      <c r="K4508" t="s">
        <v>96</v>
      </c>
      <c r="L4508" t="str">
        <f t="shared" si="420"/>
        <v>Ken Knit (K) Ltd</v>
      </c>
      <c r="M4508" t="s">
        <v>229</v>
      </c>
      <c r="N4508" t="s">
        <v>923</v>
      </c>
      <c r="O4508">
        <v>2340</v>
      </c>
      <c r="P4508">
        <v>2.75</v>
      </c>
      <c r="Q4508">
        <v>3.46</v>
      </c>
      <c r="R4508">
        <v>1.5313935681470138E-3</v>
      </c>
      <c r="S4508">
        <f t="shared" si="421"/>
        <v>6435</v>
      </c>
      <c r="T4508">
        <f t="shared" si="422"/>
        <v>3.5834609494640124</v>
      </c>
      <c r="U4508">
        <f t="shared" si="423"/>
        <v>8096.4</v>
      </c>
      <c r="V4508">
        <f t="shared" si="424"/>
        <v>1657.8165390505355</v>
      </c>
      <c r="W4508" t="str">
        <f t="shared" si="425"/>
        <v>PROFIT</v>
      </c>
    </row>
    <row r="4509" spans="8:23" x14ac:dyDescent="0.35">
      <c r="H4509">
        <v>2013</v>
      </c>
      <c r="I4509" t="s">
        <v>21</v>
      </c>
      <c r="J4509" t="s">
        <v>712</v>
      </c>
      <c r="K4509" t="s">
        <v>96</v>
      </c>
      <c r="L4509" t="str">
        <f t="shared" si="420"/>
        <v>Ken Knit (K) Ltd</v>
      </c>
      <c r="M4509" t="s">
        <v>234</v>
      </c>
      <c r="N4509" t="s">
        <v>924</v>
      </c>
      <c r="O4509">
        <v>2220</v>
      </c>
      <c r="P4509">
        <v>2.81</v>
      </c>
      <c r="Q4509">
        <v>3.36</v>
      </c>
      <c r="R4509">
        <v>1.7921146953405018E-3</v>
      </c>
      <c r="S4509">
        <f t="shared" si="421"/>
        <v>6238.2</v>
      </c>
      <c r="T4509">
        <f t="shared" si="422"/>
        <v>3.978494623655914</v>
      </c>
      <c r="U4509">
        <f t="shared" si="423"/>
        <v>7459.2</v>
      </c>
      <c r="V4509">
        <f t="shared" si="424"/>
        <v>1217.0215053763441</v>
      </c>
      <c r="W4509" t="str">
        <f t="shared" si="425"/>
        <v>PROFIT</v>
      </c>
    </row>
    <row r="4510" spans="8:23" x14ac:dyDescent="0.35">
      <c r="H4510">
        <v>2013</v>
      </c>
      <c r="I4510" t="s">
        <v>21</v>
      </c>
      <c r="J4510" t="s">
        <v>712</v>
      </c>
      <c r="K4510" t="s">
        <v>96</v>
      </c>
      <c r="L4510" t="str">
        <f t="shared" si="420"/>
        <v>Ken Knit (K) Ltd</v>
      </c>
      <c r="M4510" t="s">
        <v>239</v>
      </c>
      <c r="N4510" t="s">
        <v>925</v>
      </c>
      <c r="O4510">
        <v>2160</v>
      </c>
      <c r="P4510">
        <v>2.42</v>
      </c>
      <c r="Q4510">
        <v>3.73</v>
      </c>
      <c r="R4510">
        <v>1.557632398753894E-3</v>
      </c>
      <c r="S4510">
        <f t="shared" si="421"/>
        <v>5227.2</v>
      </c>
      <c r="T4510">
        <f t="shared" si="422"/>
        <v>3.3644859813084111</v>
      </c>
      <c r="U4510">
        <f t="shared" si="423"/>
        <v>8056.8</v>
      </c>
      <c r="V4510">
        <f t="shared" si="424"/>
        <v>2826.2355140186919</v>
      </c>
      <c r="W4510" t="str">
        <f t="shared" si="425"/>
        <v>PROFIT</v>
      </c>
    </row>
    <row r="4511" spans="8:23" x14ac:dyDescent="0.35">
      <c r="H4511">
        <v>2013</v>
      </c>
      <c r="I4511" t="s">
        <v>21</v>
      </c>
      <c r="J4511" t="s">
        <v>712</v>
      </c>
      <c r="K4511" t="s">
        <v>96</v>
      </c>
      <c r="L4511" t="str">
        <f t="shared" si="420"/>
        <v>Ken Knit (K) Ltd</v>
      </c>
      <c r="M4511" t="s">
        <v>244</v>
      </c>
      <c r="N4511" t="s">
        <v>926</v>
      </c>
      <c r="O4511">
        <v>1392</v>
      </c>
      <c r="P4511">
        <v>2.36</v>
      </c>
      <c r="Q4511">
        <v>3.38</v>
      </c>
      <c r="R4511">
        <v>1.4641288433382138E-3</v>
      </c>
      <c r="S4511">
        <f t="shared" si="421"/>
        <v>3285.12</v>
      </c>
      <c r="T4511">
        <f t="shared" si="422"/>
        <v>2.0380673499267936</v>
      </c>
      <c r="U4511">
        <f t="shared" si="423"/>
        <v>4704.96</v>
      </c>
      <c r="V4511">
        <f t="shared" si="424"/>
        <v>1417.8019326500732</v>
      </c>
      <c r="W4511" t="str">
        <f t="shared" si="425"/>
        <v>PROFIT</v>
      </c>
    </row>
    <row r="4512" spans="8:23" x14ac:dyDescent="0.35">
      <c r="H4512">
        <v>2013</v>
      </c>
      <c r="I4512" t="s">
        <v>21</v>
      </c>
      <c r="J4512" t="s">
        <v>712</v>
      </c>
      <c r="K4512" t="s">
        <v>96</v>
      </c>
      <c r="L4512" t="str">
        <f t="shared" si="420"/>
        <v>Ken Knit (K) Ltd</v>
      </c>
      <c r="M4512" t="s">
        <v>249</v>
      </c>
      <c r="N4512" t="s">
        <v>927</v>
      </c>
      <c r="O4512">
        <v>1212</v>
      </c>
      <c r="P4512">
        <v>2.6</v>
      </c>
      <c r="Q4512">
        <v>3.98</v>
      </c>
      <c r="R4512">
        <v>1.4662756598240469E-3</v>
      </c>
      <c r="S4512">
        <f t="shared" si="421"/>
        <v>3151.2000000000003</v>
      </c>
      <c r="T4512">
        <f t="shared" si="422"/>
        <v>1.7771260997067448</v>
      </c>
      <c r="U4512">
        <f t="shared" si="423"/>
        <v>4823.76</v>
      </c>
      <c r="V4512">
        <f t="shared" si="424"/>
        <v>1670.7828739002932</v>
      </c>
      <c r="W4512" t="str">
        <f t="shared" si="425"/>
        <v>PROFIT</v>
      </c>
    </row>
    <row r="4513" spans="8:23" x14ac:dyDescent="0.35">
      <c r="H4513">
        <v>2013</v>
      </c>
      <c r="I4513" t="s">
        <v>21</v>
      </c>
      <c r="J4513" t="s">
        <v>712</v>
      </c>
      <c r="K4513" t="s">
        <v>96</v>
      </c>
      <c r="L4513" t="str">
        <f t="shared" si="420"/>
        <v>Ken Knit (K) Ltd</v>
      </c>
      <c r="M4513" t="s">
        <v>254</v>
      </c>
      <c r="N4513" t="s">
        <v>928</v>
      </c>
      <c r="O4513">
        <v>2652</v>
      </c>
      <c r="P4513">
        <v>2.69</v>
      </c>
      <c r="Q4513">
        <v>3.73</v>
      </c>
      <c r="R4513">
        <v>1.3986013986013986E-3</v>
      </c>
      <c r="S4513">
        <f t="shared" si="421"/>
        <v>7133.88</v>
      </c>
      <c r="T4513">
        <f t="shared" si="422"/>
        <v>3.709090909090909</v>
      </c>
      <c r="U4513">
        <f t="shared" si="423"/>
        <v>9891.9599999999991</v>
      </c>
      <c r="V4513">
        <f t="shared" si="424"/>
        <v>2754.3709090909083</v>
      </c>
      <c r="W4513" t="str">
        <f t="shared" si="425"/>
        <v>PROFIT</v>
      </c>
    </row>
    <row r="4514" spans="8:23" x14ac:dyDescent="0.35">
      <c r="H4514">
        <v>2013</v>
      </c>
      <c r="I4514" t="s">
        <v>21</v>
      </c>
      <c r="J4514" t="s">
        <v>712</v>
      </c>
      <c r="K4514" t="s">
        <v>96</v>
      </c>
      <c r="L4514" t="str">
        <f t="shared" si="420"/>
        <v>Ken Knit (K) Ltd</v>
      </c>
      <c r="M4514" t="s">
        <v>23</v>
      </c>
      <c r="N4514" t="s">
        <v>929</v>
      </c>
      <c r="O4514">
        <v>2268</v>
      </c>
      <c r="P4514">
        <v>2.56</v>
      </c>
      <c r="Q4514">
        <v>3.31</v>
      </c>
      <c r="R4514">
        <v>1.1074197120708748E-3</v>
      </c>
      <c r="S4514">
        <f t="shared" si="421"/>
        <v>5806.08</v>
      </c>
      <c r="T4514">
        <f t="shared" si="422"/>
        <v>2.5116279069767442</v>
      </c>
      <c r="U4514">
        <f t="shared" si="423"/>
        <v>7507.08</v>
      </c>
      <c r="V4514">
        <f t="shared" si="424"/>
        <v>1698.4883720930231</v>
      </c>
      <c r="W4514" t="str">
        <f t="shared" si="425"/>
        <v>PROFIT</v>
      </c>
    </row>
    <row r="4515" spans="8:23" x14ac:dyDescent="0.35">
      <c r="H4515">
        <v>2013</v>
      </c>
      <c r="I4515" t="s">
        <v>21</v>
      </c>
      <c r="J4515" t="s">
        <v>712</v>
      </c>
      <c r="K4515" t="s">
        <v>96</v>
      </c>
      <c r="L4515" t="str">
        <f t="shared" si="420"/>
        <v>Ken Knit (K) Ltd</v>
      </c>
      <c r="M4515" t="s">
        <v>28</v>
      </c>
      <c r="N4515" t="s">
        <v>930</v>
      </c>
      <c r="O4515">
        <v>1968</v>
      </c>
      <c r="P4515">
        <v>2.2999999999999998</v>
      </c>
      <c r="Q4515">
        <v>3.75</v>
      </c>
      <c r="R4515">
        <v>1.1961722488038277E-3</v>
      </c>
      <c r="S4515">
        <f t="shared" si="421"/>
        <v>4526.3999999999996</v>
      </c>
      <c r="T4515">
        <f t="shared" si="422"/>
        <v>2.3540669856459329</v>
      </c>
      <c r="U4515">
        <f t="shared" si="423"/>
        <v>7380</v>
      </c>
      <c r="V4515">
        <f t="shared" si="424"/>
        <v>2851.2459330143543</v>
      </c>
      <c r="W4515" t="str">
        <f t="shared" si="425"/>
        <v>PROFIT</v>
      </c>
    </row>
    <row r="4516" spans="8:23" x14ac:dyDescent="0.35">
      <c r="H4516">
        <v>2013</v>
      </c>
      <c r="I4516" t="s">
        <v>21</v>
      </c>
      <c r="J4516" t="s">
        <v>712</v>
      </c>
      <c r="K4516" t="s">
        <v>96</v>
      </c>
      <c r="L4516" t="str">
        <f t="shared" si="420"/>
        <v>Ken Knit (K) Ltd</v>
      </c>
      <c r="M4516" t="s">
        <v>33</v>
      </c>
      <c r="N4516" t="s">
        <v>931</v>
      </c>
      <c r="O4516">
        <v>2760</v>
      </c>
      <c r="P4516">
        <v>2.77</v>
      </c>
      <c r="Q4516">
        <v>3.77</v>
      </c>
      <c r="R4516">
        <v>1.0405827263267431E-3</v>
      </c>
      <c r="S4516">
        <f t="shared" si="421"/>
        <v>7645.2</v>
      </c>
      <c r="T4516">
        <f t="shared" si="422"/>
        <v>2.8720083246618109</v>
      </c>
      <c r="U4516">
        <f t="shared" si="423"/>
        <v>10405.200000000001</v>
      </c>
      <c r="V4516">
        <f t="shared" si="424"/>
        <v>2757.1279916753392</v>
      </c>
      <c r="W4516" t="str">
        <f t="shared" si="425"/>
        <v>PROFIT</v>
      </c>
    </row>
    <row r="4517" spans="8:23" x14ac:dyDescent="0.35">
      <c r="H4517">
        <v>2013</v>
      </c>
      <c r="I4517" t="s">
        <v>21</v>
      </c>
      <c r="J4517" t="s">
        <v>712</v>
      </c>
      <c r="K4517" t="s">
        <v>96</v>
      </c>
      <c r="L4517" t="str">
        <f t="shared" si="420"/>
        <v>Ken Knit (K) Ltd</v>
      </c>
      <c r="M4517" t="s">
        <v>39</v>
      </c>
      <c r="N4517" t="s">
        <v>932</v>
      </c>
      <c r="O4517">
        <v>1296</v>
      </c>
      <c r="P4517">
        <v>2.79</v>
      </c>
      <c r="Q4517">
        <v>3.95</v>
      </c>
      <c r="R4517">
        <v>1.4970059880239522E-3</v>
      </c>
      <c r="S4517">
        <f t="shared" si="421"/>
        <v>3615.84</v>
      </c>
      <c r="T4517">
        <f t="shared" si="422"/>
        <v>1.9401197604790421</v>
      </c>
      <c r="U4517">
        <f t="shared" si="423"/>
        <v>5119.2</v>
      </c>
      <c r="V4517">
        <f t="shared" si="424"/>
        <v>1501.4198802395206</v>
      </c>
      <c r="W4517" t="str">
        <f t="shared" si="425"/>
        <v>PROFIT</v>
      </c>
    </row>
    <row r="4518" spans="8:23" x14ac:dyDescent="0.35">
      <c r="H4518">
        <v>2013</v>
      </c>
      <c r="I4518" t="s">
        <v>21</v>
      </c>
      <c r="J4518" t="s">
        <v>712</v>
      </c>
      <c r="K4518" t="s">
        <v>96</v>
      </c>
      <c r="L4518" t="str">
        <f t="shared" si="420"/>
        <v>Ken Knit (K) Ltd</v>
      </c>
      <c r="M4518" t="s">
        <v>44</v>
      </c>
      <c r="N4518" t="s">
        <v>933</v>
      </c>
      <c r="O4518">
        <v>2160</v>
      </c>
      <c r="P4518">
        <v>2.63</v>
      </c>
      <c r="Q4518">
        <v>3.55</v>
      </c>
      <c r="R4518">
        <v>1.6286644951140066E-3</v>
      </c>
      <c r="S4518">
        <f t="shared" si="421"/>
        <v>5680.8</v>
      </c>
      <c r="T4518">
        <f t="shared" si="422"/>
        <v>3.5179153094462543</v>
      </c>
      <c r="U4518">
        <f t="shared" si="423"/>
        <v>7668</v>
      </c>
      <c r="V4518">
        <f t="shared" si="424"/>
        <v>1983.6820846905537</v>
      </c>
      <c r="W4518" t="str">
        <f t="shared" si="425"/>
        <v>PROFIT</v>
      </c>
    </row>
    <row r="4519" spans="8:23" x14ac:dyDescent="0.35">
      <c r="H4519">
        <v>2013</v>
      </c>
      <c r="I4519" t="s">
        <v>21</v>
      </c>
      <c r="J4519" t="s">
        <v>712</v>
      </c>
      <c r="K4519" t="s">
        <v>96</v>
      </c>
      <c r="L4519" t="str">
        <f t="shared" si="420"/>
        <v>Ken Knit (K) Ltd</v>
      </c>
      <c r="M4519" t="s">
        <v>49</v>
      </c>
      <c r="N4519" t="s">
        <v>934</v>
      </c>
      <c r="O4519">
        <v>2484</v>
      </c>
      <c r="P4519">
        <v>2.5</v>
      </c>
      <c r="Q4519">
        <v>3.48</v>
      </c>
      <c r="R4519">
        <v>1.1135857461024498E-3</v>
      </c>
      <c r="S4519">
        <f t="shared" si="421"/>
        <v>6210</v>
      </c>
      <c r="T4519">
        <f t="shared" si="422"/>
        <v>2.7661469933184852</v>
      </c>
      <c r="U4519">
        <f t="shared" si="423"/>
        <v>8644.32</v>
      </c>
      <c r="V4519">
        <f t="shared" si="424"/>
        <v>2431.553853006681</v>
      </c>
      <c r="W4519" t="str">
        <f t="shared" si="425"/>
        <v>PROFIT</v>
      </c>
    </row>
    <row r="4520" spans="8:23" x14ac:dyDescent="0.35">
      <c r="H4520">
        <v>2013</v>
      </c>
      <c r="I4520" t="s">
        <v>21</v>
      </c>
      <c r="J4520" t="s">
        <v>38</v>
      </c>
      <c r="K4520" t="s">
        <v>101</v>
      </c>
      <c r="L4520" t="str">
        <f t="shared" si="420"/>
        <v>Fine Spinners Africa</v>
      </c>
      <c r="M4520" t="s">
        <v>54</v>
      </c>
      <c r="N4520" t="s">
        <v>935</v>
      </c>
      <c r="O4520">
        <v>8976</v>
      </c>
      <c r="P4520">
        <v>0.6</v>
      </c>
      <c r="Q4520">
        <v>1.1599999999999999</v>
      </c>
      <c r="R4520">
        <v>1.7391304347826088E-3</v>
      </c>
      <c r="S4520">
        <f t="shared" si="421"/>
        <v>5385.5999999999995</v>
      </c>
      <c r="T4520">
        <f t="shared" si="422"/>
        <v>15.610434782608696</v>
      </c>
      <c r="U4520">
        <f t="shared" si="423"/>
        <v>10412.16</v>
      </c>
      <c r="V4520">
        <f t="shared" si="424"/>
        <v>5010.9495652173919</v>
      </c>
      <c r="W4520" t="str">
        <f t="shared" si="425"/>
        <v>PROFIT</v>
      </c>
    </row>
    <row r="4521" spans="8:23" x14ac:dyDescent="0.35">
      <c r="H4521">
        <v>2013</v>
      </c>
      <c r="I4521" t="s">
        <v>21</v>
      </c>
      <c r="J4521" t="s">
        <v>38</v>
      </c>
      <c r="K4521" t="s">
        <v>101</v>
      </c>
      <c r="L4521" t="str">
        <f t="shared" si="420"/>
        <v>Fine Spinners Africa</v>
      </c>
      <c r="M4521" t="s">
        <v>59</v>
      </c>
      <c r="N4521" t="s">
        <v>936</v>
      </c>
      <c r="O4521">
        <v>6288</v>
      </c>
      <c r="P4521">
        <v>0.72</v>
      </c>
      <c r="Q4521">
        <v>1.17</v>
      </c>
      <c r="R4521">
        <v>1.1299435028248588E-3</v>
      </c>
      <c r="S4521">
        <f t="shared" si="421"/>
        <v>4527.3599999999997</v>
      </c>
      <c r="T4521">
        <f t="shared" si="422"/>
        <v>7.1050847457627118</v>
      </c>
      <c r="U4521">
        <f t="shared" si="423"/>
        <v>7356.9599999999991</v>
      </c>
      <c r="V4521">
        <f t="shared" si="424"/>
        <v>2822.4949152542367</v>
      </c>
      <c r="W4521" t="str">
        <f t="shared" si="425"/>
        <v>PROFIT</v>
      </c>
    </row>
    <row r="4522" spans="8:23" x14ac:dyDescent="0.35">
      <c r="H4522">
        <v>2013</v>
      </c>
      <c r="I4522" t="s">
        <v>21</v>
      </c>
      <c r="J4522" t="s">
        <v>38</v>
      </c>
      <c r="K4522" t="s">
        <v>101</v>
      </c>
      <c r="L4522" t="str">
        <f t="shared" si="420"/>
        <v>Fine Spinners Africa</v>
      </c>
      <c r="M4522" t="s">
        <v>64</v>
      </c>
      <c r="N4522" t="s">
        <v>937</v>
      </c>
      <c r="O4522">
        <v>4956</v>
      </c>
      <c r="P4522">
        <v>1.1399999999999999</v>
      </c>
      <c r="Q4522">
        <v>1.04</v>
      </c>
      <c r="R4522">
        <v>0</v>
      </c>
      <c r="S4522">
        <f t="shared" si="421"/>
        <v>5649.8399999999992</v>
      </c>
      <c r="T4522">
        <f t="shared" si="422"/>
        <v>0</v>
      </c>
      <c r="U4522">
        <f t="shared" si="423"/>
        <v>5154.24</v>
      </c>
      <c r="V4522">
        <f t="shared" si="424"/>
        <v>-495.59999999999945</v>
      </c>
      <c r="W4522" t="str">
        <f t="shared" si="425"/>
        <v>LOSS</v>
      </c>
    </row>
    <row r="4523" spans="8:23" x14ac:dyDescent="0.35">
      <c r="H4523">
        <v>2013</v>
      </c>
      <c r="I4523" t="s">
        <v>21</v>
      </c>
      <c r="J4523" t="s">
        <v>38</v>
      </c>
      <c r="K4523" t="s">
        <v>101</v>
      </c>
      <c r="L4523" t="str">
        <f t="shared" si="420"/>
        <v>Fine Spinners Africa</v>
      </c>
      <c r="M4523" t="s">
        <v>69</v>
      </c>
      <c r="N4523" t="s">
        <v>938</v>
      </c>
      <c r="O4523">
        <v>7356</v>
      </c>
      <c r="P4523">
        <v>1.03</v>
      </c>
      <c r="Q4523">
        <v>1.01</v>
      </c>
      <c r="R4523">
        <v>0</v>
      </c>
      <c r="S4523">
        <f t="shared" si="421"/>
        <v>7576.68</v>
      </c>
      <c r="T4523">
        <f t="shared" si="422"/>
        <v>0</v>
      </c>
      <c r="U4523">
        <f t="shared" si="423"/>
        <v>7429.56</v>
      </c>
      <c r="V4523">
        <f t="shared" si="424"/>
        <v>-147.11999999999989</v>
      </c>
      <c r="W4523" t="str">
        <f t="shared" si="425"/>
        <v>LOSS</v>
      </c>
    </row>
    <row r="4524" spans="8:23" x14ac:dyDescent="0.35">
      <c r="H4524">
        <v>2013</v>
      </c>
      <c r="I4524" t="s">
        <v>21</v>
      </c>
      <c r="J4524" t="s">
        <v>38</v>
      </c>
      <c r="K4524" t="s">
        <v>101</v>
      </c>
      <c r="L4524" t="str">
        <f t="shared" si="420"/>
        <v>Fine Spinners Africa</v>
      </c>
      <c r="M4524" t="s">
        <v>74</v>
      </c>
      <c r="N4524" t="s">
        <v>939</v>
      </c>
      <c r="O4524">
        <v>5448</v>
      </c>
      <c r="P4524">
        <v>0.67</v>
      </c>
      <c r="Q4524">
        <v>1.05</v>
      </c>
      <c r="R4524">
        <v>1.1750881316098707E-3</v>
      </c>
      <c r="S4524">
        <f t="shared" si="421"/>
        <v>3650.1600000000003</v>
      </c>
      <c r="T4524">
        <f t="shared" si="422"/>
        <v>6.4018801410105759</v>
      </c>
      <c r="U4524">
        <f t="shared" si="423"/>
        <v>5720.4000000000005</v>
      </c>
      <c r="V4524">
        <f t="shared" si="424"/>
        <v>2063.8381198589896</v>
      </c>
      <c r="W4524" t="str">
        <f t="shared" si="425"/>
        <v>PROFIT</v>
      </c>
    </row>
    <row r="4525" spans="8:23" x14ac:dyDescent="0.35">
      <c r="H4525">
        <v>2013</v>
      </c>
      <c r="I4525" t="s">
        <v>21</v>
      </c>
      <c r="J4525" t="s">
        <v>38</v>
      </c>
      <c r="K4525" t="s">
        <v>101</v>
      </c>
      <c r="L4525" t="str">
        <f t="shared" si="420"/>
        <v>Fine Spinners Africa</v>
      </c>
      <c r="M4525" t="s">
        <v>79</v>
      </c>
      <c r="N4525" t="s">
        <v>940</v>
      </c>
      <c r="O4525">
        <v>8064</v>
      </c>
      <c r="P4525">
        <v>0.79</v>
      </c>
      <c r="Q4525">
        <v>1.05</v>
      </c>
      <c r="R4525">
        <v>1.1750881316098707E-3</v>
      </c>
      <c r="S4525">
        <f t="shared" si="421"/>
        <v>6370.56</v>
      </c>
      <c r="T4525">
        <f t="shared" si="422"/>
        <v>9.4759106933019979</v>
      </c>
      <c r="U4525">
        <f t="shared" si="423"/>
        <v>8467.2000000000007</v>
      </c>
      <c r="V4525">
        <f t="shared" si="424"/>
        <v>2087.1640893066983</v>
      </c>
      <c r="W4525" t="str">
        <f t="shared" si="425"/>
        <v>PROFIT</v>
      </c>
    </row>
    <row r="4526" spans="8:23" x14ac:dyDescent="0.35">
      <c r="H4526">
        <v>2013</v>
      </c>
      <c r="I4526" t="s">
        <v>21</v>
      </c>
      <c r="J4526" t="s">
        <v>38</v>
      </c>
      <c r="K4526" t="s">
        <v>101</v>
      </c>
      <c r="L4526" t="str">
        <f t="shared" si="420"/>
        <v>Fine Spinners Africa</v>
      </c>
      <c r="M4526" t="s">
        <v>84</v>
      </c>
      <c r="N4526" t="s">
        <v>941</v>
      </c>
      <c r="O4526">
        <v>8892</v>
      </c>
      <c r="P4526">
        <v>1.04</v>
      </c>
      <c r="Q4526">
        <v>1.1599999999999999</v>
      </c>
      <c r="R4526">
        <v>1.2594458438287153E-3</v>
      </c>
      <c r="S4526">
        <f t="shared" si="421"/>
        <v>9247.68</v>
      </c>
      <c r="T4526">
        <f t="shared" si="422"/>
        <v>11.198992443324936</v>
      </c>
      <c r="U4526">
        <f t="shared" si="423"/>
        <v>10314.719999999999</v>
      </c>
      <c r="V4526">
        <f t="shared" si="424"/>
        <v>1055.8410075566742</v>
      </c>
      <c r="W4526" t="str">
        <f t="shared" si="425"/>
        <v>PROFIT</v>
      </c>
    </row>
    <row r="4527" spans="8:23" x14ac:dyDescent="0.35">
      <c r="H4527">
        <v>2013</v>
      </c>
      <c r="I4527" t="s">
        <v>21</v>
      </c>
      <c r="J4527" t="s">
        <v>38</v>
      </c>
      <c r="K4527" t="s">
        <v>101</v>
      </c>
      <c r="L4527" t="str">
        <f t="shared" si="420"/>
        <v>Fine Spinners Africa</v>
      </c>
      <c r="M4527" t="s">
        <v>89</v>
      </c>
      <c r="N4527" t="s">
        <v>942</v>
      </c>
      <c r="O4527">
        <v>6312</v>
      </c>
      <c r="P4527">
        <v>0.7</v>
      </c>
      <c r="Q4527">
        <v>1.1200000000000001</v>
      </c>
      <c r="R4527">
        <v>1.1261261261261261E-3</v>
      </c>
      <c r="S4527">
        <f t="shared" si="421"/>
        <v>4418.3999999999996</v>
      </c>
      <c r="T4527">
        <f t="shared" si="422"/>
        <v>7.1081081081081079</v>
      </c>
      <c r="U4527">
        <f t="shared" si="423"/>
        <v>7069.4400000000005</v>
      </c>
      <c r="V4527">
        <f t="shared" si="424"/>
        <v>2643.931891891893</v>
      </c>
      <c r="W4527" t="str">
        <f t="shared" si="425"/>
        <v>PROFIT</v>
      </c>
    </row>
    <row r="4528" spans="8:23" x14ac:dyDescent="0.35">
      <c r="H4528">
        <v>2013</v>
      </c>
      <c r="I4528" t="s">
        <v>21</v>
      </c>
      <c r="J4528" t="s">
        <v>38</v>
      </c>
      <c r="K4528" t="s">
        <v>101</v>
      </c>
      <c r="L4528" t="str">
        <f t="shared" si="420"/>
        <v>Fine Spinners Africa</v>
      </c>
      <c r="M4528" t="s">
        <v>94</v>
      </c>
      <c r="N4528" t="s">
        <v>943</v>
      </c>
      <c r="O4528">
        <v>6984</v>
      </c>
      <c r="P4528">
        <v>0.49</v>
      </c>
      <c r="Q4528">
        <v>1.03</v>
      </c>
      <c r="R4528">
        <v>1.5015015015015015E-3</v>
      </c>
      <c r="S4528">
        <f t="shared" si="421"/>
        <v>3422.16</v>
      </c>
      <c r="T4528">
        <f t="shared" si="422"/>
        <v>10.486486486486486</v>
      </c>
      <c r="U4528">
        <f t="shared" si="423"/>
        <v>7193.52</v>
      </c>
      <c r="V4528">
        <f t="shared" si="424"/>
        <v>3760.8735135135139</v>
      </c>
      <c r="W4528" t="str">
        <f t="shared" si="425"/>
        <v>PROFIT</v>
      </c>
    </row>
    <row r="4529" spans="8:23" x14ac:dyDescent="0.35">
      <c r="H4529">
        <v>2013</v>
      </c>
      <c r="I4529" t="s">
        <v>21</v>
      </c>
      <c r="J4529" t="s">
        <v>38</v>
      </c>
      <c r="K4529" t="s">
        <v>101</v>
      </c>
      <c r="L4529" t="str">
        <f t="shared" si="420"/>
        <v>Fine Spinners Africa</v>
      </c>
      <c r="M4529" t="s">
        <v>99</v>
      </c>
      <c r="N4529" t="s">
        <v>944</v>
      </c>
      <c r="O4529">
        <v>6144</v>
      </c>
      <c r="P4529">
        <v>0.97</v>
      </c>
      <c r="Q4529">
        <v>0.93</v>
      </c>
      <c r="R4529">
        <v>0</v>
      </c>
      <c r="S4529">
        <f t="shared" si="421"/>
        <v>5959.68</v>
      </c>
      <c r="T4529">
        <f t="shared" si="422"/>
        <v>0</v>
      </c>
      <c r="U4529">
        <f t="shared" si="423"/>
        <v>5713.92</v>
      </c>
      <c r="V4529">
        <f t="shared" si="424"/>
        <v>-245.76000000000022</v>
      </c>
      <c r="W4529" t="str">
        <f t="shared" si="425"/>
        <v>LOSS</v>
      </c>
    </row>
    <row r="4530" spans="8:23" x14ac:dyDescent="0.35">
      <c r="H4530">
        <v>2013</v>
      </c>
      <c r="I4530" t="s">
        <v>21</v>
      </c>
      <c r="J4530" t="s">
        <v>38</v>
      </c>
      <c r="K4530" t="s">
        <v>101</v>
      </c>
      <c r="L4530" t="str">
        <f t="shared" si="420"/>
        <v>Fine Spinners Africa</v>
      </c>
      <c r="M4530" t="s">
        <v>104</v>
      </c>
      <c r="N4530" t="s">
        <v>945</v>
      </c>
      <c r="O4530">
        <v>7056</v>
      </c>
      <c r="P4530">
        <v>0.69</v>
      </c>
      <c r="Q4530">
        <v>1.1499999999999999</v>
      </c>
      <c r="R4530">
        <v>1.1806375442739079E-3</v>
      </c>
      <c r="S4530">
        <f t="shared" si="421"/>
        <v>4868.6399999999994</v>
      </c>
      <c r="T4530">
        <f t="shared" si="422"/>
        <v>8.3305785123966931</v>
      </c>
      <c r="U4530">
        <f t="shared" si="423"/>
        <v>8114.4</v>
      </c>
      <c r="V4530">
        <f t="shared" si="424"/>
        <v>3237.4294214876036</v>
      </c>
      <c r="W4530" t="str">
        <f t="shared" si="425"/>
        <v>PROFIT</v>
      </c>
    </row>
    <row r="4531" spans="8:23" x14ac:dyDescent="0.35">
      <c r="H4531">
        <v>2013</v>
      </c>
      <c r="I4531" t="s">
        <v>21</v>
      </c>
      <c r="J4531" t="s">
        <v>38</v>
      </c>
      <c r="K4531" t="s">
        <v>101</v>
      </c>
      <c r="L4531" t="str">
        <f t="shared" si="420"/>
        <v>Fine Spinners Africa</v>
      </c>
      <c r="M4531" t="s">
        <v>109</v>
      </c>
      <c r="N4531" t="s">
        <v>946</v>
      </c>
      <c r="O4531">
        <v>7848</v>
      </c>
      <c r="P4531">
        <v>0.85</v>
      </c>
      <c r="Q4531">
        <v>0.91</v>
      </c>
      <c r="R4531">
        <v>1.0638297872340426E-3</v>
      </c>
      <c r="S4531">
        <f t="shared" si="421"/>
        <v>6670.8</v>
      </c>
      <c r="T4531">
        <f t="shared" si="422"/>
        <v>8.3489361702127667</v>
      </c>
      <c r="U4531">
        <f t="shared" si="423"/>
        <v>7141.68</v>
      </c>
      <c r="V4531">
        <f t="shared" si="424"/>
        <v>462.53106382978734</v>
      </c>
      <c r="W4531" t="str">
        <f t="shared" si="425"/>
        <v>LOSS</v>
      </c>
    </row>
    <row r="4532" spans="8:23" x14ac:dyDescent="0.35">
      <c r="H4532">
        <v>2013</v>
      </c>
      <c r="I4532" t="s">
        <v>21</v>
      </c>
      <c r="J4532" t="s">
        <v>38</v>
      </c>
      <c r="K4532" t="s">
        <v>101</v>
      </c>
      <c r="L4532" t="str">
        <f t="shared" si="420"/>
        <v>Fine Spinners Africa</v>
      </c>
      <c r="M4532" t="s">
        <v>114</v>
      </c>
      <c r="N4532" t="s">
        <v>947</v>
      </c>
      <c r="O4532">
        <v>5760</v>
      </c>
      <c r="P4532">
        <v>0.63</v>
      </c>
      <c r="Q4532">
        <v>1.0900000000000001</v>
      </c>
      <c r="R4532">
        <v>1.152073732718894E-3</v>
      </c>
      <c r="S4532">
        <f t="shared" si="421"/>
        <v>3628.8</v>
      </c>
      <c r="T4532">
        <f t="shared" si="422"/>
        <v>6.6359447004608292</v>
      </c>
      <c r="U4532">
        <f t="shared" si="423"/>
        <v>6278.4000000000005</v>
      </c>
      <c r="V4532">
        <f t="shared" si="424"/>
        <v>2642.9640552995397</v>
      </c>
      <c r="W4532" t="str">
        <f t="shared" si="425"/>
        <v>PROFIT</v>
      </c>
    </row>
    <row r="4533" spans="8:23" x14ac:dyDescent="0.35">
      <c r="H4533">
        <v>2013</v>
      </c>
      <c r="I4533" t="s">
        <v>21</v>
      </c>
      <c r="J4533" t="s">
        <v>38</v>
      </c>
      <c r="K4533" t="s">
        <v>101</v>
      </c>
      <c r="L4533" t="str">
        <f t="shared" si="420"/>
        <v>Fine Spinners Africa</v>
      </c>
      <c r="M4533" t="s">
        <v>119</v>
      </c>
      <c r="N4533" t="s">
        <v>948</v>
      </c>
      <c r="O4533">
        <v>5436</v>
      </c>
      <c r="P4533">
        <v>1.07</v>
      </c>
      <c r="Q4533">
        <v>1.08</v>
      </c>
      <c r="R4533">
        <v>1.483679525222552E-3</v>
      </c>
      <c r="S4533">
        <f t="shared" si="421"/>
        <v>5816.52</v>
      </c>
      <c r="T4533">
        <f t="shared" si="422"/>
        <v>8.0652818991097934</v>
      </c>
      <c r="U4533">
        <f t="shared" si="423"/>
        <v>5870.88</v>
      </c>
      <c r="V4533">
        <f t="shared" si="424"/>
        <v>46.294718100889881</v>
      </c>
      <c r="W4533" t="str">
        <f t="shared" si="425"/>
        <v>LOSS</v>
      </c>
    </row>
    <row r="4534" spans="8:23" x14ac:dyDescent="0.35">
      <c r="H4534">
        <v>2013</v>
      </c>
      <c r="I4534" t="s">
        <v>21</v>
      </c>
      <c r="J4534" t="s">
        <v>38</v>
      </c>
      <c r="K4534" t="s">
        <v>101</v>
      </c>
      <c r="L4534" t="str">
        <f t="shared" si="420"/>
        <v>Fine Spinners Africa</v>
      </c>
      <c r="M4534" t="s">
        <v>124</v>
      </c>
      <c r="N4534" t="s">
        <v>949</v>
      </c>
      <c r="O4534">
        <v>9036</v>
      </c>
      <c r="P4534">
        <v>0.44</v>
      </c>
      <c r="Q4534">
        <v>1.1399999999999999</v>
      </c>
      <c r="R4534">
        <v>1.6366612111292963E-3</v>
      </c>
      <c r="S4534">
        <f t="shared" si="421"/>
        <v>3975.84</v>
      </c>
      <c r="T4534">
        <f t="shared" si="422"/>
        <v>14.788870703764321</v>
      </c>
      <c r="U4534">
        <f t="shared" si="423"/>
        <v>10301.039999999999</v>
      </c>
      <c r="V4534">
        <f t="shared" si="424"/>
        <v>6310.4111292962343</v>
      </c>
      <c r="W4534" t="str">
        <f t="shared" si="425"/>
        <v>PROFIT</v>
      </c>
    </row>
    <row r="4535" spans="8:23" x14ac:dyDescent="0.35">
      <c r="H4535">
        <v>2013</v>
      </c>
      <c r="I4535" t="s">
        <v>21</v>
      </c>
      <c r="J4535" t="s">
        <v>38</v>
      </c>
      <c r="K4535" t="s">
        <v>101</v>
      </c>
      <c r="L4535" t="str">
        <f t="shared" si="420"/>
        <v>Fine Spinners Africa</v>
      </c>
      <c r="M4535" t="s">
        <v>129</v>
      </c>
      <c r="N4535" t="s">
        <v>950</v>
      </c>
      <c r="O4535">
        <v>9132</v>
      </c>
      <c r="P4535">
        <v>1.1399999999999999</v>
      </c>
      <c r="Q4535">
        <v>0.96</v>
      </c>
      <c r="R4535">
        <v>0</v>
      </c>
      <c r="S4535">
        <f t="shared" si="421"/>
        <v>10410.48</v>
      </c>
      <c r="T4535">
        <f t="shared" si="422"/>
        <v>0</v>
      </c>
      <c r="U4535">
        <f t="shared" si="423"/>
        <v>8766.7199999999993</v>
      </c>
      <c r="V4535">
        <f t="shared" si="424"/>
        <v>-1643.7600000000002</v>
      </c>
      <c r="W4535" t="str">
        <f t="shared" si="425"/>
        <v>LOSS</v>
      </c>
    </row>
    <row r="4536" spans="8:23" x14ac:dyDescent="0.35">
      <c r="H4536">
        <v>2013</v>
      </c>
      <c r="I4536" t="s">
        <v>21</v>
      </c>
      <c r="J4536" t="s">
        <v>38</v>
      </c>
      <c r="K4536" t="s">
        <v>101</v>
      </c>
      <c r="L4536" t="str">
        <f t="shared" si="420"/>
        <v>Fine Spinners Africa</v>
      </c>
      <c r="M4536" t="s">
        <v>134</v>
      </c>
      <c r="N4536" t="s">
        <v>951</v>
      </c>
      <c r="O4536">
        <v>6528</v>
      </c>
      <c r="P4536">
        <v>0.75</v>
      </c>
      <c r="Q4536">
        <v>1.07</v>
      </c>
      <c r="R4536">
        <v>1.1337868480725624E-3</v>
      </c>
      <c r="S4536">
        <f t="shared" si="421"/>
        <v>4896</v>
      </c>
      <c r="T4536">
        <f t="shared" si="422"/>
        <v>7.4013605442176873</v>
      </c>
      <c r="U4536">
        <f t="shared" si="423"/>
        <v>6984.96</v>
      </c>
      <c r="V4536">
        <f t="shared" si="424"/>
        <v>2081.5586394557822</v>
      </c>
      <c r="W4536" t="str">
        <f t="shared" si="425"/>
        <v>PROFIT</v>
      </c>
    </row>
    <row r="4537" spans="8:23" x14ac:dyDescent="0.35">
      <c r="H4537">
        <v>2013</v>
      </c>
      <c r="I4537" t="s">
        <v>21</v>
      </c>
      <c r="J4537" t="s">
        <v>38</v>
      </c>
      <c r="K4537" t="s">
        <v>101</v>
      </c>
      <c r="L4537" t="str">
        <f t="shared" si="420"/>
        <v>Fine Spinners Africa</v>
      </c>
      <c r="M4537" t="s">
        <v>139</v>
      </c>
      <c r="N4537" t="s">
        <v>952</v>
      </c>
      <c r="O4537">
        <v>8088</v>
      </c>
      <c r="P4537">
        <v>0.69</v>
      </c>
      <c r="Q4537">
        <v>1.05</v>
      </c>
      <c r="R4537">
        <v>1.589825119236884E-3</v>
      </c>
      <c r="S4537">
        <f t="shared" si="421"/>
        <v>5580.7199999999993</v>
      </c>
      <c r="T4537">
        <f t="shared" si="422"/>
        <v>12.858505564387919</v>
      </c>
      <c r="U4537">
        <f t="shared" si="423"/>
        <v>8492.4</v>
      </c>
      <c r="V4537">
        <f t="shared" si="424"/>
        <v>2898.8214944356123</v>
      </c>
      <c r="W4537" t="str">
        <f t="shared" si="425"/>
        <v>PROFIT</v>
      </c>
    </row>
    <row r="4538" spans="8:23" x14ac:dyDescent="0.35">
      <c r="H4538">
        <v>2013</v>
      </c>
      <c r="I4538" t="s">
        <v>21</v>
      </c>
      <c r="J4538" t="s">
        <v>38</v>
      </c>
      <c r="K4538" t="s">
        <v>101</v>
      </c>
      <c r="L4538" t="str">
        <f t="shared" si="420"/>
        <v>Fine Spinners Africa</v>
      </c>
      <c r="M4538" t="s">
        <v>144</v>
      </c>
      <c r="N4538" t="s">
        <v>953</v>
      </c>
      <c r="O4538">
        <v>7512</v>
      </c>
      <c r="P4538">
        <v>0.98</v>
      </c>
      <c r="Q4538">
        <v>1.1599999999999999</v>
      </c>
      <c r="R4538">
        <v>1.5037593984962407E-3</v>
      </c>
      <c r="S4538">
        <f t="shared" si="421"/>
        <v>7361.76</v>
      </c>
      <c r="T4538">
        <f t="shared" si="422"/>
        <v>11.29624060150376</v>
      </c>
      <c r="U4538">
        <f t="shared" si="423"/>
        <v>8713.92</v>
      </c>
      <c r="V4538">
        <f t="shared" si="424"/>
        <v>1340.8637593984961</v>
      </c>
      <c r="W4538" t="str">
        <f t="shared" si="425"/>
        <v>PROFIT</v>
      </c>
    </row>
    <row r="4539" spans="8:23" x14ac:dyDescent="0.35">
      <c r="H4539">
        <v>2013</v>
      </c>
      <c r="I4539" t="s">
        <v>21</v>
      </c>
      <c r="J4539" t="s">
        <v>38</v>
      </c>
      <c r="K4539" t="s">
        <v>101</v>
      </c>
      <c r="L4539" t="str">
        <f t="shared" si="420"/>
        <v>Fine Spinners Africa</v>
      </c>
      <c r="M4539" t="s">
        <v>149</v>
      </c>
      <c r="N4539" t="s">
        <v>954</v>
      </c>
      <c r="O4539">
        <v>5100</v>
      </c>
      <c r="P4539">
        <v>1.05</v>
      </c>
      <c r="Q4539">
        <v>0.96</v>
      </c>
      <c r="R4539">
        <v>0</v>
      </c>
      <c r="S4539">
        <f t="shared" si="421"/>
        <v>5355</v>
      </c>
      <c r="T4539">
        <f t="shared" si="422"/>
        <v>0</v>
      </c>
      <c r="U4539">
        <f t="shared" si="423"/>
        <v>4896</v>
      </c>
      <c r="V4539">
        <f t="shared" si="424"/>
        <v>-459</v>
      </c>
      <c r="W4539" t="str">
        <f t="shared" si="425"/>
        <v>LOSS</v>
      </c>
    </row>
    <row r="4540" spans="8:23" x14ac:dyDescent="0.35">
      <c r="H4540">
        <v>2013</v>
      </c>
      <c r="I4540" t="s">
        <v>21</v>
      </c>
      <c r="J4540" t="s">
        <v>38</v>
      </c>
      <c r="K4540" t="s">
        <v>101</v>
      </c>
      <c r="L4540" t="str">
        <f t="shared" si="420"/>
        <v>Fine Spinners Africa</v>
      </c>
      <c r="M4540" t="s">
        <v>154</v>
      </c>
      <c r="N4540" t="s">
        <v>955</v>
      </c>
      <c r="O4540">
        <v>9216</v>
      </c>
      <c r="P4540">
        <v>0.9</v>
      </c>
      <c r="Q4540">
        <v>0.9</v>
      </c>
      <c r="R4540">
        <v>1.3333333333333333E-3</v>
      </c>
      <c r="S4540">
        <f t="shared" si="421"/>
        <v>8294.4</v>
      </c>
      <c r="T4540">
        <f t="shared" si="422"/>
        <v>12.288</v>
      </c>
      <c r="U4540">
        <f t="shared" si="423"/>
        <v>8294.4</v>
      </c>
      <c r="V4540">
        <f t="shared" si="424"/>
        <v>-12.288</v>
      </c>
      <c r="W4540" t="str">
        <f t="shared" si="425"/>
        <v>LOSS</v>
      </c>
    </row>
    <row r="4541" spans="8:23" x14ac:dyDescent="0.35">
      <c r="H4541">
        <v>2013</v>
      </c>
      <c r="I4541" t="s">
        <v>21</v>
      </c>
      <c r="J4541" t="s">
        <v>38</v>
      </c>
      <c r="K4541" t="s">
        <v>101</v>
      </c>
      <c r="L4541" t="str">
        <f t="shared" si="420"/>
        <v>Fine Spinners Africa</v>
      </c>
      <c r="M4541" t="s">
        <v>159</v>
      </c>
      <c r="N4541" t="s">
        <v>956</v>
      </c>
      <c r="O4541">
        <v>5484</v>
      </c>
      <c r="P4541">
        <v>0.71</v>
      </c>
      <c r="Q4541">
        <v>1.1200000000000001</v>
      </c>
      <c r="R4541">
        <v>1.5698587127158557E-3</v>
      </c>
      <c r="S4541">
        <f t="shared" si="421"/>
        <v>3893.64</v>
      </c>
      <c r="T4541">
        <f t="shared" si="422"/>
        <v>8.6091051805337528</v>
      </c>
      <c r="U4541">
        <f t="shared" si="423"/>
        <v>6142.0800000000008</v>
      </c>
      <c r="V4541">
        <f t="shared" si="424"/>
        <v>2239.8308948194672</v>
      </c>
      <c r="W4541" t="str">
        <f t="shared" si="425"/>
        <v>PROFIT</v>
      </c>
    </row>
    <row r="4542" spans="8:23" x14ac:dyDescent="0.35">
      <c r="H4542">
        <v>2013</v>
      </c>
      <c r="I4542" t="s">
        <v>21</v>
      </c>
      <c r="J4542" t="s">
        <v>38</v>
      </c>
      <c r="K4542" t="s">
        <v>101</v>
      </c>
      <c r="L4542" t="str">
        <f t="shared" si="420"/>
        <v>Fine Spinners Africa</v>
      </c>
      <c r="M4542" t="s">
        <v>164</v>
      </c>
      <c r="N4542" t="s">
        <v>957</v>
      </c>
      <c r="O4542">
        <v>6360</v>
      </c>
      <c r="P4542">
        <v>0.46</v>
      </c>
      <c r="Q4542">
        <v>1.1599999999999999</v>
      </c>
      <c r="R4542">
        <v>1.0787486515641855E-3</v>
      </c>
      <c r="S4542">
        <f t="shared" si="421"/>
        <v>2925.6</v>
      </c>
      <c r="T4542">
        <f t="shared" si="422"/>
        <v>6.8608414239482194</v>
      </c>
      <c r="U4542">
        <f t="shared" si="423"/>
        <v>7377.5999999999995</v>
      </c>
      <c r="V4542">
        <f t="shared" si="424"/>
        <v>4445.1391585760521</v>
      </c>
      <c r="W4542" t="str">
        <f t="shared" si="425"/>
        <v>PROFIT</v>
      </c>
    </row>
    <row r="4543" spans="8:23" x14ac:dyDescent="0.35">
      <c r="H4543">
        <v>2013</v>
      </c>
      <c r="I4543" t="s">
        <v>21</v>
      </c>
      <c r="J4543" t="s">
        <v>38</v>
      </c>
      <c r="K4543" t="s">
        <v>101</v>
      </c>
      <c r="L4543" t="str">
        <f t="shared" si="420"/>
        <v>Fine Spinners Africa</v>
      </c>
      <c r="M4543" t="s">
        <v>169</v>
      </c>
      <c r="N4543" t="s">
        <v>958</v>
      </c>
      <c r="O4543">
        <v>5220</v>
      </c>
      <c r="P4543">
        <v>0.49</v>
      </c>
      <c r="Q4543">
        <v>1.18</v>
      </c>
      <c r="R4543">
        <v>1.1074197120708748E-3</v>
      </c>
      <c r="S4543">
        <f t="shared" si="421"/>
        <v>2557.7999999999997</v>
      </c>
      <c r="T4543">
        <f t="shared" si="422"/>
        <v>5.7807308970099669</v>
      </c>
      <c r="U4543">
        <f t="shared" si="423"/>
        <v>6159.5999999999995</v>
      </c>
      <c r="V4543">
        <f t="shared" si="424"/>
        <v>3596.0192691029897</v>
      </c>
      <c r="W4543" t="str">
        <f t="shared" si="425"/>
        <v>PROFIT</v>
      </c>
    </row>
    <row r="4544" spans="8:23" x14ac:dyDescent="0.35">
      <c r="H4544">
        <v>2013</v>
      </c>
      <c r="I4544" t="s">
        <v>21</v>
      </c>
      <c r="J4544" t="s">
        <v>38</v>
      </c>
      <c r="K4544" t="s">
        <v>101</v>
      </c>
      <c r="L4544" t="str">
        <f t="shared" si="420"/>
        <v>Fine Spinners Africa</v>
      </c>
      <c r="M4544" t="s">
        <v>174</v>
      </c>
      <c r="N4544" t="s">
        <v>959</v>
      </c>
      <c r="O4544">
        <v>7056</v>
      </c>
      <c r="P4544">
        <v>0.49</v>
      </c>
      <c r="Q4544">
        <v>0.98</v>
      </c>
      <c r="R4544">
        <v>1.567398119122257E-3</v>
      </c>
      <c r="S4544">
        <f t="shared" si="421"/>
        <v>3457.44</v>
      </c>
      <c r="T4544">
        <f t="shared" si="422"/>
        <v>11.059561128526646</v>
      </c>
      <c r="U4544">
        <f t="shared" si="423"/>
        <v>6914.88</v>
      </c>
      <c r="V4544">
        <f t="shared" si="424"/>
        <v>3446.3804388714734</v>
      </c>
      <c r="W4544" t="str">
        <f t="shared" si="425"/>
        <v>PROFIT</v>
      </c>
    </row>
    <row r="4545" spans="8:23" x14ac:dyDescent="0.35">
      <c r="H4545">
        <v>2013</v>
      </c>
      <c r="I4545" t="s">
        <v>21</v>
      </c>
      <c r="J4545" t="s">
        <v>38</v>
      </c>
      <c r="K4545" t="s">
        <v>101</v>
      </c>
      <c r="L4545" t="str">
        <f t="shared" si="420"/>
        <v>Fine Spinners Africa</v>
      </c>
      <c r="M4545" t="s">
        <v>179</v>
      </c>
      <c r="N4545" t="s">
        <v>960</v>
      </c>
      <c r="O4545">
        <v>7896</v>
      </c>
      <c r="P4545">
        <v>0.53</v>
      </c>
      <c r="Q4545">
        <v>1.08</v>
      </c>
      <c r="R4545">
        <v>1.5847860538827259E-3</v>
      </c>
      <c r="S4545">
        <f t="shared" si="421"/>
        <v>4184.88</v>
      </c>
      <c r="T4545">
        <f t="shared" si="422"/>
        <v>12.513470681458003</v>
      </c>
      <c r="U4545">
        <f t="shared" si="423"/>
        <v>8527.68</v>
      </c>
      <c r="V4545">
        <f t="shared" si="424"/>
        <v>4330.2865293185423</v>
      </c>
      <c r="W4545" t="str">
        <f t="shared" si="425"/>
        <v>PROFIT</v>
      </c>
    </row>
    <row r="4546" spans="8:23" x14ac:dyDescent="0.35">
      <c r="H4546">
        <v>2013</v>
      </c>
      <c r="I4546" t="s">
        <v>21</v>
      </c>
      <c r="J4546" t="s">
        <v>38</v>
      </c>
      <c r="K4546" t="s">
        <v>101</v>
      </c>
      <c r="L4546" t="str">
        <f t="shared" si="420"/>
        <v>Fine Spinners Africa</v>
      </c>
      <c r="M4546" t="s">
        <v>184</v>
      </c>
      <c r="N4546" t="s">
        <v>961</v>
      </c>
      <c r="O4546">
        <v>6708</v>
      </c>
      <c r="P4546">
        <v>0.56999999999999995</v>
      </c>
      <c r="Q4546">
        <v>0.96</v>
      </c>
      <c r="R4546">
        <v>1.5174506828528073E-3</v>
      </c>
      <c r="S4546">
        <f t="shared" si="421"/>
        <v>3823.5599999999995</v>
      </c>
      <c r="T4546">
        <f t="shared" si="422"/>
        <v>10.179059180576632</v>
      </c>
      <c r="U4546">
        <f t="shared" si="423"/>
        <v>6439.6799999999994</v>
      </c>
      <c r="V4546">
        <f t="shared" si="424"/>
        <v>2605.9409408194233</v>
      </c>
      <c r="W4546" t="str">
        <f t="shared" si="425"/>
        <v>PROFIT</v>
      </c>
    </row>
    <row r="4547" spans="8:23" x14ac:dyDescent="0.35">
      <c r="H4547">
        <v>2013</v>
      </c>
      <c r="I4547" t="s">
        <v>21</v>
      </c>
      <c r="J4547" t="s">
        <v>38</v>
      </c>
      <c r="K4547" t="s">
        <v>101</v>
      </c>
      <c r="L4547" t="str">
        <f t="shared" ref="L4547:L4610" si="426">VLOOKUP($K4547,$A$1:$C$124,MATCH($L$1,$A$1:$C$1,0),0)</f>
        <v>Fine Spinners Africa</v>
      </c>
      <c r="M4547" t="s">
        <v>189</v>
      </c>
      <c r="N4547" t="s">
        <v>962</v>
      </c>
      <c r="O4547">
        <v>6324</v>
      </c>
      <c r="P4547">
        <v>1</v>
      </c>
      <c r="Q4547">
        <v>1.17</v>
      </c>
      <c r="R4547">
        <v>1.2048192771084338E-3</v>
      </c>
      <c r="S4547">
        <f t="shared" ref="S4547:S4610" si="427">P4547*O4547</f>
        <v>6324</v>
      </c>
      <c r="T4547">
        <f t="shared" ref="T4547:T4610" si="428">R4547*O4547</f>
        <v>7.6192771084337352</v>
      </c>
      <c r="U4547">
        <f t="shared" ref="U4547:U4610" si="429">Q4547*O4547</f>
        <v>7399.08</v>
      </c>
      <c r="V4547">
        <f t="shared" ref="V4547:V4610" si="430">Q4547*O4547-S4547-T4547</f>
        <v>1067.4607228915661</v>
      </c>
      <c r="W4547" t="str">
        <f t="shared" ref="W4547:W4610" si="431">IF(V4547&gt;1000,"PROFIT","LOSS")</f>
        <v>PROFIT</v>
      </c>
    </row>
    <row r="4548" spans="8:23" x14ac:dyDescent="0.35">
      <c r="H4548">
        <v>2013</v>
      </c>
      <c r="I4548" t="s">
        <v>21</v>
      </c>
      <c r="J4548" t="s">
        <v>38</v>
      </c>
      <c r="K4548" t="s">
        <v>101</v>
      </c>
      <c r="L4548" t="str">
        <f t="shared" si="426"/>
        <v>Fine Spinners Africa</v>
      </c>
      <c r="M4548" t="s">
        <v>194</v>
      </c>
      <c r="N4548" t="s">
        <v>963</v>
      </c>
      <c r="O4548">
        <v>9048</v>
      </c>
      <c r="P4548">
        <v>0.92</v>
      </c>
      <c r="Q4548">
        <v>0.93</v>
      </c>
      <c r="R4548">
        <v>1.5974440894568689E-3</v>
      </c>
      <c r="S4548">
        <f t="shared" si="427"/>
        <v>8324.16</v>
      </c>
      <c r="T4548">
        <f t="shared" si="428"/>
        <v>14.453674121405751</v>
      </c>
      <c r="U4548">
        <f t="shared" si="429"/>
        <v>8414.6400000000012</v>
      </c>
      <c r="V4548">
        <f t="shared" si="430"/>
        <v>76.026325878595628</v>
      </c>
      <c r="W4548" t="str">
        <f t="shared" si="431"/>
        <v>LOSS</v>
      </c>
    </row>
    <row r="4549" spans="8:23" x14ac:dyDescent="0.35">
      <c r="H4549">
        <v>2013</v>
      </c>
      <c r="I4549" t="s">
        <v>21</v>
      </c>
      <c r="J4549" t="s">
        <v>38</v>
      </c>
      <c r="K4549" t="s">
        <v>101</v>
      </c>
      <c r="L4549" t="str">
        <f t="shared" si="426"/>
        <v>Fine Spinners Africa</v>
      </c>
      <c r="M4549" t="s">
        <v>199</v>
      </c>
      <c r="N4549" t="s">
        <v>964</v>
      </c>
      <c r="O4549">
        <v>7656</v>
      </c>
      <c r="P4549">
        <v>1.04</v>
      </c>
      <c r="Q4549">
        <v>1.1599999999999999</v>
      </c>
      <c r="R4549">
        <v>1.3477088948787063E-3</v>
      </c>
      <c r="S4549">
        <f t="shared" si="427"/>
        <v>7962.2400000000007</v>
      </c>
      <c r="T4549">
        <f t="shared" si="428"/>
        <v>10.318059299191376</v>
      </c>
      <c r="U4549">
        <f t="shared" si="429"/>
        <v>8880.9599999999991</v>
      </c>
      <c r="V4549">
        <f t="shared" si="430"/>
        <v>908.40194070080702</v>
      </c>
      <c r="W4549" t="str">
        <f t="shared" si="431"/>
        <v>LOSS</v>
      </c>
    </row>
    <row r="4550" spans="8:23" x14ac:dyDescent="0.35">
      <c r="H4550">
        <v>2013</v>
      </c>
      <c r="I4550" t="s">
        <v>21</v>
      </c>
      <c r="J4550" t="s">
        <v>38</v>
      </c>
      <c r="K4550" t="s">
        <v>101</v>
      </c>
      <c r="L4550" t="str">
        <f t="shared" si="426"/>
        <v>Fine Spinners Africa</v>
      </c>
      <c r="M4550" t="s">
        <v>204</v>
      </c>
      <c r="N4550" t="s">
        <v>965</v>
      </c>
      <c r="O4550">
        <v>6360</v>
      </c>
      <c r="P4550">
        <v>1.05</v>
      </c>
      <c r="Q4550">
        <v>1.18</v>
      </c>
      <c r="R4550">
        <v>1.8248175182481751E-3</v>
      </c>
      <c r="S4550">
        <f t="shared" si="427"/>
        <v>6678</v>
      </c>
      <c r="T4550">
        <f t="shared" si="428"/>
        <v>11.605839416058394</v>
      </c>
      <c r="U4550">
        <f t="shared" si="429"/>
        <v>7504.7999999999993</v>
      </c>
      <c r="V4550">
        <f t="shared" si="430"/>
        <v>815.19416058394086</v>
      </c>
      <c r="W4550" t="str">
        <f t="shared" si="431"/>
        <v>LOSS</v>
      </c>
    </row>
    <row r="4551" spans="8:23" x14ac:dyDescent="0.35">
      <c r="H4551">
        <v>2013</v>
      </c>
      <c r="I4551" t="s">
        <v>21</v>
      </c>
      <c r="J4551" t="s">
        <v>38</v>
      </c>
      <c r="K4551" t="s">
        <v>101</v>
      </c>
      <c r="L4551" t="str">
        <f t="shared" si="426"/>
        <v>Fine Spinners Africa</v>
      </c>
      <c r="M4551" t="s">
        <v>209</v>
      </c>
      <c r="N4551" t="s">
        <v>966</v>
      </c>
      <c r="O4551">
        <v>8892</v>
      </c>
      <c r="P4551">
        <v>1.1499999999999999</v>
      </c>
      <c r="Q4551">
        <v>0.9</v>
      </c>
      <c r="R4551">
        <v>0</v>
      </c>
      <c r="S4551">
        <f t="shared" si="427"/>
        <v>10225.799999999999</v>
      </c>
      <c r="T4551">
        <f t="shared" si="428"/>
        <v>0</v>
      </c>
      <c r="U4551">
        <f t="shared" si="429"/>
        <v>8002.8</v>
      </c>
      <c r="V4551">
        <f t="shared" si="430"/>
        <v>-2222.9999999999991</v>
      </c>
      <c r="W4551" t="str">
        <f t="shared" si="431"/>
        <v>LOSS</v>
      </c>
    </row>
    <row r="4552" spans="8:23" x14ac:dyDescent="0.35">
      <c r="H4552">
        <v>2013</v>
      </c>
      <c r="I4552" t="s">
        <v>21</v>
      </c>
      <c r="J4552" t="s">
        <v>38</v>
      </c>
      <c r="K4552" t="s">
        <v>101</v>
      </c>
      <c r="L4552" t="str">
        <f t="shared" si="426"/>
        <v>Fine Spinners Africa</v>
      </c>
      <c r="M4552" t="s">
        <v>214</v>
      </c>
      <c r="N4552" t="s">
        <v>967</v>
      </c>
      <c r="O4552">
        <v>4872</v>
      </c>
      <c r="P4552">
        <v>0.82</v>
      </c>
      <c r="Q4552">
        <v>1.02</v>
      </c>
      <c r="R4552">
        <v>1.1261261261261261E-3</v>
      </c>
      <c r="S4552">
        <f t="shared" si="427"/>
        <v>3995.04</v>
      </c>
      <c r="T4552">
        <f t="shared" si="428"/>
        <v>5.4864864864864868</v>
      </c>
      <c r="U4552">
        <f t="shared" si="429"/>
        <v>4969.4400000000005</v>
      </c>
      <c r="V4552">
        <f t="shared" si="430"/>
        <v>968.91351351351409</v>
      </c>
      <c r="W4552" t="str">
        <f t="shared" si="431"/>
        <v>LOSS</v>
      </c>
    </row>
    <row r="4553" spans="8:23" x14ac:dyDescent="0.35">
      <c r="H4553">
        <v>2013</v>
      </c>
      <c r="I4553" t="s">
        <v>21</v>
      </c>
      <c r="J4553" t="s">
        <v>38</v>
      </c>
      <c r="K4553" t="s">
        <v>101</v>
      </c>
      <c r="L4553" t="str">
        <f t="shared" si="426"/>
        <v>Fine Spinners Africa</v>
      </c>
      <c r="M4553" t="s">
        <v>219</v>
      </c>
      <c r="N4553" t="s">
        <v>968</v>
      </c>
      <c r="O4553">
        <v>5484</v>
      </c>
      <c r="P4553">
        <v>0.65</v>
      </c>
      <c r="Q4553">
        <v>1.05</v>
      </c>
      <c r="R4553">
        <v>1.1862396204033216E-3</v>
      </c>
      <c r="S4553">
        <f t="shared" si="427"/>
        <v>3564.6</v>
      </c>
      <c r="T4553">
        <f t="shared" si="428"/>
        <v>6.5053380782918158</v>
      </c>
      <c r="U4553">
        <f t="shared" si="429"/>
        <v>5758.2</v>
      </c>
      <c r="V4553">
        <f t="shared" si="430"/>
        <v>2187.0946619217079</v>
      </c>
      <c r="W4553" t="str">
        <f t="shared" si="431"/>
        <v>PROFIT</v>
      </c>
    </row>
    <row r="4554" spans="8:23" x14ac:dyDescent="0.35">
      <c r="H4554">
        <v>2013</v>
      </c>
      <c r="I4554" t="s">
        <v>21</v>
      </c>
      <c r="J4554" t="s">
        <v>38</v>
      </c>
      <c r="K4554" t="s">
        <v>101</v>
      </c>
      <c r="L4554" t="str">
        <f t="shared" si="426"/>
        <v>Fine Spinners Africa</v>
      </c>
      <c r="M4554" t="s">
        <v>224</v>
      </c>
      <c r="N4554" t="s">
        <v>969</v>
      </c>
      <c r="O4554">
        <v>8592</v>
      </c>
      <c r="P4554">
        <v>1.1499999999999999</v>
      </c>
      <c r="Q4554">
        <v>1.02</v>
      </c>
      <c r="R4554">
        <v>0</v>
      </c>
      <c r="S4554">
        <f t="shared" si="427"/>
        <v>9880.7999999999993</v>
      </c>
      <c r="T4554">
        <f t="shared" si="428"/>
        <v>0</v>
      </c>
      <c r="U4554">
        <f t="shared" si="429"/>
        <v>8763.84</v>
      </c>
      <c r="V4554">
        <f t="shared" si="430"/>
        <v>-1116.9599999999991</v>
      </c>
      <c r="W4554" t="str">
        <f t="shared" si="431"/>
        <v>LOSS</v>
      </c>
    </row>
    <row r="4555" spans="8:23" x14ac:dyDescent="0.35">
      <c r="H4555">
        <v>2013</v>
      </c>
      <c r="I4555" t="s">
        <v>21</v>
      </c>
      <c r="J4555" t="s">
        <v>38</v>
      </c>
      <c r="K4555" t="s">
        <v>101</v>
      </c>
      <c r="L4555" t="str">
        <f t="shared" si="426"/>
        <v>Fine Spinners Africa</v>
      </c>
      <c r="M4555" t="s">
        <v>229</v>
      </c>
      <c r="N4555" t="s">
        <v>970</v>
      </c>
      <c r="O4555">
        <v>6528</v>
      </c>
      <c r="P4555">
        <v>0.53</v>
      </c>
      <c r="Q4555">
        <v>0.99</v>
      </c>
      <c r="R4555">
        <v>1.2254901960784314E-3</v>
      </c>
      <c r="S4555">
        <f t="shared" si="427"/>
        <v>3459.84</v>
      </c>
      <c r="T4555">
        <f t="shared" si="428"/>
        <v>8</v>
      </c>
      <c r="U4555">
        <f t="shared" si="429"/>
        <v>6462.72</v>
      </c>
      <c r="V4555">
        <f t="shared" si="430"/>
        <v>2994.88</v>
      </c>
      <c r="W4555" t="str">
        <f t="shared" si="431"/>
        <v>PROFIT</v>
      </c>
    </row>
    <row r="4556" spans="8:23" x14ac:dyDescent="0.35">
      <c r="H4556">
        <v>2013</v>
      </c>
      <c r="I4556" t="s">
        <v>21</v>
      </c>
      <c r="J4556" t="s">
        <v>38</v>
      </c>
      <c r="K4556" t="s">
        <v>101</v>
      </c>
      <c r="L4556" t="str">
        <f t="shared" si="426"/>
        <v>Fine Spinners Africa</v>
      </c>
      <c r="M4556" t="s">
        <v>234</v>
      </c>
      <c r="N4556" t="s">
        <v>971</v>
      </c>
      <c r="O4556">
        <v>9216</v>
      </c>
      <c r="P4556">
        <v>0.51</v>
      </c>
      <c r="Q4556">
        <v>1.1200000000000001</v>
      </c>
      <c r="R4556">
        <v>1.0604453870625664E-3</v>
      </c>
      <c r="S4556">
        <f t="shared" si="427"/>
        <v>4700.16</v>
      </c>
      <c r="T4556">
        <f t="shared" si="428"/>
        <v>9.7730646871686115</v>
      </c>
      <c r="U4556">
        <f t="shared" si="429"/>
        <v>10321.920000000002</v>
      </c>
      <c r="V4556">
        <f t="shared" si="430"/>
        <v>5611.9869353128333</v>
      </c>
      <c r="W4556" t="str">
        <f t="shared" si="431"/>
        <v>PROFIT</v>
      </c>
    </row>
    <row r="4557" spans="8:23" x14ac:dyDescent="0.35">
      <c r="H4557">
        <v>2013</v>
      </c>
      <c r="I4557" t="s">
        <v>21</v>
      </c>
      <c r="J4557" t="s">
        <v>38</v>
      </c>
      <c r="K4557" t="s">
        <v>101</v>
      </c>
      <c r="L4557" t="str">
        <f t="shared" si="426"/>
        <v>Fine Spinners Africa</v>
      </c>
      <c r="M4557" t="s">
        <v>239</v>
      </c>
      <c r="N4557" t="s">
        <v>972</v>
      </c>
      <c r="O4557">
        <v>7104</v>
      </c>
      <c r="P4557">
        <v>0.88</v>
      </c>
      <c r="Q4557">
        <v>1.17</v>
      </c>
      <c r="R4557">
        <v>1.3531799729364006E-3</v>
      </c>
      <c r="S4557">
        <f t="shared" si="427"/>
        <v>6251.52</v>
      </c>
      <c r="T4557">
        <f t="shared" si="428"/>
        <v>9.612990527740191</v>
      </c>
      <c r="U4557">
        <f t="shared" si="429"/>
        <v>8311.68</v>
      </c>
      <c r="V4557">
        <f t="shared" si="430"/>
        <v>2050.5470094722596</v>
      </c>
      <c r="W4557" t="str">
        <f t="shared" si="431"/>
        <v>PROFIT</v>
      </c>
    </row>
    <row r="4558" spans="8:23" x14ac:dyDescent="0.35">
      <c r="H4558">
        <v>2013</v>
      </c>
      <c r="I4558" t="s">
        <v>21</v>
      </c>
      <c r="J4558" t="s">
        <v>38</v>
      </c>
      <c r="K4558" t="s">
        <v>101</v>
      </c>
      <c r="L4558" t="str">
        <f t="shared" si="426"/>
        <v>Fine Spinners Africa</v>
      </c>
      <c r="M4558" t="s">
        <v>244</v>
      </c>
      <c r="N4558" t="s">
        <v>973</v>
      </c>
      <c r="O4558">
        <v>8280</v>
      </c>
      <c r="P4558">
        <v>0.87</v>
      </c>
      <c r="Q4558">
        <v>1.1000000000000001</v>
      </c>
      <c r="R4558">
        <v>1.1961722488038277E-3</v>
      </c>
      <c r="S4558">
        <f t="shared" si="427"/>
        <v>7203.6</v>
      </c>
      <c r="T4558">
        <f t="shared" si="428"/>
        <v>9.9043062200956928</v>
      </c>
      <c r="U4558">
        <f t="shared" si="429"/>
        <v>9108</v>
      </c>
      <c r="V4558">
        <f t="shared" si="430"/>
        <v>1894.4956937799038</v>
      </c>
      <c r="W4558" t="str">
        <f t="shared" si="431"/>
        <v>PROFIT</v>
      </c>
    </row>
    <row r="4559" spans="8:23" x14ac:dyDescent="0.35">
      <c r="H4559">
        <v>2013</v>
      </c>
      <c r="I4559" t="s">
        <v>21</v>
      </c>
      <c r="J4559" t="s">
        <v>38</v>
      </c>
      <c r="K4559" t="s">
        <v>101</v>
      </c>
      <c r="L4559" t="str">
        <f t="shared" si="426"/>
        <v>Fine Spinners Africa</v>
      </c>
      <c r="M4559" t="s">
        <v>249</v>
      </c>
      <c r="N4559" t="s">
        <v>974</v>
      </c>
      <c r="O4559">
        <v>6672</v>
      </c>
      <c r="P4559">
        <v>0.81</v>
      </c>
      <c r="Q4559">
        <v>1.07</v>
      </c>
      <c r="R4559">
        <v>1.3351134846461949E-3</v>
      </c>
      <c r="S4559">
        <f t="shared" si="427"/>
        <v>5404.3200000000006</v>
      </c>
      <c r="T4559">
        <f t="shared" si="428"/>
        <v>8.9078771695594128</v>
      </c>
      <c r="U4559">
        <f t="shared" si="429"/>
        <v>7139.04</v>
      </c>
      <c r="V4559">
        <f t="shared" si="430"/>
        <v>1725.8121228304399</v>
      </c>
      <c r="W4559" t="str">
        <f t="shared" si="431"/>
        <v>PROFIT</v>
      </c>
    </row>
    <row r="4560" spans="8:23" x14ac:dyDescent="0.35">
      <c r="H4560">
        <v>2013</v>
      </c>
      <c r="I4560" t="s">
        <v>21</v>
      </c>
      <c r="J4560" t="s">
        <v>38</v>
      </c>
      <c r="K4560" t="s">
        <v>101</v>
      </c>
      <c r="L4560" t="str">
        <f t="shared" si="426"/>
        <v>Fine Spinners Africa</v>
      </c>
      <c r="M4560" t="s">
        <v>254</v>
      </c>
      <c r="N4560" t="s">
        <v>975</v>
      </c>
      <c r="O4560">
        <v>5148</v>
      </c>
      <c r="P4560">
        <v>0.59</v>
      </c>
      <c r="Q4560">
        <v>1.17</v>
      </c>
      <c r="R4560">
        <v>1.1376564277588168E-3</v>
      </c>
      <c r="S4560">
        <f t="shared" si="427"/>
        <v>3037.3199999999997</v>
      </c>
      <c r="T4560">
        <f t="shared" si="428"/>
        <v>5.8566552901023892</v>
      </c>
      <c r="U4560">
        <f t="shared" si="429"/>
        <v>6023.16</v>
      </c>
      <c r="V4560">
        <f t="shared" si="430"/>
        <v>2979.9833447098977</v>
      </c>
      <c r="W4560" t="str">
        <f t="shared" si="431"/>
        <v>PROFIT</v>
      </c>
    </row>
    <row r="4561" spans="8:23" x14ac:dyDescent="0.35">
      <c r="H4561">
        <v>2013</v>
      </c>
      <c r="I4561" t="s">
        <v>21</v>
      </c>
      <c r="J4561" t="s">
        <v>38</v>
      </c>
      <c r="K4561" t="s">
        <v>101</v>
      </c>
      <c r="L4561" t="str">
        <f t="shared" si="426"/>
        <v>Fine Spinners Africa</v>
      </c>
      <c r="M4561" t="s">
        <v>23</v>
      </c>
      <c r="N4561" t="s">
        <v>976</v>
      </c>
      <c r="O4561">
        <v>5604</v>
      </c>
      <c r="P4561">
        <v>1.2</v>
      </c>
      <c r="Q4561">
        <v>0.97</v>
      </c>
      <c r="R4561">
        <v>0</v>
      </c>
      <c r="S4561">
        <f t="shared" si="427"/>
        <v>6724.8</v>
      </c>
      <c r="T4561">
        <f t="shared" si="428"/>
        <v>0</v>
      </c>
      <c r="U4561">
        <f t="shared" si="429"/>
        <v>5435.88</v>
      </c>
      <c r="V4561">
        <f t="shared" si="430"/>
        <v>-1288.92</v>
      </c>
      <c r="W4561" t="str">
        <f t="shared" si="431"/>
        <v>LOSS</v>
      </c>
    </row>
    <row r="4562" spans="8:23" x14ac:dyDescent="0.35">
      <c r="H4562">
        <v>2013</v>
      </c>
      <c r="I4562" t="s">
        <v>21</v>
      </c>
      <c r="J4562" t="s">
        <v>627</v>
      </c>
      <c r="K4562" t="s">
        <v>106</v>
      </c>
      <c r="L4562" t="str">
        <f t="shared" si="426"/>
        <v>Rivatex East Africa Ltd</v>
      </c>
      <c r="M4562" t="s">
        <v>28</v>
      </c>
      <c r="N4562" t="s">
        <v>978</v>
      </c>
      <c r="O4562">
        <v>1140</v>
      </c>
      <c r="P4562">
        <v>2.2799999999999998</v>
      </c>
      <c r="Q4562">
        <v>3.24</v>
      </c>
      <c r="R4562">
        <v>1.3869625520110957E-3</v>
      </c>
      <c r="S4562">
        <f t="shared" si="427"/>
        <v>2599.1999999999998</v>
      </c>
      <c r="T4562">
        <f t="shared" si="428"/>
        <v>1.5811373092926491</v>
      </c>
      <c r="U4562">
        <f t="shared" si="429"/>
        <v>3693.6000000000004</v>
      </c>
      <c r="V4562">
        <f t="shared" si="430"/>
        <v>1092.8188626907079</v>
      </c>
      <c r="W4562" t="str">
        <f t="shared" si="431"/>
        <v>PROFIT</v>
      </c>
    </row>
    <row r="4563" spans="8:23" x14ac:dyDescent="0.35">
      <c r="H4563">
        <v>2013</v>
      </c>
      <c r="I4563" t="s">
        <v>21</v>
      </c>
      <c r="J4563" t="s">
        <v>627</v>
      </c>
      <c r="K4563" t="s">
        <v>106</v>
      </c>
      <c r="L4563" t="str">
        <f t="shared" si="426"/>
        <v>Rivatex East Africa Ltd</v>
      </c>
      <c r="M4563" t="s">
        <v>33</v>
      </c>
      <c r="N4563" t="s">
        <v>979</v>
      </c>
      <c r="O4563">
        <v>1116</v>
      </c>
      <c r="P4563">
        <v>2.62</v>
      </c>
      <c r="Q4563">
        <v>3.79</v>
      </c>
      <c r="R4563">
        <v>1.7825311942959001E-3</v>
      </c>
      <c r="S4563">
        <f t="shared" si="427"/>
        <v>2923.92</v>
      </c>
      <c r="T4563">
        <f t="shared" si="428"/>
        <v>1.9893048128342246</v>
      </c>
      <c r="U4563">
        <f t="shared" si="429"/>
        <v>4229.6400000000003</v>
      </c>
      <c r="V4563">
        <f t="shared" si="430"/>
        <v>1303.730695187166</v>
      </c>
      <c r="W4563" t="str">
        <f t="shared" si="431"/>
        <v>PROFIT</v>
      </c>
    </row>
    <row r="4564" spans="8:23" x14ac:dyDescent="0.35">
      <c r="H4564">
        <v>2013</v>
      </c>
      <c r="I4564" t="s">
        <v>21</v>
      </c>
      <c r="J4564" t="s">
        <v>627</v>
      </c>
      <c r="K4564" t="s">
        <v>106</v>
      </c>
      <c r="L4564" t="str">
        <f t="shared" si="426"/>
        <v>Rivatex East Africa Ltd</v>
      </c>
      <c r="M4564" t="s">
        <v>39</v>
      </c>
      <c r="N4564" t="s">
        <v>980</v>
      </c>
      <c r="O4564">
        <v>924</v>
      </c>
      <c r="P4564">
        <v>2.82</v>
      </c>
      <c r="Q4564">
        <v>3.45</v>
      </c>
      <c r="R4564">
        <v>1.0341261633919339E-3</v>
      </c>
      <c r="S4564">
        <f t="shared" si="427"/>
        <v>2605.6799999999998</v>
      </c>
      <c r="T4564">
        <f t="shared" si="428"/>
        <v>0.9555325749741469</v>
      </c>
      <c r="U4564">
        <f t="shared" si="429"/>
        <v>3187.8</v>
      </c>
      <c r="V4564">
        <f t="shared" si="430"/>
        <v>581.16446742502615</v>
      </c>
      <c r="W4564" t="str">
        <f t="shared" si="431"/>
        <v>LOSS</v>
      </c>
    </row>
    <row r="4565" spans="8:23" x14ac:dyDescent="0.35">
      <c r="H4565">
        <v>2013</v>
      </c>
      <c r="I4565" t="s">
        <v>21</v>
      </c>
      <c r="J4565" t="s">
        <v>627</v>
      </c>
      <c r="K4565" t="s">
        <v>106</v>
      </c>
      <c r="L4565" t="str">
        <f t="shared" si="426"/>
        <v>Rivatex East Africa Ltd</v>
      </c>
      <c r="M4565" t="s">
        <v>44</v>
      </c>
      <c r="N4565" t="s">
        <v>981</v>
      </c>
      <c r="O4565">
        <v>1152</v>
      </c>
      <c r="P4565">
        <v>2.4700000000000002</v>
      </c>
      <c r="Q4565">
        <v>3.82</v>
      </c>
      <c r="R4565">
        <v>1.1668611435239206E-3</v>
      </c>
      <c r="S4565">
        <f t="shared" si="427"/>
        <v>2845.44</v>
      </c>
      <c r="T4565">
        <f t="shared" si="428"/>
        <v>1.3442240373395564</v>
      </c>
      <c r="U4565">
        <f t="shared" si="429"/>
        <v>4400.6399999999994</v>
      </c>
      <c r="V4565">
        <f t="shared" si="430"/>
        <v>1553.8557759626599</v>
      </c>
      <c r="W4565" t="str">
        <f t="shared" si="431"/>
        <v>PROFIT</v>
      </c>
    </row>
    <row r="4566" spans="8:23" x14ac:dyDescent="0.35">
      <c r="H4566">
        <v>2013</v>
      </c>
      <c r="I4566" t="s">
        <v>21</v>
      </c>
      <c r="J4566" t="s">
        <v>627</v>
      </c>
      <c r="K4566" t="s">
        <v>106</v>
      </c>
      <c r="L4566" t="str">
        <f t="shared" si="426"/>
        <v>Rivatex East Africa Ltd</v>
      </c>
      <c r="M4566" t="s">
        <v>49</v>
      </c>
      <c r="N4566" t="s">
        <v>982</v>
      </c>
      <c r="O4566">
        <v>1188</v>
      </c>
      <c r="P4566">
        <v>2.15</v>
      </c>
      <c r="Q4566">
        <v>3.99</v>
      </c>
      <c r="R4566">
        <v>1.0449320794148381E-3</v>
      </c>
      <c r="S4566">
        <f t="shared" si="427"/>
        <v>2554.1999999999998</v>
      </c>
      <c r="T4566">
        <f t="shared" si="428"/>
        <v>1.2413793103448276</v>
      </c>
      <c r="U4566">
        <f t="shared" si="429"/>
        <v>4740.12</v>
      </c>
      <c r="V4566">
        <f t="shared" si="430"/>
        <v>2184.6786206896554</v>
      </c>
      <c r="W4566" t="str">
        <f t="shared" si="431"/>
        <v>PROFIT</v>
      </c>
    </row>
    <row r="4567" spans="8:23" x14ac:dyDescent="0.35">
      <c r="H4567">
        <v>2013</v>
      </c>
      <c r="I4567" t="s">
        <v>21</v>
      </c>
      <c r="J4567" t="s">
        <v>627</v>
      </c>
      <c r="K4567" t="s">
        <v>106</v>
      </c>
      <c r="L4567" t="str">
        <f t="shared" si="426"/>
        <v>Rivatex East Africa Ltd</v>
      </c>
      <c r="M4567" t="s">
        <v>54</v>
      </c>
      <c r="N4567" t="s">
        <v>983</v>
      </c>
      <c r="O4567">
        <v>864</v>
      </c>
      <c r="P4567">
        <v>2.87</v>
      </c>
      <c r="Q4567">
        <v>3.7</v>
      </c>
      <c r="R4567">
        <v>1.1148272017837235E-3</v>
      </c>
      <c r="S4567">
        <f t="shared" si="427"/>
        <v>2479.6800000000003</v>
      </c>
      <c r="T4567">
        <f t="shared" si="428"/>
        <v>0.96321070234113715</v>
      </c>
      <c r="U4567">
        <f t="shared" si="429"/>
        <v>3196.8</v>
      </c>
      <c r="V4567">
        <f t="shared" si="430"/>
        <v>716.15678929765875</v>
      </c>
      <c r="W4567" t="str">
        <f t="shared" si="431"/>
        <v>LOSS</v>
      </c>
    </row>
    <row r="4568" spans="8:23" x14ac:dyDescent="0.35">
      <c r="H4568">
        <v>2013</v>
      </c>
      <c r="I4568" t="s">
        <v>21</v>
      </c>
      <c r="J4568" t="s">
        <v>627</v>
      </c>
      <c r="K4568" t="s">
        <v>106</v>
      </c>
      <c r="L4568" t="str">
        <f t="shared" si="426"/>
        <v>Rivatex East Africa Ltd</v>
      </c>
      <c r="M4568" t="s">
        <v>59</v>
      </c>
      <c r="N4568" t="s">
        <v>984</v>
      </c>
      <c r="O4568">
        <v>1116</v>
      </c>
      <c r="P4568">
        <v>2.48</v>
      </c>
      <c r="Q4568">
        <v>3.43</v>
      </c>
      <c r="R4568">
        <v>1.0741138560687433E-3</v>
      </c>
      <c r="S4568">
        <f t="shared" si="427"/>
        <v>2767.68</v>
      </c>
      <c r="T4568">
        <f t="shared" si="428"/>
        <v>1.1987110633727174</v>
      </c>
      <c r="U4568">
        <f t="shared" si="429"/>
        <v>3827.88</v>
      </c>
      <c r="V4568">
        <f t="shared" si="430"/>
        <v>1059.0012889366276</v>
      </c>
      <c r="W4568" t="str">
        <f t="shared" si="431"/>
        <v>PROFIT</v>
      </c>
    </row>
    <row r="4569" spans="8:23" x14ac:dyDescent="0.35">
      <c r="H4569">
        <v>2013</v>
      </c>
      <c r="I4569" t="s">
        <v>21</v>
      </c>
      <c r="J4569" t="s">
        <v>627</v>
      </c>
      <c r="K4569" t="s">
        <v>106</v>
      </c>
      <c r="L4569" t="str">
        <f t="shared" si="426"/>
        <v>Rivatex East Africa Ltd</v>
      </c>
      <c r="M4569" t="s">
        <v>64</v>
      </c>
      <c r="N4569" t="s">
        <v>985</v>
      </c>
      <c r="O4569">
        <v>672</v>
      </c>
      <c r="P4569">
        <v>2.87</v>
      </c>
      <c r="Q4569">
        <v>3.87</v>
      </c>
      <c r="R4569">
        <v>1.0449320794148381E-3</v>
      </c>
      <c r="S4569">
        <f t="shared" si="427"/>
        <v>1928.64</v>
      </c>
      <c r="T4569">
        <f t="shared" si="428"/>
        <v>0.70219435736677127</v>
      </c>
      <c r="U4569">
        <f t="shared" si="429"/>
        <v>2600.64</v>
      </c>
      <c r="V4569">
        <f t="shared" si="430"/>
        <v>671.29780564263297</v>
      </c>
      <c r="W4569" t="str">
        <f t="shared" si="431"/>
        <v>LOSS</v>
      </c>
    </row>
    <row r="4570" spans="8:23" x14ac:dyDescent="0.35">
      <c r="H4570">
        <v>2013</v>
      </c>
      <c r="I4570" t="s">
        <v>21</v>
      </c>
      <c r="J4570" t="s">
        <v>627</v>
      </c>
      <c r="K4570" t="s">
        <v>106</v>
      </c>
      <c r="L4570" t="str">
        <f t="shared" si="426"/>
        <v>Rivatex East Africa Ltd</v>
      </c>
      <c r="M4570" t="s">
        <v>69</v>
      </c>
      <c r="N4570" t="s">
        <v>986</v>
      </c>
      <c r="O4570">
        <v>624</v>
      </c>
      <c r="P4570">
        <v>2.85</v>
      </c>
      <c r="Q4570">
        <v>3.36</v>
      </c>
      <c r="R4570">
        <v>1.1074197120708748E-3</v>
      </c>
      <c r="S4570">
        <f t="shared" si="427"/>
        <v>1778.4</v>
      </c>
      <c r="T4570">
        <f t="shared" si="428"/>
        <v>0.69102990033222589</v>
      </c>
      <c r="U4570">
        <f t="shared" si="429"/>
        <v>2096.64</v>
      </c>
      <c r="V4570">
        <f t="shared" si="430"/>
        <v>317.54897009966754</v>
      </c>
      <c r="W4570" t="str">
        <f t="shared" si="431"/>
        <v>LOSS</v>
      </c>
    </row>
    <row r="4571" spans="8:23" x14ac:dyDescent="0.35">
      <c r="H4571">
        <v>2013</v>
      </c>
      <c r="I4571" t="s">
        <v>21</v>
      </c>
      <c r="J4571" t="s">
        <v>627</v>
      </c>
      <c r="K4571" t="s">
        <v>106</v>
      </c>
      <c r="L4571" t="str">
        <f t="shared" si="426"/>
        <v>Rivatex East Africa Ltd</v>
      </c>
      <c r="M4571" t="s">
        <v>74</v>
      </c>
      <c r="N4571" t="s">
        <v>987</v>
      </c>
      <c r="O4571">
        <v>888</v>
      </c>
      <c r="P4571">
        <v>2.74</v>
      </c>
      <c r="Q4571">
        <v>3.91</v>
      </c>
      <c r="R4571">
        <v>1.037344398340249E-3</v>
      </c>
      <c r="S4571">
        <f t="shared" si="427"/>
        <v>2433.1200000000003</v>
      </c>
      <c r="T4571">
        <f t="shared" si="428"/>
        <v>0.92116182572614103</v>
      </c>
      <c r="U4571">
        <f t="shared" si="429"/>
        <v>3472.08</v>
      </c>
      <c r="V4571">
        <f t="shared" si="430"/>
        <v>1038.0388381742735</v>
      </c>
      <c r="W4571" t="str">
        <f t="shared" si="431"/>
        <v>PROFIT</v>
      </c>
    </row>
    <row r="4572" spans="8:23" x14ac:dyDescent="0.35">
      <c r="H4572">
        <v>2013</v>
      </c>
      <c r="I4572" t="s">
        <v>21</v>
      </c>
      <c r="J4572" t="s">
        <v>627</v>
      </c>
      <c r="K4572" t="s">
        <v>106</v>
      </c>
      <c r="L4572" t="str">
        <f t="shared" si="426"/>
        <v>Rivatex East Africa Ltd</v>
      </c>
      <c r="M4572" t="s">
        <v>79</v>
      </c>
      <c r="N4572" t="s">
        <v>988</v>
      </c>
      <c r="O4572">
        <v>600</v>
      </c>
      <c r="P4572">
        <v>2.23</v>
      </c>
      <c r="Q4572">
        <v>3.66</v>
      </c>
      <c r="R4572">
        <v>1.4684287812041115E-3</v>
      </c>
      <c r="S4572">
        <f t="shared" si="427"/>
        <v>1338</v>
      </c>
      <c r="T4572">
        <f t="shared" si="428"/>
        <v>0.88105726872246692</v>
      </c>
      <c r="U4572">
        <f t="shared" si="429"/>
        <v>2196</v>
      </c>
      <c r="V4572">
        <f t="shared" si="430"/>
        <v>857.11894273127757</v>
      </c>
      <c r="W4572" t="str">
        <f t="shared" si="431"/>
        <v>LOSS</v>
      </c>
    </row>
    <row r="4573" spans="8:23" x14ac:dyDescent="0.35">
      <c r="H4573">
        <v>2013</v>
      </c>
      <c r="I4573" t="s">
        <v>21</v>
      </c>
      <c r="J4573" t="s">
        <v>627</v>
      </c>
      <c r="K4573" t="s">
        <v>106</v>
      </c>
      <c r="L4573" t="str">
        <f t="shared" si="426"/>
        <v>Rivatex East Africa Ltd</v>
      </c>
      <c r="M4573" t="s">
        <v>84</v>
      </c>
      <c r="N4573" t="s">
        <v>989</v>
      </c>
      <c r="O4573">
        <v>816</v>
      </c>
      <c r="P4573">
        <v>2.98</v>
      </c>
      <c r="Q4573">
        <v>3.36</v>
      </c>
      <c r="R4573">
        <v>1.5873015873015873E-3</v>
      </c>
      <c r="S4573">
        <f t="shared" si="427"/>
        <v>2431.6799999999998</v>
      </c>
      <c r="T4573">
        <f t="shared" si="428"/>
        <v>1.2952380952380953</v>
      </c>
      <c r="U4573">
        <f t="shared" si="429"/>
        <v>2741.7599999999998</v>
      </c>
      <c r="V4573">
        <f t="shared" si="430"/>
        <v>308.78476190476181</v>
      </c>
      <c r="W4573" t="str">
        <f t="shared" si="431"/>
        <v>LOSS</v>
      </c>
    </row>
    <row r="4574" spans="8:23" x14ac:dyDescent="0.35">
      <c r="H4574">
        <v>2013</v>
      </c>
      <c r="I4574" t="s">
        <v>21</v>
      </c>
      <c r="J4574" t="s">
        <v>627</v>
      </c>
      <c r="K4574" t="s">
        <v>106</v>
      </c>
      <c r="L4574" t="str">
        <f t="shared" si="426"/>
        <v>Rivatex East Africa Ltd</v>
      </c>
      <c r="M4574" t="s">
        <v>89</v>
      </c>
      <c r="N4574" t="s">
        <v>990</v>
      </c>
      <c r="O4574">
        <v>912</v>
      </c>
      <c r="P4574">
        <v>2.7</v>
      </c>
      <c r="Q4574">
        <v>3.46</v>
      </c>
      <c r="R4574">
        <v>1.6286644951140066E-3</v>
      </c>
      <c r="S4574">
        <f t="shared" si="427"/>
        <v>2462.4</v>
      </c>
      <c r="T4574">
        <f t="shared" si="428"/>
        <v>1.4853420195439739</v>
      </c>
      <c r="U4574">
        <f t="shared" si="429"/>
        <v>3155.52</v>
      </c>
      <c r="V4574">
        <f t="shared" si="430"/>
        <v>691.63465798045593</v>
      </c>
      <c r="W4574" t="str">
        <f t="shared" si="431"/>
        <v>LOSS</v>
      </c>
    </row>
    <row r="4575" spans="8:23" x14ac:dyDescent="0.35">
      <c r="H4575">
        <v>2013</v>
      </c>
      <c r="I4575" t="s">
        <v>21</v>
      </c>
      <c r="J4575" t="s">
        <v>627</v>
      </c>
      <c r="K4575" t="s">
        <v>106</v>
      </c>
      <c r="L4575" t="str">
        <f t="shared" si="426"/>
        <v>Rivatex East Africa Ltd</v>
      </c>
      <c r="M4575" t="s">
        <v>94</v>
      </c>
      <c r="N4575" t="s">
        <v>991</v>
      </c>
      <c r="O4575">
        <v>600</v>
      </c>
      <c r="P4575">
        <v>2.34</v>
      </c>
      <c r="Q4575">
        <v>3.65</v>
      </c>
      <c r="R4575">
        <v>1.7889087656529517E-3</v>
      </c>
      <c r="S4575">
        <f t="shared" si="427"/>
        <v>1404</v>
      </c>
      <c r="T4575">
        <f t="shared" si="428"/>
        <v>1.0733452593917709</v>
      </c>
      <c r="U4575">
        <f t="shared" si="429"/>
        <v>2190</v>
      </c>
      <c r="V4575">
        <f t="shared" si="430"/>
        <v>784.92665474060823</v>
      </c>
      <c r="W4575" t="str">
        <f t="shared" si="431"/>
        <v>LOSS</v>
      </c>
    </row>
    <row r="4576" spans="8:23" x14ac:dyDescent="0.35">
      <c r="H4576">
        <v>2013</v>
      </c>
      <c r="I4576" t="s">
        <v>21</v>
      </c>
      <c r="J4576" t="s">
        <v>627</v>
      </c>
      <c r="K4576" t="s">
        <v>106</v>
      </c>
      <c r="L4576" t="str">
        <f t="shared" si="426"/>
        <v>Rivatex East Africa Ltd</v>
      </c>
      <c r="M4576" t="s">
        <v>99</v>
      </c>
      <c r="N4576" t="s">
        <v>992</v>
      </c>
      <c r="O4576">
        <v>1068</v>
      </c>
      <c r="P4576">
        <v>2.13</v>
      </c>
      <c r="Q4576">
        <v>3.96</v>
      </c>
      <c r="R4576">
        <v>1.5527950310559005E-3</v>
      </c>
      <c r="S4576">
        <f t="shared" si="427"/>
        <v>2274.8399999999997</v>
      </c>
      <c r="T4576">
        <f t="shared" si="428"/>
        <v>1.6583850931677018</v>
      </c>
      <c r="U4576">
        <f t="shared" si="429"/>
        <v>4229.28</v>
      </c>
      <c r="V4576">
        <f t="shared" si="430"/>
        <v>1952.7816149068324</v>
      </c>
      <c r="W4576" t="str">
        <f t="shared" si="431"/>
        <v>PROFIT</v>
      </c>
    </row>
    <row r="4577" spans="8:23" x14ac:dyDescent="0.35">
      <c r="H4577">
        <v>2013</v>
      </c>
      <c r="I4577" t="s">
        <v>21</v>
      </c>
      <c r="J4577" t="s">
        <v>627</v>
      </c>
      <c r="K4577" t="s">
        <v>106</v>
      </c>
      <c r="L4577" t="str">
        <f t="shared" si="426"/>
        <v>Rivatex East Africa Ltd</v>
      </c>
      <c r="M4577" t="s">
        <v>104</v>
      </c>
      <c r="N4577" t="s">
        <v>993</v>
      </c>
      <c r="O4577">
        <v>804</v>
      </c>
      <c r="P4577">
        <v>2.57</v>
      </c>
      <c r="Q4577">
        <v>3.96</v>
      </c>
      <c r="R4577">
        <v>1.6666666666666668E-3</v>
      </c>
      <c r="S4577">
        <f t="shared" si="427"/>
        <v>2066.2799999999997</v>
      </c>
      <c r="T4577">
        <f t="shared" si="428"/>
        <v>1.34</v>
      </c>
      <c r="U4577">
        <f t="shared" si="429"/>
        <v>3183.84</v>
      </c>
      <c r="V4577">
        <f t="shared" si="430"/>
        <v>1116.2200000000005</v>
      </c>
      <c r="W4577" t="str">
        <f t="shared" si="431"/>
        <v>PROFIT</v>
      </c>
    </row>
    <row r="4578" spans="8:23" x14ac:dyDescent="0.35">
      <c r="H4578">
        <v>2013</v>
      </c>
      <c r="I4578" t="s">
        <v>21</v>
      </c>
      <c r="J4578" t="s">
        <v>627</v>
      </c>
      <c r="K4578" t="s">
        <v>106</v>
      </c>
      <c r="L4578" t="str">
        <f t="shared" si="426"/>
        <v>Rivatex East Africa Ltd</v>
      </c>
      <c r="M4578" t="s">
        <v>109</v>
      </c>
      <c r="N4578" t="s">
        <v>994</v>
      </c>
      <c r="O4578">
        <v>984</v>
      </c>
      <c r="P4578">
        <v>2.79</v>
      </c>
      <c r="Q4578">
        <v>3.84</v>
      </c>
      <c r="R4578">
        <v>1.2315270935960591E-3</v>
      </c>
      <c r="S4578">
        <f t="shared" si="427"/>
        <v>2745.36</v>
      </c>
      <c r="T4578">
        <f t="shared" si="428"/>
        <v>1.2118226600985222</v>
      </c>
      <c r="U4578">
        <f t="shared" si="429"/>
        <v>3778.56</v>
      </c>
      <c r="V4578">
        <f t="shared" si="430"/>
        <v>1031.9881773399013</v>
      </c>
      <c r="W4578" t="str">
        <f t="shared" si="431"/>
        <v>PROFIT</v>
      </c>
    </row>
    <row r="4579" spans="8:23" x14ac:dyDescent="0.35">
      <c r="H4579">
        <v>2013</v>
      </c>
      <c r="I4579" t="s">
        <v>21</v>
      </c>
      <c r="J4579" t="s">
        <v>627</v>
      </c>
      <c r="K4579" t="s">
        <v>106</v>
      </c>
      <c r="L4579" t="str">
        <f t="shared" si="426"/>
        <v>Rivatex East Africa Ltd</v>
      </c>
      <c r="M4579" t="s">
        <v>114</v>
      </c>
      <c r="N4579" t="s">
        <v>995</v>
      </c>
      <c r="O4579">
        <v>1128</v>
      </c>
      <c r="P4579">
        <v>2.65</v>
      </c>
      <c r="Q4579">
        <v>3.79</v>
      </c>
      <c r="R4579">
        <v>1.5527950310559005E-3</v>
      </c>
      <c r="S4579">
        <f t="shared" si="427"/>
        <v>2989.2</v>
      </c>
      <c r="T4579">
        <f t="shared" si="428"/>
        <v>1.7515527950310559</v>
      </c>
      <c r="U4579">
        <f t="shared" si="429"/>
        <v>4275.12</v>
      </c>
      <c r="V4579">
        <f t="shared" si="430"/>
        <v>1284.168447204969</v>
      </c>
      <c r="W4579" t="str">
        <f t="shared" si="431"/>
        <v>PROFIT</v>
      </c>
    </row>
    <row r="4580" spans="8:23" x14ac:dyDescent="0.35">
      <c r="H4580">
        <v>2013</v>
      </c>
      <c r="I4580" t="s">
        <v>21</v>
      </c>
      <c r="J4580" t="s">
        <v>627</v>
      </c>
      <c r="K4580" t="s">
        <v>106</v>
      </c>
      <c r="L4580" t="str">
        <f t="shared" si="426"/>
        <v>Rivatex East Africa Ltd</v>
      </c>
      <c r="M4580" t="s">
        <v>119</v>
      </c>
      <c r="N4580" t="s">
        <v>996</v>
      </c>
      <c r="O4580">
        <v>1116</v>
      </c>
      <c r="P4580">
        <v>2.33</v>
      </c>
      <c r="Q4580">
        <v>3.69</v>
      </c>
      <c r="R4580">
        <v>1.7574692442882249E-3</v>
      </c>
      <c r="S4580">
        <f t="shared" si="427"/>
        <v>2600.2800000000002</v>
      </c>
      <c r="T4580">
        <f t="shared" si="428"/>
        <v>1.9613356766256589</v>
      </c>
      <c r="U4580">
        <f t="shared" si="429"/>
        <v>4118.04</v>
      </c>
      <c r="V4580">
        <f t="shared" si="430"/>
        <v>1515.7986643233742</v>
      </c>
      <c r="W4580" t="str">
        <f t="shared" si="431"/>
        <v>PROFIT</v>
      </c>
    </row>
    <row r="4581" spans="8:23" x14ac:dyDescent="0.35">
      <c r="H4581">
        <v>2013</v>
      </c>
      <c r="I4581" t="s">
        <v>21</v>
      </c>
      <c r="J4581" t="s">
        <v>627</v>
      </c>
      <c r="K4581" t="s">
        <v>106</v>
      </c>
      <c r="L4581" t="str">
        <f t="shared" si="426"/>
        <v>Rivatex East Africa Ltd</v>
      </c>
      <c r="M4581" t="s">
        <v>124</v>
      </c>
      <c r="N4581" t="s">
        <v>997</v>
      </c>
      <c r="O4581">
        <v>1152</v>
      </c>
      <c r="P4581">
        <v>2.76</v>
      </c>
      <c r="Q4581">
        <v>3.24</v>
      </c>
      <c r="R4581">
        <v>1.3440860215053765E-3</v>
      </c>
      <c r="S4581">
        <f t="shared" si="427"/>
        <v>3179.5199999999995</v>
      </c>
      <c r="T4581">
        <f t="shared" si="428"/>
        <v>1.5483870967741937</v>
      </c>
      <c r="U4581">
        <f t="shared" si="429"/>
        <v>3732.4800000000005</v>
      </c>
      <c r="V4581">
        <f t="shared" si="430"/>
        <v>551.4116129032268</v>
      </c>
      <c r="W4581" t="str">
        <f t="shared" si="431"/>
        <v>LOSS</v>
      </c>
    </row>
    <row r="4582" spans="8:23" x14ac:dyDescent="0.35">
      <c r="H4582">
        <v>2013</v>
      </c>
      <c r="I4582" t="s">
        <v>21</v>
      </c>
      <c r="J4582" t="s">
        <v>627</v>
      </c>
      <c r="K4582" t="s">
        <v>106</v>
      </c>
      <c r="L4582" t="str">
        <f t="shared" si="426"/>
        <v>Rivatex East Africa Ltd</v>
      </c>
      <c r="M4582" t="s">
        <v>129</v>
      </c>
      <c r="N4582" t="s">
        <v>998</v>
      </c>
      <c r="O4582">
        <v>1116</v>
      </c>
      <c r="P4582">
        <v>2</v>
      </c>
      <c r="Q4582">
        <v>3.99</v>
      </c>
      <c r="R4582">
        <v>1.7094017094017094E-3</v>
      </c>
      <c r="S4582">
        <f t="shared" si="427"/>
        <v>2232</v>
      </c>
      <c r="T4582">
        <f t="shared" si="428"/>
        <v>1.9076923076923078</v>
      </c>
      <c r="U4582">
        <f t="shared" si="429"/>
        <v>4452.84</v>
      </c>
      <c r="V4582">
        <f t="shared" si="430"/>
        <v>2218.9323076923079</v>
      </c>
      <c r="W4582" t="str">
        <f t="shared" si="431"/>
        <v>PROFIT</v>
      </c>
    </row>
    <row r="4583" spans="8:23" x14ac:dyDescent="0.35">
      <c r="H4583">
        <v>2013</v>
      </c>
      <c r="I4583" t="s">
        <v>21</v>
      </c>
      <c r="J4583" t="s">
        <v>627</v>
      </c>
      <c r="K4583" t="s">
        <v>106</v>
      </c>
      <c r="L4583" t="str">
        <f t="shared" si="426"/>
        <v>Rivatex East Africa Ltd</v>
      </c>
      <c r="M4583" t="s">
        <v>134</v>
      </c>
      <c r="N4583" t="s">
        <v>999</v>
      </c>
      <c r="O4583">
        <v>996</v>
      </c>
      <c r="P4583">
        <v>2.06</v>
      </c>
      <c r="Q4583">
        <v>3.49</v>
      </c>
      <c r="R4583">
        <v>1.2987012987012987E-3</v>
      </c>
      <c r="S4583">
        <f t="shared" si="427"/>
        <v>2051.7600000000002</v>
      </c>
      <c r="T4583">
        <f t="shared" si="428"/>
        <v>1.2935064935064935</v>
      </c>
      <c r="U4583">
        <f t="shared" si="429"/>
        <v>3476.0400000000004</v>
      </c>
      <c r="V4583">
        <f t="shared" si="430"/>
        <v>1422.9864935064936</v>
      </c>
      <c r="W4583" t="str">
        <f t="shared" si="431"/>
        <v>PROFIT</v>
      </c>
    </row>
    <row r="4584" spans="8:23" x14ac:dyDescent="0.35">
      <c r="H4584">
        <v>2013</v>
      </c>
      <c r="I4584" t="s">
        <v>21</v>
      </c>
      <c r="J4584" t="s">
        <v>627</v>
      </c>
      <c r="K4584" t="s">
        <v>106</v>
      </c>
      <c r="L4584" t="str">
        <f t="shared" si="426"/>
        <v>Rivatex East Africa Ltd</v>
      </c>
      <c r="M4584" t="s">
        <v>139</v>
      </c>
      <c r="N4584" t="s">
        <v>1000</v>
      </c>
      <c r="O4584">
        <v>900</v>
      </c>
      <c r="P4584">
        <v>2.63</v>
      </c>
      <c r="Q4584">
        <v>3.76</v>
      </c>
      <c r="R4584">
        <v>1.1750881316098707E-3</v>
      </c>
      <c r="S4584">
        <f t="shared" si="427"/>
        <v>2367</v>
      </c>
      <c r="T4584">
        <f t="shared" si="428"/>
        <v>1.0575793184488835</v>
      </c>
      <c r="U4584">
        <f t="shared" si="429"/>
        <v>3384</v>
      </c>
      <c r="V4584">
        <f t="shared" si="430"/>
        <v>1015.9424206815511</v>
      </c>
      <c r="W4584" t="str">
        <f t="shared" si="431"/>
        <v>PROFIT</v>
      </c>
    </row>
    <row r="4585" spans="8:23" x14ac:dyDescent="0.35">
      <c r="H4585">
        <v>2013</v>
      </c>
      <c r="I4585" t="s">
        <v>21</v>
      </c>
      <c r="J4585" t="s">
        <v>627</v>
      </c>
      <c r="K4585" t="s">
        <v>106</v>
      </c>
      <c r="L4585" t="str">
        <f t="shared" si="426"/>
        <v>Rivatex East Africa Ltd</v>
      </c>
      <c r="M4585" t="s">
        <v>144</v>
      </c>
      <c r="N4585" t="s">
        <v>1001</v>
      </c>
      <c r="O4585">
        <v>864</v>
      </c>
      <c r="P4585">
        <v>2.5499999999999998</v>
      </c>
      <c r="Q4585">
        <v>3.46</v>
      </c>
      <c r="R4585">
        <v>1.2690355329949238E-3</v>
      </c>
      <c r="S4585">
        <f t="shared" si="427"/>
        <v>2203.1999999999998</v>
      </c>
      <c r="T4585">
        <f t="shared" si="428"/>
        <v>1.0964467005076142</v>
      </c>
      <c r="U4585">
        <f t="shared" si="429"/>
        <v>2989.44</v>
      </c>
      <c r="V4585">
        <f t="shared" si="430"/>
        <v>785.14355329949262</v>
      </c>
      <c r="W4585" t="str">
        <f t="shared" si="431"/>
        <v>LOSS</v>
      </c>
    </row>
    <row r="4586" spans="8:23" x14ac:dyDescent="0.35">
      <c r="H4586">
        <v>2013</v>
      </c>
      <c r="I4586" t="s">
        <v>21</v>
      </c>
      <c r="J4586" t="s">
        <v>627</v>
      </c>
      <c r="K4586" t="s">
        <v>106</v>
      </c>
      <c r="L4586" t="str">
        <f t="shared" si="426"/>
        <v>Rivatex East Africa Ltd</v>
      </c>
      <c r="M4586" t="s">
        <v>149</v>
      </c>
      <c r="N4586" t="s">
        <v>1002</v>
      </c>
      <c r="O4586">
        <v>852</v>
      </c>
      <c r="P4586">
        <v>3</v>
      </c>
      <c r="Q4586">
        <v>3.7</v>
      </c>
      <c r="R4586">
        <v>1.0810810810810811E-3</v>
      </c>
      <c r="S4586">
        <f t="shared" si="427"/>
        <v>2556</v>
      </c>
      <c r="T4586">
        <f t="shared" si="428"/>
        <v>0.92108108108108111</v>
      </c>
      <c r="U4586">
        <f t="shared" si="429"/>
        <v>3152.4</v>
      </c>
      <c r="V4586">
        <f t="shared" si="430"/>
        <v>595.47891891891902</v>
      </c>
      <c r="W4586" t="str">
        <f t="shared" si="431"/>
        <v>LOSS</v>
      </c>
    </row>
    <row r="4587" spans="8:23" x14ac:dyDescent="0.35">
      <c r="H4587">
        <v>2013</v>
      </c>
      <c r="I4587" t="s">
        <v>21</v>
      </c>
      <c r="J4587" t="s">
        <v>627</v>
      </c>
      <c r="K4587" t="s">
        <v>106</v>
      </c>
      <c r="L4587" t="str">
        <f t="shared" si="426"/>
        <v>Rivatex East Africa Ltd</v>
      </c>
      <c r="M4587" t="s">
        <v>154</v>
      </c>
      <c r="N4587" t="s">
        <v>1003</v>
      </c>
      <c r="O4587">
        <v>1008</v>
      </c>
      <c r="P4587">
        <v>2.54</v>
      </c>
      <c r="Q4587">
        <v>3.97</v>
      </c>
      <c r="R4587">
        <v>1.1574074074074073E-3</v>
      </c>
      <c r="S4587">
        <f t="shared" si="427"/>
        <v>2560.3200000000002</v>
      </c>
      <c r="T4587">
        <f t="shared" si="428"/>
        <v>1.1666666666666665</v>
      </c>
      <c r="U4587">
        <f t="shared" si="429"/>
        <v>4001.76</v>
      </c>
      <c r="V4587">
        <f t="shared" si="430"/>
        <v>1440.2733333333333</v>
      </c>
      <c r="W4587" t="str">
        <f t="shared" si="431"/>
        <v>PROFIT</v>
      </c>
    </row>
    <row r="4588" spans="8:23" x14ac:dyDescent="0.35">
      <c r="H4588">
        <v>2013</v>
      </c>
      <c r="I4588" t="s">
        <v>21</v>
      </c>
      <c r="J4588" t="s">
        <v>627</v>
      </c>
      <c r="K4588" t="s">
        <v>106</v>
      </c>
      <c r="L4588" t="str">
        <f t="shared" si="426"/>
        <v>Rivatex East Africa Ltd</v>
      </c>
      <c r="M4588" t="s">
        <v>159</v>
      </c>
      <c r="N4588" t="s">
        <v>1004</v>
      </c>
      <c r="O4588">
        <v>756</v>
      </c>
      <c r="P4588">
        <v>2.58</v>
      </c>
      <c r="Q4588">
        <v>3.72</v>
      </c>
      <c r="R4588">
        <v>1.0351966873706005E-3</v>
      </c>
      <c r="S4588">
        <f t="shared" si="427"/>
        <v>1950.48</v>
      </c>
      <c r="T4588">
        <f t="shared" si="428"/>
        <v>0.78260869565217395</v>
      </c>
      <c r="U4588">
        <f t="shared" si="429"/>
        <v>2812.32</v>
      </c>
      <c r="V4588">
        <f t="shared" si="430"/>
        <v>861.05739130434802</v>
      </c>
      <c r="W4588" t="str">
        <f t="shared" si="431"/>
        <v>LOSS</v>
      </c>
    </row>
    <row r="4589" spans="8:23" x14ac:dyDescent="0.35">
      <c r="H4589">
        <v>2013</v>
      </c>
      <c r="I4589" t="s">
        <v>21</v>
      </c>
      <c r="J4589" t="s">
        <v>627</v>
      </c>
      <c r="K4589" t="s">
        <v>106</v>
      </c>
      <c r="L4589" t="str">
        <f t="shared" si="426"/>
        <v>Rivatex East Africa Ltd</v>
      </c>
      <c r="M4589" t="s">
        <v>164</v>
      </c>
      <c r="N4589" t="s">
        <v>1005</v>
      </c>
      <c r="O4589">
        <v>648</v>
      </c>
      <c r="P4589">
        <v>2.5099999999999998</v>
      </c>
      <c r="Q4589">
        <v>3.43</v>
      </c>
      <c r="R4589">
        <v>1.1806375442739079E-3</v>
      </c>
      <c r="S4589">
        <f t="shared" si="427"/>
        <v>1626.4799999999998</v>
      </c>
      <c r="T4589">
        <f t="shared" si="428"/>
        <v>0.76505312868949227</v>
      </c>
      <c r="U4589">
        <f t="shared" si="429"/>
        <v>2222.6400000000003</v>
      </c>
      <c r="V4589">
        <f t="shared" si="430"/>
        <v>595.39494687131105</v>
      </c>
      <c r="W4589" t="str">
        <f t="shared" si="431"/>
        <v>LOSS</v>
      </c>
    </row>
    <row r="4590" spans="8:23" x14ac:dyDescent="0.35">
      <c r="H4590">
        <v>2013</v>
      </c>
      <c r="I4590" t="s">
        <v>21</v>
      </c>
      <c r="J4590" t="s">
        <v>598</v>
      </c>
      <c r="K4590" t="s">
        <v>524</v>
      </c>
      <c r="L4590" t="str">
        <f t="shared" si="426"/>
        <v>Kikwetu Tailors</v>
      </c>
      <c r="M4590" t="s">
        <v>169</v>
      </c>
      <c r="N4590" t="s">
        <v>1006</v>
      </c>
      <c r="O4590">
        <v>372</v>
      </c>
      <c r="P4590">
        <v>4.3600000000000003</v>
      </c>
      <c r="Q4590">
        <v>5.39</v>
      </c>
      <c r="R4590">
        <v>1.3440860215053765E-3</v>
      </c>
      <c r="S4590">
        <f t="shared" si="427"/>
        <v>1621.92</v>
      </c>
      <c r="T4590">
        <f t="shared" si="428"/>
        <v>0.5</v>
      </c>
      <c r="U4590">
        <f t="shared" si="429"/>
        <v>2005.08</v>
      </c>
      <c r="V4590">
        <f t="shared" si="430"/>
        <v>382.65999999999985</v>
      </c>
      <c r="W4590" t="str">
        <f t="shared" si="431"/>
        <v>LOSS</v>
      </c>
    </row>
    <row r="4591" spans="8:23" x14ac:dyDescent="0.35">
      <c r="H4591">
        <v>2013</v>
      </c>
      <c r="I4591" t="s">
        <v>21</v>
      </c>
      <c r="J4591" t="s">
        <v>598</v>
      </c>
      <c r="K4591" t="s">
        <v>524</v>
      </c>
      <c r="L4591" t="str">
        <f t="shared" si="426"/>
        <v>Kikwetu Tailors</v>
      </c>
      <c r="M4591" t="s">
        <v>174</v>
      </c>
      <c r="N4591" t="s">
        <v>1007</v>
      </c>
      <c r="O4591">
        <v>360</v>
      </c>
      <c r="P4591">
        <v>4.33</v>
      </c>
      <c r="Q4591">
        <v>5.35</v>
      </c>
      <c r="R4591">
        <v>1.2180267965895249E-3</v>
      </c>
      <c r="S4591">
        <f t="shared" si="427"/>
        <v>1558.8</v>
      </c>
      <c r="T4591">
        <f t="shared" si="428"/>
        <v>0.43848964677222896</v>
      </c>
      <c r="U4591">
        <f t="shared" si="429"/>
        <v>1925.9999999999998</v>
      </c>
      <c r="V4591">
        <f t="shared" si="430"/>
        <v>366.76151035322761</v>
      </c>
      <c r="W4591" t="str">
        <f t="shared" si="431"/>
        <v>LOSS</v>
      </c>
    </row>
    <row r="4592" spans="8:23" x14ac:dyDescent="0.35">
      <c r="H4592">
        <v>2013</v>
      </c>
      <c r="I4592" t="s">
        <v>21</v>
      </c>
      <c r="J4592" t="s">
        <v>598</v>
      </c>
      <c r="K4592" t="s">
        <v>524</v>
      </c>
      <c r="L4592" t="str">
        <f t="shared" si="426"/>
        <v>Kikwetu Tailors</v>
      </c>
      <c r="M4592" t="s">
        <v>179</v>
      </c>
      <c r="N4592" t="s">
        <v>1008</v>
      </c>
      <c r="O4592">
        <v>432</v>
      </c>
      <c r="P4592">
        <v>4.74</v>
      </c>
      <c r="Q4592">
        <v>5.03</v>
      </c>
      <c r="R4592">
        <v>1.6891891891891893E-3</v>
      </c>
      <c r="S4592">
        <f t="shared" si="427"/>
        <v>2047.68</v>
      </c>
      <c r="T4592">
        <f t="shared" si="428"/>
        <v>0.72972972972972983</v>
      </c>
      <c r="U4592">
        <f t="shared" si="429"/>
        <v>2172.96</v>
      </c>
      <c r="V4592">
        <f t="shared" si="430"/>
        <v>124.55027027027025</v>
      </c>
      <c r="W4592" t="str">
        <f t="shared" si="431"/>
        <v>LOSS</v>
      </c>
    </row>
    <row r="4593" spans="8:23" x14ac:dyDescent="0.35">
      <c r="H4593">
        <v>2013</v>
      </c>
      <c r="I4593" t="s">
        <v>21</v>
      </c>
      <c r="J4593" t="s">
        <v>598</v>
      </c>
      <c r="K4593" t="s">
        <v>524</v>
      </c>
      <c r="L4593" t="str">
        <f t="shared" si="426"/>
        <v>Kikwetu Tailors</v>
      </c>
      <c r="M4593" t="s">
        <v>184</v>
      </c>
      <c r="N4593" t="s">
        <v>1009</v>
      </c>
      <c r="O4593">
        <v>708</v>
      </c>
      <c r="P4593">
        <v>4.09</v>
      </c>
      <c r="Q4593">
        <v>5.33</v>
      </c>
      <c r="R4593">
        <v>1.3106159895150721E-3</v>
      </c>
      <c r="S4593">
        <f t="shared" si="427"/>
        <v>2895.72</v>
      </c>
      <c r="T4593">
        <f t="shared" si="428"/>
        <v>0.92791612057667106</v>
      </c>
      <c r="U4593">
        <f t="shared" si="429"/>
        <v>3773.64</v>
      </c>
      <c r="V4593">
        <f t="shared" si="430"/>
        <v>876.99208387942338</v>
      </c>
      <c r="W4593" t="str">
        <f t="shared" si="431"/>
        <v>LOSS</v>
      </c>
    </row>
    <row r="4594" spans="8:23" x14ac:dyDescent="0.35">
      <c r="H4594">
        <v>2013</v>
      </c>
      <c r="I4594" t="s">
        <v>21</v>
      </c>
      <c r="J4594" t="s">
        <v>598</v>
      </c>
      <c r="K4594" t="s">
        <v>524</v>
      </c>
      <c r="L4594" t="str">
        <f t="shared" si="426"/>
        <v>Kikwetu Tailors</v>
      </c>
      <c r="M4594" t="s">
        <v>189</v>
      </c>
      <c r="N4594" t="s">
        <v>1010</v>
      </c>
      <c r="O4594">
        <v>600</v>
      </c>
      <c r="P4594">
        <v>4</v>
      </c>
      <c r="Q4594">
        <v>5.23</v>
      </c>
      <c r="R4594">
        <v>1.0976948408342481E-3</v>
      </c>
      <c r="S4594">
        <f t="shared" si="427"/>
        <v>2400</v>
      </c>
      <c r="T4594">
        <f t="shared" si="428"/>
        <v>0.65861690450054888</v>
      </c>
      <c r="U4594">
        <f t="shared" si="429"/>
        <v>3138.0000000000005</v>
      </c>
      <c r="V4594">
        <f t="shared" si="430"/>
        <v>737.34138309549985</v>
      </c>
      <c r="W4594" t="str">
        <f t="shared" si="431"/>
        <v>LOSS</v>
      </c>
    </row>
    <row r="4595" spans="8:23" x14ac:dyDescent="0.35">
      <c r="H4595">
        <v>2013</v>
      </c>
      <c r="I4595" t="s">
        <v>21</v>
      </c>
      <c r="J4595" t="s">
        <v>627</v>
      </c>
      <c r="K4595" t="s">
        <v>111</v>
      </c>
      <c r="L4595" t="str">
        <f t="shared" si="426"/>
        <v>Thika Cloth Mills</v>
      </c>
      <c r="M4595" t="s">
        <v>194</v>
      </c>
      <c r="N4595" t="s">
        <v>1011</v>
      </c>
      <c r="O4595">
        <v>900</v>
      </c>
      <c r="P4595">
        <v>2</v>
      </c>
      <c r="Q4595">
        <v>3.4</v>
      </c>
      <c r="R4595">
        <v>1.5479876160990713E-3</v>
      </c>
      <c r="S4595">
        <f t="shared" si="427"/>
        <v>1800</v>
      </c>
      <c r="T4595">
        <f t="shared" si="428"/>
        <v>1.3931888544891642</v>
      </c>
      <c r="U4595">
        <f t="shared" si="429"/>
        <v>3060</v>
      </c>
      <c r="V4595">
        <f t="shared" si="430"/>
        <v>1258.6068111455108</v>
      </c>
      <c r="W4595" t="str">
        <f t="shared" si="431"/>
        <v>PROFIT</v>
      </c>
    </row>
    <row r="4596" spans="8:23" x14ac:dyDescent="0.35">
      <c r="H4596">
        <v>2013</v>
      </c>
      <c r="I4596" t="s">
        <v>21</v>
      </c>
      <c r="J4596" t="s">
        <v>627</v>
      </c>
      <c r="K4596" t="s">
        <v>111</v>
      </c>
      <c r="L4596" t="str">
        <f t="shared" si="426"/>
        <v>Thika Cloth Mills</v>
      </c>
      <c r="M4596" t="s">
        <v>199</v>
      </c>
      <c r="N4596" t="s">
        <v>1012</v>
      </c>
      <c r="O4596">
        <v>828</v>
      </c>
      <c r="P4596">
        <v>2.23</v>
      </c>
      <c r="Q4596">
        <v>3.91</v>
      </c>
      <c r="R4596">
        <v>1.2594458438287153E-3</v>
      </c>
      <c r="S4596">
        <f t="shared" si="427"/>
        <v>1846.44</v>
      </c>
      <c r="T4596">
        <f t="shared" si="428"/>
        <v>1.0428211586901763</v>
      </c>
      <c r="U4596">
        <f t="shared" si="429"/>
        <v>3237.48</v>
      </c>
      <c r="V4596">
        <f t="shared" si="430"/>
        <v>1389.9971788413097</v>
      </c>
      <c r="W4596" t="str">
        <f t="shared" si="431"/>
        <v>PROFIT</v>
      </c>
    </row>
    <row r="4597" spans="8:23" x14ac:dyDescent="0.35">
      <c r="H4597">
        <v>2013</v>
      </c>
      <c r="I4597" t="s">
        <v>21</v>
      </c>
      <c r="J4597" t="s">
        <v>627</v>
      </c>
      <c r="K4597" t="s">
        <v>111</v>
      </c>
      <c r="L4597" t="str">
        <f t="shared" si="426"/>
        <v>Thika Cloth Mills</v>
      </c>
      <c r="M4597" t="s">
        <v>204</v>
      </c>
      <c r="N4597" t="s">
        <v>1013</v>
      </c>
      <c r="O4597">
        <v>708</v>
      </c>
      <c r="P4597">
        <v>2.81</v>
      </c>
      <c r="Q4597">
        <v>3.86</v>
      </c>
      <c r="R4597">
        <v>1.3368983957219251E-3</v>
      </c>
      <c r="S4597">
        <f t="shared" si="427"/>
        <v>1989.48</v>
      </c>
      <c r="T4597">
        <f t="shared" si="428"/>
        <v>0.94652406417112289</v>
      </c>
      <c r="U4597">
        <f t="shared" si="429"/>
        <v>2732.88</v>
      </c>
      <c r="V4597">
        <f t="shared" si="430"/>
        <v>742.45347593582892</v>
      </c>
      <c r="W4597" t="str">
        <f t="shared" si="431"/>
        <v>LOSS</v>
      </c>
    </row>
    <row r="4598" spans="8:23" x14ac:dyDescent="0.35">
      <c r="H4598">
        <v>2013</v>
      </c>
      <c r="I4598" t="s">
        <v>21</v>
      </c>
      <c r="J4598" t="s">
        <v>627</v>
      </c>
      <c r="K4598" t="s">
        <v>111</v>
      </c>
      <c r="L4598" t="str">
        <f t="shared" si="426"/>
        <v>Thika Cloth Mills</v>
      </c>
      <c r="M4598" t="s">
        <v>209</v>
      </c>
      <c r="N4598" t="s">
        <v>1014</v>
      </c>
      <c r="O4598">
        <v>792</v>
      </c>
      <c r="P4598">
        <v>2.64</v>
      </c>
      <c r="Q4598">
        <v>3.37</v>
      </c>
      <c r="R4598">
        <v>1.2515644555694619E-3</v>
      </c>
      <c r="S4598">
        <f t="shared" si="427"/>
        <v>2090.88</v>
      </c>
      <c r="T4598">
        <f t="shared" si="428"/>
        <v>0.99123904881101377</v>
      </c>
      <c r="U4598">
        <f t="shared" si="429"/>
        <v>2669.04</v>
      </c>
      <c r="V4598">
        <f t="shared" si="430"/>
        <v>577.1687609511888</v>
      </c>
      <c r="W4598" t="str">
        <f t="shared" si="431"/>
        <v>LOSS</v>
      </c>
    </row>
    <row r="4599" spans="8:23" x14ac:dyDescent="0.35">
      <c r="H4599">
        <v>2013</v>
      </c>
      <c r="I4599" t="s">
        <v>21</v>
      </c>
      <c r="J4599" t="s">
        <v>627</v>
      </c>
      <c r="K4599" t="s">
        <v>111</v>
      </c>
      <c r="L4599" t="str">
        <f t="shared" si="426"/>
        <v>Thika Cloth Mills</v>
      </c>
      <c r="M4599" t="s">
        <v>214</v>
      </c>
      <c r="N4599" t="s">
        <v>1015</v>
      </c>
      <c r="O4599">
        <v>600</v>
      </c>
      <c r="P4599">
        <v>2.42</v>
      </c>
      <c r="Q4599">
        <v>3.94</v>
      </c>
      <c r="R4599">
        <v>1.5847860538827259E-3</v>
      </c>
      <c r="S4599">
        <f t="shared" si="427"/>
        <v>1452</v>
      </c>
      <c r="T4599">
        <f t="shared" si="428"/>
        <v>0.95087163232963556</v>
      </c>
      <c r="U4599">
        <f t="shared" si="429"/>
        <v>2364</v>
      </c>
      <c r="V4599">
        <f t="shared" si="430"/>
        <v>911.04912836767039</v>
      </c>
      <c r="W4599" t="str">
        <f t="shared" si="431"/>
        <v>LOSS</v>
      </c>
    </row>
    <row r="4600" spans="8:23" x14ac:dyDescent="0.35">
      <c r="H4600">
        <v>2013</v>
      </c>
      <c r="I4600" t="s">
        <v>21</v>
      </c>
      <c r="J4600" t="s">
        <v>627</v>
      </c>
      <c r="K4600" t="s">
        <v>111</v>
      </c>
      <c r="L4600" t="str">
        <f t="shared" si="426"/>
        <v>Thika Cloth Mills</v>
      </c>
      <c r="M4600" t="s">
        <v>219</v>
      </c>
      <c r="N4600" t="s">
        <v>1016</v>
      </c>
      <c r="O4600">
        <v>612</v>
      </c>
      <c r="P4600">
        <v>2.58</v>
      </c>
      <c r="Q4600">
        <v>3.8</v>
      </c>
      <c r="R4600">
        <v>1.1574074074074073E-3</v>
      </c>
      <c r="S4600">
        <f t="shared" si="427"/>
        <v>1578.96</v>
      </c>
      <c r="T4600">
        <f t="shared" si="428"/>
        <v>0.70833333333333326</v>
      </c>
      <c r="U4600">
        <f t="shared" si="429"/>
        <v>2325.6</v>
      </c>
      <c r="V4600">
        <f t="shared" si="430"/>
        <v>745.9316666666665</v>
      </c>
      <c r="W4600" t="str">
        <f t="shared" si="431"/>
        <v>LOSS</v>
      </c>
    </row>
    <row r="4601" spans="8:23" x14ac:dyDescent="0.35">
      <c r="H4601">
        <v>2013</v>
      </c>
      <c r="I4601" t="s">
        <v>21</v>
      </c>
      <c r="J4601" t="s">
        <v>627</v>
      </c>
      <c r="K4601" t="s">
        <v>111</v>
      </c>
      <c r="L4601" t="str">
        <f t="shared" si="426"/>
        <v>Thika Cloth Mills</v>
      </c>
      <c r="M4601" t="s">
        <v>224</v>
      </c>
      <c r="N4601" t="s">
        <v>1017</v>
      </c>
      <c r="O4601">
        <v>1032</v>
      </c>
      <c r="P4601">
        <v>2.73</v>
      </c>
      <c r="Q4601">
        <v>3.77</v>
      </c>
      <c r="R4601">
        <v>1.1778563015312131E-3</v>
      </c>
      <c r="S4601">
        <f t="shared" si="427"/>
        <v>2817.36</v>
      </c>
      <c r="T4601">
        <f t="shared" si="428"/>
        <v>1.215547703180212</v>
      </c>
      <c r="U4601">
        <f t="shared" si="429"/>
        <v>3890.64</v>
      </c>
      <c r="V4601">
        <f t="shared" si="430"/>
        <v>1072.0644522968196</v>
      </c>
      <c r="W4601" t="str">
        <f t="shared" si="431"/>
        <v>PROFIT</v>
      </c>
    </row>
    <row r="4602" spans="8:23" x14ac:dyDescent="0.35">
      <c r="H4602">
        <v>2013</v>
      </c>
      <c r="I4602" t="s">
        <v>21</v>
      </c>
      <c r="J4602" t="s">
        <v>627</v>
      </c>
      <c r="K4602" t="s">
        <v>111</v>
      </c>
      <c r="L4602" t="str">
        <f t="shared" si="426"/>
        <v>Thika Cloth Mills</v>
      </c>
      <c r="M4602" t="s">
        <v>229</v>
      </c>
      <c r="N4602" t="s">
        <v>1018</v>
      </c>
      <c r="O4602">
        <v>936</v>
      </c>
      <c r="P4602">
        <v>2.65</v>
      </c>
      <c r="Q4602">
        <v>3.75</v>
      </c>
      <c r="R4602">
        <v>1.0341261633919339E-3</v>
      </c>
      <c r="S4602">
        <f t="shared" si="427"/>
        <v>2480.4</v>
      </c>
      <c r="T4602">
        <f t="shared" si="428"/>
        <v>0.96794208893485012</v>
      </c>
      <c r="U4602">
        <f t="shared" si="429"/>
        <v>3510</v>
      </c>
      <c r="V4602">
        <f t="shared" si="430"/>
        <v>1028.632057911065</v>
      </c>
      <c r="W4602" t="str">
        <f t="shared" si="431"/>
        <v>PROFIT</v>
      </c>
    </row>
    <row r="4603" spans="8:23" x14ac:dyDescent="0.35">
      <c r="H4603">
        <v>2013</v>
      </c>
      <c r="I4603" t="s">
        <v>21</v>
      </c>
      <c r="J4603" t="s">
        <v>627</v>
      </c>
      <c r="K4603" t="s">
        <v>111</v>
      </c>
      <c r="L4603" t="str">
        <f t="shared" si="426"/>
        <v>Thika Cloth Mills</v>
      </c>
      <c r="M4603" t="s">
        <v>234</v>
      </c>
      <c r="N4603" t="s">
        <v>1019</v>
      </c>
      <c r="O4603">
        <v>600</v>
      </c>
      <c r="P4603">
        <v>2.96</v>
      </c>
      <c r="Q4603">
        <v>3.37</v>
      </c>
      <c r="R4603">
        <v>1.3531799729364006E-3</v>
      </c>
      <c r="S4603">
        <f t="shared" si="427"/>
        <v>1776</v>
      </c>
      <c r="T4603">
        <f t="shared" si="428"/>
        <v>0.81190798376184037</v>
      </c>
      <c r="U4603">
        <f t="shared" si="429"/>
        <v>2022</v>
      </c>
      <c r="V4603">
        <f t="shared" si="430"/>
        <v>245.18809201623816</v>
      </c>
      <c r="W4603" t="str">
        <f t="shared" si="431"/>
        <v>LOSS</v>
      </c>
    </row>
    <row r="4604" spans="8:23" x14ac:dyDescent="0.35">
      <c r="H4604">
        <v>2013</v>
      </c>
      <c r="I4604" t="s">
        <v>21</v>
      </c>
      <c r="J4604" t="s">
        <v>627</v>
      </c>
      <c r="K4604" t="s">
        <v>111</v>
      </c>
      <c r="L4604" t="str">
        <f t="shared" si="426"/>
        <v>Thika Cloth Mills</v>
      </c>
      <c r="M4604" t="s">
        <v>239</v>
      </c>
      <c r="N4604" t="s">
        <v>1020</v>
      </c>
      <c r="O4604">
        <v>864</v>
      </c>
      <c r="P4604">
        <v>2.33</v>
      </c>
      <c r="Q4604">
        <v>3.5</v>
      </c>
      <c r="R4604">
        <v>1.6000000000000001E-3</v>
      </c>
      <c r="S4604">
        <f t="shared" si="427"/>
        <v>2013.1200000000001</v>
      </c>
      <c r="T4604">
        <f t="shared" si="428"/>
        <v>1.3824000000000001</v>
      </c>
      <c r="U4604">
        <f t="shared" si="429"/>
        <v>3024</v>
      </c>
      <c r="V4604">
        <f t="shared" si="430"/>
        <v>1009.4975999999999</v>
      </c>
      <c r="W4604" t="str">
        <f t="shared" si="431"/>
        <v>PROFIT</v>
      </c>
    </row>
    <row r="4605" spans="8:23" x14ac:dyDescent="0.35">
      <c r="H4605">
        <v>2013</v>
      </c>
      <c r="I4605" t="s">
        <v>21</v>
      </c>
      <c r="J4605" t="s">
        <v>627</v>
      </c>
      <c r="K4605" t="s">
        <v>111</v>
      </c>
      <c r="L4605" t="str">
        <f t="shared" si="426"/>
        <v>Thika Cloth Mills</v>
      </c>
      <c r="M4605" t="s">
        <v>244</v>
      </c>
      <c r="N4605" t="s">
        <v>1021</v>
      </c>
      <c r="O4605">
        <v>1128</v>
      </c>
      <c r="P4605">
        <v>2.95</v>
      </c>
      <c r="Q4605">
        <v>3.47</v>
      </c>
      <c r="R4605">
        <v>1.2562814070351759E-3</v>
      </c>
      <c r="S4605">
        <f t="shared" si="427"/>
        <v>3327.6000000000004</v>
      </c>
      <c r="T4605">
        <f t="shared" si="428"/>
        <v>1.4170854271356783</v>
      </c>
      <c r="U4605">
        <f t="shared" si="429"/>
        <v>3914.1600000000003</v>
      </c>
      <c r="V4605">
        <f t="shared" si="430"/>
        <v>585.14291457286424</v>
      </c>
      <c r="W4605" t="str">
        <f t="shared" si="431"/>
        <v>LOSS</v>
      </c>
    </row>
    <row r="4606" spans="8:23" x14ac:dyDescent="0.35">
      <c r="H4606">
        <v>2013</v>
      </c>
      <c r="I4606" t="s">
        <v>21</v>
      </c>
      <c r="J4606" t="s">
        <v>627</v>
      </c>
      <c r="K4606" t="s">
        <v>111</v>
      </c>
      <c r="L4606" t="str">
        <f t="shared" si="426"/>
        <v>Thika Cloth Mills</v>
      </c>
      <c r="M4606" t="s">
        <v>249</v>
      </c>
      <c r="N4606" t="s">
        <v>1022</v>
      </c>
      <c r="O4606">
        <v>984</v>
      </c>
      <c r="P4606">
        <v>2.5299999999999998</v>
      </c>
      <c r="Q4606">
        <v>3.6</v>
      </c>
      <c r="R4606">
        <v>1.7857142857142857E-3</v>
      </c>
      <c r="S4606">
        <f t="shared" si="427"/>
        <v>2489.52</v>
      </c>
      <c r="T4606">
        <f t="shared" si="428"/>
        <v>1.7571428571428571</v>
      </c>
      <c r="U4606">
        <f t="shared" si="429"/>
        <v>3542.4</v>
      </c>
      <c r="V4606">
        <f t="shared" si="430"/>
        <v>1051.1228571428574</v>
      </c>
      <c r="W4606" t="str">
        <f t="shared" si="431"/>
        <v>PROFIT</v>
      </c>
    </row>
    <row r="4607" spans="8:23" x14ac:dyDescent="0.35">
      <c r="H4607">
        <v>2013</v>
      </c>
      <c r="I4607" t="s">
        <v>21</v>
      </c>
      <c r="J4607" t="s">
        <v>627</v>
      </c>
      <c r="K4607" t="s">
        <v>111</v>
      </c>
      <c r="L4607" t="str">
        <f t="shared" si="426"/>
        <v>Thika Cloth Mills</v>
      </c>
      <c r="M4607" t="s">
        <v>254</v>
      </c>
      <c r="N4607" t="s">
        <v>1023</v>
      </c>
      <c r="O4607">
        <v>948</v>
      </c>
      <c r="P4607">
        <v>2.06</v>
      </c>
      <c r="Q4607">
        <v>3.52</v>
      </c>
      <c r="R4607">
        <v>1.0405827263267431E-3</v>
      </c>
      <c r="S4607">
        <f t="shared" si="427"/>
        <v>1952.88</v>
      </c>
      <c r="T4607">
        <f t="shared" si="428"/>
        <v>0.98647242455775241</v>
      </c>
      <c r="U4607">
        <f t="shared" si="429"/>
        <v>3336.96</v>
      </c>
      <c r="V4607">
        <f t="shared" si="430"/>
        <v>1383.0935275754421</v>
      </c>
      <c r="W4607" t="str">
        <f t="shared" si="431"/>
        <v>PROFIT</v>
      </c>
    </row>
    <row r="4608" spans="8:23" x14ac:dyDescent="0.35">
      <c r="H4608">
        <v>2013</v>
      </c>
      <c r="I4608" t="s">
        <v>21</v>
      </c>
      <c r="J4608" t="s">
        <v>627</v>
      </c>
      <c r="K4608" t="s">
        <v>111</v>
      </c>
      <c r="L4608" t="str">
        <f t="shared" si="426"/>
        <v>Thika Cloth Mills</v>
      </c>
      <c r="M4608" t="s">
        <v>23</v>
      </c>
      <c r="N4608" t="s">
        <v>1024</v>
      </c>
      <c r="O4608">
        <v>600</v>
      </c>
      <c r="P4608">
        <v>2.39</v>
      </c>
      <c r="Q4608">
        <v>3.62</v>
      </c>
      <c r="R4608">
        <v>1.5313935681470138E-3</v>
      </c>
      <c r="S4608">
        <f t="shared" si="427"/>
        <v>1434</v>
      </c>
      <c r="T4608">
        <f t="shared" si="428"/>
        <v>0.91883614088820831</v>
      </c>
      <c r="U4608">
        <f t="shared" si="429"/>
        <v>2172</v>
      </c>
      <c r="V4608">
        <f t="shared" si="430"/>
        <v>737.08116385911183</v>
      </c>
      <c r="W4608" t="str">
        <f t="shared" si="431"/>
        <v>LOSS</v>
      </c>
    </row>
    <row r="4609" spans="8:23" x14ac:dyDescent="0.35">
      <c r="H4609">
        <v>2013</v>
      </c>
      <c r="I4609" t="s">
        <v>21</v>
      </c>
      <c r="J4609" t="s">
        <v>627</v>
      </c>
      <c r="K4609" t="s">
        <v>111</v>
      </c>
      <c r="L4609" t="str">
        <f t="shared" si="426"/>
        <v>Thika Cloth Mills</v>
      </c>
      <c r="M4609" t="s">
        <v>28</v>
      </c>
      <c r="N4609" t="s">
        <v>1025</v>
      </c>
      <c r="O4609">
        <v>1128</v>
      </c>
      <c r="P4609">
        <v>2.87</v>
      </c>
      <c r="Q4609">
        <v>3.43</v>
      </c>
      <c r="R4609">
        <v>1.5060240963855422E-3</v>
      </c>
      <c r="S4609">
        <f t="shared" si="427"/>
        <v>3237.36</v>
      </c>
      <c r="T4609">
        <f t="shared" si="428"/>
        <v>1.6987951807228916</v>
      </c>
      <c r="U4609">
        <f t="shared" si="429"/>
        <v>3869.04</v>
      </c>
      <c r="V4609">
        <f t="shared" si="430"/>
        <v>629.98120481927697</v>
      </c>
      <c r="W4609" t="str">
        <f t="shared" si="431"/>
        <v>LOSS</v>
      </c>
    </row>
    <row r="4610" spans="8:23" x14ac:dyDescent="0.35">
      <c r="H4610">
        <v>2013</v>
      </c>
      <c r="I4610" t="s">
        <v>21</v>
      </c>
      <c r="J4610" t="s">
        <v>627</v>
      </c>
      <c r="K4610" t="s">
        <v>111</v>
      </c>
      <c r="L4610" t="str">
        <f t="shared" si="426"/>
        <v>Thika Cloth Mills</v>
      </c>
      <c r="M4610" t="s">
        <v>33</v>
      </c>
      <c r="N4610" t="s">
        <v>1026</v>
      </c>
      <c r="O4610">
        <v>1008</v>
      </c>
      <c r="P4610">
        <v>2.68</v>
      </c>
      <c r="Q4610">
        <v>3.33</v>
      </c>
      <c r="R4610">
        <v>1.201923076923077E-3</v>
      </c>
      <c r="S4610">
        <f t="shared" si="427"/>
        <v>2701.44</v>
      </c>
      <c r="T4610">
        <f t="shared" si="428"/>
        <v>1.2115384615384617</v>
      </c>
      <c r="U4610">
        <f t="shared" si="429"/>
        <v>3356.64</v>
      </c>
      <c r="V4610">
        <f t="shared" si="430"/>
        <v>653.98846153846137</v>
      </c>
      <c r="W4610" t="str">
        <f t="shared" si="431"/>
        <v>LOSS</v>
      </c>
    </row>
    <row r="4611" spans="8:23" x14ac:dyDescent="0.35">
      <c r="H4611">
        <v>2013</v>
      </c>
      <c r="I4611" t="s">
        <v>21</v>
      </c>
      <c r="J4611" t="s">
        <v>627</v>
      </c>
      <c r="K4611" t="s">
        <v>111</v>
      </c>
      <c r="L4611" t="str">
        <f t="shared" ref="L4611:L4674" si="432">VLOOKUP($K4611,$A$1:$C$124,MATCH($L$1,$A$1:$C$1,0),0)</f>
        <v>Thika Cloth Mills</v>
      </c>
      <c r="M4611" t="s">
        <v>39</v>
      </c>
      <c r="N4611" t="s">
        <v>1027</v>
      </c>
      <c r="O4611">
        <v>960</v>
      </c>
      <c r="P4611">
        <v>2.61</v>
      </c>
      <c r="Q4611">
        <v>3.83</v>
      </c>
      <c r="R4611">
        <v>1.358695652173913E-3</v>
      </c>
      <c r="S4611">
        <f t="shared" ref="S4611:S4674" si="433">P4611*O4611</f>
        <v>2505.6</v>
      </c>
      <c r="T4611">
        <f t="shared" ref="T4611:T4674" si="434">R4611*O4611</f>
        <v>1.3043478260869565</v>
      </c>
      <c r="U4611">
        <f t="shared" ref="U4611:U4674" si="435">Q4611*O4611</f>
        <v>3676.8</v>
      </c>
      <c r="V4611">
        <f t="shared" ref="V4611:V4674" si="436">Q4611*O4611-S4611-T4611</f>
        <v>1169.8956521739133</v>
      </c>
      <c r="W4611" t="str">
        <f t="shared" ref="W4611:W4674" si="437">IF(V4611&gt;1000,"PROFIT","LOSS")</f>
        <v>PROFIT</v>
      </c>
    </row>
    <row r="4612" spans="8:23" x14ac:dyDescent="0.35">
      <c r="H4612">
        <v>2013</v>
      </c>
      <c r="I4612" t="s">
        <v>21</v>
      </c>
      <c r="J4612" t="s">
        <v>627</v>
      </c>
      <c r="K4612" t="s">
        <v>111</v>
      </c>
      <c r="L4612" t="str">
        <f t="shared" si="432"/>
        <v>Thika Cloth Mills</v>
      </c>
      <c r="M4612" t="s">
        <v>44</v>
      </c>
      <c r="N4612" t="s">
        <v>1028</v>
      </c>
      <c r="O4612">
        <v>684</v>
      </c>
      <c r="P4612">
        <v>2.62</v>
      </c>
      <c r="Q4612">
        <v>3.68</v>
      </c>
      <c r="R4612">
        <v>1.4534883720930232E-3</v>
      </c>
      <c r="S4612">
        <f t="shared" si="433"/>
        <v>1792.0800000000002</v>
      </c>
      <c r="T4612">
        <f t="shared" si="434"/>
        <v>0.9941860465116279</v>
      </c>
      <c r="U4612">
        <f t="shared" si="435"/>
        <v>2517.12</v>
      </c>
      <c r="V4612">
        <f t="shared" si="436"/>
        <v>724.04581395348816</v>
      </c>
      <c r="W4612" t="str">
        <f t="shared" si="437"/>
        <v>LOSS</v>
      </c>
    </row>
    <row r="4613" spans="8:23" x14ac:dyDescent="0.35">
      <c r="H4613">
        <v>2013</v>
      </c>
      <c r="I4613" t="s">
        <v>21</v>
      </c>
      <c r="J4613" t="s">
        <v>627</v>
      </c>
      <c r="K4613" t="s">
        <v>111</v>
      </c>
      <c r="L4613" t="str">
        <f t="shared" si="432"/>
        <v>Thika Cloth Mills</v>
      </c>
      <c r="M4613" t="s">
        <v>49</v>
      </c>
      <c r="N4613" t="s">
        <v>1029</v>
      </c>
      <c r="O4613">
        <v>840</v>
      </c>
      <c r="P4613">
        <v>2.57</v>
      </c>
      <c r="Q4613">
        <v>3.55</v>
      </c>
      <c r="R4613">
        <v>1.4471780028943559E-3</v>
      </c>
      <c r="S4613">
        <f t="shared" si="433"/>
        <v>2158.7999999999997</v>
      </c>
      <c r="T4613">
        <f t="shared" si="434"/>
        <v>1.215629522431259</v>
      </c>
      <c r="U4613">
        <f t="shared" si="435"/>
        <v>2982</v>
      </c>
      <c r="V4613">
        <f t="shared" si="436"/>
        <v>821.98437047756897</v>
      </c>
      <c r="W4613" t="str">
        <f t="shared" si="437"/>
        <v>LOSS</v>
      </c>
    </row>
    <row r="4614" spans="8:23" x14ac:dyDescent="0.35">
      <c r="H4614">
        <v>2013</v>
      </c>
      <c r="I4614" t="s">
        <v>21</v>
      </c>
      <c r="J4614" t="s">
        <v>627</v>
      </c>
      <c r="K4614" t="s">
        <v>111</v>
      </c>
      <c r="L4614" t="str">
        <f t="shared" si="432"/>
        <v>Thika Cloth Mills</v>
      </c>
      <c r="M4614" t="s">
        <v>54</v>
      </c>
      <c r="N4614" t="s">
        <v>1030</v>
      </c>
      <c r="O4614">
        <v>720</v>
      </c>
      <c r="P4614">
        <v>2.4900000000000002</v>
      </c>
      <c r="Q4614">
        <v>3.25</v>
      </c>
      <c r="R4614">
        <v>1.7271157167530224E-3</v>
      </c>
      <c r="S4614">
        <f t="shared" si="433"/>
        <v>1792.8000000000002</v>
      </c>
      <c r="T4614">
        <f t="shared" si="434"/>
        <v>1.2435233160621761</v>
      </c>
      <c r="U4614">
        <f t="shared" si="435"/>
        <v>2340</v>
      </c>
      <c r="V4614">
        <f t="shared" si="436"/>
        <v>545.95647668393769</v>
      </c>
      <c r="W4614" t="str">
        <f t="shared" si="437"/>
        <v>LOSS</v>
      </c>
    </row>
    <row r="4615" spans="8:23" x14ac:dyDescent="0.35">
      <c r="H4615">
        <v>2013</v>
      </c>
      <c r="I4615" t="s">
        <v>21</v>
      </c>
      <c r="J4615" t="s">
        <v>627</v>
      </c>
      <c r="K4615" t="s">
        <v>111</v>
      </c>
      <c r="L4615" t="str">
        <f t="shared" si="432"/>
        <v>Thika Cloth Mills</v>
      </c>
      <c r="M4615" t="s">
        <v>59</v>
      </c>
      <c r="N4615" t="s">
        <v>1031</v>
      </c>
      <c r="O4615">
        <v>1092</v>
      </c>
      <c r="P4615">
        <v>2.5099999999999998</v>
      </c>
      <c r="Q4615">
        <v>3.41</v>
      </c>
      <c r="R4615">
        <v>1.440922190201729E-3</v>
      </c>
      <c r="S4615">
        <f t="shared" si="433"/>
        <v>2740.9199999999996</v>
      </c>
      <c r="T4615">
        <f t="shared" si="434"/>
        <v>1.573487031700288</v>
      </c>
      <c r="U4615">
        <f t="shared" si="435"/>
        <v>3723.7200000000003</v>
      </c>
      <c r="V4615">
        <f t="shared" si="436"/>
        <v>981.22651296830031</v>
      </c>
      <c r="W4615" t="str">
        <f t="shared" si="437"/>
        <v>LOSS</v>
      </c>
    </row>
    <row r="4616" spans="8:23" x14ac:dyDescent="0.35">
      <c r="H4616">
        <v>2013</v>
      </c>
      <c r="I4616" t="s">
        <v>21</v>
      </c>
      <c r="J4616" t="s">
        <v>627</v>
      </c>
      <c r="K4616" t="s">
        <v>111</v>
      </c>
      <c r="L4616" t="str">
        <f t="shared" si="432"/>
        <v>Thika Cloth Mills</v>
      </c>
      <c r="M4616" t="s">
        <v>64</v>
      </c>
      <c r="N4616" t="s">
        <v>1032</v>
      </c>
      <c r="O4616">
        <v>816</v>
      </c>
      <c r="P4616">
        <v>2.68</v>
      </c>
      <c r="Q4616">
        <v>3.29</v>
      </c>
      <c r="R4616">
        <v>1.0718113612004287E-3</v>
      </c>
      <c r="S4616">
        <f t="shared" si="433"/>
        <v>2186.88</v>
      </c>
      <c r="T4616">
        <f t="shared" si="434"/>
        <v>0.87459807073954987</v>
      </c>
      <c r="U4616">
        <f t="shared" si="435"/>
        <v>2684.64</v>
      </c>
      <c r="V4616">
        <f t="shared" si="436"/>
        <v>496.88540192926024</v>
      </c>
      <c r="W4616" t="str">
        <f t="shared" si="437"/>
        <v>LOSS</v>
      </c>
    </row>
    <row r="4617" spans="8:23" x14ac:dyDescent="0.35">
      <c r="H4617">
        <v>2013</v>
      </c>
      <c r="I4617" t="s">
        <v>21</v>
      </c>
      <c r="J4617" t="s">
        <v>627</v>
      </c>
      <c r="K4617" t="s">
        <v>111</v>
      </c>
      <c r="L4617" t="str">
        <f t="shared" si="432"/>
        <v>Thika Cloth Mills</v>
      </c>
      <c r="M4617" t="s">
        <v>69</v>
      </c>
      <c r="N4617" t="s">
        <v>1033</v>
      </c>
      <c r="O4617">
        <v>1056</v>
      </c>
      <c r="P4617">
        <v>2.74</v>
      </c>
      <c r="Q4617">
        <v>3.63</v>
      </c>
      <c r="R4617">
        <v>1.2853470437017994E-3</v>
      </c>
      <c r="S4617">
        <f t="shared" si="433"/>
        <v>2893.44</v>
      </c>
      <c r="T4617">
        <f t="shared" si="434"/>
        <v>1.3573264781491001</v>
      </c>
      <c r="U4617">
        <f t="shared" si="435"/>
        <v>3833.2799999999997</v>
      </c>
      <c r="V4617">
        <f t="shared" si="436"/>
        <v>938.48267352185064</v>
      </c>
      <c r="W4617" t="str">
        <f t="shared" si="437"/>
        <v>LOSS</v>
      </c>
    </row>
    <row r="4618" spans="8:23" x14ac:dyDescent="0.35">
      <c r="H4618">
        <v>2013</v>
      </c>
      <c r="I4618" t="s">
        <v>21</v>
      </c>
      <c r="J4618" t="s">
        <v>627</v>
      </c>
      <c r="K4618" t="s">
        <v>111</v>
      </c>
      <c r="L4618" t="str">
        <f t="shared" si="432"/>
        <v>Thika Cloth Mills</v>
      </c>
      <c r="M4618" t="s">
        <v>74</v>
      </c>
      <c r="N4618" t="s">
        <v>1034</v>
      </c>
      <c r="O4618">
        <v>780</v>
      </c>
      <c r="P4618">
        <v>2.0099999999999998</v>
      </c>
      <c r="Q4618">
        <v>3.34</v>
      </c>
      <c r="R4618">
        <v>1.2658227848101266E-3</v>
      </c>
      <c r="S4618">
        <f t="shared" si="433"/>
        <v>1567.7999999999997</v>
      </c>
      <c r="T4618">
        <f t="shared" si="434"/>
        <v>0.98734177215189878</v>
      </c>
      <c r="U4618">
        <f t="shared" si="435"/>
        <v>2605.1999999999998</v>
      </c>
      <c r="V4618">
        <f t="shared" si="436"/>
        <v>1036.4126582278482</v>
      </c>
      <c r="W4618" t="str">
        <f t="shared" si="437"/>
        <v>PROFIT</v>
      </c>
    </row>
    <row r="4619" spans="8:23" x14ac:dyDescent="0.35">
      <c r="H4619">
        <v>2013</v>
      </c>
      <c r="I4619" t="s">
        <v>21</v>
      </c>
      <c r="J4619" t="s">
        <v>627</v>
      </c>
      <c r="K4619" t="s">
        <v>111</v>
      </c>
      <c r="L4619" t="str">
        <f t="shared" si="432"/>
        <v>Thika Cloth Mills</v>
      </c>
      <c r="M4619" t="s">
        <v>79</v>
      </c>
      <c r="N4619" t="s">
        <v>1035</v>
      </c>
      <c r="O4619">
        <v>1092</v>
      </c>
      <c r="P4619">
        <v>2.54</v>
      </c>
      <c r="Q4619">
        <v>3.73</v>
      </c>
      <c r="R4619">
        <v>1.0964912280701754E-3</v>
      </c>
      <c r="S4619">
        <f t="shared" si="433"/>
        <v>2773.68</v>
      </c>
      <c r="T4619">
        <f t="shared" si="434"/>
        <v>1.1973684210526314</v>
      </c>
      <c r="U4619">
        <f t="shared" si="435"/>
        <v>4073.16</v>
      </c>
      <c r="V4619">
        <f t="shared" si="436"/>
        <v>1298.2826315789473</v>
      </c>
      <c r="W4619" t="str">
        <f t="shared" si="437"/>
        <v>PROFIT</v>
      </c>
    </row>
    <row r="4620" spans="8:23" x14ac:dyDescent="0.35">
      <c r="H4620">
        <v>2013</v>
      </c>
      <c r="I4620" t="s">
        <v>21</v>
      </c>
      <c r="J4620" t="s">
        <v>627</v>
      </c>
      <c r="K4620" t="s">
        <v>111</v>
      </c>
      <c r="L4620" t="str">
        <f t="shared" si="432"/>
        <v>Thika Cloth Mills</v>
      </c>
      <c r="M4620" t="s">
        <v>84</v>
      </c>
      <c r="N4620" t="s">
        <v>1036</v>
      </c>
      <c r="O4620">
        <v>816</v>
      </c>
      <c r="P4620">
        <v>2.59</v>
      </c>
      <c r="Q4620">
        <v>3.62</v>
      </c>
      <c r="R4620">
        <v>1.834862385321101E-3</v>
      </c>
      <c r="S4620">
        <f t="shared" si="433"/>
        <v>2113.44</v>
      </c>
      <c r="T4620">
        <f t="shared" si="434"/>
        <v>1.4972477064220184</v>
      </c>
      <c r="U4620">
        <f t="shared" si="435"/>
        <v>2953.92</v>
      </c>
      <c r="V4620">
        <f t="shared" si="436"/>
        <v>838.98275229357796</v>
      </c>
      <c r="W4620" t="str">
        <f t="shared" si="437"/>
        <v>LOSS</v>
      </c>
    </row>
    <row r="4621" spans="8:23" x14ac:dyDescent="0.35">
      <c r="H4621">
        <v>2013</v>
      </c>
      <c r="I4621" t="s">
        <v>21</v>
      </c>
      <c r="J4621" t="s">
        <v>627</v>
      </c>
      <c r="K4621" t="s">
        <v>111</v>
      </c>
      <c r="L4621" t="str">
        <f t="shared" si="432"/>
        <v>Thika Cloth Mills</v>
      </c>
      <c r="M4621" t="s">
        <v>89</v>
      </c>
      <c r="N4621" t="s">
        <v>1037</v>
      </c>
      <c r="O4621">
        <v>876</v>
      </c>
      <c r="P4621">
        <v>2.5</v>
      </c>
      <c r="Q4621">
        <v>3.88</v>
      </c>
      <c r="R4621">
        <v>1.0834236186348862E-3</v>
      </c>
      <c r="S4621">
        <f t="shared" si="433"/>
        <v>2190</v>
      </c>
      <c r="T4621">
        <f t="shared" si="434"/>
        <v>0.94907908992416035</v>
      </c>
      <c r="U4621">
        <f t="shared" si="435"/>
        <v>3398.88</v>
      </c>
      <c r="V4621">
        <f t="shared" si="436"/>
        <v>1207.9309209100759</v>
      </c>
      <c r="W4621" t="str">
        <f t="shared" si="437"/>
        <v>PROFIT</v>
      </c>
    </row>
    <row r="4622" spans="8:23" x14ac:dyDescent="0.35">
      <c r="H4622">
        <v>2013</v>
      </c>
      <c r="I4622" t="s">
        <v>21</v>
      </c>
      <c r="J4622" t="s">
        <v>627</v>
      </c>
      <c r="K4622" t="s">
        <v>111</v>
      </c>
      <c r="L4622" t="str">
        <f t="shared" si="432"/>
        <v>Thika Cloth Mills</v>
      </c>
      <c r="M4622" t="s">
        <v>94</v>
      </c>
      <c r="N4622" t="s">
        <v>1038</v>
      </c>
      <c r="O4622">
        <v>1200</v>
      </c>
      <c r="P4622">
        <v>2.2599999999999998</v>
      </c>
      <c r="Q4622">
        <v>3.44</v>
      </c>
      <c r="R4622">
        <v>1.1223344556677891E-3</v>
      </c>
      <c r="S4622">
        <f t="shared" si="433"/>
        <v>2711.9999999999995</v>
      </c>
      <c r="T4622">
        <f t="shared" si="434"/>
        <v>1.3468013468013469</v>
      </c>
      <c r="U4622">
        <f t="shared" si="435"/>
        <v>4128</v>
      </c>
      <c r="V4622">
        <f t="shared" si="436"/>
        <v>1414.6531986531991</v>
      </c>
      <c r="W4622" t="str">
        <f t="shared" si="437"/>
        <v>PROFIT</v>
      </c>
    </row>
    <row r="4623" spans="8:23" x14ac:dyDescent="0.35">
      <c r="H4623">
        <v>2013</v>
      </c>
      <c r="I4623" t="s">
        <v>21</v>
      </c>
      <c r="J4623" t="s">
        <v>627</v>
      </c>
      <c r="K4623" t="s">
        <v>111</v>
      </c>
      <c r="L4623" t="str">
        <f t="shared" si="432"/>
        <v>Thika Cloth Mills</v>
      </c>
      <c r="M4623" t="s">
        <v>99</v>
      </c>
      <c r="N4623" t="s">
        <v>1039</v>
      </c>
      <c r="O4623">
        <v>960</v>
      </c>
      <c r="P4623">
        <v>2.17</v>
      </c>
      <c r="Q4623">
        <v>3.4</v>
      </c>
      <c r="R4623">
        <v>1.7857142857142857E-3</v>
      </c>
      <c r="S4623">
        <f t="shared" si="433"/>
        <v>2083.1999999999998</v>
      </c>
      <c r="T4623">
        <f t="shared" si="434"/>
        <v>1.7142857142857142</v>
      </c>
      <c r="U4623">
        <f t="shared" si="435"/>
        <v>3264</v>
      </c>
      <c r="V4623">
        <f t="shared" si="436"/>
        <v>1179.0857142857144</v>
      </c>
      <c r="W4623" t="str">
        <f t="shared" si="437"/>
        <v>PROFIT</v>
      </c>
    </row>
    <row r="4624" spans="8:23" x14ac:dyDescent="0.35">
      <c r="H4624">
        <v>2013</v>
      </c>
      <c r="I4624" t="s">
        <v>21</v>
      </c>
      <c r="J4624" t="s">
        <v>627</v>
      </c>
      <c r="K4624" t="s">
        <v>111</v>
      </c>
      <c r="L4624" t="str">
        <f t="shared" si="432"/>
        <v>Thika Cloth Mills</v>
      </c>
      <c r="M4624" t="s">
        <v>104</v>
      </c>
      <c r="N4624" t="s">
        <v>1040</v>
      </c>
      <c r="O4624">
        <v>768</v>
      </c>
      <c r="P4624">
        <v>2.66</v>
      </c>
      <c r="Q4624">
        <v>3.4</v>
      </c>
      <c r="R4624">
        <v>1.0384215991692627E-3</v>
      </c>
      <c r="S4624">
        <f t="shared" si="433"/>
        <v>2042.88</v>
      </c>
      <c r="T4624">
        <f t="shared" si="434"/>
        <v>0.79750778816199375</v>
      </c>
      <c r="U4624">
        <f t="shared" si="435"/>
        <v>2611.1999999999998</v>
      </c>
      <c r="V4624">
        <f t="shared" si="436"/>
        <v>567.52249221183774</v>
      </c>
      <c r="W4624" t="str">
        <f t="shared" si="437"/>
        <v>LOSS</v>
      </c>
    </row>
    <row r="4625" spans="8:23" x14ac:dyDescent="0.35">
      <c r="H4625">
        <v>2013</v>
      </c>
      <c r="I4625" t="s">
        <v>21</v>
      </c>
      <c r="J4625" t="s">
        <v>712</v>
      </c>
      <c r="K4625" t="s">
        <v>116</v>
      </c>
      <c r="L4625" t="str">
        <f t="shared" si="432"/>
        <v>Alpha Knits Kenya</v>
      </c>
      <c r="M4625" t="s">
        <v>109</v>
      </c>
      <c r="N4625" t="s">
        <v>1041</v>
      </c>
      <c r="O4625">
        <v>2052</v>
      </c>
      <c r="P4625">
        <v>2.91</v>
      </c>
      <c r="Q4625">
        <v>3.73</v>
      </c>
      <c r="R4625">
        <v>1.5197568389057751E-3</v>
      </c>
      <c r="S4625">
        <f t="shared" si="433"/>
        <v>5971.3200000000006</v>
      </c>
      <c r="T4625">
        <f t="shared" si="434"/>
        <v>3.1185410334346506</v>
      </c>
      <c r="U4625">
        <f t="shared" si="435"/>
        <v>7653.96</v>
      </c>
      <c r="V4625">
        <f t="shared" si="436"/>
        <v>1679.5214589665648</v>
      </c>
      <c r="W4625" t="str">
        <f t="shared" si="437"/>
        <v>PROFIT</v>
      </c>
    </row>
    <row r="4626" spans="8:23" x14ac:dyDescent="0.35">
      <c r="H4626">
        <v>2013</v>
      </c>
      <c r="I4626" t="s">
        <v>21</v>
      </c>
      <c r="J4626" t="s">
        <v>712</v>
      </c>
      <c r="K4626" t="s">
        <v>116</v>
      </c>
      <c r="L4626" t="str">
        <f t="shared" si="432"/>
        <v>Alpha Knits Kenya</v>
      </c>
      <c r="M4626" t="s">
        <v>114</v>
      </c>
      <c r="N4626" t="s">
        <v>1042</v>
      </c>
      <c r="O4626">
        <v>2208</v>
      </c>
      <c r="P4626">
        <v>2.87</v>
      </c>
      <c r="Q4626">
        <v>3.41</v>
      </c>
      <c r="R4626">
        <v>1.3927576601671309E-3</v>
      </c>
      <c r="S4626">
        <f t="shared" si="433"/>
        <v>6336.96</v>
      </c>
      <c r="T4626">
        <f t="shared" si="434"/>
        <v>3.0752089136490253</v>
      </c>
      <c r="U4626">
        <f t="shared" si="435"/>
        <v>7529.2800000000007</v>
      </c>
      <c r="V4626">
        <f t="shared" si="436"/>
        <v>1189.2447910863516</v>
      </c>
      <c r="W4626" t="str">
        <f t="shared" si="437"/>
        <v>PROFIT</v>
      </c>
    </row>
    <row r="4627" spans="8:23" x14ac:dyDescent="0.35">
      <c r="H4627">
        <v>2013</v>
      </c>
      <c r="I4627" t="s">
        <v>21</v>
      </c>
      <c r="J4627" t="s">
        <v>712</v>
      </c>
      <c r="K4627" t="s">
        <v>116</v>
      </c>
      <c r="L4627" t="str">
        <f t="shared" si="432"/>
        <v>Alpha Knits Kenya</v>
      </c>
      <c r="M4627" t="s">
        <v>119</v>
      </c>
      <c r="N4627" t="s">
        <v>1043</v>
      </c>
      <c r="O4627">
        <v>1284</v>
      </c>
      <c r="P4627">
        <v>2.59</v>
      </c>
      <c r="Q4627">
        <v>3.95</v>
      </c>
      <c r="R4627">
        <v>1.3793103448275861E-3</v>
      </c>
      <c r="S4627">
        <f t="shared" si="433"/>
        <v>3325.56</v>
      </c>
      <c r="T4627">
        <f t="shared" si="434"/>
        <v>1.7710344827586206</v>
      </c>
      <c r="U4627">
        <f t="shared" si="435"/>
        <v>5071.8</v>
      </c>
      <c r="V4627">
        <f t="shared" si="436"/>
        <v>1744.4689655172417</v>
      </c>
      <c r="W4627" t="str">
        <f t="shared" si="437"/>
        <v>PROFIT</v>
      </c>
    </row>
    <row r="4628" spans="8:23" x14ac:dyDescent="0.35">
      <c r="H4628">
        <v>2013</v>
      </c>
      <c r="I4628" t="s">
        <v>21</v>
      </c>
      <c r="J4628" t="s">
        <v>712</v>
      </c>
      <c r="K4628" t="s">
        <v>116</v>
      </c>
      <c r="L4628" t="str">
        <f t="shared" si="432"/>
        <v>Alpha Knits Kenya</v>
      </c>
      <c r="M4628" t="s">
        <v>124</v>
      </c>
      <c r="N4628" t="s">
        <v>1044</v>
      </c>
      <c r="O4628">
        <v>1524</v>
      </c>
      <c r="P4628">
        <v>2.5099999999999998</v>
      </c>
      <c r="Q4628">
        <v>3.59</v>
      </c>
      <c r="R4628">
        <v>1.5384615384615385E-3</v>
      </c>
      <c r="S4628">
        <f t="shared" si="433"/>
        <v>3825.24</v>
      </c>
      <c r="T4628">
        <f t="shared" si="434"/>
        <v>2.3446153846153845</v>
      </c>
      <c r="U4628">
        <f t="shared" si="435"/>
        <v>5471.16</v>
      </c>
      <c r="V4628">
        <f t="shared" si="436"/>
        <v>1643.5753846153848</v>
      </c>
      <c r="W4628" t="str">
        <f t="shared" si="437"/>
        <v>PROFIT</v>
      </c>
    </row>
    <row r="4629" spans="8:23" x14ac:dyDescent="0.35">
      <c r="H4629">
        <v>2013</v>
      </c>
      <c r="I4629" t="s">
        <v>21</v>
      </c>
      <c r="J4629" t="s">
        <v>712</v>
      </c>
      <c r="K4629" t="s">
        <v>116</v>
      </c>
      <c r="L4629" t="str">
        <f t="shared" si="432"/>
        <v>Alpha Knits Kenya</v>
      </c>
      <c r="M4629" t="s">
        <v>129</v>
      </c>
      <c r="N4629" t="s">
        <v>1045</v>
      </c>
      <c r="O4629">
        <v>1740</v>
      </c>
      <c r="P4629">
        <v>2.77</v>
      </c>
      <c r="Q4629">
        <v>3.49</v>
      </c>
      <c r="R4629">
        <v>1.3157894736842105E-3</v>
      </c>
      <c r="S4629">
        <f t="shared" si="433"/>
        <v>4819.8</v>
      </c>
      <c r="T4629">
        <f t="shared" si="434"/>
        <v>2.2894736842105261</v>
      </c>
      <c r="U4629">
        <f t="shared" si="435"/>
        <v>6072.6</v>
      </c>
      <c r="V4629">
        <f t="shared" si="436"/>
        <v>1250.5105263157895</v>
      </c>
      <c r="W4629" t="str">
        <f t="shared" si="437"/>
        <v>PROFIT</v>
      </c>
    </row>
    <row r="4630" spans="8:23" x14ac:dyDescent="0.35">
      <c r="H4630">
        <v>2013</v>
      </c>
      <c r="I4630" t="s">
        <v>21</v>
      </c>
      <c r="J4630" t="s">
        <v>712</v>
      </c>
      <c r="K4630" t="s">
        <v>116</v>
      </c>
      <c r="L4630" t="str">
        <f t="shared" si="432"/>
        <v>Alpha Knits Kenya</v>
      </c>
      <c r="M4630" t="s">
        <v>134</v>
      </c>
      <c r="N4630" t="s">
        <v>1046</v>
      </c>
      <c r="O4630">
        <v>2172</v>
      </c>
      <c r="P4630">
        <v>2.95</v>
      </c>
      <c r="Q4630">
        <v>3.6</v>
      </c>
      <c r="R4630">
        <v>1.2422360248447205E-3</v>
      </c>
      <c r="S4630">
        <f t="shared" si="433"/>
        <v>6407.4000000000005</v>
      </c>
      <c r="T4630">
        <f t="shared" si="434"/>
        <v>2.6981366459627329</v>
      </c>
      <c r="U4630">
        <f t="shared" si="435"/>
        <v>7819.2</v>
      </c>
      <c r="V4630">
        <f t="shared" si="436"/>
        <v>1409.1018633540366</v>
      </c>
      <c r="W4630" t="str">
        <f t="shared" si="437"/>
        <v>PROFIT</v>
      </c>
    </row>
    <row r="4631" spans="8:23" x14ac:dyDescent="0.35">
      <c r="H4631">
        <v>2013</v>
      </c>
      <c r="I4631" t="s">
        <v>21</v>
      </c>
      <c r="J4631" t="s">
        <v>712</v>
      </c>
      <c r="K4631" t="s">
        <v>116</v>
      </c>
      <c r="L4631" t="str">
        <f t="shared" si="432"/>
        <v>Alpha Knits Kenya</v>
      </c>
      <c r="M4631" t="s">
        <v>139</v>
      </c>
      <c r="N4631" t="s">
        <v>1047</v>
      </c>
      <c r="O4631">
        <v>2376</v>
      </c>
      <c r="P4631">
        <v>2.88</v>
      </c>
      <c r="Q4631">
        <v>3.67</v>
      </c>
      <c r="R4631">
        <v>1.4064697609001407E-3</v>
      </c>
      <c r="S4631">
        <f t="shared" si="433"/>
        <v>6842.88</v>
      </c>
      <c r="T4631">
        <f t="shared" si="434"/>
        <v>3.3417721518987342</v>
      </c>
      <c r="U4631">
        <f t="shared" si="435"/>
        <v>8719.92</v>
      </c>
      <c r="V4631">
        <f t="shared" si="436"/>
        <v>1873.6982278481012</v>
      </c>
      <c r="W4631" t="str">
        <f t="shared" si="437"/>
        <v>PROFIT</v>
      </c>
    </row>
    <row r="4632" spans="8:23" x14ac:dyDescent="0.35">
      <c r="H4632">
        <v>2013</v>
      </c>
      <c r="I4632" t="s">
        <v>21</v>
      </c>
      <c r="J4632" t="s">
        <v>712</v>
      </c>
      <c r="K4632" t="s">
        <v>116</v>
      </c>
      <c r="L4632" t="str">
        <f t="shared" si="432"/>
        <v>Alpha Knits Kenya</v>
      </c>
      <c r="M4632" t="s">
        <v>144</v>
      </c>
      <c r="N4632" t="s">
        <v>1048</v>
      </c>
      <c r="O4632">
        <v>2460</v>
      </c>
      <c r="P4632">
        <v>2.4</v>
      </c>
      <c r="Q4632">
        <v>3.51</v>
      </c>
      <c r="R4632">
        <v>1.3531799729364006E-3</v>
      </c>
      <c r="S4632">
        <f t="shared" si="433"/>
        <v>5904</v>
      </c>
      <c r="T4632">
        <f t="shared" si="434"/>
        <v>3.3288227334235456</v>
      </c>
      <c r="U4632">
        <f t="shared" si="435"/>
        <v>8634.6</v>
      </c>
      <c r="V4632">
        <f t="shared" si="436"/>
        <v>2727.2711772665766</v>
      </c>
      <c r="W4632" t="str">
        <f t="shared" si="437"/>
        <v>PROFIT</v>
      </c>
    </row>
    <row r="4633" spans="8:23" x14ac:dyDescent="0.35">
      <c r="H4633">
        <v>2013</v>
      </c>
      <c r="I4633" t="s">
        <v>21</v>
      </c>
      <c r="J4633" t="s">
        <v>712</v>
      </c>
      <c r="K4633" t="s">
        <v>116</v>
      </c>
      <c r="L4633" t="str">
        <f t="shared" si="432"/>
        <v>Alpha Knits Kenya</v>
      </c>
      <c r="M4633" t="s">
        <v>149</v>
      </c>
      <c r="N4633" t="s">
        <v>1049</v>
      </c>
      <c r="O4633">
        <v>1848</v>
      </c>
      <c r="P4633">
        <v>2.58</v>
      </c>
      <c r="Q4633">
        <v>3.5</v>
      </c>
      <c r="R4633">
        <v>1.3404825737265416E-3</v>
      </c>
      <c r="S4633">
        <f t="shared" si="433"/>
        <v>4767.84</v>
      </c>
      <c r="T4633">
        <f t="shared" si="434"/>
        <v>2.4772117962466487</v>
      </c>
      <c r="U4633">
        <f t="shared" si="435"/>
        <v>6468</v>
      </c>
      <c r="V4633">
        <f t="shared" si="436"/>
        <v>1697.6827882037533</v>
      </c>
      <c r="W4633" t="str">
        <f t="shared" si="437"/>
        <v>PROFIT</v>
      </c>
    </row>
    <row r="4634" spans="8:23" x14ac:dyDescent="0.35">
      <c r="H4634">
        <v>2013</v>
      </c>
      <c r="I4634" t="s">
        <v>21</v>
      </c>
      <c r="J4634" t="s">
        <v>712</v>
      </c>
      <c r="K4634" t="s">
        <v>116</v>
      </c>
      <c r="L4634" t="str">
        <f t="shared" si="432"/>
        <v>Alpha Knits Kenya</v>
      </c>
      <c r="M4634" t="s">
        <v>154</v>
      </c>
      <c r="N4634" t="s">
        <v>1050</v>
      </c>
      <c r="O4634">
        <v>1200</v>
      </c>
      <c r="P4634">
        <v>2.9</v>
      </c>
      <c r="Q4634">
        <v>3.7</v>
      </c>
      <c r="R4634">
        <v>1.3908205841446453E-3</v>
      </c>
      <c r="S4634">
        <f t="shared" si="433"/>
        <v>3480</v>
      </c>
      <c r="T4634">
        <f t="shared" si="434"/>
        <v>1.6689847009735743</v>
      </c>
      <c r="U4634">
        <f t="shared" si="435"/>
        <v>4440</v>
      </c>
      <c r="V4634">
        <f t="shared" si="436"/>
        <v>958.33101529902638</v>
      </c>
      <c r="W4634" t="str">
        <f t="shared" si="437"/>
        <v>LOSS</v>
      </c>
    </row>
    <row r="4635" spans="8:23" x14ac:dyDescent="0.35">
      <c r="H4635">
        <v>2013</v>
      </c>
      <c r="I4635" t="s">
        <v>21</v>
      </c>
      <c r="J4635" t="s">
        <v>712</v>
      </c>
      <c r="K4635" t="s">
        <v>116</v>
      </c>
      <c r="L4635" t="str">
        <f t="shared" si="432"/>
        <v>Alpha Knits Kenya</v>
      </c>
      <c r="M4635" t="s">
        <v>159</v>
      </c>
      <c r="N4635" t="s">
        <v>1051</v>
      </c>
      <c r="O4635">
        <v>1308</v>
      </c>
      <c r="P4635">
        <v>2.65</v>
      </c>
      <c r="Q4635">
        <v>3.32</v>
      </c>
      <c r="R4635">
        <v>1.2515644555694619E-3</v>
      </c>
      <c r="S4635">
        <f t="shared" si="433"/>
        <v>3466.2</v>
      </c>
      <c r="T4635">
        <f t="shared" si="434"/>
        <v>1.6370463078848561</v>
      </c>
      <c r="U4635">
        <f t="shared" si="435"/>
        <v>4342.5599999999995</v>
      </c>
      <c r="V4635">
        <f t="shared" si="436"/>
        <v>874.72295369211486</v>
      </c>
      <c r="W4635" t="str">
        <f t="shared" si="437"/>
        <v>LOSS</v>
      </c>
    </row>
    <row r="4636" spans="8:23" x14ac:dyDescent="0.35">
      <c r="H4636">
        <v>2013</v>
      </c>
      <c r="I4636" t="s">
        <v>21</v>
      </c>
      <c r="J4636" t="s">
        <v>712</v>
      </c>
      <c r="K4636" t="s">
        <v>116</v>
      </c>
      <c r="L4636" t="str">
        <f t="shared" si="432"/>
        <v>Alpha Knits Kenya</v>
      </c>
      <c r="M4636" t="s">
        <v>164</v>
      </c>
      <c r="N4636" t="s">
        <v>1052</v>
      </c>
      <c r="O4636">
        <v>1632</v>
      </c>
      <c r="P4636">
        <v>2.5299999999999998</v>
      </c>
      <c r="Q4636">
        <v>3.79</v>
      </c>
      <c r="R4636">
        <v>1.3245033112582781E-3</v>
      </c>
      <c r="S4636">
        <f t="shared" si="433"/>
        <v>4128.96</v>
      </c>
      <c r="T4636">
        <f t="shared" si="434"/>
        <v>2.16158940397351</v>
      </c>
      <c r="U4636">
        <f t="shared" si="435"/>
        <v>6185.28</v>
      </c>
      <c r="V4636">
        <f t="shared" si="436"/>
        <v>2054.158410596026</v>
      </c>
      <c r="W4636" t="str">
        <f t="shared" si="437"/>
        <v>PROFIT</v>
      </c>
    </row>
    <row r="4637" spans="8:23" x14ac:dyDescent="0.35">
      <c r="H4637">
        <v>2013</v>
      </c>
      <c r="I4637" t="s">
        <v>21</v>
      </c>
      <c r="J4637" t="s">
        <v>712</v>
      </c>
      <c r="K4637" t="s">
        <v>116</v>
      </c>
      <c r="L4637" t="str">
        <f t="shared" si="432"/>
        <v>Alpha Knits Kenya</v>
      </c>
      <c r="M4637" t="s">
        <v>169</v>
      </c>
      <c r="N4637" t="s">
        <v>1053</v>
      </c>
      <c r="O4637">
        <v>1824</v>
      </c>
      <c r="P4637">
        <v>2.56</v>
      </c>
      <c r="Q4637">
        <v>3.51</v>
      </c>
      <c r="R4637">
        <v>1.834862385321101E-3</v>
      </c>
      <c r="S4637">
        <f t="shared" si="433"/>
        <v>4669.4400000000005</v>
      </c>
      <c r="T4637">
        <f t="shared" si="434"/>
        <v>3.3467889908256883</v>
      </c>
      <c r="U4637">
        <f t="shared" si="435"/>
        <v>6402.24</v>
      </c>
      <c r="V4637">
        <f t="shared" si="436"/>
        <v>1729.4532110091736</v>
      </c>
      <c r="W4637" t="str">
        <f t="shared" si="437"/>
        <v>PROFIT</v>
      </c>
    </row>
    <row r="4638" spans="8:23" x14ac:dyDescent="0.35">
      <c r="H4638">
        <v>2013</v>
      </c>
      <c r="I4638" t="s">
        <v>21</v>
      </c>
      <c r="J4638" t="s">
        <v>712</v>
      </c>
      <c r="K4638" t="s">
        <v>116</v>
      </c>
      <c r="L4638" t="str">
        <f t="shared" si="432"/>
        <v>Alpha Knits Kenya</v>
      </c>
      <c r="M4638" t="s">
        <v>174</v>
      </c>
      <c r="N4638" t="s">
        <v>1054</v>
      </c>
      <c r="O4638">
        <v>2196</v>
      </c>
      <c r="P4638">
        <v>2.97</v>
      </c>
      <c r="Q4638">
        <v>3.4</v>
      </c>
      <c r="R4638">
        <v>1.2239902080783353E-3</v>
      </c>
      <c r="S4638">
        <f t="shared" si="433"/>
        <v>6522.1200000000008</v>
      </c>
      <c r="T4638">
        <f t="shared" si="434"/>
        <v>2.6878824969400243</v>
      </c>
      <c r="U4638">
        <f t="shared" si="435"/>
        <v>7466.4</v>
      </c>
      <c r="V4638">
        <f t="shared" si="436"/>
        <v>941.59211750305883</v>
      </c>
      <c r="W4638" t="str">
        <f t="shared" si="437"/>
        <v>LOSS</v>
      </c>
    </row>
    <row r="4639" spans="8:23" x14ac:dyDescent="0.35">
      <c r="H4639">
        <v>2013</v>
      </c>
      <c r="I4639" t="s">
        <v>21</v>
      </c>
      <c r="J4639" t="s">
        <v>627</v>
      </c>
      <c r="K4639" t="s">
        <v>121</v>
      </c>
      <c r="L4639" t="str">
        <f t="shared" si="432"/>
        <v>Fashion Point Manufacturers</v>
      </c>
      <c r="M4639" t="s">
        <v>179</v>
      </c>
      <c r="N4639" t="s">
        <v>1055</v>
      </c>
      <c r="O4639">
        <v>888</v>
      </c>
      <c r="P4639">
        <v>2.94</v>
      </c>
      <c r="Q4639">
        <v>3.45</v>
      </c>
      <c r="R4639">
        <v>1.5220700152207001E-3</v>
      </c>
      <c r="S4639">
        <f t="shared" si="433"/>
        <v>2610.7199999999998</v>
      </c>
      <c r="T4639">
        <f t="shared" si="434"/>
        <v>1.3515981735159817</v>
      </c>
      <c r="U4639">
        <f t="shared" si="435"/>
        <v>3063.6000000000004</v>
      </c>
      <c r="V4639">
        <f t="shared" si="436"/>
        <v>451.52840182648458</v>
      </c>
      <c r="W4639" t="str">
        <f t="shared" si="437"/>
        <v>LOSS</v>
      </c>
    </row>
    <row r="4640" spans="8:23" x14ac:dyDescent="0.35">
      <c r="H4640">
        <v>2013</v>
      </c>
      <c r="I4640" t="s">
        <v>21</v>
      </c>
      <c r="J4640" t="s">
        <v>627</v>
      </c>
      <c r="K4640" t="s">
        <v>121</v>
      </c>
      <c r="L4640" t="str">
        <f t="shared" si="432"/>
        <v>Fashion Point Manufacturers</v>
      </c>
      <c r="M4640" t="s">
        <v>184</v>
      </c>
      <c r="N4640" t="s">
        <v>1056</v>
      </c>
      <c r="O4640">
        <v>1068</v>
      </c>
      <c r="P4640">
        <v>2.41</v>
      </c>
      <c r="Q4640">
        <v>3.82</v>
      </c>
      <c r="R4640">
        <v>1.2594458438287153E-3</v>
      </c>
      <c r="S4640">
        <f t="shared" si="433"/>
        <v>2573.88</v>
      </c>
      <c r="T4640">
        <f t="shared" si="434"/>
        <v>1.3450881612090679</v>
      </c>
      <c r="U4640">
        <f t="shared" si="435"/>
        <v>4079.7599999999998</v>
      </c>
      <c r="V4640">
        <f t="shared" si="436"/>
        <v>1504.5349118387905</v>
      </c>
      <c r="W4640" t="str">
        <f t="shared" si="437"/>
        <v>PROFIT</v>
      </c>
    </row>
    <row r="4641" spans="8:23" x14ac:dyDescent="0.35">
      <c r="H4641">
        <v>2013</v>
      </c>
      <c r="I4641" t="s">
        <v>21</v>
      </c>
      <c r="J4641" t="s">
        <v>627</v>
      </c>
      <c r="K4641" t="s">
        <v>121</v>
      </c>
      <c r="L4641" t="str">
        <f t="shared" si="432"/>
        <v>Fashion Point Manufacturers</v>
      </c>
      <c r="M4641" t="s">
        <v>189</v>
      </c>
      <c r="N4641" t="s">
        <v>1057</v>
      </c>
      <c r="O4641">
        <v>672</v>
      </c>
      <c r="P4641">
        <v>2.4900000000000002</v>
      </c>
      <c r="Q4641">
        <v>3.98</v>
      </c>
      <c r="R4641">
        <v>1.1337868480725624E-3</v>
      </c>
      <c r="S4641">
        <f t="shared" si="433"/>
        <v>1673.2800000000002</v>
      </c>
      <c r="T4641">
        <f t="shared" si="434"/>
        <v>0.76190476190476197</v>
      </c>
      <c r="U4641">
        <f t="shared" si="435"/>
        <v>2674.56</v>
      </c>
      <c r="V4641">
        <f t="shared" si="436"/>
        <v>1000.5180952380949</v>
      </c>
      <c r="W4641" t="str">
        <f t="shared" si="437"/>
        <v>PROFIT</v>
      </c>
    </row>
    <row r="4642" spans="8:23" x14ac:dyDescent="0.35">
      <c r="H4642">
        <v>2013</v>
      </c>
      <c r="I4642" t="s">
        <v>21</v>
      </c>
      <c r="J4642" t="s">
        <v>627</v>
      </c>
      <c r="K4642" t="s">
        <v>121</v>
      </c>
      <c r="L4642" t="str">
        <f t="shared" si="432"/>
        <v>Fashion Point Manufacturers</v>
      </c>
      <c r="M4642" t="s">
        <v>194</v>
      </c>
      <c r="N4642" t="s">
        <v>1058</v>
      </c>
      <c r="O4642">
        <v>888</v>
      </c>
      <c r="P4642">
        <v>2.12</v>
      </c>
      <c r="Q4642">
        <v>3.78</v>
      </c>
      <c r="R4642">
        <v>1.1723329425556857E-3</v>
      </c>
      <c r="S4642">
        <f t="shared" si="433"/>
        <v>1882.5600000000002</v>
      </c>
      <c r="T4642">
        <f t="shared" si="434"/>
        <v>1.041031652989449</v>
      </c>
      <c r="U4642">
        <f t="shared" si="435"/>
        <v>3356.64</v>
      </c>
      <c r="V4642">
        <f t="shared" si="436"/>
        <v>1473.0389683470103</v>
      </c>
      <c r="W4642" t="str">
        <f t="shared" si="437"/>
        <v>PROFIT</v>
      </c>
    </row>
    <row r="4643" spans="8:23" x14ac:dyDescent="0.35">
      <c r="H4643">
        <v>2013</v>
      </c>
      <c r="I4643" t="s">
        <v>21</v>
      </c>
      <c r="J4643" t="s">
        <v>627</v>
      </c>
      <c r="K4643" t="s">
        <v>121</v>
      </c>
      <c r="L4643" t="str">
        <f t="shared" si="432"/>
        <v>Fashion Point Manufacturers</v>
      </c>
      <c r="M4643" t="s">
        <v>199</v>
      </c>
      <c r="N4643" t="s">
        <v>1059</v>
      </c>
      <c r="O4643">
        <v>1032</v>
      </c>
      <c r="P4643">
        <v>2.0699999999999998</v>
      </c>
      <c r="Q4643">
        <v>3.91</v>
      </c>
      <c r="R4643">
        <v>1.1223344556677891E-3</v>
      </c>
      <c r="S4643">
        <f t="shared" si="433"/>
        <v>2136.2399999999998</v>
      </c>
      <c r="T4643">
        <f t="shared" si="434"/>
        <v>1.1582491582491583</v>
      </c>
      <c r="U4643">
        <f t="shared" si="435"/>
        <v>4035.1200000000003</v>
      </c>
      <c r="V4643">
        <f t="shared" si="436"/>
        <v>1897.7217508417514</v>
      </c>
      <c r="W4643" t="str">
        <f t="shared" si="437"/>
        <v>PROFIT</v>
      </c>
    </row>
    <row r="4644" spans="8:23" x14ac:dyDescent="0.35">
      <c r="H4644">
        <v>2013</v>
      </c>
      <c r="I4644" t="s">
        <v>21</v>
      </c>
      <c r="J4644" t="s">
        <v>627</v>
      </c>
      <c r="K4644" t="s">
        <v>121</v>
      </c>
      <c r="L4644" t="str">
        <f t="shared" si="432"/>
        <v>Fashion Point Manufacturers</v>
      </c>
      <c r="M4644" t="s">
        <v>204</v>
      </c>
      <c r="N4644" t="s">
        <v>1060</v>
      </c>
      <c r="O4644">
        <v>720</v>
      </c>
      <c r="P4644">
        <v>2.9</v>
      </c>
      <c r="Q4644">
        <v>3.83</v>
      </c>
      <c r="R4644">
        <v>1.736111111111111E-3</v>
      </c>
      <c r="S4644">
        <f t="shared" si="433"/>
        <v>2088</v>
      </c>
      <c r="T4644">
        <f t="shared" si="434"/>
        <v>1.25</v>
      </c>
      <c r="U4644">
        <f t="shared" si="435"/>
        <v>2757.6</v>
      </c>
      <c r="V4644">
        <f t="shared" si="436"/>
        <v>668.34999999999991</v>
      </c>
      <c r="W4644" t="str">
        <f t="shared" si="437"/>
        <v>LOSS</v>
      </c>
    </row>
    <row r="4645" spans="8:23" x14ac:dyDescent="0.35">
      <c r="H4645">
        <v>2013</v>
      </c>
      <c r="I4645" t="s">
        <v>21</v>
      </c>
      <c r="J4645" t="s">
        <v>627</v>
      </c>
      <c r="K4645" t="s">
        <v>121</v>
      </c>
      <c r="L4645" t="str">
        <f t="shared" si="432"/>
        <v>Fashion Point Manufacturers</v>
      </c>
      <c r="M4645" t="s">
        <v>209</v>
      </c>
      <c r="N4645" t="s">
        <v>1061</v>
      </c>
      <c r="O4645">
        <v>624</v>
      </c>
      <c r="P4645">
        <v>2.92</v>
      </c>
      <c r="Q4645">
        <v>3.9</v>
      </c>
      <c r="R4645">
        <v>1.6806722689075631E-3</v>
      </c>
      <c r="S4645">
        <f t="shared" si="433"/>
        <v>1822.08</v>
      </c>
      <c r="T4645">
        <f t="shared" si="434"/>
        <v>1.0487394957983194</v>
      </c>
      <c r="U4645">
        <f t="shared" si="435"/>
        <v>2433.6</v>
      </c>
      <c r="V4645">
        <f t="shared" si="436"/>
        <v>610.47126050420161</v>
      </c>
      <c r="W4645" t="str">
        <f t="shared" si="437"/>
        <v>LOSS</v>
      </c>
    </row>
    <row r="4646" spans="8:23" x14ac:dyDescent="0.35">
      <c r="H4646">
        <v>2013</v>
      </c>
      <c r="I4646" t="s">
        <v>21</v>
      </c>
      <c r="J4646" t="s">
        <v>627</v>
      </c>
      <c r="K4646" t="s">
        <v>121</v>
      </c>
      <c r="L4646" t="str">
        <f t="shared" si="432"/>
        <v>Fashion Point Manufacturers</v>
      </c>
      <c r="M4646" t="s">
        <v>214</v>
      </c>
      <c r="N4646" t="s">
        <v>1062</v>
      </c>
      <c r="O4646">
        <v>744</v>
      </c>
      <c r="P4646">
        <v>2.58</v>
      </c>
      <c r="Q4646">
        <v>3.39</v>
      </c>
      <c r="R4646">
        <v>1.1834319526627219E-3</v>
      </c>
      <c r="S4646">
        <f t="shared" si="433"/>
        <v>1919.52</v>
      </c>
      <c r="T4646">
        <f t="shared" si="434"/>
        <v>0.88047337278106508</v>
      </c>
      <c r="U4646">
        <f t="shared" si="435"/>
        <v>2522.1600000000003</v>
      </c>
      <c r="V4646">
        <f t="shared" si="436"/>
        <v>601.75952662721932</v>
      </c>
      <c r="W4646" t="str">
        <f t="shared" si="437"/>
        <v>LOSS</v>
      </c>
    </row>
    <row r="4647" spans="8:23" x14ac:dyDescent="0.35">
      <c r="H4647">
        <v>2013</v>
      </c>
      <c r="I4647" t="s">
        <v>21</v>
      </c>
      <c r="J4647" t="s">
        <v>627</v>
      </c>
      <c r="K4647" t="s">
        <v>121</v>
      </c>
      <c r="L4647" t="str">
        <f t="shared" si="432"/>
        <v>Fashion Point Manufacturers</v>
      </c>
      <c r="M4647" t="s">
        <v>219</v>
      </c>
      <c r="N4647" t="s">
        <v>1063</v>
      </c>
      <c r="O4647">
        <v>780</v>
      </c>
      <c r="P4647">
        <v>2.2999999999999998</v>
      </c>
      <c r="Q4647">
        <v>3.87</v>
      </c>
      <c r="R4647">
        <v>1.4005602240896359E-3</v>
      </c>
      <c r="S4647">
        <f t="shared" si="433"/>
        <v>1793.9999999999998</v>
      </c>
      <c r="T4647">
        <f t="shared" si="434"/>
        <v>1.0924369747899161</v>
      </c>
      <c r="U4647">
        <f t="shared" si="435"/>
        <v>3018.6</v>
      </c>
      <c r="V4647">
        <f t="shared" si="436"/>
        <v>1223.5075630252102</v>
      </c>
      <c r="W4647" t="str">
        <f t="shared" si="437"/>
        <v>PROFIT</v>
      </c>
    </row>
    <row r="4648" spans="8:23" x14ac:dyDescent="0.35">
      <c r="H4648">
        <v>2013</v>
      </c>
      <c r="I4648" t="s">
        <v>21</v>
      </c>
      <c r="J4648" t="s">
        <v>627</v>
      </c>
      <c r="K4648" t="s">
        <v>121</v>
      </c>
      <c r="L4648" t="str">
        <f t="shared" si="432"/>
        <v>Fashion Point Manufacturers</v>
      </c>
      <c r="M4648" t="s">
        <v>224</v>
      </c>
      <c r="N4648" t="s">
        <v>1064</v>
      </c>
      <c r="O4648">
        <v>792</v>
      </c>
      <c r="P4648">
        <v>2.92</v>
      </c>
      <c r="Q4648">
        <v>3.62</v>
      </c>
      <c r="R4648">
        <v>1.6051364365971107E-3</v>
      </c>
      <c r="S4648">
        <f t="shared" si="433"/>
        <v>2312.64</v>
      </c>
      <c r="T4648">
        <f t="shared" si="434"/>
        <v>1.2712680577849118</v>
      </c>
      <c r="U4648">
        <f t="shared" si="435"/>
        <v>2867.04</v>
      </c>
      <c r="V4648">
        <f t="shared" si="436"/>
        <v>553.12873194221515</v>
      </c>
      <c r="W4648" t="str">
        <f t="shared" si="437"/>
        <v>LOSS</v>
      </c>
    </row>
    <row r="4649" spans="8:23" x14ac:dyDescent="0.35">
      <c r="H4649">
        <v>2013</v>
      </c>
      <c r="I4649" t="s">
        <v>21</v>
      </c>
      <c r="J4649" t="s">
        <v>627</v>
      </c>
      <c r="K4649" t="s">
        <v>121</v>
      </c>
      <c r="L4649" t="str">
        <f t="shared" si="432"/>
        <v>Fashion Point Manufacturers</v>
      </c>
      <c r="M4649" t="s">
        <v>229</v>
      </c>
      <c r="N4649" t="s">
        <v>1065</v>
      </c>
      <c r="O4649">
        <v>1044</v>
      </c>
      <c r="P4649">
        <v>2.83</v>
      </c>
      <c r="Q4649">
        <v>3.59</v>
      </c>
      <c r="R4649">
        <v>1.5197568389057751E-3</v>
      </c>
      <c r="S4649">
        <f t="shared" si="433"/>
        <v>2954.52</v>
      </c>
      <c r="T4649">
        <f t="shared" si="434"/>
        <v>1.5866261398176291</v>
      </c>
      <c r="U4649">
        <f t="shared" si="435"/>
        <v>3747.96</v>
      </c>
      <c r="V4649">
        <f t="shared" si="436"/>
        <v>791.85337386018239</v>
      </c>
      <c r="W4649" t="str">
        <f t="shared" si="437"/>
        <v>LOSS</v>
      </c>
    </row>
    <row r="4650" spans="8:23" x14ac:dyDescent="0.35">
      <c r="H4650">
        <v>2013</v>
      </c>
      <c r="I4650" t="s">
        <v>21</v>
      </c>
      <c r="J4650" t="s">
        <v>627</v>
      </c>
      <c r="K4650" t="s">
        <v>121</v>
      </c>
      <c r="L4650" t="str">
        <f t="shared" si="432"/>
        <v>Fashion Point Manufacturers</v>
      </c>
      <c r="M4650" t="s">
        <v>234</v>
      </c>
      <c r="N4650" t="s">
        <v>1066</v>
      </c>
      <c r="O4650">
        <v>636</v>
      </c>
      <c r="P4650">
        <v>2.58</v>
      </c>
      <c r="Q4650">
        <v>3.69</v>
      </c>
      <c r="R4650">
        <v>1.25E-3</v>
      </c>
      <c r="S4650">
        <f t="shared" si="433"/>
        <v>1640.88</v>
      </c>
      <c r="T4650">
        <f t="shared" si="434"/>
        <v>0.79500000000000004</v>
      </c>
      <c r="U4650">
        <f t="shared" si="435"/>
        <v>2346.84</v>
      </c>
      <c r="V4650">
        <f t="shared" si="436"/>
        <v>705.16500000000008</v>
      </c>
      <c r="W4650" t="str">
        <f t="shared" si="437"/>
        <v>LOSS</v>
      </c>
    </row>
    <row r="4651" spans="8:23" x14ac:dyDescent="0.35">
      <c r="H4651">
        <v>2013</v>
      </c>
      <c r="I4651" t="s">
        <v>21</v>
      </c>
      <c r="J4651" t="s">
        <v>712</v>
      </c>
      <c r="K4651" t="s">
        <v>126</v>
      </c>
      <c r="L4651" t="str">
        <f t="shared" si="432"/>
        <v>Stitch Masters Kenya</v>
      </c>
      <c r="M4651" t="s">
        <v>239</v>
      </c>
      <c r="N4651" t="s">
        <v>1067</v>
      </c>
      <c r="O4651">
        <v>2088</v>
      </c>
      <c r="P4651">
        <v>2.33</v>
      </c>
      <c r="Q4651">
        <v>4</v>
      </c>
      <c r="R4651">
        <v>1.3736263736263737E-3</v>
      </c>
      <c r="S4651">
        <f t="shared" si="433"/>
        <v>4865.04</v>
      </c>
      <c r="T4651">
        <f t="shared" si="434"/>
        <v>2.8681318681318682</v>
      </c>
      <c r="U4651">
        <f t="shared" si="435"/>
        <v>8352</v>
      </c>
      <c r="V4651">
        <f t="shared" si="436"/>
        <v>3484.0918681318681</v>
      </c>
      <c r="W4651" t="str">
        <f t="shared" si="437"/>
        <v>PROFIT</v>
      </c>
    </row>
    <row r="4652" spans="8:23" x14ac:dyDescent="0.35">
      <c r="H4652">
        <v>2013</v>
      </c>
      <c r="I4652" t="s">
        <v>21</v>
      </c>
      <c r="J4652" t="s">
        <v>712</v>
      </c>
      <c r="K4652" t="s">
        <v>126</v>
      </c>
      <c r="L4652" t="str">
        <f t="shared" si="432"/>
        <v>Stitch Masters Kenya</v>
      </c>
      <c r="M4652" t="s">
        <v>244</v>
      </c>
      <c r="N4652" t="s">
        <v>1068</v>
      </c>
      <c r="O4652">
        <v>1572</v>
      </c>
      <c r="P4652">
        <v>2.88</v>
      </c>
      <c r="Q4652">
        <v>3.89</v>
      </c>
      <c r="R4652">
        <v>1.3550135501355014E-3</v>
      </c>
      <c r="S4652">
        <f t="shared" si="433"/>
        <v>4527.3599999999997</v>
      </c>
      <c r="T4652">
        <f t="shared" si="434"/>
        <v>2.1300813008130079</v>
      </c>
      <c r="U4652">
        <f t="shared" si="435"/>
        <v>6115.08</v>
      </c>
      <c r="V4652">
        <f t="shared" si="436"/>
        <v>1585.5899186991871</v>
      </c>
      <c r="W4652" t="str">
        <f t="shared" si="437"/>
        <v>PROFIT</v>
      </c>
    </row>
    <row r="4653" spans="8:23" x14ac:dyDescent="0.35">
      <c r="H4653">
        <v>2013</v>
      </c>
      <c r="I4653" t="s">
        <v>21</v>
      </c>
      <c r="J4653" t="s">
        <v>712</v>
      </c>
      <c r="K4653" t="s">
        <v>126</v>
      </c>
      <c r="L4653" t="str">
        <f t="shared" si="432"/>
        <v>Stitch Masters Kenya</v>
      </c>
      <c r="M4653" t="s">
        <v>249</v>
      </c>
      <c r="N4653" t="s">
        <v>1069</v>
      </c>
      <c r="O4653">
        <v>1608</v>
      </c>
      <c r="P4653">
        <v>2.63</v>
      </c>
      <c r="Q4653">
        <v>3.79</v>
      </c>
      <c r="R4653">
        <v>1.4619883040935672E-3</v>
      </c>
      <c r="S4653">
        <f t="shared" si="433"/>
        <v>4229.04</v>
      </c>
      <c r="T4653">
        <f t="shared" si="434"/>
        <v>2.3508771929824559</v>
      </c>
      <c r="U4653">
        <f t="shared" si="435"/>
        <v>6094.32</v>
      </c>
      <c r="V4653">
        <f t="shared" si="436"/>
        <v>1862.9291228070174</v>
      </c>
      <c r="W4653" t="str">
        <f t="shared" si="437"/>
        <v>PROFIT</v>
      </c>
    </row>
    <row r="4654" spans="8:23" x14ac:dyDescent="0.35">
      <c r="H4654">
        <v>2013</v>
      </c>
      <c r="I4654" t="s">
        <v>21</v>
      </c>
      <c r="J4654" t="s">
        <v>712</v>
      </c>
      <c r="K4654" t="s">
        <v>126</v>
      </c>
      <c r="L4654" t="str">
        <f t="shared" si="432"/>
        <v>Stitch Masters Kenya</v>
      </c>
      <c r="M4654" t="s">
        <v>254</v>
      </c>
      <c r="N4654" t="s">
        <v>1070</v>
      </c>
      <c r="O4654">
        <v>2100</v>
      </c>
      <c r="P4654">
        <v>2.89</v>
      </c>
      <c r="Q4654">
        <v>3.65</v>
      </c>
      <c r="R4654">
        <v>1.1098779134295228E-3</v>
      </c>
      <c r="S4654">
        <f t="shared" si="433"/>
        <v>6069</v>
      </c>
      <c r="T4654">
        <f t="shared" si="434"/>
        <v>2.330743618201998</v>
      </c>
      <c r="U4654">
        <f t="shared" si="435"/>
        <v>7665</v>
      </c>
      <c r="V4654">
        <f t="shared" si="436"/>
        <v>1593.669256381798</v>
      </c>
      <c r="W4654" t="str">
        <f t="shared" si="437"/>
        <v>PROFIT</v>
      </c>
    </row>
    <row r="4655" spans="8:23" x14ac:dyDescent="0.35">
      <c r="H4655">
        <v>2013</v>
      </c>
      <c r="I4655" t="s">
        <v>21</v>
      </c>
      <c r="J4655" t="s">
        <v>712</v>
      </c>
      <c r="K4655" t="s">
        <v>126</v>
      </c>
      <c r="L4655" t="str">
        <f t="shared" si="432"/>
        <v>Stitch Masters Kenya</v>
      </c>
      <c r="M4655" t="s">
        <v>23</v>
      </c>
      <c r="N4655" t="s">
        <v>1071</v>
      </c>
      <c r="O4655">
        <v>1836</v>
      </c>
      <c r="P4655">
        <v>2.97</v>
      </c>
      <c r="Q4655">
        <v>3.69</v>
      </c>
      <c r="R4655">
        <v>1.053740779768177E-3</v>
      </c>
      <c r="S4655">
        <f t="shared" si="433"/>
        <v>5452.92</v>
      </c>
      <c r="T4655">
        <f t="shared" si="434"/>
        <v>1.9346680716543729</v>
      </c>
      <c r="U4655">
        <f t="shared" si="435"/>
        <v>6774.84</v>
      </c>
      <c r="V4655">
        <f t="shared" si="436"/>
        <v>1319.9853319283457</v>
      </c>
      <c r="W4655" t="str">
        <f t="shared" si="437"/>
        <v>PROFIT</v>
      </c>
    </row>
    <row r="4656" spans="8:23" x14ac:dyDescent="0.35">
      <c r="H4656">
        <v>2013</v>
      </c>
      <c r="I4656" t="s">
        <v>21</v>
      </c>
      <c r="J4656" t="s">
        <v>712</v>
      </c>
      <c r="K4656" t="s">
        <v>126</v>
      </c>
      <c r="L4656" t="str">
        <f t="shared" si="432"/>
        <v>Stitch Masters Kenya</v>
      </c>
      <c r="M4656" t="s">
        <v>28</v>
      </c>
      <c r="N4656" t="s">
        <v>1072</v>
      </c>
      <c r="O4656">
        <v>2268</v>
      </c>
      <c r="P4656">
        <v>2.84</v>
      </c>
      <c r="Q4656">
        <v>3.93</v>
      </c>
      <c r="R4656">
        <v>1.0905125408942203E-3</v>
      </c>
      <c r="S4656">
        <f t="shared" si="433"/>
        <v>6441.12</v>
      </c>
      <c r="T4656">
        <f t="shared" si="434"/>
        <v>2.4732824427480917</v>
      </c>
      <c r="U4656">
        <f t="shared" si="435"/>
        <v>8913.24</v>
      </c>
      <c r="V4656">
        <f t="shared" si="436"/>
        <v>2469.6467175572516</v>
      </c>
      <c r="W4656" t="str">
        <f t="shared" si="437"/>
        <v>PROFIT</v>
      </c>
    </row>
    <row r="4657" spans="8:23" x14ac:dyDescent="0.35">
      <c r="H4657">
        <v>2013</v>
      </c>
      <c r="I4657" t="s">
        <v>21</v>
      </c>
      <c r="J4657" t="s">
        <v>712</v>
      </c>
      <c r="K4657" t="s">
        <v>126</v>
      </c>
      <c r="L4657" t="str">
        <f t="shared" si="432"/>
        <v>Stitch Masters Kenya</v>
      </c>
      <c r="M4657" t="s">
        <v>33</v>
      </c>
      <c r="N4657" t="s">
        <v>1073</v>
      </c>
      <c r="O4657">
        <v>1344</v>
      </c>
      <c r="P4657">
        <v>2.36</v>
      </c>
      <c r="Q4657">
        <v>3.73</v>
      </c>
      <c r="R4657">
        <v>1.4265335235378032E-3</v>
      </c>
      <c r="S4657">
        <f t="shared" si="433"/>
        <v>3171.8399999999997</v>
      </c>
      <c r="T4657">
        <f t="shared" si="434"/>
        <v>1.9172610556348075</v>
      </c>
      <c r="U4657">
        <f t="shared" si="435"/>
        <v>5013.12</v>
      </c>
      <c r="V4657">
        <f t="shared" si="436"/>
        <v>1839.3627389443654</v>
      </c>
      <c r="W4657" t="str">
        <f t="shared" si="437"/>
        <v>PROFIT</v>
      </c>
    </row>
    <row r="4658" spans="8:23" x14ac:dyDescent="0.35">
      <c r="H4658">
        <v>2013</v>
      </c>
      <c r="I4658" t="s">
        <v>21</v>
      </c>
      <c r="J4658" t="s">
        <v>598</v>
      </c>
      <c r="K4658" t="s">
        <v>131</v>
      </c>
      <c r="L4658" t="str">
        <f t="shared" si="432"/>
        <v>Nairobi Uniforms Ltd</v>
      </c>
      <c r="M4658" t="s">
        <v>39</v>
      </c>
      <c r="N4658" t="s">
        <v>1074</v>
      </c>
      <c r="O4658">
        <v>612</v>
      </c>
      <c r="P4658">
        <v>4.57</v>
      </c>
      <c r="Q4658">
        <v>5.34</v>
      </c>
      <c r="R4658">
        <v>1.4204545454545455E-3</v>
      </c>
      <c r="S4658">
        <f t="shared" si="433"/>
        <v>2796.84</v>
      </c>
      <c r="T4658">
        <f t="shared" si="434"/>
        <v>0.86931818181818188</v>
      </c>
      <c r="U4658">
        <f t="shared" si="435"/>
        <v>3268.08</v>
      </c>
      <c r="V4658">
        <f t="shared" si="436"/>
        <v>470.37068181818159</v>
      </c>
      <c r="W4658" t="str">
        <f t="shared" si="437"/>
        <v>LOSS</v>
      </c>
    </row>
    <row r="4659" spans="8:23" x14ac:dyDescent="0.35">
      <c r="H4659">
        <v>2013</v>
      </c>
      <c r="I4659" t="s">
        <v>21</v>
      </c>
      <c r="J4659" t="s">
        <v>598</v>
      </c>
      <c r="K4659" t="s">
        <v>131</v>
      </c>
      <c r="L4659" t="str">
        <f t="shared" si="432"/>
        <v>Nairobi Uniforms Ltd</v>
      </c>
      <c r="M4659" t="s">
        <v>44</v>
      </c>
      <c r="N4659" t="s">
        <v>1075</v>
      </c>
      <c r="O4659">
        <v>348</v>
      </c>
      <c r="P4659">
        <v>4.57</v>
      </c>
      <c r="Q4659">
        <v>5.31</v>
      </c>
      <c r="R4659">
        <v>1.2804097311139564E-3</v>
      </c>
      <c r="S4659">
        <f t="shared" si="433"/>
        <v>1590.3600000000001</v>
      </c>
      <c r="T4659">
        <f t="shared" si="434"/>
        <v>0.44558258642765686</v>
      </c>
      <c r="U4659">
        <f t="shared" si="435"/>
        <v>1847.8799999999999</v>
      </c>
      <c r="V4659">
        <f t="shared" si="436"/>
        <v>257.07441741357212</v>
      </c>
      <c r="W4659" t="str">
        <f t="shared" si="437"/>
        <v>LOSS</v>
      </c>
    </row>
    <row r="4660" spans="8:23" x14ac:dyDescent="0.35">
      <c r="H4660">
        <v>2013</v>
      </c>
      <c r="I4660" t="s">
        <v>21</v>
      </c>
      <c r="J4660" t="s">
        <v>598</v>
      </c>
      <c r="K4660" t="s">
        <v>131</v>
      </c>
      <c r="L4660" t="str">
        <f t="shared" si="432"/>
        <v>Nairobi Uniforms Ltd</v>
      </c>
      <c r="M4660" t="s">
        <v>49</v>
      </c>
      <c r="N4660" t="s">
        <v>1076</v>
      </c>
      <c r="O4660">
        <v>468</v>
      </c>
      <c r="P4660">
        <v>4.96</v>
      </c>
      <c r="Q4660">
        <v>5.17</v>
      </c>
      <c r="R4660">
        <v>1.0683760683760685E-3</v>
      </c>
      <c r="S4660">
        <f t="shared" si="433"/>
        <v>2321.2800000000002</v>
      </c>
      <c r="T4660">
        <f t="shared" si="434"/>
        <v>0.5</v>
      </c>
      <c r="U4660">
        <f t="shared" si="435"/>
        <v>2419.56</v>
      </c>
      <c r="V4660">
        <f t="shared" si="436"/>
        <v>97.779999999999745</v>
      </c>
      <c r="W4660" t="str">
        <f t="shared" si="437"/>
        <v>LOSS</v>
      </c>
    </row>
    <row r="4661" spans="8:23" x14ac:dyDescent="0.35">
      <c r="H4661">
        <v>2013</v>
      </c>
      <c r="I4661" t="s">
        <v>21</v>
      </c>
      <c r="J4661" t="s">
        <v>598</v>
      </c>
      <c r="K4661" t="s">
        <v>131</v>
      </c>
      <c r="L4661" t="str">
        <f t="shared" si="432"/>
        <v>Nairobi Uniforms Ltd</v>
      </c>
      <c r="M4661" t="s">
        <v>54</v>
      </c>
      <c r="N4661" t="s">
        <v>1077</v>
      </c>
      <c r="O4661">
        <v>564</v>
      </c>
      <c r="P4661">
        <v>4.84</v>
      </c>
      <c r="Q4661">
        <v>5.19</v>
      </c>
      <c r="R4661">
        <v>1.2180267965895249E-3</v>
      </c>
      <c r="S4661">
        <f t="shared" si="433"/>
        <v>2729.7599999999998</v>
      </c>
      <c r="T4661">
        <f t="shared" si="434"/>
        <v>0.68696711327649207</v>
      </c>
      <c r="U4661">
        <f t="shared" si="435"/>
        <v>2927.1600000000003</v>
      </c>
      <c r="V4661">
        <f t="shared" si="436"/>
        <v>196.71303288672405</v>
      </c>
      <c r="W4661" t="str">
        <f t="shared" si="437"/>
        <v>LOSS</v>
      </c>
    </row>
    <row r="4662" spans="8:23" x14ac:dyDescent="0.35">
      <c r="H4662">
        <v>2013</v>
      </c>
      <c r="I4662" t="s">
        <v>21</v>
      </c>
      <c r="J4662" t="s">
        <v>627</v>
      </c>
      <c r="K4662" t="s">
        <v>136</v>
      </c>
      <c r="L4662" t="str">
        <f t="shared" si="432"/>
        <v>Workwear Industries Kenya</v>
      </c>
      <c r="M4662" t="s">
        <v>59</v>
      </c>
      <c r="N4662" t="s">
        <v>1078</v>
      </c>
      <c r="O4662">
        <v>876</v>
      </c>
      <c r="P4662">
        <v>2.56</v>
      </c>
      <c r="Q4662">
        <v>3.65</v>
      </c>
      <c r="R4662">
        <v>1.17096018735363E-3</v>
      </c>
      <c r="S4662">
        <f t="shared" si="433"/>
        <v>2242.56</v>
      </c>
      <c r="T4662">
        <f t="shared" si="434"/>
        <v>1.0257611241217799</v>
      </c>
      <c r="U4662">
        <f t="shared" si="435"/>
        <v>3197.4</v>
      </c>
      <c r="V4662">
        <f t="shared" si="436"/>
        <v>953.81423887587835</v>
      </c>
      <c r="W4662" t="str">
        <f t="shared" si="437"/>
        <v>LOSS</v>
      </c>
    </row>
    <row r="4663" spans="8:23" x14ac:dyDescent="0.35">
      <c r="H4663">
        <v>2013</v>
      </c>
      <c r="I4663" t="s">
        <v>21</v>
      </c>
      <c r="J4663" t="s">
        <v>627</v>
      </c>
      <c r="K4663" t="s">
        <v>136</v>
      </c>
      <c r="L4663" t="str">
        <f t="shared" si="432"/>
        <v>Workwear Industries Kenya</v>
      </c>
      <c r="M4663" t="s">
        <v>64</v>
      </c>
      <c r="N4663" t="s">
        <v>1079</v>
      </c>
      <c r="O4663">
        <v>744</v>
      </c>
      <c r="P4663">
        <v>2.4900000000000002</v>
      </c>
      <c r="Q4663">
        <v>3.24</v>
      </c>
      <c r="R4663">
        <v>1.6778523489932886E-3</v>
      </c>
      <c r="S4663">
        <f t="shared" si="433"/>
        <v>1852.5600000000002</v>
      </c>
      <c r="T4663">
        <f t="shared" si="434"/>
        <v>1.2483221476510067</v>
      </c>
      <c r="U4663">
        <f t="shared" si="435"/>
        <v>2410.56</v>
      </c>
      <c r="V4663">
        <f t="shared" si="436"/>
        <v>556.75167785234873</v>
      </c>
      <c r="W4663" t="str">
        <f t="shared" si="437"/>
        <v>LOSS</v>
      </c>
    </row>
    <row r="4664" spans="8:23" x14ac:dyDescent="0.35">
      <c r="H4664">
        <v>2013</v>
      </c>
      <c r="I4664" t="s">
        <v>21</v>
      </c>
      <c r="J4664" t="s">
        <v>627</v>
      </c>
      <c r="K4664" t="s">
        <v>136</v>
      </c>
      <c r="L4664" t="str">
        <f t="shared" si="432"/>
        <v>Workwear Industries Kenya</v>
      </c>
      <c r="M4664" t="s">
        <v>69</v>
      </c>
      <c r="N4664" t="s">
        <v>1080</v>
      </c>
      <c r="O4664">
        <v>852</v>
      </c>
      <c r="P4664">
        <v>2.17</v>
      </c>
      <c r="Q4664">
        <v>3.94</v>
      </c>
      <c r="R4664">
        <v>1.1248593925759281E-3</v>
      </c>
      <c r="S4664">
        <f t="shared" si="433"/>
        <v>1848.84</v>
      </c>
      <c r="T4664">
        <f t="shared" si="434"/>
        <v>0.9583802024746908</v>
      </c>
      <c r="U4664">
        <f t="shared" si="435"/>
        <v>3356.88</v>
      </c>
      <c r="V4664">
        <f t="shared" si="436"/>
        <v>1507.0816197975255</v>
      </c>
      <c r="W4664" t="str">
        <f t="shared" si="437"/>
        <v>PROFIT</v>
      </c>
    </row>
    <row r="4665" spans="8:23" x14ac:dyDescent="0.35">
      <c r="H4665">
        <v>2013</v>
      </c>
      <c r="I4665" t="s">
        <v>21</v>
      </c>
      <c r="J4665" t="s">
        <v>627</v>
      </c>
      <c r="K4665" t="s">
        <v>136</v>
      </c>
      <c r="L4665" t="str">
        <f t="shared" si="432"/>
        <v>Workwear Industries Kenya</v>
      </c>
      <c r="M4665" t="s">
        <v>74</v>
      </c>
      <c r="N4665" t="s">
        <v>1081</v>
      </c>
      <c r="O4665">
        <v>780</v>
      </c>
      <c r="P4665">
        <v>2.89</v>
      </c>
      <c r="Q4665">
        <v>3.57</v>
      </c>
      <c r="R4665">
        <v>1.1086474501108647E-3</v>
      </c>
      <c r="S4665">
        <f t="shared" si="433"/>
        <v>2254.2000000000003</v>
      </c>
      <c r="T4665">
        <f t="shared" si="434"/>
        <v>0.8647450110864745</v>
      </c>
      <c r="U4665">
        <f t="shared" si="435"/>
        <v>2784.6</v>
      </c>
      <c r="V4665">
        <f t="shared" si="436"/>
        <v>529.53525498891315</v>
      </c>
      <c r="W4665" t="str">
        <f t="shared" si="437"/>
        <v>LOSS</v>
      </c>
    </row>
    <row r="4666" spans="8:23" x14ac:dyDescent="0.35">
      <c r="H4666">
        <v>2013</v>
      </c>
      <c r="I4666" t="s">
        <v>21</v>
      </c>
      <c r="J4666" t="s">
        <v>627</v>
      </c>
      <c r="K4666" t="s">
        <v>136</v>
      </c>
      <c r="L4666" t="str">
        <f t="shared" si="432"/>
        <v>Workwear Industries Kenya</v>
      </c>
      <c r="M4666" t="s">
        <v>79</v>
      </c>
      <c r="N4666" t="s">
        <v>1082</v>
      </c>
      <c r="O4666">
        <v>1188</v>
      </c>
      <c r="P4666">
        <v>2.59</v>
      </c>
      <c r="Q4666">
        <v>3.65</v>
      </c>
      <c r="R4666">
        <v>1.4705882352941176E-3</v>
      </c>
      <c r="S4666">
        <f t="shared" si="433"/>
        <v>3076.9199999999996</v>
      </c>
      <c r="T4666">
        <f t="shared" si="434"/>
        <v>1.7470588235294118</v>
      </c>
      <c r="U4666">
        <f t="shared" si="435"/>
        <v>4336.2</v>
      </c>
      <c r="V4666">
        <f t="shared" si="436"/>
        <v>1257.5329411764708</v>
      </c>
      <c r="W4666" t="str">
        <f t="shared" si="437"/>
        <v>PROFIT</v>
      </c>
    </row>
    <row r="4667" spans="8:23" x14ac:dyDescent="0.35">
      <c r="H4667">
        <v>2013</v>
      </c>
      <c r="I4667" t="s">
        <v>21</v>
      </c>
      <c r="J4667" t="s">
        <v>627</v>
      </c>
      <c r="K4667" t="s">
        <v>136</v>
      </c>
      <c r="L4667" t="str">
        <f t="shared" si="432"/>
        <v>Workwear Industries Kenya</v>
      </c>
      <c r="M4667" t="s">
        <v>84</v>
      </c>
      <c r="N4667" t="s">
        <v>1083</v>
      </c>
      <c r="O4667">
        <v>768</v>
      </c>
      <c r="P4667">
        <v>2.82</v>
      </c>
      <c r="Q4667">
        <v>3.23</v>
      </c>
      <c r="R4667">
        <v>1.1682242990654205E-3</v>
      </c>
      <c r="S4667">
        <f t="shared" si="433"/>
        <v>2165.7599999999998</v>
      </c>
      <c r="T4667">
        <f t="shared" si="434"/>
        <v>0.89719626168224287</v>
      </c>
      <c r="U4667">
        <f t="shared" si="435"/>
        <v>2480.64</v>
      </c>
      <c r="V4667">
        <f t="shared" si="436"/>
        <v>313.98280373831784</v>
      </c>
      <c r="W4667" t="str">
        <f t="shared" si="437"/>
        <v>LOSS</v>
      </c>
    </row>
    <row r="4668" spans="8:23" x14ac:dyDescent="0.35">
      <c r="H4668">
        <v>2013</v>
      </c>
      <c r="I4668" t="s">
        <v>21</v>
      </c>
      <c r="J4668" t="s">
        <v>627</v>
      </c>
      <c r="K4668" t="s">
        <v>136</v>
      </c>
      <c r="L4668" t="str">
        <f t="shared" si="432"/>
        <v>Workwear Industries Kenya</v>
      </c>
      <c r="M4668" t="s">
        <v>89</v>
      </c>
      <c r="N4668" t="s">
        <v>1084</v>
      </c>
      <c r="O4668">
        <v>744</v>
      </c>
      <c r="P4668">
        <v>2.48</v>
      </c>
      <c r="Q4668">
        <v>3.22</v>
      </c>
      <c r="R4668">
        <v>1.6920473773265651E-3</v>
      </c>
      <c r="S4668">
        <f t="shared" si="433"/>
        <v>1845.12</v>
      </c>
      <c r="T4668">
        <f t="shared" si="434"/>
        <v>1.2588832487309645</v>
      </c>
      <c r="U4668">
        <f t="shared" si="435"/>
        <v>2395.6800000000003</v>
      </c>
      <c r="V4668">
        <f t="shared" si="436"/>
        <v>549.30111675126943</v>
      </c>
      <c r="W4668" t="str">
        <f t="shared" si="437"/>
        <v>LOSS</v>
      </c>
    </row>
    <row r="4669" spans="8:23" x14ac:dyDescent="0.35">
      <c r="H4669">
        <v>2013</v>
      </c>
      <c r="I4669" t="s">
        <v>21</v>
      </c>
      <c r="J4669" t="s">
        <v>627</v>
      </c>
      <c r="K4669" t="s">
        <v>136</v>
      </c>
      <c r="L4669" t="str">
        <f t="shared" si="432"/>
        <v>Workwear Industries Kenya</v>
      </c>
      <c r="M4669" t="s">
        <v>94</v>
      </c>
      <c r="N4669" t="s">
        <v>1085</v>
      </c>
      <c r="O4669">
        <v>912</v>
      </c>
      <c r="P4669">
        <v>2.1</v>
      </c>
      <c r="Q4669">
        <v>3.78</v>
      </c>
      <c r="R4669">
        <v>1.0298661174047373E-3</v>
      </c>
      <c r="S4669">
        <f t="shared" si="433"/>
        <v>1915.2</v>
      </c>
      <c r="T4669">
        <f t="shared" si="434"/>
        <v>0.9392378990731205</v>
      </c>
      <c r="U4669">
        <f t="shared" si="435"/>
        <v>3447.3599999999997</v>
      </c>
      <c r="V4669">
        <f t="shared" si="436"/>
        <v>1531.2207621009265</v>
      </c>
      <c r="W4669" t="str">
        <f t="shared" si="437"/>
        <v>PROFIT</v>
      </c>
    </row>
    <row r="4670" spans="8:23" x14ac:dyDescent="0.35">
      <c r="H4670">
        <v>2013</v>
      </c>
      <c r="I4670" t="s">
        <v>21</v>
      </c>
      <c r="J4670" t="s">
        <v>627</v>
      </c>
      <c r="K4670" t="s">
        <v>136</v>
      </c>
      <c r="L4670" t="str">
        <f t="shared" si="432"/>
        <v>Workwear Industries Kenya</v>
      </c>
      <c r="M4670" t="s">
        <v>99</v>
      </c>
      <c r="N4670" t="s">
        <v>1086</v>
      </c>
      <c r="O4670">
        <v>648</v>
      </c>
      <c r="P4670">
        <v>2.12</v>
      </c>
      <c r="Q4670">
        <v>3.75</v>
      </c>
      <c r="R4670">
        <v>1.5552099533437014E-3</v>
      </c>
      <c r="S4670">
        <f t="shared" si="433"/>
        <v>1373.76</v>
      </c>
      <c r="T4670">
        <f t="shared" si="434"/>
        <v>1.0077760497667185</v>
      </c>
      <c r="U4670">
        <f t="shared" si="435"/>
        <v>2430</v>
      </c>
      <c r="V4670">
        <f t="shared" si="436"/>
        <v>1055.2322239502332</v>
      </c>
      <c r="W4670" t="str">
        <f t="shared" si="437"/>
        <v>PROFIT</v>
      </c>
    </row>
    <row r="4671" spans="8:23" x14ac:dyDescent="0.35">
      <c r="H4671">
        <v>2013</v>
      </c>
      <c r="I4671" t="s">
        <v>21</v>
      </c>
      <c r="J4671" t="s">
        <v>627</v>
      </c>
      <c r="K4671" t="s">
        <v>136</v>
      </c>
      <c r="L4671" t="str">
        <f t="shared" si="432"/>
        <v>Workwear Industries Kenya</v>
      </c>
      <c r="M4671" t="s">
        <v>104</v>
      </c>
      <c r="N4671" t="s">
        <v>1087</v>
      </c>
      <c r="O4671">
        <v>1188</v>
      </c>
      <c r="P4671">
        <v>2.34</v>
      </c>
      <c r="Q4671">
        <v>3.77</v>
      </c>
      <c r="R4671">
        <v>1.1223344556677891E-3</v>
      </c>
      <c r="S4671">
        <f t="shared" si="433"/>
        <v>2779.9199999999996</v>
      </c>
      <c r="T4671">
        <f t="shared" si="434"/>
        <v>1.3333333333333335</v>
      </c>
      <c r="U4671">
        <f t="shared" si="435"/>
        <v>4478.76</v>
      </c>
      <c r="V4671">
        <f t="shared" si="436"/>
        <v>1697.5066666666673</v>
      </c>
      <c r="W4671" t="str">
        <f t="shared" si="437"/>
        <v>PROFIT</v>
      </c>
    </row>
    <row r="4672" spans="8:23" x14ac:dyDescent="0.35">
      <c r="H4672">
        <v>2013</v>
      </c>
      <c r="I4672" t="s">
        <v>21</v>
      </c>
      <c r="J4672" t="s">
        <v>627</v>
      </c>
      <c r="K4672" t="s">
        <v>136</v>
      </c>
      <c r="L4672" t="str">
        <f t="shared" si="432"/>
        <v>Workwear Industries Kenya</v>
      </c>
      <c r="M4672" t="s">
        <v>109</v>
      </c>
      <c r="N4672" t="s">
        <v>1088</v>
      </c>
      <c r="O4672">
        <v>792</v>
      </c>
      <c r="P4672">
        <v>2.9</v>
      </c>
      <c r="Q4672">
        <v>3.63</v>
      </c>
      <c r="R4672">
        <v>1.1467889908256881E-3</v>
      </c>
      <c r="S4672">
        <f t="shared" si="433"/>
        <v>2296.7999999999997</v>
      </c>
      <c r="T4672">
        <f t="shared" si="434"/>
        <v>0.90825688073394506</v>
      </c>
      <c r="U4672">
        <f t="shared" si="435"/>
        <v>2874.96</v>
      </c>
      <c r="V4672">
        <f t="shared" si="436"/>
        <v>577.25174311926639</v>
      </c>
      <c r="W4672" t="str">
        <f t="shared" si="437"/>
        <v>LOSS</v>
      </c>
    </row>
    <row r="4673" spans="8:23" x14ac:dyDescent="0.35">
      <c r="H4673">
        <v>2013</v>
      </c>
      <c r="I4673" t="s">
        <v>21</v>
      </c>
      <c r="J4673" t="s">
        <v>627</v>
      </c>
      <c r="K4673" t="s">
        <v>136</v>
      </c>
      <c r="L4673" t="str">
        <f t="shared" si="432"/>
        <v>Workwear Industries Kenya</v>
      </c>
      <c r="M4673" t="s">
        <v>114</v>
      </c>
      <c r="N4673" t="s">
        <v>1089</v>
      </c>
      <c r="O4673">
        <v>828</v>
      </c>
      <c r="P4673">
        <v>2.44</v>
      </c>
      <c r="Q4673">
        <v>3.33</v>
      </c>
      <c r="R4673">
        <v>1.2048192771084338E-3</v>
      </c>
      <c r="S4673">
        <f t="shared" si="433"/>
        <v>2020.32</v>
      </c>
      <c r="T4673">
        <f t="shared" si="434"/>
        <v>0.99759036144578317</v>
      </c>
      <c r="U4673">
        <f t="shared" si="435"/>
        <v>2757.2400000000002</v>
      </c>
      <c r="V4673">
        <f t="shared" si="436"/>
        <v>735.92240963855454</v>
      </c>
      <c r="W4673" t="str">
        <f t="shared" si="437"/>
        <v>LOSS</v>
      </c>
    </row>
    <row r="4674" spans="8:23" x14ac:dyDescent="0.35">
      <c r="H4674">
        <v>2013</v>
      </c>
      <c r="I4674" t="s">
        <v>21</v>
      </c>
      <c r="J4674" t="s">
        <v>627</v>
      </c>
      <c r="K4674" t="s">
        <v>136</v>
      </c>
      <c r="L4674" t="str">
        <f t="shared" si="432"/>
        <v>Workwear Industries Kenya</v>
      </c>
      <c r="M4674" t="s">
        <v>119</v>
      </c>
      <c r="N4674" t="s">
        <v>1090</v>
      </c>
      <c r="O4674">
        <v>1080</v>
      </c>
      <c r="P4674">
        <v>2.66</v>
      </c>
      <c r="Q4674">
        <v>4</v>
      </c>
      <c r="R4674">
        <v>1.0330578512396695E-3</v>
      </c>
      <c r="S4674">
        <f t="shared" si="433"/>
        <v>2872.8</v>
      </c>
      <c r="T4674">
        <f t="shared" si="434"/>
        <v>1.115702479338843</v>
      </c>
      <c r="U4674">
        <f t="shared" si="435"/>
        <v>4320</v>
      </c>
      <c r="V4674">
        <f t="shared" si="436"/>
        <v>1446.084297520661</v>
      </c>
      <c r="W4674" t="str">
        <f t="shared" si="437"/>
        <v>PROFIT</v>
      </c>
    </row>
    <row r="4675" spans="8:23" x14ac:dyDescent="0.35">
      <c r="H4675">
        <v>2013</v>
      </c>
      <c r="I4675" t="s">
        <v>21</v>
      </c>
      <c r="J4675" t="s">
        <v>627</v>
      </c>
      <c r="K4675" t="s">
        <v>136</v>
      </c>
      <c r="L4675" t="str">
        <f t="shared" ref="L4675:L4738" si="438">VLOOKUP($K4675,$A$1:$C$124,MATCH($L$1,$A$1:$C$1,0),0)</f>
        <v>Workwear Industries Kenya</v>
      </c>
      <c r="M4675" t="s">
        <v>124</v>
      </c>
      <c r="N4675" t="s">
        <v>1091</v>
      </c>
      <c r="O4675">
        <v>1056</v>
      </c>
      <c r="P4675">
        <v>2.5299999999999998</v>
      </c>
      <c r="Q4675">
        <v>3.69</v>
      </c>
      <c r="R4675">
        <v>1.0224948875255625E-3</v>
      </c>
      <c r="S4675">
        <f t="shared" ref="S4675:S4738" si="439">P4675*O4675</f>
        <v>2671.68</v>
      </c>
      <c r="T4675">
        <f t="shared" ref="T4675:T4738" si="440">R4675*O4675</f>
        <v>1.0797546012269941</v>
      </c>
      <c r="U4675">
        <f t="shared" ref="U4675:U4738" si="441">Q4675*O4675</f>
        <v>3896.64</v>
      </c>
      <c r="V4675">
        <f t="shared" ref="V4675:V4738" si="442">Q4675*O4675-S4675-T4675</f>
        <v>1223.880245398773</v>
      </c>
      <c r="W4675" t="str">
        <f t="shared" ref="W4675:W4738" si="443">IF(V4675&gt;1000,"PROFIT","LOSS")</f>
        <v>PROFIT</v>
      </c>
    </row>
    <row r="4676" spans="8:23" x14ac:dyDescent="0.35">
      <c r="H4676">
        <v>2013</v>
      </c>
      <c r="I4676" t="s">
        <v>21</v>
      </c>
      <c r="J4676" t="s">
        <v>627</v>
      </c>
      <c r="K4676" t="s">
        <v>136</v>
      </c>
      <c r="L4676" t="str">
        <f t="shared" si="438"/>
        <v>Workwear Industries Kenya</v>
      </c>
      <c r="M4676" t="s">
        <v>129</v>
      </c>
      <c r="N4676" t="s">
        <v>1092</v>
      </c>
      <c r="O4676">
        <v>1200</v>
      </c>
      <c r="P4676">
        <v>2.81</v>
      </c>
      <c r="Q4676">
        <v>3.23</v>
      </c>
      <c r="R4676">
        <v>1.7331022530329288E-3</v>
      </c>
      <c r="S4676">
        <f t="shared" si="439"/>
        <v>3372</v>
      </c>
      <c r="T4676">
        <f t="shared" si="440"/>
        <v>2.0797227036395145</v>
      </c>
      <c r="U4676">
        <f t="shared" si="441"/>
        <v>3876</v>
      </c>
      <c r="V4676">
        <f t="shared" si="442"/>
        <v>501.9202772963605</v>
      </c>
      <c r="W4676" t="str">
        <f t="shared" si="443"/>
        <v>LOSS</v>
      </c>
    </row>
    <row r="4677" spans="8:23" x14ac:dyDescent="0.35">
      <c r="H4677">
        <v>2013</v>
      </c>
      <c r="I4677" t="s">
        <v>21</v>
      </c>
      <c r="J4677" t="s">
        <v>627</v>
      </c>
      <c r="K4677" t="s">
        <v>136</v>
      </c>
      <c r="L4677" t="str">
        <f t="shared" si="438"/>
        <v>Workwear Industries Kenya</v>
      </c>
      <c r="M4677" t="s">
        <v>134</v>
      </c>
      <c r="N4677" t="s">
        <v>1093</v>
      </c>
      <c r="O4677">
        <v>792</v>
      </c>
      <c r="P4677">
        <v>2.52</v>
      </c>
      <c r="Q4677">
        <v>3.58</v>
      </c>
      <c r="R4677">
        <v>1.1198208286674132E-3</v>
      </c>
      <c r="S4677">
        <f t="shared" si="439"/>
        <v>1995.84</v>
      </c>
      <c r="T4677">
        <f t="shared" si="440"/>
        <v>0.88689809630459127</v>
      </c>
      <c r="U4677">
        <f t="shared" si="441"/>
        <v>2835.36</v>
      </c>
      <c r="V4677">
        <f t="shared" si="442"/>
        <v>838.63310190369566</v>
      </c>
      <c r="W4677" t="str">
        <f t="shared" si="443"/>
        <v>LOSS</v>
      </c>
    </row>
    <row r="4678" spans="8:23" x14ac:dyDescent="0.35">
      <c r="H4678">
        <v>2013</v>
      </c>
      <c r="I4678" t="s">
        <v>21</v>
      </c>
      <c r="J4678" t="s">
        <v>627</v>
      </c>
      <c r="K4678" t="s">
        <v>136</v>
      </c>
      <c r="L4678" t="str">
        <f t="shared" si="438"/>
        <v>Workwear Industries Kenya</v>
      </c>
      <c r="M4678" t="s">
        <v>139</v>
      </c>
      <c r="N4678" t="s">
        <v>1094</v>
      </c>
      <c r="O4678">
        <v>972</v>
      </c>
      <c r="P4678">
        <v>2.29</v>
      </c>
      <c r="Q4678">
        <v>3.93</v>
      </c>
      <c r="R4678">
        <v>1.1235955056179776E-3</v>
      </c>
      <c r="S4678">
        <f t="shared" si="439"/>
        <v>2225.88</v>
      </c>
      <c r="T4678">
        <f t="shared" si="440"/>
        <v>1.0921348314606742</v>
      </c>
      <c r="U4678">
        <f t="shared" si="441"/>
        <v>3819.96</v>
      </c>
      <c r="V4678">
        <f t="shared" si="442"/>
        <v>1592.9878651685392</v>
      </c>
      <c r="W4678" t="str">
        <f t="shared" si="443"/>
        <v>PROFIT</v>
      </c>
    </row>
    <row r="4679" spans="8:23" x14ac:dyDescent="0.35">
      <c r="H4679">
        <v>2013</v>
      </c>
      <c r="I4679" t="s">
        <v>21</v>
      </c>
      <c r="J4679" t="s">
        <v>627</v>
      </c>
      <c r="K4679" t="s">
        <v>136</v>
      </c>
      <c r="L4679" t="str">
        <f t="shared" si="438"/>
        <v>Workwear Industries Kenya</v>
      </c>
      <c r="M4679" t="s">
        <v>144</v>
      </c>
      <c r="N4679" t="s">
        <v>1095</v>
      </c>
      <c r="O4679">
        <v>684</v>
      </c>
      <c r="P4679">
        <v>2.41</v>
      </c>
      <c r="Q4679">
        <v>3.9</v>
      </c>
      <c r="R4679">
        <v>1.0593220338983051E-3</v>
      </c>
      <c r="S4679">
        <f t="shared" si="439"/>
        <v>1648.44</v>
      </c>
      <c r="T4679">
        <f t="shared" si="440"/>
        <v>0.72457627118644063</v>
      </c>
      <c r="U4679">
        <f t="shared" si="441"/>
        <v>2667.6</v>
      </c>
      <c r="V4679">
        <f t="shared" si="442"/>
        <v>1018.4354237288134</v>
      </c>
      <c r="W4679" t="str">
        <f t="shared" si="443"/>
        <v>PROFIT</v>
      </c>
    </row>
    <row r="4680" spans="8:23" x14ac:dyDescent="0.35">
      <c r="H4680">
        <v>2013</v>
      </c>
      <c r="I4680" t="s">
        <v>21</v>
      </c>
      <c r="J4680" t="s">
        <v>627</v>
      </c>
      <c r="K4680" t="s">
        <v>136</v>
      </c>
      <c r="L4680" t="str">
        <f t="shared" si="438"/>
        <v>Workwear Industries Kenya</v>
      </c>
      <c r="M4680" t="s">
        <v>149</v>
      </c>
      <c r="N4680" t="s">
        <v>1096</v>
      </c>
      <c r="O4680">
        <v>960</v>
      </c>
      <c r="P4680">
        <v>2.74</v>
      </c>
      <c r="Q4680">
        <v>3.37</v>
      </c>
      <c r="R4680">
        <v>1.0504201680672268E-3</v>
      </c>
      <c r="S4680">
        <f t="shared" si="439"/>
        <v>2630.4</v>
      </c>
      <c r="T4680">
        <f t="shared" si="440"/>
        <v>1.0084033613445378</v>
      </c>
      <c r="U4680">
        <f t="shared" si="441"/>
        <v>3235.2000000000003</v>
      </c>
      <c r="V4680">
        <f t="shared" si="442"/>
        <v>603.79159663865562</v>
      </c>
      <c r="W4680" t="str">
        <f t="shared" si="443"/>
        <v>LOSS</v>
      </c>
    </row>
    <row r="4681" spans="8:23" x14ac:dyDescent="0.35">
      <c r="H4681">
        <v>2013</v>
      </c>
      <c r="I4681" t="s">
        <v>21</v>
      </c>
      <c r="J4681" t="s">
        <v>627</v>
      </c>
      <c r="K4681" t="s">
        <v>136</v>
      </c>
      <c r="L4681" t="str">
        <f t="shared" si="438"/>
        <v>Workwear Industries Kenya</v>
      </c>
      <c r="M4681" t="s">
        <v>154</v>
      </c>
      <c r="N4681" t="s">
        <v>1097</v>
      </c>
      <c r="O4681">
        <v>924</v>
      </c>
      <c r="P4681">
        <v>2.5499999999999998</v>
      </c>
      <c r="Q4681">
        <v>3.75</v>
      </c>
      <c r="R4681">
        <v>1.5772870662460567E-3</v>
      </c>
      <c r="S4681">
        <f t="shared" si="439"/>
        <v>2356.1999999999998</v>
      </c>
      <c r="T4681">
        <f t="shared" si="440"/>
        <v>1.4574132492113565</v>
      </c>
      <c r="U4681">
        <f t="shared" si="441"/>
        <v>3465</v>
      </c>
      <c r="V4681">
        <f t="shared" si="442"/>
        <v>1107.3425867507888</v>
      </c>
      <c r="W4681" t="str">
        <f t="shared" si="443"/>
        <v>PROFIT</v>
      </c>
    </row>
    <row r="4682" spans="8:23" x14ac:dyDescent="0.35">
      <c r="H4682">
        <v>2013</v>
      </c>
      <c r="I4682" t="s">
        <v>21</v>
      </c>
      <c r="J4682" t="s">
        <v>627</v>
      </c>
      <c r="K4682" t="s">
        <v>136</v>
      </c>
      <c r="L4682" t="str">
        <f t="shared" si="438"/>
        <v>Workwear Industries Kenya</v>
      </c>
      <c r="M4682" t="s">
        <v>159</v>
      </c>
      <c r="N4682" t="s">
        <v>1098</v>
      </c>
      <c r="O4682">
        <v>1152</v>
      </c>
      <c r="P4682">
        <v>2.21</v>
      </c>
      <c r="Q4682">
        <v>3.9</v>
      </c>
      <c r="R4682">
        <v>1.6474464579901153E-3</v>
      </c>
      <c r="S4682">
        <f t="shared" si="439"/>
        <v>2545.92</v>
      </c>
      <c r="T4682">
        <f t="shared" si="440"/>
        <v>1.8978583196046128</v>
      </c>
      <c r="U4682">
        <f t="shared" si="441"/>
        <v>4492.8</v>
      </c>
      <c r="V4682">
        <f t="shared" si="442"/>
        <v>1944.9821416803954</v>
      </c>
      <c r="W4682" t="str">
        <f t="shared" si="443"/>
        <v>PROFIT</v>
      </c>
    </row>
    <row r="4683" spans="8:23" x14ac:dyDescent="0.35">
      <c r="H4683">
        <v>2013</v>
      </c>
      <c r="I4683" t="s">
        <v>21</v>
      </c>
      <c r="J4683" t="s">
        <v>627</v>
      </c>
      <c r="K4683" t="s">
        <v>136</v>
      </c>
      <c r="L4683" t="str">
        <f t="shared" si="438"/>
        <v>Workwear Industries Kenya</v>
      </c>
      <c r="M4683" t="s">
        <v>164</v>
      </c>
      <c r="N4683" t="s">
        <v>1099</v>
      </c>
      <c r="O4683">
        <v>732</v>
      </c>
      <c r="P4683">
        <v>2.02</v>
      </c>
      <c r="Q4683">
        <v>3.62</v>
      </c>
      <c r="R4683">
        <v>1.5822784810126582E-3</v>
      </c>
      <c r="S4683">
        <f t="shared" si="439"/>
        <v>1478.64</v>
      </c>
      <c r="T4683">
        <f t="shared" si="440"/>
        <v>1.1582278481012658</v>
      </c>
      <c r="U4683">
        <f t="shared" si="441"/>
        <v>2649.84</v>
      </c>
      <c r="V4683">
        <f t="shared" si="442"/>
        <v>1170.0417721518988</v>
      </c>
      <c r="W4683" t="str">
        <f t="shared" si="443"/>
        <v>PROFIT</v>
      </c>
    </row>
    <row r="4684" spans="8:23" x14ac:dyDescent="0.35">
      <c r="H4684">
        <v>2013</v>
      </c>
      <c r="I4684" t="s">
        <v>21</v>
      </c>
      <c r="J4684" t="s">
        <v>627</v>
      </c>
      <c r="K4684" t="s">
        <v>136</v>
      </c>
      <c r="L4684" t="str">
        <f t="shared" si="438"/>
        <v>Workwear Industries Kenya</v>
      </c>
      <c r="M4684" t="s">
        <v>169</v>
      </c>
      <c r="N4684" t="s">
        <v>1100</v>
      </c>
      <c r="O4684">
        <v>1008</v>
      </c>
      <c r="P4684">
        <v>2.02</v>
      </c>
      <c r="Q4684">
        <v>3.47</v>
      </c>
      <c r="R4684">
        <v>1.2836970474967907E-3</v>
      </c>
      <c r="S4684">
        <f t="shared" si="439"/>
        <v>2036.16</v>
      </c>
      <c r="T4684">
        <f t="shared" si="440"/>
        <v>1.2939666238767651</v>
      </c>
      <c r="U4684">
        <f t="shared" si="441"/>
        <v>3497.76</v>
      </c>
      <c r="V4684">
        <f t="shared" si="442"/>
        <v>1460.3060333761234</v>
      </c>
      <c r="W4684" t="str">
        <f t="shared" si="443"/>
        <v>PROFIT</v>
      </c>
    </row>
    <row r="4685" spans="8:23" x14ac:dyDescent="0.35">
      <c r="H4685">
        <v>2013</v>
      </c>
      <c r="I4685" t="s">
        <v>21</v>
      </c>
      <c r="J4685" t="s">
        <v>627</v>
      </c>
      <c r="K4685" t="s">
        <v>136</v>
      </c>
      <c r="L4685" t="str">
        <f t="shared" si="438"/>
        <v>Workwear Industries Kenya</v>
      </c>
      <c r="M4685" t="s">
        <v>174</v>
      </c>
      <c r="N4685" t="s">
        <v>1101</v>
      </c>
      <c r="O4685">
        <v>1164</v>
      </c>
      <c r="P4685">
        <v>2.88</v>
      </c>
      <c r="Q4685">
        <v>3.57</v>
      </c>
      <c r="R4685">
        <v>1.0504201680672268E-3</v>
      </c>
      <c r="S4685">
        <f t="shared" si="439"/>
        <v>3352.3199999999997</v>
      </c>
      <c r="T4685">
        <f t="shared" si="440"/>
        <v>1.222689075630252</v>
      </c>
      <c r="U4685">
        <f t="shared" si="441"/>
        <v>4155.4799999999996</v>
      </c>
      <c r="V4685">
        <f t="shared" si="442"/>
        <v>801.93731092436963</v>
      </c>
      <c r="W4685" t="str">
        <f t="shared" si="443"/>
        <v>LOSS</v>
      </c>
    </row>
    <row r="4686" spans="8:23" x14ac:dyDescent="0.35">
      <c r="H4686">
        <v>2013</v>
      </c>
      <c r="I4686" t="s">
        <v>21</v>
      </c>
      <c r="J4686" t="s">
        <v>627</v>
      </c>
      <c r="K4686" t="s">
        <v>136</v>
      </c>
      <c r="L4686" t="str">
        <f t="shared" si="438"/>
        <v>Workwear Industries Kenya</v>
      </c>
      <c r="M4686" t="s">
        <v>179</v>
      </c>
      <c r="N4686" t="s">
        <v>1102</v>
      </c>
      <c r="O4686">
        <v>768</v>
      </c>
      <c r="P4686">
        <v>2.27</v>
      </c>
      <c r="Q4686">
        <v>3.67</v>
      </c>
      <c r="R4686">
        <v>1.3568521031207597E-3</v>
      </c>
      <c r="S4686">
        <f t="shared" si="439"/>
        <v>1743.3600000000001</v>
      </c>
      <c r="T4686">
        <f t="shared" si="440"/>
        <v>1.0420624151967435</v>
      </c>
      <c r="U4686">
        <f t="shared" si="441"/>
        <v>2818.56</v>
      </c>
      <c r="V4686">
        <f t="shared" si="442"/>
        <v>1074.157937584803</v>
      </c>
      <c r="W4686" t="str">
        <f t="shared" si="443"/>
        <v>PROFIT</v>
      </c>
    </row>
    <row r="4687" spans="8:23" x14ac:dyDescent="0.35">
      <c r="H4687">
        <v>2013</v>
      </c>
      <c r="I4687" t="s">
        <v>21</v>
      </c>
      <c r="J4687" t="s">
        <v>627</v>
      </c>
      <c r="K4687" t="s">
        <v>136</v>
      </c>
      <c r="L4687" t="str">
        <f t="shared" si="438"/>
        <v>Workwear Industries Kenya</v>
      </c>
      <c r="M4687" t="s">
        <v>184</v>
      </c>
      <c r="N4687" t="s">
        <v>1103</v>
      </c>
      <c r="O4687">
        <v>1140</v>
      </c>
      <c r="P4687">
        <v>2.5</v>
      </c>
      <c r="Q4687">
        <v>3.23</v>
      </c>
      <c r="R4687">
        <v>1.0593220338983051E-3</v>
      </c>
      <c r="S4687">
        <f t="shared" si="439"/>
        <v>2850</v>
      </c>
      <c r="T4687">
        <f t="shared" si="440"/>
        <v>1.2076271186440677</v>
      </c>
      <c r="U4687">
        <f t="shared" si="441"/>
        <v>3682.2</v>
      </c>
      <c r="V4687">
        <f t="shared" si="442"/>
        <v>830.99237288135578</v>
      </c>
      <c r="W4687" t="str">
        <f t="shared" si="443"/>
        <v>LOSS</v>
      </c>
    </row>
    <row r="4688" spans="8:23" x14ac:dyDescent="0.35">
      <c r="H4688">
        <v>2013</v>
      </c>
      <c r="I4688" t="s">
        <v>21</v>
      </c>
      <c r="J4688" t="s">
        <v>627</v>
      </c>
      <c r="K4688" t="s">
        <v>136</v>
      </c>
      <c r="L4688" t="str">
        <f t="shared" si="438"/>
        <v>Workwear Industries Kenya</v>
      </c>
      <c r="M4688" t="s">
        <v>189</v>
      </c>
      <c r="N4688" t="s">
        <v>1104</v>
      </c>
      <c r="O4688">
        <v>768</v>
      </c>
      <c r="P4688">
        <v>2.34</v>
      </c>
      <c r="Q4688">
        <v>3.23</v>
      </c>
      <c r="R4688">
        <v>1.3850415512465374E-3</v>
      </c>
      <c r="S4688">
        <f t="shared" si="439"/>
        <v>1797.12</v>
      </c>
      <c r="T4688">
        <f t="shared" si="440"/>
        <v>1.0637119113573408</v>
      </c>
      <c r="U4688">
        <f t="shared" si="441"/>
        <v>2480.64</v>
      </c>
      <c r="V4688">
        <f t="shared" si="442"/>
        <v>682.45628808864262</v>
      </c>
      <c r="W4688" t="str">
        <f t="shared" si="443"/>
        <v>LOSS</v>
      </c>
    </row>
    <row r="4689" spans="8:23" x14ac:dyDescent="0.35">
      <c r="H4689">
        <v>2013</v>
      </c>
      <c r="I4689" t="s">
        <v>21</v>
      </c>
      <c r="J4689" t="s">
        <v>627</v>
      </c>
      <c r="K4689" t="s">
        <v>136</v>
      </c>
      <c r="L4689" t="str">
        <f t="shared" si="438"/>
        <v>Workwear Industries Kenya</v>
      </c>
      <c r="M4689" t="s">
        <v>194</v>
      </c>
      <c r="N4689" t="s">
        <v>1105</v>
      </c>
      <c r="O4689">
        <v>888</v>
      </c>
      <c r="P4689">
        <v>2.73</v>
      </c>
      <c r="Q4689">
        <v>3.36</v>
      </c>
      <c r="R4689">
        <v>1.3947001394700139E-3</v>
      </c>
      <c r="S4689">
        <f t="shared" si="439"/>
        <v>2424.2399999999998</v>
      </c>
      <c r="T4689">
        <f t="shared" si="440"/>
        <v>1.2384937238493723</v>
      </c>
      <c r="U4689">
        <f t="shared" si="441"/>
        <v>2983.68</v>
      </c>
      <c r="V4689">
        <f t="shared" si="442"/>
        <v>558.20150627615067</v>
      </c>
      <c r="W4689" t="str">
        <f t="shared" si="443"/>
        <v>LOSS</v>
      </c>
    </row>
    <row r="4690" spans="8:23" x14ac:dyDescent="0.35">
      <c r="H4690">
        <v>2013</v>
      </c>
      <c r="I4690" t="s">
        <v>21</v>
      </c>
      <c r="J4690" t="s">
        <v>627</v>
      </c>
      <c r="K4690" t="s">
        <v>136</v>
      </c>
      <c r="L4690" t="str">
        <f t="shared" si="438"/>
        <v>Workwear Industries Kenya</v>
      </c>
      <c r="M4690" t="s">
        <v>199</v>
      </c>
      <c r="N4690" t="s">
        <v>1106</v>
      </c>
      <c r="O4690">
        <v>600</v>
      </c>
      <c r="P4690">
        <v>3</v>
      </c>
      <c r="Q4690">
        <v>3.61</v>
      </c>
      <c r="R4690">
        <v>1.5698587127158557E-3</v>
      </c>
      <c r="S4690">
        <f t="shared" si="439"/>
        <v>1800</v>
      </c>
      <c r="T4690">
        <f t="shared" si="440"/>
        <v>0.94191522762951341</v>
      </c>
      <c r="U4690">
        <f t="shared" si="441"/>
        <v>2166</v>
      </c>
      <c r="V4690">
        <f t="shared" si="442"/>
        <v>365.05808477237048</v>
      </c>
      <c r="W4690" t="str">
        <f t="shared" si="443"/>
        <v>LOSS</v>
      </c>
    </row>
    <row r="4691" spans="8:23" x14ac:dyDescent="0.35">
      <c r="H4691">
        <v>2013</v>
      </c>
      <c r="I4691" t="s">
        <v>21</v>
      </c>
      <c r="J4691" t="s">
        <v>627</v>
      </c>
      <c r="K4691" t="s">
        <v>136</v>
      </c>
      <c r="L4691" t="str">
        <f t="shared" si="438"/>
        <v>Workwear Industries Kenya</v>
      </c>
      <c r="M4691" t="s">
        <v>204</v>
      </c>
      <c r="N4691" t="s">
        <v>1107</v>
      </c>
      <c r="O4691">
        <v>1200</v>
      </c>
      <c r="P4691">
        <v>2.44</v>
      </c>
      <c r="Q4691">
        <v>3.71</v>
      </c>
      <c r="R4691">
        <v>1.1655011655011655E-3</v>
      </c>
      <c r="S4691">
        <f t="shared" si="439"/>
        <v>2928</v>
      </c>
      <c r="T4691">
        <f t="shared" si="440"/>
        <v>1.3986013986013985</v>
      </c>
      <c r="U4691">
        <f t="shared" si="441"/>
        <v>4452</v>
      </c>
      <c r="V4691">
        <f t="shared" si="442"/>
        <v>1522.6013986013986</v>
      </c>
      <c r="W4691" t="str">
        <f t="shared" si="443"/>
        <v>PROFIT</v>
      </c>
    </row>
    <row r="4692" spans="8:23" x14ac:dyDescent="0.35">
      <c r="H4692">
        <v>2013</v>
      </c>
      <c r="I4692" t="s">
        <v>21</v>
      </c>
      <c r="J4692" t="s">
        <v>627</v>
      </c>
      <c r="K4692" t="s">
        <v>136</v>
      </c>
      <c r="L4692" t="str">
        <f t="shared" si="438"/>
        <v>Workwear Industries Kenya</v>
      </c>
      <c r="M4692" t="s">
        <v>209</v>
      </c>
      <c r="N4692" t="s">
        <v>1108</v>
      </c>
      <c r="O4692">
        <v>840</v>
      </c>
      <c r="P4692">
        <v>2.58</v>
      </c>
      <c r="Q4692">
        <v>3.66</v>
      </c>
      <c r="R4692">
        <v>1.4306151645207439E-3</v>
      </c>
      <c r="S4692">
        <f t="shared" si="439"/>
        <v>2167.2000000000003</v>
      </c>
      <c r="T4692">
        <f t="shared" si="440"/>
        <v>1.201716738197425</v>
      </c>
      <c r="U4692">
        <f t="shared" si="441"/>
        <v>3074.4</v>
      </c>
      <c r="V4692">
        <f t="shared" si="442"/>
        <v>905.99828326180238</v>
      </c>
      <c r="W4692" t="str">
        <f t="shared" si="443"/>
        <v>LOSS</v>
      </c>
    </row>
    <row r="4693" spans="8:23" x14ac:dyDescent="0.35">
      <c r="H4693">
        <v>2013</v>
      </c>
      <c r="I4693" t="s">
        <v>21</v>
      </c>
      <c r="J4693" t="s">
        <v>627</v>
      </c>
      <c r="K4693" t="s">
        <v>136</v>
      </c>
      <c r="L4693" t="str">
        <f t="shared" si="438"/>
        <v>Workwear Industries Kenya</v>
      </c>
      <c r="M4693" t="s">
        <v>214</v>
      </c>
      <c r="N4693" t="s">
        <v>1109</v>
      </c>
      <c r="O4693">
        <v>720</v>
      </c>
      <c r="P4693">
        <v>2.87</v>
      </c>
      <c r="Q4693">
        <v>3.77</v>
      </c>
      <c r="R4693">
        <v>1.375515818431912E-3</v>
      </c>
      <c r="S4693">
        <f t="shared" si="439"/>
        <v>2066.4</v>
      </c>
      <c r="T4693">
        <f t="shared" si="440"/>
        <v>0.99037138927097668</v>
      </c>
      <c r="U4693">
        <f t="shared" si="441"/>
        <v>2714.4</v>
      </c>
      <c r="V4693">
        <f t="shared" si="442"/>
        <v>647.00962861072901</v>
      </c>
      <c r="W4693" t="str">
        <f t="shared" si="443"/>
        <v>LOSS</v>
      </c>
    </row>
    <row r="4694" spans="8:23" x14ac:dyDescent="0.35">
      <c r="H4694">
        <v>2013</v>
      </c>
      <c r="I4694" t="s">
        <v>21</v>
      </c>
      <c r="J4694" t="s">
        <v>627</v>
      </c>
      <c r="K4694" t="s">
        <v>136</v>
      </c>
      <c r="L4694" t="str">
        <f t="shared" si="438"/>
        <v>Workwear Industries Kenya</v>
      </c>
      <c r="M4694" t="s">
        <v>219</v>
      </c>
      <c r="N4694" t="s">
        <v>1110</v>
      </c>
      <c r="O4694">
        <v>660</v>
      </c>
      <c r="P4694">
        <v>2.34</v>
      </c>
      <c r="Q4694">
        <v>3.52</v>
      </c>
      <c r="R4694">
        <v>1.0845986984815619E-3</v>
      </c>
      <c r="S4694">
        <f t="shared" si="439"/>
        <v>1544.3999999999999</v>
      </c>
      <c r="T4694">
        <f t="shared" si="440"/>
        <v>0.71583514099783085</v>
      </c>
      <c r="U4694">
        <f t="shared" si="441"/>
        <v>2323.1999999999998</v>
      </c>
      <c r="V4694">
        <f t="shared" si="442"/>
        <v>778.08416485900216</v>
      </c>
      <c r="W4694" t="str">
        <f t="shared" si="443"/>
        <v>LOSS</v>
      </c>
    </row>
    <row r="4695" spans="8:23" x14ac:dyDescent="0.35">
      <c r="H4695">
        <v>2013</v>
      </c>
      <c r="I4695" t="s">
        <v>21</v>
      </c>
      <c r="J4695" t="s">
        <v>627</v>
      </c>
      <c r="K4695" t="s">
        <v>136</v>
      </c>
      <c r="L4695" t="str">
        <f t="shared" si="438"/>
        <v>Workwear Industries Kenya</v>
      </c>
      <c r="M4695" t="s">
        <v>224</v>
      </c>
      <c r="N4695" t="s">
        <v>1111</v>
      </c>
      <c r="O4695">
        <v>960</v>
      </c>
      <c r="P4695">
        <v>2.93</v>
      </c>
      <c r="Q4695">
        <v>3.96</v>
      </c>
      <c r="R4695">
        <v>1.2642225031605564E-3</v>
      </c>
      <c r="S4695">
        <f t="shared" si="439"/>
        <v>2812.8</v>
      </c>
      <c r="T4695">
        <f t="shared" si="440"/>
        <v>1.2136536030341341</v>
      </c>
      <c r="U4695">
        <f t="shared" si="441"/>
        <v>3801.6</v>
      </c>
      <c r="V4695">
        <f t="shared" si="442"/>
        <v>987.58634639696561</v>
      </c>
      <c r="W4695" t="str">
        <f t="shared" si="443"/>
        <v>LOSS</v>
      </c>
    </row>
    <row r="4696" spans="8:23" x14ac:dyDescent="0.35">
      <c r="H4696">
        <v>2013</v>
      </c>
      <c r="I4696" t="s">
        <v>21</v>
      </c>
      <c r="J4696" t="s">
        <v>627</v>
      </c>
      <c r="K4696" t="s">
        <v>136</v>
      </c>
      <c r="L4696" t="str">
        <f t="shared" si="438"/>
        <v>Workwear Industries Kenya</v>
      </c>
      <c r="M4696" t="s">
        <v>229</v>
      </c>
      <c r="N4696" t="s">
        <v>1112</v>
      </c>
      <c r="O4696">
        <v>912</v>
      </c>
      <c r="P4696">
        <v>2.54</v>
      </c>
      <c r="Q4696">
        <v>3.65</v>
      </c>
      <c r="R4696">
        <v>1.3054830287206266E-3</v>
      </c>
      <c r="S4696">
        <f t="shared" si="439"/>
        <v>2316.48</v>
      </c>
      <c r="T4696">
        <f t="shared" si="440"/>
        <v>1.1906005221932114</v>
      </c>
      <c r="U4696">
        <f t="shared" si="441"/>
        <v>3328.7999999999997</v>
      </c>
      <c r="V4696">
        <f t="shared" si="442"/>
        <v>1011.1293994778065</v>
      </c>
      <c r="W4696" t="str">
        <f t="shared" si="443"/>
        <v>PROFIT</v>
      </c>
    </row>
    <row r="4697" spans="8:23" x14ac:dyDescent="0.35">
      <c r="H4697">
        <v>2013</v>
      </c>
      <c r="I4697" t="s">
        <v>21</v>
      </c>
      <c r="J4697" t="s">
        <v>627</v>
      </c>
      <c r="K4697" t="s">
        <v>136</v>
      </c>
      <c r="L4697" t="str">
        <f t="shared" si="438"/>
        <v>Workwear Industries Kenya</v>
      </c>
      <c r="M4697" t="s">
        <v>234</v>
      </c>
      <c r="N4697" t="s">
        <v>1113</v>
      </c>
      <c r="O4697">
        <v>1140</v>
      </c>
      <c r="P4697">
        <v>2.44</v>
      </c>
      <c r="Q4697">
        <v>3.92</v>
      </c>
      <c r="R4697">
        <v>1.1299435028248588E-3</v>
      </c>
      <c r="S4697">
        <f t="shared" si="439"/>
        <v>2781.6</v>
      </c>
      <c r="T4697">
        <f t="shared" si="440"/>
        <v>1.2881355932203391</v>
      </c>
      <c r="U4697">
        <f t="shared" si="441"/>
        <v>4468.8</v>
      </c>
      <c r="V4697">
        <f t="shared" si="442"/>
        <v>1685.9118644067798</v>
      </c>
      <c r="W4697" t="str">
        <f t="shared" si="443"/>
        <v>PROFIT</v>
      </c>
    </row>
    <row r="4698" spans="8:23" x14ac:dyDescent="0.35">
      <c r="H4698">
        <v>2013</v>
      </c>
      <c r="I4698" t="s">
        <v>21</v>
      </c>
      <c r="J4698" t="s">
        <v>627</v>
      </c>
      <c r="K4698" t="s">
        <v>136</v>
      </c>
      <c r="L4698" t="str">
        <f t="shared" si="438"/>
        <v>Workwear Industries Kenya</v>
      </c>
      <c r="M4698" t="s">
        <v>239</v>
      </c>
      <c r="N4698" t="s">
        <v>1114</v>
      </c>
      <c r="O4698">
        <v>972</v>
      </c>
      <c r="P4698">
        <v>2.4500000000000002</v>
      </c>
      <c r="Q4698">
        <v>3.6</v>
      </c>
      <c r="R4698">
        <v>1.6949152542372881E-3</v>
      </c>
      <c r="S4698">
        <f t="shared" si="439"/>
        <v>2381.4</v>
      </c>
      <c r="T4698">
        <f t="shared" si="440"/>
        <v>1.6474576271186441</v>
      </c>
      <c r="U4698">
        <f t="shared" si="441"/>
        <v>3499.2000000000003</v>
      </c>
      <c r="V4698">
        <f t="shared" si="442"/>
        <v>1116.1525423728815</v>
      </c>
      <c r="W4698" t="str">
        <f t="shared" si="443"/>
        <v>PROFIT</v>
      </c>
    </row>
    <row r="4699" spans="8:23" x14ac:dyDescent="0.35">
      <c r="H4699">
        <v>2013</v>
      </c>
      <c r="I4699" t="s">
        <v>21</v>
      </c>
      <c r="J4699" t="s">
        <v>627</v>
      </c>
      <c r="K4699" t="s">
        <v>136</v>
      </c>
      <c r="L4699" t="str">
        <f t="shared" si="438"/>
        <v>Workwear Industries Kenya</v>
      </c>
      <c r="M4699" t="s">
        <v>244</v>
      </c>
      <c r="N4699" t="s">
        <v>1115</v>
      </c>
      <c r="O4699">
        <v>924</v>
      </c>
      <c r="P4699">
        <v>2.2000000000000002</v>
      </c>
      <c r="Q4699">
        <v>3.87</v>
      </c>
      <c r="R4699">
        <v>1.3736263736263737E-3</v>
      </c>
      <c r="S4699">
        <f t="shared" si="439"/>
        <v>2032.8000000000002</v>
      </c>
      <c r="T4699">
        <f t="shared" si="440"/>
        <v>1.2692307692307694</v>
      </c>
      <c r="U4699">
        <f t="shared" si="441"/>
        <v>3575.88</v>
      </c>
      <c r="V4699">
        <f t="shared" si="442"/>
        <v>1541.8107692307692</v>
      </c>
      <c r="W4699" t="str">
        <f t="shared" si="443"/>
        <v>PROFIT</v>
      </c>
    </row>
    <row r="4700" spans="8:23" x14ac:dyDescent="0.35">
      <c r="H4700">
        <v>2013</v>
      </c>
      <c r="I4700" t="s">
        <v>21</v>
      </c>
      <c r="J4700" t="s">
        <v>627</v>
      </c>
      <c r="K4700" t="s">
        <v>136</v>
      </c>
      <c r="L4700" t="str">
        <f t="shared" si="438"/>
        <v>Workwear Industries Kenya</v>
      </c>
      <c r="M4700" t="s">
        <v>249</v>
      </c>
      <c r="N4700" t="s">
        <v>1116</v>
      </c>
      <c r="O4700">
        <v>1116</v>
      </c>
      <c r="P4700">
        <v>2.57</v>
      </c>
      <c r="Q4700">
        <v>3.26</v>
      </c>
      <c r="R4700">
        <v>1.7793594306049821E-3</v>
      </c>
      <c r="S4700">
        <f t="shared" si="439"/>
        <v>2868.12</v>
      </c>
      <c r="T4700">
        <f t="shared" si="440"/>
        <v>1.98576512455516</v>
      </c>
      <c r="U4700">
        <f t="shared" si="441"/>
        <v>3638.16</v>
      </c>
      <c r="V4700">
        <f t="shared" si="442"/>
        <v>768.05423487544476</v>
      </c>
      <c r="W4700" t="str">
        <f t="shared" si="443"/>
        <v>LOSS</v>
      </c>
    </row>
    <row r="4701" spans="8:23" x14ac:dyDescent="0.35">
      <c r="H4701">
        <v>2013</v>
      </c>
      <c r="I4701" t="s">
        <v>21</v>
      </c>
      <c r="J4701" t="s">
        <v>627</v>
      </c>
      <c r="K4701" t="s">
        <v>136</v>
      </c>
      <c r="L4701" t="str">
        <f t="shared" si="438"/>
        <v>Workwear Industries Kenya</v>
      </c>
      <c r="M4701" t="s">
        <v>254</v>
      </c>
      <c r="N4701" t="s">
        <v>1117</v>
      </c>
      <c r="O4701">
        <v>1200</v>
      </c>
      <c r="P4701">
        <v>2.66</v>
      </c>
      <c r="Q4701">
        <v>3.63</v>
      </c>
      <c r="R4701">
        <v>1.5772870662460567E-3</v>
      </c>
      <c r="S4701">
        <f t="shared" si="439"/>
        <v>3192</v>
      </c>
      <c r="T4701">
        <f t="shared" si="440"/>
        <v>1.8927444794952681</v>
      </c>
      <c r="U4701">
        <f t="shared" si="441"/>
        <v>4356</v>
      </c>
      <c r="V4701">
        <f t="shared" si="442"/>
        <v>1162.1072555205046</v>
      </c>
      <c r="W4701" t="str">
        <f t="shared" si="443"/>
        <v>PROFIT</v>
      </c>
    </row>
    <row r="4702" spans="8:23" x14ac:dyDescent="0.35">
      <c r="H4702">
        <v>2013</v>
      </c>
      <c r="I4702" t="s">
        <v>21</v>
      </c>
      <c r="J4702" t="s">
        <v>627</v>
      </c>
      <c r="K4702" t="s">
        <v>136</v>
      </c>
      <c r="L4702" t="str">
        <f t="shared" si="438"/>
        <v>Workwear Industries Kenya</v>
      </c>
      <c r="M4702" t="s">
        <v>23</v>
      </c>
      <c r="N4702" t="s">
        <v>1118</v>
      </c>
      <c r="O4702">
        <v>1140</v>
      </c>
      <c r="P4702">
        <v>2.1800000000000002</v>
      </c>
      <c r="Q4702">
        <v>3.66</v>
      </c>
      <c r="R4702">
        <v>1.1723329425556857E-3</v>
      </c>
      <c r="S4702">
        <f t="shared" si="439"/>
        <v>2485.2000000000003</v>
      </c>
      <c r="T4702">
        <f t="shared" si="440"/>
        <v>1.3364595545134816</v>
      </c>
      <c r="U4702">
        <f t="shared" si="441"/>
        <v>4172.4000000000005</v>
      </c>
      <c r="V4702">
        <f t="shared" si="442"/>
        <v>1685.8635404454867</v>
      </c>
      <c r="W4702" t="str">
        <f t="shared" si="443"/>
        <v>PROFIT</v>
      </c>
    </row>
    <row r="4703" spans="8:23" x14ac:dyDescent="0.35">
      <c r="H4703">
        <v>2013</v>
      </c>
      <c r="I4703" t="s">
        <v>21</v>
      </c>
      <c r="J4703" t="s">
        <v>627</v>
      </c>
      <c r="K4703" t="s">
        <v>136</v>
      </c>
      <c r="L4703" t="str">
        <f t="shared" si="438"/>
        <v>Workwear Industries Kenya</v>
      </c>
      <c r="M4703" t="s">
        <v>28</v>
      </c>
      <c r="N4703" t="s">
        <v>1119</v>
      </c>
      <c r="O4703">
        <v>792</v>
      </c>
      <c r="P4703">
        <v>2.9</v>
      </c>
      <c r="Q4703">
        <v>3.45</v>
      </c>
      <c r="R4703">
        <v>1.2642225031605564E-3</v>
      </c>
      <c r="S4703">
        <f t="shared" si="439"/>
        <v>2296.7999999999997</v>
      </c>
      <c r="T4703">
        <f t="shared" si="440"/>
        <v>1.0012642225031607</v>
      </c>
      <c r="U4703">
        <f t="shared" si="441"/>
        <v>2732.4</v>
      </c>
      <c r="V4703">
        <f t="shared" si="442"/>
        <v>434.59873577749721</v>
      </c>
      <c r="W4703" t="str">
        <f t="shared" si="443"/>
        <v>LOSS</v>
      </c>
    </row>
    <row r="4704" spans="8:23" x14ac:dyDescent="0.35">
      <c r="H4704">
        <v>2013</v>
      </c>
      <c r="I4704" t="s">
        <v>21</v>
      </c>
      <c r="J4704" t="s">
        <v>627</v>
      </c>
      <c r="K4704" t="s">
        <v>136</v>
      </c>
      <c r="L4704" t="str">
        <f t="shared" si="438"/>
        <v>Workwear Industries Kenya</v>
      </c>
      <c r="M4704" t="s">
        <v>33</v>
      </c>
      <c r="N4704" t="s">
        <v>1120</v>
      </c>
      <c r="O4704">
        <v>900</v>
      </c>
      <c r="P4704">
        <v>2.79</v>
      </c>
      <c r="Q4704">
        <v>3.89</v>
      </c>
      <c r="R4704">
        <v>1.4970059880239522E-3</v>
      </c>
      <c r="S4704">
        <f t="shared" si="439"/>
        <v>2511</v>
      </c>
      <c r="T4704">
        <f t="shared" si="440"/>
        <v>1.347305389221557</v>
      </c>
      <c r="U4704">
        <f t="shared" si="441"/>
        <v>3501</v>
      </c>
      <c r="V4704">
        <f t="shared" si="442"/>
        <v>988.65269461077844</v>
      </c>
      <c r="W4704" t="str">
        <f t="shared" si="443"/>
        <v>LOSS</v>
      </c>
    </row>
    <row r="4705" spans="8:23" x14ac:dyDescent="0.35">
      <c r="H4705">
        <v>2013</v>
      </c>
      <c r="I4705" t="s">
        <v>21</v>
      </c>
      <c r="J4705" t="s">
        <v>627</v>
      </c>
      <c r="K4705" t="s">
        <v>136</v>
      </c>
      <c r="L4705" t="str">
        <f t="shared" si="438"/>
        <v>Workwear Industries Kenya</v>
      </c>
      <c r="M4705" t="s">
        <v>39</v>
      </c>
      <c r="N4705" t="s">
        <v>1121</v>
      </c>
      <c r="O4705">
        <v>732</v>
      </c>
      <c r="P4705">
        <v>2.4</v>
      </c>
      <c r="Q4705">
        <v>3.2</v>
      </c>
      <c r="R4705">
        <v>1.2330456226880395E-3</v>
      </c>
      <c r="S4705">
        <f t="shared" si="439"/>
        <v>1756.8</v>
      </c>
      <c r="T4705">
        <f t="shared" si="440"/>
        <v>0.90258939580764486</v>
      </c>
      <c r="U4705">
        <f t="shared" si="441"/>
        <v>2342.4</v>
      </c>
      <c r="V4705">
        <f t="shared" si="442"/>
        <v>584.69741060419244</v>
      </c>
      <c r="W4705" t="str">
        <f t="shared" si="443"/>
        <v>LOSS</v>
      </c>
    </row>
    <row r="4706" spans="8:23" x14ac:dyDescent="0.35">
      <c r="H4706">
        <v>2013</v>
      </c>
      <c r="I4706" t="s">
        <v>21</v>
      </c>
      <c r="J4706" t="s">
        <v>627</v>
      </c>
      <c r="K4706" t="s">
        <v>136</v>
      </c>
      <c r="L4706" t="str">
        <f t="shared" si="438"/>
        <v>Workwear Industries Kenya</v>
      </c>
      <c r="M4706" t="s">
        <v>44</v>
      </c>
      <c r="N4706" t="s">
        <v>1122</v>
      </c>
      <c r="O4706">
        <v>864</v>
      </c>
      <c r="P4706">
        <v>2.4500000000000002</v>
      </c>
      <c r="Q4706">
        <v>3.59</v>
      </c>
      <c r="R4706">
        <v>1.567398119122257E-3</v>
      </c>
      <c r="S4706">
        <f t="shared" si="439"/>
        <v>2116.8000000000002</v>
      </c>
      <c r="T4706">
        <f t="shared" si="440"/>
        <v>1.3542319749216301</v>
      </c>
      <c r="U4706">
        <f t="shared" si="441"/>
        <v>3101.7599999999998</v>
      </c>
      <c r="V4706">
        <f t="shared" si="442"/>
        <v>983.60576802507796</v>
      </c>
      <c r="W4706" t="str">
        <f t="shared" si="443"/>
        <v>LOSS</v>
      </c>
    </row>
    <row r="4707" spans="8:23" x14ac:dyDescent="0.35">
      <c r="H4707">
        <v>2013</v>
      </c>
      <c r="I4707" t="s">
        <v>21</v>
      </c>
      <c r="J4707" t="s">
        <v>627</v>
      </c>
      <c r="K4707" t="s">
        <v>136</v>
      </c>
      <c r="L4707" t="str">
        <f t="shared" si="438"/>
        <v>Workwear Industries Kenya</v>
      </c>
      <c r="M4707" t="s">
        <v>49</v>
      </c>
      <c r="N4707" t="s">
        <v>1123</v>
      </c>
      <c r="O4707">
        <v>1032</v>
      </c>
      <c r="P4707">
        <v>2.1800000000000002</v>
      </c>
      <c r="Q4707">
        <v>3.61</v>
      </c>
      <c r="R4707">
        <v>1.6339869281045752E-3</v>
      </c>
      <c r="S4707">
        <f t="shared" si="439"/>
        <v>2249.7600000000002</v>
      </c>
      <c r="T4707">
        <f t="shared" si="440"/>
        <v>1.6862745098039216</v>
      </c>
      <c r="U4707">
        <f t="shared" si="441"/>
        <v>3725.52</v>
      </c>
      <c r="V4707">
        <f t="shared" si="442"/>
        <v>1474.0737254901958</v>
      </c>
      <c r="W4707" t="str">
        <f t="shared" si="443"/>
        <v>PROFIT</v>
      </c>
    </row>
    <row r="4708" spans="8:23" x14ac:dyDescent="0.35">
      <c r="H4708">
        <v>2013</v>
      </c>
      <c r="I4708" t="s">
        <v>21</v>
      </c>
      <c r="J4708" t="s">
        <v>627</v>
      </c>
      <c r="K4708" t="s">
        <v>136</v>
      </c>
      <c r="L4708" t="str">
        <f t="shared" si="438"/>
        <v>Workwear Industries Kenya</v>
      </c>
      <c r="M4708" t="s">
        <v>54</v>
      </c>
      <c r="N4708" t="s">
        <v>1124</v>
      </c>
      <c r="O4708">
        <v>780</v>
      </c>
      <c r="P4708">
        <v>2.8</v>
      </c>
      <c r="Q4708">
        <v>3.59</v>
      </c>
      <c r="R4708">
        <v>1.652892561983471E-3</v>
      </c>
      <c r="S4708">
        <f t="shared" si="439"/>
        <v>2184</v>
      </c>
      <c r="T4708">
        <f t="shared" si="440"/>
        <v>1.2892561983471074</v>
      </c>
      <c r="U4708">
        <f t="shared" si="441"/>
        <v>2800.2</v>
      </c>
      <c r="V4708">
        <f t="shared" si="442"/>
        <v>614.91074380165276</v>
      </c>
      <c r="W4708" t="str">
        <f t="shared" si="443"/>
        <v>LOSS</v>
      </c>
    </row>
    <row r="4709" spans="8:23" x14ac:dyDescent="0.35">
      <c r="H4709">
        <v>2013</v>
      </c>
      <c r="I4709" t="s">
        <v>21</v>
      </c>
      <c r="J4709" t="s">
        <v>627</v>
      </c>
      <c r="K4709" t="s">
        <v>136</v>
      </c>
      <c r="L4709" t="str">
        <f t="shared" si="438"/>
        <v>Workwear Industries Kenya</v>
      </c>
      <c r="M4709" t="s">
        <v>59</v>
      </c>
      <c r="N4709" t="s">
        <v>1125</v>
      </c>
      <c r="O4709">
        <v>840</v>
      </c>
      <c r="P4709">
        <v>2.38</v>
      </c>
      <c r="Q4709">
        <v>3.21</v>
      </c>
      <c r="R4709">
        <v>1.1074197120708748E-3</v>
      </c>
      <c r="S4709">
        <f t="shared" si="439"/>
        <v>1999.1999999999998</v>
      </c>
      <c r="T4709">
        <f t="shared" si="440"/>
        <v>0.93023255813953487</v>
      </c>
      <c r="U4709">
        <f t="shared" si="441"/>
        <v>2696.4</v>
      </c>
      <c r="V4709">
        <f t="shared" si="442"/>
        <v>696.26976744186072</v>
      </c>
      <c r="W4709" t="str">
        <f t="shared" si="443"/>
        <v>LOSS</v>
      </c>
    </row>
    <row r="4710" spans="8:23" x14ac:dyDescent="0.35">
      <c r="H4710">
        <v>2013</v>
      </c>
      <c r="I4710" t="s">
        <v>21</v>
      </c>
      <c r="J4710" t="s">
        <v>627</v>
      </c>
      <c r="K4710" t="s">
        <v>136</v>
      </c>
      <c r="L4710" t="str">
        <f t="shared" si="438"/>
        <v>Workwear Industries Kenya</v>
      </c>
      <c r="M4710" t="s">
        <v>64</v>
      </c>
      <c r="N4710" t="s">
        <v>1126</v>
      </c>
      <c r="O4710">
        <v>696</v>
      </c>
      <c r="P4710">
        <v>2.65</v>
      </c>
      <c r="Q4710">
        <v>3.65</v>
      </c>
      <c r="R4710">
        <v>1.2547051442910915E-3</v>
      </c>
      <c r="S4710">
        <f t="shared" si="439"/>
        <v>1844.3999999999999</v>
      </c>
      <c r="T4710">
        <f t="shared" si="440"/>
        <v>0.87327478042659967</v>
      </c>
      <c r="U4710">
        <f t="shared" si="441"/>
        <v>2540.4</v>
      </c>
      <c r="V4710">
        <f t="shared" si="442"/>
        <v>695.12672521957359</v>
      </c>
      <c r="W4710" t="str">
        <f t="shared" si="443"/>
        <v>LOSS</v>
      </c>
    </row>
    <row r="4711" spans="8:23" x14ac:dyDescent="0.35">
      <c r="H4711">
        <v>2013</v>
      </c>
      <c r="I4711" t="s">
        <v>21</v>
      </c>
      <c r="J4711" t="s">
        <v>627</v>
      </c>
      <c r="K4711" t="s">
        <v>136</v>
      </c>
      <c r="L4711" t="str">
        <f t="shared" si="438"/>
        <v>Workwear Industries Kenya</v>
      </c>
      <c r="M4711" t="s">
        <v>69</v>
      </c>
      <c r="N4711" t="s">
        <v>1127</v>
      </c>
      <c r="O4711">
        <v>756</v>
      </c>
      <c r="P4711">
        <v>2.08</v>
      </c>
      <c r="Q4711">
        <v>3.56</v>
      </c>
      <c r="R4711">
        <v>1.0235414534288639E-3</v>
      </c>
      <c r="S4711">
        <f t="shared" si="439"/>
        <v>1572.48</v>
      </c>
      <c r="T4711">
        <f t="shared" si="440"/>
        <v>0.77379733879222112</v>
      </c>
      <c r="U4711">
        <f t="shared" si="441"/>
        <v>2691.36</v>
      </c>
      <c r="V4711">
        <f t="shared" si="442"/>
        <v>1118.1062026612078</v>
      </c>
      <c r="W4711" t="str">
        <f t="shared" si="443"/>
        <v>PROFIT</v>
      </c>
    </row>
    <row r="4712" spans="8:23" x14ac:dyDescent="0.35">
      <c r="H4712">
        <v>2013</v>
      </c>
      <c r="I4712" t="s">
        <v>21</v>
      </c>
      <c r="J4712" t="s">
        <v>627</v>
      </c>
      <c r="K4712" t="s">
        <v>136</v>
      </c>
      <c r="L4712" t="str">
        <f t="shared" si="438"/>
        <v>Workwear Industries Kenya</v>
      </c>
      <c r="M4712" t="s">
        <v>74</v>
      </c>
      <c r="N4712" t="s">
        <v>1128</v>
      </c>
      <c r="O4712">
        <v>1092</v>
      </c>
      <c r="P4712">
        <v>2.5499999999999998</v>
      </c>
      <c r="Q4712">
        <v>3.53</v>
      </c>
      <c r="R4712">
        <v>1.4184397163120568E-3</v>
      </c>
      <c r="S4712">
        <f t="shared" si="439"/>
        <v>2784.6</v>
      </c>
      <c r="T4712">
        <f t="shared" si="440"/>
        <v>1.548936170212766</v>
      </c>
      <c r="U4712">
        <f t="shared" si="441"/>
        <v>3854.7599999999998</v>
      </c>
      <c r="V4712">
        <f t="shared" si="442"/>
        <v>1068.6110638297871</v>
      </c>
      <c r="W4712" t="str">
        <f t="shared" si="443"/>
        <v>PROFIT</v>
      </c>
    </row>
    <row r="4713" spans="8:23" x14ac:dyDescent="0.35">
      <c r="H4713">
        <v>2013</v>
      </c>
      <c r="I4713" t="s">
        <v>21</v>
      </c>
      <c r="J4713" t="s">
        <v>627</v>
      </c>
      <c r="K4713" t="s">
        <v>136</v>
      </c>
      <c r="L4713" t="str">
        <f t="shared" si="438"/>
        <v>Workwear Industries Kenya</v>
      </c>
      <c r="M4713" t="s">
        <v>79</v>
      </c>
      <c r="N4713" t="s">
        <v>1129</v>
      </c>
      <c r="O4713">
        <v>660</v>
      </c>
      <c r="P4713">
        <v>2.0699999999999998</v>
      </c>
      <c r="Q4713">
        <v>3.48</v>
      </c>
      <c r="R4713">
        <v>1.2004801920768306E-3</v>
      </c>
      <c r="S4713">
        <f t="shared" si="439"/>
        <v>1366.1999999999998</v>
      </c>
      <c r="T4713">
        <f t="shared" si="440"/>
        <v>0.7923169267707082</v>
      </c>
      <c r="U4713">
        <f t="shared" si="441"/>
        <v>2296.8000000000002</v>
      </c>
      <c r="V4713">
        <f t="shared" si="442"/>
        <v>929.80768307322967</v>
      </c>
      <c r="W4713" t="str">
        <f t="shared" si="443"/>
        <v>LOSS</v>
      </c>
    </row>
    <row r="4714" spans="8:23" x14ac:dyDescent="0.35">
      <c r="H4714">
        <v>2013</v>
      </c>
      <c r="I4714" t="s">
        <v>21</v>
      </c>
      <c r="J4714" t="s">
        <v>627</v>
      </c>
      <c r="K4714" t="s">
        <v>136</v>
      </c>
      <c r="L4714" t="str">
        <f t="shared" si="438"/>
        <v>Workwear Industries Kenya</v>
      </c>
      <c r="M4714" t="s">
        <v>84</v>
      </c>
      <c r="N4714" t="s">
        <v>1130</v>
      </c>
      <c r="O4714">
        <v>1068</v>
      </c>
      <c r="P4714">
        <v>2.54</v>
      </c>
      <c r="Q4714">
        <v>3.41</v>
      </c>
      <c r="R4714">
        <v>1.0395010395010396E-3</v>
      </c>
      <c r="S4714">
        <f t="shared" si="439"/>
        <v>2712.7200000000003</v>
      </c>
      <c r="T4714">
        <f t="shared" si="440"/>
        <v>1.1101871101871104</v>
      </c>
      <c r="U4714">
        <f t="shared" si="441"/>
        <v>3641.88</v>
      </c>
      <c r="V4714">
        <f t="shared" si="442"/>
        <v>928.04981288981276</v>
      </c>
      <c r="W4714" t="str">
        <f t="shared" si="443"/>
        <v>LOSS</v>
      </c>
    </row>
    <row r="4715" spans="8:23" x14ac:dyDescent="0.35">
      <c r="H4715">
        <v>2013</v>
      </c>
      <c r="I4715" t="s">
        <v>21</v>
      </c>
      <c r="J4715" t="s">
        <v>627</v>
      </c>
      <c r="K4715" t="s">
        <v>136</v>
      </c>
      <c r="L4715" t="str">
        <f t="shared" si="438"/>
        <v>Workwear Industries Kenya</v>
      </c>
      <c r="M4715" t="s">
        <v>89</v>
      </c>
      <c r="N4715" t="s">
        <v>1131</v>
      </c>
      <c r="O4715">
        <v>888</v>
      </c>
      <c r="P4715">
        <v>2.84</v>
      </c>
      <c r="Q4715">
        <v>3.81</v>
      </c>
      <c r="R4715">
        <v>1.076426264800861E-3</v>
      </c>
      <c r="S4715">
        <f t="shared" si="439"/>
        <v>2521.92</v>
      </c>
      <c r="T4715">
        <f t="shared" si="440"/>
        <v>0.95586652314316456</v>
      </c>
      <c r="U4715">
        <f t="shared" si="441"/>
        <v>3383.28</v>
      </c>
      <c r="V4715">
        <f t="shared" si="442"/>
        <v>860.40413347685694</v>
      </c>
      <c r="W4715" t="str">
        <f t="shared" si="443"/>
        <v>LOSS</v>
      </c>
    </row>
    <row r="4716" spans="8:23" x14ac:dyDescent="0.35">
      <c r="H4716">
        <v>2013</v>
      </c>
      <c r="I4716" t="s">
        <v>21</v>
      </c>
      <c r="J4716" t="s">
        <v>627</v>
      </c>
      <c r="K4716" t="s">
        <v>136</v>
      </c>
      <c r="L4716" t="str">
        <f t="shared" si="438"/>
        <v>Workwear Industries Kenya</v>
      </c>
      <c r="M4716" t="s">
        <v>94</v>
      </c>
      <c r="N4716" t="s">
        <v>1132</v>
      </c>
      <c r="O4716">
        <v>708</v>
      </c>
      <c r="P4716">
        <v>2.36</v>
      </c>
      <c r="Q4716">
        <v>3.35</v>
      </c>
      <c r="R4716">
        <v>1.2562814070351759E-3</v>
      </c>
      <c r="S4716">
        <f t="shared" si="439"/>
        <v>1670.8799999999999</v>
      </c>
      <c r="T4716">
        <f t="shared" si="440"/>
        <v>0.88944723618090449</v>
      </c>
      <c r="U4716">
        <f t="shared" si="441"/>
        <v>2371.8000000000002</v>
      </c>
      <c r="V4716">
        <f t="shared" si="442"/>
        <v>700.0305527638194</v>
      </c>
      <c r="W4716" t="str">
        <f t="shared" si="443"/>
        <v>LOSS</v>
      </c>
    </row>
    <row r="4717" spans="8:23" x14ac:dyDescent="0.35">
      <c r="H4717">
        <v>2013</v>
      </c>
      <c r="I4717" t="s">
        <v>21</v>
      </c>
      <c r="J4717" t="s">
        <v>627</v>
      </c>
      <c r="K4717" t="s">
        <v>136</v>
      </c>
      <c r="L4717" t="str">
        <f t="shared" si="438"/>
        <v>Workwear Industries Kenya</v>
      </c>
      <c r="M4717" t="s">
        <v>99</v>
      </c>
      <c r="N4717" t="s">
        <v>1133</v>
      </c>
      <c r="O4717">
        <v>1188</v>
      </c>
      <c r="P4717">
        <v>2.33</v>
      </c>
      <c r="Q4717">
        <v>3.47</v>
      </c>
      <c r="R4717">
        <v>1.7452006980802793E-3</v>
      </c>
      <c r="S4717">
        <f t="shared" si="439"/>
        <v>2768.04</v>
      </c>
      <c r="T4717">
        <f t="shared" si="440"/>
        <v>2.0732984293193719</v>
      </c>
      <c r="U4717">
        <f t="shared" si="441"/>
        <v>4122.3600000000006</v>
      </c>
      <c r="V4717">
        <f t="shared" si="442"/>
        <v>1352.2467015706814</v>
      </c>
      <c r="W4717" t="str">
        <f t="shared" si="443"/>
        <v>PROFIT</v>
      </c>
    </row>
    <row r="4718" spans="8:23" x14ac:dyDescent="0.35">
      <c r="H4718">
        <v>2013</v>
      </c>
      <c r="I4718" t="s">
        <v>21</v>
      </c>
      <c r="J4718" t="s">
        <v>627</v>
      </c>
      <c r="K4718" t="s">
        <v>136</v>
      </c>
      <c r="L4718" t="str">
        <f t="shared" si="438"/>
        <v>Workwear Industries Kenya</v>
      </c>
      <c r="M4718" t="s">
        <v>104</v>
      </c>
      <c r="N4718" t="s">
        <v>1134</v>
      </c>
      <c r="O4718">
        <v>804</v>
      </c>
      <c r="P4718">
        <v>2.4700000000000002</v>
      </c>
      <c r="Q4718">
        <v>3.77</v>
      </c>
      <c r="R4718">
        <v>1.5479876160990713E-3</v>
      </c>
      <c r="S4718">
        <f t="shared" si="439"/>
        <v>1985.88</v>
      </c>
      <c r="T4718">
        <f t="shared" si="440"/>
        <v>1.2445820433436534</v>
      </c>
      <c r="U4718">
        <f t="shared" si="441"/>
        <v>3031.08</v>
      </c>
      <c r="V4718">
        <f t="shared" si="442"/>
        <v>1043.9554179566562</v>
      </c>
      <c r="W4718" t="str">
        <f t="shared" si="443"/>
        <v>PROFIT</v>
      </c>
    </row>
    <row r="4719" spans="8:23" x14ac:dyDescent="0.35">
      <c r="H4719">
        <v>2013</v>
      </c>
      <c r="I4719" t="s">
        <v>21</v>
      </c>
      <c r="J4719" t="s">
        <v>627</v>
      </c>
      <c r="K4719" t="s">
        <v>136</v>
      </c>
      <c r="L4719" t="str">
        <f t="shared" si="438"/>
        <v>Workwear Industries Kenya</v>
      </c>
      <c r="M4719" t="s">
        <v>109</v>
      </c>
      <c r="N4719" t="s">
        <v>1135</v>
      </c>
      <c r="O4719">
        <v>852</v>
      </c>
      <c r="P4719">
        <v>2.13</v>
      </c>
      <c r="Q4719">
        <v>3.94</v>
      </c>
      <c r="R4719">
        <v>1.4705882352941176E-3</v>
      </c>
      <c r="S4719">
        <f t="shared" si="439"/>
        <v>1814.76</v>
      </c>
      <c r="T4719">
        <f t="shared" si="440"/>
        <v>1.2529411764705882</v>
      </c>
      <c r="U4719">
        <f t="shared" si="441"/>
        <v>3356.88</v>
      </c>
      <c r="V4719">
        <f t="shared" si="442"/>
        <v>1540.8670588235295</v>
      </c>
      <c r="W4719" t="str">
        <f t="shared" si="443"/>
        <v>PROFIT</v>
      </c>
    </row>
    <row r="4720" spans="8:23" x14ac:dyDescent="0.35">
      <c r="H4720">
        <v>2013</v>
      </c>
      <c r="I4720" t="s">
        <v>21</v>
      </c>
      <c r="J4720" t="s">
        <v>627</v>
      </c>
      <c r="K4720" t="s">
        <v>136</v>
      </c>
      <c r="L4720" t="str">
        <f t="shared" si="438"/>
        <v>Workwear Industries Kenya</v>
      </c>
      <c r="M4720" t="s">
        <v>114</v>
      </c>
      <c r="N4720" t="s">
        <v>1136</v>
      </c>
      <c r="O4720">
        <v>840</v>
      </c>
      <c r="P4720">
        <v>2.16</v>
      </c>
      <c r="Q4720">
        <v>3.5</v>
      </c>
      <c r="R4720">
        <v>1.4388489208633094E-3</v>
      </c>
      <c r="S4720">
        <f t="shared" si="439"/>
        <v>1814.4</v>
      </c>
      <c r="T4720">
        <f t="shared" si="440"/>
        <v>1.2086330935251799</v>
      </c>
      <c r="U4720">
        <f t="shared" si="441"/>
        <v>2940</v>
      </c>
      <c r="V4720">
        <f t="shared" si="442"/>
        <v>1124.3913669064748</v>
      </c>
      <c r="W4720" t="str">
        <f t="shared" si="443"/>
        <v>PROFIT</v>
      </c>
    </row>
    <row r="4721" spans="8:23" x14ac:dyDescent="0.35">
      <c r="H4721">
        <v>2013</v>
      </c>
      <c r="I4721" t="s">
        <v>21</v>
      </c>
      <c r="J4721" t="s">
        <v>594</v>
      </c>
      <c r="K4721" t="s">
        <v>500</v>
      </c>
      <c r="L4721" t="str">
        <f t="shared" si="438"/>
        <v>Classic Uniforms Africa</v>
      </c>
      <c r="M4721" t="s">
        <v>119</v>
      </c>
      <c r="N4721" t="s">
        <v>1137</v>
      </c>
      <c r="O4721">
        <v>84</v>
      </c>
      <c r="P4721">
        <v>1.05</v>
      </c>
      <c r="Q4721">
        <v>1.25</v>
      </c>
      <c r="R4721">
        <v>1.1223344556677891E-3</v>
      </c>
      <c r="S4721">
        <f t="shared" si="439"/>
        <v>88.2</v>
      </c>
      <c r="T4721">
        <f t="shared" si="440"/>
        <v>9.4276094276094291E-2</v>
      </c>
      <c r="U4721">
        <f t="shared" si="441"/>
        <v>105</v>
      </c>
      <c r="V4721">
        <f t="shared" si="442"/>
        <v>16.705723905723904</v>
      </c>
      <c r="W4721" t="str">
        <f t="shared" si="443"/>
        <v>LOSS</v>
      </c>
    </row>
    <row r="4722" spans="8:23" x14ac:dyDescent="0.35">
      <c r="H4722">
        <v>2013</v>
      </c>
      <c r="I4722" t="s">
        <v>21</v>
      </c>
      <c r="J4722" t="s">
        <v>627</v>
      </c>
      <c r="K4722" t="s">
        <v>141</v>
      </c>
      <c r="L4722" t="str">
        <f t="shared" si="438"/>
        <v>Uniform Express Kenya</v>
      </c>
      <c r="M4722" t="s">
        <v>124</v>
      </c>
      <c r="N4722" t="s">
        <v>1138</v>
      </c>
      <c r="O4722">
        <v>1188</v>
      </c>
      <c r="P4722">
        <v>2.83</v>
      </c>
      <c r="Q4722">
        <v>3.62</v>
      </c>
      <c r="R4722">
        <v>1.5797788309636651E-3</v>
      </c>
      <c r="S4722">
        <f t="shared" si="439"/>
        <v>3362.04</v>
      </c>
      <c r="T4722">
        <f t="shared" si="440"/>
        <v>1.8767772511848342</v>
      </c>
      <c r="U4722">
        <f t="shared" si="441"/>
        <v>4300.5600000000004</v>
      </c>
      <c r="V4722">
        <f t="shared" si="442"/>
        <v>936.64322274881556</v>
      </c>
      <c r="W4722" t="str">
        <f t="shared" si="443"/>
        <v>LOSS</v>
      </c>
    </row>
    <row r="4723" spans="8:23" x14ac:dyDescent="0.35">
      <c r="H4723">
        <v>2013</v>
      </c>
      <c r="I4723" t="s">
        <v>21</v>
      </c>
      <c r="J4723" t="s">
        <v>627</v>
      </c>
      <c r="K4723" t="s">
        <v>141</v>
      </c>
      <c r="L4723" t="str">
        <f t="shared" si="438"/>
        <v>Uniform Express Kenya</v>
      </c>
      <c r="M4723" t="s">
        <v>129</v>
      </c>
      <c r="N4723" t="s">
        <v>1139</v>
      </c>
      <c r="O4723">
        <v>1128</v>
      </c>
      <c r="P4723">
        <v>2.6</v>
      </c>
      <c r="Q4723">
        <v>3.56</v>
      </c>
      <c r="R4723">
        <v>1.1614401858304297E-3</v>
      </c>
      <c r="S4723">
        <f t="shared" si="439"/>
        <v>2932.8</v>
      </c>
      <c r="T4723">
        <f t="shared" si="440"/>
        <v>1.3101045296167246</v>
      </c>
      <c r="U4723">
        <f t="shared" si="441"/>
        <v>4015.68</v>
      </c>
      <c r="V4723">
        <f t="shared" si="442"/>
        <v>1081.569895470383</v>
      </c>
      <c r="W4723" t="str">
        <f t="shared" si="443"/>
        <v>PROFIT</v>
      </c>
    </row>
    <row r="4724" spans="8:23" x14ac:dyDescent="0.35">
      <c r="H4724">
        <v>2013</v>
      </c>
      <c r="I4724" t="s">
        <v>21</v>
      </c>
      <c r="J4724" t="s">
        <v>627</v>
      </c>
      <c r="K4724" t="s">
        <v>141</v>
      </c>
      <c r="L4724" t="str">
        <f t="shared" si="438"/>
        <v>Uniform Express Kenya</v>
      </c>
      <c r="M4724" t="s">
        <v>134</v>
      </c>
      <c r="N4724" t="s">
        <v>1140</v>
      </c>
      <c r="O4724">
        <v>696</v>
      </c>
      <c r="P4724">
        <v>2.21</v>
      </c>
      <c r="Q4724">
        <v>3.42</v>
      </c>
      <c r="R4724">
        <v>1.5082956259426848E-3</v>
      </c>
      <c r="S4724">
        <f t="shared" si="439"/>
        <v>1538.16</v>
      </c>
      <c r="T4724">
        <f t="shared" si="440"/>
        <v>1.0497737556561086</v>
      </c>
      <c r="U4724">
        <f t="shared" si="441"/>
        <v>2380.3200000000002</v>
      </c>
      <c r="V4724">
        <f t="shared" si="442"/>
        <v>841.11022624434395</v>
      </c>
      <c r="W4724" t="str">
        <f t="shared" si="443"/>
        <v>LOSS</v>
      </c>
    </row>
    <row r="4725" spans="8:23" x14ac:dyDescent="0.35">
      <c r="H4725">
        <v>2013</v>
      </c>
      <c r="I4725" t="s">
        <v>21</v>
      </c>
      <c r="J4725" t="s">
        <v>627</v>
      </c>
      <c r="K4725" t="s">
        <v>141</v>
      </c>
      <c r="L4725" t="str">
        <f t="shared" si="438"/>
        <v>Uniform Express Kenya</v>
      </c>
      <c r="M4725" t="s">
        <v>139</v>
      </c>
      <c r="N4725" t="s">
        <v>1141</v>
      </c>
      <c r="O4725">
        <v>1116</v>
      </c>
      <c r="P4725">
        <v>2.82</v>
      </c>
      <c r="Q4725">
        <v>3.85</v>
      </c>
      <c r="R4725">
        <v>1.5797788309636651E-3</v>
      </c>
      <c r="S4725">
        <f t="shared" si="439"/>
        <v>3147.12</v>
      </c>
      <c r="T4725">
        <f t="shared" si="440"/>
        <v>1.7630331753554502</v>
      </c>
      <c r="U4725">
        <f t="shared" si="441"/>
        <v>4296.6000000000004</v>
      </c>
      <c r="V4725">
        <f t="shared" si="442"/>
        <v>1147.7169668246449</v>
      </c>
      <c r="W4725" t="str">
        <f t="shared" si="443"/>
        <v>PROFIT</v>
      </c>
    </row>
    <row r="4726" spans="8:23" x14ac:dyDescent="0.35">
      <c r="H4726">
        <v>2013</v>
      </c>
      <c r="I4726" t="s">
        <v>21</v>
      </c>
      <c r="J4726" t="s">
        <v>627</v>
      </c>
      <c r="K4726" t="s">
        <v>141</v>
      </c>
      <c r="L4726" t="str">
        <f t="shared" si="438"/>
        <v>Uniform Express Kenya</v>
      </c>
      <c r="M4726" t="s">
        <v>144</v>
      </c>
      <c r="N4726" t="s">
        <v>1142</v>
      </c>
      <c r="O4726">
        <v>696</v>
      </c>
      <c r="P4726">
        <v>2.52</v>
      </c>
      <c r="Q4726">
        <v>3.73</v>
      </c>
      <c r="R4726">
        <v>1.0787486515641855E-3</v>
      </c>
      <c r="S4726">
        <f t="shared" si="439"/>
        <v>1753.92</v>
      </c>
      <c r="T4726">
        <f t="shared" si="440"/>
        <v>0.7508090614886731</v>
      </c>
      <c r="U4726">
        <f t="shared" si="441"/>
        <v>2596.08</v>
      </c>
      <c r="V4726">
        <f t="shared" si="442"/>
        <v>841.40919093851119</v>
      </c>
      <c r="W4726" t="str">
        <f t="shared" si="443"/>
        <v>LOSS</v>
      </c>
    </row>
    <row r="4727" spans="8:23" x14ac:dyDescent="0.35">
      <c r="H4727">
        <v>2013</v>
      </c>
      <c r="I4727" t="s">
        <v>21</v>
      </c>
      <c r="J4727" t="s">
        <v>627</v>
      </c>
      <c r="K4727" t="s">
        <v>141</v>
      </c>
      <c r="L4727" t="str">
        <f t="shared" si="438"/>
        <v>Uniform Express Kenya</v>
      </c>
      <c r="M4727" t="s">
        <v>149</v>
      </c>
      <c r="N4727" t="s">
        <v>1143</v>
      </c>
      <c r="O4727">
        <v>1008</v>
      </c>
      <c r="P4727">
        <v>2.06</v>
      </c>
      <c r="Q4727">
        <v>3.55</v>
      </c>
      <c r="R4727">
        <v>1.4749262536873156E-3</v>
      </c>
      <c r="S4727">
        <f t="shared" si="439"/>
        <v>2076.48</v>
      </c>
      <c r="T4727">
        <f t="shared" si="440"/>
        <v>1.4867256637168142</v>
      </c>
      <c r="U4727">
        <f t="shared" si="441"/>
        <v>3578.3999999999996</v>
      </c>
      <c r="V4727">
        <f t="shared" si="442"/>
        <v>1500.4332743362827</v>
      </c>
      <c r="W4727" t="str">
        <f t="shared" si="443"/>
        <v>PROFIT</v>
      </c>
    </row>
    <row r="4728" spans="8:23" x14ac:dyDescent="0.35">
      <c r="H4728">
        <v>2013</v>
      </c>
      <c r="I4728" t="s">
        <v>21</v>
      </c>
      <c r="J4728" t="s">
        <v>627</v>
      </c>
      <c r="K4728" t="s">
        <v>141</v>
      </c>
      <c r="L4728" t="str">
        <f t="shared" si="438"/>
        <v>Uniform Express Kenya</v>
      </c>
      <c r="M4728" t="s">
        <v>154</v>
      </c>
      <c r="N4728" t="s">
        <v>1144</v>
      </c>
      <c r="O4728">
        <v>720</v>
      </c>
      <c r="P4728">
        <v>2.99</v>
      </c>
      <c r="Q4728">
        <v>3.35</v>
      </c>
      <c r="R4728">
        <v>1.201923076923077E-3</v>
      </c>
      <c r="S4728">
        <f t="shared" si="439"/>
        <v>2152.8000000000002</v>
      </c>
      <c r="T4728">
        <f t="shared" si="440"/>
        <v>0.86538461538461542</v>
      </c>
      <c r="U4728">
        <f t="shared" si="441"/>
        <v>2412</v>
      </c>
      <c r="V4728">
        <f t="shared" si="442"/>
        <v>258.33461538461518</v>
      </c>
      <c r="W4728" t="str">
        <f t="shared" si="443"/>
        <v>LOSS</v>
      </c>
    </row>
    <row r="4729" spans="8:23" x14ac:dyDescent="0.35">
      <c r="H4729">
        <v>2013</v>
      </c>
      <c r="I4729" t="s">
        <v>21</v>
      </c>
      <c r="J4729" t="s">
        <v>627</v>
      </c>
      <c r="K4729" t="s">
        <v>141</v>
      </c>
      <c r="L4729" t="str">
        <f t="shared" si="438"/>
        <v>Uniform Express Kenya</v>
      </c>
      <c r="M4729" t="s">
        <v>159</v>
      </c>
      <c r="N4729" t="s">
        <v>1145</v>
      </c>
      <c r="O4729">
        <v>1128</v>
      </c>
      <c r="P4729">
        <v>2.58</v>
      </c>
      <c r="Q4729">
        <v>3.64</v>
      </c>
      <c r="R4729">
        <v>1.6025641025641025E-3</v>
      </c>
      <c r="S4729">
        <f t="shared" si="439"/>
        <v>2910.2400000000002</v>
      </c>
      <c r="T4729">
        <f t="shared" si="440"/>
        <v>1.8076923076923077</v>
      </c>
      <c r="U4729">
        <f t="shared" si="441"/>
        <v>4105.92</v>
      </c>
      <c r="V4729">
        <f t="shared" si="442"/>
        <v>1193.8723076923075</v>
      </c>
      <c r="W4729" t="str">
        <f t="shared" si="443"/>
        <v>PROFIT</v>
      </c>
    </row>
    <row r="4730" spans="8:23" x14ac:dyDescent="0.35">
      <c r="H4730">
        <v>2013</v>
      </c>
      <c r="I4730" t="s">
        <v>21</v>
      </c>
      <c r="J4730" t="s">
        <v>627</v>
      </c>
      <c r="K4730" t="s">
        <v>141</v>
      </c>
      <c r="L4730" t="str">
        <f t="shared" si="438"/>
        <v>Uniform Express Kenya</v>
      </c>
      <c r="M4730" t="s">
        <v>164</v>
      </c>
      <c r="N4730" t="s">
        <v>1146</v>
      </c>
      <c r="O4730">
        <v>1056</v>
      </c>
      <c r="P4730">
        <v>2.0699999999999998</v>
      </c>
      <c r="Q4730">
        <v>3.62</v>
      </c>
      <c r="R4730">
        <v>1.2091898428053204E-3</v>
      </c>
      <c r="S4730">
        <f t="shared" si="439"/>
        <v>2185.9199999999996</v>
      </c>
      <c r="T4730">
        <f t="shared" si="440"/>
        <v>1.2769044740024182</v>
      </c>
      <c r="U4730">
        <f t="shared" si="441"/>
        <v>3822.7200000000003</v>
      </c>
      <c r="V4730">
        <f t="shared" si="442"/>
        <v>1635.5230955259983</v>
      </c>
      <c r="W4730" t="str">
        <f t="shared" si="443"/>
        <v>PROFIT</v>
      </c>
    </row>
    <row r="4731" spans="8:23" x14ac:dyDescent="0.35">
      <c r="H4731">
        <v>2013</v>
      </c>
      <c r="I4731" t="s">
        <v>21</v>
      </c>
      <c r="J4731" t="s">
        <v>627</v>
      </c>
      <c r="K4731" t="s">
        <v>141</v>
      </c>
      <c r="L4731" t="str">
        <f t="shared" si="438"/>
        <v>Uniform Express Kenya</v>
      </c>
      <c r="M4731" t="s">
        <v>169</v>
      </c>
      <c r="N4731" t="s">
        <v>1147</v>
      </c>
      <c r="O4731">
        <v>744</v>
      </c>
      <c r="P4731">
        <v>2.4700000000000002</v>
      </c>
      <c r="Q4731">
        <v>3.65</v>
      </c>
      <c r="R4731">
        <v>1.287001287001287E-3</v>
      </c>
      <c r="S4731">
        <f t="shared" si="439"/>
        <v>1837.68</v>
      </c>
      <c r="T4731">
        <f t="shared" si="440"/>
        <v>0.9575289575289575</v>
      </c>
      <c r="U4731">
        <f t="shared" si="441"/>
        <v>2715.6</v>
      </c>
      <c r="V4731">
        <f t="shared" si="442"/>
        <v>876.96247104247084</v>
      </c>
      <c r="W4731" t="str">
        <f t="shared" si="443"/>
        <v>LOSS</v>
      </c>
    </row>
    <row r="4732" spans="8:23" x14ac:dyDescent="0.35">
      <c r="H4732">
        <v>2013</v>
      </c>
      <c r="I4732" t="s">
        <v>21</v>
      </c>
      <c r="J4732" t="s">
        <v>627</v>
      </c>
      <c r="K4732" t="s">
        <v>141</v>
      </c>
      <c r="L4732" t="str">
        <f t="shared" si="438"/>
        <v>Uniform Express Kenya</v>
      </c>
      <c r="M4732" t="s">
        <v>174</v>
      </c>
      <c r="N4732" t="s">
        <v>1148</v>
      </c>
      <c r="O4732">
        <v>672</v>
      </c>
      <c r="P4732">
        <v>2.0299999999999998</v>
      </c>
      <c r="Q4732">
        <v>3.43</v>
      </c>
      <c r="R4732">
        <v>1.1312217194570137E-3</v>
      </c>
      <c r="S4732">
        <f t="shared" si="439"/>
        <v>1364.1599999999999</v>
      </c>
      <c r="T4732">
        <f t="shared" si="440"/>
        <v>0.7601809954751132</v>
      </c>
      <c r="U4732">
        <f t="shared" si="441"/>
        <v>2304.96</v>
      </c>
      <c r="V4732">
        <f t="shared" si="442"/>
        <v>940.03981900452504</v>
      </c>
      <c r="W4732" t="str">
        <f t="shared" si="443"/>
        <v>LOSS</v>
      </c>
    </row>
    <row r="4733" spans="8:23" x14ac:dyDescent="0.35">
      <c r="H4733">
        <v>2013</v>
      </c>
      <c r="I4733" t="s">
        <v>21</v>
      </c>
      <c r="J4733" t="s">
        <v>627</v>
      </c>
      <c r="K4733" t="s">
        <v>141</v>
      </c>
      <c r="L4733" t="str">
        <f t="shared" si="438"/>
        <v>Uniform Express Kenya</v>
      </c>
      <c r="M4733" t="s">
        <v>179</v>
      </c>
      <c r="N4733" t="s">
        <v>1149</v>
      </c>
      <c r="O4733">
        <v>696</v>
      </c>
      <c r="P4733">
        <v>2.6</v>
      </c>
      <c r="Q4733">
        <v>3.45</v>
      </c>
      <c r="R4733">
        <v>1.6025641025641025E-3</v>
      </c>
      <c r="S4733">
        <f t="shared" si="439"/>
        <v>1809.6000000000001</v>
      </c>
      <c r="T4733">
        <f t="shared" si="440"/>
        <v>1.1153846153846154</v>
      </c>
      <c r="U4733">
        <f t="shared" si="441"/>
        <v>2401.2000000000003</v>
      </c>
      <c r="V4733">
        <f t="shared" si="442"/>
        <v>590.48461538461549</v>
      </c>
      <c r="W4733" t="str">
        <f t="shared" si="443"/>
        <v>LOSS</v>
      </c>
    </row>
    <row r="4734" spans="8:23" x14ac:dyDescent="0.35">
      <c r="H4734">
        <v>2013</v>
      </c>
      <c r="I4734" t="s">
        <v>21</v>
      </c>
      <c r="J4734" t="s">
        <v>627</v>
      </c>
      <c r="K4734" t="s">
        <v>141</v>
      </c>
      <c r="L4734" t="str">
        <f t="shared" si="438"/>
        <v>Uniform Express Kenya</v>
      </c>
      <c r="M4734" t="s">
        <v>184</v>
      </c>
      <c r="N4734" t="s">
        <v>1150</v>
      </c>
      <c r="O4734">
        <v>732</v>
      </c>
      <c r="P4734">
        <v>2</v>
      </c>
      <c r="Q4734">
        <v>3.59</v>
      </c>
      <c r="R4734">
        <v>1.5128593040847202E-3</v>
      </c>
      <c r="S4734">
        <f t="shared" si="439"/>
        <v>1464</v>
      </c>
      <c r="T4734">
        <f t="shared" si="440"/>
        <v>1.1074130105900151</v>
      </c>
      <c r="U4734">
        <f t="shared" si="441"/>
        <v>2627.88</v>
      </c>
      <c r="V4734">
        <f t="shared" si="442"/>
        <v>1162.77258698941</v>
      </c>
      <c r="W4734" t="str">
        <f t="shared" si="443"/>
        <v>PROFIT</v>
      </c>
    </row>
    <row r="4735" spans="8:23" x14ac:dyDescent="0.35">
      <c r="H4735">
        <v>2013</v>
      </c>
      <c r="I4735" t="s">
        <v>21</v>
      </c>
      <c r="J4735" t="s">
        <v>627</v>
      </c>
      <c r="K4735" t="s">
        <v>141</v>
      </c>
      <c r="L4735" t="str">
        <f t="shared" si="438"/>
        <v>Uniform Express Kenya</v>
      </c>
      <c r="M4735" t="s">
        <v>189</v>
      </c>
      <c r="N4735" t="s">
        <v>1151</v>
      </c>
      <c r="O4735">
        <v>1128</v>
      </c>
      <c r="P4735">
        <v>2.11</v>
      </c>
      <c r="Q4735">
        <v>3.69</v>
      </c>
      <c r="R4735">
        <v>1.1148272017837235E-3</v>
      </c>
      <c r="S4735">
        <f t="shared" si="439"/>
        <v>2380.08</v>
      </c>
      <c r="T4735">
        <f t="shared" si="440"/>
        <v>1.2575250836120402</v>
      </c>
      <c r="U4735">
        <f t="shared" si="441"/>
        <v>4162.32</v>
      </c>
      <c r="V4735">
        <f t="shared" si="442"/>
        <v>1780.9824749163877</v>
      </c>
      <c r="W4735" t="str">
        <f t="shared" si="443"/>
        <v>PROFIT</v>
      </c>
    </row>
    <row r="4736" spans="8:23" x14ac:dyDescent="0.35">
      <c r="H4736">
        <v>2013</v>
      </c>
      <c r="I4736" t="s">
        <v>21</v>
      </c>
      <c r="J4736" t="s">
        <v>627</v>
      </c>
      <c r="K4736" t="s">
        <v>141</v>
      </c>
      <c r="L4736" t="str">
        <f t="shared" si="438"/>
        <v>Uniform Express Kenya</v>
      </c>
      <c r="M4736" t="s">
        <v>194</v>
      </c>
      <c r="N4736" t="s">
        <v>1152</v>
      </c>
      <c r="O4736">
        <v>624</v>
      </c>
      <c r="P4736">
        <v>2.37</v>
      </c>
      <c r="Q4736">
        <v>3.79</v>
      </c>
      <c r="R4736">
        <v>1.1507479861910242E-3</v>
      </c>
      <c r="S4736">
        <f t="shared" si="439"/>
        <v>1478.88</v>
      </c>
      <c r="T4736">
        <f t="shared" si="440"/>
        <v>0.71806674338319909</v>
      </c>
      <c r="U4736">
        <f t="shared" si="441"/>
        <v>2364.96</v>
      </c>
      <c r="V4736">
        <f t="shared" si="442"/>
        <v>885.36193325661668</v>
      </c>
      <c r="W4736" t="str">
        <f t="shared" si="443"/>
        <v>LOSS</v>
      </c>
    </row>
    <row r="4737" spans="8:23" x14ac:dyDescent="0.35">
      <c r="H4737">
        <v>2013</v>
      </c>
      <c r="I4737" t="s">
        <v>21</v>
      </c>
      <c r="J4737" t="s">
        <v>627</v>
      </c>
      <c r="K4737" t="s">
        <v>141</v>
      </c>
      <c r="L4737" t="str">
        <f t="shared" si="438"/>
        <v>Uniform Express Kenya</v>
      </c>
      <c r="M4737" t="s">
        <v>199</v>
      </c>
      <c r="N4737" t="s">
        <v>1153</v>
      </c>
      <c r="O4737">
        <v>780</v>
      </c>
      <c r="P4737">
        <v>2.21</v>
      </c>
      <c r="Q4737">
        <v>3.97</v>
      </c>
      <c r="R4737">
        <v>1.2674271229404308E-3</v>
      </c>
      <c r="S4737">
        <f t="shared" si="439"/>
        <v>1723.8</v>
      </c>
      <c r="T4737">
        <f t="shared" si="440"/>
        <v>0.98859315589353602</v>
      </c>
      <c r="U4737">
        <f t="shared" si="441"/>
        <v>3096.6000000000004</v>
      </c>
      <c r="V4737">
        <f t="shared" si="442"/>
        <v>1371.8114068441068</v>
      </c>
      <c r="W4737" t="str">
        <f t="shared" si="443"/>
        <v>PROFIT</v>
      </c>
    </row>
    <row r="4738" spans="8:23" x14ac:dyDescent="0.35">
      <c r="H4738">
        <v>2013</v>
      </c>
      <c r="I4738" t="s">
        <v>21</v>
      </c>
      <c r="J4738" t="s">
        <v>627</v>
      </c>
      <c r="K4738" t="s">
        <v>141</v>
      </c>
      <c r="L4738" t="str">
        <f t="shared" si="438"/>
        <v>Uniform Express Kenya</v>
      </c>
      <c r="M4738" t="s">
        <v>204</v>
      </c>
      <c r="N4738" t="s">
        <v>1154</v>
      </c>
      <c r="O4738">
        <v>804</v>
      </c>
      <c r="P4738">
        <v>2.2200000000000002</v>
      </c>
      <c r="Q4738">
        <v>3.3</v>
      </c>
      <c r="R4738">
        <v>1.4064697609001407E-3</v>
      </c>
      <c r="S4738">
        <f t="shared" si="439"/>
        <v>1784.88</v>
      </c>
      <c r="T4738">
        <f t="shared" si="440"/>
        <v>1.130801687763713</v>
      </c>
      <c r="U4738">
        <f t="shared" si="441"/>
        <v>2653.2</v>
      </c>
      <c r="V4738">
        <f t="shared" si="442"/>
        <v>867.18919831223604</v>
      </c>
      <c r="W4738" t="str">
        <f t="shared" si="443"/>
        <v>LOSS</v>
      </c>
    </row>
    <row r="4739" spans="8:23" x14ac:dyDescent="0.35">
      <c r="H4739">
        <v>2013</v>
      </c>
      <c r="I4739" t="s">
        <v>21</v>
      </c>
      <c r="J4739" t="s">
        <v>627</v>
      </c>
      <c r="K4739" t="s">
        <v>141</v>
      </c>
      <c r="L4739" t="str">
        <f t="shared" ref="L4739:L4802" si="444">VLOOKUP($K4739,$A$1:$C$124,MATCH($L$1,$A$1:$C$1,0),0)</f>
        <v>Uniform Express Kenya</v>
      </c>
      <c r="M4739" t="s">
        <v>209</v>
      </c>
      <c r="N4739" t="s">
        <v>1155</v>
      </c>
      <c r="O4739">
        <v>804</v>
      </c>
      <c r="P4739">
        <v>2.92</v>
      </c>
      <c r="Q4739">
        <v>3.22</v>
      </c>
      <c r="R4739">
        <v>1.6722408026755853E-3</v>
      </c>
      <c r="S4739">
        <f t="shared" ref="S4739:S4802" si="445">P4739*O4739</f>
        <v>2347.6799999999998</v>
      </c>
      <c r="T4739">
        <f t="shared" ref="T4739:T4802" si="446">R4739*O4739</f>
        <v>1.3444816053511706</v>
      </c>
      <c r="U4739">
        <f t="shared" ref="U4739:U4802" si="447">Q4739*O4739</f>
        <v>2588.88</v>
      </c>
      <c r="V4739">
        <f t="shared" ref="V4739:V4802" si="448">Q4739*O4739-S4739-T4739</f>
        <v>239.8555183946491</v>
      </c>
      <c r="W4739" t="str">
        <f t="shared" ref="W4739:W4802" si="449">IF(V4739&gt;1000,"PROFIT","LOSS")</f>
        <v>LOSS</v>
      </c>
    </row>
    <row r="4740" spans="8:23" x14ac:dyDescent="0.35">
      <c r="H4740">
        <v>2013</v>
      </c>
      <c r="I4740" t="s">
        <v>21</v>
      </c>
      <c r="J4740" t="s">
        <v>627</v>
      </c>
      <c r="K4740" t="s">
        <v>141</v>
      </c>
      <c r="L4740" t="str">
        <f t="shared" si="444"/>
        <v>Uniform Express Kenya</v>
      </c>
      <c r="M4740" t="s">
        <v>214</v>
      </c>
      <c r="N4740" t="s">
        <v>1156</v>
      </c>
      <c r="O4740">
        <v>828</v>
      </c>
      <c r="P4740">
        <v>2.9</v>
      </c>
      <c r="Q4740">
        <v>3.32</v>
      </c>
      <c r="R4740">
        <v>1.5625000000000001E-3</v>
      </c>
      <c r="S4740">
        <f t="shared" si="445"/>
        <v>2401.1999999999998</v>
      </c>
      <c r="T4740">
        <f t="shared" si="446"/>
        <v>1.2937500000000002</v>
      </c>
      <c r="U4740">
        <f t="shared" si="447"/>
        <v>2748.96</v>
      </c>
      <c r="V4740">
        <f t="shared" si="448"/>
        <v>346.46625000000023</v>
      </c>
      <c r="W4740" t="str">
        <f t="shared" si="449"/>
        <v>LOSS</v>
      </c>
    </row>
    <row r="4741" spans="8:23" x14ac:dyDescent="0.35">
      <c r="H4741">
        <v>2013</v>
      </c>
      <c r="I4741" t="s">
        <v>21</v>
      </c>
      <c r="J4741" t="s">
        <v>627</v>
      </c>
      <c r="K4741" t="s">
        <v>141</v>
      </c>
      <c r="L4741" t="str">
        <f t="shared" si="444"/>
        <v>Uniform Express Kenya</v>
      </c>
      <c r="M4741" t="s">
        <v>219</v>
      </c>
      <c r="N4741" t="s">
        <v>1157</v>
      </c>
      <c r="O4741">
        <v>1140</v>
      </c>
      <c r="P4741">
        <v>2.19</v>
      </c>
      <c r="Q4741">
        <v>3.34</v>
      </c>
      <c r="R4741">
        <v>1.0729613733905579E-3</v>
      </c>
      <c r="S4741">
        <f t="shared" si="445"/>
        <v>2496.6</v>
      </c>
      <c r="T4741">
        <f t="shared" si="446"/>
        <v>1.2231759656652361</v>
      </c>
      <c r="U4741">
        <f t="shared" si="447"/>
        <v>3807.6</v>
      </c>
      <c r="V4741">
        <f t="shared" si="448"/>
        <v>1309.7768240343348</v>
      </c>
      <c r="W4741" t="str">
        <f t="shared" si="449"/>
        <v>PROFIT</v>
      </c>
    </row>
    <row r="4742" spans="8:23" x14ac:dyDescent="0.35">
      <c r="H4742">
        <v>2013</v>
      </c>
      <c r="I4742" t="s">
        <v>21</v>
      </c>
      <c r="J4742" t="s">
        <v>627</v>
      </c>
      <c r="K4742" t="s">
        <v>141</v>
      </c>
      <c r="L4742" t="str">
        <f t="shared" si="444"/>
        <v>Uniform Express Kenya</v>
      </c>
      <c r="M4742" t="s">
        <v>224</v>
      </c>
      <c r="N4742" t="s">
        <v>1158</v>
      </c>
      <c r="O4742">
        <v>804</v>
      </c>
      <c r="P4742">
        <v>2.81</v>
      </c>
      <c r="Q4742">
        <v>3.77</v>
      </c>
      <c r="R4742">
        <v>1.128668171557562E-3</v>
      </c>
      <c r="S4742">
        <f t="shared" si="445"/>
        <v>2259.2400000000002</v>
      </c>
      <c r="T4742">
        <f t="shared" si="446"/>
        <v>0.90744920993227984</v>
      </c>
      <c r="U4742">
        <f t="shared" si="447"/>
        <v>3031.08</v>
      </c>
      <c r="V4742">
        <f t="shared" si="448"/>
        <v>770.93255079006747</v>
      </c>
      <c r="W4742" t="str">
        <f t="shared" si="449"/>
        <v>LOSS</v>
      </c>
    </row>
    <row r="4743" spans="8:23" x14ac:dyDescent="0.35">
      <c r="H4743">
        <v>2013</v>
      </c>
      <c r="I4743" t="s">
        <v>21</v>
      </c>
      <c r="J4743" t="s">
        <v>627</v>
      </c>
      <c r="K4743" t="s">
        <v>141</v>
      </c>
      <c r="L4743" t="str">
        <f t="shared" si="444"/>
        <v>Uniform Express Kenya</v>
      </c>
      <c r="M4743" t="s">
        <v>229</v>
      </c>
      <c r="N4743" t="s">
        <v>1159</v>
      </c>
      <c r="O4743">
        <v>996</v>
      </c>
      <c r="P4743">
        <v>2.54</v>
      </c>
      <c r="Q4743">
        <v>3.31</v>
      </c>
      <c r="R4743">
        <v>1.7391304347826088E-3</v>
      </c>
      <c r="S4743">
        <f t="shared" si="445"/>
        <v>2529.84</v>
      </c>
      <c r="T4743">
        <f t="shared" si="446"/>
        <v>1.7321739130434783</v>
      </c>
      <c r="U4743">
        <f t="shared" si="447"/>
        <v>3296.76</v>
      </c>
      <c r="V4743">
        <f t="shared" si="448"/>
        <v>765.18782608695665</v>
      </c>
      <c r="W4743" t="str">
        <f t="shared" si="449"/>
        <v>LOSS</v>
      </c>
    </row>
    <row r="4744" spans="8:23" x14ac:dyDescent="0.35">
      <c r="H4744">
        <v>2013</v>
      </c>
      <c r="I4744" t="s">
        <v>21</v>
      </c>
      <c r="J4744" t="s">
        <v>627</v>
      </c>
      <c r="K4744" t="s">
        <v>141</v>
      </c>
      <c r="L4744" t="str">
        <f t="shared" si="444"/>
        <v>Uniform Express Kenya</v>
      </c>
      <c r="M4744" t="s">
        <v>234</v>
      </c>
      <c r="N4744" t="s">
        <v>1160</v>
      </c>
      <c r="O4744">
        <v>636</v>
      </c>
      <c r="P4744">
        <v>2.2400000000000002</v>
      </c>
      <c r="Q4744">
        <v>3.35</v>
      </c>
      <c r="R4744">
        <v>1.5267175572519084E-3</v>
      </c>
      <c r="S4744">
        <f t="shared" si="445"/>
        <v>1424.64</v>
      </c>
      <c r="T4744">
        <f t="shared" si="446"/>
        <v>0.97099236641221376</v>
      </c>
      <c r="U4744">
        <f t="shared" si="447"/>
        <v>2130.6</v>
      </c>
      <c r="V4744">
        <f t="shared" si="448"/>
        <v>704.98900763358756</v>
      </c>
      <c r="W4744" t="str">
        <f t="shared" si="449"/>
        <v>LOSS</v>
      </c>
    </row>
    <row r="4745" spans="8:23" x14ac:dyDescent="0.35">
      <c r="H4745">
        <v>2013</v>
      </c>
      <c r="I4745" t="s">
        <v>21</v>
      </c>
      <c r="J4745" t="s">
        <v>627</v>
      </c>
      <c r="K4745" t="s">
        <v>141</v>
      </c>
      <c r="L4745" t="str">
        <f t="shared" si="444"/>
        <v>Uniform Express Kenya</v>
      </c>
      <c r="M4745" t="s">
        <v>239</v>
      </c>
      <c r="N4745" t="s">
        <v>1161</v>
      </c>
      <c r="O4745">
        <v>900</v>
      </c>
      <c r="P4745">
        <v>2.2999999999999998</v>
      </c>
      <c r="Q4745">
        <v>3.78</v>
      </c>
      <c r="R4745">
        <v>1.0460251046025104E-3</v>
      </c>
      <c r="S4745">
        <f t="shared" si="445"/>
        <v>2070</v>
      </c>
      <c r="T4745">
        <f t="shared" si="446"/>
        <v>0.94142259414225937</v>
      </c>
      <c r="U4745">
        <f t="shared" si="447"/>
        <v>3402</v>
      </c>
      <c r="V4745">
        <f t="shared" si="448"/>
        <v>1331.0585774058577</v>
      </c>
      <c r="W4745" t="str">
        <f t="shared" si="449"/>
        <v>PROFIT</v>
      </c>
    </row>
    <row r="4746" spans="8:23" x14ac:dyDescent="0.35">
      <c r="H4746">
        <v>2013</v>
      </c>
      <c r="I4746" t="s">
        <v>21</v>
      </c>
      <c r="J4746" t="s">
        <v>627</v>
      </c>
      <c r="K4746" t="s">
        <v>141</v>
      </c>
      <c r="L4746" t="str">
        <f t="shared" si="444"/>
        <v>Uniform Express Kenya</v>
      </c>
      <c r="M4746" t="s">
        <v>244</v>
      </c>
      <c r="N4746" t="s">
        <v>1162</v>
      </c>
      <c r="O4746">
        <v>720</v>
      </c>
      <c r="P4746">
        <v>2.76</v>
      </c>
      <c r="Q4746">
        <v>3.78</v>
      </c>
      <c r="R4746">
        <v>1.5649452269170579E-3</v>
      </c>
      <c r="S4746">
        <f t="shared" si="445"/>
        <v>1987.1999999999998</v>
      </c>
      <c r="T4746">
        <f t="shared" si="446"/>
        <v>1.1267605633802817</v>
      </c>
      <c r="U4746">
        <f t="shared" si="447"/>
        <v>2721.6</v>
      </c>
      <c r="V4746">
        <f t="shared" si="448"/>
        <v>733.27323943661986</v>
      </c>
      <c r="W4746" t="str">
        <f t="shared" si="449"/>
        <v>LOSS</v>
      </c>
    </row>
    <row r="4747" spans="8:23" x14ac:dyDescent="0.35">
      <c r="H4747">
        <v>2013</v>
      </c>
      <c r="I4747" t="s">
        <v>21</v>
      </c>
      <c r="J4747" t="s">
        <v>627</v>
      </c>
      <c r="K4747" t="s">
        <v>141</v>
      </c>
      <c r="L4747" t="str">
        <f t="shared" si="444"/>
        <v>Uniform Express Kenya</v>
      </c>
      <c r="M4747" t="s">
        <v>249</v>
      </c>
      <c r="N4747" t="s">
        <v>1163</v>
      </c>
      <c r="O4747">
        <v>612</v>
      </c>
      <c r="P4747">
        <v>2.6</v>
      </c>
      <c r="Q4747">
        <v>3.65</v>
      </c>
      <c r="R4747">
        <v>1.736111111111111E-3</v>
      </c>
      <c r="S4747">
        <f t="shared" si="445"/>
        <v>1591.2</v>
      </c>
      <c r="T4747">
        <f t="shared" si="446"/>
        <v>1.0625</v>
      </c>
      <c r="U4747">
        <f t="shared" si="447"/>
        <v>2233.7999999999997</v>
      </c>
      <c r="V4747">
        <f t="shared" si="448"/>
        <v>641.53749999999968</v>
      </c>
      <c r="W4747" t="str">
        <f t="shared" si="449"/>
        <v>LOSS</v>
      </c>
    </row>
    <row r="4748" spans="8:23" x14ac:dyDescent="0.35">
      <c r="H4748">
        <v>2013</v>
      </c>
      <c r="I4748" t="s">
        <v>21</v>
      </c>
      <c r="J4748" t="s">
        <v>627</v>
      </c>
      <c r="K4748" t="s">
        <v>141</v>
      </c>
      <c r="L4748" t="str">
        <f t="shared" si="444"/>
        <v>Uniform Express Kenya</v>
      </c>
      <c r="M4748" t="s">
        <v>254</v>
      </c>
      <c r="N4748" t="s">
        <v>1164</v>
      </c>
      <c r="O4748">
        <v>684</v>
      </c>
      <c r="P4748">
        <v>2.93</v>
      </c>
      <c r="Q4748">
        <v>3.69</v>
      </c>
      <c r="R4748">
        <v>1.358695652173913E-3</v>
      </c>
      <c r="S4748">
        <f t="shared" si="445"/>
        <v>2004.1200000000001</v>
      </c>
      <c r="T4748">
        <f t="shared" si="446"/>
        <v>0.92934782608695654</v>
      </c>
      <c r="U4748">
        <f t="shared" si="447"/>
        <v>2523.96</v>
      </c>
      <c r="V4748">
        <f t="shared" si="448"/>
        <v>518.91065217391292</v>
      </c>
      <c r="W4748" t="str">
        <f t="shared" si="449"/>
        <v>LOSS</v>
      </c>
    </row>
    <row r="4749" spans="8:23" x14ac:dyDescent="0.35">
      <c r="H4749">
        <v>2013</v>
      </c>
      <c r="I4749" t="s">
        <v>21</v>
      </c>
      <c r="J4749" t="s">
        <v>627</v>
      </c>
      <c r="K4749" t="s">
        <v>141</v>
      </c>
      <c r="L4749" t="str">
        <f t="shared" si="444"/>
        <v>Uniform Express Kenya</v>
      </c>
      <c r="M4749" t="s">
        <v>23</v>
      </c>
      <c r="N4749" t="s">
        <v>1165</v>
      </c>
      <c r="O4749">
        <v>684</v>
      </c>
      <c r="P4749">
        <v>2.75</v>
      </c>
      <c r="Q4749">
        <v>3.65</v>
      </c>
      <c r="R4749">
        <v>1.1086474501108647E-3</v>
      </c>
      <c r="S4749">
        <f t="shared" si="445"/>
        <v>1881</v>
      </c>
      <c r="T4749">
        <f t="shared" si="446"/>
        <v>0.75831485587583147</v>
      </c>
      <c r="U4749">
        <f t="shared" si="447"/>
        <v>2496.6</v>
      </c>
      <c r="V4749">
        <f t="shared" si="448"/>
        <v>614.84168514412409</v>
      </c>
      <c r="W4749" t="str">
        <f t="shared" si="449"/>
        <v>LOSS</v>
      </c>
    </row>
    <row r="4750" spans="8:23" x14ac:dyDescent="0.35">
      <c r="H4750">
        <v>2013</v>
      </c>
      <c r="I4750" t="s">
        <v>21</v>
      </c>
      <c r="J4750" t="s">
        <v>627</v>
      </c>
      <c r="K4750" t="s">
        <v>141</v>
      </c>
      <c r="L4750" t="str">
        <f t="shared" si="444"/>
        <v>Uniform Express Kenya</v>
      </c>
      <c r="M4750" t="s">
        <v>28</v>
      </c>
      <c r="N4750" t="s">
        <v>1166</v>
      </c>
      <c r="O4750">
        <v>1080</v>
      </c>
      <c r="P4750">
        <v>2.72</v>
      </c>
      <c r="Q4750">
        <v>3.33</v>
      </c>
      <c r="R4750">
        <v>1.6891891891891893E-3</v>
      </c>
      <c r="S4750">
        <f t="shared" si="445"/>
        <v>2937.6000000000004</v>
      </c>
      <c r="T4750">
        <f t="shared" si="446"/>
        <v>1.8243243243243243</v>
      </c>
      <c r="U4750">
        <f t="shared" si="447"/>
        <v>3596.4</v>
      </c>
      <c r="V4750">
        <f t="shared" si="448"/>
        <v>656.97567567567535</v>
      </c>
      <c r="W4750" t="str">
        <f t="shared" si="449"/>
        <v>LOSS</v>
      </c>
    </row>
    <row r="4751" spans="8:23" x14ac:dyDescent="0.35">
      <c r="H4751">
        <v>2013</v>
      </c>
      <c r="I4751" t="s">
        <v>21</v>
      </c>
      <c r="J4751" t="s">
        <v>627</v>
      </c>
      <c r="K4751" t="s">
        <v>141</v>
      </c>
      <c r="L4751" t="str">
        <f t="shared" si="444"/>
        <v>Uniform Express Kenya</v>
      </c>
      <c r="M4751" t="s">
        <v>33</v>
      </c>
      <c r="N4751" t="s">
        <v>1167</v>
      </c>
      <c r="O4751">
        <v>672</v>
      </c>
      <c r="P4751">
        <v>2.93</v>
      </c>
      <c r="Q4751">
        <v>3.31</v>
      </c>
      <c r="R4751">
        <v>1.6694490818030051E-3</v>
      </c>
      <c r="S4751">
        <f t="shared" si="445"/>
        <v>1968.96</v>
      </c>
      <c r="T4751">
        <f t="shared" si="446"/>
        <v>1.1218697829716193</v>
      </c>
      <c r="U4751">
        <f t="shared" si="447"/>
        <v>2224.3200000000002</v>
      </c>
      <c r="V4751">
        <f t="shared" si="448"/>
        <v>254.2381302170285</v>
      </c>
      <c r="W4751" t="str">
        <f t="shared" si="449"/>
        <v>LOSS</v>
      </c>
    </row>
    <row r="4752" spans="8:23" x14ac:dyDescent="0.35">
      <c r="H4752">
        <v>2013</v>
      </c>
      <c r="I4752" t="s">
        <v>21</v>
      </c>
      <c r="J4752" t="s">
        <v>627</v>
      </c>
      <c r="K4752" t="s">
        <v>141</v>
      </c>
      <c r="L4752" t="str">
        <f t="shared" si="444"/>
        <v>Uniform Express Kenya</v>
      </c>
      <c r="M4752" t="s">
        <v>39</v>
      </c>
      <c r="N4752" t="s">
        <v>1168</v>
      </c>
      <c r="O4752">
        <v>1092</v>
      </c>
      <c r="P4752">
        <v>2.52</v>
      </c>
      <c r="Q4752">
        <v>3.4</v>
      </c>
      <c r="R4752">
        <v>1.2706480304955528E-3</v>
      </c>
      <c r="S4752">
        <f t="shared" si="445"/>
        <v>2751.84</v>
      </c>
      <c r="T4752">
        <f t="shared" si="446"/>
        <v>1.3875476493011436</v>
      </c>
      <c r="U4752">
        <f t="shared" si="447"/>
        <v>3712.7999999999997</v>
      </c>
      <c r="V4752">
        <f t="shared" si="448"/>
        <v>959.57245235069843</v>
      </c>
      <c r="W4752" t="str">
        <f t="shared" si="449"/>
        <v>LOSS</v>
      </c>
    </row>
    <row r="4753" spans="8:23" x14ac:dyDescent="0.35">
      <c r="H4753">
        <v>2013</v>
      </c>
      <c r="I4753" t="s">
        <v>21</v>
      </c>
      <c r="J4753" t="s">
        <v>627</v>
      </c>
      <c r="K4753" t="s">
        <v>141</v>
      </c>
      <c r="L4753" t="str">
        <f t="shared" si="444"/>
        <v>Uniform Express Kenya</v>
      </c>
      <c r="M4753" t="s">
        <v>44</v>
      </c>
      <c r="N4753" t="s">
        <v>1169</v>
      </c>
      <c r="O4753">
        <v>600</v>
      </c>
      <c r="P4753">
        <v>2.68</v>
      </c>
      <c r="Q4753">
        <v>3.94</v>
      </c>
      <c r="R4753">
        <v>1.6722408026755853E-3</v>
      </c>
      <c r="S4753">
        <f t="shared" si="445"/>
        <v>1608</v>
      </c>
      <c r="T4753">
        <f t="shared" si="446"/>
        <v>1.0033444816053512</v>
      </c>
      <c r="U4753">
        <f t="shared" si="447"/>
        <v>2364</v>
      </c>
      <c r="V4753">
        <f t="shared" si="448"/>
        <v>754.99665551839462</v>
      </c>
      <c r="W4753" t="str">
        <f t="shared" si="449"/>
        <v>LOSS</v>
      </c>
    </row>
    <row r="4754" spans="8:23" x14ac:dyDescent="0.35">
      <c r="H4754">
        <v>2013</v>
      </c>
      <c r="I4754" t="s">
        <v>21</v>
      </c>
      <c r="J4754" t="s">
        <v>627</v>
      </c>
      <c r="K4754" t="s">
        <v>141</v>
      </c>
      <c r="L4754" t="str">
        <f t="shared" si="444"/>
        <v>Uniform Express Kenya</v>
      </c>
      <c r="M4754" t="s">
        <v>49</v>
      </c>
      <c r="N4754" t="s">
        <v>1170</v>
      </c>
      <c r="O4754">
        <v>720</v>
      </c>
      <c r="P4754">
        <v>2.16</v>
      </c>
      <c r="Q4754">
        <v>3.39</v>
      </c>
      <c r="R4754">
        <v>1.4684287812041115E-3</v>
      </c>
      <c r="S4754">
        <f t="shared" si="445"/>
        <v>1555.2</v>
      </c>
      <c r="T4754">
        <f t="shared" si="446"/>
        <v>1.0572687224669604</v>
      </c>
      <c r="U4754">
        <f t="shared" si="447"/>
        <v>2440.8000000000002</v>
      </c>
      <c r="V4754">
        <f t="shared" si="448"/>
        <v>884.54273127753322</v>
      </c>
      <c r="W4754" t="str">
        <f t="shared" si="449"/>
        <v>LOSS</v>
      </c>
    </row>
    <row r="4755" spans="8:23" x14ac:dyDescent="0.35">
      <c r="H4755">
        <v>2013</v>
      </c>
      <c r="I4755" t="s">
        <v>21</v>
      </c>
      <c r="J4755" t="s">
        <v>627</v>
      </c>
      <c r="K4755" t="s">
        <v>141</v>
      </c>
      <c r="L4755" t="str">
        <f t="shared" si="444"/>
        <v>Uniform Express Kenya</v>
      </c>
      <c r="M4755" t="s">
        <v>54</v>
      </c>
      <c r="N4755" t="s">
        <v>1171</v>
      </c>
      <c r="O4755">
        <v>1116</v>
      </c>
      <c r="P4755">
        <v>2.44</v>
      </c>
      <c r="Q4755">
        <v>3.89</v>
      </c>
      <c r="R4755">
        <v>1.1273957158962795E-3</v>
      </c>
      <c r="S4755">
        <f t="shared" si="445"/>
        <v>2723.04</v>
      </c>
      <c r="T4755">
        <f t="shared" si="446"/>
        <v>1.2581736189402479</v>
      </c>
      <c r="U4755">
        <f t="shared" si="447"/>
        <v>4341.24</v>
      </c>
      <c r="V4755">
        <f t="shared" si="448"/>
        <v>1616.9418263810596</v>
      </c>
      <c r="W4755" t="str">
        <f t="shared" si="449"/>
        <v>PROFIT</v>
      </c>
    </row>
    <row r="4756" spans="8:23" x14ac:dyDescent="0.35">
      <c r="H4756">
        <v>2013</v>
      </c>
      <c r="I4756" t="s">
        <v>21</v>
      </c>
      <c r="J4756" t="s">
        <v>627</v>
      </c>
      <c r="K4756" t="s">
        <v>141</v>
      </c>
      <c r="L4756" t="str">
        <f t="shared" si="444"/>
        <v>Uniform Express Kenya</v>
      </c>
      <c r="M4756" t="s">
        <v>59</v>
      </c>
      <c r="N4756" t="s">
        <v>1172</v>
      </c>
      <c r="O4756">
        <v>972</v>
      </c>
      <c r="P4756">
        <v>2.88</v>
      </c>
      <c r="Q4756">
        <v>3.41</v>
      </c>
      <c r="R4756">
        <v>1.0683760683760685E-3</v>
      </c>
      <c r="S4756">
        <f t="shared" si="445"/>
        <v>2799.3599999999997</v>
      </c>
      <c r="T4756">
        <f t="shared" si="446"/>
        <v>1.0384615384615385</v>
      </c>
      <c r="U4756">
        <f t="shared" si="447"/>
        <v>3314.52</v>
      </c>
      <c r="V4756">
        <f t="shared" si="448"/>
        <v>514.12153846153876</v>
      </c>
      <c r="W4756" t="str">
        <f t="shared" si="449"/>
        <v>LOSS</v>
      </c>
    </row>
    <row r="4757" spans="8:23" x14ac:dyDescent="0.35">
      <c r="H4757">
        <v>2013</v>
      </c>
      <c r="I4757" t="s">
        <v>21</v>
      </c>
      <c r="J4757" t="s">
        <v>627</v>
      </c>
      <c r="K4757" t="s">
        <v>141</v>
      </c>
      <c r="L4757" t="str">
        <f t="shared" si="444"/>
        <v>Uniform Express Kenya</v>
      </c>
      <c r="M4757" t="s">
        <v>64</v>
      </c>
      <c r="N4757" t="s">
        <v>1173</v>
      </c>
      <c r="O4757">
        <v>792</v>
      </c>
      <c r="P4757">
        <v>2.41</v>
      </c>
      <c r="Q4757">
        <v>3.31</v>
      </c>
      <c r="R4757">
        <v>1.5479876160990713E-3</v>
      </c>
      <c r="S4757">
        <f t="shared" si="445"/>
        <v>1908.72</v>
      </c>
      <c r="T4757">
        <f t="shared" si="446"/>
        <v>1.2260061919504646</v>
      </c>
      <c r="U4757">
        <f t="shared" si="447"/>
        <v>2621.52</v>
      </c>
      <c r="V4757">
        <f t="shared" si="448"/>
        <v>711.57399380804952</v>
      </c>
      <c r="W4757" t="str">
        <f t="shared" si="449"/>
        <v>LOSS</v>
      </c>
    </row>
    <row r="4758" spans="8:23" x14ac:dyDescent="0.35">
      <c r="H4758">
        <v>2013</v>
      </c>
      <c r="I4758" t="s">
        <v>21</v>
      </c>
      <c r="J4758" t="s">
        <v>627</v>
      </c>
      <c r="K4758" t="s">
        <v>141</v>
      </c>
      <c r="L4758" t="str">
        <f t="shared" si="444"/>
        <v>Uniform Express Kenya</v>
      </c>
      <c r="M4758" t="s">
        <v>69</v>
      </c>
      <c r="N4758" t="s">
        <v>1174</v>
      </c>
      <c r="O4758">
        <v>756</v>
      </c>
      <c r="P4758">
        <v>2.57</v>
      </c>
      <c r="Q4758">
        <v>3.69</v>
      </c>
      <c r="R4758">
        <v>1.5698587127158557E-3</v>
      </c>
      <c r="S4758">
        <f t="shared" si="445"/>
        <v>1942.9199999999998</v>
      </c>
      <c r="T4758">
        <f t="shared" si="446"/>
        <v>1.1868131868131868</v>
      </c>
      <c r="U4758">
        <f t="shared" si="447"/>
        <v>2789.64</v>
      </c>
      <c r="V4758">
        <f t="shared" si="448"/>
        <v>845.53318681318683</v>
      </c>
      <c r="W4758" t="str">
        <f t="shared" si="449"/>
        <v>LOSS</v>
      </c>
    </row>
    <row r="4759" spans="8:23" x14ac:dyDescent="0.35">
      <c r="H4759">
        <v>2013</v>
      </c>
      <c r="I4759" t="s">
        <v>21</v>
      </c>
      <c r="J4759" t="s">
        <v>627</v>
      </c>
      <c r="K4759" t="s">
        <v>141</v>
      </c>
      <c r="L4759" t="str">
        <f t="shared" si="444"/>
        <v>Uniform Express Kenya</v>
      </c>
      <c r="M4759" t="s">
        <v>74</v>
      </c>
      <c r="N4759" t="s">
        <v>1175</v>
      </c>
      <c r="O4759">
        <v>924</v>
      </c>
      <c r="P4759">
        <v>2.89</v>
      </c>
      <c r="Q4759">
        <v>3.63</v>
      </c>
      <c r="R4759">
        <v>1.3698630136986301E-3</v>
      </c>
      <c r="S4759">
        <f t="shared" si="445"/>
        <v>2670.36</v>
      </c>
      <c r="T4759">
        <f t="shared" si="446"/>
        <v>1.2657534246575342</v>
      </c>
      <c r="U4759">
        <f t="shared" si="447"/>
        <v>3354.12</v>
      </c>
      <c r="V4759">
        <f t="shared" si="448"/>
        <v>682.49424657534223</v>
      </c>
      <c r="W4759" t="str">
        <f t="shared" si="449"/>
        <v>LOSS</v>
      </c>
    </row>
    <row r="4760" spans="8:23" x14ac:dyDescent="0.35">
      <c r="H4760">
        <v>2013</v>
      </c>
      <c r="I4760" t="s">
        <v>21</v>
      </c>
      <c r="J4760" t="s">
        <v>627</v>
      </c>
      <c r="K4760" t="s">
        <v>141</v>
      </c>
      <c r="L4760" t="str">
        <f t="shared" si="444"/>
        <v>Uniform Express Kenya</v>
      </c>
      <c r="M4760" t="s">
        <v>79</v>
      </c>
      <c r="N4760" t="s">
        <v>1176</v>
      </c>
      <c r="O4760">
        <v>624</v>
      </c>
      <c r="P4760">
        <v>2.58</v>
      </c>
      <c r="Q4760">
        <v>3.54</v>
      </c>
      <c r="R4760">
        <v>1.483679525222552E-3</v>
      </c>
      <c r="S4760">
        <f t="shared" si="445"/>
        <v>1609.92</v>
      </c>
      <c r="T4760">
        <f t="shared" si="446"/>
        <v>0.9258160237388724</v>
      </c>
      <c r="U4760">
        <f t="shared" si="447"/>
        <v>2208.96</v>
      </c>
      <c r="V4760">
        <f t="shared" si="448"/>
        <v>598.11418397626107</v>
      </c>
      <c r="W4760" t="str">
        <f t="shared" si="449"/>
        <v>LOSS</v>
      </c>
    </row>
    <row r="4761" spans="8:23" x14ac:dyDescent="0.35">
      <c r="H4761">
        <v>2013</v>
      </c>
      <c r="I4761" t="s">
        <v>21</v>
      </c>
      <c r="J4761" t="s">
        <v>627</v>
      </c>
      <c r="K4761" t="s">
        <v>141</v>
      </c>
      <c r="L4761" t="str">
        <f t="shared" si="444"/>
        <v>Uniform Express Kenya</v>
      </c>
      <c r="M4761" t="s">
        <v>84</v>
      </c>
      <c r="N4761" t="s">
        <v>1177</v>
      </c>
      <c r="O4761">
        <v>972</v>
      </c>
      <c r="P4761">
        <v>2.2200000000000002</v>
      </c>
      <c r="Q4761">
        <v>3.93</v>
      </c>
      <c r="R4761">
        <v>1.4471780028943559E-3</v>
      </c>
      <c r="S4761">
        <f t="shared" si="445"/>
        <v>2157.84</v>
      </c>
      <c r="T4761">
        <f t="shared" si="446"/>
        <v>1.4066570188133138</v>
      </c>
      <c r="U4761">
        <f t="shared" si="447"/>
        <v>3819.96</v>
      </c>
      <c r="V4761">
        <f t="shared" si="448"/>
        <v>1660.7133429811865</v>
      </c>
      <c r="W4761" t="str">
        <f t="shared" si="449"/>
        <v>PROFIT</v>
      </c>
    </row>
    <row r="4762" spans="8:23" x14ac:dyDescent="0.35">
      <c r="H4762">
        <v>2013</v>
      </c>
      <c r="I4762" t="s">
        <v>21</v>
      </c>
      <c r="J4762" t="s">
        <v>627</v>
      </c>
      <c r="K4762" t="s">
        <v>141</v>
      </c>
      <c r="L4762" t="str">
        <f t="shared" si="444"/>
        <v>Uniform Express Kenya</v>
      </c>
      <c r="M4762" t="s">
        <v>89</v>
      </c>
      <c r="N4762" t="s">
        <v>1178</v>
      </c>
      <c r="O4762">
        <v>1032</v>
      </c>
      <c r="P4762">
        <v>2.58</v>
      </c>
      <c r="Q4762">
        <v>3.38</v>
      </c>
      <c r="R4762">
        <v>1.4513788098693759E-3</v>
      </c>
      <c r="S4762">
        <f t="shared" si="445"/>
        <v>2662.56</v>
      </c>
      <c r="T4762">
        <f t="shared" si="446"/>
        <v>1.4978229317851959</v>
      </c>
      <c r="U4762">
        <f t="shared" si="447"/>
        <v>3488.16</v>
      </c>
      <c r="V4762">
        <f t="shared" si="448"/>
        <v>824.1021770682147</v>
      </c>
      <c r="W4762" t="str">
        <f t="shared" si="449"/>
        <v>LOSS</v>
      </c>
    </row>
    <row r="4763" spans="8:23" x14ac:dyDescent="0.35">
      <c r="H4763">
        <v>2013</v>
      </c>
      <c r="I4763" t="s">
        <v>21</v>
      </c>
      <c r="J4763" t="s">
        <v>627</v>
      </c>
      <c r="K4763" t="s">
        <v>141</v>
      </c>
      <c r="L4763" t="str">
        <f t="shared" si="444"/>
        <v>Uniform Express Kenya</v>
      </c>
      <c r="M4763" t="s">
        <v>94</v>
      </c>
      <c r="N4763" t="s">
        <v>1179</v>
      </c>
      <c r="O4763">
        <v>1008</v>
      </c>
      <c r="P4763">
        <v>2.27</v>
      </c>
      <c r="Q4763">
        <v>3.24</v>
      </c>
      <c r="R4763">
        <v>1.7543859649122807E-3</v>
      </c>
      <c r="S4763">
        <f t="shared" si="445"/>
        <v>2288.16</v>
      </c>
      <c r="T4763">
        <f t="shared" si="446"/>
        <v>1.7684210526315789</v>
      </c>
      <c r="U4763">
        <f t="shared" si="447"/>
        <v>3265.92</v>
      </c>
      <c r="V4763">
        <f t="shared" si="448"/>
        <v>975.99157894736868</v>
      </c>
      <c r="W4763" t="str">
        <f t="shared" si="449"/>
        <v>LOSS</v>
      </c>
    </row>
    <row r="4764" spans="8:23" x14ac:dyDescent="0.35">
      <c r="H4764">
        <v>2013</v>
      </c>
      <c r="I4764" t="s">
        <v>21</v>
      </c>
      <c r="J4764" t="s">
        <v>627</v>
      </c>
      <c r="K4764" t="s">
        <v>141</v>
      </c>
      <c r="L4764" t="str">
        <f t="shared" si="444"/>
        <v>Uniform Express Kenya</v>
      </c>
      <c r="M4764" t="s">
        <v>99</v>
      </c>
      <c r="N4764" t="s">
        <v>1180</v>
      </c>
      <c r="O4764">
        <v>804</v>
      </c>
      <c r="P4764">
        <v>2.4900000000000002</v>
      </c>
      <c r="Q4764">
        <v>3.53</v>
      </c>
      <c r="R4764">
        <v>1.2562814070351759E-3</v>
      </c>
      <c r="S4764">
        <f t="shared" si="445"/>
        <v>2001.9600000000003</v>
      </c>
      <c r="T4764">
        <f t="shared" si="446"/>
        <v>1.0100502512562815</v>
      </c>
      <c r="U4764">
        <f t="shared" si="447"/>
        <v>2838.12</v>
      </c>
      <c r="V4764">
        <f t="shared" si="448"/>
        <v>835.14994974874332</v>
      </c>
      <c r="W4764" t="str">
        <f t="shared" si="449"/>
        <v>LOSS</v>
      </c>
    </row>
    <row r="4765" spans="8:23" x14ac:dyDescent="0.35">
      <c r="H4765">
        <v>2013</v>
      </c>
      <c r="I4765" t="s">
        <v>21</v>
      </c>
      <c r="J4765" t="s">
        <v>627</v>
      </c>
      <c r="K4765" t="s">
        <v>141</v>
      </c>
      <c r="L4765" t="str">
        <f t="shared" si="444"/>
        <v>Uniform Express Kenya</v>
      </c>
      <c r="M4765" t="s">
        <v>104</v>
      </c>
      <c r="N4765" t="s">
        <v>1181</v>
      </c>
      <c r="O4765">
        <v>660</v>
      </c>
      <c r="P4765">
        <v>2.59</v>
      </c>
      <c r="Q4765">
        <v>3.21</v>
      </c>
      <c r="R4765">
        <v>1.3192612137203166E-3</v>
      </c>
      <c r="S4765">
        <f t="shared" si="445"/>
        <v>1709.3999999999999</v>
      </c>
      <c r="T4765">
        <f t="shared" si="446"/>
        <v>0.87071240105540892</v>
      </c>
      <c r="U4765">
        <f t="shared" si="447"/>
        <v>2118.6</v>
      </c>
      <c r="V4765">
        <f t="shared" si="448"/>
        <v>408.32928759894463</v>
      </c>
      <c r="W4765" t="str">
        <f t="shared" si="449"/>
        <v>LOSS</v>
      </c>
    </row>
    <row r="4766" spans="8:23" x14ac:dyDescent="0.35">
      <c r="H4766">
        <v>2013</v>
      </c>
      <c r="I4766" t="s">
        <v>21</v>
      </c>
      <c r="J4766" t="s">
        <v>627</v>
      </c>
      <c r="K4766" t="s">
        <v>141</v>
      </c>
      <c r="L4766" t="str">
        <f t="shared" si="444"/>
        <v>Uniform Express Kenya</v>
      </c>
      <c r="M4766" t="s">
        <v>109</v>
      </c>
      <c r="N4766" t="s">
        <v>1182</v>
      </c>
      <c r="O4766">
        <v>1104</v>
      </c>
      <c r="P4766">
        <v>2.5299999999999998</v>
      </c>
      <c r="Q4766">
        <v>3.59</v>
      </c>
      <c r="R4766">
        <v>1.6722408026755853E-3</v>
      </c>
      <c r="S4766">
        <f t="shared" si="445"/>
        <v>2793.12</v>
      </c>
      <c r="T4766">
        <f t="shared" si="446"/>
        <v>1.846153846153846</v>
      </c>
      <c r="U4766">
        <f t="shared" si="447"/>
        <v>3963.3599999999997</v>
      </c>
      <c r="V4766">
        <f t="shared" si="448"/>
        <v>1168.393846153846</v>
      </c>
      <c r="W4766" t="str">
        <f t="shared" si="449"/>
        <v>PROFIT</v>
      </c>
    </row>
    <row r="4767" spans="8:23" x14ac:dyDescent="0.35">
      <c r="H4767">
        <v>2013</v>
      </c>
      <c r="I4767" t="s">
        <v>21</v>
      </c>
      <c r="J4767" t="s">
        <v>627</v>
      </c>
      <c r="K4767" t="s">
        <v>141</v>
      </c>
      <c r="L4767" t="str">
        <f t="shared" si="444"/>
        <v>Uniform Express Kenya</v>
      </c>
      <c r="M4767" t="s">
        <v>114</v>
      </c>
      <c r="N4767" t="s">
        <v>1183</v>
      </c>
      <c r="O4767">
        <v>840</v>
      </c>
      <c r="P4767">
        <v>2.31</v>
      </c>
      <c r="Q4767">
        <v>3.77</v>
      </c>
      <c r="R4767">
        <v>1.1210762331838565E-3</v>
      </c>
      <c r="S4767">
        <f t="shared" si="445"/>
        <v>1940.4</v>
      </c>
      <c r="T4767">
        <f t="shared" si="446"/>
        <v>0.9417040358744394</v>
      </c>
      <c r="U4767">
        <f t="shared" si="447"/>
        <v>3166.8</v>
      </c>
      <c r="V4767">
        <f t="shared" si="448"/>
        <v>1225.4582959641257</v>
      </c>
      <c r="W4767" t="str">
        <f t="shared" si="449"/>
        <v>PROFIT</v>
      </c>
    </row>
    <row r="4768" spans="8:23" x14ac:dyDescent="0.35">
      <c r="H4768">
        <v>2013</v>
      </c>
      <c r="I4768" t="s">
        <v>21</v>
      </c>
      <c r="J4768" t="s">
        <v>627</v>
      </c>
      <c r="K4768" t="s">
        <v>141</v>
      </c>
      <c r="L4768" t="str">
        <f t="shared" si="444"/>
        <v>Uniform Express Kenya</v>
      </c>
      <c r="M4768" t="s">
        <v>119</v>
      </c>
      <c r="N4768" t="s">
        <v>1184</v>
      </c>
      <c r="O4768">
        <v>1200</v>
      </c>
      <c r="P4768">
        <v>2.0499999999999998</v>
      </c>
      <c r="Q4768">
        <v>3.49</v>
      </c>
      <c r="R4768">
        <v>1.4577259475218659E-3</v>
      </c>
      <c r="S4768">
        <f t="shared" si="445"/>
        <v>2460</v>
      </c>
      <c r="T4768">
        <f t="shared" si="446"/>
        <v>1.749271137026239</v>
      </c>
      <c r="U4768">
        <f t="shared" si="447"/>
        <v>4188</v>
      </c>
      <c r="V4768">
        <f t="shared" si="448"/>
        <v>1726.2507288629738</v>
      </c>
      <c r="W4768" t="str">
        <f t="shared" si="449"/>
        <v>PROFIT</v>
      </c>
    </row>
    <row r="4769" spans="8:23" x14ac:dyDescent="0.35">
      <c r="H4769">
        <v>2013</v>
      </c>
      <c r="I4769" t="s">
        <v>21</v>
      </c>
      <c r="J4769" t="s">
        <v>627</v>
      </c>
      <c r="K4769" t="s">
        <v>141</v>
      </c>
      <c r="L4769" t="str">
        <f t="shared" si="444"/>
        <v>Uniform Express Kenya</v>
      </c>
      <c r="M4769" t="s">
        <v>124</v>
      </c>
      <c r="N4769" t="s">
        <v>1185</v>
      </c>
      <c r="O4769">
        <v>972</v>
      </c>
      <c r="P4769">
        <v>2.88</v>
      </c>
      <c r="Q4769">
        <v>3.65</v>
      </c>
      <c r="R4769">
        <v>1.4326647564469914E-3</v>
      </c>
      <c r="S4769">
        <f t="shared" si="445"/>
        <v>2799.3599999999997</v>
      </c>
      <c r="T4769">
        <f t="shared" si="446"/>
        <v>1.3925501432664755</v>
      </c>
      <c r="U4769">
        <f t="shared" si="447"/>
        <v>3547.7999999999997</v>
      </c>
      <c r="V4769">
        <f t="shared" si="448"/>
        <v>747.04744985673358</v>
      </c>
      <c r="W4769" t="str">
        <f t="shared" si="449"/>
        <v>LOSS</v>
      </c>
    </row>
    <row r="4770" spans="8:23" x14ac:dyDescent="0.35">
      <c r="H4770">
        <v>2013</v>
      </c>
      <c r="I4770" t="s">
        <v>21</v>
      </c>
      <c r="J4770" t="s">
        <v>627</v>
      </c>
      <c r="K4770" t="s">
        <v>141</v>
      </c>
      <c r="L4770" t="str">
        <f t="shared" si="444"/>
        <v>Uniform Express Kenya</v>
      </c>
      <c r="M4770" t="s">
        <v>129</v>
      </c>
      <c r="N4770" t="s">
        <v>1186</v>
      </c>
      <c r="O4770">
        <v>1080</v>
      </c>
      <c r="P4770">
        <v>2.68</v>
      </c>
      <c r="Q4770">
        <v>3.29</v>
      </c>
      <c r="R4770">
        <v>1.2091898428053204E-3</v>
      </c>
      <c r="S4770">
        <f t="shared" si="445"/>
        <v>2894.4</v>
      </c>
      <c r="T4770">
        <f t="shared" si="446"/>
        <v>1.305925030229746</v>
      </c>
      <c r="U4770">
        <f t="shared" si="447"/>
        <v>3553.2</v>
      </c>
      <c r="V4770">
        <f t="shared" si="448"/>
        <v>657.49407496976994</v>
      </c>
      <c r="W4770" t="str">
        <f t="shared" si="449"/>
        <v>LOSS</v>
      </c>
    </row>
    <row r="4771" spans="8:23" x14ac:dyDescent="0.35">
      <c r="H4771">
        <v>2013</v>
      </c>
      <c r="I4771" t="s">
        <v>21</v>
      </c>
      <c r="J4771" t="s">
        <v>627</v>
      </c>
      <c r="K4771" t="s">
        <v>141</v>
      </c>
      <c r="L4771" t="str">
        <f t="shared" si="444"/>
        <v>Uniform Express Kenya</v>
      </c>
      <c r="M4771" t="s">
        <v>134</v>
      </c>
      <c r="N4771" t="s">
        <v>1187</v>
      </c>
      <c r="O4771">
        <v>1200</v>
      </c>
      <c r="P4771">
        <v>2.2000000000000002</v>
      </c>
      <c r="Q4771">
        <v>3.68</v>
      </c>
      <c r="R4771">
        <v>1.3404825737265416E-3</v>
      </c>
      <c r="S4771">
        <f t="shared" si="445"/>
        <v>2640</v>
      </c>
      <c r="T4771">
        <f t="shared" si="446"/>
        <v>1.6085790884718498</v>
      </c>
      <c r="U4771">
        <f t="shared" si="447"/>
        <v>4416</v>
      </c>
      <c r="V4771">
        <f t="shared" si="448"/>
        <v>1774.3914209115283</v>
      </c>
      <c r="W4771" t="str">
        <f t="shared" si="449"/>
        <v>PROFIT</v>
      </c>
    </row>
    <row r="4772" spans="8:23" x14ac:dyDescent="0.35">
      <c r="H4772">
        <v>2013</v>
      </c>
      <c r="I4772" t="s">
        <v>21</v>
      </c>
      <c r="J4772" t="s">
        <v>627</v>
      </c>
      <c r="K4772" t="s">
        <v>141</v>
      </c>
      <c r="L4772" t="str">
        <f t="shared" si="444"/>
        <v>Uniform Express Kenya</v>
      </c>
      <c r="M4772" t="s">
        <v>139</v>
      </c>
      <c r="N4772" t="s">
        <v>1188</v>
      </c>
      <c r="O4772">
        <v>1092</v>
      </c>
      <c r="P4772">
        <v>2.08</v>
      </c>
      <c r="Q4772">
        <v>3.44</v>
      </c>
      <c r="R4772">
        <v>1.5313935681470138E-3</v>
      </c>
      <c r="S4772">
        <f t="shared" si="445"/>
        <v>2271.36</v>
      </c>
      <c r="T4772">
        <f t="shared" si="446"/>
        <v>1.6722817764165392</v>
      </c>
      <c r="U4772">
        <f t="shared" si="447"/>
        <v>3756.48</v>
      </c>
      <c r="V4772">
        <f t="shared" si="448"/>
        <v>1483.4477182235833</v>
      </c>
      <c r="W4772" t="str">
        <f t="shared" si="449"/>
        <v>PROFIT</v>
      </c>
    </row>
    <row r="4773" spans="8:23" x14ac:dyDescent="0.35">
      <c r="H4773">
        <v>2013</v>
      </c>
      <c r="I4773" t="s">
        <v>21</v>
      </c>
      <c r="J4773" t="s">
        <v>627</v>
      </c>
      <c r="K4773" t="s">
        <v>141</v>
      </c>
      <c r="L4773" t="str">
        <f t="shared" si="444"/>
        <v>Uniform Express Kenya</v>
      </c>
      <c r="M4773" t="s">
        <v>144</v>
      </c>
      <c r="N4773" t="s">
        <v>1189</v>
      </c>
      <c r="O4773">
        <v>708</v>
      </c>
      <c r="P4773">
        <v>2.4300000000000002</v>
      </c>
      <c r="Q4773">
        <v>3.79</v>
      </c>
      <c r="R4773">
        <v>1.1441647597254005E-3</v>
      </c>
      <c r="S4773">
        <f t="shared" si="445"/>
        <v>1720.44</v>
      </c>
      <c r="T4773">
        <f t="shared" si="446"/>
        <v>0.81006864988558358</v>
      </c>
      <c r="U4773">
        <f t="shared" si="447"/>
        <v>2683.32</v>
      </c>
      <c r="V4773">
        <f t="shared" si="448"/>
        <v>962.06993135011453</v>
      </c>
      <c r="W4773" t="str">
        <f t="shared" si="449"/>
        <v>LOSS</v>
      </c>
    </row>
    <row r="4774" spans="8:23" x14ac:dyDescent="0.35">
      <c r="H4774">
        <v>2013</v>
      </c>
      <c r="I4774" t="s">
        <v>21</v>
      </c>
      <c r="J4774" t="s">
        <v>627</v>
      </c>
      <c r="K4774" t="s">
        <v>141</v>
      </c>
      <c r="L4774" t="str">
        <f t="shared" si="444"/>
        <v>Uniform Express Kenya</v>
      </c>
      <c r="M4774" t="s">
        <v>149</v>
      </c>
      <c r="N4774" t="s">
        <v>1190</v>
      </c>
      <c r="O4774">
        <v>1152</v>
      </c>
      <c r="P4774">
        <v>2.2400000000000002</v>
      </c>
      <c r="Q4774">
        <v>3.2</v>
      </c>
      <c r="R4774">
        <v>1.3927576601671309E-3</v>
      </c>
      <c r="S4774">
        <f t="shared" si="445"/>
        <v>2580.4800000000005</v>
      </c>
      <c r="T4774">
        <f t="shared" si="446"/>
        <v>1.6044568245125348</v>
      </c>
      <c r="U4774">
        <f t="shared" si="447"/>
        <v>3686.4</v>
      </c>
      <c r="V4774">
        <f t="shared" si="448"/>
        <v>1104.3155431754872</v>
      </c>
      <c r="W4774" t="str">
        <f t="shared" si="449"/>
        <v>PROFIT</v>
      </c>
    </row>
    <row r="4775" spans="8:23" x14ac:dyDescent="0.35">
      <c r="H4775">
        <v>2013</v>
      </c>
      <c r="I4775" t="s">
        <v>21</v>
      </c>
      <c r="J4775" t="s">
        <v>627</v>
      </c>
      <c r="K4775" t="s">
        <v>141</v>
      </c>
      <c r="L4775" t="str">
        <f t="shared" si="444"/>
        <v>Uniform Express Kenya</v>
      </c>
      <c r="M4775" t="s">
        <v>154</v>
      </c>
      <c r="N4775" t="s">
        <v>1191</v>
      </c>
      <c r="O4775">
        <v>852</v>
      </c>
      <c r="P4775">
        <v>2.65</v>
      </c>
      <c r="Q4775">
        <v>3.72</v>
      </c>
      <c r="R4775">
        <v>1.1376564277588168E-3</v>
      </c>
      <c r="S4775">
        <f t="shared" si="445"/>
        <v>2257.7999999999997</v>
      </c>
      <c r="T4775">
        <f t="shared" si="446"/>
        <v>0.96928327645051193</v>
      </c>
      <c r="U4775">
        <f t="shared" si="447"/>
        <v>3169.44</v>
      </c>
      <c r="V4775">
        <f t="shared" si="448"/>
        <v>910.67071672354984</v>
      </c>
      <c r="W4775" t="str">
        <f t="shared" si="449"/>
        <v>LOSS</v>
      </c>
    </row>
    <row r="4776" spans="8:23" x14ac:dyDescent="0.35">
      <c r="H4776">
        <v>2013</v>
      </c>
      <c r="I4776" t="s">
        <v>21</v>
      </c>
      <c r="J4776" t="s">
        <v>627</v>
      </c>
      <c r="K4776" t="s">
        <v>141</v>
      </c>
      <c r="L4776" t="str">
        <f t="shared" si="444"/>
        <v>Uniform Express Kenya</v>
      </c>
      <c r="M4776" t="s">
        <v>159</v>
      </c>
      <c r="N4776" t="s">
        <v>1192</v>
      </c>
      <c r="O4776">
        <v>756</v>
      </c>
      <c r="P4776">
        <v>2.69</v>
      </c>
      <c r="Q4776">
        <v>3.59</v>
      </c>
      <c r="R4776">
        <v>1.2515644555694619E-3</v>
      </c>
      <c r="S4776">
        <f t="shared" si="445"/>
        <v>2033.6399999999999</v>
      </c>
      <c r="T4776">
        <f t="shared" si="446"/>
        <v>0.94618272841051321</v>
      </c>
      <c r="U4776">
        <f t="shared" si="447"/>
        <v>2714.04</v>
      </c>
      <c r="V4776">
        <f t="shared" si="448"/>
        <v>679.45381727158963</v>
      </c>
      <c r="W4776" t="str">
        <f t="shared" si="449"/>
        <v>LOSS</v>
      </c>
    </row>
    <row r="4777" spans="8:23" x14ac:dyDescent="0.35">
      <c r="H4777">
        <v>2013</v>
      </c>
      <c r="I4777" t="s">
        <v>21</v>
      </c>
      <c r="J4777" t="s">
        <v>627</v>
      </c>
      <c r="K4777" t="s">
        <v>141</v>
      </c>
      <c r="L4777" t="str">
        <f t="shared" si="444"/>
        <v>Uniform Express Kenya</v>
      </c>
      <c r="M4777" t="s">
        <v>164</v>
      </c>
      <c r="N4777" t="s">
        <v>1193</v>
      </c>
      <c r="O4777">
        <v>780</v>
      </c>
      <c r="P4777">
        <v>2.36</v>
      </c>
      <c r="Q4777">
        <v>3.88</v>
      </c>
      <c r="R4777">
        <v>1.1682242990654205E-3</v>
      </c>
      <c r="S4777">
        <f t="shared" si="445"/>
        <v>1840.8</v>
      </c>
      <c r="T4777">
        <f t="shared" si="446"/>
        <v>0.91121495327102797</v>
      </c>
      <c r="U4777">
        <f t="shared" si="447"/>
        <v>3026.4</v>
      </c>
      <c r="V4777">
        <f t="shared" si="448"/>
        <v>1184.6887850467292</v>
      </c>
      <c r="W4777" t="str">
        <f t="shared" si="449"/>
        <v>PROFIT</v>
      </c>
    </row>
    <row r="4778" spans="8:23" x14ac:dyDescent="0.35">
      <c r="H4778">
        <v>2013</v>
      </c>
      <c r="I4778" t="s">
        <v>21</v>
      </c>
      <c r="J4778" t="s">
        <v>627</v>
      </c>
      <c r="K4778" t="s">
        <v>141</v>
      </c>
      <c r="L4778" t="str">
        <f t="shared" si="444"/>
        <v>Uniform Express Kenya</v>
      </c>
      <c r="M4778" t="s">
        <v>169</v>
      </c>
      <c r="N4778" t="s">
        <v>1194</v>
      </c>
      <c r="O4778">
        <v>612</v>
      </c>
      <c r="P4778">
        <v>2.9</v>
      </c>
      <c r="Q4778">
        <v>3.38</v>
      </c>
      <c r="R4778">
        <v>1.1862396204033216E-3</v>
      </c>
      <c r="S4778">
        <f t="shared" si="445"/>
        <v>1774.8</v>
      </c>
      <c r="T4778">
        <f t="shared" si="446"/>
        <v>0.72597864768683285</v>
      </c>
      <c r="U4778">
        <f t="shared" si="447"/>
        <v>2068.56</v>
      </c>
      <c r="V4778">
        <f t="shared" si="448"/>
        <v>293.03402135231318</v>
      </c>
      <c r="W4778" t="str">
        <f t="shared" si="449"/>
        <v>LOSS</v>
      </c>
    </row>
    <row r="4779" spans="8:23" x14ac:dyDescent="0.35">
      <c r="H4779">
        <v>2013</v>
      </c>
      <c r="I4779" t="s">
        <v>21</v>
      </c>
      <c r="J4779" t="s">
        <v>627</v>
      </c>
      <c r="K4779" t="s">
        <v>141</v>
      </c>
      <c r="L4779" t="str">
        <f t="shared" si="444"/>
        <v>Uniform Express Kenya</v>
      </c>
      <c r="M4779" t="s">
        <v>174</v>
      </c>
      <c r="N4779" t="s">
        <v>1195</v>
      </c>
      <c r="O4779">
        <v>912</v>
      </c>
      <c r="P4779">
        <v>2.91</v>
      </c>
      <c r="Q4779">
        <v>3.53</v>
      </c>
      <c r="R4779">
        <v>1.0449320794148381E-3</v>
      </c>
      <c r="S4779">
        <f t="shared" si="445"/>
        <v>2653.92</v>
      </c>
      <c r="T4779">
        <f t="shared" si="446"/>
        <v>0.95297805642633238</v>
      </c>
      <c r="U4779">
        <f t="shared" si="447"/>
        <v>3219.3599999999997</v>
      </c>
      <c r="V4779">
        <f t="shared" si="448"/>
        <v>564.48702194357327</v>
      </c>
      <c r="W4779" t="str">
        <f t="shared" si="449"/>
        <v>LOSS</v>
      </c>
    </row>
    <row r="4780" spans="8:23" x14ac:dyDescent="0.35">
      <c r="H4780">
        <v>2013</v>
      </c>
      <c r="I4780" t="s">
        <v>21</v>
      </c>
      <c r="J4780" t="s">
        <v>627</v>
      </c>
      <c r="K4780" t="s">
        <v>141</v>
      </c>
      <c r="L4780" t="str">
        <f t="shared" si="444"/>
        <v>Uniform Express Kenya</v>
      </c>
      <c r="M4780" t="s">
        <v>179</v>
      </c>
      <c r="N4780" t="s">
        <v>1196</v>
      </c>
      <c r="O4780">
        <v>912</v>
      </c>
      <c r="P4780">
        <v>2.02</v>
      </c>
      <c r="Q4780">
        <v>3.82</v>
      </c>
      <c r="R4780">
        <v>1.2515644555694619E-3</v>
      </c>
      <c r="S4780">
        <f t="shared" si="445"/>
        <v>1842.24</v>
      </c>
      <c r="T4780">
        <f t="shared" si="446"/>
        <v>1.1414267834793492</v>
      </c>
      <c r="U4780">
        <f t="shared" si="447"/>
        <v>3483.8399999999997</v>
      </c>
      <c r="V4780">
        <f t="shared" si="448"/>
        <v>1640.4585732165203</v>
      </c>
      <c r="W4780" t="str">
        <f t="shared" si="449"/>
        <v>PROFIT</v>
      </c>
    </row>
    <row r="4781" spans="8:23" x14ac:dyDescent="0.35">
      <c r="H4781">
        <v>2013</v>
      </c>
      <c r="I4781" t="s">
        <v>21</v>
      </c>
      <c r="J4781" t="s">
        <v>627</v>
      </c>
      <c r="K4781" t="s">
        <v>141</v>
      </c>
      <c r="L4781" t="str">
        <f t="shared" si="444"/>
        <v>Uniform Express Kenya</v>
      </c>
      <c r="M4781" t="s">
        <v>184</v>
      </c>
      <c r="N4781" t="s">
        <v>1197</v>
      </c>
      <c r="O4781">
        <v>828</v>
      </c>
      <c r="P4781">
        <v>2.11</v>
      </c>
      <c r="Q4781">
        <v>3.77</v>
      </c>
      <c r="R4781">
        <v>1.2121212121212121E-3</v>
      </c>
      <c r="S4781">
        <f t="shared" si="445"/>
        <v>1747.08</v>
      </c>
      <c r="T4781">
        <f t="shared" si="446"/>
        <v>1.0036363636363637</v>
      </c>
      <c r="U4781">
        <f t="shared" si="447"/>
        <v>3121.56</v>
      </c>
      <c r="V4781">
        <f t="shared" si="448"/>
        <v>1373.4763636363637</v>
      </c>
      <c r="W4781" t="str">
        <f t="shared" si="449"/>
        <v>PROFIT</v>
      </c>
    </row>
    <row r="4782" spans="8:23" x14ac:dyDescent="0.35">
      <c r="H4782">
        <v>2013</v>
      </c>
      <c r="I4782" t="s">
        <v>21</v>
      </c>
      <c r="J4782" t="s">
        <v>627</v>
      </c>
      <c r="K4782" t="s">
        <v>141</v>
      </c>
      <c r="L4782" t="str">
        <f t="shared" si="444"/>
        <v>Uniform Express Kenya</v>
      </c>
      <c r="M4782" t="s">
        <v>189</v>
      </c>
      <c r="N4782" t="s">
        <v>1198</v>
      </c>
      <c r="O4782">
        <v>768</v>
      </c>
      <c r="P4782">
        <v>2.98</v>
      </c>
      <c r="Q4782">
        <v>3.89</v>
      </c>
      <c r="R4782">
        <v>1.2285012285012285E-3</v>
      </c>
      <c r="S4782">
        <f t="shared" si="445"/>
        <v>2288.64</v>
      </c>
      <c r="T4782">
        <f t="shared" si="446"/>
        <v>0.94348894348894352</v>
      </c>
      <c r="U4782">
        <f t="shared" si="447"/>
        <v>2987.52</v>
      </c>
      <c r="V4782">
        <f t="shared" si="448"/>
        <v>697.93651105651122</v>
      </c>
      <c r="W4782" t="str">
        <f t="shared" si="449"/>
        <v>LOSS</v>
      </c>
    </row>
    <row r="4783" spans="8:23" x14ac:dyDescent="0.35">
      <c r="H4783">
        <v>2013</v>
      </c>
      <c r="I4783" t="s">
        <v>21</v>
      </c>
      <c r="J4783" t="s">
        <v>627</v>
      </c>
      <c r="K4783" t="s">
        <v>141</v>
      </c>
      <c r="L4783" t="str">
        <f t="shared" si="444"/>
        <v>Uniform Express Kenya</v>
      </c>
      <c r="M4783" t="s">
        <v>194</v>
      </c>
      <c r="N4783" t="s">
        <v>1199</v>
      </c>
      <c r="O4783">
        <v>600</v>
      </c>
      <c r="P4783">
        <v>2.95</v>
      </c>
      <c r="Q4783">
        <v>3.71</v>
      </c>
      <c r="R4783">
        <v>1.8214936247723133E-3</v>
      </c>
      <c r="S4783">
        <f t="shared" si="445"/>
        <v>1770</v>
      </c>
      <c r="T4783">
        <f t="shared" si="446"/>
        <v>1.0928961748633881</v>
      </c>
      <c r="U4783">
        <f t="shared" si="447"/>
        <v>2226</v>
      </c>
      <c r="V4783">
        <f t="shared" si="448"/>
        <v>454.90710382513663</v>
      </c>
      <c r="W4783" t="str">
        <f t="shared" si="449"/>
        <v>LOSS</v>
      </c>
    </row>
    <row r="4784" spans="8:23" x14ac:dyDescent="0.35">
      <c r="H4784">
        <v>2013</v>
      </c>
      <c r="I4784" t="s">
        <v>21</v>
      </c>
      <c r="J4784" t="s">
        <v>627</v>
      </c>
      <c r="K4784" t="s">
        <v>141</v>
      </c>
      <c r="L4784" t="str">
        <f t="shared" si="444"/>
        <v>Uniform Express Kenya</v>
      </c>
      <c r="M4784" t="s">
        <v>199</v>
      </c>
      <c r="N4784" t="s">
        <v>1200</v>
      </c>
      <c r="O4784">
        <v>1092</v>
      </c>
      <c r="P4784">
        <v>2.75</v>
      </c>
      <c r="Q4784">
        <v>3.5</v>
      </c>
      <c r="R4784">
        <v>1.6611295681063123E-3</v>
      </c>
      <c r="S4784">
        <f t="shared" si="445"/>
        <v>3003</v>
      </c>
      <c r="T4784">
        <f t="shared" si="446"/>
        <v>1.8139534883720931</v>
      </c>
      <c r="U4784">
        <f t="shared" si="447"/>
        <v>3822</v>
      </c>
      <c r="V4784">
        <f t="shared" si="448"/>
        <v>817.18604651162786</v>
      </c>
      <c r="W4784" t="str">
        <f t="shared" si="449"/>
        <v>LOSS</v>
      </c>
    </row>
    <row r="4785" spans="8:23" x14ac:dyDescent="0.35">
      <c r="H4785">
        <v>2013</v>
      </c>
      <c r="I4785" t="s">
        <v>21</v>
      </c>
      <c r="J4785" t="s">
        <v>627</v>
      </c>
      <c r="K4785" t="s">
        <v>141</v>
      </c>
      <c r="L4785" t="str">
        <f t="shared" si="444"/>
        <v>Uniform Express Kenya</v>
      </c>
      <c r="M4785" t="s">
        <v>204</v>
      </c>
      <c r="N4785" t="s">
        <v>1201</v>
      </c>
      <c r="O4785">
        <v>780</v>
      </c>
      <c r="P4785">
        <v>2.73</v>
      </c>
      <c r="Q4785">
        <v>3.82</v>
      </c>
      <c r="R4785">
        <v>1.3333333333333333E-3</v>
      </c>
      <c r="S4785">
        <f t="shared" si="445"/>
        <v>2129.4</v>
      </c>
      <c r="T4785">
        <f t="shared" si="446"/>
        <v>1.04</v>
      </c>
      <c r="U4785">
        <f t="shared" si="447"/>
        <v>2979.6</v>
      </c>
      <c r="V4785">
        <f t="shared" si="448"/>
        <v>849.15999999999985</v>
      </c>
      <c r="W4785" t="str">
        <f t="shared" si="449"/>
        <v>LOSS</v>
      </c>
    </row>
    <row r="4786" spans="8:23" x14ac:dyDescent="0.35">
      <c r="H4786">
        <v>2013</v>
      </c>
      <c r="I4786" t="s">
        <v>21</v>
      </c>
      <c r="J4786" t="s">
        <v>627</v>
      </c>
      <c r="K4786" t="s">
        <v>141</v>
      </c>
      <c r="L4786" t="str">
        <f t="shared" si="444"/>
        <v>Uniform Express Kenya</v>
      </c>
      <c r="M4786" t="s">
        <v>209</v>
      </c>
      <c r="N4786" t="s">
        <v>1202</v>
      </c>
      <c r="O4786">
        <v>792</v>
      </c>
      <c r="P4786">
        <v>2.61</v>
      </c>
      <c r="Q4786">
        <v>3.73</v>
      </c>
      <c r="R4786">
        <v>1.0810810810810811E-3</v>
      </c>
      <c r="S4786">
        <f t="shared" si="445"/>
        <v>2067.12</v>
      </c>
      <c r="T4786">
        <f t="shared" si="446"/>
        <v>0.85621621621621624</v>
      </c>
      <c r="U4786">
        <f t="shared" si="447"/>
        <v>2954.16</v>
      </c>
      <c r="V4786">
        <f t="shared" si="448"/>
        <v>886.18378378378372</v>
      </c>
      <c r="W4786" t="str">
        <f t="shared" si="449"/>
        <v>LOSS</v>
      </c>
    </row>
    <row r="4787" spans="8:23" x14ac:dyDescent="0.35">
      <c r="H4787">
        <v>2013</v>
      </c>
      <c r="I4787" t="s">
        <v>21</v>
      </c>
      <c r="J4787" t="s">
        <v>627</v>
      </c>
      <c r="K4787" t="s">
        <v>141</v>
      </c>
      <c r="L4787" t="str">
        <f t="shared" si="444"/>
        <v>Uniform Express Kenya</v>
      </c>
      <c r="M4787" t="s">
        <v>214</v>
      </c>
      <c r="N4787" t="s">
        <v>1203</v>
      </c>
      <c r="O4787">
        <v>684</v>
      </c>
      <c r="P4787">
        <v>2.82</v>
      </c>
      <c r="Q4787">
        <v>3.41</v>
      </c>
      <c r="R4787">
        <v>1.4749262536873156E-3</v>
      </c>
      <c r="S4787">
        <f t="shared" si="445"/>
        <v>1928.8799999999999</v>
      </c>
      <c r="T4787">
        <f t="shared" si="446"/>
        <v>1.0088495575221239</v>
      </c>
      <c r="U4787">
        <f t="shared" si="447"/>
        <v>2332.44</v>
      </c>
      <c r="V4787">
        <f t="shared" si="448"/>
        <v>402.55115044247805</v>
      </c>
      <c r="W4787" t="str">
        <f t="shared" si="449"/>
        <v>LOSS</v>
      </c>
    </row>
    <row r="4788" spans="8:23" x14ac:dyDescent="0.35">
      <c r="H4788">
        <v>2013</v>
      </c>
      <c r="I4788" t="s">
        <v>21</v>
      </c>
      <c r="J4788" t="s">
        <v>627</v>
      </c>
      <c r="K4788" t="s">
        <v>141</v>
      </c>
      <c r="L4788" t="str">
        <f t="shared" si="444"/>
        <v>Uniform Express Kenya</v>
      </c>
      <c r="M4788" t="s">
        <v>219</v>
      </c>
      <c r="N4788" t="s">
        <v>1204</v>
      </c>
      <c r="O4788">
        <v>732</v>
      </c>
      <c r="P4788">
        <v>2.12</v>
      </c>
      <c r="Q4788">
        <v>3.69</v>
      </c>
      <c r="R4788">
        <v>1.1848341232227489E-3</v>
      </c>
      <c r="S4788">
        <f t="shared" si="445"/>
        <v>1551.8400000000001</v>
      </c>
      <c r="T4788">
        <f t="shared" si="446"/>
        <v>0.86729857819905221</v>
      </c>
      <c r="U4788">
        <f t="shared" si="447"/>
        <v>2701.08</v>
      </c>
      <c r="V4788">
        <f t="shared" si="448"/>
        <v>1148.3727014218007</v>
      </c>
      <c r="W4788" t="str">
        <f t="shared" si="449"/>
        <v>PROFIT</v>
      </c>
    </row>
    <row r="4789" spans="8:23" x14ac:dyDescent="0.35">
      <c r="H4789">
        <v>2013</v>
      </c>
      <c r="I4789" t="s">
        <v>21</v>
      </c>
      <c r="J4789" t="s">
        <v>627</v>
      </c>
      <c r="K4789" t="s">
        <v>141</v>
      </c>
      <c r="L4789" t="str">
        <f t="shared" si="444"/>
        <v>Uniform Express Kenya</v>
      </c>
      <c r="M4789" t="s">
        <v>224</v>
      </c>
      <c r="N4789" t="s">
        <v>1205</v>
      </c>
      <c r="O4789">
        <v>612</v>
      </c>
      <c r="P4789">
        <v>2.11</v>
      </c>
      <c r="Q4789">
        <v>3.92</v>
      </c>
      <c r="R4789">
        <v>1.364256480218281E-3</v>
      </c>
      <c r="S4789">
        <f t="shared" si="445"/>
        <v>1291.32</v>
      </c>
      <c r="T4789">
        <f t="shared" si="446"/>
        <v>0.834924965893588</v>
      </c>
      <c r="U4789">
        <f t="shared" si="447"/>
        <v>2399.04</v>
      </c>
      <c r="V4789">
        <f t="shared" si="448"/>
        <v>1106.8850750341064</v>
      </c>
      <c r="W4789" t="str">
        <f t="shared" si="449"/>
        <v>PROFIT</v>
      </c>
    </row>
    <row r="4790" spans="8:23" x14ac:dyDescent="0.35">
      <c r="H4790">
        <v>2013</v>
      </c>
      <c r="I4790" t="s">
        <v>21</v>
      </c>
      <c r="J4790" t="s">
        <v>627</v>
      </c>
      <c r="K4790" t="s">
        <v>141</v>
      </c>
      <c r="L4790" t="str">
        <f t="shared" si="444"/>
        <v>Uniform Express Kenya</v>
      </c>
      <c r="M4790" t="s">
        <v>229</v>
      </c>
      <c r="N4790" t="s">
        <v>1206</v>
      </c>
      <c r="O4790">
        <v>1200</v>
      </c>
      <c r="P4790">
        <v>2.2599999999999998</v>
      </c>
      <c r="Q4790">
        <v>3.37</v>
      </c>
      <c r="R4790">
        <v>1.5432098765432098E-3</v>
      </c>
      <c r="S4790">
        <f t="shared" si="445"/>
        <v>2711.9999999999995</v>
      </c>
      <c r="T4790">
        <f t="shared" si="446"/>
        <v>1.8518518518518516</v>
      </c>
      <c r="U4790">
        <f t="shared" si="447"/>
        <v>4044</v>
      </c>
      <c r="V4790">
        <f t="shared" si="448"/>
        <v>1330.1481481481485</v>
      </c>
      <c r="W4790" t="str">
        <f t="shared" si="449"/>
        <v>PROFIT</v>
      </c>
    </row>
    <row r="4791" spans="8:23" x14ac:dyDescent="0.35">
      <c r="H4791">
        <v>2013</v>
      </c>
      <c r="I4791" t="s">
        <v>21</v>
      </c>
      <c r="J4791" t="s">
        <v>627</v>
      </c>
      <c r="K4791" t="s">
        <v>141</v>
      </c>
      <c r="L4791" t="str">
        <f t="shared" si="444"/>
        <v>Uniform Express Kenya</v>
      </c>
      <c r="M4791" t="s">
        <v>234</v>
      </c>
      <c r="N4791" t="s">
        <v>1207</v>
      </c>
      <c r="O4791">
        <v>648</v>
      </c>
      <c r="P4791">
        <v>2.35</v>
      </c>
      <c r="Q4791">
        <v>3.87</v>
      </c>
      <c r="R4791">
        <v>1.1350737797956867E-3</v>
      </c>
      <c r="S4791">
        <f t="shared" si="445"/>
        <v>1522.8</v>
      </c>
      <c r="T4791">
        <f t="shared" si="446"/>
        <v>0.73552780930760497</v>
      </c>
      <c r="U4791">
        <f t="shared" si="447"/>
        <v>2507.7600000000002</v>
      </c>
      <c r="V4791">
        <f t="shared" si="448"/>
        <v>984.22447219069261</v>
      </c>
      <c r="W4791" t="str">
        <f t="shared" si="449"/>
        <v>LOSS</v>
      </c>
    </row>
    <row r="4792" spans="8:23" x14ac:dyDescent="0.35">
      <c r="H4792">
        <v>2013</v>
      </c>
      <c r="I4792" t="s">
        <v>21</v>
      </c>
      <c r="J4792" t="s">
        <v>627</v>
      </c>
      <c r="K4792" t="s">
        <v>141</v>
      </c>
      <c r="L4792" t="str">
        <f t="shared" si="444"/>
        <v>Uniform Express Kenya</v>
      </c>
      <c r="M4792" t="s">
        <v>239</v>
      </c>
      <c r="N4792" t="s">
        <v>1208</v>
      </c>
      <c r="O4792">
        <v>636</v>
      </c>
      <c r="P4792">
        <v>2.94</v>
      </c>
      <c r="Q4792">
        <v>3.89</v>
      </c>
      <c r="R4792">
        <v>1.1547344110854503E-3</v>
      </c>
      <c r="S4792">
        <f t="shared" si="445"/>
        <v>1869.84</v>
      </c>
      <c r="T4792">
        <f t="shared" si="446"/>
        <v>0.73441108545034639</v>
      </c>
      <c r="U4792">
        <f t="shared" si="447"/>
        <v>2474.04</v>
      </c>
      <c r="V4792">
        <f t="shared" si="448"/>
        <v>603.4655889145497</v>
      </c>
      <c r="W4792" t="str">
        <f t="shared" si="449"/>
        <v>LOSS</v>
      </c>
    </row>
    <row r="4793" spans="8:23" x14ac:dyDescent="0.35">
      <c r="H4793">
        <v>2013</v>
      </c>
      <c r="I4793" t="s">
        <v>21</v>
      </c>
      <c r="J4793" t="s">
        <v>627</v>
      </c>
      <c r="K4793" t="s">
        <v>141</v>
      </c>
      <c r="L4793" t="str">
        <f t="shared" si="444"/>
        <v>Uniform Express Kenya</v>
      </c>
      <c r="M4793" t="s">
        <v>244</v>
      </c>
      <c r="N4793" t="s">
        <v>1209</v>
      </c>
      <c r="O4793">
        <v>1164</v>
      </c>
      <c r="P4793">
        <v>2.5499999999999998</v>
      </c>
      <c r="Q4793">
        <v>3.82</v>
      </c>
      <c r="R4793">
        <v>1.4749262536873156E-3</v>
      </c>
      <c r="S4793">
        <f t="shared" si="445"/>
        <v>2968.2</v>
      </c>
      <c r="T4793">
        <f t="shared" si="446"/>
        <v>1.7168141592920354</v>
      </c>
      <c r="U4793">
        <f t="shared" si="447"/>
        <v>4446.4799999999996</v>
      </c>
      <c r="V4793">
        <f t="shared" si="448"/>
        <v>1476.5631858407078</v>
      </c>
      <c r="W4793" t="str">
        <f t="shared" si="449"/>
        <v>PROFIT</v>
      </c>
    </row>
    <row r="4794" spans="8:23" x14ac:dyDescent="0.35">
      <c r="H4794">
        <v>2013</v>
      </c>
      <c r="I4794" t="s">
        <v>21</v>
      </c>
      <c r="J4794" t="s">
        <v>627</v>
      </c>
      <c r="K4794" t="s">
        <v>141</v>
      </c>
      <c r="L4794" t="str">
        <f t="shared" si="444"/>
        <v>Uniform Express Kenya</v>
      </c>
      <c r="M4794" t="s">
        <v>249</v>
      </c>
      <c r="N4794" t="s">
        <v>1210</v>
      </c>
      <c r="O4794">
        <v>1152</v>
      </c>
      <c r="P4794">
        <v>2.8</v>
      </c>
      <c r="Q4794">
        <v>3.7</v>
      </c>
      <c r="R4794">
        <v>1.1261261261261261E-3</v>
      </c>
      <c r="S4794">
        <f t="shared" si="445"/>
        <v>3225.6</v>
      </c>
      <c r="T4794">
        <f t="shared" si="446"/>
        <v>1.2972972972972974</v>
      </c>
      <c r="U4794">
        <f t="shared" si="447"/>
        <v>4262.4000000000005</v>
      </c>
      <c r="V4794">
        <f t="shared" si="448"/>
        <v>1035.5027027027033</v>
      </c>
      <c r="W4794" t="str">
        <f t="shared" si="449"/>
        <v>PROFIT</v>
      </c>
    </row>
    <row r="4795" spans="8:23" x14ac:dyDescent="0.35">
      <c r="H4795">
        <v>2013</v>
      </c>
      <c r="I4795" t="s">
        <v>21</v>
      </c>
      <c r="J4795" t="s">
        <v>627</v>
      </c>
      <c r="K4795" t="s">
        <v>141</v>
      </c>
      <c r="L4795" t="str">
        <f t="shared" si="444"/>
        <v>Uniform Express Kenya</v>
      </c>
      <c r="M4795" t="s">
        <v>254</v>
      </c>
      <c r="N4795" t="s">
        <v>1211</v>
      </c>
      <c r="O4795">
        <v>1104</v>
      </c>
      <c r="P4795">
        <v>2.71</v>
      </c>
      <c r="Q4795">
        <v>3.51</v>
      </c>
      <c r="R4795">
        <v>1.1918951132300357E-3</v>
      </c>
      <c r="S4795">
        <f t="shared" si="445"/>
        <v>2991.84</v>
      </c>
      <c r="T4795">
        <f t="shared" si="446"/>
        <v>1.3158522050059593</v>
      </c>
      <c r="U4795">
        <f t="shared" si="447"/>
        <v>3875.04</v>
      </c>
      <c r="V4795">
        <f t="shared" si="448"/>
        <v>881.88414779499385</v>
      </c>
      <c r="W4795" t="str">
        <f t="shared" si="449"/>
        <v>LOSS</v>
      </c>
    </row>
    <row r="4796" spans="8:23" x14ac:dyDescent="0.35">
      <c r="H4796">
        <v>2013</v>
      </c>
      <c r="I4796" t="s">
        <v>21</v>
      </c>
      <c r="J4796" t="s">
        <v>627</v>
      </c>
      <c r="K4796" t="s">
        <v>141</v>
      </c>
      <c r="L4796" t="str">
        <f t="shared" si="444"/>
        <v>Uniform Express Kenya</v>
      </c>
      <c r="M4796" t="s">
        <v>23</v>
      </c>
      <c r="N4796" t="s">
        <v>1212</v>
      </c>
      <c r="O4796">
        <v>840</v>
      </c>
      <c r="P4796">
        <v>2.64</v>
      </c>
      <c r="Q4796">
        <v>3.48</v>
      </c>
      <c r="R4796">
        <v>1.3736263736263737E-3</v>
      </c>
      <c r="S4796">
        <f t="shared" si="445"/>
        <v>2217.6</v>
      </c>
      <c r="T4796">
        <f t="shared" si="446"/>
        <v>1.153846153846154</v>
      </c>
      <c r="U4796">
        <f t="shared" si="447"/>
        <v>2923.2</v>
      </c>
      <c r="V4796">
        <f t="shared" si="448"/>
        <v>704.44615384615372</v>
      </c>
      <c r="W4796" t="str">
        <f t="shared" si="449"/>
        <v>LOSS</v>
      </c>
    </row>
    <row r="4797" spans="8:23" x14ac:dyDescent="0.35">
      <c r="H4797">
        <v>2013</v>
      </c>
      <c r="I4797" t="s">
        <v>21</v>
      </c>
      <c r="J4797" t="s">
        <v>627</v>
      </c>
      <c r="K4797" t="s">
        <v>141</v>
      </c>
      <c r="L4797" t="str">
        <f t="shared" si="444"/>
        <v>Uniform Express Kenya</v>
      </c>
      <c r="M4797" t="s">
        <v>28</v>
      </c>
      <c r="N4797" t="s">
        <v>1213</v>
      </c>
      <c r="O4797">
        <v>960</v>
      </c>
      <c r="P4797">
        <v>2.02</v>
      </c>
      <c r="Q4797">
        <v>3.95</v>
      </c>
      <c r="R4797">
        <v>1.4064697609001407E-3</v>
      </c>
      <c r="S4797">
        <f t="shared" si="445"/>
        <v>1939.2</v>
      </c>
      <c r="T4797">
        <f t="shared" si="446"/>
        <v>1.350210970464135</v>
      </c>
      <c r="U4797">
        <f t="shared" si="447"/>
        <v>3792</v>
      </c>
      <c r="V4797">
        <f t="shared" si="448"/>
        <v>1851.4497890295359</v>
      </c>
      <c r="W4797" t="str">
        <f t="shared" si="449"/>
        <v>PROFIT</v>
      </c>
    </row>
    <row r="4798" spans="8:23" x14ac:dyDescent="0.35">
      <c r="H4798">
        <v>2013</v>
      </c>
      <c r="I4798" t="s">
        <v>21</v>
      </c>
      <c r="J4798" t="s">
        <v>627</v>
      </c>
      <c r="K4798" t="s">
        <v>141</v>
      </c>
      <c r="L4798" t="str">
        <f t="shared" si="444"/>
        <v>Uniform Express Kenya</v>
      </c>
      <c r="M4798" t="s">
        <v>33</v>
      </c>
      <c r="N4798" t="s">
        <v>1214</v>
      </c>
      <c r="O4798">
        <v>1080</v>
      </c>
      <c r="P4798">
        <v>2.36</v>
      </c>
      <c r="Q4798">
        <v>3.59</v>
      </c>
      <c r="R4798">
        <v>1.2531328320802004E-3</v>
      </c>
      <c r="S4798">
        <f t="shared" si="445"/>
        <v>2548.7999999999997</v>
      </c>
      <c r="T4798">
        <f t="shared" si="446"/>
        <v>1.3533834586466165</v>
      </c>
      <c r="U4798">
        <f t="shared" si="447"/>
        <v>3877.2</v>
      </c>
      <c r="V4798">
        <f t="shared" si="448"/>
        <v>1327.0466165413534</v>
      </c>
      <c r="W4798" t="str">
        <f t="shared" si="449"/>
        <v>PROFIT</v>
      </c>
    </row>
    <row r="4799" spans="8:23" x14ac:dyDescent="0.35">
      <c r="H4799">
        <v>2013</v>
      </c>
      <c r="I4799" t="s">
        <v>21</v>
      </c>
      <c r="J4799" t="s">
        <v>627</v>
      </c>
      <c r="K4799" t="s">
        <v>141</v>
      </c>
      <c r="L4799" t="str">
        <f t="shared" si="444"/>
        <v>Uniform Express Kenya</v>
      </c>
      <c r="M4799" t="s">
        <v>39</v>
      </c>
      <c r="N4799" t="s">
        <v>1215</v>
      </c>
      <c r="O4799">
        <v>684</v>
      </c>
      <c r="P4799">
        <v>2.58</v>
      </c>
      <c r="Q4799">
        <v>3.49</v>
      </c>
      <c r="R4799">
        <v>1.3280212483399733E-3</v>
      </c>
      <c r="S4799">
        <f t="shared" si="445"/>
        <v>1764.72</v>
      </c>
      <c r="T4799">
        <f t="shared" si="446"/>
        <v>0.9083665338645418</v>
      </c>
      <c r="U4799">
        <f t="shared" si="447"/>
        <v>2387.1600000000003</v>
      </c>
      <c r="V4799">
        <f t="shared" si="448"/>
        <v>621.53163346613576</v>
      </c>
      <c r="W4799" t="str">
        <f t="shared" si="449"/>
        <v>LOSS</v>
      </c>
    </row>
    <row r="4800" spans="8:23" x14ac:dyDescent="0.35">
      <c r="H4800">
        <v>2013</v>
      </c>
      <c r="I4800" t="s">
        <v>21</v>
      </c>
      <c r="J4800" t="s">
        <v>627</v>
      </c>
      <c r="K4800" t="s">
        <v>141</v>
      </c>
      <c r="L4800" t="str">
        <f t="shared" si="444"/>
        <v>Uniform Express Kenya</v>
      </c>
      <c r="M4800" t="s">
        <v>44</v>
      </c>
      <c r="N4800" t="s">
        <v>1216</v>
      </c>
      <c r="O4800">
        <v>1128</v>
      </c>
      <c r="P4800">
        <v>2.5499999999999998</v>
      </c>
      <c r="Q4800">
        <v>3.24</v>
      </c>
      <c r="R4800">
        <v>1.0626992561105207E-3</v>
      </c>
      <c r="S4800">
        <f t="shared" si="445"/>
        <v>2876.3999999999996</v>
      </c>
      <c r="T4800">
        <f t="shared" si="446"/>
        <v>1.1987247608926672</v>
      </c>
      <c r="U4800">
        <f t="shared" si="447"/>
        <v>3654.7200000000003</v>
      </c>
      <c r="V4800">
        <f t="shared" si="448"/>
        <v>777.12127523910794</v>
      </c>
      <c r="W4800" t="str">
        <f t="shared" si="449"/>
        <v>LOSS</v>
      </c>
    </row>
    <row r="4801" spans="8:23" x14ac:dyDescent="0.35">
      <c r="H4801">
        <v>2013</v>
      </c>
      <c r="I4801" t="s">
        <v>21</v>
      </c>
      <c r="J4801" t="s">
        <v>627</v>
      </c>
      <c r="K4801" t="s">
        <v>141</v>
      </c>
      <c r="L4801" t="str">
        <f t="shared" si="444"/>
        <v>Uniform Express Kenya</v>
      </c>
      <c r="M4801" t="s">
        <v>49</v>
      </c>
      <c r="N4801" t="s">
        <v>1217</v>
      </c>
      <c r="O4801">
        <v>984</v>
      </c>
      <c r="P4801">
        <v>2.35</v>
      </c>
      <c r="Q4801">
        <v>3.86</v>
      </c>
      <c r="R4801">
        <v>1.0917030567685589E-3</v>
      </c>
      <c r="S4801">
        <f t="shared" si="445"/>
        <v>2312.4</v>
      </c>
      <c r="T4801">
        <f t="shared" si="446"/>
        <v>1.0742358078602618</v>
      </c>
      <c r="U4801">
        <f t="shared" si="447"/>
        <v>3798.24</v>
      </c>
      <c r="V4801">
        <f t="shared" si="448"/>
        <v>1484.7657641921394</v>
      </c>
      <c r="W4801" t="str">
        <f t="shared" si="449"/>
        <v>PROFIT</v>
      </c>
    </row>
    <row r="4802" spans="8:23" x14ac:dyDescent="0.35">
      <c r="H4802">
        <v>2013</v>
      </c>
      <c r="I4802" t="s">
        <v>21</v>
      </c>
      <c r="J4802" t="s">
        <v>627</v>
      </c>
      <c r="K4802" t="s">
        <v>141</v>
      </c>
      <c r="L4802" t="str">
        <f t="shared" si="444"/>
        <v>Uniform Express Kenya</v>
      </c>
      <c r="M4802" t="s">
        <v>54</v>
      </c>
      <c r="N4802" t="s">
        <v>1218</v>
      </c>
      <c r="O4802">
        <v>1080</v>
      </c>
      <c r="P4802">
        <v>2.6</v>
      </c>
      <c r="Q4802">
        <v>3.37</v>
      </c>
      <c r="R4802">
        <v>1.4727540500736377E-3</v>
      </c>
      <c r="S4802">
        <f t="shared" si="445"/>
        <v>2808</v>
      </c>
      <c r="T4802">
        <f t="shared" si="446"/>
        <v>1.5905743740795286</v>
      </c>
      <c r="U4802">
        <f t="shared" si="447"/>
        <v>3639.6</v>
      </c>
      <c r="V4802">
        <f t="shared" si="448"/>
        <v>830.00942562592036</v>
      </c>
      <c r="W4802" t="str">
        <f t="shared" si="449"/>
        <v>LOSS</v>
      </c>
    </row>
    <row r="4803" spans="8:23" x14ac:dyDescent="0.35">
      <c r="H4803">
        <v>2013</v>
      </c>
      <c r="I4803" t="s">
        <v>21</v>
      </c>
      <c r="J4803" t="s">
        <v>627</v>
      </c>
      <c r="K4803" t="s">
        <v>141</v>
      </c>
      <c r="L4803" t="str">
        <f t="shared" ref="L4803:L4866" si="450">VLOOKUP($K4803,$A$1:$C$124,MATCH($L$1,$A$1:$C$1,0),0)</f>
        <v>Uniform Express Kenya</v>
      </c>
      <c r="M4803" t="s">
        <v>59</v>
      </c>
      <c r="N4803" t="s">
        <v>1219</v>
      </c>
      <c r="O4803">
        <v>672</v>
      </c>
      <c r="P4803">
        <v>2.79</v>
      </c>
      <c r="Q4803">
        <v>4</v>
      </c>
      <c r="R4803">
        <v>1.4005602240896359E-3</v>
      </c>
      <c r="S4803">
        <f t="shared" ref="S4803:S4866" si="451">P4803*O4803</f>
        <v>1874.88</v>
      </c>
      <c r="T4803">
        <f t="shared" ref="T4803:T4866" si="452">R4803*O4803</f>
        <v>0.94117647058823528</v>
      </c>
      <c r="U4803">
        <f t="shared" ref="U4803:U4866" si="453">Q4803*O4803</f>
        <v>2688</v>
      </c>
      <c r="V4803">
        <f t="shared" ref="V4803:V4866" si="454">Q4803*O4803-S4803-T4803</f>
        <v>812.1788235294116</v>
      </c>
      <c r="W4803" t="str">
        <f t="shared" ref="W4803:W4866" si="455">IF(V4803&gt;1000,"PROFIT","LOSS")</f>
        <v>LOSS</v>
      </c>
    </row>
    <row r="4804" spans="8:23" x14ac:dyDescent="0.35">
      <c r="H4804">
        <v>2013</v>
      </c>
      <c r="I4804" t="s">
        <v>21</v>
      </c>
      <c r="J4804" t="s">
        <v>627</v>
      </c>
      <c r="K4804" t="s">
        <v>141</v>
      </c>
      <c r="L4804" t="str">
        <f t="shared" si="450"/>
        <v>Uniform Express Kenya</v>
      </c>
      <c r="M4804" t="s">
        <v>64</v>
      </c>
      <c r="N4804" t="s">
        <v>1220</v>
      </c>
      <c r="O4804">
        <v>936</v>
      </c>
      <c r="P4804">
        <v>2.4</v>
      </c>
      <c r="Q4804">
        <v>3.42</v>
      </c>
      <c r="R4804">
        <v>1.6638935108153079E-3</v>
      </c>
      <c r="S4804">
        <f t="shared" si="451"/>
        <v>2246.4</v>
      </c>
      <c r="T4804">
        <f t="shared" si="452"/>
        <v>1.5574043261231281</v>
      </c>
      <c r="U4804">
        <f t="shared" si="453"/>
        <v>3201.12</v>
      </c>
      <c r="V4804">
        <f t="shared" si="454"/>
        <v>953.16259567387669</v>
      </c>
      <c r="W4804" t="str">
        <f t="shared" si="455"/>
        <v>LOSS</v>
      </c>
    </row>
    <row r="4805" spans="8:23" x14ac:dyDescent="0.35">
      <c r="H4805">
        <v>2013</v>
      </c>
      <c r="I4805" t="s">
        <v>21</v>
      </c>
      <c r="J4805" t="s">
        <v>627</v>
      </c>
      <c r="K4805" t="s">
        <v>141</v>
      </c>
      <c r="L4805" t="str">
        <f t="shared" si="450"/>
        <v>Uniform Express Kenya</v>
      </c>
      <c r="M4805" t="s">
        <v>69</v>
      </c>
      <c r="N4805" t="s">
        <v>1221</v>
      </c>
      <c r="O4805">
        <v>900</v>
      </c>
      <c r="P4805">
        <v>2.5299999999999998</v>
      </c>
      <c r="Q4805">
        <v>3.7</v>
      </c>
      <c r="R4805">
        <v>1.0548523206751054E-3</v>
      </c>
      <c r="S4805">
        <f t="shared" si="451"/>
        <v>2277</v>
      </c>
      <c r="T4805">
        <f t="shared" si="452"/>
        <v>0.94936708860759489</v>
      </c>
      <c r="U4805">
        <f t="shared" si="453"/>
        <v>3330</v>
      </c>
      <c r="V4805">
        <f t="shared" si="454"/>
        <v>1052.0506329113923</v>
      </c>
      <c r="W4805" t="str">
        <f t="shared" si="455"/>
        <v>PROFIT</v>
      </c>
    </row>
    <row r="4806" spans="8:23" x14ac:dyDescent="0.35">
      <c r="H4806">
        <v>2013</v>
      </c>
      <c r="I4806" t="s">
        <v>21</v>
      </c>
      <c r="J4806" t="s">
        <v>627</v>
      </c>
      <c r="K4806" t="s">
        <v>141</v>
      </c>
      <c r="L4806" t="str">
        <f t="shared" si="450"/>
        <v>Uniform Express Kenya</v>
      </c>
      <c r="M4806" t="s">
        <v>74</v>
      </c>
      <c r="N4806" t="s">
        <v>1222</v>
      </c>
      <c r="O4806">
        <v>864</v>
      </c>
      <c r="P4806">
        <v>2.95</v>
      </c>
      <c r="Q4806">
        <v>3.22</v>
      </c>
      <c r="R4806">
        <v>1.7699115044247787E-3</v>
      </c>
      <c r="S4806">
        <f t="shared" si="451"/>
        <v>2548.8000000000002</v>
      </c>
      <c r="T4806">
        <f t="shared" si="452"/>
        <v>1.5292035398230088</v>
      </c>
      <c r="U4806">
        <f t="shared" si="453"/>
        <v>2782.0800000000004</v>
      </c>
      <c r="V4806">
        <f t="shared" si="454"/>
        <v>231.75079646017718</v>
      </c>
      <c r="W4806" t="str">
        <f t="shared" si="455"/>
        <v>LOSS</v>
      </c>
    </row>
    <row r="4807" spans="8:23" x14ac:dyDescent="0.35">
      <c r="H4807">
        <v>2013</v>
      </c>
      <c r="I4807" t="s">
        <v>21</v>
      </c>
      <c r="J4807" t="s">
        <v>627</v>
      </c>
      <c r="K4807" t="s">
        <v>141</v>
      </c>
      <c r="L4807" t="str">
        <f t="shared" si="450"/>
        <v>Uniform Express Kenya</v>
      </c>
      <c r="M4807" t="s">
        <v>79</v>
      </c>
      <c r="N4807" t="s">
        <v>1223</v>
      </c>
      <c r="O4807">
        <v>804</v>
      </c>
      <c r="P4807">
        <v>2.52</v>
      </c>
      <c r="Q4807">
        <v>3.62</v>
      </c>
      <c r="R4807">
        <v>1.4792899408284023E-3</v>
      </c>
      <c r="S4807">
        <f t="shared" si="451"/>
        <v>2026.08</v>
      </c>
      <c r="T4807">
        <f t="shared" si="452"/>
        <v>1.1893491124260356</v>
      </c>
      <c r="U4807">
        <f t="shared" si="453"/>
        <v>2910.48</v>
      </c>
      <c r="V4807">
        <f t="shared" si="454"/>
        <v>883.21065088757405</v>
      </c>
      <c r="W4807" t="str">
        <f t="shared" si="455"/>
        <v>LOSS</v>
      </c>
    </row>
    <row r="4808" spans="8:23" x14ac:dyDescent="0.35">
      <c r="H4808">
        <v>2013</v>
      </c>
      <c r="I4808" t="s">
        <v>21</v>
      </c>
      <c r="J4808" t="s">
        <v>627</v>
      </c>
      <c r="K4808" t="s">
        <v>141</v>
      </c>
      <c r="L4808" t="str">
        <f t="shared" si="450"/>
        <v>Uniform Express Kenya</v>
      </c>
      <c r="M4808" t="s">
        <v>84</v>
      </c>
      <c r="N4808" t="s">
        <v>1224</v>
      </c>
      <c r="O4808">
        <v>660</v>
      </c>
      <c r="P4808">
        <v>2.42</v>
      </c>
      <c r="Q4808">
        <v>3.71</v>
      </c>
      <c r="R4808">
        <v>1.4641288433382138E-3</v>
      </c>
      <c r="S4808">
        <f t="shared" si="451"/>
        <v>1597.2</v>
      </c>
      <c r="T4808">
        <f t="shared" si="452"/>
        <v>0.96632503660322111</v>
      </c>
      <c r="U4808">
        <f t="shared" si="453"/>
        <v>2448.6</v>
      </c>
      <c r="V4808">
        <f t="shared" si="454"/>
        <v>850.4336749633967</v>
      </c>
      <c r="W4808" t="str">
        <f t="shared" si="455"/>
        <v>LOSS</v>
      </c>
    </row>
    <row r="4809" spans="8:23" x14ac:dyDescent="0.35">
      <c r="H4809">
        <v>2013</v>
      </c>
      <c r="I4809" t="s">
        <v>21</v>
      </c>
      <c r="J4809" t="s">
        <v>627</v>
      </c>
      <c r="K4809" t="s">
        <v>141</v>
      </c>
      <c r="L4809" t="str">
        <f t="shared" si="450"/>
        <v>Uniform Express Kenya</v>
      </c>
      <c r="M4809" t="s">
        <v>89</v>
      </c>
      <c r="N4809" t="s">
        <v>1225</v>
      </c>
      <c r="O4809">
        <v>936</v>
      </c>
      <c r="P4809">
        <v>2.23</v>
      </c>
      <c r="Q4809">
        <v>3.7</v>
      </c>
      <c r="R4809">
        <v>1.7857142857142857E-3</v>
      </c>
      <c r="S4809">
        <f t="shared" si="451"/>
        <v>2087.2800000000002</v>
      </c>
      <c r="T4809">
        <f t="shared" si="452"/>
        <v>1.6714285714285715</v>
      </c>
      <c r="U4809">
        <f t="shared" si="453"/>
        <v>3463.2000000000003</v>
      </c>
      <c r="V4809">
        <f t="shared" si="454"/>
        <v>1374.2485714285715</v>
      </c>
      <c r="W4809" t="str">
        <f t="shared" si="455"/>
        <v>PROFIT</v>
      </c>
    </row>
    <row r="4810" spans="8:23" x14ac:dyDescent="0.35">
      <c r="H4810">
        <v>2013</v>
      </c>
      <c r="I4810" t="s">
        <v>21</v>
      </c>
      <c r="J4810" t="s">
        <v>627</v>
      </c>
      <c r="K4810" t="s">
        <v>141</v>
      </c>
      <c r="L4810" t="str">
        <f t="shared" si="450"/>
        <v>Uniform Express Kenya</v>
      </c>
      <c r="M4810" t="s">
        <v>94</v>
      </c>
      <c r="N4810" t="s">
        <v>1226</v>
      </c>
      <c r="O4810">
        <v>948</v>
      </c>
      <c r="P4810">
        <v>2.97</v>
      </c>
      <c r="Q4810">
        <v>3.32</v>
      </c>
      <c r="R4810">
        <v>1.2953367875647669E-3</v>
      </c>
      <c r="S4810">
        <f t="shared" si="451"/>
        <v>2815.5600000000004</v>
      </c>
      <c r="T4810">
        <f t="shared" si="452"/>
        <v>1.2279792746113991</v>
      </c>
      <c r="U4810">
        <f t="shared" si="453"/>
        <v>3147.3599999999997</v>
      </c>
      <c r="V4810">
        <f t="shared" si="454"/>
        <v>330.57202072538786</v>
      </c>
      <c r="W4810" t="str">
        <f t="shared" si="455"/>
        <v>LOSS</v>
      </c>
    </row>
    <row r="4811" spans="8:23" x14ac:dyDescent="0.35">
      <c r="H4811">
        <v>2013</v>
      </c>
      <c r="I4811" t="s">
        <v>21</v>
      </c>
      <c r="J4811" t="s">
        <v>627</v>
      </c>
      <c r="K4811" t="s">
        <v>141</v>
      </c>
      <c r="L4811" t="str">
        <f t="shared" si="450"/>
        <v>Uniform Express Kenya</v>
      </c>
      <c r="M4811" t="s">
        <v>99</v>
      </c>
      <c r="N4811" t="s">
        <v>1227</v>
      </c>
      <c r="O4811">
        <v>660</v>
      </c>
      <c r="P4811">
        <v>2.2799999999999998</v>
      </c>
      <c r="Q4811">
        <v>3.42</v>
      </c>
      <c r="R4811">
        <v>1.5384615384615385E-3</v>
      </c>
      <c r="S4811">
        <f t="shared" si="451"/>
        <v>1504.8</v>
      </c>
      <c r="T4811">
        <f t="shared" si="452"/>
        <v>1.0153846153846153</v>
      </c>
      <c r="U4811">
        <f t="shared" si="453"/>
        <v>2257.1999999999998</v>
      </c>
      <c r="V4811">
        <f t="shared" si="454"/>
        <v>751.38461538461524</v>
      </c>
      <c r="W4811" t="str">
        <f t="shared" si="455"/>
        <v>LOSS</v>
      </c>
    </row>
    <row r="4812" spans="8:23" x14ac:dyDescent="0.35">
      <c r="H4812">
        <v>2013</v>
      </c>
      <c r="I4812" t="s">
        <v>21</v>
      </c>
      <c r="J4812" t="s">
        <v>627</v>
      </c>
      <c r="K4812" t="s">
        <v>141</v>
      </c>
      <c r="L4812" t="str">
        <f t="shared" si="450"/>
        <v>Uniform Express Kenya</v>
      </c>
      <c r="M4812" t="s">
        <v>104</v>
      </c>
      <c r="N4812" t="s">
        <v>1228</v>
      </c>
      <c r="O4812">
        <v>780</v>
      </c>
      <c r="P4812">
        <v>2.27</v>
      </c>
      <c r="Q4812">
        <v>3.31</v>
      </c>
      <c r="R4812">
        <v>1.3037809647979139E-3</v>
      </c>
      <c r="S4812">
        <f t="shared" si="451"/>
        <v>1770.6</v>
      </c>
      <c r="T4812">
        <f t="shared" si="452"/>
        <v>1.0169491525423728</v>
      </c>
      <c r="U4812">
        <f t="shared" si="453"/>
        <v>2581.8000000000002</v>
      </c>
      <c r="V4812">
        <f t="shared" si="454"/>
        <v>810.18305084745793</v>
      </c>
      <c r="W4812" t="str">
        <f t="shared" si="455"/>
        <v>LOSS</v>
      </c>
    </row>
    <row r="4813" spans="8:23" x14ac:dyDescent="0.35">
      <c r="H4813">
        <v>2013</v>
      </c>
      <c r="I4813" t="s">
        <v>21</v>
      </c>
      <c r="J4813" t="s">
        <v>627</v>
      </c>
      <c r="K4813" t="s">
        <v>141</v>
      </c>
      <c r="L4813" t="str">
        <f t="shared" si="450"/>
        <v>Uniform Express Kenya</v>
      </c>
      <c r="M4813" t="s">
        <v>109</v>
      </c>
      <c r="N4813" t="s">
        <v>1229</v>
      </c>
      <c r="O4813">
        <v>684</v>
      </c>
      <c r="P4813">
        <v>3</v>
      </c>
      <c r="Q4813">
        <v>3.95</v>
      </c>
      <c r="R4813">
        <v>1.0672358591248667E-3</v>
      </c>
      <c r="S4813">
        <f t="shared" si="451"/>
        <v>2052</v>
      </c>
      <c r="T4813">
        <f t="shared" si="452"/>
        <v>0.72998932764140878</v>
      </c>
      <c r="U4813">
        <f t="shared" si="453"/>
        <v>2701.8</v>
      </c>
      <c r="V4813">
        <f t="shared" si="454"/>
        <v>649.07001067235876</v>
      </c>
      <c r="W4813" t="str">
        <f t="shared" si="455"/>
        <v>LOSS</v>
      </c>
    </row>
    <row r="4814" spans="8:23" x14ac:dyDescent="0.35">
      <c r="H4814">
        <v>2013</v>
      </c>
      <c r="I4814" t="s">
        <v>21</v>
      </c>
      <c r="J4814" t="s">
        <v>627</v>
      </c>
      <c r="K4814" t="s">
        <v>141</v>
      </c>
      <c r="L4814" t="str">
        <f t="shared" si="450"/>
        <v>Uniform Express Kenya</v>
      </c>
      <c r="M4814" t="s">
        <v>114</v>
      </c>
      <c r="N4814" t="s">
        <v>1230</v>
      </c>
      <c r="O4814">
        <v>864</v>
      </c>
      <c r="P4814">
        <v>2.76</v>
      </c>
      <c r="Q4814">
        <v>3.57</v>
      </c>
      <c r="R4814">
        <v>1.2903225806451613E-3</v>
      </c>
      <c r="S4814">
        <f t="shared" si="451"/>
        <v>2384.64</v>
      </c>
      <c r="T4814">
        <f t="shared" si="452"/>
        <v>1.1148387096774193</v>
      </c>
      <c r="U4814">
        <f t="shared" si="453"/>
        <v>3084.48</v>
      </c>
      <c r="V4814">
        <f t="shared" si="454"/>
        <v>698.72516129032272</v>
      </c>
      <c r="W4814" t="str">
        <f t="shared" si="455"/>
        <v>LOSS</v>
      </c>
    </row>
    <row r="4815" spans="8:23" x14ac:dyDescent="0.35">
      <c r="H4815">
        <v>2013</v>
      </c>
      <c r="I4815" t="s">
        <v>21</v>
      </c>
      <c r="J4815" t="s">
        <v>627</v>
      </c>
      <c r="K4815" t="s">
        <v>141</v>
      </c>
      <c r="L4815" t="str">
        <f t="shared" si="450"/>
        <v>Uniform Express Kenya</v>
      </c>
      <c r="M4815" t="s">
        <v>119</v>
      </c>
      <c r="N4815" t="s">
        <v>1231</v>
      </c>
      <c r="O4815">
        <v>924</v>
      </c>
      <c r="P4815">
        <v>2.12</v>
      </c>
      <c r="Q4815">
        <v>3.41</v>
      </c>
      <c r="R4815">
        <v>1.277139208173691E-3</v>
      </c>
      <c r="S4815">
        <f t="shared" si="451"/>
        <v>1958.88</v>
      </c>
      <c r="T4815">
        <f t="shared" si="452"/>
        <v>1.1800766283524904</v>
      </c>
      <c r="U4815">
        <f t="shared" si="453"/>
        <v>3150.84</v>
      </c>
      <c r="V4815">
        <f t="shared" si="454"/>
        <v>1190.7799233716476</v>
      </c>
      <c r="W4815" t="str">
        <f t="shared" si="455"/>
        <v>PROFIT</v>
      </c>
    </row>
    <row r="4816" spans="8:23" x14ac:dyDescent="0.35">
      <c r="H4816">
        <v>2013</v>
      </c>
      <c r="I4816" t="s">
        <v>21</v>
      </c>
      <c r="J4816" t="s">
        <v>627</v>
      </c>
      <c r="K4816" t="s">
        <v>141</v>
      </c>
      <c r="L4816" t="str">
        <f t="shared" si="450"/>
        <v>Uniform Express Kenya</v>
      </c>
      <c r="M4816" t="s">
        <v>124</v>
      </c>
      <c r="N4816" t="s">
        <v>1232</v>
      </c>
      <c r="O4816">
        <v>1080</v>
      </c>
      <c r="P4816">
        <v>2.72</v>
      </c>
      <c r="Q4816">
        <v>3.52</v>
      </c>
      <c r="R4816">
        <v>1.4164305949008499E-3</v>
      </c>
      <c r="S4816">
        <f t="shared" si="451"/>
        <v>2937.6000000000004</v>
      </c>
      <c r="T4816">
        <f t="shared" si="452"/>
        <v>1.529745042492918</v>
      </c>
      <c r="U4816">
        <f t="shared" si="453"/>
        <v>3801.6</v>
      </c>
      <c r="V4816">
        <f t="shared" si="454"/>
        <v>862.47025495750665</v>
      </c>
      <c r="W4816" t="str">
        <f t="shared" si="455"/>
        <v>LOSS</v>
      </c>
    </row>
    <row r="4817" spans="8:23" x14ac:dyDescent="0.35">
      <c r="H4817">
        <v>2013</v>
      </c>
      <c r="I4817" t="s">
        <v>21</v>
      </c>
      <c r="J4817" t="s">
        <v>627</v>
      </c>
      <c r="K4817" t="s">
        <v>141</v>
      </c>
      <c r="L4817" t="str">
        <f t="shared" si="450"/>
        <v>Uniform Express Kenya</v>
      </c>
      <c r="M4817" t="s">
        <v>129</v>
      </c>
      <c r="N4817" t="s">
        <v>1233</v>
      </c>
      <c r="O4817">
        <v>744</v>
      </c>
      <c r="P4817">
        <v>2.2999999999999998</v>
      </c>
      <c r="Q4817">
        <v>3.65</v>
      </c>
      <c r="R4817">
        <v>1.5290519877675841E-3</v>
      </c>
      <c r="S4817">
        <f t="shared" si="451"/>
        <v>1711.1999999999998</v>
      </c>
      <c r="T4817">
        <f t="shared" si="452"/>
        <v>1.1376146788990826</v>
      </c>
      <c r="U4817">
        <f t="shared" si="453"/>
        <v>2715.6</v>
      </c>
      <c r="V4817">
        <f t="shared" si="454"/>
        <v>1003.262385321101</v>
      </c>
      <c r="W4817" t="str">
        <f t="shared" si="455"/>
        <v>PROFIT</v>
      </c>
    </row>
    <row r="4818" spans="8:23" x14ac:dyDescent="0.35">
      <c r="H4818">
        <v>2013</v>
      </c>
      <c r="I4818" t="s">
        <v>21</v>
      </c>
      <c r="J4818" t="s">
        <v>627</v>
      </c>
      <c r="K4818" t="s">
        <v>141</v>
      </c>
      <c r="L4818" t="str">
        <f t="shared" si="450"/>
        <v>Uniform Express Kenya</v>
      </c>
      <c r="M4818" t="s">
        <v>134</v>
      </c>
      <c r="N4818" t="s">
        <v>1234</v>
      </c>
      <c r="O4818">
        <v>1152</v>
      </c>
      <c r="P4818">
        <v>2.44</v>
      </c>
      <c r="Q4818">
        <v>3.42</v>
      </c>
      <c r="R4818">
        <v>1.4598540145985401E-3</v>
      </c>
      <c r="S4818">
        <f t="shared" si="451"/>
        <v>2810.88</v>
      </c>
      <c r="T4818">
        <f t="shared" si="452"/>
        <v>1.6817518248175181</v>
      </c>
      <c r="U4818">
        <f t="shared" si="453"/>
        <v>3939.84</v>
      </c>
      <c r="V4818">
        <f t="shared" si="454"/>
        <v>1127.2782481751826</v>
      </c>
      <c r="W4818" t="str">
        <f t="shared" si="455"/>
        <v>PROFIT</v>
      </c>
    </row>
    <row r="4819" spans="8:23" x14ac:dyDescent="0.35">
      <c r="H4819">
        <v>2013</v>
      </c>
      <c r="I4819" t="s">
        <v>21</v>
      </c>
      <c r="J4819" t="s">
        <v>627</v>
      </c>
      <c r="K4819" t="s">
        <v>141</v>
      </c>
      <c r="L4819" t="str">
        <f t="shared" si="450"/>
        <v>Uniform Express Kenya</v>
      </c>
      <c r="M4819" t="s">
        <v>139</v>
      </c>
      <c r="N4819" t="s">
        <v>1235</v>
      </c>
      <c r="O4819">
        <v>1116</v>
      </c>
      <c r="P4819">
        <v>2.64</v>
      </c>
      <c r="Q4819">
        <v>3.53</v>
      </c>
      <c r="R4819">
        <v>1.0245901639344263E-3</v>
      </c>
      <c r="S4819">
        <f t="shared" si="451"/>
        <v>2946.2400000000002</v>
      </c>
      <c r="T4819">
        <f t="shared" si="452"/>
        <v>1.1434426229508197</v>
      </c>
      <c r="U4819">
        <f t="shared" si="453"/>
        <v>3939.4799999999996</v>
      </c>
      <c r="V4819">
        <f t="shared" si="454"/>
        <v>992.0965573770485</v>
      </c>
      <c r="W4819" t="str">
        <f t="shared" si="455"/>
        <v>LOSS</v>
      </c>
    </row>
    <row r="4820" spans="8:23" x14ac:dyDescent="0.35">
      <c r="H4820">
        <v>2013</v>
      </c>
      <c r="I4820" t="s">
        <v>21</v>
      </c>
      <c r="J4820" t="s">
        <v>627</v>
      </c>
      <c r="K4820" t="s">
        <v>141</v>
      </c>
      <c r="L4820" t="str">
        <f t="shared" si="450"/>
        <v>Uniform Express Kenya</v>
      </c>
      <c r="M4820" t="s">
        <v>144</v>
      </c>
      <c r="N4820" t="s">
        <v>1236</v>
      </c>
      <c r="O4820">
        <v>888</v>
      </c>
      <c r="P4820">
        <v>2.4300000000000002</v>
      </c>
      <c r="Q4820">
        <v>3.77</v>
      </c>
      <c r="R4820">
        <v>1.1415525114155251E-3</v>
      </c>
      <c r="S4820">
        <f t="shared" si="451"/>
        <v>2157.84</v>
      </c>
      <c r="T4820">
        <f t="shared" si="452"/>
        <v>1.0136986301369864</v>
      </c>
      <c r="U4820">
        <f t="shared" si="453"/>
        <v>3347.76</v>
      </c>
      <c r="V4820">
        <f t="shared" si="454"/>
        <v>1188.9063013698631</v>
      </c>
      <c r="W4820" t="str">
        <f t="shared" si="455"/>
        <v>PROFIT</v>
      </c>
    </row>
    <row r="4821" spans="8:23" x14ac:dyDescent="0.35">
      <c r="H4821">
        <v>2013</v>
      </c>
      <c r="I4821" t="s">
        <v>21</v>
      </c>
      <c r="J4821" t="s">
        <v>627</v>
      </c>
      <c r="K4821" t="s">
        <v>141</v>
      </c>
      <c r="L4821" t="str">
        <f t="shared" si="450"/>
        <v>Uniform Express Kenya</v>
      </c>
      <c r="M4821" t="s">
        <v>149</v>
      </c>
      <c r="N4821" t="s">
        <v>1237</v>
      </c>
      <c r="O4821">
        <v>816</v>
      </c>
      <c r="P4821">
        <v>2.5299999999999998</v>
      </c>
      <c r="Q4821">
        <v>3.34</v>
      </c>
      <c r="R4821">
        <v>1.0718113612004287E-3</v>
      </c>
      <c r="S4821">
        <f t="shared" si="451"/>
        <v>2064.48</v>
      </c>
      <c r="T4821">
        <f t="shared" si="452"/>
        <v>0.87459807073954987</v>
      </c>
      <c r="U4821">
        <f t="shared" si="453"/>
        <v>2725.44</v>
      </c>
      <c r="V4821">
        <f t="shared" si="454"/>
        <v>660.08540192926046</v>
      </c>
      <c r="W4821" t="str">
        <f t="shared" si="455"/>
        <v>LOSS</v>
      </c>
    </row>
    <row r="4822" spans="8:23" x14ac:dyDescent="0.35">
      <c r="H4822">
        <v>2013</v>
      </c>
      <c r="I4822" t="s">
        <v>21</v>
      </c>
      <c r="J4822" t="s">
        <v>627</v>
      </c>
      <c r="K4822" t="s">
        <v>141</v>
      </c>
      <c r="L4822" t="str">
        <f t="shared" si="450"/>
        <v>Uniform Express Kenya</v>
      </c>
      <c r="M4822" t="s">
        <v>154</v>
      </c>
      <c r="N4822" t="s">
        <v>1238</v>
      </c>
      <c r="O4822">
        <v>756</v>
      </c>
      <c r="P4822">
        <v>2.54</v>
      </c>
      <c r="Q4822">
        <v>3.89</v>
      </c>
      <c r="R4822">
        <v>1.3037809647979139E-3</v>
      </c>
      <c r="S4822">
        <f t="shared" si="451"/>
        <v>1920.24</v>
      </c>
      <c r="T4822">
        <f t="shared" si="452"/>
        <v>0.98565840938722293</v>
      </c>
      <c r="U4822">
        <f t="shared" si="453"/>
        <v>2940.84</v>
      </c>
      <c r="V4822">
        <f t="shared" si="454"/>
        <v>1019.6143415906129</v>
      </c>
      <c r="W4822" t="str">
        <f t="shared" si="455"/>
        <v>PROFIT</v>
      </c>
    </row>
    <row r="4823" spans="8:23" x14ac:dyDescent="0.35">
      <c r="H4823">
        <v>2013</v>
      </c>
      <c r="I4823" t="s">
        <v>21</v>
      </c>
      <c r="J4823" t="s">
        <v>627</v>
      </c>
      <c r="K4823" t="s">
        <v>141</v>
      </c>
      <c r="L4823" t="str">
        <f t="shared" si="450"/>
        <v>Uniform Express Kenya</v>
      </c>
      <c r="M4823" t="s">
        <v>159</v>
      </c>
      <c r="N4823" t="s">
        <v>1239</v>
      </c>
      <c r="O4823">
        <v>900</v>
      </c>
      <c r="P4823">
        <v>2.2400000000000002</v>
      </c>
      <c r="Q4823">
        <v>3.63</v>
      </c>
      <c r="R4823">
        <v>1.5600624024960999E-3</v>
      </c>
      <c r="S4823">
        <f t="shared" si="451"/>
        <v>2016.0000000000002</v>
      </c>
      <c r="T4823">
        <f t="shared" si="452"/>
        <v>1.40405616224649</v>
      </c>
      <c r="U4823">
        <f t="shared" si="453"/>
        <v>3267</v>
      </c>
      <c r="V4823">
        <f t="shared" si="454"/>
        <v>1249.5959438377533</v>
      </c>
      <c r="W4823" t="str">
        <f t="shared" si="455"/>
        <v>PROFIT</v>
      </c>
    </row>
    <row r="4824" spans="8:23" x14ac:dyDescent="0.35">
      <c r="H4824">
        <v>2013</v>
      </c>
      <c r="I4824" t="s">
        <v>21</v>
      </c>
      <c r="J4824" t="s">
        <v>627</v>
      </c>
      <c r="K4824" t="s">
        <v>141</v>
      </c>
      <c r="L4824" t="str">
        <f t="shared" si="450"/>
        <v>Uniform Express Kenya</v>
      </c>
      <c r="M4824" t="s">
        <v>164</v>
      </c>
      <c r="N4824" t="s">
        <v>1240</v>
      </c>
      <c r="O4824">
        <v>636</v>
      </c>
      <c r="P4824">
        <v>2.87</v>
      </c>
      <c r="Q4824">
        <v>3.38</v>
      </c>
      <c r="R4824">
        <v>1.1235955056179776E-3</v>
      </c>
      <c r="S4824">
        <f t="shared" si="451"/>
        <v>1825.3200000000002</v>
      </c>
      <c r="T4824">
        <f t="shared" si="452"/>
        <v>0.71460674157303372</v>
      </c>
      <c r="U4824">
        <f t="shared" si="453"/>
        <v>2149.6799999999998</v>
      </c>
      <c r="V4824">
        <f t="shared" si="454"/>
        <v>323.64539325842662</v>
      </c>
      <c r="W4824" t="str">
        <f t="shared" si="455"/>
        <v>LOSS</v>
      </c>
    </row>
    <row r="4825" spans="8:23" x14ac:dyDescent="0.35">
      <c r="H4825">
        <v>2013</v>
      </c>
      <c r="I4825" t="s">
        <v>21</v>
      </c>
      <c r="J4825" t="s">
        <v>627</v>
      </c>
      <c r="K4825" t="s">
        <v>141</v>
      </c>
      <c r="L4825" t="str">
        <f t="shared" si="450"/>
        <v>Uniform Express Kenya</v>
      </c>
      <c r="M4825" t="s">
        <v>169</v>
      </c>
      <c r="N4825" t="s">
        <v>1241</v>
      </c>
      <c r="O4825">
        <v>1092</v>
      </c>
      <c r="P4825">
        <v>2.11</v>
      </c>
      <c r="Q4825">
        <v>3.63</v>
      </c>
      <c r="R4825">
        <v>1.0615711252653928E-3</v>
      </c>
      <c r="S4825">
        <f t="shared" si="451"/>
        <v>2304.12</v>
      </c>
      <c r="T4825">
        <f t="shared" si="452"/>
        <v>1.1592356687898089</v>
      </c>
      <c r="U4825">
        <f t="shared" si="453"/>
        <v>3963.96</v>
      </c>
      <c r="V4825">
        <f t="shared" si="454"/>
        <v>1658.6807643312104</v>
      </c>
      <c r="W4825" t="str">
        <f t="shared" si="455"/>
        <v>PROFIT</v>
      </c>
    </row>
    <row r="4826" spans="8:23" x14ac:dyDescent="0.35">
      <c r="H4826">
        <v>2013</v>
      </c>
      <c r="I4826" t="s">
        <v>21</v>
      </c>
      <c r="J4826" t="s">
        <v>627</v>
      </c>
      <c r="K4826" t="s">
        <v>141</v>
      </c>
      <c r="L4826" t="str">
        <f t="shared" si="450"/>
        <v>Uniform Express Kenya</v>
      </c>
      <c r="M4826" t="s">
        <v>174</v>
      </c>
      <c r="N4826" t="s">
        <v>1242</v>
      </c>
      <c r="O4826">
        <v>972</v>
      </c>
      <c r="P4826">
        <v>2.0499999999999998</v>
      </c>
      <c r="Q4826">
        <v>3.25</v>
      </c>
      <c r="R4826">
        <v>1.834862385321101E-3</v>
      </c>
      <c r="S4826">
        <f t="shared" si="451"/>
        <v>1992.6</v>
      </c>
      <c r="T4826">
        <f t="shared" si="452"/>
        <v>1.7834862385321102</v>
      </c>
      <c r="U4826">
        <f t="shared" si="453"/>
        <v>3159</v>
      </c>
      <c r="V4826">
        <f t="shared" si="454"/>
        <v>1164.616513761468</v>
      </c>
      <c r="W4826" t="str">
        <f t="shared" si="455"/>
        <v>PROFIT</v>
      </c>
    </row>
    <row r="4827" spans="8:23" x14ac:dyDescent="0.35">
      <c r="H4827">
        <v>2013</v>
      </c>
      <c r="I4827" t="s">
        <v>21</v>
      </c>
      <c r="J4827" t="s">
        <v>627</v>
      </c>
      <c r="K4827" t="s">
        <v>141</v>
      </c>
      <c r="L4827" t="str">
        <f t="shared" si="450"/>
        <v>Uniform Express Kenya</v>
      </c>
      <c r="M4827" t="s">
        <v>179</v>
      </c>
      <c r="N4827" t="s">
        <v>1243</v>
      </c>
      <c r="O4827">
        <v>636</v>
      </c>
      <c r="P4827">
        <v>2.44</v>
      </c>
      <c r="Q4827">
        <v>3.22</v>
      </c>
      <c r="R4827">
        <v>1.6920473773265651E-3</v>
      </c>
      <c r="S4827">
        <f t="shared" si="451"/>
        <v>1551.84</v>
      </c>
      <c r="T4827">
        <f t="shared" si="452"/>
        <v>1.0761421319796953</v>
      </c>
      <c r="U4827">
        <f t="shared" si="453"/>
        <v>2047.92</v>
      </c>
      <c r="V4827">
        <f t="shared" si="454"/>
        <v>495.00385786802048</v>
      </c>
      <c r="W4827" t="str">
        <f t="shared" si="455"/>
        <v>LOSS</v>
      </c>
    </row>
    <row r="4828" spans="8:23" x14ac:dyDescent="0.35">
      <c r="H4828">
        <v>2013</v>
      </c>
      <c r="I4828" t="s">
        <v>21</v>
      </c>
      <c r="J4828" t="s">
        <v>627</v>
      </c>
      <c r="K4828" t="s">
        <v>141</v>
      </c>
      <c r="L4828" t="str">
        <f t="shared" si="450"/>
        <v>Uniform Express Kenya</v>
      </c>
      <c r="M4828" t="s">
        <v>184</v>
      </c>
      <c r="N4828" t="s">
        <v>1244</v>
      </c>
      <c r="O4828">
        <v>1176</v>
      </c>
      <c r="P4828">
        <v>2.93</v>
      </c>
      <c r="Q4828">
        <v>3.93</v>
      </c>
      <c r="R4828">
        <v>1.6447368421052631E-3</v>
      </c>
      <c r="S4828">
        <f t="shared" si="451"/>
        <v>3445.6800000000003</v>
      </c>
      <c r="T4828">
        <f t="shared" si="452"/>
        <v>1.9342105263157894</v>
      </c>
      <c r="U4828">
        <f t="shared" si="453"/>
        <v>4621.68</v>
      </c>
      <c r="V4828">
        <f t="shared" si="454"/>
        <v>1174.0657894736842</v>
      </c>
      <c r="W4828" t="str">
        <f t="shared" si="455"/>
        <v>PROFIT</v>
      </c>
    </row>
    <row r="4829" spans="8:23" x14ac:dyDescent="0.35">
      <c r="H4829">
        <v>2013</v>
      </c>
      <c r="I4829" t="s">
        <v>21</v>
      </c>
      <c r="J4829" t="s">
        <v>627</v>
      </c>
      <c r="K4829" t="s">
        <v>141</v>
      </c>
      <c r="L4829" t="str">
        <f t="shared" si="450"/>
        <v>Uniform Express Kenya</v>
      </c>
      <c r="M4829" t="s">
        <v>189</v>
      </c>
      <c r="N4829" t="s">
        <v>1245</v>
      </c>
      <c r="O4829">
        <v>972</v>
      </c>
      <c r="P4829">
        <v>2.04</v>
      </c>
      <c r="Q4829">
        <v>3.52</v>
      </c>
      <c r="R4829">
        <v>1.594896331738437E-3</v>
      </c>
      <c r="S4829">
        <f t="shared" si="451"/>
        <v>1982.88</v>
      </c>
      <c r="T4829">
        <f t="shared" si="452"/>
        <v>1.5502392344497609</v>
      </c>
      <c r="U4829">
        <f t="shared" si="453"/>
        <v>3421.44</v>
      </c>
      <c r="V4829">
        <f t="shared" si="454"/>
        <v>1437.0097607655503</v>
      </c>
      <c r="W4829" t="str">
        <f t="shared" si="455"/>
        <v>PROFIT</v>
      </c>
    </row>
    <row r="4830" spans="8:23" x14ac:dyDescent="0.35">
      <c r="H4830">
        <v>2013</v>
      </c>
      <c r="I4830" t="s">
        <v>21</v>
      </c>
      <c r="J4830" t="s">
        <v>627</v>
      </c>
      <c r="K4830" t="s">
        <v>141</v>
      </c>
      <c r="L4830" t="str">
        <f t="shared" si="450"/>
        <v>Uniform Express Kenya</v>
      </c>
      <c r="M4830" t="s">
        <v>194</v>
      </c>
      <c r="N4830" t="s">
        <v>1246</v>
      </c>
      <c r="O4830">
        <v>1044</v>
      </c>
      <c r="P4830">
        <v>2.39</v>
      </c>
      <c r="Q4830">
        <v>3.47</v>
      </c>
      <c r="R4830">
        <v>1.1961722488038277E-3</v>
      </c>
      <c r="S4830">
        <f t="shared" si="451"/>
        <v>2495.1600000000003</v>
      </c>
      <c r="T4830">
        <f t="shared" si="452"/>
        <v>1.2488038277511961</v>
      </c>
      <c r="U4830">
        <f t="shared" si="453"/>
        <v>3622.6800000000003</v>
      </c>
      <c r="V4830">
        <f t="shared" si="454"/>
        <v>1126.2711961722489</v>
      </c>
      <c r="W4830" t="str">
        <f t="shared" si="455"/>
        <v>PROFIT</v>
      </c>
    </row>
    <row r="4831" spans="8:23" x14ac:dyDescent="0.35">
      <c r="H4831">
        <v>2013</v>
      </c>
      <c r="I4831" t="s">
        <v>21</v>
      </c>
      <c r="J4831" t="s">
        <v>627</v>
      </c>
      <c r="K4831" t="s">
        <v>141</v>
      </c>
      <c r="L4831" t="str">
        <f t="shared" si="450"/>
        <v>Uniform Express Kenya</v>
      </c>
      <c r="M4831" t="s">
        <v>199</v>
      </c>
      <c r="N4831" t="s">
        <v>1247</v>
      </c>
      <c r="O4831">
        <v>1200</v>
      </c>
      <c r="P4831">
        <v>2.0499999999999998</v>
      </c>
      <c r="Q4831">
        <v>3.28</v>
      </c>
      <c r="R4831">
        <v>1.6920473773265651E-3</v>
      </c>
      <c r="S4831">
        <f t="shared" si="451"/>
        <v>2460</v>
      </c>
      <c r="T4831">
        <f t="shared" si="452"/>
        <v>2.030456852791878</v>
      </c>
      <c r="U4831">
        <f t="shared" si="453"/>
        <v>3935.9999999999995</v>
      </c>
      <c r="V4831">
        <f t="shared" si="454"/>
        <v>1473.9695431472076</v>
      </c>
      <c r="W4831" t="str">
        <f t="shared" si="455"/>
        <v>PROFIT</v>
      </c>
    </row>
    <row r="4832" spans="8:23" x14ac:dyDescent="0.35">
      <c r="H4832">
        <v>2013</v>
      </c>
      <c r="I4832" t="s">
        <v>21</v>
      </c>
      <c r="J4832" t="s">
        <v>627</v>
      </c>
      <c r="K4832" t="s">
        <v>141</v>
      </c>
      <c r="L4832" t="str">
        <f t="shared" si="450"/>
        <v>Uniform Express Kenya</v>
      </c>
      <c r="M4832" t="s">
        <v>204</v>
      </c>
      <c r="N4832" t="s">
        <v>1248</v>
      </c>
      <c r="O4832">
        <v>1140</v>
      </c>
      <c r="P4832">
        <v>2.64</v>
      </c>
      <c r="Q4832">
        <v>3.87</v>
      </c>
      <c r="R4832">
        <v>1.4771048744460858E-3</v>
      </c>
      <c r="S4832">
        <f t="shared" si="451"/>
        <v>3009.6000000000004</v>
      </c>
      <c r="T4832">
        <f t="shared" si="452"/>
        <v>1.6838995568685378</v>
      </c>
      <c r="U4832">
        <f t="shared" si="453"/>
        <v>4411.8</v>
      </c>
      <c r="V4832">
        <f t="shared" si="454"/>
        <v>1400.5161004431313</v>
      </c>
      <c r="W4832" t="str">
        <f t="shared" si="455"/>
        <v>PROFIT</v>
      </c>
    </row>
    <row r="4833" spans="8:23" x14ac:dyDescent="0.35">
      <c r="H4833">
        <v>2013</v>
      </c>
      <c r="I4833" t="s">
        <v>21</v>
      </c>
      <c r="J4833" t="s">
        <v>627</v>
      </c>
      <c r="K4833" t="s">
        <v>141</v>
      </c>
      <c r="L4833" t="str">
        <f t="shared" si="450"/>
        <v>Uniform Express Kenya</v>
      </c>
      <c r="M4833" t="s">
        <v>209</v>
      </c>
      <c r="N4833" t="s">
        <v>1249</v>
      </c>
      <c r="O4833">
        <v>660</v>
      </c>
      <c r="P4833">
        <v>3</v>
      </c>
      <c r="Q4833">
        <v>3.66</v>
      </c>
      <c r="R4833">
        <v>1.1961722488038277E-3</v>
      </c>
      <c r="S4833">
        <f t="shared" si="451"/>
        <v>1980</v>
      </c>
      <c r="T4833">
        <f t="shared" si="452"/>
        <v>0.78947368421052633</v>
      </c>
      <c r="U4833">
        <f t="shared" si="453"/>
        <v>2415.6</v>
      </c>
      <c r="V4833">
        <f t="shared" si="454"/>
        <v>434.81052631578939</v>
      </c>
      <c r="W4833" t="str">
        <f t="shared" si="455"/>
        <v>LOSS</v>
      </c>
    </row>
    <row r="4834" spans="8:23" x14ac:dyDescent="0.35">
      <c r="H4834">
        <v>2013</v>
      </c>
      <c r="I4834" t="s">
        <v>21</v>
      </c>
      <c r="J4834" t="s">
        <v>627</v>
      </c>
      <c r="K4834" t="s">
        <v>141</v>
      </c>
      <c r="L4834" t="str">
        <f t="shared" si="450"/>
        <v>Uniform Express Kenya</v>
      </c>
      <c r="M4834" t="s">
        <v>214</v>
      </c>
      <c r="N4834" t="s">
        <v>1250</v>
      </c>
      <c r="O4834">
        <v>1032</v>
      </c>
      <c r="P4834">
        <v>2.4700000000000002</v>
      </c>
      <c r="Q4834">
        <v>3.48</v>
      </c>
      <c r="R4834">
        <v>1.5197568389057751E-3</v>
      </c>
      <c r="S4834">
        <f t="shared" si="451"/>
        <v>2549.0400000000004</v>
      </c>
      <c r="T4834">
        <f t="shared" si="452"/>
        <v>1.5683890577507598</v>
      </c>
      <c r="U4834">
        <f t="shared" si="453"/>
        <v>3591.36</v>
      </c>
      <c r="V4834">
        <f t="shared" si="454"/>
        <v>1040.751610942249</v>
      </c>
      <c r="W4834" t="str">
        <f t="shared" si="455"/>
        <v>PROFIT</v>
      </c>
    </row>
    <row r="4835" spans="8:23" x14ac:dyDescent="0.35">
      <c r="H4835">
        <v>2013</v>
      </c>
      <c r="I4835" t="s">
        <v>21</v>
      </c>
      <c r="J4835" t="s">
        <v>627</v>
      </c>
      <c r="K4835" t="s">
        <v>141</v>
      </c>
      <c r="L4835" t="str">
        <f t="shared" si="450"/>
        <v>Uniform Express Kenya</v>
      </c>
      <c r="M4835" t="s">
        <v>219</v>
      </c>
      <c r="N4835" t="s">
        <v>1251</v>
      </c>
      <c r="O4835">
        <v>1044</v>
      </c>
      <c r="P4835">
        <v>2.39</v>
      </c>
      <c r="Q4835">
        <v>3.24</v>
      </c>
      <c r="R4835">
        <v>1.2594458438287153E-3</v>
      </c>
      <c r="S4835">
        <f t="shared" si="451"/>
        <v>2495.1600000000003</v>
      </c>
      <c r="T4835">
        <f t="shared" si="452"/>
        <v>1.3148614609571787</v>
      </c>
      <c r="U4835">
        <f t="shared" si="453"/>
        <v>3382.5600000000004</v>
      </c>
      <c r="V4835">
        <f t="shared" si="454"/>
        <v>886.08513853904287</v>
      </c>
      <c r="W4835" t="str">
        <f t="shared" si="455"/>
        <v>LOSS</v>
      </c>
    </row>
    <row r="4836" spans="8:23" x14ac:dyDescent="0.35">
      <c r="H4836">
        <v>2013</v>
      </c>
      <c r="I4836" t="s">
        <v>21</v>
      </c>
      <c r="J4836" t="s">
        <v>627</v>
      </c>
      <c r="K4836" t="s">
        <v>141</v>
      </c>
      <c r="L4836" t="str">
        <f t="shared" si="450"/>
        <v>Uniform Express Kenya</v>
      </c>
      <c r="M4836" t="s">
        <v>224</v>
      </c>
      <c r="N4836" t="s">
        <v>1252</v>
      </c>
      <c r="O4836">
        <v>804</v>
      </c>
      <c r="P4836">
        <v>2.95</v>
      </c>
      <c r="Q4836">
        <v>3.84</v>
      </c>
      <c r="R4836">
        <v>1.6286644951140066E-3</v>
      </c>
      <c r="S4836">
        <f t="shared" si="451"/>
        <v>2371.8000000000002</v>
      </c>
      <c r="T4836">
        <f t="shared" si="452"/>
        <v>1.3094462540716614</v>
      </c>
      <c r="U4836">
        <f t="shared" si="453"/>
        <v>3087.3599999999997</v>
      </c>
      <c r="V4836">
        <f t="shared" si="454"/>
        <v>714.25055374592785</v>
      </c>
      <c r="W4836" t="str">
        <f t="shared" si="455"/>
        <v>LOSS</v>
      </c>
    </row>
    <row r="4837" spans="8:23" x14ac:dyDescent="0.35">
      <c r="H4837">
        <v>2013</v>
      </c>
      <c r="I4837" t="s">
        <v>21</v>
      </c>
      <c r="J4837" t="s">
        <v>627</v>
      </c>
      <c r="K4837" t="s">
        <v>141</v>
      </c>
      <c r="L4837" t="str">
        <f t="shared" si="450"/>
        <v>Uniform Express Kenya</v>
      </c>
      <c r="M4837" t="s">
        <v>229</v>
      </c>
      <c r="N4837" t="s">
        <v>1253</v>
      </c>
      <c r="O4837">
        <v>864</v>
      </c>
      <c r="P4837">
        <v>2.88</v>
      </c>
      <c r="Q4837">
        <v>3.24</v>
      </c>
      <c r="R4837">
        <v>1.5290519877675841E-3</v>
      </c>
      <c r="S4837">
        <f t="shared" si="451"/>
        <v>2488.3199999999997</v>
      </c>
      <c r="T4837">
        <f t="shared" si="452"/>
        <v>1.3211009174311927</v>
      </c>
      <c r="U4837">
        <f t="shared" si="453"/>
        <v>2799.36</v>
      </c>
      <c r="V4837">
        <f t="shared" si="454"/>
        <v>309.71889908256924</v>
      </c>
      <c r="W4837" t="str">
        <f t="shared" si="455"/>
        <v>LOSS</v>
      </c>
    </row>
    <row r="4838" spans="8:23" x14ac:dyDescent="0.35">
      <c r="H4838">
        <v>2013</v>
      </c>
      <c r="I4838" t="s">
        <v>21</v>
      </c>
      <c r="J4838" t="s">
        <v>627</v>
      </c>
      <c r="K4838" t="s">
        <v>141</v>
      </c>
      <c r="L4838" t="str">
        <f t="shared" si="450"/>
        <v>Uniform Express Kenya</v>
      </c>
      <c r="M4838" t="s">
        <v>234</v>
      </c>
      <c r="N4838" t="s">
        <v>1254</v>
      </c>
      <c r="O4838">
        <v>936</v>
      </c>
      <c r="P4838">
        <v>2.0099999999999998</v>
      </c>
      <c r="Q4838">
        <v>3.39</v>
      </c>
      <c r="R4838">
        <v>1.4641288433382138E-3</v>
      </c>
      <c r="S4838">
        <f t="shared" si="451"/>
        <v>1881.36</v>
      </c>
      <c r="T4838">
        <f t="shared" si="452"/>
        <v>1.3704245973645681</v>
      </c>
      <c r="U4838">
        <f t="shared" si="453"/>
        <v>3173.04</v>
      </c>
      <c r="V4838">
        <f t="shared" si="454"/>
        <v>1290.3095754026356</v>
      </c>
      <c r="W4838" t="str">
        <f t="shared" si="455"/>
        <v>PROFIT</v>
      </c>
    </row>
    <row r="4839" spans="8:23" x14ac:dyDescent="0.35">
      <c r="H4839">
        <v>2013</v>
      </c>
      <c r="I4839" t="s">
        <v>21</v>
      </c>
      <c r="J4839" t="s">
        <v>627</v>
      </c>
      <c r="K4839" t="s">
        <v>141</v>
      </c>
      <c r="L4839" t="str">
        <f t="shared" si="450"/>
        <v>Uniform Express Kenya</v>
      </c>
      <c r="M4839" t="s">
        <v>239</v>
      </c>
      <c r="N4839" t="s">
        <v>1255</v>
      </c>
      <c r="O4839">
        <v>852</v>
      </c>
      <c r="P4839">
        <v>2.88</v>
      </c>
      <c r="Q4839">
        <v>3.34</v>
      </c>
      <c r="R4839">
        <v>1.1389521640091116E-3</v>
      </c>
      <c r="S4839">
        <f t="shared" si="451"/>
        <v>2453.7599999999998</v>
      </c>
      <c r="T4839">
        <f t="shared" si="452"/>
        <v>0.97038724373576302</v>
      </c>
      <c r="U4839">
        <f t="shared" si="453"/>
        <v>2845.68</v>
      </c>
      <c r="V4839">
        <f t="shared" si="454"/>
        <v>390.94961275626429</v>
      </c>
      <c r="W4839" t="str">
        <f t="shared" si="455"/>
        <v>LOSS</v>
      </c>
    </row>
    <row r="4840" spans="8:23" x14ac:dyDescent="0.35">
      <c r="H4840">
        <v>2013</v>
      </c>
      <c r="I4840" t="s">
        <v>21</v>
      </c>
      <c r="J4840" t="s">
        <v>627</v>
      </c>
      <c r="K4840" t="s">
        <v>141</v>
      </c>
      <c r="L4840" t="str">
        <f t="shared" si="450"/>
        <v>Uniform Express Kenya</v>
      </c>
      <c r="M4840" t="s">
        <v>244</v>
      </c>
      <c r="N4840" t="s">
        <v>1256</v>
      </c>
      <c r="O4840">
        <v>828</v>
      </c>
      <c r="P4840">
        <v>2.99</v>
      </c>
      <c r="Q4840">
        <v>3.6</v>
      </c>
      <c r="R4840">
        <v>1.176470588235294E-3</v>
      </c>
      <c r="S4840">
        <f t="shared" si="451"/>
        <v>2475.7200000000003</v>
      </c>
      <c r="T4840">
        <f t="shared" si="452"/>
        <v>0.97411764705882342</v>
      </c>
      <c r="U4840">
        <f t="shared" si="453"/>
        <v>2980.8</v>
      </c>
      <c r="V4840">
        <f t="shared" si="454"/>
        <v>504.10588235294108</v>
      </c>
      <c r="W4840" t="str">
        <f t="shared" si="455"/>
        <v>LOSS</v>
      </c>
    </row>
    <row r="4841" spans="8:23" x14ac:dyDescent="0.35">
      <c r="H4841">
        <v>2013</v>
      </c>
      <c r="I4841" t="s">
        <v>21</v>
      </c>
      <c r="J4841" t="s">
        <v>627</v>
      </c>
      <c r="K4841" t="s">
        <v>141</v>
      </c>
      <c r="L4841" t="str">
        <f t="shared" si="450"/>
        <v>Uniform Express Kenya</v>
      </c>
      <c r="M4841" t="s">
        <v>249</v>
      </c>
      <c r="N4841" t="s">
        <v>1257</v>
      </c>
      <c r="O4841">
        <v>972</v>
      </c>
      <c r="P4841">
        <v>2.41</v>
      </c>
      <c r="Q4841">
        <v>3.96</v>
      </c>
      <c r="R4841">
        <v>1.1074197120708748E-3</v>
      </c>
      <c r="S4841">
        <f t="shared" si="451"/>
        <v>2342.52</v>
      </c>
      <c r="T4841">
        <f t="shared" si="452"/>
        <v>1.0764119601328903</v>
      </c>
      <c r="U4841">
        <f t="shared" si="453"/>
        <v>3849.12</v>
      </c>
      <c r="V4841">
        <f t="shared" si="454"/>
        <v>1505.523588039867</v>
      </c>
      <c r="W4841" t="str">
        <f t="shared" si="455"/>
        <v>PROFIT</v>
      </c>
    </row>
    <row r="4842" spans="8:23" x14ac:dyDescent="0.35">
      <c r="H4842">
        <v>2013</v>
      </c>
      <c r="I4842" t="s">
        <v>21</v>
      </c>
      <c r="J4842" t="s">
        <v>627</v>
      </c>
      <c r="K4842" t="s">
        <v>141</v>
      </c>
      <c r="L4842" t="str">
        <f t="shared" si="450"/>
        <v>Uniform Express Kenya</v>
      </c>
      <c r="M4842" t="s">
        <v>254</v>
      </c>
      <c r="N4842" t="s">
        <v>1258</v>
      </c>
      <c r="O4842">
        <v>1020</v>
      </c>
      <c r="P4842">
        <v>2.2200000000000002</v>
      </c>
      <c r="Q4842">
        <v>3.41</v>
      </c>
      <c r="R4842">
        <v>1.1600928074245939E-3</v>
      </c>
      <c r="S4842">
        <f t="shared" si="451"/>
        <v>2264.4</v>
      </c>
      <c r="T4842">
        <f t="shared" si="452"/>
        <v>1.1832946635730859</v>
      </c>
      <c r="U4842">
        <f t="shared" si="453"/>
        <v>3478.2000000000003</v>
      </c>
      <c r="V4842">
        <f t="shared" si="454"/>
        <v>1212.616705336427</v>
      </c>
      <c r="W4842" t="str">
        <f t="shared" si="455"/>
        <v>PROFIT</v>
      </c>
    </row>
    <row r="4843" spans="8:23" x14ac:dyDescent="0.35">
      <c r="H4843">
        <v>2013</v>
      </c>
      <c r="I4843" t="s">
        <v>21</v>
      </c>
      <c r="J4843" t="s">
        <v>627</v>
      </c>
      <c r="K4843" t="s">
        <v>141</v>
      </c>
      <c r="L4843" t="str">
        <f t="shared" si="450"/>
        <v>Uniform Express Kenya</v>
      </c>
      <c r="M4843" t="s">
        <v>23</v>
      </c>
      <c r="N4843" t="s">
        <v>1259</v>
      </c>
      <c r="O4843">
        <v>708</v>
      </c>
      <c r="P4843">
        <v>2.62</v>
      </c>
      <c r="Q4843">
        <v>3.61</v>
      </c>
      <c r="R4843">
        <v>1.6181229773462784E-3</v>
      </c>
      <c r="S4843">
        <f t="shared" si="451"/>
        <v>1854.96</v>
      </c>
      <c r="T4843">
        <f t="shared" si="452"/>
        <v>1.1456310679611652</v>
      </c>
      <c r="U4843">
        <f t="shared" si="453"/>
        <v>2555.88</v>
      </c>
      <c r="V4843">
        <f t="shared" si="454"/>
        <v>699.7743689320389</v>
      </c>
      <c r="W4843" t="str">
        <f t="shared" si="455"/>
        <v>LOSS</v>
      </c>
    </row>
    <row r="4844" spans="8:23" x14ac:dyDescent="0.35">
      <c r="H4844">
        <v>2013</v>
      </c>
      <c r="I4844" t="s">
        <v>21</v>
      </c>
      <c r="J4844" t="s">
        <v>627</v>
      </c>
      <c r="K4844" t="s">
        <v>141</v>
      </c>
      <c r="L4844" t="str">
        <f t="shared" si="450"/>
        <v>Uniform Express Kenya</v>
      </c>
      <c r="M4844" t="s">
        <v>28</v>
      </c>
      <c r="N4844" t="s">
        <v>1260</v>
      </c>
      <c r="O4844">
        <v>1044</v>
      </c>
      <c r="P4844">
        <v>2.48</v>
      </c>
      <c r="Q4844">
        <v>3.21</v>
      </c>
      <c r="R4844">
        <v>1.6286644951140066E-3</v>
      </c>
      <c r="S4844">
        <f t="shared" si="451"/>
        <v>2589.12</v>
      </c>
      <c r="T4844">
        <f t="shared" si="452"/>
        <v>1.7003257328990229</v>
      </c>
      <c r="U4844">
        <f t="shared" si="453"/>
        <v>3351.24</v>
      </c>
      <c r="V4844">
        <f t="shared" si="454"/>
        <v>760.41967426710085</v>
      </c>
      <c r="W4844" t="str">
        <f t="shared" si="455"/>
        <v>LOSS</v>
      </c>
    </row>
    <row r="4845" spans="8:23" x14ac:dyDescent="0.35">
      <c r="H4845">
        <v>2013</v>
      </c>
      <c r="I4845" t="s">
        <v>21</v>
      </c>
      <c r="J4845" t="s">
        <v>627</v>
      </c>
      <c r="K4845" t="s">
        <v>141</v>
      </c>
      <c r="L4845" t="str">
        <f t="shared" si="450"/>
        <v>Uniform Express Kenya</v>
      </c>
      <c r="M4845" t="s">
        <v>33</v>
      </c>
      <c r="N4845" t="s">
        <v>1261</v>
      </c>
      <c r="O4845">
        <v>1188</v>
      </c>
      <c r="P4845">
        <v>2.4300000000000002</v>
      </c>
      <c r="Q4845">
        <v>3.98</v>
      </c>
      <c r="R4845">
        <v>1.5384615384615385E-3</v>
      </c>
      <c r="S4845">
        <f t="shared" si="451"/>
        <v>2886.84</v>
      </c>
      <c r="T4845">
        <f t="shared" si="452"/>
        <v>1.8276923076923077</v>
      </c>
      <c r="U4845">
        <f t="shared" si="453"/>
        <v>4728.24</v>
      </c>
      <c r="V4845">
        <f t="shared" si="454"/>
        <v>1839.5723076923073</v>
      </c>
      <c r="W4845" t="str">
        <f t="shared" si="455"/>
        <v>PROFIT</v>
      </c>
    </row>
    <row r="4846" spans="8:23" x14ac:dyDescent="0.35">
      <c r="H4846">
        <v>2013</v>
      </c>
      <c r="I4846" t="s">
        <v>21</v>
      </c>
      <c r="J4846" t="s">
        <v>627</v>
      </c>
      <c r="K4846" t="s">
        <v>141</v>
      </c>
      <c r="L4846" t="str">
        <f t="shared" si="450"/>
        <v>Uniform Express Kenya</v>
      </c>
      <c r="M4846" t="s">
        <v>39</v>
      </c>
      <c r="N4846" t="s">
        <v>1262</v>
      </c>
      <c r="O4846">
        <v>756</v>
      </c>
      <c r="P4846">
        <v>2.11</v>
      </c>
      <c r="Q4846">
        <v>3.89</v>
      </c>
      <c r="R4846">
        <v>1.7574692442882249E-3</v>
      </c>
      <c r="S4846">
        <f t="shared" si="451"/>
        <v>1595.1599999999999</v>
      </c>
      <c r="T4846">
        <f t="shared" si="452"/>
        <v>1.328646748681898</v>
      </c>
      <c r="U4846">
        <f t="shared" si="453"/>
        <v>2940.84</v>
      </c>
      <c r="V4846">
        <f t="shared" si="454"/>
        <v>1344.3513532513184</v>
      </c>
      <c r="W4846" t="str">
        <f t="shared" si="455"/>
        <v>PROFIT</v>
      </c>
    </row>
    <row r="4847" spans="8:23" x14ac:dyDescent="0.35">
      <c r="H4847">
        <v>2013</v>
      </c>
      <c r="I4847" t="s">
        <v>21</v>
      </c>
      <c r="J4847" t="s">
        <v>627</v>
      </c>
      <c r="K4847" t="s">
        <v>141</v>
      </c>
      <c r="L4847" t="str">
        <f t="shared" si="450"/>
        <v>Uniform Express Kenya</v>
      </c>
      <c r="M4847" t="s">
        <v>44</v>
      </c>
      <c r="N4847" t="s">
        <v>1263</v>
      </c>
      <c r="O4847">
        <v>948</v>
      </c>
      <c r="P4847">
        <v>2.1</v>
      </c>
      <c r="Q4847">
        <v>3.24</v>
      </c>
      <c r="R4847">
        <v>1.6103059581320451E-3</v>
      </c>
      <c r="S4847">
        <f t="shared" si="451"/>
        <v>1990.8000000000002</v>
      </c>
      <c r="T4847">
        <f t="shared" si="452"/>
        <v>1.5265700483091786</v>
      </c>
      <c r="U4847">
        <f t="shared" si="453"/>
        <v>3071.52</v>
      </c>
      <c r="V4847">
        <f t="shared" si="454"/>
        <v>1079.1934299516906</v>
      </c>
      <c r="W4847" t="str">
        <f t="shared" si="455"/>
        <v>PROFIT</v>
      </c>
    </row>
    <row r="4848" spans="8:23" x14ac:dyDescent="0.35">
      <c r="H4848">
        <v>2013</v>
      </c>
      <c r="I4848" t="s">
        <v>21</v>
      </c>
      <c r="J4848" t="s">
        <v>627</v>
      </c>
      <c r="K4848" t="s">
        <v>141</v>
      </c>
      <c r="L4848" t="str">
        <f t="shared" si="450"/>
        <v>Uniform Express Kenya</v>
      </c>
      <c r="M4848" t="s">
        <v>49</v>
      </c>
      <c r="N4848" t="s">
        <v>1264</v>
      </c>
      <c r="O4848">
        <v>996</v>
      </c>
      <c r="P4848">
        <v>2.06</v>
      </c>
      <c r="Q4848">
        <v>3.89</v>
      </c>
      <c r="R4848">
        <v>1.3986013986013986E-3</v>
      </c>
      <c r="S4848">
        <f t="shared" si="451"/>
        <v>2051.7600000000002</v>
      </c>
      <c r="T4848">
        <f t="shared" si="452"/>
        <v>1.393006993006993</v>
      </c>
      <c r="U4848">
        <f t="shared" si="453"/>
        <v>3874.44</v>
      </c>
      <c r="V4848">
        <f t="shared" si="454"/>
        <v>1821.2869930069928</v>
      </c>
      <c r="W4848" t="str">
        <f t="shared" si="455"/>
        <v>PROFIT</v>
      </c>
    </row>
    <row r="4849" spans="8:23" x14ac:dyDescent="0.35">
      <c r="H4849">
        <v>2013</v>
      </c>
      <c r="I4849" t="s">
        <v>21</v>
      </c>
      <c r="J4849" t="s">
        <v>627</v>
      </c>
      <c r="K4849" t="s">
        <v>141</v>
      </c>
      <c r="L4849" t="str">
        <f t="shared" si="450"/>
        <v>Uniform Express Kenya</v>
      </c>
      <c r="M4849" t="s">
        <v>54</v>
      </c>
      <c r="N4849" t="s">
        <v>1265</v>
      </c>
      <c r="O4849">
        <v>972</v>
      </c>
      <c r="P4849">
        <v>2.06</v>
      </c>
      <c r="Q4849">
        <v>3.56</v>
      </c>
      <c r="R4849">
        <v>1.0695187165775401E-3</v>
      </c>
      <c r="S4849">
        <f t="shared" si="451"/>
        <v>2002.3200000000002</v>
      </c>
      <c r="T4849">
        <f t="shared" si="452"/>
        <v>1.039572192513369</v>
      </c>
      <c r="U4849">
        <f t="shared" si="453"/>
        <v>3460.32</v>
      </c>
      <c r="V4849">
        <f t="shared" si="454"/>
        <v>1456.9604278074867</v>
      </c>
      <c r="W4849" t="str">
        <f t="shared" si="455"/>
        <v>PROFIT</v>
      </c>
    </row>
    <row r="4850" spans="8:23" x14ac:dyDescent="0.35">
      <c r="H4850">
        <v>2013</v>
      </c>
      <c r="I4850" t="s">
        <v>21</v>
      </c>
      <c r="J4850" t="s">
        <v>627</v>
      </c>
      <c r="K4850" t="s">
        <v>141</v>
      </c>
      <c r="L4850" t="str">
        <f t="shared" si="450"/>
        <v>Uniform Express Kenya</v>
      </c>
      <c r="M4850" t="s">
        <v>59</v>
      </c>
      <c r="N4850" t="s">
        <v>1266</v>
      </c>
      <c r="O4850">
        <v>972</v>
      </c>
      <c r="P4850">
        <v>2.14</v>
      </c>
      <c r="Q4850">
        <v>3.23</v>
      </c>
      <c r="R4850">
        <v>1.6207455429497568E-3</v>
      </c>
      <c r="S4850">
        <f t="shared" si="451"/>
        <v>2080.08</v>
      </c>
      <c r="T4850">
        <f t="shared" si="452"/>
        <v>1.5753646677471635</v>
      </c>
      <c r="U4850">
        <f t="shared" si="453"/>
        <v>3139.56</v>
      </c>
      <c r="V4850">
        <f t="shared" si="454"/>
        <v>1057.9046353322528</v>
      </c>
      <c r="W4850" t="str">
        <f t="shared" si="455"/>
        <v>PROFIT</v>
      </c>
    </row>
    <row r="4851" spans="8:23" x14ac:dyDescent="0.35">
      <c r="H4851">
        <v>2013</v>
      </c>
      <c r="I4851" t="s">
        <v>21</v>
      </c>
      <c r="J4851" t="s">
        <v>627</v>
      </c>
      <c r="K4851" t="s">
        <v>141</v>
      </c>
      <c r="L4851" t="str">
        <f t="shared" si="450"/>
        <v>Uniform Express Kenya</v>
      </c>
      <c r="M4851" t="s">
        <v>64</v>
      </c>
      <c r="N4851" t="s">
        <v>1267</v>
      </c>
      <c r="O4851">
        <v>840</v>
      </c>
      <c r="P4851">
        <v>2.95</v>
      </c>
      <c r="Q4851">
        <v>3.38</v>
      </c>
      <c r="R4851">
        <v>1.3315579227696406E-3</v>
      </c>
      <c r="S4851">
        <f t="shared" si="451"/>
        <v>2478</v>
      </c>
      <c r="T4851">
        <f t="shared" si="452"/>
        <v>1.118508655126498</v>
      </c>
      <c r="U4851">
        <f t="shared" si="453"/>
        <v>2839.2</v>
      </c>
      <c r="V4851">
        <f t="shared" si="454"/>
        <v>360.08149134487331</v>
      </c>
      <c r="W4851" t="str">
        <f t="shared" si="455"/>
        <v>LOSS</v>
      </c>
    </row>
    <row r="4852" spans="8:23" x14ac:dyDescent="0.35">
      <c r="H4852">
        <v>2013</v>
      </c>
      <c r="I4852" t="s">
        <v>21</v>
      </c>
      <c r="J4852" t="s">
        <v>627</v>
      </c>
      <c r="K4852" t="s">
        <v>141</v>
      </c>
      <c r="L4852" t="str">
        <f t="shared" si="450"/>
        <v>Uniform Express Kenya</v>
      </c>
      <c r="M4852" t="s">
        <v>69</v>
      </c>
      <c r="N4852" t="s">
        <v>1268</v>
      </c>
      <c r="O4852">
        <v>912</v>
      </c>
      <c r="P4852">
        <v>2.79</v>
      </c>
      <c r="Q4852">
        <v>3.53</v>
      </c>
      <c r="R4852">
        <v>1.6129032258064516E-3</v>
      </c>
      <c r="S4852">
        <f t="shared" si="451"/>
        <v>2544.48</v>
      </c>
      <c r="T4852">
        <f t="shared" si="452"/>
        <v>1.4709677419354839</v>
      </c>
      <c r="U4852">
        <f t="shared" si="453"/>
        <v>3219.3599999999997</v>
      </c>
      <c r="V4852">
        <f t="shared" si="454"/>
        <v>673.40903225806414</v>
      </c>
      <c r="W4852" t="str">
        <f t="shared" si="455"/>
        <v>LOSS</v>
      </c>
    </row>
    <row r="4853" spans="8:23" x14ac:dyDescent="0.35">
      <c r="H4853">
        <v>2013</v>
      </c>
      <c r="I4853" t="s">
        <v>21</v>
      </c>
      <c r="J4853" t="s">
        <v>627</v>
      </c>
      <c r="K4853" t="s">
        <v>141</v>
      </c>
      <c r="L4853" t="str">
        <f t="shared" si="450"/>
        <v>Uniform Express Kenya</v>
      </c>
      <c r="M4853" t="s">
        <v>74</v>
      </c>
      <c r="N4853" t="s">
        <v>1269</v>
      </c>
      <c r="O4853">
        <v>732</v>
      </c>
      <c r="P4853">
        <v>2.2999999999999998</v>
      </c>
      <c r="Q4853">
        <v>3.39</v>
      </c>
      <c r="R4853">
        <v>1.358695652173913E-3</v>
      </c>
      <c r="S4853">
        <f t="shared" si="451"/>
        <v>1683.6</v>
      </c>
      <c r="T4853">
        <f t="shared" si="452"/>
        <v>0.99456521739130432</v>
      </c>
      <c r="U4853">
        <f t="shared" si="453"/>
        <v>2481.48</v>
      </c>
      <c r="V4853">
        <f t="shared" si="454"/>
        <v>796.88543478260885</v>
      </c>
      <c r="W4853" t="str">
        <f t="shared" si="455"/>
        <v>LOSS</v>
      </c>
    </row>
    <row r="4854" spans="8:23" x14ac:dyDescent="0.35">
      <c r="H4854">
        <v>2013</v>
      </c>
      <c r="I4854" t="s">
        <v>21</v>
      </c>
      <c r="J4854" t="s">
        <v>627</v>
      </c>
      <c r="K4854" t="s">
        <v>141</v>
      </c>
      <c r="L4854" t="str">
        <f t="shared" si="450"/>
        <v>Uniform Express Kenya</v>
      </c>
      <c r="M4854" t="s">
        <v>79</v>
      </c>
      <c r="N4854" t="s">
        <v>1270</v>
      </c>
      <c r="O4854">
        <v>1008</v>
      </c>
      <c r="P4854">
        <v>2.02</v>
      </c>
      <c r="Q4854">
        <v>3.89</v>
      </c>
      <c r="R4854">
        <v>1.02880658436214E-3</v>
      </c>
      <c r="S4854">
        <f t="shared" si="451"/>
        <v>2036.16</v>
      </c>
      <c r="T4854">
        <f t="shared" si="452"/>
        <v>1.0370370370370372</v>
      </c>
      <c r="U4854">
        <f t="shared" si="453"/>
        <v>3921.1200000000003</v>
      </c>
      <c r="V4854">
        <f t="shared" si="454"/>
        <v>1883.9229629629633</v>
      </c>
      <c r="W4854" t="str">
        <f t="shared" si="455"/>
        <v>PROFIT</v>
      </c>
    </row>
    <row r="4855" spans="8:23" x14ac:dyDescent="0.35">
      <c r="H4855">
        <v>2013</v>
      </c>
      <c r="I4855" t="s">
        <v>21</v>
      </c>
      <c r="J4855" t="s">
        <v>627</v>
      </c>
      <c r="K4855" t="s">
        <v>141</v>
      </c>
      <c r="L4855" t="str">
        <f t="shared" si="450"/>
        <v>Uniform Express Kenya</v>
      </c>
      <c r="M4855" t="s">
        <v>84</v>
      </c>
      <c r="N4855" t="s">
        <v>1271</v>
      </c>
      <c r="O4855">
        <v>684</v>
      </c>
      <c r="P4855">
        <v>2.86</v>
      </c>
      <c r="Q4855">
        <v>3.76</v>
      </c>
      <c r="R4855">
        <v>1.0330578512396695E-3</v>
      </c>
      <c r="S4855">
        <f t="shared" si="451"/>
        <v>1956.24</v>
      </c>
      <c r="T4855">
        <f t="shared" si="452"/>
        <v>0.70661157024793386</v>
      </c>
      <c r="U4855">
        <f t="shared" si="453"/>
        <v>2571.8399999999997</v>
      </c>
      <c r="V4855">
        <f t="shared" si="454"/>
        <v>614.89338842975178</v>
      </c>
      <c r="W4855" t="str">
        <f t="shared" si="455"/>
        <v>LOSS</v>
      </c>
    </row>
    <row r="4856" spans="8:23" x14ac:dyDescent="0.35">
      <c r="H4856">
        <v>2013</v>
      </c>
      <c r="I4856" t="s">
        <v>21</v>
      </c>
      <c r="J4856" t="s">
        <v>627</v>
      </c>
      <c r="K4856" t="s">
        <v>141</v>
      </c>
      <c r="L4856" t="str">
        <f t="shared" si="450"/>
        <v>Uniform Express Kenya</v>
      </c>
      <c r="M4856" t="s">
        <v>89</v>
      </c>
      <c r="N4856" t="s">
        <v>1272</v>
      </c>
      <c r="O4856">
        <v>1188</v>
      </c>
      <c r="P4856">
        <v>2.0699999999999998</v>
      </c>
      <c r="Q4856">
        <v>3.56</v>
      </c>
      <c r="R4856">
        <v>1.2453300124533001E-3</v>
      </c>
      <c r="S4856">
        <f t="shared" si="451"/>
        <v>2459.16</v>
      </c>
      <c r="T4856">
        <f t="shared" si="452"/>
        <v>1.4794520547945205</v>
      </c>
      <c r="U4856">
        <f t="shared" si="453"/>
        <v>4229.28</v>
      </c>
      <c r="V4856">
        <f t="shared" si="454"/>
        <v>1768.6405479452053</v>
      </c>
      <c r="W4856" t="str">
        <f t="shared" si="455"/>
        <v>PROFIT</v>
      </c>
    </row>
    <row r="4857" spans="8:23" x14ac:dyDescent="0.35">
      <c r="H4857">
        <v>2013</v>
      </c>
      <c r="I4857" t="s">
        <v>21</v>
      </c>
      <c r="J4857" t="s">
        <v>627</v>
      </c>
      <c r="K4857" t="s">
        <v>141</v>
      </c>
      <c r="L4857" t="str">
        <f t="shared" si="450"/>
        <v>Uniform Express Kenya</v>
      </c>
      <c r="M4857" t="s">
        <v>94</v>
      </c>
      <c r="N4857" t="s">
        <v>1273</v>
      </c>
      <c r="O4857">
        <v>1140</v>
      </c>
      <c r="P4857">
        <v>2.25</v>
      </c>
      <c r="Q4857">
        <v>3.21</v>
      </c>
      <c r="R4857">
        <v>1.443001443001443E-3</v>
      </c>
      <c r="S4857">
        <f t="shared" si="451"/>
        <v>2565</v>
      </c>
      <c r="T4857">
        <f t="shared" si="452"/>
        <v>1.6450216450216451</v>
      </c>
      <c r="U4857">
        <f t="shared" si="453"/>
        <v>3659.4</v>
      </c>
      <c r="V4857">
        <f t="shared" si="454"/>
        <v>1092.7549783549784</v>
      </c>
      <c r="W4857" t="str">
        <f t="shared" si="455"/>
        <v>PROFIT</v>
      </c>
    </row>
    <row r="4858" spans="8:23" x14ac:dyDescent="0.35">
      <c r="H4858">
        <v>2013</v>
      </c>
      <c r="I4858" t="s">
        <v>21</v>
      </c>
      <c r="J4858" t="s">
        <v>627</v>
      </c>
      <c r="K4858" t="s">
        <v>141</v>
      </c>
      <c r="L4858" t="str">
        <f t="shared" si="450"/>
        <v>Uniform Express Kenya</v>
      </c>
      <c r="M4858" t="s">
        <v>99</v>
      </c>
      <c r="N4858" t="s">
        <v>1274</v>
      </c>
      <c r="O4858">
        <v>996</v>
      </c>
      <c r="P4858">
        <v>2.14</v>
      </c>
      <c r="Q4858">
        <v>3.94</v>
      </c>
      <c r="R4858">
        <v>1.3054830287206266E-3</v>
      </c>
      <c r="S4858">
        <f t="shared" si="451"/>
        <v>2131.44</v>
      </c>
      <c r="T4858">
        <f t="shared" si="452"/>
        <v>1.3002610966057442</v>
      </c>
      <c r="U4858">
        <f t="shared" si="453"/>
        <v>3924.24</v>
      </c>
      <c r="V4858">
        <f t="shared" si="454"/>
        <v>1791.499738903394</v>
      </c>
      <c r="W4858" t="str">
        <f t="shared" si="455"/>
        <v>PROFIT</v>
      </c>
    </row>
    <row r="4859" spans="8:23" x14ac:dyDescent="0.35">
      <c r="H4859">
        <v>2013</v>
      </c>
      <c r="I4859" t="s">
        <v>21</v>
      </c>
      <c r="J4859" t="s">
        <v>627</v>
      </c>
      <c r="K4859" t="s">
        <v>141</v>
      </c>
      <c r="L4859" t="str">
        <f t="shared" si="450"/>
        <v>Uniform Express Kenya</v>
      </c>
      <c r="M4859" t="s">
        <v>104</v>
      </c>
      <c r="N4859" t="s">
        <v>1275</v>
      </c>
      <c r="O4859">
        <v>684</v>
      </c>
      <c r="P4859">
        <v>2.2799999999999998</v>
      </c>
      <c r="Q4859">
        <v>3.41</v>
      </c>
      <c r="R4859">
        <v>1.1668611435239206E-3</v>
      </c>
      <c r="S4859">
        <f t="shared" si="451"/>
        <v>1559.5199999999998</v>
      </c>
      <c r="T4859">
        <f t="shared" si="452"/>
        <v>0.79813302217036164</v>
      </c>
      <c r="U4859">
        <f t="shared" si="453"/>
        <v>2332.44</v>
      </c>
      <c r="V4859">
        <f t="shared" si="454"/>
        <v>772.12186697782988</v>
      </c>
      <c r="W4859" t="str">
        <f t="shared" si="455"/>
        <v>LOSS</v>
      </c>
    </row>
    <row r="4860" spans="8:23" x14ac:dyDescent="0.35">
      <c r="H4860">
        <v>2013</v>
      </c>
      <c r="I4860" t="s">
        <v>21</v>
      </c>
      <c r="J4860" t="s">
        <v>627</v>
      </c>
      <c r="K4860" t="s">
        <v>141</v>
      </c>
      <c r="L4860" t="str">
        <f t="shared" si="450"/>
        <v>Uniform Express Kenya</v>
      </c>
      <c r="M4860" t="s">
        <v>109</v>
      </c>
      <c r="N4860" t="s">
        <v>1276</v>
      </c>
      <c r="O4860">
        <v>936</v>
      </c>
      <c r="P4860">
        <v>2.48</v>
      </c>
      <c r="Q4860">
        <v>3.97</v>
      </c>
      <c r="R4860">
        <v>1.1627906976744186E-3</v>
      </c>
      <c r="S4860">
        <f t="shared" si="451"/>
        <v>2321.2800000000002</v>
      </c>
      <c r="T4860">
        <f t="shared" si="452"/>
        <v>1.0883720930232559</v>
      </c>
      <c r="U4860">
        <f t="shared" si="453"/>
        <v>3715.92</v>
      </c>
      <c r="V4860">
        <f t="shared" si="454"/>
        <v>1393.5516279069766</v>
      </c>
      <c r="W4860" t="str">
        <f t="shared" si="455"/>
        <v>PROFIT</v>
      </c>
    </row>
    <row r="4861" spans="8:23" x14ac:dyDescent="0.35">
      <c r="H4861">
        <v>2013</v>
      </c>
      <c r="I4861" t="s">
        <v>21</v>
      </c>
      <c r="J4861" t="s">
        <v>627</v>
      </c>
      <c r="K4861" t="s">
        <v>141</v>
      </c>
      <c r="L4861" t="str">
        <f t="shared" si="450"/>
        <v>Uniform Express Kenya</v>
      </c>
      <c r="M4861" t="s">
        <v>114</v>
      </c>
      <c r="N4861" t="s">
        <v>1277</v>
      </c>
      <c r="O4861">
        <v>1152</v>
      </c>
      <c r="P4861">
        <v>2.25</v>
      </c>
      <c r="Q4861">
        <v>3.56</v>
      </c>
      <c r="R4861">
        <v>1.2738853503184713E-3</v>
      </c>
      <c r="S4861">
        <f t="shared" si="451"/>
        <v>2592</v>
      </c>
      <c r="T4861">
        <f t="shared" si="452"/>
        <v>1.4675159235668789</v>
      </c>
      <c r="U4861">
        <f t="shared" si="453"/>
        <v>4101.12</v>
      </c>
      <c r="V4861">
        <f t="shared" si="454"/>
        <v>1507.652484076433</v>
      </c>
      <c r="W4861" t="str">
        <f t="shared" si="455"/>
        <v>PROFIT</v>
      </c>
    </row>
    <row r="4862" spans="8:23" x14ac:dyDescent="0.35">
      <c r="H4862">
        <v>2013</v>
      </c>
      <c r="I4862" t="s">
        <v>21</v>
      </c>
      <c r="J4862" t="s">
        <v>627</v>
      </c>
      <c r="K4862" t="s">
        <v>141</v>
      </c>
      <c r="L4862" t="str">
        <f t="shared" si="450"/>
        <v>Uniform Express Kenya</v>
      </c>
      <c r="M4862" t="s">
        <v>119</v>
      </c>
      <c r="N4862" t="s">
        <v>1278</v>
      </c>
      <c r="O4862">
        <v>888</v>
      </c>
      <c r="P4862">
        <v>2.08</v>
      </c>
      <c r="Q4862">
        <v>3.62</v>
      </c>
      <c r="R4862">
        <v>1.6103059581320451E-3</v>
      </c>
      <c r="S4862">
        <f t="shared" si="451"/>
        <v>1847.04</v>
      </c>
      <c r="T4862">
        <f t="shared" si="452"/>
        <v>1.4299516908212559</v>
      </c>
      <c r="U4862">
        <f t="shared" si="453"/>
        <v>3214.56</v>
      </c>
      <c r="V4862">
        <f t="shared" si="454"/>
        <v>1366.0900483091787</v>
      </c>
      <c r="W4862" t="str">
        <f t="shared" si="455"/>
        <v>PROFIT</v>
      </c>
    </row>
    <row r="4863" spans="8:23" x14ac:dyDescent="0.35">
      <c r="H4863">
        <v>2013</v>
      </c>
      <c r="I4863" t="s">
        <v>21</v>
      </c>
      <c r="J4863" t="s">
        <v>627</v>
      </c>
      <c r="K4863" t="s">
        <v>141</v>
      </c>
      <c r="L4863" t="str">
        <f t="shared" si="450"/>
        <v>Uniform Express Kenya</v>
      </c>
      <c r="M4863" t="s">
        <v>124</v>
      </c>
      <c r="N4863" t="s">
        <v>1279</v>
      </c>
      <c r="O4863">
        <v>672</v>
      </c>
      <c r="P4863">
        <v>2.04</v>
      </c>
      <c r="Q4863">
        <v>3.32</v>
      </c>
      <c r="R4863">
        <v>1.1223344556677891E-3</v>
      </c>
      <c r="S4863">
        <f t="shared" si="451"/>
        <v>1370.88</v>
      </c>
      <c r="T4863">
        <f t="shared" si="452"/>
        <v>0.75420875420875433</v>
      </c>
      <c r="U4863">
        <f t="shared" si="453"/>
        <v>2231.04</v>
      </c>
      <c r="V4863">
        <f t="shared" si="454"/>
        <v>859.40579124579108</v>
      </c>
      <c r="W4863" t="str">
        <f t="shared" si="455"/>
        <v>LOSS</v>
      </c>
    </row>
    <row r="4864" spans="8:23" x14ac:dyDescent="0.35">
      <c r="H4864">
        <v>2013</v>
      </c>
      <c r="I4864" t="s">
        <v>21</v>
      </c>
      <c r="J4864" t="s">
        <v>627</v>
      </c>
      <c r="K4864" t="s">
        <v>141</v>
      </c>
      <c r="L4864" t="str">
        <f t="shared" si="450"/>
        <v>Uniform Express Kenya</v>
      </c>
      <c r="M4864" t="s">
        <v>129</v>
      </c>
      <c r="N4864" t="s">
        <v>1280</v>
      </c>
      <c r="O4864">
        <v>660</v>
      </c>
      <c r="P4864">
        <v>2.96</v>
      </c>
      <c r="Q4864">
        <v>3.82</v>
      </c>
      <c r="R4864">
        <v>1.4306151645207439E-3</v>
      </c>
      <c r="S4864">
        <f t="shared" si="451"/>
        <v>1953.6</v>
      </c>
      <c r="T4864">
        <f t="shared" si="452"/>
        <v>0.94420600858369097</v>
      </c>
      <c r="U4864">
        <f t="shared" si="453"/>
        <v>2521.1999999999998</v>
      </c>
      <c r="V4864">
        <f t="shared" si="454"/>
        <v>566.6557939914162</v>
      </c>
      <c r="W4864" t="str">
        <f t="shared" si="455"/>
        <v>LOSS</v>
      </c>
    </row>
    <row r="4865" spans="8:23" x14ac:dyDescent="0.35">
      <c r="H4865">
        <v>2013</v>
      </c>
      <c r="I4865" t="s">
        <v>21</v>
      </c>
      <c r="J4865" t="s">
        <v>627</v>
      </c>
      <c r="K4865" t="s">
        <v>141</v>
      </c>
      <c r="L4865" t="str">
        <f t="shared" si="450"/>
        <v>Uniform Express Kenya</v>
      </c>
      <c r="M4865" t="s">
        <v>134</v>
      </c>
      <c r="N4865" t="s">
        <v>1281</v>
      </c>
      <c r="O4865">
        <v>684</v>
      </c>
      <c r="P4865">
        <v>2.36</v>
      </c>
      <c r="Q4865">
        <v>3.36</v>
      </c>
      <c r="R4865">
        <v>1.4124293785310734E-3</v>
      </c>
      <c r="S4865">
        <f t="shared" si="451"/>
        <v>1614.24</v>
      </c>
      <c r="T4865">
        <f t="shared" si="452"/>
        <v>0.96610169491525422</v>
      </c>
      <c r="U4865">
        <f t="shared" si="453"/>
        <v>2298.2399999999998</v>
      </c>
      <c r="V4865">
        <f t="shared" si="454"/>
        <v>683.03389830508456</v>
      </c>
      <c r="W4865" t="str">
        <f t="shared" si="455"/>
        <v>LOSS</v>
      </c>
    </row>
    <row r="4866" spans="8:23" x14ac:dyDescent="0.35">
      <c r="H4866">
        <v>2013</v>
      </c>
      <c r="I4866" t="s">
        <v>21</v>
      </c>
      <c r="J4866" t="s">
        <v>627</v>
      </c>
      <c r="K4866" t="s">
        <v>141</v>
      </c>
      <c r="L4866" t="str">
        <f t="shared" si="450"/>
        <v>Uniform Express Kenya</v>
      </c>
      <c r="M4866" t="s">
        <v>139</v>
      </c>
      <c r="N4866" t="s">
        <v>1282</v>
      </c>
      <c r="O4866">
        <v>1068</v>
      </c>
      <c r="P4866">
        <v>2.7</v>
      </c>
      <c r="Q4866">
        <v>3.28</v>
      </c>
      <c r="R4866">
        <v>1.3351134846461949E-3</v>
      </c>
      <c r="S4866">
        <f t="shared" si="451"/>
        <v>2883.6000000000004</v>
      </c>
      <c r="T4866">
        <f t="shared" si="452"/>
        <v>1.4259012016021362</v>
      </c>
      <c r="U4866">
        <f t="shared" si="453"/>
        <v>3503.04</v>
      </c>
      <c r="V4866">
        <f t="shared" si="454"/>
        <v>618.01409879839741</v>
      </c>
      <c r="W4866" t="str">
        <f t="shared" si="455"/>
        <v>LOSS</v>
      </c>
    </row>
    <row r="4867" spans="8:23" x14ac:dyDescent="0.35">
      <c r="H4867">
        <v>2013</v>
      </c>
      <c r="I4867" t="s">
        <v>21</v>
      </c>
      <c r="J4867" t="s">
        <v>627</v>
      </c>
      <c r="K4867" t="s">
        <v>141</v>
      </c>
      <c r="L4867" t="str">
        <f t="shared" ref="L4867:L4930" si="456">VLOOKUP($K4867,$A$1:$C$124,MATCH($L$1,$A$1:$C$1,0),0)</f>
        <v>Uniform Express Kenya</v>
      </c>
      <c r="M4867" t="s">
        <v>144</v>
      </c>
      <c r="N4867" t="s">
        <v>1283</v>
      </c>
      <c r="O4867">
        <v>936</v>
      </c>
      <c r="P4867">
        <v>2.1</v>
      </c>
      <c r="Q4867">
        <v>3.51</v>
      </c>
      <c r="R4867">
        <v>1.1273957158962795E-3</v>
      </c>
      <c r="S4867">
        <f t="shared" ref="S4867:S4930" si="457">P4867*O4867</f>
        <v>1965.6000000000001</v>
      </c>
      <c r="T4867">
        <f t="shared" ref="T4867:T4930" si="458">R4867*O4867</f>
        <v>1.0552423900789176</v>
      </c>
      <c r="U4867">
        <f t="shared" ref="U4867:U4930" si="459">Q4867*O4867</f>
        <v>3285.3599999999997</v>
      </c>
      <c r="V4867">
        <f t="shared" ref="V4867:V4930" si="460">Q4867*O4867-S4867-T4867</f>
        <v>1318.7047576099205</v>
      </c>
      <c r="W4867" t="str">
        <f t="shared" ref="W4867:W4930" si="461">IF(V4867&gt;1000,"PROFIT","LOSS")</f>
        <v>PROFIT</v>
      </c>
    </row>
    <row r="4868" spans="8:23" x14ac:dyDescent="0.35">
      <c r="H4868">
        <v>2013</v>
      </c>
      <c r="I4868" t="s">
        <v>21</v>
      </c>
      <c r="J4868" t="s">
        <v>627</v>
      </c>
      <c r="K4868" t="s">
        <v>141</v>
      </c>
      <c r="L4868" t="str">
        <f t="shared" si="456"/>
        <v>Uniform Express Kenya</v>
      </c>
      <c r="M4868" t="s">
        <v>149</v>
      </c>
      <c r="N4868" t="s">
        <v>1284</v>
      </c>
      <c r="O4868">
        <v>1104</v>
      </c>
      <c r="P4868">
        <v>2.5</v>
      </c>
      <c r="Q4868">
        <v>4</v>
      </c>
      <c r="R4868">
        <v>1.7006802721088435E-3</v>
      </c>
      <c r="S4868">
        <f t="shared" si="457"/>
        <v>2760</v>
      </c>
      <c r="T4868">
        <f t="shared" si="458"/>
        <v>1.8775510204081631</v>
      </c>
      <c r="U4868">
        <f t="shared" si="459"/>
        <v>4416</v>
      </c>
      <c r="V4868">
        <f t="shared" si="460"/>
        <v>1654.1224489795918</v>
      </c>
      <c r="W4868" t="str">
        <f t="shared" si="461"/>
        <v>PROFIT</v>
      </c>
    </row>
    <row r="4869" spans="8:23" x14ac:dyDescent="0.35">
      <c r="H4869">
        <v>2013</v>
      </c>
      <c r="I4869" t="s">
        <v>21</v>
      </c>
      <c r="J4869" t="s">
        <v>627</v>
      </c>
      <c r="K4869" t="s">
        <v>141</v>
      </c>
      <c r="L4869" t="str">
        <f t="shared" si="456"/>
        <v>Uniform Express Kenya</v>
      </c>
      <c r="M4869" t="s">
        <v>154</v>
      </c>
      <c r="N4869" t="s">
        <v>1285</v>
      </c>
      <c r="O4869">
        <v>672</v>
      </c>
      <c r="P4869">
        <v>2.89</v>
      </c>
      <c r="Q4869">
        <v>3.77</v>
      </c>
      <c r="R4869">
        <v>1.4064697609001407E-3</v>
      </c>
      <c r="S4869">
        <f t="shared" si="457"/>
        <v>1942.0800000000002</v>
      </c>
      <c r="T4869">
        <f t="shared" si="458"/>
        <v>0.94514767932489452</v>
      </c>
      <c r="U4869">
        <f t="shared" si="459"/>
        <v>2533.44</v>
      </c>
      <c r="V4869">
        <f t="shared" si="460"/>
        <v>590.41485232067498</v>
      </c>
      <c r="W4869" t="str">
        <f t="shared" si="461"/>
        <v>LOSS</v>
      </c>
    </row>
    <row r="4870" spans="8:23" x14ac:dyDescent="0.35">
      <c r="H4870">
        <v>2013</v>
      </c>
      <c r="I4870" t="s">
        <v>21</v>
      </c>
      <c r="J4870" t="s">
        <v>627</v>
      </c>
      <c r="K4870" t="s">
        <v>141</v>
      </c>
      <c r="L4870" t="str">
        <f t="shared" si="456"/>
        <v>Uniform Express Kenya</v>
      </c>
      <c r="M4870" t="s">
        <v>159</v>
      </c>
      <c r="N4870" t="s">
        <v>1286</v>
      </c>
      <c r="O4870">
        <v>804</v>
      </c>
      <c r="P4870">
        <v>2.14</v>
      </c>
      <c r="Q4870">
        <v>3.2</v>
      </c>
      <c r="R4870">
        <v>1.1682242990654205E-3</v>
      </c>
      <c r="S4870">
        <f t="shared" si="457"/>
        <v>1720.5600000000002</v>
      </c>
      <c r="T4870">
        <f t="shared" si="458"/>
        <v>0.93925233644859807</v>
      </c>
      <c r="U4870">
        <f t="shared" si="459"/>
        <v>2572.8000000000002</v>
      </c>
      <c r="V4870">
        <f t="shared" si="460"/>
        <v>851.30074766355142</v>
      </c>
      <c r="W4870" t="str">
        <f t="shared" si="461"/>
        <v>LOSS</v>
      </c>
    </row>
    <row r="4871" spans="8:23" x14ac:dyDescent="0.35">
      <c r="H4871">
        <v>2013</v>
      </c>
      <c r="I4871" t="s">
        <v>21</v>
      </c>
      <c r="J4871" t="s">
        <v>627</v>
      </c>
      <c r="K4871" t="s">
        <v>141</v>
      </c>
      <c r="L4871" t="str">
        <f t="shared" si="456"/>
        <v>Uniform Express Kenya</v>
      </c>
      <c r="M4871" t="s">
        <v>164</v>
      </c>
      <c r="N4871" t="s">
        <v>1287</v>
      </c>
      <c r="O4871">
        <v>996</v>
      </c>
      <c r="P4871">
        <v>2.15</v>
      </c>
      <c r="Q4871">
        <v>3.69</v>
      </c>
      <c r="R4871">
        <v>1.277139208173691E-3</v>
      </c>
      <c r="S4871">
        <f t="shared" si="457"/>
        <v>2141.4</v>
      </c>
      <c r="T4871">
        <f t="shared" si="458"/>
        <v>1.2720306513409962</v>
      </c>
      <c r="U4871">
        <f t="shared" si="459"/>
        <v>3675.24</v>
      </c>
      <c r="V4871">
        <f t="shared" si="460"/>
        <v>1532.5679693486586</v>
      </c>
      <c r="W4871" t="str">
        <f t="shared" si="461"/>
        <v>PROFIT</v>
      </c>
    </row>
    <row r="4872" spans="8:23" x14ac:dyDescent="0.35">
      <c r="H4872">
        <v>2013</v>
      </c>
      <c r="I4872" t="s">
        <v>21</v>
      </c>
      <c r="J4872" t="s">
        <v>627</v>
      </c>
      <c r="K4872" t="s">
        <v>141</v>
      </c>
      <c r="L4872" t="str">
        <f t="shared" si="456"/>
        <v>Uniform Express Kenya</v>
      </c>
      <c r="M4872" t="s">
        <v>169</v>
      </c>
      <c r="N4872" t="s">
        <v>1288</v>
      </c>
      <c r="O4872">
        <v>1020</v>
      </c>
      <c r="P4872">
        <v>2.36</v>
      </c>
      <c r="Q4872">
        <v>3.8</v>
      </c>
      <c r="R4872">
        <v>1.2062726176115801E-3</v>
      </c>
      <c r="S4872">
        <f t="shared" si="457"/>
        <v>2407.1999999999998</v>
      </c>
      <c r="T4872">
        <f t="shared" si="458"/>
        <v>1.2303980699638117</v>
      </c>
      <c r="U4872">
        <f t="shared" si="459"/>
        <v>3876</v>
      </c>
      <c r="V4872">
        <f t="shared" si="460"/>
        <v>1467.5696019300365</v>
      </c>
      <c r="W4872" t="str">
        <f t="shared" si="461"/>
        <v>PROFIT</v>
      </c>
    </row>
    <row r="4873" spans="8:23" x14ac:dyDescent="0.35">
      <c r="H4873">
        <v>2013</v>
      </c>
      <c r="I4873" t="s">
        <v>21</v>
      </c>
      <c r="J4873" t="s">
        <v>627</v>
      </c>
      <c r="K4873" t="s">
        <v>141</v>
      </c>
      <c r="L4873" t="str">
        <f t="shared" si="456"/>
        <v>Uniform Express Kenya</v>
      </c>
      <c r="M4873" t="s">
        <v>174</v>
      </c>
      <c r="N4873" t="s">
        <v>1289</v>
      </c>
      <c r="O4873">
        <v>1032</v>
      </c>
      <c r="P4873">
        <v>2.1800000000000002</v>
      </c>
      <c r="Q4873">
        <v>3.26</v>
      </c>
      <c r="R4873">
        <v>1.736111111111111E-3</v>
      </c>
      <c r="S4873">
        <f t="shared" si="457"/>
        <v>2249.7600000000002</v>
      </c>
      <c r="T4873">
        <f t="shared" si="458"/>
        <v>1.7916666666666665</v>
      </c>
      <c r="U4873">
        <f t="shared" si="459"/>
        <v>3364.3199999999997</v>
      </c>
      <c r="V4873">
        <f t="shared" si="460"/>
        <v>1112.7683333333327</v>
      </c>
      <c r="W4873" t="str">
        <f t="shared" si="461"/>
        <v>PROFIT</v>
      </c>
    </row>
    <row r="4874" spans="8:23" x14ac:dyDescent="0.35">
      <c r="H4874">
        <v>2013</v>
      </c>
      <c r="I4874" t="s">
        <v>21</v>
      </c>
      <c r="J4874" t="s">
        <v>627</v>
      </c>
      <c r="K4874" t="s">
        <v>141</v>
      </c>
      <c r="L4874" t="str">
        <f t="shared" si="456"/>
        <v>Uniform Express Kenya</v>
      </c>
      <c r="M4874" t="s">
        <v>179</v>
      </c>
      <c r="N4874" t="s">
        <v>1290</v>
      </c>
      <c r="O4874">
        <v>720</v>
      </c>
      <c r="P4874">
        <v>2.21</v>
      </c>
      <c r="Q4874">
        <v>3.7</v>
      </c>
      <c r="R4874">
        <v>1.6835016835016834E-3</v>
      </c>
      <c r="S4874">
        <f t="shared" si="457"/>
        <v>1591.2</v>
      </c>
      <c r="T4874">
        <f t="shared" si="458"/>
        <v>1.2121212121212122</v>
      </c>
      <c r="U4874">
        <f t="shared" si="459"/>
        <v>2664</v>
      </c>
      <c r="V4874">
        <f t="shared" si="460"/>
        <v>1071.5878787878787</v>
      </c>
      <c r="W4874" t="str">
        <f t="shared" si="461"/>
        <v>PROFIT</v>
      </c>
    </row>
    <row r="4875" spans="8:23" x14ac:dyDescent="0.35">
      <c r="H4875">
        <v>2013</v>
      </c>
      <c r="I4875" t="s">
        <v>21</v>
      </c>
      <c r="J4875" t="s">
        <v>627</v>
      </c>
      <c r="K4875" t="s">
        <v>141</v>
      </c>
      <c r="L4875" t="str">
        <f t="shared" si="456"/>
        <v>Uniform Express Kenya</v>
      </c>
      <c r="M4875" t="s">
        <v>184</v>
      </c>
      <c r="N4875" t="s">
        <v>1291</v>
      </c>
      <c r="O4875">
        <v>660</v>
      </c>
      <c r="P4875">
        <v>2.41</v>
      </c>
      <c r="Q4875">
        <v>3.89</v>
      </c>
      <c r="R4875">
        <v>1.3966480446927375E-3</v>
      </c>
      <c r="S4875">
        <f t="shared" si="457"/>
        <v>1590.6000000000001</v>
      </c>
      <c r="T4875">
        <f t="shared" si="458"/>
        <v>0.92178770949720679</v>
      </c>
      <c r="U4875">
        <f t="shared" si="459"/>
        <v>2567.4</v>
      </c>
      <c r="V4875">
        <f t="shared" si="460"/>
        <v>975.8782122905028</v>
      </c>
      <c r="W4875" t="str">
        <f t="shared" si="461"/>
        <v>LOSS</v>
      </c>
    </row>
    <row r="4876" spans="8:23" x14ac:dyDescent="0.35">
      <c r="H4876">
        <v>2013</v>
      </c>
      <c r="I4876" t="s">
        <v>21</v>
      </c>
      <c r="J4876" t="s">
        <v>627</v>
      </c>
      <c r="K4876" t="s">
        <v>141</v>
      </c>
      <c r="L4876" t="str">
        <f t="shared" si="456"/>
        <v>Uniform Express Kenya</v>
      </c>
      <c r="M4876" t="s">
        <v>189</v>
      </c>
      <c r="N4876" t="s">
        <v>1292</v>
      </c>
      <c r="O4876">
        <v>1188</v>
      </c>
      <c r="P4876">
        <v>2.0299999999999998</v>
      </c>
      <c r="Q4876">
        <v>3.5</v>
      </c>
      <c r="R4876">
        <v>1.3812154696132596E-3</v>
      </c>
      <c r="S4876">
        <f t="shared" si="457"/>
        <v>2411.64</v>
      </c>
      <c r="T4876">
        <f t="shared" si="458"/>
        <v>1.6408839779005524</v>
      </c>
      <c r="U4876">
        <f t="shared" si="459"/>
        <v>4158</v>
      </c>
      <c r="V4876">
        <f t="shared" si="460"/>
        <v>1744.7191160220996</v>
      </c>
      <c r="W4876" t="str">
        <f t="shared" si="461"/>
        <v>PROFIT</v>
      </c>
    </row>
    <row r="4877" spans="8:23" x14ac:dyDescent="0.35">
      <c r="H4877">
        <v>2013</v>
      </c>
      <c r="I4877" t="s">
        <v>21</v>
      </c>
      <c r="J4877" t="s">
        <v>627</v>
      </c>
      <c r="K4877" t="s">
        <v>141</v>
      </c>
      <c r="L4877" t="str">
        <f t="shared" si="456"/>
        <v>Uniform Express Kenya</v>
      </c>
      <c r="M4877" t="s">
        <v>194</v>
      </c>
      <c r="N4877" t="s">
        <v>1293</v>
      </c>
      <c r="O4877">
        <v>1140</v>
      </c>
      <c r="P4877">
        <v>2.15</v>
      </c>
      <c r="Q4877">
        <v>3.34</v>
      </c>
      <c r="R4877">
        <v>1.0729613733905579E-3</v>
      </c>
      <c r="S4877">
        <f t="shared" si="457"/>
        <v>2451</v>
      </c>
      <c r="T4877">
        <f t="shared" si="458"/>
        <v>1.2231759656652361</v>
      </c>
      <c r="U4877">
        <f t="shared" si="459"/>
        <v>3807.6</v>
      </c>
      <c r="V4877">
        <f t="shared" si="460"/>
        <v>1355.3768240343347</v>
      </c>
      <c r="W4877" t="str">
        <f t="shared" si="461"/>
        <v>PROFIT</v>
      </c>
    </row>
    <row r="4878" spans="8:23" x14ac:dyDescent="0.35">
      <c r="H4878">
        <v>2013</v>
      </c>
      <c r="I4878" t="s">
        <v>21</v>
      </c>
      <c r="J4878" t="s">
        <v>627</v>
      </c>
      <c r="K4878" t="s">
        <v>141</v>
      </c>
      <c r="L4878" t="str">
        <f t="shared" si="456"/>
        <v>Uniform Express Kenya</v>
      </c>
      <c r="M4878" t="s">
        <v>199</v>
      </c>
      <c r="N4878" t="s">
        <v>1294</v>
      </c>
      <c r="O4878">
        <v>636</v>
      </c>
      <c r="P4878">
        <v>2.33</v>
      </c>
      <c r="Q4878">
        <v>3.24</v>
      </c>
      <c r="R4878">
        <v>1.3037809647979139E-3</v>
      </c>
      <c r="S4878">
        <f t="shared" si="457"/>
        <v>1481.88</v>
      </c>
      <c r="T4878">
        <f t="shared" si="458"/>
        <v>0.8292046936114732</v>
      </c>
      <c r="U4878">
        <f t="shared" si="459"/>
        <v>2060.6400000000003</v>
      </c>
      <c r="V4878">
        <f t="shared" si="460"/>
        <v>577.93079530638875</v>
      </c>
      <c r="W4878" t="str">
        <f t="shared" si="461"/>
        <v>LOSS</v>
      </c>
    </row>
    <row r="4879" spans="8:23" x14ac:dyDescent="0.35">
      <c r="H4879">
        <v>2013</v>
      </c>
      <c r="I4879" t="s">
        <v>21</v>
      </c>
      <c r="J4879" t="s">
        <v>627</v>
      </c>
      <c r="K4879" t="s">
        <v>141</v>
      </c>
      <c r="L4879" t="str">
        <f t="shared" si="456"/>
        <v>Uniform Express Kenya</v>
      </c>
      <c r="M4879" t="s">
        <v>204</v>
      </c>
      <c r="N4879" t="s">
        <v>1295</v>
      </c>
      <c r="O4879">
        <v>756</v>
      </c>
      <c r="P4879">
        <v>2.69</v>
      </c>
      <c r="Q4879">
        <v>3.54</v>
      </c>
      <c r="R4879">
        <v>1.4641288433382138E-3</v>
      </c>
      <c r="S4879">
        <f t="shared" si="457"/>
        <v>2033.6399999999999</v>
      </c>
      <c r="T4879">
        <f t="shared" si="458"/>
        <v>1.1068814055636897</v>
      </c>
      <c r="U4879">
        <f t="shared" si="459"/>
        <v>2676.2400000000002</v>
      </c>
      <c r="V4879">
        <f t="shared" si="460"/>
        <v>641.49311859443662</v>
      </c>
      <c r="W4879" t="str">
        <f t="shared" si="461"/>
        <v>LOSS</v>
      </c>
    </row>
    <row r="4880" spans="8:23" x14ac:dyDescent="0.35">
      <c r="H4880">
        <v>2013</v>
      </c>
      <c r="I4880" t="s">
        <v>21</v>
      </c>
      <c r="J4880" t="s">
        <v>627</v>
      </c>
      <c r="K4880" t="s">
        <v>141</v>
      </c>
      <c r="L4880" t="str">
        <f t="shared" si="456"/>
        <v>Uniform Express Kenya</v>
      </c>
      <c r="M4880" t="s">
        <v>209</v>
      </c>
      <c r="N4880" t="s">
        <v>1296</v>
      </c>
      <c r="O4880">
        <v>888</v>
      </c>
      <c r="P4880">
        <v>2.67</v>
      </c>
      <c r="Q4880">
        <v>3.35</v>
      </c>
      <c r="R4880">
        <v>1.6806722689075631E-3</v>
      </c>
      <c r="S4880">
        <f t="shared" si="457"/>
        <v>2370.96</v>
      </c>
      <c r="T4880">
        <f t="shared" si="458"/>
        <v>1.492436974789916</v>
      </c>
      <c r="U4880">
        <f t="shared" si="459"/>
        <v>2974.8</v>
      </c>
      <c r="V4880">
        <f t="shared" si="460"/>
        <v>602.34756302521021</v>
      </c>
      <c r="W4880" t="str">
        <f t="shared" si="461"/>
        <v>LOSS</v>
      </c>
    </row>
    <row r="4881" spans="8:23" x14ac:dyDescent="0.35">
      <c r="H4881">
        <v>2013</v>
      </c>
      <c r="I4881" t="s">
        <v>21</v>
      </c>
      <c r="J4881" t="s">
        <v>627</v>
      </c>
      <c r="K4881" t="s">
        <v>141</v>
      </c>
      <c r="L4881" t="str">
        <f t="shared" si="456"/>
        <v>Uniform Express Kenya</v>
      </c>
      <c r="M4881" t="s">
        <v>214</v>
      </c>
      <c r="N4881" t="s">
        <v>1297</v>
      </c>
      <c r="O4881">
        <v>1032</v>
      </c>
      <c r="P4881">
        <v>2.89</v>
      </c>
      <c r="Q4881">
        <v>3.65</v>
      </c>
      <c r="R4881">
        <v>1.2658227848101266E-3</v>
      </c>
      <c r="S4881">
        <f t="shared" si="457"/>
        <v>2982.48</v>
      </c>
      <c r="T4881">
        <f t="shared" si="458"/>
        <v>1.3063291139240507</v>
      </c>
      <c r="U4881">
        <f t="shared" si="459"/>
        <v>3766.7999999999997</v>
      </c>
      <c r="V4881">
        <f t="shared" si="460"/>
        <v>783.0136708860756</v>
      </c>
      <c r="W4881" t="str">
        <f t="shared" si="461"/>
        <v>LOSS</v>
      </c>
    </row>
    <row r="4882" spans="8:23" x14ac:dyDescent="0.35">
      <c r="H4882">
        <v>2013</v>
      </c>
      <c r="I4882" t="s">
        <v>21</v>
      </c>
      <c r="J4882" t="s">
        <v>627</v>
      </c>
      <c r="K4882" t="s">
        <v>141</v>
      </c>
      <c r="L4882" t="str">
        <f t="shared" si="456"/>
        <v>Uniform Express Kenya</v>
      </c>
      <c r="M4882" t="s">
        <v>219</v>
      </c>
      <c r="N4882" t="s">
        <v>1298</v>
      </c>
      <c r="O4882">
        <v>888</v>
      </c>
      <c r="P4882">
        <v>2.7</v>
      </c>
      <c r="Q4882">
        <v>3.63</v>
      </c>
      <c r="R4882">
        <v>1.2033694344163659E-3</v>
      </c>
      <c r="S4882">
        <f t="shared" si="457"/>
        <v>2397.6000000000004</v>
      </c>
      <c r="T4882">
        <f t="shared" si="458"/>
        <v>1.0685920577617329</v>
      </c>
      <c r="U4882">
        <f t="shared" si="459"/>
        <v>3223.44</v>
      </c>
      <c r="V4882">
        <f t="shared" si="460"/>
        <v>824.77140794223794</v>
      </c>
      <c r="W4882" t="str">
        <f t="shared" si="461"/>
        <v>LOSS</v>
      </c>
    </row>
    <row r="4883" spans="8:23" x14ac:dyDescent="0.35">
      <c r="H4883">
        <v>2013</v>
      </c>
      <c r="I4883" t="s">
        <v>21</v>
      </c>
      <c r="J4883" t="s">
        <v>627</v>
      </c>
      <c r="K4883" t="s">
        <v>141</v>
      </c>
      <c r="L4883" t="str">
        <f t="shared" si="456"/>
        <v>Uniform Express Kenya</v>
      </c>
      <c r="M4883" t="s">
        <v>224</v>
      </c>
      <c r="N4883" t="s">
        <v>1299</v>
      </c>
      <c r="O4883">
        <v>984</v>
      </c>
      <c r="P4883">
        <v>2.4700000000000002</v>
      </c>
      <c r="Q4883">
        <v>3.23</v>
      </c>
      <c r="R4883">
        <v>1.6260162601626016E-3</v>
      </c>
      <c r="S4883">
        <f t="shared" si="457"/>
        <v>2430.48</v>
      </c>
      <c r="T4883">
        <f t="shared" si="458"/>
        <v>1.6</v>
      </c>
      <c r="U4883">
        <f t="shared" si="459"/>
        <v>3178.32</v>
      </c>
      <c r="V4883">
        <f t="shared" si="460"/>
        <v>746.24000000000012</v>
      </c>
      <c r="W4883" t="str">
        <f t="shared" si="461"/>
        <v>LOSS</v>
      </c>
    </row>
    <row r="4884" spans="8:23" x14ac:dyDescent="0.35">
      <c r="H4884">
        <v>2013</v>
      </c>
      <c r="I4884" t="s">
        <v>21</v>
      </c>
      <c r="J4884" t="s">
        <v>627</v>
      </c>
      <c r="K4884" t="s">
        <v>141</v>
      </c>
      <c r="L4884" t="str">
        <f t="shared" si="456"/>
        <v>Uniform Express Kenya</v>
      </c>
      <c r="M4884" t="s">
        <v>229</v>
      </c>
      <c r="N4884" t="s">
        <v>1300</v>
      </c>
      <c r="O4884">
        <v>1068</v>
      </c>
      <c r="P4884">
        <v>2.76</v>
      </c>
      <c r="Q4884">
        <v>3.3</v>
      </c>
      <c r="R4884">
        <v>1.3020833333333333E-3</v>
      </c>
      <c r="S4884">
        <f t="shared" si="457"/>
        <v>2947.68</v>
      </c>
      <c r="T4884">
        <f t="shared" si="458"/>
        <v>1.390625</v>
      </c>
      <c r="U4884">
        <f t="shared" si="459"/>
        <v>3524.3999999999996</v>
      </c>
      <c r="V4884">
        <f t="shared" si="460"/>
        <v>575.3293749999998</v>
      </c>
      <c r="W4884" t="str">
        <f t="shared" si="461"/>
        <v>LOSS</v>
      </c>
    </row>
    <row r="4885" spans="8:23" x14ac:dyDescent="0.35">
      <c r="H4885">
        <v>2013</v>
      </c>
      <c r="I4885" t="s">
        <v>21</v>
      </c>
      <c r="J4885" t="s">
        <v>627</v>
      </c>
      <c r="K4885" t="s">
        <v>141</v>
      </c>
      <c r="L4885" t="str">
        <f t="shared" si="456"/>
        <v>Uniform Express Kenya</v>
      </c>
      <c r="M4885" t="s">
        <v>234</v>
      </c>
      <c r="N4885" t="s">
        <v>1301</v>
      </c>
      <c r="O4885">
        <v>1104</v>
      </c>
      <c r="P4885">
        <v>2.46</v>
      </c>
      <c r="Q4885">
        <v>3.51</v>
      </c>
      <c r="R4885">
        <v>1.8315018315018315E-3</v>
      </c>
      <c r="S4885">
        <f t="shared" si="457"/>
        <v>2715.84</v>
      </c>
      <c r="T4885">
        <f t="shared" si="458"/>
        <v>2.0219780219780219</v>
      </c>
      <c r="U4885">
        <f t="shared" si="459"/>
        <v>3875.04</v>
      </c>
      <c r="V4885">
        <f t="shared" si="460"/>
        <v>1157.1780219780219</v>
      </c>
      <c r="W4885" t="str">
        <f t="shared" si="461"/>
        <v>PROFIT</v>
      </c>
    </row>
    <row r="4886" spans="8:23" x14ac:dyDescent="0.35">
      <c r="H4886">
        <v>2013</v>
      </c>
      <c r="I4886" t="s">
        <v>21</v>
      </c>
      <c r="J4886" t="s">
        <v>627</v>
      </c>
      <c r="K4886" t="s">
        <v>141</v>
      </c>
      <c r="L4886" t="str">
        <f t="shared" si="456"/>
        <v>Uniform Express Kenya</v>
      </c>
      <c r="M4886" t="s">
        <v>239</v>
      </c>
      <c r="N4886" t="s">
        <v>1302</v>
      </c>
      <c r="O4886">
        <v>804</v>
      </c>
      <c r="P4886">
        <v>2.44</v>
      </c>
      <c r="Q4886">
        <v>3.47</v>
      </c>
      <c r="R4886">
        <v>1.364256480218281E-3</v>
      </c>
      <c r="S4886">
        <f t="shared" si="457"/>
        <v>1961.76</v>
      </c>
      <c r="T4886">
        <f t="shared" si="458"/>
        <v>1.0968622100954979</v>
      </c>
      <c r="U4886">
        <f t="shared" si="459"/>
        <v>2789.88</v>
      </c>
      <c r="V4886">
        <f t="shared" si="460"/>
        <v>827.02313778990458</v>
      </c>
      <c r="W4886" t="str">
        <f t="shared" si="461"/>
        <v>LOSS</v>
      </c>
    </row>
    <row r="4887" spans="8:23" x14ac:dyDescent="0.35">
      <c r="H4887">
        <v>2013</v>
      </c>
      <c r="I4887" t="s">
        <v>21</v>
      </c>
      <c r="J4887" t="s">
        <v>627</v>
      </c>
      <c r="K4887" t="s">
        <v>141</v>
      </c>
      <c r="L4887" t="str">
        <f t="shared" si="456"/>
        <v>Uniform Express Kenya</v>
      </c>
      <c r="M4887" t="s">
        <v>244</v>
      </c>
      <c r="N4887" t="s">
        <v>1303</v>
      </c>
      <c r="O4887">
        <v>1056</v>
      </c>
      <c r="P4887">
        <v>2.71</v>
      </c>
      <c r="Q4887">
        <v>3.85</v>
      </c>
      <c r="R4887">
        <v>1.0493179433368311E-3</v>
      </c>
      <c r="S4887">
        <f t="shared" si="457"/>
        <v>2861.7599999999998</v>
      </c>
      <c r="T4887">
        <f t="shared" si="458"/>
        <v>1.1080797481636937</v>
      </c>
      <c r="U4887">
        <f t="shared" si="459"/>
        <v>4065.6</v>
      </c>
      <c r="V4887">
        <f t="shared" si="460"/>
        <v>1202.7319202518365</v>
      </c>
      <c r="W4887" t="str">
        <f t="shared" si="461"/>
        <v>PROFIT</v>
      </c>
    </row>
    <row r="4888" spans="8:23" x14ac:dyDescent="0.35">
      <c r="H4888">
        <v>2013</v>
      </c>
      <c r="I4888" t="s">
        <v>21</v>
      </c>
      <c r="J4888" t="s">
        <v>627</v>
      </c>
      <c r="K4888" t="s">
        <v>141</v>
      </c>
      <c r="L4888" t="str">
        <f t="shared" si="456"/>
        <v>Uniform Express Kenya</v>
      </c>
      <c r="M4888" t="s">
        <v>249</v>
      </c>
      <c r="N4888" t="s">
        <v>1304</v>
      </c>
      <c r="O4888">
        <v>744</v>
      </c>
      <c r="P4888">
        <v>2.29</v>
      </c>
      <c r="Q4888">
        <v>3.85</v>
      </c>
      <c r="R4888">
        <v>1.1350737797956867E-3</v>
      </c>
      <c r="S4888">
        <f t="shared" si="457"/>
        <v>1703.76</v>
      </c>
      <c r="T4888">
        <f t="shared" si="458"/>
        <v>0.8444948921679909</v>
      </c>
      <c r="U4888">
        <f t="shared" si="459"/>
        <v>2864.4</v>
      </c>
      <c r="V4888">
        <f t="shared" si="460"/>
        <v>1159.795505107832</v>
      </c>
      <c r="W4888" t="str">
        <f t="shared" si="461"/>
        <v>PROFIT</v>
      </c>
    </row>
    <row r="4889" spans="8:23" x14ac:dyDescent="0.35">
      <c r="H4889">
        <v>2013</v>
      </c>
      <c r="I4889" t="s">
        <v>21</v>
      </c>
      <c r="J4889" t="s">
        <v>627</v>
      </c>
      <c r="K4889" t="s">
        <v>141</v>
      </c>
      <c r="L4889" t="str">
        <f t="shared" si="456"/>
        <v>Uniform Express Kenya</v>
      </c>
      <c r="M4889" t="s">
        <v>254</v>
      </c>
      <c r="N4889" t="s">
        <v>1305</v>
      </c>
      <c r="O4889">
        <v>684</v>
      </c>
      <c r="P4889">
        <v>2.5499999999999998</v>
      </c>
      <c r="Q4889">
        <v>3.64</v>
      </c>
      <c r="R4889">
        <v>1.0416666666666667E-3</v>
      </c>
      <c r="S4889">
        <f t="shared" si="457"/>
        <v>1744.1999999999998</v>
      </c>
      <c r="T4889">
        <f t="shared" si="458"/>
        <v>0.71250000000000002</v>
      </c>
      <c r="U4889">
        <f t="shared" si="459"/>
        <v>2489.7600000000002</v>
      </c>
      <c r="V4889">
        <f t="shared" si="460"/>
        <v>744.84750000000042</v>
      </c>
      <c r="W4889" t="str">
        <f t="shared" si="461"/>
        <v>LOSS</v>
      </c>
    </row>
    <row r="4890" spans="8:23" x14ac:dyDescent="0.35">
      <c r="H4890">
        <v>2013</v>
      </c>
      <c r="I4890" t="s">
        <v>21</v>
      </c>
      <c r="J4890" t="s">
        <v>627</v>
      </c>
      <c r="K4890" t="s">
        <v>141</v>
      </c>
      <c r="L4890" t="str">
        <f t="shared" si="456"/>
        <v>Uniform Express Kenya</v>
      </c>
      <c r="M4890" t="s">
        <v>23</v>
      </c>
      <c r="N4890" t="s">
        <v>1306</v>
      </c>
      <c r="O4890">
        <v>1008</v>
      </c>
      <c r="P4890">
        <v>2.2999999999999998</v>
      </c>
      <c r="Q4890">
        <v>3.58</v>
      </c>
      <c r="R4890">
        <v>1.3227513227513227E-3</v>
      </c>
      <c r="S4890">
        <f t="shared" si="457"/>
        <v>2318.3999999999996</v>
      </c>
      <c r="T4890">
        <f t="shared" si="458"/>
        <v>1.3333333333333333</v>
      </c>
      <c r="U4890">
        <f t="shared" si="459"/>
        <v>3608.64</v>
      </c>
      <c r="V4890">
        <f t="shared" si="460"/>
        <v>1288.906666666667</v>
      </c>
      <c r="W4890" t="str">
        <f t="shared" si="461"/>
        <v>PROFIT</v>
      </c>
    </row>
    <row r="4891" spans="8:23" x14ac:dyDescent="0.35">
      <c r="H4891">
        <v>2013</v>
      </c>
      <c r="I4891" t="s">
        <v>21</v>
      </c>
      <c r="J4891" t="s">
        <v>627</v>
      </c>
      <c r="K4891" t="s">
        <v>141</v>
      </c>
      <c r="L4891" t="str">
        <f t="shared" si="456"/>
        <v>Uniform Express Kenya</v>
      </c>
      <c r="M4891" t="s">
        <v>28</v>
      </c>
      <c r="N4891" t="s">
        <v>1307</v>
      </c>
      <c r="O4891">
        <v>612</v>
      </c>
      <c r="P4891">
        <v>2.91</v>
      </c>
      <c r="Q4891">
        <v>3.88</v>
      </c>
      <c r="R4891">
        <v>1.1876484560570072E-3</v>
      </c>
      <c r="S4891">
        <f t="shared" si="457"/>
        <v>1780.92</v>
      </c>
      <c r="T4891">
        <f t="shared" si="458"/>
        <v>0.72684085510688834</v>
      </c>
      <c r="U4891">
        <f t="shared" si="459"/>
        <v>2374.56</v>
      </c>
      <c r="V4891">
        <f t="shared" si="460"/>
        <v>592.91315914489303</v>
      </c>
      <c r="W4891" t="str">
        <f t="shared" si="461"/>
        <v>LOSS</v>
      </c>
    </row>
    <row r="4892" spans="8:23" x14ac:dyDescent="0.35">
      <c r="H4892">
        <v>2013</v>
      </c>
      <c r="I4892" t="s">
        <v>21</v>
      </c>
      <c r="J4892" t="s">
        <v>598</v>
      </c>
      <c r="K4892" t="s">
        <v>146</v>
      </c>
      <c r="L4892" t="str">
        <f t="shared" si="456"/>
        <v>Silk Textiles Africa</v>
      </c>
      <c r="M4892" t="s">
        <v>33</v>
      </c>
      <c r="N4892" t="s">
        <v>1308</v>
      </c>
      <c r="O4892">
        <v>552</v>
      </c>
      <c r="P4892">
        <v>4.62</v>
      </c>
      <c r="Q4892">
        <v>5.27</v>
      </c>
      <c r="R4892">
        <v>1.7301038062283738E-3</v>
      </c>
      <c r="S4892">
        <f t="shared" si="457"/>
        <v>2550.2400000000002</v>
      </c>
      <c r="T4892">
        <f t="shared" si="458"/>
        <v>0.95501730103806226</v>
      </c>
      <c r="U4892">
        <f t="shared" si="459"/>
        <v>2909.04</v>
      </c>
      <c r="V4892">
        <f t="shared" si="460"/>
        <v>357.84498269896164</v>
      </c>
      <c r="W4892" t="str">
        <f t="shared" si="461"/>
        <v>LOSS</v>
      </c>
    </row>
    <row r="4893" spans="8:23" x14ac:dyDescent="0.35">
      <c r="H4893">
        <v>2013</v>
      </c>
      <c r="I4893" t="s">
        <v>21</v>
      </c>
      <c r="J4893" t="s">
        <v>598</v>
      </c>
      <c r="K4893" t="s">
        <v>146</v>
      </c>
      <c r="L4893" t="str">
        <f t="shared" si="456"/>
        <v>Silk Textiles Africa</v>
      </c>
      <c r="M4893" t="s">
        <v>39</v>
      </c>
      <c r="N4893" t="s">
        <v>1309</v>
      </c>
      <c r="O4893">
        <v>396</v>
      </c>
      <c r="P4893">
        <v>4.8099999999999996</v>
      </c>
      <c r="Q4893">
        <v>5.4</v>
      </c>
      <c r="R4893">
        <v>1.1627906976744186E-3</v>
      </c>
      <c r="S4893">
        <f t="shared" si="457"/>
        <v>1904.7599999999998</v>
      </c>
      <c r="T4893">
        <f t="shared" si="458"/>
        <v>0.46046511627906977</v>
      </c>
      <c r="U4893">
        <f t="shared" si="459"/>
        <v>2138.4</v>
      </c>
      <c r="V4893">
        <f t="shared" si="460"/>
        <v>233.17953488372126</v>
      </c>
      <c r="W4893" t="str">
        <f t="shared" si="461"/>
        <v>LOSS</v>
      </c>
    </row>
    <row r="4894" spans="8:23" x14ac:dyDescent="0.35">
      <c r="H4894">
        <v>2013</v>
      </c>
      <c r="I4894" t="s">
        <v>21</v>
      </c>
      <c r="J4894" t="s">
        <v>598</v>
      </c>
      <c r="K4894" t="s">
        <v>146</v>
      </c>
      <c r="L4894" t="str">
        <f t="shared" si="456"/>
        <v>Silk Textiles Africa</v>
      </c>
      <c r="M4894" t="s">
        <v>44</v>
      </c>
      <c r="N4894" t="s">
        <v>1310</v>
      </c>
      <c r="O4894">
        <v>468</v>
      </c>
      <c r="P4894">
        <v>4.8600000000000003</v>
      </c>
      <c r="Q4894">
        <v>5.4</v>
      </c>
      <c r="R4894">
        <v>1.2091898428053204E-3</v>
      </c>
      <c r="S4894">
        <f t="shared" si="457"/>
        <v>2274.48</v>
      </c>
      <c r="T4894">
        <f t="shared" si="458"/>
        <v>0.56590084643288996</v>
      </c>
      <c r="U4894">
        <f t="shared" si="459"/>
        <v>2527.2000000000003</v>
      </c>
      <c r="V4894">
        <f t="shared" si="460"/>
        <v>252.15409915356736</v>
      </c>
      <c r="W4894" t="str">
        <f t="shared" si="461"/>
        <v>LOSS</v>
      </c>
    </row>
    <row r="4895" spans="8:23" x14ac:dyDescent="0.35">
      <c r="H4895">
        <v>2013</v>
      </c>
      <c r="I4895" t="s">
        <v>21</v>
      </c>
      <c r="J4895" t="s">
        <v>598</v>
      </c>
      <c r="K4895" t="s">
        <v>146</v>
      </c>
      <c r="L4895" t="str">
        <f t="shared" si="456"/>
        <v>Silk Textiles Africa</v>
      </c>
      <c r="M4895" t="s">
        <v>49</v>
      </c>
      <c r="N4895" t="s">
        <v>1311</v>
      </c>
      <c r="O4895">
        <v>396</v>
      </c>
      <c r="P4895">
        <v>4.8499999999999996</v>
      </c>
      <c r="Q4895">
        <v>5.13</v>
      </c>
      <c r="R4895">
        <v>1.1160714285714285E-3</v>
      </c>
      <c r="S4895">
        <f t="shared" si="457"/>
        <v>1920.6</v>
      </c>
      <c r="T4895">
        <f t="shared" si="458"/>
        <v>0.4419642857142857</v>
      </c>
      <c r="U4895">
        <f t="shared" si="459"/>
        <v>2031.48</v>
      </c>
      <c r="V4895">
        <f t="shared" si="460"/>
        <v>110.43803571428582</v>
      </c>
      <c r="W4895" t="str">
        <f t="shared" si="461"/>
        <v>LOSS</v>
      </c>
    </row>
    <row r="4896" spans="8:23" x14ac:dyDescent="0.35">
      <c r="H4896">
        <v>2013</v>
      </c>
      <c r="I4896" t="s">
        <v>21</v>
      </c>
      <c r="J4896" t="s">
        <v>598</v>
      </c>
      <c r="K4896" t="s">
        <v>146</v>
      </c>
      <c r="L4896" t="str">
        <f t="shared" si="456"/>
        <v>Silk Textiles Africa</v>
      </c>
      <c r="M4896" t="s">
        <v>54</v>
      </c>
      <c r="N4896" t="s">
        <v>1312</v>
      </c>
      <c r="O4896">
        <v>276</v>
      </c>
      <c r="P4896">
        <v>4.8600000000000003</v>
      </c>
      <c r="Q4896">
        <v>5.07</v>
      </c>
      <c r="R4896">
        <v>1.1723329425556857E-3</v>
      </c>
      <c r="S4896">
        <f t="shared" si="457"/>
        <v>1341.3600000000001</v>
      </c>
      <c r="T4896">
        <f t="shared" si="458"/>
        <v>0.32356389214536924</v>
      </c>
      <c r="U4896">
        <f t="shared" si="459"/>
        <v>1399.3200000000002</v>
      </c>
      <c r="V4896">
        <f t="shared" si="460"/>
        <v>57.636436107854664</v>
      </c>
      <c r="W4896" t="str">
        <f t="shared" si="461"/>
        <v>LOSS</v>
      </c>
    </row>
    <row r="4897" spans="8:23" x14ac:dyDescent="0.35">
      <c r="H4897">
        <v>2013</v>
      </c>
      <c r="I4897" t="s">
        <v>21</v>
      </c>
      <c r="J4897" t="s">
        <v>598</v>
      </c>
      <c r="K4897" t="s">
        <v>146</v>
      </c>
      <c r="L4897" t="str">
        <f t="shared" si="456"/>
        <v>Silk Textiles Africa</v>
      </c>
      <c r="M4897" t="s">
        <v>59</v>
      </c>
      <c r="N4897" t="s">
        <v>1313</v>
      </c>
      <c r="O4897">
        <v>456</v>
      </c>
      <c r="P4897">
        <v>4.8099999999999996</v>
      </c>
      <c r="Q4897">
        <v>5.26</v>
      </c>
      <c r="R4897">
        <v>1.1363636363636363E-3</v>
      </c>
      <c r="S4897">
        <f t="shared" si="457"/>
        <v>2193.3599999999997</v>
      </c>
      <c r="T4897">
        <f t="shared" si="458"/>
        <v>0.51818181818181819</v>
      </c>
      <c r="U4897">
        <f t="shared" si="459"/>
        <v>2398.56</v>
      </c>
      <c r="V4897">
        <f t="shared" si="460"/>
        <v>204.68181818181844</v>
      </c>
      <c r="W4897" t="str">
        <f t="shared" si="461"/>
        <v>LOSS</v>
      </c>
    </row>
    <row r="4898" spans="8:23" x14ac:dyDescent="0.35">
      <c r="H4898">
        <v>2013</v>
      </c>
      <c r="I4898" t="s">
        <v>21</v>
      </c>
      <c r="J4898" t="s">
        <v>598</v>
      </c>
      <c r="K4898" t="s">
        <v>146</v>
      </c>
      <c r="L4898" t="str">
        <f t="shared" si="456"/>
        <v>Silk Textiles Africa</v>
      </c>
      <c r="M4898" t="s">
        <v>64</v>
      </c>
      <c r="N4898" t="s">
        <v>1314</v>
      </c>
      <c r="O4898">
        <v>324</v>
      </c>
      <c r="P4898">
        <v>4.7300000000000004</v>
      </c>
      <c r="Q4898">
        <v>5.05</v>
      </c>
      <c r="R4898">
        <v>1.0319917440660474E-3</v>
      </c>
      <c r="S4898">
        <f t="shared" si="457"/>
        <v>1532.5200000000002</v>
      </c>
      <c r="T4898">
        <f t="shared" si="458"/>
        <v>0.33436532507739936</v>
      </c>
      <c r="U4898">
        <f t="shared" si="459"/>
        <v>1636.2</v>
      </c>
      <c r="V4898">
        <f t="shared" si="460"/>
        <v>103.34563467492244</v>
      </c>
      <c r="W4898" t="str">
        <f t="shared" si="461"/>
        <v>LOSS</v>
      </c>
    </row>
    <row r="4899" spans="8:23" x14ac:dyDescent="0.35">
      <c r="H4899">
        <v>2013</v>
      </c>
      <c r="I4899" t="s">
        <v>21</v>
      </c>
      <c r="J4899" t="s">
        <v>598</v>
      </c>
      <c r="K4899" t="s">
        <v>146</v>
      </c>
      <c r="L4899" t="str">
        <f t="shared" si="456"/>
        <v>Silk Textiles Africa</v>
      </c>
      <c r="M4899" t="s">
        <v>69</v>
      </c>
      <c r="N4899" t="s">
        <v>1315</v>
      </c>
      <c r="O4899">
        <v>468</v>
      </c>
      <c r="P4899">
        <v>4.96</v>
      </c>
      <c r="Q4899">
        <v>5.07</v>
      </c>
      <c r="R4899">
        <v>1.1668611435239206E-3</v>
      </c>
      <c r="S4899">
        <f t="shared" si="457"/>
        <v>2321.2800000000002</v>
      </c>
      <c r="T4899">
        <f t="shared" si="458"/>
        <v>0.54609101516919478</v>
      </c>
      <c r="U4899">
        <f t="shared" si="459"/>
        <v>2372.7600000000002</v>
      </c>
      <c r="V4899">
        <f t="shared" si="460"/>
        <v>50.933908984830822</v>
      </c>
      <c r="W4899" t="str">
        <f t="shared" si="461"/>
        <v>LOSS</v>
      </c>
    </row>
    <row r="4900" spans="8:23" x14ac:dyDescent="0.35">
      <c r="H4900">
        <v>2013</v>
      </c>
      <c r="I4900" t="s">
        <v>21</v>
      </c>
      <c r="J4900" t="s">
        <v>598</v>
      </c>
      <c r="K4900" t="s">
        <v>146</v>
      </c>
      <c r="L4900" t="str">
        <f t="shared" si="456"/>
        <v>Silk Textiles Africa</v>
      </c>
      <c r="M4900" t="s">
        <v>74</v>
      </c>
      <c r="N4900" t="s">
        <v>1316</v>
      </c>
      <c r="O4900">
        <v>636</v>
      </c>
      <c r="P4900">
        <v>4.6500000000000004</v>
      </c>
      <c r="Q4900">
        <v>5.14</v>
      </c>
      <c r="R4900">
        <v>1.3140604467805519E-3</v>
      </c>
      <c r="S4900">
        <f t="shared" si="457"/>
        <v>2957.4</v>
      </c>
      <c r="T4900">
        <f t="shared" si="458"/>
        <v>0.83574244415243104</v>
      </c>
      <c r="U4900">
        <f t="shared" si="459"/>
        <v>3269.04</v>
      </c>
      <c r="V4900">
        <f t="shared" si="460"/>
        <v>310.80425755584741</v>
      </c>
      <c r="W4900" t="str">
        <f t="shared" si="461"/>
        <v>LOSS</v>
      </c>
    </row>
    <row r="4901" spans="8:23" x14ac:dyDescent="0.35">
      <c r="H4901">
        <v>2013</v>
      </c>
      <c r="I4901" t="s">
        <v>21</v>
      </c>
      <c r="J4901" t="s">
        <v>598</v>
      </c>
      <c r="K4901" t="s">
        <v>146</v>
      </c>
      <c r="L4901" t="str">
        <f t="shared" si="456"/>
        <v>Silk Textiles Africa</v>
      </c>
      <c r="M4901" t="s">
        <v>79</v>
      </c>
      <c r="N4901" t="s">
        <v>1317</v>
      </c>
      <c r="O4901">
        <v>396</v>
      </c>
      <c r="P4901">
        <v>4.57</v>
      </c>
      <c r="Q4901">
        <v>5.14</v>
      </c>
      <c r="R4901">
        <v>1.1834319526627219E-3</v>
      </c>
      <c r="S4901">
        <f t="shared" si="457"/>
        <v>1809.72</v>
      </c>
      <c r="T4901">
        <f t="shared" si="458"/>
        <v>0.46863905325443789</v>
      </c>
      <c r="U4901">
        <f t="shared" si="459"/>
        <v>2035.4399999999998</v>
      </c>
      <c r="V4901">
        <f t="shared" si="460"/>
        <v>225.25136094674536</v>
      </c>
      <c r="W4901" t="str">
        <f t="shared" si="461"/>
        <v>LOSS</v>
      </c>
    </row>
    <row r="4902" spans="8:23" x14ac:dyDescent="0.35">
      <c r="H4902">
        <v>2013</v>
      </c>
      <c r="I4902" t="s">
        <v>21</v>
      </c>
      <c r="J4902" t="s">
        <v>598</v>
      </c>
      <c r="K4902" t="s">
        <v>146</v>
      </c>
      <c r="L4902" t="str">
        <f t="shared" si="456"/>
        <v>Silk Textiles Africa</v>
      </c>
      <c r="M4902" t="s">
        <v>84</v>
      </c>
      <c r="N4902" t="s">
        <v>1318</v>
      </c>
      <c r="O4902">
        <v>336</v>
      </c>
      <c r="P4902">
        <v>4.25</v>
      </c>
      <c r="Q4902">
        <v>5.26</v>
      </c>
      <c r="R4902">
        <v>1.5479876160990713E-3</v>
      </c>
      <c r="S4902">
        <f t="shared" si="457"/>
        <v>1428</v>
      </c>
      <c r="T4902">
        <f t="shared" si="458"/>
        <v>0.52012383900928794</v>
      </c>
      <c r="U4902">
        <f t="shared" si="459"/>
        <v>1767.36</v>
      </c>
      <c r="V4902">
        <f t="shared" si="460"/>
        <v>338.83987616099063</v>
      </c>
      <c r="W4902" t="str">
        <f t="shared" si="461"/>
        <v>LOSS</v>
      </c>
    </row>
    <row r="4903" spans="8:23" x14ac:dyDescent="0.35">
      <c r="H4903">
        <v>2013</v>
      </c>
      <c r="I4903" t="s">
        <v>21</v>
      </c>
      <c r="J4903" t="s">
        <v>598</v>
      </c>
      <c r="K4903" t="s">
        <v>146</v>
      </c>
      <c r="L4903" t="str">
        <f t="shared" si="456"/>
        <v>Silk Textiles Africa</v>
      </c>
      <c r="M4903" t="s">
        <v>89</v>
      </c>
      <c r="N4903" t="s">
        <v>1319</v>
      </c>
      <c r="O4903">
        <v>372</v>
      </c>
      <c r="P4903">
        <v>4.2699999999999996</v>
      </c>
      <c r="Q4903">
        <v>5.01</v>
      </c>
      <c r="R4903">
        <v>1.1778563015312131E-3</v>
      </c>
      <c r="S4903">
        <f t="shared" si="457"/>
        <v>1588.4399999999998</v>
      </c>
      <c r="T4903">
        <f t="shared" si="458"/>
        <v>0.43816254416961126</v>
      </c>
      <c r="U4903">
        <f t="shared" si="459"/>
        <v>1863.72</v>
      </c>
      <c r="V4903">
        <f t="shared" si="460"/>
        <v>274.84183745583061</v>
      </c>
      <c r="W4903" t="str">
        <f t="shared" si="461"/>
        <v>LOSS</v>
      </c>
    </row>
    <row r="4904" spans="8:23" x14ac:dyDescent="0.35">
      <c r="H4904">
        <v>2013</v>
      </c>
      <c r="I4904" t="s">
        <v>21</v>
      </c>
      <c r="J4904" t="s">
        <v>598</v>
      </c>
      <c r="K4904" t="s">
        <v>146</v>
      </c>
      <c r="L4904" t="str">
        <f t="shared" si="456"/>
        <v>Silk Textiles Africa</v>
      </c>
      <c r="M4904" t="s">
        <v>94</v>
      </c>
      <c r="N4904" t="s">
        <v>1320</v>
      </c>
      <c r="O4904">
        <v>564</v>
      </c>
      <c r="P4904">
        <v>4.45</v>
      </c>
      <c r="Q4904">
        <v>5.15</v>
      </c>
      <c r="R4904">
        <v>1.1547344110854503E-3</v>
      </c>
      <c r="S4904">
        <f t="shared" si="457"/>
        <v>2509.8000000000002</v>
      </c>
      <c r="T4904">
        <f t="shared" si="458"/>
        <v>0.65127020785219403</v>
      </c>
      <c r="U4904">
        <f t="shared" si="459"/>
        <v>2904.6000000000004</v>
      </c>
      <c r="V4904">
        <f t="shared" si="460"/>
        <v>394.148729792148</v>
      </c>
      <c r="W4904" t="str">
        <f t="shared" si="461"/>
        <v>LOSS</v>
      </c>
    </row>
    <row r="4905" spans="8:23" x14ac:dyDescent="0.35">
      <c r="H4905">
        <v>2013</v>
      </c>
      <c r="I4905" t="s">
        <v>21</v>
      </c>
      <c r="J4905" t="s">
        <v>598</v>
      </c>
      <c r="K4905" t="s">
        <v>146</v>
      </c>
      <c r="L4905" t="str">
        <f t="shared" si="456"/>
        <v>Silk Textiles Africa</v>
      </c>
      <c r="M4905" t="s">
        <v>99</v>
      </c>
      <c r="N4905" t="s">
        <v>1321</v>
      </c>
      <c r="O4905">
        <v>336</v>
      </c>
      <c r="P4905">
        <v>4.6399999999999997</v>
      </c>
      <c r="Q4905">
        <v>5.27</v>
      </c>
      <c r="R4905">
        <v>1.7421602787456446E-3</v>
      </c>
      <c r="S4905">
        <f t="shared" si="457"/>
        <v>1559.04</v>
      </c>
      <c r="T4905">
        <f t="shared" si="458"/>
        <v>0.58536585365853655</v>
      </c>
      <c r="U4905">
        <f t="shared" si="459"/>
        <v>1770.7199999999998</v>
      </c>
      <c r="V4905">
        <f t="shared" si="460"/>
        <v>211.09463414634129</v>
      </c>
      <c r="W4905" t="str">
        <f t="shared" si="461"/>
        <v>LOSS</v>
      </c>
    </row>
    <row r="4906" spans="8:23" x14ac:dyDescent="0.35">
      <c r="H4906">
        <v>2013</v>
      </c>
      <c r="I4906" t="s">
        <v>21</v>
      </c>
      <c r="J4906" t="s">
        <v>598</v>
      </c>
      <c r="K4906" t="s">
        <v>146</v>
      </c>
      <c r="L4906" t="str">
        <f t="shared" si="456"/>
        <v>Silk Textiles Africa</v>
      </c>
      <c r="M4906" t="s">
        <v>104</v>
      </c>
      <c r="N4906" t="s">
        <v>1322</v>
      </c>
      <c r="O4906">
        <v>624</v>
      </c>
      <c r="P4906">
        <v>4.8099999999999996</v>
      </c>
      <c r="Q4906">
        <v>5.33</v>
      </c>
      <c r="R4906">
        <v>1.1123470522803114E-3</v>
      </c>
      <c r="S4906">
        <f t="shared" si="457"/>
        <v>3001.4399999999996</v>
      </c>
      <c r="T4906">
        <f t="shared" si="458"/>
        <v>0.69410456062291437</v>
      </c>
      <c r="U4906">
        <f t="shared" si="459"/>
        <v>3325.92</v>
      </c>
      <c r="V4906">
        <f t="shared" si="460"/>
        <v>323.78589543937755</v>
      </c>
      <c r="W4906" t="str">
        <f t="shared" si="461"/>
        <v>LOSS</v>
      </c>
    </row>
    <row r="4907" spans="8:23" x14ac:dyDescent="0.35">
      <c r="H4907">
        <v>2013</v>
      </c>
      <c r="I4907" t="s">
        <v>21</v>
      </c>
      <c r="J4907" t="s">
        <v>598</v>
      </c>
      <c r="K4907" t="s">
        <v>146</v>
      </c>
      <c r="L4907" t="str">
        <f t="shared" si="456"/>
        <v>Silk Textiles Africa</v>
      </c>
      <c r="M4907" t="s">
        <v>109</v>
      </c>
      <c r="N4907" t="s">
        <v>1323</v>
      </c>
      <c r="O4907">
        <v>372</v>
      </c>
      <c r="P4907">
        <v>4.0599999999999996</v>
      </c>
      <c r="Q4907">
        <v>5.28</v>
      </c>
      <c r="R4907">
        <v>1.0822510822510823E-3</v>
      </c>
      <c r="S4907">
        <f t="shared" si="457"/>
        <v>1510.32</v>
      </c>
      <c r="T4907">
        <f t="shared" si="458"/>
        <v>0.40259740259740262</v>
      </c>
      <c r="U4907">
        <f t="shared" si="459"/>
        <v>1964.16</v>
      </c>
      <c r="V4907">
        <f t="shared" si="460"/>
        <v>453.43740259740275</v>
      </c>
      <c r="W4907" t="str">
        <f t="shared" si="461"/>
        <v>LOSS</v>
      </c>
    </row>
    <row r="4908" spans="8:23" x14ac:dyDescent="0.35">
      <c r="H4908">
        <v>2013</v>
      </c>
      <c r="I4908" t="s">
        <v>21</v>
      </c>
      <c r="J4908" t="s">
        <v>598</v>
      </c>
      <c r="K4908" t="s">
        <v>146</v>
      </c>
      <c r="L4908" t="str">
        <f t="shared" si="456"/>
        <v>Silk Textiles Africa</v>
      </c>
      <c r="M4908" t="s">
        <v>114</v>
      </c>
      <c r="N4908" t="s">
        <v>1324</v>
      </c>
      <c r="O4908">
        <v>300</v>
      </c>
      <c r="P4908">
        <v>4.6399999999999997</v>
      </c>
      <c r="Q4908">
        <v>5.34</v>
      </c>
      <c r="R4908">
        <v>1.557632398753894E-3</v>
      </c>
      <c r="S4908">
        <f t="shared" si="457"/>
        <v>1392</v>
      </c>
      <c r="T4908">
        <f t="shared" si="458"/>
        <v>0.46728971962616822</v>
      </c>
      <c r="U4908">
        <f t="shared" si="459"/>
        <v>1602</v>
      </c>
      <c r="V4908">
        <f t="shared" si="460"/>
        <v>209.53271028037383</v>
      </c>
      <c r="W4908" t="str">
        <f t="shared" si="461"/>
        <v>LOSS</v>
      </c>
    </row>
    <row r="4909" spans="8:23" x14ac:dyDescent="0.35">
      <c r="H4909">
        <v>2013</v>
      </c>
      <c r="I4909" t="s">
        <v>21</v>
      </c>
      <c r="J4909" t="s">
        <v>598</v>
      </c>
      <c r="K4909" t="s">
        <v>146</v>
      </c>
      <c r="L4909" t="str">
        <f t="shared" si="456"/>
        <v>Silk Textiles Africa</v>
      </c>
      <c r="M4909" t="s">
        <v>119</v>
      </c>
      <c r="N4909" t="s">
        <v>1325</v>
      </c>
      <c r="O4909">
        <v>528</v>
      </c>
      <c r="P4909">
        <v>4.1399999999999997</v>
      </c>
      <c r="Q4909">
        <v>5.29</v>
      </c>
      <c r="R4909">
        <v>1.6000000000000001E-3</v>
      </c>
      <c r="S4909">
        <f t="shared" si="457"/>
        <v>2185.9199999999996</v>
      </c>
      <c r="T4909">
        <f t="shared" si="458"/>
        <v>0.8448</v>
      </c>
      <c r="U4909">
        <f t="shared" si="459"/>
        <v>2793.12</v>
      </c>
      <c r="V4909">
        <f t="shared" si="460"/>
        <v>606.35520000000031</v>
      </c>
      <c r="W4909" t="str">
        <f t="shared" si="461"/>
        <v>LOSS</v>
      </c>
    </row>
    <row r="4910" spans="8:23" x14ac:dyDescent="0.35">
      <c r="H4910">
        <v>2013</v>
      </c>
      <c r="I4910" t="s">
        <v>21</v>
      </c>
      <c r="J4910" t="s">
        <v>598</v>
      </c>
      <c r="K4910" t="s">
        <v>146</v>
      </c>
      <c r="L4910" t="str">
        <f t="shared" si="456"/>
        <v>Silk Textiles Africa</v>
      </c>
      <c r="M4910" t="s">
        <v>124</v>
      </c>
      <c r="N4910" t="s">
        <v>1326</v>
      </c>
      <c r="O4910">
        <v>636</v>
      </c>
      <c r="P4910">
        <v>4.2300000000000004</v>
      </c>
      <c r="Q4910">
        <v>5.17</v>
      </c>
      <c r="R4910">
        <v>1.4005602240896359E-3</v>
      </c>
      <c r="S4910">
        <f t="shared" si="457"/>
        <v>2690.28</v>
      </c>
      <c r="T4910">
        <f t="shared" si="458"/>
        <v>0.89075630252100846</v>
      </c>
      <c r="U4910">
        <f t="shared" si="459"/>
        <v>3288.12</v>
      </c>
      <c r="V4910">
        <f t="shared" si="460"/>
        <v>596.94924369747866</v>
      </c>
      <c r="W4910" t="str">
        <f t="shared" si="461"/>
        <v>LOSS</v>
      </c>
    </row>
    <row r="4911" spans="8:23" x14ac:dyDescent="0.35">
      <c r="H4911">
        <v>2013</v>
      </c>
      <c r="I4911" t="s">
        <v>21</v>
      </c>
      <c r="J4911" t="s">
        <v>598</v>
      </c>
      <c r="K4911" t="s">
        <v>146</v>
      </c>
      <c r="L4911" t="str">
        <f t="shared" si="456"/>
        <v>Silk Textiles Africa</v>
      </c>
      <c r="M4911" t="s">
        <v>129</v>
      </c>
      <c r="N4911" t="s">
        <v>1327</v>
      </c>
      <c r="O4911">
        <v>240</v>
      </c>
      <c r="P4911">
        <v>4.9000000000000004</v>
      </c>
      <c r="Q4911">
        <v>5.28</v>
      </c>
      <c r="R4911">
        <v>1.0638297872340426E-3</v>
      </c>
      <c r="S4911">
        <f t="shared" si="457"/>
        <v>1176</v>
      </c>
      <c r="T4911">
        <f t="shared" si="458"/>
        <v>0.25531914893617019</v>
      </c>
      <c r="U4911">
        <f t="shared" si="459"/>
        <v>1267.2</v>
      </c>
      <c r="V4911">
        <f t="shared" si="460"/>
        <v>90.944680851063879</v>
      </c>
      <c r="W4911" t="str">
        <f t="shared" si="461"/>
        <v>LOSS</v>
      </c>
    </row>
    <row r="4912" spans="8:23" x14ac:dyDescent="0.35">
      <c r="H4912">
        <v>2013</v>
      </c>
      <c r="I4912" t="s">
        <v>21</v>
      </c>
      <c r="J4912" t="s">
        <v>598</v>
      </c>
      <c r="K4912" t="s">
        <v>146</v>
      </c>
      <c r="L4912" t="str">
        <f t="shared" si="456"/>
        <v>Silk Textiles Africa</v>
      </c>
      <c r="M4912" t="s">
        <v>134</v>
      </c>
      <c r="N4912" t="s">
        <v>1328</v>
      </c>
      <c r="O4912">
        <v>480</v>
      </c>
      <c r="P4912">
        <v>4.07</v>
      </c>
      <c r="Q4912">
        <v>5.21</v>
      </c>
      <c r="R4912">
        <v>1.7035775127768314E-3</v>
      </c>
      <c r="S4912">
        <f t="shared" si="457"/>
        <v>1953.6000000000001</v>
      </c>
      <c r="T4912">
        <f t="shared" si="458"/>
        <v>0.81771720613287902</v>
      </c>
      <c r="U4912">
        <f t="shared" si="459"/>
        <v>2500.8000000000002</v>
      </c>
      <c r="V4912">
        <f t="shared" si="460"/>
        <v>546.38228279386715</v>
      </c>
      <c r="W4912" t="str">
        <f t="shared" si="461"/>
        <v>LOSS</v>
      </c>
    </row>
    <row r="4913" spans="8:23" x14ac:dyDescent="0.35">
      <c r="H4913">
        <v>2013</v>
      </c>
      <c r="I4913" t="s">
        <v>21</v>
      </c>
      <c r="J4913" t="s">
        <v>598</v>
      </c>
      <c r="K4913" t="s">
        <v>146</v>
      </c>
      <c r="L4913" t="str">
        <f t="shared" si="456"/>
        <v>Silk Textiles Africa</v>
      </c>
      <c r="M4913" t="s">
        <v>139</v>
      </c>
      <c r="N4913" t="s">
        <v>1329</v>
      </c>
      <c r="O4913">
        <v>576</v>
      </c>
      <c r="P4913">
        <v>4.3899999999999997</v>
      </c>
      <c r="Q4913">
        <v>5.31</v>
      </c>
      <c r="R4913">
        <v>1.0493179433368311E-3</v>
      </c>
      <c r="S4913">
        <f t="shared" si="457"/>
        <v>2528.64</v>
      </c>
      <c r="T4913">
        <f t="shared" si="458"/>
        <v>0.60440713536201474</v>
      </c>
      <c r="U4913">
        <f t="shared" si="459"/>
        <v>3058.56</v>
      </c>
      <c r="V4913">
        <f t="shared" si="460"/>
        <v>529.31559286463801</v>
      </c>
      <c r="W4913" t="str">
        <f t="shared" si="461"/>
        <v>LOSS</v>
      </c>
    </row>
    <row r="4914" spans="8:23" x14ac:dyDescent="0.35">
      <c r="H4914">
        <v>2013</v>
      </c>
      <c r="I4914" t="s">
        <v>21</v>
      </c>
      <c r="J4914" t="s">
        <v>598</v>
      </c>
      <c r="K4914" t="s">
        <v>146</v>
      </c>
      <c r="L4914" t="str">
        <f t="shared" si="456"/>
        <v>Silk Textiles Africa</v>
      </c>
      <c r="M4914" t="s">
        <v>144</v>
      </c>
      <c r="N4914" t="s">
        <v>1330</v>
      </c>
      <c r="O4914">
        <v>492</v>
      </c>
      <c r="P4914">
        <v>4.3899999999999997</v>
      </c>
      <c r="Q4914">
        <v>5.3</v>
      </c>
      <c r="R4914">
        <v>1.0626992561105207E-3</v>
      </c>
      <c r="S4914">
        <f t="shared" si="457"/>
        <v>2159.8799999999997</v>
      </c>
      <c r="T4914">
        <f t="shared" si="458"/>
        <v>0.52284803400637614</v>
      </c>
      <c r="U4914">
        <f t="shared" si="459"/>
        <v>2607.6</v>
      </c>
      <c r="V4914">
        <f t="shared" si="460"/>
        <v>447.1971519659939</v>
      </c>
      <c r="W4914" t="str">
        <f t="shared" si="461"/>
        <v>LOSS</v>
      </c>
    </row>
    <row r="4915" spans="8:23" x14ac:dyDescent="0.35">
      <c r="H4915">
        <v>2013</v>
      </c>
      <c r="I4915" t="s">
        <v>21</v>
      </c>
      <c r="J4915" t="s">
        <v>598</v>
      </c>
      <c r="K4915" t="s">
        <v>146</v>
      </c>
      <c r="L4915" t="str">
        <f t="shared" si="456"/>
        <v>Silk Textiles Africa</v>
      </c>
      <c r="M4915" t="s">
        <v>149</v>
      </c>
      <c r="N4915" t="s">
        <v>1331</v>
      </c>
      <c r="O4915">
        <v>636</v>
      </c>
      <c r="P4915">
        <v>4.49</v>
      </c>
      <c r="Q4915">
        <v>5.36</v>
      </c>
      <c r="R4915">
        <v>1.455604075691412E-3</v>
      </c>
      <c r="S4915">
        <f t="shared" si="457"/>
        <v>2855.6400000000003</v>
      </c>
      <c r="T4915">
        <f t="shared" si="458"/>
        <v>0.92576419213973804</v>
      </c>
      <c r="U4915">
        <f t="shared" si="459"/>
        <v>3408.96</v>
      </c>
      <c r="V4915">
        <f t="shared" si="460"/>
        <v>552.39423580786001</v>
      </c>
      <c r="W4915" t="str">
        <f t="shared" si="461"/>
        <v>LOSS</v>
      </c>
    </row>
    <row r="4916" spans="8:23" x14ac:dyDescent="0.35">
      <c r="H4916">
        <v>2013</v>
      </c>
      <c r="I4916" t="s">
        <v>21</v>
      </c>
      <c r="J4916" t="s">
        <v>598</v>
      </c>
      <c r="K4916" t="s">
        <v>146</v>
      </c>
      <c r="L4916" t="str">
        <f t="shared" si="456"/>
        <v>Silk Textiles Africa</v>
      </c>
      <c r="M4916" t="s">
        <v>154</v>
      </c>
      <c r="N4916" t="s">
        <v>1332</v>
      </c>
      <c r="O4916">
        <v>564</v>
      </c>
      <c r="P4916">
        <v>4.47</v>
      </c>
      <c r="Q4916">
        <v>5.22</v>
      </c>
      <c r="R4916">
        <v>1.2224938875305623E-3</v>
      </c>
      <c r="S4916">
        <f t="shared" si="457"/>
        <v>2521.08</v>
      </c>
      <c r="T4916">
        <f t="shared" si="458"/>
        <v>0.68948655256723712</v>
      </c>
      <c r="U4916">
        <f t="shared" si="459"/>
        <v>2944.08</v>
      </c>
      <c r="V4916">
        <f t="shared" si="460"/>
        <v>422.31051344743275</v>
      </c>
      <c r="W4916" t="str">
        <f t="shared" si="461"/>
        <v>LOSS</v>
      </c>
    </row>
    <row r="4917" spans="8:23" x14ac:dyDescent="0.35">
      <c r="H4917">
        <v>2013</v>
      </c>
      <c r="I4917" t="s">
        <v>21</v>
      </c>
      <c r="J4917" t="s">
        <v>598</v>
      </c>
      <c r="K4917" t="s">
        <v>146</v>
      </c>
      <c r="L4917" t="str">
        <f t="shared" si="456"/>
        <v>Silk Textiles Africa</v>
      </c>
      <c r="M4917" t="s">
        <v>159</v>
      </c>
      <c r="N4917" t="s">
        <v>1333</v>
      </c>
      <c r="O4917">
        <v>600</v>
      </c>
      <c r="P4917">
        <v>4.24</v>
      </c>
      <c r="Q4917">
        <v>5.3</v>
      </c>
      <c r="R4917">
        <v>1.0405827263267431E-3</v>
      </c>
      <c r="S4917">
        <f t="shared" si="457"/>
        <v>2544</v>
      </c>
      <c r="T4917">
        <f t="shared" si="458"/>
        <v>0.62434963579604585</v>
      </c>
      <c r="U4917">
        <f t="shared" si="459"/>
        <v>3180</v>
      </c>
      <c r="V4917">
        <f t="shared" si="460"/>
        <v>635.37565036420392</v>
      </c>
      <c r="W4917" t="str">
        <f t="shared" si="461"/>
        <v>LOSS</v>
      </c>
    </row>
    <row r="4918" spans="8:23" x14ac:dyDescent="0.35">
      <c r="H4918">
        <v>2013</v>
      </c>
      <c r="I4918" t="s">
        <v>21</v>
      </c>
      <c r="J4918" t="s">
        <v>598</v>
      </c>
      <c r="K4918" t="s">
        <v>146</v>
      </c>
      <c r="L4918" t="str">
        <f t="shared" si="456"/>
        <v>Silk Textiles Africa</v>
      </c>
      <c r="M4918" t="s">
        <v>164</v>
      </c>
      <c r="N4918" t="s">
        <v>1334</v>
      </c>
      <c r="O4918">
        <v>336</v>
      </c>
      <c r="P4918">
        <v>4.32</v>
      </c>
      <c r="Q4918">
        <v>5.34</v>
      </c>
      <c r="R4918">
        <v>1.7152658662092624E-3</v>
      </c>
      <c r="S4918">
        <f t="shared" si="457"/>
        <v>1451.52</v>
      </c>
      <c r="T4918">
        <f t="shared" si="458"/>
        <v>0.57632933104631212</v>
      </c>
      <c r="U4918">
        <f t="shared" si="459"/>
        <v>1794.24</v>
      </c>
      <c r="V4918">
        <f t="shared" si="460"/>
        <v>342.14367066895369</v>
      </c>
      <c r="W4918" t="str">
        <f t="shared" si="461"/>
        <v>LOSS</v>
      </c>
    </row>
    <row r="4919" spans="8:23" x14ac:dyDescent="0.35">
      <c r="H4919">
        <v>2013</v>
      </c>
      <c r="I4919" t="s">
        <v>21</v>
      </c>
      <c r="J4919" t="s">
        <v>598</v>
      </c>
      <c r="K4919" t="s">
        <v>146</v>
      </c>
      <c r="L4919" t="str">
        <f t="shared" si="456"/>
        <v>Silk Textiles Africa</v>
      </c>
      <c r="M4919" t="s">
        <v>169</v>
      </c>
      <c r="N4919" t="s">
        <v>1335</v>
      </c>
      <c r="O4919">
        <v>708</v>
      </c>
      <c r="P4919">
        <v>4.84</v>
      </c>
      <c r="Q4919">
        <v>5.13</v>
      </c>
      <c r="R4919">
        <v>1.0384215991692627E-3</v>
      </c>
      <c r="S4919">
        <f t="shared" si="457"/>
        <v>3426.72</v>
      </c>
      <c r="T4919">
        <f t="shared" si="458"/>
        <v>0.73520249221183798</v>
      </c>
      <c r="U4919">
        <f t="shared" si="459"/>
        <v>3632.04</v>
      </c>
      <c r="V4919">
        <f t="shared" si="460"/>
        <v>204.58479750778832</v>
      </c>
      <c r="W4919" t="str">
        <f t="shared" si="461"/>
        <v>LOSS</v>
      </c>
    </row>
    <row r="4920" spans="8:23" x14ac:dyDescent="0.35">
      <c r="H4920">
        <v>2013</v>
      </c>
      <c r="I4920" t="s">
        <v>21</v>
      </c>
      <c r="J4920" t="s">
        <v>598</v>
      </c>
      <c r="K4920" t="s">
        <v>146</v>
      </c>
      <c r="L4920" t="str">
        <f t="shared" si="456"/>
        <v>Silk Textiles Africa</v>
      </c>
      <c r="M4920" t="s">
        <v>174</v>
      </c>
      <c r="N4920" t="s">
        <v>1336</v>
      </c>
      <c r="O4920">
        <v>636</v>
      </c>
      <c r="P4920">
        <v>4.7300000000000004</v>
      </c>
      <c r="Q4920">
        <v>5.12</v>
      </c>
      <c r="R4920">
        <v>1.6420361247947454E-3</v>
      </c>
      <c r="S4920">
        <f t="shared" si="457"/>
        <v>3008.28</v>
      </c>
      <c r="T4920">
        <f t="shared" si="458"/>
        <v>1.0443349753694582</v>
      </c>
      <c r="U4920">
        <f t="shared" si="459"/>
        <v>3256.32</v>
      </c>
      <c r="V4920">
        <f t="shared" si="460"/>
        <v>246.99566502463051</v>
      </c>
      <c r="W4920" t="str">
        <f t="shared" si="461"/>
        <v>LOSS</v>
      </c>
    </row>
    <row r="4921" spans="8:23" x14ac:dyDescent="0.35">
      <c r="H4921">
        <v>2013</v>
      </c>
      <c r="I4921" t="s">
        <v>21</v>
      </c>
      <c r="J4921" t="s">
        <v>598</v>
      </c>
      <c r="K4921" t="s">
        <v>146</v>
      </c>
      <c r="L4921" t="str">
        <f t="shared" si="456"/>
        <v>Silk Textiles Africa</v>
      </c>
      <c r="M4921" t="s">
        <v>179</v>
      </c>
      <c r="N4921" t="s">
        <v>1337</v>
      </c>
      <c r="O4921">
        <v>360</v>
      </c>
      <c r="P4921">
        <v>4.3099999999999996</v>
      </c>
      <c r="Q4921">
        <v>5.0199999999999996</v>
      </c>
      <c r="R4921">
        <v>1.3812154696132596E-3</v>
      </c>
      <c r="S4921">
        <f t="shared" si="457"/>
        <v>1551.6</v>
      </c>
      <c r="T4921">
        <f t="shared" si="458"/>
        <v>0.49723756906077343</v>
      </c>
      <c r="U4921">
        <f t="shared" si="459"/>
        <v>1807.1999999999998</v>
      </c>
      <c r="V4921">
        <f t="shared" si="460"/>
        <v>255.10276243093912</v>
      </c>
      <c r="W4921" t="str">
        <f t="shared" si="461"/>
        <v>LOSS</v>
      </c>
    </row>
    <row r="4922" spans="8:23" x14ac:dyDescent="0.35">
      <c r="H4922">
        <v>2013</v>
      </c>
      <c r="I4922" t="s">
        <v>21</v>
      </c>
      <c r="J4922" t="s">
        <v>598</v>
      </c>
      <c r="K4922" t="s">
        <v>146</v>
      </c>
      <c r="L4922" t="str">
        <f t="shared" si="456"/>
        <v>Silk Textiles Africa</v>
      </c>
      <c r="M4922" t="s">
        <v>184</v>
      </c>
      <c r="N4922" t="s">
        <v>1338</v>
      </c>
      <c r="O4922">
        <v>372</v>
      </c>
      <c r="P4922">
        <v>4.37</v>
      </c>
      <c r="Q4922">
        <v>5.0999999999999996</v>
      </c>
      <c r="R4922">
        <v>1.1682242990654205E-3</v>
      </c>
      <c r="S4922">
        <f t="shared" si="457"/>
        <v>1625.64</v>
      </c>
      <c r="T4922">
        <f t="shared" si="458"/>
        <v>0.43457943925233644</v>
      </c>
      <c r="U4922">
        <f t="shared" si="459"/>
        <v>1897.1999999999998</v>
      </c>
      <c r="V4922">
        <f t="shared" si="460"/>
        <v>271.12542056074739</v>
      </c>
      <c r="W4922" t="str">
        <f t="shared" si="461"/>
        <v>LOSS</v>
      </c>
    </row>
    <row r="4923" spans="8:23" x14ac:dyDescent="0.35">
      <c r="H4923">
        <v>2013</v>
      </c>
      <c r="I4923" t="s">
        <v>21</v>
      </c>
      <c r="J4923" t="s">
        <v>598</v>
      </c>
      <c r="K4923" t="s">
        <v>146</v>
      </c>
      <c r="L4923" t="str">
        <f t="shared" si="456"/>
        <v>Silk Textiles Africa</v>
      </c>
      <c r="M4923" t="s">
        <v>189</v>
      </c>
      <c r="N4923" t="s">
        <v>1339</v>
      </c>
      <c r="O4923">
        <v>360</v>
      </c>
      <c r="P4923">
        <v>4.49</v>
      </c>
      <c r="Q4923">
        <v>5.0199999999999996</v>
      </c>
      <c r="R4923">
        <v>1.0582010582010583E-3</v>
      </c>
      <c r="S4923">
        <f t="shared" si="457"/>
        <v>1616.4</v>
      </c>
      <c r="T4923">
        <f t="shared" si="458"/>
        <v>0.38095238095238099</v>
      </c>
      <c r="U4923">
        <f t="shared" si="459"/>
        <v>1807.1999999999998</v>
      </c>
      <c r="V4923">
        <f t="shared" si="460"/>
        <v>190.41904761904735</v>
      </c>
      <c r="W4923" t="str">
        <f t="shared" si="461"/>
        <v>LOSS</v>
      </c>
    </row>
    <row r="4924" spans="8:23" x14ac:dyDescent="0.35">
      <c r="H4924">
        <v>2013</v>
      </c>
      <c r="I4924" t="s">
        <v>21</v>
      </c>
      <c r="J4924" t="s">
        <v>598</v>
      </c>
      <c r="K4924" t="s">
        <v>146</v>
      </c>
      <c r="L4924" t="str">
        <f t="shared" si="456"/>
        <v>Silk Textiles Africa</v>
      </c>
      <c r="M4924" t="s">
        <v>194</v>
      </c>
      <c r="N4924" t="s">
        <v>1340</v>
      </c>
      <c r="O4924">
        <v>684</v>
      </c>
      <c r="P4924">
        <v>4.37</v>
      </c>
      <c r="Q4924">
        <v>5.21</v>
      </c>
      <c r="R4924">
        <v>1.440922190201729E-3</v>
      </c>
      <c r="S4924">
        <f t="shared" si="457"/>
        <v>2989.08</v>
      </c>
      <c r="T4924">
        <f t="shared" si="458"/>
        <v>0.98559077809798268</v>
      </c>
      <c r="U4924">
        <f t="shared" si="459"/>
        <v>3563.64</v>
      </c>
      <c r="V4924">
        <f t="shared" si="460"/>
        <v>573.57440922190199</v>
      </c>
      <c r="W4924" t="str">
        <f t="shared" si="461"/>
        <v>LOSS</v>
      </c>
    </row>
    <row r="4925" spans="8:23" x14ac:dyDescent="0.35">
      <c r="H4925">
        <v>2013</v>
      </c>
      <c r="I4925" t="s">
        <v>21</v>
      </c>
      <c r="J4925" t="s">
        <v>598</v>
      </c>
      <c r="K4925" t="s">
        <v>146</v>
      </c>
      <c r="L4925" t="str">
        <f t="shared" si="456"/>
        <v>Silk Textiles Africa</v>
      </c>
      <c r="M4925" t="s">
        <v>199</v>
      </c>
      <c r="N4925" t="s">
        <v>1341</v>
      </c>
      <c r="O4925">
        <v>504</v>
      </c>
      <c r="P4925">
        <v>4.32</v>
      </c>
      <c r="Q4925">
        <v>5.0599999999999996</v>
      </c>
      <c r="R4925">
        <v>1.0235414534288639E-3</v>
      </c>
      <c r="S4925">
        <f t="shared" si="457"/>
        <v>2177.2800000000002</v>
      </c>
      <c r="T4925">
        <f t="shared" si="458"/>
        <v>0.51586489252814738</v>
      </c>
      <c r="U4925">
        <f t="shared" si="459"/>
        <v>2550.2399999999998</v>
      </c>
      <c r="V4925">
        <f t="shared" si="460"/>
        <v>372.44413510747142</v>
      </c>
      <c r="W4925" t="str">
        <f t="shared" si="461"/>
        <v>LOSS</v>
      </c>
    </row>
    <row r="4926" spans="8:23" x14ac:dyDescent="0.35">
      <c r="H4926">
        <v>2013</v>
      </c>
      <c r="I4926" t="s">
        <v>21</v>
      </c>
      <c r="J4926" t="s">
        <v>598</v>
      </c>
      <c r="K4926" t="s">
        <v>146</v>
      </c>
      <c r="L4926" t="str">
        <f t="shared" si="456"/>
        <v>Silk Textiles Africa</v>
      </c>
      <c r="M4926" t="s">
        <v>204</v>
      </c>
      <c r="N4926" t="s">
        <v>1342</v>
      </c>
      <c r="O4926">
        <v>552</v>
      </c>
      <c r="P4926">
        <v>4.5</v>
      </c>
      <c r="Q4926">
        <v>5.16</v>
      </c>
      <c r="R4926">
        <v>1.4144271570014145E-3</v>
      </c>
      <c r="S4926">
        <f t="shared" si="457"/>
        <v>2484</v>
      </c>
      <c r="T4926">
        <f t="shared" si="458"/>
        <v>0.78076379066478074</v>
      </c>
      <c r="U4926">
        <f t="shared" si="459"/>
        <v>2848.32</v>
      </c>
      <c r="V4926">
        <f t="shared" si="460"/>
        <v>363.5392362093354</v>
      </c>
      <c r="W4926" t="str">
        <f t="shared" si="461"/>
        <v>LOSS</v>
      </c>
    </row>
    <row r="4927" spans="8:23" x14ac:dyDescent="0.35">
      <c r="H4927">
        <v>2013</v>
      </c>
      <c r="I4927" t="s">
        <v>21</v>
      </c>
      <c r="J4927" t="s">
        <v>598</v>
      </c>
      <c r="K4927" t="s">
        <v>146</v>
      </c>
      <c r="L4927" t="str">
        <f t="shared" si="456"/>
        <v>Silk Textiles Africa</v>
      </c>
      <c r="M4927" t="s">
        <v>209</v>
      </c>
      <c r="N4927" t="s">
        <v>1343</v>
      </c>
      <c r="O4927">
        <v>552</v>
      </c>
      <c r="P4927">
        <v>4.3600000000000003</v>
      </c>
      <c r="Q4927">
        <v>5.13</v>
      </c>
      <c r="R4927">
        <v>1.0952902519167579E-3</v>
      </c>
      <c r="S4927">
        <f t="shared" si="457"/>
        <v>2406.7200000000003</v>
      </c>
      <c r="T4927">
        <f t="shared" si="458"/>
        <v>0.60460021905805039</v>
      </c>
      <c r="U4927">
        <f t="shared" si="459"/>
        <v>2831.7599999999998</v>
      </c>
      <c r="V4927">
        <f t="shared" si="460"/>
        <v>424.43539978094145</v>
      </c>
      <c r="W4927" t="str">
        <f t="shared" si="461"/>
        <v>LOSS</v>
      </c>
    </row>
    <row r="4928" spans="8:23" x14ac:dyDescent="0.35">
      <c r="H4928">
        <v>2013</v>
      </c>
      <c r="I4928" t="s">
        <v>21</v>
      </c>
      <c r="J4928" t="s">
        <v>598</v>
      </c>
      <c r="K4928" t="s">
        <v>146</v>
      </c>
      <c r="L4928" t="str">
        <f t="shared" si="456"/>
        <v>Silk Textiles Africa</v>
      </c>
      <c r="M4928" t="s">
        <v>214</v>
      </c>
      <c r="N4928" t="s">
        <v>1344</v>
      </c>
      <c r="O4928">
        <v>720</v>
      </c>
      <c r="P4928">
        <v>4.16</v>
      </c>
      <c r="Q4928">
        <v>5.0199999999999996</v>
      </c>
      <c r="R4928">
        <v>1.4598540145985401E-3</v>
      </c>
      <c r="S4928">
        <f t="shared" si="457"/>
        <v>2995.2000000000003</v>
      </c>
      <c r="T4928">
        <f t="shared" si="458"/>
        <v>1.0510948905109487</v>
      </c>
      <c r="U4928">
        <f t="shared" si="459"/>
        <v>3614.3999999999996</v>
      </c>
      <c r="V4928">
        <f t="shared" si="460"/>
        <v>618.1489051094884</v>
      </c>
      <c r="W4928" t="str">
        <f t="shared" si="461"/>
        <v>LOSS</v>
      </c>
    </row>
    <row r="4929" spans="8:23" x14ac:dyDescent="0.35">
      <c r="H4929">
        <v>2013</v>
      </c>
      <c r="I4929" t="s">
        <v>21</v>
      </c>
      <c r="J4929" t="s">
        <v>598</v>
      </c>
      <c r="K4929" t="s">
        <v>146</v>
      </c>
      <c r="L4929" t="str">
        <f t="shared" si="456"/>
        <v>Silk Textiles Africa</v>
      </c>
      <c r="M4929" t="s">
        <v>219</v>
      </c>
      <c r="N4929" t="s">
        <v>1345</v>
      </c>
      <c r="O4929">
        <v>516</v>
      </c>
      <c r="P4929">
        <v>4.62</v>
      </c>
      <c r="Q4929">
        <v>5.25</v>
      </c>
      <c r="R4929">
        <v>1.0989010989010989E-3</v>
      </c>
      <c r="S4929">
        <f t="shared" si="457"/>
        <v>2383.92</v>
      </c>
      <c r="T4929">
        <f t="shared" si="458"/>
        <v>0.56703296703296702</v>
      </c>
      <c r="U4929">
        <f t="shared" si="459"/>
        <v>2709</v>
      </c>
      <c r="V4929">
        <f t="shared" si="460"/>
        <v>324.51296703296697</v>
      </c>
      <c r="W4929" t="str">
        <f t="shared" si="461"/>
        <v>LOSS</v>
      </c>
    </row>
    <row r="4930" spans="8:23" x14ac:dyDescent="0.35">
      <c r="H4930">
        <v>2013</v>
      </c>
      <c r="I4930" t="s">
        <v>21</v>
      </c>
      <c r="J4930" t="s">
        <v>598</v>
      </c>
      <c r="K4930" t="s">
        <v>146</v>
      </c>
      <c r="L4930" t="str">
        <f t="shared" si="456"/>
        <v>Silk Textiles Africa</v>
      </c>
      <c r="M4930" t="s">
        <v>224</v>
      </c>
      <c r="N4930" t="s">
        <v>1346</v>
      </c>
      <c r="O4930">
        <v>444</v>
      </c>
      <c r="P4930">
        <v>4.72</v>
      </c>
      <c r="Q4930">
        <v>5.0199999999999996</v>
      </c>
      <c r="R4930">
        <v>1.0482180293501049E-3</v>
      </c>
      <c r="S4930">
        <f t="shared" si="457"/>
        <v>2095.6799999999998</v>
      </c>
      <c r="T4930">
        <f t="shared" si="458"/>
        <v>0.46540880503144655</v>
      </c>
      <c r="U4930">
        <f t="shared" si="459"/>
        <v>2228.8799999999997</v>
      </c>
      <c r="V4930">
        <f t="shared" si="460"/>
        <v>132.73459119496837</v>
      </c>
      <c r="W4930" t="str">
        <f t="shared" si="461"/>
        <v>LOSS</v>
      </c>
    </row>
    <row r="4931" spans="8:23" x14ac:dyDescent="0.35">
      <c r="H4931">
        <v>2013</v>
      </c>
      <c r="I4931" t="s">
        <v>21</v>
      </c>
      <c r="J4931" t="s">
        <v>598</v>
      </c>
      <c r="K4931" t="s">
        <v>146</v>
      </c>
      <c r="L4931" t="str">
        <f t="shared" ref="L4931:L4994" si="462">VLOOKUP($K4931,$A$1:$C$124,MATCH($L$1,$A$1:$C$1,0),0)</f>
        <v>Silk Textiles Africa</v>
      </c>
      <c r="M4931" t="s">
        <v>229</v>
      </c>
      <c r="N4931" t="s">
        <v>1347</v>
      </c>
      <c r="O4931">
        <v>360</v>
      </c>
      <c r="P4931">
        <v>4.45</v>
      </c>
      <c r="Q4931">
        <v>5.19</v>
      </c>
      <c r="R4931">
        <v>1.6638935108153079E-3</v>
      </c>
      <c r="S4931">
        <f t="shared" ref="S4931:S4994" si="463">P4931*O4931</f>
        <v>1602</v>
      </c>
      <c r="T4931">
        <f t="shared" ref="T4931:T4994" si="464">R4931*O4931</f>
        <v>0.59900166389351084</v>
      </c>
      <c r="U4931">
        <f t="shared" ref="U4931:U4994" si="465">Q4931*O4931</f>
        <v>1868.4</v>
      </c>
      <c r="V4931">
        <f t="shared" ref="V4931:V4994" si="466">Q4931*O4931-S4931-T4931</f>
        <v>265.8009983361066</v>
      </c>
      <c r="W4931" t="str">
        <f t="shared" ref="W4931:W4994" si="467">IF(V4931&gt;1000,"PROFIT","LOSS")</f>
        <v>LOSS</v>
      </c>
    </row>
    <row r="4932" spans="8:23" x14ac:dyDescent="0.35">
      <c r="H4932">
        <v>2013</v>
      </c>
      <c r="I4932" t="s">
        <v>21</v>
      </c>
      <c r="J4932" t="s">
        <v>598</v>
      </c>
      <c r="K4932" t="s">
        <v>146</v>
      </c>
      <c r="L4932" t="str">
        <f t="shared" si="462"/>
        <v>Silk Textiles Africa</v>
      </c>
      <c r="M4932" t="s">
        <v>234</v>
      </c>
      <c r="N4932" t="s">
        <v>1348</v>
      </c>
      <c r="O4932">
        <v>720</v>
      </c>
      <c r="P4932">
        <v>4.51</v>
      </c>
      <c r="Q4932">
        <v>5.09</v>
      </c>
      <c r="R4932">
        <v>1.3245033112582781E-3</v>
      </c>
      <c r="S4932">
        <f t="shared" si="463"/>
        <v>3247.2</v>
      </c>
      <c r="T4932">
        <f t="shared" si="464"/>
        <v>0.95364238410596025</v>
      </c>
      <c r="U4932">
        <f t="shared" si="465"/>
        <v>3664.7999999999997</v>
      </c>
      <c r="V4932">
        <f t="shared" si="466"/>
        <v>416.64635761589398</v>
      </c>
      <c r="W4932" t="str">
        <f t="shared" si="467"/>
        <v>LOSS</v>
      </c>
    </row>
    <row r="4933" spans="8:23" x14ac:dyDescent="0.35">
      <c r="H4933">
        <v>2013</v>
      </c>
      <c r="I4933" t="s">
        <v>21</v>
      </c>
      <c r="J4933" t="s">
        <v>598</v>
      </c>
      <c r="K4933" t="s">
        <v>146</v>
      </c>
      <c r="L4933" t="str">
        <f t="shared" si="462"/>
        <v>Silk Textiles Africa</v>
      </c>
      <c r="M4933" t="s">
        <v>239</v>
      </c>
      <c r="N4933" t="s">
        <v>1349</v>
      </c>
      <c r="O4933">
        <v>408</v>
      </c>
      <c r="P4933">
        <v>4.82</v>
      </c>
      <c r="Q4933">
        <v>5.01</v>
      </c>
      <c r="R4933">
        <v>1.5723270440251573E-3</v>
      </c>
      <c r="S4933">
        <f t="shared" si="463"/>
        <v>1966.5600000000002</v>
      </c>
      <c r="T4933">
        <f t="shared" si="464"/>
        <v>0.64150943396226423</v>
      </c>
      <c r="U4933">
        <f t="shared" si="465"/>
        <v>2044.08</v>
      </c>
      <c r="V4933">
        <f t="shared" si="466"/>
        <v>76.878490566037485</v>
      </c>
      <c r="W4933" t="str">
        <f t="shared" si="467"/>
        <v>LOSS</v>
      </c>
    </row>
    <row r="4934" spans="8:23" x14ac:dyDescent="0.35">
      <c r="H4934">
        <v>2013</v>
      </c>
      <c r="I4934" t="s">
        <v>21</v>
      </c>
      <c r="J4934" t="s">
        <v>598</v>
      </c>
      <c r="K4934" t="s">
        <v>146</v>
      </c>
      <c r="L4934" t="str">
        <f t="shared" si="462"/>
        <v>Silk Textiles Africa</v>
      </c>
      <c r="M4934" t="s">
        <v>244</v>
      </c>
      <c r="N4934" t="s">
        <v>1350</v>
      </c>
      <c r="O4934">
        <v>504</v>
      </c>
      <c r="P4934">
        <v>4.6100000000000003</v>
      </c>
      <c r="Q4934">
        <v>5.17</v>
      </c>
      <c r="R4934">
        <v>1.4025245441795231E-3</v>
      </c>
      <c r="S4934">
        <f t="shared" si="463"/>
        <v>2323.44</v>
      </c>
      <c r="T4934">
        <f t="shared" si="464"/>
        <v>0.70687237026647964</v>
      </c>
      <c r="U4934">
        <f t="shared" si="465"/>
        <v>2605.6799999999998</v>
      </c>
      <c r="V4934">
        <f t="shared" si="466"/>
        <v>281.53312762973331</v>
      </c>
      <c r="W4934" t="str">
        <f t="shared" si="467"/>
        <v>LOSS</v>
      </c>
    </row>
    <row r="4935" spans="8:23" x14ac:dyDescent="0.35">
      <c r="H4935">
        <v>2013</v>
      </c>
      <c r="I4935" t="s">
        <v>21</v>
      </c>
      <c r="J4935" t="s">
        <v>598</v>
      </c>
      <c r="K4935" t="s">
        <v>146</v>
      </c>
      <c r="L4935" t="str">
        <f t="shared" si="462"/>
        <v>Silk Textiles Africa</v>
      </c>
      <c r="M4935" t="s">
        <v>249</v>
      </c>
      <c r="N4935" t="s">
        <v>1351</v>
      </c>
      <c r="O4935">
        <v>576</v>
      </c>
      <c r="P4935">
        <v>4.46</v>
      </c>
      <c r="Q4935">
        <v>5.01</v>
      </c>
      <c r="R4935">
        <v>1.834862385321101E-3</v>
      </c>
      <c r="S4935">
        <f t="shared" si="463"/>
        <v>2568.96</v>
      </c>
      <c r="T4935">
        <f t="shared" si="464"/>
        <v>1.0568807339449542</v>
      </c>
      <c r="U4935">
        <f t="shared" si="465"/>
        <v>2885.7599999999998</v>
      </c>
      <c r="V4935">
        <f t="shared" si="466"/>
        <v>315.74311926605475</v>
      </c>
      <c r="W4935" t="str">
        <f t="shared" si="467"/>
        <v>LOSS</v>
      </c>
    </row>
    <row r="4936" spans="8:23" x14ac:dyDescent="0.35">
      <c r="H4936">
        <v>2013</v>
      </c>
      <c r="I4936" t="s">
        <v>21</v>
      </c>
      <c r="J4936" t="s">
        <v>598</v>
      </c>
      <c r="K4936" t="s">
        <v>146</v>
      </c>
      <c r="L4936" t="str">
        <f t="shared" si="462"/>
        <v>Silk Textiles Africa</v>
      </c>
      <c r="M4936" t="s">
        <v>254</v>
      </c>
      <c r="N4936" t="s">
        <v>1352</v>
      </c>
      <c r="O4936">
        <v>576</v>
      </c>
      <c r="P4936">
        <v>4.2699999999999996</v>
      </c>
      <c r="Q4936">
        <v>5.18</v>
      </c>
      <c r="R4936">
        <v>1.4064697609001407E-3</v>
      </c>
      <c r="S4936">
        <f t="shared" si="463"/>
        <v>2459.5199999999995</v>
      </c>
      <c r="T4936">
        <f t="shared" si="464"/>
        <v>0.810126582278481</v>
      </c>
      <c r="U4936">
        <f t="shared" si="465"/>
        <v>2983.68</v>
      </c>
      <c r="V4936">
        <f t="shared" si="466"/>
        <v>523.34987341772182</v>
      </c>
      <c r="W4936" t="str">
        <f t="shared" si="467"/>
        <v>LOSS</v>
      </c>
    </row>
    <row r="4937" spans="8:23" x14ac:dyDescent="0.35">
      <c r="H4937">
        <v>2013</v>
      </c>
      <c r="I4937" t="s">
        <v>21</v>
      </c>
      <c r="J4937" t="s">
        <v>598</v>
      </c>
      <c r="K4937" t="s">
        <v>146</v>
      </c>
      <c r="L4937" t="str">
        <f t="shared" si="462"/>
        <v>Silk Textiles Africa</v>
      </c>
      <c r="M4937" t="s">
        <v>23</v>
      </c>
      <c r="N4937" t="s">
        <v>1353</v>
      </c>
      <c r="O4937">
        <v>696</v>
      </c>
      <c r="P4937">
        <v>4.37</v>
      </c>
      <c r="Q4937">
        <v>5.23</v>
      </c>
      <c r="R4937">
        <v>1.7699115044247787E-3</v>
      </c>
      <c r="S4937">
        <f t="shared" si="463"/>
        <v>3041.52</v>
      </c>
      <c r="T4937">
        <f t="shared" si="464"/>
        <v>1.2318584070796459</v>
      </c>
      <c r="U4937">
        <f t="shared" si="465"/>
        <v>3640.0800000000004</v>
      </c>
      <c r="V4937">
        <f t="shared" si="466"/>
        <v>597.3281415929207</v>
      </c>
      <c r="W4937" t="str">
        <f t="shared" si="467"/>
        <v>LOSS</v>
      </c>
    </row>
    <row r="4938" spans="8:23" x14ac:dyDescent="0.35">
      <c r="H4938">
        <v>2013</v>
      </c>
      <c r="I4938" t="s">
        <v>21</v>
      </c>
      <c r="J4938" t="s">
        <v>598</v>
      </c>
      <c r="K4938" t="s">
        <v>146</v>
      </c>
      <c r="L4938" t="str">
        <f t="shared" si="462"/>
        <v>Silk Textiles Africa</v>
      </c>
      <c r="M4938" t="s">
        <v>28</v>
      </c>
      <c r="N4938" t="s">
        <v>1354</v>
      </c>
      <c r="O4938">
        <v>612</v>
      </c>
      <c r="P4938">
        <v>4.28</v>
      </c>
      <c r="Q4938">
        <v>5.22</v>
      </c>
      <c r="R4938">
        <v>1.3297872340425532E-3</v>
      </c>
      <c r="S4938">
        <f t="shared" si="463"/>
        <v>2619.36</v>
      </c>
      <c r="T4938">
        <f t="shared" si="464"/>
        <v>0.81382978723404253</v>
      </c>
      <c r="U4938">
        <f t="shared" si="465"/>
        <v>3194.64</v>
      </c>
      <c r="V4938">
        <f t="shared" si="466"/>
        <v>574.46617021276575</v>
      </c>
      <c r="W4938" t="str">
        <f t="shared" si="467"/>
        <v>LOSS</v>
      </c>
    </row>
    <row r="4939" spans="8:23" x14ac:dyDescent="0.35">
      <c r="H4939">
        <v>2013</v>
      </c>
      <c r="I4939" t="s">
        <v>21</v>
      </c>
      <c r="J4939" t="s">
        <v>598</v>
      </c>
      <c r="K4939" t="s">
        <v>146</v>
      </c>
      <c r="L4939" t="str">
        <f t="shared" si="462"/>
        <v>Silk Textiles Africa</v>
      </c>
      <c r="M4939" t="s">
        <v>33</v>
      </c>
      <c r="N4939" t="s">
        <v>1355</v>
      </c>
      <c r="O4939">
        <v>480</v>
      </c>
      <c r="P4939">
        <v>4.8099999999999996</v>
      </c>
      <c r="Q4939">
        <v>5.15</v>
      </c>
      <c r="R4939">
        <v>1.0224948875255625E-3</v>
      </c>
      <c r="S4939">
        <f t="shared" si="463"/>
        <v>2308.7999999999997</v>
      </c>
      <c r="T4939">
        <f t="shared" si="464"/>
        <v>0.49079754601226999</v>
      </c>
      <c r="U4939">
        <f t="shared" si="465"/>
        <v>2472</v>
      </c>
      <c r="V4939">
        <f t="shared" si="466"/>
        <v>162.70920245398801</v>
      </c>
      <c r="W4939" t="str">
        <f t="shared" si="467"/>
        <v>LOSS</v>
      </c>
    </row>
    <row r="4940" spans="8:23" x14ac:dyDescent="0.35">
      <c r="H4940">
        <v>2013</v>
      </c>
      <c r="I4940" t="s">
        <v>21</v>
      </c>
      <c r="J4940" t="s">
        <v>598</v>
      </c>
      <c r="K4940" t="s">
        <v>146</v>
      </c>
      <c r="L4940" t="str">
        <f t="shared" si="462"/>
        <v>Silk Textiles Africa</v>
      </c>
      <c r="M4940" t="s">
        <v>39</v>
      </c>
      <c r="N4940" t="s">
        <v>1356</v>
      </c>
      <c r="O4940">
        <v>360</v>
      </c>
      <c r="P4940">
        <v>4.7699999999999996</v>
      </c>
      <c r="Q4940">
        <v>5.09</v>
      </c>
      <c r="R4940">
        <v>1.4144271570014145E-3</v>
      </c>
      <c r="S4940">
        <f t="shared" si="463"/>
        <v>1717.1999999999998</v>
      </c>
      <c r="T4940">
        <f t="shared" si="464"/>
        <v>0.50919377652050923</v>
      </c>
      <c r="U4940">
        <f t="shared" si="465"/>
        <v>1832.3999999999999</v>
      </c>
      <c r="V4940">
        <f t="shared" si="466"/>
        <v>114.69080622347954</v>
      </c>
      <c r="W4940" t="str">
        <f t="shared" si="467"/>
        <v>LOSS</v>
      </c>
    </row>
    <row r="4941" spans="8:23" x14ac:dyDescent="0.35">
      <c r="H4941">
        <v>2013</v>
      </c>
      <c r="I4941" t="s">
        <v>21</v>
      </c>
      <c r="J4941" t="s">
        <v>598</v>
      </c>
      <c r="K4941" t="s">
        <v>146</v>
      </c>
      <c r="L4941" t="str">
        <f t="shared" si="462"/>
        <v>Silk Textiles Africa</v>
      </c>
      <c r="M4941" t="s">
        <v>44</v>
      </c>
      <c r="N4941" t="s">
        <v>1357</v>
      </c>
      <c r="O4941">
        <v>684</v>
      </c>
      <c r="P4941">
        <v>4.1100000000000003</v>
      </c>
      <c r="Q4941">
        <v>5.17</v>
      </c>
      <c r="R4941">
        <v>1.148105625717566E-3</v>
      </c>
      <c r="S4941">
        <f t="shared" si="463"/>
        <v>2811.2400000000002</v>
      </c>
      <c r="T4941">
        <f t="shared" si="464"/>
        <v>0.78530424799081522</v>
      </c>
      <c r="U4941">
        <f t="shared" si="465"/>
        <v>3536.2799999999997</v>
      </c>
      <c r="V4941">
        <f t="shared" si="466"/>
        <v>724.25469575200873</v>
      </c>
      <c r="W4941" t="str">
        <f t="shared" si="467"/>
        <v>LOSS</v>
      </c>
    </row>
    <row r="4942" spans="8:23" x14ac:dyDescent="0.35">
      <c r="H4942">
        <v>2013</v>
      </c>
      <c r="I4942" t="s">
        <v>21</v>
      </c>
      <c r="J4942" t="s">
        <v>598</v>
      </c>
      <c r="K4942" t="s">
        <v>146</v>
      </c>
      <c r="L4942" t="str">
        <f t="shared" si="462"/>
        <v>Silk Textiles Africa</v>
      </c>
      <c r="M4942" t="s">
        <v>49</v>
      </c>
      <c r="N4942" t="s">
        <v>1358</v>
      </c>
      <c r="O4942">
        <v>492</v>
      </c>
      <c r="P4942">
        <v>4.67</v>
      </c>
      <c r="Q4942">
        <v>5.24</v>
      </c>
      <c r="R4942">
        <v>1.6129032258064516E-3</v>
      </c>
      <c r="S4942">
        <f t="shared" si="463"/>
        <v>2297.64</v>
      </c>
      <c r="T4942">
        <f t="shared" si="464"/>
        <v>0.79354838709677422</v>
      </c>
      <c r="U4942">
        <f t="shared" si="465"/>
        <v>2578.08</v>
      </c>
      <c r="V4942">
        <f t="shared" si="466"/>
        <v>279.64645161290326</v>
      </c>
      <c r="W4942" t="str">
        <f t="shared" si="467"/>
        <v>LOSS</v>
      </c>
    </row>
    <row r="4943" spans="8:23" x14ac:dyDescent="0.35">
      <c r="H4943">
        <v>2013</v>
      </c>
      <c r="I4943" t="s">
        <v>21</v>
      </c>
      <c r="J4943" t="s">
        <v>598</v>
      </c>
      <c r="K4943" t="s">
        <v>146</v>
      </c>
      <c r="L4943" t="str">
        <f t="shared" si="462"/>
        <v>Silk Textiles Africa</v>
      </c>
      <c r="M4943" t="s">
        <v>54</v>
      </c>
      <c r="N4943" t="s">
        <v>1359</v>
      </c>
      <c r="O4943">
        <v>600</v>
      </c>
      <c r="P4943">
        <v>4.54</v>
      </c>
      <c r="Q4943">
        <v>5.35</v>
      </c>
      <c r="R4943">
        <v>1.1223344556677891E-3</v>
      </c>
      <c r="S4943">
        <f t="shared" si="463"/>
        <v>2724</v>
      </c>
      <c r="T4943">
        <f t="shared" si="464"/>
        <v>0.67340067340067344</v>
      </c>
      <c r="U4943">
        <f t="shared" si="465"/>
        <v>3210</v>
      </c>
      <c r="V4943">
        <f t="shared" si="466"/>
        <v>485.32659932659931</v>
      </c>
      <c r="W4943" t="str">
        <f t="shared" si="467"/>
        <v>LOSS</v>
      </c>
    </row>
    <row r="4944" spans="8:23" x14ac:dyDescent="0.35">
      <c r="H4944">
        <v>2013</v>
      </c>
      <c r="I4944" t="s">
        <v>21</v>
      </c>
      <c r="J4944" t="s">
        <v>598</v>
      </c>
      <c r="K4944" t="s">
        <v>146</v>
      </c>
      <c r="L4944" t="str">
        <f t="shared" si="462"/>
        <v>Silk Textiles Africa</v>
      </c>
      <c r="M4944" t="s">
        <v>59</v>
      </c>
      <c r="N4944" t="s">
        <v>1360</v>
      </c>
      <c r="O4944">
        <v>588</v>
      </c>
      <c r="P4944">
        <v>4.47</v>
      </c>
      <c r="Q4944">
        <v>5.0199999999999996</v>
      </c>
      <c r="R4944">
        <v>1.0427528675703858E-3</v>
      </c>
      <c r="S4944">
        <f t="shared" si="463"/>
        <v>2628.3599999999997</v>
      </c>
      <c r="T4944">
        <f t="shared" si="464"/>
        <v>0.61313868613138689</v>
      </c>
      <c r="U4944">
        <f t="shared" si="465"/>
        <v>2951.7599999999998</v>
      </c>
      <c r="V4944">
        <f t="shared" si="466"/>
        <v>322.78686131386871</v>
      </c>
      <c r="W4944" t="str">
        <f t="shared" si="467"/>
        <v>LOSS</v>
      </c>
    </row>
    <row r="4945" spans="8:23" x14ac:dyDescent="0.35">
      <c r="H4945">
        <v>2013</v>
      </c>
      <c r="I4945" t="s">
        <v>21</v>
      </c>
      <c r="J4945" t="s">
        <v>22</v>
      </c>
      <c r="K4945" t="s">
        <v>151</v>
      </c>
      <c r="L4945" t="str">
        <f t="shared" si="462"/>
        <v>Urban Tailors Factory</v>
      </c>
      <c r="M4945" t="s">
        <v>64</v>
      </c>
      <c r="N4945" t="s">
        <v>1361</v>
      </c>
      <c r="O4945">
        <v>552</v>
      </c>
      <c r="P4945">
        <v>5.84</v>
      </c>
      <c r="Q4945">
        <v>8.0266666666666673</v>
      </c>
      <c r="R4945">
        <v>1.6129032258064516E-3</v>
      </c>
      <c r="S4945">
        <f t="shared" si="463"/>
        <v>3223.68</v>
      </c>
      <c r="T4945">
        <f t="shared" si="464"/>
        <v>0.89032258064516134</v>
      </c>
      <c r="U4945">
        <f t="shared" si="465"/>
        <v>4430.72</v>
      </c>
      <c r="V4945">
        <f t="shared" si="466"/>
        <v>1206.1496774193552</v>
      </c>
      <c r="W4945" t="str">
        <f t="shared" si="467"/>
        <v>PROFIT</v>
      </c>
    </row>
    <row r="4946" spans="8:23" x14ac:dyDescent="0.35">
      <c r="H4946">
        <v>2013</v>
      </c>
      <c r="I4946" t="s">
        <v>21</v>
      </c>
      <c r="J4946" t="s">
        <v>22</v>
      </c>
      <c r="K4946" t="s">
        <v>151</v>
      </c>
      <c r="L4946" t="str">
        <f t="shared" si="462"/>
        <v>Urban Tailors Factory</v>
      </c>
      <c r="M4946" t="s">
        <v>69</v>
      </c>
      <c r="N4946" t="s">
        <v>1362</v>
      </c>
      <c r="O4946">
        <v>576</v>
      </c>
      <c r="P4946">
        <v>6.16</v>
      </c>
      <c r="Q4946">
        <v>8.1333333333333329</v>
      </c>
      <c r="R4946">
        <v>1.3315579227696406E-3</v>
      </c>
      <c r="S4946">
        <f t="shared" si="463"/>
        <v>3548.16</v>
      </c>
      <c r="T4946">
        <f t="shared" si="464"/>
        <v>0.76697736351531298</v>
      </c>
      <c r="U4946">
        <f t="shared" si="465"/>
        <v>4684.7999999999993</v>
      </c>
      <c r="V4946">
        <f t="shared" si="466"/>
        <v>1135.8730226364842</v>
      </c>
      <c r="W4946" t="str">
        <f t="shared" si="467"/>
        <v>PROFIT</v>
      </c>
    </row>
    <row r="4947" spans="8:23" x14ac:dyDescent="0.35">
      <c r="H4947">
        <v>2013</v>
      </c>
      <c r="I4947" t="s">
        <v>21</v>
      </c>
      <c r="J4947" t="s">
        <v>22</v>
      </c>
      <c r="K4947" t="s">
        <v>151</v>
      </c>
      <c r="L4947" t="str">
        <f t="shared" si="462"/>
        <v>Urban Tailors Factory</v>
      </c>
      <c r="M4947" t="s">
        <v>74</v>
      </c>
      <c r="N4947" t="s">
        <v>1363</v>
      </c>
      <c r="O4947">
        <v>492</v>
      </c>
      <c r="P4947">
        <v>5.5333333333333332</v>
      </c>
      <c r="Q4947">
        <v>7.44</v>
      </c>
      <c r="R4947">
        <v>1.1025358324145535E-3</v>
      </c>
      <c r="S4947">
        <f t="shared" si="463"/>
        <v>2722.4</v>
      </c>
      <c r="T4947">
        <f t="shared" si="464"/>
        <v>0.54244762954796033</v>
      </c>
      <c r="U4947">
        <f t="shared" si="465"/>
        <v>3660.48</v>
      </c>
      <c r="V4947">
        <f t="shared" si="466"/>
        <v>937.53755237045198</v>
      </c>
      <c r="W4947" t="str">
        <f t="shared" si="467"/>
        <v>LOSS</v>
      </c>
    </row>
    <row r="4948" spans="8:23" x14ac:dyDescent="0.35">
      <c r="H4948">
        <v>2013</v>
      </c>
      <c r="I4948" t="s">
        <v>21</v>
      </c>
      <c r="J4948" t="s">
        <v>22</v>
      </c>
      <c r="K4948" t="s">
        <v>151</v>
      </c>
      <c r="L4948" t="str">
        <f t="shared" si="462"/>
        <v>Urban Tailors Factory</v>
      </c>
      <c r="M4948" t="s">
        <v>79</v>
      </c>
      <c r="N4948" t="s">
        <v>1364</v>
      </c>
      <c r="O4948">
        <v>492</v>
      </c>
      <c r="P4948">
        <v>5.7133333333333329</v>
      </c>
      <c r="Q4948">
        <v>8.2733333333333334</v>
      </c>
      <c r="R4948">
        <v>1.0362694300518134E-3</v>
      </c>
      <c r="S4948">
        <f t="shared" si="463"/>
        <v>2810.9599999999996</v>
      </c>
      <c r="T4948">
        <f t="shared" si="464"/>
        <v>0.50984455958549224</v>
      </c>
      <c r="U4948">
        <f t="shared" si="465"/>
        <v>4070.48</v>
      </c>
      <c r="V4948">
        <f t="shared" si="466"/>
        <v>1259.010155440415</v>
      </c>
      <c r="W4948" t="str">
        <f t="shared" si="467"/>
        <v>PROFIT</v>
      </c>
    </row>
    <row r="4949" spans="8:23" x14ac:dyDescent="0.35">
      <c r="H4949">
        <v>2013</v>
      </c>
      <c r="I4949" t="s">
        <v>21</v>
      </c>
      <c r="J4949" t="s">
        <v>22</v>
      </c>
      <c r="K4949" t="s">
        <v>151</v>
      </c>
      <c r="L4949" t="str">
        <f t="shared" si="462"/>
        <v>Urban Tailors Factory</v>
      </c>
      <c r="M4949" t="s">
        <v>84</v>
      </c>
      <c r="N4949" t="s">
        <v>1365</v>
      </c>
      <c r="O4949">
        <v>492</v>
      </c>
      <c r="P4949">
        <v>6.0066666666666668</v>
      </c>
      <c r="Q4949">
        <v>7.3733333333333331</v>
      </c>
      <c r="R4949">
        <v>1.1494252873563218E-3</v>
      </c>
      <c r="S4949">
        <f t="shared" si="463"/>
        <v>2955.28</v>
      </c>
      <c r="T4949">
        <f t="shared" si="464"/>
        <v>0.56551724137931036</v>
      </c>
      <c r="U4949">
        <f t="shared" si="465"/>
        <v>3627.68</v>
      </c>
      <c r="V4949">
        <f t="shared" si="466"/>
        <v>671.83448275862031</v>
      </c>
      <c r="W4949" t="str">
        <f t="shared" si="467"/>
        <v>LOSS</v>
      </c>
    </row>
    <row r="4950" spans="8:23" x14ac:dyDescent="0.35">
      <c r="H4950">
        <v>2013</v>
      </c>
      <c r="I4950" t="s">
        <v>21</v>
      </c>
      <c r="J4950" t="s">
        <v>22</v>
      </c>
      <c r="K4950" t="s">
        <v>151</v>
      </c>
      <c r="L4950" t="str">
        <f t="shared" si="462"/>
        <v>Urban Tailors Factory</v>
      </c>
      <c r="M4950" t="s">
        <v>89</v>
      </c>
      <c r="N4950" t="s">
        <v>1366</v>
      </c>
      <c r="O4950">
        <v>540</v>
      </c>
      <c r="P4950">
        <v>6.2266666666666666</v>
      </c>
      <c r="Q4950">
        <v>8.5933333333333337</v>
      </c>
      <c r="R4950">
        <v>1.1876484560570072E-3</v>
      </c>
      <c r="S4950">
        <f t="shared" si="463"/>
        <v>3362.4</v>
      </c>
      <c r="T4950">
        <f t="shared" si="464"/>
        <v>0.64133016627078387</v>
      </c>
      <c r="U4950">
        <f t="shared" si="465"/>
        <v>4640.4000000000005</v>
      </c>
      <c r="V4950">
        <f t="shared" si="466"/>
        <v>1277.3586698337297</v>
      </c>
      <c r="W4950" t="str">
        <f t="shared" si="467"/>
        <v>PROFIT</v>
      </c>
    </row>
    <row r="4951" spans="8:23" x14ac:dyDescent="0.35">
      <c r="H4951">
        <v>2013</v>
      </c>
      <c r="I4951" t="s">
        <v>21</v>
      </c>
      <c r="J4951" t="s">
        <v>22</v>
      </c>
      <c r="K4951" t="s">
        <v>151</v>
      </c>
      <c r="L4951" t="str">
        <f t="shared" si="462"/>
        <v>Urban Tailors Factory</v>
      </c>
      <c r="M4951" t="s">
        <v>94</v>
      </c>
      <c r="N4951" t="s">
        <v>1367</v>
      </c>
      <c r="O4951">
        <v>576</v>
      </c>
      <c r="P4951">
        <v>5.7</v>
      </c>
      <c r="Q4951">
        <v>8.413333333333334</v>
      </c>
      <c r="R4951">
        <v>1.037344398340249E-3</v>
      </c>
      <c r="S4951">
        <f t="shared" si="463"/>
        <v>3283.2000000000003</v>
      </c>
      <c r="T4951">
        <f t="shared" si="464"/>
        <v>0.59751037344398339</v>
      </c>
      <c r="U4951">
        <f t="shared" si="465"/>
        <v>4846.08</v>
      </c>
      <c r="V4951">
        <f t="shared" si="466"/>
        <v>1562.2824896265556</v>
      </c>
      <c r="W4951" t="str">
        <f t="shared" si="467"/>
        <v>PROFIT</v>
      </c>
    </row>
    <row r="4952" spans="8:23" x14ac:dyDescent="0.35">
      <c r="H4952">
        <v>2013</v>
      </c>
      <c r="I4952" t="s">
        <v>21</v>
      </c>
      <c r="J4952" t="s">
        <v>22</v>
      </c>
      <c r="K4952" t="s">
        <v>151</v>
      </c>
      <c r="L4952" t="str">
        <f t="shared" si="462"/>
        <v>Urban Tailors Factory</v>
      </c>
      <c r="M4952" t="s">
        <v>99</v>
      </c>
      <c r="N4952" t="s">
        <v>1368</v>
      </c>
      <c r="O4952">
        <v>504</v>
      </c>
      <c r="P4952">
        <v>5.56</v>
      </c>
      <c r="Q4952">
        <v>7.92</v>
      </c>
      <c r="R4952">
        <v>1.1560693641618498E-3</v>
      </c>
      <c r="S4952">
        <f t="shared" si="463"/>
        <v>2802.24</v>
      </c>
      <c r="T4952">
        <f t="shared" si="464"/>
        <v>0.5826589595375723</v>
      </c>
      <c r="U4952">
        <f t="shared" si="465"/>
        <v>3991.68</v>
      </c>
      <c r="V4952">
        <f t="shared" si="466"/>
        <v>1188.8573410404624</v>
      </c>
      <c r="W4952" t="str">
        <f t="shared" si="467"/>
        <v>PROFIT</v>
      </c>
    </row>
    <row r="4953" spans="8:23" x14ac:dyDescent="0.35">
      <c r="H4953">
        <v>2013</v>
      </c>
      <c r="I4953" t="s">
        <v>21</v>
      </c>
      <c r="J4953" t="s">
        <v>22</v>
      </c>
      <c r="K4953" t="s">
        <v>151</v>
      </c>
      <c r="L4953" t="str">
        <f t="shared" si="462"/>
        <v>Urban Tailors Factory</v>
      </c>
      <c r="M4953" t="s">
        <v>104</v>
      </c>
      <c r="N4953" t="s">
        <v>1369</v>
      </c>
      <c r="O4953">
        <v>576</v>
      </c>
      <c r="P4953">
        <v>6.4666666666666668</v>
      </c>
      <c r="Q4953">
        <v>7.9666666666666668</v>
      </c>
      <c r="R4953">
        <v>1.0351966873706005E-3</v>
      </c>
      <c r="S4953">
        <f t="shared" si="463"/>
        <v>3724.8</v>
      </c>
      <c r="T4953">
        <f t="shared" si="464"/>
        <v>0.59627329192546585</v>
      </c>
      <c r="U4953">
        <f t="shared" si="465"/>
        <v>4588.8</v>
      </c>
      <c r="V4953">
        <f t="shared" si="466"/>
        <v>863.40372670807449</v>
      </c>
      <c r="W4953" t="str">
        <f t="shared" si="467"/>
        <v>LOSS</v>
      </c>
    </row>
    <row r="4954" spans="8:23" x14ac:dyDescent="0.35">
      <c r="H4954">
        <v>2013</v>
      </c>
      <c r="I4954" t="s">
        <v>21</v>
      </c>
      <c r="J4954" t="s">
        <v>22</v>
      </c>
      <c r="K4954" t="s">
        <v>151</v>
      </c>
      <c r="L4954" t="str">
        <f t="shared" si="462"/>
        <v>Urban Tailors Factory</v>
      </c>
      <c r="M4954" t="s">
        <v>109</v>
      </c>
      <c r="N4954" t="s">
        <v>1370</v>
      </c>
      <c r="O4954">
        <v>600</v>
      </c>
      <c r="P4954">
        <v>6.06</v>
      </c>
      <c r="Q4954">
        <v>7.48</v>
      </c>
      <c r="R4954">
        <v>1.0548523206751054E-3</v>
      </c>
      <c r="S4954">
        <f t="shared" si="463"/>
        <v>3635.9999999999995</v>
      </c>
      <c r="T4954">
        <f t="shared" si="464"/>
        <v>0.63291139240506322</v>
      </c>
      <c r="U4954">
        <f t="shared" si="465"/>
        <v>4488</v>
      </c>
      <c r="V4954">
        <f t="shared" si="466"/>
        <v>851.36708860759541</v>
      </c>
      <c r="W4954" t="str">
        <f t="shared" si="467"/>
        <v>LOSS</v>
      </c>
    </row>
    <row r="4955" spans="8:23" x14ac:dyDescent="0.35">
      <c r="H4955">
        <v>2013</v>
      </c>
      <c r="I4955" t="s">
        <v>21</v>
      </c>
      <c r="J4955" t="s">
        <v>22</v>
      </c>
      <c r="K4955" t="s">
        <v>151</v>
      </c>
      <c r="L4955" t="str">
        <f t="shared" si="462"/>
        <v>Urban Tailors Factory</v>
      </c>
      <c r="M4955" t="s">
        <v>114</v>
      </c>
      <c r="N4955" t="s">
        <v>1371</v>
      </c>
      <c r="O4955">
        <v>540</v>
      </c>
      <c r="P4955">
        <v>5.96</v>
      </c>
      <c r="Q4955">
        <v>7.6</v>
      </c>
      <c r="R4955">
        <v>1.1467889908256881E-3</v>
      </c>
      <c r="S4955">
        <f t="shared" si="463"/>
        <v>3218.4</v>
      </c>
      <c r="T4955">
        <f t="shared" si="464"/>
        <v>0.61926605504587162</v>
      </c>
      <c r="U4955">
        <f t="shared" si="465"/>
        <v>4104</v>
      </c>
      <c r="V4955">
        <f t="shared" si="466"/>
        <v>884.98073394495407</v>
      </c>
      <c r="W4955" t="str">
        <f t="shared" si="467"/>
        <v>LOSS</v>
      </c>
    </row>
    <row r="4956" spans="8:23" x14ac:dyDescent="0.35">
      <c r="H4956">
        <v>2013</v>
      </c>
      <c r="I4956" t="s">
        <v>21</v>
      </c>
      <c r="J4956" t="s">
        <v>22</v>
      </c>
      <c r="K4956" t="s">
        <v>151</v>
      </c>
      <c r="L4956" t="str">
        <f t="shared" si="462"/>
        <v>Urban Tailors Factory</v>
      </c>
      <c r="M4956" t="s">
        <v>119</v>
      </c>
      <c r="N4956" t="s">
        <v>1372</v>
      </c>
      <c r="O4956">
        <v>600</v>
      </c>
      <c r="P4956">
        <v>6.34</v>
      </c>
      <c r="Q4956">
        <v>7.5066666666666668</v>
      </c>
      <c r="R4956">
        <v>1.0976948408342481E-3</v>
      </c>
      <c r="S4956">
        <f t="shared" si="463"/>
        <v>3804</v>
      </c>
      <c r="T4956">
        <f t="shared" si="464"/>
        <v>0.65861690450054888</v>
      </c>
      <c r="U4956">
        <f t="shared" si="465"/>
        <v>4504</v>
      </c>
      <c r="V4956">
        <f t="shared" si="466"/>
        <v>699.3413830954994</v>
      </c>
      <c r="W4956" t="str">
        <f t="shared" si="467"/>
        <v>LOSS</v>
      </c>
    </row>
    <row r="4957" spans="8:23" x14ac:dyDescent="0.35">
      <c r="H4957">
        <v>2013</v>
      </c>
      <c r="I4957" t="s">
        <v>21</v>
      </c>
      <c r="J4957" t="s">
        <v>22</v>
      </c>
      <c r="K4957" t="s">
        <v>151</v>
      </c>
      <c r="L4957" t="str">
        <f t="shared" si="462"/>
        <v>Urban Tailors Factory</v>
      </c>
      <c r="M4957" t="s">
        <v>124</v>
      </c>
      <c r="N4957" t="s">
        <v>1373</v>
      </c>
      <c r="O4957">
        <v>408</v>
      </c>
      <c r="P4957">
        <v>5.4066666666666663</v>
      </c>
      <c r="Q4957">
        <v>7.88</v>
      </c>
      <c r="R4957">
        <v>1.4306151645207439E-3</v>
      </c>
      <c r="S4957">
        <f t="shared" si="463"/>
        <v>2205.92</v>
      </c>
      <c r="T4957">
        <f t="shared" si="464"/>
        <v>0.58369098712446355</v>
      </c>
      <c r="U4957">
        <f t="shared" si="465"/>
        <v>3215.04</v>
      </c>
      <c r="V4957">
        <f t="shared" si="466"/>
        <v>1008.5363090128754</v>
      </c>
      <c r="W4957" t="str">
        <f t="shared" si="467"/>
        <v>PROFIT</v>
      </c>
    </row>
    <row r="4958" spans="8:23" x14ac:dyDescent="0.35">
      <c r="H4958">
        <v>2013</v>
      </c>
      <c r="I4958" t="s">
        <v>21</v>
      </c>
      <c r="J4958" t="s">
        <v>22</v>
      </c>
      <c r="K4958" t="s">
        <v>151</v>
      </c>
      <c r="L4958" t="str">
        <f t="shared" si="462"/>
        <v>Urban Tailors Factory</v>
      </c>
      <c r="M4958" t="s">
        <v>129</v>
      </c>
      <c r="N4958" t="s">
        <v>1374</v>
      </c>
      <c r="O4958">
        <v>480</v>
      </c>
      <c r="P4958">
        <v>6.52</v>
      </c>
      <c r="Q4958">
        <v>7.66</v>
      </c>
      <c r="R4958">
        <v>1.0683760683760685E-3</v>
      </c>
      <c r="S4958">
        <f t="shared" si="463"/>
        <v>3129.6</v>
      </c>
      <c r="T4958">
        <f t="shared" si="464"/>
        <v>0.51282051282051289</v>
      </c>
      <c r="U4958">
        <f t="shared" si="465"/>
        <v>3676.8</v>
      </c>
      <c r="V4958">
        <f t="shared" si="466"/>
        <v>546.68717948717972</v>
      </c>
      <c r="W4958" t="str">
        <f t="shared" si="467"/>
        <v>LOSS</v>
      </c>
    </row>
    <row r="4959" spans="8:23" x14ac:dyDescent="0.35">
      <c r="H4959">
        <v>2013</v>
      </c>
      <c r="I4959" t="s">
        <v>21</v>
      </c>
      <c r="J4959" t="s">
        <v>22</v>
      </c>
      <c r="K4959" t="s">
        <v>151</v>
      </c>
      <c r="L4959" t="str">
        <f t="shared" si="462"/>
        <v>Urban Tailors Factory</v>
      </c>
      <c r="M4959" t="s">
        <v>134</v>
      </c>
      <c r="N4959" t="s">
        <v>1375</v>
      </c>
      <c r="O4959">
        <v>624</v>
      </c>
      <c r="P4959">
        <v>5.5666666666666664</v>
      </c>
      <c r="Q4959">
        <v>8.64</v>
      </c>
      <c r="R4959">
        <v>1.2091898428053204E-3</v>
      </c>
      <c r="S4959">
        <f t="shared" si="463"/>
        <v>3473.6</v>
      </c>
      <c r="T4959">
        <f t="shared" si="464"/>
        <v>0.75453446191051987</v>
      </c>
      <c r="U4959">
        <f t="shared" si="465"/>
        <v>5391.3600000000006</v>
      </c>
      <c r="V4959">
        <f t="shared" si="466"/>
        <v>1917.0054655380902</v>
      </c>
      <c r="W4959" t="str">
        <f t="shared" si="467"/>
        <v>PROFIT</v>
      </c>
    </row>
    <row r="4960" spans="8:23" x14ac:dyDescent="0.35">
      <c r="H4960">
        <v>2013</v>
      </c>
      <c r="I4960" t="s">
        <v>21</v>
      </c>
      <c r="J4960" t="s">
        <v>22</v>
      </c>
      <c r="K4960" t="s">
        <v>151</v>
      </c>
      <c r="L4960" t="str">
        <f t="shared" si="462"/>
        <v>Urban Tailors Factory</v>
      </c>
      <c r="M4960" t="s">
        <v>139</v>
      </c>
      <c r="N4960" t="s">
        <v>1376</v>
      </c>
      <c r="O4960">
        <v>636</v>
      </c>
      <c r="P4960">
        <v>5.4</v>
      </c>
      <c r="Q4960">
        <v>8.4666666666666668</v>
      </c>
      <c r="R4960">
        <v>1.3736263736263737E-3</v>
      </c>
      <c r="S4960">
        <f t="shared" si="463"/>
        <v>3434.4</v>
      </c>
      <c r="T4960">
        <f t="shared" si="464"/>
        <v>0.87362637362637374</v>
      </c>
      <c r="U4960">
        <f t="shared" si="465"/>
        <v>5384.8</v>
      </c>
      <c r="V4960">
        <f t="shared" si="466"/>
        <v>1949.5263736263737</v>
      </c>
      <c r="W4960" t="str">
        <f t="shared" si="467"/>
        <v>PROFIT</v>
      </c>
    </row>
    <row r="4961" spans="8:23" x14ac:dyDescent="0.35">
      <c r="H4961">
        <v>2013</v>
      </c>
      <c r="I4961" t="s">
        <v>21</v>
      </c>
      <c r="J4961" t="s">
        <v>22</v>
      </c>
      <c r="K4961" t="s">
        <v>151</v>
      </c>
      <c r="L4961" t="str">
        <f t="shared" si="462"/>
        <v>Urban Tailors Factory</v>
      </c>
      <c r="M4961" t="s">
        <v>144</v>
      </c>
      <c r="N4961" t="s">
        <v>1377</v>
      </c>
      <c r="O4961">
        <v>636</v>
      </c>
      <c r="P4961">
        <v>6.52</v>
      </c>
      <c r="Q4961">
        <v>7.9466666666666663</v>
      </c>
      <c r="R4961">
        <v>1.3297872340425532E-3</v>
      </c>
      <c r="S4961">
        <f t="shared" si="463"/>
        <v>4146.7199999999993</v>
      </c>
      <c r="T4961">
        <f t="shared" si="464"/>
        <v>0.8457446808510638</v>
      </c>
      <c r="U4961">
        <f t="shared" si="465"/>
        <v>5054.08</v>
      </c>
      <c r="V4961">
        <f t="shared" si="466"/>
        <v>906.51425531914947</v>
      </c>
      <c r="W4961" t="str">
        <f t="shared" si="467"/>
        <v>LOSS</v>
      </c>
    </row>
    <row r="4962" spans="8:23" x14ac:dyDescent="0.35">
      <c r="H4962">
        <v>2013</v>
      </c>
      <c r="I4962" t="s">
        <v>21</v>
      </c>
      <c r="J4962" t="s">
        <v>22</v>
      </c>
      <c r="K4962" t="s">
        <v>151</v>
      </c>
      <c r="L4962" t="str">
        <f t="shared" si="462"/>
        <v>Urban Tailors Factory</v>
      </c>
      <c r="M4962" t="s">
        <v>149</v>
      </c>
      <c r="N4962" t="s">
        <v>1378</v>
      </c>
      <c r="O4962">
        <v>444</v>
      </c>
      <c r="P4962">
        <v>5.7133333333333329</v>
      </c>
      <c r="Q4962">
        <v>8.4666666666666668</v>
      </c>
      <c r="R4962">
        <v>1.2269938650306749E-3</v>
      </c>
      <c r="S4962">
        <f t="shared" si="463"/>
        <v>2536.7199999999998</v>
      </c>
      <c r="T4962">
        <f t="shared" si="464"/>
        <v>0.54478527607361971</v>
      </c>
      <c r="U4962">
        <f t="shared" si="465"/>
        <v>3759.2000000000003</v>
      </c>
      <c r="V4962">
        <f t="shared" si="466"/>
        <v>1221.9352147239269</v>
      </c>
      <c r="W4962" t="str">
        <f t="shared" si="467"/>
        <v>PROFIT</v>
      </c>
    </row>
    <row r="4963" spans="8:23" x14ac:dyDescent="0.35">
      <c r="H4963">
        <v>2013</v>
      </c>
      <c r="I4963" t="s">
        <v>21</v>
      </c>
      <c r="J4963" t="s">
        <v>22</v>
      </c>
      <c r="K4963" t="s">
        <v>151</v>
      </c>
      <c r="L4963" t="str">
        <f t="shared" si="462"/>
        <v>Urban Tailors Factory</v>
      </c>
      <c r="M4963" t="s">
        <v>154</v>
      </c>
      <c r="N4963" t="s">
        <v>1379</v>
      </c>
      <c r="O4963">
        <v>564</v>
      </c>
      <c r="P4963">
        <v>5.9933333333333332</v>
      </c>
      <c r="Q4963">
        <v>8.6266666666666669</v>
      </c>
      <c r="R4963">
        <v>1.3605442176870747E-3</v>
      </c>
      <c r="S4963">
        <f t="shared" si="463"/>
        <v>3380.24</v>
      </c>
      <c r="T4963">
        <f t="shared" si="464"/>
        <v>0.76734693877551019</v>
      </c>
      <c r="U4963">
        <f t="shared" si="465"/>
        <v>4865.4400000000005</v>
      </c>
      <c r="V4963">
        <f t="shared" si="466"/>
        <v>1484.4326530612252</v>
      </c>
      <c r="W4963" t="str">
        <f t="shared" si="467"/>
        <v>PROFIT</v>
      </c>
    </row>
    <row r="4964" spans="8:23" x14ac:dyDescent="0.35">
      <c r="H4964">
        <v>2013</v>
      </c>
      <c r="I4964" t="s">
        <v>21</v>
      </c>
      <c r="J4964" t="s">
        <v>22</v>
      </c>
      <c r="K4964" t="s">
        <v>151</v>
      </c>
      <c r="L4964" t="str">
        <f t="shared" si="462"/>
        <v>Urban Tailors Factory</v>
      </c>
      <c r="M4964" t="s">
        <v>159</v>
      </c>
      <c r="N4964" t="s">
        <v>1380</v>
      </c>
      <c r="O4964">
        <v>444</v>
      </c>
      <c r="P4964">
        <v>6.1466666666666665</v>
      </c>
      <c r="Q4964">
        <v>8.3866666666666667</v>
      </c>
      <c r="R4964">
        <v>1.6891891891891893E-3</v>
      </c>
      <c r="S4964">
        <f t="shared" si="463"/>
        <v>2729.12</v>
      </c>
      <c r="T4964">
        <f t="shared" si="464"/>
        <v>0.75</v>
      </c>
      <c r="U4964">
        <f t="shared" si="465"/>
        <v>3723.68</v>
      </c>
      <c r="V4964">
        <f t="shared" si="466"/>
        <v>993.81</v>
      </c>
      <c r="W4964" t="str">
        <f t="shared" si="467"/>
        <v>LOSS</v>
      </c>
    </row>
    <row r="4965" spans="8:23" x14ac:dyDescent="0.35">
      <c r="H4965">
        <v>2013</v>
      </c>
      <c r="I4965" t="s">
        <v>21</v>
      </c>
      <c r="J4965" t="s">
        <v>22</v>
      </c>
      <c r="K4965" t="s">
        <v>151</v>
      </c>
      <c r="L4965" t="str">
        <f t="shared" si="462"/>
        <v>Urban Tailors Factory</v>
      </c>
      <c r="M4965" t="s">
        <v>164</v>
      </c>
      <c r="N4965" t="s">
        <v>1381</v>
      </c>
      <c r="O4965">
        <v>480</v>
      </c>
      <c r="P4965">
        <v>5.38</v>
      </c>
      <c r="Q4965">
        <v>7.76</v>
      </c>
      <c r="R4965">
        <v>1.2690355329949238E-3</v>
      </c>
      <c r="S4965">
        <f t="shared" si="463"/>
        <v>2582.4</v>
      </c>
      <c r="T4965">
        <f t="shared" si="464"/>
        <v>0.60913705583756339</v>
      </c>
      <c r="U4965">
        <f t="shared" si="465"/>
        <v>3724.7999999999997</v>
      </c>
      <c r="V4965">
        <f t="shared" si="466"/>
        <v>1141.790862944162</v>
      </c>
      <c r="W4965" t="str">
        <f t="shared" si="467"/>
        <v>PROFIT</v>
      </c>
    </row>
    <row r="4966" spans="8:23" x14ac:dyDescent="0.35">
      <c r="H4966">
        <v>2013</v>
      </c>
      <c r="I4966" t="s">
        <v>21</v>
      </c>
      <c r="J4966" t="s">
        <v>22</v>
      </c>
      <c r="K4966" t="s">
        <v>151</v>
      </c>
      <c r="L4966" t="str">
        <f t="shared" si="462"/>
        <v>Urban Tailors Factory</v>
      </c>
      <c r="M4966" t="s">
        <v>169</v>
      </c>
      <c r="N4966" t="s">
        <v>1382</v>
      </c>
      <c r="O4966">
        <v>540</v>
      </c>
      <c r="P4966">
        <v>5.52</v>
      </c>
      <c r="Q4966">
        <v>7.5266666666666664</v>
      </c>
      <c r="R4966">
        <v>1.6207455429497568E-3</v>
      </c>
      <c r="S4966">
        <f t="shared" si="463"/>
        <v>2980.7999999999997</v>
      </c>
      <c r="T4966">
        <f t="shared" si="464"/>
        <v>0.87520259319286864</v>
      </c>
      <c r="U4966">
        <f t="shared" si="465"/>
        <v>4064.3999999999996</v>
      </c>
      <c r="V4966">
        <f t="shared" si="466"/>
        <v>1082.7247974068071</v>
      </c>
      <c r="W4966" t="str">
        <f t="shared" si="467"/>
        <v>PROFIT</v>
      </c>
    </row>
    <row r="4967" spans="8:23" x14ac:dyDescent="0.35">
      <c r="H4967">
        <v>2013</v>
      </c>
      <c r="I4967" t="s">
        <v>21</v>
      </c>
      <c r="J4967" t="s">
        <v>22</v>
      </c>
      <c r="K4967" t="s">
        <v>151</v>
      </c>
      <c r="L4967" t="str">
        <f t="shared" si="462"/>
        <v>Urban Tailors Factory</v>
      </c>
      <c r="M4967" t="s">
        <v>174</v>
      </c>
      <c r="N4967" t="s">
        <v>1383</v>
      </c>
      <c r="O4967">
        <v>492</v>
      </c>
      <c r="P4967">
        <v>6.166666666666667</v>
      </c>
      <c r="Q4967">
        <v>7.5866666666666669</v>
      </c>
      <c r="R4967">
        <v>1.199040767386091E-3</v>
      </c>
      <c r="S4967">
        <f t="shared" si="463"/>
        <v>3034</v>
      </c>
      <c r="T4967">
        <f t="shared" si="464"/>
        <v>0.58992805755395683</v>
      </c>
      <c r="U4967">
        <f t="shared" si="465"/>
        <v>3732.6400000000003</v>
      </c>
      <c r="V4967">
        <f t="shared" si="466"/>
        <v>698.05007194244638</v>
      </c>
      <c r="W4967" t="str">
        <f t="shared" si="467"/>
        <v>LOSS</v>
      </c>
    </row>
    <row r="4968" spans="8:23" x14ac:dyDescent="0.35">
      <c r="H4968">
        <v>2013</v>
      </c>
      <c r="I4968" t="s">
        <v>21</v>
      </c>
      <c r="J4968" t="s">
        <v>22</v>
      </c>
      <c r="K4968" t="s">
        <v>151</v>
      </c>
      <c r="L4968" t="str">
        <f t="shared" si="462"/>
        <v>Urban Tailors Factory</v>
      </c>
      <c r="M4968" t="s">
        <v>179</v>
      </c>
      <c r="N4968" t="s">
        <v>1384</v>
      </c>
      <c r="O4968">
        <v>588</v>
      </c>
      <c r="P4968">
        <v>5.8266666666666671</v>
      </c>
      <c r="Q4968">
        <v>7.54</v>
      </c>
      <c r="R4968">
        <v>1.443001443001443E-3</v>
      </c>
      <c r="S4968">
        <f t="shared" si="463"/>
        <v>3426.0800000000004</v>
      </c>
      <c r="T4968">
        <f t="shared" si="464"/>
        <v>0.84848484848484851</v>
      </c>
      <c r="U4968">
        <f t="shared" si="465"/>
        <v>4433.5200000000004</v>
      </c>
      <c r="V4968">
        <f t="shared" si="466"/>
        <v>1006.5915151515152</v>
      </c>
      <c r="W4968" t="str">
        <f t="shared" si="467"/>
        <v>PROFIT</v>
      </c>
    </row>
    <row r="4969" spans="8:23" x14ac:dyDescent="0.35">
      <c r="H4969">
        <v>2013</v>
      </c>
      <c r="I4969" t="s">
        <v>21</v>
      </c>
      <c r="J4969" t="s">
        <v>22</v>
      </c>
      <c r="K4969" t="s">
        <v>151</v>
      </c>
      <c r="L4969" t="str">
        <f t="shared" si="462"/>
        <v>Urban Tailors Factory</v>
      </c>
      <c r="M4969" t="s">
        <v>184</v>
      </c>
      <c r="N4969" t="s">
        <v>1385</v>
      </c>
      <c r="O4969">
        <v>552</v>
      </c>
      <c r="P4969">
        <v>6.5466666666666669</v>
      </c>
      <c r="Q4969">
        <v>7.9333333333333336</v>
      </c>
      <c r="R4969">
        <v>1.3986013986013986E-3</v>
      </c>
      <c r="S4969">
        <f t="shared" si="463"/>
        <v>3613.76</v>
      </c>
      <c r="T4969">
        <f t="shared" si="464"/>
        <v>0.77202797202797202</v>
      </c>
      <c r="U4969">
        <f t="shared" si="465"/>
        <v>4379.2</v>
      </c>
      <c r="V4969">
        <f t="shared" si="466"/>
        <v>764.66797202797159</v>
      </c>
      <c r="W4969" t="str">
        <f t="shared" si="467"/>
        <v>LOSS</v>
      </c>
    </row>
    <row r="4970" spans="8:23" x14ac:dyDescent="0.35">
      <c r="H4970">
        <v>2013</v>
      </c>
      <c r="I4970" t="s">
        <v>21</v>
      </c>
      <c r="J4970" t="s">
        <v>22</v>
      </c>
      <c r="K4970" t="s">
        <v>151</v>
      </c>
      <c r="L4970" t="str">
        <f t="shared" si="462"/>
        <v>Urban Tailors Factory</v>
      </c>
      <c r="M4970" t="s">
        <v>189</v>
      </c>
      <c r="N4970" t="s">
        <v>1386</v>
      </c>
      <c r="O4970">
        <v>528</v>
      </c>
      <c r="P4970">
        <v>5.8933333333333335</v>
      </c>
      <c r="Q4970">
        <v>7.3466666666666667</v>
      </c>
      <c r="R4970">
        <v>1.3477088948787063E-3</v>
      </c>
      <c r="S4970">
        <f t="shared" si="463"/>
        <v>3111.6800000000003</v>
      </c>
      <c r="T4970">
        <f t="shared" si="464"/>
        <v>0.71159029649595695</v>
      </c>
      <c r="U4970">
        <f t="shared" si="465"/>
        <v>3879.04</v>
      </c>
      <c r="V4970">
        <f t="shared" si="466"/>
        <v>766.64840970350372</v>
      </c>
      <c r="W4970" t="str">
        <f t="shared" si="467"/>
        <v>LOSS</v>
      </c>
    </row>
    <row r="4971" spans="8:23" x14ac:dyDescent="0.35">
      <c r="H4971">
        <v>2013</v>
      </c>
      <c r="I4971" t="s">
        <v>21</v>
      </c>
      <c r="J4971" t="s">
        <v>22</v>
      </c>
      <c r="K4971" t="s">
        <v>151</v>
      </c>
      <c r="L4971" t="str">
        <f t="shared" si="462"/>
        <v>Urban Tailors Factory</v>
      </c>
      <c r="M4971" t="s">
        <v>194</v>
      </c>
      <c r="N4971" t="s">
        <v>1387</v>
      </c>
      <c r="O4971">
        <v>612</v>
      </c>
      <c r="P4971">
        <v>6.4866666666666664</v>
      </c>
      <c r="Q4971">
        <v>8.18</v>
      </c>
      <c r="R4971">
        <v>1.2062726176115801E-3</v>
      </c>
      <c r="S4971">
        <f t="shared" si="463"/>
        <v>3969.8399999999997</v>
      </c>
      <c r="T4971">
        <f t="shared" si="464"/>
        <v>0.73823884197828704</v>
      </c>
      <c r="U4971">
        <f t="shared" si="465"/>
        <v>5006.16</v>
      </c>
      <c r="V4971">
        <f t="shared" si="466"/>
        <v>1035.5817611580219</v>
      </c>
      <c r="W4971" t="str">
        <f t="shared" si="467"/>
        <v>PROFIT</v>
      </c>
    </row>
    <row r="4972" spans="8:23" x14ac:dyDescent="0.35">
      <c r="H4972">
        <v>2013</v>
      </c>
      <c r="I4972" t="s">
        <v>21</v>
      </c>
      <c r="J4972" t="s">
        <v>22</v>
      </c>
      <c r="K4972" t="s">
        <v>151</v>
      </c>
      <c r="L4972" t="str">
        <f t="shared" si="462"/>
        <v>Urban Tailors Factory</v>
      </c>
      <c r="M4972" t="s">
        <v>199</v>
      </c>
      <c r="N4972" t="s">
        <v>1388</v>
      </c>
      <c r="O4972">
        <v>456</v>
      </c>
      <c r="P4972">
        <v>6.34</v>
      </c>
      <c r="Q4972">
        <v>7.84</v>
      </c>
      <c r="R4972">
        <v>1.4306151645207439E-3</v>
      </c>
      <c r="S4972">
        <f t="shared" si="463"/>
        <v>2891.04</v>
      </c>
      <c r="T4972">
        <f t="shared" si="464"/>
        <v>0.6523605150214592</v>
      </c>
      <c r="U4972">
        <f t="shared" si="465"/>
        <v>3575.04</v>
      </c>
      <c r="V4972">
        <f t="shared" si="466"/>
        <v>683.34763948497857</v>
      </c>
      <c r="W4972" t="str">
        <f t="shared" si="467"/>
        <v>LOSS</v>
      </c>
    </row>
    <row r="4973" spans="8:23" x14ac:dyDescent="0.35">
      <c r="H4973">
        <v>2013</v>
      </c>
      <c r="I4973" t="s">
        <v>21</v>
      </c>
      <c r="J4973" t="s">
        <v>22</v>
      </c>
      <c r="K4973" t="s">
        <v>151</v>
      </c>
      <c r="L4973" t="str">
        <f t="shared" si="462"/>
        <v>Urban Tailors Factory</v>
      </c>
      <c r="M4973" t="s">
        <v>204</v>
      </c>
      <c r="N4973" t="s">
        <v>1389</v>
      </c>
      <c r="O4973">
        <v>600</v>
      </c>
      <c r="P4973">
        <v>5.6333333333333337</v>
      </c>
      <c r="Q4973">
        <v>7.4266666666666667</v>
      </c>
      <c r="R4973">
        <v>1.0917030567685589E-3</v>
      </c>
      <c r="S4973">
        <f t="shared" si="463"/>
        <v>3380.0000000000005</v>
      </c>
      <c r="T4973">
        <f t="shared" si="464"/>
        <v>0.65502183406113534</v>
      </c>
      <c r="U4973">
        <f t="shared" si="465"/>
        <v>4456</v>
      </c>
      <c r="V4973">
        <f t="shared" si="466"/>
        <v>1075.3449781659383</v>
      </c>
      <c r="W4973" t="str">
        <f t="shared" si="467"/>
        <v>PROFIT</v>
      </c>
    </row>
    <row r="4974" spans="8:23" x14ac:dyDescent="0.35">
      <c r="H4974">
        <v>2013</v>
      </c>
      <c r="I4974" t="s">
        <v>21</v>
      </c>
      <c r="J4974" t="s">
        <v>22</v>
      </c>
      <c r="K4974" t="s">
        <v>151</v>
      </c>
      <c r="L4974" t="str">
        <f t="shared" si="462"/>
        <v>Urban Tailors Factory</v>
      </c>
      <c r="M4974" t="s">
        <v>209</v>
      </c>
      <c r="N4974" t="s">
        <v>1390</v>
      </c>
      <c r="O4974">
        <v>516</v>
      </c>
      <c r="P4974">
        <v>6.4533333333333331</v>
      </c>
      <c r="Q4974">
        <v>7.8866666666666667</v>
      </c>
      <c r="R4974">
        <v>1.366120218579235E-3</v>
      </c>
      <c r="S4974">
        <f t="shared" si="463"/>
        <v>3329.92</v>
      </c>
      <c r="T4974">
        <f t="shared" si="464"/>
        <v>0.70491803278688525</v>
      </c>
      <c r="U4974">
        <f t="shared" si="465"/>
        <v>4069.52</v>
      </c>
      <c r="V4974">
        <f t="shared" si="466"/>
        <v>738.89508196721306</v>
      </c>
      <c r="W4974" t="str">
        <f t="shared" si="467"/>
        <v>LOSS</v>
      </c>
    </row>
    <row r="4975" spans="8:23" x14ac:dyDescent="0.35">
      <c r="H4975">
        <v>2013</v>
      </c>
      <c r="I4975" t="s">
        <v>21</v>
      </c>
      <c r="J4975" t="s">
        <v>22</v>
      </c>
      <c r="K4975" t="s">
        <v>151</v>
      </c>
      <c r="L4975" t="str">
        <f t="shared" si="462"/>
        <v>Urban Tailors Factory</v>
      </c>
      <c r="M4975" t="s">
        <v>214</v>
      </c>
      <c r="N4975" t="s">
        <v>1391</v>
      </c>
      <c r="O4975">
        <v>540</v>
      </c>
      <c r="P4975">
        <v>6.16</v>
      </c>
      <c r="Q4975">
        <v>8.3066666666666666</v>
      </c>
      <c r="R4975">
        <v>1.7793594306049821E-3</v>
      </c>
      <c r="S4975">
        <f t="shared" si="463"/>
        <v>3326.4</v>
      </c>
      <c r="T4975">
        <f t="shared" si="464"/>
        <v>0.9608540925266903</v>
      </c>
      <c r="U4975">
        <f t="shared" si="465"/>
        <v>4485.6000000000004</v>
      </c>
      <c r="V4975">
        <f t="shared" si="466"/>
        <v>1158.2391459074736</v>
      </c>
      <c r="W4975" t="str">
        <f t="shared" si="467"/>
        <v>PROFIT</v>
      </c>
    </row>
    <row r="4976" spans="8:23" x14ac:dyDescent="0.35">
      <c r="H4976">
        <v>2013</v>
      </c>
      <c r="I4976" t="s">
        <v>21</v>
      </c>
      <c r="J4976" t="s">
        <v>22</v>
      </c>
      <c r="K4976" t="s">
        <v>151</v>
      </c>
      <c r="L4976" t="str">
        <f t="shared" si="462"/>
        <v>Urban Tailors Factory</v>
      </c>
      <c r="M4976" t="s">
        <v>219</v>
      </c>
      <c r="N4976" t="s">
        <v>1392</v>
      </c>
      <c r="O4976">
        <v>636</v>
      </c>
      <c r="P4976">
        <v>6.2866666666666671</v>
      </c>
      <c r="Q4976">
        <v>8.0066666666666659</v>
      </c>
      <c r="R4976">
        <v>1.7543859649122807E-3</v>
      </c>
      <c r="S4976">
        <f t="shared" si="463"/>
        <v>3998.32</v>
      </c>
      <c r="T4976">
        <f t="shared" si="464"/>
        <v>1.1157894736842104</v>
      </c>
      <c r="U4976">
        <f t="shared" si="465"/>
        <v>5092.24</v>
      </c>
      <c r="V4976">
        <f t="shared" si="466"/>
        <v>1092.8042105263155</v>
      </c>
      <c r="W4976" t="str">
        <f t="shared" si="467"/>
        <v>PROFIT</v>
      </c>
    </row>
    <row r="4977" spans="8:23" x14ac:dyDescent="0.35">
      <c r="H4977">
        <v>2013</v>
      </c>
      <c r="I4977" t="s">
        <v>21</v>
      </c>
      <c r="J4977" t="s">
        <v>22</v>
      </c>
      <c r="K4977" t="s">
        <v>151</v>
      </c>
      <c r="L4977" t="str">
        <f t="shared" si="462"/>
        <v>Urban Tailors Factory</v>
      </c>
      <c r="M4977" t="s">
        <v>224</v>
      </c>
      <c r="N4977" t="s">
        <v>1393</v>
      </c>
      <c r="O4977">
        <v>528</v>
      </c>
      <c r="P4977">
        <v>6.5133333333333336</v>
      </c>
      <c r="Q4977">
        <v>8.32</v>
      </c>
      <c r="R4977">
        <v>1.455604075691412E-3</v>
      </c>
      <c r="S4977">
        <f t="shared" si="463"/>
        <v>3439.04</v>
      </c>
      <c r="T4977">
        <f t="shared" si="464"/>
        <v>0.76855895196506552</v>
      </c>
      <c r="U4977">
        <f t="shared" si="465"/>
        <v>4392.96</v>
      </c>
      <c r="V4977">
        <f t="shared" si="466"/>
        <v>953.15144104803505</v>
      </c>
      <c r="W4977" t="str">
        <f t="shared" si="467"/>
        <v>LOSS</v>
      </c>
    </row>
    <row r="4978" spans="8:23" x14ac:dyDescent="0.35">
      <c r="H4978">
        <v>2013</v>
      </c>
      <c r="I4978" t="s">
        <v>21</v>
      </c>
      <c r="J4978" t="s">
        <v>22</v>
      </c>
      <c r="K4978" t="s">
        <v>151</v>
      </c>
      <c r="L4978" t="str">
        <f t="shared" si="462"/>
        <v>Urban Tailors Factory</v>
      </c>
      <c r="M4978" t="s">
        <v>229</v>
      </c>
      <c r="N4978" t="s">
        <v>1394</v>
      </c>
      <c r="O4978">
        <v>528</v>
      </c>
      <c r="P4978">
        <v>6.666666666666667</v>
      </c>
      <c r="Q4978">
        <v>8.26</v>
      </c>
      <c r="R4978">
        <v>1.6863406408094434E-3</v>
      </c>
      <c r="S4978">
        <f t="shared" si="463"/>
        <v>3520</v>
      </c>
      <c r="T4978">
        <f t="shared" si="464"/>
        <v>0.8903878583473861</v>
      </c>
      <c r="U4978">
        <f t="shared" si="465"/>
        <v>4361.28</v>
      </c>
      <c r="V4978">
        <f t="shared" si="466"/>
        <v>840.38961214165238</v>
      </c>
      <c r="W4978" t="str">
        <f t="shared" si="467"/>
        <v>LOSS</v>
      </c>
    </row>
    <row r="4979" spans="8:23" x14ac:dyDescent="0.35">
      <c r="H4979">
        <v>2013</v>
      </c>
      <c r="I4979" t="s">
        <v>21</v>
      </c>
      <c r="J4979" t="s">
        <v>22</v>
      </c>
      <c r="K4979" t="s">
        <v>151</v>
      </c>
      <c r="L4979" t="str">
        <f t="shared" si="462"/>
        <v>Urban Tailors Factory</v>
      </c>
      <c r="M4979" t="s">
        <v>234</v>
      </c>
      <c r="N4979" t="s">
        <v>1395</v>
      </c>
      <c r="O4979">
        <v>420</v>
      </c>
      <c r="P4979">
        <v>5.706666666666667</v>
      </c>
      <c r="Q4979">
        <v>8.3933333333333326</v>
      </c>
      <c r="R4979">
        <v>1.1086474501108647E-3</v>
      </c>
      <c r="S4979">
        <f t="shared" si="463"/>
        <v>2396.8000000000002</v>
      </c>
      <c r="T4979">
        <f t="shared" si="464"/>
        <v>0.4656319290465632</v>
      </c>
      <c r="U4979">
        <f t="shared" si="465"/>
        <v>3525.2</v>
      </c>
      <c r="V4979">
        <f t="shared" si="466"/>
        <v>1127.934368070953</v>
      </c>
      <c r="W4979" t="str">
        <f t="shared" si="467"/>
        <v>PROFIT</v>
      </c>
    </row>
    <row r="4980" spans="8:23" x14ac:dyDescent="0.35">
      <c r="H4980">
        <v>2013</v>
      </c>
      <c r="I4980" t="s">
        <v>21</v>
      </c>
      <c r="J4980" t="s">
        <v>22</v>
      </c>
      <c r="K4980" t="s">
        <v>151</v>
      </c>
      <c r="L4980" t="str">
        <f t="shared" si="462"/>
        <v>Urban Tailors Factory</v>
      </c>
      <c r="M4980" t="s">
        <v>239</v>
      </c>
      <c r="N4980" t="s">
        <v>1396</v>
      </c>
      <c r="O4980">
        <v>588</v>
      </c>
      <c r="P4980">
        <v>6.2</v>
      </c>
      <c r="Q4980">
        <v>7.6066666666666665</v>
      </c>
      <c r="R4980">
        <v>1.4204545454545455E-3</v>
      </c>
      <c r="S4980">
        <f t="shared" si="463"/>
        <v>3645.6</v>
      </c>
      <c r="T4980">
        <f t="shared" si="464"/>
        <v>0.83522727272727271</v>
      </c>
      <c r="U4980">
        <f t="shared" si="465"/>
        <v>4472.72</v>
      </c>
      <c r="V4980">
        <f t="shared" si="466"/>
        <v>826.28477272727309</v>
      </c>
      <c r="W4980" t="str">
        <f t="shared" si="467"/>
        <v>LOSS</v>
      </c>
    </row>
    <row r="4981" spans="8:23" x14ac:dyDescent="0.35">
      <c r="H4981">
        <v>2013</v>
      </c>
      <c r="I4981" t="s">
        <v>21</v>
      </c>
      <c r="J4981" t="s">
        <v>22</v>
      </c>
      <c r="K4981" t="s">
        <v>151</v>
      </c>
      <c r="L4981" t="str">
        <f t="shared" si="462"/>
        <v>Urban Tailors Factory</v>
      </c>
      <c r="M4981" t="s">
        <v>244</v>
      </c>
      <c r="N4981" t="s">
        <v>1397</v>
      </c>
      <c r="O4981">
        <v>480</v>
      </c>
      <c r="P4981">
        <v>5.6733333333333329</v>
      </c>
      <c r="Q4981">
        <v>7.333333333333333</v>
      </c>
      <c r="R4981">
        <v>1.221001221001221E-3</v>
      </c>
      <c r="S4981">
        <f t="shared" si="463"/>
        <v>2723.2</v>
      </c>
      <c r="T4981">
        <f t="shared" si="464"/>
        <v>0.58608058608058611</v>
      </c>
      <c r="U4981">
        <f t="shared" si="465"/>
        <v>3520</v>
      </c>
      <c r="V4981">
        <f t="shared" si="466"/>
        <v>796.2139194139196</v>
      </c>
      <c r="W4981" t="str">
        <f t="shared" si="467"/>
        <v>LOSS</v>
      </c>
    </row>
    <row r="4982" spans="8:23" x14ac:dyDescent="0.35">
      <c r="H4982">
        <v>2013</v>
      </c>
      <c r="I4982" t="s">
        <v>21</v>
      </c>
      <c r="J4982" t="s">
        <v>22</v>
      </c>
      <c r="K4982" t="s">
        <v>151</v>
      </c>
      <c r="L4982" t="str">
        <f t="shared" si="462"/>
        <v>Urban Tailors Factory</v>
      </c>
      <c r="M4982" t="s">
        <v>249</v>
      </c>
      <c r="N4982" t="s">
        <v>1398</v>
      </c>
      <c r="O4982">
        <v>504</v>
      </c>
      <c r="P4982">
        <v>5.6533333333333333</v>
      </c>
      <c r="Q4982">
        <v>7.9666666666666668</v>
      </c>
      <c r="R4982">
        <v>1.2269938650306749E-3</v>
      </c>
      <c r="S4982">
        <f t="shared" si="463"/>
        <v>2849.28</v>
      </c>
      <c r="T4982">
        <f t="shared" si="464"/>
        <v>0.61840490797546011</v>
      </c>
      <c r="U4982">
        <f t="shared" si="465"/>
        <v>4015.2000000000003</v>
      </c>
      <c r="V4982">
        <f t="shared" si="466"/>
        <v>1165.3015950920246</v>
      </c>
      <c r="W4982" t="str">
        <f t="shared" si="467"/>
        <v>PROFIT</v>
      </c>
    </row>
    <row r="4983" spans="8:23" x14ac:dyDescent="0.35">
      <c r="H4983">
        <v>2013</v>
      </c>
      <c r="I4983" t="s">
        <v>21</v>
      </c>
      <c r="J4983" t="s">
        <v>22</v>
      </c>
      <c r="K4983" t="s">
        <v>151</v>
      </c>
      <c r="L4983" t="str">
        <f t="shared" si="462"/>
        <v>Urban Tailors Factory</v>
      </c>
      <c r="M4983" t="s">
        <v>254</v>
      </c>
      <c r="N4983" t="s">
        <v>1399</v>
      </c>
      <c r="O4983">
        <v>504</v>
      </c>
      <c r="P4983">
        <v>6.22</v>
      </c>
      <c r="Q4983">
        <v>8.293333333333333</v>
      </c>
      <c r="R4983">
        <v>1.2254901960784314E-3</v>
      </c>
      <c r="S4983">
        <f t="shared" si="463"/>
        <v>3134.8799999999997</v>
      </c>
      <c r="T4983">
        <f t="shared" si="464"/>
        <v>0.61764705882352944</v>
      </c>
      <c r="U4983">
        <f t="shared" si="465"/>
        <v>4179.84</v>
      </c>
      <c r="V4983">
        <f t="shared" si="466"/>
        <v>1044.3423529411771</v>
      </c>
      <c r="W4983" t="str">
        <f t="shared" si="467"/>
        <v>PROFIT</v>
      </c>
    </row>
    <row r="4984" spans="8:23" x14ac:dyDescent="0.35">
      <c r="H4984">
        <v>2013</v>
      </c>
      <c r="I4984" t="s">
        <v>21</v>
      </c>
      <c r="J4984" t="s">
        <v>22</v>
      </c>
      <c r="K4984" t="s">
        <v>151</v>
      </c>
      <c r="L4984" t="str">
        <f t="shared" si="462"/>
        <v>Urban Tailors Factory</v>
      </c>
      <c r="M4984" t="s">
        <v>23</v>
      </c>
      <c r="N4984" t="s">
        <v>1400</v>
      </c>
      <c r="O4984">
        <v>564</v>
      </c>
      <c r="P4984">
        <v>6.1</v>
      </c>
      <c r="Q4984">
        <v>7.64</v>
      </c>
      <c r="R4984">
        <v>1.1123470522803114E-3</v>
      </c>
      <c r="S4984">
        <f t="shared" si="463"/>
        <v>3440.3999999999996</v>
      </c>
      <c r="T4984">
        <f t="shared" si="464"/>
        <v>0.62736373748609564</v>
      </c>
      <c r="U4984">
        <f t="shared" si="465"/>
        <v>4308.96</v>
      </c>
      <c r="V4984">
        <f t="shared" si="466"/>
        <v>867.93263626251428</v>
      </c>
      <c r="W4984" t="str">
        <f t="shared" si="467"/>
        <v>LOSS</v>
      </c>
    </row>
    <row r="4985" spans="8:23" x14ac:dyDescent="0.35">
      <c r="H4985">
        <v>2013</v>
      </c>
      <c r="I4985" t="s">
        <v>21</v>
      </c>
      <c r="J4985" t="s">
        <v>22</v>
      </c>
      <c r="K4985" t="s">
        <v>151</v>
      </c>
      <c r="L4985" t="str">
        <f t="shared" si="462"/>
        <v>Urban Tailors Factory</v>
      </c>
      <c r="M4985" t="s">
        <v>28</v>
      </c>
      <c r="N4985" t="s">
        <v>1401</v>
      </c>
      <c r="O4985">
        <v>516</v>
      </c>
      <c r="P4985">
        <v>5.3</v>
      </c>
      <c r="Q4985">
        <v>7.94</v>
      </c>
      <c r="R4985">
        <v>1.3568521031207597E-3</v>
      </c>
      <c r="S4985">
        <f t="shared" si="463"/>
        <v>2734.7999999999997</v>
      </c>
      <c r="T4985">
        <f t="shared" si="464"/>
        <v>0.700135685210312</v>
      </c>
      <c r="U4985">
        <f t="shared" si="465"/>
        <v>4097.04</v>
      </c>
      <c r="V4985">
        <f t="shared" si="466"/>
        <v>1361.5398643147898</v>
      </c>
      <c r="W4985" t="str">
        <f t="shared" si="467"/>
        <v>PROFIT</v>
      </c>
    </row>
    <row r="4986" spans="8:23" x14ac:dyDescent="0.35">
      <c r="H4986">
        <v>2013</v>
      </c>
      <c r="I4986" t="s">
        <v>21</v>
      </c>
      <c r="J4986" t="s">
        <v>22</v>
      </c>
      <c r="K4986" t="s">
        <v>151</v>
      </c>
      <c r="L4986" t="str">
        <f t="shared" si="462"/>
        <v>Urban Tailors Factory</v>
      </c>
      <c r="M4986" t="s">
        <v>33</v>
      </c>
      <c r="N4986" t="s">
        <v>1402</v>
      </c>
      <c r="O4986">
        <v>576</v>
      </c>
      <c r="P4986">
        <v>6.1466666666666665</v>
      </c>
      <c r="Q4986">
        <v>8.413333333333334</v>
      </c>
      <c r="R4986">
        <v>1.2004801920768306E-3</v>
      </c>
      <c r="S4986">
        <f t="shared" si="463"/>
        <v>3540.48</v>
      </c>
      <c r="T4986">
        <f t="shared" si="464"/>
        <v>0.69147659063625444</v>
      </c>
      <c r="U4986">
        <f t="shared" si="465"/>
        <v>4846.08</v>
      </c>
      <c r="V4986">
        <f t="shared" si="466"/>
        <v>1304.9085234093636</v>
      </c>
      <c r="W4986" t="str">
        <f t="shared" si="467"/>
        <v>PROFIT</v>
      </c>
    </row>
    <row r="4987" spans="8:23" x14ac:dyDescent="0.35">
      <c r="H4987">
        <v>2013</v>
      </c>
      <c r="I4987" t="s">
        <v>21</v>
      </c>
      <c r="J4987" t="s">
        <v>22</v>
      </c>
      <c r="K4987" t="s">
        <v>151</v>
      </c>
      <c r="L4987" t="str">
        <f t="shared" si="462"/>
        <v>Urban Tailors Factory</v>
      </c>
      <c r="M4987" t="s">
        <v>39</v>
      </c>
      <c r="N4987" t="s">
        <v>1403</v>
      </c>
      <c r="O4987">
        <v>612</v>
      </c>
      <c r="P4987">
        <v>6.18</v>
      </c>
      <c r="Q4987">
        <v>8.0066666666666659</v>
      </c>
      <c r="R4987">
        <v>1.4367816091954023E-3</v>
      </c>
      <c r="S4987">
        <f t="shared" si="463"/>
        <v>3782.16</v>
      </c>
      <c r="T4987">
        <f t="shared" si="464"/>
        <v>0.87931034482758619</v>
      </c>
      <c r="U4987">
        <f t="shared" si="465"/>
        <v>4900.08</v>
      </c>
      <c r="V4987">
        <f t="shared" si="466"/>
        <v>1117.0406896551724</v>
      </c>
      <c r="W4987" t="str">
        <f t="shared" si="467"/>
        <v>PROFIT</v>
      </c>
    </row>
    <row r="4988" spans="8:23" x14ac:dyDescent="0.35">
      <c r="H4988">
        <v>2013</v>
      </c>
      <c r="I4988" t="s">
        <v>21</v>
      </c>
      <c r="J4988" t="s">
        <v>22</v>
      </c>
      <c r="K4988" t="s">
        <v>151</v>
      </c>
      <c r="L4988" t="str">
        <f t="shared" si="462"/>
        <v>Urban Tailors Factory</v>
      </c>
      <c r="M4988" t="s">
        <v>44</v>
      </c>
      <c r="N4988" t="s">
        <v>1404</v>
      </c>
      <c r="O4988">
        <v>552</v>
      </c>
      <c r="P4988">
        <v>6.56</v>
      </c>
      <c r="Q4988">
        <v>8.3466666666666658</v>
      </c>
      <c r="R4988">
        <v>1.3054830287206266E-3</v>
      </c>
      <c r="S4988">
        <f t="shared" si="463"/>
        <v>3621.12</v>
      </c>
      <c r="T4988">
        <f t="shared" si="464"/>
        <v>0.72062663185378595</v>
      </c>
      <c r="U4988">
        <f t="shared" si="465"/>
        <v>4607.3599999999997</v>
      </c>
      <c r="V4988">
        <f t="shared" si="466"/>
        <v>985.51937336814603</v>
      </c>
      <c r="W4988" t="str">
        <f t="shared" si="467"/>
        <v>LOSS</v>
      </c>
    </row>
    <row r="4989" spans="8:23" x14ac:dyDescent="0.35">
      <c r="H4989">
        <v>2013</v>
      </c>
      <c r="I4989" t="s">
        <v>21</v>
      </c>
      <c r="J4989" t="s">
        <v>22</v>
      </c>
      <c r="K4989" t="s">
        <v>151</v>
      </c>
      <c r="L4989" t="str">
        <f t="shared" si="462"/>
        <v>Urban Tailors Factory</v>
      </c>
      <c r="M4989" t="s">
        <v>49</v>
      </c>
      <c r="N4989" t="s">
        <v>1405</v>
      </c>
      <c r="O4989">
        <v>588</v>
      </c>
      <c r="P4989">
        <v>5.38</v>
      </c>
      <c r="Q4989">
        <v>8.3533333333333335</v>
      </c>
      <c r="R4989">
        <v>1.5197568389057751E-3</v>
      </c>
      <c r="S4989">
        <f t="shared" si="463"/>
        <v>3163.44</v>
      </c>
      <c r="T4989">
        <f t="shared" si="464"/>
        <v>0.8936170212765957</v>
      </c>
      <c r="U4989">
        <f t="shared" si="465"/>
        <v>4911.76</v>
      </c>
      <c r="V4989">
        <f t="shared" si="466"/>
        <v>1747.4263829787235</v>
      </c>
      <c r="W4989" t="str">
        <f t="shared" si="467"/>
        <v>PROFIT</v>
      </c>
    </row>
    <row r="4990" spans="8:23" x14ac:dyDescent="0.35">
      <c r="H4990">
        <v>2013</v>
      </c>
      <c r="I4990" t="s">
        <v>21</v>
      </c>
      <c r="J4990" t="s">
        <v>22</v>
      </c>
      <c r="K4990" t="s">
        <v>151</v>
      </c>
      <c r="L4990" t="str">
        <f t="shared" si="462"/>
        <v>Urban Tailors Factory</v>
      </c>
      <c r="M4990" t="s">
        <v>54</v>
      </c>
      <c r="N4990" t="s">
        <v>1406</v>
      </c>
      <c r="O4990">
        <v>588</v>
      </c>
      <c r="P4990">
        <v>6.4466666666666663</v>
      </c>
      <c r="Q4990">
        <v>8.08</v>
      </c>
      <c r="R4990">
        <v>1.5290519877675841E-3</v>
      </c>
      <c r="S4990">
        <f t="shared" si="463"/>
        <v>3790.64</v>
      </c>
      <c r="T4990">
        <f t="shared" si="464"/>
        <v>0.8990825688073395</v>
      </c>
      <c r="U4990">
        <f t="shared" si="465"/>
        <v>4751.04</v>
      </c>
      <c r="V4990">
        <f t="shared" si="466"/>
        <v>959.50091743119276</v>
      </c>
      <c r="W4990" t="str">
        <f t="shared" si="467"/>
        <v>LOSS</v>
      </c>
    </row>
    <row r="4991" spans="8:23" x14ac:dyDescent="0.35">
      <c r="H4991">
        <v>2013</v>
      </c>
      <c r="I4991" t="s">
        <v>21</v>
      </c>
      <c r="J4991" t="s">
        <v>22</v>
      </c>
      <c r="K4991" t="s">
        <v>151</v>
      </c>
      <c r="L4991" t="str">
        <f t="shared" si="462"/>
        <v>Urban Tailors Factory</v>
      </c>
      <c r="M4991" t="s">
        <v>59</v>
      </c>
      <c r="N4991" t="s">
        <v>1407</v>
      </c>
      <c r="O4991">
        <v>636</v>
      </c>
      <c r="P4991">
        <v>6.2266666666666666</v>
      </c>
      <c r="Q4991">
        <v>7.42</v>
      </c>
      <c r="R4991">
        <v>1.1273957158962795E-3</v>
      </c>
      <c r="S4991">
        <f t="shared" si="463"/>
        <v>3960.16</v>
      </c>
      <c r="T4991">
        <f t="shared" si="464"/>
        <v>0.71702367531003375</v>
      </c>
      <c r="U4991">
        <f t="shared" si="465"/>
        <v>4719.12</v>
      </c>
      <c r="V4991">
        <f t="shared" si="466"/>
        <v>758.24297632468995</v>
      </c>
      <c r="W4991" t="str">
        <f t="shared" si="467"/>
        <v>LOSS</v>
      </c>
    </row>
    <row r="4992" spans="8:23" x14ac:dyDescent="0.35">
      <c r="H4992">
        <v>2013</v>
      </c>
      <c r="I4992" t="s">
        <v>21</v>
      </c>
      <c r="J4992" t="s">
        <v>22</v>
      </c>
      <c r="K4992" t="s">
        <v>151</v>
      </c>
      <c r="L4992" t="str">
        <f t="shared" si="462"/>
        <v>Urban Tailors Factory</v>
      </c>
      <c r="M4992" t="s">
        <v>64</v>
      </c>
      <c r="N4992" t="s">
        <v>1408</v>
      </c>
      <c r="O4992">
        <v>456</v>
      </c>
      <c r="P4992">
        <v>6.4333333333333336</v>
      </c>
      <c r="Q4992">
        <v>8.3266666666666662</v>
      </c>
      <c r="R4992">
        <v>1.488095238095238E-3</v>
      </c>
      <c r="S4992">
        <f t="shared" si="463"/>
        <v>2933.6</v>
      </c>
      <c r="T4992">
        <f t="shared" si="464"/>
        <v>0.67857142857142849</v>
      </c>
      <c r="U4992">
        <f t="shared" si="465"/>
        <v>3796.9599999999996</v>
      </c>
      <c r="V4992">
        <f t="shared" si="466"/>
        <v>862.68142857142823</v>
      </c>
      <c r="W4992" t="str">
        <f t="shared" si="467"/>
        <v>LOSS</v>
      </c>
    </row>
    <row r="4993" spans="8:23" x14ac:dyDescent="0.35">
      <c r="H4993">
        <v>2013</v>
      </c>
      <c r="I4993" t="s">
        <v>21</v>
      </c>
      <c r="J4993" t="s">
        <v>22</v>
      </c>
      <c r="K4993" t="s">
        <v>151</v>
      </c>
      <c r="L4993" t="str">
        <f t="shared" si="462"/>
        <v>Urban Tailors Factory</v>
      </c>
      <c r="M4993" t="s">
        <v>69</v>
      </c>
      <c r="N4993" t="s">
        <v>1409</v>
      </c>
      <c r="O4993">
        <v>444</v>
      </c>
      <c r="P4993">
        <v>6.2666666666666666</v>
      </c>
      <c r="Q4993">
        <v>8</v>
      </c>
      <c r="R4993">
        <v>1.152073732718894E-3</v>
      </c>
      <c r="S4993">
        <f t="shared" si="463"/>
        <v>2782.4</v>
      </c>
      <c r="T4993">
        <f t="shared" si="464"/>
        <v>0.51152073732718895</v>
      </c>
      <c r="U4993">
        <f t="shared" si="465"/>
        <v>3552</v>
      </c>
      <c r="V4993">
        <f t="shared" si="466"/>
        <v>769.08847926267276</v>
      </c>
      <c r="W4993" t="str">
        <f t="shared" si="467"/>
        <v>LOSS</v>
      </c>
    </row>
    <row r="4994" spans="8:23" x14ac:dyDescent="0.35">
      <c r="H4994">
        <v>2013</v>
      </c>
      <c r="I4994" t="s">
        <v>21</v>
      </c>
      <c r="J4994" t="s">
        <v>1410</v>
      </c>
      <c r="K4994" t="s">
        <v>151</v>
      </c>
      <c r="L4994" t="str">
        <f t="shared" si="462"/>
        <v>Urban Tailors Factory</v>
      </c>
      <c r="M4994" t="s">
        <v>74</v>
      </c>
      <c r="N4994" t="s">
        <v>1411</v>
      </c>
      <c r="O4994">
        <v>1992</v>
      </c>
      <c r="P4994">
        <v>4</v>
      </c>
      <c r="Q4994">
        <v>7</v>
      </c>
      <c r="R4994">
        <v>1.1135857461024498E-3</v>
      </c>
      <c r="S4994">
        <f t="shared" si="463"/>
        <v>7968</v>
      </c>
      <c r="T4994">
        <f t="shared" si="464"/>
        <v>2.2182628062360803</v>
      </c>
      <c r="U4994">
        <f t="shared" si="465"/>
        <v>13944</v>
      </c>
      <c r="V4994">
        <f t="shared" si="466"/>
        <v>5973.7817371937635</v>
      </c>
      <c r="W4994" t="str">
        <f t="shared" si="467"/>
        <v>PROFIT</v>
      </c>
    </row>
    <row r="4995" spans="8:23" x14ac:dyDescent="0.35">
      <c r="H4995">
        <v>2013</v>
      </c>
      <c r="I4995" t="s">
        <v>21</v>
      </c>
      <c r="J4995" t="s">
        <v>1410</v>
      </c>
      <c r="K4995" t="s">
        <v>151</v>
      </c>
      <c r="L4995" t="str">
        <f t="shared" ref="L4995:L5058" si="468">VLOOKUP($K4995,$A$1:$C$124,MATCH($L$1,$A$1:$C$1,0),0)</f>
        <v>Urban Tailors Factory</v>
      </c>
      <c r="M4995" t="s">
        <v>79</v>
      </c>
      <c r="N4995" t="s">
        <v>1412</v>
      </c>
      <c r="O4995">
        <v>2064</v>
      </c>
      <c r="P4995">
        <v>4</v>
      </c>
      <c r="Q4995">
        <v>7</v>
      </c>
      <c r="R4995">
        <v>1.4347202295552368E-3</v>
      </c>
      <c r="S4995">
        <f t="shared" ref="S4995:S5058" si="469">P4995*O4995</f>
        <v>8256</v>
      </c>
      <c r="T4995">
        <f t="shared" ref="T4995:T5058" si="470">R4995*O4995</f>
        <v>2.9612625538020088</v>
      </c>
      <c r="U4995">
        <f t="shared" ref="U4995:U5058" si="471">Q4995*O4995</f>
        <v>14448</v>
      </c>
      <c r="V4995">
        <f t="shared" ref="V4995:V5058" si="472">Q4995*O4995-S4995-T4995</f>
        <v>6189.038737446198</v>
      </c>
      <c r="W4995" t="str">
        <f t="shared" ref="W4995:W5058" si="473">IF(V4995&gt;1000,"PROFIT","LOSS")</f>
        <v>PROFIT</v>
      </c>
    </row>
    <row r="4996" spans="8:23" x14ac:dyDescent="0.35">
      <c r="H4996">
        <v>2013</v>
      </c>
      <c r="I4996" t="s">
        <v>21</v>
      </c>
      <c r="J4996" t="s">
        <v>1410</v>
      </c>
      <c r="K4996" t="s">
        <v>151</v>
      </c>
      <c r="L4996" t="str">
        <f t="shared" si="468"/>
        <v>Urban Tailors Factory</v>
      </c>
      <c r="M4996" t="s">
        <v>84</v>
      </c>
      <c r="N4996" t="s">
        <v>1413</v>
      </c>
      <c r="O4996">
        <v>2088</v>
      </c>
      <c r="P4996">
        <v>4</v>
      </c>
      <c r="Q4996">
        <v>7</v>
      </c>
      <c r="R4996">
        <v>1.5290519877675841E-3</v>
      </c>
      <c r="S4996">
        <f t="shared" si="469"/>
        <v>8352</v>
      </c>
      <c r="T4996">
        <f t="shared" si="470"/>
        <v>3.1926605504587156</v>
      </c>
      <c r="U4996">
        <f t="shared" si="471"/>
        <v>14616</v>
      </c>
      <c r="V4996">
        <f t="shared" si="472"/>
        <v>6260.8073394495414</v>
      </c>
      <c r="W4996" t="str">
        <f t="shared" si="473"/>
        <v>PROFIT</v>
      </c>
    </row>
    <row r="4997" spans="8:23" x14ac:dyDescent="0.35">
      <c r="H4997">
        <v>2013</v>
      </c>
      <c r="I4997" t="s">
        <v>21</v>
      </c>
      <c r="J4997" t="s">
        <v>1410</v>
      </c>
      <c r="K4997" t="s">
        <v>151</v>
      </c>
      <c r="L4997" t="str">
        <f t="shared" si="468"/>
        <v>Urban Tailors Factory</v>
      </c>
      <c r="M4997" t="s">
        <v>89</v>
      </c>
      <c r="N4997" t="s">
        <v>1414</v>
      </c>
      <c r="O4997">
        <v>1800</v>
      </c>
      <c r="P4997">
        <v>4</v>
      </c>
      <c r="Q4997">
        <v>7</v>
      </c>
      <c r="R4997">
        <v>1.5698587127158557E-3</v>
      </c>
      <c r="S4997">
        <f t="shared" si="469"/>
        <v>7200</v>
      </c>
      <c r="T4997">
        <f t="shared" si="470"/>
        <v>2.8257456828885403</v>
      </c>
      <c r="U4997">
        <f t="shared" si="471"/>
        <v>12600</v>
      </c>
      <c r="V4997">
        <f t="shared" si="472"/>
        <v>5397.1742543171113</v>
      </c>
      <c r="W4997" t="str">
        <f t="shared" si="473"/>
        <v>PROFIT</v>
      </c>
    </row>
    <row r="4998" spans="8:23" x14ac:dyDescent="0.35">
      <c r="H4998">
        <v>2013</v>
      </c>
      <c r="I4998" t="s">
        <v>21</v>
      </c>
      <c r="J4998" t="s">
        <v>1410</v>
      </c>
      <c r="K4998" t="s">
        <v>151</v>
      </c>
      <c r="L4998" t="str">
        <f t="shared" si="468"/>
        <v>Urban Tailors Factory</v>
      </c>
      <c r="M4998" t="s">
        <v>94</v>
      </c>
      <c r="N4998" t="s">
        <v>1415</v>
      </c>
      <c r="O4998">
        <v>1956</v>
      </c>
      <c r="P4998">
        <v>5</v>
      </c>
      <c r="Q4998">
        <v>6</v>
      </c>
      <c r="R4998">
        <v>1.4771048744460858E-3</v>
      </c>
      <c r="S4998">
        <f t="shared" si="469"/>
        <v>9780</v>
      </c>
      <c r="T4998">
        <f t="shared" si="470"/>
        <v>2.8892171344165436</v>
      </c>
      <c r="U4998">
        <f t="shared" si="471"/>
        <v>11736</v>
      </c>
      <c r="V4998">
        <f t="shared" si="472"/>
        <v>1953.1107828655834</v>
      </c>
      <c r="W4998" t="str">
        <f t="shared" si="473"/>
        <v>PROFIT</v>
      </c>
    </row>
    <row r="4999" spans="8:23" x14ac:dyDescent="0.35">
      <c r="H4999">
        <v>2013</v>
      </c>
      <c r="I4999" t="s">
        <v>21</v>
      </c>
      <c r="J4999" t="s">
        <v>1410</v>
      </c>
      <c r="K4999" t="s">
        <v>151</v>
      </c>
      <c r="L4999" t="str">
        <f t="shared" si="468"/>
        <v>Urban Tailors Factory</v>
      </c>
      <c r="M4999" t="s">
        <v>99</v>
      </c>
      <c r="N4999" t="s">
        <v>1416</v>
      </c>
      <c r="O4999">
        <v>2124</v>
      </c>
      <c r="P4999">
        <v>5</v>
      </c>
      <c r="Q4999">
        <v>6</v>
      </c>
      <c r="R4999">
        <v>1.2269938650306749E-3</v>
      </c>
      <c r="S4999">
        <f t="shared" si="469"/>
        <v>10620</v>
      </c>
      <c r="T4999">
        <f t="shared" si="470"/>
        <v>2.6061349693251534</v>
      </c>
      <c r="U4999">
        <f t="shared" si="471"/>
        <v>12744</v>
      </c>
      <c r="V4999">
        <f t="shared" si="472"/>
        <v>2121.393865030675</v>
      </c>
      <c r="W4999" t="str">
        <f t="shared" si="473"/>
        <v>PROFIT</v>
      </c>
    </row>
    <row r="5000" spans="8:23" x14ac:dyDescent="0.35">
      <c r="H5000">
        <v>2013</v>
      </c>
      <c r="I5000" t="s">
        <v>21</v>
      </c>
      <c r="J5000" t="s">
        <v>1410</v>
      </c>
      <c r="K5000" t="s">
        <v>151</v>
      </c>
      <c r="L5000" t="str">
        <f t="shared" si="468"/>
        <v>Urban Tailors Factory</v>
      </c>
      <c r="M5000" t="s">
        <v>104</v>
      </c>
      <c r="N5000" t="s">
        <v>1417</v>
      </c>
      <c r="O5000">
        <v>1884</v>
      </c>
      <c r="P5000">
        <v>4</v>
      </c>
      <c r="Q5000">
        <v>7</v>
      </c>
      <c r="R5000">
        <v>1.2077294685990338E-3</v>
      </c>
      <c r="S5000">
        <f t="shared" si="469"/>
        <v>7536</v>
      </c>
      <c r="T5000">
        <f t="shared" si="470"/>
        <v>2.2753623188405796</v>
      </c>
      <c r="U5000">
        <f t="shared" si="471"/>
        <v>13188</v>
      </c>
      <c r="V5000">
        <f t="shared" si="472"/>
        <v>5649.724637681159</v>
      </c>
      <c r="W5000" t="str">
        <f t="shared" si="473"/>
        <v>PROFIT</v>
      </c>
    </row>
    <row r="5001" spans="8:23" x14ac:dyDescent="0.35">
      <c r="H5001">
        <v>2013</v>
      </c>
      <c r="I5001" t="s">
        <v>21</v>
      </c>
      <c r="J5001" t="s">
        <v>1410</v>
      </c>
      <c r="K5001" t="s">
        <v>151</v>
      </c>
      <c r="L5001" t="str">
        <f t="shared" si="468"/>
        <v>Urban Tailors Factory</v>
      </c>
      <c r="M5001" t="s">
        <v>109</v>
      </c>
      <c r="N5001" t="s">
        <v>1418</v>
      </c>
      <c r="O5001">
        <v>1896</v>
      </c>
      <c r="P5001">
        <v>4</v>
      </c>
      <c r="Q5001">
        <v>6</v>
      </c>
      <c r="R5001">
        <v>1.4749262536873156E-3</v>
      </c>
      <c r="S5001">
        <f t="shared" si="469"/>
        <v>7584</v>
      </c>
      <c r="T5001">
        <f t="shared" si="470"/>
        <v>2.7964601769911503</v>
      </c>
      <c r="U5001">
        <f t="shared" si="471"/>
        <v>11376</v>
      </c>
      <c r="V5001">
        <f t="shared" si="472"/>
        <v>3789.2035398230087</v>
      </c>
      <c r="W5001" t="str">
        <f t="shared" si="473"/>
        <v>PROFIT</v>
      </c>
    </row>
    <row r="5002" spans="8:23" x14ac:dyDescent="0.35">
      <c r="H5002">
        <v>2013</v>
      </c>
      <c r="I5002" t="s">
        <v>21</v>
      </c>
      <c r="J5002" t="s">
        <v>1410</v>
      </c>
      <c r="K5002" t="s">
        <v>151</v>
      </c>
      <c r="L5002" t="str">
        <f t="shared" si="468"/>
        <v>Urban Tailors Factory</v>
      </c>
      <c r="M5002" t="s">
        <v>114</v>
      </c>
      <c r="N5002" t="s">
        <v>1419</v>
      </c>
      <c r="O5002">
        <v>1980</v>
      </c>
      <c r="P5002">
        <v>5</v>
      </c>
      <c r="Q5002">
        <v>7</v>
      </c>
      <c r="R5002">
        <v>1.1834319526627219E-3</v>
      </c>
      <c r="S5002">
        <f t="shared" si="469"/>
        <v>9900</v>
      </c>
      <c r="T5002">
        <f t="shared" si="470"/>
        <v>2.3431952662721893</v>
      </c>
      <c r="U5002">
        <f t="shared" si="471"/>
        <v>13860</v>
      </c>
      <c r="V5002">
        <f t="shared" si="472"/>
        <v>3957.6568047337278</v>
      </c>
      <c r="W5002" t="str">
        <f t="shared" si="473"/>
        <v>PROFIT</v>
      </c>
    </row>
    <row r="5003" spans="8:23" x14ac:dyDescent="0.35">
      <c r="H5003">
        <v>2013</v>
      </c>
      <c r="I5003" t="s">
        <v>21</v>
      </c>
      <c r="J5003" t="s">
        <v>1410</v>
      </c>
      <c r="K5003" t="s">
        <v>151</v>
      </c>
      <c r="L5003" t="str">
        <f t="shared" si="468"/>
        <v>Urban Tailors Factory</v>
      </c>
      <c r="M5003" t="s">
        <v>119</v>
      </c>
      <c r="N5003" t="s">
        <v>1420</v>
      </c>
      <c r="O5003">
        <v>1824</v>
      </c>
      <c r="P5003">
        <v>4</v>
      </c>
      <c r="Q5003">
        <v>7</v>
      </c>
      <c r="R5003">
        <v>1.1086474501108647E-3</v>
      </c>
      <c r="S5003">
        <f t="shared" si="469"/>
        <v>7296</v>
      </c>
      <c r="T5003">
        <f t="shared" si="470"/>
        <v>2.0221729490022171</v>
      </c>
      <c r="U5003">
        <f t="shared" si="471"/>
        <v>12768</v>
      </c>
      <c r="V5003">
        <f t="shared" si="472"/>
        <v>5469.9778270509978</v>
      </c>
      <c r="W5003" t="str">
        <f t="shared" si="473"/>
        <v>PROFIT</v>
      </c>
    </row>
    <row r="5004" spans="8:23" x14ac:dyDescent="0.35">
      <c r="H5004">
        <v>2013</v>
      </c>
      <c r="I5004" t="s">
        <v>21</v>
      </c>
      <c r="J5004" t="s">
        <v>1410</v>
      </c>
      <c r="K5004" t="s">
        <v>151</v>
      </c>
      <c r="L5004" t="str">
        <f t="shared" si="468"/>
        <v>Urban Tailors Factory</v>
      </c>
      <c r="M5004" t="s">
        <v>124</v>
      </c>
      <c r="N5004" t="s">
        <v>1421</v>
      </c>
      <c r="O5004">
        <v>1800</v>
      </c>
      <c r="P5004">
        <v>5</v>
      </c>
      <c r="Q5004">
        <v>7</v>
      </c>
      <c r="R5004">
        <v>1.0810810810810811E-3</v>
      </c>
      <c r="S5004">
        <f t="shared" si="469"/>
        <v>9000</v>
      </c>
      <c r="T5004">
        <f t="shared" si="470"/>
        <v>1.9459459459459461</v>
      </c>
      <c r="U5004">
        <f t="shared" si="471"/>
        <v>12600</v>
      </c>
      <c r="V5004">
        <f t="shared" si="472"/>
        <v>3598.0540540540542</v>
      </c>
      <c r="W5004" t="str">
        <f t="shared" si="473"/>
        <v>PROFIT</v>
      </c>
    </row>
    <row r="5005" spans="8:23" x14ac:dyDescent="0.35">
      <c r="H5005">
        <v>2013</v>
      </c>
      <c r="I5005" t="s">
        <v>21</v>
      </c>
      <c r="J5005" t="s">
        <v>1410</v>
      </c>
      <c r="K5005" t="s">
        <v>151</v>
      </c>
      <c r="L5005" t="str">
        <f t="shared" si="468"/>
        <v>Urban Tailors Factory</v>
      </c>
      <c r="M5005" t="s">
        <v>129</v>
      </c>
      <c r="N5005" t="s">
        <v>1422</v>
      </c>
      <c r="O5005">
        <v>2076</v>
      </c>
      <c r="P5005">
        <v>5</v>
      </c>
      <c r="Q5005">
        <v>6</v>
      </c>
      <c r="R5005">
        <v>1.4064697609001407E-3</v>
      </c>
      <c r="S5005">
        <f t="shared" si="469"/>
        <v>10380</v>
      </c>
      <c r="T5005">
        <f t="shared" si="470"/>
        <v>2.9198312236286919</v>
      </c>
      <c r="U5005">
        <f t="shared" si="471"/>
        <v>12456</v>
      </c>
      <c r="V5005">
        <f t="shared" si="472"/>
        <v>2073.0801687763715</v>
      </c>
      <c r="W5005" t="str">
        <f t="shared" si="473"/>
        <v>PROFIT</v>
      </c>
    </row>
    <row r="5006" spans="8:23" x14ac:dyDescent="0.35">
      <c r="H5006">
        <v>2013</v>
      </c>
      <c r="I5006" t="s">
        <v>21</v>
      </c>
      <c r="J5006" t="s">
        <v>1410</v>
      </c>
      <c r="K5006" t="s">
        <v>151</v>
      </c>
      <c r="L5006" t="str">
        <f t="shared" si="468"/>
        <v>Urban Tailors Factory</v>
      </c>
      <c r="M5006" t="s">
        <v>134</v>
      </c>
      <c r="N5006" t="s">
        <v>1423</v>
      </c>
      <c r="O5006">
        <v>2064</v>
      </c>
      <c r="P5006">
        <v>5</v>
      </c>
      <c r="Q5006">
        <v>7</v>
      </c>
      <c r="R5006">
        <v>1.6286644951140066E-3</v>
      </c>
      <c r="S5006">
        <f t="shared" si="469"/>
        <v>10320</v>
      </c>
      <c r="T5006">
        <f t="shared" si="470"/>
        <v>3.3615635179153096</v>
      </c>
      <c r="U5006">
        <f t="shared" si="471"/>
        <v>14448</v>
      </c>
      <c r="V5006">
        <f t="shared" si="472"/>
        <v>4124.6384364820851</v>
      </c>
      <c r="W5006" t="str">
        <f t="shared" si="473"/>
        <v>PROFIT</v>
      </c>
    </row>
    <row r="5007" spans="8:23" x14ac:dyDescent="0.35">
      <c r="H5007">
        <v>2013</v>
      </c>
      <c r="I5007" t="s">
        <v>21</v>
      </c>
      <c r="J5007" t="s">
        <v>1410</v>
      </c>
      <c r="K5007" t="s">
        <v>151</v>
      </c>
      <c r="L5007" t="str">
        <f t="shared" si="468"/>
        <v>Urban Tailors Factory</v>
      </c>
      <c r="M5007" t="s">
        <v>139</v>
      </c>
      <c r="N5007" t="s">
        <v>1424</v>
      </c>
      <c r="O5007">
        <v>2052</v>
      </c>
      <c r="P5007">
        <v>5</v>
      </c>
      <c r="Q5007">
        <v>7</v>
      </c>
      <c r="R5007">
        <v>1.0449320794148381E-3</v>
      </c>
      <c r="S5007">
        <f t="shared" si="469"/>
        <v>10260</v>
      </c>
      <c r="T5007">
        <f t="shared" si="470"/>
        <v>2.1442006269592477</v>
      </c>
      <c r="U5007">
        <f t="shared" si="471"/>
        <v>14364</v>
      </c>
      <c r="V5007">
        <f t="shared" si="472"/>
        <v>4101.855799373041</v>
      </c>
      <c r="W5007" t="str">
        <f t="shared" si="473"/>
        <v>PROFIT</v>
      </c>
    </row>
    <row r="5008" spans="8:23" x14ac:dyDescent="0.35">
      <c r="H5008">
        <v>2013</v>
      </c>
      <c r="I5008" t="s">
        <v>21</v>
      </c>
      <c r="J5008" t="s">
        <v>1410</v>
      </c>
      <c r="K5008" t="s">
        <v>151</v>
      </c>
      <c r="L5008" t="str">
        <f t="shared" si="468"/>
        <v>Urban Tailors Factory</v>
      </c>
      <c r="M5008" t="s">
        <v>144</v>
      </c>
      <c r="N5008" t="s">
        <v>1425</v>
      </c>
      <c r="O5008">
        <v>1944</v>
      </c>
      <c r="P5008">
        <v>4</v>
      </c>
      <c r="Q5008">
        <v>6</v>
      </c>
      <c r="R5008">
        <v>1.6722408026755853E-3</v>
      </c>
      <c r="S5008">
        <f t="shared" si="469"/>
        <v>7776</v>
      </c>
      <c r="T5008">
        <f t="shared" si="470"/>
        <v>3.2508361204013378</v>
      </c>
      <c r="U5008">
        <f t="shared" si="471"/>
        <v>11664</v>
      </c>
      <c r="V5008">
        <f t="shared" si="472"/>
        <v>3884.7491638795987</v>
      </c>
      <c r="W5008" t="str">
        <f t="shared" si="473"/>
        <v>PROFIT</v>
      </c>
    </row>
    <row r="5009" spans="8:23" x14ac:dyDescent="0.35">
      <c r="H5009">
        <v>2013</v>
      </c>
      <c r="I5009" t="s">
        <v>21</v>
      </c>
      <c r="J5009" t="s">
        <v>1410</v>
      </c>
      <c r="K5009" t="s">
        <v>151</v>
      </c>
      <c r="L5009" t="str">
        <f t="shared" si="468"/>
        <v>Urban Tailors Factory</v>
      </c>
      <c r="M5009" t="s">
        <v>149</v>
      </c>
      <c r="N5009" t="s">
        <v>1426</v>
      </c>
      <c r="O5009">
        <v>1800</v>
      </c>
      <c r="P5009">
        <v>4</v>
      </c>
      <c r="Q5009">
        <v>6</v>
      </c>
      <c r="R5009">
        <v>1.483679525222552E-3</v>
      </c>
      <c r="S5009">
        <f t="shared" si="469"/>
        <v>7200</v>
      </c>
      <c r="T5009">
        <f t="shared" si="470"/>
        <v>2.6706231454005938</v>
      </c>
      <c r="U5009">
        <f t="shared" si="471"/>
        <v>10800</v>
      </c>
      <c r="V5009">
        <f t="shared" si="472"/>
        <v>3597.3293768545996</v>
      </c>
      <c r="W5009" t="str">
        <f t="shared" si="473"/>
        <v>PROFIT</v>
      </c>
    </row>
    <row r="5010" spans="8:23" x14ac:dyDescent="0.35">
      <c r="H5010">
        <v>2013</v>
      </c>
      <c r="I5010" t="s">
        <v>21</v>
      </c>
      <c r="J5010" t="s">
        <v>1410</v>
      </c>
      <c r="K5010" t="s">
        <v>151</v>
      </c>
      <c r="L5010" t="str">
        <f t="shared" si="468"/>
        <v>Urban Tailors Factory</v>
      </c>
      <c r="M5010" t="s">
        <v>154</v>
      </c>
      <c r="N5010" t="s">
        <v>1427</v>
      </c>
      <c r="O5010">
        <v>2028</v>
      </c>
      <c r="P5010">
        <v>5</v>
      </c>
      <c r="Q5010">
        <v>6</v>
      </c>
      <c r="R5010">
        <v>1.2391573729863693E-3</v>
      </c>
      <c r="S5010">
        <f t="shared" si="469"/>
        <v>10140</v>
      </c>
      <c r="T5010">
        <f t="shared" si="470"/>
        <v>2.513011152416357</v>
      </c>
      <c r="U5010">
        <f t="shared" si="471"/>
        <v>12168</v>
      </c>
      <c r="V5010">
        <f t="shared" si="472"/>
        <v>2025.4869888475837</v>
      </c>
      <c r="W5010" t="str">
        <f t="shared" si="473"/>
        <v>PROFIT</v>
      </c>
    </row>
    <row r="5011" spans="8:23" x14ac:dyDescent="0.35">
      <c r="H5011">
        <v>2013</v>
      </c>
      <c r="I5011" t="s">
        <v>21</v>
      </c>
      <c r="J5011" t="s">
        <v>1410</v>
      </c>
      <c r="K5011" t="s">
        <v>151</v>
      </c>
      <c r="L5011" t="str">
        <f t="shared" si="468"/>
        <v>Urban Tailors Factory</v>
      </c>
      <c r="M5011" t="s">
        <v>159</v>
      </c>
      <c r="N5011" t="s">
        <v>1428</v>
      </c>
      <c r="O5011">
        <v>2148</v>
      </c>
      <c r="P5011">
        <v>4</v>
      </c>
      <c r="Q5011">
        <v>6</v>
      </c>
      <c r="R5011">
        <v>1.7006802721088435E-3</v>
      </c>
      <c r="S5011">
        <f t="shared" si="469"/>
        <v>8592</v>
      </c>
      <c r="T5011">
        <f t="shared" si="470"/>
        <v>3.6530612244897958</v>
      </c>
      <c r="U5011">
        <f t="shared" si="471"/>
        <v>12888</v>
      </c>
      <c r="V5011">
        <f t="shared" si="472"/>
        <v>4292.3469387755104</v>
      </c>
      <c r="W5011" t="str">
        <f t="shared" si="473"/>
        <v>PROFIT</v>
      </c>
    </row>
    <row r="5012" spans="8:23" x14ac:dyDescent="0.35">
      <c r="H5012">
        <v>2013</v>
      </c>
      <c r="I5012" t="s">
        <v>21</v>
      </c>
      <c r="J5012" t="s">
        <v>1410</v>
      </c>
      <c r="K5012" t="s">
        <v>151</v>
      </c>
      <c r="L5012" t="str">
        <f t="shared" si="468"/>
        <v>Urban Tailors Factory</v>
      </c>
      <c r="M5012" t="s">
        <v>164</v>
      </c>
      <c r="N5012" t="s">
        <v>1429</v>
      </c>
      <c r="O5012">
        <v>1944</v>
      </c>
      <c r="P5012">
        <v>5</v>
      </c>
      <c r="Q5012">
        <v>6</v>
      </c>
      <c r="R5012">
        <v>1.1890606420927466E-3</v>
      </c>
      <c r="S5012">
        <f t="shared" si="469"/>
        <v>9720</v>
      </c>
      <c r="T5012">
        <f t="shared" si="470"/>
        <v>2.3115338882282996</v>
      </c>
      <c r="U5012">
        <f t="shared" si="471"/>
        <v>11664</v>
      </c>
      <c r="V5012">
        <f t="shared" si="472"/>
        <v>1941.6884661117717</v>
      </c>
      <c r="W5012" t="str">
        <f t="shared" si="473"/>
        <v>PROFIT</v>
      </c>
    </row>
    <row r="5013" spans="8:23" x14ac:dyDescent="0.35">
      <c r="H5013">
        <v>2013</v>
      </c>
      <c r="I5013" t="s">
        <v>21</v>
      </c>
      <c r="J5013" t="s">
        <v>1410</v>
      </c>
      <c r="K5013" t="s">
        <v>151</v>
      </c>
      <c r="L5013" t="str">
        <f t="shared" si="468"/>
        <v>Urban Tailors Factory</v>
      </c>
      <c r="M5013" t="s">
        <v>169</v>
      </c>
      <c r="N5013" t="s">
        <v>1430</v>
      </c>
      <c r="O5013">
        <v>1896</v>
      </c>
      <c r="P5013">
        <v>4</v>
      </c>
      <c r="Q5013">
        <v>6</v>
      </c>
      <c r="R5013">
        <v>1.1376564277588168E-3</v>
      </c>
      <c r="S5013">
        <f t="shared" si="469"/>
        <v>7584</v>
      </c>
      <c r="T5013">
        <f t="shared" si="470"/>
        <v>2.1569965870307164</v>
      </c>
      <c r="U5013">
        <f t="shared" si="471"/>
        <v>11376</v>
      </c>
      <c r="V5013">
        <f t="shared" si="472"/>
        <v>3789.8430034129692</v>
      </c>
      <c r="W5013" t="str">
        <f t="shared" si="473"/>
        <v>PROFIT</v>
      </c>
    </row>
    <row r="5014" spans="8:23" x14ac:dyDescent="0.35">
      <c r="H5014">
        <v>2013</v>
      </c>
      <c r="I5014" t="s">
        <v>21</v>
      </c>
      <c r="J5014" t="s">
        <v>1410</v>
      </c>
      <c r="K5014" t="s">
        <v>151</v>
      </c>
      <c r="L5014" t="str">
        <f t="shared" si="468"/>
        <v>Urban Tailors Factory</v>
      </c>
      <c r="M5014" t="s">
        <v>174</v>
      </c>
      <c r="N5014" t="s">
        <v>1431</v>
      </c>
      <c r="O5014">
        <v>1824</v>
      </c>
      <c r="P5014">
        <v>5</v>
      </c>
      <c r="Q5014">
        <v>7</v>
      </c>
      <c r="R5014">
        <v>1.1668611435239206E-3</v>
      </c>
      <c r="S5014">
        <f t="shared" si="469"/>
        <v>9120</v>
      </c>
      <c r="T5014">
        <f t="shared" si="470"/>
        <v>2.1283547257876312</v>
      </c>
      <c r="U5014">
        <f t="shared" si="471"/>
        <v>12768</v>
      </c>
      <c r="V5014">
        <f t="shared" si="472"/>
        <v>3645.8716452742124</v>
      </c>
      <c r="W5014" t="str">
        <f t="shared" si="473"/>
        <v>PROFIT</v>
      </c>
    </row>
    <row r="5015" spans="8:23" x14ac:dyDescent="0.35">
      <c r="H5015">
        <v>2013</v>
      </c>
      <c r="I5015" t="s">
        <v>21</v>
      </c>
      <c r="J5015" t="s">
        <v>1410</v>
      </c>
      <c r="K5015" t="s">
        <v>151</v>
      </c>
      <c r="L5015" t="str">
        <f t="shared" si="468"/>
        <v>Urban Tailors Factory</v>
      </c>
      <c r="M5015" t="s">
        <v>179</v>
      </c>
      <c r="N5015" t="s">
        <v>1432</v>
      </c>
      <c r="O5015">
        <v>1848</v>
      </c>
      <c r="P5015">
        <v>5</v>
      </c>
      <c r="Q5015">
        <v>6</v>
      </c>
      <c r="R5015">
        <v>1.1428571428571429E-3</v>
      </c>
      <c r="S5015">
        <f t="shared" si="469"/>
        <v>9240</v>
      </c>
      <c r="T5015">
        <f t="shared" si="470"/>
        <v>2.1120000000000001</v>
      </c>
      <c r="U5015">
        <f t="shared" si="471"/>
        <v>11088</v>
      </c>
      <c r="V5015">
        <f t="shared" si="472"/>
        <v>1845.8879999999999</v>
      </c>
      <c r="W5015" t="str">
        <f t="shared" si="473"/>
        <v>PROFIT</v>
      </c>
    </row>
    <row r="5016" spans="8:23" x14ac:dyDescent="0.35">
      <c r="H5016">
        <v>2013</v>
      </c>
      <c r="I5016" t="s">
        <v>21</v>
      </c>
      <c r="J5016" t="s">
        <v>1410</v>
      </c>
      <c r="K5016" t="s">
        <v>151</v>
      </c>
      <c r="L5016" t="str">
        <f t="shared" si="468"/>
        <v>Urban Tailors Factory</v>
      </c>
      <c r="M5016" t="s">
        <v>184</v>
      </c>
      <c r="N5016" t="s">
        <v>1433</v>
      </c>
      <c r="O5016">
        <v>2148</v>
      </c>
      <c r="P5016">
        <v>5</v>
      </c>
      <c r="Q5016">
        <v>6</v>
      </c>
      <c r="R5016">
        <v>1.2804097311139564E-3</v>
      </c>
      <c r="S5016">
        <f t="shared" si="469"/>
        <v>10740</v>
      </c>
      <c r="T5016">
        <f t="shared" si="470"/>
        <v>2.7503201024327786</v>
      </c>
      <c r="U5016">
        <f t="shared" si="471"/>
        <v>12888</v>
      </c>
      <c r="V5016">
        <f t="shared" si="472"/>
        <v>2145.2496798975671</v>
      </c>
      <c r="W5016" t="str">
        <f t="shared" si="473"/>
        <v>PROFIT</v>
      </c>
    </row>
    <row r="5017" spans="8:23" x14ac:dyDescent="0.35">
      <c r="H5017">
        <v>2013</v>
      </c>
      <c r="I5017" t="s">
        <v>21</v>
      </c>
      <c r="J5017" t="s">
        <v>1410</v>
      </c>
      <c r="K5017" t="s">
        <v>151</v>
      </c>
      <c r="L5017" t="str">
        <f t="shared" si="468"/>
        <v>Urban Tailors Factory</v>
      </c>
      <c r="M5017" t="s">
        <v>189</v>
      </c>
      <c r="N5017" t="s">
        <v>1434</v>
      </c>
      <c r="O5017">
        <v>2076</v>
      </c>
      <c r="P5017">
        <v>5</v>
      </c>
      <c r="Q5017">
        <v>7</v>
      </c>
      <c r="R5017">
        <v>1.5243902439024391E-3</v>
      </c>
      <c r="S5017">
        <f t="shared" si="469"/>
        <v>10380</v>
      </c>
      <c r="T5017">
        <f t="shared" si="470"/>
        <v>3.1646341463414633</v>
      </c>
      <c r="U5017">
        <f t="shared" si="471"/>
        <v>14532</v>
      </c>
      <c r="V5017">
        <f t="shared" si="472"/>
        <v>4148.8353658536589</v>
      </c>
      <c r="W5017" t="str">
        <f t="shared" si="473"/>
        <v>PROFIT</v>
      </c>
    </row>
    <row r="5018" spans="8:23" x14ac:dyDescent="0.35">
      <c r="H5018">
        <v>2013</v>
      </c>
      <c r="I5018" t="s">
        <v>21</v>
      </c>
      <c r="J5018" t="s">
        <v>1410</v>
      </c>
      <c r="K5018" t="s">
        <v>151</v>
      </c>
      <c r="L5018" t="str">
        <f t="shared" si="468"/>
        <v>Urban Tailors Factory</v>
      </c>
      <c r="M5018" t="s">
        <v>194</v>
      </c>
      <c r="N5018" t="s">
        <v>1435</v>
      </c>
      <c r="O5018">
        <v>1980</v>
      </c>
      <c r="P5018">
        <v>4</v>
      </c>
      <c r="Q5018">
        <v>6</v>
      </c>
      <c r="R5018">
        <v>1.2406947890818859E-3</v>
      </c>
      <c r="S5018">
        <f t="shared" si="469"/>
        <v>7920</v>
      </c>
      <c r="T5018">
        <f t="shared" si="470"/>
        <v>2.4565756823821339</v>
      </c>
      <c r="U5018">
        <f t="shared" si="471"/>
        <v>11880</v>
      </c>
      <c r="V5018">
        <f t="shared" si="472"/>
        <v>3957.5434243176178</v>
      </c>
      <c r="W5018" t="str">
        <f t="shared" si="473"/>
        <v>PROFIT</v>
      </c>
    </row>
    <row r="5019" spans="8:23" x14ac:dyDescent="0.35">
      <c r="H5019">
        <v>2013</v>
      </c>
      <c r="I5019" t="s">
        <v>21</v>
      </c>
      <c r="J5019" t="s">
        <v>1410</v>
      </c>
      <c r="K5019" t="s">
        <v>151</v>
      </c>
      <c r="L5019" t="str">
        <f t="shared" si="468"/>
        <v>Urban Tailors Factory</v>
      </c>
      <c r="M5019" t="s">
        <v>199</v>
      </c>
      <c r="N5019" t="s">
        <v>1436</v>
      </c>
      <c r="O5019">
        <v>1800</v>
      </c>
      <c r="P5019">
        <v>4</v>
      </c>
      <c r="Q5019">
        <v>7</v>
      </c>
      <c r="R5019">
        <v>1.6103059581320451E-3</v>
      </c>
      <c r="S5019">
        <f t="shared" si="469"/>
        <v>7200</v>
      </c>
      <c r="T5019">
        <f t="shared" si="470"/>
        <v>2.8985507246376812</v>
      </c>
      <c r="U5019">
        <f t="shared" si="471"/>
        <v>12600</v>
      </c>
      <c r="V5019">
        <f t="shared" si="472"/>
        <v>5397.101449275362</v>
      </c>
      <c r="W5019" t="str">
        <f t="shared" si="473"/>
        <v>PROFIT</v>
      </c>
    </row>
    <row r="5020" spans="8:23" x14ac:dyDescent="0.35">
      <c r="H5020">
        <v>2013</v>
      </c>
      <c r="I5020" t="s">
        <v>21</v>
      </c>
      <c r="J5020" t="s">
        <v>1410</v>
      </c>
      <c r="K5020" t="s">
        <v>151</v>
      </c>
      <c r="L5020" t="str">
        <f t="shared" si="468"/>
        <v>Urban Tailors Factory</v>
      </c>
      <c r="M5020" t="s">
        <v>204</v>
      </c>
      <c r="N5020" t="s">
        <v>1437</v>
      </c>
      <c r="O5020">
        <v>2028</v>
      </c>
      <c r="P5020">
        <v>5</v>
      </c>
      <c r="Q5020">
        <v>6</v>
      </c>
      <c r="R5020">
        <v>1.3513513513513514E-3</v>
      </c>
      <c r="S5020">
        <f t="shared" si="469"/>
        <v>10140</v>
      </c>
      <c r="T5020">
        <f t="shared" si="470"/>
        <v>2.7405405405405405</v>
      </c>
      <c r="U5020">
        <f t="shared" si="471"/>
        <v>12168</v>
      </c>
      <c r="V5020">
        <f t="shared" si="472"/>
        <v>2025.2594594594595</v>
      </c>
      <c r="W5020" t="str">
        <f t="shared" si="473"/>
        <v>PROFIT</v>
      </c>
    </row>
    <row r="5021" spans="8:23" x14ac:dyDescent="0.35">
      <c r="H5021">
        <v>2013</v>
      </c>
      <c r="I5021" t="s">
        <v>21</v>
      </c>
      <c r="J5021" t="s">
        <v>1410</v>
      </c>
      <c r="K5021" t="s">
        <v>151</v>
      </c>
      <c r="L5021" t="str">
        <f t="shared" si="468"/>
        <v>Urban Tailors Factory</v>
      </c>
      <c r="M5021" t="s">
        <v>209</v>
      </c>
      <c r="N5021" t="s">
        <v>1438</v>
      </c>
      <c r="O5021">
        <v>2160</v>
      </c>
      <c r="P5021">
        <v>4</v>
      </c>
      <c r="Q5021">
        <v>6</v>
      </c>
      <c r="R5021">
        <v>1.455604075691412E-3</v>
      </c>
      <c r="S5021">
        <f t="shared" si="469"/>
        <v>8640</v>
      </c>
      <c r="T5021">
        <f t="shared" si="470"/>
        <v>3.14410480349345</v>
      </c>
      <c r="U5021">
        <f t="shared" si="471"/>
        <v>12960</v>
      </c>
      <c r="V5021">
        <f t="shared" si="472"/>
        <v>4316.8558951965069</v>
      </c>
      <c r="W5021" t="str">
        <f t="shared" si="473"/>
        <v>PROFIT</v>
      </c>
    </row>
    <row r="5022" spans="8:23" x14ac:dyDescent="0.35">
      <c r="H5022">
        <v>2013</v>
      </c>
      <c r="I5022" t="s">
        <v>21</v>
      </c>
      <c r="J5022" t="s">
        <v>1410</v>
      </c>
      <c r="K5022" t="s">
        <v>151</v>
      </c>
      <c r="L5022" t="str">
        <f t="shared" si="468"/>
        <v>Urban Tailors Factory</v>
      </c>
      <c r="M5022" t="s">
        <v>214</v>
      </c>
      <c r="N5022" t="s">
        <v>1439</v>
      </c>
      <c r="O5022">
        <v>2136</v>
      </c>
      <c r="P5022">
        <v>5</v>
      </c>
      <c r="Q5022">
        <v>6</v>
      </c>
      <c r="R5022">
        <v>1.2658227848101266E-3</v>
      </c>
      <c r="S5022">
        <f t="shared" si="469"/>
        <v>10680</v>
      </c>
      <c r="T5022">
        <f t="shared" si="470"/>
        <v>2.7037974683544306</v>
      </c>
      <c r="U5022">
        <f t="shared" si="471"/>
        <v>12816</v>
      </c>
      <c r="V5022">
        <f t="shared" si="472"/>
        <v>2133.2962025316456</v>
      </c>
      <c r="W5022" t="str">
        <f t="shared" si="473"/>
        <v>PROFIT</v>
      </c>
    </row>
    <row r="5023" spans="8:23" x14ac:dyDescent="0.35">
      <c r="H5023">
        <v>2013</v>
      </c>
      <c r="I5023" t="s">
        <v>21</v>
      </c>
      <c r="J5023" t="s">
        <v>1410</v>
      </c>
      <c r="K5023" t="s">
        <v>151</v>
      </c>
      <c r="L5023" t="str">
        <f t="shared" si="468"/>
        <v>Urban Tailors Factory</v>
      </c>
      <c r="M5023" t="s">
        <v>219</v>
      </c>
      <c r="N5023" t="s">
        <v>1440</v>
      </c>
      <c r="O5023">
        <v>1824</v>
      </c>
      <c r="P5023">
        <v>4</v>
      </c>
      <c r="Q5023">
        <v>7</v>
      </c>
      <c r="R5023">
        <v>1.6366612111292963E-3</v>
      </c>
      <c r="S5023">
        <f t="shared" si="469"/>
        <v>7296</v>
      </c>
      <c r="T5023">
        <f t="shared" si="470"/>
        <v>2.9852700490998365</v>
      </c>
      <c r="U5023">
        <f t="shared" si="471"/>
        <v>12768</v>
      </c>
      <c r="V5023">
        <f t="shared" si="472"/>
        <v>5469.0147299508999</v>
      </c>
      <c r="W5023" t="str">
        <f t="shared" si="473"/>
        <v>PROFIT</v>
      </c>
    </row>
    <row r="5024" spans="8:23" x14ac:dyDescent="0.35">
      <c r="H5024">
        <v>2013</v>
      </c>
      <c r="I5024" t="s">
        <v>21</v>
      </c>
      <c r="J5024" t="s">
        <v>1410</v>
      </c>
      <c r="K5024" t="s">
        <v>151</v>
      </c>
      <c r="L5024" t="str">
        <f t="shared" si="468"/>
        <v>Urban Tailors Factory</v>
      </c>
      <c r="M5024" t="s">
        <v>224</v>
      </c>
      <c r="N5024" t="s">
        <v>1441</v>
      </c>
      <c r="O5024">
        <v>1872</v>
      </c>
      <c r="P5024">
        <v>4</v>
      </c>
      <c r="Q5024">
        <v>6</v>
      </c>
      <c r="R5024">
        <v>1.2121212121212121E-3</v>
      </c>
      <c r="S5024">
        <f t="shared" si="469"/>
        <v>7488</v>
      </c>
      <c r="T5024">
        <f t="shared" si="470"/>
        <v>2.269090909090909</v>
      </c>
      <c r="U5024">
        <f t="shared" si="471"/>
        <v>11232</v>
      </c>
      <c r="V5024">
        <f t="shared" si="472"/>
        <v>3741.7309090909089</v>
      </c>
      <c r="W5024" t="str">
        <f t="shared" si="473"/>
        <v>PROFIT</v>
      </c>
    </row>
    <row r="5025" spans="8:23" x14ac:dyDescent="0.35">
      <c r="H5025">
        <v>2013</v>
      </c>
      <c r="I5025" t="s">
        <v>21</v>
      </c>
      <c r="J5025" t="s">
        <v>1410</v>
      </c>
      <c r="K5025" t="s">
        <v>151</v>
      </c>
      <c r="L5025" t="str">
        <f t="shared" si="468"/>
        <v>Urban Tailors Factory</v>
      </c>
      <c r="M5025" t="s">
        <v>229</v>
      </c>
      <c r="N5025" t="s">
        <v>1442</v>
      </c>
      <c r="O5025">
        <v>1908</v>
      </c>
      <c r="P5025">
        <v>4</v>
      </c>
      <c r="Q5025">
        <v>7</v>
      </c>
      <c r="R5025">
        <v>1.8281535648994515E-3</v>
      </c>
      <c r="S5025">
        <f t="shared" si="469"/>
        <v>7632</v>
      </c>
      <c r="T5025">
        <f t="shared" si="470"/>
        <v>3.4881170018281535</v>
      </c>
      <c r="U5025">
        <f t="shared" si="471"/>
        <v>13356</v>
      </c>
      <c r="V5025">
        <f t="shared" si="472"/>
        <v>5720.511882998172</v>
      </c>
      <c r="W5025" t="str">
        <f t="shared" si="473"/>
        <v>PROFIT</v>
      </c>
    </row>
    <row r="5026" spans="8:23" x14ac:dyDescent="0.35">
      <c r="H5026">
        <v>2013</v>
      </c>
      <c r="I5026" t="s">
        <v>21</v>
      </c>
      <c r="J5026" t="s">
        <v>1410</v>
      </c>
      <c r="K5026" t="s">
        <v>151</v>
      </c>
      <c r="L5026" t="str">
        <f t="shared" si="468"/>
        <v>Urban Tailors Factory</v>
      </c>
      <c r="M5026" t="s">
        <v>234</v>
      </c>
      <c r="N5026" t="s">
        <v>1443</v>
      </c>
      <c r="O5026">
        <v>2040</v>
      </c>
      <c r="P5026">
        <v>4</v>
      </c>
      <c r="Q5026">
        <v>6</v>
      </c>
      <c r="R5026">
        <v>1.375515818431912E-3</v>
      </c>
      <c r="S5026">
        <f t="shared" si="469"/>
        <v>8160</v>
      </c>
      <c r="T5026">
        <f t="shared" si="470"/>
        <v>2.8060522696011003</v>
      </c>
      <c r="U5026">
        <f t="shared" si="471"/>
        <v>12240</v>
      </c>
      <c r="V5026">
        <f t="shared" si="472"/>
        <v>4077.193947730399</v>
      </c>
      <c r="W5026" t="str">
        <f t="shared" si="473"/>
        <v>PROFIT</v>
      </c>
    </row>
    <row r="5027" spans="8:23" x14ac:dyDescent="0.35">
      <c r="H5027">
        <v>2013</v>
      </c>
      <c r="I5027" t="s">
        <v>21</v>
      </c>
      <c r="J5027" t="s">
        <v>1410</v>
      </c>
      <c r="K5027" t="s">
        <v>151</v>
      </c>
      <c r="L5027" t="str">
        <f t="shared" si="468"/>
        <v>Urban Tailors Factory</v>
      </c>
      <c r="M5027" t="s">
        <v>239</v>
      </c>
      <c r="N5027" t="s">
        <v>1444</v>
      </c>
      <c r="O5027">
        <v>1860</v>
      </c>
      <c r="P5027">
        <v>5</v>
      </c>
      <c r="Q5027">
        <v>6</v>
      </c>
      <c r="R5027">
        <v>1.1185682326621924E-3</v>
      </c>
      <c r="S5027">
        <f t="shared" si="469"/>
        <v>9300</v>
      </c>
      <c r="T5027">
        <f t="shared" si="470"/>
        <v>2.0805369127516777</v>
      </c>
      <c r="U5027">
        <f t="shared" si="471"/>
        <v>11160</v>
      </c>
      <c r="V5027">
        <f t="shared" si="472"/>
        <v>1857.9194630872482</v>
      </c>
      <c r="W5027" t="str">
        <f t="shared" si="473"/>
        <v>PROFIT</v>
      </c>
    </row>
    <row r="5028" spans="8:23" x14ac:dyDescent="0.35">
      <c r="H5028">
        <v>2013</v>
      </c>
      <c r="I5028" t="s">
        <v>21</v>
      </c>
      <c r="J5028" t="s">
        <v>1410</v>
      </c>
      <c r="K5028" t="s">
        <v>151</v>
      </c>
      <c r="L5028" t="str">
        <f t="shared" si="468"/>
        <v>Urban Tailors Factory</v>
      </c>
      <c r="M5028" t="s">
        <v>244</v>
      </c>
      <c r="N5028" t="s">
        <v>1445</v>
      </c>
      <c r="O5028">
        <v>1896</v>
      </c>
      <c r="P5028">
        <v>4</v>
      </c>
      <c r="Q5028">
        <v>6</v>
      </c>
      <c r="R5028">
        <v>1.0822510822510823E-3</v>
      </c>
      <c r="S5028">
        <f t="shared" si="469"/>
        <v>7584</v>
      </c>
      <c r="T5028">
        <f t="shared" si="470"/>
        <v>2.051948051948052</v>
      </c>
      <c r="U5028">
        <f t="shared" si="471"/>
        <v>11376</v>
      </c>
      <c r="V5028">
        <f t="shared" si="472"/>
        <v>3789.9480519480521</v>
      </c>
      <c r="W5028" t="str">
        <f t="shared" si="473"/>
        <v>PROFIT</v>
      </c>
    </row>
    <row r="5029" spans="8:23" x14ac:dyDescent="0.35">
      <c r="H5029">
        <v>2013</v>
      </c>
      <c r="I5029" t="s">
        <v>21</v>
      </c>
      <c r="J5029" t="s">
        <v>1410</v>
      </c>
      <c r="K5029" t="s">
        <v>151</v>
      </c>
      <c r="L5029" t="str">
        <f t="shared" si="468"/>
        <v>Urban Tailors Factory</v>
      </c>
      <c r="M5029" t="s">
        <v>249</v>
      </c>
      <c r="N5029" t="s">
        <v>1446</v>
      </c>
      <c r="O5029">
        <v>2148</v>
      </c>
      <c r="P5029">
        <v>4</v>
      </c>
      <c r="Q5029">
        <v>7</v>
      </c>
      <c r="R5029">
        <v>1.1389521640091116E-3</v>
      </c>
      <c r="S5029">
        <f t="shared" si="469"/>
        <v>8592</v>
      </c>
      <c r="T5029">
        <f t="shared" si="470"/>
        <v>2.4464692482915718</v>
      </c>
      <c r="U5029">
        <f t="shared" si="471"/>
        <v>15036</v>
      </c>
      <c r="V5029">
        <f t="shared" si="472"/>
        <v>6441.5535307517084</v>
      </c>
      <c r="W5029" t="str">
        <f t="shared" si="473"/>
        <v>PROFIT</v>
      </c>
    </row>
    <row r="5030" spans="8:23" x14ac:dyDescent="0.35">
      <c r="H5030">
        <v>2013</v>
      </c>
      <c r="I5030" t="s">
        <v>21</v>
      </c>
      <c r="J5030" t="s">
        <v>1410</v>
      </c>
      <c r="K5030" t="s">
        <v>151</v>
      </c>
      <c r="L5030" t="str">
        <f t="shared" si="468"/>
        <v>Urban Tailors Factory</v>
      </c>
      <c r="M5030" t="s">
        <v>254</v>
      </c>
      <c r="N5030" t="s">
        <v>1447</v>
      </c>
      <c r="O5030">
        <v>1944</v>
      </c>
      <c r="P5030">
        <v>5</v>
      </c>
      <c r="Q5030">
        <v>6</v>
      </c>
      <c r="R5030">
        <v>1.4347202295552368E-3</v>
      </c>
      <c r="S5030">
        <f t="shared" si="469"/>
        <v>9720</v>
      </c>
      <c r="T5030">
        <f t="shared" si="470"/>
        <v>2.7890961262553802</v>
      </c>
      <c r="U5030">
        <f t="shared" si="471"/>
        <v>11664</v>
      </c>
      <c r="V5030">
        <f t="shared" si="472"/>
        <v>1941.2109038737447</v>
      </c>
      <c r="W5030" t="str">
        <f t="shared" si="473"/>
        <v>PROFIT</v>
      </c>
    </row>
    <row r="5031" spans="8:23" x14ac:dyDescent="0.35">
      <c r="H5031">
        <v>2013</v>
      </c>
      <c r="I5031" t="s">
        <v>21</v>
      </c>
      <c r="J5031" t="s">
        <v>1410</v>
      </c>
      <c r="K5031" t="s">
        <v>151</v>
      </c>
      <c r="L5031" t="str">
        <f t="shared" si="468"/>
        <v>Urban Tailors Factory</v>
      </c>
      <c r="M5031" t="s">
        <v>23</v>
      </c>
      <c r="N5031" t="s">
        <v>1448</v>
      </c>
      <c r="O5031">
        <v>2076</v>
      </c>
      <c r="P5031">
        <v>5</v>
      </c>
      <c r="Q5031">
        <v>7</v>
      </c>
      <c r="R5031">
        <v>1.4992503748125937E-3</v>
      </c>
      <c r="S5031">
        <f t="shared" si="469"/>
        <v>10380</v>
      </c>
      <c r="T5031">
        <f t="shared" si="470"/>
        <v>3.1124437781109444</v>
      </c>
      <c r="U5031">
        <f t="shared" si="471"/>
        <v>14532</v>
      </c>
      <c r="V5031">
        <f t="shared" si="472"/>
        <v>4148.8875562218891</v>
      </c>
      <c r="W5031" t="str">
        <f t="shared" si="473"/>
        <v>PROFIT</v>
      </c>
    </row>
    <row r="5032" spans="8:23" x14ac:dyDescent="0.35">
      <c r="H5032">
        <v>2013</v>
      </c>
      <c r="I5032" t="s">
        <v>21</v>
      </c>
      <c r="J5032" t="s">
        <v>1410</v>
      </c>
      <c r="K5032" t="s">
        <v>151</v>
      </c>
      <c r="L5032" t="str">
        <f t="shared" si="468"/>
        <v>Urban Tailors Factory</v>
      </c>
      <c r="M5032" t="s">
        <v>28</v>
      </c>
      <c r="N5032" t="s">
        <v>1449</v>
      </c>
      <c r="O5032">
        <v>1860</v>
      </c>
      <c r="P5032">
        <v>4</v>
      </c>
      <c r="Q5032">
        <v>6</v>
      </c>
      <c r="R5032">
        <v>1.2515644555694619E-3</v>
      </c>
      <c r="S5032">
        <f t="shared" si="469"/>
        <v>7440</v>
      </c>
      <c r="T5032">
        <f t="shared" si="470"/>
        <v>2.327909887359199</v>
      </c>
      <c r="U5032">
        <f t="shared" si="471"/>
        <v>11160</v>
      </c>
      <c r="V5032">
        <f t="shared" si="472"/>
        <v>3717.6720901126409</v>
      </c>
      <c r="W5032" t="str">
        <f t="shared" si="473"/>
        <v>PROFIT</v>
      </c>
    </row>
    <row r="5033" spans="8:23" x14ac:dyDescent="0.35">
      <c r="H5033">
        <v>2013</v>
      </c>
      <c r="I5033" t="s">
        <v>21</v>
      </c>
      <c r="J5033" t="s">
        <v>1410</v>
      </c>
      <c r="K5033" t="s">
        <v>151</v>
      </c>
      <c r="L5033" t="str">
        <f t="shared" si="468"/>
        <v>Urban Tailors Factory</v>
      </c>
      <c r="M5033" t="s">
        <v>33</v>
      </c>
      <c r="N5033" t="s">
        <v>1450</v>
      </c>
      <c r="O5033">
        <v>2016</v>
      </c>
      <c r="P5033">
        <v>5</v>
      </c>
      <c r="Q5033">
        <v>6</v>
      </c>
      <c r="R5033">
        <v>1.0810810810810811E-3</v>
      </c>
      <c r="S5033">
        <f t="shared" si="469"/>
        <v>10080</v>
      </c>
      <c r="T5033">
        <f t="shared" si="470"/>
        <v>2.1794594594594594</v>
      </c>
      <c r="U5033">
        <f t="shared" si="471"/>
        <v>12096</v>
      </c>
      <c r="V5033">
        <f t="shared" si="472"/>
        <v>2013.8205405405406</v>
      </c>
      <c r="W5033" t="str">
        <f t="shared" si="473"/>
        <v>PROFIT</v>
      </c>
    </row>
    <row r="5034" spans="8:23" x14ac:dyDescent="0.35">
      <c r="H5034">
        <v>2013</v>
      </c>
      <c r="I5034" t="s">
        <v>21</v>
      </c>
      <c r="J5034" t="s">
        <v>1410</v>
      </c>
      <c r="K5034" t="s">
        <v>151</v>
      </c>
      <c r="L5034" t="str">
        <f t="shared" si="468"/>
        <v>Urban Tailors Factory</v>
      </c>
      <c r="M5034" t="s">
        <v>39</v>
      </c>
      <c r="N5034" t="s">
        <v>1451</v>
      </c>
      <c r="O5034">
        <v>1860</v>
      </c>
      <c r="P5034">
        <v>5</v>
      </c>
      <c r="Q5034">
        <v>7</v>
      </c>
      <c r="R5034">
        <v>1.0330578512396695E-3</v>
      </c>
      <c r="S5034">
        <f t="shared" si="469"/>
        <v>9300</v>
      </c>
      <c r="T5034">
        <f t="shared" si="470"/>
        <v>1.9214876033057853</v>
      </c>
      <c r="U5034">
        <f t="shared" si="471"/>
        <v>13020</v>
      </c>
      <c r="V5034">
        <f t="shared" si="472"/>
        <v>3718.0785123966944</v>
      </c>
      <c r="W5034" t="str">
        <f t="shared" si="473"/>
        <v>PROFIT</v>
      </c>
    </row>
    <row r="5035" spans="8:23" x14ac:dyDescent="0.35">
      <c r="H5035">
        <v>2013</v>
      </c>
      <c r="I5035" t="s">
        <v>21</v>
      </c>
      <c r="J5035" t="s">
        <v>1410</v>
      </c>
      <c r="K5035" t="s">
        <v>151</v>
      </c>
      <c r="L5035" t="str">
        <f t="shared" si="468"/>
        <v>Urban Tailors Factory</v>
      </c>
      <c r="M5035" t="s">
        <v>44</v>
      </c>
      <c r="N5035" t="s">
        <v>1452</v>
      </c>
      <c r="O5035">
        <v>2076</v>
      </c>
      <c r="P5035">
        <v>5</v>
      </c>
      <c r="Q5035">
        <v>7</v>
      </c>
      <c r="R5035">
        <v>1.1682242990654205E-3</v>
      </c>
      <c r="S5035">
        <f t="shared" si="469"/>
        <v>10380</v>
      </c>
      <c r="T5035">
        <f t="shared" si="470"/>
        <v>2.4252336448598131</v>
      </c>
      <c r="U5035">
        <f t="shared" si="471"/>
        <v>14532</v>
      </c>
      <c r="V5035">
        <f t="shared" si="472"/>
        <v>4149.5747663551401</v>
      </c>
      <c r="W5035" t="str">
        <f t="shared" si="473"/>
        <v>PROFIT</v>
      </c>
    </row>
    <row r="5036" spans="8:23" x14ac:dyDescent="0.35">
      <c r="H5036">
        <v>2013</v>
      </c>
      <c r="I5036" t="s">
        <v>21</v>
      </c>
      <c r="J5036" t="s">
        <v>1410</v>
      </c>
      <c r="K5036" t="s">
        <v>151</v>
      </c>
      <c r="L5036" t="str">
        <f t="shared" si="468"/>
        <v>Urban Tailors Factory</v>
      </c>
      <c r="M5036" t="s">
        <v>49</v>
      </c>
      <c r="N5036" t="s">
        <v>1453</v>
      </c>
      <c r="O5036">
        <v>2124</v>
      </c>
      <c r="P5036">
        <v>5</v>
      </c>
      <c r="Q5036">
        <v>7</v>
      </c>
      <c r="R5036">
        <v>1.1820330969267139E-3</v>
      </c>
      <c r="S5036">
        <f t="shared" si="469"/>
        <v>10620</v>
      </c>
      <c r="T5036">
        <f t="shared" si="470"/>
        <v>2.5106382978723403</v>
      </c>
      <c r="U5036">
        <f t="shared" si="471"/>
        <v>14868</v>
      </c>
      <c r="V5036">
        <f t="shared" si="472"/>
        <v>4245.489361702128</v>
      </c>
      <c r="W5036" t="str">
        <f t="shared" si="473"/>
        <v>PROFIT</v>
      </c>
    </row>
    <row r="5037" spans="8:23" x14ac:dyDescent="0.35">
      <c r="H5037">
        <v>2013</v>
      </c>
      <c r="I5037" t="s">
        <v>21</v>
      </c>
      <c r="J5037" t="s">
        <v>1410</v>
      </c>
      <c r="K5037" t="s">
        <v>151</v>
      </c>
      <c r="L5037" t="str">
        <f t="shared" si="468"/>
        <v>Urban Tailors Factory</v>
      </c>
      <c r="M5037" t="s">
        <v>54</v>
      </c>
      <c r="N5037" t="s">
        <v>1454</v>
      </c>
      <c r="O5037">
        <v>1992</v>
      </c>
      <c r="P5037">
        <v>5</v>
      </c>
      <c r="Q5037">
        <v>6</v>
      </c>
      <c r="R5037">
        <v>1.3966480446927375E-3</v>
      </c>
      <c r="S5037">
        <f t="shared" si="469"/>
        <v>9960</v>
      </c>
      <c r="T5037">
        <f t="shared" si="470"/>
        <v>2.7821229050279332</v>
      </c>
      <c r="U5037">
        <f t="shared" si="471"/>
        <v>11952</v>
      </c>
      <c r="V5037">
        <f t="shared" si="472"/>
        <v>1989.217877094972</v>
      </c>
      <c r="W5037" t="str">
        <f t="shared" si="473"/>
        <v>PROFIT</v>
      </c>
    </row>
    <row r="5038" spans="8:23" x14ac:dyDescent="0.35">
      <c r="H5038">
        <v>2013</v>
      </c>
      <c r="I5038" t="s">
        <v>21</v>
      </c>
      <c r="J5038" t="s">
        <v>1410</v>
      </c>
      <c r="K5038" t="s">
        <v>151</v>
      </c>
      <c r="L5038" t="str">
        <f t="shared" si="468"/>
        <v>Urban Tailors Factory</v>
      </c>
      <c r="M5038" t="s">
        <v>59</v>
      </c>
      <c r="N5038" t="s">
        <v>1455</v>
      </c>
      <c r="O5038">
        <v>1800</v>
      </c>
      <c r="P5038">
        <v>5</v>
      </c>
      <c r="Q5038">
        <v>7</v>
      </c>
      <c r="R5038">
        <v>1.3966480446927375E-3</v>
      </c>
      <c r="S5038">
        <f t="shared" si="469"/>
        <v>9000</v>
      </c>
      <c r="T5038">
        <f t="shared" si="470"/>
        <v>2.5139664804469275</v>
      </c>
      <c r="U5038">
        <f t="shared" si="471"/>
        <v>12600</v>
      </c>
      <c r="V5038">
        <f t="shared" si="472"/>
        <v>3597.4860335195531</v>
      </c>
      <c r="W5038" t="str">
        <f t="shared" si="473"/>
        <v>PROFIT</v>
      </c>
    </row>
    <row r="5039" spans="8:23" x14ac:dyDescent="0.35">
      <c r="H5039">
        <v>2013</v>
      </c>
      <c r="I5039" t="s">
        <v>21</v>
      </c>
      <c r="J5039" t="s">
        <v>1410</v>
      </c>
      <c r="K5039" t="s">
        <v>151</v>
      </c>
      <c r="L5039" t="str">
        <f t="shared" si="468"/>
        <v>Urban Tailors Factory</v>
      </c>
      <c r="M5039" t="s">
        <v>64</v>
      </c>
      <c r="N5039" t="s">
        <v>1456</v>
      </c>
      <c r="O5039">
        <v>1956</v>
      </c>
      <c r="P5039">
        <v>5</v>
      </c>
      <c r="Q5039">
        <v>6</v>
      </c>
      <c r="R5039">
        <v>1.7301038062283738E-3</v>
      </c>
      <c r="S5039">
        <f t="shared" si="469"/>
        <v>9780</v>
      </c>
      <c r="T5039">
        <f t="shared" si="470"/>
        <v>3.3840830449826989</v>
      </c>
      <c r="U5039">
        <f t="shared" si="471"/>
        <v>11736</v>
      </c>
      <c r="V5039">
        <f t="shared" si="472"/>
        <v>1952.6159169550174</v>
      </c>
      <c r="W5039" t="str">
        <f t="shared" si="473"/>
        <v>PROFIT</v>
      </c>
    </row>
    <row r="5040" spans="8:23" x14ac:dyDescent="0.35">
      <c r="H5040">
        <v>2013</v>
      </c>
      <c r="I5040" t="s">
        <v>21</v>
      </c>
      <c r="J5040" t="s">
        <v>1410</v>
      </c>
      <c r="K5040" t="s">
        <v>151</v>
      </c>
      <c r="L5040" t="str">
        <f t="shared" si="468"/>
        <v>Urban Tailors Factory</v>
      </c>
      <c r="M5040" t="s">
        <v>69</v>
      </c>
      <c r="N5040" t="s">
        <v>1457</v>
      </c>
      <c r="O5040">
        <v>2004</v>
      </c>
      <c r="P5040">
        <v>5</v>
      </c>
      <c r="Q5040">
        <v>7</v>
      </c>
      <c r="R5040">
        <v>1.3245033112582781E-3</v>
      </c>
      <c r="S5040">
        <f t="shared" si="469"/>
        <v>10020</v>
      </c>
      <c r="T5040">
        <f t="shared" si="470"/>
        <v>2.6543046357615894</v>
      </c>
      <c r="U5040">
        <f t="shared" si="471"/>
        <v>14028</v>
      </c>
      <c r="V5040">
        <f t="shared" si="472"/>
        <v>4005.3456953642385</v>
      </c>
      <c r="W5040" t="str">
        <f t="shared" si="473"/>
        <v>PROFIT</v>
      </c>
    </row>
    <row r="5041" spans="8:23" x14ac:dyDescent="0.35">
      <c r="H5041">
        <v>2013</v>
      </c>
      <c r="I5041" t="s">
        <v>21</v>
      </c>
      <c r="J5041" t="s">
        <v>1410</v>
      </c>
      <c r="K5041" t="s">
        <v>151</v>
      </c>
      <c r="L5041" t="str">
        <f t="shared" si="468"/>
        <v>Urban Tailors Factory</v>
      </c>
      <c r="M5041" t="s">
        <v>74</v>
      </c>
      <c r="N5041" t="s">
        <v>1459</v>
      </c>
      <c r="O5041">
        <v>2136</v>
      </c>
      <c r="P5041">
        <v>4</v>
      </c>
      <c r="Q5041">
        <v>7</v>
      </c>
      <c r="R5041">
        <v>1.1806375442739079E-3</v>
      </c>
      <c r="S5041">
        <f t="shared" si="469"/>
        <v>8544</v>
      </c>
      <c r="T5041">
        <f t="shared" si="470"/>
        <v>2.5218417945690672</v>
      </c>
      <c r="U5041">
        <f t="shared" si="471"/>
        <v>14952</v>
      </c>
      <c r="V5041">
        <f t="shared" si="472"/>
        <v>6405.4781582054311</v>
      </c>
      <c r="W5041" t="str">
        <f t="shared" si="473"/>
        <v>PROFIT</v>
      </c>
    </row>
    <row r="5042" spans="8:23" x14ac:dyDescent="0.35">
      <c r="H5042">
        <v>2013</v>
      </c>
      <c r="I5042" t="s">
        <v>21</v>
      </c>
      <c r="J5042" t="s">
        <v>1410</v>
      </c>
      <c r="K5042" t="s">
        <v>151</v>
      </c>
      <c r="L5042" t="str">
        <f t="shared" si="468"/>
        <v>Urban Tailors Factory</v>
      </c>
      <c r="M5042" t="s">
        <v>79</v>
      </c>
      <c r="N5042" t="s">
        <v>1460</v>
      </c>
      <c r="O5042">
        <v>1824</v>
      </c>
      <c r="P5042">
        <v>5</v>
      </c>
      <c r="Q5042">
        <v>7</v>
      </c>
      <c r="R5042">
        <v>1.2315270935960591E-3</v>
      </c>
      <c r="S5042">
        <f t="shared" si="469"/>
        <v>9120</v>
      </c>
      <c r="T5042">
        <f t="shared" si="470"/>
        <v>2.2463054187192117</v>
      </c>
      <c r="U5042">
        <f t="shared" si="471"/>
        <v>12768</v>
      </c>
      <c r="V5042">
        <f t="shared" si="472"/>
        <v>3645.7536945812808</v>
      </c>
      <c r="W5042" t="str">
        <f t="shared" si="473"/>
        <v>PROFIT</v>
      </c>
    </row>
    <row r="5043" spans="8:23" x14ac:dyDescent="0.35">
      <c r="H5043">
        <v>2013</v>
      </c>
      <c r="I5043" t="s">
        <v>21</v>
      </c>
      <c r="J5043" t="s">
        <v>1410</v>
      </c>
      <c r="K5043" t="s">
        <v>151</v>
      </c>
      <c r="L5043" t="str">
        <f t="shared" si="468"/>
        <v>Urban Tailors Factory</v>
      </c>
      <c r="M5043" t="s">
        <v>84</v>
      </c>
      <c r="N5043" t="s">
        <v>1461</v>
      </c>
      <c r="O5043">
        <v>2076</v>
      </c>
      <c r="P5043">
        <v>5</v>
      </c>
      <c r="Q5043">
        <v>6</v>
      </c>
      <c r="R5043">
        <v>1.3513513513513514E-3</v>
      </c>
      <c r="S5043">
        <f t="shared" si="469"/>
        <v>10380</v>
      </c>
      <c r="T5043">
        <f t="shared" si="470"/>
        <v>2.8054054054054056</v>
      </c>
      <c r="U5043">
        <f t="shared" si="471"/>
        <v>12456</v>
      </c>
      <c r="V5043">
        <f t="shared" si="472"/>
        <v>2073.1945945945945</v>
      </c>
      <c r="W5043" t="str">
        <f t="shared" si="473"/>
        <v>PROFIT</v>
      </c>
    </row>
    <row r="5044" spans="8:23" x14ac:dyDescent="0.35">
      <c r="H5044">
        <v>2013</v>
      </c>
      <c r="I5044" t="s">
        <v>21</v>
      </c>
      <c r="J5044" t="s">
        <v>1410</v>
      </c>
      <c r="K5044" t="s">
        <v>151</v>
      </c>
      <c r="L5044" t="str">
        <f t="shared" si="468"/>
        <v>Urban Tailors Factory</v>
      </c>
      <c r="M5044" t="s">
        <v>89</v>
      </c>
      <c r="N5044" t="s">
        <v>1462</v>
      </c>
      <c r="O5044">
        <v>1992</v>
      </c>
      <c r="P5044">
        <v>5</v>
      </c>
      <c r="Q5044">
        <v>7</v>
      </c>
      <c r="R5044">
        <v>1.2254901960784314E-3</v>
      </c>
      <c r="S5044">
        <f t="shared" si="469"/>
        <v>9960</v>
      </c>
      <c r="T5044">
        <f t="shared" si="470"/>
        <v>2.4411764705882351</v>
      </c>
      <c r="U5044">
        <f t="shared" si="471"/>
        <v>13944</v>
      </c>
      <c r="V5044">
        <f t="shared" si="472"/>
        <v>3981.5588235294117</v>
      </c>
      <c r="W5044" t="str">
        <f t="shared" si="473"/>
        <v>PROFIT</v>
      </c>
    </row>
    <row r="5045" spans="8:23" x14ac:dyDescent="0.35">
      <c r="H5045">
        <v>2013</v>
      </c>
      <c r="I5045" t="s">
        <v>21</v>
      </c>
      <c r="J5045" t="s">
        <v>1410</v>
      </c>
      <c r="K5045" t="s">
        <v>151</v>
      </c>
      <c r="L5045" t="str">
        <f t="shared" si="468"/>
        <v>Urban Tailors Factory</v>
      </c>
      <c r="M5045" t="s">
        <v>94</v>
      </c>
      <c r="N5045" t="s">
        <v>1463</v>
      </c>
      <c r="O5045">
        <v>2064</v>
      </c>
      <c r="P5045">
        <v>4</v>
      </c>
      <c r="Q5045">
        <v>6</v>
      </c>
      <c r="R5045">
        <v>1.2820512820512821E-3</v>
      </c>
      <c r="S5045">
        <f t="shared" si="469"/>
        <v>8256</v>
      </c>
      <c r="T5045">
        <f t="shared" si="470"/>
        <v>2.6461538461538461</v>
      </c>
      <c r="U5045">
        <f t="shared" si="471"/>
        <v>12384</v>
      </c>
      <c r="V5045">
        <f t="shared" si="472"/>
        <v>4125.3538461538465</v>
      </c>
      <c r="W5045" t="str">
        <f t="shared" si="473"/>
        <v>PROFIT</v>
      </c>
    </row>
    <row r="5046" spans="8:23" x14ac:dyDescent="0.35">
      <c r="H5046">
        <v>2013</v>
      </c>
      <c r="I5046" t="s">
        <v>21</v>
      </c>
      <c r="J5046" t="s">
        <v>1410</v>
      </c>
      <c r="K5046" t="s">
        <v>151</v>
      </c>
      <c r="L5046" t="str">
        <f t="shared" si="468"/>
        <v>Urban Tailors Factory</v>
      </c>
      <c r="M5046" t="s">
        <v>99</v>
      </c>
      <c r="N5046" t="s">
        <v>1464</v>
      </c>
      <c r="O5046">
        <v>1884</v>
      </c>
      <c r="P5046">
        <v>4</v>
      </c>
      <c r="Q5046">
        <v>6</v>
      </c>
      <c r="R5046">
        <v>1.6694490818030051E-3</v>
      </c>
      <c r="S5046">
        <f t="shared" si="469"/>
        <v>7536</v>
      </c>
      <c r="T5046">
        <f t="shared" si="470"/>
        <v>3.1452420701168617</v>
      </c>
      <c r="U5046">
        <f t="shared" si="471"/>
        <v>11304</v>
      </c>
      <c r="V5046">
        <f t="shared" si="472"/>
        <v>3764.8547579298834</v>
      </c>
      <c r="W5046" t="str">
        <f t="shared" si="473"/>
        <v>PROFIT</v>
      </c>
    </row>
    <row r="5047" spans="8:23" x14ac:dyDescent="0.35">
      <c r="H5047">
        <v>2013</v>
      </c>
      <c r="I5047" t="s">
        <v>21</v>
      </c>
      <c r="J5047" t="s">
        <v>1410</v>
      </c>
      <c r="K5047" t="s">
        <v>151</v>
      </c>
      <c r="L5047" t="str">
        <f t="shared" si="468"/>
        <v>Urban Tailors Factory</v>
      </c>
      <c r="M5047" t="s">
        <v>104</v>
      </c>
      <c r="N5047" t="s">
        <v>1465</v>
      </c>
      <c r="O5047">
        <v>2076</v>
      </c>
      <c r="P5047">
        <v>5</v>
      </c>
      <c r="Q5047">
        <v>7</v>
      </c>
      <c r="R5047">
        <v>1.2484394506866417E-3</v>
      </c>
      <c r="S5047">
        <f t="shared" si="469"/>
        <v>10380</v>
      </c>
      <c r="T5047">
        <f t="shared" si="470"/>
        <v>2.5917602996254683</v>
      </c>
      <c r="U5047">
        <f t="shared" si="471"/>
        <v>14532</v>
      </c>
      <c r="V5047">
        <f t="shared" si="472"/>
        <v>4149.4082397003749</v>
      </c>
      <c r="W5047" t="str">
        <f t="shared" si="473"/>
        <v>PROFIT</v>
      </c>
    </row>
    <row r="5048" spans="8:23" x14ac:dyDescent="0.35">
      <c r="H5048">
        <v>2013</v>
      </c>
      <c r="I5048" t="s">
        <v>21</v>
      </c>
      <c r="J5048" t="s">
        <v>1410</v>
      </c>
      <c r="K5048" t="s">
        <v>151</v>
      </c>
      <c r="L5048" t="str">
        <f t="shared" si="468"/>
        <v>Urban Tailors Factory</v>
      </c>
      <c r="M5048" t="s">
        <v>109</v>
      </c>
      <c r="N5048" t="s">
        <v>1466</v>
      </c>
      <c r="O5048">
        <v>1848</v>
      </c>
      <c r="P5048">
        <v>4</v>
      </c>
      <c r="Q5048">
        <v>7</v>
      </c>
      <c r="R5048">
        <v>1.4792899408284023E-3</v>
      </c>
      <c r="S5048">
        <f t="shared" si="469"/>
        <v>7392</v>
      </c>
      <c r="T5048">
        <f t="shared" si="470"/>
        <v>2.7337278106508873</v>
      </c>
      <c r="U5048">
        <f t="shared" si="471"/>
        <v>12936</v>
      </c>
      <c r="V5048">
        <f t="shared" si="472"/>
        <v>5541.2662721893494</v>
      </c>
      <c r="W5048" t="str">
        <f t="shared" si="473"/>
        <v>PROFIT</v>
      </c>
    </row>
    <row r="5049" spans="8:23" x14ac:dyDescent="0.35">
      <c r="H5049">
        <v>2013</v>
      </c>
      <c r="I5049" t="s">
        <v>21</v>
      </c>
      <c r="J5049" t="s">
        <v>1410</v>
      </c>
      <c r="K5049" t="s">
        <v>151</v>
      </c>
      <c r="L5049" t="str">
        <f t="shared" si="468"/>
        <v>Urban Tailors Factory</v>
      </c>
      <c r="M5049" t="s">
        <v>114</v>
      </c>
      <c r="N5049" t="s">
        <v>1467</v>
      </c>
      <c r="O5049">
        <v>2112</v>
      </c>
      <c r="P5049">
        <v>5</v>
      </c>
      <c r="Q5049">
        <v>6</v>
      </c>
      <c r="R5049">
        <v>1.3850415512465374E-3</v>
      </c>
      <c r="S5049">
        <f t="shared" si="469"/>
        <v>10560</v>
      </c>
      <c r="T5049">
        <f t="shared" si="470"/>
        <v>2.925207756232687</v>
      </c>
      <c r="U5049">
        <f t="shared" si="471"/>
        <v>12672</v>
      </c>
      <c r="V5049">
        <f t="shared" si="472"/>
        <v>2109.0747922437672</v>
      </c>
      <c r="W5049" t="str">
        <f t="shared" si="473"/>
        <v>PROFIT</v>
      </c>
    </row>
    <row r="5050" spans="8:23" x14ac:dyDescent="0.35">
      <c r="H5050">
        <v>2013</v>
      </c>
      <c r="I5050" t="s">
        <v>21</v>
      </c>
      <c r="J5050" t="s">
        <v>1410</v>
      </c>
      <c r="K5050" t="s">
        <v>151</v>
      </c>
      <c r="L5050" t="str">
        <f t="shared" si="468"/>
        <v>Urban Tailors Factory</v>
      </c>
      <c r="M5050" t="s">
        <v>119</v>
      </c>
      <c r="N5050" t="s">
        <v>1468</v>
      </c>
      <c r="O5050">
        <v>2064</v>
      </c>
      <c r="P5050">
        <v>4</v>
      </c>
      <c r="Q5050">
        <v>7</v>
      </c>
      <c r="R5050">
        <v>1.1890606420927466E-3</v>
      </c>
      <c r="S5050">
        <f t="shared" si="469"/>
        <v>8256</v>
      </c>
      <c r="T5050">
        <f t="shared" si="470"/>
        <v>2.4542211652794292</v>
      </c>
      <c r="U5050">
        <f t="shared" si="471"/>
        <v>14448</v>
      </c>
      <c r="V5050">
        <f t="shared" si="472"/>
        <v>6189.5457788347203</v>
      </c>
      <c r="W5050" t="str">
        <f t="shared" si="473"/>
        <v>PROFIT</v>
      </c>
    </row>
    <row r="5051" spans="8:23" x14ac:dyDescent="0.35">
      <c r="H5051">
        <v>2013</v>
      </c>
      <c r="I5051" t="s">
        <v>21</v>
      </c>
      <c r="J5051" t="s">
        <v>1410</v>
      </c>
      <c r="K5051" t="s">
        <v>151</v>
      </c>
      <c r="L5051" t="str">
        <f t="shared" si="468"/>
        <v>Urban Tailors Factory</v>
      </c>
      <c r="M5051" t="s">
        <v>124</v>
      </c>
      <c r="N5051" t="s">
        <v>1469</v>
      </c>
      <c r="O5051">
        <v>2016</v>
      </c>
      <c r="P5051">
        <v>4</v>
      </c>
      <c r="Q5051">
        <v>7</v>
      </c>
      <c r="R5051">
        <v>1.0341261633919339E-3</v>
      </c>
      <c r="S5051">
        <f t="shared" si="469"/>
        <v>8064</v>
      </c>
      <c r="T5051">
        <f t="shared" si="470"/>
        <v>2.0847983453981387</v>
      </c>
      <c r="U5051">
        <f t="shared" si="471"/>
        <v>14112</v>
      </c>
      <c r="V5051">
        <f t="shared" si="472"/>
        <v>6045.9152016546022</v>
      </c>
      <c r="W5051" t="str">
        <f t="shared" si="473"/>
        <v>PROFIT</v>
      </c>
    </row>
    <row r="5052" spans="8:23" x14ac:dyDescent="0.35">
      <c r="H5052">
        <v>2013</v>
      </c>
      <c r="I5052" t="s">
        <v>21</v>
      </c>
      <c r="J5052" t="s">
        <v>1410</v>
      </c>
      <c r="K5052" t="s">
        <v>151</v>
      </c>
      <c r="L5052" t="str">
        <f t="shared" si="468"/>
        <v>Urban Tailors Factory</v>
      </c>
      <c r="M5052" t="s">
        <v>129</v>
      </c>
      <c r="N5052" t="s">
        <v>1470</v>
      </c>
      <c r="O5052">
        <v>2028</v>
      </c>
      <c r="P5052">
        <v>4</v>
      </c>
      <c r="Q5052">
        <v>6</v>
      </c>
      <c r="R5052">
        <v>1.128668171557562E-3</v>
      </c>
      <c r="S5052">
        <f t="shared" si="469"/>
        <v>8112</v>
      </c>
      <c r="T5052">
        <f t="shared" si="470"/>
        <v>2.2889390519187356</v>
      </c>
      <c r="U5052">
        <f t="shared" si="471"/>
        <v>12168</v>
      </c>
      <c r="V5052">
        <f t="shared" si="472"/>
        <v>4053.7110609480815</v>
      </c>
      <c r="W5052" t="str">
        <f t="shared" si="473"/>
        <v>PROFIT</v>
      </c>
    </row>
    <row r="5053" spans="8:23" x14ac:dyDescent="0.35">
      <c r="H5053">
        <v>2013</v>
      </c>
      <c r="I5053" t="s">
        <v>21</v>
      </c>
      <c r="J5053" t="s">
        <v>1410</v>
      </c>
      <c r="K5053" t="s">
        <v>151</v>
      </c>
      <c r="L5053" t="str">
        <f t="shared" si="468"/>
        <v>Urban Tailors Factory</v>
      </c>
      <c r="M5053" t="s">
        <v>134</v>
      </c>
      <c r="N5053" t="s">
        <v>1471</v>
      </c>
      <c r="O5053">
        <v>1944</v>
      </c>
      <c r="P5053">
        <v>5</v>
      </c>
      <c r="Q5053">
        <v>7</v>
      </c>
      <c r="R5053">
        <v>1.1325028312570782E-3</v>
      </c>
      <c r="S5053">
        <f t="shared" si="469"/>
        <v>9720</v>
      </c>
      <c r="T5053">
        <f t="shared" si="470"/>
        <v>2.2015855039637602</v>
      </c>
      <c r="U5053">
        <f t="shared" si="471"/>
        <v>13608</v>
      </c>
      <c r="V5053">
        <f t="shared" si="472"/>
        <v>3885.7984144960365</v>
      </c>
      <c r="W5053" t="str">
        <f t="shared" si="473"/>
        <v>PROFIT</v>
      </c>
    </row>
    <row r="5054" spans="8:23" x14ac:dyDescent="0.35">
      <c r="H5054">
        <v>2013</v>
      </c>
      <c r="I5054" t="s">
        <v>21</v>
      </c>
      <c r="J5054" t="s">
        <v>1410</v>
      </c>
      <c r="K5054" t="s">
        <v>151</v>
      </c>
      <c r="L5054" t="str">
        <f t="shared" si="468"/>
        <v>Urban Tailors Factory</v>
      </c>
      <c r="M5054" t="s">
        <v>139</v>
      </c>
      <c r="N5054" t="s">
        <v>1472</v>
      </c>
      <c r="O5054">
        <v>2124</v>
      </c>
      <c r="P5054">
        <v>4</v>
      </c>
      <c r="Q5054">
        <v>7</v>
      </c>
      <c r="R5054">
        <v>1.366120218579235E-3</v>
      </c>
      <c r="S5054">
        <f t="shared" si="469"/>
        <v>8496</v>
      </c>
      <c r="T5054">
        <f t="shared" si="470"/>
        <v>2.901639344262295</v>
      </c>
      <c r="U5054">
        <f t="shared" si="471"/>
        <v>14868</v>
      </c>
      <c r="V5054">
        <f t="shared" si="472"/>
        <v>6369.0983606557375</v>
      </c>
      <c r="W5054" t="str">
        <f t="shared" si="473"/>
        <v>PROFIT</v>
      </c>
    </row>
    <row r="5055" spans="8:23" x14ac:dyDescent="0.35">
      <c r="H5055">
        <v>2013</v>
      </c>
      <c r="I5055" t="s">
        <v>21</v>
      </c>
      <c r="J5055" t="s">
        <v>1410</v>
      </c>
      <c r="K5055" t="s">
        <v>151</v>
      </c>
      <c r="L5055" t="str">
        <f t="shared" si="468"/>
        <v>Urban Tailors Factory</v>
      </c>
      <c r="M5055" t="s">
        <v>144</v>
      </c>
      <c r="N5055" t="s">
        <v>1473</v>
      </c>
      <c r="O5055">
        <v>2016</v>
      </c>
      <c r="P5055">
        <v>5</v>
      </c>
      <c r="Q5055">
        <v>6</v>
      </c>
      <c r="R5055">
        <v>1.0384215991692627E-3</v>
      </c>
      <c r="S5055">
        <f t="shared" si="469"/>
        <v>10080</v>
      </c>
      <c r="T5055">
        <f t="shared" si="470"/>
        <v>2.0934579439252334</v>
      </c>
      <c r="U5055">
        <f t="shared" si="471"/>
        <v>12096</v>
      </c>
      <c r="V5055">
        <f t="shared" si="472"/>
        <v>2013.9065420560748</v>
      </c>
      <c r="W5055" t="str">
        <f t="shared" si="473"/>
        <v>PROFIT</v>
      </c>
    </row>
    <row r="5056" spans="8:23" x14ac:dyDescent="0.35">
      <c r="H5056">
        <v>2013</v>
      </c>
      <c r="I5056" t="s">
        <v>21</v>
      </c>
      <c r="J5056" t="s">
        <v>1410</v>
      </c>
      <c r="K5056" t="s">
        <v>151</v>
      </c>
      <c r="L5056" t="str">
        <f t="shared" si="468"/>
        <v>Urban Tailors Factory</v>
      </c>
      <c r="M5056" t="s">
        <v>149</v>
      </c>
      <c r="N5056" t="s">
        <v>1474</v>
      </c>
      <c r="O5056">
        <v>2112</v>
      </c>
      <c r="P5056">
        <v>4</v>
      </c>
      <c r="Q5056">
        <v>6</v>
      </c>
      <c r="R5056">
        <v>1.1049723756906078E-3</v>
      </c>
      <c r="S5056">
        <f t="shared" si="469"/>
        <v>8448</v>
      </c>
      <c r="T5056">
        <f t="shared" si="470"/>
        <v>2.3337016574585636</v>
      </c>
      <c r="U5056">
        <f t="shared" si="471"/>
        <v>12672</v>
      </c>
      <c r="V5056">
        <f t="shared" si="472"/>
        <v>4221.6662983425413</v>
      </c>
      <c r="W5056" t="str">
        <f t="shared" si="473"/>
        <v>PROFIT</v>
      </c>
    </row>
    <row r="5057" spans="8:23" x14ac:dyDescent="0.35">
      <c r="H5057">
        <v>2013</v>
      </c>
      <c r="I5057" t="s">
        <v>21</v>
      </c>
      <c r="J5057" t="s">
        <v>1410</v>
      </c>
      <c r="K5057" t="s">
        <v>151</v>
      </c>
      <c r="L5057" t="str">
        <f t="shared" si="468"/>
        <v>Urban Tailors Factory</v>
      </c>
      <c r="M5057" t="s">
        <v>154</v>
      </c>
      <c r="N5057" t="s">
        <v>1475</v>
      </c>
      <c r="O5057">
        <v>1992</v>
      </c>
      <c r="P5057">
        <v>5</v>
      </c>
      <c r="Q5057">
        <v>7</v>
      </c>
      <c r="R5057">
        <v>1.3227513227513227E-3</v>
      </c>
      <c r="S5057">
        <f t="shared" si="469"/>
        <v>9960</v>
      </c>
      <c r="T5057">
        <f t="shared" si="470"/>
        <v>2.6349206349206349</v>
      </c>
      <c r="U5057">
        <f t="shared" si="471"/>
        <v>13944</v>
      </c>
      <c r="V5057">
        <f t="shared" si="472"/>
        <v>3981.3650793650795</v>
      </c>
      <c r="W5057" t="str">
        <f t="shared" si="473"/>
        <v>PROFIT</v>
      </c>
    </row>
    <row r="5058" spans="8:23" x14ac:dyDescent="0.35">
      <c r="H5058">
        <v>2013</v>
      </c>
      <c r="I5058" t="s">
        <v>21</v>
      </c>
      <c r="J5058" t="s">
        <v>1410</v>
      </c>
      <c r="K5058" t="s">
        <v>151</v>
      </c>
      <c r="L5058" t="str">
        <f t="shared" si="468"/>
        <v>Urban Tailors Factory</v>
      </c>
      <c r="M5058" t="s">
        <v>159</v>
      </c>
      <c r="N5058" t="s">
        <v>1476</v>
      </c>
      <c r="O5058">
        <v>2028</v>
      </c>
      <c r="P5058">
        <v>4</v>
      </c>
      <c r="Q5058">
        <v>7</v>
      </c>
      <c r="R5058">
        <v>1.697792869269949E-3</v>
      </c>
      <c r="S5058">
        <f t="shared" si="469"/>
        <v>8112</v>
      </c>
      <c r="T5058">
        <f t="shared" si="470"/>
        <v>3.4431239388794568</v>
      </c>
      <c r="U5058">
        <f t="shared" si="471"/>
        <v>14196</v>
      </c>
      <c r="V5058">
        <f t="shared" si="472"/>
        <v>6080.5568760611204</v>
      </c>
      <c r="W5058" t="str">
        <f t="shared" si="473"/>
        <v>PROFIT</v>
      </c>
    </row>
    <row r="5059" spans="8:23" x14ac:dyDescent="0.35">
      <c r="H5059">
        <v>2013</v>
      </c>
      <c r="I5059" t="s">
        <v>21</v>
      </c>
      <c r="J5059" t="s">
        <v>1410</v>
      </c>
      <c r="K5059" t="s">
        <v>151</v>
      </c>
      <c r="L5059" t="str">
        <f t="shared" ref="L5059:L5122" si="474">VLOOKUP($K5059,$A$1:$C$124,MATCH($L$1,$A$1:$C$1,0),0)</f>
        <v>Urban Tailors Factory</v>
      </c>
      <c r="M5059" t="s">
        <v>164</v>
      </c>
      <c r="N5059" t="s">
        <v>1477</v>
      </c>
      <c r="O5059">
        <v>1896</v>
      </c>
      <c r="P5059">
        <v>4</v>
      </c>
      <c r="Q5059">
        <v>6</v>
      </c>
      <c r="R5059">
        <v>1.4184397163120568E-3</v>
      </c>
      <c r="S5059">
        <f t="shared" ref="S5059:S5122" si="475">P5059*O5059</f>
        <v>7584</v>
      </c>
      <c r="T5059">
        <f t="shared" ref="T5059:T5122" si="476">R5059*O5059</f>
        <v>2.6893617021276599</v>
      </c>
      <c r="U5059">
        <f t="shared" ref="U5059:U5122" si="477">Q5059*O5059</f>
        <v>11376</v>
      </c>
      <c r="V5059">
        <f t="shared" ref="V5059:V5122" si="478">Q5059*O5059-S5059-T5059</f>
        <v>3789.3106382978722</v>
      </c>
      <c r="W5059" t="str">
        <f t="shared" ref="W5059:W5122" si="479">IF(V5059&gt;1000,"PROFIT","LOSS")</f>
        <v>PROFIT</v>
      </c>
    </row>
    <row r="5060" spans="8:23" x14ac:dyDescent="0.35">
      <c r="H5060">
        <v>2013</v>
      </c>
      <c r="I5060" t="s">
        <v>21</v>
      </c>
      <c r="J5060" t="s">
        <v>1410</v>
      </c>
      <c r="K5060" t="s">
        <v>151</v>
      </c>
      <c r="L5060" t="str">
        <f t="shared" si="474"/>
        <v>Urban Tailors Factory</v>
      </c>
      <c r="M5060" t="s">
        <v>169</v>
      </c>
      <c r="N5060" t="s">
        <v>1478</v>
      </c>
      <c r="O5060">
        <v>1860</v>
      </c>
      <c r="P5060">
        <v>5</v>
      </c>
      <c r="Q5060">
        <v>6</v>
      </c>
      <c r="R5060">
        <v>1.5337423312883436E-3</v>
      </c>
      <c r="S5060">
        <f t="shared" si="475"/>
        <v>9300</v>
      </c>
      <c r="T5060">
        <f t="shared" si="476"/>
        <v>2.852760736196319</v>
      </c>
      <c r="U5060">
        <f t="shared" si="477"/>
        <v>11160</v>
      </c>
      <c r="V5060">
        <f t="shared" si="478"/>
        <v>1857.1472392638036</v>
      </c>
      <c r="W5060" t="str">
        <f t="shared" si="479"/>
        <v>PROFIT</v>
      </c>
    </row>
    <row r="5061" spans="8:23" x14ac:dyDescent="0.35">
      <c r="H5061">
        <v>2013</v>
      </c>
      <c r="I5061" t="s">
        <v>21</v>
      </c>
      <c r="J5061" t="s">
        <v>1410</v>
      </c>
      <c r="K5061" t="s">
        <v>151</v>
      </c>
      <c r="L5061" t="str">
        <f t="shared" si="474"/>
        <v>Urban Tailors Factory</v>
      </c>
      <c r="M5061" t="s">
        <v>174</v>
      </c>
      <c r="N5061" t="s">
        <v>1479</v>
      </c>
      <c r="O5061">
        <v>2076</v>
      </c>
      <c r="P5061">
        <v>4</v>
      </c>
      <c r="Q5061">
        <v>6</v>
      </c>
      <c r="R5061">
        <v>1.6051364365971107E-3</v>
      </c>
      <c r="S5061">
        <f t="shared" si="475"/>
        <v>8304</v>
      </c>
      <c r="T5061">
        <f t="shared" si="476"/>
        <v>3.332263242375602</v>
      </c>
      <c r="U5061">
        <f t="shared" si="477"/>
        <v>12456</v>
      </c>
      <c r="V5061">
        <f t="shared" si="478"/>
        <v>4148.667736757624</v>
      </c>
      <c r="W5061" t="str">
        <f t="shared" si="479"/>
        <v>PROFIT</v>
      </c>
    </row>
    <row r="5062" spans="8:23" x14ac:dyDescent="0.35">
      <c r="H5062">
        <v>2013</v>
      </c>
      <c r="I5062" t="s">
        <v>21</v>
      </c>
      <c r="J5062" t="s">
        <v>1410</v>
      </c>
      <c r="K5062" t="s">
        <v>151</v>
      </c>
      <c r="L5062" t="str">
        <f t="shared" si="474"/>
        <v>Urban Tailors Factory</v>
      </c>
      <c r="M5062" t="s">
        <v>179</v>
      </c>
      <c r="N5062" t="s">
        <v>1480</v>
      </c>
      <c r="O5062">
        <v>1848</v>
      </c>
      <c r="P5062">
        <v>4</v>
      </c>
      <c r="Q5062">
        <v>7</v>
      </c>
      <c r="R5062">
        <v>1.2970168612191958E-3</v>
      </c>
      <c r="S5062">
        <f t="shared" si="475"/>
        <v>7392</v>
      </c>
      <c r="T5062">
        <f t="shared" si="476"/>
        <v>2.3968871595330739</v>
      </c>
      <c r="U5062">
        <f t="shared" si="477"/>
        <v>12936</v>
      </c>
      <c r="V5062">
        <f t="shared" si="478"/>
        <v>5541.6031128404666</v>
      </c>
      <c r="W5062" t="str">
        <f t="shared" si="479"/>
        <v>PROFIT</v>
      </c>
    </row>
    <row r="5063" spans="8:23" x14ac:dyDescent="0.35">
      <c r="H5063">
        <v>2013</v>
      </c>
      <c r="I5063" t="s">
        <v>21</v>
      </c>
      <c r="J5063" t="s">
        <v>1410</v>
      </c>
      <c r="K5063" t="s">
        <v>151</v>
      </c>
      <c r="L5063" t="str">
        <f t="shared" si="474"/>
        <v>Urban Tailors Factory</v>
      </c>
      <c r="M5063" t="s">
        <v>184</v>
      </c>
      <c r="N5063" t="s">
        <v>1481</v>
      </c>
      <c r="O5063">
        <v>2040</v>
      </c>
      <c r="P5063">
        <v>5</v>
      </c>
      <c r="Q5063">
        <v>7</v>
      </c>
      <c r="R5063">
        <v>1.2547051442910915E-3</v>
      </c>
      <c r="S5063">
        <f t="shared" si="475"/>
        <v>10200</v>
      </c>
      <c r="T5063">
        <f t="shared" si="476"/>
        <v>2.5595984943538266</v>
      </c>
      <c r="U5063">
        <f t="shared" si="477"/>
        <v>14280</v>
      </c>
      <c r="V5063">
        <f t="shared" si="478"/>
        <v>4077.4404015056462</v>
      </c>
      <c r="W5063" t="str">
        <f t="shared" si="479"/>
        <v>PROFIT</v>
      </c>
    </row>
    <row r="5064" spans="8:23" x14ac:dyDescent="0.35">
      <c r="H5064">
        <v>2013</v>
      </c>
      <c r="I5064" t="s">
        <v>21</v>
      </c>
      <c r="J5064" t="s">
        <v>1410</v>
      </c>
      <c r="K5064" t="s">
        <v>151</v>
      </c>
      <c r="L5064" t="str">
        <f t="shared" si="474"/>
        <v>Urban Tailors Factory</v>
      </c>
      <c r="M5064" t="s">
        <v>189</v>
      </c>
      <c r="N5064" t="s">
        <v>1482</v>
      </c>
      <c r="O5064">
        <v>2088</v>
      </c>
      <c r="P5064">
        <v>5</v>
      </c>
      <c r="Q5064">
        <v>6</v>
      </c>
      <c r="R5064">
        <v>1.5128593040847202E-3</v>
      </c>
      <c r="S5064">
        <f t="shared" si="475"/>
        <v>10440</v>
      </c>
      <c r="T5064">
        <f t="shared" si="476"/>
        <v>3.1588502269288958</v>
      </c>
      <c r="U5064">
        <f t="shared" si="477"/>
        <v>12528</v>
      </c>
      <c r="V5064">
        <f t="shared" si="478"/>
        <v>2084.8411497730713</v>
      </c>
      <c r="W5064" t="str">
        <f t="shared" si="479"/>
        <v>PROFIT</v>
      </c>
    </row>
    <row r="5065" spans="8:23" x14ac:dyDescent="0.35">
      <c r="H5065">
        <v>2013</v>
      </c>
      <c r="I5065" t="s">
        <v>21</v>
      </c>
      <c r="J5065" t="s">
        <v>1410</v>
      </c>
      <c r="K5065" t="s">
        <v>151</v>
      </c>
      <c r="L5065" t="str">
        <f t="shared" si="474"/>
        <v>Urban Tailors Factory</v>
      </c>
      <c r="M5065" t="s">
        <v>194</v>
      </c>
      <c r="N5065" t="s">
        <v>1483</v>
      </c>
      <c r="O5065">
        <v>2016</v>
      </c>
      <c r="P5065">
        <v>4</v>
      </c>
      <c r="Q5065">
        <v>7</v>
      </c>
      <c r="R5065">
        <v>1.4771048744460858E-3</v>
      </c>
      <c r="S5065">
        <f t="shared" si="475"/>
        <v>8064</v>
      </c>
      <c r="T5065">
        <f t="shared" si="476"/>
        <v>2.9778434268833087</v>
      </c>
      <c r="U5065">
        <f t="shared" si="477"/>
        <v>14112</v>
      </c>
      <c r="V5065">
        <f t="shared" si="478"/>
        <v>6045.0221565731163</v>
      </c>
      <c r="W5065" t="str">
        <f t="shared" si="479"/>
        <v>PROFIT</v>
      </c>
    </row>
    <row r="5066" spans="8:23" x14ac:dyDescent="0.35">
      <c r="H5066">
        <v>2013</v>
      </c>
      <c r="I5066" t="s">
        <v>21</v>
      </c>
      <c r="J5066" t="s">
        <v>1410</v>
      </c>
      <c r="K5066" t="s">
        <v>151</v>
      </c>
      <c r="L5066" t="str">
        <f t="shared" si="474"/>
        <v>Urban Tailors Factory</v>
      </c>
      <c r="M5066" t="s">
        <v>199</v>
      </c>
      <c r="N5066" t="s">
        <v>1484</v>
      </c>
      <c r="O5066">
        <v>1956</v>
      </c>
      <c r="P5066">
        <v>4</v>
      </c>
      <c r="Q5066">
        <v>6</v>
      </c>
      <c r="R5066">
        <v>1.6181229773462784E-3</v>
      </c>
      <c r="S5066">
        <f t="shared" si="475"/>
        <v>7824</v>
      </c>
      <c r="T5066">
        <f t="shared" si="476"/>
        <v>3.1650485436893208</v>
      </c>
      <c r="U5066">
        <f t="shared" si="477"/>
        <v>11736</v>
      </c>
      <c r="V5066">
        <f t="shared" si="478"/>
        <v>3908.8349514563106</v>
      </c>
      <c r="W5066" t="str">
        <f t="shared" si="479"/>
        <v>PROFIT</v>
      </c>
    </row>
    <row r="5067" spans="8:23" x14ac:dyDescent="0.35">
      <c r="H5067">
        <v>2013</v>
      </c>
      <c r="I5067" t="s">
        <v>21</v>
      </c>
      <c r="J5067" t="s">
        <v>1410</v>
      </c>
      <c r="K5067" t="s">
        <v>151</v>
      </c>
      <c r="L5067" t="str">
        <f t="shared" si="474"/>
        <v>Urban Tailors Factory</v>
      </c>
      <c r="M5067" t="s">
        <v>204</v>
      </c>
      <c r="N5067" t="s">
        <v>1485</v>
      </c>
      <c r="O5067">
        <v>1860</v>
      </c>
      <c r="P5067">
        <v>5</v>
      </c>
      <c r="Q5067">
        <v>6</v>
      </c>
      <c r="R5067">
        <v>1.7421602787456446E-3</v>
      </c>
      <c r="S5067">
        <f t="shared" si="475"/>
        <v>9300</v>
      </c>
      <c r="T5067">
        <f t="shared" si="476"/>
        <v>3.240418118466899</v>
      </c>
      <c r="U5067">
        <f t="shared" si="477"/>
        <v>11160</v>
      </c>
      <c r="V5067">
        <f t="shared" si="478"/>
        <v>1856.759581881533</v>
      </c>
      <c r="W5067" t="str">
        <f t="shared" si="479"/>
        <v>PROFIT</v>
      </c>
    </row>
    <row r="5068" spans="8:23" x14ac:dyDescent="0.35">
      <c r="H5068">
        <v>2013</v>
      </c>
      <c r="I5068" t="s">
        <v>21</v>
      </c>
      <c r="J5068" t="s">
        <v>1410</v>
      </c>
      <c r="K5068" t="s">
        <v>151</v>
      </c>
      <c r="L5068" t="str">
        <f t="shared" si="474"/>
        <v>Urban Tailors Factory</v>
      </c>
      <c r="M5068" t="s">
        <v>209</v>
      </c>
      <c r="N5068" t="s">
        <v>1486</v>
      </c>
      <c r="O5068">
        <v>2052</v>
      </c>
      <c r="P5068">
        <v>5</v>
      </c>
      <c r="Q5068">
        <v>6</v>
      </c>
      <c r="R5068">
        <v>1.1025358324145535E-3</v>
      </c>
      <c r="S5068">
        <f t="shared" si="475"/>
        <v>10260</v>
      </c>
      <c r="T5068">
        <f t="shared" si="476"/>
        <v>2.2624035281146639</v>
      </c>
      <c r="U5068">
        <f t="shared" si="477"/>
        <v>12312</v>
      </c>
      <c r="V5068">
        <f t="shared" si="478"/>
        <v>2049.7375964718854</v>
      </c>
      <c r="W5068" t="str">
        <f t="shared" si="479"/>
        <v>PROFIT</v>
      </c>
    </row>
    <row r="5069" spans="8:23" x14ac:dyDescent="0.35">
      <c r="H5069">
        <v>2013</v>
      </c>
      <c r="I5069" t="s">
        <v>21</v>
      </c>
      <c r="J5069" t="s">
        <v>1410</v>
      </c>
      <c r="K5069" t="s">
        <v>151</v>
      </c>
      <c r="L5069" t="str">
        <f t="shared" si="474"/>
        <v>Urban Tailors Factory</v>
      </c>
      <c r="M5069" t="s">
        <v>214</v>
      </c>
      <c r="N5069" t="s">
        <v>1487</v>
      </c>
      <c r="O5069">
        <v>1812</v>
      </c>
      <c r="P5069">
        <v>4</v>
      </c>
      <c r="Q5069">
        <v>6</v>
      </c>
      <c r="R5069">
        <v>1.0570824524312897E-3</v>
      </c>
      <c r="S5069">
        <f t="shared" si="475"/>
        <v>7248</v>
      </c>
      <c r="T5069">
        <f t="shared" si="476"/>
        <v>1.915433403805497</v>
      </c>
      <c r="U5069">
        <f t="shared" si="477"/>
        <v>10872</v>
      </c>
      <c r="V5069">
        <f t="shared" si="478"/>
        <v>3622.0845665961947</v>
      </c>
      <c r="W5069" t="str">
        <f t="shared" si="479"/>
        <v>PROFIT</v>
      </c>
    </row>
    <row r="5070" spans="8:23" x14ac:dyDescent="0.35">
      <c r="H5070">
        <v>2013</v>
      </c>
      <c r="I5070" t="s">
        <v>21</v>
      </c>
      <c r="J5070" t="s">
        <v>1410</v>
      </c>
      <c r="K5070" t="s">
        <v>151</v>
      </c>
      <c r="L5070" t="str">
        <f t="shared" si="474"/>
        <v>Urban Tailors Factory</v>
      </c>
      <c r="M5070" t="s">
        <v>219</v>
      </c>
      <c r="N5070" t="s">
        <v>1488</v>
      </c>
      <c r="O5070">
        <v>2004</v>
      </c>
      <c r="P5070">
        <v>4</v>
      </c>
      <c r="Q5070">
        <v>6</v>
      </c>
      <c r="R5070">
        <v>1.3850415512465374E-3</v>
      </c>
      <c r="S5070">
        <f t="shared" si="475"/>
        <v>8016</v>
      </c>
      <c r="T5070">
        <f t="shared" si="476"/>
        <v>2.7756232686980611</v>
      </c>
      <c r="U5070">
        <f t="shared" si="477"/>
        <v>12024</v>
      </c>
      <c r="V5070">
        <f t="shared" si="478"/>
        <v>4005.2243767313021</v>
      </c>
      <c r="W5070" t="str">
        <f t="shared" si="479"/>
        <v>PROFIT</v>
      </c>
    </row>
    <row r="5071" spans="8:23" x14ac:dyDescent="0.35">
      <c r="H5071">
        <v>2013</v>
      </c>
      <c r="I5071" t="s">
        <v>21</v>
      </c>
      <c r="J5071" t="s">
        <v>1410</v>
      </c>
      <c r="K5071" t="s">
        <v>151</v>
      </c>
      <c r="L5071" t="str">
        <f t="shared" si="474"/>
        <v>Urban Tailors Factory</v>
      </c>
      <c r="M5071" t="s">
        <v>224</v>
      </c>
      <c r="N5071" t="s">
        <v>1489</v>
      </c>
      <c r="O5071">
        <v>1908</v>
      </c>
      <c r="P5071">
        <v>4</v>
      </c>
      <c r="Q5071">
        <v>6</v>
      </c>
      <c r="R5071">
        <v>1.7452006980802793E-3</v>
      </c>
      <c r="S5071">
        <f t="shared" si="475"/>
        <v>7632</v>
      </c>
      <c r="T5071">
        <f t="shared" si="476"/>
        <v>3.329842931937173</v>
      </c>
      <c r="U5071">
        <f t="shared" si="477"/>
        <v>11448</v>
      </c>
      <c r="V5071">
        <f t="shared" si="478"/>
        <v>3812.670157068063</v>
      </c>
      <c r="W5071" t="str">
        <f t="shared" si="479"/>
        <v>PROFIT</v>
      </c>
    </row>
    <row r="5072" spans="8:23" x14ac:dyDescent="0.35">
      <c r="H5072">
        <v>2013</v>
      </c>
      <c r="I5072" t="s">
        <v>21</v>
      </c>
      <c r="J5072" t="s">
        <v>1410</v>
      </c>
      <c r="K5072" t="s">
        <v>151</v>
      </c>
      <c r="L5072" t="str">
        <f t="shared" si="474"/>
        <v>Urban Tailors Factory</v>
      </c>
      <c r="M5072" t="s">
        <v>229</v>
      </c>
      <c r="N5072" t="s">
        <v>1490</v>
      </c>
      <c r="O5072">
        <v>2112</v>
      </c>
      <c r="P5072">
        <v>4</v>
      </c>
      <c r="Q5072">
        <v>6</v>
      </c>
      <c r="R5072">
        <v>1.1574074074074073E-3</v>
      </c>
      <c r="S5072">
        <f t="shared" si="475"/>
        <v>8448</v>
      </c>
      <c r="T5072">
        <f t="shared" si="476"/>
        <v>2.4444444444444442</v>
      </c>
      <c r="U5072">
        <f t="shared" si="477"/>
        <v>12672</v>
      </c>
      <c r="V5072">
        <f t="shared" si="478"/>
        <v>4221.5555555555557</v>
      </c>
      <c r="W5072" t="str">
        <f t="shared" si="479"/>
        <v>PROFIT</v>
      </c>
    </row>
    <row r="5073" spans="8:23" x14ac:dyDescent="0.35">
      <c r="H5073">
        <v>2013</v>
      </c>
      <c r="I5073" t="s">
        <v>21</v>
      </c>
      <c r="J5073" t="s">
        <v>1410</v>
      </c>
      <c r="K5073" t="s">
        <v>151</v>
      </c>
      <c r="L5073" t="str">
        <f t="shared" si="474"/>
        <v>Urban Tailors Factory</v>
      </c>
      <c r="M5073" t="s">
        <v>234</v>
      </c>
      <c r="N5073" t="s">
        <v>1491</v>
      </c>
      <c r="O5073">
        <v>2112</v>
      </c>
      <c r="P5073">
        <v>4</v>
      </c>
      <c r="Q5073">
        <v>6</v>
      </c>
      <c r="R5073">
        <v>1.5479876160990713E-3</v>
      </c>
      <c r="S5073">
        <f t="shared" si="475"/>
        <v>8448</v>
      </c>
      <c r="T5073">
        <f t="shared" si="476"/>
        <v>3.2693498452012384</v>
      </c>
      <c r="U5073">
        <f t="shared" si="477"/>
        <v>12672</v>
      </c>
      <c r="V5073">
        <f t="shared" si="478"/>
        <v>4220.7306501547992</v>
      </c>
      <c r="W5073" t="str">
        <f t="shared" si="479"/>
        <v>PROFIT</v>
      </c>
    </row>
    <row r="5074" spans="8:23" x14ac:dyDescent="0.35">
      <c r="H5074">
        <v>2013</v>
      </c>
      <c r="I5074" t="s">
        <v>21</v>
      </c>
      <c r="J5074" t="s">
        <v>1410</v>
      </c>
      <c r="K5074" t="s">
        <v>151</v>
      </c>
      <c r="L5074" t="str">
        <f t="shared" si="474"/>
        <v>Urban Tailors Factory</v>
      </c>
      <c r="M5074" t="s">
        <v>239</v>
      </c>
      <c r="N5074" t="s">
        <v>1492</v>
      </c>
      <c r="O5074">
        <v>2016</v>
      </c>
      <c r="P5074">
        <v>5</v>
      </c>
      <c r="Q5074">
        <v>7</v>
      </c>
      <c r="R5074">
        <v>1.5128593040847202E-3</v>
      </c>
      <c r="S5074">
        <f t="shared" si="475"/>
        <v>10080</v>
      </c>
      <c r="T5074">
        <f t="shared" si="476"/>
        <v>3.0499243570347958</v>
      </c>
      <c r="U5074">
        <f t="shared" si="477"/>
        <v>14112</v>
      </c>
      <c r="V5074">
        <f t="shared" si="478"/>
        <v>4028.9500756429652</v>
      </c>
      <c r="W5074" t="str">
        <f t="shared" si="479"/>
        <v>PROFIT</v>
      </c>
    </row>
    <row r="5075" spans="8:23" x14ac:dyDescent="0.35">
      <c r="H5075">
        <v>2013</v>
      </c>
      <c r="I5075" t="s">
        <v>21</v>
      </c>
      <c r="J5075" t="s">
        <v>1410</v>
      </c>
      <c r="K5075" t="s">
        <v>151</v>
      </c>
      <c r="L5075" t="str">
        <f t="shared" si="474"/>
        <v>Urban Tailors Factory</v>
      </c>
      <c r="M5075" t="s">
        <v>244</v>
      </c>
      <c r="N5075" t="s">
        <v>1493</v>
      </c>
      <c r="O5075">
        <v>1992</v>
      </c>
      <c r="P5075">
        <v>5</v>
      </c>
      <c r="Q5075">
        <v>6</v>
      </c>
      <c r="R5075">
        <v>1.697792869269949E-3</v>
      </c>
      <c r="S5075">
        <f t="shared" si="475"/>
        <v>9960</v>
      </c>
      <c r="T5075">
        <f t="shared" si="476"/>
        <v>3.3820033955857385</v>
      </c>
      <c r="U5075">
        <f t="shared" si="477"/>
        <v>11952</v>
      </c>
      <c r="V5075">
        <f t="shared" si="478"/>
        <v>1988.6179966044142</v>
      </c>
      <c r="W5075" t="str">
        <f t="shared" si="479"/>
        <v>PROFIT</v>
      </c>
    </row>
    <row r="5076" spans="8:23" x14ac:dyDescent="0.35">
      <c r="H5076">
        <v>2013</v>
      </c>
      <c r="I5076" t="s">
        <v>21</v>
      </c>
      <c r="J5076" t="s">
        <v>1410</v>
      </c>
      <c r="K5076" t="s">
        <v>151</v>
      </c>
      <c r="L5076" t="str">
        <f t="shared" si="474"/>
        <v>Urban Tailors Factory</v>
      </c>
      <c r="M5076" t="s">
        <v>249</v>
      </c>
      <c r="N5076" t="s">
        <v>1494</v>
      </c>
      <c r="O5076">
        <v>1980</v>
      </c>
      <c r="P5076">
        <v>4</v>
      </c>
      <c r="Q5076">
        <v>6</v>
      </c>
      <c r="R5076">
        <v>1.0683760683760685E-3</v>
      </c>
      <c r="S5076">
        <f t="shared" si="475"/>
        <v>7920</v>
      </c>
      <c r="T5076">
        <f t="shared" si="476"/>
        <v>2.1153846153846154</v>
      </c>
      <c r="U5076">
        <f t="shared" si="477"/>
        <v>11880</v>
      </c>
      <c r="V5076">
        <f t="shared" si="478"/>
        <v>3957.8846153846152</v>
      </c>
      <c r="W5076" t="str">
        <f t="shared" si="479"/>
        <v>PROFIT</v>
      </c>
    </row>
    <row r="5077" spans="8:23" x14ac:dyDescent="0.35">
      <c r="H5077">
        <v>2013</v>
      </c>
      <c r="I5077" t="s">
        <v>21</v>
      </c>
      <c r="J5077" t="s">
        <v>1410</v>
      </c>
      <c r="K5077" t="s">
        <v>151</v>
      </c>
      <c r="L5077" t="str">
        <f t="shared" si="474"/>
        <v>Urban Tailors Factory</v>
      </c>
      <c r="M5077" t="s">
        <v>254</v>
      </c>
      <c r="N5077" t="s">
        <v>1495</v>
      </c>
      <c r="O5077">
        <v>1896</v>
      </c>
      <c r="P5077">
        <v>4</v>
      </c>
      <c r="Q5077">
        <v>7</v>
      </c>
      <c r="R5077">
        <v>1.7761989342806395E-3</v>
      </c>
      <c r="S5077">
        <f t="shared" si="475"/>
        <v>7584</v>
      </c>
      <c r="T5077">
        <f t="shared" si="476"/>
        <v>3.3676731793960926</v>
      </c>
      <c r="U5077">
        <f t="shared" si="477"/>
        <v>13272</v>
      </c>
      <c r="V5077">
        <f t="shared" si="478"/>
        <v>5684.6323268206042</v>
      </c>
      <c r="W5077" t="str">
        <f t="shared" si="479"/>
        <v>PROFIT</v>
      </c>
    </row>
    <row r="5078" spans="8:23" x14ac:dyDescent="0.35">
      <c r="H5078">
        <v>2013</v>
      </c>
      <c r="I5078" t="s">
        <v>21</v>
      </c>
      <c r="J5078" t="s">
        <v>1410</v>
      </c>
      <c r="K5078" t="s">
        <v>151</v>
      </c>
      <c r="L5078" t="str">
        <f t="shared" si="474"/>
        <v>Urban Tailors Factory</v>
      </c>
      <c r="M5078" t="s">
        <v>23</v>
      </c>
      <c r="N5078" t="s">
        <v>1496</v>
      </c>
      <c r="O5078">
        <v>2076</v>
      </c>
      <c r="P5078">
        <v>4</v>
      </c>
      <c r="Q5078">
        <v>7</v>
      </c>
      <c r="R5078">
        <v>1.6666666666666668E-3</v>
      </c>
      <c r="S5078">
        <f t="shared" si="475"/>
        <v>8304</v>
      </c>
      <c r="T5078">
        <f t="shared" si="476"/>
        <v>3.4600000000000004</v>
      </c>
      <c r="U5078">
        <f t="shared" si="477"/>
        <v>14532</v>
      </c>
      <c r="V5078">
        <f t="shared" si="478"/>
        <v>6224.54</v>
      </c>
      <c r="W5078" t="str">
        <f t="shared" si="479"/>
        <v>PROFIT</v>
      </c>
    </row>
    <row r="5079" spans="8:23" x14ac:dyDescent="0.35">
      <c r="H5079">
        <v>2013</v>
      </c>
      <c r="I5079" t="s">
        <v>21</v>
      </c>
      <c r="J5079" t="s">
        <v>1410</v>
      </c>
      <c r="K5079" t="s">
        <v>151</v>
      </c>
      <c r="L5079" t="str">
        <f t="shared" si="474"/>
        <v>Urban Tailors Factory</v>
      </c>
      <c r="M5079" t="s">
        <v>28</v>
      </c>
      <c r="N5079" t="s">
        <v>1497</v>
      </c>
      <c r="O5079">
        <v>2136</v>
      </c>
      <c r="P5079">
        <v>4</v>
      </c>
      <c r="Q5079">
        <v>6</v>
      </c>
      <c r="R5079">
        <v>1.5337423312883436E-3</v>
      </c>
      <c r="S5079">
        <f t="shared" si="475"/>
        <v>8544</v>
      </c>
      <c r="T5079">
        <f t="shared" si="476"/>
        <v>3.276073619631902</v>
      </c>
      <c r="U5079">
        <f t="shared" si="477"/>
        <v>12816</v>
      </c>
      <c r="V5079">
        <f t="shared" si="478"/>
        <v>4268.7239263803685</v>
      </c>
      <c r="W5079" t="str">
        <f t="shared" si="479"/>
        <v>PROFIT</v>
      </c>
    </row>
    <row r="5080" spans="8:23" x14ac:dyDescent="0.35">
      <c r="H5080">
        <v>2013</v>
      </c>
      <c r="I5080" t="s">
        <v>21</v>
      </c>
      <c r="J5080" t="s">
        <v>1410</v>
      </c>
      <c r="K5080" t="s">
        <v>151</v>
      </c>
      <c r="L5080" t="str">
        <f t="shared" si="474"/>
        <v>Urban Tailors Factory</v>
      </c>
      <c r="M5080" t="s">
        <v>33</v>
      </c>
      <c r="N5080" t="s">
        <v>1498</v>
      </c>
      <c r="O5080">
        <v>2028</v>
      </c>
      <c r="P5080">
        <v>4</v>
      </c>
      <c r="Q5080">
        <v>6</v>
      </c>
      <c r="R5080">
        <v>1.6129032258064516E-3</v>
      </c>
      <c r="S5080">
        <f t="shared" si="475"/>
        <v>8112</v>
      </c>
      <c r="T5080">
        <f t="shared" si="476"/>
        <v>3.2709677419354839</v>
      </c>
      <c r="U5080">
        <f t="shared" si="477"/>
        <v>12168</v>
      </c>
      <c r="V5080">
        <f t="shared" si="478"/>
        <v>4052.7290322580643</v>
      </c>
      <c r="W5080" t="str">
        <f t="shared" si="479"/>
        <v>PROFIT</v>
      </c>
    </row>
    <row r="5081" spans="8:23" x14ac:dyDescent="0.35">
      <c r="H5081">
        <v>2013</v>
      </c>
      <c r="I5081" t="s">
        <v>21</v>
      </c>
      <c r="J5081" t="s">
        <v>1410</v>
      </c>
      <c r="K5081" t="s">
        <v>151</v>
      </c>
      <c r="L5081" t="str">
        <f t="shared" si="474"/>
        <v>Urban Tailors Factory</v>
      </c>
      <c r="M5081" t="s">
        <v>39</v>
      </c>
      <c r="N5081" t="s">
        <v>1499</v>
      </c>
      <c r="O5081">
        <v>2076</v>
      </c>
      <c r="P5081">
        <v>4</v>
      </c>
      <c r="Q5081">
        <v>7</v>
      </c>
      <c r="R5081">
        <v>1.2406947890818859E-3</v>
      </c>
      <c r="S5081">
        <f t="shared" si="475"/>
        <v>8304</v>
      </c>
      <c r="T5081">
        <f t="shared" si="476"/>
        <v>2.5756823821339951</v>
      </c>
      <c r="U5081">
        <f t="shared" si="477"/>
        <v>14532</v>
      </c>
      <c r="V5081">
        <f t="shared" si="478"/>
        <v>6225.4243176178661</v>
      </c>
      <c r="W5081" t="str">
        <f t="shared" si="479"/>
        <v>PROFIT</v>
      </c>
    </row>
    <row r="5082" spans="8:23" x14ac:dyDescent="0.35">
      <c r="H5082">
        <v>2013</v>
      </c>
      <c r="I5082" t="s">
        <v>21</v>
      </c>
      <c r="J5082" t="s">
        <v>1410</v>
      </c>
      <c r="K5082" t="s">
        <v>151</v>
      </c>
      <c r="L5082" t="str">
        <f t="shared" si="474"/>
        <v>Urban Tailors Factory</v>
      </c>
      <c r="M5082" t="s">
        <v>44</v>
      </c>
      <c r="N5082" t="s">
        <v>1500</v>
      </c>
      <c r="O5082">
        <v>1944</v>
      </c>
      <c r="P5082">
        <v>5</v>
      </c>
      <c r="Q5082">
        <v>6</v>
      </c>
      <c r="R5082">
        <v>1.3192612137203166E-3</v>
      </c>
      <c r="S5082">
        <f t="shared" si="475"/>
        <v>9720</v>
      </c>
      <c r="T5082">
        <f t="shared" si="476"/>
        <v>2.5646437994722953</v>
      </c>
      <c r="U5082">
        <f t="shared" si="477"/>
        <v>11664</v>
      </c>
      <c r="V5082">
        <f t="shared" si="478"/>
        <v>1941.4353562005276</v>
      </c>
      <c r="W5082" t="str">
        <f t="shared" si="479"/>
        <v>PROFIT</v>
      </c>
    </row>
    <row r="5083" spans="8:23" x14ac:dyDescent="0.35">
      <c r="H5083">
        <v>2013</v>
      </c>
      <c r="I5083" t="s">
        <v>21</v>
      </c>
      <c r="J5083" t="s">
        <v>1410</v>
      </c>
      <c r="K5083" t="s">
        <v>151</v>
      </c>
      <c r="L5083" t="str">
        <f t="shared" si="474"/>
        <v>Urban Tailors Factory</v>
      </c>
      <c r="M5083" t="s">
        <v>49</v>
      </c>
      <c r="N5083" t="s">
        <v>1501</v>
      </c>
      <c r="O5083">
        <v>2052</v>
      </c>
      <c r="P5083">
        <v>5</v>
      </c>
      <c r="Q5083">
        <v>7</v>
      </c>
      <c r="R5083">
        <v>1.30718954248366E-3</v>
      </c>
      <c r="S5083">
        <f t="shared" si="475"/>
        <v>10260</v>
      </c>
      <c r="T5083">
        <f t="shared" si="476"/>
        <v>2.6823529411764704</v>
      </c>
      <c r="U5083">
        <f t="shared" si="477"/>
        <v>14364</v>
      </c>
      <c r="V5083">
        <f t="shared" si="478"/>
        <v>4101.3176470588232</v>
      </c>
      <c r="W5083" t="str">
        <f t="shared" si="479"/>
        <v>PROFIT</v>
      </c>
    </row>
    <row r="5084" spans="8:23" x14ac:dyDescent="0.35">
      <c r="H5084">
        <v>2013</v>
      </c>
      <c r="I5084" t="s">
        <v>21</v>
      </c>
      <c r="J5084" t="s">
        <v>1410</v>
      </c>
      <c r="K5084" t="s">
        <v>151</v>
      </c>
      <c r="L5084" t="str">
        <f t="shared" si="474"/>
        <v>Urban Tailors Factory</v>
      </c>
      <c r="M5084" t="s">
        <v>54</v>
      </c>
      <c r="N5084" t="s">
        <v>1502</v>
      </c>
      <c r="O5084">
        <v>2016</v>
      </c>
      <c r="P5084">
        <v>4</v>
      </c>
      <c r="Q5084">
        <v>7</v>
      </c>
      <c r="R5084">
        <v>1.3774104683195593E-3</v>
      </c>
      <c r="S5084">
        <f t="shared" si="475"/>
        <v>8064</v>
      </c>
      <c r="T5084">
        <f t="shared" si="476"/>
        <v>2.7768595041322315</v>
      </c>
      <c r="U5084">
        <f t="shared" si="477"/>
        <v>14112</v>
      </c>
      <c r="V5084">
        <f t="shared" si="478"/>
        <v>6045.2231404958675</v>
      </c>
      <c r="W5084" t="str">
        <f t="shared" si="479"/>
        <v>PROFIT</v>
      </c>
    </row>
    <row r="5085" spans="8:23" x14ac:dyDescent="0.35">
      <c r="H5085">
        <v>2013</v>
      </c>
      <c r="I5085" t="s">
        <v>21</v>
      </c>
      <c r="J5085" t="s">
        <v>1410</v>
      </c>
      <c r="K5085" t="s">
        <v>151</v>
      </c>
      <c r="L5085" t="str">
        <f t="shared" si="474"/>
        <v>Urban Tailors Factory</v>
      </c>
      <c r="M5085" t="s">
        <v>59</v>
      </c>
      <c r="N5085" t="s">
        <v>1503</v>
      </c>
      <c r="O5085">
        <v>1884</v>
      </c>
      <c r="P5085">
        <v>5</v>
      </c>
      <c r="Q5085">
        <v>6</v>
      </c>
      <c r="R5085">
        <v>1.6447368421052631E-3</v>
      </c>
      <c r="S5085">
        <f t="shared" si="475"/>
        <v>9420</v>
      </c>
      <c r="T5085">
        <f t="shared" si="476"/>
        <v>3.0986842105263155</v>
      </c>
      <c r="U5085">
        <f t="shared" si="477"/>
        <v>11304</v>
      </c>
      <c r="V5085">
        <f t="shared" si="478"/>
        <v>1880.9013157894738</v>
      </c>
      <c r="W5085" t="str">
        <f t="shared" si="479"/>
        <v>PROFIT</v>
      </c>
    </row>
    <row r="5086" spans="8:23" x14ac:dyDescent="0.35">
      <c r="H5086">
        <v>2013</v>
      </c>
      <c r="I5086" t="s">
        <v>21</v>
      </c>
      <c r="J5086" t="s">
        <v>1410</v>
      </c>
      <c r="K5086" t="s">
        <v>151</v>
      </c>
      <c r="L5086" t="str">
        <f t="shared" si="474"/>
        <v>Urban Tailors Factory</v>
      </c>
      <c r="M5086" t="s">
        <v>64</v>
      </c>
      <c r="N5086" t="s">
        <v>1504</v>
      </c>
      <c r="O5086">
        <v>1944</v>
      </c>
      <c r="P5086">
        <v>4</v>
      </c>
      <c r="Q5086">
        <v>7</v>
      </c>
      <c r="R5086">
        <v>1.5082956259426848E-3</v>
      </c>
      <c r="S5086">
        <f t="shared" si="475"/>
        <v>7776</v>
      </c>
      <c r="T5086">
        <f t="shared" si="476"/>
        <v>2.9321266968325794</v>
      </c>
      <c r="U5086">
        <f t="shared" si="477"/>
        <v>13608</v>
      </c>
      <c r="V5086">
        <f t="shared" si="478"/>
        <v>5829.0678733031673</v>
      </c>
      <c r="W5086" t="str">
        <f t="shared" si="479"/>
        <v>PROFIT</v>
      </c>
    </row>
    <row r="5087" spans="8:23" x14ac:dyDescent="0.35">
      <c r="H5087">
        <v>2013</v>
      </c>
      <c r="I5087" t="s">
        <v>21</v>
      </c>
      <c r="J5087" t="s">
        <v>1410</v>
      </c>
      <c r="K5087" t="s">
        <v>151</v>
      </c>
      <c r="L5087" t="str">
        <f t="shared" si="474"/>
        <v>Urban Tailors Factory</v>
      </c>
      <c r="M5087" t="s">
        <v>69</v>
      </c>
      <c r="N5087" t="s">
        <v>1505</v>
      </c>
      <c r="O5087">
        <v>1992</v>
      </c>
      <c r="P5087">
        <v>4</v>
      </c>
      <c r="Q5087">
        <v>6</v>
      </c>
      <c r="R5087">
        <v>1.1848341232227489E-3</v>
      </c>
      <c r="S5087">
        <f t="shared" si="475"/>
        <v>7968</v>
      </c>
      <c r="T5087">
        <f t="shared" si="476"/>
        <v>2.3601895734597158</v>
      </c>
      <c r="U5087">
        <f t="shared" si="477"/>
        <v>11952</v>
      </c>
      <c r="V5087">
        <f t="shared" si="478"/>
        <v>3981.6398104265404</v>
      </c>
      <c r="W5087" t="str">
        <f t="shared" si="479"/>
        <v>PROFIT</v>
      </c>
    </row>
    <row r="5088" spans="8:23" x14ac:dyDescent="0.35">
      <c r="H5088">
        <v>2013</v>
      </c>
      <c r="I5088" t="s">
        <v>21</v>
      </c>
      <c r="J5088" t="s">
        <v>1410</v>
      </c>
      <c r="K5088" t="s">
        <v>151</v>
      </c>
      <c r="L5088" t="str">
        <f t="shared" si="474"/>
        <v>Urban Tailors Factory</v>
      </c>
      <c r="M5088" t="s">
        <v>74</v>
      </c>
      <c r="N5088" t="s">
        <v>1506</v>
      </c>
      <c r="O5088">
        <v>1908</v>
      </c>
      <c r="P5088">
        <v>4</v>
      </c>
      <c r="Q5088">
        <v>6</v>
      </c>
      <c r="R5088">
        <v>1.7730496453900709E-3</v>
      </c>
      <c r="S5088">
        <f t="shared" si="475"/>
        <v>7632</v>
      </c>
      <c r="T5088">
        <f t="shared" si="476"/>
        <v>3.3829787234042552</v>
      </c>
      <c r="U5088">
        <f t="shared" si="477"/>
        <v>11448</v>
      </c>
      <c r="V5088">
        <f t="shared" si="478"/>
        <v>3812.6170212765956</v>
      </c>
      <c r="W5088" t="str">
        <f t="shared" si="479"/>
        <v>PROFIT</v>
      </c>
    </row>
    <row r="5089" spans="8:23" x14ac:dyDescent="0.35">
      <c r="H5089">
        <v>2013</v>
      </c>
      <c r="I5089" t="s">
        <v>21</v>
      </c>
      <c r="J5089" t="s">
        <v>1410</v>
      </c>
      <c r="K5089" t="s">
        <v>151</v>
      </c>
      <c r="L5089" t="str">
        <f t="shared" si="474"/>
        <v>Urban Tailors Factory</v>
      </c>
      <c r="M5089" t="s">
        <v>79</v>
      </c>
      <c r="N5089" t="s">
        <v>1507</v>
      </c>
      <c r="O5089">
        <v>2040</v>
      </c>
      <c r="P5089">
        <v>4</v>
      </c>
      <c r="Q5089">
        <v>7</v>
      </c>
      <c r="R5089">
        <v>1.4684287812041115E-3</v>
      </c>
      <c r="S5089">
        <f t="shared" si="475"/>
        <v>8160</v>
      </c>
      <c r="T5089">
        <f t="shared" si="476"/>
        <v>2.9955947136563874</v>
      </c>
      <c r="U5089">
        <f t="shared" si="477"/>
        <v>14280</v>
      </c>
      <c r="V5089">
        <f t="shared" si="478"/>
        <v>6117.0044052863432</v>
      </c>
      <c r="W5089" t="str">
        <f t="shared" si="479"/>
        <v>PROFIT</v>
      </c>
    </row>
    <row r="5090" spans="8:23" x14ac:dyDescent="0.35">
      <c r="H5090">
        <v>2013</v>
      </c>
      <c r="I5090" t="s">
        <v>21</v>
      </c>
      <c r="J5090" t="s">
        <v>1410</v>
      </c>
      <c r="K5090" t="s">
        <v>151</v>
      </c>
      <c r="L5090" t="str">
        <f t="shared" si="474"/>
        <v>Urban Tailors Factory</v>
      </c>
      <c r="M5090" t="s">
        <v>84</v>
      </c>
      <c r="N5090" t="s">
        <v>1508</v>
      </c>
      <c r="O5090">
        <v>2088</v>
      </c>
      <c r="P5090">
        <v>4</v>
      </c>
      <c r="Q5090">
        <v>6</v>
      </c>
      <c r="R5090">
        <v>1.7035775127768314E-3</v>
      </c>
      <c r="S5090">
        <f t="shared" si="475"/>
        <v>8352</v>
      </c>
      <c r="T5090">
        <f t="shared" si="476"/>
        <v>3.5570698466780239</v>
      </c>
      <c r="U5090">
        <f t="shared" si="477"/>
        <v>12528</v>
      </c>
      <c r="V5090">
        <f t="shared" si="478"/>
        <v>4172.4429301533219</v>
      </c>
      <c r="W5090" t="str">
        <f t="shared" si="479"/>
        <v>PROFIT</v>
      </c>
    </row>
    <row r="5091" spans="8:23" x14ac:dyDescent="0.35">
      <c r="H5091">
        <v>2013</v>
      </c>
      <c r="I5091" t="s">
        <v>21</v>
      </c>
      <c r="J5091" t="s">
        <v>1410</v>
      </c>
      <c r="K5091" t="s">
        <v>151</v>
      </c>
      <c r="L5091" t="str">
        <f t="shared" si="474"/>
        <v>Urban Tailors Factory</v>
      </c>
      <c r="M5091" t="s">
        <v>89</v>
      </c>
      <c r="N5091" t="s">
        <v>1509</v>
      </c>
      <c r="O5091">
        <v>1980</v>
      </c>
      <c r="P5091">
        <v>4</v>
      </c>
      <c r="Q5091">
        <v>6</v>
      </c>
      <c r="R5091">
        <v>1.8083182640144665E-3</v>
      </c>
      <c r="S5091">
        <f t="shared" si="475"/>
        <v>7920</v>
      </c>
      <c r="T5091">
        <f t="shared" si="476"/>
        <v>3.5804701627486435</v>
      </c>
      <c r="U5091">
        <f t="shared" si="477"/>
        <v>11880</v>
      </c>
      <c r="V5091">
        <f t="shared" si="478"/>
        <v>3956.4195298372515</v>
      </c>
      <c r="W5091" t="str">
        <f t="shared" si="479"/>
        <v>PROFIT</v>
      </c>
    </row>
    <row r="5092" spans="8:23" x14ac:dyDescent="0.35">
      <c r="H5092">
        <v>2013</v>
      </c>
      <c r="I5092" t="s">
        <v>21</v>
      </c>
      <c r="J5092" t="s">
        <v>1410</v>
      </c>
      <c r="K5092" t="s">
        <v>151</v>
      </c>
      <c r="L5092" t="str">
        <f t="shared" si="474"/>
        <v>Urban Tailors Factory</v>
      </c>
      <c r="M5092" t="s">
        <v>94</v>
      </c>
      <c r="N5092" t="s">
        <v>1510</v>
      </c>
      <c r="O5092">
        <v>2112</v>
      </c>
      <c r="P5092">
        <v>5</v>
      </c>
      <c r="Q5092">
        <v>6</v>
      </c>
      <c r="R5092">
        <v>1.455604075691412E-3</v>
      </c>
      <c r="S5092">
        <f t="shared" si="475"/>
        <v>10560</v>
      </c>
      <c r="T5092">
        <f t="shared" si="476"/>
        <v>3.0742358078602621</v>
      </c>
      <c r="U5092">
        <f t="shared" si="477"/>
        <v>12672</v>
      </c>
      <c r="V5092">
        <f t="shared" si="478"/>
        <v>2108.9257641921399</v>
      </c>
      <c r="W5092" t="str">
        <f t="shared" si="479"/>
        <v>PROFIT</v>
      </c>
    </row>
    <row r="5093" spans="8:23" x14ac:dyDescent="0.35">
      <c r="H5093">
        <v>2013</v>
      </c>
      <c r="I5093" t="s">
        <v>21</v>
      </c>
      <c r="J5093" t="s">
        <v>1410</v>
      </c>
      <c r="K5093" t="s">
        <v>151</v>
      </c>
      <c r="L5093" t="str">
        <f t="shared" si="474"/>
        <v>Urban Tailors Factory</v>
      </c>
      <c r="M5093" t="s">
        <v>99</v>
      </c>
      <c r="N5093" t="s">
        <v>1511</v>
      </c>
      <c r="O5093">
        <v>1812</v>
      </c>
      <c r="P5093">
        <v>5</v>
      </c>
      <c r="Q5093">
        <v>7</v>
      </c>
      <c r="R5093">
        <v>1.4471780028943559E-3</v>
      </c>
      <c r="S5093">
        <f t="shared" si="475"/>
        <v>9060</v>
      </c>
      <c r="T5093">
        <f t="shared" si="476"/>
        <v>2.6222865412445731</v>
      </c>
      <c r="U5093">
        <f t="shared" si="477"/>
        <v>12684</v>
      </c>
      <c r="V5093">
        <f t="shared" si="478"/>
        <v>3621.3777134587554</v>
      </c>
      <c r="W5093" t="str">
        <f t="shared" si="479"/>
        <v>PROFIT</v>
      </c>
    </row>
    <row r="5094" spans="8:23" x14ac:dyDescent="0.35">
      <c r="H5094">
        <v>2013</v>
      </c>
      <c r="I5094" t="s">
        <v>21</v>
      </c>
      <c r="J5094" t="s">
        <v>1410</v>
      </c>
      <c r="K5094" t="s">
        <v>151</v>
      </c>
      <c r="L5094" t="str">
        <f t="shared" si="474"/>
        <v>Urban Tailors Factory</v>
      </c>
      <c r="M5094" t="s">
        <v>104</v>
      </c>
      <c r="N5094" t="s">
        <v>1512</v>
      </c>
      <c r="O5094">
        <v>1980</v>
      </c>
      <c r="P5094">
        <v>4</v>
      </c>
      <c r="Q5094">
        <v>6</v>
      </c>
      <c r="R5094">
        <v>1.3869625520110957E-3</v>
      </c>
      <c r="S5094">
        <f t="shared" si="475"/>
        <v>7920</v>
      </c>
      <c r="T5094">
        <f t="shared" si="476"/>
        <v>2.7461858529819696</v>
      </c>
      <c r="U5094">
        <f t="shared" si="477"/>
        <v>11880</v>
      </c>
      <c r="V5094">
        <f t="shared" si="478"/>
        <v>3957.2538141470181</v>
      </c>
      <c r="W5094" t="str">
        <f t="shared" si="479"/>
        <v>PROFIT</v>
      </c>
    </row>
    <row r="5095" spans="8:23" x14ac:dyDescent="0.35">
      <c r="H5095">
        <v>2013</v>
      </c>
      <c r="I5095" t="s">
        <v>21</v>
      </c>
      <c r="J5095" t="s">
        <v>1410</v>
      </c>
      <c r="K5095" t="s">
        <v>151</v>
      </c>
      <c r="L5095" t="str">
        <f t="shared" si="474"/>
        <v>Urban Tailors Factory</v>
      </c>
      <c r="M5095" t="s">
        <v>109</v>
      </c>
      <c r="N5095" t="s">
        <v>1513</v>
      </c>
      <c r="O5095">
        <v>1956</v>
      </c>
      <c r="P5095">
        <v>4</v>
      </c>
      <c r="Q5095">
        <v>6</v>
      </c>
      <c r="R5095">
        <v>1.2738853503184713E-3</v>
      </c>
      <c r="S5095">
        <f t="shared" si="475"/>
        <v>7824</v>
      </c>
      <c r="T5095">
        <f t="shared" si="476"/>
        <v>2.4917197452229298</v>
      </c>
      <c r="U5095">
        <f t="shared" si="477"/>
        <v>11736</v>
      </c>
      <c r="V5095">
        <f t="shared" si="478"/>
        <v>3909.5082802547772</v>
      </c>
      <c r="W5095" t="str">
        <f t="shared" si="479"/>
        <v>PROFIT</v>
      </c>
    </row>
    <row r="5096" spans="8:23" x14ac:dyDescent="0.35">
      <c r="H5096">
        <v>2013</v>
      </c>
      <c r="I5096" t="s">
        <v>21</v>
      </c>
      <c r="J5096" t="s">
        <v>1410</v>
      </c>
      <c r="K5096" t="s">
        <v>151</v>
      </c>
      <c r="L5096" t="str">
        <f t="shared" si="474"/>
        <v>Urban Tailors Factory</v>
      </c>
      <c r="M5096" t="s">
        <v>114</v>
      </c>
      <c r="N5096" t="s">
        <v>1514</v>
      </c>
      <c r="O5096">
        <v>2100</v>
      </c>
      <c r="P5096">
        <v>4</v>
      </c>
      <c r="Q5096">
        <v>6</v>
      </c>
      <c r="R5096">
        <v>1.0787486515641855E-3</v>
      </c>
      <c r="S5096">
        <f t="shared" si="475"/>
        <v>8400</v>
      </c>
      <c r="T5096">
        <f t="shared" si="476"/>
        <v>2.2653721682847894</v>
      </c>
      <c r="U5096">
        <f t="shared" si="477"/>
        <v>12600</v>
      </c>
      <c r="V5096">
        <f t="shared" si="478"/>
        <v>4197.7346278317154</v>
      </c>
      <c r="W5096" t="str">
        <f t="shared" si="479"/>
        <v>PROFIT</v>
      </c>
    </row>
    <row r="5097" spans="8:23" x14ac:dyDescent="0.35">
      <c r="H5097">
        <v>2013</v>
      </c>
      <c r="I5097" t="s">
        <v>21</v>
      </c>
      <c r="J5097" t="s">
        <v>1410</v>
      </c>
      <c r="K5097" t="s">
        <v>151</v>
      </c>
      <c r="L5097" t="str">
        <f t="shared" si="474"/>
        <v>Urban Tailors Factory</v>
      </c>
      <c r="M5097" t="s">
        <v>119</v>
      </c>
      <c r="N5097" t="s">
        <v>1515</v>
      </c>
      <c r="O5097">
        <v>2004</v>
      </c>
      <c r="P5097">
        <v>5</v>
      </c>
      <c r="Q5097">
        <v>7</v>
      </c>
      <c r="R5097">
        <v>1.2300123001230013E-3</v>
      </c>
      <c r="S5097">
        <f t="shared" si="475"/>
        <v>10020</v>
      </c>
      <c r="T5097">
        <f t="shared" si="476"/>
        <v>2.4649446494464944</v>
      </c>
      <c r="U5097">
        <f t="shared" si="477"/>
        <v>14028</v>
      </c>
      <c r="V5097">
        <f t="shared" si="478"/>
        <v>4005.5350553505536</v>
      </c>
      <c r="W5097" t="str">
        <f t="shared" si="479"/>
        <v>PROFIT</v>
      </c>
    </row>
    <row r="5098" spans="8:23" x14ac:dyDescent="0.35">
      <c r="H5098">
        <v>2013</v>
      </c>
      <c r="I5098" t="s">
        <v>21</v>
      </c>
      <c r="J5098" t="s">
        <v>1410</v>
      </c>
      <c r="K5098" t="s">
        <v>151</v>
      </c>
      <c r="L5098" t="str">
        <f t="shared" si="474"/>
        <v>Urban Tailors Factory</v>
      </c>
      <c r="M5098" t="s">
        <v>124</v>
      </c>
      <c r="N5098" t="s">
        <v>1516</v>
      </c>
      <c r="O5098">
        <v>1860</v>
      </c>
      <c r="P5098">
        <v>4</v>
      </c>
      <c r="Q5098">
        <v>7</v>
      </c>
      <c r="R5098">
        <v>1.6025641025641025E-3</v>
      </c>
      <c r="S5098">
        <f t="shared" si="475"/>
        <v>7440</v>
      </c>
      <c r="T5098">
        <f t="shared" si="476"/>
        <v>2.9807692307692308</v>
      </c>
      <c r="U5098">
        <f t="shared" si="477"/>
        <v>13020</v>
      </c>
      <c r="V5098">
        <f t="shared" si="478"/>
        <v>5577.0192307692305</v>
      </c>
      <c r="W5098" t="str">
        <f t="shared" si="479"/>
        <v>PROFIT</v>
      </c>
    </row>
    <row r="5099" spans="8:23" x14ac:dyDescent="0.35">
      <c r="H5099">
        <v>2013</v>
      </c>
      <c r="I5099" t="s">
        <v>21</v>
      </c>
      <c r="J5099" t="s">
        <v>1410</v>
      </c>
      <c r="K5099" t="s">
        <v>151</v>
      </c>
      <c r="L5099" t="str">
        <f t="shared" si="474"/>
        <v>Urban Tailors Factory</v>
      </c>
      <c r="M5099" t="s">
        <v>129</v>
      </c>
      <c r="N5099" t="s">
        <v>1517</v>
      </c>
      <c r="O5099">
        <v>1944</v>
      </c>
      <c r="P5099">
        <v>4</v>
      </c>
      <c r="Q5099">
        <v>7</v>
      </c>
      <c r="R5099">
        <v>1.8248175182481751E-3</v>
      </c>
      <c r="S5099">
        <f t="shared" si="475"/>
        <v>7776</v>
      </c>
      <c r="T5099">
        <f t="shared" si="476"/>
        <v>3.5474452554744524</v>
      </c>
      <c r="U5099">
        <f t="shared" si="477"/>
        <v>13608</v>
      </c>
      <c r="V5099">
        <f t="shared" si="478"/>
        <v>5828.4525547445255</v>
      </c>
      <c r="W5099" t="str">
        <f t="shared" si="479"/>
        <v>PROFIT</v>
      </c>
    </row>
    <row r="5100" spans="8:23" x14ac:dyDescent="0.35">
      <c r="H5100">
        <v>2013</v>
      </c>
      <c r="I5100" t="s">
        <v>21</v>
      </c>
      <c r="J5100" t="s">
        <v>1410</v>
      </c>
      <c r="K5100" t="s">
        <v>151</v>
      </c>
      <c r="L5100" t="str">
        <f t="shared" si="474"/>
        <v>Urban Tailors Factory</v>
      </c>
      <c r="M5100" t="s">
        <v>134</v>
      </c>
      <c r="N5100" t="s">
        <v>1518</v>
      </c>
      <c r="O5100">
        <v>1824</v>
      </c>
      <c r="P5100">
        <v>5</v>
      </c>
      <c r="Q5100">
        <v>6</v>
      </c>
      <c r="R5100">
        <v>1.6103059581320451E-3</v>
      </c>
      <c r="S5100">
        <f t="shared" si="475"/>
        <v>9120</v>
      </c>
      <c r="T5100">
        <f t="shared" si="476"/>
        <v>2.9371980676328504</v>
      </c>
      <c r="U5100">
        <f t="shared" si="477"/>
        <v>10944</v>
      </c>
      <c r="V5100">
        <f t="shared" si="478"/>
        <v>1821.0628019323672</v>
      </c>
      <c r="W5100" t="str">
        <f t="shared" si="479"/>
        <v>PROFIT</v>
      </c>
    </row>
    <row r="5101" spans="8:23" x14ac:dyDescent="0.35">
      <c r="H5101">
        <v>2013</v>
      </c>
      <c r="I5101" t="s">
        <v>21</v>
      </c>
      <c r="J5101" t="s">
        <v>1410</v>
      </c>
      <c r="K5101" t="s">
        <v>151</v>
      </c>
      <c r="L5101" t="str">
        <f t="shared" si="474"/>
        <v>Urban Tailors Factory</v>
      </c>
      <c r="M5101" t="s">
        <v>139</v>
      </c>
      <c r="N5101" t="s">
        <v>1519</v>
      </c>
      <c r="O5101">
        <v>2100</v>
      </c>
      <c r="P5101">
        <v>5</v>
      </c>
      <c r="Q5101">
        <v>6</v>
      </c>
      <c r="R5101">
        <v>1.3947001394700139E-3</v>
      </c>
      <c r="S5101">
        <f t="shared" si="475"/>
        <v>10500</v>
      </c>
      <c r="T5101">
        <f t="shared" si="476"/>
        <v>2.9288702928870292</v>
      </c>
      <c r="U5101">
        <f t="shared" si="477"/>
        <v>12600</v>
      </c>
      <c r="V5101">
        <f t="shared" si="478"/>
        <v>2097.071129707113</v>
      </c>
      <c r="W5101" t="str">
        <f t="shared" si="479"/>
        <v>PROFIT</v>
      </c>
    </row>
    <row r="5102" spans="8:23" x14ac:dyDescent="0.35">
      <c r="H5102">
        <v>2013</v>
      </c>
      <c r="I5102" t="s">
        <v>21</v>
      </c>
      <c r="J5102" t="s">
        <v>1410</v>
      </c>
      <c r="K5102" t="s">
        <v>151</v>
      </c>
      <c r="L5102" t="str">
        <f t="shared" si="474"/>
        <v>Urban Tailors Factory</v>
      </c>
      <c r="M5102" t="s">
        <v>144</v>
      </c>
      <c r="N5102" t="s">
        <v>1520</v>
      </c>
      <c r="O5102">
        <v>2004</v>
      </c>
      <c r="P5102">
        <v>4</v>
      </c>
      <c r="Q5102">
        <v>7</v>
      </c>
      <c r="R5102">
        <v>1.5128593040847202E-3</v>
      </c>
      <c r="S5102">
        <f t="shared" si="475"/>
        <v>8016</v>
      </c>
      <c r="T5102">
        <f t="shared" si="476"/>
        <v>3.031770045385779</v>
      </c>
      <c r="U5102">
        <f t="shared" si="477"/>
        <v>14028</v>
      </c>
      <c r="V5102">
        <f t="shared" si="478"/>
        <v>6008.9682299546139</v>
      </c>
      <c r="W5102" t="str">
        <f t="shared" si="479"/>
        <v>PROFIT</v>
      </c>
    </row>
    <row r="5103" spans="8:23" x14ac:dyDescent="0.35">
      <c r="H5103">
        <v>2013</v>
      </c>
      <c r="I5103" t="s">
        <v>21</v>
      </c>
      <c r="J5103" t="s">
        <v>1410</v>
      </c>
      <c r="K5103" t="s">
        <v>151</v>
      </c>
      <c r="L5103" t="str">
        <f t="shared" si="474"/>
        <v>Urban Tailors Factory</v>
      </c>
      <c r="M5103" t="s">
        <v>149</v>
      </c>
      <c r="N5103" t="s">
        <v>1521</v>
      </c>
      <c r="O5103">
        <v>2052</v>
      </c>
      <c r="P5103">
        <v>4</v>
      </c>
      <c r="Q5103">
        <v>6</v>
      </c>
      <c r="R5103">
        <v>1.1376564277588168E-3</v>
      </c>
      <c r="S5103">
        <f t="shared" si="475"/>
        <v>8208</v>
      </c>
      <c r="T5103">
        <f t="shared" si="476"/>
        <v>2.3344709897610922</v>
      </c>
      <c r="U5103">
        <f t="shared" si="477"/>
        <v>12312</v>
      </c>
      <c r="V5103">
        <f t="shared" si="478"/>
        <v>4101.665529010239</v>
      </c>
      <c r="W5103" t="str">
        <f t="shared" si="479"/>
        <v>PROFIT</v>
      </c>
    </row>
    <row r="5104" spans="8:23" x14ac:dyDescent="0.35">
      <c r="H5104">
        <v>2013</v>
      </c>
      <c r="I5104" t="s">
        <v>21</v>
      </c>
      <c r="J5104" t="s">
        <v>1410</v>
      </c>
      <c r="K5104" t="s">
        <v>151</v>
      </c>
      <c r="L5104" t="str">
        <f t="shared" si="474"/>
        <v>Urban Tailors Factory</v>
      </c>
      <c r="M5104" t="s">
        <v>154</v>
      </c>
      <c r="N5104" t="s">
        <v>1522</v>
      </c>
      <c r="O5104">
        <v>1848</v>
      </c>
      <c r="P5104">
        <v>4</v>
      </c>
      <c r="Q5104">
        <v>6</v>
      </c>
      <c r="R5104">
        <v>1.1682242990654205E-3</v>
      </c>
      <c r="S5104">
        <f t="shared" si="475"/>
        <v>7392</v>
      </c>
      <c r="T5104">
        <f t="shared" si="476"/>
        <v>2.1588785046728969</v>
      </c>
      <c r="U5104">
        <f t="shared" si="477"/>
        <v>11088</v>
      </c>
      <c r="V5104">
        <f t="shared" si="478"/>
        <v>3693.8411214953271</v>
      </c>
      <c r="W5104" t="str">
        <f t="shared" si="479"/>
        <v>PROFIT</v>
      </c>
    </row>
    <row r="5105" spans="8:23" x14ac:dyDescent="0.35">
      <c r="H5105">
        <v>2013</v>
      </c>
      <c r="I5105" t="s">
        <v>21</v>
      </c>
      <c r="J5105" t="s">
        <v>1410</v>
      </c>
      <c r="K5105" t="s">
        <v>151</v>
      </c>
      <c r="L5105" t="str">
        <f t="shared" si="474"/>
        <v>Urban Tailors Factory</v>
      </c>
      <c r="M5105" t="s">
        <v>159</v>
      </c>
      <c r="N5105" t="s">
        <v>1523</v>
      </c>
      <c r="O5105">
        <v>2064</v>
      </c>
      <c r="P5105">
        <v>5</v>
      </c>
      <c r="Q5105">
        <v>7</v>
      </c>
      <c r="R5105">
        <v>1.1198208286674132E-3</v>
      </c>
      <c r="S5105">
        <f t="shared" si="475"/>
        <v>10320</v>
      </c>
      <c r="T5105">
        <f t="shared" si="476"/>
        <v>2.3113101903695408</v>
      </c>
      <c r="U5105">
        <f t="shared" si="477"/>
        <v>14448</v>
      </c>
      <c r="V5105">
        <f t="shared" si="478"/>
        <v>4125.6886898096309</v>
      </c>
      <c r="W5105" t="str">
        <f t="shared" si="479"/>
        <v>PROFIT</v>
      </c>
    </row>
    <row r="5106" spans="8:23" x14ac:dyDescent="0.35">
      <c r="H5106">
        <v>2013</v>
      </c>
      <c r="I5106" t="s">
        <v>21</v>
      </c>
      <c r="J5106" t="s">
        <v>1410</v>
      </c>
      <c r="K5106" t="s">
        <v>151</v>
      </c>
      <c r="L5106" t="str">
        <f t="shared" si="474"/>
        <v>Urban Tailors Factory</v>
      </c>
      <c r="M5106" t="s">
        <v>164</v>
      </c>
      <c r="N5106" t="s">
        <v>1524</v>
      </c>
      <c r="O5106">
        <v>1992</v>
      </c>
      <c r="P5106">
        <v>4</v>
      </c>
      <c r="Q5106">
        <v>6</v>
      </c>
      <c r="R5106">
        <v>1.7391304347826088E-3</v>
      </c>
      <c r="S5106">
        <f t="shared" si="475"/>
        <v>7968</v>
      </c>
      <c r="T5106">
        <f t="shared" si="476"/>
        <v>3.4643478260869567</v>
      </c>
      <c r="U5106">
        <f t="shared" si="477"/>
        <v>11952</v>
      </c>
      <c r="V5106">
        <f t="shared" si="478"/>
        <v>3980.5356521739131</v>
      </c>
      <c r="W5106" t="str">
        <f t="shared" si="479"/>
        <v>PROFIT</v>
      </c>
    </row>
    <row r="5107" spans="8:23" x14ac:dyDescent="0.35">
      <c r="H5107">
        <v>2013</v>
      </c>
      <c r="I5107" t="s">
        <v>21</v>
      </c>
      <c r="J5107" t="s">
        <v>1410</v>
      </c>
      <c r="K5107" t="s">
        <v>151</v>
      </c>
      <c r="L5107" t="str">
        <f t="shared" si="474"/>
        <v>Urban Tailors Factory</v>
      </c>
      <c r="M5107" t="s">
        <v>169</v>
      </c>
      <c r="N5107" t="s">
        <v>1525</v>
      </c>
      <c r="O5107">
        <v>1824</v>
      </c>
      <c r="P5107">
        <v>4</v>
      </c>
      <c r="Q5107">
        <v>7</v>
      </c>
      <c r="R5107">
        <v>1.0570824524312897E-3</v>
      </c>
      <c r="S5107">
        <f t="shared" si="475"/>
        <v>7296</v>
      </c>
      <c r="T5107">
        <f t="shared" si="476"/>
        <v>1.9281183932346724</v>
      </c>
      <c r="U5107">
        <f t="shared" si="477"/>
        <v>12768</v>
      </c>
      <c r="V5107">
        <f t="shared" si="478"/>
        <v>5470.0718816067656</v>
      </c>
      <c r="W5107" t="str">
        <f t="shared" si="479"/>
        <v>PROFIT</v>
      </c>
    </row>
    <row r="5108" spans="8:23" x14ac:dyDescent="0.35">
      <c r="H5108">
        <v>2013</v>
      </c>
      <c r="I5108" t="s">
        <v>21</v>
      </c>
      <c r="J5108" t="s">
        <v>1410</v>
      </c>
      <c r="K5108" t="s">
        <v>151</v>
      </c>
      <c r="L5108" t="str">
        <f t="shared" si="474"/>
        <v>Urban Tailors Factory</v>
      </c>
      <c r="M5108" t="s">
        <v>174</v>
      </c>
      <c r="N5108" t="s">
        <v>1526</v>
      </c>
      <c r="O5108">
        <v>1812</v>
      </c>
      <c r="P5108">
        <v>5</v>
      </c>
      <c r="Q5108">
        <v>6</v>
      </c>
      <c r="R5108">
        <v>1.0857763300760044E-3</v>
      </c>
      <c r="S5108">
        <f t="shared" si="475"/>
        <v>9060</v>
      </c>
      <c r="T5108">
        <f t="shared" si="476"/>
        <v>1.9674267100977199</v>
      </c>
      <c r="U5108">
        <f t="shared" si="477"/>
        <v>10872</v>
      </c>
      <c r="V5108">
        <f t="shared" si="478"/>
        <v>1810.0325732899023</v>
      </c>
      <c r="W5108" t="str">
        <f t="shared" si="479"/>
        <v>PROFIT</v>
      </c>
    </row>
    <row r="5109" spans="8:23" x14ac:dyDescent="0.35">
      <c r="H5109">
        <v>2013</v>
      </c>
      <c r="I5109" t="s">
        <v>21</v>
      </c>
      <c r="J5109" t="s">
        <v>1410</v>
      </c>
      <c r="K5109" t="s">
        <v>151</v>
      </c>
      <c r="L5109" t="str">
        <f t="shared" si="474"/>
        <v>Urban Tailors Factory</v>
      </c>
      <c r="M5109" t="s">
        <v>179</v>
      </c>
      <c r="N5109" t="s">
        <v>1527</v>
      </c>
      <c r="O5109">
        <v>2028</v>
      </c>
      <c r="P5109">
        <v>5</v>
      </c>
      <c r="Q5109">
        <v>6</v>
      </c>
      <c r="R5109">
        <v>1.3623978201634877E-3</v>
      </c>
      <c r="S5109">
        <f t="shared" si="475"/>
        <v>10140</v>
      </c>
      <c r="T5109">
        <f t="shared" si="476"/>
        <v>2.7629427792915529</v>
      </c>
      <c r="U5109">
        <f t="shared" si="477"/>
        <v>12168</v>
      </c>
      <c r="V5109">
        <f t="shared" si="478"/>
        <v>2025.2370572207085</v>
      </c>
      <c r="W5109" t="str">
        <f t="shared" si="479"/>
        <v>PROFIT</v>
      </c>
    </row>
    <row r="5110" spans="8:23" x14ac:dyDescent="0.35">
      <c r="H5110">
        <v>2013</v>
      </c>
      <c r="I5110" t="s">
        <v>21</v>
      </c>
      <c r="J5110" t="s">
        <v>1410</v>
      </c>
      <c r="K5110" t="s">
        <v>151</v>
      </c>
      <c r="L5110" t="str">
        <f t="shared" si="474"/>
        <v>Urban Tailors Factory</v>
      </c>
      <c r="M5110" t="s">
        <v>184</v>
      </c>
      <c r="N5110" t="s">
        <v>1528</v>
      </c>
      <c r="O5110">
        <v>2160</v>
      </c>
      <c r="P5110">
        <v>5</v>
      </c>
      <c r="Q5110">
        <v>6</v>
      </c>
      <c r="R5110">
        <v>1.0245901639344263E-3</v>
      </c>
      <c r="S5110">
        <f t="shared" si="475"/>
        <v>10800</v>
      </c>
      <c r="T5110">
        <f t="shared" si="476"/>
        <v>2.2131147540983607</v>
      </c>
      <c r="U5110">
        <f t="shared" si="477"/>
        <v>12960</v>
      </c>
      <c r="V5110">
        <f t="shared" si="478"/>
        <v>2157.7868852459014</v>
      </c>
      <c r="W5110" t="str">
        <f t="shared" si="479"/>
        <v>PROFIT</v>
      </c>
    </row>
    <row r="5111" spans="8:23" x14ac:dyDescent="0.35">
      <c r="H5111">
        <v>2013</v>
      </c>
      <c r="I5111" t="s">
        <v>21</v>
      </c>
      <c r="J5111" t="s">
        <v>1410</v>
      </c>
      <c r="K5111" t="s">
        <v>151</v>
      </c>
      <c r="L5111" t="str">
        <f t="shared" si="474"/>
        <v>Urban Tailors Factory</v>
      </c>
      <c r="M5111" t="s">
        <v>189</v>
      </c>
      <c r="N5111" t="s">
        <v>1529</v>
      </c>
      <c r="O5111">
        <v>1920</v>
      </c>
      <c r="P5111">
        <v>4</v>
      </c>
      <c r="Q5111">
        <v>7</v>
      </c>
      <c r="R5111">
        <v>1.1876484560570072E-3</v>
      </c>
      <c r="S5111">
        <f t="shared" si="475"/>
        <v>7680</v>
      </c>
      <c r="T5111">
        <f t="shared" si="476"/>
        <v>2.2802850356294537</v>
      </c>
      <c r="U5111">
        <f t="shared" si="477"/>
        <v>13440</v>
      </c>
      <c r="V5111">
        <f t="shared" si="478"/>
        <v>5757.7197149643707</v>
      </c>
      <c r="W5111" t="str">
        <f t="shared" si="479"/>
        <v>PROFIT</v>
      </c>
    </row>
    <row r="5112" spans="8:23" x14ac:dyDescent="0.35">
      <c r="H5112">
        <v>2013</v>
      </c>
      <c r="I5112" t="s">
        <v>21</v>
      </c>
      <c r="J5112" t="s">
        <v>1410</v>
      </c>
      <c r="K5112" t="s">
        <v>151</v>
      </c>
      <c r="L5112" t="str">
        <f t="shared" si="474"/>
        <v>Urban Tailors Factory</v>
      </c>
      <c r="M5112" t="s">
        <v>194</v>
      </c>
      <c r="N5112" t="s">
        <v>1530</v>
      </c>
      <c r="O5112">
        <v>1824</v>
      </c>
      <c r="P5112">
        <v>4</v>
      </c>
      <c r="Q5112">
        <v>6</v>
      </c>
      <c r="R5112">
        <v>1.0905125408942203E-3</v>
      </c>
      <c r="S5112">
        <f t="shared" si="475"/>
        <v>7296</v>
      </c>
      <c r="T5112">
        <f t="shared" si="476"/>
        <v>1.9890948745910579</v>
      </c>
      <c r="U5112">
        <f t="shared" si="477"/>
        <v>10944</v>
      </c>
      <c r="V5112">
        <f t="shared" si="478"/>
        <v>3646.010905125409</v>
      </c>
      <c r="W5112" t="str">
        <f t="shared" si="479"/>
        <v>PROFIT</v>
      </c>
    </row>
    <row r="5113" spans="8:23" x14ac:dyDescent="0.35">
      <c r="H5113">
        <v>2013</v>
      </c>
      <c r="I5113" t="s">
        <v>21</v>
      </c>
      <c r="J5113" t="s">
        <v>1410</v>
      </c>
      <c r="K5113" t="s">
        <v>151</v>
      </c>
      <c r="L5113" t="str">
        <f t="shared" si="474"/>
        <v>Urban Tailors Factory</v>
      </c>
      <c r="M5113" t="s">
        <v>199</v>
      </c>
      <c r="N5113" t="s">
        <v>1531</v>
      </c>
      <c r="O5113">
        <v>1932</v>
      </c>
      <c r="P5113">
        <v>5</v>
      </c>
      <c r="Q5113">
        <v>6</v>
      </c>
      <c r="R5113">
        <v>1.5220700152207001E-3</v>
      </c>
      <c r="S5113">
        <f t="shared" si="475"/>
        <v>9660</v>
      </c>
      <c r="T5113">
        <f t="shared" si="476"/>
        <v>2.9406392694063923</v>
      </c>
      <c r="U5113">
        <f t="shared" si="477"/>
        <v>11592</v>
      </c>
      <c r="V5113">
        <f t="shared" si="478"/>
        <v>1929.0593607305937</v>
      </c>
      <c r="W5113" t="str">
        <f t="shared" si="479"/>
        <v>PROFIT</v>
      </c>
    </row>
    <row r="5114" spans="8:23" x14ac:dyDescent="0.35">
      <c r="H5114">
        <v>2013</v>
      </c>
      <c r="I5114" t="s">
        <v>21</v>
      </c>
      <c r="J5114" t="s">
        <v>1410</v>
      </c>
      <c r="K5114" t="s">
        <v>151</v>
      </c>
      <c r="L5114" t="str">
        <f t="shared" si="474"/>
        <v>Urban Tailors Factory</v>
      </c>
      <c r="M5114" t="s">
        <v>204</v>
      </c>
      <c r="N5114" t="s">
        <v>1532</v>
      </c>
      <c r="O5114">
        <v>2040</v>
      </c>
      <c r="P5114">
        <v>5</v>
      </c>
      <c r="Q5114">
        <v>6</v>
      </c>
      <c r="R5114">
        <v>1.1185682326621924E-3</v>
      </c>
      <c r="S5114">
        <f t="shared" si="475"/>
        <v>10200</v>
      </c>
      <c r="T5114">
        <f t="shared" si="476"/>
        <v>2.2818791946308723</v>
      </c>
      <c r="U5114">
        <f t="shared" si="477"/>
        <v>12240</v>
      </c>
      <c r="V5114">
        <f t="shared" si="478"/>
        <v>2037.7181208053692</v>
      </c>
      <c r="W5114" t="str">
        <f t="shared" si="479"/>
        <v>PROFIT</v>
      </c>
    </row>
    <row r="5115" spans="8:23" x14ac:dyDescent="0.35">
      <c r="H5115">
        <v>2013</v>
      </c>
      <c r="I5115" t="s">
        <v>21</v>
      </c>
      <c r="J5115" t="s">
        <v>1410</v>
      </c>
      <c r="K5115" t="s">
        <v>151</v>
      </c>
      <c r="L5115" t="str">
        <f t="shared" si="474"/>
        <v>Urban Tailors Factory</v>
      </c>
      <c r="M5115" t="s">
        <v>209</v>
      </c>
      <c r="N5115" t="s">
        <v>1533</v>
      </c>
      <c r="O5115">
        <v>2100</v>
      </c>
      <c r="P5115">
        <v>4</v>
      </c>
      <c r="Q5115">
        <v>7</v>
      </c>
      <c r="R5115">
        <v>1.0672358591248667E-3</v>
      </c>
      <c r="S5115">
        <f t="shared" si="475"/>
        <v>8400</v>
      </c>
      <c r="T5115">
        <f t="shared" si="476"/>
        <v>2.2411953041622201</v>
      </c>
      <c r="U5115">
        <f t="shared" si="477"/>
        <v>14700</v>
      </c>
      <c r="V5115">
        <f t="shared" si="478"/>
        <v>6297.7588046958381</v>
      </c>
      <c r="W5115" t="str">
        <f t="shared" si="479"/>
        <v>PROFIT</v>
      </c>
    </row>
    <row r="5116" spans="8:23" x14ac:dyDescent="0.35">
      <c r="H5116">
        <v>2013</v>
      </c>
      <c r="I5116" t="s">
        <v>21</v>
      </c>
      <c r="J5116" t="s">
        <v>1410</v>
      </c>
      <c r="K5116" t="s">
        <v>151</v>
      </c>
      <c r="L5116" t="str">
        <f t="shared" si="474"/>
        <v>Urban Tailors Factory</v>
      </c>
      <c r="M5116" t="s">
        <v>214</v>
      </c>
      <c r="N5116" t="s">
        <v>1534</v>
      </c>
      <c r="O5116">
        <v>1992</v>
      </c>
      <c r="P5116">
        <v>5</v>
      </c>
      <c r="Q5116">
        <v>7</v>
      </c>
      <c r="R5116">
        <v>1.0449320794148381E-3</v>
      </c>
      <c r="S5116">
        <f t="shared" si="475"/>
        <v>9960</v>
      </c>
      <c r="T5116">
        <f t="shared" si="476"/>
        <v>2.0815047021943576</v>
      </c>
      <c r="U5116">
        <f t="shared" si="477"/>
        <v>13944</v>
      </c>
      <c r="V5116">
        <f t="shared" si="478"/>
        <v>3981.9184952978057</v>
      </c>
      <c r="W5116" t="str">
        <f t="shared" si="479"/>
        <v>PROFIT</v>
      </c>
    </row>
    <row r="5117" spans="8:23" x14ac:dyDescent="0.35">
      <c r="H5117">
        <v>2013</v>
      </c>
      <c r="I5117" t="s">
        <v>21</v>
      </c>
      <c r="J5117" t="s">
        <v>1410</v>
      </c>
      <c r="K5117" t="s">
        <v>151</v>
      </c>
      <c r="L5117" t="str">
        <f t="shared" si="474"/>
        <v>Urban Tailors Factory</v>
      </c>
      <c r="M5117" t="s">
        <v>219</v>
      </c>
      <c r="N5117" t="s">
        <v>1535</v>
      </c>
      <c r="O5117">
        <v>1824</v>
      </c>
      <c r="P5117">
        <v>5</v>
      </c>
      <c r="Q5117">
        <v>7</v>
      </c>
      <c r="R5117">
        <v>1.7006802721088435E-3</v>
      </c>
      <c r="S5117">
        <f t="shared" si="475"/>
        <v>9120</v>
      </c>
      <c r="T5117">
        <f t="shared" si="476"/>
        <v>3.1020408163265305</v>
      </c>
      <c r="U5117">
        <f t="shared" si="477"/>
        <v>12768</v>
      </c>
      <c r="V5117">
        <f t="shared" si="478"/>
        <v>3644.8979591836733</v>
      </c>
      <c r="W5117" t="str">
        <f t="shared" si="479"/>
        <v>PROFIT</v>
      </c>
    </row>
    <row r="5118" spans="8:23" x14ac:dyDescent="0.35">
      <c r="H5118">
        <v>2013</v>
      </c>
      <c r="I5118" t="s">
        <v>21</v>
      </c>
      <c r="J5118" t="s">
        <v>1410</v>
      </c>
      <c r="K5118" t="s">
        <v>151</v>
      </c>
      <c r="L5118" t="str">
        <f t="shared" si="474"/>
        <v>Urban Tailors Factory</v>
      </c>
      <c r="M5118" t="s">
        <v>224</v>
      </c>
      <c r="N5118" t="s">
        <v>1536</v>
      </c>
      <c r="O5118">
        <v>1980</v>
      </c>
      <c r="P5118">
        <v>4</v>
      </c>
      <c r="Q5118">
        <v>7</v>
      </c>
      <c r="R5118">
        <v>1.3869625520110957E-3</v>
      </c>
      <c r="S5118">
        <f t="shared" si="475"/>
        <v>7920</v>
      </c>
      <c r="T5118">
        <f t="shared" si="476"/>
        <v>2.7461858529819696</v>
      </c>
      <c r="U5118">
        <f t="shared" si="477"/>
        <v>13860</v>
      </c>
      <c r="V5118">
        <f t="shared" si="478"/>
        <v>5937.2538141470177</v>
      </c>
      <c r="W5118" t="str">
        <f t="shared" si="479"/>
        <v>PROFIT</v>
      </c>
    </row>
    <row r="5119" spans="8:23" x14ac:dyDescent="0.35">
      <c r="H5119">
        <v>2013</v>
      </c>
      <c r="I5119" t="s">
        <v>21</v>
      </c>
      <c r="J5119" t="s">
        <v>1410</v>
      </c>
      <c r="K5119" t="s">
        <v>151</v>
      </c>
      <c r="L5119" t="str">
        <f t="shared" si="474"/>
        <v>Urban Tailors Factory</v>
      </c>
      <c r="M5119" t="s">
        <v>229</v>
      </c>
      <c r="N5119" t="s">
        <v>1537</v>
      </c>
      <c r="O5119">
        <v>1896</v>
      </c>
      <c r="P5119">
        <v>5</v>
      </c>
      <c r="Q5119">
        <v>7</v>
      </c>
      <c r="R5119">
        <v>1.5243902439024391E-3</v>
      </c>
      <c r="S5119">
        <f t="shared" si="475"/>
        <v>9480</v>
      </c>
      <c r="T5119">
        <f t="shared" si="476"/>
        <v>2.8902439024390243</v>
      </c>
      <c r="U5119">
        <f t="shared" si="477"/>
        <v>13272</v>
      </c>
      <c r="V5119">
        <f t="shared" si="478"/>
        <v>3789.1097560975609</v>
      </c>
      <c r="W5119" t="str">
        <f t="shared" si="479"/>
        <v>PROFIT</v>
      </c>
    </row>
    <row r="5120" spans="8:23" x14ac:dyDescent="0.35">
      <c r="H5120">
        <v>2013</v>
      </c>
      <c r="I5120" t="s">
        <v>21</v>
      </c>
      <c r="J5120" t="s">
        <v>1410</v>
      </c>
      <c r="K5120" t="s">
        <v>151</v>
      </c>
      <c r="L5120" t="str">
        <f t="shared" si="474"/>
        <v>Urban Tailors Factory</v>
      </c>
      <c r="M5120" t="s">
        <v>234</v>
      </c>
      <c r="N5120" t="s">
        <v>1538</v>
      </c>
      <c r="O5120">
        <v>2124</v>
      </c>
      <c r="P5120">
        <v>4</v>
      </c>
      <c r="Q5120">
        <v>6</v>
      </c>
      <c r="R5120">
        <v>1.5527950310559005E-3</v>
      </c>
      <c r="S5120">
        <f t="shared" si="475"/>
        <v>8496</v>
      </c>
      <c r="T5120">
        <f t="shared" si="476"/>
        <v>3.2981366459627326</v>
      </c>
      <c r="U5120">
        <f t="shared" si="477"/>
        <v>12744</v>
      </c>
      <c r="V5120">
        <f t="shared" si="478"/>
        <v>4244.7018633540374</v>
      </c>
      <c r="W5120" t="str">
        <f t="shared" si="479"/>
        <v>PROFIT</v>
      </c>
    </row>
    <row r="5121" spans="8:23" x14ac:dyDescent="0.35">
      <c r="H5121">
        <v>2013</v>
      </c>
      <c r="I5121" t="s">
        <v>21</v>
      </c>
      <c r="J5121" t="s">
        <v>1410</v>
      </c>
      <c r="K5121" t="s">
        <v>151</v>
      </c>
      <c r="L5121" t="str">
        <f t="shared" si="474"/>
        <v>Urban Tailors Factory</v>
      </c>
      <c r="M5121" t="s">
        <v>239</v>
      </c>
      <c r="N5121" t="s">
        <v>1539</v>
      </c>
      <c r="O5121">
        <v>2028</v>
      </c>
      <c r="P5121">
        <v>4</v>
      </c>
      <c r="Q5121">
        <v>7</v>
      </c>
      <c r="R5121">
        <v>1.0604453870625664E-3</v>
      </c>
      <c r="S5121">
        <f t="shared" si="475"/>
        <v>8112</v>
      </c>
      <c r="T5121">
        <f t="shared" si="476"/>
        <v>2.1505832449628848</v>
      </c>
      <c r="U5121">
        <f t="shared" si="477"/>
        <v>14196</v>
      </c>
      <c r="V5121">
        <f t="shared" si="478"/>
        <v>6081.8494167550371</v>
      </c>
      <c r="W5121" t="str">
        <f t="shared" si="479"/>
        <v>PROFIT</v>
      </c>
    </row>
    <row r="5122" spans="8:23" x14ac:dyDescent="0.35">
      <c r="H5122">
        <v>2013</v>
      </c>
      <c r="I5122" t="s">
        <v>21</v>
      </c>
      <c r="J5122" t="s">
        <v>1410</v>
      </c>
      <c r="K5122" t="s">
        <v>151</v>
      </c>
      <c r="L5122" t="str">
        <f t="shared" si="474"/>
        <v>Urban Tailors Factory</v>
      </c>
      <c r="M5122" t="s">
        <v>244</v>
      </c>
      <c r="N5122" t="s">
        <v>1540</v>
      </c>
      <c r="O5122">
        <v>2160</v>
      </c>
      <c r="P5122">
        <v>5</v>
      </c>
      <c r="Q5122">
        <v>6</v>
      </c>
      <c r="R5122">
        <v>1.718213058419244E-3</v>
      </c>
      <c r="S5122">
        <f t="shared" si="475"/>
        <v>10800</v>
      </c>
      <c r="T5122">
        <f t="shared" si="476"/>
        <v>3.7113402061855671</v>
      </c>
      <c r="U5122">
        <f t="shared" si="477"/>
        <v>12960</v>
      </c>
      <c r="V5122">
        <f t="shared" si="478"/>
        <v>2156.2886597938145</v>
      </c>
      <c r="W5122" t="str">
        <f t="shared" si="479"/>
        <v>PROFIT</v>
      </c>
    </row>
    <row r="5123" spans="8:23" x14ac:dyDescent="0.35">
      <c r="H5123">
        <v>2013</v>
      </c>
      <c r="I5123" t="s">
        <v>21</v>
      </c>
      <c r="J5123" t="s">
        <v>1410</v>
      </c>
      <c r="K5123" t="s">
        <v>151</v>
      </c>
      <c r="L5123" t="str">
        <f t="shared" ref="L5123:L5186" si="480">VLOOKUP($K5123,$A$1:$C$124,MATCH($L$1,$A$1:$C$1,0),0)</f>
        <v>Urban Tailors Factory</v>
      </c>
      <c r="M5123" t="s">
        <v>249</v>
      </c>
      <c r="N5123" t="s">
        <v>1541</v>
      </c>
      <c r="O5123">
        <v>2076</v>
      </c>
      <c r="P5123">
        <v>4</v>
      </c>
      <c r="Q5123">
        <v>7</v>
      </c>
      <c r="R5123">
        <v>1.5174506828528073E-3</v>
      </c>
      <c r="S5123">
        <f t="shared" ref="S5123:S5186" si="481">P5123*O5123</f>
        <v>8304</v>
      </c>
      <c r="T5123">
        <f t="shared" ref="T5123:T5186" si="482">R5123*O5123</f>
        <v>3.150227617602428</v>
      </c>
      <c r="U5123">
        <f t="shared" ref="U5123:U5186" si="483">Q5123*O5123</f>
        <v>14532</v>
      </c>
      <c r="V5123">
        <f t="shared" ref="V5123:V5186" si="484">Q5123*O5123-S5123-T5123</f>
        <v>6224.8497723823975</v>
      </c>
      <c r="W5123" t="str">
        <f t="shared" ref="W5123:W5186" si="485">IF(V5123&gt;1000,"PROFIT","LOSS")</f>
        <v>PROFIT</v>
      </c>
    </row>
    <row r="5124" spans="8:23" x14ac:dyDescent="0.35">
      <c r="H5124">
        <v>2013</v>
      </c>
      <c r="I5124" t="s">
        <v>21</v>
      </c>
      <c r="J5124" t="s">
        <v>1410</v>
      </c>
      <c r="K5124" t="s">
        <v>151</v>
      </c>
      <c r="L5124" t="str">
        <f t="shared" si="480"/>
        <v>Urban Tailors Factory</v>
      </c>
      <c r="M5124" t="s">
        <v>254</v>
      </c>
      <c r="N5124" t="s">
        <v>1542</v>
      </c>
      <c r="O5124">
        <v>2088</v>
      </c>
      <c r="P5124">
        <v>5</v>
      </c>
      <c r="Q5124">
        <v>6</v>
      </c>
      <c r="R5124">
        <v>1.3927576601671309E-3</v>
      </c>
      <c r="S5124">
        <f t="shared" si="481"/>
        <v>10440</v>
      </c>
      <c r="T5124">
        <f t="shared" si="482"/>
        <v>2.9080779944289694</v>
      </c>
      <c r="U5124">
        <f t="shared" si="483"/>
        <v>12528</v>
      </c>
      <c r="V5124">
        <f t="shared" si="484"/>
        <v>2085.0919220055712</v>
      </c>
      <c r="W5124" t="str">
        <f t="shared" si="485"/>
        <v>PROFIT</v>
      </c>
    </row>
    <row r="5125" spans="8:23" x14ac:dyDescent="0.35">
      <c r="H5125">
        <v>2013</v>
      </c>
      <c r="I5125" t="s">
        <v>21</v>
      </c>
      <c r="J5125" t="s">
        <v>1410</v>
      </c>
      <c r="K5125" t="s">
        <v>151</v>
      </c>
      <c r="L5125" t="str">
        <f t="shared" si="480"/>
        <v>Urban Tailors Factory</v>
      </c>
      <c r="M5125" t="s">
        <v>23</v>
      </c>
      <c r="N5125" t="s">
        <v>1543</v>
      </c>
      <c r="O5125">
        <v>1920</v>
      </c>
      <c r="P5125">
        <v>5</v>
      </c>
      <c r="Q5125">
        <v>7</v>
      </c>
      <c r="R5125">
        <v>1.2406947890818859E-3</v>
      </c>
      <c r="S5125">
        <f t="shared" si="481"/>
        <v>9600</v>
      </c>
      <c r="T5125">
        <f t="shared" si="482"/>
        <v>2.3821339950372207</v>
      </c>
      <c r="U5125">
        <f t="shared" si="483"/>
        <v>13440</v>
      </c>
      <c r="V5125">
        <f t="shared" si="484"/>
        <v>3837.6178660049627</v>
      </c>
      <c r="W5125" t="str">
        <f t="shared" si="485"/>
        <v>PROFIT</v>
      </c>
    </row>
    <row r="5126" spans="8:23" x14ac:dyDescent="0.35">
      <c r="H5126">
        <v>2013</v>
      </c>
      <c r="I5126" t="s">
        <v>21</v>
      </c>
      <c r="J5126" t="s">
        <v>1410</v>
      </c>
      <c r="K5126" t="s">
        <v>151</v>
      </c>
      <c r="L5126" t="str">
        <f t="shared" si="480"/>
        <v>Urban Tailors Factory</v>
      </c>
      <c r="M5126" t="s">
        <v>28</v>
      </c>
      <c r="N5126" t="s">
        <v>1544</v>
      </c>
      <c r="O5126">
        <v>1896</v>
      </c>
      <c r="P5126">
        <v>4</v>
      </c>
      <c r="Q5126">
        <v>6</v>
      </c>
      <c r="R5126">
        <v>1.8315018315018315E-3</v>
      </c>
      <c r="S5126">
        <f t="shared" si="481"/>
        <v>7584</v>
      </c>
      <c r="T5126">
        <f t="shared" si="482"/>
        <v>3.4725274725274726</v>
      </c>
      <c r="U5126">
        <f t="shared" si="483"/>
        <v>11376</v>
      </c>
      <c r="V5126">
        <f t="shared" si="484"/>
        <v>3788.5274725274726</v>
      </c>
      <c r="W5126" t="str">
        <f t="shared" si="485"/>
        <v>PROFIT</v>
      </c>
    </row>
    <row r="5127" spans="8:23" x14ac:dyDescent="0.35">
      <c r="H5127">
        <v>2013</v>
      </c>
      <c r="I5127" t="s">
        <v>21</v>
      </c>
      <c r="J5127" t="s">
        <v>1410</v>
      </c>
      <c r="K5127" t="s">
        <v>151</v>
      </c>
      <c r="L5127" t="str">
        <f t="shared" si="480"/>
        <v>Urban Tailors Factory</v>
      </c>
      <c r="M5127" t="s">
        <v>33</v>
      </c>
      <c r="N5127" t="s">
        <v>1545</v>
      </c>
      <c r="O5127">
        <v>1992</v>
      </c>
      <c r="P5127">
        <v>4</v>
      </c>
      <c r="Q5127">
        <v>7</v>
      </c>
      <c r="R5127">
        <v>1.4577259475218659E-3</v>
      </c>
      <c r="S5127">
        <f t="shared" si="481"/>
        <v>7968</v>
      </c>
      <c r="T5127">
        <f t="shared" si="482"/>
        <v>2.9037900874635567</v>
      </c>
      <c r="U5127">
        <f t="shared" si="483"/>
        <v>13944</v>
      </c>
      <c r="V5127">
        <f t="shared" si="484"/>
        <v>5973.0962099125363</v>
      </c>
      <c r="W5127" t="str">
        <f t="shared" si="485"/>
        <v>PROFIT</v>
      </c>
    </row>
    <row r="5128" spans="8:23" x14ac:dyDescent="0.35">
      <c r="H5128">
        <v>2013</v>
      </c>
      <c r="I5128" t="s">
        <v>21</v>
      </c>
      <c r="J5128" t="s">
        <v>1410</v>
      </c>
      <c r="K5128" t="s">
        <v>151</v>
      </c>
      <c r="L5128" t="str">
        <f t="shared" si="480"/>
        <v>Urban Tailors Factory</v>
      </c>
      <c r="M5128" t="s">
        <v>39</v>
      </c>
      <c r="N5128" t="s">
        <v>1546</v>
      </c>
      <c r="O5128">
        <v>1836</v>
      </c>
      <c r="P5128">
        <v>4</v>
      </c>
      <c r="Q5128">
        <v>7</v>
      </c>
      <c r="R5128">
        <v>1.1173184357541898E-3</v>
      </c>
      <c r="S5128">
        <f t="shared" si="481"/>
        <v>7344</v>
      </c>
      <c r="T5128">
        <f t="shared" si="482"/>
        <v>2.0513966480446926</v>
      </c>
      <c r="U5128">
        <f t="shared" si="483"/>
        <v>12852</v>
      </c>
      <c r="V5128">
        <f t="shared" si="484"/>
        <v>5505.9486033519552</v>
      </c>
      <c r="W5128" t="str">
        <f t="shared" si="485"/>
        <v>PROFIT</v>
      </c>
    </row>
    <row r="5129" spans="8:23" x14ac:dyDescent="0.35">
      <c r="H5129">
        <v>2013</v>
      </c>
      <c r="I5129" t="s">
        <v>21</v>
      </c>
      <c r="J5129" t="s">
        <v>1410</v>
      </c>
      <c r="K5129" t="s">
        <v>151</v>
      </c>
      <c r="L5129" t="str">
        <f t="shared" si="480"/>
        <v>Urban Tailors Factory</v>
      </c>
      <c r="M5129" t="s">
        <v>44</v>
      </c>
      <c r="N5129" t="s">
        <v>1547</v>
      </c>
      <c r="O5129">
        <v>1920</v>
      </c>
      <c r="P5129">
        <v>4</v>
      </c>
      <c r="Q5129">
        <v>7</v>
      </c>
      <c r="R5129">
        <v>1.6447368421052631E-3</v>
      </c>
      <c r="S5129">
        <f t="shared" si="481"/>
        <v>7680</v>
      </c>
      <c r="T5129">
        <f t="shared" si="482"/>
        <v>3.1578947368421053</v>
      </c>
      <c r="U5129">
        <f t="shared" si="483"/>
        <v>13440</v>
      </c>
      <c r="V5129">
        <f t="shared" si="484"/>
        <v>5756.8421052631575</v>
      </c>
      <c r="W5129" t="str">
        <f t="shared" si="485"/>
        <v>PROFIT</v>
      </c>
    </row>
    <row r="5130" spans="8:23" x14ac:dyDescent="0.35">
      <c r="H5130">
        <v>2013</v>
      </c>
      <c r="I5130" t="s">
        <v>21</v>
      </c>
      <c r="J5130" t="s">
        <v>1410</v>
      </c>
      <c r="K5130" t="s">
        <v>151</v>
      </c>
      <c r="L5130" t="str">
        <f t="shared" si="480"/>
        <v>Urban Tailors Factory</v>
      </c>
      <c r="M5130" t="s">
        <v>49</v>
      </c>
      <c r="N5130" t="s">
        <v>1548</v>
      </c>
      <c r="O5130">
        <v>2100</v>
      </c>
      <c r="P5130">
        <v>4</v>
      </c>
      <c r="Q5130">
        <v>7</v>
      </c>
      <c r="R5130">
        <v>1.736111111111111E-3</v>
      </c>
      <c r="S5130">
        <f t="shared" si="481"/>
        <v>8400</v>
      </c>
      <c r="T5130">
        <f t="shared" si="482"/>
        <v>3.645833333333333</v>
      </c>
      <c r="U5130">
        <f t="shared" si="483"/>
        <v>14700</v>
      </c>
      <c r="V5130">
        <f t="shared" si="484"/>
        <v>6296.354166666667</v>
      </c>
      <c r="W5130" t="str">
        <f t="shared" si="485"/>
        <v>PROFIT</v>
      </c>
    </row>
    <row r="5131" spans="8:23" x14ac:dyDescent="0.35">
      <c r="H5131">
        <v>2013</v>
      </c>
      <c r="I5131" t="s">
        <v>21</v>
      </c>
      <c r="J5131" t="s">
        <v>1410</v>
      </c>
      <c r="K5131" t="s">
        <v>151</v>
      </c>
      <c r="L5131" t="str">
        <f t="shared" si="480"/>
        <v>Urban Tailors Factory</v>
      </c>
      <c r="M5131" t="s">
        <v>54</v>
      </c>
      <c r="N5131" t="s">
        <v>1549</v>
      </c>
      <c r="O5131">
        <v>2016</v>
      </c>
      <c r="P5131">
        <v>4</v>
      </c>
      <c r="Q5131">
        <v>7</v>
      </c>
      <c r="R5131">
        <v>1.3003901170351106E-3</v>
      </c>
      <c r="S5131">
        <f t="shared" si="481"/>
        <v>8064</v>
      </c>
      <c r="T5131">
        <f t="shared" si="482"/>
        <v>2.6215864759427827</v>
      </c>
      <c r="U5131">
        <f t="shared" si="483"/>
        <v>14112</v>
      </c>
      <c r="V5131">
        <f t="shared" si="484"/>
        <v>6045.3784135240576</v>
      </c>
      <c r="W5131" t="str">
        <f t="shared" si="485"/>
        <v>PROFIT</v>
      </c>
    </row>
    <row r="5132" spans="8:23" x14ac:dyDescent="0.35">
      <c r="H5132">
        <v>2013</v>
      </c>
      <c r="I5132" t="s">
        <v>21</v>
      </c>
      <c r="J5132" t="s">
        <v>1410</v>
      </c>
      <c r="K5132" t="s">
        <v>151</v>
      </c>
      <c r="L5132" t="str">
        <f t="shared" si="480"/>
        <v>Urban Tailors Factory</v>
      </c>
      <c r="M5132" t="s">
        <v>59</v>
      </c>
      <c r="N5132" t="s">
        <v>1550</v>
      </c>
      <c r="O5132">
        <v>2076</v>
      </c>
      <c r="P5132">
        <v>5</v>
      </c>
      <c r="Q5132">
        <v>6</v>
      </c>
      <c r="R5132">
        <v>1.1013215859030838E-3</v>
      </c>
      <c r="S5132">
        <f t="shared" si="481"/>
        <v>10380</v>
      </c>
      <c r="T5132">
        <f t="shared" si="482"/>
        <v>2.286343612334802</v>
      </c>
      <c r="U5132">
        <f t="shared" si="483"/>
        <v>12456</v>
      </c>
      <c r="V5132">
        <f t="shared" si="484"/>
        <v>2073.7136563876652</v>
      </c>
      <c r="W5132" t="str">
        <f t="shared" si="485"/>
        <v>PROFIT</v>
      </c>
    </row>
    <row r="5133" spans="8:23" x14ac:dyDescent="0.35">
      <c r="H5133">
        <v>2013</v>
      </c>
      <c r="I5133" t="s">
        <v>21</v>
      </c>
      <c r="J5133" t="s">
        <v>1410</v>
      </c>
      <c r="K5133" t="s">
        <v>151</v>
      </c>
      <c r="L5133" t="str">
        <f t="shared" si="480"/>
        <v>Urban Tailors Factory</v>
      </c>
      <c r="M5133" t="s">
        <v>64</v>
      </c>
      <c r="N5133" t="s">
        <v>1551</v>
      </c>
      <c r="O5133">
        <v>1944</v>
      </c>
      <c r="P5133">
        <v>5</v>
      </c>
      <c r="Q5133">
        <v>6</v>
      </c>
      <c r="R5133">
        <v>1.1001100110011001E-3</v>
      </c>
      <c r="S5133">
        <f t="shared" si="481"/>
        <v>9720</v>
      </c>
      <c r="T5133">
        <f t="shared" si="482"/>
        <v>2.1386138613861383</v>
      </c>
      <c r="U5133">
        <f t="shared" si="483"/>
        <v>11664</v>
      </c>
      <c r="V5133">
        <f t="shared" si="484"/>
        <v>1941.8613861386139</v>
      </c>
      <c r="W5133" t="str">
        <f t="shared" si="485"/>
        <v>PROFIT</v>
      </c>
    </row>
    <row r="5134" spans="8:23" x14ac:dyDescent="0.35">
      <c r="H5134">
        <v>2013</v>
      </c>
      <c r="I5134" t="s">
        <v>21</v>
      </c>
      <c r="J5134" t="s">
        <v>1410</v>
      </c>
      <c r="K5134" t="s">
        <v>151</v>
      </c>
      <c r="L5134" t="str">
        <f t="shared" si="480"/>
        <v>Urban Tailors Factory</v>
      </c>
      <c r="M5134" t="s">
        <v>69</v>
      </c>
      <c r="N5134" t="s">
        <v>1552</v>
      </c>
      <c r="O5134">
        <v>1980</v>
      </c>
      <c r="P5134">
        <v>5</v>
      </c>
      <c r="Q5134">
        <v>7</v>
      </c>
      <c r="R5134">
        <v>1.2594458438287153E-3</v>
      </c>
      <c r="S5134">
        <f t="shared" si="481"/>
        <v>9900</v>
      </c>
      <c r="T5134">
        <f t="shared" si="482"/>
        <v>2.4937027707808563</v>
      </c>
      <c r="U5134">
        <f t="shared" si="483"/>
        <v>13860</v>
      </c>
      <c r="V5134">
        <f t="shared" si="484"/>
        <v>3957.5062972292189</v>
      </c>
      <c r="W5134" t="str">
        <f t="shared" si="485"/>
        <v>PROFIT</v>
      </c>
    </row>
    <row r="5135" spans="8:23" x14ac:dyDescent="0.35">
      <c r="H5135">
        <v>2013</v>
      </c>
      <c r="I5135" t="s">
        <v>21</v>
      </c>
      <c r="J5135" t="s">
        <v>1410</v>
      </c>
      <c r="K5135" t="s">
        <v>151</v>
      </c>
      <c r="L5135" t="str">
        <f t="shared" si="480"/>
        <v>Urban Tailors Factory</v>
      </c>
      <c r="M5135" t="s">
        <v>74</v>
      </c>
      <c r="N5135" t="s">
        <v>1553</v>
      </c>
      <c r="O5135">
        <v>2076</v>
      </c>
      <c r="P5135">
        <v>5</v>
      </c>
      <c r="Q5135">
        <v>6</v>
      </c>
      <c r="R5135">
        <v>1.3351134846461949E-3</v>
      </c>
      <c r="S5135">
        <f t="shared" si="481"/>
        <v>10380</v>
      </c>
      <c r="T5135">
        <f t="shared" si="482"/>
        <v>2.7716955941255006</v>
      </c>
      <c r="U5135">
        <f t="shared" si="483"/>
        <v>12456</v>
      </c>
      <c r="V5135">
        <f t="shared" si="484"/>
        <v>2073.2283044058745</v>
      </c>
      <c r="W5135" t="str">
        <f t="shared" si="485"/>
        <v>PROFIT</v>
      </c>
    </row>
    <row r="5136" spans="8:23" x14ac:dyDescent="0.35">
      <c r="H5136">
        <v>2013</v>
      </c>
      <c r="I5136" t="s">
        <v>21</v>
      </c>
      <c r="J5136" t="s">
        <v>1410</v>
      </c>
      <c r="K5136" t="s">
        <v>151</v>
      </c>
      <c r="L5136" t="str">
        <f t="shared" si="480"/>
        <v>Urban Tailors Factory</v>
      </c>
      <c r="M5136" t="s">
        <v>79</v>
      </c>
      <c r="N5136" t="s">
        <v>1554</v>
      </c>
      <c r="O5136">
        <v>2148</v>
      </c>
      <c r="P5136">
        <v>5</v>
      </c>
      <c r="Q5136">
        <v>7</v>
      </c>
      <c r="R5136">
        <v>1.5847860538827259E-3</v>
      </c>
      <c r="S5136">
        <f t="shared" si="481"/>
        <v>10740</v>
      </c>
      <c r="T5136">
        <f t="shared" si="482"/>
        <v>3.4041204437400951</v>
      </c>
      <c r="U5136">
        <f t="shared" si="483"/>
        <v>15036</v>
      </c>
      <c r="V5136">
        <f t="shared" si="484"/>
        <v>4292.5958795562601</v>
      </c>
      <c r="W5136" t="str">
        <f t="shared" si="485"/>
        <v>PROFIT</v>
      </c>
    </row>
    <row r="5137" spans="8:23" x14ac:dyDescent="0.35">
      <c r="H5137">
        <v>2013</v>
      </c>
      <c r="I5137" t="s">
        <v>21</v>
      </c>
      <c r="J5137" t="s">
        <v>1410</v>
      </c>
      <c r="K5137" t="s">
        <v>151</v>
      </c>
      <c r="L5137" t="str">
        <f t="shared" si="480"/>
        <v>Urban Tailors Factory</v>
      </c>
      <c r="M5137" t="s">
        <v>84</v>
      </c>
      <c r="N5137" t="s">
        <v>1555</v>
      </c>
      <c r="O5137">
        <v>1800</v>
      </c>
      <c r="P5137">
        <v>5</v>
      </c>
      <c r="Q5137">
        <v>7</v>
      </c>
      <c r="R5137">
        <v>1.1976047904191617E-3</v>
      </c>
      <c r="S5137">
        <f t="shared" si="481"/>
        <v>9000</v>
      </c>
      <c r="T5137">
        <f t="shared" si="482"/>
        <v>2.1556886227544911</v>
      </c>
      <c r="U5137">
        <f t="shared" si="483"/>
        <v>12600</v>
      </c>
      <c r="V5137">
        <f t="shared" si="484"/>
        <v>3597.8443113772455</v>
      </c>
      <c r="W5137" t="str">
        <f t="shared" si="485"/>
        <v>PROFIT</v>
      </c>
    </row>
    <row r="5138" spans="8:23" x14ac:dyDescent="0.35">
      <c r="H5138">
        <v>2013</v>
      </c>
      <c r="I5138" t="s">
        <v>21</v>
      </c>
      <c r="J5138" t="s">
        <v>1410</v>
      </c>
      <c r="K5138" t="s">
        <v>151</v>
      </c>
      <c r="L5138" t="str">
        <f t="shared" si="480"/>
        <v>Urban Tailors Factory</v>
      </c>
      <c r="M5138" t="s">
        <v>89</v>
      </c>
      <c r="N5138" t="s">
        <v>1556</v>
      </c>
      <c r="O5138">
        <v>2136</v>
      </c>
      <c r="P5138">
        <v>4</v>
      </c>
      <c r="Q5138">
        <v>7</v>
      </c>
      <c r="R5138">
        <v>1.3568521031207597E-3</v>
      </c>
      <c r="S5138">
        <f t="shared" si="481"/>
        <v>8544</v>
      </c>
      <c r="T5138">
        <f t="shared" si="482"/>
        <v>2.8982360922659427</v>
      </c>
      <c r="U5138">
        <f t="shared" si="483"/>
        <v>14952</v>
      </c>
      <c r="V5138">
        <f t="shared" si="484"/>
        <v>6405.1017639077345</v>
      </c>
      <c r="W5138" t="str">
        <f t="shared" si="485"/>
        <v>PROFIT</v>
      </c>
    </row>
    <row r="5139" spans="8:23" x14ac:dyDescent="0.35">
      <c r="H5139">
        <v>2013</v>
      </c>
      <c r="I5139" t="s">
        <v>21</v>
      </c>
      <c r="J5139" t="s">
        <v>1410</v>
      </c>
      <c r="K5139" t="s">
        <v>151</v>
      </c>
      <c r="L5139" t="str">
        <f t="shared" si="480"/>
        <v>Urban Tailors Factory</v>
      </c>
      <c r="M5139" t="s">
        <v>94</v>
      </c>
      <c r="N5139" t="s">
        <v>1557</v>
      </c>
      <c r="O5139">
        <v>1896</v>
      </c>
      <c r="P5139">
        <v>5</v>
      </c>
      <c r="Q5139">
        <v>6</v>
      </c>
      <c r="R5139">
        <v>1.0493179433368311E-3</v>
      </c>
      <c r="S5139">
        <f t="shared" si="481"/>
        <v>9480</v>
      </c>
      <c r="T5139">
        <f t="shared" si="482"/>
        <v>1.9895068205666318</v>
      </c>
      <c r="U5139">
        <f t="shared" si="483"/>
        <v>11376</v>
      </c>
      <c r="V5139">
        <f t="shared" si="484"/>
        <v>1894.0104931794333</v>
      </c>
      <c r="W5139" t="str">
        <f t="shared" si="485"/>
        <v>PROFIT</v>
      </c>
    </row>
    <row r="5140" spans="8:23" x14ac:dyDescent="0.35">
      <c r="H5140">
        <v>2013</v>
      </c>
      <c r="I5140" t="s">
        <v>21</v>
      </c>
      <c r="J5140" t="s">
        <v>1410</v>
      </c>
      <c r="K5140" t="s">
        <v>151</v>
      </c>
      <c r="L5140" t="str">
        <f t="shared" si="480"/>
        <v>Urban Tailors Factory</v>
      </c>
      <c r="M5140" t="s">
        <v>99</v>
      </c>
      <c r="N5140" t="s">
        <v>1558</v>
      </c>
      <c r="O5140">
        <v>1896</v>
      </c>
      <c r="P5140">
        <v>4</v>
      </c>
      <c r="Q5140">
        <v>7</v>
      </c>
      <c r="R5140">
        <v>1.1135857461024498E-3</v>
      </c>
      <c r="S5140">
        <f t="shared" si="481"/>
        <v>7584</v>
      </c>
      <c r="T5140">
        <f t="shared" si="482"/>
        <v>2.1113585746102448</v>
      </c>
      <c r="U5140">
        <f t="shared" si="483"/>
        <v>13272</v>
      </c>
      <c r="V5140">
        <f t="shared" si="484"/>
        <v>5685.8886414253893</v>
      </c>
      <c r="W5140" t="str">
        <f t="shared" si="485"/>
        <v>PROFIT</v>
      </c>
    </row>
    <row r="5141" spans="8:23" x14ac:dyDescent="0.35">
      <c r="H5141">
        <v>2013</v>
      </c>
      <c r="I5141" t="s">
        <v>21</v>
      </c>
      <c r="J5141" t="s">
        <v>1410</v>
      </c>
      <c r="K5141" t="s">
        <v>151</v>
      </c>
      <c r="L5141" t="str">
        <f t="shared" si="480"/>
        <v>Urban Tailors Factory</v>
      </c>
      <c r="M5141" t="s">
        <v>104</v>
      </c>
      <c r="N5141" t="s">
        <v>1559</v>
      </c>
      <c r="O5141">
        <v>2064</v>
      </c>
      <c r="P5141">
        <v>4</v>
      </c>
      <c r="Q5141">
        <v>6</v>
      </c>
      <c r="R5141">
        <v>1.3140604467805519E-3</v>
      </c>
      <c r="S5141">
        <f t="shared" si="481"/>
        <v>8256</v>
      </c>
      <c r="T5141">
        <f t="shared" si="482"/>
        <v>2.7122207621550594</v>
      </c>
      <c r="U5141">
        <f t="shared" si="483"/>
        <v>12384</v>
      </c>
      <c r="V5141">
        <f t="shared" si="484"/>
        <v>4125.2877792378449</v>
      </c>
      <c r="W5141" t="str">
        <f t="shared" si="485"/>
        <v>PROFIT</v>
      </c>
    </row>
    <row r="5142" spans="8:23" x14ac:dyDescent="0.35">
      <c r="H5142">
        <v>2013</v>
      </c>
      <c r="I5142" t="s">
        <v>21</v>
      </c>
      <c r="J5142" t="s">
        <v>1410</v>
      </c>
      <c r="K5142" t="s">
        <v>151</v>
      </c>
      <c r="L5142" t="str">
        <f t="shared" si="480"/>
        <v>Urban Tailors Factory</v>
      </c>
      <c r="M5142" t="s">
        <v>109</v>
      </c>
      <c r="N5142" t="s">
        <v>1560</v>
      </c>
      <c r="O5142">
        <v>2124</v>
      </c>
      <c r="P5142">
        <v>5</v>
      </c>
      <c r="Q5142">
        <v>6</v>
      </c>
      <c r="R5142">
        <v>1.1655011655011655E-3</v>
      </c>
      <c r="S5142">
        <f t="shared" si="481"/>
        <v>10620</v>
      </c>
      <c r="T5142">
        <f t="shared" si="482"/>
        <v>2.4755244755244754</v>
      </c>
      <c r="U5142">
        <f t="shared" si="483"/>
        <v>12744</v>
      </c>
      <c r="V5142">
        <f t="shared" si="484"/>
        <v>2121.5244755244757</v>
      </c>
      <c r="W5142" t="str">
        <f t="shared" si="485"/>
        <v>PROFIT</v>
      </c>
    </row>
    <row r="5143" spans="8:23" x14ac:dyDescent="0.35">
      <c r="H5143">
        <v>2013</v>
      </c>
      <c r="I5143" t="s">
        <v>21</v>
      </c>
      <c r="J5143" t="s">
        <v>1410</v>
      </c>
      <c r="K5143" t="s">
        <v>151</v>
      </c>
      <c r="L5143" t="str">
        <f t="shared" si="480"/>
        <v>Urban Tailors Factory</v>
      </c>
      <c r="M5143" t="s">
        <v>114</v>
      </c>
      <c r="N5143" t="s">
        <v>1561</v>
      </c>
      <c r="O5143">
        <v>1800</v>
      </c>
      <c r="P5143">
        <v>4</v>
      </c>
      <c r="Q5143">
        <v>6</v>
      </c>
      <c r="R5143">
        <v>1.4925373134328358E-3</v>
      </c>
      <c r="S5143">
        <f t="shared" si="481"/>
        <v>7200</v>
      </c>
      <c r="T5143">
        <f t="shared" si="482"/>
        <v>2.6865671641791047</v>
      </c>
      <c r="U5143">
        <f t="shared" si="483"/>
        <v>10800</v>
      </c>
      <c r="V5143">
        <f t="shared" si="484"/>
        <v>3597.313432835821</v>
      </c>
      <c r="W5143" t="str">
        <f t="shared" si="485"/>
        <v>PROFIT</v>
      </c>
    </row>
    <row r="5144" spans="8:23" x14ac:dyDescent="0.35">
      <c r="H5144">
        <v>2013</v>
      </c>
      <c r="I5144" t="s">
        <v>21</v>
      </c>
      <c r="J5144" t="s">
        <v>1410</v>
      </c>
      <c r="K5144" t="s">
        <v>151</v>
      </c>
      <c r="L5144" t="str">
        <f t="shared" si="480"/>
        <v>Urban Tailors Factory</v>
      </c>
      <c r="M5144" t="s">
        <v>119</v>
      </c>
      <c r="N5144" t="s">
        <v>1562</v>
      </c>
      <c r="O5144">
        <v>1956</v>
      </c>
      <c r="P5144">
        <v>5</v>
      </c>
      <c r="Q5144">
        <v>6</v>
      </c>
      <c r="R5144">
        <v>1.3568521031207597E-3</v>
      </c>
      <c r="S5144">
        <f t="shared" si="481"/>
        <v>9780</v>
      </c>
      <c r="T5144">
        <f t="shared" si="482"/>
        <v>2.6540027137042062</v>
      </c>
      <c r="U5144">
        <f t="shared" si="483"/>
        <v>11736</v>
      </c>
      <c r="V5144">
        <f t="shared" si="484"/>
        <v>1953.3459972862959</v>
      </c>
      <c r="W5144" t="str">
        <f t="shared" si="485"/>
        <v>PROFIT</v>
      </c>
    </row>
    <row r="5145" spans="8:23" x14ac:dyDescent="0.35">
      <c r="H5145">
        <v>2013</v>
      </c>
      <c r="I5145" t="s">
        <v>21</v>
      </c>
      <c r="J5145" t="s">
        <v>1410</v>
      </c>
      <c r="K5145" t="s">
        <v>151</v>
      </c>
      <c r="L5145" t="str">
        <f t="shared" si="480"/>
        <v>Urban Tailors Factory</v>
      </c>
      <c r="M5145" t="s">
        <v>124</v>
      </c>
      <c r="N5145" t="s">
        <v>1563</v>
      </c>
      <c r="O5145">
        <v>2100</v>
      </c>
      <c r="P5145">
        <v>4</v>
      </c>
      <c r="Q5145">
        <v>6</v>
      </c>
      <c r="R5145">
        <v>1.4771048744460858E-3</v>
      </c>
      <c r="S5145">
        <f t="shared" si="481"/>
        <v>8400</v>
      </c>
      <c r="T5145">
        <f t="shared" si="482"/>
        <v>3.1019202363367802</v>
      </c>
      <c r="U5145">
        <f t="shared" si="483"/>
        <v>12600</v>
      </c>
      <c r="V5145">
        <f t="shared" si="484"/>
        <v>4196.8980797636632</v>
      </c>
      <c r="W5145" t="str">
        <f t="shared" si="485"/>
        <v>PROFIT</v>
      </c>
    </row>
    <row r="5146" spans="8:23" x14ac:dyDescent="0.35">
      <c r="H5146">
        <v>2013</v>
      </c>
      <c r="I5146" t="s">
        <v>21</v>
      </c>
      <c r="J5146" t="s">
        <v>1410</v>
      </c>
      <c r="K5146" t="s">
        <v>151</v>
      </c>
      <c r="L5146" t="str">
        <f t="shared" si="480"/>
        <v>Urban Tailors Factory</v>
      </c>
      <c r="M5146" t="s">
        <v>129</v>
      </c>
      <c r="N5146" t="s">
        <v>1564</v>
      </c>
      <c r="O5146">
        <v>1956</v>
      </c>
      <c r="P5146">
        <v>4</v>
      </c>
      <c r="Q5146">
        <v>6</v>
      </c>
      <c r="R5146">
        <v>1.6722408026755853E-3</v>
      </c>
      <c r="S5146">
        <f t="shared" si="481"/>
        <v>7824</v>
      </c>
      <c r="T5146">
        <f t="shared" si="482"/>
        <v>3.2709030100334449</v>
      </c>
      <c r="U5146">
        <f t="shared" si="483"/>
        <v>11736</v>
      </c>
      <c r="V5146">
        <f t="shared" si="484"/>
        <v>3908.7290969899664</v>
      </c>
      <c r="W5146" t="str">
        <f t="shared" si="485"/>
        <v>PROFIT</v>
      </c>
    </row>
    <row r="5147" spans="8:23" x14ac:dyDescent="0.35">
      <c r="H5147">
        <v>2013</v>
      </c>
      <c r="I5147" t="s">
        <v>21</v>
      </c>
      <c r="J5147" t="s">
        <v>1410</v>
      </c>
      <c r="K5147" t="s">
        <v>151</v>
      </c>
      <c r="L5147" t="str">
        <f t="shared" si="480"/>
        <v>Urban Tailors Factory</v>
      </c>
      <c r="M5147" t="s">
        <v>134</v>
      </c>
      <c r="N5147" t="s">
        <v>1565</v>
      </c>
      <c r="O5147">
        <v>2052</v>
      </c>
      <c r="P5147">
        <v>4</v>
      </c>
      <c r="Q5147">
        <v>6</v>
      </c>
      <c r="R5147">
        <v>1.3605442176870747E-3</v>
      </c>
      <c r="S5147">
        <f t="shared" si="481"/>
        <v>8208</v>
      </c>
      <c r="T5147">
        <f t="shared" si="482"/>
        <v>2.7918367346938773</v>
      </c>
      <c r="U5147">
        <f t="shared" si="483"/>
        <v>12312</v>
      </c>
      <c r="V5147">
        <f t="shared" si="484"/>
        <v>4101.2081632653062</v>
      </c>
      <c r="W5147" t="str">
        <f t="shared" si="485"/>
        <v>PROFIT</v>
      </c>
    </row>
    <row r="5148" spans="8:23" x14ac:dyDescent="0.35">
      <c r="H5148">
        <v>2013</v>
      </c>
      <c r="I5148" t="s">
        <v>21</v>
      </c>
      <c r="J5148" t="s">
        <v>1410</v>
      </c>
      <c r="K5148" t="s">
        <v>151</v>
      </c>
      <c r="L5148" t="str">
        <f t="shared" si="480"/>
        <v>Urban Tailors Factory</v>
      </c>
      <c r="M5148" t="s">
        <v>139</v>
      </c>
      <c r="N5148" t="s">
        <v>1566</v>
      </c>
      <c r="O5148">
        <v>1920</v>
      </c>
      <c r="P5148">
        <v>4</v>
      </c>
      <c r="Q5148">
        <v>7</v>
      </c>
      <c r="R5148">
        <v>1.0593220338983051E-3</v>
      </c>
      <c r="S5148">
        <f t="shared" si="481"/>
        <v>7680</v>
      </c>
      <c r="T5148">
        <f t="shared" si="482"/>
        <v>2.0338983050847457</v>
      </c>
      <c r="U5148">
        <f t="shared" si="483"/>
        <v>13440</v>
      </c>
      <c r="V5148">
        <f t="shared" si="484"/>
        <v>5757.9661016949149</v>
      </c>
      <c r="W5148" t="str">
        <f t="shared" si="485"/>
        <v>PROFIT</v>
      </c>
    </row>
    <row r="5149" spans="8:23" x14ac:dyDescent="0.35">
      <c r="H5149">
        <v>2013</v>
      </c>
      <c r="I5149" t="s">
        <v>21</v>
      </c>
      <c r="J5149" t="s">
        <v>1410</v>
      </c>
      <c r="K5149" t="s">
        <v>151</v>
      </c>
      <c r="L5149" t="str">
        <f t="shared" si="480"/>
        <v>Urban Tailors Factory</v>
      </c>
      <c r="M5149" t="s">
        <v>144</v>
      </c>
      <c r="N5149" t="s">
        <v>1567</v>
      </c>
      <c r="O5149">
        <v>2004</v>
      </c>
      <c r="P5149">
        <v>4</v>
      </c>
      <c r="Q5149">
        <v>6</v>
      </c>
      <c r="R5149">
        <v>1.2033694344163659E-3</v>
      </c>
      <c r="S5149">
        <f t="shared" si="481"/>
        <v>8016</v>
      </c>
      <c r="T5149">
        <f t="shared" si="482"/>
        <v>2.4115523465703972</v>
      </c>
      <c r="U5149">
        <f t="shared" si="483"/>
        <v>12024</v>
      </c>
      <c r="V5149">
        <f t="shared" si="484"/>
        <v>4005.5884476534297</v>
      </c>
      <c r="W5149" t="str">
        <f t="shared" si="485"/>
        <v>PROFIT</v>
      </c>
    </row>
    <row r="5150" spans="8:23" x14ac:dyDescent="0.35">
      <c r="H5150">
        <v>2013</v>
      </c>
      <c r="I5150" t="s">
        <v>21</v>
      </c>
      <c r="J5150" t="s">
        <v>1410</v>
      </c>
      <c r="K5150" t="s">
        <v>151</v>
      </c>
      <c r="L5150" t="str">
        <f t="shared" si="480"/>
        <v>Urban Tailors Factory</v>
      </c>
      <c r="M5150" t="s">
        <v>149</v>
      </c>
      <c r="N5150" t="s">
        <v>1568</v>
      </c>
      <c r="O5150">
        <v>1920</v>
      </c>
      <c r="P5150">
        <v>4</v>
      </c>
      <c r="Q5150">
        <v>7</v>
      </c>
      <c r="R5150">
        <v>1.440922190201729E-3</v>
      </c>
      <c r="S5150">
        <f t="shared" si="481"/>
        <v>7680</v>
      </c>
      <c r="T5150">
        <f t="shared" si="482"/>
        <v>2.7665706051873196</v>
      </c>
      <c r="U5150">
        <f t="shared" si="483"/>
        <v>13440</v>
      </c>
      <c r="V5150">
        <f t="shared" si="484"/>
        <v>5757.2334293948124</v>
      </c>
      <c r="W5150" t="str">
        <f t="shared" si="485"/>
        <v>PROFIT</v>
      </c>
    </row>
    <row r="5151" spans="8:23" x14ac:dyDescent="0.35">
      <c r="H5151">
        <v>2013</v>
      </c>
      <c r="I5151" t="s">
        <v>21</v>
      </c>
      <c r="J5151" t="s">
        <v>1410</v>
      </c>
      <c r="K5151" t="s">
        <v>151</v>
      </c>
      <c r="L5151" t="str">
        <f t="shared" si="480"/>
        <v>Urban Tailors Factory</v>
      </c>
      <c r="M5151" t="s">
        <v>154</v>
      </c>
      <c r="N5151" t="s">
        <v>1569</v>
      </c>
      <c r="O5151">
        <v>1800</v>
      </c>
      <c r="P5151">
        <v>4</v>
      </c>
      <c r="Q5151">
        <v>6</v>
      </c>
      <c r="R5151">
        <v>1.1210762331838565E-3</v>
      </c>
      <c r="S5151">
        <f t="shared" si="481"/>
        <v>7200</v>
      </c>
      <c r="T5151">
        <f t="shared" si="482"/>
        <v>2.0179372197309418</v>
      </c>
      <c r="U5151">
        <f t="shared" si="483"/>
        <v>10800</v>
      </c>
      <c r="V5151">
        <f t="shared" si="484"/>
        <v>3597.9820627802692</v>
      </c>
      <c r="W5151" t="str">
        <f t="shared" si="485"/>
        <v>PROFIT</v>
      </c>
    </row>
    <row r="5152" spans="8:23" x14ac:dyDescent="0.35">
      <c r="H5152">
        <v>2013</v>
      </c>
      <c r="I5152" t="s">
        <v>21</v>
      </c>
      <c r="J5152" t="s">
        <v>1410</v>
      </c>
      <c r="K5152" t="s">
        <v>151</v>
      </c>
      <c r="L5152" t="str">
        <f t="shared" si="480"/>
        <v>Urban Tailors Factory</v>
      </c>
      <c r="M5152" t="s">
        <v>159</v>
      </c>
      <c r="N5152" t="s">
        <v>1570</v>
      </c>
      <c r="O5152">
        <v>1896</v>
      </c>
      <c r="P5152">
        <v>4</v>
      </c>
      <c r="Q5152">
        <v>7</v>
      </c>
      <c r="R5152">
        <v>1.6420361247947454E-3</v>
      </c>
      <c r="S5152">
        <f t="shared" si="481"/>
        <v>7584</v>
      </c>
      <c r="T5152">
        <f t="shared" si="482"/>
        <v>3.1133004926108372</v>
      </c>
      <c r="U5152">
        <f t="shared" si="483"/>
        <v>13272</v>
      </c>
      <c r="V5152">
        <f t="shared" si="484"/>
        <v>5684.8866995073895</v>
      </c>
      <c r="W5152" t="str">
        <f t="shared" si="485"/>
        <v>PROFIT</v>
      </c>
    </row>
    <row r="5153" spans="8:23" x14ac:dyDescent="0.35">
      <c r="H5153">
        <v>2013</v>
      </c>
      <c r="I5153" t="s">
        <v>21</v>
      </c>
      <c r="J5153" t="s">
        <v>1410</v>
      </c>
      <c r="K5153" t="s">
        <v>151</v>
      </c>
      <c r="L5153" t="str">
        <f t="shared" si="480"/>
        <v>Urban Tailors Factory</v>
      </c>
      <c r="M5153" t="s">
        <v>164</v>
      </c>
      <c r="N5153" t="s">
        <v>1571</v>
      </c>
      <c r="O5153">
        <v>1920</v>
      </c>
      <c r="P5153">
        <v>4</v>
      </c>
      <c r="Q5153">
        <v>6</v>
      </c>
      <c r="R5153">
        <v>1.5923566878980893E-3</v>
      </c>
      <c r="S5153">
        <f t="shared" si="481"/>
        <v>7680</v>
      </c>
      <c r="T5153">
        <f t="shared" si="482"/>
        <v>3.0573248407643314</v>
      </c>
      <c r="U5153">
        <f t="shared" si="483"/>
        <v>11520</v>
      </c>
      <c r="V5153">
        <f t="shared" si="484"/>
        <v>3836.9426751592355</v>
      </c>
      <c r="W5153" t="str">
        <f t="shared" si="485"/>
        <v>PROFIT</v>
      </c>
    </row>
    <row r="5154" spans="8:23" x14ac:dyDescent="0.35">
      <c r="H5154">
        <v>2013</v>
      </c>
      <c r="I5154" t="s">
        <v>21</v>
      </c>
      <c r="J5154" t="s">
        <v>1410</v>
      </c>
      <c r="K5154" t="s">
        <v>151</v>
      </c>
      <c r="L5154" t="str">
        <f t="shared" si="480"/>
        <v>Urban Tailors Factory</v>
      </c>
      <c r="M5154" t="s">
        <v>169</v>
      </c>
      <c r="N5154" t="s">
        <v>1572</v>
      </c>
      <c r="O5154">
        <v>2160</v>
      </c>
      <c r="P5154">
        <v>4</v>
      </c>
      <c r="Q5154">
        <v>6</v>
      </c>
      <c r="R5154">
        <v>1.8050541516245488E-3</v>
      </c>
      <c r="S5154">
        <f t="shared" si="481"/>
        <v>8640</v>
      </c>
      <c r="T5154">
        <f t="shared" si="482"/>
        <v>3.8989169675090256</v>
      </c>
      <c r="U5154">
        <f t="shared" si="483"/>
        <v>12960</v>
      </c>
      <c r="V5154">
        <f t="shared" si="484"/>
        <v>4316.1010830324913</v>
      </c>
      <c r="W5154" t="str">
        <f t="shared" si="485"/>
        <v>PROFIT</v>
      </c>
    </row>
    <row r="5155" spans="8:23" x14ac:dyDescent="0.35">
      <c r="H5155">
        <v>2013</v>
      </c>
      <c r="I5155" t="s">
        <v>21</v>
      </c>
      <c r="J5155" t="s">
        <v>1410</v>
      </c>
      <c r="K5155" t="s">
        <v>151</v>
      </c>
      <c r="L5155" t="str">
        <f t="shared" si="480"/>
        <v>Urban Tailors Factory</v>
      </c>
      <c r="M5155" t="s">
        <v>174</v>
      </c>
      <c r="N5155" t="s">
        <v>1573</v>
      </c>
      <c r="O5155">
        <v>1992</v>
      </c>
      <c r="P5155">
        <v>4</v>
      </c>
      <c r="Q5155">
        <v>6</v>
      </c>
      <c r="R5155">
        <v>1.1737089201877935E-3</v>
      </c>
      <c r="S5155">
        <f t="shared" si="481"/>
        <v>7968</v>
      </c>
      <c r="T5155">
        <f t="shared" si="482"/>
        <v>2.3380281690140845</v>
      </c>
      <c r="U5155">
        <f t="shared" si="483"/>
        <v>11952</v>
      </c>
      <c r="V5155">
        <f t="shared" si="484"/>
        <v>3981.6619718309857</v>
      </c>
      <c r="W5155" t="str">
        <f t="shared" si="485"/>
        <v>PROFIT</v>
      </c>
    </row>
    <row r="5156" spans="8:23" x14ac:dyDescent="0.35">
      <c r="H5156">
        <v>2013</v>
      </c>
      <c r="I5156" t="s">
        <v>21</v>
      </c>
      <c r="J5156" t="s">
        <v>1410</v>
      </c>
      <c r="K5156" t="s">
        <v>151</v>
      </c>
      <c r="L5156" t="str">
        <f t="shared" si="480"/>
        <v>Urban Tailors Factory</v>
      </c>
      <c r="M5156" t="s">
        <v>179</v>
      </c>
      <c r="N5156" t="s">
        <v>1577</v>
      </c>
      <c r="O5156">
        <v>1872</v>
      </c>
      <c r="P5156">
        <v>4</v>
      </c>
      <c r="Q5156">
        <v>6</v>
      </c>
      <c r="R5156">
        <v>1.5625000000000001E-3</v>
      </c>
      <c r="S5156">
        <f t="shared" si="481"/>
        <v>7488</v>
      </c>
      <c r="T5156">
        <f t="shared" si="482"/>
        <v>2.9250000000000003</v>
      </c>
      <c r="U5156">
        <f t="shared" si="483"/>
        <v>11232</v>
      </c>
      <c r="V5156">
        <f t="shared" si="484"/>
        <v>3741.0749999999998</v>
      </c>
      <c r="W5156" t="str">
        <f t="shared" si="485"/>
        <v>PROFIT</v>
      </c>
    </row>
    <row r="5157" spans="8:23" x14ac:dyDescent="0.35">
      <c r="H5157">
        <v>2013</v>
      </c>
      <c r="I5157" t="s">
        <v>21</v>
      </c>
      <c r="J5157" t="s">
        <v>1410</v>
      </c>
      <c r="K5157" t="s">
        <v>151</v>
      </c>
      <c r="L5157" t="str">
        <f t="shared" si="480"/>
        <v>Urban Tailors Factory</v>
      </c>
      <c r="M5157" t="s">
        <v>184</v>
      </c>
      <c r="N5157" t="s">
        <v>1578</v>
      </c>
      <c r="O5157">
        <v>1968</v>
      </c>
      <c r="P5157">
        <v>4</v>
      </c>
      <c r="Q5157">
        <v>6</v>
      </c>
      <c r="R5157">
        <v>1.2062726176115801E-3</v>
      </c>
      <c r="S5157">
        <f t="shared" si="481"/>
        <v>7872</v>
      </c>
      <c r="T5157">
        <f t="shared" si="482"/>
        <v>2.3739445114595896</v>
      </c>
      <c r="U5157">
        <f t="shared" si="483"/>
        <v>11808</v>
      </c>
      <c r="V5157">
        <f t="shared" si="484"/>
        <v>3933.6260554885403</v>
      </c>
      <c r="W5157" t="str">
        <f t="shared" si="485"/>
        <v>PROFIT</v>
      </c>
    </row>
    <row r="5158" spans="8:23" x14ac:dyDescent="0.35">
      <c r="H5158">
        <v>2013</v>
      </c>
      <c r="I5158" t="s">
        <v>21</v>
      </c>
      <c r="J5158" t="s">
        <v>1410</v>
      </c>
      <c r="K5158" t="s">
        <v>151</v>
      </c>
      <c r="L5158" t="str">
        <f t="shared" si="480"/>
        <v>Urban Tailors Factory</v>
      </c>
      <c r="M5158" t="s">
        <v>189</v>
      </c>
      <c r="N5158" t="s">
        <v>1579</v>
      </c>
      <c r="O5158">
        <v>1944</v>
      </c>
      <c r="P5158">
        <v>4</v>
      </c>
      <c r="Q5158">
        <v>7</v>
      </c>
      <c r="R5158">
        <v>1.1695906432748538E-3</v>
      </c>
      <c r="S5158">
        <f t="shared" si="481"/>
        <v>7776</v>
      </c>
      <c r="T5158">
        <f t="shared" si="482"/>
        <v>2.2736842105263158</v>
      </c>
      <c r="U5158">
        <f t="shared" si="483"/>
        <v>13608</v>
      </c>
      <c r="V5158">
        <f t="shared" si="484"/>
        <v>5829.726315789474</v>
      </c>
      <c r="W5158" t="str">
        <f t="shared" si="485"/>
        <v>PROFIT</v>
      </c>
    </row>
    <row r="5159" spans="8:23" x14ac:dyDescent="0.35">
      <c r="H5159">
        <v>2013</v>
      </c>
      <c r="I5159" t="s">
        <v>21</v>
      </c>
      <c r="J5159" t="s">
        <v>1410</v>
      </c>
      <c r="K5159" t="s">
        <v>151</v>
      </c>
      <c r="L5159" t="str">
        <f t="shared" si="480"/>
        <v>Urban Tailors Factory</v>
      </c>
      <c r="M5159" t="s">
        <v>194</v>
      </c>
      <c r="N5159" t="s">
        <v>1581</v>
      </c>
      <c r="O5159">
        <v>2136</v>
      </c>
      <c r="P5159">
        <v>5</v>
      </c>
      <c r="Q5159">
        <v>6</v>
      </c>
      <c r="R5159">
        <v>1.7452006980802793E-3</v>
      </c>
      <c r="S5159">
        <f t="shared" si="481"/>
        <v>10680</v>
      </c>
      <c r="T5159">
        <f t="shared" si="482"/>
        <v>3.7277486910994764</v>
      </c>
      <c r="U5159">
        <f t="shared" si="483"/>
        <v>12816</v>
      </c>
      <c r="V5159">
        <f t="shared" si="484"/>
        <v>2132.2722513089006</v>
      </c>
      <c r="W5159" t="str">
        <f t="shared" si="485"/>
        <v>PROFIT</v>
      </c>
    </row>
    <row r="5160" spans="8:23" x14ac:dyDescent="0.35">
      <c r="H5160">
        <v>2013</v>
      </c>
      <c r="I5160" t="s">
        <v>21</v>
      </c>
      <c r="J5160" t="s">
        <v>1410</v>
      </c>
      <c r="K5160" t="s">
        <v>151</v>
      </c>
      <c r="L5160" t="str">
        <f t="shared" si="480"/>
        <v>Urban Tailors Factory</v>
      </c>
      <c r="M5160" t="s">
        <v>199</v>
      </c>
      <c r="N5160" t="s">
        <v>1582</v>
      </c>
      <c r="O5160">
        <v>1968</v>
      </c>
      <c r="P5160">
        <v>5</v>
      </c>
      <c r="Q5160">
        <v>6</v>
      </c>
      <c r="R5160">
        <v>1.7985611510791368E-3</v>
      </c>
      <c r="S5160">
        <f t="shared" si="481"/>
        <v>9840</v>
      </c>
      <c r="T5160">
        <f t="shared" si="482"/>
        <v>3.5395683453237412</v>
      </c>
      <c r="U5160">
        <f t="shared" si="483"/>
        <v>11808</v>
      </c>
      <c r="V5160">
        <f t="shared" si="484"/>
        <v>1964.4604316546763</v>
      </c>
      <c r="W5160" t="str">
        <f t="shared" si="485"/>
        <v>PROFIT</v>
      </c>
    </row>
    <row r="5161" spans="8:23" x14ac:dyDescent="0.35">
      <c r="H5161">
        <v>2013</v>
      </c>
      <c r="I5161" t="s">
        <v>21</v>
      </c>
      <c r="J5161" t="s">
        <v>1410</v>
      </c>
      <c r="K5161" t="s">
        <v>151</v>
      </c>
      <c r="L5161" t="str">
        <f t="shared" si="480"/>
        <v>Urban Tailors Factory</v>
      </c>
      <c r="M5161" t="s">
        <v>204</v>
      </c>
      <c r="N5161" t="s">
        <v>1583</v>
      </c>
      <c r="O5161">
        <v>1980</v>
      </c>
      <c r="P5161">
        <v>5</v>
      </c>
      <c r="Q5161">
        <v>6</v>
      </c>
      <c r="R5161">
        <v>1.3736263736263737E-3</v>
      </c>
      <c r="S5161">
        <f t="shared" si="481"/>
        <v>9900</v>
      </c>
      <c r="T5161">
        <f t="shared" si="482"/>
        <v>2.7197802197802199</v>
      </c>
      <c r="U5161">
        <f t="shared" si="483"/>
        <v>11880</v>
      </c>
      <c r="V5161">
        <f t="shared" si="484"/>
        <v>1977.2802197802198</v>
      </c>
      <c r="W5161" t="str">
        <f t="shared" si="485"/>
        <v>PROFIT</v>
      </c>
    </row>
    <row r="5162" spans="8:23" x14ac:dyDescent="0.35">
      <c r="H5162">
        <v>2013</v>
      </c>
      <c r="I5162" t="s">
        <v>21</v>
      </c>
      <c r="J5162" t="s">
        <v>1410</v>
      </c>
      <c r="K5162" t="s">
        <v>151</v>
      </c>
      <c r="L5162" t="str">
        <f t="shared" si="480"/>
        <v>Urban Tailors Factory</v>
      </c>
      <c r="M5162" t="s">
        <v>209</v>
      </c>
      <c r="N5162" t="s">
        <v>1584</v>
      </c>
      <c r="O5162">
        <v>1908</v>
      </c>
      <c r="P5162">
        <v>4</v>
      </c>
      <c r="Q5162">
        <v>6</v>
      </c>
      <c r="R5162">
        <v>1.0741138560687433E-3</v>
      </c>
      <c r="S5162">
        <f t="shared" si="481"/>
        <v>7632</v>
      </c>
      <c r="T5162">
        <f t="shared" si="482"/>
        <v>2.0494092373791619</v>
      </c>
      <c r="U5162">
        <f t="shared" si="483"/>
        <v>11448</v>
      </c>
      <c r="V5162">
        <f t="shared" si="484"/>
        <v>3813.9505907626208</v>
      </c>
      <c r="W5162" t="str">
        <f t="shared" si="485"/>
        <v>PROFIT</v>
      </c>
    </row>
    <row r="5163" spans="8:23" x14ac:dyDescent="0.35">
      <c r="H5163">
        <v>2013</v>
      </c>
      <c r="I5163" t="s">
        <v>21</v>
      </c>
      <c r="J5163" t="s">
        <v>1410</v>
      </c>
      <c r="K5163" t="s">
        <v>151</v>
      </c>
      <c r="L5163" t="str">
        <f t="shared" si="480"/>
        <v>Urban Tailors Factory</v>
      </c>
      <c r="M5163" t="s">
        <v>214</v>
      </c>
      <c r="N5163" t="s">
        <v>1585</v>
      </c>
      <c r="O5163">
        <v>1944</v>
      </c>
      <c r="P5163">
        <v>4</v>
      </c>
      <c r="Q5163">
        <v>7</v>
      </c>
      <c r="R5163">
        <v>1.0952902519167579E-3</v>
      </c>
      <c r="S5163">
        <f t="shared" si="481"/>
        <v>7776</v>
      </c>
      <c r="T5163">
        <f t="shared" si="482"/>
        <v>2.1292442497261774</v>
      </c>
      <c r="U5163">
        <f t="shared" si="483"/>
        <v>13608</v>
      </c>
      <c r="V5163">
        <f t="shared" si="484"/>
        <v>5829.8707557502739</v>
      </c>
      <c r="W5163" t="str">
        <f t="shared" si="485"/>
        <v>PROFIT</v>
      </c>
    </row>
    <row r="5164" spans="8:23" x14ac:dyDescent="0.35">
      <c r="H5164">
        <v>2013</v>
      </c>
      <c r="I5164" t="s">
        <v>21</v>
      </c>
      <c r="J5164" t="s">
        <v>1410</v>
      </c>
      <c r="K5164" t="s">
        <v>151</v>
      </c>
      <c r="L5164" t="str">
        <f t="shared" si="480"/>
        <v>Urban Tailors Factory</v>
      </c>
      <c r="M5164" t="s">
        <v>219</v>
      </c>
      <c r="N5164" t="s">
        <v>1586</v>
      </c>
      <c r="O5164">
        <v>2148</v>
      </c>
      <c r="P5164">
        <v>5</v>
      </c>
      <c r="Q5164">
        <v>6</v>
      </c>
      <c r="R5164">
        <v>1.2562814070351759E-3</v>
      </c>
      <c r="S5164">
        <f t="shared" si="481"/>
        <v>10740</v>
      </c>
      <c r="T5164">
        <f t="shared" si="482"/>
        <v>2.6984924623115578</v>
      </c>
      <c r="U5164">
        <f t="shared" si="483"/>
        <v>12888</v>
      </c>
      <c r="V5164">
        <f t="shared" si="484"/>
        <v>2145.3015075376884</v>
      </c>
      <c r="W5164" t="str">
        <f t="shared" si="485"/>
        <v>PROFIT</v>
      </c>
    </row>
    <row r="5165" spans="8:23" x14ac:dyDescent="0.35">
      <c r="H5165">
        <v>2013</v>
      </c>
      <c r="I5165" t="s">
        <v>21</v>
      </c>
      <c r="J5165" t="s">
        <v>1410</v>
      </c>
      <c r="K5165" t="s">
        <v>151</v>
      </c>
      <c r="L5165" t="str">
        <f t="shared" si="480"/>
        <v>Urban Tailors Factory</v>
      </c>
      <c r="M5165" t="s">
        <v>224</v>
      </c>
      <c r="N5165" t="s">
        <v>1587</v>
      </c>
      <c r="O5165">
        <v>1800</v>
      </c>
      <c r="P5165">
        <v>5</v>
      </c>
      <c r="Q5165">
        <v>7</v>
      </c>
      <c r="R5165">
        <v>1.5313935681470138E-3</v>
      </c>
      <c r="S5165">
        <f t="shared" si="481"/>
        <v>9000</v>
      </c>
      <c r="T5165">
        <f t="shared" si="482"/>
        <v>2.7565084226646248</v>
      </c>
      <c r="U5165">
        <f t="shared" si="483"/>
        <v>12600</v>
      </c>
      <c r="V5165">
        <f t="shared" si="484"/>
        <v>3597.2434915773356</v>
      </c>
      <c r="W5165" t="str">
        <f t="shared" si="485"/>
        <v>PROFIT</v>
      </c>
    </row>
    <row r="5166" spans="8:23" x14ac:dyDescent="0.35">
      <c r="H5166">
        <v>2013</v>
      </c>
      <c r="I5166" t="s">
        <v>21</v>
      </c>
      <c r="J5166" t="s">
        <v>1410</v>
      </c>
      <c r="K5166" t="s">
        <v>151</v>
      </c>
      <c r="L5166" t="str">
        <f t="shared" si="480"/>
        <v>Urban Tailors Factory</v>
      </c>
      <c r="M5166" t="s">
        <v>229</v>
      </c>
      <c r="N5166" t="s">
        <v>1588</v>
      </c>
      <c r="O5166">
        <v>1848</v>
      </c>
      <c r="P5166">
        <v>5</v>
      </c>
      <c r="Q5166">
        <v>6</v>
      </c>
      <c r="R5166">
        <v>1.1025358324145535E-3</v>
      </c>
      <c r="S5166">
        <f t="shared" si="481"/>
        <v>9240</v>
      </c>
      <c r="T5166">
        <f t="shared" si="482"/>
        <v>2.037486218302095</v>
      </c>
      <c r="U5166">
        <f t="shared" si="483"/>
        <v>11088</v>
      </c>
      <c r="V5166">
        <f t="shared" si="484"/>
        <v>1845.9625137816979</v>
      </c>
      <c r="W5166" t="str">
        <f t="shared" si="485"/>
        <v>PROFIT</v>
      </c>
    </row>
    <row r="5167" spans="8:23" x14ac:dyDescent="0.35">
      <c r="H5167">
        <v>2013</v>
      </c>
      <c r="I5167" t="s">
        <v>21</v>
      </c>
      <c r="J5167" t="s">
        <v>1410</v>
      </c>
      <c r="K5167" t="s">
        <v>151</v>
      </c>
      <c r="L5167" t="str">
        <f t="shared" si="480"/>
        <v>Urban Tailors Factory</v>
      </c>
      <c r="M5167" t="s">
        <v>234</v>
      </c>
      <c r="N5167" t="s">
        <v>1589</v>
      </c>
      <c r="O5167">
        <v>1860</v>
      </c>
      <c r="P5167">
        <v>5</v>
      </c>
      <c r="Q5167">
        <v>7</v>
      </c>
      <c r="R5167">
        <v>1.1001100110011001E-3</v>
      </c>
      <c r="S5167">
        <f t="shared" si="481"/>
        <v>9300</v>
      </c>
      <c r="T5167">
        <f t="shared" si="482"/>
        <v>2.0462046204620461</v>
      </c>
      <c r="U5167">
        <f t="shared" si="483"/>
        <v>13020</v>
      </c>
      <c r="V5167">
        <f t="shared" si="484"/>
        <v>3717.953795379538</v>
      </c>
      <c r="W5167" t="str">
        <f t="shared" si="485"/>
        <v>PROFIT</v>
      </c>
    </row>
    <row r="5168" spans="8:23" x14ac:dyDescent="0.35">
      <c r="H5168">
        <v>2013</v>
      </c>
      <c r="I5168" t="s">
        <v>21</v>
      </c>
      <c r="J5168" t="s">
        <v>1410</v>
      </c>
      <c r="K5168" t="s">
        <v>151</v>
      </c>
      <c r="L5168" t="str">
        <f t="shared" si="480"/>
        <v>Urban Tailors Factory</v>
      </c>
      <c r="M5168" t="s">
        <v>239</v>
      </c>
      <c r="N5168" t="s">
        <v>1590</v>
      </c>
      <c r="O5168">
        <v>1980</v>
      </c>
      <c r="P5168">
        <v>4</v>
      </c>
      <c r="Q5168">
        <v>7</v>
      </c>
      <c r="R5168">
        <v>1.288659793814433E-3</v>
      </c>
      <c r="S5168">
        <f t="shared" si="481"/>
        <v>7920</v>
      </c>
      <c r="T5168">
        <f t="shared" si="482"/>
        <v>2.5515463917525771</v>
      </c>
      <c r="U5168">
        <f t="shared" si="483"/>
        <v>13860</v>
      </c>
      <c r="V5168">
        <f t="shared" si="484"/>
        <v>5937.4484536082473</v>
      </c>
      <c r="W5168" t="str">
        <f t="shared" si="485"/>
        <v>PROFIT</v>
      </c>
    </row>
    <row r="5169" spans="8:23" x14ac:dyDescent="0.35">
      <c r="H5169">
        <v>2013</v>
      </c>
      <c r="I5169" t="s">
        <v>21</v>
      </c>
      <c r="J5169" t="s">
        <v>1410</v>
      </c>
      <c r="K5169" t="s">
        <v>151</v>
      </c>
      <c r="L5169" t="str">
        <f t="shared" si="480"/>
        <v>Urban Tailors Factory</v>
      </c>
      <c r="M5169" t="s">
        <v>244</v>
      </c>
      <c r="N5169" t="s">
        <v>1591</v>
      </c>
      <c r="O5169">
        <v>1968</v>
      </c>
      <c r="P5169">
        <v>4</v>
      </c>
      <c r="Q5169">
        <v>6</v>
      </c>
      <c r="R5169">
        <v>1.0638297872340426E-3</v>
      </c>
      <c r="S5169">
        <f t="shared" si="481"/>
        <v>7872</v>
      </c>
      <c r="T5169">
        <f t="shared" si="482"/>
        <v>2.0936170212765957</v>
      </c>
      <c r="U5169">
        <f t="shared" si="483"/>
        <v>11808</v>
      </c>
      <c r="V5169">
        <f t="shared" si="484"/>
        <v>3933.9063829787233</v>
      </c>
      <c r="W5169" t="str">
        <f t="shared" si="485"/>
        <v>PROFIT</v>
      </c>
    </row>
    <row r="5170" spans="8:23" x14ac:dyDescent="0.35">
      <c r="H5170">
        <v>2013</v>
      </c>
      <c r="I5170" t="s">
        <v>21</v>
      </c>
      <c r="J5170" t="s">
        <v>1410</v>
      </c>
      <c r="K5170" t="s">
        <v>151</v>
      </c>
      <c r="L5170" t="str">
        <f t="shared" si="480"/>
        <v>Urban Tailors Factory</v>
      </c>
      <c r="M5170" t="s">
        <v>249</v>
      </c>
      <c r="N5170" t="s">
        <v>1592</v>
      </c>
      <c r="O5170">
        <v>2028</v>
      </c>
      <c r="P5170">
        <v>4</v>
      </c>
      <c r="Q5170">
        <v>7</v>
      </c>
      <c r="R5170">
        <v>1.1467889908256881E-3</v>
      </c>
      <c r="S5170">
        <f t="shared" si="481"/>
        <v>8112</v>
      </c>
      <c r="T5170">
        <f t="shared" si="482"/>
        <v>2.3256880733944953</v>
      </c>
      <c r="U5170">
        <f t="shared" si="483"/>
        <v>14196</v>
      </c>
      <c r="V5170">
        <f t="shared" si="484"/>
        <v>6081.6743119266057</v>
      </c>
      <c r="W5170" t="str">
        <f t="shared" si="485"/>
        <v>PROFIT</v>
      </c>
    </row>
    <row r="5171" spans="8:23" x14ac:dyDescent="0.35">
      <c r="H5171">
        <v>2013</v>
      </c>
      <c r="I5171" t="s">
        <v>21</v>
      </c>
      <c r="J5171" t="s">
        <v>1410</v>
      </c>
      <c r="K5171" t="s">
        <v>151</v>
      </c>
      <c r="L5171" t="str">
        <f t="shared" si="480"/>
        <v>Urban Tailors Factory</v>
      </c>
      <c r="M5171" t="s">
        <v>254</v>
      </c>
      <c r="N5171" t="s">
        <v>1593</v>
      </c>
      <c r="O5171">
        <v>1800</v>
      </c>
      <c r="P5171">
        <v>4</v>
      </c>
      <c r="Q5171">
        <v>7</v>
      </c>
      <c r="R5171">
        <v>1.2674271229404308E-3</v>
      </c>
      <c r="S5171">
        <f t="shared" si="481"/>
        <v>7200</v>
      </c>
      <c r="T5171">
        <f t="shared" si="482"/>
        <v>2.2813688212927756</v>
      </c>
      <c r="U5171">
        <f t="shared" si="483"/>
        <v>12600</v>
      </c>
      <c r="V5171">
        <f t="shared" si="484"/>
        <v>5397.7186311787073</v>
      </c>
      <c r="W5171" t="str">
        <f t="shared" si="485"/>
        <v>PROFIT</v>
      </c>
    </row>
    <row r="5172" spans="8:23" x14ac:dyDescent="0.35">
      <c r="H5172">
        <v>2013</v>
      </c>
      <c r="I5172" t="s">
        <v>21</v>
      </c>
      <c r="J5172" t="s">
        <v>1410</v>
      </c>
      <c r="K5172" t="s">
        <v>151</v>
      </c>
      <c r="L5172" t="str">
        <f t="shared" si="480"/>
        <v>Urban Tailors Factory</v>
      </c>
      <c r="M5172" t="s">
        <v>23</v>
      </c>
      <c r="N5172" t="s">
        <v>1594</v>
      </c>
      <c r="O5172">
        <v>1908</v>
      </c>
      <c r="P5172">
        <v>5</v>
      </c>
      <c r="Q5172">
        <v>7</v>
      </c>
      <c r="R5172">
        <v>1.0834236186348862E-3</v>
      </c>
      <c r="S5172">
        <f t="shared" si="481"/>
        <v>9540</v>
      </c>
      <c r="T5172">
        <f t="shared" si="482"/>
        <v>2.0671722643553627</v>
      </c>
      <c r="U5172">
        <f t="shared" si="483"/>
        <v>13356</v>
      </c>
      <c r="V5172">
        <f t="shared" si="484"/>
        <v>3813.9328277356444</v>
      </c>
      <c r="W5172" t="str">
        <f t="shared" si="485"/>
        <v>PROFIT</v>
      </c>
    </row>
    <row r="5173" spans="8:23" x14ac:dyDescent="0.35">
      <c r="H5173">
        <v>2013</v>
      </c>
      <c r="I5173" t="s">
        <v>21</v>
      </c>
      <c r="J5173" t="s">
        <v>1410</v>
      </c>
      <c r="K5173" t="s">
        <v>151</v>
      </c>
      <c r="L5173" t="str">
        <f t="shared" si="480"/>
        <v>Urban Tailors Factory</v>
      </c>
      <c r="M5173" t="s">
        <v>28</v>
      </c>
      <c r="N5173" t="s">
        <v>1595</v>
      </c>
      <c r="O5173">
        <v>2004</v>
      </c>
      <c r="P5173">
        <v>4</v>
      </c>
      <c r="Q5173">
        <v>7</v>
      </c>
      <c r="R5173">
        <v>1.6863406408094434E-3</v>
      </c>
      <c r="S5173">
        <f t="shared" si="481"/>
        <v>8016</v>
      </c>
      <c r="T5173">
        <f t="shared" si="482"/>
        <v>3.3794266441821246</v>
      </c>
      <c r="U5173">
        <f t="shared" si="483"/>
        <v>14028</v>
      </c>
      <c r="V5173">
        <f t="shared" si="484"/>
        <v>6008.6205733558181</v>
      </c>
      <c r="W5173" t="str">
        <f t="shared" si="485"/>
        <v>PROFIT</v>
      </c>
    </row>
    <row r="5174" spans="8:23" x14ac:dyDescent="0.35">
      <c r="H5174">
        <v>2013</v>
      </c>
      <c r="I5174" t="s">
        <v>21</v>
      </c>
      <c r="J5174" t="s">
        <v>1410</v>
      </c>
      <c r="K5174" t="s">
        <v>151</v>
      </c>
      <c r="L5174" t="str">
        <f t="shared" si="480"/>
        <v>Urban Tailors Factory</v>
      </c>
      <c r="M5174" t="s">
        <v>33</v>
      </c>
      <c r="N5174" t="s">
        <v>1596</v>
      </c>
      <c r="O5174">
        <v>2100</v>
      </c>
      <c r="P5174">
        <v>5</v>
      </c>
      <c r="Q5174">
        <v>7</v>
      </c>
      <c r="R5174">
        <v>1.0224948875255625E-3</v>
      </c>
      <c r="S5174">
        <f t="shared" si="481"/>
        <v>10500</v>
      </c>
      <c r="T5174">
        <f t="shared" si="482"/>
        <v>2.147239263803681</v>
      </c>
      <c r="U5174">
        <f t="shared" si="483"/>
        <v>14700</v>
      </c>
      <c r="V5174">
        <f t="shared" si="484"/>
        <v>4197.8527607361966</v>
      </c>
      <c r="W5174" t="str">
        <f t="shared" si="485"/>
        <v>PROFIT</v>
      </c>
    </row>
    <row r="5175" spans="8:23" x14ac:dyDescent="0.35">
      <c r="H5175">
        <v>2013</v>
      </c>
      <c r="I5175" t="s">
        <v>21</v>
      </c>
      <c r="J5175" t="s">
        <v>1410</v>
      </c>
      <c r="K5175" t="s">
        <v>151</v>
      </c>
      <c r="L5175" t="str">
        <f t="shared" si="480"/>
        <v>Urban Tailors Factory</v>
      </c>
      <c r="M5175" t="s">
        <v>39</v>
      </c>
      <c r="N5175" t="s">
        <v>1597</v>
      </c>
      <c r="O5175">
        <v>2016</v>
      </c>
      <c r="P5175">
        <v>5</v>
      </c>
      <c r="Q5175">
        <v>6</v>
      </c>
      <c r="R5175">
        <v>1.1695906432748538E-3</v>
      </c>
      <c r="S5175">
        <f t="shared" si="481"/>
        <v>10080</v>
      </c>
      <c r="T5175">
        <f t="shared" si="482"/>
        <v>2.3578947368421055</v>
      </c>
      <c r="U5175">
        <f t="shared" si="483"/>
        <v>12096</v>
      </c>
      <c r="V5175">
        <f t="shared" si="484"/>
        <v>2013.6421052631579</v>
      </c>
      <c r="W5175" t="str">
        <f t="shared" si="485"/>
        <v>PROFIT</v>
      </c>
    </row>
    <row r="5176" spans="8:23" x14ac:dyDescent="0.35">
      <c r="H5176">
        <v>2013</v>
      </c>
      <c r="I5176" t="s">
        <v>21</v>
      </c>
      <c r="J5176" t="s">
        <v>1410</v>
      </c>
      <c r="K5176" t="s">
        <v>151</v>
      </c>
      <c r="L5176" t="str">
        <f t="shared" si="480"/>
        <v>Urban Tailors Factory</v>
      </c>
      <c r="M5176" t="s">
        <v>44</v>
      </c>
      <c r="N5176" t="s">
        <v>1598</v>
      </c>
      <c r="O5176">
        <v>2088</v>
      </c>
      <c r="P5176">
        <v>5</v>
      </c>
      <c r="Q5176">
        <v>6</v>
      </c>
      <c r="R5176">
        <v>1.2970168612191958E-3</v>
      </c>
      <c r="S5176">
        <f t="shared" si="481"/>
        <v>10440</v>
      </c>
      <c r="T5176">
        <f t="shared" si="482"/>
        <v>2.7081712062256806</v>
      </c>
      <c r="U5176">
        <f t="shared" si="483"/>
        <v>12528</v>
      </c>
      <c r="V5176">
        <f t="shared" si="484"/>
        <v>2085.2918287937741</v>
      </c>
      <c r="W5176" t="str">
        <f t="shared" si="485"/>
        <v>PROFIT</v>
      </c>
    </row>
    <row r="5177" spans="8:23" x14ac:dyDescent="0.35">
      <c r="H5177">
        <v>2013</v>
      </c>
      <c r="I5177" t="s">
        <v>21</v>
      </c>
      <c r="J5177" t="s">
        <v>1410</v>
      </c>
      <c r="K5177" t="s">
        <v>151</v>
      </c>
      <c r="L5177" t="str">
        <f t="shared" si="480"/>
        <v>Urban Tailors Factory</v>
      </c>
      <c r="M5177" t="s">
        <v>49</v>
      </c>
      <c r="N5177" t="s">
        <v>1599</v>
      </c>
      <c r="O5177">
        <v>1992</v>
      </c>
      <c r="P5177">
        <v>4</v>
      </c>
      <c r="Q5177">
        <v>7</v>
      </c>
      <c r="R5177">
        <v>1.6778523489932886E-3</v>
      </c>
      <c r="S5177">
        <f t="shared" si="481"/>
        <v>7968</v>
      </c>
      <c r="T5177">
        <f t="shared" si="482"/>
        <v>3.3422818791946307</v>
      </c>
      <c r="U5177">
        <f t="shared" si="483"/>
        <v>13944</v>
      </c>
      <c r="V5177">
        <f t="shared" si="484"/>
        <v>5972.6577181208049</v>
      </c>
      <c r="W5177" t="str">
        <f t="shared" si="485"/>
        <v>PROFIT</v>
      </c>
    </row>
    <row r="5178" spans="8:23" x14ac:dyDescent="0.35">
      <c r="H5178">
        <v>2013</v>
      </c>
      <c r="I5178" t="s">
        <v>21</v>
      </c>
      <c r="J5178" t="s">
        <v>1410</v>
      </c>
      <c r="K5178" t="s">
        <v>151</v>
      </c>
      <c r="L5178" t="str">
        <f t="shared" si="480"/>
        <v>Urban Tailors Factory</v>
      </c>
      <c r="M5178" t="s">
        <v>54</v>
      </c>
      <c r="N5178" t="s">
        <v>1600</v>
      </c>
      <c r="O5178">
        <v>1944</v>
      </c>
      <c r="P5178">
        <v>4</v>
      </c>
      <c r="Q5178">
        <v>6</v>
      </c>
      <c r="R5178">
        <v>1.8050541516245488E-3</v>
      </c>
      <c r="S5178">
        <f t="shared" si="481"/>
        <v>7776</v>
      </c>
      <c r="T5178">
        <f t="shared" si="482"/>
        <v>3.5090252707581229</v>
      </c>
      <c r="U5178">
        <f t="shared" si="483"/>
        <v>11664</v>
      </c>
      <c r="V5178">
        <f t="shared" si="484"/>
        <v>3884.4909747292418</v>
      </c>
      <c r="W5178" t="str">
        <f t="shared" si="485"/>
        <v>PROFIT</v>
      </c>
    </row>
    <row r="5179" spans="8:23" x14ac:dyDescent="0.35">
      <c r="H5179">
        <v>2013</v>
      </c>
      <c r="I5179" t="s">
        <v>21</v>
      </c>
      <c r="J5179" t="s">
        <v>1410</v>
      </c>
      <c r="K5179" t="s">
        <v>151</v>
      </c>
      <c r="L5179" t="str">
        <f t="shared" si="480"/>
        <v>Urban Tailors Factory</v>
      </c>
      <c r="M5179" t="s">
        <v>59</v>
      </c>
      <c r="N5179" t="s">
        <v>1601</v>
      </c>
      <c r="O5179">
        <v>2160</v>
      </c>
      <c r="P5179">
        <v>4</v>
      </c>
      <c r="Q5179">
        <v>6</v>
      </c>
      <c r="R5179">
        <v>1.5174506828528073E-3</v>
      </c>
      <c r="S5179">
        <f t="shared" si="481"/>
        <v>8640</v>
      </c>
      <c r="T5179">
        <f t="shared" si="482"/>
        <v>3.2776934749620636</v>
      </c>
      <c r="U5179">
        <f t="shared" si="483"/>
        <v>12960</v>
      </c>
      <c r="V5179">
        <f t="shared" si="484"/>
        <v>4316.7223065250382</v>
      </c>
      <c r="W5179" t="str">
        <f t="shared" si="485"/>
        <v>PROFIT</v>
      </c>
    </row>
    <row r="5180" spans="8:23" x14ac:dyDescent="0.35">
      <c r="H5180">
        <v>2013</v>
      </c>
      <c r="I5180" t="s">
        <v>21</v>
      </c>
      <c r="J5180" t="s">
        <v>1410</v>
      </c>
      <c r="K5180" t="s">
        <v>151</v>
      </c>
      <c r="L5180" t="str">
        <f t="shared" si="480"/>
        <v>Urban Tailors Factory</v>
      </c>
      <c r="M5180" t="s">
        <v>64</v>
      </c>
      <c r="N5180" t="s">
        <v>1602</v>
      </c>
      <c r="O5180">
        <v>1896</v>
      </c>
      <c r="P5180">
        <v>4</v>
      </c>
      <c r="Q5180">
        <v>6</v>
      </c>
      <c r="R5180">
        <v>1.0810810810810811E-3</v>
      </c>
      <c r="S5180">
        <f t="shared" si="481"/>
        <v>7584</v>
      </c>
      <c r="T5180">
        <f t="shared" si="482"/>
        <v>2.0497297297297297</v>
      </c>
      <c r="U5180">
        <f t="shared" si="483"/>
        <v>11376</v>
      </c>
      <c r="V5180">
        <f t="shared" si="484"/>
        <v>3789.9502702702703</v>
      </c>
      <c r="W5180" t="str">
        <f t="shared" si="485"/>
        <v>PROFIT</v>
      </c>
    </row>
    <row r="5181" spans="8:23" x14ac:dyDescent="0.35">
      <c r="H5181">
        <v>2013</v>
      </c>
      <c r="I5181" t="s">
        <v>21</v>
      </c>
      <c r="J5181" t="s">
        <v>1410</v>
      </c>
      <c r="K5181" t="s">
        <v>151</v>
      </c>
      <c r="L5181" t="str">
        <f t="shared" si="480"/>
        <v>Urban Tailors Factory</v>
      </c>
      <c r="M5181" t="s">
        <v>69</v>
      </c>
      <c r="N5181" t="s">
        <v>1606</v>
      </c>
      <c r="O5181">
        <v>2136</v>
      </c>
      <c r="P5181">
        <v>4</v>
      </c>
      <c r="Q5181">
        <v>7</v>
      </c>
      <c r="R5181">
        <v>1.4367816091954023E-3</v>
      </c>
      <c r="S5181">
        <f t="shared" si="481"/>
        <v>8544</v>
      </c>
      <c r="T5181">
        <f t="shared" si="482"/>
        <v>3.0689655172413794</v>
      </c>
      <c r="U5181">
        <f t="shared" si="483"/>
        <v>14952</v>
      </c>
      <c r="V5181">
        <f t="shared" si="484"/>
        <v>6404.9310344827591</v>
      </c>
      <c r="W5181" t="str">
        <f t="shared" si="485"/>
        <v>PROFIT</v>
      </c>
    </row>
    <row r="5182" spans="8:23" x14ac:dyDescent="0.35">
      <c r="H5182">
        <v>2013</v>
      </c>
      <c r="I5182" t="s">
        <v>21</v>
      </c>
      <c r="J5182" t="s">
        <v>1410</v>
      </c>
      <c r="K5182" t="s">
        <v>151</v>
      </c>
      <c r="L5182" t="str">
        <f t="shared" si="480"/>
        <v>Urban Tailors Factory</v>
      </c>
      <c r="M5182" t="s">
        <v>74</v>
      </c>
      <c r="N5182" t="s">
        <v>1607</v>
      </c>
      <c r="O5182">
        <v>1848</v>
      </c>
      <c r="P5182">
        <v>4</v>
      </c>
      <c r="Q5182">
        <v>7</v>
      </c>
      <c r="R5182">
        <v>1.2254901960784314E-3</v>
      </c>
      <c r="S5182">
        <f t="shared" si="481"/>
        <v>7392</v>
      </c>
      <c r="T5182">
        <f t="shared" si="482"/>
        <v>2.2647058823529411</v>
      </c>
      <c r="U5182">
        <f t="shared" si="483"/>
        <v>12936</v>
      </c>
      <c r="V5182">
        <f t="shared" si="484"/>
        <v>5541.7352941176468</v>
      </c>
      <c r="W5182" t="str">
        <f t="shared" si="485"/>
        <v>PROFIT</v>
      </c>
    </row>
    <row r="5183" spans="8:23" x14ac:dyDescent="0.35">
      <c r="H5183">
        <v>2013</v>
      </c>
      <c r="I5183" t="s">
        <v>21</v>
      </c>
      <c r="J5183" t="s">
        <v>1410</v>
      </c>
      <c r="K5183" t="s">
        <v>151</v>
      </c>
      <c r="L5183" t="str">
        <f t="shared" si="480"/>
        <v>Urban Tailors Factory</v>
      </c>
      <c r="M5183" t="s">
        <v>79</v>
      </c>
      <c r="N5183" t="s">
        <v>1608</v>
      </c>
      <c r="O5183">
        <v>2004</v>
      </c>
      <c r="P5183">
        <v>4</v>
      </c>
      <c r="Q5183">
        <v>7</v>
      </c>
      <c r="R5183">
        <v>1.2453300124533001E-3</v>
      </c>
      <c r="S5183">
        <f t="shared" si="481"/>
        <v>8016</v>
      </c>
      <c r="T5183">
        <f t="shared" si="482"/>
        <v>2.4956413449564132</v>
      </c>
      <c r="U5183">
        <f t="shared" si="483"/>
        <v>14028</v>
      </c>
      <c r="V5183">
        <f t="shared" si="484"/>
        <v>6009.5043586550437</v>
      </c>
      <c r="W5183" t="str">
        <f t="shared" si="485"/>
        <v>PROFIT</v>
      </c>
    </row>
    <row r="5184" spans="8:23" x14ac:dyDescent="0.35">
      <c r="H5184">
        <v>2013</v>
      </c>
      <c r="I5184" t="s">
        <v>21</v>
      </c>
      <c r="J5184" t="s">
        <v>1410</v>
      </c>
      <c r="K5184" t="s">
        <v>151</v>
      </c>
      <c r="L5184" t="str">
        <f t="shared" si="480"/>
        <v>Urban Tailors Factory</v>
      </c>
      <c r="M5184" t="s">
        <v>84</v>
      </c>
      <c r="N5184" t="s">
        <v>1609</v>
      </c>
      <c r="O5184">
        <v>1968</v>
      </c>
      <c r="P5184">
        <v>5</v>
      </c>
      <c r="Q5184">
        <v>6</v>
      </c>
      <c r="R5184">
        <v>1.1049723756906078E-3</v>
      </c>
      <c r="S5184">
        <f t="shared" si="481"/>
        <v>9840</v>
      </c>
      <c r="T5184">
        <f t="shared" si="482"/>
        <v>2.174585635359116</v>
      </c>
      <c r="U5184">
        <f t="shared" si="483"/>
        <v>11808</v>
      </c>
      <c r="V5184">
        <f t="shared" si="484"/>
        <v>1965.8254143646409</v>
      </c>
      <c r="W5184" t="str">
        <f t="shared" si="485"/>
        <v>PROFIT</v>
      </c>
    </row>
    <row r="5185" spans="8:23" x14ac:dyDescent="0.35">
      <c r="H5185">
        <v>2013</v>
      </c>
      <c r="I5185" t="s">
        <v>21</v>
      </c>
      <c r="J5185" t="s">
        <v>1410</v>
      </c>
      <c r="K5185" t="s">
        <v>151</v>
      </c>
      <c r="L5185" t="str">
        <f t="shared" si="480"/>
        <v>Urban Tailors Factory</v>
      </c>
      <c r="M5185" t="s">
        <v>89</v>
      </c>
      <c r="N5185" t="s">
        <v>1610</v>
      </c>
      <c r="O5185">
        <v>2064</v>
      </c>
      <c r="P5185">
        <v>4</v>
      </c>
      <c r="Q5185">
        <v>6</v>
      </c>
      <c r="R5185">
        <v>1.4025245441795231E-3</v>
      </c>
      <c r="S5185">
        <f t="shared" si="481"/>
        <v>8256</v>
      </c>
      <c r="T5185">
        <f t="shared" si="482"/>
        <v>2.8948106591865357</v>
      </c>
      <c r="U5185">
        <f t="shared" si="483"/>
        <v>12384</v>
      </c>
      <c r="V5185">
        <f t="shared" si="484"/>
        <v>4125.105189340813</v>
      </c>
      <c r="W5185" t="str">
        <f t="shared" si="485"/>
        <v>PROFIT</v>
      </c>
    </row>
    <row r="5186" spans="8:23" x14ac:dyDescent="0.35">
      <c r="H5186">
        <v>2013</v>
      </c>
      <c r="I5186" t="s">
        <v>21</v>
      </c>
      <c r="J5186" t="s">
        <v>1410</v>
      </c>
      <c r="K5186" t="s">
        <v>151</v>
      </c>
      <c r="L5186" t="str">
        <f t="shared" si="480"/>
        <v>Urban Tailors Factory</v>
      </c>
      <c r="M5186" t="s">
        <v>94</v>
      </c>
      <c r="N5186" t="s">
        <v>1611</v>
      </c>
      <c r="O5186">
        <v>1932</v>
      </c>
      <c r="P5186">
        <v>5</v>
      </c>
      <c r="Q5186">
        <v>7</v>
      </c>
      <c r="R5186">
        <v>1.3089005235602095E-3</v>
      </c>
      <c r="S5186">
        <f t="shared" si="481"/>
        <v>9660</v>
      </c>
      <c r="T5186">
        <f t="shared" si="482"/>
        <v>2.5287958115183247</v>
      </c>
      <c r="U5186">
        <f t="shared" si="483"/>
        <v>13524</v>
      </c>
      <c r="V5186">
        <f t="shared" si="484"/>
        <v>3861.4712041884818</v>
      </c>
      <c r="W5186" t="str">
        <f t="shared" si="485"/>
        <v>PROFIT</v>
      </c>
    </row>
    <row r="5187" spans="8:23" x14ac:dyDescent="0.35">
      <c r="H5187">
        <v>2013</v>
      </c>
      <c r="I5187" t="s">
        <v>21</v>
      </c>
      <c r="J5187" t="s">
        <v>1410</v>
      </c>
      <c r="K5187" t="s">
        <v>151</v>
      </c>
      <c r="L5187" t="str">
        <f t="shared" ref="L5187:L5250" si="486">VLOOKUP($K5187,$A$1:$C$124,MATCH($L$1,$A$1:$C$1,0),0)</f>
        <v>Urban Tailors Factory</v>
      </c>
      <c r="M5187" t="s">
        <v>99</v>
      </c>
      <c r="N5187" t="s">
        <v>1612</v>
      </c>
      <c r="O5187">
        <v>1896</v>
      </c>
      <c r="P5187">
        <v>5</v>
      </c>
      <c r="Q5187">
        <v>7</v>
      </c>
      <c r="R5187">
        <v>1.2853470437017994E-3</v>
      </c>
      <c r="S5187">
        <f t="shared" ref="S5187:S5250" si="487">P5187*O5187</f>
        <v>9480</v>
      </c>
      <c r="T5187">
        <f t="shared" ref="T5187:T5250" si="488">R5187*O5187</f>
        <v>2.4370179948586115</v>
      </c>
      <c r="U5187">
        <f t="shared" ref="U5187:U5250" si="489">Q5187*O5187</f>
        <v>13272</v>
      </c>
      <c r="V5187">
        <f t="shared" ref="V5187:V5250" si="490">Q5187*O5187-S5187-T5187</f>
        <v>3789.5629820051413</v>
      </c>
      <c r="W5187" t="str">
        <f t="shared" ref="W5187:W5250" si="491">IF(V5187&gt;1000,"PROFIT","LOSS")</f>
        <v>PROFIT</v>
      </c>
    </row>
    <row r="5188" spans="8:23" x14ac:dyDescent="0.35">
      <c r="H5188">
        <v>2013</v>
      </c>
      <c r="I5188" t="s">
        <v>21</v>
      </c>
      <c r="J5188" t="s">
        <v>627</v>
      </c>
      <c r="K5188" t="s">
        <v>156</v>
      </c>
      <c r="L5188" t="str">
        <f t="shared" si="486"/>
        <v>AfriTex Garments Ltd</v>
      </c>
      <c r="M5188" t="s">
        <v>104</v>
      </c>
      <c r="N5188" t="s">
        <v>1616</v>
      </c>
      <c r="O5188">
        <v>1164</v>
      </c>
      <c r="P5188">
        <v>2.57</v>
      </c>
      <c r="Q5188">
        <v>3.86</v>
      </c>
      <c r="R5188">
        <v>1.2484394506866417E-3</v>
      </c>
      <c r="S5188">
        <f t="shared" si="487"/>
        <v>2991.48</v>
      </c>
      <c r="T5188">
        <f t="shared" si="488"/>
        <v>1.4531835205992509</v>
      </c>
      <c r="U5188">
        <f t="shared" si="489"/>
        <v>4493.04</v>
      </c>
      <c r="V5188">
        <f t="shared" si="490"/>
        <v>1500.1068164794008</v>
      </c>
      <c r="W5188" t="str">
        <f t="shared" si="491"/>
        <v>PROFIT</v>
      </c>
    </row>
    <row r="5189" spans="8:23" x14ac:dyDescent="0.35">
      <c r="H5189">
        <v>2013</v>
      </c>
      <c r="I5189" t="s">
        <v>21</v>
      </c>
      <c r="J5189" t="s">
        <v>627</v>
      </c>
      <c r="K5189" t="s">
        <v>156</v>
      </c>
      <c r="L5189" t="str">
        <f t="shared" si="486"/>
        <v>AfriTex Garments Ltd</v>
      </c>
      <c r="M5189" t="s">
        <v>109</v>
      </c>
      <c r="N5189" t="s">
        <v>1617</v>
      </c>
      <c r="O5189">
        <v>780</v>
      </c>
      <c r="P5189">
        <v>2.61</v>
      </c>
      <c r="Q5189">
        <v>3.56</v>
      </c>
      <c r="R5189">
        <v>1.0245901639344263E-3</v>
      </c>
      <c r="S5189">
        <f t="shared" si="487"/>
        <v>2035.8</v>
      </c>
      <c r="T5189">
        <f t="shared" si="488"/>
        <v>0.79918032786885251</v>
      </c>
      <c r="U5189">
        <f t="shared" si="489"/>
        <v>2776.8</v>
      </c>
      <c r="V5189">
        <f t="shared" si="490"/>
        <v>740.20081967213139</v>
      </c>
      <c r="W5189" t="str">
        <f t="shared" si="491"/>
        <v>LOSS</v>
      </c>
    </row>
    <row r="5190" spans="8:23" x14ac:dyDescent="0.35">
      <c r="H5190">
        <v>2013</v>
      </c>
      <c r="I5190" t="s">
        <v>21</v>
      </c>
      <c r="J5190" t="s">
        <v>627</v>
      </c>
      <c r="K5190" t="s">
        <v>156</v>
      </c>
      <c r="L5190" t="str">
        <f t="shared" si="486"/>
        <v>AfriTex Garments Ltd</v>
      </c>
      <c r="M5190" t="s">
        <v>114</v>
      </c>
      <c r="N5190" t="s">
        <v>1618</v>
      </c>
      <c r="O5190">
        <v>852</v>
      </c>
      <c r="P5190">
        <v>2.16</v>
      </c>
      <c r="Q5190">
        <v>3.55</v>
      </c>
      <c r="R5190">
        <v>1.2610340479192938E-3</v>
      </c>
      <c r="S5190">
        <f t="shared" si="487"/>
        <v>1840.3200000000002</v>
      </c>
      <c r="T5190">
        <f t="shared" si="488"/>
        <v>1.0744010088272384</v>
      </c>
      <c r="U5190">
        <f t="shared" si="489"/>
        <v>3024.6</v>
      </c>
      <c r="V5190">
        <f t="shared" si="490"/>
        <v>1183.2055989911726</v>
      </c>
      <c r="W5190" t="str">
        <f t="shared" si="491"/>
        <v>PROFIT</v>
      </c>
    </row>
    <row r="5191" spans="8:23" x14ac:dyDescent="0.35">
      <c r="H5191">
        <v>2013</v>
      </c>
      <c r="I5191" t="s">
        <v>21</v>
      </c>
      <c r="J5191" t="s">
        <v>627</v>
      </c>
      <c r="K5191" t="s">
        <v>156</v>
      </c>
      <c r="L5191" t="str">
        <f t="shared" si="486"/>
        <v>AfriTex Garments Ltd</v>
      </c>
      <c r="M5191" t="s">
        <v>119</v>
      </c>
      <c r="N5191" t="s">
        <v>1619</v>
      </c>
      <c r="O5191">
        <v>984</v>
      </c>
      <c r="P5191">
        <v>2.8</v>
      </c>
      <c r="Q5191">
        <v>3.43</v>
      </c>
      <c r="R5191">
        <v>1.5923566878980893E-3</v>
      </c>
      <c r="S5191">
        <f t="shared" si="487"/>
        <v>2755.2</v>
      </c>
      <c r="T5191">
        <f t="shared" si="488"/>
        <v>1.5668789808917198</v>
      </c>
      <c r="U5191">
        <f t="shared" si="489"/>
        <v>3375.1200000000003</v>
      </c>
      <c r="V5191">
        <f t="shared" si="490"/>
        <v>618.35312101910881</v>
      </c>
      <c r="W5191" t="str">
        <f t="shared" si="491"/>
        <v>LOSS</v>
      </c>
    </row>
    <row r="5192" spans="8:23" x14ac:dyDescent="0.35">
      <c r="H5192">
        <v>2013</v>
      </c>
      <c r="I5192" t="s">
        <v>21</v>
      </c>
      <c r="J5192" t="s">
        <v>627</v>
      </c>
      <c r="K5192" t="s">
        <v>156</v>
      </c>
      <c r="L5192" t="str">
        <f t="shared" si="486"/>
        <v>AfriTex Garments Ltd</v>
      </c>
      <c r="M5192" t="s">
        <v>124</v>
      </c>
      <c r="N5192" t="s">
        <v>1620</v>
      </c>
      <c r="O5192">
        <v>600</v>
      </c>
      <c r="P5192">
        <v>2.77</v>
      </c>
      <c r="Q5192">
        <v>3.93</v>
      </c>
      <c r="R5192">
        <v>1.7699115044247787E-3</v>
      </c>
      <c r="S5192">
        <f t="shared" si="487"/>
        <v>1662</v>
      </c>
      <c r="T5192">
        <f t="shared" si="488"/>
        <v>1.0619469026548671</v>
      </c>
      <c r="U5192">
        <f t="shared" si="489"/>
        <v>2358</v>
      </c>
      <c r="V5192">
        <f t="shared" si="490"/>
        <v>694.93805309734512</v>
      </c>
      <c r="W5192" t="str">
        <f t="shared" si="491"/>
        <v>LOSS</v>
      </c>
    </row>
    <row r="5193" spans="8:23" x14ac:dyDescent="0.35">
      <c r="H5193">
        <v>2013</v>
      </c>
      <c r="I5193" t="s">
        <v>21</v>
      </c>
      <c r="J5193" t="s">
        <v>627</v>
      </c>
      <c r="K5193" t="s">
        <v>156</v>
      </c>
      <c r="L5193" t="str">
        <f t="shared" si="486"/>
        <v>AfriTex Garments Ltd</v>
      </c>
      <c r="M5193" t="s">
        <v>129</v>
      </c>
      <c r="N5193" t="s">
        <v>1621</v>
      </c>
      <c r="O5193">
        <v>960</v>
      </c>
      <c r="P5193">
        <v>2.85</v>
      </c>
      <c r="Q5193">
        <v>3.67</v>
      </c>
      <c r="R5193">
        <v>1.7482517482517483E-3</v>
      </c>
      <c r="S5193">
        <f t="shared" si="487"/>
        <v>2736</v>
      </c>
      <c r="T5193">
        <f t="shared" si="488"/>
        <v>1.6783216783216783</v>
      </c>
      <c r="U5193">
        <f t="shared" si="489"/>
        <v>3523.2</v>
      </c>
      <c r="V5193">
        <f t="shared" si="490"/>
        <v>785.52167832167811</v>
      </c>
      <c r="W5193" t="str">
        <f t="shared" si="491"/>
        <v>LOSS</v>
      </c>
    </row>
    <row r="5194" spans="8:23" x14ac:dyDescent="0.35">
      <c r="H5194">
        <v>2013</v>
      </c>
      <c r="I5194" t="s">
        <v>21</v>
      </c>
      <c r="J5194" t="s">
        <v>627</v>
      </c>
      <c r="K5194" t="s">
        <v>156</v>
      </c>
      <c r="L5194" t="str">
        <f t="shared" si="486"/>
        <v>AfriTex Garments Ltd</v>
      </c>
      <c r="M5194" t="s">
        <v>134</v>
      </c>
      <c r="N5194" t="s">
        <v>1622</v>
      </c>
      <c r="O5194">
        <v>648</v>
      </c>
      <c r="P5194">
        <v>2.37</v>
      </c>
      <c r="Q5194">
        <v>3.84</v>
      </c>
      <c r="R5194">
        <v>1.1363636363636363E-3</v>
      </c>
      <c r="S5194">
        <f t="shared" si="487"/>
        <v>1535.76</v>
      </c>
      <c r="T5194">
        <f t="shared" si="488"/>
        <v>0.73636363636363633</v>
      </c>
      <c r="U5194">
        <f t="shared" si="489"/>
        <v>2488.3199999999997</v>
      </c>
      <c r="V5194">
        <f t="shared" si="490"/>
        <v>951.82363636363607</v>
      </c>
      <c r="W5194" t="str">
        <f t="shared" si="491"/>
        <v>LOSS</v>
      </c>
    </row>
    <row r="5195" spans="8:23" x14ac:dyDescent="0.35">
      <c r="H5195">
        <v>2013</v>
      </c>
      <c r="I5195" t="s">
        <v>21</v>
      </c>
      <c r="J5195" t="s">
        <v>627</v>
      </c>
      <c r="K5195" t="s">
        <v>156</v>
      </c>
      <c r="L5195" t="str">
        <f t="shared" si="486"/>
        <v>AfriTex Garments Ltd</v>
      </c>
      <c r="M5195" t="s">
        <v>139</v>
      </c>
      <c r="N5195" t="s">
        <v>1623</v>
      </c>
      <c r="O5195">
        <v>924</v>
      </c>
      <c r="P5195">
        <v>2.2200000000000002</v>
      </c>
      <c r="Q5195">
        <v>3.73</v>
      </c>
      <c r="R5195">
        <v>1.7152658662092624E-3</v>
      </c>
      <c r="S5195">
        <f t="shared" si="487"/>
        <v>2051.2800000000002</v>
      </c>
      <c r="T5195">
        <f t="shared" si="488"/>
        <v>1.5849056603773584</v>
      </c>
      <c r="U5195">
        <f t="shared" si="489"/>
        <v>3446.52</v>
      </c>
      <c r="V5195">
        <f t="shared" si="490"/>
        <v>1393.6550943396223</v>
      </c>
      <c r="W5195" t="str">
        <f t="shared" si="491"/>
        <v>PROFIT</v>
      </c>
    </row>
    <row r="5196" spans="8:23" x14ac:dyDescent="0.35">
      <c r="H5196">
        <v>2013</v>
      </c>
      <c r="I5196" t="s">
        <v>21</v>
      </c>
      <c r="J5196" t="s">
        <v>627</v>
      </c>
      <c r="K5196" t="s">
        <v>156</v>
      </c>
      <c r="L5196" t="str">
        <f t="shared" si="486"/>
        <v>AfriTex Garments Ltd</v>
      </c>
      <c r="M5196" t="s">
        <v>144</v>
      </c>
      <c r="N5196" t="s">
        <v>1624</v>
      </c>
      <c r="O5196">
        <v>672</v>
      </c>
      <c r="P5196">
        <v>2.61</v>
      </c>
      <c r="Q5196">
        <v>3.65</v>
      </c>
      <c r="R5196">
        <v>1.5267175572519084E-3</v>
      </c>
      <c r="S5196">
        <f t="shared" si="487"/>
        <v>1753.9199999999998</v>
      </c>
      <c r="T5196">
        <f t="shared" si="488"/>
        <v>1.0259541984732825</v>
      </c>
      <c r="U5196">
        <f t="shared" si="489"/>
        <v>2452.7999999999997</v>
      </c>
      <c r="V5196">
        <f t="shared" si="490"/>
        <v>697.85404580152658</v>
      </c>
      <c r="W5196" t="str">
        <f t="shared" si="491"/>
        <v>LOSS</v>
      </c>
    </row>
    <row r="5197" spans="8:23" x14ac:dyDescent="0.35">
      <c r="H5197">
        <v>2013</v>
      </c>
      <c r="I5197" t="s">
        <v>21</v>
      </c>
      <c r="J5197" t="s">
        <v>627</v>
      </c>
      <c r="K5197" t="s">
        <v>156</v>
      </c>
      <c r="L5197" t="str">
        <f t="shared" si="486"/>
        <v>AfriTex Garments Ltd</v>
      </c>
      <c r="M5197" t="s">
        <v>149</v>
      </c>
      <c r="N5197" t="s">
        <v>1625</v>
      </c>
      <c r="O5197">
        <v>1128</v>
      </c>
      <c r="P5197">
        <v>2.69</v>
      </c>
      <c r="Q5197">
        <v>3.93</v>
      </c>
      <c r="R5197">
        <v>1.0729613733905579E-3</v>
      </c>
      <c r="S5197">
        <f t="shared" si="487"/>
        <v>3034.32</v>
      </c>
      <c r="T5197">
        <f t="shared" si="488"/>
        <v>1.2103004291845494</v>
      </c>
      <c r="U5197">
        <f t="shared" si="489"/>
        <v>4433.04</v>
      </c>
      <c r="V5197">
        <f t="shared" si="490"/>
        <v>1397.5096995708152</v>
      </c>
      <c r="W5197" t="str">
        <f t="shared" si="491"/>
        <v>PROFIT</v>
      </c>
    </row>
    <row r="5198" spans="8:23" x14ac:dyDescent="0.35">
      <c r="H5198">
        <v>2013</v>
      </c>
      <c r="I5198" t="s">
        <v>21</v>
      </c>
      <c r="J5198" t="s">
        <v>627</v>
      </c>
      <c r="K5198" t="s">
        <v>156</v>
      </c>
      <c r="L5198" t="str">
        <f t="shared" si="486"/>
        <v>AfriTex Garments Ltd</v>
      </c>
      <c r="M5198" t="s">
        <v>154</v>
      </c>
      <c r="N5198" t="s">
        <v>1626</v>
      </c>
      <c r="O5198">
        <v>1032</v>
      </c>
      <c r="P5198">
        <v>2.36</v>
      </c>
      <c r="Q5198">
        <v>3.37</v>
      </c>
      <c r="R5198">
        <v>1.1467889908256881E-3</v>
      </c>
      <c r="S5198">
        <f t="shared" si="487"/>
        <v>2435.52</v>
      </c>
      <c r="T5198">
        <f t="shared" si="488"/>
        <v>1.1834862385321101</v>
      </c>
      <c r="U5198">
        <f t="shared" si="489"/>
        <v>3477.84</v>
      </c>
      <c r="V5198">
        <f t="shared" si="490"/>
        <v>1041.136513761468</v>
      </c>
      <c r="W5198" t="str">
        <f t="shared" si="491"/>
        <v>PROFIT</v>
      </c>
    </row>
    <row r="5199" spans="8:23" x14ac:dyDescent="0.35">
      <c r="H5199">
        <v>2013</v>
      </c>
      <c r="I5199" t="s">
        <v>21</v>
      </c>
      <c r="J5199" t="s">
        <v>627</v>
      </c>
      <c r="K5199" t="s">
        <v>156</v>
      </c>
      <c r="L5199" t="str">
        <f t="shared" si="486"/>
        <v>AfriTex Garments Ltd</v>
      </c>
      <c r="M5199" t="s">
        <v>159</v>
      </c>
      <c r="N5199" t="s">
        <v>1627</v>
      </c>
      <c r="O5199">
        <v>732</v>
      </c>
      <c r="P5199">
        <v>2.64</v>
      </c>
      <c r="Q5199">
        <v>3.74</v>
      </c>
      <c r="R5199">
        <v>1.652892561983471E-3</v>
      </c>
      <c r="S5199">
        <f t="shared" si="487"/>
        <v>1932.48</v>
      </c>
      <c r="T5199">
        <f t="shared" si="488"/>
        <v>1.2099173553719007</v>
      </c>
      <c r="U5199">
        <f t="shared" si="489"/>
        <v>2737.6800000000003</v>
      </c>
      <c r="V5199">
        <f t="shared" si="490"/>
        <v>803.99008264462839</v>
      </c>
      <c r="W5199" t="str">
        <f t="shared" si="491"/>
        <v>LOSS</v>
      </c>
    </row>
    <row r="5200" spans="8:23" x14ac:dyDescent="0.35">
      <c r="H5200">
        <v>2013</v>
      </c>
      <c r="I5200" t="s">
        <v>21</v>
      </c>
      <c r="J5200" t="s">
        <v>627</v>
      </c>
      <c r="K5200" t="s">
        <v>156</v>
      </c>
      <c r="L5200" t="str">
        <f t="shared" si="486"/>
        <v>AfriTex Garments Ltd</v>
      </c>
      <c r="M5200" t="s">
        <v>164</v>
      </c>
      <c r="N5200" t="s">
        <v>1628</v>
      </c>
      <c r="O5200">
        <v>636</v>
      </c>
      <c r="P5200">
        <v>2.41</v>
      </c>
      <c r="Q5200">
        <v>3.87</v>
      </c>
      <c r="R5200">
        <v>1.2165450121654502E-3</v>
      </c>
      <c r="S5200">
        <f t="shared" si="487"/>
        <v>1532.76</v>
      </c>
      <c r="T5200">
        <f t="shared" si="488"/>
        <v>0.77372262773722633</v>
      </c>
      <c r="U5200">
        <f t="shared" si="489"/>
        <v>2461.3200000000002</v>
      </c>
      <c r="V5200">
        <f t="shared" si="490"/>
        <v>927.78627737226293</v>
      </c>
      <c r="W5200" t="str">
        <f t="shared" si="491"/>
        <v>LOSS</v>
      </c>
    </row>
    <row r="5201" spans="8:23" x14ac:dyDescent="0.35">
      <c r="H5201">
        <v>2013</v>
      </c>
      <c r="I5201" t="s">
        <v>21</v>
      </c>
      <c r="J5201" t="s">
        <v>627</v>
      </c>
      <c r="K5201" t="s">
        <v>156</v>
      </c>
      <c r="L5201" t="str">
        <f t="shared" si="486"/>
        <v>AfriTex Garments Ltd</v>
      </c>
      <c r="M5201" t="s">
        <v>169</v>
      </c>
      <c r="N5201" t="s">
        <v>1630</v>
      </c>
      <c r="O5201">
        <v>624</v>
      </c>
      <c r="P5201">
        <v>2.72</v>
      </c>
      <c r="Q5201">
        <v>3.29</v>
      </c>
      <c r="R5201">
        <v>1.3605442176870747E-3</v>
      </c>
      <c r="S5201">
        <f t="shared" si="487"/>
        <v>1697.2800000000002</v>
      </c>
      <c r="T5201">
        <f t="shared" si="488"/>
        <v>0.84897959183673466</v>
      </c>
      <c r="U5201">
        <f t="shared" si="489"/>
        <v>2052.96</v>
      </c>
      <c r="V5201">
        <f t="shared" si="490"/>
        <v>354.83102040816311</v>
      </c>
      <c r="W5201" t="str">
        <f t="shared" si="491"/>
        <v>LOSS</v>
      </c>
    </row>
    <row r="5202" spans="8:23" x14ac:dyDescent="0.35">
      <c r="H5202">
        <v>2013</v>
      </c>
      <c r="I5202" t="s">
        <v>21</v>
      </c>
      <c r="J5202" t="s">
        <v>627</v>
      </c>
      <c r="K5202" t="s">
        <v>528</v>
      </c>
      <c r="L5202" t="str">
        <f t="shared" si="486"/>
        <v>GlamourWear Kenya</v>
      </c>
      <c r="M5202" t="s">
        <v>174</v>
      </c>
      <c r="N5202" t="s">
        <v>1632</v>
      </c>
      <c r="O5202">
        <v>1080</v>
      </c>
      <c r="P5202">
        <v>2.34</v>
      </c>
      <c r="Q5202">
        <v>3.83</v>
      </c>
      <c r="R5202">
        <v>1.3123359580052493E-3</v>
      </c>
      <c r="S5202">
        <f t="shared" si="487"/>
        <v>2527.1999999999998</v>
      </c>
      <c r="T5202">
        <f t="shared" si="488"/>
        <v>1.4173228346456692</v>
      </c>
      <c r="U5202">
        <f t="shared" si="489"/>
        <v>4136.3999999999996</v>
      </c>
      <c r="V5202">
        <f t="shared" si="490"/>
        <v>1607.7826771653542</v>
      </c>
      <c r="W5202" t="str">
        <f t="shared" si="491"/>
        <v>PROFIT</v>
      </c>
    </row>
    <row r="5203" spans="8:23" x14ac:dyDescent="0.35">
      <c r="H5203">
        <v>2013</v>
      </c>
      <c r="I5203" t="s">
        <v>21</v>
      </c>
      <c r="J5203" t="s">
        <v>627</v>
      </c>
      <c r="K5203" t="s">
        <v>528</v>
      </c>
      <c r="L5203" t="str">
        <f t="shared" si="486"/>
        <v>GlamourWear Kenya</v>
      </c>
      <c r="M5203" t="s">
        <v>179</v>
      </c>
      <c r="N5203" t="s">
        <v>1633</v>
      </c>
      <c r="O5203">
        <v>1200</v>
      </c>
      <c r="P5203">
        <v>2.2799999999999998</v>
      </c>
      <c r="Q5203">
        <v>3.52</v>
      </c>
      <c r="R5203">
        <v>1.7452006980802793E-3</v>
      </c>
      <c r="S5203">
        <f t="shared" si="487"/>
        <v>2735.9999999999995</v>
      </c>
      <c r="T5203">
        <f t="shared" si="488"/>
        <v>2.0942408376963351</v>
      </c>
      <c r="U5203">
        <f t="shared" si="489"/>
        <v>4224</v>
      </c>
      <c r="V5203">
        <f t="shared" si="490"/>
        <v>1485.9057591623041</v>
      </c>
      <c r="W5203" t="str">
        <f t="shared" si="491"/>
        <v>PROFIT</v>
      </c>
    </row>
    <row r="5204" spans="8:23" x14ac:dyDescent="0.35">
      <c r="H5204">
        <v>2013</v>
      </c>
      <c r="I5204" t="s">
        <v>21</v>
      </c>
      <c r="J5204" t="s">
        <v>627</v>
      </c>
      <c r="K5204" t="s">
        <v>528</v>
      </c>
      <c r="L5204" t="str">
        <f t="shared" si="486"/>
        <v>GlamourWear Kenya</v>
      </c>
      <c r="M5204" t="s">
        <v>184</v>
      </c>
      <c r="N5204" t="s">
        <v>1634</v>
      </c>
      <c r="O5204">
        <v>996</v>
      </c>
      <c r="P5204">
        <v>2.73</v>
      </c>
      <c r="Q5204">
        <v>3.42</v>
      </c>
      <c r="R5204">
        <v>1.4641288433382138E-3</v>
      </c>
      <c r="S5204">
        <f t="shared" si="487"/>
        <v>2719.08</v>
      </c>
      <c r="T5204">
        <f t="shared" si="488"/>
        <v>1.4582723279648611</v>
      </c>
      <c r="U5204">
        <f t="shared" si="489"/>
        <v>3406.3199999999997</v>
      </c>
      <c r="V5204">
        <f t="shared" si="490"/>
        <v>685.78172767203489</v>
      </c>
      <c r="W5204" t="str">
        <f t="shared" si="491"/>
        <v>LOSS</v>
      </c>
    </row>
    <row r="5205" spans="8:23" x14ac:dyDescent="0.35">
      <c r="H5205">
        <v>2013</v>
      </c>
      <c r="I5205" t="s">
        <v>21</v>
      </c>
      <c r="J5205" t="s">
        <v>627</v>
      </c>
      <c r="K5205" t="s">
        <v>528</v>
      </c>
      <c r="L5205" t="str">
        <f t="shared" si="486"/>
        <v>GlamourWear Kenya</v>
      </c>
      <c r="M5205" t="s">
        <v>189</v>
      </c>
      <c r="N5205" t="s">
        <v>1635</v>
      </c>
      <c r="O5205">
        <v>948</v>
      </c>
      <c r="P5205">
        <v>2.78</v>
      </c>
      <c r="Q5205">
        <v>3.27</v>
      </c>
      <c r="R5205">
        <v>1.6051364365971107E-3</v>
      </c>
      <c r="S5205">
        <f t="shared" si="487"/>
        <v>2635.4399999999996</v>
      </c>
      <c r="T5205">
        <f t="shared" si="488"/>
        <v>1.521669341894061</v>
      </c>
      <c r="U5205">
        <f t="shared" si="489"/>
        <v>3099.96</v>
      </c>
      <c r="V5205">
        <f t="shared" si="490"/>
        <v>462.9983306581064</v>
      </c>
      <c r="W5205" t="str">
        <f t="shared" si="491"/>
        <v>LOSS</v>
      </c>
    </row>
    <row r="5206" spans="8:23" x14ac:dyDescent="0.35">
      <c r="H5206">
        <v>2013</v>
      </c>
      <c r="I5206" t="s">
        <v>21</v>
      </c>
      <c r="J5206" t="s">
        <v>627</v>
      </c>
      <c r="K5206" t="s">
        <v>528</v>
      </c>
      <c r="L5206" t="str">
        <f t="shared" si="486"/>
        <v>GlamourWear Kenya</v>
      </c>
      <c r="M5206" t="s">
        <v>194</v>
      </c>
      <c r="N5206" t="s">
        <v>1636</v>
      </c>
      <c r="O5206">
        <v>900</v>
      </c>
      <c r="P5206">
        <v>2.38</v>
      </c>
      <c r="Q5206">
        <v>3.35</v>
      </c>
      <c r="R5206">
        <v>1.1086474501108647E-3</v>
      </c>
      <c r="S5206">
        <f t="shared" si="487"/>
        <v>2142</v>
      </c>
      <c r="T5206">
        <f t="shared" si="488"/>
        <v>0.99778270509977829</v>
      </c>
      <c r="U5206">
        <f t="shared" si="489"/>
        <v>3015</v>
      </c>
      <c r="V5206">
        <f t="shared" si="490"/>
        <v>872.00221729490022</v>
      </c>
      <c r="W5206" t="str">
        <f t="shared" si="491"/>
        <v>LOSS</v>
      </c>
    </row>
    <row r="5207" spans="8:23" x14ac:dyDescent="0.35">
      <c r="H5207">
        <v>2013</v>
      </c>
      <c r="I5207" t="s">
        <v>21</v>
      </c>
      <c r="J5207" t="s">
        <v>627</v>
      </c>
      <c r="K5207" t="s">
        <v>528</v>
      </c>
      <c r="L5207" t="str">
        <f t="shared" si="486"/>
        <v>GlamourWear Kenya</v>
      </c>
      <c r="M5207" t="s">
        <v>199</v>
      </c>
      <c r="N5207" t="s">
        <v>1637</v>
      </c>
      <c r="O5207">
        <v>684</v>
      </c>
      <c r="P5207">
        <v>2.46</v>
      </c>
      <c r="Q5207">
        <v>3.55</v>
      </c>
      <c r="R5207">
        <v>1.6722408026755853E-3</v>
      </c>
      <c r="S5207">
        <f t="shared" si="487"/>
        <v>1682.6399999999999</v>
      </c>
      <c r="T5207">
        <f t="shared" si="488"/>
        <v>1.1438127090301002</v>
      </c>
      <c r="U5207">
        <f t="shared" si="489"/>
        <v>2428.1999999999998</v>
      </c>
      <c r="V5207">
        <f t="shared" si="490"/>
        <v>744.4161872909699</v>
      </c>
      <c r="W5207" t="str">
        <f t="shared" si="491"/>
        <v>LOSS</v>
      </c>
    </row>
    <row r="5208" spans="8:23" x14ac:dyDescent="0.35">
      <c r="H5208">
        <v>2013</v>
      </c>
      <c r="I5208" t="s">
        <v>21</v>
      </c>
      <c r="J5208" t="s">
        <v>627</v>
      </c>
      <c r="K5208" t="s">
        <v>528</v>
      </c>
      <c r="L5208" t="str">
        <f t="shared" si="486"/>
        <v>GlamourWear Kenya</v>
      </c>
      <c r="M5208" t="s">
        <v>204</v>
      </c>
      <c r="N5208" t="s">
        <v>1638</v>
      </c>
      <c r="O5208">
        <v>720</v>
      </c>
      <c r="P5208">
        <v>2.23</v>
      </c>
      <c r="Q5208">
        <v>3.51</v>
      </c>
      <c r="R5208">
        <v>1.4814814814814814E-3</v>
      </c>
      <c r="S5208">
        <f t="shared" si="487"/>
        <v>1605.6</v>
      </c>
      <c r="T5208">
        <f t="shared" si="488"/>
        <v>1.0666666666666667</v>
      </c>
      <c r="U5208">
        <f t="shared" si="489"/>
        <v>2527.1999999999998</v>
      </c>
      <c r="V5208">
        <f t="shared" si="490"/>
        <v>920.53333333333319</v>
      </c>
      <c r="W5208" t="str">
        <f t="shared" si="491"/>
        <v>LOSS</v>
      </c>
    </row>
    <row r="5209" spans="8:23" x14ac:dyDescent="0.35">
      <c r="H5209">
        <v>2013</v>
      </c>
      <c r="I5209" t="s">
        <v>21</v>
      </c>
      <c r="J5209" t="s">
        <v>627</v>
      </c>
      <c r="K5209" t="s">
        <v>528</v>
      </c>
      <c r="L5209" t="str">
        <f t="shared" si="486"/>
        <v>GlamourWear Kenya</v>
      </c>
      <c r="M5209" t="s">
        <v>209</v>
      </c>
      <c r="N5209" t="s">
        <v>1640</v>
      </c>
      <c r="O5209">
        <v>912</v>
      </c>
      <c r="P5209">
        <v>2.72</v>
      </c>
      <c r="Q5209">
        <v>3.75</v>
      </c>
      <c r="R5209">
        <v>1.7391304347826088E-3</v>
      </c>
      <c r="S5209">
        <f t="shared" si="487"/>
        <v>2480.6400000000003</v>
      </c>
      <c r="T5209">
        <f t="shared" si="488"/>
        <v>1.5860869565217393</v>
      </c>
      <c r="U5209">
        <f t="shared" si="489"/>
        <v>3420</v>
      </c>
      <c r="V5209">
        <f t="shared" si="490"/>
        <v>937.77391304347793</v>
      </c>
      <c r="W5209" t="str">
        <f t="shared" si="491"/>
        <v>LOSS</v>
      </c>
    </row>
    <row r="5210" spans="8:23" x14ac:dyDescent="0.35">
      <c r="H5210">
        <v>2013</v>
      </c>
      <c r="I5210" t="s">
        <v>21</v>
      </c>
      <c r="J5210" t="s">
        <v>627</v>
      </c>
      <c r="K5210" t="s">
        <v>528</v>
      </c>
      <c r="L5210" t="str">
        <f t="shared" si="486"/>
        <v>GlamourWear Kenya</v>
      </c>
      <c r="M5210" t="s">
        <v>214</v>
      </c>
      <c r="N5210" t="s">
        <v>1641</v>
      </c>
      <c r="O5210">
        <v>708</v>
      </c>
      <c r="P5210">
        <v>2.27</v>
      </c>
      <c r="Q5210">
        <v>3.86</v>
      </c>
      <c r="R5210">
        <v>1.7094017094017094E-3</v>
      </c>
      <c r="S5210">
        <f t="shared" si="487"/>
        <v>1607.16</v>
      </c>
      <c r="T5210">
        <f t="shared" si="488"/>
        <v>1.2102564102564102</v>
      </c>
      <c r="U5210">
        <f t="shared" si="489"/>
        <v>2732.88</v>
      </c>
      <c r="V5210">
        <f t="shared" si="490"/>
        <v>1124.5097435897437</v>
      </c>
      <c r="W5210" t="str">
        <f t="shared" si="491"/>
        <v>PROFIT</v>
      </c>
    </row>
    <row r="5211" spans="8:23" x14ac:dyDescent="0.35">
      <c r="H5211">
        <v>2013</v>
      </c>
      <c r="I5211" t="s">
        <v>21</v>
      </c>
      <c r="J5211" t="s">
        <v>627</v>
      </c>
      <c r="K5211" t="s">
        <v>528</v>
      </c>
      <c r="L5211" t="str">
        <f t="shared" si="486"/>
        <v>GlamourWear Kenya</v>
      </c>
      <c r="M5211" t="s">
        <v>219</v>
      </c>
      <c r="N5211" t="s">
        <v>1642</v>
      </c>
      <c r="O5211">
        <v>1152</v>
      </c>
      <c r="P5211">
        <v>2.91</v>
      </c>
      <c r="Q5211">
        <v>3.68</v>
      </c>
      <c r="R5211">
        <v>1.5384615384615385E-3</v>
      </c>
      <c r="S5211">
        <f t="shared" si="487"/>
        <v>3352.32</v>
      </c>
      <c r="T5211">
        <f t="shared" si="488"/>
        <v>1.7723076923076924</v>
      </c>
      <c r="U5211">
        <f t="shared" si="489"/>
        <v>4239.3600000000006</v>
      </c>
      <c r="V5211">
        <f t="shared" si="490"/>
        <v>885.26769230769276</v>
      </c>
      <c r="W5211" t="str">
        <f t="shared" si="491"/>
        <v>LOSS</v>
      </c>
    </row>
    <row r="5212" spans="8:23" x14ac:dyDescent="0.35">
      <c r="H5212">
        <v>2013</v>
      </c>
      <c r="I5212" t="s">
        <v>21</v>
      </c>
      <c r="J5212" t="s">
        <v>627</v>
      </c>
      <c r="K5212" t="s">
        <v>528</v>
      </c>
      <c r="L5212" t="str">
        <f t="shared" si="486"/>
        <v>GlamourWear Kenya</v>
      </c>
      <c r="M5212" t="s">
        <v>224</v>
      </c>
      <c r="N5212" t="s">
        <v>1643</v>
      </c>
      <c r="O5212">
        <v>696</v>
      </c>
      <c r="P5212">
        <v>2.59</v>
      </c>
      <c r="Q5212">
        <v>3.3</v>
      </c>
      <c r="R5212">
        <v>1.199040767386091E-3</v>
      </c>
      <c r="S5212">
        <f t="shared" si="487"/>
        <v>1802.6399999999999</v>
      </c>
      <c r="T5212">
        <f t="shared" si="488"/>
        <v>0.83453237410071934</v>
      </c>
      <c r="U5212">
        <f t="shared" si="489"/>
        <v>2296.7999999999997</v>
      </c>
      <c r="V5212">
        <f t="shared" si="490"/>
        <v>493.32546762589914</v>
      </c>
      <c r="W5212" t="str">
        <f t="shared" si="491"/>
        <v>LOSS</v>
      </c>
    </row>
    <row r="5213" spans="8:23" x14ac:dyDescent="0.35">
      <c r="H5213">
        <v>2013</v>
      </c>
      <c r="I5213" t="s">
        <v>21</v>
      </c>
      <c r="J5213" t="s">
        <v>627</v>
      </c>
      <c r="K5213" t="s">
        <v>528</v>
      </c>
      <c r="L5213" t="str">
        <f t="shared" si="486"/>
        <v>GlamourWear Kenya</v>
      </c>
      <c r="M5213" t="s">
        <v>229</v>
      </c>
      <c r="N5213" t="s">
        <v>1644</v>
      </c>
      <c r="O5213">
        <v>1104</v>
      </c>
      <c r="P5213">
        <v>2.56</v>
      </c>
      <c r="Q5213">
        <v>3.63</v>
      </c>
      <c r="R5213">
        <v>1.0309278350515464E-3</v>
      </c>
      <c r="S5213">
        <f t="shared" si="487"/>
        <v>2826.2400000000002</v>
      </c>
      <c r="T5213">
        <f t="shared" si="488"/>
        <v>1.1381443298969072</v>
      </c>
      <c r="U5213">
        <f t="shared" si="489"/>
        <v>4007.52</v>
      </c>
      <c r="V5213">
        <f t="shared" si="490"/>
        <v>1180.1418556701028</v>
      </c>
      <c r="W5213" t="str">
        <f t="shared" si="491"/>
        <v>PROFIT</v>
      </c>
    </row>
    <row r="5214" spans="8:23" x14ac:dyDescent="0.35">
      <c r="H5214">
        <v>2013</v>
      </c>
      <c r="I5214" t="s">
        <v>21</v>
      </c>
      <c r="J5214" t="s">
        <v>627</v>
      </c>
      <c r="K5214" t="s">
        <v>528</v>
      </c>
      <c r="L5214" t="str">
        <f t="shared" si="486"/>
        <v>GlamourWear Kenya</v>
      </c>
      <c r="M5214" t="s">
        <v>234</v>
      </c>
      <c r="N5214" t="s">
        <v>1645</v>
      </c>
      <c r="O5214">
        <v>1092</v>
      </c>
      <c r="P5214">
        <v>2.81</v>
      </c>
      <c r="Q5214">
        <v>3.74</v>
      </c>
      <c r="R5214">
        <v>1.1337868480725624E-3</v>
      </c>
      <c r="S5214">
        <f t="shared" si="487"/>
        <v>3068.52</v>
      </c>
      <c r="T5214">
        <f t="shared" si="488"/>
        <v>1.2380952380952381</v>
      </c>
      <c r="U5214">
        <f t="shared" si="489"/>
        <v>4084.0800000000004</v>
      </c>
      <c r="V5214">
        <f t="shared" si="490"/>
        <v>1014.3219047619052</v>
      </c>
      <c r="W5214" t="str">
        <f t="shared" si="491"/>
        <v>PROFIT</v>
      </c>
    </row>
    <row r="5215" spans="8:23" x14ac:dyDescent="0.35">
      <c r="H5215">
        <v>2013</v>
      </c>
      <c r="I5215" t="s">
        <v>21</v>
      </c>
      <c r="J5215" t="s">
        <v>627</v>
      </c>
      <c r="K5215" t="s">
        <v>528</v>
      </c>
      <c r="L5215" t="str">
        <f t="shared" si="486"/>
        <v>GlamourWear Kenya</v>
      </c>
      <c r="M5215" t="s">
        <v>239</v>
      </c>
      <c r="N5215" t="s">
        <v>1646</v>
      </c>
      <c r="O5215">
        <v>888</v>
      </c>
      <c r="P5215">
        <v>2.88</v>
      </c>
      <c r="Q5215">
        <v>3.52</v>
      </c>
      <c r="R5215">
        <v>1.6891891891891893E-3</v>
      </c>
      <c r="S5215">
        <f t="shared" si="487"/>
        <v>2557.44</v>
      </c>
      <c r="T5215">
        <f t="shared" si="488"/>
        <v>1.5</v>
      </c>
      <c r="U5215">
        <f t="shared" si="489"/>
        <v>3125.76</v>
      </c>
      <c r="V5215">
        <f t="shared" si="490"/>
        <v>566.82000000000016</v>
      </c>
      <c r="W5215" t="str">
        <f t="shared" si="491"/>
        <v>LOSS</v>
      </c>
    </row>
    <row r="5216" spans="8:23" x14ac:dyDescent="0.35">
      <c r="H5216">
        <v>2013</v>
      </c>
      <c r="I5216" t="s">
        <v>21</v>
      </c>
      <c r="J5216" t="s">
        <v>627</v>
      </c>
      <c r="K5216" t="s">
        <v>528</v>
      </c>
      <c r="L5216" t="str">
        <f t="shared" si="486"/>
        <v>GlamourWear Kenya</v>
      </c>
      <c r="M5216" t="s">
        <v>244</v>
      </c>
      <c r="N5216" t="s">
        <v>1647</v>
      </c>
      <c r="O5216">
        <v>708</v>
      </c>
      <c r="P5216">
        <v>2.58</v>
      </c>
      <c r="Q5216">
        <v>3.42</v>
      </c>
      <c r="R5216">
        <v>1.2091898428053204E-3</v>
      </c>
      <c r="S5216">
        <f t="shared" si="487"/>
        <v>1826.64</v>
      </c>
      <c r="T5216">
        <f t="shared" si="488"/>
        <v>0.85610640870616683</v>
      </c>
      <c r="U5216">
        <f t="shared" si="489"/>
        <v>2421.36</v>
      </c>
      <c r="V5216">
        <f t="shared" si="490"/>
        <v>593.86389359129385</v>
      </c>
      <c r="W5216" t="str">
        <f t="shared" si="491"/>
        <v>LOSS</v>
      </c>
    </row>
    <row r="5217" spans="8:23" x14ac:dyDescent="0.35">
      <c r="H5217">
        <v>2013</v>
      </c>
      <c r="I5217" t="s">
        <v>21</v>
      </c>
      <c r="J5217" t="s">
        <v>627</v>
      </c>
      <c r="K5217" t="s">
        <v>528</v>
      </c>
      <c r="L5217" t="str">
        <f t="shared" si="486"/>
        <v>GlamourWear Kenya</v>
      </c>
      <c r="M5217" t="s">
        <v>249</v>
      </c>
      <c r="N5217" t="s">
        <v>1648</v>
      </c>
      <c r="O5217">
        <v>924</v>
      </c>
      <c r="P5217">
        <v>2.4700000000000002</v>
      </c>
      <c r="Q5217">
        <v>3.51</v>
      </c>
      <c r="R5217">
        <v>1.6750418760469012E-3</v>
      </c>
      <c r="S5217">
        <f t="shared" si="487"/>
        <v>2282.2800000000002</v>
      </c>
      <c r="T5217">
        <f t="shared" si="488"/>
        <v>1.5477386934673367</v>
      </c>
      <c r="U5217">
        <f t="shared" si="489"/>
        <v>3243.24</v>
      </c>
      <c r="V5217">
        <f t="shared" si="490"/>
        <v>959.41226130653229</v>
      </c>
      <c r="W5217" t="str">
        <f t="shared" si="491"/>
        <v>LOSS</v>
      </c>
    </row>
    <row r="5218" spans="8:23" x14ac:dyDescent="0.35">
      <c r="H5218">
        <v>2013</v>
      </c>
      <c r="I5218" t="s">
        <v>21</v>
      </c>
      <c r="J5218" t="s">
        <v>627</v>
      </c>
      <c r="K5218" t="s">
        <v>528</v>
      </c>
      <c r="L5218" t="str">
        <f t="shared" si="486"/>
        <v>GlamourWear Kenya</v>
      </c>
      <c r="M5218" t="s">
        <v>254</v>
      </c>
      <c r="N5218" t="s">
        <v>1649</v>
      </c>
      <c r="O5218">
        <v>924</v>
      </c>
      <c r="P5218">
        <v>2.36</v>
      </c>
      <c r="Q5218">
        <v>3.71</v>
      </c>
      <c r="R5218">
        <v>1.6181229773462784E-3</v>
      </c>
      <c r="S5218">
        <f t="shared" si="487"/>
        <v>2180.64</v>
      </c>
      <c r="T5218">
        <f t="shared" si="488"/>
        <v>1.4951456310679612</v>
      </c>
      <c r="U5218">
        <f t="shared" si="489"/>
        <v>3428.04</v>
      </c>
      <c r="V5218">
        <f t="shared" si="490"/>
        <v>1245.9048543689321</v>
      </c>
      <c r="W5218" t="str">
        <f t="shared" si="491"/>
        <v>PROFIT</v>
      </c>
    </row>
    <row r="5219" spans="8:23" x14ac:dyDescent="0.35">
      <c r="H5219">
        <v>2013</v>
      </c>
      <c r="I5219" t="s">
        <v>21</v>
      </c>
      <c r="J5219" t="s">
        <v>627</v>
      </c>
      <c r="K5219" t="s">
        <v>528</v>
      </c>
      <c r="L5219" t="str">
        <f t="shared" si="486"/>
        <v>GlamourWear Kenya</v>
      </c>
      <c r="M5219" t="s">
        <v>23</v>
      </c>
      <c r="N5219" t="s">
        <v>1650</v>
      </c>
      <c r="O5219">
        <v>876</v>
      </c>
      <c r="P5219">
        <v>2.08</v>
      </c>
      <c r="Q5219">
        <v>3.78</v>
      </c>
      <c r="R5219">
        <v>1.5267175572519084E-3</v>
      </c>
      <c r="S5219">
        <f t="shared" si="487"/>
        <v>1822.0800000000002</v>
      </c>
      <c r="T5219">
        <f t="shared" si="488"/>
        <v>1.3374045801526717</v>
      </c>
      <c r="U5219">
        <f t="shared" si="489"/>
        <v>3311.2799999999997</v>
      </c>
      <c r="V5219">
        <f t="shared" si="490"/>
        <v>1487.8625954198469</v>
      </c>
      <c r="W5219" t="str">
        <f t="shared" si="491"/>
        <v>PROFIT</v>
      </c>
    </row>
    <row r="5220" spans="8:23" x14ac:dyDescent="0.35">
      <c r="H5220">
        <v>2013</v>
      </c>
      <c r="I5220" t="s">
        <v>21</v>
      </c>
      <c r="J5220" t="s">
        <v>627</v>
      </c>
      <c r="K5220" t="s">
        <v>528</v>
      </c>
      <c r="L5220" t="str">
        <f t="shared" si="486"/>
        <v>GlamourWear Kenya</v>
      </c>
      <c r="M5220" t="s">
        <v>28</v>
      </c>
      <c r="N5220" t="s">
        <v>1651</v>
      </c>
      <c r="O5220">
        <v>636</v>
      </c>
      <c r="P5220">
        <v>2</v>
      </c>
      <c r="Q5220">
        <v>3.64</v>
      </c>
      <c r="R5220">
        <v>1.2254901960784314E-3</v>
      </c>
      <c r="S5220">
        <f t="shared" si="487"/>
        <v>1272</v>
      </c>
      <c r="T5220">
        <f t="shared" si="488"/>
        <v>0.77941176470588236</v>
      </c>
      <c r="U5220">
        <f t="shared" si="489"/>
        <v>2315.04</v>
      </c>
      <c r="V5220">
        <f t="shared" si="490"/>
        <v>1042.2605882352941</v>
      </c>
      <c r="W5220" t="str">
        <f t="shared" si="491"/>
        <v>PROFIT</v>
      </c>
    </row>
    <row r="5221" spans="8:23" x14ac:dyDescent="0.35">
      <c r="H5221">
        <v>2013</v>
      </c>
      <c r="I5221" t="s">
        <v>21</v>
      </c>
      <c r="J5221" t="s">
        <v>627</v>
      </c>
      <c r="K5221" t="s">
        <v>528</v>
      </c>
      <c r="L5221" t="str">
        <f t="shared" si="486"/>
        <v>GlamourWear Kenya</v>
      </c>
      <c r="M5221" t="s">
        <v>33</v>
      </c>
      <c r="N5221" t="s">
        <v>1652</v>
      </c>
      <c r="O5221">
        <v>780</v>
      </c>
      <c r="P5221">
        <v>2.0299999999999998</v>
      </c>
      <c r="Q5221">
        <v>3.6</v>
      </c>
      <c r="R5221">
        <v>1.3440860215053765E-3</v>
      </c>
      <c r="S5221">
        <f t="shared" si="487"/>
        <v>1583.3999999999999</v>
      </c>
      <c r="T5221">
        <f t="shared" si="488"/>
        <v>1.0483870967741937</v>
      </c>
      <c r="U5221">
        <f t="shared" si="489"/>
        <v>2808</v>
      </c>
      <c r="V5221">
        <f t="shared" si="490"/>
        <v>1223.551612903226</v>
      </c>
      <c r="W5221" t="str">
        <f t="shared" si="491"/>
        <v>PROFIT</v>
      </c>
    </row>
    <row r="5222" spans="8:23" x14ac:dyDescent="0.35">
      <c r="H5222">
        <v>2013</v>
      </c>
      <c r="I5222" t="s">
        <v>21</v>
      </c>
      <c r="J5222" t="s">
        <v>627</v>
      </c>
      <c r="K5222" t="s">
        <v>528</v>
      </c>
      <c r="L5222" t="str">
        <f t="shared" si="486"/>
        <v>GlamourWear Kenya</v>
      </c>
      <c r="M5222" t="s">
        <v>39</v>
      </c>
      <c r="N5222" t="s">
        <v>1653</v>
      </c>
      <c r="O5222">
        <v>744</v>
      </c>
      <c r="P5222">
        <v>3</v>
      </c>
      <c r="Q5222">
        <v>3.93</v>
      </c>
      <c r="R5222">
        <v>1.1655011655011655E-3</v>
      </c>
      <c r="S5222">
        <f t="shared" si="487"/>
        <v>2232</v>
      </c>
      <c r="T5222">
        <f t="shared" si="488"/>
        <v>0.86713286713286708</v>
      </c>
      <c r="U5222">
        <f t="shared" si="489"/>
        <v>2923.92</v>
      </c>
      <c r="V5222">
        <f t="shared" si="490"/>
        <v>691.05286713286716</v>
      </c>
      <c r="W5222" t="str">
        <f t="shared" si="491"/>
        <v>LOSS</v>
      </c>
    </row>
    <row r="5223" spans="8:23" x14ac:dyDescent="0.35">
      <c r="H5223">
        <v>2013</v>
      </c>
      <c r="I5223" t="s">
        <v>21</v>
      </c>
      <c r="J5223" t="s">
        <v>627</v>
      </c>
      <c r="K5223" t="s">
        <v>528</v>
      </c>
      <c r="L5223" t="str">
        <f t="shared" si="486"/>
        <v>GlamourWear Kenya</v>
      </c>
      <c r="M5223" t="s">
        <v>44</v>
      </c>
      <c r="N5223" t="s">
        <v>1654</v>
      </c>
      <c r="O5223">
        <v>876</v>
      </c>
      <c r="P5223">
        <v>2.81</v>
      </c>
      <c r="Q5223">
        <v>3.7</v>
      </c>
      <c r="R5223">
        <v>1.2674271229404308E-3</v>
      </c>
      <c r="S5223">
        <f t="shared" si="487"/>
        <v>2461.56</v>
      </c>
      <c r="T5223">
        <f t="shared" si="488"/>
        <v>1.1102661596958174</v>
      </c>
      <c r="U5223">
        <f t="shared" si="489"/>
        <v>3241.2000000000003</v>
      </c>
      <c r="V5223">
        <f t="shared" si="490"/>
        <v>778.52973384030452</v>
      </c>
      <c r="W5223" t="str">
        <f t="shared" si="491"/>
        <v>LOSS</v>
      </c>
    </row>
    <row r="5224" spans="8:23" x14ac:dyDescent="0.35">
      <c r="H5224">
        <v>2013</v>
      </c>
      <c r="I5224" t="s">
        <v>21</v>
      </c>
      <c r="J5224" t="s">
        <v>627</v>
      </c>
      <c r="K5224" t="s">
        <v>528</v>
      </c>
      <c r="L5224" t="str">
        <f t="shared" si="486"/>
        <v>GlamourWear Kenya</v>
      </c>
      <c r="M5224" t="s">
        <v>49</v>
      </c>
      <c r="N5224" t="s">
        <v>1655</v>
      </c>
      <c r="O5224">
        <v>792</v>
      </c>
      <c r="P5224">
        <v>2.85</v>
      </c>
      <c r="Q5224">
        <v>3.72</v>
      </c>
      <c r="R5224">
        <v>1.0351966873706005E-3</v>
      </c>
      <c r="S5224">
        <f t="shared" si="487"/>
        <v>2257.2000000000003</v>
      </c>
      <c r="T5224">
        <f t="shared" si="488"/>
        <v>0.81987577639751563</v>
      </c>
      <c r="U5224">
        <f t="shared" si="489"/>
        <v>2946.2400000000002</v>
      </c>
      <c r="V5224">
        <f t="shared" si="490"/>
        <v>688.2201242236024</v>
      </c>
      <c r="W5224" t="str">
        <f t="shared" si="491"/>
        <v>LOSS</v>
      </c>
    </row>
    <row r="5225" spans="8:23" x14ac:dyDescent="0.35">
      <c r="H5225">
        <v>2013</v>
      </c>
      <c r="I5225" t="s">
        <v>21</v>
      </c>
      <c r="J5225" t="s">
        <v>627</v>
      </c>
      <c r="K5225" t="s">
        <v>528</v>
      </c>
      <c r="L5225" t="str">
        <f t="shared" si="486"/>
        <v>GlamourWear Kenya</v>
      </c>
      <c r="M5225" t="s">
        <v>54</v>
      </c>
      <c r="N5225" t="s">
        <v>1656</v>
      </c>
      <c r="O5225">
        <v>612</v>
      </c>
      <c r="P5225">
        <v>2.2799999999999998</v>
      </c>
      <c r="Q5225">
        <v>3.72</v>
      </c>
      <c r="R5225">
        <v>1.1668611435239206E-3</v>
      </c>
      <c r="S5225">
        <f t="shared" si="487"/>
        <v>1395.36</v>
      </c>
      <c r="T5225">
        <f t="shared" si="488"/>
        <v>0.71411901983663939</v>
      </c>
      <c r="U5225">
        <f t="shared" si="489"/>
        <v>2276.6400000000003</v>
      </c>
      <c r="V5225">
        <f t="shared" si="490"/>
        <v>880.5658809801638</v>
      </c>
      <c r="W5225" t="str">
        <f t="shared" si="491"/>
        <v>LOSS</v>
      </c>
    </row>
    <row r="5226" spans="8:23" x14ac:dyDescent="0.35">
      <c r="H5226">
        <v>2013</v>
      </c>
      <c r="I5226" t="s">
        <v>21</v>
      </c>
      <c r="J5226" t="s">
        <v>627</v>
      </c>
      <c r="K5226" t="s">
        <v>528</v>
      </c>
      <c r="L5226" t="str">
        <f t="shared" si="486"/>
        <v>GlamourWear Kenya</v>
      </c>
      <c r="M5226" t="s">
        <v>59</v>
      </c>
      <c r="N5226" t="s">
        <v>1657</v>
      </c>
      <c r="O5226">
        <v>1176</v>
      </c>
      <c r="P5226">
        <v>2.37</v>
      </c>
      <c r="Q5226">
        <v>3.39</v>
      </c>
      <c r="R5226">
        <v>1.4144271570014145E-3</v>
      </c>
      <c r="S5226">
        <f t="shared" si="487"/>
        <v>2787.1200000000003</v>
      </c>
      <c r="T5226">
        <f t="shared" si="488"/>
        <v>1.6633663366336635</v>
      </c>
      <c r="U5226">
        <f t="shared" si="489"/>
        <v>3986.6400000000003</v>
      </c>
      <c r="V5226">
        <f t="shared" si="490"/>
        <v>1197.8566336633662</v>
      </c>
      <c r="W5226" t="str">
        <f t="shared" si="491"/>
        <v>PROFIT</v>
      </c>
    </row>
    <row r="5227" spans="8:23" x14ac:dyDescent="0.35">
      <c r="H5227">
        <v>2013</v>
      </c>
      <c r="I5227" t="s">
        <v>21</v>
      </c>
      <c r="J5227" t="s">
        <v>627</v>
      </c>
      <c r="K5227" t="s">
        <v>528</v>
      </c>
      <c r="L5227" t="str">
        <f t="shared" si="486"/>
        <v>GlamourWear Kenya</v>
      </c>
      <c r="M5227" t="s">
        <v>64</v>
      </c>
      <c r="N5227" t="s">
        <v>1659</v>
      </c>
      <c r="O5227">
        <v>1056</v>
      </c>
      <c r="P5227">
        <v>2.17</v>
      </c>
      <c r="Q5227">
        <v>3.68</v>
      </c>
      <c r="R5227">
        <v>1.6474464579901153E-3</v>
      </c>
      <c r="S5227">
        <f t="shared" si="487"/>
        <v>2291.52</v>
      </c>
      <c r="T5227">
        <f t="shared" si="488"/>
        <v>1.7397034596375618</v>
      </c>
      <c r="U5227">
        <f t="shared" si="489"/>
        <v>3886.0800000000004</v>
      </c>
      <c r="V5227">
        <f t="shared" si="490"/>
        <v>1592.8202965403627</v>
      </c>
      <c r="W5227" t="str">
        <f t="shared" si="491"/>
        <v>PROFIT</v>
      </c>
    </row>
    <row r="5228" spans="8:23" x14ac:dyDescent="0.35">
      <c r="H5228">
        <v>2013</v>
      </c>
      <c r="I5228" t="s">
        <v>21</v>
      </c>
      <c r="J5228" t="s">
        <v>627</v>
      </c>
      <c r="K5228" t="s">
        <v>528</v>
      </c>
      <c r="L5228" t="str">
        <f t="shared" si="486"/>
        <v>GlamourWear Kenya</v>
      </c>
      <c r="M5228" t="s">
        <v>69</v>
      </c>
      <c r="N5228" t="s">
        <v>1660</v>
      </c>
      <c r="O5228">
        <v>684</v>
      </c>
      <c r="P5228">
        <v>2.41</v>
      </c>
      <c r="Q5228">
        <v>3.22</v>
      </c>
      <c r="R5228">
        <v>1.2484394506866417E-3</v>
      </c>
      <c r="S5228">
        <f t="shared" si="487"/>
        <v>1648.44</v>
      </c>
      <c r="T5228">
        <f t="shared" si="488"/>
        <v>0.8539325842696629</v>
      </c>
      <c r="U5228">
        <f t="shared" si="489"/>
        <v>2202.48</v>
      </c>
      <c r="V5228">
        <f t="shared" si="490"/>
        <v>553.18606741573035</v>
      </c>
      <c r="W5228" t="str">
        <f t="shared" si="491"/>
        <v>LOSS</v>
      </c>
    </row>
    <row r="5229" spans="8:23" x14ac:dyDescent="0.35">
      <c r="H5229">
        <v>2013</v>
      </c>
      <c r="I5229" t="s">
        <v>21</v>
      </c>
      <c r="J5229" t="s">
        <v>627</v>
      </c>
      <c r="K5229" t="s">
        <v>528</v>
      </c>
      <c r="L5229" t="str">
        <f t="shared" si="486"/>
        <v>GlamourWear Kenya</v>
      </c>
      <c r="M5229" t="s">
        <v>74</v>
      </c>
      <c r="N5229" t="s">
        <v>1661</v>
      </c>
      <c r="O5229">
        <v>1152</v>
      </c>
      <c r="P5229">
        <v>2.78</v>
      </c>
      <c r="Q5229">
        <v>3.78</v>
      </c>
      <c r="R5229">
        <v>1.2106537530266344E-3</v>
      </c>
      <c r="S5229">
        <f t="shared" si="487"/>
        <v>3202.56</v>
      </c>
      <c r="T5229">
        <f t="shared" si="488"/>
        <v>1.3946731234866829</v>
      </c>
      <c r="U5229">
        <f t="shared" si="489"/>
        <v>4354.5599999999995</v>
      </c>
      <c r="V5229">
        <f t="shared" si="490"/>
        <v>1150.6053268765129</v>
      </c>
      <c r="W5229" t="str">
        <f t="shared" si="491"/>
        <v>PROFIT</v>
      </c>
    </row>
    <row r="5230" spans="8:23" x14ac:dyDescent="0.35">
      <c r="H5230">
        <v>2013</v>
      </c>
      <c r="I5230" t="s">
        <v>21</v>
      </c>
      <c r="J5230" t="s">
        <v>627</v>
      </c>
      <c r="K5230" t="s">
        <v>528</v>
      </c>
      <c r="L5230" t="str">
        <f t="shared" si="486"/>
        <v>GlamourWear Kenya</v>
      </c>
      <c r="M5230" t="s">
        <v>79</v>
      </c>
      <c r="N5230" t="s">
        <v>1662</v>
      </c>
      <c r="O5230">
        <v>840</v>
      </c>
      <c r="P5230">
        <v>3</v>
      </c>
      <c r="Q5230">
        <v>3.64</v>
      </c>
      <c r="R5230">
        <v>1.1961722488038277E-3</v>
      </c>
      <c r="S5230">
        <f t="shared" si="487"/>
        <v>2520</v>
      </c>
      <c r="T5230">
        <f t="shared" si="488"/>
        <v>1.0047846889952152</v>
      </c>
      <c r="U5230">
        <f t="shared" si="489"/>
        <v>3057.6</v>
      </c>
      <c r="V5230">
        <f t="shared" si="490"/>
        <v>536.59521531100472</v>
      </c>
      <c r="W5230" t="str">
        <f t="shared" si="491"/>
        <v>LOSS</v>
      </c>
    </row>
    <row r="5231" spans="8:23" x14ac:dyDescent="0.35">
      <c r="H5231">
        <v>2013</v>
      </c>
      <c r="I5231" t="s">
        <v>21</v>
      </c>
      <c r="J5231" t="s">
        <v>627</v>
      </c>
      <c r="K5231" t="s">
        <v>528</v>
      </c>
      <c r="L5231" t="str">
        <f t="shared" si="486"/>
        <v>GlamourWear Kenya</v>
      </c>
      <c r="M5231" t="s">
        <v>84</v>
      </c>
      <c r="N5231" t="s">
        <v>1663</v>
      </c>
      <c r="O5231">
        <v>828</v>
      </c>
      <c r="P5231">
        <v>2.5499999999999998</v>
      </c>
      <c r="Q5231">
        <v>3.49</v>
      </c>
      <c r="R5231">
        <v>1.5552099533437014E-3</v>
      </c>
      <c r="S5231">
        <f t="shared" si="487"/>
        <v>2111.3999999999996</v>
      </c>
      <c r="T5231">
        <f t="shared" si="488"/>
        <v>1.2877138413685847</v>
      </c>
      <c r="U5231">
        <f t="shared" si="489"/>
        <v>2889.7200000000003</v>
      </c>
      <c r="V5231">
        <f t="shared" si="490"/>
        <v>777.03228615863202</v>
      </c>
      <c r="W5231" t="str">
        <f t="shared" si="491"/>
        <v>LOSS</v>
      </c>
    </row>
    <row r="5232" spans="8:23" x14ac:dyDescent="0.35">
      <c r="H5232">
        <v>2013</v>
      </c>
      <c r="I5232" t="s">
        <v>21</v>
      </c>
      <c r="J5232" t="s">
        <v>627</v>
      </c>
      <c r="K5232" t="s">
        <v>528</v>
      </c>
      <c r="L5232" t="str">
        <f t="shared" si="486"/>
        <v>GlamourWear Kenya</v>
      </c>
      <c r="M5232" t="s">
        <v>89</v>
      </c>
      <c r="N5232" t="s">
        <v>1664</v>
      </c>
      <c r="O5232">
        <v>792</v>
      </c>
      <c r="P5232">
        <v>2.3199999999999998</v>
      </c>
      <c r="Q5232">
        <v>3.32</v>
      </c>
      <c r="R5232">
        <v>1.0822510822510823E-3</v>
      </c>
      <c r="S5232">
        <f t="shared" si="487"/>
        <v>1837.4399999999998</v>
      </c>
      <c r="T5232">
        <f t="shared" si="488"/>
        <v>0.8571428571428571</v>
      </c>
      <c r="U5232">
        <f t="shared" si="489"/>
        <v>2629.44</v>
      </c>
      <c r="V5232">
        <f t="shared" si="490"/>
        <v>791.14285714285734</v>
      </c>
      <c r="W5232" t="str">
        <f t="shared" si="491"/>
        <v>LOSS</v>
      </c>
    </row>
    <row r="5233" spans="8:23" x14ac:dyDescent="0.35">
      <c r="H5233">
        <v>2013</v>
      </c>
      <c r="I5233" t="s">
        <v>21</v>
      </c>
      <c r="J5233" t="s">
        <v>627</v>
      </c>
      <c r="K5233" t="s">
        <v>528</v>
      </c>
      <c r="L5233" t="str">
        <f t="shared" si="486"/>
        <v>GlamourWear Kenya</v>
      </c>
      <c r="M5233" t="s">
        <v>94</v>
      </c>
      <c r="N5233" t="s">
        <v>1665</v>
      </c>
      <c r="O5233">
        <v>1200</v>
      </c>
      <c r="P5233">
        <v>2.96</v>
      </c>
      <c r="Q5233">
        <v>3.9</v>
      </c>
      <c r="R5233">
        <v>1.1737089201877935E-3</v>
      </c>
      <c r="S5233">
        <f t="shared" si="487"/>
        <v>3552</v>
      </c>
      <c r="T5233">
        <f t="shared" si="488"/>
        <v>1.4084507042253522</v>
      </c>
      <c r="U5233">
        <f t="shared" si="489"/>
        <v>4680</v>
      </c>
      <c r="V5233">
        <f t="shared" si="490"/>
        <v>1126.5915492957747</v>
      </c>
      <c r="W5233" t="str">
        <f t="shared" si="491"/>
        <v>PROFIT</v>
      </c>
    </row>
    <row r="5234" spans="8:23" x14ac:dyDescent="0.35">
      <c r="H5234">
        <v>2013</v>
      </c>
      <c r="I5234" t="s">
        <v>21</v>
      </c>
      <c r="J5234" t="s">
        <v>627</v>
      </c>
      <c r="K5234" t="s">
        <v>528</v>
      </c>
      <c r="L5234" t="str">
        <f t="shared" si="486"/>
        <v>GlamourWear Kenya</v>
      </c>
      <c r="M5234" t="s">
        <v>99</v>
      </c>
      <c r="N5234" t="s">
        <v>1666</v>
      </c>
      <c r="O5234">
        <v>1092</v>
      </c>
      <c r="P5234">
        <v>2.74</v>
      </c>
      <c r="Q5234">
        <v>3.43</v>
      </c>
      <c r="R5234">
        <v>1.4727540500736377E-3</v>
      </c>
      <c r="S5234">
        <f t="shared" si="487"/>
        <v>2992.0800000000004</v>
      </c>
      <c r="T5234">
        <f t="shared" si="488"/>
        <v>1.6082474226804124</v>
      </c>
      <c r="U5234">
        <f t="shared" si="489"/>
        <v>3745.5600000000004</v>
      </c>
      <c r="V5234">
        <f t="shared" si="490"/>
        <v>751.87175257731963</v>
      </c>
      <c r="W5234" t="str">
        <f t="shared" si="491"/>
        <v>LOSS</v>
      </c>
    </row>
    <row r="5235" spans="8:23" x14ac:dyDescent="0.35">
      <c r="H5235">
        <v>2013</v>
      </c>
      <c r="I5235" t="s">
        <v>21</v>
      </c>
      <c r="J5235" t="s">
        <v>627</v>
      </c>
      <c r="K5235" t="s">
        <v>528</v>
      </c>
      <c r="L5235" t="str">
        <f t="shared" si="486"/>
        <v>GlamourWear Kenya</v>
      </c>
      <c r="M5235" t="s">
        <v>104</v>
      </c>
      <c r="N5235" t="s">
        <v>1667</v>
      </c>
      <c r="O5235">
        <v>1092</v>
      </c>
      <c r="P5235">
        <v>2.86</v>
      </c>
      <c r="Q5235">
        <v>3.47</v>
      </c>
      <c r="R5235">
        <v>1.3054830287206266E-3</v>
      </c>
      <c r="S5235">
        <f t="shared" si="487"/>
        <v>3123.12</v>
      </c>
      <c r="T5235">
        <f t="shared" si="488"/>
        <v>1.4255874673629243</v>
      </c>
      <c r="U5235">
        <f t="shared" si="489"/>
        <v>3789.2400000000002</v>
      </c>
      <c r="V5235">
        <f t="shared" si="490"/>
        <v>664.69441253263744</v>
      </c>
      <c r="W5235" t="str">
        <f t="shared" si="491"/>
        <v>LOSS</v>
      </c>
    </row>
    <row r="5236" spans="8:23" x14ac:dyDescent="0.35">
      <c r="H5236">
        <v>2013</v>
      </c>
      <c r="I5236" t="s">
        <v>21</v>
      </c>
      <c r="J5236" t="s">
        <v>627</v>
      </c>
      <c r="K5236" t="s">
        <v>528</v>
      </c>
      <c r="L5236" t="str">
        <f t="shared" si="486"/>
        <v>GlamourWear Kenya</v>
      </c>
      <c r="M5236" t="s">
        <v>109</v>
      </c>
      <c r="N5236" t="s">
        <v>1668</v>
      </c>
      <c r="O5236">
        <v>684</v>
      </c>
      <c r="P5236">
        <v>2.68</v>
      </c>
      <c r="Q5236">
        <v>3.27</v>
      </c>
      <c r="R5236">
        <v>1.6891891891891893E-3</v>
      </c>
      <c r="S5236">
        <f t="shared" si="487"/>
        <v>1833.1200000000001</v>
      </c>
      <c r="T5236">
        <f t="shared" si="488"/>
        <v>1.1554054054054055</v>
      </c>
      <c r="U5236">
        <f t="shared" si="489"/>
        <v>2236.6799999999998</v>
      </c>
      <c r="V5236">
        <f t="shared" si="490"/>
        <v>402.4045945945943</v>
      </c>
      <c r="W5236" t="str">
        <f t="shared" si="491"/>
        <v>LOSS</v>
      </c>
    </row>
    <row r="5237" spans="8:23" x14ac:dyDescent="0.35">
      <c r="H5237">
        <v>2013</v>
      </c>
      <c r="I5237" t="s">
        <v>21</v>
      </c>
      <c r="J5237" t="s">
        <v>627</v>
      </c>
      <c r="K5237" t="s">
        <v>528</v>
      </c>
      <c r="L5237" t="str">
        <f t="shared" si="486"/>
        <v>GlamourWear Kenya</v>
      </c>
      <c r="M5237" t="s">
        <v>114</v>
      </c>
      <c r="N5237" t="s">
        <v>1669</v>
      </c>
      <c r="O5237">
        <v>1128</v>
      </c>
      <c r="P5237">
        <v>2.31</v>
      </c>
      <c r="Q5237">
        <v>3.51</v>
      </c>
      <c r="R5237">
        <v>1.1627906976744186E-3</v>
      </c>
      <c r="S5237">
        <f t="shared" si="487"/>
        <v>2605.6799999999998</v>
      </c>
      <c r="T5237">
        <f t="shared" si="488"/>
        <v>1.3116279069767443</v>
      </c>
      <c r="U5237">
        <f t="shared" si="489"/>
        <v>3959.2799999999997</v>
      </c>
      <c r="V5237">
        <f t="shared" si="490"/>
        <v>1352.2883720930231</v>
      </c>
      <c r="W5237" t="str">
        <f t="shared" si="491"/>
        <v>PROFIT</v>
      </c>
    </row>
    <row r="5238" spans="8:23" x14ac:dyDescent="0.35">
      <c r="H5238">
        <v>2013</v>
      </c>
      <c r="I5238" t="s">
        <v>21</v>
      </c>
      <c r="J5238" t="s">
        <v>627</v>
      </c>
      <c r="K5238" t="s">
        <v>528</v>
      </c>
      <c r="L5238" t="str">
        <f t="shared" si="486"/>
        <v>GlamourWear Kenya</v>
      </c>
      <c r="M5238" t="s">
        <v>119</v>
      </c>
      <c r="N5238" t="s">
        <v>1670</v>
      </c>
      <c r="O5238">
        <v>1164</v>
      </c>
      <c r="P5238">
        <v>2.76</v>
      </c>
      <c r="Q5238">
        <v>3.85</v>
      </c>
      <c r="R5238">
        <v>1.17096018735363E-3</v>
      </c>
      <c r="S5238">
        <f t="shared" si="487"/>
        <v>3212.64</v>
      </c>
      <c r="T5238">
        <f t="shared" si="488"/>
        <v>1.3629976580796253</v>
      </c>
      <c r="U5238">
        <f t="shared" si="489"/>
        <v>4481.4000000000005</v>
      </c>
      <c r="V5238">
        <f t="shared" si="490"/>
        <v>1267.3970023419211</v>
      </c>
      <c r="W5238" t="str">
        <f t="shared" si="491"/>
        <v>PROFIT</v>
      </c>
    </row>
    <row r="5239" spans="8:23" x14ac:dyDescent="0.35">
      <c r="H5239">
        <v>2013</v>
      </c>
      <c r="I5239" t="s">
        <v>21</v>
      </c>
      <c r="J5239" t="s">
        <v>627</v>
      </c>
      <c r="K5239" t="s">
        <v>528</v>
      </c>
      <c r="L5239" t="str">
        <f t="shared" si="486"/>
        <v>GlamourWear Kenya</v>
      </c>
      <c r="M5239" t="s">
        <v>124</v>
      </c>
      <c r="N5239" t="s">
        <v>1671</v>
      </c>
      <c r="O5239">
        <v>996</v>
      </c>
      <c r="P5239">
        <v>2.57</v>
      </c>
      <c r="Q5239">
        <v>4</v>
      </c>
      <c r="R5239">
        <v>1.5384615384615385E-3</v>
      </c>
      <c r="S5239">
        <f t="shared" si="487"/>
        <v>2559.7199999999998</v>
      </c>
      <c r="T5239">
        <f t="shared" si="488"/>
        <v>1.5323076923076924</v>
      </c>
      <c r="U5239">
        <f t="shared" si="489"/>
        <v>3984</v>
      </c>
      <c r="V5239">
        <f t="shared" si="490"/>
        <v>1422.7476923076924</v>
      </c>
      <c r="W5239" t="str">
        <f t="shared" si="491"/>
        <v>PROFIT</v>
      </c>
    </row>
    <row r="5240" spans="8:23" x14ac:dyDescent="0.35">
      <c r="H5240">
        <v>2013</v>
      </c>
      <c r="I5240" t="s">
        <v>21</v>
      </c>
      <c r="J5240" t="s">
        <v>627</v>
      </c>
      <c r="K5240" t="s">
        <v>528</v>
      </c>
      <c r="L5240" t="str">
        <f t="shared" si="486"/>
        <v>GlamourWear Kenya</v>
      </c>
      <c r="M5240" t="s">
        <v>129</v>
      </c>
      <c r="N5240" t="s">
        <v>1672</v>
      </c>
      <c r="O5240">
        <v>972</v>
      </c>
      <c r="P5240">
        <v>2.0499999999999998</v>
      </c>
      <c r="Q5240">
        <v>3.49</v>
      </c>
      <c r="R5240">
        <v>1.4577259475218659E-3</v>
      </c>
      <c r="S5240">
        <f t="shared" si="487"/>
        <v>1992.6</v>
      </c>
      <c r="T5240">
        <f t="shared" si="488"/>
        <v>1.4169096209912537</v>
      </c>
      <c r="U5240">
        <f t="shared" si="489"/>
        <v>3392.28</v>
      </c>
      <c r="V5240">
        <f t="shared" si="490"/>
        <v>1398.2630903790091</v>
      </c>
      <c r="W5240" t="str">
        <f t="shared" si="491"/>
        <v>PROFIT</v>
      </c>
    </row>
    <row r="5241" spans="8:23" x14ac:dyDescent="0.35">
      <c r="H5241">
        <v>2013</v>
      </c>
      <c r="I5241" t="s">
        <v>21</v>
      </c>
      <c r="J5241" t="s">
        <v>627</v>
      </c>
      <c r="K5241" t="s">
        <v>528</v>
      </c>
      <c r="L5241" t="str">
        <f t="shared" si="486"/>
        <v>GlamourWear Kenya</v>
      </c>
      <c r="M5241" t="s">
        <v>134</v>
      </c>
      <c r="N5241" t="s">
        <v>1673</v>
      </c>
      <c r="O5241">
        <v>600</v>
      </c>
      <c r="P5241">
        <v>2.54</v>
      </c>
      <c r="Q5241">
        <v>3.28</v>
      </c>
      <c r="R5241">
        <v>1.3123359580052493E-3</v>
      </c>
      <c r="S5241">
        <f t="shared" si="487"/>
        <v>1524</v>
      </c>
      <c r="T5241">
        <f t="shared" si="488"/>
        <v>0.78740157480314954</v>
      </c>
      <c r="U5241">
        <f t="shared" si="489"/>
        <v>1967.9999999999998</v>
      </c>
      <c r="V5241">
        <f t="shared" si="490"/>
        <v>443.21259842519663</v>
      </c>
      <c r="W5241" t="str">
        <f t="shared" si="491"/>
        <v>LOSS</v>
      </c>
    </row>
    <row r="5242" spans="8:23" x14ac:dyDescent="0.35">
      <c r="H5242">
        <v>2013</v>
      </c>
      <c r="I5242" t="s">
        <v>21</v>
      </c>
      <c r="J5242" t="s">
        <v>627</v>
      </c>
      <c r="K5242" t="s">
        <v>528</v>
      </c>
      <c r="L5242" t="str">
        <f t="shared" si="486"/>
        <v>GlamourWear Kenya</v>
      </c>
      <c r="M5242" t="s">
        <v>139</v>
      </c>
      <c r="N5242" t="s">
        <v>1674</v>
      </c>
      <c r="O5242">
        <v>648</v>
      </c>
      <c r="P5242">
        <v>2</v>
      </c>
      <c r="Q5242">
        <v>3.32</v>
      </c>
      <c r="R5242">
        <v>1.5649452269170579E-3</v>
      </c>
      <c r="S5242">
        <f t="shared" si="487"/>
        <v>1296</v>
      </c>
      <c r="T5242">
        <f t="shared" si="488"/>
        <v>1.0140845070422535</v>
      </c>
      <c r="U5242">
        <f t="shared" si="489"/>
        <v>2151.3599999999997</v>
      </c>
      <c r="V5242">
        <f t="shared" si="490"/>
        <v>854.34591549295737</v>
      </c>
      <c r="W5242" t="str">
        <f t="shared" si="491"/>
        <v>LOSS</v>
      </c>
    </row>
    <row r="5243" spans="8:23" x14ac:dyDescent="0.35">
      <c r="H5243">
        <v>2013</v>
      </c>
      <c r="I5243" t="s">
        <v>21</v>
      </c>
      <c r="J5243" t="s">
        <v>627</v>
      </c>
      <c r="K5243" t="s">
        <v>528</v>
      </c>
      <c r="L5243" t="str">
        <f t="shared" si="486"/>
        <v>GlamourWear Kenya</v>
      </c>
      <c r="M5243" t="s">
        <v>144</v>
      </c>
      <c r="N5243" t="s">
        <v>1675</v>
      </c>
      <c r="O5243">
        <v>960</v>
      </c>
      <c r="P5243">
        <v>2.12</v>
      </c>
      <c r="Q5243">
        <v>3.29</v>
      </c>
      <c r="R5243">
        <v>1.3297872340425532E-3</v>
      </c>
      <c r="S5243">
        <f t="shared" si="487"/>
        <v>2035.2</v>
      </c>
      <c r="T5243">
        <f t="shared" si="488"/>
        <v>1.2765957446808511</v>
      </c>
      <c r="U5243">
        <f t="shared" si="489"/>
        <v>3158.4</v>
      </c>
      <c r="V5243">
        <f t="shared" si="490"/>
        <v>1121.9234042553192</v>
      </c>
      <c r="W5243" t="str">
        <f t="shared" si="491"/>
        <v>PROFIT</v>
      </c>
    </row>
    <row r="5244" spans="8:23" x14ac:dyDescent="0.35">
      <c r="H5244">
        <v>2013</v>
      </c>
      <c r="I5244" t="s">
        <v>21</v>
      </c>
      <c r="J5244" t="s">
        <v>627</v>
      </c>
      <c r="K5244" t="s">
        <v>528</v>
      </c>
      <c r="L5244" t="str">
        <f t="shared" si="486"/>
        <v>GlamourWear Kenya</v>
      </c>
      <c r="M5244" t="s">
        <v>149</v>
      </c>
      <c r="N5244" t="s">
        <v>1676</v>
      </c>
      <c r="O5244">
        <v>1104</v>
      </c>
      <c r="P5244">
        <v>2.75</v>
      </c>
      <c r="Q5244">
        <v>3.5</v>
      </c>
      <c r="R5244">
        <v>1.1325028312570782E-3</v>
      </c>
      <c r="S5244">
        <f t="shared" si="487"/>
        <v>3036</v>
      </c>
      <c r="T5244">
        <f t="shared" si="488"/>
        <v>1.2502831257078144</v>
      </c>
      <c r="U5244">
        <f t="shared" si="489"/>
        <v>3864</v>
      </c>
      <c r="V5244">
        <f t="shared" si="490"/>
        <v>826.74971687429218</v>
      </c>
      <c r="W5244" t="str">
        <f t="shared" si="491"/>
        <v>LOSS</v>
      </c>
    </row>
    <row r="5245" spans="8:23" x14ac:dyDescent="0.35">
      <c r="H5245">
        <v>2013</v>
      </c>
      <c r="I5245" t="s">
        <v>21</v>
      </c>
      <c r="J5245" t="s">
        <v>627</v>
      </c>
      <c r="K5245" t="s">
        <v>528</v>
      </c>
      <c r="L5245" t="str">
        <f t="shared" si="486"/>
        <v>GlamourWear Kenya</v>
      </c>
      <c r="M5245" t="s">
        <v>154</v>
      </c>
      <c r="N5245" t="s">
        <v>1677</v>
      </c>
      <c r="O5245">
        <v>936</v>
      </c>
      <c r="P5245">
        <v>2.41</v>
      </c>
      <c r="Q5245">
        <v>3.28</v>
      </c>
      <c r="R5245">
        <v>1.1933174224343676E-3</v>
      </c>
      <c r="S5245">
        <f t="shared" si="487"/>
        <v>2255.7600000000002</v>
      </c>
      <c r="T5245">
        <f t="shared" si="488"/>
        <v>1.1169451073985681</v>
      </c>
      <c r="U5245">
        <f t="shared" si="489"/>
        <v>3070.08</v>
      </c>
      <c r="V5245">
        <f t="shared" si="490"/>
        <v>813.20305489260113</v>
      </c>
      <c r="W5245" t="str">
        <f t="shared" si="491"/>
        <v>LOSS</v>
      </c>
    </row>
    <row r="5246" spans="8:23" x14ac:dyDescent="0.35">
      <c r="H5246">
        <v>2013</v>
      </c>
      <c r="I5246" t="s">
        <v>21</v>
      </c>
      <c r="J5246" t="s">
        <v>627</v>
      </c>
      <c r="K5246" t="s">
        <v>528</v>
      </c>
      <c r="L5246" t="str">
        <f t="shared" si="486"/>
        <v>GlamourWear Kenya</v>
      </c>
      <c r="M5246" t="s">
        <v>159</v>
      </c>
      <c r="N5246" t="s">
        <v>1678</v>
      </c>
      <c r="O5246">
        <v>696</v>
      </c>
      <c r="P5246">
        <v>2.87</v>
      </c>
      <c r="Q5246">
        <v>3.46</v>
      </c>
      <c r="R5246">
        <v>1.3140604467805519E-3</v>
      </c>
      <c r="S5246">
        <f t="shared" si="487"/>
        <v>1997.52</v>
      </c>
      <c r="T5246">
        <f t="shared" si="488"/>
        <v>0.91458607095926414</v>
      </c>
      <c r="U5246">
        <f t="shared" si="489"/>
        <v>2408.16</v>
      </c>
      <c r="V5246">
        <f t="shared" si="490"/>
        <v>409.7254139290406</v>
      </c>
      <c r="W5246" t="str">
        <f t="shared" si="491"/>
        <v>LOSS</v>
      </c>
    </row>
    <row r="5247" spans="8:23" x14ac:dyDescent="0.35">
      <c r="H5247">
        <v>2013</v>
      </c>
      <c r="I5247" t="s">
        <v>21</v>
      </c>
      <c r="J5247" t="s">
        <v>627</v>
      </c>
      <c r="K5247" t="s">
        <v>528</v>
      </c>
      <c r="L5247" t="str">
        <f t="shared" si="486"/>
        <v>GlamourWear Kenya</v>
      </c>
      <c r="M5247" t="s">
        <v>164</v>
      </c>
      <c r="N5247" t="s">
        <v>1679</v>
      </c>
      <c r="O5247">
        <v>672</v>
      </c>
      <c r="P5247">
        <v>2.88</v>
      </c>
      <c r="Q5247">
        <v>3.81</v>
      </c>
      <c r="R5247">
        <v>1.2106537530266344E-3</v>
      </c>
      <c r="S5247">
        <f t="shared" si="487"/>
        <v>1935.36</v>
      </c>
      <c r="T5247">
        <f t="shared" si="488"/>
        <v>0.81355932203389836</v>
      </c>
      <c r="U5247">
        <f t="shared" si="489"/>
        <v>2560.3200000000002</v>
      </c>
      <c r="V5247">
        <f t="shared" si="490"/>
        <v>624.14644067796632</v>
      </c>
      <c r="W5247" t="str">
        <f t="shared" si="491"/>
        <v>LOSS</v>
      </c>
    </row>
    <row r="5248" spans="8:23" x14ac:dyDescent="0.35">
      <c r="H5248">
        <v>2013</v>
      </c>
      <c r="I5248" t="s">
        <v>21</v>
      </c>
      <c r="J5248" t="s">
        <v>22</v>
      </c>
      <c r="K5248" t="s">
        <v>161</v>
      </c>
      <c r="L5248" t="str">
        <f t="shared" si="486"/>
        <v>Premium Apparel Kenya</v>
      </c>
      <c r="M5248" t="s">
        <v>169</v>
      </c>
      <c r="N5248" t="s">
        <v>1680</v>
      </c>
      <c r="O5248">
        <v>540</v>
      </c>
      <c r="P5248">
        <v>6.0266666666666664</v>
      </c>
      <c r="Q5248">
        <v>7.7133333333333329</v>
      </c>
      <c r="R5248">
        <v>1.0384215991692627E-3</v>
      </c>
      <c r="S5248">
        <f t="shared" si="487"/>
        <v>3254.3999999999996</v>
      </c>
      <c r="T5248">
        <f t="shared" si="488"/>
        <v>0.56074766355140182</v>
      </c>
      <c r="U5248">
        <f t="shared" si="489"/>
        <v>4165.2</v>
      </c>
      <c r="V5248">
        <f t="shared" si="490"/>
        <v>910.23925233644877</v>
      </c>
      <c r="W5248" t="str">
        <f t="shared" si="491"/>
        <v>LOSS</v>
      </c>
    </row>
    <row r="5249" spans="8:23" x14ac:dyDescent="0.35">
      <c r="H5249">
        <v>2013</v>
      </c>
      <c r="I5249" t="s">
        <v>21</v>
      </c>
      <c r="J5249" t="s">
        <v>22</v>
      </c>
      <c r="K5249" t="s">
        <v>161</v>
      </c>
      <c r="L5249" t="str">
        <f t="shared" si="486"/>
        <v>Premium Apparel Kenya</v>
      </c>
      <c r="M5249" t="s">
        <v>174</v>
      </c>
      <c r="N5249" t="s">
        <v>1681</v>
      </c>
      <c r="O5249">
        <v>576</v>
      </c>
      <c r="P5249">
        <v>6.6333333333333337</v>
      </c>
      <c r="Q5249">
        <v>8.0733333333333341</v>
      </c>
      <c r="R5249">
        <v>1.1337868480725624E-3</v>
      </c>
      <c r="S5249">
        <f t="shared" si="487"/>
        <v>3820.8</v>
      </c>
      <c r="T5249">
        <f t="shared" si="488"/>
        <v>0.65306122448979598</v>
      </c>
      <c r="U5249">
        <f t="shared" si="489"/>
        <v>4650.2400000000007</v>
      </c>
      <c r="V5249">
        <f t="shared" si="490"/>
        <v>828.78693877551075</v>
      </c>
      <c r="W5249" t="str">
        <f t="shared" si="491"/>
        <v>LOSS</v>
      </c>
    </row>
    <row r="5250" spans="8:23" x14ac:dyDescent="0.35">
      <c r="H5250">
        <v>2013</v>
      </c>
      <c r="I5250" t="s">
        <v>21</v>
      </c>
      <c r="J5250" t="s">
        <v>22</v>
      </c>
      <c r="K5250" t="s">
        <v>161</v>
      </c>
      <c r="L5250" t="str">
        <f t="shared" si="486"/>
        <v>Premium Apparel Kenya</v>
      </c>
      <c r="M5250" t="s">
        <v>179</v>
      </c>
      <c r="N5250" t="s">
        <v>1682</v>
      </c>
      <c r="O5250">
        <v>576</v>
      </c>
      <c r="P5250">
        <v>6.253333333333333</v>
      </c>
      <c r="Q5250">
        <v>7.62</v>
      </c>
      <c r="R5250">
        <v>1.1299435028248588E-3</v>
      </c>
      <c r="S5250">
        <f t="shared" si="487"/>
        <v>3601.9199999999996</v>
      </c>
      <c r="T5250">
        <f t="shared" si="488"/>
        <v>0.65084745762711871</v>
      </c>
      <c r="U5250">
        <f t="shared" si="489"/>
        <v>4389.12</v>
      </c>
      <c r="V5250">
        <f t="shared" si="490"/>
        <v>786.54915254237312</v>
      </c>
      <c r="W5250" t="str">
        <f t="shared" si="491"/>
        <v>LOSS</v>
      </c>
    </row>
    <row r="5251" spans="8:23" x14ac:dyDescent="0.35">
      <c r="H5251">
        <v>2013</v>
      </c>
      <c r="I5251" t="s">
        <v>21</v>
      </c>
      <c r="J5251" t="s">
        <v>22</v>
      </c>
      <c r="K5251" t="s">
        <v>161</v>
      </c>
      <c r="L5251" t="str">
        <f t="shared" ref="L5251:L5314" si="492">VLOOKUP($K5251,$A$1:$C$124,MATCH($L$1,$A$1:$C$1,0),0)</f>
        <v>Premium Apparel Kenya</v>
      </c>
      <c r="M5251" t="s">
        <v>184</v>
      </c>
      <c r="N5251" t="s">
        <v>1683</v>
      </c>
      <c r="O5251">
        <v>444</v>
      </c>
      <c r="P5251">
        <v>6.32</v>
      </c>
      <c r="Q5251">
        <v>8.44</v>
      </c>
      <c r="R5251">
        <v>1.6233766233766235E-3</v>
      </c>
      <c r="S5251">
        <f t="shared" ref="S5251:S5314" si="493">P5251*O5251</f>
        <v>2806.08</v>
      </c>
      <c r="T5251">
        <f t="shared" ref="T5251:T5314" si="494">R5251*O5251</f>
        <v>0.72077922077922085</v>
      </c>
      <c r="U5251">
        <f t="shared" ref="U5251:U5314" si="495">Q5251*O5251</f>
        <v>3747.3599999999997</v>
      </c>
      <c r="V5251">
        <f t="shared" ref="V5251:V5314" si="496">Q5251*O5251-S5251-T5251</f>
        <v>940.55922077922048</v>
      </c>
      <c r="W5251" t="str">
        <f t="shared" ref="W5251:W5314" si="497">IF(V5251&gt;1000,"PROFIT","LOSS")</f>
        <v>LOSS</v>
      </c>
    </row>
    <row r="5252" spans="8:23" x14ac:dyDescent="0.35">
      <c r="H5252">
        <v>2013</v>
      </c>
      <c r="I5252" t="s">
        <v>21</v>
      </c>
      <c r="J5252" t="s">
        <v>22</v>
      </c>
      <c r="K5252" t="s">
        <v>161</v>
      </c>
      <c r="L5252" t="str">
        <f t="shared" si="492"/>
        <v>Premium Apparel Kenya</v>
      </c>
      <c r="M5252" t="s">
        <v>189</v>
      </c>
      <c r="N5252" t="s">
        <v>1684</v>
      </c>
      <c r="O5252">
        <v>612</v>
      </c>
      <c r="P5252">
        <v>6.16</v>
      </c>
      <c r="Q5252">
        <v>8.06</v>
      </c>
      <c r="R5252">
        <v>1.3175230566534915E-3</v>
      </c>
      <c r="S5252">
        <f t="shared" si="493"/>
        <v>3769.92</v>
      </c>
      <c r="T5252">
        <f t="shared" si="494"/>
        <v>0.80632411067193677</v>
      </c>
      <c r="U5252">
        <f t="shared" si="495"/>
        <v>4932.72</v>
      </c>
      <c r="V5252">
        <f t="shared" si="496"/>
        <v>1161.9936758893282</v>
      </c>
      <c r="W5252" t="str">
        <f t="shared" si="497"/>
        <v>PROFIT</v>
      </c>
    </row>
    <row r="5253" spans="8:23" x14ac:dyDescent="0.35">
      <c r="H5253">
        <v>2013</v>
      </c>
      <c r="I5253" t="s">
        <v>21</v>
      </c>
      <c r="J5253" t="s">
        <v>22</v>
      </c>
      <c r="K5253" t="s">
        <v>161</v>
      </c>
      <c r="L5253" t="str">
        <f t="shared" si="492"/>
        <v>Premium Apparel Kenya</v>
      </c>
      <c r="M5253" t="s">
        <v>194</v>
      </c>
      <c r="N5253" t="s">
        <v>1685</v>
      </c>
      <c r="O5253">
        <v>420</v>
      </c>
      <c r="P5253">
        <v>5.7733333333333334</v>
      </c>
      <c r="Q5253">
        <v>7.98</v>
      </c>
      <c r="R5253">
        <v>1.3106159895150721E-3</v>
      </c>
      <c r="S5253">
        <f t="shared" si="493"/>
        <v>2424.8000000000002</v>
      </c>
      <c r="T5253">
        <f t="shared" si="494"/>
        <v>0.55045871559633031</v>
      </c>
      <c r="U5253">
        <f t="shared" si="495"/>
        <v>3351.6000000000004</v>
      </c>
      <c r="V5253">
        <f t="shared" si="496"/>
        <v>926.2495412844039</v>
      </c>
      <c r="W5253" t="str">
        <f t="shared" si="497"/>
        <v>LOSS</v>
      </c>
    </row>
    <row r="5254" spans="8:23" x14ac:dyDescent="0.35">
      <c r="H5254">
        <v>2013</v>
      </c>
      <c r="I5254" t="s">
        <v>21</v>
      </c>
      <c r="J5254" t="s">
        <v>22</v>
      </c>
      <c r="K5254" t="s">
        <v>161</v>
      </c>
      <c r="L5254" t="str">
        <f t="shared" si="492"/>
        <v>Premium Apparel Kenya</v>
      </c>
      <c r="M5254" t="s">
        <v>199</v>
      </c>
      <c r="N5254" t="s">
        <v>1686</v>
      </c>
      <c r="O5254">
        <v>480</v>
      </c>
      <c r="P5254">
        <v>5.8</v>
      </c>
      <c r="Q5254">
        <v>8.14</v>
      </c>
      <c r="R5254">
        <v>1.3245033112582781E-3</v>
      </c>
      <c r="S5254">
        <f t="shared" si="493"/>
        <v>2784</v>
      </c>
      <c r="T5254">
        <f t="shared" si="494"/>
        <v>0.63576158940397354</v>
      </c>
      <c r="U5254">
        <f t="shared" si="495"/>
        <v>3907.2000000000003</v>
      </c>
      <c r="V5254">
        <f t="shared" si="496"/>
        <v>1122.5642384105963</v>
      </c>
      <c r="W5254" t="str">
        <f t="shared" si="497"/>
        <v>PROFIT</v>
      </c>
    </row>
    <row r="5255" spans="8:23" x14ac:dyDescent="0.35">
      <c r="H5255">
        <v>2013</v>
      </c>
      <c r="I5255" t="s">
        <v>21</v>
      </c>
      <c r="J5255" t="s">
        <v>22</v>
      </c>
      <c r="K5255" t="s">
        <v>161</v>
      </c>
      <c r="L5255" t="str">
        <f t="shared" si="492"/>
        <v>Premium Apparel Kenya</v>
      </c>
      <c r="M5255" t="s">
        <v>204</v>
      </c>
      <c r="N5255" t="s">
        <v>1687</v>
      </c>
      <c r="O5255">
        <v>564</v>
      </c>
      <c r="P5255">
        <v>6.06</v>
      </c>
      <c r="Q5255">
        <v>8.5399999999999991</v>
      </c>
      <c r="R5255">
        <v>1.0741138560687433E-3</v>
      </c>
      <c r="S5255">
        <f t="shared" si="493"/>
        <v>3417.8399999999997</v>
      </c>
      <c r="T5255">
        <f t="shared" si="494"/>
        <v>0.60580021482277124</v>
      </c>
      <c r="U5255">
        <f t="shared" si="495"/>
        <v>4816.5599999999995</v>
      </c>
      <c r="V5255">
        <f t="shared" si="496"/>
        <v>1398.1141997851771</v>
      </c>
      <c r="W5255" t="str">
        <f t="shared" si="497"/>
        <v>PROFIT</v>
      </c>
    </row>
    <row r="5256" spans="8:23" x14ac:dyDescent="0.35">
      <c r="H5256">
        <v>2013</v>
      </c>
      <c r="I5256" t="s">
        <v>21</v>
      </c>
      <c r="J5256" t="s">
        <v>22</v>
      </c>
      <c r="K5256" t="s">
        <v>161</v>
      </c>
      <c r="L5256" t="str">
        <f t="shared" si="492"/>
        <v>Premium Apparel Kenya</v>
      </c>
      <c r="M5256" t="s">
        <v>209</v>
      </c>
      <c r="N5256" t="s">
        <v>1688</v>
      </c>
      <c r="O5256">
        <v>612</v>
      </c>
      <c r="P5256">
        <v>5.28</v>
      </c>
      <c r="Q5256">
        <v>8.3133333333333326</v>
      </c>
      <c r="R5256">
        <v>1.6077170418006431E-3</v>
      </c>
      <c r="S5256">
        <f t="shared" si="493"/>
        <v>3231.36</v>
      </c>
      <c r="T5256">
        <f t="shared" si="494"/>
        <v>0.98392282958199351</v>
      </c>
      <c r="U5256">
        <f t="shared" si="495"/>
        <v>5087.7599999999993</v>
      </c>
      <c r="V5256">
        <f t="shared" si="496"/>
        <v>1855.4160771704171</v>
      </c>
      <c r="W5256" t="str">
        <f t="shared" si="497"/>
        <v>PROFIT</v>
      </c>
    </row>
    <row r="5257" spans="8:23" x14ac:dyDescent="0.35">
      <c r="H5257">
        <v>2013</v>
      </c>
      <c r="I5257" t="s">
        <v>21</v>
      </c>
      <c r="J5257" t="s">
        <v>22</v>
      </c>
      <c r="K5257" t="s">
        <v>161</v>
      </c>
      <c r="L5257" t="str">
        <f t="shared" si="492"/>
        <v>Premium Apparel Kenya</v>
      </c>
      <c r="M5257" t="s">
        <v>214</v>
      </c>
      <c r="N5257" t="s">
        <v>1689</v>
      </c>
      <c r="O5257">
        <v>540</v>
      </c>
      <c r="P5257">
        <v>5.62</v>
      </c>
      <c r="Q5257">
        <v>8.1666666666666661</v>
      </c>
      <c r="R5257">
        <v>1.7730496453900709E-3</v>
      </c>
      <c r="S5257">
        <f t="shared" si="493"/>
        <v>3034.8</v>
      </c>
      <c r="T5257">
        <f t="shared" si="494"/>
        <v>0.95744680851063824</v>
      </c>
      <c r="U5257">
        <f t="shared" si="495"/>
        <v>4410</v>
      </c>
      <c r="V5257">
        <f t="shared" si="496"/>
        <v>1374.2425531914892</v>
      </c>
      <c r="W5257" t="str">
        <f t="shared" si="497"/>
        <v>PROFIT</v>
      </c>
    </row>
    <row r="5258" spans="8:23" x14ac:dyDescent="0.35">
      <c r="H5258">
        <v>2013</v>
      </c>
      <c r="I5258" t="s">
        <v>21</v>
      </c>
      <c r="J5258" t="s">
        <v>22</v>
      </c>
      <c r="K5258" t="s">
        <v>161</v>
      </c>
      <c r="L5258" t="str">
        <f t="shared" si="492"/>
        <v>Premium Apparel Kenya</v>
      </c>
      <c r="M5258" t="s">
        <v>219</v>
      </c>
      <c r="N5258" t="s">
        <v>1690</v>
      </c>
      <c r="O5258">
        <v>420</v>
      </c>
      <c r="P5258">
        <v>5.6466666666666665</v>
      </c>
      <c r="Q5258">
        <v>8.48</v>
      </c>
      <c r="R5258">
        <v>1.3315579227696406E-3</v>
      </c>
      <c r="S5258">
        <f t="shared" si="493"/>
        <v>2371.6</v>
      </c>
      <c r="T5258">
        <f t="shared" si="494"/>
        <v>0.559254327563249</v>
      </c>
      <c r="U5258">
        <f t="shared" si="495"/>
        <v>3561.6000000000004</v>
      </c>
      <c r="V5258">
        <f t="shared" si="496"/>
        <v>1189.4407456724373</v>
      </c>
      <c r="W5258" t="str">
        <f t="shared" si="497"/>
        <v>PROFIT</v>
      </c>
    </row>
    <row r="5259" spans="8:23" x14ac:dyDescent="0.35">
      <c r="H5259">
        <v>2013</v>
      </c>
      <c r="I5259" t="s">
        <v>21</v>
      </c>
      <c r="J5259" t="s">
        <v>22</v>
      </c>
      <c r="K5259" t="s">
        <v>161</v>
      </c>
      <c r="L5259" t="str">
        <f t="shared" si="492"/>
        <v>Premium Apparel Kenya</v>
      </c>
      <c r="M5259" t="s">
        <v>224</v>
      </c>
      <c r="N5259" t="s">
        <v>1691</v>
      </c>
      <c r="O5259">
        <v>528</v>
      </c>
      <c r="P5259">
        <v>6.6533333333333333</v>
      </c>
      <c r="Q5259">
        <v>8.3000000000000007</v>
      </c>
      <c r="R5259">
        <v>1.1261261261261261E-3</v>
      </c>
      <c r="S5259">
        <f t="shared" si="493"/>
        <v>3512.96</v>
      </c>
      <c r="T5259">
        <f t="shared" si="494"/>
        <v>0.59459459459459463</v>
      </c>
      <c r="U5259">
        <f t="shared" si="495"/>
        <v>4382.4000000000005</v>
      </c>
      <c r="V5259">
        <f t="shared" si="496"/>
        <v>868.84540540540593</v>
      </c>
      <c r="W5259" t="str">
        <f t="shared" si="497"/>
        <v>LOSS</v>
      </c>
    </row>
    <row r="5260" spans="8:23" x14ac:dyDescent="0.35">
      <c r="H5260">
        <v>2013</v>
      </c>
      <c r="I5260" t="s">
        <v>21</v>
      </c>
      <c r="J5260" t="s">
        <v>22</v>
      </c>
      <c r="K5260" t="s">
        <v>161</v>
      </c>
      <c r="L5260" t="str">
        <f t="shared" si="492"/>
        <v>Premium Apparel Kenya</v>
      </c>
      <c r="M5260" t="s">
        <v>229</v>
      </c>
      <c r="N5260" t="s">
        <v>1692</v>
      </c>
      <c r="O5260">
        <v>480</v>
      </c>
      <c r="P5260">
        <v>6.06</v>
      </c>
      <c r="Q5260">
        <v>8.586666666666666</v>
      </c>
      <c r="R5260">
        <v>1.2180267965895249E-3</v>
      </c>
      <c r="S5260">
        <f t="shared" si="493"/>
        <v>2908.7999999999997</v>
      </c>
      <c r="T5260">
        <f t="shared" si="494"/>
        <v>0.58465286236297198</v>
      </c>
      <c r="U5260">
        <f t="shared" si="495"/>
        <v>4121.5999999999995</v>
      </c>
      <c r="V5260">
        <f t="shared" si="496"/>
        <v>1212.2153471376369</v>
      </c>
      <c r="W5260" t="str">
        <f t="shared" si="497"/>
        <v>PROFIT</v>
      </c>
    </row>
    <row r="5261" spans="8:23" x14ac:dyDescent="0.35">
      <c r="H5261">
        <v>2013</v>
      </c>
      <c r="I5261" t="s">
        <v>21</v>
      </c>
      <c r="J5261" t="s">
        <v>22</v>
      </c>
      <c r="K5261" t="s">
        <v>161</v>
      </c>
      <c r="L5261" t="str">
        <f t="shared" si="492"/>
        <v>Premium Apparel Kenya</v>
      </c>
      <c r="M5261" t="s">
        <v>234</v>
      </c>
      <c r="N5261" t="s">
        <v>1693</v>
      </c>
      <c r="O5261">
        <v>468</v>
      </c>
      <c r="P5261">
        <v>6.5466666666666669</v>
      </c>
      <c r="Q5261">
        <v>8.0666666666666664</v>
      </c>
      <c r="R5261">
        <v>1.1148272017837235E-3</v>
      </c>
      <c r="S5261">
        <f t="shared" si="493"/>
        <v>3063.84</v>
      </c>
      <c r="T5261">
        <f t="shared" si="494"/>
        <v>0.52173913043478259</v>
      </c>
      <c r="U5261">
        <f t="shared" si="495"/>
        <v>3775.2</v>
      </c>
      <c r="V5261">
        <f t="shared" si="496"/>
        <v>710.83826086956492</v>
      </c>
      <c r="W5261" t="str">
        <f t="shared" si="497"/>
        <v>LOSS</v>
      </c>
    </row>
    <row r="5262" spans="8:23" x14ac:dyDescent="0.35">
      <c r="H5262">
        <v>2013</v>
      </c>
      <c r="I5262" t="s">
        <v>21</v>
      </c>
      <c r="J5262" t="s">
        <v>22</v>
      </c>
      <c r="K5262" t="s">
        <v>161</v>
      </c>
      <c r="L5262" t="str">
        <f t="shared" si="492"/>
        <v>Premium Apparel Kenya</v>
      </c>
      <c r="M5262" t="s">
        <v>239</v>
      </c>
      <c r="N5262" t="s">
        <v>1694</v>
      </c>
      <c r="O5262">
        <v>420</v>
      </c>
      <c r="P5262">
        <v>5.92</v>
      </c>
      <c r="Q5262">
        <v>7.7333333333333334</v>
      </c>
      <c r="R5262">
        <v>1.1376564277588168E-3</v>
      </c>
      <c r="S5262">
        <f t="shared" si="493"/>
        <v>2486.4</v>
      </c>
      <c r="T5262">
        <f t="shared" si="494"/>
        <v>0.47781569965870302</v>
      </c>
      <c r="U5262">
        <f t="shared" si="495"/>
        <v>3248</v>
      </c>
      <c r="V5262">
        <f t="shared" si="496"/>
        <v>761.12218430034125</v>
      </c>
      <c r="W5262" t="str">
        <f t="shared" si="497"/>
        <v>LOSS</v>
      </c>
    </row>
    <row r="5263" spans="8:23" x14ac:dyDescent="0.35">
      <c r="H5263">
        <v>2013</v>
      </c>
      <c r="I5263" t="s">
        <v>21</v>
      </c>
      <c r="J5263" t="s">
        <v>22</v>
      </c>
      <c r="K5263" t="s">
        <v>161</v>
      </c>
      <c r="L5263" t="str">
        <f t="shared" si="492"/>
        <v>Premium Apparel Kenya</v>
      </c>
      <c r="M5263" t="s">
        <v>244</v>
      </c>
      <c r="N5263" t="s">
        <v>1695</v>
      </c>
      <c r="O5263">
        <v>576</v>
      </c>
      <c r="P5263">
        <v>6.1533333333333333</v>
      </c>
      <c r="Q5263">
        <v>7.34</v>
      </c>
      <c r="R5263">
        <v>1.4104372355430183E-3</v>
      </c>
      <c r="S5263">
        <f t="shared" si="493"/>
        <v>3544.32</v>
      </c>
      <c r="T5263">
        <f t="shared" si="494"/>
        <v>0.81241184767277852</v>
      </c>
      <c r="U5263">
        <f t="shared" si="495"/>
        <v>4227.84</v>
      </c>
      <c r="V5263">
        <f t="shared" si="496"/>
        <v>682.70758815232716</v>
      </c>
      <c r="W5263" t="str">
        <f t="shared" si="497"/>
        <v>LOSS</v>
      </c>
    </row>
    <row r="5264" spans="8:23" x14ac:dyDescent="0.35">
      <c r="H5264">
        <v>2013</v>
      </c>
      <c r="I5264" t="s">
        <v>21</v>
      </c>
      <c r="J5264" t="s">
        <v>22</v>
      </c>
      <c r="K5264" t="s">
        <v>161</v>
      </c>
      <c r="L5264" t="str">
        <f t="shared" si="492"/>
        <v>Premium Apparel Kenya</v>
      </c>
      <c r="M5264" t="s">
        <v>249</v>
      </c>
      <c r="N5264" t="s">
        <v>1696</v>
      </c>
      <c r="O5264">
        <v>504</v>
      </c>
      <c r="P5264">
        <v>6.3666666666666663</v>
      </c>
      <c r="Q5264">
        <v>8.4</v>
      </c>
      <c r="R5264">
        <v>1.2468827930174563E-3</v>
      </c>
      <c r="S5264">
        <f t="shared" si="493"/>
        <v>3208.7999999999997</v>
      </c>
      <c r="T5264">
        <f t="shared" si="494"/>
        <v>0.62842892768079794</v>
      </c>
      <c r="U5264">
        <f t="shared" si="495"/>
        <v>4233.6000000000004</v>
      </c>
      <c r="V5264">
        <f t="shared" si="496"/>
        <v>1024.1715710723199</v>
      </c>
      <c r="W5264" t="str">
        <f t="shared" si="497"/>
        <v>PROFIT</v>
      </c>
    </row>
    <row r="5265" spans="8:23" x14ac:dyDescent="0.35">
      <c r="H5265">
        <v>2013</v>
      </c>
      <c r="I5265" t="s">
        <v>21</v>
      </c>
      <c r="J5265" t="s">
        <v>22</v>
      </c>
      <c r="K5265" t="s">
        <v>161</v>
      </c>
      <c r="L5265" t="str">
        <f t="shared" si="492"/>
        <v>Premium Apparel Kenya</v>
      </c>
      <c r="M5265" t="s">
        <v>254</v>
      </c>
      <c r="N5265" t="s">
        <v>1697</v>
      </c>
      <c r="O5265">
        <v>444</v>
      </c>
      <c r="P5265">
        <v>5.82</v>
      </c>
      <c r="Q5265">
        <v>7.753333333333333</v>
      </c>
      <c r="R5265">
        <v>1.3315579227696406E-3</v>
      </c>
      <c r="S5265">
        <f t="shared" si="493"/>
        <v>2584.08</v>
      </c>
      <c r="T5265">
        <f t="shared" si="494"/>
        <v>0.59121171770972036</v>
      </c>
      <c r="U5265">
        <f t="shared" si="495"/>
        <v>3442.48</v>
      </c>
      <c r="V5265">
        <f t="shared" si="496"/>
        <v>857.80878828229038</v>
      </c>
      <c r="W5265" t="str">
        <f t="shared" si="497"/>
        <v>LOSS</v>
      </c>
    </row>
    <row r="5266" spans="8:23" x14ac:dyDescent="0.35">
      <c r="H5266">
        <v>2013</v>
      </c>
      <c r="I5266" t="s">
        <v>21</v>
      </c>
      <c r="J5266" t="s">
        <v>22</v>
      </c>
      <c r="K5266" t="s">
        <v>161</v>
      </c>
      <c r="L5266" t="str">
        <f t="shared" si="492"/>
        <v>Premium Apparel Kenya</v>
      </c>
      <c r="M5266" t="s">
        <v>23</v>
      </c>
      <c r="N5266" t="s">
        <v>1698</v>
      </c>
      <c r="O5266">
        <v>636</v>
      </c>
      <c r="P5266">
        <v>6.56</v>
      </c>
      <c r="Q5266">
        <v>7.666666666666667</v>
      </c>
      <c r="R5266">
        <v>1.145475372279496E-3</v>
      </c>
      <c r="S5266">
        <f t="shared" si="493"/>
        <v>4172.16</v>
      </c>
      <c r="T5266">
        <f t="shared" si="494"/>
        <v>0.72852233676975953</v>
      </c>
      <c r="U5266">
        <f t="shared" si="495"/>
        <v>4876</v>
      </c>
      <c r="V5266">
        <f t="shared" si="496"/>
        <v>703.1114776632304</v>
      </c>
      <c r="W5266" t="str">
        <f t="shared" si="497"/>
        <v>LOSS</v>
      </c>
    </row>
    <row r="5267" spans="8:23" x14ac:dyDescent="0.35">
      <c r="H5267">
        <v>2013</v>
      </c>
      <c r="I5267" t="s">
        <v>21</v>
      </c>
      <c r="J5267" t="s">
        <v>22</v>
      </c>
      <c r="K5267" t="s">
        <v>161</v>
      </c>
      <c r="L5267" t="str">
        <f t="shared" si="492"/>
        <v>Premium Apparel Kenya</v>
      </c>
      <c r="M5267" t="s">
        <v>28</v>
      </c>
      <c r="N5267" t="s">
        <v>1699</v>
      </c>
      <c r="O5267">
        <v>516</v>
      </c>
      <c r="P5267">
        <v>5.98</v>
      </c>
      <c r="Q5267">
        <v>8.5266666666666673</v>
      </c>
      <c r="R5267">
        <v>1.3869625520110957E-3</v>
      </c>
      <c r="S5267">
        <f t="shared" si="493"/>
        <v>3085.6800000000003</v>
      </c>
      <c r="T5267">
        <f t="shared" si="494"/>
        <v>0.7156726768377254</v>
      </c>
      <c r="U5267">
        <f t="shared" si="495"/>
        <v>4399.76</v>
      </c>
      <c r="V5267">
        <f t="shared" si="496"/>
        <v>1313.3643273231621</v>
      </c>
      <c r="W5267" t="str">
        <f t="shared" si="497"/>
        <v>PROFIT</v>
      </c>
    </row>
    <row r="5268" spans="8:23" x14ac:dyDescent="0.35">
      <c r="H5268">
        <v>2013</v>
      </c>
      <c r="I5268" t="s">
        <v>21</v>
      </c>
      <c r="J5268" t="s">
        <v>22</v>
      </c>
      <c r="K5268" t="s">
        <v>161</v>
      </c>
      <c r="L5268" t="str">
        <f t="shared" si="492"/>
        <v>Premium Apparel Kenya</v>
      </c>
      <c r="M5268" t="s">
        <v>33</v>
      </c>
      <c r="N5268" t="s">
        <v>1700</v>
      </c>
      <c r="O5268">
        <v>480</v>
      </c>
      <c r="P5268">
        <v>5.98</v>
      </c>
      <c r="Q5268">
        <v>7.3666666666666663</v>
      </c>
      <c r="R5268">
        <v>1.4224751066856331E-3</v>
      </c>
      <c r="S5268">
        <f t="shared" si="493"/>
        <v>2870.4</v>
      </c>
      <c r="T5268">
        <f t="shared" si="494"/>
        <v>0.68278805120910391</v>
      </c>
      <c r="U5268">
        <f t="shared" si="495"/>
        <v>3536</v>
      </c>
      <c r="V5268">
        <f t="shared" si="496"/>
        <v>664.91721194879085</v>
      </c>
      <c r="W5268" t="str">
        <f t="shared" si="497"/>
        <v>LOSS</v>
      </c>
    </row>
    <row r="5269" spans="8:23" x14ac:dyDescent="0.35">
      <c r="H5269">
        <v>2013</v>
      </c>
      <c r="I5269" t="s">
        <v>21</v>
      </c>
      <c r="J5269" t="s">
        <v>22</v>
      </c>
      <c r="K5269" t="s">
        <v>161</v>
      </c>
      <c r="L5269" t="str">
        <f t="shared" si="492"/>
        <v>Premium Apparel Kenya</v>
      </c>
      <c r="M5269" t="s">
        <v>39</v>
      </c>
      <c r="N5269" t="s">
        <v>1701</v>
      </c>
      <c r="O5269">
        <v>444</v>
      </c>
      <c r="P5269">
        <v>5.4</v>
      </c>
      <c r="Q5269">
        <v>8.32</v>
      </c>
      <c r="R5269">
        <v>1.7006802721088435E-3</v>
      </c>
      <c r="S5269">
        <f t="shared" si="493"/>
        <v>2397.6000000000004</v>
      </c>
      <c r="T5269">
        <f t="shared" si="494"/>
        <v>0.75510204081632648</v>
      </c>
      <c r="U5269">
        <f t="shared" si="495"/>
        <v>3694.08</v>
      </c>
      <c r="V5269">
        <f t="shared" si="496"/>
        <v>1295.7248979591832</v>
      </c>
      <c r="W5269" t="str">
        <f t="shared" si="497"/>
        <v>PROFIT</v>
      </c>
    </row>
    <row r="5270" spans="8:23" x14ac:dyDescent="0.35">
      <c r="H5270">
        <v>2013</v>
      </c>
      <c r="I5270" t="s">
        <v>21</v>
      </c>
      <c r="J5270" t="s">
        <v>22</v>
      </c>
      <c r="K5270" t="s">
        <v>161</v>
      </c>
      <c r="L5270" t="str">
        <f t="shared" si="492"/>
        <v>Premium Apparel Kenya</v>
      </c>
      <c r="M5270" t="s">
        <v>44</v>
      </c>
      <c r="N5270" t="s">
        <v>1702</v>
      </c>
      <c r="O5270">
        <v>528</v>
      </c>
      <c r="P5270">
        <v>6.5133333333333336</v>
      </c>
      <c r="Q5270">
        <v>8.0733333333333341</v>
      </c>
      <c r="R5270">
        <v>1.7064846416382253E-3</v>
      </c>
      <c r="S5270">
        <f t="shared" si="493"/>
        <v>3439.04</v>
      </c>
      <c r="T5270">
        <f t="shared" si="494"/>
        <v>0.90102389078498291</v>
      </c>
      <c r="U5270">
        <f t="shared" si="495"/>
        <v>4262.72</v>
      </c>
      <c r="V5270">
        <f t="shared" si="496"/>
        <v>822.77897610921536</v>
      </c>
      <c r="W5270" t="str">
        <f t="shared" si="497"/>
        <v>LOSS</v>
      </c>
    </row>
    <row r="5271" spans="8:23" x14ac:dyDescent="0.35">
      <c r="H5271">
        <v>2013</v>
      </c>
      <c r="I5271" t="s">
        <v>21</v>
      </c>
      <c r="J5271" t="s">
        <v>22</v>
      </c>
      <c r="K5271" t="s">
        <v>161</v>
      </c>
      <c r="L5271" t="str">
        <f t="shared" si="492"/>
        <v>Premium Apparel Kenya</v>
      </c>
      <c r="M5271" t="s">
        <v>49</v>
      </c>
      <c r="N5271" t="s">
        <v>1703</v>
      </c>
      <c r="O5271">
        <v>600</v>
      </c>
      <c r="P5271">
        <v>5.8466666666666667</v>
      </c>
      <c r="Q5271">
        <v>7.9866666666666664</v>
      </c>
      <c r="R5271">
        <v>1.0319917440660474E-3</v>
      </c>
      <c r="S5271">
        <f t="shared" si="493"/>
        <v>3508</v>
      </c>
      <c r="T5271">
        <f t="shared" si="494"/>
        <v>0.61919504643962842</v>
      </c>
      <c r="U5271">
        <f t="shared" si="495"/>
        <v>4792</v>
      </c>
      <c r="V5271">
        <f t="shared" si="496"/>
        <v>1283.3808049535603</v>
      </c>
      <c r="W5271" t="str">
        <f t="shared" si="497"/>
        <v>PROFIT</v>
      </c>
    </row>
    <row r="5272" spans="8:23" x14ac:dyDescent="0.35">
      <c r="H5272">
        <v>2013</v>
      </c>
      <c r="I5272" t="s">
        <v>21</v>
      </c>
      <c r="J5272" t="s">
        <v>22</v>
      </c>
      <c r="K5272" t="s">
        <v>161</v>
      </c>
      <c r="L5272" t="str">
        <f t="shared" si="492"/>
        <v>Premium Apparel Kenya</v>
      </c>
      <c r="M5272" t="s">
        <v>54</v>
      </c>
      <c r="N5272" t="s">
        <v>1704</v>
      </c>
      <c r="O5272">
        <v>516</v>
      </c>
      <c r="P5272">
        <v>5.36</v>
      </c>
      <c r="Q5272">
        <v>7.6733333333333329</v>
      </c>
      <c r="R5272">
        <v>1.1428571428571429E-3</v>
      </c>
      <c r="S5272">
        <f t="shared" si="493"/>
        <v>2765.76</v>
      </c>
      <c r="T5272">
        <f t="shared" si="494"/>
        <v>0.58971428571428575</v>
      </c>
      <c r="U5272">
        <f t="shared" si="495"/>
        <v>3959.4399999999996</v>
      </c>
      <c r="V5272">
        <f t="shared" si="496"/>
        <v>1193.0902857142851</v>
      </c>
      <c r="W5272" t="str">
        <f t="shared" si="497"/>
        <v>PROFIT</v>
      </c>
    </row>
    <row r="5273" spans="8:23" x14ac:dyDescent="0.35">
      <c r="H5273">
        <v>2013</v>
      </c>
      <c r="I5273" t="s">
        <v>21</v>
      </c>
      <c r="J5273" t="s">
        <v>22</v>
      </c>
      <c r="K5273" t="s">
        <v>161</v>
      </c>
      <c r="L5273" t="str">
        <f t="shared" si="492"/>
        <v>Premium Apparel Kenya</v>
      </c>
      <c r="M5273" t="s">
        <v>59</v>
      </c>
      <c r="N5273" t="s">
        <v>1705</v>
      </c>
      <c r="O5273">
        <v>624</v>
      </c>
      <c r="P5273">
        <v>5.793333333333333</v>
      </c>
      <c r="Q5273">
        <v>8.2333333333333325</v>
      </c>
      <c r="R5273">
        <v>1.2953367875647669E-3</v>
      </c>
      <c r="S5273">
        <f t="shared" si="493"/>
        <v>3615.04</v>
      </c>
      <c r="T5273">
        <f t="shared" si="494"/>
        <v>0.80829015544041449</v>
      </c>
      <c r="U5273">
        <f t="shared" si="495"/>
        <v>5137.5999999999995</v>
      </c>
      <c r="V5273">
        <f t="shared" si="496"/>
        <v>1521.7517098445592</v>
      </c>
      <c r="W5273" t="str">
        <f t="shared" si="497"/>
        <v>PROFIT</v>
      </c>
    </row>
    <row r="5274" spans="8:23" x14ac:dyDescent="0.35">
      <c r="H5274">
        <v>2013</v>
      </c>
      <c r="I5274" t="s">
        <v>21</v>
      </c>
      <c r="J5274" t="s">
        <v>22</v>
      </c>
      <c r="K5274" t="s">
        <v>161</v>
      </c>
      <c r="L5274" t="str">
        <f t="shared" si="492"/>
        <v>Premium Apparel Kenya</v>
      </c>
      <c r="M5274" t="s">
        <v>64</v>
      </c>
      <c r="N5274" t="s">
        <v>1706</v>
      </c>
      <c r="O5274">
        <v>408</v>
      </c>
      <c r="P5274">
        <v>6.1133333333333333</v>
      </c>
      <c r="Q5274">
        <v>8.3800000000000008</v>
      </c>
      <c r="R5274">
        <v>1.128668171557562E-3</v>
      </c>
      <c r="S5274">
        <f t="shared" si="493"/>
        <v>2494.2399999999998</v>
      </c>
      <c r="T5274">
        <f t="shared" si="494"/>
        <v>0.4604966139954853</v>
      </c>
      <c r="U5274">
        <f t="shared" si="495"/>
        <v>3419.0400000000004</v>
      </c>
      <c r="V5274">
        <f t="shared" si="496"/>
        <v>924.33950338600516</v>
      </c>
      <c r="W5274" t="str">
        <f t="shared" si="497"/>
        <v>LOSS</v>
      </c>
    </row>
    <row r="5275" spans="8:23" x14ac:dyDescent="0.35">
      <c r="H5275">
        <v>2013</v>
      </c>
      <c r="I5275" t="s">
        <v>21</v>
      </c>
      <c r="J5275" t="s">
        <v>22</v>
      </c>
      <c r="K5275" t="s">
        <v>161</v>
      </c>
      <c r="L5275" t="str">
        <f t="shared" si="492"/>
        <v>Premium Apparel Kenya</v>
      </c>
      <c r="M5275" t="s">
        <v>69</v>
      </c>
      <c r="N5275" t="s">
        <v>1707</v>
      </c>
      <c r="O5275">
        <v>444</v>
      </c>
      <c r="P5275">
        <v>5.706666666666667</v>
      </c>
      <c r="Q5275">
        <v>8.2266666666666666</v>
      </c>
      <c r="R5275">
        <v>1.5037593984962407E-3</v>
      </c>
      <c r="S5275">
        <f t="shared" si="493"/>
        <v>2533.7600000000002</v>
      </c>
      <c r="T5275">
        <f t="shared" si="494"/>
        <v>0.66766917293233086</v>
      </c>
      <c r="U5275">
        <f t="shared" si="495"/>
        <v>3652.64</v>
      </c>
      <c r="V5275">
        <f t="shared" si="496"/>
        <v>1118.2123308270673</v>
      </c>
      <c r="W5275" t="str">
        <f t="shared" si="497"/>
        <v>PROFIT</v>
      </c>
    </row>
    <row r="5276" spans="8:23" x14ac:dyDescent="0.35">
      <c r="H5276">
        <v>2013</v>
      </c>
      <c r="I5276" t="s">
        <v>21</v>
      </c>
      <c r="J5276" t="s">
        <v>22</v>
      </c>
      <c r="K5276" t="s">
        <v>161</v>
      </c>
      <c r="L5276" t="str">
        <f t="shared" si="492"/>
        <v>Premium Apparel Kenya</v>
      </c>
      <c r="M5276" t="s">
        <v>74</v>
      </c>
      <c r="N5276" t="s">
        <v>1708</v>
      </c>
      <c r="O5276">
        <v>528</v>
      </c>
      <c r="P5276">
        <v>6</v>
      </c>
      <c r="Q5276">
        <v>7.746666666666667</v>
      </c>
      <c r="R5276">
        <v>1.1173184357541898E-3</v>
      </c>
      <c r="S5276">
        <f t="shared" si="493"/>
        <v>3168</v>
      </c>
      <c r="T5276">
        <f t="shared" si="494"/>
        <v>0.58994413407821222</v>
      </c>
      <c r="U5276">
        <f t="shared" si="495"/>
        <v>4090.2400000000002</v>
      </c>
      <c r="V5276">
        <f t="shared" si="496"/>
        <v>921.65005586592201</v>
      </c>
      <c r="W5276" t="str">
        <f t="shared" si="497"/>
        <v>LOSS</v>
      </c>
    </row>
    <row r="5277" spans="8:23" x14ac:dyDescent="0.35">
      <c r="H5277">
        <v>2013</v>
      </c>
      <c r="I5277" t="s">
        <v>21</v>
      </c>
      <c r="J5277" t="s">
        <v>22</v>
      </c>
      <c r="K5277" t="s">
        <v>161</v>
      </c>
      <c r="L5277" t="str">
        <f t="shared" si="492"/>
        <v>Premium Apparel Kenya</v>
      </c>
      <c r="M5277" t="s">
        <v>79</v>
      </c>
      <c r="N5277" t="s">
        <v>1709</v>
      </c>
      <c r="O5277">
        <v>588</v>
      </c>
      <c r="P5277">
        <v>5.4466666666666663</v>
      </c>
      <c r="Q5277">
        <v>7.7866666666666671</v>
      </c>
      <c r="R5277">
        <v>1.5649452269170579E-3</v>
      </c>
      <c r="S5277">
        <f t="shared" si="493"/>
        <v>3202.64</v>
      </c>
      <c r="T5277">
        <f t="shared" si="494"/>
        <v>0.92018779342723012</v>
      </c>
      <c r="U5277">
        <f t="shared" si="495"/>
        <v>4578.5600000000004</v>
      </c>
      <c r="V5277">
        <f t="shared" si="496"/>
        <v>1374.9998122065733</v>
      </c>
      <c r="W5277" t="str">
        <f t="shared" si="497"/>
        <v>PROFIT</v>
      </c>
    </row>
    <row r="5278" spans="8:23" x14ac:dyDescent="0.35">
      <c r="H5278">
        <v>2013</v>
      </c>
      <c r="I5278" t="s">
        <v>21</v>
      </c>
      <c r="J5278" t="s">
        <v>22</v>
      </c>
      <c r="K5278" t="s">
        <v>161</v>
      </c>
      <c r="L5278" t="str">
        <f t="shared" si="492"/>
        <v>Premium Apparel Kenya</v>
      </c>
      <c r="M5278" t="s">
        <v>84</v>
      </c>
      <c r="N5278" t="s">
        <v>1710</v>
      </c>
      <c r="O5278">
        <v>576</v>
      </c>
      <c r="P5278">
        <v>5.746666666666667</v>
      </c>
      <c r="Q5278">
        <v>8.2266666666666666</v>
      </c>
      <c r="R5278">
        <v>1.0810810810810811E-3</v>
      </c>
      <c r="S5278">
        <f t="shared" si="493"/>
        <v>3310.0800000000004</v>
      </c>
      <c r="T5278">
        <f t="shared" si="494"/>
        <v>0.62270270270270267</v>
      </c>
      <c r="U5278">
        <f t="shared" si="495"/>
        <v>4738.5599999999995</v>
      </c>
      <c r="V5278">
        <f t="shared" si="496"/>
        <v>1427.8572972972963</v>
      </c>
      <c r="W5278" t="str">
        <f t="shared" si="497"/>
        <v>PROFIT</v>
      </c>
    </row>
    <row r="5279" spans="8:23" x14ac:dyDescent="0.35">
      <c r="H5279">
        <v>2013</v>
      </c>
      <c r="I5279" t="s">
        <v>21</v>
      </c>
      <c r="J5279" t="s">
        <v>22</v>
      </c>
      <c r="K5279" t="s">
        <v>161</v>
      </c>
      <c r="L5279" t="str">
        <f t="shared" si="492"/>
        <v>Premium Apparel Kenya</v>
      </c>
      <c r="M5279" t="s">
        <v>89</v>
      </c>
      <c r="N5279" t="s">
        <v>1711</v>
      </c>
      <c r="O5279">
        <v>480</v>
      </c>
      <c r="P5279">
        <v>6.48</v>
      </c>
      <c r="Q5279">
        <v>7.5133333333333336</v>
      </c>
      <c r="R5279">
        <v>1.0989010989010989E-3</v>
      </c>
      <c r="S5279">
        <f t="shared" si="493"/>
        <v>3110.4</v>
      </c>
      <c r="T5279">
        <f t="shared" si="494"/>
        <v>0.52747252747252749</v>
      </c>
      <c r="U5279">
        <f t="shared" si="495"/>
        <v>3606.4</v>
      </c>
      <c r="V5279">
        <f t="shared" si="496"/>
        <v>495.47252747252747</v>
      </c>
      <c r="W5279" t="str">
        <f t="shared" si="497"/>
        <v>LOSS</v>
      </c>
    </row>
    <row r="5280" spans="8:23" x14ac:dyDescent="0.35">
      <c r="H5280">
        <v>2013</v>
      </c>
      <c r="I5280" t="s">
        <v>21</v>
      </c>
      <c r="J5280" t="s">
        <v>22</v>
      </c>
      <c r="K5280" t="s">
        <v>161</v>
      </c>
      <c r="L5280" t="str">
        <f t="shared" si="492"/>
        <v>Premium Apparel Kenya</v>
      </c>
      <c r="M5280" t="s">
        <v>94</v>
      </c>
      <c r="N5280" t="s">
        <v>1712</v>
      </c>
      <c r="O5280">
        <v>552</v>
      </c>
      <c r="P5280">
        <v>5.8066666666666666</v>
      </c>
      <c r="Q5280">
        <v>7.753333333333333</v>
      </c>
      <c r="R5280">
        <v>1.1013215859030838E-3</v>
      </c>
      <c r="S5280">
        <f t="shared" si="493"/>
        <v>3205.28</v>
      </c>
      <c r="T5280">
        <f t="shared" si="494"/>
        <v>0.60792951541850226</v>
      </c>
      <c r="U5280">
        <f t="shared" si="495"/>
        <v>4279.84</v>
      </c>
      <c r="V5280">
        <f t="shared" si="496"/>
        <v>1073.9520704845816</v>
      </c>
      <c r="W5280" t="str">
        <f t="shared" si="497"/>
        <v>PROFIT</v>
      </c>
    </row>
    <row r="5281" spans="8:23" x14ac:dyDescent="0.35">
      <c r="H5281">
        <v>2013</v>
      </c>
      <c r="I5281" t="s">
        <v>21</v>
      </c>
      <c r="J5281" t="s">
        <v>22</v>
      </c>
      <c r="K5281" t="s">
        <v>161</v>
      </c>
      <c r="L5281" t="str">
        <f t="shared" si="492"/>
        <v>Premium Apparel Kenya</v>
      </c>
      <c r="M5281" t="s">
        <v>99</v>
      </c>
      <c r="N5281" t="s">
        <v>1713</v>
      </c>
      <c r="O5281">
        <v>492</v>
      </c>
      <c r="P5281">
        <v>6.36</v>
      </c>
      <c r="Q5281">
        <v>8.1133333333333333</v>
      </c>
      <c r="R5281">
        <v>1.6722408026755853E-3</v>
      </c>
      <c r="S5281">
        <f t="shared" si="493"/>
        <v>3129.1200000000003</v>
      </c>
      <c r="T5281">
        <f t="shared" si="494"/>
        <v>0.82274247491638797</v>
      </c>
      <c r="U5281">
        <f t="shared" si="495"/>
        <v>3991.7599999999998</v>
      </c>
      <c r="V5281">
        <f t="shared" si="496"/>
        <v>861.81725752508305</v>
      </c>
      <c r="W5281" t="str">
        <f t="shared" si="497"/>
        <v>LOSS</v>
      </c>
    </row>
    <row r="5282" spans="8:23" x14ac:dyDescent="0.35">
      <c r="H5282">
        <v>2013</v>
      </c>
      <c r="I5282" t="s">
        <v>21</v>
      </c>
      <c r="J5282" t="s">
        <v>22</v>
      </c>
      <c r="K5282" t="s">
        <v>161</v>
      </c>
      <c r="L5282" t="str">
        <f t="shared" si="492"/>
        <v>Premium Apparel Kenya</v>
      </c>
      <c r="M5282" t="s">
        <v>104</v>
      </c>
      <c r="N5282" t="s">
        <v>1714</v>
      </c>
      <c r="O5282">
        <v>432</v>
      </c>
      <c r="P5282">
        <v>6.1866666666666665</v>
      </c>
      <c r="Q5282">
        <v>7.9066666666666663</v>
      </c>
      <c r="R5282">
        <v>1.092896174863388E-3</v>
      </c>
      <c r="S5282">
        <f t="shared" si="493"/>
        <v>2672.64</v>
      </c>
      <c r="T5282">
        <f t="shared" si="494"/>
        <v>0.47213114754098362</v>
      </c>
      <c r="U5282">
        <f t="shared" si="495"/>
        <v>3415.68</v>
      </c>
      <c r="V5282">
        <f t="shared" si="496"/>
        <v>742.56786885245901</v>
      </c>
      <c r="W5282" t="str">
        <f t="shared" si="497"/>
        <v>LOSS</v>
      </c>
    </row>
    <row r="5283" spans="8:23" x14ac:dyDescent="0.35">
      <c r="H5283">
        <v>2013</v>
      </c>
      <c r="I5283" t="s">
        <v>21</v>
      </c>
      <c r="J5283" t="s">
        <v>22</v>
      </c>
      <c r="K5283" t="s">
        <v>161</v>
      </c>
      <c r="L5283" t="str">
        <f t="shared" si="492"/>
        <v>Premium Apparel Kenya</v>
      </c>
      <c r="M5283" t="s">
        <v>109</v>
      </c>
      <c r="N5283" t="s">
        <v>1715</v>
      </c>
      <c r="O5283">
        <v>420</v>
      </c>
      <c r="P5283">
        <v>5.68</v>
      </c>
      <c r="Q5283">
        <v>7.4133333333333331</v>
      </c>
      <c r="R5283">
        <v>1.8148820326678765E-3</v>
      </c>
      <c r="S5283">
        <f t="shared" si="493"/>
        <v>2385.6</v>
      </c>
      <c r="T5283">
        <f t="shared" si="494"/>
        <v>0.76225045372050815</v>
      </c>
      <c r="U5283">
        <f t="shared" si="495"/>
        <v>3113.6</v>
      </c>
      <c r="V5283">
        <f t="shared" si="496"/>
        <v>727.23774954627947</v>
      </c>
      <c r="W5283" t="str">
        <f t="shared" si="497"/>
        <v>LOSS</v>
      </c>
    </row>
    <row r="5284" spans="8:23" x14ac:dyDescent="0.35">
      <c r="H5284">
        <v>2013</v>
      </c>
      <c r="I5284" t="s">
        <v>21</v>
      </c>
      <c r="J5284" t="s">
        <v>22</v>
      </c>
      <c r="K5284" t="s">
        <v>161</v>
      </c>
      <c r="L5284" t="str">
        <f t="shared" si="492"/>
        <v>Premium Apparel Kenya</v>
      </c>
      <c r="M5284" t="s">
        <v>114</v>
      </c>
      <c r="N5284" t="s">
        <v>1716</v>
      </c>
      <c r="O5284">
        <v>588</v>
      </c>
      <c r="P5284">
        <v>6.4266666666666667</v>
      </c>
      <c r="Q5284">
        <v>7.9533333333333331</v>
      </c>
      <c r="R5284">
        <v>1.1862396204033216E-3</v>
      </c>
      <c r="S5284">
        <f t="shared" si="493"/>
        <v>3778.88</v>
      </c>
      <c r="T5284">
        <f t="shared" si="494"/>
        <v>0.69750889679715311</v>
      </c>
      <c r="U5284">
        <f t="shared" si="495"/>
        <v>4676.5599999999995</v>
      </c>
      <c r="V5284">
        <f t="shared" si="496"/>
        <v>896.98249110320228</v>
      </c>
      <c r="W5284" t="str">
        <f t="shared" si="497"/>
        <v>LOSS</v>
      </c>
    </row>
    <row r="5285" spans="8:23" x14ac:dyDescent="0.35">
      <c r="H5285">
        <v>2013</v>
      </c>
      <c r="I5285" t="s">
        <v>21</v>
      </c>
      <c r="J5285" t="s">
        <v>22</v>
      </c>
      <c r="K5285" t="s">
        <v>161</v>
      </c>
      <c r="L5285" t="str">
        <f t="shared" si="492"/>
        <v>Premium Apparel Kenya</v>
      </c>
      <c r="M5285" t="s">
        <v>119</v>
      </c>
      <c r="N5285" t="s">
        <v>1717</v>
      </c>
      <c r="O5285">
        <v>540</v>
      </c>
      <c r="P5285">
        <v>5.6866666666666665</v>
      </c>
      <c r="Q5285">
        <v>8.4</v>
      </c>
      <c r="R5285">
        <v>1.2610340479192938E-3</v>
      </c>
      <c r="S5285">
        <f t="shared" si="493"/>
        <v>3070.7999999999997</v>
      </c>
      <c r="T5285">
        <f t="shared" si="494"/>
        <v>0.68095838587641866</v>
      </c>
      <c r="U5285">
        <f t="shared" si="495"/>
        <v>4536</v>
      </c>
      <c r="V5285">
        <f t="shared" si="496"/>
        <v>1464.5190416141238</v>
      </c>
      <c r="W5285" t="str">
        <f t="shared" si="497"/>
        <v>PROFIT</v>
      </c>
    </row>
    <row r="5286" spans="8:23" x14ac:dyDescent="0.35">
      <c r="H5286">
        <v>2013</v>
      </c>
      <c r="I5286" t="s">
        <v>21</v>
      </c>
      <c r="J5286" t="s">
        <v>22</v>
      </c>
      <c r="K5286" t="s">
        <v>161</v>
      </c>
      <c r="L5286" t="str">
        <f t="shared" si="492"/>
        <v>Premium Apparel Kenya</v>
      </c>
      <c r="M5286" t="s">
        <v>124</v>
      </c>
      <c r="N5286" t="s">
        <v>1718</v>
      </c>
      <c r="O5286">
        <v>624</v>
      </c>
      <c r="P5286">
        <v>6.08</v>
      </c>
      <c r="Q5286">
        <v>8.2466666666666661</v>
      </c>
      <c r="R5286">
        <v>1.1494252873563218E-3</v>
      </c>
      <c r="S5286">
        <f t="shared" si="493"/>
        <v>3793.92</v>
      </c>
      <c r="T5286">
        <f t="shared" si="494"/>
        <v>0.71724137931034482</v>
      </c>
      <c r="U5286">
        <f t="shared" si="495"/>
        <v>5145.92</v>
      </c>
      <c r="V5286">
        <f t="shared" si="496"/>
        <v>1351.2827586206897</v>
      </c>
      <c r="W5286" t="str">
        <f t="shared" si="497"/>
        <v>PROFIT</v>
      </c>
    </row>
    <row r="5287" spans="8:23" x14ac:dyDescent="0.35">
      <c r="H5287">
        <v>2013</v>
      </c>
      <c r="I5287" t="s">
        <v>21</v>
      </c>
      <c r="J5287" t="s">
        <v>22</v>
      </c>
      <c r="K5287" t="s">
        <v>161</v>
      </c>
      <c r="L5287" t="str">
        <f t="shared" si="492"/>
        <v>Premium Apparel Kenya</v>
      </c>
      <c r="M5287" t="s">
        <v>129</v>
      </c>
      <c r="N5287" t="s">
        <v>1719</v>
      </c>
      <c r="O5287">
        <v>636</v>
      </c>
      <c r="P5287">
        <v>6.1933333333333334</v>
      </c>
      <c r="Q5287">
        <v>8.1866666666666674</v>
      </c>
      <c r="R5287">
        <v>1.0482180293501049E-3</v>
      </c>
      <c r="S5287">
        <f t="shared" si="493"/>
        <v>3938.96</v>
      </c>
      <c r="T5287">
        <f t="shared" si="494"/>
        <v>0.66666666666666674</v>
      </c>
      <c r="U5287">
        <f t="shared" si="495"/>
        <v>5206.72</v>
      </c>
      <c r="V5287">
        <f t="shared" si="496"/>
        <v>1267.0933333333335</v>
      </c>
      <c r="W5287" t="str">
        <f t="shared" si="497"/>
        <v>PROFIT</v>
      </c>
    </row>
    <row r="5288" spans="8:23" x14ac:dyDescent="0.35">
      <c r="H5288">
        <v>2013</v>
      </c>
      <c r="I5288" t="s">
        <v>21</v>
      </c>
      <c r="J5288" t="s">
        <v>22</v>
      </c>
      <c r="K5288" t="s">
        <v>161</v>
      </c>
      <c r="L5288" t="str">
        <f t="shared" si="492"/>
        <v>Premium Apparel Kenya</v>
      </c>
      <c r="M5288" t="s">
        <v>134</v>
      </c>
      <c r="N5288" t="s">
        <v>1720</v>
      </c>
      <c r="O5288">
        <v>504</v>
      </c>
      <c r="P5288">
        <v>5.746666666666667</v>
      </c>
      <c r="Q5288">
        <v>7.6866666666666665</v>
      </c>
      <c r="R5288">
        <v>1.277139208173691E-3</v>
      </c>
      <c r="S5288">
        <f t="shared" si="493"/>
        <v>2896.32</v>
      </c>
      <c r="T5288">
        <f t="shared" si="494"/>
        <v>0.64367816091954022</v>
      </c>
      <c r="U5288">
        <f t="shared" si="495"/>
        <v>3874.08</v>
      </c>
      <c r="V5288">
        <f t="shared" si="496"/>
        <v>977.11632183908023</v>
      </c>
      <c r="W5288" t="str">
        <f t="shared" si="497"/>
        <v>LOSS</v>
      </c>
    </row>
    <row r="5289" spans="8:23" x14ac:dyDescent="0.35">
      <c r="H5289">
        <v>2013</v>
      </c>
      <c r="I5289" t="s">
        <v>21</v>
      </c>
      <c r="J5289" t="s">
        <v>22</v>
      </c>
      <c r="K5289" t="s">
        <v>161</v>
      </c>
      <c r="L5289" t="str">
        <f t="shared" si="492"/>
        <v>Premium Apparel Kenya</v>
      </c>
      <c r="M5289" t="s">
        <v>139</v>
      </c>
      <c r="N5289" t="s">
        <v>1721</v>
      </c>
      <c r="O5289">
        <v>564</v>
      </c>
      <c r="P5289">
        <v>6.3</v>
      </c>
      <c r="Q5289">
        <v>7.72</v>
      </c>
      <c r="R5289">
        <v>1.658374792703151E-3</v>
      </c>
      <c r="S5289">
        <f t="shared" si="493"/>
        <v>3553.2</v>
      </c>
      <c r="T5289">
        <f t="shared" si="494"/>
        <v>0.93532338308457719</v>
      </c>
      <c r="U5289">
        <f t="shared" si="495"/>
        <v>4354.08</v>
      </c>
      <c r="V5289">
        <f t="shared" si="496"/>
        <v>799.94467661691556</v>
      </c>
      <c r="W5289" t="str">
        <f t="shared" si="497"/>
        <v>LOSS</v>
      </c>
    </row>
    <row r="5290" spans="8:23" x14ac:dyDescent="0.35">
      <c r="H5290">
        <v>2013</v>
      </c>
      <c r="I5290" t="s">
        <v>21</v>
      </c>
      <c r="J5290" t="s">
        <v>22</v>
      </c>
      <c r="K5290" t="s">
        <v>161</v>
      </c>
      <c r="L5290" t="str">
        <f t="shared" si="492"/>
        <v>Premium Apparel Kenya</v>
      </c>
      <c r="M5290" t="s">
        <v>144</v>
      </c>
      <c r="N5290" t="s">
        <v>1722</v>
      </c>
      <c r="O5290">
        <v>612</v>
      </c>
      <c r="P5290">
        <v>5.3466666666666667</v>
      </c>
      <c r="Q5290">
        <v>7.58</v>
      </c>
      <c r="R5290">
        <v>1.053740779768177E-3</v>
      </c>
      <c r="S5290">
        <f t="shared" si="493"/>
        <v>3272.16</v>
      </c>
      <c r="T5290">
        <f t="shared" si="494"/>
        <v>0.64488935721812435</v>
      </c>
      <c r="U5290">
        <f t="shared" si="495"/>
        <v>4638.96</v>
      </c>
      <c r="V5290">
        <f t="shared" si="496"/>
        <v>1366.1551106427821</v>
      </c>
      <c r="W5290" t="str">
        <f t="shared" si="497"/>
        <v>PROFIT</v>
      </c>
    </row>
    <row r="5291" spans="8:23" x14ac:dyDescent="0.35">
      <c r="H5291">
        <v>2013</v>
      </c>
      <c r="I5291" t="s">
        <v>21</v>
      </c>
      <c r="J5291" t="s">
        <v>22</v>
      </c>
      <c r="K5291" t="s">
        <v>161</v>
      </c>
      <c r="L5291" t="str">
        <f t="shared" si="492"/>
        <v>Premium Apparel Kenya</v>
      </c>
      <c r="M5291" t="s">
        <v>149</v>
      </c>
      <c r="N5291" t="s">
        <v>1723</v>
      </c>
      <c r="O5291">
        <v>516</v>
      </c>
      <c r="P5291">
        <v>5.2866666666666671</v>
      </c>
      <c r="Q5291">
        <v>8.2333333333333325</v>
      </c>
      <c r="R5291">
        <v>1.0309278350515464E-3</v>
      </c>
      <c r="S5291">
        <f t="shared" si="493"/>
        <v>2727.92</v>
      </c>
      <c r="T5291">
        <f t="shared" si="494"/>
        <v>0.53195876288659794</v>
      </c>
      <c r="U5291">
        <f t="shared" si="495"/>
        <v>4248.3999999999996</v>
      </c>
      <c r="V5291">
        <f t="shared" si="496"/>
        <v>1519.9480412371129</v>
      </c>
      <c r="W5291" t="str">
        <f t="shared" si="497"/>
        <v>PROFIT</v>
      </c>
    </row>
    <row r="5292" spans="8:23" x14ac:dyDescent="0.35">
      <c r="H5292">
        <v>2013</v>
      </c>
      <c r="I5292" t="s">
        <v>21</v>
      </c>
      <c r="J5292" t="s">
        <v>22</v>
      </c>
      <c r="K5292" t="s">
        <v>161</v>
      </c>
      <c r="L5292" t="str">
        <f t="shared" si="492"/>
        <v>Premium Apparel Kenya</v>
      </c>
      <c r="M5292" t="s">
        <v>154</v>
      </c>
      <c r="N5292" t="s">
        <v>1724</v>
      </c>
      <c r="O5292">
        <v>636</v>
      </c>
      <c r="P5292">
        <v>5.4733333333333336</v>
      </c>
      <c r="Q5292">
        <v>7.74</v>
      </c>
      <c r="R5292">
        <v>1.2391573729863693E-3</v>
      </c>
      <c r="S5292">
        <f t="shared" si="493"/>
        <v>3481.04</v>
      </c>
      <c r="T5292">
        <f t="shared" si="494"/>
        <v>0.78810408921933084</v>
      </c>
      <c r="U5292">
        <f t="shared" si="495"/>
        <v>4922.6400000000003</v>
      </c>
      <c r="V5292">
        <f t="shared" si="496"/>
        <v>1440.811895910781</v>
      </c>
      <c r="W5292" t="str">
        <f t="shared" si="497"/>
        <v>PROFIT</v>
      </c>
    </row>
    <row r="5293" spans="8:23" x14ac:dyDescent="0.35">
      <c r="H5293">
        <v>2013</v>
      </c>
      <c r="I5293" t="s">
        <v>21</v>
      </c>
      <c r="J5293" t="s">
        <v>22</v>
      </c>
      <c r="K5293" t="s">
        <v>161</v>
      </c>
      <c r="L5293" t="str">
        <f t="shared" si="492"/>
        <v>Premium Apparel Kenya</v>
      </c>
      <c r="M5293" t="s">
        <v>159</v>
      </c>
      <c r="N5293" t="s">
        <v>1725</v>
      </c>
      <c r="O5293">
        <v>612</v>
      </c>
      <c r="P5293">
        <v>5.4733333333333336</v>
      </c>
      <c r="Q5293">
        <v>7.6066666666666665</v>
      </c>
      <c r="R5293">
        <v>1.0515247108307045E-3</v>
      </c>
      <c r="S5293">
        <f t="shared" si="493"/>
        <v>3349.6800000000003</v>
      </c>
      <c r="T5293">
        <f t="shared" si="494"/>
        <v>0.64353312302839116</v>
      </c>
      <c r="U5293">
        <f t="shared" si="495"/>
        <v>4655.28</v>
      </c>
      <c r="V5293">
        <f t="shared" si="496"/>
        <v>1304.956466876971</v>
      </c>
      <c r="W5293" t="str">
        <f t="shared" si="497"/>
        <v>PROFIT</v>
      </c>
    </row>
    <row r="5294" spans="8:23" x14ac:dyDescent="0.35">
      <c r="H5294">
        <v>2013</v>
      </c>
      <c r="I5294" t="s">
        <v>21</v>
      </c>
      <c r="J5294" t="s">
        <v>22</v>
      </c>
      <c r="K5294" t="s">
        <v>161</v>
      </c>
      <c r="L5294" t="str">
        <f t="shared" si="492"/>
        <v>Premium Apparel Kenya</v>
      </c>
      <c r="M5294" t="s">
        <v>164</v>
      </c>
      <c r="N5294" t="s">
        <v>1726</v>
      </c>
      <c r="O5294">
        <v>564</v>
      </c>
      <c r="P5294">
        <v>6.0133333333333336</v>
      </c>
      <c r="Q5294">
        <v>8.5466666666666669</v>
      </c>
      <c r="R5294">
        <v>1.2004801920768306E-3</v>
      </c>
      <c r="S5294">
        <f t="shared" si="493"/>
        <v>3391.52</v>
      </c>
      <c r="T5294">
        <f t="shared" si="494"/>
        <v>0.67707082833133247</v>
      </c>
      <c r="U5294">
        <f t="shared" si="495"/>
        <v>4820.32</v>
      </c>
      <c r="V5294">
        <f t="shared" si="496"/>
        <v>1428.1229291716684</v>
      </c>
      <c r="W5294" t="str">
        <f t="shared" si="497"/>
        <v>PROFIT</v>
      </c>
    </row>
    <row r="5295" spans="8:23" x14ac:dyDescent="0.35">
      <c r="H5295">
        <v>2013</v>
      </c>
      <c r="I5295" t="s">
        <v>21</v>
      </c>
      <c r="J5295" t="s">
        <v>22</v>
      </c>
      <c r="K5295" t="s">
        <v>161</v>
      </c>
      <c r="L5295" t="str">
        <f t="shared" si="492"/>
        <v>Premium Apparel Kenya</v>
      </c>
      <c r="M5295" t="s">
        <v>169</v>
      </c>
      <c r="N5295" t="s">
        <v>1727</v>
      </c>
      <c r="O5295">
        <v>612</v>
      </c>
      <c r="P5295">
        <v>6.0866666666666669</v>
      </c>
      <c r="Q5295">
        <v>7.9866666666666664</v>
      </c>
      <c r="R5295">
        <v>1.0395010395010396E-3</v>
      </c>
      <c r="S5295">
        <f t="shared" si="493"/>
        <v>3725.04</v>
      </c>
      <c r="T5295">
        <f t="shared" si="494"/>
        <v>0.63617463617463621</v>
      </c>
      <c r="U5295">
        <f t="shared" si="495"/>
        <v>4887.84</v>
      </c>
      <c r="V5295">
        <f t="shared" si="496"/>
        <v>1162.1638253638255</v>
      </c>
      <c r="W5295" t="str">
        <f t="shared" si="497"/>
        <v>PROFIT</v>
      </c>
    </row>
    <row r="5296" spans="8:23" x14ac:dyDescent="0.35">
      <c r="H5296">
        <v>2013</v>
      </c>
      <c r="I5296" t="s">
        <v>21</v>
      </c>
      <c r="J5296" t="s">
        <v>22</v>
      </c>
      <c r="K5296" t="s">
        <v>161</v>
      </c>
      <c r="L5296" t="str">
        <f t="shared" si="492"/>
        <v>Premium Apparel Kenya</v>
      </c>
      <c r="M5296" t="s">
        <v>174</v>
      </c>
      <c r="N5296" t="s">
        <v>1728</v>
      </c>
      <c r="O5296">
        <v>552</v>
      </c>
      <c r="P5296">
        <v>6.3533333333333335</v>
      </c>
      <c r="Q5296">
        <v>8.5399999999999991</v>
      </c>
      <c r="R5296">
        <v>1.1778563015312131E-3</v>
      </c>
      <c r="S5296">
        <f t="shared" si="493"/>
        <v>3507.04</v>
      </c>
      <c r="T5296">
        <f t="shared" si="494"/>
        <v>0.65017667844522964</v>
      </c>
      <c r="U5296">
        <f t="shared" si="495"/>
        <v>4714.08</v>
      </c>
      <c r="V5296">
        <f t="shared" si="496"/>
        <v>1206.3898233215548</v>
      </c>
      <c r="W5296" t="str">
        <f t="shared" si="497"/>
        <v>PROFIT</v>
      </c>
    </row>
    <row r="5297" spans="8:23" x14ac:dyDescent="0.35">
      <c r="H5297">
        <v>2013</v>
      </c>
      <c r="I5297" t="s">
        <v>21</v>
      </c>
      <c r="J5297" t="s">
        <v>22</v>
      </c>
      <c r="K5297" t="s">
        <v>161</v>
      </c>
      <c r="L5297" t="str">
        <f t="shared" si="492"/>
        <v>Premium Apparel Kenya</v>
      </c>
      <c r="M5297" t="s">
        <v>179</v>
      </c>
      <c r="N5297" t="s">
        <v>1729</v>
      </c>
      <c r="O5297">
        <v>588</v>
      </c>
      <c r="P5297">
        <v>5.2666666666666666</v>
      </c>
      <c r="Q5297">
        <v>8.5466666666666669</v>
      </c>
      <c r="R5297">
        <v>1.718213058419244E-3</v>
      </c>
      <c r="S5297">
        <f t="shared" si="493"/>
        <v>3096.8</v>
      </c>
      <c r="T5297">
        <f t="shared" si="494"/>
        <v>1.0103092783505154</v>
      </c>
      <c r="U5297">
        <f t="shared" si="495"/>
        <v>5025.4400000000005</v>
      </c>
      <c r="V5297">
        <f t="shared" si="496"/>
        <v>1927.6296907216499</v>
      </c>
      <c r="W5297" t="str">
        <f t="shared" si="497"/>
        <v>PROFIT</v>
      </c>
    </row>
    <row r="5298" spans="8:23" x14ac:dyDescent="0.35">
      <c r="H5298">
        <v>2013</v>
      </c>
      <c r="I5298" t="s">
        <v>21</v>
      </c>
      <c r="J5298" t="s">
        <v>22</v>
      </c>
      <c r="K5298" t="s">
        <v>161</v>
      </c>
      <c r="L5298" t="str">
        <f t="shared" si="492"/>
        <v>Premium Apparel Kenya</v>
      </c>
      <c r="M5298" t="s">
        <v>184</v>
      </c>
      <c r="N5298" t="s">
        <v>1730</v>
      </c>
      <c r="O5298">
        <v>444</v>
      </c>
      <c r="P5298">
        <v>6.3466666666666667</v>
      </c>
      <c r="Q5298">
        <v>8.2133333333333329</v>
      </c>
      <c r="R5298">
        <v>1.2239902080783353E-3</v>
      </c>
      <c r="S5298">
        <f t="shared" si="493"/>
        <v>2817.92</v>
      </c>
      <c r="T5298">
        <f t="shared" si="494"/>
        <v>0.54345165238678084</v>
      </c>
      <c r="U5298">
        <f t="shared" si="495"/>
        <v>3646.72</v>
      </c>
      <c r="V5298">
        <f t="shared" si="496"/>
        <v>828.25654834761292</v>
      </c>
      <c r="W5298" t="str">
        <f t="shared" si="497"/>
        <v>LOSS</v>
      </c>
    </row>
    <row r="5299" spans="8:23" x14ac:dyDescent="0.35">
      <c r="H5299">
        <v>2013</v>
      </c>
      <c r="I5299" t="s">
        <v>21</v>
      </c>
      <c r="J5299" t="s">
        <v>594</v>
      </c>
      <c r="K5299" t="s">
        <v>166</v>
      </c>
      <c r="L5299" t="str">
        <f t="shared" si="492"/>
        <v>Juja Textiles Ltd</v>
      </c>
      <c r="M5299" t="s">
        <v>189</v>
      </c>
      <c r="N5299" t="s">
        <v>1731</v>
      </c>
      <c r="O5299">
        <v>108</v>
      </c>
      <c r="P5299">
        <v>1</v>
      </c>
      <c r="Q5299">
        <v>1.22</v>
      </c>
      <c r="R5299">
        <v>1.6260162601626016E-3</v>
      </c>
      <c r="S5299">
        <f t="shared" si="493"/>
        <v>108</v>
      </c>
      <c r="T5299">
        <f t="shared" si="494"/>
        <v>0.17560975609756097</v>
      </c>
      <c r="U5299">
        <f t="shared" si="495"/>
        <v>131.76</v>
      </c>
      <c r="V5299">
        <f t="shared" si="496"/>
        <v>23.58439024390243</v>
      </c>
      <c r="W5299" t="str">
        <f t="shared" si="497"/>
        <v>LOSS</v>
      </c>
    </row>
    <row r="5300" spans="8:23" x14ac:dyDescent="0.35">
      <c r="H5300">
        <v>2013</v>
      </c>
      <c r="I5300" t="s">
        <v>21</v>
      </c>
      <c r="J5300" t="s">
        <v>594</v>
      </c>
      <c r="K5300" t="s">
        <v>166</v>
      </c>
      <c r="L5300" t="str">
        <f t="shared" si="492"/>
        <v>Juja Textiles Ltd</v>
      </c>
      <c r="M5300" t="s">
        <v>194</v>
      </c>
      <c r="N5300" t="s">
        <v>1732</v>
      </c>
      <c r="O5300">
        <v>216</v>
      </c>
      <c r="P5300">
        <v>1.2</v>
      </c>
      <c r="Q5300">
        <v>1.25</v>
      </c>
      <c r="R5300">
        <v>1.3262599469496021E-3</v>
      </c>
      <c r="S5300">
        <f t="shared" si="493"/>
        <v>259.2</v>
      </c>
      <c r="T5300">
        <f t="shared" si="494"/>
        <v>0.28647214854111402</v>
      </c>
      <c r="U5300">
        <f t="shared" si="495"/>
        <v>270</v>
      </c>
      <c r="V5300">
        <f t="shared" si="496"/>
        <v>10.513527851458898</v>
      </c>
      <c r="W5300" t="str">
        <f t="shared" si="497"/>
        <v>LOSS</v>
      </c>
    </row>
    <row r="5301" spans="8:23" x14ac:dyDescent="0.35">
      <c r="H5301">
        <v>2013</v>
      </c>
      <c r="I5301" t="s">
        <v>21</v>
      </c>
      <c r="J5301" t="s">
        <v>594</v>
      </c>
      <c r="K5301" t="s">
        <v>166</v>
      </c>
      <c r="L5301" t="str">
        <f t="shared" si="492"/>
        <v>Juja Textiles Ltd</v>
      </c>
      <c r="M5301" t="s">
        <v>199</v>
      </c>
      <c r="N5301" t="s">
        <v>1733</v>
      </c>
      <c r="O5301">
        <v>96</v>
      </c>
      <c r="P5301">
        <v>1.0900000000000001</v>
      </c>
      <c r="Q5301">
        <v>1.33</v>
      </c>
      <c r="R5301">
        <v>1.1961722488038277E-3</v>
      </c>
      <c r="S5301">
        <f t="shared" si="493"/>
        <v>104.64000000000001</v>
      </c>
      <c r="T5301">
        <f t="shared" si="494"/>
        <v>0.11483253588516745</v>
      </c>
      <c r="U5301">
        <f t="shared" si="495"/>
        <v>127.68</v>
      </c>
      <c r="V5301">
        <f t="shared" si="496"/>
        <v>22.925167464114825</v>
      </c>
      <c r="W5301" t="str">
        <f t="shared" si="497"/>
        <v>LOSS</v>
      </c>
    </row>
    <row r="5302" spans="8:23" x14ac:dyDescent="0.35">
      <c r="H5302">
        <v>2013</v>
      </c>
      <c r="I5302" t="s">
        <v>21</v>
      </c>
      <c r="J5302" t="s">
        <v>594</v>
      </c>
      <c r="K5302" t="s">
        <v>166</v>
      </c>
      <c r="L5302" t="str">
        <f t="shared" si="492"/>
        <v>Juja Textiles Ltd</v>
      </c>
      <c r="M5302" t="s">
        <v>204</v>
      </c>
      <c r="N5302" t="s">
        <v>1734</v>
      </c>
      <c r="O5302">
        <v>204</v>
      </c>
      <c r="P5302">
        <v>1.1599999999999999</v>
      </c>
      <c r="Q5302">
        <v>1.32</v>
      </c>
      <c r="R5302">
        <v>1.2195121951219512E-3</v>
      </c>
      <c r="S5302">
        <f t="shared" si="493"/>
        <v>236.64</v>
      </c>
      <c r="T5302">
        <f t="shared" si="494"/>
        <v>0.24878048780487805</v>
      </c>
      <c r="U5302">
        <f t="shared" si="495"/>
        <v>269.28000000000003</v>
      </c>
      <c r="V5302">
        <f t="shared" si="496"/>
        <v>32.391219512195164</v>
      </c>
      <c r="W5302" t="str">
        <f t="shared" si="497"/>
        <v>LOSS</v>
      </c>
    </row>
    <row r="5303" spans="8:23" x14ac:dyDescent="0.35">
      <c r="H5303">
        <v>2013</v>
      </c>
      <c r="I5303" t="s">
        <v>21</v>
      </c>
      <c r="J5303" t="s">
        <v>594</v>
      </c>
      <c r="K5303" t="s">
        <v>166</v>
      </c>
      <c r="L5303" t="str">
        <f t="shared" si="492"/>
        <v>Juja Textiles Ltd</v>
      </c>
      <c r="M5303" t="s">
        <v>209</v>
      </c>
      <c r="N5303" t="s">
        <v>1735</v>
      </c>
      <c r="O5303">
        <v>72</v>
      </c>
      <c r="P5303">
        <v>1.1399999999999999</v>
      </c>
      <c r="Q5303">
        <v>1.29</v>
      </c>
      <c r="R5303">
        <v>1.6260162601626016E-3</v>
      </c>
      <c r="S5303">
        <f t="shared" si="493"/>
        <v>82.08</v>
      </c>
      <c r="T5303">
        <f t="shared" si="494"/>
        <v>0.11707317073170731</v>
      </c>
      <c r="U5303">
        <f t="shared" si="495"/>
        <v>92.88</v>
      </c>
      <c r="V5303">
        <f t="shared" si="496"/>
        <v>10.68292682926829</v>
      </c>
      <c r="W5303" t="str">
        <f t="shared" si="497"/>
        <v>LOSS</v>
      </c>
    </row>
    <row r="5304" spans="8:23" x14ac:dyDescent="0.35">
      <c r="H5304">
        <v>2013</v>
      </c>
      <c r="I5304" t="s">
        <v>21</v>
      </c>
      <c r="J5304" t="s">
        <v>594</v>
      </c>
      <c r="K5304" t="s">
        <v>171</v>
      </c>
      <c r="L5304" t="str">
        <f t="shared" si="492"/>
        <v>East African Apparel Ltd</v>
      </c>
      <c r="M5304" t="s">
        <v>214</v>
      </c>
      <c r="N5304" t="s">
        <v>1736</v>
      </c>
      <c r="O5304">
        <v>216</v>
      </c>
      <c r="P5304">
        <v>1.1299999999999999</v>
      </c>
      <c r="Q5304">
        <v>1.23</v>
      </c>
      <c r="R5304">
        <v>1.1668611435239206E-3</v>
      </c>
      <c r="S5304">
        <f t="shared" si="493"/>
        <v>244.07999999999998</v>
      </c>
      <c r="T5304">
        <f t="shared" si="494"/>
        <v>0.25204200700116686</v>
      </c>
      <c r="U5304">
        <f t="shared" si="495"/>
        <v>265.68</v>
      </c>
      <c r="V5304">
        <f t="shared" si="496"/>
        <v>21.347957992998857</v>
      </c>
      <c r="W5304" t="str">
        <f t="shared" si="497"/>
        <v>LOSS</v>
      </c>
    </row>
    <row r="5305" spans="8:23" x14ac:dyDescent="0.35">
      <c r="H5305">
        <v>2013</v>
      </c>
      <c r="I5305" t="s">
        <v>21</v>
      </c>
      <c r="J5305" t="s">
        <v>594</v>
      </c>
      <c r="K5305" t="s">
        <v>171</v>
      </c>
      <c r="L5305" t="str">
        <f t="shared" si="492"/>
        <v>East African Apparel Ltd</v>
      </c>
      <c r="M5305" t="s">
        <v>219</v>
      </c>
      <c r="N5305" t="s">
        <v>1737</v>
      </c>
      <c r="O5305">
        <v>192</v>
      </c>
      <c r="P5305">
        <v>1.08</v>
      </c>
      <c r="Q5305">
        <v>1.27</v>
      </c>
      <c r="R5305">
        <v>1.1235955056179776E-3</v>
      </c>
      <c r="S5305">
        <f t="shared" si="493"/>
        <v>207.36</v>
      </c>
      <c r="T5305">
        <f t="shared" si="494"/>
        <v>0.21573033707865169</v>
      </c>
      <c r="U5305">
        <f t="shared" si="495"/>
        <v>243.84</v>
      </c>
      <c r="V5305">
        <f t="shared" si="496"/>
        <v>36.264269662921336</v>
      </c>
      <c r="W5305" t="str">
        <f t="shared" si="497"/>
        <v>LOSS</v>
      </c>
    </row>
    <row r="5306" spans="8:23" x14ac:dyDescent="0.35">
      <c r="H5306">
        <v>2013</v>
      </c>
      <c r="I5306" t="s">
        <v>21</v>
      </c>
      <c r="J5306" t="s">
        <v>594</v>
      </c>
      <c r="K5306" t="s">
        <v>171</v>
      </c>
      <c r="L5306" t="str">
        <f t="shared" si="492"/>
        <v>East African Apparel Ltd</v>
      </c>
      <c r="M5306" t="s">
        <v>224</v>
      </c>
      <c r="N5306" t="s">
        <v>1738</v>
      </c>
      <c r="O5306">
        <v>192</v>
      </c>
      <c r="P5306">
        <v>1.07</v>
      </c>
      <c r="Q5306">
        <v>1.21</v>
      </c>
      <c r="R5306">
        <v>1.4534883720930232E-3</v>
      </c>
      <c r="S5306">
        <f t="shared" si="493"/>
        <v>205.44</v>
      </c>
      <c r="T5306">
        <f t="shared" si="494"/>
        <v>0.27906976744186046</v>
      </c>
      <c r="U5306">
        <f t="shared" si="495"/>
        <v>232.32</v>
      </c>
      <c r="V5306">
        <f t="shared" si="496"/>
        <v>26.600930232558134</v>
      </c>
      <c r="W5306" t="str">
        <f t="shared" si="497"/>
        <v>LOSS</v>
      </c>
    </row>
    <row r="5307" spans="8:23" x14ac:dyDescent="0.35">
      <c r="H5307">
        <v>2013</v>
      </c>
      <c r="I5307" t="s">
        <v>21</v>
      </c>
      <c r="J5307" t="s">
        <v>594</v>
      </c>
      <c r="K5307" t="s">
        <v>171</v>
      </c>
      <c r="L5307" t="str">
        <f t="shared" si="492"/>
        <v>East African Apparel Ltd</v>
      </c>
      <c r="M5307" t="s">
        <v>229</v>
      </c>
      <c r="N5307" t="s">
        <v>1739</v>
      </c>
      <c r="O5307">
        <v>216</v>
      </c>
      <c r="P5307">
        <v>1.0900000000000001</v>
      </c>
      <c r="Q5307">
        <v>1.33</v>
      </c>
      <c r="R5307">
        <v>1.2165450121654502E-3</v>
      </c>
      <c r="S5307">
        <f t="shared" si="493"/>
        <v>235.44000000000003</v>
      </c>
      <c r="T5307">
        <f t="shared" si="494"/>
        <v>0.26277372262773724</v>
      </c>
      <c r="U5307">
        <f t="shared" si="495"/>
        <v>287.28000000000003</v>
      </c>
      <c r="V5307">
        <f t="shared" si="496"/>
        <v>51.577226277372269</v>
      </c>
      <c r="W5307" t="str">
        <f t="shared" si="497"/>
        <v>LOSS</v>
      </c>
    </row>
    <row r="5308" spans="8:23" x14ac:dyDescent="0.35">
      <c r="H5308">
        <v>2013</v>
      </c>
      <c r="I5308" t="s">
        <v>21</v>
      </c>
      <c r="J5308" t="s">
        <v>594</v>
      </c>
      <c r="K5308" t="s">
        <v>171</v>
      </c>
      <c r="L5308" t="str">
        <f t="shared" si="492"/>
        <v>East African Apparel Ltd</v>
      </c>
      <c r="M5308" t="s">
        <v>234</v>
      </c>
      <c r="N5308" t="s">
        <v>1740</v>
      </c>
      <c r="O5308">
        <v>108</v>
      </c>
      <c r="P5308">
        <v>1.1599999999999999</v>
      </c>
      <c r="Q5308">
        <v>1.29</v>
      </c>
      <c r="R5308">
        <v>1.3245033112582781E-3</v>
      </c>
      <c r="S5308">
        <f t="shared" si="493"/>
        <v>125.27999999999999</v>
      </c>
      <c r="T5308">
        <f t="shared" si="494"/>
        <v>0.14304635761589404</v>
      </c>
      <c r="U5308">
        <f t="shared" si="495"/>
        <v>139.32</v>
      </c>
      <c r="V5308">
        <f t="shared" si="496"/>
        <v>13.896953642384112</v>
      </c>
      <c r="W5308" t="str">
        <f t="shared" si="497"/>
        <v>LOSS</v>
      </c>
    </row>
    <row r="5309" spans="8:23" x14ac:dyDescent="0.35">
      <c r="H5309">
        <v>2013</v>
      </c>
      <c r="I5309" t="s">
        <v>21</v>
      </c>
      <c r="J5309" t="s">
        <v>594</v>
      </c>
      <c r="K5309" t="s">
        <v>171</v>
      </c>
      <c r="L5309" t="str">
        <f t="shared" si="492"/>
        <v>East African Apparel Ltd</v>
      </c>
      <c r="M5309" t="s">
        <v>239</v>
      </c>
      <c r="N5309" t="s">
        <v>1741</v>
      </c>
      <c r="O5309">
        <v>192</v>
      </c>
      <c r="P5309">
        <v>1.17</v>
      </c>
      <c r="Q5309">
        <v>1.31</v>
      </c>
      <c r="R5309">
        <v>1.0706638115631692E-3</v>
      </c>
      <c r="S5309">
        <f t="shared" si="493"/>
        <v>224.64</v>
      </c>
      <c r="T5309">
        <f t="shared" si="494"/>
        <v>0.20556745182012848</v>
      </c>
      <c r="U5309">
        <f t="shared" si="495"/>
        <v>251.52</v>
      </c>
      <c r="V5309">
        <f t="shared" si="496"/>
        <v>26.674432548179894</v>
      </c>
      <c r="W5309" t="str">
        <f t="shared" si="497"/>
        <v>LOSS</v>
      </c>
    </row>
    <row r="5310" spans="8:23" x14ac:dyDescent="0.35">
      <c r="H5310">
        <v>2013</v>
      </c>
      <c r="I5310" t="s">
        <v>21</v>
      </c>
      <c r="J5310" t="s">
        <v>594</v>
      </c>
      <c r="K5310" t="s">
        <v>171</v>
      </c>
      <c r="L5310" t="str">
        <f t="shared" si="492"/>
        <v>East African Apparel Ltd</v>
      </c>
      <c r="M5310" t="s">
        <v>244</v>
      </c>
      <c r="N5310" t="s">
        <v>1742</v>
      </c>
      <c r="O5310">
        <v>228</v>
      </c>
      <c r="P5310">
        <v>1.07</v>
      </c>
      <c r="Q5310">
        <v>1.22</v>
      </c>
      <c r="R5310">
        <v>1.5267175572519084E-3</v>
      </c>
      <c r="S5310">
        <f t="shared" si="493"/>
        <v>243.96</v>
      </c>
      <c r="T5310">
        <f t="shared" si="494"/>
        <v>0.34809160305343512</v>
      </c>
      <c r="U5310">
        <f t="shared" si="495"/>
        <v>278.15999999999997</v>
      </c>
      <c r="V5310">
        <f t="shared" si="496"/>
        <v>33.851908396946527</v>
      </c>
      <c r="W5310" t="str">
        <f t="shared" si="497"/>
        <v>LOSS</v>
      </c>
    </row>
    <row r="5311" spans="8:23" x14ac:dyDescent="0.35">
      <c r="H5311">
        <v>2013</v>
      </c>
      <c r="I5311" t="s">
        <v>21</v>
      </c>
      <c r="J5311" t="s">
        <v>594</v>
      </c>
      <c r="K5311" t="s">
        <v>171</v>
      </c>
      <c r="L5311" t="str">
        <f t="shared" si="492"/>
        <v>East African Apparel Ltd</v>
      </c>
      <c r="M5311" t="s">
        <v>249</v>
      </c>
      <c r="N5311" t="s">
        <v>1743</v>
      </c>
      <c r="O5311">
        <v>192</v>
      </c>
      <c r="P5311">
        <v>1.0900000000000001</v>
      </c>
      <c r="Q5311">
        <v>1.21</v>
      </c>
      <c r="R5311">
        <v>1.7636684303350969E-3</v>
      </c>
      <c r="S5311">
        <f t="shared" si="493"/>
        <v>209.28000000000003</v>
      </c>
      <c r="T5311">
        <f t="shared" si="494"/>
        <v>0.33862433862433861</v>
      </c>
      <c r="U5311">
        <f t="shared" si="495"/>
        <v>232.32</v>
      </c>
      <c r="V5311">
        <f t="shared" si="496"/>
        <v>22.701375661375625</v>
      </c>
      <c r="W5311" t="str">
        <f t="shared" si="497"/>
        <v>LOSS</v>
      </c>
    </row>
    <row r="5312" spans="8:23" x14ac:dyDescent="0.35">
      <c r="H5312">
        <v>2013</v>
      </c>
      <c r="I5312" t="s">
        <v>21</v>
      </c>
      <c r="J5312" t="s">
        <v>594</v>
      </c>
      <c r="K5312" t="s">
        <v>171</v>
      </c>
      <c r="L5312" t="str">
        <f t="shared" si="492"/>
        <v>East African Apparel Ltd</v>
      </c>
      <c r="M5312" t="s">
        <v>254</v>
      </c>
      <c r="N5312" t="s">
        <v>1744</v>
      </c>
      <c r="O5312">
        <v>96</v>
      </c>
      <c r="P5312">
        <v>1.08</v>
      </c>
      <c r="Q5312">
        <v>1.24</v>
      </c>
      <c r="R5312">
        <v>1.0638297872340426E-3</v>
      </c>
      <c r="S5312">
        <f t="shared" si="493"/>
        <v>103.68</v>
      </c>
      <c r="T5312">
        <f t="shared" si="494"/>
        <v>0.10212765957446809</v>
      </c>
      <c r="U5312">
        <f t="shared" si="495"/>
        <v>119.03999999999999</v>
      </c>
      <c r="V5312">
        <f t="shared" si="496"/>
        <v>15.257872340425518</v>
      </c>
      <c r="W5312" t="str">
        <f t="shared" si="497"/>
        <v>LOSS</v>
      </c>
    </row>
    <row r="5313" spans="8:23" x14ac:dyDescent="0.35">
      <c r="H5313">
        <v>2013</v>
      </c>
      <c r="I5313" t="s">
        <v>21</v>
      </c>
      <c r="J5313" t="s">
        <v>594</v>
      </c>
      <c r="K5313" t="s">
        <v>171</v>
      </c>
      <c r="L5313" t="str">
        <f t="shared" si="492"/>
        <v>East African Apparel Ltd</v>
      </c>
      <c r="M5313" t="s">
        <v>23</v>
      </c>
      <c r="N5313" t="s">
        <v>1745</v>
      </c>
      <c r="O5313">
        <v>168</v>
      </c>
      <c r="P5313">
        <v>1.1399999999999999</v>
      </c>
      <c r="Q5313">
        <v>1.22</v>
      </c>
      <c r="R5313">
        <v>1.2135922330097086E-3</v>
      </c>
      <c r="S5313">
        <f t="shared" si="493"/>
        <v>191.51999999999998</v>
      </c>
      <c r="T5313">
        <f t="shared" si="494"/>
        <v>0.20388349514563106</v>
      </c>
      <c r="U5313">
        <f t="shared" si="495"/>
        <v>204.96</v>
      </c>
      <c r="V5313">
        <f t="shared" si="496"/>
        <v>13.236116504854396</v>
      </c>
      <c r="W5313" t="str">
        <f t="shared" si="497"/>
        <v>LOSS</v>
      </c>
    </row>
    <row r="5314" spans="8:23" x14ac:dyDescent="0.35">
      <c r="H5314">
        <v>2013</v>
      </c>
      <c r="I5314" t="s">
        <v>21</v>
      </c>
      <c r="J5314" t="s">
        <v>594</v>
      </c>
      <c r="K5314" t="s">
        <v>171</v>
      </c>
      <c r="L5314" t="str">
        <f t="shared" si="492"/>
        <v>East African Apparel Ltd</v>
      </c>
      <c r="M5314" t="s">
        <v>28</v>
      </c>
      <c r="N5314" t="s">
        <v>1746</v>
      </c>
      <c r="O5314">
        <v>132</v>
      </c>
      <c r="P5314">
        <v>1.1599999999999999</v>
      </c>
      <c r="Q5314">
        <v>1.23</v>
      </c>
      <c r="R5314">
        <v>1.4792899408284023E-3</v>
      </c>
      <c r="S5314">
        <f t="shared" si="493"/>
        <v>153.11999999999998</v>
      </c>
      <c r="T5314">
        <f t="shared" si="494"/>
        <v>0.19526627218934911</v>
      </c>
      <c r="U5314">
        <f t="shared" si="495"/>
        <v>162.35999999999999</v>
      </c>
      <c r="V5314">
        <f t="shared" si="496"/>
        <v>9.0447337278106605</v>
      </c>
      <c r="W5314" t="str">
        <f t="shared" si="497"/>
        <v>LOSS</v>
      </c>
    </row>
    <row r="5315" spans="8:23" x14ac:dyDescent="0.35">
      <c r="H5315">
        <v>2013</v>
      </c>
      <c r="I5315" t="s">
        <v>21</v>
      </c>
      <c r="J5315" t="s">
        <v>594</v>
      </c>
      <c r="K5315" t="s">
        <v>171</v>
      </c>
      <c r="L5315" t="str">
        <f t="shared" ref="L5315:L5378" si="498">VLOOKUP($K5315,$A$1:$C$124,MATCH($L$1,$A$1:$C$1,0),0)</f>
        <v>East African Apparel Ltd</v>
      </c>
      <c r="M5315" t="s">
        <v>33</v>
      </c>
      <c r="N5315" t="s">
        <v>1747</v>
      </c>
      <c r="O5315">
        <v>168</v>
      </c>
      <c r="P5315">
        <v>1.1000000000000001</v>
      </c>
      <c r="Q5315">
        <v>1.24</v>
      </c>
      <c r="R5315">
        <v>1.1933174224343676E-3</v>
      </c>
      <c r="S5315">
        <f t="shared" ref="S5315:S5378" si="499">P5315*O5315</f>
        <v>184.8</v>
      </c>
      <c r="T5315">
        <f t="shared" ref="T5315:T5378" si="500">R5315*O5315</f>
        <v>0.20047732696897375</v>
      </c>
      <c r="U5315">
        <f t="shared" ref="U5315:U5378" si="501">Q5315*O5315</f>
        <v>208.32</v>
      </c>
      <c r="V5315">
        <f t="shared" ref="V5315:V5378" si="502">Q5315*O5315-S5315-T5315</f>
        <v>23.31952267303101</v>
      </c>
      <c r="W5315" t="str">
        <f t="shared" ref="W5315:W5378" si="503">IF(V5315&gt;1000,"PROFIT","LOSS")</f>
        <v>LOSS</v>
      </c>
    </row>
    <row r="5316" spans="8:23" x14ac:dyDescent="0.35">
      <c r="H5316">
        <v>2013</v>
      </c>
      <c r="I5316" t="s">
        <v>21</v>
      </c>
      <c r="J5316" t="s">
        <v>594</v>
      </c>
      <c r="K5316" t="s">
        <v>171</v>
      </c>
      <c r="L5316" t="str">
        <f t="shared" si="498"/>
        <v>East African Apparel Ltd</v>
      </c>
      <c r="M5316" t="s">
        <v>39</v>
      </c>
      <c r="N5316" t="s">
        <v>1748</v>
      </c>
      <c r="O5316">
        <v>120</v>
      </c>
      <c r="P5316">
        <v>1.19</v>
      </c>
      <c r="Q5316">
        <v>1.4</v>
      </c>
      <c r="R5316">
        <v>1.3333333333333333E-3</v>
      </c>
      <c r="S5316">
        <f t="shared" si="499"/>
        <v>142.79999999999998</v>
      </c>
      <c r="T5316">
        <f t="shared" si="500"/>
        <v>0.16</v>
      </c>
      <c r="U5316">
        <f t="shared" si="501"/>
        <v>168</v>
      </c>
      <c r="V5316">
        <f t="shared" si="502"/>
        <v>25.040000000000017</v>
      </c>
      <c r="W5316" t="str">
        <f t="shared" si="503"/>
        <v>LOSS</v>
      </c>
    </row>
    <row r="5317" spans="8:23" x14ac:dyDescent="0.35">
      <c r="H5317">
        <v>2013</v>
      </c>
      <c r="I5317" t="s">
        <v>21</v>
      </c>
      <c r="J5317" t="s">
        <v>594</v>
      </c>
      <c r="K5317" t="s">
        <v>171</v>
      </c>
      <c r="L5317" t="str">
        <f t="shared" si="498"/>
        <v>East African Apparel Ltd</v>
      </c>
      <c r="M5317" t="s">
        <v>44</v>
      </c>
      <c r="N5317" t="s">
        <v>1749</v>
      </c>
      <c r="O5317">
        <v>144</v>
      </c>
      <c r="P5317">
        <v>1.1299999999999999</v>
      </c>
      <c r="Q5317">
        <v>1.37</v>
      </c>
      <c r="R5317">
        <v>1.4513788098693759E-3</v>
      </c>
      <c r="S5317">
        <f t="shared" si="499"/>
        <v>162.71999999999997</v>
      </c>
      <c r="T5317">
        <f t="shared" si="500"/>
        <v>0.20899854862119013</v>
      </c>
      <c r="U5317">
        <f t="shared" si="501"/>
        <v>197.28000000000003</v>
      </c>
      <c r="V5317">
        <f t="shared" si="502"/>
        <v>34.35100145137887</v>
      </c>
      <c r="W5317" t="str">
        <f t="shared" si="503"/>
        <v>LOSS</v>
      </c>
    </row>
    <row r="5318" spans="8:23" x14ac:dyDescent="0.35">
      <c r="H5318">
        <v>2013</v>
      </c>
      <c r="I5318" t="s">
        <v>21</v>
      </c>
      <c r="J5318" t="s">
        <v>594</v>
      </c>
      <c r="K5318" t="s">
        <v>171</v>
      </c>
      <c r="L5318" t="str">
        <f t="shared" si="498"/>
        <v>East African Apparel Ltd</v>
      </c>
      <c r="M5318" t="s">
        <v>49</v>
      </c>
      <c r="N5318" t="s">
        <v>1750</v>
      </c>
      <c r="O5318">
        <v>72</v>
      </c>
      <c r="P5318">
        <v>1</v>
      </c>
      <c r="Q5318">
        <v>1.3</v>
      </c>
      <c r="R5318">
        <v>1.2853470437017994E-3</v>
      </c>
      <c r="S5318">
        <f t="shared" si="499"/>
        <v>72</v>
      </c>
      <c r="T5318">
        <f t="shared" si="500"/>
        <v>9.2544987146529561E-2</v>
      </c>
      <c r="U5318">
        <f t="shared" si="501"/>
        <v>93.600000000000009</v>
      </c>
      <c r="V5318">
        <f t="shared" si="502"/>
        <v>21.50745501285348</v>
      </c>
      <c r="W5318" t="str">
        <f t="shared" si="503"/>
        <v>LOSS</v>
      </c>
    </row>
    <row r="5319" spans="8:23" x14ac:dyDescent="0.35">
      <c r="H5319">
        <v>2013</v>
      </c>
      <c r="I5319" t="s">
        <v>21</v>
      </c>
      <c r="J5319" t="s">
        <v>594</v>
      </c>
      <c r="K5319" t="s">
        <v>171</v>
      </c>
      <c r="L5319" t="str">
        <f t="shared" si="498"/>
        <v>East African Apparel Ltd</v>
      </c>
      <c r="M5319" t="s">
        <v>54</v>
      </c>
      <c r="N5319" t="s">
        <v>1751</v>
      </c>
      <c r="O5319">
        <v>168</v>
      </c>
      <c r="P5319">
        <v>1.08</v>
      </c>
      <c r="Q5319">
        <v>1.33</v>
      </c>
      <c r="R5319">
        <v>1.0660980810234541E-3</v>
      </c>
      <c r="S5319">
        <f t="shared" si="499"/>
        <v>181.44</v>
      </c>
      <c r="T5319">
        <f t="shared" si="500"/>
        <v>0.17910447761194029</v>
      </c>
      <c r="U5319">
        <f t="shared" si="501"/>
        <v>223.44</v>
      </c>
      <c r="V5319">
        <f t="shared" si="502"/>
        <v>41.820895522388057</v>
      </c>
      <c r="W5319" t="str">
        <f t="shared" si="503"/>
        <v>LOSS</v>
      </c>
    </row>
    <row r="5320" spans="8:23" x14ac:dyDescent="0.35">
      <c r="H5320">
        <v>2013</v>
      </c>
      <c r="I5320" t="s">
        <v>21</v>
      </c>
      <c r="J5320" t="s">
        <v>594</v>
      </c>
      <c r="K5320" t="s">
        <v>171</v>
      </c>
      <c r="L5320" t="str">
        <f t="shared" si="498"/>
        <v>East African Apparel Ltd</v>
      </c>
      <c r="M5320" t="s">
        <v>59</v>
      </c>
      <c r="N5320" t="s">
        <v>1752</v>
      </c>
      <c r="O5320">
        <v>180</v>
      </c>
      <c r="P5320">
        <v>1.1599999999999999</v>
      </c>
      <c r="Q5320">
        <v>1.27</v>
      </c>
      <c r="R5320">
        <v>1.5748031496062992E-3</v>
      </c>
      <c r="S5320">
        <f t="shared" si="499"/>
        <v>208.79999999999998</v>
      </c>
      <c r="T5320">
        <f t="shared" si="500"/>
        <v>0.28346456692913385</v>
      </c>
      <c r="U5320">
        <f t="shared" si="501"/>
        <v>228.6</v>
      </c>
      <c r="V5320">
        <f t="shared" si="502"/>
        <v>19.516535433070878</v>
      </c>
      <c r="W5320" t="str">
        <f t="shared" si="503"/>
        <v>LOSS</v>
      </c>
    </row>
    <row r="5321" spans="8:23" x14ac:dyDescent="0.35">
      <c r="H5321">
        <v>2013</v>
      </c>
      <c r="I5321" t="s">
        <v>21</v>
      </c>
      <c r="J5321" t="s">
        <v>594</v>
      </c>
      <c r="K5321" t="s">
        <v>171</v>
      </c>
      <c r="L5321" t="str">
        <f t="shared" si="498"/>
        <v>East African Apparel Ltd</v>
      </c>
      <c r="M5321" t="s">
        <v>64</v>
      </c>
      <c r="N5321" t="s">
        <v>1753</v>
      </c>
      <c r="O5321">
        <v>72</v>
      </c>
      <c r="P5321">
        <v>1.0900000000000001</v>
      </c>
      <c r="Q5321">
        <v>1.32</v>
      </c>
      <c r="R5321">
        <v>1.2165450121654502E-3</v>
      </c>
      <c r="S5321">
        <f t="shared" si="499"/>
        <v>78.48</v>
      </c>
      <c r="T5321">
        <f t="shared" si="500"/>
        <v>8.7591240875912413E-2</v>
      </c>
      <c r="U5321">
        <f t="shared" si="501"/>
        <v>95.04</v>
      </c>
      <c r="V5321">
        <f t="shared" si="502"/>
        <v>16.47240875912409</v>
      </c>
      <c r="W5321" t="str">
        <f t="shared" si="503"/>
        <v>LOSS</v>
      </c>
    </row>
    <row r="5322" spans="8:23" x14ac:dyDescent="0.35">
      <c r="H5322">
        <v>2013</v>
      </c>
      <c r="I5322" t="s">
        <v>21</v>
      </c>
      <c r="J5322" t="s">
        <v>594</v>
      </c>
      <c r="K5322" t="s">
        <v>171</v>
      </c>
      <c r="L5322" t="str">
        <f t="shared" si="498"/>
        <v>East African Apparel Ltd</v>
      </c>
      <c r="M5322" t="s">
        <v>69</v>
      </c>
      <c r="N5322" t="s">
        <v>1754</v>
      </c>
      <c r="O5322">
        <v>96</v>
      </c>
      <c r="P5322">
        <v>1.1399999999999999</v>
      </c>
      <c r="Q5322">
        <v>1.2</v>
      </c>
      <c r="R5322">
        <v>1.1737089201877935E-3</v>
      </c>
      <c r="S5322">
        <f t="shared" si="499"/>
        <v>109.44</v>
      </c>
      <c r="T5322">
        <f t="shared" si="500"/>
        <v>0.11267605633802817</v>
      </c>
      <c r="U5322">
        <f t="shared" si="501"/>
        <v>115.19999999999999</v>
      </c>
      <c r="V5322">
        <f t="shared" si="502"/>
        <v>5.6473239436619629</v>
      </c>
      <c r="W5322" t="str">
        <f t="shared" si="503"/>
        <v>LOSS</v>
      </c>
    </row>
    <row r="5323" spans="8:23" x14ac:dyDescent="0.35">
      <c r="H5323">
        <v>2013</v>
      </c>
      <c r="I5323" t="s">
        <v>21</v>
      </c>
      <c r="J5323" t="s">
        <v>594</v>
      </c>
      <c r="K5323" t="s">
        <v>171</v>
      </c>
      <c r="L5323" t="str">
        <f t="shared" si="498"/>
        <v>East African Apparel Ltd</v>
      </c>
      <c r="M5323" t="s">
        <v>74</v>
      </c>
      <c r="N5323" t="s">
        <v>1755</v>
      </c>
      <c r="O5323">
        <v>84</v>
      </c>
      <c r="P5323">
        <v>1.03</v>
      </c>
      <c r="Q5323">
        <v>1.31</v>
      </c>
      <c r="R5323">
        <v>1.8315018315018315E-3</v>
      </c>
      <c r="S5323">
        <f t="shared" si="499"/>
        <v>86.52</v>
      </c>
      <c r="T5323">
        <f t="shared" si="500"/>
        <v>0.15384615384615385</v>
      </c>
      <c r="U5323">
        <f t="shared" si="501"/>
        <v>110.04</v>
      </c>
      <c r="V5323">
        <f t="shared" si="502"/>
        <v>23.366153846153857</v>
      </c>
      <c r="W5323" t="str">
        <f t="shared" si="503"/>
        <v>LOSS</v>
      </c>
    </row>
    <row r="5324" spans="8:23" x14ac:dyDescent="0.35">
      <c r="H5324">
        <v>2013</v>
      </c>
      <c r="I5324" t="s">
        <v>21</v>
      </c>
      <c r="J5324" t="s">
        <v>594</v>
      </c>
      <c r="K5324" t="s">
        <v>171</v>
      </c>
      <c r="L5324" t="str">
        <f t="shared" si="498"/>
        <v>East African Apparel Ltd</v>
      </c>
      <c r="M5324" t="s">
        <v>79</v>
      </c>
      <c r="N5324" t="s">
        <v>1756</v>
      </c>
      <c r="O5324">
        <v>120</v>
      </c>
      <c r="P5324">
        <v>1.01</v>
      </c>
      <c r="Q5324">
        <v>1.34</v>
      </c>
      <c r="R5324">
        <v>1.1428571428571429E-3</v>
      </c>
      <c r="S5324">
        <f t="shared" si="499"/>
        <v>121.2</v>
      </c>
      <c r="T5324">
        <f t="shared" si="500"/>
        <v>0.13714285714285715</v>
      </c>
      <c r="U5324">
        <f t="shared" si="501"/>
        <v>160.80000000000001</v>
      </c>
      <c r="V5324">
        <f t="shared" si="502"/>
        <v>39.462857142857153</v>
      </c>
      <c r="W5324" t="str">
        <f t="shared" si="503"/>
        <v>LOSS</v>
      </c>
    </row>
    <row r="5325" spans="8:23" x14ac:dyDescent="0.35">
      <c r="H5325">
        <v>2013</v>
      </c>
      <c r="I5325" t="s">
        <v>21</v>
      </c>
      <c r="J5325" t="s">
        <v>594</v>
      </c>
      <c r="K5325" t="s">
        <v>171</v>
      </c>
      <c r="L5325" t="str">
        <f t="shared" si="498"/>
        <v>East African Apparel Ltd</v>
      </c>
      <c r="M5325" t="s">
        <v>84</v>
      </c>
      <c r="N5325" t="s">
        <v>1757</v>
      </c>
      <c r="O5325">
        <v>216</v>
      </c>
      <c r="P5325">
        <v>1.1100000000000001</v>
      </c>
      <c r="Q5325">
        <v>1.28</v>
      </c>
      <c r="R5325">
        <v>1.594896331738437E-3</v>
      </c>
      <c r="S5325">
        <f t="shared" si="499"/>
        <v>239.76000000000002</v>
      </c>
      <c r="T5325">
        <f t="shared" si="500"/>
        <v>0.34449760765550241</v>
      </c>
      <c r="U5325">
        <f t="shared" si="501"/>
        <v>276.48</v>
      </c>
      <c r="V5325">
        <f t="shared" si="502"/>
        <v>36.375502392344494</v>
      </c>
      <c r="W5325" t="str">
        <f t="shared" si="503"/>
        <v>LOSS</v>
      </c>
    </row>
    <row r="5326" spans="8:23" x14ac:dyDescent="0.35">
      <c r="H5326">
        <v>2013</v>
      </c>
      <c r="I5326" t="s">
        <v>21</v>
      </c>
      <c r="J5326" t="s">
        <v>594</v>
      </c>
      <c r="K5326" t="s">
        <v>171</v>
      </c>
      <c r="L5326" t="str">
        <f t="shared" si="498"/>
        <v>East African Apparel Ltd</v>
      </c>
      <c r="M5326" t="s">
        <v>89</v>
      </c>
      <c r="N5326" t="s">
        <v>1758</v>
      </c>
      <c r="O5326">
        <v>192</v>
      </c>
      <c r="P5326">
        <v>1</v>
      </c>
      <c r="Q5326">
        <v>1.28</v>
      </c>
      <c r="R5326">
        <v>1.7513134851138354E-3</v>
      </c>
      <c r="S5326">
        <f t="shared" si="499"/>
        <v>192</v>
      </c>
      <c r="T5326">
        <f t="shared" si="500"/>
        <v>0.33625218914185639</v>
      </c>
      <c r="U5326">
        <f t="shared" si="501"/>
        <v>245.76</v>
      </c>
      <c r="V5326">
        <f t="shared" si="502"/>
        <v>53.423747810858131</v>
      </c>
      <c r="W5326" t="str">
        <f t="shared" si="503"/>
        <v>LOSS</v>
      </c>
    </row>
    <row r="5327" spans="8:23" x14ac:dyDescent="0.35">
      <c r="H5327">
        <v>2013</v>
      </c>
      <c r="I5327" t="s">
        <v>21</v>
      </c>
      <c r="J5327" t="s">
        <v>594</v>
      </c>
      <c r="K5327" t="s">
        <v>171</v>
      </c>
      <c r="L5327" t="str">
        <f t="shared" si="498"/>
        <v>East African Apparel Ltd</v>
      </c>
      <c r="M5327" t="s">
        <v>94</v>
      </c>
      <c r="N5327" t="s">
        <v>1759</v>
      </c>
      <c r="O5327">
        <v>96</v>
      </c>
      <c r="P5327">
        <v>1.02</v>
      </c>
      <c r="Q5327">
        <v>1.3</v>
      </c>
      <c r="R5327">
        <v>1.6863406408094434E-3</v>
      </c>
      <c r="S5327">
        <f t="shared" si="499"/>
        <v>97.92</v>
      </c>
      <c r="T5327">
        <f t="shared" si="500"/>
        <v>0.16188870151770657</v>
      </c>
      <c r="U5327">
        <f t="shared" si="501"/>
        <v>124.80000000000001</v>
      </c>
      <c r="V5327">
        <f t="shared" si="502"/>
        <v>26.718111298482302</v>
      </c>
      <c r="W5327" t="str">
        <f t="shared" si="503"/>
        <v>LOSS</v>
      </c>
    </row>
    <row r="5328" spans="8:23" x14ac:dyDescent="0.35">
      <c r="H5328">
        <v>2013</v>
      </c>
      <c r="I5328" t="s">
        <v>21</v>
      </c>
      <c r="J5328" t="s">
        <v>594</v>
      </c>
      <c r="K5328" t="s">
        <v>171</v>
      </c>
      <c r="L5328" t="str">
        <f t="shared" si="498"/>
        <v>East African Apparel Ltd</v>
      </c>
      <c r="M5328" t="s">
        <v>99</v>
      </c>
      <c r="N5328" t="s">
        <v>1760</v>
      </c>
      <c r="O5328">
        <v>108</v>
      </c>
      <c r="P5328">
        <v>1.0900000000000001</v>
      </c>
      <c r="Q5328">
        <v>1.37</v>
      </c>
      <c r="R5328">
        <v>1.2062726176115801E-3</v>
      </c>
      <c r="S5328">
        <f t="shared" si="499"/>
        <v>117.72000000000001</v>
      </c>
      <c r="T5328">
        <f t="shared" si="500"/>
        <v>0.13027744270205066</v>
      </c>
      <c r="U5328">
        <f t="shared" si="501"/>
        <v>147.96</v>
      </c>
      <c r="V5328">
        <f t="shared" si="502"/>
        <v>30.109722557297943</v>
      </c>
      <c r="W5328" t="str">
        <f t="shared" si="503"/>
        <v>LOSS</v>
      </c>
    </row>
    <row r="5329" spans="8:23" x14ac:dyDescent="0.35">
      <c r="H5329">
        <v>2013</v>
      </c>
      <c r="I5329" t="s">
        <v>21</v>
      </c>
      <c r="J5329" t="s">
        <v>594</v>
      </c>
      <c r="K5329" t="s">
        <v>171</v>
      </c>
      <c r="L5329" t="str">
        <f t="shared" si="498"/>
        <v>East African Apparel Ltd</v>
      </c>
      <c r="M5329" t="s">
        <v>104</v>
      </c>
      <c r="N5329" t="s">
        <v>1761</v>
      </c>
      <c r="O5329">
        <v>60</v>
      </c>
      <c r="P5329">
        <v>1.07</v>
      </c>
      <c r="Q5329">
        <v>1.35</v>
      </c>
      <c r="R5329">
        <v>1.6891891891891893E-3</v>
      </c>
      <c r="S5329">
        <f t="shared" si="499"/>
        <v>64.2</v>
      </c>
      <c r="T5329">
        <f t="shared" si="500"/>
        <v>0.10135135135135136</v>
      </c>
      <c r="U5329">
        <f t="shared" si="501"/>
        <v>81</v>
      </c>
      <c r="V5329">
        <f t="shared" si="502"/>
        <v>16.698648648648646</v>
      </c>
      <c r="W5329" t="str">
        <f t="shared" si="503"/>
        <v>LOSS</v>
      </c>
    </row>
    <row r="5330" spans="8:23" x14ac:dyDescent="0.35">
      <c r="H5330">
        <v>2013</v>
      </c>
      <c r="I5330" t="s">
        <v>21</v>
      </c>
      <c r="J5330" t="s">
        <v>594</v>
      </c>
      <c r="K5330" t="s">
        <v>171</v>
      </c>
      <c r="L5330" t="str">
        <f t="shared" si="498"/>
        <v>East African Apparel Ltd</v>
      </c>
      <c r="M5330" t="s">
        <v>109</v>
      </c>
      <c r="N5330" t="s">
        <v>1762</v>
      </c>
      <c r="O5330">
        <v>120</v>
      </c>
      <c r="P5330">
        <v>1.1200000000000001</v>
      </c>
      <c r="Q5330">
        <v>1.36</v>
      </c>
      <c r="R5330">
        <v>1.2484394506866417E-3</v>
      </c>
      <c r="S5330">
        <f t="shared" si="499"/>
        <v>134.4</v>
      </c>
      <c r="T5330">
        <f t="shared" si="500"/>
        <v>0.14981273408239701</v>
      </c>
      <c r="U5330">
        <f t="shared" si="501"/>
        <v>163.20000000000002</v>
      </c>
      <c r="V5330">
        <f t="shared" si="502"/>
        <v>28.650187265917616</v>
      </c>
      <c r="W5330" t="str">
        <f t="shared" si="503"/>
        <v>LOSS</v>
      </c>
    </row>
    <row r="5331" spans="8:23" x14ac:dyDescent="0.35">
      <c r="H5331">
        <v>2013</v>
      </c>
      <c r="I5331" t="s">
        <v>21</v>
      </c>
      <c r="J5331" t="s">
        <v>594</v>
      </c>
      <c r="K5331" t="s">
        <v>171</v>
      </c>
      <c r="L5331" t="str">
        <f t="shared" si="498"/>
        <v>East African Apparel Ltd</v>
      </c>
      <c r="M5331" t="s">
        <v>114</v>
      </c>
      <c r="N5331" t="s">
        <v>1763</v>
      </c>
      <c r="O5331">
        <v>192</v>
      </c>
      <c r="P5331">
        <v>1.03</v>
      </c>
      <c r="Q5331">
        <v>1.22</v>
      </c>
      <c r="R5331">
        <v>1.1918951132300357E-3</v>
      </c>
      <c r="S5331">
        <f t="shared" si="499"/>
        <v>197.76</v>
      </c>
      <c r="T5331">
        <f t="shared" si="500"/>
        <v>0.22884386174016685</v>
      </c>
      <c r="U5331">
        <f t="shared" si="501"/>
        <v>234.24</v>
      </c>
      <c r="V5331">
        <f t="shared" si="502"/>
        <v>36.251156138259852</v>
      </c>
      <c r="W5331" t="str">
        <f t="shared" si="503"/>
        <v>LOSS</v>
      </c>
    </row>
    <row r="5332" spans="8:23" x14ac:dyDescent="0.35">
      <c r="H5332">
        <v>2013</v>
      </c>
      <c r="I5332" t="s">
        <v>21</v>
      </c>
      <c r="J5332" t="s">
        <v>594</v>
      </c>
      <c r="K5332" t="s">
        <v>171</v>
      </c>
      <c r="L5332" t="str">
        <f t="shared" si="498"/>
        <v>East African Apparel Ltd</v>
      </c>
      <c r="M5332" t="s">
        <v>119</v>
      </c>
      <c r="N5332" t="s">
        <v>1764</v>
      </c>
      <c r="O5332">
        <v>180</v>
      </c>
      <c r="P5332">
        <v>1.06</v>
      </c>
      <c r="Q5332">
        <v>1.35</v>
      </c>
      <c r="R5332">
        <v>1.0395010395010396E-3</v>
      </c>
      <c r="S5332">
        <f t="shared" si="499"/>
        <v>190.8</v>
      </c>
      <c r="T5332">
        <f t="shared" si="500"/>
        <v>0.18711018711018712</v>
      </c>
      <c r="U5332">
        <f t="shared" si="501"/>
        <v>243.00000000000003</v>
      </c>
      <c r="V5332">
        <f t="shared" si="502"/>
        <v>52.012889812889831</v>
      </c>
      <c r="W5332" t="str">
        <f t="shared" si="503"/>
        <v>LOSS</v>
      </c>
    </row>
    <row r="5333" spans="8:23" x14ac:dyDescent="0.35">
      <c r="H5333">
        <v>2013</v>
      </c>
      <c r="I5333" t="s">
        <v>21</v>
      </c>
      <c r="J5333" t="s">
        <v>594</v>
      </c>
      <c r="K5333" t="s">
        <v>171</v>
      </c>
      <c r="L5333" t="str">
        <f t="shared" si="498"/>
        <v>East African Apparel Ltd</v>
      </c>
      <c r="M5333" t="s">
        <v>124</v>
      </c>
      <c r="N5333" t="s">
        <v>1765</v>
      </c>
      <c r="O5333">
        <v>180</v>
      </c>
      <c r="P5333">
        <v>1.1299999999999999</v>
      </c>
      <c r="Q5333">
        <v>1.39</v>
      </c>
      <c r="R5333">
        <v>1.5748031496062992E-3</v>
      </c>
      <c r="S5333">
        <f t="shared" si="499"/>
        <v>203.39999999999998</v>
      </c>
      <c r="T5333">
        <f t="shared" si="500"/>
        <v>0.28346456692913385</v>
      </c>
      <c r="U5333">
        <f t="shared" si="501"/>
        <v>250.2</v>
      </c>
      <c r="V5333">
        <f t="shared" si="502"/>
        <v>46.516535433070878</v>
      </c>
      <c r="W5333" t="str">
        <f t="shared" si="503"/>
        <v>LOSS</v>
      </c>
    </row>
    <row r="5334" spans="8:23" x14ac:dyDescent="0.35">
      <c r="H5334">
        <v>2013</v>
      </c>
      <c r="I5334" t="s">
        <v>21</v>
      </c>
      <c r="J5334" t="s">
        <v>594</v>
      </c>
      <c r="K5334" t="s">
        <v>171</v>
      </c>
      <c r="L5334" t="str">
        <f t="shared" si="498"/>
        <v>East African Apparel Ltd</v>
      </c>
      <c r="M5334" t="s">
        <v>129</v>
      </c>
      <c r="N5334" t="s">
        <v>1766</v>
      </c>
      <c r="O5334">
        <v>96</v>
      </c>
      <c r="P5334">
        <v>1.1599999999999999</v>
      </c>
      <c r="Q5334">
        <v>1.21</v>
      </c>
      <c r="R5334">
        <v>1.2406947890818859E-3</v>
      </c>
      <c r="S5334">
        <f t="shared" si="499"/>
        <v>111.35999999999999</v>
      </c>
      <c r="T5334">
        <f t="shared" si="500"/>
        <v>0.11910669975186104</v>
      </c>
      <c r="U5334">
        <f t="shared" si="501"/>
        <v>116.16</v>
      </c>
      <c r="V5334">
        <f t="shared" si="502"/>
        <v>4.6808933002481501</v>
      </c>
      <c r="W5334" t="str">
        <f t="shared" si="503"/>
        <v>LOSS</v>
      </c>
    </row>
    <row r="5335" spans="8:23" x14ac:dyDescent="0.35">
      <c r="H5335">
        <v>2013</v>
      </c>
      <c r="I5335" t="s">
        <v>21</v>
      </c>
      <c r="J5335" t="s">
        <v>594</v>
      </c>
      <c r="K5335" t="s">
        <v>171</v>
      </c>
      <c r="L5335" t="str">
        <f t="shared" si="498"/>
        <v>East African Apparel Ltd</v>
      </c>
      <c r="M5335" t="s">
        <v>134</v>
      </c>
      <c r="N5335" t="s">
        <v>1767</v>
      </c>
      <c r="O5335">
        <v>96</v>
      </c>
      <c r="P5335">
        <v>1.06</v>
      </c>
      <c r="Q5335">
        <v>1.2</v>
      </c>
      <c r="R5335">
        <v>1.1587485515643105E-3</v>
      </c>
      <c r="S5335">
        <f t="shared" si="499"/>
        <v>101.76</v>
      </c>
      <c r="T5335">
        <f t="shared" si="500"/>
        <v>0.11123986095017381</v>
      </c>
      <c r="U5335">
        <f t="shared" si="501"/>
        <v>115.19999999999999</v>
      </c>
      <c r="V5335">
        <f t="shared" si="502"/>
        <v>13.328760139049809</v>
      </c>
      <c r="W5335" t="str">
        <f t="shared" si="503"/>
        <v>LOSS</v>
      </c>
    </row>
    <row r="5336" spans="8:23" x14ac:dyDescent="0.35">
      <c r="H5336">
        <v>2013</v>
      </c>
      <c r="I5336" t="s">
        <v>21</v>
      </c>
      <c r="J5336" t="s">
        <v>594</v>
      </c>
      <c r="K5336" t="s">
        <v>171</v>
      </c>
      <c r="L5336" t="str">
        <f t="shared" si="498"/>
        <v>East African Apparel Ltd</v>
      </c>
      <c r="M5336" t="s">
        <v>139</v>
      </c>
      <c r="N5336" t="s">
        <v>1768</v>
      </c>
      <c r="O5336">
        <v>84</v>
      </c>
      <c r="P5336">
        <v>1.2</v>
      </c>
      <c r="Q5336">
        <v>1.24</v>
      </c>
      <c r="R5336">
        <v>1.1049723756906078E-3</v>
      </c>
      <c r="S5336">
        <f t="shared" si="499"/>
        <v>100.8</v>
      </c>
      <c r="T5336">
        <f t="shared" si="500"/>
        <v>9.2817679558011054E-2</v>
      </c>
      <c r="U5336">
        <f t="shared" si="501"/>
        <v>104.16</v>
      </c>
      <c r="V5336">
        <f t="shared" si="502"/>
        <v>3.2671823204419885</v>
      </c>
      <c r="W5336" t="str">
        <f t="shared" si="503"/>
        <v>LOSS</v>
      </c>
    </row>
    <row r="5337" spans="8:23" x14ac:dyDescent="0.35">
      <c r="H5337">
        <v>2013</v>
      </c>
      <c r="I5337" t="s">
        <v>21</v>
      </c>
      <c r="J5337" t="s">
        <v>594</v>
      </c>
      <c r="K5337" t="s">
        <v>171</v>
      </c>
      <c r="L5337" t="str">
        <f t="shared" si="498"/>
        <v>East African Apparel Ltd</v>
      </c>
      <c r="M5337" t="s">
        <v>144</v>
      </c>
      <c r="N5337" t="s">
        <v>1769</v>
      </c>
      <c r="O5337">
        <v>144</v>
      </c>
      <c r="P5337">
        <v>1</v>
      </c>
      <c r="Q5337">
        <v>1.36</v>
      </c>
      <c r="R5337">
        <v>1.4164305949008499E-3</v>
      </c>
      <c r="S5337">
        <f t="shared" si="499"/>
        <v>144</v>
      </c>
      <c r="T5337">
        <f t="shared" si="500"/>
        <v>0.2039660056657224</v>
      </c>
      <c r="U5337">
        <f t="shared" si="501"/>
        <v>195.84</v>
      </c>
      <c r="V5337">
        <f t="shared" si="502"/>
        <v>51.636033994334284</v>
      </c>
      <c r="W5337" t="str">
        <f t="shared" si="503"/>
        <v>LOSS</v>
      </c>
    </row>
    <row r="5338" spans="8:23" x14ac:dyDescent="0.35">
      <c r="H5338">
        <v>2013</v>
      </c>
      <c r="I5338" t="s">
        <v>21</v>
      </c>
      <c r="J5338" t="s">
        <v>594</v>
      </c>
      <c r="K5338" t="s">
        <v>171</v>
      </c>
      <c r="L5338" t="str">
        <f t="shared" si="498"/>
        <v>East African Apparel Ltd</v>
      </c>
      <c r="M5338" t="s">
        <v>149</v>
      </c>
      <c r="N5338" t="s">
        <v>1770</v>
      </c>
      <c r="O5338">
        <v>120</v>
      </c>
      <c r="P5338">
        <v>1.17</v>
      </c>
      <c r="Q5338">
        <v>1.27</v>
      </c>
      <c r="R5338">
        <v>1.443001443001443E-3</v>
      </c>
      <c r="S5338">
        <f t="shared" si="499"/>
        <v>140.39999999999998</v>
      </c>
      <c r="T5338">
        <f t="shared" si="500"/>
        <v>0.17316017316017315</v>
      </c>
      <c r="U5338">
        <f t="shared" si="501"/>
        <v>152.4</v>
      </c>
      <c r="V5338">
        <f t="shared" si="502"/>
        <v>11.826839826839855</v>
      </c>
      <c r="W5338" t="str">
        <f t="shared" si="503"/>
        <v>LOSS</v>
      </c>
    </row>
    <row r="5339" spans="8:23" x14ac:dyDescent="0.35">
      <c r="H5339">
        <v>2013</v>
      </c>
      <c r="I5339" t="s">
        <v>21</v>
      </c>
      <c r="J5339" t="s">
        <v>594</v>
      </c>
      <c r="K5339" t="s">
        <v>171</v>
      </c>
      <c r="L5339" t="str">
        <f t="shared" si="498"/>
        <v>East African Apparel Ltd</v>
      </c>
      <c r="M5339" t="s">
        <v>154</v>
      </c>
      <c r="N5339" t="s">
        <v>1771</v>
      </c>
      <c r="O5339">
        <v>108</v>
      </c>
      <c r="P5339">
        <v>1.19</v>
      </c>
      <c r="Q5339">
        <v>1.32</v>
      </c>
      <c r="R5339">
        <v>1.0741138560687433E-3</v>
      </c>
      <c r="S5339">
        <f t="shared" si="499"/>
        <v>128.51999999999998</v>
      </c>
      <c r="T5339">
        <f t="shared" si="500"/>
        <v>0.11600429645542427</v>
      </c>
      <c r="U5339">
        <f t="shared" si="501"/>
        <v>142.56</v>
      </c>
      <c r="V5339">
        <f t="shared" si="502"/>
        <v>13.923995703544596</v>
      </c>
      <c r="W5339" t="str">
        <f t="shared" si="503"/>
        <v>LOSS</v>
      </c>
    </row>
    <row r="5340" spans="8:23" x14ac:dyDescent="0.35">
      <c r="H5340">
        <v>2013</v>
      </c>
      <c r="I5340" t="s">
        <v>21</v>
      </c>
      <c r="J5340" t="s">
        <v>594</v>
      </c>
      <c r="K5340" t="s">
        <v>171</v>
      </c>
      <c r="L5340" t="str">
        <f t="shared" si="498"/>
        <v>East African Apparel Ltd</v>
      </c>
      <c r="M5340" t="s">
        <v>159</v>
      </c>
      <c r="N5340" t="s">
        <v>1772</v>
      </c>
      <c r="O5340">
        <v>72</v>
      </c>
      <c r="P5340">
        <v>1.08</v>
      </c>
      <c r="Q5340">
        <v>1.31</v>
      </c>
      <c r="R5340">
        <v>1.6722408026755853E-3</v>
      </c>
      <c r="S5340">
        <f t="shared" si="499"/>
        <v>77.760000000000005</v>
      </c>
      <c r="T5340">
        <f t="shared" si="500"/>
        <v>0.12040133779264214</v>
      </c>
      <c r="U5340">
        <f t="shared" si="501"/>
        <v>94.320000000000007</v>
      </c>
      <c r="V5340">
        <f t="shared" si="502"/>
        <v>16.439598662207359</v>
      </c>
      <c r="W5340" t="str">
        <f t="shared" si="503"/>
        <v>LOSS</v>
      </c>
    </row>
    <row r="5341" spans="8:23" x14ac:dyDescent="0.35">
      <c r="H5341">
        <v>2013</v>
      </c>
      <c r="I5341" t="s">
        <v>21</v>
      </c>
      <c r="J5341" t="s">
        <v>594</v>
      </c>
      <c r="K5341" t="s">
        <v>171</v>
      </c>
      <c r="L5341" t="str">
        <f t="shared" si="498"/>
        <v>East African Apparel Ltd</v>
      </c>
      <c r="M5341" t="s">
        <v>164</v>
      </c>
      <c r="N5341" t="s">
        <v>1773</v>
      </c>
      <c r="O5341">
        <v>168</v>
      </c>
      <c r="P5341">
        <v>1.1200000000000001</v>
      </c>
      <c r="Q5341">
        <v>1.36</v>
      </c>
      <c r="R5341">
        <v>1.7094017094017094E-3</v>
      </c>
      <c r="S5341">
        <f t="shared" si="499"/>
        <v>188.16000000000003</v>
      </c>
      <c r="T5341">
        <f t="shared" si="500"/>
        <v>0.28717948717948716</v>
      </c>
      <c r="U5341">
        <f t="shared" si="501"/>
        <v>228.48000000000002</v>
      </c>
      <c r="V5341">
        <f t="shared" si="502"/>
        <v>40.032820512820507</v>
      </c>
      <c r="W5341" t="str">
        <f t="shared" si="503"/>
        <v>LOSS</v>
      </c>
    </row>
    <row r="5342" spans="8:23" x14ac:dyDescent="0.35">
      <c r="H5342">
        <v>2013</v>
      </c>
      <c r="I5342" t="s">
        <v>21</v>
      </c>
      <c r="J5342" t="s">
        <v>594</v>
      </c>
      <c r="K5342" t="s">
        <v>171</v>
      </c>
      <c r="L5342" t="str">
        <f t="shared" si="498"/>
        <v>East African Apparel Ltd</v>
      </c>
      <c r="M5342" t="s">
        <v>169</v>
      </c>
      <c r="N5342" t="s">
        <v>1774</v>
      </c>
      <c r="O5342">
        <v>192</v>
      </c>
      <c r="P5342">
        <v>1.1499999999999999</v>
      </c>
      <c r="Q5342">
        <v>1.2</v>
      </c>
      <c r="R5342">
        <v>1.6949152542372881E-3</v>
      </c>
      <c r="S5342">
        <f t="shared" si="499"/>
        <v>220.79999999999998</v>
      </c>
      <c r="T5342">
        <f t="shared" si="500"/>
        <v>0.3254237288135593</v>
      </c>
      <c r="U5342">
        <f t="shared" si="501"/>
        <v>230.39999999999998</v>
      </c>
      <c r="V5342">
        <f t="shared" si="502"/>
        <v>9.2745762711864348</v>
      </c>
      <c r="W5342" t="str">
        <f t="shared" si="503"/>
        <v>LOSS</v>
      </c>
    </row>
    <row r="5343" spans="8:23" x14ac:dyDescent="0.35">
      <c r="H5343">
        <v>2013</v>
      </c>
      <c r="I5343" t="s">
        <v>21</v>
      </c>
      <c r="J5343" t="s">
        <v>594</v>
      </c>
      <c r="K5343" t="s">
        <v>171</v>
      </c>
      <c r="L5343" t="str">
        <f t="shared" si="498"/>
        <v>East African Apparel Ltd</v>
      </c>
      <c r="M5343" t="s">
        <v>174</v>
      </c>
      <c r="N5343" t="s">
        <v>1775</v>
      </c>
      <c r="O5343">
        <v>228</v>
      </c>
      <c r="P5343">
        <v>1.01</v>
      </c>
      <c r="Q5343">
        <v>1.24</v>
      </c>
      <c r="R5343">
        <v>1.7825311942959001E-3</v>
      </c>
      <c r="S5343">
        <f t="shared" si="499"/>
        <v>230.28</v>
      </c>
      <c r="T5343">
        <f t="shared" si="500"/>
        <v>0.4064171122994652</v>
      </c>
      <c r="U5343">
        <f t="shared" si="501"/>
        <v>282.71999999999997</v>
      </c>
      <c r="V5343">
        <f t="shared" si="502"/>
        <v>52.033582887700504</v>
      </c>
      <c r="W5343" t="str">
        <f t="shared" si="503"/>
        <v>LOSS</v>
      </c>
    </row>
    <row r="5344" spans="8:23" x14ac:dyDescent="0.35">
      <c r="H5344">
        <v>2013</v>
      </c>
      <c r="I5344" t="s">
        <v>21</v>
      </c>
      <c r="J5344" t="s">
        <v>594</v>
      </c>
      <c r="K5344" t="s">
        <v>171</v>
      </c>
      <c r="L5344" t="str">
        <f t="shared" si="498"/>
        <v>East African Apparel Ltd</v>
      </c>
      <c r="M5344" t="s">
        <v>179</v>
      </c>
      <c r="N5344" t="s">
        <v>1776</v>
      </c>
      <c r="O5344">
        <v>108</v>
      </c>
      <c r="P5344">
        <v>1.17</v>
      </c>
      <c r="Q5344">
        <v>1.36</v>
      </c>
      <c r="R5344">
        <v>1.7889087656529517E-3</v>
      </c>
      <c r="S5344">
        <f t="shared" si="499"/>
        <v>126.35999999999999</v>
      </c>
      <c r="T5344">
        <f t="shared" si="500"/>
        <v>0.19320214669051877</v>
      </c>
      <c r="U5344">
        <f t="shared" si="501"/>
        <v>146.88000000000002</v>
      </c>
      <c r="V5344">
        <f t="shared" si="502"/>
        <v>20.326797853309518</v>
      </c>
      <c r="W5344" t="str">
        <f t="shared" si="503"/>
        <v>LOSS</v>
      </c>
    </row>
    <row r="5345" spans="8:23" x14ac:dyDescent="0.35">
      <c r="H5345">
        <v>2013</v>
      </c>
      <c r="I5345" t="s">
        <v>21</v>
      </c>
      <c r="J5345" t="s">
        <v>594</v>
      </c>
      <c r="K5345" t="s">
        <v>171</v>
      </c>
      <c r="L5345" t="str">
        <f t="shared" si="498"/>
        <v>East African Apparel Ltd</v>
      </c>
      <c r="M5345" t="s">
        <v>184</v>
      </c>
      <c r="N5345" t="s">
        <v>1777</v>
      </c>
      <c r="O5345">
        <v>96</v>
      </c>
      <c r="P5345">
        <v>1.1399999999999999</v>
      </c>
      <c r="Q5345">
        <v>1.31</v>
      </c>
      <c r="R5345">
        <v>1.0362694300518134E-3</v>
      </c>
      <c r="S5345">
        <f t="shared" si="499"/>
        <v>109.44</v>
      </c>
      <c r="T5345">
        <f t="shared" si="500"/>
        <v>9.9481865284974089E-2</v>
      </c>
      <c r="U5345">
        <f t="shared" si="501"/>
        <v>125.76</v>
      </c>
      <c r="V5345">
        <f t="shared" si="502"/>
        <v>16.220518134715032</v>
      </c>
      <c r="W5345" t="str">
        <f t="shared" si="503"/>
        <v>LOSS</v>
      </c>
    </row>
    <row r="5346" spans="8:23" x14ac:dyDescent="0.35">
      <c r="H5346">
        <v>2013</v>
      </c>
      <c r="I5346" t="s">
        <v>21</v>
      </c>
      <c r="J5346" t="s">
        <v>594</v>
      </c>
      <c r="K5346" t="s">
        <v>171</v>
      </c>
      <c r="L5346" t="str">
        <f t="shared" si="498"/>
        <v>East African Apparel Ltd</v>
      </c>
      <c r="M5346" t="s">
        <v>189</v>
      </c>
      <c r="N5346" t="s">
        <v>1778</v>
      </c>
      <c r="O5346">
        <v>108</v>
      </c>
      <c r="P5346">
        <v>1.1399999999999999</v>
      </c>
      <c r="Q5346">
        <v>1.24</v>
      </c>
      <c r="R5346">
        <v>1.0683760683760685E-3</v>
      </c>
      <c r="S5346">
        <f t="shared" si="499"/>
        <v>123.11999999999999</v>
      </c>
      <c r="T5346">
        <f t="shared" si="500"/>
        <v>0.11538461538461539</v>
      </c>
      <c r="U5346">
        <f t="shared" si="501"/>
        <v>133.91999999999999</v>
      </c>
      <c r="V5346">
        <f t="shared" si="502"/>
        <v>10.684615384615382</v>
      </c>
      <c r="W5346" t="str">
        <f t="shared" si="503"/>
        <v>LOSS</v>
      </c>
    </row>
    <row r="5347" spans="8:23" x14ac:dyDescent="0.35">
      <c r="H5347">
        <v>2013</v>
      </c>
      <c r="I5347" t="s">
        <v>21</v>
      </c>
      <c r="J5347" t="s">
        <v>594</v>
      </c>
      <c r="K5347" t="s">
        <v>171</v>
      </c>
      <c r="L5347" t="str">
        <f t="shared" si="498"/>
        <v>East African Apparel Ltd</v>
      </c>
      <c r="M5347" t="s">
        <v>194</v>
      </c>
      <c r="N5347" t="s">
        <v>1779</v>
      </c>
      <c r="O5347">
        <v>108</v>
      </c>
      <c r="P5347">
        <v>1.03</v>
      </c>
      <c r="Q5347">
        <v>1.31</v>
      </c>
      <c r="R5347">
        <v>1.0857763300760044E-3</v>
      </c>
      <c r="S5347">
        <f t="shared" si="499"/>
        <v>111.24000000000001</v>
      </c>
      <c r="T5347">
        <f t="shared" si="500"/>
        <v>0.11726384364820848</v>
      </c>
      <c r="U5347">
        <f t="shared" si="501"/>
        <v>141.48000000000002</v>
      </c>
      <c r="V5347">
        <f t="shared" si="502"/>
        <v>30.122736156351802</v>
      </c>
      <c r="W5347" t="str">
        <f t="shared" si="503"/>
        <v>LOSS</v>
      </c>
    </row>
    <row r="5348" spans="8:23" x14ac:dyDescent="0.35">
      <c r="H5348">
        <v>2013</v>
      </c>
      <c r="I5348" t="s">
        <v>21</v>
      </c>
      <c r="J5348" t="s">
        <v>594</v>
      </c>
      <c r="K5348" t="s">
        <v>171</v>
      </c>
      <c r="L5348" t="str">
        <f t="shared" si="498"/>
        <v>East African Apparel Ltd</v>
      </c>
      <c r="M5348" t="s">
        <v>199</v>
      </c>
      <c r="N5348" t="s">
        <v>1780</v>
      </c>
      <c r="O5348">
        <v>168</v>
      </c>
      <c r="P5348">
        <v>1.17</v>
      </c>
      <c r="Q5348">
        <v>1.31</v>
      </c>
      <c r="R5348">
        <v>1.2547051442910915E-3</v>
      </c>
      <c r="S5348">
        <f t="shared" si="499"/>
        <v>196.56</v>
      </c>
      <c r="T5348">
        <f t="shared" si="500"/>
        <v>0.21079046424090336</v>
      </c>
      <c r="U5348">
        <f t="shared" si="501"/>
        <v>220.08</v>
      </c>
      <c r="V5348">
        <f t="shared" si="502"/>
        <v>23.309209535759106</v>
      </c>
      <c r="W5348" t="str">
        <f t="shared" si="503"/>
        <v>LOSS</v>
      </c>
    </row>
    <row r="5349" spans="8:23" x14ac:dyDescent="0.35">
      <c r="H5349">
        <v>2013</v>
      </c>
      <c r="I5349" t="s">
        <v>21</v>
      </c>
      <c r="J5349" t="s">
        <v>594</v>
      </c>
      <c r="K5349" t="s">
        <v>171</v>
      </c>
      <c r="L5349" t="str">
        <f t="shared" si="498"/>
        <v>East African Apparel Ltd</v>
      </c>
      <c r="M5349" t="s">
        <v>204</v>
      </c>
      <c r="N5349" t="s">
        <v>1781</v>
      </c>
      <c r="O5349">
        <v>204</v>
      </c>
      <c r="P5349">
        <v>1.03</v>
      </c>
      <c r="Q5349">
        <v>1.37</v>
      </c>
      <c r="R5349">
        <v>1.6447368421052631E-3</v>
      </c>
      <c r="S5349">
        <f t="shared" si="499"/>
        <v>210.12</v>
      </c>
      <c r="T5349">
        <f t="shared" si="500"/>
        <v>0.33552631578947367</v>
      </c>
      <c r="U5349">
        <f t="shared" si="501"/>
        <v>279.48</v>
      </c>
      <c r="V5349">
        <f t="shared" si="502"/>
        <v>69.024473684210534</v>
      </c>
      <c r="W5349" t="str">
        <f t="shared" si="503"/>
        <v>LOSS</v>
      </c>
    </row>
    <row r="5350" spans="8:23" x14ac:dyDescent="0.35">
      <c r="H5350">
        <v>2013</v>
      </c>
      <c r="I5350" t="s">
        <v>21</v>
      </c>
      <c r="J5350" t="s">
        <v>594</v>
      </c>
      <c r="K5350" t="s">
        <v>171</v>
      </c>
      <c r="L5350" t="str">
        <f t="shared" si="498"/>
        <v>East African Apparel Ltd</v>
      </c>
      <c r="M5350" t="s">
        <v>209</v>
      </c>
      <c r="N5350" t="s">
        <v>1782</v>
      </c>
      <c r="O5350">
        <v>72</v>
      </c>
      <c r="P5350">
        <v>1.2</v>
      </c>
      <c r="Q5350">
        <v>1.23</v>
      </c>
      <c r="R5350">
        <v>1.25E-3</v>
      </c>
      <c r="S5350">
        <f t="shared" si="499"/>
        <v>86.399999999999991</v>
      </c>
      <c r="T5350">
        <f t="shared" si="500"/>
        <v>0.09</v>
      </c>
      <c r="U5350">
        <f t="shared" si="501"/>
        <v>88.56</v>
      </c>
      <c r="V5350">
        <f t="shared" si="502"/>
        <v>2.0700000000000109</v>
      </c>
      <c r="W5350" t="str">
        <f t="shared" si="503"/>
        <v>LOSS</v>
      </c>
    </row>
    <row r="5351" spans="8:23" x14ac:dyDescent="0.35">
      <c r="H5351">
        <v>2013</v>
      </c>
      <c r="I5351" t="s">
        <v>21</v>
      </c>
      <c r="J5351" t="s">
        <v>594</v>
      </c>
      <c r="K5351" t="s">
        <v>171</v>
      </c>
      <c r="L5351" t="str">
        <f t="shared" si="498"/>
        <v>East African Apparel Ltd</v>
      </c>
      <c r="M5351" t="s">
        <v>214</v>
      </c>
      <c r="N5351" t="s">
        <v>1783</v>
      </c>
      <c r="O5351">
        <v>96</v>
      </c>
      <c r="P5351">
        <v>1.03</v>
      </c>
      <c r="Q5351">
        <v>1.36</v>
      </c>
      <c r="R5351">
        <v>1.6694490818030051E-3</v>
      </c>
      <c r="S5351">
        <f t="shared" si="499"/>
        <v>98.88</v>
      </c>
      <c r="T5351">
        <f t="shared" si="500"/>
        <v>0.16026711185308848</v>
      </c>
      <c r="U5351">
        <f t="shared" si="501"/>
        <v>130.56</v>
      </c>
      <c r="V5351">
        <f t="shared" si="502"/>
        <v>31.519732888146919</v>
      </c>
      <c r="W5351" t="str">
        <f t="shared" si="503"/>
        <v>LOSS</v>
      </c>
    </row>
    <row r="5352" spans="8:23" x14ac:dyDescent="0.35">
      <c r="H5352">
        <v>2013</v>
      </c>
      <c r="I5352" t="s">
        <v>21</v>
      </c>
      <c r="J5352" t="s">
        <v>594</v>
      </c>
      <c r="K5352" t="s">
        <v>171</v>
      </c>
      <c r="L5352" t="str">
        <f t="shared" si="498"/>
        <v>East African Apparel Ltd</v>
      </c>
      <c r="M5352" t="s">
        <v>219</v>
      </c>
      <c r="N5352" t="s">
        <v>1784</v>
      </c>
      <c r="O5352">
        <v>84</v>
      </c>
      <c r="P5352">
        <v>1.1299999999999999</v>
      </c>
      <c r="Q5352">
        <v>1.28</v>
      </c>
      <c r="R5352">
        <v>1.1135857461024498E-3</v>
      </c>
      <c r="S5352">
        <f t="shared" si="499"/>
        <v>94.919999999999987</v>
      </c>
      <c r="T5352">
        <f t="shared" si="500"/>
        <v>9.354120267260578E-2</v>
      </c>
      <c r="U5352">
        <f t="shared" si="501"/>
        <v>107.52</v>
      </c>
      <c r="V5352">
        <f t="shared" si="502"/>
        <v>12.506458797327403</v>
      </c>
      <c r="W5352" t="str">
        <f t="shared" si="503"/>
        <v>LOSS</v>
      </c>
    </row>
    <row r="5353" spans="8:23" x14ac:dyDescent="0.35">
      <c r="H5353">
        <v>2013</v>
      </c>
      <c r="I5353" t="s">
        <v>21</v>
      </c>
      <c r="J5353" t="s">
        <v>594</v>
      </c>
      <c r="K5353" t="s">
        <v>171</v>
      </c>
      <c r="L5353" t="str">
        <f t="shared" si="498"/>
        <v>East African Apparel Ltd</v>
      </c>
      <c r="M5353" t="s">
        <v>224</v>
      </c>
      <c r="N5353" t="s">
        <v>1785</v>
      </c>
      <c r="O5353">
        <v>60</v>
      </c>
      <c r="P5353">
        <v>1.1200000000000001</v>
      </c>
      <c r="Q5353">
        <v>1.35</v>
      </c>
      <c r="R5353">
        <v>1.0427528675703858E-3</v>
      </c>
      <c r="S5353">
        <f t="shared" si="499"/>
        <v>67.2</v>
      </c>
      <c r="T5353">
        <f t="shared" si="500"/>
        <v>6.2565172054223156E-2</v>
      </c>
      <c r="U5353">
        <f t="shared" si="501"/>
        <v>81</v>
      </c>
      <c r="V5353">
        <f t="shared" si="502"/>
        <v>13.737434827945775</v>
      </c>
      <c r="W5353" t="str">
        <f t="shared" si="503"/>
        <v>LOSS</v>
      </c>
    </row>
    <row r="5354" spans="8:23" x14ac:dyDescent="0.35">
      <c r="H5354">
        <v>2013</v>
      </c>
      <c r="I5354" t="s">
        <v>21</v>
      </c>
      <c r="J5354" t="s">
        <v>594</v>
      </c>
      <c r="K5354" t="s">
        <v>171</v>
      </c>
      <c r="L5354" t="str">
        <f t="shared" si="498"/>
        <v>East African Apparel Ltd</v>
      </c>
      <c r="M5354" t="s">
        <v>229</v>
      </c>
      <c r="N5354" t="s">
        <v>1786</v>
      </c>
      <c r="O5354">
        <v>228</v>
      </c>
      <c r="P5354">
        <v>1.1100000000000001</v>
      </c>
      <c r="Q5354">
        <v>1.36</v>
      </c>
      <c r="R5354">
        <v>1.7699115044247787E-3</v>
      </c>
      <c r="S5354">
        <f t="shared" si="499"/>
        <v>253.08</v>
      </c>
      <c r="T5354">
        <f t="shared" si="500"/>
        <v>0.40353982300884955</v>
      </c>
      <c r="U5354">
        <f t="shared" si="501"/>
        <v>310.08000000000004</v>
      </c>
      <c r="V5354">
        <f t="shared" si="502"/>
        <v>56.596460176991179</v>
      </c>
      <c r="W5354" t="str">
        <f t="shared" si="503"/>
        <v>LOSS</v>
      </c>
    </row>
    <row r="5355" spans="8:23" x14ac:dyDescent="0.35">
      <c r="H5355">
        <v>2013</v>
      </c>
      <c r="I5355" t="s">
        <v>21</v>
      </c>
      <c r="J5355" t="s">
        <v>594</v>
      </c>
      <c r="K5355" t="s">
        <v>171</v>
      </c>
      <c r="L5355" t="str">
        <f t="shared" si="498"/>
        <v>East African Apparel Ltd</v>
      </c>
      <c r="M5355" t="s">
        <v>234</v>
      </c>
      <c r="N5355" t="s">
        <v>1787</v>
      </c>
      <c r="O5355">
        <v>216</v>
      </c>
      <c r="P5355">
        <v>1.07</v>
      </c>
      <c r="Q5355">
        <v>1.38</v>
      </c>
      <c r="R5355">
        <v>1.3037809647979139E-3</v>
      </c>
      <c r="S5355">
        <f t="shared" si="499"/>
        <v>231.12</v>
      </c>
      <c r="T5355">
        <f t="shared" si="500"/>
        <v>0.2816166883963494</v>
      </c>
      <c r="U5355">
        <f t="shared" si="501"/>
        <v>298.08</v>
      </c>
      <c r="V5355">
        <f t="shared" si="502"/>
        <v>66.678383311603625</v>
      </c>
      <c r="W5355" t="str">
        <f t="shared" si="503"/>
        <v>LOSS</v>
      </c>
    </row>
    <row r="5356" spans="8:23" x14ac:dyDescent="0.35">
      <c r="H5356">
        <v>2013</v>
      </c>
      <c r="I5356" t="s">
        <v>21</v>
      </c>
      <c r="J5356" t="s">
        <v>594</v>
      </c>
      <c r="K5356" t="s">
        <v>171</v>
      </c>
      <c r="L5356" t="str">
        <f t="shared" si="498"/>
        <v>East African Apparel Ltd</v>
      </c>
      <c r="M5356" t="s">
        <v>239</v>
      </c>
      <c r="N5356" t="s">
        <v>1788</v>
      </c>
      <c r="O5356">
        <v>60</v>
      </c>
      <c r="P5356">
        <v>1.1399999999999999</v>
      </c>
      <c r="Q5356">
        <v>1.33</v>
      </c>
      <c r="R5356">
        <v>1.1600928074245939E-3</v>
      </c>
      <c r="S5356">
        <f t="shared" si="499"/>
        <v>68.399999999999991</v>
      </c>
      <c r="T5356">
        <f t="shared" si="500"/>
        <v>6.9605568445475635E-2</v>
      </c>
      <c r="U5356">
        <f t="shared" si="501"/>
        <v>79.800000000000011</v>
      </c>
      <c r="V5356">
        <f t="shared" si="502"/>
        <v>11.330394431554545</v>
      </c>
      <c r="W5356" t="str">
        <f t="shared" si="503"/>
        <v>LOSS</v>
      </c>
    </row>
    <row r="5357" spans="8:23" x14ac:dyDescent="0.35">
      <c r="H5357">
        <v>2013</v>
      </c>
      <c r="I5357" t="s">
        <v>21</v>
      </c>
      <c r="J5357" t="s">
        <v>594</v>
      </c>
      <c r="K5357" t="s">
        <v>171</v>
      </c>
      <c r="L5357" t="str">
        <f t="shared" si="498"/>
        <v>East African Apparel Ltd</v>
      </c>
      <c r="M5357" t="s">
        <v>244</v>
      </c>
      <c r="N5357" t="s">
        <v>1789</v>
      </c>
      <c r="O5357">
        <v>144</v>
      </c>
      <c r="P5357">
        <v>1.1000000000000001</v>
      </c>
      <c r="Q5357">
        <v>1.36</v>
      </c>
      <c r="R5357">
        <v>1.443001443001443E-3</v>
      </c>
      <c r="S5357">
        <f t="shared" si="499"/>
        <v>158.4</v>
      </c>
      <c r="T5357">
        <f t="shared" si="500"/>
        <v>0.20779220779220781</v>
      </c>
      <c r="U5357">
        <f t="shared" si="501"/>
        <v>195.84</v>
      </c>
      <c r="V5357">
        <f t="shared" si="502"/>
        <v>37.232207792207788</v>
      </c>
      <c r="W5357" t="str">
        <f t="shared" si="503"/>
        <v>LOSS</v>
      </c>
    </row>
    <row r="5358" spans="8:23" x14ac:dyDescent="0.35">
      <c r="H5358">
        <v>2013</v>
      </c>
      <c r="I5358" t="s">
        <v>21</v>
      </c>
      <c r="J5358" t="s">
        <v>594</v>
      </c>
      <c r="K5358" t="s">
        <v>171</v>
      </c>
      <c r="L5358" t="str">
        <f t="shared" si="498"/>
        <v>East African Apparel Ltd</v>
      </c>
      <c r="M5358" t="s">
        <v>249</v>
      </c>
      <c r="N5358" t="s">
        <v>1790</v>
      </c>
      <c r="O5358">
        <v>96</v>
      </c>
      <c r="P5358">
        <v>1.06</v>
      </c>
      <c r="Q5358">
        <v>1.37</v>
      </c>
      <c r="R5358">
        <v>1.25E-3</v>
      </c>
      <c r="S5358">
        <f t="shared" si="499"/>
        <v>101.76</v>
      </c>
      <c r="T5358">
        <f t="shared" si="500"/>
        <v>0.12</v>
      </c>
      <c r="U5358">
        <f t="shared" si="501"/>
        <v>131.52000000000001</v>
      </c>
      <c r="V5358">
        <f t="shared" si="502"/>
        <v>29.640000000000004</v>
      </c>
      <c r="W5358" t="str">
        <f t="shared" si="503"/>
        <v>LOSS</v>
      </c>
    </row>
    <row r="5359" spans="8:23" x14ac:dyDescent="0.35">
      <c r="H5359">
        <v>2013</v>
      </c>
      <c r="I5359" t="s">
        <v>21</v>
      </c>
      <c r="J5359" t="s">
        <v>594</v>
      </c>
      <c r="K5359" t="s">
        <v>171</v>
      </c>
      <c r="L5359" t="str">
        <f t="shared" si="498"/>
        <v>East African Apparel Ltd</v>
      </c>
      <c r="M5359" t="s">
        <v>254</v>
      </c>
      <c r="N5359" t="s">
        <v>1791</v>
      </c>
      <c r="O5359">
        <v>144</v>
      </c>
      <c r="P5359">
        <v>1</v>
      </c>
      <c r="Q5359">
        <v>1.3</v>
      </c>
      <c r="R5359">
        <v>1.1273957158962795E-3</v>
      </c>
      <c r="S5359">
        <f t="shared" si="499"/>
        <v>144</v>
      </c>
      <c r="T5359">
        <f t="shared" si="500"/>
        <v>0.16234498308906425</v>
      </c>
      <c r="U5359">
        <f t="shared" si="501"/>
        <v>187.20000000000002</v>
      </c>
      <c r="V5359">
        <f t="shared" si="502"/>
        <v>43.037655016910954</v>
      </c>
      <c r="W5359" t="str">
        <f t="shared" si="503"/>
        <v>LOSS</v>
      </c>
    </row>
    <row r="5360" spans="8:23" x14ac:dyDescent="0.35">
      <c r="H5360">
        <v>2013</v>
      </c>
      <c r="I5360" t="s">
        <v>21</v>
      </c>
      <c r="J5360" t="s">
        <v>594</v>
      </c>
      <c r="K5360" t="s">
        <v>171</v>
      </c>
      <c r="L5360" t="str">
        <f t="shared" si="498"/>
        <v>East African Apparel Ltd</v>
      </c>
      <c r="M5360" t="s">
        <v>23</v>
      </c>
      <c r="N5360" t="s">
        <v>1792</v>
      </c>
      <c r="O5360">
        <v>84</v>
      </c>
      <c r="P5360">
        <v>1.1499999999999999</v>
      </c>
      <c r="Q5360">
        <v>1.39</v>
      </c>
      <c r="R5360">
        <v>1.5455950540958269E-3</v>
      </c>
      <c r="S5360">
        <f t="shared" si="499"/>
        <v>96.6</v>
      </c>
      <c r="T5360">
        <f t="shared" si="500"/>
        <v>0.12982998454404945</v>
      </c>
      <c r="U5360">
        <f t="shared" si="501"/>
        <v>116.75999999999999</v>
      </c>
      <c r="V5360">
        <f t="shared" si="502"/>
        <v>20.030170015455948</v>
      </c>
      <c r="W5360" t="str">
        <f t="shared" si="503"/>
        <v>LOSS</v>
      </c>
    </row>
    <row r="5361" spans="8:23" x14ac:dyDescent="0.35">
      <c r="H5361">
        <v>2013</v>
      </c>
      <c r="I5361" t="s">
        <v>21</v>
      </c>
      <c r="J5361" t="s">
        <v>594</v>
      </c>
      <c r="K5361" t="s">
        <v>171</v>
      </c>
      <c r="L5361" t="str">
        <f t="shared" si="498"/>
        <v>East African Apparel Ltd</v>
      </c>
      <c r="M5361" t="s">
        <v>28</v>
      </c>
      <c r="N5361" t="s">
        <v>1793</v>
      </c>
      <c r="O5361">
        <v>120</v>
      </c>
      <c r="P5361">
        <v>1.1499999999999999</v>
      </c>
      <c r="Q5361">
        <v>1.25</v>
      </c>
      <c r="R5361">
        <v>1.2269938650306749E-3</v>
      </c>
      <c r="S5361">
        <f t="shared" si="499"/>
        <v>138</v>
      </c>
      <c r="T5361">
        <f t="shared" si="500"/>
        <v>0.14723926380368099</v>
      </c>
      <c r="U5361">
        <f t="shared" si="501"/>
        <v>150</v>
      </c>
      <c r="V5361">
        <f t="shared" si="502"/>
        <v>11.85276073619632</v>
      </c>
      <c r="W5361" t="str">
        <f t="shared" si="503"/>
        <v>LOSS</v>
      </c>
    </row>
    <row r="5362" spans="8:23" x14ac:dyDescent="0.35">
      <c r="H5362">
        <v>2013</v>
      </c>
      <c r="I5362" t="s">
        <v>21</v>
      </c>
      <c r="J5362" t="s">
        <v>594</v>
      </c>
      <c r="K5362" t="s">
        <v>171</v>
      </c>
      <c r="L5362" t="str">
        <f t="shared" si="498"/>
        <v>East African Apparel Ltd</v>
      </c>
      <c r="M5362" t="s">
        <v>33</v>
      </c>
      <c r="N5362" t="s">
        <v>1794</v>
      </c>
      <c r="O5362">
        <v>156</v>
      </c>
      <c r="P5362">
        <v>1.06</v>
      </c>
      <c r="Q5362">
        <v>1.31</v>
      </c>
      <c r="R5362">
        <v>1.3774104683195593E-3</v>
      </c>
      <c r="S5362">
        <f t="shared" si="499"/>
        <v>165.36</v>
      </c>
      <c r="T5362">
        <f t="shared" si="500"/>
        <v>0.21487603305785125</v>
      </c>
      <c r="U5362">
        <f t="shared" si="501"/>
        <v>204.36</v>
      </c>
      <c r="V5362">
        <f t="shared" si="502"/>
        <v>38.785123966942152</v>
      </c>
      <c r="W5362" t="str">
        <f t="shared" si="503"/>
        <v>LOSS</v>
      </c>
    </row>
    <row r="5363" spans="8:23" x14ac:dyDescent="0.35">
      <c r="H5363">
        <v>2013</v>
      </c>
      <c r="I5363" t="s">
        <v>21</v>
      </c>
      <c r="J5363" t="s">
        <v>594</v>
      </c>
      <c r="K5363" t="s">
        <v>171</v>
      </c>
      <c r="L5363" t="str">
        <f t="shared" si="498"/>
        <v>East African Apparel Ltd</v>
      </c>
      <c r="M5363" t="s">
        <v>39</v>
      </c>
      <c r="N5363" t="s">
        <v>1795</v>
      </c>
      <c r="O5363">
        <v>180</v>
      </c>
      <c r="P5363">
        <v>1.18</v>
      </c>
      <c r="Q5363">
        <v>1.38</v>
      </c>
      <c r="R5363">
        <v>1.3717421124828531E-3</v>
      </c>
      <c r="S5363">
        <f t="shared" si="499"/>
        <v>212.39999999999998</v>
      </c>
      <c r="T5363">
        <f t="shared" si="500"/>
        <v>0.24691358024691357</v>
      </c>
      <c r="U5363">
        <f t="shared" si="501"/>
        <v>248.39999999999998</v>
      </c>
      <c r="V5363">
        <f t="shared" si="502"/>
        <v>35.753086419753089</v>
      </c>
      <c r="W5363" t="str">
        <f t="shared" si="503"/>
        <v>LOSS</v>
      </c>
    </row>
    <row r="5364" spans="8:23" x14ac:dyDescent="0.35">
      <c r="H5364">
        <v>2013</v>
      </c>
      <c r="I5364" t="s">
        <v>21</v>
      </c>
      <c r="J5364" t="s">
        <v>594</v>
      </c>
      <c r="K5364" t="s">
        <v>171</v>
      </c>
      <c r="L5364" t="str">
        <f t="shared" si="498"/>
        <v>East African Apparel Ltd</v>
      </c>
      <c r="M5364" t="s">
        <v>44</v>
      </c>
      <c r="N5364" t="s">
        <v>1796</v>
      </c>
      <c r="O5364">
        <v>96</v>
      </c>
      <c r="P5364">
        <v>1.18</v>
      </c>
      <c r="Q5364">
        <v>1.39</v>
      </c>
      <c r="R5364">
        <v>1.8315018315018315E-3</v>
      </c>
      <c r="S5364">
        <f t="shared" si="499"/>
        <v>113.28</v>
      </c>
      <c r="T5364">
        <f t="shared" si="500"/>
        <v>0.17582417582417581</v>
      </c>
      <c r="U5364">
        <f t="shared" si="501"/>
        <v>133.44</v>
      </c>
      <c r="V5364">
        <f t="shared" si="502"/>
        <v>19.984175824175821</v>
      </c>
      <c r="W5364" t="str">
        <f t="shared" si="503"/>
        <v>LOSS</v>
      </c>
    </row>
    <row r="5365" spans="8:23" x14ac:dyDescent="0.35">
      <c r="H5365">
        <v>2013</v>
      </c>
      <c r="I5365" t="s">
        <v>21</v>
      </c>
      <c r="J5365" t="s">
        <v>594</v>
      </c>
      <c r="K5365" t="s">
        <v>171</v>
      </c>
      <c r="L5365" t="str">
        <f t="shared" si="498"/>
        <v>East African Apparel Ltd</v>
      </c>
      <c r="M5365" t="s">
        <v>49</v>
      </c>
      <c r="N5365" t="s">
        <v>1797</v>
      </c>
      <c r="O5365">
        <v>168</v>
      </c>
      <c r="P5365">
        <v>1.1100000000000001</v>
      </c>
      <c r="Q5365">
        <v>1.25</v>
      </c>
      <c r="R5365">
        <v>1.4367816091954023E-3</v>
      </c>
      <c r="S5365">
        <f t="shared" si="499"/>
        <v>186.48000000000002</v>
      </c>
      <c r="T5365">
        <f t="shared" si="500"/>
        <v>0.24137931034482757</v>
      </c>
      <c r="U5365">
        <f t="shared" si="501"/>
        <v>210</v>
      </c>
      <c r="V5365">
        <f t="shared" si="502"/>
        <v>23.278620689655153</v>
      </c>
      <c r="W5365" t="str">
        <f t="shared" si="503"/>
        <v>LOSS</v>
      </c>
    </row>
    <row r="5366" spans="8:23" x14ac:dyDescent="0.35">
      <c r="H5366">
        <v>2013</v>
      </c>
      <c r="I5366" t="s">
        <v>21</v>
      </c>
      <c r="J5366" t="s">
        <v>594</v>
      </c>
      <c r="K5366" t="s">
        <v>171</v>
      </c>
      <c r="L5366" t="str">
        <f t="shared" si="498"/>
        <v>East African Apparel Ltd</v>
      </c>
      <c r="M5366" t="s">
        <v>54</v>
      </c>
      <c r="N5366" t="s">
        <v>1798</v>
      </c>
      <c r="O5366">
        <v>180</v>
      </c>
      <c r="P5366">
        <v>1.1399999999999999</v>
      </c>
      <c r="Q5366">
        <v>1.3</v>
      </c>
      <c r="R5366">
        <v>1.2722646310432571E-3</v>
      </c>
      <c r="S5366">
        <f t="shared" si="499"/>
        <v>205.2</v>
      </c>
      <c r="T5366">
        <f t="shared" si="500"/>
        <v>0.22900763358778628</v>
      </c>
      <c r="U5366">
        <f t="shared" si="501"/>
        <v>234</v>
      </c>
      <c r="V5366">
        <f t="shared" si="502"/>
        <v>28.570992366412224</v>
      </c>
      <c r="W5366" t="str">
        <f t="shared" si="503"/>
        <v>LOSS</v>
      </c>
    </row>
    <row r="5367" spans="8:23" x14ac:dyDescent="0.35">
      <c r="H5367">
        <v>2013</v>
      </c>
      <c r="I5367" t="s">
        <v>21</v>
      </c>
      <c r="J5367" t="s">
        <v>594</v>
      </c>
      <c r="K5367" t="s">
        <v>171</v>
      </c>
      <c r="L5367" t="str">
        <f t="shared" si="498"/>
        <v>East African Apparel Ltd</v>
      </c>
      <c r="M5367" t="s">
        <v>59</v>
      </c>
      <c r="N5367" t="s">
        <v>1799</v>
      </c>
      <c r="O5367">
        <v>72</v>
      </c>
      <c r="P5367">
        <v>1.2</v>
      </c>
      <c r="Q5367">
        <v>1.24</v>
      </c>
      <c r="R5367">
        <v>1.0964912280701754E-3</v>
      </c>
      <c r="S5367">
        <f t="shared" si="499"/>
        <v>86.399999999999991</v>
      </c>
      <c r="T5367">
        <f t="shared" si="500"/>
        <v>7.8947368421052627E-2</v>
      </c>
      <c r="U5367">
        <f t="shared" si="501"/>
        <v>89.28</v>
      </c>
      <c r="V5367">
        <f t="shared" si="502"/>
        <v>2.801052631578957</v>
      </c>
      <c r="W5367" t="str">
        <f t="shared" si="503"/>
        <v>LOSS</v>
      </c>
    </row>
    <row r="5368" spans="8:23" x14ac:dyDescent="0.35">
      <c r="H5368">
        <v>2013</v>
      </c>
      <c r="I5368" t="s">
        <v>21</v>
      </c>
      <c r="J5368" t="s">
        <v>594</v>
      </c>
      <c r="K5368" t="s">
        <v>171</v>
      </c>
      <c r="L5368" t="str">
        <f t="shared" si="498"/>
        <v>East African Apparel Ltd</v>
      </c>
      <c r="M5368" t="s">
        <v>64</v>
      </c>
      <c r="N5368" t="s">
        <v>1800</v>
      </c>
      <c r="O5368">
        <v>168</v>
      </c>
      <c r="P5368">
        <v>1.07</v>
      </c>
      <c r="Q5368">
        <v>1.27</v>
      </c>
      <c r="R5368">
        <v>1.8148820326678765E-3</v>
      </c>
      <c r="S5368">
        <f t="shared" si="499"/>
        <v>179.76000000000002</v>
      </c>
      <c r="T5368">
        <f t="shared" si="500"/>
        <v>0.30490018148820325</v>
      </c>
      <c r="U5368">
        <f t="shared" si="501"/>
        <v>213.36</v>
      </c>
      <c r="V5368">
        <f t="shared" si="502"/>
        <v>33.295099818511794</v>
      </c>
      <c r="W5368" t="str">
        <f t="shared" si="503"/>
        <v>LOSS</v>
      </c>
    </row>
    <row r="5369" spans="8:23" x14ac:dyDescent="0.35">
      <c r="H5369">
        <v>2013</v>
      </c>
      <c r="I5369" t="s">
        <v>21</v>
      </c>
      <c r="J5369" t="s">
        <v>594</v>
      </c>
      <c r="K5369" t="s">
        <v>171</v>
      </c>
      <c r="L5369" t="str">
        <f t="shared" si="498"/>
        <v>East African Apparel Ltd</v>
      </c>
      <c r="M5369" t="s">
        <v>69</v>
      </c>
      <c r="N5369" t="s">
        <v>1801</v>
      </c>
      <c r="O5369">
        <v>60</v>
      </c>
      <c r="P5369">
        <v>1.1599999999999999</v>
      </c>
      <c r="Q5369">
        <v>1.28</v>
      </c>
      <c r="R5369">
        <v>1.1325028312570782E-3</v>
      </c>
      <c r="S5369">
        <f t="shared" si="499"/>
        <v>69.599999999999994</v>
      </c>
      <c r="T5369">
        <f t="shared" si="500"/>
        <v>6.7950169875424696E-2</v>
      </c>
      <c r="U5369">
        <f t="shared" si="501"/>
        <v>76.8</v>
      </c>
      <c r="V5369">
        <f t="shared" si="502"/>
        <v>7.1320498301245783</v>
      </c>
      <c r="W5369" t="str">
        <f t="shared" si="503"/>
        <v>LOSS</v>
      </c>
    </row>
    <row r="5370" spans="8:23" x14ac:dyDescent="0.35">
      <c r="H5370">
        <v>2013</v>
      </c>
      <c r="I5370" t="s">
        <v>21</v>
      </c>
      <c r="J5370" t="s">
        <v>594</v>
      </c>
      <c r="K5370" t="s">
        <v>171</v>
      </c>
      <c r="L5370" t="str">
        <f t="shared" si="498"/>
        <v>East African Apparel Ltd</v>
      </c>
      <c r="M5370" t="s">
        <v>74</v>
      </c>
      <c r="N5370" t="s">
        <v>1802</v>
      </c>
      <c r="O5370">
        <v>192</v>
      </c>
      <c r="P5370">
        <v>1.05</v>
      </c>
      <c r="Q5370">
        <v>1.25</v>
      </c>
      <c r="R5370">
        <v>1.145475372279496E-3</v>
      </c>
      <c r="S5370">
        <f t="shared" si="499"/>
        <v>201.60000000000002</v>
      </c>
      <c r="T5370">
        <f t="shared" si="500"/>
        <v>0.21993127147766323</v>
      </c>
      <c r="U5370">
        <f t="shared" si="501"/>
        <v>240</v>
      </c>
      <c r="V5370">
        <f t="shared" si="502"/>
        <v>38.180068728522315</v>
      </c>
      <c r="W5370" t="str">
        <f t="shared" si="503"/>
        <v>LOSS</v>
      </c>
    </row>
    <row r="5371" spans="8:23" x14ac:dyDescent="0.35">
      <c r="H5371">
        <v>2013</v>
      </c>
      <c r="I5371" t="s">
        <v>21</v>
      </c>
      <c r="J5371" t="s">
        <v>594</v>
      </c>
      <c r="K5371" t="s">
        <v>171</v>
      </c>
      <c r="L5371" t="str">
        <f t="shared" si="498"/>
        <v>East African Apparel Ltd</v>
      </c>
      <c r="M5371" t="s">
        <v>79</v>
      </c>
      <c r="N5371" t="s">
        <v>1803</v>
      </c>
      <c r="O5371">
        <v>192</v>
      </c>
      <c r="P5371">
        <v>1.18</v>
      </c>
      <c r="Q5371">
        <v>1.3</v>
      </c>
      <c r="R5371">
        <v>1.2738853503184713E-3</v>
      </c>
      <c r="S5371">
        <f t="shared" si="499"/>
        <v>226.56</v>
      </c>
      <c r="T5371">
        <f t="shared" si="500"/>
        <v>0.2445859872611465</v>
      </c>
      <c r="U5371">
        <f t="shared" si="501"/>
        <v>249.60000000000002</v>
      </c>
      <c r="V5371">
        <f t="shared" si="502"/>
        <v>22.795414012738874</v>
      </c>
      <c r="W5371" t="str">
        <f t="shared" si="503"/>
        <v>LOSS</v>
      </c>
    </row>
    <row r="5372" spans="8:23" x14ac:dyDescent="0.35">
      <c r="H5372">
        <v>2013</v>
      </c>
      <c r="I5372" t="s">
        <v>21</v>
      </c>
      <c r="J5372" t="s">
        <v>594</v>
      </c>
      <c r="K5372" t="s">
        <v>171</v>
      </c>
      <c r="L5372" t="str">
        <f t="shared" si="498"/>
        <v>East African Apparel Ltd</v>
      </c>
      <c r="M5372" t="s">
        <v>84</v>
      </c>
      <c r="N5372" t="s">
        <v>1804</v>
      </c>
      <c r="O5372">
        <v>84</v>
      </c>
      <c r="P5372">
        <v>1.1499999999999999</v>
      </c>
      <c r="Q5372">
        <v>1.25</v>
      </c>
      <c r="R5372">
        <v>1.6129032258064516E-3</v>
      </c>
      <c r="S5372">
        <f t="shared" si="499"/>
        <v>96.6</v>
      </c>
      <c r="T5372">
        <f t="shared" si="500"/>
        <v>0.13548387096774195</v>
      </c>
      <c r="U5372">
        <f t="shared" si="501"/>
        <v>105</v>
      </c>
      <c r="V5372">
        <f t="shared" si="502"/>
        <v>8.2645161290322644</v>
      </c>
      <c r="W5372" t="str">
        <f t="shared" si="503"/>
        <v>LOSS</v>
      </c>
    </row>
    <row r="5373" spans="8:23" x14ac:dyDescent="0.35">
      <c r="H5373">
        <v>2013</v>
      </c>
      <c r="I5373" t="s">
        <v>21</v>
      </c>
      <c r="J5373" t="s">
        <v>594</v>
      </c>
      <c r="K5373" t="s">
        <v>171</v>
      </c>
      <c r="L5373" t="str">
        <f t="shared" si="498"/>
        <v>East African Apparel Ltd</v>
      </c>
      <c r="M5373" t="s">
        <v>89</v>
      </c>
      <c r="N5373" t="s">
        <v>1805</v>
      </c>
      <c r="O5373">
        <v>144</v>
      </c>
      <c r="P5373">
        <v>1.1000000000000001</v>
      </c>
      <c r="Q5373">
        <v>1.39</v>
      </c>
      <c r="R5373">
        <v>1.5015015015015015E-3</v>
      </c>
      <c r="S5373">
        <f t="shared" si="499"/>
        <v>158.4</v>
      </c>
      <c r="T5373">
        <f t="shared" si="500"/>
        <v>0.21621621621621623</v>
      </c>
      <c r="U5373">
        <f t="shared" si="501"/>
        <v>200.16</v>
      </c>
      <c r="V5373">
        <f t="shared" si="502"/>
        <v>41.543783783783773</v>
      </c>
      <c r="W5373" t="str">
        <f t="shared" si="503"/>
        <v>LOSS</v>
      </c>
    </row>
    <row r="5374" spans="8:23" x14ac:dyDescent="0.35">
      <c r="H5374">
        <v>2013</v>
      </c>
      <c r="I5374" t="s">
        <v>21</v>
      </c>
      <c r="J5374" t="s">
        <v>594</v>
      </c>
      <c r="K5374" t="s">
        <v>171</v>
      </c>
      <c r="L5374" t="str">
        <f t="shared" si="498"/>
        <v>East African Apparel Ltd</v>
      </c>
      <c r="M5374" t="s">
        <v>94</v>
      </c>
      <c r="N5374" t="s">
        <v>1806</v>
      </c>
      <c r="O5374">
        <v>180</v>
      </c>
      <c r="P5374">
        <v>1.1000000000000001</v>
      </c>
      <c r="Q5374">
        <v>1.23</v>
      </c>
      <c r="R5374">
        <v>1.0427528675703858E-3</v>
      </c>
      <c r="S5374">
        <f t="shared" si="499"/>
        <v>198.00000000000003</v>
      </c>
      <c r="T5374">
        <f t="shared" si="500"/>
        <v>0.18769551616266944</v>
      </c>
      <c r="U5374">
        <f t="shared" si="501"/>
        <v>221.4</v>
      </c>
      <c r="V5374">
        <f t="shared" si="502"/>
        <v>23.212304483837308</v>
      </c>
      <c r="W5374" t="str">
        <f t="shared" si="503"/>
        <v>LOSS</v>
      </c>
    </row>
    <row r="5375" spans="8:23" x14ac:dyDescent="0.35">
      <c r="H5375">
        <v>2013</v>
      </c>
      <c r="I5375" t="s">
        <v>21</v>
      </c>
      <c r="J5375" t="s">
        <v>594</v>
      </c>
      <c r="K5375" t="s">
        <v>171</v>
      </c>
      <c r="L5375" t="str">
        <f t="shared" si="498"/>
        <v>East African Apparel Ltd</v>
      </c>
      <c r="M5375" t="s">
        <v>99</v>
      </c>
      <c r="N5375" t="s">
        <v>1807</v>
      </c>
      <c r="O5375">
        <v>168</v>
      </c>
      <c r="P5375">
        <v>1.05</v>
      </c>
      <c r="Q5375">
        <v>1.31</v>
      </c>
      <c r="R5375">
        <v>1.053740779768177E-3</v>
      </c>
      <c r="S5375">
        <f t="shared" si="499"/>
        <v>176.4</v>
      </c>
      <c r="T5375">
        <f t="shared" si="500"/>
        <v>0.17702845100105372</v>
      </c>
      <c r="U5375">
        <f t="shared" si="501"/>
        <v>220.08</v>
      </c>
      <c r="V5375">
        <f t="shared" si="502"/>
        <v>43.50297154899895</v>
      </c>
      <c r="W5375" t="str">
        <f t="shared" si="503"/>
        <v>LOSS</v>
      </c>
    </row>
    <row r="5376" spans="8:23" x14ac:dyDescent="0.35">
      <c r="H5376">
        <v>2013</v>
      </c>
      <c r="I5376" t="s">
        <v>21</v>
      </c>
      <c r="J5376" t="s">
        <v>594</v>
      </c>
      <c r="K5376" t="s">
        <v>171</v>
      </c>
      <c r="L5376" t="str">
        <f t="shared" si="498"/>
        <v>East African Apparel Ltd</v>
      </c>
      <c r="M5376" t="s">
        <v>104</v>
      </c>
      <c r="N5376" t="s">
        <v>1808</v>
      </c>
      <c r="O5376">
        <v>72</v>
      </c>
      <c r="P5376">
        <v>1.1399999999999999</v>
      </c>
      <c r="Q5376">
        <v>1.38</v>
      </c>
      <c r="R5376">
        <v>1.3947001394700139E-3</v>
      </c>
      <c r="S5376">
        <f t="shared" si="499"/>
        <v>82.08</v>
      </c>
      <c r="T5376">
        <f t="shared" si="500"/>
        <v>0.100418410041841</v>
      </c>
      <c r="U5376">
        <f t="shared" si="501"/>
        <v>99.359999999999985</v>
      </c>
      <c r="V5376">
        <f t="shared" si="502"/>
        <v>17.179581589958147</v>
      </c>
      <c r="W5376" t="str">
        <f t="shared" si="503"/>
        <v>LOSS</v>
      </c>
    </row>
    <row r="5377" spans="8:23" x14ac:dyDescent="0.35">
      <c r="H5377">
        <v>2013</v>
      </c>
      <c r="I5377" t="s">
        <v>21</v>
      </c>
      <c r="J5377" t="s">
        <v>594</v>
      </c>
      <c r="K5377" t="s">
        <v>171</v>
      </c>
      <c r="L5377" t="str">
        <f t="shared" si="498"/>
        <v>East African Apparel Ltd</v>
      </c>
      <c r="M5377" t="s">
        <v>109</v>
      </c>
      <c r="N5377" t="s">
        <v>1809</v>
      </c>
      <c r="O5377">
        <v>168</v>
      </c>
      <c r="P5377">
        <v>1.1299999999999999</v>
      </c>
      <c r="Q5377">
        <v>1.4</v>
      </c>
      <c r="R5377">
        <v>1.0559662090813093E-3</v>
      </c>
      <c r="S5377">
        <f t="shared" si="499"/>
        <v>189.83999999999997</v>
      </c>
      <c r="T5377">
        <f t="shared" si="500"/>
        <v>0.17740232312565996</v>
      </c>
      <c r="U5377">
        <f t="shared" si="501"/>
        <v>235.2</v>
      </c>
      <c r="V5377">
        <f t="shared" si="502"/>
        <v>45.182597676874352</v>
      </c>
      <c r="W5377" t="str">
        <f t="shared" si="503"/>
        <v>LOSS</v>
      </c>
    </row>
    <row r="5378" spans="8:23" x14ac:dyDescent="0.35">
      <c r="H5378">
        <v>2013</v>
      </c>
      <c r="I5378" t="s">
        <v>21</v>
      </c>
      <c r="J5378" t="s">
        <v>594</v>
      </c>
      <c r="K5378" t="s">
        <v>171</v>
      </c>
      <c r="L5378" t="str">
        <f t="shared" si="498"/>
        <v>East African Apparel Ltd</v>
      </c>
      <c r="M5378" t="s">
        <v>114</v>
      </c>
      <c r="N5378" t="s">
        <v>1810</v>
      </c>
      <c r="O5378">
        <v>192</v>
      </c>
      <c r="P5378">
        <v>1.1000000000000001</v>
      </c>
      <c r="Q5378">
        <v>1.22</v>
      </c>
      <c r="R5378">
        <v>1.3477088948787063E-3</v>
      </c>
      <c r="S5378">
        <f t="shared" si="499"/>
        <v>211.20000000000002</v>
      </c>
      <c r="T5378">
        <f t="shared" si="500"/>
        <v>0.2587601078167116</v>
      </c>
      <c r="U5378">
        <f t="shared" si="501"/>
        <v>234.24</v>
      </c>
      <c r="V5378">
        <f t="shared" si="502"/>
        <v>22.781239892183279</v>
      </c>
      <c r="W5378" t="str">
        <f t="shared" si="503"/>
        <v>LOSS</v>
      </c>
    </row>
    <row r="5379" spans="8:23" x14ac:dyDescent="0.35">
      <c r="H5379">
        <v>2013</v>
      </c>
      <c r="I5379" t="s">
        <v>21</v>
      </c>
      <c r="J5379" t="s">
        <v>594</v>
      </c>
      <c r="K5379" t="s">
        <v>171</v>
      </c>
      <c r="L5379" t="str">
        <f t="shared" ref="L5379:L5442" si="504">VLOOKUP($K5379,$A$1:$C$124,MATCH($L$1,$A$1:$C$1,0),0)</f>
        <v>East African Apparel Ltd</v>
      </c>
      <c r="M5379" t="s">
        <v>119</v>
      </c>
      <c r="N5379" t="s">
        <v>1811</v>
      </c>
      <c r="O5379">
        <v>72</v>
      </c>
      <c r="P5379">
        <v>1.08</v>
      </c>
      <c r="Q5379">
        <v>1.23</v>
      </c>
      <c r="R5379">
        <v>1.0604453870625664E-3</v>
      </c>
      <c r="S5379">
        <f t="shared" ref="S5379:S5442" si="505">P5379*O5379</f>
        <v>77.760000000000005</v>
      </c>
      <c r="T5379">
        <f t="shared" ref="T5379:T5442" si="506">R5379*O5379</f>
        <v>7.6352067868504778E-2</v>
      </c>
      <c r="U5379">
        <f t="shared" ref="U5379:U5442" si="507">Q5379*O5379</f>
        <v>88.56</v>
      </c>
      <c r="V5379">
        <f t="shared" ref="V5379:V5442" si="508">Q5379*O5379-S5379-T5379</f>
        <v>10.723647932131492</v>
      </c>
      <c r="W5379" t="str">
        <f t="shared" ref="W5379:W5442" si="509">IF(V5379&gt;1000,"PROFIT","LOSS")</f>
        <v>LOSS</v>
      </c>
    </row>
    <row r="5380" spans="8:23" x14ac:dyDescent="0.35">
      <c r="H5380">
        <v>2013</v>
      </c>
      <c r="I5380" t="s">
        <v>21</v>
      </c>
      <c r="J5380" t="s">
        <v>594</v>
      </c>
      <c r="K5380" t="s">
        <v>171</v>
      </c>
      <c r="L5380" t="str">
        <f t="shared" si="504"/>
        <v>East African Apparel Ltd</v>
      </c>
      <c r="M5380" t="s">
        <v>124</v>
      </c>
      <c r="N5380" t="s">
        <v>1812</v>
      </c>
      <c r="O5380">
        <v>228</v>
      </c>
      <c r="P5380">
        <v>1.18</v>
      </c>
      <c r="Q5380">
        <v>1.4</v>
      </c>
      <c r="R5380">
        <v>1.2738853503184713E-3</v>
      </c>
      <c r="S5380">
        <f t="shared" si="505"/>
        <v>269.03999999999996</v>
      </c>
      <c r="T5380">
        <f t="shared" si="506"/>
        <v>0.29044585987261146</v>
      </c>
      <c r="U5380">
        <f t="shared" si="507"/>
        <v>319.2</v>
      </c>
      <c r="V5380">
        <f t="shared" si="508"/>
        <v>49.869554140127413</v>
      </c>
      <c r="W5380" t="str">
        <f t="shared" si="509"/>
        <v>LOSS</v>
      </c>
    </row>
    <row r="5381" spans="8:23" x14ac:dyDescent="0.35">
      <c r="H5381">
        <v>2013</v>
      </c>
      <c r="I5381" t="s">
        <v>21</v>
      </c>
      <c r="J5381" t="s">
        <v>594</v>
      </c>
      <c r="K5381" t="s">
        <v>171</v>
      </c>
      <c r="L5381" t="str">
        <f t="shared" si="504"/>
        <v>East African Apparel Ltd</v>
      </c>
      <c r="M5381" t="s">
        <v>129</v>
      </c>
      <c r="N5381" t="s">
        <v>1813</v>
      </c>
      <c r="O5381">
        <v>120</v>
      </c>
      <c r="P5381">
        <v>1.17</v>
      </c>
      <c r="Q5381">
        <v>1.31</v>
      </c>
      <c r="R5381">
        <v>1.4164305949008499E-3</v>
      </c>
      <c r="S5381">
        <f t="shared" si="505"/>
        <v>140.39999999999998</v>
      </c>
      <c r="T5381">
        <f t="shared" si="506"/>
        <v>0.16997167138810199</v>
      </c>
      <c r="U5381">
        <f t="shared" si="507"/>
        <v>157.20000000000002</v>
      </c>
      <c r="V5381">
        <f t="shared" si="508"/>
        <v>16.630028328611939</v>
      </c>
      <c r="W5381" t="str">
        <f t="shared" si="509"/>
        <v>LOSS</v>
      </c>
    </row>
    <row r="5382" spans="8:23" x14ac:dyDescent="0.35">
      <c r="H5382">
        <v>2013</v>
      </c>
      <c r="I5382" t="s">
        <v>21</v>
      </c>
      <c r="J5382" t="s">
        <v>594</v>
      </c>
      <c r="K5382" t="s">
        <v>171</v>
      </c>
      <c r="L5382" t="str">
        <f t="shared" si="504"/>
        <v>East African Apparel Ltd</v>
      </c>
      <c r="M5382" t="s">
        <v>134</v>
      </c>
      <c r="N5382" t="s">
        <v>1814</v>
      </c>
      <c r="O5382">
        <v>144</v>
      </c>
      <c r="P5382">
        <v>1.1399999999999999</v>
      </c>
      <c r="Q5382">
        <v>1.2</v>
      </c>
      <c r="R5382">
        <v>1.6129032258064516E-3</v>
      </c>
      <c r="S5382">
        <f t="shared" si="505"/>
        <v>164.16</v>
      </c>
      <c r="T5382">
        <f t="shared" si="506"/>
        <v>0.23225806451612904</v>
      </c>
      <c r="U5382">
        <f t="shared" si="507"/>
        <v>172.79999999999998</v>
      </c>
      <c r="V5382">
        <f t="shared" si="508"/>
        <v>8.4077419354838572</v>
      </c>
      <c r="W5382" t="str">
        <f t="shared" si="509"/>
        <v>LOSS</v>
      </c>
    </row>
    <row r="5383" spans="8:23" x14ac:dyDescent="0.35">
      <c r="H5383">
        <v>2013</v>
      </c>
      <c r="I5383" t="s">
        <v>21</v>
      </c>
      <c r="J5383" t="s">
        <v>594</v>
      </c>
      <c r="K5383" t="s">
        <v>171</v>
      </c>
      <c r="L5383" t="str">
        <f t="shared" si="504"/>
        <v>East African Apparel Ltd</v>
      </c>
      <c r="M5383" t="s">
        <v>139</v>
      </c>
      <c r="N5383" t="s">
        <v>1815</v>
      </c>
      <c r="O5383">
        <v>60</v>
      </c>
      <c r="P5383">
        <v>1.07</v>
      </c>
      <c r="Q5383">
        <v>1.35</v>
      </c>
      <c r="R5383">
        <v>1.5082956259426848E-3</v>
      </c>
      <c r="S5383">
        <f t="shared" si="505"/>
        <v>64.2</v>
      </c>
      <c r="T5383">
        <f t="shared" si="506"/>
        <v>9.0497737556561084E-2</v>
      </c>
      <c r="U5383">
        <f t="shared" si="507"/>
        <v>81</v>
      </c>
      <c r="V5383">
        <f t="shared" si="508"/>
        <v>16.709502262443436</v>
      </c>
      <c r="W5383" t="str">
        <f t="shared" si="509"/>
        <v>LOSS</v>
      </c>
    </row>
    <row r="5384" spans="8:23" x14ac:dyDescent="0.35">
      <c r="H5384">
        <v>2013</v>
      </c>
      <c r="I5384" t="s">
        <v>21</v>
      </c>
      <c r="J5384" t="s">
        <v>594</v>
      </c>
      <c r="K5384" t="s">
        <v>171</v>
      </c>
      <c r="L5384" t="str">
        <f t="shared" si="504"/>
        <v>East African Apparel Ltd</v>
      </c>
      <c r="M5384" t="s">
        <v>144</v>
      </c>
      <c r="N5384" t="s">
        <v>1816</v>
      </c>
      <c r="O5384">
        <v>60</v>
      </c>
      <c r="P5384">
        <v>1.01</v>
      </c>
      <c r="Q5384">
        <v>1.38</v>
      </c>
      <c r="R5384">
        <v>1.2562814070351759E-3</v>
      </c>
      <c r="S5384">
        <f t="shared" si="505"/>
        <v>60.6</v>
      </c>
      <c r="T5384">
        <f t="shared" si="506"/>
        <v>7.537688442211056E-2</v>
      </c>
      <c r="U5384">
        <f t="shared" si="507"/>
        <v>82.8</v>
      </c>
      <c r="V5384">
        <f t="shared" si="508"/>
        <v>22.124623115577887</v>
      </c>
      <c r="W5384" t="str">
        <f t="shared" si="509"/>
        <v>LOSS</v>
      </c>
    </row>
    <row r="5385" spans="8:23" x14ac:dyDescent="0.35">
      <c r="H5385">
        <v>2013</v>
      </c>
      <c r="I5385" t="s">
        <v>21</v>
      </c>
      <c r="J5385" t="s">
        <v>594</v>
      </c>
      <c r="K5385" t="s">
        <v>171</v>
      </c>
      <c r="L5385" t="str">
        <f t="shared" si="504"/>
        <v>East African Apparel Ltd</v>
      </c>
      <c r="M5385" t="s">
        <v>149</v>
      </c>
      <c r="N5385" t="s">
        <v>1817</v>
      </c>
      <c r="O5385">
        <v>120</v>
      </c>
      <c r="P5385">
        <v>1.18</v>
      </c>
      <c r="Q5385">
        <v>1.36</v>
      </c>
      <c r="R5385">
        <v>1.0799136069114472E-3</v>
      </c>
      <c r="S5385">
        <f t="shared" si="505"/>
        <v>141.6</v>
      </c>
      <c r="T5385">
        <f t="shared" si="506"/>
        <v>0.12958963282937366</v>
      </c>
      <c r="U5385">
        <f t="shared" si="507"/>
        <v>163.20000000000002</v>
      </c>
      <c r="V5385">
        <f t="shared" si="508"/>
        <v>21.470410367170651</v>
      </c>
      <c r="W5385" t="str">
        <f t="shared" si="509"/>
        <v>LOSS</v>
      </c>
    </row>
    <row r="5386" spans="8:23" x14ac:dyDescent="0.35">
      <c r="H5386">
        <v>2013</v>
      </c>
      <c r="I5386" t="s">
        <v>21</v>
      </c>
      <c r="J5386" t="s">
        <v>594</v>
      </c>
      <c r="K5386" t="s">
        <v>171</v>
      </c>
      <c r="L5386" t="str">
        <f t="shared" si="504"/>
        <v>East African Apparel Ltd</v>
      </c>
      <c r="M5386" t="s">
        <v>154</v>
      </c>
      <c r="N5386" t="s">
        <v>1818</v>
      </c>
      <c r="O5386">
        <v>72</v>
      </c>
      <c r="P5386">
        <v>1.06</v>
      </c>
      <c r="Q5386">
        <v>1.2</v>
      </c>
      <c r="R5386">
        <v>1.4947683109118087E-3</v>
      </c>
      <c r="S5386">
        <f t="shared" si="505"/>
        <v>76.320000000000007</v>
      </c>
      <c r="T5386">
        <f t="shared" si="506"/>
        <v>0.10762331838565023</v>
      </c>
      <c r="U5386">
        <f t="shared" si="507"/>
        <v>86.399999999999991</v>
      </c>
      <c r="V5386">
        <f t="shared" si="508"/>
        <v>9.9723766816143335</v>
      </c>
      <c r="W5386" t="str">
        <f t="shared" si="509"/>
        <v>LOSS</v>
      </c>
    </row>
    <row r="5387" spans="8:23" x14ac:dyDescent="0.35">
      <c r="H5387">
        <v>2013</v>
      </c>
      <c r="I5387" t="s">
        <v>21</v>
      </c>
      <c r="J5387" t="s">
        <v>594</v>
      </c>
      <c r="K5387" t="s">
        <v>171</v>
      </c>
      <c r="L5387" t="str">
        <f t="shared" si="504"/>
        <v>East African Apparel Ltd</v>
      </c>
      <c r="M5387" t="s">
        <v>159</v>
      </c>
      <c r="N5387" t="s">
        <v>1819</v>
      </c>
      <c r="O5387">
        <v>204</v>
      </c>
      <c r="P5387">
        <v>1.08</v>
      </c>
      <c r="Q5387">
        <v>1.24</v>
      </c>
      <c r="R5387">
        <v>1.3297872340425532E-3</v>
      </c>
      <c r="S5387">
        <f t="shared" si="505"/>
        <v>220.32000000000002</v>
      </c>
      <c r="T5387">
        <f t="shared" si="506"/>
        <v>0.27127659574468083</v>
      </c>
      <c r="U5387">
        <f t="shared" si="507"/>
        <v>252.96</v>
      </c>
      <c r="V5387">
        <f t="shared" si="508"/>
        <v>32.368723404255306</v>
      </c>
      <c r="W5387" t="str">
        <f t="shared" si="509"/>
        <v>LOSS</v>
      </c>
    </row>
    <row r="5388" spans="8:23" x14ac:dyDescent="0.35">
      <c r="H5388">
        <v>2013</v>
      </c>
      <c r="I5388" t="s">
        <v>21</v>
      </c>
      <c r="J5388" t="s">
        <v>594</v>
      </c>
      <c r="K5388" t="s">
        <v>171</v>
      </c>
      <c r="L5388" t="str">
        <f t="shared" si="504"/>
        <v>East African Apparel Ltd</v>
      </c>
      <c r="M5388" t="s">
        <v>164</v>
      </c>
      <c r="N5388" t="s">
        <v>1820</v>
      </c>
      <c r="O5388">
        <v>204</v>
      </c>
      <c r="P5388">
        <v>1.1399999999999999</v>
      </c>
      <c r="Q5388">
        <v>1.26</v>
      </c>
      <c r="R5388">
        <v>1.7452006980802793E-3</v>
      </c>
      <c r="S5388">
        <f t="shared" si="505"/>
        <v>232.55999999999997</v>
      </c>
      <c r="T5388">
        <f t="shared" si="506"/>
        <v>0.35602094240837695</v>
      </c>
      <c r="U5388">
        <f t="shared" si="507"/>
        <v>257.04000000000002</v>
      </c>
      <c r="V5388">
        <f t="shared" si="508"/>
        <v>24.123979057591669</v>
      </c>
      <c r="W5388" t="str">
        <f t="shared" si="509"/>
        <v>LOSS</v>
      </c>
    </row>
    <row r="5389" spans="8:23" x14ac:dyDescent="0.35">
      <c r="H5389">
        <v>2013</v>
      </c>
      <c r="I5389" t="s">
        <v>21</v>
      </c>
      <c r="J5389" t="s">
        <v>594</v>
      </c>
      <c r="K5389" t="s">
        <v>171</v>
      </c>
      <c r="L5389" t="str">
        <f t="shared" si="504"/>
        <v>East African Apparel Ltd</v>
      </c>
      <c r="M5389" t="s">
        <v>169</v>
      </c>
      <c r="N5389" t="s">
        <v>1821</v>
      </c>
      <c r="O5389">
        <v>72</v>
      </c>
      <c r="P5389">
        <v>1.01</v>
      </c>
      <c r="Q5389">
        <v>1.23</v>
      </c>
      <c r="R5389">
        <v>1.7241379310344827E-3</v>
      </c>
      <c r="S5389">
        <f t="shared" si="505"/>
        <v>72.72</v>
      </c>
      <c r="T5389">
        <f t="shared" si="506"/>
        <v>0.12413793103448276</v>
      </c>
      <c r="U5389">
        <f t="shared" si="507"/>
        <v>88.56</v>
      </c>
      <c r="V5389">
        <f t="shared" si="508"/>
        <v>15.715862068965521</v>
      </c>
      <c r="W5389" t="str">
        <f t="shared" si="509"/>
        <v>LOSS</v>
      </c>
    </row>
    <row r="5390" spans="8:23" x14ac:dyDescent="0.35">
      <c r="H5390">
        <v>2013</v>
      </c>
      <c r="I5390" t="s">
        <v>21</v>
      </c>
      <c r="J5390" t="s">
        <v>594</v>
      </c>
      <c r="K5390" t="s">
        <v>171</v>
      </c>
      <c r="L5390" t="str">
        <f t="shared" si="504"/>
        <v>East African Apparel Ltd</v>
      </c>
      <c r="M5390" t="s">
        <v>174</v>
      </c>
      <c r="N5390" t="s">
        <v>1822</v>
      </c>
      <c r="O5390">
        <v>60</v>
      </c>
      <c r="P5390">
        <v>1.1299999999999999</v>
      </c>
      <c r="Q5390">
        <v>1.38</v>
      </c>
      <c r="R5390">
        <v>1.1337868480725624E-3</v>
      </c>
      <c r="S5390">
        <f t="shared" si="505"/>
        <v>67.8</v>
      </c>
      <c r="T5390">
        <f t="shared" si="506"/>
        <v>6.8027210884353748E-2</v>
      </c>
      <c r="U5390">
        <f t="shared" si="507"/>
        <v>82.8</v>
      </c>
      <c r="V5390">
        <f t="shared" si="508"/>
        <v>14.931972789115646</v>
      </c>
      <c r="W5390" t="str">
        <f t="shared" si="509"/>
        <v>LOSS</v>
      </c>
    </row>
    <row r="5391" spans="8:23" x14ac:dyDescent="0.35">
      <c r="H5391">
        <v>2013</v>
      </c>
      <c r="I5391" t="s">
        <v>21</v>
      </c>
      <c r="J5391" t="s">
        <v>594</v>
      </c>
      <c r="K5391" t="s">
        <v>171</v>
      </c>
      <c r="L5391" t="str">
        <f t="shared" si="504"/>
        <v>East African Apparel Ltd</v>
      </c>
      <c r="M5391" t="s">
        <v>179</v>
      </c>
      <c r="N5391" t="s">
        <v>1823</v>
      </c>
      <c r="O5391">
        <v>108</v>
      </c>
      <c r="P5391">
        <v>1.03</v>
      </c>
      <c r="Q5391">
        <v>1.39</v>
      </c>
      <c r="R5391">
        <v>1.2547051442910915E-3</v>
      </c>
      <c r="S5391">
        <f t="shared" si="505"/>
        <v>111.24000000000001</v>
      </c>
      <c r="T5391">
        <f t="shared" si="506"/>
        <v>0.13550815558343787</v>
      </c>
      <c r="U5391">
        <f t="shared" si="507"/>
        <v>150.11999999999998</v>
      </c>
      <c r="V5391">
        <f t="shared" si="508"/>
        <v>38.74449184441653</v>
      </c>
      <c r="W5391" t="str">
        <f t="shared" si="509"/>
        <v>LOSS</v>
      </c>
    </row>
    <row r="5392" spans="8:23" x14ac:dyDescent="0.35">
      <c r="H5392">
        <v>2013</v>
      </c>
      <c r="I5392" t="s">
        <v>21</v>
      </c>
      <c r="J5392" t="s">
        <v>594</v>
      </c>
      <c r="K5392" t="s">
        <v>171</v>
      </c>
      <c r="L5392" t="str">
        <f t="shared" si="504"/>
        <v>East African Apparel Ltd</v>
      </c>
      <c r="M5392" t="s">
        <v>184</v>
      </c>
      <c r="N5392" t="s">
        <v>1824</v>
      </c>
      <c r="O5392">
        <v>216</v>
      </c>
      <c r="P5392">
        <v>1.1399999999999999</v>
      </c>
      <c r="Q5392">
        <v>1.23</v>
      </c>
      <c r="R5392">
        <v>1.2970168612191958E-3</v>
      </c>
      <c r="S5392">
        <f t="shared" si="505"/>
        <v>246.23999999999998</v>
      </c>
      <c r="T5392">
        <f t="shared" si="506"/>
        <v>0.28015564202334631</v>
      </c>
      <c r="U5392">
        <f t="shared" si="507"/>
        <v>265.68</v>
      </c>
      <c r="V5392">
        <f t="shared" si="508"/>
        <v>19.159844357976681</v>
      </c>
      <c r="W5392" t="str">
        <f t="shared" si="509"/>
        <v>LOSS</v>
      </c>
    </row>
    <row r="5393" spans="8:23" x14ac:dyDescent="0.35">
      <c r="H5393">
        <v>2013</v>
      </c>
      <c r="I5393" t="s">
        <v>21</v>
      </c>
      <c r="J5393" t="s">
        <v>594</v>
      </c>
      <c r="K5393" t="s">
        <v>171</v>
      </c>
      <c r="L5393" t="str">
        <f t="shared" si="504"/>
        <v>East African Apparel Ltd</v>
      </c>
      <c r="M5393" t="s">
        <v>189</v>
      </c>
      <c r="N5393" t="s">
        <v>1825</v>
      </c>
      <c r="O5393">
        <v>120</v>
      </c>
      <c r="P5393">
        <v>1.06</v>
      </c>
      <c r="Q5393">
        <v>1.21</v>
      </c>
      <c r="R5393">
        <v>1.4347202295552368E-3</v>
      </c>
      <c r="S5393">
        <f t="shared" si="505"/>
        <v>127.2</v>
      </c>
      <c r="T5393">
        <f t="shared" si="506"/>
        <v>0.17216642754662842</v>
      </c>
      <c r="U5393">
        <f t="shared" si="507"/>
        <v>145.19999999999999</v>
      </c>
      <c r="V5393">
        <f t="shared" si="508"/>
        <v>17.827833572453358</v>
      </c>
      <c r="W5393" t="str">
        <f t="shared" si="509"/>
        <v>LOSS</v>
      </c>
    </row>
    <row r="5394" spans="8:23" x14ac:dyDescent="0.35">
      <c r="H5394">
        <v>2013</v>
      </c>
      <c r="I5394" t="s">
        <v>21</v>
      </c>
      <c r="J5394" t="s">
        <v>594</v>
      </c>
      <c r="K5394" t="s">
        <v>171</v>
      </c>
      <c r="L5394" t="str">
        <f t="shared" si="504"/>
        <v>East African Apparel Ltd</v>
      </c>
      <c r="M5394" t="s">
        <v>194</v>
      </c>
      <c r="N5394" t="s">
        <v>1826</v>
      </c>
      <c r="O5394">
        <v>120</v>
      </c>
      <c r="P5394">
        <v>1.1399999999999999</v>
      </c>
      <c r="Q5394">
        <v>1.37</v>
      </c>
      <c r="R5394">
        <v>1.3679890560875513E-3</v>
      </c>
      <c r="S5394">
        <f t="shared" si="505"/>
        <v>136.79999999999998</v>
      </c>
      <c r="T5394">
        <f t="shared" si="506"/>
        <v>0.16415868673050615</v>
      </c>
      <c r="U5394">
        <f t="shared" si="507"/>
        <v>164.4</v>
      </c>
      <c r="V5394">
        <f t="shared" si="508"/>
        <v>27.435841313269517</v>
      </c>
      <c r="W5394" t="str">
        <f t="shared" si="509"/>
        <v>LOSS</v>
      </c>
    </row>
    <row r="5395" spans="8:23" x14ac:dyDescent="0.35">
      <c r="H5395">
        <v>2013</v>
      </c>
      <c r="I5395" t="s">
        <v>21</v>
      </c>
      <c r="J5395" t="s">
        <v>594</v>
      </c>
      <c r="K5395" t="s">
        <v>171</v>
      </c>
      <c r="L5395" t="str">
        <f t="shared" si="504"/>
        <v>East African Apparel Ltd</v>
      </c>
      <c r="M5395" t="s">
        <v>199</v>
      </c>
      <c r="N5395" t="s">
        <v>1827</v>
      </c>
      <c r="O5395">
        <v>180</v>
      </c>
      <c r="P5395">
        <v>1.1100000000000001</v>
      </c>
      <c r="Q5395">
        <v>1.31</v>
      </c>
      <c r="R5395">
        <v>1.2836970474967907E-3</v>
      </c>
      <c r="S5395">
        <f t="shared" si="505"/>
        <v>199.8</v>
      </c>
      <c r="T5395">
        <f t="shared" si="506"/>
        <v>0.23106546854942231</v>
      </c>
      <c r="U5395">
        <f t="shared" si="507"/>
        <v>235.8</v>
      </c>
      <c r="V5395">
        <f t="shared" si="508"/>
        <v>35.768934531450576</v>
      </c>
      <c r="W5395" t="str">
        <f t="shared" si="509"/>
        <v>LOSS</v>
      </c>
    </row>
    <row r="5396" spans="8:23" x14ac:dyDescent="0.35">
      <c r="H5396">
        <v>2013</v>
      </c>
      <c r="I5396" t="s">
        <v>21</v>
      </c>
      <c r="J5396" t="s">
        <v>594</v>
      </c>
      <c r="K5396" t="s">
        <v>171</v>
      </c>
      <c r="L5396" t="str">
        <f t="shared" si="504"/>
        <v>East African Apparel Ltd</v>
      </c>
      <c r="M5396" t="s">
        <v>204</v>
      </c>
      <c r="N5396" t="s">
        <v>1828</v>
      </c>
      <c r="O5396">
        <v>228</v>
      </c>
      <c r="P5396">
        <v>1.02</v>
      </c>
      <c r="Q5396">
        <v>1.31</v>
      </c>
      <c r="R5396">
        <v>1.02880658436214E-3</v>
      </c>
      <c r="S5396">
        <f t="shared" si="505"/>
        <v>232.56</v>
      </c>
      <c r="T5396">
        <f t="shared" si="506"/>
        <v>0.23456790123456792</v>
      </c>
      <c r="U5396">
        <f t="shared" si="507"/>
        <v>298.68</v>
      </c>
      <c r="V5396">
        <f t="shared" si="508"/>
        <v>65.885432098765435</v>
      </c>
      <c r="W5396" t="str">
        <f t="shared" si="509"/>
        <v>LOSS</v>
      </c>
    </row>
    <row r="5397" spans="8:23" x14ac:dyDescent="0.35">
      <c r="H5397">
        <v>2013</v>
      </c>
      <c r="I5397" t="s">
        <v>21</v>
      </c>
      <c r="J5397" t="s">
        <v>594</v>
      </c>
      <c r="K5397" t="s">
        <v>171</v>
      </c>
      <c r="L5397" t="str">
        <f t="shared" si="504"/>
        <v>East African Apparel Ltd</v>
      </c>
      <c r="M5397" t="s">
        <v>209</v>
      </c>
      <c r="N5397" t="s">
        <v>1829</v>
      </c>
      <c r="O5397">
        <v>72</v>
      </c>
      <c r="P5397">
        <v>1.06</v>
      </c>
      <c r="Q5397">
        <v>1.31</v>
      </c>
      <c r="R5397">
        <v>1.1074197120708748E-3</v>
      </c>
      <c r="S5397">
        <f t="shared" si="505"/>
        <v>76.320000000000007</v>
      </c>
      <c r="T5397">
        <f t="shared" si="506"/>
        <v>7.9734219269102985E-2</v>
      </c>
      <c r="U5397">
        <f t="shared" si="507"/>
        <v>94.320000000000007</v>
      </c>
      <c r="V5397">
        <f t="shared" si="508"/>
        <v>17.920265780730897</v>
      </c>
      <c r="W5397" t="str">
        <f t="shared" si="509"/>
        <v>LOSS</v>
      </c>
    </row>
    <row r="5398" spans="8:23" x14ac:dyDescent="0.35">
      <c r="H5398">
        <v>2013</v>
      </c>
      <c r="I5398" t="s">
        <v>21</v>
      </c>
      <c r="J5398" t="s">
        <v>594</v>
      </c>
      <c r="K5398" t="s">
        <v>171</v>
      </c>
      <c r="L5398" t="str">
        <f t="shared" si="504"/>
        <v>East African Apparel Ltd</v>
      </c>
      <c r="M5398" t="s">
        <v>214</v>
      </c>
      <c r="N5398" t="s">
        <v>1830</v>
      </c>
      <c r="O5398">
        <v>84</v>
      </c>
      <c r="P5398">
        <v>1.19</v>
      </c>
      <c r="Q5398">
        <v>1.26</v>
      </c>
      <c r="R5398">
        <v>1.7152658662092624E-3</v>
      </c>
      <c r="S5398">
        <f t="shared" si="505"/>
        <v>99.96</v>
      </c>
      <c r="T5398">
        <f t="shared" si="506"/>
        <v>0.14408233276157803</v>
      </c>
      <c r="U5398">
        <f t="shared" si="507"/>
        <v>105.84</v>
      </c>
      <c r="V5398">
        <f t="shared" si="508"/>
        <v>5.7359176672384313</v>
      </c>
      <c r="W5398" t="str">
        <f t="shared" si="509"/>
        <v>LOSS</v>
      </c>
    </row>
    <row r="5399" spans="8:23" x14ac:dyDescent="0.35">
      <c r="H5399">
        <v>2013</v>
      </c>
      <c r="I5399" t="s">
        <v>21</v>
      </c>
      <c r="J5399" t="s">
        <v>594</v>
      </c>
      <c r="K5399" t="s">
        <v>171</v>
      </c>
      <c r="L5399" t="str">
        <f t="shared" si="504"/>
        <v>East African Apparel Ltd</v>
      </c>
      <c r="M5399" t="s">
        <v>219</v>
      </c>
      <c r="N5399" t="s">
        <v>1831</v>
      </c>
      <c r="O5399">
        <v>132</v>
      </c>
      <c r="P5399">
        <v>1.1599999999999999</v>
      </c>
      <c r="Q5399">
        <v>1.3</v>
      </c>
      <c r="R5399">
        <v>1.3192612137203166E-3</v>
      </c>
      <c r="S5399">
        <f t="shared" si="505"/>
        <v>153.11999999999998</v>
      </c>
      <c r="T5399">
        <f t="shared" si="506"/>
        <v>0.17414248021108178</v>
      </c>
      <c r="U5399">
        <f t="shared" si="507"/>
        <v>171.6</v>
      </c>
      <c r="V5399">
        <f t="shared" si="508"/>
        <v>18.305857519788937</v>
      </c>
      <c r="W5399" t="str">
        <f t="shared" si="509"/>
        <v>LOSS</v>
      </c>
    </row>
    <row r="5400" spans="8:23" x14ac:dyDescent="0.35">
      <c r="H5400">
        <v>2013</v>
      </c>
      <c r="I5400" t="s">
        <v>21</v>
      </c>
      <c r="J5400" t="s">
        <v>594</v>
      </c>
      <c r="K5400" t="s">
        <v>171</v>
      </c>
      <c r="L5400" t="str">
        <f t="shared" si="504"/>
        <v>East African Apparel Ltd</v>
      </c>
      <c r="M5400" t="s">
        <v>224</v>
      </c>
      <c r="N5400" t="s">
        <v>1832</v>
      </c>
      <c r="O5400">
        <v>96</v>
      </c>
      <c r="P5400">
        <v>1.1100000000000001</v>
      </c>
      <c r="Q5400">
        <v>1.4</v>
      </c>
      <c r="R5400">
        <v>1.5174506828528073E-3</v>
      </c>
      <c r="S5400">
        <f t="shared" si="505"/>
        <v>106.56</v>
      </c>
      <c r="T5400">
        <f t="shared" si="506"/>
        <v>0.1456752655538695</v>
      </c>
      <c r="U5400">
        <f t="shared" si="507"/>
        <v>134.39999999999998</v>
      </c>
      <c r="V5400">
        <f t="shared" si="508"/>
        <v>27.694324734446106</v>
      </c>
      <c r="W5400" t="str">
        <f t="shared" si="509"/>
        <v>LOSS</v>
      </c>
    </row>
    <row r="5401" spans="8:23" x14ac:dyDescent="0.35">
      <c r="H5401">
        <v>2013</v>
      </c>
      <c r="I5401" t="s">
        <v>21</v>
      </c>
      <c r="J5401" t="s">
        <v>594</v>
      </c>
      <c r="K5401" t="s">
        <v>171</v>
      </c>
      <c r="L5401" t="str">
        <f t="shared" si="504"/>
        <v>East African Apparel Ltd</v>
      </c>
      <c r="M5401" t="s">
        <v>229</v>
      </c>
      <c r="N5401" t="s">
        <v>1833</v>
      </c>
      <c r="O5401">
        <v>60</v>
      </c>
      <c r="P5401">
        <v>1.07</v>
      </c>
      <c r="Q5401">
        <v>1.38</v>
      </c>
      <c r="R5401">
        <v>1.0319917440660474E-3</v>
      </c>
      <c r="S5401">
        <f t="shared" si="505"/>
        <v>64.2</v>
      </c>
      <c r="T5401">
        <f t="shared" si="506"/>
        <v>6.1919504643962842E-2</v>
      </c>
      <c r="U5401">
        <f t="shared" si="507"/>
        <v>82.8</v>
      </c>
      <c r="V5401">
        <f t="shared" si="508"/>
        <v>18.538080495356031</v>
      </c>
      <c r="W5401" t="str">
        <f t="shared" si="509"/>
        <v>LOSS</v>
      </c>
    </row>
    <row r="5402" spans="8:23" x14ac:dyDescent="0.35">
      <c r="H5402">
        <v>2013</v>
      </c>
      <c r="I5402" t="s">
        <v>21</v>
      </c>
      <c r="J5402" t="s">
        <v>594</v>
      </c>
      <c r="K5402" t="s">
        <v>171</v>
      </c>
      <c r="L5402" t="str">
        <f t="shared" si="504"/>
        <v>East African Apparel Ltd</v>
      </c>
      <c r="M5402" t="s">
        <v>234</v>
      </c>
      <c r="N5402" t="s">
        <v>1834</v>
      </c>
      <c r="O5402">
        <v>120</v>
      </c>
      <c r="P5402">
        <v>1.0900000000000001</v>
      </c>
      <c r="Q5402">
        <v>1.31</v>
      </c>
      <c r="R5402">
        <v>1.4662756598240469E-3</v>
      </c>
      <c r="S5402">
        <f t="shared" si="505"/>
        <v>130.80000000000001</v>
      </c>
      <c r="T5402">
        <f t="shared" si="506"/>
        <v>0.17595307917888564</v>
      </c>
      <c r="U5402">
        <f t="shared" si="507"/>
        <v>157.20000000000002</v>
      </c>
      <c r="V5402">
        <f t="shared" si="508"/>
        <v>26.22404692082112</v>
      </c>
      <c r="W5402" t="str">
        <f t="shared" si="509"/>
        <v>LOSS</v>
      </c>
    </row>
    <row r="5403" spans="8:23" x14ac:dyDescent="0.35">
      <c r="H5403">
        <v>2013</v>
      </c>
      <c r="I5403" t="s">
        <v>21</v>
      </c>
      <c r="J5403" t="s">
        <v>594</v>
      </c>
      <c r="K5403" t="s">
        <v>171</v>
      </c>
      <c r="L5403" t="str">
        <f t="shared" si="504"/>
        <v>East African Apparel Ltd</v>
      </c>
      <c r="M5403" t="s">
        <v>239</v>
      </c>
      <c r="N5403" t="s">
        <v>1835</v>
      </c>
      <c r="O5403">
        <v>96</v>
      </c>
      <c r="P5403">
        <v>1.02</v>
      </c>
      <c r="Q5403">
        <v>1.24</v>
      </c>
      <c r="R5403">
        <v>1.2269938650306749E-3</v>
      </c>
      <c r="S5403">
        <f t="shared" si="505"/>
        <v>97.92</v>
      </c>
      <c r="T5403">
        <f t="shared" si="506"/>
        <v>0.1177914110429448</v>
      </c>
      <c r="U5403">
        <f t="shared" si="507"/>
        <v>119.03999999999999</v>
      </c>
      <c r="V5403">
        <f t="shared" si="508"/>
        <v>21.002208588957046</v>
      </c>
      <c r="W5403" t="str">
        <f t="shared" si="509"/>
        <v>LOSS</v>
      </c>
    </row>
    <row r="5404" spans="8:23" x14ac:dyDescent="0.35">
      <c r="H5404">
        <v>2013</v>
      </c>
      <c r="I5404" t="s">
        <v>21</v>
      </c>
      <c r="J5404" t="s">
        <v>594</v>
      </c>
      <c r="K5404" t="s">
        <v>171</v>
      </c>
      <c r="L5404" t="str">
        <f t="shared" si="504"/>
        <v>East African Apparel Ltd</v>
      </c>
      <c r="M5404" t="s">
        <v>244</v>
      </c>
      <c r="N5404" t="s">
        <v>1836</v>
      </c>
      <c r="O5404">
        <v>204</v>
      </c>
      <c r="P5404">
        <v>1.03</v>
      </c>
      <c r="Q5404">
        <v>1.26</v>
      </c>
      <c r="R5404">
        <v>1.5923566878980893E-3</v>
      </c>
      <c r="S5404">
        <f t="shared" si="505"/>
        <v>210.12</v>
      </c>
      <c r="T5404">
        <f t="shared" si="506"/>
        <v>0.32484076433121023</v>
      </c>
      <c r="U5404">
        <f t="shared" si="507"/>
        <v>257.04000000000002</v>
      </c>
      <c r="V5404">
        <f t="shared" si="508"/>
        <v>46.595159235668802</v>
      </c>
      <c r="W5404" t="str">
        <f t="shared" si="509"/>
        <v>LOSS</v>
      </c>
    </row>
    <row r="5405" spans="8:23" x14ac:dyDescent="0.35">
      <c r="H5405">
        <v>2013</v>
      </c>
      <c r="I5405" t="s">
        <v>21</v>
      </c>
      <c r="J5405" t="s">
        <v>594</v>
      </c>
      <c r="K5405" t="s">
        <v>171</v>
      </c>
      <c r="L5405" t="str">
        <f t="shared" si="504"/>
        <v>East African Apparel Ltd</v>
      </c>
      <c r="M5405" t="s">
        <v>249</v>
      </c>
      <c r="N5405" t="s">
        <v>1837</v>
      </c>
      <c r="O5405">
        <v>132</v>
      </c>
      <c r="P5405">
        <v>1.04</v>
      </c>
      <c r="Q5405">
        <v>1.33</v>
      </c>
      <c r="R5405">
        <v>1.0235414534288639E-3</v>
      </c>
      <c r="S5405">
        <f t="shared" si="505"/>
        <v>137.28</v>
      </c>
      <c r="T5405">
        <f t="shared" si="506"/>
        <v>0.13510747185261004</v>
      </c>
      <c r="U5405">
        <f t="shared" si="507"/>
        <v>175.56</v>
      </c>
      <c r="V5405">
        <f t="shared" si="508"/>
        <v>38.144892528147388</v>
      </c>
      <c r="W5405" t="str">
        <f t="shared" si="509"/>
        <v>LOSS</v>
      </c>
    </row>
    <row r="5406" spans="8:23" x14ac:dyDescent="0.35">
      <c r="H5406">
        <v>2013</v>
      </c>
      <c r="I5406" t="s">
        <v>21</v>
      </c>
      <c r="J5406" t="s">
        <v>594</v>
      </c>
      <c r="K5406" t="s">
        <v>171</v>
      </c>
      <c r="L5406" t="str">
        <f t="shared" si="504"/>
        <v>East African Apparel Ltd</v>
      </c>
      <c r="M5406" t="s">
        <v>254</v>
      </c>
      <c r="N5406" t="s">
        <v>1838</v>
      </c>
      <c r="O5406">
        <v>96</v>
      </c>
      <c r="P5406">
        <v>1.2</v>
      </c>
      <c r="Q5406">
        <v>1.25</v>
      </c>
      <c r="R5406">
        <v>1.0493179433368311E-3</v>
      </c>
      <c r="S5406">
        <f t="shared" si="505"/>
        <v>115.19999999999999</v>
      </c>
      <c r="T5406">
        <f t="shared" si="506"/>
        <v>0.10073452256033578</v>
      </c>
      <c r="U5406">
        <f t="shared" si="507"/>
        <v>120</v>
      </c>
      <c r="V5406">
        <f t="shared" si="508"/>
        <v>4.6992654774396758</v>
      </c>
      <c r="W5406" t="str">
        <f t="shared" si="509"/>
        <v>LOSS</v>
      </c>
    </row>
    <row r="5407" spans="8:23" x14ac:dyDescent="0.35">
      <c r="H5407">
        <v>2013</v>
      </c>
      <c r="I5407" t="s">
        <v>21</v>
      </c>
      <c r="J5407" t="s">
        <v>594</v>
      </c>
      <c r="K5407" t="s">
        <v>171</v>
      </c>
      <c r="L5407" t="str">
        <f t="shared" si="504"/>
        <v>East African Apparel Ltd</v>
      </c>
      <c r="M5407" t="s">
        <v>23</v>
      </c>
      <c r="N5407" t="s">
        <v>1839</v>
      </c>
      <c r="O5407">
        <v>120</v>
      </c>
      <c r="P5407">
        <v>1.1399999999999999</v>
      </c>
      <c r="Q5407">
        <v>1.33</v>
      </c>
      <c r="R5407">
        <v>1.2269938650306749E-3</v>
      </c>
      <c r="S5407">
        <f t="shared" si="505"/>
        <v>136.79999999999998</v>
      </c>
      <c r="T5407">
        <f t="shared" si="506"/>
        <v>0.14723926380368099</v>
      </c>
      <c r="U5407">
        <f t="shared" si="507"/>
        <v>159.60000000000002</v>
      </c>
      <c r="V5407">
        <f t="shared" si="508"/>
        <v>22.65276073619636</v>
      </c>
      <c r="W5407" t="str">
        <f t="shared" si="509"/>
        <v>LOSS</v>
      </c>
    </row>
    <row r="5408" spans="8:23" x14ac:dyDescent="0.35">
      <c r="H5408">
        <v>2013</v>
      </c>
      <c r="I5408" t="s">
        <v>21</v>
      </c>
      <c r="J5408" t="s">
        <v>594</v>
      </c>
      <c r="K5408" t="s">
        <v>171</v>
      </c>
      <c r="L5408" t="str">
        <f t="shared" si="504"/>
        <v>East African Apparel Ltd</v>
      </c>
      <c r="M5408" t="s">
        <v>28</v>
      </c>
      <c r="N5408" t="s">
        <v>1840</v>
      </c>
      <c r="O5408">
        <v>228</v>
      </c>
      <c r="P5408">
        <v>1.07</v>
      </c>
      <c r="Q5408">
        <v>1.31</v>
      </c>
      <c r="R5408">
        <v>1.4492753623188406E-3</v>
      </c>
      <c r="S5408">
        <f t="shared" si="505"/>
        <v>243.96</v>
      </c>
      <c r="T5408">
        <f t="shared" si="506"/>
        <v>0.33043478260869563</v>
      </c>
      <c r="U5408">
        <f t="shared" si="507"/>
        <v>298.68</v>
      </c>
      <c r="V5408">
        <f t="shared" si="508"/>
        <v>54.389565217391301</v>
      </c>
      <c r="W5408" t="str">
        <f t="shared" si="509"/>
        <v>LOSS</v>
      </c>
    </row>
    <row r="5409" spans="8:23" x14ac:dyDescent="0.35">
      <c r="H5409">
        <v>2013</v>
      </c>
      <c r="I5409" t="s">
        <v>21</v>
      </c>
      <c r="J5409" t="s">
        <v>594</v>
      </c>
      <c r="K5409" t="s">
        <v>171</v>
      </c>
      <c r="L5409" t="str">
        <f t="shared" si="504"/>
        <v>East African Apparel Ltd</v>
      </c>
      <c r="M5409" t="s">
        <v>33</v>
      </c>
      <c r="N5409" t="s">
        <v>1841</v>
      </c>
      <c r="O5409">
        <v>192</v>
      </c>
      <c r="P5409">
        <v>1.02</v>
      </c>
      <c r="Q5409">
        <v>1.4</v>
      </c>
      <c r="R5409">
        <v>1.3495276653171389E-3</v>
      </c>
      <c r="S5409">
        <f t="shared" si="505"/>
        <v>195.84</v>
      </c>
      <c r="T5409">
        <f t="shared" si="506"/>
        <v>0.25910931174089069</v>
      </c>
      <c r="U5409">
        <f t="shared" si="507"/>
        <v>268.79999999999995</v>
      </c>
      <c r="V5409">
        <f t="shared" si="508"/>
        <v>72.700890688259065</v>
      </c>
      <c r="W5409" t="str">
        <f t="shared" si="509"/>
        <v>LOSS</v>
      </c>
    </row>
    <row r="5410" spans="8:23" x14ac:dyDescent="0.35">
      <c r="H5410">
        <v>2013</v>
      </c>
      <c r="I5410" t="s">
        <v>21</v>
      </c>
      <c r="J5410" t="s">
        <v>594</v>
      </c>
      <c r="K5410" t="s">
        <v>171</v>
      </c>
      <c r="L5410" t="str">
        <f t="shared" si="504"/>
        <v>East African Apparel Ltd</v>
      </c>
      <c r="M5410" t="s">
        <v>39</v>
      </c>
      <c r="N5410" t="s">
        <v>1842</v>
      </c>
      <c r="O5410">
        <v>216</v>
      </c>
      <c r="P5410">
        <v>1.19</v>
      </c>
      <c r="Q5410">
        <v>1.29</v>
      </c>
      <c r="R5410">
        <v>1.2706480304955528E-3</v>
      </c>
      <c r="S5410">
        <f t="shared" si="505"/>
        <v>257.03999999999996</v>
      </c>
      <c r="T5410">
        <f t="shared" si="506"/>
        <v>0.27445997458703941</v>
      </c>
      <c r="U5410">
        <f t="shared" si="507"/>
        <v>278.64</v>
      </c>
      <c r="V5410">
        <f t="shared" si="508"/>
        <v>21.325540025412984</v>
      </c>
      <c r="W5410" t="str">
        <f t="shared" si="509"/>
        <v>LOSS</v>
      </c>
    </row>
    <row r="5411" spans="8:23" x14ac:dyDescent="0.35">
      <c r="H5411">
        <v>2013</v>
      </c>
      <c r="I5411" t="s">
        <v>21</v>
      </c>
      <c r="J5411" t="s">
        <v>594</v>
      </c>
      <c r="K5411" t="s">
        <v>171</v>
      </c>
      <c r="L5411" t="str">
        <f t="shared" si="504"/>
        <v>East African Apparel Ltd</v>
      </c>
      <c r="M5411" t="s">
        <v>44</v>
      </c>
      <c r="N5411" t="s">
        <v>1843</v>
      </c>
      <c r="O5411">
        <v>156</v>
      </c>
      <c r="P5411">
        <v>1.1399999999999999</v>
      </c>
      <c r="Q5411">
        <v>1.39</v>
      </c>
      <c r="R5411">
        <v>1.0695187165775401E-3</v>
      </c>
      <c r="S5411">
        <f t="shared" si="505"/>
        <v>177.83999999999997</v>
      </c>
      <c r="T5411">
        <f t="shared" si="506"/>
        <v>0.16684491978609625</v>
      </c>
      <c r="U5411">
        <f t="shared" si="507"/>
        <v>216.83999999999997</v>
      </c>
      <c r="V5411">
        <f t="shared" si="508"/>
        <v>38.833155080213906</v>
      </c>
      <c r="W5411" t="str">
        <f t="shared" si="509"/>
        <v>LOSS</v>
      </c>
    </row>
    <row r="5412" spans="8:23" x14ac:dyDescent="0.35">
      <c r="H5412">
        <v>2013</v>
      </c>
      <c r="I5412" t="s">
        <v>21</v>
      </c>
      <c r="J5412" t="s">
        <v>594</v>
      </c>
      <c r="K5412" t="s">
        <v>171</v>
      </c>
      <c r="L5412" t="str">
        <f t="shared" si="504"/>
        <v>East African Apparel Ltd</v>
      </c>
      <c r="M5412" t="s">
        <v>49</v>
      </c>
      <c r="N5412" t="s">
        <v>1844</v>
      </c>
      <c r="O5412">
        <v>156</v>
      </c>
      <c r="P5412">
        <v>1.07</v>
      </c>
      <c r="Q5412">
        <v>1.21</v>
      </c>
      <c r="R5412">
        <v>1.128668171557562E-3</v>
      </c>
      <c r="S5412">
        <f t="shared" si="505"/>
        <v>166.92000000000002</v>
      </c>
      <c r="T5412">
        <f t="shared" si="506"/>
        <v>0.17607223476297967</v>
      </c>
      <c r="U5412">
        <f t="shared" si="507"/>
        <v>188.76</v>
      </c>
      <c r="V5412">
        <f t="shared" si="508"/>
        <v>21.663927765236995</v>
      </c>
      <c r="W5412" t="str">
        <f t="shared" si="509"/>
        <v>LOSS</v>
      </c>
    </row>
    <row r="5413" spans="8:23" x14ac:dyDescent="0.35">
      <c r="H5413">
        <v>2013</v>
      </c>
      <c r="I5413" t="s">
        <v>21</v>
      </c>
      <c r="J5413" t="s">
        <v>594</v>
      </c>
      <c r="K5413" t="s">
        <v>171</v>
      </c>
      <c r="L5413" t="str">
        <f t="shared" si="504"/>
        <v>East African Apparel Ltd</v>
      </c>
      <c r="M5413" t="s">
        <v>54</v>
      </c>
      <c r="N5413" t="s">
        <v>1845</v>
      </c>
      <c r="O5413">
        <v>132</v>
      </c>
      <c r="P5413">
        <v>1.1599999999999999</v>
      </c>
      <c r="Q5413">
        <v>1.37</v>
      </c>
      <c r="R5413">
        <v>1.0405827263267431E-3</v>
      </c>
      <c r="S5413">
        <f t="shared" si="505"/>
        <v>153.11999999999998</v>
      </c>
      <c r="T5413">
        <f t="shared" si="506"/>
        <v>0.13735691987513007</v>
      </c>
      <c r="U5413">
        <f t="shared" si="507"/>
        <v>180.84</v>
      </c>
      <c r="V5413">
        <f t="shared" si="508"/>
        <v>27.582643080124896</v>
      </c>
      <c r="W5413" t="str">
        <f t="shared" si="509"/>
        <v>LOSS</v>
      </c>
    </row>
    <row r="5414" spans="8:23" x14ac:dyDescent="0.35">
      <c r="H5414">
        <v>2013</v>
      </c>
      <c r="I5414" t="s">
        <v>21</v>
      </c>
      <c r="J5414" t="s">
        <v>594</v>
      </c>
      <c r="K5414" t="s">
        <v>171</v>
      </c>
      <c r="L5414" t="str">
        <f t="shared" si="504"/>
        <v>East African Apparel Ltd</v>
      </c>
      <c r="M5414" t="s">
        <v>59</v>
      </c>
      <c r="N5414" t="s">
        <v>1846</v>
      </c>
      <c r="O5414">
        <v>168</v>
      </c>
      <c r="P5414">
        <v>1.07</v>
      </c>
      <c r="Q5414">
        <v>1.3</v>
      </c>
      <c r="R5414">
        <v>1.1185682326621924E-3</v>
      </c>
      <c r="S5414">
        <f t="shared" si="505"/>
        <v>179.76000000000002</v>
      </c>
      <c r="T5414">
        <f t="shared" si="506"/>
        <v>0.18791946308724833</v>
      </c>
      <c r="U5414">
        <f t="shared" si="507"/>
        <v>218.4</v>
      </c>
      <c r="V5414">
        <f t="shared" si="508"/>
        <v>38.452080536912739</v>
      </c>
      <c r="W5414" t="str">
        <f t="shared" si="509"/>
        <v>LOSS</v>
      </c>
    </row>
    <row r="5415" spans="8:23" x14ac:dyDescent="0.35">
      <c r="H5415">
        <v>2013</v>
      </c>
      <c r="I5415" t="s">
        <v>21</v>
      </c>
      <c r="J5415" t="s">
        <v>594</v>
      </c>
      <c r="K5415" t="s">
        <v>171</v>
      </c>
      <c r="L5415" t="str">
        <f t="shared" si="504"/>
        <v>East African Apparel Ltd</v>
      </c>
      <c r="M5415" t="s">
        <v>64</v>
      </c>
      <c r="N5415" t="s">
        <v>1847</v>
      </c>
      <c r="O5415">
        <v>192</v>
      </c>
      <c r="P5415">
        <v>1.02</v>
      </c>
      <c r="Q5415">
        <v>1.3</v>
      </c>
      <c r="R5415">
        <v>1.4727540500736377E-3</v>
      </c>
      <c r="S5415">
        <f t="shared" si="505"/>
        <v>195.84</v>
      </c>
      <c r="T5415">
        <f t="shared" si="506"/>
        <v>0.28276877761413843</v>
      </c>
      <c r="U5415">
        <f t="shared" si="507"/>
        <v>249.60000000000002</v>
      </c>
      <c r="V5415">
        <f t="shared" si="508"/>
        <v>53.477231222385882</v>
      </c>
      <c r="W5415" t="str">
        <f t="shared" si="509"/>
        <v>LOSS</v>
      </c>
    </row>
    <row r="5416" spans="8:23" x14ac:dyDescent="0.35">
      <c r="H5416">
        <v>2013</v>
      </c>
      <c r="I5416" t="s">
        <v>21</v>
      </c>
      <c r="J5416" t="s">
        <v>594</v>
      </c>
      <c r="K5416" t="s">
        <v>171</v>
      </c>
      <c r="L5416" t="str">
        <f t="shared" si="504"/>
        <v>East African Apparel Ltd</v>
      </c>
      <c r="M5416" t="s">
        <v>69</v>
      </c>
      <c r="N5416" t="s">
        <v>1848</v>
      </c>
      <c r="O5416">
        <v>180</v>
      </c>
      <c r="P5416">
        <v>1.07</v>
      </c>
      <c r="Q5416">
        <v>1.32</v>
      </c>
      <c r="R5416">
        <v>1.3227513227513227E-3</v>
      </c>
      <c r="S5416">
        <f t="shared" si="505"/>
        <v>192.60000000000002</v>
      </c>
      <c r="T5416">
        <f t="shared" si="506"/>
        <v>0.23809523809523808</v>
      </c>
      <c r="U5416">
        <f t="shared" si="507"/>
        <v>237.60000000000002</v>
      </c>
      <c r="V5416">
        <f t="shared" si="508"/>
        <v>44.761904761904759</v>
      </c>
      <c r="W5416" t="str">
        <f t="shared" si="509"/>
        <v>LOSS</v>
      </c>
    </row>
    <row r="5417" spans="8:23" x14ac:dyDescent="0.35">
      <c r="H5417">
        <v>2013</v>
      </c>
      <c r="I5417" t="s">
        <v>21</v>
      </c>
      <c r="J5417" t="s">
        <v>594</v>
      </c>
      <c r="K5417" t="s">
        <v>171</v>
      </c>
      <c r="L5417" t="str">
        <f t="shared" si="504"/>
        <v>East African Apparel Ltd</v>
      </c>
      <c r="M5417" t="s">
        <v>74</v>
      </c>
      <c r="N5417" t="s">
        <v>1849</v>
      </c>
      <c r="O5417">
        <v>84</v>
      </c>
      <c r="P5417">
        <v>1.1100000000000001</v>
      </c>
      <c r="Q5417">
        <v>1.34</v>
      </c>
      <c r="R5417">
        <v>1.0940919037199124E-3</v>
      </c>
      <c r="S5417">
        <f t="shared" si="505"/>
        <v>93.240000000000009</v>
      </c>
      <c r="T5417">
        <f t="shared" si="506"/>
        <v>9.1903719912472648E-2</v>
      </c>
      <c r="U5417">
        <f t="shared" si="507"/>
        <v>112.56</v>
      </c>
      <c r="V5417">
        <f t="shared" si="508"/>
        <v>19.22809628008752</v>
      </c>
      <c r="W5417" t="str">
        <f t="shared" si="509"/>
        <v>LOSS</v>
      </c>
    </row>
    <row r="5418" spans="8:23" x14ac:dyDescent="0.35">
      <c r="H5418">
        <v>2013</v>
      </c>
      <c r="I5418" t="s">
        <v>21</v>
      </c>
      <c r="J5418" t="s">
        <v>594</v>
      </c>
      <c r="K5418" t="s">
        <v>171</v>
      </c>
      <c r="L5418" t="str">
        <f t="shared" si="504"/>
        <v>East African Apparel Ltd</v>
      </c>
      <c r="M5418" t="s">
        <v>79</v>
      </c>
      <c r="N5418" t="s">
        <v>1850</v>
      </c>
      <c r="O5418">
        <v>120</v>
      </c>
      <c r="P5418">
        <v>1.08</v>
      </c>
      <c r="Q5418">
        <v>1.32</v>
      </c>
      <c r="R5418">
        <v>1.557632398753894E-3</v>
      </c>
      <c r="S5418">
        <f t="shared" si="505"/>
        <v>129.60000000000002</v>
      </c>
      <c r="T5418">
        <f t="shared" si="506"/>
        <v>0.18691588785046728</v>
      </c>
      <c r="U5418">
        <f t="shared" si="507"/>
        <v>158.4</v>
      </c>
      <c r="V5418">
        <f t="shared" si="508"/>
        <v>28.613084112149515</v>
      </c>
      <c r="W5418" t="str">
        <f t="shared" si="509"/>
        <v>LOSS</v>
      </c>
    </row>
    <row r="5419" spans="8:23" x14ac:dyDescent="0.35">
      <c r="H5419">
        <v>2013</v>
      </c>
      <c r="I5419" t="s">
        <v>21</v>
      </c>
      <c r="J5419" t="s">
        <v>594</v>
      </c>
      <c r="K5419" t="s">
        <v>171</v>
      </c>
      <c r="L5419" t="str">
        <f t="shared" si="504"/>
        <v>East African Apparel Ltd</v>
      </c>
      <c r="M5419" t="s">
        <v>84</v>
      </c>
      <c r="N5419" t="s">
        <v>1851</v>
      </c>
      <c r="O5419">
        <v>72</v>
      </c>
      <c r="P5419">
        <v>1.19</v>
      </c>
      <c r="Q5419">
        <v>1.3</v>
      </c>
      <c r="R5419">
        <v>1.2437810945273632E-3</v>
      </c>
      <c r="S5419">
        <f t="shared" si="505"/>
        <v>85.679999999999993</v>
      </c>
      <c r="T5419">
        <f t="shared" si="506"/>
        <v>8.9552238805970144E-2</v>
      </c>
      <c r="U5419">
        <f t="shared" si="507"/>
        <v>93.600000000000009</v>
      </c>
      <c r="V5419">
        <f t="shared" si="508"/>
        <v>7.830447761194046</v>
      </c>
      <c r="W5419" t="str">
        <f t="shared" si="509"/>
        <v>LOSS</v>
      </c>
    </row>
    <row r="5420" spans="8:23" x14ac:dyDescent="0.35">
      <c r="H5420">
        <v>2013</v>
      </c>
      <c r="I5420" t="s">
        <v>21</v>
      </c>
      <c r="J5420" t="s">
        <v>594</v>
      </c>
      <c r="K5420" t="s">
        <v>171</v>
      </c>
      <c r="L5420" t="str">
        <f t="shared" si="504"/>
        <v>East African Apparel Ltd</v>
      </c>
      <c r="M5420" t="s">
        <v>89</v>
      </c>
      <c r="N5420" t="s">
        <v>1852</v>
      </c>
      <c r="O5420">
        <v>96</v>
      </c>
      <c r="P5420">
        <v>1.05</v>
      </c>
      <c r="Q5420">
        <v>1.37</v>
      </c>
      <c r="R5420">
        <v>1.2033694344163659E-3</v>
      </c>
      <c r="S5420">
        <f t="shared" si="505"/>
        <v>100.80000000000001</v>
      </c>
      <c r="T5420">
        <f t="shared" si="506"/>
        <v>0.11552346570397112</v>
      </c>
      <c r="U5420">
        <f t="shared" si="507"/>
        <v>131.52000000000001</v>
      </c>
      <c r="V5420">
        <f t="shared" si="508"/>
        <v>30.604476534296026</v>
      </c>
      <c r="W5420" t="str">
        <f t="shared" si="509"/>
        <v>LOSS</v>
      </c>
    </row>
    <row r="5421" spans="8:23" x14ac:dyDescent="0.35">
      <c r="H5421">
        <v>2013</v>
      </c>
      <c r="I5421" t="s">
        <v>21</v>
      </c>
      <c r="J5421" t="s">
        <v>594</v>
      </c>
      <c r="K5421" t="s">
        <v>171</v>
      </c>
      <c r="L5421" t="str">
        <f t="shared" si="504"/>
        <v>East African Apparel Ltd</v>
      </c>
      <c r="M5421" t="s">
        <v>94</v>
      </c>
      <c r="N5421" t="s">
        <v>1853</v>
      </c>
      <c r="O5421">
        <v>60</v>
      </c>
      <c r="P5421">
        <v>1.04</v>
      </c>
      <c r="Q5421">
        <v>1.3</v>
      </c>
      <c r="R5421">
        <v>1.3227513227513227E-3</v>
      </c>
      <c r="S5421">
        <f t="shared" si="505"/>
        <v>62.400000000000006</v>
      </c>
      <c r="T5421">
        <f t="shared" si="506"/>
        <v>7.9365079365079361E-2</v>
      </c>
      <c r="U5421">
        <f t="shared" si="507"/>
        <v>78</v>
      </c>
      <c r="V5421">
        <f t="shared" si="508"/>
        <v>15.520634920634915</v>
      </c>
      <c r="W5421" t="str">
        <f t="shared" si="509"/>
        <v>LOSS</v>
      </c>
    </row>
    <row r="5422" spans="8:23" x14ac:dyDescent="0.35">
      <c r="H5422">
        <v>2013</v>
      </c>
      <c r="I5422" t="s">
        <v>21</v>
      </c>
      <c r="J5422" t="s">
        <v>594</v>
      </c>
      <c r="K5422" t="s">
        <v>171</v>
      </c>
      <c r="L5422" t="str">
        <f t="shared" si="504"/>
        <v>East African Apparel Ltd</v>
      </c>
      <c r="M5422" t="s">
        <v>99</v>
      </c>
      <c r="N5422" t="s">
        <v>1854</v>
      </c>
      <c r="O5422">
        <v>156</v>
      </c>
      <c r="P5422">
        <v>1.07</v>
      </c>
      <c r="Q5422">
        <v>1.37</v>
      </c>
      <c r="R5422">
        <v>1.7241379310344827E-3</v>
      </c>
      <c r="S5422">
        <f t="shared" si="505"/>
        <v>166.92000000000002</v>
      </c>
      <c r="T5422">
        <f t="shared" si="506"/>
        <v>0.26896551724137929</v>
      </c>
      <c r="U5422">
        <f t="shared" si="507"/>
        <v>213.72000000000003</v>
      </c>
      <c r="V5422">
        <f t="shared" si="508"/>
        <v>46.531034482758635</v>
      </c>
      <c r="W5422" t="str">
        <f t="shared" si="509"/>
        <v>LOSS</v>
      </c>
    </row>
    <row r="5423" spans="8:23" x14ac:dyDescent="0.35">
      <c r="H5423">
        <v>2013</v>
      </c>
      <c r="I5423" t="s">
        <v>21</v>
      </c>
      <c r="J5423" t="s">
        <v>594</v>
      </c>
      <c r="K5423" t="s">
        <v>171</v>
      </c>
      <c r="L5423" t="str">
        <f t="shared" si="504"/>
        <v>East African Apparel Ltd</v>
      </c>
      <c r="M5423" t="s">
        <v>104</v>
      </c>
      <c r="N5423" t="s">
        <v>1855</v>
      </c>
      <c r="O5423">
        <v>156</v>
      </c>
      <c r="P5423">
        <v>1.05</v>
      </c>
      <c r="Q5423">
        <v>1.31</v>
      </c>
      <c r="R5423">
        <v>1.0752688172043011E-3</v>
      </c>
      <c r="S5423">
        <f t="shared" si="505"/>
        <v>163.80000000000001</v>
      </c>
      <c r="T5423">
        <f t="shared" si="506"/>
        <v>0.16774193548387098</v>
      </c>
      <c r="U5423">
        <f t="shared" si="507"/>
        <v>204.36</v>
      </c>
      <c r="V5423">
        <f t="shared" si="508"/>
        <v>40.392258064516135</v>
      </c>
      <c r="W5423" t="str">
        <f t="shared" si="509"/>
        <v>LOSS</v>
      </c>
    </row>
    <row r="5424" spans="8:23" x14ac:dyDescent="0.35">
      <c r="H5424">
        <v>2013</v>
      </c>
      <c r="I5424" t="s">
        <v>21</v>
      </c>
      <c r="J5424" t="s">
        <v>594</v>
      </c>
      <c r="K5424" t="s">
        <v>171</v>
      </c>
      <c r="L5424" t="str">
        <f t="shared" si="504"/>
        <v>East African Apparel Ltd</v>
      </c>
      <c r="M5424" t="s">
        <v>109</v>
      </c>
      <c r="N5424" t="s">
        <v>1856</v>
      </c>
      <c r="O5424">
        <v>216</v>
      </c>
      <c r="P5424">
        <v>1.1200000000000001</v>
      </c>
      <c r="Q5424">
        <v>1.27</v>
      </c>
      <c r="R5424">
        <v>1.4705882352941176E-3</v>
      </c>
      <c r="S5424">
        <f t="shared" si="505"/>
        <v>241.92000000000002</v>
      </c>
      <c r="T5424">
        <f t="shared" si="506"/>
        <v>0.31764705882352939</v>
      </c>
      <c r="U5424">
        <f t="shared" si="507"/>
        <v>274.32</v>
      </c>
      <c r="V5424">
        <f t="shared" si="508"/>
        <v>32.082352941176445</v>
      </c>
      <c r="W5424" t="str">
        <f t="shared" si="509"/>
        <v>LOSS</v>
      </c>
    </row>
    <row r="5425" spans="8:23" x14ac:dyDescent="0.35">
      <c r="H5425">
        <v>2013</v>
      </c>
      <c r="I5425" t="s">
        <v>21</v>
      </c>
      <c r="J5425" t="s">
        <v>594</v>
      </c>
      <c r="K5425" t="s">
        <v>171</v>
      </c>
      <c r="L5425" t="str">
        <f t="shared" si="504"/>
        <v>East African Apparel Ltd</v>
      </c>
      <c r="M5425" t="s">
        <v>114</v>
      </c>
      <c r="N5425" t="s">
        <v>1857</v>
      </c>
      <c r="O5425">
        <v>72</v>
      </c>
      <c r="P5425">
        <v>1.06</v>
      </c>
      <c r="Q5425">
        <v>1.2</v>
      </c>
      <c r="R5425">
        <v>1.3850415512465374E-3</v>
      </c>
      <c r="S5425">
        <f t="shared" si="505"/>
        <v>76.320000000000007</v>
      </c>
      <c r="T5425">
        <f t="shared" si="506"/>
        <v>9.9722991689750698E-2</v>
      </c>
      <c r="U5425">
        <f t="shared" si="507"/>
        <v>86.399999999999991</v>
      </c>
      <c r="V5425">
        <f t="shared" si="508"/>
        <v>9.9802770083102335</v>
      </c>
      <c r="W5425" t="str">
        <f t="shared" si="509"/>
        <v>LOSS</v>
      </c>
    </row>
    <row r="5426" spans="8:23" x14ac:dyDescent="0.35">
      <c r="H5426">
        <v>2013</v>
      </c>
      <c r="I5426" t="s">
        <v>21</v>
      </c>
      <c r="J5426" t="s">
        <v>594</v>
      </c>
      <c r="K5426" t="s">
        <v>171</v>
      </c>
      <c r="L5426" t="str">
        <f t="shared" si="504"/>
        <v>East African Apparel Ltd</v>
      </c>
      <c r="M5426" t="s">
        <v>119</v>
      </c>
      <c r="N5426" t="s">
        <v>1858</v>
      </c>
      <c r="O5426">
        <v>156</v>
      </c>
      <c r="P5426">
        <v>1.1399999999999999</v>
      </c>
      <c r="Q5426">
        <v>1.3</v>
      </c>
      <c r="R5426">
        <v>1.2738853503184713E-3</v>
      </c>
      <c r="S5426">
        <f t="shared" si="505"/>
        <v>177.83999999999997</v>
      </c>
      <c r="T5426">
        <f t="shared" si="506"/>
        <v>0.19872611464968151</v>
      </c>
      <c r="U5426">
        <f t="shared" si="507"/>
        <v>202.8</v>
      </c>
      <c r="V5426">
        <f t="shared" si="508"/>
        <v>24.761273885350356</v>
      </c>
      <c r="W5426" t="str">
        <f t="shared" si="509"/>
        <v>LOSS</v>
      </c>
    </row>
    <row r="5427" spans="8:23" x14ac:dyDescent="0.35">
      <c r="H5427">
        <v>2013</v>
      </c>
      <c r="I5427" t="s">
        <v>21</v>
      </c>
      <c r="J5427" t="s">
        <v>594</v>
      </c>
      <c r="K5427" t="s">
        <v>171</v>
      </c>
      <c r="L5427" t="str">
        <f t="shared" si="504"/>
        <v>East African Apparel Ltd</v>
      </c>
      <c r="M5427" t="s">
        <v>124</v>
      </c>
      <c r="N5427" t="s">
        <v>1859</v>
      </c>
      <c r="O5427">
        <v>204</v>
      </c>
      <c r="P5427">
        <v>1.1299999999999999</v>
      </c>
      <c r="Q5427">
        <v>1.25</v>
      </c>
      <c r="R5427">
        <v>1.1210762331838565E-3</v>
      </c>
      <c r="S5427">
        <f t="shared" si="505"/>
        <v>230.51999999999998</v>
      </c>
      <c r="T5427">
        <f t="shared" si="506"/>
        <v>0.22869955156950672</v>
      </c>
      <c r="U5427">
        <f t="shared" si="507"/>
        <v>255</v>
      </c>
      <c r="V5427">
        <f t="shared" si="508"/>
        <v>24.251300448430513</v>
      </c>
      <c r="W5427" t="str">
        <f t="shared" si="509"/>
        <v>LOSS</v>
      </c>
    </row>
    <row r="5428" spans="8:23" x14ac:dyDescent="0.35">
      <c r="H5428">
        <v>2013</v>
      </c>
      <c r="I5428" t="s">
        <v>21</v>
      </c>
      <c r="J5428" t="s">
        <v>594</v>
      </c>
      <c r="K5428" t="s">
        <v>171</v>
      </c>
      <c r="L5428" t="str">
        <f t="shared" si="504"/>
        <v>East African Apparel Ltd</v>
      </c>
      <c r="M5428" t="s">
        <v>129</v>
      </c>
      <c r="N5428" t="s">
        <v>1860</v>
      </c>
      <c r="O5428">
        <v>108</v>
      </c>
      <c r="P5428">
        <v>1.19</v>
      </c>
      <c r="Q5428">
        <v>1.36</v>
      </c>
      <c r="R5428">
        <v>1.3986013986013986E-3</v>
      </c>
      <c r="S5428">
        <f t="shared" si="505"/>
        <v>128.51999999999998</v>
      </c>
      <c r="T5428">
        <f t="shared" si="506"/>
        <v>0.15104895104895105</v>
      </c>
      <c r="U5428">
        <f t="shared" si="507"/>
        <v>146.88000000000002</v>
      </c>
      <c r="V5428">
        <f t="shared" si="508"/>
        <v>18.208951048951089</v>
      </c>
      <c r="W5428" t="str">
        <f t="shared" si="509"/>
        <v>LOSS</v>
      </c>
    </row>
    <row r="5429" spans="8:23" x14ac:dyDescent="0.35">
      <c r="H5429">
        <v>2013</v>
      </c>
      <c r="I5429" t="s">
        <v>21</v>
      </c>
      <c r="J5429" t="s">
        <v>594</v>
      </c>
      <c r="K5429" t="s">
        <v>171</v>
      </c>
      <c r="L5429" t="str">
        <f t="shared" si="504"/>
        <v>East African Apparel Ltd</v>
      </c>
      <c r="M5429" t="s">
        <v>134</v>
      </c>
      <c r="N5429" t="s">
        <v>1861</v>
      </c>
      <c r="O5429">
        <v>228</v>
      </c>
      <c r="P5429">
        <v>1.07</v>
      </c>
      <c r="Q5429">
        <v>1.3</v>
      </c>
      <c r="R5429">
        <v>1.7889087656529517E-3</v>
      </c>
      <c r="S5429">
        <f t="shared" si="505"/>
        <v>243.96</v>
      </c>
      <c r="T5429">
        <f t="shared" si="506"/>
        <v>0.40787119856887299</v>
      </c>
      <c r="U5429">
        <f t="shared" si="507"/>
        <v>296.40000000000003</v>
      </c>
      <c r="V5429">
        <f t="shared" si="508"/>
        <v>52.032128801431156</v>
      </c>
      <c r="W5429" t="str">
        <f t="shared" si="509"/>
        <v>LOSS</v>
      </c>
    </row>
    <row r="5430" spans="8:23" x14ac:dyDescent="0.35">
      <c r="H5430">
        <v>2013</v>
      </c>
      <c r="I5430" t="s">
        <v>21</v>
      </c>
      <c r="J5430" t="s">
        <v>594</v>
      </c>
      <c r="K5430" t="s">
        <v>171</v>
      </c>
      <c r="L5430" t="str">
        <f t="shared" si="504"/>
        <v>East African Apparel Ltd</v>
      </c>
      <c r="M5430" t="s">
        <v>139</v>
      </c>
      <c r="N5430" t="s">
        <v>1862</v>
      </c>
      <c r="O5430">
        <v>60</v>
      </c>
      <c r="P5430">
        <v>1.2</v>
      </c>
      <c r="Q5430">
        <v>1.38</v>
      </c>
      <c r="R5430">
        <v>1.215066828675577E-3</v>
      </c>
      <c r="S5430">
        <f t="shared" si="505"/>
        <v>72</v>
      </c>
      <c r="T5430">
        <f t="shared" si="506"/>
        <v>7.2904009720534624E-2</v>
      </c>
      <c r="U5430">
        <f t="shared" si="507"/>
        <v>82.8</v>
      </c>
      <c r="V5430">
        <f t="shared" si="508"/>
        <v>10.727095990279462</v>
      </c>
      <c r="W5430" t="str">
        <f t="shared" si="509"/>
        <v>LOSS</v>
      </c>
    </row>
    <row r="5431" spans="8:23" x14ac:dyDescent="0.35">
      <c r="H5431">
        <v>2013</v>
      </c>
      <c r="I5431" t="s">
        <v>21</v>
      </c>
      <c r="J5431" t="s">
        <v>594</v>
      </c>
      <c r="K5431" t="s">
        <v>171</v>
      </c>
      <c r="L5431" t="str">
        <f t="shared" si="504"/>
        <v>East African Apparel Ltd</v>
      </c>
      <c r="M5431" t="s">
        <v>144</v>
      </c>
      <c r="N5431" t="s">
        <v>1863</v>
      </c>
      <c r="O5431">
        <v>156</v>
      </c>
      <c r="P5431">
        <v>1.1599999999999999</v>
      </c>
      <c r="Q5431">
        <v>1.21</v>
      </c>
      <c r="R5431">
        <v>1.0905125408942203E-3</v>
      </c>
      <c r="S5431">
        <f t="shared" si="505"/>
        <v>180.95999999999998</v>
      </c>
      <c r="T5431">
        <f t="shared" si="506"/>
        <v>0.17011995637949837</v>
      </c>
      <c r="U5431">
        <f t="shared" si="507"/>
        <v>188.76</v>
      </c>
      <c r="V5431">
        <f t="shared" si="508"/>
        <v>7.6298800436205134</v>
      </c>
      <c r="W5431" t="str">
        <f t="shared" si="509"/>
        <v>LOSS</v>
      </c>
    </row>
    <row r="5432" spans="8:23" x14ac:dyDescent="0.35">
      <c r="H5432">
        <v>2013</v>
      </c>
      <c r="I5432" t="s">
        <v>21</v>
      </c>
      <c r="J5432" t="s">
        <v>594</v>
      </c>
      <c r="K5432" t="s">
        <v>171</v>
      </c>
      <c r="L5432" t="str">
        <f t="shared" si="504"/>
        <v>East African Apparel Ltd</v>
      </c>
      <c r="M5432" t="s">
        <v>149</v>
      </c>
      <c r="N5432" t="s">
        <v>1864</v>
      </c>
      <c r="O5432">
        <v>132</v>
      </c>
      <c r="P5432">
        <v>1.07</v>
      </c>
      <c r="Q5432">
        <v>1.38</v>
      </c>
      <c r="R5432">
        <v>1.2376237623762376E-3</v>
      </c>
      <c r="S5432">
        <f t="shared" si="505"/>
        <v>141.24</v>
      </c>
      <c r="T5432">
        <f t="shared" si="506"/>
        <v>0.16336633663366337</v>
      </c>
      <c r="U5432">
        <f t="shared" si="507"/>
        <v>182.16</v>
      </c>
      <c r="V5432">
        <f t="shared" si="508"/>
        <v>40.756633663366323</v>
      </c>
      <c r="W5432" t="str">
        <f t="shared" si="509"/>
        <v>LOSS</v>
      </c>
    </row>
    <row r="5433" spans="8:23" x14ac:dyDescent="0.35">
      <c r="H5433">
        <v>2013</v>
      </c>
      <c r="I5433" t="s">
        <v>21</v>
      </c>
      <c r="J5433" t="s">
        <v>594</v>
      </c>
      <c r="K5433" t="s">
        <v>171</v>
      </c>
      <c r="L5433" t="str">
        <f t="shared" si="504"/>
        <v>East African Apparel Ltd</v>
      </c>
      <c r="M5433" t="s">
        <v>154</v>
      </c>
      <c r="N5433" t="s">
        <v>1865</v>
      </c>
      <c r="O5433">
        <v>216</v>
      </c>
      <c r="P5433">
        <v>1.2</v>
      </c>
      <c r="Q5433">
        <v>1.27</v>
      </c>
      <c r="R5433">
        <v>1.7793594306049821E-3</v>
      </c>
      <c r="S5433">
        <f t="shared" si="505"/>
        <v>259.2</v>
      </c>
      <c r="T5433">
        <f t="shared" si="506"/>
        <v>0.38434163701067614</v>
      </c>
      <c r="U5433">
        <f t="shared" si="507"/>
        <v>274.32</v>
      </c>
      <c r="V5433">
        <f t="shared" si="508"/>
        <v>14.735658362989328</v>
      </c>
      <c r="W5433" t="str">
        <f t="shared" si="509"/>
        <v>LOSS</v>
      </c>
    </row>
    <row r="5434" spans="8:23" x14ac:dyDescent="0.35">
      <c r="H5434">
        <v>2013</v>
      </c>
      <c r="I5434" t="s">
        <v>21</v>
      </c>
      <c r="J5434" t="s">
        <v>594</v>
      </c>
      <c r="K5434" t="s">
        <v>171</v>
      </c>
      <c r="L5434" t="str">
        <f t="shared" si="504"/>
        <v>East African Apparel Ltd</v>
      </c>
      <c r="M5434" t="s">
        <v>159</v>
      </c>
      <c r="N5434" t="s">
        <v>1866</v>
      </c>
      <c r="O5434">
        <v>108</v>
      </c>
      <c r="P5434">
        <v>1.0900000000000001</v>
      </c>
      <c r="Q5434">
        <v>1.25</v>
      </c>
      <c r="R5434">
        <v>1.1560693641618498E-3</v>
      </c>
      <c r="S5434">
        <f t="shared" si="505"/>
        <v>117.72000000000001</v>
      </c>
      <c r="T5434">
        <f t="shared" si="506"/>
        <v>0.12485549132947978</v>
      </c>
      <c r="U5434">
        <f t="shared" si="507"/>
        <v>135</v>
      </c>
      <c r="V5434">
        <f t="shared" si="508"/>
        <v>17.155144508670507</v>
      </c>
      <c r="W5434" t="str">
        <f t="shared" si="509"/>
        <v>LOSS</v>
      </c>
    </row>
    <row r="5435" spans="8:23" x14ac:dyDescent="0.35">
      <c r="H5435">
        <v>2013</v>
      </c>
      <c r="I5435" t="s">
        <v>21</v>
      </c>
      <c r="J5435" t="s">
        <v>594</v>
      </c>
      <c r="K5435" t="s">
        <v>171</v>
      </c>
      <c r="L5435" t="str">
        <f t="shared" si="504"/>
        <v>East African Apparel Ltd</v>
      </c>
      <c r="M5435" t="s">
        <v>164</v>
      </c>
      <c r="N5435" t="s">
        <v>1867</v>
      </c>
      <c r="O5435">
        <v>204</v>
      </c>
      <c r="P5435">
        <v>1.04</v>
      </c>
      <c r="Q5435">
        <v>1.23</v>
      </c>
      <c r="R5435">
        <v>1.076426264800861E-3</v>
      </c>
      <c r="S5435">
        <f t="shared" si="505"/>
        <v>212.16</v>
      </c>
      <c r="T5435">
        <f t="shared" si="506"/>
        <v>0.21959095801937564</v>
      </c>
      <c r="U5435">
        <f t="shared" si="507"/>
        <v>250.92</v>
      </c>
      <c r="V5435">
        <f t="shared" si="508"/>
        <v>38.540409041980617</v>
      </c>
      <c r="W5435" t="str">
        <f t="shared" si="509"/>
        <v>LOSS</v>
      </c>
    </row>
    <row r="5436" spans="8:23" x14ac:dyDescent="0.35">
      <c r="H5436">
        <v>2013</v>
      </c>
      <c r="I5436" t="s">
        <v>21</v>
      </c>
      <c r="J5436" t="s">
        <v>594</v>
      </c>
      <c r="K5436" t="s">
        <v>171</v>
      </c>
      <c r="L5436" t="str">
        <f t="shared" si="504"/>
        <v>East African Apparel Ltd</v>
      </c>
      <c r="M5436" t="s">
        <v>169</v>
      </c>
      <c r="N5436" t="s">
        <v>1868</v>
      </c>
      <c r="O5436">
        <v>120</v>
      </c>
      <c r="P5436">
        <v>1.17</v>
      </c>
      <c r="Q5436">
        <v>1.27</v>
      </c>
      <c r="R5436">
        <v>1.1061946902654867E-3</v>
      </c>
      <c r="S5436">
        <f t="shared" si="505"/>
        <v>140.39999999999998</v>
      </c>
      <c r="T5436">
        <f t="shared" si="506"/>
        <v>0.13274336283185839</v>
      </c>
      <c r="U5436">
        <f t="shared" si="507"/>
        <v>152.4</v>
      </c>
      <c r="V5436">
        <f t="shared" si="508"/>
        <v>11.86725663716817</v>
      </c>
      <c r="W5436" t="str">
        <f t="shared" si="509"/>
        <v>LOSS</v>
      </c>
    </row>
    <row r="5437" spans="8:23" x14ac:dyDescent="0.35">
      <c r="H5437">
        <v>2013</v>
      </c>
      <c r="I5437" t="s">
        <v>21</v>
      </c>
      <c r="J5437" t="s">
        <v>594</v>
      </c>
      <c r="K5437" t="s">
        <v>171</v>
      </c>
      <c r="L5437" t="str">
        <f t="shared" si="504"/>
        <v>East African Apparel Ltd</v>
      </c>
      <c r="M5437" t="s">
        <v>174</v>
      </c>
      <c r="N5437" t="s">
        <v>1869</v>
      </c>
      <c r="O5437">
        <v>204</v>
      </c>
      <c r="P5437">
        <v>1.17</v>
      </c>
      <c r="Q5437">
        <v>1.33</v>
      </c>
      <c r="R5437">
        <v>1.2787723785166241E-3</v>
      </c>
      <c r="S5437">
        <f t="shared" si="505"/>
        <v>238.67999999999998</v>
      </c>
      <c r="T5437">
        <f t="shared" si="506"/>
        <v>0.26086956521739135</v>
      </c>
      <c r="U5437">
        <f t="shared" si="507"/>
        <v>271.32</v>
      </c>
      <c r="V5437">
        <f t="shared" si="508"/>
        <v>32.379130434782624</v>
      </c>
      <c r="W5437" t="str">
        <f t="shared" si="509"/>
        <v>LOSS</v>
      </c>
    </row>
    <row r="5438" spans="8:23" x14ac:dyDescent="0.35">
      <c r="H5438">
        <v>2013</v>
      </c>
      <c r="I5438" t="s">
        <v>21</v>
      </c>
      <c r="J5438" t="s">
        <v>594</v>
      </c>
      <c r="K5438" t="s">
        <v>171</v>
      </c>
      <c r="L5438" t="str">
        <f t="shared" si="504"/>
        <v>East African Apparel Ltd</v>
      </c>
      <c r="M5438" t="s">
        <v>179</v>
      </c>
      <c r="N5438" t="s">
        <v>1870</v>
      </c>
      <c r="O5438">
        <v>192</v>
      </c>
      <c r="P5438">
        <v>1.2</v>
      </c>
      <c r="Q5438">
        <v>1.36</v>
      </c>
      <c r="R5438">
        <v>1.1248593925759281E-3</v>
      </c>
      <c r="S5438">
        <f t="shared" si="505"/>
        <v>230.39999999999998</v>
      </c>
      <c r="T5438">
        <f t="shared" si="506"/>
        <v>0.2159730033745782</v>
      </c>
      <c r="U5438">
        <f t="shared" si="507"/>
        <v>261.12</v>
      </c>
      <c r="V5438">
        <f t="shared" si="508"/>
        <v>30.504026996625448</v>
      </c>
      <c r="W5438" t="str">
        <f t="shared" si="509"/>
        <v>LOSS</v>
      </c>
    </row>
    <row r="5439" spans="8:23" x14ac:dyDescent="0.35">
      <c r="H5439">
        <v>2013</v>
      </c>
      <c r="I5439" t="s">
        <v>21</v>
      </c>
      <c r="J5439" t="s">
        <v>594</v>
      </c>
      <c r="K5439" t="s">
        <v>171</v>
      </c>
      <c r="L5439" t="str">
        <f t="shared" si="504"/>
        <v>East African Apparel Ltd</v>
      </c>
      <c r="M5439" t="s">
        <v>184</v>
      </c>
      <c r="N5439" t="s">
        <v>1871</v>
      </c>
      <c r="O5439">
        <v>60</v>
      </c>
      <c r="P5439">
        <v>1.07</v>
      </c>
      <c r="Q5439">
        <v>1.2</v>
      </c>
      <c r="R5439">
        <v>1.4144271570014145E-3</v>
      </c>
      <c r="S5439">
        <f t="shared" si="505"/>
        <v>64.2</v>
      </c>
      <c r="T5439">
        <f t="shared" si="506"/>
        <v>8.4865629420084868E-2</v>
      </c>
      <c r="U5439">
        <f t="shared" si="507"/>
        <v>72</v>
      </c>
      <c r="V5439">
        <f t="shared" si="508"/>
        <v>7.7151343705799125</v>
      </c>
      <c r="W5439" t="str">
        <f t="shared" si="509"/>
        <v>LOSS</v>
      </c>
    </row>
    <row r="5440" spans="8:23" x14ac:dyDescent="0.35">
      <c r="H5440">
        <v>2013</v>
      </c>
      <c r="I5440" t="s">
        <v>21</v>
      </c>
      <c r="J5440" t="s">
        <v>594</v>
      </c>
      <c r="K5440" t="s">
        <v>171</v>
      </c>
      <c r="L5440" t="str">
        <f t="shared" si="504"/>
        <v>East African Apparel Ltd</v>
      </c>
      <c r="M5440" t="s">
        <v>189</v>
      </c>
      <c r="N5440" t="s">
        <v>1872</v>
      </c>
      <c r="O5440">
        <v>96</v>
      </c>
      <c r="P5440">
        <v>1.02</v>
      </c>
      <c r="Q5440">
        <v>1.29</v>
      </c>
      <c r="R5440">
        <v>1.2610340479192938E-3</v>
      </c>
      <c r="S5440">
        <f t="shared" si="505"/>
        <v>97.92</v>
      </c>
      <c r="T5440">
        <f t="shared" si="506"/>
        <v>0.12105926860025221</v>
      </c>
      <c r="U5440">
        <f t="shared" si="507"/>
        <v>123.84</v>
      </c>
      <c r="V5440">
        <f t="shared" si="508"/>
        <v>25.79894073139975</v>
      </c>
      <c r="W5440" t="str">
        <f t="shared" si="509"/>
        <v>LOSS</v>
      </c>
    </row>
    <row r="5441" spans="8:23" x14ac:dyDescent="0.35">
      <c r="H5441">
        <v>2013</v>
      </c>
      <c r="I5441" t="s">
        <v>21</v>
      </c>
      <c r="J5441" t="s">
        <v>594</v>
      </c>
      <c r="K5441" t="s">
        <v>171</v>
      </c>
      <c r="L5441" t="str">
        <f t="shared" si="504"/>
        <v>East African Apparel Ltd</v>
      </c>
      <c r="M5441" t="s">
        <v>194</v>
      </c>
      <c r="N5441" t="s">
        <v>1873</v>
      </c>
      <c r="O5441">
        <v>96</v>
      </c>
      <c r="P5441">
        <v>1.07</v>
      </c>
      <c r="Q5441">
        <v>1.35</v>
      </c>
      <c r="R5441">
        <v>1.3227513227513227E-3</v>
      </c>
      <c r="S5441">
        <f t="shared" si="505"/>
        <v>102.72</v>
      </c>
      <c r="T5441">
        <f t="shared" si="506"/>
        <v>0.12698412698412698</v>
      </c>
      <c r="U5441">
        <f t="shared" si="507"/>
        <v>129.60000000000002</v>
      </c>
      <c r="V5441">
        <f t="shared" si="508"/>
        <v>26.753015873015897</v>
      </c>
      <c r="W5441" t="str">
        <f t="shared" si="509"/>
        <v>LOSS</v>
      </c>
    </row>
    <row r="5442" spans="8:23" x14ac:dyDescent="0.35">
      <c r="H5442">
        <v>2013</v>
      </c>
      <c r="I5442" t="s">
        <v>21</v>
      </c>
      <c r="J5442" t="s">
        <v>594</v>
      </c>
      <c r="K5442" t="s">
        <v>171</v>
      </c>
      <c r="L5442" t="str">
        <f t="shared" si="504"/>
        <v>East African Apparel Ltd</v>
      </c>
      <c r="M5442" t="s">
        <v>199</v>
      </c>
      <c r="N5442" t="s">
        <v>1874</v>
      </c>
      <c r="O5442">
        <v>120</v>
      </c>
      <c r="P5442">
        <v>1.19</v>
      </c>
      <c r="Q5442">
        <v>1.22</v>
      </c>
      <c r="R5442">
        <v>1.1560693641618498E-3</v>
      </c>
      <c r="S5442">
        <f t="shared" si="505"/>
        <v>142.79999999999998</v>
      </c>
      <c r="T5442">
        <f t="shared" si="506"/>
        <v>0.13872832369942198</v>
      </c>
      <c r="U5442">
        <f t="shared" si="507"/>
        <v>146.4</v>
      </c>
      <c r="V5442">
        <f t="shared" si="508"/>
        <v>3.4612716763006008</v>
      </c>
      <c r="W5442" t="str">
        <f t="shared" si="509"/>
        <v>LOSS</v>
      </c>
    </row>
    <row r="5443" spans="8:23" x14ac:dyDescent="0.35">
      <c r="H5443">
        <v>2013</v>
      </c>
      <c r="I5443" t="s">
        <v>21</v>
      </c>
      <c r="J5443" t="s">
        <v>594</v>
      </c>
      <c r="K5443" t="s">
        <v>171</v>
      </c>
      <c r="L5443" t="str">
        <f t="shared" ref="L5443:L5506" si="510">VLOOKUP($K5443,$A$1:$C$124,MATCH($L$1,$A$1:$C$1,0),0)</f>
        <v>East African Apparel Ltd</v>
      </c>
      <c r="M5443" t="s">
        <v>204</v>
      </c>
      <c r="N5443" t="s">
        <v>1875</v>
      </c>
      <c r="O5443">
        <v>120</v>
      </c>
      <c r="P5443">
        <v>1.2</v>
      </c>
      <c r="Q5443">
        <v>1.38</v>
      </c>
      <c r="R5443">
        <v>1.5503875968992248E-3</v>
      </c>
      <c r="S5443">
        <f t="shared" ref="S5443:S5506" si="511">P5443*O5443</f>
        <v>144</v>
      </c>
      <c r="T5443">
        <f t="shared" ref="T5443:T5506" si="512">R5443*O5443</f>
        <v>0.18604651162790697</v>
      </c>
      <c r="U5443">
        <f t="shared" ref="U5443:U5506" si="513">Q5443*O5443</f>
        <v>165.6</v>
      </c>
      <c r="V5443">
        <f t="shared" ref="V5443:V5506" si="514">Q5443*O5443-S5443-T5443</f>
        <v>21.413953488372087</v>
      </c>
      <c r="W5443" t="str">
        <f t="shared" ref="W5443:W5506" si="515">IF(V5443&gt;1000,"PROFIT","LOSS")</f>
        <v>LOSS</v>
      </c>
    </row>
    <row r="5444" spans="8:23" x14ac:dyDescent="0.35">
      <c r="H5444">
        <v>2013</v>
      </c>
      <c r="I5444" t="s">
        <v>21</v>
      </c>
      <c r="J5444" t="s">
        <v>594</v>
      </c>
      <c r="K5444" t="s">
        <v>171</v>
      </c>
      <c r="L5444" t="str">
        <f t="shared" si="510"/>
        <v>East African Apparel Ltd</v>
      </c>
      <c r="M5444" t="s">
        <v>209</v>
      </c>
      <c r="N5444" t="s">
        <v>1876</v>
      </c>
      <c r="O5444">
        <v>60</v>
      </c>
      <c r="P5444">
        <v>1.1000000000000001</v>
      </c>
      <c r="Q5444">
        <v>1.25</v>
      </c>
      <c r="R5444">
        <v>1.0626992561105207E-3</v>
      </c>
      <c r="S5444">
        <f t="shared" si="511"/>
        <v>66</v>
      </c>
      <c r="T5444">
        <f t="shared" si="512"/>
        <v>6.3761955366631234E-2</v>
      </c>
      <c r="U5444">
        <f t="shared" si="513"/>
        <v>75</v>
      </c>
      <c r="V5444">
        <f t="shared" si="514"/>
        <v>8.9362380446333685</v>
      </c>
      <c r="W5444" t="str">
        <f t="shared" si="515"/>
        <v>LOSS</v>
      </c>
    </row>
    <row r="5445" spans="8:23" x14ac:dyDescent="0.35">
      <c r="H5445">
        <v>2013</v>
      </c>
      <c r="I5445" t="s">
        <v>21</v>
      </c>
      <c r="J5445" t="s">
        <v>594</v>
      </c>
      <c r="K5445" t="s">
        <v>171</v>
      </c>
      <c r="L5445" t="str">
        <f t="shared" si="510"/>
        <v>East African Apparel Ltd</v>
      </c>
      <c r="M5445" t="s">
        <v>214</v>
      </c>
      <c r="N5445" t="s">
        <v>1877</v>
      </c>
      <c r="O5445">
        <v>132</v>
      </c>
      <c r="P5445">
        <v>1.18</v>
      </c>
      <c r="Q5445">
        <v>1.32</v>
      </c>
      <c r="R5445">
        <v>1.5037593984962407E-3</v>
      </c>
      <c r="S5445">
        <f t="shared" si="511"/>
        <v>155.76</v>
      </c>
      <c r="T5445">
        <f t="shared" si="512"/>
        <v>0.19849624060150378</v>
      </c>
      <c r="U5445">
        <f t="shared" si="513"/>
        <v>174.24</v>
      </c>
      <c r="V5445">
        <f t="shared" si="514"/>
        <v>18.281503759398515</v>
      </c>
      <c r="W5445" t="str">
        <f t="shared" si="515"/>
        <v>LOSS</v>
      </c>
    </row>
    <row r="5446" spans="8:23" x14ac:dyDescent="0.35">
      <c r="H5446">
        <v>2013</v>
      </c>
      <c r="I5446" t="s">
        <v>21</v>
      </c>
      <c r="J5446" t="s">
        <v>594</v>
      </c>
      <c r="K5446" t="s">
        <v>171</v>
      </c>
      <c r="L5446" t="str">
        <f t="shared" si="510"/>
        <v>East African Apparel Ltd</v>
      </c>
      <c r="M5446" t="s">
        <v>219</v>
      </c>
      <c r="N5446" t="s">
        <v>1878</v>
      </c>
      <c r="O5446">
        <v>192</v>
      </c>
      <c r="P5446">
        <v>1.1200000000000001</v>
      </c>
      <c r="Q5446">
        <v>1.23</v>
      </c>
      <c r="R5446">
        <v>1.4619883040935672E-3</v>
      </c>
      <c r="S5446">
        <f t="shared" si="511"/>
        <v>215.04000000000002</v>
      </c>
      <c r="T5446">
        <f t="shared" si="512"/>
        <v>0.2807017543859649</v>
      </c>
      <c r="U5446">
        <f t="shared" si="513"/>
        <v>236.16</v>
      </c>
      <c r="V5446">
        <f t="shared" si="514"/>
        <v>20.83929824561401</v>
      </c>
      <c r="W5446" t="str">
        <f t="shared" si="515"/>
        <v>LOSS</v>
      </c>
    </row>
    <row r="5447" spans="8:23" x14ac:dyDescent="0.35">
      <c r="H5447">
        <v>2013</v>
      </c>
      <c r="I5447" t="s">
        <v>21</v>
      </c>
      <c r="J5447" t="s">
        <v>594</v>
      </c>
      <c r="K5447" t="s">
        <v>171</v>
      </c>
      <c r="L5447" t="str">
        <f t="shared" si="510"/>
        <v>East African Apparel Ltd</v>
      </c>
      <c r="M5447" t="s">
        <v>224</v>
      </c>
      <c r="N5447" t="s">
        <v>1879</v>
      </c>
      <c r="O5447">
        <v>168</v>
      </c>
      <c r="P5447">
        <v>1.17</v>
      </c>
      <c r="Q5447">
        <v>1.36</v>
      </c>
      <c r="R5447">
        <v>1.3192612137203166E-3</v>
      </c>
      <c r="S5447">
        <f t="shared" si="511"/>
        <v>196.56</v>
      </c>
      <c r="T5447">
        <f t="shared" si="512"/>
        <v>0.22163588390501318</v>
      </c>
      <c r="U5447">
        <f t="shared" si="513"/>
        <v>228.48000000000002</v>
      </c>
      <c r="V5447">
        <f t="shared" si="514"/>
        <v>31.698364116095004</v>
      </c>
      <c r="W5447" t="str">
        <f t="shared" si="515"/>
        <v>LOSS</v>
      </c>
    </row>
    <row r="5448" spans="8:23" x14ac:dyDescent="0.35">
      <c r="H5448">
        <v>2013</v>
      </c>
      <c r="I5448" t="s">
        <v>21</v>
      </c>
      <c r="J5448" t="s">
        <v>594</v>
      </c>
      <c r="K5448" t="s">
        <v>171</v>
      </c>
      <c r="L5448" t="str">
        <f t="shared" si="510"/>
        <v>East African Apparel Ltd</v>
      </c>
      <c r="M5448" t="s">
        <v>229</v>
      </c>
      <c r="N5448" t="s">
        <v>1880</v>
      </c>
      <c r="O5448">
        <v>108</v>
      </c>
      <c r="P5448">
        <v>1.17</v>
      </c>
      <c r="Q5448">
        <v>1.29</v>
      </c>
      <c r="R5448">
        <v>1.7094017094017094E-3</v>
      </c>
      <c r="S5448">
        <f t="shared" si="511"/>
        <v>126.35999999999999</v>
      </c>
      <c r="T5448">
        <f t="shared" si="512"/>
        <v>0.18461538461538463</v>
      </c>
      <c r="U5448">
        <f t="shared" si="513"/>
        <v>139.32</v>
      </c>
      <c r="V5448">
        <f t="shared" si="514"/>
        <v>12.775384615384624</v>
      </c>
      <c r="W5448" t="str">
        <f t="shared" si="515"/>
        <v>LOSS</v>
      </c>
    </row>
    <row r="5449" spans="8:23" x14ac:dyDescent="0.35">
      <c r="H5449">
        <v>2013</v>
      </c>
      <c r="I5449" t="s">
        <v>21</v>
      </c>
      <c r="J5449" t="s">
        <v>594</v>
      </c>
      <c r="K5449" t="s">
        <v>171</v>
      </c>
      <c r="L5449" t="str">
        <f t="shared" si="510"/>
        <v>East African Apparel Ltd</v>
      </c>
      <c r="M5449" t="s">
        <v>234</v>
      </c>
      <c r="N5449" t="s">
        <v>1881</v>
      </c>
      <c r="O5449">
        <v>60</v>
      </c>
      <c r="P5449">
        <v>1.06</v>
      </c>
      <c r="Q5449">
        <v>1.21</v>
      </c>
      <c r="R5449">
        <v>1.2787723785166241E-3</v>
      </c>
      <c r="S5449">
        <f t="shared" si="511"/>
        <v>63.6</v>
      </c>
      <c r="T5449">
        <f t="shared" si="512"/>
        <v>7.6726342710997444E-2</v>
      </c>
      <c r="U5449">
        <f t="shared" si="513"/>
        <v>72.599999999999994</v>
      </c>
      <c r="V5449">
        <f t="shared" si="514"/>
        <v>8.9232736572889948</v>
      </c>
      <c r="W5449" t="str">
        <f t="shared" si="515"/>
        <v>LOSS</v>
      </c>
    </row>
    <row r="5450" spans="8:23" x14ac:dyDescent="0.35">
      <c r="H5450">
        <v>2013</v>
      </c>
      <c r="I5450" t="s">
        <v>21</v>
      </c>
      <c r="J5450" t="s">
        <v>594</v>
      </c>
      <c r="K5450" t="s">
        <v>171</v>
      </c>
      <c r="L5450" t="str">
        <f t="shared" si="510"/>
        <v>East African Apparel Ltd</v>
      </c>
      <c r="M5450" t="s">
        <v>239</v>
      </c>
      <c r="N5450" t="s">
        <v>1882</v>
      </c>
      <c r="O5450">
        <v>156</v>
      </c>
      <c r="P5450">
        <v>1.02</v>
      </c>
      <c r="Q5450">
        <v>1.38</v>
      </c>
      <c r="R5450">
        <v>1.1185682326621924E-3</v>
      </c>
      <c r="S5450">
        <f t="shared" si="511"/>
        <v>159.12</v>
      </c>
      <c r="T5450">
        <f t="shared" si="512"/>
        <v>0.17449664429530201</v>
      </c>
      <c r="U5450">
        <f t="shared" si="513"/>
        <v>215.27999999999997</v>
      </c>
      <c r="V5450">
        <f t="shared" si="514"/>
        <v>55.985503355704665</v>
      </c>
      <c r="W5450" t="str">
        <f t="shared" si="515"/>
        <v>LOSS</v>
      </c>
    </row>
    <row r="5451" spans="8:23" x14ac:dyDescent="0.35">
      <c r="H5451">
        <v>2013</v>
      </c>
      <c r="I5451" t="s">
        <v>21</v>
      </c>
      <c r="J5451" t="s">
        <v>594</v>
      </c>
      <c r="K5451" t="s">
        <v>171</v>
      </c>
      <c r="L5451" t="str">
        <f t="shared" si="510"/>
        <v>East African Apparel Ltd</v>
      </c>
      <c r="M5451" t="s">
        <v>244</v>
      </c>
      <c r="N5451" t="s">
        <v>1883</v>
      </c>
      <c r="O5451">
        <v>156</v>
      </c>
      <c r="P5451">
        <v>1.06</v>
      </c>
      <c r="Q5451">
        <v>1.21</v>
      </c>
      <c r="R5451">
        <v>1.0245901639344263E-3</v>
      </c>
      <c r="S5451">
        <f t="shared" si="511"/>
        <v>165.36</v>
      </c>
      <c r="T5451">
        <f t="shared" si="512"/>
        <v>0.1598360655737705</v>
      </c>
      <c r="U5451">
        <f t="shared" si="513"/>
        <v>188.76</v>
      </c>
      <c r="V5451">
        <f t="shared" si="514"/>
        <v>23.240163934426207</v>
      </c>
      <c r="W5451" t="str">
        <f t="shared" si="515"/>
        <v>LOSS</v>
      </c>
    </row>
    <row r="5452" spans="8:23" x14ac:dyDescent="0.35">
      <c r="H5452">
        <v>2013</v>
      </c>
      <c r="I5452" t="s">
        <v>21</v>
      </c>
      <c r="J5452" t="s">
        <v>594</v>
      </c>
      <c r="K5452" t="s">
        <v>171</v>
      </c>
      <c r="L5452" t="str">
        <f t="shared" si="510"/>
        <v>East African Apparel Ltd</v>
      </c>
      <c r="M5452" t="s">
        <v>249</v>
      </c>
      <c r="N5452" t="s">
        <v>1884</v>
      </c>
      <c r="O5452">
        <v>96</v>
      </c>
      <c r="P5452">
        <v>1.08</v>
      </c>
      <c r="Q5452">
        <v>1.32</v>
      </c>
      <c r="R5452">
        <v>1.1350737797956867E-3</v>
      </c>
      <c r="S5452">
        <f t="shared" si="511"/>
        <v>103.68</v>
      </c>
      <c r="T5452">
        <f t="shared" si="512"/>
        <v>0.10896708286038592</v>
      </c>
      <c r="U5452">
        <f t="shared" si="513"/>
        <v>126.72</v>
      </c>
      <c r="V5452">
        <f t="shared" si="514"/>
        <v>22.931032917139607</v>
      </c>
      <c r="W5452" t="str">
        <f t="shared" si="515"/>
        <v>LOSS</v>
      </c>
    </row>
    <row r="5453" spans="8:23" x14ac:dyDescent="0.35">
      <c r="H5453">
        <v>2013</v>
      </c>
      <c r="I5453" t="s">
        <v>21</v>
      </c>
      <c r="J5453" t="s">
        <v>594</v>
      </c>
      <c r="K5453" t="s">
        <v>171</v>
      </c>
      <c r="L5453" t="str">
        <f t="shared" si="510"/>
        <v>East African Apparel Ltd</v>
      </c>
      <c r="M5453" t="s">
        <v>254</v>
      </c>
      <c r="N5453" t="s">
        <v>1885</v>
      </c>
      <c r="O5453">
        <v>204</v>
      </c>
      <c r="P5453">
        <v>1.17</v>
      </c>
      <c r="Q5453">
        <v>1.2</v>
      </c>
      <c r="R5453">
        <v>1.7889087656529517E-3</v>
      </c>
      <c r="S5453">
        <f t="shared" si="511"/>
        <v>238.67999999999998</v>
      </c>
      <c r="T5453">
        <f t="shared" si="512"/>
        <v>0.36493738819320215</v>
      </c>
      <c r="U5453">
        <f t="shared" si="513"/>
        <v>244.79999999999998</v>
      </c>
      <c r="V5453">
        <f t="shared" si="514"/>
        <v>5.7550626118068022</v>
      </c>
      <c r="W5453" t="str">
        <f t="shared" si="515"/>
        <v>LOSS</v>
      </c>
    </row>
    <row r="5454" spans="8:23" x14ac:dyDescent="0.35">
      <c r="H5454">
        <v>2013</v>
      </c>
      <c r="I5454" t="s">
        <v>21</v>
      </c>
      <c r="J5454" t="s">
        <v>594</v>
      </c>
      <c r="K5454" t="s">
        <v>171</v>
      </c>
      <c r="L5454" t="str">
        <f t="shared" si="510"/>
        <v>East African Apparel Ltd</v>
      </c>
      <c r="M5454" t="s">
        <v>23</v>
      </c>
      <c r="N5454" t="s">
        <v>1886</v>
      </c>
      <c r="O5454">
        <v>108</v>
      </c>
      <c r="P5454">
        <v>1.02</v>
      </c>
      <c r="Q5454">
        <v>1.38</v>
      </c>
      <c r="R5454">
        <v>1.5974440894568689E-3</v>
      </c>
      <c r="S5454">
        <f t="shared" si="511"/>
        <v>110.16</v>
      </c>
      <c r="T5454">
        <f t="shared" si="512"/>
        <v>0.17252396166134185</v>
      </c>
      <c r="U5454">
        <f t="shared" si="513"/>
        <v>149.04</v>
      </c>
      <c r="V5454">
        <f t="shared" si="514"/>
        <v>38.707476038338655</v>
      </c>
      <c r="W5454" t="str">
        <f t="shared" si="515"/>
        <v>LOSS</v>
      </c>
    </row>
    <row r="5455" spans="8:23" x14ac:dyDescent="0.35">
      <c r="H5455">
        <v>2013</v>
      </c>
      <c r="I5455" t="s">
        <v>21</v>
      </c>
      <c r="J5455" t="s">
        <v>594</v>
      </c>
      <c r="K5455" t="s">
        <v>171</v>
      </c>
      <c r="L5455" t="str">
        <f t="shared" si="510"/>
        <v>East African Apparel Ltd</v>
      </c>
      <c r="M5455" t="s">
        <v>28</v>
      </c>
      <c r="N5455" t="s">
        <v>1887</v>
      </c>
      <c r="O5455">
        <v>120</v>
      </c>
      <c r="P5455">
        <v>1.18</v>
      </c>
      <c r="Q5455">
        <v>1.21</v>
      </c>
      <c r="R5455">
        <v>1.2121212121212121E-3</v>
      </c>
      <c r="S5455">
        <f t="shared" si="511"/>
        <v>141.6</v>
      </c>
      <c r="T5455">
        <f t="shared" si="512"/>
        <v>0.14545454545454545</v>
      </c>
      <c r="U5455">
        <f t="shared" si="513"/>
        <v>145.19999999999999</v>
      </c>
      <c r="V5455">
        <f t="shared" si="514"/>
        <v>3.4545454545454488</v>
      </c>
      <c r="W5455" t="str">
        <f t="shared" si="515"/>
        <v>LOSS</v>
      </c>
    </row>
    <row r="5456" spans="8:23" x14ac:dyDescent="0.35">
      <c r="H5456">
        <v>2013</v>
      </c>
      <c r="I5456" t="s">
        <v>21</v>
      </c>
      <c r="J5456" t="s">
        <v>594</v>
      </c>
      <c r="K5456" t="s">
        <v>171</v>
      </c>
      <c r="L5456" t="str">
        <f t="shared" si="510"/>
        <v>East African Apparel Ltd</v>
      </c>
      <c r="M5456" t="s">
        <v>33</v>
      </c>
      <c r="N5456" t="s">
        <v>1888</v>
      </c>
      <c r="O5456">
        <v>168</v>
      </c>
      <c r="P5456">
        <v>1.1100000000000001</v>
      </c>
      <c r="Q5456">
        <v>1.37</v>
      </c>
      <c r="R5456">
        <v>1.5037593984962407E-3</v>
      </c>
      <c r="S5456">
        <f t="shared" si="511"/>
        <v>186.48000000000002</v>
      </c>
      <c r="T5456">
        <f t="shared" si="512"/>
        <v>0.25263157894736843</v>
      </c>
      <c r="U5456">
        <f t="shared" si="513"/>
        <v>230.16000000000003</v>
      </c>
      <c r="V5456">
        <f t="shared" si="514"/>
        <v>43.427368421052641</v>
      </c>
      <c r="W5456" t="str">
        <f t="shared" si="515"/>
        <v>LOSS</v>
      </c>
    </row>
    <row r="5457" spans="8:23" x14ac:dyDescent="0.35">
      <c r="H5457">
        <v>2013</v>
      </c>
      <c r="I5457" t="s">
        <v>21</v>
      </c>
      <c r="J5457" t="s">
        <v>594</v>
      </c>
      <c r="K5457" t="s">
        <v>171</v>
      </c>
      <c r="L5457" t="str">
        <f t="shared" si="510"/>
        <v>East African Apparel Ltd</v>
      </c>
      <c r="M5457" t="s">
        <v>39</v>
      </c>
      <c r="N5457" t="s">
        <v>1889</v>
      </c>
      <c r="O5457">
        <v>216</v>
      </c>
      <c r="P5457">
        <v>1.01</v>
      </c>
      <c r="Q5457">
        <v>1.22</v>
      </c>
      <c r="R5457">
        <v>1.0940919037199124E-3</v>
      </c>
      <c r="S5457">
        <f t="shared" si="511"/>
        <v>218.16</v>
      </c>
      <c r="T5457">
        <f t="shared" si="512"/>
        <v>0.23632385120350108</v>
      </c>
      <c r="U5457">
        <f t="shared" si="513"/>
        <v>263.52</v>
      </c>
      <c r="V5457">
        <f t="shared" si="514"/>
        <v>45.123676148796484</v>
      </c>
      <c r="W5457" t="str">
        <f t="shared" si="515"/>
        <v>LOSS</v>
      </c>
    </row>
    <row r="5458" spans="8:23" x14ac:dyDescent="0.35">
      <c r="H5458">
        <v>2013</v>
      </c>
      <c r="I5458" t="s">
        <v>21</v>
      </c>
      <c r="J5458" t="s">
        <v>594</v>
      </c>
      <c r="K5458" t="s">
        <v>171</v>
      </c>
      <c r="L5458" t="str">
        <f t="shared" si="510"/>
        <v>East African Apparel Ltd</v>
      </c>
      <c r="M5458" t="s">
        <v>44</v>
      </c>
      <c r="N5458" t="s">
        <v>1890</v>
      </c>
      <c r="O5458">
        <v>60</v>
      </c>
      <c r="P5458">
        <v>1.18</v>
      </c>
      <c r="Q5458">
        <v>1.3</v>
      </c>
      <c r="R5458">
        <v>1.1441647597254005E-3</v>
      </c>
      <c r="S5458">
        <f t="shared" si="511"/>
        <v>70.8</v>
      </c>
      <c r="T5458">
        <f t="shared" si="512"/>
        <v>6.8649885583524028E-2</v>
      </c>
      <c r="U5458">
        <f t="shared" si="513"/>
        <v>78</v>
      </c>
      <c r="V5458">
        <f t="shared" si="514"/>
        <v>7.1313501144164793</v>
      </c>
      <c r="W5458" t="str">
        <f t="shared" si="515"/>
        <v>LOSS</v>
      </c>
    </row>
    <row r="5459" spans="8:23" x14ac:dyDescent="0.35">
      <c r="H5459">
        <v>2013</v>
      </c>
      <c r="I5459" t="s">
        <v>21</v>
      </c>
      <c r="J5459" t="s">
        <v>594</v>
      </c>
      <c r="K5459" t="s">
        <v>171</v>
      </c>
      <c r="L5459" t="str">
        <f t="shared" si="510"/>
        <v>East African Apparel Ltd</v>
      </c>
      <c r="M5459" t="s">
        <v>49</v>
      </c>
      <c r="N5459" t="s">
        <v>1891</v>
      </c>
      <c r="O5459">
        <v>60</v>
      </c>
      <c r="P5459">
        <v>1.01</v>
      </c>
      <c r="Q5459">
        <v>1.37</v>
      </c>
      <c r="R5459">
        <v>1.5527950310559005E-3</v>
      </c>
      <c r="S5459">
        <f t="shared" si="511"/>
        <v>60.6</v>
      </c>
      <c r="T5459">
        <f t="shared" si="512"/>
        <v>9.3167701863354033E-2</v>
      </c>
      <c r="U5459">
        <f t="shared" si="513"/>
        <v>82.2</v>
      </c>
      <c r="V5459">
        <f t="shared" si="514"/>
        <v>21.506832298136647</v>
      </c>
      <c r="W5459" t="str">
        <f t="shared" si="515"/>
        <v>LOSS</v>
      </c>
    </row>
    <row r="5460" spans="8:23" x14ac:dyDescent="0.35">
      <c r="H5460">
        <v>2013</v>
      </c>
      <c r="I5460" t="s">
        <v>21</v>
      </c>
      <c r="J5460" t="s">
        <v>594</v>
      </c>
      <c r="K5460" t="s">
        <v>171</v>
      </c>
      <c r="L5460" t="str">
        <f t="shared" si="510"/>
        <v>East African Apparel Ltd</v>
      </c>
      <c r="M5460" t="s">
        <v>54</v>
      </c>
      <c r="N5460" t="s">
        <v>1892</v>
      </c>
      <c r="O5460">
        <v>204</v>
      </c>
      <c r="P5460">
        <v>1.08</v>
      </c>
      <c r="Q5460">
        <v>1.21</v>
      </c>
      <c r="R5460">
        <v>1.2468827930174563E-3</v>
      </c>
      <c r="S5460">
        <f t="shared" si="511"/>
        <v>220.32000000000002</v>
      </c>
      <c r="T5460">
        <f t="shared" si="512"/>
        <v>0.25436408977556108</v>
      </c>
      <c r="U5460">
        <f t="shared" si="513"/>
        <v>246.84</v>
      </c>
      <c r="V5460">
        <f t="shared" si="514"/>
        <v>26.265635910224422</v>
      </c>
      <c r="W5460" t="str">
        <f t="shared" si="515"/>
        <v>LOSS</v>
      </c>
    </row>
    <row r="5461" spans="8:23" x14ac:dyDescent="0.35">
      <c r="H5461">
        <v>2013</v>
      </c>
      <c r="I5461" t="s">
        <v>21</v>
      </c>
      <c r="J5461" t="s">
        <v>594</v>
      </c>
      <c r="K5461" t="s">
        <v>171</v>
      </c>
      <c r="L5461" t="str">
        <f t="shared" si="510"/>
        <v>East African Apparel Ltd</v>
      </c>
      <c r="M5461" t="s">
        <v>59</v>
      </c>
      <c r="N5461" t="s">
        <v>1893</v>
      </c>
      <c r="O5461">
        <v>132</v>
      </c>
      <c r="P5461">
        <v>1.18</v>
      </c>
      <c r="Q5461">
        <v>1.25</v>
      </c>
      <c r="R5461">
        <v>1.25E-3</v>
      </c>
      <c r="S5461">
        <f t="shared" si="511"/>
        <v>155.76</v>
      </c>
      <c r="T5461">
        <f t="shared" si="512"/>
        <v>0.16500000000000001</v>
      </c>
      <c r="U5461">
        <f t="shared" si="513"/>
        <v>165</v>
      </c>
      <c r="V5461">
        <f t="shared" si="514"/>
        <v>9.0750000000000099</v>
      </c>
      <c r="W5461" t="str">
        <f t="shared" si="515"/>
        <v>LOSS</v>
      </c>
    </row>
    <row r="5462" spans="8:23" x14ac:dyDescent="0.35">
      <c r="H5462">
        <v>2013</v>
      </c>
      <c r="I5462" t="s">
        <v>21</v>
      </c>
      <c r="J5462" t="s">
        <v>594</v>
      </c>
      <c r="K5462" t="s">
        <v>171</v>
      </c>
      <c r="L5462" t="str">
        <f t="shared" si="510"/>
        <v>East African Apparel Ltd</v>
      </c>
      <c r="M5462" t="s">
        <v>64</v>
      </c>
      <c r="N5462" t="s">
        <v>1894</v>
      </c>
      <c r="O5462">
        <v>168</v>
      </c>
      <c r="P5462">
        <v>1.1000000000000001</v>
      </c>
      <c r="Q5462">
        <v>1.34</v>
      </c>
      <c r="R5462">
        <v>1.2515644555694619E-3</v>
      </c>
      <c r="S5462">
        <f t="shared" si="511"/>
        <v>184.8</v>
      </c>
      <c r="T5462">
        <f t="shared" si="512"/>
        <v>0.2102628285356696</v>
      </c>
      <c r="U5462">
        <f t="shared" si="513"/>
        <v>225.12</v>
      </c>
      <c r="V5462">
        <f t="shared" si="514"/>
        <v>40.109737171464324</v>
      </c>
      <c r="W5462" t="str">
        <f t="shared" si="515"/>
        <v>LOSS</v>
      </c>
    </row>
    <row r="5463" spans="8:23" x14ac:dyDescent="0.35">
      <c r="H5463">
        <v>2013</v>
      </c>
      <c r="I5463" t="s">
        <v>21</v>
      </c>
      <c r="J5463" t="s">
        <v>594</v>
      </c>
      <c r="K5463" t="s">
        <v>171</v>
      </c>
      <c r="L5463" t="str">
        <f t="shared" si="510"/>
        <v>East African Apparel Ltd</v>
      </c>
      <c r="M5463" t="s">
        <v>69</v>
      </c>
      <c r="N5463" t="s">
        <v>1895</v>
      </c>
      <c r="O5463">
        <v>96</v>
      </c>
      <c r="P5463">
        <v>1.1499999999999999</v>
      </c>
      <c r="Q5463">
        <v>1.3</v>
      </c>
      <c r="R5463">
        <v>1.1848341232227489E-3</v>
      </c>
      <c r="S5463">
        <f t="shared" si="511"/>
        <v>110.39999999999999</v>
      </c>
      <c r="T5463">
        <f t="shared" si="512"/>
        <v>0.11374407582938389</v>
      </c>
      <c r="U5463">
        <f t="shared" si="513"/>
        <v>124.80000000000001</v>
      </c>
      <c r="V5463">
        <f t="shared" si="514"/>
        <v>14.286255924170636</v>
      </c>
      <c r="W5463" t="str">
        <f t="shared" si="515"/>
        <v>LOSS</v>
      </c>
    </row>
    <row r="5464" spans="8:23" x14ac:dyDescent="0.35">
      <c r="H5464">
        <v>2013</v>
      </c>
      <c r="I5464" t="s">
        <v>21</v>
      </c>
      <c r="J5464" t="s">
        <v>594</v>
      </c>
      <c r="K5464" t="s">
        <v>171</v>
      </c>
      <c r="L5464" t="str">
        <f t="shared" si="510"/>
        <v>East African Apparel Ltd</v>
      </c>
      <c r="M5464" t="s">
        <v>74</v>
      </c>
      <c r="N5464" t="s">
        <v>1896</v>
      </c>
      <c r="O5464">
        <v>72</v>
      </c>
      <c r="P5464">
        <v>1.01</v>
      </c>
      <c r="Q5464">
        <v>1.22</v>
      </c>
      <c r="R5464">
        <v>1.8148820326678765E-3</v>
      </c>
      <c r="S5464">
        <f t="shared" si="511"/>
        <v>72.72</v>
      </c>
      <c r="T5464">
        <f t="shared" si="512"/>
        <v>0.1306715063520871</v>
      </c>
      <c r="U5464">
        <f t="shared" si="513"/>
        <v>87.84</v>
      </c>
      <c r="V5464">
        <f t="shared" si="514"/>
        <v>14.989328493647918</v>
      </c>
      <c r="W5464" t="str">
        <f t="shared" si="515"/>
        <v>LOSS</v>
      </c>
    </row>
    <row r="5465" spans="8:23" x14ac:dyDescent="0.35">
      <c r="H5465">
        <v>2013</v>
      </c>
      <c r="I5465" t="s">
        <v>21</v>
      </c>
      <c r="J5465" t="s">
        <v>594</v>
      </c>
      <c r="K5465" t="s">
        <v>171</v>
      </c>
      <c r="L5465" t="str">
        <f t="shared" si="510"/>
        <v>East African Apparel Ltd</v>
      </c>
      <c r="M5465" t="s">
        <v>79</v>
      </c>
      <c r="N5465" t="s">
        <v>1897</v>
      </c>
      <c r="O5465">
        <v>108</v>
      </c>
      <c r="P5465">
        <v>1.1200000000000001</v>
      </c>
      <c r="Q5465">
        <v>1.35</v>
      </c>
      <c r="R5465">
        <v>1.2970168612191958E-3</v>
      </c>
      <c r="S5465">
        <f t="shared" si="511"/>
        <v>120.96000000000001</v>
      </c>
      <c r="T5465">
        <f t="shared" si="512"/>
        <v>0.14007782101167315</v>
      </c>
      <c r="U5465">
        <f t="shared" si="513"/>
        <v>145.80000000000001</v>
      </c>
      <c r="V5465">
        <f t="shared" si="514"/>
        <v>24.699922178988331</v>
      </c>
      <c r="W5465" t="str">
        <f t="shared" si="515"/>
        <v>LOSS</v>
      </c>
    </row>
    <row r="5466" spans="8:23" x14ac:dyDescent="0.35">
      <c r="H5466">
        <v>2013</v>
      </c>
      <c r="I5466" t="s">
        <v>21</v>
      </c>
      <c r="J5466" t="s">
        <v>594</v>
      </c>
      <c r="K5466" t="s">
        <v>171</v>
      </c>
      <c r="L5466" t="str">
        <f t="shared" si="510"/>
        <v>East African Apparel Ltd</v>
      </c>
      <c r="M5466" t="s">
        <v>84</v>
      </c>
      <c r="N5466" t="s">
        <v>1898</v>
      </c>
      <c r="O5466">
        <v>72</v>
      </c>
      <c r="P5466">
        <v>1.03</v>
      </c>
      <c r="Q5466">
        <v>1.22</v>
      </c>
      <c r="R5466">
        <v>1.2004801920768306E-3</v>
      </c>
      <c r="S5466">
        <f t="shared" si="511"/>
        <v>74.16</v>
      </c>
      <c r="T5466">
        <f t="shared" si="512"/>
        <v>8.6434573829531805E-2</v>
      </c>
      <c r="U5466">
        <f t="shared" si="513"/>
        <v>87.84</v>
      </c>
      <c r="V5466">
        <f t="shared" si="514"/>
        <v>13.593565426170475</v>
      </c>
      <c r="W5466" t="str">
        <f t="shared" si="515"/>
        <v>LOSS</v>
      </c>
    </row>
    <row r="5467" spans="8:23" x14ac:dyDescent="0.35">
      <c r="H5467">
        <v>2013</v>
      </c>
      <c r="I5467" t="s">
        <v>21</v>
      </c>
      <c r="J5467" t="s">
        <v>594</v>
      </c>
      <c r="K5467" t="s">
        <v>171</v>
      </c>
      <c r="L5467" t="str">
        <f t="shared" si="510"/>
        <v>East African Apparel Ltd</v>
      </c>
      <c r="M5467" t="s">
        <v>89</v>
      </c>
      <c r="N5467" t="s">
        <v>1899</v>
      </c>
      <c r="O5467">
        <v>84</v>
      </c>
      <c r="P5467">
        <v>1.2</v>
      </c>
      <c r="Q5467">
        <v>1.33</v>
      </c>
      <c r="R5467">
        <v>1.3333333333333333E-3</v>
      </c>
      <c r="S5467">
        <f t="shared" si="511"/>
        <v>100.8</v>
      </c>
      <c r="T5467">
        <f t="shared" si="512"/>
        <v>0.112</v>
      </c>
      <c r="U5467">
        <f t="shared" si="513"/>
        <v>111.72</v>
      </c>
      <c r="V5467">
        <f t="shared" si="514"/>
        <v>10.808000000000002</v>
      </c>
      <c r="W5467" t="str">
        <f t="shared" si="515"/>
        <v>LOSS</v>
      </c>
    </row>
    <row r="5468" spans="8:23" x14ac:dyDescent="0.35">
      <c r="H5468">
        <v>2013</v>
      </c>
      <c r="I5468" t="s">
        <v>21</v>
      </c>
      <c r="J5468" t="s">
        <v>594</v>
      </c>
      <c r="K5468" t="s">
        <v>171</v>
      </c>
      <c r="L5468" t="str">
        <f t="shared" si="510"/>
        <v>East African Apparel Ltd</v>
      </c>
      <c r="M5468" t="s">
        <v>94</v>
      </c>
      <c r="N5468" t="s">
        <v>1900</v>
      </c>
      <c r="O5468">
        <v>60</v>
      </c>
      <c r="P5468">
        <v>1.03</v>
      </c>
      <c r="Q5468">
        <v>1.37</v>
      </c>
      <c r="R5468">
        <v>1.026694045174538E-3</v>
      </c>
      <c r="S5468">
        <f t="shared" si="511"/>
        <v>61.800000000000004</v>
      </c>
      <c r="T5468">
        <f t="shared" si="512"/>
        <v>6.1601642710472283E-2</v>
      </c>
      <c r="U5468">
        <f t="shared" si="513"/>
        <v>82.2</v>
      </c>
      <c r="V5468">
        <f t="shared" si="514"/>
        <v>20.338398357289527</v>
      </c>
      <c r="W5468" t="str">
        <f t="shared" si="515"/>
        <v>LOSS</v>
      </c>
    </row>
    <row r="5469" spans="8:23" x14ac:dyDescent="0.35">
      <c r="H5469">
        <v>2013</v>
      </c>
      <c r="I5469" t="s">
        <v>21</v>
      </c>
      <c r="J5469" t="s">
        <v>594</v>
      </c>
      <c r="K5469" t="s">
        <v>171</v>
      </c>
      <c r="L5469" t="str">
        <f t="shared" si="510"/>
        <v>East African Apparel Ltd</v>
      </c>
      <c r="M5469" t="s">
        <v>99</v>
      </c>
      <c r="N5469" t="s">
        <v>1901</v>
      </c>
      <c r="O5469">
        <v>168</v>
      </c>
      <c r="P5469">
        <v>1.01</v>
      </c>
      <c r="Q5469">
        <v>1.39</v>
      </c>
      <c r="R5469">
        <v>1.4992503748125937E-3</v>
      </c>
      <c r="S5469">
        <f t="shared" si="511"/>
        <v>169.68</v>
      </c>
      <c r="T5469">
        <f t="shared" si="512"/>
        <v>0.25187406296851572</v>
      </c>
      <c r="U5469">
        <f t="shared" si="513"/>
        <v>233.51999999999998</v>
      </c>
      <c r="V5469">
        <f t="shared" si="514"/>
        <v>63.588125937031457</v>
      </c>
      <c r="W5469" t="str">
        <f t="shared" si="515"/>
        <v>LOSS</v>
      </c>
    </row>
    <row r="5470" spans="8:23" x14ac:dyDescent="0.35">
      <c r="H5470">
        <v>2013</v>
      </c>
      <c r="I5470" t="s">
        <v>21</v>
      </c>
      <c r="J5470" t="s">
        <v>594</v>
      </c>
      <c r="K5470" t="s">
        <v>171</v>
      </c>
      <c r="L5470" t="str">
        <f t="shared" si="510"/>
        <v>East African Apparel Ltd</v>
      </c>
      <c r="M5470" t="s">
        <v>104</v>
      </c>
      <c r="N5470" t="s">
        <v>1902</v>
      </c>
      <c r="O5470">
        <v>120</v>
      </c>
      <c r="P5470">
        <v>1.19</v>
      </c>
      <c r="Q5470">
        <v>1.24</v>
      </c>
      <c r="R5470">
        <v>1.7889087656529517E-3</v>
      </c>
      <c r="S5470">
        <f t="shared" si="511"/>
        <v>142.79999999999998</v>
      </c>
      <c r="T5470">
        <f t="shared" si="512"/>
        <v>0.21466905187835419</v>
      </c>
      <c r="U5470">
        <f t="shared" si="513"/>
        <v>148.80000000000001</v>
      </c>
      <c r="V5470">
        <f t="shared" si="514"/>
        <v>5.7853309481216746</v>
      </c>
      <c r="W5470" t="str">
        <f t="shared" si="515"/>
        <v>LOSS</v>
      </c>
    </row>
    <row r="5471" spans="8:23" x14ac:dyDescent="0.35">
      <c r="H5471">
        <v>2013</v>
      </c>
      <c r="I5471" t="s">
        <v>21</v>
      </c>
      <c r="J5471" t="s">
        <v>594</v>
      </c>
      <c r="K5471" t="s">
        <v>171</v>
      </c>
      <c r="L5471" t="str">
        <f t="shared" si="510"/>
        <v>East African Apparel Ltd</v>
      </c>
      <c r="M5471" t="s">
        <v>109</v>
      </c>
      <c r="N5471" t="s">
        <v>1903</v>
      </c>
      <c r="O5471">
        <v>168</v>
      </c>
      <c r="P5471">
        <v>1.1499999999999999</v>
      </c>
      <c r="Q5471">
        <v>1.34</v>
      </c>
      <c r="R5471">
        <v>1.4005602240896359E-3</v>
      </c>
      <c r="S5471">
        <f t="shared" si="511"/>
        <v>193.2</v>
      </c>
      <c r="T5471">
        <f t="shared" si="512"/>
        <v>0.23529411764705882</v>
      </c>
      <c r="U5471">
        <f t="shared" si="513"/>
        <v>225.12</v>
      </c>
      <c r="V5471">
        <f t="shared" si="514"/>
        <v>31.684705882352958</v>
      </c>
      <c r="W5471" t="str">
        <f t="shared" si="515"/>
        <v>LOSS</v>
      </c>
    </row>
    <row r="5472" spans="8:23" x14ac:dyDescent="0.35">
      <c r="H5472">
        <v>2013</v>
      </c>
      <c r="I5472" t="s">
        <v>21</v>
      </c>
      <c r="J5472" t="s">
        <v>594</v>
      </c>
      <c r="K5472" t="s">
        <v>171</v>
      </c>
      <c r="L5472" t="str">
        <f t="shared" si="510"/>
        <v>East African Apparel Ltd</v>
      </c>
      <c r="M5472" t="s">
        <v>114</v>
      </c>
      <c r="N5472" t="s">
        <v>1904</v>
      </c>
      <c r="O5472">
        <v>60</v>
      </c>
      <c r="P5472">
        <v>1.01</v>
      </c>
      <c r="Q5472">
        <v>1.3</v>
      </c>
      <c r="R5472">
        <v>1.5037593984962407E-3</v>
      </c>
      <c r="S5472">
        <f t="shared" si="511"/>
        <v>60.6</v>
      </c>
      <c r="T5472">
        <f t="shared" si="512"/>
        <v>9.0225563909774445E-2</v>
      </c>
      <c r="U5472">
        <f t="shared" si="513"/>
        <v>78</v>
      </c>
      <c r="V5472">
        <f t="shared" si="514"/>
        <v>17.309774436090223</v>
      </c>
      <c r="W5472" t="str">
        <f t="shared" si="515"/>
        <v>LOSS</v>
      </c>
    </row>
    <row r="5473" spans="8:23" x14ac:dyDescent="0.35">
      <c r="H5473">
        <v>2013</v>
      </c>
      <c r="I5473" t="s">
        <v>21</v>
      </c>
      <c r="J5473" t="s">
        <v>594</v>
      </c>
      <c r="K5473" t="s">
        <v>171</v>
      </c>
      <c r="L5473" t="str">
        <f t="shared" si="510"/>
        <v>East African Apparel Ltd</v>
      </c>
      <c r="M5473" t="s">
        <v>119</v>
      </c>
      <c r="N5473" t="s">
        <v>1905</v>
      </c>
      <c r="O5473">
        <v>228</v>
      </c>
      <c r="P5473">
        <v>1.18</v>
      </c>
      <c r="Q5473">
        <v>1.25</v>
      </c>
      <c r="R5473">
        <v>1.1013215859030838E-3</v>
      </c>
      <c r="S5473">
        <f t="shared" si="511"/>
        <v>269.03999999999996</v>
      </c>
      <c r="T5473">
        <f t="shared" si="512"/>
        <v>0.25110132158590309</v>
      </c>
      <c r="U5473">
        <f t="shared" si="513"/>
        <v>285</v>
      </c>
      <c r="V5473">
        <f t="shared" si="514"/>
        <v>15.708898678414133</v>
      </c>
      <c r="W5473" t="str">
        <f t="shared" si="515"/>
        <v>LOSS</v>
      </c>
    </row>
    <row r="5474" spans="8:23" x14ac:dyDescent="0.35">
      <c r="H5474">
        <v>2013</v>
      </c>
      <c r="I5474" t="s">
        <v>21</v>
      </c>
      <c r="J5474" t="s">
        <v>594</v>
      </c>
      <c r="K5474" t="s">
        <v>171</v>
      </c>
      <c r="L5474" t="str">
        <f t="shared" si="510"/>
        <v>East African Apparel Ltd</v>
      </c>
      <c r="M5474" t="s">
        <v>124</v>
      </c>
      <c r="N5474" t="s">
        <v>1906</v>
      </c>
      <c r="O5474">
        <v>168</v>
      </c>
      <c r="P5474">
        <v>1.2</v>
      </c>
      <c r="Q5474">
        <v>1.31</v>
      </c>
      <c r="R5474">
        <v>1.2376237623762376E-3</v>
      </c>
      <c r="S5474">
        <f t="shared" si="511"/>
        <v>201.6</v>
      </c>
      <c r="T5474">
        <f t="shared" si="512"/>
        <v>0.20792079207920791</v>
      </c>
      <c r="U5474">
        <f t="shared" si="513"/>
        <v>220.08</v>
      </c>
      <c r="V5474">
        <f t="shared" si="514"/>
        <v>18.272079207920811</v>
      </c>
      <c r="W5474" t="str">
        <f t="shared" si="515"/>
        <v>LOSS</v>
      </c>
    </row>
    <row r="5475" spans="8:23" x14ac:dyDescent="0.35">
      <c r="H5475">
        <v>2013</v>
      </c>
      <c r="I5475" t="s">
        <v>21</v>
      </c>
      <c r="J5475" t="s">
        <v>627</v>
      </c>
      <c r="K5475" t="s">
        <v>176</v>
      </c>
      <c r="L5475" t="str">
        <f t="shared" si="510"/>
        <v>Nairobi Garment Centre</v>
      </c>
      <c r="M5475" t="s">
        <v>129</v>
      </c>
      <c r="N5475" t="s">
        <v>1907</v>
      </c>
      <c r="O5475">
        <v>1128</v>
      </c>
      <c r="P5475">
        <v>2.06</v>
      </c>
      <c r="Q5475">
        <v>3.46</v>
      </c>
      <c r="R5475">
        <v>1.0729613733905579E-3</v>
      </c>
      <c r="S5475">
        <f t="shared" si="511"/>
        <v>2323.6799999999998</v>
      </c>
      <c r="T5475">
        <f t="shared" si="512"/>
        <v>1.2103004291845494</v>
      </c>
      <c r="U5475">
        <f t="shared" si="513"/>
        <v>3902.88</v>
      </c>
      <c r="V5475">
        <f t="shared" si="514"/>
        <v>1577.9896995708157</v>
      </c>
      <c r="W5475" t="str">
        <f t="shared" si="515"/>
        <v>PROFIT</v>
      </c>
    </row>
    <row r="5476" spans="8:23" x14ac:dyDescent="0.35">
      <c r="H5476">
        <v>2013</v>
      </c>
      <c r="I5476" t="s">
        <v>21</v>
      </c>
      <c r="J5476" t="s">
        <v>627</v>
      </c>
      <c r="K5476" t="s">
        <v>176</v>
      </c>
      <c r="L5476" t="str">
        <f t="shared" si="510"/>
        <v>Nairobi Garment Centre</v>
      </c>
      <c r="M5476" t="s">
        <v>134</v>
      </c>
      <c r="N5476" t="s">
        <v>1908</v>
      </c>
      <c r="O5476">
        <v>852</v>
      </c>
      <c r="P5476">
        <v>2.4900000000000002</v>
      </c>
      <c r="Q5476">
        <v>3.49</v>
      </c>
      <c r="R5476">
        <v>1.2610340479192938E-3</v>
      </c>
      <c r="S5476">
        <f t="shared" si="511"/>
        <v>2121.48</v>
      </c>
      <c r="T5476">
        <f t="shared" si="512"/>
        <v>1.0744010088272384</v>
      </c>
      <c r="U5476">
        <f t="shared" si="513"/>
        <v>2973.48</v>
      </c>
      <c r="V5476">
        <f t="shared" si="514"/>
        <v>850.92559899117271</v>
      </c>
      <c r="W5476" t="str">
        <f t="shared" si="515"/>
        <v>LOSS</v>
      </c>
    </row>
    <row r="5477" spans="8:23" x14ac:dyDescent="0.35">
      <c r="H5477">
        <v>2013</v>
      </c>
      <c r="I5477" t="s">
        <v>21</v>
      </c>
      <c r="J5477" t="s">
        <v>627</v>
      </c>
      <c r="K5477" t="s">
        <v>176</v>
      </c>
      <c r="L5477" t="str">
        <f t="shared" si="510"/>
        <v>Nairobi Garment Centre</v>
      </c>
      <c r="M5477" t="s">
        <v>139</v>
      </c>
      <c r="N5477" t="s">
        <v>1909</v>
      </c>
      <c r="O5477">
        <v>960</v>
      </c>
      <c r="P5477">
        <v>2.0299999999999998</v>
      </c>
      <c r="Q5477">
        <v>3.63</v>
      </c>
      <c r="R5477">
        <v>1.5220700152207001E-3</v>
      </c>
      <c r="S5477">
        <f t="shared" si="511"/>
        <v>1948.7999999999997</v>
      </c>
      <c r="T5477">
        <f t="shared" si="512"/>
        <v>1.4611872146118721</v>
      </c>
      <c r="U5477">
        <f t="shared" si="513"/>
        <v>3484.7999999999997</v>
      </c>
      <c r="V5477">
        <f t="shared" si="514"/>
        <v>1534.538812785388</v>
      </c>
      <c r="W5477" t="str">
        <f t="shared" si="515"/>
        <v>PROFIT</v>
      </c>
    </row>
    <row r="5478" spans="8:23" x14ac:dyDescent="0.35">
      <c r="H5478">
        <v>2013</v>
      </c>
      <c r="I5478" t="s">
        <v>21</v>
      </c>
      <c r="J5478" t="s">
        <v>627</v>
      </c>
      <c r="K5478" t="s">
        <v>176</v>
      </c>
      <c r="L5478" t="str">
        <f t="shared" si="510"/>
        <v>Nairobi Garment Centre</v>
      </c>
      <c r="M5478" t="s">
        <v>144</v>
      </c>
      <c r="N5478" t="s">
        <v>1910</v>
      </c>
      <c r="O5478">
        <v>1044</v>
      </c>
      <c r="P5478">
        <v>2.1800000000000002</v>
      </c>
      <c r="Q5478">
        <v>3.76</v>
      </c>
      <c r="R5478">
        <v>1.0405827263267431E-3</v>
      </c>
      <c r="S5478">
        <f t="shared" si="511"/>
        <v>2275.92</v>
      </c>
      <c r="T5478">
        <f t="shared" si="512"/>
        <v>1.0863683662851198</v>
      </c>
      <c r="U5478">
        <f t="shared" si="513"/>
        <v>3925.4399999999996</v>
      </c>
      <c r="V5478">
        <f t="shared" si="514"/>
        <v>1648.4336316337144</v>
      </c>
      <c r="W5478" t="str">
        <f t="shared" si="515"/>
        <v>PROFIT</v>
      </c>
    </row>
    <row r="5479" spans="8:23" x14ac:dyDescent="0.35">
      <c r="H5479">
        <v>2013</v>
      </c>
      <c r="I5479" t="s">
        <v>21</v>
      </c>
      <c r="J5479" t="s">
        <v>627</v>
      </c>
      <c r="K5479" t="s">
        <v>176</v>
      </c>
      <c r="L5479" t="str">
        <f t="shared" si="510"/>
        <v>Nairobi Garment Centre</v>
      </c>
      <c r="M5479" t="s">
        <v>149</v>
      </c>
      <c r="N5479" t="s">
        <v>1911</v>
      </c>
      <c r="O5479">
        <v>1044</v>
      </c>
      <c r="P5479">
        <v>2.75</v>
      </c>
      <c r="Q5479">
        <v>3.26</v>
      </c>
      <c r="R5479">
        <v>1.7241379310344827E-3</v>
      </c>
      <c r="S5479">
        <f t="shared" si="511"/>
        <v>2871</v>
      </c>
      <c r="T5479">
        <f t="shared" si="512"/>
        <v>1.8</v>
      </c>
      <c r="U5479">
        <f t="shared" si="513"/>
        <v>3403.4399999999996</v>
      </c>
      <c r="V5479">
        <f t="shared" si="514"/>
        <v>530.63999999999965</v>
      </c>
      <c r="W5479" t="str">
        <f t="shared" si="515"/>
        <v>LOSS</v>
      </c>
    </row>
    <row r="5480" spans="8:23" x14ac:dyDescent="0.35">
      <c r="H5480">
        <v>2013</v>
      </c>
      <c r="I5480" t="s">
        <v>21</v>
      </c>
      <c r="J5480" t="s">
        <v>627</v>
      </c>
      <c r="K5480" t="s">
        <v>176</v>
      </c>
      <c r="L5480" t="str">
        <f t="shared" si="510"/>
        <v>Nairobi Garment Centre</v>
      </c>
      <c r="M5480" t="s">
        <v>154</v>
      </c>
      <c r="N5480" t="s">
        <v>1912</v>
      </c>
      <c r="O5480">
        <v>660</v>
      </c>
      <c r="P5480">
        <v>2.95</v>
      </c>
      <c r="Q5480">
        <v>3.87</v>
      </c>
      <c r="R5480">
        <v>1.1933174224343676E-3</v>
      </c>
      <c r="S5480">
        <f t="shared" si="511"/>
        <v>1947.0000000000002</v>
      </c>
      <c r="T5480">
        <f t="shared" si="512"/>
        <v>0.78758949880668261</v>
      </c>
      <c r="U5480">
        <f t="shared" si="513"/>
        <v>2554.2000000000003</v>
      </c>
      <c r="V5480">
        <f t="shared" si="514"/>
        <v>606.41241050119334</v>
      </c>
      <c r="W5480" t="str">
        <f t="shared" si="515"/>
        <v>LOSS</v>
      </c>
    </row>
    <row r="5481" spans="8:23" x14ac:dyDescent="0.35">
      <c r="H5481">
        <v>2013</v>
      </c>
      <c r="I5481" t="s">
        <v>21</v>
      </c>
      <c r="J5481" t="s">
        <v>627</v>
      </c>
      <c r="K5481" t="s">
        <v>176</v>
      </c>
      <c r="L5481" t="str">
        <f t="shared" si="510"/>
        <v>Nairobi Garment Centre</v>
      </c>
      <c r="M5481" t="s">
        <v>159</v>
      </c>
      <c r="N5481" t="s">
        <v>1913</v>
      </c>
      <c r="O5481">
        <v>792</v>
      </c>
      <c r="P5481">
        <v>2.64</v>
      </c>
      <c r="Q5481">
        <v>3.9</v>
      </c>
      <c r="R5481">
        <v>1.3054830287206266E-3</v>
      </c>
      <c r="S5481">
        <f t="shared" si="511"/>
        <v>2090.88</v>
      </c>
      <c r="T5481">
        <f t="shared" si="512"/>
        <v>1.0339425587467364</v>
      </c>
      <c r="U5481">
        <f t="shared" si="513"/>
        <v>3088.7999999999997</v>
      </c>
      <c r="V5481">
        <f t="shared" si="514"/>
        <v>996.88605744125289</v>
      </c>
      <c r="W5481" t="str">
        <f t="shared" si="515"/>
        <v>LOSS</v>
      </c>
    </row>
    <row r="5482" spans="8:23" x14ac:dyDescent="0.35">
      <c r="H5482">
        <v>2013</v>
      </c>
      <c r="I5482" t="s">
        <v>21</v>
      </c>
      <c r="J5482" t="s">
        <v>627</v>
      </c>
      <c r="K5482" t="s">
        <v>176</v>
      </c>
      <c r="L5482" t="str">
        <f t="shared" si="510"/>
        <v>Nairobi Garment Centre</v>
      </c>
      <c r="M5482" t="s">
        <v>164</v>
      </c>
      <c r="N5482" t="s">
        <v>1914</v>
      </c>
      <c r="O5482">
        <v>792</v>
      </c>
      <c r="P5482">
        <v>2.65</v>
      </c>
      <c r="Q5482">
        <v>3.44</v>
      </c>
      <c r="R5482">
        <v>1.4064697609001407E-3</v>
      </c>
      <c r="S5482">
        <f t="shared" si="511"/>
        <v>2098.7999999999997</v>
      </c>
      <c r="T5482">
        <f t="shared" si="512"/>
        <v>1.1139240506329113</v>
      </c>
      <c r="U5482">
        <f t="shared" si="513"/>
        <v>2724.48</v>
      </c>
      <c r="V5482">
        <f t="shared" si="514"/>
        <v>624.56607594936736</v>
      </c>
      <c r="W5482" t="str">
        <f t="shared" si="515"/>
        <v>LOSS</v>
      </c>
    </row>
    <row r="5483" spans="8:23" x14ac:dyDescent="0.35">
      <c r="H5483">
        <v>2013</v>
      </c>
      <c r="I5483" t="s">
        <v>21</v>
      </c>
      <c r="J5483" t="s">
        <v>627</v>
      </c>
      <c r="K5483" t="s">
        <v>176</v>
      </c>
      <c r="L5483" t="str">
        <f t="shared" si="510"/>
        <v>Nairobi Garment Centre</v>
      </c>
      <c r="M5483" t="s">
        <v>169</v>
      </c>
      <c r="N5483" t="s">
        <v>1915</v>
      </c>
      <c r="O5483">
        <v>1008</v>
      </c>
      <c r="P5483">
        <v>2.15</v>
      </c>
      <c r="Q5483">
        <v>3.43</v>
      </c>
      <c r="R5483">
        <v>1.1494252873563218E-3</v>
      </c>
      <c r="S5483">
        <f t="shared" si="511"/>
        <v>2167.1999999999998</v>
      </c>
      <c r="T5483">
        <f t="shared" si="512"/>
        <v>1.1586206896551725</v>
      </c>
      <c r="U5483">
        <f t="shared" si="513"/>
        <v>3457.44</v>
      </c>
      <c r="V5483">
        <f t="shared" si="514"/>
        <v>1289.081379310345</v>
      </c>
      <c r="W5483" t="str">
        <f t="shared" si="515"/>
        <v>PROFIT</v>
      </c>
    </row>
    <row r="5484" spans="8:23" x14ac:dyDescent="0.35">
      <c r="H5484">
        <v>2013</v>
      </c>
      <c r="I5484" t="s">
        <v>21</v>
      </c>
      <c r="J5484" t="s">
        <v>627</v>
      </c>
      <c r="K5484" t="s">
        <v>176</v>
      </c>
      <c r="L5484" t="str">
        <f t="shared" si="510"/>
        <v>Nairobi Garment Centre</v>
      </c>
      <c r="M5484" t="s">
        <v>174</v>
      </c>
      <c r="N5484" t="s">
        <v>1916</v>
      </c>
      <c r="O5484">
        <v>816</v>
      </c>
      <c r="P5484">
        <v>2.72</v>
      </c>
      <c r="Q5484">
        <v>3.62</v>
      </c>
      <c r="R5484">
        <v>1.4619883040935672E-3</v>
      </c>
      <c r="S5484">
        <f t="shared" si="511"/>
        <v>2219.52</v>
      </c>
      <c r="T5484">
        <f t="shared" si="512"/>
        <v>1.1929824561403508</v>
      </c>
      <c r="U5484">
        <f t="shared" si="513"/>
        <v>2953.92</v>
      </c>
      <c r="V5484">
        <f t="shared" si="514"/>
        <v>733.20701754385971</v>
      </c>
      <c r="W5484" t="str">
        <f t="shared" si="515"/>
        <v>LOSS</v>
      </c>
    </row>
    <row r="5485" spans="8:23" x14ac:dyDescent="0.35">
      <c r="H5485">
        <v>2013</v>
      </c>
      <c r="I5485" t="s">
        <v>21</v>
      </c>
      <c r="J5485" t="s">
        <v>627</v>
      </c>
      <c r="K5485" t="s">
        <v>176</v>
      </c>
      <c r="L5485" t="str">
        <f t="shared" si="510"/>
        <v>Nairobi Garment Centre</v>
      </c>
      <c r="M5485" t="s">
        <v>179</v>
      </c>
      <c r="N5485" t="s">
        <v>1917</v>
      </c>
      <c r="O5485">
        <v>1176</v>
      </c>
      <c r="P5485">
        <v>2.63</v>
      </c>
      <c r="Q5485">
        <v>3.93</v>
      </c>
      <c r="R5485">
        <v>1.1441647597254005E-3</v>
      </c>
      <c r="S5485">
        <f t="shared" si="511"/>
        <v>3092.8799999999997</v>
      </c>
      <c r="T5485">
        <f t="shared" si="512"/>
        <v>1.345537757437071</v>
      </c>
      <c r="U5485">
        <f t="shared" si="513"/>
        <v>4621.68</v>
      </c>
      <c r="V5485">
        <f t="shared" si="514"/>
        <v>1527.4544622425635</v>
      </c>
      <c r="W5485" t="str">
        <f t="shared" si="515"/>
        <v>PROFIT</v>
      </c>
    </row>
    <row r="5486" spans="8:23" x14ac:dyDescent="0.35">
      <c r="H5486">
        <v>2013</v>
      </c>
      <c r="I5486" t="s">
        <v>21</v>
      </c>
      <c r="J5486" t="s">
        <v>627</v>
      </c>
      <c r="K5486" t="s">
        <v>176</v>
      </c>
      <c r="L5486" t="str">
        <f t="shared" si="510"/>
        <v>Nairobi Garment Centre</v>
      </c>
      <c r="M5486" t="s">
        <v>184</v>
      </c>
      <c r="N5486" t="s">
        <v>1918</v>
      </c>
      <c r="O5486">
        <v>1068</v>
      </c>
      <c r="P5486">
        <v>2.25</v>
      </c>
      <c r="Q5486">
        <v>3.98</v>
      </c>
      <c r="R5486">
        <v>1.5847860538827259E-3</v>
      </c>
      <c r="S5486">
        <f t="shared" si="511"/>
        <v>2403</v>
      </c>
      <c r="T5486">
        <f t="shared" si="512"/>
        <v>1.6925515055467513</v>
      </c>
      <c r="U5486">
        <f t="shared" si="513"/>
        <v>4250.6400000000003</v>
      </c>
      <c r="V5486">
        <f t="shared" si="514"/>
        <v>1845.9474484944535</v>
      </c>
      <c r="W5486" t="str">
        <f t="shared" si="515"/>
        <v>PROFIT</v>
      </c>
    </row>
    <row r="5487" spans="8:23" x14ac:dyDescent="0.35">
      <c r="H5487">
        <v>2013</v>
      </c>
      <c r="I5487" t="s">
        <v>21</v>
      </c>
      <c r="J5487" t="s">
        <v>627</v>
      </c>
      <c r="K5487" t="s">
        <v>176</v>
      </c>
      <c r="L5487" t="str">
        <f t="shared" si="510"/>
        <v>Nairobi Garment Centre</v>
      </c>
      <c r="M5487" t="s">
        <v>189</v>
      </c>
      <c r="N5487" t="s">
        <v>1919</v>
      </c>
      <c r="O5487">
        <v>672</v>
      </c>
      <c r="P5487">
        <v>2.2599999999999998</v>
      </c>
      <c r="Q5487">
        <v>3.46</v>
      </c>
      <c r="R5487">
        <v>1.5748031496062992E-3</v>
      </c>
      <c r="S5487">
        <f t="shared" si="511"/>
        <v>1518.7199999999998</v>
      </c>
      <c r="T5487">
        <f t="shared" si="512"/>
        <v>1.0582677165354331</v>
      </c>
      <c r="U5487">
        <f t="shared" si="513"/>
        <v>2325.12</v>
      </c>
      <c r="V5487">
        <f t="shared" si="514"/>
        <v>805.34173228346469</v>
      </c>
      <c r="W5487" t="str">
        <f t="shared" si="515"/>
        <v>LOSS</v>
      </c>
    </row>
    <row r="5488" spans="8:23" x14ac:dyDescent="0.35">
      <c r="H5488">
        <v>2013</v>
      </c>
      <c r="I5488" t="s">
        <v>21</v>
      </c>
      <c r="J5488" t="s">
        <v>627</v>
      </c>
      <c r="K5488" t="s">
        <v>176</v>
      </c>
      <c r="L5488" t="str">
        <f t="shared" si="510"/>
        <v>Nairobi Garment Centre</v>
      </c>
      <c r="M5488" t="s">
        <v>194</v>
      </c>
      <c r="N5488" t="s">
        <v>1920</v>
      </c>
      <c r="O5488">
        <v>1020</v>
      </c>
      <c r="P5488">
        <v>2.09</v>
      </c>
      <c r="Q5488">
        <v>3.6</v>
      </c>
      <c r="R5488">
        <v>1.6000000000000001E-3</v>
      </c>
      <c r="S5488">
        <f t="shared" si="511"/>
        <v>2131.7999999999997</v>
      </c>
      <c r="T5488">
        <f t="shared" si="512"/>
        <v>1.6320000000000001</v>
      </c>
      <c r="U5488">
        <f t="shared" si="513"/>
        <v>3672</v>
      </c>
      <c r="V5488">
        <f t="shared" si="514"/>
        <v>1538.5680000000002</v>
      </c>
      <c r="W5488" t="str">
        <f t="shared" si="515"/>
        <v>PROFIT</v>
      </c>
    </row>
    <row r="5489" spans="8:23" x14ac:dyDescent="0.35">
      <c r="H5489">
        <v>2013</v>
      </c>
      <c r="I5489" t="s">
        <v>21</v>
      </c>
      <c r="J5489" t="s">
        <v>627</v>
      </c>
      <c r="K5489" t="s">
        <v>176</v>
      </c>
      <c r="L5489" t="str">
        <f t="shared" si="510"/>
        <v>Nairobi Garment Centre</v>
      </c>
      <c r="M5489" t="s">
        <v>199</v>
      </c>
      <c r="N5489" t="s">
        <v>1921</v>
      </c>
      <c r="O5489">
        <v>924</v>
      </c>
      <c r="P5489">
        <v>2.04</v>
      </c>
      <c r="Q5489">
        <v>3.34</v>
      </c>
      <c r="R5489">
        <v>1.6638935108153079E-3</v>
      </c>
      <c r="S5489">
        <f t="shared" si="511"/>
        <v>1884.96</v>
      </c>
      <c r="T5489">
        <f t="shared" si="512"/>
        <v>1.5374376039933444</v>
      </c>
      <c r="U5489">
        <f t="shared" si="513"/>
        <v>3086.16</v>
      </c>
      <c r="V5489">
        <f t="shared" si="514"/>
        <v>1199.6625623960065</v>
      </c>
      <c r="W5489" t="str">
        <f t="shared" si="515"/>
        <v>PROFIT</v>
      </c>
    </row>
    <row r="5490" spans="8:23" x14ac:dyDescent="0.35">
      <c r="H5490">
        <v>2013</v>
      </c>
      <c r="I5490" t="s">
        <v>21</v>
      </c>
      <c r="J5490" t="s">
        <v>627</v>
      </c>
      <c r="K5490" t="s">
        <v>176</v>
      </c>
      <c r="L5490" t="str">
        <f t="shared" si="510"/>
        <v>Nairobi Garment Centre</v>
      </c>
      <c r="M5490" t="s">
        <v>204</v>
      </c>
      <c r="N5490" t="s">
        <v>1922</v>
      </c>
      <c r="O5490">
        <v>1020</v>
      </c>
      <c r="P5490">
        <v>2.04</v>
      </c>
      <c r="Q5490">
        <v>3.49</v>
      </c>
      <c r="R5490">
        <v>1.589825119236884E-3</v>
      </c>
      <c r="S5490">
        <f t="shared" si="511"/>
        <v>2080.8000000000002</v>
      </c>
      <c r="T5490">
        <f t="shared" si="512"/>
        <v>1.6216216216216217</v>
      </c>
      <c r="U5490">
        <f t="shared" si="513"/>
        <v>3559.8</v>
      </c>
      <c r="V5490">
        <f t="shared" si="514"/>
        <v>1477.3783783783783</v>
      </c>
      <c r="W5490" t="str">
        <f t="shared" si="515"/>
        <v>PROFIT</v>
      </c>
    </row>
    <row r="5491" spans="8:23" x14ac:dyDescent="0.35">
      <c r="H5491">
        <v>2013</v>
      </c>
      <c r="I5491" t="s">
        <v>21</v>
      </c>
      <c r="J5491" t="s">
        <v>627</v>
      </c>
      <c r="K5491" t="s">
        <v>176</v>
      </c>
      <c r="L5491" t="str">
        <f t="shared" si="510"/>
        <v>Nairobi Garment Centre</v>
      </c>
      <c r="M5491" t="s">
        <v>209</v>
      </c>
      <c r="N5491" t="s">
        <v>1923</v>
      </c>
      <c r="O5491">
        <v>828</v>
      </c>
      <c r="P5491">
        <v>2.4500000000000002</v>
      </c>
      <c r="Q5491">
        <v>3.67</v>
      </c>
      <c r="R5491">
        <v>1.3793103448275861E-3</v>
      </c>
      <c r="S5491">
        <f t="shared" si="511"/>
        <v>2028.6000000000001</v>
      </c>
      <c r="T5491">
        <f t="shared" si="512"/>
        <v>1.1420689655172414</v>
      </c>
      <c r="U5491">
        <f t="shared" si="513"/>
        <v>3038.7599999999998</v>
      </c>
      <c r="V5491">
        <f t="shared" si="514"/>
        <v>1009.0179310344823</v>
      </c>
      <c r="W5491" t="str">
        <f t="shared" si="515"/>
        <v>PROFIT</v>
      </c>
    </row>
    <row r="5492" spans="8:23" x14ac:dyDescent="0.35">
      <c r="H5492">
        <v>2013</v>
      </c>
      <c r="I5492" t="s">
        <v>21</v>
      </c>
      <c r="J5492" t="s">
        <v>627</v>
      </c>
      <c r="K5492" t="s">
        <v>176</v>
      </c>
      <c r="L5492" t="str">
        <f t="shared" si="510"/>
        <v>Nairobi Garment Centre</v>
      </c>
      <c r="M5492" t="s">
        <v>214</v>
      </c>
      <c r="N5492" t="s">
        <v>1924</v>
      </c>
      <c r="O5492">
        <v>876</v>
      </c>
      <c r="P5492">
        <v>2.11</v>
      </c>
      <c r="Q5492">
        <v>3.98</v>
      </c>
      <c r="R5492">
        <v>1.7889087656529517E-3</v>
      </c>
      <c r="S5492">
        <f t="shared" si="511"/>
        <v>1848.36</v>
      </c>
      <c r="T5492">
        <f t="shared" si="512"/>
        <v>1.5670840787119857</v>
      </c>
      <c r="U5492">
        <f t="shared" si="513"/>
        <v>3486.48</v>
      </c>
      <c r="V5492">
        <f t="shared" si="514"/>
        <v>1636.5529159212881</v>
      </c>
      <c r="W5492" t="str">
        <f t="shared" si="515"/>
        <v>PROFIT</v>
      </c>
    </row>
    <row r="5493" spans="8:23" x14ac:dyDescent="0.35">
      <c r="H5493">
        <v>2013</v>
      </c>
      <c r="I5493" t="s">
        <v>21</v>
      </c>
      <c r="J5493" t="s">
        <v>627</v>
      </c>
      <c r="K5493" t="s">
        <v>176</v>
      </c>
      <c r="L5493" t="str">
        <f t="shared" si="510"/>
        <v>Nairobi Garment Centre</v>
      </c>
      <c r="M5493" t="s">
        <v>219</v>
      </c>
      <c r="N5493" t="s">
        <v>1926</v>
      </c>
      <c r="O5493">
        <v>1044</v>
      </c>
      <c r="P5493">
        <v>2.42</v>
      </c>
      <c r="Q5493">
        <v>3.37</v>
      </c>
      <c r="R5493">
        <v>1.6366612111292963E-3</v>
      </c>
      <c r="S5493">
        <f t="shared" si="511"/>
        <v>2526.48</v>
      </c>
      <c r="T5493">
        <f t="shared" si="512"/>
        <v>1.7086743044189854</v>
      </c>
      <c r="U5493">
        <f t="shared" si="513"/>
        <v>3518.28</v>
      </c>
      <c r="V5493">
        <f t="shared" si="514"/>
        <v>990.09132569558119</v>
      </c>
      <c r="W5493" t="str">
        <f t="shared" si="515"/>
        <v>LOSS</v>
      </c>
    </row>
    <row r="5494" spans="8:23" x14ac:dyDescent="0.35">
      <c r="H5494">
        <v>2013</v>
      </c>
      <c r="I5494" t="s">
        <v>21</v>
      </c>
      <c r="J5494" t="s">
        <v>627</v>
      </c>
      <c r="K5494" t="s">
        <v>176</v>
      </c>
      <c r="L5494" t="str">
        <f t="shared" si="510"/>
        <v>Nairobi Garment Centre</v>
      </c>
      <c r="M5494" t="s">
        <v>224</v>
      </c>
      <c r="N5494" t="s">
        <v>1927</v>
      </c>
      <c r="O5494">
        <v>756</v>
      </c>
      <c r="P5494">
        <v>2.56</v>
      </c>
      <c r="Q5494">
        <v>3.53</v>
      </c>
      <c r="R5494">
        <v>1.1325028312570782E-3</v>
      </c>
      <c r="S5494">
        <f t="shared" si="511"/>
        <v>1935.3600000000001</v>
      </c>
      <c r="T5494">
        <f t="shared" si="512"/>
        <v>0.85617214043035117</v>
      </c>
      <c r="U5494">
        <f t="shared" si="513"/>
        <v>2668.68</v>
      </c>
      <c r="V5494">
        <f t="shared" si="514"/>
        <v>732.46382785956939</v>
      </c>
      <c r="W5494" t="str">
        <f t="shared" si="515"/>
        <v>LOSS</v>
      </c>
    </row>
    <row r="5495" spans="8:23" x14ac:dyDescent="0.35">
      <c r="H5495">
        <v>2013</v>
      </c>
      <c r="I5495" t="s">
        <v>21</v>
      </c>
      <c r="J5495" t="s">
        <v>627</v>
      </c>
      <c r="K5495" t="s">
        <v>176</v>
      </c>
      <c r="L5495" t="str">
        <f t="shared" si="510"/>
        <v>Nairobi Garment Centre</v>
      </c>
      <c r="M5495" t="s">
        <v>229</v>
      </c>
      <c r="N5495" t="s">
        <v>1928</v>
      </c>
      <c r="O5495">
        <v>648</v>
      </c>
      <c r="P5495">
        <v>2.27</v>
      </c>
      <c r="Q5495">
        <v>3.5</v>
      </c>
      <c r="R5495">
        <v>1.8083182640144665E-3</v>
      </c>
      <c r="S5495">
        <f t="shared" si="511"/>
        <v>1470.96</v>
      </c>
      <c r="T5495">
        <f t="shared" si="512"/>
        <v>1.1717902350813743</v>
      </c>
      <c r="U5495">
        <f t="shared" si="513"/>
        <v>2268</v>
      </c>
      <c r="V5495">
        <f t="shared" si="514"/>
        <v>795.86820976491856</v>
      </c>
      <c r="W5495" t="str">
        <f t="shared" si="515"/>
        <v>LOSS</v>
      </c>
    </row>
    <row r="5496" spans="8:23" x14ac:dyDescent="0.35">
      <c r="H5496">
        <v>2013</v>
      </c>
      <c r="I5496" t="s">
        <v>21</v>
      </c>
      <c r="J5496" t="s">
        <v>627</v>
      </c>
      <c r="K5496" t="s">
        <v>176</v>
      </c>
      <c r="L5496" t="str">
        <f t="shared" si="510"/>
        <v>Nairobi Garment Centre</v>
      </c>
      <c r="M5496" t="s">
        <v>234</v>
      </c>
      <c r="N5496" t="s">
        <v>1929</v>
      </c>
      <c r="O5496">
        <v>1080</v>
      </c>
      <c r="P5496">
        <v>2.56</v>
      </c>
      <c r="Q5496">
        <v>3.33</v>
      </c>
      <c r="R5496">
        <v>1.0224948875255625E-3</v>
      </c>
      <c r="S5496">
        <f t="shared" si="511"/>
        <v>2764.8</v>
      </c>
      <c r="T5496">
        <f t="shared" si="512"/>
        <v>1.1042944785276074</v>
      </c>
      <c r="U5496">
        <f t="shared" si="513"/>
        <v>3596.4</v>
      </c>
      <c r="V5496">
        <f t="shared" si="514"/>
        <v>830.49570552147225</v>
      </c>
      <c r="W5496" t="str">
        <f t="shared" si="515"/>
        <v>LOSS</v>
      </c>
    </row>
    <row r="5497" spans="8:23" x14ac:dyDescent="0.35">
      <c r="H5497">
        <v>2013</v>
      </c>
      <c r="I5497" t="s">
        <v>21</v>
      </c>
      <c r="J5497" t="s">
        <v>627</v>
      </c>
      <c r="K5497" t="s">
        <v>176</v>
      </c>
      <c r="L5497" t="str">
        <f t="shared" si="510"/>
        <v>Nairobi Garment Centre</v>
      </c>
      <c r="M5497" t="s">
        <v>239</v>
      </c>
      <c r="N5497" t="s">
        <v>1930</v>
      </c>
      <c r="O5497">
        <v>1176</v>
      </c>
      <c r="P5497">
        <v>2.4</v>
      </c>
      <c r="Q5497">
        <v>3.48</v>
      </c>
      <c r="R5497">
        <v>1.5105740181268882E-3</v>
      </c>
      <c r="S5497">
        <f t="shared" si="511"/>
        <v>2822.4</v>
      </c>
      <c r="T5497">
        <f t="shared" si="512"/>
        <v>1.7764350453172206</v>
      </c>
      <c r="U5497">
        <f t="shared" si="513"/>
        <v>4092.48</v>
      </c>
      <c r="V5497">
        <f t="shared" si="514"/>
        <v>1268.3035649546828</v>
      </c>
      <c r="W5497" t="str">
        <f t="shared" si="515"/>
        <v>PROFIT</v>
      </c>
    </row>
    <row r="5498" spans="8:23" x14ac:dyDescent="0.35">
      <c r="H5498">
        <v>2013</v>
      </c>
      <c r="I5498" t="s">
        <v>21</v>
      </c>
      <c r="J5498" t="s">
        <v>627</v>
      </c>
      <c r="K5498" t="s">
        <v>176</v>
      </c>
      <c r="L5498" t="str">
        <f t="shared" si="510"/>
        <v>Nairobi Garment Centre</v>
      </c>
      <c r="M5498" t="s">
        <v>244</v>
      </c>
      <c r="N5498" t="s">
        <v>1931</v>
      </c>
      <c r="O5498">
        <v>720</v>
      </c>
      <c r="P5498">
        <v>2.35</v>
      </c>
      <c r="Q5498">
        <v>3.28</v>
      </c>
      <c r="R5498">
        <v>1.1778563015312131E-3</v>
      </c>
      <c r="S5498">
        <f t="shared" si="511"/>
        <v>1692</v>
      </c>
      <c r="T5498">
        <f t="shared" si="512"/>
        <v>0.84805653710247342</v>
      </c>
      <c r="U5498">
        <f t="shared" si="513"/>
        <v>2361.6</v>
      </c>
      <c r="V5498">
        <f t="shared" si="514"/>
        <v>668.75194346289743</v>
      </c>
      <c r="W5498" t="str">
        <f t="shared" si="515"/>
        <v>LOSS</v>
      </c>
    </row>
    <row r="5499" spans="8:23" x14ac:dyDescent="0.35">
      <c r="H5499">
        <v>2013</v>
      </c>
      <c r="I5499" t="s">
        <v>21</v>
      </c>
      <c r="J5499" t="s">
        <v>627</v>
      </c>
      <c r="K5499" t="s">
        <v>176</v>
      </c>
      <c r="L5499" t="str">
        <f t="shared" si="510"/>
        <v>Nairobi Garment Centre</v>
      </c>
      <c r="M5499" t="s">
        <v>249</v>
      </c>
      <c r="N5499" t="s">
        <v>1932</v>
      </c>
      <c r="O5499">
        <v>1080</v>
      </c>
      <c r="P5499">
        <v>2.8</v>
      </c>
      <c r="Q5499">
        <v>3.55</v>
      </c>
      <c r="R5499">
        <v>1.4367816091954023E-3</v>
      </c>
      <c r="S5499">
        <f t="shared" si="511"/>
        <v>3024</v>
      </c>
      <c r="T5499">
        <f t="shared" si="512"/>
        <v>1.5517241379310345</v>
      </c>
      <c r="U5499">
        <f t="shared" si="513"/>
        <v>3834</v>
      </c>
      <c r="V5499">
        <f t="shared" si="514"/>
        <v>808.44827586206895</v>
      </c>
      <c r="W5499" t="str">
        <f t="shared" si="515"/>
        <v>LOSS</v>
      </c>
    </row>
    <row r="5500" spans="8:23" x14ac:dyDescent="0.35">
      <c r="H5500">
        <v>2013</v>
      </c>
      <c r="I5500" t="s">
        <v>21</v>
      </c>
      <c r="J5500" t="s">
        <v>627</v>
      </c>
      <c r="K5500" t="s">
        <v>176</v>
      </c>
      <c r="L5500" t="str">
        <f t="shared" si="510"/>
        <v>Nairobi Garment Centre</v>
      </c>
      <c r="M5500" t="s">
        <v>254</v>
      </c>
      <c r="N5500" t="s">
        <v>1933</v>
      </c>
      <c r="O5500">
        <v>852</v>
      </c>
      <c r="P5500">
        <v>2.0699999999999998</v>
      </c>
      <c r="Q5500">
        <v>3.82</v>
      </c>
      <c r="R5500">
        <v>1.7152658662092624E-3</v>
      </c>
      <c r="S5500">
        <f t="shared" si="511"/>
        <v>1763.6399999999999</v>
      </c>
      <c r="T5500">
        <f t="shared" si="512"/>
        <v>1.4614065180102915</v>
      </c>
      <c r="U5500">
        <f t="shared" si="513"/>
        <v>3254.64</v>
      </c>
      <c r="V5500">
        <f t="shared" si="514"/>
        <v>1489.5385934819897</v>
      </c>
      <c r="W5500" t="str">
        <f t="shared" si="515"/>
        <v>PROFIT</v>
      </c>
    </row>
    <row r="5501" spans="8:23" x14ac:dyDescent="0.35">
      <c r="H5501">
        <v>2013</v>
      </c>
      <c r="I5501" t="s">
        <v>21</v>
      </c>
      <c r="J5501" t="s">
        <v>627</v>
      </c>
      <c r="K5501" t="s">
        <v>176</v>
      </c>
      <c r="L5501" t="str">
        <f t="shared" si="510"/>
        <v>Nairobi Garment Centre</v>
      </c>
      <c r="M5501" t="s">
        <v>23</v>
      </c>
      <c r="N5501" t="s">
        <v>1934</v>
      </c>
      <c r="O5501">
        <v>972</v>
      </c>
      <c r="P5501">
        <v>2.6</v>
      </c>
      <c r="Q5501">
        <v>3.62</v>
      </c>
      <c r="R5501">
        <v>1.4306151645207439E-3</v>
      </c>
      <c r="S5501">
        <f t="shared" si="511"/>
        <v>2527.2000000000003</v>
      </c>
      <c r="T5501">
        <f t="shared" si="512"/>
        <v>1.390557939914163</v>
      </c>
      <c r="U5501">
        <f t="shared" si="513"/>
        <v>3518.6400000000003</v>
      </c>
      <c r="V5501">
        <f t="shared" si="514"/>
        <v>990.04944206008588</v>
      </c>
      <c r="W5501" t="str">
        <f t="shared" si="515"/>
        <v>LOSS</v>
      </c>
    </row>
    <row r="5502" spans="8:23" x14ac:dyDescent="0.35">
      <c r="H5502">
        <v>2013</v>
      </c>
      <c r="I5502" t="s">
        <v>21</v>
      </c>
      <c r="J5502" t="s">
        <v>627</v>
      </c>
      <c r="K5502" t="s">
        <v>176</v>
      </c>
      <c r="L5502" t="str">
        <f t="shared" si="510"/>
        <v>Nairobi Garment Centre</v>
      </c>
      <c r="M5502" t="s">
        <v>28</v>
      </c>
      <c r="N5502" t="s">
        <v>1935</v>
      </c>
      <c r="O5502">
        <v>780</v>
      </c>
      <c r="P5502">
        <v>2.15</v>
      </c>
      <c r="Q5502">
        <v>3.73</v>
      </c>
      <c r="R5502">
        <v>1.4388489208633094E-3</v>
      </c>
      <c r="S5502">
        <f t="shared" si="511"/>
        <v>1677</v>
      </c>
      <c r="T5502">
        <f t="shared" si="512"/>
        <v>1.1223021582733814</v>
      </c>
      <c r="U5502">
        <f t="shared" si="513"/>
        <v>2909.4</v>
      </c>
      <c r="V5502">
        <f t="shared" si="514"/>
        <v>1231.2776978417266</v>
      </c>
      <c r="W5502" t="str">
        <f t="shared" si="515"/>
        <v>PROFIT</v>
      </c>
    </row>
    <row r="5503" spans="8:23" x14ac:dyDescent="0.35">
      <c r="H5503">
        <v>2013</v>
      </c>
      <c r="I5503" t="s">
        <v>21</v>
      </c>
      <c r="J5503" t="s">
        <v>627</v>
      </c>
      <c r="K5503" t="s">
        <v>176</v>
      </c>
      <c r="L5503" t="str">
        <f t="shared" si="510"/>
        <v>Nairobi Garment Centre</v>
      </c>
      <c r="M5503" t="s">
        <v>33</v>
      </c>
      <c r="N5503" t="s">
        <v>1936</v>
      </c>
      <c r="O5503">
        <v>936</v>
      </c>
      <c r="P5503">
        <v>2.33</v>
      </c>
      <c r="Q5503">
        <v>3.24</v>
      </c>
      <c r="R5503">
        <v>1.652892561983471E-3</v>
      </c>
      <c r="S5503">
        <f t="shared" si="511"/>
        <v>2180.88</v>
      </c>
      <c r="T5503">
        <f t="shared" si="512"/>
        <v>1.5471074380165288</v>
      </c>
      <c r="U5503">
        <f t="shared" si="513"/>
        <v>3032.6400000000003</v>
      </c>
      <c r="V5503">
        <f t="shared" si="514"/>
        <v>850.21289256198372</v>
      </c>
      <c r="W5503" t="str">
        <f t="shared" si="515"/>
        <v>LOSS</v>
      </c>
    </row>
    <row r="5504" spans="8:23" x14ac:dyDescent="0.35">
      <c r="H5504">
        <v>2013</v>
      </c>
      <c r="I5504" t="s">
        <v>21</v>
      </c>
      <c r="J5504" t="s">
        <v>627</v>
      </c>
      <c r="K5504" t="s">
        <v>176</v>
      </c>
      <c r="L5504" t="str">
        <f t="shared" si="510"/>
        <v>Nairobi Garment Centre</v>
      </c>
      <c r="M5504" t="s">
        <v>39</v>
      </c>
      <c r="N5504" t="s">
        <v>1937</v>
      </c>
      <c r="O5504">
        <v>708</v>
      </c>
      <c r="P5504">
        <v>2.58</v>
      </c>
      <c r="Q5504">
        <v>4</v>
      </c>
      <c r="R5504">
        <v>1.0706638115631692E-3</v>
      </c>
      <c r="S5504">
        <f t="shared" si="511"/>
        <v>1826.64</v>
      </c>
      <c r="T5504">
        <f t="shared" si="512"/>
        <v>0.75802997858672383</v>
      </c>
      <c r="U5504">
        <f t="shared" si="513"/>
        <v>2832</v>
      </c>
      <c r="V5504">
        <f t="shared" si="514"/>
        <v>1004.6019700214132</v>
      </c>
      <c r="W5504" t="str">
        <f t="shared" si="515"/>
        <v>PROFIT</v>
      </c>
    </row>
    <row r="5505" spans="8:23" x14ac:dyDescent="0.35">
      <c r="H5505">
        <v>2013</v>
      </c>
      <c r="I5505" t="s">
        <v>21</v>
      </c>
      <c r="J5505" t="s">
        <v>627</v>
      </c>
      <c r="K5505" t="s">
        <v>176</v>
      </c>
      <c r="L5505" t="str">
        <f t="shared" si="510"/>
        <v>Nairobi Garment Centre</v>
      </c>
      <c r="M5505" t="s">
        <v>44</v>
      </c>
      <c r="N5505" t="s">
        <v>1938</v>
      </c>
      <c r="O5505">
        <v>1188</v>
      </c>
      <c r="P5505">
        <v>2.4300000000000002</v>
      </c>
      <c r="Q5505">
        <v>3.5</v>
      </c>
      <c r="R5505">
        <v>1.4619883040935672E-3</v>
      </c>
      <c r="S5505">
        <f t="shared" si="511"/>
        <v>2886.84</v>
      </c>
      <c r="T5505">
        <f t="shared" si="512"/>
        <v>1.7368421052631577</v>
      </c>
      <c r="U5505">
        <f t="shared" si="513"/>
        <v>4158</v>
      </c>
      <c r="V5505">
        <f t="shared" si="514"/>
        <v>1269.4231578947367</v>
      </c>
      <c r="W5505" t="str">
        <f t="shared" si="515"/>
        <v>PROFIT</v>
      </c>
    </row>
    <row r="5506" spans="8:23" x14ac:dyDescent="0.35">
      <c r="H5506">
        <v>2013</v>
      </c>
      <c r="I5506" t="s">
        <v>21</v>
      </c>
      <c r="J5506" t="s">
        <v>627</v>
      </c>
      <c r="K5506" t="s">
        <v>176</v>
      </c>
      <c r="L5506" t="str">
        <f t="shared" si="510"/>
        <v>Nairobi Garment Centre</v>
      </c>
      <c r="M5506" t="s">
        <v>49</v>
      </c>
      <c r="N5506" t="s">
        <v>1939</v>
      </c>
      <c r="O5506">
        <v>852</v>
      </c>
      <c r="P5506">
        <v>2.34</v>
      </c>
      <c r="Q5506">
        <v>3.66</v>
      </c>
      <c r="R5506">
        <v>1.0810810810810811E-3</v>
      </c>
      <c r="S5506">
        <f t="shared" si="511"/>
        <v>1993.6799999999998</v>
      </c>
      <c r="T5506">
        <f t="shared" si="512"/>
        <v>0.92108108108108111</v>
      </c>
      <c r="U5506">
        <f t="shared" si="513"/>
        <v>3118.32</v>
      </c>
      <c r="V5506">
        <f t="shared" si="514"/>
        <v>1123.7189189189191</v>
      </c>
      <c r="W5506" t="str">
        <f t="shared" si="515"/>
        <v>PROFIT</v>
      </c>
    </row>
    <row r="5507" spans="8:23" x14ac:dyDescent="0.35">
      <c r="H5507">
        <v>2013</v>
      </c>
      <c r="I5507" t="s">
        <v>21</v>
      </c>
      <c r="J5507" t="s">
        <v>627</v>
      </c>
      <c r="K5507" t="s">
        <v>176</v>
      </c>
      <c r="L5507" t="str">
        <f t="shared" ref="L5507:L5570" si="516">VLOOKUP($K5507,$A$1:$C$124,MATCH($L$1,$A$1:$C$1,0),0)</f>
        <v>Nairobi Garment Centre</v>
      </c>
      <c r="M5507" t="s">
        <v>54</v>
      </c>
      <c r="N5507" t="s">
        <v>1941</v>
      </c>
      <c r="O5507">
        <v>1116</v>
      </c>
      <c r="P5507">
        <v>2.93</v>
      </c>
      <c r="Q5507">
        <v>3.67</v>
      </c>
      <c r="R5507">
        <v>1.0626992561105207E-3</v>
      </c>
      <c r="S5507">
        <f t="shared" ref="S5507:S5570" si="517">P5507*O5507</f>
        <v>3269.88</v>
      </c>
      <c r="T5507">
        <f t="shared" ref="T5507:T5570" si="518">R5507*O5507</f>
        <v>1.185972369819341</v>
      </c>
      <c r="U5507">
        <f t="shared" ref="U5507:U5570" si="519">Q5507*O5507</f>
        <v>4095.72</v>
      </c>
      <c r="V5507">
        <f t="shared" ref="V5507:V5570" si="520">Q5507*O5507-S5507-T5507</f>
        <v>824.65402763018039</v>
      </c>
      <c r="W5507" t="str">
        <f t="shared" ref="W5507:W5570" si="521">IF(V5507&gt;1000,"PROFIT","LOSS")</f>
        <v>LOSS</v>
      </c>
    </row>
    <row r="5508" spans="8:23" x14ac:dyDescent="0.35">
      <c r="H5508">
        <v>2013</v>
      </c>
      <c r="I5508" t="s">
        <v>21</v>
      </c>
      <c r="J5508" t="s">
        <v>627</v>
      </c>
      <c r="K5508" t="s">
        <v>176</v>
      </c>
      <c r="L5508" t="str">
        <f t="shared" si="516"/>
        <v>Nairobi Garment Centre</v>
      </c>
      <c r="M5508" t="s">
        <v>59</v>
      </c>
      <c r="N5508" t="s">
        <v>1943</v>
      </c>
      <c r="O5508">
        <v>912</v>
      </c>
      <c r="P5508">
        <v>2.4700000000000002</v>
      </c>
      <c r="Q5508">
        <v>3.31</v>
      </c>
      <c r="R5508">
        <v>1.1600928074245939E-3</v>
      </c>
      <c r="S5508">
        <f t="shared" si="517"/>
        <v>2252.6400000000003</v>
      </c>
      <c r="T5508">
        <f t="shared" si="518"/>
        <v>1.0580046403712298</v>
      </c>
      <c r="U5508">
        <f t="shared" si="519"/>
        <v>3018.7200000000003</v>
      </c>
      <c r="V5508">
        <f t="shared" si="520"/>
        <v>765.0219953596287</v>
      </c>
      <c r="W5508" t="str">
        <f t="shared" si="521"/>
        <v>LOSS</v>
      </c>
    </row>
    <row r="5509" spans="8:23" x14ac:dyDescent="0.35">
      <c r="H5509">
        <v>2013</v>
      </c>
      <c r="I5509" t="s">
        <v>21</v>
      </c>
      <c r="J5509" t="s">
        <v>627</v>
      </c>
      <c r="K5509" t="s">
        <v>176</v>
      </c>
      <c r="L5509" t="str">
        <f t="shared" si="516"/>
        <v>Nairobi Garment Centre</v>
      </c>
      <c r="M5509" t="s">
        <v>64</v>
      </c>
      <c r="N5509" t="s">
        <v>1944</v>
      </c>
      <c r="O5509">
        <v>636</v>
      </c>
      <c r="P5509">
        <v>2.5099999999999998</v>
      </c>
      <c r="Q5509">
        <v>4</v>
      </c>
      <c r="R5509">
        <v>1.076426264800861E-3</v>
      </c>
      <c r="S5509">
        <f t="shared" si="517"/>
        <v>1596.36</v>
      </c>
      <c r="T5509">
        <f t="shared" si="518"/>
        <v>0.6846071044133476</v>
      </c>
      <c r="U5509">
        <f t="shared" si="519"/>
        <v>2544</v>
      </c>
      <c r="V5509">
        <f t="shared" si="520"/>
        <v>946.95539289558678</v>
      </c>
      <c r="W5509" t="str">
        <f t="shared" si="521"/>
        <v>LOSS</v>
      </c>
    </row>
    <row r="5510" spans="8:23" x14ac:dyDescent="0.35">
      <c r="H5510">
        <v>2013</v>
      </c>
      <c r="I5510" t="s">
        <v>21</v>
      </c>
      <c r="J5510" t="s">
        <v>627</v>
      </c>
      <c r="K5510" t="s">
        <v>176</v>
      </c>
      <c r="L5510" t="str">
        <f t="shared" si="516"/>
        <v>Nairobi Garment Centre</v>
      </c>
      <c r="M5510" t="s">
        <v>69</v>
      </c>
      <c r="N5510" t="s">
        <v>1945</v>
      </c>
      <c r="O5510">
        <v>1080</v>
      </c>
      <c r="P5510">
        <v>2.77</v>
      </c>
      <c r="Q5510">
        <v>3.61</v>
      </c>
      <c r="R5510">
        <v>1.736111111111111E-3</v>
      </c>
      <c r="S5510">
        <f t="shared" si="517"/>
        <v>2991.6</v>
      </c>
      <c r="T5510">
        <f t="shared" si="518"/>
        <v>1.875</v>
      </c>
      <c r="U5510">
        <f t="shared" si="519"/>
        <v>3898.7999999999997</v>
      </c>
      <c r="V5510">
        <f t="shared" si="520"/>
        <v>905.32499999999982</v>
      </c>
      <c r="W5510" t="str">
        <f t="shared" si="521"/>
        <v>LOSS</v>
      </c>
    </row>
    <row r="5511" spans="8:23" x14ac:dyDescent="0.35">
      <c r="H5511">
        <v>2013</v>
      </c>
      <c r="I5511" t="s">
        <v>21</v>
      </c>
      <c r="J5511" t="s">
        <v>627</v>
      </c>
      <c r="K5511" t="s">
        <v>176</v>
      </c>
      <c r="L5511" t="str">
        <f t="shared" si="516"/>
        <v>Nairobi Garment Centre</v>
      </c>
      <c r="M5511" t="s">
        <v>74</v>
      </c>
      <c r="N5511" t="s">
        <v>1946</v>
      </c>
      <c r="O5511">
        <v>600</v>
      </c>
      <c r="P5511">
        <v>2.67</v>
      </c>
      <c r="Q5511">
        <v>3.92</v>
      </c>
      <c r="R5511">
        <v>1.3333333333333333E-3</v>
      </c>
      <c r="S5511">
        <f t="shared" si="517"/>
        <v>1602</v>
      </c>
      <c r="T5511">
        <f t="shared" si="518"/>
        <v>0.79999999999999993</v>
      </c>
      <c r="U5511">
        <f t="shared" si="519"/>
        <v>2352</v>
      </c>
      <c r="V5511">
        <f t="shared" si="520"/>
        <v>749.2</v>
      </c>
      <c r="W5511" t="str">
        <f t="shared" si="521"/>
        <v>LOSS</v>
      </c>
    </row>
    <row r="5512" spans="8:23" x14ac:dyDescent="0.35">
      <c r="H5512">
        <v>2013</v>
      </c>
      <c r="I5512" t="s">
        <v>21</v>
      </c>
      <c r="J5512" t="s">
        <v>627</v>
      </c>
      <c r="K5512" t="s">
        <v>176</v>
      </c>
      <c r="L5512" t="str">
        <f t="shared" si="516"/>
        <v>Nairobi Garment Centre</v>
      </c>
      <c r="M5512" t="s">
        <v>79</v>
      </c>
      <c r="N5512" t="s">
        <v>1947</v>
      </c>
      <c r="O5512">
        <v>936</v>
      </c>
      <c r="P5512">
        <v>2.65</v>
      </c>
      <c r="Q5512">
        <v>3.37</v>
      </c>
      <c r="R5512">
        <v>1.176470588235294E-3</v>
      </c>
      <c r="S5512">
        <f t="shared" si="517"/>
        <v>2480.4</v>
      </c>
      <c r="T5512">
        <f t="shared" si="518"/>
        <v>1.1011764705882352</v>
      </c>
      <c r="U5512">
        <f t="shared" si="519"/>
        <v>3154.32</v>
      </c>
      <c r="V5512">
        <f t="shared" si="520"/>
        <v>672.81882352941182</v>
      </c>
      <c r="W5512" t="str">
        <f t="shared" si="521"/>
        <v>LOSS</v>
      </c>
    </row>
    <row r="5513" spans="8:23" x14ac:dyDescent="0.35">
      <c r="H5513">
        <v>2013</v>
      </c>
      <c r="I5513" t="s">
        <v>21</v>
      </c>
      <c r="J5513" t="s">
        <v>627</v>
      </c>
      <c r="K5513" t="s">
        <v>176</v>
      </c>
      <c r="L5513" t="str">
        <f t="shared" si="516"/>
        <v>Nairobi Garment Centre</v>
      </c>
      <c r="M5513" t="s">
        <v>84</v>
      </c>
      <c r="N5513" t="s">
        <v>1948</v>
      </c>
      <c r="O5513">
        <v>1032</v>
      </c>
      <c r="P5513">
        <v>2.5299999999999998</v>
      </c>
      <c r="Q5513">
        <v>3.86</v>
      </c>
      <c r="R5513">
        <v>1.5847860538827259E-3</v>
      </c>
      <c r="S5513">
        <f t="shared" si="517"/>
        <v>2610.9599999999996</v>
      </c>
      <c r="T5513">
        <f t="shared" si="518"/>
        <v>1.6354992076069732</v>
      </c>
      <c r="U5513">
        <f t="shared" si="519"/>
        <v>3983.52</v>
      </c>
      <c r="V5513">
        <f t="shared" si="520"/>
        <v>1370.9245007923935</v>
      </c>
      <c r="W5513" t="str">
        <f t="shared" si="521"/>
        <v>PROFIT</v>
      </c>
    </row>
    <row r="5514" spans="8:23" x14ac:dyDescent="0.35">
      <c r="H5514">
        <v>2013</v>
      </c>
      <c r="I5514" t="s">
        <v>21</v>
      </c>
      <c r="J5514" t="s">
        <v>627</v>
      </c>
      <c r="K5514" t="s">
        <v>176</v>
      </c>
      <c r="L5514" t="str">
        <f t="shared" si="516"/>
        <v>Nairobi Garment Centre</v>
      </c>
      <c r="M5514" t="s">
        <v>89</v>
      </c>
      <c r="N5514" t="s">
        <v>1949</v>
      </c>
      <c r="O5514">
        <v>1164</v>
      </c>
      <c r="P5514">
        <v>2.14</v>
      </c>
      <c r="Q5514">
        <v>3.67</v>
      </c>
      <c r="R5514">
        <v>1.1001100110011001E-3</v>
      </c>
      <c r="S5514">
        <f t="shared" si="517"/>
        <v>2490.96</v>
      </c>
      <c r="T5514">
        <f t="shared" si="518"/>
        <v>1.2805280528052805</v>
      </c>
      <c r="U5514">
        <f t="shared" si="519"/>
        <v>4271.88</v>
      </c>
      <c r="V5514">
        <f t="shared" si="520"/>
        <v>1779.6394719471948</v>
      </c>
      <c r="W5514" t="str">
        <f t="shared" si="521"/>
        <v>PROFIT</v>
      </c>
    </row>
    <row r="5515" spans="8:23" x14ac:dyDescent="0.35">
      <c r="H5515">
        <v>2013</v>
      </c>
      <c r="I5515" t="s">
        <v>21</v>
      </c>
      <c r="J5515" t="s">
        <v>627</v>
      </c>
      <c r="K5515" t="s">
        <v>176</v>
      </c>
      <c r="L5515" t="str">
        <f t="shared" si="516"/>
        <v>Nairobi Garment Centre</v>
      </c>
      <c r="M5515" t="s">
        <v>94</v>
      </c>
      <c r="N5515" t="s">
        <v>1952</v>
      </c>
      <c r="O5515">
        <v>732</v>
      </c>
      <c r="P5515">
        <v>2.69</v>
      </c>
      <c r="Q5515">
        <v>3.28</v>
      </c>
      <c r="R5515">
        <v>1.366120218579235E-3</v>
      </c>
      <c r="S5515">
        <f t="shared" si="517"/>
        <v>1969.08</v>
      </c>
      <c r="T5515">
        <f t="shared" si="518"/>
        <v>1</v>
      </c>
      <c r="U5515">
        <f t="shared" si="519"/>
        <v>2400.96</v>
      </c>
      <c r="V5515">
        <f t="shared" si="520"/>
        <v>430.88000000000011</v>
      </c>
      <c r="W5515" t="str">
        <f t="shared" si="521"/>
        <v>LOSS</v>
      </c>
    </row>
    <row r="5516" spans="8:23" x14ac:dyDescent="0.35">
      <c r="H5516">
        <v>2013</v>
      </c>
      <c r="I5516" t="s">
        <v>21</v>
      </c>
      <c r="J5516" t="s">
        <v>627</v>
      </c>
      <c r="K5516" t="s">
        <v>176</v>
      </c>
      <c r="L5516" t="str">
        <f t="shared" si="516"/>
        <v>Nairobi Garment Centre</v>
      </c>
      <c r="M5516" t="s">
        <v>99</v>
      </c>
      <c r="N5516" t="s">
        <v>1953</v>
      </c>
      <c r="O5516">
        <v>912</v>
      </c>
      <c r="P5516">
        <v>2.12</v>
      </c>
      <c r="Q5516">
        <v>3.53</v>
      </c>
      <c r="R5516">
        <v>1.1173184357541898E-3</v>
      </c>
      <c r="S5516">
        <f t="shared" si="517"/>
        <v>1933.44</v>
      </c>
      <c r="T5516">
        <f t="shared" si="518"/>
        <v>1.018994413407821</v>
      </c>
      <c r="U5516">
        <f t="shared" si="519"/>
        <v>3219.3599999999997</v>
      </c>
      <c r="V5516">
        <f t="shared" si="520"/>
        <v>1284.9010055865917</v>
      </c>
      <c r="W5516" t="str">
        <f t="shared" si="521"/>
        <v>PROFIT</v>
      </c>
    </row>
    <row r="5517" spans="8:23" x14ac:dyDescent="0.35">
      <c r="H5517">
        <v>2013</v>
      </c>
      <c r="I5517" t="s">
        <v>21</v>
      </c>
      <c r="J5517" t="s">
        <v>627</v>
      </c>
      <c r="K5517" t="s">
        <v>176</v>
      </c>
      <c r="L5517" t="str">
        <f t="shared" si="516"/>
        <v>Nairobi Garment Centre</v>
      </c>
      <c r="M5517" t="s">
        <v>104</v>
      </c>
      <c r="N5517" t="s">
        <v>1954</v>
      </c>
      <c r="O5517">
        <v>648</v>
      </c>
      <c r="P5517">
        <v>2.1</v>
      </c>
      <c r="Q5517">
        <v>3.4</v>
      </c>
      <c r="R5517">
        <v>1.6155088852988692E-3</v>
      </c>
      <c r="S5517">
        <f t="shared" si="517"/>
        <v>1360.8</v>
      </c>
      <c r="T5517">
        <f t="shared" si="518"/>
        <v>1.0468497576736673</v>
      </c>
      <c r="U5517">
        <f t="shared" si="519"/>
        <v>2203.1999999999998</v>
      </c>
      <c r="V5517">
        <f t="shared" si="520"/>
        <v>841.35315024232625</v>
      </c>
      <c r="W5517" t="str">
        <f t="shared" si="521"/>
        <v>LOSS</v>
      </c>
    </row>
    <row r="5518" spans="8:23" x14ac:dyDescent="0.35">
      <c r="H5518">
        <v>2013</v>
      </c>
      <c r="I5518" t="s">
        <v>21</v>
      </c>
      <c r="J5518" t="s">
        <v>627</v>
      </c>
      <c r="K5518" t="s">
        <v>176</v>
      </c>
      <c r="L5518" t="str">
        <f t="shared" si="516"/>
        <v>Nairobi Garment Centre</v>
      </c>
      <c r="M5518" t="s">
        <v>109</v>
      </c>
      <c r="N5518" t="s">
        <v>1955</v>
      </c>
      <c r="O5518">
        <v>828</v>
      </c>
      <c r="P5518">
        <v>2.13</v>
      </c>
      <c r="Q5518">
        <v>3.71</v>
      </c>
      <c r="R5518">
        <v>1.4347202295552368E-3</v>
      </c>
      <c r="S5518">
        <f t="shared" si="517"/>
        <v>1763.6399999999999</v>
      </c>
      <c r="T5518">
        <f t="shared" si="518"/>
        <v>1.187948350071736</v>
      </c>
      <c r="U5518">
        <f t="shared" si="519"/>
        <v>3071.88</v>
      </c>
      <c r="V5518">
        <f t="shared" si="520"/>
        <v>1307.0520516499284</v>
      </c>
      <c r="W5518" t="str">
        <f t="shared" si="521"/>
        <v>PROFIT</v>
      </c>
    </row>
    <row r="5519" spans="8:23" x14ac:dyDescent="0.35">
      <c r="H5519">
        <v>2013</v>
      </c>
      <c r="I5519" t="s">
        <v>21</v>
      </c>
      <c r="J5519" t="s">
        <v>627</v>
      </c>
      <c r="K5519" t="s">
        <v>176</v>
      </c>
      <c r="L5519" t="str">
        <f t="shared" si="516"/>
        <v>Nairobi Garment Centre</v>
      </c>
      <c r="M5519" t="s">
        <v>114</v>
      </c>
      <c r="N5519" t="s">
        <v>1956</v>
      </c>
      <c r="O5519">
        <v>1080</v>
      </c>
      <c r="P5519">
        <v>2.5099999999999998</v>
      </c>
      <c r="Q5519">
        <v>3.66</v>
      </c>
      <c r="R5519">
        <v>1.2269938650306749E-3</v>
      </c>
      <c r="S5519">
        <f t="shared" si="517"/>
        <v>2710.7999999999997</v>
      </c>
      <c r="T5519">
        <f t="shared" si="518"/>
        <v>1.325153374233129</v>
      </c>
      <c r="U5519">
        <f t="shared" si="519"/>
        <v>3952.8</v>
      </c>
      <c r="V5519">
        <f t="shared" si="520"/>
        <v>1240.6748466257673</v>
      </c>
      <c r="W5519" t="str">
        <f t="shared" si="521"/>
        <v>PROFIT</v>
      </c>
    </row>
    <row r="5520" spans="8:23" x14ac:dyDescent="0.35">
      <c r="H5520">
        <v>2013</v>
      </c>
      <c r="I5520" t="s">
        <v>21</v>
      </c>
      <c r="J5520" t="s">
        <v>627</v>
      </c>
      <c r="K5520" t="s">
        <v>176</v>
      </c>
      <c r="L5520" t="str">
        <f t="shared" si="516"/>
        <v>Nairobi Garment Centre</v>
      </c>
      <c r="M5520" t="s">
        <v>119</v>
      </c>
      <c r="N5520" t="s">
        <v>1957</v>
      </c>
      <c r="O5520">
        <v>612</v>
      </c>
      <c r="P5520">
        <v>2.42</v>
      </c>
      <c r="Q5520">
        <v>3.51</v>
      </c>
      <c r="R5520">
        <v>1.17096018735363E-3</v>
      </c>
      <c r="S5520">
        <f t="shared" si="517"/>
        <v>1481.04</v>
      </c>
      <c r="T5520">
        <f t="shared" si="518"/>
        <v>0.71662763466042156</v>
      </c>
      <c r="U5520">
        <f t="shared" si="519"/>
        <v>2148.12</v>
      </c>
      <c r="V5520">
        <f t="shared" si="520"/>
        <v>666.3633723653395</v>
      </c>
      <c r="W5520" t="str">
        <f t="shared" si="521"/>
        <v>LOSS</v>
      </c>
    </row>
    <row r="5521" spans="8:23" x14ac:dyDescent="0.35">
      <c r="H5521">
        <v>2013</v>
      </c>
      <c r="I5521" t="s">
        <v>21</v>
      </c>
      <c r="J5521" t="s">
        <v>627</v>
      </c>
      <c r="K5521" t="s">
        <v>176</v>
      </c>
      <c r="L5521" t="str">
        <f t="shared" si="516"/>
        <v>Nairobi Garment Centre</v>
      </c>
      <c r="M5521" t="s">
        <v>124</v>
      </c>
      <c r="N5521" t="s">
        <v>1958</v>
      </c>
      <c r="O5521">
        <v>1140</v>
      </c>
      <c r="P5521">
        <v>2.97</v>
      </c>
      <c r="Q5521">
        <v>3.25</v>
      </c>
      <c r="R5521">
        <v>1.7094017094017094E-3</v>
      </c>
      <c r="S5521">
        <f t="shared" si="517"/>
        <v>3385.8</v>
      </c>
      <c r="T5521">
        <f t="shared" si="518"/>
        <v>1.9487179487179487</v>
      </c>
      <c r="U5521">
        <f t="shared" si="519"/>
        <v>3705</v>
      </c>
      <c r="V5521">
        <f t="shared" si="520"/>
        <v>317.25128205128186</v>
      </c>
      <c r="W5521" t="str">
        <f t="shared" si="521"/>
        <v>LOSS</v>
      </c>
    </row>
    <row r="5522" spans="8:23" x14ac:dyDescent="0.35">
      <c r="H5522">
        <v>2013</v>
      </c>
      <c r="I5522" t="s">
        <v>21</v>
      </c>
      <c r="J5522" t="s">
        <v>627</v>
      </c>
      <c r="K5522" t="s">
        <v>176</v>
      </c>
      <c r="L5522" t="str">
        <f t="shared" si="516"/>
        <v>Nairobi Garment Centre</v>
      </c>
      <c r="M5522" t="s">
        <v>129</v>
      </c>
      <c r="N5522" t="s">
        <v>1959</v>
      </c>
      <c r="O5522">
        <v>1056</v>
      </c>
      <c r="P5522">
        <v>2.02</v>
      </c>
      <c r="Q5522">
        <v>3.27</v>
      </c>
      <c r="R5522">
        <v>1.0471204188481676E-3</v>
      </c>
      <c r="S5522">
        <f t="shared" si="517"/>
        <v>2133.12</v>
      </c>
      <c r="T5522">
        <f t="shared" si="518"/>
        <v>1.1057591623036651</v>
      </c>
      <c r="U5522">
        <f t="shared" si="519"/>
        <v>3453.12</v>
      </c>
      <c r="V5522">
        <f t="shared" si="520"/>
        <v>1318.8942408376963</v>
      </c>
      <c r="W5522" t="str">
        <f t="shared" si="521"/>
        <v>PROFIT</v>
      </c>
    </row>
    <row r="5523" spans="8:23" x14ac:dyDescent="0.35">
      <c r="H5523">
        <v>2013</v>
      </c>
      <c r="I5523" t="s">
        <v>21</v>
      </c>
      <c r="J5523" t="s">
        <v>627</v>
      </c>
      <c r="K5523" t="s">
        <v>176</v>
      </c>
      <c r="L5523" t="str">
        <f t="shared" si="516"/>
        <v>Nairobi Garment Centre</v>
      </c>
      <c r="M5523" t="s">
        <v>134</v>
      </c>
      <c r="N5523" t="s">
        <v>1960</v>
      </c>
      <c r="O5523">
        <v>1140</v>
      </c>
      <c r="P5523">
        <v>2.2999999999999998</v>
      </c>
      <c r="Q5523">
        <v>3.39</v>
      </c>
      <c r="R5523">
        <v>1.0683760683760685E-3</v>
      </c>
      <c r="S5523">
        <f t="shared" si="517"/>
        <v>2622</v>
      </c>
      <c r="T5523">
        <f t="shared" si="518"/>
        <v>1.2179487179487181</v>
      </c>
      <c r="U5523">
        <f t="shared" si="519"/>
        <v>3864.6000000000004</v>
      </c>
      <c r="V5523">
        <f t="shared" si="520"/>
        <v>1241.3820512820516</v>
      </c>
      <c r="W5523" t="str">
        <f t="shared" si="521"/>
        <v>PROFIT</v>
      </c>
    </row>
    <row r="5524" spans="8:23" x14ac:dyDescent="0.35">
      <c r="H5524">
        <v>2013</v>
      </c>
      <c r="I5524" t="s">
        <v>21</v>
      </c>
      <c r="J5524" t="s">
        <v>627</v>
      </c>
      <c r="K5524" t="s">
        <v>176</v>
      </c>
      <c r="L5524" t="str">
        <f t="shared" si="516"/>
        <v>Nairobi Garment Centre</v>
      </c>
      <c r="M5524" t="s">
        <v>139</v>
      </c>
      <c r="N5524" t="s">
        <v>1961</v>
      </c>
      <c r="O5524">
        <v>900</v>
      </c>
      <c r="P5524">
        <v>2.77</v>
      </c>
      <c r="Q5524">
        <v>3.52</v>
      </c>
      <c r="R5524">
        <v>1.718213058419244E-3</v>
      </c>
      <c r="S5524">
        <f t="shared" si="517"/>
        <v>2493</v>
      </c>
      <c r="T5524">
        <f t="shared" si="518"/>
        <v>1.5463917525773196</v>
      </c>
      <c r="U5524">
        <f t="shared" si="519"/>
        <v>3168</v>
      </c>
      <c r="V5524">
        <f t="shared" si="520"/>
        <v>673.45360824742272</v>
      </c>
      <c r="W5524" t="str">
        <f t="shared" si="521"/>
        <v>LOSS</v>
      </c>
    </row>
    <row r="5525" spans="8:23" x14ac:dyDescent="0.35">
      <c r="H5525">
        <v>2013</v>
      </c>
      <c r="I5525" t="s">
        <v>21</v>
      </c>
      <c r="J5525" t="s">
        <v>627</v>
      </c>
      <c r="K5525" t="s">
        <v>176</v>
      </c>
      <c r="L5525" t="str">
        <f t="shared" si="516"/>
        <v>Nairobi Garment Centre</v>
      </c>
      <c r="M5525" t="s">
        <v>144</v>
      </c>
      <c r="N5525" t="s">
        <v>1962</v>
      </c>
      <c r="O5525">
        <v>1044</v>
      </c>
      <c r="P5525">
        <v>2.77</v>
      </c>
      <c r="Q5525">
        <v>3.72</v>
      </c>
      <c r="R5525">
        <v>1.440922190201729E-3</v>
      </c>
      <c r="S5525">
        <f t="shared" si="517"/>
        <v>2891.88</v>
      </c>
      <c r="T5525">
        <f t="shared" si="518"/>
        <v>1.5043227665706052</v>
      </c>
      <c r="U5525">
        <f t="shared" si="519"/>
        <v>3883.6800000000003</v>
      </c>
      <c r="V5525">
        <f t="shared" si="520"/>
        <v>990.29567723342961</v>
      </c>
      <c r="W5525" t="str">
        <f t="shared" si="521"/>
        <v>LOSS</v>
      </c>
    </row>
    <row r="5526" spans="8:23" x14ac:dyDescent="0.35">
      <c r="H5526">
        <v>2013</v>
      </c>
      <c r="I5526" t="s">
        <v>21</v>
      </c>
      <c r="J5526" t="s">
        <v>594</v>
      </c>
      <c r="K5526" t="s">
        <v>504</v>
      </c>
      <c r="L5526" t="str">
        <f t="shared" si="516"/>
        <v>Galaxy Apparel EPZ</v>
      </c>
      <c r="M5526" t="s">
        <v>149</v>
      </c>
      <c r="N5526" t="s">
        <v>1964</v>
      </c>
      <c r="O5526">
        <v>144</v>
      </c>
      <c r="P5526">
        <v>1.01</v>
      </c>
      <c r="Q5526">
        <v>1.3</v>
      </c>
      <c r="R5526">
        <v>1.1261261261261261E-3</v>
      </c>
      <c r="S5526">
        <f t="shared" si="517"/>
        <v>145.44</v>
      </c>
      <c r="T5526">
        <f t="shared" si="518"/>
        <v>0.16216216216216217</v>
      </c>
      <c r="U5526">
        <f t="shared" si="519"/>
        <v>187.20000000000002</v>
      </c>
      <c r="V5526">
        <f t="shared" si="520"/>
        <v>41.597837837837858</v>
      </c>
      <c r="W5526" t="str">
        <f t="shared" si="521"/>
        <v>LOSS</v>
      </c>
    </row>
    <row r="5527" spans="8:23" x14ac:dyDescent="0.35">
      <c r="H5527">
        <v>2013</v>
      </c>
      <c r="I5527" t="s">
        <v>21</v>
      </c>
      <c r="J5527" t="s">
        <v>594</v>
      </c>
      <c r="K5527" t="s">
        <v>18</v>
      </c>
      <c r="L5527" t="str">
        <f t="shared" si="516"/>
        <v>United Aryan (EPZ) Ltd</v>
      </c>
      <c r="M5527" t="s">
        <v>154</v>
      </c>
      <c r="N5527" t="s">
        <v>1965</v>
      </c>
      <c r="O5527">
        <v>228</v>
      </c>
      <c r="P5527">
        <v>1.1599999999999999</v>
      </c>
      <c r="Q5527">
        <v>1.25</v>
      </c>
      <c r="R5527">
        <v>1.7152658662092624E-3</v>
      </c>
      <c r="S5527">
        <f t="shared" si="517"/>
        <v>264.47999999999996</v>
      </c>
      <c r="T5527">
        <f t="shared" si="518"/>
        <v>0.39108061749571182</v>
      </c>
      <c r="U5527">
        <f t="shared" si="519"/>
        <v>285</v>
      </c>
      <c r="V5527">
        <f t="shared" si="520"/>
        <v>20.128919382504328</v>
      </c>
      <c r="W5527" t="str">
        <f t="shared" si="521"/>
        <v>LOSS</v>
      </c>
    </row>
    <row r="5528" spans="8:23" x14ac:dyDescent="0.35">
      <c r="H5528">
        <v>2013</v>
      </c>
      <c r="I5528" t="s">
        <v>21</v>
      </c>
      <c r="J5528" t="s">
        <v>594</v>
      </c>
      <c r="K5528" t="s">
        <v>18</v>
      </c>
      <c r="L5528" t="str">
        <f t="shared" si="516"/>
        <v>United Aryan (EPZ) Ltd</v>
      </c>
      <c r="M5528" t="s">
        <v>159</v>
      </c>
      <c r="N5528" t="s">
        <v>1966</v>
      </c>
      <c r="O5528">
        <v>180</v>
      </c>
      <c r="P5528">
        <v>1.18</v>
      </c>
      <c r="Q5528">
        <v>1.36</v>
      </c>
      <c r="R5528">
        <v>1.5649452269170579E-3</v>
      </c>
      <c r="S5528">
        <f t="shared" si="517"/>
        <v>212.39999999999998</v>
      </c>
      <c r="T5528">
        <f t="shared" si="518"/>
        <v>0.28169014084507044</v>
      </c>
      <c r="U5528">
        <f t="shared" si="519"/>
        <v>244.8</v>
      </c>
      <c r="V5528">
        <f t="shared" si="520"/>
        <v>32.118309859154962</v>
      </c>
      <c r="W5528" t="str">
        <f t="shared" si="521"/>
        <v>LOSS</v>
      </c>
    </row>
    <row r="5529" spans="8:23" x14ac:dyDescent="0.35">
      <c r="H5529">
        <v>2013</v>
      </c>
      <c r="I5529" t="s">
        <v>21</v>
      </c>
      <c r="J5529" t="s">
        <v>594</v>
      </c>
      <c r="K5529" t="s">
        <v>18</v>
      </c>
      <c r="L5529" t="str">
        <f t="shared" si="516"/>
        <v>United Aryan (EPZ) Ltd</v>
      </c>
      <c r="M5529" t="s">
        <v>164</v>
      </c>
      <c r="N5529" t="s">
        <v>1967</v>
      </c>
      <c r="O5529">
        <v>228</v>
      </c>
      <c r="P5529">
        <v>1.1599999999999999</v>
      </c>
      <c r="Q5529">
        <v>1.39</v>
      </c>
      <c r="R5529">
        <v>1.2970168612191958E-3</v>
      </c>
      <c r="S5529">
        <f t="shared" si="517"/>
        <v>264.47999999999996</v>
      </c>
      <c r="T5529">
        <f t="shared" si="518"/>
        <v>0.29571984435797666</v>
      </c>
      <c r="U5529">
        <f t="shared" si="519"/>
        <v>316.91999999999996</v>
      </c>
      <c r="V5529">
        <f t="shared" si="520"/>
        <v>52.144280155642022</v>
      </c>
      <c r="W5529" t="str">
        <f t="shared" si="521"/>
        <v>LOSS</v>
      </c>
    </row>
    <row r="5530" spans="8:23" x14ac:dyDescent="0.35">
      <c r="H5530">
        <v>2013</v>
      </c>
      <c r="I5530" t="s">
        <v>21</v>
      </c>
      <c r="J5530" t="s">
        <v>594</v>
      </c>
      <c r="K5530" t="s">
        <v>18</v>
      </c>
      <c r="L5530" t="str">
        <f t="shared" si="516"/>
        <v>United Aryan (EPZ) Ltd</v>
      </c>
      <c r="M5530" t="s">
        <v>169</v>
      </c>
      <c r="N5530" t="s">
        <v>1968</v>
      </c>
      <c r="O5530">
        <v>144</v>
      </c>
      <c r="P5530">
        <v>1.1599999999999999</v>
      </c>
      <c r="Q5530">
        <v>1.34</v>
      </c>
      <c r="R5530">
        <v>1.4450867052023121E-3</v>
      </c>
      <c r="S5530">
        <f t="shared" si="517"/>
        <v>167.04</v>
      </c>
      <c r="T5530">
        <f t="shared" si="518"/>
        <v>0.20809248554913293</v>
      </c>
      <c r="U5530">
        <f t="shared" si="519"/>
        <v>192.96</v>
      </c>
      <c r="V5530">
        <f t="shared" si="520"/>
        <v>25.711907514450882</v>
      </c>
      <c r="W5530" t="str">
        <f t="shared" si="521"/>
        <v>LOSS</v>
      </c>
    </row>
    <row r="5531" spans="8:23" x14ac:dyDescent="0.35">
      <c r="H5531">
        <v>2013</v>
      </c>
      <c r="I5531" t="s">
        <v>21</v>
      </c>
      <c r="J5531" t="s">
        <v>594</v>
      </c>
      <c r="K5531" t="s">
        <v>18</v>
      </c>
      <c r="L5531" t="str">
        <f t="shared" si="516"/>
        <v>United Aryan (EPZ) Ltd</v>
      </c>
      <c r="M5531" t="s">
        <v>174</v>
      </c>
      <c r="N5531" t="s">
        <v>1969</v>
      </c>
      <c r="O5531">
        <v>228</v>
      </c>
      <c r="P5531">
        <v>1.1200000000000001</v>
      </c>
      <c r="Q5531">
        <v>1.3</v>
      </c>
      <c r="R5531">
        <v>1.3351134846461949E-3</v>
      </c>
      <c r="S5531">
        <f t="shared" si="517"/>
        <v>255.36</v>
      </c>
      <c r="T5531">
        <f t="shared" si="518"/>
        <v>0.30440587449933243</v>
      </c>
      <c r="U5531">
        <f t="shared" si="519"/>
        <v>296.40000000000003</v>
      </c>
      <c r="V5531">
        <f t="shared" si="520"/>
        <v>40.73559412550069</v>
      </c>
      <c r="W5531" t="str">
        <f t="shared" si="521"/>
        <v>LOSS</v>
      </c>
    </row>
    <row r="5532" spans="8:23" x14ac:dyDescent="0.35">
      <c r="H5532">
        <v>2013</v>
      </c>
      <c r="I5532" t="s">
        <v>21</v>
      </c>
      <c r="J5532" t="s">
        <v>594</v>
      </c>
      <c r="K5532" t="s">
        <v>18</v>
      </c>
      <c r="L5532" t="str">
        <f t="shared" si="516"/>
        <v>United Aryan (EPZ) Ltd</v>
      </c>
      <c r="M5532" t="s">
        <v>179</v>
      </c>
      <c r="N5532" t="s">
        <v>1970</v>
      </c>
      <c r="O5532">
        <v>192</v>
      </c>
      <c r="P5532">
        <v>1.06</v>
      </c>
      <c r="Q5532">
        <v>1.3</v>
      </c>
      <c r="R5532">
        <v>1.2642225031605564E-3</v>
      </c>
      <c r="S5532">
        <f t="shared" si="517"/>
        <v>203.52</v>
      </c>
      <c r="T5532">
        <f t="shared" si="518"/>
        <v>0.24273072060682682</v>
      </c>
      <c r="U5532">
        <f t="shared" si="519"/>
        <v>249.60000000000002</v>
      </c>
      <c r="V5532">
        <f t="shared" si="520"/>
        <v>45.837269279393183</v>
      </c>
      <c r="W5532" t="str">
        <f t="shared" si="521"/>
        <v>LOSS</v>
      </c>
    </row>
    <row r="5533" spans="8:23" x14ac:dyDescent="0.35">
      <c r="H5533">
        <v>2013</v>
      </c>
      <c r="I5533" t="s">
        <v>21</v>
      </c>
      <c r="J5533" t="s">
        <v>594</v>
      </c>
      <c r="K5533" t="s">
        <v>18</v>
      </c>
      <c r="L5533" t="str">
        <f t="shared" si="516"/>
        <v>United Aryan (EPZ) Ltd</v>
      </c>
      <c r="M5533" t="s">
        <v>184</v>
      </c>
      <c r="N5533" t="s">
        <v>1971</v>
      </c>
      <c r="O5533">
        <v>156</v>
      </c>
      <c r="P5533">
        <v>1.1200000000000001</v>
      </c>
      <c r="Q5533">
        <v>1.38</v>
      </c>
      <c r="R5533">
        <v>1.4814814814814814E-3</v>
      </c>
      <c r="S5533">
        <f t="shared" si="517"/>
        <v>174.72000000000003</v>
      </c>
      <c r="T5533">
        <f t="shared" si="518"/>
        <v>0.2311111111111111</v>
      </c>
      <c r="U5533">
        <f t="shared" si="519"/>
        <v>215.27999999999997</v>
      </c>
      <c r="V5533">
        <f t="shared" si="520"/>
        <v>40.328888888888834</v>
      </c>
      <c r="W5533" t="str">
        <f t="shared" si="521"/>
        <v>LOSS</v>
      </c>
    </row>
    <row r="5534" spans="8:23" x14ac:dyDescent="0.35">
      <c r="H5534">
        <v>2013</v>
      </c>
      <c r="I5534" t="s">
        <v>21</v>
      </c>
      <c r="J5534" t="s">
        <v>594</v>
      </c>
      <c r="K5534" t="s">
        <v>18</v>
      </c>
      <c r="L5534" t="str">
        <f t="shared" si="516"/>
        <v>United Aryan (EPZ) Ltd</v>
      </c>
      <c r="M5534" t="s">
        <v>189</v>
      </c>
      <c r="N5534" t="s">
        <v>1972</v>
      </c>
      <c r="O5534">
        <v>144</v>
      </c>
      <c r="P5534">
        <v>1.1200000000000001</v>
      </c>
      <c r="Q5534">
        <v>1.35</v>
      </c>
      <c r="R5534">
        <v>1.5105740181268882E-3</v>
      </c>
      <c r="S5534">
        <f t="shared" si="517"/>
        <v>161.28000000000003</v>
      </c>
      <c r="T5534">
        <f t="shared" si="518"/>
        <v>0.2175226586102719</v>
      </c>
      <c r="U5534">
        <f t="shared" si="519"/>
        <v>194.4</v>
      </c>
      <c r="V5534">
        <f t="shared" si="520"/>
        <v>32.902477341389705</v>
      </c>
      <c r="W5534" t="str">
        <f t="shared" si="521"/>
        <v>LOSS</v>
      </c>
    </row>
    <row r="5535" spans="8:23" x14ac:dyDescent="0.35">
      <c r="H5535">
        <v>2013</v>
      </c>
      <c r="I5535" t="s">
        <v>21</v>
      </c>
      <c r="J5535" t="s">
        <v>594</v>
      </c>
      <c r="K5535" t="s">
        <v>504</v>
      </c>
      <c r="L5535" t="str">
        <f t="shared" si="516"/>
        <v>Galaxy Apparel EPZ</v>
      </c>
      <c r="M5535" t="s">
        <v>194</v>
      </c>
      <c r="N5535" t="s">
        <v>1973</v>
      </c>
      <c r="O5535">
        <v>72</v>
      </c>
      <c r="P5535">
        <v>1.1599999999999999</v>
      </c>
      <c r="Q5535">
        <v>1.38</v>
      </c>
      <c r="R5535">
        <v>1.0810810810810811E-3</v>
      </c>
      <c r="S5535">
        <f t="shared" si="517"/>
        <v>83.52</v>
      </c>
      <c r="T5535">
        <f t="shared" si="518"/>
        <v>7.7837837837837834E-2</v>
      </c>
      <c r="U5535">
        <f t="shared" si="519"/>
        <v>99.359999999999985</v>
      </c>
      <c r="V5535">
        <f t="shared" si="520"/>
        <v>15.762162162162152</v>
      </c>
      <c r="W5535" t="str">
        <f t="shared" si="521"/>
        <v>LOSS</v>
      </c>
    </row>
    <row r="5536" spans="8:23" x14ac:dyDescent="0.35">
      <c r="H5536">
        <v>2013</v>
      </c>
      <c r="I5536" t="s">
        <v>21</v>
      </c>
      <c r="J5536" t="s">
        <v>594</v>
      </c>
      <c r="K5536" t="s">
        <v>18</v>
      </c>
      <c r="L5536" t="str">
        <f t="shared" si="516"/>
        <v>United Aryan (EPZ) Ltd</v>
      </c>
      <c r="M5536" t="s">
        <v>199</v>
      </c>
      <c r="N5536" t="s">
        <v>1974</v>
      </c>
      <c r="O5536">
        <v>60</v>
      </c>
      <c r="P5536">
        <v>1.02</v>
      </c>
      <c r="Q5536">
        <v>1.33</v>
      </c>
      <c r="R5536">
        <v>1.1337868480725624E-3</v>
      </c>
      <c r="S5536">
        <f t="shared" si="517"/>
        <v>61.2</v>
      </c>
      <c r="T5536">
        <f t="shared" si="518"/>
        <v>6.8027210884353748E-2</v>
      </c>
      <c r="U5536">
        <f t="shared" si="519"/>
        <v>79.800000000000011</v>
      </c>
      <c r="V5536">
        <f t="shared" si="520"/>
        <v>18.531972789115656</v>
      </c>
      <c r="W5536" t="str">
        <f t="shared" si="521"/>
        <v>LOSS</v>
      </c>
    </row>
    <row r="5537" spans="8:23" x14ac:dyDescent="0.35">
      <c r="H5537">
        <v>2013</v>
      </c>
      <c r="I5537" t="s">
        <v>21</v>
      </c>
      <c r="J5537" t="s">
        <v>594</v>
      </c>
      <c r="K5537" t="s">
        <v>18</v>
      </c>
      <c r="L5537" t="str">
        <f t="shared" si="516"/>
        <v>United Aryan (EPZ) Ltd</v>
      </c>
      <c r="M5537" t="s">
        <v>204</v>
      </c>
      <c r="N5537" t="s">
        <v>1975</v>
      </c>
      <c r="O5537">
        <v>60</v>
      </c>
      <c r="P5537">
        <v>1.1499999999999999</v>
      </c>
      <c r="Q5537">
        <v>1.37</v>
      </c>
      <c r="R5537">
        <v>1.0604453870625664E-3</v>
      </c>
      <c r="S5537">
        <f t="shared" si="517"/>
        <v>69</v>
      </c>
      <c r="T5537">
        <f t="shared" si="518"/>
        <v>6.3626723223753984E-2</v>
      </c>
      <c r="U5537">
        <f t="shared" si="519"/>
        <v>82.2</v>
      </c>
      <c r="V5537">
        <f t="shared" si="520"/>
        <v>13.136373276776249</v>
      </c>
      <c r="W5537" t="str">
        <f t="shared" si="521"/>
        <v>LOSS</v>
      </c>
    </row>
    <row r="5538" spans="8:23" x14ac:dyDescent="0.35">
      <c r="H5538">
        <v>2013</v>
      </c>
      <c r="I5538" t="s">
        <v>21</v>
      </c>
      <c r="J5538" t="s">
        <v>594</v>
      </c>
      <c r="K5538" t="s">
        <v>18</v>
      </c>
      <c r="L5538" t="str">
        <f t="shared" si="516"/>
        <v>United Aryan (EPZ) Ltd</v>
      </c>
      <c r="M5538" t="s">
        <v>209</v>
      </c>
      <c r="N5538" t="s">
        <v>1976</v>
      </c>
      <c r="O5538">
        <v>228</v>
      </c>
      <c r="P5538">
        <v>1.02</v>
      </c>
      <c r="Q5538">
        <v>1.35</v>
      </c>
      <c r="R5538">
        <v>1.2315270935960591E-3</v>
      </c>
      <c r="S5538">
        <f t="shared" si="517"/>
        <v>232.56</v>
      </c>
      <c r="T5538">
        <f t="shared" si="518"/>
        <v>0.28078817733990147</v>
      </c>
      <c r="U5538">
        <f t="shared" si="519"/>
        <v>307.8</v>
      </c>
      <c r="V5538">
        <f t="shared" si="520"/>
        <v>74.959211822660109</v>
      </c>
      <c r="W5538" t="str">
        <f t="shared" si="521"/>
        <v>LOSS</v>
      </c>
    </row>
    <row r="5539" spans="8:23" x14ac:dyDescent="0.35">
      <c r="H5539">
        <v>2013</v>
      </c>
      <c r="I5539" t="s">
        <v>21</v>
      </c>
      <c r="J5539" t="s">
        <v>594</v>
      </c>
      <c r="K5539" t="s">
        <v>181</v>
      </c>
      <c r="L5539" t="str">
        <f t="shared" si="516"/>
        <v>Stitchline Apparel</v>
      </c>
      <c r="M5539" t="s">
        <v>214</v>
      </c>
      <c r="N5539" t="s">
        <v>1991</v>
      </c>
      <c r="O5539">
        <v>204</v>
      </c>
      <c r="P5539">
        <v>1.2</v>
      </c>
      <c r="Q5539">
        <v>1.32</v>
      </c>
      <c r="R5539">
        <v>1.7452006980802793E-3</v>
      </c>
      <c r="S5539">
        <f t="shared" si="517"/>
        <v>244.79999999999998</v>
      </c>
      <c r="T5539">
        <f t="shared" si="518"/>
        <v>0.35602094240837695</v>
      </c>
      <c r="U5539">
        <f t="shared" si="519"/>
        <v>269.28000000000003</v>
      </c>
      <c r="V5539">
        <f t="shared" si="520"/>
        <v>24.123979057591669</v>
      </c>
      <c r="W5539" t="str">
        <f t="shared" si="521"/>
        <v>LOSS</v>
      </c>
    </row>
    <row r="5540" spans="8:23" x14ac:dyDescent="0.35">
      <c r="H5540">
        <v>2013</v>
      </c>
      <c r="I5540" t="s">
        <v>21</v>
      </c>
      <c r="J5540" t="s">
        <v>594</v>
      </c>
      <c r="K5540" t="s">
        <v>181</v>
      </c>
      <c r="L5540" t="str">
        <f t="shared" si="516"/>
        <v>Stitchline Apparel</v>
      </c>
      <c r="M5540" t="s">
        <v>219</v>
      </c>
      <c r="N5540" t="s">
        <v>1992</v>
      </c>
      <c r="O5540">
        <v>228</v>
      </c>
      <c r="P5540">
        <v>1.0900000000000001</v>
      </c>
      <c r="Q5540">
        <v>1.27</v>
      </c>
      <c r="R5540">
        <v>1.2239902080783353E-3</v>
      </c>
      <c r="S5540">
        <f t="shared" si="517"/>
        <v>248.52</v>
      </c>
      <c r="T5540">
        <f t="shared" si="518"/>
        <v>0.27906976744186046</v>
      </c>
      <c r="U5540">
        <f t="shared" si="519"/>
        <v>289.56</v>
      </c>
      <c r="V5540">
        <f t="shared" si="520"/>
        <v>40.760930232558131</v>
      </c>
      <c r="W5540" t="str">
        <f t="shared" si="521"/>
        <v>LOSS</v>
      </c>
    </row>
    <row r="5541" spans="8:23" x14ac:dyDescent="0.35">
      <c r="H5541">
        <v>2013</v>
      </c>
      <c r="I5541" t="s">
        <v>21</v>
      </c>
      <c r="J5541" t="s">
        <v>594</v>
      </c>
      <c r="K5541" t="s">
        <v>181</v>
      </c>
      <c r="L5541" t="str">
        <f t="shared" si="516"/>
        <v>Stitchline Apparel</v>
      </c>
      <c r="M5541" t="s">
        <v>224</v>
      </c>
      <c r="N5541" t="s">
        <v>1993</v>
      </c>
      <c r="O5541">
        <v>144</v>
      </c>
      <c r="P5541">
        <v>1.0900000000000001</v>
      </c>
      <c r="Q5541">
        <v>1.39</v>
      </c>
      <c r="R5541">
        <v>1.0224948875255625E-3</v>
      </c>
      <c r="S5541">
        <f t="shared" si="517"/>
        <v>156.96</v>
      </c>
      <c r="T5541">
        <f t="shared" si="518"/>
        <v>0.14723926380368099</v>
      </c>
      <c r="U5541">
        <f t="shared" si="519"/>
        <v>200.16</v>
      </c>
      <c r="V5541">
        <f t="shared" si="520"/>
        <v>43.052760736196305</v>
      </c>
      <c r="W5541" t="str">
        <f t="shared" si="521"/>
        <v>LOSS</v>
      </c>
    </row>
    <row r="5542" spans="8:23" x14ac:dyDescent="0.35">
      <c r="H5542">
        <v>2013</v>
      </c>
      <c r="I5542" t="s">
        <v>21</v>
      </c>
      <c r="J5542" t="s">
        <v>38</v>
      </c>
      <c r="K5542" t="s">
        <v>186</v>
      </c>
      <c r="L5542" t="str">
        <f t="shared" si="516"/>
        <v>Maverick Wear Kenya</v>
      </c>
      <c r="M5542" t="s">
        <v>229</v>
      </c>
      <c r="N5542" t="s">
        <v>1994</v>
      </c>
      <c r="O5542">
        <v>5832</v>
      </c>
      <c r="P5542">
        <v>0.57999999999999996</v>
      </c>
      <c r="Q5542">
        <v>0.99</v>
      </c>
      <c r="R5542">
        <v>1.7761989342806395E-3</v>
      </c>
      <c r="S5542">
        <f t="shared" si="517"/>
        <v>3382.56</v>
      </c>
      <c r="T5542">
        <f t="shared" si="518"/>
        <v>10.35879218472469</v>
      </c>
      <c r="U5542">
        <f t="shared" si="519"/>
        <v>5773.68</v>
      </c>
      <c r="V5542">
        <f t="shared" si="520"/>
        <v>2380.7612078152756</v>
      </c>
      <c r="W5542" t="str">
        <f t="shared" si="521"/>
        <v>PROFIT</v>
      </c>
    </row>
    <row r="5543" spans="8:23" x14ac:dyDescent="0.35">
      <c r="H5543">
        <v>2013</v>
      </c>
      <c r="I5543" t="s">
        <v>21</v>
      </c>
      <c r="J5543" t="s">
        <v>38</v>
      </c>
      <c r="K5543" t="s">
        <v>186</v>
      </c>
      <c r="L5543" t="str">
        <f t="shared" si="516"/>
        <v>Maverick Wear Kenya</v>
      </c>
      <c r="M5543" t="s">
        <v>234</v>
      </c>
      <c r="N5543" t="s">
        <v>1995</v>
      </c>
      <c r="O5543">
        <v>5184</v>
      </c>
      <c r="P5543">
        <v>0.78</v>
      </c>
      <c r="Q5543">
        <v>1.04</v>
      </c>
      <c r="R5543">
        <v>1.5408320493066256E-3</v>
      </c>
      <c r="S5543">
        <f t="shared" si="517"/>
        <v>4043.52</v>
      </c>
      <c r="T5543">
        <f t="shared" si="518"/>
        <v>7.9876733436055476</v>
      </c>
      <c r="U5543">
        <f t="shared" si="519"/>
        <v>5391.3600000000006</v>
      </c>
      <c r="V5543">
        <f t="shared" si="520"/>
        <v>1339.852326656395</v>
      </c>
      <c r="W5543" t="str">
        <f t="shared" si="521"/>
        <v>PROFIT</v>
      </c>
    </row>
    <row r="5544" spans="8:23" x14ac:dyDescent="0.35">
      <c r="H5544">
        <v>2013</v>
      </c>
      <c r="I5544" t="s">
        <v>21</v>
      </c>
      <c r="J5544" t="s">
        <v>38</v>
      </c>
      <c r="K5544" t="s">
        <v>186</v>
      </c>
      <c r="L5544" t="str">
        <f t="shared" si="516"/>
        <v>Maverick Wear Kenya</v>
      </c>
      <c r="M5544" t="s">
        <v>239</v>
      </c>
      <c r="N5544" t="s">
        <v>1996</v>
      </c>
      <c r="O5544">
        <v>9228</v>
      </c>
      <c r="P5544">
        <v>0.52</v>
      </c>
      <c r="Q5544">
        <v>1.2</v>
      </c>
      <c r="R5544">
        <v>1.3315579227696406E-3</v>
      </c>
      <c r="S5544">
        <f t="shared" si="517"/>
        <v>4798.5600000000004</v>
      </c>
      <c r="T5544">
        <f t="shared" si="518"/>
        <v>12.287616511318243</v>
      </c>
      <c r="U5544">
        <f t="shared" si="519"/>
        <v>11073.6</v>
      </c>
      <c r="V5544">
        <f t="shared" si="520"/>
        <v>6262.7523834886815</v>
      </c>
      <c r="W5544" t="str">
        <f t="shared" si="521"/>
        <v>PROFIT</v>
      </c>
    </row>
    <row r="5545" spans="8:23" x14ac:dyDescent="0.35">
      <c r="H5545">
        <v>2013</v>
      </c>
      <c r="I5545" t="s">
        <v>21</v>
      </c>
      <c r="J5545" t="s">
        <v>38</v>
      </c>
      <c r="K5545" t="s">
        <v>186</v>
      </c>
      <c r="L5545" t="str">
        <f t="shared" si="516"/>
        <v>Maverick Wear Kenya</v>
      </c>
      <c r="M5545" t="s">
        <v>244</v>
      </c>
      <c r="N5545" t="s">
        <v>1997</v>
      </c>
      <c r="O5545">
        <v>6048</v>
      </c>
      <c r="P5545">
        <v>0.56999999999999995</v>
      </c>
      <c r="Q5545">
        <v>1.06</v>
      </c>
      <c r="R5545">
        <v>1.221001221001221E-3</v>
      </c>
      <c r="S5545">
        <f t="shared" si="517"/>
        <v>3447.3599999999997</v>
      </c>
      <c r="T5545">
        <f t="shared" si="518"/>
        <v>7.384615384615385</v>
      </c>
      <c r="U5545">
        <f t="shared" si="519"/>
        <v>6410.88</v>
      </c>
      <c r="V5545">
        <f t="shared" si="520"/>
        <v>2956.1353846153852</v>
      </c>
      <c r="W5545" t="str">
        <f t="shared" si="521"/>
        <v>PROFIT</v>
      </c>
    </row>
    <row r="5546" spans="8:23" x14ac:dyDescent="0.35">
      <c r="H5546">
        <v>2013</v>
      </c>
      <c r="I5546" t="s">
        <v>21</v>
      </c>
      <c r="J5546" t="s">
        <v>38</v>
      </c>
      <c r="K5546" t="s">
        <v>186</v>
      </c>
      <c r="L5546" t="str">
        <f t="shared" si="516"/>
        <v>Maverick Wear Kenya</v>
      </c>
      <c r="M5546" t="s">
        <v>249</v>
      </c>
      <c r="N5546" t="s">
        <v>1998</v>
      </c>
      <c r="O5546">
        <v>4860</v>
      </c>
      <c r="P5546">
        <v>0.79</v>
      </c>
      <c r="Q5546">
        <v>1.1200000000000001</v>
      </c>
      <c r="R5546">
        <v>1.3404825737265416E-3</v>
      </c>
      <c r="S5546">
        <f t="shared" si="517"/>
        <v>3839.4</v>
      </c>
      <c r="T5546">
        <f t="shared" si="518"/>
        <v>6.5147453083109923</v>
      </c>
      <c r="U5546">
        <f t="shared" si="519"/>
        <v>5443.2000000000007</v>
      </c>
      <c r="V5546">
        <f t="shared" si="520"/>
        <v>1597.2852546916897</v>
      </c>
      <c r="W5546" t="str">
        <f t="shared" si="521"/>
        <v>PROFIT</v>
      </c>
    </row>
    <row r="5547" spans="8:23" x14ac:dyDescent="0.35">
      <c r="H5547">
        <v>2013</v>
      </c>
      <c r="I5547" t="s">
        <v>21</v>
      </c>
      <c r="J5547" t="s">
        <v>38</v>
      </c>
      <c r="K5547" t="s">
        <v>186</v>
      </c>
      <c r="L5547" t="str">
        <f t="shared" si="516"/>
        <v>Maverick Wear Kenya</v>
      </c>
      <c r="M5547" t="s">
        <v>254</v>
      </c>
      <c r="N5547" t="s">
        <v>1999</v>
      </c>
      <c r="O5547">
        <v>5652</v>
      </c>
      <c r="P5547">
        <v>1.05</v>
      </c>
      <c r="Q5547">
        <v>1.07</v>
      </c>
      <c r="R5547">
        <v>1.0277492291880781E-3</v>
      </c>
      <c r="S5547">
        <f t="shared" si="517"/>
        <v>5934.6</v>
      </c>
      <c r="T5547">
        <f t="shared" si="518"/>
        <v>5.8088386433710175</v>
      </c>
      <c r="U5547">
        <f t="shared" si="519"/>
        <v>6047.64</v>
      </c>
      <c r="V5547">
        <f t="shared" si="520"/>
        <v>107.23116135662895</v>
      </c>
      <c r="W5547" t="str">
        <f t="shared" si="521"/>
        <v>LOSS</v>
      </c>
    </row>
    <row r="5548" spans="8:23" x14ac:dyDescent="0.35">
      <c r="H5548">
        <v>2013</v>
      </c>
      <c r="I5548" t="s">
        <v>21</v>
      </c>
      <c r="J5548" t="s">
        <v>2000</v>
      </c>
      <c r="K5548" t="s">
        <v>191</v>
      </c>
      <c r="L5548" t="str">
        <f t="shared" si="516"/>
        <v>Mombasa Textile Works</v>
      </c>
      <c r="M5548" t="s">
        <v>23</v>
      </c>
      <c r="N5548" t="s">
        <v>2001</v>
      </c>
      <c r="O5548">
        <v>756</v>
      </c>
      <c r="P5548">
        <v>2.38</v>
      </c>
      <c r="Q5548">
        <v>2.75</v>
      </c>
      <c r="R5548">
        <v>1.1834319526627219E-3</v>
      </c>
      <c r="S5548">
        <f t="shared" si="517"/>
        <v>1799.28</v>
      </c>
      <c r="T5548">
        <f t="shared" si="518"/>
        <v>0.89467455621301772</v>
      </c>
      <c r="U5548">
        <f t="shared" si="519"/>
        <v>2079</v>
      </c>
      <c r="V5548">
        <f t="shared" si="520"/>
        <v>278.82532544378699</v>
      </c>
      <c r="W5548" t="str">
        <f t="shared" si="521"/>
        <v>LOSS</v>
      </c>
    </row>
    <row r="5549" spans="8:23" x14ac:dyDescent="0.35">
      <c r="H5549">
        <v>2013</v>
      </c>
      <c r="I5549" t="s">
        <v>21</v>
      </c>
      <c r="J5549" t="s">
        <v>2000</v>
      </c>
      <c r="K5549" t="s">
        <v>191</v>
      </c>
      <c r="L5549" t="str">
        <f t="shared" si="516"/>
        <v>Mombasa Textile Works</v>
      </c>
      <c r="M5549" t="s">
        <v>28</v>
      </c>
      <c r="N5549" t="s">
        <v>2002</v>
      </c>
      <c r="O5549">
        <v>732</v>
      </c>
      <c r="P5549">
        <v>2.13</v>
      </c>
      <c r="Q5549">
        <v>2.44</v>
      </c>
      <c r="R5549">
        <v>1.4005602240896359E-3</v>
      </c>
      <c r="S5549">
        <f t="shared" si="517"/>
        <v>1559.1599999999999</v>
      </c>
      <c r="T5549">
        <f t="shared" si="518"/>
        <v>1.0252100840336134</v>
      </c>
      <c r="U5549">
        <f t="shared" si="519"/>
        <v>1786.08</v>
      </c>
      <c r="V5549">
        <f t="shared" si="520"/>
        <v>225.89478991596647</v>
      </c>
      <c r="W5549" t="str">
        <f t="shared" si="521"/>
        <v>LOSS</v>
      </c>
    </row>
    <row r="5550" spans="8:23" x14ac:dyDescent="0.35">
      <c r="H5550">
        <v>2013</v>
      </c>
      <c r="I5550" t="s">
        <v>21</v>
      </c>
      <c r="J5550" t="s">
        <v>2000</v>
      </c>
      <c r="K5550" t="s">
        <v>196</v>
      </c>
      <c r="L5550" t="str">
        <f t="shared" si="516"/>
        <v>Apex Clothing EPZ</v>
      </c>
      <c r="M5550" t="s">
        <v>33</v>
      </c>
      <c r="N5550" t="s">
        <v>2003</v>
      </c>
      <c r="O5550">
        <v>540</v>
      </c>
      <c r="P5550">
        <v>1.86</v>
      </c>
      <c r="Q5550">
        <v>2.02</v>
      </c>
      <c r="R5550">
        <v>1.088139281828074E-3</v>
      </c>
      <c r="S5550">
        <f t="shared" si="517"/>
        <v>1004.4000000000001</v>
      </c>
      <c r="T5550">
        <f t="shared" si="518"/>
        <v>0.58759521218715993</v>
      </c>
      <c r="U5550">
        <f t="shared" si="519"/>
        <v>1090.8</v>
      </c>
      <c r="V5550">
        <f t="shared" si="520"/>
        <v>85.81240478781271</v>
      </c>
      <c r="W5550" t="str">
        <f t="shared" si="521"/>
        <v>LOSS</v>
      </c>
    </row>
    <row r="5551" spans="8:23" x14ac:dyDescent="0.35">
      <c r="H5551">
        <v>2013</v>
      </c>
      <c r="I5551" t="s">
        <v>21</v>
      </c>
      <c r="J5551" t="s">
        <v>2000</v>
      </c>
      <c r="K5551" t="s">
        <v>196</v>
      </c>
      <c r="L5551" t="str">
        <f t="shared" si="516"/>
        <v>Apex Clothing EPZ</v>
      </c>
      <c r="M5551" t="s">
        <v>39</v>
      </c>
      <c r="N5551" t="s">
        <v>2004</v>
      </c>
      <c r="O5551">
        <v>624</v>
      </c>
      <c r="P5551">
        <v>2.4</v>
      </c>
      <c r="Q5551">
        <v>2.46</v>
      </c>
      <c r="R5551">
        <v>1.7331022530329288E-3</v>
      </c>
      <c r="S5551">
        <f t="shared" si="517"/>
        <v>1497.6</v>
      </c>
      <c r="T5551">
        <f t="shared" si="518"/>
        <v>1.0814558058925476</v>
      </c>
      <c r="U5551">
        <f t="shared" si="519"/>
        <v>1535.04</v>
      </c>
      <c r="V5551">
        <f t="shared" si="520"/>
        <v>36.358544194107509</v>
      </c>
      <c r="W5551" t="str">
        <f t="shared" si="521"/>
        <v>LOSS</v>
      </c>
    </row>
    <row r="5552" spans="8:23" x14ac:dyDescent="0.35">
      <c r="H5552">
        <v>2013</v>
      </c>
      <c r="I5552" t="s">
        <v>21</v>
      </c>
      <c r="J5552" t="s">
        <v>2000</v>
      </c>
      <c r="K5552" t="s">
        <v>196</v>
      </c>
      <c r="L5552" t="str">
        <f t="shared" si="516"/>
        <v>Apex Clothing EPZ</v>
      </c>
      <c r="M5552" t="s">
        <v>44</v>
      </c>
      <c r="N5552" t="s">
        <v>2005</v>
      </c>
      <c r="O5552">
        <v>900</v>
      </c>
      <c r="P5552">
        <v>1.61</v>
      </c>
      <c r="Q5552">
        <v>2.81</v>
      </c>
      <c r="R5552">
        <v>1.1325028312570782E-3</v>
      </c>
      <c r="S5552">
        <f t="shared" si="517"/>
        <v>1449</v>
      </c>
      <c r="T5552">
        <f t="shared" si="518"/>
        <v>1.0192525481313703</v>
      </c>
      <c r="U5552">
        <f t="shared" si="519"/>
        <v>2529</v>
      </c>
      <c r="V5552">
        <f t="shared" si="520"/>
        <v>1078.9807474518686</v>
      </c>
      <c r="W5552" t="str">
        <f t="shared" si="521"/>
        <v>PROFIT</v>
      </c>
    </row>
    <row r="5553" spans="8:23" x14ac:dyDescent="0.35">
      <c r="H5553">
        <v>2013</v>
      </c>
      <c r="I5553" t="s">
        <v>21</v>
      </c>
      <c r="J5553" t="s">
        <v>2000</v>
      </c>
      <c r="K5553" t="s">
        <v>196</v>
      </c>
      <c r="L5553" t="str">
        <f t="shared" si="516"/>
        <v>Apex Clothing EPZ</v>
      </c>
      <c r="M5553" t="s">
        <v>49</v>
      </c>
      <c r="N5553" t="s">
        <v>2006</v>
      </c>
      <c r="O5553">
        <v>492</v>
      </c>
      <c r="P5553">
        <v>1.92</v>
      </c>
      <c r="Q5553">
        <v>3.23</v>
      </c>
      <c r="R5553">
        <v>1.5151515151515152E-3</v>
      </c>
      <c r="S5553">
        <f t="shared" si="517"/>
        <v>944.64</v>
      </c>
      <c r="T5553">
        <f t="shared" si="518"/>
        <v>0.74545454545454548</v>
      </c>
      <c r="U5553">
        <f t="shared" si="519"/>
        <v>1589.16</v>
      </c>
      <c r="V5553">
        <f t="shared" si="520"/>
        <v>643.77454545454555</v>
      </c>
      <c r="W5553" t="str">
        <f t="shared" si="521"/>
        <v>LOSS</v>
      </c>
    </row>
    <row r="5554" spans="8:23" x14ac:dyDescent="0.35">
      <c r="H5554">
        <v>2013</v>
      </c>
      <c r="I5554" t="s">
        <v>21</v>
      </c>
      <c r="J5554" t="s">
        <v>2000</v>
      </c>
      <c r="K5554" t="s">
        <v>196</v>
      </c>
      <c r="L5554" t="str">
        <f t="shared" si="516"/>
        <v>Apex Clothing EPZ</v>
      </c>
      <c r="M5554" t="s">
        <v>54</v>
      </c>
      <c r="N5554" t="s">
        <v>2007</v>
      </c>
      <c r="O5554">
        <v>600</v>
      </c>
      <c r="P5554">
        <v>1.92</v>
      </c>
      <c r="Q5554">
        <v>2.0699999999999998</v>
      </c>
      <c r="R5554">
        <v>1.0362694300518134E-3</v>
      </c>
      <c r="S5554">
        <f t="shared" si="517"/>
        <v>1152</v>
      </c>
      <c r="T5554">
        <f t="shared" si="518"/>
        <v>0.62176165803108807</v>
      </c>
      <c r="U5554">
        <f t="shared" si="519"/>
        <v>1242</v>
      </c>
      <c r="V5554">
        <f t="shared" si="520"/>
        <v>89.37823834196891</v>
      </c>
      <c r="W5554" t="str">
        <f t="shared" si="521"/>
        <v>LOSS</v>
      </c>
    </row>
    <row r="5555" spans="8:23" x14ac:dyDescent="0.35">
      <c r="H5555">
        <v>2013</v>
      </c>
      <c r="I5555" t="s">
        <v>21</v>
      </c>
      <c r="J5555" t="s">
        <v>2000</v>
      </c>
      <c r="K5555" t="s">
        <v>196</v>
      </c>
      <c r="L5555" t="str">
        <f t="shared" si="516"/>
        <v>Apex Clothing EPZ</v>
      </c>
      <c r="M5555" t="s">
        <v>59</v>
      </c>
      <c r="N5555" t="s">
        <v>2008</v>
      </c>
      <c r="O5555">
        <v>444</v>
      </c>
      <c r="P5555">
        <v>1.52</v>
      </c>
      <c r="Q5555">
        <v>3.34</v>
      </c>
      <c r="R5555">
        <v>1.0570824524312897E-3</v>
      </c>
      <c r="S5555">
        <f t="shared" si="517"/>
        <v>674.88</v>
      </c>
      <c r="T5555">
        <f t="shared" si="518"/>
        <v>0.46934460887949264</v>
      </c>
      <c r="U5555">
        <f t="shared" si="519"/>
        <v>1482.96</v>
      </c>
      <c r="V5555">
        <f t="shared" si="520"/>
        <v>807.61065539112053</v>
      </c>
      <c r="W5555" t="str">
        <f t="shared" si="521"/>
        <v>LOSS</v>
      </c>
    </row>
    <row r="5556" spans="8:23" x14ac:dyDescent="0.35">
      <c r="H5556">
        <v>2013</v>
      </c>
      <c r="I5556" t="s">
        <v>21</v>
      </c>
      <c r="J5556" t="s">
        <v>2000</v>
      </c>
      <c r="K5556" t="s">
        <v>196</v>
      </c>
      <c r="L5556" t="str">
        <f t="shared" si="516"/>
        <v>Apex Clothing EPZ</v>
      </c>
      <c r="M5556" t="s">
        <v>64</v>
      </c>
      <c r="N5556" t="s">
        <v>2009</v>
      </c>
      <c r="O5556">
        <v>564</v>
      </c>
      <c r="P5556">
        <v>1.28</v>
      </c>
      <c r="Q5556">
        <v>2.74</v>
      </c>
      <c r="R5556">
        <v>1.0515247108307045E-3</v>
      </c>
      <c r="S5556">
        <f t="shared" si="517"/>
        <v>721.92</v>
      </c>
      <c r="T5556">
        <f t="shared" si="518"/>
        <v>0.59305993690851733</v>
      </c>
      <c r="U5556">
        <f t="shared" si="519"/>
        <v>1545.3600000000001</v>
      </c>
      <c r="V5556">
        <f t="shared" si="520"/>
        <v>822.84694006309167</v>
      </c>
      <c r="W5556" t="str">
        <f t="shared" si="521"/>
        <v>LOSS</v>
      </c>
    </row>
    <row r="5557" spans="8:23" x14ac:dyDescent="0.35">
      <c r="H5557">
        <v>2013</v>
      </c>
      <c r="I5557" t="s">
        <v>21</v>
      </c>
      <c r="J5557" t="s">
        <v>2000</v>
      </c>
      <c r="K5557" t="s">
        <v>196</v>
      </c>
      <c r="L5557" t="str">
        <f t="shared" si="516"/>
        <v>Apex Clothing EPZ</v>
      </c>
      <c r="M5557" t="s">
        <v>69</v>
      </c>
      <c r="N5557" t="s">
        <v>2010</v>
      </c>
      <c r="O5557">
        <v>1020</v>
      </c>
      <c r="P5557">
        <v>1.57</v>
      </c>
      <c r="Q5557">
        <v>3.43</v>
      </c>
      <c r="R5557">
        <v>1.4144271570014145E-3</v>
      </c>
      <c r="S5557">
        <f t="shared" si="517"/>
        <v>1601.4</v>
      </c>
      <c r="T5557">
        <f t="shared" si="518"/>
        <v>1.4427157001414428</v>
      </c>
      <c r="U5557">
        <f t="shared" si="519"/>
        <v>3498.6000000000004</v>
      </c>
      <c r="V5557">
        <f t="shared" si="520"/>
        <v>1895.7572842998588</v>
      </c>
      <c r="W5557" t="str">
        <f t="shared" si="521"/>
        <v>PROFIT</v>
      </c>
    </row>
    <row r="5558" spans="8:23" x14ac:dyDescent="0.35">
      <c r="H5558">
        <v>2013</v>
      </c>
      <c r="I5558" t="s">
        <v>21</v>
      </c>
      <c r="J5558" t="s">
        <v>2000</v>
      </c>
      <c r="K5558" t="s">
        <v>196</v>
      </c>
      <c r="L5558" t="str">
        <f t="shared" si="516"/>
        <v>Apex Clothing EPZ</v>
      </c>
      <c r="M5558" t="s">
        <v>74</v>
      </c>
      <c r="N5558" t="s">
        <v>2011</v>
      </c>
      <c r="O5558">
        <v>360</v>
      </c>
      <c r="P5558">
        <v>2.19</v>
      </c>
      <c r="Q5558">
        <v>3.26</v>
      </c>
      <c r="R5558">
        <v>1.7331022530329288E-3</v>
      </c>
      <c r="S5558">
        <f t="shared" si="517"/>
        <v>788.4</v>
      </c>
      <c r="T5558">
        <f t="shared" si="518"/>
        <v>0.62391681109185437</v>
      </c>
      <c r="U5558">
        <f t="shared" si="519"/>
        <v>1173.5999999999999</v>
      </c>
      <c r="V5558">
        <f t="shared" si="520"/>
        <v>384.57608318890806</v>
      </c>
      <c r="W5558" t="str">
        <f t="shared" si="521"/>
        <v>LOSS</v>
      </c>
    </row>
    <row r="5559" spans="8:23" x14ac:dyDescent="0.35">
      <c r="H5559">
        <v>2013</v>
      </c>
      <c r="I5559" t="s">
        <v>21</v>
      </c>
      <c r="J5559" t="s">
        <v>2000</v>
      </c>
      <c r="K5559" t="s">
        <v>196</v>
      </c>
      <c r="L5559" t="str">
        <f t="shared" si="516"/>
        <v>Apex Clothing EPZ</v>
      </c>
      <c r="M5559" t="s">
        <v>79</v>
      </c>
      <c r="N5559" t="s">
        <v>2012</v>
      </c>
      <c r="O5559">
        <v>1056</v>
      </c>
      <c r="P5559">
        <v>2.23</v>
      </c>
      <c r="Q5559">
        <v>2.13</v>
      </c>
      <c r="R5559">
        <v>0</v>
      </c>
      <c r="S5559">
        <f t="shared" si="517"/>
        <v>2354.88</v>
      </c>
      <c r="T5559">
        <f t="shared" si="518"/>
        <v>0</v>
      </c>
      <c r="U5559">
        <f t="shared" si="519"/>
        <v>2249.2799999999997</v>
      </c>
      <c r="V5559">
        <f t="shared" si="520"/>
        <v>-105.60000000000036</v>
      </c>
      <c r="W5559" t="str">
        <f t="shared" si="521"/>
        <v>LOSS</v>
      </c>
    </row>
    <row r="5560" spans="8:23" x14ac:dyDescent="0.35">
      <c r="H5560">
        <v>2013</v>
      </c>
      <c r="I5560" t="s">
        <v>21</v>
      </c>
      <c r="J5560" t="s">
        <v>2000</v>
      </c>
      <c r="K5560" t="s">
        <v>196</v>
      </c>
      <c r="L5560" t="str">
        <f t="shared" si="516"/>
        <v>Apex Clothing EPZ</v>
      </c>
      <c r="M5560" t="s">
        <v>84</v>
      </c>
      <c r="N5560" t="s">
        <v>2013</v>
      </c>
      <c r="O5560">
        <v>660</v>
      </c>
      <c r="P5560">
        <v>1.95</v>
      </c>
      <c r="Q5560">
        <v>3.32</v>
      </c>
      <c r="R5560">
        <v>1.7452006980802793E-3</v>
      </c>
      <c r="S5560">
        <f t="shared" si="517"/>
        <v>1287</v>
      </c>
      <c r="T5560">
        <f t="shared" si="518"/>
        <v>1.1518324607329844</v>
      </c>
      <c r="U5560">
        <f t="shared" si="519"/>
        <v>2191.1999999999998</v>
      </c>
      <c r="V5560">
        <f t="shared" si="520"/>
        <v>903.04816753926684</v>
      </c>
      <c r="W5560" t="str">
        <f t="shared" si="521"/>
        <v>LOSS</v>
      </c>
    </row>
    <row r="5561" spans="8:23" x14ac:dyDescent="0.35">
      <c r="H5561">
        <v>2013</v>
      </c>
      <c r="I5561" t="s">
        <v>21</v>
      </c>
      <c r="J5561" t="s">
        <v>2000</v>
      </c>
      <c r="K5561" t="s">
        <v>196</v>
      </c>
      <c r="L5561" t="str">
        <f t="shared" si="516"/>
        <v>Apex Clothing EPZ</v>
      </c>
      <c r="M5561" t="s">
        <v>89</v>
      </c>
      <c r="N5561" t="s">
        <v>2014</v>
      </c>
      <c r="O5561">
        <v>780</v>
      </c>
      <c r="P5561">
        <v>1.62</v>
      </c>
      <c r="Q5561">
        <v>2.77</v>
      </c>
      <c r="R5561">
        <v>1.17096018735363E-3</v>
      </c>
      <c r="S5561">
        <f t="shared" si="517"/>
        <v>1263.6000000000001</v>
      </c>
      <c r="T5561">
        <f t="shared" si="518"/>
        <v>0.9133489461358314</v>
      </c>
      <c r="U5561">
        <f t="shared" si="519"/>
        <v>2160.6</v>
      </c>
      <c r="V5561">
        <f t="shared" si="520"/>
        <v>896.08665105386399</v>
      </c>
      <c r="W5561" t="str">
        <f t="shared" si="521"/>
        <v>LOSS</v>
      </c>
    </row>
    <row r="5562" spans="8:23" x14ac:dyDescent="0.35">
      <c r="H5562">
        <v>2013</v>
      </c>
      <c r="I5562" t="s">
        <v>21</v>
      </c>
      <c r="J5562" t="s">
        <v>2000</v>
      </c>
      <c r="K5562" t="s">
        <v>196</v>
      </c>
      <c r="L5562" t="str">
        <f t="shared" si="516"/>
        <v>Apex Clothing EPZ</v>
      </c>
      <c r="M5562" t="s">
        <v>94</v>
      </c>
      <c r="N5562" t="s">
        <v>2015</v>
      </c>
      <c r="O5562">
        <v>1152</v>
      </c>
      <c r="P5562">
        <v>1.93</v>
      </c>
      <c r="Q5562">
        <v>3.43</v>
      </c>
      <c r="R5562">
        <v>1.1494252873563218E-3</v>
      </c>
      <c r="S5562">
        <f t="shared" si="517"/>
        <v>2223.36</v>
      </c>
      <c r="T5562">
        <f t="shared" si="518"/>
        <v>1.3241379310344827</v>
      </c>
      <c r="U5562">
        <f t="shared" si="519"/>
        <v>3951.36</v>
      </c>
      <c r="V5562">
        <f t="shared" si="520"/>
        <v>1726.6758620689654</v>
      </c>
      <c r="W5562" t="str">
        <f t="shared" si="521"/>
        <v>PROFIT</v>
      </c>
    </row>
    <row r="5563" spans="8:23" x14ac:dyDescent="0.35">
      <c r="H5563">
        <v>2013</v>
      </c>
      <c r="I5563" t="s">
        <v>21</v>
      </c>
      <c r="J5563" t="s">
        <v>2000</v>
      </c>
      <c r="K5563" t="s">
        <v>196</v>
      </c>
      <c r="L5563" t="str">
        <f t="shared" si="516"/>
        <v>Apex Clothing EPZ</v>
      </c>
      <c r="M5563" t="s">
        <v>99</v>
      </c>
      <c r="N5563" t="s">
        <v>2016</v>
      </c>
      <c r="O5563">
        <v>564</v>
      </c>
      <c r="P5563">
        <v>1.29</v>
      </c>
      <c r="Q5563">
        <v>2.0299999999999998</v>
      </c>
      <c r="R5563">
        <v>1.1402508551881414E-3</v>
      </c>
      <c r="S5563">
        <f t="shared" si="517"/>
        <v>727.56000000000006</v>
      </c>
      <c r="T5563">
        <f t="shared" si="518"/>
        <v>0.64310148232611175</v>
      </c>
      <c r="U5563">
        <f t="shared" si="519"/>
        <v>1144.9199999999998</v>
      </c>
      <c r="V5563">
        <f t="shared" si="520"/>
        <v>416.71689851767366</v>
      </c>
      <c r="W5563" t="str">
        <f t="shared" si="521"/>
        <v>LOSS</v>
      </c>
    </row>
    <row r="5564" spans="8:23" x14ac:dyDescent="0.35">
      <c r="H5564">
        <v>2013</v>
      </c>
      <c r="I5564" t="s">
        <v>21</v>
      </c>
      <c r="J5564" t="s">
        <v>2000</v>
      </c>
      <c r="K5564" t="s">
        <v>196</v>
      </c>
      <c r="L5564" t="str">
        <f t="shared" si="516"/>
        <v>Apex Clothing EPZ</v>
      </c>
      <c r="M5564" t="s">
        <v>104</v>
      </c>
      <c r="N5564" t="s">
        <v>2017</v>
      </c>
      <c r="O5564">
        <v>744</v>
      </c>
      <c r="P5564">
        <v>1.22</v>
      </c>
      <c r="Q5564">
        <v>3.49</v>
      </c>
      <c r="R5564">
        <v>1.7761989342806395E-3</v>
      </c>
      <c r="S5564">
        <f t="shared" si="517"/>
        <v>907.68</v>
      </c>
      <c r="T5564">
        <f t="shared" si="518"/>
        <v>1.3214920071047958</v>
      </c>
      <c r="U5564">
        <f t="shared" si="519"/>
        <v>2596.56</v>
      </c>
      <c r="V5564">
        <f t="shared" si="520"/>
        <v>1687.5585079928953</v>
      </c>
      <c r="W5564" t="str">
        <f t="shared" si="521"/>
        <v>PROFIT</v>
      </c>
    </row>
    <row r="5565" spans="8:23" x14ac:dyDescent="0.35">
      <c r="H5565">
        <v>2013</v>
      </c>
      <c r="I5565" t="s">
        <v>21</v>
      </c>
      <c r="J5565" t="s">
        <v>2000</v>
      </c>
      <c r="K5565" t="s">
        <v>196</v>
      </c>
      <c r="L5565" t="str">
        <f t="shared" si="516"/>
        <v>Apex Clothing EPZ</v>
      </c>
      <c r="M5565" t="s">
        <v>109</v>
      </c>
      <c r="N5565" t="s">
        <v>2018</v>
      </c>
      <c r="O5565">
        <v>888</v>
      </c>
      <c r="P5565">
        <v>2.4900000000000002</v>
      </c>
      <c r="Q5565">
        <v>2.13</v>
      </c>
      <c r="R5565">
        <v>0</v>
      </c>
      <c r="S5565">
        <f t="shared" si="517"/>
        <v>2211.1200000000003</v>
      </c>
      <c r="T5565">
        <f t="shared" si="518"/>
        <v>0</v>
      </c>
      <c r="U5565">
        <f t="shared" si="519"/>
        <v>1891.4399999999998</v>
      </c>
      <c r="V5565">
        <f t="shared" si="520"/>
        <v>-319.68000000000052</v>
      </c>
      <c r="W5565" t="str">
        <f t="shared" si="521"/>
        <v>LOSS</v>
      </c>
    </row>
    <row r="5566" spans="8:23" x14ac:dyDescent="0.35">
      <c r="H5566">
        <v>2013</v>
      </c>
      <c r="I5566" t="s">
        <v>21</v>
      </c>
      <c r="J5566" t="s">
        <v>2000</v>
      </c>
      <c r="K5566" t="s">
        <v>196</v>
      </c>
      <c r="L5566" t="str">
        <f t="shared" si="516"/>
        <v>Apex Clothing EPZ</v>
      </c>
      <c r="M5566" t="s">
        <v>114</v>
      </c>
      <c r="N5566" t="s">
        <v>2019</v>
      </c>
      <c r="O5566">
        <v>924</v>
      </c>
      <c r="P5566">
        <v>2.19</v>
      </c>
      <c r="Q5566">
        <v>3.26</v>
      </c>
      <c r="R5566">
        <v>1.5873015873015873E-3</v>
      </c>
      <c r="S5566">
        <f t="shared" si="517"/>
        <v>2023.56</v>
      </c>
      <c r="T5566">
        <f t="shared" si="518"/>
        <v>1.4666666666666666</v>
      </c>
      <c r="U5566">
        <f t="shared" si="519"/>
        <v>3012.24</v>
      </c>
      <c r="V5566">
        <f t="shared" si="520"/>
        <v>987.21333333333314</v>
      </c>
      <c r="W5566" t="str">
        <f t="shared" si="521"/>
        <v>LOSS</v>
      </c>
    </row>
    <row r="5567" spans="8:23" x14ac:dyDescent="0.35">
      <c r="H5567">
        <v>2013</v>
      </c>
      <c r="I5567" t="s">
        <v>21</v>
      </c>
      <c r="J5567" t="s">
        <v>2000</v>
      </c>
      <c r="K5567" t="s">
        <v>196</v>
      </c>
      <c r="L5567" t="str">
        <f t="shared" si="516"/>
        <v>Apex Clothing EPZ</v>
      </c>
      <c r="M5567" t="s">
        <v>119</v>
      </c>
      <c r="N5567" t="s">
        <v>2020</v>
      </c>
      <c r="O5567">
        <v>852</v>
      </c>
      <c r="P5567">
        <v>1.27</v>
      </c>
      <c r="Q5567">
        <v>2.12</v>
      </c>
      <c r="R5567">
        <v>1.0319917440660474E-3</v>
      </c>
      <c r="S5567">
        <f t="shared" si="517"/>
        <v>1082.04</v>
      </c>
      <c r="T5567">
        <f t="shared" si="518"/>
        <v>0.87925696594427238</v>
      </c>
      <c r="U5567">
        <f t="shared" si="519"/>
        <v>1806.24</v>
      </c>
      <c r="V5567">
        <f t="shared" si="520"/>
        <v>723.32074303405579</v>
      </c>
      <c r="W5567" t="str">
        <f t="shared" si="521"/>
        <v>LOSS</v>
      </c>
    </row>
    <row r="5568" spans="8:23" x14ac:dyDescent="0.35">
      <c r="H5568">
        <v>2013</v>
      </c>
      <c r="I5568" t="s">
        <v>21</v>
      </c>
      <c r="J5568" t="s">
        <v>2000</v>
      </c>
      <c r="K5568" t="s">
        <v>196</v>
      </c>
      <c r="L5568" t="str">
        <f t="shared" si="516"/>
        <v>Apex Clothing EPZ</v>
      </c>
      <c r="M5568" t="s">
        <v>124</v>
      </c>
      <c r="N5568" t="s">
        <v>2021</v>
      </c>
      <c r="O5568">
        <v>828</v>
      </c>
      <c r="P5568">
        <v>2.17</v>
      </c>
      <c r="Q5568">
        <v>2.97</v>
      </c>
      <c r="R5568">
        <v>1.7421602787456446E-3</v>
      </c>
      <c r="S5568">
        <f t="shared" si="517"/>
        <v>1796.76</v>
      </c>
      <c r="T5568">
        <f t="shared" si="518"/>
        <v>1.4425087108013936</v>
      </c>
      <c r="U5568">
        <f t="shared" si="519"/>
        <v>2459.1600000000003</v>
      </c>
      <c r="V5568">
        <f t="shared" si="520"/>
        <v>660.95749128919897</v>
      </c>
      <c r="W5568" t="str">
        <f t="shared" si="521"/>
        <v>LOSS</v>
      </c>
    </row>
    <row r="5569" spans="8:23" x14ac:dyDescent="0.35">
      <c r="H5569">
        <v>2013</v>
      </c>
      <c r="I5569" t="s">
        <v>21</v>
      </c>
      <c r="J5569" t="s">
        <v>2000</v>
      </c>
      <c r="K5569" t="s">
        <v>196</v>
      </c>
      <c r="L5569" t="str">
        <f t="shared" si="516"/>
        <v>Apex Clothing EPZ</v>
      </c>
      <c r="M5569" t="s">
        <v>129</v>
      </c>
      <c r="N5569" t="s">
        <v>2022</v>
      </c>
      <c r="O5569">
        <v>444</v>
      </c>
      <c r="P5569">
        <v>1.69</v>
      </c>
      <c r="Q5569">
        <v>2.56</v>
      </c>
      <c r="R5569">
        <v>1.0799136069114472E-3</v>
      </c>
      <c r="S5569">
        <f t="shared" si="517"/>
        <v>750.36</v>
      </c>
      <c r="T5569">
        <f t="shared" si="518"/>
        <v>0.47948164146868255</v>
      </c>
      <c r="U5569">
        <f t="shared" si="519"/>
        <v>1136.6400000000001</v>
      </c>
      <c r="V5569">
        <f t="shared" si="520"/>
        <v>385.80051835853141</v>
      </c>
      <c r="W5569" t="str">
        <f t="shared" si="521"/>
        <v>LOSS</v>
      </c>
    </row>
    <row r="5570" spans="8:23" x14ac:dyDescent="0.35">
      <c r="H5570">
        <v>2013</v>
      </c>
      <c r="I5570" t="s">
        <v>21</v>
      </c>
      <c r="J5570" t="s">
        <v>2000</v>
      </c>
      <c r="K5570" t="s">
        <v>196</v>
      </c>
      <c r="L5570" t="str">
        <f t="shared" si="516"/>
        <v>Apex Clothing EPZ</v>
      </c>
      <c r="M5570" t="s">
        <v>134</v>
      </c>
      <c r="N5570" t="s">
        <v>2023</v>
      </c>
      <c r="O5570">
        <v>396</v>
      </c>
      <c r="P5570">
        <v>1.53</v>
      </c>
      <c r="Q5570">
        <v>2.0699999999999998</v>
      </c>
      <c r="R5570">
        <v>1.3698630136986301E-3</v>
      </c>
      <c r="S5570">
        <f t="shared" si="517"/>
        <v>605.88</v>
      </c>
      <c r="T5570">
        <f t="shared" si="518"/>
        <v>0.54246575342465753</v>
      </c>
      <c r="U5570">
        <f t="shared" si="519"/>
        <v>819.71999999999991</v>
      </c>
      <c r="V5570">
        <f t="shared" si="520"/>
        <v>213.29753424657525</v>
      </c>
      <c r="W5570" t="str">
        <f t="shared" si="521"/>
        <v>LOSS</v>
      </c>
    </row>
    <row r="5571" spans="8:23" x14ac:dyDescent="0.35">
      <c r="H5571">
        <v>2013</v>
      </c>
      <c r="I5571" t="s">
        <v>21</v>
      </c>
      <c r="J5571" t="s">
        <v>2000</v>
      </c>
      <c r="K5571" t="s">
        <v>196</v>
      </c>
      <c r="L5571" t="str">
        <f t="shared" ref="L5571:L5634" si="522">VLOOKUP($K5571,$A$1:$C$124,MATCH($L$1,$A$1:$C$1,0),0)</f>
        <v>Apex Clothing EPZ</v>
      </c>
      <c r="M5571" t="s">
        <v>139</v>
      </c>
      <c r="N5571" t="s">
        <v>2024</v>
      </c>
      <c r="O5571">
        <v>960</v>
      </c>
      <c r="P5571">
        <v>1.96</v>
      </c>
      <c r="Q5571">
        <v>3.44</v>
      </c>
      <c r="R5571">
        <v>1.4347202295552368E-3</v>
      </c>
      <c r="S5571">
        <f t="shared" ref="S5571:S5634" si="523">P5571*O5571</f>
        <v>1881.6</v>
      </c>
      <c r="T5571">
        <f t="shared" ref="T5571:T5634" si="524">R5571*O5571</f>
        <v>1.3773314203730274</v>
      </c>
      <c r="U5571">
        <f t="shared" ref="U5571:U5634" si="525">Q5571*O5571</f>
        <v>3302.4</v>
      </c>
      <c r="V5571">
        <f t="shared" ref="V5571:V5634" si="526">Q5571*O5571-S5571-T5571</f>
        <v>1419.422668579627</v>
      </c>
      <c r="W5571" t="str">
        <f t="shared" ref="W5571:W5634" si="527">IF(V5571&gt;1000,"PROFIT","LOSS")</f>
        <v>PROFIT</v>
      </c>
    </row>
    <row r="5572" spans="8:23" x14ac:dyDescent="0.35">
      <c r="H5572">
        <v>2013</v>
      </c>
      <c r="I5572" t="s">
        <v>21</v>
      </c>
      <c r="J5572" t="s">
        <v>2000</v>
      </c>
      <c r="K5572" t="s">
        <v>196</v>
      </c>
      <c r="L5572" t="str">
        <f t="shared" si="522"/>
        <v>Apex Clothing EPZ</v>
      </c>
      <c r="M5572" t="s">
        <v>144</v>
      </c>
      <c r="N5572" t="s">
        <v>2025</v>
      </c>
      <c r="O5572">
        <v>1068</v>
      </c>
      <c r="P5572">
        <v>1.35</v>
      </c>
      <c r="Q5572">
        <v>2.35</v>
      </c>
      <c r="R5572">
        <v>1.6233766233766235E-3</v>
      </c>
      <c r="S5572">
        <f t="shared" si="523"/>
        <v>1441.8000000000002</v>
      </c>
      <c r="T5572">
        <f t="shared" si="524"/>
        <v>1.7337662337662338</v>
      </c>
      <c r="U5572">
        <f t="shared" si="525"/>
        <v>2509.8000000000002</v>
      </c>
      <c r="V5572">
        <f t="shared" si="526"/>
        <v>1066.2662337662337</v>
      </c>
      <c r="W5572" t="str">
        <f t="shared" si="527"/>
        <v>PROFIT</v>
      </c>
    </row>
    <row r="5573" spans="8:23" x14ac:dyDescent="0.35">
      <c r="H5573">
        <v>2013</v>
      </c>
      <c r="I5573" t="s">
        <v>21</v>
      </c>
      <c r="J5573" t="s">
        <v>2000</v>
      </c>
      <c r="K5573" t="s">
        <v>196</v>
      </c>
      <c r="L5573" t="str">
        <f t="shared" si="522"/>
        <v>Apex Clothing EPZ</v>
      </c>
      <c r="M5573" t="s">
        <v>149</v>
      </c>
      <c r="N5573" t="s">
        <v>2026</v>
      </c>
      <c r="O5573">
        <v>876</v>
      </c>
      <c r="P5573">
        <v>1.41</v>
      </c>
      <c r="Q5573">
        <v>3.23</v>
      </c>
      <c r="R5573">
        <v>1.1210762331838565E-3</v>
      </c>
      <c r="S5573">
        <f t="shared" si="523"/>
        <v>1235.1599999999999</v>
      </c>
      <c r="T5573">
        <f t="shared" si="524"/>
        <v>0.98206278026905824</v>
      </c>
      <c r="U5573">
        <f t="shared" si="525"/>
        <v>2829.48</v>
      </c>
      <c r="V5573">
        <f t="shared" si="526"/>
        <v>1593.3379372197312</v>
      </c>
      <c r="W5573" t="str">
        <f t="shared" si="527"/>
        <v>PROFIT</v>
      </c>
    </row>
    <row r="5574" spans="8:23" x14ac:dyDescent="0.35">
      <c r="H5574">
        <v>2013</v>
      </c>
      <c r="I5574" t="s">
        <v>21</v>
      </c>
      <c r="J5574" t="s">
        <v>2000</v>
      </c>
      <c r="K5574" t="s">
        <v>196</v>
      </c>
      <c r="L5574" t="str">
        <f t="shared" si="522"/>
        <v>Apex Clothing EPZ</v>
      </c>
      <c r="M5574" t="s">
        <v>154</v>
      </c>
      <c r="N5574" t="s">
        <v>2027</v>
      </c>
      <c r="O5574">
        <v>372</v>
      </c>
      <c r="P5574">
        <v>2.15</v>
      </c>
      <c r="Q5574">
        <v>3.37</v>
      </c>
      <c r="R5574">
        <v>1.1148272017837235E-3</v>
      </c>
      <c r="S5574">
        <f t="shared" si="523"/>
        <v>799.8</v>
      </c>
      <c r="T5574">
        <f t="shared" si="524"/>
        <v>0.41471571906354515</v>
      </c>
      <c r="U5574">
        <f t="shared" si="525"/>
        <v>1253.6400000000001</v>
      </c>
      <c r="V5574">
        <f t="shared" si="526"/>
        <v>453.42528428093658</v>
      </c>
      <c r="W5574" t="str">
        <f t="shared" si="527"/>
        <v>LOSS</v>
      </c>
    </row>
    <row r="5575" spans="8:23" x14ac:dyDescent="0.35">
      <c r="H5575">
        <v>2013</v>
      </c>
      <c r="I5575" t="s">
        <v>21</v>
      </c>
      <c r="J5575" t="s">
        <v>2000</v>
      </c>
      <c r="K5575" t="s">
        <v>196</v>
      </c>
      <c r="L5575" t="str">
        <f t="shared" si="522"/>
        <v>Apex Clothing EPZ</v>
      </c>
      <c r="M5575" t="s">
        <v>159</v>
      </c>
      <c r="N5575" t="s">
        <v>2028</v>
      </c>
      <c r="O5575">
        <v>420</v>
      </c>
      <c r="P5575">
        <v>2.44</v>
      </c>
      <c r="Q5575">
        <v>2.38</v>
      </c>
      <c r="R5575">
        <v>0</v>
      </c>
      <c r="S5575">
        <f t="shared" si="523"/>
        <v>1024.8</v>
      </c>
      <c r="T5575">
        <f t="shared" si="524"/>
        <v>0</v>
      </c>
      <c r="U5575">
        <f t="shared" si="525"/>
        <v>999.59999999999991</v>
      </c>
      <c r="V5575">
        <f t="shared" si="526"/>
        <v>-25.200000000000045</v>
      </c>
      <c r="W5575" t="str">
        <f t="shared" si="527"/>
        <v>LOSS</v>
      </c>
    </row>
    <row r="5576" spans="8:23" x14ac:dyDescent="0.35">
      <c r="H5576">
        <v>2013</v>
      </c>
      <c r="I5576" t="s">
        <v>21</v>
      </c>
      <c r="J5576" t="s">
        <v>2000</v>
      </c>
      <c r="K5576" t="s">
        <v>196</v>
      </c>
      <c r="L5576" t="str">
        <f t="shared" si="522"/>
        <v>Apex Clothing EPZ</v>
      </c>
      <c r="M5576" t="s">
        <v>164</v>
      </c>
      <c r="N5576" t="s">
        <v>2029</v>
      </c>
      <c r="O5576">
        <v>732</v>
      </c>
      <c r="P5576">
        <v>1.62</v>
      </c>
      <c r="Q5576">
        <v>2.5</v>
      </c>
      <c r="R5576">
        <v>1.1976047904191617E-3</v>
      </c>
      <c r="S5576">
        <f t="shared" si="523"/>
        <v>1185.8400000000001</v>
      </c>
      <c r="T5576">
        <f t="shared" si="524"/>
        <v>0.87664670658682631</v>
      </c>
      <c r="U5576">
        <f t="shared" si="525"/>
        <v>1830</v>
      </c>
      <c r="V5576">
        <f t="shared" si="526"/>
        <v>643.28335329341303</v>
      </c>
      <c r="W5576" t="str">
        <f t="shared" si="527"/>
        <v>LOSS</v>
      </c>
    </row>
    <row r="5577" spans="8:23" x14ac:dyDescent="0.35">
      <c r="H5577">
        <v>2013</v>
      </c>
      <c r="I5577" t="s">
        <v>21</v>
      </c>
      <c r="J5577" t="s">
        <v>2000</v>
      </c>
      <c r="K5577" t="s">
        <v>196</v>
      </c>
      <c r="L5577" t="str">
        <f t="shared" si="522"/>
        <v>Apex Clothing EPZ</v>
      </c>
      <c r="M5577" t="s">
        <v>169</v>
      </c>
      <c r="N5577" t="s">
        <v>2030</v>
      </c>
      <c r="O5577">
        <v>384</v>
      </c>
      <c r="P5577">
        <v>1.53</v>
      </c>
      <c r="Q5577">
        <v>2.09</v>
      </c>
      <c r="R5577">
        <v>1.0917030567685589E-3</v>
      </c>
      <c r="S5577">
        <f t="shared" si="523"/>
        <v>587.52</v>
      </c>
      <c r="T5577">
        <f t="shared" si="524"/>
        <v>0.41921397379912662</v>
      </c>
      <c r="U5577">
        <f t="shared" si="525"/>
        <v>802.56</v>
      </c>
      <c r="V5577">
        <f t="shared" si="526"/>
        <v>214.62078602620085</v>
      </c>
      <c r="W5577" t="str">
        <f t="shared" si="527"/>
        <v>LOSS</v>
      </c>
    </row>
    <row r="5578" spans="8:23" x14ac:dyDescent="0.35">
      <c r="H5578">
        <v>2013</v>
      </c>
      <c r="I5578" t="s">
        <v>21</v>
      </c>
      <c r="J5578" t="s">
        <v>2000</v>
      </c>
      <c r="K5578" t="s">
        <v>196</v>
      </c>
      <c r="L5578" t="str">
        <f t="shared" si="522"/>
        <v>Apex Clothing EPZ</v>
      </c>
      <c r="M5578" t="s">
        <v>174</v>
      </c>
      <c r="N5578" t="s">
        <v>2031</v>
      </c>
      <c r="O5578">
        <v>408</v>
      </c>
      <c r="P5578">
        <v>1.71</v>
      </c>
      <c r="Q5578">
        <v>3.02</v>
      </c>
      <c r="R5578">
        <v>1.1695906432748538E-3</v>
      </c>
      <c r="S5578">
        <f t="shared" si="523"/>
        <v>697.68</v>
      </c>
      <c r="T5578">
        <f t="shared" si="524"/>
        <v>0.47719298245614034</v>
      </c>
      <c r="U5578">
        <f t="shared" si="525"/>
        <v>1232.1600000000001</v>
      </c>
      <c r="V5578">
        <f t="shared" si="526"/>
        <v>534.002807017544</v>
      </c>
      <c r="W5578" t="str">
        <f t="shared" si="527"/>
        <v>LOSS</v>
      </c>
    </row>
    <row r="5579" spans="8:23" x14ac:dyDescent="0.35">
      <c r="H5579">
        <v>2013</v>
      </c>
      <c r="I5579" t="s">
        <v>21</v>
      </c>
      <c r="J5579" t="s">
        <v>2000</v>
      </c>
      <c r="K5579" t="s">
        <v>196</v>
      </c>
      <c r="L5579" t="str">
        <f t="shared" si="522"/>
        <v>Apex Clothing EPZ</v>
      </c>
      <c r="M5579" t="s">
        <v>179</v>
      </c>
      <c r="N5579" t="s">
        <v>2032</v>
      </c>
      <c r="O5579">
        <v>468</v>
      </c>
      <c r="P5579">
        <v>2.38</v>
      </c>
      <c r="Q5579">
        <v>2.97</v>
      </c>
      <c r="R5579">
        <v>1.8148820326678765E-3</v>
      </c>
      <c r="S5579">
        <f t="shared" si="523"/>
        <v>1113.8399999999999</v>
      </c>
      <c r="T5579">
        <f t="shared" si="524"/>
        <v>0.84936479128856623</v>
      </c>
      <c r="U5579">
        <f t="shared" si="525"/>
        <v>1389.96</v>
      </c>
      <c r="V5579">
        <f t="shared" si="526"/>
        <v>275.27063520871155</v>
      </c>
      <c r="W5579" t="str">
        <f t="shared" si="527"/>
        <v>LOSS</v>
      </c>
    </row>
    <row r="5580" spans="8:23" x14ac:dyDescent="0.35">
      <c r="H5580">
        <v>2013</v>
      </c>
      <c r="I5580" t="s">
        <v>21</v>
      </c>
      <c r="J5580" t="s">
        <v>2000</v>
      </c>
      <c r="K5580" t="s">
        <v>196</v>
      </c>
      <c r="L5580" t="str">
        <f t="shared" si="522"/>
        <v>Apex Clothing EPZ</v>
      </c>
      <c r="M5580" t="s">
        <v>184</v>
      </c>
      <c r="N5580" t="s">
        <v>2033</v>
      </c>
      <c r="O5580">
        <v>456</v>
      </c>
      <c r="P5580">
        <v>1.28</v>
      </c>
      <c r="Q5580">
        <v>2.42</v>
      </c>
      <c r="R5580">
        <v>1.4792899408284023E-3</v>
      </c>
      <c r="S5580">
        <f t="shared" si="523"/>
        <v>583.68000000000006</v>
      </c>
      <c r="T5580">
        <f t="shared" si="524"/>
        <v>0.67455621301775148</v>
      </c>
      <c r="U5580">
        <f t="shared" si="525"/>
        <v>1103.52</v>
      </c>
      <c r="V5580">
        <f t="shared" si="526"/>
        <v>519.16544378698222</v>
      </c>
      <c r="W5580" t="str">
        <f t="shared" si="527"/>
        <v>LOSS</v>
      </c>
    </row>
    <row r="5581" spans="8:23" x14ac:dyDescent="0.35">
      <c r="H5581">
        <v>2013</v>
      </c>
      <c r="I5581" t="s">
        <v>21</v>
      </c>
      <c r="J5581" t="s">
        <v>2000</v>
      </c>
      <c r="K5581" t="s">
        <v>196</v>
      </c>
      <c r="L5581" t="str">
        <f t="shared" si="522"/>
        <v>Apex Clothing EPZ</v>
      </c>
      <c r="M5581" t="s">
        <v>189</v>
      </c>
      <c r="N5581" t="s">
        <v>2034</v>
      </c>
      <c r="O5581">
        <v>636</v>
      </c>
      <c r="P5581">
        <v>2.46</v>
      </c>
      <c r="Q5581">
        <v>3.27</v>
      </c>
      <c r="R5581">
        <v>1.2180267965895249E-3</v>
      </c>
      <c r="S5581">
        <f t="shared" si="523"/>
        <v>1564.56</v>
      </c>
      <c r="T5581">
        <f t="shared" si="524"/>
        <v>0.77466504263093783</v>
      </c>
      <c r="U5581">
        <f t="shared" si="525"/>
        <v>2079.7199999999998</v>
      </c>
      <c r="V5581">
        <f t="shared" si="526"/>
        <v>514.38533495736897</v>
      </c>
      <c r="W5581" t="str">
        <f t="shared" si="527"/>
        <v>LOSS</v>
      </c>
    </row>
    <row r="5582" spans="8:23" x14ac:dyDescent="0.35">
      <c r="H5582">
        <v>2013</v>
      </c>
      <c r="I5582" t="s">
        <v>21</v>
      </c>
      <c r="J5582" t="s">
        <v>2000</v>
      </c>
      <c r="K5582" t="s">
        <v>196</v>
      </c>
      <c r="L5582" t="str">
        <f t="shared" si="522"/>
        <v>Apex Clothing EPZ</v>
      </c>
      <c r="M5582" t="s">
        <v>194</v>
      </c>
      <c r="N5582" t="s">
        <v>2035</v>
      </c>
      <c r="O5582">
        <v>1200</v>
      </c>
      <c r="P5582">
        <v>1.75</v>
      </c>
      <c r="Q5582">
        <v>2.2599999999999998</v>
      </c>
      <c r="R5582">
        <v>1.6313213703099511E-3</v>
      </c>
      <c r="S5582">
        <f t="shared" si="523"/>
        <v>2100</v>
      </c>
      <c r="T5582">
        <f t="shared" si="524"/>
        <v>1.9575856443719413</v>
      </c>
      <c r="U5582">
        <f t="shared" si="525"/>
        <v>2711.9999999999995</v>
      </c>
      <c r="V5582">
        <f t="shared" si="526"/>
        <v>610.04241435562756</v>
      </c>
      <c r="W5582" t="str">
        <f t="shared" si="527"/>
        <v>LOSS</v>
      </c>
    </row>
    <row r="5583" spans="8:23" x14ac:dyDescent="0.35">
      <c r="H5583">
        <v>2013</v>
      </c>
      <c r="I5583" t="s">
        <v>21</v>
      </c>
      <c r="J5583" t="s">
        <v>2000</v>
      </c>
      <c r="K5583" t="s">
        <v>196</v>
      </c>
      <c r="L5583" t="str">
        <f t="shared" si="522"/>
        <v>Apex Clothing EPZ</v>
      </c>
      <c r="M5583" t="s">
        <v>199</v>
      </c>
      <c r="N5583" t="s">
        <v>2036</v>
      </c>
      <c r="O5583">
        <v>660</v>
      </c>
      <c r="P5583">
        <v>2.23</v>
      </c>
      <c r="Q5583">
        <v>3.18</v>
      </c>
      <c r="R5583">
        <v>1.2674271229404308E-3</v>
      </c>
      <c r="S5583">
        <f t="shared" si="523"/>
        <v>1471.8</v>
      </c>
      <c r="T5583">
        <f t="shared" si="524"/>
        <v>0.83650190114068435</v>
      </c>
      <c r="U5583">
        <f t="shared" si="525"/>
        <v>2098.8000000000002</v>
      </c>
      <c r="V5583">
        <f t="shared" si="526"/>
        <v>626.16349809885958</v>
      </c>
      <c r="W5583" t="str">
        <f t="shared" si="527"/>
        <v>LOSS</v>
      </c>
    </row>
    <row r="5584" spans="8:23" x14ac:dyDescent="0.35">
      <c r="H5584">
        <v>2013</v>
      </c>
      <c r="I5584" t="s">
        <v>21</v>
      </c>
      <c r="J5584" t="s">
        <v>2000</v>
      </c>
      <c r="K5584" t="s">
        <v>196</v>
      </c>
      <c r="L5584" t="str">
        <f t="shared" si="522"/>
        <v>Apex Clothing EPZ</v>
      </c>
      <c r="M5584" t="s">
        <v>204</v>
      </c>
      <c r="N5584" t="s">
        <v>2037</v>
      </c>
      <c r="O5584">
        <v>672</v>
      </c>
      <c r="P5584">
        <v>1.95</v>
      </c>
      <c r="Q5584">
        <v>2.74</v>
      </c>
      <c r="R5584">
        <v>1.7482517482517483E-3</v>
      </c>
      <c r="S5584">
        <f t="shared" si="523"/>
        <v>1310.3999999999999</v>
      </c>
      <c r="T5584">
        <f t="shared" si="524"/>
        <v>1.1748251748251748</v>
      </c>
      <c r="U5584">
        <f t="shared" si="525"/>
        <v>1841.2800000000002</v>
      </c>
      <c r="V5584">
        <f t="shared" si="526"/>
        <v>529.70517482517516</v>
      </c>
      <c r="W5584" t="str">
        <f t="shared" si="527"/>
        <v>LOSS</v>
      </c>
    </row>
    <row r="5585" spans="8:23" x14ac:dyDescent="0.35">
      <c r="H5585">
        <v>2013</v>
      </c>
      <c r="I5585" t="s">
        <v>21</v>
      </c>
      <c r="J5585" t="s">
        <v>2000</v>
      </c>
      <c r="K5585" t="s">
        <v>196</v>
      </c>
      <c r="L5585" t="str">
        <f t="shared" si="522"/>
        <v>Apex Clothing EPZ</v>
      </c>
      <c r="M5585" t="s">
        <v>209</v>
      </c>
      <c r="N5585" t="s">
        <v>2038</v>
      </c>
      <c r="O5585">
        <v>1068</v>
      </c>
      <c r="P5585">
        <v>2.25</v>
      </c>
      <c r="Q5585">
        <v>2.68</v>
      </c>
      <c r="R5585">
        <v>1.483679525222552E-3</v>
      </c>
      <c r="S5585">
        <f t="shared" si="523"/>
        <v>2403</v>
      </c>
      <c r="T5585">
        <f t="shared" si="524"/>
        <v>1.5845697329376855</v>
      </c>
      <c r="U5585">
        <f t="shared" si="525"/>
        <v>2862.2400000000002</v>
      </c>
      <c r="V5585">
        <f t="shared" si="526"/>
        <v>457.65543026706257</v>
      </c>
      <c r="W5585" t="str">
        <f t="shared" si="527"/>
        <v>LOSS</v>
      </c>
    </row>
    <row r="5586" spans="8:23" x14ac:dyDescent="0.35">
      <c r="H5586">
        <v>2013</v>
      </c>
      <c r="I5586" t="s">
        <v>21</v>
      </c>
      <c r="J5586" t="s">
        <v>2000</v>
      </c>
      <c r="K5586" t="s">
        <v>196</v>
      </c>
      <c r="L5586" t="str">
        <f t="shared" si="522"/>
        <v>Apex Clothing EPZ</v>
      </c>
      <c r="M5586" t="s">
        <v>214</v>
      </c>
      <c r="N5586" t="s">
        <v>2039</v>
      </c>
      <c r="O5586">
        <v>576</v>
      </c>
      <c r="P5586">
        <v>2.2400000000000002</v>
      </c>
      <c r="Q5586">
        <v>2.98</v>
      </c>
      <c r="R5586">
        <v>1.5847860538827259E-3</v>
      </c>
      <c r="S5586">
        <f t="shared" si="523"/>
        <v>1290.2400000000002</v>
      </c>
      <c r="T5586">
        <f t="shared" si="524"/>
        <v>0.91283676703645011</v>
      </c>
      <c r="U5586">
        <f t="shared" si="525"/>
        <v>1716.48</v>
      </c>
      <c r="V5586">
        <f t="shared" si="526"/>
        <v>425.32716323296336</v>
      </c>
      <c r="W5586" t="str">
        <f t="shared" si="527"/>
        <v>LOSS</v>
      </c>
    </row>
    <row r="5587" spans="8:23" x14ac:dyDescent="0.35">
      <c r="H5587">
        <v>2013</v>
      </c>
      <c r="I5587" t="s">
        <v>21</v>
      </c>
      <c r="J5587" t="s">
        <v>2000</v>
      </c>
      <c r="K5587" t="s">
        <v>196</v>
      </c>
      <c r="L5587" t="str">
        <f t="shared" si="522"/>
        <v>Apex Clothing EPZ</v>
      </c>
      <c r="M5587" t="s">
        <v>219</v>
      </c>
      <c r="N5587" t="s">
        <v>2040</v>
      </c>
      <c r="O5587">
        <v>1032</v>
      </c>
      <c r="P5587">
        <v>2.2999999999999998</v>
      </c>
      <c r="Q5587">
        <v>2.48</v>
      </c>
      <c r="R5587">
        <v>1.0416666666666667E-3</v>
      </c>
      <c r="S5587">
        <f t="shared" si="523"/>
        <v>2373.6</v>
      </c>
      <c r="T5587">
        <f t="shared" si="524"/>
        <v>1.075</v>
      </c>
      <c r="U5587">
        <f t="shared" si="525"/>
        <v>2559.36</v>
      </c>
      <c r="V5587">
        <f t="shared" si="526"/>
        <v>184.68500000000023</v>
      </c>
      <c r="W5587" t="str">
        <f t="shared" si="527"/>
        <v>LOSS</v>
      </c>
    </row>
    <row r="5588" spans="8:23" x14ac:dyDescent="0.35">
      <c r="H5588">
        <v>2013</v>
      </c>
      <c r="I5588" t="s">
        <v>21</v>
      </c>
      <c r="J5588" t="s">
        <v>2000</v>
      </c>
      <c r="K5588" t="s">
        <v>196</v>
      </c>
      <c r="L5588" t="str">
        <f t="shared" si="522"/>
        <v>Apex Clothing EPZ</v>
      </c>
      <c r="M5588" t="s">
        <v>224</v>
      </c>
      <c r="N5588" t="s">
        <v>2041</v>
      </c>
      <c r="O5588">
        <v>900</v>
      </c>
      <c r="P5588">
        <v>1.41</v>
      </c>
      <c r="Q5588">
        <v>2.2599999999999998</v>
      </c>
      <c r="R5588">
        <v>1.1312217194570137E-3</v>
      </c>
      <c r="S5588">
        <f t="shared" si="523"/>
        <v>1269</v>
      </c>
      <c r="T5588">
        <f t="shared" si="524"/>
        <v>1.0180995475113124</v>
      </c>
      <c r="U5588">
        <f t="shared" si="525"/>
        <v>2033.9999999999998</v>
      </c>
      <c r="V5588">
        <f t="shared" si="526"/>
        <v>763.9819004524885</v>
      </c>
      <c r="W5588" t="str">
        <f t="shared" si="527"/>
        <v>LOSS</v>
      </c>
    </row>
    <row r="5589" spans="8:23" x14ac:dyDescent="0.35">
      <c r="H5589">
        <v>2013</v>
      </c>
      <c r="I5589" t="s">
        <v>21</v>
      </c>
      <c r="J5589" t="s">
        <v>2000</v>
      </c>
      <c r="K5589" t="s">
        <v>196</v>
      </c>
      <c r="L5589" t="str">
        <f t="shared" si="522"/>
        <v>Apex Clothing EPZ</v>
      </c>
      <c r="M5589" t="s">
        <v>229</v>
      </c>
      <c r="N5589" t="s">
        <v>2042</v>
      </c>
      <c r="O5589">
        <v>1104</v>
      </c>
      <c r="P5589">
        <v>1.69</v>
      </c>
      <c r="Q5589">
        <v>2.71</v>
      </c>
      <c r="R5589">
        <v>1.5408320493066256E-3</v>
      </c>
      <c r="S5589">
        <f t="shared" si="523"/>
        <v>1865.76</v>
      </c>
      <c r="T5589">
        <f t="shared" si="524"/>
        <v>1.7010785824345147</v>
      </c>
      <c r="U5589">
        <f t="shared" si="525"/>
        <v>2991.84</v>
      </c>
      <c r="V5589">
        <f t="shared" si="526"/>
        <v>1124.3789214175656</v>
      </c>
      <c r="W5589" t="str">
        <f t="shared" si="527"/>
        <v>PROFIT</v>
      </c>
    </row>
    <row r="5590" spans="8:23" x14ac:dyDescent="0.35">
      <c r="H5590">
        <v>2013</v>
      </c>
      <c r="I5590" t="s">
        <v>21</v>
      </c>
      <c r="J5590" t="s">
        <v>2000</v>
      </c>
      <c r="K5590" t="s">
        <v>196</v>
      </c>
      <c r="L5590" t="str">
        <f t="shared" si="522"/>
        <v>Apex Clothing EPZ</v>
      </c>
      <c r="M5590" t="s">
        <v>234</v>
      </c>
      <c r="N5590" t="s">
        <v>2043</v>
      </c>
      <c r="O5590">
        <v>1188</v>
      </c>
      <c r="P5590">
        <v>2.2000000000000002</v>
      </c>
      <c r="Q5590">
        <v>2.84</v>
      </c>
      <c r="R5590">
        <v>1.5974440894568689E-3</v>
      </c>
      <c r="S5590">
        <f t="shared" si="523"/>
        <v>2613.6000000000004</v>
      </c>
      <c r="T5590">
        <f t="shared" si="524"/>
        <v>1.8977635782747604</v>
      </c>
      <c r="U5590">
        <f t="shared" si="525"/>
        <v>3373.9199999999996</v>
      </c>
      <c r="V5590">
        <f t="shared" si="526"/>
        <v>758.42223642172451</v>
      </c>
      <c r="W5590" t="str">
        <f t="shared" si="527"/>
        <v>LOSS</v>
      </c>
    </row>
    <row r="5591" spans="8:23" x14ac:dyDescent="0.35">
      <c r="H5591">
        <v>2013</v>
      </c>
      <c r="I5591" t="s">
        <v>21</v>
      </c>
      <c r="J5591" t="s">
        <v>2000</v>
      </c>
      <c r="K5591" t="s">
        <v>196</v>
      </c>
      <c r="L5591" t="str">
        <f t="shared" si="522"/>
        <v>Apex Clothing EPZ</v>
      </c>
      <c r="M5591" t="s">
        <v>239</v>
      </c>
      <c r="N5591" t="s">
        <v>2044</v>
      </c>
      <c r="O5591">
        <v>996</v>
      </c>
      <c r="P5591">
        <v>1.54</v>
      </c>
      <c r="Q5591">
        <v>2.46</v>
      </c>
      <c r="R5591">
        <v>1.4184397163120568E-3</v>
      </c>
      <c r="S5591">
        <f t="shared" si="523"/>
        <v>1533.8400000000001</v>
      </c>
      <c r="T5591">
        <f t="shared" si="524"/>
        <v>1.4127659574468086</v>
      </c>
      <c r="U5591">
        <f t="shared" si="525"/>
        <v>2450.16</v>
      </c>
      <c r="V5591">
        <f t="shared" si="526"/>
        <v>914.90723404255289</v>
      </c>
      <c r="W5591" t="str">
        <f t="shared" si="527"/>
        <v>LOSS</v>
      </c>
    </row>
    <row r="5592" spans="8:23" x14ac:dyDescent="0.35">
      <c r="H5592">
        <v>2013</v>
      </c>
      <c r="I5592" t="s">
        <v>21</v>
      </c>
      <c r="J5592" t="s">
        <v>2000</v>
      </c>
      <c r="K5592" t="s">
        <v>196</v>
      </c>
      <c r="L5592" t="str">
        <f t="shared" si="522"/>
        <v>Apex Clothing EPZ</v>
      </c>
      <c r="M5592" t="s">
        <v>244</v>
      </c>
      <c r="N5592" t="s">
        <v>2045</v>
      </c>
      <c r="O5592">
        <v>900</v>
      </c>
      <c r="P5592">
        <v>1.83</v>
      </c>
      <c r="Q5592">
        <v>2.4900000000000002</v>
      </c>
      <c r="R5592">
        <v>1.092896174863388E-3</v>
      </c>
      <c r="S5592">
        <f t="shared" si="523"/>
        <v>1647</v>
      </c>
      <c r="T5592">
        <f t="shared" si="524"/>
        <v>0.98360655737704916</v>
      </c>
      <c r="U5592">
        <f t="shared" si="525"/>
        <v>2241</v>
      </c>
      <c r="V5592">
        <f t="shared" si="526"/>
        <v>593.01639344262298</v>
      </c>
      <c r="W5592" t="str">
        <f t="shared" si="527"/>
        <v>LOSS</v>
      </c>
    </row>
    <row r="5593" spans="8:23" x14ac:dyDescent="0.35">
      <c r="H5593">
        <v>2013</v>
      </c>
      <c r="I5593" t="s">
        <v>21</v>
      </c>
      <c r="J5593" t="s">
        <v>2000</v>
      </c>
      <c r="K5593" t="s">
        <v>196</v>
      </c>
      <c r="L5593" t="str">
        <f t="shared" si="522"/>
        <v>Apex Clothing EPZ</v>
      </c>
      <c r="M5593" t="s">
        <v>249</v>
      </c>
      <c r="N5593" t="s">
        <v>2046</v>
      </c>
      <c r="O5593">
        <v>948</v>
      </c>
      <c r="P5593">
        <v>2.42</v>
      </c>
      <c r="Q5593">
        <v>2.77</v>
      </c>
      <c r="R5593">
        <v>1.7452006980802793E-3</v>
      </c>
      <c r="S5593">
        <f t="shared" si="523"/>
        <v>2294.16</v>
      </c>
      <c r="T5593">
        <f t="shared" si="524"/>
        <v>1.6544502617801047</v>
      </c>
      <c r="U5593">
        <f t="shared" si="525"/>
        <v>2625.96</v>
      </c>
      <c r="V5593">
        <f t="shared" si="526"/>
        <v>330.1455497382201</v>
      </c>
      <c r="W5593" t="str">
        <f t="shared" si="527"/>
        <v>LOSS</v>
      </c>
    </row>
    <row r="5594" spans="8:23" x14ac:dyDescent="0.35">
      <c r="H5594">
        <v>2013</v>
      </c>
      <c r="I5594" t="s">
        <v>21</v>
      </c>
      <c r="J5594" t="s">
        <v>2000</v>
      </c>
      <c r="K5594" t="s">
        <v>196</v>
      </c>
      <c r="L5594" t="str">
        <f t="shared" si="522"/>
        <v>Apex Clothing EPZ</v>
      </c>
      <c r="M5594" t="s">
        <v>254</v>
      </c>
      <c r="N5594" t="s">
        <v>2047</v>
      </c>
      <c r="O5594">
        <v>756</v>
      </c>
      <c r="P5594">
        <v>1.33</v>
      </c>
      <c r="Q5594">
        <v>3.35</v>
      </c>
      <c r="R5594">
        <v>1.5479876160990713E-3</v>
      </c>
      <c r="S5594">
        <f t="shared" si="523"/>
        <v>1005.48</v>
      </c>
      <c r="T5594">
        <f t="shared" si="524"/>
        <v>1.1702786377708978</v>
      </c>
      <c r="U5594">
        <f t="shared" si="525"/>
        <v>2532.6</v>
      </c>
      <c r="V5594">
        <f t="shared" si="526"/>
        <v>1525.949721362229</v>
      </c>
      <c r="W5594" t="str">
        <f t="shared" si="527"/>
        <v>PROFIT</v>
      </c>
    </row>
    <row r="5595" spans="8:23" x14ac:dyDescent="0.35">
      <c r="H5595">
        <v>2013</v>
      </c>
      <c r="I5595" t="s">
        <v>21</v>
      </c>
      <c r="J5595" t="s">
        <v>2000</v>
      </c>
      <c r="K5595" t="s">
        <v>196</v>
      </c>
      <c r="L5595" t="str">
        <f t="shared" si="522"/>
        <v>Apex Clothing EPZ</v>
      </c>
      <c r="M5595" t="s">
        <v>23</v>
      </c>
      <c r="N5595" t="s">
        <v>2048</v>
      </c>
      <c r="O5595">
        <v>948</v>
      </c>
      <c r="P5595">
        <v>2.48</v>
      </c>
      <c r="Q5595">
        <v>2.31</v>
      </c>
      <c r="R5595">
        <v>0</v>
      </c>
      <c r="S5595">
        <f t="shared" si="523"/>
        <v>2351.04</v>
      </c>
      <c r="T5595">
        <f t="shared" si="524"/>
        <v>0</v>
      </c>
      <c r="U5595">
        <f t="shared" si="525"/>
        <v>2189.88</v>
      </c>
      <c r="V5595">
        <f t="shared" si="526"/>
        <v>-161.15999999999985</v>
      </c>
      <c r="W5595" t="str">
        <f t="shared" si="527"/>
        <v>LOSS</v>
      </c>
    </row>
    <row r="5596" spans="8:23" x14ac:dyDescent="0.35">
      <c r="H5596">
        <v>2013</v>
      </c>
      <c r="I5596" t="s">
        <v>21</v>
      </c>
      <c r="J5596" t="s">
        <v>2000</v>
      </c>
      <c r="K5596" t="s">
        <v>196</v>
      </c>
      <c r="L5596" t="str">
        <f t="shared" si="522"/>
        <v>Apex Clothing EPZ</v>
      </c>
      <c r="M5596" t="s">
        <v>28</v>
      </c>
      <c r="N5596" t="s">
        <v>2049</v>
      </c>
      <c r="O5596">
        <v>672</v>
      </c>
      <c r="P5596">
        <v>2.4300000000000002</v>
      </c>
      <c r="Q5596">
        <v>2.59</v>
      </c>
      <c r="R5596">
        <v>1.1918951132300357E-3</v>
      </c>
      <c r="S5596">
        <f t="shared" si="523"/>
        <v>1632.96</v>
      </c>
      <c r="T5596">
        <f t="shared" si="524"/>
        <v>0.80095351609058396</v>
      </c>
      <c r="U5596">
        <f t="shared" si="525"/>
        <v>1740.48</v>
      </c>
      <c r="V5596">
        <f t="shared" si="526"/>
        <v>106.71904648390939</v>
      </c>
      <c r="W5596" t="str">
        <f t="shared" si="527"/>
        <v>LOSS</v>
      </c>
    </row>
    <row r="5597" spans="8:23" x14ac:dyDescent="0.35">
      <c r="H5597">
        <v>2013</v>
      </c>
      <c r="I5597" t="s">
        <v>21</v>
      </c>
      <c r="J5597" t="s">
        <v>2000</v>
      </c>
      <c r="K5597" t="s">
        <v>196</v>
      </c>
      <c r="L5597" t="str">
        <f t="shared" si="522"/>
        <v>Apex Clothing EPZ</v>
      </c>
      <c r="M5597" t="s">
        <v>33</v>
      </c>
      <c r="N5597" t="s">
        <v>2050</v>
      </c>
      <c r="O5597">
        <v>912</v>
      </c>
      <c r="P5597">
        <v>2.36</v>
      </c>
      <c r="Q5597">
        <v>3.25</v>
      </c>
      <c r="R5597">
        <v>1.0672358591248667E-3</v>
      </c>
      <c r="S5597">
        <f t="shared" si="523"/>
        <v>2152.3199999999997</v>
      </c>
      <c r="T5597">
        <f t="shared" si="524"/>
        <v>0.97331910352187845</v>
      </c>
      <c r="U5597">
        <f t="shared" si="525"/>
        <v>2964</v>
      </c>
      <c r="V5597">
        <f t="shared" si="526"/>
        <v>810.70668089647836</v>
      </c>
      <c r="W5597" t="str">
        <f t="shared" si="527"/>
        <v>LOSS</v>
      </c>
    </row>
    <row r="5598" spans="8:23" x14ac:dyDescent="0.35">
      <c r="H5598">
        <v>2013</v>
      </c>
      <c r="I5598" t="s">
        <v>21</v>
      </c>
      <c r="J5598" t="s">
        <v>2000</v>
      </c>
      <c r="K5598" t="s">
        <v>196</v>
      </c>
      <c r="L5598" t="str">
        <f t="shared" si="522"/>
        <v>Apex Clothing EPZ</v>
      </c>
      <c r="M5598" t="s">
        <v>39</v>
      </c>
      <c r="N5598" t="s">
        <v>2051</v>
      </c>
      <c r="O5598">
        <v>888</v>
      </c>
      <c r="P5598">
        <v>1.46</v>
      </c>
      <c r="Q5598">
        <v>2.0699999999999998</v>
      </c>
      <c r="R5598">
        <v>1.594896331738437E-3</v>
      </c>
      <c r="S5598">
        <f t="shared" si="523"/>
        <v>1296.48</v>
      </c>
      <c r="T5598">
        <f t="shared" si="524"/>
        <v>1.4162679425837321</v>
      </c>
      <c r="U5598">
        <f t="shared" si="525"/>
        <v>1838.1599999999999</v>
      </c>
      <c r="V5598">
        <f t="shared" si="526"/>
        <v>540.26373205741606</v>
      </c>
      <c r="W5598" t="str">
        <f t="shared" si="527"/>
        <v>LOSS</v>
      </c>
    </row>
    <row r="5599" spans="8:23" x14ac:dyDescent="0.35">
      <c r="H5599">
        <v>2013</v>
      </c>
      <c r="I5599" t="s">
        <v>21</v>
      </c>
      <c r="J5599" t="s">
        <v>2000</v>
      </c>
      <c r="K5599" t="s">
        <v>196</v>
      </c>
      <c r="L5599" t="str">
        <f t="shared" si="522"/>
        <v>Apex Clothing EPZ</v>
      </c>
      <c r="M5599" t="s">
        <v>44</v>
      </c>
      <c r="N5599" t="s">
        <v>2052</v>
      </c>
      <c r="O5599">
        <v>1044</v>
      </c>
      <c r="P5599">
        <v>2.37</v>
      </c>
      <c r="Q5599">
        <v>3.16</v>
      </c>
      <c r="R5599">
        <v>1.4104372355430183E-3</v>
      </c>
      <c r="S5599">
        <f t="shared" si="523"/>
        <v>2474.2800000000002</v>
      </c>
      <c r="T5599">
        <f t="shared" si="524"/>
        <v>1.4724964739069111</v>
      </c>
      <c r="U5599">
        <f t="shared" si="525"/>
        <v>3299.04</v>
      </c>
      <c r="V5599">
        <f t="shared" si="526"/>
        <v>823.28750352609291</v>
      </c>
      <c r="W5599" t="str">
        <f t="shared" si="527"/>
        <v>LOSS</v>
      </c>
    </row>
    <row r="5600" spans="8:23" x14ac:dyDescent="0.35">
      <c r="H5600">
        <v>2013</v>
      </c>
      <c r="I5600" t="s">
        <v>21</v>
      </c>
      <c r="J5600" t="s">
        <v>2000</v>
      </c>
      <c r="K5600" t="s">
        <v>196</v>
      </c>
      <c r="L5600" t="str">
        <f t="shared" si="522"/>
        <v>Apex Clothing EPZ</v>
      </c>
      <c r="M5600" t="s">
        <v>49</v>
      </c>
      <c r="N5600" t="s">
        <v>2053</v>
      </c>
      <c r="O5600">
        <v>876</v>
      </c>
      <c r="P5600">
        <v>1.95</v>
      </c>
      <c r="Q5600">
        <v>2.46</v>
      </c>
      <c r="R5600">
        <v>1.1350737797956867E-3</v>
      </c>
      <c r="S5600">
        <f t="shared" si="523"/>
        <v>1708.2</v>
      </c>
      <c r="T5600">
        <f t="shared" si="524"/>
        <v>0.99432463110102154</v>
      </c>
      <c r="U5600">
        <f t="shared" si="525"/>
        <v>2154.96</v>
      </c>
      <c r="V5600">
        <f t="shared" si="526"/>
        <v>445.765675368899</v>
      </c>
      <c r="W5600" t="str">
        <f t="shared" si="527"/>
        <v>LOSS</v>
      </c>
    </row>
    <row r="5601" spans="8:23" x14ac:dyDescent="0.35">
      <c r="H5601">
        <v>2013</v>
      </c>
      <c r="I5601" t="s">
        <v>21</v>
      </c>
      <c r="J5601" t="s">
        <v>2000</v>
      </c>
      <c r="K5601" t="s">
        <v>196</v>
      </c>
      <c r="L5601" t="str">
        <f t="shared" si="522"/>
        <v>Apex Clothing EPZ</v>
      </c>
      <c r="M5601" t="s">
        <v>54</v>
      </c>
      <c r="N5601" t="s">
        <v>2054</v>
      </c>
      <c r="O5601">
        <v>552</v>
      </c>
      <c r="P5601">
        <v>1.56</v>
      </c>
      <c r="Q5601">
        <v>2.37</v>
      </c>
      <c r="R5601">
        <v>1.1173184357541898E-3</v>
      </c>
      <c r="S5601">
        <f t="shared" si="523"/>
        <v>861.12</v>
      </c>
      <c r="T5601">
        <f t="shared" si="524"/>
        <v>0.61675977653631275</v>
      </c>
      <c r="U5601">
        <f t="shared" si="525"/>
        <v>1308.24</v>
      </c>
      <c r="V5601">
        <f t="shared" si="526"/>
        <v>446.50324022346371</v>
      </c>
      <c r="W5601" t="str">
        <f t="shared" si="527"/>
        <v>LOSS</v>
      </c>
    </row>
    <row r="5602" spans="8:23" x14ac:dyDescent="0.35">
      <c r="H5602">
        <v>2013</v>
      </c>
      <c r="I5602" t="s">
        <v>21</v>
      </c>
      <c r="J5602" t="s">
        <v>2000</v>
      </c>
      <c r="K5602" t="s">
        <v>196</v>
      </c>
      <c r="L5602" t="str">
        <f t="shared" si="522"/>
        <v>Apex Clothing EPZ</v>
      </c>
      <c r="M5602" t="s">
        <v>59</v>
      </c>
      <c r="N5602" t="s">
        <v>2055</v>
      </c>
      <c r="O5602">
        <v>864</v>
      </c>
      <c r="P5602">
        <v>1.9</v>
      </c>
      <c r="Q5602">
        <v>2.44</v>
      </c>
      <c r="R5602">
        <v>1.3623978201634877E-3</v>
      </c>
      <c r="S5602">
        <f t="shared" si="523"/>
        <v>1641.6</v>
      </c>
      <c r="T5602">
        <f t="shared" si="524"/>
        <v>1.1771117166212535</v>
      </c>
      <c r="U5602">
        <f t="shared" si="525"/>
        <v>2108.16</v>
      </c>
      <c r="V5602">
        <f t="shared" si="526"/>
        <v>465.38288828337869</v>
      </c>
      <c r="W5602" t="str">
        <f t="shared" si="527"/>
        <v>LOSS</v>
      </c>
    </row>
    <row r="5603" spans="8:23" x14ac:dyDescent="0.35">
      <c r="H5603">
        <v>2013</v>
      </c>
      <c r="I5603" t="s">
        <v>21</v>
      </c>
      <c r="J5603" t="s">
        <v>2000</v>
      </c>
      <c r="K5603" t="s">
        <v>196</v>
      </c>
      <c r="L5603" t="str">
        <f t="shared" si="522"/>
        <v>Apex Clothing EPZ</v>
      </c>
      <c r="M5603" t="s">
        <v>64</v>
      </c>
      <c r="N5603" t="s">
        <v>2056</v>
      </c>
      <c r="O5603">
        <v>1116</v>
      </c>
      <c r="P5603">
        <v>2.2799999999999998</v>
      </c>
      <c r="Q5603">
        <v>2.09</v>
      </c>
      <c r="R5603">
        <v>0</v>
      </c>
      <c r="S5603">
        <f t="shared" si="523"/>
        <v>2544.4799999999996</v>
      </c>
      <c r="T5603">
        <f t="shared" si="524"/>
        <v>0</v>
      </c>
      <c r="U5603">
        <f t="shared" si="525"/>
        <v>2332.44</v>
      </c>
      <c r="V5603">
        <f t="shared" si="526"/>
        <v>-212.03999999999951</v>
      </c>
      <c r="W5603" t="str">
        <f t="shared" si="527"/>
        <v>LOSS</v>
      </c>
    </row>
    <row r="5604" spans="8:23" x14ac:dyDescent="0.35">
      <c r="H5604">
        <v>2013</v>
      </c>
      <c r="I5604" t="s">
        <v>21</v>
      </c>
      <c r="J5604" t="s">
        <v>2000</v>
      </c>
      <c r="K5604" t="s">
        <v>196</v>
      </c>
      <c r="L5604" t="str">
        <f t="shared" si="522"/>
        <v>Apex Clothing EPZ</v>
      </c>
      <c r="M5604" t="s">
        <v>69</v>
      </c>
      <c r="N5604" t="s">
        <v>2057</v>
      </c>
      <c r="O5604">
        <v>1020</v>
      </c>
      <c r="P5604">
        <v>2.04</v>
      </c>
      <c r="Q5604">
        <v>2.3199999999999998</v>
      </c>
      <c r="R5604">
        <v>1.2453300124533001E-3</v>
      </c>
      <c r="S5604">
        <f t="shared" si="523"/>
        <v>2080.8000000000002</v>
      </c>
      <c r="T5604">
        <f t="shared" si="524"/>
        <v>1.2702366127023661</v>
      </c>
      <c r="U5604">
        <f t="shared" si="525"/>
        <v>2366.3999999999996</v>
      </c>
      <c r="V5604">
        <f t="shared" si="526"/>
        <v>284.32976338729708</v>
      </c>
      <c r="W5604" t="str">
        <f t="shared" si="527"/>
        <v>LOSS</v>
      </c>
    </row>
    <row r="5605" spans="8:23" x14ac:dyDescent="0.35">
      <c r="H5605">
        <v>2013</v>
      </c>
      <c r="I5605" t="s">
        <v>21</v>
      </c>
      <c r="J5605" t="s">
        <v>2000</v>
      </c>
      <c r="K5605" t="s">
        <v>196</v>
      </c>
      <c r="L5605" t="str">
        <f t="shared" si="522"/>
        <v>Apex Clothing EPZ</v>
      </c>
      <c r="M5605" t="s">
        <v>74</v>
      </c>
      <c r="N5605" t="s">
        <v>2058</v>
      </c>
      <c r="O5605">
        <v>1164</v>
      </c>
      <c r="P5605">
        <v>1.54</v>
      </c>
      <c r="Q5605">
        <v>3.21</v>
      </c>
      <c r="R5605">
        <v>1.0362694300518134E-3</v>
      </c>
      <c r="S5605">
        <f t="shared" si="523"/>
        <v>1792.56</v>
      </c>
      <c r="T5605">
        <f t="shared" si="524"/>
        <v>1.2062176165803109</v>
      </c>
      <c r="U5605">
        <f t="shared" si="525"/>
        <v>3736.44</v>
      </c>
      <c r="V5605">
        <f t="shared" si="526"/>
        <v>1942.6737823834198</v>
      </c>
      <c r="W5605" t="str">
        <f t="shared" si="527"/>
        <v>PROFIT</v>
      </c>
    </row>
    <row r="5606" spans="8:23" x14ac:dyDescent="0.35">
      <c r="H5606">
        <v>2013</v>
      </c>
      <c r="I5606" t="s">
        <v>21</v>
      </c>
      <c r="J5606" t="s">
        <v>2000</v>
      </c>
      <c r="K5606" t="s">
        <v>196</v>
      </c>
      <c r="L5606" t="str">
        <f t="shared" si="522"/>
        <v>Apex Clothing EPZ</v>
      </c>
      <c r="M5606" t="s">
        <v>79</v>
      </c>
      <c r="N5606" t="s">
        <v>2059</v>
      </c>
      <c r="O5606">
        <v>756</v>
      </c>
      <c r="P5606">
        <v>2.48</v>
      </c>
      <c r="Q5606">
        <v>2.82</v>
      </c>
      <c r="R5606">
        <v>1.2484394506866417E-3</v>
      </c>
      <c r="S5606">
        <f t="shared" si="523"/>
        <v>1874.8799999999999</v>
      </c>
      <c r="T5606">
        <f t="shared" si="524"/>
        <v>0.9438202247191011</v>
      </c>
      <c r="U5606">
        <f t="shared" si="525"/>
        <v>2131.92</v>
      </c>
      <c r="V5606">
        <f t="shared" si="526"/>
        <v>256.09617977528109</v>
      </c>
      <c r="W5606" t="str">
        <f t="shared" si="527"/>
        <v>LOSS</v>
      </c>
    </row>
    <row r="5607" spans="8:23" x14ac:dyDescent="0.35">
      <c r="H5607">
        <v>2013</v>
      </c>
      <c r="I5607" t="s">
        <v>21</v>
      </c>
      <c r="J5607" t="s">
        <v>2000</v>
      </c>
      <c r="K5607" t="s">
        <v>196</v>
      </c>
      <c r="L5607" t="str">
        <f t="shared" si="522"/>
        <v>Apex Clothing EPZ</v>
      </c>
      <c r="M5607" t="s">
        <v>84</v>
      </c>
      <c r="N5607" t="s">
        <v>2060</v>
      </c>
      <c r="O5607">
        <v>720</v>
      </c>
      <c r="P5607">
        <v>1.85</v>
      </c>
      <c r="Q5607">
        <v>2.4500000000000002</v>
      </c>
      <c r="R5607">
        <v>1.1876484560570072E-3</v>
      </c>
      <c r="S5607">
        <f t="shared" si="523"/>
        <v>1332</v>
      </c>
      <c r="T5607">
        <f t="shared" si="524"/>
        <v>0.8551068883610452</v>
      </c>
      <c r="U5607">
        <f t="shared" si="525"/>
        <v>1764.0000000000002</v>
      </c>
      <c r="V5607">
        <f t="shared" si="526"/>
        <v>431.14489311163919</v>
      </c>
      <c r="W5607" t="str">
        <f t="shared" si="527"/>
        <v>LOSS</v>
      </c>
    </row>
    <row r="5608" spans="8:23" x14ac:dyDescent="0.35">
      <c r="H5608">
        <v>2013</v>
      </c>
      <c r="I5608" t="s">
        <v>21</v>
      </c>
      <c r="J5608" t="s">
        <v>2000</v>
      </c>
      <c r="K5608" t="s">
        <v>196</v>
      </c>
      <c r="L5608" t="str">
        <f t="shared" si="522"/>
        <v>Apex Clothing EPZ</v>
      </c>
      <c r="M5608" t="s">
        <v>89</v>
      </c>
      <c r="N5608" t="s">
        <v>2061</v>
      </c>
      <c r="O5608">
        <v>588</v>
      </c>
      <c r="P5608">
        <v>1.97</v>
      </c>
      <c r="Q5608">
        <v>2.61</v>
      </c>
      <c r="R5608">
        <v>1.0857763300760044E-3</v>
      </c>
      <c r="S5608">
        <f t="shared" si="523"/>
        <v>1158.3599999999999</v>
      </c>
      <c r="T5608">
        <f t="shared" si="524"/>
        <v>0.63843648208469062</v>
      </c>
      <c r="U5608">
        <f t="shared" si="525"/>
        <v>1534.6799999999998</v>
      </c>
      <c r="V5608">
        <f t="shared" si="526"/>
        <v>375.68156351791527</v>
      </c>
      <c r="W5608" t="str">
        <f t="shared" si="527"/>
        <v>LOSS</v>
      </c>
    </row>
    <row r="5609" spans="8:23" x14ac:dyDescent="0.35">
      <c r="H5609">
        <v>2013</v>
      </c>
      <c r="I5609" t="s">
        <v>21</v>
      </c>
      <c r="J5609" t="s">
        <v>2000</v>
      </c>
      <c r="K5609" t="s">
        <v>196</v>
      </c>
      <c r="L5609" t="str">
        <f t="shared" si="522"/>
        <v>Apex Clothing EPZ</v>
      </c>
      <c r="M5609" t="s">
        <v>94</v>
      </c>
      <c r="N5609" t="s">
        <v>2062</v>
      </c>
      <c r="O5609">
        <v>636</v>
      </c>
      <c r="P5609">
        <v>2.15</v>
      </c>
      <c r="Q5609">
        <v>3.35</v>
      </c>
      <c r="R5609">
        <v>1.3947001394700139E-3</v>
      </c>
      <c r="S5609">
        <f t="shared" si="523"/>
        <v>1367.3999999999999</v>
      </c>
      <c r="T5609">
        <f t="shared" si="524"/>
        <v>0.88702928870292885</v>
      </c>
      <c r="U5609">
        <f t="shared" si="525"/>
        <v>2130.6</v>
      </c>
      <c r="V5609">
        <f t="shared" si="526"/>
        <v>762.31297071129711</v>
      </c>
      <c r="W5609" t="str">
        <f t="shared" si="527"/>
        <v>LOSS</v>
      </c>
    </row>
    <row r="5610" spans="8:23" x14ac:dyDescent="0.35">
      <c r="H5610">
        <v>2013</v>
      </c>
      <c r="I5610" t="s">
        <v>21</v>
      </c>
      <c r="J5610" t="s">
        <v>2000</v>
      </c>
      <c r="K5610" t="s">
        <v>196</v>
      </c>
      <c r="L5610" t="str">
        <f t="shared" si="522"/>
        <v>Apex Clothing EPZ</v>
      </c>
      <c r="M5610" t="s">
        <v>99</v>
      </c>
      <c r="N5610" t="s">
        <v>2063</v>
      </c>
      <c r="O5610">
        <v>648</v>
      </c>
      <c r="P5610">
        <v>2.2400000000000002</v>
      </c>
      <c r="Q5610">
        <v>2.83</v>
      </c>
      <c r="R5610">
        <v>1.3531799729364006E-3</v>
      </c>
      <c r="S5610">
        <f t="shared" si="523"/>
        <v>1451.5200000000002</v>
      </c>
      <c r="T5610">
        <f t="shared" si="524"/>
        <v>0.87686062246278762</v>
      </c>
      <c r="U5610">
        <f t="shared" si="525"/>
        <v>1833.8400000000001</v>
      </c>
      <c r="V5610">
        <f t="shared" si="526"/>
        <v>381.44313937753714</v>
      </c>
      <c r="W5610" t="str">
        <f t="shared" si="527"/>
        <v>LOSS</v>
      </c>
    </row>
    <row r="5611" spans="8:23" x14ac:dyDescent="0.35">
      <c r="H5611">
        <v>2013</v>
      </c>
      <c r="I5611" t="s">
        <v>21</v>
      </c>
      <c r="J5611" t="s">
        <v>2000</v>
      </c>
      <c r="K5611" t="s">
        <v>196</v>
      </c>
      <c r="L5611" t="str">
        <f t="shared" si="522"/>
        <v>Apex Clothing EPZ</v>
      </c>
      <c r="M5611" t="s">
        <v>104</v>
      </c>
      <c r="N5611" t="s">
        <v>2064</v>
      </c>
      <c r="O5611">
        <v>660</v>
      </c>
      <c r="P5611">
        <v>1.71</v>
      </c>
      <c r="Q5611">
        <v>3.07</v>
      </c>
      <c r="R5611">
        <v>1.2578616352201257E-3</v>
      </c>
      <c r="S5611">
        <f t="shared" si="523"/>
        <v>1128.5999999999999</v>
      </c>
      <c r="T5611">
        <f t="shared" si="524"/>
        <v>0.83018867924528295</v>
      </c>
      <c r="U5611">
        <f t="shared" si="525"/>
        <v>2026.1999999999998</v>
      </c>
      <c r="V5611">
        <f t="shared" si="526"/>
        <v>896.76981132075457</v>
      </c>
      <c r="W5611" t="str">
        <f t="shared" si="527"/>
        <v>LOSS</v>
      </c>
    </row>
    <row r="5612" spans="8:23" x14ac:dyDescent="0.35">
      <c r="H5612">
        <v>2013</v>
      </c>
      <c r="I5612" t="s">
        <v>21</v>
      </c>
      <c r="J5612" t="s">
        <v>2000</v>
      </c>
      <c r="K5612" t="s">
        <v>196</v>
      </c>
      <c r="L5612" t="str">
        <f t="shared" si="522"/>
        <v>Apex Clothing EPZ</v>
      </c>
      <c r="M5612" t="s">
        <v>109</v>
      </c>
      <c r="N5612" t="s">
        <v>2065</v>
      </c>
      <c r="O5612">
        <v>1068</v>
      </c>
      <c r="P5612">
        <v>1.37</v>
      </c>
      <c r="Q5612">
        <v>2.61</v>
      </c>
      <c r="R5612">
        <v>1.5313935681470138E-3</v>
      </c>
      <c r="S5612">
        <f t="shared" si="523"/>
        <v>1463.16</v>
      </c>
      <c r="T5612">
        <f t="shared" si="524"/>
        <v>1.6355283307810107</v>
      </c>
      <c r="U5612">
        <f t="shared" si="525"/>
        <v>2787.48</v>
      </c>
      <c r="V5612">
        <f t="shared" si="526"/>
        <v>1322.684471669219</v>
      </c>
      <c r="W5612" t="str">
        <f t="shared" si="527"/>
        <v>PROFIT</v>
      </c>
    </row>
    <row r="5613" spans="8:23" x14ac:dyDescent="0.35">
      <c r="H5613">
        <v>2013</v>
      </c>
      <c r="I5613" t="s">
        <v>21</v>
      </c>
      <c r="J5613" t="s">
        <v>2000</v>
      </c>
      <c r="K5613" t="s">
        <v>196</v>
      </c>
      <c r="L5613" t="str">
        <f t="shared" si="522"/>
        <v>Apex Clothing EPZ</v>
      </c>
      <c r="M5613" t="s">
        <v>114</v>
      </c>
      <c r="N5613" t="s">
        <v>2066</v>
      </c>
      <c r="O5613">
        <v>792</v>
      </c>
      <c r="P5613">
        <v>1.35</v>
      </c>
      <c r="Q5613">
        <v>2.0299999999999998</v>
      </c>
      <c r="R5613">
        <v>1.277139208173691E-3</v>
      </c>
      <c r="S5613">
        <f t="shared" si="523"/>
        <v>1069.2</v>
      </c>
      <c r="T5613">
        <f t="shared" si="524"/>
        <v>1.0114942528735633</v>
      </c>
      <c r="U5613">
        <f t="shared" si="525"/>
        <v>1607.7599999999998</v>
      </c>
      <c r="V5613">
        <f t="shared" si="526"/>
        <v>537.54850574712611</v>
      </c>
      <c r="W5613" t="str">
        <f t="shared" si="527"/>
        <v>LOSS</v>
      </c>
    </row>
    <row r="5614" spans="8:23" x14ac:dyDescent="0.35">
      <c r="H5614">
        <v>2013</v>
      </c>
      <c r="I5614" t="s">
        <v>21</v>
      </c>
      <c r="J5614" t="s">
        <v>2000</v>
      </c>
      <c r="K5614" t="s">
        <v>196</v>
      </c>
      <c r="L5614" t="str">
        <f t="shared" si="522"/>
        <v>Apex Clothing EPZ</v>
      </c>
      <c r="M5614" t="s">
        <v>119</v>
      </c>
      <c r="N5614" t="s">
        <v>2067</v>
      </c>
      <c r="O5614">
        <v>432</v>
      </c>
      <c r="P5614">
        <v>1.55</v>
      </c>
      <c r="Q5614">
        <v>2.87</v>
      </c>
      <c r="R5614">
        <v>1.1299435028248588E-3</v>
      </c>
      <c r="S5614">
        <f t="shared" si="523"/>
        <v>669.6</v>
      </c>
      <c r="T5614">
        <f t="shared" si="524"/>
        <v>0.488135593220339</v>
      </c>
      <c r="U5614">
        <f t="shared" si="525"/>
        <v>1239.8400000000001</v>
      </c>
      <c r="V5614">
        <f t="shared" si="526"/>
        <v>569.75186440677976</v>
      </c>
      <c r="W5614" t="str">
        <f t="shared" si="527"/>
        <v>LOSS</v>
      </c>
    </row>
    <row r="5615" spans="8:23" x14ac:dyDescent="0.35">
      <c r="H5615">
        <v>2013</v>
      </c>
      <c r="I5615" t="s">
        <v>21</v>
      </c>
      <c r="J5615" t="s">
        <v>2000</v>
      </c>
      <c r="K5615" t="s">
        <v>196</v>
      </c>
      <c r="L5615" t="str">
        <f t="shared" si="522"/>
        <v>Apex Clothing EPZ</v>
      </c>
      <c r="M5615" t="s">
        <v>124</v>
      </c>
      <c r="N5615" t="s">
        <v>2068</v>
      </c>
      <c r="O5615">
        <v>360</v>
      </c>
      <c r="P5615">
        <v>1.29</v>
      </c>
      <c r="Q5615">
        <v>2.79</v>
      </c>
      <c r="R5615">
        <v>1.6181229773462784E-3</v>
      </c>
      <c r="S5615">
        <f t="shared" si="523"/>
        <v>464.40000000000003</v>
      </c>
      <c r="T5615">
        <f t="shared" si="524"/>
        <v>0.58252427184466027</v>
      </c>
      <c r="U5615">
        <f t="shared" si="525"/>
        <v>1004.4</v>
      </c>
      <c r="V5615">
        <f t="shared" si="526"/>
        <v>539.4174757281553</v>
      </c>
      <c r="W5615" t="str">
        <f t="shared" si="527"/>
        <v>LOSS</v>
      </c>
    </row>
    <row r="5616" spans="8:23" x14ac:dyDescent="0.35">
      <c r="H5616">
        <v>2013</v>
      </c>
      <c r="I5616" t="s">
        <v>21</v>
      </c>
      <c r="J5616" t="s">
        <v>2000</v>
      </c>
      <c r="K5616" t="s">
        <v>196</v>
      </c>
      <c r="L5616" t="str">
        <f t="shared" si="522"/>
        <v>Apex Clothing EPZ</v>
      </c>
      <c r="M5616" t="s">
        <v>129</v>
      </c>
      <c r="N5616" t="s">
        <v>2069</v>
      </c>
      <c r="O5616">
        <v>876</v>
      </c>
      <c r="P5616">
        <v>1.92</v>
      </c>
      <c r="Q5616">
        <v>2.57</v>
      </c>
      <c r="R5616">
        <v>1.1160714285714285E-3</v>
      </c>
      <c r="S5616">
        <f t="shared" si="523"/>
        <v>1681.9199999999998</v>
      </c>
      <c r="T5616">
        <f t="shared" si="524"/>
        <v>0.9776785714285714</v>
      </c>
      <c r="U5616">
        <f t="shared" si="525"/>
        <v>2251.3199999999997</v>
      </c>
      <c r="V5616">
        <f t="shared" si="526"/>
        <v>568.42232142857131</v>
      </c>
      <c r="W5616" t="str">
        <f t="shared" si="527"/>
        <v>LOSS</v>
      </c>
    </row>
    <row r="5617" spans="8:23" x14ac:dyDescent="0.35">
      <c r="H5617">
        <v>2013</v>
      </c>
      <c r="I5617" t="s">
        <v>21</v>
      </c>
      <c r="J5617" t="s">
        <v>2000</v>
      </c>
      <c r="K5617" t="s">
        <v>196</v>
      </c>
      <c r="L5617" t="str">
        <f t="shared" si="522"/>
        <v>Apex Clothing EPZ</v>
      </c>
      <c r="M5617" t="s">
        <v>134</v>
      </c>
      <c r="N5617" t="s">
        <v>2070</v>
      </c>
      <c r="O5617">
        <v>372</v>
      </c>
      <c r="P5617">
        <v>1.29</v>
      </c>
      <c r="Q5617">
        <v>2.0499999999999998</v>
      </c>
      <c r="R5617">
        <v>1.0559662090813093E-3</v>
      </c>
      <c r="S5617">
        <f t="shared" si="523"/>
        <v>479.88</v>
      </c>
      <c r="T5617">
        <f t="shared" si="524"/>
        <v>0.39281942977824708</v>
      </c>
      <c r="U5617">
        <f t="shared" si="525"/>
        <v>762.59999999999991</v>
      </c>
      <c r="V5617">
        <f t="shared" si="526"/>
        <v>282.32718057022169</v>
      </c>
      <c r="W5617" t="str">
        <f t="shared" si="527"/>
        <v>LOSS</v>
      </c>
    </row>
    <row r="5618" spans="8:23" x14ac:dyDescent="0.35">
      <c r="H5618">
        <v>2013</v>
      </c>
      <c r="I5618" t="s">
        <v>21</v>
      </c>
      <c r="J5618" t="s">
        <v>2000</v>
      </c>
      <c r="K5618" t="s">
        <v>196</v>
      </c>
      <c r="L5618" t="str">
        <f t="shared" si="522"/>
        <v>Apex Clothing EPZ</v>
      </c>
      <c r="M5618" t="s">
        <v>139</v>
      </c>
      <c r="N5618" t="s">
        <v>2071</v>
      </c>
      <c r="O5618">
        <v>744</v>
      </c>
      <c r="P5618">
        <v>2.27</v>
      </c>
      <c r="Q5618">
        <v>2.31</v>
      </c>
      <c r="R5618">
        <v>1.4005602240896359E-3</v>
      </c>
      <c r="S5618">
        <f t="shared" si="523"/>
        <v>1688.88</v>
      </c>
      <c r="T5618">
        <f t="shared" si="524"/>
        <v>1.0420168067226891</v>
      </c>
      <c r="U5618">
        <f t="shared" si="525"/>
        <v>1718.64</v>
      </c>
      <c r="V5618">
        <f t="shared" si="526"/>
        <v>28.717983193277302</v>
      </c>
      <c r="W5618" t="str">
        <f t="shared" si="527"/>
        <v>LOSS</v>
      </c>
    </row>
    <row r="5619" spans="8:23" x14ac:dyDescent="0.35">
      <c r="H5619">
        <v>2013</v>
      </c>
      <c r="I5619" t="s">
        <v>21</v>
      </c>
      <c r="J5619" t="s">
        <v>2000</v>
      </c>
      <c r="K5619" t="s">
        <v>196</v>
      </c>
      <c r="L5619" t="str">
        <f t="shared" si="522"/>
        <v>Apex Clothing EPZ</v>
      </c>
      <c r="M5619" t="s">
        <v>144</v>
      </c>
      <c r="N5619" t="s">
        <v>2072</v>
      </c>
      <c r="O5619">
        <v>1188</v>
      </c>
      <c r="P5619">
        <v>2.36</v>
      </c>
      <c r="Q5619">
        <v>3.08</v>
      </c>
      <c r="R5619">
        <v>1.7543859649122807E-3</v>
      </c>
      <c r="S5619">
        <f t="shared" si="523"/>
        <v>2803.68</v>
      </c>
      <c r="T5619">
        <f t="shared" si="524"/>
        <v>2.0842105263157893</v>
      </c>
      <c r="U5619">
        <f t="shared" si="525"/>
        <v>3659.04</v>
      </c>
      <c r="V5619">
        <f t="shared" si="526"/>
        <v>853.27578947368431</v>
      </c>
      <c r="W5619" t="str">
        <f t="shared" si="527"/>
        <v>LOSS</v>
      </c>
    </row>
    <row r="5620" spans="8:23" x14ac:dyDescent="0.35">
      <c r="H5620">
        <v>2013</v>
      </c>
      <c r="I5620" t="s">
        <v>21</v>
      </c>
      <c r="J5620" t="s">
        <v>2000</v>
      </c>
      <c r="K5620" t="s">
        <v>196</v>
      </c>
      <c r="L5620" t="str">
        <f t="shared" si="522"/>
        <v>Apex Clothing EPZ</v>
      </c>
      <c r="M5620" t="s">
        <v>149</v>
      </c>
      <c r="N5620" t="s">
        <v>2073</v>
      </c>
      <c r="O5620">
        <v>1068</v>
      </c>
      <c r="P5620">
        <v>1.96</v>
      </c>
      <c r="Q5620">
        <v>3.09</v>
      </c>
      <c r="R5620">
        <v>1.4005602240896359E-3</v>
      </c>
      <c r="S5620">
        <f t="shared" si="523"/>
        <v>2093.2799999999997</v>
      </c>
      <c r="T5620">
        <f t="shared" si="524"/>
        <v>1.4957983193277311</v>
      </c>
      <c r="U5620">
        <f t="shared" si="525"/>
        <v>3300.12</v>
      </c>
      <c r="V5620">
        <f t="shared" si="526"/>
        <v>1205.3442016806723</v>
      </c>
      <c r="W5620" t="str">
        <f t="shared" si="527"/>
        <v>PROFIT</v>
      </c>
    </row>
    <row r="5621" spans="8:23" x14ac:dyDescent="0.35">
      <c r="H5621">
        <v>2013</v>
      </c>
      <c r="I5621" t="s">
        <v>21</v>
      </c>
      <c r="J5621" t="s">
        <v>2000</v>
      </c>
      <c r="K5621" t="s">
        <v>196</v>
      </c>
      <c r="L5621" t="str">
        <f t="shared" si="522"/>
        <v>Apex Clothing EPZ</v>
      </c>
      <c r="M5621" t="s">
        <v>154</v>
      </c>
      <c r="N5621" t="s">
        <v>2074</v>
      </c>
      <c r="O5621">
        <v>396</v>
      </c>
      <c r="P5621">
        <v>2.36</v>
      </c>
      <c r="Q5621">
        <v>3.42</v>
      </c>
      <c r="R5621">
        <v>1.3089005235602095E-3</v>
      </c>
      <c r="S5621">
        <f t="shared" si="523"/>
        <v>934.56</v>
      </c>
      <c r="T5621">
        <f t="shared" si="524"/>
        <v>0.51832460732984298</v>
      </c>
      <c r="U5621">
        <f t="shared" si="525"/>
        <v>1354.32</v>
      </c>
      <c r="V5621">
        <f t="shared" si="526"/>
        <v>419.24167539267017</v>
      </c>
      <c r="W5621" t="str">
        <f t="shared" si="527"/>
        <v>LOSS</v>
      </c>
    </row>
    <row r="5622" spans="8:23" x14ac:dyDescent="0.35">
      <c r="H5622">
        <v>2013</v>
      </c>
      <c r="I5622" t="s">
        <v>21</v>
      </c>
      <c r="J5622" t="s">
        <v>2000</v>
      </c>
      <c r="K5622" t="s">
        <v>196</v>
      </c>
      <c r="L5622" t="str">
        <f t="shared" si="522"/>
        <v>Apex Clothing EPZ</v>
      </c>
      <c r="M5622" t="s">
        <v>159</v>
      </c>
      <c r="N5622" t="s">
        <v>2075</v>
      </c>
      <c r="O5622">
        <v>432</v>
      </c>
      <c r="P5622">
        <v>2.23</v>
      </c>
      <c r="Q5622">
        <v>2.36</v>
      </c>
      <c r="R5622">
        <v>1.8214936247723133E-3</v>
      </c>
      <c r="S5622">
        <f t="shared" si="523"/>
        <v>963.36</v>
      </c>
      <c r="T5622">
        <f t="shared" si="524"/>
        <v>0.78688524590163933</v>
      </c>
      <c r="U5622">
        <f t="shared" si="525"/>
        <v>1019.52</v>
      </c>
      <c r="V5622">
        <f t="shared" si="526"/>
        <v>55.373114754098332</v>
      </c>
      <c r="W5622" t="str">
        <f t="shared" si="527"/>
        <v>LOSS</v>
      </c>
    </row>
    <row r="5623" spans="8:23" x14ac:dyDescent="0.35">
      <c r="H5623">
        <v>2013</v>
      </c>
      <c r="I5623" t="s">
        <v>21</v>
      </c>
      <c r="J5623" t="s">
        <v>2000</v>
      </c>
      <c r="K5623" t="s">
        <v>196</v>
      </c>
      <c r="L5623" t="str">
        <f t="shared" si="522"/>
        <v>Apex Clothing EPZ</v>
      </c>
      <c r="M5623" t="s">
        <v>164</v>
      </c>
      <c r="N5623" t="s">
        <v>2076</v>
      </c>
      <c r="O5623">
        <v>516</v>
      </c>
      <c r="P5623">
        <v>2.2000000000000002</v>
      </c>
      <c r="Q5623">
        <v>3.48</v>
      </c>
      <c r="R5623">
        <v>1.3422818791946308E-3</v>
      </c>
      <c r="S5623">
        <f t="shared" si="523"/>
        <v>1135.2</v>
      </c>
      <c r="T5623">
        <f t="shared" si="524"/>
        <v>0.69261744966442951</v>
      </c>
      <c r="U5623">
        <f t="shared" si="525"/>
        <v>1795.68</v>
      </c>
      <c r="V5623">
        <f t="shared" si="526"/>
        <v>659.78738255033556</v>
      </c>
      <c r="W5623" t="str">
        <f t="shared" si="527"/>
        <v>LOSS</v>
      </c>
    </row>
    <row r="5624" spans="8:23" x14ac:dyDescent="0.35">
      <c r="H5624">
        <v>2013</v>
      </c>
      <c r="I5624" t="s">
        <v>21</v>
      </c>
      <c r="J5624" t="s">
        <v>2000</v>
      </c>
      <c r="K5624" t="s">
        <v>196</v>
      </c>
      <c r="L5624" t="str">
        <f t="shared" si="522"/>
        <v>Apex Clothing EPZ</v>
      </c>
      <c r="M5624" t="s">
        <v>169</v>
      </c>
      <c r="N5624" t="s">
        <v>2077</v>
      </c>
      <c r="O5624">
        <v>528</v>
      </c>
      <c r="P5624">
        <v>1.68</v>
      </c>
      <c r="Q5624">
        <v>2.82</v>
      </c>
      <c r="R5624">
        <v>1.6666666666666668E-3</v>
      </c>
      <c r="S5624">
        <f t="shared" si="523"/>
        <v>887.04</v>
      </c>
      <c r="T5624">
        <f t="shared" si="524"/>
        <v>0.88</v>
      </c>
      <c r="U5624">
        <f t="shared" si="525"/>
        <v>1488.9599999999998</v>
      </c>
      <c r="V5624">
        <f t="shared" si="526"/>
        <v>601.03999999999985</v>
      </c>
      <c r="W5624" t="str">
        <f t="shared" si="527"/>
        <v>LOSS</v>
      </c>
    </row>
    <row r="5625" spans="8:23" x14ac:dyDescent="0.35">
      <c r="H5625">
        <v>2013</v>
      </c>
      <c r="I5625" t="s">
        <v>21</v>
      </c>
      <c r="J5625" t="s">
        <v>2000</v>
      </c>
      <c r="K5625" t="s">
        <v>196</v>
      </c>
      <c r="L5625" t="str">
        <f t="shared" si="522"/>
        <v>Apex Clothing EPZ</v>
      </c>
      <c r="M5625" t="s">
        <v>174</v>
      </c>
      <c r="N5625" t="s">
        <v>2078</v>
      </c>
      <c r="O5625">
        <v>1068</v>
      </c>
      <c r="P5625">
        <v>1.86</v>
      </c>
      <c r="Q5625">
        <v>3.27</v>
      </c>
      <c r="R5625">
        <v>1.2642225031605564E-3</v>
      </c>
      <c r="S5625">
        <f t="shared" si="523"/>
        <v>1986.48</v>
      </c>
      <c r="T5625">
        <f t="shared" si="524"/>
        <v>1.3501896333754742</v>
      </c>
      <c r="U5625">
        <f t="shared" si="525"/>
        <v>3492.36</v>
      </c>
      <c r="V5625">
        <f t="shared" si="526"/>
        <v>1504.5298103666246</v>
      </c>
      <c r="W5625" t="str">
        <f t="shared" si="527"/>
        <v>PROFIT</v>
      </c>
    </row>
    <row r="5626" spans="8:23" x14ac:dyDescent="0.35">
      <c r="H5626">
        <v>2013</v>
      </c>
      <c r="I5626" t="s">
        <v>21</v>
      </c>
      <c r="J5626" t="s">
        <v>2000</v>
      </c>
      <c r="K5626" t="s">
        <v>196</v>
      </c>
      <c r="L5626" t="str">
        <f t="shared" si="522"/>
        <v>Apex Clothing EPZ</v>
      </c>
      <c r="M5626" t="s">
        <v>179</v>
      </c>
      <c r="N5626" t="s">
        <v>2079</v>
      </c>
      <c r="O5626">
        <v>792</v>
      </c>
      <c r="P5626">
        <v>1.69</v>
      </c>
      <c r="Q5626">
        <v>2.67</v>
      </c>
      <c r="R5626">
        <v>1.4204545454545455E-3</v>
      </c>
      <c r="S5626">
        <f t="shared" si="523"/>
        <v>1338.48</v>
      </c>
      <c r="T5626">
        <f t="shared" si="524"/>
        <v>1.125</v>
      </c>
      <c r="U5626">
        <f t="shared" si="525"/>
        <v>2114.64</v>
      </c>
      <c r="V5626">
        <f t="shared" si="526"/>
        <v>775.03499999999985</v>
      </c>
      <c r="W5626" t="str">
        <f t="shared" si="527"/>
        <v>LOSS</v>
      </c>
    </row>
    <row r="5627" spans="8:23" x14ac:dyDescent="0.35">
      <c r="H5627">
        <v>2013</v>
      </c>
      <c r="I5627" t="s">
        <v>21</v>
      </c>
      <c r="J5627" t="s">
        <v>2000</v>
      </c>
      <c r="K5627" t="s">
        <v>196</v>
      </c>
      <c r="L5627" t="str">
        <f t="shared" si="522"/>
        <v>Apex Clothing EPZ</v>
      </c>
      <c r="M5627" t="s">
        <v>184</v>
      </c>
      <c r="N5627" t="s">
        <v>2080</v>
      </c>
      <c r="O5627">
        <v>372</v>
      </c>
      <c r="P5627">
        <v>1.22</v>
      </c>
      <c r="Q5627">
        <v>2.04</v>
      </c>
      <c r="R5627">
        <v>1.1173184357541898E-3</v>
      </c>
      <c r="S5627">
        <f t="shared" si="523"/>
        <v>453.84</v>
      </c>
      <c r="T5627">
        <f t="shared" si="524"/>
        <v>0.41564245810055861</v>
      </c>
      <c r="U5627">
        <f t="shared" si="525"/>
        <v>758.88</v>
      </c>
      <c r="V5627">
        <f t="shared" si="526"/>
        <v>304.62435754189949</v>
      </c>
      <c r="W5627" t="str">
        <f t="shared" si="527"/>
        <v>LOSS</v>
      </c>
    </row>
    <row r="5628" spans="8:23" x14ac:dyDescent="0.35">
      <c r="H5628">
        <v>2013</v>
      </c>
      <c r="I5628" t="s">
        <v>21</v>
      </c>
      <c r="J5628" t="s">
        <v>2000</v>
      </c>
      <c r="K5628" t="s">
        <v>196</v>
      </c>
      <c r="L5628" t="str">
        <f t="shared" si="522"/>
        <v>Apex Clothing EPZ</v>
      </c>
      <c r="M5628" t="s">
        <v>189</v>
      </c>
      <c r="N5628" t="s">
        <v>2081</v>
      </c>
      <c r="O5628">
        <v>1044</v>
      </c>
      <c r="P5628">
        <v>1.97</v>
      </c>
      <c r="Q5628">
        <v>2.3199999999999998</v>
      </c>
      <c r="R5628">
        <v>1.1123470522803114E-3</v>
      </c>
      <c r="S5628">
        <f t="shared" si="523"/>
        <v>2056.6799999999998</v>
      </c>
      <c r="T5628">
        <f t="shared" si="524"/>
        <v>1.1612903225806452</v>
      </c>
      <c r="U5628">
        <f t="shared" si="525"/>
        <v>2422.08</v>
      </c>
      <c r="V5628">
        <f t="shared" si="526"/>
        <v>364.23870967741942</v>
      </c>
      <c r="W5628" t="str">
        <f t="shared" si="527"/>
        <v>LOSS</v>
      </c>
    </row>
    <row r="5629" spans="8:23" x14ac:dyDescent="0.35">
      <c r="H5629">
        <v>2013</v>
      </c>
      <c r="I5629" t="s">
        <v>21</v>
      </c>
      <c r="J5629" t="s">
        <v>2000</v>
      </c>
      <c r="K5629" t="s">
        <v>196</v>
      </c>
      <c r="L5629" t="str">
        <f t="shared" si="522"/>
        <v>Apex Clothing EPZ</v>
      </c>
      <c r="M5629" t="s">
        <v>194</v>
      </c>
      <c r="N5629" t="s">
        <v>2082</v>
      </c>
      <c r="O5629">
        <v>636</v>
      </c>
      <c r="P5629">
        <v>1.45</v>
      </c>
      <c r="Q5629">
        <v>2.4500000000000002</v>
      </c>
      <c r="R5629">
        <v>1.6638935108153079E-3</v>
      </c>
      <c r="S5629">
        <f t="shared" si="523"/>
        <v>922.19999999999993</v>
      </c>
      <c r="T5629">
        <f t="shared" si="524"/>
        <v>1.0582362728785357</v>
      </c>
      <c r="U5629">
        <f t="shared" si="525"/>
        <v>1558.2</v>
      </c>
      <c r="V5629">
        <f t="shared" si="526"/>
        <v>634.94176372712161</v>
      </c>
      <c r="W5629" t="str">
        <f t="shared" si="527"/>
        <v>LOSS</v>
      </c>
    </row>
    <row r="5630" spans="8:23" x14ac:dyDescent="0.35">
      <c r="H5630">
        <v>2013</v>
      </c>
      <c r="I5630" t="s">
        <v>21</v>
      </c>
      <c r="J5630" t="s">
        <v>2000</v>
      </c>
      <c r="K5630" t="s">
        <v>196</v>
      </c>
      <c r="L5630" t="str">
        <f t="shared" si="522"/>
        <v>Apex Clothing EPZ</v>
      </c>
      <c r="M5630" t="s">
        <v>199</v>
      </c>
      <c r="N5630" t="s">
        <v>2083</v>
      </c>
      <c r="O5630">
        <v>492</v>
      </c>
      <c r="P5630">
        <v>2.3199999999999998</v>
      </c>
      <c r="Q5630">
        <v>2.81</v>
      </c>
      <c r="R5630">
        <v>1.7006802721088435E-3</v>
      </c>
      <c r="S5630">
        <f t="shared" si="523"/>
        <v>1141.4399999999998</v>
      </c>
      <c r="T5630">
        <f t="shared" si="524"/>
        <v>0.83673469387755095</v>
      </c>
      <c r="U5630">
        <f t="shared" si="525"/>
        <v>1382.52</v>
      </c>
      <c r="V5630">
        <f t="shared" si="526"/>
        <v>240.24326530612259</v>
      </c>
      <c r="W5630" t="str">
        <f t="shared" si="527"/>
        <v>LOSS</v>
      </c>
    </row>
    <row r="5631" spans="8:23" x14ac:dyDescent="0.35">
      <c r="H5631">
        <v>2013</v>
      </c>
      <c r="I5631" t="s">
        <v>21</v>
      </c>
      <c r="J5631" t="s">
        <v>2000</v>
      </c>
      <c r="K5631" t="s">
        <v>196</v>
      </c>
      <c r="L5631" t="str">
        <f t="shared" si="522"/>
        <v>Apex Clothing EPZ</v>
      </c>
      <c r="M5631" t="s">
        <v>204</v>
      </c>
      <c r="N5631" t="s">
        <v>2084</v>
      </c>
      <c r="O5631">
        <v>1020</v>
      </c>
      <c r="P5631">
        <v>1.94</v>
      </c>
      <c r="Q5631">
        <v>2.88</v>
      </c>
      <c r="R5631">
        <v>1.0615711252653928E-3</v>
      </c>
      <c r="S5631">
        <f t="shared" si="523"/>
        <v>1978.8</v>
      </c>
      <c r="T5631">
        <f t="shared" si="524"/>
        <v>1.0828025477707006</v>
      </c>
      <c r="U5631">
        <f t="shared" si="525"/>
        <v>2937.6</v>
      </c>
      <c r="V5631">
        <f t="shared" si="526"/>
        <v>957.71719745222924</v>
      </c>
      <c r="W5631" t="str">
        <f t="shared" si="527"/>
        <v>LOSS</v>
      </c>
    </row>
    <row r="5632" spans="8:23" x14ac:dyDescent="0.35">
      <c r="H5632">
        <v>2013</v>
      </c>
      <c r="I5632" t="s">
        <v>21</v>
      </c>
      <c r="J5632" t="s">
        <v>38</v>
      </c>
      <c r="K5632" t="s">
        <v>201</v>
      </c>
      <c r="L5632" t="str">
        <f t="shared" si="522"/>
        <v>Orbit Fashions Ltd</v>
      </c>
      <c r="M5632" t="s">
        <v>209</v>
      </c>
      <c r="N5632" t="s">
        <v>2085</v>
      </c>
      <c r="O5632">
        <v>4884</v>
      </c>
      <c r="P5632">
        <v>0.55000000000000004</v>
      </c>
      <c r="Q5632">
        <v>0.98</v>
      </c>
      <c r="R5632">
        <v>1.2547051442910915E-3</v>
      </c>
      <c r="S5632">
        <f t="shared" si="523"/>
        <v>2686.2000000000003</v>
      </c>
      <c r="T5632">
        <f t="shared" si="524"/>
        <v>6.1279799247176907</v>
      </c>
      <c r="U5632">
        <f t="shared" si="525"/>
        <v>4786.32</v>
      </c>
      <c r="V5632">
        <f t="shared" si="526"/>
        <v>2093.9920200752817</v>
      </c>
      <c r="W5632" t="str">
        <f t="shared" si="527"/>
        <v>PROFIT</v>
      </c>
    </row>
    <row r="5633" spans="8:23" x14ac:dyDescent="0.35">
      <c r="H5633">
        <v>2013</v>
      </c>
      <c r="I5633" t="s">
        <v>21</v>
      </c>
      <c r="J5633" t="s">
        <v>38</v>
      </c>
      <c r="K5633" t="s">
        <v>201</v>
      </c>
      <c r="L5633" t="str">
        <f t="shared" si="522"/>
        <v>Orbit Fashions Ltd</v>
      </c>
      <c r="M5633" t="s">
        <v>214</v>
      </c>
      <c r="N5633" t="s">
        <v>2086</v>
      </c>
      <c r="O5633">
        <v>6360</v>
      </c>
      <c r="P5633">
        <v>0.98</v>
      </c>
      <c r="Q5633">
        <v>0.96</v>
      </c>
      <c r="R5633">
        <v>0</v>
      </c>
      <c r="S5633">
        <f t="shared" si="523"/>
        <v>6232.8</v>
      </c>
      <c r="T5633">
        <f t="shared" si="524"/>
        <v>0</v>
      </c>
      <c r="U5633">
        <f t="shared" si="525"/>
        <v>6105.5999999999995</v>
      </c>
      <c r="V5633">
        <f t="shared" si="526"/>
        <v>-127.20000000000073</v>
      </c>
      <c r="W5633" t="str">
        <f t="shared" si="527"/>
        <v>LOSS</v>
      </c>
    </row>
    <row r="5634" spans="8:23" x14ac:dyDescent="0.35">
      <c r="H5634">
        <v>2013</v>
      </c>
      <c r="I5634" t="s">
        <v>21</v>
      </c>
      <c r="J5634" t="s">
        <v>38</v>
      </c>
      <c r="K5634" t="s">
        <v>201</v>
      </c>
      <c r="L5634" t="str">
        <f t="shared" si="522"/>
        <v>Orbit Fashions Ltd</v>
      </c>
      <c r="M5634" t="s">
        <v>219</v>
      </c>
      <c r="N5634" t="s">
        <v>2087</v>
      </c>
      <c r="O5634">
        <v>7116</v>
      </c>
      <c r="P5634">
        <v>0.9</v>
      </c>
      <c r="Q5634">
        <v>1.06</v>
      </c>
      <c r="R5634">
        <v>1.6366612111292963E-3</v>
      </c>
      <c r="S5634">
        <f t="shared" si="523"/>
        <v>6404.4000000000005</v>
      </c>
      <c r="T5634">
        <f t="shared" si="524"/>
        <v>11.646481178396073</v>
      </c>
      <c r="U5634">
        <f t="shared" si="525"/>
        <v>7542.96</v>
      </c>
      <c r="V5634">
        <f t="shared" si="526"/>
        <v>1126.9135188216035</v>
      </c>
      <c r="W5634" t="str">
        <f t="shared" si="527"/>
        <v>PROFIT</v>
      </c>
    </row>
    <row r="5635" spans="8:23" x14ac:dyDescent="0.35">
      <c r="H5635">
        <v>2013</v>
      </c>
      <c r="I5635" t="s">
        <v>21</v>
      </c>
      <c r="J5635" t="s">
        <v>38</v>
      </c>
      <c r="K5635" t="s">
        <v>201</v>
      </c>
      <c r="L5635" t="str">
        <f t="shared" ref="L5635:L5698" si="528">VLOOKUP($K5635,$A$1:$C$124,MATCH($L$1,$A$1:$C$1,0),0)</f>
        <v>Orbit Fashions Ltd</v>
      </c>
      <c r="M5635" t="s">
        <v>224</v>
      </c>
      <c r="N5635" t="s">
        <v>2088</v>
      </c>
      <c r="O5635">
        <v>4896</v>
      </c>
      <c r="P5635">
        <v>0.69</v>
      </c>
      <c r="Q5635">
        <v>0.91</v>
      </c>
      <c r="R5635">
        <v>1.7730496453900709E-3</v>
      </c>
      <c r="S5635">
        <f t="shared" ref="S5635:S5698" si="529">P5635*O5635</f>
        <v>3378.24</v>
      </c>
      <c r="T5635">
        <f t="shared" ref="T5635:T5698" si="530">R5635*O5635</f>
        <v>8.6808510638297864</v>
      </c>
      <c r="U5635">
        <f t="shared" ref="U5635:U5698" si="531">Q5635*O5635</f>
        <v>4455.3600000000006</v>
      </c>
      <c r="V5635">
        <f t="shared" ref="V5635:V5698" si="532">Q5635*O5635-S5635-T5635</f>
        <v>1068.439148936171</v>
      </c>
      <c r="W5635" t="str">
        <f t="shared" ref="W5635:W5698" si="533">IF(V5635&gt;1000,"PROFIT","LOSS")</f>
        <v>PROFIT</v>
      </c>
    </row>
    <row r="5636" spans="8:23" x14ac:dyDescent="0.35">
      <c r="H5636">
        <v>2013</v>
      </c>
      <c r="I5636" t="s">
        <v>21</v>
      </c>
      <c r="J5636" t="s">
        <v>38</v>
      </c>
      <c r="K5636" t="s">
        <v>201</v>
      </c>
      <c r="L5636" t="str">
        <f t="shared" si="528"/>
        <v>Orbit Fashions Ltd</v>
      </c>
      <c r="M5636" t="s">
        <v>229</v>
      </c>
      <c r="N5636" t="s">
        <v>2089</v>
      </c>
      <c r="O5636">
        <v>9372</v>
      </c>
      <c r="P5636">
        <v>0.71</v>
      </c>
      <c r="Q5636">
        <v>1.18</v>
      </c>
      <c r="R5636">
        <v>1.4992503748125937E-3</v>
      </c>
      <c r="S5636">
        <f t="shared" si="529"/>
        <v>6654.12</v>
      </c>
      <c r="T5636">
        <f t="shared" si="530"/>
        <v>14.050974512743627</v>
      </c>
      <c r="U5636">
        <f t="shared" si="531"/>
        <v>11058.96</v>
      </c>
      <c r="V5636">
        <f t="shared" si="532"/>
        <v>4390.7890254872555</v>
      </c>
      <c r="W5636" t="str">
        <f t="shared" si="533"/>
        <v>PROFIT</v>
      </c>
    </row>
    <row r="5637" spans="8:23" x14ac:dyDescent="0.35">
      <c r="H5637">
        <v>2013</v>
      </c>
      <c r="I5637" t="s">
        <v>21</v>
      </c>
      <c r="J5637" t="s">
        <v>38</v>
      </c>
      <c r="K5637" t="s">
        <v>201</v>
      </c>
      <c r="L5637" t="str">
        <f t="shared" si="528"/>
        <v>Orbit Fashions Ltd</v>
      </c>
      <c r="M5637" t="s">
        <v>234</v>
      </c>
      <c r="N5637" t="s">
        <v>2090</v>
      </c>
      <c r="O5637">
        <v>6036</v>
      </c>
      <c r="P5637">
        <v>0.57999999999999996</v>
      </c>
      <c r="Q5637">
        <v>0.99</v>
      </c>
      <c r="R5637">
        <v>1.1737089201877935E-3</v>
      </c>
      <c r="S5637">
        <f t="shared" si="529"/>
        <v>3500.8799999999997</v>
      </c>
      <c r="T5637">
        <f t="shared" si="530"/>
        <v>7.084507042253521</v>
      </c>
      <c r="U5637">
        <f t="shared" si="531"/>
        <v>5975.64</v>
      </c>
      <c r="V5637">
        <f t="shared" si="532"/>
        <v>2467.6754929577473</v>
      </c>
      <c r="W5637" t="str">
        <f t="shared" si="533"/>
        <v>PROFIT</v>
      </c>
    </row>
    <row r="5638" spans="8:23" x14ac:dyDescent="0.35">
      <c r="H5638">
        <v>2013</v>
      </c>
      <c r="I5638" t="s">
        <v>21</v>
      </c>
      <c r="J5638" t="s">
        <v>38</v>
      </c>
      <c r="K5638" t="s">
        <v>201</v>
      </c>
      <c r="L5638" t="str">
        <f t="shared" si="528"/>
        <v>Orbit Fashions Ltd</v>
      </c>
      <c r="M5638" t="s">
        <v>239</v>
      </c>
      <c r="N5638" t="s">
        <v>2091</v>
      </c>
      <c r="O5638">
        <v>7680</v>
      </c>
      <c r="P5638">
        <v>1.1200000000000001</v>
      </c>
      <c r="Q5638">
        <v>1.02</v>
      </c>
      <c r="R5638">
        <v>0</v>
      </c>
      <c r="S5638">
        <f t="shared" si="529"/>
        <v>8601.6</v>
      </c>
      <c r="T5638">
        <f t="shared" si="530"/>
        <v>0</v>
      </c>
      <c r="U5638">
        <f t="shared" si="531"/>
        <v>7833.6</v>
      </c>
      <c r="V5638">
        <f t="shared" si="532"/>
        <v>-768</v>
      </c>
      <c r="W5638" t="str">
        <f t="shared" si="533"/>
        <v>LOSS</v>
      </c>
    </row>
    <row r="5639" spans="8:23" x14ac:dyDescent="0.35">
      <c r="H5639">
        <v>2013</v>
      </c>
      <c r="I5639" t="s">
        <v>21</v>
      </c>
      <c r="J5639" t="s">
        <v>38</v>
      </c>
      <c r="K5639" t="s">
        <v>201</v>
      </c>
      <c r="L5639" t="str">
        <f t="shared" si="528"/>
        <v>Orbit Fashions Ltd</v>
      </c>
      <c r="M5639" t="s">
        <v>244</v>
      </c>
      <c r="N5639" t="s">
        <v>2092</v>
      </c>
      <c r="O5639">
        <v>5880</v>
      </c>
      <c r="P5639">
        <v>0.92</v>
      </c>
      <c r="Q5639">
        <v>0.98</v>
      </c>
      <c r="R5639">
        <v>1.3192612137203166E-3</v>
      </c>
      <c r="S5639">
        <f t="shared" si="529"/>
        <v>5409.6</v>
      </c>
      <c r="T5639">
        <f t="shared" si="530"/>
        <v>7.7572559366754614</v>
      </c>
      <c r="U5639">
        <f t="shared" si="531"/>
        <v>5762.4</v>
      </c>
      <c r="V5639">
        <f t="shared" si="532"/>
        <v>345.04274406332382</v>
      </c>
      <c r="W5639" t="str">
        <f t="shared" si="533"/>
        <v>LOSS</v>
      </c>
    </row>
    <row r="5640" spans="8:23" x14ac:dyDescent="0.35">
      <c r="H5640">
        <v>2013</v>
      </c>
      <c r="I5640" t="s">
        <v>21</v>
      </c>
      <c r="J5640" t="s">
        <v>38</v>
      </c>
      <c r="K5640" t="s">
        <v>201</v>
      </c>
      <c r="L5640" t="str">
        <f t="shared" si="528"/>
        <v>Orbit Fashions Ltd</v>
      </c>
      <c r="M5640" t="s">
        <v>249</v>
      </c>
      <c r="N5640" t="s">
        <v>2093</v>
      </c>
      <c r="O5640">
        <v>8436</v>
      </c>
      <c r="P5640">
        <v>0.99</v>
      </c>
      <c r="Q5640">
        <v>0.98</v>
      </c>
      <c r="R5640">
        <v>0</v>
      </c>
      <c r="S5640">
        <f t="shared" si="529"/>
        <v>8351.64</v>
      </c>
      <c r="T5640">
        <f t="shared" si="530"/>
        <v>0</v>
      </c>
      <c r="U5640">
        <f t="shared" si="531"/>
        <v>8267.2800000000007</v>
      </c>
      <c r="V5640">
        <f t="shared" si="532"/>
        <v>-84.359999999998763</v>
      </c>
      <c r="W5640" t="str">
        <f t="shared" si="533"/>
        <v>LOSS</v>
      </c>
    </row>
    <row r="5641" spans="8:23" x14ac:dyDescent="0.35">
      <c r="H5641">
        <v>2013</v>
      </c>
      <c r="I5641" t="s">
        <v>21</v>
      </c>
      <c r="J5641" t="s">
        <v>38</v>
      </c>
      <c r="K5641" t="s">
        <v>201</v>
      </c>
      <c r="L5641" t="str">
        <f t="shared" si="528"/>
        <v>Orbit Fashions Ltd</v>
      </c>
      <c r="M5641" t="s">
        <v>254</v>
      </c>
      <c r="N5641" t="s">
        <v>2094</v>
      </c>
      <c r="O5641">
        <v>6552</v>
      </c>
      <c r="P5641">
        <v>0.54</v>
      </c>
      <c r="Q5641">
        <v>1.1599999999999999</v>
      </c>
      <c r="R5641">
        <v>1.287001287001287E-3</v>
      </c>
      <c r="S5641">
        <f t="shared" si="529"/>
        <v>3538.0800000000004</v>
      </c>
      <c r="T5641">
        <f t="shared" si="530"/>
        <v>8.4324324324324316</v>
      </c>
      <c r="U5641">
        <f t="shared" si="531"/>
        <v>7600.32</v>
      </c>
      <c r="V5641">
        <f t="shared" si="532"/>
        <v>4053.8075675675668</v>
      </c>
      <c r="W5641" t="str">
        <f t="shared" si="533"/>
        <v>PROFIT</v>
      </c>
    </row>
    <row r="5642" spans="8:23" x14ac:dyDescent="0.35">
      <c r="H5642">
        <v>2013</v>
      </c>
      <c r="I5642" t="s">
        <v>21</v>
      </c>
      <c r="J5642" t="s">
        <v>38</v>
      </c>
      <c r="K5642" t="s">
        <v>201</v>
      </c>
      <c r="L5642" t="str">
        <f t="shared" si="528"/>
        <v>Orbit Fashions Ltd</v>
      </c>
      <c r="M5642" t="s">
        <v>23</v>
      </c>
      <c r="N5642" t="s">
        <v>2095</v>
      </c>
      <c r="O5642">
        <v>6732</v>
      </c>
      <c r="P5642">
        <v>1.05</v>
      </c>
      <c r="Q5642">
        <v>1.1000000000000001</v>
      </c>
      <c r="R5642">
        <v>1.6474464579901153E-3</v>
      </c>
      <c r="S5642">
        <f t="shared" si="529"/>
        <v>7068.6</v>
      </c>
      <c r="T5642">
        <f t="shared" si="530"/>
        <v>11.090609555189456</v>
      </c>
      <c r="U5642">
        <f t="shared" si="531"/>
        <v>7405.2000000000007</v>
      </c>
      <c r="V5642">
        <f t="shared" si="532"/>
        <v>325.50939044481089</v>
      </c>
      <c r="W5642" t="str">
        <f t="shared" si="533"/>
        <v>LOSS</v>
      </c>
    </row>
    <row r="5643" spans="8:23" x14ac:dyDescent="0.35">
      <c r="H5643">
        <v>2013</v>
      </c>
      <c r="I5643" t="s">
        <v>21</v>
      </c>
      <c r="J5643" t="s">
        <v>38</v>
      </c>
      <c r="K5643" t="s">
        <v>201</v>
      </c>
      <c r="L5643" t="str">
        <f t="shared" si="528"/>
        <v>Orbit Fashions Ltd</v>
      </c>
      <c r="M5643" t="s">
        <v>28</v>
      </c>
      <c r="N5643" t="s">
        <v>2096</v>
      </c>
      <c r="O5643">
        <v>8676</v>
      </c>
      <c r="P5643">
        <v>0.81</v>
      </c>
      <c r="Q5643">
        <v>1.03</v>
      </c>
      <c r="R5643">
        <v>1.199040767386091E-3</v>
      </c>
      <c r="S5643">
        <f t="shared" si="529"/>
        <v>7027.56</v>
      </c>
      <c r="T5643">
        <f t="shared" si="530"/>
        <v>10.402877697841726</v>
      </c>
      <c r="U5643">
        <f t="shared" si="531"/>
        <v>8936.2800000000007</v>
      </c>
      <c r="V5643">
        <f t="shared" si="532"/>
        <v>1898.3171223021586</v>
      </c>
      <c r="W5643" t="str">
        <f t="shared" si="533"/>
        <v>PROFIT</v>
      </c>
    </row>
    <row r="5644" spans="8:23" x14ac:dyDescent="0.35">
      <c r="H5644">
        <v>2013</v>
      </c>
      <c r="I5644" t="s">
        <v>21</v>
      </c>
      <c r="J5644" t="s">
        <v>647</v>
      </c>
      <c r="K5644" t="s">
        <v>201</v>
      </c>
      <c r="L5644" t="str">
        <f t="shared" si="528"/>
        <v>Orbit Fashions Ltd</v>
      </c>
      <c r="M5644" t="s">
        <v>33</v>
      </c>
      <c r="N5644" t="s">
        <v>2097</v>
      </c>
      <c r="O5644">
        <v>768</v>
      </c>
      <c r="P5644">
        <v>1.23</v>
      </c>
      <c r="Q5644">
        <v>1.76</v>
      </c>
      <c r="R5644">
        <v>1.6501650165016502E-3</v>
      </c>
      <c r="S5644">
        <f t="shared" si="529"/>
        <v>944.64</v>
      </c>
      <c r="T5644">
        <f t="shared" si="530"/>
        <v>1.2673267326732673</v>
      </c>
      <c r="U5644">
        <f t="shared" si="531"/>
        <v>1351.68</v>
      </c>
      <c r="V5644">
        <f t="shared" si="532"/>
        <v>405.77267326732681</v>
      </c>
      <c r="W5644" t="str">
        <f t="shared" si="533"/>
        <v>LOSS</v>
      </c>
    </row>
    <row r="5645" spans="8:23" x14ac:dyDescent="0.35">
      <c r="H5645">
        <v>2013</v>
      </c>
      <c r="I5645" t="s">
        <v>21</v>
      </c>
      <c r="J5645" t="s">
        <v>647</v>
      </c>
      <c r="K5645" t="s">
        <v>201</v>
      </c>
      <c r="L5645" t="str">
        <f t="shared" si="528"/>
        <v>Orbit Fashions Ltd</v>
      </c>
      <c r="M5645" t="s">
        <v>39</v>
      </c>
      <c r="N5645" t="s">
        <v>2098</v>
      </c>
      <c r="O5645">
        <v>1164</v>
      </c>
      <c r="P5645">
        <v>1.35</v>
      </c>
      <c r="Q5645">
        <v>1.74</v>
      </c>
      <c r="R5645">
        <v>1.0460251046025104E-3</v>
      </c>
      <c r="S5645">
        <f t="shared" si="529"/>
        <v>1571.4</v>
      </c>
      <c r="T5645">
        <f t="shared" si="530"/>
        <v>1.2175732217573221</v>
      </c>
      <c r="U5645">
        <f t="shared" si="531"/>
        <v>2025.36</v>
      </c>
      <c r="V5645">
        <f t="shared" si="532"/>
        <v>452.74242677824247</v>
      </c>
      <c r="W5645" t="str">
        <f t="shared" si="533"/>
        <v>LOSS</v>
      </c>
    </row>
    <row r="5646" spans="8:23" x14ac:dyDescent="0.35">
      <c r="H5646">
        <v>2013</v>
      </c>
      <c r="I5646" t="s">
        <v>21</v>
      </c>
      <c r="J5646" t="s">
        <v>647</v>
      </c>
      <c r="K5646" t="s">
        <v>201</v>
      </c>
      <c r="L5646" t="str">
        <f t="shared" si="528"/>
        <v>Orbit Fashions Ltd</v>
      </c>
      <c r="M5646" t="s">
        <v>44</v>
      </c>
      <c r="N5646" t="s">
        <v>2099</v>
      </c>
      <c r="O5646">
        <v>876</v>
      </c>
      <c r="P5646">
        <v>1.42</v>
      </c>
      <c r="Q5646">
        <v>1.83</v>
      </c>
      <c r="R5646">
        <v>1.443001443001443E-3</v>
      </c>
      <c r="S5646">
        <f t="shared" si="529"/>
        <v>1243.9199999999998</v>
      </c>
      <c r="T5646">
        <f t="shared" si="530"/>
        <v>1.2640692640692641</v>
      </c>
      <c r="U5646">
        <f t="shared" si="531"/>
        <v>1603.0800000000002</v>
      </c>
      <c r="V5646">
        <f t="shared" si="532"/>
        <v>357.89593073593102</v>
      </c>
      <c r="W5646" t="str">
        <f t="shared" si="533"/>
        <v>LOSS</v>
      </c>
    </row>
    <row r="5647" spans="8:23" x14ac:dyDescent="0.35">
      <c r="H5647">
        <v>2013</v>
      </c>
      <c r="I5647" t="s">
        <v>21</v>
      </c>
      <c r="J5647" t="s">
        <v>647</v>
      </c>
      <c r="K5647" t="s">
        <v>201</v>
      </c>
      <c r="L5647" t="str">
        <f t="shared" si="528"/>
        <v>Orbit Fashions Ltd</v>
      </c>
      <c r="M5647" t="s">
        <v>49</v>
      </c>
      <c r="N5647" t="s">
        <v>2100</v>
      </c>
      <c r="O5647">
        <v>852</v>
      </c>
      <c r="P5647">
        <v>1.4</v>
      </c>
      <c r="Q5647">
        <v>1.62</v>
      </c>
      <c r="R5647">
        <v>1.7391304347826088E-3</v>
      </c>
      <c r="S5647">
        <f t="shared" si="529"/>
        <v>1192.8</v>
      </c>
      <c r="T5647">
        <f t="shared" si="530"/>
        <v>1.4817391304347827</v>
      </c>
      <c r="U5647">
        <f t="shared" si="531"/>
        <v>1380.24</v>
      </c>
      <c r="V5647">
        <f t="shared" si="532"/>
        <v>185.95826086956527</v>
      </c>
      <c r="W5647" t="str">
        <f t="shared" si="533"/>
        <v>LOSS</v>
      </c>
    </row>
    <row r="5648" spans="8:23" x14ac:dyDescent="0.35">
      <c r="H5648">
        <v>2013</v>
      </c>
      <c r="I5648" t="s">
        <v>21</v>
      </c>
      <c r="J5648" t="s">
        <v>647</v>
      </c>
      <c r="K5648" t="s">
        <v>201</v>
      </c>
      <c r="L5648" t="str">
        <f t="shared" si="528"/>
        <v>Orbit Fashions Ltd</v>
      </c>
      <c r="M5648" t="s">
        <v>54</v>
      </c>
      <c r="N5648" t="s">
        <v>2101</v>
      </c>
      <c r="O5648">
        <v>1260</v>
      </c>
      <c r="P5648">
        <v>1.1200000000000001</v>
      </c>
      <c r="Q5648">
        <v>1.77</v>
      </c>
      <c r="R5648">
        <v>1.5797788309636651E-3</v>
      </c>
      <c r="S5648">
        <f t="shared" si="529"/>
        <v>1411.2</v>
      </c>
      <c r="T5648">
        <f t="shared" si="530"/>
        <v>1.9905213270142179</v>
      </c>
      <c r="U5648">
        <f t="shared" si="531"/>
        <v>2230.1999999999998</v>
      </c>
      <c r="V5648">
        <f t="shared" si="532"/>
        <v>817.00947867298555</v>
      </c>
      <c r="W5648" t="str">
        <f t="shared" si="533"/>
        <v>LOSS</v>
      </c>
    </row>
    <row r="5649" spans="8:23" x14ac:dyDescent="0.35">
      <c r="H5649">
        <v>2013</v>
      </c>
      <c r="I5649" t="s">
        <v>21</v>
      </c>
      <c r="J5649" t="s">
        <v>647</v>
      </c>
      <c r="K5649" t="s">
        <v>201</v>
      </c>
      <c r="L5649" t="str">
        <f t="shared" si="528"/>
        <v>Orbit Fashions Ltd</v>
      </c>
      <c r="M5649" t="s">
        <v>59</v>
      </c>
      <c r="N5649" t="s">
        <v>2102</v>
      </c>
      <c r="O5649">
        <v>576</v>
      </c>
      <c r="P5649">
        <v>1.1100000000000001</v>
      </c>
      <c r="Q5649">
        <v>1.84</v>
      </c>
      <c r="R5649">
        <v>1.6129032258064516E-3</v>
      </c>
      <c r="S5649">
        <f t="shared" si="529"/>
        <v>639.36</v>
      </c>
      <c r="T5649">
        <f t="shared" si="530"/>
        <v>0.92903225806451617</v>
      </c>
      <c r="U5649">
        <f t="shared" si="531"/>
        <v>1059.8400000000001</v>
      </c>
      <c r="V5649">
        <f t="shared" si="532"/>
        <v>419.55096774193561</v>
      </c>
      <c r="W5649" t="str">
        <f t="shared" si="533"/>
        <v>LOSS</v>
      </c>
    </row>
    <row r="5650" spans="8:23" x14ac:dyDescent="0.35">
      <c r="H5650">
        <v>2013</v>
      </c>
      <c r="I5650" t="s">
        <v>21</v>
      </c>
      <c r="J5650" t="s">
        <v>647</v>
      </c>
      <c r="K5650" t="s">
        <v>201</v>
      </c>
      <c r="L5650" t="str">
        <f t="shared" si="528"/>
        <v>Orbit Fashions Ltd</v>
      </c>
      <c r="M5650" t="s">
        <v>64</v>
      </c>
      <c r="N5650" t="s">
        <v>2103</v>
      </c>
      <c r="O5650">
        <v>924</v>
      </c>
      <c r="P5650">
        <v>1.41</v>
      </c>
      <c r="Q5650">
        <v>1.83</v>
      </c>
      <c r="R5650">
        <v>1.4534883720930232E-3</v>
      </c>
      <c r="S5650">
        <f t="shared" si="529"/>
        <v>1302.8399999999999</v>
      </c>
      <c r="T5650">
        <f t="shared" si="530"/>
        <v>1.3430232558139534</v>
      </c>
      <c r="U5650">
        <f t="shared" si="531"/>
        <v>1690.92</v>
      </c>
      <c r="V5650">
        <f t="shared" si="532"/>
        <v>386.73697674418622</v>
      </c>
      <c r="W5650" t="str">
        <f t="shared" si="533"/>
        <v>LOSS</v>
      </c>
    </row>
    <row r="5651" spans="8:23" x14ac:dyDescent="0.35">
      <c r="H5651">
        <v>2013</v>
      </c>
      <c r="I5651" t="s">
        <v>21</v>
      </c>
      <c r="J5651" t="s">
        <v>647</v>
      </c>
      <c r="K5651" t="s">
        <v>201</v>
      </c>
      <c r="L5651" t="str">
        <f t="shared" si="528"/>
        <v>Orbit Fashions Ltd</v>
      </c>
      <c r="M5651" t="s">
        <v>69</v>
      </c>
      <c r="N5651" t="s">
        <v>2104</v>
      </c>
      <c r="O5651">
        <v>876</v>
      </c>
      <c r="P5651">
        <v>1.43</v>
      </c>
      <c r="Q5651">
        <v>1.85</v>
      </c>
      <c r="R5651">
        <v>1.7006802721088435E-3</v>
      </c>
      <c r="S5651">
        <f t="shared" si="529"/>
        <v>1252.6799999999998</v>
      </c>
      <c r="T5651">
        <f t="shared" si="530"/>
        <v>1.4897959183673468</v>
      </c>
      <c r="U5651">
        <f t="shared" si="531"/>
        <v>1620.6000000000001</v>
      </c>
      <c r="V5651">
        <f t="shared" si="532"/>
        <v>366.43020408163295</v>
      </c>
      <c r="W5651" t="str">
        <f t="shared" si="533"/>
        <v>LOSS</v>
      </c>
    </row>
    <row r="5652" spans="8:23" x14ac:dyDescent="0.35">
      <c r="H5652">
        <v>2013</v>
      </c>
      <c r="I5652" t="s">
        <v>21</v>
      </c>
      <c r="J5652" t="s">
        <v>647</v>
      </c>
      <c r="K5652" t="s">
        <v>201</v>
      </c>
      <c r="L5652" t="str">
        <f t="shared" si="528"/>
        <v>Orbit Fashions Ltd</v>
      </c>
      <c r="M5652" t="s">
        <v>74</v>
      </c>
      <c r="N5652" t="s">
        <v>2105</v>
      </c>
      <c r="O5652">
        <v>624</v>
      </c>
      <c r="P5652">
        <v>1.44</v>
      </c>
      <c r="Q5652">
        <v>1.72</v>
      </c>
      <c r="R5652">
        <v>1.8248175182481751E-3</v>
      </c>
      <c r="S5652">
        <f t="shared" si="529"/>
        <v>898.56</v>
      </c>
      <c r="T5652">
        <f t="shared" si="530"/>
        <v>1.1386861313868613</v>
      </c>
      <c r="U5652">
        <f t="shared" si="531"/>
        <v>1073.28</v>
      </c>
      <c r="V5652">
        <f t="shared" si="532"/>
        <v>173.58131386861317</v>
      </c>
      <c r="W5652" t="str">
        <f t="shared" si="533"/>
        <v>LOSS</v>
      </c>
    </row>
    <row r="5653" spans="8:23" x14ac:dyDescent="0.35">
      <c r="H5653">
        <v>2013</v>
      </c>
      <c r="I5653" t="s">
        <v>21</v>
      </c>
      <c r="J5653" t="s">
        <v>647</v>
      </c>
      <c r="K5653" t="s">
        <v>201</v>
      </c>
      <c r="L5653" t="str">
        <f t="shared" si="528"/>
        <v>Orbit Fashions Ltd</v>
      </c>
      <c r="M5653" t="s">
        <v>79</v>
      </c>
      <c r="N5653" t="s">
        <v>2106</v>
      </c>
      <c r="O5653">
        <v>804</v>
      </c>
      <c r="P5653">
        <v>1.4</v>
      </c>
      <c r="Q5653">
        <v>1.66</v>
      </c>
      <c r="R5653">
        <v>1.5267175572519084E-3</v>
      </c>
      <c r="S5653">
        <f t="shared" si="529"/>
        <v>1125.5999999999999</v>
      </c>
      <c r="T5653">
        <f t="shared" si="530"/>
        <v>1.2274809160305344</v>
      </c>
      <c r="U5653">
        <f t="shared" si="531"/>
        <v>1334.6399999999999</v>
      </c>
      <c r="V5653">
        <f t="shared" si="532"/>
        <v>207.81251908396942</v>
      </c>
      <c r="W5653" t="str">
        <f t="shared" si="533"/>
        <v>LOSS</v>
      </c>
    </row>
    <row r="5654" spans="8:23" x14ac:dyDescent="0.35">
      <c r="H5654">
        <v>2013</v>
      </c>
      <c r="I5654" t="s">
        <v>21</v>
      </c>
      <c r="J5654" t="s">
        <v>647</v>
      </c>
      <c r="K5654" t="s">
        <v>201</v>
      </c>
      <c r="L5654" t="str">
        <f t="shared" si="528"/>
        <v>Orbit Fashions Ltd</v>
      </c>
      <c r="M5654" t="s">
        <v>84</v>
      </c>
      <c r="N5654" t="s">
        <v>2107</v>
      </c>
      <c r="O5654">
        <v>1272</v>
      </c>
      <c r="P5654">
        <v>1.3</v>
      </c>
      <c r="Q5654">
        <v>1.6</v>
      </c>
      <c r="R5654">
        <v>1.3908205841446453E-3</v>
      </c>
      <c r="S5654">
        <f t="shared" si="529"/>
        <v>1653.6000000000001</v>
      </c>
      <c r="T5654">
        <f t="shared" si="530"/>
        <v>1.7691237830319888</v>
      </c>
      <c r="U5654">
        <f t="shared" si="531"/>
        <v>2035.2</v>
      </c>
      <c r="V5654">
        <f t="shared" si="532"/>
        <v>379.83087621696791</v>
      </c>
      <c r="W5654" t="str">
        <f t="shared" si="533"/>
        <v>LOSS</v>
      </c>
    </row>
    <row r="5655" spans="8:23" x14ac:dyDescent="0.35">
      <c r="H5655">
        <v>2013</v>
      </c>
      <c r="I5655" t="s">
        <v>21</v>
      </c>
      <c r="J5655" t="s">
        <v>647</v>
      </c>
      <c r="K5655" t="s">
        <v>201</v>
      </c>
      <c r="L5655" t="str">
        <f t="shared" si="528"/>
        <v>Orbit Fashions Ltd</v>
      </c>
      <c r="M5655" t="s">
        <v>89</v>
      </c>
      <c r="N5655" t="s">
        <v>2108</v>
      </c>
      <c r="O5655">
        <v>1212</v>
      </c>
      <c r="P5655">
        <v>1.1599999999999999</v>
      </c>
      <c r="Q5655">
        <v>1.83</v>
      </c>
      <c r="R5655">
        <v>1.5337423312883436E-3</v>
      </c>
      <c r="S5655">
        <f t="shared" si="529"/>
        <v>1405.9199999999998</v>
      </c>
      <c r="T5655">
        <f t="shared" si="530"/>
        <v>1.8588957055214725</v>
      </c>
      <c r="U5655">
        <f t="shared" si="531"/>
        <v>2217.96</v>
      </c>
      <c r="V5655">
        <f t="shared" si="532"/>
        <v>810.1811042944787</v>
      </c>
      <c r="W5655" t="str">
        <f t="shared" si="533"/>
        <v>LOSS</v>
      </c>
    </row>
    <row r="5656" spans="8:23" x14ac:dyDescent="0.35">
      <c r="H5656">
        <v>2013</v>
      </c>
      <c r="I5656" t="s">
        <v>21</v>
      </c>
      <c r="J5656" t="s">
        <v>647</v>
      </c>
      <c r="K5656" t="s">
        <v>201</v>
      </c>
      <c r="L5656" t="str">
        <f t="shared" si="528"/>
        <v>Orbit Fashions Ltd</v>
      </c>
      <c r="M5656" t="s">
        <v>94</v>
      </c>
      <c r="N5656" t="s">
        <v>2109</v>
      </c>
      <c r="O5656">
        <v>1032</v>
      </c>
      <c r="P5656">
        <v>1.1000000000000001</v>
      </c>
      <c r="Q5656">
        <v>1.62</v>
      </c>
      <c r="R5656">
        <v>1.3736263736263737E-3</v>
      </c>
      <c r="S5656">
        <f t="shared" si="529"/>
        <v>1135.2</v>
      </c>
      <c r="T5656">
        <f t="shared" si="530"/>
        <v>1.4175824175824177</v>
      </c>
      <c r="U5656">
        <f t="shared" si="531"/>
        <v>1671.8400000000001</v>
      </c>
      <c r="V5656">
        <f t="shared" si="532"/>
        <v>535.22241758241773</v>
      </c>
      <c r="W5656" t="str">
        <f t="shared" si="533"/>
        <v>LOSS</v>
      </c>
    </row>
    <row r="5657" spans="8:23" x14ac:dyDescent="0.35">
      <c r="H5657">
        <v>2013</v>
      </c>
      <c r="I5657" t="s">
        <v>21</v>
      </c>
      <c r="J5657" t="s">
        <v>647</v>
      </c>
      <c r="K5657" t="s">
        <v>201</v>
      </c>
      <c r="L5657" t="str">
        <f t="shared" si="528"/>
        <v>Orbit Fashions Ltd</v>
      </c>
      <c r="M5657" t="s">
        <v>99</v>
      </c>
      <c r="N5657" t="s">
        <v>2110</v>
      </c>
      <c r="O5657">
        <v>996</v>
      </c>
      <c r="P5657">
        <v>1.1000000000000001</v>
      </c>
      <c r="Q5657">
        <v>1.76</v>
      </c>
      <c r="R5657">
        <v>1.8018018018018018E-3</v>
      </c>
      <c r="S5657">
        <f t="shared" si="529"/>
        <v>1095.6000000000001</v>
      </c>
      <c r="T5657">
        <f t="shared" si="530"/>
        <v>1.7945945945945947</v>
      </c>
      <c r="U5657">
        <f t="shared" si="531"/>
        <v>1752.96</v>
      </c>
      <c r="V5657">
        <f t="shared" si="532"/>
        <v>655.56540540540527</v>
      </c>
      <c r="W5657" t="str">
        <f t="shared" si="533"/>
        <v>LOSS</v>
      </c>
    </row>
    <row r="5658" spans="8:23" x14ac:dyDescent="0.35">
      <c r="H5658">
        <v>2013</v>
      </c>
      <c r="I5658" t="s">
        <v>21</v>
      </c>
      <c r="J5658" t="s">
        <v>647</v>
      </c>
      <c r="K5658" t="s">
        <v>201</v>
      </c>
      <c r="L5658" t="str">
        <f t="shared" si="528"/>
        <v>Orbit Fashions Ltd</v>
      </c>
      <c r="M5658" t="s">
        <v>104</v>
      </c>
      <c r="N5658" t="s">
        <v>2111</v>
      </c>
      <c r="O5658">
        <v>624</v>
      </c>
      <c r="P5658">
        <v>1.24</v>
      </c>
      <c r="Q5658">
        <v>1.63</v>
      </c>
      <c r="R5658">
        <v>1.6077170418006431E-3</v>
      </c>
      <c r="S5658">
        <f t="shared" si="529"/>
        <v>773.76</v>
      </c>
      <c r="T5658">
        <f t="shared" si="530"/>
        <v>1.0032154340836013</v>
      </c>
      <c r="U5658">
        <f t="shared" si="531"/>
        <v>1017.1199999999999</v>
      </c>
      <c r="V5658">
        <f t="shared" si="532"/>
        <v>242.35678456591629</v>
      </c>
      <c r="W5658" t="str">
        <f t="shared" si="533"/>
        <v>LOSS</v>
      </c>
    </row>
    <row r="5659" spans="8:23" x14ac:dyDescent="0.35">
      <c r="H5659">
        <v>2013</v>
      </c>
      <c r="I5659" t="s">
        <v>21</v>
      </c>
      <c r="J5659" t="s">
        <v>647</v>
      </c>
      <c r="K5659" t="s">
        <v>201</v>
      </c>
      <c r="L5659" t="str">
        <f t="shared" si="528"/>
        <v>Orbit Fashions Ltd</v>
      </c>
      <c r="M5659" t="s">
        <v>109</v>
      </c>
      <c r="N5659" t="s">
        <v>2112</v>
      </c>
      <c r="O5659">
        <v>816</v>
      </c>
      <c r="P5659">
        <v>1.47</v>
      </c>
      <c r="Q5659">
        <v>1.82</v>
      </c>
      <c r="R5659">
        <v>1.3333333333333333E-3</v>
      </c>
      <c r="S5659">
        <f t="shared" si="529"/>
        <v>1199.52</v>
      </c>
      <c r="T5659">
        <f t="shared" si="530"/>
        <v>1.0879999999999999</v>
      </c>
      <c r="U5659">
        <f t="shared" si="531"/>
        <v>1485.1200000000001</v>
      </c>
      <c r="V5659">
        <f t="shared" si="532"/>
        <v>284.51200000000011</v>
      </c>
      <c r="W5659" t="str">
        <f t="shared" si="533"/>
        <v>LOSS</v>
      </c>
    </row>
    <row r="5660" spans="8:23" x14ac:dyDescent="0.35">
      <c r="H5660">
        <v>2013</v>
      </c>
      <c r="I5660" t="s">
        <v>21</v>
      </c>
      <c r="J5660" t="s">
        <v>647</v>
      </c>
      <c r="K5660" t="s">
        <v>201</v>
      </c>
      <c r="L5660" t="str">
        <f t="shared" si="528"/>
        <v>Orbit Fashions Ltd</v>
      </c>
      <c r="M5660" t="s">
        <v>114</v>
      </c>
      <c r="N5660" t="s">
        <v>2113</v>
      </c>
      <c r="O5660">
        <v>972</v>
      </c>
      <c r="P5660">
        <v>1.45</v>
      </c>
      <c r="Q5660">
        <v>1.88</v>
      </c>
      <c r="R5660">
        <v>1.0952902519167579E-3</v>
      </c>
      <c r="S5660">
        <f t="shared" si="529"/>
        <v>1409.3999999999999</v>
      </c>
      <c r="T5660">
        <f t="shared" si="530"/>
        <v>1.0646221248630887</v>
      </c>
      <c r="U5660">
        <f t="shared" si="531"/>
        <v>1827.36</v>
      </c>
      <c r="V5660">
        <f t="shared" si="532"/>
        <v>416.89537787513694</v>
      </c>
      <c r="W5660" t="str">
        <f t="shared" si="533"/>
        <v>LOSS</v>
      </c>
    </row>
    <row r="5661" spans="8:23" x14ac:dyDescent="0.35">
      <c r="H5661">
        <v>2013</v>
      </c>
      <c r="I5661" t="s">
        <v>21</v>
      </c>
      <c r="J5661" t="s">
        <v>647</v>
      </c>
      <c r="K5661" t="s">
        <v>201</v>
      </c>
      <c r="L5661" t="str">
        <f t="shared" si="528"/>
        <v>Orbit Fashions Ltd</v>
      </c>
      <c r="M5661" t="s">
        <v>119</v>
      </c>
      <c r="N5661" t="s">
        <v>2114</v>
      </c>
      <c r="O5661">
        <v>1176</v>
      </c>
      <c r="P5661">
        <v>1.1200000000000001</v>
      </c>
      <c r="Q5661">
        <v>1.7</v>
      </c>
      <c r="R5661">
        <v>1.2515644555694619E-3</v>
      </c>
      <c r="S5661">
        <f t="shared" si="529"/>
        <v>1317.1200000000001</v>
      </c>
      <c r="T5661">
        <f t="shared" si="530"/>
        <v>1.471839799749687</v>
      </c>
      <c r="U5661">
        <f t="shared" si="531"/>
        <v>1999.2</v>
      </c>
      <c r="V5661">
        <f t="shared" si="532"/>
        <v>680.60816020025027</v>
      </c>
      <c r="W5661" t="str">
        <f t="shared" si="533"/>
        <v>LOSS</v>
      </c>
    </row>
    <row r="5662" spans="8:23" x14ac:dyDescent="0.35">
      <c r="H5662">
        <v>2013</v>
      </c>
      <c r="I5662" t="s">
        <v>21</v>
      </c>
      <c r="J5662" t="s">
        <v>647</v>
      </c>
      <c r="K5662" t="s">
        <v>201</v>
      </c>
      <c r="L5662" t="str">
        <f t="shared" si="528"/>
        <v>Orbit Fashions Ltd</v>
      </c>
      <c r="M5662" t="s">
        <v>124</v>
      </c>
      <c r="N5662" t="s">
        <v>2115</v>
      </c>
      <c r="O5662">
        <v>600</v>
      </c>
      <c r="P5662">
        <v>1.1200000000000001</v>
      </c>
      <c r="Q5662">
        <v>1.68</v>
      </c>
      <c r="R5662">
        <v>1.4347202295552368E-3</v>
      </c>
      <c r="S5662">
        <f t="shared" si="529"/>
        <v>672.00000000000011</v>
      </c>
      <c r="T5662">
        <f t="shared" si="530"/>
        <v>0.86083213773314204</v>
      </c>
      <c r="U5662">
        <f t="shared" si="531"/>
        <v>1008</v>
      </c>
      <c r="V5662">
        <f t="shared" si="532"/>
        <v>335.13916786226673</v>
      </c>
      <c r="W5662" t="str">
        <f t="shared" si="533"/>
        <v>LOSS</v>
      </c>
    </row>
    <row r="5663" spans="8:23" x14ac:dyDescent="0.35">
      <c r="H5663">
        <v>2013</v>
      </c>
      <c r="I5663" t="s">
        <v>21</v>
      </c>
      <c r="J5663" t="s">
        <v>647</v>
      </c>
      <c r="K5663" t="s">
        <v>201</v>
      </c>
      <c r="L5663" t="str">
        <f t="shared" si="528"/>
        <v>Orbit Fashions Ltd</v>
      </c>
      <c r="M5663" t="s">
        <v>129</v>
      </c>
      <c r="N5663" t="s">
        <v>2123</v>
      </c>
      <c r="O5663">
        <v>1080</v>
      </c>
      <c r="P5663">
        <v>1.1100000000000001</v>
      </c>
      <c r="Q5663">
        <v>1.88</v>
      </c>
      <c r="R5663">
        <v>1.4265335235378032E-3</v>
      </c>
      <c r="S5663">
        <f t="shared" si="529"/>
        <v>1198.8000000000002</v>
      </c>
      <c r="T5663">
        <f t="shared" si="530"/>
        <v>1.5406562054208275</v>
      </c>
      <c r="U5663">
        <f t="shared" si="531"/>
        <v>2030.3999999999999</v>
      </c>
      <c r="V5663">
        <f t="shared" si="532"/>
        <v>830.05934379457881</v>
      </c>
      <c r="W5663" t="str">
        <f t="shared" si="533"/>
        <v>LOSS</v>
      </c>
    </row>
    <row r="5664" spans="8:23" x14ac:dyDescent="0.35">
      <c r="H5664">
        <v>2013</v>
      </c>
      <c r="I5664" t="s">
        <v>21</v>
      </c>
      <c r="J5664" t="s">
        <v>627</v>
      </c>
      <c r="K5664" t="s">
        <v>508</v>
      </c>
      <c r="L5664" t="str">
        <f t="shared" si="528"/>
        <v>BrightStitch Manufacturers</v>
      </c>
      <c r="M5664" t="s">
        <v>134</v>
      </c>
      <c r="N5664" t="s">
        <v>2124</v>
      </c>
      <c r="O5664">
        <v>1044</v>
      </c>
      <c r="P5664">
        <v>2.89</v>
      </c>
      <c r="Q5664">
        <v>3.46</v>
      </c>
      <c r="R5664">
        <v>1.6920473773265651E-3</v>
      </c>
      <c r="S5664">
        <f t="shared" si="529"/>
        <v>3017.1600000000003</v>
      </c>
      <c r="T5664">
        <f t="shared" si="530"/>
        <v>1.766497461928934</v>
      </c>
      <c r="U5664">
        <f t="shared" si="531"/>
        <v>3612.24</v>
      </c>
      <c r="V5664">
        <f t="shared" si="532"/>
        <v>593.31350253807057</v>
      </c>
      <c r="W5664" t="str">
        <f t="shared" si="533"/>
        <v>LOSS</v>
      </c>
    </row>
    <row r="5665" spans="8:23" x14ac:dyDescent="0.35">
      <c r="H5665">
        <v>2013</v>
      </c>
      <c r="I5665" t="s">
        <v>21</v>
      </c>
      <c r="J5665" t="s">
        <v>2000</v>
      </c>
      <c r="K5665" t="s">
        <v>206</v>
      </c>
      <c r="L5665" t="str">
        <f t="shared" si="528"/>
        <v>Texwerk Industries</v>
      </c>
      <c r="M5665" t="s">
        <v>139</v>
      </c>
      <c r="N5665" t="s">
        <v>2125</v>
      </c>
      <c r="O5665">
        <v>780</v>
      </c>
      <c r="P5665">
        <v>2.36</v>
      </c>
      <c r="Q5665">
        <v>2.29</v>
      </c>
      <c r="R5665">
        <v>0</v>
      </c>
      <c r="S5665">
        <f t="shared" si="529"/>
        <v>1840.8</v>
      </c>
      <c r="T5665">
        <f t="shared" si="530"/>
        <v>0</v>
      </c>
      <c r="U5665">
        <f t="shared" si="531"/>
        <v>1786.2</v>
      </c>
      <c r="V5665">
        <f t="shared" si="532"/>
        <v>-54.599999999999909</v>
      </c>
      <c r="W5665" t="str">
        <f t="shared" si="533"/>
        <v>LOSS</v>
      </c>
    </row>
    <row r="5666" spans="8:23" x14ac:dyDescent="0.35">
      <c r="H5666">
        <v>2013</v>
      </c>
      <c r="I5666" t="s">
        <v>21</v>
      </c>
      <c r="J5666" t="s">
        <v>2000</v>
      </c>
      <c r="K5666" t="s">
        <v>206</v>
      </c>
      <c r="L5666" t="str">
        <f t="shared" si="528"/>
        <v>Texwerk Industries</v>
      </c>
      <c r="M5666" t="s">
        <v>144</v>
      </c>
      <c r="N5666" t="s">
        <v>2126</v>
      </c>
      <c r="O5666">
        <v>960</v>
      </c>
      <c r="P5666">
        <v>1.65</v>
      </c>
      <c r="Q5666">
        <v>2.23</v>
      </c>
      <c r="R5666">
        <v>1.0593220338983051E-3</v>
      </c>
      <c r="S5666">
        <f t="shared" si="529"/>
        <v>1584</v>
      </c>
      <c r="T5666">
        <f t="shared" si="530"/>
        <v>1.0169491525423728</v>
      </c>
      <c r="U5666">
        <f t="shared" si="531"/>
        <v>2140.8000000000002</v>
      </c>
      <c r="V5666">
        <f t="shared" si="532"/>
        <v>555.78305084745784</v>
      </c>
      <c r="W5666" t="str">
        <f t="shared" si="533"/>
        <v>LOSS</v>
      </c>
    </row>
    <row r="5667" spans="8:23" x14ac:dyDescent="0.35">
      <c r="H5667">
        <v>2013</v>
      </c>
      <c r="I5667" t="s">
        <v>21</v>
      </c>
      <c r="J5667" t="s">
        <v>2000</v>
      </c>
      <c r="K5667" t="s">
        <v>206</v>
      </c>
      <c r="L5667" t="str">
        <f t="shared" si="528"/>
        <v>Texwerk Industries</v>
      </c>
      <c r="M5667" t="s">
        <v>149</v>
      </c>
      <c r="N5667" t="s">
        <v>2127</v>
      </c>
      <c r="O5667">
        <v>492</v>
      </c>
      <c r="P5667">
        <v>1.8</v>
      </c>
      <c r="Q5667">
        <v>2.1</v>
      </c>
      <c r="R5667">
        <v>1.1025358324145535E-3</v>
      </c>
      <c r="S5667">
        <f t="shared" si="529"/>
        <v>885.6</v>
      </c>
      <c r="T5667">
        <f t="shared" si="530"/>
        <v>0.54244762954796033</v>
      </c>
      <c r="U5667">
        <f t="shared" si="531"/>
        <v>1033.2</v>
      </c>
      <c r="V5667">
        <f t="shared" si="532"/>
        <v>147.05755237045207</v>
      </c>
      <c r="W5667" t="str">
        <f t="shared" si="533"/>
        <v>LOSS</v>
      </c>
    </row>
    <row r="5668" spans="8:23" x14ac:dyDescent="0.35">
      <c r="H5668">
        <v>2013</v>
      </c>
      <c r="I5668" t="s">
        <v>21</v>
      </c>
      <c r="J5668" t="s">
        <v>2000</v>
      </c>
      <c r="K5668" t="s">
        <v>206</v>
      </c>
      <c r="L5668" t="str">
        <f t="shared" si="528"/>
        <v>Texwerk Industries</v>
      </c>
      <c r="M5668" t="s">
        <v>154</v>
      </c>
      <c r="N5668" t="s">
        <v>2128</v>
      </c>
      <c r="O5668">
        <v>1020</v>
      </c>
      <c r="P5668">
        <v>1.84</v>
      </c>
      <c r="Q5668">
        <v>2.63</v>
      </c>
      <c r="R5668">
        <v>1.6129032258064516E-3</v>
      </c>
      <c r="S5668">
        <f t="shared" si="529"/>
        <v>1876.8000000000002</v>
      </c>
      <c r="T5668">
        <f t="shared" si="530"/>
        <v>1.6451612903225807</v>
      </c>
      <c r="U5668">
        <f t="shared" si="531"/>
        <v>2682.6</v>
      </c>
      <c r="V5668">
        <f t="shared" si="532"/>
        <v>804.15483870967716</v>
      </c>
      <c r="W5668" t="str">
        <f t="shared" si="533"/>
        <v>LOSS</v>
      </c>
    </row>
    <row r="5669" spans="8:23" x14ac:dyDescent="0.35">
      <c r="H5669">
        <v>2013</v>
      </c>
      <c r="I5669" t="s">
        <v>21</v>
      </c>
      <c r="J5669" t="s">
        <v>2000</v>
      </c>
      <c r="K5669" t="s">
        <v>206</v>
      </c>
      <c r="L5669" t="str">
        <f t="shared" si="528"/>
        <v>Texwerk Industries</v>
      </c>
      <c r="M5669" t="s">
        <v>159</v>
      </c>
      <c r="N5669" t="s">
        <v>2129</v>
      </c>
      <c r="O5669">
        <v>636</v>
      </c>
      <c r="P5669">
        <v>1.73</v>
      </c>
      <c r="Q5669">
        <v>2.88</v>
      </c>
      <c r="R5669">
        <v>1.0309278350515464E-3</v>
      </c>
      <c r="S5669">
        <f t="shared" si="529"/>
        <v>1100.28</v>
      </c>
      <c r="T5669">
        <f t="shared" si="530"/>
        <v>0.65567010309278351</v>
      </c>
      <c r="U5669">
        <f t="shared" si="531"/>
        <v>1831.6799999999998</v>
      </c>
      <c r="V5669">
        <f t="shared" si="532"/>
        <v>730.74432989690706</v>
      </c>
      <c r="W5669" t="str">
        <f t="shared" si="533"/>
        <v>LOSS</v>
      </c>
    </row>
    <row r="5670" spans="8:23" x14ac:dyDescent="0.35">
      <c r="H5670">
        <v>2013</v>
      </c>
      <c r="I5670" t="s">
        <v>21</v>
      </c>
      <c r="J5670" t="s">
        <v>2000</v>
      </c>
      <c r="K5670" t="s">
        <v>206</v>
      </c>
      <c r="L5670" t="str">
        <f t="shared" si="528"/>
        <v>Texwerk Industries</v>
      </c>
      <c r="M5670" t="s">
        <v>164</v>
      </c>
      <c r="N5670" t="s">
        <v>2130</v>
      </c>
      <c r="O5670">
        <v>936</v>
      </c>
      <c r="P5670">
        <v>1.93</v>
      </c>
      <c r="Q5670">
        <v>2.64</v>
      </c>
      <c r="R5670">
        <v>1.4064697609001407E-3</v>
      </c>
      <c r="S5670">
        <f t="shared" si="529"/>
        <v>1806.48</v>
      </c>
      <c r="T5670">
        <f t="shared" si="530"/>
        <v>1.3164556962025318</v>
      </c>
      <c r="U5670">
        <f t="shared" si="531"/>
        <v>2471.04</v>
      </c>
      <c r="V5670">
        <f t="shared" si="532"/>
        <v>663.24354430379742</v>
      </c>
      <c r="W5670" t="str">
        <f t="shared" si="533"/>
        <v>LOSS</v>
      </c>
    </row>
    <row r="5671" spans="8:23" x14ac:dyDescent="0.35">
      <c r="H5671">
        <v>2013</v>
      </c>
      <c r="I5671" t="s">
        <v>21</v>
      </c>
      <c r="J5671" t="s">
        <v>2000</v>
      </c>
      <c r="K5671" t="s">
        <v>206</v>
      </c>
      <c r="L5671" t="str">
        <f t="shared" si="528"/>
        <v>Texwerk Industries</v>
      </c>
      <c r="M5671" t="s">
        <v>169</v>
      </c>
      <c r="N5671" t="s">
        <v>2131</v>
      </c>
      <c r="O5671">
        <v>1104</v>
      </c>
      <c r="P5671">
        <v>2.35</v>
      </c>
      <c r="Q5671">
        <v>3.48</v>
      </c>
      <c r="R5671">
        <v>1.1273957158962795E-3</v>
      </c>
      <c r="S5671">
        <f t="shared" si="529"/>
        <v>2594.4</v>
      </c>
      <c r="T5671">
        <f t="shared" si="530"/>
        <v>1.2446448703494926</v>
      </c>
      <c r="U5671">
        <f t="shared" si="531"/>
        <v>3841.92</v>
      </c>
      <c r="V5671">
        <f t="shared" si="532"/>
        <v>1246.2753551296505</v>
      </c>
      <c r="W5671" t="str">
        <f t="shared" si="533"/>
        <v>PROFIT</v>
      </c>
    </row>
    <row r="5672" spans="8:23" x14ac:dyDescent="0.35">
      <c r="H5672">
        <v>2013</v>
      </c>
      <c r="I5672" t="s">
        <v>21</v>
      </c>
      <c r="J5672" t="s">
        <v>2000</v>
      </c>
      <c r="K5672" t="s">
        <v>206</v>
      </c>
      <c r="L5672" t="str">
        <f t="shared" si="528"/>
        <v>Texwerk Industries</v>
      </c>
      <c r="M5672" t="s">
        <v>174</v>
      </c>
      <c r="N5672" t="s">
        <v>2132</v>
      </c>
      <c r="O5672">
        <v>792</v>
      </c>
      <c r="P5672">
        <v>1.74</v>
      </c>
      <c r="Q5672">
        <v>3.27</v>
      </c>
      <c r="R5672">
        <v>1.4684287812041115E-3</v>
      </c>
      <c r="S5672">
        <f t="shared" si="529"/>
        <v>1378.08</v>
      </c>
      <c r="T5672">
        <f t="shared" si="530"/>
        <v>1.1629955947136563</v>
      </c>
      <c r="U5672">
        <f t="shared" si="531"/>
        <v>2589.84</v>
      </c>
      <c r="V5672">
        <f t="shared" si="532"/>
        <v>1210.5970044052865</v>
      </c>
      <c r="W5672" t="str">
        <f t="shared" si="533"/>
        <v>PROFIT</v>
      </c>
    </row>
    <row r="5673" spans="8:23" x14ac:dyDescent="0.35">
      <c r="H5673">
        <v>2013</v>
      </c>
      <c r="I5673" t="s">
        <v>21</v>
      </c>
      <c r="J5673" t="s">
        <v>22</v>
      </c>
      <c r="K5673" t="s">
        <v>211</v>
      </c>
      <c r="L5673" t="str">
        <f t="shared" si="528"/>
        <v>SmartWear Kenya</v>
      </c>
      <c r="M5673" t="s">
        <v>179</v>
      </c>
      <c r="N5673" t="s">
        <v>2135</v>
      </c>
      <c r="O5673">
        <v>408</v>
      </c>
      <c r="P5673">
        <v>5.3</v>
      </c>
      <c r="Q5673">
        <v>7.6133333333333333</v>
      </c>
      <c r="R5673">
        <v>1.3368983957219251E-3</v>
      </c>
      <c r="S5673">
        <f t="shared" si="529"/>
        <v>2162.4</v>
      </c>
      <c r="T5673">
        <f t="shared" si="530"/>
        <v>0.54545454545454541</v>
      </c>
      <c r="U5673">
        <f t="shared" si="531"/>
        <v>3106.24</v>
      </c>
      <c r="V5673">
        <f t="shared" si="532"/>
        <v>943.29454545454519</v>
      </c>
      <c r="W5673" t="str">
        <f t="shared" si="533"/>
        <v>LOSS</v>
      </c>
    </row>
    <row r="5674" spans="8:23" x14ac:dyDescent="0.35">
      <c r="H5674">
        <v>2013</v>
      </c>
      <c r="I5674" t="s">
        <v>21</v>
      </c>
      <c r="J5674" t="s">
        <v>22</v>
      </c>
      <c r="K5674" t="s">
        <v>211</v>
      </c>
      <c r="L5674" t="str">
        <f t="shared" si="528"/>
        <v>SmartWear Kenya</v>
      </c>
      <c r="M5674" t="s">
        <v>184</v>
      </c>
      <c r="N5674" t="s">
        <v>2136</v>
      </c>
      <c r="O5674">
        <v>636</v>
      </c>
      <c r="P5674">
        <v>6.4933333333333332</v>
      </c>
      <c r="Q5674">
        <v>8.1466666666666665</v>
      </c>
      <c r="R5674">
        <v>1.2987012987012987E-3</v>
      </c>
      <c r="S5674">
        <f t="shared" si="529"/>
        <v>4129.76</v>
      </c>
      <c r="T5674">
        <f t="shared" si="530"/>
        <v>0.82597402597402603</v>
      </c>
      <c r="U5674">
        <f t="shared" si="531"/>
        <v>5181.28</v>
      </c>
      <c r="V5674">
        <f t="shared" si="532"/>
        <v>1050.6940259740254</v>
      </c>
      <c r="W5674" t="str">
        <f t="shared" si="533"/>
        <v>PROFIT</v>
      </c>
    </row>
    <row r="5675" spans="8:23" x14ac:dyDescent="0.35">
      <c r="H5675">
        <v>2013</v>
      </c>
      <c r="I5675" t="s">
        <v>21</v>
      </c>
      <c r="J5675" t="s">
        <v>712</v>
      </c>
      <c r="K5675" t="s">
        <v>211</v>
      </c>
      <c r="L5675" t="str">
        <f t="shared" si="528"/>
        <v>SmartWear Kenya</v>
      </c>
      <c r="M5675" t="s">
        <v>189</v>
      </c>
      <c r="N5675" t="s">
        <v>2137</v>
      </c>
      <c r="O5675">
        <v>2496</v>
      </c>
      <c r="P5675">
        <v>2.93</v>
      </c>
      <c r="Q5675">
        <v>3.56</v>
      </c>
      <c r="R5675">
        <v>1.3422818791946308E-3</v>
      </c>
      <c r="S5675">
        <f t="shared" si="529"/>
        <v>7313.2800000000007</v>
      </c>
      <c r="T5675">
        <f t="shared" si="530"/>
        <v>3.3503355704697984</v>
      </c>
      <c r="U5675">
        <f t="shared" si="531"/>
        <v>8885.76</v>
      </c>
      <c r="V5675">
        <f t="shared" si="532"/>
        <v>1569.1296644295298</v>
      </c>
      <c r="W5675" t="str">
        <f t="shared" si="533"/>
        <v>PROFIT</v>
      </c>
    </row>
    <row r="5676" spans="8:23" x14ac:dyDescent="0.35">
      <c r="H5676">
        <v>2013</v>
      </c>
      <c r="I5676" t="s">
        <v>21</v>
      </c>
      <c r="J5676" t="s">
        <v>712</v>
      </c>
      <c r="K5676" t="s">
        <v>211</v>
      </c>
      <c r="L5676" t="str">
        <f t="shared" si="528"/>
        <v>SmartWear Kenya</v>
      </c>
      <c r="M5676" t="s">
        <v>194</v>
      </c>
      <c r="N5676" t="s">
        <v>2138</v>
      </c>
      <c r="O5676">
        <v>2124</v>
      </c>
      <c r="P5676">
        <v>2.41</v>
      </c>
      <c r="Q5676">
        <v>3.87</v>
      </c>
      <c r="R5676">
        <v>1.0741138560687433E-3</v>
      </c>
      <c r="S5676">
        <f t="shared" si="529"/>
        <v>5118.84</v>
      </c>
      <c r="T5676">
        <f t="shared" si="530"/>
        <v>2.2814178302900108</v>
      </c>
      <c r="U5676">
        <f t="shared" si="531"/>
        <v>8219.880000000001</v>
      </c>
      <c r="V5676">
        <f t="shared" si="532"/>
        <v>3098.7585821697107</v>
      </c>
      <c r="W5676" t="str">
        <f t="shared" si="533"/>
        <v>PROFIT</v>
      </c>
    </row>
    <row r="5677" spans="8:23" x14ac:dyDescent="0.35">
      <c r="H5677">
        <v>2013</v>
      </c>
      <c r="I5677" t="s">
        <v>21</v>
      </c>
      <c r="J5677" t="s">
        <v>712</v>
      </c>
      <c r="K5677" t="s">
        <v>211</v>
      </c>
      <c r="L5677" t="str">
        <f t="shared" si="528"/>
        <v>SmartWear Kenya</v>
      </c>
      <c r="M5677" t="s">
        <v>199</v>
      </c>
      <c r="N5677" t="s">
        <v>2139</v>
      </c>
      <c r="O5677">
        <v>2160</v>
      </c>
      <c r="P5677">
        <v>2.85</v>
      </c>
      <c r="Q5677">
        <v>3.85</v>
      </c>
      <c r="R5677">
        <v>1.5748031496062992E-3</v>
      </c>
      <c r="S5677">
        <f t="shared" si="529"/>
        <v>6156</v>
      </c>
      <c r="T5677">
        <f t="shared" si="530"/>
        <v>3.4015748031496065</v>
      </c>
      <c r="U5677">
        <f t="shared" si="531"/>
        <v>8316</v>
      </c>
      <c r="V5677">
        <f t="shared" si="532"/>
        <v>2156.5984251968503</v>
      </c>
      <c r="W5677" t="str">
        <f t="shared" si="533"/>
        <v>PROFIT</v>
      </c>
    </row>
    <row r="5678" spans="8:23" x14ac:dyDescent="0.35">
      <c r="H5678">
        <v>2013</v>
      </c>
      <c r="I5678" t="s">
        <v>21</v>
      </c>
      <c r="J5678" t="s">
        <v>712</v>
      </c>
      <c r="K5678" t="s">
        <v>211</v>
      </c>
      <c r="L5678" t="str">
        <f t="shared" si="528"/>
        <v>SmartWear Kenya</v>
      </c>
      <c r="M5678" t="s">
        <v>204</v>
      </c>
      <c r="N5678" t="s">
        <v>2140</v>
      </c>
      <c r="O5678">
        <v>1632</v>
      </c>
      <c r="P5678">
        <v>2.91</v>
      </c>
      <c r="Q5678">
        <v>3.68</v>
      </c>
      <c r="R5678">
        <v>1.1223344556677891E-3</v>
      </c>
      <c r="S5678">
        <f t="shared" si="529"/>
        <v>4749.12</v>
      </c>
      <c r="T5678">
        <f t="shared" si="530"/>
        <v>1.8316498316498318</v>
      </c>
      <c r="U5678">
        <f t="shared" si="531"/>
        <v>6005.76</v>
      </c>
      <c r="V5678">
        <f t="shared" si="532"/>
        <v>1254.8083501683504</v>
      </c>
      <c r="W5678" t="str">
        <f t="shared" si="533"/>
        <v>PROFIT</v>
      </c>
    </row>
    <row r="5679" spans="8:23" x14ac:dyDescent="0.35">
      <c r="H5679">
        <v>2013</v>
      </c>
      <c r="I5679" t="s">
        <v>21</v>
      </c>
      <c r="J5679" t="s">
        <v>712</v>
      </c>
      <c r="K5679" t="s">
        <v>211</v>
      </c>
      <c r="L5679" t="str">
        <f t="shared" si="528"/>
        <v>SmartWear Kenya</v>
      </c>
      <c r="M5679" t="s">
        <v>209</v>
      </c>
      <c r="N5679" t="s">
        <v>2141</v>
      </c>
      <c r="O5679">
        <v>1596</v>
      </c>
      <c r="P5679">
        <v>2.4300000000000002</v>
      </c>
      <c r="Q5679">
        <v>3.5</v>
      </c>
      <c r="R5679">
        <v>1.0416666666666667E-3</v>
      </c>
      <c r="S5679">
        <f t="shared" si="529"/>
        <v>3878.28</v>
      </c>
      <c r="T5679">
        <f t="shared" si="530"/>
        <v>1.6624999999999999</v>
      </c>
      <c r="U5679">
        <f t="shared" si="531"/>
        <v>5586</v>
      </c>
      <c r="V5679">
        <f t="shared" si="532"/>
        <v>1706.0574999999999</v>
      </c>
      <c r="W5679" t="str">
        <f t="shared" si="533"/>
        <v>PROFIT</v>
      </c>
    </row>
    <row r="5680" spans="8:23" x14ac:dyDescent="0.35">
      <c r="H5680">
        <v>2013</v>
      </c>
      <c r="I5680" t="s">
        <v>21</v>
      </c>
      <c r="J5680" t="s">
        <v>712</v>
      </c>
      <c r="K5680" t="s">
        <v>211</v>
      </c>
      <c r="L5680" t="str">
        <f t="shared" si="528"/>
        <v>SmartWear Kenya</v>
      </c>
      <c r="M5680" t="s">
        <v>214</v>
      </c>
      <c r="N5680" t="s">
        <v>2142</v>
      </c>
      <c r="O5680">
        <v>2496</v>
      </c>
      <c r="P5680">
        <v>2.37</v>
      </c>
      <c r="Q5680">
        <v>3.67</v>
      </c>
      <c r="R5680">
        <v>1.5455950540958269E-3</v>
      </c>
      <c r="S5680">
        <f t="shared" si="529"/>
        <v>5915.52</v>
      </c>
      <c r="T5680">
        <f t="shared" si="530"/>
        <v>3.8578052550231838</v>
      </c>
      <c r="U5680">
        <f t="shared" si="531"/>
        <v>9160.32</v>
      </c>
      <c r="V5680">
        <f t="shared" si="532"/>
        <v>3240.942194744976</v>
      </c>
      <c r="W5680" t="str">
        <f t="shared" si="533"/>
        <v>PROFIT</v>
      </c>
    </row>
    <row r="5681" spans="8:23" x14ac:dyDescent="0.35">
      <c r="H5681">
        <v>2013</v>
      </c>
      <c r="I5681" t="s">
        <v>21</v>
      </c>
      <c r="J5681" t="s">
        <v>712</v>
      </c>
      <c r="K5681" t="s">
        <v>211</v>
      </c>
      <c r="L5681" t="str">
        <f t="shared" si="528"/>
        <v>SmartWear Kenya</v>
      </c>
      <c r="M5681" t="s">
        <v>219</v>
      </c>
      <c r="N5681" t="s">
        <v>2143</v>
      </c>
      <c r="O5681">
        <v>1356</v>
      </c>
      <c r="P5681">
        <v>2.66</v>
      </c>
      <c r="Q5681">
        <v>3.56</v>
      </c>
      <c r="R5681">
        <v>1.321003963011889E-3</v>
      </c>
      <c r="S5681">
        <f t="shared" si="529"/>
        <v>3606.96</v>
      </c>
      <c r="T5681">
        <f t="shared" si="530"/>
        <v>1.7912813738441216</v>
      </c>
      <c r="U5681">
        <f t="shared" si="531"/>
        <v>4827.3599999999997</v>
      </c>
      <c r="V5681">
        <f t="shared" si="532"/>
        <v>1218.6087186261555</v>
      </c>
      <c r="W5681" t="str">
        <f t="shared" si="533"/>
        <v>PROFIT</v>
      </c>
    </row>
    <row r="5682" spans="8:23" x14ac:dyDescent="0.35">
      <c r="H5682">
        <v>2013</v>
      </c>
      <c r="I5682" t="s">
        <v>21</v>
      </c>
      <c r="J5682" t="s">
        <v>22</v>
      </c>
      <c r="K5682" t="s">
        <v>216</v>
      </c>
      <c r="L5682" t="str">
        <f t="shared" si="528"/>
        <v>Kenya Apparel Manufacturing Co.</v>
      </c>
      <c r="M5682" t="s">
        <v>224</v>
      </c>
      <c r="N5682" t="s">
        <v>2146</v>
      </c>
      <c r="O5682">
        <v>564</v>
      </c>
      <c r="P5682">
        <v>5.54</v>
      </c>
      <c r="Q5682">
        <v>7.94</v>
      </c>
      <c r="R5682">
        <v>1.5290519877675841E-3</v>
      </c>
      <c r="S5682">
        <f t="shared" si="529"/>
        <v>3124.56</v>
      </c>
      <c r="T5682">
        <f t="shared" si="530"/>
        <v>0.86238532110091748</v>
      </c>
      <c r="U5682">
        <f t="shared" si="531"/>
        <v>4478.16</v>
      </c>
      <c r="V5682">
        <f t="shared" si="532"/>
        <v>1352.737614678899</v>
      </c>
      <c r="W5682" t="str">
        <f t="shared" si="533"/>
        <v>PROFIT</v>
      </c>
    </row>
    <row r="5683" spans="8:23" x14ac:dyDescent="0.35">
      <c r="H5683">
        <v>2013</v>
      </c>
      <c r="I5683" t="s">
        <v>21</v>
      </c>
      <c r="J5683" t="s">
        <v>22</v>
      </c>
      <c r="K5683" t="s">
        <v>216</v>
      </c>
      <c r="L5683" t="str">
        <f t="shared" si="528"/>
        <v>Kenya Apparel Manufacturing Co.</v>
      </c>
      <c r="M5683" t="s">
        <v>229</v>
      </c>
      <c r="N5683" t="s">
        <v>2147</v>
      </c>
      <c r="O5683">
        <v>552</v>
      </c>
      <c r="P5683">
        <v>5.44</v>
      </c>
      <c r="Q5683">
        <v>8.2200000000000006</v>
      </c>
      <c r="R5683">
        <v>1.29366106080207E-3</v>
      </c>
      <c r="S5683">
        <f t="shared" si="529"/>
        <v>3002.88</v>
      </c>
      <c r="T5683">
        <f t="shared" si="530"/>
        <v>0.71410090556274264</v>
      </c>
      <c r="U5683">
        <f t="shared" si="531"/>
        <v>4537.4400000000005</v>
      </c>
      <c r="V5683">
        <f t="shared" si="532"/>
        <v>1533.8458990944378</v>
      </c>
      <c r="W5683" t="str">
        <f t="shared" si="533"/>
        <v>PROFIT</v>
      </c>
    </row>
    <row r="5684" spans="8:23" x14ac:dyDescent="0.35">
      <c r="H5684">
        <v>2013</v>
      </c>
      <c r="I5684" t="s">
        <v>21</v>
      </c>
      <c r="J5684" t="s">
        <v>712</v>
      </c>
      <c r="K5684" t="s">
        <v>216</v>
      </c>
      <c r="L5684" t="str">
        <f t="shared" si="528"/>
        <v>Kenya Apparel Manufacturing Co.</v>
      </c>
      <c r="M5684" t="s">
        <v>234</v>
      </c>
      <c r="N5684" t="s">
        <v>2148</v>
      </c>
      <c r="O5684">
        <v>1368</v>
      </c>
      <c r="P5684">
        <v>2.5</v>
      </c>
      <c r="Q5684">
        <v>3.63</v>
      </c>
      <c r="R5684">
        <v>1.4084507042253522E-3</v>
      </c>
      <c r="S5684">
        <f t="shared" si="529"/>
        <v>3420</v>
      </c>
      <c r="T5684">
        <f t="shared" si="530"/>
        <v>1.9267605633802818</v>
      </c>
      <c r="U5684">
        <f t="shared" si="531"/>
        <v>4965.84</v>
      </c>
      <c r="V5684">
        <f t="shared" si="532"/>
        <v>1543.91323943662</v>
      </c>
      <c r="W5684" t="str">
        <f t="shared" si="533"/>
        <v>PROFIT</v>
      </c>
    </row>
    <row r="5685" spans="8:23" x14ac:dyDescent="0.35">
      <c r="H5685">
        <v>2013</v>
      </c>
      <c r="I5685" t="s">
        <v>21</v>
      </c>
      <c r="J5685" t="s">
        <v>712</v>
      </c>
      <c r="K5685" t="s">
        <v>216</v>
      </c>
      <c r="L5685" t="str">
        <f t="shared" si="528"/>
        <v>Kenya Apparel Manufacturing Co.</v>
      </c>
      <c r="M5685" t="s">
        <v>239</v>
      </c>
      <c r="N5685" t="s">
        <v>2149</v>
      </c>
      <c r="O5685">
        <v>1596</v>
      </c>
      <c r="P5685">
        <v>2.36</v>
      </c>
      <c r="Q5685">
        <v>3.31</v>
      </c>
      <c r="R5685">
        <v>1.1467889908256881E-3</v>
      </c>
      <c r="S5685">
        <f t="shared" si="529"/>
        <v>3766.56</v>
      </c>
      <c r="T5685">
        <f t="shared" si="530"/>
        <v>1.8302752293577982</v>
      </c>
      <c r="U5685">
        <f t="shared" si="531"/>
        <v>5282.76</v>
      </c>
      <c r="V5685">
        <f t="shared" si="532"/>
        <v>1514.3697247706425</v>
      </c>
      <c r="W5685" t="str">
        <f t="shared" si="533"/>
        <v>PROFIT</v>
      </c>
    </row>
    <row r="5686" spans="8:23" x14ac:dyDescent="0.35">
      <c r="H5686">
        <v>2013</v>
      </c>
      <c r="I5686" t="s">
        <v>21</v>
      </c>
      <c r="J5686" t="s">
        <v>712</v>
      </c>
      <c r="K5686" t="s">
        <v>216</v>
      </c>
      <c r="L5686" t="str">
        <f t="shared" si="528"/>
        <v>Kenya Apparel Manufacturing Co.</v>
      </c>
      <c r="M5686" t="s">
        <v>244</v>
      </c>
      <c r="N5686" t="s">
        <v>2150</v>
      </c>
      <c r="O5686">
        <v>2532</v>
      </c>
      <c r="P5686">
        <v>2.5</v>
      </c>
      <c r="Q5686">
        <v>3.56</v>
      </c>
      <c r="R5686">
        <v>1.3477088948787063E-3</v>
      </c>
      <c r="S5686">
        <f t="shared" si="529"/>
        <v>6330</v>
      </c>
      <c r="T5686">
        <f t="shared" si="530"/>
        <v>3.4123989218328843</v>
      </c>
      <c r="U5686">
        <f t="shared" si="531"/>
        <v>9013.92</v>
      </c>
      <c r="V5686">
        <f t="shared" si="532"/>
        <v>2680.5076010781672</v>
      </c>
      <c r="W5686" t="str">
        <f t="shared" si="533"/>
        <v>PROFIT</v>
      </c>
    </row>
    <row r="5687" spans="8:23" x14ac:dyDescent="0.35">
      <c r="H5687">
        <v>2013</v>
      </c>
      <c r="I5687" t="s">
        <v>21</v>
      </c>
      <c r="J5687" t="s">
        <v>712</v>
      </c>
      <c r="K5687" t="s">
        <v>216</v>
      </c>
      <c r="L5687" t="str">
        <f t="shared" si="528"/>
        <v>Kenya Apparel Manufacturing Co.</v>
      </c>
      <c r="M5687" t="s">
        <v>249</v>
      </c>
      <c r="N5687" t="s">
        <v>2151</v>
      </c>
      <c r="O5687">
        <v>2076</v>
      </c>
      <c r="P5687">
        <v>2.35</v>
      </c>
      <c r="Q5687">
        <v>3.64</v>
      </c>
      <c r="R5687">
        <v>1.4992503748125937E-3</v>
      </c>
      <c r="S5687">
        <f t="shared" si="529"/>
        <v>4878.6000000000004</v>
      </c>
      <c r="T5687">
        <f t="shared" si="530"/>
        <v>3.1124437781109444</v>
      </c>
      <c r="U5687">
        <f t="shared" si="531"/>
        <v>7556.64</v>
      </c>
      <c r="V5687">
        <f t="shared" si="532"/>
        <v>2674.9275562218891</v>
      </c>
      <c r="W5687" t="str">
        <f t="shared" si="533"/>
        <v>PROFIT</v>
      </c>
    </row>
    <row r="5688" spans="8:23" x14ac:dyDescent="0.35">
      <c r="H5688">
        <v>2013</v>
      </c>
      <c r="I5688" t="s">
        <v>21</v>
      </c>
      <c r="J5688" t="s">
        <v>712</v>
      </c>
      <c r="K5688" t="s">
        <v>216</v>
      </c>
      <c r="L5688" t="str">
        <f t="shared" si="528"/>
        <v>Kenya Apparel Manufacturing Co.</v>
      </c>
      <c r="M5688" t="s">
        <v>254</v>
      </c>
      <c r="N5688" t="s">
        <v>2152</v>
      </c>
      <c r="O5688">
        <v>2016</v>
      </c>
      <c r="P5688">
        <v>2.8</v>
      </c>
      <c r="Q5688">
        <v>3.7</v>
      </c>
      <c r="R5688">
        <v>1.3351134846461949E-3</v>
      </c>
      <c r="S5688">
        <f t="shared" si="529"/>
        <v>5644.7999999999993</v>
      </c>
      <c r="T5688">
        <f t="shared" si="530"/>
        <v>2.6915887850467288</v>
      </c>
      <c r="U5688">
        <f t="shared" si="531"/>
        <v>7459.2000000000007</v>
      </c>
      <c r="V5688">
        <f t="shared" si="532"/>
        <v>1811.7084112149548</v>
      </c>
      <c r="W5688" t="str">
        <f t="shared" si="533"/>
        <v>PROFIT</v>
      </c>
    </row>
    <row r="5689" spans="8:23" x14ac:dyDescent="0.35">
      <c r="H5689">
        <v>2013</v>
      </c>
      <c r="I5689" t="s">
        <v>21</v>
      </c>
      <c r="J5689" t="s">
        <v>712</v>
      </c>
      <c r="K5689" t="s">
        <v>216</v>
      </c>
      <c r="L5689" t="str">
        <f t="shared" si="528"/>
        <v>Kenya Apparel Manufacturing Co.</v>
      </c>
      <c r="M5689" t="s">
        <v>23</v>
      </c>
      <c r="N5689" t="s">
        <v>2153</v>
      </c>
      <c r="O5689">
        <v>2592</v>
      </c>
      <c r="P5689">
        <v>2.44</v>
      </c>
      <c r="Q5689">
        <v>3.68</v>
      </c>
      <c r="R5689">
        <v>1.0683760683760685E-3</v>
      </c>
      <c r="S5689">
        <f t="shared" si="529"/>
        <v>6324.48</v>
      </c>
      <c r="T5689">
        <f t="shared" si="530"/>
        <v>2.7692307692307696</v>
      </c>
      <c r="U5689">
        <f t="shared" si="531"/>
        <v>9538.5600000000013</v>
      </c>
      <c r="V5689">
        <f t="shared" si="532"/>
        <v>3211.3107692307708</v>
      </c>
      <c r="W5689" t="str">
        <f t="shared" si="533"/>
        <v>PROFIT</v>
      </c>
    </row>
    <row r="5690" spans="8:23" x14ac:dyDescent="0.35">
      <c r="H5690">
        <v>2013</v>
      </c>
      <c r="I5690" t="s">
        <v>21</v>
      </c>
      <c r="J5690" t="s">
        <v>712</v>
      </c>
      <c r="K5690" t="s">
        <v>216</v>
      </c>
      <c r="L5690" t="str">
        <f t="shared" si="528"/>
        <v>Kenya Apparel Manufacturing Co.</v>
      </c>
      <c r="M5690" t="s">
        <v>28</v>
      </c>
      <c r="N5690" t="s">
        <v>2154</v>
      </c>
      <c r="O5690">
        <v>1692</v>
      </c>
      <c r="P5690">
        <v>2.34</v>
      </c>
      <c r="Q5690">
        <v>3.74</v>
      </c>
      <c r="R5690">
        <v>1.3157894736842105E-3</v>
      </c>
      <c r="S5690">
        <f t="shared" si="529"/>
        <v>3959.2799999999997</v>
      </c>
      <c r="T5690">
        <f t="shared" si="530"/>
        <v>2.2263157894736842</v>
      </c>
      <c r="U5690">
        <f t="shared" si="531"/>
        <v>6328.08</v>
      </c>
      <c r="V5690">
        <f t="shared" si="532"/>
        <v>2366.5736842105266</v>
      </c>
      <c r="W5690" t="str">
        <f t="shared" si="533"/>
        <v>PROFIT</v>
      </c>
    </row>
    <row r="5691" spans="8:23" x14ac:dyDescent="0.35">
      <c r="H5691">
        <v>2013</v>
      </c>
      <c r="I5691" t="s">
        <v>21</v>
      </c>
      <c r="J5691" t="s">
        <v>712</v>
      </c>
      <c r="K5691" t="s">
        <v>216</v>
      </c>
      <c r="L5691" t="str">
        <f t="shared" si="528"/>
        <v>Kenya Apparel Manufacturing Co.</v>
      </c>
      <c r="M5691" t="s">
        <v>33</v>
      </c>
      <c r="N5691" t="s">
        <v>2155</v>
      </c>
      <c r="O5691">
        <v>1260</v>
      </c>
      <c r="P5691">
        <v>2.57</v>
      </c>
      <c r="Q5691">
        <v>3.85</v>
      </c>
      <c r="R5691">
        <v>1.0351966873706005E-3</v>
      </c>
      <c r="S5691">
        <f t="shared" si="529"/>
        <v>3238.2</v>
      </c>
      <c r="T5691">
        <f t="shared" si="530"/>
        <v>1.3043478260869565</v>
      </c>
      <c r="U5691">
        <f t="shared" si="531"/>
        <v>4851</v>
      </c>
      <c r="V5691">
        <f t="shared" si="532"/>
        <v>1611.4956521739132</v>
      </c>
      <c r="W5691" t="str">
        <f t="shared" si="533"/>
        <v>PROFIT</v>
      </c>
    </row>
    <row r="5692" spans="8:23" x14ac:dyDescent="0.35">
      <c r="H5692">
        <v>2013</v>
      </c>
      <c r="I5692" t="s">
        <v>21</v>
      </c>
      <c r="J5692" t="s">
        <v>712</v>
      </c>
      <c r="K5692" t="s">
        <v>216</v>
      </c>
      <c r="L5692" t="str">
        <f t="shared" si="528"/>
        <v>Kenya Apparel Manufacturing Co.</v>
      </c>
      <c r="M5692" t="s">
        <v>39</v>
      </c>
      <c r="N5692" t="s">
        <v>2156</v>
      </c>
      <c r="O5692">
        <v>2316</v>
      </c>
      <c r="P5692">
        <v>2.68</v>
      </c>
      <c r="Q5692">
        <v>3.37</v>
      </c>
      <c r="R5692">
        <v>1.5797788309636651E-3</v>
      </c>
      <c r="S5692">
        <f t="shared" si="529"/>
        <v>6206.88</v>
      </c>
      <c r="T5692">
        <f t="shared" si="530"/>
        <v>3.6587677725118484</v>
      </c>
      <c r="U5692">
        <f t="shared" si="531"/>
        <v>7804.92</v>
      </c>
      <c r="V5692">
        <f t="shared" si="532"/>
        <v>1594.3812322274882</v>
      </c>
      <c r="W5692" t="str">
        <f t="shared" si="533"/>
        <v>PROFIT</v>
      </c>
    </row>
    <row r="5693" spans="8:23" x14ac:dyDescent="0.35">
      <c r="H5693">
        <v>2013</v>
      </c>
      <c r="I5693" t="s">
        <v>21</v>
      </c>
      <c r="J5693" t="s">
        <v>712</v>
      </c>
      <c r="K5693" t="s">
        <v>216</v>
      </c>
      <c r="L5693" t="str">
        <f t="shared" si="528"/>
        <v>Kenya Apparel Manufacturing Co.</v>
      </c>
      <c r="M5693" t="s">
        <v>44</v>
      </c>
      <c r="N5693" t="s">
        <v>2157</v>
      </c>
      <c r="O5693">
        <v>2676</v>
      </c>
      <c r="P5693">
        <v>2.56</v>
      </c>
      <c r="Q5693">
        <v>3.57</v>
      </c>
      <c r="R5693">
        <v>1.2836970474967907E-3</v>
      </c>
      <c r="S5693">
        <f t="shared" si="529"/>
        <v>6850.56</v>
      </c>
      <c r="T5693">
        <f t="shared" si="530"/>
        <v>3.4351732991014119</v>
      </c>
      <c r="U5693">
        <f t="shared" si="531"/>
        <v>9553.32</v>
      </c>
      <c r="V5693">
        <f t="shared" si="532"/>
        <v>2699.324826700898</v>
      </c>
      <c r="W5693" t="str">
        <f t="shared" si="533"/>
        <v>PROFIT</v>
      </c>
    </row>
    <row r="5694" spans="8:23" x14ac:dyDescent="0.35">
      <c r="H5694">
        <v>2013</v>
      </c>
      <c r="I5694" t="s">
        <v>21</v>
      </c>
      <c r="J5694" t="s">
        <v>712</v>
      </c>
      <c r="K5694" t="s">
        <v>216</v>
      </c>
      <c r="L5694" t="str">
        <f t="shared" si="528"/>
        <v>Kenya Apparel Manufacturing Co.</v>
      </c>
      <c r="M5694" t="s">
        <v>49</v>
      </c>
      <c r="N5694" t="s">
        <v>2158</v>
      </c>
      <c r="O5694">
        <v>1812</v>
      </c>
      <c r="P5694">
        <v>2.46</v>
      </c>
      <c r="Q5694">
        <v>3.87</v>
      </c>
      <c r="R5694">
        <v>1.7452006980802793E-3</v>
      </c>
      <c r="S5694">
        <f t="shared" si="529"/>
        <v>4457.5199999999995</v>
      </c>
      <c r="T5694">
        <f t="shared" si="530"/>
        <v>3.162303664921466</v>
      </c>
      <c r="U5694">
        <f t="shared" si="531"/>
        <v>7012.4400000000005</v>
      </c>
      <c r="V5694">
        <f t="shared" si="532"/>
        <v>2551.7576963350793</v>
      </c>
      <c r="W5694" t="str">
        <f t="shared" si="533"/>
        <v>PROFIT</v>
      </c>
    </row>
    <row r="5695" spans="8:23" x14ac:dyDescent="0.35">
      <c r="H5695">
        <v>2013</v>
      </c>
      <c r="I5695" t="s">
        <v>21</v>
      </c>
      <c r="J5695" t="s">
        <v>712</v>
      </c>
      <c r="K5695" t="s">
        <v>216</v>
      </c>
      <c r="L5695" t="str">
        <f t="shared" si="528"/>
        <v>Kenya Apparel Manufacturing Co.</v>
      </c>
      <c r="M5695" t="s">
        <v>54</v>
      </c>
      <c r="N5695" t="s">
        <v>2159</v>
      </c>
      <c r="O5695">
        <v>2016</v>
      </c>
      <c r="P5695">
        <v>2.37</v>
      </c>
      <c r="Q5695">
        <v>3.75</v>
      </c>
      <c r="R5695">
        <v>1.366120218579235E-3</v>
      </c>
      <c r="S5695">
        <f t="shared" si="529"/>
        <v>4777.92</v>
      </c>
      <c r="T5695">
        <f t="shared" si="530"/>
        <v>2.7540983606557377</v>
      </c>
      <c r="U5695">
        <f t="shared" si="531"/>
        <v>7560</v>
      </c>
      <c r="V5695">
        <f t="shared" si="532"/>
        <v>2779.325901639344</v>
      </c>
      <c r="W5695" t="str">
        <f t="shared" si="533"/>
        <v>PROFIT</v>
      </c>
    </row>
    <row r="5696" spans="8:23" x14ac:dyDescent="0.35">
      <c r="H5696">
        <v>2013</v>
      </c>
      <c r="I5696" t="s">
        <v>21</v>
      </c>
      <c r="J5696" t="s">
        <v>712</v>
      </c>
      <c r="K5696" t="s">
        <v>216</v>
      </c>
      <c r="L5696" t="str">
        <f t="shared" si="528"/>
        <v>Kenya Apparel Manufacturing Co.</v>
      </c>
      <c r="M5696" t="s">
        <v>59</v>
      </c>
      <c r="N5696" t="s">
        <v>2160</v>
      </c>
      <c r="O5696">
        <v>1656</v>
      </c>
      <c r="P5696">
        <v>2.41</v>
      </c>
      <c r="Q5696">
        <v>3.86</v>
      </c>
      <c r="R5696">
        <v>1.3986013986013986E-3</v>
      </c>
      <c r="S5696">
        <f t="shared" si="529"/>
        <v>3990.96</v>
      </c>
      <c r="T5696">
        <f t="shared" si="530"/>
        <v>2.3160839160839162</v>
      </c>
      <c r="U5696">
        <f t="shared" si="531"/>
        <v>6392.16</v>
      </c>
      <c r="V5696">
        <f t="shared" si="532"/>
        <v>2398.8839160839161</v>
      </c>
      <c r="W5696" t="str">
        <f t="shared" si="533"/>
        <v>PROFIT</v>
      </c>
    </row>
    <row r="5697" spans="8:23" x14ac:dyDescent="0.35">
      <c r="H5697">
        <v>2013</v>
      </c>
      <c r="I5697" t="s">
        <v>21</v>
      </c>
      <c r="J5697" t="s">
        <v>712</v>
      </c>
      <c r="K5697" t="s">
        <v>216</v>
      </c>
      <c r="L5697" t="str">
        <f t="shared" si="528"/>
        <v>Kenya Apparel Manufacturing Co.</v>
      </c>
      <c r="M5697" t="s">
        <v>64</v>
      </c>
      <c r="N5697" t="s">
        <v>2161</v>
      </c>
      <c r="O5697">
        <v>2184</v>
      </c>
      <c r="P5697">
        <v>2.57</v>
      </c>
      <c r="Q5697">
        <v>3.4</v>
      </c>
      <c r="R5697">
        <v>1.2165450121654502E-3</v>
      </c>
      <c r="S5697">
        <f t="shared" si="529"/>
        <v>5612.8799999999992</v>
      </c>
      <c r="T5697">
        <f t="shared" si="530"/>
        <v>2.6569343065693429</v>
      </c>
      <c r="U5697">
        <f t="shared" si="531"/>
        <v>7425.5999999999995</v>
      </c>
      <c r="V5697">
        <f t="shared" si="532"/>
        <v>1810.0630656934309</v>
      </c>
      <c r="W5697" t="str">
        <f t="shared" si="533"/>
        <v>PROFIT</v>
      </c>
    </row>
    <row r="5698" spans="8:23" x14ac:dyDescent="0.35">
      <c r="H5698">
        <v>2013</v>
      </c>
      <c r="I5698" t="s">
        <v>21</v>
      </c>
      <c r="J5698" t="s">
        <v>712</v>
      </c>
      <c r="K5698" t="s">
        <v>216</v>
      </c>
      <c r="L5698" t="str">
        <f t="shared" si="528"/>
        <v>Kenya Apparel Manufacturing Co.</v>
      </c>
      <c r="M5698" t="s">
        <v>69</v>
      </c>
      <c r="N5698" t="s">
        <v>2162</v>
      </c>
      <c r="O5698">
        <v>2088</v>
      </c>
      <c r="P5698">
        <v>2.93</v>
      </c>
      <c r="Q5698">
        <v>3.84</v>
      </c>
      <c r="R5698">
        <v>1.1325028312570782E-3</v>
      </c>
      <c r="S5698">
        <f t="shared" si="529"/>
        <v>6117.84</v>
      </c>
      <c r="T5698">
        <f t="shared" si="530"/>
        <v>2.3646659116647792</v>
      </c>
      <c r="U5698">
        <f t="shared" si="531"/>
        <v>8017.92</v>
      </c>
      <c r="V5698">
        <f t="shared" si="532"/>
        <v>1897.7153340883351</v>
      </c>
      <c r="W5698" t="str">
        <f t="shared" si="533"/>
        <v>PROFIT</v>
      </c>
    </row>
    <row r="5699" spans="8:23" x14ac:dyDescent="0.35">
      <c r="H5699">
        <v>2013</v>
      </c>
      <c r="I5699" t="s">
        <v>21</v>
      </c>
      <c r="J5699" t="s">
        <v>712</v>
      </c>
      <c r="K5699" t="s">
        <v>216</v>
      </c>
      <c r="L5699" t="str">
        <f t="shared" ref="L5699:L5762" si="534">VLOOKUP($K5699,$A$1:$C$124,MATCH($L$1,$A$1:$C$1,0),0)</f>
        <v>Kenya Apparel Manufacturing Co.</v>
      </c>
      <c r="M5699" t="s">
        <v>74</v>
      </c>
      <c r="N5699" t="s">
        <v>2163</v>
      </c>
      <c r="O5699">
        <v>2448</v>
      </c>
      <c r="P5699">
        <v>2.71</v>
      </c>
      <c r="Q5699">
        <v>3.34</v>
      </c>
      <c r="R5699">
        <v>1.1614401858304297E-3</v>
      </c>
      <c r="S5699">
        <f t="shared" ref="S5699:S5762" si="535">P5699*O5699</f>
        <v>6634.08</v>
      </c>
      <c r="T5699">
        <f t="shared" ref="T5699:T5762" si="536">R5699*O5699</f>
        <v>2.8432055749128922</v>
      </c>
      <c r="U5699">
        <f t="shared" ref="U5699:U5762" si="537">Q5699*O5699</f>
        <v>8176.32</v>
      </c>
      <c r="V5699">
        <f t="shared" ref="V5699:V5762" si="538">Q5699*O5699-S5699-T5699</f>
        <v>1539.3967944250869</v>
      </c>
      <c r="W5699" t="str">
        <f t="shared" ref="W5699:W5762" si="539">IF(V5699&gt;1000,"PROFIT","LOSS")</f>
        <v>PROFIT</v>
      </c>
    </row>
    <row r="5700" spans="8:23" x14ac:dyDescent="0.35">
      <c r="H5700">
        <v>2013</v>
      </c>
      <c r="I5700" t="s">
        <v>21</v>
      </c>
      <c r="J5700" t="s">
        <v>712</v>
      </c>
      <c r="K5700" t="s">
        <v>216</v>
      </c>
      <c r="L5700" t="str">
        <f t="shared" si="534"/>
        <v>Kenya Apparel Manufacturing Co.</v>
      </c>
      <c r="M5700" t="s">
        <v>79</v>
      </c>
      <c r="N5700" t="s">
        <v>2164</v>
      </c>
      <c r="O5700">
        <v>1704</v>
      </c>
      <c r="P5700">
        <v>2.85</v>
      </c>
      <c r="Q5700">
        <v>3.3</v>
      </c>
      <c r="R5700">
        <v>1.7035775127768314E-3</v>
      </c>
      <c r="S5700">
        <f t="shared" si="535"/>
        <v>4856.4000000000005</v>
      </c>
      <c r="T5700">
        <f t="shared" si="536"/>
        <v>2.9028960817717206</v>
      </c>
      <c r="U5700">
        <f t="shared" si="537"/>
        <v>5623.2</v>
      </c>
      <c r="V5700">
        <f t="shared" si="538"/>
        <v>763.89710391822757</v>
      </c>
      <c r="W5700" t="str">
        <f t="shared" si="539"/>
        <v>LOSS</v>
      </c>
    </row>
    <row r="5701" spans="8:23" x14ac:dyDescent="0.35">
      <c r="H5701">
        <v>2013</v>
      </c>
      <c r="I5701" t="s">
        <v>21</v>
      </c>
      <c r="J5701" t="s">
        <v>712</v>
      </c>
      <c r="K5701" t="s">
        <v>216</v>
      </c>
      <c r="L5701" t="str">
        <f t="shared" si="534"/>
        <v>Kenya Apparel Manufacturing Co.</v>
      </c>
      <c r="M5701" t="s">
        <v>84</v>
      </c>
      <c r="N5701" t="s">
        <v>2165</v>
      </c>
      <c r="O5701">
        <v>1608</v>
      </c>
      <c r="P5701">
        <v>2.52</v>
      </c>
      <c r="Q5701">
        <v>3.45</v>
      </c>
      <c r="R5701">
        <v>1.0604453870625664E-3</v>
      </c>
      <c r="S5701">
        <f t="shared" si="535"/>
        <v>4052.16</v>
      </c>
      <c r="T5701">
        <f t="shared" si="536"/>
        <v>1.7051961823966066</v>
      </c>
      <c r="U5701">
        <f t="shared" si="537"/>
        <v>5547.6</v>
      </c>
      <c r="V5701">
        <f t="shared" si="538"/>
        <v>1493.734803817604</v>
      </c>
      <c r="W5701" t="str">
        <f t="shared" si="539"/>
        <v>PROFIT</v>
      </c>
    </row>
    <row r="5702" spans="8:23" x14ac:dyDescent="0.35">
      <c r="H5702">
        <v>2013</v>
      </c>
      <c r="I5702" t="s">
        <v>21</v>
      </c>
      <c r="J5702" t="s">
        <v>712</v>
      </c>
      <c r="K5702" t="s">
        <v>216</v>
      </c>
      <c r="L5702" t="str">
        <f t="shared" si="534"/>
        <v>Kenya Apparel Manufacturing Co.</v>
      </c>
      <c r="M5702" t="s">
        <v>89</v>
      </c>
      <c r="N5702" t="s">
        <v>2166</v>
      </c>
      <c r="O5702">
        <v>1812</v>
      </c>
      <c r="P5702">
        <v>2.59</v>
      </c>
      <c r="Q5702">
        <v>3.99</v>
      </c>
      <c r="R5702">
        <v>1.1389521640091116E-3</v>
      </c>
      <c r="S5702">
        <f t="shared" si="535"/>
        <v>4693.08</v>
      </c>
      <c r="T5702">
        <f t="shared" si="536"/>
        <v>2.0637813211845102</v>
      </c>
      <c r="U5702">
        <f t="shared" si="537"/>
        <v>7229.88</v>
      </c>
      <c r="V5702">
        <f t="shared" si="538"/>
        <v>2534.7362186788155</v>
      </c>
      <c r="W5702" t="str">
        <f t="shared" si="539"/>
        <v>PROFIT</v>
      </c>
    </row>
    <row r="5703" spans="8:23" x14ac:dyDescent="0.35">
      <c r="H5703">
        <v>2013</v>
      </c>
      <c r="I5703" t="s">
        <v>21</v>
      </c>
      <c r="J5703" t="s">
        <v>712</v>
      </c>
      <c r="K5703" t="s">
        <v>216</v>
      </c>
      <c r="L5703" t="str">
        <f t="shared" si="534"/>
        <v>Kenya Apparel Manufacturing Co.</v>
      </c>
      <c r="M5703" t="s">
        <v>94</v>
      </c>
      <c r="N5703" t="s">
        <v>2167</v>
      </c>
      <c r="O5703">
        <v>1644</v>
      </c>
      <c r="P5703">
        <v>2.7</v>
      </c>
      <c r="Q5703">
        <v>3.87</v>
      </c>
      <c r="R5703">
        <v>1.7301038062283738E-3</v>
      </c>
      <c r="S5703">
        <f t="shared" si="535"/>
        <v>4438.8</v>
      </c>
      <c r="T5703">
        <f t="shared" si="536"/>
        <v>2.8442906574394464</v>
      </c>
      <c r="U5703">
        <f t="shared" si="537"/>
        <v>6362.28</v>
      </c>
      <c r="V5703">
        <f t="shared" si="538"/>
        <v>1920.6357093425602</v>
      </c>
      <c r="W5703" t="str">
        <f t="shared" si="539"/>
        <v>PROFIT</v>
      </c>
    </row>
    <row r="5704" spans="8:23" x14ac:dyDescent="0.35">
      <c r="H5704">
        <v>2013</v>
      </c>
      <c r="I5704" t="s">
        <v>21</v>
      </c>
      <c r="J5704" t="s">
        <v>712</v>
      </c>
      <c r="K5704" t="s">
        <v>216</v>
      </c>
      <c r="L5704" t="str">
        <f t="shared" si="534"/>
        <v>Kenya Apparel Manufacturing Co.</v>
      </c>
      <c r="M5704" t="s">
        <v>99</v>
      </c>
      <c r="N5704" t="s">
        <v>2168</v>
      </c>
      <c r="O5704">
        <v>1236</v>
      </c>
      <c r="P5704">
        <v>2.56</v>
      </c>
      <c r="Q5704">
        <v>3.72</v>
      </c>
      <c r="R5704">
        <v>1.6750418760469012E-3</v>
      </c>
      <c r="S5704">
        <f t="shared" si="535"/>
        <v>3164.16</v>
      </c>
      <c r="T5704">
        <f t="shared" si="536"/>
        <v>2.0703517587939699</v>
      </c>
      <c r="U5704">
        <f t="shared" si="537"/>
        <v>4597.92</v>
      </c>
      <c r="V5704">
        <f t="shared" si="538"/>
        <v>1431.6896482412062</v>
      </c>
      <c r="W5704" t="str">
        <f t="shared" si="539"/>
        <v>PROFIT</v>
      </c>
    </row>
    <row r="5705" spans="8:23" x14ac:dyDescent="0.35">
      <c r="H5705">
        <v>2013</v>
      </c>
      <c r="I5705" t="s">
        <v>21</v>
      </c>
      <c r="J5705" t="s">
        <v>712</v>
      </c>
      <c r="K5705" t="s">
        <v>216</v>
      </c>
      <c r="L5705" t="str">
        <f t="shared" si="534"/>
        <v>Kenya Apparel Manufacturing Co.</v>
      </c>
      <c r="M5705" t="s">
        <v>104</v>
      </c>
      <c r="N5705" t="s">
        <v>2169</v>
      </c>
      <c r="O5705">
        <v>1272</v>
      </c>
      <c r="P5705">
        <v>2.82</v>
      </c>
      <c r="Q5705">
        <v>3.55</v>
      </c>
      <c r="R5705">
        <v>1.1737089201877935E-3</v>
      </c>
      <c r="S5705">
        <f t="shared" si="535"/>
        <v>3587.04</v>
      </c>
      <c r="T5705">
        <f t="shared" si="536"/>
        <v>1.4929577464788732</v>
      </c>
      <c r="U5705">
        <f t="shared" si="537"/>
        <v>4515.5999999999995</v>
      </c>
      <c r="V5705">
        <f t="shared" si="538"/>
        <v>927.06704225352064</v>
      </c>
      <c r="W5705" t="str">
        <f t="shared" si="539"/>
        <v>LOSS</v>
      </c>
    </row>
    <row r="5706" spans="8:23" x14ac:dyDescent="0.35">
      <c r="H5706">
        <v>2013</v>
      </c>
      <c r="I5706" t="s">
        <v>21</v>
      </c>
      <c r="J5706" t="s">
        <v>712</v>
      </c>
      <c r="K5706" t="s">
        <v>216</v>
      </c>
      <c r="L5706" t="str">
        <f t="shared" si="534"/>
        <v>Kenya Apparel Manufacturing Co.</v>
      </c>
      <c r="M5706" t="s">
        <v>109</v>
      </c>
      <c r="N5706" t="s">
        <v>2170</v>
      </c>
      <c r="O5706">
        <v>1908</v>
      </c>
      <c r="P5706">
        <v>2.79</v>
      </c>
      <c r="Q5706">
        <v>3.3</v>
      </c>
      <c r="R5706">
        <v>1.7574692442882249E-3</v>
      </c>
      <c r="S5706">
        <f t="shared" si="535"/>
        <v>5323.32</v>
      </c>
      <c r="T5706">
        <f t="shared" si="536"/>
        <v>3.353251318101933</v>
      </c>
      <c r="U5706">
        <f t="shared" si="537"/>
        <v>6296.4</v>
      </c>
      <c r="V5706">
        <f t="shared" si="538"/>
        <v>969.72674868189802</v>
      </c>
      <c r="W5706" t="str">
        <f t="shared" si="539"/>
        <v>LOSS</v>
      </c>
    </row>
    <row r="5707" spans="8:23" x14ac:dyDescent="0.35">
      <c r="H5707">
        <v>2013</v>
      </c>
      <c r="I5707" t="s">
        <v>21</v>
      </c>
      <c r="J5707" t="s">
        <v>712</v>
      </c>
      <c r="K5707" t="s">
        <v>216</v>
      </c>
      <c r="L5707" t="str">
        <f t="shared" si="534"/>
        <v>Kenya Apparel Manufacturing Co.</v>
      </c>
      <c r="M5707" t="s">
        <v>114</v>
      </c>
      <c r="N5707" t="s">
        <v>2171</v>
      </c>
      <c r="O5707">
        <v>2124</v>
      </c>
      <c r="P5707">
        <v>2.91</v>
      </c>
      <c r="Q5707">
        <v>3.34</v>
      </c>
      <c r="R5707">
        <v>1.6260162601626016E-3</v>
      </c>
      <c r="S5707">
        <f t="shared" si="535"/>
        <v>6180.84</v>
      </c>
      <c r="T5707">
        <f t="shared" si="536"/>
        <v>3.4536585365853658</v>
      </c>
      <c r="U5707">
        <f t="shared" si="537"/>
        <v>7094.16</v>
      </c>
      <c r="V5707">
        <f t="shared" si="538"/>
        <v>909.8663414634143</v>
      </c>
      <c r="W5707" t="str">
        <f t="shared" si="539"/>
        <v>LOSS</v>
      </c>
    </row>
    <row r="5708" spans="8:23" x14ac:dyDescent="0.35">
      <c r="H5708">
        <v>2013</v>
      </c>
      <c r="I5708" t="s">
        <v>21</v>
      </c>
      <c r="J5708" t="s">
        <v>712</v>
      </c>
      <c r="K5708" t="s">
        <v>216</v>
      </c>
      <c r="L5708" t="str">
        <f t="shared" si="534"/>
        <v>Kenya Apparel Manufacturing Co.</v>
      </c>
      <c r="M5708" t="s">
        <v>119</v>
      </c>
      <c r="N5708" t="s">
        <v>2172</v>
      </c>
      <c r="O5708">
        <v>2352</v>
      </c>
      <c r="P5708">
        <v>2.76</v>
      </c>
      <c r="Q5708">
        <v>3.3</v>
      </c>
      <c r="R5708">
        <v>1.7152658662092624E-3</v>
      </c>
      <c r="S5708">
        <f t="shared" si="535"/>
        <v>6491.5199999999995</v>
      </c>
      <c r="T5708">
        <f t="shared" si="536"/>
        <v>4.0343053173241854</v>
      </c>
      <c r="U5708">
        <f t="shared" si="537"/>
        <v>7761.5999999999995</v>
      </c>
      <c r="V5708">
        <f t="shared" si="538"/>
        <v>1266.0456946826757</v>
      </c>
      <c r="W5708" t="str">
        <f t="shared" si="539"/>
        <v>PROFIT</v>
      </c>
    </row>
    <row r="5709" spans="8:23" x14ac:dyDescent="0.35">
      <c r="H5709">
        <v>2013</v>
      </c>
      <c r="I5709" t="s">
        <v>21</v>
      </c>
      <c r="J5709" t="s">
        <v>712</v>
      </c>
      <c r="K5709" t="s">
        <v>216</v>
      </c>
      <c r="L5709" t="str">
        <f t="shared" si="534"/>
        <v>Kenya Apparel Manufacturing Co.</v>
      </c>
      <c r="M5709" t="s">
        <v>124</v>
      </c>
      <c r="N5709" t="s">
        <v>2173</v>
      </c>
      <c r="O5709">
        <v>2016</v>
      </c>
      <c r="P5709">
        <v>2.86</v>
      </c>
      <c r="Q5709">
        <v>3.61</v>
      </c>
      <c r="R5709">
        <v>1.4792899408284023E-3</v>
      </c>
      <c r="S5709">
        <f t="shared" si="535"/>
        <v>5765.7599999999993</v>
      </c>
      <c r="T5709">
        <f t="shared" si="536"/>
        <v>2.9822485207100593</v>
      </c>
      <c r="U5709">
        <f t="shared" si="537"/>
        <v>7277.7599999999993</v>
      </c>
      <c r="V5709">
        <f t="shared" si="538"/>
        <v>1509.0177514792899</v>
      </c>
      <c r="W5709" t="str">
        <f t="shared" si="539"/>
        <v>PROFIT</v>
      </c>
    </row>
    <row r="5710" spans="8:23" x14ac:dyDescent="0.35">
      <c r="H5710">
        <v>2013</v>
      </c>
      <c r="I5710" t="s">
        <v>21</v>
      </c>
      <c r="J5710" t="s">
        <v>712</v>
      </c>
      <c r="K5710" t="s">
        <v>216</v>
      </c>
      <c r="L5710" t="str">
        <f t="shared" si="534"/>
        <v>Kenya Apparel Manufacturing Co.</v>
      </c>
      <c r="M5710" t="s">
        <v>129</v>
      </c>
      <c r="N5710" t="s">
        <v>2174</v>
      </c>
      <c r="O5710">
        <v>2628</v>
      </c>
      <c r="P5710">
        <v>2.42</v>
      </c>
      <c r="Q5710">
        <v>4</v>
      </c>
      <c r="R5710">
        <v>1.3422818791946308E-3</v>
      </c>
      <c r="S5710">
        <f t="shared" si="535"/>
        <v>6359.76</v>
      </c>
      <c r="T5710">
        <f t="shared" si="536"/>
        <v>3.5275167785234895</v>
      </c>
      <c r="U5710">
        <f t="shared" si="537"/>
        <v>10512</v>
      </c>
      <c r="V5710">
        <f t="shared" si="538"/>
        <v>4148.7124832214758</v>
      </c>
      <c r="W5710" t="str">
        <f t="shared" si="539"/>
        <v>PROFIT</v>
      </c>
    </row>
    <row r="5711" spans="8:23" x14ac:dyDescent="0.35">
      <c r="H5711">
        <v>2013</v>
      </c>
      <c r="I5711" t="s">
        <v>21</v>
      </c>
      <c r="J5711" t="s">
        <v>712</v>
      </c>
      <c r="K5711" t="s">
        <v>216</v>
      </c>
      <c r="L5711" t="str">
        <f t="shared" si="534"/>
        <v>Kenya Apparel Manufacturing Co.</v>
      </c>
      <c r="M5711" t="s">
        <v>134</v>
      </c>
      <c r="N5711" t="s">
        <v>2175</v>
      </c>
      <c r="O5711">
        <v>2568</v>
      </c>
      <c r="P5711">
        <v>2.94</v>
      </c>
      <c r="Q5711">
        <v>3.8</v>
      </c>
      <c r="R5711">
        <v>1.0964912280701754E-3</v>
      </c>
      <c r="S5711">
        <f t="shared" si="535"/>
        <v>7549.92</v>
      </c>
      <c r="T5711">
        <f t="shared" si="536"/>
        <v>2.8157894736842102</v>
      </c>
      <c r="U5711">
        <f t="shared" si="537"/>
        <v>9758.4</v>
      </c>
      <c r="V5711">
        <f t="shared" si="538"/>
        <v>2205.6642105263154</v>
      </c>
      <c r="W5711" t="str">
        <f t="shared" si="539"/>
        <v>PROFIT</v>
      </c>
    </row>
    <row r="5712" spans="8:23" x14ac:dyDescent="0.35">
      <c r="H5712">
        <v>2013</v>
      </c>
      <c r="I5712" t="s">
        <v>21</v>
      </c>
      <c r="J5712" t="s">
        <v>712</v>
      </c>
      <c r="K5712" t="s">
        <v>216</v>
      </c>
      <c r="L5712" t="str">
        <f t="shared" si="534"/>
        <v>Kenya Apparel Manufacturing Co.</v>
      </c>
      <c r="M5712" t="s">
        <v>139</v>
      </c>
      <c r="N5712" t="s">
        <v>2176</v>
      </c>
      <c r="O5712">
        <v>2676</v>
      </c>
      <c r="P5712">
        <v>2.6</v>
      </c>
      <c r="Q5712">
        <v>3.72</v>
      </c>
      <c r="R5712">
        <v>1.5360983102918587E-3</v>
      </c>
      <c r="S5712">
        <f t="shared" si="535"/>
        <v>6957.6</v>
      </c>
      <c r="T5712">
        <f t="shared" si="536"/>
        <v>4.1105990783410142</v>
      </c>
      <c r="U5712">
        <f t="shared" si="537"/>
        <v>9954.7200000000012</v>
      </c>
      <c r="V5712">
        <f t="shared" si="538"/>
        <v>2993.0094009216596</v>
      </c>
      <c r="W5712" t="str">
        <f t="shared" si="539"/>
        <v>PROFIT</v>
      </c>
    </row>
    <row r="5713" spans="8:23" x14ac:dyDescent="0.35">
      <c r="H5713">
        <v>2013</v>
      </c>
      <c r="I5713" t="s">
        <v>21</v>
      </c>
      <c r="J5713" t="s">
        <v>712</v>
      </c>
      <c r="K5713" t="s">
        <v>216</v>
      </c>
      <c r="L5713" t="str">
        <f t="shared" si="534"/>
        <v>Kenya Apparel Manufacturing Co.</v>
      </c>
      <c r="M5713" t="s">
        <v>144</v>
      </c>
      <c r="N5713" t="s">
        <v>2177</v>
      </c>
      <c r="O5713">
        <v>1428</v>
      </c>
      <c r="P5713">
        <v>2.83</v>
      </c>
      <c r="Q5713">
        <v>3.54</v>
      </c>
      <c r="R5713">
        <v>1.7605633802816902E-3</v>
      </c>
      <c r="S5713">
        <f t="shared" si="535"/>
        <v>4041.2400000000002</v>
      </c>
      <c r="T5713">
        <f t="shared" si="536"/>
        <v>2.5140845070422535</v>
      </c>
      <c r="U5713">
        <f t="shared" si="537"/>
        <v>5055.12</v>
      </c>
      <c r="V5713">
        <f t="shared" si="538"/>
        <v>1011.3659154929574</v>
      </c>
      <c r="W5713" t="str">
        <f t="shared" si="539"/>
        <v>PROFIT</v>
      </c>
    </row>
    <row r="5714" spans="8:23" x14ac:dyDescent="0.35">
      <c r="H5714">
        <v>2013</v>
      </c>
      <c r="I5714" t="s">
        <v>21</v>
      </c>
      <c r="J5714" t="s">
        <v>712</v>
      </c>
      <c r="K5714" t="s">
        <v>216</v>
      </c>
      <c r="L5714" t="str">
        <f t="shared" si="534"/>
        <v>Kenya Apparel Manufacturing Co.</v>
      </c>
      <c r="M5714" t="s">
        <v>149</v>
      </c>
      <c r="N5714" t="s">
        <v>2178</v>
      </c>
      <c r="O5714">
        <v>2376</v>
      </c>
      <c r="P5714">
        <v>2.84</v>
      </c>
      <c r="Q5714">
        <v>3.58</v>
      </c>
      <c r="R5714">
        <v>1.6155088852988692E-3</v>
      </c>
      <c r="S5714">
        <f t="shared" si="535"/>
        <v>6747.8399999999992</v>
      </c>
      <c r="T5714">
        <f t="shared" si="536"/>
        <v>3.8384491114701134</v>
      </c>
      <c r="U5714">
        <f t="shared" si="537"/>
        <v>8506.08</v>
      </c>
      <c r="V5714">
        <f t="shared" si="538"/>
        <v>1754.4015508885307</v>
      </c>
      <c r="W5714" t="str">
        <f t="shared" si="539"/>
        <v>PROFIT</v>
      </c>
    </row>
    <row r="5715" spans="8:23" x14ac:dyDescent="0.35">
      <c r="H5715">
        <v>2013</v>
      </c>
      <c r="I5715" t="s">
        <v>21</v>
      </c>
      <c r="J5715" t="s">
        <v>712</v>
      </c>
      <c r="K5715" t="s">
        <v>216</v>
      </c>
      <c r="L5715" t="str">
        <f t="shared" si="534"/>
        <v>Kenya Apparel Manufacturing Co.</v>
      </c>
      <c r="M5715" t="s">
        <v>154</v>
      </c>
      <c r="N5715" t="s">
        <v>2179</v>
      </c>
      <c r="O5715">
        <v>2628</v>
      </c>
      <c r="P5715">
        <v>2.61</v>
      </c>
      <c r="Q5715">
        <v>3.62</v>
      </c>
      <c r="R5715">
        <v>1.2165450121654502E-3</v>
      </c>
      <c r="S5715">
        <f t="shared" si="535"/>
        <v>6859.08</v>
      </c>
      <c r="T5715">
        <f t="shared" si="536"/>
        <v>3.1970802919708028</v>
      </c>
      <c r="U5715">
        <f t="shared" si="537"/>
        <v>9513.36</v>
      </c>
      <c r="V5715">
        <f t="shared" si="538"/>
        <v>2651.0829197080297</v>
      </c>
      <c r="W5715" t="str">
        <f t="shared" si="539"/>
        <v>PROFIT</v>
      </c>
    </row>
    <row r="5716" spans="8:23" x14ac:dyDescent="0.35">
      <c r="H5716">
        <v>2013</v>
      </c>
      <c r="I5716" t="s">
        <v>21</v>
      </c>
      <c r="J5716" t="s">
        <v>712</v>
      </c>
      <c r="K5716" t="s">
        <v>216</v>
      </c>
      <c r="L5716" t="str">
        <f t="shared" si="534"/>
        <v>Kenya Apparel Manufacturing Co.</v>
      </c>
      <c r="M5716" t="s">
        <v>159</v>
      </c>
      <c r="N5716" t="s">
        <v>2180</v>
      </c>
      <c r="O5716">
        <v>2124</v>
      </c>
      <c r="P5716">
        <v>2.76</v>
      </c>
      <c r="Q5716">
        <v>3.61</v>
      </c>
      <c r="R5716">
        <v>1.1820330969267139E-3</v>
      </c>
      <c r="S5716">
        <f t="shared" si="535"/>
        <v>5862.24</v>
      </c>
      <c r="T5716">
        <f t="shared" si="536"/>
        <v>2.5106382978723403</v>
      </c>
      <c r="U5716">
        <f t="shared" si="537"/>
        <v>7667.6399999999994</v>
      </c>
      <c r="V5716">
        <f t="shared" si="538"/>
        <v>1802.8893617021272</v>
      </c>
      <c r="W5716" t="str">
        <f t="shared" si="539"/>
        <v>PROFIT</v>
      </c>
    </row>
    <row r="5717" spans="8:23" x14ac:dyDescent="0.35">
      <c r="H5717">
        <v>2013</v>
      </c>
      <c r="I5717" t="s">
        <v>21</v>
      </c>
      <c r="J5717" t="s">
        <v>712</v>
      </c>
      <c r="K5717" t="s">
        <v>216</v>
      </c>
      <c r="L5717" t="str">
        <f t="shared" si="534"/>
        <v>Kenya Apparel Manufacturing Co.</v>
      </c>
      <c r="M5717" t="s">
        <v>164</v>
      </c>
      <c r="N5717" t="s">
        <v>2181</v>
      </c>
      <c r="O5717">
        <v>1524</v>
      </c>
      <c r="P5717">
        <v>2.4900000000000002</v>
      </c>
      <c r="Q5717">
        <v>3.46</v>
      </c>
      <c r="R5717">
        <v>1.3458950201884253E-3</v>
      </c>
      <c r="S5717">
        <f t="shared" si="535"/>
        <v>3794.76</v>
      </c>
      <c r="T5717">
        <f t="shared" si="536"/>
        <v>2.0511440107671604</v>
      </c>
      <c r="U5717">
        <f t="shared" si="537"/>
        <v>5273.04</v>
      </c>
      <c r="V5717">
        <f t="shared" si="538"/>
        <v>1476.2288559892327</v>
      </c>
      <c r="W5717" t="str">
        <f t="shared" si="539"/>
        <v>PROFIT</v>
      </c>
    </row>
    <row r="5718" spans="8:23" x14ac:dyDescent="0.35">
      <c r="H5718">
        <v>2013</v>
      </c>
      <c r="I5718" t="s">
        <v>21</v>
      </c>
      <c r="J5718" t="s">
        <v>712</v>
      </c>
      <c r="K5718" t="s">
        <v>216</v>
      </c>
      <c r="L5718" t="str">
        <f t="shared" si="534"/>
        <v>Kenya Apparel Manufacturing Co.</v>
      </c>
      <c r="M5718" t="s">
        <v>169</v>
      </c>
      <c r="N5718" t="s">
        <v>2182</v>
      </c>
      <c r="O5718">
        <v>1884</v>
      </c>
      <c r="P5718">
        <v>2.97</v>
      </c>
      <c r="Q5718">
        <v>3.89</v>
      </c>
      <c r="R5718">
        <v>1.2610340479192938E-3</v>
      </c>
      <c r="S5718">
        <f t="shared" si="535"/>
        <v>5595.4800000000005</v>
      </c>
      <c r="T5718">
        <f t="shared" si="536"/>
        <v>2.3757881462799495</v>
      </c>
      <c r="U5718">
        <f t="shared" si="537"/>
        <v>7328.76</v>
      </c>
      <c r="V5718">
        <f t="shared" si="538"/>
        <v>1730.9042118537197</v>
      </c>
      <c r="W5718" t="str">
        <f t="shared" si="539"/>
        <v>PROFIT</v>
      </c>
    </row>
    <row r="5719" spans="8:23" x14ac:dyDescent="0.35">
      <c r="H5719">
        <v>2013</v>
      </c>
      <c r="I5719" t="s">
        <v>21</v>
      </c>
      <c r="J5719" t="s">
        <v>712</v>
      </c>
      <c r="K5719" t="s">
        <v>216</v>
      </c>
      <c r="L5719" t="str">
        <f t="shared" si="534"/>
        <v>Kenya Apparel Manufacturing Co.</v>
      </c>
      <c r="M5719" t="s">
        <v>174</v>
      </c>
      <c r="N5719" t="s">
        <v>2183</v>
      </c>
      <c r="O5719">
        <v>2544</v>
      </c>
      <c r="P5719">
        <v>2.36</v>
      </c>
      <c r="Q5719">
        <v>3.99</v>
      </c>
      <c r="R5719">
        <v>1.6181229773462784E-3</v>
      </c>
      <c r="S5719">
        <f t="shared" si="535"/>
        <v>6003.8399999999992</v>
      </c>
      <c r="T5719">
        <f t="shared" si="536"/>
        <v>4.116504854368932</v>
      </c>
      <c r="U5719">
        <f t="shared" si="537"/>
        <v>10150.560000000001</v>
      </c>
      <c r="V5719">
        <f t="shared" si="538"/>
        <v>4142.6034951456331</v>
      </c>
      <c r="W5719" t="str">
        <f t="shared" si="539"/>
        <v>PROFIT</v>
      </c>
    </row>
    <row r="5720" spans="8:23" x14ac:dyDescent="0.35">
      <c r="H5720">
        <v>2013</v>
      </c>
      <c r="I5720" t="s">
        <v>21</v>
      </c>
      <c r="J5720" t="s">
        <v>712</v>
      </c>
      <c r="K5720" t="s">
        <v>216</v>
      </c>
      <c r="L5720" t="str">
        <f t="shared" si="534"/>
        <v>Kenya Apparel Manufacturing Co.</v>
      </c>
      <c r="M5720" t="s">
        <v>179</v>
      </c>
      <c r="N5720" t="s">
        <v>2184</v>
      </c>
      <c r="O5720">
        <v>1500</v>
      </c>
      <c r="P5720">
        <v>2.57</v>
      </c>
      <c r="Q5720">
        <v>3.9</v>
      </c>
      <c r="R5720">
        <v>1.5290519877675841E-3</v>
      </c>
      <c r="S5720">
        <f t="shared" si="535"/>
        <v>3854.9999999999995</v>
      </c>
      <c r="T5720">
        <f t="shared" si="536"/>
        <v>2.2935779816513762</v>
      </c>
      <c r="U5720">
        <f t="shared" si="537"/>
        <v>5850</v>
      </c>
      <c r="V5720">
        <f t="shared" si="538"/>
        <v>1992.706422018349</v>
      </c>
      <c r="W5720" t="str">
        <f t="shared" si="539"/>
        <v>PROFIT</v>
      </c>
    </row>
    <row r="5721" spans="8:23" x14ac:dyDescent="0.35">
      <c r="H5721">
        <v>2013</v>
      </c>
      <c r="I5721" t="s">
        <v>21</v>
      </c>
      <c r="J5721" t="s">
        <v>712</v>
      </c>
      <c r="K5721" t="s">
        <v>216</v>
      </c>
      <c r="L5721" t="str">
        <f t="shared" si="534"/>
        <v>Kenya Apparel Manufacturing Co.</v>
      </c>
      <c r="M5721" t="s">
        <v>184</v>
      </c>
      <c r="N5721" t="s">
        <v>2185</v>
      </c>
      <c r="O5721">
        <v>2040</v>
      </c>
      <c r="P5721">
        <v>2.73</v>
      </c>
      <c r="Q5721">
        <v>3.85</v>
      </c>
      <c r="R5721">
        <v>1.1273957158962795E-3</v>
      </c>
      <c r="S5721">
        <f t="shared" si="535"/>
        <v>5569.2</v>
      </c>
      <c r="T5721">
        <f t="shared" si="536"/>
        <v>2.2998872604284104</v>
      </c>
      <c r="U5721">
        <f t="shared" si="537"/>
        <v>7854</v>
      </c>
      <c r="V5721">
        <f t="shared" si="538"/>
        <v>2282.5001127395717</v>
      </c>
      <c r="W5721" t="str">
        <f t="shared" si="539"/>
        <v>PROFIT</v>
      </c>
    </row>
    <row r="5722" spans="8:23" x14ac:dyDescent="0.35">
      <c r="H5722">
        <v>2013</v>
      </c>
      <c r="I5722" t="s">
        <v>21</v>
      </c>
      <c r="J5722" t="s">
        <v>712</v>
      </c>
      <c r="K5722" t="s">
        <v>216</v>
      </c>
      <c r="L5722" t="str">
        <f t="shared" si="534"/>
        <v>Kenya Apparel Manufacturing Co.</v>
      </c>
      <c r="M5722" t="s">
        <v>189</v>
      </c>
      <c r="N5722" t="s">
        <v>2186</v>
      </c>
      <c r="O5722">
        <v>1224</v>
      </c>
      <c r="P5722">
        <v>2.38</v>
      </c>
      <c r="Q5722">
        <v>3.67</v>
      </c>
      <c r="R5722">
        <v>1.7825311942959001E-3</v>
      </c>
      <c r="S5722">
        <f t="shared" si="535"/>
        <v>2913.12</v>
      </c>
      <c r="T5722">
        <f t="shared" si="536"/>
        <v>2.1818181818181817</v>
      </c>
      <c r="U5722">
        <f t="shared" si="537"/>
        <v>4492.08</v>
      </c>
      <c r="V5722">
        <f t="shared" si="538"/>
        <v>1576.7781818181818</v>
      </c>
      <c r="W5722" t="str">
        <f t="shared" si="539"/>
        <v>PROFIT</v>
      </c>
    </row>
    <row r="5723" spans="8:23" x14ac:dyDescent="0.35">
      <c r="H5723">
        <v>2013</v>
      </c>
      <c r="I5723" t="s">
        <v>21</v>
      </c>
      <c r="J5723" t="s">
        <v>712</v>
      </c>
      <c r="K5723" t="s">
        <v>216</v>
      </c>
      <c r="L5723" t="str">
        <f t="shared" si="534"/>
        <v>Kenya Apparel Manufacturing Co.</v>
      </c>
      <c r="M5723" t="s">
        <v>194</v>
      </c>
      <c r="N5723" t="s">
        <v>2187</v>
      </c>
      <c r="O5723">
        <v>2424</v>
      </c>
      <c r="P5723">
        <v>2.48</v>
      </c>
      <c r="Q5723">
        <v>3.78</v>
      </c>
      <c r="R5723">
        <v>1.5527950310559005E-3</v>
      </c>
      <c r="S5723">
        <f t="shared" si="535"/>
        <v>6011.5199999999995</v>
      </c>
      <c r="T5723">
        <f t="shared" si="536"/>
        <v>3.7639751552795029</v>
      </c>
      <c r="U5723">
        <f t="shared" si="537"/>
        <v>9162.7199999999993</v>
      </c>
      <c r="V5723">
        <f t="shared" si="538"/>
        <v>3147.4360248447201</v>
      </c>
      <c r="W5723" t="str">
        <f t="shared" si="539"/>
        <v>PROFIT</v>
      </c>
    </row>
    <row r="5724" spans="8:23" x14ac:dyDescent="0.35">
      <c r="H5724">
        <v>2013</v>
      </c>
      <c r="I5724" t="s">
        <v>21</v>
      </c>
      <c r="J5724" t="s">
        <v>712</v>
      </c>
      <c r="K5724" t="s">
        <v>216</v>
      </c>
      <c r="L5724" t="str">
        <f t="shared" si="534"/>
        <v>Kenya Apparel Manufacturing Co.</v>
      </c>
      <c r="M5724" t="s">
        <v>199</v>
      </c>
      <c r="N5724" t="s">
        <v>2188</v>
      </c>
      <c r="O5724">
        <v>2592</v>
      </c>
      <c r="P5724">
        <v>2.97</v>
      </c>
      <c r="Q5724">
        <v>3.4</v>
      </c>
      <c r="R5724">
        <v>1.2048192771084338E-3</v>
      </c>
      <c r="S5724">
        <f t="shared" si="535"/>
        <v>7698.2400000000007</v>
      </c>
      <c r="T5724">
        <f t="shared" si="536"/>
        <v>3.1228915662650607</v>
      </c>
      <c r="U5724">
        <f t="shared" si="537"/>
        <v>8812.7999999999993</v>
      </c>
      <c r="V5724">
        <f t="shared" si="538"/>
        <v>1111.4371084337336</v>
      </c>
      <c r="W5724" t="str">
        <f t="shared" si="539"/>
        <v>PROFIT</v>
      </c>
    </row>
    <row r="5725" spans="8:23" x14ac:dyDescent="0.35">
      <c r="H5725">
        <v>2013</v>
      </c>
      <c r="I5725" t="s">
        <v>21</v>
      </c>
      <c r="J5725" t="s">
        <v>712</v>
      </c>
      <c r="K5725" t="s">
        <v>216</v>
      </c>
      <c r="L5725" t="str">
        <f t="shared" si="534"/>
        <v>Kenya Apparel Manufacturing Co.</v>
      </c>
      <c r="M5725" t="s">
        <v>204</v>
      </c>
      <c r="N5725" t="s">
        <v>2189</v>
      </c>
      <c r="O5725">
        <v>2424</v>
      </c>
      <c r="P5725">
        <v>2.41</v>
      </c>
      <c r="Q5725">
        <v>3.76</v>
      </c>
      <c r="R5725">
        <v>1.3679890560875513E-3</v>
      </c>
      <c r="S5725">
        <f t="shared" si="535"/>
        <v>5841.84</v>
      </c>
      <c r="T5725">
        <f t="shared" si="536"/>
        <v>3.3160054719562244</v>
      </c>
      <c r="U5725">
        <f t="shared" si="537"/>
        <v>9114.24</v>
      </c>
      <c r="V5725">
        <f t="shared" si="538"/>
        <v>3269.0839945280436</v>
      </c>
      <c r="W5725" t="str">
        <f t="shared" si="539"/>
        <v>PROFIT</v>
      </c>
    </row>
    <row r="5726" spans="8:23" x14ac:dyDescent="0.35">
      <c r="H5726">
        <v>2013</v>
      </c>
      <c r="I5726" t="s">
        <v>21</v>
      </c>
      <c r="J5726" t="s">
        <v>712</v>
      </c>
      <c r="K5726" t="s">
        <v>216</v>
      </c>
      <c r="L5726" t="str">
        <f t="shared" si="534"/>
        <v>Kenya Apparel Manufacturing Co.</v>
      </c>
      <c r="M5726" t="s">
        <v>209</v>
      </c>
      <c r="N5726" t="s">
        <v>2190</v>
      </c>
      <c r="O5726">
        <v>1932</v>
      </c>
      <c r="P5726">
        <v>2.4300000000000002</v>
      </c>
      <c r="Q5726">
        <v>3.91</v>
      </c>
      <c r="R5726">
        <v>1.5503875968992248E-3</v>
      </c>
      <c r="S5726">
        <f t="shared" si="535"/>
        <v>4694.76</v>
      </c>
      <c r="T5726">
        <f t="shared" si="536"/>
        <v>2.9953488372093022</v>
      </c>
      <c r="U5726">
        <f t="shared" si="537"/>
        <v>7554.12</v>
      </c>
      <c r="V5726">
        <f t="shared" si="538"/>
        <v>2856.3646511627903</v>
      </c>
      <c r="W5726" t="str">
        <f t="shared" si="539"/>
        <v>PROFIT</v>
      </c>
    </row>
    <row r="5727" spans="8:23" x14ac:dyDescent="0.35">
      <c r="H5727">
        <v>2013</v>
      </c>
      <c r="I5727" t="s">
        <v>21</v>
      </c>
      <c r="J5727" t="s">
        <v>712</v>
      </c>
      <c r="K5727" t="s">
        <v>216</v>
      </c>
      <c r="L5727" t="str">
        <f t="shared" si="534"/>
        <v>Kenya Apparel Manufacturing Co.</v>
      </c>
      <c r="M5727" t="s">
        <v>214</v>
      </c>
      <c r="N5727" t="s">
        <v>2191</v>
      </c>
      <c r="O5727">
        <v>2088</v>
      </c>
      <c r="P5727">
        <v>2.48</v>
      </c>
      <c r="Q5727">
        <v>3.44</v>
      </c>
      <c r="R5727">
        <v>1.5015015015015015E-3</v>
      </c>
      <c r="S5727">
        <f t="shared" si="535"/>
        <v>5178.24</v>
      </c>
      <c r="T5727">
        <f t="shared" si="536"/>
        <v>3.1351351351351351</v>
      </c>
      <c r="U5727">
        <f t="shared" si="537"/>
        <v>7182.72</v>
      </c>
      <c r="V5727">
        <f t="shared" si="538"/>
        <v>2001.3448648648653</v>
      </c>
      <c r="W5727" t="str">
        <f t="shared" si="539"/>
        <v>PROFIT</v>
      </c>
    </row>
    <row r="5728" spans="8:23" x14ac:dyDescent="0.35">
      <c r="H5728">
        <v>2013</v>
      </c>
      <c r="I5728" t="s">
        <v>21</v>
      </c>
      <c r="J5728" t="s">
        <v>712</v>
      </c>
      <c r="K5728" t="s">
        <v>216</v>
      </c>
      <c r="L5728" t="str">
        <f t="shared" si="534"/>
        <v>Kenya Apparel Manufacturing Co.</v>
      </c>
      <c r="M5728" t="s">
        <v>219</v>
      </c>
      <c r="N5728" t="s">
        <v>2192</v>
      </c>
      <c r="O5728">
        <v>2496</v>
      </c>
      <c r="P5728">
        <v>2.98</v>
      </c>
      <c r="Q5728">
        <v>3.91</v>
      </c>
      <c r="R5728">
        <v>1.3175230566534915E-3</v>
      </c>
      <c r="S5728">
        <f t="shared" si="535"/>
        <v>7438.08</v>
      </c>
      <c r="T5728">
        <f t="shared" si="536"/>
        <v>3.2885375494071147</v>
      </c>
      <c r="U5728">
        <f t="shared" si="537"/>
        <v>9759.36</v>
      </c>
      <c r="V5728">
        <f t="shared" si="538"/>
        <v>2317.9914624505936</v>
      </c>
      <c r="W5728" t="str">
        <f t="shared" si="539"/>
        <v>PROFIT</v>
      </c>
    </row>
    <row r="5729" spans="8:23" x14ac:dyDescent="0.35">
      <c r="H5729">
        <v>2013</v>
      </c>
      <c r="I5729" t="s">
        <v>21</v>
      </c>
      <c r="J5729" t="s">
        <v>712</v>
      </c>
      <c r="K5729" t="s">
        <v>216</v>
      </c>
      <c r="L5729" t="str">
        <f t="shared" si="534"/>
        <v>Kenya Apparel Manufacturing Co.</v>
      </c>
      <c r="M5729" t="s">
        <v>224</v>
      </c>
      <c r="N5729" t="s">
        <v>2193</v>
      </c>
      <c r="O5729">
        <v>2172</v>
      </c>
      <c r="P5729">
        <v>2.58</v>
      </c>
      <c r="Q5729">
        <v>3.95</v>
      </c>
      <c r="R5729">
        <v>1.4662756598240469E-3</v>
      </c>
      <c r="S5729">
        <f t="shared" si="535"/>
        <v>5603.76</v>
      </c>
      <c r="T5729">
        <f t="shared" si="536"/>
        <v>3.1847507331378297</v>
      </c>
      <c r="U5729">
        <f t="shared" si="537"/>
        <v>8579.4</v>
      </c>
      <c r="V5729">
        <f t="shared" si="538"/>
        <v>2972.4552492668618</v>
      </c>
      <c r="W5729" t="str">
        <f t="shared" si="539"/>
        <v>PROFIT</v>
      </c>
    </row>
    <row r="5730" spans="8:23" x14ac:dyDescent="0.35">
      <c r="H5730">
        <v>2013</v>
      </c>
      <c r="I5730" t="s">
        <v>21</v>
      </c>
      <c r="J5730" t="s">
        <v>712</v>
      </c>
      <c r="K5730" t="s">
        <v>216</v>
      </c>
      <c r="L5730" t="str">
        <f t="shared" si="534"/>
        <v>Kenya Apparel Manufacturing Co.</v>
      </c>
      <c r="M5730" t="s">
        <v>229</v>
      </c>
      <c r="N5730" t="s">
        <v>2194</v>
      </c>
      <c r="O5730">
        <v>1608</v>
      </c>
      <c r="P5730">
        <v>2.67</v>
      </c>
      <c r="Q5730">
        <v>3.73</v>
      </c>
      <c r="R5730">
        <v>1.7301038062283738E-3</v>
      </c>
      <c r="S5730">
        <f t="shared" si="535"/>
        <v>4293.3599999999997</v>
      </c>
      <c r="T5730">
        <f t="shared" si="536"/>
        <v>2.7820069204152249</v>
      </c>
      <c r="U5730">
        <f t="shared" si="537"/>
        <v>5997.84</v>
      </c>
      <c r="V5730">
        <f t="shared" si="538"/>
        <v>1701.6979930795853</v>
      </c>
      <c r="W5730" t="str">
        <f t="shared" si="539"/>
        <v>PROFIT</v>
      </c>
    </row>
    <row r="5731" spans="8:23" x14ac:dyDescent="0.35">
      <c r="H5731">
        <v>2013</v>
      </c>
      <c r="I5731" t="s">
        <v>21</v>
      </c>
      <c r="J5731" t="s">
        <v>712</v>
      </c>
      <c r="K5731" t="s">
        <v>216</v>
      </c>
      <c r="L5731" t="str">
        <f t="shared" si="534"/>
        <v>Kenya Apparel Manufacturing Co.</v>
      </c>
      <c r="M5731" t="s">
        <v>234</v>
      </c>
      <c r="N5731" t="s">
        <v>2195</v>
      </c>
      <c r="O5731">
        <v>1332</v>
      </c>
      <c r="P5731">
        <v>2.4500000000000002</v>
      </c>
      <c r="Q5731">
        <v>3.33</v>
      </c>
      <c r="R5731">
        <v>1.053740779768177E-3</v>
      </c>
      <c r="S5731">
        <f t="shared" si="535"/>
        <v>3263.4</v>
      </c>
      <c r="T5731">
        <f t="shared" si="536"/>
        <v>1.4035827186512118</v>
      </c>
      <c r="U5731">
        <f t="shared" si="537"/>
        <v>4435.5600000000004</v>
      </c>
      <c r="V5731">
        <f t="shared" si="538"/>
        <v>1170.7564172813491</v>
      </c>
      <c r="W5731" t="str">
        <f t="shared" si="539"/>
        <v>PROFIT</v>
      </c>
    </row>
    <row r="5732" spans="8:23" x14ac:dyDescent="0.35">
      <c r="H5732">
        <v>2013</v>
      </c>
      <c r="I5732" t="s">
        <v>21</v>
      </c>
      <c r="J5732" t="s">
        <v>712</v>
      </c>
      <c r="K5732" t="s">
        <v>216</v>
      </c>
      <c r="L5732" t="str">
        <f t="shared" si="534"/>
        <v>Kenya Apparel Manufacturing Co.</v>
      </c>
      <c r="M5732" t="s">
        <v>239</v>
      </c>
      <c r="N5732" t="s">
        <v>2196</v>
      </c>
      <c r="O5732">
        <v>2124</v>
      </c>
      <c r="P5732">
        <v>2.39</v>
      </c>
      <c r="Q5732">
        <v>3.81</v>
      </c>
      <c r="R5732">
        <v>1.4025245441795231E-3</v>
      </c>
      <c r="S5732">
        <f t="shared" si="535"/>
        <v>5076.3600000000006</v>
      </c>
      <c r="T5732">
        <f t="shared" si="536"/>
        <v>2.978962131837307</v>
      </c>
      <c r="U5732">
        <f t="shared" si="537"/>
        <v>8092.4400000000005</v>
      </c>
      <c r="V5732">
        <f t="shared" si="538"/>
        <v>3013.1010378681626</v>
      </c>
      <c r="W5732" t="str">
        <f t="shared" si="539"/>
        <v>PROFIT</v>
      </c>
    </row>
    <row r="5733" spans="8:23" x14ac:dyDescent="0.35">
      <c r="H5733">
        <v>2013</v>
      </c>
      <c r="I5733" t="s">
        <v>21</v>
      </c>
      <c r="J5733" t="s">
        <v>712</v>
      </c>
      <c r="K5733" t="s">
        <v>216</v>
      </c>
      <c r="L5733" t="str">
        <f t="shared" si="534"/>
        <v>Kenya Apparel Manufacturing Co.</v>
      </c>
      <c r="M5733" t="s">
        <v>244</v>
      </c>
      <c r="N5733" t="s">
        <v>2197</v>
      </c>
      <c r="O5733">
        <v>1632</v>
      </c>
      <c r="P5733">
        <v>2.4900000000000002</v>
      </c>
      <c r="Q5733">
        <v>3.4</v>
      </c>
      <c r="R5733">
        <v>1.1350737797956867E-3</v>
      </c>
      <c r="S5733">
        <f t="shared" si="535"/>
        <v>4063.6800000000003</v>
      </c>
      <c r="T5733">
        <f t="shared" si="536"/>
        <v>1.8524404086265607</v>
      </c>
      <c r="U5733">
        <f t="shared" si="537"/>
        <v>5548.8</v>
      </c>
      <c r="V5733">
        <f t="shared" si="538"/>
        <v>1483.2675595913734</v>
      </c>
      <c r="W5733" t="str">
        <f t="shared" si="539"/>
        <v>PROFIT</v>
      </c>
    </row>
    <row r="5734" spans="8:23" x14ac:dyDescent="0.35">
      <c r="H5734">
        <v>2013</v>
      </c>
      <c r="I5734" t="s">
        <v>21</v>
      </c>
      <c r="J5734" t="s">
        <v>598</v>
      </c>
      <c r="K5734" t="s">
        <v>221</v>
      </c>
      <c r="L5734" t="str">
        <f t="shared" si="534"/>
        <v>Liberty Garments</v>
      </c>
      <c r="M5734" t="s">
        <v>249</v>
      </c>
      <c r="N5734" t="s">
        <v>2198</v>
      </c>
      <c r="O5734">
        <v>492</v>
      </c>
      <c r="P5734">
        <v>4.59</v>
      </c>
      <c r="Q5734">
        <v>5.27</v>
      </c>
      <c r="R5734">
        <v>1.5197568389057751E-3</v>
      </c>
      <c r="S5734">
        <f t="shared" si="535"/>
        <v>2258.2799999999997</v>
      </c>
      <c r="T5734">
        <f t="shared" si="536"/>
        <v>0.74772036474164139</v>
      </c>
      <c r="U5734">
        <f t="shared" si="537"/>
        <v>2592.8399999999997</v>
      </c>
      <c r="V5734">
        <f t="shared" si="538"/>
        <v>333.81227963525828</v>
      </c>
      <c r="W5734" t="str">
        <f t="shared" si="539"/>
        <v>LOSS</v>
      </c>
    </row>
    <row r="5735" spans="8:23" x14ac:dyDescent="0.35">
      <c r="H5735">
        <v>2013</v>
      </c>
      <c r="I5735" t="s">
        <v>21</v>
      </c>
      <c r="J5735" t="s">
        <v>598</v>
      </c>
      <c r="K5735" t="s">
        <v>221</v>
      </c>
      <c r="L5735" t="str">
        <f t="shared" si="534"/>
        <v>Liberty Garments</v>
      </c>
      <c r="M5735" t="s">
        <v>254</v>
      </c>
      <c r="N5735" t="s">
        <v>2199</v>
      </c>
      <c r="O5735">
        <v>624</v>
      </c>
      <c r="P5735">
        <v>4.42</v>
      </c>
      <c r="Q5735">
        <v>5.38</v>
      </c>
      <c r="R5735">
        <v>1.4903129657228018E-3</v>
      </c>
      <c r="S5735">
        <f t="shared" si="535"/>
        <v>2758.08</v>
      </c>
      <c r="T5735">
        <f t="shared" si="536"/>
        <v>0.92995529061102833</v>
      </c>
      <c r="U5735">
        <f t="shared" si="537"/>
        <v>3357.12</v>
      </c>
      <c r="V5735">
        <f t="shared" si="538"/>
        <v>598.11004470938894</v>
      </c>
      <c r="W5735" t="str">
        <f t="shared" si="539"/>
        <v>LOSS</v>
      </c>
    </row>
    <row r="5736" spans="8:23" x14ac:dyDescent="0.35">
      <c r="H5736">
        <v>2013</v>
      </c>
      <c r="I5736" t="s">
        <v>21</v>
      </c>
      <c r="J5736" t="s">
        <v>598</v>
      </c>
      <c r="K5736" t="s">
        <v>221</v>
      </c>
      <c r="L5736" t="str">
        <f t="shared" si="534"/>
        <v>Liberty Garments</v>
      </c>
      <c r="M5736" t="s">
        <v>23</v>
      </c>
      <c r="N5736" t="s">
        <v>2200</v>
      </c>
      <c r="O5736">
        <v>540</v>
      </c>
      <c r="P5736">
        <v>4.54</v>
      </c>
      <c r="Q5736">
        <v>5.2</v>
      </c>
      <c r="R5736">
        <v>1.1695906432748538E-3</v>
      </c>
      <c r="S5736">
        <f t="shared" si="535"/>
        <v>2451.6</v>
      </c>
      <c r="T5736">
        <f t="shared" si="536"/>
        <v>0.63157894736842102</v>
      </c>
      <c r="U5736">
        <f t="shared" si="537"/>
        <v>2808</v>
      </c>
      <c r="V5736">
        <f t="shared" si="538"/>
        <v>355.76842105263165</v>
      </c>
      <c r="W5736" t="str">
        <f t="shared" si="539"/>
        <v>LOSS</v>
      </c>
    </row>
    <row r="5737" spans="8:23" x14ac:dyDescent="0.35">
      <c r="H5737">
        <v>2013</v>
      </c>
      <c r="I5737" t="s">
        <v>21</v>
      </c>
      <c r="J5737" t="s">
        <v>598</v>
      </c>
      <c r="K5737" t="s">
        <v>221</v>
      </c>
      <c r="L5737" t="str">
        <f t="shared" si="534"/>
        <v>Liberty Garments</v>
      </c>
      <c r="M5737" t="s">
        <v>28</v>
      </c>
      <c r="N5737" t="s">
        <v>2201</v>
      </c>
      <c r="O5737">
        <v>576</v>
      </c>
      <c r="P5737">
        <v>5</v>
      </c>
      <c r="Q5737">
        <v>5.18</v>
      </c>
      <c r="R5737">
        <v>1.0309278350515464E-3</v>
      </c>
      <c r="S5737">
        <f t="shared" si="535"/>
        <v>2880</v>
      </c>
      <c r="T5737">
        <f t="shared" si="536"/>
        <v>0.59381443298969072</v>
      </c>
      <c r="U5737">
        <f t="shared" si="537"/>
        <v>2983.68</v>
      </c>
      <c r="V5737">
        <f t="shared" si="538"/>
        <v>103.08618556701015</v>
      </c>
      <c r="W5737" t="str">
        <f t="shared" si="539"/>
        <v>LOSS</v>
      </c>
    </row>
    <row r="5738" spans="8:23" x14ac:dyDescent="0.35">
      <c r="H5738">
        <v>2013</v>
      </c>
      <c r="I5738" t="s">
        <v>21</v>
      </c>
      <c r="J5738" t="s">
        <v>598</v>
      </c>
      <c r="K5738" t="s">
        <v>221</v>
      </c>
      <c r="L5738" t="str">
        <f t="shared" si="534"/>
        <v>Liberty Garments</v>
      </c>
      <c r="M5738" t="s">
        <v>33</v>
      </c>
      <c r="N5738" t="s">
        <v>2202</v>
      </c>
      <c r="O5738">
        <v>600</v>
      </c>
      <c r="P5738">
        <v>4.41</v>
      </c>
      <c r="Q5738">
        <v>5.0199999999999996</v>
      </c>
      <c r="R5738">
        <v>1.7857142857142857E-3</v>
      </c>
      <c r="S5738">
        <f t="shared" si="535"/>
        <v>2646</v>
      </c>
      <c r="T5738">
        <f t="shared" si="536"/>
        <v>1.0714285714285714</v>
      </c>
      <c r="U5738">
        <f t="shared" si="537"/>
        <v>3011.9999999999995</v>
      </c>
      <c r="V5738">
        <f t="shared" si="538"/>
        <v>364.92857142857099</v>
      </c>
      <c r="W5738" t="str">
        <f t="shared" si="539"/>
        <v>LOSS</v>
      </c>
    </row>
    <row r="5739" spans="8:23" x14ac:dyDescent="0.35">
      <c r="H5739">
        <v>2013</v>
      </c>
      <c r="I5739" t="s">
        <v>21</v>
      </c>
      <c r="J5739" t="s">
        <v>598</v>
      </c>
      <c r="K5739" t="s">
        <v>221</v>
      </c>
      <c r="L5739" t="str">
        <f t="shared" si="534"/>
        <v>Liberty Garments</v>
      </c>
      <c r="M5739" t="s">
        <v>39</v>
      </c>
      <c r="N5739" t="s">
        <v>2203</v>
      </c>
      <c r="O5739">
        <v>264</v>
      </c>
      <c r="P5739">
        <v>4.7</v>
      </c>
      <c r="Q5739">
        <v>5.09</v>
      </c>
      <c r="R5739">
        <v>1.29366106080207E-3</v>
      </c>
      <c r="S5739">
        <f t="shared" si="535"/>
        <v>1240.8</v>
      </c>
      <c r="T5739">
        <f t="shared" si="536"/>
        <v>0.3415265200517465</v>
      </c>
      <c r="U5739">
        <f t="shared" si="537"/>
        <v>1343.76</v>
      </c>
      <c r="V5739">
        <f t="shared" si="538"/>
        <v>102.61847347994829</v>
      </c>
      <c r="W5739" t="str">
        <f t="shared" si="539"/>
        <v>LOSS</v>
      </c>
    </row>
    <row r="5740" spans="8:23" x14ac:dyDescent="0.35">
      <c r="H5740">
        <v>2013</v>
      </c>
      <c r="I5740" t="s">
        <v>21</v>
      </c>
      <c r="J5740" t="s">
        <v>598</v>
      </c>
      <c r="K5740" t="s">
        <v>221</v>
      </c>
      <c r="L5740" t="str">
        <f t="shared" si="534"/>
        <v>Liberty Garments</v>
      </c>
      <c r="M5740" t="s">
        <v>44</v>
      </c>
      <c r="N5740" t="s">
        <v>2204</v>
      </c>
      <c r="O5740">
        <v>720</v>
      </c>
      <c r="P5740">
        <v>4.4400000000000004</v>
      </c>
      <c r="Q5740">
        <v>5.33</v>
      </c>
      <c r="R5740">
        <v>1.3550135501355014E-3</v>
      </c>
      <c r="S5740">
        <f t="shared" si="535"/>
        <v>3196.8</v>
      </c>
      <c r="T5740">
        <f t="shared" si="536"/>
        <v>0.97560975609756095</v>
      </c>
      <c r="U5740">
        <f t="shared" si="537"/>
        <v>3837.6</v>
      </c>
      <c r="V5740">
        <f t="shared" si="538"/>
        <v>639.82439024390214</v>
      </c>
      <c r="W5740" t="str">
        <f t="shared" si="539"/>
        <v>LOSS</v>
      </c>
    </row>
    <row r="5741" spans="8:23" x14ac:dyDescent="0.35">
      <c r="H5741">
        <v>2013</v>
      </c>
      <c r="I5741" t="s">
        <v>21</v>
      </c>
      <c r="J5741" t="s">
        <v>598</v>
      </c>
      <c r="K5741" t="s">
        <v>221</v>
      </c>
      <c r="L5741" t="str">
        <f t="shared" si="534"/>
        <v>Liberty Garments</v>
      </c>
      <c r="M5741" t="s">
        <v>49</v>
      </c>
      <c r="N5741" t="s">
        <v>2205</v>
      </c>
      <c r="O5741">
        <v>672</v>
      </c>
      <c r="P5741">
        <v>4.29</v>
      </c>
      <c r="Q5741">
        <v>5.25</v>
      </c>
      <c r="R5741">
        <v>1.7889087656529517E-3</v>
      </c>
      <c r="S5741">
        <f t="shared" si="535"/>
        <v>2882.88</v>
      </c>
      <c r="T5741">
        <f t="shared" si="536"/>
        <v>1.2021466905187836</v>
      </c>
      <c r="U5741">
        <f t="shared" si="537"/>
        <v>3528</v>
      </c>
      <c r="V5741">
        <f t="shared" si="538"/>
        <v>643.91785330948107</v>
      </c>
      <c r="W5741" t="str">
        <f t="shared" si="539"/>
        <v>LOSS</v>
      </c>
    </row>
    <row r="5742" spans="8:23" x14ac:dyDescent="0.35">
      <c r="H5742">
        <v>2013</v>
      </c>
      <c r="I5742" t="s">
        <v>21</v>
      </c>
      <c r="J5742" t="s">
        <v>598</v>
      </c>
      <c r="K5742" t="s">
        <v>221</v>
      </c>
      <c r="L5742" t="str">
        <f t="shared" si="534"/>
        <v>Liberty Garments</v>
      </c>
      <c r="M5742" t="s">
        <v>54</v>
      </c>
      <c r="N5742" t="s">
        <v>2206</v>
      </c>
      <c r="O5742">
        <v>492</v>
      </c>
      <c r="P5742">
        <v>4.0999999999999996</v>
      </c>
      <c r="Q5742">
        <v>5.2</v>
      </c>
      <c r="R5742">
        <v>1.0416666666666667E-3</v>
      </c>
      <c r="S5742">
        <f t="shared" si="535"/>
        <v>2017.1999999999998</v>
      </c>
      <c r="T5742">
        <f t="shared" si="536"/>
        <v>0.51249999999999996</v>
      </c>
      <c r="U5742">
        <f t="shared" si="537"/>
        <v>2558.4</v>
      </c>
      <c r="V5742">
        <f t="shared" si="538"/>
        <v>540.68750000000023</v>
      </c>
      <c r="W5742" t="str">
        <f t="shared" si="539"/>
        <v>LOSS</v>
      </c>
    </row>
    <row r="5743" spans="8:23" x14ac:dyDescent="0.35">
      <c r="H5743">
        <v>2013</v>
      </c>
      <c r="I5743" t="s">
        <v>21</v>
      </c>
      <c r="J5743" t="s">
        <v>598</v>
      </c>
      <c r="K5743" t="s">
        <v>221</v>
      </c>
      <c r="L5743" t="str">
        <f t="shared" si="534"/>
        <v>Liberty Garments</v>
      </c>
      <c r="M5743" t="s">
        <v>59</v>
      </c>
      <c r="N5743" t="s">
        <v>2207</v>
      </c>
      <c r="O5743">
        <v>636</v>
      </c>
      <c r="P5743">
        <v>4.76</v>
      </c>
      <c r="Q5743">
        <v>5.0599999999999996</v>
      </c>
      <c r="R5743">
        <v>1.3089005235602095E-3</v>
      </c>
      <c r="S5743">
        <f t="shared" si="535"/>
        <v>3027.3599999999997</v>
      </c>
      <c r="T5743">
        <f t="shared" si="536"/>
        <v>0.83246073298429324</v>
      </c>
      <c r="U5743">
        <f t="shared" si="537"/>
        <v>3218.16</v>
      </c>
      <c r="V5743">
        <f t="shared" si="538"/>
        <v>189.96753926701589</v>
      </c>
      <c r="W5743" t="str">
        <f t="shared" si="539"/>
        <v>LOSS</v>
      </c>
    </row>
    <row r="5744" spans="8:23" x14ac:dyDescent="0.35">
      <c r="H5744">
        <v>2013</v>
      </c>
      <c r="I5744" t="s">
        <v>21</v>
      </c>
      <c r="J5744" t="s">
        <v>598</v>
      </c>
      <c r="K5744" t="s">
        <v>221</v>
      </c>
      <c r="L5744" t="str">
        <f t="shared" si="534"/>
        <v>Liberty Garments</v>
      </c>
      <c r="M5744" t="s">
        <v>64</v>
      </c>
      <c r="N5744" t="s">
        <v>2208</v>
      </c>
      <c r="O5744">
        <v>384</v>
      </c>
      <c r="P5744">
        <v>4.71</v>
      </c>
      <c r="Q5744">
        <v>5.05</v>
      </c>
      <c r="R5744">
        <v>1.0845986984815619E-3</v>
      </c>
      <c r="S5744">
        <f t="shared" si="535"/>
        <v>1808.6399999999999</v>
      </c>
      <c r="T5744">
        <f t="shared" si="536"/>
        <v>0.41648590021691978</v>
      </c>
      <c r="U5744">
        <f t="shared" si="537"/>
        <v>1939.1999999999998</v>
      </c>
      <c r="V5744">
        <f t="shared" si="538"/>
        <v>130.14351409978303</v>
      </c>
      <c r="W5744" t="str">
        <f t="shared" si="539"/>
        <v>LOSS</v>
      </c>
    </row>
    <row r="5745" spans="8:23" x14ac:dyDescent="0.35">
      <c r="H5745">
        <v>2013</v>
      </c>
      <c r="I5745" t="s">
        <v>21</v>
      </c>
      <c r="J5745" t="s">
        <v>598</v>
      </c>
      <c r="K5745" t="s">
        <v>221</v>
      </c>
      <c r="L5745" t="str">
        <f t="shared" si="534"/>
        <v>Liberty Garments</v>
      </c>
      <c r="M5745" t="s">
        <v>69</v>
      </c>
      <c r="N5745" t="s">
        <v>2209</v>
      </c>
      <c r="O5745">
        <v>276</v>
      </c>
      <c r="P5745">
        <v>4.93</v>
      </c>
      <c r="Q5745">
        <v>5.37</v>
      </c>
      <c r="R5745">
        <v>1.6447368421052631E-3</v>
      </c>
      <c r="S5745">
        <f t="shared" si="535"/>
        <v>1360.6799999999998</v>
      </c>
      <c r="T5745">
        <f t="shared" si="536"/>
        <v>0.4539473684210526</v>
      </c>
      <c r="U5745">
        <f t="shared" si="537"/>
        <v>1482.1200000000001</v>
      </c>
      <c r="V5745">
        <f t="shared" si="538"/>
        <v>120.98605263157923</v>
      </c>
      <c r="W5745" t="str">
        <f t="shared" si="539"/>
        <v>LOSS</v>
      </c>
    </row>
    <row r="5746" spans="8:23" x14ac:dyDescent="0.35">
      <c r="H5746">
        <v>2013</v>
      </c>
      <c r="I5746" t="s">
        <v>21</v>
      </c>
      <c r="J5746" t="s">
        <v>598</v>
      </c>
      <c r="K5746" t="s">
        <v>221</v>
      </c>
      <c r="L5746" t="str">
        <f t="shared" si="534"/>
        <v>Liberty Garments</v>
      </c>
      <c r="M5746" t="s">
        <v>74</v>
      </c>
      <c r="N5746" t="s">
        <v>2210</v>
      </c>
      <c r="O5746">
        <v>588</v>
      </c>
      <c r="P5746">
        <v>4.45</v>
      </c>
      <c r="Q5746">
        <v>5.28</v>
      </c>
      <c r="R5746">
        <v>1.2165450121654502E-3</v>
      </c>
      <c r="S5746">
        <f t="shared" si="535"/>
        <v>2616.6</v>
      </c>
      <c r="T5746">
        <f t="shared" si="536"/>
        <v>0.71532846715328469</v>
      </c>
      <c r="U5746">
        <f t="shared" si="537"/>
        <v>3104.6400000000003</v>
      </c>
      <c r="V5746">
        <f t="shared" si="538"/>
        <v>487.32467153284711</v>
      </c>
      <c r="W5746" t="str">
        <f t="shared" si="539"/>
        <v>LOSS</v>
      </c>
    </row>
    <row r="5747" spans="8:23" x14ac:dyDescent="0.35">
      <c r="H5747">
        <v>2013</v>
      </c>
      <c r="I5747" t="s">
        <v>21</v>
      </c>
      <c r="J5747" t="s">
        <v>598</v>
      </c>
      <c r="K5747" t="s">
        <v>221</v>
      </c>
      <c r="L5747" t="str">
        <f t="shared" si="534"/>
        <v>Liberty Garments</v>
      </c>
      <c r="M5747" t="s">
        <v>79</v>
      </c>
      <c r="N5747" t="s">
        <v>2211</v>
      </c>
      <c r="O5747">
        <v>660</v>
      </c>
      <c r="P5747">
        <v>4.8499999999999996</v>
      </c>
      <c r="Q5747">
        <v>5</v>
      </c>
      <c r="R5747">
        <v>1.1074197120708748E-3</v>
      </c>
      <c r="S5747">
        <f t="shared" si="535"/>
        <v>3200.9999999999995</v>
      </c>
      <c r="T5747">
        <f t="shared" si="536"/>
        <v>0.73089700996677742</v>
      </c>
      <c r="U5747">
        <f t="shared" si="537"/>
        <v>3300</v>
      </c>
      <c r="V5747">
        <f t="shared" si="538"/>
        <v>98.269102990033673</v>
      </c>
      <c r="W5747" t="str">
        <f t="shared" si="539"/>
        <v>LOSS</v>
      </c>
    </row>
    <row r="5748" spans="8:23" x14ac:dyDescent="0.35">
      <c r="H5748">
        <v>2013</v>
      </c>
      <c r="I5748" t="s">
        <v>21</v>
      </c>
      <c r="J5748" t="s">
        <v>598</v>
      </c>
      <c r="K5748" t="s">
        <v>221</v>
      </c>
      <c r="L5748" t="str">
        <f t="shared" si="534"/>
        <v>Liberty Garments</v>
      </c>
      <c r="M5748" t="s">
        <v>84</v>
      </c>
      <c r="N5748" t="s">
        <v>2212</v>
      </c>
      <c r="O5748">
        <v>384</v>
      </c>
      <c r="P5748">
        <v>4.92</v>
      </c>
      <c r="Q5748">
        <v>5.0999999999999996</v>
      </c>
      <c r="R5748">
        <v>1.201923076923077E-3</v>
      </c>
      <c r="S5748">
        <f t="shared" si="535"/>
        <v>1889.28</v>
      </c>
      <c r="T5748">
        <f t="shared" si="536"/>
        <v>0.46153846153846156</v>
      </c>
      <c r="U5748">
        <f t="shared" si="537"/>
        <v>1958.3999999999999</v>
      </c>
      <c r="V5748">
        <f t="shared" si="538"/>
        <v>68.658461538461424</v>
      </c>
      <c r="W5748" t="str">
        <f t="shared" si="539"/>
        <v>LOSS</v>
      </c>
    </row>
    <row r="5749" spans="8:23" x14ac:dyDescent="0.35">
      <c r="H5749">
        <v>2013</v>
      </c>
      <c r="I5749" t="s">
        <v>21</v>
      </c>
      <c r="J5749" t="s">
        <v>598</v>
      </c>
      <c r="K5749" t="s">
        <v>221</v>
      </c>
      <c r="L5749" t="str">
        <f t="shared" si="534"/>
        <v>Liberty Garments</v>
      </c>
      <c r="M5749" t="s">
        <v>89</v>
      </c>
      <c r="N5749" t="s">
        <v>2213</v>
      </c>
      <c r="O5749">
        <v>264</v>
      </c>
      <c r="P5749">
        <v>4.57</v>
      </c>
      <c r="Q5749">
        <v>5.12</v>
      </c>
      <c r="R5749">
        <v>1.0695187165775401E-3</v>
      </c>
      <c r="S5749">
        <f t="shared" si="535"/>
        <v>1206.48</v>
      </c>
      <c r="T5749">
        <f t="shared" si="536"/>
        <v>0.28235294117647058</v>
      </c>
      <c r="U5749">
        <f t="shared" si="537"/>
        <v>1351.68</v>
      </c>
      <c r="V5749">
        <f t="shared" si="538"/>
        <v>144.91764705882358</v>
      </c>
      <c r="W5749" t="str">
        <f t="shared" si="539"/>
        <v>LOSS</v>
      </c>
    </row>
    <row r="5750" spans="8:23" x14ac:dyDescent="0.35">
      <c r="H5750">
        <v>2013</v>
      </c>
      <c r="I5750" t="s">
        <v>21</v>
      </c>
      <c r="J5750" t="s">
        <v>598</v>
      </c>
      <c r="K5750" t="s">
        <v>221</v>
      </c>
      <c r="L5750" t="str">
        <f t="shared" si="534"/>
        <v>Liberty Garments</v>
      </c>
      <c r="M5750" t="s">
        <v>94</v>
      </c>
      <c r="N5750" t="s">
        <v>2214</v>
      </c>
      <c r="O5750">
        <v>420</v>
      </c>
      <c r="P5750">
        <v>4.5599999999999996</v>
      </c>
      <c r="Q5750">
        <v>5.35</v>
      </c>
      <c r="R5750">
        <v>1.176470588235294E-3</v>
      </c>
      <c r="S5750">
        <f t="shared" si="535"/>
        <v>1915.1999999999998</v>
      </c>
      <c r="T5750">
        <f t="shared" si="536"/>
        <v>0.49411764705882349</v>
      </c>
      <c r="U5750">
        <f t="shared" si="537"/>
        <v>2247</v>
      </c>
      <c r="V5750">
        <f t="shared" si="538"/>
        <v>331.30588235294135</v>
      </c>
      <c r="W5750" t="str">
        <f t="shared" si="539"/>
        <v>LOSS</v>
      </c>
    </row>
    <row r="5751" spans="8:23" x14ac:dyDescent="0.35">
      <c r="H5751">
        <v>2013</v>
      </c>
      <c r="I5751" t="s">
        <v>21</v>
      </c>
      <c r="J5751" t="s">
        <v>598</v>
      </c>
      <c r="K5751" t="s">
        <v>221</v>
      </c>
      <c r="L5751" t="str">
        <f t="shared" si="534"/>
        <v>Liberty Garments</v>
      </c>
      <c r="M5751" t="s">
        <v>99</v>
      </c>
      <c r="N5751" t="s">
        <v>2215</v>
      </c>
      <c r="O5751">
        <v>600</v>
      </c>
      <c r="P5751">
        <v>4.03</v>
      </c>
      <c r="Q5751">
        <v>5.28</v>
      </c>
      <c r="R5751">
        <v>1.3386880856760374E-3</v>
      </c>
      <c r="S5751">
        <f t="shared" si="535"/>
        <v>2418</v>
      </c>
      <c r="T5751">
        <f t="shared" si="536"/>
        <v>0.80321285140562249</v>
      </c>
      <c r="U5751">
        <f t="shared" si="537"/>
        <v>3168</v>
      </c>
      <c r="V5751">
        <f t="shared" si="538"/>
        <v>749.19678714859435</v>
      </c>
      <c r="W5751" t="str">
        <f t="shared" si="539"/>
        <v>LOSS</v>
      </c>
    </row>
    <row r="5752" spans="8:23" x14ac:dyDescent="0.35">
      <c r="H5752">
        <v>2013</v>
      </c>
      <c r="I5752" t="s">
        <v>21</v>
      </c>
      <c r="J5752" t="s">
        <v>598</v>
      </c>
      <c r="K5752" t="s">
        <v>221</v>
      </c>
      <c r="L5752" t="str">
        <f t="shared" si="534"/>
        <v>Liberty Garments</v>
      </c>
      <c r="M5752" t="s">
        <v>104</v>
      </c>
      <c r="N5752" t="s">
        <v>2216</v>
      </c>
      <c r="O5752">
        <v>480</v>
      </c>
      <c r="P5752">
        <v>4.53</v>
      </c>
      <c r="Q5752">
        <v>5</v>
      </c>
      <c r="R5752">
        <v>1.3020833333333333E-3</v>
      </c>
      <c r="S5752">
        <f t="shared" si="535"/>
        <v>2174.4</v>
      </c>
      <c r="T5752">
        <f t="shared" si="536"/>
        <v>0.625</v>
      </c>
      <c r="U5752">
        <f t="shared" si="537"/>
        <v>2400</v>
      </c>
      <c r="V5752">
        <f t="shared" si="538"/>
        <v>224.97499999999991</v>
      </c>
      <c r="W5752" t="str">
        <f t="shared" si="539"/>
        <v>LOSS</v>
      </c>
    </row>
    <row r="5753" spans="8:23" x14ac:dyDescent="0.35">
      <c r="H5753">
        <v>2013</v>
      </c>
      <c r="I5753" t="s">
        <v>21</v>
      </c>
      <c r="J5753" t="s">
        <v>598</v>
      </c>
      <c r="K5753" t="s">
        <v>221</v>
      </c>
      <c r="L5753" t="str">
        <f t="shared" si="534"/>
        <v>Liberty Garments</v>
      </c>
      <c r="M5753" t="s">
        <v>109</v>
      </c>
      <c r="N5753" t="s">
        <v>2217</v>
      </c>
      <c r="O5753">
        <v>672</v>
      </c>
      <c r="P5753">
        <v>4.3</v>
      </c>
      <c r="Q5753">
        <v>5.19</v>
      </c>
      <c r="R5753">
        <v>1.8315018315018315E-3</v>
      </c>
      <c r="S5753">
        <f t="shared" si="535"/>
        <v>2889.6</v>
      </c>
      <c r="T5753">
        <f t="shared" si="536"/>
        <v>1.2307692307692308</v>
      </c>
      <c r="U5753">
        <f t="shared" si="537"/>
        <v>3487.6800000000003</v>
      </c>
      <c r="V5753">
        <f t="shared" si="538"/>
        <v>596.8492307692311</v>
      </c>
      <c r="W5753" t="str">
        <f t="shared" si="539"/>
        <v>LOSS</v>
      </c>
    </row>
    <row r="5754" spans="8:23" x14ac:dyDescent="0.35">
      <c r="H5754">
        <v>2013</v>
      </c>
      <c r="I5754" t="s">
        <v>21</v>
      </c>
      <c r="J5754" t="s">
        <v>598</v>
      </c>
      <c r="K5754" t="s">
        <v>221</v>
      </c>
      <c r="L5754" t="str">
        <f t="shared" si="534"/>
        <v>Liberty Garments</v>
      </c>
      <c r="M5754" t="s">
        <v>114</v>
      </c>
      <c r="N5754" t="s">
        <v>2218</v>
      </c>
      <c r="O5754">
        <v>588</v>
      </c>
      <c r="P5754">
        <v>4.59</v>
      </c>
      <c r="Q5754">
        <v>5.14</v>
      </c>
      <c r="R5754">
        <v>1.3192612137203166E-3</v>
      </c>
      <c r="S5754">
        <f t="shared" si="535"/>
        <v>2698.92</v>
      </c>
      <c r="T5754">
        <f t="shared" si="536"/>
        <v>0.77572559366754612</v>
      </c>
      <c r="U5754">
        <f t="shared" si="537"/>
        <v>3022.3199999999997</v>
      </c>
      <c r="V5754">
        <f t="shared" si="538"/>
        <v>322.62427440633206</v>
      </c>
      <c r="W5754" t="str">
        <f t="shared" si="539"/>
        <v>LOSS</v>
      </c>
    </row>
    <row r="5755" spans="8:23" x14ac:dyDescent="0.35">
      <c r="H5755">
        <v>2013</v>
      </c>
      <c r="I5755" t="s">
        <v>21</v>
      </c>
      <c r="J5755" t="s">
        <v>598</v>
      </c>
      <c r="K5755" t="s">
        <v>221</v>
      </c>
      <c r="L5755" t="str">
        <f t="shared" si="534"/>
        <v>Liberty Garments</v>
      </c>
      <c r="M5755" t="s">
        <v>119</v>
      </c>
      <c r="N5755" t="s">
        <v>2219</v>
      </c>
      <c r="O5755">
        <v>672</v>
      </c>
      <c r="P5755">
        <v>4.59</v>
      </c>
      <c r="Q5755">
        <v>5.18</v>
      </c>
      <c r="R5755">
        <v>1.834862385321101E-3</v>
      </c>
      <c r="S5755">
        <f t="shared" si="535"/>
        <v>3084.48</v>
      </c>
      <c r="T5755">
        <f t="shared" si="536"/>
        <v>1.2330275229357799</v>
      </c>
      <c r="U5755">
        <f t="shared" si="537"/>
        <v>3480.96</v>
      </c>
      <c r="V5755">
        <f t="shared" si="538"/>
        <v>395.24697247706422</v>
      </c>
      <c r="W5755" t="str">
        <f t="shared" si="539"/>
        <v>LOSS</v>
      </c>
    </row>
    <row r="5756" spans="8:23" x14ac:dyDescent="0.35">
      <c r="H5756">
        <v>2013</v>
      </c>
      <c r="I5756" t="s">
        <v>21</v>
      </c>
      <c r="J5756" t="s">
        <v>598</v>
      </c>
      <c r="K5756" t="s">
        <v>221</v>
      </c>
      <c r="L5756" t="str">
        <f t="shared" si="534"/>
        <v>Liberty Garments</v>
      </c>
      <c r="M5756" t="s">
        <v>124</v>
      </c>
      <c r="N5756" t="s">
        <v>2220</v>
      </c>
      <c r="O5756">
        <v>636</v>
      </c>
      <c r="P5756">
        <v>4.13</v>
      </c>
      <c r="Q5756">
        <v>5.28</v>
      </c>
      <c r="R5756">
        <v>1.7793594306049821E-3</v>
      </c>
      <c r="S5756">
        <f t="shared" si="535"/>
        <v>2626.68</v>
      </c>
      <c r="T5756">
        <f t="shared" si="536"/>
        <v>1.1316725978647686</v>
      </c>
      <c r="U5756">
        <f t="shared" si="537"/>
        <v>3358.0800000000004</v>
      </c>
      <c r="V5756">
        <f t="shared" si="538"/>
        <v>730.26832740213581</v>
      </c>
      <c r="W5756" t="str">
        <f t="shared" si="539"/>
        <v>LOSS</v>
      </c>
    </row>
    <row r="5757" spans="8:23" x14ac:dyDescent="0.35">
      <c r="H5757">
        <v>2013</v>
      </c>
      <c r="I5757" t="s">
        <v>21</v>
      </c>
      <c r="J5757" t="s">
        <v>598</v>
      </c>
      <c r="K5757" t="s">
        <v>221</v>
      </c>
      <c r="L5757" t="str">
        <f t="shared" si="534"/>
        <v>Liberty Garments</v>
      </c>
      <c r="M5757" t="s">
        <v>129</v>
      </c>
      <c r="N5757" t="s">
        <v>2221</v>
      </c>
      <c r="O5757">
        <v>624</v>
      </c>
      <c r="P5757">
        <v>4.59</v>
      </c>
      <c r="Q5757">
        <v>5.24</v>
      </c>
      <c r="R5757">
        <v>1.443001443001443E-3</v>
      </c>
      <c r="S5757">
        <f t="shared" si="535"/>
        <v>2864.16</v>
      </c>
      <c r="T5757">
        <f t="shared" si="536"/>
        <v>0.90043290043290047</v>
      </c>
      <c r="U5757">
        <f t="shared" si="537"/>
        <v>3269.76</v>
      </c>
      <c r="V5757">
        <f t="shared" si="538"/>
        <v>404.69956709956745</v>
      </c>
      <c r="W5757" t="str">
        <f t="shared" si="539"/>
        <v>LOSS</v>
      </c>
    </row>
    <row r="5758" spans="8:23" x14ac:dyDescent="0.35">
      <c r="H5758">
        <v>2013</v>
      </c>
      <c r="I5758" t="s">
        <v>21</v>
      </c>
      <c r="J5758" t="s">
        <v>598</v>
      </c>
      <c r="K5758" t="s">
        <v>221</v>
      </c>
      <c r="L5758" t="str">
        <f t="shared" si="534"/>
        <v>Liberty Garments</v>
      </c>
      <c r="M5758" t="s">
        <v>134</v>
      </c>
      <c r="N5758" t="s">
        <v>2222</v>
      </c>
      <c r="O5758">
        <v>420</v>
      </c>
      <c r="P5758">
        <v>4.49</v>
      </c>
      <c r="Q5758">
        <v>5.21</v>
      </c>
      <c r="R5758">
        <v>1.2121212121212121E-3</v>
      </c>
      <c r="S5758">
        <f t="shared" si="535"/>
        <v>1885.8000000000002</v>
      </c>
      <c r="T5758">
        <f t="shared" si="536"/>
        <v>0.50909090909090904</v>
      </c>
      <c r="U5758">
        <f t="shared" si="537"/>
        <v>2188.1999999999998</v>
      </c>
      <c r="V5758">
        <f t="shared" si="538"/>
        <v>301.89090909090874</v>
      </c>
      <c r="W5758" t="str">
        <f t="shared" si="539"/>
        <v>LOSS</v>
      </c>
    </row>
    <row r="5759" spans="8:23" x14ac:dyDescent="0.35">
      <c r="H5759">
        <v>2013</v>
      </c>
      <c r="I5759" t="s">
        <v>21</v>
      </c>
      <c r="J5759" t="s">
        <v>598</v>
      </c>
      <c r="K5759" t="s">
        <v>221</v>
      </c>
      <c r="L5759" t="str">
        <f t="shared" si="534"/>
        <v>Liberty Garments</v>
      </c>
      <c r="M5759" t="s">
        <v>139</v>
      </c>
      <c r="N5759" t="s">
        <v>2223</v>
      </c>
      <c r="O5759">
        <v>600</v>
      </c>
      <c r="P5759">
        <v>4.79</v>
      </c>
      <c r="Q5759">
        <v>5.17</v>
      </c>
      <c r="R5759">
        <v>1.3550135501355014E-3</v>
      </c>
      <c r="S5759">
        <f t="shared" si="535"/>
        <v>2874</v>
      </c>
      <c r="T5759">
        <f t="shared" si="536"/>
        <v>0.81300813008130079</v>
      </c>
      <c r="U5759">
        <f t="shared" si="537"/>
        <v>3102</v>
      </c>
      <c r="V5759">
        <f t="shared" si="538"/>
        <v>227.1869918699187</v>
      </c>
      <c r="W5759" t="str">
        <f t="shared" si="539"/>
        <v>LOSS</v>
      </c>
    </row>
    <row r="5760" spans="8:23" x14ac:dyDescent="0.35">
      <c r="H5760">
        <v>2013</v>
      </c>
      <c r="I5760" t="s">
        <v>21</v>
      </c>
      <c r="J5760" t="s">
        <v>598</v>
      </c>
      <c r="K5760" t="s">
        <v>221</v>
      </c>
      <c r="L5760" t="str">
        <f t="shared" si="534"/>
        <v>Liberty Garments</v>
      </c>
      <c r="M5760" t="s">
        <v>144</v>
      </c>
      <c r="N5760" t="s">
        <v>2224</v>
      </c>
      <c r="O5760">
        <v>576</v>
      </c>
      <c r="P5760">
        <v>4.08</v>
      </c>
      <c r="Q5760">
        <v>5</v>
      </c>
      <c r="R5760">
        <v>1.2135922330097086E-3</v>
      </c>
      <c r="S5760">
        <f t="shared" si="535"/>
        <v>2350.08</v>
      </c>
      <c r="T5760">
        <f t="shared" si="536"/>
        <v>0.69902912621359214</v>
      </c>
      <c r="U5760">
        <f t="shared" si="537"/>
        <v>2880</v>
      </c>
      <c r="V5760">
        <f t="shared" si="538"/>
        <v>529.22097087378643</v>
      </c>
      <c r="W5760" t="str">
        <f t="shared" si="539"/>
        <v>LOSS</v>
      </c>
    </row>
    <row r="5761" spans="8:23" x14ac:dyDescent="0.35">
      <c r="H5761">
        <v>2013</v>
      </c>
      <c r="I5761" t="s">
        <v>21</v>
      </c>
      <c r="J5761" t="s">
        <v>598</v>
      </c>
      <c r="K5761" t="s">
        <v>221</v>
      </c>
      <c r="L5761" t="str">
        <f t="shared" si="534"/>
        <v>Liberty Garments</v>
      </c>
      <c r="M5761" t="s">
        <v>149</v>
      </c>
      <c r="N5761" t="s">
        <v>2225</v>
      </c>
      <c r="O5761">
        <v>408</v>
      </c>
      <c r="P5761">
        <v>4.0199999999999996</v>
      </c>
      <c r="Q5761">
        <v>5.22</v>
      </c>
      <c r="R5761">
        <v>1.1428571428571429E-3</v>
      </c>
      <c r="S5761">
        <f t="shared" si="535"/>
        <v>1640.1599999999999</v>
      </c>
      <c r="T5761">
        <f t="shared" si="536"/>
        <v>0.4662857142857143</v>
      </c>
      <c r="U5761">
        <f t="shared" si="537"/>
        <v>2129.7599999999998</v>
      </c>
      <c r="V5761">
        <f t="shared" si="538"/>
        <v>489.13371428571418</v>
      </c>
      <c r="W5761" t="str">
        <f t="shared" si="539"/>
        <v>LOSS</v>
      </c>
    </row>
    <row r="5762" spans="8:23" x14ac:dyDescent="0.35">
      <c r="H5762">
        <v>2013</v>
      </c>
      <c r="I5762" t="s">
        <v>21</v>
      </c>
      <c r="J5762" t="s">
        <v>598</v>
      </c>
      <c r="K5762" t="s">
        <v>221</v>
      </c>
      <c r="L5762" t="str">
        <f t="shared" si="534"/>
        <v>Liberty Garments</v>
      </c>
      <c r="M5762" t="s">
        <v>154</v>
      </c>
      <c r="N5762" t="s">
        <v>2226</v>
      </c>
      <c r="O5762">
        <v>372</v>
      </c>
      <c r="P5762">
        <v>4.91</v>
      </c>
      <c r="Q5762">
        <v>5.1100000000000003</v>
      </c>
      <c r="R5762">
        <v>1.7985611510791368E-3</v>
      </c>
      <c r="S5762">
        <f t="shared" si="535"/>
        <v>1826.52</v>
      </c>
      <c r="T5762">
        <f t="shared" si="536"/>
        <v>0.66906474820143891</v>
      </c>
      <c r="U5762">
        <f t="shared" si="537"/>
        <v>1900.92</v>
      </c>
      <c r="V5762">
        <f t="shared" si="538"/>
        <v>73.730935251798655</v>
      </c>
      <c r="W5762" t="str">
        <f t="shared" si="539"/>
        <v>LOSS</v>
      </c>
    </row>
    <row r="5763" spans="8:23" x14ac:dyDescent="0.35">
      <c r="H5763">
        <v>2013</v>
      </c>
      <c r="I5763" t="s">
        <v>21</v>
      </c>
      <c r="J5763" t="s">
        <v>598</v>
      </c>
      <c r="K5763" t="s">
        <v>221</v>
      </c>
      <c r="L5763" t="str">
        <f t="shared" ref="L5763:L5826" si="540">VLOOKUP($K5763,$A$1:$C$124,MATCH($L$1,$A$1:$C$1,0),0)</f>
        <v>Liberty Garments</v>
      </c>
      <c r="M5763" t="s">
        <v>159</v>
      </c>
      <c r="N5763" t="s">
        <v>2227</v>
      </c>
      <c r="O5763">
        <v>672</v>
      </c>
      <c r="P5763">
        <v>4.0999999999999996</v>
      </c>
      <c r="Q5763">
        <v>5.13</v>
      </c>
      <c r="R5763">
        <v>1.1248593925759281E-3</v>
      </c>
      <c r="S5763">
        <f t="shared" ref="S5763:S5826" si="541">P5763*O5763</f>
        <v>2755.2</v>
      </c>
      <c r="T5763">
        <f t="shared" ref="T5763:T5826" si="542">R5763*O5763</f>
        <v>0.75590551181102372</v>
      </c>
      <c r="U5763">
        <f t="shared" ref="U5763:U5826" si="543">Q5763*O5763</f>
        <v>3447.36</v>
      </c>
      <c r="V5763">
        <f t="shared" ref="V5763:V5826" si="544">Q5763*O5763-S5763-T5763</f>
        <v>691.40409448818923</v>
      </c>
      <c r="W5763" t="str">
        <f t="shared" ref="W5763:W5826" si="545">IF(V5763&gt;1000,"PROFIT","LOSS")</f>
        <v>LOSS</v>
      </c>
    </row>
    <row r="5764" spans="8:23" x14ac:dyDescent="0.35">
      <c r="H5764">
        <v>2013</v>
      </c>
      <c r="I5764" t="s">
        <v>21</v>
      </c>
      <c r="J5764" t="s">
        <v>598</v>
      </c>
      <c r="K5764" t="s">
        <v>221</v>
      </c>
      <c r="L5764" t="str">
        <f t="shared" si="540"/>
        <v>Liberty Garments</v>
      </c>
      <c r="M5764" t="s">
        <v>164</v>
      </c>
      <c r="N5764" t="s">
        <v>2228</v>
      </c>
      <c r="O5764">
        <v>288</v>
      </c>
      <c r="P5764">
        <v>4.18</v>
      </c>
      <c r="Q5764">
        <v>5.15</v>
      </c>
      <c r="R5764">
        <v>1.4947683109118087E-3</v>
      </c>
      <c r="S5764">
        <f t="shared" si="541"/>
        <v>1203.8399999999999</v>
      </c>
      <c r="T5764">
        <f t="shared" si="542"/>
        <v>0.43049327354260092</v>
      </c>
      <c r="U5764">
        <f t="shared" si="543"/>
        <v>1483.2</v>
      </c>
      <c r="V5764">
        <f t="shared" si="544"/>
        <v>278.92950672645753</v>
      </c>
      <c r="W5764" t="str">
        <f t="shared" si="545"/>
        <v>LOSS</v>
      </c>
    </row>
    <row r="5765" spans="8:23" x14ac:dyDescent="0.35">
      <c r="H5765">
        <v>2013</v>
      </c>
      <c r="I5765" t="s">
        <v>21</v>
      </c>
      <c r="J5765" t="s">
        <v>598</v>
      </c>
      <c r="K5765" t="s">
        <v>221</v>
      </c>
      <c r="L5765" t="str">
        <f t="shared" si="540"/>
        <v>Liberty Garments</v>
      </c>
      <c r="M5765" t="s">
        <v>169</v>
      </c>
      <c r="N5765" t="s">
        <v>2229</v>
      </c>
      <c r="O5765">
        <v>240</v>
      </c>
      <c r="P5765">
        <v>4.55</v>
      </c>
      <c r="Q5765">
        <v>5.01</v>
      </c>
      <c r="R5765">
        <v>1.4992503748125937E-3</v>
      </c>
      <c r="S5765">
        <f t="shared" si="541"/>
        <v>1092</v>
      </c>
      <c r="T5765">
        <f t="shared" si="542"/>
        <v>0.35982008995502246</v>
      </c>
      <c r="U5765">
        <f t="shared" si="543"/>
        <v>1202.3999999999999</v>
      </c>
      <c r="V5765">
        <f t="shared" si="544"/>
        <v>110.04017991004484</v>
      </c>
      <c r="W5765" t="str">
        <f t="shared" si="545"/>
        <v>LOSS</v>
      </c>
    </row>
    <row r="5766" spans="8:23" x14ac:dyDescent="0.35">
      <c r="H5766">
        <v>2013</v>
      </c>
      <c r="I5766" t="s">
        <v>21</v>
      </c>
      <c r="J5766" t="s">
        <v>598</v>
      </c>
      <c r="K5766" t="s">
        <v>221</v>
      </c>
      <c r="L5766" t="str">
        <f t="shared" si="540"/>
        <v>Liberty Garments</v>
      </c>
      <c r="M5766" t="s">
        <v>174</v>
      </c>
      <c r="N5766" t="s">
        <v>2230</v>
      </c>
      <c r="O5766">
        <v>540</v>
      </c>
      <c r="P5766">
        <v>4.97</v>
      </c>
      <c r="Q5766">
        <v>5.26</v>
      </c>
      <c r="R5766">
        <v>1.8083182640144665E-3</v>
      </c>
      <c r="S5766">
        <f t="shared" si="541"/>
        <v>2683.7999999999997</v>
      </c>
      <c r="T5766">
        <f t="shared" si="542"/>
        <v>0.97649186256781195</v>
      </c>
      <c r="U5766">
        <f t="shared" si="543"/>
        <v>2840.4</v>
      </c>
      <c r="V5766">
        <f t="shared" si="544"/>
        <v>155.62350813743257</v>
      </c>
      <c r="W5766" t="str">
        <f t="shared" si="545"/>
        <v>LOSS</v>
      </c>
    </row>
    <row r="5767" spans="8:23" x14ac:dyDescent="0.35">
      <c r="H5767">
        <v>2013</v>
      </c>
      <c r="I5767" t="s">
        <v>21</v>
      </c>
      <c r="J5767" t="s">
        <v>598</v>
      </c>
      <c r="K5767" t="s">
        <v>221</v>
      </c>
      <c r="L5767" t="str">
        <f t="shared" si="540"/>
        <v>Liberty Garments</v>
      </c>
      <c r="M5767" t="s">
        <v>179</v>
      </c>
      <c r="N5767" t="s">
        <v>2231</v>
      </c>
      <c r="O5767">
        <v>276</v>
      </c>
      <c r="P5767">
        <v>4.55</v>
      </c>
      <c r="Q5767">
        <v>5.39</v>
      </c>
      <c r="R5767">
        <v>1.6129032258064516E-3</v>
      </c>
      <c r="S5767">
        <f t="shared" si="541"/>
        <v>1255.8</v>
      </c>
      <c r="T5767">
        <f t="shared" si="542"/>
        <v>0.44516129032258067</v>
      </c>
      <c r="U5767">
        <f t="shared" si="543"/>
        <v>1487.6399999999999</v>
      </c>
      <c r="V5767">
        <f t="shared" si="544"/>
        <v>231.39483870967734</v>
      </c>
      <c r="W5767" t="str">
        <f t="shared" si="545"/>
        <v>LOSS</v>
      </c>
    </row>
    <row r="5768" spans="8:23" x14ac:dyDescent="0.35">
      <c r="H5768">
        <v>2013</v>
      </c>
      <c r="I5768" t="s">
        <v>21</v>
      </c>
      <c r="J5768" t="s">
        <v>598</v>
      </c>
      <c r="K5768" t="s">
        <v>221</v>
      </c>
      <c r="L5768" t="str">
        <f t="shared" si="540"/>
        <v>Liberty Garments</v>
      </c>
      <c r="M5768" t="s">
        <v>184</v>
      </c>
      <c r="N5768" t="s">
        <v>2232</v>
      </c>
      <c r="O5768">
        <v>300</v>
      </c>
      <c r="P5768">
        <v>4.4000000000000004</v>
      </c>
      <c r="Q5768">
        <v>5.12</v>
      </c>
      <c r="R5768">
        <v>1.3297872340425532E-3</v>
      </c>
      <c r="S5768">
        <f t="shared" si="541"/>
        <v>1320</v>
      </c>
      <c r="T5768">
        <f t="shared" si="542"/>
        <v>0.39893617021276595</v>
      </c>
      <c r="U5768">
        <f t="shared" si="543"/>
        <v>1536</v>
      </c>
      <c r="V5768">
        <f t="shared" si="544"/>
        <v>215.60106382978722</v>
      </c>
      <c r="W5768" t="str">
        <f t="shared" si="545"/>
        <v>LOSS</v>
      </c>
    </row>
    <row r="5769" spans="8:23" x14ac:dyDescent="0.35">
      <c r="H5769">
        <v>2013</v>
      </c>
      <c r="I5769" t="s">
        <v>21</v>
      </c>
      <c r="J5769" t="s">
        <v>598</v>
      </c>
      <c r="K5769" t="s">
        <v>221</v>
      </c>
      <c r="L5769" t="str">
        <f t="shared" si="540"/>
        <v>Liberty Garments</v>
      </c>
      <c r="M5769" t="s">
        <v>189</v>
      </c>
      <c r="N5769" t="s">
        <v>2233</v>
      </c>
      <c r="O5769">
        <v>492</v>
      </c>
      <c r="P5769">
        <v>4.26</v>
      </c>
      <c r="Q5769">
        <v>5.2</v>
      </c>
      <c r="R5769">
        <v>1.6722408026755853E-3</v>
      </c>
      <c r="S5769">
        <f t="shared" si="541"/>
        <v>2095.92</v>
      </c>
      <c r="T5769">
        <f t="shared" si="542"/>
        <v>0.82274247491638797</v>
      </c>
      <c r="U5769">
        <f t="shared" si="543"/>
        <v>2558.4</v>
      </c>
      <c r="V5769">
        <f t="shared" si="544"/>
        <v>461.65725752508365</v>
      </c>
      <c r="W5769" t="str">
        <f t="shared" si="545"/>
        <v>LOSS</v>
      </c>
    </row>
    <row r="5770" spans="8:23" x14ac:dyDescent="0.35">
      <c r="H5770">
        <v>2013</v>
      </c>
      <c r="I5770" t="s">
        <v>21</v>
      </c>
      <c r="J5770" t="s">
        <v>598</v>
      </c>
      <c r="K5770" t="s">
        <v>221</v>
      </c>
      <c r="L5770" t="str">
        <f t="shared" si="540"/>
        <v>Liberty Garments</v>
      </c>
      <c r="M5770" t="s">
        <v>194</v>
      </c>
      <c r="N5770" t="s">
        <v>2234</v>
      </c>
      <c r="O5770">
        <v>432</v>
      </c>
      <c r="P5770">
        <v>4.8899999999999997</v>
      </c>
      <c r="Q5770">
        <v>5.38</v>
      </c>
      <c r="R5770">
        <v>1.5797788309636651E-3</v>
      </c>
      <c r="S5770">
        <f t="shared" si="541"/>
        <v>2112.48</v>
      </c>
      <c r="T5770">
        <f t="shared" si="542"/>
        <v>0.68246445497630326</v>
      </c>
      <c r="U5770">
        <f t="shared" si="543"/>
        <v>2324.16</v>
      </c>
      <c r="V5770">
        <f t="shared" si="544"/>
        <v>210.99753554502354</v>
      </c>
      <c r="W5770" t="str">
        <f t="shared" si="545"/>
        <v>LOSS</v>
      </c>
    </row>
    <row r="5771" spans="8:23" x14ac:dyDescent="0.35">
      <c r="H5771">
        <v>2013</v>
      </c>
      <c r="I5771" t="s">
        <v>21</v>
      </c>
      <c r="J5771" t="s">
        <v>598</v>
      </c>
      <c r="K5771" t="s">
        <v>221</v>
      </c>
      <c r="L5771" t="str">
        <f t="shared" si="540"/>
        <v>Liberty Garments</v>
      </c>
      <c r="M5771" t="s">
        <v>199</v>
      </c>
      <c r="N5771" t="s">
        <v>2235</v>
      </c>
      <c r="O5771">
        <v>372</v>
      </c>
      <c r="P5771">
        <v>4.29</v>
      </c>
      <c r="Q5771">
        <v>5.14</v>
      </c>
      <c r="R5771">
        <v>1.3351134846461949E-3</v>
      </c>
      <c r="S5771">
        <f t="shared" si="541"/>
        <v>1595.88</v>
      </c>
      <c r="T5771">
        <f t="shared" si="542"/>
        <v>0.49666221628838447</v>
      </c>
      <c r="U5771">
        <f t="shared" si="543"/>
        <v>1912.08</v>
      </c>
      <c r="V5771">
        <f t="shared" si="544"/>
        <v>315.70333778371145</v>
      </c>
      <c r="W5771" t="str">
        <f t="shared" si="545"/>
        <v>LOSS</v>
      </c>
    </row>
    <row r="5772" spans="8:23" x14ac:dyDescent="0.35">
      <c r="H5772">
        <v>2013</v>
      </c>
      <c r="I5772" t="s">
        <v>21</v>
      </c>
      <c r="J5772" t="s">
        <v>598</v>
      </c>
      <c r="K5772" t="s">
        <v>221</v>
      </c>
      <c r="L5772" t="str">
        <f t="shared" si="540"/>
        <v>Liberty Garments</v>
      </c>
      <c r="M5772" t="s">
        <v>204</v>
      </c>
      <c r="N5772" t="s">
        <v>2236</v>
      </c>
      <c r="O5772">
        <v>336</v>
      </c>
      <c r="P5772">
        <v>4.57</v>
      </c>
      <c r="Q5772">
        <v>5.38</v>
      </c>
      <c r="R5772">
        <v>1.7331022530329288E-3</v>
      </c>
      <c r="S5772">
        <f t="shared" si="541"/>
        <v>1535.52</v>
      </c>
      <c r="T5772">
        <f t="shared" si="542"/>
        <v>0.5823223570190641</v>
      </c>
      <c r="U5772">
        <f t="shared" si="543"/>
        <v>1807.68</v>
      </c>
      <c r="V5772">
        <f t="shared" si="544"/>
        <v>271.57767764298103</v>
      </c>
      <c r="W5772" t="str">
        <f t="shared" si="545"/>
        <v>LOSS</v>
      </c>
    </row>
    <row r="5773" spans="8:23" x14ac:dyDescent="0.35">
      <c r="H5773">
        <v>2013</v>
      </c>
      <c r="I5773" t="s">
        <v>21</v>
      </c>
      <c r="J5773" t="s">
        <v>598</v>
      </c>
      <c r="K5773" t="s">
        <v>221</v>
      </c>
      <c r="L5773" t="str">
        <f t="shared" si="540"/>
        <v>Liberty Garments</v>
      </c>
      <c r="M5773" t="s">
        <v>209</v>
      </c>
      <c r="N5773" t="s">
        <v>2237</v>
      </c>
      <c r="O5773">
        <v>660</v>
      </c>
      <c r="P5773">
        <v>4.07</v>
      </c>
      <c r="Q5773">
        <v>5.09</v>
      </c>
      <c r="R5773">
        <v>1.7574692442882249E-3</v>
      </c>
      <c r="S5773">
        <f t="shared" si="541"/>
        <v>2686.2000000000003</v>
      </c>
      <c r="T5773">
        <f t="shared" si="542"/>
        <v>1.1599297012302283</v>
      </c>
      <c r="U5773">
        <f t="shared" si="543"/>
        <v>3359.4</v>
      </c>
      <c r="V5773">
        <f t="shared" si="544"/>
        <v>672.04007029876959</v>
      </c>
      <c r="W5773" t="str">
        <f t="shared" si="545"/>
        <v>LOSS</v>
      </c>
    </row>
    <row r="5774" spans="8:23" x14ac:dyDescent="0.35">
      <c r="H5774">
        <v>2013</v>
      </c>
      <c r="I5774" t="s">
        <v>21</v>
      </c>
      <c r="J5774" t="s">
        <v>2238</v>
      </c>
      <c r="K5774" t="s">
        <v>226</v>
      </c>
      <c r="L5774" t="str">
        <f t="shared" si="540"/>
        <v>Safari Wear Manufacturers</v>
      </c>
      <c r="M5774" t="s">
        <v>214</v>
      </c>
      <c r="N5774" t="s">
        <v>2239</v>
      </c>
      <c r="O5774">
        <v>456</v>
      </c>
      <c r="P5774">
        <v>4.8099999999999996</v>
      </c>
      <c r="Q5774">
        <v>6.66</v>
      </c>
      <c r="R5774">
        <v>1.1750881316098707E-3</v>
      </c>
      <c r="S5774">
        <f t="shared" si="541"/>
        <v>2193.3599999999997</v>
      </c>
      <c r="T5774">
        <f t="shared" si="542"/>
        <v>0.53584018801410105</v>
      </c>
      <c r="U5774">
        <f t="shared" si="543"/>
        <v>3036.96</v>
      </c>
      <c r="V5774">
        <f t="shared" si="544"/>
        <v>843.06415981198631</v>
      </c>
      <c r="W5774" t="str">
        <f t="shared" si="545"/>
        <v>LOSS</v>
      </c>
    </row>
    <row r="5775" spans="8:23" x14ac:dyDescent="0.35">
      <c r="H5775">
        <v>2013</v>
      </c>
      <c r="I5775" t="s">
        <v>21</v>
      </c>
      <c r="J5775" t="s">
        <v>2238</v>
      </c>
      <c r="K5775" t="s">
        <v>226</v>
      </c>
      <c r="L5775" t="str">
        <f t="shared" si="540"/>
        <v>Safari Wear Manufacturers</v>
      </c>
      <c r="M5775" t="s">
        <v>219</v>
      </c>
      <c r="N5775" t="s">
        <v>2240</v>
      </c>
      <c r="O5775">
        <v>528</v>
      </c>
      <c r="P5775">
        <v>4.0599999999999996</v>
      </c>
      <c r="Q5775">
        <v>5.71</v>
      </c>
      <c r="R5775">
        <v>1.3531799729364006E-3</v>
      </c>
      <c r="S5775">
        <f t="shared" si="541"/>
        <v>2143.6799999999998</v>
      </c>
      <c r="T5775">
        <f t="shared" si="542"/>
        <v>0.71447902571041955</v>
      </c>
      <c r="U5775">
        <f t="shared" si="543"/>
        <v>3014.88</v>
      </c>
      <c r="V5775">
        <f t="shared" si="544"/>
        <v>870.4855209742899</v>
      </c>
      <c r="W5775" t="str">
        <f t="shared" si="545"/>
        <v>LOSS</v>
      </c>
    </row>
    <row r="5776" spans="8:23" x14ac:dyDescent="0.35">
      <c r="H5776">
        <v>2013</v>
      </c>
      <c r="I5776" t="s">
        <v>21</v>
      </c>
      <c r="J5776" t="s">
        <v>2238</v>
      </c>
      <c r="K5776" t="s">
        <v>226</v>
      </c>
      <c r="L5776" t="str">
        <f t="shared" si="540"/>
        <v>Safari Wear Manufacturers</v>
      </c>
      <c r="M5776" t="s">
        <v>224</v>
      </c>
      <c r="N5776" t="s">
        <v>2241</v>
      </c>
      <c r="O5776">
        <v>360</v>
      </c>
      <c r="P5776">
        <v>4.25</v>
      </c>
      <c r="Q5776">
        <v>5.24</v>
      </c>
      <c r="R5776">
        <v>1.5174506828528073E-3</v>
      </c>
      <c r="S5776">
        <f t="shared" si="541"/>
        <v>1530</v>
      </c>
      <c r="T5776">
        <f t="shared" si="542"/>
        <v>0.54628224582701068</v>
      </c>
      <c r="U5776">
        <f t="shared" si="543"/>
        <v>1886.4</v>
      </c>
      <c r="V5776">
        <f t="shared" si="544"/>
        <v>355.85371775417309</v>
      </c>
      <c r="W5776" t="str">
        <f t="shared" si="545"/>
        <v>LOSS</v>
      </c>
    </row>
    <row r="5777" spans="8:23" x14ac:dyDescent="0.35">
      <c r="H5777">
        <v>2013</v>
      </c>
      <c r="I5777" t="s">
        <v>21</v>
      </c>
      <c r="J5777" t="s">
        <v>2238</v>
      </c>
      <c r="K5777" t="s">
        <v>226</v>
      </c>
      <c r="L5777" t="str">
        <f t="shared" si="540"/>
        <v>Safari Wear Manufacturers</v>
      </c>
      <c r="M5777" t="s">
        <v>229</v>
      </c>
      <c r="N5777" t="s">
        <v>2242</v>
      </c>
      <c r="O5777">
        <v>516</v>
      </c>
      <c r="P5777">
        <v>4.75</v>
      </c>
      <c r="Q5777">
        <v>5.94</v>
      </c>
      <c r="R5777">
        <v>1.7241379310344827E-3</v>
      </c>
      <c r="S5777">
        <f t="shared" si="541"/>
        <v>2451</v>
      </c>
      <c r="T5777">
        <f t="shared" si="542"/>
        <v>0.8896551724137931</v>
      </c>
      <c r="U5777">
        <f t="shared" si="543"/>
        <v>3065.0400000000004</v>
      </c>
      <c r="V5777">
        <f t="shared" si="544"/>
        <v>613.15034482758665</v>
      </c>
      <c r="W5777" t="str">
        <f t="shared" si="545"/>
        <v>LOSS</v>
      </c>
    </row>
    <row r="5778" spans="8:23" x14ac:dyDescent="0.35">
      <c r="H5778">
        <v>2013</v>
      </c>
      <c r="I5778" t="s">
        <v>21</v>
      </c>
      <c r="J5778" t="s">
        <v>2238</v>
      </c>
      <c r="K5778" t="s">
        <v>226</v>
      </c>
      <c r="L5778" t="str">
        <f t="shared" si="540"/>
        <v>Safari Wear Manufacturers</v>
      </c>
      <c r="M5778" t="s">
        <v>234</v>
      </c>
      <c r="N5778" t="s">
        <v>2243</v>
      </c>
      <c r="O5778">
        <v>408</v>
      </c>
      <c r="P5778">
        <v>4.41</v>
      </c>
      <c r="Q5778">
        <v>5.52</v>
      </c>
      <c r="R5778">
        <v>1.7825311942959001E-3</v>
      </c>
      <c r="S5778">
        <f t="shared" si="541"/>
        <v>1799.28</v>
      </c>
      <c r="T5778">
        <f t="shared" si="542"/>
        <v>0.72727272727272718</v>
      </c>
      <c r="U5778">
        <f t="shared" si="543"/>
        <v>2252.16</v>
      </c>
      <c r="V5778">
        <f t="shared" si="544"/>
        <v>452.15272727272713</v>
      </c>
      <c r="W5778" t="str">
        <f t="shared" si="545"/>
        <v>LOSS</v>
      </c>
    </row>
    <row r="5779" spans="8:23" x14ac:dyDescent="0.35">
      <c r="H5779">
        <v>2013</v>
      </c>
      <c r="I5779" t="s">
        <v>21</v>
      </c>
      <c r="J5779" t="s">
        <v>2238</v>
      </c>
      <c r="K5779" t="s">
        <v>226</v>
      </c>
      <c r="L5779" t="str">
        <f t="shared" si="540"/>
        <v>Safari Wear Manufacturers</v>
      </c>
      <c r="M5779" t="s">
        <v>239</v>
      </c>
      <c r="N5779" t="s">
        <v>2244</v>
      </c>
      <c r="O5779">
        <v>528</v>
      </c>
      <c r="P5779">
        <v>3.1</v>
      </c>
      <c r="Q5779">
        <v>6.28</v>
      </c>
      <c r="R5779">
        <v>1.5151515151515152E-3</v>
      </c>
      <c r="S5779">
        <f t="shared" si="541"/>
        <v>1636.8</v>
      </c>
      <c r="T5779">
        <f t="shared" si="542"/>
        <v>0.8</v>
      </c>
      <c r="U5779">
        <f t="shared" si="543"/>
        <v>3315.84</v>
      </c>
      <c r="V5779">
        <f t="shared" si="544"/>
        <v>1678.2400000000002</v>
      </c>
      <c r="W5779" t="str">
        <f t="shared" si="545"/>
        <v>PROFIT</v>
      </c>
    </row>
    <row r="5780" spans="8:23" x14ac:dyDescent="0.35">
      <c r="H5780">
        <v>2013</v>
      </c>
      <c r="I5780" t="s">
        <v>21</v>
      </c>
      <c r="J5780" t="s">
        <v>2238</v>
      </c>
      <c r="K5780" t="s">
        <v>226</v>
      </c>
      <c r="L5780" t="str">
        <f t="shared" si="540"/>
        <v>Safari Wear Manufacturers</v>
      </c>
      <c r="M5780" t="s">
        <v>244</v>
      </c>
      <c r="N5780" t="s">
        <v>2245</v>
      </c>
      <c r="O5780">
        <v>432</v>
      </c>
      <c r="P5780">
        <v>4.5199999999999996</v>
      </c>
      <c r="Q5780">
        <v>5.43</v>
      </c>
      <c r="R5780">
        <v>1.0438413361169101E-3</v>
      </c>
      <c r="S5780">
        <f t="shared" si="541"/>
        <v>1952.6399999999999</v>
      </c>
      <c r="T5780">
        <f t="shared" si="542"/>
        <v>0.45093945720250517</v>
      </c>
      <c r="U5780">
        <f t="shared" si="543"/>
        <v>2345.7599999999998</v>
      </c>
      <c r="V5780">
        <f t="shared" si="544"/>
        <v>392.66906054279741</v>
      </c>
      <c r="W5780" t="str">
        <f t="shared" si="545"/>
        <v>LOSS</v>
      </c>
    </row>
    <row r="5781" spans="8:23" x14ac:dyDescent="0.35">
      <c r="H5781">
        <v>2013</v>
      </c>
      <c r="I5781" t="s">
        <v>21</v>
      </c>
      <c r="J5781" t="s">
        <v>2238</v>
      </c>
      <c r="K5781" t="s">
        <v>226</v>
      </c>
      <c r="L5781" t="str">
        <f t="shared" si="540"/>
        <v>Safari Wear Manufacturers</v>
      </c>
      <c r="M5781" t="s">
        <v>249</v>
      </c>
      <c r="N5781" t="s">
        <v>2246</v>
      </c>
      <c r="O5781">
        <v>444</v>
      </c>
      <c r="P5781">
        <v>4.17</v>
      </c>
      <c r="Q5781">
        <v>6.11</v>
      </c>
      <c r="R5781">
        <v>1.0224948875255625E-3</v>
      </c>
      <c r="S5781">
        <f t="shared" si="541"/>
        <v>1851.48</v>
      </c>
      <c r="T5781">
        <f t="shared" si="542"/>
        <v>0.45398773006134974</v>
      </c>
      <c r="U5781">
        <f t="shared" si="543"/>
        <v>2712.84</v>
      </c>
      <c r="V5781">
        <f t="shared" si="544"/>
        <v>860.90601226993874</v>
      </c>
      <c r="W5781" t="str">
        <f t="shared" si="545"/>
        <v>LOSS</v>
      </c>
    </row>
    <row r="5782" spans="8:23" x14ac:dyDescent="0.35">
      <c r="H5782">
        <v>2013</v>
      </c>
      <c r="I5782" t="s">
        <v>21</v>
      </c>
      <c r="J5782" t="s">
        <v>2238</v>
      </c>
      <c r="K5782" t="s">
        <v>226</v>
      </c>
      <c r="L5782" t="str">
        <f t="shared" si="540"/>
        <v>Safari Wear Manufacturers</v>
      </c>
      <c r="M5782" t="s">
        <v>254</v>
      </c>
      <c r="N5782" t="s">
        <v>2247</v>
      </c>
      <c r="O5782">
        <v>396</v>
      </c>
      <c r="P5782">
        <v>4.1399999999999997</v>
      </c>
      <c r="Q5782">
        <v>5.03</v>
      </c>
      <c r="R5782">
        <v>1.2345679012345679E-3</v>
      </c>
      <c r="S5782">
        <f t="shared" si="541"/>
        <v>1639.4399999999998</v>
      </c>
      <c r="T5782">
        <f t="shared" si="542"/>
        <v>0.48888888888888887</v>
      </c>
      <c r="U5782">
        <f t="shared" si="543"/>
        <v>1991.88</v>
      </c>
      <c r="V5782">
        <f t="shared" si="544"/>
        <v>351.9511111111114</v>
      </c>
      <c r="W5782" t="str">
        <f t="shared" si="545"/>
        <v>LOSS</v>
      </c>
    </row>
    <row r="5783" spans="8:23" x14ac:dyDescent="0.35">
      <c r="H5783">
        <v>2013</v>
      </c>
      <c r="I5783" t="s">
        <v>21</v>
      </c>
      <c r="J5783" t="s">
        <v>2238</v>
      </c>
      <c r="K5783" t="s">
        <v>226</v>
      </c>
      <c r="L5783" t="str">
        <f t="shared" si="540"/>
        <v>Safari Wear Manufacturers</v>
      </c>
      <c r="M5783" t="s">
        <v>23</v>
      </c>
      <c r="N5783" t="s">
        <v>2248</v>
      </c>
      <c r="O5783">
        <v>504</v>
      </c>
      <c r="P5783">
        <v>4.21</v>
      </c>
      <c r="Q5783">
        <v>6.07</v>
      </c>
      <c r="R5783">
        <v>1.4104372355430183E-3</v>
      </c>
      <c r="S5783">
        <f t="shared" si="541"/>
        <v>2121.84</v>
      </c>
      <c r="T5783">
        <f t="shared" si="542"/>
        <v>0.71086036671368125</v>
      </c>
      <c r="U5783">
        <f t="shared" si="543"/>
        <v>3059.28</v>
      </c>
      <c r="V5783">
        <f t="shared" si="544"/>
        <v>936.72913963328642</v>
      </c>
      <c r="W5783" t="str">
        <f t="shared" si="545"/>
        <v>LOSS</v>
      </c>
    </row>
    <row r="5784" spans="8:23" x14ac:dyDescent="0.35">
      <c r="H5784">
        <v>2013</v>
      </c>
      <c r="I5784" t="s">
        <v>21</v>
      </c>
      <c r="J5784" t="s">
        <v>2238</v>
      </c>
      <c r="K5784" t="s">
        <v>226</v>
      </c>
      <c r="L5784" t="str">
        <f t="shared" si="540"/>
        <v>Safari Wear Manufacturers</v>
      </c>
      <c r="M5784" t="s">
        <v>28</v>
      </c>
      <c r="N5784" t="s">
        <v>2249</v>
      </c>
      <c r="O5784">
        <v>480</v>
      </c>
      <c r="P5784">
        <v>4.55</v>
      </c>
      <c r="Q5784">
        <v>5.9</v>
      </c>
      <c r="R5784">
        <v>1.8181818181818182E-3</v>
      </c>
      <c r="S5784">
        <f t="shared" si="541"/>
        <v>2184</v>
      </c>
      <c r="T5784">
        <f t="shared" si="542"/>
        <v>0.87272727272727268</v>
      </c>
      <c r="U5784">
        <f t="shared" si="543"/>
        <v>2832</v>
      </c>
      <c r="V5784">
        <f t="shared" si="544"/>
        <v>647.12727272727273</v>
      </c>
      <c r="W5784" t="str">
        <f t="shared" si="545"/>
        <v>LOSS</v>
      </c>
    </row>
    <row r="5785" spans="8:23" x14ac:dyDescent="0.35">
      <c r="H5785">
        <v>2013</v>
      </c>
      <c r="I5785" t="s">
        <v>21</v>
      </c>
      <c r="J5785" t="s">
        <v>2238</v>
      </c>
      <c r="K5785" t="s">
        <v>226</v>
      </c>
      <c r="L5785" t="str">
        <f t="shared" si="540"/>
        <v>Safari Wear Manufacturers</v>
      </c>
      <c r="M5785" t="s">
        <v>33</v>
      </c>
      <c r="N5785" t="s">
        <v>2250</v>
      </c>
      <c r="O5785">
        <v>504</v>
      </c>
      <c r="P5785">
        <v>3.13</v>
      </c>
      <c r="Q5785">
        <v>6.71</v>
      </c>
      <c r="R5785">
        <v>1.0449320794148381E-3</v>
      </c>
      <c r="S5785">
        <f t="shared" si="541"/>
        <v>1577.52</v>
      </c>
      <c r="T5785">
        <f t="shared" si="542"/>
        <v>0.52664576802507845</v>
      </c>
      <c r="U5785">
        <f t="shared" si="543"/>
        <v>3381.84</v>
      </c>
      <c r="V5785">
        <f t="shared" si="544"/>
        <v>1803.7933542319752</v>
      </c>
      <c r="W5785" t="str">
        <f t="shared" si="545"/>
        <v>PROFIT</v>
      </c>
    </row>
    <row r="5786" spans="8:23" x14ac:dyDescent="0.35">
      <c r="H5786">
        <v>2013</v>
      </c>
      <c r="I5786" t="s">
        <v>21</v>
      </c>
      <c r="J5786" t="s">
        <v>2238</v>
      </c>
      <c r="K5786" t="s">
        <v>226</v>
      </c>
      <c r="L5786" t="str">
        <f t="shared" si="540"/>
        <v>Safari Wear Manufacturers</v>
      </c>
      <c r="M5786" t="s">
        <v>39</v>
      </c>
      <c r="N5786" t="s">
        <v>2251</v>
      </c>
      <c r="O5786">
        <v>384</v>
      </c>
      <c r="P5786">
        <v>3.98</v>
      </c>
      <c r="Q5786">
        <v>5.04</v>
      </c>
      <c r="R5786">
        <v>1.0298661174047373E-3</v>
      </c>
      <c r="S5786">
        <f t="shared" si="541"/>
        <v>1528.32</v>
      </c>
      <c r="T5786">
        <f t="shared" si="542"/>
        <v>0.39546858908341914</v>
      </c>
      <c r="U5786">
        <f t="shared" si="543"/>
        <v>1935.3600000000001</v>
      </c>
      <c r="V5786">
        <f t="shared" si="544"/>
        <v>406.64453141091678</v>
      </c>
      <c r="W5786" t="str">
        <f t="shared" si="545"/>
        <v>LOSS</v>
      </c>
    </row>
    <row r="5787" spans="8:23" x14ac:dyDescent="0.35">
      <c r="H5787">
        <v>2013</v>
      </c>
      <c r="I5787" t="s">
        <v>21</v>
      </c>
      <c r="J5787" t="s">
        <v>2238</v>
      </c>
      <c r="K5787" t="s">
        <v>226</v>
      </c>
      <c r="L5787" t="str">
        <f t="shared" si="540"/>
        <v>Safari Wear Manufacturers</v>
      </c>
      <c r="M5787" t="s">
        <v>44</v>
      </c>
      <c r="N5787" t="s">
        <v>2252</v>
      </c>
      <c r="O5787">
        <v>396</v>
      </c>
      <c r="P5787">
        <v>4.46</v>
      </c>
      <c r="Q5787">
        <v>6.39</v>
      </c>
      <c r="R5787">
        <v>1.4450867052023121E-3</v>
      </c>
      <c r="S5787">
        <f t="shared" si="541"/>
        <v>1766.16</v>
      </c>
      <c r="T5787">
        <f t="shared" si="542"/>
        <v>0.5722543352601156</v>
      </c>
      <c r="U5787">
        <f t="shared" si="543"/>
        <v>2530.44</v>
      </c>
      <c r="V5787">
        <f t="shared" si="544"/>
        <v>763.70774566473983</v>
      </c>
      <c r="W5787" t="str">
        <f t="shared" si="545"/>
        <v>LOSS</v>
      </c>
    </row>
    <row r="5788" spans="8:23" x14ac:dyDescent="0.35">
      <c r="H5788">
        <v>2013</v>
      </c>
      <c r="I5788" t="s">
        <v>21</v>
      </c>
      <c r="J5788" t="s">
        <v>2238</v>
      </c>
      <c r="K5788" t="s">
        <v>226</v>
      </c>
      <c r="L5788" t="str">
        <f t="shared" si="540"/>
        <v>Safari Wear Manufacturers</v>
      </c>
      <c r="M5788" t="s">
        <v>49</v>
      </c>
      <c r="N5788" t="s">
        <v>2253</v>
      </c>
      <c r="O5788">
        <v>528</v>
      </c>
      <c r="P5788">
        <v>3.52</v>
      </c>
      <c r="Q5788">
        <v>6</v>
      </c>
      <c r="R5788">
        <v>1.1402508551881414E-3</v>
      </c>
      <c r="S5788">
        <f t="shared" si="541"/>
        <v>1858.56</v>
      </c>
      <c r="T5788">
        <f t="shared" si="542"/>
        <v>0.60205245153933862</v>
      </c>
      <c r="U5788">
        <f t="shared" si="543"/>
        <v>3168</v>
      </c>
      <c r="V5788">
        <f t="shared" si="544"/>
        <v>1308.8379475484608</v>
      </c>
      <c r="W5788" t="str">
        <f t="shared" si="545"/>
        <v>PROFIT</v>
      </c>
    </row>
    <row r="5789" spans="8:23" x14ac:dyDescent="0.35">
      <c r="H5789">
        <v>2013</v>
      </c>
      <c r="I5789" t="s">
        <v>21</v>
      </c>
      <c r="J5789" t="s">
        <v>2238</v>
      </c>
      <c r="K5789" t="s">
        <v>226</v>
      </c>
      <c r="L5789" t="str">
        <f t="shared" si="540"/>
        <v>Safari Wear Manufacturers</v>
      </c>
      <c r="M5789" t="s">
        <v>54</v>
      </c>
      <c r="N5789" t="s">
        <v>2254</v>
      </c>
      <c r="O5789">
        <v>468</v>
      </c>
      <c r="P5789">
        <v>4.67</v>
      </c>
      <c r="Q5789">
        <v>6.19</v>
      </c>
      <c r="R5789">
        <v>1.3513513513513514E-3</v>
      </c>
      <c r="S5789">
        <f t="shared" si="541"/>
        <v>2185.56</v>
      </c>
      <c r="T5789">
        <f t="shared" si="542"/>
        <v>0.63243243243243241</v>
      </c>
      <c r="U5789">
        <f t="shared" si="543"/>
        <v>2896.92</v>
      </c>
      <c r="V5789">
        <f t="shared" si="544"/>
        <v>710.72756756756769</v>
      </c>
      <c r="W5789" t="str">
        <f t="shared" si="545"/>
        <v>LOSS</v>
      </c>
    </row>
    <row r="5790" spans="8:23" x14ac:dyDescent="0.35">
      <c r="H5790">
        <v>2013</v>
      </c>
      <c r="I5790" t="s">
        <v>21</v>
      </c>
      <c r="J5790" t="s">
        <v>2238</v>
      </c>
      <c r="K5790" t="s">
        <v>226</v>
      </c>
      <c r="L5790" t="str">
        <f t="shared" si="540"/>
        <v>Safari Wear Manufacturers</v>
      </c>
      <c r="M5790" t="s">
        <v>59</v>
      </c>
      <c r="N5790" t="s">
        <v>2255</v>
      </c>
      <c r="O5790">
        <v>504</v>
      </c>
      <c r="P5790">
        <v>3.44</v>
      </c>
      <c r="Q5790">
        <v>5.22</v>
      </c>
      <c r="R5790">
        <v>1.366120218579235E-3</v>
      </c>
      <c r="S5790">
        <f t="shared" si="541"/>
        <v>1733.76</v>
      </c>
      <c r="T5790">
        <f t="shared" si="542"/>
        <v>0.68852459016393441</v>
      </c>
      <c r="U5790">
        <f t="shared" si="543"/>
        <v>2630.8799999999997</v>
      </c>
      <c r="V5790">
        <f t="shared" si="544"/>
        <v>896.43147540983568</v>
      </c>
      <c r="W5790" t="str">
        <f t="shared" si="545"/>
        <v>LOSS</v>
      </c>
    </row>
    <row r="5791" spans="8:23" x14ac:dyDescent="0.35">
      <c r="H5791">
        <v>2013</v>
      </c>
      <c r="I5791" t="s">
        <v>21</v>
      </c>
      <c r="J5791" t="s">
        <v>2238</v>
      </c>
      <c r="K5791" t="s">
        <v>226</v>
      </c>
      <c r="L5791" t="str">
        <f t="shared" si="540"/>
        <v>Safari Wear Manufacturers</v>
      </c>
      <c r="M5791" t="s">
        <v>64</v>
      </c>
      <c r="N5791" t="s">
        <v>2256</v>
      </c>
      <c r="O5791">
        <v>516</v>
      </c>
      <c r="P5791">
        <v>4.16</v>
      </c>
      <c r="Q5791">
        <v>6.93</v>
      </c>
      <c r="R5791">
        <v>1.053740779768177E-3</v>
      </c>
      <c r="S5791">
        <f t="shared" si="541"/>
        <v>2146.56</v>
      </c>
      <c r="T5791">
        <f t="shared" si="542"/>
        <v>0.54373024236037926</v>
      </c>
      <c r="U5791">
        <f t="shared" si="543"/>
        <v>3575.8799999999997</v>
      </c>
      <c r="V5791">
        <f t="shared" si="544"/>
        <v>1428.7762697576393</v>
      </c>
      <c r="W5791" t="str">
        <f t="shared" si="545"/>
        <v>PROFIT</v>
      </c>
    </row>
    <row r="5792" spans="8:23" x14ac:dyDescent="0.35">
      <c r="H5792">
        <v>2013</v>
      </c>
      <c r="I5792" t="s">
        <v>21</v>
      </c>
      <c r="J5792" t="s">
        <v>2238</v>
      </c>
      <c r="K5792" t="s">
        <v>226</v>
      </c>
      <c r="L5792" t="str">
        <f t="shared" si="540"/>
        <v>Safari Wear Manufacturers</v>
      </c>
      <c r="M5792" t="s">
        <v>69</v>
      </c>
      <c r="N5792" t="s">
        <v>2257</v>
      </c>
      <c r="O5792">
        <v>360</v>
      </c>
      <c r="P5792">
        <v>3.89</v>
      </c>
      <c r="Q5792">
        <v>5.19</v>
      </c>
      <c r="R5792">
        <v>1.0515247108307045E-3</v>
      </c>
      <c r="S5792">
        <f t="shared" si="541"/>
        <v>1400.4</v>
      </c>
      <c r="T5792">
        <f t="shared" si="542"/>
        <v>0.37854889589905361</v>
      </c>
      <c r="U5792">
        <f t="shared" si="543"/>
        <v>1868.4</v>
      </c>
      <c r="V5792">
        <f t="shared" si="544"/>
        <v>467.62145110410097</v>
      </c>
      <c r="W5792" t="str">
        <f t="shared" si="545"/>
        <v>LOSS</v>
      </c>
    </row>
    <row r="5793" spans="8:23" x14ac:dyDescent="0.35">
      <c r="H5793">
        <v>2013</v>
      </c>
      <c r="I5793" t="s">
        <v>21</v>
      </c>
      <c r="J5793" t="s">
        <v>2238</v>
      </c>
      <c r="K5793" t="s">
        <v>226</v>
      </c>
      <c r="L5793" t="str">
        <f t="shared" si="540"/>
        <v>Safari Wear Manufacturers</v>
      </c>
      <c r="M5793" t="s">
        <v>74</v>
      </c>
      <c r="N5793" t="s">
        <v>2258</v>
      </c>
      <c r="O5793">
        <v>456</v>
      </c>
      <c r="P5793">
        <v>3.07</v>
      </c>
      <c r="Q5793">
        <v>5.24</v>
      </c>
      <c r="R5793">
        <v>1.0787486515641855E-3</v>
      </c>
      <c r="S5793">
        <f t="shared" si="541"/>
        <v>1399.9199999999998</v>
      </c>
      <c r="T5793">
        <f t="shared" si="542"/>
        <v>0.49190938511326854</v>
      </c>
      <c r="U5793">
        <f t="shared" si="543"/>
        <v>2389.44</v>
      </c>
      <c r="V5793">
        <f t="shared" si="544"/>
        <v>989.02809061488699</v>
      </c>
      <c r="W5793" t="str">
        <f t="shared" si="545"/>
        <v>LOSS</v>
      </c>
    </row>
    <row r="5794" spans="8:23" x14ac:dyDescent="0.35">
      <c r="H5794">
        <v>2013</v>
      </c>
      <c r="I5794" t="s">
        <v>21</v>
      </c>
      <c r="J5794" t="s">
        <v>2238</v>
      </c>
      <c r="K5794" t="s">
        <v>226</v>
      </c>
      <c r="L5794" t="str">
        <f t="shared" si="540"/>
        <v>Safari Wear Manufacturers</v>
      </c>
      <c r="M5794" t="s">
        <v>79</v>
      </c>
      <c r="N5794" t="s">
        <v>2259</v>
      </c>
      <c r="O5794">
        <v>528</v>
      </c>
      <c r="P5794">
        <v>4.07</v>
      </c>
      <c r="Q5794">
        <v>6.17</v>
      </c>
      <c r="R5794">
        <v>1.5220700152207001E-3</v>
      </c>
      <c r="S5794">
        <f t="shared" si="541"/>
        <v>2148.96</v>
      </c>
      <c r="T5794">
        <f t="shared" si="542"/>
        <v>0.80365296803652964</v>
      </c>
      <c r="U5794">
        <f t="shared" si="543"/>
        <v>3257.7599999999998</v>
      </c>
      <c r="V5794">
        <f t="shared" si="544"/>
        <v>1107.9963470319633</v>
      </c>
      <c r="W5794" t="str">
        <f t="shared" si="545"/>
        <v>PROFIT</v>
      </c>
    </row>
    <row r="5795" spans="8:23" x14ac:dyDescent="0.35">
      <c r="H5795">
        <v>2013</v>
      </c>
      <c r="I5795" t="s">
        <v>21</v>
      </c>
      <c r="J5795" t="s">
        <v>2238</v>
      </c>
      <c r="K5795" t="s">
        <v>226</v>
      </c>
      <c r="L5795" t="str">
        <f t="shared" si="540"/>
        <v>Safari Wear Manufacturers</v>
      </c>
      <c r="M5795" t="s">
        <v>84</v>
      </c>
      <c r="N5795" t="s">
        <v>2260</v>
      </c>
      <c r="O5795">
        <v>528</v>
      </c>
      <c r="P5795">
        <v>3.42</v>
      </c>
      <c r="Q5795">
        <v>6.4</v>
      </c>
      <c r="R5795">
        <v>1.4662756598240469E-3</v>
      </c>
      <c r="S5795">
        <f t="shared" si="541"/>
        <v>1805.76</v>
      </c>
      <c r="T5795">
        <f t="shared" si="542"/>
        <v>0.77419354838709675</v>
      </c>
      <c r="U5795">
        <f t="shared" si="543"/>
        <v>3379.2000000000003</v>
      </c>
      <c r="V5795">
        <f t="shared" si="544"/>
        <v>1572.6658064516132</v>
      </c>
      <c r="W5795" t="str">
        <f t="shared" si="545"/>
        <v>PROFIT</v>
      </c>
    </row>
    <row r="5796" spans="8:23" x14ac:dyDescent="0.35">
      <c r="H5796">
        <v>2013</v>
      </c>
      <c r="I5796" t="s">
        <v>21</v>
      </c>
      <c r="J5796" t="s">
        <v>2238</v>
      </c>
      <c r="K5796" t="s">
        <v>226</v>
      </c>
      <c r="L5796" t="str">
        <f t="shared" si="540"/>
        <v>Safari Wear Manufacturers</v>
      </c>
      <c r="M5796" t="s">
        <v>89</v>
      </c>
      <c r="N5796" t="s">
        <v>2261</v>
      </c>
      <c r="O5796">
        <v>372</v>
      </c>
      <c r="P5796">
        <v>4.13</v>
      </c>
      <c r="Q5796">
        <v>6.74</v>
      </c>
      <c r="R5796">
        <v>1.5923566878980893E-3</v>
      </c>
      <c r="S5796">
        <f t="shared" si="541"/>
        <v>1536.36</v>
      </c>
      <c r="T5796">
        <f t="shared" si="542"/>
        <v>0.59235668789808915</v>
      </c>
      <c r="U5796">
        <f t="shared" si="543"/>
        <v>2507.2800000000002</v>
      </c>
      <c r="V5796">
        <f t="shared" si="544"/>
        <v>970.32764331210217</v>
      </c>
      <c r="W5796" t="str">
        <f t="shared" si="545"/>
        <v>LOSS</v>
      </c>
    </row>
    <row r="5797" spans="8:23" x14ac:dyDescent="0.35">
      <c r="H5797">
        <v>2013</v>
      </c>
      <c r="I5797" t="s">
        <v>21</v>
      </c>
      <c r="J5797" t="s">
        <v>2238</v>
      </c>
      <c r="K5797" t="s">
        <v>226</v>
      </c>
      <c r="L5797" t="str">
        <f t="shared" si="540"/>
        <v>Safari Wear Manufacturers</v>
      </c>
      <c r="M5797" t="s">
        <v>94</v>
      </c>
      <c r="N5797" t="s">
        <v>2262</v>
      </c>
      <c r="O5797">
        <v>468</v>
      </c>
      <c r="P5797">
        <v>3.1</v>
      </c>
      <c r="Q5797">
        <v>5.6</v>
      </c>
      <c r="R5797">
        <v>1.1061946902654867E-3</v>
      </c>
      <c r="S5797">
        <f t="shared" si="541"/>
        <v>1450.8</v>
      </c>
      <c r="T5797">
        <f t="shared" si="542"/>
        <v>0.51769911504424782</v>
      </c>
      <c r="U5797">
        <f t="shared" si="543"/>
        <v>2620.7999999999997</v>
      </c>
      <c r="V5797">
        <f t="shared" si="544"/>
        <v>1169.4823008849555</v>
      </c>
      <c r="W5797" t="str">
        <f t="shared" si="545"/>
        <v>PROFIT</v>
      </c>
    </row>
    <row r="5798" spans="8:23" x14ac:dyDescent="0.35">
      <c r="H5798">
        <v>2013</v>
      </c>
      <c r="I5798" t="s">
        <v>21</v>
      </c>
      <c r="J5798" t="s">
        <v>2238</v>
      </c>
      <c r="K5798" t="s">
        <v>226</v>
      </c>
      <c r="L5798" t="str">
        <f t="shared" si="540"/>
        <v>Safari Wear Manufacturers</v>
      </c>
      <c r="M5798" t="s">
        <v>99</v>
      </c>
      <c r="N5798" t="s">
        <v>2263</v>
      </c>
      <c r="O5798">
        <v>528</v>
      </c>
      <c r="P5798">
        <v>4.43</v>
      </c>
      <c r="Q5798">
        <v>5.78</v>
      </c>
      <c r="R5798">
        <v>1.1834319526627219E-3</v>
      </c>
      <c r="S5798">
        <f t="shared" si="541"/>
        <v>2339.04</v>
      </c>
      <c r="T5798">
        <f t="shared" si="542"/>
        <v>0.62485207100591722</v>
      </c>
      <c r="U5798">
        <f t="shared" si="543"/>
        <v>3051.84</v>
      </c>
      <c r="V5798">
        <f t="shared" si="544"/>
        <v>712.17514792899431</v>
      </c>
      <c r="W5798" t="str">
        <f t="shared" si="545"/>
        <v>LOSS</v>
      </c>
    </row>
    <row r="5799" spans="8:23" x14ac:dyDescent="0.35">
      <c r="H5799">
        <v>2013</v>
      </c>
      <c r="I5799" t="s">
        <v>21</v>
      </c>
      <c r="J5799" t="s">
        <v>2238</v>
      </c>
      <c r="K5799" t="s">
        <v>226</v>
      </c>
      <c r="L5799" t="str">
        <f t="shared" si="540"/>
        <v>Safari Wear Manufacturers</v>
      </c>
      <c r="M5799" t="s">
        <v>104</v>
      </c>
      <c r="N5799" t="s">
        <v>2264</v>
      </c>
      <c r="O5799">
        <v>420</v>
      </c>
      <c r="P5799">
        <v>4.1500000000000004</v>
      </c>
      <c r="Q5799">
        <v>6.01</v>
      </c>
      <c r="R5799">
        <v>1.4164305949008499E-3</v>
      </c>
      <c r="S5799">
        <f t="shared" si="541"/>
        <v>1743.0000000000002</v>
      </c>
      <c r="T5799">
        <f t="shared" si="542"/>
        <v>0.59490084985835701</v>
      </c>
      <c r="U5799">
        <f t="shared" si="543"/>
        <v>2524.1999999999998</v>
      </c>
      <c r="V5799">
        <f t="shared" si="544"/>
        <v>780.6050991501412</v>
      </c>
      <c r="W5799" t="str">
        <f t="shared" si="545"/>
        <v>LOSS</v>
      </c>
    </row>
    <row r="5800" spans="8:23" x14ac:dyDescent="0.35">
      <c r="H5800">
        <v>2013</v>
      </c>
      <c r="I5800" t="s">
        <v>21</v>
      </c>
      <c r="J5800" t="s">
        <v>2238</v>
      </c>
      <c r="K5800" t="s">
        <v>226</v>
      </c>
      <c r="L5800" t="str">
        <f t="shared" si="540"/>
        <v>Safari Wear Manufacturers</v>
      </c>
      <c r="M5800" t="s">
        <v>109</v>
      </c>
      <c r="N5800" t="s">
        <v>2265</v>
      </c>
      <c r="O5800">
        <v>372</v>
      </c>
      <c r="P5800">
        <v>4.4000000000000004</v>
      </c>
      <c r="Q5800">
        <v>5.29</v>
      </c>
      <c r="R5800">
        <v>1.2987012987012987E-3</v>
      </c>
      <c r="S5800">
        <f t="shared" si="541"/>
        <v>1636.8000000000002</v>
      </c>
      <c r="T5800">
        <f t="shared" si="542"/>
        <v>0.48311688311688311</v>
      </c>
      <c r="U5800">
        <f t="shared" si="543"/>
        <v>1967.88</v>
      </c>
      <c r="V5800">
        <f t="shared" si="544"/>
        <v>330.59688311688302</v>
      </c>
      <c r="W5800" t="str">
        <f t="shared" si="545"/>
        <v>LOSS</v>
      </c>
    </row>
    <row r="5801" spans="8:23" x14ac:dyDescent="0.35">
      <c r="H5801">
        <v>2013</v>
      </c>
      <c r="I5801" t="s">
        <v>21</v>
      </c>
      <c r="J5801" t="s">
        <v>2238</v>
      </c>
      <c r="K5801" t="s">
        <v>226</v>
      </c>
      <c r="L5801" t="str">
        <f t="shared" si="540"/>
        <v>Safari Wear Manufacturers</v>
      </c>
      <c r="M5801" t="s">
        <v>114</v>
      </c>
      <c r="N5801" t="s">
        <v>2266</v>
      </c>
      <c r="O5801">
        <v>420</v>
      </c>
      <c r="P5801">
        <v>4.16</v>
      </c>
      <c r="Q5801">
        <v>5.61</v>
      </c>
      <c r="R5801">
        <v>1.0570824524312897E-3</v>
      </c>
      <c r="S5801">
        <f t="shared" si="541"/>
        <v>1747.2</v>
      </c>
      <c r="T5801">
        <f t="shared" si="542"/>
        <v>0.44397463002114168</v>
      </c>
      <c r="U5801">
        <f t="shared" si="543"/>
        <v>2356.2000000000003</v>
      </c>
      <c r="V5801">
        <f t="shared" si="544"/>
        <v>608.55602536997912</v>
      </c>
      <c r="W5801" t="str">
        <f t="shared" si="545"/>
        <v>LOSS</v>
      </c>
    </row>
    <row r="5802" spans="8:23" x14ac:dyDescent="0.35">
      <c r="H5802">
        <v>2013</v>
      </c>
      <c r="I5802" t="s">
        <v>21</v>
      </c>
      <c r="J5802" t="s">
        <v>2238</v>
      </c>
      <c r="K5802" t="s">
        <v>226</v>
      </c>
      <c r="L5802" t="str">
        <f t="shared" si="540"/>
        <v>Safari Wear Manufacturers</v>
      </c>
      <c r="M5802" t="s">
        <v>119</v>
      </c>
      <c r="N5802" t="s">
        <v>2267</v>
      </c>
      <c r="O5802">
        <v>396</v>
      </c>
      <c r="P5802">
        <v>3.93</v>
      </c>
      <c r="Q5802">
        <v>5.67</v>
      </c>
      <c r="R5802">
        <v>1.652892561983471E-3</v>
      </c>
      <c r="S5802">
        <f t="shared" si="541"/>
        <v>1556.28</v>
      </c>
      <c r="T5802">
        <f t="shared" si="542"/>
        <v>0.65454545454545454</v>
      </c>
      <c r="U5802">
        <f t="shared" si="543"/>
        <v>2245.3200000000002</v>
      </c>
      <c r="V5802">
        <f t="shared" si="544"/>
        <v>688.38545454545476</v>
      </c>
      <c r="W5802" t="str">
        <f t="shared" si="545"/>
        <v>LOSS</v>
      </c>
    </row>
    <row r="5803" spans="8:23" x14ac:dyDescent="0.35">
      <c r="H5803">
        <v>2013</v>
      </c>
      <c r="I5803" t="s">
        <v>21</v>
      </c>
      <c r="J5803" t="s">
        <v>2238</v>
      </c>
      <c r="K5803" t="s">
        <v>226</v>
      </c>
      <c r="L5803" t="str">
        <f t="shared" si="540"/>
        <v>Safari Wear Manufacturers</v>
      </c>
      <c r="M5803" t="s">
        <v>124</v>
      </c>
      <c r="N5803" t="s">
        <v>2268</v>
      </c>
      <c r="O5803">
        <v>504</v>
      </c>
      <c r="P5803">
        <v>4.51</v>
      </c>
      <c r="Q5803">
        <v>6.28</v>
      </c>
      <c r="R5803">
        <v>1.25E-3</v>
      </c>
      <c r="S5803">
        <f t="shared" si="541"/>
        <v>2273.04</v>
      </c>
      <c r="T5803">
        <f t="shared" si="542"/>
        <v>0.63</v>
      </c>
      <c r="U5803">
        <f t="shared" si="543"/>
        <v>3165.1200000000003</v>
      </c>
      <c r="V5803">
        <f t="shared" si="544"/>
        <v>891.45000000000039</v>
      </c>
      <c r="W5803" t="str">
        <f t="shared" si="545"/>
        <v>LOSS</v>
      </c>
    </row>
    <row r="5804" spans="8:23" x14ac:dyDescent="0.35">
      <c r="H5804">
        <v>2013</v>
      </c>
      <c r="I5804" t="s">
        <v>21</v>
      </c>
      <c r="J5804" t="s">
        <v>2238</v>
      </c>
      <c r="K5804" t="s">
        <v>226</v>
      </c>
      <c r="L5804" t="str">
        <f t="shared" si="540"/>
        <v>Safari Wear Manufacturers</v>
      </c>
      <c r="M5804" t="s">
        <v>129</v>
      </c>
      <c r="N5804" t="s">
        <v>2269</v>
      </c>
      <c r="O5804">
        <v>432</v>
      </c>
      <c r="P5804">
        <v>3.81</v>
      </c>
      <c r="Q5804">
        <v>5.32</v>
      </c>
      <c r="R5804">
        <v>1.7921146953405018E-3</v>
      </c>
      <c r="S5804">
        <f t="shared" si="541"/>
        <v>1645.92</v>
      </c>
      <c r="T5804">
        <f t="shared" si="542"/>
        <v>0.77419354838709675</v>
      </c>
      <c r="U5804">
        <f t="shared" si="543"/>
        <v>2298.2400000000002</v>
      </c>
      <c r="V5804">
        <f t="shared" si="544"/>
        <v>651.54580645161309</v>
      </c>
      <c r="W5804" t="str">
        <f t="shared" si="545"/>
        <v>LOSS</v>
      </c>
    </row>
    <row r="5805" spans="8:23" x14ac:dyDescent="0.35">
      <c r="H5805">
        <v>2013</v>
      </c>
      <c r="I5805" t="s">
        <v>21</v>
      </c>
      <c r="J5805" t="s">
        <v>2238</v>
      </c>
      <c r="K5805" t="s">
        <v>226</v>
      </c>
      <c r="L5805" t="str">
        <f t="shared" si="540"/>
        <v>Safari Wear Manufacturers</v>
      </c>
      <c r="M5805" t="s">
        <v>134</v>
      </c>
      <c r="N5805" t="s">
        <v>2270</v>
      </c>
      <c r="O5805">
        <v>396</v>
      </c>
      <c r="P5805">
        <v>3.84</v>
      </c>
      <c r="Q5805">
        <v>6.11</v>
      </c>
      <c r="R5805">
        <v>1.6000000000000001E-3</v>
      </c>
      <c r="S5805">
        <f t="shared" si="541"/>
        <v>1520.6399999999999</v>
      </c>
      <c r="T5805">
        <f t="shared" si="542"/>
        <v>0.63360000000000005</v>
      </c>
      <c r="U5805">
        <f t="shared" si="543"/>
        <v>2419.56</v>
      </c>
      <c r="V5805">
        <f t="shared" si="544"/>
        <v>898.28640000000007</v>
      </c>
      <c r="W5805" t="str">
        <f t="shared" si="545"/>
        <v>LOSS</v>
      </c>
    </row>
    <row r="5806" spans="8:23" x14ac:dyDescent="0.35">
      <c r="H5806">
        <v>2013</v>
      </c>
      <c r="I5806" t="s">
        <v>21</v>
      </c>
      <c r="J5806" t="s">
        <v>2238</v>
      </c>
      <c r="K5806" t="s">
        <v>226</v>
      </c>
      <c r="L5806" t="str">
        <f t="shared" si="540"/>
        <v>Safari Wear Manufacturers</v>
      </c>
      <c r="M5806" t="s">
        <v>139</v>
      </c>
      <c r="N5806" t="s">
        <v>2271</v>
      </c>
      <c r="O5806">
        <v>372</v>
      </c>
      <c r="P5806">
        <v>4.12</v>
      </c>
      <c r="Q5806">
        <v>6.38</v>
      </c>
      <c r="R5806">
        <v>1.2484394506866417E-3</v>
      </c>
      <c r="S5806">
        <f t="shared" si="541"/>
        <v>1532.64</v>
      </c>
      <c r="T5806">
        <f t="shared" si="542"/>
        <v>0.46441947565543074</v>
      </c>
      <c r="U5806">
        <f t="shared" si="543"/>
        <v>2373.36</v>
      </c>
      <c r="V5806">
        <f t="shared" si="544"/>
        <v>840.25558052434462</v>
      </c>
      <c r="W5806" t="str">
        <f t="shared" si="545"/>
        <v>LOSS</v>
      </c>
    </row>
    <row r="5807" spans="8:23" x14ac:dyDescent="0.35">
      <c r="H5807">
        <v>2013</v>
      </c>
      <c r="I5807" t="s">
        <v>21</v>
      </c>
      <c r="J5807" t="s">
        <v>2238</v>
      </c>
      <c r="K5807" t="s">
        <v>226</v>
      </c>
      <c r="L5807" t="str">
        <f t="shared" si="540"/>
        <v>Safari Wear Manufacturers</v>
      </c>
      <c r="M5807" t="s">
        <v>144</v>
      </c>
      <c r="N5807" t="s">
        <v>2272</v>
      </c>
      <c r="O5807">
        <v>396</v>
      </c>
      <c r="P5807">
        <v>4.46</v>
      </c>
      <c r="Q5807">
        <v>7</v>
      </c>
      <c r="R5807">
        <v>1.4814814814814814E-3</v>
      </c>
      <c r="S5807">
        <f t="shared" si="541"/>
        <v>1766.16</v>
      </c>
      <c r="T5807">
        <f t="shared" si="542"/>
        <v>0.58666666666666667</v>
      </c>
      <c r="U5807">
        <f t="shared" si="543"/>
        <v>2772</v>
      </c>
      <c r="V5807">
        <f t="shared" si="544"/>
        <v>1005.2533333333332</v>
      </c>
      <c r="W5807" t="str">
        <f t="shared" si="545"/>
        <v>PROFIT</v>
      </c>
    </row>
    <row r="5808" spans="8:23" x14ac:dyDescent="0.35">
      <c r="H5808">
        <v>2013</v>
      </c>
      <c r="I5808" t="s">
        <v>21</v>
      </c>
      <c r="J5808" t="s">
        <v>627</v>
      </c>
      <c r="K5808" t="s">
        <v>512</v>
      </c>
      <c r="L5808" t="str">
        <f t="shared" si="540"/>
        <v>ProFit Uniforms</v>
      </c>
      <c r="M5808" t="s">
        <v>149</v>
      </c>
      <c r="N5808" t="s">
        <v>2273</v>
      </c>
      <c r="O5808">
        <v>1176</v>
      </c>
      <c r="P5808">
        <v>2.04</v>
      </c>
      <c r="Q5808">
        <v>3.28</v>
      </c>
      <c r="R5808">
        <v>1.4903129657228018E-3</v>
      </c>
      <c r="S5808">
        <f t="shared" si="541"/>
        <v>2399.04</v>
      </c>
      <c r="T5808">
        <f t="shared" si="542"/>
        <v>1.752608047690015</v>
      </c>
      <c r="U5808">
        <f t="shared" si="543"/>
        <v>3857.2799999999997</v>
      </c>
      <c r="V5808">
        <f t="shared" si="544"/>
        <v>1456.4873919523097</v>
      </c>
      <c r="W5808" t="str">
        <f t="shared" si="545"/>
        <v>PROFIT</v>
      </c>
    </row>
    <row r="5809" spans="8:23" x14ac:dyDescent="0.35">
      <c r="H5809">
        <v>2013</v>
      </c>
      <c r="I5809" t="s">
        <v>21</v>
      </c>
      <c r="J5809" t="s">
        <v>627</v>
      </c>
      <c r="K5809" t="s">
        <v>512</v>
      </c>
      <c r="L5809" t="str">
        <f t="shared" si="540"/>
        <v>ProFit Uniforms</v>
      </c>
      <c r="M5809" t="s">
        <v>154</v>
      </c>
      <c r="N5809" t="s">
        <v>2275</v>
      </c>
      <c r="O5809">
        <v>948</v>
      </c>
      <c r="P5809">
        <v>2.23</v>
      </c>
      <c r="Q5809">
        <v>3.95</v>
      </c>
      <c r="R5809">
        <v>1.0869565217391304E-3</v>
      </c>
      <c r="S5809">
        <f t="shared" si="541"/>
        <v>2114.04</v>
      </c>
      <c r="T5809">
        <f t="shared" si="542"/>
        <v>1.0304347826086957</v>
      </c>
      <c r="U5809">
        <f t="shared" si="543"/>
        <v>3744.6000000000004</v>
      </c>
      <c r="V5809">
        <f t="shared" si="544"/>
        <v>1629.5295652173918</v>
      </c>
      <c r="W5809" t="str">
        <f t="shared" si="545"/>
        <v>PROFIT</v>
      </c>
    </row>
    <row r="5810" spans="8:23" x14ac:dyDescent="0.35">
      <c r="H5810">
        <v>2013</v>
      </c>
      <c r="I5810" t="s">
        <v>21</v>
      </c>
      <c r="J5810" t="s">
        <v>627</v>
      </c>
      <c r="K5810" t="s">
        <v>512</v>
      </c>
      <c r="L5810" t="str">
        <f t="shared" si="540"/>
        <v>ProFit Uniforms</v>
      </c>
      <c r="M5810" t="s">
        <v>159</v>
      </c>
      <c r="N5810" t="s">
        <v>2276</v>
      </c>
      <c r="O5810">
        <v>1104</v>
      </c>
      <c r="P5810">
        <v>2.66</v>
      </c>
      <c r="Q5810">
        <v>3.55</v>
      </c>
      <c r="R5810">
        <v>1.277139208173691E-3</v>
      </c>
      <c r="S5810">
        <f t="shared" si="541"/>
        <v>2936.6400000000003</v>
      </c>
      <c r="T5810">
        <f t="shared" si="542"/>
        <v>1.4099616858237549</v>
      </c>
      <c r="U5810">
        <f t="shared" si="543"/>
        <v>3919.2</v>
      </c>
      <c r="V5810">
        <f t="shared" si="544"/>
        <v>981.15003831417573</v>
      </c>
      <c r="W5810" t="str">
        <f t="shared" si="545"/>
        <v>LOSS</v>
      </c>
    </row>
    <row r="5811" spans="8:23" x14ac:dyDescent="0.35">
      <c r="H5811">
        <v>2013</v>
      </c>
      <c r="I5811" t="s">
        <v>21</v>
      </c>
      <c r="J5811" t="s">
        <v>627</v>
      </c>
      <c r="K5811" t="s">
        <v>512</v>
      </c>
      <c r="L5811" t="str">
        <f t="shared" si="540"/>
        <v>ProFit Uniforms</v>
      </c>
      <c r="M5811" t="s">
        <v>164</v>
      </c>
      <c r="N5811" t="s">
        <v>2278</v>
      </c>
      <c r="O5811">
        <v>768</v>
      </c>
      <c r="P5811">
        <v>2.5099999999999998</v>
      </c>
      <c r="Q5811">
        <v>3.39</v>
      </c>
      <c r="R5811">
        <v>1.5384615384615385E-3</v>
      </c>
      <c r="S5811">
        <f t="shared" si="541"/>
        <v>1927.6799999999998</v>
      </c>
      <c r="T5811">
        <f t="shared" si="542"/>
        <v>1.1815384615384614</v>
      </c>
      <c r="U5811">
        <f t="shared" si="543"/>
        <v>2603.52</v>
      </c>
      <c r="V5811">
        <f t="shared" si="544"/>
        <v>674.65846153846167</v>
      </c>
      <c r="W5811" t="str">
        <f t="shared" si="545"/>
        <v>LOSS</v>
      </c>
    </row>
    <row r="5812" spans="8:23" x14ac:dyDescent="0.35">
      <c r="H5812">
        <v>2013</v>
      </c>
      <c r="I5812" t="s">
        <v>21</v>
      </c>
      <c r="J5812" t="s">
        <v>627</v>
      </c>
      <c r="K5812" t="s">
        <v>512</v>
      </c>
      <c r="L5812" t="str">
        <f t="shared" si="540"/>
        <v>ProFit Uniforms</v>
      </c>
      <c r="M5812" t="s">
        <v>169</v>
      </c>
      <c r="N5812" t="s">
        <v>2279</v>
      </c>
      <c r="O5812">
        <v>900</v>
      </c>
      <c r="P5812">
        <v>2.5499999999999998</v>
      </c>
      <c r="Q5812">
        <v>3.55</v>
      </c>
      <c r="R5812">
        <v>1.4164305949008499E-3</v>
      </c>
      <c r="S5812">
        <f t="shared" si="541"/>
        <v>2295</v>
      </c>
      <c r="T5812">
        <f t="shared" si="542"/>
        <v>1.2747875354107649</v>
      </c>
      <c r="U5812">
        <f t="shared" si="543"/>
        <v>3195</v>
      </c>
      <c r="V5812">
        <f t="shared" si="544"/>
        <v>898.72521246458928</v>
      </c>
      <c r="W5812" t="str">
        <f t="shared" si="545"/>
        <v>LOSS</v>
      </c>
    </row>
    <row r="5813" spans="8:23" x14ac:dyDescent="0.35">
      <c r="H5813">
        <v>2013</v>
      </c>
      <c r="I5813" t="s">
        <v>21</v>
      </c>
      <c r="J5813" t="s">
        <v>627</v>
      </c>
      <c r="K5813" t="s">
        <v>512</v>
      </c>
      <c r="L5813" t="str">
        <f t="shared" si="540"/>
        <v>ProFit Uniforms</v>
      </c>
      <c r="M5813" t="s">
        <v>174</v>
      </c>
      <c r="N5813" t="s">
        <v>2280</v>
      </c>
      <c r="O5813">
        <v>1008</v>
      </c>
      <c r="P5813">
        <v>2.65</v>
      </c>
      <c r="Q5813">
        <v>3.25</v>
      </c>
      <c r="R5813">
        <v>1.0834236186348862E-3</v>
      </c>
      <c r="S5813">
        <f t="shared" si="541"/>
        <v>2671.2</v>
      </c>
      <c r="T5813">
        <f t="shared" si="542"/>
        <v>1.0920910075839654</v>
      </c>
      <c r="U5813">
        <f t="shared" si="543"/>
        <v>3276</v>
      </c>
      <c r="V5813">
        <f t="shared" si="544"/>
        <v>603.70790899241626</v>
      </c>
      <c r="W5813" t="str">
        <f t="shared" si="545"/>
        <v>LOSS</v>
      </c>
    </row>
    <row r="5814" spans="8:23" x14ac:dyDescent="0.35">
      <c r="H5814">
        <v>2013</v>
      </c>
      <c r="I5814" t="s">
        <v>21</v>
      </c>
      <c r="J5814" t="s">
        <v>627</v>
      </c>
      <c r="K5814" t="s">
        <v>512</v>
      </c>
      <c r="L5814" t="str">
        <f t="shared" si="540"/>
        <v>ProFit Uniforms</v>
      </c>
      <c r="M5814" t="s">
        <v>179</v>
      </c>
      <c r="N5814" t="s">
        <v>2281</v>
      </c>
      <c r="O5814">
        <v>840</v>
      </c>
      <c r="P5814">
        <v>2.83</v>
      </c>
      <c r="Q5814">
        <v>3.83</v>
      </c>
      <c r="R5814">
        <v>1.1600928074245939E-3</v>
      </c>
      <c r="S5814">
        <f t="shared" si="541"/>
        <v>2377.2000000000003</v>
      </c>
      <c r="T5814">
        <f t="shared" si="542"/>
        <v>0.97447795823665895</v>
      </c>
      <c r="U5814">
        <f t="shared" si="543"/>
        <v>3217.2000000000003</v>
      </c>
      <c r="V5814">
        <f t="shared" si="544"/>
        <v>839.02552204176334</v>
      </c>
      <c r="W5814" t="str">
        <f t="shared" si="545"/>
        <v>LOSS</v>
      </c>
    </row>
    <row r="5815" spans="8:23" x14ac:dyDescent="0.35">
      <c r="H5815">
        <v>2013</v>
      </c>
      <c r="I5815" t="s">
        <v>21</v>
      </c>
      <c r="J5815" t="s">
        <v>627</v>
      </c>
      <c r="K5815" t="s">
        <v>512</v>
      </c>
      <c r="L5815" t="str">
        <f t="shared" si="540"/>
        <v>ProFit Uniforms</v>
      </c>
      <c r="M5815" t="s">
        <v>184</v>
      </c>
      <c r="N5815" t="s">
        <v>2282</v>
      </c>
      <c r="O5815">
        <v>960</v>
      </c>
      <c r="P5815">
        <v>2.0499999999999998</v>
      </c>
      <c r="Q5815">
        <v>3.32</v>
      </c>
      <c r="R5815">
        <v>1.5772870662460567E-3</v>
      </c>
      <c r="S5815">
        <f t="shared" si="541"/>
        <v>1967.9999999999998</v>
      </c>
      <c r="T5815">
        <f t="shared" si="542"/>
        <v>1.5141955835962144</v>
      </c>
      <c r="U5815">
        <f t="shared" si="543"/>
        <v>3187.2</v>
      </c>
      <c r="V5815">
        <f t="shared" si="544"/>
        <v>1217.6858044164039</v>
      </c>
      <c r="W5815" t="str">
        <f t="shared" si="545"/>
        <v>PROFIT</v>
      </c>
    </row>
    <row r="5816" spans="8:23" x14ac:dyDescent="0.35">
      <c r="H5816">
        <v>2013</v>
      </c>
      <c r="I5816" t="s">
        <v>21</v>
      </c>
      <c r="J5816" t="s">
        <v>627</v>
      </c>
      <c r="K5816" t="s">
        <v>512</v>
      </c>
      <c r="L5816" t="str">
        <f t="shared" si="540"/>
        <v>ProFit Uniforms</v>
      </c>
      <c r="M5816" t="s">
        <v>189</v>
      </c>
      <c r="N5816" t="s">
        <v>2283</v>
      </c>
      <c r="O5816">
        <v>1020</v>
      </c>
      <c r="P5816">
        <v>2.5099999999999998</v>
      </c>
      <c r="Q5816">
        <v>3.83</v>
      </c>
      <c r="R5816">
        <v>1.3422818791946308E-3</v>
      </c>
      <c r="S5816">
        <f t="shared" si="541"/>
        <v>2560.1999999999998</v>
      </c>
      <c r="T5816">
        <f t="shared" si="542"/>
        <v>1.3691275167785235</v>
      </c>
      <c r="U5816">
        <f t="shared" si="543"/>
        <v>3906.6</v>
      </c>
      <c r="V5816">
        <f t="shared" si="544"/>
        <v>1345.0308724832216</v>
      </c>
      <c r="W5816" t="str">
        <f t="shared" si="545"/>
        <v>PROFIT</v>
      </c>
    </row>
    <row r="5817" spans="8:23" x14ac:dyDescent="0.35">
      <c r="H5817">
        <v>2013</v>
      </c>
      <c r="I5817" t="s">
        <v>21</v>
      </c>
      <c r="J5817" t="s">
        <v>627</v>
      </c>
      <c r="K5817" t="s">
        <v>512</v>
      </c>
      <c r="L5817" t="str">
        <f t="shared" si="540"/>
        <v>ProFit Uniforms</v>
      </c>
      <c r="M5817" t="s">
        <v>194</v>
      </c>
      <c r="N5817" t="s">
        <v>2284</v>
      </c>
      <c r="O5817">
        <v>888</v>
      </c>
      <c r="P5817">
        <v>2.68</v>
      </c>
      <c r="Q5817">
        <v>3.62</v>
      </c>
      <c r="R5817">
        <v>1.7452006980802793E-3</v>
      </c>
      <c r="S5817">
        <f t="shared" si="541"/>
        <v>2379.84</v>
      </c>
      <c r="T5817">
        <f t="shared" si="542"/>
        <v>1.549738219895288</v>
      </c>
      <c r="U5817">
        <f t="shared" si="543"/>
        <v>3214.56</v>
      </c>
      <c r="V5817">
        <f t="shared" si="544"/>
        <v>833.17026178010451</v>
      </c>
      <c r="W5817" t="str">
        <f t="shared" si="545"/>
        <v>LOSS</v>
      </c>
    </row>
    <row r="5818" spans="8:23" x14ac:dyDescent="0.35">
      <c r="H5818">
        <v>2013</v>
      </c>
      <c r="I5818" t="s">
        <v>21</v>
      </c>
      <c r="J5818" t="s">
        <v>627</v>
      </c>
      <c r="K5818" t="s">
        <v>512</v>
      </c>
      <c r="L5818" t="str">
        <f t="shared" si="540"/>
        <v>ProFit Uniforms</v>
      </c>
      <c r="M5818" t="s">
        <v>199</v>
      </c>
      <c r="N5818" t="s">
        <v>2285</v>
      </c>
      <c r="O5818">
        <v>1152</v>
      </c>
      <c r="P5818">
        <v>2.98</v>
      </c>
      <c r="Q5818">
        <v>3.41</v>
      </c>
      <c r="R5818">
        <v>1.2853470437017994E-3</v>
      </c>
      <c r="S5818">
        <f t="shared" si="541"/>
        <v>3432.96</v>
      </c>
      <c r="T5818">
        <f t="shared" si="542"/>
        <v>1.480719794344473</v>
      </c>
      <c r="U5818">
        <f t="shared" si="543"/>
        <v>3928.32</v>
      </c>
      <c r="V5818">
        <f t="shared" si="544"/>
        <v>493.87928020565568</v>
      </c>
      <c r="W5818" t="str">
        <f t="shared" si="545"/>
        <v>LOSS</v>
      </c>
    </row>
    <row r="5819" spans="8:23" x14ac:dyDescent="0.35">
      <c r="H5819">
        <v>2013</v>
      </c>
      <c r="I5819" t="s">
        <v>21</v>
      </c>
      <c r="J5819" t="s">
        <v>627</v>
      </c>
      <c r="K5819" t="s">
        <v>512</v>
      </c>
      <c r="L5819" t="str">
        <f t="shared" si="540"/>
        <v>ProFit Uniforms</v>
      </c>
      <c r="M5819" t="s">
        <v>204</v>
      </c>
      <c r="N5819" t="s">
        <v>2286</v>
      </c>
      <c r="O5819">
        <v>804</v>
      </c>
      <c r="P5819">
        <v>2.13</v>
      </c>
      <c r="Q5819">
        <v>3.6</v>
      </c>
      <c r="R5819">
        <v>1.2285012285012285E-3</v>
      </c>
      <c r="S5819">
        <f t="shared" si="541"/>
        <v>1712.52</v>
      </c>
      <c r="T5819">
        <f t="shared" si="542"/>
        <v>0.98771498771498767</v>
      </c>
      <c r="U5819">
        <f t="shared" si="543"/>
        <v>2894.4</v>
      </c>
      <c r="V5819">
        <f t="shared" si="544"/>
        <v>1180.8922850122851</v>
      </c>
      <c r="W5819" t="str">
        <f t="shared" si="545"/>
        <v>PROFIT</v>
      </c>
    </row>
    <row r="5820" spans="8:23" x14ac:dyDescent="0.35">
      <c r="H5820">
        <v>2013</v>
      </c>
      <c r="I5820" t="s">
        <v>21</v>
      </c>
      <c r="J5820" t="s">
        <v>627</v>
      </c>
      <c r="K5820" t="s">
        <v>512</v>
      </c>
      <c r="L5820" t="str">
        <f t="shared" si="540"/>
        <v>ProFit Uniforms</v>
      </c>
      <c r="M5820" t="s">
        <v>209</v>
      </c>
      <c r="N5820" t="s">
        <v>2287</v>
      </c>
      <c r="O5820">
        <v>732</v>
      </c>
      <c r="P5820">
        <v>2.39</v>
      </c>
      <c r="Q5820">
        <v>3.41</v>
      </c>
      <c r="R5820">
        <v>1.2787723785166241E-3</v>
      </c>
      <c r="S5820">
        <f t="shared" si="541"/>
        <v>1749.48</v>
      </c>
      <c r="T5820">
        <f t="shared" si="542"/>
        <v>0.93606138107416892</v>
      </c>
      <c r="U5820">
        <f t="shared" si="543"/>
        <v>2496.12</v>
      </c>
      <c r="V5820">
        <f t="shared" si="544"/>
        <v>745.70393861892569</v>
      </c>
      <c r="W5820" t="str">
        <f t="shared" si="545"/>
        <v>LOSS</v>
      </c>
    </row>
    <row r="5821" spans="8:23" x14ac:dyDescent="0.35">
      <c r="H5821">
        <v>2013</v>
      </c>
      <c r="I5821" t="s">
        <v>21</v>
      </c>
      <c r="J5821" t="s">
        <v>627</v>
      </c>
      <c r="K5821" t="s">
        <v>512</v>
      </c>
      <c r="L5821" t="str">
        <f t="shared" si="540"/>
        <v>ProFit Uniforms</v>
      </c>
      <c r="M5821" t="s">
        <v>214</v>
      </c>
      <c r="N5821" t="s">
        <v>2288</v>
      </c>
      <c r="O5821">
        <v>672</v>
      </c>
      <c r="P5821">
        <v>2.64</v>
      </c>
      <c r="Q5821">
        <v>3.33</v>
      </c>
      <c r="R5821">
        <v>1.1641443538998836E-3</v>
      </c>
      <c r="S5821">
        <f t="shared" si="541"/>
        <v>1774.0800000000002</v>
      </c>
      <c r="T5821">
        <f t="shared" si="542"/>
        <v>0.78230500582072171</v>
      </c>
      <c r="U5821">
        <f t="shared" si="543"/>
        <v>2237.7600000000002</v>
      </c>
      <c r="V5821">
        <f t="shared" si="544"/>
        <v>462.89769499417935</v>
      </c>
      <c r="W5821" t="str">
        <f t="shared" si="545"/>
        <v>LOSS</v>
      </c>
    </row>
    <row r="5822" spans="8:23" x14ac:dyDescent="0.35">
      <c r="H5822">
        <v>2013</v>
      </c>
      <c r="I5822" t="s">
        <v>21</v>
      </c>
      <c r="J5822" t="s">
        <v>627</v>
      </c>
      <c r="K5822" t="s">
        <v>512</v>
      </c>
      <c r="L5822" t="str">
        <f t="shared" si="540"/>
        <v>ProFit Uniforms</v>
      </c>
      <c r="M5822" t="s">
        <v>219</v>
      </c>
      <c r="N5822" t="s">
        <v>2289</v>
      </c>
      <c r="O5822">
        <v>1104</v>
      </c>
      <c r="P5822">
        <v>2.0499999999999998</v>
      </c>
      <c r="Q5822">
        <v>3.26</v>
      </c>
      <c r="R5822">
        <v>1.6000000000000001E-3</v>
      </c>
      <c r="S5822">
        <f t="shared" si="541"/>
        <v>2263.1999999999998</v>
      </c>
      <c r="T5822">
        <f t="shared" si="542"/>
        <v>1.7664000000000002</v>
      </c>
      <c r="U5822">
        <f t="shared" si="543"/>
        <v>3599.04</v>
      </c>
      <c r="V5822">
        <f t="shared" si="544"/>
        <v>1334.0736000000002</v>
      </c>
      <c r="W5822" t="str">
        <f t="shared" si="545"/>
        <v>PROFIT</v>
      </c>
    </row>
    <row r="5823" spans="8:23" x14ac:dyDescent="0.35">
      <c r="H5823">
        <v>2013</v>
      </c>
      <c r="I5823" t="s">
        <v>21</v>
      </c>
      <c r="J5823" t="s">
        <v>627</v>
      </c>
      <c r="K5823" t="s">
        <v>512</v>
      </c>
      <c r="L5823" t="str">
        <f t="shared" si="540"/>
        <v>ProFit Uniforms</v>
      </c>
      <c r="M5823" t="s">
        <v>224</v>
      </c>
      <c r="N5823" t="s">
        <v>2290</v>
      </c>
      <c r="O5823">
        <v>912</v>
      </c>
      <c r="P5823">
        <v>2.29</v>
      </c>
      <c r="Q5823">
        <v>3.69</v>
      </c>
      <c r="R5823">
        <v>1.4858841010401188E-3</v>
      </c>
      <c r="S5823">
        <f t="shared" si="541"/>
        <v>2088.48</v>
      </c>
      <c r="T5823">
        <f t="shared" si="542"/>
        <v>1.3551263001485883</v>
      </c>
      <c r="U5823">
        <f t="shared" si="543"/>
        <v>3365.2799999999997</v>
      </c>
      <c r="V5823">
        <f t="shared" si="544"/>
        <v>1275.4448736998511</v>
      </c>
      <c r="W5823" t="str">
        <f t="shared" si="545"/>
        <v>PROFIT</v>
      </c>
    </row>
    <row r="5824" spans="8:23" x14ac:dyDescent="0.35">
      <c r="H5824">
        <v>2013</v>
      </c>
      <c r="I5824" t="s">
        <v>21</v>
      </c>
      <c r="J5824" t="s">
        <v>627</v>
      </c>
      <c r="K5824" t="s">
        <v>512</v>
      </c>
      <c r="L5824" t="str">
        <f t="shared" si="540"/>
        <v>ProFit Uniforms</v>
      </c>
      <c r="M5824" t="s">
        <v>229</v>
      </c>
      <c r="N5824" t="s">
        <v>2291</v>
      </c>
      <c r="O5824">
        <v>828</v>
      </c>
      <c r="P5824">
        <v>2.68</v>
      </c>
      <c r="Q5824">
        <v>3.67</v>
      </c>
      <c r="R5824">
        <v>1.3869625520110957E-3</v>
      </c>
      <c r="S5824">
        <f t="shared" si="541"/>
        <v>2219.04</v>
      </c>
      <c r="T5824">
        <f t="shared" si="542"/>
        <v>1.1484049930651872</v>
      </c>
      <c r="U5824">
        <f t="shared" si="543"/>
        <v>3038.7599999999998</v>
      </c>
      <c r="V5824">
        <f t="shared" si="544"/>
        <v>818.57159500693456</v>
      </c>
      <c r="W5824" t="str">
        <f t="shared" si="545"/>
        <v>LOSS</v>
      </c>
    </row>
    <row r="5825" spans="8:23" x14ac:dyDescent="0.35">
      <c r="H5825">
        <v>2013</v>
      </c>
      <c r="I5825" t="s">
        <v>21</v>
      </c>
      <c r="J5825" t="s">
        <v>627</v>
      </c>
      <c r="K5825" t="s">
        <v>512</v>
      </c>
      <c r="L5825" t="str">
        <f t="shared" si="540"/>
        <v>ProFit Uniforms</v>
      </c>
      <c r="M5825" t="s">
        <v>234</v>
      </c>
      <c r="N5825" t="s">
        <v>2292</v>
      </c>
      <c r="O5825">
        <v>1008</v>
      </c>
      <c r="P5825">
        <v>2.72</v>
      </c>
      <c r="Q5825">
        <v>3.75</v>
      </c>
      <c r="R5825">
        <v>1.3966480446927375E-3</v>
      </c>
      <c r="S5825">
        <f t="shared" si="541"/>
        <v>2741.76</v>
      </c>
      <c r="T5825">
        <f t="shared" si="542"/>
        <v>1.4078212290502794</v>
      </c>
      <c r="U5825">
        <f t="shared" si="543"/>
        <v>3780</v>
      </c>
      <c r="V5825">
        <f t="shared" si="544"/>
        <v>1036.8321787709494</v>
      </c>
      <c r="W5825" t="str">
        <f t="shared" si="545"/>
        <v>PROFIT</v>
      </c>
    </row>
    <row r="5826" spans="8:23" x14ac:dyDescent="0.35">
      <c r="H5826">
        <v>2013</v>
      </c>
      <c r="I5826" t="s">
        <v>21</v>
      </c>
      <c r="J5826" t="s">
        <v>627</v>
      </c>
      <c r="K5826" t="s">
        <v>512</v>
      </c>
      <c r="L5826" t="str">
        <f t="shared" si="540"/>
        <v>ProFit Uniforms</v>
      </c>
      <c r="M5826" t="s">
        <v>239</v>
      </c>
      <c r="N5826" t="s">
        <v>2293</v>
      </c>
      <c r="O5826">
        <v>936</v>
      </c>
      <c r="P5826">
        <v>2.23</v>
      </c>
      <c r="Q5826">
        <v>3.9</v>
      </c>
      <c r="R5826">
        <v>1.0309278350515464E-3</v>
      </c>
      <c r="S5826">
        <f t="shared" si="541"/>
        <v>2087.2800000000002</v>
      </c>
      <c r="T5826">
        <f t="shared" si="542"/>
        <v>0.96494845360824744</v>
      </c>
      <c r="U5826">
        <f t="shared" si="543"/>
        <v>3650.4</v>
      </c>
      <c r="V5826">
        <f t="shared" si="544"/>
        <v>1562.1550515463916</v>
      </c>
      <c r="W5826" t="str">
        <f t="shared" si="545"/>
        <v>PROFIT</v>
      </c>
    </row>
    <row r="5827" spans="8:23" x14ac:dyDescent="0.35">
      <c r="H5827">
        <v>2013</v>
      </c>
      <c r="I5827" t="s">
        <v>21</v>
      </c>
      <c r="J5827" t="s">
        <v>627</v>
      </c>
      <c r="K5827" t="s">
        <v>512</v>
      </c>
      <c r="L5827" t="str">
        <f t="shared" ref="L5827:L5890" si="546">VLOOKUP($K5827,$A$1:$C$124,MATCH($L$1,$A$1:$C$1,0),0)</f>
        <v>ProFit Uniforms</v>
      </c>
      <c r="M5827" t="s">
        <v>244</v>
      </c>
      <c r="N5827" t="s">
        <v>2294</v>
      </c>
      <c r="O5827">
        <v>636</v>
      </c>
      <c r="P5827">
        <v>2.82</v>
      </c>
      <c r="Q5827">
        <v>3.77</v>
      </c>
      <c r="R5827">
        <v>1.7730496453900709E-3</v>
      </c>
      <c r="S5827">
        <f t="shared" ref="S5827:S5890" si="547">P5827*O5827</f>
        <v>1793.52</v>
      </c>
      <c r="T5827">
        <f t="shared" ref="T5827:T5890" si="548">R5827*O5827</f>
        <v>1.1276595744680851</v>
      </c>
      <c r="U5827">
        <f t="shared" ref="U5827:U5890" si="549">Q5827*O5827</f>
        <v>2397.7199999999998</v>
      </c>
      <c r="V5827">
        <f t="shared" ref="V5827:V5890" si="550">Q5827*O5827-S5827-T5827</f>
        <v>603.07234042553171</v>
      </c>
      <c r="W5827" t="str">
        <f t="shared" ref="W5827:W5890" si="551">IF(V5827&gt;1000,"PROFIT","LOSS")</f>
        <v>LOSS</v>
      </c>
    </row>
    <row r="5828" spans="8:23" x14ac:dyDescent="0.35">
      <c r="H5828">
        <v>2013</v>
      </c>
      <c r="I5828" t="s">
        <v>21</v>
      </c>
      <c r="J5828" t="s">
        <v>627</v>
      </c>
      <c r="K5828" t="s">
        <v>512</v>
      </c>
      <c r="L5828" t="str">
        <f t="shared" si="546"/>
        <v>ProFit Uniforms</v>
      </c>
      <c r="M5828" t="s">
        <v>249</v>
      </c>
      <c r="N5828" t="s">
        <v>2295</v>
      </c>
      <c r="O5828">
        <v>1008</v>
      </c>
      <c r="P5828">
        <v>2.98</v>
      </c>
      <c r="Q5828">
        <v>3.45</v>
      </c>
      <c r="R5828">
        <v>1.1750881316098707E-3</v>
      </c>
      <c r="S5828">
        <f t="shared" si="547"/>
        <v>3003.84</v>
      </c>
      <c r="T5828">
        <f t="shared" si="548"/>
        <v>1.1844888366627497</v>
      </c>
      <c r="U5828">
        <f t="shared" si="549"/>
        <v>3477.6000000000004</v>
      </c>
      <c r="V5828">
        <f t="shared" si="550"/>
        <v>472.57551116333747</v>
      </c>
      <c r="W5828" t="str">
        <f t="shared" si="551"/>
        <v>LOSS</v>
      </c>
    </row>
    <row r="5829" spans="8:23" x14ac:dyDescent="0.35">
      <c r="H5829">
        <v>2013</v>
      </c>
      <c r="I5829" t="s">
        <v>21</v>
      </c>
      <c r="J5829" t="s">
        <v>627</v>
      </c>
      <c r="K5829" t="s">
        <v>512</v>
      </c>
      <c r="L5829" t="str">
        <f t="shared" si="546"/>
        <v>ProFit Uniforms</v>
      </c>
      <c r="M5829" t="s">
        <v>254</v>
      </c>
      <c r="N5829" t="s">
        <v>2296</v>
      </c>
      <c r="O5829">
        <v>948</v>
      </c>
      <c r="P5829">
        <v>2.9</v>
      </c>
      <c r="Q5829">
        <v>3.64</v>
      </c>
      <c r="R5829">
        <v>1.1210762331838565E-3</v>
      </c>
      <c r="S5829">
        <f t="shared" si="547"/>
        <v>2749.2</v>
      </c>
      <c r="T5829">
        <f t="shared" si="548"/>
        <v>1.0627802690582959</v>
      </c>
      <c r="U5829">
        <f t="shared" si="549"/>
        <v>3450.7200000000003</v>
      </c>
      <c r="V5829">
        <f t="shared" si="550"/>
        <v>700.45721973094214</v>
      </c>
      <c r="W5829" t="str">
        <f t="shared" si="551"/>
        <v>LOSS</v>
      </c>
    </row>
    <row r="5830" spans="8:23" x14ac:dyDescent="0.35">
      <c r="H5830">
        <v>2013</v>
      </c>
      <c r="I5830" t="s">
        <v>21</v>
      </c>
      <c r="J5830" t="s">
        <v>627</v>
      </c>
      <c r="K5830" t="s">
        <v>512</v>
      </c>
      <c r="L5830" t="str">
        <f t="shared" si="546"/>
        <v>ProFit Uniforms</v>
      </c>
      <c r="M5830" t="s">
        <v>23</v>
      </c>
      <c r="N5830" t="s">
        <v>2297</v>
      </c>
      <c r="O5830">
        <v>1128</v>
      </c>
      <c r="P5830">
        <v>2.3199999999999998</v>
      </c>
      <c r="Q5830">
        <v>3.6</v>
      </c>
      <c r="R5830">
        <v>1.0319917440660474E-3</v>
      </c>
      <c r="S5830">
        <f t="shared" si="547"/>
        <v>2616.96</v>
      </c>
      <c r="T5830">
        <f t="shared" si="548"/>
        <v>1.1640866873065014</v>
      </c>
      <c r="U5830">
        <f t="shared" si="549"/>
        <v>4060.8</v>
      </c>
      <c r="V5830">
        <f t="shared" si="550"/>
        <v>1442.6759133126936</v>
      </c>
      <c r="W5830" t="str">
        <f t="shared" si="551"/>
        <v>PROFIT</v>
      </c>
    </row>
    <row r="5831" spans="8:23" x14ac:dyDescent="0.35">
      <c r="H5831">
        <v>2013</v>
      </c>
      <c r="I5831" t="s">
        <v>21</v>
      </c>
      <c r="J5831" t="s">
        <v>627</v>
      </c>
      <c r="K5831" t="s">
        <v>512</v>
      </c>
      <c r="L5831" t="str">
        <f t="shared" si="546"/>
        <v>ProFit Uniforms</v>
      </c>
      <c r="M5831" t="s">
        <v>28</v>
      </c>
      <c r="N5831" t="s">
        <v>2298</v>
      </c>
      <c r="O5831">
        <v>876</v>
      </c>
      <c r="P5831">
        <v>2.2400000000000002</v>
      </c>
      <c r="Q5831">
        <v>3.69</v>
      </c>
      <c r="R5831">
        <v>1.2722646310432571E-3</v>
      </c>
      <c r="S5831">
        <f t="shared" si="547"/>
        <v>1962.2400000000002</v>
      </c>
      <c r="T5831">
        <f t="shared" si="548"/>
        <v>1.1145038167938932</v>
      </c>
      <c r="U5831">
        <f t="shared" si="549"/>
        <v>3232.44</v>
      </c>
      <c r="V5831">
        <f t="shared" si="550"/>
        <v>1269.085496183206</v>
      </c>
      <c r="W5831" t="str">
        <f t="shared" si="551"/>
        <v>PROFIT</v>
      </c>
    </row>
    <row r="5832" spans="8:23" x14ac:dyDescent="0.35">
      <c r="H5832">
        <v>2013</v>
      </c>
      <c r="I5832" t="s">
        <v>21</v>
      </c>
      <c r="J5832" t="s">
        <v>627</v>
      </c>
      <c r="K5832" t="s">
        <v>512</v>
      </c>
      <c r="L5832" t="str">
        <f t="shared" si="546"/>
        <v>ProFit Uniforms</v>
      </c>
      <c r="M5832" t="s">
        <v>33</v>
      </c>
      <c r="N5832" t="s">
        <v>2299</v>
      </c>
      <c r="O5832">
        <v>648</v>
      </c>
      <c r="P5832">
        <v>2.97</v>
      </c>
      <c r="Q5832">
        <v>3.95</v>
      </c>
      <c r="R5832">
        <v>1.2755102040816326E-3</v>
      </c>
      <c r="S5832">
        <f t="shared" si="547"/>
        <v>1924.5600000000002</v>
      </c>
      <c r="T5832">
        <f t="shared" si="548"/>
        <v>0.82653061224489788</v>
      </c>
      <c r="U5832">
        <f t="shared" si="549"/>
        <v>2559.6</v>
      </c>
      <c r="V5832">
        <f t="shared" si="550"/>
        <v>634.2134693877548</v>
      </c>
      <c r="W5832" t="str">
        <f t="shared" si="551"/>
        <v>LOSS</v>
      </c>
    </row>
    <row r="5833" spans="8:23" x14ac:dyDescent="0.35">
      <c r="H5833">
        <v>2013</v>
      </c>
      <c r="I5833" t="s">
        <v>21</v>
      </c>
      <c r="J5833" t="s">
        <v>627</v>
      </c>
      <c r="K5833" t="s">
        <v>512</v>
      </c>
      <c r="L5833" t="str">
        <f t="shared" si="546"/>
        <v>ProFit Uniforms</v>
      </c>
      <c r="M5833" t="s">
        <v>39</v>
      </c>
      <c r="N5833" t="s">
        <v>2300</v>
      </c>
      <c r="O5833">
        <v>756</v>
      </c>
      <c r="P5833">
        <v>2.58</v>
      </c>
      <c r="Q5833">
        <v>3.99</v>
      </c>
      <c r="R5833">
        <v>1.652892561983471E-3</v>
      </c>
      <c r="S5833">
        <f t="shared" si="547"/>
        <v>1950.48</v>
      </c>
      <c r="T5833">
        <f t="shared" si="548"/>
        <v>1.2495867768595041</v>
      </c>
      <c r="U5833">
        <f t="shared" si="549"/>
        <v>3016.44</v>
      </c>
      <c r="V5833">
        <f t="shared" si="550"/>
        <v>1064.7104132231404</v>
      </c>
      <c r="W5833" t="str">
        <f t="shared" si="551"/>
        <v>PROFIT</v>
      </c>
    </row>
    <row r="5834" spans="8:23" x14ac:dyDescent="0.35">
      <c r="H5834">
        <v>2013</v>
      </c>
      <c r="I5834" t="s">
        <v>21</v>
      </c>
      <c r="J5834" t="s">
        <v>627</v>
      </c>
      <c r="K5834" t="s">
        <v>512</v>
      </c>
      <c r="L5834" t="str">
        <f t="shared" si="546"/>
        <v>ProFit Uniforms</v>
      </c>
      <c r="M5834" t="s">
        <v>44</v>
      </c>
      <c r="N5834" t="s">
        <v>2301</v>
      </c>
      <c r="O5834">
        <v>1128</v>
      </c>
      <c r="P5834">
        <v>2.27</v>
      </c>
      <c r="Q5834">
        <v>3.78</v>
      </c>
      <c r="R5834">
        <v>1.1363636363636363E-3</v>
      </c>
      <c r="S5834">
        <f t="shared" si="547"/>
        <v>2560.56</v>
      </c>
      <c r="T5834">
        <f t="shared" si="548"/>
        <v>1.2818181818181817</v>
      </c>
      <c r="U5834">
        <f t="shared" si="549"/>
        <v>4263.84</v>
      </c>
      <c r="V5834">
        <f t="shared" si="550"/>
        <v>1701.998181818182</v>
      </c>
      <c r="W5834" t="str">
        <f t="shared" si="551"/>
        <v>PROFIT</v>
      </c>
    </row>
    <row r="5835" spans="8:23" x14ac:dyDescent="0.35">
      <c r="H5835">
        <v>2013</v>
      </c>
      <c r="I5835" t="s">
        <v>21</v>
      </c>
      <c r="J5835" t="s">
        <v>627</v>
      </c>
      <c r="K5835" t="s">
        <v>512</v>
      </c>
      <c r="L5835" t="str">
        <f t="shared" si="546"/>
        <v>ProFit Uniforms</v>
      </c>
      <c r="M5835" t="s">
        <v>49</v>
      </c>
      <c r="N5835" t="s">
        <v>2302</v>
      </c>
      <c r="O5835">
        <v>1164</v>
      </c>
      <c r="P5835">
        <v>2.48</v>
      </c>
      <c r="Q5835">
        <v>3.66</v>
      </c>
      <c r="R5835">
        <v>1.5082956259426848E-3</v>
      </c>
      <c r="S5835">
        <f t="shared" si="547"/>
        <v>2886.72</v>
      </c>
      <c r="T5835">
        <f t="shared" si="548"/>
        <v>1.755656108597285</v>
      </c>
      <c r="U5835">
        <f t="shared" si="549"/>
        <v>4260.24</v>
      </c>
      <c r="V5835">
        <f t="shared" si="550"/>
        <v>1371.7643438914026</v>
      </c>
      <c r="W5835" t="str">
        <f t="shared" si="551"/>
        <v>PROFIT</v>
      </c>
    </row>
    <row r="5836" spans="8:23" x14ac:dyDescent="0.35">
      <c r="H5836">
        <v>2013</v>
      </c>
      <c r="I5836" t="s">
        <v>21</v>
      </c>
      <c r="J5836" t="s">
        <v>627</v>
      </c>
      <c r="K5836" t="s">
        <v>512</v>
      </c>
      <c r="L5836" t="str">
        <f t="shared" si="546"/>
        <v>ProFit Uniforms</v>
      </c>
      <c r="M5836" t="s">
        <v>54</v>
      </c>
      <c r="N5836" t="s">
        <v>2303</v>
      </c>
      <c r="O5836">
        <v>1056</v>
      </c>
      <c r="P5836">
        <v>2.69</v>
      </c>
      <c r="Q5836">
        <v>3.39</v>
      </c>
      <c r="R5836">
        <v>1.3966480446927375E-3</v>
      </c>
      <c r="S5836">
        <f t="shared" si="547"/>
        <v>2840.64</v>
      </c>
      <c r="T5836">
        <f t="shared" si="548"/>
        <v>1.4748603351955307</v>
      </c>
      <c r="U5836">
        <f t="shared" si="549"/>
        <v>3579.84</v>
      </c>
      <c r="V5836">
        <f t="shared" si="550"/>
        <v>737.72513966480471</v>
      </c>
      <c r="W5836" t="str">
        <f t="shared" si="551"/>
        <v>LOSS</v>
      </c>
    </row>
    <row r="5837" spans="8:23" x14ac:dyDescent="0.35">
      <c r="H5837">
        <v>2013</v>
      </c>
      <c r="I5837" t="s">
        <v>21</v>
      </c>
      <c r="J5837" t="s">
        <v>627</v>
      </c>
      <c r="K5837" t="s">
        <v>512</v>
      </c>
      <c r="L5837" t="str">
        <f t="shared" si="546"/>
        <v>ProFit Uniforms</v>
      </c>
      <c r="M5837" t="s">
        <v>59</v>
      </c>
      <c r="N5837" t="s">
        <v>2304</v>
      </c>
      <c r="O5837">
        <v>912</v>
      </c>
      <c r="P5837">
        <v>2.06</v>
      </c>
      <c r="Q5837">
        <v>3.34</v>
      </c>
      <c r="R5837">
        <v>1.3869625520110957E-3</v>
      </c>
      <c r="S5837">
        <f t="shared" si="547"/>
        <v>1878.72</v>
      </c>
      <c r="T5837">
        <f t="shared" si="548"/>
        <v>1.2649098474341194</v>
      </c>
      <c r="U5837">
        <f t="shared" si="549"/>
        <v>3046.08</v>
      </c>
      <c r="V5837">
        <f t="shared" si="550"/>
        <v>1166.0950901525657</v>
      </c>
      <c r="W5837" t="str">
        <f t="shared" si="551"/>
        <v>PROFIT</v>
      </c>
    </row>
    <row r="5838" spans="8:23" x14ac:dyDescent="0.35">
      <c r="H5838">
        <v>2013</v>
      </c>
      <c r="I5838" t="s">
        <v>21</v>
      </c>
      <c r="J5838" t="s">
        <v>627</v>
      </c>
      <c r="K5838" t="s">
        <v>512</v>
      </c>
      <c r="L5838" t="str">
        <f t="shared" si="546"/>
        <v>ProFit Uniforms</v>
      </c>
      <c r="M5838" t="s">
        <v>64</v>
      </c>
      <c r="N5838" t="s">
        <v>2305</v>
      </c>
      <c r="O5838">
        <v>744</v>
      </c>
      <c r="P5838">
        <v>2.29</v>
      </c>
      <c r="Q5838">
        <v>3.56</v>
      </c>
      <c r="R5838">
        <v>1.0593220338983051E-3</v>
      </c>
      <c r="S5838">
        <f t="shared" si="547"/>
        <v>1703.76</v>
      </c>
      <c r="T5838">
        <f t="shared" si="548"/>
        <v>0.78813559322033899</v>
      </c>
      <c r="U5838">
        <f t="shared" si="549"/>
        <v>2648.64</v>
      </c>
      <c r="V5838">
        <f t="shared" si="550"/>
        <v>944.09186440677956</v>
      </c>
      <c r="W5838" t="str">
        <f t="shared" si="551"/>
        <v>LOSS</v>
      </c>
    </row>
    <row r="5839" spans="8:23" x14ac:dyDescent="0.35">
      <c r="H5839">
        <v>2013</v>
      </c>
      <c r="I5839" t="s">
        <v>21</v>
      </c>
      <c r="J5839" t="s">
        <v>627</v>
      </c>
      <c r="K5839" t="s">
        <v>512</v>
      </c>
      <c r="L5839" t="str">
        <f t="shared" si="546"/>
        <v>ProFit Uniforms</v>
      </c>
      <c r="M5839" t="s">
        <v>69</v>
      </c>
      <c r="N5839" t="s">
        <v>2306</v>
      </c>
      <c r="O5839">
        <v>636</v>
      </c>
      <c r="P5839">
        <v>2.0499999999999998</v>
      </c>
      <c r="Q5839">
        <v>3.63</v>
      </c>
      <c r="R5839">
        <v>1.5197568389057751E-3</v>
      </c>
      <c r="S5839">
        <f t="shared" si="547"/>
        <v>1303.8</v>
      </c>
      <c r="T5839">
        <f t="shared" si="548"/>
        <v>0.96656534954407292</v>
      </c>
      <c r="U5839">
        <f t="shared" si="549"/>
        <v>2308.6799999999998</v>
      </c>
      <c r="V5839">
        <f t="shared" si="550"/>
        <v>1003.9134346504558</v>
      </c>
      <c r="W5839" t="str">
        <f t="shared" si="551"/>
        <v>PROFIT</v>
      </c>
    </row>
    <row r="5840" spans="8:23" x14ac:dyDescent="0.35">
      <c r="H5840">
        <v>2013</v>
      </c>
      <c r="I5840" t="s">
        <v>21</v>
      </c>
      <c r="J5840" t="s">
        <v>627</v>
      </c>
      <c r="K5840" t="s">
        <v>512</v>
      </c>
      <c r="L5840" t="str">
        <f t="shared" si="546"/>
        <v>ProFit Uniforms</v>
      </c>
      <c r="M5840" t="s">
        <v>74</v>
      </c>
      <c r="N5840" t="s">
        <v>2307</v>
      </c>
      <c r="O5840">
        <v>936</v>
      </c>
      <c r="P5840">
        <v>2.4</v>
      </c>
      <c r="Q5840">
        <v>3.37</v>
      </c>
      <c r="R5840">
        <v>1.5748031496062992E-3</v>
      </c>
      <c r="S5840">
        <f t="shared" si="547"/>
        <v>2246.4</v>
      </c>
      <c r="T5840">
        <f t="shared" si="548"/>
        <v>1.4740157480314959</v>
      </c>
      <c r="U5840">
        <f t="shared" si="549"/>
        <v>3154.32</v>
      </c>
      <c r="V5840">
        <f t="shared" si="550"/>
        <v>906.44598425196853</v>
      </c>
      <c r="W5840" t="str">
        <f t="shared" si="551"/>
        <v>LOSS</v>
      </c>
    </row>
    <row r="5841" spans="8:23" x14ac:dyDescent="0.35">
      <c r="H5841">
        <v>2013</v>
      </c>
      <c r="I5841" t="s">
        <v>21</v>
      </c>
      <c r="J5841" t="s">
        <v>627</v>
      </c>
      <c r="K5841" t="s">
        <v>512</v>
      </c>
      <c r="L5841" t="str">
        <f t="shared" si="546"/>
        <v>ProFit Uniforms</v>
      </c>
      <c r="M5841" t="s">
        <v>79</v>
      </c>
      <c r="N5841" t="s">
        <v>2308</v>
      </c>
      <c r="O5841">
        <v>996</v>
      </c>
      <c r="P5841">
        <v>2.42</v>
      </c>
      <c r="Q5841">
        <v>3.62</v>
      </c>
      <c r="R5841">
        <v>1.2180267965895249E-3</v>
      </c>
      <c r="S5841">
        <f t="shared" si="547"/>
        <v>2410.3199999999997</v>
      </c>
      <c r="T5841">
        <f t="shared" si="548"/>
        <v>1.2131546894031668</v>
      </c>
      <c r="U5841">
        <f t="shared" si="549"/>
        <v>3605.52</v>
      </c>
      <c r="V5841">
        <f t="shared" si="550"/>
        <v>1193.9868453105971</v>
      </c>
      <c r="W5841" t="str">
        <f t="shared" si="551"/>
        <v>PROFIT</v>
      </c>
    </row>
    <row r="5842" spans="8:23" x14ac:dyDescent="0.35">
      <c r="H5842">
        <v>2013</v>
      </c>
      <c r="I5842" t="s">
        <v>21</v>
      </c>
      <c r="J5842" t="s">
        <v>627</v>
      </c>
      <c r="K5842" t="s">
        <v>512</v>
      </c>
      <c r="L5842" t="str">
        <f t="shared" si="546"/>
        <v>ProFit Uniforms</v>
      </c>
      <c r="M5842" t="s">
        <v>84</v>
      </c>
      <c r="N5842" t="s">
        <v>2309</v>
      </c>
      <c r="O5842">
        <v>864</v>
      </c>
      <c r="P5842">
        <v>2.08</v>
      </c>
      <c r="Q5842">
        <v>3.69</v>
      </c>
      <c r="R5842">
        <v>1.639344262295082E-3</v>
      </c>
      <c r="S5842">
        <f t="shared" si="547"/>
        <v>1797.1200000000001</v>
      </c>
      <c r="T5842">
        <f t="shared" si="548"/>
        <v>1.4163934426229507</v>
      </c>
      <c r="U5842">
        <f t="shared" si="549"/>
        <v>3188.16</v>
      </c>
      <c r="V5842">
        <f t="shared" si="550"/>
        <v>1389.6236065573769</v>
      </c>
      <c r="W5842" t="str">
        <f t="shared" si="551"/>
        <v>PROFIT</v>
      </c>
    </row>
    <row r="5843" spans="8:23" x14ac:dyDescent="0.35">
      <c r="H5843">
        <v>2013</v>
      </c>
      <c r="I5843" t="s">
        <v>21</v>
      </c>
      <c r="J5843" t="s">
        <v>627</v>
      </c>
      <c r="K5843" t="s">
        <v>512</v>
      </c>
      <c r="L5843" t="str">
        <f t="shared" si="546"/>
        <v>ProFit Uniforms</v>
      </c>
      <c r="M5843" t="s">
        <v>89</v>
      </c>
      <c r="N5843" t="s">
        <v>2310</v>
      </c>
      <c r="O5843">
        <v>684</v>
      </c>
      <c r="P5843">
        <v>2.38</v>
      </c>
      <c r="Q5843">
        <v>3.63</v>
      </c>
      <c r="R5843">
        <v>1.567398119122257E-3</v>
      </c>
      <c r="S5843">
        <f t="shared" si="547"/>
        <v>1627.9199999999998</v>
      </c>
      <c r="T5843">
        <f t="shared" si="548"/>
        <v>1.0721003134796239</v>
      </c>
      <c r="U5843">
        <f t="shared" si="549"/>
        <v>2482.92</v>
      </c>
      <c r="V5843">
        <f t="shared" si="550"/>
        <v>853.92789968652062</v>
      </c>
      <c r="W5843" t="str">
        <f t="shared" si="551"/>
        <v>LOSS</v>
      </c>
    </row>
    <row r="5844" spans="8:23" x14ac:dyDescent="0.35">
      <c r="H5844">
        <v>2013</v>
      </c>
      <c r="I5844" t="s">
        <v>21</v>
      </c>
      <c r="J5844" t="s">
        <v>627</v>
      </c>
      <c r="K5844" t="s">
        <v>512</v>
      </c>
      <c r="L5844" t="str">
        <f t="shared" si="546"/>
        <v>ProFit Uniforms</v>
      </c>
      <c r="M5844" t="s">
        <v>94</v>
      </c>
      <c r="N5844" t="s">
        <v>2311</v>
      </c>
      <c r="O5844">
        <v>876</v>
      </c>
      <c r="P5844">
        <v>2.99</v>
      </c>
      <c r="Q5844">
        <v>3.45</v>
      </c>
      <c r="R5844">
        <v>1.2738853503184713E-3</v>
      </c>
      <c r="S5844">
        <f t="shared" si="547"/>
        <v>2619.2400000000002</v>
      </c>
      <c r="T5844">
        <f t="shared" si="548"/>
        <v>1.1159235668789809</v>
      </c>
      <c r="U5844">
        <f t="shared" si="549"/>
        <v>3022.2000000000003</v>
      </c>
      <c r="V5844">
        <f t="shared" si="550"/>
        <v>401.84407643312107</v>
      </c>
      <c r="W5844" t="str">
        <f t="shared" si="551"/>
        <v>LOSS</v>
      </c>
    </row>
    <row r="5845" spans="8:23" x14ac:dyDescent="0.35">
      <c r="H5845">
        <v>2013</v>
      </c>
      <c r="I5845" t="s">
        <v>21</v>
      </c>
      <c r="J5845" t="s">
        <v>627</v>
      </c>
      <c r="K5845" t="s">
        <v>512</v>
      </c>
      <c r="L5845" t="str">
        <f t="shared" si="546"/>
        <v>ProFit Uniforms</v>
      </c>
      <c r="M5845" t="s">
        <v>99</v>
      </c>
      <c r="N5845" t="s">
        <v>2312</v>
      </c>
      <c r="O5845">
        <v>696</v>
      </c>
      <c r="P5845">
        <v>2.12</v>
      </c>
      <c r="Q5845">
        <v>4</v>
      </c>
      <c r="R5845">
        <v>1.0952902519167579E-3</v>
      </c>
      <c r="S5845">
        <f t="shared" si="547"/>
        <v>1475.52</v>
      </c>
      <c r="T5845">
        <f t="shared" si="548"/>
        <v>0.76232201533406352</v>
      </c>
      <c r="U5845">
        <f t="shared" si="549"/>
        <v>2784</v>
      </c>
      <c r="V5845">
        <f t="shared" si="550"/>
        <v>1307.7176779846659</v>
      </c>
      <c r="W5845" t="str">
        <f t="shared" si="551"/>
        <v>PROFIT</v>
      </c>
    </row>
    <row r="5846" spans="8:23" x14ac:dyDescent="0.35">
      <c r="H5846">
        <v>2013</v>
      </c>
      <c r="I5846" t="s">
        <v>21</v>
      </c>
      <c r="J5846" t="s">
        <v>627</v>
      </c>
      <c r="K5846" t="s">
        <v>512</v>
      </c>
      <c r="L5846" t="str">
        <f t="shared" si="546"/>
        <v>ProFit Uniforms</v>
      </c>
      <c r="M5846" t="s">
        <v>104</v>
      </c>
      <c r="N5846" t="s">
        <v>2313</v>
      </c>
      <c r="O5846">
        <v>756</v>
      </c>
      <c r="P5846">
        <v>2.5</v>
      </c>
      <c r="Q5846">
        <v>3.28</v>
      </c>
      <c r="R5846">
        <v>1.0460251046025104E-3</v>
      </c>
      <c r="S5846">
        <f t="shared" si="547"/>
        <v>1890</v>
      </c>
      <c r="T5846">
        <f t="shared" si="548"/>
        <v>0.79079497907949781</v>
      </c>
      <c r="U5846">
        <f t="shared" si="549"/>
        <v>2479.6799999999998</v>
      </c>
      <c r="V5846">
        <f t="shared" si="550"/>
        <v>588.88920502092037</v>
      </c>
      <c r="W5846" t="str">
        <f t="shared" si="551"/>
        <v>LOSS</v>
      </c>
    </row>
    <row r="5847" spans="8:23" x14ac:dyDescent="0.35">
      <c r="H5847">
        <v>2013</v>
      </c>
      <c r="I5847" t="s">
        <v>21</v>
      </c>
      <c r="J5847" t="s">
        <v>627</v>
      </c>
      <c r="K5847" t="s">
        <v>512</v>
      </c>
      <c r="L5847" t="str">
        <f t="shared" si="546"/>
        <v>ProFit Uniforms</v>
      </c>
      <c r="M5847" t="s">
        <v>109</v>
      </c>
      <c r="N5847" t="s">
        <v>2314</v>
      </c>
      <c r="O5847">
        <v>1044</v>
      </c>
      <c r="P5847">
        <v>2.59</v>
      </c>
      <c r="Q5847">
        <v>3.3</v>
      </c>
      <c r="R5847">
        <v>1.0405827263267431E-3</v>
      </c>
      <c r="S5847">
        <f t="shared" si="547"/>
        <v>2703.96</v>
      </c>
      <c r="T5847">
        <f t="shared" si="548"/>
        <v>1.0863683662851198</v>
      </c>
      <c r="U5847">
        <f t="shared" si="549"/>
        <v>3445.2</v>
      </c>
      <c r="V5847">
        <f t="shared" si="550"/>
        <v>740.15363163371467</v>
      </c>
      <c r="W5847" t="str">
        <f t="shared" si="551"/>
        <v>LOSS</v>
      </c>
    </row>
    <row r="5848" spans="8:23" x14ac:dyDescent="0.35">
      <c r="H5848">
        <v>2013</v>
      </c>
      <c r="I5848" t="s">
        <v>21</v>
      </c>
      <c r="J5848" t="s">
        <v>627</v>
      </c>
      <c r="K5848" t="s">
        <v>512</v>
      </c>
      <c r="L5848" t="str">
        <f t="shared" si="546"/>
        <v>ProFit Uniforms</v>
      </c>
      <c r="M5848" t="s">
        <v>114</v>
      </c>
      <c r="N5848" t="s">
        <v>2315</v>
      </c>
      <c r="O5848">
        <v>1164</v>
      </c>
      <c r="P5848">
        <v>2.74</v>
      </c>
      <c r="Q5848">
        <v>3.39</v>
      </c>
      <c r="R5848">
        <v>1.3774104683195593E-3</v>
      </c>
      <c r="S5848">
        <f t="shared" si="547"/>
        <v>3189.36</v>
      </c>
      <c r="T5848">
        <f t="shared" si="548"/>
        <v>1.6033057851239669</v>
      </c>
      <c r="U5848">
        <f t="shared" si="549"/>
        <v>3945.96</v>
      </c>
      <c r="V5848">
        <f t="shared" si="550"/>
        <v>754.9966942148759</v>
      </c>
      <c r="W5848" t="str">
        <f t="shared" si="551"/>
        <v>LOSS</v>
      </c>
    </row>
    <row r="5849" spans="8:23" x14ac:dyDescent="0.35">
      <c r="H5849">
        <v>2013</v>
      </c>
      <c r="I5849" t="s">
        <v>21</v>
      </c>
      <c r="J5849" t="s">
        <v>627</v>
      </c>
      <c r="K5849" t="s">
        <v>512</v>
      </c>
      <c r="L5849" t="str">
        <f t="shared" si="546"/>
        <v>ProFit Uniforms</v>
      </c>
      <c r="M5849" t="s">
        <v>119</v>
      </c>
      <c r="N5849" t="s">
        <v>2316</v>
      </c>
      <c r="O5849">
        <v>1044</v>
      </c>
      <c r="P5849">
        <v>2.42</v>
      </c>
      <c r="Q5849">
        <v>3.82</v>
      </c>
      <c r="R5849">
        <v>1.3037809647979139E-3</v>
      </c>
      <c r="S5849">
        <f t="shared" si="547"/>
        <v>2526.48</v>
      </c>
      <c r="T5849">
        <f t="shared" si="548"/>
        <v>1.3611473272490222</v>
      </c>
      <c r="U5849">
        <f t="shared" si="549"/>
        <v>3988.08</v>
      </c>
      <c r="V5849">
        <f t="shared" si="550"/>
        <v>1460.2388526727509</v>
      </c>
      <c r="W5849" t="str">
        <f t="shared" si="551"/>
        <v>PROFIT</v>
      </c>
    </row>
    <row r="5850" spans="8:23" x14ac:dyDescent="0.35">
      <c r="H5850">
        <v>2013</v>
      </c>
      <c r="I5850" t="s">
        <v>21</v>
      </c>
      <c r="J5850" t="s">
        <v>627</v>
      </c>
      <c r="K5850" t="s">
        <v>512</v>
      </c>
      <c r="L5850" t="str">
        <f t="shared" si="546"/>
        <v>ProFit Uniforms</v>
      </c>
      <c r="M5850" t="s">
        <v>124</v>
      </c>
      <c r="N5850" t="s">
        <v>2317</v>
      </c>
      <c r="O5850">
        <v>1008</v>
      </c>
      <c r="P5850">
        <v>2.02</v>
      </c>
      <c r="Q5850">
        <v>3.31</v>
      </c>
      <c r="R5850">
        <v>1.1074197120708748E-3</v>
      </c>
      <c r="S5850">
        <f t="shared" si="547"/>
        <v>2036.16</v>
      </c>
      <c r="T5850">
        <f t="shared" si="548"/>
        <v>1.1162790697674418</v>
      </c>
      <c r="U5850">
        <f t="shared" si="549"/>
        <v>3336.48</v>
      </c>
      <c r="V5850">
        <f t="shared" si="550"/>
        <v>1299.2037209302325</v>
      </c>
      <c r="W5850" t="str">
        <f t="shared" si="551"/>
        <v>PROFIT</v>
      </c>
    </row>
    <row r="5851" spans="8:23" x14ac:dyDescent="0.35">
      <c r="H5851">
        <v>2013</v>
      </c>
      <c r="I5851" t="s">
        <v>21</v>
      </c>
      <c r="J5851" t="s">
        <v>627</v>
      </c>
      <c r="K5851" t="s">
        <v>512</v>
      </c>
      <c r="L5851" t="str">
        <f t="shared" si="546"/>
        <v>ProFit Uniforms</v>
      </c>
      <c r="M5851" t="s">
        <v>129</v>
      </c>
      <c r="N5851" t="s">
        <v>2318</v>
      </c>
      <c r="O5851">
        <v>1164</v>
      </c>
      <c r="P5851">
        <v>2.93</v>
      </c>
      <c r="Q5851">
        <v>3.83</v>
      </c>
      <c r="R5851">
        <v>1.5384615384615385E-3</v>
      </c>
      <c r="S5851">
        <f t="shared" si="547"/>
        <v>3410.52</v>
      </c>
      <c r="T5851">
        <f t="shared" si="548"/>
        <v>1.7907692307692307</v>
      </c>
      <c r="U5851">
        <f t="shared" si="549"/>
        <v>4458.12</v>
      </c>
      <c r="V5851">
        <f t="shared" si="550"/>
        <v>1045.8092307692307</v>
      </c>
      <c r="W5851" t="str">
        <f t="shared" si="551"/>
        <v>PROFIT</v>
      </c>
    </row>
    <row r="5852" spans="8:23" x14ac:dyDescent="0.35">
      <c r="H5852">
        <v>2013</v>
      </c>
      <c r="I5852" t="s">
        <v>21</v>
      </c>
      <c r="J5852" t="s">
        <v>627</v>
      </c>
      <c r="K5852" t="s">
        <v>512</v>
      </c>
      <c r="L5852" t="str">
        <f t="shared" si="546"/>
        <v>ProFit Uniforms</v>
      </c>
      <c r="M5852" t="s">
        <v>134</v>
      </c>
      <c r="N5852" t="s">
        <v>2319</v>
      </c>
      <c r="O5852">
        <v>984</v>
      </c>
      <c r="P5852">
        <v>2.4900000000000002</v>
      </c>
      <c r="Q5852">
        <v>3.24</v>
      </c>
      <c r="R5852">
        <v>1.366120218579235E-3</v>
      </c>
      <c r="S5852">
        <f t="shared" si="547"/>
        <v>2450.1600000000003</v>
      </c>
      <c r="T5852">
        <f t="shared" si="548"/>
        <v>1.3442622950819672</v>
      </c>
      <c r="U5852">
        <f t="shared" si="549"/>
        <v>3188.1600000000003</v>
      </c>
      <c r="V5852">
        <f t="shared" si="550"/>
        <v>736.65573770491801</v>
      </c>
      <c r="W5852" t="str">
        <f t="shared" si="551"/>
        <v>LOSS</v>
      </c>
    </row>
    <row r="5853" spans="8:23" x14ac:dyDescent="0.35">
      <c r="H5853">
        <v>2013</v>
      </c>
      <c r="I5853" t="s">
        <v>21</v>
      </c>
      <c r="J5853" t="s">
        <v>627</v>
      </c>
      <c r="K5853" t="s">
        <v>512</v>
      </c>
      <c r="L5853" t="str">
        <f t="shared" si="546"/>
        <v>ProFit Uniforms</v>
      </c>
      <c r="M5853" t="s">
        <v>139</v>
      </c>
      <c r="N5853" t="s">
        <v>2320</v>
      </c>
      <c r="O5853">
        <v>756</v>
      </c>
      <c r="P5853">
        <v>2.41</v>
      </c>
      <c r="Q5853">
        <v>3.66</v>
      </c>
      <c r="R5853">
        <v>1.2690355329949238E-3</v>
      </c>
      <c r="S5853">
        <f t="shared" si="547"/>
        <v>1821.96</v>
      </c>
      <c r="T5853">
        <f t="shared" si="548"/>
        <v>0.95939086294416231</v>
      </c>
      <c r="U5853">
        <f t="shared" si="549"/>
        <v>2766.96</v>
      </c>
      <c r="V5853">
        <f t="shared" si="550"/>
        <v>944.04060913705587</v>
      </c>
      <c r="W5853" t="str">
        <f t="shared" si="551"/>
        <v>LOSS</v>
      </c>
    </row>
    <row r="5854" spans="8:23" x14ac:dyDescent="0.35">
      <c r="H5854">
        <v>2013</v>
      </c>
      <c r="I5854" t="s">
        <v>21</v>
      </c>
      <c r="J5854" t="s">
        <v>627</v>
      </c>
      <c r="K5854" t="s">
        <v>512</v>
      </c>
      <c r="L5854" t="str">
        <f t="shared" si="546"/>
        <v>ProFit Uniforms</v>
      </c>
      <c r="M5854" t="s">
        <v>144</v>
      </c>
      <c r="N5854" t="s">
        <v>2324</v>
      </c>
      <c r="O5854">
        <v>672</v>
      </c>
      <c r="P5854">
        <v>2.99</v>
      </c>
      <c r="Q5854">
        <v>3.73</v>
      </c>
      <c r="R5854">
        <v>1.2642225031605564E-3</v>
      </c>
      <c r="S5854">
        <f t="shared" si="547"/>
        <v>2009.2800000000002</v>
      </c>
      <c r="T5854">
        <f t="shared" si="548"/>
        <v>0.8495575221238939</v>
      </c>
      <c r="U5854">
        <f t="shared" si="549"/>
        <v>2506.56</v>
      </c>
      <c r="V5854">
        <f t="shared" si="550"/>
        <v>496.43044247787583</v>
      </c>
      <c r="W5854" t="str">
        <f t="shared" si="551"/>
        <v>LOSS</v>
      </c>
    </row>
    <row r="5855" spans="8:23" x14ac:dyDescent="0.35">
      <c r="H5855">
        <v>2013</v>
      </c>
      <c r="I5855" t="s">
        <v>21</v>
      </c>
      <c r="J5855" t="s">
        <v>594</v>
      </c>
      <c r="K5855" t="s">
        <v>231</v>
      </c>
      <c r="L5855" t="str">
        <f t="shared" si="546"/>
        <v>Prime Uniforms Ltd</v>
      </c>
      <c r="M5855" t="s">
        <v>149</v>
      </c>
      <c r="N5855" t="s">
        <v>2326</v>
      </c>
      <c r="O5855">
        <v>84</v>
      </c>
      <c r="P5855">
        <v>1.1399999999999999</v>
      </c>
      <c r="Q5855">
        <v>1.33</v>
      </c>
      <c r="R5855">
        <v>1.0834236186348862E-3</v>
      </c>
      <c r="S5855">
        <f t="shared" si="547"/>
        <v>95.759999999999991</v>
      </c>
      <c r="T5855">
        <f t="shared" si="548"/>
        <v>9.1007583965330444E-2</v>
      </c>
      <c r="U5855">
        <f t="shared" si="549"/>
        <v>111.72</v>
      </c>
      <c r="V5855">
        <f t="shared" si="550"/>
        <v>15.868992416034677</v>
      </c>
      <c r="W5855" t="str">
        <f t="shared" si="551"/>
        <v>LOSS</v>
      </c>
    </row>
    <row r="5856" spans="8:23" x14ac:dyDescent="0.35">
      <c r="H5856">
        <v>2013</v>
      </c>
      <c r="I5856" t="s">
        <v>21</v>
      </c>
      <c r="J5856" t="s">
        <v>594</v>
      </c>
      <c r="K5856" t="s">
        <v>231</v>
      </c>
      <c r="L5856" t="str">
        <f t="shared" si="546"/>
        <v>Prime Uniforms Ltd</v>
      </c>
      <c r="M5856" t="s">
        <v>154</v>
      </c>
      <c r="N5856" t="s">
        <v>2327</v>
      </c>
      <c r="O5856">
        <v>204</v>
      </c>
      <c r="P5856">
        <v>1.1399999999999999</v>
      </c>
      <c r="Q5856">
        <v>1.24</v>
      </c>
      <c r="R5856">
        <v>1.1750881316098707E-3</v>
      </c>
      <c r="S5856">
        <f t="shared" si="547"/>
        <v>232.55999999999997</v>
      </c>
      <c r="T5856">
        <f t="shared" si="548"/>
        <v>0.23971797884841362</v>
      </c>
      <c r="U5856">
        <f t="shared" si="549"/>
        <v>252.96</v>
      </c>
      <c r="V5856">
        <f t="shared" si="550"/>
        <v>20.16028202115162</v>
      </c>
      <c r="W5856" t="str">
        <f t="shared" si="551"/>
        <v>LOSS</v>
      </c>
    </row>
    <row r="5857" spans="8:23" x14ac:dyDescent="0.35">
      <c r="H5857">
        <v>2013</v>
      </c>
      <c r="I5857" t="s">
        <v>21</v>
      </c>
      <c r="J5857" t="s">
        <v>594</v>
      </c>
      <c r="K5857" t="s">
        <v>231</v>
      </c>
      <c r="L5857" t="str">
        <f t="shared" si="546"/>
        <v>Prime Uniforms Ltd</v>
      </c>
      <c r="M5857" t="s">
        <v>159</v>
      </c>
      <c r="N5857" t="s">
        <v>2328</v>
      </c>
      <c r="O5857">
        <v>228</v>
      </c>
      <c r="P5857">
        <v>1.05</v>
      </c>
      <c r="Q5857">
        <v>1.32</v>
      </c>
      <c r="R5857">
        <v>1.3458950201884253E-3</v>
      </c>
      <c r="S5857">
        <f t="shared" si="547"/>
        <v>239.4</v>
      </c>
      <c r="T5857">
        <f t="shared" si="548"/>
        <v>0.30686406460296095</v>
      </c>
      <c r="U5857">
        <f t="shared" si="549"/>
        <v>300.96000000000004</v>
      </c>
      <c r="V5857">
        <f t="shared" si="550"/>
        <v>61.253135935397069</v>
      </c>
      <c r="W5857" t="str">
        <f t="shared" si="551"/>
        <v>LOSS</v>
      </c>
    </row>
    <row r="5858" spans="8:23" x14ac:dyDescent="0.35">
      <c r="H5858">
        <v>2013</v>
      </c>
      <c r="I5858" t="s">
        <v>21</v>
      </c>
      <c r="J5858" t="s">
        <v>594</v>
      </c>
      <c r="K5858" t="s">
        <v>231</v>
      </c>
      <c r="L5858" t="str">
        <f t="shared" si="546"/>
        <v>Prime Uniforms Ltd</v>
      </c>
      <c r="M5858" t="s">
        <v>164</v>
      </c>
      <c r="N5858" t="s">
        <v>2329</v>
      </c>
      <c r="O5858">
        <v>180</v>
      </c>
      <c r="P5858">
        <v>1.01</v>
      </c>
      <c r="Q5858">
        <v>1.35</v>
      </c>
      <c r="R5858">
        <v>1.3404825737265416E-3</v>
      </c>
      <c r="S5858">
        <f t="shared" si="547"/>
        <v>181.8</v>
      </c>
      <c r="T5858">
        <f t="shared" si="548"/>
        <v>0.24128686327077747</v>
      </c>
      <c r="U5858">
        <f t="shared" si="549"/>
        <v>243.00000000000003</v>
      </c>
      <c r="V5858">
        <f t="shared" si="550"/>
        <v>60.958713136729237</v>
      </c>
      <c r="W5858" t="str">
        <f t="shared" si="551"/>
        <v>LOSS</v>
      </c>
    </row>
    <row r="5859" spans="8:23" x14ac:dyDescent="0.35">
      <c r="H5859">
        <v>2013</v>
      </c>
      <c r="I5859" t="s">
        <v>21</v>
      </c>
      <c r="J5859" t="s">
        <v>594</v>
      </c>
      <c r="K5859" t="s">
        <v>231</v>
      </c>
      <c r="L5859" t="str">
        <f t="shared" si="546"/>
        <v>Prime Uniforms Ltd</v>
      </c>
      <c r="M5859" t="s">
        <v>169</v>
      </c>
      <c r="N5859" t="s">
        <v>2330</v>
      </c>
      <c r="O5859">
        <v>192</v>
      </c>
      <c r="P5859">
        <v>1.17</v>
      </c>
      <c r="Q5859">
        <v>1.22</v>
      </c>
      <c r="R5859">
        <v>1.5723270440251573E-3</v>
      </c>
      <c r="S5859">
        <f t="shared" si="547"/>
        <v>224.64</v>
      </c>
      <c r="T5859">
        <f t="shared" si="548"/>
        <v>0.30188679245283023</v>
      </c>
      <c r="U5859">
        <f t="shared" si="549"/>
        <v>234.24</v>
      </c>
      <c r="V5859">
        <f t="shared" si="550"/>
        <v>9.2981132075471926</v>
      </c>
      <c r="W5859" t="str">
        <f t="shared" si="551"/>
        <v>LOSS</v>
      </c>
    </row>
    <row r="5860" spans="8:23" x14ac:dyDescent="0.35">
      <c r="H5860">
        <v>2013</v>
      </c>
      <c r="I5860" t="s">
        <v>21</v>
      </c>
      <c r="J5860" t="s">
        <v>594</v>
      </c>
      <c r="K5860" t="s">
        <v>231</v>
      </c>
      <c r="L5860" t="str">
        <f t="shared" si="546"/>
        <v>Prime Uniforms Ltd</v>
      </c>
      <c r="M5860" t="s">
        <v>174</v>
      </c>
      <c r="N5860" t="s">
        <v>2331</v>
      </c>
      <c r="O5860">
        <v>72</v>
      </c>
      <c r="P5860">
        <v>1.1200000000000001</v>
      </c>
      <c r="Q5860">
        <v>1.23</v>
      </c>
      <c r="R5860">
        <v>1.3774104683195593E-3</v>
      </c>
      <c r="S5860">
        <f t="shared" si="547"/>
        <v>80.640000000000015</v>
      </c>
      <c r="T5860">
        <f t="shared" si="548"/>
        <v>9.9173553719008267E-2</v>
      </c>
      <c r="U5860">
        <f t="shared" si="549"/>
        <v>88.56</v>
      </c>
      <c r="V5860">
        <f t="shared" si="550"/>
        <v>7.8208264462809796</v>
      </c>
      <c r="W5860" t="str">
        <f t="shared" si="551"/>
        <v>LOSS</v>
      </c>
    </row>
    <row r="5861" spans="8:23" x14ac:dyDescent="0.35">
      <c r="H5861">
        <v>2013</v>
      </c>
      <c r="I5861" t="s">
        <v>21</v>
      </c>
      <c r="J5861" t="s">
        <v>594</v>
      </c>
      <c r="K5861" t="s">
        <v>231</v>
      </c>
      <c r="L5861" t="str">
        <f t="shared" si="546"/>
        <v>Prime Uniforms Ltd</v>
      </c>
      <c r="M5861" t="s">
        <v>179</v>
      </c>
      <c r="N5861" t="s">
        <v>2332</v>
      </c>
      <c r="O5861">
        <v>228</v>
      </c>
      <c r="P5861">
        <v>1.1399999999999999</v>
      </c>
      <c r="Q5861">
        <v>1.3</v>
      </c>
      <c r="R5861">
        <v>1.2787723785166241E-3</v>
      </c>
      <c r="S5861">
        <f t="shared" si="547"/>
        <v>259.91999999999996</v>
      </c>
      <c r="T5861">
        <f t="shared" si="548"/>
        <v>0.2915601023017903</v>
      </c>
      <c r="U5861">
        <f t="shared" si="549"/>
        <v>296.40000000000003</v>
      </c>
      <c r="V5861">
        <f t="shared" si="550"/>
        <v>36.188439897698288</v>
      </c>
      <c r="W5861" t="str">
        <f t="shared" si="551"/>
        <v>LOSS</v>
      </c>
    </row>
    <row r="5862" spans="8:23" x14ac:dyDescent="0.35">
      <c r="H5862">
        <v>2013</v>
      </c>
      <c r="I5862" t="s">
        <v>21</v>
      </c>
      <c r="J5862" t="s">
        <v>594</v>
      </c>
      <c r="K5862" t="s">
        <v>231</v>
      </c>
      <c r="L5862" t="str">
        <f t="shared" si="546"/>
        <v>Prime Uniforms Ltd</v>
      </c>
      <c r="M5862" t="s">
        <v>184</v>
      </c>
      <c r="N5862" t="s">
        <v>2333</v>
      </c>
      <c r="O5862">
        <v>228</v>
      </c>
      <c r="P5862">
        <v>1.2</v>
      </c>
      <c r="Q5862">
        <v>1.22</v>
      </c>
      <c r="R5862">
        <v>1.7574692442882249E-3</v>
      </c>
      <c r="S5862">
        <f t="shared" si="547"/>
        <v>273.59999999999997</v>
      </c>
      <c r="T5862">
        <f t="shared" si="548"/>
        <v>0.40070298769771528</v>
      </c>
      <c r="U5862">
        <f t="shared" si="549"/>
        <v>278.15999999999997</v>
      </c>
      <c r="V5862">
        <f t="shared" si="550"/>
        <v>4.1592970123022868</v>
      </c>
      <c r="W5862" t="str">
        <f t="shared" si="551"/>
        <v>LOSS</v>
      </c>
    </row>
    <row r="5863" spans="8:23" x14ac:dyDescent="0.35">
      <c r="H5863">
        <v>2013</v>
      </c>
      <c r="I5863" t="s">
        <v>21</v>
      </c>
      <c r="J5863" t="s">
        <v>594</v>
      </c>
      <c r="K5863" t="s">
        <v>231</v>
      </c>
      <c r="L5863" t="str">
        <f t="shared" si="546"/>
        <v>Prime Uniforms Ltd</v>
      </c>
      <c r="M5863" t="s">
        <v>189</v>
      </c>
      <c r="N5863" t="s">
        <v>2334</v>
      </c>
      <c r="O5863">
        <v>120</v>
      </c>
      <c r="P5863">
        <v>1.19</v>
      </c>
      <c r="Q5863">
        <v>1.35</v>
      </c>
      <c r="R5863">
        <v>1.2345679012345679E-3</v>
      </c>
      <c r="S5863">
        <f t="shared" si="547"/>
        <v>142.79999999999998</v>
      </c>
      <c r="T5863">
        <f t="shared" si="548"/>
        <v>0.14814814814814814</v>
      </c>
      <c r="U5863">
        <f t="shared" si="549"/>
        <v>162</v>
      </c>
      <c r="V5863">
        <f t="shared" si="550"/>
        <v>19.051851851851868</v>
      </c>
      <c r="W5863" t="str">
        <f t="shared" si="551"/>
        <v>LOSS</v>
      </c>
    </row>
    <row r="5864" spans="8:23" x14ac:dyDescent="0.35">
      <c r="H5864">
        <v>2013</v>
      </c>
      <c r="I5864" t="s">
        <v>21</v>
      </c>
      <c r="J5864" t="s">
        <v>594</v>
      </c>
      <c r="K5864" t="s">
        <v>231</v>
      </c>
      <c r="L5864" t="str">
        <f t="shared" si="546"/>
        <v>Prime Uniforms Ltd</v>
      </c>
      <c r="M5864" t="s">
        <v>194</v>
      </c>
      <c r="N5864" t="s">
        <v>2335</v>
      </c>
      <c r="O5864">
        <v>84</v>
      </c>
      <c r="P5864">
        <v>1.1200000000000001</v>
      </c>
      <c r="Q5864">
        <v>1.36</v>
      </c>
      <c r="R5864">
        <v>1.1750881316098707E-3</v>
      </c>
      <c r="S5864">
        <f t="shared" si="547"/>
        <v>94.080000000000013</v>
      </c>
      <c r="T5864">
        <f t="shared" si="548"/>
        <v>9.870740305522914E-2</v>
      </c>
      <c r="U5864">
        <f t="shared" si="549"/>
        <v>114.24000000000001</v>
      </c>
      <c r="V5864">
        <f t="shared" si="550"/>
        <v>20.061292596944767</v>
      </c>
      <c r="W5864" t="str">
        <f t="shared" si="551"/>
        <v>LOSS</v>
      </c>
    </row>
    <row r="5865" spans="8:23" x14ac:dyDescent="0.35">
      <c r="H5865">
        <v>2013</v>
      </c>
      <c r="I5865" t="s">
        <v>21</v>
      </c>
      <c r="J5865" t="s">
        <v>594</v>
      </c>
      <c r="K5865" t="s">
        <v>231</v>
      </c>
      <c r="L5865" t="str">
        <f t="shared" si="546"/>
        <v>Prime Uniforms Ltd</v>
      </c>
      <c r="M5865" t="s">
        <v>199</v>
      </c>
      <c r="N5865" t="s">
        <v>2336</v>
      </c>
      <c r="O5865">
        <v>204</v>
      </c>
      <c r="P5865">
        <v>1.17</v>
      </c>
      <c r="Q5865">
        <v>1.35</v>
      </c>
      <c r="R5865">
        <v>1.0405827263267431E-3</v>
      </c>
      <c r="S5865">
        <f t="shared" si="547"/>
        <v>238.67999999999998</v>
      </c>
      <c r="T5865">
        <f t="shared" si="548"/>
        <v>0.21227887617065558</v>
      </c>
      <c r="U5865">
        <f t="shared" si="549"/>
        <v>275.40000000000003</v>
      </c>
      <c r="V5865">
        <f t="shared" si="550"/>
        <v>36.507721123829398</v>
      </c>
      <c r="W5865" t="str">
        <f t="shared" si="551"/>
        <v>LOSS</v>
      </c>
    </row>
    <row r="5866" spans="8:23" x14ac:dyDescent="0.35">
      <c r="H5866">
        <v>2013</v>
      </c>
      <c r="I5866" t="s">
        <v>21</v>
      </c>
      <c r="J5866" t="s">
        <v>594</v>
      </c>
      <c r="K5866" t="s">
        <v>231</v>
      </c>
      <c r="L5866" t="str">
        <f t="shared" si="546"/>
        <v>Prime Uniforms Ltd</v>
      </c>
      <c r="M5866" t="s">
        <v>204</v>
      </c>
      <c r="N5866" t="s">
        <v>2337</v>
      </c>
      <c r="O5866">
        <v>120</v>
      </c>
      <c r="P5866">
        <v>1.1599999999999999</v>
      </c>
      <c r="Q5866">
        <v>1.26</v>
      </c>
      <c r="R5866">
        <v>1.7761989342806395E-3</v>
      </c>
      <c r="S5866">
        <f t="shared" si="547"/>
        <v>139.19999999999999</v>
      </c>
      <c r="T5866">
        <f t="shared" si="548"/>
        <v>0.21314387211367675</v>
      </c>
      <c r="U5866">
        <f t="shared" si="549"/>
        <v>151.19999999999999</v>
      </c>
      <c r="V5866">
        <f t="shared" si="550"/>
        <v>11.786856127886324</v>
      </c>
      <c r="W5866" t="str">
        <f t="shared" si="551"/>
        <v>LOSS</v>
      </c>
    </row>
    <row r="5867" spans="8:23" x14ac:dyDescent="0.35">
      <c r="H5867">
        <v>2013</v>
      </c>
      <c r="I5867" t="s">
        <v>21</v>
      </c>
      <c r="J5867" t="s">
        <v>594</v>
      </c>
      <c r="K5867" t="s">
        <v>231</v>
      </c>
      <c r="L5867" t="str">
        <f t="shared" si="546"/>
        <v>Prime Uniforms Ltd</v>
      </c>
      <c r="M5867" t="s">
        <v>209</v>
      </c>
      <c r="N5867" t="s">
        <v>2338</v>
      </c>
      <c r="O5867">
        <v>132</v>
      </c>
      <c r="P5867">
        <v>1</v>
      </c>
      <c r="Q5867">
        <v>1.34</v>
      </c>
      <c r="R5867">
        <v>1.5600624024960999E-3</v>
      </c>
      <c r="S5867">
        <f t="shared" si="547"/>
        <v>132</v>
      </c>
      <c r="T5867">
        <f t="shared" si="548"/>
        <v>0.20592823712948519</v>
      </c>
      <c r="U5867">
        <f t="shared" si="549"/>
        <v>176.88000000000002</v>
      </c>
      <c r="V5867">
        <f t="shared" si="550"/>
        <v>44.67407176287054</v>
      </c>
      <c r="W5867" t="str">
        <f t="shared" si="551"/>
        <v>LOSS</v>
      </c>
    </row>
    <row r="5868" spans="8:23" x14ac:dyDescent="0.35">
      <c r="H5868">
        <v>2013</v>
      </c>
      <c r="I5868" t="s">
        <v>21</v>
      </c>
      <c r="J5868" t="s">
        <v>2238</v>
      </c>
      <c r="K5868" t="s">
        <v>236</v>
      </c>
      <c r="L5868" t="str">
        <f t="shared" si="546"/>
        <v>AquaTex Fabrics Kenya</v>
      </c>
      <c r="M5868" t="s">
        <v>214</v>
      </c>
      <c r="N5868" t="s">
        <v>2339</v>
      </c>
      <c r="O5868">
        <v>456</v>
      </c>
      <c r="P5868">
        <v>3.17</v>
      </c>
      <c r="Q5868">
        <v>5.66</v>
      </c>
      <c r="R5868">
        <v>1.2970168612191958E-3</v>
      </c>
      <c r="S5868">
        <f t="shared" si="547"/>
        <v>1445.52</v>
      </c>
      <c r="T5868">
        <f t="shared" si="548"/>
        <v>0.59143968871595332</v>
      </c>
      <c r="U5868">
        <f t="shared" si="549"/>
        <v>2580.96</v>
      </c>
      <c r="V5868">
        <f t="shared" si="550"/>
        <v>1134.848560311284</v>
      </c>
      <c r="W5868" t="str">
        <f t="shared" si="551"/>
        <v>PROFIT</v>
      </c>
    </row>
    <row r="5869" spans="8:23" x14ac:dyDescent="0.35">
      <c r="H5869">
        <v>2013</v>
      </c>
      <c r="I5869" t="s">
        <v>21</v>
      </c>
      <c r="J5869" t="s">
        <v>2238</v>
      </c>
      <c r="K5869" t="s">
        <v>236</v>
      </c>
      <c r="L5869" t="str">
        <f t="shared" si="546"/>
        <v>AquaTex Fabrics Kenya</v>
      </c>
      <c r="M5869" t="s">
        <v>219</v>
      </c>
      <c r="N5869" t="s">
        <v>2340</v>
      </c>
      <c r="O5869">
        <v>480</v>
      </c>
      <c r="P5869">
        <v>3.56</v>
      </c>
      <c r="Q5869">
        <v>6.01</v>
      </c>
      <c r="R5869">
        <v>1.7921146953405018E-3</v>
      </c>
      <c r="S5869">
        <f t="shared" si="547"/>
        <v>1708.8</v>
      </c>
      <c r="T5869">
        <f t="shared" si="548"/>
        <v>0.86021505376344087</v>
      </c>
      <c r="U5869">
        <f t="shared" si="549"/>
        <v>2884.7999999999997</v>
      </c>
      <c r="V5869">
        <f t="shared" si="550"/>
        <v>1175.1397849462364</v>
      </c>
      <c r="W5869" t="str">
        <f t="shared" si="551"/>
        <v>PROFIT</v>
      </c>
    </row>
    <row r="5870" spans="8:23" x14ac:dyDescent="0.35">
      <c r="H5870">
        <v>2013</v>
      </c>
      <c r="I5870" t="s">
        <v>21</v>
      </c>
      <c r="J5870" t="s">
        <v>2238</v>
      </c>
      <c r="K5870" t="s">
        <v>236</v>
      </c>
      <c r="L5870" t="str">
        <f t="shared" si="546"/>
        <v>AquaTex Fabrics Kenya</v>
      </c>
      <c r="M5870" t="s">
        <v>224</v>
      </c>
      <c r="N5870" t="s">
        <v>2341</v>
      </c>
      <c r="O5870">
        <v>480</v>
      </c>
      <c r="P5870">
        <v>4.54</v>
      </c>
      <c r="Q5870">
        <v>6.66</v>
      </c>
      <c r="R5870">
        <v>1.0845986984815619E-3</v>
      </c>
      <c r="S5870">
        <f t="shared" si="547"/>
        <v>2179.1999999999998</v>
      </c>
      <c r="T5870">
        <f t="shared" si="548"/>
        <v>0.52060737527114964</v>
      </c>
      <c r="U5870">
        <f t="shared" si="549"/>
        <v>3196.8</v>
      </c>
      <c r="V5870">
        <f t="shared" si="550"/>
        <v>1017.0793926247292</v>
      </c>
      <c r="W5870" t="str">
        <f t="shared" si="551"/>
        <v>PROFIT</v>
      </c>
    </row>
    <row r="5871" spans="8:23" x14ac:dyDescent="0.35">
      <c r="H5871">
        <v>2013</v>
      </c>
      <c r="I5871" t="s">
        <v>21</v>
      </c>
      <c r="J5871" t="s">
        <v>2238</v>
      </c>
      <c r="K5871" t="s">
        <v>236</v>
      </c>
      <c r="L5871" t="str">
        <f t="shared" si="546"/>
        <v>AquaTex Fabrics Kenya</v>
      </c>
      <c r="M5871" t="s">
        <v>229</v>
      </c>
      <c r="N5871" t="s">
        <v>2342</v>
      </c>
      <c r="O5871">
        <v>420</v>
      </c>
      <c r="P5871">
        <v>4.96</v>
      </c>
      <c r="Q5871">
        <v>5.81</v>
      </c>
      <c r="R5871">
        <v>1.6891891891891893E-3</v>
      </c>
      <c r="S5871">
        <f t="shared" si="547"/>
        <v>2083.1999999999998</v>
      </c>
      <c r="T5871">
        <f t="shared" si="548"/>
        <v>0.70945945945945954</v>
      </c>
      <c r="U5871">
        <f t="shared" si="549"/>
        <v>2440.1999999999998</v>
      </c>
      <c r="V5871">
        <f t="shared" si="550"/>
        <v>356.29054054054052</v>
      </c>
      <c r="W5871" t="str">
        <f t="shared" si="551"/>
        <v>LOSS</v>
      </c>
    </row>
    <row r="5872" spans="8:23" x14ac:dyDescent="0.35">
      <c r="H5872">
        <v>2013</v>
      </c>
      <c r="I5872" t="s">
        <v>21</v>
      </c>
      <c r="J5872" t="s">
        <v>2238</v>
      </c>
      <c r="K5872" t="s">
        <v>236</v>
      </c>
      <c r="L5872" t="str">
        <f t="shared" si="546"/>
        <v>AquaTex Fabrics Kenya</v>
      </c>
      <c r="M5872" t="s">
        <v>234</v>
      </c>
      <c r="N5872" t="s">
        <v>2343</v>
      </c>
      <c r="O5872">
        <v>456</v>
      </c>
      <c r="P5872">
        <v>3.08</v>
      </c>
      <c r="Q5872">
        <v>5.17</v>
      </c>
      <c r="R5872">
        <v>1.5748031496062992E-3</v>
      </c>
      <c r="S5872">
        <f t="shared" si="547"/>
        <v>1404.48</v>
      </c>
      <c r="T5872">
        <f t="shared" si="548"/>
        <v>0.71811023622047243</v>
      </c>
      <c r="U5872">
        <f t="shared" si="549"/>
        <v>2357.52</v>
      </c>
      <c r="V5872">
        <f t="shared" si="550"/>
        <v>952.3218897637795</v>
      </c>
      <c r="W5872" t="str">
        <f t="shared" si="551"/>
        <v>LOSS</v>
      </c>
    </row>
    <row r="5873" spans="8:23" x14ac:dyDescent="0.35">
      <c r="H5873">
        <v>2013</v>
      </c>
      <c r="I5873" t="s">
        <v>21</v>
      </c>
      <c r="J5873" t="s">
        <v>2238</v>
      </c>
      <c r="K5873" t="s">
        <v>236</v>
      </c>
      <c r="L5873" t="str">
        <f t="shared" si="546"/>
        <v>AquaTex Fabrics Kenya</v>
      </c>
      <c r="M5873" t="s">
        <v>239</v>
      </c>
      <c r="N5873" t="s">
        <v>2344</v>
      </c>
      <c r="O5873">
        <v>492</v>
      </c>
      <c r="P5873">
        <v>3.56</v>
      </c>
      <c r="Q5873">
        <v>5.42</v>
      </c>
      <c r="R5873">
        <v>1.6000000000000001E-3</v>
      </c>
      <c r="S5873">
        <f t="shared" si="547"/>
        <v>1751.52</v>
      </c>
      <c r="T5873">
        <f t="shared" si="548"/>
        <v>0.78720000000000001</v>
      </c>
      <c r="U5873">
        <f t="shared" si="549"/>
        <v>2666.64</v>
      </c>
      <c r="V5873">
        <f t="shared" si="550"/>
        <v>914.33279999999991</v>
      </c>
      <c r="W5873" t="str">
        <f t="shared" si="551"/>
        <v>LOSS</v>
      </c>
    </row>
    <row r="5874" spans="8:23" x14ac:dyDescent="0.35">
      <c r="H5874">
        <v>2013</v>
      </c>
      <c r="I5874" t="s">
        <v>21</v>
      </c>
      <c r="J5874" t="s">
        <v>2238</v>
      </c>
      <c r="K5874" t="s">
        <v>236</v>
      </c>
      <c r="L5874" t="str">
        <f t="shared" si="546"/>
        <v>AquaTex Fabrics Kenya</v>
      </c>
      <c r="M5874" t="s">
        <v>244</v>
      </c>
      <c r="N5874" t="s">
        <v>2345</v>
      </c>
      <c r="O5874">
        <v>396</v>
      </c>
      <c r="P5874">
        <v>4.0999999999999996</v>
      </c>
      <c r="Q5874">
        <v>6.4</v>
      </c>
      <c r="R5874">
        <v>1.8018018018018018E-3</v>
      </c>
      <c r="S5874">
        <f t="shared" si="547"/>
        <v>1623.6</v>
      </c>
      <c r="T5874">
        <f t="shared" si="548"/>
        <v>0.71351351351351355</v>
      </c>
      <c r="U5874">
        <f t="shared" si="549"/>
        <v>2534.4</v>
      </c>
      <c r="V5874">
        <f t="shared" si="550"/>
        <v>910.08648648648671</v>
      </c>
      <c r="W5874" t="str">
        <f t="shared" si="551"/>
        <v>LOSS</v>
      </c>
    </row>
    <row r="5875" spans="8:23" x14ac:dyDescent="0.35">
      <c r="H5875">
        <v>2013</v>
      </c>
      <c r="I5875" t="s">
        <v>21</v>
      </c>
      <c r="J5875" t="s">
        <v>2238</v>
      </c>
      <c r="K5875" t="s">
        <v>236</v>
      </c>
      <c r="L5875" t="str">
        <f t="shared" si="546"/>
        <v>AquaTex Fabrics Kenya</v>
      </c>
      <c r="M5875" t="s">
        <v>249</v>
      </c>
      <c r="N5875" t="s">
        <v>2346</v>
      </c>
      <c r="O5875">
        <v>444</v>
      </c>
      <c r="P5875">
        <v>4.53</v>
      </c>
      <c r="Q5875">
        <v>5.48</v>
      </c>
      <c r="R5875">
        <v>1.6000000000000001E-3</v>
      </c>
      <c r="S5875">
        <f t="shared" si="547"/>
        <v>2011.3200000000002</v>
      </c>
      <c r="T5875">
        <f t="shared" si="548"/>
        <v>0.71040000000000003</v>
      </c>
      <c r="U5875">
        <f t="shared" si="549"/>
        <v>2433.1200000000003</v>
      </c>
      <c r="V5875">
        <f t="shared" si="550"/>
        <v>421.08960000000019</v>
      </c>
      <c r="W5875" t="str">
        <f t="shared" si="551"/>
        <v>LOSS</v>
      </c>
    </row>
    <row r="5876" spans="8:23" x14ac:dyDescent="0.35">
      <c r="H5876">
        <v>2013</v>
      </c>
      <c r="I5876" t="s">
        <v>21</v>
      </c>
      <c r="J5876" t="s">
        <v>2238</v>
      </c>
      <c r="K5876" t="s">
        <v>236</v>
      </c>
      <c r="L5876" t="str">
        <f t="shared" si="546"/>
        <v>AquaTex Fabrics Kenya</v>
      </c>
      <c r="M5876" t="s">
        <v>254</v>
      </c>
      <c r="N5876" t="s">
        <v>2347</v>
      </c>
      <c r="O5876">
        <v>408</v>
      </c>
      <c r="P5876">
        <v>4.04</v>
      </c>
      <c r="Q5876">
        <v>6.49</v>
      </c>
      <c r="R5876">
        <v>1.4306151645207439E-3</v>
      </c>
      <c r="S5876">
        <f t="shared" si="547"/>
        <v>1648.32</v>
      </c>
      <c r="T5876">
        <f t="shared" si="548"/>
        <v>0.58369098712446355</v>
      </c>
      <c r="U5876">
        <f t="shared" si="549"/>
        <v>2647.92</v>
      </c>
      <c r="V5876">
        <f t="shared" si="550"/>
        <v>999.01630901287569</v>
      </c>
      <c r="W5876" t="str">
        <f t="shared" si="551"/>
        <v>LOSS</v>
      </c>
    </row>
    <row r="5877" spans="8:23" x14ac:dyDescent="0.35">
      <c r="H5877">
        <v>2013</v>
      </c>
      <c r="I5877" t="s">
        <v>21</v>
      </c>
      <c r="J5877" t="s">
        <v>2238</v>
      </c>
      <c r="K5877" t="s">
        <v>236</v>
      </c>
      <c r="L5877" t="str">
        <f t="shared" si="546"/>
        <v>AquaTex Fabrics Kenya</v>
      </c>
      <c r="M5877" t="s">
        <v>23</v>
      </c>
      <c r="N5877" t="s">
        <v>2348</v>
      </c>
      <c r="O5877">
        <v>396</v>
      </c>
      <c r="P5877">
        <v>3.99</v>
      </c>
      <c r="Q5877">
        <v>6.15</v>
      </c>
      <c r="R5877">
        <v>1.0319917440660474E-3</v>
      </c>
      <c r="S5877">
        <f t="shared" si="547"/>
        <v>1580.0400000000002</v>
      </c>
      <c r="T5877">
        <f t="shared" si="548"/>
        <v>0.40866873065015474</v>
      </c>
      <c r="U5877">
        <f t="shared" si="549"/>
        <v>2435.4</v>
      </c>
      <c r="V5877">
        <f t="shared" si="550"/>
        <v>854.95133126934979</v>
      </c>
      <c r="W5877" t="str">
        <f t="shared" si="551"/>
        <v>LOSS</v>
      </c>
    </row>
    <row r="5878" spans="8:23" x14ac:dyDescent="0.35">
      <c r="H5878">
        <v>2013</v>
      </c>
      <c r="I5878" t="s">
        <v>21</v>
      </c>
      <c r="J5878" t="s">
        <v>2238</v>
      </c>
      <c r="K5878" t="s">
        <v>236</v>
      </c>
      <c r="L5878" t="str">
        <f t="shared" si="546"/>
        <v>AquaTex Fabrics Kenya</v>
      </c>
      <c r="M5878" t="s">
        <v>28</v>
      </c>
      <c r="N5878" t="s">
        <v>2349</v>
      </c>
      <c r="O5878">
        <v>372</v>
      </c>
      <c r="P5878">
        <v>4.24</v>
      </c>
      <c r="Q5878">
        <v>6.29</v>
      </c>
      <c r="R5878">
        <v>1.5290519877675841E-3</v>
      </c>
      <c r="S5878">
        <f t="shared" si="547"/>
        <v>1577.28</v>
      </c>
      <c r="T5878">
        <f t="shared" si="548"/>
        <v>0.56880733944954132</v>
      </c>
      <c r="U5878">
        <f t="shared" si="549"/>
        <v>2339.88</v>
      </c>
      <c r="V5878">
        <f t="shared" si="550"/>
        <v>762.03119266055057</v>
      </c>
      <c r="W5878" t="str">
        <f t="shared" si="551"/>
        <v>LOSS</v>
      </c>
    </row>
    <row r="5879" spans="8:23" x14ac:dyDescent="0.35">
      <c r="H5879">
        <v>2013</v>
      </c>
      <c r="I5879" t="s">
        <v>21</v>
      </c>
      <c r="J5879" t="s">
        <v>2238</v>
      </c>
      <c r="K5879" t="s">
        <v>236</v>
      </c>
      <c r="L5879" t="str">
        <f t="shared" si="546"/>
        <v>AquaTex Fabrics Kenya</v>
      </c>
      <c r="M5879" t="s">
        <v>33</v>
      </c>
      <c r="N5879" t="s">
        <v>2350</v>
      </c>
      <c r="O5879">
        <v>408</v>
      </c>
      <c r="P5879">
        <v>4.5599999999999996</v>
      </c>
      <c r="Q5879">
        <v>6.95</v>
      </c>
      <c r="R5879">
        <v>1.589825119236884E-3</v>
      </c>
      <c r="S5879">
        <f t="shared" si="547"/>
        <v>1860.4799999999998</v>
      </c>
      <c r="T5879">
        <f t="shared" si="548"/>
        <v>0.64864864864864868</v>
      </c>
      <c r="U5879">
        <f t="shared" si="549"/>
        <v>2835.6</v>
      </c>
      <c r="V5879">
        <f t="shared" si="550"/>
        <v>974.47135135135147</v>
      </c>
      <c r="W5879" t="str">
        <f t="shared" si="551"/>
        <v>LOSS</v>
      </c>
    </row>
    <row r="5880" spans="8:23" x14ac:dyDescent="0.35">
      <c r="H5880">
        <v>2013</v>
      </c>
      <c r="I5880" t="s">
        <v>21</v>
      </c>
      <c r="J5880" t="s">
        <v>2238</v>
      </c>
      <c r="K5880" t="s">
        <v>236</v>
      </c>
      <c r="L5880" t="str">
        <f t="shared" si="546"/>
        <v>AquaTex Fabrics Kenya</v>
      </c>
      <c r="M5880" t="s">
        <v>39</v>
      </c>
      <c r="N5880" t="s">
        <v>2351</v>
      </c>
      <c r="O5880">
        <v>372</v>
      </c>
      <c r="P5880">
        <v>3.56</v>
      </c>
      <c r="Q5880">
        <v>6.44</v>
      </c>
      <c r="R5880">
        <v>1.4641288433382138E-3</v>
      </c>
      <c r="S5880">
        <f t="shared" si="547"/>
        <v>1324.32</v>
      </c>
      <c r="T5880">
        <f t="shared" si="548"/>
        <v>0.54465592972181553</v>
      </c>
      <c r="U5880">
        <f t="shared" si="549"/>
        <v>2395.6800000000003</v>
      </c>
      <c r="V5880">
        <f t="shared" si="550"/>
        <v>1070.8153440702786</v>
      </c>
      <c r="W5880" t="str">
        <f t="shared" si="551"/>
        <v>PROFIT</v>
      </c>
    </row>
    <row r="5881" spans="8:23" x14ac:dyDescent="0.35">
      <c r="H5881">
        <v>2013</v>
      </c>
      <c r="I5881" t="s">
        <v>21</v>
      </c>
      <c r="J5881" t="s">
        <v>2238</v>
      </c>
      <c r="K5881" t="s">
        <v>236</v>
      </c>
      <c r="L5881" t="str">
        <f t="shared" si="546"/>
        <v>AquaTex Fabrics Kenya</v>
      </c>
      <c r="M5881" t="s">
        <v>44</v>
      </c>
      <c r="N5881" t="s">
        <v>2352</v>
      </c>
      <c r="O5881">
        <v>516</v>
      </c>
      <c r="P5881">
        <v>3.9</v>
      </c>
      <c r="Q5881">
        <v>6.36</v>
      </c>
      <c r="R5881">
        <v>1.4144271570014145E-3</v>
      </c>
      <c r="S5881">
        <f t="shared" si="547"/>
        <v>2012.3999999999999</v>
      </c>
      <c r="T5881">
        <f t="shared" si="548"/>
        <v>0.72984441301272984</v>
      </c>
      <c r="U5881">
        <f t="shared" si="549"/>
        <v>3281.76</v>
      </c>
      <c r="V5881">
        <f t="shared" si="550"/>
        <v>1268.6301555869877</v>
      </c>
      <c r="W5881" t="str">
        <f t="shared" si="551"/>
        <v>PROFIT</v>
      </c>
    </row>
    <row r="5882" spans="8:23" x14ac:dyDescent="0.35">
      <c r="H5882">
        <v>2013</v>
      </c>
      <c r="I5882" t="s">
        <v>21</v>
      </c>
      <c r="J5882" t="s">
        <v>2238</v>
      </c>
      <c r="K5882" t="s">
        <v>236</v>
      </c>
      <c r="L5882" t="str">
        <f t="shared" si="546"/>
        <v>AquaTex Fabrics Kenya</v>
      </c>
      <c r="M5882" t="s">
        <v>49</v>
      </c>
      <c r="N5882" t="s">
        <v>2353</v>
      </c>
      <c r="O5882">
        <v>456</v>
      </c>
      <c r="P5882">
        <v>3.2</v>
      </c>
      <c r="Q5882">
        <v>6.98</v>
      </c>
      <c r="R5882">
        <v>1.6420361247947454E-3</v>
      </c>
      <c r="S5882">
        <f t="shared" si="547"/>
        <v>1459.2</v>
      </c>
      <c r="T5882">
        <f t="shared" si="548"/>
        <v>0.74876847290640391</v>
      </c>
      <c r="U5882">
        <f t="shared" si="549"/>
        <v>3182.88</v>
      </c>
      <c r="V5882">
        <f t="shared" si="550"/>
        <v>1722.9312315270936</v>
      </c>
      <c r="W5882" t="str">
        <f t="shared" si="551"/>
        <v>PROFIT</v>
      </c>
    </row>
    <row r="5883" spans="8:23" x14ac:dyDescent="0.35">
      <c r="H5883">
        <v>2013</v>
      </c>
      <c r="I5883" t="s">
        <v>21</v>
      </c>
      <c r="J5883" t="s">
        <v>2238</v>
      </c>
      <c r="K5883" t="s">
        <v>236</v>
      </c>
      <c r="L5883" t="str">
        <f t="shared" si="546"/>
        <v>AquaTex Fabrics Kenya</v>
      </c>
      <c r="M5883" t="s">
        <v>54</v>
      </c>
      <c r="N5883" t="s">
        <v>2354</v>
      </c>
      <c r="O5883">
        <v>528</v>
      </c>
      <c r="P5883">
        <v>3.54</v>
      </c>
      <c r="Q5883">
        <v>5.36</v>
      </c>
      <c r="R5883">
        <v>1.1848341232227489E-3</v>
      </c>
      <c r="S5883">
        <f t="shared" si="547"/>
        <v>1869.1200000000001</v>
      </c>
      <c r="T5883">
        <f t="shared" si="548"/>
        <v>0.62559241706161139</v>
      </c>
      <c r="U5883">
        <f t="shared" si="549"/>
        <v>2830.0800000000004</v>
      </c>
      <c r="V5883">
        <f t="shared" si="550"/>
        <v>960.33440758293864</v>
      </c>
      <c r="W5883" t="str">
        <f t="shared" si="551"/>
        <v>LOSS</v>
      </c>
    </row>
    <row r="5884" spans="8:23" x14ac:dyDescent="0.35">
      <c r="H5884">
        <v>2013</v>
      </c>
      <c r="I5884" t="s">
        <v>21</v>
      </c>
      <c r="J5884" t="s">
        <v>2238</v>
      </c>
      <c r="K5884" t="s">
        <v>236</v>
      </c>
      <c r="L5884" t="str">
        <f t="shared" si="546"/>
        <v>AquaTex Fabrics Kenya</v>
      </c>
      <c r="M5884" t="s">
        <v>59</v>
      </c>
      <c r="N5884" t="s">
        <v>2355</v>
      </c>
      <c r="O5884">
        <v>420</v>
      </c>
      <c r="P5884">
        <v>4.93</v>
      </c>
      <c r="Q5884">
        <v>5.51</v>
      </c>
      <c r="R5884">
        <v>1.30718954248366E-3</v>
      </c>
      <c r="S5884">
        <f t="shared" si="547"/>
        <v>2070.6</v>
      </c>
      <c r="T5884">
        <f t="shared" si="548"/>
        <v>0.54901960784313719</v>
      </c>
      <c r="U5884">
        <f t="shared" si="549"/>
        <v>2314.1999999999998</v>
      </c>
      <c r="V5884">
        <f t="shared" si="550"/>
        <v>243.05098039215676</v>
      </c>
      <c r="W5884" t="str">
        <f t="shared" si="551"/>
        <v>LOSS</v>
      </c>
    </row>
    <row r="5885" spans="8:23" x14ac:dyDescent="0.35">
      <c r="H5885">
        <v>2013</v>
      </c>
      <c r="I5885" t="s">
        <v>21</v>
      </c>
      <c r="J5885" t="s">
        <v>2238</v>
      </c>
      <c r="K5885" t="s">
        <v>236</v>
      </c>
      <c r="L5885" t="str">
        <f t="shared" si="546"/>
        <v>AquaTex Fabrics Kenya</v>
      </c>
      <c r="M5885" t="s">
        <v>64</v>
      </c>
      <c r="N5885" t="s">
        <v>2356</v>
      </c>
      <c r="O5885">
        <v>504</v>
      </c>
      <c r="P5885">
        <v>3.97</v>
      </c>
      <c r="Q5885">
        <v>6.19</v>
      </c>
      <c r="R5885">
        <v>1.3227513227513227E-3</v>
      </c>
      <c r="S5885">
        <f t="shared" si="547"/>
        <v>2000.88</v>
      </c>
      <c r="T5885">
        <f t="shared" si="548"/>
        <v>0.66666666666666663</v>
      </c>
      <c r="U5885">
        <f t="shared" si="549"/>
        <v>3119.76</v>
      </c>
      <c r="V5885">
        <f t="shared" si="550"/>
        <v>1118.2133333333334</v>
      </c>
      <c r="W5885" t="str">
        <f t="shared" si="551"/>
        <v>PROFIT</v>
      </c>
    </row>
    <row r="5886" spans="8:23" x14ac:dyDescent="0.35">
      <c r="H5886">
        <v>2013</v>
      </c>
      <c r="I5886" t="s">
        <v>21</v>
      </c>
      <c r="J5886" t="s">
        <v>2238</v>
      </c>
      <c r="K5886" t="s">
        <v>236</v>
      </c>
      <c r="L5886" t="str">
        <f t="shared" si="546"/>
        <v>AquaTex Fabrics Kenya</v>
      </c>
      <c r="M5886" t="s">
        <v>69</v>
      </c>
      <c r="N5886" t="s">
        <v>2357</v>
      </c>
      <c r="O5886">
        <v>528</v>
      </c>
      <c r="P5886">
        <v>4.62</v>
      </c>
      <c r="Q5886">
        <v>5.86</v>
      </c>
      <c r="R5886">
        <v>1.25E-3</v>
      </c>
      <c r="S5886">
        <f t="shared" si="547"/>
        <v>2439.36</v>
      </c>
      <c r="T5886">
        <f t="shared" si="548"/>
        <v>0.66</v>
      </c>
      <c r="U5886">
        <f t="shared" si="549"/>
        <v>3094.0800000000004</v>
      </c>
      <c r="V5886">
        <f t="shared" si="550"/>
        <v>654.06000000000029</v>
      </c>
      <c r="W5886" t="str">
        <f t="shared" si="551"/>
        <v>LOSS</v>
      </c>
    </row>
    <row r="5887" spans="8:23" x14ac:dyDescent="0.35">
      <c r="H5887">
        <v>2013</v>
      </c>
      <c r="I5887" t="s">
        <v>21</v>
      </c>
      <c r="J5887" t="s">
        <v>2238</v>
      </c>
      <c r="K5887" t="s">
        <v>236</v>
      </c>
      <c r="L5887" t="str">
        <f t="shared" si="546"/>
        <v>AquaTex Fabrics Kenya</v>
      </c>
      <c r="M5887" t="s">
        <v>74</v>
      </c>
      <c r="N5887" t="s">
        <v>2358</v>
      </c>
      <c r="O5887">
        <v>432</v>
      </c>
      <c r="P5887">
        <v>3.63</v>
      </c>
      <c r="Q5887">
        <v>5.1100000000000003</v>
      </c>
      <c r="R5887">
        <v>1.0615711252653928E-3</v>
      </c>
      <c r="S5887">
        <f t="shared" si="547"/>
        <v>1568.1599999999999</v>
      </c>
      <c r="T5887">
        <f t="shared" si="548"/>
        <v>0.45859872611464969</v>
      </c>
      <c r="U5887">
        <f t="shared" si="549"/>
        <v>2207.52</v>
      </c>
      <c r="V5887">
        <f t="shared" si="550"/>
        <v>638.90140127388543</v>
      </c>
      <c r="W5887" t="str">
        <f t="shared" si="551"/>
        <v>LOSS</v>
      </c>
    </row>
    <row r="5888" spans="8:23" x14ac:dyDescent="0.35">
      <c r="H5888">
        <v>2013</v>
      </c>
      <c r="I5888" t="s">
        <v>21</v>
      </c>
      <c r="J5888" t="s">
        <v>2238</v>
      </c>
      <c r="K5888" t="s">
        <v>236</v>
      </c>
      <c r="L5888" t="str">
        <f t="shared" si="546"/>
        <v>AquaTex Fabrics Kenya</v>
      </c>
      <c r="M5888" t="s">
        <v>79</v>
      </c>
      <c r="N5888" t="s">
        <v>2359</v>
      </c>
      <c r="O5888">
        <v>492</v>
      </c>
      <c r="P5888">
        <v>3.39</v>
      </c>
      <c r="Q5888">
        <v>6.04</v>
      </c>
      <c r="R5888">
        <v>1.0834236186348862E-3</v>
      </c>
      <c r="S5888">
        <f t="shared" si="547"/>
        <v>1667.88</v>
      </c>
      <c r="T5888">
        <f t="shared" si="548"/>
        <v>0.53304442036836397</v>
      </c>
      <c r="U5888">
        <f t="shared" si="549"/>
        <v>2971.68</v>
      </c>
      <c r="V5888">
        <f t="shared" si="550"/>
        <v>1303.2669555796313</v>
      </c>
      <c r="W5888" t="str">
        <f t="shared" si="551"/>
        <v>PROFIT</v>
      </c>
    </row>
    <row r="5889" spans="8:23" x14ac:dyDescent="0.35">
      <c r="H5889">
        <v>2013</v>
      </c>
      <c r="I5889" t="s">
        <v>21</v>
      </c>
      <c r="J5889" t="s">
        <v>2238</v>
      </c>
      <c r="K5889" t="s">
        <v>236</v>
      </c>
      <c r="L5889" t="str">
        <f t="shared" si="546"/>
        <v>AquaTex Fabrics Kenya</v>
      </c>
      <c r="M5889" t="s">
        <v>84</v>
      </c>
      <c r="N5889" t="s">
        <v>2360</v>
      </c>
      <c r="O5889">
        <v>372</v>
      </c>
      <c r="P5889">
        <v>4.38</v>
      </c>
      <c r="Q5889">
        <v>6.92</v>
      </c>
      <c r="R5889">
        <v>1.0449320794148381E-3</v>
      </c>
      <c r="S5889">
        <f t="shared" si="547"/>
        <v>1629.36</v>
      </c>
      <c r="T5889">
        <f t="shared" si="548"/>
        <v>0.38871473354231978</v>
      </c>
      <c r="U5889">
        <f t="shared" si="549"/>
        <v>2574.2399999999998</v>
      </c>
      <c r="V5889">
        <f t="shared" si="550"/>
        <v>944.49128526645757</v>
      </c>
      <c r="W5889" t="str">
        <f t="shared" si="551"/>
        <v>LOSS</v>
      </c>
    </row>
    <row r="5890" spans="8:23" x14ac:dyDescent="0.35">
      <c r="H5890">
        <v>2013</v>
      </c>
      <c r="I5890" t="s">
        <v>21</v>
      </c>
      <c r="J5890" t="s">
        <v>2238</v>
      </c>
      <c r="K5890" t="s">
        <v>236</v>
      </c>
      <c r="L5890" t="str">
        <f t="shared" si="546"/>
        <v>AquaTex Fabrics Kenya</v>
      </c>
      <c r="M5890" t="s">
        <v>89</v>
      </c>
      <c r="N5890" t="s">
        <v>2361</v>
      </c>
      <c r="O5890">
        <v>372</v>
      </c>
      <c r="P5890">
        <v>4.49</v>
      </c>
      <c r="Q5890">
        <v>6.78</v>
      </c>
      <c r="R5890">
        <v>1.8181818181818182E-3</v>
      </c>
      <c r="S5890">
        <f t="shared" si="547"/>
        <v>1670.28</v>
      </c>
      <c r="T5890">
        <f t="shared" si="548"/>
        <v>0.67636363636363639</v>
      </c>
      <c r="U5890">
        <f t="shared" si="549"/>
        <v>2522.1600000000003</v>
      </c>
      <c r="V5890">
        <f t="shared" si="550"/>
        <v>851.20363636363675</v>
      </c>
      <c r="W5890" t="str">
        <f t="shared" si="551"/>
        <v>LOSS</v>
      </c>
    </row>
    <row r="5891" spans="8:23" x14ac:dyDescent="0.35">
      <c r="H5891">
        <v>2013</v>
      </c>
      <c r="I5891" t="s">
        <v>21</v>
      </c>
      <c r="J5891" t="s">
        <v>2238</v>
      </c>
      <c r="K5891" t="s">
        <v>236</v>
      </c>
      <c r="L5891" t="str">
        <f t="shared" ref="L5891:L5954" si="552">VLOOKUP($K5891,$A$1:$C$124,MATCH($L$1,$A$1:$C$1,0),0)</f>
        <v>AquaTex Fabrics Kenya</v>
      </c>
      <c r="M5891" t="s">
        <v>94</v>
      </c>
      <c r="N5891" t="s">
        <v>2362</v>
      </c>
      <c r="O5891">
        <v>444</v>
      </c>
      <c r="P5891">
        <v>3.97</v>
      </c>
      <c r="Q5891">
        <v>6.14</v>
      </c>
      <c r="R5891">
        <v>1.152073732718894E-3</v>
      </c>
      <c r="S5891">
        <f t="shared" ref="S5891:S5954" si="553">P5891*O5891</f>
        <v>1762.68</v>
      </c>
      <c r="T5891">
        <f t="shared" ref="T5891:T5954" si="554">R5891*O5891</f>
        <v>0.51152073732718895</v>
      </c>
      <c r="U5891">
        <f t="shared" ref="U5891:U5954" si="555">Q5891*O5891</f>
        <v>2726.16</v>
      </c>
      <c r="V5891">
        <f t="shared" ref="V5891:V5954" si="556">Q5891*O5891-S5891-T5891</f>
        <v>962.96847926267264</v>
      </c>
      <c r="W5891" t="str">
        <f t="shared" ref="W5891:W5954" si="557">IF(V5891&gt;1000,"PROFIT","LOSS")</f>
        <v>LOSS</v>
      </c>
    </row>
    <row r="5892" spans="8:23" x14ac:dyDescent="0.35">
      <c r="H5892">
        <v>2013</v>
      </c>
      <c r="I5892" t="s">
        <v>21</v>
      </c>
      <c r="J5892" t="s">
        <v>2238</v>
      </c>
      <c r="K5892" t="s">
        <v>236</v>
      </c>
      <c r="L5892" t="str">
        <f t="shared" si="552"/>
        <v>AquaTex Fabrics Kenya</v>
      </c>
      <c r="M5892" t="s">
        <v>99</v>
      </c>
      <c r="N5892" t="s">
        <v>2363</v>
      </c>
      <c r="O5892">
        <v>492</v>
      </c>
      <c r="P5892">
        <v>3.46</v>
      </c>
      <c r="Q5892">
        <v>5.39</v>
      </c>
      <c r="R5892">
        <v>1.0526315789473684E-3</v>
      </c>
      <c r="S5892">
        <f t="shared" si="553"/>
        <v>1702.32</v>
      </c>
      <c r="T5892">
        <f t="shared" si="554"/>
        <v>0.5178947368421053</v>
      </c>
      <c r="U5892">
        <f t="shared" si="555"/>
        <v>2651.8799999999997</v>
      </c>
      <c r="V5892">
        <f t="shared" si="556"/>
        <v>949.04210526315762</v>
      </c>
      <c r="W5892" t="str">
        <f t="shared" si="557"/>
        <v>LOSS</v>
      </c>
    </row>
    <row r="5893" spans="8:23" x14ac:dyDescent="0.35">
      <c r="H5893">
        <v>2013</v>
      </c>
      <c r="I5893" t="s">
        <v>21</v>
      </c>
      <c r="J5893" t="s">
        <v>2238</v>
      </c>
      <c r="K5893" t="s">
        <v>236</v>
      </c>
      <c r="L5893" t="str">
        <f t="shared" si="552"/>
        <v>AquaTex Fabrics Kenya</v>
      </c>
      <c r="M5893" t="s">
        <v>104</v>
      </c>
      <c r="N5893" t="s">
        <v>2364</v>
      </c>
      <c r="O5893">
        <v>516</v>
      </c>
      <c r="P5893">
        <v>4.88</v>
      </c>
      <c r="Q5893">
        <v>5.3</v>
      </c>
      <c r="R5893">
        <v>1.3605442176870747E-3</v>
      </c>
      <c r="S5893">
        <f t="shared" si="553"/>
        <v>2518.08</v>
      </c>
      <c r="T5893">
        <f t="shared" si="554"/>
        <v>0.70204081632653059</v>
      </c>
      <c r="U5893">
        <f t="shared" si="555"/>
        <v>2734.7999999999997</v>
      </c>
      <c r="V5893">
        <f t="shared" si="556"/>
        <v>216.01795918367327</v>
      </c>
      <c r="W5893" t="str">
        <f t="shared" si="557"/>
        <v>LOSS</v>
      </c>
    </row>
    <row r="5894" spans="8:23" x14ac:dyDescent="0.35">
      <c r="H5894">
        <v>2013</v>
      </c>
      <c r="I5894" t="s">
        <v>21</v>
      </c>
      <c r="J5894" t="s">
        <v>2238</v>
      </c>
      <c r="K5894" t="s">
        <v>236</v>
      </c>
      <c r="L5894" t="str">
        <f t="shared" si="552"/>
        <v>AquaTex Fabrics Kenya</v>
      </c>
      <c r="M5894" t="s">
        <v>109</v>
      </c>
      <c r="N5894" t="s">
        <v>2365</v>
      </c>
      <c r="O5894">
        <v>432</v>
      </c>
      <c r="P5894">
        <v>4.37</v>
      </c>
      <c r="Q5894">
        <v>5.5</v>
      </c>
      <c r="R5894">
        <v>1.3106159895150721E-3</v>
      </c>
      <c r="S5894">
        <f t="shared" si="553"/>
        <v>1887.8400000000001</v>
      </c>
      <c r="T5894">
        <f t="shared" si="554"/>
        <v>0.56618610747051112</v>
      </c>
      <c r="U5894">
        <f t="shared" si="555"/>
        <v>2376</v>
      </c>
      <c r="V5894">
        <f t="shared" si="556"/>
        <v>487.59381389252934</v>
      </c>
      <c r="W5894" t="str">
        <f t="shared" si="557"/>
        <v>LOSS</v>
      </c>
    </row>
    <row r="5895" spans="8:23" x14ac:dyDescent="0.35">
      <c r="H5895">
        <v>2013</v>
      </c>
      <c r="I5895" t="s">
        <v>21</v>
      </c>
      <c r="J5895" t="s">
        <v>2238</v>
      </c>
      <c r="K5895" t="s">
        <v>236</v>
      </c>
      <c r="L5895" t="str">
        <f t="shared" si="552"/>
        <v>AquaTex Fabrics Kenya</v>
      </c>
      <c r="M5895" t="s">
        <v>114</v>
      </c>
      <c r="N5895" t="s">
        <v>2366</v>
      </c>
      <c r="O5895">
        <v>480</v>
      </c>
      <c r="P5895">
        <v>4</v>
      </c>
      <c r="Q5895">
        <v>5.72</v>
      </c>
      <c r="R5895">
        <v>1.6722408026755853E-3</v>
      </c>
      <c r="S5895">
        <f t="shared" si="553"/>
        <v>1920</v>
      </c>
      <c r="T5895">
        <f t="shared" si="554"/>
        <v>0.80267558528428096</v>
      </c>
      <c r="U5895">
        <f t="shared" si="555"/>
        <v>2745.6</v>
      </c>
      <c r="V5895">
        <f t="shared" si="556"/>
        <v>824.7973244147156</v>
      </c>
      <c r="W5895" t="str">
        <f t="shared" si="557"/>
        <v>LOSS</v>
      </c>
    </row>
    <row r="5896" spans="8:23" x14ac:dyDescent="0.35">
      <c r="H5896">
        <v>2013</v>
      </c>
      <c r="I5896" t="s">
        <v>21</v>
      </c>
      <c r="J5896" t="s">
        <v>2238</v>
      </c>
      <c r="K5896" t="s">
        <v>236</v>
      </c>
      <c r="L5896" t="str">
        <f t="shared" si="552"/>
        <v>AquaTex Fabrics Kenya</v>
      </c>
      <c r="M5896" t="s">
        <v>119</v>
      </c>
      <c r="N5896" t="s">
        <v>2367</v>
      </c>
      <c r="O5896">
        <v>480</v>
      </c>
      <c r="P5896">
        <v>4.72</v>
      </c>
      <c r="Q5896">
        <v>5.76</v>
      </c>
      <c r="R5896">
        <v>1.1627906976744186E-3</v>
      </c>
      <c r="S5896">
        <f t="shared" si="553"/>
        <v>2265.6</v>
      </c>
      <c r="T5896">
        <f t="shared" si="554"/>
        <v>0.55813953488372092</v>
      </c>
      <c r="U5896">
        <f t="shared" si="555"/>
        <v>2764.7999999999997</v>
      </c>
      <c r="V5896">
        <f t="shared" si="556"/>
        <v>498.64186046511611</v>
      </c>
      <c r="W5896" t="str">
        <f t="shared" si="557"/>
        <v>LOSS</v>
      </c>
    </row>
    <row r="5897" spans="8:23" x14ac:dyDescent="0.35">
      <c r="H5897">
        <v>2013</v>
      </c>
      <c r="I5897" t="s">
        <v>21</v>
      </c>
      <c r="J5897" t="s">
        <v>2238</v>
      </c>
      <c r="K5897" t="s">
        <v>236</v>
      </c>
      <c r="L5897" t="str">
        <f t="shared" si="552"/>
        <v>AquaTex Fabrics Kenya</v>
      </c>
      <c r="M5897" t="s">
        <v>124</v>
      </c>
      <c r="N5897" t="s">
        <v>2368</v>
      </c>
      <c r="O5897">
        <v>408</v>
      </c>
      <c r="P5897">
        <v>3.78</v>
      </c>
      <c r="Q5897">
        <v>6.58</v>
      </c>
      <c r="R5897">
        <v>1.2787723785166241E-3</v>
      </c>
      <c r="S5897">
        <f t="shared" si="553"/>
        <v>1542.24</v>
      </c>
      <c r="T5897">
        <f t="shared" si="554"/>
        <v>0.52173913043478271</v>
      </c>
      <c r="U5897">
        <f t="shared" si="555"/>
        <v>2684.64</v>
      </c>
      <c r="V5897">
        <f t="shared" si="556"/>
        <v>1141.8782608695651</v>
      </c>
      <c r="W5897" t="str">
        <f t="shared" si="557"/>
        <v>PROFIT</v>
      </c>
    </row>
    <row r="5898" spans="8:23" x14ac:dyDescent="0.35">
      <c r="H5898">
        <v>2013</v>
      </c>
      <c r="I5898" t="s">
        <v>21</v>
      </c>
      <c r="J5898" t="s">
        <v>2238</v>
      </c>
      <c r="K5898" t="s">
        <v>236</v>
      </c>
      <c r="L5898" t="str">
        <f t="shared" si="552"/>
        <v>AquaTex Fabrics Kenya</v>
      </c>
      <c r="M5898" t="s">
        <v>129</v>
      </c>
      <c r="N5898" t="s">
        <v>2369</v>
      </c>
      <c r="O5898">
        <v>372</v>
      </c>
      <c r="P5898">
        <v>4.71</v>
      </c>
      <c r="Q5898">
        <v>5.04</v>
      </c>
      <c r="R5898">
        <v>1.1402508551881414E-3</v>
      </c>
      <c r="S5898">
        <f t="shared" si="553"/>
        <v>1752.12</v>
      </c>
      <c r="T5898">
        <f t="shared" si="554"/>
        <v>0.4241733181299886</v>
      </c>
      <c r="U5898">
        <f t="shared" si="555"/>
        <v>1874.88</v>
      </c>
      <c r="V5898">
        <f t="shared" si="556"/>
        <v>122.33582668187023</v>
      </c>
      <c r="W5898" t="str">
        <f t="shared" si="557"/>
        <v>LOSS</v>
      </c>
    </row>
    <row r="5899" spans="8:23" x14ac:dyDescent="0.35">
      <c r="H5899">
        <v>2013</v>
      </c>
      <c r="I5899" t="s">
        <v>21</v>
      </c>
      <c r="J5899" t="s">
        <v>2238</v>
      </c>
      <c r="K5899" t="s">
        <v>236</v>
      </c>
      <c r="L5899" t="str">
        <f t="shared" si="552"/>
        <v>AquaTex Fabrics Kenya</v>
      </c>
      <c r="M5899" t="s">
        <v>134</v>
      </c>
      <c r="N5899" t="s">
        <v>2370</v>
      </c>
      <c r="O5899">
        <v>444</v>
      </c>
      <c r="P5899">
        <v>4.1399999999999997</v>
      </c>
      <c r="Q5899">
        <v>6.54</v>
      </c>
      <c r="R5899">
        <v>1.2330456226880395E-3</v>
      </c>
      <c r="S5899">
        <f t="shared" si="553"/>
        <v>1838.1599999999999</v>
      </c>
      <c r="T5899">
        <f t="shared" si="554"/>
        <v>0.54747225647348952</v>
      </c>
      <c r="U5899">
        <f t="shared" si="555"/>
        <v>2903.76</v>
      </c>
      <c r="V5899">
        <f t="shared" si="556"/>
        <v>1065.052527743527</v>
      </c>
      <c r="W5899" t="str">
        <f t="shared" si="557"/>
        <v>PROFIT</v>
      </c>
    </row>
    <row r="5900" spans="8:23" x14ac:dyDescent="0.35">
      <c r="H5900">
        <v>2013</v>
      </c>
      <c r="I5900" t="s">
        <v>21</v>
      </c>
      <c r="J5900" t="s">
        <v>2238</v>
      </c>
      <c r="K5900" t="s">
        <v>236</v>
      </c>
      <c r="L5900" t="str">
        <f t="shared" si="552"/>
        <v>AquaTex Fabrics Kenya</v>
      </c>
      <c r="M5900" t="s">
        <v>139</v>
      </c>
      <c r="N5900" t="s">
        <v>2371</v>
      </c>
      <c r="O5900">
        <v>432</v>
      </c>
      <c r="P5900">
        <v>4.2</v>
      </c>
      <c r="Q5900">
        <v>6.54</v>
      </c>
      <c r="R5900">
        <v>1.8214936247723133E-3</v>
      </c>
      <c r="S5900">
        <f t="shared" si="553"/>
        <v>1814.4</v>
      </c>
      <c r="T5900">
        <f t="shared" si="554"/>
        <v>0.78688524590163933</v>
      </c>
      <c r="U5900">
        <f t="shared" si="555"/>
        <v>2825.28</v>
      </c>
      <c r="V5900">
        <f t="shared" si="556"/>
        <v>1010.0931147540985</v>
      </c>
      <c r="W5900" t="str">
        <f t="shared" si="557"/>
        <v>PROFIT</v>
      </c>
    </row>
    <row r="5901" spans="8:23" x14ac:dyDescent="0.35">
      <c r="H5901">
        <v>2013</v>
      </c>
      <c r="I5901" t="s">
        <v>21</v>
      </c>
      <c r="J5901" t="s">
        <v>2238</v>
      </c>
      <c r="K5901" t="s">
        <v>236</v>
      </c>
      <c r="L5901" t="str">
        <f t="shared" si="552"/>
        <v>AquaTex Fabrics Kenya</v>
      </c>
      <c r="M5901" t="s">
        <v>144</v>
      </c>
      <c r="N5901" t="s">
        <v>2372</v>
      </c>
      <c r="O5901">
        <v>444</v>
      </c>
      <c r="P5901">
        <v>3.22</v>
      </c>
      <c r="Q5901">
        <v>5.27</v>
      </c>
      <c r="R5901">
        <v>1.1933174224343676E-3</v>
      </c>
      <c r="S5901">
        <f t="shared" si="553"/>
        <v>1429.68</v>
      </c>
      <c r="T5901">
        <f t="shared" si="554"/>
        <v>0.5298329355608592</v>
      </c>
      <c r="U5901">
        <f t="shared" si="555"/>
        <v>2339.8799999999997</v>
      </c>
      <c r="V5901">
        <f t="shared" si="556"/>
        <v>909.67016706443871</v>
      </c>
      <c r="W5901" t="str">
        <f t="shared" si="557"/>
        <v>LOSS</v>
      </c>
    </row>
    <row r="5902" spans="8:23" x14ac:dyDescent="0.35">
      <c r="H5902">
        <v>2013</v>
      </c>
      <c r="I5902" t="s">
        <v>21</v>
      </c>
      <c r="J5902" t="s">
        <v>2238</v>
      </c>
      <c r="K5902" t="s">
        <v>236</v>
      </c>
      <c r="L5902" t="str">
        <f t="shared" si="552"/>
        <v>AquaTex Fabrics Kenya</v>
      </c>
      <c r="M5902" t="s">
        <v>149</v>
      </c>
      <c r="N5902" t="s">
        <v>2373</v>
      </c>
      <c r="O5902">
        <v>420</v>
      </c>
      <c r="P5902">
        <v>4.97</v>
      </c>
      <c r="Q5902">
        <v>5.05</v>
      </c>
      <c r="R5902">
        <v>1.5649452269170579E-3</v>
      </c>
      <c r="S5902">
        <f t="shared" si="553"/>
        <v>2087.4</v>
      </c>
      <c r="T5902">
        <f t="shared" si="554"/>
        <v>0.65727699530516437</v>
      </c>
      <c r="U5902">
        <f t="shared" si="555"/>
        <v>2121</v>
      </c>
      <c r="V5902">
        <f t="shared" si="556"/>
        <v>32.942723004694741</v>
      </c>
      <c r="W5902" t="str">
        <f t="shared" si="557"/>
        <v>LOSS</v>
      </c>
    </row>
    <row r="5903" spans="8:23" x14ac:dyDescent="0.35">
      <c r="H5903">
        <v>2013</v>
      </c>
      <c r="I5903" t="s">
        <v>21</v>
      </c>
      <c r="J5903" t="s">
        <v>2238</v>
      </c>
      <c r="K5903" t="s">
        <v>236</v>
      </c>
      <c r="L5903" t="str">
        <f t="shared" si="552"/>
        <v>AquaTex Fabrics Kenya</v>
      </c>
      <c r="M5903" t="s">
        <v>154</v>
      </c>
      <c r="N5903" t="s">
        <v>2374</v>
      </c>
      <c r="O5903">
        <v>504</v>
      </c>
      <c r="P5903">
        <v>3.58</v>
      </c>
      <c r="Q5903">
        <v>5.63</v>
      </c>
      <c r="R5903">
        <v>1.201923076923077E-3</v>
      </c>
      <c r="S5903">
        <f t="shared" si="553"/>
        <v>1804.32</v>
      </c>
      <c r="T5903">
        <f t="shared" si="554"/>
        <v>0.60576923076923084</v>
      </c>
      <c r="U5903">
        <f t="shared" si="555"/>
        <v>2837.52</v>
      </c>
      <c r="V5903">
        <f t="shared" si="556"/>
        <v>1032.5942307692308</v>
      </c>
      <c r="W5903" t="str">
        <f t="shared" si="557"/>
        <v>PROFIT</v>
      </c>
    </row>
    <row r="5904" spans="8:23" x14ac:dyDescent="0.35">
      <c r="H5904">
        <v>2013</v>
      </c>
      <c r="I5904" t="s">
        <v>21</v>
      </c>
      <c r="J5904" t="s">
        <v>22</v>
      </c>
      <c r="K5904" t="s">
        <v>241</v>
      </c>
      <c r="L5904" t="str">
        <f t="shared" si="552"/>
        <v>UrbanStitch Manufacturers</v>
      </c>
      <c r="M5904" t="s">
        <v>159</v>
      </c>
      <c r="N5904" t="s">
        <v>2375</v>
      </c>
      <c r="O5904">
        <v>540</v>
      </c>
      <c r="P5904">
        <v>6.58</v>
      </c>
      <c r="Q5904">
        <v>7.7866666666666671</v>
      </c>
      <c r="R5904">
        <v>1.5015015015015015E-3</v>
      </c>
      <c r="S5904">
        <f t="shared" si="553"/>
        <v>3553.2</v>
      </c>
      <c r="T5904">
        <f t="shared" si="554"/>
        <v>0.81081081081081086</v>
      </c>
      <c r="U5904">
        <f t="shared" si="555"/>
        <v>4204.8</v>
      </c>
      <c r="V5904">
        <f t="shared" si="556"/>
        <v>650.78918918918953</v>
      </c>
      <c r="W5904" t="str">
        <f t="shared" si="557"/>
        <v>LOSS</v>
      </c>
    </row>
    <row r="5905" spans="8:23" x14ac:dyDescent="0.35">
      <c r="H5905">
        <v>2013</v>
      </c>
      <c r="I5905" t="s">
        <v>21</v>
      </c>
      <c r="J5905" t="s">
        <v>22</v>
      </c>
      <c r="K5905" t="s">
        <v>241</v>
      </c>
      <c r="L5905" t="str">
        <f t="shared" si="552"/>
        <v>UrbanStitch Manufacturers</v>
      </c>
      <c r="M5905" t="s">
        <v>164</v>
      </c>
      <c r="N5905" t="s">
        <v>2376</v>
      </c>
      <c r="O5905">
        <v>492</v>
      </c>
      <c r="P5905">
        <v>5.3133333333333335</v>
      </c>
      <c r="Q5905">
        <v>7.7866666666666671</v>
      </c>
      <c r="R5905">
        <v>1.4684287812041115E-3</v>
      </c>
      <c r="S5905">
        <f t="shared" si="553"/>
        <v>2614.16</v>
      </c>
      <c r="T5905">
        <f t="shared" si="554"/>
        <v>0.72246696035242286</v>
      </c>
      <c r="U5905">
        <f t="shared" si="555"/>
        <v>3831.0400000000004</v>
      </c>
      <c r="V5905">
        <f t="shared" si="556"/>
        <v>1216.1575330396481</v>
      </c>
      <c r="W5905" t="str">
        <f t="shared" si="557"/>
        <v>PROFIT</v>
      </c>
    </row>
    <row r="5906" spans="8:23" x14ac:dyDescent="0.35">
      <c r="H5906">
        <v>2013</v>
      </c>
      <c r="I5906" t="s">
        <v>21</v>
      </c>
      <c r="J5906" t="s">
        <v>22</v>
      </c>
      <c r="K5906" t="s">
        <v>241</v>
      </c>
      <c r="L5906" t="str">
        <f t="shared" si="552"/>
        <v>UrbanStitch Manufacturers</v>
      </c>
      <c r="M5906" t="s">
        <v>169</v>
      </c>
      <c r="N5906" t="s">
        <v>2377</v>
      </c>
      <c r="O5906">
        <v>552</v>
      </c>
      <c r="P5906">
        <v>6.3266666666666671</v>
      </c>
      <c r="Q5906">
        <v>7.6333333333333337</v>
      </c>
      <c r="R5906">
        <v>1.0787486515641855E-3</v>
      </c>
      <c r="S5906">
        <f t="shared" si="553"/>
        <v>3492.32</v>
      </c>
      <c r="T5906">
        <f t="shared" si="554"/>
        <v>0.59546925566343034</v>
      </c>
      <c r="U5906">
        <f t="shared" si="555"/>
        <v>4213.6000000000004</v>
      </c>
      <c r="V5906">
        <f t="shared" si="556"/>
        <v>720.68453074433683</v>
      </c>
      <c r="W5906" t="str">
        <f t="shared" si="557"/>
        <v>LOSS</v>
      </c>
    </row>
    <row r="5907" spans="8:23" x14ac:dyDescent="0.35">
      <c r="H5907">
        <v>2013</v>
      </c>
      <c r="I5907" t="s">
        <v>21</v>
      </c>
      <c r="J5907" t="s">
        <v>22</v>
      </c>
      <c r="K5907" t="s">
        <v>241</v>
      </c>
      <c r="L5907" t="str">
        <f t="shared" si="552"/>
        <v>UrbanStitch Manufacturers</v>
      </c>
      <c r="M5907" t="s">
        <v>174</v>
      </c>
      <c r="N5907" t="s">
        <v>2378</v>
      </c>
      <c r="O5907">
        <v>480</v>
      </c>
      <c r="P5907">
        <v>5.8733333333333331</v>
      </c>
      <c r="Q5907">
        <v>7.7133333333333329</v>
      </c>
      <c r="R5907">
        <v>1.3333333333333333E-3</v>
      </c>
      <c r="S5907">
        <f t="shared" si="553"/>
        <v>2819.2</v>
      </c>
      <c r="T5907">
        <f t="shared" si="554"/>
        <v>0.64</v>
      </c>
      <c r="U5907">
        <f t="shared" si="555"/>
        <v>3702.3999999999996</v>
      </c>
      <c r="V5907">
        <f t="shared" si="556"/>
        <v>882.55999999999983</v>
      </c>
      <c r="W5907" t="str">
        <f t="shared" si="557"/>
        <v>LOSS</v>
      </c>
    </row>
    <row r="5908" spans="8:23" x14ac:dyDescent="0.35">
      <c r="H5908">
        <v>2013</v>
      </c>
      <c r="I5908" t="s">
        <v>21</v>
      </c>
      <c r="J5908" t="s">
        <v>22</v>
      </c>
      <c r="K5908" t="s">
        <v>241</v>
      </c>
      <c r="L5908" t="str">
        <f t="shared" si="552"/>
        <v>UrbanStitch Manufacturers</v>
      </c>
      <c r="M5908" t="s">
        <v>179</v>
      </c>
      <c r="N5908" t="s">
        <v>2379</v>
      </c>
      <c r="O5908">
        <v>576</v>
      </c>
      <c r="P5908">
        <v>6.4466666666666663</v>
      </c>
      <c r="Q5908">
        <v>7.8466666666666667</v>
      </c>
      <c r="R5908">
        <v>1.6722408026755853E-3</v>
      </c>
      <c r="S5908">
        <f t="shared" si="553"/>
        <v>3713.2799999999997</v>
      </c>
      <c r="T5908">
        <f t="shared" si="554"/>
        <v>0.96321070234113715</v>
      </c>
      <c r="U5908">
        <f t="shared" si="555"/>
        <v>4519.68</v>
      </c>
      <c r="V5908">
        <f t="shared" si="556"/>
        <v>805.4367892976594</v>
      </c>
      <c r="W5908" t="str">
        <f t="shared" si="557"/>
        <v>LOSS</v>
      </c>
    </row>
    <row r="5909" spans="8:23" x14ac:dyDescent="0.35">
      <c r="H5909">
        <v>2013</v>
      </c>
      <c r="I5909" t="s">
        <v>21</v>
      </c>
      <c r="J5909" t="s">
        <v>712</v>
      </c>
      <c r="K5909" t="s">
        <v>241</v>
      </c>
      <c r="L5909" t="str">
        <f t="shared" si="552"/>
        <v>UrbanStitch Manufacturers</v>
      </c>
      <c r="M5909" t="s">
        <v>184</v>
      </c>
      <c r="N5909" t="s">
        <v>2380</v>
      </c>
      <c r="O5909">
        <v>1812</v>
      </c>
      <c r="P5909">
        <v>2.41</v>
      </c>
      <c r="Q5909">
        <v>3.64</v>
      </c>
      <c r="R5909">
        <v>1.5384615384615385E-3</v>
      </c>
      <c r="S5909">
        <f t="shared" si="553"/>
        <v>4366.92</v>
      </c>
      <c r="T5909">
        <f t="shared" si="554"/>
        <v>2.7876923076923075</v>
      </c>
      <c r="U5909">
        <f t="shared" si="555"/>
        <v>6595.68</v>
      </c>
      <c r="V5909">
        <f t="shared" si="556"/>
        <v>2225.9723076923078</v>
      </c>
      <c r="W5909" t="str">
        <f t="shared" si="557"/>
        <v>PROFIT</v>
      </c>
    </row>
    <row r="5910" spans="8:23" x14ac:dyDescent="0.35">
      <c r="H5910">
        <v>2013</v>
      </c>
      <c r="I5910" t="s">
        <v>21</v>
      </c>
      <c r="J5910" t="s">
        <v>712</v>
      </c>
      <c r="K5910" t="s">
        <v>241</v>
      </c>
      <c r="L5910" t="str">
        <f t="shared" si="552"/>
        <v>UrbanStitch Manufacturers</v>
      </c>
      <c r="M5910" t="s">
        <v>189</v>
      </c>
      <c r="N5910" t="s">
        <v>2381</v>
      </c>
      <c r="O5910">
        <v>1368</v>
      </c>
      <c r="P5910">
        <v>2.5</v>
      </c>
      <c r="Q5910">
        <v>3.58</v>
      </c>
      <c r="R5910">
        <v>1.7064846416382253E-3</v>
      </c>
      <c r="S5910">
        <f t="shared" si="553"/>
        <v>3420</v>
      </c>
      <c r="T5910">
        <f t="shared" si="554"/>
        <v>2.3344709897610922</v>
      </c>
      <c r="U5910">
        <f t="shared" si="555"/>
        <v>4897.4400000000005</v>
      </c>
      <c r="V5910">
        <f t="shared" si="556"/>
        <v>1475.1055290102395</v>
      </c>
      <c r="W5910" t="str">
        <f t="shared" si="557"/>
        <v>PROFIT</v>
      </c>
    </row>
    <row r="5911" spans="8:23" x14ac:dyDescent="0.35">
      <c r="H5911">
        <v>2013</v>
      </c>
      <c r="I5911" t="s">
        <v>21</v>
      </c>
      <c r="J5911" t="s">
        <v>712</v>
      </c>
      <c r="K5911" t="s">
        <v>241</v>
      </c>
      <c r="L5911" t="str">
        <f t="shared" si="552"/>
        <v>UrbanStitch Manufacturers</v>
      </c>
      <c r="M5911" t="s">
        <v>194</v>
      </c>
      <c r="N5911" t="s">
        <v>2382</v>
      </c>
      <c r="O5911">
        <v>1824</v>
      </c>
      <c r="P5911">
        <v>2.71</v>
      </c>
      <c r="Q5911">
        <v>3.64</v>
      </c>
      <c r="R5911">
        <v>1.0427528675703858E-3</v>
      </c>
      <c r="S5911">
        <f t="shared" si="553"/>
        <v>4943.04</v>
      </c>
      <c r="T5911">
        <f t="shared" si="554"/>
        <v>1.9019812304483839</v>
      </c>
      <c r="U5911">
        <f t="shared" si="555"/>
        <v>6639.3600000000006</v>
      </c>
      <c r="V5911">
        <f t="shared" si="556"/>
        <v>1694.4180187695522</v>
      </c>
      <c r="W5911" t="str">
        <f t="shared" si="557"/>
        <v>PROFIT</v>
      </c>
    </row>
    <row r="5912" spans="8:23" x14ac:dyDescent="0.35">
      <c r="H5912">
        <v>2013</v>
      </c>
      <c r="I5912" t="s">
        <v>21</v>
      </c>
      <c r="J5912" t="s">
        <v>712</v>
      </c>
      <c r="K5912" t="s">
        <v>241</v>
      </c>
      <c r="L5912" t="str">
        <f t="shared" si="552"/>
        <v>UrbanStitch Manufacturers</v>
      </c>
      <c r="M5912" t="s">
        <v>199</v>
      </c>
      <c r="N5912" t="s">
        <v>2383</v>
      </c>
      <c r="O5912">
        <v>2568</v>
      </c>
      <c r="P5912">
        <v>2.4500000000000002</v>
      </c>
      <c r="Q5912">
        <v>3.96</v>
      </c>
      <c r="R5912">
        <v>1.2453300124533001E-3</v>
      </c>
      <c r="S5912">
        <f t="shared" si="553"/>
        <v>6291.6</v>
      </c>
      <c r="T5912">
        <f t="shared" si="554"/>
        <v>3.1980074719800746</v>
      </c>
      <c r="U5912">
        <f t="shared" si="555"/>
        <v>10169.280000000001</v>
      </c>
      <c r="V5912">
        <f t="shared" si="556"/>
        <v>3874.4819925280203</v>
      </c>
      <c r="W5912" t="str">
        <f t="shared" si="557"/>
        <v>PROFIT</v>
      </c>
    </row>
    <row r="5913" spans="8:23" x14ac:dyDescent="0.35">
      <c r="H5913">
        <v>2013</v>
      </c>
      <c r="I5913" t="s">
        <v>21</v>
      </c>
      <c r="J5913" t="s">
        <v>712</v>
      </c>
      <c r="K5913" t="s">
        <v>241</v>
      </c>
      <c r="L5913" t="str">
        <f t="shared" si="552"/>
        <v>UrbanStitch Manufacturers</v>
      </c>
      <c r="M5913" t="s">
        <v>204</v>
      </c>
      <c r="N5913" t="s">
        <v>2384</v>
      </c>
      <c r="O5913">
        <v>1344</v>
      </c>
      <c r="P5913">
        <v>2.68</v>
      </c>
      <c r="Q5913">
        <v>3.87</v>
      </c>
      <c r="R5913">
        <v>1.0504201680672268E-3</v>
      </c>
      <c r="S5913">
        <f t="shared" si="553"/>
        <v>3601.92</v>
      </c>
      <c r="T5913">
        <f t="shared" si="554"/>
        <v>1.4117647058823528</v>
      </c>
      <c r="U5913">
        <f t="shared" si="555"/>
        <v>5201.28</v>
      </c>
      <c r="V5913">
        <f t="shared" si="556"/>
        <v>1597.9482352941172</v>
      </c>
      <c r="W5913" t="str">
        <f t="shared" si="557"/>
        <v>PROFIT</v>
      </c>
    </row>
    <row r="5914" spans="8:23" x14ac:dyDescent="0.35">
      <c r="H5914">
        <v>2013</v>
      </c>
      <c r="I5914" t="s">
        <v>21</v>
      </c>
      <c r="J5914" t="s">
        <v>712</v>
      </c>
      <c r="K5914" t="s">
        <v>241</v>
      </c>
      <c r="L5914" t="str">
        <f t="shared" si="552"/>
        <v>UrbanStitch Manufacturers</v>
      </c>
      <c r="M5914" t="s">
        <v>209</v>
      </c>
      <c r="N5914" t="s">
        <v>2385</v>
      </c>
      <c r="O5914">
        <v>2436</v>
      </c>
      <c r="P5914">
        <v>2.33</v>
      </c>
      <c r="Q5914">
        <v>3.51</v>
      </c>
      <c r="R5914">
        <v>1.7123287671232876E-3</v>
      </c>
      <c r="S5914">
        <f t="shared" si="553"/>
        <v>5675.88</v>
      </c>
      <c r="T5914">
        <f t="shared" si="554"/>
        <v>4.1712328767123283</v>
      </c>
      <c r="U5914">
        <f t="shared" si="555"/>
        <v>8550.3599999999988</v>
      </c>
      <c r="V5914">
        <f t="shared" si="556"/>
        <v>2870.3087671232865</v>
      </c>
      <c r="W5914" t="str">
        <f t="shared" si="557"/>
        <v>PROFIT</v>
      </c>
    </row>
    <row r="5915" spans="8:23" x14ac:dyDescent="0.35">
      <c r="H5915">
        <v>2013</v>
      </c>
      <c r="I5915" t="s">
        <v>21</v>
      </c>
      <c r="J5915" t="s">
        <v>712</v>
      </c>
      <c r="K5915" t="s">
        <v>241</v>
      </c>
      <c r="L5915" t="str">
        <f t="shared" si="552"/>
        <v>UrbanStitch Manufacturers</v>
      </c>
      <c r="M5915" t="s">
        <v>214</v>
      </c>
      <c r="N5915" t="s">
        <v>2386</v>
      </c>
      <c r="O5915">
        <v>1788</v>
      </c>
      <c r="P5915">
        <v>2.5</v>
      </c>
      <c r="Q5915">
        <v>3.68</v>
      </c>
      <c r="R5915">
        <v>1.152073732718894E-3</v>
      </c>
      <c r="S5915">
        <f t="shared" si="553"/>
        <v>4470</v>
      </c>
      <c r="T5915">
        <f t="shared" si="554"/>
        <v>2.0599078341013826</v>
      </c>
      <c r="U5915">
        <f t="shared" si="555"/>
        <v>6579.84</v>
      </c>
      <c r="V5915">
        <f t="shared" si="556"/>
        <v>2107.7800921658986</v>
      </c>
      <c r="W5915" t="str">
        <f t="shared" si="557"/>
        <v>PROFIT</v>
      </c>
    </row>
    <row r="5916" spans="8:23" x14ac:dyDescent="0.35">
      <c r="H5916">
        <v>2013</v>
      </c>
      <c r="I5916" t="s">
        <v>21</v>
      </c>
      <c r="J5916" t="s">
        <v>712</v>
      </c>
      <c r="K5916" t="s">
        <v>241</v>
      </c>
      <c r="L5916" t="str">
        <f t="shared" si="552"/>
        <v>UrbanStitch Manufacturers</v>
      </c>
      <c r="M5916" t="s">
        <v>219</v>
      </c>
      <c r="N5916" t="s">
        <v>2387</v>
      </c>
      <c r="O5916">
        <v>2520</v>
      </c>
      <c r="P5916">
        <v>2.4</v>
      </c>
      <c r="Q5916">
        <v>3.6</v>
      </c>
      <c r="R5916">
        <v>1.1261261261261261E-3</v>
      </c>
      <c r="S5916">
        <f t="shared" si="553"/>
        <v>6048</v>
      </c>
      <c r="T5916">
        <f t="shared" si="554"/>
        <v>2.8378378378378377</v>
      </c>
      <c r="U5916">
        <f t="shared" si="555"/>
        <v>9072</v>
      </c>
      <c r="V5916">
        <f t="shared" si="556"/>
        <v>3021.1621621621621</v>
      </c>
      <c r="W5916" t="str">
        <f t="shared" si="557"/>
        <v>PROFIT</v>
      </c>
    </row>
    <row r="5917" spans="8:23" x14ac:dyDescent="0.35">
      <c r="H5917">
        <v>2013</v>
      </c>
      <c r="I5917" t="s">
        <v>21</v>
      </c>
      <c r="J5917" t="s">
        <v>712</v>
      </c>
      <c r="K5917" t="s">
        <v>241</v>
      </c>
      <c r="L5917" t="str">
        <f t="shared" si="552"/>
        <v>UrbanStitch Manufacturers</v>
      </c>
      <c r="M5917" t="s">
        <v>224</v>
      </c>
      <c r="N5917" t="s">
        <v>2388</v>
      </c>
      <c r="O5917">
        <v>1320</v>
      </c>
      <c r="P5917">
        <v>2.83</v>
      </c>
      <c r="Q5917">
        <v>3.69</v>
      </c>
      <c r="R5917">
        <v>1.1198208286674132E-3</v>
      </c>
      <c r="S5917">
        <f t="shared" si="553"/>
        <v>3735.6</v>
      </c>
      <c r="T5917">
        <f t="shared" si="554"/>
        <v>1.4781634938409856</v>
      </c>
      <c r="U5917">
        <f t="shared" si="555"/>
        <v>4870.8</v>
      </c>
      <c r="V5917">
        <f t="shared" si="556"/>
        <v>1133.7218365061592</v>
      </c>
      <c r="W5917" t="str">
        <f t="shared" si="557"/>
        <v>PROFIT</v>
      </c>
    </row>
    <row r="5918" spans="8:23" x14ac:dyDescent="0.35">
      <c r="H5918">
        <v>2013</v>
      </c>
      <c r="I5918" t="s">
        <v>21</v>
      </c>
      <c r="J5918" t="s">
        <v>712</v>
      </c>
      <c r="K5918" t="s">
        <v>241</v>
      </c>
      <c r="L5918" t="str">
        <f t="shared" si="552"/>
        <v>UrbanStitch Manufacturers</v>
      </c>
      <c r="M5918" t="s">
        <v>229</v>
      </c>
      <c r="N5918" t="s">
        <v>2389</v>
      </c>
      <c r="O5918">
        <v>2676</v>
      </c>
      <c r="P5918">
        <v>2.57</v>
      </c>
      <c r="Q5918">
        <v>3.52</v>
      </c>
      <c r="R5918">
        <v>1.8018018018018018E-3</v>
      </c>
      <c r="S5918">
        <f t="shared" si="553"/>
        <v>6877.32</v>
      </c>
      <c r="T5918">
        <f t="shared" si="554"/>
        <v>4.8216216216216221</v>
      </c>
      <c r="U5918">
        <f t="shared" si="555"/>
        <v>9419.52</v>
      </c>
      <c r="V5918">
        <f t="shared" si="556"/>
        <v>2537.3783783783792</v>
      </c>
      <c r="W5918" t="str">
        <f t="shared" si="557"/>
        <v>PROFIT</v>
      </c>
    </row>
    <row r="5919" spans="8:23" x14ac:dyDescent="0.35">
      <c r="H5919">
        <v>2013</v>
      </c>
      <c r="I5919" t="s">
        <v>21</v>
      </c>
      <c r="J5919" t="s">
        <v>712</v>
      </c>
      <c r="K5919" t="s">
        <v>241</v>
      </c>
      <c r="L5919" t="str">
        <f t="shared" si="552"/>
        <v>UrbanStitch Manufacturers</v>
      </c>
      <c r="M5919" t="s">
        <v>234</v>
      </c>
      <c r="N5919" t="s">
        <v>2390</v>
      </c>
      <c r="O5919">
        <v>2268</v>
      </c>
      <c r="P5919">
        <v>2.97</v>
      </c>
      <c r="Q5919">
        <v>3.9</v>
      </c>
      <c r="R5919">
        <v>1.1600928074245939E-3</v>
      </c>
      <c r="S5919">
        <f t="shared" si="553"/>
        <v>6735.96</v>
      </c>
      <c r="T5919">
        <f t="shared" si="554"/>
        <v>2.6310904872389789</v>
      </c>
      <c r="U5919">
        <f t="shared" si="555"/>
        <v>8845.1999999999989</v>
      </c>
      <c r="V5919">
        <f t="shared" si="556"/>
        <v>2106.60890951276</v>
      </c>
      <c r="W5919" t="str">
        <f t="shared" si="557"/>
        <v>PROFIT</v>
      </c>
    </row>
    <row r="5920" spans="8:23" x14ac:dyDescent="0.35">
      <c r="H5920">
        <v>2013</v>
      </c>
      <c r="I5920" t="s">
        <v>21</v>
      </c>
      <c r="J5920" t="s">
        <v>712</v>
      </c>
      <c r="K5920" t="s">
        <v>241</v>
      </c>
      <c r="L5920" t="str">
        <f t="shared" si="552"/>
        <v>UrbanStitch Manufacturers</v>
      </c>
      <c r="M5920" t="s">
        <v>239</v>
      </c>
      <c r="N5920" t="s">
        <v>2391</v>
      </c>
      <c r="O5920">
        <v>1200</v>
      </c>
      <c r="P5920">
        <v>2.5299999999999998</v>
      </c>
      <c r="Q5920">
        <v>3.58</v>
      </c>
      <c r="R5920">
        <v>1.3679890560875513E-3</v>
      </c>
      <c r="S5920">
        <f t="shared" si="553"/>
        <v>3035.9999999999995</v>
      </c>
      <c r="T5920">
        <f t="shared" si="554"/>
        <v>1.6415868673050615</v>
      </c>
      <c r="U5920">
        <f t="shared" si="555"/>
        <v>4296</v>
      </c>
      <c r="V5920">
        <f t="shared" si="556"/>
        <v>1258.3584131326954</v>
      </c>
      <c r="W5920" t="str">
        <f t="shared" si="557"/>
        <v>PROFIT</v>
      </c>
    </row>
    <row r="5921" spans="8:23" x14ac:dyDescent="0.35">
      <c r="H5921">
        <v>2013</v>
      </c>
      <c r="I5921" t="s">
        <v>21</v>
      </c>
      <c r="J5921" t="s">
        <v>712</v>
      </c>
      <c r="K5921" t="s">
        <v>241</v>
      </c>
      <c r="L5921" t="str">
        <f t="shared" si="552"/>
        <v>UrbanStitch Manufacturers</v>
      </c>
      <c r="M5921" t="s">
        <v>244</v>
      </c>
      <c r="N5921" t="s">
        <v>2392</v>
      </c>
      <c r="O5921">
        <v>2220</v>
      </c>
      <c r="P5921">
        <v>2.41</v>
      </c>
      <c r="Q5921">
        <v>3.64</v>
      </c>
      <c r="R5921">
        <v>1.3698630136986301E-3</v>
      </c>
      <c r="S5921">
        <f t="shared" si="553"/>
        <v>5350.2000000000007</v>
      </c>
      <c r="T5921">
        <f t="shared" si="554"/>
        <v>3.0410958904109591</v>
      </c>
      <c r="U5921">
        <f t="shared" si="555"/>
        <v>8080.8</v>
      </c>
      <c r="V5921">
        <f t="shared" si="556"/>
        <v>2727.5589041095886</v>
      </c>
      <c r="W5921" t="str">
        <f t="shared" si="557"/>
        <v>PROFIT</v>
      </c>
    </row>
    <row r="5922" spans="8:23" x14ac:dyDescent="0.35">
      <c r="H5922">
        <v>2013</v>
      </c>
      <c r="I5922" t="s">
        <v>21</v>
      </c>
      <c r="J5922" t="s">
        <v>712</v>
      </c>
      <c r="K5922" t="s">
        <v>241</v>
      </c>
      <c r="L5922" t="str">
        <f t="shared" si="552"/>
        <v>UrbanStitch Manufacturers</v>
      </c>
      <c r="M5922" t="s">
        <v>249</v>
      </c>
      <c r="N5922" t="s">
        <v>2393</v>
      </c>
      <c r="O5922">
        <v>1980</v>
      </c>
      <c r="P5922">
        <v>2.87</v>
      </c>
      <c r="Q5922">
        <v>3.33</v>
      </c>
      <c r="R5922">
        <v>1.3869625520110957E-3</v>
      </c>
      <c r="S5922">
        <f t="shared" si="553"/>
        <v>5682.6</v>
      </c>
      <c r="T5922">
        <f t="shared" si="554"/>
        <v>2.7461858529819696</v>
      </c>
      <c r="U5922">
        <f t="shared" si="555"/>
        <v>6593.4000000000005</v>
      </c>
      <c r="V5922">
        <f t="shared" si="556"/>
        <v>908.05381414701822</v>
      </c>
      <c r="W5922" t="str">
        <f t="shared" si="557"/>
        <v>LOSS</v>
      </c>
    </row>
    <row r="5923" spans="8:23" x14ac:dyDescent="0.35">
      <c r="H5923">
        <v>2013</v>
      </c>
      <c r="I5923" t="s">
        <v>21</v>
      </c>
      <c r="J5923" t="s">
        <v>712</v>
      </c>
      <c r="K5923" t="s">
        <v>241</v>
      </c>
      <c r="L5923" t="str">
        <f t="shared" si="552"/>
        <v>UrbanStitch Manufacturers</v>
      </c>
      <c r="M5923" t="s">
        <v>254</v>
      </c>
      <c r="N5923" t="s">
        <v>2394</v>
      </c>
      <c r="O5923">
        <v>2568</v>
      </c>
      <c r="P5923">
        <v>2.5</v>
      </c>
      <c r="Q5923">
        <v>3.78</v>
      </c>
      <c r="R5923">
        <v>1.5313935681470138E-3</v>
      </c>
      <c r="S5923">
        <f t="shared" si="553"/>
        <v>6420</v>
      </c>
      <c r="T5923">
        <f t="shared" si="554"/>
        <v>3.9326186830015315</v>
      </c>
      <c r="U5923">
        <f t="shared" si="555"/>
        <v>9707.0399999999991</v>
      </c>
      <c r="V5923">
        <f t="shared" si="556"/>
        <v>3283.1073813169974</v>
      </c>
      <c r="W5923" t="str">
        <f t="shared" si="557"/>
        <v>PROFIT</v>
      </c>
    </row>
    <row r="5924" spans="8:23" x14ac:dyDescent="0.35">
      <c r="H5924">
        <v>2013</v>
      </c>
      <c r="I5924" t="s">
        <v>21</v>
      </c>
      <c r="J5924" t="s">
        <v>712</v>
      </c>
      <c r="K5924" t="s">
        <v>241</v>
      </c>
      <c r="L5924" t="str">
        <f t="shared" si="552"/>
        <v>UrbanStitch Manufacturers</v>
      </c>
      <c r="M5924" t="s">
        <v>23</v>
      </c>
      <c r="N5924" t="s">
        <v>2395</v>
      </c>
      <c r="O5924">
        <v>1512</v>
      </c>
      <c r="P5924">
        <v>2.8</v>
      </c>
      <c r="Q5924">
        <v>3.44</v>
      </c>
      <c r="R5924">
        <v>1.5313935681470138E-3</v>
      </c>
      <c r="S5924">
        <f t="shared" si="553"/>
        <v>4233.5999999999995</v>
      </c>
      <c r="T5924">
        <f t="shared" si="554"/>
        <v>2.3154670750382849</v>
      </c>
      <c r="U5924">
        <f t="shared" si="555"/>
        <v>5201.28</v>
      </c>
      <c r="V5924">
        <f t="shared" si="556"/>
        <v>965.36453292496196</v>
      </c>
      <c r="W5924" t="str">
        <f t="shared" si="557"/>
        <v>LOSS</v>
      </c>
    </row>
    <row r="5925" spans="8:23" x14ac:dyDescent="0.35">
      <c r="H5925">
        <v>2013</v>
      </c>
      <c r="I5925" t="s">
        <v>21</v>
      </c>
      <c r="J5925" t="s">
        <v>712</v>
      </c>
      <c r="K5925" t="s">
        <v>241</v>
      </c>
      <c r="L5925" t="str">
        <f t="shared" si="552"/>
        <v>UrbanStitch Manufacturers</v>
      </c>
      <c r="M5925" t="s">
        <v>28</v>
      </c>
      <c r="N5925" t="s">
        <v>2396</v>
      </c>
      <c r="O5925">
        <v>1308</v>
      </c>
      <c r="P5925">
        <v>2.4300000000000002</v>
      </c>
      <c r="Q5925">
        <v>3.96</v>
      </c>
      <c r="R5925">
        <v>1.277139208173691E-3</v>
      </c>
      <c r="S5925">
        <f t="shared" si="553"/>
        <v>3178.44</v>
      </c>
      <c r="T5925">
        <f t="shared" si="554"/>
        <v>1.6704980842911878</v>
      </c>
      <c r="U5925">
        <f t="shared" si="555"/>
        <v>5179.68</v>
      </c>
      <c r="V5925">
        <f t="shared" si="556"/>
        <v>1999.569501915709</v>
      </c>
      <c r="W5925" t="str">
        <f t="shared" si="557"/>
        <v>PROFIT</v>
      </c>
    </row>
    <row r="5926" spans="8:23" x14ac:dyDescent="0.35">
      <c r="H5926">
        <v>2013</v>
      </c>
      <c r="I5926" t="s">
        <v>21</v>
      </c>
      <c r="J5926" t="s">
        <v>712</v>
      </c>
      <c r="K5926" t="s">
        <v>241</v>
      </c>
      <c r="L5926" t="str">
        <f t="shared" si="552"/>
        <v>UrbanStitch Manufacturers</v>
      </c>
      <c r="M5926" t="s">
        <v>33</v>
      </c>
      <c r="N5926" t="s">
        <v>2397</v>
      </c>
      <c r="O5926">
        <v>1620</v>
      </c>
      <c r="P5926">
        <v>3</v>
      </c>
      <c r="Q5926">
        <v>3.9</v>
      </c>
      <c r="R5926">
        <v>1.0277492291880781E-3</v>
      </c>
      <c r="S5926">
        <f t="shared" si="553"/>
        <v>4860</v>
      </c>
      <c r="T5926">
        <f t="shared" si="554"/>
        <v>1.6649537512846866</v>
      </c>
      <c r="U5926">
        <f t="shared" si="555"/>
        <v>6318</v>
      </c>
      <c r="V5926">
        <f t="shared" si="556"/>
        <v>1456.3350462487153</v>
      </c>
      <c r="W5926" t="str">
        <f t="shared" si="557"/>
        <v>PROFIT</v>
      </c>
    </row>
    <row r="5927" spans="8:23" x14ac:dyDescent="0.35">
      <c r="H5927">
        <v>2013</v>
      </c>
      <c r="I5927" t="s">
        <v>21</v>
      </c>
      <c r="J5927" t="s">
        <v>712</v>
      </c>
      <c r="K5927" t="s">
        <v>241</v>
      </c>
      <c r="L5927" t="str">
        <f t="shared" si="552"/>
        <v>UrbanStitch Manufacturers</v>
      </c>
      <c r="M5927" t="s">
        <v>39</v>
      </c>
      <c r="N5927" t="s">
        <v>2398</v>
      </c>
      <c r="O5927">
        <v>1836</v>
      </c>
      <c r="P5927">
        <v>2.91</v>
      </c>
      <c r="Q5927">
        <v>3.69</v>
      </c>
      <c r="R5927">
        <v>1.2610340479192938E-3</v>
      </c>
      <c r="S5927">
        <f t="shared" si="553"/>
        <v>5342.76</v>
      </c>
      <c r="T5927">
        <f t="shared" si="554"/>
        <v>2.3152585119798235</v>
      </c>
      <c r="U5927">
        <f t="shared" si="555"/>
        <v>6774.84</v>
      </c>
      <c r="V5927">
        <f t="shared" si="556"/>
        <v>1429.76474148802</v>
      </c>
      <c r="W5927" t="str">
        <f t="shared" si="557"/>
        <v>PROFIT</v>
      </c>
    </row>
    <row r="5928" spans="8:23" x14ac:dyDescent="0.35">
      <c r="H5928">
        <v>2013</v>
      </c>
      <c r="I5928" t="s">
        <v>21</v>
      </c>
      <c r="J5928" t="s">
        <v>712</v>
      </c>
      <c r="K5928" t="s">
        <v>241</v>
      </c>
      <c r="L5928" t="str">
        <f t="shared" si="552"/>
        <v>UrbanStitch Manufacturers</v>
      </c>
      <c r="M5928" t="s">
        <v>44</v>
      </c>
      <c r="N5928" t="s">
        <v>2399</v>
      </c>
      <c r="O5928">
        <v>1236</v>
      </c>
      <c r="P5928">
        <v>2.39</v>
      </c>
      <c r="Q5928">
        <v>3.45</v>
      </c>
      <c r="R5928">
        <v>1.2578616352201257E-3</v>
      </c>
      <c r="S5928">
        <f t="shared" si="553"/>
        <v>2954.04</v>
      </c>
      <c r="T5928">
        <f t="shared" si="554"/>
        <v>1.5547169811320753</v>
      </c>
      <c r="U5928">
        <f t="shared" si="555"/>
        <v>4264.2</v>
      </c>
      <c r="V5928">
        <f t="shared" si="556"/>
        <v>1308.6052830188678</v>
      </c>
      <c r="W5928" t="str">
        <f t="shared" si="557"/>
        <v>PROFIT</v>
      </c>
    </row>
    <row r="5929" spans="8:23" x14ac:dyDescent="0.35">
      <c r="H5929">
        <v>2013</v>
      </c>
      <c r="I5929" t="s">
        <v>21</v>
      </c>
      <c r="J5929" t="s">
        <v>712</v>
      </c>
      <c r="K5929" t="s">
        <v>241</v>
      </c>
      <c r="L5929" t="str">
        <f t="shared" si="552"/>
        <v>UrbanStitch Manufacturers</v>
      </c>
      <c r="M5929" t="s">
        <v>49</v>
      </c>
      <c r="N5929" t="s">
        <v>2400</v>
      </c>
      <c r="O5929">
        <v>1248</v>
      </c>
      <c r="P5929">
        <v>2.69</v>
      </c>
      <c r="Q5929">
        <v>3.84</v>
      </c>
      <c r="R5929">
        <v>1.0330578512396695E-3</v>
      </c>
      <c r="S5929">
        <f t="shared" si="553"/>
        <v>3357.12</v>
      </c>
      <c r="T5929">
        <f t="shared" si="554"/>
        <v>1.2892561983471076</v>
      </c>
      <c r="U5929">
        <f t="shared" si="555"/>
        <v>4792.32</v>
      </c>
      <c r="V5929">
        <f t="shared" si="556"/>
        <v>1433.9107438016526</v>
      </c>
      <c r="W5929" t="str">
        <f t="shared" si="557"/>
        <v>PROFIT</v>
      </c>
    </row>
    <row r="5930" spans="8:23" x14ac:dyDescent="0.35">
      <c r="H5930">
        <v>2013</v>
      </c>
      <c r="I5930" t="s">
        <v>21</v>
      </c>
      <c r="J5930" t="s">
        <v>712</v>
      </c>
      <c r="K5930" t="s">
        <v>241</v>
      </c>
      <c r="L5930" t="str">
        <f t="shared" si="552"/>
        <v>UrbanStitch Manufacturers</v>
      </c>
      <c r="M5930" t="s">
        <v>54</v>
      </c>
      <c r="N5930" t="s">
        <v>2401</v>
      </c>
      <c r="O5930">
        <v>1236</v>
      </c>
      <c r="P5930">
        <v>2.76</v>
      </c>
      <c r="Q5930">
        <v>3.33</v>
      </c>
      <c r="R5930">
        <v>1.2755102040816326E-3</v>
      </c>
      <c r="S5930">
        <f t="shared" si="553"/>
        <v>3411.3599999999997</v>
      </c>
      <c r="T5930">
        <f t="shared" si="554"/>
        <v>1.5765306122448979</v>
      </c>
      <c r="U5930">
        <f t="shared" si="555"/>
        <v>4115.88</v>
      </c>
      <c r="V5930">
        <f t="shared" si="556"/>
        <v>702.9434693877555</v>
      </c>
      <c r="W5930" t="str">
        <f t="shared" si="557"/>
        <v>LOSS</v>
      </c>
    </row>
    <row r="5931" spans="8:23" x14ac:dyDescent="0.35">
      <c r="H5931">
        <v>2013</v>
      </c>
      <c r="I5931" t="s">
        <v>21</v>
      </c>
      <c r="J5931" t="s">
        <v>712</v>
      </c>
      <c r="K5931" t="s">
        <v>241</v>
      </c>
      <c r="L5931" t="str">
        <f t="shared" si="552"/>
        <v>UrbanStitch Manufacturers</v>
      </c>
      <c r="M5931" t="s">
        <v>59</v>
      </c>
      <c r="N5931" t="s">
        <v>2402</v>
      </c>
      <c r="O5931">
        <v>1800</v>
      </c>
      <c r="P5931">
        <v>2.94</v>
      </c>
      <c r="Q5931">
        <v>3.79</v>
      </c>
      <c r="R5931">
        <v>1.5974440894568689E-3</v>
      </c>
      <c r="S5931">
        <f t="shared" si="553"/>
        <v>5292</v>
      </c>
      <c r="T5931">
        <f t="shared" si="554"/>
        <v>2.8753993610223643</v>
      </c>
      <c r="U5931">
        <f t="shared" si="555"/>
        <v>6822</v>
      </c>
      <c r="V5931">
        <f t="shared" si="556"/>
        <v>1527.1246006389777</v>
      </c>
      <c r="W5931" t="str">
        <f t="shared" si="557"/>
        <v>PROFIT</v>
      </c>
    </row>
    <row r="5932" spans="8:23" x14ac:dyDescent="0.35">
      <c r="H5932">
        <v>2013</v>
      </c>
      <c r="I5932" t="s">
        <v>21</v>
      </c>
      <c r="J5932" t="s">
        <v>712</v>
      </c>
      <c r="K5932" t="s">
        <v>241</v>
      </c>
      <c r="L5932" t="str">
        <f t="shared" si="552"/>
        <v>UrbanStitch Manufacturers</v>
      </c>
      <c r="M5932" t="s">
        <v>64</v>
      </c>
      <c r="N5932" t="s">
        <v>2403</v>
      </c>
      <c r="O5932">
        <v>1944</v>
      </c>
      <c r="P5932">
        <v>2.37</v>
      </c>
      <c r="Q5932">
        <v>3.48</v>
      </c>
      <c r="R5932">
        <v>1.1947431302270011E-3</v>
      </c>
      <c r="S5932">
        <f t="shared" si="553"/>
        <v>4607.2800000000007</v>
      </c>
      <c r="T5932">
        <f t="shared" si="554"/>
        <v>2.32258064516129</v>
      </c>
      <c r="U5932">
        <f t="shared" si="555"/>
        <v>6765.12</v>
      </c>
      <c r="V5932">
        <f t="shared" si="556"/>
        <v>2155.5174193548378</v>
      </c>
      <c r="W5932" t="str">
        <f t="shared" si="557"/>
        <v>PROFIT</v>
      </c>
    </row>
    <row r="5933" spans="8:23" x14ac:dyDescent="0.35">
      <c r="H5933">
        <v>2013</v>
      </c>
      <c r="I5933" t="s">
        <v>21</v>
      </c>
      <c r="J5933" t="s">
        <v>712</v>
      </c>
      <c r="K5933" t="s">
        <v>241</v>
      </c>
      <c r="L5933" t="str">
        <f t="shared" si="552"/>
        <v>UrbanStitch Manufacturers</v>
      </c>
      <c r="M5933" t="s">
        <v>69</v>
      </c>
      <c r="N5933" t="s">
        <v>2404</v>
      </c>
      <c r="O5933">
        <v>2256</v>
      </c>
      <c r="P5933">
        <v>2.31</v>
      </c>
      <c r="Q5933">
        <v>3.46</v>
      </c>
      <c r="R5933">
        <v>1.0893246187363835E-3</v>
      </c>
      <c r="S5933">
        <f t="shared" si="553"/>
        <v>5211.3599999999997</v>
      </c>
      <c r="T5933">
        <f t="shared" si="554"/>
        <v>2.4575163398692812</v>
      </c>
      <c r="U5933">
        <f t="shared" si="555"/>
        <v>7805.76</v>
      </c>
      <c r="V5933">
        <f t="shared" si="556"/>
        <v>2591.9424836601311</v>
      </c>
      <c r="W5933" t="str">
        <f t="shared" si="557"/>
        <v>PROFIT</v>
      </c>
    </row>
    <row r="5934" spans="8:23" x14ac:dyDescent="0.35">
      <c r="H5934">
        <v>2013</v>
      </c>
      <c r="I5934" t="s">
        <v>21</v>
      </c>
      <c r="J5934" t="s">
        <v>712</v>
      </c>
      <c r="K5934" t="s">
        <v>241</v>
      </c>
      <c r="L5934" t="str">
        <f t="shared" si="552"/>
        <v>UrbanStitch Manufacturers</v>
      </c>
      <c r="M5934" t="s">
        <v>74</v>
      </c>
      <c r="N5934" t="s">
        <v>2405</v>
      </c>
      <c r="O5934">
        <v>1368</v>
      </c>
      <c r="P5934">
        <v>2.56</v>
      </c>
      <c r="Q5934">
        <v>3.85</v>
      </c>
      <c r="R5934">
        <v>1.6260162601626016E-3</v>
      </c>
      <c r="S5934">
        <f t="shared" si="553"/>
        <v>3502.08</v>
      </c>
      <c r="T5934">
        <f t="shared" si="554"/>
        <v>2.2243902439024392</v>
      </c>
      <c r="U5934">
        <f t="shared" si="555"/>
        <v>5266.8</v>
      </c>
      <c r="V5934">
        <f t="shared" si="556"/>
        <v>1762.4956097560978</v>
      </c>
      <c r="W5934" t="str">
        <f t="shared" si="557"/>
        <v>PROFIT</v>
      </c>
    </row>
    <row r="5935" spans="8:23" x14ac:dyDescent="0.35">
      <c r="H5935">
        <v>2013</v>
      </c>
      <c r="I5935" t="s">
        <v>21</v>
      </c>
      <c r="J5935" t="s">
        <v>712</v>
      </c>
      <c r="K5935" t="s">
        <v>241</v>
      </c>
      <c r="L5935" t="str">
        <f t="shared" si="552"/>
        <v>UrbanStitch Manufacturers</v>
      </c>
      <c r="M5935" t="s">
        <v>79</v>
      </c>
      <c r="N5935" t="s">
        <v>2406</v>
      </c>
      <c r="O5935">
        <v>1848</v>
      </c>
      <c r="P5935">
        <v>2.58</v>
      </c>
      <c r="Q5935">
        <v>3.66</v>
      </c>
      <c r="R5935">
        <v>1.1376564277588168E-3</v>
      </c>
      <c r="S5935">
        <f t="shared" si="553"/>
        <v>4767.84</v>
      </c>
      <c r="T5935">
        <f t="shared" si="554"/>
        <v>2.1023890784982933</v>
      </c>
      <c r="U5935">
        <f t="shared" si="555"/>
        <v>6763.68</v>
      </c>
      <c r="V5935">
        <f t="shared" si="556"/>
        <v>1993.7376109215018</v>
      </c>
      <c r="W5935" t="str">
        <f t="shared" si="557"/>
        <v>PROFIT</v>
      </c>
    </row>
    <row r="5936" spans="8:23" x14ac:dyDescent="0.35">
      <c r="H5936">
        <v>2013</v>
      </c>
      <c r="I5936" t="s">
        <v>21</v>
      </c>
      <c r="J5936" t="s">
        <v>712</v>
      </c>
      <c r="K5936" t="s">
        <v>241</v>
      </c>
      <c r="L5936" t="str">
        <f t="shared" si="552"/>
        <v>UrbanStitch Manufacturers</v>
      </c>
      <c r="M5936" t="s">
        <v>84</v>
      </c>
      <c r="N5936" t="s">
        <v>2407</v>
      </c>
      <c r="O5936">
        <v>1764</v>
      </c>
      <c r="P5936">
        <v>2.61</v>
      </c>
      <c r="Q5936">
        <v>3.65</v>
      </c>
      <c r="R5936">
        <v>1.1890606420927466E-3</v>
      </c>
      <c r="S5936">
        <f t="shared" si="553"/>
        <v>4604.04</v>
      </c>
      <c r="T5936">
        <f t="shared" si="554"/>
        <v>2.097502972651605</v>
      </c>
      <c r="U5936">
        <f t="shared" si="555"/>
        <v>6438.5999999999995</v>
      </c>
      <c r="V5936">
        <f t="shared" si="556"/>
        <v>1832.4624970273478</v>
      </c>
      <c r="W5936" t="str">
        <f t="shared" si="557"/>
        <v>PROFIT</v>
      </c>
    </row>
    <row r="5937" spans="8:23" x14ac:dyDescent="0.35">
      <c r="H5937">
        <v>2013</v>
      </c>
      <c r="I5937" t="s">
        <v>21</v>
      </c>
      <c r="J5937" t="s">
        <v>712</v>
      </c>
      <c r="K5937" t="s">
        <v>241</v>
      </c>
      <c r="L5937" t="str">
        <f t="shared" si="552"/>
        <v>UrbanStitch Manufacturers</v>
      </c>
      <c r="M5937" t="s">
        <v>89</v>
      </c>
      <c r="N5937" t="s">
        <v>2408</v>
      </c>
      <c r="O5937">
        <v>2004</v>
      </c>
      <c r="P5937">
        <v>2.5499999999999998</v>
      </c>
      <c r="Q5937">
        <v>3.43</v>
      </c>
      <c r="R5937">
        <v>1.3440860215053765E-3</v>
      </c>
      <c r="S5937">
        <f t="shared" si="553"/>
        <v>5110.2</v>
      </c>
      <c r="T5937">
        <f t="shared" si="554"/>
        <v>2.6935483870967745</v>
      </c>
      <c r="U5937">
        <f t="shared" si="555"/>
        <v>6873.72</v>
      </c>
      <c r="V5937">
        <f t="shared" si="556"/>
        <v>1760.8264516129036</v>
      </c>
      <c r="W5937" t="str">
        <f t="shared" si="557"/>
        <v>PROFIT</v>
      </c>
    </row>
    <row r="5938" spans="8:23" x14ac:dyDescent="0.35">
      <c r="H5938">
        <v>2013</v>
      </c>
      <c r="I5938" t="s">
        <v>21</v>
      </c>
      <c r="J5938" t="s">
        <v>712</v>
      </c>
      <c r="K5938" t="s">
        <v>241</v>
      </c>
      <c r="L5938" t="str">
        <f t="shared" si="552"/>
        <v>UrbanStitch Manufacturers</v>
      </c>
      <c r="M5938" t="s">
        <v>94</v>
      </c>
      <c r="N5938" t="s">
        <v>2409</v>
      </c>
      <c r="O5938">
        <v>1284</v>
      </c>
      <c r="P5938">
        <v>2.87</v>
      </c>
      <c r="Q5938">
        <v>3.33</v>
      </c>
      <c r="R5938">
        <v>1.0893246187363835E-3</v>
      </c>
      <c r="S5938">
        <f t="shared" si="553"/>
        <v>3685.08</v>
      </c>
      <c r="T5938">
        <f t="shared" si="554"/>
        <v>1.3986928104575165</v>
      </c>
      <c r="U5938">
        <f t="shared" si="555"/>
        <v>4275.72</v>
      </c>
      <c r="V5938">
        <f t="shared" si="556"/>
        <v>589.24130718954279</v>
      </c>
      <c r="W5938" t="str">
        <f t="shared" si="557"/>
        <v>LOSS</v>
      </c>
    </row>
    <row r="5939" spans="8:23" x14ac:dyDescent="0.35">
      <c r="H5939">
        <v>2013</v>
      </c>
      <c r="I5939" t="s">
        <v>21</v>
      </c>
      <c r="J5939" t="s">
        <v>712</v>
      </c>
      <c r="K5939" t="s">
        <v>241</v>
      </c>
      <c r="L5939" t="str">
        <f t="shared" si="552"/>
        <v>UrbanStitch Manufacturers</v>
      </c>
      <c r="M5939" t="s">
        <v>99</v>
      </c>
      <c r="N5939" t="s">
        <v>2410</v>
      </c>
      <c r="O5939">
        <v>2160</v>
      </c>
      <c r="P5939">
        <v>2.78</v>
      </c>
      <c r="Q5939">
        <v>3.47</v>
      </c>
      <c r="R5939">
        <v>1.4903129657228018E-3</v>
      </c>
      <c r="S5939">
        <f t="shared" si="553"/>
        <v>6004.7999999999993</v>
      </c>
      <c r="T5939">
        <f t="shared" si="554"/>
        <v>3.2190760059612518</v>
      </c>
      <c r="U5939">
        <f t="shared" si="555"/>
        <v>7495.2000000000007</v>
      </c>
      <c r="V5939">
        <f t="shared" si="556"/>
        <v>1487.1809239940403</v>
      </c>
      <c r="W5939" t="str">
        <f t="shared" si="557"/>
        <v>PROFIT</v>
      </c>
    </row>
    <row r="5940" spans="8:23" x14ac:dyDescent="0.35">
      <c r="H5940">
        <v>2013</v>
      </c>
      <c r="I5940" t="s">
        <v>21</v>
      </c>
      <c r="J5940" t="s">
        <v>712</v>
      </c>
      <c r="K5940" t="s">
        <v>241</v>
      </c>
      <c r="L5940" t="str">
        <f t="shared" si="552"/>
        <v>UrbanStitch Manufacturers</v>
      </c>
      <c r="M5940" t="s">
        <v>104</v>
      </c>
      <c r="N5940" t="s">
        <v>2411</v>
      </c>
      <c r="O5940">
        <v>2244</v>
      </c>
      <c r="P5940">
        <v>2.33</v>
      </c>
      <c r="Q5940">
        <v>3.62</v>
      </c>
      <c r="R5940">
        <v>1.1049723756906078E-3</v>
      </c>
      <c r="S5940">
        <f t="shared" si="553"/>
        <v>5228.5200000000004</v>
      </c>
      <c r="T5940">
        <f t="shared" si="554"/>
        <v>2.4795580110497237</v>
      </c>
      <c r="U5940">
        <f t="shared" si="555"/>
        <v>8123.2800000000007</v>
      </c>
      <c r="V5940">
        <f t="shared" si="556"/>
        <v>2892.2804419889503</v>
      </c>
      <c r="W5940" t="str">
        <f t="shared" si="557"/>
        <v>PROFIT</v>
      </c>
    </row>
    <row r="5941" spans="8:23" x14ac:dyDescent="0.35">
      <c r="H5941">
        <v>2013</v>
      </c>
      <c r="I5941" t="s">
        <v>21</v>
      </c>
      <c r="J5941" t="s">
        <v>712</v>
      </c>
      <c r="K5941" t="s">
        <v>241</v>
      </c>
      <c r="L5941" t="str">
        <f t="shared" si="552"/>
        <v>UrbanStitch Manufacturers</v>
      </c>
      <c r="M5941" t="s">
        <v>109</v>
      </c>
      <c r="N5941" t="s">
        <v>2412</v>
      </c>
      <c r="O5941">
        <v>1344</v>
      </c>
      <c r="P5941">
        <v>2.83</v>
      </c>
      <c r="Q5941">
        <v>3.36</v>
      </c>
      <c r="R5941">
        <v>1.1933174224343676E-3</v>
      </c>
      <c r="S5941">
        <f t="shared" si="553"/>
        <v>3803.52</v>
      </c>
      <c r="T5941">
        <f t="shared" si="554"/>
        <v>1.60381861575179</v>
      </c>
      <c r="U5941">
        <f t="shared" si="555"/>
        <v>4515.84</v>
      </c>
      <c r="V5941">
        <f t="shared" si="556"/>
        <v>710.71618138424833</v>
      </c>
      <c r="W5941" t="str">
        <f t="shared" si="557"/>
        <v>LOSS</v>
      </c>
    </row>
    <row r="5942" spans="8:23" x14ac:dyDescent="0.35">
      <c r="H5942">
        <v>2013</v>
      </c>
      <c r="I5942" t="s">
        <v>21</v>
      </c>
      <c r="J5942" t="s">
        <v>712</v>
      </c>
      <c r="K5942" t="s">
        <v>241</v>
      </c>
      <c r="L5942" t="str">
        <f t="shared" si="552"/>
        <v>UrbanStitch Manufacturers</v>
      </c>
      <c r="M5942" t="s">
        <v>114</v>
      </c>
      <c r="N5942" t="s">
        <v>2413</v>
      </c>
      <c r="O5942">
        <v>1800</v>
      </c>
      <c r="P5942">
        <v>2.61</v>
      </c>
      <c r="Q5942">
        <v>3.59</v>
      </c>
      <c r="R5942">
        <v>1.1961722488038277E-3</v>
      </c>
      <c r="S5942">
        <f t="shared" si="553"/>
        <v>4698</v>
      </c>
      <c r="T5942">
        <f t="shared" si="554"/>
        <v>2.1531100478468899</v>
      </c>
      <c r="U5942">
        <f t="shared" si="555"/>
        <v>6462</v>
      </c>
      <c r="V5942">
        <f t="shared" si="556"/>
        <v>1761.8468899521531</v>
      </c>
      <c r="W5942" t="str">
        <f t="shared" si="557"/>
        <v>PROFIT</v>
      </c>
    </row>
    <row r="5943" spans="8:23" x14ac:dyDescent="0.35">
      <c r="H5943">
        <v>2013</v>
      </c>
      <c r="I5943" t="s">
        <v>21</v>
      </c>
      <c r="J5943" t="s">
        <v>712</v>
      </c>
      <c r="K5943" t="s">
        <v>241</v>
      </c>
      <c r="L5943" t="str">
        <f t="shared" si="552"/>
        <v>UrbanStitch Manufacturers</v>
      </c>
      <c r="M5943" t="s">
        <v>119</v>
      </c>
      <c r="N5943" t="s">
        <v>2414</v>
      </c>
      <c r="O5943">
        <v>1452</v>
      </c>
      <c r="P5943">
        <v>2.93</v>
      </c>
      <c r="Q5943">
        <v>3.57</v>
      </c>
      <c r="R5943">
        <v>1.3280212483399733E-3</v>
      </c>
      <c r="S5943">
        <f t="shared" si="553"/>
        <v>4254.3600000000006</v>
      </c>
      <c r="T5943">
        <f t="shared" si="554"/>
        <v>1.9282868525896413</v>
      </c>
      <c r="U5943">
        <f t="shared" si="555"/>
        <v>5183.6399999999994</v>
      </c>
      <c r="V5943">
        <f t="shared" si="556"/>
        <v>927.35171314740921</v>
      </c>
      <c r="W5943" t="str">
        <f t="shared" si="557"/>
        <v>LOSS</v>
      </c>
    </row>
    <row r="5944" spans="8:23" x14ac:dyDescent="0.35">
      <c r="H5944">
        <v>2013</v>
      </c>
      <c r="I5944" t="s">
        <v>21</v>
      </c>
      <c r="J5944" t="s">
        <v>712</v>
      </c>
      <c r="K5944" t="s">
        <v>241</v>
      </c>
      <c r="L5944" t="str">
        <f t="shared" si="552"/>
        <v>UrbanStitch Manufacturers</v>
      </c>
      <c r="M5944" t="s">
        <v>124</v>
      </c>
      <c r="N5944" t="s">
        <v>2415</v>
      </c>
      <c r="O5944">
        <v>1716</v>
      </c>
      <c r="P5944">
        <v>2.66</v>
      </c>
      <c r="Q5944">
        <v>3.36</v>
      </c>
      <c r="R5944">
        <v>1.2330456226880395E-3</v>
      </c>
      <c r="S5944">
        <f t="shared" si="553"/>
        <v>4564.5600000000004</v>
      </c>
      <c r="T5944">
        <f t="shared" si="554"/>
        <v>2.1159062885326758</v>
      </c>
      <c r="U5944">
        <f t="shared" si="555"/>
        <v>5765.76</v>
      </c>
      <c r="V5944">
        <f t="shared" si="556"/>
        <v>1199.0840937114672</v>
      </c>
      <c r="W5944" t="str">
        <f t="shared" si="557"/>
        <v>PROFIT</v>
      </c>
    </row>
    <row r="5945" spans="8:23" x14ac:dyDescent="0.35">
      <c r="H5945">
        <v>2013</v>
      </c>
      <c r="I5945" t="s">
        <v>21</v>
      </c>
      <c r="J5945" t="s">
        <v>712</v>
      </c>
      <c r="K5945" t="s">
        <v>241</v>
      </c>
      <c r="L5945" t="str">
        <f t="shared" si="552"/>
        <v>UrbanStitch Manufacturers</v>
      </c>
      <c r="M5945" t="s">
        <v>129</v>
      </c>
      <c r="N5945" t="s">
        <v>2416</v>
      </c>
      <c r="O5945">
        <v>2004</v>
      </c>
      <c r="P5945">
        <v>2.85</v>
      </c>
      <c r="Q5945">
        <v>3.97</v>
      </c>
      <c r="R5945">
        <v>1.2062726176115801E-3</v>
      </c>
      <c r="S5945">
        <f t="shared" si="553"/>
        <v>5711.4000000000005</v>
      </c>
      <c r="T5945">
        <f t="shared" si="554"/>
        <v>2.4173703256936068</v>
      </c>
      <c r="U5945">
        <f t="shared" si="555"/>
        <v>7955.88</v>
      </c>
      <c r="V5945">
        <f t="shared" si="556"/>
        <v>2242.0626296743058</v>
      </c>
      <c r="W5945" t="str">
        <f t="shared" si="557"/>
        <v>PROFIT</v>
      </c>
    </row>
    <row r="5946" spans="8:23" x14ac:dyDescent="0.35">
      <c r="H5946">
        <v>2013</v>
      </c>
      <c r="I5946" t="s">
        <v>21</v>
      </c>
      <c r="J5946" t="s">
        <v>712</v>
      </c>
      <c r="K5946" t="s">
        <v>241</v>
      </c>
      <c r="L5946" t="str">
        <f t="shared" si="552"/>
        <v>UrbanStitch Manufacturers</v>
      </c>
      <c r="M5946" t="s">
        <v>134</v>
      </c>
      <c r="N5946" t="s">
        <v>2417</v>
      </c>
      <c r="O5946">
        <v>2700</v>
      </c>
      <c r="P5946">
        <v>2.35</v>
      </c>
      <c r="Q5946">
        <v>3.54</v>
      </c>
      <c r="R5946">
        <v>1.1890606420927466E-3</v>
      </c>
      <c r="S5946">
        <f t="shared" si="553"/>
        <v>6345</v>
      </c>
      <c r="T5946">
        <f t="shared" si="554"/>
        <v>3.2104637336504158</v>
      </c>
      <c r="U5946">
        <f t="shared" si="555"/>
        <v>9558</v>
      </c>
      <c r="V5946">
        <f t="shared" si="556"/>
        <v>3209.7895362663494</v>
      </c>
      <c r="W5946" t="str">
        <f t="shared" si="557"/>
        <v>PROFIT</v>
      </c>
    </row>
    <row r="5947" spans="8:23" x14ac:dyDescent="0.35">
      <c r="H5947">
        <v>2013</v>
      </c>
      <c r="I5947" t="s">
        <v>21</v>
      </c>
      <c r="J5947" t="s">
        <v>712</v>
      </c>
      <c r="K5947" t="s">
        <v>241</v>
      </c>
      <c r="L5947" t="str">
        <f t="shared" si="552"/>
        <v>UrbanStitch Manufacturers</v>
      </c>
      <c r="M5947" t="s">
        <v>139</v>
      </c>
      <c r="N5947" t="s">
        <v>2418</v>
      </c>
      <c r="O5947">
        <v>2496</v>
      </c>
      <c r="P5947">
        <v>2.67</v>
      </c>
      <c r="Q5947">
        <v>3.33</v>
      </c>
      <c r="R5947">
        <v>1.0649627263045794E-3</v>
      </c>
      <c r="S5947">
        <f t="shared" si="553"/>
        <v>6664.32</v>
      </c>
      <c r="T5947">
        <f t="shared" si="554"/>
        <v>2.6581469648562304</v>
      </c>
      <c r="U5947">
        <f t="shared" si="555"/>
        <v>8311.68</v>
      </c>
      <c r="V5947">
        <f t="shared" si="556"/>
        <v>1644.7018530351443</v>
      </c>
      <c r="W5947" t="str">
        <f t="shared" si="557"/>
        <v>PROFIT</v>
      </c>
    </row>
    <row r="5948" spans="8:23" x14ac:dyDescent="0.35">
      <c r="H5948">
        <v>2013</v>
      </c>
      <c r="I5948" t="s">
        <v>21</v>
      </c>
      <c r="J5948" t="s">
        <v>712</v>
      </c>
      <c r="K5948" t="s">
        <v>241</v>
      </c>
      <c r="L5948" t="str">
        <f t="shared" si="552"/>
        <v>UrbanStitch Manufacturers</v>
      </c>
      <c r="M5948" t="s">
        <v>144</v>
      </c>
      <c r="N5948" t="s">
        <v>2419</v>
      </c>
      <c r="O5948">
        <v>2532</v>
      </c>
      <c r="P5948">
        <v>2.44</v>
      </c>
      <c r="Q5948">
        <v>3.72</v>
      </c>
      <c r="R5948">
        <v>1.1547344110854503E-3</v>
      </c>
      <c r="S5948">
        <f t="shared" si="553"/>
        <v>6178.08</v>
      </c>
      <c r="T5948">
        <f t="shared" si="554"/>
        <v>2.9237875288683601</v>
      </c>
      <c r="U5948">
        <f t="shared" si="555"/>
        <v>9419.0400000000009</v>
      </c>
      <c r="V5948">
        <f t="shared" si="556"/>
        <v>3238.0362124711328</v>
      </c>
      <c r="W5948" t="str">
        <f t="shared" si="557"/>
        <v>PROFIT</v>
      </c>
    </row>
    <row r="5949" spans="8:23" x14ac:dyDescent="0.35">
      <c r="H5949">
        <v>2013</v>
      </c>
      <c r="I5949" t="s">
        <v>21</v>
      </c>
      <c r="J5949" t="s">
        <v>712</v>
      </c>
      <c r="K5949" t="s">
        <v>241</v>
      </c>
      <c r="L5949" t="str">
        <f t="shared" si="552"/>
        <v>UrbanStitch Manufacturers</v>
      </c>
      <c r="M5949" t="s">
        <v>149</v>
      </c>
      <c r="N5949" t="s">
        <v>2420</v>
      </c>
      <c r="O5949">
        <v>2616</v>
      </c>
      <c r="P5949">
        <v>2.83</v>
      </c>
      <c r="Q5949">
        <v>3.3</v>
      </c>
      <c r="R5949">
        <v>1.4144271570014145E-3</v>
      </c>
      <c r="S5949">
        <f t="shared" si="553"/>
        <v>7403.28</v>
      </c>
      <c r="T5949">
        <f t="shared" si="554"/>
        <v>3.7001414427157004</v>
      </c>
      <c r="U5949">
        <f t="shared" si="555"/>
        <v>8632.7999999999993</v>
      </c>
      <c r="V5949">
        <f t="shared" si="556"/>
        <v>1225.8198585572839</v>
      </c>
      <c r="W5949" t="str">
        <f t="shared" si="557"/>
        <v>PROFIT</v>
      </c>
    </row>
    <row r="5950" spans="8:23" x14ac:dyDescent="0.35">
      <c r="H5950">
        <v>2013</v>
      </c>
      <c r="I5950" t="s">
        <v>21</v>
      </c>
      <c r="J5950" t="s">
        <v>712</v>
      </c>
      <c r="K5950" t="s">
        <v>241</v>
      </c>
      <c r="L5950" t="str">
        <f t="shared" si="552"/>
        <v>UrbanStitch Manufacturers</v>
      </c>
      <c r="M5950" t="s">
        <v>154</v>
      </c>
      <c r="N5950" t="s">
        <v>2421</v>
      </c>
      <c r="O5950">
        <v>1740</v>
      </c>
      <c r="P5950">
        <v>2.66</v>
      </c>
      <c r="Q5950">
        <v>3.82</v>
      </c>
      <c r="R5950">
        <v>1.6694490818030051E-3</v>
      </c>
      <c r="S5950">
        <f t="shared" si="553"/>
        <v>4628.4000000000005</v>
      </c>
      <c r="T5950">
        <f t="shared" si="554"/>
        <v>2.9048414023372287</v>
      </c>
      <c r="U5950">
        <f t="shared" si="555"/>
        <v>6646.7999999999993</v>
      </c>
      <c r="V5950">
        <f t="shared" si="556"/>
        <v>2015.4951585976614</v>
      </c>
      <c r="W5950" t="str">
        <f t="shared" si="557"/>
        <v>PROFIT</v>
      </c>
    </row>
    <row r="5951" spans="8:23" x14ac:dyDescent="0.35">
      <c r="H5951">
        <v>2013</v>
      </c>
      <c r="I5951" t="s">
        <v>21</v>
      </c>
      <c r="J5951" t="s">
        <v>712</v>
      </c>
      <c r="K5951" t="s">
        <v>241</v>
      </c>
      <c r="L5951" t="str">
        <f t="shared" si="552"/>
        <v>UrbanStitch Manufacturers</v>
      </c>
      <c r="M5951" t="s">
        <v>159</v>
      </c>
      <c r="N5951" t="s">
        <v>2422</v>
      </c>
      <c r="O5951">
        <v>1356</v>
      </c>
      <c r="P5951">
        <v>2.44</v>
      </c>
      <c r="Q5951">
        <v>3.34</v>
      </c>
      <c r="R5951">
        <v>1.1185682326621924E-3</v>
      </c>
      <c r="S5951">
        <f t="shared" si="553"/>
        <v>3308.64</v>
      </c>
      <c r="T5951">
        <f t="shared" si="554"/>
        <v>1.5167785234899329</v>
      </c>
      <c r="U5951">
        <f t="shared" si="555"/>
        <v>4529.04</v>
      </c>
      <c r="V5951">
        <f t="shared" si="556"/>
        <v>1218.8832214765102</v>
      </c>
      <c r="W5951" t="str">
        <f t="shared" si="557"/>
        <v>PROFIT</v>
      </c>
    </row>
    <row r="5952" spans="8:23" x14ac:dyDescent="0.35">
      <c r="H5952">
        <v>2013</v>
      </c>
      <c r="I5952" t="s">
        <v>21</v>
      </c>
      <c r="J5952" t="s">
        <v>712</v>
      </c>
      <c r="K5952" t="s">
        <v>241</v>
      </c>
      <c r="L5952" t="str">
        <f t="shared" si="552"/>
        <v>UrbanStitch Manufacturers</v>
      </c>
      <c r="M5952" t="s">
        <v>164</v>
      </c>
      <c r="N5952" t="s">
        <v>2423</v>
      </c>
      <c r="O5952">
        <v>1368</v>
      </c>
      <c r="P5952">
        <v>2.93</v>
      </c>
      <c r="Q5952">
        <v>3.99</v>
      </c>
      <c r="R5952">
        <v>1.5128593040847202E-3</v>
      </c>
      <c r="S5952">
        <f t="shared" si="553"/>
        <v>4008.2400000000002</v>
      </c>
      <c r="T5952">
        <f t="shared" si="554"/>
        <v>2.0695915279878974</v>
      </c>
      <c r="U5952">
        <f t="shared" si="555"/>
        <v>5458.3200000000006</v>
      </c>
      <c r="V5952">
        <f t="shared" si="556"/>
        <v>1448.0104084720124</v>
      </c>
      <c r="W5952" t="str">
        <f t="shared" si="557"/>
        <v>PROFIT</v>
      </c>
    </row>
    <row r="5953" spans="8:23" x14ac:dyDescent="0.35">
      <c r="H5953">
        <v>2013</v>
      </c>
      <c r="I5953" t="s">
        <v>21</v>
      </c>
      <c r="J5953" t="s">
        <v>712</v>
      </c>
      <c r="K5953" t="s">
        <v>241</v>
      </c>
      <c r="L5953" t="str">
        <f t="shared" si="552"/>
        <v>UrbanStitch Manufacturers</v>
      </c>
      <c r="M5953" t="s">
        <v>169</v>
      </c>
      <c r="N5953" t="s">
        <v>2424</v>
      </c>
      <c r="O5953">
        <v>1572</v>
      </c>
      <c r="P5953">
        <v>2.94</v>
      </c>
      <c r="Q5953">
        <v>3.8</v>
      </c>
      <c r="R5953">
        <v>1.6260162601626016E-3</v>
      </c>
      <c r="S5953">
        <f t="shared" si="553"/>
        <v>4621.68</v>
      </c>
      <c r="T5953">
        <f t="shared" si="554"/>
        <v>2.5560975609756098</v>
      </c>
      <c r="U5953">
        <f t="shared" si="555"/>
        <v>5973.5999999999995</v>
      </c>
      <c r="V5953">
        <f t="shared" si="556"/>
        <v>1349.3639024390236</v>
      </c>
      <c r="W5953" t="str">
        <f t="shared" si="557"/>
        <v>PROFIT</v>
      </c>
    </row>
    <row r="5954" spans="8:23" x14ac:dyDescent="0.35">
      <c r="H5954">
        <v>2013</v>
      </c>
      <c r="I5954" t="s">
        <v>21</v>
      </c>
      <c r="J5954" t="s">
        <v>712</v>
      </c>
      <c r="K5954" t="s">
        <v>241</v>
      </c>
      <c r="L5954" t="str">
        <f t="shared" si="552"/>
        <v>UrbanStitch Manufacturers</v>
      </c>
      <c r="M5954" t="s">
        <v>174</v>
      </c>
      <c r="N5954" t="s">
        <v>2425</v>
      </c>
      <c r="O5954">
        <v>2340</v>
      </c>
      <c r="P5954">
        <v>2.9</v>
      </c>
      <c r="Q5954">
        <v>3.48</v>
      </c>
      <c r="R5954">
        <v>1.0548523206751054E-3</v>
      </c>
      <c r="S5954">
        <f t="shared" si="553"/>
        <v>6786</v>
      </c>
      <c r="T5954">
        <f t="shared" si="554"/>
        <v>2.4683544303797467</v>
      </c>
      <c r="U5954">
        <f t="shared" si="555"/>
        <v>8143.2</v>
      </c>
      <c r="V5954">
        <f t="shared" si="556"/>
        <v>1354.73164556962</v>
      </c>
      <c r="W5954" t="str">
        <f t="shared" si="557"/>
        <v>PROFIT</v>
      </c>
    </row>
    <row r="5955" spans="8:23" x14ac:dyDescent="0.35">
      <c r="H5955">
        <v>2013</v>
      </c>
      <c r="I5955" t="s">
        <v>21</v>
      </c>
      <c r="J5955" t="s">
        <v>712</v>
      </c>
      <c r="K5955" t="s">
        <v>241</v>
      </c>
      <c r="L5955" t="str">
        <f t="shared" ref="L5955:L6018" si="558">VLOOKUP($K5955,$A$1:$C$124,MATCH($L$1,$A$1:$C$1,0),0)</f>
        <v>UrbanStitch Manufacturers</v>
      </c>
      <c r="M5955" t="s">
        <v>179</v>
      </c>
      <c r="N5955" t="s">
        <v>2426</v>
      </c>
      <c r="O5955">
        <v>2604</v>
      </c>
      <c r="P5955">
        <v>2.97</v>
      </c>
      <c r="Q5955">
        <v>3.95</v>
      </c>
      <c r="R5955">
        <v>1.7857142857142857E-3</v>
      </c>
      <c r="S5955">
        <f t="shared" ref="S5955:S6018" si="559">P5955*O5955</f>
        <v>7733.88</v>
      </c>
      <c r="T5955">
        <f t="shared" ref="T5955:T6018" si="560">R5955*O5955</f>
        <v>4.6499999999999995</v>
      </c>
      <c r="U5955">
        <f t="shared" ref="U5955:U6018" si="561">Q5955*O5955</f>
        <v>10285.800000000001</v>
      </c>
      <c r="V5955">
        <f t="shared" ref="V5955:V6018" si="562">Q5955*O5955-S5955-T5955</f>
        <v>2547.2700000000009</v>
      </c>
      <c r="W5955" t="str">
        <f t="shared" ref="W5955:W6018" si="563">IF(V5955&gt;1000,"PROFIT","LOSS")</f>
        <v>PROFIT</v>
      </c>
    </row>
    <row r="5956" spans="8:23" x14ac:dyDescent="0.35">
      <c r="H5956">
        <v>2013</v>
      </c>
      <c r="I5956" t="s">
        <v>21</v>
      </c>
      <c r="J5956" t="s">
        <v>712</v>
      </c>
      <c r="K5956" t="s">
        <v>241</v>
      </c>
      <c r="L5956" t="str">
        <f t="shared" si="558"/>
        <v>UrbanStitch Manufacturers</v>
      </c>
      <c r="M5956" t="s">
        <v>184</v>
      </c>
      <c r="N5956" t="s">
        <v>2427</v>
      </c>
      <c r="O5956">
        <v>2136</v>
      </c>
      <c r="P5956">
        <v>2.92</v>
      </c>
      <c r="Q5956">
        <v>3.55</v>
      </c>
      <c r="R5956">
        <v>1.7574692442882249E-3</v>
      </c>
      <c r="S5956">
        <f t="shared" si="559"/>
        <v>6237.12</v>
      </c>
      <c r="T5956">
        <f t="shared" si="560"/>
        <v>3.7539543057996481</v>
      </c>
      <c r="U5956">
        <f t="shared" si="561"/>
        <v>7582.7999999999993</v>
      </c>
      <c r="V5956">
        <f t="shared" si="562"/>
        <v>1341.9260456941997</v>
      </c>
      <c r="W5956" t="str">
        <f t="shared" si="563"/>
        <v>PROFIT</v>
      </c>
    </row>
    <row r="5957" spans="8:23" x14ac:dyDescent="0.35">
      <c r="H5957">
        <v>2013</v>
      </c>
      <c r="I5957" t="s">
        <v>21</v>
      </c>
      <c r="J5957" t="s">
        <v>712</v>
      </c>
      <c r="K5957" t="s">
        <v>241</v>
      </c>
      <c r="L5957" t="str">
        <f t="shared" si="558"/>
        <v>UrbanStitch Manufacturers</v>
      </c>
      <c r="M5957" t="s">
        <v>189</v>
      </c>
      <c r="N5957" t="s">
        <v>2428</v>
      </c>
      <c r="O5957">
        <v>2568</v>
      </c>
      <c r="P5957">
        <v>2.5</v>
      </c>
      <c r="Q5957">
        <v>3.45</v>
      </c>
      <c r="R5957">
        <v>1.201923076923077E-3</v>
      </c>
      <c r="S5957">
        <f t="shared" si="559"/>
        <v>6420</v>
      </c>
      <c r="T5957">
        <f t="shared" si="560"/>
        <v>3.0865384615384617</v>
      </c>
      <c r="U5957">
        <f t="shared" si="561"/>
        <v>8859.6</v>
      </c>
      <c r="V5957">
        <f t="shared" si="562"/>
        <v>2436.5134615384618</v>
      </c>
      <c r="W5957" t="str">
        <f t="shared" si="563"/>
        <v>PROFIT</v>
      </c>
    </row>
    <row r="5958" spans="8:23" x14ac:dyDescent="0.35">
      <c r="H5958">
        <v>2013</v>
      </c>
      <c r="I5958" t="s">
        <v>21</v>
      </c>
      <c r="J5958" t="s">
        <v>712</v>
      </c>
      <c r="K5958" t="s">
        <v>241</v>
      </c>
      <c r="L5958" t="str">
        <f t="shared" si="558"/>
        <v>UrbanStitch Manufacturers</v>
      </c>
      <c r="M5958" t="s">
        <v>194</v>
      </c>
      <c r="N5958" t="s">
        <v>2429</v>
      </c>
      <c r="O5958">
        <v>2544</v>
      </c>
      <c r="P5958">
        <v>2.65</v>
      </c>
      <c r="Q5958">
        <v>3.96</v>
      </c>
      <c r="R5958">
        <v>1.1173184357541898E-3</v>
      </c>
      <c r="S5958">
        <f t="shared" si="559"/>
        <v>6741.5999999999995</v>
      </c>
      <c r="T5958">
        <f t="shared" si="560"/>
        <v>2.8424581005586589</v>
      </c>
      <c r="U5958">
        <f t="shared" si="561"/>
        <v>10074.24</v>
      </c>
      <c r="V5958">
        <f t="shared" si="562"/>
        <v>3329.7975418994415</v>
      </c>
      <c r="W5958" t="str">
        <f t="shared" si="563"/>
        <v>PROFIT</v>
      </c>
    </row>
    <row r="5959" spans="8:23" x14ac:dyDescent="0.35">
      <c r="H5959">
        <v>2013</v>
      </c>
      <c r="I5959" t="s">
        <v>21</v>
      </c>
      <c r="J5959" t="s">
        <v>712</v>
      </c>
      <c r="K5959" t="s">
        <v>241</v>
      </c>
      <c r="L5959" t="str">
        <f t="shared" si="558"/>
        <v>UrbanStitch Manufacturers</v>
      </c>
      <c r="M5959" t="s">
        <v>199</v>
      </c>
      <c r="N5959" t="s">
        <v>2430</v>
      </c>
      <c r="O5959">
        <v>1728</v>
      </c>
      <c r="P5959">
        <v>2.39</v>
      </c>
      <c r="Q5959">
        <v>3.91</v>
      </c>
      <c r="R5959">
        <v>1.366120218579235E-3</v>
      </c>
      <c r="S5959">
        <f t="shared" si="559"/>
        <v>4129.92</v>
      </c>
      <c r="T5959">
        <f t="shared" si="560"/>
        <v>2.360655737704918</v>
      </c>
      <c r="U5959">
        <f t="shared" si="561"/>
        <v>6756.4800000000005</v>
      </c>
      <c r="V5959">
        <f t="shared" si="562"/>
        <v>2624.1993442622957</v>
      </c>
      <c r="W5959" t="str">
        <f t="shared" si="563"/>
        <v>PROFIT</v>
      </c>
    </row>
    <row r="5960" spans="8:23" x14ac:dyDescent="0.35">
      <c r="H5960">
        <v>2013</v>
      </c>
      <c r="I5960" t="s">
        <v>21</v>
      </c>
      <c r="J5960" t="s">
        <v>712</v>
      </c>
      <c r="K5960" t="s">
        <v>241</v>
      </c>
      <c r="L5960" t="str">
        <f t="shared" si="558"/>
        <v>UrbanStitch Manufacturers</v>
      </c>
      <c r="M5960" t="s">
        <v>204</v>
      </c>
      <c r="N5960" t="s">
        <v>2431</v>
      </c>
      <c r="O5960">
        <v>1308</v>
      </c>
      <c r="P5960">
        <v>2.77</v>
      </c>
      <c r="Q5960">
        <v>3.5</v>
      </c>
      <c r="R5960">
        <v>1.4662756598240469E-3</v>
      </c>
      <c r="S5960">
        <f t="shared" si="559"/>
        <v>3623.16</v>
      </c>
      <c r="T5960">
        <f t="shared" si="560"/>
        <v>1.9178885630498534</v>
      </c>
      <c r="U5960">
        <f t="shared" si="561"/>
        <v>4578</v>
      </c>
      <c r="V5960">
        <f t="shared" si="562"/>
        <v>952.92211143695033</v>
      </c>
      <c r="W5960" t="str">
        <f t="shared" si="563"/>
        <v>LOSS</v>
      </c>
    </row>
    <row r="5961" spans="8:23" x14ac:dyDescent="0.35">
      <c r="H5961">
        <v>2013</v>
      </c>
      <c r="I5961" t="s">
        <v>21</v>
      </c>
      <c r="J5961" t="s">
        <v>712</v>
      </c>
      <c r="K5961" t="s">
        <v>241</v>
      </c>
      <c r="L5961" t="str">
        <f t="shared" si="558"/>
        <v>UrbanStitch Manufacturers</v>
      </c>
      <c r="M5961" t="s">
        <v>209</v>
      </c>
      <c r="N5961" t="s">
        <v>2432</v>
      </c>
      <c r="O5961">
        <v>2184</v>
      </c>
      <c r="P5961">
        <v>2.31</v>
      </c>
      <c r="Q5961">
        <v>3.5</v>
      </c>
      <c r="R5961">
        <v>1.1098779134295228E-3</v>
      </c>
      <c r="S5961">
        <f t="shared" si="559"/>
        <v>5045.04</v>
      </c>
      <c r="T5961">
        <f t="shared" si="560"/>
        <v>2.4239733629300777</v>
      </c>
      <c r="U5961">
        <f t="shared" si="561"/>
        <v>7644</v>
      </c>
      <c r="V5961">
        <f t="shared" si="562"/>
        <v>2596.5360266370699</v>
      </c>
      <c r="W5961" t="str">
        <f t="shared" si="563"/>
        <v>PROFIT</v>
      </c>
    </row>
    <row r="5962" spans="8:23" x14ac:dyDescent="0.35">
      <c r="H5962">
        <v>2013</v>
      </c>
      <c r="I5962" t="s">
        <v>21</v>
      </c>
      <c r="J5962" t="s">
        <v>712</v>
      </c>
      <c r="K5962" t="s">
        <v>241</v>
      </c>
      <c r="L5962" t="str">
        <f t="shared" si="558"/>
        <v>UrbanStitch Manufacturers</v>
      </c>
      <c r="M5962" t="s">
        <v>214</v>
      </c>
      <c r="N5962" t="s">
        <v>2433</v>
      </c>
      <c r="O5962">
        <v>1704</v>
      </c>
      <c r="P5962">
        <v>2.96</v>
      </c>
      <c r="Q5962">
        <v>3.86</v>
      </c>
      <c r="R5962">
        <v>1.1001100110011001E-3</v>
      </c>
      <c r="S5962">
        <f t="shared" si="559"/>
        <v>5043.84</v>
      </c>
      <c r="T5962">
        <f t="shared" si="560"/>
        <v>1.8745874587458744</v>
      </c>
      <c r="U5962">
        <f t="shared" si="561"/>
        <v>6577.44</v>
      </c>
      <c r="V5962">
        <f t="shared" si="562"/>
        <v>1531.7254125412535</v>
      </c>
      <c r="W5962" t="str">
        <f t="shared" si="563"/>
        <v>PROFIT</v>
      </c>
    </row>
    <row r="5963" spans="8:23" x14ac:dyDescent="0.35">
      <c r="H5963">
        <v>2013</v>
      </c>
      <c r="I5963" t="s">
        <v>21</v>
      </c>
      <c r="J5963" t="s">
        <v>712</v>
      </c>
      <c r="K5963" t="s">
        <v>241</v>
      </c>
      <c r="L5963" t="str">
        <f t="shared" si="558"/>
        <v>UrbanStitch Manufacturers</v>
      </c>
      <c r="M5963" t="s">
        <v>219</v>
      </c>
      <c r="N5963" t="s">
        <v>2434</v>
      </c>
      <c r="O5963">
        <v>2388</v>
      </c>
      <c r="P5963">
        <v>2.48</v>
      </c>
      <c r="Q5963">
        <v>3.31</v>
      </c>
      <c r="R5963">
        <v>1.2953367875647669E-3</v>
      </c>
      <c r="S5963">
        <f t="shared" si="559"/>
        <v>5922.24</v>
      </c>
      <c r="T5963">
        <f t="shared" si="560"/>
        <v>3.0932642487046635</v>
      </c>
      <c r="U5963">
        <f t="shared" si="561"/>
        <v>7904.28</v>
      </c>
      <c r="V5963">
        <f t="shared" si="562"/>
        <v>1978.9467357512954</v>
      </c>
      <c r="W5963" t="str">
        <f t="shared" si="563"/>
        <v>PROFIT</v>
      </c>
    </row>
    <row r="5964" spans="8:23" x14ac:dyDescent="0.35">
      <c r="H5964">
        <v>2013</v>
      </c>
      <c r="I5964" t="s">
        <v>21</v>
      </c>
      <c r="J5964" t="s">
        <v>712</v>
      </c>
      <c r="K5964" t="s">
        <v>241</v>
      </c>
      <c r="L5964" t="str">
        <f t="shared" si="558"/>
        <v>UrbanStitch Manufacturers</v>
      </c>
      <c r="M5964" t="s">
        <v>224</v>
      </c>
      <c r="N5964" t="s">
        <v>2435</v>
      </c>
      <c r="O5964">
        <v>1944</v>
      </c>
      <c r="P5964">
        <v>2.4</v>
      </c>
      <c r="Q5964">
        <v>3.95</v>
      </c>
      <c r="R5964">
        <v>1.4992503748125937E-3</v>
      </c>
      <c r="S5964">
        <f t="shared" si="559"/>
        <v>4665.5999999999995</v>
      </c>
      <c r="T5964">
        <f t="shared" si="560"/>
        <v>2.914542728635682</v>
      </c>
      <c r="U5964">
        <f t="shared" si="561"/>
        <v>7678.8</v>
      </c>
      <c r="V5964">
        <f t="shared" si="562"/>
        <v>3010.285457271365</v>
      </c>
      <c r="W5964" t="str">
        <f t="shared" si="563"/>
        <v>PROFIT</v>
      </c>
    </row>
    <row r="5965" spans="8:23" x14ac:dyDescent="0.35">
      <c r="H5965">
        <v>2013</v>
      </c>
      <c r="I5965" t="s">
        <v>21</v>
      </c>
      <c r="J5965" t="s">
        <v>712</v>
      </c>
      <c r="K5965" t="s">
        <v>241</v>
      </c>
      <c r="L5965" t="str">
        <f t="shared" si="558"/>
        <v>UrbanStitch Manufacturers</v>
      </c>
      <c r="M5965" t="s">
        <v>229</v>
      </c>
      <c r="N5965" t="s">
        <v>2436</v>
      </c>
      <c r="O5965">
        <v>2532</v>
      </c>
      <c r="P5965">
        <v>2.78</v>
      </c>
      <c r="Q5965">
        <v>3.91</v>
      </c>
      <c r="R5965">
        <v>1.440922190201729E-3</v>
      </c>
      <c r="S5965">
        <f t="shared" si="559"/>
        <v>7038.9599999999991</v>
      </c>
      <c r="T5965">
        <f t="shared" si="560"/>
        <v>3.6484149855907777</v>
      </c>
      <c r="U5965">
        <f t="shared" si="561"/>
        <v>9900.1200000000008</v>
      </c>
      <c r="V5965">
        <f t="shared" si="562"/>
        <v>2857.5115850144107</v>
      </c>
      <c r="W5965" t="str">
        <f t="shared" si="563"/>
        <v>PROFIT</v>
      </c>
    </row>
    <row r="5966" spans="8:23" x14ac:dyDescent="0.35">
      <c r="H5966">
        <v>2013</v>
      </c>
      <c r="I5966" t="s">
        <v>21</v>
      </c>
      <c r="J5966" t="s">
        <v>712</v>
      </c>
      <c r="K5966" t="s">
        <v>241</v>
      </c>
      <c r="L5966" t="str">
        <f t="shared" si="558"/>
        <v>UrbanStitch Manufacturers</v>
      </c>
      <c r="M5966" t="s">
        <v>234</v>
      </c>
      <c r="N5966" t="s">
        <v>2437</v>
      </c>
      <c r="O5966">
        <v>1584</v>
      </c>
      <c r="P5966">
        <v>2.37</v>
      </c>
      <c r="Q5966">
        <v>3.74</v>
      </c>
      <c r="R5966">
        <v>1.5797788309636651E-3</v>
      </c>
      <c r="S5966">
        <f t="shared" si="559"/>
        <v>3754.0800000000004</v>
      </c>
      <c r="T5966">
        <f t="shared" si="560"/>
        <v>2.5023696682464456</v>
      </c>
      <c r="U5966">
        <f t="shared" si="561"/>
        <v>5924.1600000000008</v>
      </c>
      <c r="V5966">
        <f t="shared" si="562"/>
        <v>2167.5776303317539</v>
      </c>
      <c r="W5966" t="str">
        <f t="shared" si="563"/>
        <v>PROFIT</v>
      </c>
    </row>
    <row r="5967" spans="8:23" x14ac:dyDescent="0.35">
      <c r="H5967">
        <v>2013</v>
      </c>
      <c r="I5967" t="s">
        <v>21</v>
      </c>
      <c r="J5967" t="s">
        <v>712</v>
      </c>
      <c r="K5967" t="s">
        <v>241</v>
      </c>
      <c r="L5967" t="str">
        <f t="shared" si="558"/>
        <v>UrbanStitch Manufacturers</v>
      </c>
      <c r="M5967" t="s">
        <v>239</v>
      </c>
      <c r="N5967" t="s">
        <v>2438</v>
      </c>
      <c r="O5967">
        <v>2316</v>
      </c>
      <c r="P5967">
        <v>2.4900000000000002</v>
      </c>
      <c r="Q5967">
        <v>3.68</v>
      </c>
      <c r="R5967">
        <v>1.6025641025641025E-3</v>
      </c>
      <c r="S5967">
        <f t="shared" si="559"/>
        <v>5766.84</v>
      </c>
      <c r="T5967">
        <f t="shared" si="560"/>
        <v>3.7115384615384612</v>
      </c>
      <c r="U5967">
        <f t="shared" si="561"/>
        <v>8522.880000000001</v>
      </c>
      <c r="V5967">
        <f t="shared" si="562"/>
        <v>2752.3284615384623</v>
      </c>
      <c r="W5967" t="str">
        <f t="shared" si="563"/>
        <v>PROFIT</v>
      </c>
    </row>
    <row r="5968" spans="8:23" x14ac:dyDescent="0.35">
      <c r="H5968">
        <v>2013</v>
      </c>
      <c r="I5968" t="s">
        <v>21</v>
      </c>
      <c r="J5968" t="s">
        <v>712</v>
      </c>
      <c r="K5968" t="s">
        <v>241</v>
      </c>
      <c r="L5968" t="str">
        <f t="shared" si="558"/>
        <v>UrbanStitch Manufacturers</v>
      </c>
      <c r="M5968" t="s">
        <v>244</v>
      </c>
      <c r="N5968" t="s">
        <v>2439</v>
      </c>
      <c r="O5968">
        <v>1200</v>
      </c>
      <c r="P5968">
        <v>2.73</v>
      </c>
      <c r="Q5968">
        <v>3.3</v>
      </c>
      <c r="R5968">
        <v>1.0952902519167579E-3</v>
      </c>
      <c r="S5968">
        <f t="shared" si="559"/>
        <v>3276</v>
      </c>
      <c r="T5968">
        <f t="shared" si="560"/>
        <v>1.3143483023001095</v>
      </c>
      <c r="U5968">
        <f t="shared" si="561"/>
        <v>3960</v>
      </c>
      <c r="V5968">
        <f t="shared" si="562"/>
        <v>682.68565169769988</v>
      </c>
      <c r="W5968" t="str">
        <f t="shared" si="563"/>
        <v>LOSS</v>
      </c>
    </row>
    <row r="5969" spans="8:23" x14ac:dyDescent="0.35">
      <c r="H5969">
        <v>2013</v>
      </c>
      <c r="I5969" t="s">
        <v>21</v>
      </c>
      <c r="J5969" t="s">
        <v>712</v>
      </c>
      <c r="K5969" t="s">
        <v>241</v>
      </c>
      <c r="L5969" t="str">
        <f t="shared" si="558"/>
        <v>UrbanStitch Manufacturers</v>
      </c>
      <c r="M5969" t="s">
        <v>249</v>
      </c>
      <c r="N5969" t="s">
        <v>2440</v>
      </c>
      <c r="O5969">
        <v>2160</v>
      </c>
      <c r="P5969">
        <v>2.75</v>
      </c>
      <c r="Q5969">
        <v>3.63</v>
      </c>
      <c r="R5969">
        <v>1.3698630136986301E-3</v>
      </c>
      <c r="S5969">
        <f t="shared" si="559"/>
        <v>5940</v>
      </c>
      <c r="T5969">
        <f t="shared" si="560"/>
        <v>2.9589041095890409</v>
      </c>
      <c r="U5969">
        <f t="shared" si="561"/>
        <v>7840.8</v>
      </c>
      <c r="V5969">
        <f t="shared" si="562"/>
        <v>1897.8410958904112</v>
      </c>
      <c r="W5969" t="str">
        <f t="shared" si="563"/>
        <v>PROFIT</v>
      </c>
    </row>
    <row r="5970" spans="8:23" x14ac:dyDescent="0.35">
      <c r="H5970">
        <v>2013</v>
      </c>
      <c r="I5970" t="s">
        <v>21</v>
      </c>
      <c r="J5970" t="s">
        <v>712</v>
      </c>
      <c r="K5970" t="s">
        <v>241</v>
      </c>
      <c r="L5970" t="str">
        <f t="shared" si="558"/>
        <v>UrbanStitch Manufacturers</v>
      </c>
      <c r="M5970" t="s">
        <v>254</v>
      </c>
      <c r="N5970" t="s">
        <v>2441</v>
      </c>
      <c r="O5970">
        <v>2052</v>
      </c>
      <c r="P5970">
        <v>2.5499999999999998</v>
      </c>
      <c r="Q5970">
        <v>3.69</v>
      </c>
      <c r="R5970">
        <v>1.1160714285714285E-3</v>
      </c>
      <c r="S5970">
        <f t="shared" si="559"/>
        <v>5232.5999999999995</v>
      </c>
      <c r="T5970">
        <f t="shared" si="560"/>
        <v>2.2901785714285712</v>
      </c>
      <c r="U5970">
        <f t="shared" si="561"/>
        <v>7571.88</v>
      </c>
      <c r="V5970">
        <f t="shared" si="562"/>
        <v>2336.9898214285722</v>
      </c>
      <c r="W5970" t="str">
        <f t="shared" si="563"/>
        <v>PROFIT</v>
      </c>
    </row>
    <row r="5971" spans="8:23" x14ac:dyDescent="0.35">
      <c r="H5971">
        <v>2013</v>
      </c>
      <c r="I5971" t="s">
        <v>21</v>
      </c>
      <c r="J5971" t="s">
        <v>712</v>
      </c>
      <c r="K5971" t="s">
        <v>241</v>
      </c>
      <c r="L5971" t="str">
        <f t="shared" si="558"/>
        <v>UrbanStitch Manufacturers</v>
      </c>
      <c r="M5971" t="s">
        <v>23</v>
      </c>
      <c r="N5971" t="s">
        <v>2442</v>
      </c>
      <c r="O5971">
        <v>2376</v>
      </c>
      <c r="P5971">
        <v>2.8</v>
      </c>
      <c r="Q5971">
        <v>3.96</v>
      </c>
      <c r="R5971">
        <v>1.3679890560875513E-3</v>
      </c>
      <c r="S5971">
        <f t="shared" si="559"/>
        <v>6652.7999999999993</v>
      </c>
      <c r="T5971">
        <f t="shared" si="560"/>
        <v>3.2503419972640217</v>
      </c>
      <c r="U5971">
        <f t="shared" si="561"/>
        <v>9408.9599999999991</v>
      </c>
      <c r="V5971">
        <f t="shared" si="562"/>
        <v>2752.9096580027358</v>
      </c>
      <c r="W5971" t="str">
        <f t="shared" si="563"/>
        <v>PROFIT</v>
      </c>
    </row>
    <row r="5972" spans="8:23" x14ac:dyDescent="0.35">
      <c r="H5972">
        <v>2013</v>
      </c>
      <c r="I5972" t="s">
        <v>21</v>
      </c>
      <c r="J5972" t="s">
        <v>712</v>
      </c>
      <c r="K5972" t="s">
        <v>241</v>
      </c>
      <c r="L5972" t="str">
        <f t="shared" si="558"/>
        <v>UrbanStitch Manufacturers</v>
      </c>
      <c r="M5972" t="s">
        <v>28</v>
      </c>
      <c r="N5972" t="s">
        <v>2443</v>
      </c>
      <c r="O5972">
        <v>2340</v>
      </c>
      <c r="P5972">
        <v>2.92</v>
      </c>
      <c r="Q5972">
        <v>3.97</v>
      </c>
      <c r="R5972">
        <v>1.5527950310559005E-3</v>
      </c>
      <c r="S5972">
        <f t="shared" si="559"/>
        <v>6832.8</v>
      </c>
      <c r="T5972">
        <f t="shared" si="560"/>
        <v>3.6335403726708071</v>
      </c>
      <c r="U5972">
        <f t="shared" si="561"/>
        <v>9289.8000000000011</v>
      </c>
      <c r="V5972">
        <f t="shared" si="562"/>
        <v>2453.3664596273302</v>
      </c>
      <c r="W5972" t="str">
        <f t="shared" si="563"/>
        <v>PROFIT</v>
      </c>
    </row>
    <row r="5973" spans="8:23" x14ac:dyDescent="0.35">
      <c r="H5973">
        <v>2013</v>
      </c>
      <c r="I5973" t="s">
        <v>21</v>
      </c>
      <c r="J5973" t="s">
        <v>712</v>
      </c>
      <c r="K5973" t="s">
        <v>241</v>
      </c>
      <c r="L5973" t="str">
        <f t="shared" si="558"/>
        <v>UrbanStitch Manufacturers</v>
      </c>
      <c r="M5973" t="s">
        <v>33</v>
      </c>
      <c r="N5973" t="s">
        <v>2444</v>
      </c>
      <c r="O5973">
        <v>1200</v>
      </c>
      <c r="P5973">
        <v>2.91</v>
      </c>
      <c r="Q5973">
        <v>3.92</v>
      </c>
      <c r="R5973">
        <v>1.7699115044247787E-3</v>
      </c>
      <c r="S5973">
        <f t="shared" si="559"/>
        <v>3492</v>
      </c>
      <c r="T5973">
        <f t="shared" si="560"/>
        <v>2.1238938053097343</v>
      </c>
      <c r="U5973">
        <f t="shared" si="561"/>
        <v>4704</v>
      </c>
      <c r="V5973">
        <f t="shared" si="562"/>
        <v>1209.8761061946902</v>
      </c>
      <c r="W5973" t="str">
        <f t="shared" si="563"/>
        <v>PROFIT</v>
      </c>
    </row>
    <row r="5974" spans="8:23" x14ac:dyDescent="0.35">
      <c r="H5974">
        <v>2013</v>
      </c>
      <c r="I5974" t="s">
        <v>21</v>
      </c>
      <c r="J5974" t="s">
        <v>712</v>
      </c>
      <c r="K5974" t="s">
        <v>241</v>
      </c>
      <c r="L5974" t="str">
        <f t="shared" si="558"/>
        <v>UrbanStitch Manufacturers</v>
      </c>
      <c r="M5974" t="s">
        <v>39</v>
      </c>
      <c r="N5974" t="s">
        <v>2445</v>
      </c>
      <c r="O5974">
        <v>1272</v>
      </c>
      <c r="P5974">
        <v>2.4500000000000002</v>
      </c>
      <c r="Q5974">
        <v>3.87</v>
      </c>
      <c r="R5974">
        <v>1.321003963011889E-3</v>
      </c>
      <c r="S5974">
        <f t="shared" si="559"/>
        <v>3116.4</v>
      </c>
      <c r="T5974">
        <f t="shared" si="560"/>
        <v>1.6803170409511228</v>
      </c>
      <c r="U5974">
        <f t="shared" si="561"/>
        <v>4922.6400000000003</v>
      </c>
      <c r="V5974">
        <f t="shared" si="562"/>
        <v>1804.559682959049</v>
      </c>
      <c r="W5974" t="str">
        <f t="shared" si="563"/>
        <v>PROFIT</v>
      </c>
    </row>
    <row r="5975" spans="8:23" x14ac:dyDescent="0.35">
      <c r="H5975">
        <v>2013</v>
      </c>
      <c r="I5975" t="s">
        <v>21</v>
      </c>
      <c r="J5975" t="s">
        <v>712</v>
      </c>
      <c r="K5975" t="s">
        <v>241</v>
      </c>
      <c r="L5975" t="str">
        <f t="shared" si="558"/>
        <v>UrbanStitch Manufacturers</v>
      </c>
      <c r="M5975" t="s">
        <v>44</v>
      </c>
      <c r="N5975" t="s">
        <v>2446</v>
      </c>
      <c r="O5975">
        <v>2448</v>
      </c>
      <c r="P5975">
        <v>2.92</v>
      </c>
      <c r="Q5975">
        <v>3.5</v>
      </c>
      <c r="R5975">
        <v>1.0741138560687433E-3</v>
      </c>
      <c r="S5975">
        <f t="shared" si="559"/>
        <v>7148.16</v>
      </c>
      <c r="T5975">
        <f t="shared" si="560"/>
        <v>2.6294307196562836</v>
      </c>
      <c r="U5975">
        <f t="shared" si="561"/>
        <v>8568</v>
      </c>
      <c r="V5975">
        <f t="shared" si="562"/>
        <v>1417.2105692803439</v>
      </c>
      <c r="W5975" t="str">
        <f t="shared" si="563"/>
        <v>PROFIT</v>
      </c>
    </row>
    <row r="5976" spans="8:23" x14ac:dyDescent="0.35">
      <c r="H5976">
        <v>2013</v>
      </c>
      <c r="I5976" t="s">
        <v>21</v>
      </c>
      <c r="J5976" t="s">
        <v>712</v>
      </c>
      <c r="K5976" t="s">
        <v>241</v>
      </c>
      <c r="L5976" t="str">
        <f t="shared" si="558"/>
        <v>UrbanStitch Manufacturers</v>
      </c>
      <c r="M5976" t="s">
        <v>49</v>
      </c>
      <c r="N5976" t="s">
        <v>2447</v>
      </c>
      <c r="O5976">
        <v>2256</v>
      </c>
      <c r="P5976">
        <v>2.56</v>
      </c>
      <c r="Q5976">
        <v>3.85</v>
      </c>
      <c r="R5976">
        <v>1.2406947890818859E-3</v>
      </c>
      <c r="S5976">
        <f t="shared" si="559"/>
        <v>5775.36</v>
      </c>
      <c r="T5976">
        <f t="shared" si="560"/>
        <v>2.7990074441687347</v>
      </c>
      <c r="U5976">
        <f t="shared" si="561"/>
        <v>8685.6</v>
      </c>
      <c r="V5976">
        <f t="shared" si="562"/>
        <v>2907.4409925558321</v>
      </c>
      <c r="W5976" t="str">
        <f t="shared" si="563"/>
        <v>PROFIT</v>
      </c>
    </row>
    <row r="5977" spans="8:23" x14ac:dyDescent="0.35">
      <c r="H5977">
        <v>2013</v>
      </c>
      <c r="I5977" t="s">
        <v>21</v>
      </c>
      <c r="J5977" t="s">
        <v>712</v>
      </c>
      <c r="K5977" t="s">
        <v>241</v>
      </c>
      <c r="L5977" t="str">
        <f t="shared" si="558"/>
        <v>UrbanStitch Manufacturers</v>
      </c>
      <c r="M5977" t="s">
        <v>54</v>
      </c>
      <c r="N5977" t="s">
        <v>2448</v>
      </c>
      <c r="O5977">
        <v>2640</v>
      </c>
      <c r="P5977">
        <v>2.85</v>
      </c>
      <c r="Q5977">
        <v>3.93</v>
      </c>
      <c r="R5977">
        <v>1.2195121951219512E-3</v>
      </c>
      <c r="S5977">
        <f t="shared" si="559"/>
        <v>7524</v>
      </c>
      <c r="T5977">
        <f t="shared" si="560"/>
        <v>3.2195121951219514</v>
      </c>
      <c r="U5977">
        <f t="shared" si="561"/>
        <v>10375.200000000001</v>
      </c>
      <c r="V5977">
        <f t="shared" si="562"/>
        <v>2847.980487804879</v>
      </c>
      <c r="W5977" t="str">
        <f t="shared" si="563"/>
        <v>PROFIT</v>
      </c>
    </row>
    <row r="5978" spans="8:23" x14ac:dyDescent="0.35">
      <c r="H5978">
        <v>2013</v>
      </c>
      <c r="I5978" t="s">
        <v>21</v>
      </c>
      <c r="J5978" t="s">
        <v>712</v>
      </c>
      <c r="K5978" t="s">
        <v>241</v>
      </c>
      <c r="L5978" t="str">
        <f t="shared" si="558"/>
        <v>UrbanStitch Manufacturers</v>
      </c>
      <c r="M5978" t="s">
        <v>59</v>
      </c>
      <c r="N5978" t="s">
        <v>2449</v>
      </c>
      <c r="O5978">
        <v>2496</v>
      </c>
      <c r="P5978">
        <v>2.81</v>
      </c>
      <c r="Q5978">
        <v>3.87</v>
      </c>
      <c r="R5978">
        <v>1.2722646310432571E-3</v>
      </c>
      <c r="S5978">
        <f t="shared" si="559"/>
        <v>7013.76</v>
      </c>
      <c r="T5978">
        <f t="shared" si="560"/>
        <v>3.1755725190839699</v>
      </c>
      <c r="U5978">
        <f t="shared" si="561"/>
        <v>9659.52</v>
      </c>
      <c r="V5978">
        <f t="shared" si="562"/>
        <v>2642.5844274809165</v>
      </c>
      <c r="W5978" t="str">
        <f t="shared" si="563"/>
        <v>PROFIT</v>
      </c>
    </row>
    <row r="5979" spans="8:23" x14ac:dyDescent="0.35">
      <c r="H5979">
        <v>2013</v>
      </c>
      <c r="I5979" t="s">
        <v>21</v>
      </c>
      <c r="J5979" t="s">
        <v>712</v>
      </c>
      <c r="K5979" t="s">
        <v>241</v>
      </c>
      <c r="L5979" t="str">
        <f t="shared" si="558"/>
        <v>UrbanStitch Manufacturers</v>
      </c>
      <c r="M5979" t="s">
        <v>64</v>
      </c>
      <c r="N5979" t="s">
        <v>2450</v>
      </c>
      <c r="O5979">
        <v>2280</v>
      </c>
      <c r="P5979">
        <v>2.4500000000000002</v>
      </c>
      <c r="Q5979">
        <v>3.58</v>
      </c>
      <c r="R5979">
        <v>1.0741138560687433E-3</v>
      </c>
      <c r="S5979">
        <f t="shared" si="559"/>
        <v>5586</v>
      </c>
      <c r="T5979">
        <f t="shared" si="560"/>
        <v>2.4489795918367347</v>
      </c>
      <c r="U5979">
        <f t="shared" si="561"/>
        <v>8162.4000000000005</v>
      </c>
      <c r="V5979">
        <f t="shared" si="562"/>
        <v>2573.9510204081639</v>
      </c>
      <c r="W5979" t="str">
        <f t="shared" si="563"/>
        <v>PROFIT</v>
      </c>
    </row>
    <row r="5980" spans="8:23" x14ac:dyDescent="0.35">
      <c r="H5980">
        <v>2013</v>
      </c>
      <c r="I5980" t="s">
        <v>21</v>
      </c>
      <c r="J5980" t="s">
        <v>712</v>
      </c>
      <c r="K5980" t="s">
        <v>241</v>
      </c>
      <c r="L5980" t="str">
        <f t="shared" si="558"/>
        <v>UrbanStitch Manufacturers</v>
      </c>
      <c r="M5980" t="s">
        <v>69</v>
      </c>
      <c r="N5980" t="s">
        <v>2451</v>
      </c>
      <c r="O5980">
        <v>1368</v>
      </c>
      <c r="P5980">
        <v>2.71</v>
      </c>
      <c r="Q5980">
        <v>3.85</v>
      </c>
      <c r="R5980">
        <v>1.3513513513513514E-3</v>
      </c>
      <c r="S5980">
        <f t="shared" si="559"/>
        <v>3707.2799999999997</v>
      </c>
      <c r="T5980">
        <f t="shared" si="560"/>
        <v>1.8486486486486489</v>
      </c>
      <c r="U5980">
        <f t="shared" si="561"/>
        <v>5266.8</v>
      </c>
      <c r="V5980">
        <f t="shared" si="562"/>
        <v>1557.6713513513519</v>
      </c>
      <c r="W5980" t="str">
        <f t="shared" si="563"/>
        <v>PROFIT</v>
      </c>
    </row>
    <row r="5981" spans="8:23" x14ac:dyDescent="0.35">
      <c r="H5981">
        <v>2013</v>
      </c>
      <c r="I5981" t="s">
        <v>21</v>
      </c>
      <c r="J5981" t="s">
        <v>712</v>
      </c>
      <c r="K5981" t="s">
        <v>241</v>
      </c>
      <c r="L5981" t="str">
        <f t="shared" si="558"/>
        <v>UrbanStitch Manufacturers</v>
      </c>
      <c r="M5981" t="s">
        <v>74</v>
      </c>
      <c r="N5981" t="s">
        <v>2452</v>
      </c>
      <c r="O5981">
        <v>2052</v>
      </c>
      <c r="P5981">
        <v>2.65</v>
      </c>
      <c r="Q5981">
        <v>3.36</v>
      </c>
      <c r="R5981">
        <v>1.6501650165016502E-3</v>
      </c>
      <c r="S5981">
        <f t="shared" si="559"/>
        <v>5437.8</v>
      </c>
      <c r="T5981">
        <f t="shared" si="560"/>
        <v>3.386138613861386</v>
      </c>
      <c r="U5981">
        <f t="shared" si="561"/>
        <v>6894.7199999999993</v>
      </c>
      <c r="V5981">
        <f t="shared" si="562"/>
        <v>1453.5338613861377</v>
      </c>
      <c r="W5981" t="str">
        <f t="shared" si="563"/>
        <v>PROFIT</v>
      </c>
    </row>
    <row r="5982" spans="8:23" x14ac:dyDescent="0.35">
      <c r="H5982">
        <v>2013</v>
      </c>
      <c r="I5982" t="s">
        <v>21</v>
      </c>
      <c r="J5982" t="s">
        <v>712</v>
      </c>
      <c r="K5982" t="s">
        <v>241</v>
      </c>
      <c r="L5982" t="str">
        <f t="shared" si="558"/>
        <v>UrbanStitch Manufacturers</v>
      </c>
      <c r="M5982" t="s">
        <v>79</v>
      </c>
      <c r="N5982" t="s">
        <v>2453</v>
      </c>
      <c r="O5982">
        <v>2160</v>
      </c>
      <c r="P5982">
        <v>2.36</v>
      </c>
      <c r="Q5982">
        <v>3.95</v>
      </c>
      <c r="R5982">
        <v>1.3679890560875513E-3</v>
      </c>
      <c r="S5982">
        <f t="shared" si="559"/>
        <v>5097.5999999999995</v>
      </c>
      <c r="T5982">
        <f t="shared" si="560"/>
        <v>2.954856361149111</v>
      </c>
      <c r="U5982">
        <f t="shared" si="561"/>
        <v>8532</v>
      </c>
      <c r="V5982">
        <f t="shared" si="562"/>
        <v>3431.4451436388513</v>
      </c>
      <c r="W5982" t="str">
        <f t="shared" si="563"/>
        <v>PROFIT</v>
      </c>
    </row>
    <row r="5983" spans="8:23" x14ac:dyDescent="0.35">
      <c r="H5983">
        <v>2013</v>
      </c>
      <c r="I5983" t="s">
        <v>21</v>
      </c>
      <c r="J5983" t="s">
        <v>712</v>
      </c>
      <c r="K5983" t="s">
        <v>241</v>
      </c>
      <c r="L5983" t="str">
        <f t="shared" si="558"/>
        <v>UrbanStitch Manufacturers</v>
      </c>
      <c r="M5983" t="s">
        <v>84</v>
      </c>
      <c r="N5983" t="s">
        <v>2454</v>
      </c>
      <c r="O5983">
        <v>2196</v>
      </c>
      <c r="P5983">
        <v>2.71</v>
      </c>
      <c r="Q5983">
        <v>3.32</v>
      </c>
      <c r="R5983">
        <v>1.1976047904191617E-3</v>
      </c>
      <c r="S5983">
        <f t="shared" si="559"/>
        <v>5951.16</v>
      </c>
      <c r="T5983">
        <f t="shared" si="560"/>
        <v>2.6299401197604788</v>
      </c>
      <c r="U5983">
        <f t="shared" si="561"/>
        <v>7290.7199999999993</v>
      </c>
      <c r="V5983">
        <f t="shared" si="562"/>
        <v>1336.930059880239</v>
      </c>
      <c r="W5983" t="str">
        <f t="shared" si="563"/>
        <v>PROFIT</v>
      </c>
    </row>
    <row r="5984" spans="8:23" x14ac:dyDescent="0.35">
      <c r="H5984">
        <v>2013</v>
      </c>
      <c r="I5984" t="s">
        <v>21</v>
      </c>
      <c r="J5984" t="s">
        <v>712</v>
      </c>
      <c r="K5984" t="s">
        <v>241</v>
      </c>
      <c r="L5984" t="str">
        <f t="shared" si="558"/>
        <v>UrbanStitch Manufacturers</v>
      </c>
      <c r="M5984" t="s">
        <v>89</v>
      </c>
      <c r="N5984" t="s">
        <v>2455</v>
      </c>
      <c r="O5984">
        <v>2160</v>
      </c>
      <c r="P5984">
        <v>2.64</v>
      </c>
      <c r="Q5984">
        <v>3.76</v>
      </c>
      <c r="R5984">
        <v>1.4925373134328358E-3</v>
      </c>
      <c r="S5984">
        <f t="shared" si="559"/>
        <v>5702.4000000000005</v>
      </c>
      <c r="T5984">
        <f t="shared" si="560"/>
        <v>3.2238805970149254</v>
      </c>
      <c r="U5984">
        <f t="shared" si="561"/>
        <v>8121.5999999999995</v>
      </c>
      <c r="V5984">
        <f t="shared" si="562"/>
        <v>2415.9761194029838</v>
      </c>
      <c r="W5984" t="str">
        <f t="shared" si="563"/>
        <v>PROFIT</v>
      </c>
    </row>
    <row r="5985" spans="8:23" x14ac:dyDescent="0.35">
      <c r="H5985">
        <v>2013</v>
      </c>
      <c r="I5985" t="s">
        <v>21</v>
      </c>
      <c r="J5985" t="s">
        <v>712</v>
      </c>
      <c r="K5985" t="s">
        <v>241</v>
      </c>
      <c r="L5985" t="str">
        <f t="shared" si="558"/>
        <v>UrbanStitch Manufacturers</v>
      </c>
      <c r="M5985" t="s">
        <v>94</v>
      </c>
      <c r="N5985" t="s">
        <v>2456</v>
      </c>
      <c r="O5985">
        <v>1884</v>
      </c>
      <c r="P5985">
        <v>2.34</v>
      </c>
      <c r="Q5985">
        <v>3.51</v>
      </c>
      <c r="R5985">
        <v>1.7543859649122807E-3</v>
      </c>
      <c r="S5985">
        <f t="shared" si="559"/>
        <v>4408.5599999999995</v>
      </c>
      <c r="T5985">
        <f t="shared" si="560"/>
        <v>3.3052631578947369</v>
      </c>
      <c r="U5985">
        <f t="shared" si="561"/>
        <v>6612.8399999999992</v>
      </c>
      <c r="V5985">
        <f t="shared" si="562"/>
        <v>2200.9747368421049</v>
      </c>
      <c r="W5985" t="str">
        <f t="shared" si="563"/>
        <v>PROFIT</v>
      </c>
    </row>
    <row r="5986" spans="8:23" x14ac:dyDescent="0.35">
      <c r="H5986">
        <v>2013</v>
      </c>
      <c r="I5986" t="s">
        <v>21</v>
      </c>
      <c r="J5986" t="s">
        <v>712</v>
      </c>
      <c r="K5986" t="s">
        <v>241</v>
      </c>
      <c r="L5986" t="str">
        <f t="shared" si="558"/>
        <v>UrbanStitch Manufacturers</v>
      </c>
      <c r="M5986" t="s">
        <v>99</v>
      </c>
      <c r="N5986" t="s">
        <v>2457</v>
      </c>
      <c r="O5986">
        <v>1776</v>
      </c>
      <c r="P5986">
        <v>2.7</v>
      </c>
      <c r="Q5986">
        <v>3.63</v>
      </c>
      <c r="R5986">
        <v>1.2121212121212121E-3</v>
      </c>
      <c r="S5986">
        <f t="shared" si="559"/>
        <v>4795.2000000000007</v>
      </c>
      <c r="T5986">
        <f t="shared" si="560"/>
        <v>2.1527272727272728</v>
      </c>
      <c r="U5986">
        <f t="shared" si="561"/>
        <v>6446.88</v>
      </c>
      <c r="V5986">
        <f t="shared" si="562"/>
        <v>1649.527272727272</v>
      </c>
      <c r="W5986" t="str">
        <f t="shared" si="563"/>
        <v>PROFIT</v>
      </c>
    </row>
    <row r="5987" spans="8:23" x14ac:dyDescent="0.35">
      <c r="H5987">
        <v>2013</v>
      </c>
      <c r="I5987" t="s">
        <v>21</v>
      </c>
      <c r="J5987" t="s">
        <v>712</v>
      </c>
      <c r="K5987" t="s">
        <v>241</v>
      </c>
      <c r="L5987" t="str">
        <f t="shared" si="558"/>
        <v>UrbanStitch Manufacturers</v>
      </c>
      <c r="M5987" t="s">
        <v>104</v>
      </c>
      <c r="N5987" t="s">
        <v>2458</v>
      </c>
      <c r="O5987">
        <v>1752</v>
      </c>
      <c r="P5987">
        <v>2.69</v>
      </c>
      <c r="Q5987">
        <v>3.56</v>
      </c>
      <c r="R5987">
        <v>1.6474464579901153E-3</v>
      </c>
      <c r="S5987">
        <f t="shared" si="559"/>
        <v>4712.88</v>
      </c>
      <c r="T5987">
        <f t="shared" si="560"/>
        <v>2.886326194398682</v>
      </c>
      <c r="U5987">
        <f t="shared" si="561"/>
        <v>6237.12</v>
      </c>
      <c r="V5987">
        <f t="shared" si="562"/>
        <v>1521.3536738056011</v>
      </c>
      <c r="W5987" t="str">
        <f t="shared" si="563"/>
        <v>PROFIT</v>
      </c>
    </row>
    <row r="5988" spans="8:23" x14ac:dyDescent="0.35">
      <c r="H5988">
        <v>2013</v>
      </c>
      <c r="I5988" t="s">
        <v>21</v>
      </c>
      <c r="J5988" t="s">
        <v>712</v>
      </c>
      <c r="K5988" t="s">
        <v>241</v>
      </c>
      <c r="L5988" t="str">
        <f t="shared" si="558"/>
        <v>UrbanStitch Manufacturers</v>
      </c>
      <c r="M5988" t="s">
        <v>109</v>
      </c>
      <c r="N5988" t="s">
        <v>2459</v>
      </c>
      <c r="O5988">
        <v>1476</v>
      </c>
      <c r="P5988">
        <v>2.68</v>
      </c>
      <c r="Q5988">
        <v>3.91</v>
      </c>
      <c r="R5988">
        <v>1.4792899408284023E-3</v>
      </c>
      <c r="S5988">
        <f t="shared" si="559"/>
        <v>3955.6800000000003</v>
      </c>
      <c r="T5988">
        <f t="shared" si="560"/>
        <v>2.1834319526627217</v>
      </c>
      <c r="U5988">
        <f t="shared" si="561"/>
        <v>5771.16</v>
      </c>
      <c r="V5988">
        <f t="shared" si="562"/>
        <v>1813.2965680473369</v>
      </c>
      <c r="W5988" t="str">
        <f t="shared" si="563"/>
        <v>PROFIT</v>
      </c>
    </row>
    <row r="5989" spans="8:23" x14ac:dyDescent="0.35">
      <c r="H5989">
        <v>2013</v>
      </c>
      <c r="I5989" t="s">
        <v>21</v>
      </c>
      <c r="J5989" t="s">
        <v>712</v>
      </c>
      <c r="K5989" t="s">
        <v>241</v>
      </c>
      <c r="L5989" t="str">
        <f t="shared" si="558"/>
        <v>UrbanStitch Manufacturers</v>
      </c>
      <c r="M5989" t="s">
        <v>114</v>
      </c>
      <c r="N5989" t="s">
        <v>2460</v>
      </c>
      <c r="O5989">
        <v>2148</v>
      </c>
      <c r="P5989">
        <v>2.85</v>
      </c>
      <c r="Q5989">
        <v>3.77</v>
      </c>
      <c r="R5989">
        <v>1.8315018315018315E-3</v>
      </c>
      <c r="S5989">
        <f t="shared" si="559"/>
        <v>6121.8</v>
      </c>
      <c r="T5989">
        <f t="shared" si="560"/>
        <v>3.9340659340659339</v>
      </c>
      <c r="U5989">
        <f t="shared" si="561"/>
        <v>8097.96</v>
      </c>
      <c r="V5989">
        <f t="shared" si="562"/>
        <v>1972.2259340659339</v>
      </c>
      <c r="W5989" t="str">
        <f t="shared" si="563"/>
        <v>PROFIT</v>
      </c>
    </row>
    <row r="5990" spans="8:23" x14ac:dyDescent="0.35">
      <c r="H5990">
        <v>2013</v>
      </c>
      <c r="I5990" t="s">
        <v>21</v>
      </c>
      <c r="J5990" t="s">
        <v>712</v>
      </c>
      <c r="K5990" t="s">
        <v>241</v>
      </c>
      <c r="L5990" t="str">
        <f t="shared" si="558"/>
        <v>UrbanStitch Manufacturers</v>
      </c>
      <c r="M5990" t="s">
        <v>119</v>
      </c>
      <c r="N5990" t="s">
        <v>2461</v>
      </c>
      <c r="O5990">
        <v>2604</v>
      </c>
      <c r="P5990">
        <v>2.4</v>
      </c>
      <c r="Q5990">
        <v>3.41</v>
      </c>
      <c r="R5990">
        <v>1.5384615384615385E-3</v>
      </c>
      <c r="S5990">
        <f t="shared" si="559"/>
        <v>6249.5999999999995</v>
      </c>
      <c r="T5990">
        <f t="shared" si="560"/>
        <v>4.006153846153846</v>
      </c>
      <c r="U5990">
        <f t="shared" si="561"/>
        <v>8879.6400000000012</v>
      </c>
      <c r="V5990">
        <f t="shared" si="562"/>
        <v>2626.0338461538481</v>
      </c>
      <c r="W5990" t="str">
        <f t="shared" si="563"/>
        <v>PROFIT</v>
      </c>
    </row>
    <row r="5991" spans="8:23" x14ac:dyDescent="0.35">
      <c r="H5991">
        <v>2013</v>
      </c>
      <c r="I5991" t="s">
        <v>21</v>
      </c>
      <c r="J5991" t="s">
        <v>712</v>
      </c>
      <c r="K5991" t="s">
        <v>241</v>
      </c>
      <c r="L5991" t="str">
        <f t="shared" si="558"/>
        <v>UrbanStitch Manufacturers</v>
      </c>
      <c r="M5991" t="s">
        <v>124</v>
      </c>
      <c r="N5991" t="s">
        <v>2462</v>
      </c>
      <c r="O5991">
        <v>2340</v>
      </c>
      <c r="P5991">
        <v>2.65</v>
      </c>
      <c r="Q5991">
        <v>3.56</v>
      </c>
      <c r="R5991">
        <v>1.2468827930174563E-3</v>
      </c>
      <c r="S5991">
        <f t="shared" si="559"/>
        <v>6201</v>
      </c>
      <c r="T5991">
        <f t="shared" si="560"/>
        <v>2.917705735660848</v>
      </c>
      <c r="U5991">
        <f t="shared" si="561"/>
        <v>8330.4</v>
      </c>
      <c r="V5991">
        <f t="shared" si="562"/>
        <v>2126.4822942643386</v>
      </c>
      <c r="W5991" t="str">
        <f t="shared" si="563"/>
        <v>PROFIT</v>
      </c>
    </row>
    <row r="5992" spans="8:23" x14ac:dyDescent="0.35">
      <c r="H5992">
        <v>2013</v>
      </c>
      <c r="I5992" t="s">
        <v>21</v>
      </c>
      <c r="J5992" t="s">
        <v>712</v>
      </c>
      <c r="K5992" t="s">
        <v>241</v>
      </c>
      <c r="L5992" t="str">
        <f t="shared" si="558"/>
        <v>UrbanStitch Manufacturers</v>
      </c>
      <c r="M5992" t="s">
        <v>129</v>
      </c>
      <c r="N5992" t="s">
        <v>2463</v>
      </c>
      <c r="O5992">
        <v>1464</v>
      </c>
      <c r="P5992">
        <v>2.41</v>
      </c>
      <c r="Q5992">
        <v>3.46</v>
      </c>
      <c r="R5992">
        <v>1.2391573729863693E-3</v>
      </c>
      <c r="S5992">
        <f t="shared" si="559"/>
        <v>3528.2400000000002</v>
      </c>
      <c r="T5992">
        <f t="shared" si="560"/>
        <v>1.8141263940520447</v>
      </c>
      <c r="U5992">
        <f t="shared" si="561"/>
        <v>5065.4399999999996</v>
      </c>
      <c r="V5992">
        <f t="shared" si="562"/>
        <v>1535.3858736059474</v>
      </c>
      <c r="W5992" t="str">
        <f t="shared" si="563"/>
        <v>PROFIT</v>
      </c>
    </row>
    <row r="5993" spans="8:23" x14ac:dyDescent="0.35">
      <c r="H5993">
        <v>2013</v>
      </c>
      <c r="I5993" t="s">
        <v>21</v>
      </c>
      <c r="J5993" t="s">
        <v>712</v>
      </c>
      <c r="K5993" t="s">
        <v>241</v>
      </c>
      <c r="L5993" t="str">
        <f t="shared" si="558"/>
        <v>UrbanStitch Manufacturers</v>
      </c>
      <c r="M5993" t="s">
        <v>134</v>
      </c>
      <c r="N5993" t="s">
        <v>2464</v>
      </c>
      <c r="O5993">
        <v>2760</v>
      </c>
      <c r="P5993">
        <v>2.38</v>
      </c>
      <c r="Q5993">
        <v>3.33</v>
      </c>
      <c r="R5993">
        <v>1.215066828675577E-3</v>
      </c>
      <c r="S5993">
        <f t="shared" si="559"/>
        <v>6568.7999999999993</v>
      </c>
      <c r="T5993">
        <f t="shared" si="560"/>
        <v>3.3535844471445926</v>
      </c>
      <c r="U5993">
        <f t="shared" si="561"/>
        <v>9190.8000000000011</v>
      </c>
      <c r="V5993">
        <f t="shared" si="562"/>
        <v>2618.6464155528574</v>
      </c>
      <c r="W5993" t="str">
        <f t="shared" si="563"/>
        <v>PROFIT</v>
      </c>
    </row>
    <row r="5994" spans="8:23" x14ac:dyDescent="0.35">
      <c r="H5994">
        <v>2013</v>
      </c>
      <c r="I5994" t="s">
        <v>21</v>
      </c>
      <c r="J5994" t="s">
        <v>712</v>
      </c>
      <c r="K5994" t="s">
        <v>241</v>
      </c>
      <c r="L5994" t="str">
        <f t="shared" si="558"/>
        <v>UrbanStitch Manufacturers</v>
      </c>
      <c r="M5994" t="s">
        <v>139</v>
      </c>
      <c r="N5994" t="s">
        <v>2465</v>
      </c>
      <c r="O5994">
        <v>1596</v>
      </c>
      <c r="P5994">
        <v>2.99</v>
      </c>
      <c r="Q5994">
        <v>3.79</v>
      </c>
      <c r="R5994">
        <v>1.3157894736842105E-3</v>
      </c>
      <c r="S5994">
        <f t="shared" si="559"/>
        <v>4772.04</v>
      </c>
      <c r="T5994">
        <f t="shared" si="560"/>
        <v>2.1</v>
      </c>
      <c r="U5994">
        <f t="shared" si="561"/>
        <v>6048.84</v>
      </c>
      <c r="V5994">
        <f t="shared" si="562"/>
        <v>1274.7000000000003</v>
      </c>
      <c r="W5994" t="str">
        <f t="shared" si="563"/>
        <v>PROFIT</v>
      </c>
    </row>
    <row r="5995" spans="8:23" x14ac:dyDescent="0.35">
      <c r="H5995">
        <v>2013</v>
      </c>
      <c r="I5995" t="s">
        <v>21</v>
      </c>
      <c r="J5995" t="s">
        <v>712</v>
      </c>
      <c r="K5995" t="s">
        <v>241</v>
      </c>
      <c r="L5995" t="str">
        <f t="shared" si="558"/>
        <v>UrbanStitch Manufacturers</v>
      </c>
      <c r="M5995" t="s">
        <v>144</v>
      </c>
      <c r="N5995" t="s">
        <v>2466</v>
      </c>
      <c r="O5995">
        <v>1332</v>
      </c>
      <c r="P5995">
        <v>2.41</v>
      </c>
      <c r="Q5995">
        <v>3.35</v>
      </c>
      <c r="R5995">
        <v>1.4224751066856331E-3</v>
      </c>
      <c r="S5995">
        <f t="shared" si="559"/>
        <v>3210.1200000000003</v>
      </c>
      <c r="T5995">
        <f t="shared" si="560"/>
        <v>1.8947368421052633</v>
      </c>
      <c r="U5995">
        <f t="shared" si="561"/>
        <v>4462.2</v>
      </c>
      <c r="V5995">
        <f t="shared" si="562"/>
        <v>1250.1852631578943</v>
      </c>
      <c r="W5995" t="str">
        <f t="shared" si="563"/>
        <v>PROFIT</v>
      </c>
    </row>
    <row r="5996" spans="8:23" x14ac:dyDescent="0.35">
      <c r="H5996">
        <v>2013</v>
      </c>
      <c r="I5996" t="s">
        <v>21</v>
      </c>
      <c r="J5996" t="s">
        <v>712</v>
      </c>
      <c r="K5996" t="s">
        <v>241</v>
      </c>
      <c r="L5996" t="str">
        <f t="shared" si="558"/>
        <v>UrbanStitch Manufacturers</v>
      </c>
      <c r="M5996" t="s">
        <v>149</v>
      </c>
      <c r="N5996" t="s">
        <v>2467</v>
      </c>
      <c r="O5996">
        <v>1992</v>
      </c>
      <c r="P5996">
        <v>2.83</v>
      </c>
      <c r="Q5996">
        <v>3.53</v>
      </c>
      <c r="R5996">
        <v>1.2195121951219512E-3</v>
      </c>
      <c r="S5996">
        <f t="shared" si="559"/>
        <v>5637.3600000000006</v>
      </c>
      <c r="T5996">
        <f t="shared" si="560"/>
        <v>2.4292682926829268</v>
      </c>
      <c r="U5996">
        <f t="shared" si="561"/>
        <v>7031.7599999999993</v>
      </c>
      <c r="V5996">
        <f t="shared" si="562"/>
        <v>1391.9707317073157</v>
      </c>
      <c r="W5996" t="str">
        <f t="shared" si="563"/>
        <v>PROFIT</v>
      </c>
    </row>
    <row r="5997" spans="8:23" x14ac:dyDescent="0.35">
      <c r="H5997">
        <v>2013</v>
      </c>
      <c r="I5997" t="s">
        <v>21</v>
      </c>
      <c r="J5997" t="s">
        <v>712</v>
      </c>
      <c r="K5997" t="s">
        <v>241</v>
      </c>
      <c r="L5997" t="str">
        <f t="shared" si="558"/>
        <v>UrbanStitch Manufacturers</v>
      </c>
      <c r="M5997" t="s">
        <v>154</v>
      </c>
      <c r="N5997" t="s">
        <v>2468</v>
      </c>
      <c r="O5997">
        <v>1908</v>
      </c>
      <c r="P5997">
        <v>2.82</v>
      </c>
      <c r="Q5997">
        <v>3.7</v>
      </c>
      <c r="R5997">
        <v>1.0695187165775401E-3</v>
      </c>
      <c r="S5997">
        <f t="shared" si="559"/>
        <v>5380.5599999999995</v>
      </c>
      <c r="T5997">
        <f t="shared" si="560"/>
        <v>2.0406417112299464</v>
      </c>
      <c r="U5997">
        <f t="shared" si="561"/>
        <v>7059.6</v>
      </c>
      <c r="V5997">
        <f t="shared" si="562"/>
        <v>1676.999358288771</v>
      </c>
      <c r="W5997" t="str">
        <f t="shared" si="563"/>
        <v>PROFIT</v>
      </c>
    </row>
    <row r="5998" spans="8:23" x14ac:dyDescent="0.35">
      <c r="H5998">
        <v>2013</v>
      </c>
      <c r="I5998" t="s">
        <v>21</v>
      </c>
      <c r="J5998" t="s">
        <v>712</v>
      </c>
      <c r="K5998" t="s">
        <v>241</v>
      </c>
      <c r="L5998" t="str">
        <f t="shared" si="558"/>
        <v>UrbanStitch Manufacturers</v>
      </c>
      <c r="M5998" t="s">
        <v>159</v>
      </c>
      <c r="N5998" t="s">
        <v>2469</v>
      </c>
      <c r="O5998">
        <v>2436</v>
      </c>
      <c r="P5998">
        <v>2.77</v>
      </c>
      <c r="Q5998">
        <v>3.59</v>
      </c>
      <c r="R5998">
        <v>1.5479876160990713E-3</v>
      </c>
      <c r="S5998">
        <f t="shared" si="559"/>
        <v>6747.72</v>
      </c>
      <c r="T5998">
        <f t="shared" si="560"/>
        <v>3.7708978328173375</v>
      </c>
      <c r="U5998">
        <f t="shared" si="561"/>
        <v>8745.24</v>
      </c>
      <c r="V5998">
        <f t="shared" si="562"/>
        <v>1993.7491021671822</v>
      </c>
      <c r="W5998" t="str">
        <f t="shared" si="563"/>
        <v>PROFIT</v>
      </c>
    </row>
    <row r="5999" spans="8:23" x14ac:dyDescent="0.35">
      <c r="H5999">
        <v>2013</v>
      </c>
      <c r="I5999" t="s">
        <v>21</v>
      </c>
      <c r="J5999" t="s">
        <v>712</v>
      </c>
      <c r="K5999" t="s">
        <v>241</v>
      </c>
      <c r="L5999" t="str">
        <f t="shared" si="558"/>
        <v>UrbanStitch Manufacturers</v>
      </c>
      <c r="M5999" t="s">
        <v>164</v>
      </c>
      <c r="N5999" t="s">
        <v>2470</v>
      </c>
      <c r="O5999">
        <v>2244</v>
      </c>
      <c r="P5999">
        <v>2.84</v>
      </c>
      <c r="Q5999">
        <v>3.4</v>
      </c>
      <c r="R5999">
        <v>1.1507479861910242E-3</v>
      </c>
      <c r="S5999">
        <f t="shared" si="559"/>
        <v>6372.96</v>
      </c>
      <c r="T5999">
        <f t="shared" si="560"/>
        <v>2.5822784810126582</v>
      </c>
      <c r="U5999">
        <f t="shared" si="561"/>
        <v>7629.5999999999995</v>
      </c>
      <c r="V5999">
        <f t="shared" si="562"/>
        <v>1254.0577215189867</v>
      </c>
      <c r="W5999" t="str">
        <f t="shared" si="563"/>
        <v>PROFIT</v>
      </c>
    </row>
    <row r="6000" spans="8:23" x14ac:dyDescent="0.35">
      <c r="H6000">
        <v>2013</v>
      </c>
      <c r="I6000" t="s">
        <v>21</v>
      </c>
      <c r="J6000" t="s">
        <v>712</v>
      </c>
      <c r="K6000" t="s">
        <v>241</v>
      </c>
      <c r="L6000" t="str">
        <f t="shared" si="558"/>
        <v>UrbanStitch Manufacturers</v>
      </c>
      <c r="M6000" t="s">
        <v>169</v>
      </c>
      <c r="N6000" t="s">
        <v>2471</v>
      </c>
      <c r="O6000">
        <v>2652</v>
      </c>
      <c r="P6000">
        <v>2.91</v>
      </c>
      <c r="Q6000">
        <v>3.47</v>
      </c>
      <c r="R6000">
        <v>1.6077170418006431E-3</v>
      </c>
      <c r="S6000">
        <f t="shared" si="559"/>
        <v>7717.3200000000006</v>
      </c>
      <c r="T6000">
        <f t="shared" si="560"/>
        <v>4.2636655948553051</v>
      </c>
      <c r="U6000">
        <f t="shared" si="561"/>
        <v>9202.44</v>
      </c>
      <c r="V6000">
        <f t="shared" si="562"/>
        <v>1480.8563344051445</v>
      </c>
      <c r="W6000" t="str">
        <f t="shared" si="563"/>
        <v>PROFIT</v>
      </c>
    </row>
    <row r="6001" spans="8:23" x14ac:dyDescent="0.35">
      <c r="H6001">
        <v>2013</v>
      </c>
      <c r="I6001" t="s">
        <v>21</v>
      </c>
      <c r="J6001" t="s">
        <v>712</v>
      </c>
      <c r="K6001" t="s">
        <v>241</v>
      </c>
      <c r="L6001" t="str">
        <f t="shared" si="558"/>
        <v>UrbanStitch Manufacturers</v>
      </c>
      <c r="M6001" t="s">
        <v>174</v>
      </c>
      <c r="N6001" t="s">
        <v>2472</v>
      </c>
      <c r="O6001">
        <v>1632</v>
      </c>
      <c r="P6001">
        <v>2.7</v>
      </c>
      <c r="Q6001">
        <v>3.86</v>
      </c>
      <c r="R6001">
        <v>1.5432098765432098E-3</v>
      </c>
      <c r="S6001">
        <f t="shared" si="559"/>
        <v>4406.4000000000005</v>
      </c>
      <c r="T6001">
        <f t="shared" si="560"/>
        <v>2.5185185185185182</v>
      </c>
      <c r="U6001">
        <f t="shared" si="561"/>
        <v>6299.5199999999995</v>
      </c>
      <c r="V6001">
        <f t="shared" si="562"/>
        <v>1890.6014814814805</v>
      </c>
      <c r="W6001" t="str">
        <f t="shared" si="563"/>
        <v>PROFIT</v>
      </c>
    </row>
    <row r="6002" spans="8:23" x14ac:dyDescent="0.35">
      <c r="H6002">
        <v>2013</v>
      </c>
      <c r="I6002" t="s">
        <v>21</v>
      </c>
      <c r="J6002" t="s">
        <v>712</v>
      </c>
      <c r="K6002" t="s">
        <v>241</v>
      </c>
      <c r="L6002" t="str">
        <f t="shared" si="558"/>
        <v>UrbanStitch Manufacturers</v>
      </c>
      <c r="M6002" t="s">
        <v>179</v>
      </c>
      <c r="N6002" t="s">
        <v>2473</v>
      </c>
      <c r="O6002">
        <v>1320</v>
      </c>
      <c r="P6002">
        <v>2.54</v>
      </c>
      <c r="Q6002">
        <v>3.61</v>
      </c>
      <c r="R6002">
        <v>1.0857763300760044E-3</v>
      </c>
      <c r="S6002">
        <f t="shared" si="559"/>
        <v>3352.8</v>
      </c>
      <c r="T6002">
        <f t="shared" si="560"/>
        <v>1.4332247557003257</v>
      </c>
      <c r="U6002">
        <f t="shared" si="561"/>
        <v>4765.2</v>
      </c>
      <c r="V6002">
        <f t="shared" si="562"/>
        <v>1410.9667752442992</v>
      </c>
      <c r="W6002" t="str">
        <f t="shared" si="563"/>
        <v>PROFIT</v>
      </c>
    </row>
    <row r="6003" spans="8:23" x14ac:dyDescent="0.35">
      <c r="H6003">
        <v>2013</v>
      </c>
      <c r="I6003" t="s">
        <v>21</v>
      </c>
      <c r="J6003" t="s">
        <v>712</v>
      </c>
      <c r="K6003" t="s">
        <v>241</v>
      </c>
      <c r="L6003" t="str">
        <f t="shared" si="558"/>
        <v>UrbanStitch Manufacturers</v>
      </c>
      <c r="M6003" t="s">
        <v>184</v>
      </c>
      <c r="N6003" t="s">
        <v>2474</v>
      </c>
      <c r="O6003">
        <v>2484</v>
      </c>
      <c r="P6003">
        <v>2.31</v>
      </c>
      <c r="Q6003">
        <v>3.49</v>
      </c>
      <c r="R6003">
        <v>1.7857142857142857E-3</v>
      </c>
      <c r="S6003">
        <f t="shared" si="559"/>
        <v>5738.04</v>
      </c>
      <c r="T6003">
        <f t="shared" si="560"/>
        <v>4.4357142857142859</v>
      </c>
      <c r="U6003">
        <f t="shared" si="561"/>
        <v>8669.16</v>
      </c>
      <c r="V6003">
        <f t="shared" si="562"/>
        <v>2926.6842857142856</v>
      </c>
      <c r="W6003" t="str">
        <f t="shared" si="563"/>
        <v>PROFIT</v>
      </c>
    </row>
    <row r="6004" spans="8:23" x14ac:dyDescent="0.35">
      <c r="H6004">
        <v>2013</v>
      </c>
      <c r="I6004" t="s">
        <v>21</v>
      </c>
      <c r="J6004" t="s">
        <v>712</v>
      </c>
      <c r="K6004" t="s">
        <v>241</v>
      </c>
      <c r="L6004" t="str">
        <f t="shared" si="558"/>
        <v>UrbanStitch Manufacturers</v>
      </c>
      <c r="M6004" t="s">
        <v>189</v>
      </c>
      <c r="N6004" t="s">
        <v>2475</v>
      </c>
      <c r="O6004">
        <v>2316</v>
      </c>
      <c r="P6004">
        <v>2.67</v>
      </c>
      <c r="Q6004">
        <v>3.52</v>
      </c>
      <c r="R6004">
        <v>1.6155088852988692E-3</v>
      </c>
      <c r="S6004">
        <f t="shared" si="559"/>
        <v>6183.72</v>
      </c>
      <c r="T6004">
        <f t="shared" si="560"/>
        <v>3.7415185783521814</v>
      </c>
      <c r="U6004">
        <f t="shared" si="561"/>
        <v>8152.32</v>
      </c>
      <c r="V6004">
        <f t="shared" si="562"/>
        <v>1964.8584814216472</v>
      </c>
      <c r="W6004" t="str">
        <f t="shared" si="563"/>
        <v>PROFIT</v>
      </c>
    </row>
    <row r="6005" spans="8:23" x14ac:dyDescent="0.35">
      <c r="H6005">
        <v>2013</v>
      </c>
      <c r="I6005" t="s">
        <v>21</v>
      </c>
      <c r="J6005" t="s">
        <v>712</v>
      </c>
      <c r="K6005" t="s">
        <v>241</v>
      </c>
      <c r="L6005" t="str">
        <f t="shared" si="558"/>
        <v>UrbanStitch Manufacturers</v>
      </c>
      <c r="M6005" t="s">
        <v>194</v>
      </c>
      <c r="N6005" t="s">
        <v>2476</v>
      </c>
      <c r="O6005">
        <v>1416</v>
      </c>
      <c r="P6005">
        <v>2.89</v>
      </c>
      <c r="Q6005">
        <v>3.58</v>
      </c>
      <c r="R6005">
        <v>1.4204545454545455E-3</v>
      </c>
      <c r="S6005">
        <f t="shared" si="559"/>
        <v>4092.2400000000002</v>
      </c>
      <c r="T6005">
        <f t="shared" si="560"/>
        <v>2.0113636363636362</v>
      </c>
      <c r="U6005">
        <f t="shared" si="561"/>
        <v>5069.28</v>
      </c>
      <c r="V6005">
        <f t="shared" si="562"/>
        <v>975.02863636363588</v>
      </c>
      <c r="W6005" t="str">
        <f t="shared" si="563"/>
        <v>LOSS</v>
      </c>
    </row>
    <row r="6006" spans="8:23" x14ac:dyDescent="0.35">
      <c r="H6006">
        <v>2013</v>
      </c>
      <c r="I6006" t="s">
        <v>21</v>
      </c>
      <c r="J6006" t="s">
        <v>712</v>
      </c>
      <c r="K6006" t="s">
        <v>241</v>
      </c>
      <c r="L6006" t="str">
        <f t="shared" si="558"/>
        <v>UrbanStitch Manufacturers</v>
      </c>
      <c r="M6006" t="s">
        <v>199</v>
      </c>
      <c r="N6006" t="s">
        <v>2477</v>
      </c>
      <c r="O6006">
        <v>1860</v>
      </c>
      <c r="P6006">
        <v>2.91</v>
      </c>
      <c r="Q6006">
        <v>3.44</v>
      </c>
      <c r="R6006">
        <v>1.0822510822510823E-3</v>
      </c>
      <c r="S6006">
        <f t="shared" si="559"/>
        <v>5412.6</v>
      </c>
      <c r="T6006">
        <f t="shared" si="560"/>
        <v>2.0129870129870131</v>
      </c>
      <c r="U6006">
        <f t="shared" si="561"/>
        <v>6398.4</v>
      </c>
      <c r="V6006">
        <f t="shared" si="562"/>
        <v>983.7870129870123</v>
      </c>
      <c r="W6006" t="str">
        <f t="shared" si="563"/>
        <v>LOSS</v>
      </c>
    </row>
    <row r="6007" spans="8:23" x14ac:dyDescent="0.35">
      <c r="H6007">
        <v>2013</v>
      </c>
      <c r="I6007" t="s">
        <v>21</v>
      </c>
      <c r="J6007" t="s">
        <v>712</v>
      </c>
      <c r="K6007" t="s">
        <v>241</v>
      </c>
      <c r="L6007" t="str">
        <f t="shared" si="558"/>
        <v>UrbanStitch Manufacturers</v>
      </c>
      <c r="M6007" t="s">
        <v>204</v>
      </c>
      <c r="N6007" t="s">
        <v>2478</v>
      </c>
      <c r="O6007">
        <v>1596</v>
      </c>
      <c r="P6007">
        <v>2.56</v>
      </c>
      <c r="Q6007">
        <v>3.42</v>
      </c>
      <c r="R6007">
        <v>1.2970168612191958E-3</v>
      </c>
      <c r="S6007">
        <f t="shared" si="559"/>
        <v>4085.76</v>
      </c>
      <c r="T6007">
        <f t="shared" si="560"/>
        <v>2.0700389105058363</v>
      </c>
      <c r="U6007">
        <f t="shared" si="561"/>
        <v>5458.32</v>
      </c>
      <c r="V6007">
        <f t="shared" si="562"/>
        <v>1370.4899610894936</v>
      </c>
      <c r="W6007" t="str">
        <f t="shared" si="563"/>
        <v>PROFIT</v>
      </c>
    </row>
    <row r="6008" spans="8:23" x14ac:dyDescent="0.35">
      <c r="H6008">
        <v>2013</v>
      </c>
      <c r="I6008" t="s">
        <v>21</v>
      </c>
      <c r="J6008" t="s">
        <v>712</v>
      </c>
      <c r="K6008" t="s">
        <v>241</v>
      </c>
      <c r="L6008" t="str">
        <f t="shared" si="558"/>
        <v>UrbanStitch Manufacturers</v>
      </c>
      <c r="M6008" t="s">
        <v>209</v>
      </c>
      <c r="N6008" t="s">
        <v>2479</v>
      </c>
      <c r="O6008">
        <v>2304</v>
      </c>
      <c r="P6008">
        <v>2.37</v>
      </c>
      <c r="Q6008">
        <v>3.57</v>
      </c>
      <c r="R6008">
        <v>1.3495276653171389E-3</v>
      </c>
      <c r="S6008">
        <f t="shared" si="559"/>
        <v>5460.4800000000005</v>
      </c>
      <c r="T6008">
        <f t="shared" si="560"/>
        <v>3.1093117408906883</v>
      </c>
      <c r="U6008">
        <f t="shared" si="561"/>
        <v>8225.2799999999988</v>
      </c>
      <c r="V6008">
        <f t="shared" si="562"/>
        <v>2761.6906882591079</v>
      </c>
      <c r="W6008" t="str">
        <f t="shared" si="563"/>
        <v>PROFIT</v>
      </c>
    </row>
    <row r="6009" spans="8:23" x14ac:dyDescent="0.35">
      <c r="H6009">
        <v>2013</v>
      </c>
      <c r="I6009" t="s">
        <v>21</v>
      </c>
      <c r="J6009" t="s">
        <v>712</v>
      </c>
      <c r="K6009" t="s">
        <v>241</v>
      </c>
      <c r="L6009" t="str">
        <f t="shared" si="558"/>
        <v>UrbanStitch Manufacturers</v>
      </c>
      <c r="M6009" t="s">
        <v>214</v>
      </c>
      <c r="N6009" t="s">
        <v>2480</v>
      </c>
      <c r="O6009">
        <v>2076</v>
      </c>
      <c r="P6009">
        <v>2.5099999999999998</v>
      </c>
      <c r="Q6009">
        <v>3.55</v>
      </c>
      <c r="R6009">
        <v>1.7035775127768314E-3</v>
      </c>
      <c r="S6009">
        <f t="shared" si="559"/>
        <v>5210.7599999999993</v>
      </c>
      <c r="T6009">
        <f t="shared" si="560"/>
        <v>3.536626916524702</v>
      </c>
      <c r="U6009">
        <f t="shared" si="561"/>
        <v>7369.7999999999993</v>
      </c>
      <c r="V6009">
        <f t="shared" si="562"/>
        <v>2155.5033730834753</v>
      </c>
      <c r="W6009" t="str">
        <f t="shared" si="563"/>
        <v>PROFIT</v>
      </c>
    </row>
    <row r="6010" spans="8:23" x14ac:dyDescent="0.35">
      <c r="H6010">
        <v>2013</v>
      </c>
      <c r="I6010" t="s">
        <v>21</v>
      </c>
      <c r="J6010" t="s">
        <v>712</v>
      </c>
      <c r="K6010" t="s">
        <v>241</v>
      </c>
      <c r="L6010" t="str">
        <f t="shared" si="558"/>
        <v>UrbanStitch Manufacturers</v>
      </c>
      <c r="M6010" t="s">
        <v>219</v>
      </c>
      <c r="N6010" t="s">
        <v>2481</v>
      </c>
      <c r="O6010">
        <v>2088</v>
      </c>
      <c r="P6010">
        <v>2.75</v>
      </c>
      <c r="Q6010">
        <v>3.31</v>
      </c>
      <c r="R6010">
        <v>1.3020833333333333E-3</v>
      </c>
      <c r="S6010">
        <f t="shared" si="559"/>
        <v>5742</v>
      </c>
      <c r="T6010">
        <f t="shared" si="560"/>
        <v>2.71875</v>
      </c>
      <c r="U6010">
        <f t="shared" si="561"/>
        <v>6911.28</v>
      </c>
      <c r="V6010">
        <f t="shared" si="562"/>
        <v>1166.5612499999997</v>
      </c>
      <c r="W6010" t="str">
        <f t="shared" si="563"/>
        <v>PROFIT</v>
      </c>
    </row>
    <row r="6011" spans="8:23" x14ac:dyDescent="0.35">
      <c r="H6011">
        <v>2013</v>
      </c>
      <c r="I6011" t="s">
        <v>21</v>
      </c>
      <c r="J6011" t="s">
        <v>712</v>
      </c>
      <c r="K6011" t="s">
        <v>241</v>
      </c>
      <c r="L6011" t="str">
        <f t="shared" si="558"/>
        <v>UrbanStitch Manufacturers</v>
      </c>
      <c r="M6011" t="s">
        <v>224</v>
      </c>
      <c r="N6011" t="s">
        <v>2482</v>
      </c>
      <c r="O6011">
        <v>1836</v>
      </c>
      <c r="P6011">
        <v>2.74</v>
      </c>
      <c r="Q6011">
        <v>3.33</v>
      </c>
      <c r="R6011">
        <v>1.148105625717566E-3</v>
      </c>
      <c r="S6011">
        <f t="shared" si="559"/>
        <v>5030.6400000000003</v>
      </c>
      <c r="T6011">
        <f t="shared" si="560"/>
        <v>2.1079219288174511</v>
      </c>
      <c r="U6011">
        <f t="shared" si="561"/>
        <v>6113.88</v>
      </c>
      <c r="V6011">
        <f t="shared" si="562"/>
        <v>1081.1320780711824</v>
      </c>
      <c r="W6011" t="str">
        <f t="shared" si="563"/>
        <v>PROFIT</v>
      </c>
    </row>
    <row r="6012" spans="8:23" x14ac:dyDescent="0.35">
      <c r="H6012">
        <v>2013</v>
      </c>
      <c r="I6012" t="s">
        <v>21</v>
      </c>
      <c r="J6012" t="s">
        <v>712</v>
      </c>
      <c r="K6012" t="s">
        <v>241</v>
      </c>
      <c r="L6012" t="str">
        <f t="shared" si="558"/>
        <v>UrbanStitch Manufacturers</v>
      </c>
      <c r="M6012" t="s">
        <v>229</v>
      </c>
      <c r="N6012" t="s">
        <v>2483</v>
      </c>
      <c r="O6012">
        <v>2712</v>
      </c>
      <c r="P6012">
        <v>2.4300000000000002</v>
      </c>
      <c r="Q6012">
        <v>3.33</v>
      </c>
      <c r="R6012">
        <v>1.1415525114155251E-3</v>
      </c>
      <c r="S6012">
        <f t="shared" si="559"/>
        <v>6590.1600000000008</v>
      </c>
      <c r="T6012">
        <f t="shared" si="560"/>
        <v>3.095890410958904</v>
      </c>
      <c r="U6012">
        <f t="shared" si="561"/>
        <v>9030.9600000000009</v>
      </c>
      <c r="V6012">
        <f t="shared" si="562"/>
        <v>2437.7041095890413</v>
      </c>
      <c r="W6012" t="str">
        <f t="shared" si="563"/>
        <v>PROFIT</v>
      </c>
    </row>
    <row r="6013" spans="8:23" x14ac:dyDescent="0.35">
      <c r="H6013">
        <v>2013</v>
      </c>
      <c r="I6013" t="s">
        <v>21</v>
      </c>
      <c r="J6013" t="s">
        <v>712</v>
      </c>
      <c r="K6013" t="s">
        <v>241</v>
      </c>
      <c r="L6013" t="str">
        <f t="shared" si="558"/>
        <v>UrbanStitch Manufacturers</v>
      </c>
      <c r="M6013" t="s">
        <v>234</v>
      </c>
      <c r="N6013" t="s">
        <v>2484</v>
      </c>
      <c r="O6013">
        <v>2628</v>
      </c>
      <c r="P6013">
        <v>2.84</v>
      </c>
      <c r="Q6013">
        <v>3.95</v>
      </c>
      <c r="R6013">
        <v>1.7921146953405018E-3</v>
      </c>
      <c r="S6013">
        <f t="shared" si="559"/>
        <v>7463.5199999999995</v>
      </c>
      <c r="T6013">
        <f t="shared" si="560"/>
        <v>4.709677419354839</v>
      </c>
      <c r="U6013">
        <f t="shared" si="561"/>
        <v>10380.6</v>
      </c>
      <c r="V6013">
        <f t="shared" si="562"/>
        <v>2912.3703225806462</v>
      </c>
      <c r="W6013" t="str">
        <f t="shared" si="563"/>
        <v>PROFIT</v>
      </c>
    </row>
    <row r="6014" spans="8:23" x14ac:dyDescent="0.35">
      <c r="H6014">
        <v>2013</v>
      </c>
      <c r="I6014" t="s">
        <v>21</v>
      </c>
      <c r="J6014" t="s">
        <v>712</v>
      </c>
      <c r="K6014" t="s">
        <v>241</v>
      </c>
      <c r="L6014" t="str">
        <f t="shared" si="558"/>
        <v>UrbanStitch Manufacturers</v>
      </c>
      <c r="M6014" t="s">
        <v>239</v>
      </c>
      <c r="N6014" t="s">
        <v>2485</v>
      </c>
      <c r="O6014">
        <v>1224</v>
      </c>
      <c r="P6014">
        <v>2.59</v>
      </c>
      <c r="Q6014">
        <v>3.98</v>
      </c>
      <c r="R6014">
        <v>1.1695906432748538E-3</v>
      </c>
      <c r="S6014">
        <f t="shared" si="559"/>
        <v>3170.16</v>
      </c>
      <c r="T6014">
        <f t="shared" si="560"/>
        <v>1.4315789473684211</v>
      </c>
      <c r="U6014">
        <f t="shared" si="561"/>
        <v>4871.5199999999995</v>
      </c>
      <c r="V6014">
        <f t="shared" si="562"/>
        <v>1699.9284210526312</v>
      </c>
      <c r="W6014" t="str">
        <f t="shared" si="563"/>
        <v>PROFIT</v>
      </c>
    </row>
    <row r="6015" spans="8:23" x14ac:dyDescent="0.35">
      <c r="H6015">
        <v>2013</v>
      </c>
      <c r="I6015" t="s">
        <v>21</v>
      </c>
      <c r="J6015" t="s">
        <v>712</v>
      </c>
      <c r="K6015" t="s">
        <v>241</v>
      </c>
      <c r="L6015" t="str">
        <f t="shared" si="558"/>
        <v>UrbanStitch Manufacturers</v>
      </c>
      <c r="M6015" t="s">
        <v>244</v>
      </c>
      <c r="N6015" t="s">
        <v>2486</v>
      </c>
      <c r="O6015">
        <v>1980</v>
      </c>
      <c r="P6015">
        <v>2.36</v>
      </c>
      <c r="Q6015">
        <v>3.77</v>
      </c>
      <c r="R6015">
        <v>1.7513134851138354E-3</v>
      </c>
      <c r="S6015">
        <f t="shared" si="559"/>
        <v>4672.8</v>
      </c>
      <c r="T6015">
        <f t="shared" si="560"/>
        <v>3.4676007005253942</v>
      </c>
      <c r="U6015">
        <f t="shared" si="561"/>
        <v>7464.6</v>
      </c>
      <c r="V6015">
        <f t="shared" si="562"/>
        <v>2788.3323992994747</v>
      </c>
      <c r="W6015" t="str">
        <f t="shared" si="563"/>
        <v>PROFIT</v>
      </c>
    </row>
    <row r="6016" spans="8:23" x14ac:dyDescent="0.35">
      <c r="H6016">
        <v>2013</v>
      </c>
      <c r="I6016" t="s">
        <v>21</v>
      </c>
      <c r="J6016" t="s">
        <v>712</v>
      </c>
      <c r="K6016" t="s">
        <v>241</v>
      </c>
      <c r="L6016" t="str">
        <f t="shared" si="558"/>
        <v>UrbanStitch Manufacturers</v>
      </c>
      <c r="M6016" t="s">
        <v>249</v>
      </c>
      <c r="N6016" t="s">
        <v>2487</v>
      </c>
      <c r="O6016">
        <v>1248</v>
      </c>
      <c r="P6016">
        <v>2.87</v>
      </c>
      <c r="Q6016">
        <v>3.69</v>
      </c>
      <c r="R6016">
        <v>1.4184397163120568E-3</v>
      </c>
      <c r="S6016">
        <f t="shared" si="559"/>
        <v>3581.76</v>
      </c>
      <c r="T6016">
        <f t="shared" si="560"/>
        <v>1.7702127659574469</v>
      </c>
      <c r="U6016">
        <f t="shared" si="561"/>
        <v>4605.12</v>
      </c>
      <c r="V6016">
        <f t="shared" si="562"/>
        <v>1021.5897872340422</v>
      </c>
      <c r="W6016" t="str">
        <f t="shared" si="563"/>
        <v>PROFIT</v>
      </c>
    </row>
    <row r="6017" spans="8:23" x14ac:dyDescent="0.35">
      <c r="H6017">
        <v>2013</v>
      </c>
      <c r="I6017" t="s">
        <v>21</v>
      </c>
      <c r="J6017" t="s">
        <v>712</v>
      </c>
      <c r="K6017" t="s">
        <v>241</v>
      </c>
      <c r="L6017" t="str">
        <f t="shared" si="558"/>
        <v>UrbanStitch Manufacturers</v>
      </c>
      <c r="M6017" t="s">
        <v>254</v>
      </c>
      <c r="N6017" t="s">
        <v>2488</v>
      </c>
      <c r="O6017">
        <v>2100</v>
      </c>
      <c r="P6017">
        <v>2.37</v>
      </c>
      <c r="Q6017">
        <v>3.87</v>
      </c>
      <c r="R6017">
        <v>1.4727540500736377E-3</v>
      </c>
      <c r="S6017">
        <f t="shared" si="559"/>
        <v>4977</v>
      </c>
      <c r="T6017">
        <f t="shared" si="560"/>
        <v>3.0927835051546393</v>
      </c>
      <c r="U6017">
        <f t="shared" si="561"/>
        <v>8127</v>
      </c>
      <c r="V6017">
        <f t="shared" si="562"/>
        <v>3146.9072164948452</v>
      </c>
      <c r="W6017" t="str">
        <f t="shared" si="563"/>
        <v>PROFIT</v>
      </c>
    </row>
    <row r="6018" spans="8:23" x14ac:dyDescent="0.35">
      <c r="H6018">
        <v>2013</v>
      </c>
      <c r="I6018" t="s">
        <v>21</v>
      </c>
      <c r="J6018" t="s">
        <v>712</v>
      </c>
      <c r="K6018" t="s">
        <v>241</v>
      </c>
      <c r="L6018" t="str">
        <f t="shared" si="558"/>
        <v>UrbanStitch Manufacturers</v>
      </c>
      <c r="M6018" t="s">
        <v>23</v>
      </c>
      <c r="N6018" t="s">
        <v>2489</v>
      </c>
      <c r="O6018">
        <v>1296</v>
      </c>
      <c r="P6018">
        <v>2.99</v>
      </c>
      <c r="Q6018">
        <v>3.71</v>
      </c>
      <c r="R6018">
        <v>1.3054830287206266E-3</v>
      </c>
      <c r="S6018">
        <f t="shared" si="559"/>
        <v>3875.0400000000004</v>
      </c>
      <c r="T6018">
        <f t="shared" si="560"/>
        <v>1.6919060052219321</v>
      </c>
      <c r="U6018">
        <f t="shared" si="561"/>
        <v>4808.16</v>
      </c>
      <c r="V6018">
        <f t="shared" si="562"/>
        <v>931.42809399477756</v>
      </c>
      <c r="W6018" t="str">
        <f t="shared" si="563"/>
        <v>LOSS</v>
      </c>
    </row>
    <row r="6019" spans="8:23" x14ac:dyDescent="0.35">
      <c r="H6019">
        <v>2013</v>
      </c>
      <c r="I6019" t="s">
        <v>21</v>
      </c>
      <c r="J6019" t="s">
        <v>712</v>
      </c>
      <c r="K6019" t="s">
        <v>241</v>
      </c>
      <c r="L6019" t="str">
        <f t="shared" ref="L6019:L6082" si="564">VLOOKUP($K6019,$A$1:$C$124,MATCH($L$1,$A$1:$C$1,0),0)</f>
        <v>UrbanStitch Manufacturers</v>
      </c>
      <c r="M6019" t="s">
        <v>28</v>
      </c>
      <c r="N6019" t="s">
        <v>2490</v>
      </c>
      <c r="O6019">
        <v>1524</v>
      </c>
      <c r="P6019">
        <v>2.71</v>
      </c>
      <c r="Q6019">
        <v>3.67</v>
      </c>
      <c r="R6019">
        <v>1.0718113612004287E-3</v>
      </c>
      <c r="S6019">
        <f t="shared" ref="S6019:S6082" si="565">P6019*O6019</f>
        <v>4130.04</v>
      </c>
      <c r="T6019">
        <f t="shared" ref="T6019:T6082" si="566">R6019*O6019</f>
        <v>1.6334405144694533</v>
      </c>
      <c r="U6019">
        <f t="shared" ref="U6019:U6082" si="567">Q6019*O6019</f>
        <v>5593.08</v>
      </c>
      <c r="V6019">
        <f t="shared" ref="V6019:V6082" si="568">Q6019*O6019-S6019-T6019</f>
        <v>1461.4065594855306</v>
      </c>
      <c r="W6019" t="str">
        <f t="shared" ref="W6019:W6082" si="569">IF(V6019&gt;1000,"PROFIT","LOSS")</f>
        <v>PROFIT</v>
      </c>
    </row>
    <row r="6020" spans="8:23" x14ac:dyDescent="0.35">
      <c r="H6020">
        <v>2013</v>
      </c>
      <c r="I6020" t="s">
        <v>21</v>
      </c>
      <c r="J6020" t="s">
        <v>712</v>
      </c>
      <c r="K6020" t="s">
        <v>241</v>
      </c>
      <c r="L6020" t="str">
        <f t="shared" si="564"/>
        <v>UrbanStitch Manufacturers</v>
      </c>
      <c r="M6020" t="s">
        <v>33</v>
      </c>
      <c r="N6020" t="s">
        <v>2491</v>
      </c>
      <c r="O6020">
        <v>1536</v>
      </c>
      <c r="P6020">
        <v>2.98</v>
      </c>
      <c r="Q6020">
        <v>3.65</v>
      </c>
      <c r="R6020">
        <v>1.287001287001287E-3</v>
      </c>
      <c r="S6020">
        <f t="shared" si="565"/>
        <v>4577.28</v>
      </c>
      <c r="T6020">
        <f t="shared" si="566"/>
        <v>1.9768339768339769</v>
      </c>
      <c r="U6020">
        <f t="shared" si="567"/>
        <v>5606.4</v>
      </c>
      <c r="V6020">
        <f t="shared" si="568"/>
        <v>1027.1431660231658</v>
      </c>
      <c r="W6020" t="str">
        <f t="shared" si="569"/>
        <v>PROFIT</v>
      </c>
    </row>
    <row r="6021" spans="8:23" x14ac:dyDescent="0.35">
      <c r="H6021">
        <v>2013</v>
      </c>
      <c r="I6021" t="s">
        <v>21</v>
      </c>
      <c r="J6021" t="s">
        <v>712</v>
      </c>
      <c r="K6021" t="s">
        <v>241</v>
      </c>
      <c r="L6021" t="str">
        <f t="shared" si="564"/>
        <v>UrbanStitch Manufacturers</v>
      </c>
      <c r="M6021" t="s">
        <v>39</v>
      </c>
      <c r="N6021" t="s">
        <v>2492</v>
      </c>
      <c r="O6021">
        <v>1440</v>
      </c>
      <c r="P6021">
        <v>2.77</v>
      </c>
      <c r="Q6021">
        <v>3.41</v>
      </c>
      <c r="R6021">
        <v>1.0460251046025104E-3</v>
      </c>
      <c r="S6021">
        <f t="shared" si="565"/>
        <v>3988.8</v>
      </c>
      <c r="T6021">
        <f t="shared" si="566"/>
        <v>1.506276150627615</v>
      </c>
      <c r="U6021">
        <f t="shared" si="567"/>
        <v>4910.4000000000005</v>
      </c>
      <c r="V6021">
        <f t="shared" si="568"/>
        <v>920.09372384937274</v>
      </c>
      <c r="W6021" t="str">
        <f t="shared" si="569"/>
        <v>LOSS</v>
      </c>
    </row>
    <row r="6022" spans="8:23" x14ac:dyDescent="0.35">
      <c r="H6022">
        <v>2013</v>
      </c>
      <c r="I6022" t="s">
        <v>21</v>
      </c>
      <c r="J6022" t="s">
        <v>712</v>
      </c>
      <c r="K6022" t="s">
        <v>241</v>
      </c>
      <c r="L6022" t="str">
        <f t="shared" si="564"/>
        <v>UrbanStitch Manufacturers</v>
      </c>
      <c r="M6022" t="s">
        <v>44</v>
      </c>
      <c r="N6022" t="s">
        <v>2493</v>
      </c>
      <c r="O6022">
        <v>2076</v>
      </c>
      <c r="P6022">
        <v>2.4500000000000002</v>
      </c>
      <c r="Q6022">
        <v>3.75</v>
      </c>
      <c r="R6022">
        <v>1.3106159895150721E-3</v>
      </c>
      <c r="S6022">
        <f t="shared" si="565"/>
        <v>5086.2000000000007</v>
      </c>
      <c r="T6022">
        <f t="shared" si="566"/>
        <v>2.7208387942332894</v>
      </c>
      <c r="U6022">
        <f t="shared" si="567"/>
        <v>7785</v>
      </c>
      <c r="V6022">
        <f t="shared" si="568"/>
        <v>2696.079161205766</v>
      </c>
      <c r="W6022" t="str">
        <f t="shared" si="569"/>
        <v>PROFIT</v>
      </c>
    </row>
    <row r="6023" spans="8:23" x14ac:dyDescent="0.35">
      <c r="H6023">
        <v>2013</v>
      </c>
      <c r="I6023" t="s">
        <v>21</v>
      </c>
      <c r="J6023" t="s">
        <v>712</v>
      </c>
      <c r="K6023" t="s">
        <v>241</v>
      </c>
      <c r="L6023" t="str">
        <f t="shared" si="564"/>
        <v>UrbanStitch Manufacturers</v>
      </c>
      <c r="M6023" t="s">
        <v>49</v>
      </c>
      <c r="N6023" t="s">
        <v>2494</v>
      </c>
      <c r="O6023">
        <v>2160</v>
      </c>
      <c r="P6023">
        <v>2.94</v>
      </c>
      <c r="Q6023">
        <v>3.85</v>
      </c>
      <c r="R6023">
        <v>1.277139208173691E-3</v>
      </c>
      <c r="S6023">
        <f t="shared" si="565"/>
        <v>6350.4</v>
      </c>
      <c r="T6023">
        <f t="shared" si="566"/>
        <v>2.7586206896551726</v>
      </c>
      <c r="U6023">
        <f t="shared" si="567"/>
        <v>8316</v>
      </c>
      <c r="V6023">
        <f t="shared" si="568"/>
        <v>1962.8413793103452</v>
      </c>
      <c r="W6023" t="str">
        <f t="shared" si="569"/>
        <v>PROFIT</v>
      </c>
    </row>
    <row r="6024" spans="8:23" x14ac:dyDescent="0.35">
      <c r="H6024">
        <v>2013</v>
      </c>
      <c r="I6024" t="s">
        <v>21</v>
      </c>
      <c r="J6024" t="s">
        <v>712</v>
      </c>
      <c r="K6024" t="s">
        <v>241</v>
      </c>
      <c r="L6024" t="str">
        <f t="shared" si="564"/>
        <v>UrbanStitch Manufacturers</v>
      </c>
      <c r="M6024" t="s">
        <v>54</v>
      </c>
      <c r="N6024" t="s">
        <v>2495</v>
      </c>
      <c r="O6024">
        <v>2484</v>
      </c>
      <c r="P6024">
        <v>2.96</v>
      </c>
      <c r="Q6024">
        <v>3.65</v>
      </c>
      <c r="R6024">
        <v>1.3440860215053765E-3</v>
      </c>
      <c r="S6024">
        <f t="shared" si="565"/>
        <v>7352.64</v>
      </c>
      <c r="T6024">
        <f t="shared" si="566"/>
        <v>3.338709677419355</v>
      </c>
      <c r="U6024">
        <f t="shared" si="567"/>
        <v>9066.6</v>
      </c>
      <c r="V6024">
        <f t="shared" si="568"/>
        <v>1710.6212903225808</v>
      </c>
      <c r="W6024" t="str">
        <f t="shared" si="569"/>
        <v>PROFIT</v>
      </c>
    </row>
    <row r="6025" spans="8:23" x14ac:dyDescent="0.35">
      <c r="H6025">
        <v>2013</v>
      </c>
      <c r="I6025" t="s">
        <v>21</v>
      </c>
      <c r="J6025" t="s">
        <v>712</v>
      </c>
      <c r="K6025" t="s">
        <v>241</v>
      </c>
      <c r="L6025" t="str">
        <f t="shared" si="564"/>
        <v>UrbanStitch Manufacturers</v>
      </c>
      <c r="M6025" t="s">
        <v>59</v>
      </c>
      <c r="N6025" t="s">
        <v>2496</v>
      </c>
      <c r="O6025">
        <v>2676</v>
      </c>
      <c r="P6025">
        <v>2.82</v>
      </c>
      <c r="Q6025">
        <v>3.82</v>
      </c>
      <c r="R6025">
        <v>1.1160714285714285E-3</v>
      </c>
      <c r="S6025">
        <f t="shared" si="565"/>
        <v>7546.32</v>
      </c>
      <c r="T6025">
        <f t="shared" si="566"/>
        <v>2.9866071428571428</v>
      </c>
      <c r="U6025">
        <f t="shared" si="567"/>
        <v>10222.32</v>
      </c>
      <c r="V6025">
        <f t="shared" si="568"/>
        <v>2673.0133928571427</v>
      </c>
      <c r="W6025" t="str">
        <f t="shared" si="569"/>
        <v>PROFIT</v>
      </c>
    </row>
    <row r="6026" spans="8:23" x14ac:dyDescent="0.35">
      <c r="H6026">
        <v>2013</v>
      </c>
      <c r="I6026" t="s">
        <v>21</v>
      </c>
      <c r="J6026" t="s">
        <v>712</v>
      </c>
      <c r="K6026" t="s">
        <v>241</v>
      </c>
      <c r="L6026" t="str">
        <f t="shared" si="564"/>
        <v>UrbanStitch Manufacturers</v>
      </c>
      <c r="M6026" t="s">
        <v>64</v>
      </c>
      <c r="N6026" t="s">
        <v>2497</v>
      </c>
      <c r="O6026">
        <v>1728</v>
      </c>
      <c r="P6026">
        <v>2.75</v>
      </c>
      <c r="Q6026">
        <v>3.99</v>
      </c>
      <c r="R6026">
        <v>1.0559662090813093E-3</v>
      </c>
      <c r="S6026">
        <f t="shared" si="565"/>
        <v>4752</v>
      </c>
      <c r="T6026">
        <f t="shared" si="566"/>
        <v>1.8247096092925026</v>
      </c>
      <c r="U6026">
        <f t="shared" si="567"/>
        <v>6894.72</v>
      </c>
      <c r="V6026">
        <f t="shared" si="568"/>
        <v>2140.8952903907079</v>
      </c>
      <c r="W6026" t="str">
        <f t="shared" si="569"/>
        <v>PROFIT</v>
      </c>
    </row>
    <row r="6027" spans="8:23" x14ac:dyDescent="0.35">
      <c r="H6027">
        <v>2013</v>
      </c>
      <c r="I6027" t="s">
        <v>21</v>
      </c>
      <c r="J6027" t="s">
        <v>712</v>
      </c>
      <c r="K6027" t="s">
        <v>241</v>
      </c>
      <c r="L6027" t="str">
        <f t="shared" si="564"/>
        <v>UrbanStitch Manufacturers</v>
      </c>
      <c r="M6027" t="s">
        <v>69</v>
      </c>
      <c r="N6027" t="s">
        <v>2498</v>
      </c>
      <c r="O6027">
        <v>1764</v>
      </c>
      <c r="P6027">
        <v>2.92</v>
      </c>
      <c r="Q6027">
        <v>3.52</v>
      </c>
      <c r="R6027">
        <v>1.2594458438287153E-3</v>
      </c>
      <c r="S6027">
        <f t="shared" si="565"/>
        <v>5150.88</v>
      </c>
      <c r="T6027">
        <f t="shared" si="566"/>
        <v>2.2216624685138537</v>
      </c>
      <c r="U6027">
        <f t="shared" si="567"/>
        <v>6209.28</v>
      </c>
      <c r="V6027">
        <f t="shared" si="568"/>
        <v>1056.1783375314858</v>
      </c>
      <c r="W6027" t="str">
        <f t="shared" si="569"/>
        <v>PROFIT</v>
      </c>
    </row>
    <row r="6028" spans="8:23" x14ac:dyDescent="0.35">
      <c r="H6028">
        <v>2013</v>
      </c>
      <c r="I6028" t="s">
        <v>21</v>
      </c>
      <c r="J6028" t="s">
        <v>712</v>
      </c>
      <c r="K6028" t="s">
        <v>241</v>
      </c>
      <c r="L6028" t="str">
        <f t="shared" si="564"/>
        <v>UrbanStitch Manufacturers</v>
      </c>
      <c r="M6028" t="s">
        <v>74</v>
      </c>
      <c r="N6028" t="s">
        <v>2499</v>
      </c>
      <c r="O6028">
        <v>1260</v>
      </c>
      <c r="P6028">
        <v>3</v>
      </c>
      <c r="Q6028">
        <v>3.95</v>
      </c>
      <c r="R6028">
        <v>1.3531799729364006E-3</v>
      </c>
      <c r="S6028">
        <f t="shared" si="565"/>
        <v>3780</v>
      </c>
      <c r="T6028">
        <f t="shared" si="566"/>
        <v>1.7050067658998649</v>
      </c>
      <c r="U6028">
        <f t="shared" si="567"/>
        <v>4977</v>
      </c>
      <c r="V6028">
        <f t="shared" si="568"/>
        <v>1195.2949932341</v>
      </c>
      <c r="W6028" t="str">
        <f t="shared" si="569"/>
        <v>PROFIT</v>
      </c>
    </row>
    <row r="6029" spans="8:23" x14ac:dyDescent="0.35">
      <c r="H6029">
        <v>2013</v>
      </c>
      <c r="I6029" t="s">
        <v>21</v>
      </c>
      <c r="J6029" t="s">
        <v>712</v>
      </c>
      <c r="K6029" t="s">
        <v>241</v>
      </c>
      <c r="L6029" t="str">
        <f t="shared" si="564"/>
        <v>UrbanStitch Manufacturers</v>
      </c>
      <c r="M6029" t="s">
        <v>79</v>
      </c>
      <c r="N6029" t="s">
        <v>2500</v>
      </c>
      <c r="O6029">
        <v>1464</v>
      </c>
      <c r="P6029">
        <v>2.41</v>
      </c>
      <c r="Q6029">
        <v>3.6</v>
      </c>
      <c r="R6029">
        <v>1.2062726176115801E-3</v>
      </c>
      <c r="S6029">
        <f t="shared" si="565"/>
        <v>3528.2400000000002</v>
      </c>
      <c r="T6029">
        <f t="shared" si="566"/>
        <v>1.7659831121833534</v>
      </c>
      <c r="U6029">
        <f t="shared" si="567"/>
        <v>5270.4000000000005</v>
      </c>
      <c r="V6029">
        <f t="shared" si="568"/>
        <v>1740.3940168878169</v>
      </c>
      <c r="W6029" t="str">
        <f t="shared" si="569"/>
        <v>PROFIT</v>
      </c>
    </row>
    <row r="6030" spans="8:23" x14ac:dyDescent="0.35">
      <c r="H6030">
        <v>2013</v>
      </c>
      <c r="I6030" t="s">
        <v>21</v>
      </c>
      <c r="J6030" t="s">
        <v>712</v>
      </c>
      <c r="K6030" t="s">
        <v>241</v>
      </c>
      <c r="L6030" t="str">
        <f t="shared" si="564"/>
        <v>UrbanStitch Manufacturers</v>
      </c>
      <c r="M6030" t="s">
        <v>84</v>
      </c>
      <c r="N6030" t="s">
        <v>2501</v>
      </c>
      <c r="O6030">
        <v>2328</v>
      </c>
      <c r="P6030">
        <v>2.4700000000000002</v>
      </c>
      <c r="Q6030">
        <v>3.97</v>
      </c>
      <c r="R6030">
        <v>1.2422360248447205E-3</v>
      </c>
      <c r="S6030">
        <f t="shared" si="565"/>
        <v>5750.1600000000008</v>
      </c>
      <c r="T6030">
        <f t="shared" si="566"/>
        <v>2.8919254658385096</v>
      </c>
      <c r="U6030">
        <f t="shared" si="567"/>
        <v>9242.16</v>
      </c>
      <c r="V6030">
        <f t="shared" si="568"/>
        <v>3489.1080745341606</v>
      </c>
      <c r="W6030" t="str">
        <f t="shared" si="569"/>
        <v>PROFIT</v>
      </c>
    </row>
    <row r="6031" spans="8:23" x14ac:dyDescent="0.35">
      <c r="H6031">
        <v>2013</v>
      </c>
      <c r="I6031" t="s">
        <v>21</v>
      </c>
      <c r="J6031" t="s">
        <v>712</v>
      </c>
      <c r="K6031" t="s">
        <v>241</v>
      </c>
      <c r="L6031" t="str">
        <f t="shared" si="564"/>
        <v>UrbanStitch Manufacturers</v>
      </c>
      <c r="M6031" t="s">
        <v>89</v>
      </c>
      <c r="N6031" t="s">
        <v>2502</v>
      </c>
      <c r="O6031">
        <v>1968</v>
      </c>
      <c r="P6031">
        <v>2.4</v>
      </c>
      <c r="Q6031">
        <v>3.32</v>
      </c>
      <c r="R6031">
        <v>1.1037527593818985E-3</v>
      </c>
      <c r="S6031">
        <f t="shared" si="565"/>
        <v>4723.2</v>
      </c>
      <c r="T6031">
        <f t="shared" si="566"/>
        <v>2.1721854304635762</v>
      </c>
      <c r="U6031">
        <f t="shared" si="567"/>
        <v>6533.7599999999993</v>
      </c>
      <c r="V6031">
        <f t="shared" si="568"/>
        <v>1808.387814569536</v>
      </c>
      <c r="W6031" t="str">
        <f t="shared" si="569"/>
        <v>PROFIT</v>
      </c>
    </row>
    <row r="6032" spans="8:23" x14ac:dyDescent="0.35">
      <c r="H6032">
        <v>2013</v>
      </c>
      <c r="I6032" t="s">
        <v>21</v>
      </c>
      <c r="J6032" t="s">
        <v>712</v>
      </c>
      <c r="K6032" t="s">
        <v>241</v>
      </c>
      <c r="L6032" t="str">
        <f t="shared" si="564"/>
        <v>UrbanStitch Manufacturers</v>
      </c>
      <c r="M6032" t="s">
        <v>94</v>
      </c>
      <c r="N6032" t="s">
        <v>2503</v>
      </c>
      <c r="O6032">
        <v>2580</v>
      </c>
      <c r="P6032">
        <v>2.44</v>
      </c>
      <c r="Q6032">
        <v>3.72</v>
      </c>
      <c r="R6032">
        <v>1.6666666666666668E-3</v>
      </c>
      <c r="S6032">
        <f t="shared" si="565"/>
        <v>6295.2</v>
      </c>
      <c r="T6032">
        <f t="shared" si="566"/>
        <v>4.3000000000000007</v>
      </c>
      <c r="U6032">
        <f t="shared" si="567"/>
        <v>9597.6</v>
      </c>
      <c r="V6032">
        <f t="shared" si="568"/>
        <v>3298.1000000000004</v>
      </c>
      <c r="W6032" t="str">
        <f t="shared" si="569"/>
        <v>PROFIT</v>
      </c>
    </row>
    <row r="6033" spans="8:23" x14ac:dyDescent="0.35">
      <c r="H6033">
        <v>2013</v>
      </c>
      <c r="I6033" t="s">
        <v>21</v>
      </c>
      <c r="J6033" t="s">
        <v>712</v>
      </c>
      <c r="K6033" t="s">
        <v>241</v>
      </c>
      <c r="L6033" t="str">
        <f t="shared" si="564"/>
        <v>UrbanStitch Manufacturers</v>
      </c>
      <c r="M6033" t="s">
        <v>99</v>
      </c>
      <c r="N6033" t="s">
        <v>2504</v>
      </c>
      <c r="O6033">
        <v>2580</v>
      </c>
      <c r="P6033">
        <v>2.99</v>
      </c>
      <c r="Q6033">
        <v>3.93</v>
      </c>
      <c r="R6033">
        <v>1.7391304347826088E-3</v>
      </c>
      <c r="S6033">
        <f t="shared" si="565"/>
        <v>7714.2000000000007</v>
      </c>
      <c r="T6033">
        <f t="shared" si="566"/>
        <v>4.4869565217391303</v>
      </c>
      <c r="U6033">
        <f t="shared" si="567"/>
        <v>10139.4</v>
      </c>
      <c r="V6033">
        <f t="shared" si="568"/>
        <v>2420.7130434782598</v>
      </c>
      <c r="W6033" t="str">
        <f t="shared" si="569"/>
        <v>PROFIT</v>
      </c>
    </row>
    <row r="6034" spans="8:23" x14ac:dyDescent="0.35">
      <c r="H6034">
        <v>2013</v>
      </c>
      <c r="I6034" t="s">
        <v>21</v>
      </c>
      <c r="J6034" t="s">
        <v>712</v>
      </c>
      <c r="K6034" t="s">
        <v>540</v>
      </c>
      <c r="L6034" t="str">
        <f t="shared" si="564"/>
        <v>Amani Tailors Africa</v>
      </c>
      <c r="M6034" t="s">
        <v>104</v>
      </c>
      <c r="N6034" t="s">
        <v>2505</v>
      </c>
      <c r="O6034">
        <v>2340</v>
      </c>
      <c r="P6034">
        <v>2.81</v>
      </c>
      <c r="Q6034">
        <v>3.78</v>
      </c>
      <c r="R6034">
        <v>1.2077294685990338E-3</v>
      </c>
      <c r="S6034">
        <f t="shared" si="565"/>
        <v>6575.4000000000005</v>
      </c>
      <c r="T6034">
        <f t="shared" si="566"/>
        <v>2.8260869565217388</v>
      </c>
      <c r="U6034">
        <f t="shared" si="567"/>
        <v>8845.1999999999989</v>
      </c>
      <c r="V6034">
        <f t="shared" si="568"/>
        <v>2266.9739130434768</v>
      </c>
      <c r="W6034" t="str">
        <f t="shared" si="569"/>
        <v>PROFIT</v>
      </c>
    </row>
    <row r="6035" spans="8:23" x14ac:dyDescent="0.35">
      <c r="H6035">
        <v>2013</v>
      </c>
      <c r="I6035" t="s">
        <v>21</v>
      </c>
      <c r="J6035" t="s">
        <v>647</v>
      </c>
      <c r="K6035" t="s">
        <v>246</v>
      </c>
      <c r="L6035" t="str">
        <f t="shared" si="564"/>
        <v>Vogue Africa Apparel</v>
      </c>
      <c r="M6035" t="s">
        <v>109</v>
      </c>
      <c r="N6035" t="s">
        <v>2506</v>
      </c>
      <c r="O6035">
        <v>876</v>
      </c>
      <c r="P6035">
        <v>1.22</v>
      </c>
      <c r="Q6035">
        <v>1.76</v>
      </c>
      <c r="R6035">
        <v>1.3351134846461949E-3</v>
      </c>
      <c r="S6035">
        <f t="shared" si="565"/>
        <v>1068.72</v>
      </c>
      <c r="T6035">
        <f t="shared" si="566"/>
        <v>1.1695594125500668</v>
      </c>
      <c r="U6035">
        <f t="shared" si="567"/>
        <v>1541.76</v>
      </c>
      <c r="V6035">
        <f t="shared" si="568"/>
        <v>471.87044058744988</v>
      </c>
      <c r="W6035" t="str">
        <f t="shared" si="569"/>
        <v>LOSS</v>
      </c>
    </row>
    <row r="6036" spans="8:23" x14ac:dyDescent="0.35">
      <c r="H6036">
        <v>2013</v>
      </c>
      <c r="I6036" t="s">
        <v>21</v>
      </c>
      <c r="J6036" t="s">
        <v>647</v>
      </c>
      <c r="K6036" t="s">
        <v>246</v>
      </c>
      <c r="L6036" t="str">
        <f t="shared" si="564"/>
        <v>Vogue Africa Apparel</v>
      </c>
      <c r="M6036" t="s">
        <v>114</v>
      </c>
      <c r="N6036" t="s">
        <v>2507</v>
      </c>
      <c r="O6036">
        <v>1080</v>
      </c>
      <c r="P6036">
        <v>1.34</v>
      </c>
      <c r="Q6036">
        <v>1.79</v>
      </c>
      <c r="R6036">
        <v>1.6474464579901153E-3</v>
      </c>
      <c r="S6036">
        <f t="shared" si="565"/>
        <v>1447.2</v>
      </c>
      <c r="T6036">
        <f t="shared" si="566"/>
        <v>1.7792421746293245</v>
      </c>
      <c r="U6036">
        <f t="shared" si="567"/>
        <v>1933.2</v>
      </c>
      <c r="V6036">
        <f t="shared" si="568"/>
        <v>484.2207578253707</v>
      </c>
      <c r="W6036" t="str">
        <f t="shared" si="569"/>
        <v>LOSS</v>
      </c>
    </row>
    <row r="6037" spans="8:23" x14ac:dyDescent="0.35">
      <c r="H6037">
        <v>2013</v>
      </c>
      <c r="I6037" t="s">
        <v>21</v>
      </c>
      <c r="J6037" t="s">
        <v>647</v>
      </c>
      <c r="K6037" t="s">
        <v>246</v>
      </c>
      <c r="L6037" t="str">
        <f t="shared" si="564"/>
        <v>Vogue Africa Apparel</v>
      </c>
      <c r="M6037" t="s">
        <v>119</v>
      </c>
      <c r="N6037" t="s">
        <v>2508</v>
      </c>
      <c r="O6037">
        <v>1092</v>
      </c>
      <c r="P6037">
        <v>1.43</v>
      </c>
      <c r="Q6037">
        <v>1.85</v>
      </c>
      <c r="R6037">
        <v>1.4662756598240469E-3</v>
      </c>
      <c r="S6037">
        <f t="shared" si="565"/>
        <v>1561.56</v>
      </c>
      <c r="T6037">
        <f t="shared" si="566"/>
        <v>1.6011730205278591</v>
      </c>
      <c r="U6037">
        <f t="shared" si="567"/>
        <v>2020.2</v>
      </c>
      <c r="V6037">
        <f t="shared" si="568"/>
        <v>457.03882697947222</v>
      </c>
      <c r="W6037" t="str">
        <f t="shared" si="569"/>
        <v>LOSS</v>
      </c>
    </row>
    <row r="6038" spans="8:23" x14ac:dyDescent="0.35">
      <c r="H6038">
        <v>2013</v>
      </c>
      <c r="I6038" t="s">
        <v>21</v>
      </c>
      <c r="J6038" t="s">
        <v>647</v>
      </c>
      <c r="K6038" t="s">
        <v>246</v>
      </c>
      <c r="L6038" t="str">
        <f t="shared" si="564"/>
        <v>Vogue Africa Apparel</v>
      </c>
      <c r="M6038" t="s">
        <v>124</v>
      </c>
      <c r="N6038" t="s">
        <v>2509</v>
      </c>
      <c r="O6038">
        <v>1104</v>
      </c>
      <c r="P6038">
        <v>1.4</v>
      </c>
      <c r="Q6038">
        <v>1.81</v>
      </c>
      <c r="R6038">
        <v>1.4326647564469914E-3</v>
      </c>
      <c r="S6038">
        <f t="shared" si="565"/>
        <v>1545.6</v>
      </c>
      <c r="T6038">
        <f t="shared" si="566"/>
        <v>1.5816618911174785</v>
      </c>
      <c r="U6038">
        <f t="shared" si="567"/>
        <v>1998.24</v>
      </c>
      <c r="V6038">
        <f t="shared" si="568"/>
        <v>451.05833810888259</v>
      </c>
      <c r="W6038" t="str">
        <f t="shared" si="569"/>
        <v>LOSS</v>
      </c>
    </row>
    <row r="6039" spans="8:23" x14ac:dyDescent="0.35">
      <c r="H6039">
        <v>2013</v>
      </c>
      <c r="I6039" t="s">
        <v>21</v>
      </c>
      <c r="J6039" t="s">
        <v>647</v>
      </c>
      <c r="K6039" t="s">
        <v>246</v>
      </c>
      <c r="L6039" t="str">
        <f t="shared" si="564"/>
        <v>Vogue Africa Apparel</v>
      </c>
      <c r="M6039" t="s">
        <v>129</v>
      </c>
      <c r="N6039" t="s">
        <v>2510</v>
      </c>
      <c r="O6039">
        <v>1152</v>
      </c>
      <c r="P6039">
        <v>1.43</v>
      </c>
      <c r="Q6039">
        <v>1.66</v>
      </c>
      <c r="R6039">
        <v>1.2300123001230013E-3</v>
      </c>
      <c r="S6039">
        <f t="shared" si="565"/>
        <v>1647.36</v>
      </c>
      <c r="T6039">
        <f t="shared" si="566"/>
        <v>1.4169741697416975</v>
      </c>
      <c r="U6039">
        <f t="shared" si="567"/>
        <v>1912.32</v>
      </c>
      <c r="V6039">
        <f t="shared" si="568"/>
        <v>263.54302583025833</v>
      </c>
      <c r="W6039" t="str">
        <f t="shared" si="569"/>
        <v>LOSS</v>
      </c>
    </row>
    <row r="6040" spans="8:23" x14ac:dyDescent="0.35">
      <c r="H6040">
        <v>2013</v>
      </c>
      <c r="I6040" t="s">
        <v>21</v>
      </c>
      <c r="J6040" t="s">
        <v>647</v>
      </c>
      <c r="K6040" t="s">
        <v>246</v>
      </c>
      <c r="L6040" t="str">
        <f t="shared" si="564"/>
        <v>Vogue Africa Apparel</v>
      </c>
      <c r="M6040" t="s">
        <v>134</v>
      </c>
      <c r="N6040" t="s">
        <v>2511</v>
      </c>
      <c r="O6040">
        <v>1284</v>
      </c>
      <c r="P6040">
        <v>1.27</v>
      </c>
      <c r="Q6040">
        <v>1.65</v>
      </c>
      <c r="R6040">
        <v>1.1862396204033216E-3</v>
      </c>
      <c r="S6040">
        <f t="shared" si="565"/>
        <v>1630.68</v>
      </c>
      <c r="T6040">
        <f t="shared" si="566"/>
        <v>1.523131672597865</v>
      </c>
      <c r="U6040">
        <f t="shared" si="567"/>
        <v>2118.6</v>
      </c>
      <c r="V6040">
        <f t="shared" si="568"/>
        <v>486.39686832740199</v>
      </c>
      <c r="W6040" t="str">
        <f t="shared" si="569"/>
        <v>LOSS</v>
      </c>
    </row>
    <row r="6041" spans="8:23" x14ac:dyDescent="0.35">
      <c r="H6041">
        <v>2013</v>
      </c>
      <c r="I6041" t="s">
        <v>21</v>
      </c>
      <c r="J6041" t="s">
        <v>647</v>
      </c>
      <c r="K6041" t="s">
        <v>246</v>
      </c>
      <c r="L6041" t="str">
        <f t="shared" si="564"/>
        <v>Vogue Africa Apparel</v>
      </c>
      <c r="M6041" t="s">
        <v>139</v>
      </c>
      <c r="N6041" t="s">
        <v>2512</v>
      </c>
      <c r="O6041">
        <v>1020</v>
      </c>
      <c r="P6041">
        <v>1.1399999999999999</v>
      </c>
      <c r="Q6041">
        <v>1.83</v>
      </c>
      <c r="R6041">
        <v>1.2330456226880395E-3</v>
      </c>
      <c r="S6041">
        <f t="shared" si="565"/>
        <v>1162.8</v>
      </c>
      <c r="T6041">
        <f t="shared" si="566"/>
        <v>1.2577065351418002</v>
      </c>
      <c r="U6041">
        <f t="shared" si="567"/>
        <v>1866.6000000000001</v>
      </c>
      <c r="V6041">
        <f t="shared" si="568"/>
        <v>702.5422934648584</v>
      </c>
      <c r="W6041" t="str">
        <f t="shared" si="569"/>
        <v>LOSS</v>
      </c>
    </row>
    <row r="6042" spans="8:23" x14ac:dyDescent="0.35">
      <c r="H6042">
        <v>2013</v>
      </c>
      <c r="I6042" t="s">
        <v>21</v>
      </c>
      <c r="J6042" t="s">
        <v>647</v>
      </c>
      <c r="K6042" t="s">
        <v>246</v>
      </c>
      <c r="L6042" t="str">
        <f t="shared" si="564"/>
        <v>Vogue Africa Apparel</v>
      </c>
      <c r="M6042" t="s">
        <v>144</v>
      </c>
      <c r="N6042" t="s">
        <v>2513</v>
      </c>
      <c r="O6042">
        <v>1248</v>
      </c>
      <c r="P6042">
        <v>1.44</v>
      </c>
      <c r="Q6042">
        <v>1.77</v>
      </c>
      <c r="R6042">
        <v>1.4285714285714286E-3</v>
      </c>
      <c r="S6042">
        <f t="shared" si="565"/>
        <v>1797.12</v>
      </c>
      <c r="T6042">
        <f t="shared" si="566"/>
        <v>1.7828571428571429</v>
      </c>
      <c r="U6042">
        <f t="shared" si="567"/>
        <v>2208.96</v>
      </c>
      <c r="V6042">
        <f t="shared" si="568"/>
        <v>410.05714285714299</v>
      </c>
      <c r="W6042" t="str">
        <f t="shared" si="569"/>
        <v>LOSS</v>
      </c>
    </row>
    <row r="6043" spans="8:23" x14ac:dyDescent="0.35">
      <c r="H6043">
        <v>2013</v>
      </c>
      <c r="I6043" t="s">
        <v>21</v>
      </c>
      <c r="J6043" t="s">
        <v>647</v>
      </c>
      <c r="K6043" t="s">
        <v>246</v>
      </c>
      <c r="L6043" t="str">
        <f t="shared" si="564"/>
        <v>Vogue Africa Apparel</v>
      </c>
      <c r="M6043" t="s">
        <v>149</v>
      </c>
      <c r="N6043" t="s">
        <v>2514</v>
      </c>
      <c r="O6043">
        <v>756</v>
      </c>
      <c r="P6043">
        <v>1.4</v>
      </c>
      <c r="Q6043">
        <v>1.79</v>
      </c>
      <c r="R6043">
        <v>1.3831258644536654E-3</v>
      </c>
      <c r="S6043">
        <f t="shared" si="565"/>
        <v>1058.3999999999999</v>
      </c>
      <c r="T6043">
        <f t="shared" si="566"/>
        <v>1.045643153526971</v>
      </c>
      <c r="U6043">
        <f t="shared" si="567"/>
        <v>1353.24</v>
      </c>
      <c r="V6043">
        <f t="shared" si="568"/>
        <v>293.79435684647319</v>
      </c>
      <c r="W6043" t="str">
        <f t="shared" si="569"/>
        <v>LOSS</v>
      </c>
    </row>
    <row r="6044" spans="8:23" x14ac:dyDescent="0.35">
      <c r="H6044">
        <v>2013</v>
      </c>
      <c r="I6044" t="s">
        <v>21</v>
      </c>
      <c r="J6044" t="s">
        <v>647</v>
      </c>
      <c r="K6044" t="s">
        <v>246</v>
      </c>
      <c r="L6044" t="str">
        <f t="shared" si="564"/>
        <v>Vogue Africa Apparel</v>
      </c>
      <c r="M6044" t="s">
        <v>154</v>
      </c>
      <c r="N6044" t="s">
        <v>2515</v>
      </c>
      <c r="O6044">
        <v>1032</v>
      </c>
      <c r="P6044">
        <v>1.45</v>
      </c>
      <c r="Q6044">
        <v>1.63</v>
      </c>
      <c r="R6044">
        <v>1.0626992561105207E-3</v>
      </c>
      <c r="S6044">
        <f t="shared" si="565"/>
        <v>1496.3999999999999</v>
      </c>
      <c r="T6044">
        <f t="shared" si="566"/>
        <v>1.0967056323060573</v>
      </c>
      <c r="U6044">
        <f t="shared" si="567"/>
        <v>1682.1599999999999</v>
      </c>
      <c r="V6044">
        <f t="shared" si="568"/>
        <v>184.66329436769394</v>
      </c>
      <c r="W6044" t="str">
        <f t="shared" si="569"/>
        <v>LOSS</v>
      </c>
    </row>
    <row r="6045" spans="8:23" x14ac:dyDescent="0.35">
      <c r="H6045">
        <v>2013</v>
      </c>
      <c r="I6045" t="s">
        <v>21</v>
      </c>
      <c r="J6045" t="s">
        <v>647</v>
      </c>
      <c r="K6045" t="s">
        <v>246</v>
      </c>
      <c r="L6045" t="str">
        <f t="shared" si="564"/>
        <v>Vogue Africa Apparel</v>
      </c>
      <c r="M6045" t="s">
        <v>159</v>
      </c>
      <c r="N6045" t="s">
        <v>2516</v>
      </c>
      <c r="O6045">
        <v>660</v>
      </c>
      <c r="P6045">
        <v>1.33</v>
      </c>
      <c r="Q6045">
        <v>1.62</v>
      </c>
      <c r="R6045">
        <v>1.2658227848101266E-3</v>
      </c>
      <c r="S6045">
        <f t="shared" si="565"/>
        <v>877.80000000000007</v>
      </c>
      <c r="T6045">
        <f t="shared" si="566"/>
        <v>0.83544303797468356</v>
      </c>
      <c r="U6045">
        <f t="shared" si="567"/>
        <v>1069.2</v>
      </c>
      <c r="V6045">
        <f t="shared" si="568"/>
        <v>190.56455696202531</v>
      </c>
      <c r="W6045" t="str">
        <f t="shared" si="569"/>
        <v>LOSS</v>
      </c>
    </row>
    <row r="6046" spans="8:23" x14ac:dyDescent="0.35">
      <c r="H6046">
        <v>2013</v>
      </c>
      <c r="I6046" t="s">
        <v>21</v>
      </c>
      <c r="J6046" t="s">
        <v>647</v>
      </c>
      <c r="K6046" t="s">
        <v>246</v>
      </c>
      <c r="L6046" t="str">
        <f t="shared" si="564"/>
        <v>Vogue Africa Apparel</v>
      </c>
      <c r="M6046" t="s">
        <v>164</v>
      </c>
      <c r="N6046" t="s">
        <v>2517</v>
      </c>
      <c r="O6046">
        <v>888</v>
      </c>
      <c r="P6046">
        <v>1.45</v>
      </c>
      <c r="Q6046">
        <v>1.61</v>
      </c>
      <c r="R6046">
        <v>1.3440860215053765E-3</v>
      </c>
      <c r="S6046">
        <f t="shared" si="565"/>
        <v>1287.5999999999999</v>
      </c>
      <c r="T6046">
        <f t="shared" si="566"/>
        <v>1.1935483870967742</v>
      </c>
      <c r="U6046">
        <f t="shared" si="567"/>
        <v>1429.68</v>
      </c>
      <c r="V6046">
        <f t="shared" si="568"/>
        <v>140.88645161290339</v>
      </c>
      <c r="W6046" t="str">
        <f t="shared" si="569"/>
        <v>LOSS</v>
      </c>
    </row>
    <row r="6047" spans="8:23" x14ac:dyDescent="0.35">
      <c r="H6047">
        <v>2013</v>
      </c>
      <c r="I6047" t="s">
        <v>21</v>
      </c>
      <c r="J6047" t="s">
        <v>647</v>
      </c>
      <c r="K6047" t="s">
        <v>246</v>
      </c>
      <c r="L6047" t="str">
        <f t="shared" si="564"/>
        <v>Vogue Africa Apparel</v>
      </c>
      <c r="M6047" t="s">
        <v>169</v>
      </c>
      <c r="N6047" t="s">
        <v>2518</v>
      </c>
      <c r="O6047">
        <v>636</v>
      </c>
      <c r="P6047">
        <v>1.49</v>
      </c>
      <c r="Q6047">
        <v>1.61</v>
      </c>
      <c r="R6047">
        <v>1.4992503748125937E-3</v>
      </c>
      <c r="S6047">
        <f t="shared" si="565"/>
        <v>947.64</v>
      </c>
      <c r="T6047">
        <f t="shared" si="566"/>
        <v>0.95352323838080955</v>
      </c>
      <c r="U6047">
        <f t="shared" si="567"/>
        <v>1023.96</v>
      </c>
      <c r="V6047">
        <f t="shared" si="568"/>
        <v>75.366476761619239</v>
      </c>
      <c r="W6047" t="str">
        <f t="shared" si="569"/>
        <v>LOSS</v>
      </c>
    </row>
    <row r="6048" spans="8:23" x14ac:dyDescent="0.35">
      <c r="H6048">
        <v>2013</v>
      </c>
      <c r="I6048" t="s">
        <v>21</v>
      </c>
      <c r="J6048" t="s">
        <v>647</v>
      </c>
      <c r="K6048" t="s">
        <v>246</v>
      </c>
      <c r="L6048" t="str">
        <f t="shared" si="564"/>
        <v>Vogue Africa Apparel</v>
      </c>
      <c r="M6048" t="s">
        <v>174</v>
      </c>
      <c r="N6048" t="s">
        <v>2519</v>
      </c>
      <c r="O6048">
        <v>1056</v>
      </c>
      <c r="P6048">
        <v>1.3</v>
      </c>
      <c r="Q6048">
        <v>1.81</v>
      </c>
      <c r="R6048">
        <v>1.2406947890818859E-3</v>
      </c>
      <c r="S6048">
        <f t="shared" si="565"/>
        <v>1372.8</v>
      </c>
      <c r="T6048">
        <f t="shared" si="566"/>
        <v>1.3101736972704714</v>
      </c>
      <c r="U6048">
        <f t="shared" si="567"/>
        <v>1911.3600000000001</v>
      </c>
      <c r="V6048">
        <f t="shared" si="568"/>
        <v>537.24982630272973</v>
      </c>
      <c r="W6048" t="str">
        <f t="shared" si="569"/>
        <v>LOSS</v>
      </c>
    </row>
    <row r="6049" spans="8:23" x14ac:dyDescent="0.35">
      <c r="H6049">
        <v>2013</v>
      </c>
      <c r="I6049" t="s">
        <v>21</v>
      </c>
      <c r="J6049" t="s">
        <v>647</v>
      </c>
      <c r="K6049" t="s">
        <v>246</v>
      </c>
      <c r="L6049" t="str">
        <f t="shared" si="564"/>
        <v>Vogue Africa Apparel</v>
      </c>
      <c r="M6049" t="s">
        <v>179</v>
      </c>
      <c r="N6049" t="s">
        <v>2520</v>
      </c>
      <c r="O6049">
        <v>996</v>
      </c>
      <c r="P6049">
        <v>1.43</v>
      </c>
      <c r="Q6049">
        <v>1.62</v>
      </c>
      <c r="R6049">
        <v>1.6722408026755853E-3</v>
      </c>
      <c r="S6049">
        <f t="shared" si="565"/>
        <v>1424.28</v>
      </c>
      <c r="T6049">
        <f t="shared" si="566"/>
        <v>1.6655518394648829</v>
      </c>
      <c r="U6049">
        <f t="shared" si="567"/>
        <v>1613.5200000000002</v>
      </c>
      <c r="V6049">
        <f t="shared" si="568"/>
        <v>187.57444816053535</v>
      </c>
      <c r="W6049" t="str">
        <f t="shared" si="569"/>
        <v>LOSS</v>
      </c>
    </row>
    <row r="6050" spans="8:23" x14ac:dyDescent="0.35">
      <c r="H6050">
        <v>2013</v>
      </c>
      <c r="I6050" t="s">
        <v>21</v>
      </c>
      <c r="J6050" t="s">
        <v>712</v>
      </c>
      <c r="K6050" t="s">
        <v>251</v>
      </c>
      <c r="L6050" t="str">
        <f t="shared" si="564"/>
        <v>Kenya Classic Garments</v>
      </c>
      <c r="M6050" t="s">
        <v>184</v>
      </c>
      <c r="N6050" t="s">
        <v>2521</v>
      </c>
      <c r="O6050">
        <v>2508</v>
      </c>
      <c r="P6050">
        <v>2.72</v>
      </c>
      <c r="Q6050">
        <v>3.88</v>
      </c>
      <c r="R6050">
        <v>1.1148272017837235E-3</v>
      </c>
      <c r="S6050">
        <f t="shared" si="565"/>
        <v>6821.76</v>
      </c>
      <c r="T6050">
        <f t="shared" si="566"/>
        <v>2.7959866220735785</v>
      </c>
      <c r="U6050">
        <f t="shared" si="567"/>
        <v>9731.0399999999991</v>
      </c>
      <c r="V6050">
        <f t="shared" si="568"/>
        <v>2906.4840133779253</v>
      </c>
      <c r="W6050" t="str">
        <f t="shared" si="569"/>
        <v>PROFIT</v>
      </c>
    </row>
    <row r="6051" spans="8:23" x14ac:dyDescent="0.35">
      <c r="H6051">
        <v>2013</v>
      </c>
      <c r="I6051" t="s">
        <v>21</v>
      </c>
      <c r="J6051" t="s">
        <v>712</v>
      </c>
      <c r="K6051" t="s">
        <v>251</v>
      </c>
      <c r="L6051" t="str">
        <f t="shared" si="564"/>
        <v>Kenya Classic Garments</v>
      </c>
      <c r="M6051" t="s">
        <v>189</v>
      </c>
      <c r="N6051" t="s">
        <v>2522</v>
      </c>
      <c r="O6051">
        <v>1764</v>
      </c>
      <c r="P6051">
        <v>2.76</v>
      </c>
      <c r="Q6051">
        <v>3.61</v>
      </c>
      <c r="R6051">
        <v>1.4044943820224719E-3</v>
      </c>
      <c r="S6051">
        <f t="shared" si="565"/>
        <v>4868.6399999999994</v>
      </c>
      <c r="T6051">
        <f t="shared" si="566"/>
        <v>2.4775280898876404</v>
      </c>
      <c r="U6051">
        <f t="shared" si="567"/>
        <v>6368.04</v>
      </c>
      <c r="V6051">
        <f t="shared" si="568"/>
        <v>1496.922471910113</v>
      </c>
      <c r="W6051" t="str">
        <f t="shared" si="569"/>
        <v>PROFIT</v>
      </c>
    </row>
    <row r="6052" spans="8:23" x14ac:dyDescent="0.35">
      <c r="H6052">
        <v>2013</v>
      </c>
      <c r="I6052" t="s">
        <v>21</v>
      </c>
      <c r="J6052" t="s">
        <v>712</v>
      </c>
      <c r="K6052" t="s">
        <v>251</v>
      </c>
      <c r="L6052" t="str">
        <f t="shared" si="564"/>
        <v>Kenya Classic Garments</v>
      </c>
      <c r="M6052" t="s">
        <v>194</v>
      </c>
      <c r="N6052" t="s">
        <v>2523</v>
      </c>
      <c r="O6052">
        <v>2580</v>
      </c>
      <c r="P6052">
        <v>2.79</v>
      </c>
      <c r="Q6052">
        <v>3.59</v>
      </c>
      <c r="R6052">
        <v>1.0384215991692627E-3</v>
      </c>
      <c r="S6052">
        <f t="shared" si="565"/>
        <v>7198.2</v>
      </c>
      <c r="T6052">
        <f t="shared" si="566"/>
        <v>2.6791277258566977</v>
      </c>
      <c r="U6052">
        <f t="shared" si="567"/>
        <v>9262.1999999999989</v>
      </c>
      <c r="V6052">
        <f t="shared" si="568"/>
        <v>2061.3208722741424</v>
      </c>
      <c r="W6052" t="str">
        <f t="shared" si="569"/>
        <v>PROFIT</v>
      </c>
    </row>
    <row r="6053" spans="8:23" x14ac:dyDescent="0.35">
      <c r="H6053">
        <v>2013</v>
      </c>
      <c r="I6053" t="s">
        <v>21</v>
      </c>
      <c r="J6053" t="s">
        <v>712</v>
      </c>
      <c r="K6053" t="s">
        <v>251</v>
      </c>
      <c r="L6053" t="str">
        <f t="shared" si="564"/>
        <v>Kenya Classic Garments</v>
      </c>
      <c r="M6053" t="s">
        <v>199</v>
      </c>
      <c r="N6053" t="s">
        <v>2524</v>
      </c>
      <c r="O6053">
        <v>2748</v>
      </c>
      <c r="P6053">
        <v>2.4700000000000002</v>
      </c>
      <c r="Q6053">
        <v>3.65</v>
      </c>
      <c r="R6053">
        <v>1.7793594306049821E-3</v>
      </c>
      <c r="S6053">
        <f t="shared" si="565"/>
        <v>6787.56</v>
      </c>
      <c r="T6053">
        <f t="shared" si="566"/>
        <v>4.8896797153024911</v>
      </c>
      <c r="U6053">
        <f t="shared" si="567"/>
        <v>10030.199999999999</v>
      </c>
      <c r="V6053">
        <f t="shared" si="568"/>
        <v>3237.750320284696</v>
      </c>
      <c r="W6053" t="str">
        <f t="shared" si="569"/>
        <v>PROFIT</v>
      </c>
    </row>
    <row r="6054" spans="8:23" x14ac:dyDescent="0.35">
      <c r="H6054">
        <v>2013</v>
      </c>
      <c r="I6054" t="s">
        <v>21</v>
      </c>
      <c r="J6054" t="s">
        <v>712</v>
      </c>
      <c r="K6054" t="s">
        <v>251</v>
      </c>
      <c r="L6054" t="str">
        <f t="shared" si="564"/>
        <v>Kenya Classic Garments</v>
      </c>
      <c r="M6054" t="s">
        <v>204</v>
      </c>
      <c r="N6054" t="s">
        <v>2525</v>
      </c>
      <c r="O6054">
        <v>1836</v>
      </c>
      <c r="P6054">
        <v>2.57</v>
      </c>
      <c r="Q6054">
        <v>3.63</v>
      </c>
      <c r="R6054">
        <v>1.3422818791946308E-3</v>
      </c>
      <c r="S6054">
        <f t="shared" si="565"/>
        <v>4718.5199999999995</v>
      </c>
      <c r="T6054">
        <f t="shared" si="566"/>
        <v>2.4644295302013424</v>
      </c>
      <c r="U6054">
        <f t="shared" si="567"/>
        <v>6664.6799999999994</v>
      </c>
      <c r="V6054">
        <f t="shared" si="568"/>
        <v>1943.6955704697984</v>
      </c>
      <c r="W6054" t="str">
        <f t="shared" si="569"/>
        <v>PROFIT</v>
      </c>
    </row>
    <row r="6055" spans="8:23" x14ac:dyDescent="0.35">
      <c r="H6055">
        <v>2013</v>
      </c>
      <c r="I6055" t="s">
        <v>21</v>
      </c>
      <c r="J6055" t="s">
        <v>712</v>
      </c>
      <c r="K6055" t="s">
        <v>251</v>
      </c>
      <c r="L6055" t="str">
        <f t="shared" si="564"/>
        <v>Kenya Classic Garments</v>
      </c>
      <c r="M6055" t="s">
        <v>209</v>
      </c>
      <c r="N6055" t="s">
        <v>2526</v>
      </c>
      <c r="O6055">
        <v>1368</v>
      </c>
      <c r="P6055">
        <v>2.86</v>
      </c>
      <c r="Q6055">
        <v>3.92</v>
      </c>
      <c r="R6055">
        <v>1.7985611510791368E-3</v>
      </c>
      <c r="S6055">
        <f t="shared" si="565"/>
        <v>3912.48</v>
      </c>
      <c r="T6055">
        <f t="shared" si="566"/>
        <v>2.4604316546762592</v>
      </c>
      <c r="U6055">
        <f t="shared" si="567"/>
        <v>5362.5599999999995</v>
      </c>
      <c r="V6055">
        <f t="shared" si="568"/>
        <v>1447.6195683453232</v>
      </c>
      <c r="W6055" t="str">
        <f t="shared" si="569"/>
        <v>PROFIT</v>
      </c>
    </row>
    <row r="6056" spans="8:23" x14ac:dyDescent="0.35">
      <c r="H6056">
        <v>2013</v>
      </c>
      <c r="I6056" t="s">
        <v>21</v>
      </c>
      <c r="J6056" t="s">
        <v>38</v>
      </c>
      <c r="K6056" t="s">
        <v>256</v>
      </c>
      <c r="L6056" t="str">
        <f t="shared" si="564"/>
        <v>Atlas Apparel Ltd</v>
      </c>
      <c r="M6056" t="s">
        <v>214</v>
      </c>
      <c r="N6056" t="s">
        <v>2527</v>
      </c>
      <c r="O6056">
        <v>7860</v>
      </c>
      <c r="P6056">
        <v>0.56000000000000005</v>
      </c>
      <c r="Q6056">
        <v>1.1299999999999999</v>
      </c>
      <c r="R6056">
        <v>1.5037593984962407E-3</v>
      </c>
      <c r="S6056">
        <f t="shared" si="565"/>
        <v>4401.6000000000004</v>
      </c>
      <c r="T6056">
        <f t="shared" si="566"/>
        <v>11.819548872180452</v>
      </c>
      <c r="U6056">
        <f t="shared" si="567"/>
        <v>8881.7999999999993</v>
      </c>
      <c r="V6056">
        <f t="shared" si="568"/>
        <v>4468.3804511278186</v>
      </c>
      <c r="W6056" t="str">
        <f t="shared" si="569"/>
        <v>PROFIT</v>
      </c>
    </row>
    <row r="6057" spans="8:23" x14ac:dyDescent="0.35">
      <c r="H6057">
        <v>2013</v>
      </c>
      <c r="I6057" t="s">
        <v>21</v>
      </c>
      <c r="J6057" t="s">
        <v>38</v>
      </c>
      <c r="K6057" t="s">
        <v>256</v>
      </c>
      <c r="L6057" t="str">
        <f t="shared" si="564"/>
        <v>Atlas Apparel Ltd</v>
      </c>
      <c r="M6057" t="s">
        <v>219</v>
      </c>
      <c r="N6057" t="s">
        <v>2528</v>
      </c>
      <c r="O6057">
        <v>5544</v>
      </c>
      <c r="P6057">
        <v>0.59</v>
      </c>
      <c r="Q6057">
        <v>1.0900000000000001</v>
      </c>
      <c r="R6057">
        <v>1.2690355329949238E-3</v>
      </c>
      <c r="S6057">
        <f t="shared" si="565"/>
        <v>3270.96</v>
      </c>
      <c r="T6057">
        <f t="shared" si="566"/>
        <v>7.035532994923857</v>
      </c>
      <c r="U6057">
        <f t="shared" si="567"/>
        <v>6042.96</v>
      </c>
      <c r="V6057">
        <f t="shared" si="568"/>
        <v>2764.9644670050761</v>
      </c>
      <c r="W6057" t="str">
        <f t="shared" si="569"/>
        <v>PROFIT</v>
      </c>
    </row>
    <row r="6058" spans="8:23" x14ac:dyDescent="0.35">
      <c r="H6058">
        <v>2013</v>
      </c>
      <c r="I6058" t="s">
        <v>21</v>
      </c>
      <c r="J6058" t="s">
        <v>38</v>
      </c>
      <c r="K6058" t="s">
        <v>256</v>
      </c>
      <c r="L6058" t="str">
        <f t="shared" si="564"/>
        <v>Atlas Apparel Ltd</v>
      </c>
      <c r="M6058" t="s">
        <v>224</v>
      </c>
      <c r="N6058" t="s">
        <v>2529</v>
      </c>
      <c r="O6058">
        <v>7020</v>
      </c>
      <c r="P6058">
        <v>0.4</v>
      </c>
      <c r="Q6058">
        <v>1.1599999999999999</v>
      </c>
      <c r="R6058">
        <v>1.1299435028248588E-3</v>
      </c>
      <c r="S6058">
        <f t="shared" si="565"/>
        <v>2808</v>
      </c>
      <c r="T6058">
        <f t="shared" si="566"/>
        <v>7.9322033898305087</v>
      </c>
      <c r="U6058">
        <f t="shared" si="567"/>
        <v>8143.2</v>
      </c>
      <c r="V6058">
        <f t="shared" si="568"/>
        <v>5327.2677966101692</v>
      </c>
      <c r="W6058" t="str">
        <f t="shared" si="569"/>
        <v>PROFIT</v>
      </c>
    </row>
    <row r="6059" spans="8:23" x14ac:dyDescent="0.35">
      <c r="H6059">
        <v>2013</v>
      </c>
      <c r="I6059" t="s">
        <v>21</v>
      </c>
      <c r="J6059" t="s">
        <v>38</v>
      </c>
      <c r="K6059" t="s">
        <v>256</v>
      </c>
      <c r="L6059" t="str">
        <f t="shared" si="564"/>
        <v>Atlas Apparel Ltd</v>
      </c>
      <c r="M6059" t="s">
        <v>229</v>
      </c>
      <c r="N6059" t="s">
        <v>2530</v>
      </c>
      <c r="O6059">
        <v>7068</v>
      </c>
      <c r="P6059">
        <v>1</v>
      </c>
      <c r="Q6059">
        <v>0.91</v>
      </c>
      <c r="R6059">
        <v>0</v>
      </c>
      <c r="S6059">
        <f t="shared" si="565"/>
        <v>7068</v>
      </c>
      <c r="T6059">
        <f t="shared" si="566"/>
        <v>0</v>
      </c>
      <c r="U6059">
        <f t="shared" si="567"/>
        <v>6431.88</v>
      </c>
      <c r="V6059">
        <f t="shared" si="568"/>
        <v>-636.11999999999989</v>
      </c>
      <c r="W6059" t="str">
        <f t="shared" si="569"/>
        <v>LOSS</v>
      </c>
    </row>
    <row r="6060" spans="8:23" x14ac:dyDescent="0.35">
      <c r="H6060">
        <v>2013</v>
      </c>
      <c r="I6060" t="s">
        <v>21</v>
      </c>
      <c r="J6060" t="s">
        <v>38</v>
      </c>
      <c r="K6060" t="s">
        <v>256</v>
      </c>
      <c r="L6060" t="str">
        <f t="shared" si="564"/>
        <v>Atlas Apparel Ltd</v>
      </c>
      <c r="M6060" t="s">
        <v>234</v>
      </c>
      <c r="N6060" t="s">
        <v>2531</v>
      </c>
      <c r="O6060">
        <v>7536</v>
      </c>
      <c r="P6060">
        <v>0.67</v>
      </c>
      <c r="Q6060">
        <v>1.17</v>
      </c>
      <c r="R6060">
        <v>1.1173184357541898E-3</v>
      </c>
      <c r="S6060">
        <f t="shared" si="565"/>
        <v>5049.12</v>
      </c>
      <c r="T6060">
        <f t="shared" si="566"/>
        <v>8.4201117318435745</v>
      </c>
      <c r="U6060">
        <f t="shared" si="567"/>
        <v>8817.119999999999</v>
      </c>
      <c r="V6060">
        <f t="shared" si="568"/>
        <v>3759.5798882681556</v>
      </c>
      <c r="W6060" t="str">
        <f t="shared" si="569"/>
        <v>PROFIT</v>
      </c>
    </row>
    <row r="6061" spans="8:23" x14ac:dyDescent="0.35">
      <c r="H6061">
        <v>2013</v>
      </c>
      <c r="I6061" t="s">
        <v>21</v>
      </c>
      <c r="J6061" t="s">
        <v>38</v>
      </c>
      <c r="K6061" t="s">
        <v>256</v>
      </c>
      <c r="L6061" t="str">
        <f t="shared" si="564"/>
        <v>Atlas Apparel Ltd</v>
      </c>
      <c r="M6061" t="s">
        <v>239</v>
      </c>
      <c r="N6061" t="s">
        <v>2532</v>
      </c>
      <c r="O6061">
        <v>6456</v>
      </c>
      <c r="P6061">
        <v>0.94</v>
      </c>
      <c r="Q6061">
        <v>1.0900000000000001</v>
      </c>
      <c r="R6061">
        <v>1.7211703958691911E-3</v>
      </c>
      <c r="S6061">
        <f t="shared" si="565"/>
        <v>6068.6399999999994</v>
      </c>
      <c r="T6061">
        <f t="shared" si="566"/>
        <v>11.111876075731498</v>
      </c>
      <c r="U6061">
        <f t="shared" si="567"/>
        <v>7037.0400000000009</v>
      </c>
      <c r="V6061">
        <f t="shared" si="568"/>
        <v>957.28812392426994</v>
      </c>
      <c r="W6061" t="str">
        <f t="shared" si="569"/>
        <v>LOSS</v>
      </c>
    </row>
    <row r="6062" spans="8:23" x14ac:dyDescent="0.35">
      <c r="H6062">
        <v>2013</v>
      </c>
      <c r="I6062" t="s">
        <v>21</v>
      </c>
      <c r="J6062" t="s">
        <v>38</v>
      </c>
      <c r="K6062" t="s">
        <v>256</v>
      </c>
      <c r="L6062" t="str">
        <f t="shared" si="564"/>
        <v>Atlas Apparel Ltd</v>
      </c>
      <c r="M6062" t="s">
        <v>244</v>
      </c>
      <c r="N6062" t="s">
        <v>2533</v>
      </c>
      <c r="O6062">
        <v>5076</v>
      </c>
      <c r="P6062">
        <v>0.48</v>
      </c>
      <c r="Q6062">
        <v>0.92</v>
      </c>
      <c r="R6062">
        <v>1.718213058419244E-3</v>
      </c>
      <c r="S6062">
        <f t="shared" si="565"/>
        <v>2436.48</v>
      </c>
      <c r="T6062">
        <f t="shared" si="566"/>
        <v>8.7216494845360817</v>
      </c>
      <c r="U6062">
        <f t="shared" si="567"/>
        <v>4669.92</v>
      </c>
      <c r="V6062">
        <f t="shared" si="568"/>
        <v>2224.718350515464</v>
      </c>
      <c r="W6062" t="str">
        <f t="shared" si="569"/>
        <v>PROFIT</v>
      </c>
    </row>
    <row r="6063" spans="8:23" x14ac:dyDescent="0.35">
      <c r="H6063">
        <v>2013</v>
      </c>
      <c r="I6063" t="s">
        <v>21</v>
      </c>
      <c r="J6063" t="s">
        <v>38</v>
      </c>
      <c r="K6063" t="s">
        <v>256</v>
      </c>
      <c r="L6063" t="str">
        <f t="shared" si="564"/>
        <v>Atlas Apparel Ltd</v>
      </c>
      <c r="M6063" t="s">
        <v>249</v>
      </c>
      <c r="N6063" t="s">
        <v>2534</v>
      </c>
      <c r="O6063">
        <v>6336</v>
      </c>
      <c r="P6063">
        <v>0.79</v>
      </c>
      <c r="Q6063">
        <v>0.99</v>
      </c>
      <c r="R6063">
        <v>1.0615711252653928E-3</v>
      </c>
      <c r="S6063">
        <f t="shared" si="565"/>
        <v>5005.4400000000005</v>
      </c>
      <c r="T6063">
        <f t="shared" si="566"/>
        <v>6.7261146496815289</v>
      </c>
      <c r="U6063">
        <f t="shared" si="567"/>
        <v>6272.64</v>
      </c>
      <c r="V6063">
        <f t="shared" si="568"/>
        <v>1260.4738853503184</v>
      </c>
      <c r="W6063" t="str">
        <f t="shared" si="569"/>
        <v>PROFIT</v>
      </c>
    </row>
    <row r="6064" spans="8:23" x14ac:dyDescent="0.35">
      <c r="H6064">
        <v>2013</v>
      </c>
      <c r="I6064" t="s">
        <v>21</v>
      </c>
      <c r="J6064" t="s">
        <v>38</v>
      </c>
      <c r="K6064" t="s">
        <v>256</v>
      </c>
      <c r="L6064" t="str">
        <f t="shared" si="564"/>
        <v>Atlas Apparel Ltd</v>
      </c>
      <c r="M6064" t="s">
        <v>254</v>
      </c>
      <c r="N6064" t="s">
        <v>2535</v>
      </c>
      <c r="O6064">
        <v>8100</v>
      </c>
      <c r="P6064">
        <v>0.73</v>
      </c>
      <c r="Q6064">
        <v>0.99</v>
      </c>
      <c r="R6064">
        <v>1.1261261261261261E-3</v>
      </c>
      <c r="S6064">
        <f t="shared" si="565"/>
        <v>5913</v>
      </c>
      <c r="T6064">
        <f t="shared" si="566"/>
        <v>9.121621621621621</v>
      </c>
      <c r="U6064">
        <f t="shared" si="567"/>
        <v>8019</v>
      </c>
      <c r="V6064">
        <f t="shared" si="568"/>
        <v>2096.8783783783783</v>
      </c>
      <c r="W6064" t="str">
        <f t="shared" si="569"/>
        <v>PROFIT</v>
      </c>
    </row>
    <row r="6065" spans="8:23" x14ac:dyDescent="0.35">
      <c r="H6065">
        <v>2013</v>
      </c>
      <c r="I6065" t="s">
        <v>21</v>
      </c>
      <c r="J6065" t="s">
        <v>38</v>
      </c>
      <c r="K6065" t="s">
        <v>256</v>
      </c>
      <c r="L6065" t="str">
        <f t="shared" si="564"/>
        <v>Atlas Apparel Ltd</v>
      </c>
      <c r="M6065" t="s">
        <v>23</v>
      </c>
      <c r="N6065" t="s">
        <v>2536</v>
      </c>
      <c r="O6065">
        <v>5340</v>
      </c>
      <c r="P6065">
        <v>1.1599999999999999</v>
      </c>
      <c r="Q6065">
        <v>1.05</v>
      </c>
      <c r="R6065">
        <v>0</v>
      </c>
      <c r="S6065">
        <f t="shared" si="565"/>
        <v>6194.4</v>
      </c>
      <c r="T6065">
        <f t="shared" si="566"/>
        <v>0</v>
      </c>
      <c r="U6065">
        <f t="shared" si="567"/>
        <v>5607</v>
      </c>
      <c r="V6065">
        <f t="shared" si="568"/>
        <v>-587.39999999999964</v>
      </c>
      <c r="W6065" t="str">
        <f t="shared" si="569"/>
        <v>LOSS</v>
      </c>
    </row>
    <row r="6066" spans="8:23" x14ac:dyDescent="0.35">
      <c r="H6066">
        <v>2013</v>
      </c>
      <c r="I6066" t="s">
        <v>21</v>
      </c>
      <c r="J6066" t="s">
        <v>38</v>
      </c>
      <c r="K6066" t="s">
        <v>256</v>
      </c>
      <c r="L6066" t="str">
        <f t="shared" si="564"/>
        <v>Atlas Apparel Ltd</v>
      </c>
      <c r="M6066" t="s">
        <v>28</v>
      </c>
      <c r="N6066" t="s">
        <v>2537</v>
      </c>
      <c r="O6066">
        <v>9420</v>
      </c>
      <c r="P6066">
        <v>1.08</v>
      </c>
      <c r="Q6066">
        <v>1.07</v>
      </c>
      <c r="R6066">
        <v>0</v>
      </c>
      <c r="S6066">
        <f t="shared" si="565"/>
        <v>10173.6</v>
      </c>
      <c r="T6066">
        <f t="shared" si="566"/>
        <v>0</v>
      </c>
      <c r="U6066">
        <f t="shared" si="567"/>
        <v>10079.400000000001</v>
      </c>
      <c r="V6066">
        <f t="shared" si="568"/>
        <v>-94.199999999998909</v>
      </c>
      <c r="W6066" t="str">
        <f t="shared" si="569"/>
        <v>LOSS</v>
      </c>
    </row>
    <row r="6067" spans="8:23" x14ac:dyDescent="0.35">
      <c r="H6067">
        <v>2013</v>
      </c>
      <c r="I6067" t="s">
        <v>21</v>
      </c>
      <c r="J6067" t="s">
        <v>38</v>
      </c>
      <c r="K6067" t="s">
        <v>256</v>
      </c>
      <c r="L6067" t="str">
        <f t="shared" si="564"/>
        <v>Atlas Apparel Ltd</v>
      </c>
      <c r="M6067" t="s">
        <v>33</v>
      </c>
      <c r="N6067" t="s">
        <v>2538</v>
      </c>
      <c r="O6067">
        <v>8832</v>
      </c>
      <c r="P6067">
        <v>0.67</v>
      </c>
      <c r="Q6067">
        <v>1.2</v>
      </c>
      <c r="R6067">
        <v>1.3245033112582781E-3</v>
      </c>
      <c r="S6067">
        <f t="shared" si="565"/>
        <v>5917.4400000000005</v>
      </c>
      <c r="T6067">
        <f t="shared" si="566"/>
        <v>11.698013245033113</v>
      </c>
      <c r="U6067">
        <f t="shared" si="567"/>
        <v>10598.4</v>
      </c>
      <c r="V6067">
        <f t="shared" si="568"/>
        <v>4669.2619867549656</v>
      </c>
      <c r="W6067" t="str">
        <f t="shared" si="569"/>
        <v>PROFIT</v>
      </c>
    </row>
    <row r="6068" spans="8:23" x14ac:dyDescent="0.35">
      <c r="H6068">
        <v>2013</v>
      </c>
      <c r="I6068" t="s">
        <v>21</v>
      </c>
      <c r="J6068" t="s">
        <v>38</v>
      </c>
      <c r="K6068" t="s">
        <v>256</v>
      </c>
      <c r="L6068" t="str">
        <f t="shared" si="564"/>
        <v>Atlas Apparel Ltd</v>
      </c>
      <c r="M6068" t="s">
        <v>39</v>
      </c>
      <c r="N6068" t="s">
        <v>2539</v>
      </c>
      <c r="O6068">
        <v>5340</v>
      </c>
      <c r="P6068">
        <v>0.63</v>
      </c>
      <c r="Q6068">
        <v>0.96</v>
      </c>
      <c r="R6068">
        <v>1.1173184357541898E-3</v>
      </c>
      <c r="S6068">
        <f t="shared" si="565"/>
        <v>3364.2</v>
      </c>
      <c r="T6068">
        <f t="shared" si="566"/>
        <v>5.966480446927374</v>
      </c>
      <c r="U6068">
        <f t="shared" si="567"/>
        <v>5126.3999999999996</v>
      </c>
      <c r="V6068">
        <f t="shared" si="568"/>
        <v>1756.2335195530725</v>
      </c>
      <c r="W6068" t="str">
        <f t="shared" si="569"/>
        <v>PROFIT</v>
      </c>
    </row>
    <row r="6069" spans="8:23" x14ac:dyDescent="0.35">
      <c r="H6069">
        <v>2013</v>
      </c>
      <c r="I6069" t="s">
        <v>21</v>
      </c>
      <c r="J6069" t="s">
        <v>38</v>
      </c>
      <c r="K6069" t="s">
        <v>256</v>
      </c>
      <c r="L6069" t="str">
        <f t="shared" si="564"/>
        <v>Atlas Apparel Ltd</v>
      </c>
      <c r="M6069" t="s">
        <v>44</v>
      </c>
      <c r="N6069" t="s">
        <v>2540</v>
      </c>
      <c r="O6069">
        <v>6144</v>
      </c>
      <c r="P6069">
        <v>0.64</v>
      </c>
      <c r="Q6069">
        <v>0.96</v>
      </c>
      <c r="R6069">
        <v>1.2391573729863693E-3</v>
      </c>
      <c r="S6069">
        <f t="shared" si="565"/>
        <v>3932.16</v>
      </c>
      <c r="T6069">
        <f t="shared" si="566"/>
        <v>7.6133828996282524</v>
      </c>
      <c r="U6069">
        <f t="shared" si="567"/>
        <v>5898.24</v>
      </c>
      <c r="V6069">
        <f t="shared" si="568"/>
        <v>1958.4666171003716</v>
      </c>
      <c r="W6069" t="str">
        <f t="shared" si="569"/>
        <v>PROFIT</v>
      </c>
    </row>
    <row r="6070" spans="8:23" x14ac:dyDescent="0.35">
      <c r="H6070">
        <v>2013</v>
      </c>
      <c r="I6070" t="s">
        <v>21</v>
      </c>
      <c r="J6070" t="s">
        <v>38</v>
      </c>
      <c r="K6070" t="s">
        <v>256</v>
      </c>
      <c r="L6070" t="str">
        <f t="shared" si="564"/>
        <v>Atlas Apparel Ltd</v>
      </c>
      <c r="M6070" t="s">
        <v>49</v>
      </c>
      <c r="N6070" t="s">
        <v>2541</v>
      </c>
      <c r="O6070">
        <v>6564</v>
      </c>
      <c r="P6070">
        <v>1.05</v>
      </c>
      <c r="Q6070">
        <v>1.02</v>
      </c>
      <c r="R6070">
        <v>0</v>
      </c>
      <c r="S6070">
        <f t="shared" si="565"/>
        <v>6892.2000000000007</v>
      </c>
      <c r="T6070">
        <f t="shared" si="566"/>
        <v>0</v>
      </c>
      <c r="U6070">
        <f t="shared" si="567"/>
        <v>6695.28</v>
      </c>
      <c r="V6070">
        <f t="shared" si="568"/>
        <v>-196.92000000000098</v>
      </c>
      <c r="W6070" t="str">
        <f t="shared" si="569"/>
        <v>LOSS</v>
      </c>
    </row>
    <row r="6071" spans="8:23" x14ac:dyDescent="0.35">
      <c r="H6071">
        <v>2013</v>
      </c>
      <c r="I6071" t="s">
        <v>21</v>
      </c>
      <c r="J6071" t="s">
        <v>38</v>
      </c>
      <c r="K6071" t="s">
        <v>256</v>
      </c>
      <c r="L6071" t="str">
        <f t="shared" si="564"/>
        <v>Atlas Apparel Ltd</v>
      </c>
      <c r="M6071" t="s">
        <v>54</v>
      </c>
      <c r="N6071" t="s">
        <v>2542</v>
      </c>
      <c r="O6071">
        <v>6336</v>
      </c>
      <c r="P6071">
        <v>0.99</v>
      </c>
      <c r="Q6071">
        <v>1.0900000000000001</v>
      </c>
      <c r="R6071">
        <v>1.3850415512465374E-3</v>
      </c>
      <c r="S6071">
        <f t="shared" si="565"/>
        <v>6272.64</v>
      </c>
      <c r="T6071">
        <f t="shared" si="566"/>
        <v>8.7756232686980606</v>
      </c>
      <c r="U6071">
        <f t="shared" si="567"/>
        <v>6906.2400000000007</v>
      </c>
      <c r="V6071">
        <f t="shared" si="568"/>
        <v>624.82437673130232</v>
      </c>
      <c r="W6071" t="str">
        <f t="shared" si="569"/>
        <v>LOSS</v>
      </c>
    </row>
    <row r="6072" spans="8:23" x14ac:dyDescent="0.35">
      <c r="H6072">
        <v>2013</v>
      </c>
      <c r="I6072" t="s">
        <v>21</v>
      </c>
      <c r="J6072" t="s">
        <v>38</v>
      </c>
      <c r="K6072" t="s">
        <v>256</v>
      </c>
      <c r="L6072" t="str">
        <f t="shared" si="564"/>
        <v>Atlas Apparel Ltd</v>
      </c>
      <c r="M6072" t="s">
        <v>59</v>
      </c>
      <c r="N6072" t="s">
        <v>2543</v>
      </c>
      <c r="O6072">
        <v>6828</v>
      </c>
      <c r="P6072">
        <v>0.4</v>
      </c>
      <c r="Q6072">
        <v>0.96</v>
      </c>
      <c r="R6072">
        <v>1.0593220338983051E-3</v>
      </c>
      <c r="S6072">
        <f t="shared" si="565"/>
        <v>2731.2000000000003</v>
      </c>
      <c r="T6072">
        <f t="shared" si="566"/>
        <v>7.2330508474576272</v>
      </c>
      <c r="U6072">
        <f t="shared" si="567"/>
        <v>6554.88</v>
      </c>
      <c r="V6072">
        <f t="shared" si="568"/>
        <v>3816.4469491525424</v>
      </c>
      <c r="W6072" t="str">
        <f t="shared" si="569"/>
        <v>PROFIT</v>
      </c>
    </row>
    <row r="6073" spans="8:23" x14ac:dyDescent="0.35">
      <c r="H6073">
        <v>2013</v>
      </c>
      <c r="I6073" t="s">
        <v>21</v>
      </c>
      <c r="J6073" t="s">
        <v>38</v>
      </c>
      <c r="K6073" t="s">
        <v>256</v>
      </c>
      <c r="L6073" t="str">
        <f t="shared" si="564"/>
        <v>Atlas Apparel Ltd</v>
      </c>
      <c r="M6073" t="s">
        <v>64</v>
      </c>
      <c r="N6073" t="s">
        <v>2544</v>
      </c>
      <c r="O6073">
        <v>5136</v>
      </c>
      <c r="P6073">
        <v>1.19</v>
      </c>
      <c r="Q6073">
        <v>0.91</v>
      </c>
      <c r="R6073">
        <v>0</v>
      </c>
      <c r="S6073">
        <f t="shared" si="565"/>
        <v>6111.84</v>
      </c>
      <c r="T6073">
        <f t="shared" si="566"/>
        <v>0</v>
      </c>
      <c r="U6073">
        <f t="shared" si="567"/>
        <v>4673.76</v>
      </c>
      <c r="V6073">
        <f t="shared" si="568"/>
        <v>-1438.08</v>
      </c>
      <c r="W6073" t="str">
        <f t="shared" si="569"/>
        <v>LOSS</v>
      </c>
    </row>
    <row r="6074" spans="8:23" x14ac:dyDescent="0.35">
      <c r="H6074">
        <v>2013</v>
      </c>
      <c r="I6074" t="s">
        <v>21</v>
      </c>
      <c r="J6074" t="s">
        <v>38</v>
      </c>
      <c r="K6074" t="s">
        <v>256</v>
      </c>
      <c r="L6074" t="str">
        <f t="shared" si="564"/>
        <v>Atlas Apparel Ltd</v>
      </c>
      <c r="M6074" t="s">
        <v>69</v>
      </c>
      <c r="N6074" t="s">
        <v>2545</v>
      </c>
      <c r="O6074">
        <v>7056</v>
      </c>
      <c r="P6074">
        <v>0.4</v>
      </c>
      <c r="Q6074">
        <v>1.06</v>
      </c>
      <c r="R6074">
        <v>1.1587485515643105E-3</v>
      </c>
      <c r="S6074">
        <f t="shared" si="565"/>
        <v>2822.4</v>
      </c>
      <c r="T6074">
        <f t="shared" si="566"/>
        <v>8.1761297798377743</v>
      </c>
      <c r="U6074">
        <f t="shared" si="567"/>
        <v>7479.3600000000006</v>
      </c>
      <c r="V6074">
        <f t="shared" si="568"/>
        <v>4648.7838702201634</v>
      </c>
      <c r="W6074" t="str">
        <f t="shared" si="569"/>
        <v>PROFIT</v>
      </c>
    </row>
    <row r="6075" spans="8:23" x14ac:dyDescent="0.35">
      <c r="H6075">
        <v>2013</v>
      </c>
      <c r="I6075" t="s">
        <v>21</v>
      </c>
      <c r="J6075" t="s">
        <v>2546</v>
      </c>
      <c r="K6075" t="s">
        <v>260</v>
      </c>
      <c r="L6075" t="str">
        <f t="shared" si="564"/>
        <v>Nationwide Tailors Ltd</v>
      </c>
      <c r="M6075" t="s">
        <v>74</v>
      </c>
      <c r="N6075" t="s">
        <v>2547</v>
      </c>
      <c r="O6075">
        <v>300</v>
      </c>
      <c r="P6075">
        <v>1.48</v>
      </c>
      <c r="Q6075">
        <v>1.73</v>
      </c>
      <c r="R6075">
        <v>1.6366612111292963E-3</v>
      </c>
      <c r="S6075">
        <f t="shared" si="565"/>
        <v>444</v>
      </c>
      <c r="T6075">
        <f t="shared" si="566"/>
        <v>0.49099836333878888</v>
      </c>
      <c r="U6075">
        <f t="shared" si="567"/>
        <v>519</v>
      </c>
      <c r="V6075">
        <f t="shared" si="568"/>
        <v>74.50900163666121</v>
      </c>
      <c r="W6075" t="str">
        <f t="shared" si="569"/>
        <v>LOSS</v>
      </c>
    </row>
    <row r="6076" spans="8:23" x14ac:dyDescent="0.35">
      <c r="H6076">
        <v>2013</v>
      </c>
      <c r="I6076" t="s">
        <v>21</v>
      </c>
      <c r="J6076" t="s">
        <v>2546</v>
      </c>
      <c r="K6076" t="s">
        <v>260</v>
      </c>
      <c r="L6076" t="str">
        <f t="shared" si="564"/>
        <v>Nationwide Tailors Ltd</v>
      </c>
      <c r="M6076" t="s">
        <v>79</v>
      </c>
      <c r="N6076" t="s">
        <v>2548</v>
      </c>
      <c r="O6076">
        <v>348</v>
      </c>
      <c r="P6076">
        <v>1.46</v>
      </c>
      <c r="Q6076">
        <v>1.78</v>
      </c>
      <c r="R6076">
        <v>1.2406947890818859E-3</v>
      </c>
      <c r="S6076">
        <f t="shared" si="565"/>
        <v>508.08</v>
      </c>
      <c r="T6076">
        <f t="shared" si="566"/>
        <v>0.4317617866004963</v>
      </c>
      <c r="U6076">
        <f t="shared" si="567"/>
        <v>619.44000000000005</v>
      </c>
      <c r="V6076">
        <f t="shared" si="568"/>
        <v>110.92823821339958</v>
      </c>
      <c r="W6076" t="str">
        <f t="shared" si="569"/>
        <v>LOSS</v>
      </c>
    </row>
    <row r="6077" spans="8:23" x14ac:dyDescent="0.35">
      <c r="H6077">
        <v>2013</v>
      </c>
      <c r="I6077" t="s">
        <v>21</v>
      </c>
      <c r="J6077" t="s">
        <v>2546</v>
      </c>
      <c r="K6077" t="s">
        <v>260</v>
      </c>
      <c r="L6077" t="str">
        <f t="shared" si="564"/>
        <v>Nationwide Tailors Ltd</v>
      </c>
      <c r="M6077" t="s">
        <v>84</v>
      </c>
      <c r="N6077" t="s">
        <v>2549</v>
      </c>
      <c r="O6077">
        <v>636</v>
      </c>
      <c r="P6077">
        <v>1.59</v>
      </c>
      <c r="Q6077">
        <v>1.78</v>
      </c>
      <c r="R6077">
        <v>1.0649627263045794E-3</v>
      </c>
      <c r="S6077">
        <f t="shared" si="565"/>
        <v>1011.24</v>
      </c>
      <c r="T6077">
        <f t="shared" si="566"/>
        <v>0.67731629392971249</v>
      </c>
      <c r="U6077">
        <f t="shared" si="567"/>
        <v>1132.08</v>
      </c>
      <c r="V6077">
        <f t="shared" si="568"/>
        <v>120.16268370607021</v>
      </c>
      <c r="W6077" t="str">
        <f t="shared" si="569"/>
        <v>LOSS</v>
      </c>
    </row>
    <row r="6078" spans="8:23" x14ac:dyDescent="0.35">
      <c r="H6078">
        <v>2013</v>
      </c>
      <c r="I6078" t="s">
        <v>21</v>
      </c>
      <c r="J6078" t="s">
        <v>2546</v>
      </c>
      <c r="K6078" t="s">
        <v>260</v>
      </c>
      <c r="L6078" t="str">
        <f t="shared" si="564"/>
        <v>Nationwide Tailors Ltd</v>
      </c>
      <c r="M6078" t="s">
        <v>89</v>
      </c>
      <c r="N6078" t="s">
        <v>2550</v>
      </c>
      <c r="O6078">
        <v>252</v>
      </c>
      <c r="P6078">
        <v>1.49</v>
      </c>
      <c r="Q6078">
        <v>1.75</v>
      </c>
      <c r="R6078">
        <v>1.221001221001221E-3</v>
      </c>
      <c r="S6078">
        <f t="shared" si="565"/>
        <v>375.48</v>
      </c>
      <c r="T6078">
        <f t="shared" si="566"/>
        <v>0.30769230769230771</v>
      </c>
      <c r="U6078">
        <f t="shared" si="567"/>
        <v>441</v>
      </c>
      <c r="V6078">
        <f t="shared" si="568"/>
        <v>65.212307692307675</v>
      </c>
      <c r="W6078" t="str">
        <f t="shared" si="569"/>
        <v>LOSS</v>
      </c>
    </row>
    <row r="6079" spans="8:23" x14ac:dyDescent="0.35">
      <c r="H6079">
        <v>2013</v>
      </c>
      <c r="I6079" t="s">
        <v>21</v>
      </c>
      <c r="J6079" t="s">
        <v>2546</v>
      </c>
      <c r="K6079" t="s">
        <v>260</v>
      </c>
      <c r="L6079" t="str">
        <f t="shared" si="564"/>
        <v>Nationwide Tailors Ltd</v>
      </c>
      <c r="M6079" t="s">
        <v>94</v>
      </c>
      <c r="N6079" t="s">
        <v>2551</v>
      </c>
      <c r="O6079">
        <v>420</v>
      </c>
      <c r="P6079">
        <v>1.54</v>
      </c>
      <c r="Q6079">
        <v>1.87</v>
      </c>
      <c r="R6079">
        <v>1.29366106080207E-3</v>
      </c>
      <c r="S6079">
        <f t="shared" si="565"/>
        <v>646.80000000000007</v>
      </c>
      <c r="T6079">
        <f t="shared" si="566"/>
        <v>0.54333764553686936</v>
      </c>
      <c r="U6079">
        <f t="shared" si="567"/>
        <v>785.40000000000009</v>
      </c>
      <c r="V6079">
        <f t="shared" si="568"/>
        <v>138.05666235446316</v>
      </c>
      <c r="W6079" t="str">
        <f t="shared" si="569"/>
        <v>LOSS</v>
      </c>
    </row>
    <row r="6080" spans="8:23" x14ac:dyDescent="0.35">
      <c r="H6080">
        <v>2013</v>
      </c>
      <c r="I6080" t="s">
        <v>21</v>
      </c>
      <c r="J6080" t="s">
        <v>2546</v>
      </c>
      <c r="K6080" t="s">
        <v>260</v>
      </c>
      <c r="L6080" t="str">
        <f t="shared" si="564"/>
        <v>Nationwide Tailors Ltd</v>
      </c>
      <c r="M6080" t="s">
        <v>99</v>
      </c>
      <c r="N6080" t="s">
        <v>2552</v>
      </c>
      <c r="O6080">
        <v>456</v>
      </c>
      <c r="P6080">
        <v>1.4</v>
      </c>
      <c r="Q6080">
        <v>1.83</v>
      </c>
      <c r="R6080">
        <v>1.1806375442739079E-3</v>
      </c>
      <c r="S6080">
        <f t="shared" si="565"/>
        <v>638.4</v>
      </c>
      <c r="T6080">
        <f t="shared" si="566"/>
        <v>0.53837072018890197</v>
      </c>
      <c r="U6080">
        <f t="shared" si="567"/>
        <v>834.48</v>
      </c>
      <c r="V6080">
        <f t="shared" si="568"/>
        <v>195.54162927981113</v>
      </c>
      <c r="W6080" t="str">
        <f t="shared" si="569"/>
        <v>LOSS</v>
      </c>
    </row>
    <row r="6081" spans="8:23" x14ac:dyDescent="0.35">
      <c r="H6081">
        <v>2013</v>
      </c>
      <c r="I6081" t="s">
        <v>21</v>
      </c>
      <c r="J6081" t="s">
        <v>2546</v>
      </c>
      <c r="K6081" t="s">
        <v>260</v>
      </c>
      <c r="L6081" t="str">
        <f t="shared" si="564"/>
        <v>Nationwide Tailors Ltd</v>
      </c>
      <c r="M6081" t="s">
        <v>104</v>
      </c>
      <c r="N6081" t="s">
        <v>2553</v>
      </c>
      <c r="O6081">
        <v>420</v>
      </c>
      <c r="P6081">
        <v>1.43</v>
      </c>
      <c r="Q6081">
        <v>1.75</v>
      </c>
      <c r="R6081">
        <v>1.0752688172043011E-3</v>
      </c>
      <c r="S6081">
        <f t="shared" si="565"/>
        <v>600.6</v>
      </c>
      <c r="T6081">
        <f t="shared" si="566"/>
        <v>0.45161290322580644</v>
      </c>
      <c r="U6081">
        <f t="shared" si="567"/>
        <v>735</v>
      </c>
      <c r="V6081">
        <f t="shared" si="568"/>
        <v>133.94838709677418</v>
      </c>
      <c r="W6081" t="str">
        <f t="shared" si="569"/>
        <v>LOSS</v>
      </c>
    </row>
    <row r="6082" spans="8:23" x14ac:dyDescent="0.35">
      <c r="H6082">
        <v>2013</v>
      </c>
      <c r="I6082" t="s">
        <v>21</v>
      </c>
      <c r="J6082" t="s">
        <v>2546</v>
      </c>
      <c r="K6082" t="s">
        <v>260</v>
      </c>
      <c r="L6082" t="str">
        <f t="shared" si="564"/>
        <v>Nationwide Tailors Ltd</v>
      </c>
      <c r="M6082" t="s">
        <v>109</v>
      </c>
      <c r="N6082" t="s">
        <v>2554</v>
      </c>
      <c r="O6082">
        <v>576</v>
      </c>
      <c r="P6082">
        <v>1.43</v>
      </c>
      <c r="Q6082">
        <v>1.71</v>
      </c>
      <c r="R6082">
        <v>1.2360939431396785E-3</v>
      </c>
      <c r="S6082">
        <f t="shared" si="565"/>
        <v>823.68</v>
      </c>
      <c r="T6082">
        <f t="shared" si="566"/>
        <v>0.71199011124845479</v>
      </c>
      <c r="U6082">
        <f t="shared" si="567"/>
        <v>984.96</v>
      </c>
      <c r="V6082">
        <f t="shared" si="568"/>
        <v>160.56800988875162</v>
      </c>
      <c r="W6082" t="str">
        <f t="shared" si="569"/>
        <v>LOSS</v>
      </c>
    </row>
    <row r="6083" spans="8:23" x14ac:dyDescent="0.35">
      <c r="H6083">
        <v>2013</v>
      </c>
      <c r="I6083" t="s">
        <v>21</v>
      </c>
      <c r="J6083" t="s">
        <v>2546</v>
      </c>
      <c r="K6083" t="s">
        <v>260</v>
      </c>
      <c r="L6083" t="str">
        <f t="shared" ref="L6083:L6146" si="570">VLOOKUP($K6083,$A$1:$C$124,MATCH($L$1,$A$1:$C$1,0),0)</f>
        <v>Nationwide Tailors Ltd</v>
      </c>
      <c r="M6083" t="s">
        <v>114</v>
      </c>
      <c r="N6083" t="s">
        <v>2555</v>
      </c>
      <c r="O6083">
        <v>288</v>
      </c>
      <c r="P6083">
        <v>1.55</v>
      </c>
      <c r="Q6083">
        <v>1.9</v>
      </c>
      <c r="R6083">
        <v>1.639344262295082E-3</v>
      </c>
      <c r="S6083">
        <f t="shared" ref="S6083:S6146" si="571">P6083*O6083</f>
        <v>446.40000000000003</v>
      </c>
      <c r="T6083">
        <f t="shared" ref="T6083:T6146" si="572">R6083*O6083</f>
        <v>0.47213114754098362</v>
      </c>
      <c r="U6083">
        <f t="shared" ref="U6083:U6146" si="573">Q6083*O6083</f>
        <v>547.19999999999993</v>
      </c>
      <c r="V6083">
        <f t="shared" ref="V6083:V6146" si="574">Q6083*O6083-S6083-T6083</f>
        <v>100.32786885245892</v>
      </c>
      <c r="W6083" t="str">
        <f t="shared" ref="W6083:W6146" si="575">IF(V6083&gt;1000,"PROFIT","LOSS")</f>
        <v>LOSS</v>
      </c>
    </row>
    <row r="6084" spans="8:23" x14ac:dyDescent="0.35">
      <c r="H6084">
        <v>2013</v>
      </c>
      <c r="I6084" t="s">
        <v>21</v>
      </c>
      <c r="J6084" t="s">
        <v>2546</v>
      </c>
      <c r="K6084" t="s">
        <v>260</v>
      </c>
      <c r="L6084" t="str">
        <f t="shared" si="570"/>
        <v>Nationwide Tailors Ltd</v>
      </c>
      <c r="M6084" t="s">
        <v>119</v>
      </c>
      <c r="N6084" t="s">
        <v>2556</v>
      </c>
      <c r="O6084">
        <v>648</v>
      </c>
      <c r="P6084">
        <v>1.47</v>
      </c>
      <c r="Q6084">
        <v>1.88</v>
      </c>
      <c r="R6084">
        <v>1.0449320794148381E-3</v>
      </c>
      <c r="S6084">
        <f t="shared" si="571"/>
        <v>952.56</v>
      </c>
      <c r="T6084">
        <f t="shared" si="572"/>
        <v>0.67711598746081514</v>
      </c>
      <c r="U6084">
        <f t="shared" si="573"/>
        <v>1218.24</v>
      </c>
      <c r="V6084">
        <f t="shared" si="574"/>
        <v>265.00288401253925</v>
      </c>
      <c r="W6084" t="str">
        <f t="shared" si="575"/>
        <v>LOSS</v>
      </c>
    </row>
    <row r="6085" spans="8:23" x14ac:dyDescent="0.35">
      <c r="H6085">
        <v>2013</v>
      </c>
      <c r="I6085" t="s">
        <v>21</v>
      </c>
      <c r="J6085" t="s">
        <v>2546</v>
      </c>
      <c r="K6085" t="s">
        <v>260</v>
      </c>
      <c r="L6085" t="str">
        <f t="shared" si="570"/>
        <v>Nationwide Tailors Ltd</v>
      </c>
      <c r="M6085" t="s">
        <v>124</v>
      </c>
      <c r="N6085" t="s">
        <v>2557</v>
      </c>
      <c r="O6085">
        <v>588</v>
      </c>
      <c r="P6085">
        <v>1.41</v>
      </c>
      <c r="Q6085">
        <v>1.7</v>
      </c>
      <c r="R6085">
        <v>1.639344262295082E-3</v>
      </c>
      <c r="S6085">
        <f t="shared" si="571"/>
        <v>829.07999999999993</v>
      </c>
      <c r="T6085">
        <f t="shared" si="572"/>
        <v>0.9639344262295082</v>
      </c>
      <c r="U6085">
        <f t="shared" si="573"/>
        <v>999.6</v>
      </c>
      <c r="V6085">
        <f t="shared" si="574"/>
        <v>169.55606557377058</v>
      </c>
      <c r="W6085" t="str">
        <f t="shared" si="575"/>
        <v>LOSS</v>
      </c>
    </row>
    <row r="6086" spans="8:23" x14ac:dyDescent="0.35">
      <c r="H6086">
        <v>2013</v>
      </c>
      <c r="I6086" t="s">
        <v>21</v>
      </c>
      <c r="J6086" t="s">
        <v>2546</v>
      </c>
      <c r="K6086" t="s">
        <v>260</v>
      </c>
      <c r="L6086" t="str">
        <f t="shared" si="570"/>
        <v>Nationwide Tailors Ltd</v>
      </c>
      <c r="M6086" t="s">
        <v>129</v>
      </c>
      <c r="N6086" t="s">
        <v>2558</v>
      </c>
      <c r="O6086">
        <v>492</v>
      </c>
      <c r="P6086">
        <v>1.41</v>
      </c>
      <c r="Q6086">
        <v>1.75</v>
      </c>
      <c r="R6086">
        <v>1.0695187165775401E-3</v>
      </c>
      <c r="S6086">
        <f t="shared" si="571"/>
        <v>693.71999999999991</v>
      </c>
      <c r="T6086">
        <f t="shared" si="572"/>
        <v>0.52620320855614977</v>
      </c>
      <c r="U6086">
        <f t="shared" si="573"/>
        <v>861</v>
      </c>
      <c r="V6086">
        <f t="shared" si="574"/>
        <v>166.75379679144393</v>
      </c>
      <c r="W6086" t="str">
        <f t="shared" si="575"/>
        <v>LOSS</v>
      </c>
    </row>
    <row r="6087" spans="8:23" x14ac:dyDescent="0.35">
      <c r="H6087">
        <v>2013</v>
      </c>
      <c r="I6087" t="s">
        <v>21</v>
      </c>
      <c r="J6087" t="s">
        <v>2546</v>
      </c>
      <c r="K6087" t="s">
        <v>260</v>
      </c>
      <c r="L6087" t="str">
        <f t="shared" si="570"/>
        <v>Nationwide Tailors Ltd</v>
      </c>
      <c r="M6087" t="s">
        <v>134</v>
      </c>
      <c r="N6087" t="s">
        <v>2559</v>
      </c>
      <c r="O6087">
        <v>396</v>
      </c>
      <c r="P6087">
        <v>1.47</v>
      </c>
      <c r="Q6087">
        <v>1.78</v>
      </c>
      <c r="R6087">
        <v>1.2062726176115801E-3</v>
      </c>
      <c r="S6087">
        <f t="shared" si="571"/>
        <v>582.12</v>
      </c>
      <c r="T6087">
        <f t="shared" si="572"/>
        <v>0.47768395657418572</v>
      </c>
      <c r="U6087">
        <f t="shared" si="573"/>
        <v>704.88</v>
      </c>
      <c r="V6087">
        <f t="shared" si="574"/>
        <v>122.28231604342581</v>
      </c>
      <c r="W6087" t="str">
        <f t="shared" si="575"/>
        <v>LOSS</v>
      </c>
    </row>
    <row r="6088" spans="8:23" x14ac:dyDescent="0.35">
      <c r="H6088">
        <v>2013</v>
      </c>
      <c r="I6088" t="s">
        <v>21</v>
      </c>
      <c r="J6088" t="s">
        <v>2546</v>
      </c>
      <c r="K6088" t="s">
        <v>260</v>
      </c>
      <c r="L6088" t="str">
        <f t="shared" si="570"/>
        <v>Nationwide Tailors Ltd</v>
      </c>
      <c r="M6088" t="s">
        <v>139</v>
      </c>
      <c r="N6088" t="s">
        <v>2560</v>
      </c>
      <c r="O6088">
        <v>552</v>
      </c>
      <c r="P6088">
        <v>1.5</v>
      </c>
      <c r="Q6088">
        <v>1.84</v>
      </c>
      <c r="R6088">
        <v>1.3175230566534915E-3</v>
      </c>
      <c r="S6088">
        <f t="shared" si="571"/>
        <v>828</v>
      </c>
      <c r="T6088">
        <f t="shared" si="572"/>
        <v>0.72727272727272729</v>
      </c>
      <c r="U6088">
        <f t="shared" si="573"/>
        <v>1015.6800000000001</v>
      </c>
      <c r="V6088">
        <f t="shared" si="574"/>
        <v>186.95272727272734</v>
      </c>
      <c r="W6088" t="str">
        <f t="shared" si="575"/>
        <v>LOSS</v>
      </c>
    </row>
    <row r="6089" spans="8:23" x14ac:dyDescent="0.35">
      <c r="H6089">
        <v>2013</v>
      </c>
      <c r="I6089" t="s">
        <v>21</v>
      </c>
      <c r="J6089" t="s">
        <v>2546</v>
      </c>
      <c r="K6089" t="s">
        <v>260</v>
      </c>
      <c r="L6089" t="str">
        <f t="shared" si="570"/>
        <v>Nationwide Tailors Ltd</v>
      </c>
      <c r="M6089" t="s">
        <v>144</v>
      </c>
      <c r="N6089" t="s">
        <v>2561</v>
      </c>
      <c r="O6089">
        <v>708</v>
      </c>
      <c r="P6089">
        <v>1.51</v>
      </c>
      <c r="Q6089">
        <v>1.85</v>
      </c>
      <c r="R6089">
        <v>1.1415525114155251E-3</v>
      </c>
      <c r="S6089">
        <f t="shared" si="571"/>
        <v>1069.08</v>
      </c>
      <c r="T6089">
        <f t="shared" si="572"/>
        <v>0.80821917808219168</v>
      </c>
      <c r="U6089">
        <f t="shared" si="573"/>
        <v>1309.8</v>
      </c>
      <c r="V6089">
        <f t="shared" si="574"/>
        <v>239.91178082191783</v>
      </c>
      <c r="W6089" t="str">
        <f t="shared" si="575"/>
        <v>LOSS</v>
      </c>
    </row>
    <row r="6090" spans="8:23" x14ac:dyDescent="0.35">
      <c r="H6090">
        <v>2013</v>
      </c>
      <c r="I6090" t="s">
        <v>21</v>
      </c>
      <c r="J6090" t="s">
        <v>2546</v>
      </c>
      <c r="K6090" t="s">
        <v>260</v>
      </c>
      <c r="L6090" t="str">
        <f t="shared" si="570"/>
        <v>Nationwide Tailors Ltd</v>
      </c>
      <c r="M6090" t="s">
        <v>149</v>
      </c>
      <c r="N6090" t="s">
        <v>2562</v>
      </c>
      <c r="O6090">
        <v>660</v>
      </c>
      <c r="P6090">
        <v>1.52</v>
      </c>
      <c r="Q6090">
        <v>1.87</v>
      </c>
      <c r="R6090">
        <v>1.8181818181818182E-3</v>
      </c>
      <c r="S6090">
        <f t="shared" si="571"/>
        <v>1003.2</v>
      </c>
      <c r="T6090">
        <f t="shared" si="572"/>
        <v>1.2</v>
      </c>
      <c r="U6090">
        <f t="shared" si="573"/>
        <v>1234.2</v>
      </c>
      <c r="V6090">
        <f t="shared" si="574"/>
        <v>229.8</v>
      </c>
      <c r="W6090" t="str">
        <f t="shared" si="575"/>
        <v>LOSS</v>
      </c>
    </row>
    <row r="6091" spans="8:23" x14ac:dyDescent="0.35">
      <c r="H6091">
        <v>2013</v>
      </c>
      <c r="I6091" t="s">
        <v>21</v>
      </c>
      <c r="J6091" t="s">
        <v>2546</v>
      </c>
      <c r="K6091" t="s">
        <v>260</v>
      </c>
      <c r="L6091" t="str">
        <f t="shared" si="570"/>
        <v>Nationwide Tailors Ltd</v>
      </c>
      <c r="M6091" t="s">
        <v>154</v>
      </c>
      <c r="N6091" t="s">
        <v>2563</v>
      </c>
      <c r="O6091">
        <v>384</v>
      </c>
      <c r="P6091">
        <v>1.57</v>
      </c>
      <c r="Q6091">
        <v>1.8</v>
      </c>
      <c r="R6091">
        <v>1.0224948875255625E-3</v>
      </c>
      <c r="S6091">
        <f t="shared" si="571"/>
        <v>602.88</v>
      </c>
      <c r="T6091">
        <f t="shared" si="572"/>
        <v>0.39263803680981602</v>
      </c>
      <c r="U6091">
        <f t="shared" si="573"/>
        <v>691.2</v>
      </c>
      <c r="V6091">
        <f t="shared" si="574"/>
        <v>87.927361963190236</v>
      </c>
      <c r="W6091" t="str">
        <f t="shared" si="575"/>
        <v>LOSS</v>
      </c>
    </row>
    <row r="6092" spans="8:23" x14ac:dyDescent="0.35">
      <c r="H6092">
        <v>2013</v>
      </c>
      <c r="I6092" t="s">
        <v>21</v>
      </c>
      <c r="J6092" t="s">
        <v>2546</v>
      </c>
      <c r="K6092" t="s">
        <v>260</v>
      </c>
      <c r="L6092" t="str">
        <f t="shared" si="570"/>
        <v>Nationwide Tailors Ltd</v>
      </c>
      <c r="M6092" t="s">
        <v>159</v>
      </c>
      <c r="N6092" t="s">
        <v>2564</v>
      </c>
      <c r="O6092">
        <v>396</v>
      </c>
      <c r="P6092">
        <v>1.52</v>
      </c>
      <c r="Q6092">
        <v>1.86</v>
      </c>
      <c r="R6092">
        <v>1.0857763300760044E-3</v>
      </c>
      <c r="S6092">
        <f t="shared" si="571"/>
        <v>601.91999999999996</v>
      </c>
      <c r="T6092">
        <f t="shared" si="572"/>
        <v>0.42996742671009774</v>
      </c>
      <c r="U6092">
        <f t="shared" si="573"/>
        <v>736.56000000000006</v>
      </c>
      <c r="V6092">
        <f t="shared" si="574"/>
        <v>134.21003257328999</v>
      </c>
      <c r="W6092" t="str">
        <f t="shared" si="575"/>
        <v>LOSS</v>
      </c>
    </row>
    <row r="6093" spans="8:23" x14ac:dyDescent="0.35">
      <c r="H6093">
        <v>2013</v>
      </c>
      <c r="I6093" t="s">
        <v>21</v>
      </c>
      <c r="J6093" t="s">
        <v>2546</v>
      </c>
      <c r="K6093" t="s">
        <v>260</v>
      </c>
      <c r="L6093" t="str">
        <f t="shared" si="570"/>
        <v>Nationwide Tailors Ltd</v>
      </c>
      <c r="M6093" t="s">
        <v>164</v>
      </c>
      <c r="N6093" t="s">
        <v>2565</v>
      </c>
      <c r="O6093">
        <v>456</v>
      </c>
      <c r="P6093">
        <v>1.56</v>
      </c>
      <c r="Q6093">
        <v>1.79</v>
      </c>
      <c r="R6093">
        <v>1.0741138560687433E-3</v>
      </c>
      <c r="S6093">
        <f t="shared" si="571"/>
        <v>711.36</v>
      </c>
      <c r="T6093">
        <f t="shared" si="572"/>
        <v>0.48979591836734693</v>
      </c>
      <c r="U6093">
        <f t="shared" si="573"/>
        <v>816.24</v>
      </c>
      <c r="V6093">
        <f t="shared" si="574"/>
        <v>104.39020408163265</v>
      </c>
      <c r="W6093" t="str">
        <f t="shared" si="575"/>
        <v>LOSS</v>
      </c>
    </row>
    <row r="6094" spans="8:23" x14ac:dyDescent="0.35">
      <c r="H6094">
        <v>2013</v>
      </c>
      <c r="I6094" t="s">
        <v>21</v>
      </c>
      <c r="J6094" t="s">
        <v>2546</v>
      </c>
      <c r="K6094" t="s">
        <v>260</v>
      </c>
      <c r="L6094" t="str">
        <f t="shared" si="570"/>
        <v>Nationwide Tailors Ltd</v>
      </c>
      <c r="M6094" t="s">
        <v>169</v>
      </c>
      <c r="N6094" t="s">
        <v>2566</v>
      </c>
      <c r="O6094">
        <v>480</v>
      </c>
      <c r="P6094">
        <v>1.46</v>
      </c>
      <c r="Q6094">
        <v>1.74</v>
      </c>
      <c r="R6094">
        <v>1.5772870662460567E-3</v>
      </c>
      <c r="S6094">
        <f t="shared" si="571"/>
        <v>700.8</v>
      </c>
      <c r="T6094">
        <f t="shared" si="572"/>
        <v>0.75709779179810721</v>
      </c>
      <c r="U6094">
        <f t="shared" si="573"/>
        <v>835.2</v>
      </c>
      <c r="V6094">
        <f t="shared" si="574"/>
        <v>133.64290220820197</v>
      </c>
      <c r="W6094" t="str">
        <f t="shared" si="575"/>
        <v>LOSS</v>
      </c>
    </row>
    <row r="6095" spans="8:23" x14ac:dyDescent="0.35">
      <c r="H6095">
        <v>2013</v>
      </c>
      <c r="I6095" t="s">
        <v>21</v>
      </c>
      <c r="J6095" t="s">
        <v>2546</v>
      </c>
      <c r="K6095" t="s">
        <v>260</v>
      </c>
      <c r="L6095" t="str">
        <f t="shared" si="570"/>
        <v>Nationwide Tailors Ltd</v>
      </c>
      <c r="M6095" t="s">
        <v>174</v>
      </c>
      <c r="N6095" t="s">
        <v>2567</v>
      </c>
      <c r="O6095">
        <v>648</v>
      </c>
      <c r="P6095">
        <v>1.54</v>
      </c>
      <c r="Q6095">
        <v>1.8</v>
      </c>
      <c r="R6095">
        <v>1.2547051442910915E-3</v>
      </c>
      <c r="S6095">
        <f t="shared" si="571"/>
        <v>997.92000000000007</v>
      </c>
      <c r="T6095">
        <f t="shared" si="572"/>
        <v>0.81304893350062735</v>
      </c>
      <c r="U6095">
        <f t="shared" si="573"/>
        <v>1166.4000000000001</v>
      </c>
      <c r="V6095">
        <f t="shared" si="574"/>
        <v>167.66695106649939</v>
      </c>
      <c r="W6095" t="str">
        <f t="shared" si="575"/>
        <v>LOSS</v>
      </c>
    </row>
    <row r="6096" spans="8:23" x14ac:dyDescent="0.35">
      <c r="H6096">
        <v>2013</v>
      </c>
      <c r="I6096" t="s">
        <v>21</v>
      </c>
      <c r="J6096" t="s">
        <v>2546</v>
      </c>
      <c r="K6096" t="s">
        <v>260</v>
      </c>
      <c r="L6096" t="str">
        <f t="shared" si="570"/>
        <v>Nationwide Tailors Ltd</v>
      </c>
      <c r="M6096" t="s">
        <v>179</v>
      </c>
      <c r="N6096" t="s">
        <v>2568</v>
      </c>
      <c r="O6096">
        <v>564</v>
      </c>
      <c r="P6096">
        <v>1.5</v>
      </c>
      <c r="Q6096">
        <v>1.83</v>
      </c>
      <c r="R6096">
        <v>1.0298661174047373E-3</v>
      </c>
      <c r="S6096">
        <f t="shared" si="571"/>
        <v>846</v>
      </c>
      <c r="T6096">
        <f t="shared" si="572"/>
        <v>0.58084449021627182</v>
      </c>
      <c r="U6096">
        <f t="shared" si="573"/>
        <v>1032.1200000000001</v>
      </c>
      <c r="V6096">
        <f t="shared" si="574"/>
        <v>185.53915550978385</v>
      </c>
      <c r="W6096" t="str">
        <f t="shared" si="575"/>
        <v>LOSS</v>
      </c>
    </row>
    <row r="6097" spans="8:23" x14ac:dyDescent="0.35">
      <c r="H6097">
        <v>2013</v>
      </c>
      <c r="I6097" t="s">
        <v>21</v>
      </c>
      <c r="J6097" t="s">
        <v>2546</v>
      </c>
      <c r="K6097" t="s">
        <v>260</v>
      </c>
      <c r="L6097" t="str">
        <f t="shared" si="570"/>
        <v>Nationwide Tailors Ltd</v>
      </c>
      <c r="M6097" t="s">
        <v>184</v>
      </c>
      <c r="N6097" t="s">
        <v>2569</v>
      </c>
      <c r="O6097">
        <v>516</v>
      </c>
      <c r="P6097">
        <v>1.59</v>
      </c>
      <c r="Q6097">
        <v>1.81</v>
      </c>
      <c r="R6097">
        <v>1.1402508551881414E-3</v>
      </c>
      <c r="S6097">
        <f t="shared" si="571"/>
        <v>820.44</v>
      </c>
      <c r="T6097">
        <f t="shared" si="572"/>
        <v>0.58836944127708102</v>
      </c>
      <c r="U6097">
        <f t="shared" si="573"/>
        <v>933.96</v>
      </c>
      <c r="V6097">
        <f t="shared" si="574"/>
        <v>112.9316305587229</v>
      </c>
      <c r="W6097" t="str">
        <f t="shared" si="575"/>
        <v>LOSS</v>
      </c>
    </row>
    <row r="6098" spans="8:23" x14ac:dyDescent="0.35">
      <c r="H6098">
        <v>2013</v>
      </c>
      <c r="I6098" t="s">
        <v>21</v>
      </c>
      <c r="J6098" t="s">
        <v>2546</v>
      </c>
      <c r="K6098" t="s">
        <v>260</v>
      </c>
      <c r="L6098" t="str">
        <f t="shared" si="570"/>
        <v>Nationwide Tailors Ltd</v>
      </c>
      <c r="M6098" t="s">
        <v>189</v>
      </c>
      <c r="N6098" t="s">
        <v>2570</v>
      </c>
      <c r="O6098">
        <v>420</v>
      </c>
      <c r="P6098">
        <v>1.54</v>
      </c>
      <c r="Q6098">
        <v>1.75</v>
      </c>
      <c r="R6098">
        <v>1.4367816091954023E-3</v>
      </c>
      <c r="S6098">
        <f t="shared" si="571"/>
        <v>646.80000000000007</v>
      </c>
      <c r="T6098">
        <f t="shared" si="572"/>
        <v>0.60344827586206895</v>
      </c>
      <c r="U6098">
        <f t="shared" si="573"/>
        <v>735</v>
      </c>
      <c r="V6098">
        <f t="shared" si="574"/>
        <v>87.596551724137868</v>
      </c>
      <c r="W6098" t="str">
        <f t="shared" si="575"/>
        <v>LOSS</v>
      </c>
    </row>
    <row r="6099" spans="8:23" x14ac:dyDescent="0.35">
      <c r="H6099">
        <v>2013</v>
      </c>
      <c r="I6099" t="s">
        <v>21</v>
      </c>
      <c r="J6099" t="s">
        <v>2546</v>
      </c>
      <c r="K6099" t="s">
        <v>260</v>
      </c>
      <c r="L6099" t="str">
        <f t="shared" si="570"/>
        <v>Nationwide Tailors Ltd</v>
      </c>
      <c r="M6099" t="s">
        <v>194</v>
      </c>
      <c r="N6099" t="s">
        <v>2571</v>
      </c>
      <c r="O6099">
        <v>588</v>
      </c>
      <c r="P6099">
        <v>1.6</v>
      </c>
      <c r="Q6099">
        <v>1.7</v>
      </c>
      <c r="R6099">
        <v>1.4641288433382138E-3</v>
      </c>
      <c r="S6099">
        <f t="shared" si="571"/>
        <v>940.80000000000007</v>
      </c>
      <c r="T6099">
        <f t="shared" si="572"/>
        <v>0.86090775988286972</v>
      </c>
      <c r="U6099">
        <f t="shared" si="573"/>
        <v>999.6</v>
      </c>
      <c r="V6099">
        <f t="shared" si="574"/>
        <v>57.939092240117084</v>
      </c>
      <c r="W6099" t="str">
        <f t="shared" si="575"/>
        <v>LOSS</v>
      </c>
    </row>
    <row r="6100" spans="8:23" x14ac:dyDescent="0.35">
      <c r="H6100">
        <v>2013</v>
      </c>
      <c r="I6100" t="s">
        <v>21</v>
      </c>
      <c r="J6100" t="s">
        <v>2546</v>
      </c>
      <c r="K6100" t="s">
        <v>260</v>
      </c>
      <c r="L6100" t="str">
        <f t="shared" si="570"/>
        <v>Nationwide Tailors Ltd</v>
      </c>
      <c r="M6100" t="s">
        <v>199</v>
      </c>
      <c r="N6100" t="s">
        <v>2572</v>
      </c>
      <c r="O6100">
        <v>636</v>
      </c>
      <c r="P6100">
        <v>1.51</v>
      </c>
      <c r="Q6100">
        <v>1.89</v>
      </c>
      <c r="R6100">
        <v>1.4727540500736377E-3</v>
      </c>
      <c r="S6100">
        <f t="shared" si="571"/>
        <v>960.36</v>
      </c>
      <c r="T6100">
        <f t="shared" si="572"/>
        <v>0.93667157584683358</v>
      </c>
      <c r="U6100">
        <f t="shared" si="573"/>
        <v>1202.04</v>
      </c>
      <c r="V6100">
        <f t="shared" si="574"/>
        <v>240.74332842415311</v>
      </c>
      <c r="W6100" t="str">
        <f t="shared" si="575"/>
        <v>LOSS</v>
      </c>
    </row>
    <row r="6101" spans="8:23" x14ac:dyDescent="0.35">
      <c r="H6101">
        <v>2013</v>
      </c>
      <c r="I6101" t="s">
        <v>21</v>
      </c>
      <c r="J6101" t="s">
        <v>2546</v>
      </c>
      <c r="K6101" t="s">
        <v>260</v>
      </c>
      <c r="L6101" t="str">
        <f t="shared" si="570"/>
        <v>Nationwide Tailors Ltd</v>
      </c>
      <c r="M6101" t="s">
        <v>204</v>
      </c>
      <c r="N6101" t="s">
        <v>2573</v>
      </c>
      <c r="O6101">
        <v>384</v>
      </c>
      <c r="P6101">
        <v>1.52</v>
      </c>
      <c r="Q6101">
        <v>1.8</v>
      </c>
      <c r="R6101">
        <v>1.6949152542372881E-3</v>
      </c>
      <c r="S6101">
        <f t="shared" si="571"/>
        <v>583.68000000000006</v>
      </c>
      <c r="T6101">
        <f t="shared" si="572"/>
        <v>0.6508474576271186</v>
      </c>
      <c r="U6101">
        <f t="shared" si="573"/>
        <v>691.2</v>
      </c>
      <c r="V6101">
        <f t="shared" si="574"/>
        <v>106.86915254237286</v>
      </c>
      <c r="W6101" t="str">
        <f t="shared" si="575"/>
        <v>LOSS</v>
      </c>
    </row>
    <row r="6102" spans="8:23" x14ac:dyDescent="0.35">
      <c r="H6102">
        <v>2013</v>
      </c>
      <c r="I6102" t="s">
        <v>21</v>
      </c>
      <c r="J6102" t="s">
        <v>2546</v>
      </c>
      <c r="K6102" t="s">
        <v>260</v>
      </c>
      <c r="L6102" t="str">
        <f t="shared" si="570"/>
        <v>Nationwide Tailors Ltd</v>
      </c>
      <c r="M6102" t="s">
        <v>209</v>
      </c>
      <c r="N6102" t="s">
        <v>2574</v>
      </c>
      <c r="O6102">
        <v>696</v>
      </c>
      <c r="P6102">
        <v>1.58</v>
      </c>
      <c r="Q6102">
        <v>1.86</v>
      </c>
      <c r="R6102">
        <v>1.7667844522968198E-3</v>
      </c>
      <c r="S6102">
        <f t="shared" si="571"/>
        <v>1099.68</v>
      </c>
      <c r="T6102">
        <f t="shared" si="572"/>
        <v>1.2296819787985867</v>
      </c>
      <c r="U6102">
        <f t="shared" si="573"/>
        <v>1294.5600000000002</v>
      </c>
      <c r="V6102">
        <f t="shared" si="574"/>
        <v>193.65031802120151</v>
      </c>
      <c r="W6102" t="str">
        <f t="shared" si="575"/>
        <v>LOSS</v>
      </c>
    </row>
    <row r="6103" spans="8:23" x14ac:dyDescent="0.35">
      <c r="H6103">
        <v>2013</v>
      </c>
      <c r="I6103" t="s">
        <v>21</v>
      </c>
      <c r="J6103" t="s">
        <v>2546</v>
      </c>
      <c r="K6103" t="s">
        <v>260</v>
      </c>
      <c r="L6103" t="str">
        <f t="shared" si="570"/>
        <v>Nationwide Tailors Ltd</v>
      </c>
      <c r="M6103" t="s">
        <v>214</v>
      </c>
      <c r="N6103" t="s">
        <v>2575</v>
      </c>
      <c r="O6103">
        <v>576</v>
      </c>
      <c r="P6103">
        <v>1.4</v>
      </c>
      <c r="Q6103">
        <v>1.85</v>
      </c>
      <c r="R6103">
        <v>1.2578616352201257E-3</v>
      </c>
      <c r="S6103">
        <f t="shared" si="571"/>
        <v>806.4</v>
      </c>
      <c r="T6103">
        <f t="shared" si="572"/>
        <v>0.7245283018867924</v>
      </c>
      <c r="U6103">
        <f t="shared" si="573"/>
        <v>1065.6000000000001</v>
      </c>
      <c r="V6103">
        <f t="shared" si="574"/>
        <v>258.47547169811338</v>
      </c>
      <c r="W6103" t="str">
        <f t="shared" si="575"/>
        <v>LOSS</v>
      </c>
    </row>
    <row r="6104" spans="8:23" x14ac:dyDescent="0.35">
      <c r="H6104">
        <v>2013</v>
      </c>
      <c r="I6104" t="s">
        <v>21</v>
      </c>
      <c r="J6104" t="s">
        <v>2546</v>
      </c>
      <c r="K6104" t="s">
        <v>260</v>
      </c>
      <c r="L6104" t="str">
        <f t="shared" si="570"/>
        <v>Nationwide Tailors Ltd</v>
      </c>
      <c r="M6104" t="s">
        <v>219</v>
      </c>
      <c r="N6104" t="s">
        <v>2576</v>
      </c>
      <c r="O6104">
        <v>720</v>
      </c>
      <c r="P6104">
        <v>1.49</v>
      </c>
      <c r="Q6104">
        <v>1.76</v>
      </c>
      <c r="R6104">
        <v>1.7543859649122807E-3</v>
      </c>
      <c r="S6104">
        <f t="shared" si="571"/>
        <v>1072.8</v>
      </c>
      <c r="T6104">
        <f t="shared" si="572"/>
        <v>1.263157894736842</v>
      </c>
      <c r="U6104">
        <f t="shared" si="573"/>
        <v>1267.2</v>
      </c>
      <c r="V6104">
        <f t="shared" si="574"/>
        <v>193.13684210526324</v>
      </c>
      <c r="W6104" t="str">
        <f t="shared" si="575"/>
        <v>LOSS</v>
      </c>
    </row>
    <row r="6105" spans="8:23" x14ac:dyDescent="0.35">
      <c r="H6105">
        <v>2013</v>
      </c>
      <c r="I6105" t="s">
        <v>21</v>
      </c>
      <c r="J6105" t="s">
        <v>2546</v>
      </c>
      <c r="K6105" t="s">
        <v>260</v>
      </c>
      <c r="L6105" t="str">
        <f t="shared" si="570"/>
        <v>Nationwide Tailors Ltd</v>
      </c>
      <c r="M6105" t="s">
        <v>224</v>
      </c>
      <c r="N6105" t="s">
        <v>2577</v>
      </c>
      <c r="O6105">
        <v>552</v>
      </c>
      <c r="P6105">
        <v>1.6</v>
      </c>
      <c r="Q6105">
        <v>1.7</v>
      </c>
      <c r="R6105">
        <v>1.0857763300760044E-3</v>
      </c>
      <c r="S6105">
        <f t="shared" si="571"/>
        <v>883.2</v>
      </c>
      <c r="T6105">
        <f t="shared" si="572"/>
        <v>0.59934853420195444</v>
      </c>
      <c r="U6105">
        <f t="shared" si="573"/>
        <v>938.4</v>
      </c>
      <c r="V6105">
        <f t="shared" si="574"/>
        <v>54.600651465797981</v>
      </c>
      <c r="W6105" t="str">
        <f t="shared" si="575"/>
        <v>LOSS</v>
      </c>
    </row>
    <row r="6106" spans="8:23" x14ac:dyDescent="0.35">
      <c r="H6106">
        <v>2013</v>
      </c>
      <c r="I6106" t="s">
        <v>21</v>
      </c>
      <c r="J6106" t="s">
        <v>2546</v>
      </c>
      <c r="K6106" t="s">
        <v>260</v>
      </c>
      <c r="L6106" t="str">
        <f t="shared" si="570"/>
        <v>Nationwide Tailors Ltd</v>
      </c>
      <c r="M6106" t="s">
        <v>229</v>
      </c>
      <c r="N6106" t="s">
        <v>2578</v>
      </c>
      <c r="O6106">
        <v>564</v>
      </c>
      <c r="P6106">
        <v>1.46</v>
      </c>
      <c r="Q6106">
        <v>1.79</v>
      </c>
      <c r="R6106">
        <v>1.215066828675577E-3</v>
      </c>
      <c r="S6106">
        <f t="shared" si="571"/>
        <v>823.43999999999994</v>
      </c>
      <c r="T6106">
        <f t="shared" si="572"/>
        <v>0.68529769137302543</v>
      </c>
      <c r="U6106">
        <f t="shared" si="573"/>
        <v>1009.5600000000001</v>
      </c>
      <c r="V6106">
        <f t="shared" si="574"/>
        <v>185.4347023086271</v>
      </c>
      <c r="W6106" t="str">
        <f t="shared" si="575"/>
        <v>LOSS</v>
      </c>
    </row>
    <row r="6107" spans="8:23" x14ac:dyDescent="0.35">
      <c r="H6107">
        <v>2013</v>
      </c>
      <c r="I6107" t="s">
        <v>21</v>
      </c>
      <c r="J6107" t="s">
        <v>2546</v>
      </c>
      <c r="K6107" t="s">
        <v>260</v>
      </c>
      <c r="L6107" t="str">
        <f t="shared" si="570"/>
        <v>Nationwide Tailors Ltd</v>
      </c>
      <c r="M6107" t="s">
        <v>234</v>
      </c>
      <c r="N6107" t="s">
        <v>2579</v>
      </c>
      <c r="O6107">
        <v>660</v>
      </c>
      <c r="P6107">
        <v>1.55</v>
      </c>
      <c r="Q6107">
        <v>1.72</v>
      </c>
      <c r="R6107">
        <v>1.4224751066856331E-3</v>
      </c>
      <c r="S6107">
        <f t="shared" si="571"/>
        <v>1023</v>
      </c>
      <c r="T6107">
        <f t="shared" si="572"/>
        <v>0.9388335704125178</v>
      </c>
      <c r="U6107">
        <f t="shared" si="573"/>
        <v>1135.2</v>
      </c>
      <c r="V6107">
        <f t="shared" si="574"/>
        <v>111.26116642958753</v>
      </c>
      <c r="W6107" t="str">
        <f t="shared" si="575"/>
        <v>LOSS</v>
      </c>
    </row>
    <row r="6108" spans="8:23" x14ac:dyDescent="0.35">
      <c r="H6108">
        <v>2013</v>
      </c>
      <c r="I6108" t="s">
        <v>21</v>
      </c>
      <c r="J6108" t="s">
        <v>2546</v>
      </c>
      <c r="K6108" t="s">
        <v>260</v>
      </c>
      <c r="L6108" t="str">
        <f t="shared" si="570"/>
        <v>Nationwide Tailors Ltd</v>
      </c>
      <c r="M6108" t="s">
        <v>239</v>
      </c>
      <c r="N6108" t="s">
        <v>2580</v>
      </c>
      <c r="O6108">
        <v>624</v>
      </c>
      <c r="P6108">
        <v>1.46</v>
      </c>
      <c r="Q6108">
        <v>1.83</v>
      </c>
      <c r="R6108">
        <v>1.6694490818030051E-3</v>
      </c>
      <c r="S6108">
        <f t="shared" si="571"/>
        <v>911.04</v>
      </c>
      <c r="T6108">
        <f t="shared" si="572"/>
        <v>1.0417362270450752</v>
      </c>
      <c r="U6108">
        <f t="shared" si="573"/>
        <v>1141.92</v>
      </c>
      <c r="V6108">
        <f t="shared" si="574"/>
        <v>229.83826377295503</v>
      </c>
      <c r="W6108" t="str">
        <f t="shared" si="575"/>
        <v>LOSS</v>
      </c>
    </row>
    <row r="6109" spans="8:23" x14ac:dyDescent="0.35">
      <c r="H6109">
        <v>2013</v>
      </c>
      <c r="I6109" t="s">
        <v>21</v>
      </c>
      <c r="J6109" t="s">
        <v>2546</v>
      </c>
      <c r="K6109" t="s">
        <v>260</v>
      </c>
      <c r="L6109" t="str">
        <f t="shared" si="570"/>
        <v>Nationwide Tailors Ltd</v>
      </c>
      <c r="M6109" t="s">
        <v>244</v>
      </c>
      <c r="N6109" t="s">
        <v>2581</v>
      </c>
      <c r="O6109">
        <v>540</v>
      </c>
      <c r="P6109">
        <v>1.41</v>
      </c>
      <c r="Q6109">
        <v>1.81</v>
      </c>
      <c r="R6109">
        <v>1.6863406408094434E-3</v>
      </c>
      <c r="S6109">
        <f t="shared" si="571"/>
        <v>761.4</v>
      </c>
      <c r="T6109">
        <f t="shared" si="572"/>
        <v>0.9106239460370994</v>
      </c>
      <c r="U6109">
        <f t="shared" si="573"/>
        <v>977.4</v>
      </c>
      <c r="V6109">
        <f t="shared" si="574"/>
        <v>215.08937605396289</v>
      </c>
      <c r="W6109" t="str">
        <f t="shared" si="575"/>
        <v>LOSS</v>
      </c>
    </row>
    <row r="6110" spans="8:23" x14ac:dyDescent="0.35">
      <c r="H6110">
        <v>2013</v>
      </c>
      <c r="I6110" t="s">
        <v>21</v>
      </c>
      <c r="J6110" t="s">
        <v>2546</v>
      </c>
      <c r="K6110" t="s">
        <v>260</v>
      </c>
      <c r="L6110" t="str">
        <f t="shared" si="570"/>
        <v>Nationwide Tailors Ltd</v>
      </c>
      <c r="M6110" t="s">
        <v>249</v>
      </c>
      <c r="N6110" t="s">
        <v>2582</v>
      </c>
      <c r="O6110">
        <v>696</v>
      </c>
      <c r="P6110">
        <v>1.47</v>
      </c>
      <c r="Q6110">
        <v>1.8</v>
      </c>
      <c r="R6110">
        <v>1.1547344110854503E-3</v>
      </c>
      <c r="S6110">
        <f t="shared" si="571"/>
        <v>1023.12</v>
      </c>
      <c r="T6110">
        <f t="shared" si="572"/>
        <v>0.80369515011547343</v>
      </c>
      <c r="U6110">
        <f t="shared" si="573"/>
        <v>1252.8</v>
      </c>
      <c r="V6110">
        <f t="shared" si="574"/>
        <v>228.87630484988446</v>
      </c>
      <c r="W6110" t="str">
        <f t="shared" si="575"/>
        <v>LOSS</v>
      </c>
    </row>
    <row r="6111" spans="8:23" x14ac:dyDescent="0.35">
      <c r="H6111">
        <v>2013</v>
      </c>
      <c r="I6111" t="s">
        <v>21</v>
      </c>
      <c r="J6111" t="s">
        <v>2546</v>
      </c>
      <c r="K6111" t="s">
        <v>260</v>
      </c>
      <c r="L6111" t="str">
        <f t="shared" si="570"/>
        <v>Nationwide Tailors Ltd</v>
      </c>
      <c r="M6111" t="s">
        <v>254</v>
      </c>
      <c r="N6111" t="s">
        <v>2583</v>
      </c>
      <c r="O6111">
        <v>432</v>
      </c>
      <c r="P6111">
        <v>1.46</v>
      </c>
      <c r="Q6111">
        <v>1.79</v>
      </c>
      <c r="R6111">
        <v>1.3831258644536654E-3</v>
      </c>
      <c r="S6111">
        <f t="shared" si="571"/>
        <v>630.72</v>
      </c>
      <c r="T6111">
        <f t="shared" si="572"/>
        <v>0.59751037344398339</v>
      </c>
      <c r="U6111">
        <f t="shared" si="573"/>
        <v>773.28</v>
      </c>
      <c r="V6111">
        <f t="shared" si="574"/>
        <v>141.96248962655596</v>
      </c>
      <c r="W6111" t="str">
        <f t="shared" si="575"/>
        <v>LOSS</v>
      </c>
    </row>
    <row r="6112" spans="8:23" x14ac:dyDescent="0.35">
      <c r="H6112">
        <v>2013</v>
      </c>
      <c r="I6112" t="s">
        <v>21</v>
      </c>
      <c r="J6112" t="s">
        <v>2546</v>
      </c>
      <c r="K6112" t="s">
        <v>260</v>
      </c>
      <c r="L6112" t="str">
        <f t="shared" si="570"/>
        <v>Nationwide Tailors Ltd</v>
      </c>
      <c r="M6112" t="s">
        <v>23</v>
      </c>
      <c r="N6112" t="s">
        <v>2584</v>
      </c>
      <c r="O6112">
        <v>648</v>
      </c>
      <c r="P6112">
        <v>1.4</v>
      </c>
      <c r="Q6112">
        <v>1.8</v>
      </c>
      <c r="R6112">
        <v>1.0482180293501049E-3</v>
      </c>
      <c r="S6112">
        <f t="shared" si="571"/>
        <v>907.19999999999993</v>
      </c>
      <c r="T6112">
        <f t="shared" si="572"/>
        <v>0.679245283018868</v>
      </c>
      <c r="U6112">
        <f t="shared" si="573"/>
        <v>1166.4000000000001</v>
      </c>
      <c r="V6112">
        <f t="shared" si="574"/>
        <v>258.52075471698129</v>
      </c>
      <c r="W6112" t="str">
        <f t="shared" si="575"/>
        <v>LOSS</v>
      </c>
    </row>
    <row r="6113" spans="8:23" x14ac:dyDescent="0.35">
      <c r="H6113">
        <v>2013</v>
      </c>
      <c r="I6113" t="s">
        <v>21</v>
      </c>
      <c r="J6113" t="s">
        <v>2546</v>
      </c>
      <c r="K6113" t="s">
        <v>260</v>
      </c>
      <c r="L6113" t="str">
        <f t="shared" si="570"/>
        <v>Nationwide Tailors Ltd</v>
      </c>
      <c r="M6113" t="s">
        <v>28</v>
      </c>
      <c r="N6113" t="s">
        <v>2585</v>
      </c>
      <c r="O6113">
        <v>528</v>
      </c>
      <c r="P6113">
        <v>1.45</v>
      </c>
      <c r="Q6113">
        <v>1.71</v>
      </c>
      <c r="R6113">
        <v>1.6920473773265651E-3</v>
      </c>
      <c r="S6113">
        <f t="shared" si="571"/>
        <v>765.6</v>
      </c>
      <c r="T6113">
        <f t="shared" si="572"/>
        <v>0.89340101522842641</v>
      </c>
      <c r="U6113">
        <f t="shared" si="573"/>
        <v>902.88</v>
      </c>
      <c r="V6113">
        <f t="shared" si="574"/>
        <v>136.38659898477155</v>
      </c>
      <c r="W6113" t="str">
        <f t="shared" si="575"/>
        <v>LOSS</v>
      </c>
    </row>
    <row r="6114" spans="8:23" x14ac:dyDescent="0.35">
      <c r="H6114">
        <v>2013</v>
      </c>
      <c r="I6114" t="s">
        <v>21</v>
      </c>
      <c r="J6114" t="s">
        <v>2546</v>
      </c>
      <c r="K6114" t="s">
        <v>260</v>
      </c>
      <c r="L6114" t="str">
        <f t="shared" si="570"/>
        <v>Nationwide Tailors Ltd</v>
      </c>
      <c r="M6114" t="s">
        <v>33</v>
      </c>
      <c r="N6114" t="s">
        <v>2586</v>
      </c>
      <c r="O6114">
        <v>240</v>
      </c>
      <c r="P6114">
        <v>1.48</v>
      </c>
      <c r="Q6114">
        <v>1.85</v>
      </c>
      <c r="R6114">
        <v>1.1723329425556857E-3</v>
      </c>
      <c r="S6114">
        <f t="shared" si="571"/>
        <v>355.2</v>
      </c>
      <c r="T6114">
        <f t="shared" si="572"/>
        <v>0.2813599062133646</v>
      </c>
      <c r="U6114">
        <f t="shared" si="573"/>
        <v>444</v>
      </c>
      <c r="V6114">
        <f t="shared" si="574"/>
        <v>88.518640093786644</v>
      </c>
      <c r="W6114" t="str">
        <f t="shared" si="575"/>
        <v>LOSS</v>
      </c>
    </row>
    <row r="6115" spans="8:23" x14ac:dyDescent="0.35">
      <c r="H6115">
        <v>2013</v>
      </c>
      <c r="I6115" t="s">
        <v>21</v>
      </c>
      <c r="J6115" t="s">
        <v>2546</v>
      </c>
      <c r="K6115" t="s">
        <v>260</v>
      </c>
      <c r="L6115" t="str">
        <f t="shared" si="570"/>
        <v>Nationwide Tailors Ltd</v>
      </c>
      <c r="M6115" t="s">
        <v>39</v>
      </c>
      <c r="N6115" t="s">
        <v>2587</v>
      </c>
      <c r="O6115">
        <v>396</v>
      </c>
      <c r="P6115">
        <v>1.59</v>
      </c>
      <c r="Q6115">
        <v>1.72</v>
      </c>
      <c r="R6115">
        <v>1.5625000000000001E-3</v>
      </c>
      <c r="S6115">
        <f t="shared" si="571"/>
        <v>629.64</v>
      </c>
      <c r="T6115">
        <f t="shared" si="572"/>
        <v>0.61875000000000002</v>
      </c>
      <c r="U6115">
        <f t="shared" si="573"/>
        <v>681.12</v>
      </c>
      <c r="V6115">
        <f t="shared" si="574"/>
        <v>50.86125000000002</v>
      </c>
      <c r="W6115" t="str">
        <f t="shared" si="575"/>
        <v>LOSS</v>
      </c>
    </row>
    <row r="6116" spans="8:23" x14ac:dyDescent="0.35">
      <c r="H6116">
        <v>2013</v>
      </c>
      <c r="I6116" t="s">
        <v>21</v>
      </c>
      <c r="J6116" t="s">
        <v>2546</v>
      </c>
      <c r="K6116" t="s">
        <v>260</v>
      </c>
      <c r="L6116" t="str">
        <f t="shared" si="570"/>
        <v>Nationwide Tailors Ltd</v>
      </c>
      <c r="M6116" t="s">
        <v>44</v>
      </c>
      <c r="N6116" t="s">
        <v>2588</v>
      </c>
      <c r="O6116">
        <v>408</v>
      </c>
      <c r="P6116">
        <v>1.55</v>
      </c>
      <c r="Q6116">
        <v>1.78</v>
      </c>
      <c r="R6116">
        <v>1.176470588235294E-3</v>
      </c>
      <c r="S6116">
        <f t="shared" si="571"/>
        <v>632.4</v>
      </c>
      <c r="T6116">
        <f t="shared" si="572"/>
        <v>0.48</v>
      </c>
      <c r="U6116">
        <f t="shared" si="573"/>
        <v>726.24</v>
      </c>
      <c r="V6116">
        <f t="shared" si="574"/>
        <v>93.360000000000028</v>
      </c>
      <c r="W6116" t="str">
        <f t="shared" si="575"/>
        <v>LOSS</v>
      </c>
    </row>
    <row r="6117" spans="8:23" x14ac:dyDescent="0.35">
      <c r="H6117">
        <v>2013</v>
      </c>
      <c r="I6117" t="s">
        <v>21</v>
      </c>
      <c r="J6117" t="s">
        <v>2546</v>
      </c>
      <c r="K6117" t="s">
        <v>260</v>
      </c>
      <c r="L6117" t="str">
        <f t="shared" si="570"/>
        <v>Nationwide Tailors Ltd</v>
      </c>
      <c r="M6117" t="s">
        <v>49</v>
      </c>
      <c r="N6117" t="s">
        <v>2589</v>
      </c>
      <c r="O6117">
        <v>588</v>
      </c>
      <c r="P6117">
        <v>1.42</v>
      </c>
      <c r="Q6117">
        <v>1.79</v>
      </c>
      <c r="R6117">
        <v>1.5105740181268882E-3</v>
      </c>
      <c r="S6117">
        <f t="shared" si="571"/>
        <v>834.95999999999992</v>
      </c>
      <c r="T6117">
        <f t="shared" si="572"/>
        <v>0.88821752265861031</v>
      </c>
      <c r="U6117">
        <f t="shared" si="573"/>
        <v>1052.52</v>
      </c>
      <c r="V6117">
        <f t="shared" si="574"/>
        <v>216.67178247734145</v>
      </c>
      <c r="W6117" t="str">
        <f t="shared" si="575"/>
        <v>LOSS</v>
      </c>
    </row>
    <row r="6118" spans="8:23" x14ac:dyDescent="0.35">
      <c r="H6118">
        <v>2013</v>
      </c>
      <c r="I6118" t="s">
        <v>21</v>
      </c>
      <c r="J6118" t="s">
        <v>2546</v>
      </c>
      <c r="K6118" t="s">
        <v>260</v>
      </c>
      <c r="L6118" t="str">
        <f t="shared" si="570"/>
        <v>Nationwide Tailors Ltd</v>
      </c>
      <c r="M6118" t="s">
        <v>54</v>
      </c>
      <c r="N6118" t="s">
        <v>2590</v>
      </c>
      <c r="O6118">
        <v>252</v>
      </c>
      <c r="P6118">
        <v>1.46</v>
      </c>
      <c r="Q6118">
        <v>1.81</v>
      </c>
      <c r="R6118">
        <v>1.0526315789473684E-3</v>
      </c>
      <c r="S6118">
        <f t="shared" si="571"/>
        <v>367.92</v>
      </c>
      <c r="T6118">
        <f t="shared" si="572"/>
        <v>0.26526315789473681</v>
      </c>
      <c r="U6118">
        <f t="shared" si="573"/>
        <v>456.12</v>
      </c>
      <c r="V6118">
        <f t="shared" si="574"/>
        <v>87.934736842105252</v>
      </c>
      <c r="W6118" t="str">
        <f t="shared" si="575"/>
        <v>LOSS</v>
      </c>
    </row>
    <row r="6119" spans="8:23" x14ac:dyDescent="0.35">
      <c r="H6119">
        <v>2013</v>
      </c>
      <c r="I6119" t="s">
        <v>21</v>
      </c>
      <c r="J6119" t="s">
        <v>2546</v>
      </c>
      <c r="K6119" t="s">
        <v>260</v>
      </c>
      <c r="L6119" t="str">
        <f t="shared" si="570"/>
        <v>Nationwide Tailors Ltd</v>
      </c>
      <c r="M6119" t="s">
        <v>59</v>
      </c>
      <c r="N6119" t="s">
        <v>2591</v>
      </c>
      <c r="O6119">
        <v>600</v>
      </c>
      <c r="P6119">
        <v>1.41</v>
      </c>
      <c r="Q6119">
        <v>1.84</v>
      </c>
      <c r="R6119">
        <v>1.1135857461024498E-3</v>
      </c>
      <c r="S6119">
        <f t="shared" si="571"/>
        <v>846</v>
      </c>
      <c r="T6119">
        <f t="shared" si="572"/>
        <v>0.66815144766146994</v>
      </c>
      <c r="U6119">
        <f t="shared" si="573"/>
        <v>1104</v>
      </c>
      <c r="V6119">
        <f t="shared" si="574"/>
        <v>257.33184855233856</v>
      </c>
      <c r="W6119" t="str">
        <f t="shared" si="575"/>
        <v>LOSS</v>
      </c>
    </row>
    <row r="6120" spans="8:23" x14ac:dyDescent="0.35">
      <c r="H6120">
        <v>2013</v>
      </c>
      <c r="I6120" t="s">
        <v>21</v>
      </c>
      <c r="J6120" t="s">
        <v>2546</v>
      </c>
      <c r="K6120" t="s">
        <v>260</v>
      </c>
      <c r="L6120" t="str">
        <f t="shared" si="570"/>
        <v>Nationwide Tailors Ltd</v>
      </c>
      <c r="M6120" t="s">
        <v>64</v>
      </c>
      <c r="N6120" t="s">
        <v>2592</v>
      </c>
      <c r="O6120">
        <v>408</v>
      </c>
      <c r="P6120">
        <v>1.6</v>
      </c>
      <c r="Q6120">
        <v>1.88</v>
      </c>
      <c r="R6120">
        <v>1.8148820326678765E-3</v>
      </c>
      <c r="S6120">
        <f t="shared" si="571"/>
        <v>652.80000000000007</v>
      </c>
      <c r="T6120">
        <f t="shared" si="572"/>
        <v>0.74047186932849363</v>
      </c>
      <c r="U6120">
        <f t="shared" si="573"/>
        <v>767.04</v>
      </c>
      <c r="V6120">
        <f t="shared" si="574"/>
        <v>113.49952813067141</v>
      </c>
      <c r="W6120" t="str">
        <f t="shared" si="575"/>
        <v>LOSS</v>
      </c>
    </row>
    <row r="6121" spans="8:23" x14ac:dyDescent="0.35">
      <c r="H6121">
        <v>2013</v>
      </c>
      <c r="I6121" t="s">
        <v>21</v>
      </c>
      <c r="J6121" t="s">
        <v>2546</v>
      </c>
      <c r="K6121" t="s">
        <v>260</v>
      </c>
      <c r="L6121" t="str">
        <f t="shared" si="570"/>
        <v>Nationwide Tailors Ltd</v>
      </c>
      <c r="M6121" t="s">
        <v>69</v>
      </c>
      <c r="N6121" t="s">
        <v>2593</v>
      </c>
      <c r="O6121">
        <v>396</v>
      </c>
      <c r="P6121">
        <v>1.55</v>
      </c>
      <c r="Q6121">
        <v>1.77</v>
      </c>
      <c r="R6121">
        <v>1.0964912280701754E-3</v>
      </c>
      <c r="S6121">
        <f t="shared" si="571"/>
        <v>613.80000000000007</v>
      </c>
      <c r="T6121">
        <f t="shared" si="572"/>
        <v>0.43421052631578944</v>
      </c>
      <c r="U6121">
        <f t="shared" si="573"/>
        <v>700.92</v>
      </c>
      <c r="V6121">
        <f t="shared" si="574"/>
        <v>86.685789473684096</v>
      </c>
      <c r="W6121" t="str">
        <f t="shared" si="575"/>
        <v>LOSS</v>
      </c>
    </row>
    <row r="6122" spans="8:23" x14ac:dyDescent="0.35">
      <c r="H6122">
        <v>2013</v>
      </c>
      <c r="I6122" t="s">
        <v>21</v>
      </c>
      <c r="J6122" t="s">
        <v>2546</v>
      </c>
      <c r="K6122" t="s">
        <v>260</v>
      </c>
      <c r="L6122" t="str">
        <f t="shared" si="570"/>
        <v>Nationwide Tailors Ltd</v>
      </c>
      <c r="M6122" t="s">
        <v>74</v>
      </c>
      <c r="N6122" t="s">
        <v>2594</v>
      </c>
      <c r="O6122">
        <v>636</v>
      </c>
      <c r="P6122">
        <v>1.57</v>
      </c>
      <c r="Q6122">
        <v>1.77</v>
      </c>
      <c r="R6122">
        <v>1.2004801920768306E-3</v>
      </c>
      <c r="S6122">
        <f t="shared" si="571"/>
        <v>998.5200000000001</v>
      </c>
      <c r="T6122">
        <f t="shared" si="572"/>
        <v>0.76350540216086427</v>
      </c>
      <c r="U6122">
        <f t="shared" si="573"/>
        <v>1125.72</v>
      </c>
      <c r="V6122">
        <f t="shared" si="574"/>
        <v>126.43649459783907</v>
      </c>
      <c r="W6122" t="str">
        <f t="shared" si="575"/>
        <v>LOSS</v>
      </c>
    </row>
    <row r="6123" spans="8:23" x14ac:dyDescent="0.35">
      <c r="H6123">
        <v>2013</v>
      </c>
      <c r="I6123" t="s">
        <v>21</v>
      </c>
      <c r="J6123" t="s">
        <v>2546</v>
      </c>
      <c r="K6123" t="s">
        <v>260</v>
      </c>
      <c r="L6123" t="str">
        <f t="shared" si="570"/>
        <v>Nationwide Tailors Ltd</v>
      </c>
      <c r="M6123" t="s">
        <v>79</v>
      </c>
      <c r="N6123" t="s">
        <v>2595</v>
      </c>
      <c r="O6123">
        <v>600</v>
      </c>
      <c r="P6123">
        <v>1.56</v>
      </c>
      <c r="Q6123">
        <v>1.85</v>
      </c>
      <c r="R6123">
        <v>1.5037593984962407E-3</v>
      </c>
      <c r="S6123">
        <f t="shared" si="571"/>
        <v>936</v>
      </c>
      <c r="T6123">
        <f t="shared" si="572"/>
        <v>0.90225563909774442</v>
      </c>
      <c r="U6123">
        <f t="shared" si="573"/>
        <v>1110</v>
      </c>
      <c r="V6123">
        <f t="shared" si="574"/>
        <v>173.09774436090225</v>
      </c>
      <c r="W6123" t="str">
        <f t="shared" si="575"/>
        <v>LOSS</v>
      </c>
    </row>
    <row r="6124" spans="8:23" x14ac:dyDescent="0.35">
      <c r="H6124">
        <v>2013</v>
      </c>
      <c r="I6124" t="s">
        <v>21</v>
      </c>
      <c r="J6124" t="s">
        <v>2546</v>
      </c>
      <c r="K6124" t="s">
        <v>260</v>
      </c>
      <c r="L6124" t="str">
        <f t="shared" si="570"/>
        <v>Nationwide Tailors Ltd</v>
      </c>
      <c r="M6124" t="s">
        <v>84</v>
      </c>
      <c r="N6124" t="s">
        <v>2596</v>
      </c>
      <c r="O6124">
        <v>324</v>
      </c>
      <c r="P6124">
        <v>1.5</v>
      </c>
      <c r="Q6124">
        <v>1.9</v>
      </c>
      <c r="R6124">
        <v>1.2062726176115801E-3</v>
      </c>
      <c r="S6124">
        <f t="shared" si="571"/>
        <v>486</v>
      </c>
      <c r="T6124">
        <f t="shared" si="572"/>
        <v>0.39083232810615198</v>
      </c>
      <c r="U6124">
        <f t="shared" si="573"/>
        <v>615.6</v>
      </c>
      <c r="V6124">
        <f t="shared" si="574"/>
        <v>129.20916767189388</v>
      </c>
      <c r="W6124" t="str">
        <f t="shared" si="575"/>
        <v>LOSS</v>
      </c>
    </row>
    <row r="6125" spans="8:23" x14ac:dyDescent="0.35">
      <c r="H6125">
        <v>2013</v>
      </c>
      <c r="I6125" t="s">
        <v>21</v>
      </c>
      <c r="J6125" t="s">
        <v>2546</v>
      </c>
      <c r="K6125" t="s">
        <v>260</v>
      </c>
      <c r="L6125" t="str">
        <f t="shared" si="570"/>
        <v>Nationwide Tailors Ltd</v>
      </c>
      <c r="M6125" t="s">
        <v>89</v>
      </c>
      <c r="N6125" t="s">
        <v>2597</v>
      </c>
      <c r="O6125">
        <v>264</v>
      </c>
      <c r="P6125">
        <v>1.57</v>
      </c>
      <c r="Q6125">
        <v>1.85</v>
      </c>
      <c r="R6125">
        <v>1.0729613733905579E-3</v>
      </c>
      <c r="S6125">
        <f t="shared" si="571"/>
        <v>414.48</v>
      </c>
      <c r="T6125">
        <f t="shared" si="572"/>
        <v>0.2832618025751073</v>
      </c>
      <c r="U6125">
        <f t="shared" si="573"/>
        <v>488.40000000000003</v>
      </c>
      <c r="V6125">
        <f t="shared" si="574"/>
        <v>73.636738197424904</v>
      </c>
      <c r="W6125" t="str">
        <f t="shared" si="575"/>
        <v>LOSS</v>
      </c>
    </row>
    <row r="6126" spans="8:23" x14ac:dyDescent="0.35">
      <c r="H6126">
        <v>2013</v>
      </c>
      <c r="I6126" t="s">
        <v>21</v>
      </c>
      <c r="J6126" t="s">
        <v>2546</v>
      </c>
      <c r="K6126" t="s">
        <v>260</v>
      </c>
      <c r="L6126" t="str">
        <f t="shared" si="570"/>
        <v>Nationwide Tailors Ltd</v>
      </c>
      <c r="M6126" t="s">
        <v>94</v>
      </c>
      <c r="N6126" t="s">
        <v>2598</v>
      </c>
      <c r="O6126">
        <v>396</v>
      </c>
      <c r="P6126">
        <v>1.55</v>
      </c>
      <c r="Q6126">
        <v>1.85</v>
      </c>
      <c r="R6126">
        <v>1.4771048744460858E-3</v>
      </c>
      <c r="S6126">
        <f t="shared" si="571"/>
        <v>613.80000000000007</v>
      </c>
      <c r="T6126">
        <f t="shared" si="572"/>
        <v>0.58493353028064998</v>
      </c>
      <c r="U6126">
        <f t="shared" si="573"/>
        <v>732.6</v>
      </c>
      <c r="V6126">
        <f t="shared" si="574"/>
        <v>118.2150664697193</v>
      </c>
      <c r="W6126" t="str">
        <f t="shared" si="575"/>
        <v>LOSS</v>
      </c>
    </row>
    <row r="6127" spans="8:23" x14ac:dyDescent="0.35">
      <c r="H6127">
        <v>2013</v>
      </c>
      <c r="I6127" t="s">
        <v>21</v>
      </c>
      <c r="J6127" t="s">
        <v>2546</v>
      </c>
      <c r="K6127" t="s">
        <v>260</v>
      </c>
      <c r="L6127" t="str">
        <f t="shared" si="570"/>
        <v>Nationwide Tailors Ltd</v>
      </c>
      <c r="M6127" t="s">
        <v>99</v>
      </c>
      <c r="N6127" t="s">
        <v>2599</v>
      </c>
      <c r="O6127">
        <v>636</v>
      </c>
      <c r="P6127">
        <v>1.59</v>
      </c>
      <c r="Q6127">
        <v>1.86</v>
      </c>
      <c r="R6127">
        <v>1.1428571428571429E-3</v>
      </c>
      <c r="S6127">
        <f t="shared" si="571"/>
        <v>1011.24</v>
      </c>
      <c r="T6127">
        <f t="shared" si="572"/>
        <v>0.72685714285714287</v>
      </c>
      <c r="U6127">
        <f t="shared" si="573"/>
        <v>1182.96</v>
      </c>
      <c r="V6127">
        <f t="shared" si="574"/>
        <v>170.99314285714289</v>
      </c>
      <c r="W6127" t="str">
        <f t="shared" si="575"/>
        <v>LOSS</v>
      </c>
    </row>
    <row r="6128" spans="8:23" x14ac:dyDescent="0.35">
      <c r="H6128">
        <v>2013</v>
      </c>
      <c r="I6128" t="s">
        <v>21</v>
      </c>
      <c r="J6128" t="s">
        <v>2546</v>
      </c>
      <c r="K6128" t="s">
        <v>260</v>
      </c>
      <c r="L6128" t="str">
        <f t="shared" si="570"/>
        <v>Nationwide Tailors Ltd</v>
      </c>
      <c r="M6128" t="s">
        <v>104</v>
      </c>
      <c r="N6128" t="s">
        <v>2600</v>
      </c>
      <c r="O6128">
        <v>660</v>
      </c>
      <c r="P6128">
        <v>1.51</v>
      </c>
      <c r="Q6128">
        <v>1.81</v>
      </c>
      <c r="R6128">
        <v>1.3986013986013986E-3</v>
      </c>
      <c r="S6128">
        <f t="shared" si="571"/>
        <v>996.6</v>
      </c>
      <c r="T6128">
        <f t="shared" si="572"/>
        <v>0.92307692307692313</v>
      </c>
      <c r="U6128">
        <f t="shared" si="573"/>
        <v>1194.6000000000001</v>
      </c>
      <c r="V6128">
        <f t="shared" si="574"/>
        <v>197.07692307692318</v>
      </c>
      <c r="W6128" t="str">
        <f t="shared" si="575"/>
        <v>LOSS</v>
      </c>
    </row>
    <row r="6129" spans="8:23" x14ac:dyDescent="0.35">
      <c r="H6129">
        <v>2013</v>
      </c>
      <c r="I6129" t="s">
        <v>21</v>
      </c>
      <c r="J6129" t="s">
        <v>2546</v>
      </c>
      <c r="K6129" t="s">
        <v>260</v>
      </c>
      <c r="L6129" t="str">
        <f t="shared" si="570"/>
        <v>Nationwide Tailors Ltd</v>
      </c>
      <c r="M6129" t="s">
        <v>109</v>
      </c>
      <c r="N6129" t="s">
        <v>2601</v>
      </c>
      <c r="O6129">
        <v>252</v>
      </c>
      <c r="P6129">
        <v>1.47</v>
      </c>
      <c r="Q6129">
        <v>1.71</v>
      </c>
      <c r="R6129">
        <v>1.3698630136986301E-3</v>
      </c>
      <c r="S6129">
        <f t="shared" si="571"/>
        <v>370.44</v>
      </c>
      <c r="T6129">
        <f t="shared" si="572"/>
        <v>0.34520547945205482</v>
      </c>
      <c r="U6129">
        <f t="shared" si="573"/>
        <v>430.92</v>
      </c>
      <c r="V6129">
        <f t="shared" si="574"/>
        <v>60.134794520547963</v>
      </c>
      <c r="W6129" t="str">
        <f t="shared" si="575"/>
        <v>LOSS</v>
      </c>
    </row>
    <row r="6130" spans="8:23" x14ac:dyDescent="0.35">
      <c r="H6130">
        <v>2013</v>
      </c>
      <c r="I6130" t="s">
        <v>21</v>
      </c>
      <c r="J6130" t="s">
        <v>2546</v>
      </c>
      <c r="K6130" t="s">
        <v>260</v>
      </c>
      <c r="L6130" t="str">
        <f t="shared" si="570"/>
        <v>Nationwide Tailors Ltd</v>
      </c>
      <c r="M6130" t="s">
        <v>114</v>
      </c>
      <c r="N6130" t="s">
        <v>2602</v>
      </c>
      <c r="O6130">
        <v>564</v>
      </c>
      <c r="P6130">
        <v>1.59</v>
      </c>
      <c r="Q6130">
        <v>1.8</v>
      </c>
      <c r="R6130">
        <v>1.2360939431396785E-3</v>
      </c>
      <c r="S6130">
        <f t="shared" si="571"/>
        <v>896.76</v>
      </c>
      <c r="T6130">
        <f t="shared" si="572"/>
        <v>0.69715698393077863</v>
      </c>
      <c r="U6130">
        <f t="shared" si="573"/>
        <v>1015.2</v>
      </c>
      <c r="V6130">
        <f t="shared" si="574"/>
        <v>117.74284301606927</v>
      </c>
      <c r="W6130" t="str">
        <f t="shared" si="575"/>
        <v>LOSS</v>
      </c>
    </row>
    <row r="6131" spans="8:23" x14ac:dyDescent="0.35">
      <c r="H6131">
        <v>2013</v>
      </c>
      <c r="I6131" t="s">
        <v>21</v>
      </c>
      <c r="J6131" t="s">
        <v>2546</v>
      </c>
      <c r="K6131" t="s">
        <v>260</v>
      </c>
      <c r="L6131" t="str">
        <f t="shared" si="570"/>
        <v>Nationwide Tailors Ltd</v>
      </c>
      <c r="M6131" t="s">
        <v>119</v>
      </c>
      <c r="N6131" t="s">
        <v>2603</v>
      </c>
      <c r="O6131">
        <v>348</v>
      </c>
      <c r="P6131">
        <v>1.54</v>
      </c>
      <c r="Q6131">
        <v>1.73</v>
      </c>
      <c r="R6131">
        <v>1.6420361247947454E-3</v>
      </c>
      <c r="S6131">
        <f t="shared" si="571"/>
        <v>535.91999999999996</v>
      </c>
      <c r="T6131">
        <f t="shared" si="572"/>
        <v>0.5714285714285714</v>
      </c>
      <c r="U6131">
        <f t="shared" si="573"/>
        <v>602.04</v>
      </c>
      <c r="V6131">
        <f t="shared" si="574"/>
        <v>65.548571428571435</v>
      </c>
      <c r="W6131" t="str">
        <f t="shared" si="575"/>
        <v>LOSS</v>
      </c>
    </row>
    <row r="6132" spans="8:23" x14ac:dyDescent="0.35">
      <c r="H6132">
        <v>2013</v>
      </c>
      <c r="I6132" t="s">
        <v>21</v>
      </c>
      <c r="J6132" t="s">
        <v>2546</v>
      </c>
      <c r="K6132" t="s">
        <v>260</v>
      </c>
      <c r="L6132" t="str">
        <f t="shared" si="570"/>
        <v>Nationwide Tailors Ltd</v>
      </c>
      <c r="M6132" t="s">
        <v>124</v>
      </c>
      <c r="N6132" t="s">
        <v>2604</v>
      </c>
      <c r="O6132">
        <v>468</v>
      </c>
      <c r="P6132">
        <v>1.42</v>
      </c>
      <c r="Q6132">
        <v>1.73</v>
      </c>
      <c r="R6132">
        <v>1.2836970474967907E-3</v>
      </c>
      <c r="S6132">
        <f t="shared" si="571"/>
        <v>664.56</v>
      </c>
      <c r="T6132">
        <f t="shared" si="572"/>
        <v>0.60077021822849808</v>
      </c>
      <c r="U6132">
        <f t="shared" si="573"/>
        <v>809.64</v>
      </c>
      <c r="V6132">
        <f t="shared" si="574"/>
        <v>144.47922978177155</v>
      </c>
      <c r="W6132" t="str">
        <f t="shared" si="575"/>
        <v>LOSS</v>
      </c>
    </row>
    <row r="6133" spans="8:23" x14ac:dyDescent="0.35">
      <c r="H6133">
        <v>2013</v>
      </c>
      <c r="I6133" t="s">
        <v>21</v>
      </c>
      <c r="J6133" t="s">
        <v>2546</v>
      </c>
      <c r="K6133" t="s">
        <v>260</v>
      </c>
      <c r="L6133" t="str">
        <f t="shared" si="570"/>
        <v>Nationwide Tailors Ltd</v>
      </c>
      <c r="M6133" t="s">
        <v>129</v>
      </c>
      <c r="N6133" t="s">
        <v>2605</v>
      </c>
      <c r="O6133">
        <v>480</v>
      </c>
      <c r="P6133">
        <v>1.5</v>
      </c>
      <c r="Q6133">
        <v>1.75</v>
      </c>
      <c r="R6133">
        <v>1.2738853503184713E-3</v>
      </c>
      <c r="S6133">
        <f t="shared" si="571"/>
        <v>720</v>
      </c>
      <c r="T6133">
        <f t="shared" si="572"/>
        <v>0.61146496815286622</v>
      </c>
      <c r="U6133">
        <f t="shared" si="573"/>
        <v>840</v>
      </c>
      <c r="V6133">
        <f t="shared" si="574"/>
        <v>119.38853503184713</v>
      </c>
      <c r="W6133" t="str">
        <f t="shared" si="575"/>
        <v>LOSS</v>
      </c>
    </row>
    <row r="6134" spans="8:23" x14ac:dyDescent="0.35">
      <c r="H6134">
        <v>2013</v>
      </c>
      <c r="I6134" t="s">
        <v>21</v>
      </c>
      <c r="J6134" t="s">
        <v>2546</v>
      </c>
      <c r="K6134" t="s">
        <v>260</v>
      </c>
      <c r="L6134" t="str">
        <f t="shared" si="570"/>
        <v>Nationwide Tailors Ltd</v>
      </c>
      <c r="M6134" t="s">
        <v>134</v>
      </c>
      <c r="N6134" t="s">
        <v>2606</v>
      </c>
      <c r="O6134">
        <v>660</v>
      </c>
      <c r="P6134">
        <v>1.51</v>
      </c>
      <c r="Q6134">
        <v>1.89</v>
      </c>
      <c r="R6134">
        <v>1.0395010395010396E-3</v>
      </c>
      <c r="S6134">
        <f t="shared" si="571"/>
        <v>996.6</v>
      </c>
      <c r="T6134">
        <f t="shared" si="572"/>
        <v>0.68607068607068611</v>
      </c>
      <c r="U6134">
        <f t="shared" si="573"/>
        <v>1247.3999999999999</v>
      </c>
      <c r="V6134">
        <f t="shared" si="574"/>
        <v>250.11392931392916</v>
      </c>
      <c r="W6134" t="str">
        <f t="shared" si="575"/>
        <v>LOSS</v>
      </c>
    </row>
    <row r="6135" spans="8:23" x14ac:dyDescent="0.35">
      <c r="H6135">
        <v>2013</v>
      </c>
      <c r="I6135" t="s">
        <v>21</v>
      </c>
      <c r="J6135" t="s">
        <v>2546</v>
      </c>
      <c r="K6135" t="s">
        <v>260</v>
      </c>
      <c r="L6135" t="str">
        <f t="shared" si="570"/>
        <v>Nationwide Tailors Ltd</v>
      </c>
      <c r="M6135" t="s">
        <v>139</v>
      </c>
      <c r="N6135" t="s">
        <v>2607</v>
      </c>
      <c r="O6135">
        <v>648</v>
      </c>
      <c r="P6135">
        <v>1.49</v>
      </c>
      <c r="Q6135">
        <v>1.79</v>
      </c>
      <c r="R6135">
        <v>1.6103059581320451E-3</v>
      </c>
      <c r="S6135">
        <f t="shared" si="571"/>
        <v>965.52</v>
      </c>
      <c r="T6135">
        <f t="shared" si="572"/>
        <v>1.0434782608695652</v>
      </c>
      <c r="U6135">
        <f t="shared" si="573"/>
        <v>1159.92</v>
      </c>
      <c r="V6135">
        <f t="shared" si="574"/>
        <v>193.35652173913053</v>
      </c>
      <c r="W6135" t="str">
        <f t="shared" si="575"/>
        <v>LOSS</v>
      </c>
    </row>
    <row r="6136" spans="8:23" x14ac:dyDescent="0.35">
      <c r="H6136">
        <v>2013</v>
      </c>
      <c r="I6136" t="s">
        <v>21</v>
      </c>
      <c r="J6136" t="s">
        <v>2546</v>
      </c>
      <c r="K6136" t="s">
        <v>260</v>
      </c>
      <c r="L6136" t="str">
        <f t="shared" si="570"/>
        <v>Nationwide Tailors Ltd</v>
      </c>
      <c r="M6136" t="s">
        <v>144</v>
      </c>
      <c r="N6136" t="s">
        <v>2608</v>
      </c>
      <c r="O6136">
        <v>708</v>
      </c>
      <c r="P6136">
        <v>1.56</v>
      </c>
      <c r="Q6136">
        <v>1.73</v>
      </c>
      <c r="R6136">
        <v>1.2360939431396785E-3</v>
      </c>
      <c r="S6136">
        <f t="shared" si="571"/>
        <v>1104.48</v>
      </c>
      <c r="T6136">
        <f t="shared" si="572"/>
        <v>0.87515451174289238</v>
      </c>
      <c r="U6136">
        <f t="shared" si="573"/>
        <v>1224.8399999999999</v>
      </c>
      <c r="V6136">
        <f t="shared" si="574"/>
        <v>119.48484548825701</v>
      </c>
      <c r="W6136" t="str">
        <f t="shared" si="575"/>
        <v>LOSS</v>
      </c>
    </row>
    <row r="6137" spans="8:23" x14ac:dyDescent="0.35">
      <c r="H6137">
        <v>2013</v>
      </c>
      <c r="I6137" t="s">
        <v>21</v>
      </c>
      <c r="J6137" t="s">
        <v>2546</v>
      </c>
      <c r="K6137" t="s">
        <v>260</v>
      </c>
      <c r="L6137" t="str">
        <f t="shared" si="570"/>
        <v>Nationwide Tailors Ltd</v>
      </c>
      <c r="M6137" t="s">
        <v>149</v>
      </c>
      <c r="N6137" t="s">
        <v>2609</v>
      </c>
      <c r="O6137">
        <v>324</v>
      </c>
      <c r="P6137">
        <v>1.44</v>
      </c>
      <c r="Q6137">
        <v>1.89</v>
      </c>
      <c r="R6137">
        <v>1.25E-3</v>
      </c>
      <c r="S6137">
        <f t="shared" si="571"/>
        <v>466.56</v>
      </c>
      <c r="T6137">
        <f t="shared" si="572"/>
        <v>0.40500000000000003</v>
      </c>
      <c r="U6137">
        <f t="shared" si="573"/>
        <v>612.36</v>
      </c>
      <c r="V6137">
        <f t="shared" si="574"/>
        <v>145.39500000000001</v>
      </c>
      <c r="W6137" t="str">
        <f t="shared" si="575"/>
        <v>LOSS</v>
      </c>
    </row>
    <row r="6138" spans="8:23" x14ac:dyDescent="0.35">
      <c r="H6138">
        <v>2013</v>
      </c>
      <c r="I6138" t="s">
        <v>21</v>
      </c>
      <c r="J6138" t="s">
        <v>2546</v>
      </c>
      <c r="K6138" t="s">
        <v>260</v>
      </c>
      <c r="L6138" t="str">
        <f t="shared" si="570"/>
        <v>Nationwide Tailors Ltd</v>
      </c>
      <c r="M6138" t="s">
        <v>154</v>
      </c>
      <c r="N6138" t="s">
        <v>2610</v>
      </c>
      <c r="O6138">
        <v>240</v>
      </c>
      <c r="P6138">
        <v>1.48</v>
      </c>
      <c r="Q6138">
        <v>1.72</v>
      </c>
      <c r="R6138">
        <v>1.0706638115631692E-3</v>
      </c>
      <c r="S6138">
        <f t="shared" si="571"/>
        <v>355.2</v>
      </c>
      <c r="T6138">
        <f t="shared" si="572"/>
        <v>0.2569593147751606</v>
      </c>
      <c r="U6138">
        <f t="shared" si="573"/>
        <v>412.8</v>
      </c>
      <c r="V6138">
        <f t="shared" si="574"/>
        <v>57.343040685224864</v>
      </c>
      <c r="W6138" t="str">
        <f t="shared" si="575"/>
        <v>LOSS</v>
      </c>
    </row>
    <row r="6139" spans="8:23" x14ac:dyDescent="0.35">
      <c r="H6139">
        <v>2013</v>
      </c>
      <c r="I6139" t="s">
        <v>21</v>
      </c>
      <c r="J6139" t="s">
        <v>2546</v>
      </c>
      <c r="K6139" t="s">
        <v>260</v>
      </c>
      <c r="L6139" t="str">
        <f t="shared" si="570"/>
        <v>Nationwide Tailors Ltd</v>
      </c>
      <c r="M6139" t="s">
        <v>159</v>
      </c>
      <c r="N6139" t="s">
        <v>2611</v>
      </c>
      <c r="O6139">
        <v>360</v>
      </c>
      <c r="P6139">
        <v>1.58</v>
      </c>
      <c r="Q6139">
        <v>1.8</v>
      </c>
      <c r="R6139">
        <v>1.2987012987012987E-3</v>
      </c>
      <c r="S6139">
        <f t="shared" si="571"/>
        <v>568.80000000000007</v>
      </c>
      <c r="T6139">
        <f t="shared" si="572"/>
        <v>0.46753246753246752</v>
      </c>
      <c r="U6139">
        <f t="shared" si="573"/>
        <v>648</v>
      </c>
      <c r="V6139">
        <f t="shared" si="574"/>
        <v>78.732467532467467</v>
      </c>
      <c r="W6139" t="str">
        <f t="shared" si="575"/>
        <v>LOSS</v>
      </c>
    </row>
    <row r="6140" spans="8:23" x14ac:dyDescent="0.35">
      <c r="H6140">
        <v>2013</v>
      </c>
      <c r="I6140" t="s">
        <v>21</v>
      </c>
      <c r="J6140" t="s">
        <v>2546</v>
      </c>
      <c r="K6140" t="s">
        <v>260</v>
      </c>
      <c r="L6140" t="str">
        <f t="shared" si="570"/>
        <v>Nationwide Tailors Ltd</v>
      </c>
      <c r="M6140" t="s">
        <v>164</v>
      </c>
      <c r="N6140" t="s">
        <v>2612</v>
      </c>
      <c r="O6140">
        <v>660</v>
      </c>
      <c r="P6140">
        <v>1.47</v>
      </c>
      <c r="Q6140">
        <v>1.84</v>
      </c>
      <c r="R6140">
        <v>1.0471204188481676E-3</v>
      </c>
      <c r="S6140">
        <f t="shared" si="571"/>
        <v>970.19999999999993</v>
      </c>
      <c r="T6140">
        <f t="shared" si="572"/>
        <v>0.69109947643979064</v>
      </c>
      <c r="U6140">
        <f t="shared" si="573"/>
        <v>1214.4000000000001</v>
      </c>
      <c r="V6140">
        <f t="shared" si="574"/>
        <v>243.50890052356036</v>
      </c>
      <c r="W6140" t="str">
        <f t="shared" si="575"/>
        <v>LOSS</v>
      </c>
    </row>
    <row r="6141" spans="8:23" x14ac:dyDescent="0.35">
      <c r="H6141">
        <v>2013</v>
      </c>
      <c r="I6141" t="s">
        <v>21</v>
      </c>
      <c r="J6141" t="s">
        <v>2546</v>
      </c>
      <c r="K6141" t="s">
        <v>260</v>
      </c>
      <c r="L6141" t="str">
        <f t="shared" si="570"/>
        <v>Nationwide Tailors Ltd</v>
      </c>
      <c r="M6141" t="s">
        <v>169</v>
      </c>
      <c r="N6141" t="s">
        <v>2613</v>
      </c>
      <c r="O6141">
        <v>300</v>
      </c>
      <c r="P6141">
        <v>1.44</v>
      </c>
      <c r="Q6141">
        <v>1.72</v>
      </c>
      <c r="R6141">
        <v>1.2285012285012285E-3</v>
      </c>
      <c r="S6141">
        <f t="shared" si="571"/>
        <v>432</v>
      </c>
      <c r="T6141">
        <f t="shared" si="572"/>
        <v>0.36855036855036855</v>
      </c>
      <c r="U6141">
        <f t="shared" si="573"/>
        <v>516</v>
      </c>
      <c r="V6141">
        <f t="shared" si="574"/>
        <v>83.631449631449627</v>
      </c>
      <c r="W6141" t="str">
        <f t="shared" si="575"/>
        <v>LOSS</v>
      </c>
    </row>
    <row r="6142" spans="8:23" x14ac:dyDescent="0.35">
      <c r="H6142">
        <v>2013</v>
      </c>
      <c r="I6142" t="s">
        <v>21</v>
      </c>
      <c r="J6142" t="s">
        <v>2546</v>
      </c>
      <c r="K6142" t="s">
        <v>260</v>
      </c>
      <c r="L6142" t="str">
        <f t="shared" si="570"/>
        <v>Nationwide Tailors Ltd</v>
      </c>
      <c r="M6142" t="s">
        <v>174</v>
      </c>
      <c r="N6142" t="s">
        <v>2614</v>
      </c>
      <c r="O6142">
        <v>240</v>
      </c>
      <c r="P6142">
        <v>1.52</v>
      </c>
      <c r="Q6142">
        <v>1.78</v>
      </c>
      <c r="R6142">
        <v>1.4858841010401188E-3</v>
      </c>
      <c r="S6142">
        <f t="shared" si="571"/>
        <v>364.8</v>
      </c>
      <c r="T6142">
        <f t="shared" si="572"/>
        <v>0.35661218424962848</v>
      </c>
      <c r="U6142">
        <f t="shared" si="573"/>
        <v>427.2</v>
      </c>
      <c r="V6142">
        <f t="shared" si="574"/>
        <v>62.04338781575035</v>
      </c>
      <c r="W6142" t="str">
        <f t="shared" si="575"/>
        <v>LOSS</v>
      </c>
    </row>
    <row r="6143" spans="8:23" x14ac:dyDescent="0.35">
      <c r="H6143">
        <v>2013</v>
      </c>
      <c r="I6143" t="s">
        <v>21</v>
      </c>
      <c r="J6143" t="s">
        <v>2546</v>
      </c>
      <c r="K6143" t="s">
        <v>260</v>
      </c>
      <c r="L6143" t="str">
        <f t="shared" si="570"/>
        <v>Nationwide Tailors Ltd</v>
      </c>
      <c r="M6143" t="s">
        <v>179</v>
      </c>
      <c r="N6143" t="s">
        <v>2615</v>
      </c>
      <c r="O6143">
        <v>672</v>
      </c>
      <c r="P6143">
        <v>1.5</v>
      </c>
      <c r="Q6143">
        <v>1.73</v>
      </c>
      <c r="R6143">
        <v>1.2360939431396785E-3</v>
      </c>
      <c r="S6143">
        <f t="shared" si="571"/>
        <v>1008</v>
      </c>
      <c r="T6143">
        <f t="shared" si="572"/>
        <v>0.830655129789864</v>
      </c>
      <c r="U6143">
        <f t="shared" si="573"/>
        <v>1162.56</v>
      </c>
      <c r="V6143">
        <f t="shared" si="574"/>
        <v>153.72934487021007</v>
      </c>
      <c r="W6143" t="str">
        <f t="shared" si="575"/>
        <v>LOSS</v>
      </c>
    </row>
    <row r="6144" spans="8:23" x14ac:dyDescent="0.35">
      <c r="H6144">
        <v>2013</v>
      </c>
      <c r="I6144" t="s">
        <v>21</v>
      </c>
      <c r="J6144" t="s">
        <v>2546</v>
      </c>
      <c r="K6144" t="s">
        <v>260</v>
      </c>
      <c r="L6144" t="str">
        <f t="shared" si="570"/>
        <v>Nationwide Tailors Ltd</v>
      </c>
      <c r="M6144" t="s">
        <v>184</v>
      </c>
      <c r="N6144" t="s">
        <v>2616</v>
      </c>
      <c r="O6144">
        <v>420</v>
      </c>
      <c r="P6144">
        <v>1.54</v>
      </c>
      <c r="Q6144">
        <v>1.85</v>
      </c>
      <c r="R6144">
        <v>1.3003901170351106E-3</v>
      </c>
      <c r="S6144">
        <f t="shared" si="571"/>
        <v>646.80000000000007</v>
      </c>
      <c r="T6144">
        <f t="shared" si="572"/>
        <v>0.54616384915474647</v>
      </c>
      <c r="U6144">
        <f t="shared" si="573"/>
        <v>777</v>
      </c>
      <c r="V6144">
        <f t="shared" si="574"/>
        <v>129.65383615084519</v>
      </c>
      <c r="W6144" t="str">
        <f t="shared" si="575"/>
        <v>LOSS</v>
      </c>
    </row>
    <row r="6145" spans="8:23" x14ac:dyDescent="0.35">
      <c r="H6145">
        <v>2013</v>
      </c>
      <c r="I6145" t="s">
        <v>21</v>
      </c>
      <c r="J6145" t="s">
        <v>2546</v>
      </c>
      <c r="K6145" t="s">
        <v>260</v>
      </c>
      <c r="L6145" t="str">
        <f t="shared" si="570"/>
        <v>Nationwide Tailors Ltd</v>
      </c>
      <c r="M6145" t="s">
        <v>189</v>
      </c>
      <c r="N6145" t="s">
        <v>2617</v>
      </c>
      <c r="O6145">
        <v>540</v>
      </c>
      <c r="P6145">
        <v>1.41</v>
      </c>
      <c r="Q6145">
        <v>1.74</v>
      </c>
      <c r="R6145">
        <v>1.4326647564469914E-3</v>
      </c>
      <c r="S6145">
        <f t="shared" si="571"/>
        <v>761.4</v>
      </c>
      <c r="T6145">
        <f t="shared" si="572"/>
        <v>0.77363896848137537</v>
      </c>
      <c r="U6145">
        <f t="shared" si="573"/>
        <v>939.6</v>
      </c>
      <c r="V6145">
        <f t="shared" si="574"/>
        <v>177.42636103151867</v>
      </c>
      <c r="W6145" t="str">
        <f t="shared" si="575"/>
        <v>LOSS</v>
      </c>
    </row>
    <row r="6146" spans="8:23" x14ac:dyDescent="0.35">
      <c r="H6146">
        <v>2013</v>
      </c>
      <c r="I6146" t="s">
        <v>21</v>
      </c>
      <c r="J6146" t="s">
        <v>2546</v>
      </c>
      <c r="K6146" t="s">
        <v>260</v>
      </c>
      <c r="L6146" t="str">
        <f t="shared" si="570"/>
        <v>Nationwide Tailors Ltd</v>
      </c>
      <c r="M6146" t="s">
        <v>194</v>
      </c>
      <c r="N6146" t="s">
        <v>2618</v>
      </c>
      <c r="O6146">
        <v>516</v>
      </c>
      <c r="P6146">
        <v>1.57</v>
      </c>
      <c r="Q6146">
        <v>1.9</v>
      </c>
      <c r="R6146">
        <v>1.2422360248447205E-3</v>
      </c>
      <c r="S6146">
        <f t="shared" si="571"/>
        <v>810.12</v>
      </c>
      <c r="T6146">
        <f t="shared" si="572"/>
        <v>0.64099378881987579</v>
      </c>
      <c r="U6146">
        <f t="shared" si="573"/>
        <v>980.4</v>
      </c>
      <c r="V6146">
        <f t="shared" si="574"/>
        <v>169.63900621118009</v>
      </c>
      <c r="W6146" t="str">
        <f t="shared" si="575"/>
        <v>LOSS</v>
      </c>
    </row>
    <row r="6147" spans="8:23" x14ac:dyDescent="0.35">
      <c r="H6147">
        <v>2013</v>
      </c>
      <c r="I6147" t="s">
        <v>21</v>
      </c>
      <c r="J6147" t="s">
        <v>2546</v>
      </c>
      <c r="K6147" t="s">
        <v>260</v>
      </c>
      <c r="L6147" t="str">
        <f t="shared" ref="L6147:L6210" si="576">VLOOKUP($K6147,$A$1:$C$124,MATCH($L$1,$A$1:$C$1,0),0)</f>
        <v>Nationwide Tailors Ltd</v>
      </c>
      <c r="M6147" t="s">
        <v>199</v>
      </c>
      <c r="N6147" t="s">
        <v>2619</v>
      </c>
      <c r="O6147">
        <v>384</v>
      </c>
      <c r="P6147">
        <v>1.45</v>
      </c>
      <c r="Q6147">
        <v>1.75</v>
      </c>
      <c r="R6147">
        <v>1.2269938650306749E-3</v>
      </c>
      <c r="S6147">
        <f t="shared" ref="S6147:S6210" si="577">P6147*O6147</f>
        <v>556.79999999999995</v>
      </c>
      <c r="T6147">
        <f t="shared" ref="T6147:T6210" si="578">R6147*O6147</f>
        <v>0.4711656441717792</v>
      </c>
      <c r="U6147">
        <f t="shared" ref="U6147:U6210" si="579">Q6147*O6147</f>
        <v>672</v>
      </c>
      <c r="V6147">
        <f t="shared" ref="V6147:V6210" si="580">Q6147*O6147-S6147-T6147</f>
        <v>114.72883435582827</v>
      </c>
      <c r="W6147" t="str">
        <f t="shared" ref="W6147:W6210" si="581">IF(V6147&gt;1000,"PROFIT","LOSS")</f>
        <v>LOSS</v>
      </c>
    </row>
    <row r="6148" spans="8:23" x14ac:dyDescent="0.35">
      <c r="H6148">
        <v>2013</v>
      </c>
      <c r="I6148" t="s">
        <v>21</v>
      </c>
      <c r="J6148" t="s">
        <v>2546</v>
      </c>
      <c r="K6148" t="s">
        <v>260</v>
      </c>
      <c r="L6148" t="str">
        <f t="shared" si="576"/>
        <v>Nationwide Tailors Ltd</v>
      </c>
      <c r="M6148" t="s">
        <v>204</v>
      </c>
      <c r="N6148" t="s">
        <v>2620</v>
      </c>
      <c r="O6148">
        <v>384</v>
      </c>
      <c r="P6148">
        <v>1.54</v>
      </c>
      <c r="Q6148">
        <v>1.82</v>
      </c>
      <c r="R6148">
        <v>1.0362694300518134E-3</v>
      </c>
      <c r="S6148">
        <f t="shared" si="577"/>
        <v>591.36</v>
      </c>
      <c r="T6148">
        <f t="shared" si="578"/>
        <v>0.39792746113989635</v>
      </c>
      <c r="U6148">
        <f t="shared" si="579"/>
        <v>698.88</v>
      </c>
      <c r="V6148">
        <f t="shared" si="580"/>
        <v>107.12207253886008</v>
      </c>
      <c r="W6148" t="str">
        <f t="shared" si="581"/>
        <v>LOSS</v>
      </c>
    </row>
    <row r="6149" spans="8:23" x14ac:dyDescent="0.35">
      <c r="H6149">
        <v>2013</v>
      </c>
      <c r="I6149" t="s">
        <v>21</v>
      </c>
      <c r="J6149" t="s">
        <v>2546</v>
      </c>
      <c r="K6149" t="s">
        <v>260</v>
      </c>
      <c r="L6149" t="str">
        <f t="shared" si="576"/>
        <v>Nationwide Tailors Ltd</v>
      </c>
      <c r="M6149" t="s">
        <v>209</v>
      </c>
      <c r="N6149" t="s">
        <v>2621</v>
      </c>
      <c r="O6149">
        <v>504</v>
      </c>
      <c r="P6149">
        <v>1.55</v>
      </c>
      <c r="Q6149">
        <v>1.89</v>
      </c>
      <c r="R6149">
        <v>1.17096018735363E-3</v>
      </c>
      <c r="S6149">
        <f t="shared" si="577"/>
        <v>781.2</v>
      </c>
      <c r="T6149">
        <f t="shared" si="578"/>
        <v>0.5901639344262295</v>
      </c>
      <c r="U6149">
        <f t="shared" si="579"/>
        <v>952.56</v>
      </c>
      <c r="V6149">
        <f t="shared" si="580"/>
        <v>170.76983606557366</v>
      </c>
      <c r="W6149" t="str">
        <f t="shared" si="581"/>
        <v>LOSS</v>
      </c>
    </row>
    <row r="6150" spans="8:23" x14ac:dyDescent="0.35">
      <c r="H6150">
        <v>2013</v>
      </c>
      <c r="I6150" t="s">
        <v>21</v>
      </c>
      <c r="J6150" t="s">
        <v>2546</v>
      </c>
      <c r="K6150" t="s">
        <v>260</v>
      </c>
      <c r="L6150" t="str">
        <f t="shared" si="576"/>
        <v>Nationwide Tailors Ltd</v>
      </c>
      <c r="M6150" t="s">
        <v>214</v>
      </c>
      <c r="N6150" t="s">
        <v>2622</v>
      </c>
      <c r="O6150">
        <v>480</v>
      </c>
      <c r="P6150">
        <v>1.4</v>
      </c>
      <c r="Q6150">
        <v>1.88</v>
      </c>
      <c r="R6150">
        <v>1.6501650165016502E-3</v>
      </c>
      <c r="S6150">
        <f t="shared" si="577"/>
        <v>672</v>
      </c>
      <c r="T6150">
        <f t="shared" si="578"/>
        <v>0.79207920792079212</v>
      </c>
      <c r="U6150">
        <f t="shared" si="579"/>
        <v>902.4</v>
      </c>
      <c r="V6150">
        <f t="shared" si="580"/>
        <v>229.6079207920792</v>
      </c>
      <c r="W6150" t="str">
        <f t="shared" si="581"/>
        <v>LOSS</v>
      </c>
    </row>
    <row r="6151" spans="8:23" x14ac:dyDescent="0.35">
      <c r="H6151">
        <v>2013</v>
      </c>
      <c r="I6151" t="s">
        <v>21</v>
      </c>
      <c r="J6151" t="s">
        <v>2546</v>
      </c>
      <c r="K6151" t="s">
        <v>260</v>
      </c>
      <c r="L6151" t="str">
        <f t="shared" si="576"/>
        <v>Nationwide Tailors Ltd</v>
      </c>
      <c r="M6151" t="s">
        <v>219</v>
      </c>
      <c r="N6151" t="s">
        <v>2623</v>
      </c>
      <c r="O6151">
        <v>588</v>
      </c>
      <c r="P6151">
        <v>1.53</v>
      </c>
      <c r="Q6151">
        <v>1.75</v>
      </c>
      <c r="R6151">
        <v>1.6920473773265651E-3</v>
      </c>
      <c r="S6151">
        <f t="shared" si="577"/>
        <v>899.64</v>
      </c>
      <c r="T6151">
        <f t="shared" si="578"/>
        <v>0.99492385786802029</v>
      </c>
      <c r="U6151">
        <f t="shared" si="579"/>
        <v>1029</v>
      </c>
      <c r="V6151">
        <f t="shared" si="580"/>
        <v>128.36507614213198</v>
      </c>
      <c r="W6151" t="str">
        <f t="shared" si="581"/>
        <v>LOSS</v>
      </c>
    </row>
    <row r="6152" spans="8:23" x14ac:dyDescent="0.35">
      <c r="H6152">
        <v>2013</v>
      </c>
      <c r="I6152" t="s">
        <v>21</v>
      </c>
      <c r="J6152" t="s">
        <v>2546</v>
      </c>
      <c r="K6152" t="s">
        <v>260</v>
      </c>
      <c r="L6152" t="str">
        <f t="shared" si="576"/>
        <v>Nationwide Tailors Ltd</v>
      </c>
      <c r="M6152" t="s">
        <v>224</v>
      </c>
      <c r="N6152" t="s">
        <v>2624</v>
      </c>
      <c r="O6152">
        <v>324</v>
      </c>
      <c r="P6152">
        <v>1.48</v>
      </c>
      <c r="Q6152">
        <v>1.89</v>
      </c>
      <c r="R6152">
        <v>1.2820512820512821E-3</v>
      </c>
      <c r="S6152">
        <f t="shared" si="577"/>
        <v>479.52</v>
      </c>
      <c r="T6152">
        <f t="shared" si="578"/>
        <v>0.41538461538461541</v>
      </c>
      <c r="U6152">
        <f t="shared" si="579"/>
        <v>612.36</v>
      </c>
      <c r="V6152">
        <f t="shared" si="580"/>
        <v>132.42461538461541</v>
      </c>
      <c r="W6152" t="str">
        <f t="shared" si="581"/>
        <v>LOSS</v>
      </c>
    </row>
    <row r="6153" spans="8:23" x14ac:dyDescent="0.35">
      <c r="H6153">
        <v>2013</v>
      </c>
      <c r="I6153" t="s">
        <v>21</v>
      </c>
      <c r="J6153" t="s">
        <v>2546</v>
      </c>
      <c r="K6153" t="s">
        <v>260</v>
      </c>
      <c r="L6153" t="str">
        <f t="shared" si="576"/>
        <v>Nationwide Tailors Ltd</v>
      </c>
      <c r="M6153" t="s">
        <v>229</v>
      </c>
      <c r="N6153" t="s">
        <v>2625</v>
      </c>
      <c r="O6153">
        <v>672</v>
      </c>
      <c r="P6153">
        <v>1.47</v>
      </c>
      <c r="Q6153">
        <v>1.86</v>
      </c>
      <c r="R6153">
        <v>1.2224938875305623E-3</v>
      </c>
      <c r="S6153">
        <f t="shared" si="577"/>
        <v>987.84</v>
      </c>
      <c r="T6153">
        <f t="shared" si="578"/>
        <v>0.82151589242053791</v>
      </c>
      <c r="U6153">
        <f t="shared" si="579"/>
        <v>1249.92</v>
      </c>
      <c r="V6153">
        <f t="shared" si="580"/>
        <v>261.25848410757948</v>
      </c>
      <c r="W6153" t="str">
        <f t="shared" si="581"/>
        <v>LOSS</v>
      </c>
    </row>
    <row r="6154" spans="8:23" x14ac:dyDescent="0.35">
      <c r="H6154">
        <v>2013</v>
      </c>
      <c r="I6154" t="s">
        <v>21</v>
      </c>
      <c r="J6154" t="s">
        <v>2546</v>
      </c>
      <c r="K6154" t="s">
        <v>260</v>
      </c>
      <c r="L6154" t="str">
        <f t="shared" si="576"/>
        <v>Nationwide Tailors Ltd</v>
      </c>
      <c r="M6154" t="s">
        <v>234</v>
      </c>
      <c r="N6154" t="s">
        <v>2626</v>
      </c>
      <c r="O6154">
        <v>396</v>
      </c>
      <c r="P6154">
        <v>1.41</v>
      </c>
      <c r="Q6154">
        <v>1.71</v>
      </c>
      <c r="R6154">
        <v>1.0256410256410256E-3</v>
      </c>
      <c r="S6154">
        <f t="shared" si="577"/>
        <v>558.36</v>
      </c>
      <c r="T6154">
        <f t="shared" si="578"/>
        <v>0.40615384615384614</v>
      </c>
      <c r="U6154">
        <f t="shared" si="579"/>
        <v>677.16</v>
      </c>
      <c r="V6154">
        <f t="shared" si="580"/>
        <v>118.39384615384611</v>
      </c>
      <c r="W6154" t="str">
        <f t="shared" si="581"/>
        <v>LOSS</v>
      </c>
    </row>
    <row r="6155" spans="8:23" x14ac:dyDescent="0.35">
      <c r="H6155">
        <v>2013</v>
      </c>
      <c r="I6155" t="s">
        <v>21</v>
      </c>
      <c r="J6155" t="s">
        <v>2546</v>
      </c>
      <c r="K6155" t="s">
        <v>260</v>
      </c>
      <c r="L6155" t="str">
        <f t="shared" si="576"/>
        <v>Nationwide Tailors Ltd</v>
      </c>
      <c r="M6155" t="s">
        <v>239</v>
      </c>
      <c r="N6155" t="s">
        <v>2627</v>
      </c>
      <c r="O6155">
        <v>672</v>
      </c>
      <c r="P6155">
        <v>1.41</v>
      </c>
      <c r="Q6155">
        <v>1.77</v>
      </c>
      <c r="R6155">
        <v>1.7271157167530224E-3</v>
      </c>
      <c r="S6155">
        <f t="shared" si="577"/>
        <v>947.52</v>
      </c>
      <c r="T6155">
        <f t="shared" si="578"/>
        <v>1.160621761658031</v>
      </c>
      <c r="U6155">
        <f t="shared" si="579"/>
        <v>1189.44</v>
      </c>
      <c r="V6155">
        <f t="shared" si="580"/>
        <v>240.75937823834204</v>
      </c>
      <c r="W6155" t="str">
        <f t="shared" si="581"/>
        <v>LOSS</v>
      </c>
    </row>
    <row r="6156" spans="8:23" x14ac:dyDescent="0.35">
      <c r="H6156">
        <v>2013</v>
      </c>
      <c r="I6156" t="s">
        <v>21</v>
      </c>
      <c r="J6156" t="s">
        <v>2546</v>
      </c>
      <c r="K6156" t="s">
        <v>260</v>
      </c>
      <c r="L6156" t="str">
        <f t="shared" si="576"/>
        <v>Nationwide Tailors Ltd</v>
      </c>
      <c r="M6156" t="s">
        <v>244</v>
      </c>
      <c r="N6156" t="s">
        <v>2628</v>
      </c>
      <c r="O6156">
        <v>480</v>
      </c>
      <c r="P6156">
        <v>1.4</v>
      </c>
      <c r="Q6156">
        <v>1.83</v>
      </c>
      <c r="R6156">
        <v>1.3192612137203166E-3</v>
      </c>
      <c r="S6156">
        <f t="shared" si="577"/>
        <v>672</v>
      </c>
      <c r="T6156">
        <f t="shared" si="578"/>
        <v>0.63324538258575191</v>
      </c>
      <c r="U6156">
        <f t="shared" si="579"/>
        <v>878.40000000000009</v>
      </c>
      <c r="V6156">
        <f t="shared" si="580"/>
        <v>205.76675461741434</v>
      </c>
      <c r="W6156" t="str">
        <f t="shared" si="581"/>
        <v>LOSS</v>
      </c>
    </row>
    <row r="6157" spans="8:23" x14ac:dyDescent="0.35">
      <c r="H6157">
        <v>2013</v>
      </c>
      <c r="I6157" t="s">
        <v>21</v>
      </c>
      <c r="J6157" t="s">
        <v>2546</v>
      </c>
      <c r="K6157" t="s">
        <v>260</v>
      </c>
      <c r="L6157" t="str">
        <f t="shared" si="576"/>
        <v>Nationwide Tailors Ltd</v>
      </c>
      <c r="M6157" t="s">
        <v>249</v>
      </c>
      <c r="N6157" t="s">
        <v>2629</v>
      </c>
      <c r="O6157">
        <v>312</v>
      </c>
      <c r="P6157">
        <v>1.51</v>
      </c>
      <c r="Q6157">
        <v>1.72</v>
      </c>
      <c r="R6157">
        <v>1.2422360248447205E-3</v>
      </c>
      <c r="S6157">
        <f t="shared" si="577"/>
        <v>471.12</v>
      </c>
      <c r="T6157">
        <f t="shared" si="578"/>
        <v>0.38757763975155279</v>
      </c>
      <c r="U6157">
        <f t="shared" si="579"/>
        <v>536.64</v>
      </c>
      <c r="V6157">
        <f t="shared" si="580"/>
        <v>65.132422360248427</v>
      </c>
      <c r="W6157" t="str">
        <f t="shared" si="581"/>
        <v>LOSS</v>
      </c>
    </row>
    <row r="6158" spans="8:23" x14ac:dyDescent="0.35">
      <c r="H6158">
        <v>2013</v>
      </c>
      <c r="I6158" t="s">
        <v>21</v>
      </c>
      <c r="J6158" t="s">
        <v>2546</v>
      </c>
      <c r="K6158" t="s">
        <v>260</v>
      </c>
      <c r="L6158" t="str">
        <f t="shared" si="576"/>
        <v>Nationwide Tailors Ltd</v>
      </c>
      <c r="M6158" t="s">
        <v>254</v>
      </c>
      <c r="N6158" t="s">
        <v>2630</v>
      </c>
      <c r="O6158">
        <v>480</v>
      </c>
      <c r="P6158">
        <v>1.42</v>
      </c>
      <c r="Q6158">
        <v>1.81</v>
      </c>
      <c r="R6158">
        <v>1.1441647597254005E-3</v>
      </c>
      <c r="S6158">
        <f t="shared" si="577"/>
        <v>681.59999999999991</v>
      </c>
      <c r="T6158">
        <f t="shared" si="578"/>
        <v>0.54919908466819223</v>
      </c>
      <c r="U6158">
        <f t="shared" si="579"/>
        <v>868.80000000000007</v>
      </c>
      <c r="V6158">
        <f t="shared" si="580"/>
        <v>186.65080091533196</v>
      </c>
      <c r="W6158" t="str">
        <f t="shared" si="581"/>
        <v>LOSS</v>
      </c>
    </row>
    <row r="6159" spans="8:23" x14ac:dyDescent="0.35">
      <c r="H6159">
        <v>2013</v>
      </c>
      <c r="I6159" t="s">
        <v>21</v>
      </c>
      <c r="J6159" t="s">
        <v>2546</v>
      </c>
      <c r="K6159" t="s">
        <v>260</v>
      </c>
      <c r="L6159" t="str">
        <f t="shared" si="576"/>
        <v>Nationwide Tailors Ltd</v>
      </c>
      <c r="M6159" t="s">
        <v>23</v>
      </c>
      <c r="N6159" t="s">
        <v>2631</v>
      </c>
      <c r="O6159">
        <v>612</v>
      </c>
      <c r="P6159">
        <v>1.54</v>
      </c>
      <c r="Q6159">
        <v>1.72</v>
      </c>
      <c r="R6159">
        <v>1.358695652173913E-3</v>
      </c>
      <c r="S6159">
        <f t="shared" si="577"/>
        <v>942.48</v>
      </c>
      <c r="T6159">
        <f t="shared" si="578"/>
        <v>0.83152173913043481</v>
      </c>
      <c r="U6159">
        <f t="shared" si="579"/>
        <v>1052.6399999999999</v>
      </c>
      <c r="V6159">
        <f t="shared" si="580"/>
        <v>109.32847826086942</v>
      </c>
      <c r="W6159" t="str">
        <f t="shared" si="581"/>
        <v>LOSS</v>
      </c>
    </row>
    <row r="6160" spans="8:23" x14ac:dyDescent="0.35">
      <c r="H6160">
        <v>2013</v>
      </c>
      <c r="I6160" t="s">
        <v>21</v>
      </c>
      <c r="J6160" t="s">
        <v>2546</v>
      </c>
      <c r="K6160" t="s">
        <v>260</v>
      </c>
      <c r="L6160" t="str">
        <f t="shared" si="576"/>
        <v>Nationwide Tailors Ltd</v>
      </c>
      <c r="M6160" t="s">
        <v>28</v>
      </c>
      <c r="N6160" t="s">
        <v>2632</v>
      </c>
      <c r="O6160">
        <v>588</v>
      </c>
      <c r="P6160">
        <v>1.57</v>
      </c>
      <c r="Q6160">
        <v>1.87</v>
      </c>
      <c r="R6160">
        <v>1.6025641025641025E-3</v>
      </c>
      <c r="S6160">
        <f t="shared" si="577"/>
        <v>923.16000000000008</v>
      </c>
      <c r="T6160">
        <f t="shared" si="578"/>
        <v>0.94230769230769229</v>
      </c>
      <c r="U6160">
        <f t="shared" si="579"/>
        <v>1099.5600000000002</v>
      </c>
      <c r="V6160">
        <f t="shared" si="580"/>
        <v>175.45769230769241</v>
      </c>
      <c r="W6160" t="str">
        <f t="shared" si="581"/>
        <v>LOSS</v>
      </c>
    </row>
    <row r="6161" spans="8:23" x14ac:dyDescent="0.35">
      <c r="H6161">
        <v>2013</v>
      </c>
      <c r="I6161" t="s">
        <v>21</v>
      </c>
      <c r="J6161" t="s">
        <v>2546</v>
      </c>
      <c r="K6161" t="s">
        <v>260</v>
      </c>
      <c r="L6161" t="str">
        <f t="shared" si="576"/>
        <v>Nationwide Tailors Ltd</v>
      </c>
      <c r="M6161" t="s">
        <v>33</v>
      </c>
      <c r="N6161" t="s">
        <v>2633</v>
      </c>
      <c r="O6161">
        <v>456</v>
      </c>
      <c r="P6161">
        <v>1.59</v>
      </c>
      <c r="Q6161">
        <v>1.86</v>
      </c>
      <c r="R6161">
        <v>1.3717421124828531E-3</v>
      </c>
      <c r="S6161">
        <f t="shared" si="577"/>
        <v>725.04000000000008</v>
      </c>
      <c r="T6161">
        <f t="shared" si="578"/>
        <v>0.625514403292181</v>
      </c>
      <c r="U6161">
        <f t="shared" si="579"/>
        <v>848.16000000000008</v>
      </c>
      <c r="V6161">
        <f t="shared" si="580"/>
        <v>122.49448559670782</v>
      </c>
      <c r="W6161" t="str">
        <f t="shared" si="581"/>
        <v>LOSS</v>
      </c>
    </row>
    <row r="6162" spans="8:23" x14ac:dyDescent="0.35">
      <c r="H6162">
        <v>2013</v>
      </c>
      <c r="I6162" t="s">
        <v>21</v>
      </c>
      <c r="J6162" t="s">
        <v>2546</v>
      </c>
      <c r="K6162" t="s">
        <v>260</v>
      </c>
      <c r="L6162" t="str">
        <f t="shared" si="576"/>
        <v>Nationwide Tailors Ltd</v>
      </c>
      <c r="M6162" t="s">
        <v>39</v>
      </c>
      <c r="N6162" t="s">
        <v>2634</v>
      </c>
      <c r="O6162">
        <v>240</v>
      </c>
      <c r="P6162">
        <v>1.57</v>
      </c>
      <c r="Q6162">
        <v>1.9</v>
      </c>
      <c r="R6162">
        <v>1.3037809647979139E-3</v>
      </c>
      <c r="S6162">
        <f t="shared" si="577"/>
        <v>376.8</v>
      </c>
      <c r="T6162">
        <f t="shared" si="578"/>
        <v>0.31290743155149936</v>
      </c>
      <c r="U6162">
        <f t="shared" si="579"/>
        <v>456</v>
      </c>
      <c r="V6162">
        <f t="shared" si="580"/>
        <v>78.887092568448494</v>
      </c>
      <c r="W6162" t="str">
        <f t="shared" si="581"/>
        <v>LOSS</v>
      </c>
    </row>
    <row r="6163" spans="8:23" x14ac:dyDescent="0.35">
      <c r="H6163">
        <v>2013</v>
      </c>
      <c r="I6163" t="s">
        <v>21</v>
      </c>
      <c r="J6163" t="s">
        <v>2546</v>
      </c>
      <c r="K6163" t="s">
        <v>260</v>
      </c>
      <c r="L6163" t="str">
        <f t="shared" si="576"/>
        <v>Nationwide Tailors Ltd</v>
      </c>
      <c r="M6163" t="s">
        <v>44</v>
      </c>
      <c r="N6163" t="s">
        <v>2635</v>
      </c>
      <c r="O6163">
        <v>528</v>
      </c>
      <c r="P6163">
        <v>1.49</v>
      </c>
      <c r="Q6163">
        <v>1.84</v>
      </c>
      <c r="R6163">
        <v>1.0660980810234541E-3</v>
      </c>
      <c r="S6163">
        <f t="shared" si="577"/>
        <v>786.72</v>
      </c>
      <c r="T6163">
        <f t="shared" si="578"/>
        <v>0.56289978678038377</v>
      </c>
      <c r="U6163">
        <f t="shared" si="579"/>
        <v>971.5200000000001</v>
      </c>
      <c r="V6163">
        <f t="shared" si="580"/>
        <v>184.23710021321969</v>
      </c>
      <c r="W6163" t="str">
        <f t="shared" si="581"/>
        <v>LOSS</v>
      </c>
    </row>
    <row r="6164" spans="8:23" x14ac:dyDescent="0.35">
      <c r="H6164">
        <v>2013</v>
      </c>
      <c r="I6164" t="s">
        <v>21</v>
      </c>
      <c r="J6164" t="s">
        <v>2546</v>
      </c>
      <c r="K6164" t="s">
        <v>260</v>
      </c>
      <c r="L6164" t="str">
        <f t="shared" si="576"/>
        <v>Nationwide Tailors Ltd</v>
      </c>
      <c r="M6164" t="s">
        <v>49</v>
      </c>
      <c r="N6164" t="s">
        <v>2637</v>
      </c>
      <c r="O6164">
        <v>504</v>
      </c>
      <c r="P6164">
        <v>1.42</v>
      </c>
      <c r="Q6164">
        <v>1.84</v>
      </c>
      <c r="R6164">
        <v>1.1494252873563218E-3</v>
      </c>
      <c r="S6164">
        <f t="shared" si="577"/>
        <v>715.68</v>
      </c>
      <c r="T6164">
        <f t="shared" si="578"/>
        <v>0.57931034482758625</v>
      </c>
      <c r="U6164">
        <f t="shared" si="579"/>
        <v>927.36</v>
      </c>
      <c r="V6164">
        <f t="shared" si="580"/>
        <v>211.10068965517249</v>
      </c>
      <c r="W6164" t="str">
        <f t="shared" si="581"/>
        <v>LOSS</v>
      </c>
    </row>
    <row r="6165" spans="8:23" x14ac:dyDescent="0.35">
      <c r="H6165">
        <v>2013</v>
      </c>
      <c r="I6165" t="s">
        <v>21</v>
      </c>
      <c r="J6165" t="s">
        <v>647</v>
      </c>
      <c r="K6165" t="s">
        <v>264</v>
      </c>
      <c r="L6165" t="str">
        <f t="shared" si="576"/>
        <v>GarmentHub Kenya</v>
      </c>
      <c r="M6165" t="s">
        <v>54</v>
      </c>
      <c r="N6165" t="s">
        <v>2638</v>
      </c>
      <c r="O6165">
        <v>816</v>
      </c>
      <c r="P6165">
        <v>1.24</v>
      </c>
      <c r="Q6165">
        <v>1.7</v>
      </c>
      <c r="R6165">
        <v>1.6366612111292963E-3</v>
      </c>
      <c r="S6165">
        <f t="shared" si="577"/>
        <v>1011.84</v>
      </c>
      <c r="T6165">
        <f t="shared" si="578"/>
        <v>1.3355155482815058</v>
      </c>
      <c r="U6165">
        <f t="shared" si="579"/>
        <v>1387.2</v>
      </c>
      <c r="V6165">
        <f t="shared" si="580"/>
        <v>374.02448445171854</v>
      </c>
      <c r="W6165" t="str">
        <f t="shared" si="581"/>
        <v>LOSS</v>
      </c>
    </row>
    <row r="6166" spans="8:23" x14ac:dyDescent="0.35">
      <c r="H6166">
        <v>2013</v>
      </c>
      <c r="I6166" t="s">
        <v>21</v>
      </c>
      <c r="J6166" t="s">
        <v>647</v>
      </c>
      <c r="K6166" t="s">
        <v>264</v>
      </c>
      <c r="L6166" t="str">
        <f t="shared" si="576"/>
        <v>GarmentHub Kenya</v>
      </c>
      <c r="M6166" t="s">
        <v>59</v>
      </c>
      <c r="N6166" t="s">
        <v>2639</v>
      </c>
      <c r="O6166">
        <v>888</v>
      </c>
      <c r="P6166">
        <v>1.27</v>
      </c>
      <c r="Q6166">
        <v>1.77</v>
      </c>
      <c r="R6166">
        <v>1.2722646310432571E-3</v>
      </c>
      <c r="S6166">
        <f t="shared" si="577"/>
        <v>1127.76</v>
      </c>
      <c r="T6166">
        <f t="shared" si="578"/>
        <v>1.1297709923664123</v>
      </c>
      <c r="U6166">
        <f t="shared" si="579"/>
        <v>1571.76</v>
      </c>
      <c r="V6166">
        <f t="shared" si="580"/>
        <v>442.87022900763361</v>
      </c>
      <c r="W6166" t="str">
        <f t="shared" si="581"/>
        <v>LOSS</v>
      </c>
    </row>
    <row r="6167" spans="8:23" x14ac:dyDescent="0.35">
      <c r="H6167">
        <v>2013</v>
      </c>
      <c r="I6167" t="s">
        <v>21</v>
      </c>
      <c r="J6167" t="s">
        <v>647</v>
      </c>
      <c r="K6167" t="s">
        <v>264</v>
      </c>
      <c r="L6167" t="str">
        <f t="shared" si="576"/>
        <v>GarmentHub Kenya</v>
      </c>
      <c r="M6167" t="s">
        <v>64</v>
      </c>
      <c r="N6167" t="s">
        <v>2640</v>
      </c>
      <c r="O6167">
        <v>1044</v>
      </c>
      <c r="P6167">
        <v>1.48</v>
      </c>
      <c r="Q6167">
        <v>1.71</v>
      </c>
      <c r="R6167">
        <v>1.2269938650306749E-3</v>
      </c>
      <c r="S6167">
        <f t="shared" si="577"/>
        <v>1545.12</v>
      </c>
      <c r="T6167">
        <f t="shared" si="578"/>
        <v>1.2809815950920247</v>
      </c>
      <c r="U6167">
        <f t="shared" si="579"/>
        <v>1785.24</v>
      </c>
      <c r="V6167">
        <f t="shared" si="580"/>
        <v>238.8390184049081</v>
      </c>
      <c r="W6167" t="str">
        <f t="shared" si="581"/>
        <v>LOSS</v>
      </c>
    </row>
    <row r="6168" spans="8:23" x14ac:dyDescent="0.35">
      <c r="H6168">
        <v>2013</v>
      </c>
      <c r="I6168" t="s">
        <v>21</v>
      </c>
      <c r="J6168" t="s">
        <v>647</v>
      </c>
      <c r="K6168" t="s">
        <v>264</v>
      </c>
      <c r="L6168" t="str">
        <f t="shared" si="576"/>
        <v>GarmentHub Kenya</v>
      </c>
      <c r="M6168" t="s">
        <v>69</v>
      </c>
      <c r="N6168" t="s">
        <v>2641</v>
      </c>
      <c r="O6168">
        <v>708</v>
      </c>
      <c r="P6168">
        <v>1.32</v>
      </c>
      <c r="Q6168">
        <v>1.62</v>
      </c>
      <c r="R6168">
        <v>1.7667844522968198E-3</v>
      </c>
      <c r="S6168">
        <f t="shared" si="577"/>
        <v>934.56000000000006</v>
      </c>
      <c r="T6168">
        <f t="shared" si="578"/>
        <v>1.2508833922261484</v>
      </c>
      <c r="U6168">
        <f t="shared" si="579"/>
        <v>1146.96</v>
      </c>
      <c r="V6168">
        <f t="shared" si="580"/>
        <v>211.14911660777383</v>
      </c>
      <c r="W6168" t="str">
        <f t="shared" si="581"/>
        <v>LOSS</v>
      </c>
    </row>
    <row r="6169" spans="8:23" x14ac:dyDescent="0.35">
      <c r="H6169">
        <v>2013</v>
      </c>
      <c r="I6169" t="s">
        <v>21</v>
      </c>
      <c r="J6169" t="s">
        <v>647</v>
      </c>
      <c r="K6169" t="s">
        <v>264</v>
      </c>
      <c r="L6169" t="str">
        <f t="shared" si="576"/>
        <v>GarmentHub Kenya</v>
      </c>
      <c r="M6169" t="s">
        <v>74</v>
      </c>
      <c r="N6169" t="s">
        <v>2642</v>
      </c>
      <c r="O6169">
        <v>1284</v>
      </c>
      <c r="P6169">
        <v>1.1399999999999999</v>
      </c>
      <c r="Q6169">
        <v>1.6</v>
      </c>
      <c r="R6169">
        <v>1.1013215859030838E-3</v>
      </c>
      <c r="S6169">
        <f t="shared" si="577"/>
        <v>1463.7599999999998</v>
      </c>
      <c r="T6169">
        <f t="shared" si="578"/>
        <v>1.4140969162995596</v>
      </c>
      <c r="U6169">
        <f t="shared" si="579"/>
        <v>2054.4</v>
      </c>
      <c r="V6169">
        <f t="shared" si="580"/>
        <v>589.22590308370081</v>
      </c>
      <c r="W6169" t="str">
        <f t="shared" si="581"/>
        <v>LOSS</v>
      </c>
    </row>
    <row r="6170" spans="8:23" x14ac:dyDescent="0.35">
      <c r="H6170">
        <v>2013</v>
      </c>
      <c r="I6170" t="s">
        <v>21</v>
      </c>
      <c r="J6170" t="s">
        <v>647</v>
      </c>
      <c r="K6170" t="s">
        <v>264</v>
      </c>
      <c r="L6170" t="str">
        <f t="shared" si="576"/>
        <v>GarmentHub Kenya</v>
      </c>
      <c r="M6170" t="s">
        <v>79</v>
      </c>
      <c r="N6170" t="s">
        <v>2643</v>
      </c>
      <c r="O6170">
        <v>912</v>
      </c>
      <c r="P6170">
        <v>1.19</v>
      </c>
      <c r="Q6170">
        <v>1.89</v>
      </c>
      <c r="R6170">
        <v>1.6638935108153079E-3</v>
      </c>
      <c r="S6170">
        <f t="shared" si="577"/>
        <v>1085.28</v>
      </c>
      <c r="T6170">
        <f t="shared" si="578"/>
        <v>1.5174708818635607</v>
      </c>
      <c r="U6170">
        <f t="shared" si="579"/>
        <v>1723.6799999999998</v>
      </c>
      <c r="V6170">
        <f t="shared" si="580"/>
        <v>636.88252911813629</v>
      </c>
      <c r="W6170" t="str">
        <f t="shared" si="581"/>
        <v>LOSS</v>
      </c>
    </row>
    <row r="6171" spans="8:23" x14ac:dyDescent="0.35">
      <c r="H6171">
        <v>2013</v>
      </c>
      <c r="I6171" t="s">
        <v>21</v>
      </c>
      <c r="J6171" t="s">
        <v>647</v>
      </c>
      <c r="K6171" t="s">
        <v>264</v>
      </c>
      <c r="L6171" t="str">
        <f t="shared" si="576"/>
        <v>GarmentHub Kenya</v>
      </c>
      <c r="M6171" t="s">
        <v>84</v>
      </c>
      <c r="N6171" t="s">
        <v>2644</v>
      </c>
      <c r="O6171">
        <v>1104</v>
      </c>
      <c r="P6171">
        <v>1.42</v>
      </c>
      <c r="Q6171">
        <v>1.73</v>
      </c>
      <c r="R6171">
        <v>1.2453300124533001E-3</v>
      </c>
      <c r="S6171">
        <f t="shared" si="577"/>
        <v>1567.6799999999998</v>
      </c>
      <c r="T6171">
        <f t="shared" si="578"/>
        <v>1.3748443337484433</v>
      </c>
      <c r="U6171">
        <f t="shared" si="579"/>
        <v>1909.92</v>
      </c>
      <c r="V6171">
        <f t="shared" si="580"/>
        <v>340.86515566625178</v>
      </c>
      <c r="W6171" t="str">
        <f t="shared" si="581"/>
        <v>LOSS</v>
      </c>
    </row>
    <row r="6172" spans="8:23" x14ac:dyDescent="0.35">
      <c r="H6172">
        <v>2013</v>
      </c>
      <c r="I6172" t="s">
        <v>21</v>
      </c>
      <c r="J6172" t="s">
        <v>647</v>
      </c>
      <c r="K6172" t="s">
        <v>264</v>
      </c>
      <c r="L6172" t="str">
        <f t="shared" si="576"/>
        <v>GarmentHub Kenya</v>
      </c>
      <c r="M6172" t="s">
        <v>89</v>
      </c>
      <c r="N6172" t="s">
        <v>2645</v>
      </c>
      <c r="O6172">
        <v>948</v>
      </c>
      <c r="P6172">
        <v>1.1499999999999999</v>
      </c>
      <c r="Q6172">
        <v>1.9</v>
      </c>
      <c r="R6172">
        <v>1.1135857461024498E-3</v>
      </c>
      <c r="S6172">
        <f t="shared" si="577"/>
        <v>1090.1999999999998</v>
      </c>
      <c r="T6172">
        <f t="shared" si="578"/>
        <v>1.0556792873051224</v>
      </c>
      <c r="U6172">
        <f t="shared" si="579"/>
        <v>1801.1999999999998</v>
      </c>
      <c r="V6172">
        <f t="shared" si="580"/>
        <v>709.94432071269489</v>
      </c>
      <c r="W6172" t="str">
        <f t="shared" si="581"/>
        <v>LOSS</v>
      </c>
    </row>
    <row r="6173" spans="8:23" x14ac:dyDescent="0.35">
      <c r="H6173">
        <v>2013</v>
      </c>
      <c r="I6173" t="s">
        <v>21</v>
      </c>
      <c r="J6173" t="s">
        <v>647</v>
      </c>
      <c r="K6173" t="s">
        <v>264</v>
      </c>
      <c r="L6173" t="str">
        <f t="shared" si="576"/>
        <v>GarmentHub Kenya</v>
      </c>
      <c r="M6173" t="s">
        <v>94</v>
      </c>
      <c r="N6173" t="s">
        <v>2646</v>
      </c>
      <c r="O6173">
        <v>1116</v>
      </c>
      <c r="P6173">
        <v>1.1100000000000001</v>
      </c>
      <c r="Q6173">
        <v>1.67</v>
      </c>
      <c r="R6173">
        <v>1.5220700152207001E-3</v>
      </c>
      <c r="S6173">
        <f t="shared" si="577"/>
        <v>1238.7600000000002</v>
      </c>
      <c r="T6173">
        <f t="shared" si="578"/>
        <v>1.6986301369863013</v>
      </c>
      <c r="U6173">
        <f t="shared" si="579"/>
        <v>1863.72</v>
      </c>
      <c r="V6173">
        <f t="shared" si="580"/>
        <v>623.26136986301356</v>
      </c>
      <c r="W6173" t="str">
        <f t="shared" si="581"/>
        <v>LOSS</v>
      </c>
    </row>
    <row r="6174" spans="8:23" x14ac:dyDescent="0.35">
      <c r="H6174">
        <v>2013</v>
      </c>
      <c r="I6174" t="s">
        <v>21</v>
      </c>
      <c r="J6174" t="s">
        <v>647</v>
      </c>
      <c r="K6174" t="s">
        <v>264</v>
      </c>
      <c r="L6174" t="str">
        <f t="shared" si="576"/>
        <v>GarmentHub Kenya</v>
      </c>
      <c r="M6174" t="s">
        <v>99</v>
      </c>
      <c r="N6174" t="s">
        <v>2647</v>
      </c>
      <c r="O6174">
        <v>1248</v>
      </c>
      <c r="P6174">
        <v>1.48</v>
      </c>
      <c r="Q6174">
        <v>1.8</v>
      </c>
      <c r="R6174">
        <v>1.152073732718894E-3</v>
      </c>
      <c r="S6174">
        <f t="shared" si="577"/>
        <v>1847.04</v>
      </c>
      <c r="T6174">
        <f t="shared" si="578"/>
        <v>1.4377880184331797</v>
      </c>
      <c r="U6174">
        <f t="shared" si="579"/>
        <v>2246.4</v>
      </c>
      <c r="V6174">
        <f t="shared" si="580"/>
        <v>397.92221198156693</v>
      </c>
      <c r="W6174" t="str">
        <f t="shared" si="581"/>
        <v>LOSS</v>
      </c>
    </row>
    <row r="6175" spans="8:23" x14ac:dyDescent="0.35">
      <c r="H6175">
        <v>2013</v>
      </c>
      <c r="I6175" t="s">
        <v>21</v>
      </c>
      <c r="J6175" t="s">
        <v>647</v>
      </c>
      <c r="K6175" t="s">
        <v>264</v>
      </c>
      <c r="L6175" t="str">
        <f t="shared" si="576"/>
        <v>GarmentHub Kenya</v>
      </c>
      <c r="M6175" t="s">
        <v>104</v>
      </c>
      <c r="N6175" t="s">
        <v>2648</v>
      </c>
      <c r="O6175">
        <v>924</v>
      </c>
      <c r="P6175">
        <v>1.34</v>
      </c>
      <c r="Q6175">
        <v>1.82</v>
      </c>
      <c r="R6175">
        <v>1.0309278350515464E-3</v>
      </c>
      <c r="S6175">
        <f t="shared" si="577"/>
        <v>1238.1600000000001</v>
      </c>
      <c r="T6175">
        <f t="shared" si="578"/>
        <v>0.95257731958762892</v>
      </c>
      <c r="U6175">
        <f t="shared" si="579"/>
        <v>1681.68</v>
      </c>
      <c r="V6175">
        <f t="shared" si="580"/>
        <v>442.56742268041234</v>
      </c>
      <c r="W6175" t="str">
        <f t="shared" si="581"/>
        <v>LOSS</v>
      </c>
    </row>
    <row r="6176" spans="8:23" x14ac:dyDescent="0.35">
      <c r="H6176">
        <v>2013</v>
      </c>
      <c r="I6176" t="s">
        <v>21</v>
      </c>
      <c r="J6176" t="s">
        <v>647</v>
      </c>
      <c r="K6176" t="s">
        <v>264</v>
      </c>
      <c r="L6176" t="str">
        <f t="shared" si="576"/>
        <v>GarmentHub Kenya</v>
      </c>
      <c r="M6176" t="s">
        <v>109</v>
      </c>
      <c r="N6176" t="s">
        <v>2649</v>
      </c>
      <c r="O6176">
        <v>996</v>
      </c>
      <c r="P6176">
        <v>1.19</v>
      </c>
      <c r="Q6176">
        <v>1.67</v>
      </c>
      <c r="R6176">
        <v>1.6025641025641025E-3</v>
      </c>
      <c r="S6176">
        <f t="shared" si="577"/>
        <v>1185.24</v>
      </c>
      <c r="T6176">
        <f t="shared" si="578"/>
        <v>1.596153846153846</v>
      </c>
      <c r="U6176">
        <f t="shared" si="579"/>
        <v>1663.32</v>
      </c>
      <c r="V6176">
        <f t="shared" si="580"/>
        <v>476.48384615384606</v>
      </c>
      <c r="W6176" t="str">
        <f t="shared" si="581"/>
        <v>LOSS</v>
      </c>
    </row>
    <row r="6177" spans="8:23" x14ac:dyDescent="0.35">
      <c r="H6177">
        <v>2013</v>
      </c>
      <c r="I6177" t="s">
        <v>21</v>
      </c>
      <c r="J6177" t="s">
        <v>594</v>
      </c>
      <c r="K6177" t="s">
        <v>268</v>
      </c>
      <c r="L6177" t="str">
        <f t="shared" si="576"/>
        <v>SuperStitch Industries</v>
      </c>
      <c r="M6177" t="s">
        <v>114</v>
      </c>
      <c r="N6177" t="s">
        <v>2650</v>
      </c>
      <c r="O6177">
        <v>180</v>
      </c>
      <c r="P6177">
        <v>1.01</v>
      </c>
      <c r="Q6177">
        <v>1.29</v>
      </c>
      <c r="R6177">
        <v>1.2531328320802004E-3</v>
      </c>
      <c r="S6177">
        <f t="shared" si="577"/>
        <v>181.8</v>
      </c>
      <c r="T6177">
        <f t="shared" si="578"/>
        <v>0.22556390977443608</v>
      </c>
      <c r="U6177">
        <f t="shared" si="579"/>
        <v>232.20000000000002</v>
      </c>
      <c r="V6177">
        <f t="shared" si="580"/>
        <v>50.174436090225569</v>
      </c>
      <c r="W6177" t="str">
        <f t="shared" si="581"/>
        <v>LOSS</v>
      </c>
    </row>
    <row r="6178" spans="8:23" x14ac:dyDescent="0.35">
      <c r="H6178">
        <v>2013</v>
      </c>
      <c r="I6178" t="s">
        <v>21</v>
      </c>
      <c r="J6178" t="s">
        <v>594</v>
      </c>
      <c r="K6178" t="s">
        <v>268</v>
      </c>
      <c r="L6178" t="str">
        <f t="shared" si="576"/>
        <v>SuperStitch Industries</v>
      </c>
      <c r="M6178" t="s">
        <v>119</v>
      </c>
      <c r="N6178" t="s">
        <v>2651</v>
      </c>
      <c r="O6178">
        <v>216</v>
      </c>
      <c r="P6178">
        <v>1.17</v>
      </c>
      <c r="Q6178">
        <v>1.2</v>
      </c>
      <c r="R6178">
        <v>1.7953321364452424E-3</v>
      </c>
      <c r="S6178">
        <f t="shared" si="577"/>
        <v>252.71999999999997</v>
      </c>
      <c r="T6178">
        <f t="shared" si="578"/>
        <v>0.38779174147217238</v>
      </c>
      <c r="U6178">
        <f t="shared" si="579"/>
        <v>259.2</v>
      </c>
      <c r="V6178">
        <f t="shared" si="580"/>
        <v>6.0922082585278456</v>
      </c>
      <c r="W6178" t="str">
        <f t="shared" si="581"/>
        <v>LOSS</v>
      </c>
    </row>
    <row r="6179" spans="8:23" x14ac:dyDescent="0.35">
      <c r="H6179">
        <v>2013</v>
      </c>
      <c r="I6179" t="s">
        <v>21</v>
      </c>
      <c r="J6179" t="s">
        <v>38</v>
      </c>
      <c r="K6179" t="s">
        <v>272</v>
      </c>
      <c r="L6179" t="str">
        <f t="shared" si="576"/>
        <v>ProWear Manufacturers</v>
      </c>
      <c r="M6179" t="s">
        <v>124</v>
      </c>
      <c r="N6179" t="s">
        <v>2652</v>
      </c>
      <c r="O6179">
        <v>5520</v>
      </c>
      <c r="P6179">
        <v>0.63</v>
      </c>
      <c r="Q6179">
        <v>1.02</v>
      </c>
      <c r="R6179">
        <v>1.4388489208633094E-3</v>
      </c>
      <c r="S6179">
        <f t="shared" si="577"/>
        <v>3477.6</v>
      </c>
      <c r="T6179">
        <f t="shared" si="578"/>
        <v>7.942446043165468</v>
      </c>
      <c r="U6179">
        <f t="shared" si="579"/>
        <v>5630.4000000000005</v>
      </c>
      <c r="V6179">
        <f t="shared" si="580"/>
        <v>2144.8575539568351</v>
      </c>
      <c r="W6179" t="str">
        <f t="shared" si="581"/>
        <v>PROFIT</v>
      </c>
    </row>
    <row r="6180" spans="8:23" x14ac:dyDescent="0.35">
      <c r="H6180">
        <v>2013</v>
      </c>
      <c r="I6180" t="s">
        <v>21</v>
      </c>
      <c r="J6180" t="s">
        <v>38</v>
      </c>
      <c r="K6180" t="s">
        <v>272</v>
      </c>
      <c r="L6180" t="str">
        <f t="shared" si="576"/>
        <v>ProWear Manufacturers</v>
      </c>
      <c r="M6180" t="s">
        <v>129</v>
      </c>
      <c r="N6180" t="s">
        <v>2653</v>
      </c>
      <c r="O6180">
        <v>5028</v>
      </c>
      <c r="P6180">
        <v>0.49</v>
      </c>
      <c r="Q6180">
        <v>1.1299999999999999</v>
      </c>
      <c r="R6180">
        <v>1.2437810945273632E-3</v>
      </c>
      <c r="S6180">
        <f t="shared" si="577"/>
        <v>2463.7199999999998</v>
      </c>
      <c r="T6180">
        <f t="shared" si="578"/>
        <v>6.2537313432835822</v>
      </c>
      <c r="U6180">
        <f t="shared" si="579"/>
        <v>5681.6399999999994</v>
      </c>
      <c r="V6180">
        <f t="shared" si="580"/>
        <v>3211.6662686567161</v>
      </c>
      <c r="W6180" t="str">
        <f t="shared" si="581"/>
        <v>PROFIT</v>
      </c>
    </row>
    <row r="6181" spans="8:23" x14ac:dyDescent="0.35">
      <c r="H6181">
        <v>2013</v>
      </c>
      <c r="I6181" t="s">
        <v>21</v>
      </c>
      <c r="J6181" t="s">
        <v>38</v>
      </c>
      <c r="K6181" t="s">
        <v>272</v>
      </c>
      <c r="L6181" t="str">
        <f t="shared" si="576"/>
        <v>ProWear Manufacturers</v>
      </c>
      <c r="M6181" t="s">
        <v>134</v>
      </c>
      <c r="N6181" t="s">
        <v>2654</v>
      </c>
      <c r="O6181">
        <v>5724</v>
      </c>
      <c r="P6181">
        <v>1.1000000000000001</v>
      </c>
      <c r="Q6181">
        <v>1.01</v>
      </c>
      <c r="R6181">
        <v>0</v>
      </c>
      <c r="S6181">
        <f t="shared" si="577"/>
        <v>6296.4000000000005</v>
      </c>
      <c r="T6181">
        <f t="shared" si="578"/>
        <v>0</v>
      </c>
      <c r="U6181">
        <f t="shared" si="579"/>
        <v>5781.24</v>
      </c>
      <c r="V6181">
        <f t="shared" si="580"/>
        <v>-515.16000000000076</v>
      </c>
      <c r="W6181" t="str">
        <f t="shared" si="581"/>
        <v>LOSS</v>
      </c>
    </row>
    <row r="6182" spans="8:23" x14ac:dyDescent="0.35">
      <c r="H6182">
        <v>2013</v>
      </c>
      <c r="I6182" t="s">
        <v>21</v>
      </c>
      <c r="J6182" t="s">
        <v>38</v>
      </c>
      <c r="K6182" t="s">
        <v>272</v>
      </c>
      <c r="L6182" t="str">
        <f t="shared" si="576"/>
        <v>ProWear Manufacturers</v>
      </c>
      <c r="M6182" t="s">
        <v>139</v>
      </c>
      <c r="N6182" t="s">
        <v>2655</v>
      </c>
      <c r="O6182">
        <v>5832</v>
      </c>
      <c r="P6182">
        <v>1.1599999999999999</v>
      </c>
      <c r="Q6182">
        <v>1.03</v>
      </c>
      <c r="R6182">
        <v>0</v>
      </c>
      <c r="S6182">
        <f t="shared" si="577"/>
        <v>6765.12</v>
      </c>
      <c r="T6182">
        <f t="shared" si="578"/>
        <v>0</v>
      </c>
      <c r="U6182">
        <f t="shared" si="579"/>
        <v>6006.96</v>
      </c>
      <c r="V6182">
        <f t="shared" si="580"/>
        <v>-758.15999999999985</v>
      </c>
      <c r="W6182" t="str">
        <f t="shared" si="581"/>
        <v>LOSS</v>
      </c>
    </row>
    <row r="6183" spans="8:23" x14ac:dyDescent="0.35">
      <c r="H6183">
        <v>2013</v>
      </c>
      <c r="I6183" t="s">
        <v>21</v>
      </c>
      <c r="J6183" t="s">
        <v>38</v>
      </c>
      <c r="K6183" t="s">
        <v>272</v>
      </c>
      <c r="L6183" t="str">
        <f t="shared" si="576"/>
        <v>ProWear Manufacturers</v>
      </c>
      <c r="M6183" t="s">
        <v>144</v>
      </c>
      <c r="N6183" t="s">
        <v>2656</v>
      </c>
      <c r="O6183">
        <v>8748</v>
      </c>
      <c r="P6183">
        <v>1.1599999999999999</v>
      </c>
      <c r="Q6183">
        <v>1.1200000000000001</v>
      </c>
      <c r="R6183">
        <v>0</v>
      </c>
      <c r="S6183">
        <f t="shared" si="577"/>
        <v>10147.679999999998</v>
      </c>
      <c r="T6183">
        <f t="shared" si="578"/>
        <v>0</v>
      </c>
      <c r="U6183">
        <f t="shared" si="579"/>
        <v>9797.76</v>
      </c>
      <c r="V6183">
        <f t="shared" si="580"/>
        <v>-349.91999999999825</v>
      </c>
      <c r="W6183" t="str">
        <f t="shared" si="581"/>
        <v>LOSS</v>
      </c>
    </row>
    <row r="6184" spans="8:23" x14ac:dyDescent="0.35">
      <c r="H6184">
        <v>2013</v>
      </c>
      <c r="I6184" t="s">
        <v>21</v>
      </c>
      <c r="J6184" t="s">
        <v>38</v>
      </c>
      <c r="K6184" t="s">
        <v>272</v>
      </c>
      <c r="L6184" t="str">
        <f t="shared" si="576"/>
        <v>ProWear Manufacturers</v>
      </c>
      <c r="M6184" t="s">
        <v>149</v>
      </c>
      <c r="N6184" t="s">
        <v>2657</v>
      </c>
      <c r="O6184">
        <v>6132</v>
      </c>
      <c r="P6184">
        <v>0.91</v>
      </c>
      <c r="Q6184">
        <v>1.1200000000000001</v>
      </c>
      <c r="R6184">
        <v>1.5698587127158557E-3</v>
      </c>
      <c r="S6184">
        <f t="shared" si="577"/>
        <v>5580.12</v>
      </c>
      <c r="T6184">
        <f t="shared" si="578"/>
        <v>9.6263736263736277</v>
      </c>
      <c r="U6184">
        <f t="shared" si="579"/>
        <v>6867.8400000000011</v>
      </c>
      <c r="V6184">
        <f t="shared" si="580"/>
        <v>1278.0936263736276</v>
      </c>
      <c r="W6184" t="str">
        <f t="shared" si="581"/>
        <v>PROFIT</v>
      </c>
    </row>
    <row r="6185" spans="8:23" x14ac:dyDescent="0.35">
      <c r="H6185">
        <v>2013</v>
      </c>
      <c r="I6185" t="s">
        <v>21</v>
      </c>
      <c r="J6185" t="s">
        <v>38</v>
      </c>
      <c r="K6185" t="s">
        <v>272</v>
      </c>
      <c r="L6185" t="str">
        <f t="shared" si="576"/>
        <v>ProWear Manufacturers</v>
      </c>
      <c r="M6185" t="s">
        <v>154</v>
      </c>
      <c r="N6185" t="s">
        <v>2658</v>
      </c>
      <c r="O6185">
        <v>5868</v>
      </c>
      <c r="P6185">
        <v>0.61</v>
      </c>
      <c r="Q6185">
        <v>1.05</v>
      </c>
      <c r="R6185">
        <v>1.0449320794148381E-3</v>
      </c>
      <c r="S6185">
        <f t="shared" si="577"/>
        <v>3579.48</v>
      </c>
      <c r="T6185">
        <f t="shared" si="578"/>
        <v>6.1316614420062701</v>
      </c>
      <c r="U6185">
        <f t="shared" si="579"/>
        <v>6161.4000000000005</v>
      </c>
      <c r="V6185">
        <f t="shared" si="580"/>
        <v>2575.7883385579944</v>
      </c>
      <c r="W6185" t="str">
        <f t="shared" si="581"/>
        <v>PROFIT</v>
      </c>
    </row>
    <row r="6186" spans="8:23" x14ac:dyDescent="0.35">
      <c r="H6186">
        <v>2013</v>
      </c>
      <c r="I6186" t="s">
        <v>21</v>
      </c>
      <c r="J6186" t="s">
        <v>38</v>
      </c>
      <c r="K6186" t="s">
        <v>272</v>
      </c>
      <c r="L6186" t="str">
        <f t="shared" si="576"/>
        <v>ProWear Manufacturers</v>
      </c>
      <c r="M6186" t="s">
        <v>159</v>
      </c>
      <c r="N6186" t="s">
        <v>2659</v>
      </c>
      <c r="O6186">
        <v>6684</v>
      </c>
      <c r="P6186">
        <v>0.73</v>
      </c>
      <c r="Q6186">
        <v>1.07</v>
      </c>
      <c r="R6186">
        <v>1.5873015873015873E-3</v>
      </c>
      <c r="S6186">
        <f t="shared" si="577"/>
        <v>4879.32</v>
      </c>
      <c r="T6186">
        <f t="shared" si="578"/>
        <v>10.609523809523809</v>
      </c>
      <c r="U6186">
        <f t="shared" si="579"/>
        <v>7151.88</v>
      </c>
      <c r="V6186">
        <f t="shared" si="580"/>
        <v>2261.9504761904764</v>
      </c>
      <c r="W6186" t="str">
        <f t="shared" si="581"/>
        <v>PROFIT</v>
      </c>
    </row>
    <row r="6187" spans="8:23" x14ac:dyDescent="0.35">
      <c r="H6187">
        <v>2013</v>
      </c>
      <c r="I6187" t="s">
        <v>21</v>
      </c>
      <c r="J6187" t="s">
        <v>38</v>
      </c>
      <c r="K6187" t="s">
        <v>272</v>
      </c>
      <c r="L6187" t="str">
        <f t="shared" si="576"/>
        <v>ProWear Manufacturers</v>
      </c>
      <c r="M6187" t="s">
        <v>164</v>
      </c>
      <c r="N6187" t="s">
        <v>2660</v>
      </c>
      <c r="O6187">
        <v>5916</v>
      </c>
      <c r="P6187">
        <v>0.6</v>
      </c>
      <c r="Q6187">
        <v>1.18</v>
      </c>
      <c r="R6187">
        <v>1.7301038062283738E-3</v>
      </c>
      <c r="S6187">
        <f t="shared" si="577"/>
        <v>3549.6</v>
      </c>
      <c r="T6187">
        <f t="shared" si="578"/>
        <v>10.23529411764706</v>
      </c>
      <c r="U6187">
        <f t="shared" si="579"/>
        <v>6980.8799999999992</v>
      </c>
      <c r="V6187">
        <f t="shared" si="580"/>
        <v>3421.0447058823524</v>
      </c>
      <c r="W6187" t="str">
        <f t="shared" si="581"/>
        <v>PROFIT</v>
      </c>
    </row>
    <row r="6188" spans="8:23" x14ac:dyDescent="0.35">
      <c r="H6188">
        <v>2013</v>
      </c>
      <c r="I6188" t="s">
        <v>21</v>
      </c>
      <c r="J6188" t="s">
        <v>38</v>
      </c>
      <c r="K6188" t="s">
        <v>272</v>
      </c>
      <c r="L6188" t="str">
        <f t="shared" si="576"/>
        <v>ProWear Manufacturers</v>
      </c>
      <c r="M6188" t="s">
        <v>169</v>
      </c>
      <c r="N6188" t="s">
        <v>2661</v>
      </c>
      <c r="O6188">
        <v>8736</v>
      </c>
      <c r="P6188">
        <v>0.92</v>
      </c>
      <c r="Q6188">
        <v>1.08</v>
      </c>
      <c r="R6188">
        <v>1.0706638115631692E-3</v>
      </c>
      <c r="S6188">
        <f t="shared" si="577"/>
        <v>8037.1200000000008</v>
      </c>
      <c r="T6188">
        <f t="shared" si="578"/>
        <v>9.3533190578158472</v>
      </c>
      <c r="U6188">
        <f t="shared" si="579"/>
        <v>9434.880000000001</v>
      </c>
      <c r="V6188">
        <f t="shared" si="580"/>
        <v>1388.4066809421843</v>
      </c>
      <c r="W6188" t="str">
        <f t="shared" si="581"/>
        <v>PROFIT</v>
      </c>
    </row>
    <row r="6189" spans="8:23" x14ac:dyDescent="0.35">
      <c r="H6189">
        <v>2013</v>
      </c>
      <c r="I6189" t="s">
        <v>21</v>
      </c>
      <c r="J6189" t="s">
        <v>38</v>
      </c>
      <c r="K6189" t="s">
        <v>272</v>
      </c>
      <c r="L6189" t="str">
        <f t="shared" si="576"/>
        <v>ProWear Manufacturers</v>
      </c>
      <c r="M6189" t="s">
        <v>174</v>
      </c>
      <c r="N6189" t="s">
        <v>2662</v>
      </c>
      <c r="O6189">
        <v>7128</v>
      </c>
      <c r="P6189">
        <v>0.95</v>
      </c>
      <c r="Q6189">
        <v>1.1200000000000001</v>
      </c>
      <c r="R6189">
        <v>1.4450867052023121E-3</v>
      </c>
      <c r="S6189">
        <f t="shared" si="577"/>
        <v>6771.5999999999995</v>
      </c>
      <c r="T6189">
        <f t="shared" si="578"/>
        <v>10.300578034682081</v>
      </c>
      <c r="U6189">
        <f t="shared" si="579"/>
        <v>7983.3600000000006</v>
      </c>
      <c r="V6189">
        <f t="shared" si="580"/>
        <v>1201.4594219653191</v>
      </c>
      <c r="W6189" t="str">
        <f t="shared" si="581"/>
        <v>PROFIT</v>
      </c>
    </row>
    <row r="6190" spans="8:23" x14ac:dyDescent="0.35">
      <c r="H6190">
        <v>2013</v>
      </c>
      <c r="I6190" t="s">
        <v>21</v>
      </c>
      <c r="J6190" t="s">
        <v>38</v>
      </c>
      <c r="K6190" t="s">
        <v>272</v>
      </c>
      <c r="L6190" t="str">
        <f t="shared" si="576"/>
        <v>ProWear Manufacturers</v>
      </c>
      <c r="M6190" t="s">
        <v>179</v>
      </c>
      <c r="N6190" t="s">
        <v>2663</v>
      </c>
      <c r="O6190">
        <v>7260</v>
      </c>
      <c r="P6190">
        <v>0.52</v>
      </c>
      <c r="Q6190">
        <v>0.98</v>
      </c>
      <c r="R6190">
        <v>1.4326647564469914E-3</v>
      </c>
      <c r="S6190">
        <f t="shared" si="577"/>
        <v>3775.2000000000003</v>
      </c>
      <c r="T6190">
        <f t="shared" si="578"/>
        <v>10.401146131805158</v>
      </c>
      <c r="U6190">
        <f t="shared" si="579"/>
        <v>7114.8</v>
      </c>
      <c r="V6190">
        <f t="shared" si="580"/>
        <v>3329.1988538681949</v>
      </c>
      <c r="W6190" t="str">
        <f t="shared" si="581"/>
        <v>PROFIT</v>
      </c>
    </row>
    <row r="6191" spans="8:23" x14ac:dyDescent="0.35">
      <c r="H6191">
        <v>2013</v>
      </c>
      <c r="I6191" t="s">
        <v>21</v>
      </c>
      <c r="J6191" t="s">
        <v>38</v>
      </c>
      <c r="K6191" t="s">
        <v>272</v>
      </c>
      <c r="L6191" t="str">
        <f t="shared" si="576"/>
        <v>ProWear Manufacturers</v>
      </c>
      <c r="M6191" t="s">
        <v>184</v>
      </c>
      <c r="N6191" t="s">
        <v>2664</v>
      </c>
      <c r="O6191">
        <v>8016</v>
      </c>
      <c r="P6191">
        <v>1</v>
      </c>
      <c r="Q6191">
        <v>1.07</v>
      </c>
      <c r="R6191">
        <v>1.3850415512465374E-3</v>
      </c>
      <c r="S6191">
        <f t="shared" si="577"/>
        <v>8016</v>
      </c>
      <c r="T6191">
        <f t="shared" si="578"/>
        <v>11.102493074792244</v>
      </c>
      <c r="U6191">
        <f t="shared" si="579"/>
        <v>8577.1200000000008</v>
      </c>
      <c r="V6191">
        <f t="shared" si="580"/>
        <v>550.01750692520852</v>
      </c>
      <c r="W6191" t="str">
        <f t="shared" si="581"/>
        <v>LOSS</v>
      </c>
    </row>
    <row r="6192" spans="8:23" x14ac:dyDescent="0.35">
      <c r="H6192">
        <v>2013</v>
      </c>
      <c r="I6192" t="s">
        <v>21</v>
      </c>
      <c r="J6192" t="s">
        <v>38</v>
      </c>
      <c r="K6192" t="s">
        <v>272</v>
      </c>
      <c r="L6192" t="str">
        <f t="shared" si="576"/>
        <v>ProWear Manufacturers</v>
      </c>
      <c r="M6192" t="s">
        <v>189</v>
      </c>
      <c r="N6192" t="s">
        <v>2665</v>
      </c>
      <c r="O6192">
        <v>6348</v>
      </c>
      <c r="P6192">
        <v>1.07</v>
      </c>
      <c r="Q6192">
        <v>1.1599999999999999</v>
      </c>
      <c r="R6192">
        <v>1.053740779768177E-3</v>
      </c>
      <c r="S6192">
        <f t="shared" si="577"/>
        <v>6792.3600000000006</v>
      </c>
      <c r="T6192">
        <f t="shared" si="578"/>
        <v>6.6891464699683869</v>
      </c>
      <c r="U6192">
        <f t="shared" si="579"/>
        <v>7363.6799999999994</v>
      </c>
      <c r="V6192">
        <f t="shared" si="580"/>
        <v>564.63085353003044</v>
      </c>
      <c r="W6192" t="str">
        <f t="shared" si="581"/>
        <v>LOSS</v>
      </c>
    </row>
    <row r="6193" spans="8:23" x14ac:dyDescent="0.35">
      <c r="H6193">
        <v>2013</v>
      </c>
      <c r="I6193" t="s">
        <v>21</v>
      </c>
      <c r="J6193" t="s">
        <v>38</v>
      </c>
      <c r="K6193" t="s">
        <v>272</v>
      </c>
      <c r="L6193" t="str">
        <f t="shared" si="576"/>
        <v>ProWear Manufacturers</v>
      </c>
      <c r="M6193" t="s">
        <v>194</v>
      </c>
      <c r="N6193" t="s">
        <v>2666</v>
      </c>
      <c r="O6193">
        <v>8508</v>
      </c>
      <c r="P6193">
        <v>1.2</v>
      </c>
      <c r="Q6193">
        <v>1.18</v>
      </c>
      <c r="R6193">
        <v>0</v>
      </c>
      <c r="S6193">
        <f t="shared" si="577"/>
        <v>10209.6</v>
      </c>
      <c r="T6193">
        <f t="shared" si="578"/>
        <v>0</v>
      </c>
      <c r="U6193">
        <f t="shared" si="579"/>
        <v>10039.439999999999</v>
      </c>
      <c r="V6193">
        <f t="shared" si="580"/>
        <v>-170.16000000000167</v>
      </c>
      <c r="W6193" t="str">
        <f t="shared" si="581"/>
        <v>LOSS</v>
      </c>
    </row>
    <row r="6194" spans="8:23" x14ac:dyDescent="0.35">
      <c r="H6194">
        <v>2013</v>
      </c>
      <c r="I6194" t="s">
        <v>21</v>
      </c>
      <c r="J6194" t="s">
        <v>38</v>
      </c>
      <c r="K6194" t="s">
        <v>272</v>
      </c>
      <c r="L6194" t="str">
        <f t="shared" si="576"/>
        <v>ProWear Manufacturers</v>
      </c>
      <c r="M6194" t="s">
        <v>199</v>
      </c>
      <c r="N6194" t="s">
        <v>2667</v>
      </c>
      <c r="O6194">
        <v>8976</v>
      </c>
      <c r="P6194">
        <v>1.04</v>
      </c>
      <c r="Q6194">
        <v>1.1100000000000001</v>
      </c>
      <c r="R6194">
        <v>1.2690355329949238E-3</v>
      </c>
      <c r="S6194">
        <f t="shared" si="577"/>
        <v>9335.0400000000009</v>
      </c>
      <c r="T6194">
        <f t="shared" si="578"/>
        <v>11.390862944162436</v>
      </c>
      <c r="U6194">
        <f t="shared" si="579"/>
        <v>9963.36</v>
      </c>
      <c r="V6194">
        <f t="shared" si="580"/>
        <v>616.92913705583726</v>
      </c>
      <c r="W6194" t="str">
        <f t="shared" si="581"/>
        <v>LOSS</v>
      </c>
    </row>
    <row r="6195" spans="8:23" x14ac:dyDescent="0.35">
      <c r="H6195">
        <v>2013</v>
      </c>
      <c r="I6195" t="s">
        <v>21</v>
      </c>
      <c r="J6195" t="s">
        <v>38</v>
      </c>
      <c r="K6195" t="s">
        <v>272</v>
      </c>
      <c r="L6195" t="str">
        <f t="shared" si="576"/>
        <v>ProWear Manufacturers</v>
      </c>
      <c r="M6195" t="s">
        <v>204</v>
      </c>
      <c r="N6195" t="s">
        <v>2668</v>
      </c>
      <c r="O6195">
        <v>5640</v>
      </c>
      <c r="P6195">
        <v>1.04</v>
      </c>
      <c r="Q6195">
        <v>1.02</v>
      </c>
      <c r="R6195">
        <v>0</v>
      </c>
      <c r="S6195">
        <f t="shared" si="577"/>
        <v>5865.6</v>
      </c>
      <c r="T6195">
        <f t="shared" si="578"/>
        <v>0</v>
      </c>
      <c r="U6195">
        <f t="shared" si="579"/>
        <v>5752.8</v>
      </c>
      <c r="V6195">
        <f t="shared" si="580"/>
        <v>-112.80000000000018</v>
      </c>
      <c r="W6195" t="str">
        <f t="shared" si="581"/>
        <v>LOSS</v>
      </c>
    </row>
    <row r="6196" spans="8:23" x14ac:dyDescent="0.35">
      <c r="H6196">
        <v>2013</v>
      </c>
      <c r="I6196" t="s">
        <v>21</v>
      </c>
      <c r="J6196" t="s">
        <v>38</v>
      </c>
      <c r="K6196" t="s">
        <v>272</v>
      </c>
      <c r="L6196" t="str">
        <f t="shared" si="576"/>
        <v>ProWear Manufacturers</v>
      </c>
      <c r="M6196" t="s">
        <v>209</v>
      </c>
      <c r="N6196" t="s">
        <v>2669</v>
      </c>
      <c r="O6196">
        <v>4872</v>
      </c>
      <c r="P6196">
        <v>0.84</v>
      </c>
      <c r="Q6196">
        <v>1.05</v>
      </c>
      <c r="R6196">
        <v>1.0741138560687433E-3</v>
      </c>
      <c r="S6196">
        <f t="shared" si="577"/>
        <v>4092.48</v>
      </c>
      <c r="T6196">
        <f t="shared" si="578"/>
        <v>5.2330827067669174</v>
      </c>
      <c r="U6196">
        <f t="shared" si="579"/>
        <v>5115.6000000000004</v>
      </c>
      <c r="V6196">
        <f t="shared" si="580"/>
        <v>1017.8869172932334</v>
      </c>
      <c r="W6196" t="str">
        <f t="shared" si="581"/>
        <v>PROFIT</v>
      </c>
    </row>
    <row r="6197" spans="8:23" x14ac:dyDescent="0.35">
      <c r="H6197">
        <v>2013</v>
      </c>
      <c r="I6197" t="s">
        <v>21</v>
      </c>
      <c r="J6197" t="s">
        <v>38</v>
      </c>
      <c r="K6197" t="s">
        <v>272</v>
      </c>
      <c r="L6197" t="str">
        <f t="shared" si="576"/>
        <v>ProWear Manufacturers</v>
      </c>
      <c r="M6197" t="s">
        <v>214</v>
      </c>
      <c r="N6197" t="s">
        <v>2670</v>
      </c>
      <c r="O6197">
        <v>8040</v>
      </c>
      <c r="P6197">
        <v>1.1499999999999999</v>
      </c>
      <c r="Q6197">
        <v>0.93</v>
      </c>
      <c r="R6197">
        <v>0</v>
      </c>
      <c r="S6197">
        <f t="shared" si="577"/>
        <v>9246</v>
      </c>
      <c r="T6197">
        <f t="shared" si="578"/>
        <v>0</v>
      </c>
      <c r="U6197">
        <f t="shared" si="579"/>
        <v>7477.2000000000007</v>
      </c>
      <c r="V6197">
        <f t="shared" si="580"/>
        <v>-1768.7999999999993</v>
      </c>
      <c r="W6197" t="str">
        <f t="shared" si="581"/>
        <v>LOSS</v>
      </c>
    </row>
    <row r="6198" spans="8:23" x14ac:dyDescent="0.35">
      <c r="H6198">
        <v>2013</v>
      </c>
      <c r="I6198" t="s">
        <v>21</v>
      </c>
      <c r="J6198" t="s">
        <v>38</v>
      </c>
      <c r="K6198" t="s">
        <v>272</v>
      </c>
      <c r="L6198" t="str">
        <f t="shared" si="576"/>
        <v>ProWear Manufacturers</v>
      </c>
      <c r="M6198" t="s">
        <v>219</v>
      </c>
      <c r="N6198" t="s">
        <v>2671</v>
      </c>
      <c r="O6198">
        <v>8340</v>
      </c>
      <c r="P6198">
        <v>0.64</v>
      </c>
      <c r="Q6198">
        <v>0.97</v>
      </c>
      <c r="R6198">
        <v>1.4224751066856331E-3</v>
      </c>
      <c r="S6198">
        <f t="shared" si="577"/>
        <v>5337.6</v>
      </c>
      <c r="T6198">
        <f t="shared" si="578"/>
        <v>11.86344238975818</v>
      </c>
      <c r="U6198">
        <f t="shared" si="579"/>
        <v>8089.8</v>
      </c>
      <c r="V6198">
        <f t="shared" si="580"/>
        <v>2740.3365576102415</v>
      </c>
      <c r="W6198" t="str">
        <f t="shared" si="581"/>
        <v>PROFIT</v>
      </c>
    </row>
    <row r="6199" spans="8:23" x14ac:dyDescent="0.35">
      <c r="H6199">
        <v>2013</v>
      </c>
      <c r="I6199" t="s">
        <v>21</v>
      </c>
      <c r="J6199" t="s">
        <v>38</v>
      </c>
      <c r="K6199" t="s">
        <v>272</v>
      </c>
      <c r="L6199" t="str">
        <f t="shared" si="576"/>
        <v>ProWear Manufacturers</v>
      </c>
      <c r="M6199" t="s">
        <v>224</v>
      </c>
      <c r="N6199" t="s">
        <v>2672</v>
      </c>
      <c r="O6199">
        <v>7272</v>
      </c>
      <c r="P6199">
        <v>0.93</v>
      </c>
      <c r="Q6199">
        <v>1.17</v>
      </c>
      <c r="R6199">
        <v>1.3333333333333333E-3</v>
      </c>
      <c r="S6199">
        <f t="shared" si="577"/>
        <v>6762.96</v>
      </c>
      <c r="T6199">
        <f t="shared" si="578"/>
        <v>9.6959999999999997</v>
      </c>
      <c r="U6199">
        <f t="shared" si="579"/>
        <v>8508.24</v>
      </c>
      <c r="V6199">
        <f t="shared" si="580"/>
        <v>1735.5839999999998</v>
      </c>
      <c r="W6199" t="str">
        <f t="shared" si="581"/>
        <v>PROFIT</v>
      </c>
    </row>
    <row r="6200" spans="8:23" x14ac:dyDescent="0.35">
      <c r="H6200">
        <v>2013</v>
      </c>
      <c r="I6200" t="s">
        <v>21</v>
      </c>
      <c r="J6200" t="s">
        <v>38</v>
      </c>
      <c r="K6200" t="s">
        <v>272</v>
      </c>
      <c r="L6200" t="str">
        <f t="shared" si="576"/>
        <v>ProWear Manufacturers</v>
      </c>
      <c r="M6200" t="s">
        <v>229</v>
      </c>
      <c r="N6200" t="s">
        <v>2673</v>
      </c>
      <c r="O6200">
        <v>6468</v>
      </c>
      <c r="P6200">
        <v>1.05</v>
      </c>
      <c r="Q6200">
        <v>1.18</v>
      </c>
      <c r="R6200">
        <v>1.2468827930174563E-3</v>
      </c>
      <c r="S6200">
        <f t="shared" si="577"/>
        <v>6791.4000000000005</v>
      </c>
      <c r="T6200">
        <f t="shared" si="578"/>
        <v>8.0648379052369084</v>
      </c>
      <c r="U6200">
        <f t="shared" si="579"/>
        <v>7632.24</v>
      </c>
      <c r="V6200">
        <f t="shared" si="580"/>
        <v>832.77516209476232</v>
      </c>
      <c r="W6200" t="str">
        <f t="shared" si="581"/>
        <v>LOSS</v>
      </c>
    </row>
    <row r="6201" spans="8:23" x14ac:dyDescent="0.35">
      <c r="H6201">
        <v>2013</v>
      </c>
      <c r="I6201" t="s">
        <v>21</v>
      </c>
      <c r="J6201" t="s">
        <v>38</v>
      </c>
      <c r="K6201" t="s">
        <v>272</v>
      </c>
      <c r="L6201" t="str">
        <f t="shared" si="576"/>
        <v>ProWear Manufacturers</v>
      </c>
      <c r="M6201" t="s">
        <v>234</v>
      </c>
      <c r="N6201" t="s">
        <v>2674</v>
      </c>
      <c r="O6201">
        <v>9060</v>
      </c>
      <c r="P6201">
        <v>0.55000000000000004</v>
      </c>
      <c r="Q6201">
        <v>1.06</v>
      </c>
      <c r="R6201">
        <v>1.2562814070351759E-3</v>
      </c>
      <c r="S6201">
        <f t="shared" si="577"/>
        <v>4983</v>
      </c>
      <c r="T6201">
        <f t="shared" si="578"/>
        <v>11.381909547738694</v>
      </c>
      <c r="U6201">
        <f t="shared" si="579"/>
        <v>9603.6</v>
      </c>
      <c r="V6201">
        <f t="shared" si="580"/>
        <v>4609.218090452262</v>
      </c>
      <c r="W6201" t="str">
        <f t="shared" si="581"/>
        <v>PROFIT</v>
      </c>
    </row>
    <row r="6202" spans="8:23" x14ac:dyDescent="0.35">
      <c r="H6202">
        <v>2013</v>
      </c>
      <c r="I6202" t="s">
        <v>21</v>
      </c>
      <c r="J6202" t="s">
        <v>38</v>
      </c>
      <c r="K6202" t="s">
        <v>272</v>
      </c>
      <c r="L6202" t="str">
        <f t="shared" si="576"/>
        <v>ProWear Manufacturers</v>
      </c>
      <c r="M6202" t="s">
        <v>239</v>
      </c>
      <c r="N6202" t="s">
        <v>2675</v>
      </c>
      <c r="O6202">
        <v>7416</v>
      </c>
      <c r="P6202">
        <v>0.97</v>
      </c>
      <c r="Q6202">
        <v>0.93</v>
      </c>
      <c r="R6202">
        <v>0</v>
      </c>
      <c r="S6202">
        <f t="shared" si="577"/>
        <v>7193.5199999999995</v>
      </c>
      <c r="T6202">
        <f t="shared" si="578"/>
        <v>0</v>
      </c>
      <c r="U6202">
        <f t="shared" si="579"/>
        <v>6896.88</v>
      </c>
      <c r="V6202">
        <f t="shared" si="580"/>
        <v>-296.63999999999942</v>
      </c>
      <c r="W6202" t="str">
        <f t="shared" si="581"/>
        <v>LOSS</v>
      </c>
    </row>
    <row r="6203" spans="8:23" x14ac:dyDescent="0.35">
      <c r="H6203">
        <v>2013</v>
      </c>
      <c r="I6203" t="s">
        <v>21</v>
      </c>
      <c r="J6203" t="s">
        <v>38</v>
      </c>
      <c r="K6203" t="s">
        <v>272</v>
      </c>
      <c r="L6203" t="str">
        <f t="shared" si="576"/>
        <v>ProWear Manufacturers</v>
      </c>
      <c r="M6203" t="s">
        <v>244</v>
      </c>
      <c r="N6203" t="s">
        <v>2676</v>
      </c>
      <c r="O6203">
        <v>5568</v>
      </c>
      <c r="P6203">
        <v>0.78</v>
      </c>
      <c r="Q6203">
        <v>0.98</v>
      </c>
      <c r="R6203">
        <v>1.7421602787456446E-3</v>
      </c>
      <c r="S6203">
        <f t="shared" si="577"/>
        <v>4343.04</v>
      </c>
      <c r="T6203">
        <f t="shared" si="578"/>
        <v>9.7003484320557494</v>
      </c>
      <c r="U6203">
        <f t="shared" si="579"/>
        <v>5456.64</v>
      </c>
      <c r="V6203">
        <f t="shared" si="580"/>
        <v>1103.8996515679446</v>
      </c>
      <c r="W6203" t="str">
        <f t="shared" si="581"/>
        <v>PROFIT</v>
      </c>
    </row>
    <row r="6204" spans="8:23" x14ac:dyDescent="0.35">
      <c r="H6204">
        <v>2013</v>
      </c>
      <c r="I6204" t="s">
        <v>21</v>
      </c>
      <c r="J6204" t="s">
        <v>38</v>
      </c>
      <c r="K6204" t="s">
        <v>272</v>
      </c>
      <c r="L6204" t="str">
        <f t="shared" si="576"/>
        <v>ProWear Manufacturers</v>
      </c>
      <c r="M6204" t="s">
        <v>249</v>
      </c>
      <c r="N6204" t="s">
        <v>2677</v>
      </c>
      <c r="O6204">
        <v>4992</v>
      </c>
      <c r="P6204">
        <v>1.1100000000000001</v>
      </c>
      <c r="Q6204">
        <v>0.9</v>
      </c>
      <c r="R6204">
        <v>0</v>
      </c>
      <c r="S6204">
        <f t="shared" si="577"/>
        <v>5541.1200000000008</v>
      </c>
      <c r="T6204">
        <f t="shared" si="578"/>
        <v>0</v>
      </c>
      <c r="U6204">
        <f t="shared" si="579"/>
        <v>4492.8</v>
      </c>
      <c r="V6204">
        <f t="shared" si="580"/>
        <v>-1048.3200000000006</v>
      </c>
      <c r="W6204" t="str">
        <f t="shared" si="581"/>
        <v>LOSS</v>
      </c>
    </row>
    <row r="6205" spans="8:23" x14ac:dyDescent="0.35">
      <c r="H6205">
        <v>2013</v>
      </c>
      <c r="I6205" t="s">
        <v>21</v>
      </c>
      <c r="J6205" t="s">
        <v>38</v>
      </c>
      <c r="K6205" t="s">
        <v>272</v>
      </c>
      <c r="L6205" t="str">
        <f t="shared" si="576"/>
        <v>ProWear Manufacturers</v>
      </c>
      <c r="M6205" t="s">
        <v>254</v>
      </c>
      <c r="N6205" t="s">
        <v>2678</v>
      </c>
      <c r="O6205">
        <v>5256</v>
      </c>
      <c r="P6205">
        <v>0.62</v>
      </c>
      <c r="Q6205">
        <v>0.9</v>
      </c>
      <c r="R6205">
        <v>1.5082956259426848E-3</v>
      </c>
      <c r="S6205">
        <f t="shared" si="577"/>
        <v>3258.72</v>
      </c>
      <c r="T6205">
        <f t="shared" si="578"/>
        <v>7.9276018099547514</v>
      </c>
      <c r="U6205">
        <f t="shared" si="579"/>
        <v>4730.4000000000005</v>
      </c>
      <c r="V6205">
        <f t="shared" si="580"/>
        <v>1463.7523981900461</v>
      </c>
      <c r="W6205" t="str">
        <f t="shared" si="581"/>
        <v>PROFIT</v>
      </c>
    </row>
    <row r="6206" spans="8:23" x14ac:dyDescent="0.35">
      <c r="H6206">
        <v>2013</v>
      </c>
      <c r="I6206" t="s">
        <v>21</v>
      </c>
      <c r="J6206" t="s">
        <v>38</v>
      </c>
      <c r="K6206" t="s">
        <v>272</v>
      </c>
      <c r="L6206" t="str">
        <f t="shared" si="576"/>
        <v>ProWear Manufacturers</v>
      </c>
      <c r="M6206" t="s">
        <v>23</v>
      </c>
      <c r="N6206" t="s">
        <v>2679</v>
      </c>
      <c r="O6206">
        <v>6492</v>
      </c>
      <c r="P6206">
        <v>0.83</v>
      </c>
      <c r="Q6206">
        <v>1.08</v>
      </c>
      <c r="R6206">
        <v>1.3568521031207597E-3</v>
      </c>
      <c r="S6206">
        <f t="shared" si="577"/>
        <v>5388.36</v>
      </c>
      <c r="T6206">
        <f t="shared" si="578"/>
        <v>8.8086838534599714</v>
      </c>
      <c r="U6206">
        <f t="shared" si="579"/>
        <v>7011.3600000000006</v>
      </c>
      <c r="V6206">
        <f t="shared" si="580"/>
        <v>1614.1913161465409</v>
      </c>
      <c r="W6206" t="str">
        <f t="shared" si="581"/>
        <v>PROFIT</v>
      </c>
    </row>
    <row r="6207" spans="8:23" x14ac:dyDescent="0.35">
      <c r="H6207">
        <v>2013</v>
      </c>
      <c r="I6207" t="s">
        <v>21</v>
      </c>
      <c r="J6207" t="s">
        <v>38</v>
      </c>
      <c r="K6207" t="s">
        <v>272</v>
      </c>
      <c r="L6207" t="str">
        <f t="shared" si="576"/>
        <v>ProWear Manufacturers</v>
      </c>
      <c r="M6207" t="s">
        <v>28</v>
      </c>
      <c r="N6207" t="s">
        <v>2680</v>
      </c>
      <c r="O6207">
        <v>9516</v>
      </c>
      <c r="P6207">
        <v>0.64</v>
      </c>
      <c r="Q6207">
        <v>1.1100000000000001</v>
      </c>
      <c r="R6207">
        <v>1.4684287812041115E-3</v>
      </c>
      <c r="S6207">
        <f t="shared" si="577"/>
        <v>6090.24</v>
      </c>
      <c r="T6207">
        <f t="shared" si="578"/>
        <v>13.973568281938325</v>
      </c>
      <c r="U6207">
        <f t="shared" si="579"/>
        <v>10562.76</v>
      </c>
      <c r="V6207">
        <f t="shared" si="580"/>
        <v>4458.5464317180622</v>
      </c>
      <c r="W6207" t="str">
        <f t="shared" si="581"/>
        <v>PROFIT</v>
      </c>
    </row>
    <row r="6208" spans="8:23" x14ac:dyDescent="0.35">
      <c r="H6208">
        <v>2013</v>
      </c>
      <c r="I6208" t="s">
        <v>21</v>
      </c>
      <c r="J6208" t="s">
        <v>38</v>
      </c>
      <c r="K6208" t="s">
        <v>272</v>
      </c>
      <c r="L6208" t="str">
        <f t="shared" si="576"/>
        <v>ProWear Manufacturers</v>
      </c>
      <c r="M6208" t="s">
        <v>33</v>
      </c>
      <c r="N6208" t="s">
        <v>2681</v>
      </c>
      <c r="O6208">
        <v>5820</v>
      </c>
      <c r="P6208">
        <v>0.78</v>
      </c>
      <c r="Q6208">
        <v>0.95</v>
      </c>
      <c r="R6208">
        <v>1.0245901639344263E-3</v>
      </c>
      <c r="S6208">
        <f t="shared" si="577"/>
        <v>4539.6000000000004</v>
      </c>
      <c r="T6208">
        <f t="shared" si="578"/>
        <v>5.9631147540983607</v>
      </c>
      <c r="U6208">
        <f t="shared" si="579"/>
        <v>5529</v>
      </c>
      <c r="V6208">
        <f t="shared" si="580"/>
        <v>983.43688524590129</v>
      </c>
      <c r="W6208" t="str">
        <f t="shared" si="581"/>
        <v>LOSS</v>
      </c>
    </row>
    <row r="6209" spans="8:23" x14ac:dyDescent="0.35">
      <c r="H6209">
        <v>2013</v>
      </c>
      <c r="I6209" t="s">
        <v>21</v>
      </c>
      <c r="J6209" t="s">
        <v>38</v>
      </c>
      <c r="K6209" t="s">
        <v>272</v>
      </c>
      <c r="L6209" t="str">
        <f t="shared" si="576"/>
        <v>ProWear Manufacturers</v>
      </c>
      <c r="M6209" t="s">
        <v>39</v>
      </c>
      <c r="N6209" t="s">
        <v>2682</v>
      </c>
      <c r="O6209">
        <v>5616</v>
      </c>
      <c r="P6209">
        <v>0.7</v>
      </c>
      <c r="Q6209">
        <v>1</v>
      </c>
      <c r="R6209">
        <v>1.3386880856760374E-3</v>
      </c>
      <c r="S6209">
        <f t="shared" si="577"/>
        <v>3931.2</v>
      </c>
      <c r="T6209">
        <f t="shared" si="578"/>
        <v>7.5180722891566258</v>
      </c>
      <c r="U6209">
        <f t="shared" si="579"/>
        <v>5616</v>
      </c>
      <c r="V6209">
        <f t="shared" si="580"/>
        <v>1677.2819277108435</v>
      </c>
      <c r="W6209" t="str">
        <f t="shared" si="581"/>
        <v>PROFIT</v>
      </c>
    </row>
    <row r="6210" spans="8:23" x14ac:dyDescent="0.35">
      <c r="H6210">
        <v>2013</v>
      </c>
      <c r="I6210" t="s">
        <v>21</v>
      </c>
      <c r="J6210" t="s">
        <v>38</v>
      </c>
      <c r="K6210" t="s">
        <v>272</v>
      </c>
      <c r="L6210" t="str">
        <f t="shared" si="576"/>
        <v>ProWear Manufacturers</v>
      </c>
      <c r="M6210" t="s">
        <v>44</v>
      </c>
      <c r="N6210" t="s">
        <v>2683</v>
      </c>
      <c r="O6210">
        <v>4920</v>
      </c>
      <c r="P6210">
        <v>0.94</v>
      </c>
      <c r="Q6210">
        <v>1.1399999999999999</v>
      </c>
      <c r="R6210">
        <v>1.3793103448275861E-3</v>
      </c>
      <c r="S6210">
        <f t="shared" si="577"/>
        <v>4624.8</v>
      </c>
      <c r="T6210">
        <f t="shared" si="578"/>
        <v>6.7862068965517235</v>
      </c>
      <c r="U6210">
        <f t="shared" si="579"/>
        <v>5608.7999999999993</v>
      </c>
      <c r="V6210">
        <f t="shared" si="580"/>
        <v>977.21379310344741</v>
      </c>
      <c r="W6210" t="str">
        <f t="shared" si="581"/>
        <v>LOSS</v>
      </c>
    </row>
    <row r="6211" spans="8:23" x14ac:dyDescent="0.35">
      <c r="H6211">
        <v>2013</v>
      </c>
      <c r="I6211" t="s">
        <v>21</v>
      </c>
      <c r="J6211" t="s">
        <v>38</v>
      </c>
      <c r="K6211" t="s">
        <v>272</v>
      </c>
      <c r="L6211" t="str">
        <f t="shared" ref="L6211:L6274" si="582">VLOOKUP($K6211,$A$1:$C$124,MATCH($L$1,$A$1:$C$1,0),0)</f>
        <v>ProWear Manufacturers</v>
      </c>
      <c r="M6211" t="s">
        <v>49</v>
      </c>
      <c r="N6211" t="s">
        <v>2684</v>
      </c>
      <c r="O6211">
        <v>7032</v>
      </c>
      <c r="P6211">
        <v>0.43</v>
      </c>
      <c r="Q6211">
        <v>1.05</v>
      </c>
      <c r="R6211">
        <v>1.037344398340249E-3</v>
      </c>
      <c r="S6211">
        <f t="shared" ref="S6211:S6274" si="583">P6211*O6211</f>
        <v>3023.7599999999998</v>
      </c>
      <c r="T6211">
        <f t="shared" ref="T6211:T6274" si="584">R6211*O6211</f>
        <v>7.2946058091286305</v>
      </c>
      <c r="U6211">
        <f t="shared" ref="U6211:U6274" si="585">Q6211*O6211</f>
        <v>7383.6</v>
      </c>
      <c r="V6211">
        <f t="shared" ref="V6211:V6274" si="586">Q6211*O6211-S6211-T6211</f>
        <v>4352.5453941908718</v>
      </c>
      <c r="W6211" t="str">
        <f t="shared" ref="W6211:W6274" si="587">IF(V6211&gt;1000,"PROFIT","LOSS")</f>
        <v>PROFIT</v>
      </c>
    </row>
    <row r="6212" spans="8:23" x14ac:dyDescent="0.35">
      <c r="H6212">
        <v>2013</v>
      </c>
      <c r="I6212" t="s">
        <v>21</v>
      </c>
      <c r="J6212" t="s">
        <v>38</v>
      </c>
      <c r="K6212" t="s">
        <v>272</v>
      </c>
      <c r="L6212" t="str">
        <f t="shared" si="582"/>
        <v>ProWear Manufacturers</v>
      </c>
      <c r="M6212" t="s">
        <v>54</v>
      </c>
      <c r="N6212" t="s">
        <v>2685</v>
      </c>
      <c r="O6212">
        <v>8064</v>
      </c>
      <c r="P6212">
        <v>0.82</v>
      </c>
      <c r="Q6212">
        <v>0.99</v>
      </c>
      <c r="R6212">
        <v>1.6000000000000001E-3</v>
      </c>
      <c r="S6212">
        <f t="shared" si="583"/>
        <v>6612.48</v>
      </c>
      <c r="T6212">
        <f t="shared" si="584"/>
        <v>12.9024</v>
      </c>
      <c r="U6212">
        <f t="shared" si="585"/>
        <v>7983.36</v>
      </c>
      <c r="V6212">
        <f t="shared" si="586"/>
        <v>1357.9776000000002</v>
      </c>
      <c r="W6212" t="str">
        <f t="shared" si="587"/>
        <v>PROFIT</v>
      </c>
    </row>
    <row r="6213" spans="8:23" x14ac:dyDescent="0.35">
      <c r="H6213">
        <v>2013</v>
      </c>
      <c r="I6213" t="s">
        <v>21</v>
      </c>
      <c r="J6213" t="s">
        <v>38</v>
      </c>
      <c r="K6213" t="s">
        <v>272</v>
      </c>
      <c r="L6213" t="str">
        <f t="shared" si="582"/>
        <v>ProWear Manufacturers</v>
      </c>
      <c r="M6213" t="s">
        <v>59</v>
      </c>
      <c r="N6213" t="s">
        <v>2686</v>
      </c>
      <c r="O6213">
        <v>5808</v>
      </c>
      <c r="P6213">
        <v>1.01</v>
      </c>
      <c r="Q6213">
        <v>1.1399999999999999</v>
      </c>
      <c r="R6213">
        <v>1.2706480304955528E-3</v>
      </c>
      <c r="S6213">
        <f t="shared" si="583"/>
        <v>5866.08</v>
      </c>
      <c r="T6213">
        <f t="shared" si="584"/>
        <v>7.3799237611181709</v>
      </c>
      <c r="U6213">
        <f t="shared" si="585"/>
        <v>6621.119999999999</v>
      </c>
      <c r="V6213">
        <f t="shared" si="586"/>
        <v>747.66007623888083</v>
      </c>
      <c r="W6213" t="str">
        <f t="shared" si="587"/>
        <v>LOSS</v>
      </c>
    </row>
    <row r="6214" spans="8:23" x14ac:dyDescent="0.35">
      <c r="H6214">
        <v>2013</v>
      </c>
      <c r="I6214" t="s">
        <v>21</v>
      </c>
      <c r="J6214" t="s">
        <v>38</v>
      </c>
      <c r="K6214" t="s">
        <v>272</v>
      </c>
      <c r="L6214" t="str">
        <f t="shared" si="582"/>
        <v>ProWear Manufacturers</v>
      </c>
      <c r="M6214" t="s">
        <v>64</v>
      </c>
      <c r="N6214" t="s">
        <v>2687</v>
      </c>
      <c r="O6214">
        <v>6600</v>
      </c>
      <c r="P6214">
        <v>0.51</v>
      </c>
      <c r="Q6214">
        <v>1.1399999999999999</v>
      </c>
      <c r="R6214">
        <v>1.3192612137203166E-3</v>
      </c>
      <c r="S6214">
        <f t="shared" si="583"/>
        <v>3366</v>
      </c>
      <c r="T6214">
        <f t="shared" si="584"/>
        <v>8.7071240105540895</v>
      </c>
      <c r="U6214">
        <f t="shared" si="585"/>
        <v>7523.9999999999991</v>
      </c>
      <c r="V6214">
        <f t="shared" si="586"/>
        <v>4149.2928759894448</v>
      </c>
      <c r="W6214" t="str">
        <f t="shared" si="587"/>
        <v>PROFIT</v>
      </c>
    </row>
    <row r="6215" spans="8:23" x14ac:dyDescent="0.35">
      <c r="H6215">
        <v>2013</v>
      </c>
      <c r="I6215" t="s">
        <v>21</v>
      </c>
      <c r="J6215" t="s">
        <v>38</v>
      </c>
      <c r="K6215" t="s">
        <v>272</v>
      </c>
      <c r="L6215" t="str">
        <f t="shared" si="582"/>
        <v>ProWear Manufacturers</v>
      </c>
      <c r="M6215" t="s">
        <v>69</v>
      </c>
      <c r="N6215" t="s">
        <v>2688</v>
      </c>
      <c r="O6215">
        <v>5904</v>
      </c>
      <c r="P6215">
        <v>0.69</v>
      </c>
      <c r="Q6215">
        <v>1.07</v>
      </c>
      <c r="R6215">
        <v>1.1111111111111111E-3</v>
      </c>
      <c r="S6215">
        <f t="shared" si="583"/>
        <v>4073.7599999999998</v>
      </c>
      <c r="T6215">
        <f t="shared" si="584"/>
        <v>6.56</v>
      </c>
      <c r="U6215">
        <f t="shared" si="585"/>
        <v>6317.2800000000007</v>
      </c>
      <c r="V6215">
        <f t="shared" si="586"/>
        <v>2236.9600000000009</v>
      </c>
      <c r="W6215" t="str">
        <f t="shared" si="587"/>
        <v>PROFIT</v>
      </c>
    </row>
    <row r="6216" spans="8:23" x14ac:dyDescent="0.35">
      <c r="H6216">
        <v>2013</v>
      </c>
      <c r="I6216" t="s">
        <v>21</v>
      </c>
      <c r="J6216" t="s">
        <v>38</v>
      </c>
      <c r="K6216" t="s">
        <v>272</v>
      </c>
      <c r="L6216" t="str">
        <f t="shared" si="582"/>
        <v>ProWear Manufacturers</v>
      </c>
      <c r="M6216" t="s">
        <v>74</v>
      </c>
      <c r="N6216" t="s">
        <v>2689</v>
      </c>
      <c r="O6216">
        <v>5316</v>
      </c>
      <c r="P6216">
        <v>0.98</v>
      </c>
      <c r="Q6216">
        <v>0.9</v>
      </c>
      <c r="R6216">
        <v>0</v>
      </c>
      <c r="S6216">
        <f t="shared" si="583"/>
        <v>5209.68</v>
      </c>
      <c r="T6216">
        <f t="shared" si="584"/>
        <v>0</v>
      </c>
      <c r="U6216">
        <f t="shared" si="585"/>
        <v>4784.4000000000005</v>
      </c>
      <c r="V6216">
        <f t="shared" si="586"/>
        <v>-425.27999999999975</v>
      </c>
      <c r="W6216" t="str">
        <f t="shared" si="587"/>
        <v>LOSS</v>
      </c>
    </row>
    <row r="6217" spans="8:23" x14ac:dyDescent="0.35">
      <c r="H6217">
        <v>2013</v>
      </c>
      <c r="I6217" t="s">
        <v>21</v>
      </c>
      <c r="J6217" t="s">
        <v>38</v>
      </c>
      <c r="K6217" t="s">
        <v>272</v>
      </c>
      <c r="L6217" t="str">
        <f t="shared" si="582"/>
        <v>ProWear Manufacturers</v>
      </c>
      <c r="M6217" t="s">
        <v>79</v>
      </c>
      <c r="N6217" t="s">
        <v>2690</v>
      </c>
      <c r="O6217">
        <v>5940</v>
      </c>
      <c r="P6217">
        <v>0.93</v>
      </c>
      <c r="Q6217">
        <v>1.2</v>
      </c>
      <c r="R6217">
        <v>1.3869625520110957E-3</v>
      </c>
      <c r="S6217">
        <f t="shared" si="583"/>
        <v>5524.2000000000007</v>
      </c>
      <c r="T6217">
        <f t="shared" si="584"/>
        <v>8.2385575589459084</v>
      </c>
      <c r="U6217">
        <f t="shared" si="585"/>
        <v>7128</v>
      </c>
      <c r="V6217">
        <f t="shared" si="586"/>
        <v>1595.5614424410533</v>
      </c>
      <c r="W6217" t="str">
        <f t="shared" si="587"/>
        <v>PROFIT</v>
      </c>
    </row>
    <row r="6218" spans="8:23" x14ac:dyDescent="0.35">
      <c r="H6218">
        <v>2013</v>
      </c>
      <c r="I6218" t="s">
        <v>21</v>
      </c>
      <c r="J6218" t="s">
        <v>38</v>
      </c>
      <c r="K6218" t="s">
        <v>272</v>
      </c>
      <c r="L6218" t="str">
        <f t="shared" si="582"/>
        <v>ProWear Manufacturers</v>
      </c>
      <c r="M6218" t="s">
        <v>84</v>
      </c>
      <c r="N6218" t="s">
        <v>2691</v>
      </c>
      <c r="O6218">
        <v>8484</v>
      </c>
      <c r="P6218">
        <v>0.75</v>
      </c>
      <c r="Q6218">
        <v>1.1200000000000001</v>
      </c>
      <c r="R6218">
        <v>1.3869625520110957E-3</v>
      </c>
      <c r="S6218">
        <f t="shared" si="583"/>
        <v>6363</v>
      </c>
      <c r="T6218">
        <f t="shared" si="584"/>
        <v>11.766990291262136</v>
      </c>
      <c r="U6218">
        <f t="shared" si="585"/>
        <v>9502.0800000000017</v>
      </c>
      <c r="V6218">
        <f t="shared" si="586"/>
        <v>3127.3130097087396</v>
      </c>
      <c r="W6218" t="str">
        <f t="shared" si="587"/>
        <v>PROFIT</v>
      </c>
    </row>
    <row r="6219" spans="8:23" x14ac:dyDescent="0.35">
      <c r="H6219">
        <v>2013</v>
      </c>
      <c r="I6219" t="s">
        <v>21</v>
      </c>
      <c r="J6219" t="s">
        <v>38</v>
      </c>
      <c r="K6219" t="s">
        <v>272</v>
      </c>
      <c r="L6219" t="str">
        <f t="shared" si="582"/>
        <v>ProWear Manufacturers</v>
      </c>
      <c r="M6219" t="s">
        <v>89</v>
      </c>
      <c r="N6219" t="s">
        <v>2692</v>
      </c>
      <c r="O6219">
        <v>6564</v>
      </c>
      <c r="P6219">
        <v>0.85</v>
      </c>
      <c r="Q6219">
        <v>1.01</v>
      </c>
      <c r="R6219">
        <v>1.1600928074245939E-3</v>
      </c>
      <c r="S6219">
        <f t="shared" si="583"/>
        <v>5579.4</v>
      </c>
      <c r="T6219">
        <f t="shared" si="584"/>
        <v>7.6148491879350342</v>
      </c>
      <c r="U6219">
        <f t="shared" si="585"/>
        <v>6629.64</v>
      </c>
      <c r="V6219">
        <f t="shared" si="586"/>
        <v>1042.6251508120656</v>
      </c>
      <c r="W6219" t="str">
        <f t="shared" si="587"/>
        <v>PROFIT</v>
      </c>
    </row>
    <row r="6220" spans="8:23" x14ac:dyDescent="0.35">
      <c r="H6220">
        <v>2013</v>
      </c>
      <c r="I6220" t="s">
        <v>21</v>
      </c>
      <c r="J6220" t="s">
        <v>38</v>
      </c>
      <c r="K6220" t="s">
        <v>272</v>
      </c>
      <c r="L6220" t="str">
        <f t="shared" si="582"/>
        <v>ProWear Manufacturers</v>
      </c>
      <c r="M6220" t="s">
        <v>94</v>
      </c>
      <c r="N6220" t="s">
        <v>2693</v>
      </c>
      <c r="O6220">
        <v>6072</v>
      </c>
      <c r="P6220">
        <v>0.78</v>
      </c>
      <c r="Q6220">
        <v>1.1299999999999999</v>
      </c>
      <c r="R6220">
        <v>1.6891891891891893E-3</v>
      </c>
      <c r="S6220">
        <f t="shared" si="583"/>
        <v>4736.16</v>
      </c>
      <c r="T6220">
        <f t="shared" si="584"/>
        <v>10.256756756756758</v>
      </c>
      <c r="U6220">
        <f t="shared" si="585"/>
        <v>6861.36</v>
      </c>
      <c r="V6220">
        <f t="shared" si="586"/>
        <v>2114.9432432432432</v>
      </c>
      <c r="W6220" t="str">
        <f t="shared" si="587"/>
        <v>PROFIT</v>
      </c>
    </row>
    <row r="6221" spans="8:23" x14ac:dyDescent="0.35">
      <c r="H6221">
        <v>2013</v>
      </c>
      <c r="I6221" t="s">
        <v>21</v>
      </c>
      <c r="J6221" t="s">
        <v>38</v>
      </c>
      <c r="K6221" t="s">
        <v>272</v>
      </c>
      <c r="L6221" t="str">
        <f t="shared" si="582"/>
        <v>ProWear Manufacturers</v>
      </c>
      <c r="M6221" t="s">
        <v>99</v>
      </c>
      <c r="N6221" t="s">
        <v>2694</v>
      </c>
      <c r="O6221">
        <v>7812</v>
      </c>
      <c r="P6221">
        <v>0.53</v>
      </c>
      <c r="Q6221">
        <v>1.08</v>
      </c>
      <c r="R6221">
        <v>1.5600624024960999E-3</v>
      </c>
      <c r="S6221">
        <f t="shared" si="583"/>
        <v>4140.3600000000006</v>
      </c>
      <c r="T6221">
        <f t="shared" si="584"/>
        <v>12.187207488299533</v>
      </c>
      <c r="U6221">
        <f t="shared" si="585"/>
        <v>8436.9600000000009</v>
      </c>
      <c r="V6221">
        <f t="shared" si="586"/>
        <v>4284.4127925117009</v>
      </c>
      <c r="W6221" t="str">
        <f t="shared" si="587"/>
        <v>PROFIT</v>
      </c>
    </row>
    <row r="6222" spans="8:23" x14ac:dyDescent="0.35">
      <c r="H6222">
        <v>2013</v>
      </c>
      <c r="I6222" t="s">
        <v>21</v>
      </c>
      <c r="J6222" t="s">
        <v>38</v>
      </c>
      <c r="K6222" t="s">
        <v>272</v>
      </c>
      <c r="L6222" t="str">
        <f t="shared" si="582"/>
        <v>ProWear Manufacturers</v>
      </c>
      <c r="M6222" t="s">
        <v>104</v>
      </c>
      <c r="N6222" t="s">
        <v>2695</v>
      </c>
      <c r="O6222">
        <v>9372</v>
      </c>
      <c r="P6222">
        <v>0.71</v>
      </c>
      <c r="Q6222">
        <v>1.03</v>
      </c>
      <c r="R6222">
        <v>1.2121212121212121E-3</v>
      </c>
      <c r="S6222">
        <f t="shared" si="583"/>
        <v>6654.12</v>
      </c>
      <c r="T6222">
        <f t="shared" si="584"/>
        <v>11.36</v>
      </c>
      <c r="U6222">
        <f t="shared" si="585"/>
        <v>9653.16</v>
      </c>
      <c r="V6222">
        <f t="shared" si="586"/>
        <v>2987.68</v>
      </c>
      <c r="W6222" t="str">
        <f t="shared" si="587"/>
        <v>PROFIT</v>
      </c>
    </row>
    <row r="6223" spans="8:23" x14ac:dyDescent="0.35">
      <c r="H6223">
        <v>2013</v>
      </c>
      <c r="I6223" t="s">
        <v>21</v>
      </c>
      <c r="J6223" t="s">
        <v>38</v>
      </c>
      <c r="K6223" t="s">
        <v>272</v>
      </c>
      <c r="L6223" t="str">
        <f t="shared" si="582"/>
        <v>ProWear Manufacturers</v>
      </c>
      <c r="M6223" t="s">
        <v>109</v>
      </c>
      <c r="N6223" t="s">
        <v>2696</v>
      </c>
      <c r="O6223">
        <v>6816</v>
      </c>
      <c r="P6223">
        <v>0.65</v>
      </c>
      <c r="Q6223">
        <v>0.91</v>
      </c>
      <c r="R6223">
        <v>1.3679890560875513E-3</v>
      </c>
      <c r="S6223">
        <f t="shared" si="583"/>
        <v>4430.4000000000005</v>
      </c>
      <c r="T6223">
        <f t="shared" si="584"/>
        <v>9.3242134062927491</v>
      </c>
      <c r="U6223">
        <f t="shared" si="585"/>
        <v>6202.56</v>
      </c>
      <c r="V6223">
        <f t="shared" si="586"/>
        <v>1762.8357865937071</v>
      </c>
      <c r="W6223" t="str">
        <f t="shared" si="587"/>
        <v>PROFIT</v>
      </c>
    </row>
    <row r="6224" spans="8:23" x14ac:dyDescent="0.35">
      <c r="H6224">
        <v>2013</v>
      </c>
      <c r="I6224" t="s">
        <v>21</v>
      </c>
      <c r="J6224" t="s">
        <v>38</v>
      </c>
      <c r="K6224" t="s">
        <v>272</v>
      </c>
      <c r="L6224" t="str">
        <f t="shared" si="582"/>
        <v>ProWear Manufacturers</v>
      </c>
      <c r="M6224" t="s">
        <v>114</v>
      </c>
      <c r="N6224" t="s">
        <v>2697</v>
      </c>
      <c r="O6224">
        <v>7536</v>
      </c>
      <c r="P6224">
        <v>0.79</v>
      </c>
      <c r="Q6224">
        <v>0.97</v>
      </c>
      <c r="R6224">
        <v>1.7123287671232876E-3</v>
      </c>
      <c r="S6224">
        <f t="shared" si="583"/>
        <v>5953.4400000000005</v>
      </c>
      <c r="T6224">
        <f t="shared" si="584"/>
        <v>12.904109589041095</v>
      </c>
      <c r="U6224">
        <f t="shared" si="585"/>
        <v>7309.92</v>
      </c>
      <c r="V6224">
        <f t="shared" si="586"/>
        <v>1343.5758904109584</v>
      </c>
      <c r="W6224" t="str">
        <f t="shared" si="587"/>
        <v>PROFIT</v>
      </c>
    </row>
    <row r="6225" spans="8:23" x14ac:dyDescent="0.35">
      <c r="H6225">
        <v>2013</v>
      </c>
      <c r="I6225" t="s">
        <v>21</v>
      </c>
      <c r="J6225" t="s">
        <v>38</v>
      </c>
      <c r="K6225" t="s">
        <v>272</v>
      </c>
      <c r="L6225" t="str">
        <f t="shared" si="582"/>
        <v>ProWear Manufacturers</v>
      </c>
      <c r="M6225" t="s">
        <v>119</v>
      </c>
      <c r="N6225" t="s">
        <v>2698</v>
      </c>
      <c r="O6225">
        <v>6432</v>
      </c>
      <c r="P6225">
        <v>0.73</v>
      </c>
      <c r="Q6225">
        <v>1.19</v>
      </c>
      <c r="R6225">
        <v>1.7241379310344827E-3</v>
      </c>
      <c r="S6225">
        <f t="shared" si="583"/>
        <v>4695.3599999999997</v>
      </c>
      <c r="T6225">
        <f t="shared" si="584"/>
        <v>11.089655172413792</v>
      </c>
      <c r="U6225">
        <f t="shared" si="585"/>
        <v>7654.08</v>
      </c>
      <c r="V6225">
        <f t="shared" si="586"/>
        <v>2947.6303448275867</v>
      </c>
      <c r="W6225" t="str">
        <f t="shared" si="587"/>
        <v>PROFIT</v>
      </c>
    </row>
    <row r="6226" spans="8:23" x14ac:dyDescent="0.35">
      <c r="H6226">
        <v>2013</v>
      </c>
      <c r="I6226" t="s">
        <v>21</v>
      </c>
      <c r="J6226" t="s">
        <v>38</v>
      </c>
      <c r="K6226" t="s">
        <v>272</v>
      </c>
      <c r="L6226" t="str">
        <f t="shared" si="582"/>
        <v>ProWear Manufacturers</v>
      </c>
      <c r="M6226" t="s">
        <v>124</v>
      </c>
      <c r="N6226" t="s">
        <v>2699</v>
      </c>
      <c r="O6226">
        <v>5556</v>
      </c>
      <c r="P6226">
        <v>0.9</v>
      </c>
      <c r="Q6226">
        <v>1.04</v>
      </c>
      <c r="R6226">
        <v>1.7211703958691911E-3</v>
      </c>
      <c r="S6226">
        <f t="shared" si="583"/>
        <v>5000.4000000000005</v>
      </c>
      <c r="T6226">
        <f t="shared" si="584"/>
        <v>9.5628227194492261</v>
      </c>
      <c r="U6226">
        <f t="shared" si="585"/>
        <v>5778.24</v>
      </c>
      <c r="V6226">
        <f t="shared" si="586"/>
        <v>768.27717728055006</v>
      </c>
      <c r="W6226" t="str">
        <f t="shared" si="587"/>
        <v>LOSS</v>
      </c>
    </row>
    <row r="6227" spans="8:23" x14ac:dyDescent="0.35">
      <c r="H6227">
        <v>2013</v>
      </c>
      <c r="I6227" t="s">
        <v>21</v>
      </c>
      <c r="J6227" t="s">
        <v>38</v>
      </c>
      <c r="K6227" t="s">
        <v>272</v>
      </c>
      <c r="L6227" t="str">
        <f t="shared" si="582"/>
        <v>ProWear Manufacturers</v>
      </c>
      <c r="M6227" t="s">
        <v>129</v>
      </c>
      <c r="N6227" t="s">
        <v>2700</v>
      </c>
      <c r="O6227">
        <v>7632</v>
      </c>
      <c r="P6227">
        <v>0.49</v>
      </c>
      <c r="Q6227">
        <v>1.05</v>
      </c>
      <c r="R6227">
        <v>1.6366612111292963E-3</v>
      </c>
      <c r="S6227">
        <f t="shared" si="583"/>
        <v>3739.68</v>
      </c>
      <c r="T6227">
        <f t="shared" si="584"/>
        <v>12.49099836333879</v>
      </c>
      <c r="U6227">
        <f t="shared" si="585"/>
        <v>8013.6</v>
      </c>
      <c r="V6227">
        <f t="shared" si="586"/>
        <v>4261.4290016366613</v>
      </c>
      <c r="W6227" t="str">
        <f t="shared" si="587"/>
        <v>PROFIT</v>
      </c>
    </row>
    <row r="6228" spans="8:23" x14ac:dyDescent="0.35">
      <c r="H6228">
        <v>2013</v>
      </c>
      <c r="I6228" t="s">
        <v>21</v>
      </c>
      <c r="J6228" t="s">
        <v>38</v>
      </c>
      <c r="K6228" t="s">
        <v>276</v>
      </c>
      <c r="L6228" t="str">
        <f t="shared" si="582"/>
        <v>KenGarments EPZ</v>
      </c>
      <c r="M6228" t="s">
        <v>134</v>
      </c>
      <c r="N6228" t="s">
        <v>2701</v>
      </c>
      <c r="O6228">
        <v>8580</v>
      </c>
      <c r="P6228">
        <v>1</v>
      </c>
      <c r="Q6228">
        <v>1.17</v>
      </c>
      <c r="R6228">
        <v>1.2285012285012285E-3</v>
      </c>
      <c r="S6228">
        <f t="shared" si="583"/>
        <v>8580</v>
      </c>
      <c r="T6228">
        <f t="shared" si="584"/>
        <v>10.54054054054054</v>
      </c>
      <c r="U6228">
        <f t="shared" si="585"/>
        <v>10038.599999999999</v>
      </c>
      <c r="V6228">
        <f t="shared" si="586"/>
        <v>1448.0594594594579</v>
      </c>
      <c r="W6228" t="str">
        <f t="shared" si="587"/>
        <v>PROFIT</v>
      </c>
    </row>
    <row r="6229" spans="8:23" x14ac:dyDescent="0.35">
      <c r="H6229">
        <v>2013</v>
      </c>
      <c r="I6229" t="s">
        <v>21</v>
      </c>
      <c r="J6229" t="s">
        <v>38</v>
      </c>
      <c r="K6229" t="s">
        <v>276</v>
      </c>
      <c r="L6229" t="str">
        <f t="shared" si="582"/>
        <v>KenGarments EPZ</v>
      </c>
      <c r="M6229" t="s">
        <v>139</v>
      </c>
      <c r="N6229" t="s">
        <v>2702</v>
      </c>
      <c r="O6229">
        <v>6240</v>
      </c>
      <c r="P6229">
        <v>0.76</v>
      </c>
      <c r="Q6229">
        <v>1.18</v>
      </c>
      <c r="R6229">
        <v>1.5384615384615385E-3</v>
      </c>
      <c r="S6229">
        <f t="shared" si="583"/>
        <v>4742.3999999999996</v>
      </c>
      <c r="T6229">
        <f t="shared" si="584"/>
        <v>9.6</v>
      </c>
      <c r="U6229">
        <f t="shared" si="585"/>
        <v>7363.2</v>
      </c>
      <c r="V6229">
        <f t="shared" si="586"/>
        <v>2611.2000000000003</v>
      </c>
      <c r="W6229" t="str">
        <f t="shared" si="587"/>
        <v>PROFIT</v>
      </c>
    </row>
    <row r="6230" spans="8:23" x14ac:dyDescent="0.35">
      <c r="H6230">
        <v>2013</v>
      </c>
      <c r="I6230" t="s">
        <v>21</v>
      </c>
      <c r="J6230" t="s">
        <v>38</v>
      </c>
      <c r="K6230" t="s">
        <v>276</v>
      </c>
      <c r="L6230" t="str">
        <f t="shared" si="582"/>
        <v>KenGarments EPZ</v>
      </c>
      <c r="M6230" t="s">
        <v>144</v>
      </c>
      <c r="N6230" t="s">
        <v>2703</v>
      </c>
      <c r="O6230">
        <v>7080</v>
      </c>
      <c r="P6230">
        <v>0.4</v>
      </c>
      <c r="Q6230">
        <v>1.1299999999999999</v>
      </c>
      <c r="R6230">
        <v>1.1261261261261261E-3</v>
      </c>
      <c r="S6230">
        <f t="shared" si="583"/>
        <v>2832</v>
      </c>
      <c r="T6230">
        <f t="shared" si="584"/>
        <v>7.9729729729729728</v>
      </c>
      <c r="U6230">
        <f t="shared" si="585"/>
        <v>8000.4</v>
      </c>
      <c r="V6230">
        <f t="shared" si="586"/>
        <v>5160.4270270270263</v>
      </c>
      <c r="W6230" t="str">
        <f t="shared" si="587"/>
        <v>PROFIT</v>
      </c>
    </row>
    <row r="6231" spans="8:23" x14ac:dyDescent="0.35">
      <c r="H6231">
        <v>2013</v>
      </c>
      <c r="I6231" t="s">
        <v>21</v>
      </c>
      <c r="J6231" t="s">
        <v>38</v>
      </c>
      <c r="K6231" t="s">
        <v>276</v>
      </c>
      <c r="L6231" t="str">
        <f t="shared" si="582"/>
        <v>KenGarments EPZ</v>
      </c>
      <c r="M6231" t="s">
        <v>149</v>
      </c>
      <c r="N6231" t="s">
        <v>2704</v>
      </c>
      <c r="O6231">
        <v>5424</v>
      </c>
      <c r="P6231">
        <v>0.88</v>
      </c>
      <c r="Q6231">
        <v>1.08</v>
      </c>
      <c r="R6231">
        <v>1.3106159895150721E-3</v>
      </c>
      <c r="S6231">
        <f t="shared" si="583"/>
        <v>4773.12</v>
      </c>
      <c r="T6231">
        <f t="shared" si="584"/>
        <v>7.1087811271297507</v>
      </c>
      <c r="U6231">
        <f t="shared" si="585"/>
        <v>5857.92</v>
      </c>
      <c r="V6231">
        <f t="shared" si="586"/>
        <v>1077.6912188728704</v>
      </c>
      <c r="W6231" t="str">
        <f t="shared" si="587"/>
        <v>PROFIT</v>
      </c>
    </row>
    <row r="6232" spans="8:23" x14ac:dyDescent="0.35">
      <c r="H6232">
        <v>2013</v>
      </c>
      <c r="I6232" t="s">
        <v>21</v>
      </c>
      <c r="J6232" t="s">
        <v>38</v>
      </c>
      <c r="K6232" t="s">
        <v>276</v>
      </c>
      <c r="L6232" t="str">
        <f t="shared" si="582"/>
        <v>KenGarments EPZ</v>
      </c>
      <c r="M6232" t="s">
        <v>154</v>
      </c>
      <c r="N6232" t="s">
        <v>2705</v>
      </c>
      <c r="O6232">
        <v>4920</v>
      </c>
      <c r="P6232">
        <v>0.98</v>
      </c>
      <c r="Q6232">
        <v>1.1000000000000001</v>
      </c>
      <c r="R6232">
        <v>1.0256410256410256E-3</v>
      </c>
      <c r="S6232">
        <f t="shared" si="583"/>
        <v>4821.6000000000004</v>
      </c>
      <c r="T6232">
        <f t="shared" si="584"/>
        <v>5.046153846153846</v>
      </c>
      <c r="U6232">
        <f t="shared" si="585"/>
        <v>5412</v>
      </c>
      <c r="V6232">
        <f t="shared" si="586"/>
        <v>585.35384615384578</v>
      </c>
      <c r="W6232" t="str">
        <f t="shared" si="587"/>
        <v>LOSS</v>
      </c>
    </row>
    <row r="6233" spans="8:23" x14ac:dyDescent="0.35">
      <c r="H6233">
        <v>2013</v>
      </c>
      <c r="I6233" t="s">
        <v>21</v>
      </c>
      <c r="J6233" t="s">
        <v>38</v>
      </c>
      <c r="K6233" t="s">
        <v>276</v>
      </c>
      <c r="L6233" t="str">
        <f t="shared" si="582"/>
        <v>KenGarments EPZ</v>
      </c>
      <c r="M6233" t="s">
        <v>159</v>
      </c>
      <c r="N6233" t="s">
        <v>2706</v>
      </c>
      <c r="O6233">
        <v>5244</v>
      </c>
      <c r="P6233">
        <v>0.81</v>
      </c>
      <c r="Q6233">
        <v>1.1100000000000001</v>
      </c>
      <c r="R6233">
        <v>1.0235414534288639E-3</v>
      </c>
      <c r="S6233">
        <f t="shared" si="583"/>
        <v>4247.6400000000003</v>
      </c>
      <c r="T6233">
        <f t="shared" si="584"/>
        <v>5.3674513817809624</v>
      </c>
      <c r="U6233">
        <f t="shared" si="585"/>
        <v>5820.84</v>
      </c>
      <c r="V6233">
        <f t="shared" si="586"/>
        <v>1567.8325486182189</v>
      </c>
      <c r="W6233" t="str">
        <f t="shared" si="587"/>
        <v>PROFIT</v>
      </c>
    </row>
    <row r="6234" spans="8:23" x14ac:dyDescent="0.35">
      <c r="H6234">
        <v>2013</v>
      </c>
      <c r="I6234" t="s">
        <v>21</v>
      </c>
      <c r="J6234" t="s">
        <v>38</v>
      </c>
      <c r="K6234" t="s">
        <v>276</v>
      </c>
      <c r="L6234" t="str">
        <f t="shared" si="582"/>
        <v>KenGarments EPZ</v>
      </c>
      <c r="M6234" t="s">
        <v>164</v>
      </c>
      <c r="N6234" t="s">
        <v>2707</v>
      </c>
      <c r="O6234">
        <v>7980</v>
      </c>
      <c r="P6234">
        <v>0.56000000000000005</v>
      </c>
      <c r="Q6234">
        <v>0.98</v>
      </c>
      <c r="R6234">
        <v>1.3386880856760374E-3</v>
      </c>
      <c r="S6234">
        <f t="shared" si="583"/>
        <v>4468.8</v>
      </c>
      <c r="T6234">
        <f t="shared" si="584"/>
        <v>10.682730923694779</v>
      </c>
      <c r="U6234">
        <f t="shared" si="585"/>
        <v>7820.4</v>
      </c>
      <c r="V6234">
        <f t="shared" si="586"/>
        <v>3340.9172690763048</v>
      </c>
      <c r="W6234" t="str">
        <f t="shared" si="587"/>
        <v>PROFIT</v>
      </c>
    </row>
    <row r="6235" spans="8:23" x14ac:dyDescent="0.35">
      <c r="H6235">
        <v>2013</v>
      </c>
      <c r="I6235" t="s">
        <v>21</v>
      </c>
      <c r="J6235" t="s">
        <v>38</v>
      </c>
      <c r="K6235" t="s">
        <v>276</v>
      </c>
      <c r="L6235" t="str">
        <f t="shared" si="582"/>
        <v>KenGarments EPZ</v>
      </c>
      <c r="M6235" t="s">
        <v>169</v>
      </c>
      <c r="N6235" t="s">
        <v>2708</v>
      </c>
      <c r="O6235">
        <v>6048</v>
      </c>
      <c r="P6235">
        <v>0.6</v>
      </c>
      <c r="Q6235">
        <v>0.94</v>
      </c>
      <c r="R6235">
        <v>1.7543859649122807E-3</v>
      </c>
      <c r="S6235">
        <f t="shared" si="583"/>
        <v>3628.7999999999997</v>
      </c>
      <c r="T6235">
        <f t="shared" si="584"/>
        <v>10.610526315789475</v>
      </c>
      <c r="U6235">
        <f t="shared" si="585"/>
        <v>5685.12</v>
      </c>
      <c r="V6235">
        <f t="shared" si="586"/>
        <v>2045.7094736842107</v>
      </c>
      <c r="W6235" t="str">
        <f t="shared" si="587"/>
        <v>PROFIT</v>
      </c>
    </row>
    <row r="6236" spans="8:23" x14ac:dyDescent="0.35">
      <c r="H6236">
        <v>2013</v>
      </c>
      <c r="I6236" t="s">
        <v>21</v>
      </c>
      <c r="J6236" t="s">
        <v>38</v>
      </c>
      <c r="K6236" t="s">
        <v>276</v>
      </c>
      <c r="L6236" t="str">
        <f t="shared" si="582"/>
        <v>KenGarments EPZ</v>
      </c>
      <c r="M6236" t="s">
        <v>174</v>
      </c>
      <c r="N6236" t="s">
        <v>2709</v>
      </c>
      <c r="O6236">
        <v>8856</v>
      </c>
      <c r="P6236">
        <v>1.1399999999999999</v>
      </c>
      <c r="Q6236">
        <v>0.92</v>
      </c>
      <c r="R6236">
        <v>0</v>
      </c>
      <c r="S6236">
        <f t="shared" si="583"/>
        <v>10095.839999999998</v>
      </c>
      <c r="T6236">
        <f t="shared" si="584"/>
        <v>0</v>
      </c>
      <c r="U6236">
        <f t="shared" si="585"/>
        <v>8147.52</v>
      </c>
      <c r="V6236">
        <f t="shared" si="586"/>
        <v>-1948.3199999999979</v>
      </c>
      <c r="W6236" t="str">
        <f t="shared" si="587"/>
        <v>LOSS</v>
      </c>
    </row>
    <row r="6237" spans="8:23" x14ac:dyDescent="0.35">
      <c r="H6237">
        <v>2013</v>
      </c>
      <c r="I6237" t="s">
        <v>21</v>
      </c>
      <c r="J6237" t="s">
        <v>38</v>
      </c>
      <c r="K6237" t="s">
        <v>276</v>
      </c>
      <c r="L6237" t="str">
        <f t="shared" si="582"/>
        <v>KenGarments EPZ</v>
      </c>
      <c r="M6237" t="s">
        <v>179</v>
      </c>
      <c r="N6237" t="s">
        <v>2710</v>
      </c>
      <c r="O6237">
        <v>8952</v>
      </c>
      <c r="P6237">
        <v>0.65</v>
      </c>
      <c r="Q6237">
        <v>0.96</v>
      </c>
      <c r="R6237">
        <v>1.4306151645207439E-3</v>
      </c>
      <c r="S6237">
        <f t="shared" si="583"/>
        <v>5818.8</v>
      </c>
      <c r="T6237">
        <f t="shared" si="584"/>
        <v>12.806866952789699</v>
      </c>
      <c r="U6237">
        <f t="shared" si="585"/>
        <v>8593.92</v>
      </c>
      <c r="V6237">
        <f t="shared" si="586"/>
        <v>2762.3131330472102</v>
      </c>
      <c r="W6237" t="str">
        <f t="shared" si="587"/>
        <v>PROFIT</v>
      </c>
    </row>
    <row r="6238" spans="8:23" x14ac:dyDescent="0.35">
      <c r="H6238">
        <v>2013</v>
      </c>
      <c r="I6238" t="s">
        <v>21</v>
      </c>
      <c r="J6238" t="s">
        <v>38</v>
      </c>
      <c r="K6238" t="s">
        <v>276</v>
      </c>
      <c r="L6238" t="str">
        <f t="shared" si="582"/>
        <v>KenGarments EPZ</v>
      </c>
      <c r="M6238" t="s">
        <v>184</v>
      </c>
      <c r="N6238" t="s">
        <v>2711</v>
      </c>
      <c r="O6238">
        <v>5112</v>
      </c>
      <c r="P6238">
        <v>1.02</v>
      </c>
      <c r="Q6238">
        <v>0.95</v>
      </c>
      <c r="R6238">
        <v>0</v>
      </c>
      <c r="S6238">
        <f t="shared" si="583"/>
        <v>5214.24</v>
      </c>
      <c r="T6238">
        <f t="shared" si="584"/>
        <v>0</v>
      </c>
      <c r="U6238">
        <f t="shared" si="585"/>
        <v>4856.3999999999996</v>
      </c>
      <c r="V6238">
        <f t="shared" si="586"/>
        <v>-357.84000000000015</v>
      </c>
      <c r="W6238" t="str">
        <f t="shared" si="587"/>
        <v>LOSS</v>
      </c>
    </row>
    <row r="6239" spans="8:23" x14ac:dyDescent="0.35">
      <c r="H6239">
        <v>2013</v>
      </c>
      <c r="I6239" t="s">
        <v>21</v>
      </c>
      <c r="J6239" t="s">
        <v>38</v>
      </c>
      <c r="K6239" t="s">
        <v>276</v>
      </c>
      <c r="L6239" t="str">
        <f t="shared" si="582"/>
        <v>KenGarments EPZ</v>
      </c>
      <c r="M6239" t="s">
        <v>189</v>
      </c>
      <c r="N6239" t="s">
        <v>2712</v>
      </c>
      <c r="O6239">
        <v>8256</v>
      </c>
      <c r="P6239">
        <v>1.1599999999999999</v>
      </c>
      <c r="Q6239">
        <v>0.96</v>
      </c>
      <c r="R6239">
        <v>0</v>
      </c>
      <c r="S6239">
        <f t="shared" si="583"/>
        <v>9576.9599999999991</v>
      </c>
      <c r="T6239">
        <f t="shared" si="584"/>
        <v>0</v>
      </c>
      <c r="U6239">
        <f t="shared" si="585"/>
        <v>7925.7599999999993</v>
      </c>
      <c r="V6239">
        <f t="shared" si="586"/>
        <v>-1651.1999999999998</v>
      </c>
      <c r="W6239" t="str">
        <f t="shared" si="587"/>
        <v>LOSS</v>
      </c>
    </row>
    <row r="6240" spans="8:23" x14ac:dyDescent="0.35">
      <c r="H6240">
        <v>2013</v>
      </c>
      <c r="I6240" t="s">
        <v>21</v>
      </c>
      <c r="J6240" t="s">
        <v>38</v>
      </c>
      <c r="K6240" t="s">
        <v>276</v>
      </c>
      <c r="L6240" t="str">
        <f t="shared" si="582"/>
        <v>KenGarments EPZ</v>
      </c>
      <c r="M6240" t="s">
        <v>194</v>
      </c>
      <c r="N6240" t="s">
        <v>2713</v>
      </c>
      <c r="O6240">
        <v>8436</v>
      </c>
      <c r="P6240">
        <v>1.1499999999999999</v>
      </c>
      <c r="Q6240">
        <v>1.06</v>
      </c>
      <c r="R6240">
        <v>0</v>
      </c>
      <c r="S6240">
        <f t="shared" si="583"/>
        <v>9701.4</v>
      </c>
      <c r="T6240">
        <f t="shared" si="584"/>
        <v>0</v>
      </c>
      <c r="U6240">
        <f t="shared" si="585"/>
        <v>8942.16</v>
      </c>
      <c r="V6240">
        <f t="shared" si="586"/>
        <v>-759.23999999999978</v>
      </c>
      <c r="W6240" t="str">
        <f t="shared" si="587"/>
        <v>LOSS</v>
      </c>
    </row>
    <row r="6241" spans="8:23" x14ac:dyDescent="0.35">
      <c r="H6241">
        <v>2013</v>
      </c>
      <c r="I6241" t="s">
        <v>21</v>
      </c>
      <c r="J6241" t="s">
        <v>38</v>
      </c>
      <c r="K6241" t="s">
        <v>276</v>
      </c>
      <c r="L6241" t="str">
        <f t="shared" si="582"/>
        <v>KenGarments EPZ</v>
      </c>
      <c r="M6241" t="s">
        <v>199</v>
      </c>
      <c r="N6241" t="s">
        <v>2714</v>
      </c>
      <c r="O6241">
        <v>5124</v>
      </c>
      <c r="P6241">
        <v>0.42</v>
      </c>
      <c r="Q6241">
        <v>1.03</v>
      </c>
      <c r="R6241">
        <v>1.1001100110011001E-3</v>
      </c>
      <c r="S6241">
        <f t="shared" si="583"/>
        <v>2152.08</v>
      </c>
      <c r="T6241">
        <f t="shared" si="584"/>
        <v>5.6369636963696363</v>
      </c>
      <c r="U6241">
        <f t="shared" si="585"/>
        <v>5277.72</v>
      </c>
      <c r="V6241">
        <f t="shared" si="586"/>
        <v>3120.0030363036308</v>
      </c>
      <c r="W6241" t="str">
        <f t="shared" si="587"/>
        <v>PROFIT</v>
      </c>
    </row>
    <row r="6242" spans="8:23" x14ac:dyDescent="0.35">
      <c r="H6242">
        <v>2013</v>
      </c>
      <c r="I6242" t="s">
        <v>21</v>
      </c>
      <c r="J6242" t="s">
        <v>38</v>
      </c>
      <c r="K6242" t="s">
        <v>276</v>
      </c>
      <c r="L6242" t="str">
        <f t="shared" si="582"/>
        <v>KenGarments EPZ</v>
      </c>
      <c r="M6242" t="s">
        <v>204</v>
      </c>
      <c r="N6242" t="s">
        <v>2715</v>
      </c>
      <c r="O6242">
        <v>4968</v>
      </c>
      <c r="P6242">
        <v>0.6</v>
      </c>
      <c r="Q6242">
        <v>0.94</v>
      </c>
      <c r="R6242">
        <v>1.02880658436214E-3</v>
      </c>
      <c r="S6242">
        <f t="shared" si="583"/>
        <v>2980.7999999999997</v>
      </c>
      <c r="T6242">
        <f t="shared" si="584"/>
        <v>5.1111111111111116</v>
      </c>
      <c r="U6242">
        <f t="shared" si="585"/>
        <v>4669.92</v>
      </c>
      <c r="V6242">
        <f t="shared" si="586"/>
        <v>1684.0088888888893</v>
      </c>
      <c r="W6242" t="str">
        <f t="shared" si="587"/>
        <v>PROFIT</v>
      </c>
    </row>
    <row r="6243" spans="8:23" x14ac:dyDescent="0.35">
      <c r="H6243">
        <v>2013</v>
      </c>
      <c r="I6243" t="s">
        <v>21</v>
      </c>
      <c r="J6243" t="s">
        <v>38</v>
      </c>
      <c r="K6243" t="s">
        <v>276</v>
      </c>
      <c r="L6243" t="str">
        <f t="shared" si="582"/>
        <v>KenGarments EPZ</v>
      </c>
      <c r="M6243" t="s">
        <v>209</v>
      </c>
      <c r="N6243" t="s">
        <v>2716</v>
      </c>
      <c r="O6243">
        <v>6324</v>
      </c>
      <c r="P6243">
        <v>0.79</v>
      </c>
      <c r="Q6243">
        <v>0.96</v>
      </c>
      <c r="R6243">
        <v>1.3812154696132596E-3</v>
      </c>
      <c r="S6243">
        <f t="shared" si="583"/>
        <v>4995.96</v>
      </c>
      <c r="T6243">
        <f t="shared" si="584"/>
        <v>8.734806629834253</v>
      </c>
      <c r="U6243">
        <f t="shared" si="585"/>
        <v>6071.04</v>
      </c>
      <c r="V6243">
        <f t="shared" si="586"/>
        <v>1066.3451933701656</v>
      </c>
      <c r="W6243" t="str">
        <f t="shared" si="587"/>
        <v>PROFIT</v>
      </c>
    </row>
    <row r="6244" spans="8:23" x14ac:dyDescent="0.35">
      <c r="H6244">
        <v>2013</v>
      </c>
      <c r="I6244" t="s">
        <v>21</v>
      </c>
      <c r="J6244" t="s">
        <v>38</v>
      </c>
      <c r="K6244" t="s">
        <v>276</v>
      </c>
      <c r="L6244" t="str">
        <f t="shared" si="582"/>
        <v>KenGarments EPZ</v>
      </c>
      <c r="M6244" t="s">
        <v>214</v>
      </c>
      <c r="N6244" t="s">
        <v>2717</v>
      </c>
      <c r="O6244">
        <v>8016</v>
      </c>
      <c r="P6244">
        <v>1</v>
      </c>
      <c r="Q6244">
        <v>1.1200000000000001</v>
      </c>
      <c r="R6244">
        <v>1.5873015873015873E-3</v>
      </c>
      <c r="S6244">
        <f t="shared" si="583"/>
        <v>8016</v>
      </c>
      <c r="T6244">
        <f t="shared" si="584"/>
        <v>12.723809523809523</v>
      </c>
      <c r="U6244">
        <f t="shared" si="585"/>
        <v>8977.92</v>
      </c>
      <c r="V6244">
        <f t="shared" si="586"/>
        <v>949.19619047619051</v>
      </c>
      <c r="W6244" t="str">
        <f t="shared" si="587"/>
        <v>LOSS</v>
      </c>
    </row>
    <row r="6245" spans="8:23" x14ac:dyDescent="0.35">
      <c r="H6245">
        <v>2013</v>
      </c>
      <c r="I6245" t="s">
        <v>21</v>
      </c>
      <c r="J6245" t="s">
        <v>38</v>
      </c>
      <c r="K6245" t="s">
        <v>276</v>
      </c>
      <c r="L6245" t="str">
        <f t="shared" si="582"/>
        <v>KenGarments EPZ</v>
      </c>
      <c r="M6245" t="s">
        <v>219</v>
      </c>
      <c r="N6245" t="s">
        <v>2718</v>
      </c>
      <c r="O6245">
        <v>5580</v>
      </c>
      <c r="P6245">
        <v>0.85</v>
      </c>
      <c r="Q6245">
        <v>0.99</v>
      </c>
      <c r="R6245">
        <v>1.0626992561105207E-3</v>
      </c>
      <c r="S6245">
        <f t="shared" si="583"/>
        <v>4743</v>
      </c>
      <c r="T6245">
        <f t="shared" si="584"/>
        <v>5.9298618490967057</v>
      </c>
      <c r="U6245">
        <f t="shared" si="585"/>
        <v>5524.2</v>
      </c>
      <c r="V6245">
        <f t="shared" si="586"/>
        <v>775.27013815090311</v>
      </c>
      <c r="W6245" t="str">
        <f t="shared" si="587"/>
        <v>LOSS</v>
      </c>
    </row>
    <row r="6246" spans="8:23" x14ac:dyDescent="0.35">
      <c r="H6246">
        <v>2013</v>
      </c>
      <c r="I6246" t="s">
        <v>21</v>
      </c>
      <c r="J6246" t="s">
        <v>38</v>
      </c>
      <c r="K6246" t="s">
        <v>276</v>
      </c>
      <c r="L6246" t="str">
        <f t="shared" si="582"/>
        <v>KenGarments EPZ</v>
      </c>
      <c r="M6246" t="s">
        <v>224</v>
      </c>
      <c r="N6246" t="s">
        <v>2719</v>
      </c>
      <c r="O6246">
        <v>9456</v>
      </c>
      <c r="P6246">
        <v>0.55000000000000004</v>
      </c>
      <c r="Q6246">
        <v>1.1299999999999999</v>
      </c>
      <c r="R6246">
        <v>1.1123470522803114E-3</v>
      </c>
      <c r="S6246">
        <f t="shared" si="583"/>
        <v>5200.8</v>
      </c>
      <c r="T6246">
        <f t="shared" si="584"/>
        <v>10.518353726362625</v>
      </c>
      <c r="U6246">
        <f t="shared" si="585"/>
        <v>10685.279999999999</v>
      </c>
      <c r="V6246">
        <f t="shared" si="586"/>
        <v>5473.9616462736358</v>
      </c>
      <c r="W6246" t="str">
        <f t="shared" si="587"/>
        <v>PROFIT</v>
      </c>
    </row>
    <row r="6247" spans="8:23" x14ac:dyDescent="0.35">
      <c r="H6247">
        <v>2013</v>
      </c>
      <c r="I6247" t="s">
        <v>21</v>
      </c>
      <c r="J6247" t="s">
        <v>38</v>
      </c>
      <c r="K6247" t="s">
        <v>276</v>
      </c>
      <c r="L6247" t="str">
        <f t="shared" si="582"/>
        <v>KenGarments EPZ</v>
      </c>
      <c r="M6247" t="s">
        <v>229</v>
      </c>
      <c r="N6247" t="s">
        <v>2720</v>
      </c>
      <c r="O6247">
        <v>7524</v>
      </c>
      <c r="P6247">
        <v>0.57999999999999996</v>
      </c>
      <c r="Q6247">
        <v>0.94</v>
      </c>
      <c r="R6247">
        <v>1.3869625520110957E-3</v>
      </c>
      <c r="S6247">
        <f t="shared" si="583"/>
        <v>4363.92</v>
      </c>
      <c r="T6247">
        <f t="shared" si="584"/>
        <v>10.435506241331485</v>
      </c>
      <c r="U6247">
        <f t="shared" si="585"/>
        <v>7072.5599999999995</v>
      </c>
      <c r="V6247">
        <f t="shared" si="586"/>
        <v>2698.2044937586679</v>
      </c>
      <c r="W6247" t="str">
        <f t="shared" si="587"/>
        <v>PROFIT</v>
      </c>
    </row>
    <row r="6248" spans="8:23" x14ac:dyDescent="0.35">
      <c r="H6248">
        <v>2013</v>
      </c>
      <c r="I6248" t="s">
        <v>21</v>
      </c>
      <c r="J6248" t="s">
        <v>38</v>
      </c>
      <c r="K6248" t="s">
        <v>276</v>
      </c>
      <c r="L6248" t="str">
        <f t="shared" si="582"/>
        <v>KenGarments EPZ</v>
      </c>
      <c r="M6248" t="s">
        <v>234</v>
      </c>
      <c r="N6248" t="s">
        <v>2721</v>
      </c>
      <c r="O6248">
        <v>9360</v>
      </c>
      <c r="P6248">
        <v>1.2</v>
      </c>
      <c r="Q6248">
        <v>0.98</v>
      </c>
      <c r="R6248">
        <v>0</v>
      </c>
      <c r="S6248">
        <f t="shared" si="583"/>
        <v>11232</v>
      </c>
      <c r="T6248">
        <f t="shared" si="584"/>
        <v>0</v>
      </c>
      <c r="U6248">
        <f t="shared" si="585"/>
        <v>9172.7999999999993</v>
      </c>
      <c r="V6248">
        <f t="shared" si="586"/>
        <v>-2059.2000000000007</v>
      </c>
      <c r="W6248" t="str">
        <f t="shared" si="587"/>
        <v>LOSS</v>
      </c>
    </row>
    <row r="6249" spans="8:23" x14ac:dyDescent="0.35">
      <c r="H6249">
        <v>2013</v>
      </c>
      <c r="I6249" t="s">
        <v>21</v>
      </c>
      <c r="J6249" t="s">
        <v>38</v>
      </c>
      <c r="K6249" t="s">
        <v>276</v>
      </c>
      <c r="L6249" t="str">
        <f t="shared" si="582"/>
        <v>KenGarments EPZ</v>
      </c>
      <c r="M6249" t="s">
        <v>239</v>
      </c>
      <c r="N6249" t="s">
        <v>2722</v>
      </c>
      <c r="O6249">
        <v>9396</v>
      </c>
      <c r="P6249">
        <v>1</v>
      </c>
      <c r="Q6249">
        <v>1.06</v>
      </c>
      <c r="R6249">
        <v>1.3495276653171389E-3</v>
      </c>
      <c r="S6249">
        <f t="shared" si="583"/>
        <v>9396</v>
      </c>
      <c r="T6249">
        <f t="shared" si="584"/>
        <v>12.680161943319838</v>
      </c>
      <c r="U6249">
        <f t="shared" si="585"/>
        <v>9959.76</v>
      </c>
      <c r="V6249">
        <f t="shared" si="586"/>
        <v>551.07983805668039</v>
      </c>
      <c r="W6249" t="str">
        <f t="shared" si="587"/>
        <v>LOSS</v>
      </c>
    </row>
    <row r="6250" spans="8:23" x14ac:dyDescent="0.35">
      <c r="H6250">
        <v>2013</v>
      </c>
      <c r="I6250" t="s">
        <v>21</v>
      </c>
      <c r="J6250" t="s">
        <v>38</v>
      </c>
      <c r="K6250" t="s">
        <v>276</v>
      </c>
      <c r="L6250" t="str">
        <f t="shared" si="582"/>
        <v>KenGarments EPZ</v>
      </c>
      <c r="M6250" t="s">
        <v>244</v>
      </c>
      <c r="N6250" t="s">
        <v>2723</v>
      </c>
      <c r="O6250">
        <v>7020</v>
      </c>
      <c r="P6250">
        <v>1.06</v>
      </c>
      <c r="Q6250">
        <v>1.1299999999999999</v>
      </c>
      <c r="R6250">
        <v>1.0649627263045794E-3</v>
      </c>
      <c r="S6250">
        <f t="shared" si="583"/>
        <v>7441.2000000000007</v>
      </c>
      <c r="T6250">
        <f t="shared" si="584"/>
        <v>7.4760383386581477</v>
      </c>
      <c r="U6250">
        <f t="shared" si="585"/>
        <v>7932.5999999999995</v>
      </c>
      <c r="V6250">
        <f t="shared" si="586"/>
        <v>483.92396166134057</v>
      </c>
      <c r="W6250" t="str">
        <f t="shared" si="587"/>
        <v>LOSS</v>
      </c>
    </row>
    <row r="6251" spans="8:23" x14ac:dyDescent="0.35">
      <c r="H6251">
        <v>2013</v>
      </c>
      <c r="I6251" t="s">
        <v>21</v>
      </c>
      <c r="J6251" t="s">
        <v>38</v>
      </c>
      <c r="K6251" t="s">
        <v>276</v>
      </c>
      <c r="L6251" t="str">
        <f t="shared" si="582"/>
        <v>KenGarments EPZ</v>
      </c>
      <c r="M6251" t="s">
        <v>249</v>
      </c>
      <c r="N6251" t="s">
        <v>2724</v>
      </c>
      <c r="O6251">
        <v>6720</v>
      </c>
      <c r="P6251">
        <v>1.04</v>
      </c>
      <c r="Q6251">
        <v>1.1000000000000001</v>
      </c>
      <c r="R6251">
        <v>1.1299435028248588E-3</v>
      </c>
      <c r="S6251">
        <f t="shared" si="583"/>
        <v>6988.8</v>
      </c>
      <c r="T6251">
        <f t="shared" si="584"/>
        <v>7.593220338983051</v>
      </c>
      <c r="U6251">
        <f t="shared" si="585"/>
        <v>7392.0000000000009</v>
      </c>
      <c r="V6251">
        <f t="shared" si="586"/>
        <v>395.6067796610177</v>
      </c>
      <c r="W6251" t="str">
        <f t="shared" si="587"/>
        <v>LOSS</v>
      </c>
    </row>
    <row r="6252" spans="8:23" x14ac:dyDescent="0.35">
      <c r="H6252">
        <v>2013</v>
      </c>
      <c r="I6252" t="s">
        <v>21</v>
      </c>
      <c r="J6252" t="s">
        <v>38</v>
      </c>
      <c r="K6252" t="s">
        <v>276</v>
      </c>
      <c r="L6252" t="str">
        <f t="shared" si="582"/>
        <v>KenGarments EPZ</v>
      </c>
      <c r="M6252" t="s">
        <v>254</v>
      </c>
      <c r="N6252" t="s">
        <v>2725</v>
      </c>
      <c r="O6252">
        <v>9036</v>
      </c>
      <c r="P6252">
        <v>0.97</v>
      </c>
      <c r="Q6252">
        <v>0.92</v>
      </c>
      <c r="R6252">
        <v>0</v>
      </c>
      <c r="S6252">
        <f t="shared" si="583"/>
        <v>8764.92</v>
      </c>
      <c r="T6252">
        <f t="shared" si="584"/>
        <v>0</v>
      </c>
      <c r="U6252">
        <f t="shared" si="585"/>
        <v>8313.1200000000008</v>
      </c>
      <c r="V6252">
        <f t="shared" si="586"/>
        <v>-451.79999999999927</v>
      </c>
      <c r="W6252" t="str">
        <f t="shared" si="587"/>
        <v>LOSS</v>
      </c>
    </row>
    <row r="6253" spans="8:23" x14ac:dyDescent="0.35">
      <c r="H6253">
        <v>2013</v>
      </c>
      <c r="I6253" t="s">
        <v>21</v>
      </c>
      <c r="J6253" t="s">
        <v>38</v>
      </c>
      <c r="K6253" t="s">
        <v>276</v>
      </c>
      <c r="L6253" t="str">
        <f t="shared" si="582"/>
        <v>KenGarments EPZ</v>
      </c>
      <c r="M6253" t="s">
        <v>23</v>
      </c>
      <c r="N6253" t="s">
        <v>2726</v>
      </c>
      <c r="O6253">
        <v>8112</v>
      </c>
      <c r="P6253">
        <v>0.79</v>
      </c>
      <c r="Q6253">
        <v>1.05</v>
      </c>
      <c r="R6253">
        <v>1.2077294685990338E-3</v>
      </c>
      <c r="S6253">
        <f t="shared" si="583"/>
        <v>6408.4800000000005</v>
      </c>
      <c r="T6253">
        <f t="shared" si="584"/>
        <v>9.7971014492753614</v>
      </c>
      <c r="U6253">
        <f t="shared" si="585"/>
        <v>8517.6</v>
      </c>
      <c r="V6253">
        <f t="shared" si="586"/>
        <v>2099.3228985507244</v>
      </c>
      <c r="W6253" t="str">
        <f t="shared" si="587"/>
        <v>PROFIT</v>
      </c>
    </row>
    <row r="6254" spans="8:23" x14ac:dyDescent="0.35">
      <c r="H6254">
        <v>2013</v>
      </c>
      <c r="I6254" t="s">
        <v>21</v>
      </c>
      <c r="J6254" t="s">
        <v>38</v>
      </c>
      <c r="K6254" t="s">
        <v>276</v>
      </c>
      <c r="L6254" t="str">
        <f t="shared" si="582"/>
        <v>KenGarments EPZ</v>
      </c>
      <c r="M6254" t="s">
        <v>28</v>
      </c>
      <c r="N6254" t="s">
        <v>2727</v>
      </c>
      <c r="O6254">
        <v>4800</v>
      </c>
      <c r="P6254">
        <v>1.18</v>
      </c>
      <c r="Q6254">
        <v>0.95</v>
      </c>
      <c r="R6254">
        <v>0</v>
      </c>
      <c r="S6254">
        <f t="shared" si="583"/>
        <v>5664</v>
      </c>
      <c r="T6254">
        <f t="shared" si="584"/>
        <v>0</v>
      </c>
      <c r="U6254">
        <f t="shared" si="585"/>
        <v>4560</v>
      </c>
      <c r="V6254">
        <f t="shared" si="586"/>
        <v>-1104</v>
      </c>
      <c r="W6254" t="str">
        <f t="shared" si="587"/>
        <v>LOSS</v>
      </c>
    </row>
    <row r="6255" spans="8:23" x14ac:dyDescent="0.35">
      <c r="H6255">
        <v>2013</v>
      </c>
      <c r="I6255" t="s">
        <v>21</v>
      </c>
      <c r="J6255" t="s">
        <v>38</v>
      </c>
      <c r="K6255" t="s">
        <v>276</v>
      </c>
      <c r="L6255" t="str">
        <f t="shared" si="582"/>
        <v>KenGarments EPZ</v>
      </c>
      <c r="M6255" t="s">
        <v>33</v>
      </c>
      <c r="N6255" t="s">
        <v>2728</v>
      </c>
      <c r="O6255">
        <v>6924</v>
      </c>
      <c r="P6255">
        <v>1.04</v>
      </c>
      <c r="Q6255">
        <v>0.95</v>
      </c>
      <c r="R6255">
        <v>0</v>
      </c>
      <c r="S6255">
        <f t="shared" si="583"/>
        <v>7200.96</v>
      </c>
      <c r="T6255">
        <f t="shared" si="584"/>
        <v>0</v>
      </c>
      <c r="U6255">
        <f t="shared" si="585"/>
        <v>6577.7999999999993</v>
      </c>
      <c r="V6255">
        <f t="shared" si="586"/>
        <v>-623.16000000000076</v>
      </c>
      <c r="W6255" t="str">
        <f t="shared" si="587"/>
        <v>LOSS</v>
      </c>
    </row>
    <row r="6256" spans="8:23" x14ac:dyDescent="0.35">
      <c r="H6256">
        <v>2013</v>
      </c>
      <c r="I6256" t="s">
        <v>21</v>
      </c>
      <c r="J6256" t="s">
        <v>38</v>
      </c>
      <c r="K6256" t="s">
        <v>276</v>
      </c>
      <c r="L6256" t="str">
        <f t="shared" si="582"/>
        <v>KenGarments EPZ</v>
      </c>
      <c r="M6256" t="s">
        <v>39</v>
      </c>
      <c r="N6256" t="s">
        <v>2729</v>
      </c>
      <c r="O6256">
        <v>7668</v>
      </c>
      <c r="P6256">
        <v>0.85</v>
      </c>
      <c r="Q6256">
        <v>1.19</v>
      </c>
      <c r="R6256">
        <v>1.1876484560570072E-3</v>
      </c>
      <c r="S6256">
        <f t="shared" si="583"/>
        <v>6517.8</v>
      </c>
      <c r="T6256">
        <f t="shared" si="584"/>
        <v>9.1068883610451312</v>
      </c>
      <c r="U6256">
        <f t="shared" si="585"/>
        <v>9124.92</v>
      </c>
      <c r="V6256">
        <f t="shared" si="586"/>
        <v>2598.0131116389548</v>
      </c>
      <c r="W6256" t="str">
        <f t="shared" si="587"/>
        <v>PROFIT</v>
      </c>
    </row>
    <row r="6257" spans="8:23" x14ac:dyDescent="0.35">
      <c r="H6257">
        <v>2013</v>
      </c>
      <c r="I6257" t="s">
        <v>21</v>
      </c>
      <c r="J6257" t="s">
        <v>38</v>
      </c>
      <c r="K6257" t="s">
        <v>276</v>
      </c>
      <c r="L6257" t="str">
        <f t="shared" si="582"/>
        <v>KenGarments EPZ</v>
      </c>
      <c r="M6257" t="s">
        <v>44</v>
      </c>
      <c r="N6257" t="s">
        <v>2730</v>
      </c>
      <c r="O6257">
        <v>5544</v>
      </c>
      <c r="P6257">
        <v>0.57999999999999996</v>
      </c>
      <c r="Q6257">
        <v>1.1399999999999999</v>
      </c>
      <c r="R6257">
        <v>1.1947431302270011E-3</v>
      </c>
      <c r="S6257">
        <f t="shared" si="583"/>
        <v>3215.52</v>
      </c>
      <c r="T6257">
        <f t="shared" si="584"/>
        <v>6.6236559139784941</v>
      </c>
      <c r="U6257">
        <f t="shared" si="585"/>
        <v>6320.16</v>
      </c>
      <c r="V6257">
        <f t="shared" si="586"/>
        <v>3098.0163440860215</v>
      </c>
      <c r="W6257" t="str">
        <f t="shared" si="587"/>
        <v>PROFIT</v>
      </c>
    </row>
    <row r="6258" spans="8:23" x14ac:dyDescent="0.35">
      <c r="H6258">
        <v>2013</v>
      </c>
      <c r="I6258" t="s">
        <v>21</v>
      </c>
      <c r="J6258" t="s">
        <v>38</v>
      </c>
      <c r="K6258" t="s">
        <v>276</v>
      </c>
      <c r="L6258" t="str">
        <f t="shared" si="582"/>
        <v>KenGarments EPZ</v>
      </c>
      <c r="M6258" t="s">
        <v>49</v>
      </c>
      <c r="N6258" t="s">
        <v>2731</v>
      </c>
      <c r="O6258">
        <v>5652</v>
      </c>
      <c r="P6258">
        <v>0.82</v>
      </c>
      <c r="Q6258">
        <v>0.94</v>
      </c>
      <c r="R6258">
        <v>1.0976948408342481E-3</v>
      </c>
      <c r="S6258">
        <f t="shared" si="583"/>
        <v>4634.6399999999994</v>
      </c>
      <c r="T6258">
        <f t="shared" si="584"/>
        <v>6.2041712403951701</v>
      </c>
      <c r="U6258">
        <f t="shared" si="585"/>
        <v>5312.88</v>
      </c>
      <c r="V6258">
        <f t="shared" si="586"/>
        <v>672.03582875960547</v>
      </c>
      <c r="W6258" t="str">
        <f t="shared" si="587"/>
        <v>LOSS</v>
      </c>
    </row>
    <row r="6259" spans="8:23" x14ac:dyDescent="0.35">
      <c r="H6259">
        <v>2013</v>
      </c>
      <c r="I6259" t="s">
        <v>21</v>
      </c>
      <c r="J6259" t="s">
        <v>38</v>
      </c>
      <c r="K6259" t="s">
        <v>276</v>
      </c>
      <c r="L6259" t="str">
        <f t="shared" si="582"/>
        <v>KenGarments EPZ</v>
      </c>
      <c r="M6259" t="s">
        <v>54</v>
      </c>
      <c r="N6259" t="s">
        <v>2732</v>
      </c>
      <c r="O6259">
        <v>7908</v>
      </c>
      <c r="P6259">
        <v>0.54</v>
      </c>
      <c r="Q6259">
        <v>1.2</v>
      </c>
      <c r="R6259">
        <v>1.4513788098693759E-3</v>
      </c>
      <c r="S6259">
        <f t="shared" si="583"/>
        <v>4270.3200000000006</v>
      </c>
      <c r="T6259">
        <f t="shared" si="584"/>
        <v>11.477503628447025</v>
      </c>
      <c r="U6259">
        <f t="shared" si="585"/>
        <v>9489.6</v>
      </c>
      <c r="V6259">
        <f t="shared" si="586"/>
        <v>5207.8024963715525</v>
      </c>
      <c r="W6259" t="str">
        <f t="shared" si="587"/>
        <v>PROFIT</v>
      </c>
    </row>
    <row r="6260" spans="8:23" x14ac:dyDescent="0.35">
      <c r="H6260">
        <v>2013</v>
      </c>
      <c r="I6260" t="s">
        <v>21</v>
      </c>
      <c r="J6260" t="s">
        <v>38</v>
      </c>
      <c r="K6260" t="s">
        <v>276</v>
      </c>
      <c r="L6260" t="str">
        <f t="shared" si="582"/>
        <v>KenGarments EPZ</v>
      </c>
      <c r="M6260" t="s">
        <v>59</v>
      </c>
      <c r="N6260" t="s">
        <v>2733</v>
      </c>
      <c r="O6260">
        <v>5076</v>
      </c>
      <c r="P6260">
        <v>0.79</v>
      </c>
      <c r="Q6260">
        <v>0.96</v>
      </c>
      <c r="R6260">
        <v>1.1013215859030838E-3</v>
      </c>
      <c r="S6260">
        <f t="shared" si="583"/>
        <v>4010.04</v>
      </c>
      <c r="T6260">
        <f t="shared" si="584"/>
        <v>5.5903083700440535</v>
      </c>
      <c r="U6260">
        <f t="shared" si="585"/>
        <v>4872.96</v>
      </c>
      <c r="V6260">
        <f t="shared" si="586"/>
        <v>857.32969162995607</v>
      </c>
      <c r="W6260" t="str">
        <f t="shared" si="587"/>
        <v>LOSS</v>
      </c>
    </row>
    <row r="6261" spans="8:23" x14ac:dyDescent="0.35">
      <c r="H6261">
        <v>2013</v>
      </c>
      <c r="I6261" t="s">
        <v>21</v>
      </c>
      <c r="J6261" t="s">
        <v>38</v>
      </c>
      <c r="K6261" t="s">
        <v>276</v>
      </c>
      <c r="L6261" t="str">
        <f t="shared" si="582"/>
        <v>KenGarments EPZ</v>
      </c>
      <c r="M6261" t="s">
        <v>64</v>
      </c>
      <c r="N6261" t="s">
        <v>2734</v>
      </c>
      <c r="O6261">
        <v>5628</v>
      </c>
      <c r="P6261">
        <v>0.76</v>
      </c>
      <c r="Q6261">
        <v>1.1499999999999999</v>
      </c>
      <c r="R6261">
        <v>1.4388489208633094E-3</v>
      </c>
      <c r="S6261">
        <f t="shared" si="583"/>
        <v>4277.28</v>
      </c>
      <c r="T6261">
        <f t="shared" si="584"/>
        <v>8.0978417266187055</v>
      </c>
      <c r="U6261">
        <f t="shared" si="585"/>
        <v>6472.2</v>
      </c>
      <c r="V6261">
        <f t="shared" si="586"/>
        <v>2186.8221582733813</v>
      </c>
      <c r="W6261" t="str">
        <f t="shared" si="587"/>
        <v>PROFIT</v>
      </c>
    </row>
    <row r="6262" spans="8:23" x14ac:dyDescent="0.35">
      <c r="H6262">
        <v>2013</v>
      </c>
      <c r="I6262" t="s">
        <v>21</v>
      </c>
      <c r="J6262" t="s">
        <v>38</v>
      </c>
      <c r="K6262" t="s">
        <v>276</v>
      </c>
      <c r="L6262" t="str">
        <f t="shared" si="582"/>
        <v>KenGarments EPZ</v>
      </c>
      <c r="M6262" t="s">
        <v>69</v>
      </c>
      <c r="N6262" t="s">
        <v>2735</v>
      </c>
      <c r="O6262">
        <v>4896</v>
      </c>
      <c r="P6262">
        <v>0.69</v>
      </c>
      <c r="Q6262">
        <v>0.92</v>
      </c>
      <c r="R6262">
        <v>1.7421602787456446E-3</v>
      </c>
      <c r="S6262">
        <f t="shared" si="583"/>
        <v>3378.24</v>
      </c>
      <c r="T6262">
        <f t="shared" si="584"/>
        <v>8.5296167247386752</v>
      </c>
      <c r="U6262">
        <f t="shared" si="585"/>
        <v>4504.3200000000006</v>
      </c>
      <c r="V6262">
        <f t="shared" si="586"/>
        <v>1117.5503832752622</v>
      </c>
      <c r="W6262" t="str">
        <f t="shared" si="587"/>
        <v>PROFIT</v>
      </c>
    </row>
    <row r="6263" spans="8:23" x14ac:dyDescent="0.35">
      <c r="H6263">
        <v>2013</v>
      </c>
      <c r="I6263" t="s">
        <v>21</v>
      </c>
      <c r="J6263" t="s">
        <v>38</v>
      </c>
      <c r="K6263" t="s">
        <v>276</v>
      </c>
      <c r="L6263" t="str">
        <f t="shared" si="582"/>
        <v>KenGarments EPZ</v>
      </c>
      <c r="M6263" t="s">
        <v>74</v>
      </c>
      <c r="N6263" t="s">
        <v>2736</v>
      </c>
      <c r="O6263">
        <v>8676</v>
      </c>
      <c r="P6263">
        <v>0.63</v>
      </c>
      <c r="Q6263">
        <v>1.06</v>
      </c>
      <c r="R6263">
        <v>1.718213058419244E-3</v>
      </c>
      <c r="S6263">
        <f t="shared" si="583"/>
        <v>5465.88</v>
      </c>
      <c r="T6263">
        <f t="shared" si="584"/>
        <v>14.907216494845361</v>
      </c>
      <c r="U6263">
        <f t="shared" si="585"/>
        <v>9196.5600000000013</v>
      </c>
      <c r="V6263">
        <f t="shared" si="586"/>
        <v>3715.772783505156</v>
      </c>
      <c r="W6263" t="str">
        <f t="shared" si="587"/>
        <v>PROFIT</v>
      </c>
    </row>
    <row r="6264" spans="8:23" x14ac:dyDescent="0.35">
      <c r="H6264">
        <v>2013</v>
      </c>
      <c r="I6264" t="s">
        <v>21</v>
      </c>
      <c r="J6264" t="s">
        <v>38</v>
      </c>
      <c r="K6264" t="s">
        <v>276</v>
      </c>
      <c r="L6264" t="str">
        <f t="shared" si="582"/>
        <v>KenGarments EPZ</v>
      </c>
      <c r="M6264" t="s">
        <v>79</v>
      </c>
      <c r="N6264" t="s">
        <v>2737</v>
      </c>
      <c r="O6264">
        <v>8340</v>
      </c>
      <c r="P6264">
        <v>0.57999999999999996</v>
      </c>
      <c r="Q6264">
        <v>1.06</v>
      </c>
      <c r="R6264">
        <v>1.02880658436214E-3</v>
      </c>
      <c r="S6264">
        <f t="shared" si="583"/>
        <v>4837.2</v>
      </c>
      <c r="T6264">
        <f t="shared" si="584"/>
        <v>8.5802469135802468</v>
      </c>
      <c r="U6264">
        <f t="shared" si="585"/>
        <v>8840.4</v>
      </c>
      <c r="V6264">
        <f t="shared" si="586"/>
        <v>3994.6197530864197</v>
      </c>
      <c r="W6264" t="str">
        <f t="shared" si="587"/>
        <v>PROFIT</v>
      </c>
    </row>
    <row r="6265" spans="8:23" x14ac:dyDescent="0.35">
      <c r="H6265">
        <v>2013</v>
      </c>
      <c r="I6265" t="s">
        <v>21</v>
      </c>
      <c r="J6265" t="s">
        <v>38</v>
      </c>
      <c r="K6265" t="s">
        <v>276</v>
      </c>
      <c r="L6265" t="str">
        <f t="shared" si="582"/>
        <v>KenGarments EPZ</v>
      </c>
      <c r="M6265" t="s">
        <v>84</v>
      </c>
      <c r="N6265" t="s">
        <v>2738</v>
      </c>
      <c r="O6265">
        <v>8808</v>
      </c>
      <c r="P6265">
        <v>0.72</v>
      </c>
      <c r="Q6265">
        <v>0.93</v>
      </c>
      <c r="R6265">
        <v>1.4388489208633094E-3</v>
      </c>
      <c r="S6265">
        <f t="shared" si="583"/>
        <v>6341.76</v>
      </c>
      <c r="T6265">
        <f t="shared" si="584"/>
        <v>12.673381294964029</v>
      </c>
      <c r="U6265">
        <f t="shared" si="585"/>
        <v>8191.4400000000005</v>
      </c>
      <c r="V6265">
        <f t="shared" si="586"/>
        <v>1837.0066187050363</v>
      </c>
      <c r="W6265" t="str">
        <f t="shared" si="587"/>
        <v>PROFIT</v>
      </c>
    </row>
    <row r="6266" spans="8:23" x14ac:dyDescent="0.35">
      <c r="H6266">
        <v>2013</v>
      </c>
      <c r="I6266" t="s">
        <v>21</v>
      </c>
      <c r="J6266" t="s">
        <v>38</v>
      </c>
      <c r="K6266" t="s">
        <v>276</v>
      </c>
      <c r="L6266" t="str">
        <f t="shared" si="582"/>
        <v>KenGarments EPZ</v>
      </c>
      <c r="M6266" t="s">
        <v>89</v>
      </c>
      <c r="N6266" t="s">
        <v>2739</v>
      </c>
      <c r="O6266">
        <v>6612</v>
      </c>
      <c r="P6266">
        <v>1.08</v>
      </c>
      <c r="Q6266">
        <v>0.96</v>
      </c>
      <c r="R6266">
        <v>0</v>
      </c>
      <c r="S6266">
        <f t="shared" si="583"/>
        <v>7140.96</v>
      </c>
      <c r="T6266">
        <f t="shared" si="584"/>
        <v>0</v>
      </c>
      <c r="U6266">
        <f t="shared" si="585"/>
        <v>6347.5199999999995</v>
      </c>
      <c r="V6266">
        <f t="shared" si="586"/>
        <v>-793.44000000000051</v>
      </c>
      <c r="W6266" t="str">
        <f t="shared" si="587"/>
        <v>LOSS</v>
      </c>
    </row>
    <row r="6267" spans="8:23" x14ac:dyDescent="0.35">
      <c r="H6267">
        <v>2013</v>
      </c>
      <c r="I6267" t="s">
        <v>21</v>
      </c>
      <c r="J6267" t="s">
        <v>38</v>
      </c>
      <c r="K6267" t="s">
        <v>276</v>
      </c>
      <c r="L6267" t="str">
        <f t="shared" si="582"/>
        <v>KenGarments EPZ</v>
      </c>
      <c r="M6267" t="s">
        <v>94</v>
      </c>
      <c r="N6267" t="s">
        <v>2740</v>
      </c>
      <c r="O6267">
        <v>8928</v>
      </c>
      <c r="P6267">
        <v>0.63</v>
      </c>
      <c r="Q6267">
        <v>1.1100000000000001</v>
      </c>
      <c r="R6267">
        <v>1.6949152542372881E-3</v>
      </c>
      <c r="S6267">
        <f t="shared" si="583"/>
        <v>5624.64</v>
      </c>
      <c r="T6267">
        <f t="shared" si="584"/>
        <v>15.132203389830508</v>
      </c>
      <c r="U6267">
        <f t="shared" si="585"/>
        <v>9910.0800000000017</v>
      </c>
      <c r="V6267">
        <f t="shared" si="586"/>
        <v>4270.307796610171</v>
      </c>
      <c r="W6267" t="str">
        <f t="shared" si="587"/>
        <v>PROFIT</v>
      </c>
    </row>
    <row r="6268" spans="8:23" x14ac:dyDescent="0.35">
      <c r="H6268">
        <v>2013</v>
      </c>
      <c r="I6268" t="s">
        <v>21</v>
      </c>
      <c r="J6268" t="s">
        <v>38</v>
      </c>
      <c r="K6268" t="s">
        <v>276</v>
      </c>
      <c r="L6268" t="str">
        <f t="shared" si="582"/>
        <v>KenGarments EPZ</v>
      </c>
      <c r="M6268" t="s">
        <v>99</v>
      </c>
      <c r="N6268" t="s">
        <v>2741</v>
      </c>
      <c r="O6268">
        <v>8424</v>
      </c>
      <c r="P6268">
        <v>0.5</v>
      </c>
      <c r="Q6268">
        <v>0.99</v>
      </c>
      <c r="R6268">
        <v>1.6447368421052631E-3</v>
      </c>
      <c r="S6268">
        <f t="shared" si="583"/>
        <v>4212</v>
      </c>
      <c r="T6268">
        <f t="shared" si="584"/>
        <v>13.855263157894736</v>
      </c>
      <c r="U6268">
        <f t="shared" si="585"/>
        <v>8339.76</v>
      </c>
      <c r="V6268">
        <f t="shared" si="586"/>
        <v>4113.9047368421052</v>
      </c>
      <c r="W6268" t="str">
        <f t="shared" si="587"/>
        <v>PROFIT</v>
      </c>
    </row>
    <row r="6269" spans="8:23" x14ac:dyDescent="0.35">
      <c r="H6269">
        <v>2013</v>
      </c>
      <c r="I6269" t="s">
        <v>21</v>
      </c>
      <c r="J6269" t="s">
        <v>38</v>
      </c>
      <c r="K6269" t="s">
        <v>276</v>
      </c>
      <c r="L6269" t="str">
        <f t="shared" si="582"/>
        <v>KenGarments EPZ</v>
      </c>
      <c r="M6269" t="s">
        <v>104</v>
      </c>
      <c r="N6269" t="s">
        <v>2742</v>
      </c>
      <c r="O6269">
        <v>7752</v>
      </c>
      <c r="P6269">
        <v>0.41</v>
      </c>
      <c r="Q6269">
        <v>1.06</v>
      </c>
      <c r="R6269">
        <v>1.2594458438287153E-3</v>
      </c>
      <c r="S6269">
        <f t="shared" si="583"/>
        <v>3178.3199999999997</v>
      </c>
      <c r="T6269">
        <f t="shared" si="584"/>
        <v>9.7632241813602008</v>
      </c>
      <c r="U6269">
        <f t="shared" si="585"/>
        <v>8217.1200000000008</v>
      </c>
      <c r="V6269">
        <f t="shared" si="586"/>
        <v>5029.0367758186412</v>
      </c>
      <c r="W6269" t="str">
        <f t="shared" si="587"/>
        <v>PROFIT</v>
      </c>
    </row>
    <row r="6270" spans="8:23" x14ac:dyDescent="0.35">
      <c r="H6270">
        <v>2013</v>
      </c>
      <c r="I6270" t="s">
        <v>21</v>
      </c>
      <c r="J6270" t="s">
        <v>38</v>
      </c>
      <c r="K6270" t="s">
        <v>276</v>
      </c>
      <c r="L6270" t="str">
        <f t="shared" si="582"/>
        <v>KenGarments EPZ</v>
      </c>
      <c r="M6270" t="s">
        <v>109</v>
      </c>
      <c r="N6270" t="s">
        <v>2743</v>
      </c>
      <c r="O6270">
        <v>7524</v>
      </c>
      <c r="P6270">
        <v>0.52</v>
      </c>
      <c r="Q6270">
        <v>1.08</v>
      </c>
      <c r="R6270">
        <v>1.4598540145985401E-3</v>
      </c>
      <c r="S6270">
        <f t="shared" si="583"/>
        <v>3912.48</v>
      </c>
      <c r="T6270">
        <f t="shared" si="584"/>
        <v>10.983941605839416</v>
      </c>
      <c r="U6270">
        <f t="shared" si="585"/>
        <v>8125.920000000001</v>
      </c>
      <c r="V6270">
        <f t="shared" si="586"/>
        <v>4202.4560583941611</v>
      </c>
      <c r="W6270" t="str">
        <f t="shared" si="587"/>
        <v>PROFIT</v>
      </c>
    </row>
    <row r="6271" spans="8:23" x14ac:dyDescent="0.35">
      <c r="H6271">
        <v>2013</v>
      </c>
      <c r="I6271" t="s">
        <v>21</v>
      </c>
      <c r="J6271" t="s">
        <v>38</v>
      </c>
      <c r="K6271" t="s">
        <v>276</v>
      </c>
      <c r="L6271" t="str">
        <f t="shared" si="582"/>
        <v>KenGarments EPZ</v>
      </c>
      <c r="M6271" t="s">
        <v>114</v>
      </c>
      <c r="N6271" t="s">
        <v>2744</v>
      </c>
      <c r="O6271">
        <v>7644</v>
      </c>
      <c r="P6271">
        <v>0.86</v>
      </c>
      <c r="Q6271">
        <v>0.93</v>
      </c>
      <c r="R6271">
        <v>1.1750881316098707E-3</v>
      </c>
      <c r="S6271">
        <f t="shared" si="583"/>
        <v>6573.84</v>
      </c>
      <c r="T6271">
        <f t="shared" si="584"/>
        <v>8.9823736780258514</v>
      </c>
      <c r="U6271">
        <f t="shared" si="585"/>
        <v>7108.92</v>
      </c>
      <c r="V6271">
        <f t="shared" si="586"/>
        <v>526.09762632197408</v>
      </c>
      <c r="W6271" t="str">
        <f t="shared" si="587"/>
        <v>LOSS</v>
      </c>
    </row>
    <row r="6272" spans="8:23" x14ac:dyDescent="0.35">
      <c r="H6272">
        <v>2013</v>
      </c>
      <c r="I6272" t="s">
        <v>21</v>
      </c>
      <c r="J6272" t="s">
        <v>38</v>
      </c>
      <c r="K6272" t="s">
        <v>276</v>
      </c>
      <c r="L6272" t="str">
        <f t="shared" si="582"/>
        <v>KenGarments EPZ</v>
      </c>
      <c r="M6272" t="s">
        <v>119</v>
      </c>
      <c r="N6272" t="s">
        <v>2745</v>
      </c>
      <c r="O6272">
        <v>7224</v>
      </c>
      <c r="P6272">
        <v>1.04</v>
      </c>
      <c r="Q6272">
        <v>1.06</v>
      </c>
      <c r="R6272">
        <v>1.1350737797956867E-3</v>
      </c>
      <c r="S6272">
        <f t="shared" si="583"/>
        <v>7512.96</v>
      </c>
      <c r="T6272">
        <f t="shared" si="584"/>
        <v>8.1997729852440404</v>
      </c>
      <c r="U6272">
        <f t="shared" si="585"/>
        <v>7657.4400000000005</v>
      </c>
      <c r="V6272">
        <f t="shared" si="586"/>
        <v>136.28022701475643</v>
      </c>
      <c r="W6272" t="str">
        <f t="shared" si="587"/>
        <v>LOSS</v>
      </c>
    </row>
    <row r="6273" spans="8:23" x14ac:dyDescent="0.35">
      <c r="H6273">
        <v>2013</v>
      </c>
      <c r="I6273" t="s">
        <v>21</v>
      </c>
      <c r="J6273" t="s">
        <v>38</v>
      </c>
      <c r="K6273" t="s">
        <v>276</v>
      </c>
      <c r="L6273" t="str">
        <f t="shared" si="582"/>
        <v>KenGarments EPZ</v>
      </c>
      <c r="M6273" t="s">
        <v>124</v>
      </c>
      <c r="N6273" t="s">
        <v>2746</v>
      </c>
      <c r="O6273">
        <v>6228</v>
      </c>
      <c r="P6273">
        <v>1</v>
      </c>
      <c r="Q6273">
        <v>1.06</v>
      </c>
      <c r="R6273">
        <v>1.4124293785310734E-3</v>
      </c>
      <c r="S6273">
        <f t="shared" si="583"/>
        <v>6228</v>
      </c>
      <c r="T6273">
        <f t="shared" si="584"/>
        <v>8.796610169491526</v>
      </c>
      <c r="U6273">
        <f t="shared" si="585"/>
        <v>6601.68</v>
      </c>
      <c r="V6273">
        <f t="shared" si="586"/>
        <v>364.88338983050875</v>
      </c>
      <c r="W6273" t="str">
        <f t="shared" si="587"/>
        <v>LOSS</v>
      </c>
    </row>
    <row r="6274" spans="8:23" x14ac:dyDescent="0.35">
      <c r="H6274">
        <v>2013</v>
      </c>
      <c r="I6274" t="s">
        <v>21</v>
      </c>
      <c r="J6274" t="s">
        <v>38</v>
      </c>
      <c r="K6274" t="s">
        <v>276</v>
      </c>
      <c r="L6274" t="str">
        <f t="shared" si="582"/>
        <v>KenGarments EPZ</v>
      </c>
      <c r="M6274" t="s">
        <v>129</v>
      </c>
      <c r="N6274" t="s">
        <v>2747</v>
      </c>
      <c r="O6274">
        <v>8256</v>
      </c>
      <c r="P6274">
        <v>0.83</v>
      </c>
      <c r="Q6274">
        <v>1.08</v>
      </c>
      <c r="R6274">
        <v>1.5698587127158557E-3</v>
      </c>
      <c r="S6274">
        <f t="shared" si="583"/>
        <v>6852.48</v>
      </c>
      <c r="T6274">
        <f t="shared" si="584"/>
        <v>12.960753532182105</v>
      </c>
      <c r="U6274">
        <f t="shared" si="585"/>
        <v>8916.4800000000014</v>
      </c>
      <c r="V6274">
        <f t="shared" si="586"/>
        <v>2051.0392464678198</v>
      </c>
      <c r="W6274" t="str">
        <f t="shared" si="587"/>
        <v>PROFIT</v>
      </c>
    </row>
    <row r="6275" spans="8:23" x14ac:dyDescent="0.35">
      <c r="H6275">
        <v>2013</v>
      </c>
      <c r="I6275" t="s">
        <v>21</v>
      </c>
      <c r="J6275" t="s">
        <v>38</v>
      </c>
      <c r="K6275" t="s">
        <v>276</v>
      </c>
      <c r="L6275" t="str">
        <f t="shared" ref="L6275:L6338" si="588">VLOOKUP($K6275,$A$1:$C$124,MATCH($L$1,$A$1:$C$1,0),0)</f>
        <v>KenGarments EPZ</v>
      </c>
      <c r="M6275" t="s">
        <v>134</v>
      </c>
      <c r="N6275" t="s">
        <v>2748</v>
      </c>
      <c r="O6275">
        <v>8136</v>
      </c>
      <c r="P6275">
        <v>1.1499999999999999</v>
      </c>
      <c r="Q6275">
        <v>0.93</v>
      </c>
      <c r="R6275">
        <v>0</v>
      </c>
      <c r="S6275">
        <f t="shared" ref="S6275:S6338" si="589">P6275*O6275</f>
        <v>9356.4</v>
      </c>
      <c r="T6275">
        <f t="shared" ref="T6275:T6338" si="590">R6275*O6275</f>
        <v>0</v>
      </c>
      <c r="U6275">
        <f t="shared" ref="U6275:U6338" si="591">Q6275*O6275</f>
        <v>7566.4800000000005</v>
      </c>
      <c r="V6275">
        <f t="shared" ref="V6275:V6338" si="592">Q6275*O6275-S6275-T6275</f>
        <v>-1789.9199999999992</v>
      </c>
      <c r="W6275" t="str">
        <f t="shared" ref="W6275:W6338" si="593">IF(V6275&gt;1000,"PROFIT","LOSS")</f>
        <v>LOSS</v>
      </c>
    </row>
    <row r="6276" spans="8:23" x14ac:dyDescent="0.35">
      <c r="H6276">
        <v>2013</v>
      </c>
      <c r="I6276" t="s">
        <v>21</v>
      </c>
      <c r="J6276" t="s">
        <v>38</v>
      </c>
      <c r="K6276" t="s">
        <v>276</v>
      </c>
      <c r="L6276" t="str">
        <f t="shared" si="588"/>
        <v>KenGarments EPZ</v>
      </c>
      <c r="M6276" t="s">
        <v>139</v>
      </c>
      <c r="N6276" t="s">
        <v>2749</v>
      </c>
      <c r="O6276">
        <v>8556</v>
      </c>
      <c r="P6276">
        <v>0.67</v>
      </c>
      <c r="Q6276">
        <v>0.95</v>
      </c>
      <c r="R6276">
        <v>1.1441647597254005E-3</v>
      </c>
      <c r="S6276">
        <f t="shared" si="589"/>
        <v>5732.52</v>
      </c>
      <c r="T6276">
        <f t="shared" si="590"/>
        <v>9.7894736842105257</v>
      </c>
      <c r="U6276">
        <f t="shared" si="591"/>
        <v>8128.2</v>
      </c>
      <c r="V6276">
        <f t="shared" si="592"/>
        <v>2385.890526315789</v>
      </c>
      <c r="W6276" t="str">
        <f t="shared" si="593"/>
        <v>PROFIT</v>
      </c>
    </row>
    <row r="6277" spans="8:23" x14ac:dyDescent="0.35">
      <c r="H6277">
        <v>2013</v>
      </c>
      <c r="I6277" t="s">
        <v>21</v>
      </c>
      <c r="J6277" t="s">
        <v>38</v>
      </c>
      <c r="K6277" t="s">
        <v>276</v>
      </c>
      <c r="L6277" t="str">
        <f t="shared" si="588"/>
        <v>KenGarments EPZ</v>
      </c>
      <c r="M6277" t="s">
        <v>144</v>
      </c>
      <c r="N6277" t="s">
        <v>2750</v>
      </c>
      <c r="O6277">
        <v>6924</v>
      </c>
      <c r="P6277">
        <v>1.1000000000000001</v>
      </c>
      <c r="Q6277">
        <v>1.04</v>
      </c>
      <c r="R6277">
        <v>0</v>
      </c>
      <c r="S6277">
        <f t="shared" si="589"/>
        <v>7616.4000000000005</v>
      </c>
      <c r="T6277">
        <f t="shared" si="590"/>
        <v>0</v>
      </c>
      <c r="U6277">
        <f t="shared" si="591"/>
        <v>7200.96</v>
      </c>
      <c r="V6277">
        <f t="shared" si="592"/>
        <v>-415.44000000000051</v>
      </c>
      <c r="W6277" t="str">
        <f t="shared" si="593"/>
        <v>LOSS</v>
      </c>
    </row>
    <row r="6278" spans="8:23" x14ac:dyDescent="0.35">
      <c r="H6278">
        <v>2013</v>
      </c>
      <c r="I6278" t="s">
        <v>21</v>
      </c>
      <c r="J6278" t="s">
        <v>38</v>
      </c>
      <c r="K6278" t="s">
        <v>276</v>
      </c>
      <c r="L6278" t="str">
        <f t="shared" si="588"/>
        <v>KenGarments EPZ</v>
      </c>
      <c r="M6278" t="s">
        <v>149</v>
      </c>
      <c r="N6278" t="s">
        <v>2751</v>
      </c>
      <c r="O6278">
        <v>8112</v>
      </c>
      <c r="P6278">
        <v>0.6</v>
      </c>
      <c r="Q6278">
        <v>1.03</v>
      </c>
      <c r="R6278">
        <v>1.5649452269170579E-3</v>
      </c>
      <c r="S6278">
        <f t="shared" si="589"/>
        <v>4867.2</v>
      </c>
      <c r="T6278">
        <f t="shared" si="590"/>
        <v>12.694835680751174</v>
      </c>
      <c r="U6278">
        <f t="shared" si="591"/>
        <v>8355.36</v>
      </c>
      <c r="V6278">
        <f t="shared" si="592"/>
        <v>3475.4651643192497</v>
      </c>
      <c r="W6278" t="str">
        <f t="shared" si="593"/>
        <v>PROFIT</v>
      </c>
    </row>
    <row r="6279" spans="8:23" x14ac:dyDescent="0.35">
      <c r="H6279">
        <v>2013</v>
      </c>
      <c r="I6279" t="s">
        <v>21</v>
      </c>
      <c r="J6279" t="s">
        <v>38</v>
      </c>
      <c r="K6279" t="s">
        <v>276</v>
      </c>
      <c r="L6279" t="str">
        <f t="shared" si="588"/>
        <v>KenGarments EPZ</v>
      </c>
      <c r="M6279" t="s">
        <v>154</v>
      </c>
      <c r="N6279" t="s">
        <v>2752</v>
      </c>
      <c r="O6279">
        <v>6792</v>
      </c>
      <c r="P6279">
        <v>0.64</v>
      </c>
      <c r="Q6279">
        <v>0.98</v>
      </c>
      <c r="R6279">
        <v>1.6025641025641025E-3</v>
      </c>
      <c r="S6279">
        <f t="shared" si="589"/>
        <v>4346.88</v>
      </c>
      <c r="T6279">
        <f t="shared" si="590"/>
        <v>10.884615384615385</v>
      </c>
      <c r="U6279">
        <f t="shared" si="591"/>
        <v>6656.16</v>
      </c>
      <c r="V6279">
        <f t="shared" si="592"/>
        <v>2298.3953846153845</v>
      </c>
      <c r="W6279" t="str">
        <f t="shared" si="593"/>
        <v>PROFIT</v>
      </c>
    </row>
    <row r="6280" spans="8:23" x14ac:dyDescent="0.35">
      <c r="H6280">
        <v>2013</v>
      </c>
      <c r="I6280" t="s">
        <v>21</v>
      </c>
      <c r="J6280" t="s">
        <v>38</v>
      </c>
      <c r="K6280" t="s">
        <v>276</v>
      </c>
      <c r="L6280" t="str">
        <f t="shared" si="588"/>
        <v>KenGarments EPZ</v>
      </c>
      <c r="M6280" t="s">
        <v>159</v>
      </c>
      <c r="N6280" t="s">
        <v>2753</v>
      </c>
      <c r="O6280">
        <v>6072</v>
      </c>
      <c r="P6280">
        <v>0.66</v>
      </c>
      <c r="Q6280">
        <v>0.95</v>
      </c>
      <c r="R6280">
        <v>1.1947431302270011E-3</v>
      </c>
      <c r="S6280">
        <f t="shared" si="589"/>
        <v>4007.52</v>
      </c>
      <c r="T6280">
        <f t="shared" si="590"/>
        <v>7.2544802867383504</v>
      </c>
      <c r="U6280">
        <f t="shared" si="591"/>
        <v>5768.4</v>
      </c>
      <c r="V6280">
        <f t="shared" si="592"/>
        <v>1753.6255197132614</v>
      </c>
      <c r="W6280" t="str">
        <f t="shared" si="593"/>
        <v>PROFIT</v>
      </c>
    </row>
    <row r="6281" spans="8:23" x14ac:dyDescent="0.35">
      <c r="H6281">
        <v>2013</v>
      </c>
      <c r="I6281" t="s">
        <v>21</v>
      </c>
      <c r="J6281" t="s">
        <v>38</v>
      </c>
      <c r="K6281" t="s">
        <v>276</v>
      </c>
      <c r="L6281" t="str">
        <f t="shared" si="588"/>
        <v>KenGarments EPZ</v>
      </c>
      <c r="M6281" t="s">
        <v>164</v>
      </c>
      <c r="N6281" t="s">
        <v>2754</v>
      </c>
      <c r="O6281">
        <v>7056</v>
      </c>
      <c r="P6281">
        <v>0.7</v>
      </c>
      <c r="Q6281">
        <v>0.9</v>
      </c>
      <c r="R6281">
        <v>1.0593220338983051E-3</v>
      </c>
      <c r="S6281">
        <f t="shared" si="589"/>
        <v>4939.2</v>
      </c>
      <c r="T6281">
        <f t="shared" si="590"/>
        <v>7.4745762711864403</v>
      </c>
      <c r="U6281">
        <f t="shared" si="591"/>
        <v>6350.4000000000005</v>
      </c>
      <c r="V6281">
        <f t="shared" si="592"/>
        <v>1403.7254237288143</v>
      </c>
      <c r="W6281" t="str">
        <f t="shared" si="593"/>
        <v>PROFIT</v>
      </c>
    </row>
    <row r="6282" spans="8:23" x14ac:dyDescent="0.35">
      <c r="H6282">
        <v>2013</v>
      </c>
      <c r="I6282" t="s">
        <v>21</v>
      </c>
      <c r="J6282" t="s">
        <v>38</v>
      </c>
      <c r="K6282" t="s">
        <v>276</v>
      </c>
      <c r="L6282" t="str">
        <f t="shared" si="588"/>
        <v>KenGarments EPZ</v>
      </c>
      <c r="M6282" t="s">
        <v>169</v>
      </c>
      <c r="N6282" t="s">
        <v>2755</v>
      </c>
      <c r="O6282">
        <v>5256</v>
      </c>
      <c r="P6282">
        <v>1.2</v>
      </c>
      <c r="Q6282">
        <v>1.1100000000000001</v>
      </c>
      <c r="R6282">
        <v>0</v>
      </c>
      <c r="S6282">
        <f t="shared" si="589"/>
        <v>6307.2</v>
      </c>
      <c r="T6282">
        <f t="shared" si="590"/>
        <v>0</v>
      </c>
      <c r="U6282">
        <f t="shared" si="591"/>
        <v>5834.1600000000008</v>
      </c>
      <c r="V6282">
        <f t="shared" si="592"/>
        <v>-473.03999999999905</v>
      </c>
      <c r="W6282" t="str">
        <f t="shared" si="593"/>
        <v>LOSS</v>
      </c>
    </row>
    <row r="6283" spans="8:23" x14ac:dyDescent="0.35">
      <c r="H6283">
        <v>2013</v>
      </c>
      <c r="I6283" t="s">
        <v>21</v>
      </c>
      <c r="J6283" t="s">
        <v>38</v>
      </c>
      <c r="K6283" t="s">
        <v>276</v>
      </c>
      <c r="L6283" t="str">
        <f t="shared" si="588"/>
        <v>KenGarments EPZ</v>
      </c>
      <c r="M6283" t="s">
        <v>174</v>
      </c>
      <c r="N6283" t="s">
        <v>2756</v>
      </c>
      <c r="O6283">
        <v>7716</v>
      </c>
      <c r="P6283">
        <v>1.05</v>
      </c>
      <c r="Q6283">
        <v>1.17</v>
      </c>
      <c r="R6283">
        <v>1.4727540500736377E-3</v>
      </c>
      <c r="S6283">
        <f t="shared" si="589"/>
        <v>8101.8</v>
      </c>
      <c r="T6283">
        <f t="shared" si="590"/>
        <v>11.363770250368189</v>
      </c>
      <c r="U6283">
        <f t="shared" si="591"/>
        <v>9027.7199999999993</v>
      </c>
      <c r="V6283">
        <f t="shared" si="592"/>
        <v>914.55622974963103</v>
      </c>
      <c r="W6283" t="str">
        <f t="shared" si="593"/>
        <v>LOSS</v>
      </c>
    </row>
    <row r="6284" spans="8:23" x14ac:dyDescent="0.35">
      <c r="H6284">
        <v>2013</v>
      </c>
      <c r="I6284" t="s">
        <v>21</v>
      </c>
      <c r="J6284" t="s">
        <v>38</v>
      </c>
      <c r="K6284" t="s">
        <v>276</v>
      </c>
      <c r="L6284" t="str">
        <f t="shared" si="588"/>
        <v>KenGarments EPZ</v>
      </c>
      <c r="M6284" t="s">
        <v>179</v>
      </c>
      <c r="N6284" t="s">
        <v>2757</v>
      </c>
      <c r="O6284">
        <v>8556</v>
      </c>
      <c r="P6284">
        <v>0.64</v>
      </c>
      <c r="Q6284">
        <v>0.92</v>
      </c>
      <c r="R6284">
        <v>1.3947001394700139E-3</v>
      </c>
      <c r="S6284">
        <f t="shared" si="589"/>
        <v>5475.84</v>
      </c>
      <c r="T6284">
        <f t="shared" si="590"/>
        <v>11.933054393305438</v>
      </c>
      <c r="U6284">
        <f t="shared" si="591"/>
        <v>7871.52</v>
      </c>
      <c r="V6284">
        <f t="shared" si="592"/>
        <v>2383.7469456066947</v>
      </c>
      <c r="W6284" t="str">
        <f t="shared" si="593"/>
        <v>PROFIT</v>
      </c>
    </row>
    <row r="6285" spans="8:23" x14ac:dyDescent="0.35">
      <c r="H6285">
        <v>2013</v>
      </c>
      <c r="I6285" t="s">
        <v>21</v>
      </c>
      <c r="J6285" t="s">
        <v>38</v>
      </c>
      <c r="K6285" t="s">
        <v>276</v>
      </c>
      <c r="L6285" t="str">
        <f t="shared" si="588"/>
        <v>KenGarments EPZ</v>
      </c>
      <c r="M6285" t="s">
        <v>184</v>
      </c>
      <c r="N6285" t="s">
        <v>2758</v>
      </c>
      <c r="O6285">
        <v>7200</v>
      </c>
      <c r="P6285">
        <v>0.81</v>
      </c>
      <c r="Q6285">
        <v>1.02</v>
      </c>
      <c r="R6285">
        <v>1.7857142857142857E-3</v>
      </c>
      <c r="S6285">
        <f t="shared" si="589"/>
        <v>5832</v>
      </c>
      <c r="T6285">
        <f t="shared" si="590"/>
        <v>12.857142857142856</v>
      </c>
      <c r="U6285">
        <f t="shared" si="591"/>
        <v>7344</v>
      </c>
      <c r="V6285">
        <f t="shared" si="592"/>
        <v>1499.1428571428571</v>
      </c>
      <c r="W6285" t="str">
        <f t="shared" si="593"/>
        <v>PROFIT</v>
      </c>
    </row>
    <row r="6286" spans="8:23" x14ac:dyDescent="0.35">
      <c r="H6286">
        <v>2013</v>
      </c>
      <c r="I6286" t="s">
        <v>21</v>
      </c>
      <c r="J6286" t="s">
        <v>38</v>
      </c>
      <c r="K6286" t="s">
        <v>276</v>
      </c>
      <c r="L6286" t="str">
        <f t="shared" si="588"/>
        <v>KenGarments EPZ</v>
      </c>
      <c r="M6286" t="s">
        <v>189</v>
      </c>
      <c r="N6286" t="s">
        <v>2759</v>
      </c>
      <c r="O6286">
        <v>5724</v>
      </c>
      <c r="P6286">
        <v>1.08</v>
      </c>
      <c r="Q6286">
        <v>1.1200000000000001</v>
      </c>
      <c r="R6286">
        <v>1.0309278350515464E-3</v>
      </c>
      <c r="S6286">
        <f t="shared" si="589"/>
        <v>6181.92</v>
      </c>
      <c r="T6286">
        <f t="shared" si="590"/>
        <v>5.9010309278350519</v>
      </c>
      <c r="U6286">
        <f t="shared" si="591"/>
        <v>6410.880000000001</v>
      </c>
      <c r="V6286">
        <f t="shared" si="592"/>
        <v>223.05896907216589</v>
      </c>
      <c r="W6286" t="str">
        <f t="shared" si="593"/>
        <v>LOSS</v>
      </c>
    </row>
    <row r="6287" spans="8:23" x14ac:dyDescent="0.35">
      <c r="H6287">
        <v>2013</v>
      </c>
      <c r="I6287" t="s">
        <v>21</v>
      </c>
      <c r="J6287" t="s">
        <v>38</v>
      </c>
      <c r="K6287" t="s">
        <v>276</v>
      </c>
      <c r="L6287" t="str">
        <f t="shared" si="588"/>
        <v>KenGarments EPZ</v>
      </c>
      <c r="M6287" t="s">
        <v>194</v>
      </c>
      <c r="N6287" t="s">
        <v>2760</v>
      </c>
      <c r="O6287">
        <v>7908</v>
      </c>
      <c r="P6287">
        <v>0.46</v>
      </c>
      <c r="Q6287">
        <v>0.94</v>
      </c>
      <c r="R6287">
        <v>1.697792869269949E-3</v>
      </c>
      <c r="S6287">
        <f t="shared" si="589"/>
        <v>3637.6800000000003</v>
      </c>
      <c r="T6287">
        <f t="shared" si="590"/>
        <v>13.426146010186757</v>
      </c>
      <c r="U6287">
        <f t="shared" si="591"/>
        <v>7433.5199999999995</v>
      </c>
      <c r="V6287">
        <f t="shared" si="592"/>
        <v>3782.4138539898127</v>
      </c>
      <c r="W6287" t="str">
        <f t="shared" si="593"/>
        <v>PROFIT</v>
      </c>
    </row>
    <row r="6288" spans="8:23" x14ac:dyDescent="0.35">
      <c r="H6288">
        <v>2013</v>
      </c>
      <c r="I6288" t="s">
        <v>21</v>
      </c>
      <c r="J6288" t="s">
        <v>38</v>
      </c>
      <c r="K6288" t="s">
        <v>276</v>
      </c>
      <c r="L6288" t="str">
        <f t="shared" si="588"/>
        <v>KenGarments EPZ</v>
      </c>
      <c r="M6288" t="s">
        <v>199</v>
      </c>
      <c r="N6288" t="s">
        <v>2761</v>
      </c>
      <c r="O6288">
        <v>7452</v>
      </c>
      <c r="P6288">
        <v>0.73</v>
      </c>
      <c r="Q6288">
        <v>0.94</v>
      </c>
      <c r="R6288">
        <v>1.4970059880239522E-3</v>
      </c>
      <c r="S6288">
        <f t="shared" si="589"/>
        <v>5439.96</v>
      </c>
      <c r="T6288">
        <f t="shared" si="590"/>
        <v>11.155688622754491</v>
      </c>
      <c r="U6288">
        <f t="shared" si="591"/>
        <v>7004.8799999999992</v>
      </c>
      <c r="V6288">
        <f t="shared" si="592"/>
        <v>1553.7643113772447</v>
      </c>
      <c r="W6288" t="str">
        <f t="shared" si="593"/>
        <v>PROFIT</v>
      </c>
    </row>
    <row r="6289" spans="8:23" x14ac:dyDescent="0.35">
      <c r="H6289">
        <v>2013</v>
      </c>
      <c r="I6289" t="s">
        <v>21</v>
      </c>
      <c r="J6289" t="s">
        <v>38</v>
      </c>
      <c r="K6289" t="s">
        <v>276</v>
      </c>
      <c r="L6289" t="str">
        <f t="shared" si="588"/>
        <v>KenGarments EPZ</v>
      </c>
      <c r="M6289" t="s">
        <v>204</v>
      </c>
      <c r="N6289" t="s">
        <v>2762</v>
      </c>
      <c r="O6289">
        <v>7452</v>
      </c>
      <c r="P6289">
        <v>0.82</v>
      </c>
      <c r="Q6289">
        <v>1.1200000000000001</v>
      </c>
      <c r="R6289">
        <v>1.2269938650306749E-3</v>
      </c>
      <c r="S6289">
        <f t="shared" si="589"/>
        <v>6110.6399999999994</v>
      </c>
      <c r="T6289">
        <f t="shared" si="590"/>
        <v>9.1435582822085895</v>
      </c>
      <c r="U6289">
        <f t="shared" si="591"/>
        <v>8346.2400000000016</v>
      </c>
      <c r="V6289">
        <f t="shared" si="592"/>
        <v>2226.4564417177935</v>
      </c>
      <c r="W6289" t="str">
        <f t="shared" si="593"/>
        <v>PROFIT</v>
      </c>
    </row>
    <row r="6290" spans="8:23" x14ac:dyDescent="0.35">
      <c r="H6290">
        <v>2013</v>
      </c>
      <c r="I6290" t="s">
        <v>21</v>
      </c>
      <c r="J6290" t="s">
        <v>38</v>
      </c>
      <c r="K6290" t="s">
        <v>276</v>
      </c>
      <c r="L6290" t="str">
        <f t="shared" si="588"/>
        <v>KenGarments EPZ</v>
      </c>
      <c r="M6290" t="s">
        <v>209</v>
      </c>
      <c r="N6290" t="s">
        <v>2763</v>
      </c>
      <c r="O6290">
        <v>9300</v>
      </c>
      <c r="P6290">
        <v>1.17</v>
      </c>
      <c r="Q6290">
        <v>0.96</v>
      </c>
      <c r="R6290">
        <v>0</v>
      </c>
      <c r="S6290">
        <f t="shared" si="589"/>
        <v>10881</v>
      </c>
      <c r="T6290">
        <f t="shared" si="590"/>
        <v>0</v>
      </c>
      <c r="U6290">
        <f t="shared" si="591"/>
        <v>8928</v>
      </c>
      <c r="V6290">
        <f t="shared" si="592"/>
        <v>-1953</v>
      </c>
      <c r="W6290" t="str">
        <f t="shared" si="593"/>
        <v>LOSS</v>
      </c>
    </row>
    <row r="6291" spans="8:23" x14ac:dyDescent="0.35">
      <c r="H6291">
        <v>2013</v>
      </c>
      <c r="I6291" t="s">
        <v>21</v>
      </c>
      <c r="J6291" t="s">
        <v>647</v>
      </c>
      <c r="K6291" t="s">
        <v>280</v>
      </c>
      <c r="L6291" t="str">
        <f t="shared" si="588"/>
        <v>Tropical Uniforms Ltd</v>
      </c>
      <c r="M6291" t="s">
        <v>214</v>
      </c>
      <c r="N6291" t="s">
        <v>2764</v>
      </c>
      <c r="O6291">
        <v>684</v>
      </c>
      <c r="P6291">
        <v>1.5</v>
      </c>
      <c r="Q6291">
        <v>1.62</v>
      </c>
      <c r="R6291">
        <v>1.2004801920768306E-3</v>
      </c>
      <c r="S6291">
        <f t="shared" si="589"/>
        <v>1026</v>
      </c>
      <c r="T6291">
        <f t="shared" si="590"/>
        <v>0.82112845138055213</v>
      </c>
      <c r="U6291">
        <f t="shared" si="591"/>
        <v>1108.0800000000002</v>
      </c>
      <c r="V6291">
        <f t="shared" si="592"/>
        <v>81.258871548619609</v>
      </c>
      <c r="W6291" t="str">
        <f t="shared" si="593"/>
        <v>LOSS</v>
      </c>
    </row>
    <row r="6292" spans="8:23" x14ac:dyDescent="0.35">
      <c r="H6292">
        <v>2013</v>
      </c>
      <c r="I6292" t="s">
        <v>21</v>
      </c>
      <c r="J6292" t="s">
        <v>647</v>
      </c>
      <c r="K6292" t="s">
        <v>280</v>
      </c>
      <c r="L6292" t="str">
        <f t="shared" si="588"/>
        <v>Tropical Uniforms Ltd</v>
      </c>
      <c r="M6292" t="s">
        <v>219</v>
      </c>
      <c r="N6292" t="s">
        <v>2765</v>
      </c>
      <c r="O6292">
        <v>660</v>
      </c>
      <c r="P6292">
        <v>1.5</v>
      </c>
      <c r="Q6292">
        <v>1.73</v>
      </c>
      <c r="R6292">
        <v>1.4347202295552368E-3</v>
      </c>
      <c r="S6292">
        <f t="shared" si="589"/>
        <v>990</v>
      </c>
      <c r="T6292">
        <f t="shared" si="590"/>
        <v>0.94691535150645634</v>
      </c>
      <c r="U6292">
        <f t="shared" si="591"/>
        <v>1141.8</v>
      </c>
      <c r="V6292">
        <f t="shared" si="592"/>
        <v>150.85308464849351</v>
      </c>
      <c r="W6292" t="str">
        <f t="shared" si="593"/>
        <v>LOSS</v>
      </c>
    </row>
    <row r="6293" spans="8:23" x14ac:dyDescent="0.35">
      <c r="H6293">
        <v>2013</v>
      </c>
      <c r="I6293" t="s">
        <v>21</v>
      </c>
      <c r="J6293" t="s">
        <v>647</v>
      </c>
      <c r="K6293" t="s">
        <v>280</v>
      </c>
      <c r="L6293" t="str">
        <f t="shared" si="588"/>
        <v>Tropical Uniforms Ltd</v>
      </c>
      <c r="M6293" t="s">
        <v>224</v>
      </c>
      <c r="N6293" t="s">
        <v>2766</v>
      </c>
      <c r="O6293">
        <v>636</v>
      </c>
      <c r="P6293">
        <v>1.47</v>
      </c>
      <c r="Q6293">
        <v>1.78</v>
      </c>
      <c r="R6293">
        <v>1.7793594306049821E-3</v>
      </c>
      <c r="S6293">
        <f t="shared" si="589"/>
        <v>934.92</v>
      </c>
      <c r="T6293">
        <f t="shared" si="590"/>
        <v>1.1316725978647686</v>
      </c>
      <c r="U6293">
        <f t="shared" si="591"/>
        <v>1132.08</v>
      </c>
      <c r="V6293">
        <f t="shared" si="592"/>
        <v>196.0283274021352</v>
      </c>
      <c r="W6293" t="str">
        <f t="shared" si="593"/>
        <v>LOSS</v>
      </c>
    </row>
    <row r="6294" spans="8:23" x14ac:dyDescent="0.35">
      <c r="H6294">
        <v>2013</v>
      </c>
      <c r="I6294" t="s">
        <v>21</v>
      </c>
      <c r="J6294" t="s">
        <v>647</v>
      </c>
      <c r="K6294" t="s">
        <v>280</v>
      </c>
      <c r="L6294" t="str">
        <f t="shared" si="588"/>
        <v>Tropical Uniforms Ltd</v>
      </c>
      <c r="M6294" t="s">
        <v>229</v>
      </c>
      <c r="N6294" t="s">
        <v>2767</v>
      </c>
      <c r="O6294">
        <v>1176</v>
      </c>
      <c r="P6294">
        <v>1.45</v>
      </c>
      <c r="Q6294">
        <v>1.67</v>
      </c>
      <c r="R6294">
        <v>1.0752688172043011E-3</v>
      </c>
      <c r="S6294">
        <f t="shared" si="589"/>
        <v>1705.2</v>
      </c>
      <c r="T6294">
        <f t="shared" si="590"/>
        <v>1.264516129032258</v>
      </c>
      <c r="U6294">
        <f t="shared" si="591"/>
        <v>1963.9199999999998</v>
      </c>
      <c r="V6294">
        <f t="shared" si="592"/>
        <v>257.45548387096756</v>
      </c>
      <c r="W6294" t="str">
        <f t="shared" si="593"/>
        <v>LOSS</v>
      </c>
    </row>
    <row r="6295" spans="8:23" x14ac:dyDescent="0.35">
      <c r="H6295">
        <v>2013</v>
      </c>
      <c r="I6295" t="s">
        <v>21</v>
      </c>
      <c r="J6295" t="s">
        <v>647</v>
      </c>
      <c r="K6295" t="s">
        <v>280</v>
      </c>
      <c r="L6295" t="str">
        <f t="shared" si="588"/>
        <v>Tropical Uniforms Ltd</v>
      </c>
      <c r="M6295" t="s">
        <v>234</v>
      </c>
      <c r="N6295" t="s">
        <v>2768</v>
      </c>
      <c r="O6295">
        <v>648</v>
      </c>
      <c r="P6295">
        <v>1.39</v>
      </c>
      <c r="Q6295">
        <v>1.77</v>
      </c>
      <c r="R6295">
        <v>1.6778523489932886E-3</v>
      </c>
      <c r="S6295">
        <f t="shared" si="589"/>
        <v>900.71999999999991</v>
      </c>
      <c r="T6295">
        <f t="shared" si="590"/>
        <v>1.087248322147651</v>
      </c>
      <c r="U6295">
        <f t="shared" si="591"/>
        <v>1146.96</v>
      </c>
      <c r="V6295">
        <f t="shared" si="592"/>
        <v>245.15275167785248</v>
      </c>
      <c r="W6295" t="str">
        <f t="shared" si="593"/>
        <v>LOSS</v>
      </c>
    </row>
    <row r="6296" spans="8:23" x14ac:dyDescent="0.35">
      <c r="H6296">
        <v>2013</v>
      </c>
      <c r="I6296" t="s">
        <v>21</v>
      </c>
      <c r="J6296" t="s">
        <v>647</v>
      </c>
      <c r="K6296" t="s">
        <v>280</v>
      </c>
      <c r="L6296" t="str">
        <f t="shared" si="588"/>
        <v>Tropical Uniforms Ltd</v>
      </c>
      <c r="M6296" t="s">
        <v>239</v>
      </c>
      <c r="N6296" t="s">
        <v>2769</v>
      </c>
      <c r="O6296">
        <v>1068</v>
      </c>
      <c r="P6296">
        <v>1.43</v>
      </c>
      <c r="Q6296">
        <v>1.82</v>
      </c>
      <c r="R6296">
        <v>1.0940919037199124E-3</v>
      </c>
      <c r="S6296">
        <f t="shared" si="589"/>
        <v>1527.24</v>
      </c>
      <c r="T6296">
        <f t="shared" si="590"/>
        <v>1.1684901531728664</v>
      </c>
      <c r="U6296">
        <f t="shared" si="591"/>
        <v>1943.76</v>
      </c>
      <c r="V6296">
        <f t="shared" si="592"/>
        <v>415.35150984682713</v>
      </c>
      <c r="W6296" t="str">
        <f t="shared" si="593"/>
        <v>LOSS</v>
      </c>
    </row>
    <row r="6297" spans="8:23" x14ac:dyDescent="0.35">
      <c r="H6297">
        <v>2013</v>
      </c>
      <c r="I6297" t="s">
        <v>21</v>
      </c>
      <c r="J6297" t="s">
        <v>647</v>
      </c>
      <c r="K6297" t="s">
        <v>280</v>
      </c>
      <c r="L6297" t="str">
        <f t="shared" si="588"/>
        <v>Tropical Uniforms Ltd</v>
      </c>
      <c r="M6297" t="s">
        <v>244</v>
      </c>
      <c r="N6297" t="s">
        <v>2770</v>
      </c>
      <c r="O6297">
        <v>1164</v>
      </c>
      <c r="P6297">
        <v>1.1100000000000001</v>
      </c>
      <c r="Q6297">
        <v>1.67</v>
      </c>
      <c r="R6297">
        <v>1.3736263736263737E-3</v>
      </c>
      <c r="S6297">
        <f t="shared" si="589"/>
        <v>1292.0400000000002</v>
      </c>
      <c r="T6297">
        <f t="shared" si="590"/>
        <v>1.598901098901099</v>
      </c>
      <c r="U6297">
        <f t="shared" si="591"/>
        <v>1943.8799999999999</v>
      </c>
      <c r="V6297">
        <f t="shared" si="592"/>
        <v>650.24109890109855</v>
      </c>
      <c r="W6297" t="str">
        <f t="shared" si="593"/>
        <v>LOSS</v>
      </c>
    </row>
    <row r="6298" spans="8:23" x14ac:dyDescent="0.35">
      <c r="H6298">
        <v>2013</v>
      </c>
      <c r="I6298" t="s">
        <v>21</v>
      </c>
      <c r="J6298" t="s">
        <v>647</v>
      </c>
      <c r="K6298" t="s">
        <v>280</v>
      </c>
      <c r="L6298" t="str">
        <f t="shared" si="588"/>
        <v>Tropical Uniforms Ltd</v>
      </c>
      <c r="M6298" t="s">
        <v>249</v>
      </c>
      <c r="N6298" t="s">
        <v>2771</v>
      </c>
      <c r="O6298">
        <v>912</v>
      </c>
      <c r="P6298">
        <v>1.19</v>
      </c>
      <c r="Q6298">
        <v>1.8</v>
      </c>
      <c r="R6298">
        <v>1.3679890560875513E-3</v>
      </c>
      <c r="S6298">
        <f t="shared" si="589"/>
        <v>1085.28</v>
      </c>
      <c r="T6298">
        <f t="shared" si="590"/>
        <v>1.2476060191518468</v>
      </c>
      <c r="U6298">
        <f t="shared" si="591"/>
        <v>1641.6000000000001</v>
      </c>
      <c r="V6298">
        <f t="shared" si="592"/>
        <v>555.07239398084835</v>
      </c>
      <c r="W6298" t="str">
        <f t="shared" si="593"/>
        <v>LOSS</v>
      </c>
    </row>
    <row r="6299" spans="8:23" x14ac:dyDescent="0.35">
      <c r="H6299">
        <v>2013</v>
      </c>
      <c r="I6299" t="s">
        <v>21</v>
      </c>
      <c r="J6299" t="s">
        <v>647</v>
      </c>
      <c r="K6299" t="s">
        <v>280</v>
      </c>
      <c r="L6299" t="str">
        <f t="shared" si="588"/>
        <v>Tropical Uniforms Ltd</v>
      </c>
      <c r="M6299" t="s">
        <v>254</v>
      </c>
      <c r="N6299" t="s">
        <v>2772</v>
      </c>
      <c r="O6299">
        <v>1056</v>
      </c>
      <c r="P6299">
        <v>1.1000000000000001</v>
      </c>
      <c r="Q6299">
        <v>1.61</v>
      </c>
      <c r="R6299">
        <v>1.053740779768177E-3</v>
      </c>
      <c r="S6299">
        <f t="shared" si="589"/>
        <v>1161.6000000000001</v>
      </c>
      <c r="T6299">
        <f t="shared" si="590"/>
        <v>1.1127502634351949</v>
      </c>
      <c r="U6299">
        <f t="shared" si="591"/>
        <v>1700.16</v>
      </c>
      <c r="V6299">
        <f t="shared" si="592"/>
        <v>537.4472497365648</v>
      </c>
      <c r="W6299" t="str">
        <f t="shared" si="593"/>
        <v>LOSS</v>
      </c>
    </row>
    <row r="6300" spans="8:23" x14ac:dyDescent="0.35">
      <c r="H6300">
        <v>2013</v>
      </c>
      <c r="I6300" t="s">
        <v>21</v>
      </c>
      <c r="J6300" t="s">
        <v>647</v>
      </c>
      <c r="K6300" t="s">
        <v>280</v>
      </c>
      <c r="L6300" t="str">
        <f t="shared" si="588"/>
        <v>Tropical Uniforms Ltd</v>
      </c>
      <c r="M6300" t="s">
        <v>23</v>
      </c>
      <c r="N6300" t="s">
        <v>2773</v>
      </c>
      <c r="O6300">
        <v>624</v>
      </c>
      <c r="P6300">
        <v>1.27</v>
      </c>
      <c r="Q6300">
        <v>1.89</v>
      </c>
      <c r="R6300">
        <v>1.4144271570014145E-3</v>
      </c>
      <c r="S6300">
        <f t="shared" si="589"/>
        <v>792.48</v>
      </c>
      <c r="T6300">
        <f t="shared" si="590"/>
        <v>0.88260254596888266</v>
      </c>
      <c r="U6300">
        <f t="shared" si="591"/>
        <v>1179.3599999999999</v>
      </c>
      <c r="V6300">
        <f t="shared" si="592"/>
        <v>385.99739745403099</v>
      </c>
      <c r="W6300" t="str">
        <f t="shared" si="593"/>
        <v>LOSS</v>
      </c>
    </row>
    <row r="6301" spans="8:23" x14ac:dyDescent="0.35">
      <c r="H6301">
        <v>2013</v>
      </c>
      <c r="I6301" t="s">
        <v>21</v>
      </c>
      <c r="J6301" t="s">
        <v>647</v>
      </c>
      <c r="K6301" t="s">
        <v>280</v>
      </c>
      <c r="L6301" t="str">
        <f t="shared" si="588"/>
        <v>Tropical Uniforms Ltd</v>
      </c>
      <c r="M6301" t="s">
        <v>28</v>
      </c>
      <c r="N6301" t="s">
        <v>2774</v>
      </c>
      <c r="O6301">
        <v>792</v>
      </c>
      <c r="P6301">
        <v>1.21</v>
      </c>
      <c r="Q6301">
        <v>1.85</v>
      </c>
      <c r="R6301">
        <v>1.8083182640144665E-3</v>
      </c>
      <c r="S6301">
        <f t="shared" si="589"/>
        <v>958.31999999999994</v>
      </c>
      <c r="T6301">
        <f t="shared" si="590"/>
        <v>1.4321880650994574</v>
      </c>
      <c r="U6301">
        <f t="shared" si="591"/>
        <v>1465.2</v>
      </c>
      <c r="V6301">
        <f t="shared" si="592"/>
        <v>505.44781193490064</v>
      </c>
      <c r="W6301" t="str">
        <f t="shared" si="593"/>
        <v>LOSS</v>
      </c>
    </row>
    <row r="6302" spans="8:23" x14ac:dyDescent="0.35">
      <c r="H6302">
        <v>2013</v>
      </c>
      <c r="I6302" t="s">
        <v>21</v>
      </c>
      <c r="J6302" t="s">
        <v>647</v>
      </c>
      <c r="K6302" t="s">
        <v>280</v>
      </c>
      <c r="L6302" t="str">
        <f t="shared" si="588"/>
        <v>Tropical Uniforms Ltd</v>
      </c>
      <c r="M6302" t="s">
        <v>33</v>
      </c>
      <c r="N6302" t="s">
        <v>2775</v>
      </c>
      <c r="O6302">
        <v>1164</v>
      </c>
      <c r="P6302">
        <v>1.19</v>
      </c>
      <c r="Q6302">
        <v>1.74</v>
      </c>
      <c r="R6302">
        <v>1.2422360248447205E-3</v>
      </c>
      <c r="S6302">
        <f t="shared" si="589"/>
        <v>1385.1599999999999</v>
      </c>
      <c r="T6302">
        <f t="shared" si="590"/>
        <v>1.4459627329192548</v>
      </c>
      <c r="U6302">
        <f t="shared" si="591"/>
        <v>2025.36</v>
      </c>
      <c r="V6302">
        <f t="shared" si="592"/>
        <v>638.75403726708078</v>
      </c>
      <c r="W6302" t="str">
        <f t="shared" si="593"/>
        <v>LOSS</v>
      </c>
    </row>
    <row r="6303" spans="8:23" x14ac:dyDescent="0.35">
      <c r="H6303">
        <v>2013</v>
      </c>
      <c r="I6303" t="s">
        <v>21</v>
      </c>
      <c r="J6303" t="s">
        <v>647</v>
      </c>
      <c r="K6303" t="s">
        <v>280</v>
      </c>
      <c r="L6303" t="str">
        <f t="shared" si="588"/>
        <v>Tropical Uniforms Ltd</v>
      </c>
      <c r="M6303" t="s">
        <v>39</v>
      </c>
      <c r="N6303" t="s">
        <v>2776</v>
      </c>
      <c r="O6303">
        <v>948</v>
      </c>
      <c r="P6303">
        <v>1.35</v>
      </c>
      <c r="Q6303">
        <v>1.75</v>
      </c>
      <c r="R6303">
        <v>1.0615711252653928E-3</v>
      </c>
      <c r="S6303">
        <f t="shared" si="589"/>
        <v>1279.8000000000002</v>
      </c>
      <c r="T6303">
        <f t="shared" si="590"/>
        <v>1.0063694267515924</v>
      </c>
      <c r="U6303">
        <f t="shared" si="591"/>
        <v>1659</v>
      </c>
      <c r="V6303">
        <f t="shared" si="592"/>
        <v>378.19363057324824</v>
      </c>
      <c r="W6303" t="str">
        <f t="shared" si="593"/>
        <v>LOSS</v>
      </c>
    </row>
    <row r="6304" spans="8:23" x14ac:dyDescent="0.35">
      <c r="H6304">
        <v>2013</v>
      </c>
      <c r="I6304" t="s">
        <v>21</v>
      </c>
      <c r="J6304" t="s">
        <v>647</v>
      </c>
      <c r="K6304" t="s">
        <v>280</v>
      </c>
      <c r="L6304" t="str">
        <f t="shared" si="588"/>
        <v>Tropical Uniforms Ltd</v>
      </c>
      <c r="M6304" t="s">
        <v>44</v>
      </c>
      <c r="N6304" t="s">
        <v>2777</v>
      </c>
      <c r="O6304">
        <v>876</v>
      </c>
      <c r="P6304">
        <v>1.4</v>
      </c>
      <c r="Q6304">
        <v>1.62</v>
      </c>
      <c r="R6304">
        <v>1.5698587127158557E-3</v>
      </c>
      <c r="S6304">
        <f t="shared" si="589"/>
        <v>1226.3999999999999</v>
      </c>
      <c r="T6304">
        <f t="shared" si="590"/>
        <v>1.3751962323390896</v>
      </c>
      <c r="U6304">
        <f t="shared" si="591"/>
        <v>1419.1200000000001</v>
      </c>
      <c r="V6304">
        <f t="shared" si="592"/>
        <v>191.34480376766118</v>
      </c>
      <c r="W6304" t="str">
        <f t="shared" si="593"/>
        <v>LOSS</v>
      </c>
    </row>
    <row r="6305" spans="8:23" x14ac:dyDescent="0.35">
      <c r="H6305">
        <v>2013</v>
      </c>
      <c r="I6305" t="s">
        <v>21</v>
      </c>
      <c r="J6305" t="s">
        <v>2238</v>
      </c>
      <c r="K6305" t="s">
        <v>280</v>
      </c>
      <c r="L6305" t="str">
        <f t="shared" si="588"/>
        <v>Tropical Uniforms Ltd</v>
      </c>
      <c r="M6305" t="s">
        <v>49</v>
      </c>
      <c r="N6305" t="s">
        <v>2778</v>
      </c>
      <c r="O6305">
        <v>396</v>
      </c>
      <c r="P6305">
        <v>4.12</v>
      </c>
      <c r="Q6305">
        <v>5.95</v>
      </c>
      <c r="R6305">
        <v>1.5243902439024391E-3</v>
      </c>
      <c r="S6305">
        <f t="shared" si="589"/>
        <v>1631.52</v>
      </c>
      <c r="T6305">
        <f t="shared" si="590"/>
        <v>0.60365853658536583</v>
      </c>
      <c r="U6305">
        <f t="shared" si="591"/>
        <v>2356.2000000000003</v>
      </c>
      <c r="V6305">
        <f t="shared" si="592"/>
        <v>724.07634146341491</v>
      </c>
      <c r="W6305" t="str">
        <f t="shared" si="593"/>
        <v>LOSS</v>
      </c>
    </row>
    <row r="6306" spans="8:23" x14ac:dyDescent="0.35">
      <c r="H6306">
        <v>2013</v>
      </c>
      <c r="I6306" t="s">
        <v>21</v>
      </c>
      <c r="J6306" t="s">
        <v>2238</v>
      </c>
      <c r="K6306" t="s">
        <v>280</v>
      </c>
      <c r="L6306" t="str">
        <f t="shared" si="588"/>
        <v>Tropical Uniforms Ltd</v>
      </c>
      <c r="M6306" t="s">
        <v>54</v>
      </c>
      <c r="N6306" t="s">
        <v>2779</v>
      </c>
      <c r="O6306">
        <v>420</v>
      </c>
      <c r="P6306">
        <v>3.06</v>
      </c>
      <c r="Q6306">
        <v>6.8</v>
      </c>
      <c r="R6306">
        <v>1.5082956259426848E-3</v>
      </c>
      <c r="S6306">
        <f t="shared" si="589"/>
        <v>1285.2</v>
      </c>
      <c r="T6306">
        <f t="shared" si="590"/>
        <v>0.63348416289592768</v>
      </c>
      <c r="U6306">
        <f t="shared" si="591"/>
        <v>2856</v>
      </c>
      <c r="V6306">
        <f t="shared" si="592"/>
        <v>1570.166515837104</v>
      </c>
      <c r="W6306" t="str">
        <f t="shared" si="593"/>
        <v>PROFIT</v>
      </c>
    </row>
    <row r="6307" spans="8:23" x14ac:dyDescent="0.35">
      <c r="H6307">
        <v>2013</v>
      </c>
      <c r="I6307" t="s">
        <v>21</v>
      </c>
      <c r="J6307" t="s">
        <v>2238</v>
      </c>
      <c r="K6307" t="s">
        <v>280</v>
      </c>
      <c r="L6307" t="str">
        <f t="shared" si="588"/>
        <v>Tropical Uniforms Ltd</v>
      </c>
      <c r="M6307" t="s">
        <v>59</v>
      </c>
      <c r="N6307" t="s">
        <v>2780</v>
      </c>
      <c r="O6307">
        <v>516</v>
      </c>
      <c r="P6307">
        <v>3.4</v>
      </c>
      <c r="Q6307">
        <v>5.73</v>
      </c>
      <c r="R6307">
        <v>1.0857763300760044E-3</v>
      </c>
      <c r="S6307">
        <f t="shared" si="589"/>
        <v>1754.3999999999999</v>
      </c>
      <c r="T6307">
        <f t="shared" si="590"/>
        <v>0.56026058631921827</v>
      </c>
      <c r="U6307">
        <f t="shared" si="591"/>
        <v>2956.6800000000003</v>
      </c>
      <c r="V6307">
        <f t="shared" si="592"/>
        <v>1201.7197394136813</v>
      </c>
      <c r="W6307" t="str">
        <f t="shared" si="593"/>
        <v>PROFIT</v>
      </c>
    </row>
    <row r="6308" spans="8:23" x14ac:dyDescent="0.35">
      <c r="H6308">
        <v>2013</v>
      </c>
      <c r="I6308" t="s">
        <v>21</v>
      </c>
      <c r="J6308" t="s">
        <v>2238</v>
      </c>
      <c r="K6308" t="s">
        <v>280</v>
      </c>
      <c r="L6308" t="str">
        <f t="shared" si="588"/>
        <v>Tropical Uniforms Ltd</v>
      </c>
      <c r="M6308" t="s">
        <v>64</v>
      </c>
      <c r="N6308" t="s">
        <v>2781</v>
      </c>
      <c r="O6308">
        <v>528</v>
      </c>
      <c r="P6308">
        <v>3.94</v>
      </c>
      <c r="Q6308">
        <v>6.36</v>
      </c>
      <c r="R6308">
        <v>1.1185682326621924E-3</v>
      </c>
      <c r="S6308">
        <f t="shared" si="589"/>
        <v>2080.3200000000002</v>
      </c>
      <c r="T6308">
        <f t="shared" si="590"/>
        <v>0.59060402684563762</v>
      </c>
      <c r="U6308">
        <f t="shared" si="591"/>
        <v>3358.0800000000004</v>
      </c>
      <c r="V6308">
        <f t="shared" si="592"/>
        <v>1277.1693959731547</v>
      </c>
      <c r="W6308" t="str">
        <f t="shared" si="593"/>
        <v>PROFIT</v>
      </c>
    </row>
    <row r="6309" spans="8:23" x14ac:dyDescent="0.35">
      <c r="H6309">
        <v>2013</v>
      </c>
      <c r="I6309" t="s">
        <v>21</v>
      </c>
      <c r="J6309" t="s">
        <v>2238</v>
      </c>
      <c r="K6309" t="s">
        <v>280</v>
      </c>
      <c r="L6309" t="str">
        <f t="shared" si="588"/>
        <v>Tropical Uniforms Ltd</v>
      </c>
      <c r="M6309" t="s">
        <v>69</v>
      </c>
      <c r="N6309" t="s">
        <v>2782</v>
      </c>
      <c r="O6309">
        <v>372</v>
      </c>
      <c r="P6309">
        <v>3.4</v>
      </c>
      <c r="Q6309">
        <v>6.29</v>
      </c>
      <c r="R6309">
        <v>1.3333333333333333E-3</v>
      </c>
      <c r="S6309">
        <f t="shared" si="589"/>
        <v>1264.8</v>
      </c>
      <c r="T6309">
        <f t="shared" si="590"/>
        <v>0.496</v>
      </c>
      <c r="U6309">
        <f t="shared" si="591"/>
        <v>2339.88</v>
      </c>
      <c r="V6309">
        <f t="shared" si="592"/>
        <v>1074.5840000000001</v>
      </c>
      <c r="W6309" t="str">
        <f t="shared" si="593"/>
        <v>PROFIT</v>
      </c>
    </row>
    <row r="6310" spans="8:23" x14ac:dyDescent="0.35">
      <c r="H6310">
        <v>2013</v>
      </c>
      <c r="I6310" t="s">
        <v>21</v>
      </c>
      <c r="J6310" t="s">
        <v>2238</v>
      </c>
      <c r="K6310" t="s">
        <v>280</v>
      </c>
      <c r="L6310" t="str">
        <f t="shared" si="588"/>
        <v>Tropical Uniforms Ltd</v>
      </c>
      <c r="M6310" t="s">
        <v>74</v>
      </c>
      <c r="N6310" t="s">
        <v>2783</v>
      </c>
      <c r="O6310">
        <v>528</v>
      </c>
      <c r="P6310">
        <v>3.33</v>
      </c>
      <c r="Q6310">
        <v>6.29</v>
      </c>
      <c r="R6310">
        <v>1.8181818181818182E-3</v>
      </c>
      <c r="S6310">
        <f t="shared" si="589"/>
        <v>1758.24</v>
      </c>
      <c r="T6310">
        <f t="shared" si="590"/>
        <v>0.96</v>
      </c>
      <c r="U6310">
        <f t="shared" si="591"/>
        <v>3321.12</v>
      </c>
      <c r="V6310">
        <f t="shared" si="592"/>
        <v>1561.9199999999998</v>
      </c>
      <c r="W6310" t="str">
        <f t="shared" si="593"/>
        <v>PROFIT</v>
      </c>
    </row>
    <row r="6311" spans="8:23" x14ac:dyDescent="0.35">
      <c r="H6311">
        <v>2013</v>
      </c>
      <c r="I6311" t="s">
        <v>21</v>
      </c>
      <c r="J6311" t="s">
        <v>2238</v>
      </c>
      <c r="K6311" t="s">
        <v>280</v>
      </c>
      <c r="L6311" t="str">
        <f t="shared" si="588"/>
        <v>Tropical Uniforms Ltd</v>
      </c>
      <c r="M6311" t="s">
        <v>79</v>
      </c>
      <c r="N6311" t="s">
        <v>2784</v>
      </c>
      <c r="O6311">
        <v>540</v>
      </c>
      <c r="P6311">
        <v>4.1399999999999997</v>
      </c>
      <c r="Q6311">
        <v>6.82</v>
      </c>
      <c r="R6311">
        <v>1.2804097311139564E-3</v>
      </c>
      <c r="S6311">
        <f t="shared" si="589"/>
        <v>2235.6</v>
      </c>
      <c r="T6311">
        <f t="shared" si="590"/>
        <v>0.69142125480153649</v>
      </c>
      <c r="U6311">
        <f t="shared" si="591"/>
        <v>3682.8</v>
      </c>
      <c r="V6311">
        <f t="shared" si="592"/>
        <v>1446.5085787451987</v>
      </c>
      <c r="W6311" t="str">
        <f t="shared" si="593"/>
        <v>PROFIT</v>
      </c>
    </row>
    <row r="6312" spans="8:23" x14ac:dyDescent="0.35">
      <c r="H6312">
        <v>2013</v>
      </c>
      <c r="I6312" t="s">
        <v>21</v>
      </c>
      <c r="J6312" t="s">
        <v>647</v>
      </c>
      <c r="K6312" t="s">
        <v>280</v>
      </c>
      <c r="L6312" t="str">
        <f t="shared" si="588"/>
        <v>Tropical Uniforms Ltd</v>
      </c>
      <c r="M6312" t="s">
        <v>84</v>
      </c>
      <c r="N6312" t="s">
        <v>2785</v>
      </c>
      <c r="O6312">
        <v>1092</v>
      </c>
      <c r="P6312">
        <v>1.1100000000000001</v>
      </c>
      <c r="Q6312">
        <v>1.66</v>
      </c>
      <c r="R6312">
        <v>1.4184397163120568E-3</v>
      </c>
      <c r="S6312">
        <f t="shared" si="589"/>
        <v>1212.1200000000001</v>
      </c>
      <c r="T6312">
        <f t="shared" si="590"/>
        <v>1.548936170212766</v>
      </c>
      <c r="U6312">
        <f t="shared" si="591"/>
        <v>1812.7199999999998</v>
      </c>
      <c r="V6312">
        <f t="shared" si="592"/>
        <v>599.05106382978693</v>
      </c>
      <c r="W6312" t="str">
        <f t="shared" si="593"/>
        <v>LOSS</v>
      </c>
    </row>
    <row r="6313" spans="8:23" x14ac:dyDescent="0.35">
      <c r="H6313">
        <v>2013</v>
      </c>
      <c r="I6313" t="s">
        <v>21</v>
      </c>
      <c r="J6313" t="s">
        <v>598</v>
      </c>
      <c r="K6313" t="s">
        <v>284</v>
      </c>
      <c r="L6313" t="str">
        <f t="shared" si="588"/>
        <v>EastEnd Apparel</v>
      </c>
      <c r="M6313" t="s">
        <v>89</v>
      </c>
      <c r="N6313" t="s">
        <v>2786</v>
      </c>
      <c r="O6313">
        <v>372</v>
      </c>
      <c r="P6313">
        <v>4.91</v>
      </c>
      <c r="Q6313">
        <v>5.03</v>
      </c>
      <c r="R6313">
        <v>1.0822510822510823E-3</v>
      </c>
      <c r="S6313">
        <f t="shared" si="589"/>
        <v>1826.52</v>
      </c>
      <c r="T6313">
        <f t="shared" si="590"/>
        <v>0.40259740259740262</v>
      </c>
      <c r="U6313">
        <f t="shared" si="591"/>
        <v>1871.16</v>
      </c>
      <c r="V6313">
        <f t="shared" si="592"/>
        <v>44.237402597402699</v>
      </c>
      <c r="W6313" t="str">
        <f t="shared" si="593"/>
        <v>LOSS</v>
      </c>
    </row>
    <row r="6314" spans="8:23" x14ac:dyDescent="0.35">
      <c r="H6314">
        <v>2013</v>
      </c>
      <c r="I6314" t="s">
        <v>21</v>
      </c>
      <c r="J6314" t="s">
        <v>598</v>
      </c>
      <c r="K6314" t="s">
        <v>284</v>
      </c>
      <c r="L6314" t="str">
        <f t="shared" si="588"/>
        <v>EastEnd Apparel</v>
      </c>
      <c r="M6314" t="s">
        <v>94</v>
      </c>
      <c r="N6314" t="s">
        <v>2787</v>
      </c>
      <c r="O6314">
        <v>360</v>
      </c>
      <c r="P6314">
        <v>4.84</v>
      </c>
      <c r="Q6314">
        <v>5.01</v>
      </c>
      <c r="R6314">
        <v>1.1402508551881414E-3</v>
      </c>
      <c r="S6314">
        <f t="shared" si="589"/>
        <v>1742.3999999999999</v>
      </c>
      <c r="T6314">
        <f t="shared" si="590"/>
        <v>0.41049030786773089</v>
      </c>
      <c r="U6314">
        <f t="shared" si="591"/>
        <v>1803.6</v>
      </c>
      <c r="V6314">
        <f t="shared" si="592"/>
        <v>60.789509692132313</v>
      </c>
      <c r="W6314" t="str">
        <f t="shared" si="593"/>
        <v>LOSS</v>
      </c>
    </row>
    <row r="6315" spans="8:23" x14ac:dyDescent="0.35">
      <c r="H6315">
        <v>2013</v>
      </c>
      <c r="I6315" t="s">
        <v>21</v>
      </c>
      <c r="J6315" t="s">
        <v>598</v>
      </c>
      <c r="K6315" t="s">
        <v>284</v>
      </c>
      <c r="L6315" t="str">
        <f t="shared" si="588"/>
        <v>EastEnd Apparel</v>
      </c>
      <c r="M6315" t="s">
        <v>99</v>
      </c>
      <c r="N6315" t="s">
        <v>2788</v>
      </c>
      <c r="O6315">
        <v>660</v>
      </c>
      <c r="P6315">
        <v>4.29</v>
      </c>
      <c r="Q6315">
        <v>5.15</v>
      </c>
      <c r="R6315">
        <v>1.092896174863388E-3</v>
      </c>
      <c r="S6315">
        <f t="shared" si="589"/>
        <v>2831.4</v>
      </c>
      <c r="T6315">
        <f t="shared" si="590"/>
        <v>0.72131147540983609</v>
      </c>
      <c r="U6315">
        <f t="shared" si="591"/>
        <v>3399.0000000000005</v>
      </c>
      <c r="V6315">
        <f t="shared" si="592"/>
        <v>566.87868852459053</v>
      </c>
      <c r="W6315" t="str">
        <f t="shared" si="593"/>
        <v>LOSS</v>
      </c>
    </row>
    <row r="6316" spans="8:23" x14ac:dyDescent="0.35">
      <c r="H6316">
        <v>2013</v>
      </c>
      <c r="I6316" t="s">
        <v>21</v>
      </c>
      <c r="J6316" t="s">
        <v>598</v>
      </c>
      <c r="K6316" t="s">
        <v>284</v>
      </c>
      <c r="L6316" t="str">
        <f t="shared" si="588"/>
        <v>EastEnd Apparel</v>
      </c>
      <c r="M6316" t="s">
        <v>104</v>
      </c>
      <c r="N6316" t="s">
        <v>2789</v>
      </c>
      <c r="O6316">
        <v>516</v>
      </c>
      <c r="P6316">
        <v>4.33</v>
      </c>
      <c r="Q6316">
        <v>5.29</v>
      </c>
      <c r="R6316">
        <v>1.443001443001443E-3</v>
      </c>
      <c r="S6316">
        <f t="shared" si="589"/>
        <v>2234.2800000000002</v>
      </c>
      <c r="T6316">
        <f t="shared" si="590"/>
        <v>0.74458874458874458</v>
      </c>
      <c r="U6316">
        <f t="shared" si="591"/>
        <v>2729.64</v>
      </c>
      <c r="V6316">
        <f t="shared" si="592"/>
        <v>494.61541125541095</v>
      </c>
      <c r="W6316" t="str">
        <f t="shared" si="593"/>
        <v>LOSS</v>
      </c>
    </row>
    <row r="6317" spans="8:23" x14ac:dyDescent="0.35">
      <c r="H6317">
        <v>2013</v>
      </c>
      <c r="I6317" t="s">
        <v>21</v>
      </c>
      <c r="J6317" t="s">
        <v>598</v>
      </c>
      <c r="K6317" t="s">
        <v>284</v>
      </c>
      <c r="L6317" t="str">
        <f t="shared" si="588"/>
        <v>EastEnd Apparel</v>
      </c>
      <c r="M6317" t="s">
        <v>109</v>
      </c>
      <c r="N6317" t="s">
        <v>2790</v>
      </c>
      <c r="O6317">
        <v>384</v>
      </c>
      <c r="P6317">
        <v>4.62</v>
      </c>
      <c r="Q6317">
        <v>5.25</v>
      </c>
      <c r="R6317">
        <v>1.1560693641618498E-3</v>
      </c>
      <c r="S6317">
        <f t="shared" si="589"/>
        <v>1774.08</v>
      </c>
      <c r="T6317">
        <f t="shared" si="590"/>
        <v>0.44393063583815029</v>
      </c>
      <c r="U6317">
        <f t="shared" si="591"/>
        <v>2016</v>
      </c>
      <c r="V6317">
        <f t="shared" si="592"/>
        <v>241.47606936416193</v>
      </c>
      <c r="W6317" t="str">
        <f t="shared" si="593"/>
        <v>LOSS</v>
      </c>
    </row>
    <row r="6318" spans="8:23" x14ac:dyDescent="0.35">
      <c r="H6318">
        <v>2013</v>
      </c>
      <c r="I6318" t="s">
        <v>21</v>
      </c>
      <c r="J6318" t="s">
        <v>598</v>
      </c>
      <c r="K6318" t="s">
        <v>284</v>
      </c>
      <c r="L6318" t="str">
        <f t="shared" si="588"/>
        <v>EastEnd Apparel</v>
      </c>
      <c r="M6318" t="s">
        <v>114</v>
      </c>
      <c r="N6318" t="s">
        <v>2791</v>
      </c>
      <c r="O6318">
        <v>588</v>
      </c>
      <c r="P6318">
        <v>4.91</v>
      </c>
      <c r="Q6318">
        <v>5.14</v>
      </c>
      <c r="R6318">
        <v>1.2674271229404308E-3</v>
      </c>
      <c r="S6318">
        <f t="shared" si="589"/>
        <v>2887.08</v>
      </c>
      <c r="T6318">
        <f t="shared" si="590"/>
        <v>0.74524714828897332</v>
      </c>
      <c r="U6318">
        <f t="shared" si="591"/>
        <v>3022.3199999999997</v>
      </c>
      <c r="V6318">
        <f t="shared" si="592"/>
        <v>134.49475285171081</v>
      </c>
      <c r="W6318" t="str">
        <f t="shared" si="593"/>
        <v>LOSS</v>
      </c>
    </row>
    <row r="6319" spans="8:23" x14ac:dyDescent="0.35">
      <c r="H6319">
        <v>2013</v>
      </c>
      <c r="I6319" t="s">
        <v>21</v>
      </c>
      <c r="J6319" t="s">
        <v>598</v>
      </c>
      <c r="K6319" t="s">
        <v>284</v>
      </c>
      <c r="L6319" t="str">
        <f t="shared" si="588"/>
        <v>EastEnd Apparel</v>
      </c>
      <c r="M6319" t="s">
        <v>119</v>
      </c>
      <c r="N6319" t="s">
        <v>2792</v>
      </c>
      <c r="O6319">
        <v>240</v>
      </c>
      <c r="P6319">
        <v>4.7699999999999996</v>
      </c>
      <c r="Q6319">
        <v>5.0199999999999996</v>
      </c>
      <c r="R6319">
        <v>1.2987012987012987E-3</v>
      </c>
      <c r="S6319">
        <f t="shared" si="589"/>
        <v>1144.8</v>
      </c>
      <c r="T6319">
        <f t="shared" si="590"/>
        <v>0.31168831168831168</v>
      </c>
      <c r="U6319">
        <f t="shared" si="591"/>
        <v>1204.8</v>
      </c>
      <c r="V6319">
        <f t="shared" si="592"/>
        <v>59.688311688311686</v>
      </c>
      <c r="W6319" t="str">
        <f t="shared" si="593"/>
        <v>LOSS</v>
      </c>
    </row>
    <row r="6320" spans="8:23" x14ac:dyDescent="0.35">
      <c r="H6320">
        <v>2013</v>
      </c>
      <c r="I6320" t="s">
        <v>21</v>
      </c>
      <c r="J6320" t="s">
        <v>598</v>
      </c>
      <c r="K6320" t="s">
        <v>284</v>
      </c>
      <c r="L6320" t="str">
        <f t="shared" si="588"/>
        <v>EastEnd Apparel</v>
      </c>
      <c r="M6320" t="s">
        <v>124</v>
      </c>
      <c r="N6320" t="s">
        <v>2793</v>
      </c>
      <c r="O6320">
        <v>348</v>
      </c>
      <c r="P6320">
        <v>4.17</v>
      </c>
      <c r="Q6320">
        <v>5.33</v>
      </c>
      <c r="R6320">
        <v>1.2690355329949238E-3</v>
      </c>
      <c r="S6320">
        <f t="shared" si="589"/>
        <v>1451.16</v>
      </c>
      <c r="T6320">
        <f t="shared" si="590"/>
        <v>0.44162436548223349</v>
      </c>
      <c r="U6320">
        <f t="shared" si="591"/>
        <v>1854.84</v>
      </c>
      <c r="V6320">
        <f t="shared" si="592"/>
        <v>403.23837563451758</v>
      </c>
      <c r="W6320" t="str">
        <f t="shared" si="593"/>
        <v>LOSS</v>
      </c>
    </row>
    <row r="6321" spans="8:23" x14ac:dyDescent="0.35">
      <c r="H6321">
        <v>2013</v>
      </c>
      <c r="I6321" t="s">
        <v>21</v>
      </c>
      <c r="J6321" t="s">
        <v>598</v>
      </c>
      <c r="K6321" t="s">
        <v>284</v>
      </c>
      <c r="L6321" t="str">
        <f t="shared" si="588"/>
        <v>EastEnd Apparel</v>
      </c>
      <c r="M6321" t="s">
        <v>129</v>
      </c>
      <c r="N6321" t="s">
        <v>2794</v>
      </c>
      <c r="O6321">
        <v>588</v>
      </c>
      <c r="P6321">
        <v>4.22</v>
      </c>
      <c r="Q6321">
        <v>5.16</v>
      </c>
      <c r="R6321">
        <v>1.834862385321101E-3</v>
      </c>
      <c r="S6321">
        <f t="shared" si="589"/>
        <v>2481.3599999999997</v>
      </c>
      <c r="T6321">
        <f t="shared" si="590"/>
        <v>1.0788990825688074</v>
      </c>
      <c r="U6321">
        <f t="shared" si="591"/>
        <v>3034.08</v>
      </c>
      <c r="V6321">
        <f t="shared" si="592"/>
        <v>551.64110091743146</v>
      </c>
      <c r="W6321" t="str">
        <f t="shared" si="593"/>
        <v>LOSS</v>
      </c>
    </row>
    <row r="6322" spans="8:23" x14ac:dyDescent="0.35">
      <c r="H6322">
        <v>2013</v>
      </c>
      <c r="I6322" t="s">
        <v>21</v>
      </c>
      <c r="J6322" t="s">
        <v>598</v>
      </c>
      <c r="K6322" t="s">
        <v>284</v>
      </c>
      <c r="L6322" t="str">
        <f t="shared" si="588"/>
        <v>EastEnd Apparel</v>
      </c>
      <c r="M6322" t="s">
        <v>134</v>
      </c>
      <c r="N6322" t="s">
        <v>2795</v>
      </c>
      <c r="O6322">
        <v>672</v>
      </c>
      <c r="P6322">
        <v>4.22</v>
      </c>
      <c r="Q6322">
        <v>5.1100000000000003</v>
      </c>
      <c r="R6322">
        <v>1.277139208173691E-3</v>
      </c>
      <c r="S6322">
        <f t="shared" si="589"/>
        <v>2835.8399999999997</v>
      </c>
      <c r="T6322">
        <f t="shared" si="590"/>
        <v>0.85823754789272033</v>
      </c>
      <c r="U6322">
        <f t="shared" si="591"/>
        <v>3433.92</v>
      </c>
      <c r="V6322">
        <f t="shared" si="592"/>
        <v>597.22176245210767</v>
      </c>
      <c r="W6322" t="str">
        <f t="shared" si="593"/>
        <v>LOSS</v>
      </c>
    </row>
    <row r="6323" spans="8:23" x14ac:dyDescent="0.35">
      <c r="H6323">
        <v>2013</v>
      </c>
      <c r="I6323" t="s">
        <v>21</v>
      </c>
      <c r="J6323" t="s">
        <v>598</v>
      </c>
      <c r="K6323" t="s">
        <v>284</v>
      </c>
      <c r="L6323" t="str">
        <f t="shared" si="588"/>
        <v>EastEnd Apparel</v>
      </c>
      <c r="M6323" t="s">
        <v>139</v>
      </c>
      <c r="N6323" t="s">
        <v>2796</v>
      </c>
      <c r="O6323">
        <v>456</v>
      </c>
      <c r="P6323">
        <v>4.46</v>
      </c>
      <c r="Q6323">
        <v>5.2</v>
      </c>
      <c r="R6323">
        <v>1.1600928074245939E-3</v>
      </c>
      <c r="S6323">
        <f t="shared" si="589"/>
        <v>2033.76</v>
      </c>
      <c r="T6323">
        <f t="shared" si="590"/>
        <v>0.52900232018561488</v>
      </c>
      <c r="U6323">
        <f t="shared" si="591"/>
        <v>2371.2000000000003</v>
      </c>
      <c r="V6323">
        <f t="shared" si="592"/>
        <v>336.91099767981467</v>
      </c>
      <c r="W6323" t="str">
        <f t="shared" si="593"/>
        <v>LOSS</v>
      </c>
    </row>
    <row r="6324" spans="8:23" x14ac:dyDescent="0.35">
      <c r="H6324">
        <v>2013</v>
      </c>
      <c r="I6324" t="s">
        <v>21</v>
      </c>
      <c r="J6324" t="s">
        <v>598</v>
      </c>
      <c r="K6324" t="s">
        <v>284</v>
      </c>
      <c r="L6324" t="str">
        <f t="shared" si="588"/>
        <v>EastEnd Apparel</v>
      </c>
      <c r="M6324" t="s">
        <v>144</v>
      </c>
      <c r="N6324" t="s">
        <v>2797</v>
      </c>
      <c r="O6324">
        <v>468</v>
      </c>
      <c r="P6324">
        <v>4.5599999999999996</v>
      </c>
      <c r="Q6324">
        <v>5.36</v>
      </c>
      <c r="R6324">
        <v>1.6611295681063123E-3</v>
      </c>
      <c r="S6324">
        <f t="shared" si="589"/>
        <v>2134.08</v>
      </c>
      <c r="T6324">
        <f t="shared" si="590"/>
        <v>0.77740863787375414</v>
      </c>
      <c r="U6324">
        <f t="shared" si="591"/>
        <v>2508.48</v>
      </c>
      <c r="V6324">
        <f t="shared" si="592"/>
        <v>373.62259136212634</v>
      </c>
      <c r="W6324" t="str">
        <f t="shared" si="593"/>
        <v>LOSS</v>
      </c>
    </row>
    <row r="6325" spans="8:23" x14ac:dyDescent="0.35">
      <c r="H6325">
        <v>2013</v>
      </c>
      <c r="I6325" t="s">
        <v>21</v>
      </c>
      <c r="J6325" t="s">
        <v>598</v>
      </c>
      <c r="K6325" t="s">
        <v>284</v>
      </c>
      <c r="L6325" t="str">
        <f t="shared" si="588"/>
        <v>EastEnd Apparel</v>
      </c>
      <c r="M6325" t="s">
        <v>149</v>
      </c>
      <c r="N6325" t="s">
        <v>2798</v>
      </c>
      <c r="O6325">
        <v>384</v>
      </c>
      <c r="P6325">
        <v>4.45</v>
      </c>
      <c r="Q6325">
        <v>5.33</v>
      </c>
      <c r="R6325">
        <v>1.567398119122257E-3</v>
      </c>
      <c r="S6325">
        <f t="shared" si="589"/>
        <v>1708.8000000000002</v>
      </c>
      <c r="T6325">
        <f t="shared" si="590"/>
        <v>0.60188087774294674</v>
      </c>
      <c r="U6325">
        <f t="shared" si="591"/>
        <v>2046.72</v>
      </c>
      <c r="V6325">
        <f t="shared" si="592"/>
        <v>337.31811912225692</v>
      </c>
      <c r="W6325" t="str">
        <f t="shared" si="593"/>
        <v>LOSS</v>
      </c>
    </row>
    <row r="6326" spans="8:23" x14ac:dyDescent="0.35">
      <c r="H6326">
        <v>2013</v>
      </c>
      <c r="I6326" t="s">
        <v>21</v>
      </c>
      <c r="J6326" t="s">
        <v>598</v>
      </c>
      <c r="K6326" t="s">
        <v>284</v>
      </c>
      <c r="L6326" t="str">
        <f t="shared" si="588"/>
        <v>EastEnd Apparel</v>
      </c>
      <c r="M6326" t="s">
        <v>154</v>
      </c>
      <c r="N6326" t="s">
        <v>2799</v>
      </c>
      <c r="O6326">
        <v>636</v>
      </c>
      <c r="P6326">
        <v>4.03</v>
      </c>
      <c r="Q6326">
        <v>5.35</v>
      </c>
      <c r="R6326">
        <v>1.1350737797956867E-3</v>
      </c>
      <c r="S6326">
        <f t="shared" si="589"/>
        <v>2563.0800000000004</v>
      </c>
      <c r="T6326">
        <f t="shared" si="590"/>
        <v>0.72190692395005673</v>
      </c>
      <c r="U6326">
        <f t="shared" si="591"/>
        <v>3402.6</v>
      </c>
      <c r="V6326">
        <f t="shared" si="592"/>
        <v>838.79809307604944</v>
      </c>
      <c r="W6326" t="str">
        <f t="shared" si="593"/>
        <v>LOSS</v>
      </c>
    </row>
    <row r="6327" spans="8:23" x14ac:dyDescent="0.35">
      <c r="H6327">
        <v>2013</v>
      </c>
      <c r="I6327" t="s">
        <v>21</v>
      </c>
      <c r="J6327" t="s">
        <v>598</v>
      </c>
      <c r="K6327" t="s">
        <v>284</v>
      </c>
      <c r="L6327" t="str">
        <f t="shared" si="588"/>
        <v>EastEnd Apparel</v>
      </c>
      <c r="M6327" t="s">
        <v>159</v>
      </c>
      <c r="N6327" t="s">
        <v>2800</v>
      </c>
      <c r="O6327">
        <v>288</v>
      </c>
      <c r="P6327">
        <v>4.0999999999999996</v>
      </c>
      <c r="Q6327">
        <v>5.37</v>
      </c>
      <c r="R6327">
        <v>1.5384615384615385E-3</v>
      </c>
      <c r="S6327">
        <f t="shared" si="589"/>
        <v>1180.8</v>
      </c>
      <c r="T6327">
        <f t="shared" si="590"/>
        <v>0.44307692307692309</v>
      </c>
      <c r="U6327">
        <f t="shared" si="591"/>
        <v>1546.56</v>
      </c>
      <c r="V6327">
        <f t="shared" si="592"/>
        <v>365.31692307692305</v>
      </c>
      <c r="W6327" t="str">
        <f t="shared" si="593"/>
        <v>LOSS</v>
      </c>
    </row>
    <row r="6328" spans="8:23" x14ac:dyDescent="0.35">
      <c r="H6328">
        <v>2013</v>
      </c>
      <c r="I6328" t="s">
        <v>21</v>
      </c>
      <c r="J6328" t="s">
        <v>598</v>
      </c>
      <c r="K6328" t="s">
        <v>284</v>
      </c>
      <c r="L6328" t="str">
        <f t="shared" si="588"/>
        <v>EastEnd Apparel</v>
      </c>
      <c r="M6328" t="s">
        <v>164</v>
      </c>
      <c r="N6328" t="s">
        <v>2801</v>
      </c>
      <c r="O6328">
        <v>648</v>
      </c>
      <c r="P6328">
        <v>4.49</v>
      </c>
      <c r="Q6328">
        <v>5.0999999999999996</v>
      </c>
      <c r="R6328">
        <v>1.4064697609001407E-3</v>
      </c>
      <c r="S6328">
        <f t="shared" si="589"/>
        <v>2909.52</v>
      </c>
      <c r="T6328">
        <f t="shared" si="590"/>
        <v>0.91139240506329111</v>
      </c>
      <c r="U6328">
        <f t="shared" si="591"/>
        <v>3304.7999999999997</v>
      </c>
      <c r="V6328">
        <f t="shared" si="592"/>
        <v>394.36860759493646</v>
      </c>
      <c r="W6328" t="str">
        <f t="shared" si="593"/>
        <v>LOSS</v>
      </c>
    </row>
    <row r="6329" spans="8:23" x14ac:dyDescent="0.35">
      <c r="H6329">
        <v>2013</v>
      </c>
      <c r="I6329" t="s">
        <v>21</v>
      </c>
      <c r="J6329" t="s">
        <v>598</v>
      </c>
      <c r="K6329" t="s">
        <v>284</v>
      </c>
      <c r="L6329" t="str">
        <f t="shared" si="588"/>
        <v>EastEnd Apparel</v>
      </c>
      <c r="M6329" t="s">
        <v>169</v>
      </c>
      <c r="N6329" t="s">
        <v>2802</v>
      </c>
      <c r="O6329">
        <v>708</v>
      </c>
      <c r="P6329">
        <v>4.03</v>
      </c>
      <c r="Q6329">
        <v>5.35</v>
      </c>
      <c r="R6329">
        <v>1.0526315789473684E-3</v>
      </c>
      <c r="S6329">
        <f t="shared" si="589"/>
        <v>2853.2400000000002</v>
      </c>
      <c r="T6329">
        <f t="shared" si="590"/>
        <v>0.74526315789473685</v>
      </c>
      <c r="U6329">
        <f t="shared" si="591"/>
        <v>3787.7999999999997</v>
      </c>
      <c r="V6329">
        <f t="shared" si="592"/>
        <v>933.81473684210471</v>
      </c>
      <c r="W6329" t="str">
        <f t="shared" si="593"/>
        <v>LOSS</v>
      </c>
    </row>
    <row r="6330" spans="8:23" x14ac:dyDescent="0.35">
      <c r="H6330">
        <v>2013</v>
      </c>
      <c r="I6330" t="s">
        <v>21</v>
      </c>
      <c r="J6330" t="s">
        <v>598</v>
      </c>
      <c r="K6330" t="s">
        <v>284</v>
      </c>
      <c r="L6330" t="str">
        <f t="shared" si="588"/>
        <v>EastEnd Apparel</v>
      </c>
      <c r="M6330" t="s">
        <v>174</v>
      </c>
      <c r="N6330" t="s">
        <v>2803</v>
      </c>
      <c r="O6330">
        <v>696</v>
      </c>
      <c r="P6330">
        <v>4.46</v>
      </c>
      <c r="Q6330">
        <v>5.24</v>
      </c>
      <c r="R6330">
        <v>1.152073732718894E-3</v>
      </c>
      <c r="S6330">
        <f t="shared" si="589"/>
        <v>3104.16</v>
      </c>
      <c r="T6330">
        <f t="shared" si="590"/>
        <v>0.8018433179723502</v>
      </c>
      <c r="U6330">
        <f t="shared" si="591"/>
        <v>3647.04</v>
      </c>
      <c r="V6330">
        <f t="shared" si="592"/>
        <v>542.07815668202772</v>
      </c>
      <c r="W6330" t="str">
        <f t="shared" si="593"/>
        <v>LOSS</v>
      </c>
    </row>
    <row r="6331" spans="8:23" x14ac:dyDescent="0.35">
      <c r="H6331">
        <v>2013</v>
      </c>
      <c r="I6331" t="s">
        <v>21</v>
      </c>
      <c r="J6331" t="s">
        <v>598</v>
      </c>
      <c r="K6331" t="s">
        <v>284</v>
      </c>
      <c r="L6331" t="str">
        <f t="shared" si="588"/>
        <v>EastEnd Apparel</v>
      </c>
      <c r="M6331" t="s">
        <v>179</v>
      </c>
      <c r="N6331" t="s">
        <v>2804</v>
      </c>
      <c r="O6331">
        <v>396</v>
      </c>
      <c r="P6331">
        <v>4.07</v>
      </c>
      <c r="Q6331">
        <v>5</v>
      </c>
      <c r="R6331">
        <v>1.1123470522803114E-3</v>
      </c>
      <c r="S6331">
        <f t="shared" si="589"/>
        <v>1611.72</v>
      </c>
      <c r="T6331">
        <f t="shared" si="590"/>
        <v>0.44048943270300334</v>
      </c>
      <c r="U6331">
        <f t="shared" si="591"/>
        <v>1980</v>
      </c>
      <c r="V6331">
        <f t="shared" si="592"/>
        <v>367.839510567297</v>
      </c>
      <c r="W6331" t="str">
        <f t="shared" si="593"/>
        <v>LOSS</v>
      </c>
    </row>
    <row r="6332" spans="8:23" x14ac:dyDescent="0.35">
      <c r="H6332">
        <v>2013</v>
      </c>
      <c r="I6332" t="s">
        <v>21</v>
      </c>
      <c r="J6332" t="s">
        <v>598</v>
      </c>
      <c r="K6332" t="s">
        <v>284</v>
      </c>
      <c r="L6332" t="str">
        <f t="shared" si="588"/>
        <v>EastEnd Apparel</v>
      </c>
      <c r="M6332" t="s">
        <v>184</v>
      </c>
      <c r="N6332" t="s">
        <v>2805</v>
      </c>
      <c r="O6332">
        <v>480</v>
      </c>
      <c r="P6332">
        <v>4.32</v>
      </c>
      <c r="Q6332">
        <v>5.29</v>
      </c>
      <c r="R6332">
        <v>1.0683760683760685E-3</v>
      </c>
      <c r="S6332">
        <f t="shared" si="589"/>
        <v>2073.6000000000004</v>
      </c>
      <c r="T6332">
        <f t="shared" si="590"/>
        <v>0.51282051282051289</v>
      </c>
      <c r="U6332">
        <f t="shared" si="591"/>
        <v>2539.1999999999998</v>
      </c>
      <c r="V6332">
        <f t="shared" si="592"/>
        <v>465.08717948717896</v>
      </c>
      <c r="W6332" t="str">
        <f t="shared" si="593"/>
        <v>LOSS</v>
      </c>
    </row>
    <row r="6333" spans="8:23" x14ac:dyDescent="0.35">
      <c r="H6333">
        <v>2013</v>
      </c>
      <c r="I6333" t="s">
        <v>21</v>
      </c>
      <c r="J6333" t="s">
        <v>598</v>
      </c>
      <c r="K6333" t="s">
        <v>284</v>
      </c>
      <c r="L6333" t="str">
        <f t="shared" si="588"/>
        <v>EastEnd Apparel</v>
      </c>
      <c r="M6333" t="s">
        <v>189</v>
      </c>
      <c r="N6333" t="s">
        <v>2806</v>
      </c>
      <c r="O6333">
        <v>636</v>
      </c>
      <c r="P6333">
        <v>4.96</v>
      </c>
      <c r="Q6333">
        <v>5.1100000000000003</v>
      </c>
      <c r="R6333">
        <v>1.3192612137203166E-3</v>
      </c>
      <c r="S6333">
        <f t="shared" si="589"/>
        <v>3154.56</v>
      </c>
      <c r="T6333">
        <f t="shared" si="590"/>
        <v>0.83905013192612132</v>
      </c>
      <c r="U6333">
        <f t="shared" si="591"/>
        <v>3249.96</v>
      </c>
      <c r="V6333">
        <f t="shared" si="592"/>
        <v>94.560949868073976</v>
      </c>
      <c r="W6333" t="str">
        <f t="shared" si="593"/>
        <v>LOSS</v>
      </c>
    </row>
    <row r="6334" spans="8:23" x14ac:dyDescent="0.35">
      <c r="H6334">
        <v>2013</v>
      </c>
      <c r="I6334" t="s">
        <v>21</v>
      </c>
      <c r="J6334" t="s">
        <v>598</v>
      </c>
      <c r="K6334" t="s">
        <v>284</v>
      </c>
      <c r="L6334" t="str">
        <f t="shared" si="588"/>
        <v>EastEnd Apparel</v>
      </c>
      <c r="M6334" t="s">
        <v>194</v>
      </c>
      <c r="N6334" t="s">
        <v>2807</v>
      </c>
      <c r="O6334">
        <v>312</v>
      </c>
      <c r="P6334">
        <v>4.4400000000000004</v>
      </c>
      <c r="Q6334">
        <v>5.31</v>
      </c>
      <c r="R6334">
        <v>1.2658227848101266E-3</v>
      </c>
      <c r="S6334">
        <f t="shared" si="589"/>
        <v>1385.2800000000002</v>
      </c>
      <c r="T6334">
        <f t="shared" si="590"/>
        <v>0.39493670886075949</v>
      </c>
      <c r="U6334">
        <f t="shared" si="591"/>
        <v>1656.7199999999998</v>
      </c>
      <c r="V6334">
        <f t="shared" si="592"/>
        <v>271.04506329113883</v>
      </c>
      <c r="W6334" t="str">
        <f t="shared" si="593"/>
        <v>LOSS</v>
      </c>
    </row>
    <row r="6335" spans="8:23" x14ac:dyDescent="0.35">
      <c r="H6335">
        <v>2013</v>
      </c>
      <c r="I6335" t="s">
        <v>21</v>
      </c>
      <c r="J6335" t="s">
        <v>598</v>
      </c>
      <c r="K6335" t="s">
        <v>284</v>
      </c>
      <c r="L6335" t="str">
        <f t="shared" si="588"/>
        <v>EastEnd Apparel</v>
      </c>
      <c r="M6335" t="s">
        <v>199</v>
      </c>
      <c r="N6335" t="s">
        <v>2808</v>
      </c>
      <c r="O6335">
        <v>504</v>
      </c>
      <c r="P6335">
        <v>4.8099999999999996</v>
      </c>
      <c r="Q6335">
        <v>5.04</v>
      </c>
      <c r="R6335">
        <v>1.1507479861910242E-3</v>
      </c>
      <c r="S6335">
        <f t="shared" si="589"/>
        <v>2424.2399999999998</v>
      </c>
      <c r="T6335">
        <f t="shared" si="590"/>
        <v>0.57997698504027617</v>
      </c>
      <c r="U6335">
        <f t="shared" si="591"/>
        <v>2540.16</v>
      </c>
      <c r="V6335">
        <f t="shared" si="592"/>
        <v>115.3400230149598</v>
      </c>
      <c r="W6335" t="str">
        <f t="shared" si="593"/>
        <v>LOSS</v>
      </c>
    </row>
    <row r="6336" spans="8:23" x14ac:dyDescent="0.35">
      <c r="H6336">
        <v>2013</v>
      </c>
      <c r="I6336" t="s">
        <v>21</v>
      </c>
      <c r="J6336" t="s">
        <v>598</v>
      </c>
      <c r="K6336" t="s">
        <v>284</v>
      </c>
      <c r="L6336" t="str">
        <f t="shared" si="588"/>
        <v>EastEnd Apparel</v>
      </c>
      <c r="M6336" t="s">
        <v>204</v>
      </c>
      <c r="N6336" t="s">
        <v>2809</v>
      </c>
      <c r="O6336">
        <v>276</v>
      </c>
      <c r="P6336">
        <v>4.7</v>
      </c>
      <c r="Q6336">
        <v>5.0599999999999996</v>
      </c>
      <c r="R6336">
        <v>1.037344398340249E-3</v>
      </c>
      <c r="S6336">
        <f t="shared" si="589"/>
        <v>1297.2</v>
      </c>
      <c r="T6336">
        <f t="shared" si="590"/>
        <v>0.2863070539419087</v>
      </c>
      <c r="U6336">
        <f t="shared" si="591"/>
        <v>1396.56</v>
      </c>
      <c r="V6336">
        <f t="shared" si="592"/>
        <v>99.073692946057989</v>
      </c>
      <c r="W6336" t="str">
        <f t="shared" si="593"/>
        <v>LOSS</v>
      </c>
    </row>
    <row r="6337" spans="8:23" x14ac:dyDescent="0.35">
      <c r="H6337">
        <v>2013</v>
      </c>
      <c r="I6337" t="s">
        <v>21</v>
      </c>
      <c r="J6337" t="s">
        <v>598</v>
      </c>
      <c r="K6337" t="s">
        <v>284</v>
      </c>
      <c r="L6337" t="str">
        <f t="shared" si="588"/>
        <v>EastEnd Apparel</v>
      </c>
      <c r="M6337" t="s">
        <v>209</v>
      </c>
      <c r="N6337" t="s">
        <v>2810</v>
      </c>
      <c r="O6337">
        <v>612</v>
      </c>
      <c r="P6337">
        <v>4.0199999999999996</v>
      </c>
      <c r="Q6337">
        <v>5.28</v>
      </c>
      <c r="R6337">
        <v>1.221001221001221E-3</v>
      </c>
      <c r="S6337">
        <f t="shared" si="589"/>
        <v>2460.2399999999998</v>
      </c>
      <c r="T6337">
        <f t="shared" si="590"/>
        <v>0.74725274725274726</v>
      </c>
      <c r="U6337">
        <f t="shared" si="591"/>
        <v>3231.36</v>
      </c>
      <c r="V6337">
        <f t="shared" si="592"/>
        <v>770.37274725274756</v>
      </c>
      <c r="W6337" t="str">
        <f t="shared" si="593"/>
        <v>LOSS</v>
      </c>
    </row>
    <row r="6338" spans="8:23" x14ac:dyDescent="0.35">
      <c r="H6338">
        <v>2013</v>
      </c>
      <c r="I6338" t="s">
        <v>21</v>
      </c>
      <c r="J6338" t="s">
        <v>598</v>
      </c>
      <c r="K6338" t="s">
        <v>284</v>
      </c>
      <c r="L6338" t="str">
        <f t="shared" si="588"/>
        <v>EastEnd Apparel</v>
      </c>
      <c r="M6338" t="s">
        <v>214</v>
      </c>
      <c r="N6338" t="s">
        <v>2811</v>
      </c>
      <c r="O6338">
        <v>720</v>
      </c>
      <c r="P6338">
        <v>4.32</v>
      </c>
      <c r="Q6338">
        <v>5.14</v>
      </c>
      <c r="R6338">
        <v>1.4084507042253522E-3</v>
      </c>
      <c r="S6338">
        <f t="shared" si="589"/>
        <v>3110.4</v>
      </c>
      <c r="T6338">
        <f t="shared" si="590"/>
        <v>1.0140845070422535</v>
      </c>
      <c r="U6338">
        <f t="shared" si="591"/>
        <v>3700.7999999999997</v>
      </c>
      <c r="V6338">
        <f t="shared" si="592"/>
        <v>589.38591549295734</v>
      </c>
      <c r="W6338" t="str">
        <f t="shared" si="593"/>
        <v>LOSS</v>
      </c>
    </row>
    <row r="6339" spans="8:23" x14ac:dyDescent="0.35">
      <c r="H6339">
        <v>2013</v>
      </c>
      <c r="I6339" t="s">
        <v>21</v>
      </c>
      <c r="J6339" t="s">
        <v>598</v>
      </c>
      <c r="K6339" t="s">
        <v>284</v>
      </c>
      <c r="L6339" t="str">
        <f t="shared" ref="L6339:L6402" si="594">VLOOKUP($K6339,$A$1:$C$124,MATCH($L$1,$A$1:$C$1,0),0)</f>
        <v>EastEnd Apparel</v>
      </c>
      <c r="M6339" t="s">
        <v>219</v>
      </c>
      <c r="N6339" t="s">
        <v>2812</v>
      </c>
      <c r="O6339">
        <v>420</v>
      </c>
      <c r="P6339">
        <v>4.71</v>
      </c>
      <c r="Q6339">
        <v>5.18</v>
      </c>
      <c r="R6339">
        <v>1.3262599469496021E-3</v>
      </c>
      <c r="S6339">
        <f t="shared" ref="S6339:S6402" si="595">P6339*O6339</f>
        <v>1978.2</v>
      </c>
      <c r="T6339">
        <f t="shared" ref="T6339:T6402" si="596">R6339*O6339</f>
        <v>0.55702917771883287</v>
      </c>
      <c r="U6339">
        <f t="shared" ref="U6339:U6402" si="597">Q6339*O6339</f>
        <v>2175.6</v>
      </c>
      <c r="V6339">
        <f t="shared" ref="V6339:V6402" si="598">Q6339*O6339-S6339-T6339</f>
        <v>196.84297082228102</v>
      </c>
      <c r="W6339" t="str">
        <f t="shared" ref="W6339:W6402" si="599">IF(V6339&gt;1000,"PROFIT","LOSS")</f>
        <v>LOSS</v>
      </c>
    </row>
    <row r="6340" spans="8:23" x14ac:dyDescent="0.35">
      <c r="H6340">
        <v>2013</v>
      </c>
      <c r="I6340" t="s">
        <v>21</v>
      </c>
      <c r="J6340" t="s">
        <v>598</v>
      </c>
      <c r="K6340" t="s">
        <v>284</v>
      </c>
      <c r="L6340" t="str">
        <f t="shared" si="594"/>
        <v>EastEnd Apparel</v>
      </c>
      <c r="M6340" t="s">
        <v>224</v>
      </c>
      <c r="N6340" t="s">
        <v>2813</v>
      </c>
      <c r="O6340">
        <v>552</v>
      </c>
      <c r="P6340">
        <v>4.13</v>
      </c>
      <c r="Q6340">
        <v>5.19</v>
      </c>
      <c r="R6340">
        <v>1.440922190201729E-3</v>
      </c>
      <c r="S6340">
        <f t="shared" si="595"/>
        <v>2279.7599999999998</v>
      </c>
      <c r="T6340">
        <f t="shared" si="596"/>
        <v>0.79538904899135443</v>
      </c>
      <c r="U6340">
        <f t="shared" si="597"/>
        <v>2864.88</v>
      </c>
      <c r="V6340">
        <f t="shared" si="598"/>
        <v>584.32461095100894</v>
      </c>
      <c r="W6340" t="str">
        <f t="shared" si="599"/>
        <v>LOSS</v>
      </c>
    </row>
    <row r="6341" spans="8:23" x14ac:dyDescent="0.35">
      <c r="H6341">
        <v>2013</v>
      </c>
      <c r="I6341" t="s">
        <v>21</v>
      </c>
      <c r="J6341" t="s">
        <v>598</v>
      </c>
      <c r="K6341" t="s">
        <v>284</v>
      </c>
      <c r="L6341" t="str">
        <f t="shared" si="594"/>
        <v>EastEnd Apparel</v>
      </c>
      <c r="M6341" t="s">
        <v>229</v>
      </c>
      <c r="N6341" t="s">
        <v>2814</v>
      </c>
      <c r="O6341">
        <v>696</v>
      </c>
      <c r="P6341">
        <v>4.38</v>
      </c>
      <c r="Q6341">
        <v>5.05</v>
      </c>
      <c r="R6341">
        <v>1.0330578512396695E-3</v>
      </c>
      <c r="S6341">
        <f t="shared" si="595"/>
        <v>3048.48</v>
      </c>
      <c r="T6341">
        <f t="shared" si="596"/>
        <v>0.71900826446280997</v>
      </c>
      <c r="U6341">
        <f t="shared" si="597"/>
        <v>3514.7999999999997</v>
      </c>
      <c r="V6341">
        <f t="shared" si="598"/>
        <v>465.60099173553692</v>
      </c>
      <c r="W6341" t="str">
        <f t="shared" si="599"/>
        <v>LOSS</v>
      </c>
    </row>
    <row r="6342" spans="8:23" x14ac:dyDescent="0.35">
      <c r="H6342">
        <v>2013</v>
      </c>
      <c r="I6342" t="s">
        <v>21</v>
      </c>
      <c r="J6342" t="s">
        <v>598</v>
      </c>
      <c r="K6342" t="s">
        <v>284</v>
      </c>
      <c r="L6342" t="str">
        <f t="shared" si="594"/>
        <v>EastEnd Apparel</v>
      </c>
      <c r="M6342" t="s">
        <v>234</v>
      </c>
      <c r="N6342" t="s">
        <v>2815</v>
      </c>
      <c r="O6342">
        <v>696</v>
      </c>
      <c r="P6342">
        <v>4.0199999999999996</v>
      </c>
      <c r="Q6342">
        <v>5.01</v>
      </c>
      <c r="R6342">
        <v>1.3831258644536654E-3</v>
      </c>
      <c r="S6342">
        <f t="shared" si="595"/>
        <v>2797.9199999999996</v>
      </c>
      <c r="T6342">
        <f t="shared" si="596"/>
        <v>0.96265560165975106</v>
      </c>
      <c r="U6342">
        <f t="shared" si="597"/>
        <v>3486.96</v>
      </c>
      <c r="V6342">
        <f t="shared" si="598"/>
        <v>688.07734439834064</v>
      </c>
      <c r="W6342" t="str">
        <f t="shared" si="599"/>
        <v>LOSS</v>
      </c>
    </row>
    <row r="6343" spans="8:23" x14ac:dyDescent="0.35">
      <c r="H6343">
        <v>2013</v>
      </c>
      <c r="I6343" t="s">
        <v>21</v>
      </c>
      <c r="J6343" t="s">
        <v>598</v>
      </c>
      <c r="K6343" t="s">
        <v>284</v>
      </c>
      <c r="L6343" t="str">
        <f t="shared" si="594"/>
        <v>EastEnd Apparel</v>
      </c>
      <c r="M6343" t="s">
        <v>239</v>
      </c>
      <c r="N6343" t="s">
        <v>2816</v>
      </c>
      <c r="O6343">
        <v>276</v>
      </c>
      <c r="P6343">
        <v>4.66</v>
      </c>
      <c r="Q6343">
        <v>5.0599999999999996</v>
      </c>
      <c r="R6343">
        <v>1.321003963011889E-3</v>
      </c>
      <c r="S6343">
        <f t="shared" si="595"/>
        <v>1286.1600000000001</v>
      </c>
      <c r="T6343">
        <f t="shared" si="596"/>
        <v>0.36459709379128136</v>
      </c>
      <c r="U6343">
        <f t="shared" si="597"/>
        <v>1396.56</v>
      </c>
      <c r="V6343">
        <f t="shared" si="598"/>
        <v>110.03540290620859</v>
      </c>
      <c r="W6343" t="str">
        <f t="shared" si="599"/>
        <v>LOSS</v>
      </c>
    </row>
    <row r="6344" spans="8:23" x14ac:dyDescent="0.35">
      <c r="H6344">
        <v>2013</v>
      </c>
      <c r="I6344" t="s">
        <v>21</v>
      </c>
      <c r="J6344" t="s">
        <v>598</v>
      </c>
      <c r="K6344" t="s">
        <v>284</v>
      </c>
      <c r="L6344" t="str">
        <f t="shared" si="594"/>
        <v>EastEnd Apparel</v>
      </c>
      <c r="M6344" t="s">
        <v>244</v>
      </c>
      <c r="N6344" t="s">
        <v>2817</v>
      </c>
      <c r="O6344">
        <v>396</v>
      </c>
      <c r="P6344">
        <v>4.66</v>
      </c>
      <c r="Q6344">
        <v>5.08</v>
      </c>
      <c r="R6344">
        <v>1.6155088852988692E-3</v>
      </c>
      <c r="S6344">
        <f t="shared" si="595"/>
        <v>1845.3600000000001</v>
      </c>
      <c r="T6344">
        <f t="shared" si="596"/>
        <v>0.63974151857835226</v>
      </c>
      <c r="U6344">
        <f t="shared" si="597"/>
        <v>2011.68</v>
      </c>
      <c r="V6344">
        <f t="shared" si="598"/>
        <v>165.68025848142159</v>
      </c>
      <c r="W6344" t="str">
        <f t="shared" si="599"/>
        <v>LOSS</v>
      </c>
    </row>
    <row r="6345" spans="8:23" x14ac:dyDescent="0.35">
      <c r="H6345">
        <v>2013</v>
      </c>
      <c r="I6345" t="s">
        <v>21</v>
      </c>
      <c r="J6345" t="s">
        <v>598</v>
      </c>
      <c r="K6345" t="s">
        <v>284</v>
      </c>
      <c r="L6345" t="str">
        <f t="shared" si="594"/>
        <v>EastEnd Apparel</v>
      </c>
      <c r="M6345" t="s">
        <v>249</v>
      </c>
      <c r="N6345" t="s">
        <v>2818</v>
      </c>
      <c r="O6345">
        <v>336</v>
      </c>
      <c r="P6345">
        <v>4.3499999999999996</v>
      </c>
      <c r="Q6345">
        <v>5.04</v>
      </c>
      <c r="R6345">
        <v>1.277139208173691E-3</v>
      </c>
      <c r="S6345">
        <f t="shared" si="595"/>
        <v>1461.6</v>
      </c>
      <c r="T6345">
        <f t="shared" si="596"/>
        <v>0.42911877394636017</v>
      </c>
      <c r="U6345">
        <f t="shared" si="597"/>
        <v>1693.44</v>
      </c>
      <c r="V6345">
        <f t="shared" si="598"/>
        <v>231.41088122605379</v>
      </c>
      <c r="W6345" t="str">
        <f t="shared" si="599"/>
        <v>LOSS</v>
      </c>
    </row>
    <row r="6346" spans="8:23" x14ac:dyDescent="0.35">
      <c r="H6346">
        <v>2013</v>
      </c>
      <c r="I6346" t="s">
        <v>21</v>
      </c>
      <c r="J6346" t="s">
        <v>598</v>
      </c>
      <c r="K6346" t="s">
        <v>284</v>
      </c>
      <c r="L6346" t="str">
        <f t="shared" si="594"/>
        <v>EastEnd Apparel</v>
      </c>
      <c r="M6346" t="s">
        <v>254</v>
      </c>
      <c r="N6346" t="s">
        <v>2819</v>
      </c>
      <c r="O6346">
        <v>480</v>
      </c>
      <c r="P6346">
        <v>4.97</v>
      </c>
      <c r="Q6346">
        <v>5.28</v>
      </c>
      <c r="R6346">
        <v>1.1261261261261261E-3</v>
      </c>
      <c r="S6346">
        <f t="shared" si="595"/>
        <v>2385.6</v>
      </c>
      <c r="T6346">
        <f t="shared" si="596"/>
        <v>0.54054054054054057</v>
      </c>
      <c r="U6346">
        <f t="shared" si="597"/>
        <v>2534.4</v>
      </c>
      <c r="V6346">
        <f t="shared" si="598"/>
        <v>148.25945945945963</v>
      </c>
      <c r="W6346" t="str">
        <f t="shared" si="599"/>
        <v>LOSS</v>
      </c>
    </row>
    <row r="6347" spans="8:23" x14ac:dyDescent="0.35">
      <c r="H6347">
        <v>2013</v>
      </c>
      <c r="I6347" t="s">
        <v>21</v>
      </c>
      <c r="J6347" t="s">
        <v>598</v>
      </c>
      <c r="K6347" t="s">
        <v>284</v>
      </c>
      <c r="L6347" t="str">
        <f t="shared" si="594"/>
        <v>EastEnd Apparel</v>
      </c>
      <c r="M6347" t="s">
        <v>23</v>
      </c>
      <c r="N6347" t="s">
        <v>2820</v>
      </c>
      <c r="O6347">
        <v>240</v>
      </c>
      <c r="P6347">
        <v>4.6399999999999997</v>
      </c>
      <c r="Q6347">
        <v>5.25</v>
      </c>
      <c r="R6347">
        <v>1.483679525222552E-3</v>
      </c>
      <c r="S6347">
        <f t="shared" si="595"/>
        <v>1113.5999999999999</v>
      </c>
      <c r="T6347">
        <f t="shared" si="596"/>
        <v>0.35608308605341249</v>
      </c>
      <c r="U6347">
        <f t="shared" si="597"/>
        <v>1260</v>
      </c>
      <c r="V6347">
        <f t="shared" si="598"/>
        <v>146.04391691394667</v>
      </c>
      <c r="W6347" t="str">
        <f t="shared" si="599"/>
        <v>LOSS</v>
      </c>
    </row>
    <row r="6348" spans="8:23" x14ac:dyDescent="0.35">
      <c r="H6348">
        <v>2013</v>
      </c>
      <c r="I6348" t="s">
        <v>21</v>
      </c>
      <c r="J6348" t="s">
        <v>598</v>
      </c>
      <c r="K6348" t="s">
        <v>284</v>
      </c>
      <c r="L6348" t="str">
        <f t="shared" si="594"/>
        <v>EastEnd Apparel</v>
      </c>
      <c r="M6348" t="s">
        <v>28</v>
      </c>
      <c r="N6348" t="s">
        <v>2821</v>
      </c>
      <c r="O6348">
        <v>624</v>
      </c>
      <c r="P6348">
        <v>4.24</v>
      </c>
      <c r="Q6348">
        <v>5.27</v>
      </c>
      <c r="R6348">
        <v>1.8050541516245488E-3</v>
      </c>
      <c r="S6348">
        <f t="shared" si="595"/>
        <v>2645.76</v>
      </c>
      <c r="T6348">
        <f t="shared" si="596"/>
        <v>1.1263537906137184</v>
      </c>
      <c r="U6348">
        <f t="shared" si="597"/>
        <v>3288.4799999999996</v>
      </c>
      <c r="V6348">
        <f t="shared" si="598"/>
        <v>641.59364620938561</v>
      </c>
      <c r="W6348" t="str">
        <f t="shared" si="599"/>
        <v>LOSS</v>
      </c>
    </row>
    <row r="6349" spans="8:23" x14ac:dyDescent="0.35">
      <c r="H6349">
        <v>2013</v>
      </c>
      <c r="I6349" t="s">
        <v>21</v>
      </c>
      <c r="J6349" t="s">
        <v>598</v>
      </c>
      <c r="K6349" t="s">
        <v>284</v>
      </c>
      <c r="L6349" t="str">
        <f t="shared" si="594"/>
        <v>EastEnd Apparel</v>
      </c>
      <c r="M6349" t="s">
        <v>33</v>
      </c>
      <c r="N6349" t="s">
        <v>2822</v>
      </c>
      <c r="O6349">
        <v>324</v>
      </c>
      <c r="P6349">
        <v>4.82</v>
      </c>
      <c r="Q6349">
        <v>5.03</v>
      </c>
      <c r="R6349">
        <v>1.5600624024960999E-3</v>
      </c>
      <c r="S6349">
        <f t="shared" si="595"/>
        <v>1561.68</v>
      </c>
      <c r="T6349">
        <f t="shared" si="596"/>
        <v>0.50546021840873634</v>
      </c>
      <c r="U6349">
        <f t="shared" si="597"/>
        <v>1629.72</v>
      </c>
      <c r="V6349">
        <f t="shared" si="598"/>
        <v>67.534539781591221</v>
      </c>
      <c r="W6349" t="str">
        <f t="shared" si="599"/>
        <v>LOSS</v>
      </c>
    </row>
    <row r="6350" spans="8:23" x14ac:dyDescent="0.35">
      <c r="H6350">
        <v>2013</v>
      </c>
      <c r="I6350" t="s">
        <v>21</v>
      </c>
      <c r="J6350" t="s">
        <v>598</v>
      </c>
      <c r="K6350" t="s">
        <v>284</v>
      </c>
      <c r="L6350" t="str">
        <f t="shared" si="594"/>
        <v>EastEnd Apparel</v>
      </c>
      <c r="M6350" t="s">
        <v>39</v>
      </c>
      <c r="N6350" t="s">
        <v>2823</v>
      </c>
      <c r="O6350">
        <v>360</v>
      </c>
      <c r="P6350">
        <v>4.6100000000000003</v>
      </c>
      <c r="Q6350">
        <v>5.04</v>
      </c>
      <c r="R6350">
        <v>1.5974440894568689E-3</v>
      </c>
      <c r="S6350">
        <f t="shared" si="595"/>
        <v>1659.6000000000001</v>
      </c>
      <c r="T6350">
        <f t="shared" si="596"/>
        <v>0.57507987220447276</v>
      </c>
      <c r="U6350">
        <f t="shared" si="597"/>
        <v>1814.4</v>
      </c>
      <c r="V6350">
        <f t="shared" si="598"/>
        <v>154.22492012779549</v>
      </c>
      <c r="W6350" t="str">
        <f t="shared" si="599"/>
        <v>LOSS</v>
      </c>
    </row>
    <row r="6351" spans="8:23" x14ac:dyDescent="0.35">
      <c r="H6351">
        <v>2013</v>
      </c>
      <c r="I6351" t="s">
        <v>21</v>
      </c>
      <c r="J6351" t="s">
        <v>598</v>
      </c>
      <c r="K6351" t="s">
        <v>284</v>
      </c>
      <c r="L6351" t="str">
        <f t="shared" si="594"/>
        <v>EastEnd Apparel</v>
      </c>
      <c r="M6351" t="s">
        <v>44</v>
      </c>
      <c r="N6351" t="s">
        <v>2824</v>
      </c>
      <c r="O6351">
        <v>360</v>
      </c>
      <c r="P6351">
        <v>4.1900000000000004</v>
      </c>
      <c r="Q6351">
        <v>5.31</v>
      </c>
      <c r="R6351">
        <v>1.0672358591248667E-3</v>
      </c>
      <c r="S6351">
        <f t="shared" si="595"/>
        <v>1508.4</v>
      </c>
      <c r="T6351">
        <f t="shared" si="596"/>
        <v>0.38420490928495199</v>
      </c>
      <c r="U6351">
        <f t="shared" si="597"/>
        <v>1911.6</v>
      </c>
      <c r="V6351">
        <f t="shared" si="598"/>
        <v>402.81579509071486</v>
      </c>
      <c r="W6351" t="str">
        <f t="shared" si="599"/>
        <v>LOSS</v>
      </c>
    </row>
    <row r="6352" spans="8:23" x14ac:dyDescent="0.35">
      <c r="H6352">
        <v>2013</v>
      </c>
      <c r="I6352" t="s">
        <v>21</v>
      </c>
      <c r="J6352" t="s">
        <v>598</v>
      </c>
      <c r="K6352" t="s">
        <v>284</v>
      </c>
      <c r="L6352" t="str">
        <f t="shared" si="594"/>
        <v>EastEnd Apparel</v>
      </c>
      <c r="M6352" t="s">
        <v>49</v>
      </c>
      <c r="N6352" t="s">
        <v>2825</v>
      </c>
      <c r="O6352">
        <v>552</v>
      </c>
      <c r="P6352">
        <v>4.21</v>
      </c>
      <c r="Q6352">
        <v>5.12</v>
      </c>
      <c r="R6352">
        <v>1.30718954248366E-3</v>
      </c>
      <c r="S6352">
        <f t="shared" si="595"/>
        <v>2323.92</v>
      </c>
      <c r="T6352">
        <f t="shared" si="596"/>
        <v>0.72156862745098038</v>
      </c>
      <c r="U6352">
        <f t="shared" si="597"/>
        <v>2826.2400000000002</v>
      </c>
      <c r="V6352">
        <f t="shared" si="598"/>
        <v>501.59843137254916</v>
      </c>
      <c r="W6352" t="str">
        <f t="shared" si="599"/>
        <v>LOSS</v>
      </c>
    </row>
    <row r="6353" spans="8:23" x14ac:dyDescent="0.35">
      <c r="H6353">
        <v>2013</v>
      </c>
      <c r="I6353" t="s">
        <v>21</v>
      </c>
      <c r="J6353" t="s">
        <v>598</v>
      </c>
      <c r="K6353" t="s">
        <v>284</v>
      </c>
      <c r="L6353" t="str">
        <f t="shared" si="594"/>
        <v>EastEnd Apparel</v>
      </c>
      <c r="M6353" t="s">
        <v>54</v>
      </c>
      <c r="N6353" t="s">
        <v>2826</v>
      </c>
      <c r="O6353">
        <v>348</v>
      </c>
      <c r="P6353">
        <v>4.92</v>
      </c>
      <c r="Q6353">
        <v>5.25</v>
      </c>
      <c r="R6353">
        <v>1.4224751066856331E-3</v>
      </c>
      <c r="S6353">
        <f t="shared" si="595"/>
        <v>1712.16</v>
      </c>
      <c r="T6353">
        <f t="shared" si="596"/>
        <v>0.49502133712660029</v>
      </c>
      <c r="U6353">
        <f t="shared" si="597"/>
        <v>1827</v>
      </c>
      <c r="V6353">
        <f t="shared" si="598"/>
        <v>114.34497866287332</v>
      </c>
      <c r="W6353" t="str">
        <f t="shared" si="599"/>
        <v>LOSS</v>
      </c>
    </row>
    <row r="6354" spans="8:23" x14ac:dyDescent="0.35">
      <c r="H6354">
        <v>2013</v>
      </c>
      <c r="I6354" t="s">
        <v>21</v>
      </c>
      <c r="J6354" t="s">
        <v>598</v>
      </c>
      <c r="K6354" t="s">
        <v>284</v>
      </c>
      <c r="L6354" t="str">
        <f t="shared" si="594"/>
        <v>EastEnd Apparel</v>
      </c>
      <c r="M6354" t="s">
        <v>59</v>
      </c>
      <c r="N6354" t="s">
        <v>2827</v>
      </c>
      <c r="O6354">
        <v>636</v>
      </c>
      <c r="P6354">
        <v>4.99</v>
      </c>
      <c r="Q6354">
        <v>5.12</v>
      </c>
      <c r="R6354">
        <v>1.557632398753894E-3</v>
      </c>
      <c r="S6354">
        <f t="shared" si="595"/>
        <v>3173.6400000000003</v>
      </c>
      <c r="T6354">
        <f t="shared" si="596"/>
        <v>0.99065420560747663</v>
      </c>
      <c r="U6354">
        <f t="shared" si="597"/>
        <v>3256.32</v>
      </c>
      <c r="V6354">
        <f t="shared" si="598"/>
        <v>81.689345794392366</v>
      </c>
      <c r="W6354" t="str">
        <f t="shared" si="599"/>
        <v>LOSS</v>
      </c>
    </row>
    <row r="6355" spans="8:23" x14ac:dyDescent="0.35">
      <c r="H6355">
        <v>2013</v>
      </c>
      <c r="I6355" t="s">
        <v>21</v>
      </c>
      <c r="J6355" t="s">
        <v>598</v>
      </c>
      <c r="K6355" t="s">
        <v>284</v>
      </c>
      <c r="L6355" t="str">
        <f t="shared" si="594"/>
        <v>EastEnd Apparel</v>
      </c>
      <c r="M6355" t="s">
        <v>64</v>
      </c>
      <c r="N6355" t="s">
        <v>2828</v>
      </c>
      <c r="O6355">
        <v>540</v>
      </c>
      <c r="P6355">
        <v>4.28</v>
      </c>
      <c r="Q6355">
        <v>5.24</v>
      </c>
      <c r="R6355">
        <v>1.4224751066856331E-3</v>
      </c>
      <c r="S6355">
        <f t="shared" si="595"/>
        <v>2311.2000000000003</v>
      </c>
      <c r="T6355">
        <f t="shared" si="596"/>
        <v>0.76813655761024191</v>
      </c>
      <c r="U6355">
        <f t="shared" si="597"/>
        <v>2829.6</v>
      </c>
      <c r="V6355">
        <f t="shared" si="598"/>
        <v>517.63186344238943</v>
      </c>
      <c r="W6355" t="str">
        <f t="shared" si="599"/>
        <v>LOSS</v>
      </c>
    </row>
    <row r="6356" spans="8:23" x14ac:dyDescent="0.35">
      <c r="H6356">
        <v>2013</v>
      </c>
      <c r="I6356" t="s">
        <v>21</v>
      </c>
      <c r="J6356" t="s">
        <v>598</v>
      </c>
      <c r="K6356" t="s">
        <v>284</v>
      </c>
      <c r="L6356" t="str">
        <f t="shared" si="594"/>
        <v>EastEnd Apparel</v>
      </c>
      <c r="M6356" t="s">
        <v>69</v>
      </c>
      <c r="N6356" t="s">
        <v>2829</v>
      </c>
      <c r="O6356">
        <v>420</v>
      </c>
      <c r="P6356">
        <v>4.34</v>
      </c>
      <c r="Q6356">
        <v>5.3</v>
      </c>
      <c r="R6356">
        <v>1.3440860215053765E-3</v>
      </c>
      <c r="S6356">
        <f t="shared" si="595"/>
        <v>1822.8</v>
      </c>
      <c r="T6356">
        <f t="shared" si="596"/>
        <v>0.56451612903225812</v>
      </c>
      <c r="U6356">
        <f t="shared" si="597"/>
        <v>2226</v>
      </c>
      <c r="V6356">
        <f t="shared" si="598"/>
        <v>402.63548387096779</v>
      </c>
      <c r="W6356" t="str">
        <f t="shared" si="599"/>
        <v>LOSS</v>
      </c>
    </row>
    <row r="6357" spans="8:23" x14ac:dyDescent="0.35">
      <c r="H6357">
        <v>2013</v>
      </c>
      <c r="I6357" t="s">
        <v>21</v>
      </c>
      <c r="J6357" t="s">
        <v>598</v>
      </c>
      <c r="K6357" t="s">
        <v>284</v>
      </c>
      <c r="L6357" t="str">
        <f t="shared" si="594"/>
        <v>EastEnd Apparel</v>
      </c>
      <c r="M6357" t="s">
        <v>74</v>
      </c>
      <c r="N6357" t="s">
        <v>2830</v>
      </c>
      <c r="O6357">
        <v>636</v>
      </c>
      <c r="P6357">
        <v>4.47</v>
      </c>
      <c r="Q6357">
        <v>5.27</v>
      </c>
      <c r="R6357">
        <v>1.5772870662460567E-3</v>
      </c>
      <c r="S6357">
        <f t="shared" si="595"/>
        <v>2842.9199999999996</v>
      </c>
      <c r="T6357">
        <f t="shared" si="596"/>
        <v>1.0031545741324921</v>
      </c>
      <c r="U6357">
        <f t="shared" si="597"/>
        <v>3351.72</v>
      </c>
      <c r="V6357">
        <f t="shared" si="598"/>
        <v>507.79684542586767</v>
      </c>
      <c r="W6357" t="str">
        <f t="shared" si="599"/>
        <v>LOSS</v>
      </c>
    </row>
    <row r="6358" spans="8:23" x14ac:dyDescent="0.35">
      <c r="H6358">
        <v>2013</v>
      </c>
      <c r="I6358" t="s">
        <v>21</v>
      </c>
      <c r="J6358" t="s">
        <v>598</v>
      </c>
      <c r="K6358" t="s">
        <v>284</v>
      </c>
      <c r="L6358" t="str">
        <f t="shared" si="594"/>
        <v>EastEnd Apparel</v>
      </c>
      <c r="M6358" t="s">
        <v>79</v>
      </c>
      <c r="N6358" t="s">
        <v>2831</v>
      </c>
      <c r="O6358">
        <v>276</v>
      </c>
      <c r="P6358">
        <v>4.83</v>
      </c>
      <c r="Q6358">
        <v>5.08</v>
      </c>
      <c r="R6358">
        <v>1.128668171557562E-3</v>
      </c>
      <c r="S6358">
        <f t="shared" si="595"/>
        <v>1333.08</v>
      </c>
      <c r="T6358">
        <f t="shared" si="596"/>
        <v>0.31151241534988711</v>
      </c>
      <c r="U6358">
        <f t="shared" si="597"/>
        <v>1402.08</v>
      </c>
      <c r="V6358">
        <f t="shared" si="598"/>
        <v>68.688487584650119</v>
      </c>
      <c r="W6358" t="str">
        <f t="shared" si="599"/>
        <v>LOSS</v>
      </c>
    </row>
    <row r="6359" spans="8:23" x14ac:dyDescent="0.35">
      <c r="H6359">
        <v>2013</v>
      </c>
      <c r="I6359" t="s">
        <v>21</v>
      </c>
      <c r="J6359" t="s">
        <v>598</v>
      </c>
      <c r="K6359" t="s">
        <v>284</v>
      </c>
      <c r="L6359" t="str">
        <f t="shared" si="594"/>
        <v>EastEnd Apparel</v>
      </c>
      <c r="M6359" t="s">
        <v>84</v>
      </c>
      <c r="N6359" t="s">
        <v>2832</v>
      </c>
      <c r="O6359">
        <v>492</v>
      </c>
      <c r="P6359">
        <v>4.83</v>
      </c>
      <c r="Q6359">
        <v>5.24</v>
      </c>
      <c r="R6359">
        <v>1.7953321364452424E-3</v>
      </c>
      <c r="S6359">
        <f t="shared" si="595"/>
        <v>2376.36</v>
      </c>
      <c r="T6359">
        <f t="shared" si="596"/>
        <v>0.88330341113105926</v>
      </c>
      <c r="U6359">
        <f t="shared" si="597"/>
        <v>2578.08</v>
      </c>
      <c r="V6359">
        <f t="shared" si="598"/>
        <v>200.83669658886873</v>
      </c>
      <c r="W6359" t="str">
        <f t="shared" si="599"/>
        <v>LOSS</v>
      </c>
    </row>
    <row r="6360" spans="8:23" x14ac:dyDescent="0.35">
      <c r="H6360">
        <v>2013</v>
      </c>
      <c r="I6360" t="s">
        <v>21</v>
      </c>
      <c r="J6360" t="s">
        <v>598</v>
      </c>
      <c r="K6360" t="s">
        <v>284</v>
      </c>
      <c r="L6360" t="str">
        <f t="shared" si="594"/>
        <v>EastEnd Apparel</v>
      </c>
      <c r="M6360" t="s">
        <v>89</v>
      </c>
      <c r="N6360" t="s">
        <v>2833</v>
      </c>
      <c r="O6360">
        <v>300</v>
      </c>
      <c r="P6360">
        <v>4.3</v>
      </c>
      <c r="Q6360">
        <v>5.35</v>
      </c>
      <c r="R6360">
        <v>1.6611295681063123E-3</v>
      </c>
      <c r="S6360">
        <f t="shared" si="595"/>
        <v>1290</v>
      </c>
      <c r="T6360">
        <f t="shared" si="596"/>
        <v>0.49833887043189368</v>
      </c>
      <c r="U6360">
        <f t="shared" si="597"/>
        <v>1605</v>
      </c>
      <c r="V6360">
        <f t="shared" si="598"/>
        <v>314.50166112956811</v>
      </c>
      <c r="W6360" t="str">
        <f t="shared" si="599"/>
        <v>LOSS</v>
      </c>
    </row>
    <row r="6361" spans="8:23" x14ac:dyDescent="0.35">
      <c r="H6361">
        <v>2013</v>
      </c>
      <c r="I6361" t="s">
        <v>21</v>
      </c>
      <c r="J6361" t="s">
        <v>598</v>
      </c>
      <c r="K6361" t="s">
        <v>284</v>
      </c>
      <c r="L6361" t="str">
        <f t="shared" si="594"/>
        <v>EastEnd Apparel</v>
      </c>
      <c r="M6361" t="s">
        <v>94</v>
      </c>
      <c r="N6361" t="s">
        <v>2834</v>
      </c>
      <c r="O6361">
        <v>600</v>
      </c>
      <c r="P6361">
        <v>4.18</v>
      </c>
      <c r="Q6361">
        <v>5.3</v>
      </c>
      <c r="R6361">
        <v>1.2468827930174563E-3</v>
      </c>
      <c r="S6361">
        <f t="shared" si="595"/>
        <v>2508</v>
      </c>
      <c r="T6361">
        <f t="shared" si="596"/>
        <v>0.74812967581047385</v>
      </c>
      <c r="U6361">
        <f t="shared" si="597"/>
        <v>3180</v>
      </c>
      <c r="V6361">
        <f t="shared" si="598"/>
        <v>671.25187032418955</v>
      </c>
      <c r="W6361" t="str">
        <f t="shared" si="599"/>
        <v>LOSS</v>
      </c>
    </row>
    <row r="6362" spans="8:23" x14ac:dyDescent="0.35">
      <c r="H6362">
        <v>2013</v>
      </c>
      <c r="I6362" t="s">
        <v>21</v>
      </c>
      <c r="J6362" t="s">
        <v>598</v>
      </c>
      <c r="K6362" t="s">
        <v>284</v>
      </c>
      <c r="L6362" t="str">
        <f t="shared" si="594"/>
        <v>EastEnd Apparel</v>
      </c>
      <c r="M6362" t="s">
        <v>99</v>
      </c>
      <c r="N6362" t="s">
        <v>2835</v>
      </c>
      <c r="O6362">
        <v>708</v>
      </c>
      <c r="P6362">
        <v>4.2</v>
      </c>
      <c r="Q6362">
        <v>5.21</v>
      </c>
      <c r="R6362">
        <v>1.5698587127158557E-3</v>
      </c>
      <c r="S6362">
        <f t="shared" si="595"/>
        <v>2973.6</v>
      </c>
      <c r="T6362">
        <f t="shared" si="596"/>
        <v>1.1114599686028259</v>
      </c>
      <c r="U6362">
        <f t="shared" si="597"/>
        <v>3688.68</v>
      </c>
      <c r="V6362">
        <f t="shared" si="598"/>
        <v>713.96854003139708</v>
      </c>
      <c r="W6362" t="str">
        <f t="shared" si="599"/>
        <v>LOSS</v>
      </c>
    </row>
    <row r="6363" spans="8:23" x14ac:dyDescent="0.35">
      <c r="H6363">
        <v>2013</v>
      </c>
      <c r="I6363" t="s">
        <v>21</v>
      </c>
      <c r="J6363" t="s">
        <v>598</v>
      </c>
      <c r="K6363" t="s">
        <v>284</v>
      </c>
      <c r="L6363" t="str">
        <f t="shared" si="594"/>
        <v>EastEnd Apparel</v>
      </c>
      <c r="M6363" t="s">
        <v>104</v>
      </c>
      <c r="N6363" t="s">
        <v>2836</v>
      </c>
      <c r="O6363">
        <v>468</v>
      </c>
      <c r="P6363">
        <v>4.7300000000000004</v>
      </c>
      <c r="Q6363">
        <v>5.38</v>
      </c>
      <c r="R6363">
        <v>1.5220700152207001E-3</v>
      </c>
      <c r="S6363">
        <f t="shared" si="595"/>
        <v>2213.6400000000003</v>
      </c>
      <c r="T6363">
        <f t="shared" si="596"/>
        <v>0.71232876712328763</v>
      </c>
      <c r="U6363">
        <f t="shared" si="597"/>
        <v>2517.84</v>
      </c>
      <c r="V6363">
        <f t="shared" si="598"/>
        <v>303.48767123287655</v>
      </c>
      <c r="W6363" t="str">
        <f t="shared" si="599"/>
        <v>LOSS</v>
      </c>
    </row>
    <row r="6364" spans="8:23" x14ac:dyDescent="0.35">
      <c r="H6364">
        <v>2013</v>
      </c>
      <c r="I6364" t="s">
        <v>21</v>
      </c>
      <c r="J6364" t="s">
        <v>598</v>
      </c>
      <c r="K6364" t="s">
        <v>284</v>
      </c>
      <c r="L6364" t="str">
        <f t="shared" si="594"/>
        <v>EastEnd Apparel</v>
      </c>
      <c r="M6364" t="s">
        <v>109</v>
      </c>
      <c r="N6364" t="s">
        <v>2837</v>
      </c>
      <c r="O6364">
        <v>600</v>
      </c>
      <c r="P6364">
        <v>4.7300000000000004</v>
      </c>
      <c r="Q6364">
        <v>5.09</v>
      </c>
      <c r="R6364">
        <v>1.1890606420927466E-3</v>
      </c>
      <c r="S6364">
        <f t="shared" si="595"/>
        <v>2838.0000000000005</v>
      </c>
      <c r="T6364">
        <f t="shared" si="596"/>
        <v>0.71343638525564801</v>
      </c>
      <c r="U6364">
        <f t="shared" si="597"/>
        <v>3054</v>
      </c>
      <c r="V6364">
        <f t="shared" si="598"/>
        <v>215.2865636147439</v>
      </c>
      <c r="W6364" t="str">
        <f t="shared" si="599"/>
        <v>LOSS</v>
      </c>
    </row>
    <row r="6365" spans="8:23" x14ac:dyDescent="0.35">
      <c r="H6365">
        <v>2013</v>
      </c>
      <c r="I6365" t="s">
        <v>21</v>
      </c>
      <c r="J6365" t="s">
        <v>598</v>
      </c>
      <c r="K6365" t="s">
        <v>284</v>
      </c>
      <c r="L6365" t="str">
        <f t="shared" si="594"/>
        <v>EastEnd Apparel</v>
      </c>
      <c r="M6365" t="s">
        <v>114</v>
      </c>
      <c r="N6365" t="s">
        <v>2838</v>
      </c>
      <c r="O6365">
        <v>720</v>
      </c>
      <c r="P6365">
        <v>4.33</v>
      </c>
      <c r="Q6365">
        <v>5.18</v>
      </c>
      <c r="R6365">
        <v>1.2135922330097086E-3</v>
      </c>
      <c r="S6365">
        <f t="shared" si="595"/>
        <v>3117.6</v>
      </c>
      <c r="T6365">
        <f t="shared" si="596"/>
        <v>0.87378640776699024</v>
      </c>
      <c r="U6365">
        <f t="shared" si="597"/>
        <v>3729.6</v>
      </c>
      <c r="V6365">
        <f t="shared" si="598"/>
        <v>611.12621359223306</v>
      </c>
      <c r="W6365" t="str">
        <f t="shared" si="599"/>
        <v>LOSS</v>
      </c>
    </row>
    <row r="6366" spans="8:23" x14ac:dyDescent="0.35">
      <c r="H6366">
        <v>2013</v>
      </c>
      <c r="I6366" t="s">
        <v>21</v>
      </c>
      <c r="J6366" t="s">
        <v>598</v>
      </c>
      <c r="K6366" t="s">
        <v>284</v>
      </c>
      <c r="L6366" t="str">
        <f t="shared" si="594"/>
        <v>EastEnd Apparel</v>
      </c>
      <c r="M6366" t="s">
        <v>119</v>
      </c>
      <c r="N6366" t="s">
        <v>2839</v>
      </c>
      <c r="O6366">
        <v>312</v>
      </c>
      <c r="P6366">
        <v>4.29</v>
      </c>
      <c r="Q6366">
        <v>5.25</v>
      </c>
      <c r="R6366">
        <v>1.30718954248366E-3</v>
      </c>
      <c r="S6366">
        <f t="shared" si="595"/>
        <v>1338.48</v>
      </c>
      <c r="T6366">
        <f t="shared" si="596"/>
        <v>0.40784313725490196</v>
      </c>
      <c r="U6366">
        <f t="shared" si="597"/>
        <v>1638</v>
      </c>
      <c r="V6366">
        <f t="shared" si="598"/>
        <v>299.11215686274505</v>
      </c>
      <c r="W6366" t="str">
        <f t="shared" si="599"/>
        <v>LOSS</v>
      </c>
    </row>
    <row r="6367" spans="8:23" x14ac:dyDescent="0.35">
      <c r="H6367">
        <v>2013</v>
      </c>
      <c r="I6367" t="s">
        <v>21</v>
      </c>
      <c r="J6367" t="s">
        <v>598</v>
      </c>
      <c r="K6367" t="s">
        <v>284</v>
      </c>
      <c r="L6367" t="str">
        <f t="shared" si="594"/>
        <v>EastEnd Apparel</v>
      </c>
      <c r="M6367" t="s">
        <v>124</v>
      </c>
      <c r="N6367" t="s">
        <v>2840</v>
      </c>
      <c r="O6367">
        <v>300</v>
      </c>
      <c r="P6367">
        <v>4.92</v>
      </c>
      <c r="Q6367">
        <v>5.19</v>
      </c>
      <c r="R6367">
        <v>1.366120218579235E-3</v>
      </c>
      <c r="S6367">
        <f t="shared" si="595"/>
        <v>1476</v>
      </c>
      <c r="T6367">
        <f t="shared" si="596"/>
        <v>0.4098360655737705</v>
      </c>
      <c r="U6367">
        <f t="shared" si="597"/>
        <v>1557.0000000000002</v>
      </c>
      <c r="V6367">
        <f t="shared" si="598"/>
        <v>80.590163934426457</v>
      </c>
      <c r="W6367" t="str">
        <f t="shared" si="599"/>
        <v>LOSS</v>
      </c>
    </row>
    <row r="6368" spans="8:23" x14ac:dyDescent="0.35">
      <c r="H6368">
        <v>2013</v>
      </c>
      <c r="I6368" t="s">
        <v>21</v>
      </c>
      <c r="J6368" t="s">
        <v>598</v>
      </c>
      <c r="K6368" t="s">
        <v>284</v>
      </c>
      <c r="L6368" t="str">
        <f t="shared" si="594"/>
        <v>EastEnd Apparel</v>
      </c>
      <c r="M6368" t="s">
        <v>129</v>
      </c>
      <c r="N6368" t="s">
        <v>2841</v>
      </c>
      <c r="O6368">
        <v>312</v>
      </c>
      <c r="P6368">
        <v>4.5999999999999996</v>
      </c>
      <c r="Q6368">
        <v>5.33</v>
      </c>
      <c r="R6368">
        <v>1.0298661174047373E-3</v>
      </c>
      <c r="S6368">
        <f t="shared" si="595"/>
        <v>1435.1999999999998</v>
      </c>
      <c r="T6368">
        <f t="shared" si="596"/>
        <v>0.32131822863027804</v>
      </c>
      <c r="U6368">
        <f t="shared" si="597"/>
        <v>1662.96</v>
      </c>
      <c r="V6368">
        <f t="shared" si="598"/>
        <v>227.43868177136994</v>
      </c>
      <c r="W6368" t="str">
        <f t="shared" si="599"/>
        <v>LOSS</v>
      </c>
    </row>
    <row r="6369" spans="8:23" x14ac:dyDescent="0.35">
      <c r="H6369">
        <v>2013</v>
      </c>
      <c r="I6369" t="s">
        <v>21</v>
      </c>
      <c r="J6369" t="s">
        <v>598</v>
      </c>
      <c r="K6369" t="s">
        <v>284</v>
      </c>
      <c r="L6369" t="str">
        <f t="shared" si="594"/>
        <v>EastEnd Apparel</v>
      </c>
      <c r="M6369" t="s">
        <v>134</v>
      </c>
      <c r="N6369" t="s">
        <v>2842</v>
      </c>
      <c r="O6369">
        <v>636</v>
      </c>
      <c r="P6369">
        <v>4.18</v>
      </c>
      <c r="Q6369">
        <v>5.39</v>
      </c>
      <c r="R6369">
        <v>1.6920473773265651E-3</v>
      </c>
      <c r="S6369">
        <f t="shared" si="595"/>
        <v>2658.48</v>
      </c>
      <c r="T6369">
        <f t="shared" si="596"/>
        <v>1.0761421319796953</v>
      </c>
      <c r="U6369">
        <f t="shared" si="597"/>
        <v>3428.04</v>
      </c>
      <c r="V6369">
        <f t="shared" si="598"/>
        <v>768.48385786802021</v>
      </c>
      <c r="W6369" t="str">
        <f t="shared" si="599"/>
        <v>LOSS</v>
      </c>
    </row>
    <row r="6370" spans="8:23" x14ac:dyDescent="0.35">
      <c r="H6370">
        <v>2013</v>
      </c>
      <c r="I6370" t="s">
        <v>21</v>
      </c>
      <c r="J6370" t="s">
        <v>598</v>
      </c>
      <c r="K6370" t="s">
        <v>284</v>
      </c>
      <c r="L6370" t="str">
        <f t="shared" si="594"/>
        <v>EastEnd Apparel</v>
      </c>
      <c r="M6370" t="s">
        <v>139</v>
      </c>
      <c r="N6370" t="s">
        <v>2843</v>
      </c>
      <c r="O6370">
        <v>576</v>
      </c>
      <c r="P6370">
        <v>4.78</v>
      </c>
      <c r="Q6370">
        <v>5.36</v>
      </c>
      <c r="R6370">
        <v>1.2062726176115801E-3</v>
      </c>
      <c r="S6370">
        <f t="shared" si="595"/>
        <v>2753.28</v>
      </c>
      <c r="T6370">
        <f t="shared" si="596"/>
        <v>0.69481302774427012</v>
      </c>
      <c r="U6370">
        <f t="shared" si="597"/>
        <v>3087.36</v>
      </c>
      <c r="V6370">
        <f t="shared" si="598"/>
        <v>333.38518697225567</v>
      </c>
      <c r="W6370" t="str">
        <f t="shared" si="599"/>
        <v>LOSS</v>
      </c>
    </row>
    <row r="6371" spans="8:23" x14ac:dyDescent="0.35">
      <c r="H6371">
        <v>2013</v>
      </c>
      <c r="I6371" t="s">
        <v>21</v>
      </c>
      <c r="J6371" t="s">
        <v>598</v>
      </c>
      <c r="K6371" t="s">
        <v>284</v>
      </c>
      <c r="L6371" t="str">
        <f t="shared" si="594"/>
        <v>EastEnd Apparel</v>
      </c>
      <c r="M6371" t="s">
        <v>144</v>
      </c>
      <c r="N6371" t="s">
        <v>2844</v>
      </c>
      <c r="O6371">
        <v>684</v>
      </c>
      <c r="P6371">
        <v>4.3099999999999996</v>
      </c>
      <c r="Q6371">
        <v>5.31</v>
      </c>
      <c r="R6371">
        <v>1.4005602240896359E-3</v>
      </c>
      <c r="S6371">
        <f t="shared" si="595"/>
        <v>2948.0399999999995</v>
      </c>
      <c r="T6371">
        <f t="shared" si="596"/>
        <v>0.95798319327731096</v>
      </c>
      <c r="U6371">
        <f t="shared" si="597"/>
        <v>3632.0399999999995</v>
      </c>
      <c r="V6371">
        <f t="shared" si="598"/>
        <v>683.0420168067227</v>
      </c>
      <c r="W6371" t="str">
        <f t="shared" si="599"/>
        <v>LOSS</v>
      </c>
    </row>
    <row r="6372" spans="8:23" x14ac:dyDescent="0.35">
      <c r="H6372">
        <v>2013</v>
      </c>
      <c r="I6372" t="s">
        <v>21</v>
      </c>
      <c r="J6372" t="s">
        <v>598</v>
      </c>
      <c r="K6372" t="s">
        <v>284</v>
      </c>
      <c r="L6372" t="str">
        <f t="shared" si="594"/>
        <v>EastEnd Apparel</v>
      </c>
      <c r="M6372" t="s">
        <v>149</v>
      </c>
      <c r="N6372" t="s">
        <v>2845</v>
      </c>
      <c r="O6372">
        <v>336</v>
      </c>
      <c r="P6372">
        <v>4.95</v>
      </c>
      <c r="Q6372">
        <v>5.01</v>
      </c>
      <c r="R6372">
        <v>1.3192612137203166E-3</v>
      </c>
      <c r="S6372">
        <f t="shared" si="595"/>
        <v>1663.2</v>
      </c>
      <c r="T6372">
        <f t="shared" si="596"/>
        <v>0.44327176781002636</v>
      </c>
      <c r="U6372">
        <f t="shared" si="597"/>
        <v>1683.36</v>
      </c>
      <c r="V6372">
        <f t="shared" si="598"/>
        <v>19.71672823218983</v>
      </c>
      <c r="W6372" t="str">
        <f t="shared" si="599"/>
        <v>LOSS</v>
      </c>
    </row>
    <row r="6373" spans="8:23" x14ac:dyDescent="0.35">
      <c r="H6373">
        <v>2013</v>
      </c>
      <c r="I6373" t="s">
        <v>21</v>
      </c>
      <c r="J6373" t="s">
        <v>598</v>
      </c>
      <c r="K6373" t="s">
        <v>284</v>
      </c>
      <c r="L6373" t="str">
        <f t="shared" si="594"/>
        <v>EastEnd Apparel</v>
      </c>
      <c r="M6373" t="s">
        <v>154</v>
      </c>
      <c r="N6373" t="s">
        <v>2846</v>
      </c>
      <c r="O6373">
        <v>432</v>
      </c>
      <c r="P6373">
        <v>4.08</v>
      </c>
      <c r="Q6373">
        <v>5.13</v>
      </c>
      <c r="R6373">
        <v>1.2594458438287153E-3</v>
      </c>
      <c r="S6373">
        <f t="shared" si="595"/>
        <v>1762.56</v>
      </c>
      <c r="T6373">
        <f t="shared" si="596"/>
        <v>0.54408060453400497</v>
      </c>
      <c r="U6373">
        <f t="shared" si="597"/>
        <v>2216.16</v>
      </c>
      <c r="V6373">
        <f t="shared" si="598"/>
        <v>453.05591939546588</v>
      </c>
      <c r="W6373" t="str">
        <f t="shared" si="599"/>
        <v>LOSS</v>
      </c>
    </row>
    <row r="6374" spans="8:23" x14ac:dyDescent="0.35">
      <c r="H6374">
        <v>2013</v>
      </c>
      <c r="I6374" t="s">
        <v>21</v>
      </c>
      <c r="J6374" t="s">
        <v>598</v>
      </c>
      <c r="K6374" t="s">
        <v>284</v>
      </c>
      <c r="L6374" t="str">
        <f t="shared" si="594"/>
        <v>EastEnd Apparel</v>
      </c>
      <c r="M6374" t="s">
        <v>159</v>
      </c>
      <c r="N6374" t="s">
        <v>2847</v>
      </c>
      <c r="O6374">
        <v>444</v>
      </c>
      <c r="P6374">
        <v>4.4000000000000004</v>
      </c>
      <c r="Q6374">
        <v>5</v>
      </c>
      <c r="R6374">
        <v>1.3037809647979139E-3</v>
      </c>
      <c r="S6374">
        <f t="shared" si="595"/>
        <v>1953.6000000000001</v>
      </c>
      <c r="T6374">
        <f t="shared" si="596"/>
        <v>0.57887874837027375</v>
      </c>
      <c r="U6374">
        <f t="shared" si="597"/>
        <v>2220</v>
      </c>
      <c r="V6374">
        <f t="shared" si="598"/>
        <v>265.82112125162956</v>
      </c>
      <c r="W6374" t="str">
        <f t="shared" si="599"/>
        <v>LOSS</v>
      </c>
    </row>
    <row r="6375" spans="8:23" x14ac:dyDescent="0.35">
      <c r="H6375">
        <v>2013</v>
      </c>
      <c r="I6375" t="s">
        <v>21</v>
      </c>
      <c r="J6375" t="s">
        <v>598</v>
      </c>
      <c r="K6375" t="s">
        <v>284</v>
      </c>
      <c r="L6375" t="str">
        <f t="shared" si="594"/>
        <v>EastEnd Apparel</v>
      </c>
      <c r="M6375" t="s">
        <v>164</v>
      </c>
      <c r="N6375" t="s">
        <v>2848</v>
      </c>
      <c r="O6375">
        <v>312</v>
      </c>
      <c r="P6375">
        <v>4.47</v>
      </c>
      <c r="Q6375">
        <v>5.1100000000000003</v>
      </c>
      <c r="R6375">
        <v>1.199040767386091E-3</v>
      </c>
      <c r="S6375">
        <f t="shared" si="595"/>
        <v>1394.6399999999999</v>
      </c>
      <c r="T6375">
        <f t="shared" si="596"/>
        <v>0.37410071942446038</v>
      </c>
      <c r="U6375">
        <f t="shared" si="597"/>
        <v>1594.3200000000002</v>
      </c>
      <c r="V6375">
        <f t="shared" si="598"/>
        <v>199.30589928057583</v>
      </c>
      <c r="W6375" t="str">
        <f t="shared" si="599"/>
        <v>LOSS</v>
      </c>
    </row>
    <row r="6376" spans="8:23" x14ac:dyDescent="0.35">
      <c r="H6376">
        <v>2013</v>
      </c>
      <c r="I6376" t="s">
        <v>21</v>
      </c>
      <c r="J6376" t="s">
        <v>598</v>
      </c>
      <c r="K6376" t="s">
        <v>284</v>
      </c>
      <c r="L6376" t="str">
        <f t="shared" si="594"/>
        <v>EastEnd Apparel</v>
      </c>
      <c r="M6376" t="s">
        <v>169</v>
      </c>
      <c r="N6376" t="s">
        <v>2849</v>
      </c>
      <c r="O6376">
        <v>348</v>
      </c>
      <c r="P6376">
        <v>4.62</v>
      </c>
      <c r="Q6376">
        <v>5.24</v>
      </c>
      <c r="R6376">
        <v>1.0256410256410256E-3</v>
      </c>
      <c r="S6376">
        <f t="shared" si="595"/>
        <v>1607.76</v>
      </c>
      <c r="T6376">
        <f t="shared" si="596"/>
        <v>0.3569230769230769</v>
      </c>
      <c r="U6376">
        <f t="shared" si="597"/>
        <v>1823.52</v>
      </c>
      <c r="V6376">
        <f t="shared" si="598"/>
        <v>215.40307692307692</v>
      </c>
      <c r="W6376" t="str">
        <f t="shared" si="599"/>
        <v>LOSS</v>
      </c>
    </row>
    <row r="6377" spans="8:23" x14ac:dyDescent="0.35">
      <c r="H6377">
        <v>2013</v>
      </c>
      <c r="I6377" t="s">
        <v>21</v>
      </c>
      <c r="J6377" t="s">
        <v>598</v>
      </c>
      <c r="K6377" t="s">
        <v>284</v>
      </c>
      <c r="L6377" t="str">
        <f t="shared" si="594"/>
        <v>EastEnd Apparel</v>
      </c>
      <c r="M6377" t="s">
        <v>174</v>
      </c>
      <c r="N6377" t="s">
        <v>2850</v>
      </c>
      <c r="O6377">
        <v>564</v>
      </c>
      <c r="P6377">
        <v>4.0199999999999996</v>
      </c>
      <c r="Q6377">
        <v>5.27</v>
      </c>
      <c r="R6377">
        <v>1.5432098765432098E-3</v>
      </c>
      <c r="S6377">
        <f t="shared" si="595"/>
        <v>2267.2799999999997</v>
      </c>
      <c r="T6377">
        <f t="shared" si="596"/>
        <v>0.87037037037037035</v>
      </c>
      <c r="U6377">
        <f t="shared" si="597"/>
        <v>2972.2799999999997</v>
      </c>
      <c r="V6377">
        <f t="shared" si="598"/>
        <v>704.12962962962968</v>
      </c>
      <c r="W6377" t="str">
        <f t="shared" si="599"/>
        <v>LOSS</v>
      </c>
    </row>
    <row r="6378" spans="8:23" x14ac:dyDescent="0.35">
      <c r="H6378">
        <v>2013</v>
      </c>
      <c r="I6378" t="s">
        <v>21</v>
      </c>
      <c r="J6378" t="s">
        <v>598</v>
      </c>
      <c r="K6378" t="s">
        <v>284</v>
      </c>
      <c r="L6378" t="str">
        <f t="shared" si="594"/>
        <v>EastEnd Apparel</v>
      </c>
      <c r="M6378" t="s">
        <v>179</v>
      </c>
      <c r="N6378" t="s">
        <v>2851</v>
      </c>
      <c r="O6378">
        <v>372</v>
      </c>
      <c r="P6378">
        <v>4.29</v>
      </c>
      <c r="Q6378">
        <v>5.09</v>
      </c>
      <c r="R6378">
        <v>1.6313213703099511E-3</v>
      </c>
      <c r="S6378">
        <f t="shared" si="595"/>
        <v>1595.88</v>
      </c>
      <c r="T6378">
        <f t="shared" si="596"/>
        <v>0.60685154975530187</v>
      </c>
      <c r="U6378">
        <f t="shared" si="597"/>
        <v>1893.48</v>
      </c>
      <c r="V6378">
        <f t="shared" si="598"/>
        <v>296.99314845024463</v>
      </c>
      <c r="W6378" t="str">
        <f t="shared" si="599"/>
        <v>LOSS</v>
      </c>
    </row>
    <row r="6379" spans="8:23" x14ac:dyDescent="0.35">
      <c r="H6379">
        <v>2013</v>
      </c>
      <c r="I6379" t="s">
        <v>21</v>
      </c>
      <c r="J6379" t="s">
        <v>598</v>
      </c>
      <c r="K6379" t="s">
        <v>284</v>
      </c>
      <c r="L6379" t="str">
        <f t="shared" si="594"/>
        <v>EastEnd Apparel</v>
      </c>
      <c r="M6379" t="s">
        <v>184</v>
      </c>
      <c r="N6379" t="s">
        <v>2852</v>
      </c>
      <c r="O6379">
        <v>336</v>
      </c>
      <c r="P6379">
        <v>4.5599999999999996</v>
      </c>
      <c r="Q6379">
        <v>5.13</v>
      </c>
      <c r="R6379">
        <v>1.5128593040847202E-3</v>
      </c>
      <c r="S6379">
        <f t="shared" si="595"/>
        <v>1532.1599999999999</v>
      </c>
      <c r="T6379">
        <f t="shared" si="596"/>
        <v>0.50832072617246593</v>
      </c>
      <c r="U6379">
        <f t="shared" si="597"/>
        <v>1723.68</v>
      </c>
      <c r="V6379">
        <f t="shared" si="598"/>
        <v>191.01167927382775</v>
      </c>
      <c r="W6379" t="str">
        <f t="shared" si="599"/>
        <v>LOSS</v>
      </c>
    </row>
    <row r="6380" spans="8:23" x14ac:dyDescent="0.35">
      <c r="H6380">
        <v>2013</v>
      </c>
      <c r="I6380" t="s">
        <v>21</v>
      </c>
      <c r="J6380" t="s">
        <v>598</v>
      </c>
      <c r="K6380" t="s">
        <v>284</v>
      </c>
      <c r="L6380" t="str">
        <f t="shared" si="594"/>
        <v>EastEnd Apparel</v>
      </c>
      <c r="M6380" t="s">
        <v>189</v>
      </c>
      <c r="N6380" t="s">
        <v>2853</v>
      </c>
      <c r="O6380">
        <v>672</v>
      </c>
      <c r="P6380">
        <v>4.57</v>
      </c>
      <c r="Q6380">
        <v>5.3</v>
      </c>
      <c r="R6380">
        <v>1.6778523489932886E-3</v>
      </c>
      <c r="S6380">
        <f t="shared" si="595"/>
        <v>3071.04</v>
      </c>
      <c r="T6380">
        <f t="shared" si="596"/>
        <v>1.1275167785234899</v>
      </c>
      <c r="U6380">
        <f t="shared" si="597"/>
        <v>3561.6</v>
      </c>
      <c r="V6380">
        <f t="shared" si="598"/>
        <v>489.43248322147645</v>
      </c>
      <c r="W6380" t="str">
        <f t="shared" si="599"/>
        <v>LOSS</v>
      </c>
    </row>
    <row r="6381" spans="8:23" x14ac:dyDescent="0.35">
      <c r="H6381">
        <v>2013</v>
      </c>
      <c r="I6381" t="s">
        <v>21</v>
      </c>
      <c r="J6381" t="s">
        <v>598</v>
      </c>
      <c r="K6381" t="s">
        <v>284</v>
      </c>
      <c r="L6381" t="str">
        <f t="shared" si="594"/>
        <v>EastEnd Apparel</v>
      </c>
      <c r="M6381" t="s">
        <v>194</v>
      </c>
      <c r="N6381" t="s">
        <v>2854</v>
      </c>
      <c r="O6381">
        <v>720</v>
      </c>
      <c r="P6381">
        <v>4.07</v>
      </c>
      <c r="Q6381">
        <v>5.17</v>
      </c>
      <c r="R6381">
        <v>1.364256480218281E-3</v>
      </c>
      <c r="S6381">
        <f t="shared" si="595"/>
        <v>2930.4</v>
      </c>
      <c r="T6381">
        <f t="shared" si="596"/>
        <v>0.98226466575716231</v>
      </c>
      <c r="U6381">
        <f t="shared" si="597"/>
        <v>3722.4</v>
      </c>
      <c r="V6381">
        <f t="shared" si="598"/>
        <v>791.01773533424284</v>
      </c>
      <c r="W6381" t="str">
        <f t="shared" si="599"/>
        <v>LOSS</v>
      </c>
    </row>
    <row r="6382" spans="8:23" x14ac:dyDescent="0.35">
      <c r="H6382">
        <v>2013</v>
      </c>
      <c r="I6382" t="s">
        <v>21</v>
      </c>
      <c r="J6382" t="s">
        <v>598</v>
      </c>
      <c r="K6382" t="s">
        <v>284</v>
      </c>
      <c r="L6382" t="str">
        <f t="shared" si="594"/>
        <v>EastEnd Apparel</v>
      </c>
      <c r="M6382" t="s">
        <v>199</v>
      </c>
      <c r="N6382" t="s">
        <v>2855</v>
      </c>
      <c r="O6382">
        <v>504</v>
      </c>
      <c r="P6382">
        <v>4.9400000000000004</v>
      </c>
      <c r="Q6382">
        <v>5.15</v>
      </c>
      <c r="R6382">
        <v>1.4388489208633094E-3</v>
      </c>
      <c r="S6382">
        <f t="shared" si="595"/>
        <v>2489.7600000000002</v>
      </c>
      <c r="T6382">
        <f t="shared" si="596"/>
        <v>0.72517985611510793</v>
      </c>
      <c r="U6382">
        <f t="shared" si="597"/>
        <v>2595.6000000000004</v>
      </c>
      <c r="V6382">
        <f t="shared" si="598"/>
        <v>105.11482014388504</v>
      </c>
      <c r="W6382" t="str">
        <f t="shared" si="599"/>
        <v>LOSS</v>
      </c>
    </row>
    <row r="6383" spans="8:23" x14ac:dyDescent="0.35">
      <c r="H6383">
        <v>2013</v>
      </c>
      <c r="I6383" t="s">
        <v>21</v>
      </c>
      <c r="J6383" t="s">
        <v>598</v>
      </c>
      <c r="K6383" t="s">
        <v>284</v>
      </c>
      <c r="L6383" t="str">
        <f t="shared" si="594"/>
        <v>EastEnd Apparel</v>
      </c>
      <c r="M6383" t="s">
        <v>204</v>
      </c>
      <c r="N6383" t="s">
        <v>2856</v>
      </c>
      <c r="O6383">
        <v>624</v>
      </c>
      <c r="P6383">
        <v>4.7</v>
      </c>
      <c r="Q6383">
        <v>5.16</v>
      </c>
      <c r="R6383">
        <v>1.053740779768177E-3</v>
      </c>
      <c r="S6383">
        <f t="shared" si="595"/>
        <v>2932.8</v>
      </c>
      <c r="T6383">
        <f t="shared" si="596"/>
        <v>0.65753424657534243</v>
      </c>
      <c r="U6383">
        <f t="shared" si="597"/>
        <v>3219.84</v>
      </c>
      <c r="V6383">
        <f t="shared" si="598"/>
        <v>286.38246575342464</v>
      </c>
      <c r="W6383" t="str">
        <f t="shared" si="599"/>
        <v>LOSS</v>
      </c>
    </row>
    <row r="6384" spans="8:23" x14ac:dyDescent="0.35">
      <c r="H6384">
        <v>2013</v>
      </c>
      <c r="I6384" t="s">
        <v>21</v>
      </c>
      <c r="J6384" t="s">
        <v>598</v>
      </c>
      <c r="K6384" t="s">
        <v>284</v>
      </c>
      <c r="L6384" t="str">
        <f t="shared" si="594"/>
        <v>EastEnd Apparel</v>
      </c>
      <c r="M6384" t="s">
        <v>209</v>
      </c>
      <c r="N6384" t="s">
        <v>2857</v>
      </c>
      <c r="O6384">
        <v>720</v>
      </c>
      <c r="P6384">
        <v>4.4400000000000004</v>
      </c>
      <c r="Q6384">
        <v>5.3</v>
      </c>
      <c r="R6384">
        <v>1.5797788309636651E-3</v>
      </c>
      <c r="S6384">
        <f t="shared" si="595"/>
        <v>3196.8</v>
      </c>
      <c r="T6384">
        <f t="shared" si="596"/>
        <v>1.1374407582938388</v>
      </c>
      <c r="U6384">
        <f t="shared" si="597"/>
        <v>3816</v>
      </c>
      <c r="V6384">
        <f t="shared" si="598"/>
        <v>618.06255924170603</v>
      </c>
      <c r="W6384" t="str">
        <f t="shared" si="599"/>
        <v>LOSS</v>
      </c>
    </row>
    <row r="6385" spans="8:23" x14ac:dyDescent="0.35">
      <c r="H6385">
        <v>2013</v>
      </c>
      <c r="I6385" t="s">
        <v>21</v>
      </c>
      <c r="J6385" t="s">
        <v>598</v>
      </c>
      <c r="K6385" t="s">
        <v>284</v>
      </c>
      <c r="L6385" t="str">
        <f t="shared" si="594"/>
        <v>EastEnd Apparel</v>
      </c>
      <c r="M6385" t="s">
        <v>214</v>
      </c>
      <c r="N6385" t="s">
        <v>2858</v>
      </c>
      <c r="O6385">
        <v>528</v>
      </c>
      <c r="P6385">
        <v>4.0999999999999996</v>
      </c>
      <c r="Q6385">
        <v>5.3</v>
      </c>
      <c r="R6385">
        <v>1.5197568389057751E-3</v>
      </c>
      <c r="S6385">
        <f t="shared" si="595"/>
        <v>2164.7999999999997</v>
      </c>
      <c r="T6385">
        <f t="shared" si="596"/>
        <v>0.80243161094224924</v>
      </c>
      <c r="U6385">
        <f t="shared" si="597"/>
        <v>2798.4</v>
      </c>
      <c r="V6385">
        <f t="shared" si="598"/>
        <v>632.79756838905814</v>
      </c>
      <c r="W6385" t="str">
        <f t="shared" si="599"/>
        <v>LOSS</v>
      </c>
    </row>
    <row r="6386" spans="8:23" x14ac:dyDescent="0.35">
      <c r="H6386">
        <v>2013</v>
      </c>
      <c r="I6386" t="s">
        <v>21</v>
      </c>
      <c r="J6386" t="s">
        <v>598</v>
      </c>
      <c r="K6386" t="s">
        <v>284</v>
      </c>
      <c r="L6386" t="str">
        <f t="shared" si="594"/>
        <v>EastEnd Apparel</v>
      </c>
      <c r="M6386" t="s">
        <v>219</v>
      </c>
      <c r="N6386" t="s">
        <v>2859</v>
      </c>
      <c r="O6386">
        <v>528</v>
      </c>
      <c r="P6386">
        <v>4.42</v>
      </c>
      <c r="Q6386">
        <v>5.35</v>
      </c>
      <c r="R6386">
        <v>1.7921146953405018E-3</v>
      </c>
      <c r="S6386">
        <f t="shared" si="595"/>
        <v>2333.7599999999998</v>
      </c>
      <c r="T6386">
        <f t="shared" si="596"/>
        <v>0.94623655913978499</v>
      </c>
      <c r="U6386">
        <f t="shared" si="597"/>
        <v>2824.7999999999997</v>
      </c>
      <c r="V6386">
        <f t="shared" si="598"/>
        <v>490.09376344086019</v>
      </c>
      <c r="W6386" t="str">
        <f t="shared" si="599"/>
        <v>LOSS</v>
      </c>
    </row>
    <row r="6387" spans="8:23" x14ac:dyDescent="0.35">
      <c r="H6387">
        <v>2013</v>
      </c>
      <c r="I6387" t="s">
        <v>21</v>
      </c>
      <c r="J6387" t="s">
        <v>598</v>
      </c>
      <c r="K6387" t="s">
        <v>284</v>
      </c>
      <c r="L6387" t="str">
        <f t="shared" si="594"/>
        <v>EastEnd Apparel</v>
      </c>
      <c r="M6387" t="s">
        <v>224</v>
      </c>
      <c r="N6387" t="s">
        <v>2860</v>
      </c>
      <c r="O6387">
        <v>708</v>
      </c>
      <c r="P6387">
        <v>4.3600000000000003</v>
      </c>
      <c r="Q6387">
        <v>5.19</v>
      </c>
      <c r="R6387">
        <v>1.1778563015312131E-3</v>
      </c>
      <c r="S6387">
        <f t="shared" si="595"/>
        <v>3086.88</v>
      </c>
      <c r="T6387">
        <f t="shared" si="596"/>
        <v>0.83392226148409887</v>
      </c>
      <c r="U6387">
        <f t="shared" si="597"/>
        <v>3674.5200000000004</v>
      </c>
      <c r="V6387">
        <f t="shared" si="598"/>
        <v>586.80607773851625</v>
      </c>
      <c r="W6387" t="str">
        <f t="shared" si="599"/>
        <v>LOSS</v>
      </c>
    </row>
    <row r="6388" spans="8:23" x14ac:dyDescent="0.35">
      <c r="H6388">
        <v>2013</v>
      </c>
      <c r="I6388" t="s">
        <v>21</v>
      </c>
      <c r="J6388" t="s">
        <v>594</v>
      </c>
      <c r="K6388" t="s">
        <v>288</v>
      </c>
      <c r="L6388" t="str">
        <f t="shared" si="594"/>
        <v>TailorPro Industries</v>
      </c>
      <c r="M6388" t="s">
        <v>229</v>
      </c>
      <c r="N6388" t="s">
        <v>2861</v>
      </c>
      <c r="O6388">
        <v>168</v>
      </c>
      <c r="P6388">
        <v>1.1000000000000001</v>
      </c>
      <c r="Q6388">
        <v>1.26</v>
      </c>
      <c r="R6388">
        <v>1.7543859649122807E-3</v>
      </c>
      <c r="S6388">
        <f t="shared" si="595"/>
        <v>184.8</v>
      </c>
      <c r="T6388">
        <f t="shared" si="596"/>
        <v>0.29473684210526319</v>
      </c>
      <c r="U6388">
        <f t="shared" si="597"/>
        <v>211.68</v>
      </c>
      <c r="V6388">
        <f t="shared" si="598"/>
        <v>26.585263157894733</v>
      </c>
      <c r="W6388" t="str">
        <f t="shared" si="599"/>
        <v>LOSS</v>
      </c>
    </row>
    <row r="6389" spans="8:23" x14ac:dyDescent="0.35">
      <c r="H6389">
        <v>2013</v>
      </c>
      <c r="I6389" t="s">
        <v>21</v>
      </c>
      <c r="J6389" t="s">
        <v>594</v>
      </c>
      <c r="K6389" t="s">
        <v>288</v>
      </c>
      <c r="L6389" t="str">
        <f t="shared" si="594"/>
        <v>TailorPro Industries</v>
      </c>
      <c r="M6389" t="s">
        <v>234</v>
      </c>
      <c r="N6389" t="s">
        <v>2862</v>
      </c>
      <c r="O6389">
        <v>228</v>
      </c>
      <c r="P6389">
        <v>1.03</v>
      </c>
      <c r="Q6389">
        <v>1.34</v>
      </c>
      <c r="R6389">
        <v>1.5337423312883436E-3</v>
      </c>
      <c r="S6389">
        <f t="shared" si="595"/>
        <v>234.84</v>
      </c>
      <c r="T6389">
        <f t="shared" si="596"/>
        <v>0.34969325153374237</v>
      </c>
      <c r="U6389">
        <f t="shared" si="597"/>
        <v>305.52000000000004</v>
      </c>
      <c r="V6389">
        <f t="shared" si="598"/>
        <v>70.330306748466299</v>
      </c>
      <c r="W6389" t="str">
        <f t="shared" si="599"/>
        <v>LOSS</v>
      </c>
    </row>
    <row r="6390" spans="8:23" x14ac:dyDescent="0.35">
      <c r="H6390">
        <v>2013</v>
      </c>
      <c r="I6390" t="s">
        <v>21</v>
      </c>
      <c r="J6390" t="s">
        <v>594</v>
      </c>
      <c r="K6390" t="s">
        <v>288</v>
      </c>
      <c r="L6390" t="str">
        <f t="shared" si="594"/>
        <v>TailorPro Industries</v>
      </c>
      <c r="M6390" t="s">
        <v>239</v>
      </c>
      <c r="N6390" t="s">
        <v>2863</v>
      </c>
      <c r="O6390">
        <v>180</v>
      </c>
      <c r="P6390">
        <v>1</v>
      </c>
      <c r="Q6390">
        <v>1.22</v>
      </c>
      <c r="R6390">
        <v>1.2820512820512821E-3</v>
      </c>
      <c r="S6390">
        <f t="shared" si="595"/>
        <v>180</v>
      </c>
      <c r="T6390">
        <f t="shared" si="596"/>
        <v>0.23076923076923078</v>
      </c>
      <c r="U6390">
        <f t="shared" si="597"/>
        <v>219.6</v>
      </c>
      <c r="V6390">
        <f t="shared" si="598"/>
        <v>39.369230769230761</v>
      </c>
      <c r="W6390" t="str">
        <f t="shared" si="599"/>
        <v>LOSS</v>
      </c>
    </row>
    <row r="6391" spans="8:23" x14ac:dyDescent="0.35">
      <c r="H6391">
        <v>2013</v>
      </c>
      <c r="I6391" t="s">
        <v>21</v>
      </c>
      <c r="J6391" t="s">
        <v>594</v>
      </c>
      <c r="K6391" t="s">
        <v>288</v>
      </c>
      <c r="L6391" t="str">
        <f t="shared" si="594"/>
        <v>TailorPro Industries</v>
      </c>
      <c r="M6391" t="s">
        <v>244</v>
      </c>
      <c r="N6391" t="s">
        <v>2864</v>
      </c>
      <c r="O6391">
        <v>72</v>
      </c>
      <c r="P6391">
        <v>1.02</v>
      </c>
      <c r="Q6391">
        <v>1.31</v>
      </c>
      <c r="R6391">
        <v>1.1947431302270011E-3</v>
      </c>
      <c r="S6391">
        <f t="shared" si="595"/>
        <v>73.44</v>
      </c>
      <c r="T6391">
        <f t="shared" si="596"/>
        <v>8.6021505376344079E-2</v>
      </c>
      <c r="U6391">
        <f t="shared" si="597"/>
        <v>94.320000000000007</v>
      </c>
      <c r="V6391">
        <f t="shared" si="598"/>
        <v>20.793978494623666</v>
      </c>
      <c r="W6391" t="str">
        <f t="shared" si="599"/>
        <v>LOSS</v>
      </c>
    </row>
    <row r="6392" spans="8:23" x14ac:dyDescent="0.35">
      <c r="H6392">
        <v>2013</v>
      </c>
      <c r="I6392" t="s">
        <v>21</v>
      </c>
      <c r="J6392" t="s">
        <v>594</v>
      </c>
      <c r="K6392" t="s">
        <v>288</v>
      </c>
      <c r="L6392" t="str">
        <f t="shared" si="594"/>
        <v>TailorPro Industries</v>
      </c>
      <c r="M6392" t="s">
        <v>249</v>
      </c>
      <c r="N6392" t="s">
        <v>2865</v>
      </c>
      <c r="O6392">
        <v>108</v>
      </c>
      <c r="P6392">
        <v>1.1399999999999999</v>
      </c>
      <c r="Q6392">
        <v>1.24</v>
      </c>
      <c r="R6392">
        <v>1.443001443001443E-3</v>
      </c>
      <c r="S6392">
        <f t="shared" si="595"/>
        <v>123.11999999999999</v>
      </c>
      <c r="T6392">
        <f t="shared" si="596"/>
        <v>0.15584415584415584</v>
      </c>
      <c r="U6392">
        <f t="shared" si="597"/>
        <v>133.91999999999999</v>
      </c>
      <c r="V6392">
        <f t="shared" si="598"/>
        <v>10.644155844155842</v>
      </c>
      <c r="W6392" t="str">
        <f t="shared" si="599"/>
        <v>LOSS</v>
      </c>
    </row>
    <row r="6393" spans="8:23" x14ac:dyDescent="0.35">
      <c r="H6393">
        <v>2013</v>
      </c>
      <c r="I6393" t="s">
        <v>21</v>
      </c>
      <c r="J6393" t="s">
        <v>594</v>
      </c>
      <c r="K6393" t="s">
        <v>288</v>
      </c>
      <c r="L6393" t="str">
        <f t="shared" si="594"/>
        <v>TailorPro Industries</v>
      </c>
      <c r="M6393" t="s">
        <v>254</v>
      </c>
      <c r="N6393" t="s">
        <v>2866</v>
      </c>
      <c r="O6393">
        <v>144</v>
      </c>
      <c r="P6393">
        <v>1.02</v>
      </c>
      <c r="Q6393">
        <v>1.28</v>
      </c>
      <c r="R6393">
        <v>1.8083182640144665E-3</v>
      </c>
      <c r="S6393">
        <f t="shared" si="595"/>
        <v>146.88</v>
      </c>
      <c r="T6393">
        <f t="shared" si="596"/>
        <v>0.2603978300180832</v>
      </c>
      <c r="U6393">
        <f t="shared" si="597"/>
        <v>184.32</v>
      </c>
      <c r="V6393">
        <f t="shared" si="598"/>
        <v>37.179602169981912</v>
      </c>
      <c r="W6393" t="str">
        <f t="shared" si="599"/>
        <v>LOSS</v>
      </c>
    </row>
    <row r="6394" spans="8:23" x14ac:dyDescent="0.35">
      <c r="H6394">
        <v>2013</v>
      </c>
      <c r="I6394" t="s">
        <v>21</v>
      </c>
      <c r="J6394" t="s">
        <v>594</v>
      </c>
      <c r="K6394" t="s">
        <v>288</v>
      </c>
      <c r="L6394" t="str">
        <f t="shared" si="594"/>
        <v>TailorPro Industries</v>
      </c>
      <c r="M6394" t="s">
        <v>23</v>
      </c>
      <c r="N6394" t="s">
        <v>2867</v>
      </c>
      <c r="O6394">
        <v>216</v>
      </c>
      <c r="P6394">
        <v>1.05</v>
      </c>
      <c r="Q6394">
        <v>1.33</v>
      </c>
      <c r="R6394">
        <v>1.5220700152207001E-3</v>
      </c>
      <c r="S6394">
        <f t="shared" si="595"/>
        <v>226.8</v>
      </c>
      <c r="T6394">
        <f t="shared" si="596"/>
        <v>0.32876712328767121</v>
      </c>
      <c r="U6394">
        <f t="shared" si="597"/>
        <v>287.28000000000003</v>
      </c>
      <c r="V6394">
        <f t="shared" si="598"/>
        <v>60.151232876712349</v>
      </c>
      <c r="W6394" t="str">
        <f t="shared" si="599"/>
        <v>LOSS</v>
      </c>
    </row>
    <row r="6395" spans="8:23" x14ac:dyDescent="0.35">
      <c r="H6395">
        <v>2013</v>
      </c>
      <c r="I6395" t="s">
        <v>21</v>
      </c>
      <c r="J6395" t="s">
        <v>594</v>
      </c>
      <c r="K6395" t="s">
        <v>288</v>
      </c>
      <c r="L6395" t="str">
        <f t="shared" si="594"/>
        <v>TailorPro Industries</v>
      </c>
      <c r="M6395" t="s">
        <v>28</v>
      </c>
      <c r="N6395" t="s">
        <v>2868</v>
      </c>
      <c r="O6395">
        <v>216</v>
      </c>
      <c r="P6395">
        <v>1.2</v>
      </c>
      <c r="Q6395">
        <v>1.37</v>
      </c>
      <c r="R6395">
        <v>1.6000000000000001E-3</v>
      </c>
      <c r="S6395">
        <f t="shared" si="595"/>
        <v>259.2</v>
      </c>
      <c r="T6395">
        <f t="shared" si="596"/>
        <v>0.34560000000000002</v>
      </c>
      <c r="U6395">
        <f t="shared" si="597"/>
        <v>295.92</v>
      </c>
      <c r="V6395">
        <f t="shared" si="598"/>
        <v>36.37440000000003</v>
      </c>
      <c r="W6395" t="str">
        <f t="shared" si="599"/>
        <v>LOSS</v>
      </c>
    </row>
    <row r="6396" spans="8:23" x14ac:dyDescent="0.35">
      <c r="H6396">
        <v>2013</v>
      </c>
      <c r="I6396" t="s">
        <v>21</v>
      </c>
      <c r="J6396" t="s">
        <v>594</v>
      </c>
      <c r="K6396" t="s">
        <v>288</v>
      </c>
      <c r="L6396" t="str">
        <f t="shared" si="594"/>
        <v>TailorPro Industries</v>
      </c>
      <c r="M6396" t="s">
        <v>33</v>
      </c>
      <c r="N6396" t="s">
        <v>2869</v>
      </c>
      <c r="O6396">
        <v>192</v>
      </c>
      <c r="P6396">
        <v>1.08</v>
      </c>
      <c r="Q6396">
        <v>1.23</v>
      </c>
      <c r="R6396">
        <v>1.4792899408284023E-3</v>
      </c>
      <c r="S6396">
        <f t="shared" si="595"/>
        <v>207.36</v>
      </c>
      <c r="T6396">
        <f t="shared" si="596"/>
        <v>0.28402366863905326</v>
      </c>
      <c r="U6396">
        <f t="shared" si="597"/>
        <v>236.16</v>
      </c>
      <c r="V6396">
        <f t="shared" si="598"/>
        <v>28.515976331360928</v>
      </c>
      <c r="W6396" t="str">
        <f t="shared" si="599"/>
        <v>LOSS</v>
      </c>
    </row>
    <row r="6397" spans="8:23" x14ac:dyDescent="0.35">
      <c r="H6397">
        <v>2013</v>
      </c>
      <c r="I6397" t="s">
        <v>21</v>
      </c>
      <c r="J6397" t="s">
        <v>594</v>
      </c>
      <c r="K6397" t="s">
        <v>288</v>
      </c>
      <c r="L6397" t="str">
        <f t="shared" si="594"/>
        <v>TailorPro Industries</v>
      </c>
      <c r="M6397" t="s">
        <v>39</v>
      </c>
      <c r="N6397" t="s">
        <v>2870</v>
      </c>
      <c r="O6397">
        <v>168</v>
      </c>
      <c r="P6397">
        <v>1.06</v>
      </c>
      <c r="Q6397">
        <v>1.2</v>
      </c>
      <c r="R6397">
        <v>1.1778563015312131E-3</v>
      </c>
      <c r="S6397">
        <f t="shared" si="595"/>
        <v>178.08</v>
      </c>
      <c r="T6397">
        <f t="shared" si="596"/>
        <v>0.19787985865724381</v>
      </c>
      <c r="U6397">
        <f t="shared" si="597"/>
        <v>201.6</v>
      </c>
      <c r="V6397">
        <f t="shared" si="598"/>
        <v>23.322120141342737</v>
      </c>
      <c r="W6397" t="str">
        <f t="shared" si="599"/>
        <v>LOSS</v>
      </c>
    </row>
    <row r="6398" spans="8:23" x14ac:dyDescent="0.35">
      <c r="H6398">
        <v>2013</v>
      </c>
      <c r="I6398" t="s">
        <v>21</v>
      </c>
      <c r="J6398" t="s">
        <v>594</v>
      </c>
      <c r="K6398" t="s">
        <v>288</v>
      </c>
      <c r="L6398" t="str">
        <f t="shared" si="594"/>
        <v>TailorPro Industries</v>
      </c>
      <c r="M6398" t="s">
        <v>44</v>
      </c>
      <c r="N6398" t="s">
        <v>2871</v>
      </c>
      <c r="O6398">
        <v>96</v>
      </c>
      <c r="P6398">
        <v>1.1399999999999999</v>
      </c>
      <c r="Q6398">
        <v>1.34</v>
      </c>
      <c r="R6398">
        <v>1.8083182640144665E-3</v>
      </c>
      <c r="S6398">
        <f t="shared" si="595"/>
        <v>109.44</v>
      </c>
      <c r="T6398">
        <f t="shared" si="596"/>
        <v>0.17359855334538879</v>
      </c>
      <c r="U6398">
        <f t="shared" si="597"/>
        <v>128.64000000000001</v>
      </c>
      <c r="V6398">
        <f t="shared" si="598"/>
        <v>19.026401446654628</v>
      </c>
      <c r="W6398" t="str">
        <f t="shared" si="599"/>
        <v>LOSS</v>
      </c>
    </row>
    <row r="6399" spans="8:23" x14ac:dyDescent="0.35">
      <c r="H6399">
        <v>2013</v>
      </c>
      <c r="I6399" t="s">
        <v>21</v>
      </c>
      <c r="J6399" t="s">
        <v>594</v>
      </c>
      <c r="K6399" t="s">
        <v>288</v>
      </c>
      <c r="L6399" t="str">
        <f t="shared" si="594"/>
        <v>TailorPro Industries</v>
      </c>
      <c r="M6399" t="s">
        <v>49</v>
      </c>
      <c r="N6399" t="s">
        <v>2872</v>
      </c>
      <c r="O6399">
        <v>72</v>
      </c>
      <c r="P6399">
        <v>1.1599999999999999</v>
      </c>
      <c r="Q6399">
        <v>1.34</v>
      </c>
      <c r="R6399">
        <v>1.2121212121212121E-3</v>
      </c>
      <c r="S6399">
        <f t="shared" si="595"/>
        <v>83.52</v>
      </c>
      <c r="T6399">
        <f t="shared" si="596"/>
        <v>8.727272727272728E-2</v>
      </c>
      <c r="U6399">
        <f t="shared" si="597"/>
        <v>96.48</v>
      </c>
      <c r="V6399">
        <f t="shared" si="598"/>
        <v>12.87272727272728</v>
      </c>
      <c r="W6399" t="str">
        <f t="shared" si="599"/>
        <v>LOSS</v>
      </c>
    </row>
    <row r="6400" spans="8:23" x14ac:dyDescent="0.35">
      <c r="H6400">
        <v>2013</v>
      </c>
      <c r="I6400" t="s">
        <v>21</v>
      </c>
      <c r="J6400" t="s">
        <v>594</v>
      </c>
      <c r="K6400" t="s">
        <v>288</v>
      </c>
      <c r="L6400" t="str">
        <f t="shared" si="594"/>
        <v>TailorPro Industries</v>
      </c>
      <c r="M6400" t="s">
        <v>54</v>
      </c>
      <c r="N6400" t="s">
        <v>2873</v>
      </c>
      <c r="O6400">
        <v>192</v>
      </c>
      <c r="P6400">
        <v>1.1200000000000001</v>
      </c>
      <c r="Q6400">
        <v>1.33</v>
      </c>
      <c r="R6400">
        <v>1.8083182640144665E-3</v>
      </c>
      <c r="S6400">
        <f t="shared" si="595"/>
        <v>215.04000000000002</v>
      </c>
      <c r="T6400">
        <f t="shared" si="596"/>
        <v>0.34719710669077758</v>
      </c>
      <c r="U6400">
        <f t="shared" si="597"/>
        <v>255.36</v>
      </c>
      <c r="V6400">
        <f t="shared" si="598"/>
        <v>39.972802893309215</v>
      </c>
      <c r="W6400" t="str">
        <f t="shared" si="599"/>
        <v>LOSS</v>
      </c>
    </row>
    <row r="6401" spans="8:23" x14ac:dyDescent="0.35">
      <c r="H6401">
        <v>2013</v>
      </c>
      <c r="I6401" t="s">
        <v>21</v>
      </c>
      <c r="J6401" t="s">
        <v>594</v>
      </c>
      <c r="K6401" t="s">
        <v>288</v>
      </c>
      <c r="L6401" t="str">
        <f t="shared" si="594"/>
        <v>TailorPro Industries</v>
      </c>
      <c r="M6401" t="s">
        <v>59</v>
      </c>
      <c r="N6401" t="s">
        <v>2874</v>
      </c>
      <c r="O6401">
        <v>144</v>
      </c>
      <c r="P6401">
        <v>1.04</v>
      </c>
      <c r="Q6401">
        <v>1.24</v>
      </c>
      <c r="R6401">
        <v>1.6000000000000001E-3</v>
      </c>
      <c r="S6401">
        <f t="shared" si="595"/>
        <v>149.76</v>
      </c>
      <c r="T6401">
        <f t="shared" si="596"/>
        <v>0.23040000000000002</v>
      </c>
      <c r="U6401">
        <f t="shared" si="597"/>
        <v>178.56</v>
      </c>
      <c r="V6401">
        <f t="shared" si="598"/>
        <v>28.569600000000012</v>
      </c>
      <c r="W6401" t="str">
        <f t="shared" si="599"/>
        <v>LOSS</v>
      </c>
    </row>
    <row r="6402" spans="8:23" x14ac:dyDescent="0.35">
      <c r="H6402">
        <v>2013</v>
      </c>
      <c r="I6402" t="s">
        <v>21</v>
      </c>
      <c r="J6402" t="s">
        <v>594</v>
      </c>
      <c r="K6402" t="s">
        <v>288</v>
      </c>
      <c r="L6402" t="str">
        <f t="shared" si="594"/>
        <v>TailorPro Industries</v>
      </c>
      <c r="M6402" t="s">
        <v>64</v>
      </c>
      <c r="N6402" t="s">
        <v>2875</v>
      </c>
      <c r="O6402">
        <v>168</v>
      </c>
      <c r="P6402">
        <v>1.04</v>
      </c>
      <c r="Q6402">
        <v>1.38</v>
      </c>
      <c r="R6402">
        <v>1.6366612111292963E-3</v>
      </c>
      <c r="S6402">
        <f t="shared" si="595"/>
        <v>174.72</v>
      </c>
      <c r="T6402">
        <f t="shared" si="596"/>
        <v>0.27495908346972175</v>
      </c>
      <c r="U6402">
        <f t="shared" si="597"/>
        <v>231.83999999999997</v>
      </c>
      <c r="V6402">
        <f t="shared" si="598"/>
        <v>56.845040916530252</v>
      </c>
      <c r="W6402" t="str">
        <f t="shared" si="599"/>
        <v>LOSS</v>
      </c>
    </row>
    <row r="6403" spans="8:23" x14ac:dyDescent="0.35">
      <c r="H6403">
        <v>2013</v>
      </c>
      <c r="I6403" t="s">
        <v>21</v>
      </c>
      <c r="J6403" t="s">
        <v>594</v>
      </c>
      <c r="K6403" t="s">
        <v>288</v>
      </c>
      <c r="L6403" t="str">
        <f t="shared" ref="L6403:L6466" si="600">VLOOKUP($K6403,$A$1:$C$124,MATCH($L$1,$A$1:$C$1,0),0)</f>
        <v>TailorPro Industries</v>
      </c>
      <c r="M6403" t="s">
        <v>69</v>
      </c>
      <c r="N6403" t="s">
        <v>2876</v>
      </c>
      <c r="O6403">
        <v>192</v>
      </c>
      <c r="P6403">
        <v>1.02</v>
      </c>
      <c r="Q6403">
        <v>1.35</v>
      </c>
      <c r="R6403">
        <v>1.6501650165016502E-3</v>
      </c>
      <c r="S6403">
        <f t="shared" ref="S6403:S6466" si="601">P6403*O6403</f>
        <v>195.84</v>
      </c>
      <c r="T6403">
        <f t="shared" ref="T6403:T6466" si="602">R6403*O6403</f>
        <v>0.31683168316831684</v>
      </c>
      <c r="U6403">
        <f t="shared" ref="U6403:U6466" si="603">Q6403*O6403</f>
        <v>259.20000000000005</v>
      </c>
      <c r="V6403">
        <f t="shared" ref="V6403:V6466" si="604">Q6403*O6403-S6403-T6403</f>
        <v>63.043168316831725</v>
      </c>
      <c r="W6403" t="str">
        <f t="shared" ref="W6403:W6466" si="605">IF(V6403&gt;1000,"PROFIT","LOSS")</f>
        <v>LOSS</v>
      </c>
    </row>
    <row r="6404" spans="8:23" x14ac:dyDescent="0.35">
      <c r="H6404">
        <v>2013</v>
      </c>
      <c r="I6404" t="s">
        <v>21</v>
      </c>
      <c r="J6404" t="s">
        <v>594</v>
      </c>
      <c r="K6404" t="s">
        <v>288</v>
      </c>
      <c r="L6404" t="str">
        <f t="shared" si="600"/>
        <v>TailorPro Industries</v>
      </c>
      <c r="M6404" t="s">
        <v>74</v>
      </c>
      <c r="N6404" t="s">
        <v>2877</v>
      </c>
      <c r="O6404">
        <v>72</v>
      </c>
      <c r="P6404">
        <v>1</v>
      </c>
      <c r="Q6404">
        <v>1.28</v>
      </c>
      <c r="R6404">
        <v>1.589825119236884E-3</v>
      </c>
      <c r="S6404">
        <f t="shared" si="601"/>
        <v>72</v>
      </c>
      <c r="T6404">
        <f t="shared" si="602"/>
        <v>0.11446740858505565</v>
      </c>
      <c r="U6404">
        <f t="shared" si="603"/>
        <v>92.16</v>
      </c>
      <c r="V6404">
        <f t="shared" si="604"/>
        <v>20.04553259141494</v>
      </c>
      <c r="W6404" t="str">
        <f t="shared" si="605"/>
        <v>LOSS</v>
      </c>
    </row>
    <row r="6405" spans="8:23" x14ac:dyDescent="0.35">
      <c r="H6405">
        <v>2013</v>
      </c>
      <c r="I6405" t="s">
        <v>21</v>
      </c>
      <c r="J6405" t="s">
        <v>594</v>
      </c>
      <c r="K6405" t="s">
        <v>288</v>
      </c>
      <c r="L6405" t="str">
        <f t="shared" si="600"/>
        <v>TailorPro Industries</v>
      </c>
      <c r="M6405" t="s">
        <v>79</v>
      </c>
      <c r="N6405" t="s">
        <v>2878</v>
      </c>
      <c r="O6405">
        <v>96</v>
      </c>
      <c r="P6405">
        <v>1.18</v>
      </c>
      <c r="Q6405">
        <v>1.28</v>
      </c>
      <c r="R6405">
        <v>1.0460251046025104E-3</v>
      </c>
      <c r="S6405">
        <f t="shared" si="601"/>
        <v>113.28</v>
      </c>
      <c r="T6405">
        <f t="shared" si="602"/>
        <v>0.10041841004184099</v>
      </c>
      <c r="U6405">
        <f t="shared" si="603"/>
        <v>122.88</v>
      </c>
      <c r="V6405">
        <f t="shared" si="604"/>
        <v>9.4995815899581526</v>
      </c>
      <c r="W6405" t="str">
        <f t="shared" si="605"/>
        <v>LOSS</v>
      </c>
    </row>
    <row r="6406" spans="8:23" x14ac:dyDescent="0.35">
      <c r="H6406">
        <v>2013</v>
      </c>
      <c r="I6406" t="s">
        <v>21</v>
      </c>
      <c r="J6406" t="s">
        <v>594</v>
      </c>
      <c r="K6406" t="s">
        <v>288</v>
      </c>
      <c r="L6406" t="str">
        <f t="shared" si="600"/>
        <v>TailorPro Industries</v>
      </c>
      <c r="M6406" t="s">
        <v>84</v>
      </c>
      <c r="N6406" t="s">
        <v>2879</v>
      </c>
      <c r="O6406">
        <v>228</v>
      </c>
      <c r="P6406">
        <v>1.1000000000000001</v>
      </c>
      <c r="Q6406">
        <v>1.39</v>
      </c>
      <c r="R6406">
        <v>1.2254901960784314E-3</v>
      </c>
      <c r="S6406">
        <f t="shared" si="601"/>
        <v>250.8</v>
      </c>
      <c r="T6406">
        <f t="shared" si="602"/>
        <v>0.27941176470588236</v>
      </c>
      <c r="U6406">
        <f t="shared" si="603"/>
        <v>316.91999999999996</v>
      </c>
      <c r="V6406">
        <f t="shared" si="604"/>
        <v>65.840588235294064</v>
      </c>
      <c r="W6406" t="str">
        <f t="shared" si="605"/>
        <v>LOSS</v>
      </c>
    </row>
    <row r="6407" spans="8:23" x14ac:dyDescent="0.35">
      <c r="H6407">
        <v>2013</v>
      </c>
      <c r="I6407" t="s">
        <v>21</v>
      </c>
      <c r="J6407" t="s">
        <v>594</v>
      </c>
      <c r="K6407" t="s">
        <v>288</v>
      </c>
      <c r="L6407" t="str">
        <f t="shared" si="600"/>
        <v>TailorPro Industries</v>
      </c>
      <c r="M6407" t="s">
        <v>89</v>
      </c>
      <c r="N6407" t="s">
        <v>2880</v>
      </c>
      <c r="O6407">
        <v>120</v>
      </c>
      <c r="P6407">
        <v>1.17</v>
      </c>
      <c r="Q6407">
        <v>1.22</v>
      </c>
      <c r="R6407">
        <v>1.7921146953405018E-3</v>
      </c>
      <c r="S6407">
        <f t="shared" si="601"/>
        <v>140.39999999999998</v>
      </c>
      <c r="T6407">
        <f t="shared" si="602"/>
        <v>0.21505376344086022</v>
      </c>
      <c r="U6407">
        <f t="shared" si="603"/>
        <v>146.4</v>
      </c>
      <c r="V6407">
        <f t="shared" si="604"/>
        <v>5.7849462365591684</v>
      </c>
      <c r="W6407" t="str">
        <f t="shared" si="605"/>
        <v>LOSS</v>
      </c>
    </row>
    <row r="6408" spans="8:23" x14ac:dyDescent="0.35">
      <c r="H6408">
        <v>2013</v>
      </c>
      <c r="I6408" t="s">
        <v>21</v>
      </c>
      <c r="J6408" t="s">
        <v>594</v>
      </c>
      <c r="K6408" t="s">
        <v>288</v>
      </c>
      <c r="L6408" t="str">
        <f t="shared" si="600"/>
        <v>TailorPro Industries</v>
      </c>
      <c r="M6408" t="s">
        <v>94</v>
      </c>
      <c r="N6408" t="s">
        <v>2881</v>
      </c>
      <c r="O6408">
        <v>156</v>
      </c>
      <c r="P6408">
        <v>1.1599999999999999</v>
      </c>
      <c r="Q6408">
        <v>1.25</v>
      </c>
      <c r="R6408">
        <v>1.0471204188481676E-3</v>
      </c>
      <c r="S6408">
        <f t="shared" si="601"/>
        <v>180.95999999999998</v>
      </c>
      <c r="T6408">
        <f t="shared" si="602"/>
        <v>0.16335078534031416</v>
      </c>
      <c r="U6408">
        <f t="shared" si="603"/>
        <v>195</v>
      </c>
      <c r="V6408">
        <f t="shared" si="604"/>
        <v>13.876649214659706</v>
      </c>
      <c r="W6408" t="str">
        <f t="shared" si="605"/>
        <v>LOSS</v>
      </c>
    </row>
    <row r="6409" spans="8:23" x14ac:dyDescent="0.35">
      <c r="H6409">
        <v>2013</v>
      </c>
      <c r="I6409" t="s">
        <v>21</v>
      </c>
      <c r="J6409" t="s">
        <v>594</v>
      </c>
      <c r="K6409" t="s">
        <v>288</v>
      </c>
      <c r="L6409" t="str">
        <f t="shared" si="600"/>
        <v>TailorPro Industries</v>
      </c>
      <c r="M6409" t="s">
        <v>99</v>
      </c>
      <c r="N6409" t="s">
        <v>2882</v>
      </c>
      <c r="O6409">
        <v>228</v>
      </c>
      <c r="P6409">
        <v>1.04</v>
      </c>
      <c r="Q6409">
        <v>1.39</v>
      </c>
      <c r="R6409">
        <v>1.1695906432748538E-3</v>
      </c>
      <c r="S6409">
        <f t="shared" si="601"/>
        <v>237.12</v>
      </c>
      <c r="T6409">
        <f t="shared" si="602"/>
        <v>0.26666666666666666</v>
      </c>
      <c r="U6409">
        <f t="shared" si="603"/>
        <v>316.91999999999996</v>
      </c>
      <c r="V6409">
        <f t="shared" si="604"/>
        <v>79.533333333333289</v>
      </c>
      <c r="W6409" t="str">
        <f t="shared" si="605"/>
        <v>LOSS</v>
      </c>
    </row>
    <row r="6410" spans="8:23" x14ac:dyDescent="0.35">
      <c r="H6410">
        <v>2013</v>
      </c>
      <c r="I6410" t="s">
        <v>21</v>
      </c>
      <c r="J6410" t="s">
        <v>594</v>
      </c>
      <c r="K6410" t="s">
        <v>288</v>
      </c>
      <c r="L6410" t="str">
        <f t="shared" si="600"/>
        <v>TailorPro Industries</v>
      </c>
      <c r="M6410" t="s">
        <v>104</v>
      </c>
      <c r="N6410" t="s">
        <v>2883</v>
      </c>
      <c r="O6410">
        <v>204</v>
      </c>
      <c r="P6410">
        <v>1</v>
      </c>
      <c r="Q6410">
        <v>1.33</v>
      </c>
      <c r="R6410">
        <v>1.0449320794148381E-3</v>
      </c>
      <c r="S6410">
        <f t="shared" si="601"/>
        <v>204</v>
      </c>
      <c r="T6410">
        <f t="shared" si="602"/>
        <v>0.21316614420062699</v>
      </c>
      <c r="U6410">
        <f t="shared" si="603"/>
        <v>271.32</v>
      </c>
      <c r="V6410">
        <f t="shared" si="604"/>
        <v>67.106833855799366</v>
      </c>
      <c r="W6410" t="str">
        <f t="shared" si="605"/>
        <v>LOSS</v>
      </c>
    </row>
    <row r="6411" spans="8:23" x14ac:dyDescent="0.35">
      <c r="H6411">
        <v>2013</v>
      </c>
      <c r="I6411" t="s">
        <v>21</v>
      </c>
      <c r="J6411" t="s">
        <v>594</v>
      </c>
      <c r="K6411" t="s">
        <v>288</v>
      </c>
      <c r="L6411" t="str">
        <f t="shared" si="600"/>
        <v>TailorPro Industries</v>
      </c>
      <c r="M6411" t="s">
        <v>109</v>
      </c>
      <c r="N6411" t="s">
        <v>2884</v>
      </c>
      <c r="O6411">
        <v>168</v>
      </c>
      <c r="P6411">
        <v>1.17</v>
      </c>
      <c r="Q6411">
        <v>1.38</v>
      </c>
      <c r="R6411">
        <v>1.3736263736263737E-3</v>
      </c>
      <c r="S6411">
        <f t="shared" si="601"/>
        <v>196.56</v>
      </c>
      <c r="T6411">
        <f t="shared" si="602"/>
        <v>0.23076923076923078</v>
      </c>
      <c r="U6411">
        <f t="shared" si="603"/>
        <v>231.83999999999997</v>
      </c>
      <c r="V6411">
        <f t="shared" si="604"/>
        <v>35.049230769230739</v>
      </c>
      <c r="W6411" t="str">
        <f t="shared" si="605"/>
        <v>LOSS</v>
      </c>
    </row>
    <row r="6412" spans="8:23" x14ac:dyDescent="0.35">
      <c r="H6412">
        <v>2013</v>
      </c>
      <c r="I6412" t="s">
        <v>21</v>
      </c>
      <c r="J6412" t="s">
        <v>594</v>
      </c>
      <c r="K6412" t="s">
        <v>288</v>
      </c>
      <c r="L6412" t="str">
        <f t="shared" si="600"/>
        <v>TailorPro Industries</v>
      </c>
      <c r="M6412" t="s">
        <v>114</v>
      </c>
      <c r="N6412" t="s">
        <v>2885</v>
      </c>
      <c r="O6412">
        <v>156</v>
      </c>
      <c r="P6412">
        <v>1.2</v>
      </c>
      <c r="Q6412">
        <v>1.38</v>
      </c>
      <c r="R6412">
        <v>1.3422818791946308E-3</v>
      </c>
      <c r="S6412">
        <f t="shared" si="601"/>
        <v>187.2</v>
      </c>
      <c r="T6412">
        <f t="shared" si="602"/>
        <v>0.2093959731543624</v>
      </c>
      <c r="U6412">
        <f t="shared" si="603"/>
        <v>215.27999999999997</v>
      </c>
      <c r="V6412">
        <f t="shared" si="604"/>
        <v>27.870604026845623</v>
      </c>
      <c r="W6412" t="str">
        <f t="shared" si="605"/>
        <v>LOSS</v>
      </c>
    </row>
    <row r="6413" spans="8:23" x14ac:dyDescent="0.35">
      <c r="H6413">
        <v>2013</v>
      </c>
      <c r="I6413" t="s">
        <v>21</v>
      </c>
      <c r="J6413" t="s">
        <v>594</v>
      </c>
      <c r="K6413" t="s">
        <v>288</v>
      </c>
      <c r="L6413" t="str">
        <f t="shared" si="600"/>
        <v>TailorPro Industries</v>
      </c>
      <c r="M6413" t="s">
        <v>119</v>
      </c>
      <c r="N6413" t="s">
        <v>2886</v>
      </c>
      <c r="O6413">
        <v>96</v>
      </c>
      <c r="P6413">
        <v>1.0900000000000001</v>
      </c>
      <c r="Q6413">
        <v>1.23</v>
      </c>
      <c r="R6413">
        <v>1.2658227848101266E-3</v>
      </c>
      <c r="S6413">
        <f t="shared" si="601"/>
        <v>104.64000000000001</v>
      </c>
      <c r="T6413">
        <f t="shared" si="602"/>
        <v>0.12151898734177216</v>
      </c>
      <c r="U6413">
        <f t="shared" si="603"/>
        <v>118.08</v>
      </c>
      <c r="V6413">
        <f t="shared" si="604"/>
        <v>13.318481012658211</v>
      </c>
      <c r="W6413" t="str">
        <f t="shared" si="605"/>
        <v>LOSS</v>
      </c>
    </row>
    <row r="6414" spans="8:23" x14ac:dyDescent="0.35">
      <c r="H6414">
        <v>2013</v>
      </c>
      <c r="I6414" t="s">
        <v>21</v>
      </c>
      <c r="J6414" t="s">
        <v>594</v>
      </c>
      <c r="K6414" t="s">
        <v>288</v>
      </c>
      <c r="L6414" t="str">
        <f t="shared" si="600"/>
        <v>TailorPro Industries</v>
      </c>
      <c r="M6414" t="s">
        <v>124</v>
      </c>
      <c r="N6414" t="s">
        <v>2887</v>
      </c>
      <c r="O6414">
        <v>84</v>
      </c>
      <c r="P6414">
        <v>1.0900000000000001</v>
      </c>
      <c r="Q6414">
        <v>1.27</v>
      </c>
      <c r="R6414">
        <v>1.8018018018018018E-3</v>
      </c>
      <c r="S6414">
        <f t="shared" si="601"/>
        <v>91.56</v>
      </c>
      <c r="T6414">
        <f t="shared" si="602"/>
        <v>0.15135135135135136</v>
      </c>
      <c r="U6414">
        <f t="shared" si="603"/>
        <v>106.68</v>
      </c>
      <c r="V6414">
        <f t="shared" si="604"/>
        <v>14.968648648648653</v>
      </c>
      <c r="W6414" t="str">
        <f t="shared" si="605"/>
        <v>LOSS</v>
      </c>
    </row>
    <row r="6415" spans="8:23" x14ac:dyDescent="0.35">
      <c r="H6415">
        <v>2013</v>
      </c>
      <c r="I6415" t="s">
        <v>21</v>
      </c>
      <c r="J6415" t="s">
        <v>594</v>
      </c>
      <c r="K6415" t="s">
        <v>288</v>
      </c>
      <c r="L6415" t="str">
        <f t="shared" si="600"/>
        <v>TailorPro Industries</v>
      </c>
      <c r="M6415" t="s">
        <v>129</v>
      </c>
      <c r="N6415" t="s">
        <v>2888</v>
      </c>
      <c r="O6415">
        <v>120</v>
      </c>
      <c r="P6415">
        <v>1.05</v>
      </c>
      <c r="Q6415">
        <v>1.21</v>
      </c>
      <c r="R6415">
        <v>1.4577259475218659E-3</v>
      </c>
      <c r="S6415">
        <f t="shared" si="601"/>
        <v>126</v>
      </c>
      <c r="T6415">
        <f t="shared" si="602"/>
        <v>0.1749271137026239</v>
      </c>
      <c r="U6415">
        <f t="shared" si="603"/>
        <v>145.19999999999999</v>
      </c>
      <c r="V6415">
        <f t="shared" si="604"/>
        <v>19.025072886297366</v>
      </c>
      <c r="W6415" t="str">
        <f t="shared" si="605"/>
        <v>LOSS</v>
      </c>
    </row>
    <row r="6416" spans="8:23" x14ac:dyDescent="0.35">
      <c r="H6416">
        <v>2013</v>
      </c>
      <c r="I6416" t="s">
        <v>21</v>
      </c>
      <c r="J6416" t="s">
        <v>594</v>
      </c>
      <c r="K6416" t="s">
        <v>288</v>
      </c>
      <c r="L6416" t="str">
        <f t="shared" si="600"/>
        <v>TailorPro Industries</v>
      </c>
      <c r="M6416" t="s">
        <v>134</v>
      </c>
      <c r="N6416" t="s">
        <v>2889</v>
      </c>
      <c r="O6416">
        <v>228</v>
      </c>
      <c r="P6416">
        <v>1.01</v>
      </c>
      <c r="Q6416">
        <v>1.2</v>
      </c>
      <c r="R6416">
        <v>1.6260162601626016E-3</v>
      </c>
      <c r="S6416">
        <f t="shared" si="601"/>
        <v>230.28</v>
      </c>
      <c r="T6416">
        <f t="shared" si="602"/>
        <v>0.37073170731707317</v>
      </c>
      <c r="U6416">
        <f t="shared" si="603"/>
        <v>273.59999999999997</v>
      </c>
      <c r="V6416">
        <f t="shared" si="604"/>
        <v>42.949268292682895</v>
      </c>
      <c r="W6416" t="str">
        <f t="shared" si="605"/>
        <v>LOSS</v>
      </c>
    </row>
    <row r="6417" spans="8:23" x14ac:dyDescent="0.35">
      <c r="H6417">
        <v>2013</v>
      </c>
      <c r="I6417" t="s">
        <v>21</v>
      </c>
      <c r="J6417" t="s">
        <v>594</v>
      </c>
      <c r="K6417" t="s">
        <v>288</v>
      </c>
      <c r="L6417" t="str">
        <f t="shared" si="600"/>
        <v>TailorPro Industries</v>
      </c>
      <c r="M6417" t="s">
        <v>139</v>
      </c>
      <c r="N6417" t="s">
        <v>2890</v>
      </c>
      <c r="O6417">
        <v>120</v>
      </c>
      <c r="P6417">
        <v>1.04</v>
      </c>
      <c r="Q6417">
        <v>1.32</v>
      </c>
      <c r="R6417">
        <v>1.440922190201729E-3</v>
      </c>
      <c r="S6417">
        <f t="shared" si="601"/>
        <v>124.80000000000001</v>
      </c>
      <c r="T6417">
        <f t="shared" si="602"/>
        <v>0.17291066282420747</v>
      </c>
      <c r="U6417">
        <f t="shared" si="603"/>
        <v>158.4</v>
      </c>
      <c r="V6417">
        <f t="shared" si="604"/>
        <v>33.427089337175786</v>
      </c>
      <c r="W6417" t="str">
        <f t="shared" si="605"/>
        <v>LOSS</v>
      </c>
    </row>
    <row r="6418" spans="8:23" x14ac:dyDescent="0.35">
      <c r="H6418">
        <v>2013</v>
      </c>
      <c r="I6418" t="s">
        <v>21</v>
      </c>
      <c r="J6418" t="s">
        <v>594</v>
      </c>
      <c r="K6418" t="s">
        <v>288</v>
      </c>
      <c r="L6418" t="str">
        <f t="shared" si="600"/>
        <v>TailorPro Industries</v>
      </c>
      <c r="M6418" t="s">
        <v>144</v>
      </c>
      <c r="N6418" t="s">
        <v>2891</v>
      </c>
      <c r="O6418">
        <v>132</v>
      </c>
      <c r="P6418">
        <v>1.17</v>
      </c>
      <c r="Q6418">
        <v>1.34</v>
      </c>
      <c r="R6418">
        <v>1.3245033112582781E-3</v>
      </c>
      <c r="S6418">
        <f t="shared" si="601"/>
        <v>154.44</v>
      </c>
      <c r="T6418">
        <f t="shared" si="602"/>
        <v>0.17483443708609273</v>
      </c>
      <c r="U6418">
        <f t="shared" si="603"/>
        <v>176.88000000000002</v>
      </c>
      <c r="V6418">
        <f t="shared" si="604"/>
        <v>22.265165562913932</v>
      </c>
      <c r="W6418" t="str">
        <f t="shared" si="605"/>
        <v>LOSS</v>
      </c>
    </row>
    <row r="6419" spans="8:23" x14ac:dyDescent="0.35">
      <c r="H6419">
        <v>2013</v>
      </c>
      <c r="I6419" t="s">
        <v>21</v>
      </c>
      <c r="J6419" t="s">
        <v>594</v>
      </c>
      <c r="K6419" t="s">
        <v>288</v>
      </c>
      <c r="L6419" t="str">
        <f t="shared" si="600"/>
        <v>TailorPro Industries</v>
      </c>
      <c r="M6419" t="s">
        <v>149</v>
      </c>
      <c r="N6419" t="s">
        <v>2892</v>
      </c>
      <c r="O6419">
        <v>84</v>
      </c>
      <c r="P6419">
        <v>1.1299999999999999</v>
      </c>
      <c r="Q6419">
        <v>1.36</v>
      </c>
      <c r="R6419">
        <v>1.3123359580052493E-3</v>
      </c>
      <c r="S6419">
        <f t="shared" si="601"/>
        <v>94.919999999999987</v>
      </c>
      <c r="T6419">
        <f t="shared" si="602"/>
        <v>0.11023622047244094</v>
      </c>
      <c r="U6419">
        <f t="shared" si="603"/>
        <v>114.24000000000001</v>
      </c>
      <c r="V6419">
        <f t="shared" si="604"/>
        <v>19.209763779527581</v>
      </c>
      <c r="W6419" t="str">
        <f t="shared" si="605"/>
        <v>LOSS</v>
      </c>
    </row>
    <row r="6420" spans="8:23" x14ac:dyDescent="0.35">
      <c r="H6420">
        <v>2013</v>
      </c>
      <c r="I6420" t="s">
        <v>21</v>
      </c>
      <c r="J6420" t="s">
        <v>594</v>
      </c>
      <c r="K6420" t="s">
        <v>288</v>
      </c>
      <c r="L6420" t="str">
        <f t="shared" si="600"/>
        <v>TailorPro Industries</v>
      </c>
      <c r="M6420" t="s">
        <v>154</v>
      </c>
      <c r="N6420" t="s">
        <v>2893</v>
      </c>
      <c r="O6420">
        <v>108</v>
      </c>
      <c r="P6420">
        <v>1.18</v>
      </c>
      <c r="Q6420">
        <v>1.26</v>
      </c>
      <c r="R6420">
        <v>1.1820330969267139E-3</v>
      </c>
      <c r="S6420">
        <f t="shared" si="601"/>
        <v>127.44</v>
      </c>
      <c r="T6420">
        <f t="shared" si="602"/>
        <v>0.1276595744680851</v>
      </c>
      <c r="U6420">
        <f t="shared" si="603"/>
        <v>136.08000000000001</v>
      </c>
      <c r="V6420">
        <f t="shared" si="604"/>
        <v>8.5123404255319297</v>
      </c>
      <c r="W6420" t="str">
        <f t="shared" si="605"/>
        <v>LOSS</v>
      </c>
    </row>
    <row r="6421" spans="8:23" x14ac:dyDescent="0.35">
      <c r="H6421">
        <v>2013</v>
      </c>
      <c r="I6421" t="s">
        <v>21</v>
      </c>
      <c r="J6421" t="s">
        <v>594</v>
      </c>
      <c r="K6421" t="s">
        <v>288</v>
      </c>
      <c r="L6421" t="str">
        <f t="shared" si="600"/>
        <v>TailorPro Industries</v>
      </c>
      <c r="M6421" t="s">
        <v>159</v>
      </c>
      <c r="N6421" t="s">
        <v>2894</v>
      </c>
      <c r="O6421">
        <v>156</v>
      </c>
      <c r="P6421">
        <v>1.03</v>
      </c>
      <c r="Q6421">
        <v>1.3</v>
      </c>
      <c r="R6421">
        <v>1.0672358591248667E-3</v>
      </c>
      <c r="S6421">
        <f t="shared" si="601"/>
        <v>160.68</v>
      </c>
      <c r="T6421">
        <f t="shared" si="602"/>
        <v>0.16648879402347919</v>
      </c>
      <c r="U6421">
        <f t="shared" si="603"/>
        <v>202.8</v>
      </c>
      <c r="V6421">
        <f t="shared" si="604"/>
        <v>41.953511205976525</v>
      </c>
      <c r="W6421" t="str">
        <f t="shared" si="605"/>
        <v>LOSS</v>
      </c>
    </row>
    <row r="6422" spans="8:23" x14ac:dyDescent="0.35">
      <c r="H6422">
        <v>2013</v>
      </c>
      <c r="I6422" t="s">
        <v>21</v>
      </c>
      <c r="J6422" t="s">
        <v>594</v>
      </c>
      <c r="K6422" t="s">
        <v>288</v>
      </c>
      <c r="L6422" t="str">
        <f t="shared" si="600"/>
        <v>TailorPro Industries</v>
      </c>
      <c r="M6422" t="s">
        <v>164</v>
      </c>
      <c r="N6422" t="s">
        <v>2895</v>
      </c>
      <c r="O6422">
        <v>96</v>
      </c>
      <c r="P6422">
        <v>1.1499999999999999</v>
      </c>
      <c r="Q6422">
        <v>1.38</v>
      </c>
      <c r="R6422">
        <v>1.3404825737265416E-3</v>
      </c>
      <c r="S6422">
        <f t="shared" si="601"/>
        <v>110.39999999999999</v>
      </c>
      <c r="T6422">
        <f t="shared" si="602"/>
        <v>0.12868632707774799</v>
      </c>
      <c r="U6422">
        <f t="shared" si="603"/>
        <v>132.47999999999999</v>
      </c>
      <c r="V6422">
        <f t="shared" si="604"/>
        <v>21.95131367292225</v>
      </c>
      <c r="W6422" t="str">
        <f t="shared" si="605"/>
        <v>LOSS</v>
      </c>
    </row>
    <row r="6423" spans="8:23" x14ac:dyDescent="0.35">
      <c r="H6423">
        <v>2013</v>
      </c>
      <c r="I6423" t="s">
        <v>21</v>
      </c>
      <c r="J6423" t="s">
        <v>594</v>
      </c>
      <c r="K6423" t="s">
        <v>288</v>
      </c>
      <c r="L6423" t="str">
        <f t="shared" si="600"/>
        <v>TailorPro Industries</v>
      </c>
      <c r="M6423" t="s">
        <v>169</v>
      </c>
      <c r="N6423" t="s">
        <v>2896</v>
      </c>
      <c r="O6423">
        <v>120</v>
      </c>
      <c r="P6423">
        <v>1.1299999999999999</v>
      </c>
      <c r="Q6423">
        <v>1.3</v>
      </c>
      <c r="R6423">
        <v>1.0515247108307045E-3</v>
      </c>
      <c r="S6423">
        <f t="shared" si="601"/>
        <v>135.6</v>
      </c>
      <c r="T6423">
        <f t="shared" si="602"/>
        <v>0.12618296529968454</v>
      </c>
      <c r="U6423">
        <f t="shared" si="603"/>
        <v>156</v>
      </c>
      <c r="V6423">
        <f t="shared" si="604"/>
        <v>20.273817034700322</v>
      </c>
      <c r="W6423" t="str">
        <f t="shared" si="605"/>
        <v>LOSS</v>
      </c>
    </row>
    <row r="6424" spans="8:23" x14ac:dyDescent="0.35">
      <c r="H6424">
        <v>2013</v>
      </c>
      <c r="I6424" t="s">
        <v>21</v>
      </c>
      <c r="J6424" t="s">
        <v>594</v>
      </c>
      <c r="K6424" t="s">
        <v>288</v>
      </c>
      <c r="L6424" t="str">
        <f t="shared" si="600"/>
        <v>TailorPro Industries</v>
      </c>
      <c r="M6424" t="s">
        <v>174</v>
      </c>
      <c r="N6424" t="s">
        <v>2897</v>
      </c>
      <c r="O6424">
        <v>168</v>
      </c>
      <c r="P6424">
        <v>1.1000000000000001</v>
      </c>
      <c r="Q6424">
        <v>1.3</v>
      </c>
      <c r="R6424">
        <v>1.1025358324145535E-3</v>
      </c>
      <c r="S6424">
        <f t="shared" si="601"/>
        <v>184.8</v>
      </c>
      <c r="T6424">
        <f t="shared" si="602"/>
        <v>0.18522601984564499</v>
      </c>
      <c r="U6424">
        <f t="shared" si="603"/>
        <v>218.4</v>
      </c>
      <c r="V6424">
        <f t="shared" si="604"/>
        <v>33.414773980154351</v>
      </c>
      <c r="W6424" t="str">
        <f t="shared" si="605"/>
        <v>LOSS</v>
      </c>
    </row>
    <row r="6425" spans="8:23" x14ac:dyDescent="0.35">
      <c r="H6425">
        <v>2013</v>
      </c>
      <c r="I6425" t="s">
        <v>21</v>
      </c>
      <c r="J6425" t="s">
        <v>594</v>
      </c>
      <c r="K6425" t="s">
        <v>288</v>
      </c>
      <c r="L6425" t="str">
        <f t="shared" si="600"/>
        <v>TailorPro Industries</v>
      </c>
      <c r="M6425" t="s">
        <v>179</v>
      </c>
      <c r="N6425" t="s">
        <v>2898</v>
      </c>
      <c r="O6425">
        <v>132</v>
      </c>
      <c r="P6425">
        <v>1</v>
      </c>
      <c r="Q6425">
        <v>1.34</v>
      </c>
      <c r="R6425">
        <v>1.3550135501355014E-3</v>
      </c>
      <c r="S6425">
        <f t="shared" si="601"/>
        <v>132</v>
      </c>
      <c r="T6425">
        <f t="shared" si="602"/>
        <v>0.17886178861788618</v>
      </c>
      <c r="U6425">
        <f t="shared" si="603"/>
        <v>176.88000000000002</v>
      </c>
      <c r="V6425">
        <f t="shared" si="604"/>
        <v>44.701138211382137</v>
      </c>
      <c r="W6425" t="str">
        <f t="shared" si="605"/>
        <v>LOSS</v>
      </c>
    </row>
    <row r="6426" spans="8:23" x14ac:dyDescent="0.35">
      <c r="H6426">
        <v>2013</v>
      </c>
      <c r="I6426" t="s">
        <v>21</v>
      </c>
      <c r="J6426" t="s">
        <v>594</v>
      </c>
      <c r="K6426" t="s">
        <v>288</v>
      </c>
      <c r="L6426" t="str">
        <f t="shared" si="600"/>
        <v>TailorPro Industries</v>
      </c>
      <c r="M6426" t="s">
        <v>184</v>
      </c>
      <c r="N6426" t="s">
        <v>2899</v>
      </c>
      <c r="O6426">
        <v>204</v>
      </c>
      <c r="P6426">
        <v>1.1200000000000001</v>
      </c>
      <c r="Q6426">
        <v>1.39</v>
      </c>
      <c r="R6426">
        <v>1.0638297872340426E-3</v>
      </c>
      <c r="S6426">
        <f t="shared" si="601"/>
        <v>228.48000000000002</v>
      </c>
      <c r="T6426">
        <f t="shared" si="602"/>
        <v>0.21702127659574469</v>
      </c>
      <c r="U6426">
        <f t="shared" si="603"/>
        <v>283.56</v>
      </c>
      <c r="V6426">
        <f t="shared" si="604"/>
        <v>54.86297872340424</v>
      </c>
      <c r="W6426" t="str">
        <f t="shared" si="605"/>
        <v>LOSS</v>
      </c>
    </row>
    <row r="6427" spans="8:23" x14ac:dyDescent="0.35">
      <c r="H6427">
        <v>2013</v>
      </c>
      <c r="I6427" t="s">
        <v>21</v>
      </c>
      <c r="J6427" t="s">
        <v>594</v>
      </c>
      <c r="K6427" t="s">
        <v>288</v>
      </c>
      <c r="L6427" t="str">
        <f t="shared" si="600"/>
        <v>TailorPro Industries</v>
      </c>
      <c r="M6427" t="s">
        <v>189</v>
      </c>
      <c r="N6427" t="s">
        <v>2900</v>
      </c>
      <c r="O6427">
        <v>156</v>
      </c>
      <c r="P6427">
        <v>1.19</v>
      </c>
      <c r="Q6427">
        <v>1.24</v>
      </c>
      <c r="R6427">
        <v>1.594896331738437E-3</v>
      </c>
      <c r="S6427">
        <f t="shared" si="601"/>
        <v>185.64</v>
      </c>
      <c r="T6427">
        <f t="shared" si="602"/>
        <v>0.24880382775119617</v>
      </c>
      <c r="U6427">
        <f t="shared" si="603"/>
        <v>193.44</v>
      </c>
      <c r="V6427">
        <f t="shared" si="604"/>
        <v>7.5511961722488152</v>
      </c>
      <c r="W6427" t="str">
        <f t="shared" si="605"/>
        <v>LOSS</v>
      </c>
    </row>
    <row r="6428" spans="8:23" x14ac:dyDescent="0.35">
      <c r="H6428">
        <v>2013</v>
      </c>
      <c r="I6428" t="s">
        <v>21</v>
      </c>
      <c r="J6428" t="s">
        <v>594</v>
      </c>
      <c r="K6428" t="s">
        <v>288</v>
      </c>
      <c r="L6428" t="str">
        <f t="shared" si="600"/>
        <v>TailorPro Industries</v>
      </c>
      <c r="M6428" t="s">
        <v>194</v>
      </c>
      <c r="N6428" t="s">
        <v>2901</v>
      </c>
      <c r="O6428">
        <v>96</v>
      </c>
      <c r="P6428">
        <v>1.01</v>
      </c>
      <c r="Q6428">
        <v>1.24</v>
      </c>
      <c r="R6428">
        <v>1.3679890560875513E-3</v>
      </c>
      <c r="S6428">
        <f t="shared" si="601"/>
        <v>96.960000000000008</v>
      </c>
      <c r="T6428">
        <f t="shared" si="602"/>
        <v>0.13132694938440492</v>
      </c>
      <c r="U6428">
        <f t="shared" si="603"/>
        <v>119.03999999999999</v>
      </c>
      <c r="V6428">
        <f t="shared" si="604"/>
        <v>21.948673050615579</v>
      </c>
      <c r="W6428" t="str">
        <f t="shared" si="605"/>
        <v>LOSS</v>
      </c>
    </row>
    <row r="6429" spans="8:23" x14ac:dyDescent="0.35">
      <c r="H6429">
        <v>2013</v>
      </c>
      <c r="I6429" t="s">
        <v>21</v>
      </c>
      <c r="J6429" t="s">
        <v>594</v>
      </c>
      <c r="K6429" t="s">
        <v>288</v>
      </c>
      <c r="L6429" t="str">
        <f t="shared" si="600"/>
        <v>TailorPro Industries</v>
      </c>
      <c r="M6429" t="s">
        <v>199</v>
      </c>
      <c r="N6429" t="s">
        <v>2902</v>
      </c>
      <c r="O6429">
        <v>144</v>
      </c>
      <c r="P6429">
        <v>1.17</v>
      </c>
      <c r="Q6429">
        <v>1.2</v>
      </c>
      <c r="R6429">
        <v>1.5455950540958269E-3</v>
      </c>
      <c r="S6429">
        <f t="shared" si="601"/>
        <v>168.48</v>
      </c>
      <c r="T6429">
        <f t="shared" si="602"/>
        <v>0.22256568778979907</v>
      </c>
      <c r="U6429">
        <f t="shared" si="603"/>
        <v>172.79999999999998</v>
      </c>
      <c r="V6429">
        <f t="shared" si="604"/>
        <v>4.0974343122101944</v>
      </c>
      <c r="W6429" t="str">
        <f t="shared" si="605"/>
        <v>LOSS</v>
      </c>
    </row>
    <row r="6430" spans="8:23" x14ac:dyDescent="0.35">
      <c r="H6430">
        <v>2013</v>
      </c>
      <c r="I6430" t="s">
        <v>21</v>
      </c>
      <c r="J6430" t="s">
        <v>594</v>
      </c>
      <c r="K6430" t="s">
        <v>288</v>
      </c>
      <c r="L6430" t="str">
        <f t="shared" si="600"/>
        <v>TailorPro Industries</v>
      </c>
      <c r="M6430" t="s">
        <v>204</v>
      </c>
      <c r="N6430" t="s">
        <v>2903</v>
      </c>
      <c r="O6430">
        <v>228</v>
      </c>
      <c r="P6430">
        <v>1.1000000000000001</v>
      </c>
      <c r="Q6430">
        <v>1.32</v>
      </c>
      <c r="R6430">
        <v>1.3333333333333333E-3</v>
      </c>
      <c r="S6430">
        <f t="shared" si="601"/>
        <v>250.8</v>
      </c>
      <c r="T6430">
        <f t="shared" si="602"/>
        <v>0.30399999999999999</v>
      </c>
      <c r="U6430">
        <f t="shared" si="603"/>
        <v>300.96000000000004</v>
      </c>
      <c r="V6430">
        <f t="shared" si="604"/>
        <v>49.856000000000023</v>
      </c>
      <c r="W6430" t="str">
        <f t="shared" si="605"/>
        <v>LOSS</v>
      </c>
    </row>
    <row r="6431" spans="8:23" x14ac:dyDescent="0.35">
      <c r="H6431">
        <v>2013</v>
      </c>
      <c r="I6431" t="s">
        <v>21</v>
      </c>
      <c r="J6431" t="s">
        <v>594</v>
      </c>
      <c r="K6431" t="s">
        <v>288</v>
      </c>
      <c r="L6431" t="str">
        <f t="shared" si="600"/>
        <v>TailorPro Industries</v>
      </c>
      <c r="M6431" t="s">
        <v>209</v>
      </c>
      <c r="N6431" t="s">
        <v>2904</v>
      </c>
      <c r="O6431">
        <v>228</v>
      </c>
      <c r="P6431">
        <v>1.18</v>
      </c>
      <c r="Q6431">
        <v>1.27</v>
      </c>
      <c r="R6431">
        <v>1.4471780028943559E-3</v>
      </c>
      <c r="S6431">
        <f t="shared" si="601"/>
        <v>269.03999999999996</v>
      </c>
      <c r="T6431">
        <f t="shared" si="602"/>
        <v>0.32995658465991312</v>
      </c>
      <c r="U6431">
        <f t="shared" si="603"/>
        <v>289.56</v>
      </c>
      <c r="V6431">
        <f t="shared" si="604"/>
        <v>20.190043415340124</v>
      </c>
      <c r="W6431" t="str">
        <f t="shared" si="605"/>
        <v>LOSS</v>
      </c>
    </row>
    <row r="6432" spans="8:23" x14ac:dyDescent="0.35">
      <c r="H6432">
        <v>2013</v>
      </c>
      <c r="I6432" t="s">
        <v>21</v>
      </c>
      <c r="J6432" t="s">
        <v>594</v>
      </c>
      <c r="K6432" t="s">
        <v>288</v>
      </c>
      <c r="L6432" t="str">
        <f t="shared" si="600"/>
        <v>TailorPro Industries</v>
      </c>
      <c r="M6432" t="s">
        <v>214</v>
      </c>
      <c r="N6432" t="s">
        <v>2905</v>
      </c>
      <c r="O6432">
        <v>60</v>
      </c>
      <c r="P6432">
        <v>1.03</v>
      </c>
      <c r="Q6432">
        <v>1.23</v>
      </c>
      <c r="R6432">
        <v>1.5503875968992248E-3</v>
      </c>
      <c r="S6432">
        <f t="shared" si="601"/>
        <v>61.800000000000004</v>
      </c>
      <c r="T6432">
        <f t="shared" si="602"/>
        <v>9.3023255813953487E-2</v>
      </c>
      <c r="U6432">
        <f t="shared" si="603"/>
        <v>73.8</v>
      </c>
      <c r="V6432">
        <f t="shared" si="604"/>
        <v>11.906976744186039</v>
      </c>
      <c r="W6432" t="str">
        <f t="shared" si="605"/>
        <v>LOSS</v>
      </c>
    </row>
    <row r="6433" spans="8:23" x14ac:dyDescent="0.35">
      <c r="H6433">
        <v>2013</v>
      </c>
      <c r="I6433" t="s">
        <v>21</v>
      </c>
      <c r="J6433" t="s">
        <v>594</v>
      </c>
      <c r="K6433" t="s">
        <v>288</v>
      </c>
      <c r="L6433" t="str">
        <f t="shared" si="600"/>
        <v>TailorPro Industries</v>
      </c>
      <c r="M6433" t="s">
        <v>219</v>
      </c>
      <c r="N6433" t="s">
        <v>2906</v>
      </c>
      <c r="O6433">
        <v>120</v>
      </c>
      <c r="P6433">
        <v>1.1299999999999999</v>
      </c>
      <c r="Q6433">
        <v>1.28</v>
      </c>
      <c r="R6433">
        <v>1.1534025374855825E-3</v>
      </c>
      <c r="S6433">
        <f t="shared" si="601"/>
        <v>135.6</v>
      </c>
      <c r="T6433">
        <f t="shared" si="602"/>
        <v>0.13840830449826991</v>
      </c>
      <c r="U6433">
        <f t="shared" si="603"/>
        <v>153.6</v>
      </c>
      <c r="V6433">
        <f t="shared" si="604"/>
        <v>17.86159169550173</v>
      </c>
      <c r="W6433" t="str">
        <f t="shared" si="605"/>
        <v>LOSS</v>
      </c>
    </row>
    <row r="6434" spans="8:23" x14ac:dyDescent="0.35">
      <c r="H6434">
        <v>2013</v>
      </c>
      <c r="I6434" t="s">
        <v>21</v>
      </c>
      <c r="J6434" t="s">
        <v>594</v>
      </c>
      <c r="K6434" t="s">
        <v>288</v>
      </c>
      <c r="L6434" t="str">
        <f t="shared" si="600"/>
        <v>TailorPro Industries</v>
      </c>
      <c r="M6434" t="s">
        <v>224</v>
      </c>
      <c r="N6434" t="s">
        <v>2907</v>
      </c>
      <c r="O6434">
        <v>168</v>
      </c>
      <c r="P6434">
        <v>1.08</v>
      </c>
      <c r="Q6434">
        <v>1.25</v>
      </c>
      <c r="R6434">
        <v>1.0256410256410256E-3</v>
      </c>
      <c r="S6434">
        <f t="shared" si="601"/>
        <v>181.44</v>
      </c>
      <c r="T6434">
        <f t="shared" si="602"/>
        <v>0.1723076923076923</v>
      </c>
      <c r="U6434">
        <f t="shared" si="603"/>
        <v>210</v>
      </c>
      <c r="V6434">
        <f t="shared" si="604"/>
        <v>28.387692307692308</v>
      </c>
      <c r="W6434" t="str">
        <f t="shared" si="605"/>
        <v>LOSS</v>
      </c>
    </row>
    <row r="6435" spans="8:23" x14ac:dyDescent="0.35">
      <c r="H6435">
        <v>2013</v>
      </c>
      <c r="I6435" t="s">
        <v>21</v>
      </c>
      <c r="J6435" t="s">
        <v>594</v>
      </c>
      <c r="K6435" t="s">
        <v>288</v>
      </c>
      <c r="L6435" t="str">
        <f t="shared" si="600"/>
        <v>TailorPro Industries</v>
      </c>
      <c r="M6435" t="s">
        <v>229</v>
      </c>
      <c r="N6435" t="s">
        <v>2908</v>
      </c>
      <c r="O6435">
        <v>84</v>
      </c>
      <c r="P6435">
        <v>1.0900000000000001</v>
      </c>
      <c r="Q6435">
        <v>1.36</v>
      </c>
      <c r="R6435">
        <v>1.1933174224343676E-3</v>
      </c>
      <c r="S6435">
        <f t="shared" si="601"/>
        <v>91.56</v>
      </c>
      <c r="T6435">
        <f t="shared" si="602"/>
        <v>0.10023866348448687</v>
      </c>
      <c r="U6435">
        <f t="shared" si="603"/>
        <v>114.24000000000001</v>
      </c>
      <c r="V6435">
        <f t="shared" si="604"/>
        <v>22.579761336515521</v>
      </c>
      <c r="W6435" t="str">
        <f t="shared" si="605"/>
        <v>LOSS</v>
      </c>
    </row>
    <row r="6436" spans="8:23" x14ac:dyDescent="0.35">
      <c r="H6436">
        <v>2013</v>
      </c>
      <c r="I6436" t="s">
        <v>21</v>
      </c>
      <c r="J6436" t="s">
        <v>594</v>
      </c>
      <c r="K6436" t="s">
        <v>288</v>
      </c>
      <c r="L6436" t="str">
        <f t="shared" si="600"/>
        <v>TailorPro Industries</v>
      </c>
      <c r="M6436" t="s">
        <v>234</v>
      </c>
      <c r="N6436" t="s">
        <v>2909</v>
      </c>
      <c r="O6436">
        <v>156</v>
      </c>
      <c r="P6436">
        <v>1.1200000000000001</v>
      </c>
      <c r="Q6436">
        <v>1.2</v>
      </c>
      <c r="R6436">
        <v>1.7271157167530224E-3</v>
      </c>
      <c r="S6436">
        <f t="shared" si="601"/>
        <v>174.72000000000003</v>
      </c>
      <c r="T6436">
        <f t="shared" si="602"/>
        <v>0.26943005181347152</v>
      </c>
      <c r="U6436">
        <f t="shared" si="603"/>
        <v>187.2</v>
      </c>
      <c r="V6436">
        <f t="shared" si="604"/>
        <v>12.210569948186491</v>
      </c>
      <c r="W6436" t="str">
        <f t="shared" si="605"/>
        <v>LOSS</v>
      </c>
    </row>
    <row r="6437" spans="8:23" x14ac:dyDescent="0.35">
      <c r="H6437">
        <v>2013</v>
      </c>
      <c r="I6437" t="s">
        <v>21</v>
      </c>
      <c r="J6437" t="s">
        <v>594</v>
      </c>
      <c r="K6437" t="s">
        <v>288</v>
      </c>
      <c r="L6437" t="str">
        <f t="shared" si="600"/>
        <v>TailorPro Industries</v>
      </c>
      <c r="M6437" t="s">
        <v>239</v>
      </c>
      <c r="N6437" t="s">
        <v>2910</v>
      </c>
      <c r="O6437">
        <v>108</v>
      </c>
      <c r="P6437">
        <v>1.08</v>
      </c>
      <c r="Q6437">
        <v>1.39</v>
      </c>
      <c r="R6437">
        <v>1.0504201680672268E-3</v>
      </c>
      <c r="S6437">
        <f t="shared" si="601"/>
        <v>116.64000000000001</v>
      </c>
      <c r="T6437">
        <f t="shared" si="602"/>
        <v>0.1134453781512605</v>
      </c>
      <c r="U6437">
        <f t="shared" si="603"/>
        <v>150.11999999999998</v>
      </c>
      <c r="V6437">
        <f t="shared" si="604"/>
        <v>33.366554621848699</v>
      </c>
      <c r="W6437" t="str">
        <f t="shared" si="605"/>
        <v>LOSS</v>
      </c>
    </row>
    <row r="6438" spans="8:23" x14ac:dyDescent="0.35">
      <c r="H6438">
        <v>2013</v>
      </c>
      <c r="I6438" t="s">
        <v>21</v>
      </c>
      <c r="J6438" t="s">
        <v>594</v>
      </c>
      <c r="K6438" t="s">
        <v>288</v>
      </c>
      <c r="L6438" t="str">
        <f t="shared" si="600"/>
        <v>TailorPro Industries</v>
      </c>
      <c r="M6438" t="s">
        <v>244</v>
      </c>
      <c r="N6438" t="s">
        <v>2911</v>
      </c>
      <c r="O6438">
        <v>168</v>
      </c>
      <c r="P6438">
        <v>1.06</v>
      </c>
      <c r="Q6438">
        <v>1.35</v>
      </c>
      <c r="R6438">
        <v>1.152073732718894E-3</v>
      </c>
      <c r="S6438">
        <f t="shared" si="601"/>
        <v>178.08</v>
      </c>
      <c r="T6438">
        <f t="shared" si="602"/>
        <v>0.19354838709677419</v>
      </c>
      <c r="U6438">
        <f t="shared" si="603"/>
        <v>226.8</v>
      </c>
      <c r="V6438">
        <f t="shared" si="604"/>
        <v>48.526451612903223</v>
      </c>
      <c r="W6438" t="str">
        <f t="shared" si="605"/>
        <v>LOSS</v>
      </c>
    </row>
    <row r="6439" spans="8:23" x14ac:dyDescent="0.35">
      <c r="H6439">
        <v>2013</v>
      </c>
      <c r="I6439" t="s">
        <v>21</v>
      </c>
      <c r="J6439" t="s">
        <v>594</v>
      </c>
      <c r="K6439" t="s">
        <v>288</v>
      </c>
      <c r="L6439" t="str">
        <f t="shared" si="600"/>
        <v>TailorPro Industries</v>
      </c>
      <c r="M6439" t="s">
        <v>249</v>
      </c>
      <c r="N6439" t="s">
        <v>2912</v>
      </c>
      <c r="O6439">
        <v>84</v>
      </c>
      <c r="P6439">
        <v>1.05</v>
      </c>
      <c r="Q6439">
        <v>1.2</v>
      </c>
      <c r="R6439">
        <v>1.7064846416382253E-3</v>
      </c>
      <c r="S6439">
        <f t="shared" si="601"/>
        <v>88.2</v>
      </c>
      <c r="T6439">
        <f t="shared" si="602"/>
        <v>0.14334470989761092</v>
      </c>
      <c r="U6439">
        <f t="shared" si="603"/>
        <v>100.8</v>
      </c>
      <c r="V6439">
        <f t="shared" si="604"/>
        <v>12.456655290102383</v>
      </c>
      <c r="W6439" t="str">
        <f t="shared" si="605"/>
        <v>LOSS</v>
      </c>
    </row>
    <row r="6440" spans="8:23" x14ac:dyDescent="0.35">
      <c r="H6440">
        <v>2013</v>
      </c>
      <c r="I6440" t="s">
        <v>21</v>
      </c>
      <c r="J6440" t="s">
        <v>594</v>
      </c>
      <c r="K6440" t="s">
        <v>288</v>
      </c>
      <c r="L6440" t="str">
        <f t="shared" si="600"/>
        <v>TailorPro Industries</v>
      </c>
      <c r="M6440" t="s">
        <v>254</v>
      </c>
      <c r="N6440" t="s">
        <v>2913</v>
      </c>
      <c r="O6440">
        <v>168</v>
      </c>
      <c r="P6440">
        <v>1.03</v>
      </c>
      <c r="Q6440">
        <v>1.33</v>
      </c>
      <c r="R6440">
        <v>1.0416666666666667E-3</v>
      </c>
      <c r="S6440">
        <f t="shared" si="601"/>
        <v>173.04</v>
      </c>
      <c r="T6440">
        <f t="shared" si="602"/>
        <v>0.17499999999999999</v>
      </c>
      <c r="U6440">
        <f t="shared" si="603"/>
        <v>223.44</v>
      </c>
      <c r="V6440">
        <f t="shared" si="604"/>
        <v>50.225000000000009</v>
      </c>
      <c r="W6440" t="str">
        <f t="shared" si="605"/>
        <v>LOSS</v>
      </c>
    </row>
    <row r="6441" spans="8:23" x14ac:dyDescent="0.35">
      <c r="H6441">
        <v>2013</v>
      </c>
      <c r="I6441" t="s">
        <v>21</v>
      </c>
      <c r="J6441" t="s">
        <v>594</v>
      </c>
      <c r="K6441" t="s">
        <v>288</v>
      </c>
      <c r="L6441" t="str">
        <f t="shared" si="600"/>
        <v>TailorPro Industries</v>
      </c>
      <c r="M6441" t="s">
        <v>23</v>
      </c>
      <c r="N6441" t="s">
        <v>2914</v>
      </c>
      <c r="O6441">
        <v>60</v>
      </c>
      <c r="P6441">
        <v>1.03</v>
      </c>
      <c r="Q6441">
        <v>1.2</v>
      </c>
      <c r="R6441">
        <v>1.2610340479192938E-3</v>
      </c>
      <c r="S6441">
        <f t="shared" si="601"/>
        <v>61.800000000000004</v>
      </c>
      <c r="T6441">
        <f t="shared" si="602"/>
        <v>7.5662042875157626E-2</v>
      </c>
      <c r="U6441">
        <f t="shared" si="603"/>
        <v>72</v>
      </c>
      <c r="V6441">
        <f t="shared" si="604"/>
        <v>10.124337957124839</v>
      </c>
      <c r="W6441" t="str">
        <f t="shared" si="605"/>
        <v>LOSS</v>
      </c>
    </row>
    <row r="6442" spans="8:23" x14ac:dyDescent="0.35">
      <c r="H6442">
        <v>2013</v>
      </c>
      <c r="I6442" t="s">
        <v>21</v>
      </c>
      <c r="J6442" t="s">
        <v>594</v>
      </c>
      <c r="K6442" t="s">
        <v>288</v>
      </c>
      <c r="L6442" t="str">
        <f t="shared" si="600"/>
        <v>TailorPro Industries</v>
      </c>
      <c r="M6442" t="s">
        <v>28</v>
      </c>
      <c r="N6442" t="s">
        <v>2915</v>
      </c>
      <c r="O6442">
        <v>72</v>
      </c>
      <c r="P6442">
        <v>1.1200000000000001</v>
      </c>
      <c r="Q6442">
        <v>1.28</v>
      </c>
      <c r="R6442">
        <v>1.3774104683195593E-3</v>
      </c>
      <c r="S6442">
        <f t="shared" si="601"/>
        <v>80.640000000000015</v>
      </c>
      <c r="T6442">
        <f t="shared" si="602"/>
        <v>9.9173553719008267E-2</v>
      </c>
      <c r="U6442">
        <f t="shared" si="603"/>
        <v>92.16</v>
      </c>
      <c r="V6442">
        <f t="shared" si="604"/>
        <v>11.420826446280973</v>
      </c>
      <c r="W6442" t="str">
        <f t="shared" si="605"/>
        <v>LOSS</v>
      </c>
    </row>
    <row r="6443" spans="8:23" x14ac:dyDescent="0.35">
      <c r="H6443">
        <v>2013</v>
      </c>
      <c r="I6443" t="s">
        <v>21</v>
      </c>
      <c r="J6443" t="s">
        <v>594</v>
      </c>
      <c r="K6443" t="s">
        <v>288</v>
      </c>
      <c r="L6443" t="str">
        <f t="shared" si="600"/>
        <v>TailorPro Industries</v>
      </c>
      <c r="M6443" t="s">
        <v>33</v>
      </c>
      <c r="N6443" t="s">
        <v>2916</v>
      </c>
      <c r="O6443">
        <v>144</v>
      </c>
      <c r="P6443">
        <v>1.04</v>
      </c>
      <c r="Q6443">
        <v>1.33</v>
      </c>
      <c r="R6443">
        <v>1.455604075691412E-3</v>
      </c>
      <c r="S6443">
        <f t="shared" si="601"/>
        <v>149.76</v>
      </c>
      <c r="T6443">
        <f t="shared" si="602"/>
        <v>0.20960698689956334</v>
      </c>
      <c r="U6443">
        <f t="shared" si="603"/>
        <v>191.52</v>
      </c>
      <c r="V6443">
        <f t="shared" si="604"/>
        <v>41.550393013100454</v>
      </c>
      <c r="W6443" t="str">
        <f t="shared" si="605"/>
        <v>LOSS</v>
      </c>
    </row>
    <row r="6444" spans="8:23" x14ac:dyDescent="0.35">
      <c r="H6444">
        <v>2013</v>
      </c>
      <c r="I6444" t="s">
        <v>21</v>
      </c>
      <c r="J6444" t="s">
        <v>594</v>
      </c>
      <c r="K6444" t="s">
        <v>288</v>
      </c>
      <c r="L6444" t="str">
        <f t="shared" si="600"/>
        <v>TailorPro Industries</v>
      </c>
      <c r="M6444" t="s">
        <v>39</v>
      </c>
      <c r="N6444" t="s">
        <v>2917</v>
      </c>
      <c r="O6444">
        <v>132</v>
      </c>
      <c r="P6444">
        <v>1.1499999999999999</v>
      </c>
      <c r="Q6444">
        <v>1.22</v>
      </c>
      <c r="R6444">
        <v>1.8050541516245488E-3</v>
      </c>
      <c r="S6444">
        <f t="shared" si="601"/>
        <v>151.79999999999998</v>
      </c>
      <c r="T6444">
        <f t="shared" si="602"/>
        <v>0.23826714801444043</v>
      </c>
      <c r="U6444">
        <f t="shared" si="603"/>
        <v>161.04</v>
      </c>
      <c r="V6444">
        <f t="shared" si="604"/>
        <v>9.0017328519855688</v>
      </c>
      <c r="W6444" t="str">
        <f t="shared" si="605"/>
        <v>LOSS</v>
      </c>
    </row>
    <row r="6445" spans="8:23" x14ac:dyDescent="0.35">
      <c r="H6445">
        <v>2013</v>
      </c>
      <c r="I6445" t="s">
        <v>21</v>
      </c>
      <c r="J6445" t="s">
        <v>594</v>
      </c>
      <c r="K6445" t="s">
        <v>288</v>
      </c>
      <c r="L6445" t="str">
        <f t="shared" si="600"/>
        <v>TailorPro Industries</v>
      </c>
      <c r="M6445" t="s">
        <v>44</v>
      </c>
      <c r="N6445" t="s">
        <v>2918</v>
      </c>
      <c r="O6445">
        <v>216</v>
      </c>
      <c r="P6445">
        <v>1.1299999999999999</v>
      </c>
      <c r="Q6445">
        <v>1.22</v>
      </c>
      <c r="R6445">
        <v>1.3812154696132596E-3</v>
      </c>
      <c r="S6445">
        <f t="shared" si="601"/>
        <v>244.07999999999998</v>
      </c>
      <c r="T6445">
        <f t="shared" si="602"/>
        <v>0.2983425414364641</v>
      </c>
      <c r="U6445">
        <f t="shared" si="603"/>
        <v>263.52</v>
      </c>
      <c r="V6445">
        <f t="shared" si="604"/>
        <v>19.141657458563532</v>
      </c>
      <c r="W6445" t="str">
        <f t="shared" si="605"/>
        <v>LOSS</v>
      </c>
    </row>
    <row r="6446" spans="8:23" x14ac:dyDescent="0.35">
      <c r="H6446">
        <v>2013</v>
      </c>
      <c r="I6446" t="s">
        <v>21</v>
      </c>
      <c r="J6446" t="s">
        <v>594</v>
      </c>
      <c r="K6446" t="s">
        <v>288</v>
      </c>
      <c r="L6446" t="str">
        <f t="shared" si="600"/>
        <v>TailorPro Industries</v>
      </c>
      <c r="M6446" t="s">
        <v>49</v>
      </c>
      <c r="N6446" t="s">
        <v>2925</v>
      </c>
      <c r="O6446">
        <v>180</v>
      </c>
      <c r="P6446">
        <v>1.17</v>
      </c>
      <c r="Q6446">
        <v>1.25</v>
      </c>
      <c r="R6446">
        <v>1.0593220338983051E-3</v>
      </c>
      <c r="S6446">
        <f t="shared" si="601"/>
        <v>210.6</v>
      </c>
      <c r="T6446">
        <f t="shared" si="602"/>
        <v>0.19067796610169491</v>
      </c>
      <c r="U6446">
        <f t="shared" si="603"/>
        <v>225</v>
      </c>
      <c r="V6446">
        <f t="shared" si="604"/>
        <v>14.20932203389831</v>
      </c>
      <c r="W6446" t="str">
        <f t="shared" si="605"/>
        <v>LOSS</v>
      </c>
    </row>
    <row r="6447" spans="8:23" x14ac:dyDescent="0.35">
      <c r="H6447">
        <v>2013</v>
      </c>
      <c r="I6447" t="s">
        <v>21</v>
      </c>
      <c r="J6447" t="s">
        <v>594</v>
      </c>
      <c r="K6447" t="s">
        <v>288</v>
      </c>
      <c r="L6447" t="str">
        <f t="shared" si="600"/>
        <v>TailorPro Industries</v>
      </c>
      <c r="M6447" t="s">
        <v>54</v>
      </c>
      <c r="N6447" t="s">
        <v>2926</v>
      </c>
      <c r="O6447">
        <v>144</v>
      </c>
      <c r="P6447">
        <v>1.06</v>
      </c>
      <c r="Q6447">
        <v>1.37</v>
      </c>
      <c r="R6447">
        <v>1.0775862068965517E-3</v>
      </c>
      <c r="S6447">
        <f t="shared" si="601"/>
        <v>152.64000000000001</v>
      </c>
      <c r="T6447">
        <f t="shared" si="602"/>
        <v>0.15517241379310345</v>
      </c>
      <c r="U6447">
        <f t="shared" si="603"/>
        <v>197.28000000000003</v>
      </c>
      <c r="V6447">
        <f t="shared" si="604"/>
        <v>44.484827586206912</v>
      </c>
      <c r="W6447" t="str">
        <f t="shared" si="605"/>
        <v>LOSS</v>
      </c>
    </row>
    <row r="6448" spans="8:23" x14ac:dyDescent="0.35">
      <c r="H6448">
        <v>2013</v>
      </c>
      <c r="I6448" t="s">
        <v>21</v>
      </c>
      <c r="J6448" t="s">
        <v>594</v>
      </c>
      <c r="K6448" t="s">
        <v>288</v>
      </c>
      <c r="L6448" t="str">
        <f t="shared" si="600"/>
        <v>TailorPro Industries</v>
      </c>
      <c r="M6448" t="s">
        <v>59</v>
      </c>
      <c r="N6448" t="s">
        <v>2927</v>
      </c>
      <c r="O6448">
        <v>60</v>
      </c>
      <c r="P6448">
        <v>1</v>
      </c>
      <c r="Q6448">
        <v>1.37</v>
      </c>
      <c r="R6448">
        <v>1.3175230566534915E-3</v>
      </c>
      <c r="S6448">
        <f t="shared" si="601"/>
        <v>60</v>
      </c>
      <c r="T6448">
        <f t="shared" si="602"/>
        <v>7.9051383399209488E-2</v>
      </c>
      <c r="U6448">
        <f t="shared" si="603"/>
        <v>82.2</v>
      </c>
      <c r="V6448">
        <f t="shared" si="604"/>
        <v>22.120948616600792</v>
      </c>
      <c r="W6448" t="str">
        <f t="shared" si="605"/>
        <v>LOSS</v>
      </c>
    </row>
    <row r="6449" spans="8:23" x14ac:dyDescent="0.35">
      <c r="H6449">
        <v>2013</v>
      </c>
      <c r="I6449" t="s">
        <v>21</v>
      </c>
      <c r="J6449" t="s">
        <v>594</v>
      </c>
      <c r="K6449" t="s">
        <v>288</v>
      </c>
      <c r="L6449" t="str">
        <f t="shared" si="600"/>
        <v>TailorPro Industries</v>
      </c>
      <c r="M6449" t="s">
        <v>64</v>
      </c>
      <c r="N6449" t="s">
        <v>2928</v>
      </c>
      <c r="O6449">
        <v>60</v>
      </c>
      <c r="P6449">
        <v>1.2</v>
      </c>
      <c r="Q6449">
        <v>1.38</v>
      </c>
      <c r="R6449">
        <v>1.1494252873563218E-3</v>
      </c>
      <c r="S6449">
        <f t="shared" si="601"/>
        <v>72</v>
      </c>
      <c r="T6449">
        <f t="shared" si="602"/>
        <v>6.8965517241379309E-2</v>
      </c>
      <c r="U6449">
        <f t="shared" si="603"/>
        <v>82.8</v>
      </c>
      <c r="V6449">
        <f t="shared" si="604"/>
        <v>10.731034482758618</v>
      </c>
      <c r="W6449" t="str">
        <f t="shared" si="605"/>
        <v>LOSS</v>
      </c>
    </row>
    <row r="6450" spans="8:23" x14ac:dyDescent="0.35">
      <c r="H6450">
        <v>2013</v>
      </c>
      <c r="I6450" t="s">
        <v>21</v>
      </c>
      <c r="J6450" t="s">
        <v>594</v>
      </c>
      <c r="K6450" t="s">
        <v>288</v>
      </c>
      <c r="L6450" t="str">
        <f t="shared" si="600"/>
        <v>TailorPro Industries</v>
      </c>
      <c r="M6450" t="s">
        <v>69</v>
      </c>
      <c r="N6450" t="s">
        <v>2929</v>
      </c>
      <c r="O6450">
        <v>132</v>
      </c>
      <c r="P6450">
        <v>1.1000000000000001</v>
      </c>
      <c r="Q6450">
        <v>1.32</v>
      </c>
      <c r="R6450">
        <v>1.5290519877675841E-3</v>
      </c>
      <c r="S6450">
        <f t="shared" si="601"/>
        <v>145.20000000000002</v>
      </c>
      <c r="T6450">
        <f t="shared" si="602"/>
        <v>0.20183486238532111</v>
      </c>
      <c r="U6450">
        <f t="shared" si="603"/>
        <v>174.24</v>
      </c>
      <c r="V6450">
        <f t="shared" si="604"/>
        <v>28.83816513761467</v>
      </c>
      <c r="W6450" t="str">
        <f t="shared" si="605"/>
        <v>LOSS</v>
      </c>
    </row>
    <row r="6451" spans="8:23" x14ac:dyDescent="0.35">
      <c r="H6451">
        <v>2013</v>
      </c>
      <c r="I6451" t="s">
        <v>21</v>
      </c>
      <c r="J6451" t="s">
        <v>594</v>
      </c>
      <c r="K6451" t="s">
        <v>288</v>
      </c>
      <c r="L6451" t="str">
        <f t="shared" si="600"/>
        <v>TailorPro Industries</v>
      </c>
      <c r="M6451" t="s">
        <v>74</v>
      </c>
      <c r="N6451" t="s">
        <v>2930</v>
      </c>
      <c r="O6451">
        <v>60</v>
      </c>
      <c r="P6451">
        <v>1.04</v>
      </c>
      <c r="Q6451">
        <v>1.25</v>
      </c>
      <c r="R6451">
        <v>1.6806722689075631E-3</v>
      </c>
      <c r="S6451">
        <f t="shared" si="601"/>
        <v>62.400000000000006</v>
      </c>
      <c r="T6451">
        <f t="shared" si="602"/>
        <v>0.10084033613445378</v>
      </c>
      <c r="U6451">
        <f t="shared" si="603"/>
        <v>75</v>
      </c>
      <c r="V6451">
        <f t="shared" si="604"/>
        <v>12.499159663865541</v>
      </c>
      <c r="W6451" t="str">
        <f t="shared" si="605"/>
        <v>LOSS</v>
      </c>
    </row>
    <row r="6452" spans="8:23" x14ac:dyDescent="0.35">
      <c r="H6452">
        <v>2013</v>
      </c>
      <c r="I6452" t="s">
        <v>21</v>
      </c>
      <c r="J6452" t="s">
        <v>594</v>
      </c>
      <c r="K6452" t="s">
        <v>288</v>
      </c>
      <c r="L6452" t="str">
        <f t="shared" si="600"/>
        <v>TailorPro Industries</v>
      </c>
      <c r="M6452" t="s">
        <v>79</v>
      </c>
      <c r="N6452" t="s">
        <v>2931</v>
      </c>
      <c r="O6452">
        <v>180</v>
      </c>
      <c r="P6452">
        <v>1.1499999999999999</v>
      </c>
      <c r="Q6452">
        <v>1.35</v>
      </c>
      <c r="R6452">
        <v>1.3458950201884253E-3</v>
      </c>
      <c r="S6452">
        <f t="shared" si="601"/>
        <v>206.99999999999997</v>
      </c>
      <c r="T6452">
        <f t="shared" si="602"/>
        <v>0.24226110363391656</v>
      </c>
      <c r="U6452">
        <f t="shared" si="603"/>
        <v>243.00000000000003</v>
      </c>
      <c r="V6452">
        <f t="shared" si="604"/>
        <v>35.757738896366142</v>
      </c>
      <c r="W6452" t="str">
        <f t="shared" si="605"/>
        <v>LOSS</v>
      </c>
    </row>
    <row r="6453" spans="8:23" x14ac:dyDescent="0.35">
      <c r="H6453">
        <v>2013</v>
      </c>
      <c r="I6453" t="s">
        <v>21</v>
      </c>
      <c r="J6453" t="s">
        <v>594</v>
      </c>
      <c r="K6453" t="s">
        <v>288</v>
      </c>
      <c r="L6453" t="str">
        <f t="shared" si="600"/>
        <v>TailorPro Industries</v>
      </c>
      <c r="M6453" t="s">
        <v>84</v>
      </c>
      <c r="N6453" t="s">
        <v>2932</v>
      </c>
      <c r="O6453">
        <v>192</v>
      </c>
      <c r="P6453">
        <v>1.03</v>
      </c>
      <c r="Q6453">
        <v>1.31</v>
      </c>
      <c r="R6453">
        <v>1.5698587127158557E-3</v>
      </c>
      <c r="S6453">
        <f t="shared" si="601"/>
        <v>197.76</v>
      </c>
      <c r="T6453">
        <f t="shared" si="602"/>
        <v>0.3014128728414443</v>
      </c>
      <c r="U6453">
        <f t="shared" si="603"/>
        <v>251.52</v>
      </c>
      <c r="V6453">
        <f t="shared" si="604"/>
        <v>53.458587127158573</v>
      </c>
      <c r="W6453" t="str">
        <f t="shared" si="605"/>
        <v>LOSS</v>
      </c>
    </row>
    <row r="6454" spans="8:23" x14ac:dyDescent="0.35">
      <c r="H6454">
        <v>2013</v>
      </c>
      <c r="I6454" t="s">
        <v>21</v>
      </c>
      <c r="J6454" t="s">
        <v>594</v>
      </c>
      <c r="K6454" t="s">
        <v>288</v>
      </c>
      <c r="L6454" t="str">
        <f t="shared" si="600"/>
        <v>TailorPro Industries</v>
      </c>
      <c r="M6454" t="s">
        <v>89</v>
      </c>
      <c r="N6454" t="s">
        <v>2933</v>
      </c>
      <c r="O6454">
        <v>84</v>
      </c>
      <c r="P6454">
        <v>1.1000000000000001</v>
      </c>
      <c r="Q6454">
        <v>1.33</v>
      </c>
      <c r="R6454">
        <v>1.5503875968992248E-3</v>
      </c>
      <c r="S6454">
        <f t="shared" si="601"/>
        <v>92.4</v>
      </c>
      <c r="T6454">
        <f t="shared" si="602"/>
        <v>0.13023255813953488</v>
      </c>
      <c r="U6454">
        <f t="shared" si="603"/>
        <v>111.72</v>
      </c>
      <c r="V6454">
        <f t="shared" si="604"/>
        <v>19.189767441860457</v>
      </c>
      <c r="W6454" t="str">
        <f t="shared" si="605"/>
        <v>LOSS</v>
      </c>
    </row>
    <row r="6455" spans="8:23" x14ac:dyDescent="0.35">
      <c r="H6455">
        <v>2013</v>
      </c>
      <c r="I6455" t="s">
        <v>21</v>
      </c>
      <c r="J6455" t="s">
        <v>594</v>
      </c>
      <c r="K6455" t="s">
        <v>288</v>
      </c>
      <c r="L6455" t="str">
        <f t="shared" si="600"/>
        <v>TailorPro Industries</v>
      </c>
      <c r="M6455" t="s">
        <v>94</v>
      </c>
      <c r="N6455" t="s">
        <v>2934</v>
      </c>
      <c r="O6455">
        <v>216</v>
      </c>
      <c r="P6455">
        <v>1.1200000000000001</v>
      </c>
      <c r="Q6455">
        <v>1.38</v>
      </c>
      <c r="R6455">
        <v>1.0869565217391304E-3</v>
      </c>
      <c r="S6455">
        <f t="shared" si="601"/>
        <v>241.92000000000002</v>
      </c>
      <c r="T6455">
        <f t="shared" si="602"/>
        <v>0.23478260869565218</v>
      </c>
      <c r="U6455">
        <f t="shared" si="603"/>
        <v>298.08</v>
      </c>
      <c r="V6455">
        <f t="shared" si="604"/>
        <v>55.925217391304315</v>
      </c>
      <c r="W6455" t="str">
        <f t="shared" si="605"/>
        <v>LOSS</v>
      </c>
    </row>
    <row r="6456" spans="8:23" x14ac:dyDescent="0.35">
      <c r="H6456">
        <v>2013</v>
      </c>
      <c r="I6456" t="s">
        <v>21</v>
      </c>
      <c r="J6456" t="s">
        <v>594</v>
      </c>
      <c r="K6456" t="s">
        <v>288</v>
      </c>
      <c r="L6456" t="str">
        <f t="shared" si="600"/>
        <v>TailorPro Industries</v>
      </c>
      <c r="M6456" t="s">
        <v>99</v>
      </c>
      <c r="N6456" t="s">
        <v>2935</v>
      </c>
      <c r="O6456">
        <v>168</v>
      </c>
      <c r="P6456">
        <v>1.02</v>
      </c>
      <c r="Q6456">
        <v>1.24</v>
      </c>
      <c r="R6456">
        <v>1.0449320794148381E-3</v>
      </c>
      <c r="S6456">
        <f t="shared" si="601"/>
        <v>171.36</v>
      </c>
      <c r="T6456">
        <f t="shared" si="602"/>
        <v>0.17554858934169282</v>
      </c>
      <c r="U6456">
        <f t="shared" si="603"/>
        <v>208.32</v>
      </c>
      <c r="V6456">
        <f t="shared" si="604"/>
        <v>36.784451410658285</v>
      </c>
      <c r="W6456" t="str">
        <f t="shared" si="605"/>
        <v>LOSS</v>
      </c>
    </row>
    <row r="6457" spans="8:23" x14ac:dyDescent="0.35">
      <c r="H6457">
        <v>2013</v>
      </c>
      <c r="I6457" t="s">
        <v>21</v>
      </c>
      <c r="J6457" t="s">
        <v>594</v>
      </c>
      <c r="K6457" t="s">
        <v>288</v>
      </c>
      <c r="L6457" t="str">
        <f t="shared" si="600"/>
        <v>TailorPro Industries</v>
      </c>
      <c r="M6457" t="s">
        <v>104</v>
      </c>
      <c r="N6457" t="s">
        <v>2936</v>
      </c>
      <c r="O6457">
        <v>108</v>
      </c>
      <c r="P6457">
        <v>1.19</v>
      </c>
      <c r="Q6457">
        <v>1.3</v>
      </c>
      <c r="R6457">
        <v>1.0427528675703858E-3</v>
      </c>
      <c r="S6457">
        <f t="shared" si="601"/>
        <v>128.51999999999998</v>
      </c>
      <c r="T6457">
        <f t="shared" si="602"/>
        <v>0.11261730969760167</v>
      </c>
      <c r="U6457">
        <f t="shared" si="603"/>
        <v>140.4</v>
      </c>
      <c r="V6457">
        <f t="shared" si="604"/>
        <v>11.767382690302423</v>
      </c>
      <c r="W6457" t="str">
        <f t="shared" si="605"/>
        <v>LOSS</v>
      </c>
    </row>
    <row r="6458" spans="8:23" x14ac:dyDescent="0.35">
      <c r="H6458">
        <v>2013</v>
      </c>
      <c r="I6458" t="s">
        <v>21</v>
      </c>
      <c r="J6458" t="s">
        <v>594</v>
      </c>
      <c r="K6458" t="s">
        <v>288</v>
      </c>
      <c r="L6458" t="str">
        <f t="shared" si="600"/>
        <v>TailorPro Industries</v>
      </c>
      <c r="M6458" t="s">
        <v>109</v>
      </c>
      <c r="N6458" t="s">
        <v>2937</v>
      </c>
      <c r="O6458">
        <v>60</v>
      </c>
      <c r="P6458">
        <v>1.17</v>
      </c>
      <c r="Q6458">
        <v>1.37</v>
      </c>
      <c r="R6458">
        <v>1.6420361247947454E-3</v>
      </c>
      <c r="S6458">
        <f t="shared" si="601"/>
        <v>70.199999999999989</v>
      </c>
      <c r="T6458">
        <f t="shared" si="602"/>
        <v>9.852216748768472E-2</v>
      </c>
      <c r="U6458">
        <f t="shared" si="603"/>
        <v>82.2</v>
      </c>
      <c r="V6458">
        <f t="shared" si="604"/>
        <v>11.901477832512329</v>
      </c>
      <c r="W6458" t="str">
        <f t="shared" si="605"/>
        <v>LOSS</v>
      </c>
    </row>
    <row r="6459" spans="8:23" x14ac:dyDescent="0.35">
      <c r="H6459">
        <v>2013</v>
      </c>
      <c r="I6459" t="s">
        <v>21</v>
      </c>
      <c r="J6459" t="s">
        <v>594</v>
      </c>
      <c r="K6459" t="s">
        <v>288</v>
      </c>
      <c r="L6459" t="str">
        <f t="shared" si="600"/>
        <v>TailorPro Industries</v>
      </c>
      <c r="M6459" t="s">
        <v>114</v>
      </c>
      <c r="N6459" t="s">
        <v>2938</v>
      </c>
      <c r="O6459">
        <v>156</v>
      </c>
      <c r="P6459">
        <v>1.1100000000000001</v>
      </c>
      <c r="Q6459">
        <v>1.29</v>
      </c>
      <c r="R6459">
        <v>1.3280212483399733E-3</v>
      </c>
      <c r="S6459">
        <f t="shared" si="601"/>
        <v>173.16000000000003</v>
      </c>
      <c r="T6459">
        <f t="shared" si="602"/>
        <v>0.20717131474103584</v>
      </c>
      <c r="U6459">
        <f t="shared" si="603"/>
        <v>201.24</v>
      </c>
      <c r="V6459">
        <f t="shared" si="604"/>
        <v>27.872828685258948</v>
      </c>
      <c r="W6459" t="str">
        <f t="shared" si="605"/>
        <v>LOSS</v>
      </c>
    </row>
    <row r="6460" spans="8:23" x14ac:dyDescent="0.35">
      <c r="H6460">
        <v>2013</v>
      </c>
      <c r="I6460" t="s">
        <v>21</v>
      </c>
      <c r="J6460" t="s">
        <v>594</v>
      </c>
      <c r="K6460" t="s">
        <v>288</v>
      </c>
      <c r="L6460" t="str">
        <f t="shared" si="600"/>
        <v>TailorPro Industries</v>
      </c>
      <c r="M6460" t="s">
        <v>119</v>
      </c>
      <c r="N6460" t="s">
        <v>2939</v>
      </c>
      <c r="O6460">
        <v>156</v>
      </c>
      <c r="P6460">
        <v>1.02</v>
      </c>
      <c r="Q6460">
        <v>1.22</v>
      </c>
      <c r="R6460">
        <v>1.4727540500736377E-3</v>
      </c>
      <c r="S6460">
        <f t="shared" si="601"/>
        <v>159.12</v>
      </c>
      <c r="T6460">
        <f t="shared" si="602"/>
        <v>0.22974963181148747</v>
      </c>
      <c r="U6460">
        <f t="shared" si="603"/>
        <v>190.32</v>
      </c>
      <c r="V6460">
        <f t="shared" si="604"/>
        <v>30.970250368188502</v>
      </c>
      <c r="W6460" t="str">
        <f t="shared" si="605"/>
        <v>LOSS</v>
      </c>
    </row>
    <row r="6461" spans="8:23" x14ac:dyDescent="0.35">
      <c r="H6461">
        <v>2013</v>
      </c>
      <c r="I6461" t="s">
        <v>21</v>
      </c>
      <c r="J6461" t="s">
        <v>594</v>
      </c>
      <c r="K6461" t="s">
        <v>288</v>
      </c>
      <c r="L6461" t="str">
        <f t="shared" si="600"/>
        <v>TailorPro Industries</v>
      </c>
      <c r="M6461" t="s">
        <v>124</v>
      </c>
      <c r="N6461" t="s">
        <v>2940</v>
      </c>
      <c r="O6461">
        <v>60</v>
      </c>
      <c r="P6461">
        <v>1.1299999999999999</v>
      </c>
      <c r="Q6461">
        <v>1.32</v>
      </c>
      <c r="R6461">
        <v>1.364256480218281E-3</v>
      </c>
      <c r="S6461">
        <f t="shared" si="601"/>
        <v>67.8</v>
      </c>
      <c r="T6461">
        <f t="shared" si="602"/>
        <v>8.1855388813096869E-2</v>
      </c>
      <c r="U6461">
        <f t="shared" si="603"/>
        <v>79.2</v>
      </c>
      <c r="V6461">
        <f t="shared" si="604"/>
        <v>11.318144611186909</v>
      </c>
      <c r="W6461" t="str">
        <f t="shared" si="605"/>
        <v>LOSS</v>
      </c>
    </row>
    <row r="6462" spans="8:23" x14ac:dyDescent="0.35">
      <c r="H6462">
        <v>2013</v>
      </c>
      <c r="I6462" t="s">
        <v>21</v>
      </c>
      <c r="J6462" t="s">
        <v>712</v>
      </c>
      <c r="K6462" t="s">
        <v>292</v>
      </c>
      <c r="L6462" t="str">
        <f t="shared" si="600"/>
        <v>Kikoy Factory Kenya</v>
      </c>
      <c r="M6462" t="s">
        <v>129</v>
      </c>
      <c r="N6462" t="s">
        <v>2941</v>
      </c>
      <c r="O6462">
        <v>2256</v>
      </c>
      <c r="P6462">
        <v>2.54</v>
      </c>
      <c r="Q6462">
        <v>3.56</v>
      </c>
      <c r="R6462">
        <v>1.6611295681063123E-3</v>
      </c>
      <c r="S6462">
        <f t="shared" si="601"/>
        <v>5730.24</v>
      </c>
      <c r="T6462">
        <f t="shared" si="602"/>
        <v>3.7475083056478407</v>
      </c>
      <c r="U6462">
        <f t="shared" si="603"/>
        <v>8031.36</v>
      </c>
      <c r="V6462">
        <f t="shared" si="604"/>
        <v>2297.372491694352</v>
      </c>
      <c r="W6462" t="str">
        <f t="shared" si="605"/>
        <v>PROFIT</v>
      </c>
    </row>
    <row r="6463" spans="8:23" x14ac:dyDescent="0.35">
      <c r="H6463">
        <v>2013</v>
      </c>
      <c r="I6463" t="s">
        <v>21</v>
      </c>
      <c r="J6463" t="s">
        <v>712</v>
      </c>
      <c r="K6463" t="s">
        <v>292</v>
      </c>
      <c r="L6463" t="str">
        <f t="shared" si="600"/>
        <v>Kikoy Factory Kenya</v>
      </c>
      <c r="M6463" t="s">
        <v>134</v>
      </c>
      <c r="N6463" t="s">
        <v>2942</v>
      </c>
      <c r="O6463">
        <v>2748</v>
      </c>
      <c r="P6463">
        <v>2.82</v>
      </c>
      <c r="Q6463">
        <v>3.78</v>
      </c>
      <c r="R6463">
        <v>1.0224948875255625E-3</v>
      </c>
      <c r="S6463">
        <f t="shared" si="601"/>
        <v>7749.36</v>
      </c>
      <c r="T6463">
        <f t="shared" si="602"/>
        <v>2.8098159509202456</v>
      </c>
      <c r="U6463">
        <f t="shared" si="603"/>
        <v>10387.439999999999</v>
      </c>
      <c r="V6463">
        <f t="shared" si="604"/>
        <v>2635.2701840490786</v>
      </c>
      <c r="W6463" t="str">
        <f t="shared" si="605"/>
        <v>PROFIT</v>
      </c>
    </row>
    <row r="6464" spans="8:23" x14ac:dyDescent="0.35">
      <c r="H6464">
        <v>2013</v>
      </c>
      <c r="I6464" t="s">
        <v>21</v>
      </c>
      <c r="J6464" t="s">
        <v>712</v>
      </c>
      <c r="K6464" t="s">
        <v>292</v>
      </c>
      <c r="L6464" t="str">
        <f t="shared" si="600"/>
        <v>Kikoy Factory Kenya</v>
      </c>
      <c r="M6464" t="s">
        <v>139</v>
      </c>
      <c r="N6464" t="s">
        <v>2943</v>
      </c>
      <c r="O6464">
        <v>1800</v>
      </c>
      <c r="P6464">
        <v>2.4300000000000002</v>
      </c>
      <c r="Q6464">
        <v>3.84</v>
      </c>
      <c r="R6464">
        <v>1.8018018018018018E-3</v>
      </c>
      <c r="S6464">
        <f t="shared" si="601"/>
        <v>4374</v>
      </c>
      <c r="T6464">
        <f t="shared" si="602"/>
        <v>3.2432432432432434</v>
      </c>
      <c r="U6464">
        <f t="shared" si="603"/>
        <v>6912</v>
      </c>
      <c r="V6464">
        <f t="shared" si="604"/>
        <v>2534.7567567567567</v>
      </c>
      <c r="W6464" t="str">
        <f t="shared" si="605"/>
        <v>PROFIT</v>
      </c>
    </row>
    <row r="6465" spans="8:23" x14ac:dyDescent="0.35">
      <c r="H6465">
        <v>2013</v>
      </c>
      <c r="I6465" t="s">
        <v>21</v>
      </c>
      <c r="J6465" t="s">
        <v>712</v>
      </c>
      <c r="K6465" t="s">
        <v>292</v>
      </c>
      <c r="L6465" t="str">
        <f t="shared" si="600"/>
        <v>Kikoy Factory Kenya</v>
      </c>
      <c r="M6465" t="s">
        <v>144</v>
      </c>
      <c r="N6465" t="s">
        <v>2944</v>
      </c>
      <c r="O6465">
        <v>2700</v>
      </c>
      <c r="P6465">
        <v>2.59</v>
      </c>
      <c r="Q6465">
        <v>3.67</v>
      </c>
      <c r="R6465">
        <v>1.1494252873563218E-3</v>
      </c>
      <c r="S6465">
        <f t="shared" si="601"/>
        <v>6993</v>
      </c>
      <c r="T6465">
        <f t="shared" si="602"/>
        <v>3.103448275862069</v>
      </c>
      <c r="U6465">
        <f t="shared" si="603"/>
        <v>9909</v>
      </c>
      <c r="V6465">
        <f t="shared" si="604"/>
        <v>2912.8965517241381</v>
      </c>
      <c r="W6465" t="str">
        <f t="shared" si="605"/>
        <v>PROFIT</v>
      </c>
    </row>
    <row r="6466" spans="8:23" x14ac:dyDescent="0.35">
      <c r="H6466">
        <v>2013</v>
      </c>
      <c r="I6466" t="s">
        <v>21</v>
      </c>
      <c r="J6466" t="s">
        <v>712</v>
      </c>
      <c r="K6466" t="s">
        <v>292</v>
      </c>
      <c r="L6466" t="str">
        <f t="shared" si="600"/>
        <v>Kikoy Factory Kenya</v>
      </c>
      <c r="M6466" t="s">
        <v>149</v>
      </c>
      <c r="N6466" t="s">
        <v>2945</v>
      </c>
      <c r="O6466">
        <v>2220</v>
      </c>
      <c r="P6466">
        <v>2.5299999999999998</v>
      </c>
      <c r="Q6466">
        <v>3.4</v>
      </c>
      <c r="R6466">
        <v>1.4326647564469914E-3</v>
      </c>
      <c r="S6466">
        <f t="shared" si="601"/>
        <v>5616.5999999999995</v>
      </c>
      <c r="T6466">
        <f t="shared" si="602"/>
        <v>3.1805157593123208</v>
      </c>
      <c r="U6466">
        <f t="shared" si="603"/>
        <v>7548</v>
      </c>
      <c r="V6466">
        <f t="shared" si="604"/>
        <v>1928.2194842406882</v>
      </c>
      <c r="W6466" t="str">
        <f t="shared" si="605"/>
        <v>PROFIT</v>
      </c>
    </row>
    <row r="6467" spans="8:23" x14ac:dyDescent="0.35">
      <c r="H6467">
        <v>2013</v>
      </c>
      <c r="I6467" t="s">
        <v>21</v>
      </c>
      <c r="J6467" t="s">
        <v>712</v>
      </c>
      <c r="K6467" t="s">
        <v>292</v>
      </c>
      <c r="L6467" t="str">
        <f t="shared" ref="L6467:L6530" si="606">VLOOKUP($K6467,$A$1:$C$124,MATCH($L$1,$A$1:$C$1,0),0)</f>
        <v>Kikoy Factory Kenya</v>
      </c>
      <c r="M6467" t="s">
        <v>154</v>
      </c>
      <c r="N6467" t="s">
        <v>2946</v>
      </c>
      <c r="O6467">
        <v>1560</v>
      </c>
      <c r="P6467">
        <v>2.7</v>
      </c>
      <c r="Q6467">
        <v>3.71</v>
      </c>
      <c r="R6467">
        <v>1.0822510822510823E-3</v>
      </c>
      <c r="S6467">
        <f t="shared" ref="S6467:S6530" si="607">P6467*O6467</f>
        <v>4212</v>
      </c>
      <c r="T6467">
        <f t="shared" ref="T6467:T6530" si="608">R6467*O6467</f>
        <v>1.6883116883116882</v>
      </c>
      <c r="U6467">
        <f t="shared" ref="U6467:U6530" si="609">Q6467*O6467</f>
        <v>5787.6</v>
      </c>
      <c r="V6467">
        <f t="shared" ref="V6467:V6530" si="610">Q6467*O6467-S6467-T6467</f>
        <v>1573.9116883116887</v>
      </c>
      <c r="W6467" t="str">
        <f t="shared" ref="W6467:W6530" si="611">IF(V6467&gt;1000,"PROFIT","LOSS")</f>
        <v>PROFIT</v>
      </c>
    </row>
    <row r="6468" spans="8:23" x14ac:dyDescent="0.35">
      <c r="H6468">
        <v>2013</v>
      </c>
      <c r="I6468" t="s">
        <v>21</v>
      </c>
      <c r="J6468" t="s">
        <v>712</v>
      </c>
      <c r="K6468" t="s">
        <v>292</v>
      </c>
      <c r="L6468" t="str">
        <f t="shared" si="606"/>
        <v>Kikoy Factory Kenya</v>
      </c>
      <c r="M6468" t="s">
        <v>159</v>
      </c>
      <c r="N6468" t="s">
        <v>2947</v>
      </c>
      <c r="O6468">
        <v>1560</v>
      </c>
      <c r="P6468">
        <v>2.99</v>
      </c>
      <c r="Q6468">
        <v>3.85</v>
      </c>
      <c r="R6468">
        <v>1.5649452269170579E-3</v>
      </c>
      <c r="S6468">
        <f t="shared" si="607"/>
        <v>4664.4000000000005</v>
      </c>
      <c r="T6468">
        <f t="shared" si="608"/>
        <v>2.4413145539906105</v>
      </c>
      <c r="U6468">
        <f t="shared" si="609"/>
        <v>6006</v>
      </c>
      <c r="V6468">
        <f t="shared" si="610"/>
        <v>1339.1586854460088</v>
      </c>
      <c r="W6468" t="str">
        <f t="shared" si="611"/>
        <v>PROFIT</v>
      </c>
    </row>
    <row r="6469" spans="8:23" x14ac:dyDescent="0.35">
      <c r="H6469">
        <v>2013</v>
      </c>
      <c r="I6469" t="s">
        <v>21</v>
      </c>
      <c r="J6469" t="s">
        <v>712</v>
      </c>
      <c r="K6469" t="s">
        <v>292</v>
      </c>
      <c r="L6469" t="str">
        <f t="shared" si="606"/>
        <v>Kikoy Factory Kenya</v>
      </c>
      <c r="M6469" t="s">
        <v>164</v>
      </c>
      <c r="N6469" t="s">
        <v>2948</v>
      </c>
      <c r="O6469">
        <v>1704</v>
      </c>
      <c r="P6469">
        <v>2.83</v>
      </c>
      <c r="Q6469">
        <v>3.85</v>
      </c>
      <c r="R6469">
        <v>1.6666666666666668E-3</v>
      </c>
      <c r="S6469">
        <f t="shared" si="607"/>
        <v>4822.32</v>
      </c>
      <c r="T6469">
        <f t="shared" si="608"/>
        <v>2.8400000000000003</v>
      </c>
      <c r="U6469">
        <f t="shared" si="609"/>
        <v>6560.4000000000005</v>
      </c>
      <c r="V6469">
        <f t="shared" si="610"/>
        <v>1735.2400000000009</v>
      </c>
      <c r="W6469" t="str">
        <f t="shared" si="611"/>
        <v>PROFIT</v>
      </c>
    </row>
    <row r="6470" spans="8:23" x14ac:dyDescent="0.35">
      <c r="H6470">
        <v>2013</v>
      </c>
      <c r="I6470" t="s">
        <v>21</v>
      </c>
      <c r="J6470" t="s">
        <v>712</v>
      </c>
      <c r="K6470" t="s">
        <v>292</v>
      </c>
      <c r="L6470" t="str">
        <f t="shared" si="606"/>
        <v>Kikoy Factory Kenya</v>
      </c>
      <c r="M6470" t="s">
        <v>169</v>
      </c>
      <c r="N6470" t="s">
        <v>2949</v>
      </c>
      <c r="O6470">
        <v>1764</v>
      </c>
      <c r="P6470">
        <v>2.76</v>
      </c>
      <c r="Q6470">
        <v>3.42</v>
      </c>
      <c r="R6470">
        <v>1.6129032258064516E-3</v>
      </c>
      <c r="S6470">
        <f t="shared" si="607"/>
        <v>4868.6399999999994</v>
      </c>
      <c r="T6470">
        <f t="shared" si="608"/>
        <v>2.8451612903225807</v>
      </c>
      <c r="U6470">
        <f t="shared" si="609"/>
        <v>6032.88</v>
      </c>
      <c r="V6470">
        <f t="shared" si="610"/>
        <v>1161.3948387096782</v>
      </c>
      <c r="W6470" t="str">
        <f t="shared" si="611"/>
        <v>PROFIT</v>
      </c>
    </row>
    <row r="6471" spans="8:23" x14ac:dyDescent="0.35">
      <c r="H6471">
        <v>2013</v>
      </c>
      <c r="I6471" t="s">
        <v>21</v>
      </c>
      <c r="J6471" t="s">
        <v>22</v>
      </c>
      <c r="K6471" t="s">
        <v>296</v>
      </c>
      <c r="L6471" t="str">
        <f t="shared" si="606"/>
        <v>CottonWeave Africa</v>
      </c>
      <c r="M6471" t="s">
        <v>174</v>
      </c>
      <c r="N6471" t="s">
        <v>2950</v>
      </c>
      <c r="O6471">
        <v>612</v>
      </c>
      <c r="P6471">
        <v>5.5666666666666664</v>
      </c>
      <c r="Q6471">
        <v>7.96</v>
      </c>
      <c r="R6471">
        <v>1.1098779134295228E-3</v>
      </c>
      <c r="S6471">
        <f t="shared" si="607"/>
        <v>3406.7999999999997</v>
      </c>
      <c r="T6471">
        <f t="shared" si="608"/>
        <v>0.67924528301886788</v>
      </c>
      <c r="U6471">
        <f t="shared" si="609"/>
        <v>4871.5199999999995</v>
      </c>
      <c r="V6471">
        <f t="shared" si="610"/>
        <v>1464.0407547169809</v>
      </c>
      <c r="W6471" t="str">
        <f t="shared" si="611"/>
        <v>PROFIT</v>
      </c>
    </row>
    <row r="6472" spans="8:23" x14ac:dyDescent="0.35">
      <c r="H6472">
        <v>2013</v>
      </c>
      <c r="I6472" t="s">
        <v>21</v>
      </c>
      <c r="J6472" t="s">
        <v>22</v>
      </c>
      <c r="K6472" t="s">
        <v>296</v>
      </c>
      <c r="L6472" t="str">
        <f t="shared" si="606"/>
        <v>CottonWeave Africa</v>
      </c>
      <c r="M6472" t="s">
        <v>179</v>
      </c>
      <c r="N6472" t="s">
        <v>2951</v>
      </c>
      <c r="O6472">
        <v>444</v>
      </c>
      <c r="P6472">
        <v>6.3</v>
      </c>
      <c r="Q6472">
        <v>7.833333333333333</v>
      </c>
      <c r="R6472">
        <v>1.1261261261261261E-3</v>
      </c>
      <c r="S6472">
        <f t="shared" si="607"/>
        <v>2797.2</v>
      </c>
      <c r="T6472">
        <f t="shared" si="608"/>
        <v>0.5</v>
      </c>
      <c r="U6472">
        <f t="shared" si="609"/>
        <v>3478</v>
      </c>
      <c r="V6472">
        <f t="shared" si="610"/>
        <v>680.30000000000018</v>
      </c>
      <c r="W6472" t="str">
        <f t="shared" si="611"/>
        <v>LOSS</v>
      </c>
    </row>
    <row r="6473" spans="8:23" x14ac:dyDescent="0.35">
      <c r="H6473">
        <v>2013</v>
      </c>
      <c r="I6473" t="s">
        <v>21</v>
      </c>
      <c r="J6473" t="s">
        <v>22</v>
      </c>
      <c r="K6473" t="s">
        <v>296</v>
      </c>
      <c r="L6473" t="str">
        <f t="shared" si="606"/>
        <v>CottonWeave Africa</v>
      </c>
      <c r="M6473" t="s">
        <v>184</v>
      </c>
      <c r="N6473" t="s">
        <v>2952</v>
      </c>
      <c r="O6473">
        <v>468</v>
      </c>
      <c r="P6473">
        <v>5.3066666666666666</v>
      </c>
      <c r="Q6473">
        <v>8.3066666666666666</v>
      </c>
      <c r="R6473">
        <v>1.221001221001221E-3</v>
      </c>
      <c r="S6473">
        <f t="shared" si="607"/>
        <v>2483.52</v>
      </c>
      <c r="T6473">
        <f t="shared" si="608"/>
        <v>0.5714285714285714</v>
      </c>
      <c r="U6473">
        <f t="shared" si="609"/>
        <v>3887.52</v>
      </c>
      <c r="V6473">
        <f t="shared" si="610"/>
        <v>1403.4285714285713</v>
      </c>
      <c r="W6473" t="str">
        <f t="shared" si="611"/>
        <v>PROFIT</v>
      </c>
    </row>
    <row r="6474" spans="8:23" x14ac:dyDescent="0.35">
      <c r="H6474">
        <v>2013</v>
      </c>
      <c r="I6474" t="s">
        <v>21</v>
      </c>
      <c r="J6474" t="s">
        <v>22</v>
      </c>
      <c r="K6474" t="s">
        <v>296</v>
      </c>
      <c r="L6474" t="str">
        <f t="shared" si="606"/>
        <v>CottonWeave Africa</v>
      </c>
      <c r="M6474" t="s">
        <v>189</v>
      </c>
      <c r="N6474" t="s">
        <v>2953</v>
      </c>
      <c r="O6474">
        <v>624</v>
      </c>
      <c r="P6474">
        <v>6.22</v>
      </c>
      <c r="Q6474">
        <v>7.4266666666666667</v>
      </c>
      <c r="R6474">
        <v>1.7421602787456446E-3</v>
      </c>
      <c r="S6474">
        <f t="shared" si="607"/>
        <v>3881.2799999999997</v>
      </c>
      <c r="T6474">
        <f t="shared" si="608"/>
        <v>1.0871080139372822</v>
      </c>
      <c r="U6474">
        <f t="shared" si="609"/>
        <v>4634.24</v>
      </c>
      <c r="V6474">
        <f t="shared" si="610"/>
        <v>751.87289198606277</v>
      </c>
      <c r="W6474" t="str">
        <f t="shared" si="611"/>
        <v>LOSS</v>
      </c>
    </row>
    <row r="6475" spans="8:23" x14ac:dyDescent="0.35">
      <c r="H6475">
        <v>2013</v>
      </c>
      <c r="I6475" t="s">
        <v>21</v>
      </c>
      <c r="J6475" t="s">
        <v>22</v>
      </c>
      <c r="K6475" t="s">
        <v>296</v>
      </c>
      <c r="L6475" t="str">
        <f t="shared" si="606"/>
        <v>CottonWeave Africa</v>
      </c>
      <c r="M6475" t="s">
        <v>194</v>
      </c>
      <c r="N6475" t="s">
        <v>2954</v>
      </c>
      <c r="O6475">
        <v>600</v>
      </c>
      <c r="P6475">
        <v>6.42</v>
      </c>
      <c r="Q6475">
        <v>8.6333333333333329</v>
      </c>
      <c r="R6475">
        <v>1.2453300124533001E-3</v>
      </c>
      <c r="S6475">
        <f t="shared" si="607"/>
        <v>3852</v>
      </c>
      <c r="T6475">
        <f t="shared" si="608"/>
        <v>0.74719800747198006</v>
      </c>
      <c r="U6475">
        <f t="shared" si="609"/>
        <v>5180</v>
      </c>
      <c r="V6475">
        <f t="shared" si="610"/>
        <v>1327.252801992528</v>
      </c>
      <c r="W6475" t="str">
        <f t="shared" si="611"/>
        <v>PROFIT</v>
      </c>
    </row>
    <row r="6476" spans="8:23" x14ac:dyDescent="0.35">
      <c r="H6476">
        <v>2013</v>
      </c>
      <c r="I6476" t="s">
        <v>21</v>
      </c>
      <c r="J6476" t="s">
        <v>22</v>
      </c>
      <c r="K6476" t="s">
        <v>296</v>
      </c>
      <c r="L6476" t="str">
        <f t="shared" si="606"/>
        <v>CottonWeave Africa</v>
      </c>
      <c r="M6476" t="s">
        <v>199</v>
      </c>
      <c r="N6476" t="s">
        <v>2955</v>
      </c>
      <c r="O6476">
        <v>456</v>
      </c>
      <c r="P6476">
        <v>6.28</v>
      </c>
      <c r="Q6476">
        <v>8.2133333333333329</v>
      </c>
      <c r="R6476">
        <v>1.5847860538827259E-3</v>
      </c>
      <c r="S6476">
        <f t="shared" si="607"/>
        <v>2863.6800000000003</v>
      </c>
      <c r="T6476">
        <f t="shared" si="608"/>
        <v>0.72266244057052298</v>
      </c>
      <c r="U6476">
        <f t="shared" si="609"/>
        <v>3745.2799999999997</v>
      </c>
      <c r="V6476">
        <f t="shared" si="610"/>
        <v>880.87733755942895</v>
      </c>
      <c r="W6476" t="str">
        <f t="shared" si="611"/>
        <v>LOSS</v>
      </c>
    </row>
    <row r="6477" spans="8:23" x14ac:dyDescent="0.35">
      <c r="H6477">
        <v>2013</v>
      </c>
      <c r="I6477" t="s">
        <v>21</v>
      </c>
      <c r="J6477" t="s">
        <v>598</v>
      </c>
      <c r="K6477" t="s">
        <v>300</v>
      </c>
      <c r="L6477" t="str">
        <f t="shared" si="606"/>
        <v>Rafiki Tailors Ltd</v>
      </c>
      <c r="M6477" t="s">
        <v>204</v>
      </c>
      <c r="N6477" t="s">
        <v>2956</v>
      </c>
      <c r="O6477">
        <v>444</v>
      </c>
      <c r="P6477">
        <v>4.82</v>
      </c>
      <c r="Q6477">
        <v>5.05</v>
      </c>
      <c r="R6477">
        <v>1.7271157167530224E-3</v>
      </c>
      <c r="S6477">
        <f t="shared" si="607"/>
        <v>2140.08</v>
      </c>
      <c r="T6477">
        <f t="shared" si="608"/>
        <v>0.76683937823834192</v>
      </c>
      <c r="U6477">
        <f t="shared" si="609"/>
        <v>2242.1999999999998</v>
      </c>
      <c r="V6477">
        <f t="shared" si="610"/>
        <v>101.35316062176155</v>
      </c>
      <c r="W6477" t="str">
        <f t="shared" si="611"/>
        <v>LOSS</v>
      </c>
    </row>
    <row r="6478" spans="8:23" x14ac:dyDescent="0.35">
      <c r="H6478">
        <v>2013</v>
      </c>
      <c r="I6478" t="s">
        <v>21</v>
      </c>
      <c r="J6478" t="s">
        <v>598</v>
      </c>
      <c r="K6478" t="s">
        <v>300</v>
      </c>
      <c r="L6478" t="str">
        <f t="shared" si="606"/>
        <v>Rafiki Tailors Ltd</v>
      </c>
      <c r="M6478" t="s">
        <v>209</v>
      </c>
      <c r="N6478" t="s">
        <v>2957</v>
      </c>
      <c r="O6478">
        <v>360</v>
      </c>
      <c r="P6478">
        <v>4.6900000000000004</v>
      </c>
      <c r="Q6478">
        <v>5.24</v>
      </c>
      <c r="R6478">
        <v>1.4044943820224719E-3</v>
      </c>
      <c r="S6478">
        <f t="shared" si="607"/>
        <v>1688.4</v>
      </c>
      <c r="T6478">
        <f t="shared" si="608"/>
        <v>0.5056179775280899</v>
      </c>
      <c r="U6478">
        <f t="shared" si="609"/>
        <v>1886.4</v>
      </c>
      <c r="V6478">
        <f t="shared" si="610"/>
        <v>197.49438202247191</v>
      </c>
      <c r="W6478" t="str">
        <f t="shared" si="611"/>
        <v>LOSS</v>
      </c>
    </row>
    <row r="6479" spans="8:23" x14ac:dyDescent="0.35">
      <c r="H6479">
        <v>2013</v>
      </c>
      <c r="I6479" t="s">
        <v>21</v>
      </c>
      <c r="J6479" t="s">
        <v>598</v>
      </c>
      <c r="K6479" t="s">
        <v>300</v>
      </c>
      <c r="L6479" t="str">
        <f t="shared" si="606"/>
        <v>Rafiki Tailors Ltd</v>
      </c>
      <c r="M6479" t="s">
        <v>214</v>
      </c>
      <c r="N6479" t="s">
        <v>2958</v>
      </c>
      <c r="O6479">
        <v>528</v>
      </c>
      <c r="P6479">
        <v>4.4000000000000004</v>
      </c>
      <c r="Q6479">
        <v>5.22</v>
      </c>
      <c r="R6479">
        <v>1.3262599469496021E-3</v>
      </c>
      <c r="S6479">
        <f t="shared" si="607"/>
        <v>2323.2000000000003</v>
      </c>
      <c r="T6479">
        <f t="shared" si="608"/>
        <v>0.70026525198938994</v>
      </c>
      <c r="U6479">
        <f t="shared" si="609"/>
        <v>2756.16</v>
      </c>
      <c r="V6479">
        <f t="shared" si="610"/>
        <v>432.2597347480102</v>
      </c>
      <c r="W6479" t="str">
        <f t="shared" si="611"/>
        <v>LOSS</v>
      </c>
    </row>
    <row r="6480" spans="8:23" x14ac:dyDescent="0.35">
      <c r="H6480">
        <v>2013</v>
      </c>
      <c r="I6480" t="s">
        <v>21</v>
      </c>
      <c r="J6480" t="s">
        <v>598</v>
      </c>
      <c r="K6480" t="s">
        <v>300</v>
      </c>
      <c r="L6480" t="str">
        <f t="shared" si="606"/>
        <v>Rafiki Tailors Ltd</v>
      </c>
      <c r="M6480" t="s">
        <v>219</v>
      </c>
      <c r="N6480" t="s">
        <v>2959</v>
      </c>
      <c r="O6480">
        <v>408</v>
      </c>
      <c r="P6480">
        <v>4.82</v>
      </c>
      <c r="Q6480">
        <v>5.16</v>
      </c>
      <c r="R6480">
        <v>1.8083182640144665E-3</v>
      </c>
      <c r="S6480">
        <f t="shared" si="607"/>
        <v>1966.5600000000002</v>
      </c>
      <c r="T6480">
        <f t="shared" si="608"/>
        <v>0.73779385171790235</v>
      </c>
      <c r="U6480">
        <f t="shared" si="609"/>
        <v>2105.2800000000002</v>
      </c>
      <c r="V6480">
        <f t="shared" si="610"/>
        <v>137.98220614828213</v>
      </c>
      <c r="W6480" t="str">
        <f t="shared" si="611"/>
        <v>LOSS</v>
      </c>
    </row>
    <row r="6481" spans="8:23" x14ac:dyDescent="0.35">
      <c r="H6481">
        <v>2013</v>
      </c>
      <c r="I6481" t="s">
        <v>21</v>
      </c>
      <c r="J6481" t="s">
        <v>598</v>
      </c>
      <c r="K6481" t="s">
        <v>300</v>
      </c>
      <c r="L6481" t="str">
        <f t="shared" si="606"/>
        <v>Rafiki Tailors Ltd</v>
      </c>
      <c r="M6481" t="s">
        <v>224</v>
      </c>
      <c r="N6481" t="s">
        <v>2960</v>
      </c>
      <c r="O6481">
        <v>540</v>
      </c>
      <c r="P6481">
        <v>4.46</v>
      </c>
      <c r="Q6481">
        <v>5.03</v>
      </c>
      <c r="R6481">
        <v>1.4534883720930232E-3</v>
      </c>
      <c r="S6481">
        <f t="shared" si="607"/>
        <v>2408.4</v>
      </c>
      <c r="T6481">
        <f t="shared" si="608"/>
        <v>0.78488372093023251</v>
      </c>
      <c r="U6481">
        <f t="shared" si="609"/>
        <v>2716.2000000000003</v>
      </c>
      <c r="V6481">
        <f t="shared" si="610"/>
        <v>307.01511627906996</v>
      </c>
      <c r="W6481" t="str">
        <f t="shared" si="611"/>
        <v>LOSS</v>
      </c>
    </row>
    <row r="6482" spans="8:23" x14ac:dyDescent="0.35">
      <c r="H6482">
        <v>2013</v>
      </c>
      <c r="I6482" t="s">
        <v>21</v>
      </c>
      <c r="J6482" t="s">
        <v>598</v>
      </c>
      <c r="K6482" t="s">
        <v>300</v>
      </c>
      <c r="L6482" t="str">
        <f t="shared" si="606"/>
        <v>Rafiki Tailors Ltd</v>
      </c>
      <c r="M6482" t="s">
        <v>229</v>
      </c>
      <c r="N6482" t="s">
        <v>2961</v>
      </c>
      <c r="O6482">
        <v>432</v>
      </c>
      <c r="P6482">
        <v>4.6500000000000004</v>
      </c>
      <c r="Q6482">
        <v>5.1100000000000003</v>
      </c>
      <c r="R6482">
        <v>1.1750881316098707E-3</v>
      </c>
      <c r="S6482">
        <f t="shared" si="607"/>
        <v>2008.8000000000002</v>
      </c>
      <c r="T6482">
        <f t="shared" si="608"/>
        <v>0.50763807285546414</v>
      </c>
      <c r="U6482">
        <f t="shared" si="609"/>
        <v>2207.52</v>
      </c>
      <c r="V6482">
        <f t="shared" si="610"/>
        <v>198.21236192714434</v>
      </c>
      <c r="W6482" t="str">
        <f t="shared" si="611"/>
        <v>LOSS</v>
      </c>
    </row>
    <row r="6483" spans="8:23" x14ac:dyDescent="0.35">
      <c r="H6483">
        <v>2013</v>
      </c>
      <c r="I6483" t="s">
        <v>21</v>
      </c>
      <c r="J6483" t="s">
        <v>598</v>
      </c>
      <c r="K6483" t="s">
        <v>300</v>
      </c>
      <c r="L6483" t="str">
        <f t="shared" si="606"/>
        <v>Rafiki Tailors Ltd</v>
      </c>
      <c r="M6483" t="s">
        <v>234</v>
      </c>
      <c r="N6483" t="s">
        <v>2962</v>
      </c>
      <c r="O6483">
        <v>420</v>
      </c>
      <c r="P6483">
        <v>4.3600000000000003</v>
      </c>
      <c r="Q6483">
        <v>5.1100000000000003</v>
      </c>
      <c r="R6483">
        <v>1.2468827930174563E-3</v>
      </c>
      <c r="S6483">
        <f t="shared" si="607"/>
        <v>1831.2</v>
      </c>
      <c r="T6483">
        <f t="shared" si="608"/>
        <v>0.52369077306733169</v>
      </c>
      <c r="U6483">
        <f t="shared" si="609"/>
        <v>2146.2000000000003</v>
      </c>
      <c r="V6483">
        <f t="shared" si="610"/>
        <v>314.47630922693287</v>
      </c>
      <c r="W6483" t="str">
        <f t="shared" si="611"/>
        <v>LOSS</v>
      </c>
    </row>
    <row r="6484" spans="8:23" x14ac:dyDescent="0.35">
      <c r="H6484">
        <v>2013</v>
      </c>
      <c r="I6484" t="s">
        <v>21</v>
      </c>
      <c r="J6484" t="s">
        <v>2238</v>
      </c>
      <c r="K6484" t="s">
        <v>300</v>
      </c>
      <c r="L6484" t="str">
        <f t="shared" si="606"/>
        <v>Rafiki Tailors Ltd</v>
      </c>
      <c r="M6484" t="s">
        <v>239</v>
      </c>
      <c r="N6484" t="s">
        <v>2963</v>
      </c>
      <c r="O6484">
        <v>480</v>
      </c>
      <c r="P6484">
        <v>3.97</v>
      </c>
      <c r="Q6484">
        <v>6.86</v>
      </c>
      <c r="R6484">
        <v>1.2106537530266344E-3</v>
      </c>
      <c r="S6484">
        <f t="shared" si="607"/>
        <v>1905.6000000000001</v>
      </c>
      <c r="T6484">
        <f t="shared" si="608"/>
        <v>0.58111380145278457</v>
      </c>
      <c r="U6484">
        <f t="shared" si="609"/>
        <v>3292.8</v>
      </c>
      <c r="V6484">
        <f t="shared" si="610"/>
        <v>1386.6188861985472</v>
      </c>
      <c r="W6484" t="str">
        <f t="shared" si="611"/>
        <v>PROFIT</v>
      </c>
    </row>
    <row r="6485" spans="8:23" x14ac:dyDescent="0.35">
      <c r="H6485">
        <v>2013</v>
      </c>
      <c r="I6485" t="s">
        <v>21</v>
      </c>
      <c r="J6485" t="s">
        <v>2238</v>
      </c>
      <c r="K6485" t="s">
        <v>300</v>
      </c>
      <c r="L6485" t="str">
        <f t="shared" si="606"/>
        <v>Rafiki Tailors Ltd</v>
      </c>
      <c r="M6485" t="s">
        <v>244</v>
      </c>
      <c r="N6485" t="s">
        <v>2964</v>
      </c>
      <c r="O6485">
        <v>528</v>
      </c>
      <c r="P6485">
        <v>3.39</v>
      </c>
      <c r="Q6485">
        <v>6.94</v>
      </c>
      <c r="R6485">
        <v>1.2254901960784314E-3</v>
      </c>
      <c r="S6485">
        <f t="shared" si="607"/>
        <v>1789.92</v>
      </c>
      <c r="T6485">
        <f t="shared" si="608"/>
        <v>0.6470588235294118</v>
      </c>
      <c r="U6485">
        <f t="shared" si="609"/>
        <v>3664.32</v>
      </c>
      <c r="V6485">
        <f t="shared" si="610"/>
        <v>1873.7529411764706</v>
      </c>
      <c r="W6485" t="str">
        <f t="shared" si="611"/>
        <v>PROFIT</v>
      </c>
    </row>
    <row r="6486" spans="8:23" x14ac:dyDescent="0.35">
      <c r="H6486">
        <v>2013</v>
      </c>
      <c r="I6486" t="s">
        <v>21</v>
      </c>
      <c r="J6486" t="s">
        <v>2238</v>
      </c>
      <c r="K6486" t="s">
        <v>300</v>
      </c>
      <c r="L6486" t="str">
        <f t="shared" si="606"/>
        <v>Rafiki Tailors Ltd</v>
      </c>
      <c r="M6486" t="s">
        <v>249</v>
      </c>
      <c r="N6486" t="s">
        <v>2965</v>
      </c>
      <c r="O6486">
        <v>468</v>
      </c>
      <c r="P6486">
        <v>4.26</v>
      </c>
      <c r="Q6486">
        <v>6.02</v>
      </c>
      <c r="R6486">
        <v>1.0277492291880781E-3</v>
      </c>
      <c r="S6486">
        <f t="shared" si="607"/>
        <v>1993.6799999999998</v>
      </c>
      <c r="T6486">
        <f t="shared" si="608"/>
        <v>0.48098663926002055</v>
      </c>
      <c r="U6486">
        <f t="shared" si="609"/>
        <v>2817.3599999999997</v>
      </c>
      <c r="V6486">
        <f t="shared" si="610"/>
        <v>823.19901336073985</v>
      </c>
      <c r="W6486" t="str">
        <f t="shared" si="611"/>
        <v>LOSS</v>
      </c>
    </row>
    <row r="6487" spans="8:23" x14ac:dyDescent="0.35">
      <c r="H6487">
        <v>2013</v>
      </c>
      <c r="I6487" t="s">
        <v>21</v>
      </c>
      <c r="J6487" t="s">
        <v>2238</v>
      </c>
      <c r="K6487" t="s">
        <v>300</v>
      </c>
      <c r="L6487" t="str">
        <f t="shared" si="606"/>
        <v>Rafiki Tailors Ltd</v>
      </c>
      <c r="M6487" t="s">
        <v>254</v>
      </c>
      <c r="N6487" t="s">
        <v>2966</v>
      </c>
      <c r="O6487">
        <v>480</v>
      </c>
      <c r="P6487">
        <v>3.83</v>
      </c>
      <c r="Q6487">
        <v>6.84</v>
      </c>
      <c r="R6487">
        <v>1.483679525222552E-3</v>
      </c>
      <c r="S6487">
        <f t="shared" si="607"/>
        <v>1838.4</v>
      </c>
      <c r="T6487">
        <f t="shared" si="608"/>
        <v>0.71216617210682498</v>
      </c>
      <c r="U6487">
        <f t="shared" si="609"/>
        <v>3283.2</v>
      </c>
      <c r="V6487">
        <f t="shared" si="610"/>
        <v>1444.0878338278928</v>
      </c>
      <c r="W6487" t="str">
        <f t="shared" si="611"/>
        <v>PROFIT</v>
      </c>
    </row>
    <row r="6488" spans="8:23" x14ac:dyDescent="0.35">
      <c r="H6488">
        <v>2013</v>
      </c>
      <c r="I6488" t="s">
        <v>21</v>
      </c>
      <c r="J6488" t="s">
        <v>2238</v>
      </c>
      <c r="K6488" t="s">
        <v>300</v>
      </c>
      <c r="L6488" t="str">
        <f t="shared" si="606"/>
        <v>Rafiki Tailors Ltd</v>
      </c>
      <c r="M6488" t="s">
        <v>23</v>
      </c>
      <c r="N6488" t="s">
        <v>2967</v>
      </c>
      <c r="O6488">
        <v>480</v>
      </c>
      <c r="P6488">
        <v>3.32</v>
      </c>
      <c r="Q6488">
        <v>6.42</v>
      </c>
      <c r="R6488">
        <v>1.2658227848101266E-3</v>
      </c>
      <c r="S6488">
        <f t="shared" si="607"/>
        <v>1593.6</v>
      </c>
      <c r="T6488">
        <f t="shared" si="608"/>
        <v>0.60759493670886078</v>
      </c>
      <c r="U6488">
        <f t="shared" si="609"/>
        <v>3081.6</v>
      </c>
      <c r="V6488">
        <f t="shared" si="610"/>
        <v>1487.3924050632911</v>
      </c>
      <c r="W6488" t="str">
        <f t="shared" si="611"/>
        <v>PROFIT</v>
      </c>
    </row>
    <row r="6489" spans="8:23" x14ac:dyDescent="0.35">
      <c r="H6489">
        <v>2013</v>
      </c>
      <c r="I6489" t="s">
        <v>21</v>
      </c>
      <c r="J6489" t="s">
        <v>2238</v>
      </c>
      <c r="K6489" t="s">
        <v>300</v>
      </c>
      <c r="L6489" t="str">
        <f t="shared" si="606"/>
        <v>Rafiki Tailors Ltd</v>
      </c>
      <c r="M6489" t="s">
        <v>28</v>
      </c>
      <c r="N6489" t="s">
        <v>2968</v>
      </c>
      <c r="O6489">
        <v>432</v>
      </c>
      <c r="P6489">
        <v>4.3600000000000003</v>
      </c>
      <c r="Q6489">
        <v>5.69</v>
      </c>
      <c r="R6489">
        <v>1.6863406408094434E-3</v>
      </c>
      <c r="S6489">
        <f t="shared" si="607"/>
        <v>1883.5200000000002</v>
      </c>
      <c r="T6489">
        <f t="shared" si="608"/>
        <v>0.72849915682967958</v>
      </c>
      <c r="U6489">
        <f t="shared" si="609"/>
        <v>2458.0800000000004</v>
      </c>
      <c r="V6489">
        <f t="shared" si="610"/>
        <v>573.83150084317049</v>
      </c>
      <c r="W6489" t="str">
        <f t="shared" si="611"/>
        <v>LOSS</v>
      </c>
    </row>
    <row r="6490" spans="8:23" x14ac:dyDescent="0.35">
      <c r="H6490">
        <v>2013</v>
      </c>
      <c r="I6490" t="s">
        <v>21</v>
      </c>
      <c r="J6490" t="s">
        <v>2238</v>
      </c>
      <c r="K6490" t="s">
        <v>300</v>
      </c>
      <c r="L6490" t="str">
        <f t="shared" si="606"/>
        <v>Rafiki Tailors Ltd</v>
      </c>
      <c r="M6490" t="s">
        <v>33</v>
      </c>
      <c r="N6490" t="s">
        <v>2969</v>
      </c>
      <c r="O6490">
        <v>360</v>
      </c>
      <c r="P6490">
        <v>4.9400000000000004</v>
      </c>
      <c r="Q6490">
        <v>6.73</v>
      </c>
      <c r="R6490">
        <v>1.1641443538998836E-3</v>
      </c>
      <c r="S6490">
        <f t="shared" si="607"/>
        <v>1778.4</v>
      </c>
      <c r="T6490">
        <f t="shared" si="608"/>
        <v>0.4190919674039581</v>
      </c>
      <c r="U6490">
        <f t="shared" si="609"/>
        <v>2422.8000000000002</v>
      </c>
      <c r="V6490">
        <f t="shared" si="610"/>
        <v>643.98090803259618</v>
      </c>
      <c r="W6490" t="str">
        <f t="shared" si="611"/>
        <v>LOSS</v>
      </c>
    </row>
    <row r="6491" spans="8:23" x14ac:dyDescent="0.35">
      <c r="H6491">
        <v>2013</v>
      </c>
      <c r="I6491" t="s">
        <v>21</v>
      </c>
      <c r="J6491" t="s">
        <v>2238</v>
      </c>
      <c r="K6491" t="s">
        <v>300</v>
      </c>
      <c r="L6491" t="str">
        <f t="shared" si="606"/>
        <v>Rafiki Tailors Ltd</v>
      </c>
      <c r="M6491" t="s">
        <v>39</v>
      </c>
      <c r="N6491" t="s">
        <v>2970</v>
      </c>
      <c r="O6491">
        <v>516</v>
      </c>
      <c r="P6491">
        <v>3.65</v>
      </c>
      <c r="Q6491">
        <v>6.44</v>
      </c>
      <c r="R6491">
        <v>1.0683760683760685E-3</v>
      </c>
      <c r="S6491">
        <f t="shared" si="607"/>
        <v>1883.3999999999999</v>
      </c>
      <c r="T6491">
        <f t="shared" si="608"/>
        <v>0.55128205128205132</v>
      </c>
      <c r="U6491">
        <f t="shared" si="609"/>
        <v>3323.0400000000004</v>
      </c>
      <c r="V6491">
        <f t="shared" si="610"/>
        <v>1439.0887179487186</v>
      </c>
      <c r="W6491" t="str">
        <f t="shared" si="611"/>
        <v>PROFIT</v>
      </c>
    </row>
    <row r="6492" spans="8:23" x14ac:dyDescent="0.35">
      <c r="H6492">
        <v>2013</v>
      </c>
      <c r="I6492" t="s">
        <v>21</v>
      </c>
      <c r="J6492" t="s">
        <v>2238</v>
      </c>
      <c r="K6492" t="s">
        <v>300</v>
      </c>
      <c r="L6492" t="str">
        <f t="shared" si="606"/>
        <v>Rafiki Tailors Ltd</v>
      </c>
      <c r="M6492" t="s">
        <v>44</v>
      </c>
      <c r="N6492" t="s">
        <v>2971</v>
      </c>
      <c r="O6492">
        <v>516</v>
      </c>
      <c r="P6492">
        <v>4.38</v>
      </c>
      <c r="Q6492">
        <v>5.7</v>
      </c>
      <c r="R6492">
        <v>1.1312217194570137E-3</v>
      </c>
      <c r="S6492">
        <f t="shared" si="607"/>
        <v>2260.08</v>
      </c>
      <c r="T6492">
        <f t="shared" si="608"/>
        <v>0.58371040723981904</v>
      </c>
      <c r="U6492">
        <f t="shared" si="609"/>
        <v>2941.2000000000003</v>
      </c>
      <c r="V6492">
        <f t="shared" si="610"/>
        <v>680.53628959276057</v>
      </c>
      <c r="W6492" t="str">
        <f t="shared" si="611"/>
        <v>LOSS</v>
      </c>
    </row>
    <row r="6493" spans="8:23" x14ac:dyDescent="0.35">
      <c r="H6493">
        <v>2013</v>
      </c>
      <c r="I6493" t="s">
        <v>21</v>
      </c>
      <c r="J6493" t="s">
        <v>2238</v>
      </c>
      <c r="K6493" t="s">
        <v>300</v>
      </c>
      <c r="L6493" t="str">
        <f t="shared" si="606"/>
        <v>Rafiki Tailors Ltd</v>
      </c>
      <c r="M6493" t="s">
        <v>49</v>
      </c>
      <c r="N6493" t="s">
        <v>2972</v>
      </c>
      <c r="O6493">
        <v>528</v>
      </c>
      <c r="P6493">
        <v>3.58</v>
      </c>
      <c r="Q6493">
        <v>6.06</v>
      </c>
      <c r="R6493">
        <v>1.0471204188481676E-3</v>
      </c>
      <c r="S6493">
        <f t="shared" si="607"/>
        <v>1890.24</v>
      </c>
      <c r="T6493">
        <f t="shared" si="608"/>
        <v>0.55287958115183256</v>
      </c>
      <c r="U6493">
        <f t="shared" si="609"/>
        <v>3199.68</v>
      </c>
      <c r="V6493">
        <f t="shared" si="610"/>
        <v>1308.8871204188481</v>
      </c>
      <c r="W6493" t="str">
        <f t="shared" si="611"/>
        <v>PROFIT</v>
      </c>
    </row>
    <row r="6494" spans="8:23" x14ac:dyDescent="0.35">
      <c r="H6494">
        <v>2013</v>
      </c>
      <c r="I6494" t="s">
        <v>21</v>
      </c>
      <c r="J6494" t="s">
        <v>2238</v>
      </c>
      <c r="K6494" t="s">
        <v>300</v>
      </c>
      <c r="L6494" t="str">
        <f t="shared" si="606"/>
        <v>Rafiki Tailors Ltd</v>
      </c>
      <c r="M6494" t="s">
        <v>54</v>
      </c>
      <c r="N6494" t="s">
        <v>2973</v>
      </c>
      <c r="O6494">
        <v>492</v>
      </c>
      <c r="P6494">
        <v>4.22</v>
      </c>
      <c r="Q6494">
        <v>5.59</v>
      </c>
      <c r="R6494">
        <v>1.7035775127768314E-3</v>
      </c>
      <c r="S6494">
        <f t="shared" si="607"/>
        <v>2076.2399999999998</v>
      </c>
      <c r="T6494">
        <f t="shared" si="608"/>
        <v>0.83816013628620101</v>
      </c>
      <c r="U6494">
        <f t="shared" si="609"/>
        <v>2750.2799999999997</v>
      </c>
      <c r="V6494">
        <f t="shared" si="610"/>
        <v>673.20183986371376</v>
      </c>
      <c r="W6494" t="str">
        <f t="shared" si="611"/>
        <v>LOSS</v>
      </c>
    </row>
    <row r="6495" spans="8:23" x14ac:dyDescent="0.35">
      <c r="H6495">
        <v>2013</v>
      </c>
      <c r="I6495" t="s">
        <v>21</v>
      </c>
      <c r="J6495" t="s">
        <v>2238</v>
      </c>
      <c r="K6495" t="s">
        <v>300</v>
      </c>
      <c r="L6495" t="str">
        <f t="shared" si="606"/>
        <v>Rafiki Tailors Ltd</v>
      </c>
      <c r="M6495" t="s">
        <v>59</v>
      </c>
      <c r="N6495" t="s">
        <v>2974</v>
      </c>
      <c r="O6495">
        <v>432</v>
      </c>
      <c r="P6495">
        <v>3.58</v>
      </c>
      <c r="Q6495">
        <v>5.58</v>
      </c>
      <c r="R6495">
        <v>1.2224938875305623E-3</v>
      </c>
      <c r="S6495">
        <f t="shared" si="607"/>
        <v>1546.56</v>
      </c>
      <c r="T6495">
        <f t="shared" si="608"/>
        <v>0.52811735941320292</v>
      </c>
      <c r="U6495">
        <f t="shared" si="609"/>
        <v>2410.56</v>
      </c>
      <c r="V6495">
        <f t="shared" si="610"/>
        <v>863.47188264058684</v>
      </c>
      <c r="W6495" t="str">
        <f t="shared" si="611"/>
        <v>LOSS</v>
      </c>
    </row>
    <row r="6496" spans="8:23" x14ac:dyDescent="0.35">
      <c r="H6496">
        <v>2013</v>
      </c>
      <c r="I6496" t="s">
        <v>21</v>
      </c>
      <c r="J6496" t="s">
        <v>2238</v>
      </c>
      <c r="K6496" t="s">
        <v>300</v>
      </c>
      <c r="L6496" t="str">
        <f t="shared" si="606"/>
        <v>Rafiki Tailors Ltd</v>
      </c>
      <c r="M6496" t="s">
        <v>64</v>
      </c>
      <c r="N6496" t="s">
        <v>2975</v>
      </c>
      <c r="O6496">
        <v>456</v>
      </c>
      <c r="P6496">
        <v>4.5</v>
      </c>
      <c r="Q6496">
        <v>5.41</v>
      </c>
      <c r="R6496">
        <v>1.1049723756906078E-3</v>
      </c>
      <c r="S6496">
        <f t="shared" si="607"/>
        <v>2052</v>
      </c>
      <c r="T6496">
        <f t="shared" si="608"/>
        <v>0.50386740331491719</v>
      </c>
      <c r="U6496">
        <f t="shared" si="609"/>
        <v>2466.96</v>
      </c>
      <c r="V6496">
        <f t="shared" si="610"/>
        <v>414.45613259668511</v>
      </c>
      <c r="W6496" t="str">
        <f t="shared" si="611"/>
        <v>LOSS</v>
      </c>
    </row>
    <row r="6497" spans="8:23" x14ac:dyDescent="0.35">
      <c r="H6497">
        <v>2013</v>
      </c>
      <c r="I6497" t="s">
        <v>21</v>
      </c>
      <c r="J6497" t="s">
        <v>2238</v>
      </c>
      <c r="K6497" t="s">
        <v>300</v>
      </c>
      <c r="L6497" t="str">
        <f t="shared" si="606"/>
        <v>Rafiki Tailors Ltd</v>
      </c>
      <c r="M6497" t="s">
        <v>69</v>
      </c>
      <c r="N6497" t="s">
        <v>2976</v>
      </c>
      <c r="O6497">
        <v>444</v>
      </c>
      <c r="P6497">
        <v>3.72</v>
      </c>
      <c r="Q6497">
        <v>5.55</v>
      </c>
      <c r="R6497">
        <v>1.4684287812041115E-3</v>
      </c>
      <c r="S6497">
        <f t="shared" si="607"/>
        <v>1651.68</v>
      </c>
      <c r="T6497">
        <f t="shared" si="608"/>
        <v>0.65198237885462551</v>
      </c>
      <c r="U6497">
        <f t="shared" si="609"/>
        <v>2464.1999999999998</v>
      </c>
      <c r="V6497">
        <f t="shared" si="610"/>
        <v>811.8680176211451</v>
      </c>
      <c r="W6497" t="str">
        <f t="shared" si="611"/>
        <v>LOSS</v>
      </c>
    </row>
    <row r="6498" spans="8:23" x14ac:dyDescent="0.35">
      <c r="H6498">
        <v>2013</v>
      </c>
      <c r="I6498" t="s">
        <v>21</v>
      </c>
      <c r="J6498" t="s">
        <v>2238</v>
      </c>
      <c r="K6498" t="s">
        <v>300</v>
      </c>
      <c r="L6498" t="str">
        <f t="shared" si="606"/>
        <v>Rafiki Tailors Ltd</v>
      </c>
      <c r="M6498" t="s">
        <v>74</v>
      </c>
      <c r="N6498" t="s">
        <v>2977</v>
      </c>
      <c r="O6498">
        <v>540</v>
      </c>
      <c r="P6498">
        <v>3.29</v>
      </c>
      <c r="Q6498">
        <v>6.92</v>
      </c>
      <c r="R6498">
        <v>1.0224948875255625E-3</v>
      </c>
      <c r="S6498">
        <f t="shared" si="607"/>
        <v>1776.6</v>
      </c>
      <c r="T6498">
        <f t="shared" si="608"/>
        <v>0.55214723926380371</v>
      </c>
      <c r="U6498">
        <f t="shared" si="609"/>
        <v>3736.8</v>
      </c>
      <c r="V6498">
        <f t="shared" si="610"/>
        <v>1959.6478527607364</v>
      </c>
      <c r="W6498" t="str">
        <f t="shared" si="611"/>
        <v>PROFIT</v>
      </c>
    </row>
    <row r="6499" spans="8:23" x14ac:dyDescent="0.35">
      <c r="H6499">
        <v>2013</v>
      </c>
      <c r="I6499" t="s">
        <v>21</v>
      </c>
      <c r="J6499" t="s">
        <v>2238</v>
      </c>
      <c r="K6499" t="s">
        <v>300</v>
      </c>
      <c r="L6499" t="str">
        <f t="shared" si="606"/>
        <v>Rafiki Tailors Ltd</v>
      </c>
      <c r="M6499" t="s">
        <v>79</v>
      </c>
      <c r="N6499" t="s">
        <v>2978</v>
      </c>
      <c r="O6499">
        <v>456</v>
      </c>
      <c r="P6499">
        <v>4.25</v>
      </c>
      <c r="Q6499">
        <v>6.62</v>
      </c>
      <c r="R6499">
        <v>1.0245901639344263E-3</v>
      </c>
      <c r="S6499">
        <f t="shared" si="607"/>
        <v>1938</v>
      </c>
      <c r="T6499">
        <f t="shared" si="608"/>
        <v>0.46721311475409838</v>
      </c>
      <c r="U6499">
        <f t="shared" si="609"/>
        <v>3018.7200000000003</v>
      </c>
      <c r="V6499">
        <f t="shared" si="610"/>
        <v>1080.2527868852462</v>
      </c>
      <c r="W6499" t="str">
        <f t="shared" si="611"/>
        <v>PROFIT</v>
      </c>
    </row>
    <row r="6500" spans="8:23" x14ac:dyDescent="0.35">
      <c r="H6500">
        <v>2013</v>
      </c>
      <c r="I6500" t="s">
        <v>21</v>
      </c>
      <c r="J6500" t="s">
        <v>2238</v>
      </c>
      <c r="K6500" t="s">
        <v>300</v>
      </c>
      <c r="L6500" t="str">
        <f t="shared" si="606"/>
        <v>Rafiki Tailors Ltd</v>
      </c>
      <c r="M6500" t="s">
        <v>84</v>
      </c>
      <c r="N6500" t="s">
        <v>2979</v>
      </c>
      <c r="O6500">
        <v>360</v>
      </c>
      <c r="P6500">
        <v>3.8</v>
      </c>
      <c r="Q6500">
        <v>6.91</v>
      </c>
      <c r="R6500">
        <v>1.1312217194570137E-3</v>
      </c>
      <c r="S6500">
        <f t="shared" si="607"/>
        <v>1368</v>
      </c>
      <c r="T6500">
        <f t="shared" si="608"/>
        <v>0.40723981900452494</v>
      </c>
      <c r="U6500">
        <f t="shared" si="609"/>
        <v>2487.6</v>
      </c>
      <c r="V6500">
        <f t="shared" si="610"/>
        <v>1119.1927601809955</v>
      </c>
      <c r="W6500" t="str">
        <f t="shared" si="611"/>
        <v>PROFIT</v>
      </c>
    </row>
    <row r="6501" spans="8:23" x14ac:dyDescent="0.35">
      <c r="H6501">
        <v>2013</v>
      </c>
      <c r="I6501" t="s">
        <v>21</v>
      </c>
      <c r="J6501" t="s">
        <v>2238</v>
      </c>
      <c r="K6501" t="s">
        <v>300</v>
      </c>
      <c r="L6501" t="str">
        <f t="shared" si="606"/>
        <v>Rafiki Tailors Ltd</v>
      </c>
      <c r="M6501" t="s">
        <v>89</v>
      </c>
      <c r="N6501" t="s">
        <v>2980</v>
      </c>
      <c r="O6501">
        <v>468</v>
      </c>
      <c r="P6501">
        <v>4.8899999999999997</v>
      </c>
      <c r="Q6501">
        <v>5.38</v>
      </c>
      <c r="R6501">
        <v>1.0493179433368311E-3</v>
      </c>
      <c r="S6501">
        <f t="shared" si="607"/>
        <v>2288.52</v>
      </c>
      <c r="T6501">
        <f t="shared" si="608"/>
        <v>0.49108079748163697</v>
      </c>
      <c r="U6501">
        <f t="shared" si="609"/>
        <v>2517.84</v>
      </c>
      <c r="V6501">
        <f t="shared" si="610"/>
        <v>228.82891920251853</v>
      </c>
      <c r="W6501" t="str">
        <f t="shared" si="611"/>
        <v>LOSS</v>
      </c>
    </row>
    <row r="6502" spans="8:23" x14ac:dyDescent="0.35">
      <c r="H6502">
        <v>2013</v>
      </c>
      <c r="I6502" t="s">
        <v>21</v>
      </c>
      <c r="J6502" t="s">
        <v>2238</v>
      </c>
      <c r="K6502" t="s">
        <v>300</v>
      </c>
      <c r="L6502" t="str">
        <f t="shared" si="606"/>
        <v>Rafiki Tailors Ltd</v>
      </c>
      <c r="M6502" t="s">
        <v>94</v>
      </c>
      <c r="N6502" t="s">
        <v>2981</v>
      </c>
      <c r="O6502">
        <v>360</v>
      </c>
      <c r="P6502">
        <v>3.55</v>
      </c>
      <c r="Q6502">
        <v>6.57</v>
      </c>
      <c r="R6502">
        <v>1.0548523206751054E-3</v>
      </c>
      <c r="S6502">
        <f t="shared" si="607"/>
        <v>1278</v>
      </c>
      <c r="T6502">
        <f t="shared" si="608"/>
        <v>0.37974683544303794</v>
      </c>
      <c r="U6502">
        <f t="shared" si="609"/>
        <v>2365.2000000000003</v>
      </c>
      <c r="V6502">
        <f t="shared" si="610"/>
        <v>1086.8202531645572</v>
      </c>
      <c r="W6502" t="str">
        <f t="shared" si="611"/>
        <v>PROFIT</v>
      </c>
    </row>
    <row r="6503" spans="8:23" x14ac:dyDescent="0.35">
      <c r="H6503">
        <v>2013</v>
      </c>
      <c r="I6503" t="s">
        <v>21</v>
      </c>
      <c r="J6503" t="s">
        <v>2238</v>
      </c>
      <c r="K6503" t="s">
        <v>300</v>
      </c>
      <c r="L6503" t="str">
        <f t="shared" si="606"/>
        <v>Rafiki Tailors Ltd</v>
      </c>
      <c r="M6503" t="s">
        <v>99</v>
      </c>
      <c r="N6503" t="s">
        <v>2982</v>
      </c>
      <c r="O6503">
        <v>432</v>
      </c>
      <c r="P6503">
        <v>4.18</v>
      </c>
      <c r="Q6503">
        <v>6.54</v>
      </c>
      <c r="R6503">
        <v>1.5037593984962407E-3</v>
      </c>
      <c r="S6503">
        <f t="shared" si="607"/>
        <v>1805.7599999999998</v>
      </c>
      <c r="T6503">
        <f t="shared" si="608"/>
        <v>0.64962406015037599</v>
      </c>
      <c r="U6503">
        <f t="shared" si="609"/>
        <v>2825.28</v>
      </c>
      <c r="V6503">
        <f t="shared" si="610"/>
        <v>1018.8703759398501</v>
      </c>
      <c r="W6503" t="str">
        <f t="shared" si="611"/>
        <v>PROFIT</v>
      </c>
    </row>
    <row r="6504" spans="8:23" x14ac:dyDescent="0.35">
      <c r="H6504">
        <v>2013</v>
      </c>
      <c r="I6504" t="s">
        <v>21</v>
      </c>
      <c r="J6504" t="s">
        <v>2238</v>
      </c>
      <c r="K6504" t="s">
        <v>300</v>
      </c>
      <c r="L6504" t="str">
        <f t="shared" si="606"/>
        <v>Rafiki Tailors Ltd</v>
      </c>
      <c r="M6504" t="s">
        <v>104</v>
      </c>
      <c r="N6504" t="s">
        <v>2983</v>
      </c>
      <c r="O6504">
        <v>408</v>
      </c>
      <c r="P6504">
        <v>4.8899999999999997</v>
      </c>
      <c r="Q6504">
        <v>5.72</v>
      </c>
      <c r="R6504">
        <v>1.0917030567685589E-3</v>
      </c>
      <c r="S6504">
        <f t="shared" si="607"/>
        <v>1995.12</v>
      </c>
      <c r="T6504">
        <f t="shared" si="608"/>
        <v>0.44541484716157204</v>
      </c>
      <c r="U6504">
        <f t="shared" si="609"/>
        <v>2333.7599999999998</v>
      </c>
      <c r="V6504">
        <f t="shared" si="610"/>
        <v>338.19458515283833</v>
      </c>
      <c r="W6504" t="str">
        <f t="shared" si="611"/>
        <v>LOSS</v>
      </c>
    </row>
    <row r="6505" spans="8:23" x14ac:dyDescent="0.35">
      <c r="H6505">
        <v>2013</v>
      </c>
      <c r="I6505" t="s">
        <v>21</v>
      </c>
      <c r="J6505" t="s">
        <v>2238</v>
      </c>
      <c r="K6505" t="s">
        <v>300</v>
      </c>
      <c r="L6505" t="str">
        <f t="shared" si="606"/>
        <v>Rafiki Tailors Ltd</v>
      </c>
      <c r="M6505" t="s">
        <v>109</v>
      </c>
      <c r="N6505" t="s">
        <v>2984</v>
      </c>
      <c r="O6505">
        <v>432</v>
      </c>
      <c r="P6505">
        <v>4.59</v>
      </c>
      <c r="Q6505">
        <v>6.61</v>
      </c>
      <c r="R6505">
        <v>1.2610340479192938E-3</v>
      </c>
      <c r="S6505">
        <f t="shared" si="607"/>
        <v>1982.8799999999999</v>
      </c>
      <c r="T6505">
        <f t="shared" si="608"/>
        <v>0.54476670870113497</v>
      </c>
      <c r="U6505">
        <f t="shared" si="609"/>
        <v>2855.52</v>
      </c>
      <c r="V6505">
        <f t="shared" si="610"/>
        <v>872.095233291299</v>
      </c>
      <c r="W6505" t="str">
        <f t="shared" si="611"/>
        <v>LOSS</v>
      </c>
    </row>
    <row r="6506" spans="8:23" x14ac:dyDescent="0.35">
      <c r="H6506">
        <v>2013</v>
      </c>
      <c r="I6506" t="s">
        <v>21</v>
      </c>
      <c r="J6506" t="s">
        <v>2238</v>
      </c>
      <c r="K6506" t="s">
        <v>300</v>
      </c>
      <c r="L6506" t="str">
        <f t="shared" si="606"/>
        <v>Rafiki Tailors Ltd</v>
      </c>
      <c r="M6506" t="s">
        <v>114</v>
      </c>
      <c r="N6506" t="s">
        <v>2985</v>
      </c>
      <c r="O6506">
        <v>540</v>
      </c>
      <c r="P6506">
        <v>4.3499999999999996</v>
      </c>
      <c r="Q6506">
        <v>5.96</v>
      </c>
      <c r="R6506">
        <v>1.2300123001230013E-3</v>
      </c>
      <c r="S6506">
        <f t="shared" si="607"/>
        <v>2349</v>
      </c>
      <c r="T6506">
        <f t="shared" si="608"/>
        <v>0.66420664206642066</v>
      </c>
      <c r="U6506">
        <f t="shared" si="609"/>
        <v>3218.4</v>
      </c>
      <c r="V6506">
        <f t="shared" si="610"/>
        <v>868.73579335793363</v>
      </c>
      <c r="W6506" t="str">
        <f t="shared" si="611"/>
        <v>LOSS</v>
      </c>
    </row>
    <row r="6507" spans="8:23" x14ac:dyDescent="0.35">
      <c r="H6507">
        <v>2013</v>
      </c>
      <c r="I6507" t="s">
        <v>21</v>
      </c>
      <c r="J6507" t="s">
        <v>2238</v>
      </c>
      <c r="K6507" t="s">
        <v>300</v>
      </c>
      <c r="L6507" t="str">
        <f t="shared" si="606"/>
        <v>Rafiki Tailors Ltd</v>
      </c>
      <c r="M6507" t="s">
        <v>119</v>
      </c>
      <c r="N6507" t="s">
        <v>2986</v>
      </c>
      <c r="O6507">
        <v>516</v>
      </c>
      <c r="P6507">
        <v>4.03</v>
      </c>
      <c r="Q6507">
        <v>6.18</v>
      </c>
      <c r="R6507">
        <v>1.0298661174047373E-3</v>
      </c>
      <c r="S6507">
        <f t="shared" si="607"/>
        <v>2079.48</v>
      </c>
      <c r="T6507">
        <f t="shared" si="608"/>
        <v>0.53141091658084449</v>
      </c>
      <c r="U6507">
        <f t="shared" si="609"/>
        <v>3188.8799999999997</v>
      </c>
      <c r="V6507">
        <f t="shared" si="610"/>
        <v>1108.8685890834188</v>
      </c>
      <c r="W6507" t="str">
        <f t="shared" si="611"/>
        <v>PROFIT</v>
      </c>
    </row>
    <row r="6508" spans="8:23" x14ac:dyDescent="0.35">
      <c r="H6508">
        <v>2013</v>
      </c>
      <c r="I6508" t="s">
        <v>21</v>
      </c>
      <c r="J6508" t="s">
        <v>2238</v>
      </c>
      <c r="K6508" t="s">
        <v>300</v>
      </c>
      <c r="L6508" t="str">
        <f t="shared" si="606"/>
        <v>Rafiki Tailors Ltd</v>
      </c>
      <c r="M6508" t="s">
        <v>124</v>
      </c>
      <c r="N6508" t="s">
        <v>2987</v>
      </c>
      <c r="O6508">
        <v>516</v>
      </c>
      <c r="P6508">
        <v>4.24</v>
      </c>
      <c r="Q6508">
        <v>6.41</v>
      </c>
      <c r="R6508">
        <v>1.4992503748125937E-3</v>
      </c>
      <c r="S6508">
        <f t="shared" si="607"/>
        <v>2187.84</v>
      </c>
      <c r="T6508">
        <f t="shared" si="608"/>
        <v>0.77361319340329837</v>
      </c>
      <c r="U6508">
        <f t="shared" si="609"/>
        <v>3307.56</v>
      </c>
      <c r="V6508">
        <f t="shared" si="610"/>
        <v>1118.9463868065966</v>
      </c>
      <c r="W6508" t="str">
        <f t="shared" si="611"/>
        <v>PROFIT</v>
      </c>
    </row>
    <row r="6509" spans="8:23" x14ac:dyDescent="0.35">
      <c r="H6509">
        <v>2013</v>
      </c>
      <c r="I6509" t="s">
        <v>21</v>
      </c>
      <c r="J6509" t="s">
        <v>2238</v>
      </c>
      <c r="K6509" t="s">
        <v>300</v>
      </c>
      <c r="L6509" t="str">
        <f t="shared" si="606"/>
        <v>Rafiki Tailors Ltd</v>
      </c>
      <c r="M6509" t="s">
        <v>129</v>
      </c>
      <c r="N6509" t="s">
        <v>2988</v>
      </c>
      <c r="O6509">
        <v>444</v>
      </c>
      <c r="P6509">
        <v>4.7300000000000004</v>
      </c>
      <c r="Q6509">
        <v>6.18</v>
      </c>
      <c r="R6509">
        <v>1.2391573729863693E-3</v>
      </c>
      <c r="S6509">
        <f t="shared" si="607"/>
        <v>2100.1200000000003</v>
      </c>
      <c r="T6509">
        <f t="shared" si="608"/>
        <v>0.55018587360594795</v>
      </c>
      <c r="U6509">
        <f t="shared" si="609"/>
        <v>2743.92</v>
      </c>
      <c r="V6509">
        <f t="shared" si="610"/>
        <v>643.24981412639374</v>
      </c>
      <c r="W6509" t="str">
        <f t="shared" si="611"/>
        <v>LOSS</v>
      </c>
    </row>
    <row r="6510" spans="8:23" x14ac:dyDescent="0.35">
      <c r="H6510">
        <v>2013</v>
      </c>
      <c r="I6510" t="s">
        <v>21</v>
      </c>
      <c r="J6510" t="s">
        <v>2238</v>
      </c>
      <c r="K6510" t="s">
        <v>300</v>
      </c>
      <c r="L6510" t="str">
        <f t="shared" si="606"/>
        <v>Rafiki Tailors Ltd</v>
      </c>
      <c r="M6510" t="s">
        <v>134</v>
      </c>
      <c r="N6510" t="s">
        <v>2989</v>
      </c>
      <c r="O6510">
        <v>468</v>
      </c>
      <c r="P6510">
        <v>3.42</v>
      </c>
      <c r="Q6510">
        <v>6.89</v>
      </c>
      <c r="R6510">
        <v>1.2033694344163659E-3</v>
      </c>
      <c r="S6510">
        <f t="shared" si="607"/>
        <v>1600.56</v>
      </c>
      <c r="T6510">
        <f t="shared" si="608"/>
        <v>0.56317689530685922</v>
      </c>
      <c r="U6510">
        <f t="shared" si="609"/>
        <v>3224.52</v>
      </c>
      <c r="V6510">
        <f t="shared" si="610"/>
        <v>1623.3968231046931</v>
      </c>
      <c r="W6510" t="str">
        <f t="shared" si="611"/>
        <v>PROFIT</v>
      </c>
    </row>
    <row r="6511" spans="8:23" x14ac:dyDescent="0.35">
      <c r="H6511">
        <v>2013</v>
      </c>
      <c r="I6511" t="s">
        <v>21</v>
      </c>
      <c r="J6511" t="s">
        <v>2238</v>
      </c>
      <c r="K6511" t="s">
        <v>300</v>
      </c>
      <c r="L6511" t="str">
        <f t="shared" si="606"/>
        <v>Rafiki Tailors Ltd</v>
      </c>
      <c r="M6511" t="s">
        <v>139</v>
      </c>
      <c r="N6511" t="s">
        <v>2990</v>
      </c>
      <c r="O6511">
        <v>456</v>
      </c>
      <c r="P6511">
        <v>5</v>
      </c>
      <c r="Q6511">
        <v>5.57</v>
      </c>
      <c r="R6511">
        <v>1.7513134851138354E-3</v>
      </c>
      <c r="S6511">
        <f t="shared" si="607"/>
        <v>2280</v>
      </c>
      <c r="T6511">
        <f t="shared" si="608"/>
        <v>0.79859894921190899</v>
      </c>
      <c r="U6511">
        <f t="shared" si="609"/>
        <v>2539.92</v>
      </c>
      <c r="V6511">
        <f t="shared" si="610"/>
        <v>259.12140105078817</v>
      </c>
      <c r="W6511" t="str">
        <f t="shared" si="611"/>
        <v>LOSS</v>
      </c>
    </row>
    <row r="6512" spans="8:23" x14ac:dyDescent="0.35">
      <c r="H6512">
        <v>2013</v>
      </c>
      <c r="I6512" t="s">
        <v>21</v>
      </c>
      <c r="J6512" t="s">
        <v>2238</v>
      </c>
      <c r="K6512" t="s">
        <v>300</v>
      </c>
      <c r="L6512" t="str">
        <f t="shared" si="606"/>
        <v>Rafiki Tailors Ltd</v>
      </c>
      <c r="M6512" t="s">
        <v>144</v>
      </c>
      <c r="N6512" t="s">
        <v>2991</v>
      </c>
      <c r="O6512">
        <v>516</v>
      </c>
      <c r="P6512">
        <v>3.77</v>
      </c>
      <c r="Q6512">
        <v>5.97</v>
      </c>
      <c r="R6512">
        <v>1.3157894736842105E-3</v>
      </c>
      <c r="S6512">
        <f t="shared" si="607"/>
        <v>1945.32</v>
      </c>
      <c r="T6512">
        <f t="shared" si="608"/>
        <v>0.67894736842105263</v>
      </c>
      <c r="U6512">
        <f t="shared" si="609"/>
        <v>3080.52</v>
      </c>
      <c r="V6512">
        <f t="shared" si="610"/>
        <v>1134.5210526315791</v>
      </c>
      <c r="W6512" t="str">
        <f t="shared" si="611"/>
        <v>PROFIT</v>
      </c>
    </row>
    <row r="6513" spans="8:23" x14ac:dyDescent="0.35">
      <c r="H6513">
        <v>2013</v>
      </c>
      <c r="I6513" t="s">
        <v>21</v>
      </c>
      <c r="J6513" t="s">
        <v>2238</v>
      </c>
      <c r="K6513" t="s">
        <v>300</v>
      </c>
      <c r="L6513" t="str">
        <f t="shared" si="606"/>
        <v>Rafiki Tailors Ltd</v>
      </c>
      <c r="M6513" t="s">
        <v>149</v>
      </c>
      <c r="N6513" t="s">
        <v>2992</v>
      </c>
      <c r="O6513">
        <v>420</v>
      </c>
      <c r="P6513">
        <v>3.75</v>
      </c>
      <c r="Q6513">
        <v>6.57</v>
      </c>
      <c r="R6513">
        <v>1.2437810945273632E-3</v>
      </c>
      <c r="S6513">
        <f t="shared" si="607"/>
        <v>1575</v>
      </c>
      <c r="T6513">
        <f t="shared" si="608"/>
        <v>0.52238805970149249</v>
      </c>
      <c r="U6513">
        <f t="shared" si="609"/>
        <v>2759.4</v>
      </c>
      <c r="V6513">
        <f t="shared" si="610"/>
        <v>1183.8776119402985</v>
      </c>
      <c r="W6513" t="str">
        <f t="shared" si="611"/>
        <v>PROFIT</v>
      </c>
    </row>
    <row r="6514" spans="8:23" x14ac:dyDescent="0.35">
      <c r="H6514">
        <v>2013</v>
      </c>
      <c r="I6514" t="s">
        <v>21</v>
      </c>
      <c r="J6514" t="s">
        <v>2238</v>
      </c>
      <c r="K6514" t="s">
        <v>300</v>
      </c>
      <c r="L6514" t="str">
        <f t="shared" si="606"/>
        <v>Rafiki Tailors Ltd</v>
      </c>
      <c r="M6514" t="s">
        <v>154</v>
      </c>
      <c r="N6514" t="s">
        <v>2993</v>
      </c>
      <c r="O6514">
        <v>516</v>
      </c>
      <c r="P6514">
        <v>4.37</v>
      </c>
      <c r="Q6514">
        <v>5.43</v>
      </c>
      <c r="R6514">
        <v>1.1961722488038277E-3</v>
      </c>
      <c r="S6514">
        <f t="shared" si="607"/>
        <v>2254.92</v>
      </c>
      <c r="T6514">
        <f t="shared" si="608"/>
        <v>0.61722488038277512</v>
      </c>
      <c r="U6514">
        <f t="shared" si="609"/>
        <v>2801.8799999999997</v>
      </c>
      <c r="V6514">
        <f t="shared" si="610"/>
        <v>546.34277511961682</v>
      </c>
      <c r="W6514" t="str">
        <f t="shared" si="611"/>
        <v>LOSS</v>
      </c>
    </row>
    <row r="6515" spans="8:23" x14ac:dyDescent="0.35">
      <c r="H6515">
        <v>2013</v>
      </c>
      <c r="I6515" t="s">
        <v>21</v>
      </c>
      <c r="J6515" t="s">
        <v>2238</v>
      </c>
      <c r="K6515" t="s">
        <v>300</v>
      </c>
      <c r="L6515" t="str">
        <f t="shared" si="606"/>
        <v>Rafiki Tailors Ltd</v>
      </c>
      <c r="M6515" t="s">
        <v>159</v>
      </c>
      <c r="N6515" t="s">
        <v>2994</v>
      </c>
      <c r="O6515">
        <v>408</v>
      </c>
      <c r="P6515">
        <v>3.61</v>
      </c>
      <c r="Q6515">
        <v>5.15</v>
      </c>
      <c r="R6515">
        <v>1.0822510822510823E-3</v>
      </c>
      <c r="S6515">
        <f t="shared" si="607"/>
        <v>1472.8799999999999</v>
      </c>
      <c r="T6515">
        <f t="shared" si="608"/>
        <v>0.44155844155844154</v>
      </c>
      <c r="U6515">
        <f t="shared" si="609"/>
        <v>2101.2000000000003</v>
      </c>
      <c r="V6515">
        <f t="shared" si="610"/>
        <v>627.87844155844198</v>
      </c>
      <c r="W6515" t="str">
        <f t="shared" si="611"/>
        <v>LOSS</v>
      </c>
    </row>
    <row r="6516" spans="8:23" x14ac:dyDescent="0.35">
      <c r="H6516">
        <v>2013</v>
      </c>
      <c r="I6516" t="s">
        <v>21</v>
      </c>
      <c r="J6516" t="s">
        <v>2238</v>
      </c>
      <c r="K6516" t="s">
        <v>300</v>
      </c>
      <c r="L6516" t="str">
        <f t="shared" si="606"/>
        <v>Rafiki Tailors Ltd</v>
      </c>
      <c r="M6516" t="s">
        <v>164</v>
      </c>
      <c r="N6516" t="s">
        <v>2995</v>
      </c>
      <c r="O6516">
        <v>432</v>
      </c>
      <c r="P6516">
        <v>4.7699999999999996</v>
      </c>
      <c r="Q6516">
        <v>5.15</v>
      </c>
      <c r="R6516">
        <v>1.2738853503184713E-3</v>
      </c>
      <c r="S6516">
        <f t="shared" si="607"/>
        <v>2060.64</v>
      </c>
      <c r="T6516">
        <f t="shared" si="608"/>
        <v>0.55031847133757961</v>
      </c>
      <c r="U6516">
        <f t="shared" si="609"/>
        <v>2224.8000000000002</v>
      </c>
      <c r="V6516">
        <f t="shared" si="610"/>
        <v>163.60968152866272</v>
      </c>
      <c r="W6516" t="str">
        <f t="shared" si="611"/>
        <v>LOSS</v>
      </c>
    </row>
    <row r="6517" spans="8:23" x14ac:dyDescent="0.35">
      <c r="H6517">
        <v>2013</v>
      </c>
      <c r="I6517" t="s">
        <v>21</v>
      </c>
      <c r="J6517" t="s">
        <v>2238</v>
      </c>
      <c r="K6517" t="s">
        <v>300</v>
      </c>
      <c r="L6517" t="str">
        <f t="shared" si="606"/>
        <v>Rafiki Tailors Ltd</v>
      </c>
      <c r="M6517" t="s">
        <v>169</v>
      </c>
      <c r="N6517" t="s">
        <v>2996</v>
      </c>
      <c r="O6517">
        <v>516</v>
      </c>
      <c r="P6517">
        <v>3.64</v>
      </c>
      <c r="Q6517">
        <v>6.31</v>
      </c>
      <c r="R6517">
        <v>1.1961722488038277E-3</v>
      </c>
      <c r="S6517">
        <f t="shared" si="607"/>
        <v>1878.24</v>
      </c>
      <c r="T6517">
        <f t="shared" si="608"/>
        <v>0.61722488038277512</v>
      </c>
      <c r="U6517">
        <f t="shared" si="609"/>
        <v>3255.9599999999996</v>
      </c>
      <c r="V6517">
        <f t="shared" si="610"/>
        <v>1377.1027751196168</v>
      </c>
      <c r="W6517" t="str">
        <f t="shared" si="611"/>
        <v>PROFIT</v>
      </c>
    </row>
    <row r="6518" spans="8:23" x14ac:dyDescent="0.35">
      <c r="H6518">
        <v>2013</v>
      </c>
      <c r="I6518" t="s">
        <v>21</v>
      </c>
      <c r="J6518" t="s">
        <v>2238</v>
      </c>
      <c r="K6518" t="s">
        <v>300</v>
      </c>
      <c r="L6518" t="str">
        <f t="shared" si="606"/>
        <v>Rafiki Tailors Ltd</v>
      </c>
      <c r="M6518" t="s">
        <v>174</v>
      </c>
      <c r="N6518" t="s">
        <v>2997</v>
      </c>
      <c r="O6518">
        <v>420</v>
      </c>
      <c r="P6518">
        <v>3.93</v>
      </c>
      <c r="Q6518">
        <v>5.93</v>
      </c>
      <c r="R6518">
        <v>1.3531799729364006E-3</v>
      </c>
      <c r="S6518">
        <f t="shared" si="607"/>
        <v>1650.6000000000001</v>
      </c>
      <c r="T6518">
        <f t="shared" si="608"/>
        <v>0.56833558863328826</v>
      </c>
      <c r="U6518">
        <f t="shared" si="609"/>
        <v>2490.6</v>
      </c>
      <c r="V6518">
        <f t="shared" si="610"/>
        <v>839.43166441136646</v>
      </c>
      <c r="W6518" t="str">
        <f t="shared" si="611"/>
        <v>LOSS</v>
      </c>
    </row>
    <row r="6519" spans="8:23" x14ac:dyDescent="0.35">
      <c r="H6519">
        <v>2013</v>
      </c>
      <c r="I6519" t="s">
        <v>21</v>
      </c>
      <c r="J6519" t="s">
        <v>2238</v>
      </c>
      <c r="K6519" t="s">
        <v>300</v>
      </c>
      <c r="L6519" t="str">
        <f t="shared" si="606"/>
        <v>Rafiki Tailors Ltd</v>
      </c>
      <c r="M6519" t="s">
        <v>179</v>
      </c>
      <c r="N6519" t="s">
        <v>2998</v>
      </c>
      <c r="O6519">
        <v>540</v>
      </c>
      <c r="P6519">
        <v>3.42</v>
      </c>
      <c r="Q6519">
        <v>6.33</v>
      </c>
      <c r="R6519">
        <v>1.2787723785166241E-3</v>
      </c>
      <c r="S6519">
        <f t="shared" si="607"/>
        <v>1846.8</v>
      </c>
      <c r="T6519">
        <f t="shared" si="608"/>
        <v>0.69053708439897699</v>
      </c>
      <c r="U6519">
        <f t="shared" si="609"/>
        <v>3418.2</v>
      </c>
      <c r="V6519">
        <f t="shared" si="610"/>
        <v>1570.7094629156009</v>
      </c>
      <c r="W6519" t="str">
        <f t="shared" si="611"/>
        <v>PROFIT</v>
      </c>
    </row>
    <row r="6520" spans="8:23" x14ac:dyDescent="0.35">
      <c r="H6520">
        <v>2013</v>
      </c>
      <c r="I6520" t="s">
        <v>21</v>
      </c>
      <c r="J6520" t="s">
        <v>2238</v>
      </c>
      <c r="K6520" t="s">
        <v>300</v>
      </c>
      <c r="L6520" t="str">
        <f t="shared" si="606"/>
        <v>Rafiki Tailors Ltd</v>
      </c>
      <c r="M6520" t="s">
        <v>184</v>
      </c>
      <c r="N6520" t="s">
        <v>2999</v>
      </c>
      <c r="O6520">
        <v>384</v>
      </c>
      <c r="P6520">
        <v>4.8899999999999997</v>
      </c>
      <c r="Q6520">
        <v>5.15</v>
      </c>
      <c r="R6520">
        <v>1.0395010395010396E-3</v>
      </c>
      <c r="S6520">
        <f t="shared" si="607"/>
        <v>1877.7599999999998</v>
      </c>
      <c r="T6520">
        <f t="shared" si="608"/>
        <v>0.39916839916839919</v>
      </c>
      <c r="U6520">
        <f t="shared" si="609"/>
        <v>1977.6000000000001</v>
      </c>
      <c r="V6520">
        <f t="shared" si="610"/>
        <v>99.44083160083197</v>
      </c>
      <c r="W6520" t="str">
        <f t="shared" si="611"/>
        <v>LOSS</v>
      </c>
    </row>
    <row r="6521" spans="8:23" x14ac:dyDescent="0.35">
      <c r="H6521">
        <v>2013</v>
      </c>
      <c r="I6521" t="s">
        <v>21</v>
      </c>
      <c r="J6521" t="s">
        <v>2238</v>
      </c>
      <c r="K6521" t="s">
        <v>300</v>
      </c>
      <c r="L6521" t="str">
        <f t="shared" si="606"/>
        <v>Rafiki Tailors Ltd</v>
      </c>
      <c r="M6521" t="s">
        <v>189</v>
      </c>
      <c r="N6521" t="s">
        <v>3000</v>
      </c>
      <c r="O6521">
        <v>432</v>
      </c>
      <c r="P6521">
        <v>4.7300000000000004</v>
      </c>
      <c r="Q6521">
        <v>5.59</v>
      </c>
      <c r="R6521">
        <v>1.1049723756906078E-3</v>
      </c>
      <c r="S6521">
        <f t="shared" si="607"/>
        <v>2043.3600000000001</v>
      </c>
      <c r="T6521">
        <f t="shared" si="608"/>
        <v>0.47734806629834259</v>
      </c>
      <c r="U6521">
        <f t="shared" si="609"/>
        <v>2414.88</v>
      </c>
      <c r="V6521">
        <f t="shared" si="610"/>
        <v>371.04265193370162</v>
      </c>
      <c r="W6521" t="str">
        <f t="shared" si="611"/>
        <v>LOSS</v>
      </c>
    </row>
    <row r="6522" spans="8:23" x14ac:dyDescent="0.35">
      <c r="H6522">
        <v>2013</v>
      </c>
      <c r="I6522" t="s">
        <v>21</v>
      </c>
      <c r="J6522" t="s">
        <v>2238</v>
      </c>
      <c r="K6522" t="s">
        <v>300</v>
      </c>
      <c r="L6522" t="str">
        <f t="shared" si="606"/>
        <v>Rafiki Tailors Ltd</v>
      </c>
      <c r="M6522" t="s">
        <v>194</v>
      </c>
      <c r="N6522" t="s">
        <v>3001</v>
      </c>
      <c r="O6522">
        <v>360</v>
      </c>
      <c r="P6522">
        <v>3.71</v>
      </c>
      <c r="Q6522">
        <v>6.02</v>
      </c>
      <c r="R6522">
        <v>1.6181229773462784E-3</v>
      </c>
      <c r="S6522">
        <f t="shared" si="607"/>
        <v>1335.6</v>
      </c>
      <c r="T6522">
        <f t="shared" si="608"/>
        <v>0.58252427184466027</v>
      </c>
      <c r="U6522">
        <f t="shared" si="609"/>
        <v>2167.1999999999998</v>
      </c>
      <c r="V6522">
        <f t="shared" si="610"/>
        <v>831.0174757281552</v>
      </c>
      <c r="W6522" t="str">
        <f t="shared" si="611"/>
        <v>LOSS</v>
      </c>
    </row>
    <row r="6523" spans="8:23" x14ac:dyDescent="0.35">
      <c r="H6523">
        <v>2013</v>
      </c>
      <c r="I6523" t="s">
        <v>21</v>
      </c>
      <c r="J6523" t="s">
        <v>2238</v>
      </c>
      <c r="K6523" t="s">
        <v>300</v>
      </c>
      <c r="L6523" t="str">
        <f t="shared" si="606"/>
        <v>Rafiki Tailors Ltd</v>
      </c>
      <c r="M6523" t="s">
        <v>199</v>
      </c>
      <c r="N6523" t="s">
        <v>3002</v>
      </c>
      <c r="O6523">
        <v>396</v>
      </c>
      <c r="P6523">
        <v>4.18</v>
      </c>
      <c r="Q6523">
        <v>5.05</v>
      </c>
      <c r="R6523">
        <v>1.1467889908256881E-3</v>
      </c>
      <c r="S6523">
        <f t="shared" si="607"/>
        <v>1655.28</v>
      </c>
      <c r="T6523">
        <f t="shared" si="608"/>
        <v>0.45412844036697253</v>
      </c>
      <c r="U6523">
        <f t="shared" si="609"/>
        <v>1999.8</v>
      </c>
      <c r="V6523">
        <f t="shared" si="610"/>
        <v>344.06587155963302</v>
      </c>
      <c r="W6523" t="str">
        <f t="shared" si="611"/>
        <v>LOSS</v>
      </c>
    </row>
    <row r="6524" spans="8:23" x14ac:dyDescent="0.35">
      <c r="H6524">
        <v>2013</v>
      </c>
      <c r="I6524" t="s">
        <v>21</v>
      </c>
      <c r="J6524" t="s">
        <v>2238</v>
      </c>
      <c r="K6524" t="s">
        <v>300</v>
      </c>
      <c r="L6524" t="str">
        <f t="shared" si="606"/>
        <v>Rafiki Tailors Ltd</v>
      </c>
      <c r="M6524" t="s">
        <v>204</v>
      </c>
      <c r="N6524" t="s">
        <v>3003</v>
      </c>
      <c r="O6524">
        <v>444</v>
      </c>
      <c r="P6524">
        <v>3.53</v>
      </c>
      <c r="Q6524">
        <v>6.36</v>
      </c>
      <c r="R6524">
        <v>1.5082956259426848E-3</v>
      </c>
      <c r="S6524">
        <f t="shared" si="607"/>
        <v>1567.32</v>
      </c>
      <c r="T6524">
        <f t="shared" si="608"/>
        <v>0.6696832579185521</v>
      </c>
      <c r="U6524">
        <f t="shared" si="609"/>
        <v>2823.84</v>
      </c>
      <c r="V6524">
        <f t="shared" si="610"/>
        <v>1255.8503167420818</v>
      </c>
      <c r="W6524" t="str">
        <f t="shared" si="611"/>
        <v>PROFIT</v>
      </c>
    </row>
    <row r="6525" spans="8:23" x14ac:dyDescent="0.35">
      <c r="H6525">
        <v>2013</v>
      </c>
      <c r="I6525" t="s">
        <v>21</v>
      </c>
      <c r="J6525" t="s">
        <v>2238</v>
      </c>
      <c r="K6525" t="s">
        <v>300</v>
      </c>
      <c r="L6525" t="str">
        <f t="shared" si="606"/>
        <v>Rafiki Tailors Ltd</v>
      </c>
      <c r="M6525" t="s">
        <v>209</v>
      </c>
      <c r="N6525" t="s">
        <v>3004</v>
      </c>
      <c r="O6525">
        <v>516</v>
      </c>
      <c r="P6525">
        <v>3.96</v>
      </c>
      <c r="Q6525">
        <v>6.58</v>
      </c>
      <c r="R6525">
        <v>1.5600624024960999E-3</v>
      </c>
      <c r="S6525">
        <f t="shared" si="607"/>
        <v>2043.36</v>
      </c>
      <c r="T6525">
        <f t="shared" si="608"/>
        <v>0.80499219968798752</v>
      </c>
      <c r="U6525">
        <f t="shared" si="609"/>
        <v>3395.28</v>
      </c>
      <c r="V6525">
        <f t="shared" si="610"/>
        <v>1351.1150078003122</v>
      </c>
      <c r="W6525" t="str">
        <f t="shared" si="611"/>
        <v>PROFIT</v>
      </c>
    </row>
    <row r="6526" spans="8:23" x14ac:dyDescent="0.35">
      <c r="H6526">
        <v>2013</v>
      </c>
      <c r="I6526" t="s">
        <v>21</v>
      </c>
      <c r="J6526" t="s">
        <v>2238</v>
      </c>
      <c r="K6526" t="s">
        <v>300</v>
      </c>
      <c r="L6526" t="str">
        <f t="shared" si="606"/>
        <v>Rafiki Tailors Ltd</v>
      </c>
      <c r="M6526" t="s">
        <v>214</v>
      </c>
      <c r="N6526" t="s">
        <v>3005</v>
      </c>
      <c r="O6526">
        <v>372</v>
      </c>
      <c r="P6526">
        <v>4.28</v>
      </c>
      <c r="Q6526">
        <v>5.8</v>
      </c>
      <c r="R6526">
        <v>1.7271157167530224E-3</v>
      </c>
      <c r="S6526">
        <f t="shared" si="607"/>
        <v>1592.16</v>
      </c>
      <c r="T6526">
        <f t="shared" si="608"/>
        <v>0.6424870466321243</v>
      </c>
      <c r="U6526">
        <f t="shared" si="609"/>
        <v>2157.6</v>
      </c>
      <c r="V6526">
        <f t="shared" si="610"/>
        <v>564.79751295336769</v>
      </c>
      <c r="W6526" t="str">
        <f t="shared" si="611"/>
        <v>LOSS</v>
      </c>
    </row>
    <row r="6527" spans="8:23" x14ac:dyDescent="0.35">
      <c r="H6527">
        <v>2013</v>
      </c>
      <c r="I6527" t="s">
        <v>21</v>
      </c>
      <c r="J6527" t="s">
        <v>2238</v>
      </c>
      <c r="K6527" t="s">
        <v>300</v>
      </c>
      <c r="L6527" t="str">
        <f t="shared" si="606"/>
        <v>Rafiki Tailors Ltd</v>
      </c>
      <c r="M6527" t="s">
        <v>219</v>
      </c>
      <c r="N6527" t="s">
        <v>3006</v>
      </c>
      <c r="O6527">
        <v>372</v>
      </c>
      <c r="P6527">
        <v>4.18</v>
      </c>
      <c r="Q6527">
        <v>5.16</v>
      </c>
      <c r="R6527">
        <v>1.7301038062283738E-3</v>
      </c>
      <c r="S6527">
        <f t="shared" si="607"/>
        <v>1554.9599999999998</v>
      </c>
      <c r="T6527">
        <f t="shared" si="608"/>
        <v>0.643598615916955</v>
      </c>
      <c r="U6527">
        <f t="shared" si="609"/>
        <v>1919.52</v>
      </c>
      <c r="V6527">
        <f t="shared" si="610"/>
        <v>363.9164013840832</v>
      </c>
      <c r="W6527" t="str">
        <f t="shared" si="611"/>
        <v>LOSS</v>
      </c>
    </row>
    <row r="6528" spans="8:23" x14ac:dyDescent="0.35">
      <c r="H6528">
        <v>2013</v>
      </c>
      <c r="I6528" t="s">
        <v>21</v>
      </c>
      <c r="J6528" t="s">
        <v>2238</v>
      </c>
      <c r="K6528" t="s">
        <v>300</v>
      </c>
      <c r="L6528" t="str">
        <f t="shared" si="606"/>
        <v>Rafiki Tailors Ltd</v>
      </c>
      <c r="M6528" t="s">
        <v>224</v>
      </c>
      <c r="N6528" t="s">
        <v>3007</v>
      </c>
      <c r="O6528">
        <v>504</v>
      </c>
      <c r="P6528">
        <v>4.0199999999999996</v>
      </c>
      <c r="Q6528">
        <v>6.49</v>
      </c>
      <c r="R6528">
        <v>1.6051364365971107E-3</v>
      </c>
      <c r="S6528">
        <f t="shared" si="607"/>
        <v>2026.0799999999997</v>
      </c>
      <c r="T6528">
        <f t="shared" si="608"/>
        <v>0.8089887640449438</v>
      </c>
      <c r="U6528">
        <f t="shared" si="609"/>
        <v>3270.96</v>
      </c>
      <c r="V6528">
        <f t="shared" si="610"/>
        <v>1244.0710112359554</v>
      </c>
      <c r="W6528" t="str">
        <f t="shared" si="611"/>
        <v>PROFIT</v>
      </c>
    </row>
    <row r="6529" spans="8:23" x14ac:dyDescent="0.35">
      <c r="H6529">
        <v>2013</v>
      </c>
      <c r="I6529" t="s">
        <v>21</v>
      </c>
      <c r="J6529" t="s">
        <v>2238</v>
      </c>
      <c r="K6529" t="s">
        <v>300</v>
      </c>
      <c r="L6529" t="str">
        <f t="shared" si="606"/>
        <v>Rafiki Tailors Ltd</v>
      </c>
      <c r="M6529" t="s">
        <v>229</v>
      </c>
      <c r="N6529" t="s">
        <v>3008</v>
      </c>
      <c r="O6529">
        <v>432</v>
      </c>
      <c r="P6529">
        <v>3.77</v>
      </c>
      <c r="Q6529">
        <v>5.85</v>
      </c>
      <c r="R6529">
        <v>1.6286644951140066E-3</v>
      </c>
      <c r="S6529">
        <f t="shared" si="607"/>
        <v>1628.64</v>
      </c>
      <c r="T6529">
        <f t="shared" si="608"/>
        <v>0.70358306188925079</v>
      </c>
      <c r="U6529">
        <f t="shared" si="609"/>
        <v>2527.1999999999998</v>
      </c>
      <c r="V6529">
        <f t="shared" si="610"/>
        <v>897.85641693811044</v>
      </c>
      <c r="W6529" t="str">
        <f t="shared" si="611"/>
        <v>LOSS</v>
      </c>
    </row>
    <row r="6530" spans="8:23" x14ac:dyDescent="0.35">
      <c r="H6530">
        <v>2013</v>
      </c>
      <c r="I6530" t="s">
        <v>21</v>
      </c>
      <c r="J6530" t="s">
        <v>2238</v>
      </c>
      <c r="K6530" t="s">
        <v>300</v>
      </c>
      <c r="L6530" t="str">
        <f t="shared" si="606"/>
        <v>Rafiki Tailors Ltd</v>
      </c>
      <c r="M6530" t="s">
        <v>234</v>
      </c>
      <c r="N6530" t="s">
        <v>3009</v>
      </c>
      <c r="O6530">
        <v>360</v>
      </c>
      <c r="P6530">
        <v>3.68</v>
      </c>
      <c r="Q6530">
        <v>6.09</v>
      </c>
      <c r="R6530">
        <v>1.7921146953405018E-3</v>
      </c>
      <c r="S6530">
        <f t="shared" si="607"/>
        <v>1324.8</v>
      </c>
      <c r="T6530">
        <f t="shared" si="608"/>
        <v>0.64516129032258063</v>
      </c>
      <c r="U6530">
        <f t="shared" si="609"/>
        <v>2192.4</v>
      </c>
      <c r="V6530">
        <f t="shared" si="610"/>
        <v>866.95483870967757</v>
      </c>
      <c r="W6530" t="str">
        <f t="shared" si="611"/>
        <v>LOSS</v>
      </c>
    </row>
    <row r="6531" spans="8:23" x14ac:dyDescent="0.35">
      <c r="H6531">
        <v>2013</v>
      </c>
      <c r="I6531" t="s">
        <v>21</v>
      </c>
      <c r="J6531" t="s">
        <v>2238</v>
      </c>
      <c r="K6531" t="s">
        <v>300</v>
      </c>
      <c r="L6531" t="str">
        <f t="shared" ref="L6531:L6594" si="612">VLOOKUP($K6531,$A$1:$C$124,MATCH($L$1,$A$1:$C$1,0),0)</f>
        <v>Rafiki Tailors Ltd</v>
      </c>
      <c r="M6531" t="s">
        <v>239</v>
      </c>
      <c r="N6531" t="s">
        <v>3010</v>
      </c>
      <c r="O6531">
        <v>480</v>
      </c>
      <c r="P6531">
        <v>4.74</v>
      </c>
      <c r="Q6531">
        <v>5.19</v>
      </c>
      <c r="R6531">
        <v>1.1025358324145535E-3</v>
      </c>
      <c r="S6531">
        <f t="shared" ref="S6531:S6594" si="613">P6531*O6531</f>
        <v>2275.2000000000003</v>
      </c>
      <c r="T6531">
        <f t="shared" ref="T6531:T6594" si="614">R6531*O6531</f>
        <v>0.52921719955898572</v>
      </c>
      <c r="U6531">
        <f t="shared" ref="U6531:U6594" si="615">Q6531*O6531</f>
        <v>2491.2000000000003</v>
      </c>
      <c r="V6531">
        <f t="shared" ref="V6531:V6594" si="616">Q6531*O6531-S6531-T6531</f>
        <v>215.47078280044101</v>
      </c>
      <c r="W6531" t="str">
        <f t="shared" ref="W6531:W6594" si="617">IF(V6531&gt;1000,"PROFIT","LOSS")</f>
        <v>LOSS</v>
      </c>
    </row>
    <row r="6532" spans="8:23" x14ac:dyDescent="0.35">
      <c r="H6532">
        <v>2013</v>
      </c>
      <c r="I6532" t="s">
        <v>21</v>
      </c>
      <c r="J6532" t="s">
        <v>2238</v>
      </c>
      <c r="K6532" t="s">
        <v>300</v>
      </c>
      <c r="L6532" t="str">
        <f t="shared" si="612"/>
        <v>Rafiki Tailors Ltd</v>
      </c>
      <c r="M6532" t="s">
        <v>244</v>
      </c>
      <c r="N6532" t="s">
        <v>3011</v>
      </c>
      <c r="O6532">
        <v>456</v>
      </c>
      <c r="P6532">
        <v>4.74</v>
      </c>
      <c r="Q6532">
        <v>6.26</v>
      </c>
      <c r="R6532">
        <v>1.1750881316098707E-3</v>
      </c>
      <c r="S6532">
        <f t="shared" si="613"/>
        <v>2161.44</v>
      </c>
      <c r="T6532">
        <f t="shared" si="614"/>
        <v>0.53584018801410105</v>
      </c>
      <c r="U6532">
        <f t="shared" si="615"/>
        <v>2854.56</v>
      </c>
      <c r="V6532">
        <f t="shared" si="616"/>
        <v>692.58415981198584</v>
      </c>
      <c r="W6532" t="str">
        <f t="shared" si="617"/>
        <v>LOSS</v>
      </c>
    </row>
    <row r="6533" spans="8:23" x14ac:dyDescent="0.35">
      <c r="H6533">
        <v>2013</v>
      </c>
      <c r="I6533" t="s">
        <v>21</v>
      </c>
      <c r="J6533" t="s">
        <v>2238</v>
      </c>
      <c r="K6533" t="s">
        <v>300</v>
      </c>
      <c r="L6533" t="str">
        <f t="shared" si="612"/>
        <v>Rafiki Tailors Ltd</v>
      </c>
      <c r="M6533" t="s">
        <v>249</v>
      </c>
      <c r="N6533" t="s">
        <v>3012</v>
      </c>
      <c r="O6533">
        <v>504</v>
      </c>
      <c r="P6533">
        <v>4.37</v>
      </c>
      <c r="Q6533">
        <v>5.86</v>
      </c>
      <c r="R6533">
        <v>1.2642225031605564E-3</v>
      </c>
      <c r="S6533">
        <f t="shared" si="613"/>
        <v>2202.48</v>
      </c>
      <c r="T6533">
        <f t="shared" si="614"/>
        <v>0.63716814159292046</v>
      </c>
      <c r="U6533">
        <f t="shared" si="615"/>
        <v>2953.44</v>
      </c>
      <c r="V6533">
        <f t="shared" si="616"/>
        <v>750.32283185840708</v>
      </c>
      <c r="W6533" t="str">
        <f t="shared" si="617"/>
        <v>LOSS</v>
      </c>
    </row>
    <row r="6534" spans="8:23" x14ac:dyDescent="0.35">
      <c r="H6534">
        <v>2013</v>
      </c>
      <c r="I6534" t="s">
        <v>21</v>
      </c>
      <c r="J6534" t="s">
        <v>2238</v>
      </c>
      <c r="K6534" t="s">
        <v>300</v>
      </c>
      <c r="L6534" t="str">
        <f t="shared" si="612"/>
        <v>Rafiki Tailors Ltd</v>
      </c>
      <c r="M6534" t="s">
        <v>254</v>
      </c>
      <c r="N6534" t="s">
        <v>3013</v>
      </c>
      <c r="O6534">
        <v>420</v>
      </c>
      <c r="P6534">
        <v>3.5</v>
      </c>
      <c r="Q6534">
        <v>6.69</v>
      </c>
      <c r="R6534">
        <v>1.1547344110854503E-3</v>
      </c>
      <c r="S6534">
        <f t="shared" si="613"/>
        <v>1470</v>
      </c>
      <c r="T6534">
        <f t="shared" si="614"/>
        <v>0.48498845265588914</v>
      </c>
      <c r="U6534">
        <f t="shared" si="615"/>
        <v>2809.8</v>
      </c>
      <c r="V6534">
        <f t="shared" si="616"/>
        <v>1339.3150115473443</v>
      </c>
      <c r="W6534" t="str">
        <f t="shared" si="617"/>
        <v>PROFIT</v>
      </c>
    </row>
    <row r="6535" spans="8:23" x14ac:dyDescent="0.35">
      <c r="H6535">
        <v>2013</v>
      </c>
      <c r="I6535" t="s">
        <v>21</v>
      </c>
      <c r="J6535" t="s">
        <v>2238</v>
      </c>
      <c r="K6535" t="s">
        <v>300</v>
      </c>
      <c r="L6535" t="str">
        <f t="shared" si="612"/>
        <v>Rafiki Tailors Ltd</v>
      </c>
      <c r="M6535" t="s">
        <v>23</v>
      </c>
      <c r="N6535" t="s">
        <v>3014</v>
      </c>
      <c r="O6535">
        <v>408</v>
      </c>
      <c r="P6535">
        <v>4.84</v>
      </c>
      <c r="Q6535">
        <v>5.24</v>
      </c>
      <c r="R6535">
        <v>1.2836970474967907E-3</v>
      </c>
      <c r="S6535">
        <f t="shared" si="613"/>
        <v>1974.72</v>
      </c>
      <c r="T6535">
        <f t="shared" si="614"/>
        <v>0.52374839537869056</v>
      </c>
      <c r="U6535">
        <f t="shared" si="615"/>
        <v>2137.92</v>
      </c>
      <c r="V6535">
        <f t="shared" si="616"/>
        <v>162.67625160462134</v>
      </c>
      <c r="W6535" t="str">
        <f t="shared" si="617"/>
        <v>LOSS</v>
      </c>
    </row>
    <row r="6536" spans="8:23" x14ac:dyDescent="0.35">
      <c r="H6536">
        <v>2013</v>
      </c>
      <c r="I6536" t="s">
        <v>21</v>
      </c>
      <c r="J6536" t="s">
        <v>2238</v>
      </c>
      <c r="K6536" t="s">
        <v>300</v>
      </c>
      <c r="L6536" t="str">
        <f t="shared" si="612"/>
        <v>Rafiki Tailors Ltd</v>
      </c>
      <c r="M6536" t="s">
        <v>28</v>
      </c>
      <c r="N6536" t="s">
        <v>3015</v>
      </c>
      <c r="O6536">
        <v>396</v>
      </c>
      <c r="P6536">
        <v>4.93</v>
      </c>
      <c r="Q6536">
        <v>5.14</v>
      </c>
      <c r="R6536">
        <v>1.3495276653171389E-3</v>
      </c>
      <c r="S6536">
        <f t="shared" si="613"/>
        <v>1952.28</v>
      </c>
      <c r="T6536">
        <f t="shared" si="614"/>
        <v>0.53441295546558698</v>
      </c>
      <c r="U6536">
        <f t="shared" si="615"/>
        <v>2035.4399999999998</v>
      </c>
      <c r="V6536">
        <f t="shared" si="616"/>
        <v>82.625587044534271</v>
      </c>
      <c r="W6536" t="str">
        <f t="shared" si="617"/>
        <v>LOSS</v>
      </c>
    </row>
    <row r="6537" spans="8:23" x14ac:dyDescent="0.35">
      <c r="H6537">
        <v>2013</v>
      </c>
      <c r="I6537" t="s">
        <v>21</v>
      </c>
      <c r="J6537" t="s">
        <v>2238</v>
      </c>
      <c r="K6537" t="s">
        <v>300</v>
      </c>
      <c r="L6537" t="str">
        <f t="shared" si="612"/>
        <v>Rafiki Tailors Ltd</v>
      </c>
      <c r="M6537" t="s">
        <v>33</v>
      </c>
      <c r="N6537" t="s">
        <v>3018</v>
      </c>
      <c r="O6537">
        <v>456</v>
      </c>
      <c r="P6537">
        <v>3.87</v>
      </c>
      <c r="Q6537">
        <v>5.99</v>
      </c>
      <c r="R6537">
        <v>1.7152658662092624E-3</v>
      </c>
      <c r="S6537">
        <f t="shared" si="613"/>
        <v>1764.72</v>
      </c>
      <c r="T6537">
        <f t="shared" si="614"/>
        <v>0.78216123499142365</v>
      </c>
      <c r="U6537">
        <f t="shared" si="615"/>
        <v>2731.44</v>
      </c>
      <c r="V6537">
        <f t="shared" si="616"/>
        <v>965.93783876500856</v>
      </c>
      <c r="W6537" t="str">
        <f t="shared" si="617"/>
        <v>LOSS</v>
      </c>
    </row>
    <row r="6538" spans="8:23" x14ac:dyDescent="0.35">
      <c r="H6538">
        <v>2013</v>
      </c>
      <c r="I6538" t="s">
        <v>21</v>
      </c>
      <c r="J6538" t="s">
        <v>2238</v>
      </c>
      <c r="K6538" t="s">
        <v>300</v>
      </c>
      <c r="L6538" t="str">
        <f t="shared" si="612"/>
        <v>Rafiki Tailors Ltd</v>
      </c>
      <c r="M6538" t="s">
        <v>39</v>
      </c>
      <c r="N6538" t="s">
        <v>3020</v>
      </c>
      <c r="O6538">
        <v>432</v>
      </c>
      <c r="P6538">
        <v>4.75</v>
      </c>
      <c r="Q6538">
        <v>6.8</v>
      </c>
      <c r="R6538">
        <v>1.3850415512465374E-3</v>
      </c>
      <c r="S6538">
        <f t="shared" si="613"/>
        <v>2052</v>
      </c>
      <c r="T6538">
        <f t="shared" si="614"/>
        <v>0.5983379501385041</v>
      </c>
      <c r="U6538">
        <f t="shared" si="615"/>
        <v>2937.6</v>
      </c>
      <c r="V6538">
        <f t="shared" si="616"/>
        <v>885.00166204986135</v>
      </c>
      <c r="W6538" t="str">
        <f t="shared" si="617"/>
        <v>LOSS</v>
      </c>
    </row>
    <row r="6539" spans="8:23" x14ac:dyDescent="0.35">
      <c r="H6539">
        <v>2013</v>
      </c>
      <c r="I6539" t="s">
        <v>21</v>
      </c>
      <c r="J6539" t="s">
        <v>2238</v>
      </c>
      <c r="K6539" t="s">
        <v>300</v>
      </c>
      <c r="L6539" t="str">
        <f t="shared" si="612"/>
        <v>Rafiki Tailors Ltd</v>
      </c>
      <c r="M6539" t="s">
        <v>44</v>
      </c>
      <c r="N6539" t="s">
        <v>3021</v>
      </c>
      <c r="O6539">
        <v>492</v>
      </c>
      <c r="P6539">
        <v>3.51</v>
      </c>
      <c r="Q6539">
        <v>6.63</v>
      </c>
      <c r="R6539">
        <v>1.1947431302270011E-3</v>
      </c>
      <c r="S6539">
        <f t="shared" si="613"/>
        <v>1726.9199999999998</v>
      </c>
      <c r="T6539">
        <f t="shared" si="614"/>
        <v>0.58781362007168458</v>
      </c>
      <c r="U6539">
        <f t="shared" si="615"/>
        <v>3261.96</v>
      </c>
      <c r="V6539">
        <f t="shared" si="616"/>
        <v>1534.4521863799284</v>
      </c>
      <c r="W6539" t="str">
        <f t="shared" si="617"/>
        <v>PROFIT</v>
      </c>
    </row>
    <row r="6540" spans="8:23" x14ac:dyDescent="0.35">
      <c r="H6540">
        <v>2013</v>
      </c>
      <c r="I6540" t="s">
        <v>21</v>
      </c>
      <c r="J6540" t="s">
        <v>2238</v>
      </c>
      <c r="K6540" t="s">
        <v>300</v>
      </c>
      <c r="L6540" t="str">
        <f t="shared" si="612"/>
        <v>Rafiki Tailors Ltd</v>
      </c>
      <c r="M6540" t="s">
        <v>49</v>
      </c>
      <c r="N6540" t="s">
        <v>3022</v>
      </c>
      <c r="O6540">
        <v>408</v>
      </c>
      <c r="P6540">
        <v>3.49</v>
      </c>
      <c r="Q6540">
        <v>5.45</v>
      </c>
      <c r="R6540">
        <v>1.0277492291880781E-3</v>
      </c>
      <c r="S6540">
        <f t="shared" si="613"/>
        <v>1423.92</v>
      </c>
      <c r="T6540">
        <f t="shared" si="614"/>
        <v>0.41932168550873589</v>
      </c>
      <c r="U6540">
        <f t="shared" si="615"/>
        <v>2223.6</v>
      </c>
      <c r="V6540">
        <f t="shared" si="616"/>
        <v>799.26067831449109</v>
      </c>
      <c r="W6540" t="str">
        <f t="shared" si="617"/>
        <v>LOSS</v>
      </c>
    </row>
    <row r="6541" spans="8:23" x14ac:dyDescent="0.35">
      <c r="H6541">
        <v>2013</v>
      </c>
      <c r="I6541" t="s">
        <v>21</v>
      </c>
      <c r="J6541" t="s">
        <v>2238</v>
      </c>
      <c r="K6541" t="s">
        <v>300</v>
      </c>
      <c r="L6541" t="str">
        <f t="shared" si="612"/>
        <v>Rafiki Tailors Ltd</v>
      </c>
      <c r="M6541" t="s">
        <v>54</v>
      </c>
      <c r="N6541" t="s">
        <v>3023</v>
      </c>
      <c r="O6541">
        <v>444</v>
      </c>
      <c r="P6541">
        <v>4.45</v>
      </c>
      <c r="Q6541">
        <v>5.44</v>
      </c>
      <c r="R6541">
        <v>1.5015015015015015E-3</v>
      </c>
      <c r="S6541">
        <f t="shared" si="613"/>
        <v>1975.8000000000002</v>
      </c>
      <c r="T6541">
        <f t="shared" si="614"/>
        <v>0.66666666666666663</v>
      </c>
      <c r="U6541">
        <f t="shared" si="615"/>
        <v>2415.36</v>
      </c>
      <c r="V6541">
        <f t="shared" si="616"/>
        <v>438.89333333333326</v>
      </c>
      <c r="W6541" t="str">
        <f t="shared" si="617"/>
        <v>LOSS</v>
      </c>
    </row>
    <row r="6542" spans="8:23" x14ac:dyDescent="0.35">
      <c r="H6542">
        <v>2013</v>
      </c>
      <c r="I6542" t="s">
        <v>21</v>
      </c>
      <c r="J6542" t="s">
        <v>2238</v>
      </c>
      <c r="K6542" t="s">
        <v>300</v>
      </c>
      <c r="L6542" t="str">
        <f t="shared" si="612"/>
        <v>Rafiki Tailors Ltd</v>
      </c>
      <c r="M6542" t="s">
        <v>59</v>
      </c>
      <c r="N6542" t="s">
        <v>3024</v>
      </c>
      <c r="O6542">
        <v>480</v>
      </c>
      <c r="P6542">
        <v>3.98</v>
      </c>
      <c r="Q6542">
        <v>5.36</v>
      </c>
      <c r="R6542">
        <v>1.5037593984962407E-3</v>
      </c>
      <c r="S6542">
        <f t="shared" si="613"/>
        <v>1910.4</v>
      </c>
      <c r="T6542">
        <f t="shared" si="614"/>
        <v>0.72180451127819556</v>
      </c>
      <c r="U6542">
        <f t="shared" si="615"/>
        <v>2572.8000000000002</v>
      </c>
      <c r="V6542">
        <f t="shared" si="616"/>
        <v>661.67819548872194</v>
      </c>
      <c r="W6542" t="str">
        <f t="shared" si="617"/>
        <v>LOSS</v>
      </c>
    </row>
    <row r="6543" spans="8:23" x14ac:dyDescent="0.35">
      <c r="H6543">
        <v>2013</v>
      </c>
      <c r="I6543" t="s">
        <v>21</v>
      </c>
      <c r="J6543" t="s">
        <v>2238</v>
      </c>
      <c r="K6543" t="s">
        <v>300</v>
      </c>
      <c r="L6543" t="str">
        <f t="shared" si="612"/>
        <v>Rafiki Tailors Ltd</v>
      </c>
      <c r="M6543" t="s">
        <v>64</v>
      </c>
      <c r="N6543" t="s">
        <v>3025</v>
      </c>
      <c r="O6543">
        <v>408</v>
      </c>
      <c r="P6543">
        <v>3.78</v>
      </c>
      <c r="Q6543">
        <v>5.27</v>
      </c>
      <c r="R6543">
        <v>1.1198208286674132E-3</v>
      </c>
      <c r="S6543">
        <f t="shared" si="613"/>
        <v>1542.24</v>
      </c>
      <c r="T6543">
        <f t="shared" si="614"/>
        <v>0.45688689809630462</v>
      </c>
      <c r="U6543">
        <f t="shared" si="615"/>
        <v>2150.16</v>
      </c>
      <c r="V6543">
        <f t="shared" si="616"/>
        <v>607.46311310190356</v>
      </c>
      <c r="W6543" t="str">
        <f t="shared" si="617"/>
        <v>LOSS</v>
      </c>
    </row>
    <row r="6544" spans="8:23" x14ac:dyDescent="0.35">
      <c r="H6544">
        <v>2013</v>
      </c>
      <c r="I6544" t="s">
        <v>21</v>
      </c>
      <c r="J6544" t="s">
        <v>2238</v>
      </c>
      <c r="K6544" t="s">
        <v>300</v>
      </c>
      <c r="L6544" t="str">
        <f t="shared" si="612"/>
        <v>Rafiki Tailors Ltd</v>
      </c>
      <c r="M6544" t="s">
        <v>69</v>
      </c>
      <c r="N6544" t="s">
        <v>3026</v>
      </c>
      <c r="O6544">
        <v>444</v>
      </c>
      <c r="P6544">
        <v>4.3499999999999996</v>
      </c>
      <c r="Q6544">
        <v>5.14</v>
      </c>
      <c r="R6544">
        <v>1.7730496453900709E-3</v>
      </c>
      <c r="S6544">
        <f t="shared" si="613"/>
        <v>1931.3999999999999</v>
      </c>
      <c r="T6544">
        <f t="shared" si="614"/>
        <v>0.78723404255319152</v>
      </c>
      <c r="U6544">
        <f t="shared" si="615"/>
        <v>2282.16</v>
      </c>
      <c r="V6544">
        <f t="shared" si="616"/>
        <v>349.97276595744682</v>
      </c>
      <c r="W6544" t="str">
        <f t="shared" si="617"/>
        <v>LOSS</v>
      </c>
    </row>
    <row r="6545" spans="8:23" x14ac:dyDescent="0.35">
      <c r="H6545">
        <v>2013</v>
      </c>
      <c r="I6545" t="s">
        <v>21</v>
      </c>
      <c r="J6545" t="s">
        <v>2238</v>
      </c>
      <c r="K6545" t="s">
        <v>300</v>
      </c>
      <c r="L6545" t="str">
        <f t="shared" si="612"/>
        <v>Rafiki Tailors Ltd</v>
      </c>
      <c r="M6545" t="s">
        <v>74</v>
      </c>
      <c r="N6545" t="s">
        <v>3027</v>
      </c>
      <c r="O6545">
        <v>432</v>
      </c>
      <c r="P6545">
        <v>3.07</v>
      </c>
      <c r="Q6545">
        <v>6.62</v>
      </c>
      <c r="R6545">
        <v>1.0775862068965517E-3</v>
      </c>
      <c r="S6545">
        <f t="shared" si="613"/>
        <v>1326.24</v>
      </c>
      <c r="T6545">
        <f t="shared" si="614"/>
        <v>0.46551724137931033</v>
      </c>
      <c r="U6545">
        <f t="shared" si="615"/>
        <v>2859.84</v>
      </c>
      <c r="V6545">
        <f t="shared" si="616"/>
        <v>1533.1344827586208</v>
      </c>
      <c r="W6545" t="str">
        <f t="shared" si="617"/>
        <v>PROFIT</v>
      </c>
    </row>
    <row r="6546" spans="8:23" x14ac:dyDescent="0.35">
      <c r="H6546">
        <v>2013</v>
      </c>
      <c r="I6546" t="s">
        <v>21</v>
      </c>
      <c r="J6546" t="s">
        <v>2238</v>
      </c>
      <c r="K6546" t="s">
        <v>300</v>
      </c>
      <c r="L6546" t="str">
        <f t="shared" si="612"/>
        <v>Rafiki Tailors Ltd</v>
      </c>
      <c r="M6546" t="s">
        <v>79</v>
      </c>
      <c r="N6546" t="s">
        <v>3028</v>
      </c>
      <c r="O6546">
        <v>360</v>
      </c>
      <c r="P6546">
        <v>3.74</v>
      </c>
      <c r="Q6546">
        <v>5.09</v>
      </c>
      <c r="R6546">
        <v>1.358695652173913E-3</v>
      </c>
      <c r="S6546">
        <f t="shared" si="613"/>
        <v>1346.4</v>
      </c>
      <c r="T6546">
        <f t="shared" si="614"/>
        <v>0.4891304347826087</v>
      </c>
      <c r="U6546">
        <f t="shared" si="615"/>
        <v>1832.3999999999999</v>
      </c>
      <c r="V6546">
        <f t="shared" si="616"/>
        <v>485.51086956521715</v>
      </c>
      <c r="W6546" t="str">
        <f t="shared" si="617"/>
        <v>LOSS</v>
      </c>
    </row>
    <row r="6547" spans="8:23" x14ac:dyDescent="0.35">
      <c r="H6547">
        <v>2013</v>
      </c>
      <c r="I6547" t="s">
        <v>21</v>
      </c>
      <c r="J6547" t="s">
        <v>2000</v>
      </c>
      <c r="K6547" t="s">
        <v>304</v>
      </c>
      <c r="L6547" t="str">
        <f t="shared" si="612"/>
        <v>Highland Apparel</v>
      </c>
      <c r="M6547" t="s">
        <v>84</v>
      </c>
      <c r="N6547" t="s">
        <v>3029</v>
      </c>
      <c r="O6547">
        <v>492</v>
      </c>
      <c r="P6547">
        <v>1.59</v>
      </c>
      <c r="Q6547">
        <v>2</v>
      </c>
      <c r="R6547">
        <v>1.4792899408284023E-3</v>
      </c>
      <c r="S6547">
        <f t="shared" si="613"/>
        <v>782.28000000000009</v>
      </c>
      <c r="T6547">
        <f t="shared" si="614"/>
        <v>0.72781065088757391</v>
      </c>
      <c r="U6547">
        <f t="shared" si="615"/>
        <v>984</v>
      </c>
      <c r="V6547">
        <f t="shared" si="616"/>
        <v>200.99218934911235</v>
      </c>
      <c r="W6547" t="str">
        <f t="shared" si="617"/>
        <v>LOSS</v>
      </c>
    </row>
    <row r="6548" spans="8:23" x14ac:dyDescent="0.35">
      <c r="H6548">
        <v>2013</v>
      </c>
      <c r="I6548" t="s">
        <v>21</v>
      </c>
      <c r="J6548" t="s">
        <v>2000</v>
      </c>
      <c r="K6548" t="s">
        <v>304</v>
      </c>
      <c r="L6548" t="str">
        <f t="shared" si="612"/>
        <v>Highland Apparel</v>
      </c>
      <c r="M6548" t="s">
        <v>89</v>
      </c>
      <c r="N6548" t="s">
        <v>3030</v>
      </c>
      <c r="O6548">
        <v>792</v>
      </c>
      <c r="P6548">
        <v>1.88</v>
      </c>
      <c r="Q6548">
        <v>2.82</v>
      </c>
      <c r="R6548">
        <v>1.0559662090813093E-3</v>
      </c>
      <c r="S6548">
        <f t="shared" si="613"/>
        <v>1488.9599999999998</v>
      </c>
      <c r="T6548">
        <f t="shared" si="614"/>
        <v>0.83632523759239696</v>
      </c>
      <c r="U6548">
        <f t="shared" si="615"/>
        <v>2233.44</v>
      </c>
      <c r="V6548">
        <f t="shared" si="616"/>
        <v>743.64367476240784</v>
      </c>
      <c r="W6548" t="str">
        <f t="shared" si="617"/>
        <v>LOSS</v>
      </c>
    </row>
    <row r="6549" spans="8:23" x14ac:dyDescent="0.35">
      <c r="H6549">
        <v>2013</v>
      </c>
      <c r="I6549" t="s">
        <v>21</v>
      </c>
      <c r="J6549" t="s">
        <v>2000</v>
      </c>
      <c r="K6549" t="s">
        <v>304</v>
      </c>
      <c r="L6549" t="str">
        <f t="shared" si="612"/>
        <v>Highland Apparel</v>
      </c>
      <c r="M6549" t="s">
        <v>94</v>
      </c>
      <c r="N6549" t="s">
        <v>3031</v>
      </c>
      <c r="O6549">
        <v>624</v>
      </c>
      <c r="P6549">
        <v>2.25</v>
      </c>
      <c r="Q6549">
        <v>3.4</v>
      </c>
      <c r="R6549">
        <v>1.3966480446927375E-3</v>
      </c>
      <c r="S6549">
        <f t="shared" si="613"/>
        <v>1404</v>
      </c>
      <c r="T6549">
        <f t="shared" si="614"/>
        <v>0.87150837988826824</v>
      </c>
      <c r="U6549">
        <f t="shared" si="615"/>
        <v>2121.6</v>
      </c>
      <c r="V6549">
        <f t="shared" si="616"/>
        <v>716.72849162011164</v>
      </c>
      <c r="W6549" t="str">
        <f t="shared" si="617"/>
        <v>LOSS</v>
      </c>
    </row>
    <row r="6550" spans="8:23" x14ac:dyDescent="0.35">
      <c r="H6550">
        <v>2013</v>
      </c>
      <c r="I6550" t="s">
        <v>21</v>
      </c>
      <c r="J6550" t="s">
        <v>2000</v>
      </c>
      <c r="K6550" t="s">
        <v>304</v>
      </c>
      <c r="L6550" t="str">
        <f t="shared" si="612"/>
        <v>Highland Apparel</v>
      </c>
      <c r="M6550" t="s">
        <v>99</v>
      </c>
      <c r="N6550" t="s">
        <v>3032</v>
      </c>
      <c r="O6550">
        <v>1056</v>
      </c>
      <c r="P6550">
        <v>1.35</v>
      </c>
      <c r="Q6550">
        <v>3.21</v>
      </c>
      <c r="R6550">
        <v>1.1750881316098707E-3</v>
      </c>
      <c r="S6550">
        <f t="shared" si="613"/>
        <v>1425.6000000000001</v>
      </c>
      <c r="T6550">
        <f t="shared" si="614"/>
        <v>1.2408930669800236</v>
      </c>
      <c r="U6550">
        <f t="shared" si="615"/>
        <v>3389.7599999999998</v>
      </c>
      <c r="V6550">
        <f t="shared" si="616"/>
        <v>1962.9191069330195</v>
      </c>
      <c r="W6550" t="str">
        <f t="shared" si="617"/>
        <v>PROFIT</v>
      </c>
    </row>
    <row r="6551" spans="8:23" x14ac:dyDescent="0.35">
      <c r="H6551">
        <v>2013</v>
      </c>
      <c r="I6551" t="s">
        <v>21</v>
      </c>
      <c r="J6551" t="s">
        <v>2000</v>
      </c>
      <c r="K6551" t="s">
        <v>304</v>
      </c>
      <c r="L6551" t="str">
        <f t="shared" si="612"/>
        <v>Highland Apparel</v>
      </c>
      <c r="M6551" t="s">
        <v>104</v>
      </c>
      <c r="N6551" t="s">
        <v>3033</v>
      </c>
      <c r="O6551">
        <v>1116</v>
      </c>
      <c r="P6551">
        <v>2.2200000000000002</v>
      </c>
      <c r="Q6551">
        <v>2.76</v>
      </c>
      <c r="R6551">
        <v>1.4577259475218659E-3</v>
      </c>
      <c r="S6551">
        <f t="shared" si="613"/>
        <v>2477.5200000000004</v>
      </c>
      <c r="T6551">
        <f t="shared" si="614"/>
        <v>1.6268221574344024</v>
      </c>
      <c r="U6551">
        <f t="shared" si="615"/>
        <v>3080.16</v>
      </c>
      <c r="V6551">
        <f t="shared" si="616"/>
        <v>601.01317784256503</v>
      </c>
      <c r="W6551" t="str">
        <f t="shared" si="617"/>
        <v>LOSS</v>
      </c>
    </row>
    <row r="6552" spans="8:23" x14ac:dyDescent="0.35">
      <c r="H6552">
        <v>2013</v>
      </c>
      <c r="I6552" t="s">
        <v>21</v>
      </c>
      <c r="J6552" t="s">
        <v>2000</v>
      </c>
      <c r="K6552" t="s">
        <v>304</v>
      </c>
      <c r="L6552" t="str">
        <f t="shared" si="612"/>
        <v>Highland Apparel</v>
      </c>
      <c r="M6552" t="s">
        <v>109</v>
      </c>
      <c r="N6552" t="s">
        <v>3034</v>
      </c>
      <c r="O6552">
        <v>480</v>
      </c>
      <c r="P6552">
        <v>2.2400000000000002</v>
      </c>
      <c r="Q6552">
        <v>2.2200000000000002</v>
      </c>
      <c r="R6552">
        <v>0</v>
      </c>
      <c r="S6552">
        <f t="shared" si="613"/>
        <v>1075.2</v>
      </c>
      <c r="T6552">
        <f t="shared" si="614"/>
        <v>0</v>
      </c>
      <c r="U6552">
        <f t="shared" si="615"/>
        <v>1065.6000000000001</v>
      </c>
      <c r="V6552">
        <f t="shared" si="616"/>
        <v>-9.5999999999999091</v>
      </c>
      <c r="W6552" t="str">
        <f t="shared" si="617"/>
        <v>LOSS</v>
      </c>
    </row>
    <row r="6553" spans="8:23" x14ac:dyDescent="0.35">
      <c r="H6553">
        <v>2013</v>
      </c>
      <c r="I6553" t="s">
        <v>21</v>
      </c>
      <c r="J6553" t="s">
        <v>2000</v>
      </c>
      <c r="K6553" t="s">
        <v>304</v>
      </c>
      <c r="L6553" t="str">
        <f t="shared" si="612"/>
        <v>Highland Apparel</v>
      </c>
      <c r="M6553" t="s">
        <v>114</v>
      </c>
      <c r="N6553" t="s">
        <v>3035</v>
      </c>
      <c r="O6553">
        <v>1116</v>
      </c>
      <c r="P6553">
        <v>1.31</v>
      </c>
      <c r="Q6553">
        <v>2.4300000000000002</v>
      </c>
      <c r="R6553">
        <v>1.2091898428053204E-3</v>
      </c>
      <c r="S6553">
        <f t="shared" si="613"/>
        <v>1461.96</v>
      </c>
      <c r="T6553">
        <f t="shared" si="614"/>
        <v>1.3494558645707375</v>
      </c>
      <c r="U6553">
        <f t="shared" si="615"/>
        <v>2711.88</v>
      </c>
      <c r="V6553">
        <f t="shared" si="616"/>
        <v>1248.5705441354294</v>
      </c>
      <c r="W6553" t="str">
        <f t="shared" si="617"/>
        <v>PROFIT</v>
      </c>
    </row>
    <row r="6554" spans="8:23" x14ac:dyDescent="0.35">
      <c r="H6554">
        <v>2013</v>
      </c>
      <c r="I6554" t="s">
        <v>21</v>
      </c>
      <c r="J6554" t="s">
        <v>2000</v>
      </c>
      <c r="K6554" t="s">
        <v>304</v>
      </c>
      <c r="L6554" t="str">
        <f t="shared" si="612"/>
        <v>Highland Apparel</v>
      </c>
      <c r="M6554" t="s">
        <v>119</v>
      </c>
      <c r="N6554" t="s">
        <v>3036</v>
      </c>
      <c r="O6554">
        <v>372</v>
      </c>
      <c r="P6554">
        <v>2.25</v>
      </c>
      <c r="Q6554">
        <v>3.31</v>
      </c>
      <c r="R6554">
        <v>1.1173184357541898E-3</v>
      </c>
      <c r="S6554">
        <f t="shared" si="613"/>
        <v>837</v>
      </c>
      <c r="T6554">
        <f t="shared" si="614"/>
        <v>0.41564245810055861</v>
      </c>
      <c r="U6554">
        <f t="shared" si="615"/>
        <v>1231.32</v>
      </c>
      <c r="V6554">
        <f t="shared" si="616"/>
        <v>393.9043575418994</v>
      </c>
      <c r="W6554" t="str">
        <f t="shared" si="617"/>
        <v>LOSS</v>
      </c>
    </row>
    <row r="6555" spans="8:23" x14ac:dyDescent="0.35">
      <c r="H6555">
        <v>2013</v>
      </c>
      <c r="I6555" t="s">
        <v>21</v>
      </c>
      <c r="J6555" t="s">
        <v>2000</v>
      </c>
      <c r="K6555" t="s">
        <v>304</v>
      </c>
      <c r="L6555" t="str">
        <f t="shared" si="612"/>
        <v>Highland Apparel</v>
      </c>
      <c r="M6555" t="s">
        <v>124</v>
      </c>
      <c r="N6555" t="s">
        <v>3038</v>
      </c>
      <c r="O6555">
        <v>696</v>
      </c>
      <c r="P6555">
        <v>1.79</v>
      </c>
      <c r="Q6555">
        <v>2.76</v>
      </c>
      <c r="R6555">
        <v>1.0593220338983051E-3</v>
      </c>
      <c r="S6555">
        <f t="shared" si="613"/>
        <v>1245.8399999999999</v>
      </c>
      <c r="T6555">
        <f t="shared" si="614"/>
        <v>0.73728813559322037</v>
      </c>
      <c r="U6555">
        <f t="shared" si="615"/>
        <v>1920.9599999999998</v>
      </c>
      <c r="V6555">
        <f t="shared" si="616"/>
        <v>674.3827118644067</v>
      </c>
      <c r="W6555" t="str">
        <f t="shared" si="617"/>
        <v>LOSS</v>
      </c>
    </row>
    <row r="6556" spans="8:23" x14ac:dyDescent="0.35">
      <c r="H6556">
        <v>2013</v>
      </c>
      <c r="I6556" t="s">
        <v>21</v>
      </c>
      <c r="J6556" t="s">
        <v>22</v>
      </c>
      <c r="K6556" t="s">
        <v>308</v>
      </c>
      <c r="L6556" t="str">
        <f t="shared" si="612"/>
        <v>EverSmart Garments Kenya</v>
      </c>
      <c r="M6556" t="s">
        <v>129</v>
      </c>
      <c r="N6556" t="s">
        <v>3054</v>
      </c>
      <c r="O6556">
        <v>516</v>
      </c>
      <c r="P6556">
        <v>6.62</v>
      </c>
      <c r="Q6556">
        <v>8.086666666666666</v>
      </c>
      <c r="R6556">
        <v>1.7513134851138354E-3</v>
      </c>
      <c r="S6556">
        <f t="shared" si="613"/>
        <v>3415.92</v>
      </c>
      <c r="T6556">
        <f t="shared" si="614"/>
        <v>0.90367775831873909</v>
      </c>
      <c r="U6556">
        <f t="shared" si="615"/>
        <v>4172.7199999999993</v>
      </c>
      <c r="V6556">
        <f t="shared" si="616"/>
        <v>755.89632224168054</v>
      </c>
      <c r="W6556" t="str">
        <f t="shared" si="617"/>
        <v>LOSS</v>
      </c>
    </row>
    <row r="6557" spans="8:23" x14ac:dyDescent="0.35">
      <c r="H6557">
        <v>2013</v>
      </c>
      <c r="I6557" t="s">
        <v>21</v>
      </c>
      <c r="J6557" t="s">
        <v>22</v>
      </c>
      <c r="K6557" t="s">
        <v>308</v>
      </c>
      <c r="L6557" t="str">
        <f t="shared" si="612"/>
        <v>EverSmart Garments Kenya</v>
      </c>
      <c r="M6557" t="s">
        <v>134</v>
      </c>
      <c r="N6557" t="s">
        <v>3055</v>
      </c>
      <c r="O6557">
        <v>564</v>
      </c>
      <c r="P6557">
        <v>6.5133333333333336</v>
      </c>
      <c r="Q6557">
        <v>7.9933333333333332</v>
      </c>
      <c r="R6557">
        <v>1.201923076923077E-3</v>
      </c>
      <c r="S6557">
        <f t="shared" si="613"/>
        <v>3673.52</v>
      </c>
      <c r="T6557">
        <f t="shared" si="614"/>
        <v>0.67788461538461542</v>
      </c>
      <c r="U6557">
        <f t="shared" si="615"/>
        <v>4508.24</v>
      </c>
      <c r="V6557">
        <f t="shared" si="616"/>
        <v>834.04211538461516</v>
      </c>
      <c r="W6557" t="str">
        <f t="shared" si="617"/>
        <v>LOSS</v>
      </c>
    </row>
    <row r="6558" spans="8:23" x14ac:dyDescent="0.35">
      <c r="H6558">
        <v>2013</v>
      </c>
      <c r="I6558" t="s">
        <v>21</v>
      </c>
      <c r="J6558" t="s">
        <v>22</v>
      </c>
      <c r="K6558" t="s">
        <v>308</v>
      </c>
      <c r="L6558" t="str">
        <f t="shared" si="612"/>
        <v>EverSmart Garments Kenya</v>
      </c>
      <c r="M6558" t="s">
        <v>139</v>
      </c>
      <c r="N6558" t="s">
        <v>3056</v>
      </c>
      <c r="O6558">
        <v>480</v>
      </c>
      <c r="P6558">
        <v>5.9533333333333331</v>
      </c>
      <c r="Q6558">
        <v>8.1533333333333342</v>
      </c>
      <c r="R6558">
        <v>1.5772870662460567E-3</v>
      </c>
      <c r="S6558">
        <f t="shared" si="613"/>
        <v>2857.6</v>
      </c>
      <c r="T6558">
        <f t="shared" si="614"/>
        <v>0.75709779179810721</v>
      </c>
      <c r="U6558">
        <f t="shared" si="615"/>
        <v>3913.6000000000004</v>
      </c>
      <c r="V6558">
        <f t="shared" si="616"/>
        <v>1055.2429022082024</v>
      </c>
      <c r="W6558" t="str">
        <f t="shared" si="617"/>
        <v>PROFIT</v>
      </c>
    </row>
    <row r="6559" spans="8:23" x14ac:dyDescent="0.35">
      <c r="H6559">
        <v>2013</v>
      </c>
      <c r="I6559" t="s">
        <v>21</v>
      </c>
      <c r="J6559" t="s">
        <v>22</v>
      </c>
      <c r="K6559" t="s">
        <v>308</v>
      </c>
      <c r="L6559" t="str">
        <f t="shared" si="612"/>
        <v>EverSmart Garments Kenya</v>
      </c>
      <c r="M6559" t="s">
        <v>144</v>
      </c>
      <c r="N6559" t="s">
        <v>3057</v>
      </c>
      <c r="O6559">
        <v>444</v>
      </c>
      <c r="P6559">
        <v>6.4066666666666663</v>
      </c>
      <c r="Q6559">
        <v>7.92</v>
      </c>
      <c r="R6559">
        <v>1.2484394506866417E-3</v>
      </c>
      <c r="S6559">
        <f t="shared" si="613"/>
        <v>2844.56</v>
      </c>
      <c r="T6559">
        <f t="shared" si="614"/>
        <v>0.55430711610486894</v>
      </c>
      <c r="U6559">
        <f t="shared" si="615"/>
        <v>3516.48</v>
      </c>
      <c r="V6559">
        <f t="shared" si="616"/>
        <v>671.36569288389524</v>
      </c>
      <c r="W6559" t="str">
        <f t="shared" si="617"/>
        <v>LOSS</v>
      </c>
    </row>
    <row r="6560" spans="8:23" x14ac:dyDescent="0.35">
      <c r="H6560">
        <v>2013</v>
      </c>
      <c r="I6560" t="s">
        <v>21</v>
      </c>
      <c r="J6560" t="s">
        <v>22</v>
      </c>
      <c r="K6560" t="s">
        <v>308</v>
      </c>
      <c r="L6560" t="str">
        <f t="shared" si="612"/>
        <v>EverSmart Garments Kenya</v>
      </c>
      <c r="M6560" t="s">
        <v>149</v>
      </c>
      <c r="N6560" t="s">
        <v>3058</v>
      </c>
      <c r="O6560">
        <v>480</v>
      </c>
      <c r="P6560">
        <v>6.6333333333333337</v>
      </c>
      <c r="Q6560">
        <v>7.3866666666666667</v>
      </c>
      <c r="R6560">
        <v>1.3262599469496021E-3</v>
      </c>
      <c r="S6560">
        <f t="shared" si="613"/>
        <v>3184</v>
      </c>
      <c r="T6560">
        <f t="shared" si="614"/>
        <v>0.63660477453580899</v>
      </c>
      <c r="U6560">
        <f t="shared" si="615"/>
        <v>3545.6</v>
      </c>
      <c r="V6560">
        <f t="shared" si="616"/>
        <v>360.96339522546413</v>
      </c>
      <c r="W6560" t="str">
        <f t="shared" si="617"/>
        <v>LOSS</v>
      </c>
    </row>
    <row r="6561" spans="8:23" x14ac:dyDescent="0.35">
      <c r="H6561">
        <v>2013</v>
      </c>
      <c r="I6561" t="s">
        <v>21</v>
      </c>
      <c r="J6561" t="s">
        <v>22</v>
      </c>
      <c r="K6561" t="s">
        <v>308</v>
      </c>
      <c r="L6561" t="str">
        <f t="shared" si="612"/>
        <v>EverSmart Garments Kenya</v>
      </c>
      <c r="M6561" t="s">
        <v>154</v>
      </c>
      <c r="N6561" t="s">
        <v>3059</v>
      </c>
      <c r="O6561">
        <v>468</v>
      </c>
      <c r="P6561">
        <v>5.8266666666666671</v>
      </c>
      <c r="Q6561">
        <v>8.6133333333333333</v>
      </c>
      <c r="R6561">
        <v>1.2254901960784314E-3</v>
      </c>
      <c r="S6561">
        <f t="shared" si="613"/>
        <v>2726.88</v>
      </c>
      <c r="T6561">
        <f t="shared" si="614"/>
        <v>0.57352941176470584</v>
      </c>
      <c r="U6561">
        <f t="shared" si="615"/>
        <v>4031.04</v>
      </c>
      <c r="V6561">
        <f t="shared" si="616"/>
        <v>1303.5864705882352</v>
      </c>
      <c r="W6561" t="str">
        <f t="shared" si="617"/>
        <v>PROFIT</v>
      </c>
    </row>
    <row r="6562" spans="8:23" x14ac:dyDescent="0.35">
      <c r="H6562">
        <v>2013</v>
      </c>
      <c r="I6562" t="s">
        <v>21</v>
      </c>
      <c r="J6562" t="s">
        <v>22</v>
      </c>
      <c r="K6562" t="s">
        <v>308</v>
      </c>
      <c r="L6562" t="str">
        <f t="shared" si="612"/>
        <v>EverSmart Garments Kenya</v>
      </c>
      <c r="M6562" t="s">
        <v>159</v>
      </c>
      <c r="N6562" t="s">
        <v>3060</v>
      </c>
      <c r="O6562">
        <v>492</v>
      </c>
      <c r="P6562">
        <v>5.9733333333333336</v>
      </c>
      <c r="Q6562">
        <v>8.4600000000000009</v>
      </c>
      <c r="R6562">
        <v>1.6694490818030051E-3</v>
      </c>
      <c r="S6562">
        <f t="shared" si="613"/>
        <v>2938.88</v>
      </c>
      <c r="T6562">
        <f t="shared" si="614"/>
        <v>0.82136894824707851</v>
      </c>
      <c r="U6562">
        <f t="shared" si="615"/>
        <v>4162.3200000000006</v>
      </c>
      <c r="V6562">
        <f t="shared" si="616"/>
        <v>1222.6186310517535</v>
      </c>
      <c r="W6562" t="str">
        <f t="shared" si="617"/>
        <v>PROFIT</v>
      </c>
    </row>
    <row r="6563" spans="8:23" x14ac:dyDescent="0.35">
      <c r="H6563">
        <v>2013</v>
      </c>
      <c r="I6563" t="s">
        <v>21</v>
      </c>
      <c r="J6563" t="s">
        <v>22</v>
      </c>
      <c r="K6563" t="s">
        <v>308</v>
      </c>
      <c r="L6563" t="str">
        <f t="shared" si="612"/>
        <v>EverSmart Garments Kenya</v>
      </c>
      <c r="M6563" t="s">
        <v>164</v>
      </c>
      <c r="N6563" t="s">
        <v>3061</v>
      </c>
      <c r="O6563">
        <v>624</v>
      </c>
      <c r="P6563">
        <v>5.2666666666666666</v>
      </c>
      <c r="Q6563">
        <v>7.4266666666666667</v>
      </c>
      <c r="R6563">
        <v>1.6474464579901153E-3</v>
      </c>
      <c r="S6563">
        <f t="shared" si="613"/>
        <v>3286.4</v>
      </c>
      <c r="T6563">
        <f t="shared" si="614"/>
        <v>1.0280065897858319</v>
      </c>
      <c r="U6563">
        <f t="shared" si="615"/>
        <v>4634.24</v>
      </c>
      <c r="V6563">
        <f t="shared" si="616"/>
        <v>1346.811993410214</v>
      </c>
      <c r="W6563" t="str">
        <f t="shared" si="617"/>
        <v>PROFIT</v>
      </c>
    </row>
    <row r="6564" spans="8:23" x14ac:dyDescent="0.35">
      <c r="H6564">
        <v>2013</v>
      </c>
      <c r="I6564" t="s">
        <v>21</v>
      </c>
      <c r="J6564" t="s">
        <v>22</v>
      </c>
      <c r="K6564" t="s">
        <v>308</v>
      </c>
      <c r="L6564" t="str">
        <f t="shared" si="612"/>
        <v>EverSmart Garments Kenya</v>
      </c>
      <c r="M6564" t="s">
        <v>169</v>
      </c>
      <c r="N6564" t="s">
        <v>3062</v>
      </c>
      <c r="O6564">
        <v>420</v>
      </c>
      <c r="P6564">
        <v>6.06</v>
      </c>
      <c r="Q6564">
        <v>8.5333333333333332</v>
      </c>
      <c r="R6564">
        <v>1.2836970474967907E-3</v>
      </c>
      <c r="S6564">
        <f t="shared" si="613"/>
        <v>2545.1999999999998</v>
      </c>
      <c r="T6564">
        <f t="shared" si="614"/>
        <v>0.53915275994865208</v>
      </c>
      <c r="U6564">
        <f t="shared" si="615"/>
        <v>3584</v>
      </c>
      <c r="V6564">
        <f t="shared" si="616"/>
        <v>1038.2608472400516</v>
      </c>
      <c r="W6564" t="str">
        <f t="shared" si="617"/>
        <v>PROFIT</v>
      </c>
    </row>
    <row r="6565" spans="8:23" x14ac:dyDescent="0.35">
      <c r="H6565">
        <v>2013</v>
      </c>
      <c r="I6565" t="s">
        <v>21</v>
      </c>
      <c r="J6565" t="s">
        <v>22</v>
      </c>
      <c r="K6565" t="s">
        <v>308</v>
      </c>
      <c r="L6565" t="str">
        <f t="shared" si="612"/>
        <v>EverSmart Garments Kenya</v>
      </c>
      <c r="M6565" t="s">
        <v>174</v>
      </c>
      <c r="N6565" t="s">
        <v>3063</v>
      </c>
      <c r="O6565">
        <v>588</v>
      </c>
      <c r="P6565">
        <v>6.3266666666666671</v>
      </c>
      <c r="Q6565">
        <v>7.92</v>
      </c>
      <c r="R6565">
        <v>1.2853470437017994E-3</v>
      </c>
      <c r="S6565">
        <f t="shared" si="613"/>
        <v>3720.0800000000004</v>
      </c>
      <c r="T6565">
        <f t="shared" si="614"/>
        <v>0.75578406169665802</v>
      </c>
      <c r="U6565">
        <f t="shared" si="615"/>
        <v>4656.96</v>
      </c>
      <c r="V6565">
        <f t="shared" si="616"/>
        <v>936.124215938303</v>
      </c>
      <c r="W6565" t="str">
        <f t="shared" si="617"/>
        <v>LOSS</v>
      </c>
    </row>
    <row r="6566" spans="8:23" x14ac:dyDescent="0.35">
      <c r="H6566">
        <v>2013</v>
      </c>
      <c r="I6566" t="s">
        <v>21</v>
      </c>
      <c r="J6566" t="s">
        <v>627</v>
      </c>
      <c r="K6566" t="s">
        <v>308</v>
      </c>
      <c r="L6566" t="str">
        <f t="shared" si="612"/>
        <v>EverSmart Garments Kenya</v>
      </c>
      <c r="M6566" t="s">
        <v>179</v>
      </c>
      <c r="N6566" t="s">
        <v>3064</v>
      </c>
      <c r="O6566">
        <v>1116</v>
      </c>
      <c r="P6566">
        <v>2.79</v>
      </c>
      <c r="Q6566">
        <v>3.85</v>
      </c>
      <c r="R6566">
        <v>1.3175230566534915E-3</v>
      </c>
      <c r="S6566">
        <f t="shared" si="613"/>
        <v>3113.64</v>
      </c>
      <c r="T6566">
        <f t="shared" si="614"/>
        <v>1.4703557312252966</v>
      </c>
      <c r="U6566">
        <f t="shared" si="615"/>
        <v>4296.6000000000004</v>
      </c>
      <c r="V6566">
        <f t="shared" si="616"/>
        <v>1181.4896442687752</v>
      </c>
      <c r="W6566" t="str">
        <f t="shared" si="617"/>
        <v>PROFIT</v>
      </c>
    </row>
    <row r="6567" spans="8:23" x14ac:dyDescent="0.35">
      <c r="H6567">
        <v>2013</v>
      </c>
      <c r="I6567" t="s">
        <v>21</v>
      </c>
      <c r="J6567" t="s">
        <v>627</v>
      </c>
      <c r="K6567" t="s">
        <v>308</v>
      </c>
      <c r="L6567" t="str">
        <f t="shared" si="612"/>
        <v>EverSmart Garments Kenya</v>
      </c>
      <c r="M6567" t="s">
        <v>184</v>
      </c>
      <c r="N6567" t="s">
        <v>3065</v>
      </c>
      <c r="O6567">
        <v>1080</v>
      </c>
      <c r="P6567">
        <v>2.4</v>
      </c>
      <c r="Q6567">
        <v>4</v>
      </c>
      <c r="R6567">
        <v>1.2224938875305623E-3</v>
      </c>
      <c r="S6567">
        <f t="shared" si="613"/>
        <v>2592</v>
      </c>
      <c r="T6567">
        <f t="shared" si="614"/>
        <v>1.3202933985330074</v>
      </c>
      <c r="U6567">
        <f t="shared" si="615"/>
        <v>4320</v>
      </c>
      <c r="V6567">
        <f t="shared" si="616"/>
        <v>1726.6797066014669</v>
      </c>
      <c r="W6567" t="str">
        <f t="shared" si="617"/>
        <v>PROFIT</v>
      </c>
    </row>
    <row r="6568" spans="8:23" x14ac:dyDescent="0.35">
      <c r="H6568">
        <v>2013</v>
      </c>
      <c r="I6568" t="s">
        <v>21</v>
      </c>
      <c r="J6568" t="s">
        <v>627</v>
      </c>
      <c r="K6568" t="s">
        <v>308</v>
      </c>
      <c r="L6568" t="str">
        <f t="shared" si="612"/>
        <v>EverSmart Garments Kenya</v>
      </c>
      <c r="M6568" t="s">
        <v>189</v>
      </c>
      <c r="N6568" t="s">
        <v>3066</v>
      </c>
      <c r="O6568">
        <v>1068</v>
      </c>
      <c r="P6568">
        <v>2.1</v>
      </c>
      <c r="Q6568">
        <v>3.7</v>
      </c>
      <c r="R6568">
        <v>1.5060240963855422E-3</v>
      </c>
      <c r="S6568">
        <f t="shared" si="613"/>
        <v>2242.8000000000002</v>
      </c>
      <c r="T6568">
        <f t="shared" si="614"/>
        <v>1.6084337349397591</v>
      </c>
      <c r="U6568">
        <f t="shared" si="615"/>
        <v>3951.6000000000004</v>
      </c>
      <c r="V6568">
        <f t="shared" si="616"/>
        <v>1707.1915662650604</v>
      </c>
      <c r="W6568" t="str">
        <f t="shared" si="617"/>
        <v>PROFIT</v>
      </c>
    </row>
    <row r="6569" spans="8:23" x14ac:dyDescent="0.35">
      <c r="H6569">
        <v>2013</v>
      </c>
      <c r="I6569" t="s">
        <v>21</v>
      </c>
      <c r="J6569" t="s">
        <v>627</v>
      </c>
      <c r="K6569" t="s">
        <v>308</v>
      </c>
      <c r="L6569" t="str">
        <f t="shared" si="612"/>
        <v>EverSmart Garments Kenya</v>
      </c>
      <c r="M6569" t="s">
        <v>194</v>
      </c>
      <c r="N6569" t="s">
        <v>3067</v>
      </c>
      <c r="O6569">
        <v>828</v>
      </c>
      <c r="P6569">
        <v>2.84</v>
      </c>
      <c r="Q6569">
        <v>3.67</v>
      </c>
      <c r="R6569">
        <v>1.1441647597254005E-3</v>
      </c>
      <c r="S6569">
        <f t="shared" si="613"/>
        <v>2351.52</v>
      </c>
      <c r="T6569">
        <f t="shared" si="614"/>
        <v>0.94736842105263153</v>
      </c>
      <c r="U6569">
        <f t="shared" si="615"/>
        <v>3038.7599999999998</v>
      </c>
      <c r="V6569">
        <f t="shared" si="616"/>
        <v>686.29263157894718</v>
      </c>
      <c r="W6569" t="str">
        <f t="shared" si="617"/>
        <v>LOSS</v>
      </c>
    </row>
    <row r="6570" spans="8:23" x14ac:dyDescent="0.35">
      <c r="H6570">
        <v>2013</v>
      </c>
      <c r="I6570" t="s">
        <v>21</v>
      </c>
      <c r="J6570" t="s">
        <v>627</v>
      </c>
      <c r="K6570" t="s">
        <v>308</v>
      </c>
      <c r="L6570" t="str">
        <f t="shared" si="612"/>
        <v>EverSmart Garments Kenya</v>
      </c>
      <c r="M6570" t="s">
        <v>199</v>
      </c>
      <c r="N6570" t="s">
        <v>3068</v>
      </c>
      <c r="O6570">
        <v>780</v>
      </c>
      <c r="P6570">
        <v>2.95</v>
      </c>
      <c r="Q6570">
        <v>3.47</v>
      </c>
      <c r="R6570">
        <v>1.8181818181818182E-3</v>
      </c>
      <c r="S6570">
        <f t="shared" si="613"/>
        <v>2301</v>
      </c>
      <c r="T6570">
        <f t="shared" si="614"/>
        <v>1.4181818181818182</v>
      </c>
      <c r="U6570">
        <f t="shared" si="615"/>
        <v>2706.6000000000004</v>
      </c>
      <c r="V6570">
        <f t="shared" si="616"/>
        <v>404.18181818181853</v>
      </c>
      <c r="W6570" t="str">
        <f t="shared" si="617"/>
        <v>LOSS</v>
      </c>
    </row>
    <row r="6571" spans="8:23" x14ac:dyDescent="0.35">
      <c r="H6571">
        <v>2013</v>
      </c>
      <c r="I6571" t="s">
        <v>21</v>
      </c>
      <c r="J6571" t="s">
        <v>627</v>
      </c>
      <c r="K6571" t="s">
        <v>308</v>
      </c>
      <c r="L6571" t="str">
        <f t="shared" si="612"/>
        <v>EverSmart Garments Kenya</v>
      </c>
      <c r="M6571" t="s">
        <v>204</v>
      </c>
      <c r="N6571" t="s">
        <v>3069</v>
      </c>
      <c r="O6571">
        <v>972</v>
      </c>
      <c r="P6571">
        <v>2.09</v>
      </c>
      <c r="Q6571">
        <v>3.74</v>
      </c>
      <c r="R6571">
        <v>1.4245014245014246E-3</v>
      </c>
      <c r="S6571">
        <f t="shared" si="613"/>
        <v>2031.4799999999998</v>
      </c>
      <c r="T6571">
        <f t="shared" si="614"/>
        <v>1.3846153846153846</v>
      </c>
      <c r="U6571">
        <f t="shared" si="615"/>
        <v>3635.28</v>
      </c>
      <c r="V6571">
        <f t="shared" si="616"/>
        <v>1602.4153846153849</v>
      </c>
      <c r="W6571" t="str">
        <f t="shared" si="617"/>
        <v>PROFIT</v>
      </c>
    </row>
    <row r="6572" spans="8:23" x14ac:dyDescent="0.35">
      <c r="H6572">
        <v>2013</v>
      </c>
      <c r="I6572" t="s">
        <v>21</v>
      </c>
      <c r="J6572" t="s">
        <v>627</v>
      </c>
      <c r="K6572" t="s">
        <v>308</v>
      </c>
      <c r="L6572" t="str">
        <f t="shared" si="612"/>
        <v>EverSmart Garments Kenya</v>
      </c>
      <c r="M6572" t="s">
        <v>209</v>
      </c>
      <c r="N6572" t="s">
        <v>3070</v>
      </c>
      <c r="O6572">
        <v>792</v>
      </c>
      <c r="P6572">
        <v>2.48</v>
      </c>
      <c r="Q6572">
        <v>3.64</v>
      </c>
      <c r="R6572">
        <v>1.2135922330097086E-3</v>
      </c>
      <c r="S6572">
        <f t="shared" si="613"/>
        <v>1964.16</v>
      </c>
      <c r="T6572">
        <f t="shared" si="614"/>
        <v>0.96116504854368923</v>
      </c>
      <c r="U6572">
        <f t="shared" si="615"/>
        <v>2882.88</v>
      </c>
      <c r="V6572">
        <f t="shared" si="616"/>
        <v>917.75883495145638</v>
      </c>
      <c r="W6572" t="str">
        <f t="shared" si="617"/>
        <v>LOSS</v>
      </c>
    </row>
    <row r="6573" spans="8:23" x14ac:dyDescent="0.35">
      <c r="H6573">
        <v>2013</v>
      </c>
      <c r="I6573" t="s">
        <v>21</v>
      </c>
      <c r="J6573" t="s">
        <v>627</v>
      </c>
      <c r="K6573" t="s">
        <v>308</v>
      </c>
      <c r="L6573" t="str">
        <f t="shared" si="612"/>
        <v>EverSmart Garments Kenya</v>
      </c>
      <c r="M6573" t="s">
        <v>214</v>
      </c>
      <c r="N6573" t="s">
        <v>3071</v>
      </c>
      <c r="O6573">
        <v>672</v>
      </c>
      <c r="P6573">
        <v>2.79</v>
      </c>
      <c r="Q6573">
        <v>3.37</v>
      </c>
      <c r="R6573">
        <v>1.4641288433382138E-3</v>
      </c>
      <c r="S6573">
        <f t="shared" si="613"/>
        <v>1874.88</v>
      </c>
      <c r="T6573">
        <f t="shared" si="614"/>
        <v>0.98389458272327968</v>
      </c>
      <c r="U6573">
        <f t="shared" si="615"/>
        <v>2264.64</v>
      </c>
      <c r="V6573">
        <f t="shared" si="616"/>
        <v>388.77610541727648</v>
      </c>
      <c r="W6573" t="str">
        <f t="shared" si="617"/>
        <v>LOSS</v>
      </c>
    </row>
    <row r="6574" spans="8:23" x14ac:dyDescent="0.35">
      <c r="H6574">
        <v>2013</v>
      </c>
      <c r="I6574" t="s">
        <v>21</v>
      </c>
      <c r="J6574" t="s">
        <v>627</v>
      </c>
      <c r="K6574" t="s">
        <v>308</v>
      </c>
      <c r="L6574" t="str">
        <f t="shared" si="612"/>
        <v>EverSmart Garments Kenya</v>
      </c>
      <c r="M6574" t="s">
        <v>219</v>
      </c>
      <c r="N6574" t="s">
        <v>3072</v>
      </c>
      <c r="O6574">
        <v>816</v>
      </c>
      <c r="P6574">
        <v>2.77</v>
      </c>
      <c r="Q6574">
        <v>3.98</v>
      </c>
      <c r="R6574">
        <v>1.076426264800861E-3</v>
      </c>
      <c r="S6574">
        <f t="shared" si="613"/>
        <v>2260.3200000000002</v>
      </c>
      <c r="T6574">
        <f t="shared" si="614"/>
        <v>0.87836383207750257</v>
      </c>
      <c r="U6574">
        <f t="shared" si="615"/>
        <v>3247.68</v>
      </c>
      <c r="V6574">
        <f t="shared" si="616"/>
        <v>986.48163616792215</v>
      </c>
      <c r="W6574" t="str">
        <f t="shared" si="617"/>
        <v>LOSS</v>
      </c>
    </row>
    <row r="6575" spans="8:23" x14ac:dyDescent="0.35">
      <c r="H6575">
        <v>2013</v>
      </c>
      <c r="I6575" t="s">
        <v>21</v>
      </c>
      <c r="J6575" t="s">
        <v>627</v>
      </c>
      <c r="K6575" t="s">
        <v>308</v>
      </c>
      <c r="L6575" t="str">
        <f t="shared" si="612"/>
        <v>EverSmart Garments Kenya</v>
      </c>
      <c r="M6575" t="s">
        <v>224</v>
      </c>
      <c r="N6575" t="s">
        <v>3073</v>
      </c>
      <c r="O6575">
        <v>720</v>
      </c>
      <c r="P6575">
        <v>2.56</v>
      </c>
      <c r="Q6575">
        <v>3.28</v>
      </c>
      <c r="R6575">
        <v>1.4164305949008499E-3</v>
      </c>
      <c r="S6575">
        <f t="shared" si="613"/>
        <v>1843.2</v>
      </c>
      <c r="T6575">
        <f t="shared" si="614"/>
        <v>1.0198300283286119</v>
      </c>
      <c r="U6575">
        <f t="shared" si="615"/>
        <v>2361.6</v>
      </c>
      <c r="V6575">
        <f t="shared" si="616"/>
        <v>517.38016997167131</v>
      </c>
      <c r="W6575" t="str">
        <f t="shared" si="617"/>
        <v>LOSS</v>
      </c>
    </row>
    <row r="6576" spans="8:23" x14ac:dyDescent="0.35">
      <c r="H6576">
        <v>2013</v>
      </c>
      <c r="I6576" t="s">
        <v>21</v>
      </c>
      <c r="J6576" t="s">
        <v>627</v>
      </c>
      <c r="K6576" t="s">
        <v>308</v>
      </c>
      <c r="L6576" t="str">
        <f t="shared" si="612"/>
        <v>EverSmart Garments Kenya</v>
      </c>
      <c r="M6576" t="s">
        <v>229</v>
      </c>
      <c r="N6576" t="s">
        <v>3074</v>
      </c>
      <c r="O6576">
        <v>1128</v>
      </c>
      <c r="P6576">
        <v>2.63</v>
      </c>
      <c r="Q6576">
        <v>3.88</v>
      </c>
      <c r="R6576">
        <v>1.6778523489932886E-3</v>
      </c>
      <c r="S6576">
        <f t="shared" si="613"/>
        <v>2966.64</v>
      </c>
      <c r="T6576">
        <f t="shared" si="614"/>
        <v>1.8926174496644295</v>
      </c>
      <c r="U6576">
        <f t="shared" si="615"/>
        <v>4376.6400000000003</v>
      </c>
      <c r="V6576">
        <f t="shared" si="616"/>
        <v>1408.1073825503361</v>
      </c>
      <c r="W6576" t="str">
        <f t="shared" si="617"/>
        <v>PROFIT</v>
      </c>
    </row>
    <row r="6577" spans="8:23" x14ac:dyDescent="0.35">
      <c r="H6577">
        <v>2013</v>
      </c>
      <c r="I6577" t="s">
        <v>21</v>
      </c>
      <c r="J6577" t="s">
        <v>627</v>
      </c>
      <c r="K6577" t="s">
        <v>308</v>
      </c>
      <c r="L6577" t="str">
        <f t="shared" si="612"/>
        <v>EverSmart Garments Kenya</v>
      </c>
      <c r="M6577" t="s">
        <v>234</v>
      </c>
      <c r="N6577" t="s">
        <v>3075</v>
      </c>
      <c r="O6577">
        <v>864</v>
      </c>
      <c r="P6577">
        <v>2.5099999999999998</v>
      </c>
      <c r="Q6577">
        <v>3.45</v>
      </c>
      <c r="R6577">
        <v>1.3850415512465374E-3</v>
      </c>
      <c r="S6577">
        <f t="shared" si="613"/>
        <v>2168.64</v>
      </c>
      <c r="T6577">
        <f t="shared" si="614"/>
        <v>1.1966759002770082</v>
      </c>
      <c r="U6577">
        <f t="shared" si="615"/>
        <v>2980.8</v>
      </c>
      <c r="V6577">
        <f t="shared" si="616"/>
        <v>810.96332409972331</v>
      </c>
      <c r="W6577" t="str">
        <f t="shared" si="617"/>
        <v>LOSS</v>
      </c>
    </row>
    <row r="6578" spans="8:23" x14ac:dyDescent="0.35">
      <c r="H6578">
        <v>2013</v>
      </c>
      <c r="I6578" t="s">
        <v>21</v>
      </c>
      <c r="J6578" t="s">
        <v>627</v>
      </c>
      <c r="K6578" t="s">
        <v>308</v>
      </c>
      <c r="L6578" t="str">
        <f t="shared" si="612"/>
        <v>EverSmart Garments Kenya</v>
      </c>
      <c r="M6578" t="s">
        <v>239</v>
      </c>
      <c r="N6578" t="s">
        <v>3076</v>
      </c>
      <c r="O6578">
        <v>1188</v>
      </c>
      <c r="P6578">
        <v>2.57</v>
      </c>
      <c r="Q6578">
        <v>3.39</v>
      </c>
      <c r="R6578">
        <v>1.2195121951219512E-3</v>
      </c>
      <c r="S6578">
        <f t="shared" si="613"/>
        <v>3053.16</v>
      </c>
      <c r="T6578">
        <f t="shared" si="614"/>
        <v>1.448780487804878</v>
      </c>
      <c r="U6578">
        <f t="shared" si="615"/>
        <v>4027.32</v>
      </c>
      <c r="V6578">
        <f t="shared" si="616"/>
        <v>972.71121951219538</v>
      </c>
      <c r="W6578" t="str">
        <f t="shared" si="617"/>
        <v>LOSS</v>
      </c>
    </row>
    <row r="6579" spans="8:23" x14ac:dyDescent="0.35">
      <c r="H6579">
        <v>2013</v>
      </c>
      <c r="I6579" t="s">
        <v>21</v>
      </c>
      <c r="J6579" t="s">
        <v>627</v>
      </c>
      <c r="K6579" t="s">
        <v>308</v>
      </c>
      <c r="L6579" t="str">
        <f t="shared" si="612"/>
        <v>EverSmart Garments Kenya</v>
      </c>
      <c r="M6579" t="s">
        <v>244</v>
      </c>
      <c r="N6579" t="s">
        <v>3077</v>
      </c>
      <c r="O6579">
        <v>636</v>
      </c>
      <c r="P6579">
        <v>2.67</v>
      </c>
      <c r="Q6579">
        <v>3.25</v>
      </c>
      <c r="R6579">
        <v>1.02880658436214E-3</v>
      </c>
      <c r="S6579">
        <f t="shared" si="613"/>
        <v>1698.12</v>
      </c>
      <c r="T6579">
        <f t="shared" si="614"/>
        <v>0.65432098765432101</v>
      </c>
      <c r="U6579">
        <f t="shared" si="615"/>
        <v>2067</v>
      </c>
      <c r="V6579">
        <f t="shared" si="616"/>
        <v>368.22567901234578</v>
      </c>
      <c r="W6579" t="str">
        <f t="shared" si="617"/>
        <v>LOSS</v>
      </c>
    </row>
    <row r="6580" spans="8:23" x14ac:dyDescent="0.35">
      <c r="H6580">
        <v>2013</v>
      </c>
      <c r="I6580" t="s">
        <v>21</v>
      </c>
      <c r="J6580" t="s">
        <v>627</v>
      </c>
      <c r="K6580" t="s">
        <v>308</v>
      </c>
      <c r="L6580" t="str">
        <f t="shared" si="612"/>
        <v>EverSmart Garments Kenya</v>
      </c>
      <c r="M6580" t="s">
        <v>249</v>
      </c>
      <c r="N6580" t="s">
        <v>3078</v>
      </c>
      <c r="O6580">
        <v>1056</v>
      </c>
      <c r="P6580">
        <v>2.76</v>
      </c>
      <c r="Q6580">
        <v>3.33</v>
      </c>
      <c r="R6580">
        <v>1.2077294685990338E-3</v>
      </c>
      <c r="S6580">
        <f t="shared" si="613"/>
        <v>2914.56</v>
      </c>
      <c r="T6580">
        <f t="shared" si="614"/>
        <v>1.2753623188405796</v>
      </c>
      <c r="U6580">
        <f t="shared" si="615"/>
        <v>3516.48</v>
      </c>
      <c r="V6580">
        <f t="shared" si="616"/>
        <v>600.64463768115945</v>
      </c>
      <c r="W6580" t="str">
        <f t="shared" si="617"/>
        <v>LOSS</v>
      </c>
    </row>
    <row r="6581" spans="8:23" x14ac:dyDescent="0.35">
      <c r="H6581">
        <v>2013</v>
      </c>
      <c r="I6581" t="s">
        <v>21</v>
      </c>
      <c r="J6581" t="s">
        <v>627</v>
      </c>
      <c r="K6581" t="s">
        <v>308</v>
      </c>
      <c r="L6581" t="str">
        <f t="shared" si="612"/>
        <v>EverSmart Garments Kenya</v>
      </c>
      <c r="M6581" t="s">
        <v>254</v>
      </c>
      <c r="N6581" t="s">
        <v>3079</v>
      </c>
      <c r="O6581">
        <v>1188</v>
      </c>
      <c r="P6581">
        <v>2.99</v>
      </c>
      <c r="Q6581">
        <v>3.95</v>
      </c>
      <c r="R6581">
        <v>1.0845986984815619E-3</v>
      </c>
      <c r="S6581">
        <f t="shared" si="613"/>
        <v>3552.1200000000003</v>
      </c>
      <c r="T6581">
        <f t="shared" si="614"/>
        <v>1.2885032537960954</v>
      </c>
      <c r="U6581">
        <f t="shared" si="615"/>
        <v>4692.6000000000004</v>
      </c>
      <c r="V6581">
        <f t="shared" si="616"/>
        <v>1139.1914967462039</v>
      </c>
      <c r="W6581" t="str">
        <f t="shared" si="617"/>
        <v>PROFIT</v>
      </c>
    </row>
    <row r="6582" spans="8:23" x14ac:dyDescent="0.35">
      <c r="H6582">
        <v>2013</v>
      </c>
      <c r="I6582" t="s">
        <v>21</v>
      </c>
      <c r="J6582" t="s">
        <v>627</v>
      </c>
      <c r="K6582" t="s">
        <v>308</v>
      </c>
      <c r="L6582" t="str">
        <f t="shared" si="612"/>
        <v>EverSmart Garments Kenya</v>
      </c>
      <c r="M6582" t="s">
        <v>23</v>
      </c>
      <c r="N6582" t="s">
        <v>3080</v>
      </c>
      <c r="O6582">
        <v>1188</v>
      </c>
      <c r="P6582">
        <v>2.75</v>
      </c>
      <c r="Q6582">
        <v>3.59</v>
      </c>
      <c r="R6582">
        <v>1.0427528675703858E-3</v>
      </c>
      <c r="S6582">
        <f t="shared" si="613"/>
        <v>3267</v>
      </c>
      <c r="T6582">
        <f t="shared" si="614"/>
        <v>1.2387904066736184</v>
      </c>
      <c r="U6582">
        <f t="shared" si="615"/>
        <v>4264.92</v>
      </c>
      <c r="V6582">
        <f t="shared" si="616"/>
        <v>996.68120959332646</v>
      </c>
      <c r="W6582" t="str">
        <f t="shared" si="617"/>
        <v>LOSS</v>
      </c>
    </row>
    <row r="6583" spans="8:23" x14ac:dyDescent="0.35">
      <c r="H6583">
        <v>2013</v>
      </c>
      <c r="I6583" t="s">
        <v>21</v>
      </c>
      <c r="J6583" t="s">
        <v>627</v>
      </c>
      <c r="K6583" t="s">
        <v>308</v>
      </c>
      <c r="L6583" t="str">
        <f t="shared" si="612"/>
        <v>EverSmart Garments Kenya</v>
      </c>
      <c r="M6583" t="s">
        <v>28</v>
      </c>
      <c r="N6583" t="s">
        <v>3081</v>
      </c>
      <c r="O6583">
        <v>864</v>
      </c>
      <c r="P6583">
        <v>2</v>
      </c>
      <c r="Q6583">
        <v>3.86</v>
      </c>
      <c r="R6583">
        <v>1.7825311942959001E-3</v>
      </c>
      <c r="S6583">
        <f t="shared" si="613"/>
        <v>1728</v>
      </c>
      <c r="T6583">
        <f t="shared" si="614"/>
        <v>1.5401069518716577</v>
      </c>
      <c r="U6583">
        <f t="shared" si="615"/>
        <v>3335.04</v>
      </c>
      <c r="V6583">
        <f t="shared" si="616"/>
        <v>1605.4998930481283</v>
      </c>
      <c r="W6583" t="str">
        <f t="shared" si="617"/>
        <v>PROFIT</v>
      </c>
    </row>
    <row r="6584" spans="8:23" x14ac:dyDescent="0.35">
      <c r="H6584">
        <v>2013</v>
      </c>
      <c r="I6584" t="s">
        <v>21</v>
      </c>
      <c r="J6584" t="s">
        <v>627</v>
      </c>
      <c r="K6584" t="s">
        <v>308</v>
      </c>
      <c r="L6584" t="str">
        <f t="shared" si="612"/>
        <v>EverSmart Garments Kenya</v>
      </c>
      <c r="M6584" t="s">
        <v>33</v>
      </c>
      <c r="N6584" t="s">
        <v>3082</v>
      </c>
      <c r="O6584">
        <v>804</v>
      </c>
      <c r="P6584">
        <v>2.17</v>
      </c>
      <c r="Q6584">
        <v>3.66</v>
      </c>
      <c r="R6584">
        <v>1.5432098765432098E-3</v>
      </c>
      <c r="S6584">
        <f t="shared" si="613"/>
        <v>1744.6799999999998</v>
      </c>
      <c r="T6584">
        <f t="shared" si="614"/>
        <v>1.2407407407407407</v>
      </c>
      <c r="U6584">
        <f t="shared" si="615"/>
        <v>2942.6400000000003</v>
      </c>
      <c r="V6584">
        <f t="shared" si="616"/>
        <v>1196.7192592592598</v>
      </c>
      <c r="W6584" t="str">
        <f t="shared" si="617"/>
        <v>PROFIT</v>
      </c>
    </row>
    <row r="6585" spans="8:23" x14ac:dyDescent="0.35">
      <c r="H6585">
        <v>2013</v>
      </c>
      <c r="I6585" t="s">
        <v>21</v>
      </c>
      <c r="J6585" t="s">
        <v>712</v>
      </c>
      <c r="K6585" t="s">
        <v>312</v>
      </c>
      <c r="L6585" t="str">
        <f t="shared" si="612"/>
        <v>MaxTex Manufacturing</v>
      </c>
      <c r="M6585" t="s">
        <v>39</v>
      </c>
      <c r="N6585" t="s">
        <v>3083</v>
      </c>
      <c r="O6585">
        <v>2412</v>
      </c>
      <c r="P6585">
        <v>2.73</v>
      </c>
      <c r="Q6585">
        <v>3.61</v>
      </c>
      <c r="R6585">
        <v>1.4970059880239522E-3</v>
      </c>
      <c r="S6585">
        <f t="shared" si="613"/>
        <v>6584.76</v>
      </c>
      <c r="T6585">
        <f t="shared" si="614"/>
        <v>3.6107784431137726</v>
      </c>
      <c r="U6585">
        <f t="shared" si="615"/>
        <v>8707.32</v>
      </c>
      <c r="V6585">
        <f t="shared" si="616"/>
        <v>2118.9492215568857</v>
      </c>
      <c r="W6585" t="str">
        <f t="shared" si="617"/>
        <v>PROFIT</v>
      </c>
    </row>
    <row r="6586" spans="8:23" x14ac:dyDescent="0.35">
      <c r="H6586">
        <v>2013</v>
      </c>
      <c r="I6586" t="s">
        <v>21</v>
      </c>
      <c r="J6586" t="s">
        <v>712</v>
      </c>
      <c r="K6586" t="s">
        <v>312</v>
      </c>
      <c r="L6586" t="str">
        <f t="shared" si="612"/>
        <v>MaxTex Manufacturing</v>
      </c>
      <c r="M6586" t="s">
        <v>44</v>
      </c>
      <c r="N6586" t="s">
        <v>3084</v>
      </c>
      <c r="O6586">
        <v>1260</v>
      </c>
      <c r="P6586">
        <v>2.58</v>
      </c>
      <c r="Q6586">
        <v>3.89</v>
      </c>
      <c r="R6586">
        <v>1.1834319526627219E-3</v>
      </c>
      <c r="S6586">
        <f t="shared" si="613"/>
        <v>3250.8</v>
      </c>
      <c r="T6586">
        <f t="shared" si="614"/>
        <v>1.4911242603550297</v>
      </c>
      <c r="U6586">
        <f t="shared" si="615"/>
        <v>4901.4000000000005</v>
      </c>
      <c r="V6586">
        <f t="shared" si="616"/>
        <v>1649.1088757396453</v>
      </c>
      <c r="W6586" t="str">
        <f t="shared" si="617"/>
        <v>PROFIT</v>
      </c>
    </row>
    <row r="6587" spans="8:23" x14ac:dyDescent="0.35">
      <c r="H6587">
        <v>2013</v>
      </c>
      <c r="I6587" t="s">
        <v>21</v>
      </c>
      <c r="J6587" t="s">
        <v>712</v>
      </c>
      <c r="K6587" t="s">
        <v>312</v>
      </c>
      <c r="L6587" t="str">
        <f t="shared" si="612"/>
        <v>MaxTex Manufacturing</v>
      </c>
      <c r="M6587" t="s">
        <v>49</v>
      </c>
      <c r="N6587" t="s">
        <v>3085</v>
      </c>
      <c r="O6587">
        <v>2100</v>
      </c>
      <c r="P6587">
        <v>2.72</v>
      </c>
      <c r="Q6587">
        <v>3.41</v>
      </c>
      <c r="R6587">
        <v>1.1013215859030838E-3</v>
      </c>
      <c r="S6587">
        <f t="shared" si="613"/>
        <v>5712</v>
      </c>
      <c r="T6587">
        <f t="shared" si="614"/>
        <v>2.3127753303964762</v>
      </c>
      <c r="U6587">
        <f t="shared" si="615"/>
        <v>7161</v>
      </c>
      <c r="V6587">
        <f t="shared" si="616"/>
        <v>1446.6872246696034</v>
      </c>
      <c r="W6587" t="str">
        <f t="shared" si="617"/>
        <v>PROFIT</v>
      </c>
    </row>
    <row r="6588" spans="8:23" x14ac:dyDescent="0.35">
      <c r="H6588">
        <v>2013</v>
      </c>
      <c r="I6588" t="s">
        <v>21</v>
      </c>
      <c r="J6588" t="s">
        <v>712</v>
      </c>
      <c r="K6588" t="s">
        <v>312</v>
      </c>
      <c r="L6588" t="str">
        <f t="shared" si="612"/>
        <v>MaxTex Manufacturing</v>
      </c>
      <c r="M6588" t="s">
        <v>54</v>
      </c>
      <c r="N6588" t="s">
        <v>3086</v>
      </c>
      <c r="O6588">
        <v>2100</v>
      </c>
      <c r="P6588">
        <v>2.68</v>
      </c>
      <c r="Q6588">
        <v>3.51</v>
      </c>
      <c r="R6588">
        <v>1.8315018315018315E-3</v>
      </c>
      <c r="S6588">
        <f t="shared" si="613"/>
        <v>5628</v>
      </c>
      <c r="T6588">
        <f t="shared" si="614"/>
        <v>3.8461538461538463</v>
      </c>
      <c r="U6588">
        <f t="shared" si="615"/>
        <v>7371</v>
      </c>
      <c r="V6588">
        <f t="shared" si="616"/>
        <v>1739.1538461538462</v>
      </c>
      <c r="W6588" t="str">
        <f t="shared" si="617"/>
        <v>PROFIT</v>
      </c>
    </row>
    <row r="6589" spans="8:23" x14ac:dyDescent="0.35">
      <c r="H6589">
        <v>2013</v>
      </c>
      <c r="I6589" t="s">
        <v>21</v>
      </c>
      <c r="J6589" t="s">
        <v>712</v>
      </c>
      <c r="K6589" t="s">
        <v>312</v>
      </c>
      <c r="L6589" t="str">
        <f t="shared" si="612"/>
        <v>MaxTex Manufacturing</v>
      </c>
      <c r="M6589" t="s">
        <v>59</v>
      </c>
      <c r="N6589" t="s">
        <v>3087</v>
      </c>
      <c r="O6589">
        <v>1848</v>
      </c>
      <c r="P6589">
        <v>2.85</v>
      </c>
      <c r="Q6589">
        <v>3.71</v>
      </c>
      <c r="R6589">
        <v>1.7301038062283738E-3</v>
      </c>
      <c r="S6589">
        <f t="shared" si="613"/>
        <v>5266.8</v>
      </c>
      <c r="T6589">
        <f t="shared" si="614"/>
        <v>3.1972318339100347</v>
      </c>
      <c r="U6589">
        <f t="shared" si="615"/>
        <v>6856.08</v>
      </c>
      <c r="V6589">
        <f t="shared" si="616"/>
        <v>1586.0827681660896</v>
      </c>
      <c r="W6589" t="str">
        <f t="shared" si="617"/>
        <v>PROFIT</v>
      </c>
    </row>
    <row r="6590" spans="8:23" x14ac:dyDescent="0.35">
      <c r="H6590">
        <v>2013</v>
      </c>
      <c r="I6590" t="s">
        <v>21</v>
      </c>
      <c r="J6590" t="s">
        <v>712</v>
      </c>
      <c r="K6590" t="s">
        <v>312</v>
      </c>
      <c r="L6590" t="str">
        <f t="shared" si="612"/>
        <v>MaxTex Manufacturing</v>
      </c>
      <c r="M6590" t="s">
        <v>64</v>
      </c>
      <c r="N6590" t="s">
        <v>3088</v>
      </c>
      <c r="O6590">
        <v>2496</v>
      </c>
      <c r="P6590">
        <v>2.4300000000000002</v>
      </c>
      <c r="Q6590">
        <v>3.36</v>
      </c>
      <c r="R6590">
        <v>1.5360983102918587E-3</v>
      </c>
      <c r="S6590">
        <f t="shared" si="613"/>
        <v>6065.2800000000007</v>
      </c>
      <c r="T6590">
        <f t="shared" si="614"/>
        <v>3.8341013824884791</v>
      </c>
      <c r="U6590">
        <f t="shared" si="615"/>
        <v>8386.56</v>
      </c>
      <c r="V6590">
        <f t="shared" si="616"/>
        <v>2317.4458986175105</v>
      </c>
      <c r="W6590" t="str">
        <f t="shared" si="617"/>
        <v>PROFIT</v>
      </c>
    </row>
    <row r="6591" spans="8:23" x14ac:dyDescent="0.35">
      <c r="H6591">
        <v>2013</v>
      </c>
      <c r="I6591" t="s">
        <v>21</v>
      </c>
      <c r="J6591" t="s">
        <v>712</v>
      </c>
      <c r="K6591" t="s">
        <v>312</v>
      </c>
      <c r="L6591" t="str">
        <f t="shared" si="612"/>
        <v>MaxTex Manufacturing</v>
      </c>
      <c r="M6591" t="s">
        <v>69</v>
      </c>
      <c r="N6591" t="s">
        <v>3089</v>
      </c>
      <c r="O6591">
        <v>1512</v>
      </c>
      <c r="P6591">
        <v>2.58</v>
      </c>
      <c r="Q6591">
        <v>3.74</v>
      </c>
      <c r="R6591">
        <v>1.6949152542372881E-3</v>
      </c>
      <c r="S6591">
        <f t="shared" si="613"/>
        <v>3900.96</v>
      </c>
      <c r="T6591">
        <f t="shared" si="614"/>
        <v>2.5627118644067797</v>
      </c>
      <c r="U6591">
        <f t="shared" si="615"/>
        <v>5654.88</v>
      </c>
      <c r="V6591">
        <f t="shared" si="616"/>
        <v>1751.3572881355933</v>
      </c>
      <c r="W6591" t="str">
        <f t="shared" si="617"/>
        <v>PROFIT</v>
      </c>
    </row>
    <row r="6592" spans="8:23" x14ac:dyDescent="0.35">
      <c r="H6592">
        <v>2013</v>
      </c>
      <c r="I6592" t="s">
        <v>21</v>
      </c>
      <c r="J6592" t="s">
        <v>712</v>
      </c>
      <c r="K6592" t="s">
        <v>312</v>
      </c>
      <c r="L6592" t="str">
        <f t="shared" si="612"/>
        <v>MaxTex Manufacturing</v>
      </c>
      <c r="M6592" t="s">
        <v>74</v>
      </c>
      <c r="N6592" t="s">
        <v>3090</v>
      </c>
      <c r="O6592">
        <v>2352</v>
      </c>
      <c r="P6592">
        <v>2.54</v>
      </c>
      <c r="Q6592">
        <v>3.62</v>
      </c>
      <c r="R6592">
        <v>1.2165450121654502E-3</v>
      </c>
      <c r="S6592">
        <f t="shared" si="613"/>
        <v>5974.08</v>
      </c>
      <c r="T6592">
        <f t="shared" si="614"/>
        <v>2.8613138686131387</v>
      </c>
      <c r="U6592">
        <f t="shared" si="615"/>
        <v>8514.24</v>
      </c>
      <c r="V6592">
        <f t="shared" si="616"/>
        <v>2537.2986861313866</v>
      </c>
      <c r="W6592" t="str">
        <f t="shared" si="617"/>
        <v>PROFIT</v>
      </c>
    </row>
    <row r="6593" spans="8:23" x14ac:dyDescent="0.35">
      <c r="H6593">
        <v>2013</v>
      </c>
      <c r="I6593" t="s">
        <v>21</v>
      </c>
      <c r="J6593" t="s">
        <v>712</v>
      </c>
      <c r="K6593" t="s">
        <v>312</v>
      </c>
      <c r="L6593" t="str">
        <f t="shared" si="612"/>
        <v>MaxTex Manufacturing</v>
      </c>
      <c r="M6593" t="s">
        <v>79</v>
      </c>
      <c r="N6593" t="s">
        <v>3091</v>
      </c>
      <c r="O6593">
        <v>1440</v>
      </c>
      <c r="P6593">
        <v>2.76</v>
      </c>
      <c r="Q6593">
        <v>3.57</v>
      </c>
      <c r="R6593">
        <v>1.2345679012345679E-3</v>
      </c>
      <c r="S6593">
        <f t="shared" si="613"/>
        <v>3974.3999999999996</v>
      </c>
      <c r="T6593">
        <f t="shared" si="614"/>
        <v>1.7777777777777777</v>
      </c>
      <c r="U6593">
        <f t="shared" si="615"/>
        <v>5140.8</v>
      </c>
      <c r="V6593">
        <f t="shared" si="616"/>
        <v>1164.6222222222227</v>
      </c>
      <c r="W6593" t="str">
        <f t="shared" si="617"/>
        <v>PROFIT</v>
      </c>
    </row>
    <row r="6594" spans="8:23" x14ac:dyDescent="0.35">
      <c r="H6594">
        <v>2013</v>
      </c>
      <c r="I6594" t="s">
        <v>21</v>
      </c>
      <c r="J6594" t="s">
        <v>712</v>
      </c>
      <c r="K6594" t="s">
        <v>312</v>
      </c>
      <c r="L6594" t="str">
        <f t="shared" si="612"/>
        <v>MaxTex Manufacturing</v>
      </c>
      <c r="M6594" t="s">
        <v>84</v>
      </c>
      <c r="N6594" t="s">
        <v>3092</v>
      </c>
      <c r="O6594">
        <v>2256</v>
      </c>
      <c r="P6594">
        <v>2.94</v>
      </c>
      <c r="Q6594">
        <v>3.77</v>
      </c>
      <c r="R6594">
        <v>1.1037527593818985E-3</v>
      </c>
      <c r="S6594">
        <f t="shared" si="613"/>
        <v>6632.64</v>
      </c>
      <c r="T6594">
        <f t="shared" si="614"/>
        <v>2.4900662251655628</v>
      </c>
      <c r="U6594">
        <f t="shared" si="615"/>
        <v>8505.1200000000008</v>
      </c>
      <c r="V6594">
        <f t="shared" si="616"/>
        <v>1869.989933774835</v>
      </c>
      <c r="W6594" t="str">
        <f t="shared" si="617"/>
        <v>PROFIT</v>
      </c>
    </row>
    <row r="6595" spans="8:23" x14ac:dyDescent="0.35">
      <c r="H6595">
        <v>2013</v>
      </c>
      <c r="I6595" t="s">
        <v>21</v>
      </c>
      <c r="J6595" t="s">
        <v>712</v>
      </c>
      <c r="K6595" t="s">
        <v>312</v>
      </c>
      <c r="L6595" t="str">
        <f t="shared" ref="L6595:L6658" si="618">VLOOKUP($K6595,$A$1:$C$124,MATCH($L$1,$A$1:$C$1,0),0)</f>
        <v>MaxTex Manufacturing</v>
      </c>
      <c r="M6595" t="s">
        <v>89</v>
      </c>
      <c r="N6595" t="s">
        <v>3093</v>
      </c>
      <c r="O6595">
        <v>1380</v>
      </c>
      <c r="P6595">
        <v>2.98</v>
      </c>
      <c r="Q6595">
        <v>3.93</v>
      </c>
      <c r="R6595">
        <v>1.1185682326621924E-3</v>
      </c>
      <c r="S6595">
        <f t="shared" ref="S6595:S6658" si="619">P6595*O6595</f>
        <v>4112.3999999999996</v>
      </c>
      <c r="T6595">
        <f t="shared" ref="T6595:T6658" si="620">R6595*O6595</f>
        <v>1.5436241610738255</v>
      </c>
      <c r="U6595">
        <f t="shared" ref="U6595:U6658" si="621">Q6595*O6595</f>
        <v>5423.4000000000005</v>
      </c>
      <c r="V6595">
        <f t="shared" ref="V6595:V6658" si="622">Q6595*O6595-S6595-T6595</f>
        <v>1309.456375838927</v>
      </c>
      <c r="W6595" t="str">
        <f t="shared" ref="W6595:W6658" si="623">IF(V6595&gt;1000,"PROFIT","LOSS")</f>
        <v>PROFIT</v>
      </c>
    </row>
    <row r="6596" spans="8:23" x14ac:dyDescent="0.35">
      <c r="H6596">
        <v>2013</v>
      </c>
      <c r="I6596" t="s">
        <v>21</v>
      </c>
      <c r="J6596" t="s">
        <v>712</v>
      </c>
      <c r="K6596" t="s">
        <v>312</v>
      </c>
      <c r="L6596" t="str">
        <f t="shared" si="618"/>
        <v>MaxTex Manufacturing</v>
      </c>
      <c r="M6596" t="s">
        <v>94</v>
      </c>
      <c r="N6596" t="s">
        <v>3094</v>
      </c>
      <c r="O6596">
        <v>1788</v>
      </c>
      <c r="P6596">
        <v>2.56</v>
      </c>
      <c r="Q6596">
        <v>3.38</v>
      </c>
      <c r="R6596">
        <v>1.5174506828528073E-3</v>
      </c>
      <c r="S6596">
        <f t="shared" si="619"/>
        <v>4577.28</v>
      </c>
      <c r="T6596">
        <f t="shared" si="620"/>
        <v>2.7132018209408195</v>
      </c>
      <c r="U6596">
        <f t="shared" si="621"/>
        <v>6043.44</v>
      </c>
      <c r="V6596">
        <f t="shared" si="622"/>
        <v>1463.446798179059</v>
      </c>
      <c r="W6596" t="str">
        <f t="shared" si="623"/>
        <v>PROFIT</v>
      </c>
    </row>
    <row r="6597" spans="8:23" x14ac:dyDescent="0.35">
      <c r="H6597">
        <v>2013</v>
      </c>
      <c r="I6597" t="s">
        <v>21</v>
      </c>
      <c r="J6597" t="s">
        <v>598</v>
      </c>
      <c r="K6597" t="s">
        <v>548</v>
      </c>
      <c r="L6597" t="str">
        <f t="shared" si="618"/>
        <v>Melcom Gold Limited</v>
      </c>
      <c r="M6597" t="s">
        <v>99</v>
      </c>
      <c r="N6597" t="s">
        <v>3095</v>
      </c>
      <c r="O6597">
        <v>384</v>
      </c>
      <c r="P6597">
        <v>4.49</v>
      </c>
      <c r="Q6597">
        <v>5.27</v>
      </c>
      <c r="R6597">
        <v>1.3605442176870747E-3</v>
      </c>
      <c r="S6597">
        <f t="shared" si="619"/>
        <v>1724.16</v>
      </c>
      <c r="T6597">
        <f t="shared" si="620"/>
        <v>0.52244897959183667</v>
      </c>
      <c r="U6597">
        <f t="shared" si="621"/>
        <v>2023.6799999999998</v>
      </c>
      <c r="V6597">
        <f t="shared" si="622"/>
        <v>298.99755102040791</v>
      </c>
      <c r="W6597" t="str">
        <f t="shared" si="623"/>
        <v>LOSS</v>
      </c>
    </row>
    <row r="6598" spans="8:23" x14ac:dyDescent="0.35">
      <c r="H6598">
        <v>2013</v>
      </c>
      <c r="I6598" t="s">
        <v>21</v>
      </c>
      <c r="J6598" t="s">
        <v>598</v>
      </c>
      <c r="K6598" t="s">
        <v>548</v>
      </c>
      <c r="L6598" t="str">
        <f t="shared" si="618"/>
        <v>Melcom Gold Limited</v>
      </c>
      <c r="M6598" t="s">
        <v>104</v>
      </c>
      <c r="N6598" t="s">
        <v>3096</v>
      </c>
      <c r="O6598">
        <v>324</v>
      </c>
      <c r="P6598">
        <v>4.87</v>
      </c>
      <c r="Q6598">
        <v>5.29</v>
      </c>
      <c r="R6598">
        <v>1.1737089201877935E-3</v>
      </c>
      <c r="S6598">
        <f t="shared" si="619"/>
        <v>1577.88</v>
      </c>
      <c r="T6598">
        <f t="shared" si="620"/>
        <v>0.38028169014084506</v>
      </c>
      <c r="U6598">
        <f t="shared" si="621"/>
        <v>1713.96</v>
      </c>
      <c r="V6598">
        <f t="shared" si="622"/>
        <v>135.69971830985909</v>
      </c>
      <c r="W6598" t="str">
        <f t="shared" si="623"/>
        <v>LOSS</v>
      </c>
    </row>
    <row r="6599" spans="8:23" x14ac:dyDescent="0.35">
      <c r="H6599">
        <v>2013</v>
      </c>
      <c r="I6599" t="s">
        <v>21</v>
      </c>
      <c r="J6599" t="s">
        <v>598</v>
      </c>
      <c r="K6599" t="s">
        <v>548</v>
      </c>
      <c r="L6599" t="str">
        <f t="shared" si="618"/>
        <v>Melcom Gold Limited</v>
      </c>
      <c r="M6599" t="s">
        <v>109</v>
      </c>
      <c r="N6599" t="s">
        <v>3097</v>
      </c>
      <c r="O6599">
        <v>348</v>
      </c>
      <c r="P6599">
        <v>4.0199999999999996</v>
      </c>
      <c r="Q6599">
        <v>5.35</v>
      </c>
      <c r="R6599">
        <v>1.7152658662092624E-3</v>
      </c>
      <c r="S6599">
        <f t="shared" si="619"/>
        <v>1398.9599999999998</v>
      </c>
      <c r="T6599">
        <f t="shared" si="620"/>
        <v>0.5969125214408233</v>
      </c>
      <c r="U6599">
        <f t="shared" si="621"/>
        <v>1861.8</v>
      </c>
      <c r="V6599">
        <f t="shared" si="622"/>
        <v>462.24308747855935</v>
      </c>
      <c r="W6599" t="str">
        <f t="shared" si="623"/>
        <v>LOSS</v>
      </c>
    </row>
    <row r="6600" spans="8:23" x14ac:dyDescent="0.35">
      <c r="H6600">
        <v>2013</v>
      </c>
      <c r="I6600" t="s">
        <v>21</v>
      </c>
      <c r="J6600" t="s">
        <v>598</v>
      </c>
      <c r="K6600" t="s">
        <v>548</v>
      </c>
      <c r="L6600" t="str">
        <f t="shared" si="618"/>
        <v>Melcom Gold Limited</v>
      </c>
      <c r="M6600" t="s">
        <v>114</v>
      </c>
      <c r="N6600" t="s">
        <v>3098</v>
      </c>
      <c r="O6600">
        <v>456</v>
      </c>
      <c r="P6600">
        <v>4.32</v>
      </c>
      <c r="Q6600">
        <v>5.17</v>
      </c>
      <c r="R6600">
        <v>1.1135857461024498E-3</v>
      </c>
      <c r="S6600">
        <f t="shared" si="619"/>
        <v>1969.92</v>
      </c>
      <c r="T6600">
        <f t="shared" si="620"/>
        <v>0.50779510022271712</v>
      </c>
      <c r="U6600">
        <f t="shared" si="621"/>
        <v>2357.52</v>
      </c>
      <c r="V6600">
        <f t="shared" si="622"/>
        <v>387.09220489977719</v>
      </c>
      <c r="W6600" t="str">
        <f t="shared" si="623"/>
        <v>LOSS</v>
      </c>
    </row>
    <row r="6601" spans="8:23" x14ac:dyDescent="0.35">
      <c r="H6601">
        <v>2013</v>
      </c>
      <c r="I6601" t="s">
        <v>21</v>
      </c>
      <c r="J6601" t="s">
        <v>598</v>
      </c>
      <c r="K6601" t="s">
        <v>548</v>
      </c>
      <c r="L6601" t="str">
        <f t="shared" si="618"/>
        <v>Melcom Gold Limited</v>
      </c>
      <c r="M6601" t="s">
        <v>119</v>
      </c>
      <c r="N6601" t="s">
        <v>3099</v>
      </c>
      <c r="O6601">
        <v>300</v>
      </c>
      <c r="P6601">
        <v>4.76</v>
      </c>
      <c r="Q6601">
        <v>5.37</v>
      </c>
      <c r="R6601">
        <v>1.8018018018018018E-3</v>
      </c>
      <c r="S6601">
        <f t="shared" si="619"/>
        <v>1428</v>
      </c>
      <c r="T6601">
        <f t="shared" si="620"/>
        <v>0.54054054054054057</v>
      </c>
      <c r="U6601">
        <f t="shared" si="621"/>
        <v>1611</v>
      </c>
      <c r="V6601">
        <f t="shared" si="622"/>
        <v>182.45945945945945</v>
      </c>
      <c r="W6601" t="str">
        <f t="shared" si="623"/>
        <v>LOSS</v>
      </c>
    </row>
    <row r="6602" spans="8:23" x14ac:dyDescent="0.35">
      <c r="H6602">
        <v>2013</v>
      </c>
      <c r="I6602" t="s">
        <v>21</v>
      </c>
      <c r="J6602" t="s">
        <v>598</v>
      </c>
      <c r="K6602" t="s">
        <v>548</v>
      </c>
      <c r="L6602" t="str">
        <f t="shared" si="618"/>
        <v>Melcom Gold Limited</v>
      </c>
      <c r="M6602" t="s">
        <v>124</v>
      </c>
      <c r="N6602" t="s">
        <v>3100</v>
      </c>
      <c r="O6602">
        <v>576</v>
      </c>
      <c r="P6602">
        <v>4.63</v>
      </c>
      <c r="Q6602">
        <v>5.31</v>
      </c>
      <c r="R6602">
        <v>1.0683760683760685E-3</v>
      </c>
      <c r="S6602">
        <f t="shared" si="619"/>
        <v>2666.88</v>
      </c>
      <c r="T6602">
        <f t="shared" si="620"/>
        <v>0.61538461538461542</v>
      </c>
      <c r="U6602">
        <f t="shared" si="621"/>
        <v>3058.56</v>
      </c>
      <c r="V6602">
        <f t="shared" si="622"/>
        <v>391.06461538461519</v>
      </c>
      <c r="W6602" t="str">
        <f t="shared" si="623"/>
        <v>LOSS</v>
      </c>
    </row>
    <row r="6603" spans="8:23" x14ac:dyDescent="0.35">
      <c r="H6603">
        <v>2013</v>
      </c>
      <c r="I6603" t="s">
        <v>21</v>
      </c>
      <c r="J6603" t="s">
        <v>38</v>
      </c>
      <c r="K6603" t="s">
        <v>548</v>
      </c>
      <c r="L6603" t="str">
        <f t="shared" si="618"/>
        <v>Melcom Gold Limited</v>
      </c>
      <c r="M6603" t="s">
        <v>129</v>
      </c>
      <c r="N6603" t="s">
        <v>3101</v>
      </c>
      <c r="O6603">
        <v>9396</v>
      </c>
      <c r="P6603">
        <v>0.44</v>
      </c>
      <c r="Q6603">
        <v>0.97</v>
      </c>
      <c r="R6603">
        <v>1.2953367875647669E-3</v>
      </c>
      <c r="S6603">
        <f t="shared" si="619"/>
        <v>4134.24</v>
      </c>
      <c r="T6603">
        <f t="shared" si="620"/>
        <v>12.17098445595855</v>
      </c>
      <c r="U6603">
        <f t="shared" si="621"/>
        <v>9114.119999999999</v>
      </c>
      <c r="V6603">
        <f t="shared" si="622"/>
        <v>4967.709015544041</v>
      </c>
      <c r="W6603" t="str">
        <f t="shared" si="623"/>
        <v>PROFIT</v>
      </c>
    </row>
    <row r="6604" spans="8:23" x14ac:dyDescent="0.35">
      <c r="H6604">
        <v>2013</v>
      </c>
      <c r="I6604" t="s">
        <v>21</v>
      </c>
      <c r="J6604" t="s">
        <v>38</v>
      </c>
      <c r="K6604" t="s">
        <v>548</v>
      </c>
      <c r="L6604" t="str">
        <f t="shared" si="618"/>
        <v>Melcom Gold Limited</v>
      </c>
      <c r="M6604" t="s">
        <v>134</v>
      </c>
      <c r="N6604" t="s">
        <v>3102</v>
      </c>
      <c r="O6604">
        <v>8940</v>
      </c>
      <c r="P6604">
        <v>0.53</v>
      </c>
      <c r="Q6604">
        <v>0.95</v>
      </c>
      <c r="R6604">
        <v>1.4970059880239522E-3</v>
      </c>
      <c r="S6604">
        <f t="shared" si="619"/>
        <v>4738.2</v>
      </c>
      <c r="T6604">
        <f t="shared" si="620"/>
        <v>13.383233532934133</v>
      </c>
      <c r="U6604">
        <f t="shared" si="621"/>
        <v>8493</v>
      </c>
      <c r="V6604">
        <f t="shared" si="622"/>
        <v>3741.4167664670658</v>
      </c>
      <c r="W6604" t="str">
        <f t="shared" si="623"/>
        <v>PROFIT</v>
      </c>
    </row>
    <row r="6605" spans="8:23" x14ac:dyDescent="0.35">
      <c r="H6605">
        <v>2013</v>
      </c>
      <c r="I6605" t="s">
        <v>21</v>
      </c>
      <c r="J6605" t="s">
        <v>38</v>
      </c>
      <c r="K6605" t="s">
        <v>548</v>
      </c>
      <c r="L6605" t="str">
        <f t="shared" si="618"/>
        <v>Melcom Gold Limited</v>
      </c>
      <c r="M6605" t="s">
        <v>139</v>
      </c>
      <c r="N6605" t="s">
        <v>3103</v>
      </c>
      <c r="O6605">
        <v>8208</v>
      </c>
      <c r="P6605">
        <v>0.46</v>
      </c>
      <c r="Q6605">
        <v>0.92</v>
      </c>
      <c r="R6605">
        <v>1.3440860215053765E-3</v>
      </c>
      <c r="S6605">
        <f t="shared" si="619"/>
        <v>3775.6800000000003</v>
      </c>
      <c r="T6605">
        <f t="shared" si="620"/>
        <v>11.03225806451613</v>
      </c>
      <c r="U6605">
        <f t="shared" si="621"/>
        <v>7551.3600000000006</v>
      </c>
      <c r="V6605">
        <f t="shared" si="622"/>
        <v>3764.6477419354842</v>
      </c>
      <c r="W6605" t="str">
        <f t="shared" si="623"/>
        <v>PROFIT</v>
      </c>
    </row>
    <row r="6606" spans="8:23" x14ac:dyDescent="0.35">
      <c r="H6606">
        <v>2013</v>
      </c>
      <c r="I6606" t="s">
        <v>21</v>
      </c>
      <c r="J6606" t="s">
        <v>38</v>
      </c>
      <c r="K6606" t="s">
        <v>548</v>
      </c>
      <c r="L6606" t="str">
        <f t="shared" si="618"/>
        <v>Melcom Gold Limited</v>
      </c>
      <c r="M6606" t="s">
        <v>144</v>
      </c>
      <c r="N6606" t="s">
        <v>3104</v>
      </c>
      <c r="O6606">
        <v>7188</v>
      </c>
      <c r="P6606">
        <v>0.84</v>
      </c>
      <c r="Q6606">
        <v>1.01</v>
      </c>
      <c r="R6606">
        <v>1.2919896640826874E-3</v>
      </c>
      <c r="S6606">
        <f t="shared" si="619"/>
        <v>6037.92</v>
      </c>
      <c r="T6606">
        <f t="shared" si="620"/>
        <v>9.2868217054263571</v>
      </c>
      <c r="U6606">
        <f t="shared" si="621"/>
        <v>7259.88</v>
      </c>
      <c r="V6606">
        <f t="shared" si="622"/>
        <v>1212.6731782945737</v>
      </c>
      <c r="W6606" t="str">
        <f t="shared" si="623"/>
        <v>PROFIT</v>
      </c>
    </row>
    <row r="6607" spans="8:23" x14ac:dyDescent="0.35">
      <c r="H6607">
        <v>2013</v>
      </c>
      <c r="I6607" t="s">
        <v>21</v>
      </c>
      <c r="J6607" t="s">
        <v>38</v>
      </c>
      <c r="K6607" t="s">
        <v>548</v>
      </c>
      <c r="L6607" t="str">
        <f t="shared" si="618"/>
        <v>Melcom Gold Limited</v>
      </c>
      <c r="M6607" t="s">
        <v>149</v>
      </c>
      <c r="N6607" t="s">
        <v>3105</v>
      </c>
      <c r="O6607">
        <v>5148</v>
      </c>
      <c r="P6607">
        <v>1.07</v>
      </c>
      <c r="Q6607">
        <v>0.93</v>
      </c>
      <c r="R6607">
        <v>0</v>
      </c>
      <c r="S6607">
        <f t="shared" si="619"/>
        <v>5508.3600000000006</v>
      </c>
      <c r="T6607">
        <f t="shared" si="620"/>
        <v>0</v>
      </c>
      <c r="U6607">
        <f t="shared" si="621"/>
        <v>4787.6400000000003</v>
      </c>
      <c r="V6607">
        <f t="shared" si="622"/>
        <v>-720.72000000000025</v>
      </c>
      <c r="W6607" t="str">
        <f t="shared" si="623"/>
        <v>LOSS</v>
      </c>
    </row>
    <row r="6608" spans="8:23" x14ac:dyDescent="0.35">
      <c r="H6608">
        <v>2013</v>
      </c>
      <c r="I6608" t="s">
        <v>21</v>
      </c>
      <c r="J6608" t="s">
        <v>38</v>
      </c>
      <c r="K6608" t="s">
        <v>548</v>
      </c>
      <c r="L6608" t="str">
        <f t="shared" si="618"/>
        <v>Melcom Gold Limited</v>
      </c>
      <c r="M6608" t="s">
        <v>154</v>
      </c>
      <c r="N6608" t="s">
        <v>3106</v>
      </c>
      <c r="O6608">
        <v>7212</v>
      </c>
      <c r="P6608">
        <v>1.1499999999999999</v>
      </c>
      <c r="Q6608">
        <v>0.96</v>
      </c>
      <c r="R6608">
        <v>0</v>
      </c>
      <c r="S6608">
        <f t="shared" si="619"/>
        <v>8293.7999999999993</v>
      </c>
      <c r="T6608">
        <f t="shared" si="620"/>
        <v>0</v>
      </c>
      <c r="U6608">
        <f t="shared" si="621"/>
        <v>6923.5199999999995</v>
      </c>
      <c r="V6608">
        <f t="shared" si="622"/>
        <v>-1370.2799999999997</v>
      </c>
      <c r="W6608" t="str">
        <f t="shared" si="623"/>
        <v>LOSS</v>
      </c>
    </row>
    <row r="6609" spans="8:23" x14ac:dyDescent="0.35">
      <c r="H6609">
        <v>2013</v>
      </c>
      <c r="I6609" t="s">
        <v>21</v>
      </c>
      <c r="J6609" t="s">
        <v>38</v>
      </c>
      <c r="K6609" t="s">
        <v>548</v>
      </c>
      <c r="L6609" t="str">
        <f t="shared" si="618"/>
        <v>Melcom Gold Limited</v>
      </c>
      <c r="M6609" t="s">
        <v>159</v>
      </c>
      <c r="N6609" t="s">
        <v>3107</v>
      </c>
      <c r="O6609">
        <v>5364</v>
      </c>
      <c r="P6609">
        <v>0.79</v>
      </c>
      <c r="Q6609">
        <v>1.08</v>
      </c>
      <c r="R6609">
        <v>1.6835016835016834E-3</v>
      </c>
      <c r="S6609">
        <f t="shared" si="619"/>
        <v>4237.5600000000004</v>
      </c>
      <c r="T6609">
        <f t="shared" si="620"/>
        <v>9.0303030303030294</v>
      </c>
      <c r="U6609">
        <f t="shared" si="621"/>
        <v>5793.1200000000008</v>
      </c>
      <c r="V6609">
        <f t="shared" si="622"/>
        <v>1546.5296969696974</v>
      </c>
      <c r="W6609" t="str">
        <f t="shared" si="623"/>
        <v>PROFIT</v>
      </c>
    </row>
    <row r="6610" spans="8:23" x14ac:dyDescent="0.35">
      <c r="H6610">
        <v>2013</v>
      </c>
      <c r="I6610" t="s">
        <v>21</v>
      </c>
      <c r="J6610" t="s">
        <v>38</v>
      </c>
      <c r="K6610" t="s">
        <v>548</v>
      </c>
      <c r="L6610" t="str">
        <f t="shared" si="618"/>
        <v>Melcom Gold Limited</v>
      </c>
      <c r="M6610" t="s">
        <v>164</v>
      </c>
      <c r="N6610" t="s">
        <v>3108</v>
      </c>
      <c r="O6610">
        <v>8844</v>
      </c>
      <c r="P6610">
        <v>1.03</v>
      </c>
      <c r="Q6610">
        <v>1.08</v>
      </c>
      <c r="R6610">
        <v>1.3513513513513514E-3</v>
      </c>
      <c r="S6610">
        <f t="shared" si="619"/>
        <v>9109.32</v>
      </c>
      <c r="T6610">
        <f t="shared" si="620"/>
        <v>11.951351351351352</v>
      </c>
      <c r="U6610">
        <f t="shared" si="621"/>
        <v>9551.52</v>
      </c>
      <c r="V6610">
        <f t="shared" si="622"/>
        <v>430.24864864864935</v>
      </c>
      <c r="W6610" t="str">
        <f t="shared" si="623"/>
        <v>LOSS</v>
      </c>
    </row>
    <row r="6611" spans="8:23" x14ac:dyDescent="0.35">
      <c r="H6611">
        <v>2013</v>
      </c>
      <c r="I6611" t="s">
        <v>21</v>
      </c>
      <c r="J6611" t="s">
        <v>38</v>
      </c>
      <c r="K6611" t="s">
        <v>548</v>
      </c>
      <c r="L6611" t="str">
        <f t="shared" si="618"/>
        <v>Melcom Gold Limited</v>
      </c>
      <c r="M6611" t="s">
        <v>169</v>
      </c>
      <c r="N6611" t="s">
        <v>3109</v>
      </c>
      <c r="O6611">
        <v>9576</v>
      </c>
      <c r="P6611">
        <v>1.04</v>
      </c>
      <c r="Q6611">
        <v>1.05</v>
      </c>
      <c r="R6611">
        <v>1.0964912280701754E-3</v>
      </c>
      <c r="S6611">
        <f t="shared" si="619"/>
        <v>9959.0400000000009</v>
      </c>
      <c r="T6611">
        <f t="shared" si="620"/>
        <v>10.5</v>
      </c>
      <c r="U6611">
        <f t="shared" si="621"/>
        <v>10054.800000000001</v>
      </c>
      <c r="V6611">
        <f t="shared" si="622"/>
        <v>85.260000000000218</v>
      </c>
      <c r="W6611" t="str">
        <f t="shared" si="623"/>
        <v>LOSS</v>
      </c>
    </row>
    <row r="6612" spans="8:23" x14ac:dyDescent="0.35">
      <c r="H6612">
        <v>2013</v>
      </c>
      <c r="I6612" t="s">
        <v>21</v>
      </c>
      <c r="J6612" t="s">
        <v>598</v>
      </c>
      <c r="K6612" t="s">
        <v>548</v>
      </c>
      <c r="L6612" t="str">
        <f t="shared" si="618"/>
        <v>Melcom Gold Limited</v>
      </c>
      <c r="M6612" t="s">
        <v>174</v>
      </c>
      <c r="N6612" t="s">
        <v>3110</v>
      </c>
      <c r="O6612">
        <v>420</v>
      </c>
      <c r="P6612">
        <v>4.76</v>
      </c>
      <c r="Q6612">
        <v>5.12</v>
      </c>
      <c r="R6612">
        <v>1.076426264800861E-3</v>
      </c>
      <c r="S6612">
        <f t="shared" si="619"/>
        <v>1999.1999999999998</v>
      </c>
      <c r="T6612">
        <f t="shared" si="620"/>
        <v>0.45209903121636164</v>
      </c>
      <c r="U6612">
        <f t="shared" si="621"/>
        <v>2150.4</v>
      </c>
      <c r="V6612">
        <f t="shared" si="622"/>
        <v>150.74790096878391</v>
      </c>
      <c r="W6612" t="str">
        <f t="shared" si="623"/>
        <v>LOSS</v>
      </c>
    </row>
    <row r="6613" spans="8:23" x14ac:dyDescent="0.35">
      <c r="H6613">
        <v>2013</v>
      </c>
      <c r="I6613" t="s">
        <v>21</v>
      </c>
      <c r="J6613" t="s">
        <v>598</v>
      </c>
      <c r="K6613" t="s">
        <v>548</v>
      </c>
      <c r="L6613" t="str">
        <f t="shared" si="618"/>
        <v>Melcom Gold Limited</v>
      </c>
      <c r="M6613" t="s">
        <v>179</v>
      </c>
      <c r="N6613" t="s">
        <v>3111</v>
      </c>
      <c r="O6613">
        <v>684</v>
      </c>
      <c r="P6613">
        <v>4.9800000000000004</v>
      </c>
      <c r="Q6613">
        <v>5.4</v>
      </c>
      <c r="R6613">
        <v>1.0341261633919339E-3</v>
      </c>
      <c r="S6613">
        <f t="shared" si="619"/>
        <v>3406.32</v>
      </c>
      <c r="T6613">
        <f t="shared" si="620"/>
        <v>0.70734229576008278</v>
      </c>
      <c r="U6613">
        <f t="shared" si="621"/>
        <v>3693.6000000000004</v>
      </c>
      <c r="V6613">
        <f t="shared" si="622"/>
        <v>286.5726577042401</v>
      </c>
      <c r="W6613" t="str">
        <f t="shared" si="623"/>
        <v>LOSS</v>
      </c>
    </row>
    <row r="6614" spans="8:23" x14ac:dyDescent="0.35">
      <c r="H6614">
        <v>2013</v>
      </c>
      <c r="I6614" t="s">
        <v>21</v>
      </c>
      <c r="J6614" t="s">
        <v>598</v>
      </c>
      <c r="K6614" t="s">
        <v>548</v>
      </c>
      <c r="L6614" t="str">
        <f t="shared" si="618"/>
        <v>Melcom Gold Limited</v>
      </c>
      <c r="M6614" t="s">
        <v>184</v>
      </c>
      <c r="N6614" t="s">
        <v>3112</v>
      </c>
      <c r="O6614">
        <v>432</v>
      </c>
      <c r="P6614">
        <v>4.54</v>
      </c>
      <c r="Q6614">
        <v>5.2</v>
      </c>
      <c r="R6614">
        <v>1.3440860215053765E-3</v>
      </c>
      <c r="S6614">
        <f t="shared" si="619"/>
        <v>1961.28</v>
      </c>
      <c r="T6614">
        <f t="shared" si="620"/>
        <v>0.58064516129032262</v>
      </c>
      <c r="U6614">
        <f t="shared" si="621"/>
        <v>2246.4</v>
      </c>
      <c r="V6614">
        <f t="shared" si="622"/>
        <v>284.53935483870981</v>
      </c>
      <c r="W6614" t="str">
        <f t="shared" si="623"/>
        <v>LOSS</v>
      </c>
    </row>
    <row r="6615" spans="8:23" x14ac:dyDescent="0.35">
      <c r="H6615">
        <v>2013</v>
      </c>
      <c r="I6615" t="s">
        <v>21</v>
      </c>
      <c r="J6615" t="s">
        <v>627</v>
      </c>
      <c r="K6615" t="s">
        <v>316</v>
      </c>
      <c r="L6615" t="str">
        <f t="shared" si="618"/>
        <v>TrendWear Kenya</v>
      </c>
      <c r="M6615" t="s">
        <v>189</v>
      </c>
      <c r="N6615" t="s">
        <v>3113</v>
      </c>
      <c r="O6615">
        <v>996</v>
      </c>
      <c r="P6615">
        <v>2.5499999999999998</v>
      </c>
      <c r="Q6615">
        <v>3.89</v>
      </c>
      <c r="R6615">
        <v>1.092896174863388E-3</v>
      </c>
      <c r="S6615">
        <f t="shared" si="619"/>
        <v>2539.7999999999997</v>
      </c>
      <c r="T6615">
        <f t="shared" si="620"/>
        <v>1.0885245901639344</v>
      </c>
      <c r="U6615">
        <f t="shared" si="621"/>
        <v>3874.44</v>
      </c>
      <c r="V6615">
        <f t="shared" si="622"/>
        <v>1333.5514754098365</v>
      </c>
      <c r="W6615" t="str">
        <f t="shared" si="623"/>
        <v>PROFIT</v>
      </c>
    </row>
    <row r="6616" spans="8:23" x14ac:dyDescent="0.35">
      <c r="H6616">
        <v>2013</v>
      </c>
      <c r="I6616" t="s">
        <v>21</v>
      </c>
      <c r="J6616" t="s">
        <v>627</v>
      </c>
      <c r="K6616" t="s">
        <v>316</v>
      </c>
      <c r="L6616" t="str">
        <f t="shared" si="618"/>
        <v>TrendWear Kenya</v>
      </c>
      <c r="M6616" t="s">
        <v>194</v>
      </c>
      <c r="N6616" t="s">
        <v>3114</v>
      </c>
      <c r="O6616">
        <v>1128</v>
      </c>
      <c r="P6616">
        <v>2.73</v>
      </c>
      <c r="Q6616">
        <v>3.81</v>
      </c>
      <c r="R6616">
        <v>1.5772870662460567E-3</v>
      </c>
      <c r="S6616">
        <f t="shared" si="619"/>
        <v>3079.44</v>
      </c>
      <c r="T6616">
        <f t="shared" si="620"/>
        <v>1.7791798107255521</v>
      </c>
      <c r="U6616">
        <f t="shared" si="621"/>
        <v>4297.68</v>
      </c>
      <c r="V6616">
        <f t="shared" si="622"/>
        <v>1216.4608201892747</v>
      </c>
      <c r="W6616" t="str">
        <f t="shared" si="623"/>
        <v>PROFIT</v>
      </c>
    </row>
    <row r="6617" spans="8:23" x14ac:dyDescent="0.35">
      <c r="H6617">
        <v>2013</v>
      </c>
      <c r="I6617" t="s">
        <v>21</v>
      </c>
      <c r="J6617" t="s">
        <v>627</v>
      </c>
      <c r="K6617" t="s">
        <v>316</v>
      </c>
      <c r="L6617" t="str">
        <f t="shared" si="618"/>
        <v>TrendWear Kenya</v>
      </c>
      <c r="M6617" t="s">
        <v>199</v>
      </c>
      <c r="N6617" t="s">
        <v>3115</v>
      </c>
      <c r="O6617">
        <v>672</v>
      </c>
      <c r="P6617">
        <v>3</v>
      </c>
      <c r="Q6617">
        <v>3.77</v>
      </c>
      <c r="R6617">
        <v>1.1467889908256881E-3</v>
      </c>
      <c r="S6617">
        <f t="shared" si="619"/>
        <v>2016</v>
      </c>
      <c r="T6617">
        <f t="shared" si="620"/>
        <v>0.77064220183486243</v>
      </c>
      <c r="U6617">
        <f t="shared" si="621"/>
        <v>2533.44</v>
      </c>
      <c r="V6617">
        <f t="shared" si="622"/>
        <v>516.66935779816515</v>
      </c>
      <c r="W6617" t="str">
        <f t="shared" si="623"/>
        <v>LOSS</v>
      </c>
    </row>
    <row r="6618" spans="8:23" x14ac:dyDescent="0.35">
      <c r="H6618">
        <v>2013</v>
      </c>
      <c r="I6618" t="s">
        <v>21</v>
      </c>
      <c r="J6618" t="s">
        <v>627</v>
      </c>
      <c r="K6618" t="s">
        <v>316</v>
      </c>
      <c r="L6618" t="str">
        <f t="shared" si="618"/>
        <v>TrendWear Kenya</v>
      </c>
      <c r="M6618" t="s">
        <v>204</v>
      </c>
      <c r="N6618" t="s">
        <v>3116</v>
      </c>
      <c r="O6618">
        <v>720</v>
      </c>
      <c r="P6618">
        <v>2.89</v>
      </c>
      <c r="Q6618">
        <v>3.64</v>
      </c>
      <c r="R6618">
        <v>1.2953367875647669E-3</v>
      </c>
      <c r="S6618">
        <f t="shared" si="619"/>
        <v>2080.8000000000002</v>
      </c>
      <c r="T6618">
        <f t="shared" si="620"/>
        <v>0.93264248704663211</v>
      </c>
      <c r="U6618">
        <f t="shared" si="621"/>
        <v>2620.8000000000002</v>
      </c>
      <c r="V6618">
        <f t="shared" si="622"/>
        <v>539.06735751295332</v>
      </c>
      <c r="W6618" t="str">
        <f t="shared" si="623"/>
        <v>LOSS</v>
      </c>
    </row>
    <row r="6619" spans="8:23" x14ac:dyDescent="0.35">
      <c r="H6619">
        <v>2013</v>
      </c>
      <c r="I6619" t="s">
        <v>21</v>
      </c>
      <c r="J6619" t="s">
        <v>627</v>
      </c>
      <c r="K6619" t="s">
        <v>316</v>
      </c>
      <c r="L6619" t="str">
        <f t="shared" si="618"/>
        <v>TrendWear Kenya</v>
      </c>
      <c r="M6619" t="s">
        <v>209</v>
      </c>
      <c r="N6619" t="s">
        <v>3117</v>
      </c>
      <c r="O6619">
        <v>924</v>
      </c>
      <c r="P6619">
        <v>2.91</v>
      </c>
      <c r="Q6619">
        <v>3.74</v>
      </c>
      <c r="R6619">
        <v>1.2804097311139564E-3</v>
      </c>
      <c r="S6619">
        <f t="shared" si="619"/>
        <v>2688.84</v>
      </c>
      <c r="T6619">
        <f t="shared" si="620"/>
        <v>1.1830985915492958</v>
      </c>
      <c r="U6619">
        <f t="shared" si="621"/>
        <v>3455.76</v>
      </c>
      <c r="V6619">
        <f t="shared" si="622"/>
        <v>765.73690140845076</v>
      </c>
      <c r="W6619" t="str">
        <f t="shared" si="623"/>
        <v>LOSS</v>
      </c>
    </row>
    <row r="6620" spans="8:23" x14ac:dyDescent="0.35">
      <c r="H6620">
        <v>2013</v>
      </c>
      <c r="I6620" t="s">
        <v>21</v>
      </c>
      <c r="J6620" t="s">
        <v>627</v>
      </c>
      <c r="K6620" t="s">
        <v>316</v>
      </c>
      <c r="L6620" t="str">
        <f t="shared" si="618"/>
        <v>TrendWear Kenya</v>
      </c>
      <c r="M6620" t="s">
        <v>214</v>
      </c>
      <c r="N6620" t="s">
        <v>3118</v>
      </c>
      <c r="O6620">
        <v>1092</v>
      </c>
      <c r="P6620">
        <v>2.9</v>
      </c>
      <c r="Q6620">
        <v>3.8</v>
      </c>
      <c r="R6620">
        <v>1.4005602240896359E-3</v>
      </c>
      <c r="S6620">
        <f t="shared" si="619"/>
        <v>3166.7999999999997</v>
      </c>
      <c r="T6620">
        <f t="shared" si="620"/>
        <v>1.5294117647058825</v>
      </c>
      <c r="U6620">
        <f t="shared" si="621"/>
        <v>4149.5999999999995</v>
      </c>
      <c r="V6620">
        <f t="shared" si="622"/>
        <v>981.27058823529387</v>
      </c>
      <c r="W6620" t="str">
        <f t="shared" si="623"/>
        <v>LOSS</v>
      </c>
    </row>
    <row r="6621" spans="8:23" x14ac:dyDescent="0.35">
      <c r="H6621">
        <v>2013</v>
      </c>
      <c r="I6621" t="s">
        <v>21</v>
      </c>
      <c r="J6621" t="s">
        <v>627</v>
      </c>
      <c r="K6621" t="s">
        <v>316</v>
      </c>
      <c r="L6621" t="str">
        <f t="shared" si="618"/>
        <v>TrendWear Kenya</v>
      </c>
      <c r="M6621" t="s">
        <v>219</v>
      </c>
      <c r="N6621" t="s">
        <v>3119</v>
      </c>
      <c r="O6621">
        <v>744</v>
      </c>
      <c r="P6621">
        <v>2.88</v>
      </c>
      <c r="Q6621">
        <v>3.76</v>
      </c>
      <c r="R6621">
        <v>1.6750418760469012E-3</v>
      </c>
      <c r="S6621">
        <f t="shared" si="619"/>
        <v>2142.7199999999998</v>
      </c>
      <c r="T6621">
        <f t="shared" si="620"/>
        <v>1.2462311557788945</v>
      </c>
      <c r="U6621">
        <f t="shared" si="621"/>
        <v>2797.44</v>
      </c>
      <c r="V6621">
        <f t="shared" si="622"/>
        <v>653.47376884422135</v>
      </c>
      <c r="W6621" t="str">
        <f t="shared" si="623"/>
        <v>LOSS</v>
      </c>
    </row>
    <row r="6622" spans="8:23" x14ac:dyDescent="0.35">
      <c r="H6622">
        <v>2013</v>
      </c>
      <c r="I6622" t="s">
        <v>21</v>
      </c>
      <c r="J6622" t="s">
        <v>627</v>
      </c>
      <c r="K6622" t="s">
        <v>316</v>
      </c>
      <c r="L6622" t="str">
        <f t="shared" si="618"/>
        <v>TrendWear Kenya</v>
      </c>
      <c r="M6622" t="s">
        <v>224</v>
      </c>
      <c r="N6622" t="s">
        <v>3120</v>
      </c>
      <c r="O6622">
        <v>888</v>
      </c>
      <c r="P6622">
        <v>2.14</v>
      </c>
      <c r="Q6622">
        <v>3.7</v>
      </c>
      <c r="R6622">
        <v>1.2360939431396785E-3</v>
      </c>
      <c r="S6622">
        <f t="shared" si="619"/>
        <v>1900.3200000000002</v>
      </c>
      <c r="T6622">
        <f t="shared" si="620"/>
        <v>1.0976514215080344</v>
      </c>
      <c r="U6622">
        <f t="shared" si="621"/>
        <v>3285.6000000000004</v>
      </c>
      <c r="V6622">
        <f t="shared" si="622"/>
        <v>1384.1823485784921</v>
      </c>
      <c r="W6622" t="str">
        <f t="shared" si="623"/>
        <v>PROFIT</v>
      </c>
    </row>
    <row r="6623" spans="8:23" x14ac:dyDescent="0.35">
      <c r="H6623">
        <v>2013</v>
      </c>
      <c r="I6623" t="s">
        <v>21</v>
      </c>
      <c r="J6623" t="s">
        <v>627</v>
      </c>
      <c r="K6623" t="s">
        <v>316</v>
      </c>
      <c r="L6623" t="str">
        <f t="shared" si="618"/>
        <v>TrendWear Kenya</v>
      </c>
      <c r="M6623" t="s">
        <v>229</v>
      </c>
      <c r="N6623" t="s">
        <v>3121</v>
      </c>
      <c r="O6623">
        <v>1020</v>
      </c>
      <c r="P6623">
        <v>2.63</v>
      </c>
      <c r="Q6623">
        <v>3.51</v>
      </c>
      <c r="R6623">
        <v>1.3333333333333333E-3</v>
      </c>
      <c r="S6623">
        <f t="shared" si="619"/>
        <v>2682.6</v>
      </c>
      <c r="T6623">
        <f t="shared" si="620"/>
        <v>1.3599999999999999</v>
      </c>
      <c r="U6623">
        <f t="shared" si="621"/>
        <v>3580.2</v>
      </c>
      <c r="V6623">
        <f t="shared" si="622"/>
        <v>896.2399999999999</v>
      </c>
      <c r="W6623" t="str">
        <f t="shared" si="623"/>
        <v>LOSS</v>
      </c>
    </row>
    <row r="6624" spans="8:23" x14ac:dyDescent="0.35">
      <c r="H6624">
        <v>2013</v>
      </c>
      <c r="I6624" t="s">
        <v>21</v>
      </c>
      <c r="J6624" t="s">
        <v>627</v>
      </c>
      <c r="K6624" t="s">
        <v>316</v>
      </c>
      <c r="L6624" t="str">
        <f t="shared" si="618"/>
        <v>TrendWear Kenya</v>
      </c>
      <c r="M6624" t="s">
        <v>234</v>
      </c>
      <c r="N6624" t="s">
        <v>3122</v>
      </c>
      <c r="O6624">
        <v>684</v>
      </c>
      <c r="P6624">
        <v>2.62</v>
      </c>
      <c r="Q6624">
        <v>3.83</v>
      </c>
      <c r="R6624">
        <v>1.0940919037199124E-3</v>
      </c>
      <c r="S6624">
        <f t="shared" si="619"/>
        <v>1792.0800000000002</v>
      </c>
      <c r="T6624">
        <f t="shared" si="620"/>
        <v>0.74835886214442016</v>
      </c>
      <c r="U6624">
        <f t="shared" si="621"/>
        <v>2619.7200000000003</v>
      </c>
      <c r="V6624">
        <f t="shared" si="622"/>
        <v>826.89164113785569</v>
      </c>
      <c r="W6624" t="str">
        <f t="shared" si="623"/>
        <v>LOSS</v>
      </c>
    </row>
    <row r="6625" spans="8:23" x14ac:dyDescent="0.35">
      <c r="H6625">
        <v>2013</v>
      </c>
      <c r="I6625" t="s">
        <v>21</v>
      </c>
      <c r="J6625" t="s">
        <v>627</v>
      </c>
      <c r="K6625" t="s">
        <v>316</v>
      </c>
      <c r="L6625" t="str">
        <f t="shared" si="618"/>
        <v>TrendWear Kenya</v>
      </c>
      <c r="M6625" t="s">
        <v>239</v>
      </c>
      <c r="N6625" t="s">
        <v>3123</v>
      </c>
      <c r="O6625">
        <v>936</v>
      </c>
      <c r="P6625">
        <v>2.46</v>
      </c>
      <c r="Q6625">
        <v>3.21</v>
      </c>
      <c r="R6625">
        <v>1.0449320794148381E-3</v>
      </c>
      <c r="S6625">
        <f t="shared" si="619"/>
        <v>2302.56</v>
      </c>
      <c r="T6625">
        <f t="shared" si="620"/>
        <v>0.97805642633228851</v>
      </c>
      <c r="U6625">
        <f t="shared" si="621"/>
        <v>3004.56</v>
      </c>
      <c r="V6625">
        <f t="shared" si="622"/>
        <v>701.02194357366773</v>
      </c>
      <c r="W6625" t="str">
        <f t="shared" si="623"/>
        <v>LOSS</v>
      </c>
    </row>
    <row r="6626" spans="8:23" x14ac:dyDescent="0.35">
      <c r="H6626">
        <v>2013</v>
      </c>
      <c r="I6626" t="s">
        <v>21</v>
      </c>
      <c r="J6626" t="s">
        <v>627</v>
      </c>
      <c r="K6626" t="s">
        <v>316</v>
      </c>
      <c r="L6626" t="str">
        <f t="shared" si="618"/>
        <v>TrendWear Kenya</v>
      </c>
      <c r="M6626" t="s">
        <v>244</v>
      </c>
      <c r="N6626" t="s">
        <v>3124</v>
      </c>
      <c r="O6626">
        <v>768</v>
      </c>
      <c r="P6626">
        <v>2.98</v>
      </c>
      <c r="Q6626">
        <v>3.38</v>
      </c>
      <c r="R6626">
        <v>1.2285012285012285E-3</v>
      </c>
      <c r="S6626">
        <f t="shared" si="619"/>
        <v>2288.64</v>
      </c>
      <c r="T6626">
        <f t="shared" si="620"/>
        <v>0.94348894348894352</v>
      </c>
      <c r="U6626">
        <f t="shared" si="621"/>
        <v>2595.84</v>
      </c>
      <c r="V6626">
        <f t="shared" si="622"/>
        <v>306.25651105651133</v>
      </c>
      <c r="W6626" t="str">
        <f t="shared" si="623"/>
        <v>LOSS</v>
      </c>
    </row>
    <row r="6627" spans="8:23" x14ac:dyDescent="0.35">
      <c r="H6627">
        <v>2013</v>
      </c>
      <c r="I6627" t="s">
        <v>21</v>
      </c>
      <c r="J6627" t="s">
        <v>627</v>
      </c>
      <c r="K6627" t="s">
        <v>316</v>
      </c>
      <c r="L6627" t="str">
        <f t="shared" si="618"/>
        <v>TrendWear Kenya</v>
      </c>
      <c r="M6627" t="s">
        <v>249</v>
      </c>
      <c r="N6627" t="s">
        <v>3125</v>
      </c>
      <c r="O6627">
        <v>804</v>
      </c>
      <c r="P6627">
        <v>2.0499999999999998</v>
      </c>
      <c r="Q6627">
        <v>3.59</v>
      </c>
      <c r="R6627">
        <v>1.6103059581320451E-3</v>
      </c>
      <c r="S6627">
        <f t="shared" si="619"/>
        <v>1648.1999999999998</v>
      </c>
      <c r="T6627">
        <f t="shared" si="620"/>
        <v>1.2946859903381642</v>
      </c>
      <c r="U6627">
        <f t="shared" si="621"/>
        <v>2886.3599999999997</v>
      </c>
      <c r="V6627">
        <f t="shared" si="622"/>
        <v>1236.8653140096617</v>
      </c>
      <c r="W6627" t="str">
        <f t="shared" si="623"/>
        <v>PROFIT</v>
      </c>
    </row>
    <row r="6628" spans="8:23" x14ac:dyDescent="0.35">
      <c r="H6628">
        <v>2013</v>
      </c>
      <c r="I6628" t="s">
        <v>21</v>
      </c>
      <c r="J6628" t="s">
        <v>627</v>
      </c>
      <c r="K6628" t="s">
        <v>316</v>
      </c>
      <c r="L6628" t="str">
        <f t="shared" si="618"/>
        <v>TrendWear Kenya</v>
      </c>
      <c r="M6628" t="s">
        <v>254</v>
      </c>
      <c r="N6628" t="s">
        <v>3126</v>
      </c>
      <c r="O6628">
        <v>936</v>
      </c>
      <c r="P6628">
        <v>2.64</v>
      </c>
      <c r="Q6628">
        <v>3.86</v>
      </c>
      <c r="R6628">
        <v>1.4513788098693759E-3</v>
      </c>
      <c r="S6628">
        <f t="shared" si="619"/>
        <v>2471.04</v>
      </c>
      <c r="T6628">
        <f t="shared" si="620"/>
        <v>1.3584905660377358</v>
      </c>
      <c r="U6628">
        <f t="shared" si="621"/>
        <v>3612.96</v>
      </c>
      <c r="V6628">
        <f t="shared" si="622"/>
        <v>1140.5615094339623</v>
      </c>
      <c r="W6628" t="str">
        <f t="shared" si="623"/>
        <v>PROFIT</v>
      </c>
    </row>
    <row r="6629" spans="8:23" x14ac:dyDescent="0.35">
      <c r="H6629">
        <v>2013</v>
      </c>
      <c r="I6629" t="s">
        <v>21</v>
      </c>
      <c r="J6629" t="s">
        <v>627</v>
      </c>
      <c r="K6629" t="s">
        <v>316</v>
      </c>
      <c r="L6629" t="str">
        <f t="shared" si="618"/>
        <v>TrendWear Kenya</v>
      </c>
      <c r="M6629" t="s">
        <v>23</v>
      </c>
      <c r="N6629" t="s">
        <v>3127</v>
      </c>
      <c r="O6629">
        <v>1044</v>
      </c>
      <c r="P6629">
        <v>2.85</v>
      </c>
      <c r="Q6629">
        <v>3.42</v>
      </c>
      <c r="R6629">
        <v>1.1876484560570072E-3</v>
      </c>
      <c r="S6629">
        <f t="shared" si="619"/>
        <v>2975.4</v>
      </c>
      <c r="T6629">
        <f t="shared" si="620"/>
        <v>1.2399049881235156</v>
      </c>
      <c r="U6629">
        <f t="shared" si="621"/>
        <v>3570.48</v>
      </c>
      <c r="V6629">
        <f t="shared" si="622"/>
        <v>593.84009501187643</v>
      </c>
      <c r="W6629" t="str">
        <f t="shared" si="623"/>
        <v>LOSS</v>
      </c>
    </row>
    <row r="6630" spans="8:23" x14ac:dyDescent="0.35">
      <c r="H6630">
        <v>2013</v>
      </c>
      <c r="I6630" t="s">
        <v>21</v>
      </c>
      <c r="J6630" t="s">
        <v>627</v>
      </c>
      <c r="K6630" t="s">
        <v>316</v>
      </c>
      <c r="L6630" t="str">
        <f t="shared" si="618"/>
        <v>TrendWear Kenya</v>
      </c>
      <c r="M6630" t="s">
        <v>28</v>
      </c>
      <c r="N6630" t="s">
        <v>3128</v>
      </c>
      <c r="O6630">
        <v>1176</v>
      </c>
      <c r="P6630">
        <v>2.92</v>
      </c>
      <c r="Q6630">
        <v>3.63</v>
      </c>
      <c r="R6630">
        <v>1.1723329425556857E-3</v>
      </c>
      <c r="S6630">
        <f t="shared" si="619"/>
        <v>3433.92</v>
      </c>
      <c r="T6630">
        <f t="shared" si="620"/>
        <v>1.3786635404454863</v>
      </c>
      <c r="U6630">
        <f t="shared" si="621"/>
        <v>4268.88</v>
      </c>
      <c r="V6630">
        <f t="shared" si="622"/>
        <v>833.58133645955456</v>
      </c>
      <c r="W6630" t="str">
        <f t="shared" si="623"/>
        <v>LOSS</v>
      </c>
    </row>
    <row r="6631" spans="8:23" x14ac:dyDescent="0.35">
      <c r="H6631">
        <v>2013</v>
      </c>
      <c r="I6631" t="s">
        <v>21</v>
      </c>
      <c r="J6631" t="s">
        <v>627</v>
      </c>
      <c r="K6631" t="s">
        <v>316</v>
      </c>
      <c r="L6631" t="str">
        <f t="shared" si="618"/>
        <v>TrendWear Kenya</v>
      </c>
      <c r="M6631" t="s">
        <v>33</v>
      </c>
      <c r="N6631" t="s">
        <v>3129</v>
      </c>
      <c r="O6631">
        <v>696</v>
      </c>
      <c r="P6631">
        <v>2.7</v>
      </c>
      <c r="Q6631">
        <v>3.97</v>
      </c>
      <c r="R6631">
        <v>1.3947001394700139E-3</v>
      </c>
      <c r="S6631">
        <f t="shared" si="619"/>
        <v>1879.2</v>
      </c>
      <c r="T6631">
        <f t="shared" si="620"/>
        <v>0.97071129707112969</v>
      </c>
      <c r="U6631">
        <f t="shared" si="621"/>
        <v>2763.1200000000003</v>
      </c>
      <c r="V6631">
        <f t="shared" si="622"/>
        <v>882.94928870292915</v>
      </c>
      <c r="W6631" t="str">
        <f t="shared" si="623"/>
        <v>LOSS</v>
      </c>
    </row>
    <row r="6632" spans="8:23" x14ac:dyDescent="0.35">
      <c r="H6632">
        <v>2013</v>
      </c>
      <c r="I6632" t="s">
        <v>21</v>
      </c>
      <c r="J6632" t="s">
        <v>627</v>
      </c>
      <c r="K6632" t="s">
        <v>316</v>
      </c>
      <c r="L6632" t="str">
        <f t="shared" si="618"/>
        <v>TrendWear Kenya</v>
      </c>
      <c r="M6632" t="s">
        <v>39</v>
      </c>
      <c r="N6632" t="s">
        <v>3130</v>
      </c>
      <c r="O6632">
        <v>960</v>
      </c>
      <c r="P6632">
        <v>2.36</v>
      </c>
      <c r="Q6632">
        <v>3.72</v>
      </c>
      <c r="R6632">
        <v>1.4619883040935672E-3</v>
      </c>
      <c r="S6632">
        <f t="shared" si="619"/>
        <v>2265.6</v>
      </c>
      <c r="T6632">
        <f t="shared" si="620"/>
        <v>1.4035087719298245</v>
      </c>
      <c r="U6632">
        <f t="shared" si="621"/>
        <v>3571.2000000000003</v>
      </c>
      <c r="V6632">
        <f t="shared" si="622"/>
        <v>1304.1964912280705</v>
      </c>
      <c r="W6632" t="str">
        <f t="shared" si="623"/>
        <v>PROFIT</v>
      </c>
    </row>
    <row r="6633" spans="8:23" x14ac:dyDescent="0.35">
      <c r="H6633">
        <v>2013</v>
      </c>
      <c r="I6633" t="s">
        <v>21</v>
      </c>
      <c r="J6633" t="s">
        <v>627</v>
      </c>
      <c r="K6633" t="s">
        <v>316</v>
      </c>
      <c r="L6633" t="str">
        <f t="shared" si="618"/>
        <v>TrendWear Kenya</v>
      </c>
      <c r="M6633" t="s">
        <v>44</v>
      </c>
      <c r="N6633" t="s">
        <v>3131</v>
      </c>
      <c r="O6633">
        <v>624</v>
      </c>
      <c r="P6633">
        <v>2.85</v>
      </c>
      <c r="Q6633">
        <v>3.52</v>
      </c>
      <c r="R6633">
        <v>1.1876484560570072E-3</v>
      </c>
      <c r="S6633">
        <f t="shared" si="619"/>
        <v>1778.4</v>
      </c>
      <c r="T6633">
        <f t="shared" si="620"/>
        <v>0.74109263657957247</v>
      </c>
      <c r="U6633">
        <f t="shared" si="621"/>
        <v>2196.48</v>
      </c>
      <c r="V6633">
        <f t="shared" si="622"/>
        <v>417.33890736342033</v>
      </c>
      <c r="W6633" t="str">
        <f t="shared" si="623"/>
        <v>LOSS</v>
      </c>
    </row>
    <row r="6634" spans="8:23" x14ac:dyDescent="0.35">
      <c r="H6634">
        <v>2013</v>
      </c>
      <c r="I6634" t="s">
        <v>21</v>
      </c>
      <c r="J6634" t="s">
        <v>627</v>
      </c>
      <c r="K6634" t="s">
        <v>316</v>
      </c>
      <c r="L6634" t="str">
        <f t="shared" si="618"/>
        <v>TrendWear Kenya</v>
      </c>
      <c r="M6634" t="s">
        <v>49</v>
      </c>
      <c r="N6634" t="s">
        <v>3132</v>
      </c>
      <c r="O6634">
        <v>936</v>
      </c>
      <c r="P6634">
        <v>2.0099999999999998</v>
      </c>
      <c r="Q6634">
        <v>3.81</v>
      </c>
      <c r="R6634">
        <v>1.145475372279496E-3</v>
      </c>
      <c r="S6634">
        <f t="shared" si="619"/>
        <v>1881.36</v>
      </c>
      <c r="T6634">
        <f t="shared" si="620"/>
        <v>1.0721649484536082</v>
      </c>
      <c r="U6634">
        <f t="shared" si="621"/>
        <v>3566.16</v>
      </c>
      <c r="V6634">
        <f t="shared" si="622"/>
        <v>1683.7278350515464</v>
      </c>
      <c r="W6634" t="str">
        <f t="shared" si="623"/>
        <v>PROFIT</v>
      </c>
    </row>
    <row r="6635" spans="8:23" x14ac:dyDescent="0.35">
      <c r="H6635">
        <v>2013</v>
      </c>
      <c r="I6635" t="s">
        <v>21</v>
      </c>
      <c r="J6635" t="s">
        <v>627</v>
      </c>
      <c r="K6635" t="s">
        <v>316</v>
      </c>
      <c r="L6635" t="str">
        <f t="shared" si="618"/>
        <v>TrendWear Kenya</v>
      </c>
      <c r="M6635" t="s">
        <v>54</v>
      </c>
      <c r="N6635" t="s">
        <v>3133</v>
      </c>
      <c r="O6635">
        <v>768</v>
      </c>
      <c r="P6635">
        <v>2.91</v>
      </c>
      <c r="Q6635">
        <v>3.84</v>
      </c>
      <c r="R6635">
        <v>1.5337423312883436E-3</v>
      </c>
      <c r="S6635">
        <f t="shared" si="619"/>
        <v>2234.88</v>
      </c>
      <c r="T6635">
        <f t="shared" si="620"/>
        <v>1.1779141104294479</v>
      </c>
      <c r="U6635">
        <f t="shared" si="621"/>
        <v>2949.12</v>
      </c>
      <c r="V6635">
        <f t="shared" si="622"/>
        <v>713.06208588957031</v>
      </c>
      <c r="W6635" t="str">
        <f t="shared" si="623"/>
        <v>LOSS</v>
      </c>
    </row>
    <row r="6636" spans="8:23" x14ac:dyDescent="0.35">
      <c r="H6636">
        <v>2013</v>
      </c>
      <c r="I6636" t="s">
        <v>21</v>
      </c>
      <c r="J6636" t="s">
        <v>627</v>
      </c>
      <c r="K6636" t="s">
        <v>316</v>
      </c>
      <c r="L6636" t="str">
        <f t="shared" si="618"/>
        <v>TrendWear Kenya</v>
      </c>
      <c r="M6636" t="s">
        <v>59</v>
      </c>
      <c r="N6636" t="s">
        <v>3134</v>
      </c>
      <c r="O6636">
        <v>720</v>
      </c>
      <c r="P6636">
        <v>2.92</v>
      </c>
      <c r="Q6636">
        <v>3.38</v>
      </c>
      <c r="R6636">
        <v>1.3089005235602095E-3</v>
      </c>
      <c r="S6636">
        <f t="shared" si="619"/>
        <v>2102.4</v>
      </c>
      <c r="T6636">
        <f t="shared" si="620"/>
        <v>0.94240837696335089</v>
      </c>
      <c r="U6636">
        <f t="shared" si="621"/>
        <v>2433.6</v>
      </c>
      <c r="V6636">
        <f t="shared" si="622"/>
        <v>330.25759162303649</v>
      </c>
      <c r="W6636" t="str">
        <f t="shared" si="623"/>
        <v>LOSS</v>
      </c>
    </row>
    <row r="6637" spans="8:23" x14ac:dyDescent="0.35">
      <c r="H6637">
        <v>2013</v>
      </c>
      <c r="I6637" t="s">
        <v>21</v>
      </c>
      <c r="J6637" t="s">
        <v>627</v>
      </c>
      <c r="K6637" t="s">
        <v>316</v>
      </c>
      <c r="L6637" t="str">
        <f t="shared" si="618"/>
        <v>TrendWear Kenya</v>
      </c>
      <c r="M6637" t="s">
        <v>64</v>
      </c>
      <c r="N6637" t="s">
        <v>3135</v>
      </c>
      <c r="O6637">
        <v>1152</v>
      </c>
      <c r="P6637">
        <v>2.73</v>
      </c>
      <c r="Q6637">
        <v>3.32</v>
      </c>
      <c r="R6637">
        <v>1.4619883040935672E-3</v>
      </c>
      <c r="S6637">
        <f t="shared" si="619"/>
        <v>3144.96</v>
      </c>
      <c r="T6637">
        <f t="shared" si="620"/>
        <v>1.6842105263157894</v>
      </c>
      <c r="U6637">
        <f t="shared" si="621"/>
        <v>3824.64</v>
      </c>
      <c r="V6637">
        <f t="shared" si="622"/>
        <v>677.995789473684</v>
      </c>
      <c r="W6637" t="str">
        <f t="shared" si="623"/>
        <v>LOSS</v>
      </c>
    </row>
    <row r="6638" spans="8:23" x14ac:dyDescent="0.35">
      <c r="H6638">
        <v>2013</v>
      </c>
      <c r="I6638" t="s">
        <v>21</v>
      </c>
      <c r="J6638" t="s">
        <v>22</v>
      </c>
      <c r="K6638" t="s">
        <v>320</v>
      </c>
      <c r="L6638" t="str">
        <f t="shared" si="618"/>
        <v>Apex Tailors</v>
      </c>
      <c r="M6638" t="s">
        <v>69</v>
      </c>
      <c r="N6638" t="s">
        <v>3136</v>
      </c>
      <c r="O6638">
        <v>456</v>
      </c>
      <c r="P6638">
        <v>5.3</v>
      </c>
      <c r="Q6638">
        <v>8.4</v>
      </c>
      <c r="R6638">
        <v>1.3368983957219251E-3</v>
      </c>
      <c r="S6638">
        <f t="shared" si="619"/>
        <v>2416.7999999999997</v>
      </c>
      <c r="T6638">
        <f t="shared" si="620"/>
        <v>0.60962566844919786</v>
      </c>
      <c r="U6638">
        <f t="shared" si="621"/>
        <v>3830.4</v>
      </c>
      <c r="V6638">
        <f t="shared" si="622"/>
        <v>1412.9903743315513</v>
      </c>
      <c r="W6638" t="str">
        <f t="shared" si="623"/>
        <v>PROFIT</v>
      </c>
    </row>
    <row r="6639" spans="8:23" x14ac:dyDescent="0.35">
      <c r="H6639">
        <v>2013</v>
      </c>
      <c r="I6639" t="s">
        <v>21</v>
      </c>
      <c r="J6639" t="s">
        <v>712</v>
      </c>
      <c r="K6639" t="s">
        <v>320</v>
      </c>
      <c r="L6639" t="str">
        <f t="shared" si="618"/>
        <v>Apex Tailors</v>
      </c>
      <c r="M6639" t="s">
        <v>74</v>
      </c>
      <c r="N6639" t="s">
        <v>3137</v>
      </c>
      <c r="O6639">
        <v>2064</v>
      </c>
      <c r="P6639">
        <v>2.68</v>
      </c>
      <c r="Q6639">
        <v>3.49</v>
      </c>
      <c r="R6639">
        <v>1.4144271570014145E-3</v>
      </c>
      <c r="S6639">
        <f t="shared" si="619"/>
        <v>5531.52</v>
      </c>
      <c r="T6639">
        <f t="shared" si="620"/>
        <v>2.9193776520509194</v>
      </c>
      <c r="U6639">
        <f t="shared" si="621"/>
        <v>7203.3600000000006</v>
      </c>
      <c r="V6639">
        <f t="shared" si="622"/>
        <v>1668.9206223479491</v>
      </c>
      <c r="W6639" t="str">
        <f t="shared" si="623"/>
        <v>PROFIT</v>
      </c>
    </row>
    <row r="6640" spans="8:23" x14ac:dyDescent="0.35">
      <c r="H6640">
        <v>2013</v>
      </c>
      <c r="I6640" t="s">
        <v>21</v>
      </c>
      <c r="J6640" t="s">
        <v>712</v>
      </c>
      <c r="K6640" t="s">
        <v>320</v>
      </c>
      <c r="L6640" t="str">
        <f t="shared" si="618"/>
        <v>Apex Tailors</v>
      </c>
      <c r="M6640" t="s">
        <v>79</v>
      </c>
      <c r="N6640" t="s">
        <v>3138</v>
      </c>
      <c r="O6640">
        <v>1332</v>
      </c>
      <c r="P6640">
        <v>2.4300000000000002</v>
      </c>
      <c r="Q6640">
        <v>3.8</v>
      </c>
      <c r="R6640">
        <v>1.02880658436214E-3</v>
      </c>
      <c r="S6640">
        <f t="shared" si="619"/>
        <v>3236.76</v>
      </c>
      <c r="T6640">
        <f t="shared" si="620"/>
        <v>1.3703703703703705</v>
      </c>
      <c r="U6640">
        <f t="shared" si="621"/>
        <v>5061.5999999999995</v>
      </c>
      <c r="V6640">
        <f t="shared" si="622"/>
        <v>1823.4696296296288</v>
      </c>
      <c r="W6640" t="str">
        <f t="shared" si="623"/>
        <v>PROFIT</v>
      </c>
    </row>
    <row r="6641" spans="8:23" x14ac:dyDescent="0.35">
      <c r="H6641">
        <v>2013</v>
      </c>
      <c r="I6641" t="s">
        <v>21</v>
      </c>
      <c r="J6641" t="s">
        <v>712</v>
      </c>
      <c r="K6641" t="s">
        <v>320</v>
      </c>
      <c r="L6641" t="str">
        <f t="shared" si="618"/>
        <v>Apex Tailors</v>
      </c>
      <c r="M6641" t="s">
        <v>84</v>
      </c>
      <c r="N6641" t="s">
        <v>3139</v>
      </c>
      <c r="O6641">
        <v>1620</v>
      </c>
      <c r="P6641">
        <v>2.87</v>
      </c>
      <c r="Q6641">
        <v>3.65</v>
      </c>
      <c r="R6641">
        <v>1.2004801920768306E-3</v>
      </c>
      <c r="S6641">
        <f t="shared" si="619"/>
        <v>4649.4000000000005</v>
      </c>
      <c r="T6641">
        <f t="shared" si="620"/>
        <v>1.9447779111644656</v>
      </c>
      <c r="U6641">
        <f t="shared" si="621"/>
        <v>5913</v>
      </c>
      <c r="V6641">
        <f t="shared" si="622"/>
        <v>1261.655222088835</v>
      </c>
      <c r="W6641" t="str">
        <f t="shared" si="623"/>
        <v>PROFIT</v>
      </c>
    </row>
    <row r="6642" spans="8:23" x14ac:dyDescent="0.35">
      <c r="H6642">
        <v>2013</v>
      </c>
      <c r="I6642" t="s">
        <v>21</v>
      </c>
      <c r="J6642" t="s">
        <v>712</v>
      </c>
      <c r="K6642" t="s">
        <v>320</v>
      </c>
      <c r="L6642" t="str">
        <f t="shared" si="618"/>
        <v>Apex Tailors</v>
      </c>
      <c r="M6642" t="s">
        <v>89</v>
      </c>
      <c r="N6642" t="s">
        <v>3140</v>
      </c>
      <c r="O6642">
        <v>1824</v>
      </c>
      <c r="P6642">
        <v>2.72</v>
      </c>
      <c r="Q6642">
        <v>3.82</v>
      </c>
      <c r="R6642">
        <v>1.0277492291880781E-3</v>
      </c>
      <c r="S6642">
        <f t="shared" si="619"/>
        <v>4961.2800000000007</v>
      </c>
      <c r="T6642">
        <f t="shared" si="620"/>
        <v>1.8746145940390546</v>
      </c>
      <c r="U6642">
        <f t="shared" si="621"/>
        <v>6967.6799999999994</v>
      </c>
      <c r="V6642">
        <f t="shared" si="622"/>
        <v>2004.5253854059597</v>
      </c>
      <c r="W6642" t="str">
        <f t="shared" si="623"/>
        <v>PROFIT</v>
      </c>
    </row>
    <row r="6643" spans="8:23" x14ac:dyDescent="0.35">
      <c r="H6643">
        <v>2013</v>
      </c>
      <c r="I6643" t="s">
        <v>21</v>
      </c>
      <c r="J6643" t="s">
        <v>712</v>
      </c>
      <c r="K6643" t="s">
        <v>320</v>
      </c>
      <c r="L6643" t="str">
        <f t="shared" si="618"/>
        <v>Apex Tailors</v>
      </c>
      <c r="M6643" t="s">
        <v>94</v>
      </c>
      <c r="N6643" t="s">
        <v>3141</v>
      </c>
      <c r="O6643">
        <v>2244</v>
      </c>
      <c r="P6643">
        <v>2.2999999999999998</v>
      </c>
      <c r="Q6643">
        <v>3.35</v>
      </c>
      <c r="R6643">
        <v>1.3605442176870747E-3</v>
      </c>
      <c r="S6643">
        <f t="shared" si="619"/>
        <v>5161.2</v>
      </c>
      <c r="T6643">
        <f t="shared" si="620"/>
        <v>3.0530612244897957</v>
      </c>
      <c r="U6643">
        <f t="shared" si="621"/>
        <v>7517.4000000000005</v>
      </c>
      <c r="V6643">
        <f t="shared" si="622"/>
        <v>2353.146938775511</v>
      </c>
      <c r="W6643" t="str">
        <f t="shared" si="623"/>
        <v>PROFIT</v>
      </c>
    </row>
    <row r="6644" spans="8:23" x14ac:dyDescent="0.35">
      <c r="H6644">
        <v>2013</v>
      </c>
      <c r="I6644" t="s">
        <v>21</v>
      </c>
      <c r="J6644" t="s">
        <v>712</v>
      </c>
      <c r="K6644" t="s">
        <v>320</v>
      </c>
      <c r="L6644" t="str">
        <f t="shared" si="618"/>
        <v>Apex Tailors</v>
      </c>
      <c r="M6644" t="s">
        <v>99</v>
      </c>
      <c r="N6644" t="s">
        <v>3142</v>
      </c>
      <c r="O6644">
        <v>1668</v>
      </c>
      <c r="P6644">
        <v>2.38</v>
      </c>
      <c r="Q6644">
        <v>3.52</v>
      </c>
      <c r="R6644">
        <v>1.6420361247947454E-3</v>
      </c>
      <c r="S6644">
        <f t="shared" si="619"/>
        <v>3969.8399999999997</v>
      </c>
      <c r="T6644">
        <f t="shared" si="620"/>
        <v>2.7389162561576352</v>
      </c>
      <c r="U6644">
        <f t="shared" si="621"/>
        <v>5871.36</v>
      </c>
      <c r="V6644">
        <f t="shared" si="622"/>
        <v>1898.7810837438424</v>
      </c>
      <c r="W6644" t="str">
        <f t="shared" si="623"/>
        <v>PROFIT</v>
      </c>
    </row>
    <row r="6645" spans="8:23" x14ac:dyDescent="0.35">
      <c r="H6645">
        <v>2013</v>
      </c>
      <c r="I6645" t="s">
        <v>21</v>
      </c>
      <c r="J6645" t="s">
        <v>712</v>
      </c>
      <c r="K6645" t="s">
        <v>320</v>
      </c>
      <c r="L6645" t="str">
        <f t="shared" si="618"/>
        <v>Apex Tailors</v>
      </c>
      <c r="M6645" t="s">
        <v>104</v>
      </c>
      <c r="N6645" t="s">
        <v>3143</v>
      </c>
      <c r="O6645">
        <v>1632</v>
      </c>
      <c r="P6645">
        <v>2.85</v>
      </c>
      <c r="Q6645">
        <v>3.3</v>
      </c>
      <c r="R6645">
        <v>1.3315579227696406E-3</v>
      </c>
      <c r="S6645">
        <f t="shared" si="619"/>
        <v>4651.2</v>
      </c>
      <c r="T6645">
        <f t="shared" si="620"/>
        <v>2.1731025299600533</v>
      </c>
      <c r="U6645">
        <f t="shared" si="621"/>
        <v>5385.5999999999995</v>
      </c>
      <c r="V6645">
        <f t="shared" si="622"/>
        <v>732.2268974700396</v>
      </c>
      <c r="W6645" t="str">
        <f t="shared" si="623"/>
        <v>LOSS</v>
      </c>
    </row>
    <row r="6646" spans="8:23" x14ac:dyDescent="0.35">
      <c r="H6646">
        <v>2013</v>
      </c>
      <c r="I6646" t="s">
        <v>21</v>
      </c>
      <c r="J6646" t="s">
        <v>712</v>
      </c>
      <c r="K6646" t="s">
        <v>320</v>
      </c>
      <c r="L6646" t="str">
        <f t="shared" si="618"/>
        <v>Apex Tailors</v>
      </c>
      <c r="M6646" t="s">
        <v>109</v>
      </c>
      <c r="N6646" t="s">
        <v>3144</v>
      </c>
      <c r="O6646">
        <v>1200</v>
      </c>
      <c r="P6646">
        <v>2.37</v>
      </c>
      <c r="Q6646">
        <v>3.44</v>
      </c>
      <c r="R6646">
        <v>1.2836970474967907E-3</v>
      </c>
      <c r="S6646">
        <f t="shared" si="619"/>
        <v>2844</v>
      </c>
      <c r="T6646">
        <f t="shared" si="620"/>
        <v>1.5404364569961488</v>
      </c>
      <c r="U6646">
        <f t="shared" si="621"/>
        <v>4128</v>
      </c>
      <c r="V6646">
        <f t="shared" si="622"/>
        <v>1282.4595635430039</v>
      </c>
      <c r="W6646" t="str">
        <f t="shared" si="623"/>
        <v>PROFIT</v>
      </c>
    </row>
    <row r="6647" spans="8:23" x14ac:dyDescent="0.35">
      <c r="H6647">
        <v>2013</v>
      </c>
      <c r="I6647" t="s">
        <v>21</v>
      </c>
      <c r="J6647" t="s">
        <v>712</v>
      </c>
      <c r="K6647" t="s">
        <v>320</v>
      </c>
      <c r="L6647" t="str">
        <f t="shared" si="618"/>
        <v>Apex Tailors</v>
      </c>
      <c r="M6647" t="s">
        <v>114</v>
      </c>
      <c r="N6647" t="s">
        <v>3145</v>
      </c>
      <c r="O6647">
        <v>1248</v>
      </c>
      <c r="P6647">
        <v>2.34</v>
      </c>
      <c r="Q6647">
        <v>3.84</v>
      </c>
      <c r="R6647">
        <v>1.2515644555694619E-3</v>
      </c>
      <c r="S6647">
        <f t="shared" si="619"/>
        <v>2920.3199999999997</v>
      </c>
      <c r="T6647">
        <f t="shared" si="620"/>
        <v>1.5619524405506884</v>
      </c>
      <c r="U6647">
        <f t="shared" si="621"/>
        <v>4792.32</v>
      </c>
      <c r="V6647">
        <f t="shared" si="622"/>
        <v>1870.4380475594494</v>
      </c>
      <c r="W6647" t="str">
        <f t="shared" si="623"/>
        <v>PROFIT</v>
      </c>
    </row>
    <row r="6648" spans="8:23" x14ac:dyDescent="0.35">
      <c r="H6648">
        <v>2013</v>
      </c>
      <c r="I6648" t="s">
        <v>21</v>
      </c>
      <c r="J6648" t="s">
        <v>712</v>
      </c>
      <c r="K6648" t="s">
        <v>320</v>
      </c>
      <c r="L6648" t="str">
        <f t="shared" si="618"/>
        <v>Apex Tailors</v>
      </c>
      <c r="M6648" t="s">
        <v>119</v>
      </c>
      <c r="N6648" t="s">
        <v>3146</v>
      </c>
      <c r="O6648">
        <v>2196</v>
      </c>
      <c r="P6648">
        <v>2.58</v>
      </c>
      <c r="Q6648">
        <v>3.89</v>
      </c>
      <c r="R6648">
        <v>1.3736263736263737E-3</v>
      </c>
      <c r="S6648">
        <f t="shared" si="619"/>
        <v>5665.68</v>
      </c>
      <c r="T6648">
        <f t="shared" si="620"/>
        <v>3.0164835164835169</v>
      </c>
      <c r="U6648">
        <f t="shared" si="621"/>
        <v>8542.44</v>
      </c>
      <c r="V6648">
        <f t="shared" si="622"/>
        <v>2873.7435164835165</v>
      </c>
      <c r="W6648" t="str">
        <f t="shared" si="623"/>
        <v>PROFIT</v>
      </c>
    </row>
    <row r="6649" spans="8:23" x14ac:dyDescent="0.35">
      <c r="H6649">
        <v>2013</v>
      </c>
      <c r="I6649" t="s">
        <v>21</v>
      </c>
      <c r="J6649" t="s">
        <v>712</v>
      </c>
      <c r="K6649" t="s">
        <v>320</v>
      </c>
      <c r="L6649" t="str">
        <f t="shared" si="618"/>
        <v>Apex Tailors</v>
      </c>
      <c r="M6649" t="s">
        <v>124</v>
      </c>
      <c r="N6649" t="s">
        <v>3147</v>
      </c>
      <c r="O6649">
        <v>1344</v>
      </c>
      <c r="P6649">
        <v>2.65</v>
      </c>
      <c r="Q6649">
        <v>3.98</v>
      </c>
      <c r="R6649">
        <v>1.0416666666666667E-3</v>
      </c>
      <c r="S6649">
        <f t="shared" si="619"/>
        <v>3561.6</v>
      </c>
      <c r="T6649">
        <f t="shared" si="620"/>
        <v>1.4</v>
      </c>
      <c r="U6649">
        <f t="shared" si="621"/>
        <v>5349.12</v>
      </c>
      <c r="V6649">
        <f t="shared" si="622"/>
        <v>1786.12</v>
      </c>
      <c r="W6649" t="str">
        <f t="shared" si="623"/>
        <v>PROFIT</v>
      </c>
    </row>
    <row r="6650" spans="8:23" x14ac:dyDescent="0.35">
      <c r="H6650">
        <v>2013</v>
      </c>
      <c r="I6650" t="s">
        <v>21</v>
      </c>
      <c r="J6650" t="s">
        <v>712</v>
      </c>
      <c r="K6650" t="s">
        <v>320</v>
      </c>
      <c r="L6650" t="str">
        <f t="shared" si="618"/>
        <v>Apex Tailors</v>
      </c>
      <c r="M6650" t="s">
        <v>129</v>
      </c>
      <c r="N6650" t="s">
        <v>3148</v>
      </c>
      <c r="O6650">
        <v>2448</v>
      </c>
      <c r="P6650">
        <v>2.84</v>
      </c>
      <c r="Q6650">
        <v>3.51</v>
      </c>
      <c r="R6650">
        <v>1.2853470437017994E-3</v>
      </c>
      <c r="S6650">
        <f t="shared" si="619"/>
        <v>6952.32</v>
      </c>
      <c r="T6650">
        <f t="shared" si="620"/>
        <v>3.1465295629820047</v>
      </c>
      <c r="U6650">
        <f t="shared" si="621"/>
        <v>8592.48</v>
      </c>
      <c r="V6650">
        <f t="shared" si="622"/>
        <v>1637.0134704370178</v>
      </c>
      <c r="W6650" t="str">
        <f t="shared" si="623"/>
        <v>PROFIT</v>
      </c>
    </row>
    <row r="6651" spans="8:23" x14ac:dyDescent="0.35">
      <c r="H6651">
        <v>2013</v>
      </c>
      <c r="I6651" t="s">
        <v>21</v>
      </c>
      <c r="J6651" t="s">
        <v>712</v>
      </c>
      <c r="K6651" t="s">
        <v>320</v>
      </c>
      <c r="L6651" t="str">
        <f t="shared" si="618"/>
        <v>Apex Tailors</v>
      </c>
      <c r="M6651" t="s">
        <v>134</v>
      </c>
      <c r="N6651" t="s">
        <v>3149</v>
      </c>
      <c r="O6651">
        <v>1800</v>
      </c>
      <c r="P6651">
        <v>2.48</v>
      </c>
      <c r="Q6651">
        <v>3.95</v>
      </c>
      <c r="R6651">
        <v>1.6000000000000001E-3</v>
      </c>
      <c r="S6651">
        <f t="shared" si="619"/>
        <v>4464</v>
      </c>
      <c r="T6651">
        <f t="shared" si="620"/>
        <v>2.8800000000000003</v>
      </c>
      <c r="U6651">
        <f t="shared" si="621"/>
        <v>7110</v>
      </c>
      <c r="V6651">
        <f t="shared" si="622"/>
        <v>2643.12</v>
      </c>
      <c r="W6651" t="str">
        <f t="shared" si="623"/>
        <v>PROFIT</v>
      </c>
    </row>
    <row r="6652" spans="8:23" x14ac:dyDescent="0.35">
      <c r="H6652">
        <v>2013</v>
      </c>
      <c r="I6652" t="s">
        <v>21</v>
      </c>
      <c r="J6652" t="s">
        <v>598</v>
      </c>
      <c r="K6652" t="s">
        <v>324</v>
      </c>
      <c r="L6652" t="str">
        <f t="shared" si="618"/>
        <v>Kisumu Textile Industries</v>
      </c>
      <c r="M6652" t="s">
        <v>139</v>
      </c>
      <c r="N6652" t="s">
        <v>3150</v>
      </c>
      <c r="O6652">
        <v>432</v>
      </c>
      <c r="P6652">
        <v>4.07</v>
      </c>
      <c r="Q6652">
        <v>5.36</v>
      </c>
      <c r="R6652">
        <v>1.6207455429497568E-3</v>
      </c>
      <c r="S6652">
        <f t="shared" si="619"/>
        <v>1758.2400000000002</v>
      </c>
      <c r="T6652">
        <f t="shared" si="620"/>
        <v>0.70016207455429491</v>
      </c>
      <c r="U6652">
        <f t="shared" si="621"/>
        <v>2315.52</v>
      </c>
      <c r="V6652">
        <f t="shared" si="622"/>
        <v>556.57983792544542</v>
      </c>
      <c r="W6652" t="str">
        <f t="shared" si="623"/>
        <v>LOSS</v>
      </c>
    </row>
    <row r="6653" spans="8:23" x14ac:dyDescent="0.35">
      <c r="H6653">
        <v>2013</v>
      </c>
      <c r="I6653" t="s">
        <v>21</v>
      </c>
      <c r="J6653" t="s">
        <v>647</v>
      </c>
      <c r="K6653" t="s">
        <v>328</v>
      </c>
      <c r="L6653" t="str">
        <f t="shared" si="618"/>
        <v>Mount Kenya Apparel</v>
      </c>
      <c r="M6653" t="s">
        <v>144</v>
      </c>
      <c r="N6653" t="s">
        <v>3151</v>
      </c>
      <c r="O6653">
        <v>1212</v>
      </c>
      <c r="P6653">
        <v>1.36</v>
      </c>
      <c r="Q6653">
        <v>1.69</v>
      </c>
      <c r="R6653">
        <v>1.1655011655011655E-3</v>
      </c>
      <c r="S6653">
        <f t="shared" si="619"/>
        <v>1648.3200000000002</v>
      </c>
      <c r="T6653">
        <f t="shared" si="620"/>
        <v>1.4125874125874125</v>
      </c>
      <c r="U6653">
        <f t="shared" si="621"/>
        <v>2048.2799999999997</v>
      </c>
      <c r="V6653">
        <f t="shared" si="622"/>
        <v>398.54741258741217</v>
      </c>
      <c r="W6653" t="str">
        <f t="shared" si="623"/>
        <v>LOSS</v>
      </c>
    </row>
    <row r="6654" spans="8:23" x14ac:dyDescent="0.35">
      <c r="H6654">
        <v>2013</v>
      </c>
      <c r="I6654" t="s">
        <v>21</v>
      </c>
      <c r="J6654" t="s">
        <v>647</v>
      </c>
      <c r="K6654" t="s">
        <v>328</v>
      </c>
      <c r="L6654" t="str">
        <f t="shared" si="618"/>
        <v>Mount Kenya Apparel</v>
      </c>
      <c r="M6654" t="s">
        <v>149</v>
      </c>
      <c r="N6654" t="s">
        <v>3152</v>
      </c>
      <c r="O6654">
        <v>912</v>
      </c>
      <c r="P6654">
        <v>1.5</v>
      </c>
      <c r="Q6654">
        <v>1.81</v>
      </c>
      <c r="R6654">
        <v>1.6286644951140066E-3</v>
      </c>
      <c r="S6654">
        <f t="shared" si="619"/>
        <v>1368</v>
      </c>
      <c r="T6654">
        <f t="shared" si="620"/>
        <v>1.4853420195439739</v>
      </c>
      <c r="U6654">
        <f t="shared" si="621"/>
        <v>1650.72</v>
      </c>
      <c r="V6654">
        <f t="shared" si="622"/>
        <v>281.23465798045606</v>
      </c>
      <c r="W6654" t="str">
        <f t="shared" si="623"/>
        <v>LOSS</v>
      </c>
    </row>
    <row r="6655" spans="8:23" x14ac:dyDescent="0.35">
      <c r="H6655">
        <v>2013</v>
      </c>
      <c r="I6655" t="s">
        <v>21</v>
      </c>
      <c r="J6655" t="s">
        <v>647</v>
      </c>
      <c r="K6655" t="s">
        <v>328</v>
      </c>
      <c r="L6655" t="str">
        <f t="shared" si="618"/>
        <v>Mount Kenya Apparel</v>
      </c>
      <c r="M6655" t="s">
        <v>154</v>
      </c>
      <c r="N6655" t="s">
        <v>3153</v>
      </c>
      <c r="O6655">
        <v>636</v>
      </c>
      <c r="P6655">
        <v>1.23</v>
      </c>
      <c r="Q6655">
        <v>1.69</v>
      </c>
      <c r="R6655">
        <v>1.3422818791946308E-3</v>
      </c>
      <c r="S6655">
        <f t="shared" si="619"/>
        <v>782.28</v>
      </c>
      <c r="T6655">
        <f t="shared" si="620"/>
        <v>0.8536912751677852</v>
      </c>
      <c r="U6655">
        <f t="shared" si="621"/>
        <v>1074.8399999999999</v>
      </c>
      <c r="V6655">
        <f t="shared" si="622"/>
        <v>291.70630872483218</v>
      </c>
      <c r="W6655" t="str">
        <f t="shared" si="623"/>
        <v>LOSS</v>
      </c>
    </row>
    <row r="6656" spans="8:23" x14ac:dyDescent="0.35">
      <c r="H6656">
        <v>2013</v>
      </c>
      <c r="I6656" t="s">
        <v>21</v>
      </c>
      <c r="J6656" t="s">
        <v>647</v>
      </c>
      <c r="K6656" t="s">
        <v>328</v>
      </c>
      <c r="L6656" t="str">
        <f t="shared" si="618"/>
        <v>Mount Kenya Apparel</v>
      </c>
      <c r="M6656" t="s">
        <v>159</v>
      </c>
      <c r="N6656" t="s">
        <v>3154</v>
      </c>
      <c r="O6656">
        <v>948</v>
      </c>
      <c r="P6656">
        <v>1.38</v>
      </c>
      <c r="Q6656">
        <v>1.69</v>
      </c>
      <c r="R6656">
        <v>1.5923566878980893E-3</v>
      </c>
      <c r="S6656">
        <f t="shared" si="619"/>
        <v>1308.24</v>
      </c>
      <c r="T6656">
        <f t="shared" si="620"/>
        <v>1.5095541401273886</v>
      </c>
      <c r="U6656">
        <f t="shared" si="621"/>
        <v>1602.12</v>
      </c>
      <c r="V6656">
        <f t="shared" si="622"/>
        <v>292.37044585987252</v>
      </c>
      <c r="W6656" t="str">
        <f t="shared" si="623"/>
        <v>LOSS</v>
      </c>
    </row>
    <row r="6657" spans="8:23" x14ac:dyDescent="0.35">
      <c r="H6657">
        <v>2013</v>
      </c>
      <c r="I6657" t="s">
        <v>21</v>
      </c>
      <c r="J6657" t="s">
        <v>647</v>
      </c>
      <c r="K6657" t="s">
        <v>328</v>
      </c>
      <c r="L6657" t="str">
        <f t="shared" si="618"/>
        <v>Mount Kenya Apparel</v>
      </c>
      <c r="M6657" t="s">
        <v>164</v>
      </c>
      <c r="N6657" t="s">
        <v>3155</v>
      </c>
      <c r="O6657">
        <v>648</v>
      </c>
      <c r="P6657">
        <v>1.3</v>
      </c>
      <c r="Q6657">
        <v>1.79</v>
      </c>
      <c r="R6657">
        <v>1.0504201680672268E-3</v>
      </c>
      <c r="S6657">
        <f t="shared" si="619"/>
        <v>842.4</v>
      </c>
      <c r="T6657">
        <f t="shared" si="620"/>
        <v>0.68067226890756305</v>
      </c>
      <c r="U6657">
        <f t="shared" si="621"/>
        <v>1159.92</v>
      </c>
      <c r="V6657">
        <f t="shared" si="622"/>
        <v>316.83932773109251</v>
      </c>
      <c r="W6657" t="str">
        <f t="shared" si="623"/>
        <v>LOSS</v>
      </c>
    </row>
    <row r="6658" spans="8:23" x14ac:dyDescent="0.35">
      <c r="H6658">
        <v>2013</v>
      </c>
      <c r="I6658" t="s">
        <v>21</v>
      </c>
      <c r="J6658" t="s">
        <v>647</v>
      </c>
      <c r="K6658" t="s">
        <v>328</v>
      </c>
      <c r="L6658" t="str">
        <f t="shared" si="618"/>
        <v>Mount Kenya Apparel</v>
      </c>
      <c r="M6658" t="s">
        <v>169</v>
      </c>
      <c r="N6658" t="s">
        <v>3156</v>
      </c>
      <c r="O6658">
        <v>636</v>
      </c>
      <c r="P6658">
        <v>1.49</v>
      </c>
      <c r="Q6658">
        <v>1.63</v>
      </c>
      <c r="R6658">
        <v>1.076426264800861E-3</v>
      </c>
      <c r="S6658">
        <f t="shared" si="619"/>
        <v>947.64</v>
      </c>
      <c r="T6658">
        <f t="shared" si="620"/>
        <v>0.6846071044133476</v>
      </c>
      <c r="U6658">
        <f t="shared" si="621"/>
        <v>1036.6799999999998</v>
      </c>
      <c r="V6658">
        <f t="shared" si="622"/>
        <v>88.355392895586505</v>
      </c>
      <c r="W6658" t="str">
        <f t="shared" si="623"/>
        <v>LOSS</v>
      </c>
    </row>
    <row r="6659" spans="8:23" x14ac:dyDescent="0.35">
      <c r="H6659">
        <v>2013</v>
      </c>
      <c r="I6659" t="s">
        <v>21</v>
      </c>
      <c r="J6659" t="s">
        <v>647</v>
      </c>
      <c r="K6659" t="s">
        <v>328</v>
      </c>
      <c r="L6659" t="str">
        <f t="shared" ref="L6659:L6722" si="624">VLOOKUP($K6659,$A$1:$C$124,MATCH($L$1,$A$1:$C$1,0),0)</f>
        <v>Mount Kenya Apparel</v>
      </c>
      <c r="M6659" t="s">
        <v>174</v>
      </c>
      <c r="N6659" t="s">
        <v>3157</v>
      </c>
      <c r="O6659">
        <v>756</v>
      </c>
      <c r="P6659">
        <v>1.37</v>
      </c>
      <c r="Q6659">
        <v>1.81</v>
      </c>
      <c r="R6659">
        <v>1.1918951132300357E-3</v>
      </c>
      <c r="S6659">
        <f t="shared" ref="S6659:S6722" si="625">P6659*O6659</f>
        <v>1035.72</v>
      </c>
      <c r="T6659">
        <f t="shared" ref="T6659:T6722" si="626">R6659*O6659</f>
        <v>0.901072705601907</v>
      </c>
      <c r="U6659">
        <f t="shared" ref="U6659:U6722" si="627">Q6659*O6659</f>
        <v>1368.3600000000001</v>
      </c>
      <c r="V6659">
        <f t="shared" ref="V6659:V6722" si="628">Q6659*O6659-S6659-T6659</f>
        <v>331.7389272943982</v>
      </c>
      <c r="W6659" t="str">
        <f t="shared" ref="W6659:W6722" si="629">IF(V6659&gt;1000,"PROFIT","LOSS")</f>
        <v>LOSS</v>
      </c>
    </row>
    <row r="6660" spans="8:23" x14ac:dyDescent="0.35">
      <c r="H6660">
        <v>2013</v>
      </c>
      <c r="I6660" t="s">
        <v>21</v>
      </c>
      <c r="J6660" t="s">
        <v>647</v>
      </c>
      <c r="K6660" t="s">
        <v>328</v>
      </c>
      <c r="L6660" t="str">
        <f t="shared" si="624"/>
        <v>Mount Kenya Apparel</v>
      </c>
      <c r="M6660" t="s">
        <v>179</v>
      </c>
      <c r="N6660" t="s">
        <v>3158</v>
      </c>
      <c r="O6660">
        <v>696</v>
      </c>
      <c r="P6660">
        <v>1.46</v>
      </c>
      <c r="Q6660">
        <v>1.71</v>
      </c>
      <c r="R6660">
        <v>1.2315270935960591E-3</v>
      </c>
      <c r="S6660">
        <f t="shared" si="625"/>
        <v>1016.16</v>
      </c>
      <c r="T6660">
        <f t="shared" si="626"/>
        <v>0.85714285714285721</v>
      </c>
      <c r="U6660">
        <f t="shared" si="627"/>
        <v>1190.1600000000001</v>
      </c>
      <c r="V6660">
        <f t="shared" si="628"/>
        <v>173.14285714285725</v>
      </c>
      <c r="W6660" t="str">
        <f t="shared" si="629"/>
        <v>LOSS</v>
      </c>
    </row>
    <row r="6661" spans="8:23" x14ac:dyDescent="0.35">
      <c r="H6661">
        <v>2013</v>
      </c>
      <c r="I6661" t="s">
        <v>21</v>
      </c>
      <c r="J6661" t="s">
        <v>647</v>
      </c>
      <c r="K6661" t="s">
        <v>328</v>
      </c>
      <c r="L6661" t="str">
        <f t="shared" si="624"/>
        <v>Mount Kenya Apparel</v>
      </c>
      <c r="M6661" t="s">
        <v>184</v>
      </c>
      <c r="N6661" t="s">
        <v>3159</v>
      </c>
      <c r="O6661">
        <v>1128</v>
      </c>
      <c r="P6661">
        <v>1.2</v>
      </c>
      <c r="Q6661">
        <v>1.67</v>
      </c>
      <c r="R6661">
        <v>1.1778563015312131E-3</v>
      </c>
      <c r="S6661">
        <f t="shared" si="625"/>
        <v>1353.6</v>
      </c>
      <c r="T6661">
        <f t="shared" si="626"/>
        <v>1.3286219081272084</v>
      </c>
      <c r="U6661">
        <f t="shared" si="627"/>
        <v>1883.76</v>
      </c>
      <c r="V6661">
        <f t="shared" si="628"/>
        <v>528.83137809187292</v>
      </c>
      <c r="W6661" t="str">
        <f t="shared" si="629"/>
        <v>LOSS</v>
      </c>
    </row>
    <row r="6662" spans="8:23" x14ac:dyDescent="0.35">
      <c r="H6662">
        <v>2013</v>
      </c>
      <c r="I6662" t="s">
        <v>21</v>
      </c>
      <c r="J6662" t="s">
        <v>647</v>
      </c>
      <c r="K6662" t="s">
        <v>328</v>
      </c>
      <c r="L6662" t="str">
        <f t="shared" si="624"/>
        <v>Mount Kenya Apparel</v>
      </c>
      <c r="M6662" t="s">
        <v>189</v>
      </c>
      <c r="N6662" t="s">
        <v>3160</v>
      </c>
      <c r="O6662">
        <v>792</v>
      </c>
      <c r="P6662">
        <v>1.35</v>
      </c>
      <c r="Q6662">
        <v>1.86</v>
      </c>
      <c r="R6662">
        <v>1.2804097311139564E-3</v>
      </c>
      <c r="S6662">
        <f t="shared" si="625"/>
        <v>1069.2</v>
      </c>
      <c r="T6662">
        <f t="shared" si="626"/>
        <v>1.0140845070422535</v>
      </c>
      <c r="U6662">
        <f t="shared" si="627"/>
        <v>1473.1200000000001</v>
      </c>
      <c r="V6662">
        <f t="shared" si="628"/>
        <v>402.90591549295783</v>
      </c>
      <c r="W6662" t="str">
        <f t="shared" si="629"/>
        <v>LOSS</v>
      </c>
    </row>
    <row r="6663" spans="8:23" x14ac:dyDescent="0.35">
      <c r="H6663">
        <v>2013</v>
      </c>
      <c r="I6663" t="s">
        <v>21</v>
      </c>
      <c r="J6663" t="s">
        <v>647</v>
      </c>
      <c r="K6663" t="s">
        <v>328</v>
      </c>
      <c r="L6663" t="str">
        <f t="shared" si="624"/>
        <v>Mount Kenya Apparel</v>
      </c>
      <c r="M6663" t="s">
        <v>194</v>
      </c>
      <c r="N6663" t="s">
        <v>3161</v>
      </c>
      <c r="O6663">
        <v>636</v>
      </c>
      <c r="P6663">
        <v>1.35</v>
      </c>
      <c r="Q6663">
        <v>1.84</v>
      </c>
      <c r="R6663">
        <v>1.4224751066856331E-3</v>
      </c>
      <c r="S6663">
        <f t="shared" si="625"/>
        <v>858.6</v>
      </c>
      <c r="T6663">
        <f t="shared" si="626"/>
        <v>0.90469416785206258</v>
      </c>
      <c r="U6663">
        <f t="shared" si="627"/>
        <v>1170.24</v>
      </c>
      <c r="V6663">
        <f t="shared" si="628"/>
        <v>310.7353058321479</v>
      </c>
      <c r="W6663" t="str">
        <f t="shared" si="629"/>
        <v>LOSS</v>
      </c>
    </row>
    <row r="6664" spans="8:23" x14ac:dyDescent="0.35">
      <c r="H6664">
        <v>2013</v>
      </c>
      <c r="I6664" t="s">
        <v>21</v>
      </c>
      <c r="J6664" t="s">
        <v>647</v>
      </c>
      <c r="K6664" t="s">
        <v>328</v>
      </c>
      <c r="L6664" t="str">
        <f t="shared" si="624"/>
        <v>Mount Kenya Apparel</v>
      </c>
      <c r="M6664" t="s">
        <v>199</v>
      </c>
      <c r="N6664" t="s">
        <v>3162</v>
      </c>
      <c r="O6664">
        <v>1092</v>
      </c>
      <c r="P6664">
        <v>1.41</v>
      </c>
      <c r="Q6664">
        <v>1.89</v>
      </c>
      <c r="R6664">
        <v>1.037344398340249E-3</v>
      </c>
      <c r="S6664">
        <f t="shared" si="625"/>
        <v>1539.7199999999998</v>
      </c>
      <c r="T6664">
        <f t="shared" si="626"/>
        <v>1.1327800829875518</v>
      </c>
      <c r="U6664">
        <f t="shared" si="627"/>
        <v>2063.88</v>
      </c>
      <c r="V6664">
        <f t="shared" si="628"/>
        <v>523.02721991701276</v>
      </c>
      <c r="W6664" t="str">
        <f t="shared" si="629"/>
        <v>LOSS</v>
      </c>
    </row>
    <row r="6665" spans="8:23" x14ac:dyDescent="0.35">
      <c r="H6665">
        <v>2013</v>
      </c>
      <c r="I6665" t="s">
        <v>21</v>
      </c>
      <c r="J6665" t="s">
        <v>647</v>
      </c>
      <c r="K6665" t="s">
        <v>328</v>
      </c>
      <c r="L6665" t="str">
        <f t="shared" si="624"/>
        <v>Mount Kenya Apparel</v>
      </c>
      <c r="M6665" t="s">
        <v>204</v>
      </c>
      <c r="N6665" t="s">
        <v>3163</v>
      </c>
      <c r="O6665">
        <v>1044</v>
      </c>
      <c r="P6665">
        <v>1.38</v>
      </c>
      <c r="Q6665">
        <v>1.64</v>
      </c>
      <c r="R6665">
        <v>1.375515818431912E-3</v>
      </c>
      <c r="S6665">
        <f t="shared" si="625"/>
        <v>1440.7199999999998</v>
      </c>
      <c r="T6665">
        <f t="shared" si="626"/>
        <v>1.4360385144429162</v>
      </c>
      <c r="U6665">
        <f t="shared" si="627"/>
        <v>1712.1599999999999</v>
      </c>
      <c r="V6665">
        <f t="shared" si="628"/>
        <v>270.00396148555711</v>
      </c>
      <c r="W6665" t="str">
        <f t="shared" si="629"/>
        <v>LOSS</v>
      </c>
    </row>
    <row r="6666" spans="8:23" x14ac:dyDescent="0.35">
      <c r="H6666">
        <v>2013</v>
      </c>
      <c r="I6666" t="s">
        <v>21</v>
      </c>
      <c r="J6666" t="s">
        <v>647</v>
      </c>
      <c r="K6666" t="s">
        <v>328</v>
      </c>
      <c r="L6666" t="str">
        <f t="shared" si="624"/>
        <v>Mount Kenya Apparel</v>
      </c>
      <c r="M6666" t="s">
        <v>209</v>
      </c>
      <c r="N6666" t="s">
        <v>3164</v>
      </c>
      <c r="O6666">
        <v>1164</v>
      </c>
      <c r="P6666">
        <v>1.1100000000000001</v>
      </c>
      <c r="Q6666">
        <v>1.79</v>
      </c>
      <c r="R6666">
        <v>1.7985611510791368E-3</v>
      </c>
      <c r="S6666">
        <f t="shared" si="625"/>
        <v>1292.0400000000002</v>
      </c>
      <c r="T6666">
        <f t="shared" si="626"/>
        <v>2.0935251798561154</v>
      </c>
      <c r="U6666">
        <f t="shared" si="627"/>
        <v>2083.56</v>
      </c>
      <c r="V6666">
        <f t="shared" si="628"/>
        <v>789.42647482014365</v>
      </c>
      <c r="W6666" t="str">
        <f t="shared" si="629"/>
        <v>LOSS</v>
      </c>
    </row>
    <row r="6667" spans="8:23" x14ac:dyDescent="0.35">
      <c r="H6667">
        <v>2013</v>
      </c>
      <c r="I6667" t="s">
        <v>21</v>
      </c>
      <c r="J6667" t="s">
        <v>647</v>
      </c>
      <c r="K6667" t="s">
        <v>328</v>
      </c>
      <c r="L6667" t="str">
        <f t="shared" si="624"/>
        <v>Mount Kenya Apparel</v>
      </c>
      <c r="M6667" t="s">
        <v>214</v>
      </c>
      <c r="N6667" t="s">
        <v>3165</v>
      </c>
      <c r="O6667">
        <v>576</v>
      </c>
      <c r="P6667">
        <v>1.48</v>
      </c>
      <c r="Q6667">
        <v>1.64</v>
      </c>
      <c r="R6667">
        <v>1.0277492291880781E-3</v>
      </c>
      <c r="S6667">
        <f t="shared" si="625"/>
        <v>852.48</v>
      </c>
      <c r="T6667">
        <f t="shared" si="626"/>
        <v>0.59198355601233299</v>
      </c>
      <c r="U6667">
        <f t="shared" si="627"/>
        <v>944.64</v>
      </c>
      <c r="V6667">
        <f t="shared" si="628"/>
        <v>91.568016443987631</v>
      </c>
      <c r="W6667" t="str">
        <f t="shared" si="629"/>
        <v>LOSS</v>
      </c>
    </row>
    <row r="6668" spans="8:23" x14ac:dyDescent="0.35">
      <c r="H6668">
        <v>2013</v>
      </c>
      <c r="I6668" t="s">
        <v>21</v>
      </c>
      <c r="J6668" t="s">
        <v>647</v>
      </c>
      <c r="K6668" t="s">
        <v>328</v>
      </c>
      <c r="L6668" t="str">
        <f t="shared" si="624"/>
        <v>Mount Kenya Apparel</v>
      </c>
      <c r="M6668" t="s">
        <v>219</v>
      </c>
      <c r="N6668" t="s">
        <v>3166</v>
      </c>
      <c r="O6668">
        <v>1152</v>
      </c>
      <c r="P6668">
        <v>1.19</v>
      </c>
      <c r="Q6668">
        <v>1.87</v>
      </c>
      <c r="R6668">
        <v>1.5337423312883436E-3</v>
      </c>
      <c r="S6668">
        <f t="shared" si="625"/>
        <v>1370.8799999999999</v>
      </c>
      <c r="T6668">
        <f t="shared" si="626"/>
        <v>1.7668711656441718</v>
      </c>
      <c r="U6668">
        <f t="shared" si="627"/>
        <v>2154.2400000000002</v>
      </c>
      <c r="V6668">
        <f t="shared" si="628"/>
        <v>781.59312883435621</v>
      </c>
      <c r="W6668" t="str">
        <f t="shared" si="629"/>
        <v>LOSS</v>
      </c>
    </row>
    <row r="6669" spans="8:23" x14ac:dyDescent="0.35">
      <c r="H6669">
        <v>2013</v>
      </c>
      <c r="I6669" t="s">
        <v>21</v>
      </c>
      <c r="J6669" t="s">
        <v>647</v>
      </c>
      <c r="K6669" t="s">
        <v>328</v>
      </c>
      <c r="L6669" t="str">
        <f t="shared" si="624"/>
        <v>Mount Kenya Apparel</v>
      </c>
      <c r="M6669" t="s">
        <v>224</v>
      </c>
      <c r="N6669" t="s">
        <v>3167</v>
      </c>
      <c r="O6669">
        <v>1224</v>
      </c>
      <c r="P6669">
        <v>1.44</v>
      </c>
      <c r="Q6669">
        <v>1.7</v>
      </c>
      <c r="R6669">
        <v>1.088139281828074E-3</v>
      </c>
      <c r="S6669">
        <f t="shared" si="625"/>
        <v>1762.56</v>
      </c>
      <c r="T6669">
        <f t="shared" si="626"/>
        <v>1.3318824809575627</v>
      </c>
      <c r="U6669">
        <f t="shared" si="627"/>
        <v>2080.7999999999997</v>
      </c>
      <c r="V6669">
        <f t="shared" si="628"/>
        <v>316.90811751904221</v>
      </c>
      <c r="W6669" t="str">
        <f t="shared" si="629"/>
        <v>LOSS</v>
      </c>
    </row>
    <row r="6670" spans="8:23" x14ac:dyDescent="0.35">
      <c r="H6670">
        <v>2013</v>
      </c>
      <c r="I6670" t="s">
        <v>21</v>
      </c>
      <c r="J6670" t="s">
        <v>647</v>
      </c>
      <c r="K6670" t="s">
        <v>328</v>
      </c>
      <c r="L6670" t="str">
        <f t="shared" si="624"/>
        <v>Mount Kenya Apparel</v>
      </c>
      <c r="M6670" t="s">
        <v>229</v>
      </c>
      <c r="N6670" t="s">
        <v>3168</v>
      </c>
      <c r="O6670">
        <v>1008</v>
      </c>
      <c r="P6670">
        <v>1.17</v>
      </c>
      <c r="Q6670">
        <v>1.9</v>
      </c>
      <c r="R6670">
        <v>1.076426264800861E-3</v>
      </c>
      <c r="S6670">
        <f t="shared" si="625"/>
        <v>1179.3599999999999</v>
      </c>
      <c r="T6670">
        <f t="shared" si="626"/>
        <v>1.0850376749192678</v>
      </c>
      <c r="U6670">
        <f t="shared" si="627"/>
        <v>1915.1999999999998</v>
      </c>
      <c r="V6670">
        <f t="shared" si="628"/>
        <v>734.75496232508067</v>
      </c>
      <c r="W6670" t="str">
        <f t="shared" si="629"/>
        <v>LOSS</v>
      </c>
    </row>
    <row r="6671" spans="8:23" x14ac:dyDescent="0.35">
      <c r="H6671">
        <v>2013</v>
      </c>
      <c r="I6671" t="s">
        <v>21</v>
      </c>
      <c r="J6671" t="s">
        <v>647</v>
      </c>
      <c r="K6671" t="s">
        <v>328</v>
      </c>
      <c r="L6671" t="str">
        <f t="shared" si="624"/>
        <v>Mount Kenya Apparel</v>
      </c>
      <c r="M6671" t="s">
        <v>234</v>
      </c>
      <c r="N6671" t="s">
        <v>3169</v>
      </c>
      <c r="O6671">
        <v>1032</v>
      </c>
      <c r="P6671">
        <v>1.1100000000000001</v>
      </c>
      <c r="Q6671">
        <v>1.64</v>
      </c>
      <c r="R6671">
        <v>1.0706638115631692E-3</v>
      </c>
      <c r="S6671">
        <f t="shared" si="625"/>
        <v>1145.5200000000002</v>
      </c>
      <c r="T6671">
        <f t="shared" si="626"/>
        <v>1.1049250535331907</v>
      </c>
      <c r="U6671">
        <f t="shared" si="627"/>
        <v>1692.4799999999998</v>
      </c>
      <c r="V6671">
        <f t="shared" si="628"/>
        <v>545.8550749464664</v>
      </c>
      <c r="W6671" t="str">
        <f t="shared" si="629"/>
        <v>LOSS</v>
      </c>
    </row>
    <row r="6672" spans="8:23" x14ac:dyDescent="0.35">
      <c r="H6672">
        <v>2013</v>
      </c>
      <c r="I6672" t="s">
        <v>21</v>
      </c>
      <c r="J6672" t="s">
        <v>647</v>
      </c>
      <c r="K6672" t="s">
        <v>328</v>
      </c>
      <c r="L6672" t="str">
        <f t="shared" si="624"/>
        <v>Mount Kenya Apparel</v>
      </c>
      <c r="M6672" t="s">
        <v>239</v>
      </c>
      <c r="N6672" t="s">
        <v>3170</v>
      </c>
      <c r="O6672">
        <v>672</v>
      </c>
      <c r="P6672">
        <v>1.44</v>
      </c>
      <c r="Q6672">
        <v>1.69</v>
      </c>
      <c r="R6672">
        <v>1.5408320493066256E-3</v>
      </c>
      <c r="S6672">
        <f t="shared" si="625"/>
        <v>967.68</v>
      </c>
      <c r="T6672">
        <f t="shared" si="626"/>
        <v>1.0354391371340523</v>
      </c>
      <c r="U6672">
        <f t="shared" si="627"/>
        <v>1135.68</v>
      </c>
      <c r="V6672">
        <f t="shared" si="628"/>
        <v>166.96456086286605</v>
      </c>
      <c r="W6672" t="str">
        <f t="shared" si="629"/>
        <v>LOSS</v>
      </c>
    </row>
    <row r="6673" spans="8:23" x14ac:dyDescent="0.35">
      <c r="H6673">
        <v>2013</v>
      </c>
      <c r="I6673" t="s">
        <v>21</v>
      </c>
      <c r="J6673" t="s">
        <v>647</v>
      </c>
      <c r="K6673" t="s">
        <v>328</v>
      </c>
      <c r="L6673" t="str">
        <f t="shared" si="624"/>
        <v>Mount Kenya Apparel</v>
      </c>
      <c r="M6673" t="s">
        <v>244</v>
      </c>
      <c r="N6673" t="s">
        <v>3171</v>
      </c>
      <c r="O6673">
        <v>924</v>
      </c>
      <c r="P6673">
        <v>1.1100000000000001</v>
      </c>
      <c r="Q6673">
        <v>1.61</v>
      </c>
      <c r="R6673">
        <v>1.4513788098693759E-3</v>
      </c>
      <c r="S6673">
        <f t="shared" si="625"/>
        <v>1025.6400000000001</v>
      </c>
      <c r="T6673">
        <f t="shared" si="626"/>
        <v>1.3410740203193032</v>
      </c>
      <c r="U6673">
        <f t="shared" si="627"/>
        <v>1487.64</v>
      </c>
      <c r="V6673">
        <f t="shared" si="628"/>
        <v>460.6589259796807</v>
      </c>
      <c r="W6673" t="str">
        <f t="shared" si="629"/>
        <v>LOSS</v>
      </c>
    </row>
    <row r="6674" spans="8:23" x14ac:dyDescent="0.35">
      <c r="H6674">
        <v>2013</v>
      </c>
      <c r="I6674" t="s">
        <v>21</v>
      </c>
      <c r="J6674" t="s">
        <v>647</v>
      </c>
      <c r="K6674" t="s">
        <v>328</v>
      </c>
      <c r="L6674" t="str">
        <f t="shared" si="624"/>
        <v>Mount Kenya Apparel</v>
      </c>
      <c r="M6674" t="s">
        <v>249</v>
      </c>
      <c r="N6674" t="s">
        <v>3172</v>
      </c>
      <c r="O6674">
        <v>1284</v>
      </c>
      <c r="P6674">
        <v>1.48</v>
      </c>
      <c r="Q6674">
        <v>1.9</v>
      </c>
      <c r="R6674">
        <v>1.0718113612004287E-3</v>
      </c>
      <c r="S6674">
        <f t="shared" si="625"/>
        <v>1900.32</v>
      </c>
      <c r="T6674">
        <f t="shared" si="626"/>
        <v>1.3762057877813505</v>
      </c>
      <c r="U6674">
        <f t="shared" si="627"/>
        <v>2439.6</v>
      </c>
      <c r="V6674">
        <f t="shared" si="628"/>
        <v>537.9037942122186</v>
      </c>
      <c r="W6674" t="str">
        <f t="shared" si="629"/>
        <v>LOSS</v>
      </c>
    </row>
    <row r="6675" spans="8:23" x14ac:dyDescent="0.35">
      <c r="H6675">
        <v>2013</v>
      </c>
      <c r="I6675" t="s">
        <v>21</v>
      </c>
      <c r="J6675" t="s">
        <v>647</v>
      </c>
      <c r="K6675" t="s">
        <v>328</v>
      </c>
      <c r="L6675" t="str">
        <f t="shared" si="624"/>
        <v>Mount Kenya Apparel</v>
      </c>
      <c r="M6675" t="s">
        <v>254</v>
      </c>
      <c r="N6675" t="s">
        <v>3173</v>
      </c>
      <c r="O6675">
        <v>816</v>
      </c>
      <c r="P6675">
        <v>1.17</v>
      </c>
      <c r="Q6675">
        <v>1.63</v>
      </c>
      <c r="R6675">
        <v>1.5408320493066256E-3</v>
      </c>
      <c r="S6675">
        <f t="shared" si="625"/>
        <v>954.71999999999991</v>
      </c>
      <c r="T6675">
        <f t="shared" si="626"/>
        <v>1.2573189522342065</v>
      </c>
      <c r="U6675">
        <f t="shared" si="627"/>
        <v>1330.08</v>
      </c>
      <c r="V6675">
        <f t="shared" si="628"/>
        <v>374.10268104776583</v>
      </c>
      <c r="W6675" t="str">
        <f t="shared" si="629"/>
        <v>LOSS</v>
      </c>
    </row>
    <row r="6676" spans="8:23" x14ac:dyDescent="0.35">
      <c r="H6676">
        <v>2013</v>
      </c>
      <c r="I6676" t="s">
        <v>21</v>
      </c>
      <c r="J6676" t="s">
        <v>647</v>
      </c>
      <c r="K6676" t="s">
        <v>328</v>
      </c>
      <c r="L6676" t="str">
        <f t="shared" si="624"/>
        <v>Mount Kenya Apparel</v>
      </c>
      <c r="M6676" t="s">
        <v>23</v>
      </c>
      <c r="N6676" t="s">
        <v>3174</v>
      </c>
      <c r="O6676">
        <v>1284</v>
      </c>
      <c r="P6676">
        <v>1.49</v>
      </c>
      <c r="Q6676">
        <v>1.89</v>
      </c>
      <c r="R6676">
        <v>1.2594458438287153E-3</v>
      </c>
      <c r="S6676">
        <f t="shared" si="625"/>
        <v>1913.16</v>
      </c>
      <c r="T6676">
        <f t="shared" si="626"/>
        <v>1.6171284634760705</v>
      </c>
      <c r="U6676">
        <f t="shared" si="627"/>
        <v>2426.7599999999998</v>
      </c>
      <c r="V6676">
        <f t="shared" si="628"/>
        <v>511.98287153652359</v>
      </c>
      <c r="W6676" t="str">
        <f t="shared" si="629"/>
        <v>LOSS</v>
      </c>
    </row>
    <row r="6677" spans="8:23" x14ac:dyDescent="0.35">
      <c r="H6677">
        <v>2013</v>
      </c>
      <c r="I6677" t="s">
        <v>21</v>
      </c>
      <c r="J6677" t="s">
        <v>647</v>
      </c>
      <c r="K6677" t="s">
        <v>328</v>
      </c>
      <c r="L6677" t="str">
        <f t="shared" si="624"/>
        <v>Mount Kenya Apparel</v>
      </c>
      <c r="M6677" t="s">
        <v>28</v>
      </c>
      <c r="N6677" t="s">
        <v>3175</v>
      </c>
      <c r="O6677">
        <v>1080</v>
      </c>
      <c r="P6677">
        <v>1.1200000000000001</v>
      </c>
      <c r="Q6677">
        <v>1.73</v>
      </c>
      <c r="R6677">
        <v>1.2062726176115801E-3</v>
      </c>
      <c r="S6677">
        <f t="shared" si="625"/>
        <v>1209.6000000000001</v>
      </c>
      <c r="T6677">
        <f t="shared" si="626"/>
        <v>1.3027744270205066</v>
      </c>
      <c r="U6677">
        <f t="shared" si="627"/>
        <v>1868.4</v>
      </c>
      <c r="V6677">
        <f t="shared" si="628"/>
        <v>657.49722557297946</v>
      </c>
      <c r="W6677" t="str">
        <f t="shared" si="629"/>
        <v>LOSS</v>
      </c>
    </row>
    <row r="6678" spans="8:23" x14ac:dyDescent="0.35">
      <c r="H6678">
        <v>2013</v>
      </c>
      <c r="I6678" t="s">
        <v>21</v>
      </c>
      <c r="J6678" t="s">
        <v>647</v>
      </c>
      <c r="K6678" t="s">
        <v>328</v>
      </c>
      <c r="L6678" t="str">
        <f t="shared" si="624"/>
        <v>Mount Kenya Apparel</v>
      </c>
      <c r="M6678" t="s">
        <v>33</v>
      </c>
      <c r="N6678" t="s">
        <v>3176</v>
      </c>
      <c r="O6678">
        <v>936</v>
      </c>
      <c r="P6678">
        <v>1.19</v>
      </c>
      <c r="Q6678">
        <v>1.88</v>
      </c>
      <c r="R6678">
        <v>1.2562814070351759E-3</v>
      </c>
      <c r="S6678">
        <f t="shared" si="625"/>
        <v>1113.8399999999999</v>
      </c>
      <c r="T6678">
        <f t="shared" si="626"/>
        <v>1.1758793969849246</v>
      </c>
      <c r="U6678">
        <f t="shared" si="627"/>
        <v>1759.6799999999998</v>
      </c>
      <c r="V6678">
        <f t="shared" si="628"/>
        <v>644.66412060301502</v>
      </c>
      <c r="W6678" t="str">
        <f t="shared" si="629"/>
        <v>LOSS</v>
      </c>
    </row>
    <row r="6679" spans="8:23" x14ac:dyDescent="0.35">
      <c r="H6679">
        <v>2013</v>
      </c>
      <c r="I6679" t="s">
        <v>21</v>
      </c>
      <c r="J6679" t="s">
        <v>647</v>
      </c>
      <c r="K6679" t="s">
        <v>328</v>
      </c>
      <c r="L6679" t="str">
        <f t="shared" si="624"/>
        <v>Mount Kenya Apparel</v>
      </c>
      <c r="M6679" t="s">
        <v>39</v>
      </c>
      <c r="N6679" t="s">
        <v>3177</v>
      </c>
      <c r="O6679">
        <v>888</v>
      </c>
      <c r="P6679">
        <v>1.24</v>
      </c>
      <c r="Q6679">
        <v>1.81</v>
      </c>
      <c r="R6679">
        <v>1.1299435028248588E-3</v>
      </c>
      <c r="S6679">
        <f t="shared" si="625"/>
        <v>1101.1199999999999</v>
      </c>
      <c r="T6679">
        <f t="shared" si="626"/>
        <v>1.0033898305084745</v>
      </c>
      <c r="U6679">
        <f t="shared" si="627"/>
        <v>1607.28</v>
      </c>
      <c r="V6679">
        <f t="shared" si="628"/>
        <v>505.15661016949161</v>
      </c>
      <c r="W6679" t="str">
        <f t="shared" si="629"/>
        <v>LOSS</v>
      </c>
    </row>
    <row r="6680" spans="8:23" x14ac:dyDescent="0.35">
      <c r="H6680">
        <v>2013</v>
      </c>
      <c r="I6680" t="s">
        <v>21</v>
      </c>
      <c r="J6680" t="s">
        <v>647</v>
      </c>
      <c r="K6680" t="s">
        <v>328</v>
      </c>
      <c r="L6680" t="str">
        <f t="shared" si="624"/>
        <v>Mount Kenya Apparel</v>
      </c>
      <c r="M6680" t="s">
        <v>44</v>
      </c>
      <c r="N6680" t="s">
        <v>3178</v>
      </c>
      <c r="O6680">
        <v>1020</v>
      </c>
      <c r="P6680">
        <v>1.1200000000000001</v>
      </c>
      <c r="Q6680">
        <v>1.78</v>
      </c>
      <c r="R6680">
        <v>1.4792899408284023E-3</v>
      </c>
      <c r="S6680">
        <f t="shared" si="625"/>
        <v>1142.4000000000001</v>
      </c>
      <c r="T6680">
        <f t="shared" si="626"/>
        <v>1.5088757396449703</v>
      </c>
      <c r="U6680">
        <f t="shared" si="627"/>
        <v>1815.6000000000001</v>
      </c>
      <c r="V6680">
        <f t="shared" si="628"/>
        <v>671.69112426035508</v>
      </c>
      <c r="W6680" t="str">
        <f t="shared" si="629"/>
        <v>LOSS</v>
      </c>
    </row>
    <row r="6681" spans="8:23" x14ac:dyDescent="0.35">
      <c r="H6681">
        <v>2013</v>
      </c>
      <c r="I6681" t="s">
        <v>21</v>
      </c>
      <c r="J6681" t="s">
        <v>647</v>
      </c>
      <c r="K6681" t="s">
        <v>328</v>
      </c>
      <c r="L6681" t="str">
        <f t="shared" si="624"/>
        <v>Mount Kenya Apparel</v>
      </c>
      <c r="M6681" t="s">
        <v>49</v>
      </c>
      <c r="N6681" t="s">
        <v>3179</v>
      </c>
      <c r="O6681">
        <v>1260</v>
      </c>
      <c r="P6681">
        <v>1.5</v>
      </c>
      <c r="Q6681">
        <v>1.61</v>
      </c>
      <c r="R6681">
        <v>1.2610340479192938E-3</v>
      </c>
      <c r="S6681">
        <f t="shared" si="625"/>
        <v>1890</v>
      </c>
      <c r="T6681">
        <f t="shared" si="626"/>
        <v>1.5889029003783102</v>
      </c>
      <c r="U6681">
        <f t="shared" si="627"/>
        <v>2028.6000000000001</v>
      </c>
      <c r="V6681">
        <f t="shared" si="628"/>
        <v>137.01109709962182</v>
      </c>
      <c r="W6681" t="str">
        <f t="shared" si="629"/>
        <v>LOSS</v>
      </c>
    </row>
    <row r="6682" spans="8:23" x14ac:dyDescent="0.35">
      <c r="H6682">
        <v>2013</v>
      </c>
      <c r="I6682" t="s">
        <v>21</v>
      </c>
      <c r="J6682" t="s">
        <v>647</v>
      </c>
      <c r="K6682" t="s">
        <v>328</v>
      </c>
      <c r="L6682" t="str">
        <f t="shared" si="624"/>
        <v>Mount Kenya Apparel</v>
      </c>
      <c r="M6682" t="s">
        <v>54</v>
      </c>
      <c r="N6682" t="s">
        <v>3180</v>
      </c>
      <c r="O6682">
        <v>1056</v>
      </c>
      <c r="P6682">
        <v>1.1000000000000001</v>
      </c>
      <c r="Q6682">
        <v>1.9</v>
      </c>
      <c r="R6682">
        <v>1.0384215991692627E-3</v>
      </c>
      <c r="S6682">
        <f t="shared" si="625"/>
        <v>1161.6000000000001</v>
      </c>
      <c r="T6682">
        <f t="shared" si="626"/>
        <v>1.0965732087227413</v>
      </c>
      <c r="U6682">
        <f t="shared" si="627"/>
        <v>2006.3999999999999</v>
      </c>
      <c r="V6682">
        <f t="shared" si="628"/>
        <v>843.70342679127702</v>
      </c>
      <c r="W6682" t="str">
        <f t="shared" si="629"/>
        <v>LOSS</v>
      </c>
    </row>
    <row r="6683" spans="8:23" x14ac:dyDescent="0.35">
      <c r="H6683">
        <v>2013</v>
      </c>
      <c r="I6683" t="s">
        <v>21</v>
      </c>
      <c r="J6683" t="s">
        <v>647</v>
      </c>
      <c r="K6683" t="s">
        <v>328</v>
      </c>
      <c r="L6683" t="str">
        <f t="shared" si="624"/>
        <v>Mount Kenya Apparel</v>
      </c>
      <c r="M6683" t="s">
        <v>59</v>
      </c>
      <c r="N6683" t="s">
        <v>3181</v>
      </c>
      <c r="O6683">
        <v>1212</v>
      </c>
      <c r="P6683">
        <v>1.19</v>
      </c>
      <c r="Q6683">
        <v>1.71</v>
      </c>
      <c r="R6683">
        <v>1.3440860215053765E-3</v>
      </c>
      <c r="S6683">
        <f t="shared" si="625"/>
        <v>1442.28</v>
      </c>
      <c r="T6683">
        <f t="shared" si="626"/>
        <v>1.6290322580645162</v>
      </c>
      <c r="U6683">
        <f t="shared" si="627"/>
        <v>2072.52</v>
      </c>
      <c r="V6683">
        <f t="shared" si="628"/>
        <v>628.6109677419355</v>
      </c>
      <c r="W6683" t="str">
        <f t="shared" si="629"/>
        <v>LOSS</v>
      </c>
    </row>
    <row r="6684" spans="8:23" x14ac:dyDescent="0.35">
      <c r="H6684">
        <v>2013</v>
      </c>
      <c r="I6684" t="s">
        <v>21</v>
      </c>
      <c r="J6684" t="s">
        <v>647</v>
      </c>
      <c r="K6684" t="s">
        <v>328</v>
      </c>
      <c r="L6684" t="str">
        <f t="shared" si="624"/>
        <v>Mount Kenya Apparel</v>
      </c>
      <c r="M6684" t="s">
        <v>64</v>
      </c>
      <c r="N6684" t="s">
        <v>3182</v>
      </c>
      <c r="O6684">
        <v>1260</v>
      </c>
      <c r="P6684">
        <v>1.19</v>
      </c>
      <c r="Q6684">
        <v>1.84</v>
      </c>
      <c r="R6684">
        <v>1.0362694300518134E-3</v>
      </c>
      <c r="S6684">
        <f t="shared" si="625"/>
        <v>1499.3999999999999</v>
      </c>
      <c r="T6684">
        <f t="shared" si="626"/>
        <v>1.3056994818652849</v>
      </c>
      <c r="U6684">
        <f t="shared" si="627"/>
        <v>2318.4</v>
      </c>
      <c r="V6684">
        <f t="shared" si="628"/>
        <v>817.69430051813492</v>
      </c>
      <c r="W6684" t="str">
        <f t="shared" si="629"/>
        <v>LOSS</v>
      </c>
    </row>
    <row r="6685" spans="8:23" x14ac:dyDescent="0.35">
      <c r="H6685">
        <v>2013</v>
      </c>
      <c r="I6685" t="s">
        <v>21</v>
      </c>
      <c r="J6685" t="s">
        <v>647</v>
      </c>
      <c r="K6685" t="s">
        <v>328</v>
      </c>
      <c r="L6685" t="str">
        <f t="shared" si="624"/>
        <v>Mount Kenya Apparel</v>
      </c>
      <c r="M6685" t="s">
        <v>69</v>
      </c>
      <c r="N6685" t="s">
        <v>3183</v>
      </c>
      <c r="O6685">
        <v>1152</v>
      </c>
      <c r="P6685">
        <v>1.18</v>
      </c>
      <c r="Q6685">
        <v>1.76</v>
      </c>
      <c r="R6685">
        <v>1.6778523489932886E-3</v>
      </c>
      <c r="S6685">
        <f t="shared" si="625"/>
        <v>1359.36</v>
      </c>
      <c r="T6685">
        <f t="shared" si="626"/>
        <v>1.9328859060402683</v>
      </c>
      <c r="U6685">
        <f t="shared" si="627"/>
        <v>2027.52</v>
      </c>
      <c r="V6685">
        <f t="shared" si="628"/>
        <v>666.22711409395981</v>
      </c>
      <c r="W6685" t="str">
        <f t="shared" si="629"/>
        <v>LOSS</v>
      </c>
    </row>
    <row r="6686" spans="8:23" x14ac:dyDescent="0.35">
      <c r="H6686">
        <v>2013</v>
      </c>
      <c r="I6686" t="s">
        <v>21</v>
      </c>
      <c r="J6686" t="s">
        <v>647</v>
      </c>
      <c r="K6686" t="s">
        <v>328</v>
      </c>
      <c r="L6686" t="str">
        <f t="shared" si="624"/>
        <v>Mount Kenya Apparel</v>
      </c>
      <c r="M6686" t="s">
        <v>74</v>
      </c>
      <c r="N6686" t="s">
        <v>3184</v>
      </c>
      <c r="O6686">
        <v>1044</v>
      </c>
      <c r="P6686">
        <v>1.26</v>
      </c>
      <c r="Q6686">
        <v>1.8</v>
      </c>
      <c r="R6686">
        <v>1.366120218579235E-3</v>
      </c>
      <c r="S6686">
        <f t="shared" si="625"/>
        <v>1315.44</v>
      </c>
      <c r="T6686">
        <f t="shared" si="626"/>
        <v>1.4262295081967213</v>
      </c>
      <c r="U6686">
        <f t="shared" si="627"/>
        <v>1879.2</v>
      </c>
      <c r="V6686">
        <f t="shared" si="628"/>
        <v>562.33377049180331</v>
      </c>
      <c r="W6686" t="str">
        <f t="shared" si="629"/>
        <v>LOSS</v>
      </c>
    </row>
    <row r="6687" spans="8:23" x14ac:dyDescent="0.35">
      <c r="H6687">
        <v>2013</v>
      </c>
      <c r="I6687" t="s">
        <v>21</v>
      </c>
      <c r="J6687" t="s">
        <v>647</v>
      </c>
      <c r="K6687" t="s">
        <v>328</v>
      </c>
      <c r="L6687" t="str">
        <f t="shared" si="624"/>
        <v>Mount Kenya Apparel</v>
      </c>
      <c r="M6687" t="s">
        <v>79</v>
      </c>
      <c r="N6687" t="s">
        <v>3185</v>
      </c>
      <c r="O6687">
        <v>720</v>
      </c>
      <c r="P6687">
        <v>1.37</v>
      </c>
      <c r="Q6687">
        <v>1.65</v>
      </c>
      <c r="R6687">
        <v>1.7123287671232876E-3</v>
      </c>
      <c r="S6687">
        <f t="shared" si="625"/>
        <v>986.40000000000009</v>
      </c>
      <c r="T6687">
        <f t="shared" si="626"/>
        <v>1.2328767123287672</v>
      </c>
      <c r="U6687">
        <f t="shared" si="627"/>
        <v>1188</v>
      </c>
      <c r="V6687">
        <f t="shared" si="628"/>
        <v>200.36712328767115</v>
      </c>
      <c r="W6687" t="str">
        <f t="shared" si="629"/>
        <v>LOSS</v>
      </c>
    </row>
    <row r="6688" spans="8:23" x14ac:dyDescent="0.35">
      <c r="H6688">
        <v>2013</v>
      </c>
      <c r="I6688" t="s">
        <v>21</v>
      </c>
      <c r="J6688" t="s">
        <v>647</v>
      </c>
      <c r="K6688" t="s">
        <v>328</v>
      </c>
      <c r="L6688" t="str">
        <f t="shared" si="624"/>
        <v>Mount Kenya Apparel</v>
      </c>
      <c r="M6688" t="s">
        <v>84</v>
      </c>
      <c r="N6688" t="s">
        <v>3186</v>
      </c>
      <c r="O6688">
        <v>1080</v>
      </c>
      <c r="P6688">
        <v>1.1399999999999999</v>
      </c>
      <c r="Q6688">
        <v>1.87</v>
      </c>
      <c r="R6688">
        <v>1.3831258644536654E-3</v>
      </c>
      <c r="S6688">
        <f t="shared" si="625"/>
        <v>1231.1999999999998</v>
      </c>
      <c r="T6688">
        <f t="shared" si="626"/>
        <v>1.4937759336099585</v>
      </c>
      <c r="U6688">
        <f t="shared" si="627"/>
        <v>2019.6000000000001</v>
      </c>
      <c r="V6688">
        <f t="shared" si="628"/>
        <v>786.90622406639034</v>
      </c>
      <c r="W6688" t="str">
        <f t="shared" si="629"/>
        <v>LOSS</v>
      </c>
    </row>
    <row r="6689" spans="8:23" x14ac:dyDescent="0.35">
      <c r="H6689">
        <v>2013</v>
      </c>
      <c r="I6689" t="s">
        <v>21</v>
      </c>
      <c r="J6689" t="s">
        <v>647</v>
      </c>
      <c r="K6689" t="s">
        <v>328</v>
      </c>
      <c r="L6689" t="str">
        <f t="shared" si="624"/>
        <v>Mount Kenya Apparel</v>
      </c>
      <c r="M6689" t="s">
        <v>89</v>
      </c>
      <c r="N6689" t="s">
        <v>3187</v>
      </c>
      <c r="O6689">
        <v>1080</v>
      </c>
      <c r="P6689">
        <v>1.25</v>
      </c>
      <c r="Q6689">
        <v>1.71</v>
      </c>
      <c r="R6689">
        <v>1.1402508551881414E-3</v>
      </c>
      <c r="S6689">
        <f t="shared" si="625"/>
        <v>1350</v>
      </c>
      <c r="T6689">
        <f t="shared" si="626"/>
        <v>1.2314709236031927</v>
      </c>
      <c r="U6689">
        <f t="shared" si="627"/>
        <v>1846.8</v>
      </c>
      <c r="V6689">
        <f t="shared" si="628"/>
        <v>495.56852907639677</v>
      </c>
      <c r="W6689" t="str">
        <f t="shared" si="629"/>
        <v>LOSS</v>
      </c>
    </row>
    <row r="6690" spans="8:23" x14ac:dyDescent="0.35">
      <c r="H6690">
        <v>2013</v>
      </c>
      <c r="I6690" t="s">
        <v>21</v>
      </c>
      <c r="J6690" t="s">
        <v>647</v>
      </c>
      <c r="K6690" t="s">
        <v>328</v>
      </c>
      <c r="L6690" t="str">
        <f t="shared" si="624"/>
        <v>Mount Kenya Apparel</v>
      </c>
      <c r="M6690" t="s">
        <v>94</v>
      </c>
      <c r="N6690" t="s">
        <v>3188</v>
      </c>
      <c r="O6690">
        <v>1068</v>
      </c>
      <c r="P6690">
        <v>1.38</v>
      </c>
      <c r="Q6690">
        <v>1.79</v>
      </c>
      <c r="R6690">
        <v>1.3458950201884253E-3</v>
      </c>
      <c r="S6690">
        <f t="shared" si="625"/>
        <v>1473.84</v>
      </c>
      <c r="T6690">
        <f t="shared" si="626"/>
        <v>1.4374158815612383</v>
      </c>
      <c r="U6690">
        <f t="shared" si="627"/>
        <v>1911.72</v>
      </c>
      <c r="V6690">
        <f t="shared" si="628"/>
        <v>436.44258411843884</v>
      </c>
      <c r="W6690" t="str">
        <f t="shared" si="629"/>
        <v>LOSS</v>
      </c>
    </row>
    <row r="6691" spans="8:23" x14ac:dyDescent="0.35">
      <c r="H6691">
        <v>2013</v>
      </c>
      <c r="I6691" t="s">
        <v>21</v>
      </c>
      <c r="J6691" t="s">
        <v>647</v>
      </c>
      <c r="K6691" t="s">
        <v>328</v>
      </c>
      <c r="L6691" t="str">
        <f t="shared" si="624"/>
        <v>Mount Kenya Apparel</v>
      </c>
      <c r="M6691" t="s">
        <v>99</v>
      </c>
      <c r="N6691" t="s">
        <v>3189</v>
      </c>
      <c r="O6691">
        <v>576</v>
      </c>
      <c r="P6691">
        <v>1.31</v>
      </c>
      <c r="Q6691">
        <v>1.64</v>
      </c>
      <c r="R6691">
        <v>1.0582010582010583E-3</v>
      </c>
      <c r="S6691">
        <f t="shared" si="625"/>
        <v>754.56000000000006</v>
      </c>
      <c r="T6691">
        <f t="shared" si="626"/>
        <v>0.60952380952380958</v>
      </c>
      <c r="U6691">
        <f t="shared" si="627"/>
        <v>944.64</v>
      </c>
      <c r="V6691">
        <f t="shared" si="628"/>
        <v>189.47047619047612</v>
      </c>
      <c r="W6691" t="str">
        <f t="shared" si="629"/>
        <v>LOSS</v>
      </c>
    </row>
    <row r="6692" spans="8:23" x14ac:dyDescent="0.35">
      <c r="H6692">
        <v>2013</v>
      </c>
      <c r="I6692" t="s">
        <v>21</v>
      </c>
      <c r="J6692" t="s">
        <v>647</v>
      </c>
      <c r="K6692" t="s">
        <v>328</v>
      </c>
      <c r="L6692" t="str">
        <f t="shared" si="624"/>
        <v>Mount Kenya Apparel</v>
      </c>
      <c r="M6692" t="s">
        <v>104</v>
      </c>
      <c r="N6692" t="s">
        <v>3190</v>
      </c>
      <c r="O6692">
        <v>792</v>
      </c>
      <c r="P6692">
        <v>1.17</v>
      </c>
      <c r="Q6692">
        <v>1.85</v>
      </c>
      <c r="R6692">
        <v>1.7331022530329288E-3</v>
      </c>
      <c r="S6692">
        <f t="shared" si="625"/>
        <v>926.64</v>
      </c>
      <c r="T6692">
        <f t="shared" si="626"/>
        <v>1.3726169844020797</v>
      </c>
      <c r="U6692">
        <f t="shared" si="627"/>
        <v>1465.2</v>
      </c>
      <c r="V6692">
        <f t="shared" si="628"/>
        <v>537.18738301559802</v>
      </c>
      <c r="W6692" t="str">
        <f t="shared" si="629"/>
        <v>LOSS</v>
      </c>
    </row>
    <row r="6693" spans="8:23" x14ac:dyDescent="0.35">
      <c r="H6693">
        <v>2013</v>
      </c>
      <c r="I6693" t="s">
        <v>21</v>
      </c>
      <c r="J6693" t="s">
        <v>647</v>
      </c>
      <c r="K6693" t="s">
        <v>328</v>
      </c>
      <c r="L6693" t="str">
        <f t="shared" si="624"/>
        <v>Mount Kenya Apparel</v>
      </c>
      <c r="M6693" t="s">
        <v>109</v>
      </c>
      <c r="N6693" t="s">
        <v>3191</v>
      </c>
      <c r="O6693">
        <v>888</v>
      </c>
      <c r="P6693">
        <v>1.42</v>
      </c>
      <c r="Q6693">
        <v>1.71</v>
      </c>
      <c r="R6693">
        <v>1.8315018315018315E-3</v>
      </c>
      <c r="S6693">
        <f t="shared" si="625"/>
        <v>1260.96</v>
      </c>
      <c r="T6693">
        <f t="shared" si="626"/>
        <v>1.6263736263736264</v>
      </c>
      <c r="U6693">
        <f t="shared" si="627"/>
        <v>1518.48</v>
      </c>
      <c r="V6693">
        <f t="shared" si="628"/>
        <v>255.89362637362635</v>
      </c>
      <c r="W6693" t="str">
        <f t="shared" si="629"/>
        <v>LOSS</v>
      </c>
    </row>
    <row r="6694" spans="8:23" x14ac:dyDescent="0.35">
      <c r="H6694">
        <v>2013</v>
      </c>
      <c r="I6694" t="s">
        <v>21</v>
      </c>
      <c r="J6694" t="s">
        <v>647</v>
      </c>
      <c r="K6694" t="s">
        <v>328</v>
      </c>
      <c r="L6694" t="str">
        <f t="shared" si="624"/>
        <v>Mount Kenya Apparel</v>
      </c>
      <c r="M6694" t="s">
        <v>114</v>
      </c>
      <c r="N6694" t="s">
        <v>3192</v>
      </c>
      <c r="O6694">
        <v>984</v>
      </c>
      <c r="P6694">
        <v>1.36</v>
      </c>
      <c r="Q6694">
        <v>1.64</v>
      </c>
      <c r="R6694">
        <v>1.6313213703099511E-3</v>
      </c>
      <c r="S6694">
        <f t="shared" si="625"/>
        <v>1338.24</v>
      </c>
      <c r="T6694">
        <f t="shared" si="626"/>
        <v>1.6052202283849919</v>
      </c>
      <c r="U6694">
        <f t="shared" si="627"/>
        <v>1613.76</v>
      </c>
      <c r="V6694">
        <f t="shared" si="628"/>
        <v>273.91477977161497</v>
      </c>
      <c r="W6694" t="str">
        <f t="shared" si="629"/>
        <v>LOSS</v>
      </c>
    </row>
    <row r="6695" spans="8:23" x14ac:dyDescent="0.35">
      <c r="H6695">
        <v>2013</v>
      </c>
      <c r="I6695" t="s">
        <v>21</v>
      </c>
      <c r="J6695" t="s">
        <v>647</v>
      </c>
      <c r="K6695" t="s">
        <v>328</v>
      </c>
      <c r="L6695" t="str">
        <f t="shared" si="624"/>
        <v>Mount Kenya Apparel</v>
      </c>
      <c r="M6695" t="s">
        <v>119</v>
      </c>
      <c r="N6695" t="s">
        <v>3193</v>
      </c>
      <c r="O6695">
        <v>576</v>
      </c>
      <c r="P6695">
        <v>1.1299999999999999</v>
      </c>
      <c r="Q6695">
        <v>1.89</v>
      </c>
      <c r="R6695">
        <v>1.0298661174047373E-3</v>
      </c>
      <c r="S6695">
        <f t="shared" si="625"/>
        <v>650.87999999999988</v>
      </c>
      <c r="T6695">
        <f t="shared" si="626"/>
        <v>0.59320288362512874</v>
      </c>
      <c r="U6695">
        <f t="shared" si="627"/>
        <v>1088.6399999999999</v>
      </c>
      <c r="V6695">
        <f t="shared" si="628"/>
        <v>437.16679711637488</v>
      </c>
      <c r="W6695" t="str">
        <f t="shared" si="629"/>
        <v>LOSS</v>
      </c>
    </row>
    <row r="6696" spans="8:23" x14ac:dyDescent="0.35">
      <c r="H6696">
        <v>2013</v>
      </c>
      <c r="I6696" t="s">
        <v>21</v>
      </c>
      <c r="J6696" t="s">
        <v>647</v>
      </c>
      <c r="K6696" t="s">
        <v>328</v>
      </c>
      <c r="L6696" t="str">
        <f t="shared" si="624"/>
        <v>Mount Kenya Apparel</v>
      </c>
      <c r="M6696" t="s">
        <v>124</v>
      </c>
      <c r="N6696" t="s">
        <v>3194</v>
      </c>
      <c r="O6696">
        <v>912</v>
      </c>
      <c r="P6696">
        <v>1.22</v>
      </c>
      <c r="Q6696">
        <v>1.65</v>
      </c>
      <c r="R6696">
        <v>1.6501650165016502E-3</v>
      </c>
      <c r="S6696">
        <f t="shared" si="625"/>
        <v>1112.6399999999999</v>
      </c>
      <c r="T6696">
        <f t="shared" si="626"/>
        <v>1.504950495049505</v>
      </c>
      <c r="U6696">
        <f t="shared" si="627"/>
        <v>1504.8</v>
      </c>
      <c r="V6696">
        <f t="shared" si="628"/>
        <v>390.65504950495057</v>
      </c>
      <c r="W6696" t="str">
        <f t="shared" si="629"/>
        <v>LOSS</v>
      </c>
    </row>
    <row r="6697" spans="8:23" x14ac:dyDescent="0.35">
      <c r="H6697">
        <v>2013</v>
      </c>
      <c r="I6697" t="s">
        <v>21</v>
      </c>
      <c r="J6697" t="s">
        <v>647</v>
      </c>
      <c r="K6697" t="s">
        <v>328</v>
      </c>
      <c r="L6697" t="str">
        <f t="shared" si="624"/>
        <v>Mount Kenya Apparel</v>
      </c>
      <c r="M6697" t="s">
        <v>129</v>
      </c>
      <c r="N6697" t="s">
        <v>3195</v>
      </c>
      <c r="O6697">
        <v>948</v>
      </c>
      <c r="P6697">
        <v>1.32</v>
      </c>
      <c r="Q6697">
        <v>1.81</v>
      </c>
      <c r="R6697">
        <v>1.0449320794148381E-3</v>
      </c>
      <c r="S6697">
        <f t="shared" si="625"/>
        <v>1251.3600000000001</v>
      </c>
      <c r="T6697">
        <f t="shared" si="626"/>
        <v>0.99059561128526652</v>
      </c>
      <c r="U6697">
        <f t="shared" si="627"/>
        <v>1715.88</v>
      </c>
      <c r="V6697">
        <f t="shared" si="628"/>
        <v>463.52940438871474</v>
      </c>
      <c r="W6697" t="str">
        <f t="shared" si="629"/>
        <v>LOSS</v>
      </c>
    </row>
    <row r="6698" spans="8:23" x14ac:dyDescent="0.35">
      <c r="H6698">
        <v>2013</v>
      </c>
      <c r="I6698" t="s">
        <v>21</v>
      </c>
      <c r="J6698" t="s">
        <v>647</v>
      </c>
      <c r="K6698" t="s">
        <v>328</v>
      </c>
      <c r="L6698" t="str">
        <f t="shared" si="624"/>
        <v>Mount Kenya Apparel</v>
      </c>
      <c r="M6698" t="s">
        <v>134</v>
      </c>
      <c r="N6698" t="s">
        <v>3196</v>
      </c>
      <c r="O6698">
        <v>672</v>
      </c>
      <c r="P6698">
        <v>1.24</v>
      </c>
      <c r="Q6698">
        <v>1.74</v>
      </c>
      <c r="R6698">
        <v>1.3157894736842105E-3</v>
      </c>
      <c r="S6698">
        <f t="shared" si="625"/>
        <v>833.28</v>
      </c>
      <c r="T6698">
        <f t="shared" si="626"/>
        <v>0.88421052631578945</v>
      </c>
      <c r="U6698">
        <f t="shared" si="627"/>
        <v>1169.28</v>
      </c>
      <c r="V6698">
        <f t="shared" si="628"/>
        <v>335.11578947368423</v>
      </c>
      <c r="W6698" t="str">
        <f t="shared" si="629"/>
        <v>LOSS</v>
      </c>
    </row>
    <row r="6699" spans="8:23" x14ac:dyDescent="0.35">
      <c r="H6699">
        <v>2013</v>
      </c>
      <c r="I6699" t="s">
        <v>21</v>
      </c>
      <c r="J6699" t="s">
        <v>647</v>
      </c>
      <c r="K6699" t="s">
        <v>328</v>
      </c>
      <c r="L6699" t="str">
        <f t="shared" si="624"/>
        <v>Mount Kenya Apparel</v>
      </c>
      <c r="M6699" t="s">
        <v>139</v>
      </c>
      <c r="N6699" t="s">
        <v>3197</v>
      </c>
      <c r="O6699">
        <v>1188</v>
      </c>
      <c r="P6699">
        <v>1.1499999999999999</v>
      </c>
      <c r="Q6699">
        <v>1.61</v>
      </c>
      <c r="R6699">
        <v>1.7006802721088435E-3</v>
      </c>
      <c r="S6699">
        <f t="shared" si="625"/>
        <v>1366.1999999999998</v>
      </c>
      <c r="T6699">
        <f t="shared" si="626"/>
        <v>2.0204081632653059</v>
      </c>
      <c r="U6699">
        <f t="shared" si="627"/>
        <v>1912.68</v>
      </c>
      <c r="V6699">
        <f t="shared" si="628"/>
        <v>544.45959183673494</v>
      </c>
      <c r="W6699" t="str">
        <f t="shared" si="629"/>
        <v>LOSS</v>
      </c>
    </row>
    <row r="6700" spans="8:23" x14ac:dyDescent="0.35">
      <c r="H6700">
        <v>2013</v>
      </c>
      <c r="I6700" t="s">
        <v>21</v>
      </c>
      <c r="J6700" t="s">
        <v>647</v>
      </c>
      <c r="K6700" t="s">
        <v>328</v>
      </c>
      <c r="L6700" t="str">
        <f t="shared" si="624"/>
        <v>Mount Kenya Apparel</v>
      </c>
      <c r="M6700" t="s">
        <v>144</v>
      </c>
      <c r="N6700" t="s">
        <v>3198</v>
      </c>
      <c r="O6700">
        <v>936</v>
      </c>
      <c r="P6700">
        <v>1.35</v>
      </c>
      <c r="Q6700">
        <v>1.87</v>
      </c>
      <c r="R6700">
        <v>1.0235414534288639E-3</v>
      </c>
      <c r="S6700">
        <f t="shared" si="625"/>
        <v>1263.6000000000001</v>
      </c>
      <c r="T6700">
        <f t="shared" si="626"/>
        <v>0.95803480040941658</v>
      </c>
      <c r="U6700">
        <f t="shared" si="627"/>
        <v>1750.3200000000002</v>
      </c>
      <c r="V6700">
        <f t="shared" si="628"/>
        <v>485.76196519959063</v>
      </c>
      <c r="W6700" t="str">
        <f t="shared" si="629"/>
        <v>LOSS</v>
      </c>
    </row>
    <row r="6701" spans="8:23" x14ac:dyDescent="0.35">
      <c r="H6701">
        <v>2013</v>
      </c>
      <c r="I6701" t="s">
        <v>21</v>
      </c>
      <c r="J6701" t="s">
        <v>647</v>
      </c>
      <c r="K6701" t="s">
        <v>328</v>
      </c>
      <c r="L6701" t="str">
        <f t="shared" si="624"/>
        <v>Mount Kenya Apparel</v>
      </c>
      <c r="M6701" t="s">
        <v>149</v>
      </c>
      <c r="N6701" t="s">
        <v>3199</v>
      </c>
      <c r="O6701">
        <v>780</v>
      </c>
      <c r="P6701">
        <v>1.42</v>
      </c>
      <c r="Q6701">
        <v>1.85</v>
      </c>
      <c r="R6701">
        <v>1.1135857461024498E-3</v>
      </c>
      <c r="S6701">
        <f t="shared" si="625"/>
        <v>1107.5999999999999</v>
      </c>
      <c r="T6701">
        <f t="shared" si="626"/>
        <v>0.86859688195991092</v>
      </c>
      <c r="U6701">
        <f t="shared" si="627"/>
        <v>1443</v>
      </c>
      <c r="V6701">
        <f t="shared" si="628"/>
        <v>334.5314031180402</v>
      </c>
      <c r="W6701" t="str">
        <f t="shared" si="629"/>
        <v>LOSS</v>
      </c>
    </row>
    <row r="6702" spans="8:23" x14ac:dyDescent="0.35">
      <c r="H6702">
        <v>2013</v>
      </c>
      <c r="I6702" t="s">
        <v>21</v>
      </c>
      <c r="J6702" t="s">
        <v>647</v>
      </c>
      <c r="K6702" t="s">
        <v>328</v>
      </c>
      <c r="L6702" t="str">
        <f t="shared" si="624"/>
        <v>Mount Kenya Apparel</v>
      </c>
      <c r="M6702" t="s">
        <v>154</v>
      </c>
      <c r="N6702" t="s">
        <v>3200</v>
      </c>
      <c r="O6702">
        <v>1260</v>
      </c>
      <c r="P6702">
        <v>1.17</v>
      </c>
      <c r="Q6702">
        <v>1.88</v>
      </c>
      <c r="R6702">
        <v>1.1682242990654205E-3</v>
      </c>
      <c r="S6702">
        <f t="shared" si="625"/>
        <v>1474.1999999999998</v>
      </c>
      <c r="T6702">
        <f t="shared" si="626"/>
        <v>1.4719626168224298</v>
      </c>
      <c r="U6702">
        <f t="shared" si="627"/>
        <v>2368.7999999999997</v>
      </c>
      <c r="V6702">
        <f t="shared" si="628"/>
        <v>893.12803738317746</v>
      </c>
      <c r="W6702" t="str">
        <f t="shared" si="629"/>
        <v>LOSS</v>
      </c>
    </row>
    <row r="6703" spans="8:23" x14ac:dyDescent="0.35">
      <c r="H6703">
        <v>2013</v>
      </c>
      <c r="I6703" t="s">
        <v>21</v>
      </c>
      <c r="J6703" t="s">
        <v>647</v>
      </c>
      <c r="K6703" t="s">
        <v>328</v>
      </c>
      <c r="L6703" t="str">
        <f t="shared" si="624"/>
        <v>Mount Kenya Apparel</v>
      </c>
      <c r="M6703" t="s">
        <v>159</v>
      </c>
      <c r="N6703" t="s">
        <v>3201</v>
      </c>
      <c r="O6703">
        <v>1284</v>
      </c>
      <c r="P6703">
        <v>1.26</v>
      </c>
      <c r="Q6703">
        <v>1.74</v>
      </c>
      <c r="R6703">
        <v>1.0235414534288639E-3</v>
      </c>
      <c r="S6703">
        <f t="shared" si="625"/>
        <v>1617.84</v>
      </c>
      <c r="T6703">
        <f t="shared" si="626"/>
        <v>1.3142272262026613</v>
      </c>
      <c r="U6703">
        <f t="shared" si="627"/>
        <v>2234.16</v>
      </c>
      <c r="V6703">
        <f t="shared" si="628"/>
        <v>615.00577277379728</v>
      </c>
      <c r="W6703" t="str">
        <f t="shared" si="629"/>
        <v>LOSS</v>
      </c>
    </row>
    <row r="6704" spans="8:23" x14ac:dyDescent="0.35">
      <c r="H6704">
        <v>2013</v>
      </c>
      <c r="I6704" t="s">
        <v>21</v>
      </c>
      <c r="J6704" t="s">
        <v>647</v>
      </c>
      <c r="K6704" t="s">
        <v>328</v>
      </c>
      <c r="L6704" t="str">
        <f t="shared" si="624"/>
        <v>Mount Kenya Apparel</v>
      </c>
      <c r="M6704" t="s">
        <v>164</v>
      </c>
      <c r="N6704" t="s">
        <v>3202</v>
      </c>
      <c r="O6704">
        <v>804</v>
      </c>
      <c r="P6704">
        <v>1.44</v>
      </c>
      <c r="Q6704">
        <v>1.88</v>
      </c>
      <c r="R6704">
        <v>1.7667844522968198E-3</v>
      </c>
      <c r="S6704">
        <f t="shared" si="625"/>
        <v>1157.76</v>
      </c>
      <c r="T6704">
        <f t="shared" si="626"/>
        <v>1.420494699646643</v>
      </c>
      <c r="U6704">
        <f t="shared" si="627"/>
        <v>1511.52</v>
      </c>
      <c r="V6704">
        <f t="shared" si="628"/>
        <v>352.33950530035332</v>
      </c>
      <c r="W6704" t="str">
        <f t="shared" si="629"/>
        <v>LOSS</v>
      </c>
    </row>
    <row r="6705" spans="8:23" x14ac:dyDescent="0.35">
      <c r="H6705">
        <v>2013</v>
      </c>
      <c r="I6705" t="s">
        <v>21</v>
      </c>
      <c r="J6705" t="s">
        <v>647</v>
      </c>
      <c r="K6705" t="s">
        <v>328</v>
      </c>
      <c r="L6705" t="str">
        <f t="shared" si="624"/>
        <v>Mount Kenya Apparel</v>
      </c>
      <c r="M6705" t="s">
        <v>169</v>
      </c>
      <c r="N6705" t="s">
        <v>3203</v>
      </c>
      <c r="O6705">
        <v>696</v>
      </c>
      <c r="P6705">
        <v>1.39</v>
      </c>
      <c r="Q6705">
        <v>1.7</v>
      </c>
      <c r="R6705">
        <v>1.0362694300518134E-3</v>
      </c>
      <c r="S6705">
        <f t="shared" si="625"/>
        <v>967.43999999999994</v>
      </c>
      <c r="T6705">
        <f t="shared" si="626"/>
        <v>0.72124352331606212</v>
      </c>
      <c r="U6705">
        <f t="shared" si="627"/>
        <v>1183.2</v>
      </c>
      <c r="V6705">
        <f t="shared" si="628"/>
        <v>215.03875647668403</v>
      </c>
      <c r="W6705" t="str">
        <f t="shared" si="629"/>
        <v>LOSS</v>
      </c>
    </row>
    <row r="6706" spans="8:23" x14ac:dyDescent="0.35">
      <c r="H6706">
        <v>2013</v>
      </c>
      <c r="I6706" t="s">
        <v>21</v>
      </c>
      <c r="J6706" t="s">
        <v>647</v>
      </c>
      <c r="K6706" t="s">
        <v>328</v>
      </c>
      <c r="L6706" t="str">
        <f t="shared" si="624"/>
        <v>Mount Kenya Apparel</v>
      </c>
      <c r="M6706" t="s">
        <v>174</v>
      </c>
      <c r="N6706" t="s">
        <v>3204</v>
      </c>
      <c r="O6706">
        <v>1272</v>
      </c>
      <c r="P6706">
        <v>1.23</v>
      </c>
      <c r="Q6706">
        <v>1.75</v>
      </c>
      <c r="R6706">
        <v>1.0319917440660474E-3</v>
      </c>
      <c r="S6706">
        <f t="shared" si="625"/>
        <v>1564.56</v>
      </c>
      <c r="T6706">
        <f t="shared" si="626"/>
        <v>1.3126934984520122</v>
      </c>
      <c r="U6706">
        <f t="shared" si="627"/>
        <v>2226</v>
      </c>
      <c r="V6706">
        <f t="shared" si="628"/>
        <v>660.12730650154799</v>
      </c>
      <c r="W6706" t="str">
        <f t="shared" si="629"/>
        <v>LOSS</v>
      </c>
    </row>
    <row r="6707" spans="8:23" x14ac:dyDescent="0.35">
      <c r="H6707">
        <v>2013</v>
      </c>
      <c r="I6707" t="s">
        <v>21</v>
      </c>
      <c r="J6707" t="s">
        <v>647</v>
      </c>
      <c r="K6707" t="s">
        <v>328</v>
      </c>
      <c r="L6707" t="str">
        <f t="shared" si="624"/>
        <v>Mount Kenya Apparel</v>
      </c>
      <c r="M6707" t="s">
        <v>179</v>
      </c>
      <c r="N6707" t="s">
        <v>3205</v>
      </c>
      <c r="O6707">
        <v>984</v>
      </c>
      <c r="P6707">
        <v>1.35</v>
      </c>
      <c r="Q6707">
        <v>1.73</v>
      </c>
      <c r="R6707">
        <v>1.201923076923077E-3</v>
      </c>
      <c r="S6707">
        <f t="shared" si="625"/>
        <v>1328.4</v>
      </c>
      <c r="T6707">
        <f t="shared" si="626"/>
        <v>1.1826923076923077</v>
      </c>
      <c r="U6707">
        <f t="shared" si="627"/>
        <v>1702.32</v>
      </c>
      <c r="V6707">
        <f t="shared" si="628"/>
        <v>372.73730769230752</v>
      </c>
      <c r="W6707" t="str">
        <f t="shared" si="629"/>
        <v>LOSS</v>
      </c>
    </row>
    <row r="6708" spans="8:23" x14ac:dyDescent="0.35">
      <c r="H6708">
        <v>2013</v>
      </c>
      <c r="I6708" t="s">
        <v>21</v>
      </c>
      <c r="J6708" t="s">
        <v>647</v>
      </c>
      <c r="K6708" t="s">
        <v>328</v>
      </c>
      <c r="L6708" t="str">
        <f t="shared" si="624"/>
        <v>Mount Kenya Apparel</v>
      </c>
      <c r="M6708" t="s">
        <v>184</v>
      </c>
      <c r="N6708" t="s">
        <v>3206</v>
      </c>
      <c r="O6708">
        <v>1248</v>
      </c>
      <c r="P6708">
        <v>1.42</v>
      </c>
      <c r="Q6708">
        <v>1.7</v>
      </c>
      <c r="R6708">
        <v>1.4471780028943559E-3</v>
      </c>
      <c r="S6708">
        <f t="shared" si="625"/>
        <v>1772.1599999999999</v>
      </c>
      <c r="T6708">
        <f t="shared" si="626"/>
        <v>1.8060781476121561</v>
      </c>
      <c r="U6708">
        <f t="shared" si="627"/>
        <v>2121.6</v>
      </c>
      <c r="V6708">
        <f t="shared" si="628"/>
        <v>347.63392185238791</v>
      </c>
      <c r="W6708" t="str">
        <f t="shared" si="629"/>
        <v>LOSS</v>
      </c>
    </row>
    <row r="6709" spans="8:23" x14ac:dyDescent="0.35">
      <c r="H6709">
        <v>2013</v>
      </c>
      <c r="I6709" t="s">
        <v>21</v>
      </c>
      <c r="J6709" t="s">
        <v>647</v>
      </c>
      <c r="K6709" t="s">
        <v>328</v>
      </c>
      <c r="L6709" t="str">
        <f t="shared" si="624"/>
        <v>Mount Kenya Apparel</v>
      </c>
      <c r="M6709" t="s">
        <v>189</v>
      </c>
      <c r="N6709" t="s">
        <v>3207</v>
      </c>
      <c r="O6709">
        <v>1212</v>
      </c>
      <c r="P6709">
        <v>1.35</v>
      </c>
      <c r="Q6709">
        <v>1.7</v>
      </c>
      <c r="R6709">
        <v>1.1135857461024498E-3</v>
      </c>
      <c r="S6709">
        <f t="shared" si="625"/>
        <v>1636.2</v>
      </c>
      <c r="T6709">
        <f t="shared" si="626"/>
        <v>1.3496659242761693</v>
      </c>
      <c r="U6709">
        <f t="shared" si="627"/>
        <v>2060.4</v>
      </c>
      <c r="V6709">
        <f t="shared" si="628"/>
        <v>422.85033407572388</v>
      </c>
      <c r="W6709" t="str">
        <f t="shared" si="629"/>
        <v>LOSS</v>
      </c>
    </row>
    <row r="6710" spans="8:23" x14ac:dyDescent="0.35">
      <c r="H6710">
        <v>2013</v>
      </c>
      <c r="I6710" t="s">
        <v>21</v>
      </c>
      <c r="J6710" t="s">
        <v>647</v>
      </c>
      <c r="K6710" t="s">
        <v>328</v>
      </c>
      <c r="L6710" t="str">
        <f t="shared" si="624"/>
        <v>Mount Kenya Apparel</v>
      </c>
      <c r="M6710" t="s">
        <v>194</v>
      </c>
      <c r="N6710" t="s">
        <v>3208</v>
      </c>
      <c r="O6710">
        <v>1248</v>
      </c>
      <c r="P6710">
        <v>1.1499999999999999</v>
      </c>
      <c r="Q6710">
        <v>1.65</v>
      </c>
      <c r="R6710">
        <v>1.3986013986013986E-3</v>
      </c>
      <c r="S6710">
        <f t="shared" si="625"/>
        <v>1435.1999999999998</v>
      </c>
      <c r="T6710">
        <f t="shared" si="626"/>
        <v>1.7454545454545454</v>
      </c>
      <c r="U6710">
        <f t="shared" si="627"/>
        <v>2059.1999999999998</v>
      </c>
      <c r="V6710">
        <f t="shared" si="628"/>
        <v>622.25454545454545</v>
      </c>
      <c r="W6710" t="str">
        <f t="shared" si="629"/>
        <v>LOSS</v>
      </c>
    </row>
    <row r="6711" spans="8:23" x14ac:dyDescent="0.35">
      <c r="H6711">
        <v>2013</v>
      </c>
      <c r="I6711" t="s">
        <v>21</v>
      </c>
      <c r="J6711" t="s">
        <v>647</v>
      </c>
      <c r="K6711" t="s">
        <v>328</v>
      </c>
      <c r="L6711" t="str">
        <f t="shared" si="624"/>
        <v>Mount Kenya Apparel</v>
      </c>
      <c r="M6711" t="s">
        <v>199</v>
      </c>
      <c r="N6711" t="s">
        <v>3209</v>
      </c>
      <c r="O6711">
        <v>744</v>
      </c>
      <c r="P6711">
        <v>1.1399999999999999</v>
      </c>
      <c r="Q6711">
        <v>1.82</v>
      </c>
      <c r="R6711">
        <v>1.287001287001287E-3</v>
      </c>
      <c r="S6711">
        <f t="shared" si="625"/>
        <v>848.16</v>
      </c>
      <c r="T6711">
        <f t="shared" si="626"/>
        <v>0.9575289575289575</v>
      </c>
      <c r="U6711">
        <f t="shared" si="627"/>
        <v>1354.0800000000002</v>
      </c>
      <c r="V6711">
        <f t="shared" si="628"/>
        <v>504.96247104247124</v>
      </c>
      <c r="W6711" t="str">
        <f t="shared" si="629"/>
        <v>LOSS</v>
      </c>
    </row>
    <row r="6712" spans="8:23" x14ac:dyDescent="0.35">
      <c r="H6712">
        <v>2013</v>
      </c>
      <c r="I6712" t="s">
        <v>21</v>
      </c>
      <c r="J6712" t="s">
        <v>647</v>
      </c>
      <c r="K6712" t="s">
        <v>328</v>
      </c>
      <c r="L6712" t="str">
        <f t="shared" si="624"/>
        <v>Mount Kenya Apparel</v>
      </c>
      <c r="M6712" t="s">
        <v>204</v>
      </c>
      <c r="N6712" t="s">
        <v>3210</v>
      </c>
      <c r="O6712">
        <v>576</v>
      </c>
      <c r="P6712">
        <v>1.1399999999999999</v>
      </c>
      <c r="Q6712">
        <v>1.61</v>
      </c>
      <c r="R6712">
        <v>1.5105740181268882E-3</v>
      </c>
      <c r="S6712">
        <f t="shared" si="625"/>
        <v>656.64</v>
      </c>
      <c r="T6712">
        <f t="shared" si="626"/>
        <v>0.87009063444108758</v>
      </c>
      <c r="U6712">
        <f t="shared" si="627"/>
        <v>927.36</v>
      </c>
      <c r="V6712">
        <f t="shared" si="628"/>
        <v>269.84990936555891</v>
      </c>
      <c r="W6712" t="str">
        <f t="shared" si="629"/>
        <v>LOSS</v>
      </c>
    </row>
    <row r="6713" spans="8:23" x14ac:dyDescent="0.35">
      <c r="H6713">
        <v>2013</v>
      </c>
      <c r="I6713" t="s">
        <v>21</v>
      </c>
      <c r="J6713" t="s">
        <v>647</v>
      </c>
      <c r="K6713" t="s">
        <v>328</v>
      </c>
      <c r="L6713" t="str">
        <f t="shared" si="624"/>
        <v>Mount Kenya Apparel</v>
      </c>
      <c r="M6713" t="s">
        <v>209</v>
      </c>
      <c r="N6713" t="s">
        <v>3211</v>
      </c>
      <c r="O6713">
        <v>1296</v>
      </c>
      <c r="P6713">
        <v>1.17</v>
      </c>
      <c r="Q6713">
        <v>1.9</v>
      </c>
      <c r="R6713">
        <v>1.3966480446927375E-3</v>
      </c>
      <c r="S6713">
        <f t="shared" si="625"/>
        <v>1516.32</v>
      </c>
      <c r="T6713">
        <f t="shared" si="626"/>
        <v>1.8100558659217878</v>
      </c>
      <c r="U6713">
        <f t="shared" si="627"/>
        <v>2462.4</v>
      </c>
      <c r="V6713">
        <f t="shared" si="628"/>
        <v>944.2699441340784</v>
      </c>
      <c r="W6713" t="str">
        <f t="shared" si="629"/>
        <v>LOSS</v>
      </c>
    </row>
    <row r="6714" spans="8:23" x14ac:dyDescent="0.35">
      <c r="H6714">
        <v>2013</v>
      </c>
      <c r="I6714" t="s">
        <v>3212</v>
      </c>
      <c r="J6714" t="s">
        <v>3213</v>
      </c>
      <c r="K6714" t="s">
        <v>332</v>
      </c>
      <c r="L6714" t="str">
        <f t="shared" si="624"/>
        <v>Royal Stitch Kenya</v>
      </c>
      <c r="M6714" t="s">
        <v>214</v>
      </c>
      <c r="N6714" t="s">
        <v>3214</v>
      </c>
      <c r="O6714">
        <v>144</v>
      </c>
      <c r="P6714">
        <v>2.5733333333333333</v>
      </c>
      <c r="Q6714">
        <v>2.94</v>
      </c>
      <c r="R6714">
        <v>1.2285012285012285E-3</v>
      </c>
      <c r="S6714">
        <f t="shared" si="625"/>
        <v>370.56</v>
      </c>
      <c r="T6714">
        <f t="shared" si="626"/>
        <v>0.1769041769041769</v>
      </c>
      <c r="U6714">
        <f t="shared" si="627"/>
        <v>423.36</v>
      </c>
      <c r="V6714">
        <f t="shared" si="628"/>
        <v>52.623095823095838</v>
      </c>
      <c r="W6714" t="str">
        <f t="shared" si="629"/>
        <v>LOSS</v>
      </c>
    </row>
    <row r="6715" spans="8:23" x14ac:dyDescent="0.35">
      <c r="H6715">
        <v>2013</v>
      </c>
      <c r="I6715" t="s">
        <v>3212</v>
      </c>
      <c r="J6715" t="s">
        <v>3213</v>
      </c>
      <c r="K6715" t="s">
        <v>332</v>
      </c>
      <c r="L6715" t="str">
        <f t="shared" si="624"/>
        <v>Royal Stitch Kenya</v>
      </c>
      <c r="M6715" t="s">
        <v>219</v>
      </c>
      <c r="N6715" t="s">
        <v>3215</v>
      </c>
      <c r="O6715">
        <v>132</v>
      </c>
      <c r="P6715">
        <v>2.3066666666666666</v>
      </c>
      <c r="Q6715">
        <v>2.9333333333333331</v>
      </c>
      <c r="R6715">
        <v>1.0482180293501049E-3</v>
      </c>
      <c r="S6715">
        <f t="shared" si="625"/>
        <v>304.48</v>
      </c>
      <c r="T6715">
        <f t="shared" si="626"/>
        <v>0.13836477987421383</v>
      </c>
      <c r="U6715">
        <f t="shared" si="627"/>
        <v>387.2</v>
      </c>
      <c r="V6715">
        <f t="shared" si="628"/>
        <v>82.581635220125762</v>
      </c>
      <c r="W6715" t="str">
        <f t="shared" si="629"/>
        <v>LOSS</v>
      </c>
    </row>
    <row r="6716" spans="8:23" x14ac:dyDescent="0.35">
      <c r="H6716">
        <v>2013</v>
      </c>
      <c r="I6716" t="s">
        <v>3212</v>
      </c>
      <c r="J6716" t="s">
        <v>3213</v>
      </c>
      <c r="K6716" t="s">
        <v>332</v>
      </c>
      <c r="L6716" t="str">
        <f t="shared" si="624"/>
        <v>Royal Stitch Kenya</v>
      </c>
      <c r="M6716" t="s">
        <v>224</v>
      </c>
      <c r="N6716" t="s">
        <v>3216</v>
      </c>
      <c r="O6716">
        <v>156</v>
      </c>
      <c r="P6716">
        <v>2.3066666666666666</v>
      </c>
      <c r="Q6716">
        <v>2.92</v>
      </c>
      <c r="R6716">
        <v>1.3869625520110957E-3</v>
      </c>
      <c r="S6716">
        <f t="shared" si="625"/>
        <v>359.84</v>
      </c>
      <c r="T6716">
        <f t="shared" si="626"/>
        <v>0.21636615811373094</v>
      </c>
      <c r="U6716">
        <f t="shared" si="627"/>
        <v>455.52</v>
      </c>
      <c r="V6716">
        <f t="shared" si="628"/>
        <v>95.463633841886278</v>
      </c>
      <c r="W6716" t="str">
        <f t="shared" si="629"/>
        <v>LOSS</v>
      </c>
    </row>
    <row r="6717" spans="8:23" x14ac:dyDescent="0.35">
      <c r="H6717">
        <v>2013</v>
      </c>
      <c r="I6717" t="s">
        <v>3212</v>
      </c>
      <c r="J6717" t="s">
        <v>3213</v>
      </c>
      <c r="K6717" t="s">
        <v>332</v>
      </c>
      <c r="L6717" t="str">
        <f t="shared" si="624"/>
        <v>Royal Stitch Kenya</v>
      </c>
      <c r="M6717" t="s">
        <v>229</v>
      </c>
      <c r="N6717" t="s">
        <v>3217</v>
      </c>
      <c r="O6717">
        <v>120</v>
      </c>
      <c r="P6717">
        <v>2.5466666666666669</v>
      </c>
      <c r="Q6717">
        <v>2.9066666666666667</v>
      </c>
      <c r="R6717">
        <v>1.4771048744460858E-3</v>
      </c>
      <c r="S6717">
        <f t="shared" si="625"/>
        <v>305.60000000000002</v>
      </c>
      <c r="T6717">
        <f t="shared" si="626"/>
        <v>0.1772525849335303</v>
      </c>
      <c r="U6717">
        <f t="shared" si="627"/>
        <v>348.8</v>
      </c>
      <c r="V6717">
        <f t="shared" si="628"/>
        <v>43.022747415066455</v>
      </c>
      <c r="W6717" t="str">
        <f t="shared" si="629"/>
        <v>LOSS</v>
      </c>
    </row>
    <row r="6718" spans="8:23" x14ac:dyDescent="0.35">
      <c r="H6718">
        <v>2013</v>
      </c>
      <c r="I6718" t="s">
        <v>3212</v>
      </c>
      <c r="J6718" t="s">
        <v>3213</v>
      </c>
      <c r="K6718" t="s">
        <v>332</v>
      </c>
      <c r="L6718" t="str">
        <f t="shared" si="624"/>
        <v>Royal Stitch Kenya</v>
      </c>
      <c r="M6718" t="s">
        <v>234</v>
      </c>
      <c r="N6718" t="s">
        <v>3218</v>
      </c>
      <c r="O6718">
        <v>168</v>
      </c>
      <c r="P6718">
        <v>2.6933333333333334</v>
      </c>
      <c r="Q6718">
        <v>2.9266666666666667</v>
      </c>
      <c r="R6718">
        <v>1.6207455429497568E-3</v>
      </c>
      <c r="S6718">
        <f t="shared" si="625"/>
        <v>452.48</v>
      </c>
      <c r="T6718">
        <f t="shared" si="626"/>
        <v>0.27228525121555913</v>
      </c>
      <c r="U6718">
        <f t="shared" si="627"/>
        <v>491.68</v>
      </c>
      <c r="V6718">
        <f t="shared" si="628"/>
        <v>38.927714748784432</v>
      </c>
      <c r="W6718" t="str">
        <f t="shared" si="629"/>
        <v>LOSS</v>
      </c>
    </row>
    <row r="6719" spans="8:23" x14ac:dyDescent="0.35">
      <c r="H6719">
        <v>2013</v>
      </c>
      <c r="I6719" t="s">
        <v>3212</v>
      </c>
      <c r="J6719" t="s">
        <v>3213</v>
      </c>
      <c r="K6719" t="s">
        <v>332</v>
      </c>
      <c r="L6719" t="str">
        <f t="shared" si="624"/>
        <v>Royal Stitch Kenya</v>
      </c>
      <c r="M6719" t="s">
        <v>239</v>
      </c>
      <c r="N6719" t="s">
        <v>3219</v>
      </c>
      <c r="O6719">
        <v>168</v>
      </c>
      <c r="P6719">
        <v>2.3866666666666667</v>
      </c>
      <c r="Q6719">
        <v>2.8733333333333335</v>
      </c>
      <c r="R6719">
        <v>1.6233766233766235E-3</v>
      </c>
      <c r="S6719">
        <f t="shared" si="625"/>
        <v>400.96000000000004</v>
      </c>
      <c r="T6719">
        <f t="shared" si="626"/>
        <v>0.27272727272727276</v>
      </c>
      <c r="U6719">
        <f t="shared" si="627"/>
        <v>482.72</v>
      </c>
      <c r="V6719">
        <f t="shared" si="628"/>
        <v>81.487272727272725</v>
      </c>
      <c r="W6719" t="str">
        <f t="shared" si="629"/>
        <v>LOSS</v>
      </c>
    </row>
    <row r="6720" spans="8:23" x14ac:dyDescent="0.35">
      <c r="H6720">
        <v>2013</v>
      </c>
      <c r="I6720" t="s">
        <v>3212</v>
      </c>
      <c r="J6720" t="s">
        <v>3213</v>
      </c>
      <c r="K6720" t="s">
        <v>332</v>
      </c>
      <c r="L6720" t="str">
        <f t="shared" si="624"/>
        <v>Royal Stitch Kenya</v>
      </c>
      <c r="M6720" t="s">
        <v>244</v>
      </c>
      <c r="N6720" t="s">
        <v>3220</v>
      </c>
      <c r="O6720">
        <v>168</v>
      </c>
      <c r="P6720">
        <v>2.6666666666666665</v>
      </c>
      <c r="Q6720">
        <v>2.8866666666666667</v>
      </c>
      <c r="R6720">
        <v>1.2406947890818859E-3</v>
      </c>
      <c r="S6720">
        <f t="shared" si="625"/>
        <v>448</v>
      </c>
      <c r="T6720">
        <f t="shared" si="626"/>
        <v>0.20843672456575682</v>
      </c>
      <c r="U6720">
        <f t="shared" si="627"/>
        <v>484.96000000000004</v>
      </c>
      <c r="V6720">
        <f t="shared" si="628"/>
        <v>36.751563275434279</v>
      </c>
      <c r="W6720" t="str">
        <f t="shared" si="629"/>
        <v>LOSS</v>
      </c>
    </row>
    <row r="6721" spans="8:23" x14ac:dyDescent="0.35">
      <c r="H6721">
        <v>2013</v>
      </c>
      <c r="I6721" t="s">
        <v>3212</v>
      </c>
      <c r="J6721" t="s">
        <v>3213</v>
      </c>
      <c r="K6721" t="s">
        <v>332</v>
      </c>
      <c r="L6721" t="str">
        <f t="shared" si="624"/>
        <v>Royal Stitch Kenya</v>
      </c>
      <c r="M6721" t="s">
        <v>249</v>
      </c>
      <c r="N6721" t="s">
        <v>3221</v>
      </c>
      <c r="O6721">
        <v>120</v>
      </c>
      <c r="P6721">
        <v>2.3933333333333335</v>
      </c>
      <c r="Q6721">
        <v>2.88</v>
      </c>
      <c r="R6721">
        <v>1.2077294685990338E-3</v>
      </c>
      <c r="S6721">
        <f t="shared" si="625"/>
        <v>287.20000000000005</v>
      </c>
      <c r="T6721">
        <f t="shared" si="626"/>
        <v>0.14492753623188406</v>
      </c>
      <c r="U6721">
        <f t="shared" si="627"/>
        <v>345.59999999999997</v>
      </c>
      <c r="V6721">
        <f t="shared" si="628"/>
        <v>58.255072463768037</v>
      </c>
      <c r="W6721" t="str">
        <f t="shared" si="629"/>
        <v>LOSS</v>
      </c>
    </row>
    <row r="6722" spans="8:23" x14ac:dyDescent="0.35">
      <c r="H6722">
        <v>2013</v>
      </c>
      <c r="I6722" t="s">
        <v>3212</v>
      </c>
      <c r="J6722" t="s">
        <v>3213</v>
      </c>
      <c r="K6722" t="s">
        <v>332</v>
      </c>
      <c r="L6722" t="str">
        <f t="shared" si="624"/>
        <v>Royal Stitch Kenya</v>
      </c>
      <c r="M6722" t="s">
        <v>254</v>
      </c>
      <c r="N6722" t="s">
        <v>3222</v>
      </c>
      <c r="O6722">
        <v>132</v>
      </c>
      <c r="P6722">
        <v>2.7266666666666666</v>
      </c>
      <c r="Q6722">
        <v>2.88</v>
      </c>
      <c r="R6722">
        <v>1.6181229773462784E-3</v>
      </c>
      <c r="S6722">
        <f t="shared" si="625"/>
        <v>359.91999999999996</v>
      </c>
      <c r="T6722">
        <f t="shared" si="626"/>
        <v>0.21359223300970875</v>
      </c>
      <c r="U6722">
        <f t="shared" si="627"/>
        <v>380.15999999999997</v>
      </c>
      <c r="V6722">
        <f t="shared" si="628"/>
        <v>20.0264077669903</v>
      </c>
      <c r="W6722" t="str">
        <f t="shared" si="629"/>
        <v>LOSS</v>
      </c>
    </row>
    <row r="6723" spans="8:23" x14ac:dyDescent="0.35">
      <c r="H6723">
        <v>2013</v>
      </c>
      <c r="I6723" t="s">
        <v>3212</v>
      </c>
      <c r="J6723" t="s">
        <v>3213</v>
      </c>
      <c r="K6723" t="s">
        <v>332</v>
      </c>
      <c r="L6723" t="str">
        <f t="shared" ref="L6723:L6786" si="630">VLOOKUP($K6723,$A$1:$C$124,MATCH($L$1,$A$1:$C$1,0),0)</f>
        <v>Royal Stitch Kenya</v>
      </c>
      <c r="M6723" t="s">
        <v>23</v>
      </c>
      <c r="N6723" t="s">
        <v>3223</v>
      </c>
      <c r="O6723">
        <v>156</v>
      </c>
      <c r="P6723">
        <v>2.66</v>
      </c>
      <c r="Q6723">
        <v>2.9</v>
      </c>
      <c r="R6723">
        <v>1.3262599469496021E-3</v>
      </c>
      <c r="S6723">
        <f t="shared" ref="S6723:S6786" si="631">P6723*O6723</f>
        <v>414.96000000000004</v>
      </c>
      <c r="T6723">
        <f t="shared" ref="T6723:T6786" si="632">R6723*O6723</f>
        <v>0.20689655172413793</v>
      </c>
      <c r="U6723">
        <f t="shared" ref="U6723:U6786" si="633">Q6723*O6723</f>
        <v>452.4</v>
      </c>
      <c r="V6723">
        <f t="shared" ref="V6723:V6786" si="634">Q6723*O6723-S6723-T6723</f>
        <v>37.233103448275806</v>
      </c>
      <c r="W6723" t="str">
        <f t="shared" ref="W6723:W6786" si="635">IF(V6723&gt;1000,"PROFIT","LOSS")</f>
        <v>LOSS</v>
      </c>
    </row>
    <row r="6724" spans="8:23" x14ac:dyDescent="0.35">
      <c r="H6724">
        <v>2013</v>
      </c>
      <c r="I6724" t="s">
        <v>3212</v>
      </c>
      <c r="J6724" t="s">
        <v>3213</v>
      </c>
      <c r="K6724" t="s">
        <v>332</v>
      </c>
      <c r="L6724" t="str">
        <f t="shared" si="630"/>
        <v>Royal Stitch Kenya</v>
      </c>
      <c r="M6724" t="s">
        <v>28</v>
      </c>
      <c r="N6724" t="s">
        <v>3224</v>
      </c>
      <c r="O6724">
        <v>168</v>
      </c>
      <c r="P6724">
        <v>2.6333333333333333</v>
      </c>
      <c r="Q6724">
        <v>2.9266666666666667</v>
      </c>
      <c r="R6724">
        <v>1.2706480304955528E-3</v>
      </c>
      <c r="S6724">
        <f t="shared" si="631"/>
        <v>442.4</v>
      </c>
      <c r="T6724">
        <f t="shared" si="632"/>
        <v>0.21346886912325286</v>
      </c>
      <c r="U6724">
        <f t="shared" si="633"/>
        <v>491.68</v>
      </c>
      <c r="V6724">
        <f t="shared" si="634"/>
        <v>49.066531130876776</v>
      </c>
      <c r="W6724" t="str">
        <f t="shared" si="635"/>
        <v>LOSS</v>
      </c>
    </row>
    <row r="6725" spans="8:23" x14ac:dyDescent="0.35">
      <c r="H6725">
        <v>2013</v>
      </c>
      <c r="I6725" t="s">
        <v>3212</v>
      </c>
      <c r="J6725" t="s">
        <v>3213</v>
      </c>
      <c r="K6725" t="s">
        <v>332</v>
      </c>
      <c r="L6725" t="str">
        <f t="shared" si="630"/>
        <v>Royal Stitch Kenya</v>
      </c>
      <c r="M6725" t="s">
        <v>33</v>
      </c>
      <c r="N6725" t="s">
        <v>3225</v>
      </c>
      <c r="O6725">
        <v>180</v>
      </c>
      <c r="P6725">
        <v>2.5133333333333332</v>
      </c>
      <c r="Q6725">
        <v>2.9133333333333336</v>
      </c>
      <c r="R6725">
        <v>1.2224938875305623E-3</v>
      </c>
      <c r="S6725">
        <f t="shared" si="631"/>
        <v>452.4</v>
      </c>
      <c r="T6725">
        <f t="shared" si="632"/>
        <v>0.22004889975550121</v>
      </c>
      <c r="U6725">
        <f t="shared" si="633"/>
        <v>524.40000000000009</v>
      </c>
      <c r="V6725">
        <f t="shared" si="634"/>
        <v>71.779951100244617</v>
      </c>
      <c r="W6725" t="str">
        <f t="shared" si="635"/>
        <v>LOSS</v>
      </c>
    </row>
    <row r="6726" spans="8:23" x14ac:dyDescent="0.35">
      <c r="H6726">
        <v>2013</v>
      </c>
      <c r="I6726" t="s">
        <v>3212</v>
      </c>
      <c r="J6726" t="s">
        <v>3213</v>
      </c>
      <c r="K6726" t="s">
        <v>332</v>
      </c>
      <c r="L6726" t="str">
        <f t="shared" si="630"/>
        <v>Royal Stitch Kenya</v>
      </c>
      <c r="M6726" t="s">
        <v>39</v>
      </c>
      <c r="N6726" t="s">
        <v>3226</v>
      </c>
      <c r="O6726">
        <v>156</v>
      </c>
      <c r="P6726">
        <v>2.6866666666666665</v>
      </c>
      <c r="Q6726">
        <v>2.9133333333333336</v>
      </c>
      <c r="R6726">
        <v>1.8050541516245488E-3</v>
      </c>
      <c r="S6726">
        <f t="shared" si="631"/>
        <v>419.12</v>
      </c>
      <c r="T6726">
        <f t="shared" si="632"/>
        <v>0.28158844765342961</v>
      </c>
      <c r="U6726">
        <f t="shared" si="633"/>
        <v>454.48</v>
      </c>
      <c r="V6726">
        <f t="shared" si="634"/>
        <v>35.078411552346587</v>
      </c>
      <c r="W6726" t="str">
        <f t="shared" si="635"/>
        <v>LOSS</v>
      </c>
    </row>
    <row r="6727" spans="8:23" x14ac:dyDescent="0.35">
      <c r="H6727">
        <v>2013</v>
      </c>
      <c r="I6727" t="s">
        <v>3212</v>
      </c>
      <c r="J6727" t="s">
        <v>3213</v>
      </c>
      <c r="K6727" t="s">
        <v>332</v>
      </c>
      <c r="L6727" t="str">
        <f t="shared" si="630"/>
        <v>Royal Stitch Kenya</v>
      </c>
      <c r="M6727" t="s">
        <v>44</v>
      </c>
      <c r="N6727" t="s">
        <v>3227</v>
      </c>
      <c r="O6727">
        <v>180</v>
      </c>
      <c r="P6727">
        <v>2.6933333333333334</v>
      </c>
      <c r="Q6727">
        <v>2.9466666666666668</v>
      </c>
      <c r="R6727">
        <v>1.2376237623762376E-3</v>
      </c>
      <c r="S6727">
        <f t="shared" si="631"/>
        <v>484.8</v>
      </c>
      <c r="T6727">
        <f t="shared" si="632"/>
        <v>0.22277227722772278</v>
      </c>
      <c r="U6727">
        <f t="shared" si="633"/>
        <v>530.4</v>
      </c>
      <c r="V6727">
        <f t="shared" si="634"/>
        <v>45.37722772277224</v>
      </c>
      <c r="W6727" t="str">
        <f t="shared" si="635"/>
        <v>LOSS</v>
      </c>
    </row>
    <row r="6728" spans="8:23" x14ac:dyDescent="0.35">
      <c r="H6728">
        <v>2013</v>
      </c>
      <c r="I6728" t="s">
        <v>3212</v>
      </c>
      <c r="J6728" t="s">
        <v>3213</v>
      </c>
      <c r="K6728" t="s">
        <v>332</v>
      </c>
      <c r="L6728" t="str">
        <f t="shared" si="630"/>
        <v>Royal Stitch Kenya</v>
      </c>
      <c r="M6728" t="s">
        <v>49</v>
      </c>
      <c r="N6728" t="s">
        <v>3228</v>
      </c>
      <c r="O6728">
        <v>120</v>
      </c>
      <c r="P6728">
        <v>2.7666666666666666</v>
      </c>
      <c r="Q6728">
        <v>2.9066666666666667</v>
      </c>
      <c r="R6728">
        <v>1.215066828675577E-3</v>
      </c>
      <c r="S6728">
        <f t="shared" si="631"/>
        <v>332</v>
      </c>
      <c r="T6728">
        <f t="shared" si="632"/>
        <v>0.14580801944106925</v>
      </c>
      <c r="U6728">
        <f t="shared" si="633"/>
        <v>348.8</v>
      </c>
      <c r="V6728">
        <f t="shared" si="634"/>
        <v>16.654191980558942</v>
      </c>
      <c r="W6728" t="str">
        <f t="shared" si="635"/>
        <v>LOSS</v>
      </c>
    </row>
    <row r="6729" spans="8:23" x14ac:dyDescent="0.35">
      <c r="H6729">
        <v>2013</v>
      </c>
      <c r="I6729" t="s">
        <v>3212</v>
      </c>
      <c r="J6729" t="s">
        <v>3213</v>
      </c>
      <c r="K6729" t="s">
        <v>332</v>
      </c>
      <c r="L6729" t="str">
        <f t="shared" si="630"/>
        <v>Royal Stitch Kenya</v>
      </c>
      <c r="M6729" t="s">
        <v>54</v>
      </c>
      <c r="N6729" t="s">
        <v>3229</v>
      </c>
      <c r="O6729">
        <v>132</v>
      </c>
      <c r="P6729">
        <v>2.68</v>
      </c>
      <c r="Q6729">
        <v>2.9666666666666668</v>
      </c>
      <c r="R6729">
        <v>1.4598540145985401E-3</v>
      </c>
      <c r="S6729">
        <f t="shared" si="631"/>
        <v>353.76000000000005</v>
      </c>
      <c r="T6729">
        <f t="shared" si="632"/>
        <v>0.19270072992700729</v>
      </c>
      <c r="U6729">
        <f t="shared" si="633"/>
        <v>391.6</v>
      </c>
      <c r="V6729">
        <f t="shared" si="634"/>
        <v>37.647299270072971</v>
      </c>
      <c r="W6729" t="str">
        <f t="shared" si="635"/>
        <v>LOSS</v>
      </c>
    </row>
    <row r="6730" spans="8:23" x14ac:dyDescent="0.35">
      <c r="H6730">
        <v>2013</v>
      </c>
      <c r="I6730" t="s">
        <v>3212</v>
      </c>
      <c r="J6730" t="s">
        <v>3213</v>
      </c>
      <c r="K6730" t="s">
        <v>332</v>
      </c>
      <c r="L6730" t="str">
        <f t="shared" si="630"/>
        <v>Royal Stitch Kenya</v>
      </c>
      <c r="M6730" t="s">
        <v>59</v>
      </c>
      <c r="N6730" t="s">
        <v>3230</v>
      </c>
      <c r="O6730">
        <v>180</v>
      </c>
      <c r="P6730">
        <v>2.5333333333333332</v>
      </c>
      <c r="Q6730">
        <v>3</v>
      </c>
      <c r="R6730">
        <v>1.0893246187363835E-3</v>
      </c>
      <c r="S6730">
        <f t="shared" si="631"/>
        <v>456</v>
      </c>
      <c r="T6730">
        <f t="shared" si="632"/>
        <v>0.19607843137254904</v>
      </c>
      <c r="U6730">
        <f t="shared" si="633"/>
        <v>540</v>
      </c>
      <c r="V6730">
        <f t="shared" si="634"/>
        <v>83.803921568627445</v>
      </c>
      <c r="W6730" t="str">
        <f t="shared" si="635"/>
        <v>LOSS</v>
      </c>
    </row>
    <row r="6731" spans="8:23" x14ac:dyDescent="0.35">
      <c r="H6731">
        <v>2013</v>
      </c>
      <c r="I6731" t="s">
        <v>3212</v>
      </c>
      <c r="J6731" t="s">
        <v>3213</v>
      </c>
      <c r="K6731" t="s">
        <v>332</v>
      </c>
      <c r="L6731" t="str">
        <f t="shared" si="630"/>
        <v>Royal Stitch Kenya</v>
      </c>
      <c r="M6731" t="s">
        <v>64</v>
      </c>
      <c r="N6731" t="s">
        <v>3231</v>
      </c>
      <c r="O6731">
        <v>132</v>
      </c>
      <c r="P6731">
        <v>2.5266666666666668</v>
      </c>
      <c r="Q6731">
        <v>2.8933333333333335</v>
      </c>
      <c r="R6731">
        <v>1.5128593040847202E-3</v>
      </c>
      <c r="S6731">
        <f t="shared" si="631"/>
        <v>333.52000000000004</v>
      </c>
      <c r="T6731">
        <f t="shared" si="632"/>
        <v>0.19969742813918306</v>
      </c>
      <c r="U6731">
        <f t="shared" si="633"/>
        <v>381.92</v>
      </c>
      <c r="V6731">
        <f t="shared" si="634"/>
        <v>48.200302571860796</v>
      </c>
      <c r="W6731" t="str">
        <f t="shared" si="635"/>
        <v>LOSS</v>
      </c>
    </row>
    <row r="6732" spans="8:23" x14ac:dyDescent="0.35">
      <c r="H6732">
        <v>2013</v>
      </c>
      <c r="I6732" t="s">
        <v>3212</v>
      </c>
      <c r="J6732" t="s">
        <v>3213</v>
      </c>
      <c r="K6732" t="s">
        <v>332</v>
      </c>
      <c r="L6732" t="str">
        <f t="shared" si="630"/>
        <v>Royal Stitch Kenya</v>
      </c>
      <c r="M6732" t="s">
        <v>69</v>
      </c>
      <c r="N6732" t="s">
        <v>3232</v>
      </c>
      <c r="O6732">
        <v>132</v>
      </c>
      <c r="P6732">
        <v>2.44</v>
      </c>
      <c r="Q6732">
        <v>2.98</v>
      </c>
      <c r="R6732">
        <v>1.4662756598240469E-3</v>
      </c>
      <c r="S6732">
        <f t="shared" si="631"/>
        <v>322.08</v>
      </c>
      <c r="T6732">
        <f t="shared" si="632"/>
        <v>0.19354838709677419</v>
      </c>
      <c r="U6732">
        <f t="shared" si="633"/>
        <v>393.36</v>
      </c>
      <c r="V6732">
        <f t="shared" si="634"/>
        <v>71.086451612903261</v>
      </c>
      <c r="W6732" t="str">
        <f t="shared" si="635"/>
        <v>LOSS</v>
      </c>
    </row>
    <row r="6733" spans="8:23" x14ac:dyDescent="0.35">
      <c r="H6733">
        <v>2013</v>
      </c>
      <c r="I6733" t="s">
        <v>3212</v>
      </c>
      <c r="J6733" t="s">
        <v>3213</v>
      </c>
      <c r="K6733" t="s">
        <v>332</v>
      </c>
      <c r="L6733" t="str">
        <f t="shared" si="630"/>
        <v>Royal Stitch Kenya</v>
      </c>
      <c r="M6733" t="s">
        <v>74</v>
      </c>
      <c r="N6733" t="s">
        <v>3233</v>
      </c>
      <c r="O6733">
        <v>132</v>
      </c>
      <c r="P6733">
        <v>2.3666666666666667</v>
      </c>
      <c r="Q6733">
        <v>2.9466666666666668</v>
      </c>
      <c r="R6733">
        <v>1.4471780028943559E-3</v>
      </c>
      <c r="S6733">
        <f t="shared" si="631"/>
        <v>312.39999999999998</v>
      </c>
      <c r="T6733">
        <f t="shared" si="632"/>
        <v>0.19102749638205499</v>
      </c>
      <c r="U6733">
        <f t="shared" si="633"/>
        <v>388.96000000000004</v>
      </c>
      <c r="V6733">
        <f t="shared" si="634"/>
        <v>76.368972503618011</v>
      </c>
      <c r="W6733" t="str">
        <f t="shared" si="635"/>
        <v>LOSS</v>
      </c>
    </row>
    <row r="6734" spans="8:23" x14ac:dyDescent="0.35">
      <c r="H6734">
        <v>2013</v>
      </c>
      <c r="I6734" t="s">
        <v>3212</v>
      </c>
      <c r="J6734" t="s">
        <v>3213</v>
      </c>
      <c r="K6734" t="s">
        <v>332</v>
      </c>
      <c r="L6734" t="str">
        <f t="shared" si="630"/>
        <v>Royal Stitch Kenya</v>
      </c>
      <c r="M6734" t="s">
        <v>79</v>
      </c>
      <c r="N6734" t="s">
        <v>3234</v>
      </c>
      <c r="O6734">
        <v>120</v>
      </c>
      <c r="P6734">
        <v>2.5266666666666668</v>
      </c>
      <c r="Q6734">
        <v>2.9666666666666668</v>
      </c>
      <c r="R6734">
        <v>1.2285012285012285E-3</v>
      </c>
      <c r="S6734">
        <f t="shared" si="631"/>
        <v>303.20000000000005</v>
      </c>
      <c r="T6734">
        <f t="shared" si="632"/>
        <v>0.14742014742014742</v>
      </c>
      <c r="U6734">
        <f t="shared" si="633"/>
        <v>356</v>
      </c>
      <c r="V6734">
        <f t="shared" si="634"/>
        <v>52.652579852579805</v>
      </c>
      <c r="W6734" t="str">
        <f t="shared" si="635"/>
        <v>LOSS</v>
      </c>
    </row>
    <row r="6735" spans="8:23" x14ac:dyDescent="0.35">
      <c r="H6735">
        <v>2013</v>
      </c>
      <c r="I6735" t="s">
        <v>3212</v>
      </c>
      <c r="J6735" t="s">
        <v>3213</v>
      </c>
      <c r="K6735" t="s">
        <v>332</v>
      </c>
      <c r="L6735" t="str">
        <f t="shared" si="630"/>
        <v>Royal Stitch Kenya</v>
      </c>
      <c r="M6735" t="s">
        <v>84</v>
      </c>
      <c r="N6735" t="s">
        <v>3235</v>
      </c>
      <c r="O6735">
        <v>132</v>
      </c>
      <c r="P6735">
        <v>2.64</v>
      </c>
      <c r="Q6735">
        <v>3</v>
      </c>
      <c r="R6735">
        <v>1.6366612111292963E-3</v>
      </c>
      <c r="S6735">
        <f t="shared" si="631"/>
        <v>348.48</v>
      </c>
      <c r="T6735">
        <f t="shared" si="632"/>
        <v>0.21603927986906712</v>
      </c>
      <c r="U6735">
        <f t="shared" si="633"/>
        <v>396</v>
      </c>
      <c r="V6735">
        <f t="shared" si="634"/>
        <v>47.303960720130917</v>
      </c>
      <c r="W6735" t="str">
        <f t="shared" si="635"/>
        <v>LOSS</v>
      </c>
    </row>
    <row r="6736" spans="8:23" x14ac:dyDescent="0.35">
      <c r="H6736">
        <v>2013</v>
      </c>
      <c r="I6736" t="s">
        <v>3212</v>
      </c>
      <c r="J6736" t="s">
        <v>3213</v>
      </c>
      <c r="K6736" t="s">
        <v>332</v>
      </c>
      <c r="L6736" t="str">
        <f t="shared" si="630"/>
        <v>Royal Stitch Kenya</v>
      </c>
      <c r="M6736" t="s">
        <v>89</v>
      </c>
      <c r="N6736" t="s">
        <v>3236</v>
      </c>
      <c r="O6736">
        <v>144</v>
      </c>
      <c r="P6736">
        <v>2.5</v>
      </c>
      <c r="Q6736">
        <v>2.9933333333333332</v>
      </c>
      <c r="R6736">
        <v>1.0482180293501049E-3</v>
      </c>
      <c r="S6736">
        <f t="shared" si="631"/>
        <v>360</v>
      </c>
      <c r="T6736">
        <f t="shared" si="632"/>
        <v>0.15094339622641512</v>
      </c>
      <c r="U6736">
        <f t="shared" si="633"/>
        <v>431.03999999999996</v>
      </c>
      <c r="V6736">
        <f t="shared" si="634"/>
        <v>70.889056603773554</v>
      </c>
      <c r="W6736" t="str">
        <f t="shared" si="635"/>
        <v>LOSS</v>
      </c>
    </row>
    <row r="6737" spans="8:23" x14ac:dyDescent="0.35">
      <c r="H6737">
        <v>2013</v>
      </c>
      <c r="I6737" t="s">
        <v>3212</v>
      </c>
      <c r="J6737" t="s">
        <v>3213</v>
      </c>
      <c r="K6737" t="s">
        <v>332</v>
      </c>
      <c r="L6737" t="str">
        <f t="shared" si="630"/>
        <v>Royal Stitch Kenya</v>
      </c>
      <c r="M6737" t="s">
        <v>94</v>
      </c>
      <c r="N6737" t="s">
        <v>3237</v>
      </c>
      <c r="O6737">
        <v>156</v>
      </c>
      <c r="P6737">
        <v>2.5466666666666669</v>
      </c>
      <c r="Q6737">
        <v>2.96</v>
      </c>
      <c r="R6737">
        <v>1.8083182640144665E-3</v>
      </c>
      <c r="S6737">
        <f t="shared" si="631"/>
        <v>397.28000000000003</v>
      </c>
      <c r="T6737">
        <f t="shared" si="632"/>
        <v>0.28209764918625679</v>
      </c>
      <c r="U6737">
        <f t="shared" si="633"/>
        <v>461.76</v>
      </c>
      <c r="V6737">
        <f t="shared" si="634"/>
        <v>64.197902350813706</v>
      </c>
      <c r="W6737" t="str">
        <f t="shared" si="635"/>
        <v>LOSS</v>
      </c>
    </row>
    <row r="6738" spans="8:23" x14ac:dyDescent="0.35">
      <c r="H6738">
        <v>2013</v>
      </c>
      <c r="I6738" t="s">
        <v>3212</v>
      </c>
      <c r="J6738" t="s">
        <v>3213</v>
      </c>
      <c r="K6738" t="s">
        <v>332</v>
      </c>
      <c r="L6738" t="str">
        <f t="shared" si="630"/>
        <v>Royal Stitch Kenya</v>
      </c>
      <c r="M6738" t="s">
        <v>99</v>
      </c>
      <c r="N6738" t="s">
        <v>3238</v>
      </c>
      <c r="O6738">
        <v>132</v>
      </c>
      <c r="P6738">
        <v>2.56</v>
      </c>
      <c r="Q6738">
        <v>2.8866666666666667</v>
      </c>
      <c r="R6738">
        <v>1.1933174224343676E-3</v>
      </c>
      <c r="S6738">
        <f t="shared" si="631"/>
        <v>337.92</v>
      </c>
      <c r="T6738">
        <f t="shared" si="632"/>
        <v>0.15751789976133651</v>
      </c>
      <c r="U6738">
        <f t="shared" si="633"/>
        <v>381.04</v>
      </c>
      <c r="V6738">
        <f t="shared" si="634"/>
        <v>42.962482100238667</v>
      </c>
      <c r="W6738" t="str">
        <f t="shared" si="635"/>
        <v>LOSS</v>
      </c>
    </row>
    <row r="6739" spans="8:23" x14ac:dyDescent="0.35">
      <c r="H6739">
        <v>2013</v>
      </c>
      <c r="I6739" t="s">
        <v>3212</v>
      </c>
      <c r="J6739" t="s">
        <v>3213</v>
      </c>
      <c r="K6739" t="s">
        <v>332</v>
      </c>
      <c r="L6739" t="str">
        <f t="shared" si="630"/>
        <v>Royal Stitch Kenya</v>
      </c>
      <c r="M6739" t="s">
        <v>104</v>
      </c>
      <c r="N6739" t="s">
        <v>3239</v>
      </c>
      <c r="O6739">
        <v>168</v>
      </c>
      <c r="P6739">
        <v>2.6466666666666665</v>
      </c>
      <c r="Q6739">
        <v>2.9066666666666667</v>
      </c>
      <c r="R6739">
        <v>1.4598540145985401E-3</v>
      </c>
      <c r="S6739">
        <f t="shared" si="631"/>
        <v>444.64</v>
      </c>
      <c r="T6739">
        <f t="shared" si="632"/>
        <v>0.24525547445255472</v>
      </c>
      <c r="U6739">
        <f t="shared" si="633"/>
        <v>488.32</v>
      </c>
      <c r="V6739">
        <f t="shared" si="634"/>
        <v>43.434744525547451</v>
      </c>
      <c r="W6739" t="str">
        <f t="shared" si="635"/>
        <v>LOSS</v>
      </c>
    </row>
    <row r="6740" spans="8:23" x14ac:dyDescent="0.35">
      <c r="H6740">
        <v>2013</v>
      </c>
      <c r="I6740" t="s">
        <v>3212</v>
      </c>
      <c r="J6740" t="s">
        <v>3213</v>
      </c>
      <c r="K6740" t="s">
        <v>332</v>
      </c>
      <c r="L6740" t="str">
        <f t="shared" si="630"/>
        <v>Royal Stitch Kenya</v>
      </c>
      <c r="M6740" t="s">
        <v>109</v>
      </c>
      <c r="N6740" t="s">
        <v>3240</v>
      </c>
      <c r="O6740">
        <v>180</v>
      </c>
      <c r="P6740">
        <v>2.6933333333333334</v>
      </c>
      <c r="Q6740">
        <v>2.9</v>
      </c>
      <c r="R6740">
        <v>1.7921146953405018E-3</v>
      </c>
      <c r="S6740">
        <f t="shared" si="631"/>
        <v>484.8</v>
      </c>
      <c r="T6740">
        <f t="shared" si="632"/>
        <v>0.32258064516129031</v>
      </c>
      <c r="U6740">
        <f t="shared" si="633"/>
        <v>522</v>
      </c>
      <c r="V6740">
        <f t="shared" si="634"/>
        <v>36.8774193548387</v>
      </c>
      <c r="W6740" t="str">
        <f t="shared" si="635"/>
        <v>LOSS</v>
      </c>
    </row>
    <row r="6741" spans="8:23" x14ac:dyDescent="0.35">
      <c r="H6741">
        <v>2013</v>
      </c>
      <c r="I6741" t="s">
        <v>3212</v>
      </c>
      <c r="J6741" t="s">
        <v>3213</v>
      </c>
      <c r="K6741" t="s">
        <v>332</v>
      </c>
      <c r="L6741" t="str">
        <f t="shared" si="630"/>
        <v>Royal Stitch Kenya</v>
      </c>
      <c r="M6741" t="s">
        <v>114</v>
      </c>
      <c r="N6741" t="s">
        <v>3241</v>
      </c>
      <c r="O6741">
        <v>180</v>
      </c>
      <c r="P6741">
        <v>2.8</v>
      </c>
      <c r="Q6741">
        <v>2.9333333333333331</v>
      </c>
      <c r="R6741">
        <v>1.2091898428053204E-3</v>
      </c>
      <c r="S6741">
        <f t="shared" si="631"/>
        <v>503.99999999999994</v>
      </c>
      <c r="T6741">
        <f t="shared" si="632"/>
        <v>0.21765417170495766</v>
      </c>
      <c r="U6741">
        <f t="shared" si="633"/>
        <v>528</v>
      </c>
      <c r="V6741">
        <f t="shared" si="634"/>
        <v>23.782345828295099</v>
      </c>
      <c r="W6741" t="str">
        <f t="shared" si="635"/>
        <v>LOSS</v>
      </c>
    </row>
    <row r="6742" spans="8:23" x14ac:dyDescent="0.35">
      <c r="H6742">
        <v>2013</v>
      </c>
      <c r="I6742" t="s">
        <v>3212</v>
      </c>
      <c r="J6742" t="s">
        <v>3213</v>
      </c>
      <c r="K6742" t="s">
        <v>332</v>
      </c>
      <c r="L6742" t="str">
        <f t="shared" si="630"/>
        <v>Royal Stitch Kenya</v>
      </c>
      <c r="M6742" t="s">
        <v>119</v>
      </c>
      <c r="N6742" t="s">
        <v>3242</v>
      </c>
      <c r="O6742">
        <v>132</v>
      </c>
      <c r="P6742">
        <v>2.6133333333333333</v>
      </c>
      <c r="Q6742">
        <v>2.9</v>
      </c>
      <c r="R6742">
        <v>1.1976047904191617E-3</v>
      </c>
      <c r="S6742">
        <f t="shared" si="631"/>
        <v>344.96</v>
      </c>
      <c r="T6742">
        <f t="shared" si="632"/>
        <v>0.15808383233532933</v>
      </c>
      <c r="U6742">
        <f t="shared" si="633"/>
        <v>382.8</v>
      </c>
      <c r="V6742">
        <f t="shared" si="634"/>
        <v>37.681916167664703</v>
      </c>
      <c r="W6742" t="str">
        <f t="shared" si="635"/>
        <v>LOSS</v>
      </c>
    </row>
    <row r="6743" spans="8:23" x14ac:dyDescent="0.35">
      <c r="H6743">
        <v>2013</v>
      </c>
      <c r="I6743" t="s">
        <v>3212</v>
      </c>
      <c r="J6743" t="s">
        <v>3213</v>
      </c>
      <c r="K6743" t="s">
        <v>332</v>
      </c>
      <c r="L6743" t="str">
        <f t="shared" si="630"/>
        <v>Royal Stitch Kenya</v>
      </c>
      <c r="M6743" t="s">
        <v>124</v>
      </c>
      <c r="N6743" t="s">
        <v>3243</v>
      </c>
      <c r="O6743">
        <v>144</v>
      </c>
      <c r="P6743">
        <v>2.4533333333333331</v>
      </c>
      <c r="Q6743">
        <v>2.8866666666666667</v>
      </c>
      <c r="R6743">
        <v>1.1111111111111111E-3</v>
      </c>
      <c r="S6743">
        <f t="shared" si="631"/>
        <v>353.28</v>
      </c>
      <c r="T6743">
        <f t="shared" si="632"/>
        <v>0.16</v>
      </c>
      <c r="U6743">
        <f t="shared" si="633"/>
        <v>415.68</v>
      </c>
      <c r="V6743">
        <f t="shared" si="634"/>
        <v>62.240000000000038</v>
      </c>
      <c r="W6743" t="str">
        <f t="shared" si="635"/>
        <v>LOSS</v>
      </c>
    </row>
    <row r="6744" spans="8:23" x14ac:dyDescent="0.35">
      <c r="H6744">
        <v>2013</v>
      </c>
      <c r="I6744" t="s">
        <v>3212</v>
      </c>
      <c r="J6744" t="s">
        <v>3213</v>
      </c>
      <c r="K6744" t="s">
        <v>332</v>
      </c>
      <c r="L6744" t="str">
        <f t="shared" si="630"/>
        <v>Royal Stitch Kenya</v>
      </c>
      <c r="M6744" t="s">
        <v>129</v>
      </c>
      <c r="N6744" t="s">
        <v>3244</v>
      </c>
      <c r="O6744">
        <v>180</v>
      </c>
      <c r="P6744">
        <v>2.3199999999999998</v>
      </c>
      <c r="Q6744">
        <v>2.9</v>
      </c>
      <c r="R6744">
        <v>1.2091898428053204E-3</v>
      </c>
      <c r="S6744">
        <f t="shared" si="631"/>
        <v>417.59999999999997</v>
      </c>
      <c r="T6744">
        <f t="shared" si="632"/>
        <v>0.21765417170495766</v>
      </c>
      <c r="U6744">
        <f t="shared" si="633"/>
        <v>522</v>
      </c>
      <c r="V6744">
        <f t="shared" si="634"/>
        <v>104.18234582829507</v>
      </c>
      <c r="W6744" t="str">
        <f t="shared" si="635"/>
        <v>LOSS</v>
      </c>
    </row>
    <row r="6745" spans="8:23" x14ac:dyDescent="0.35">
      <c r="H6745">
        <v>2013</v>
      </c>
      <c r="I6745" t="s">
        <v>3212</v>
      </c>
      <c r="J6745" t="s">
        <v>3213</v>
      </c>
      <c r="K6745" t="s">
        <v>332</v>
      </c>
      <c r="L6745" t="str">
        <f t="shared" si="630"/>
        <v>Royal Stitch Kenya</v>
      </c>
      <c r="M6745" t="s">
        <v>134</v>
      </c>
      <c r="N6745" t="s">
        <v>3245</v>
      </c>
      <c r="O6745">
        <v>144</v>
      </c>
      <c r="P6745">
        <v>2.4533333333333331</v>
      </c>
      <c r="Q6745">
        <v>2.92</v>
      </c>
      <c r="R6745">
        <v>1.2224938875305623E-3</v>
      </c>
      <c r="S6745">
        <f t="shared" si="631"/>
        <v>353.28</v>
      </c>
      <c r="T6745">
        <f t="shared" si="632"/>
        <v>0.17603911980440098</v>
      </c>
      <c r="U6745">
        <f t="shared" si="633"/>
        <v>420.48</v>
      </c>
      <c r="V6745">
        <f t="shared" si="634"/>
        <v>67.023960880195645</v>
      </c>
      <c r="W6745" t="str">
        <f t="shared" si="635"/>
        <v>LOSS</v>
      </c>
    </row>
    <row r="6746" spans="8:23" x14ac:dyDescent="0.35">
      <c r="H6746">
        <v>2013</v>
      </c>
      <c r="I6746" t="s">
        <v>3212</v>
      </c>
      <c r="J6746" t="s">
        <v>3213</v>
      </c>
      <c r="K6746" t="s">
        <v>332</v>
      </c>
      <c r="L6746" t="str">
        <f t="shared" si="630"/>
        <v>Royal Stitch Kenya</v>
      </c>
      <c r="M6746" t="s">
        <v>139</v>
      </c>
      <c r="N6746" t="s">
        <v>3246</v>
      </c>
      <c r="O6746">
        <v>180</v>
      </c>
      <c r="P6746">
        <v>2.7933333333333334</v>
      </c>
      <c r="Q6746">
        <v>2.9933333333333332</v>
      </c>
      <c r="R6746">
        <v>1.5772870662460567E-3</v>
      </c>
      <c r="S6746">
        <f t="shared" si="631"/>
        <v>502.8</v>
      </c>
      <c r="T6746">
        <f t="shared" si="632"/>
        <v>0.28391167192429023</v>
      </c>
      <c r="U6746">
        <f t="shared" si="633"/>
        <v>538.79999999999995</v>
      </c>
      <c r="V6746">
        <f t="shared" si="634"/>
        <v>35.716088328075656</v>
      </c>
      <c r="W6746" t="str">
        <f t="shared" si="635"/>
        <v>LOSS</v>
      </c>
    </row>
    <row r="6747" spans="8:23" x14ac:dyDescent="0.35">
      <c r="H6747">
        <v>2013</v>
      </c>
      <c r="I6747" t="s">
        <v>3212</v>
      </c>
      <c r="J6747" t="s">
        <v>3213</v>
      </c>
      <c r="K6747" t="s">
        <v>332</v>
      </c>
      <c r="L6747" t="str">
        <f t="shared" si="630"/>
        <v>Royal Stitch Kenya</v>
      </c>
      <c r="M6747" t="s">
        <v>144</v>
      </c>
      <c r="N6747" t="s">
        <v>3247</v>
      </c>
      <c r="O6747">
        <v>180</v>
      </c>
      <c r="P6747">
        <v>2.6133333333333333</v>
      </c>
      <c r="Q6747">
        <v>2.9133333333333336</v>
      </c>
      <c r="R6747">
        <v>1.1534025374855825E-3</v>
      </c>
      <c r="S6747">
        <f t="shared" si="631"/>
        <v>470.4</v>
      </c>
      <c r="T6747">
        <f t="shared" si="632"/>
        <v>0.20761245674740486</v>
      </c>
      <c r="U6747">
        <f t="shared" si="633"/>
        <v>524.40000000000009</v>
      </c>
      <c r="V6747">
        <f t="shared" si="634"/>
        <v>53.792387543252708</v>
      </c>
      <c r="W6747" t="str">
        <f t="shared" si="635"/>
        <v>LOSS</v>
      </c>
    </row>
    <row r="6748" spans="8:23" x14ac:dyDescent="0.35">
      <c r="H6748">
        <v>2013</v>
      </c>
      <c r="I6748" t="s">
        <v>3212</v>
      </c>
      <c r="J6748" t="s">
        <v>3213</v>
      </c>
      <c r="K6748" t="s">
        <v>332</v>
      </c>
      <c r="L6748" t="str">
        <f t="shared" si="630"/>
        <v>Royal Stitch Kenya</v>
      </c>
      <c r="M6748" t="s">
        <v>149</v>
      </c>
      <c r="N6748" t="s">
        <v>3248</v>
      </c>
      <c r="O6748">
        <v>168</v>
      </c>
      <c r="P6748">
        <v>2.68</v>
      </c>
      <c r="Q6748">
        <v>3</v>
      </c>
      <c r="R6748">
        <v>1.3477088948787063E-3</v>
      </c>
      <c r="S6748">
        <f t="shared" si="631"/>
        <v>450.24</v>
      </c>
      <c r="T6748">
        <f t="shared" si="632"/>
        <v>0.22641509433962265</v>
      </c>
      <c r="U6748">
        <f t="shared" si="633"/>
        <v>504</v>
      </c>
      <c r="V6748">
        <f t="shared" si="634"/>
        <v>53.533584905660369</v>
      </c>
      <c r="W6748" t="str">
        <f t="shared" si="635"/>
        <v>LOSS</v>
      </c>
    </row>
    <row r="6749" spans="8:23" x14ac:dyDescent="0.35">
      <c r="H6749">
        <v>2013</v>
      </c>
      <c r="I6749" t="s">
        <v>3212</v>
      </c>
      <c r="J6749" t="s">
        <v>3213</v>
      </c>
      <c r="K6749" t="s">
        <v>332</v>
      </c>
      <c r="L6749" t="str">
        <f t="shared" si="630"/>
        <v>Royal Stitch Kenya</v>
      </c>
      <c r="M6749" t="s">
        <v>154</v>
      </c>
      <c r="N6749" t="s">
        <v>3249</v>
      </c>
      <c r="O6749">
        <v>156</v>
      </c>
      <c r="P6749">
        <v>2.4333333333333331</v>
      </c>
      <c r="Q6749">
        <v>2.8866666666666667</v>
      </c>
      <c r="R6749">
        <v>1.1668611435239206E-3</v>
      </c>
      <c r="S6749">
        <f t="shared" si="631"/>
        <v>379.59999999999997</v>
      </c>
      <c r="T6749">
        <f t="shared" si="632"/>
        <v>0.18203033838973159</v>
      </c>
      <c r="U6749">
        <f t="shared" si="633"/>
        <v>450.32</v>
      </c>
      <c r="V6749">
        <f t="shared" si="634"/>
        <v>70.53796966161029</v>
      </c>
      <c r="W6749" t="str">
        <f t="shared" si="635"/>
        <v>LOSS</v>
      </c>
    </row>
    <row r="6750" spans="8:23" x14ac:dyDescent="0.35">
      <c r="H6750">
        <v>2013</v>
      </c>
      <c r="I6750" t="s">
        <v>3212</v>
      </c>
      <c r="J6750" t="s">
        <v>3213</v>
      </c>
      <c r="K6750" t="s">
        <v>332</v>
      </c>
      <c r="L6750" t="str">
        <f t="shared" si="630"/>
        <v>Royal Stitch Kenya</v>
      </c>
      <c r="M6750" t="s">
        <v>159</v>
      </c>
      <c r="N6750" t="s">
        <v>3250</v>
      </c>
      <c r="O6750">
        <v>144</v>
      </c>
      <c r="P6750">
        <v>2.3199999999999998</v>
      </c>
      <c r="Q6750">
        <v>2.9533333333333331</v>
      </c>
      <c r="R6750">
        <v>1.6694490818030051E-3</v>
      </c>
      <c r="S6750">
        <f t="shared" si="631"/>
        <v>334.08</v>
      </c>
      <c r="T6750">
        <f t="shared" si="632"/>
        <v>0.24040066777963273</v>
      </c>
      <c r="U6750">
        <f t="shared" si="633"/>
        <v>425.28</v>
      </c>
      <c r="V6750">
        <f t="shared" si="634"/>
        <v>90.95959933222035</v>
      </c>
      <c r="W6750" t="str">
        <f t="shared" si="635"/>
        <v>LOSS</v>
      </c>
    </row>
    <row r="6751" spans="8:23" x14ac:dyDescent="0.35">
      <c r="H6751">
        <v>2013</v>
      </c>
      <c r="I6751" t="s">
        <v>3212</v>
      </c>
      <c r="J6751" t="s">
        <v>3213</v>
      </c>
      <c r="K6751" t="s">
        <v>332</v>
      </c>
      <c r="L6751" t="str">
        <f t="shared" si="630"/>
        <v>Royal Stitch Kenya</v>
      </c>
      <c r="M6751" t="s">
        <v>164</v>
      </c>
      <c r="N6751" t="s">
        <v>3251</v>
      </c>
      <c r="O6751">
        <v>156</v>
      </c>
      <c r="P6751">
        <v>2.2666666666666666</v>
      </c>
      <c r="Q6751">
        <v>2.9333333333333331</v>
      </c>
      <c r="R6751">
        <v>1.6339869281045752E-3</v>
      </c>
      <c r="S6751">
        <f t="shared" si="631"/>
        <v>353.59999999999997</v>
      </c>
      <c r="T6751">
        <f t="shared" si="632"/>
        <v>0.25490196078431371</v>
      </c>
      <c r="U6751">
        <f t="shared" si="633"/>
        <v>457.59999999999997</v>
      </c>
      <c r="V6751">
        <f t="shared" si="634"/>
        <v>103.74509803921569</v>
      </c>
      <c r="W6751" t="str">
        <f t="shared" si="635"/>
        <v>LOSS</v>
      </c>
    </row>
    <row r="6752" spans="8:23" x14ac:dyDescent="0.35">
      <c r="H6752">
        <v>2013</v>
      </c>
      <c r="I6752" t="s">
        <v>3212</v>
      </c>
      <c r="J6752" t="s">
        <v>3213</v>
      </c>
      <c r="K6752" t="s">
        <v>332</v>
      </c>
      <c r="L6752" t="str">
        <f t="shared" si="630"/>
        <v>Royal Stitch Kenya</v>
      </c>
      <c r="M6752" t="s">
        <v>169</v>
      </c>
      <c r="N6752" t="s">
        <v>3252</v>
      </c>
      <c r="O6752">
        <v>168</v>
      </c>
      <c r="P6752">
        <v>2.7533333333333334</v>
      </c>
      <c r="Q6752">
        <v>2.9866666666666668</v>
      </c>
      <c r="R6752">
        <v>1.3315579227696406E-3</v>
      </c>
      <c r="S6752">
        <f t="shared" si="631"/>
        <v>462.56</v>
      </c>
      <c r="T6752">
        <f t="shared" si="632"/>
        <v>0.22370173102529961</v>
      </c>
      <c r="U6752">
        <f t="shared" si="633"/>
        <v>501.76000000000005</v>
      </c>
      <c r="V6752">
        <f t="shared" si="634"/>
        <v>38.976298268974745</v>
      </c>
      <c r="W6752" t="str">
        <f t="shared" si="635"/>
        <v>LOSS</v>
      </c>
    </row>
    <row r="6753" spans="8:23" x14ac:dyDescent="0.35">
      <c r="H6753">
        <v>2013</v>
      </c>
      <c r="I6753" t="s">
        <v>3212</v>
      </c>
      <c r="J6753" t="s">
        <v>3213</v>
      </c>
      <c r="K6753" t="s">
        <v>332</v>
      </c>
      <c r="L6753" t="str">
        <f t="shared" si="630"/>
        <v>Royal Stitch Kenya</v>
      </c>
      <c r="M6753" t="s">
        <v>174</v>
      </c>
      <c r="N6753" t="s">
        <v>3253</v>
      </c>
      <c r="O6753">
        <v>132</v>
      </c>
      <c r="P6753">
        <v>2.3533333333333335</v>
      </c>
      <c r="Q6753">
        <v>2.9066666666666667</v>
      </c>
      <c r="R6753">
        <v>1.6722408026755853E-3</v>
      </c>
      <c r="S6753">
        <f t="shared" si="631"/>
        <v>310.64000000000004</v>
      </c>
      <c r="T6753">
        <f t="shared" si="632"/>
        <v>0.22073578595317725</v>
      </c>
      <c r="U6753">
        <f t="shared" si="633"/>
        <v>383.68</v>
      </c>
      <c r="V6753">
        <f t="shared" si="634"/>
        <v>72.819264214046783</v>
      </c>
      <c r="W6753" t="str">
        <f t="shared" si="635"/>
        <v>LOSS</v>
      </c>
    </row>
    <row r="6754" spans="8:23" x14ac:dyDescent="0.35">
      <c r="H6754">
        <v>2013</v>
      </c>
      <c r="I6754" t="s">
        <v>3212</v>
      </c>
      <c r="J6754" t="s">
        <v>3213</v>
      </c>
      <c r="K6754" t="s">
        <v>332</v>
      </c>
      <c r="L6754" t="str">
        <f t="shared" si="630"/>
        <v>Royal Stitch Kenya</v>
      </c>
      <c r="M6754" t="s">
        <v>179</v>
      </c>
      <c r="N6754" t="s">
        <v>3254</v>
      </c>
      <c r="O6754">
        <v>156</v>
      </c>
      <c r="P6754">
        <v>2.4066666666666667</v>
      </c>
      <c r="Q6754">
        <v>2.9266666666666667</v>
      </c>
      <c r="R6754">
        <v>1.4326647564469914E-3</v>
      </c>
      <c r="S6754">
        <f t="shared" si="631"/>
        <v>375.44</v>
      </c>
      <c r="T6754">
        <f t="shared" si="632"/>
        <v>0.22349570200573066</v>
      </c>
      <c r="U6754">
        <f t="shared" si="633"/>
        <v>456.56</v>
      </c>
      <c r="V6754">
        <f t="shared" si="634"/>
        <v>80.896504297994269</v>
      </c>
      <c r="W6754" t="str">
        <f t="shared" si="635"/>
        <v>LOSS</v>
      </c>
    </row>
    <row r="6755" spans="8:23" x14ac:dyDescent="0.35">
      <c r="H6755">
        <v>2013</v>
      </c>
      <c r="I6755" t="s">
        <v>3212</v>
      </c>
      <c r="J6755" t="s">
        <v>3213</v>
      </c>
      <c r="K6755" t="s">
        <v>332</v>
      </c>
      <c r="L6755" t="str">
        <f t="shared" si="630"/>
        <v>Royal Stitch Kenya</v>
      </c>
      <c r="M6755" t="s">
        <v>184</v>
      </c>
      <c r="N6755" t="s">
        <v>3255</v>
      </c>
      <c r="O6755">
        <v>120</v>
      </c>
      <c r="P6755">
        <v>2.64</v>
      </c>
      <c r="Q6755">
        <v>2.9466666666666668</v>
      </c>
      <c r="R6755">
        <v>1.6778523489932886E-3</v>
      </c>
      <c r="S6755">
        <f t="shared" si="631"/>
        <v>316.8</v>
      </c>
      <c r="T6755">
        <f t="shared" si="632"/>
        <v>0.20134228187919462</v>
      </c>
      <c r="U6755">
        <f t="shared" si="633"/>
        <v>353.6</v>
      </c>
      <c r="V6755">
        <f t="shared" si="634"/>
        <v>36.598657718120819</v>
      </c>
      <c r="W6755" t="str">
        <f t="shared" si="635"/>
        <v>LOSS</v>
      </c>
    </row>
    <row r="6756" spans="8:23" x14ac:dyDescent="0.35">
      <c r="H6756">
        <v>2013</v>
      </c>
      <c r="I6756" t="s">
        <v>3212</v>
      </c>
      <c r="J6756" t="s">
        <v>3213</v>
      </c>
      <c r="K6756" t="s">
        <v>332</v>
      </c>
      <c r="L6756" t="str">
        <f t="shared" si="630"/>
        <v>Royal Stitch Kenya</v>
      </c>
      <c r="M6756" t="s">
        <v>189</v>
      </c>
      <c r="N6756" t="s">
        <v>3256</v>
      </c>
      <c r="O6756">
        <v>144</v>
      </c>
      <c r="P6756">
        <v>2.38</v>
      </c>
      <c r="Q6756">
        <v>2.9866666666666668</v>
      </c>
      <c r="R6756">
        <v>1.4367816091954023E-3</v>
      </c>
      <c r="S6756">
        <f t="shared" si="631"/>
        <v>342.71999999999997</v>
      </c>
      <c r="T6756">
        <f t="shared" si="632"/>
        <v>0.20689655172413793</v>
      </c>
      <c r="U6756">
        <f t="shared" si="633"/>
        <v>430.08000000000004</v>
      </c>
      <c r="V6756">
        <f t="shared" si="634"/>
        <v>87.153103448275928</v>
      </c>
      <c r="W6756" t="str">
        <f t="shared" si="635"/>
        <v>LOSS</v>
      </c>
    </row>
    <row r="6757" spans="8:23" x14ac:dyDescent="0.35">
      <c r="H6757">
        <v>2013</v>
      </c>
      <c r="I6757" t="s">
        <v>3212</v>
      </c>
      <c r="J6757" t="s">
        <v>3213</v>
      </c>
      <c r="K6757" t="s">
        <v>332</v>
      </c>
      <c r="L6757" t="str">
        <f t="shared" si="630"/>
        <v>Royal Stitch Kenya</v>
      </c>
      <c r="M6757" t="s">
        <v>194</v>
      </c>
      <c r="N6757" t="s">
        <v>3257</v>
      </c>
      <c r="O6757">
        <v>144</v>
      </c>
      <c r="P6757">
        <v>2.42</v>
      </c>
      <c r="Q6757">
        <v>2.8666666666666667</v>
      </c>
      <c r="R6757">
        <v>1.6025641025641025E-3</v>
      </c>
      <c r="S6757">
        <f t="shared" si="631"/>
        <v>348.48</v>
      </c>
      <c r="T6757">
        <f t="shared" si="632"/>
        <v>0.23076923076923075</v>
      </c>
      <c r="U6757">
        <f t="shared" si="633"/>
        <v>412.8</v>
      </c>
      <c r="V6757">
        <f t="shared" si="634"/>
        <v>64.089230769230767</v>
      </c>
      <c r="W6757" t="str">
        <f t="shared" si="635"/>
        <v>LOSS</v>
      </c>
    </row>
    <row r="6758" spans="8:23" x14ac:dyDescent="0.35">
      <c r="H6758">
        <v>2013</v>
      </c>
      <c r="I6758" t="s">
        <v>3212</v>
      </c>
      <c r="J6758" t="s">
        <v>3213</v>
      </c>
      <c r="K6758" t="s">
        <v>332</v>
      </c>
      <c r="L6758" t="str">
        <f t="shared" si="630"/>
        <v>Royal Stitch Kenya</v>
      </c>
      <c r="M6758" t="s">
        <v>199</v>
      </c>
      <c r="N6758" t="s">
        <v>3258</v>
      </c>
      <c r="O6758">
        <v>156</v>
      </c>
      <c r="P6758">
        <v>2.4266666666666667</v>
      </c>
      <c r="Q6758">
        <v>2.98</v>
      </c>
      <c r="R6758">
        <v>1.7889087656529517E-3</v>
      </c>
      <c r="S6758">
        <f t="shared" si="631"/>
        <v>378.56</v>
      </c>
      <c r="T6758">
        <f t="shared" si="632"/>
        <v>0.27906976744186046</v>
      </c>
      <c r="U6758">
        <f t="shared" si="633"/>
        <v>464.88</v>
      </c>
      <c r="V6758">
        <f t="shared" si="634"/>
        <v>86.040930232558139</v>
      </c>
      <c r="W6758" t="str">
        <f t="shared" si="635"/>
        <v>LOSS</v>
      </c>
    </row>
    <row r="6759" spans="8:23" x14ac:dyDescent="0.35">
      <c r="H6759">
        <v>2013</v>
      </c>
      <c r="I6759" t="s">
        <v>3212</v>
      </c>
      <c r="J6759" t="s">
        <v>3213</v>
      </c>
      <c r="K6759" t="s">
        <v>332</v>
      </c>
      <c r="L6759" t="str">
        <f t="shared" si="630"/>
        <v>Royal Stitch Kenya</v>
      </c>
      <c r="M6759" t="s">
        <v>204</v>
      </c>
      <c r="N6759" t="s">
        <v>3259</v>
      </c>
      <c r="O6759">
        <v>156</v>
      </c>
      <c r="P6759">
        <v>2.3333333333333335</v>
      </c>
      <c r="Q6759">
        <v>2.9133333333333336</v>
      </c>
      <c r="R6759">
        <v>1.3315579227696406E-3</v>
      </c>
      <c r="S6759">
        <f t="shared" si="631"/>
        <v>364</v>
      </c>
      <c r="T6759">
        <f t="shared" si="632"/>
        <v>0.20772303595206393</v>
      </c>
      <c r="U6759">
        <f t="shared" si="633"/>
        <v>454.48</v>
      </c>
      <c r="V6759">
        <f t="shared" si="634"/>
        <v>90.272276964047961</v>
      </c>
      <c r="W6759" t="str">
        <f t="shared" si="635"/>
        <v>LOSS</v>
      </c>
    </row>
    <row r="6760" spans="8:23" x14ac:dyDescent="0.35">
      <c r="H6760">
        <v>2013</v>
      </c>
      <c r="I6760" t="s">
        <v>3212</v>
      </c>
      <c r="J6760" t="s">
        <v>3213</v>
      </c>
      <c r="K6760" t="s">
        <v>332</v>
      </c>
      <c r="L6760" t="str">
        <f t="shared" si="630"/>
        <v>Royal Stitch Kenya</v>
      </c>
      <c r="M6760" t="s">
        <v>209</v>
      </c>
      <c r="N6760" t="s">
        <v>3260</v>
      </c>
      <c r="O6760">
        <v>144</v>
      </c>
      <c r="P6760">
        <v>2.3266666666666667</v>
      </c>
      <c r="Q6760">
        <v>2.9266666666666667</v>
      </c>
      <c r="R6760">
        <v>1.3175230566534915E-3</v>
      </c>
      <c r="S6760">
        <f t="shared" si="631"/>
        <v>335.04</v>
      </c>
      <c r="T6760">
        <f t="shared" si="632"/>
        <v>0.18972332015810278</v>
      </c>
      <c r="U6760">
        <f t="shared" si="633"/>
        <v>421.44</v>
      </c>
      <c r="V6760">
        <f t="shared" si="634"/>
        <v>86.210276679841868</v>
      </c>
      <c r="W6760" t="str">
        <f t="shared" si="635"/>
        <v>LOSS</v>
      </c>
    </row>
    <row r="6761" spans="8:23" x14ac:dyDescent="0.35">
      <c r="H6761">
        <v>2013</v>
      </c>
      <c r="I6761" t="s">
        <v>3212</v>
      </c>
      <c r="J6761" t="s">
        <v>3213</v>
      </c>
      <c r="K6761" t="s">
        <v>332</v>
      </c>
      <c r="L6761" t="str">
        <f t="shared" si="630"/>
        <v>Royal Stitch Kenya</v>
      </c>
      <c r="M6761" t="s">
        <v>214</v>
      </c>
      <c r="N6761" t="s">
        <v>3261</v>
      </c>
      <c r="O6761">
        <v>168</v>
      </c>
      <c r="P6761">
        <v>2.5</v>
      </c>
      <c r="Q6761">
        <v>2.9333333333333331</v>
      </c>
      <c r="R6761">
        <v>1.375515818431912E-3</v>
      </c>
      <c r="S6761">
        <f t="shared" si="631"/>
        <v>420</v>
      </c>
      <c r="T6761">
        <f t="shared" si="632"/>
        <v>0.23108665749656121</v>
      </c>
      <c r="U6761">
        <f t="shared" si="633"/>
        <v>492.79999999999995</v>
      </c>
      <c r="V6761">
        <f t="shared" si="634"/>
        <v>72.568913342503393</v>
      </c>
      <c r="W6761" t="str">
        <f t="shared" si="635"/>
        <v>LOSS</v>
      </c>
    </row>
    <row r="6762" spans="8:23" x14ac:dyDescent="0.35">
      <c r="H6762">
        <v>2013</v>
      </c>
      <c r="I6762" t="s">
        <v>3212</v>
      </c>
      <c r="J6762" t="s">
        <v>3213</v>
      </c>
      <c r="K6762" t="s">
        <v>332</v>
      </c>
      <c r="L6762" t="str">
        <f t="shared" si="630"/>
        <v>Royal Stitch Kenya</v>
      </c>
      <c r="M6762" t="s">
        <v>219</v>
      </c>
      <c r="N6762" t="s">
        <v>3262</v>
      </c>
      <c r="O6762">
        <v>156</v>
      </c>
      <c r="P6762">
        <v>2.4466666666666668</v>
      </c>
      <c r="Q6762">
        <v>2.8666666666666667</v>
      </c>
      <c r="R6762">
        <v>1.1210762331838565E-3</v>
      </c>
      <c r="S6762">
        <f t="shared" si="631"/>
        <v>381.68</v>
      </c>
      <c r="T6762">
        <f t="shared" si="632"/>
        <v>0.17488789237668162</v>
      </c>
      <c r="U6762">
        <f t="shared" si="633"/>
        <v>447.2</v>
      </c>
      <c r="V6762">
        <f t="shared" si="634"/>
        <v>65.345112107623294</v>
      </c>
      <c r="W6762" t="str">
        <f t="shared" si="635"/>
        <v>LOSS</v>
      </c>
    </row>
    <row r="6763" spans="8:23" x14ac:dyDescent="0.35">
      <c r="H6763">
        <v>2013</v>
      </c>
      <c r="I6763" t="s">
        <v>3212</v>
      </c>
      <c r="J6763" t="s">
        <v>3213</v>
      </c>
      <c r="K6763" t="s">
        <v>332</v>
      </c>
      <c r="L6763" t="str">
        <f t="shared" si="630"/>
        <v>Royal Stitch Kenya</v>
      </c>
      <c r="M6763" t="s">
        <v>224</v>
      </c>
      <c r="N6763" t="s">
        <v>3263</v>
      </c>
      <c r="O6763">
        <v>168</v>
      </c>
      <c r="P6763">
        <v>2.38</v>
      </c>
      <c r="Q6763">
        <v>2.9066666666666667</v>
      </c>
      <c r="R6763">
        <v>1.2970168612191958E-3</v>
      </c>
      <c r="S6763">
        <f t="shared" si="631"/>
        <v>399.84</v>
      </c>
      <c r="T6763">
        <f t="shared" si="632"/>
        <v>0.21789883268482491</v>
      </c>
      <c r="U6763">
        <f t="shared" si="633"/>
        <v>488.32</v>
      </c>
      <c r="V6763">
        <f t="shared" si="634"/>
        <v>88.262101167315194</v>
      </c>
      <c r="W6763" t="str">
        <f t="shared" si="635"/>
        <v>LOSS</v>
      </c>
    </row>
    <row r="6764" spans="8:23" x14ac:dyDescent="0.35">
      <c r="H6764">
        <v>2013</v>
      </c>
      <c r="I6764" t="s">
        <v>3212</v>
      </c>
      <c r="J6764" t="s">
        <v>3213</v>
      </c>
      <c r="K6764" t="s">
        <v>332</v>
      </c>
      <c r="L6764" t="str">
        <f t="shared" si="630"/>
        <v>Royal Stitch Kenya</v>
      </c>
      <c r="M6764" t="s">
        <v>229</v>
      </c>
      <c r="N6764" t="s">
        <v>3264</v>
      </c>
      <c r="O6764">
        <v>120</v>
      </c>
      <c r="P6764">
        <v>2.6933333333333334</v>
      </c>
      <c r="Q6764">
        <v>2.9666666666666668</v>
      </c>
      <c r="R6764">
        <v>1.2836970474967907E-3</v>
      </c>
      <c r="S6764">
        <f t="shared" si="631"/>
        <v>323.2</v>
      </c>
      <c r="T6764">
        <f t="shared" si="632"/>
        <v>0.15404364569961487</v>
      </c>
      <c r="U6764">
        <f t="shared" si="633"/>
        <v>356</v>
      </c>
      <c r="V6764">
        <f t="shared" si="634"/>
        <v>32.645956354300395</v>
      </c>
      <c r="W6764" t="str">
        <f t="shared" si="635"/>
        <v>LOSS</v>
      </c>
    </row>
    <row r="6765" spans="8:23" x14ac:dyDescent="0.35">
      <c r="H6765">
        <v>2013</v>
      </c>
      <c r="I6765" t="s">
        <v>3212</v>
      </c>
      <c r="J6765" t="s">
        <v>3213</v>
      </c>
      <c r="K6765" t="s">
        <v>332</v>
      </c>
      <c r="L6765" t="str">
        <f t="shared" si="630"/>
        <v>Royal Stitch Kenya</v>
      </c>
      <c r="M6765" t="s">
        <v>234</v>
      </c>
      <c r="N6765" t="s">
        <v>3265</v>
      </c>
      <c r="O6765">
        <v>144</v>
      </c>
      <c r="P6765">
        <v>2.6933333333333334</v>
      </c>
      <c r="Q6765">
        <v>2.9733333333333332</v>
      </c>
      <c r="R6765">
        <v>1.199040767386091E-3</v>
      </c>
      <c r="S6765">
        <f t="shared" si="631"/>
        <v>387.84000000000003</v>
      </c>
      <c r="T6765">
        <f t="shared" si="632"/>
        <v>0.1726618705035971</v>
      </c>
      <c r="U6765">
        <f t="shared" si="633"/>
        <v>428.15999999999997</v>
      </c>
      <c r="V6765">
        <f t="shared" si="634"/>
        <v>40.14733812949634</v>
      </c>
      <c r="W6765" t="str">
        <f t="shared" si="635"/>
        <v>LOSS</v>
      </c>
    </row>
    <row r="6766" spans="8:23" x14ac:dyDescent="0.35">
      <c r="H6766">
        <v>2013</v>
      </c>
      <c r="I6766" t="s">
        <v>3212</v>
      </c>
      <c r="J6766" t="s">
        <v>3213</v>
      </c>
      <c r="K6766" t="s">
        <v>332</v>
      </c>
      <c r="L6766" t="str">
        <f t="shared" si="630"/>
        <v>Royal Stitch Kenya</v>
      </c>
      <c r="M6766" t="s">
        <v>239</v>
      </c>
      <c r="N6766" t="s">
        <v>3266</v>
      </c>
      <c r="O6766">
        <v>120</v>
      </c>
      <c r="P6766">
        <v>2.4333333333333331</v>
      </c>
      <c r="Q6766">
        <v>2.9333333333333331</v>
      </c>
      <c r="R6766">
        <v>1.3245033112582781E-3</v>
      </c>
      <c r="S6766">
        <f t="shared" si="631"/>
        <v>292</v>
      </c>
      <c r="T6766">
        <f t="shared" si="632"/>
        <v>0.15894039735099338</v>
      </c>
      <c r="U6766">
        <f t="shared" si="633"/>
        <v>352</v>
      </c>
      <c r="V6766">
        <f t="shared" si="634"/>
        <v>59.841059602649004</v>
      </c>
      <c r="W6766" t="str">
        <f t="shared" si="635"/>
        <v>LOSS</v>
      </c>
    </row>
    <row r="6767" spans="8:23" x14ac:dyDescent="0.35">
      <c r="H6767">
        <v>2013</v>
      </c>
      <c r="I6767" t="s">
        <v>3212</v>
      </c>
      <c r="J6767" t="s">
        <v>3213</v>
      </c>
      <c r="K6767" t="s">
        <v>332</v>
      </c>
      <c r="L6767" t="str">
        <f t="shared" si="630"/>
        <v>Royal Stitch Kenya</v>
      </c>
      <c r="M6767" t="s">
        <v>244</v>
      </c>
      <c r="N6767" t="s">
        <v>3267</v>
      </c>
      <c r="O6767">
        <v>156</v>
      </c>
      <c r="P6767">
        <v>2.7733333333333334</v>
      </c>
      <c r="Q6767">
        <v>2.92</v>
      </c>
      <c r="R6767">
        <v>1.1737089201877935E-3</v>
      </c>
      <c r="S6767">
        <f t="shared" si="631"/>
        <v>432.64</v>
      </c>
      <c r="T6767">
        <f t="shared" si="632"/>
        <v>0.18309859154929578</v>
      </c>
      <c r="U6767">
        <f t="shared" si="633"/>
        <v>455.52</v>
      </c>
      <c r="V6767">
        <f t="shared" si="634"/>
        <v>22.696901408450699</v>
      </c>
      <c r="W6767" t="str">
        <f t="shared" si="635"/>
        <v>LOSS</v>
      </c>
    </row>
    <row r="6768" spans="8:23" x14ac:dyDescent="0.35">
      <c r="H6768">
        <v>2013</v>
      </c>
      <c r="I6768" t="s">
        <v>3212</v>
      </c>
      <c r="J6768" t="s">
        <v>3213</v>
      </c>
      <c r="K6768" t="s">
        <v>332</v>
      </c>
      <c r="L6768" t="str">
        <f t="shared" si="630"/>
        <v>Royal Stitch Kenya</v>
      </c>
      <c r="M6768" t="s">
        <v>249</v>
      </c>
      <c r="N6768" t="s">
        <v>3268</v>
      </c>
      <c r="O6768">
        <v>144</v>
      </c>
      <c r="P6768">
        <v>2.7</v>
      </c>
      <c r="Q6768">
        <v>2.9733333333333332</v>
      </c>
      <c r="R6768">
        <v>1.6501650165016502E-3</v>
      </c>
      <c r="S6768">
        <f t="shared" si="631"/>
        <v>388.8</v>
      </c>
      <c r="T6768">
        <f t="shared" si="632"/>
        <v>0.23762376237623761</v>
      </c>
      <c r="U6768">
        <f t="shared" si="633"/>
        <v>428.15999999999997</v>
      </c>
      <c r="V6768">
        <f t="shared" si="634"/>
        <v>39.122376237623719</v>
      </c>
      <c r="W6768" t="str">
        <f t="shared" si="635"/>
        <v>LOSS</v>
      </c>
    </row>
    <row r="6769" spans="8:23" x14ac:dyDescent="0.35">
      <c r="H6769">
        <v>2013</v>
      </c>
      <c r="I6769" t="s">
        <v>3212</v>
      </c>
      <c r="J6769" t="s">
        <v>3213</v>
      </c>
      <c r="K6769" t="s">
        <v>332</v>
      </c>
      <c r="L6769" t="str">
        <f t="shared" si="630"/>
        <v>Royal Stitch Kenya</v>
      </c>
      <c r="M6769" t="s">
        <v>254</v>
      </c>
      <c r="N6769" t="s">
        <v>3269</v>
      </c>
      <c r="O6769">
        <v>168</v>
      </c>
      <c r="P6769">
        <v>2.3199999999999998</v>
      </c>
      <c r="Q6769">
        <v>2.8866666666666667</v>
      </c>
      <c r="R6769">
        <v>1.6638935108153079E-3</v>
      </c>
      <c r="S6769">
        <f t="shared" si="631"/>
        <v>389.76</v>
      </c>
      <c r="T6769">
        <f t="shared" si="632"/>
        <v>0.27953410981697174</v>
      </c>
      <c r="U6769">
        <f t="shared" si="633"/>
        <v>484.96000000000004</v>
      </c>
      <c r="V6769">
        <f t="shared" si="634"/>
        <v>94.920465890183067</v>
      </c>
      <c r="W6769" t="str">
        <f t="shared" si="635"/>
        <v>LOSS</v>
      </c>
    </row>
    <row r="6770" spans="8:23" x14ac:dyDescent="0.35">
      <c r="H6770">
        <v>2013</v>
      </c>
      <c r="I6770" t="s">
        <v>3212</v>
      </c>
      <c r="J6770" t="s">
        <v>3213</v>
      </c>
      <c r="K6770" t="s">
        <v>332</v>
      </c>
      <c r="L6770" t="str">
        <f t="shared" si="630"/>
        <v>Royal Stitch Kenya</v>
      </c>
      <c r="M6770" t="s">
        <v>23</v>
      </c>
      <c r="N6770" t="s">
        <v>3270</v>
      </c>
      <c r="O6770">
        <v>156</v>
      </c>
      <c r="P6770">
        <v>2.5666666666666669</v>
      </c>
      <c r="Q6770">
        <v>2.88</v>
      </c>
      <c r="R6770">
        <v>1.6181229773462784E-3</v>
      </c>
      <c r="S6770">
        <f t="shared" si="631"/>
        <v>400.40000000000003</v>
      </c>
      <c r="T6770">
        <f t="shared" si="632"/>
        <v>0.25242718446601942</v>
      </c>
      <c r="U6770">
        <f t="shared" si="633"/>
        <v>449.28</v>
      </c>
      <c r="V6770">
        <f t="shared" si="634"/>
        <v>48.627572815533917</v>
      </c>
      <c r="W6770" t="str">
        <f t="shared" si="635"/>
        <v>LOSS</v>
      </c>
    </row>
    <row r="6771" spans="8:23" x14ac:dyDescent="0.35">
      <c r="H6771">
        <v>2013</v>
      </c>
      <c r="I6771" t="s">
        <v>3212</v>
      </c>
      <c r="J6771" t="s">
        <v>3213</v>
      </c>
      <c r="K6771" t="s">
        <v>332</v>
      </c>
      <c r="L6771" t="str">
        <f t="shared" si="630"/>
        <v>Royal Stitch Kenya</v>
      </c>
      <c r="M6771" t="s">
        <v>28</v>
      </c>
      <c r="N6771" t="s">
        <v>3271</v>
      </c>
      <c r="O6771">
        <v>144</v>
      </c>
      <c r="P6771">
        <v>2.4133333333333336</v>
      </c>
      <c r="Q6771">
        <v>2.8733333333333335</v>
      </c>
      <c r="R6771">
        <v>1.5408320493066256E-3</v>
      </c>
      <c r="S6771">
        <f t="shared" si="631"/>
        <v>347.52000000000004</v>
      </c>
      <c r="T6771">
        <f t="shared" si="632"/>
        <v>0.22187981510015409</v>
      </c>
      <c r="U6771">
        <f t="shared" si="633"/>
        <v>413.76000000000005</v>
      </c>
      <c r="V6771">
        <f t="shared" si="634"/>
        <v>66.018120184899857</v>
      </c>
      <c r="W6771" t="str">
        <f t="shared" si="635"/>
        <v>LOSS</v>
      </c>
    </row>
    <row r="6772" spans="8:23" x14ac:dyDescent="0.35">
      <c r="H6772">
        <v>2013</v>
      </c>
      <c r="I6772" t="s">
        <v>3212</v>
      </c>
      <c r="J6772" t="s">
        <v>3213</v>
      </c>
      <c r="K6772" t="s">
        <v>332</v>
      </c>
      <c r="L6772" t="str">
        <f t="shared" si="630"/>
        <v>Royal Stitch Kenya</v>
      </c>
      <c r="M6772" t="s">
        <v>33</v>
      </c>
      <c r="N6772" t="s">
        <v>3272</v>
      </c>
      <c r="O6772">
        <v>144</v>
      </c>
      <c r="P6772">
        <v>2.5533333333333332</v>
      </c>
      <c r="Q6772">
        <v>2.8733333333333335</v>
      </c>
      <c r="R6772">
        <v>1.718213058419244E-3</v>
      </c>
      <c r="S6772">
        <f t="shared" si="631"/>
        <v>367.68</v>
      </c>
      <c r="T6772">
        <f t="shared" si="632"/>
        <v>0.24742268041237114</v>
      </c>
      <c r="U6772">
        <f t="shared" si="633"/>
        <v>413.76000000000005</v>
      </c>
      <c r="V6772">
        <f t="shared" si="634"/>
        <v>45.832577319587671</v>
      </c>
      <c r="W6772" t="str">
        <f t="shared" si="635"/>
        <v>LOSS</v>
      </c>
    </row>
    <row r="6773" spans="8:23" x14ac:dyDescent="0.35">
      <c r="H6773">
        <v>2013</v>
      </c>
      <c r="I6773" t="s">
        <v>3212</v>
      </c>
      <c r="J6773" t="s">
        <v>3273</v>
      </c>
      <c r="K6773" t="s">
        <v>552</v>
      </c>
      <c r="L6773" t="str">
        <f t="shared" si="630"/>
        <v>Clintex investments Limited</v>
      </c>
      <c r="M6773" t="s">
        <v>39</v>
      </c>
      <c r="N6773" t="s">
        <v>3274</v>
      </c>
      <c r="O6773">
        <v>516</v>
      </c>
      <c r="P6773">
        <v>2.2999999999999998</v>
      </c>
      <c r="Q6773">
        <v>3.71</v>
      </c>
      <c r="R6773">
        <v>1.1534025374855825E-3</v>
      </c>
      <c r="S6773">
        <f t="shared" si="631"/>
        <v>1186.8</v>
      </c>
      <c r="T6773">
        <f t="shared" si="632"/>
        <v>0.59515570934256057</v>
      </c>
      <c r="U6773">
        <f t="shared" si="633"/>
        <v>1914.36</v>
      </c>
      <c r="V6773">
        <f t="shared" si="634"/>
        <v>726.96484429065742</v>
      </c>
      <c r="W6773" t="str">
        <f t="shared" si="635"/>
        <v>LOSS</v>
      </c>
    </row>
    <row r="6774" spans="8:23" x14ac:dyDescent="0.35">
      <c r="H6774">
        <v>2013</v>
      </c>
      <c r="I6774" t="s">
        <v>3212</v>
      </c>
      <c r="J6774" t="s">
        <v>3273</v>
      </c>
      <c r="K6774" t="s">
        <v>552</v>
      </c>
      <c r="L6774" t="str">
        <f t="shared" si="630"/>
        <v>Clintex investments Limited</v>
      </c>
      <c r="M6774" t="s">
        <v>44</v>
      </c>
      <c r="N6774" t="s">
        <v>3275</v>
      </c>
      <c r="O6774">
        <v>288</v>
      </c>
      <c r="P6774">
        <v>2.08</v>
      </c>
      <c r="Q6774">
        <v>3.32</v>
      </c>
      <c r="R6774">
        <v>1.3986013986013986E-3</v>
      </c>
      <c r="S6774">
        <f t="shared" si="631"/>
        <v>599.04</v>
      </c>
      <c r="T6774">
        <f t="shared" si="632"/>
        <v>0.40279720279720277</v>
      </c>
      <c r="U6774">
        <f t="shared" si="633"/>
        <v>956.16</v>
      </c>
      <c r="V6774">
        <f t="shared" si="634"/>
        <v>356.71720279720279</v>
      </c>
      <c r="W6774" t="str">
        <f t="shared" si="635"/>
        <v>LOSS</v>
      </c>
    </row>
    <row r="6775" spans="8:23" x14ac:dyDescent="0.35">
      <c r="H6775">
        <v>2013</v>
      </c>
      <c r="I6775" t="s">
        <v>3212</v>
      </c>
      <c r="J6775" t="s">
        <v>3273</v>
      </c>
      <c r="K6775" t="s">
        <v>556</v>
      </c>
      <c r="L6775" t="str">
        <f t="shared" si="630"/>
        <v>Davis Kenya Limited</v>
      </c>
      <c r="M6775" t="s">
        <v>49</v>
      </c>
      <c r="N6775" t="s">
        <v>3276</v>
      </c>
      <c r="O6775">
        <v>564</v>
      </c>
      <c r="P6775">
        <v>2.19</v>
      </c>
      <c r="Q6775">
        <v>3.02</v>
      </c>
      <c r="R6775">
        <v>1.5151515151515152E-3</v>
      </c>
      <c r="S6775">
        <f t="shared" si="631"/>
        <v>1235.1600000000001</v>
      </c>
      <c r="T6775">
        <f t="shared" si="632"/>
        <v>0.8545454545454545</v>
      </c>
      <c r="U6775">
        <f t="shared" si="633"/>
        <v>1703.28</v>
      </c>
      <c r="V6775">
        <f t="shared" si="634"/>
        <v>467.26545454545442</v>
      </c>
      <c r="W6775" t="str">
        <f t="shared" si="635"/>
        <v>LOSS</v>
      </c>
    </row>
    <row r="6776" spans="8:23" x14ac:dyDescent="0.35">
      <c r="H6776">
        <v>2013</v>
      </c>
      <c r="I6776" t="s">
        <v>3212</v>
      </c>
      <c r="J6776" t="s">
        <v>3273</v>
      </c>
      <c r="K6776" t="s">
        <v>556</v>
      </c>
      <c r="L6776" t="str">
        <f t="shared" si="630"/>
        <v>Davis Kenya Limited</v>
      </c>
      <c r="M6776" t="s">
        <v>54</v>
      </c>
      <c r="N6776" t="s">
        <v>3277</v>
      </c>
      <c r="O6776">
        <v>204</v>
      </c>
      <c r="P6776">
        <v>2.74</v>
      </c>
      <c r="Q6776">
        <v>3.25</v>
      </c>
      <c r="R6776">
        <v>1.1415525114155251E-3</v>
      </c>
      <c r="S6776">
        <f t="shared" si="631"/>
        <v>558.96</v>
      </c>
      <c r="T6776">
        <f t="shared" si="632"/>
        <v>0.23287671232876711</v>
      </c>
      <c r="U6776">
        <f t="shared" si="633"/>
        <v>663</v>
      </c>
      <c r="V6776">
        <f t="shared" si="634"/>
        <v>103.8071232876712</v>
      </c>
      <c r="W6776" t="str">
        <f t="shared" si="635"/>
        <v>LOSS</v>
      </c>
    </row>
    <row r="6777" spans="8:23" x14ac:dyDescent="0.35">
      <c r="H6777">
        <v>2013</v>
      </c>
      <c r="I6777" t="s">
        <v>3212</v>
      </c>
      <c r="J6777" t="s">
        <v>3273</v>
      </c>
      <c r="K6777" t="s">
        <v>556</v>
      </c>
      <c r="L6777" t="str">
        <f t="shared" si="630"/>
        <v>Davis Kenya Limited</v>
      </c>
      <c r="M6777" t="s">
        <v>59</v>
      </c>
      <c r="N6777" t="s">
        <v>3278</v>
      </c>
      <c r="O6777">
        <v>156</v>
      </c>
      <c r="P6777">
        <v>2.4900000000000002</v>
      </c>
      <c r="Q6777">
        <v>3.14</v>
      </c>
      <c r="R6777">
        <v>1.1160714285714285E-3</v>
      </c>
      <c r="S6777">
        <f t="shared" si="631"/>
        <v>388.44000000000005</v>
      </c>
      <c r="T6777">
        <f t="shared" si="632"/>
        <v>0.17410714285714285</v>
      </c>
      <c r="U6777">
        <f t="shared" si="633"/>
        <v>489.84000000000003</v>
      </c>
      <c r="V6777">
        <f t="shared" si="634"/>
        <v>101.22589285714284</v>
      </c>
      <c r="W6777" t="str">
        <f t="shared" si="635"/>
        <v>LOSS</v>
      </c>
    </row>
    <row r="6778" spans="8:23" x14ac:dyDescent="0.35">
      <c r="H6778">
        <v>2013</v>
      </c>
      <c r="I6778" t="s">
        <v>3212</v>
      </c>
      <c r="J6778" t="s">
        <v>3213</v>
      </c>
      <c r="K6778" t="s">
        <v>336</v>
      </c>
      <c r="L6778" t="str">
        <f t="shared" si="630"/>
        <v>FashionWave Manufacturers</v>
      </c>
      <c r="M6778" t="s">
        <v>64</v>
      </c>
      <c r="N6778" t="s">
        <v>3279</v>
      </c>
      <c r="O6778">
        <v>168</v>
      </c>
      <c r="P6778">
        <v>2.2999999999999998</v>
      </c>
      <c r="Q6778">
        <v>2.9333333333333331</v>
      </c>
      <c r="R6778">
        <v>1.6129032258064516E-3</v>
      </c>
      <c r="S6778">
        <f t="shared" si="631"/>
        <v>386.4</v>
      </c>
      <c r="T6778">
        <f t="shared" si="632"/>
        <v>0.2709677419354839</v>
      </c>
      <c r="U6778">
        <f t="shared" si="633"/>
        <v>492.79999999999995</v>
      </c>
      <c r="V6778">
        <f t="shared" si="634"/>
        <v>106.1290322580645</v>
      </c>
      <c r="W6778" t="str">
        <f t="shared" si="635"/>
        <v>LOSS</v>
      </c>
    </row>
    <row r="6779" spans="8:23" x14ac:dyDescent="0.35">
      <c r="H6779">
        <v>2013</v>
      </c>
      <c r="I6779" t="s">
        <v>3212</v>
      </c>
      <c r="J6779" t="s">
        <v>3273</v>
      </c>
      <c r="K6779" t="s">
        <v>340</v>
      </c>
      <c r="L6779" t="str">
        <f t="shared" si="630"/>
        <v>TexPoint Ltd</v>
      </c>
      <c r="M6779" t="s">
        <v>69</v>
      </c>
      <c r="N6779" t="s">
        <v>3280</v>
      </c>
      <c r="O6779">
        <v>396</v>
      </c>
      <c r="P6779">
        <v>2.5299999999999998</v>
      </c>
      <c r="Q6779">
        <v>3.12</v>
      </c>
      <c r="R6779">
        <v>1.1235955056179776E-3</v>
      </c>
      <c r="S6779">
        <f t="shared" si="631"/>
        <v>1001.8799999999999</v>
      </c>
      <c r="T6779">
        <f t="shared" si="632"/>
        <v>0.44494382022471912</v>
      </c>
      <c r="U6779">
        <f t="shared" si="633"/>
        <v>1235.52</v>
      </c>
      <c r="V6779">
        <f t="shared" si="634"/>
        <v>233.19505617977538</v>
      </c>
      <c r="W6779" t="str">
        <f t="shared" si="635"/>
        <v>LOSS</v>
      </c>
    </row>
    <row r="6780" spans="8:23" x14ac:dyDescent="0.35">
      <c r="H6780">
        <v>2013</v>
      </c>
      <c r="I6780" t="s">
        <v>3212</v>
      </c>
      <c r="J6780" t="s">
        <v>3273</v>
      </c>
      <c r="K6780" t="s">
        <v>340</v>
      </c>
      <c r="L6780" t="str">
        <f t="shared" si="630"/>
        <v>TexPoint Ltd</v>
      </c>
      <c r="M6780" t="s">
        <v>74</v>
      </c>
      <c r="N6780" t="s">
        <v>3281</v>
      </c>
      <c r="O6780">
        <v>600</v>
      </c>
      <c r="P6780">
        <v>2.04</v>
      </c>
      <c r="Q6780">
        <v>3.03</v>
      </c>
      <c r="R6780">
        <v>1.2738853503184713E-3</v>
      </c>
      <c r="S6780">
        <f t="shared" si="631"/>
        <v>1224</v>
      </c>
      <c r="T6780">
        <f t="shared" si="632"/>
        <v>0.76433121019108274</v>
      </c>
      <c r="U6780">
        <f t="shared" si="633"/>
        <v>1817.9999999999998</v>
      </c>
      <c r="V6780">
        <f t="shared" si="634"/>
        <v>593.23566878980864</v>
      </c>
      <c r="W6780" t="str">
        <f t="shared" si="635"/>
        <v>LOSS</v>
      </c>
    </row>
    <row r="6781" spans="8:23" x14ac:dyDescent="0.35">
      <c r="H6781">
        <v>2013</v>
      </c>
      <c r="I6781" t="s">
        <v>3212</v>
      </c>
      <c r="J6781" t="s">
        <v>3273</v>
      </c>
      <c r="K6781" t="s">
        <v>340</v>
      </c>
      <c r="L6781" t="str">
        <f t="shared" si="630"/>
        <v>TexPoint Ltd</v>
      </c>
      <c r="M6781" t="s">
        <v>79</v>
      </c>
      <c r="N6781" t="s">
        <v>3282</v>
      </c>
      <c r="O6781">
        <v>360</v>
      </c>
      <c r="P6781">
        <v>2.65</v>
      </c>
      <c r="Q6781">
        <v>3.35</v>
      </c>
      <c r="R6781">
        <v>1.4705882352941176E-3</v>
      </c>
      <c r="S6781">
        <f t="shared" si="631"/>
        <v>954</v>
      </c>
      <c r="T6781">
        <f t="shared" si="632"/>
        <v>0.52941176470588236</v>
      </c>
      <c r="U6781">
        <f t="shared" si="633"/>
        <v>1206</v>
      </c>
      <c r="V6781">
        <f t="shared" si="634"/>
        <v>251.47058823529412</v>
      </c>
      <c r="W6781" t="str">
        <f t="shared" si="635"/>
        <v>LOSS</v>
      </c>
    </row>
    <row r="6782" spans="8:23" x14ac:dyDescent="0.35">
      <c r="H6782">
        <v>2013</v>
      </c>
      <c r="I6782" t="s">
        <v>3212</v>
      </c>
      <c r="J6782" t="s">
        <v>3273</v>
      </c>
      <c r="K6782" t="s">
        <v>340</v>
      </c>
      <c r="L6782" t="str">
        <f t="shared" si="630"/>
        <v>TexPoint Ltd</v>
      </c>
      <c r="M6782" t="s">
        <v>84</v>
      </c>
      <c r="N6782" t="s">
        <v>3283</v>
      </c>
      <c r="O6782">
        <v>300</v>
      </c>
      <c r="P6782">
        <v>2.2000000000000002</v>
      </c>
      <c r="Q6782">
        <v>3.7</v>
      </c>
      <c r="R6782">
        <v>1.1123470522803114E-3</v>
      </c>
      <c r="S6782">
        <f t="shared" si="631"/>
        <v>660</v>
      </c>
      <c r="T6782">
        <f t="shared" si="632"/>
        <v>0.33370411568409342</v>
      </c>
      <c r="U6782">
        <f t="shared" si="633"/>
        <v>1110</v>
      </c>
      <c r="V6782">
        <f t="shared" si="634"/>
        <v>449.6662958843159</v>
      </c>
      <c r="W6782" t="str">
        <f t="shared" si="635"/>
        <v>LOSS</v>
      </c>
    </row>
    <row r="6783" spans="8:23" x14ac:dyDescent="0.35">
      <c r="H6783">
        <v>2013</v>
      </c>
      <c r="I6783" t="s">
        <v>3212</v>
      </c>
      <c r="J6783" t="s">
        <v>3273</v>
      </c>
      <c r="K6783" t="s">
        <v>340</v>
      </c>
      <c r="L6783" t="str">
        <f t="shared" si="630"/>
        <v>TexPoint Ltd</v>
      </c>
      <c r="M6783" t="s">
        <v>89</v>
      </c>
      <c r="N6783" t="s">
        <v>3284</v>
      </c>
      <c r="O6783">
        <v>240</v>
      </c>
      <c r="P6783">
        <v>2.48</v>
      </c>
      <c r="Q6783">
        <v>3.41</v>
      </c>
      <c r="R6783">
        <v>1.0341261633919339E-3</v>
      </c>
      <c r="S6783">
        <f t="shared" si="631"/>
        <v>595.20000000000005</v>
      </c>
      <c r="T6783">
        <f t="shared" si="632"/>
        <v>0.24819027921406414</v>
      </c>
      <c r="U6783">
        <f t="shared" si="633"/>
        <v>818.40000000000009</v>
      </c>
      <c r="V6783">
        <f t="shared" si="634"/>
        <v>222.95180972078597</v>
      </c>
      <c r="W6783" t="str">
        <f t="shared" si="635"/>
        <v>LOSS</v>
      </c>
    </row>
    <row r="6784" spans="8:23" x14ac:dyDescent="0.35">
      <c r="H6784">
        <v>2013</v>
      </c>
      <c r="I6784" t="s">
        <v>3212</v>
      </c>
      <c r="J6784" t="s">
        <v>3273</v>
      </c>
      <c r="K6784" t="s">
        <v>340</v>
      </c>
      <c r="L6784" t="str">
        <f t="shared" si="630"/>
        <v>TexPoint Ltd</v>
      </c>
      <c r="M6784" t="s">
        <v>94</v>
      </c>
      <c r="N6784" t="s">
        <v>3285</v>
      </c>
      <c r="O6784">
        <v>120</v>
      </c>
      <c r="P6784">
        <v>2.0299999999999998</v>
      </c>
      <c r="Q6784">
        <v>3.67</v>
      </c>
      <c r="R6784">
        <v>1.6638935108153079E-3</v>
      </c>
      <c r="S6784">
        <f t="shared" si="631"/>
        <v>243.59999999999997</v>
      </c>
      <c r="T6784">
        <f t="shared" si="632"/>
        <v>0.19966722129783696</v>
      </c>
      <c r="U6784">
        <f t="shared" si="633"/>
        <v>440.4</v>
      </c>
      <c r="V6784">
        <f t="shared" si="634"/>
        <v>196.60033277870218</v>
      </c>
      <c r="W6784" t="str">
        <f t="shared" si="635"/>
        <v>LOSS</v>
      </c>
    </row>
    <row r="6785" spans="8:23" x14ac:dyDescent="0.35">
      <c r="H6785">
        <v>2013</v>
      </c>
      <c r="I6785" t="s">
        <v>3212</v>
      </c>
      <c r="J6785" t="s">
        <v>3273</v>
      </c>
      <c r="K6785" t="s">
        <v>340</v>
      </c>
      <c r="L6785" t="str">
        <f t="shared" si="630"/>
        <v>TexPoint Ltd</v>
      </c>
      <c r="M6785" t="s">
        <v>99</v>
      </c>
      <c r="N6785" t="s">
        <v>3286</v>
      </c>
      <c r="O6785">
        <v>456</v>
      </c>
      <c r="P6785">
        <v>2.09</v>
      </c>
      <c r="Q6785">
        <v>3.6</v>
      </c>
      <c r="R6785">
        <v>1.4306151645207439E-3</v>
      </c>
      <c r="S6785">
        <f t="shared" si="631"/>
        <v>953.04</v>
      </c>
      <c r="T6785">
        <f t="shared" si="632"/>
        <v>0.6523605150214592</v>
      </c>
      <c r="U6785">
        <f t="shared" si="633"/>
        <v>1641.6000000000001</v>
      </c>
      <c r="V6785">
        <f t="shared" si="634"/>
        <v>687.90763948497874</v>
      </c>
      <c r="W6785" t="str">
        <f t="shared" si="635"/>
        <v>LOSS</v>
      </c>
    </row>
    <row r="6786" spans="8:23" x14ac:dyDescent="0.35">
      <c r="H6786">
        <v>2013</v>
      </c>
      <c r="I6786" t="s">
        <v>3212</v>
      </c>
      <c r="J6786" t="s">
        <v>3273</v>
      </c>
      <c r="K6786" t="s">
        <v>340</v>
      </c>
      <c r="L6786" t="str">
        <f t="shared" si="630"/>
        <v>TexPoint Ltd</v>
      </c>
      <c r="M6786" t="s">
        <v>104</v>
      </c>
      <c r="N6786" t="s">
        <v>3287</v>
      </c>
      <c r="O6786">
        <v>348</v>
      </c>
      <c r="P6786">
        <v>2.09</v>
      </c>
      <c r="Q6786">
        <v>3.35</v>
      </c>
      <c r="R6786">
        <v>1.2453300124533001E-3</v>
      </c>
      <c r="S6786">
        <f t="shared" si="631"/>
        <v>727.31999999999994</v>
      </c>
      <c r="T6786">
        <f t="shared" si="632"/>
        <v>0.43337484433374845</v>
      </c>
      <c r="U6786">
        <f t="shared" si="633"/>
        <v>1165.8</v>
      </c>
      <c r="V6786">
        <f t="shared" si="634"/>
        <v>438.04662515566628</v>
      </c>
      <c r="W6786" t="str">
        <f t="shared" si="635"/>
        <v>LOSS</v>
      </c>
    </row>
    <row r="6787" spans="8:23" x14ac:dyDescent="0.35">
      <c r="H6787">
        <v>2013</v>
      </c>
      <c r="I6787" t="s">
        <v>3212</v>
      </c>
      <c r="J6787" t="s">
        <v>3273</v>
      </c>
      <c r="K6787" t="s">
        <v>340</v>
      </c>
      <c r="L6787" t="str">
        <f t="shared" ref="L6787:L6850" si="636">VLOOKUP($K6787,$A$1:$C$124,MATCH($L$1,$A$1:$C$1,0),0)</f>
        <v>TexPoint Ltd</v>
      </c>
      <c r="M6787" t="s">
        <v>109</v>
      </c>
      <c r="N6787" t="s">
        <v>3288</v>
      </c>
      <c r="O6787">
        <v>312</v>
      </c>
      <c r="P6787">
        <v>2.56</v>
      </c>
      <c r="Q6787">
        <v>3.3</v>
      </c>
      <c r="R6787">
        <v>1.7152658662092624E-3</v>
      </c>
      <c r="S6787">
        <f t="shared" ref="S6787:S6850" si="637">P6787*O6787</f>
        <v>798.72</v>
      </c>
      <c r="T6787">
        <f t="shared" ref="T6787:T6850" si="638">R6787*O6787</f>
        <v>0.53516295025728988</v>
      </c>
      <c r="U6787">
        <f t="shared" ref="U6787:U6850" si="639">Q6787*O6787</f>
        <v>1029.5999999999999</v>
      </c>
      <c r="V6787">
        <f t="shared" ref="V6787:V6850" si="640">Q6787*O6787-S6787-T6787</f>
        <v>230.34483704974258</v>
      </c>
      <c r="W6787" t="str">
        <f t="shared" ref="W6787:W6850" si="641">IF(V6787&gt;1000,"PROFIT","LOSS")</f>
        <v>LOSS</v>
      </c>
    </row>
    <row r="6788" spans="8:23" x14ac:dyDescent="0.35">
      <c r="H6788">
        <v>2013</v>
      </c>
      <c r="I6788" t="s">
        <v>3212</v>
      </c>
      <c r="J6788" t="s">
        <v>3273</v>
      </c>
      <c r="K6788" t="s">
        <v>340</v>
      </c>
      <c r="L6788" t="str">
        <f t="shared" si="636"/>
        <v>TexPoint Ltd</v>
      </c>
      <c r="M6788" t="s">
        <v>114</v>
      </c>
      <c r="N6788" t="s">
        <v>3289</v>
      </c>
      <c r="O6788">
        <v>540</v>
      </c>
      <c r="P6788">
        <v>2.61</v>
      </c>
      <c r="Q6788">
        <v>3.19</v>
      </c>
      <c r="R6788">
        <v>1.5974440894568689E-3</v>
      </c>
      <c r="S6788">
        <f t="shared" si="637"/>
        <v>1409.3999999999999</v>
      </c>
      <c r="T6788">
        <f t="shared" si="638"/>
        <v>0.86261980830670926</v>
      </c>
      <c r="U6788">
        <f t="shared" si="639"/>
        <v>1722.6</v>
      </c>
      <c r="V6788">
        <f t="shared" si="640"/>
        <v>312.33738019169334</v>
      </c>
      <c r="W6788" t="str">
        <f t="shared" si="641"/>
        <v>LOSS</v>
      </c>
    </row>
    <row r="6789" spans="8:23" x14ac:dyDescent="0.35">
      <c r="H6789">
        <v>2013</v>
      </c>
      <c r="I6789" t="s">
        <v>3212</v>
      </c>
      <c r="J6789" t="s">
        <v>3273</v>
      </c>
      <c r="K6789" t="s">
        <v>340</v>
      </c>
      <c r="L6789" t="str">
        <f t="shared" si="636"/>
        <v>TexPoint Ltd</v>
      </c>
      <c r="M6789" t="s">
        <v>119</v>
      </c>
      <c r="N6789" t="s">
        <v>3290</v>
      </c>
      <c r="O6789">
        <v>420</v>
      </c>
      <c r="P6789">
        <v>2.36</v>
      </c>
      <c r="Q6789">
        <v>3.27</v>
      </c>
      <c r="R6789">
        <v>1.1135857461024498E-3</v>
      </c>
      <c r="S6789">
        <f t="shared" si="637"/>
        <v>991.19999999999993</v>
      </c>
      <c r="T6789">
        <f t="shared" si="638"/>
        <v>0.46770601336302892</v>
      </c>
      <c r="U6789">
        <f t="shared" si="639"/>
        <v>1373.4</v>
      </c>
      <c r="V6789">
        <f t="shared" si="640"/>
        <v>381.7322939866371</v>
      </c>
      <c r="W6789" t="str">
        <f t="shared" si="641"/>
        <v>LOSS</v>
      </c>
    </row>
    <row r="6790" spans="8:23" x14ac:dyDescent="0.35">
      <c r="H6790">
        <v>2013</v>
      </c>
      <c r="I6790" t="s">
        <v>3212</v>
      </c>
      <c r="J6790" t="s">
        <v>3273</v>
      </c>
      <c r="K6790" t="s">
        <v>340</v>
      </c>
      <c r="L6790" t="str">
        <f t="shared" si="636"/>
        <v>TexPoint Ltd</v>
      </c>
      <c r="M6790" t="s">
        <v>124</v>
      </c>
      <c r="N6790" t="s">
        <v>3291</v>
      </c>
      <c r="O6790">
        <v>264</v>
      </c>
      <c r="P6790">
        <v>2.37</v>
      </c>
      <c r="Q6790">
        <v>3.25</v>
      </c>
      <c r="R6790">
        <v>1.8281535648994515E-3</v>
      </c>
      <c r="S6790">
        <f t="shared" si="637"/>
        <v>625.68000000000006</v>
      </c>
      <c r="T6790">
        <f t="shared" si="638"/>
        <v>0.48263254113345522</v>
      </c>
      <c r="U6790">
        <f t="shared" si="639"/>
        <v>858</v>
      </c>
      <c r="V6790">
        <f t="shared" si="640"/>
        <v>231.83736745886648</v>
      </c>
      <c r="W6790" t="str">
        <f t="shared" si="641"/>
        <v>LOSS</v>
      </c>
    </row>
    <row r="6791" spans="8:23" x14ac:dyDescent="0.35">
      <c r="H6791">
        <v>2013</v>
      </c>
      <c r="I6791" t="s">
        <v>3212</v>
      </c>
      <c r="J6791" t="s">
        <v>3273</v>
      </c>
      <c r="K6791" t="s">
        <v>340</v>
      </c>
      <c r="L6791" t="str">
        <f t="shared" si="636"/>
        <v>TexPoint Ltd</v>
      </c>
      <c r="M6791" t="s">
        <v>129</v>
      </c>
      <c r="N6791" t="s">
        <v>3292</v>
      </c>
      <c r="O6791">
        <v>288</v>
      </c>
      <c r="P6791">
        <v>2.44</v>
      </c>
      <c r="Q6791">
        <v>3.14</v>
      </c>
      <c r="R6791">
        <v>1.1848341232227489E-3</v>
      </c>
      <c r="S6791">
        <f t="shared" si="637"/>
        <v>702.72</v>
      </c>
      <c r="T6791">
        <f t="shared" si="638"/>
        <v>0.34123222748815168</v>
      </c>
      <c r="U6791">
        <f t="shared" si="639"/>
        <v>904.32</v>
      </c>
      <c r="V6791">
        <f t="shared" si="640"/>
        <v>201.25876777251187</v>
      </c>
      <c r="W6791" t="str">
        <f t="shared" si="641"/>
        <v>LOSS</v>
      </c>
    </row>
    <row r="6792" spans="8:23" x14ac:dyDescent="0.35">
      <c r="H6792">
        <v>2013</v>
      </c>
      <c r="I6792" t="s">
        <v>3212</v>
      </c>
      <c r="J6792" t="s">
        <v>3273</v>
      </c>
      <c r="K6792" t="s">
        <v>340</v>
      </c>
      <c r="L6792" t="str">
        <f t="shared" si="636"/>
        <v>TexPoint Ltd</v>
      </c>
      <c r="M6792" t="s">
        <v>134</v>
      </c>
      <c r="N6792" t="s">
        <v>3293</v>
      </c>
      <c r="O6792">
        <v>288</v>
      </c>
      <c r="P6792">
        <v>2.8</v>
      </c>
      <c r="Q6792">
        <v>3.39</v>
      </c>
      <c r="R6792">
        <v>1.3245033112582781E-3</v>
      </c>
      <c r="S6792">
        <f t="shared" si="637"/>
        <v>806.4</v>
      </c>
      <c r="T6792">
        <f t="shared" si="638"/>
        <v>0.38145695364238408</v>
      </c>
      <c r="U6792">
        <f t="shared" si="639"/>
        <v>976.32</v>
      </c>
      <c r="V6792">
        <f t="shared" si="640"/>
        <v>169.53854304635769</v>
      </c>
      <c r="W6792" t="str">
        <f t="shared" si="641"/>
        <v>LOSS</v>
      </c>
    </row>
    <row r="6793" spans="8:23" x14ac:dyDescent="0.35">
      <c r="H6793">
        <v>2013</v>
      </c>
      <c r="I6793" t="s">
        <v>3212</v>
      </c>
      <c r="J6793" t="s">
        <v>3273</v>
      </c>
      <c r="K6793" t="s">
        <v>340</v>
      </c>
      <c r="L6793" t="str">
        <f t="shared" si="636"/>
        <v>TexPoint Ltd</v>
      </c>
      <c r="M6793" t="s">
        <v>139</v>
      </c>
      <c r="N6793" t="s">
        <v>3294</v>
      </c>
      <c r="O6793">
        <v>420</v>
      </c>
      <c r="P6793">
        <v>2.06</v>
      </c>
      <c r="Q6793">
        <v>3.38</v>
      </c>
      <c r="R6793">
        <v>1.3280212483399733E-3</v>
      </c>
      <c r="S6793">
        <f t="shared" si="637"/>
        <v>865.2</v>
      </c>
      <c r="T6793">
        <f t="shared" si="638"/>
        <v>0.55776892430278879</v>
      </c>
      <c r="U6793">
        <f t="shared" si="639"/>
        <v>1419.6</v>
      </c>
      <c r="V6793">
        <f t="shared" si="640"/>
        <v>553.8422310756971</v>
      </c>
      <c r="W6793" t="str">
        <f t="shared" si="641"/>
        <v>LOSS</v>
      </c>
    </row>
    <row r="6794" spans="8:23" x14ac:dyDescent="0.35">
      <c r="H6794">
        <v>2013</v>
      </c>
      <c r="I6794" t="s">
        <v>3212</v>
      </c>
      <c r="J6794" t="s">
        <v>3273</v>
      </c>
      <c r="K6794" t="s">
        <v>340</v>
      </c>
      <c r="L6794" t="str">
        <f t="shared" si="636"/>
        <v>TexPoint Ltd</v>
      </c>
      <c r="M6794" t="s">
        <v>144</v>
      </c>
      <c r="N6794" t="s">
        <v>3295</v>
      </c>
      <c r="O6794">
        <v>228</v>
      </c>
      <c r="P6794">
        <v>2.42</v>
      </c>
      <c r="Q6794">
        <v>3.31</v>
      </c>
      <c r="R6794">
        <v>1.3513513513513514E-3</v>
      </c>
      <c r="S6794">
        <f t="shared" si="637"/>
        <v>551.76</v>
      </c>
      <c r="T6794">
        <f t="shared" si="638"/>
        <v>0.30810810810810813</v>
      </c>
      <c r="U6794">
        <f t="shared" si="639"/>
        <v>754.68000000000006</v>
      </c>
      <c r="V6794">
        <f t="shared" si="640"/>
        <v>202.61189189189196</v>
      </c>
      <c r="W6794" t="str">
        <f t="shared" si="641"/>
        <v>LOSS</v>
      </c>
    </row>
    <row r="6795" spans="8:23" x14ac:dyDescent="0.35">
      <c r="H6795">
        <v>2013</v>
      </c>
      <c r="I6795" t="s">
        <v>3212</v>
      </c>
      <c r="J6795" t="s">
        <v>3273</v>
      </c>
      <c r="K6795" t="s">
        <v>340</v>
      </c>
      <c r="L6795" t="str">
        <f t="shared" si="636"/>
        <v>TexPoint Ltd</v>
      </c>
      <c r="M6795" t="s">
        <v>149</v>
      </c>
      <c r="N6795" t="s">
        <v>3296</v>
      </c>
      <c r="O6795">
        <v>312</v>
      </c>
      <c r="P6795">
        <v>2.0499999999999998</v>
      </c>
      <c r="Q6795">
        <v>3.23</v>
      </c>
      <c r="R6795">
        <v>1.5432098765432098E-3</v>
      </c>
      <c r="S6795">
        <f t="shared" si="637"/>
        <v>639.59999999999991</v>
      </c>
      <c r="T6795">
        <f t="shared" si="638"/>
        <v>0.48148148148148145</v>
      </c>
      <c r="U6795">
        <f t="shared" si="639"/>
        <v>1007.76</v>
      </c>
      <c r="V6795">
        <f t="shared" si="640"/>
        <v>367.67851851851862</v>
      </c>
      <c r="W6795" t="str">
        <f t="shared" si="641"/>
        <v>LOSS</v>
      </c>
    </row>
    <row r="6796" spans="8:23" x14ac:dyDescent="0.35">
      <c r="H6796">
        <v>2013</v>
      </c>
      <c r="I6796" t="s">
        <v>3212</v>
      </c>
      <c r="J6796" t="s">
        <v>3213</v>
      </c>
      <c r="K6796" t="s">
        <v>344</v>
      </c>
      <c r="L6796" t="str">
        <f t="shared" si="636"/>
        <v>Urban Fabricators</v>
      </c>
      <c r="M6796" t="s">
        <v>154</v>
      </c>
      <c r="N6796" t="s">
        <v>3297</v>
      </c>
      <c r="O6796">
        <v>144</v>
      </c>
      <c r="P6796">
        <v>2.74</v>
      </c>
      <c r="Q6796">
        <v>2.9533333333333331</v>
      </c>
      <c r="R6796">
        <v>1.2903225806451613E-3</v>
      </c>
      <c r="S6796">
        <f t="shared" si="637"/>
        <v>394.56000000000006</v>
      </c>
      <c r="T6796">
        <f t="shared" si="638"/>
        <v>0.18580645161290321</v>
      </c>
      <c r="U6796">
        <f t="shared" si="639"/>
        <v>425.28</v>
      </c>
      <c r="V6796">
        <f t="shared" si="640"/>
        <v>30.534193548387009</v>
      </c>
      <c r="W6796" t="str">
        <f t="shared" si="641"/>
        <v>LOSS</v>
      </c>
    </row>
    <row r="6797" spans="8:23" x14ac:dyDescent="0.35">
      <c r="H6797">
        <v>2013</v>
      </c>
      <c r="I6797" t="s">
        <v>3212</v>
      </c>
      <c r="J6797" t="s">
        <v>3213</v>
      </c>
      <c r="K6797" t="s">
        <v>344</v>
      </c>
      <c r="L6797" t="str">
        <f t="shared" si="636"/>
        <v>Urban Fabricators</v>
      </c>
      <c r="M6797" t="s">
        <v>159</v>
      </c>
      <c r="N6797" t="s">
        <v>3298</v>
      </c>
      <c r="O6797">
        <v>132</v>
      </c>
      <c r="P6797">
        <v>2.3466666666666667</v>
      </c>
      <c r="Q6797">
        <v>2.9666666666666668</v>
      </c>
      <c r="R6797">
        <v>1.5974440894568689E-3</v>
      </c>
      <c r="S6797">
        <f t="shared" si="637"/>
        <v>309.76</v>
      </c>
      <c r="T6797">
        <f t="shared" si="638"/>
        <v>0.2108626198083067</v>
      </c>
      <c r="U6797">
        <f t="shared" si="639"/>
        <v>391.6</v>
      </c>
      <c r="V6797">
        <f t="shared" si="640"/>
        <v>81.629137380191722</v>
      </c>
      <c r="W6797" t="str">
        <f t="shared" si="641"/>
        <v>LOSS</v>
      </c>
    </row>
    <row r="6798" spans="8:23" x14ac:dyDescent="0.35">
      <c r="H6798">
        <v>2013</v>
      </c>
      <c r="I6798" t="s">
        <v>3212</v>
      </c>
      <c r="J6798" t="s">
        <v>3213</v>
      </c>
      <c r="K6798" t="s">
        <v>344</v>
      </c>
      <c r="L6798" t="str">
        <f t="shared" si="636"/>
        <v>Urban Fabricators</v>
      </c>
      <c r="M6798" t="s">
        <v>164</v>
      </c>
      <c r="N6798" t="s">
        <v>3299</v>
      </c>
      <c r="O6798">
        <v>132</v>
      </c>
      <c r="P6798">
        <v>2.4933333333333332</v>
      </c>
      <c r="Q6798">
        <v>2.9733333333333332</v>
      </c>
      <c r="R6798">
        <v>1.1792452830188679E-3</v>
      </c>
      <c r="S6798">
        <f t="shared" si="637"/>
        <v>329.12</v>
      </c>
      <c r="T6798">
        <f t="shared" si="638"/>
        <v>0.15566037735849056</v>
      </c>
      <c r="U6798">
        <f t="shared" si="639"/>
        <v>392.47999999999996</v>
      </c>
      <c r="V6798">
        <f t="shared" si="640"/>
        <v>63.204339622641463</v>
      </c>
      <c r="W6798" t="str">
        <f t="shared" si="641"/>
        <v>LOSS</v>
      </c>
    </row>
    <row r="6799" spans="8:23" x14ac:dyDescent="0.35">
      <c r="H6799">
        <v>2013</v>
      </c>
      <c r="I6799" t="s">
        <v>3212</v>
      </c>
      <c r="J6799" t="s">
        <v>3213</v>
      </c>
      <c r="K6799" t="s">
        <v>344</v>
      </c>
      <c r="L6799" t="str">
        <f t="shared" si="636"/>
        <v>Urban Fabricators</v>
      </c>
      <c r="M6799" t="s">
        <v>169</v>
      </c>
      <c r="N6799" t="s">
        <v>3300</v>
      </c>
      <c r="O6799">
        <v>168</v>
      </c>
      <c r="P6799">
        <v>2.6933333333333334</v>
      </c>
      <c r="Q6799">
        <v>2.9266666666666667</v>
      </c>
      <c r="R6799">
        <v>1.736111111111111E-3</v>
      </c>
      <c r="S6799">
        <f t="shared" si="637"/>
        <v>452.48</v>
      </c>
      <c r="T6799">
        <f t="shared" si="638"/>
        <v>0.29166666666666663</v>
      </c>
      <c r="U6799">
        <f t="shared" si="639"/>
        <v>491.68</v>
      </c>
      <c r="V6799">
        <f t="shared" si="640"/>
        <v>38.908333333333324</v>
      </c>
      <c r="W6799" t="str">
        <f t="shared" si="641"/>
        <v>LOSS</v>
      </c>
    </row>
    <row r="6800" spans="8:23" x14ac:dyDescent="0.35">
      <c r="H6800">
        <v>2013</v>
      </c>
      <c r="I6800" t="s">
        <v>3212</v>
      </c>
      <c r="J6800" t="s">
        <v>3213</v>
      </c>
      <c r="K6800" t="s">
        <v>344</v>
      </c>
      <c r="L6800" t="str">
        <f t="shared" si="636"/>
        <v>Urban Fabricators</v>
      </c>
      <c r="M6800" t="s">
        <v>174</v>
      </c>
      <c r="N6800" t="s">
        <v>3301</v>
      </c>
      <c r="O6800">
        <v>144</v>
      </c>
      <c r="P6800">
        <v>2.6266666666666665</v>
      </c>
      <c r="Q6800">
        <v>2.94</v>
      </c>
      <c r="R6800">
        <v>1.5060240963855422E-3</v>
      </c>
      <c r="S6800">
        <f t="shared" si="637"/>
        <v>378.23999999999995</v>
      </c>
      <c r="T6800">
        <f t="shared" si="638"/>
        <v>0.21686746987951808</v>
      </c>
      <c r="U6800">
        <f t="shared" si="639"/>
        <v>423.36</v>
      </c>
      <c r="V6800">
        <f t="shared" si="640"/>
        <v>44.903132530120544</v>
      </c>
      <c r="W6800" t="str">
        <f t="shared" si="641"/>
        <v>LOSS</v>
      </c>
    </row>
    <row r="6801" spans="8:23" x14ac:dyDescent="0.35">
      <c r="H6801">
        <v>2013</v>
      </c>
      <c r="I6801" t="s">
        <v>3212</v>
      </c>
      <c r="J6801" t="s">
        <v>3213</v>
      </c>
      <c r="K6801" t="s">
        <v>344</v>
      </c>
      <c r="L6801" t="str">
        <f t="shared" si="636"/>
        <v>Urban Fabricators</v>
      </c>
      <c r="M6801" t="s">
        <v>179</v>
      </c>
      <c r="N6801" t="s">
        <v>3302</v>
      </c>
      <c r="O6801">
        <v>132</v>
      </c>
      <c r="P6801">
        <v>2.3199999999999998</v>
      </c>
      <c r="Q6801">
        <v>2.9533333333333331</v>
      </c>
      <c r="R6801">
        <v>1.0471204188481676E-3</v>
      </c>
      <c r="S6801">
        <f t="shared" si="637"/>
        <v>306.23999999999995</v>
      </c>
      <c r="T6801">
        <f t="shared" si="638"/>
        <v>0.13821989528795814</v>
      </c>
      <c r="U6801">
        <f t="shared" si="639"/>
        <v>389.84</v>
      </c>
      <c r="V6801">
        <f t="shared" si="640"/>
        <v>83.461780104712062</v>
      </c>
      <c r="W6801" t="str">
        <f t="shared" si="641"/>
        <v>LOSS</v>
      </c>
    </row>
    <row r="6802" spans="8:23" x14ac:dyDescent="0.35">
      <c r="H6802">
        <v>2013</v>
      </c>
      <c r="I6802" t="s">
        <v>3212</v>
      </c>
      <c r="J6802" t="s">
        <v>3213</v>
      </c>
      <c r="K6802" t="s">
        <v>344</v>
      </c>
      <c r="L6802" t="str">
        <f t="shared" si="636"/>
        <v>Urban Fabricators</v>
      </c>
      <c r="M6802" t="s">
        <v>184</v>
      </c>
      <c r="N6802" t="s">
        <v>3303</v>
      </c>
      <c r="O6802">
        <v>168</v>
      </c>
      <c r="P6802">
        <v>2.56</v>
      </c>
      <c r="Q6802">
        <v>2.9533333333333331</v>
      </c>
      <c r="R6802">
        <v>1.2787723785166241E-3</v>
      </c>
      <c r="S6802">
        <f t="shared" si="637"/>
        <v>430.08</v>
      </c>
      <c r="T6802">
        <f t="shared" si="638"/>
        <v>0.21483375959079284</v>
      </c>
      <c r="U6802">
        <f t="shared" si="639"/>
        <v>496.15999999999997</v>
      </c>
      <c r="V6802">
        <f t="shared" si="640"/>
        <v>65.865166240409195</v>
      </c>
      <c r="W6802" t="str">
        <f t="shared" si="641"/>
        <v>LOSS</v>
      </c>
    </row>
    <row r="6803" spans="8:23" x14ac:dyDescent="0.35">
      <c r="H6803">
        <v>2013</v>
      </c>
      <c r="I6803" t="s">
        <v>3212</v>
      </c>
      <c r="J6803" t="s">
        <v>3213</v>
      </c>
      <c r="K6803" t="s">
        <v>344</v>
      </c>
      <c r="L6803" t="str">
        <f t="shared" si="636"/>
        <v>Urban Fabricators</v>
      </c>
      <c r="M6803" t="s">
        <v>189</v>
      </c>
      <c r="N6803" t="s">
        <v>3304</v>
      </c>
      <c r="O6803">
        <v>168</v>
      </c>
      <c r="P6803">
        <v>2.3666666666666667</v>
      </c>
      <c r="Q6803">
        <v>2.9333333333333331</v>
      </c>
      <c r="R6803">
        <v>1.7123287671232876E-3</v>
      </c>
      <c r="S6803">
        <f t="shared" si="637"/>
        <v>397.6</v>
      </c>
      <c r="T6803">
        <f t="shared" si="638"/>
        <v>0.28767123287671231</v>
      </c>
      <c r="U6803">
        <f t="shared" si="639"/>
        <v>492.79999999999995</v>
      </c>
      <c r="V6803">
        <f t="shared" si="640"/>
        <v>94.912328767123213</v>
      </c>
      <c r="W6803" t="str">
        <f t="shared" si="641"/>
        <v>LOSS</v>
      </c>
    </row>
    <row r="6804" spans="8:23" x14ac:dyDescent="0.35">
      <c r="H6804">
        <v>2013</v>
      </c>
      <c r="I6804" t="s">
        <v>3212</v>
      </c>
      <c r="J6804" t="s">
        <v>3213</v>
      </c>
      <c r="K6804" t="s">
        <v>344</v>
      </c>
      <c r="L6804" t="str">
        <f t="shared" si="636"/>
        <v>Urban Fabricators</v>
      </c>
      <c r="M6804" t="s">
        <v>194</v>
      </c>
      <c r="N6804" t="s">
        <v>3305</v>
      </c>
      <c r="O6804">
        <v>120</v>
      </c>
      <c r="P6804">
        <v>2.7733333333333334</v>
      </c>
      <c r="Q6804">
        <v>2.88</v>
      </c>
      <c r="R6804">
        <v>1.6207455429497568E-3</v>
      </c>
      <c r="S6804">
        <f t="shared" si="637"/>
        <v>332.8</v>
      </c>
      <c r="T6804">
        <f t="shared" si="638"/>
        <v>0.19448946515397081</v>
      </c>
      <c r="U6804">
        <f t="shared" si="639"/>
        <v>345.59999999999997</v>
      </c>
      <c r="V6804">
        <f t="shared" si="640"/>
        <v>12.605510534845983</v>
      </c>
      <c r="W6804" t="str">
        <f t="shared" si="641"/>
        <v>LOSS</v>
      </c>
    </row>
    <row r="6805" spans="8:23" x14ac:dyDescent="0.35">
      <c r="H6805">
        <v>2013</v>
      </c>
      <c r="I6805" t="s">
        <v>3212</v>
      </c>
      <c r="J6805" t="s">
        <v>3213</v>
      </c>
      <c r="K6805" t="s">
        <v>344</v>
      </c>
      <c r="L6805" t="str">
        <f t="shared" si="636"/>
        <v>Urban Fabricators</v>
      </c>
      <c r="M6805" t="s">
        <v>199</v>
      </c>
      <c r="N6805" t="s">
        <v>3306</v>
      </c>
      <c r="O6805">
        <v>168</v>
      </c>
      <c r="P6805">
        <v>2.3333333333333335</v>
      </c>
      <c r="Q6805">
        <v>2.98</v>
      </c>
      <c r="R6805">
        <v>1.3315579227696406E-3</v>
      </c>
      <c r="S6805">
        <f t="shared" si="637"/>
        <v>392</v>
      </c>
      <c r="T6805">
        <f t="shared" si="638"/>
        <v>0.22370173102529961</v>
      </c>
      <c r="U6805">
        <f t="shared" si="639"/>
        <v>500.64</v>
      </c>
      <c r="V6805">
        <f t="shared" si="640"/>
        <v>108.41629826897469</v>
      </c>
      <c r="W6805" t="str">
        <f t="shared" si="641"/>
        <v>LOSS</v>
      </c>
    </row>
    <row r="6806" spans="8:23" x14ac:dyDescent="0.35">
      <c r="H6806">
        <v>2013</v>
      </c>
      <c r="I6806" t="s">
        <v>3212</v>
      </c>
      <c r="J6806" t="s">
        <v>3213</v>
      </c>
      <c r="K6806" t="s">
        <v>344</v>
      </c>
      <c r="L6806" t="str">
        <f t="shared" si="636"/>
        <v>Urban Fabricators</v>
      </c>
      <c r="M6806" t="s">
        <v>204</v>
      </c>
      <c r="N6806" t="s">
        <v>3307</v>
      </c>
      <c r="O6806">
        <v>168</v>
      </c>
      <c r="P6806">
        <v>2.4666666666666668</v>
      </c>
      <c r="Q6806">
        <v>2.9266666666666667</v>
      </c>
      <c r="R6806">
        <v>1.7094017094017094E-3</v>
      </c>
      <c r="S6806">
        <f t="shared" si="637"/>
        <v>414.40000000000003</v>
      </c>
      <c r="T6806">
        <f t="shared" si="638"/>
        <v>0.28717948717948716</v>
      </c>
      <c r="U6806">
        <f t="shared" si="639"/>
        <v>491.68</v>
      </c>
      <c r="V6806">
        <f t="shared" si="640"/>
        <v>76.992820512820487</v>
      </c>
      <c r="W6806" t="str">
        <f t="shared" si="641"/>
        <v>LOSS</v>
      </c>
    </row>
    <row r="6807" spans="8:23" x14ac:dyDescent="0.35">
      <c r="H6807">
        <v>2013</v>
      </c>
      <c r="I6807" t="s">
        <v>3212</v>
      </c>
      <c r="J6807" t="s">
        <v>3213</v>
      </c>
      <c r="K6807" t="s">
        <v>344</v>
      </c>
      <c r="L6807" t="str">
        <f t="shared" si="636"/>
        <v>Urban Fabricators</v>
      </c>
      <c r="M6807" t="s">
        <v>209</v>
      </c>
      <c r="N6807" t="s">
        <v>3316</v>
      </c>
      <c r="O6807">
        <v>132</v>
      </c>
      <c r="P6807">
        <v>2.4866666666666668</v>
      </c>
      <c r="Q6807">
        <v>2.92</v>
      </c>
      <c r="R6807">
        <v>1.1507479861910242E-3</v>
      </c>
      <c r="S6807">
        <f t="shared" si="637"/>
        <v>328.24</v>
      </c>
      <c r="T6807">
        <f t="shared" si="638"/>
        <v>0.15189873417721519</v>
      </c>
      <c r="U6807">
        <f t="shared" si="639"/>
        <v>385.44</v>
      </c>
      <c r="V6807">
        <f t="shared" si="640"/>
        <v>57.048101265822773</v>
      </c>
      <c r="W6807" t="str">
        <f t="shared" si="641"/>
        <v>LOSS</v>
      </c>
    </row>
    <row r="6808" spans="8:23" x14ac:dyDescent="0.35">
      <c r="H6808">
        <v>2013</v>
      </c>
      <c r="I6808" t="s">
        <v>3212</v>
      </c>
      <c r="J6808" t="s">
        <v>3213</v>
      </c>
      <c r="K6808" t="s">
        <v>344</v>
      </c>
      <c r="L6808" t="str">
        <f t="shared" si="636"/>
        <v>Urban Fabricators</v>
      </c>
      <c r="M6808" t="s">
        <v>214</v>
      </c>
      <c r="N6808" t="s">
        <v>3317</v>
      </c>
      <c r="O6808">
        <v>156</v>
      </c>
      <c r="P6808">
        <v>2.2933333333333334</v>
      </c>
      <c r="Q6808">
        <v>2.9666666666666668</v>
      </c>
      <c r="R6808">
        <v>1.4749262536873156E-3</v>
      </c>
      <c r="S6808">
        <f t="shared" si="637"/>
        <v>357.76</v>
      </c>
      <c r="T6808">
        <f t="shared" si="638"/>
        <v>0.23008849557522124</v>
      </c>
      <c r="U6808">
        <f t="shared" si="639"/>
        <v>462.8</v>
      </c>
      <c r="V6808">
        <f t="shared" si="640"/>
        <v>104.8099115044248</v>
      </c>
      <c r="W6808" t="str">
        <f t="shared" si="641"/>
        <v>LOSS</v>
      </c>
    </row>
    <row r="6809" spans="8:23" x14ac:dyDescent="0.35">
      <c r="H6809">
        <v>2013</v>
      </c>
      <c r="I6809" t="s">
        <v>3212</v>
      </c>
      <c r="J6809" t="s">
        <v>3213</v>
      </c>
      <c r="K6809" t="s">
        <v>344</v>
      </c>
      <c r="L6809" t="str">
        <f t="shared" si="636"/>
        <v>Urban Fabricators</v>
      </c>
      <c r="M6809" t="s">
        <v>219</v>
      </c>
      <c r="N6809" t="s">
        <v>3318</v>
      </c>
      <c r="O6809">
        <v>120</v>
      </c>
      <c r="P6809">
        <v>2.4133333333333336</v>
      </c>
      <c r="Q6809">
        <v>2.9066666666666667</v>
      </c>
      <c r="R6809">
        <v>1.2658227848101266E-3</v>
      </c>
      <c r="S6809">
        <f t="shared" si="637"/>
        <v>289.60000000000002</v>
      </c>
      <c r="T6809">
        <f t="shared" si="638"/>
        <v>0.15189873417721519</v>
      </c>
      <c r="U6809">
        <f t="shared" si="639"/>
        <v>348.8</v>
      </c>
      <c r="V6809">
        <f t="shared" si="640"/>
        <v>59.048101265822773</v>
      </c>
      <c r="W6809" t="str">
        <f t="shared" si="641"/>
        <v>LOSS</v>
      </c>
    </row>
    <row r="6810" spans="8:23" x14ac:dyDescent="0.35">
      <c r="H6810">
        <v>2013</v>
      </c>
      <c r="I6810" t="s">
        <v>3212</v>
      </c>
      <c r="J6810" t="s">
        <v>3213</v>
      </c>
      <c r="K6810" t="s">
        <v>344</v>
      </c>
      <c r="L6810" t="str">
        <f t="shared" si="636"/>
        <v>Urban Fabricators</v>
      </c>
      <c r="M6810" t="s">
        <v>224</v>
      </c>
      <c r="N6810" t="s">
        <v>3319</v>
      </c>
      <c r="O6810">
        <v>120</v>
      </c>
      <c r="P6810">
        <v>2.58</v>
      </c>
      <c r="Q6810">
        <v>2.9</v>
      </c>
      <c r="R6810">
        <v>1.1376564277588168E-3</v>
      </c>
      <c r="S6810">
        <f t="shared" si="637"/>
        <v>309.60000000000002</v>
      </c>
      <c r="T6810">
        <f t="shared" si="638"/>
        <v>0.13651877133105803</v>
      </c>
      <c r="U6810">
        <f t="shared" si="639"/>
        <v>348</v>
      </c>
      <c r="V6810">
        <f t="shared" si="640"/>
        <v>38.263481228668923</v>
      </c>
      <c r="W6810" t="str">
        <f t="shared" si="641"/>
        <v>LOSS</v>
      </c>
    </row>
    <row r="6811" spans="8:23" x14ac:dyDescent="0.35">
      <c r="H6811">
        <v>2013</v>
      </c>
      <c r="I6811" t="s">
        <v>3212</v>
      </c>
      <c r="J6811" t="s">
        <v>3320</v>
      </c>
      <c r="K6811" t="s">
        <v>348</v>
      </c>
      <c r="L6811" t="str">
        <f t="shared" si="636"/>
        <v>KenWeave Ltd</v>
      </c>
      <c r="M6811" t="s">
        <v>229</v>
      </c>
      <c r="N6811" t="s">
        <v>3321</v>
      </c>
      <c r="O6811">
        <v>1908</v>
      </c>
      <c r="P6811">
        <v>0.85</v>
      </c>
      <c r="Q6811">
        <v>0.97</v>
      </c>
      <c r="R6811">
        <v>1.1235955056179776E-3</v>
      </c>
      <c r="S6811">
        <f t="shared" si="637"/>
        <v>1621.8</v>
      </c>
      <c r="T6811">
        <f t="shared" si="638"/>
        <v>2.1438202247191014</v>
      </c>
      <c r="U6811">
        <f t="shared" si="639"/>
        <v>1850.76</v>
      </c>
      <c r="V6811">
        <f t="shared" si="640"/>
        <v>226.81617977528094</v>
      </c>
      <c r="W6811" t="str">
        <f t="shared" si="641"/>
        <v>LOSS</v>
      </c>
    </row>
    <row r="6812" spans="8:23" x14ac:dyDescent="0.35">
      <c r="H6812">
        <v>2013</v>
      </c>
      <c r="I6812" t="s">
        <v>3212</v>
      </c>
      <c r="J6812" t="s">
        <v>3320</v>
      </c>
      <c r="K6812" t="s">
        <v>348</v>
      </c>
      <c r="L6812" t="str">
        <f t="shared" si="636"/>
        <v>KenWeave Ltd</v>
      </c>
      <c r="M6812" t="s">
        <v>234</v>
      </c>
      <c r="N6812" t="s">
        <v>3322</v>
      </c>
      <c r="O6812">
        <v>2208</v>
      </c>
      <c r="P6812">
        <v>0.89</v>
      </c>
      <c r="Q6812">
        <v>0.91</v>
      </c>
      <c r="R6812">
        <v>1.0548523206751054E-3</v>
      </c>
      <c r="S6812">
        <f t="shared" si="637"/>
        <v>1965.1200000000001</v>
      </c>
      <c r="T6812">
        <f t="shared" si="638"/>
        <v>2.3291139240506329</v>
      </c>
      <c r="U6812">
        <f t="shared" si="639"/>
        <v>2009.28</v>
      </c>
      <c r="V6812">
        <f t="shared" si="640"/>
        <v>41.830886075949223</v>
      </c>
      <c r="W6812" t="str">
        <f t="shared" si="641"/>
        <v>LOSS</v>
      </c>
    </row>
    <row r="6813" spans="8:23" x14ac:dyDescent="0.35">
      <c r="H6813">
        <v>2013</v>
      </c>
      <c r="I6813" t="s">
        <v>3212</v>
      </c>
      <c r="J6813" t="s">
        <v>3320</v>
      </c>
      <c r="K6813" t="s">
        <v>348</v>
      </c>
      <c r="L6813" t="str">
        <f t="shared" si="636"/>
        <v>KenWeave Ltd</v>
      </c>
      <c r="M6813" t="s">
        <v>239</v>
      </c>
      <c r="N6813" t="s">
        <v>3323</v>
      </c>
      <c r="O6813">
        <v>1572</v>
      </c>
      <c r="P6813">
        <v>0.84</v>
      </c>
      <c r="Q6813">
        <v>0.95</v>
      </c>
      <c r="R6813">
        <v>1.7889087656529517E-3</v>
      </c>
      <c r="S6813">
        <f t="shared" si="637"/>
        <v>1320.48</v>
      </c>
      <c r="T6813">
        <f t="shared" si="638"/>
        <v>2.8121645796064403</v>
      </c>
      <c r="U6813">
        <f t="shared" si="639"/>
        <v>1493.3999999999999</v>
      </c>
      <c r="V6813">
        <f t="shared" si="640"/>
        <v>170.1078354203934</v>
      </c>
      <c r="W6813" t="str">
        <f t="shared" si="641"/>
        <v>LOSS</v>
      </c>
    </row>
    <row r="6814" spans="8:23" x14ac:dyDescent="0.35">
      <c r="H6814">
        <v>2013</v>
      </c>
      <c r="I6814" t="s">
        <v>3212</v>
      </c>
      <c r="J6814" t="s">
        <v>3320</v>
      </c>
      <c r="K6814" t="s">
        <v>348</v>
      </c>
      <c r="L6814" t="str">
        <f t="shared" si="636"/>
        <v>KenWeave Ltd</v>
      </c>
      <c r="M6814" t="s">
        <v>244</v>
      </c>
      <c r="N6814" t="s">
        <v>3324</v>
      </c>
      <c r="O6814">
        <v>2220</v>
      </c>
      <c r="P6814">
        <v>0.72</v>
      </c>
      <c r="Q6814">
        <v>0.9</v>
      </c>
      <c r="R6814">
        <v>1.8214936247723133E-3</v>
      </c>
      <c r="S6814">
        <f t="shared" si="637"/>
        <v>1598.3999999999999</v>
      </c>
      <c r="T6814">
        <f t="shared" si="638"/>
        <v>4.0437158469945356</v>
      </c>
      <c r="U6814">
        <f t="shared" si="639"/>
        <v>1998</v>
      </c>
      <c r="V6814">
        <f t="shared" si="640"/>
        <v>395.55628415300561</v>
      </c>
      <c r="W6814" t="str">
        <f t="shared" si="641"/>
        <v>LOSS</v>
      </c>
    </row>
    <row r="6815" spans="8:23" x14ac:dyDescent="0.35">
      <c r="H6815">
        <v>2013</v>
      </c>
      <c r="I6815" t="s">
        <v>3212</v>
      </c>
      <c r="J6815" t="s">
        <v>3320</v>
      </c>
      <c r="K6815" t="s">
        <v>348</v>
      </c>
      <c r="L6815" t="str">
        <f t="shared" si="636"/>
        <v>KenWeave Ltd</v>
      </c>
      <c r="M6815" t="s">
        <v>249</v>
      </c>
      <c r="N6815" t="s">
        <v>3325</v>
      </c>
      <c r="O6815">
        <v>1512</v>
      </c>
      <c r="P6815">
        <v>0.7</v>
      </c>
      <c r="Q6815">
        <v>0.99</v>
      </c>
      <c r="R6815">
        <v>1.1402508551881414E-3</v>
      </c>
      <c r="S6815">
        <f t="shared" si="637"/>
        <v>1058.3999999999999</v>
      </c>
      <c r="T6815">
        <f t="shared" si="638"/>
        <v>1.7240592930444698</v>
      </c>
      <c r="U6815">
        <f t="shared" si="639"/>
        <v>1496.8799999999999</v>
      </c>
      <c r="V6815">
        <f t="shared" si="640"/>
        <v>436.75594070695553</v>
      </c>
      <c r="W6815" t="str">
        <f t="shared" si="641"/>
        <v>LOSS</v>
      </c>
    </row>
    <row r="6816" spans="8:23" x14ac:dyDescent="0.35">
      <c r="H6816">
        <v>2013</v>
      </c>
      <c r="I6816" t="s">
        <v>3212</v>
      </c>
      <c r="J6816" t="s">
        <v>3320</v>
      </c>
      <c r="K6816" t="s">
        <v>348</v>
      </c>
      <c r="L6816" t="str">
        <f t="shared" si="636"/>
        <v>KenWeave Ltd</v>
      </c>
      <c r="M6816" t="s">
        <v>254</v>
      </c>
      <c r="N6816" t="s">
        <v>3326</v>
      </c>
      <c r="O6816">
        <v>1404</v>
      </c>
      <c r="P6816">
        <v>0.76</v>
      </c>
      <c r="Q6816">
        <v>0.94</v>
      </c>
      <c r="R6816">
        <v>1.5649452269170579E-3</v>
      </c>
      <c r="S6816">
        <f t="shared" si="637"/>
        <v>1067.04</v>
      </c>
      <c r="T6816">
        <f t="shared" si="638"/>
        <v>2.1971830985915495</v>
      </c>
      <c r="U6816">
        <f t="shared" si="639"/>
        <v>1319.76</v>
      </c>
      <c r="V6816">
        <f t="shared" si="640"/>
        <v>250.52281690140848</v>
      </c>
      <c r="W6816" t="str">
        <f t="shared" si="641"/>
        <v>LOSS</v>
      </c>
    </row>
    <row r="6817" spans="8:23" x14ac:dyDescent="0.35">
      <c r="H6817">
        <v>2013</v>
      </c>
      <c r="I6817" t="s">
        <v>3212</v>
      </c>
      <c r="J6817" t="s">
        <v>3320</v>
      </c>
      <c r="K6817" t="s">
        <v>348</v>
      </c>
      <c r="L6817" t="str">
        <f t="shared" si="636"/>
        <v>KenWeave Ltd</v>
      </c>
      <c r="M6817" t="s">
        <v>23</v>
      </c>
      <c r="N6817" t="s">
        <v>3327</v>
      </c>
      <c r="O6817">
        <v>2112</v>
      </c>
      <c r="P6817">
        <v>0.71</v>
      </c>
      <c r="Q6817">
        <v>1</v>
      </c>
      <c r="R6817">
        <v>1.0893246187363835E-3</v>
      </c>
      <c r="S6817">
        <f t="shared" si="637"/>
        <v>1499.52</v>
      </c>
      <c r="T6817">
        <f t="shared" si="638"/>
        <v>2.3006535947712421</v>
      </c>
      <c r="U6817">
        <f t="shared" si="639"/>
        <v>2112</v>
      </c>
      <c r="V6817">
        <f t="shared" si="640"/>
        <v>610.17934640522878</v>
      </c>
      <c r="W6817" t="str">
        <f t="shared" si="641"/>
        <v>LOSS</v>
      </c>
    </row>
    <row r="6818" spans="8:23" x14ac:dyDescent="0.35">
      <c r="H6818">
        <v>2013</v>
      </c>
      <c r="I6818" t="s">
        <v>3212</v>
      </c>
      <c r="J6818" t="s">
        <v>3320</v>
      </c>
      <c r="K6818" t="s">
        <v>348</v>
      </c>
      <c r="L6818" t="str">
        <f t="shared" si="636"/>
        <v>KenWeave Ltd</v>
      </c>
      <c r="M6818" t="s">
        <v>28</v>
      </c>
      <c r="N6818" t="s">
        <v>3328</v>
      </c>
      <c r="O6818">
        <v>2076</v>
      </c>
      <c r="P6818">
        <v>0.86</v>
      </c>
      <c r="Q6818">
        <v>0.9</v>
      </c>
      <c r="R6818">
        <v>1.1918951132300357E-3</v>
      </c>
      <c r="S6818">
        <f t="shared" si="637"/>
        <v>1785.36</v>
      </c>
      <c r="T6818">
        <f t="shared" si="638"/>
        <v>2.4743742550655541</v>
      </c>
      <c r="U6818">
        <f t="shared" si="639"/>
        <v>1868.4</v>
      </c>
      <c r="V6818">
        <f t="shared" si="640"/>
        <v>80.565625744934636</v>
      </c>
      <c r="W6818" t="str">
        <f t="shared" si="641"/>
        <v>LOSS</v>
      </c>
    </row>
    <row r="6819" spans="8:23" x14ac:dyDescent="0.35">
      <c r="H6819">
        <v>2013</v>
      </c>
      <c r="I6819" t="s">
        <v>3212</v>
      </c>
      <c r="J6819" t="s">
        <v>3320</v>
      </c>
      <c r="K6819" t="s">
        <v>348</v>
      </c>
      <c r="L6819" t="str">
        <f t="shared" si="636"/>
        <v>KenWeave Ltd</v>
      </c>
      <c r="M6819" t="s">
        <v>33</v>
      </c>
      <c r="N6819" t="s">
        <v>3329</v>
      </c>
      <c r="O6819">
        <v>1608</v>
      </c>
      <c r="P6819">
        <v>0.79</v>
      </c>
      <c r="Q6819">
        <v>0.97</v>
      </c>
      <c r="R6819">
        <v>1.440922190201729E-3</v>
      </c>
      <c r="S6819">
        <f t="shared" si="637"/>
        <v>1270.3200000000002</v>
      </c>
      <c r="T6819">
        <f t="shared" si="638"/>
        <v>2.3170028818443802</v>
      </c>
      <c r="U6819">
        <f t="shared" si="639"/>
        <v>1559.76</v>
      </c>
      <c r="V6819">
        <f t="shared" si="640"/>
        <v>287.12299711815547</v>
      </c>
      <c r="W6819" t="str">
        <f t="shared" si="641"/>
        <v>LOSS</v>
      </c>
    </row>
    <row r="6820" spans="8:23" x14ac:dyDescent="0.35">
      <c r="H6820">
        <v>2013</v>
      </c>
      <c r="I6820" t="s">
        <v>3212</v>
      </c>
      <c r="J6820" t="s">
        <v>3320</v>
      </c>
      <c r="K6820" t="s">
        <v>348</v>
      </c>
      <c r="L6820" t="str">
        <f t="shared" si="636"/>
        <v>KenWeave Ltd</v>
      </c>
      <c r="M6820" t="s">
        <v>39</v>
      </c>
      <c r="N6820" t="s">
        <v>3330</v>
      </c>
      <c r="O6820">
        <v>1344</v>
      </c>
      <c r="P6820">
        <v>0.71</v>
      </c>
      <c r="Q6820">
        <v>0.99</v>
      </c>
      <c r="R6820">
        <v>1.4492753623188406E-3</v>
      </c>
      <c r="S6820">
        <f t="shared" si="637"/>
        <v>954.24</v>
      </c>
      <c r="T6820">
        <f t="shared" si="638"/>
        <v>1.9478260869565218</v>
      </c>
      <c r="U6820">
        <f t="shared" si="639"/>
        <v>1330.56</v>
      </c>
      <c r="V6820">
        <f t="shared" si="640"/>
        <v>374.37217391304341</v>
      </c>
      <c r="W6820" t="str">
        <f t="shared" si="641"/>
        <v>LOSS</v>
      </c>
    </row>
    <row r="6821" spans="8:23" x14ac:dyDescent="0.35">
      <c r="H6821">
        <v>2013</v>
      </c>
      <c r="I6821" t="s">
        <v>3212</v>
      </c>
      <c r="J6821" t="s">
        <v>3320</v>
      </c>
      <c r="K6821" t="s">
        <v>348</v>
      </c>
      <c r="L6821" t="str">
        <f t="shared" si="636"/>
        <v>KenWeave Ltd</v>
      </c>
      <c r="M6821" t="s">
        <v>44</v>
      </c>
      <c r="N6821" t="s">
        <v>3331</v>
      </c>
      <c r="O6821">
        <v>1944</v>
      </c>
      <c r="P6821">
        <v>0.8</v>
      </c>
      <c r="Q6821">
        <v>0.98</v>
      </c>
      <c r="R6821">
        <v>1.1820330969267139E-3</v>
      </c>
      <c r="S6821">
        <f t="shared" si="637"/>
        <v>1555.2</v>
      </c>
      <c r="T6821">
        <f t="shared" si="638"/>
        <v>2.2978723404255317</v>
      </c>
      <c r="U6821">
        <f t="shared" si="639"/>
        <v>1905.12</v>
      </c>
      <c r="V6821">
        <f t="shared" si="640"/>
        <v>347.62212765957429</v>
      </c>
      <c r="W6821" t="str">
        <f t="shared" si="641"/>
        <v>LOSS</v>
      </c>
    </row>
    <row r="6822" spans="8:23" x14ac:dyDescent="0.35">
      <c r="H6822">
        <v>2013</v>
      </c>
      <c r="I6822" t="s">
        <v>3212</v>
      </c>
      <c r="J6822" t="s">
        <v>3320</v>
      </c>
      <c r="K6822" t="s">
        <v>348</v>
      </c>
      <c r="L6822" t="str">
        <f t="shared" si="636"/>
        <v>KenWeave Ltd</v>
      </c>
      <c r="M6822" t="s">
        <v>49</v>
      </c>
      <c r="N6822" t="s">
        <v>3332</v>
      </c>
      <c r="O6822">
        <v>2232</v>
      </c>
      <c r="P6822">
        <v>0.86</v>
      </c>
      <c r="Q6822">
        <v>1</v>
      </c>
      <c r="R6822">
        <v>1.0224948875255625E-3</v>
      </c>
      <c r="S6822">
        <f t="shared" si="637"/>
        <v>1919.52</v>
      </c>
      <c r="T6822">
        <f t="shared" si="638"/>
        <v>2.2822085889570554</v>
      </c>
      <c r="U6822">
        <f t="shared" si="639"/>
        <v>2232</v>
      </c>
      <c r="V6822">
        <f t="shared" si="640"/>
        <v>310.19779141104294</v>
      </c>
      <c r="W6822" t="str">
        <f t="shared" si="641"/>
        <v>LOSS</v>
      </c>
    </row>
    <row r="6823" spans="8:23" x14ac:dyDescent="0.35">
      <c r="H6823">
        <v>2013</v>
      </c>
      <c r="I6823" t="s">
        <v>3212</v>
      </c>
      <c r="J6823" t="s">
        <v>3320</v>
      </c>
      <c r="K6823" t="s">
        <v>348</v>
      </c>
      <c r="L6823" t="str">
        <f t="shared" si="636"/>
        <v>KenWeave Ltd</v>
      </c>
      <c r="M6823" t="s">
        <v>54</v>
      </c>
      <c r="N6823" t="s">
        <v>3333</v>
      </c>
      <c r="O6823">
        <v>1704</v>
      </c>
      <c r="P6823">
        <v>0.87</v>
      </c>
      <c r="Q6823">
        <v>0.92</v>
      </c>
      <c r="R6823">
        <v>1.7857142857142857E-3</v>
      </c>
      <c r="S6823">
        <f t="shared" si="637"/>
        <v>1482.48</v>
      </c>
      <c r="T6823">
        <f t="shared" si="638"/>
        <v>3.0428571428571427</v>
      </c>
      <c r="U6823">
        <f t="shared" si="639"/>
        <v>1567.68</v>
      </c>
      <c r="V6823">
        <f t="shared" si="640"/>
        <v>82.157142857142901</v>
      </c>
      <c r="W6823" t="str">
        <f t="shared" si="641"/>
        <v>LOSS</v>
      </c>
    </row>
    <row r="6824" spans="8:23" x14ac:dyDescent="0.35">
      <c r="H6824">
        <v>2013</v>
      </c>
      <c r="I6824" t="s">
        <v>3212</v>
      </c>
      <c r="J6824" t="s">
        <v>3320</v>
      </c>
      <c r="K6824" t="s">
        <v>348</v>
      </c>
      <c r="L6824" t="str">
        <f t="shared" si="636"/>
        <v>KenWeave Ltd</v>
      </c>
      <c r="M6824" t="s">
        <v>59</v>
      </c>
      <c r="N6824" t="s">
        <v>3334</v>
      </c>
      <c r="O6824">
        <v>1764</v>
      </c>
      <c r="P6824">
        <v>0.73</v>
      </c>
      <c r="Q6824">
        <v>0.98</v>
      </c>
      <c r="R6824">
        <v>1.2180267965895249E-3</v>
      </c>
      <c r="S6824">
        <f t="shared" si="637"/>
        <v>1287.72</v>
      </c>
      <c r="T6824">
        <f t="shared" si="638"/>
        <v>2.1485992691839217</v>
      </c>
      <c r="U6824">
        <f t="shared" si="639"/>
        <v>1728.72</v>
      </c>
      <c r="V6824">
        <f t="shared" si="640"/>
        <v>438.85140073081607</v>
      </c>
      <c r="W6824" t="str">
        <f t="shared" si="641"/>
        <v>LOSS</v>
      </c>
    </row>
    <row r="6825" spans="8:23" x14ac:dyDescent="0.35">
      <c r="H6825">
        <v>2013</v>
      </c>
      <c r="I6825" t="s">
        <v>3212</v>
      </c>
      <c r="J6825" t="s">
        <v>3320</v>
      </c>
      <c r="K6825" t="s">
        <v>348</v>
      </c>
      <c r="L6825" t="str">
        <f t="shared" si="636"/>
        <v>KenWeave Ltd</v>
      </c>
      <c r="M6825" t="s">
        <v>64</v>
      </c>
      <c r="N6825" t="s">
        <v>3335</v>
      </c>
      <c r="O6825">
        <v>2304</v>
      </c>
      <c r="P6825">
        <v>0.74</v>
      </c>
      <c r="Q6825">
        <v>0.97</v>
      </c>
      <c r="R6825">
        <v>1.2706480304955528E-3</v>
      </c>
      <c r="S6825">
        <f t="shared" si="637"/>
        <v>1704.96</v>
      </c>
      <c r="T6825">
        <f t="shared" si="638"/>
        <v>2.9275730622617537</v>
      </c>
      <c r="U6825">
        <f t="shared" si="639"/>
        <v>2234.88</v>
      </c>
      <c r="V6825">
        <f t="shared" si="640"/>
        <v>526.99242693773829</v>
      </c>
      <c r="W6825" t="str">
        <f t="shared" si="641"/>
        <v>LOSS</v>
      </c>
    </row>
    <row r="6826" spans="8:23" x14ac:dyDescent="0.35">
      <c r="H6826">
        <v>2013</v>
      </c>
      <c r="I6826" t="s">
        <v>3212</v>
      </c>
      <c r="J6826" t="s">
        <v>3320</v>
      </c>
      <c r="K6826" t="s">
        <v>348</v>
      </c>
      <c r="L6826" t="str">
        <f t="shared" si="636"/>
        <v>KenWeave Ltd</v>
      </c>
      <c r="M6826" t="s">
        <v>69</v>
      </c>
      <c r="N6826" t="s">
        <v>3336</v>
      </c>
      <c r="O6826">
        <v>1884</v>
      </c>
      <c r="P6826">
        <v>0.78</v>
      </c>
      <c r="Q6826">
        <v>0.93</v>
      </c>
      <c r="R6826">
        <v>1.364256480218281E-3</v>
      </c>
      <c r="S6826">
        <f t="shared" si="637"/>
        <v>1469.52</v>
      </c>
      <c r="T6826">
        <f t="shared" si="638"/>
        <v>2.5702592087312417</v>
      </c>
      <c r="U6826">
        <f t="shared" si="639"/>
        <v>1752.1200000000001</v>
      </c>
      <c r="V6826">
        <f t="shared" si="640"/>
        <v>280.02974079126892</v>
      </c>
      <c r="W6826" t="str">
        <f t="shared" si="641"/>
        <v>LOSS</v>
      </c>
    </row>
    <row r="6827" spans="8:23" x14ac:dyDescent="0.35">
      <c r="H6827">
        <v>2013</v>
      </c>
      <c r="I6827" t="s">
        <v>3212</v>
      </c>
      <c r="J6827" t="s">
        <v>3320</v>
      </c>
      <c r="K6827" t="s">
        <v>348</v>
      </c>
      <c r="L6827" t="str">
        <f t="shared" si="636"/>
        <v>KenWeave Ltd</v>
      </c>
      <c r="M6827" t="s">
        <v>74</v>
      </c>
      <c r="N6827" t="s">
        <v>3337</v>
      </c>
      <c r="O6827">
        <v>2328</v>
      </c>
      <c r="P6827">
        <v>0.87</v>
      </c>
      <c r="Q6827">
        <v>0.96</v>
      </c>
      <c r="R6827">
        <v>1.287001287001287E-3</v>
      </c>
      <c r="S6827">
        <f t="shared" si="637"/>
        <v>2025.36</v>
      </c>
      <c r="T6827">
        <f t="shared" si="638"/>
        <v>2.9961389961389959</v>
      </c>
      <c r="U6827">
        <f t="shared" si="639"/>
        <v>2234.88</v>
      </c>
      <c r="V6827">
        <f t="shared" si="640"/>
        <v>206.52386100386121</v>
      </c>
      <c r="W6827" t="str">
        <f t="shared" si="641"/>
        <v>LOSS</v>
      </c>
    </row>
    <row r="6828" spans="8:23" x14ac:dyDescent="0.35">
      <c r="H6828">
        <v>2013</v>
      </c>
      <c r="I6828" t="s">
        <v>3212</v>
      </c>
      <c r="J6828" t="s">
        <v>3320</v>
      </c>
      <c r="K6828" t="s">
        <v>348</v>
      </c>
      <c r="L6828" t="str">
        <f t="shared" si="636"/>
        <v>KenWeave Ltd</v>
      </c>
      <c r="M6828" t="s">
        <v>79</v>
      </c>
      <c r="N6828" t="s">
        <v>3338</v>
      </c>
      <c r="O6828">
        <v>1476</v>
      </c>
      <c r="P6828">
        <v>0.73</v>
      </c>
      <c r="Q6828">
        <v>0.94</v>
      </c>
      <c r="R6828">
        <v>1.2391573729863693E-3</v>
      </c>
      <c r="S6828">
        <f t="shared" si="637"/>
        <v>1077.48</v>
      </c>
      <c r="T6828">
        <f t="shared" si="638"/>
        <v>1.8289962825278812</v>
      </c>
      <c r="U6828">
        <f t="shared" si="639"/>
        <v>1387.4399999999998</v>
      </c>
      <c r="V6828">
        <f t="shared" si="640"/>
        <v>308.13100371747191</v>
      </c>
      <c r="W6828" t="str">
        <f t="shared" si="641"/>
        <v>LOSS</v>
      </c>
    </row>
    <row r="6829" spans="8:23" x14ac:dyDescent="0.35">
      <c r="H6829">
        <v>2013</v>
      </c>
      <c r="I6829" t="s">
        <v>3212</v>
      </c>
      <c r="J6829" t="s">
        <v>3320</v>
      </c>
      <c r="K6829" t="s">
        <v>348</v>
      </c>
      <c r="L6829" t="str">
        <f t="shared" si="636"/>
        <v>KenWeave Ltd</v>
      </c>
      <c r="M6829" t="s">
        <v>84</v>
      </c>
      <c r="N6829" t="s">
        <v>3339</v>
      </c>
      <c r="O6829">
        <v>1212</v>
      </c>
      <c r="P6829">
        <v>0.72</v>
      </c>
      <c r="Q6829">
        <v>0.98</v>
      </c>
      <c r="R6829">
        <v>1.3368983957219251E-3</v>
      </c>
      <c r="S6829">
        <f t="shared" si="637"/>
        <v>872.64</v>
      </c>
      <c r="T6829">
        <f t="shared" si="638"/>
        <v>1.6203208556149731</v>
      </c>
      <c r="U6829">
        <f t="shared" si="639"/>
        <v>1187.76</v>
      </c>
      <c r="V6829">
        <f t="shared" si="640"/>
        <v>313.49967914438503</v>
      </c>
      <c r="W6829" t="str">
        <f t="shared" si="641"/>
        <v>LOSS</v>
      </c>
    </row>
    <row r="6830" spans="8:23" x14ac:dyDescent="0.35">
      <c r="H6830">
        <v>2013</v>
      </c>
      <c r="I6830" t="s">
        <v>3212</v>
      </c>
      <c r="J6830" t="s">
        <v>3320</v>
      </c>
      <c r="K6830" t="s">
        <v>348</v>
      </c>
      <c r="L6830" t="str">
        <f t="shared" si="636"/>
        <v>KenWeave Ltd</v>
      </c>
      <c r="M6830" t="s">
        <v>89</v>
      </c>
      <c r="N6830" t="s">
        <v>3340</v>
      </c>
      <c r="O6830">
        <v>2040</v>
      </c>
      <c r="P6830">
        <v>0.81</v>
      </c>
      <c r="Q6830">
        <v>0.9</v>
      </c>
      <c r="R6830">
        <v>1.2738853503184713E-3</v>
      </c>
      <c r="S6830">
        <f t="shared" si="637"/>
        <v>1652.4</v>
      </c>
      <c r="T6830">
        <f t="shared" si="638"/>
        <v>2.5987261146496814</v>
      </c>
      <c r="U6830">
        <f t="shared" si="639"/>
        <v>1836</v>
      </c>
      <c r="V6830">
        <f t="shared" si="640"/>
        <v>181.00127388535023</v>
      </c>
      <c r="W6830" t="str">
        <f t="shared" si="641"/>
        <v>LOSS</v>
      </c>
    </row>
    <row r="6831" spans="8:23" x14ac:dyDescent="0.35">
      <c r="H6831">
        <v>2013</v>
      </c>
      <c r="I6831" t="s">
        <v>3212</v>
      </c>
      <c r="J6831" t="s">
        <v>3213</v>
      </c>
      <c r="K6831" t="s">
        <v>352</v>
      </c>
      <c r="L6831" t="str">
        <f t="shared" si="636"/>
        <v>UltraWear Kenya</v>
      </c>
      <c r="M6831" t="s">
        <v>94</v>
      </c>
      <c r="N6831" t="s">
        <v>3344</v>
      </c>
      <c r="O6831">
        <v>156</v>
      </c>
      <c r="P6831">
        <v>2.4466666666666668</v>
      </c>
      <c r="Q6831">
        <v>2.9933333333333332</v>
      </c>
      <c r="R6831">
        <v>1.0224948875255625E-3</v>
      </c>
      <c r="S6831">
        <f t="shared" si="637"/>
        <v>381.68</v>
      </c>
      <c r="T6831">
        <f t="shared" si="638"/>
        <v>0.15950920245398775</v>
      </c>
      <c r="U6831">
        <f t="shared" si="639"/>
        <v>466.96</v>
      </c>
      <c r="V6831">
        <f t="shared" si="640"/>
        <v>85.120490797545983</v>
      </c>
      <c r="W6831" t="str">
        <f t="shared" si="641"/>
        <v>LOSS</v>
      </c>
    </row>
    <row r="6832" spans="8:23" x14ac:dyDescent="0.35">
      <c r="H6832">
        <v>2013</v>
      </c>
      <c r="I6832" t="s">
        <v>3212</v>
      </c>
      <c r="J6832" t="s">
        <v>3213</v>
      </c>
      <c r="K6832" t="s">
        <v>352</v>
      </c>
      <c r="L6832" t="str">
        <f t="shared" si="636"/>
        <v>UltraWear Kenya</v>
      </c>
      <c r="M6832" t="s">
        <v>99</v>
      </c>
      <c r="N6832" t="s">
        <v>3345</v>
      </c>
      <c r="O6832">
        <v>132</v>
      </c>
      <c r="P6832">
        <v>2.6733333333333333</v>
      </c>
      <c r="Q6832">
        <v>2.9533333333333331</v>
      </c>
      <c r="R6832">
        <v>1.3440860215053765E-3</v>
      </c>
      <c r="S6832">
        <f t="shared" si="637"/>
        <v>352.88</v>
      </c>
      <c r="T6832">
        <f t="shared" si="638"/>
        <v>0.17741935483870969</v>
      </c>
      <c r="U6832">
        <f t="shared" si="639"/>
        <v>389.84</v>
      </c>
      <c r="V6832">
        <f t="shared" si="640"/>
        <v>36.782580645161268</v>
      </c>
      <c r="W6832" t="str">
        <f t="shared" si="641"/>
        <v>LOSS</v>
      </c>
    </row>
    <row r="6833" spans="8:23" x14ac:dyDescent="0.35">
      <c r="H6833">
        <v>2013</v>
      </c>
      <c r="I6833" t="s">
        <v>3212</v>
      </c>
      <c r="J6833" t="s">
        <v>3213</v>
      </c>
      <c r="K6833" t="s">
        <v>352</v>
      </c>
      <c r="L6833" t="str">
        <f t="shared" si="636"/>
        <v>UltraWear Kenya</v>
      </c>
      <c r="M6833" t="s">
        <v>104</v>
      </c>
      <c r="N6833" t="s">
        <v>3346</v>
      </c>
      <c r="O6833">
        <v>180</v>
      </c>
      <c r="P6833">
        <v>2.34</v>
      </c>
      <c r="Q6833">
        <v>2.8866666666666667</v>
      </c>
      <c r="R6833">
        <v>1.2121212121212121E-3</v>
      </c>
      <c r="S6833">
        <f t="shared" si="637"/>
        <v>421.2</v>
      </c>
      <c r="T6833">
        <f t="shared" si="638"/>
        <v>0.21818181818181817</v>
      </c>
      <c r="U6833">
        <f t="shared" si="639"/>
        <v>519.6</v>
      </c>
      <c r="V6833">
        <f t="shared" si="640"/>
        <v>98.181818181818215</v>
      </c>
      <c r="W6833" t="str">
        <f t="shared" si="641"/>
        <v>LOSS</v>
      </c>
    </row>
    <row r="6834" spans="8:23" x14ac:dyDescent="0.35">
      <c r="H6834">
        <v>2013</v>
      </c>
      <c r="I6834" t="s">
        <v>3212</v>
      </c>
      <c r="J6834" t="s">
        <v>3213</v>
      </c>
      <c r="K6834" t="s">
        <v>352</v>
      </c>
      <c r="L6834" t="str">
        <f t="shared" si="636"/>
        <v>UltraWear Kenya</v>
      </c>
      <c r="M6834" t="s">
        <v>109</v>
      </c>
      <c r="N6834" t="s">
        <v>3347</v>
      </c>
      <c r="O6834">
        <v>168</v>
      </c>
      <c r="P6834">
        <v>2.6266666666666665</v>
      </c>
      <c r="Q6834">
        <v>2.8733333333333335</v>
      </c>
      <c r="R6834">
        <v>1.0857763300760044E-3</v>
      </c>
      <c r="S6834">
        <f t="shared" si="637"/>
        <v>441.28</v>
      </c>
      <c r="T6834">
        <f t="shared" si="638"/>
        <v>0.18241042345276873</v>
      </c>
      <c r="U6834">
        <f t="shared" si="639"/>
        <v>482.72</v>
      </c>
      <c r="V6834">
        <f t="shared" si="640"/>
        <v>41.257589576547289</v>
      </c>
      <c r="W6834" t="str">
        <f t="shared" si="641"/>
        <v>LOSS</v>
      </c>
    </row>
    <row r="6835" spans="8:23" x14ac:dyDescent="0.35">
      <c r="H6835">
        <v>2013</v>
      </c>
      <c r="I6835" t="s">
        <v>3212</v>
      </c>
      <c r="J6835" t="s">
        <v>3213</v>
      </c>
      <c r="K6835" t="s">
        <v>352</v>
      </c>
      <c r="L6835" t="str">
        <f t="shared" si="636"/>
        <v>UltraWear Kenya</v>
      </c>
      <c r="M6835" t="s">
        <v>114</v>
      </c>
      <c r="N6835" t="s">
        <v>3348</v>
      </c>
      <c r="O6835">
        <v>120</v>
      </c>
      <c r="P6835">
        <v>2.2933333333333334</v>
      </c>
      <c r="Q6835">
        <v>2.92</v>
      </c>
      <c r="R6835">
        <v>1.7667844522968198E-3</v>
      </c>
      <c r="S6835">
        <f t="shared" si="637"/>
        <v>275.2</v>
      </c>
      <c r="T6835">
        <f t="shared" si="638"/>
        <v>0.21201413427561838</v>
      </c>
      <c r="U6835">
        <f t="shared" si="639"/>
        <v>350.4</v>
      </c>
      <c r="V6835">
        <f t="shared" si="640"/>
        <v>74.987985865724369</v>
      </c>
      <c r="W6835" t="str">
        <f t="shared" si="641"/>
        <v>LOSS</v>
      </c>
    </row>
    <row r="6836" spans="8:23" x14ac:dyDescent="0.35">
      <c r="H6836">
        <v>2013</v>
      </c>
      <c r="I6836" t="s">
        <v>3212</v>
      </c>
      <c r="J6836" t="s">
        <v>3213</v>
      </c>
      <c r="K6836" t="s">
        <v>352</v>
      </c>
      <c r="L6836" t="str">
        <f t="shared" si="636"/>
        <v>UltraWear Kenya</v>
      </c>
      <c r="M6836" t="s">
        <v>119</v>
      </c>
      <c r="N6836" t="s">
        <v>3349</v>
      </c>
      <c r="O6836">
        <v>156</v>
      </c>
      <c r="P6836">
        <v>2.54</v>
      </c>
      <c r="Q6836">
        <v>2.98</v>
      </c>
      <c r="R6836">
        <v>1.1086474501108647E-3</v>
      </c>
      <c r="S6836">
        <f t="shared" si="637"/>
        <v>396.24</v>
      </c>
      <c r="T6836">
        <f t="shared" si="638"/>
        <v>0.17294900221729489</v>
      </c>
      <c r="U6836">
        <f t="shared" si="639"/>
        <v>464.88</v>
      </c>
      <c r="V6836">
        <f t="shared" si="640"/>
        <v>68.467050997782692</v>
      </c>
      <c r="W6836" t="str">
        <f t="shared" si="641"/>
        <v>LOSS</v>
      </c>
    </row>
    <row r="6837" spans="8:23" x14ac:dyDescent="0.35">
      <c r="H6837">
        <v>2013</v>
      </c>
      <c r="I6837" t="s">
        <v>3212</v>
      </c>
      <c r="J6837" t="s">
        <v>3213</v>
      </c>
      <c r="K6837" t="s">
        <v>352</v>
      </c>
      <c r="L6837" t="str">
        <f t="shared" si="636"/>
        <v>UltraWear Kenya</v>
      </c>
      <c r="M6837" t="s">
        <v>124</v>
      </c>
      <c r="N6837" t="s">
        <v>3350</v>
      </c>
      <c r="O6837">
        <v>168</v>
      </c>
      <c r="P6837">
        <v>2.64</v>
      </c>
      <c r="Q6837">
        <v>2.9666666666666668</v>
      </c>
      <c r="R6837">
        <v>1.0384215991692627E-3</v>
      </c>
      <c r="S6837">
        <f t="shared" si="637"/>
        <v>443.52000000000004</v>
      </c>
      <c r="T6837">
        <f t="shared" si="638"/>
        <v>0.17445482866043613</v>
      </c>
      <c r="U6837">
        <f t="shared" si="639"/>
        <v>498.40000000000003</v>
      </c>
      <c r="V6837">
        <f t="shared" si="640"/>
        <v>54.705545171339558</v>
      </c>
      <c r="W6837" t="str">
        <f t="shared" si="641"/>
        <v>LOSS</v>
      </c>
    </row>
    <row r="6838" spans="8:23" x14ac:dyDescent="0.35">
      <c r="H6838">
        <v>2013</v>
      </c>
      <c r="I6838" t="s">
        <v>3212</v>
      </c>
      <c r="J6838" t="s">
        <v>3213</v>
      </c>
      <c r="K6838" t="s">
        <v>352</v>
      </c>
      <c r="L6838" t="str">
        <f t="shared" si="636"/>
        <v>UltraWear Kenya</v>
      </c>
      <c r="M6838" t="s">
        <v>129</v>
      </c>
      <c r="N6838" t="s">
        <v>3351</v>
      </c>
      <c r="O6838">
        <v>120</v>
      </c>
      <c r="P6838">
        <v>2.52</v>
      </c>
      <c r="Q6838">
        <v>2.8733333333333335</v>
      </c>
      <c r="R6838">
        <v>1.1655011655011655E-3</v>
      </c>
      <c r="S6838">
        <f t="shared" si="637"/>
        <v>302.39999999999998</v>
      </c>
      <c r="T6838">
        <f t="shared" si="638"/>
        <v>0.13986013986013987</v>
      </c>
      <c r="U6838">
        <f t="shared" si="639"/>
        <v>344.8</v>
      </c>
      <c r="V6838">
        <f t="shared" si="640"/>
        <v>42.260139860139894</v>
      </c>
      <c r="W6838" t="str">
        <f t="shared" si="641"/>
        <v>LOSS</v>
      </c>
    </row>
    <row r="6839" spans="8:23" x14ac:dyDescent="0.35">
      <c r="H6839">
        <v>2013</v>
      </c>
      <c r="I6839" t="s">
        <v>3212</v>
      </c>
      <c r="J6839" t="s">
        <v>3213</v>
      </c>
      <c r="K6839" t="s">
        <v>352</v>
      </c>
      <c r="L6839" t="str">
        <f t="shared" si="636"/>
        <v>UltraWear Kenya</v>
      </c>
      <c r="M6839" t="s">
        <v>134</v>
      </c>
      <c r="N6839" t="s">
        <v>3352</v>
      </c>
      <c r="O6839">
        <v>132</v>
      </c>
      <c r="P6839">
        <v>2.6266666666666665</v>
      </c>
      <c r="Q6839">
        <v>2.9933333333333332</v>
      </c>
      <c r="R6839">
        <v>1.4705882352941176E-3</v>
      </c>
      <c r="S6839">
        <f t="shared" si="637"/>
        <v>346.71999999999997</v>
      </c>
      <c r="T6839">
        <f t="shared" si="638"/>
        <v>0.19411764705882353</v>
      </c>
      <c r="U6839">
        <f t="shared" si="639"/>
        <v>395.12</v>
      </c>
      <c r="V6839">
        <f t="shared" si="640"/>
        <v>48.205882352941209</v>
      </c>
      <c r="W6839" t="str">
        <f t="shared" si="641"/>
        <v>LOSS</v>
      </c>
    </row>
    <row r="6840" spans="8:23" x14ac:dyDescent="0.35">
      <c r="H6840">
        <v>2013</v>
      </c>
      <c r="I6840" t="s">
        <v>3212</v>
      </c>
      <c r="J6840" t="s">
        <v>3213</v>
      </c>
      <c r="K6840" t="s">
        <v>352</v>
      </c>
      <c r="L6840" t="str">
        <f t="shared" si="636"/>
        <v>UltraWear Kenya</v>
      </c>
      <c r="M6840" t="s">
        <v>139</v>
      </c>
      <c r="N6840" t="s">
        <v>3353</v>
      </c>
      <c r="O6840">
        <v>168</v>
      </c>
      <c r="P6840">
        <v>2.54</v>
      </c>
      <c r="Q6840">
        <v>2.9733333333333332</v>
      </c>
      <c r="R6840">
        <v>1.2578616352201257E-3</v>
      </c>
      <c r="S6840">
        <f t="shared" si="637"/>
        <v>426.72</v>
      </c>
      <c r="T6840">
        <f t="shared" si="638"/>
        <v>0.21132075471698111</v>
      </c>
      <c r="U6840">
        <f t="shared" si="639"/>
        <v>499.52</v>
      </c>
      <c r="V6840">
        <f t="shared" si="640"/>
        <v>72.588679245282975</v>
      </c>
      <c r="W6840" t="str">
        <f t="shared" si="641"/>
        <v>LOSS</v>
      </c>
    </row>
    <row r="6841" spans="8:23" x14ac:dyDescent="0.35">
      <c r="H6841">
        <v>2013</v>
      </c>
      <c r="I6841" t="s">
        <v>3212</v>
      </c>
      <c r="J6841" t="s">
        <v>3213</v>
      </c>
      <c r="K6841" t="s">
        <v>352</v>
      </c>
      <c r="L6841" t="str">
        <f t="shared" si="636"/>
        <v>UltraWear Kenya</v>
      </c>
      <c r="M6841" t="s">
        <v>144</v>
      </c>
      <c r="N6841" t="s">
        <v>3354</v>
      </c>
      <c r="O6841">
        <v>132</v>
      </c>
      <c r="P6841">
        <v>2.4066666666666667</v>
      </c>
      <c r="Q6841">
        <v>2.9333333333333331</v>
      </c>
      <c r="R6841">
        <v>1.6920473773265651E-3</v>
      </c>
      <c r="S6841">
        <f t="shared" si="637"/>
        <v>317.68</v>
      </c>
      <c r="T6841">
        <f t="shared" si="638"/>
        <v>0.2233502538071066</v>
      </c>
      <c r="U6841">
        <f t="shared" si="639"/>
        <v>387.2</v>
      </c>
      <c r="V6841">
        <f t="shared" si="640"/>
        <v>69.29664974619287</v>
      </c>
      <c r="W6841" t="str">
        <f t="shared" si="641"/>
        <v>LOSS</v>
      </c>
    </row>
    <row r="6842" spans="8:23" x14ac:dyDescent="0.35">
      <c r="H6842">
        <v>2013</v>
      </c>
      <c r="I6842" t="s">
        <v>3212</v>
      </c>
      <c r="J6842" t="s">
        <v>3213</v>
      </c>
      <c r="K6842" t="s">
        <v>352</v>
      </c>
      <c r="L6842" t="str">
        <f t="shared" si="636"/>
        <v>UltraWear Kenya</v>
      </c>
      <c r="M6842" t="s">
        <v>149</v>
      </c>
      <c r="N6842" t="s">
        <v>3355</v>
      </c>
      <c r="O6842">
        <v>156</v>
      </c>
      <c r="P6842">
        <v>2.6</v>
      </c>
      <c r="Q6842">
        <v>2.9733333333333332</v>
      </c>
      <c r="R6842">
        <v>1.3698630136986301E-3</v>
      </c>
      <c r="S6842">
        <f t="shared" si="637"/>
        <v>405.6</v>
      </c>
      <c r="T6842">
        <f t="shared" si="638"/>
        <v>0.21369863013698631</v>
      </c>
      <c r="U6842">
        <f t="shared" si="639"/>
        <v>463.84</v>
      </c>
      <c r="V6842">
        <f t="shared" si="640"/>
        <v>58.026301369862963</v>
      </c>
      <c r="W6842" t="str">
        <f t="shared" si="641"/>
        <v>LOSS</v>
      </c>
    </row>
    <row r="6843" spans="8:23" x14ac:dyDescent="0.35">
      <c r="H6843">
        <v>2013</v>
      </c>
      <c r="I6843" t="s">
        <v>3212</v>
      </c>
      <c r="J6843" t="s">
        <v>3213</v>
      </c>
      <c r="K6843" t="s">
        <v>352</v>
      </c>
      <c r="L6843" t="str">
        <f t="shared" si="636"/>
        <v>UltraWear Kenya</v>
      </c>
      <c r="M6843" t="s">
        <v>154</v>
      </c>
      <c r="N6843" t="s">
        <v>3356</v>
      </c>
      <c r="O6843">
        <v>132</v>
      </c>
      <c r="P6843">
        <v>2.7133333333333334</v>
      </c>
      <c r="Q6843">
        <v>2.8733333333333335</v>
      </c>
      <c r="R6843">
        <v>1.6920473773265651E-3</v>
      </c>
      <c r="S6843">
        <f t="shared" si="637"/>
        <v>358.16</v>
      </c>
      <c r="T6843">
        <f t="shared" si="638"/>
        <v>0.2233502538071066</v>
      </c>
      <c r="U6843">
        <f t="shared" si="639"/>
        <v>379.28000000000003</v>
      </c>
      <c r="V6843">
        <f t="shared" si="640"/>
        <v>20.896649746192899</v>
      </c>
      <c r="W6843" t="str">
        <f t="shared" si="641"/>
        <v>LOSS</v>
      </c>
    </row>
    <row r="6844" spans="8:23" x14ac:dyDescent="0.35">
      <c r="H6844">
        <v>2013</v>
      </c>
      <c r="I6844" t="s">
        <v>3212</v>
      </c>
      <c r="J6844" t="s">
        <v>3213</v>
      </c>
      <c r="K6844" t="s">
        <v>352</v>
      </c>
      <c r="L6844" t="str">
        <f t="shared" si="636"/>
        <v>UltraWear Kenya</v>
      </c>
      <c r="M6844" t="s">
        <v>159</v>
      </c>
      <c r="N6844" t="s">
        <v>3357</v>
      </c>
      <c r="O6844">
        <v>120</v>
      </c>
      <c r="P6844">
        <v>2.3133333333333335</v>
      </c>
      <c r="Q6844">
        <v>2.9</v>
      </c>
      <c r="R6844">
        <v>1.6694490818030051E-3</v>
      </c>
      <c r="S6844">
        <f t="shared" si="637"/>
        <v>277.60000000000002</v>
      </c>
      <c r="T6844">
        <f t="shared" si="638"/>
        <v>0.20033388981636061</v>
      </c>
      <c r="U6844">
        <f t="shared" si="639"/>
        <v>348</v>
      </c>
      <c r="V6844">
        <f t="shared" si="640"/>
        <v>70.199666110183614</v>
      </c>
      <c r="W6844" t="str">
        <f t="shared" si="641"/>
        <v>LOSS</v>
      </c>
    </row>
    <row r="6845" spans="8:23" x14ac:dyDescent="0.35">
      <c r="H6845">
        <v>2013</v>
      </c>
      <c r="I6845" t="s">
        <v>3212</v>
      </c>
      <c r="J6845" t="s">
        <v>3213</v>
      </c>
      <c r="K6845" t="s">
        <v>352</v>
      </c>
      <c r="L6845" t="str">
        <f t="shared" si="636"/>
        <v>UltraWear Kenya</v>
      </c>
      <c r="M6845" t="s">
        <v>164</v>
      </c>
      <c r="N6845" t="s">
        <v>3358</v>
      </c>
      <c r="O6845">
        <v>156</v>
      </c>
      <c r="P6845">
        <v>2.6533333333333333</v>
      </c>
      <c r="Q6845">
        <v>2.8866666666666667</v>
      </c>
      <c r="R6845">
        <v>1.3020833333333333E-3</v>
      </c>
      <c r="S6845">
        <f t="shared" si="637"/>
        <v>413.92</v>
      </c>
      <c r="T6845">
        <f t="shared" si="638"/>
        <v>0.203125</v>
      </c>
      <c r="U6845">
        <f t="shared" si="639"/>
        <v>450.32</v>
      </c>
      <c r="V6845">
        <f t="shared" si="640"/>
        <v>36.196874999999977</v>
      </c>
      <c r="W6845" t="str">
        <f t="shared" si="641"/>
        <v>LOSS</v>
      </c>
    </row>
    <row r="6846" spans="8:23" x14ac:dyDescent="0.35">
      <c r="H6846">
        <v>2013</v>
      </c>
      <c r="I6846" t="s">
        <v>3212</v>
      </c>
      <c r="J6846" t="s">
        <v>3213</v>
      </c>
      <c r="K6846" t="s">
        <v>352</v>
      </c>
      <c r="L6846" t="str">
        <f t="shared" si="636"/>
        <v>UltraWear Kenya</v>
      </c>
      <c r="M6846" t="s">
        <v>169</v>
      </c>
      <c r="N6846" t="s">
        <v>3359</v>
      </c>
      <c r="O6846">
        <v>168</v>
      </c>
      <c r="P6846">
        <v>2.7066666666666666</v>
      </c>
      <c r="Q6846">
        <v>2.9</v>
      </c>
      <c r="R6846">
        <v>1.7793594306049821E-3</v>
      </c>
      <c r="S6846">
        <f t="shared" si="637"/>
        <v>454.71999999999997</v>
      </c>
      <c r="T6846">
        <f t="shared" si="638"/>
        <v>0.29893238434163699</v>
      </c>
      <c r="U6846">
        <f t="shared" si="639"/>
        <v>487.2</v>
      </c>
      <c r="V6846">
        <f t="shared" si="640"/>
        <v>32.181067615658378</v>
      </c>
      <c r="W6846" t="str">
        <f t="shared" si="641"/>
        <v>LOSS</v>
      </c>
    </row>
    <row r="6847" spans="8:23" x14ac:dyDescent="0.35">
      <c r="H6847">
        <v>2013</v>
      </c>
      <c r="I6847" t="s">
        <v>3212</v>
      </c>
      <c r="J6847" t="s">
        <v>3213</v>
      </c>
      <c r="K6847" t="s">
        <v>352</v>
      </c>
      <c r="L6847" t="str">
        <f t="shared" si="636"/>
        <v>UltraWear Kenya</v>
      </c>
      <c r="M6847" t="s">
        <v>174</v>
      </c>
      <c r="N6847" t="s">
        <v>3360</v>
      </c>
      <c r="O6847">
        <v>120</v>
      </c>
      <c r="P6847">
        <v>2.7066666666666666</v>
      </c>
      <c r="Q6847">
        <v>2.9066666666666667</v>
      </c>
      <c r="R6847">
        <v>1.4326647564469914E-3</v>
      </c>
      <c r="S6847">
        <f t="shared" si="637"/>
        <v>324.8</v>
      </c>
      <c r="T6847">
        <f t="shared" si="638"/>
        <v>0.17191977077363896</v>
      </c>
      <c r="U6847">
        <f t="shared" si="639"/>
        <v>348.8</v>
      </c>
      <c r="V6847">
        <f t="shared" si="640"/>
        <v>23.828080229226362</v>
      </c>
      <c r="W6847" t="str">
        <f t="shared" si="641"/>
        <v>LOSS</v>
      </c>
    </row>
    <row r="6848" spans="8:23" x14ac:dyDescent="0.35">
      <c r="H6848">
        <v>2013</v>
      </c>
      <c r="I6848" t="s">
        <v>3212</v>
      </c>
      <c r="J6848" t="s">
        <v>3213</v>
      </c>
      <c r="K6848" t="s">
        <v>352</v>
      </c>
      <c r="L6848" t="str">
        <f t="shared" si="636"/>
        <v>UltraWear Kenya</v>
      </c>
      <c r="M6848" t="s">
        <v>179</v>
      </c>
      <c r="N6848" t="s">
        <v>3361</v>
      </c>
      <c r="O6848">
        <v>144</v>
      </c>
      <c r="P6848">
        <v>2.7266666666666666</v>
      </c>
      <c r="Q6848">
        <v>2.9733333333333332</v>
      </c>
      <c r="R6848">
        <v>1.3297872340425532E-3</v>
      </c>
      <c r="S6848">
        <f t="shared" si="637"/>
        <v>392.64</v>
      </c>
      <c r="T6848">
        <f t="shared" si="638"/>
        <v>0.19148936170212766</v>
      </c>
      <c r="U6848">
        <f t="shared" si="639"/>
        <v>428.15999999999997</v>
      </c>
      <c r="V6848">
        <f t="shared" si="640"/>
        <v>35.328510638297857</v>
      </c>
      <c r="W6848" t="str">
        <f t="shared" si="641"/>
        <v>LOSS</v>
      </c>
    </row>
    <row r="6849" spans="8:23" x14ac:dyDescent="0.35">
      <c r="H6849">
        <v>2013</v>
      </c>
      <c r="I6849" t="s">
        <v>3212</v>
      </c>
      <c r="J6849" t="s">
        <v>3213</v>
      </c>
      <c r="K6849" t="s">
        <v>352</v>
      </c>
      <c r="L6849" t="str">
        <f t="shared" si="636"/>
        <v>UltraWear Kenya</v>
      </c>
      <c r="M6849" t="s">
        <v>184</v>
      </c>
      <c r="N6849" t="s">
        <v>3362</v>
      </c>
      <c r="O6849">
        <v>156</v>
      </c>
      <c r="P6849">
        <v>2.4933333333333332</v>
      </c>
      <c r="Q6849">
        <v>3</v>
      </c>
      <c r="R6849">
        <v>1.6891891891891893E-3</v>
      </c>
      <c r="S6849">
        <f t="shared" si="637"/>
        <v>388.96</v>
      </c>
      <c r="T6849">
        <f t="shared" si="638"/>
        <v>0.26351351351351354</v>
      </c>
      <c r="U6849">
        <f t="shared" si="639"/>
        <v>468</v>
      </c>
      <c r="V6849">
        <f t="shared" si="640"/>
        <v>78.776486486486505</v>
      </c>
      <c r="W6849" t="str">
        <f t="shared" si="641"/>
        <v>LOSS</v>
      </c>
    </row>
    <row r="6850" spans="8:23" x14ac:dyDescent="0.35">
      <c r="H6850">
        <v>2013</v>
      </c>
      <c r="I6850" t="s">
        <v>3212</v>
      </c>
      <c r="J6850" t="s">
        <v>3213</v>
      </c>
      <c r="K6850" t="s">
        <v>352</v>
      </c>
      <c r="L6850" t="str">
        <f t="shared" si="636"/>
        <v>UltraWear Kenya</v>
      </c>
      <c r="M6850" t="s">
        <v>189</v>
      </c>
      <c r="N6850" t="s">
        <v>3363</v>
      </c>
      <c r="O6850">
        <v>144</v>
      </c>
      <c r="P6850">
        <v>2.4733333333333332</v>
      </c>
      <c r="Q6850">
        <v>2.8866666666666667</v>
      </c>
      <c r="R6850">
        <v>1.2077294685990338E-3</v>
      </c>
      <c r="S6850">
        <f t="shared" si="637"/>
        <v>356.15999999999997</v>
      </c>
      <c r="T6850">
        <f t="shared" si="638"/>
        <v>0.17391304347826086</v>
      </c>
      <c r="U6850">
        <f t="shared" si="639"/>
        <v>415.68</v>
      </c>
      <c r="V6850">
        <f t="shared" si="640"/>
        <v>59.346086956521781</v>
      </c>
      <c r="W6850" t="str">
        <f t="shared" si="641"/>
        <v>LOSS</v>
      </c>
    </row>
    <row r="6851" spans="8:23" x14ac:dyDescent="0.35">
      <c r="H6851">
        <v>2013</v>
      </c>
      <c r="I6851" t="s">
        <v>3212</v>
      </c>
      <c r="J6851" t="s">
        <v>3213</v>
      </c>
      <c r="K6851" t="s">
        <v>352</v>
      </c>
      <c r="L6851" t="str">
        <f t="shared" ref="L6851:L6914" si="642">VLOOKUP($K6851,$A$1:$C$124,MATCH($L$1,$A$1:$C$1,0),0)</f>
        <v>UltraWear Kenya</v>
      </c>
      <c r="M6851" t="s">
        <v>194</v>
      </c>
      <c r="N6851" t="s">
        <v>3364</v>
      </c>
      <c r="O6851">
        <v>132</v>
      </c>
      <c r="P6851">
        <v>2.3933333333333335</v>
      </c>
      <c r="Q6851">
        <v>2.9333333333333331</v>
      </c>
      <c r="R6851">
        <v>1.3717421124828531E-3</v>
      </c>
      <c r="S6851">
        <f t="shared" ref="S6851:S6914" si="643">P6851*O6851</f>
        <v>315.92</v>
      </c>
      <c r="T6851">
        <f t="shared" ref="T6851:T6914" si="644">R6851*O6851</f>
        <v>0.18106995884773661</v>
      </c>
      <c r="U6851">
        <f t="shared" ref="U6851:U6914" si="645">Q6851*O6851</f>
        <v>387.2</v>
      </c>
      <c r="V6851">
        <f t="shared" ref="V6851:V6914" si="646">Q6851*O6851-S6851-T6851</f>
        <v>71.098930041152229</v>
      </c>
      <c r="W6851" t="str">
        <f t="shared" ref="W6851:W6914" si="647">IF(V6851&gt;1000,"PROFIT","LOSS")</f>
        <v>LOSS</v>
      </c>
    </row>
    <row r="6852" spans="8:23" x14ac:dyDescent="0.35">
      <c r="H6852">
        <v>2013</v>
      </c>
      <c r="I6852" t="s">
        <v>3212</v>
      </c>
      <c r="J6852" t="s">
        <v>3213</v>
      </c>
      <c r="K6852" t="s">
        <v>352</v>
      </c>
      <c r="L6852" t="str">
        <f t="shared" si="642"/>
        <v>UltraWear Kenya</v>
      </c>
      <c r="M6852" t="s">
        <v>199</v>
      </c>
      <c r="N6852" t="s">
        <v>3365</v>
      </c>
      <c r="O6852">
        <v>132</v>
      </c>
      <c r="P6852">
        <v>2.4</v>
      </c>
      <c r="Q6852">
        <v>2.98</v>
      </c>
      <c r="R6852">
        <v>1.1507479861910242E-3</v>
      </c>
      <c r="S6852">
        <f t="shared" si="643"/>
        <v>316.8</v>
      </c>
      <c r="T6852">
        <f t="shared" si="644"/>
        <v>0.15189873417721519</v>
      </c>
      <c r="U6852">
        <f t="shared" si="645"/>
        <v>393.36</v>
      </c>
      <c r="V6852">
        <f t="shared" si="646"/>
        <v>76.408101265822793</v>
      </c>
      <c r="W6852" t="str">
        <f t="shared" si="647"/>
        <v>LOSS</v>
      </c>
    </row>
    <row r="6853" spans="8:23" x14ac:dyDescent="0.35">
      <c r="H6853">
        <v>2013</v>
      </c>
      <c r="I6853" t="s">
        <v>3212</v>
      </c>
      <c r="J6853" t="s">
        <v>3213</v>
      </c>
      <c r="K6853" t="s">
        <v>352</v>
      </c>
      <c r="L6853" t="str">
        <f t="shared" si="642"/>
        <v>UltraWear Kenya</v>
      </c>
      <c r="M6853" t="s">
        <v>204</v>
      </c>
      <c r="N6853" t="s">
        <v>3366</v>
      </c>
      <c r="O6853">
        <v>156</v>
      </c>
      <c r="P6853">
        <v>2.5666666666666669</v>
      </c>
      <c r="Q6853">
        <v>2.9533333333333331</v>
      </c>
      <c r="R6853">
        <v>1.152073732718894E-3</v>
      </c>
      <c r="S6853">
        <f t="shared" si="643"/>
        <v>400.40000000000003</v>
      </c>
      <c r="T6853">
        <f t="shared" si="644"/>
        <v>0.17972350230414746</v>
      </c>
      <c r="U6853">
        <f t="shared" si="645"/>
        <v>460.71999999999997</v>
      </c>
      <c r="V6853">
        <f t="shared" si="646"/>
        <v>60.140276497695787</v>
      </c>
      <c r="W6853" t="str">
        <f t="shared" si="647"/>
        <v>LOSS</v>
      </c>
    </row>
    <row r="6854" spans="8:23" x14ac:dyDescent="0.35">
      <c r="H6854">
        <v>2013</v>
      </c>
      <c r="I6854" t="s">
        <v>3212</v>
      </c>
      <c r="J6854" t="s">
        <v>3213</v>
      </c>
      <c r="K6854" t="s">
        <v>352</v>
      </c>
      <c r="L6854" t="str">
        <f t="shared" si="642"/>
        <v>UltraWear Kenya</v>
      </c>
      <c r="M6854" t="s">
        <v>209</v>
      </c>
      <c r="N6854" t="s">
        <v>3367</v>
      </c>
      <c r="O6854">
        <v>144</v>
      </c>
      <c r="P6854">
        <v>2.7266666666666666</v>
      </c>
      <c r="Q6854">
        <v>2.96</v>
      </c>
      <c r="R6854">
        <v>1.1494252873563218E-3</v>
      </c>
      <c r="S6854">
        <f t="shared" si="643"/>
        <v>392.64</v>
      </c>
      <c r="T6854">
        <f t="shared" si="644"/>
        <v>0.16551724137931034</v>
      </c>
      <c r="U6854">
        <f t="shared" si="645"/>
        <v>426.24</v>
      </c>
      <c r="V6854">
        <f t="shared" si="646"/>
        <v>33.43448275862071</v>
      </c>
      <c r="W6854" t="str">
        <f t="shared" si="647"/>
        <v>LOSS</v>
      </c>
    </row>
    <row r="6855" spans="8:23" x14ac:dyDescent="0.35">
      <c r="H6855">
        <v>2013</v>
      </c>
      <c r="I6855" t="s">
        <v>3212</v>
      </c>
      <c r="J6855" t="s">
        <v>3213</v>
      </c>
      <c r="K6855" t="s">
        <v>352</v>
      </c>
      <c r="L6855" t="str">
        <f t="shared" si="642"/>
        <v>UltraWear Kenya</v>
      </c>
      <c r="M6855" t="s">
        <v>214</v>
      </c>
      <c r="N6855" t="s">
        <v>3368</v>
      </c>
      <c r="O6855">
        <v>168</v>
      </c>
      <c r="P6855">
        <v>2.3266666666666667</v>
      </c>
      <c r="Q6855">
        <v>2.8866666666666667</v>
      </c>
      <c r="R6855">
        <v>1.3227513227513227E-3</v>
      </c>
      <c r="S6855">
        <f t="shared" si="643"/>
        <v>390.88</v>
      </c>
      <c r="T6855">
        <f t="shared" si="644"/>
        <v>0.22222222222222221</v>
      </c>
      <c r="U6855">
        <f t="shared" si="645"/>
        <v>484.96000000000004</v>
      </c>
      <c r="V6855">
        <f t="shared" si="646"/>
        <v>93.857777777777812</v>
      </c>
      <c r="W6855" t="str">
        <f t="shared" si="647"/>
        <v>LOSS</v>
      </c>
    </row>
    <row r="6856" spans="8:23" x14ac:dyDescent="0.35">
      <c r="H6856">
        <v>2013</v>
      </c>
      <c r="I6856" t="s">
        <v>3212</v>
      </c>
      <c r="J6856" t="s">
        <v>3213</v>
      </c>
      <c r="K6856" t="s">
        <v>352</v>
      </c>
      <c r="L6856" t="str">
        <f t="shared" si="642"/>
        <v>UltraWear Kenya</v>
      </c>
      <c r="M6856" t="s">
        <v>219</v>
      </c>
      <c r="N6856" t="s">
        <v>3369</v>
      </c>
      <c r="O6856">
        <v>132</v>
      </c>
      <c r="P6856">
        <v>2.6933333333333334</v>
      </c>
      <c r="Q6856">
        <v>2.9133333333333336</v>
      </c>
      <c r="R6856">
        <v>1.8214936247723133E-3</v>
      </c>
      <c r="S6856">
        <f t="shared" si="643"/>
        <v>355.52</v>
      </c>
      <c r="T6856">
        <f t="shared" si="644"/>
        <v>0.24043715846994534</v>
      </c>
      <c r="U6856">
        <f t="shared" si="645"/>
        <v>384.56</v>
      </c>
      <c r="V6856">
        <f t="shared" si="646"/>
        <v>28.799562841530076</v>
      </c>
      <c r="W6856" t="str">
        <f t="shared" si="647"/>
        <v>LOSS</v>
      </c>
    </row>
    <row r="6857" spans="8:23" x14ac:dyDescent="0.35">
      <c r="H6857">
        <v>2013</v>
      </c>
      <c r="I6857" t="s">
        <v>3212</v>
      </c>
      <c r="J6857" t="s">
        <v>3213</v>
      </c>
      <c r="K6857" t="s">
        <v>352</v>
      </c>
      <c r="L6857" t="str">
        <f t="shared" si="642"/>
        <v>UltraWear Kenya</v>
      </c>
      <c r="M6857" t="s">
        <v>224</v>
      </c>
      <c r="N6857" t="s">
        <v>3370</v>
      </c>
      <c r="O6857">
        <v>120</v>
      </c>
      <c r="P6857">
        <v>2.2933333333333334</v>
      </c>
      <c r="Q6857">
        <v>2.9933333333333332</v>
      </c>
      <c r="R6857">
        <v>1.5822784810126582E-3</v>
      </c>
      <c r="S6857">
        <f t="shared" si="643"/>
        <v>275.2</v>
      </c>
      <c r="T6857">
        <f t="shared" si="644"/>
        <v>0.18987341772151897</v>
      </c>
      <c r="U6857">
        <f t="shared" si="645"/>
        <v>359.2</v>
      </c>
      <c r="V6857">
        <f t="shared" si="646"/>
        <v>83.810126582278485</v>
      </c>
      <c r="W6857" t="str">
        <f t="shared" si="647"/>
        <v>LOSS</v>
      </c>
    </row>
    <row r="6858" spans="8:23" x14ac:dyDescent="0.35">
      <c r="H6858">
        <v>2013</v>
      </c>
      <c r="I6858" t="s">
        <v>3212</v>
      </c>
      <c r="J6858" t="s">
        <v>3213</v>
      </c>
      <c r="K6858" t="s">
        <v>352</v>
      </c>
      <c r="L6858" t="str">
        <f t="shared" si="642"/>
        <v>UltraWear Kenya</v>
      </c>
      <c r="M6858" t="s">
        <v>229</v>
      </c>
      <c r="N6858" t="s">
        <v>3371</v>
      </c>
      <c r="O6858">
        <v>168</v>
      </c>
      <c r="P6858">
        <v>2.5333333333333332</v>
      </c>
      <c r="Q6858">
        <v>2.8933333333333335</v>
      </c>
      <c r="R6858">
        <v>1.3368983957219251E-3</v>
      </c>
      <c r="S6858">
        <f t="shared" si="643"/>
        <v>425.59999999999997</v>
      </c>
      <c r="T6858">
        <f t="shared" si="644"/>
        <v>0.2245989304812834</v>
      </c>
      <c r="U6858">
        <f t="shared" si="645"/>
        <v>486.08000000000004</v>
      </c>
      <c r="V6858">
        <f t="shared" si="646"/>
        <v>60.25540106951879</v>
      </c>
      <c r="W6858" t="str">
        <f t="shared" si="647"/>
        <v>LOSS</v>
      </c>
    </row>
    <row r="6859" spans="8:23" x14ac:dyDescent="0.35">
      <c r="H6859">
        <v>2013</v>
      </c>
      <c r="I6859" t="s">
        <v>3212</v>
      </c>
      <c r="J6859" t="s">
        <v>3213</v>
      </c>
      <c r="K6859" t="s">
        <v>352</v>
      </c>
      <c r="L6859" t="str">
        <f t="shared" si="642"/>
        <v>UltraWear Kenya</v>
      </c>
      <c r="M6859" t="s">
        <v>234</v>
      </c>
      <c r="N6859" t="s">
        <v>3372</v>
      </c>
      <c r="O6859">
        <v>144</v>
      </c>
      <c r="P6859">
        <v>2.5266666666666668</v>
      </c>
      <c r="Q6859">
        <v>2.9</v>
      </c>
      <c r="R6859">
        <v>1.443001443001443E-3</v>
      </c>
      <c r="S6859">
        <f t="shared" si="643"/>
        <v>363.84000000000003</v>
      </c>
      <c r="T6859">
        <f t="shared" si="644"/>
        <v>0.20779220779220781</v>
      </c>
      <c r="U6859">
        <f t="shared" si="645"/>
        <v>417.59999999999997</v>
      </c>
      <c r="V6859">
        <f t="shared" si="646"/>
        <v>53.552207792207724</v>
      </c>
      <c r="W6859" t="str">
        <f t="shared" si="647"/>
        <v>LOSS</v>
      </c>
    </row>
    <row r="6860" spans="8:23" x14ac:dyDescent="0.35">
      <c r="H6860">
        <v>2013</v>
      </c>
      <c r="I6860" t="s">
        <v>3212</v>
      </c>
      <c r="J6860" t="s">
        <v>3213</v>
      </c>
      <c r="K6860" t="s">
        <v>352</v>
      </c>
      <c r="L6860" t="str">
        <f t="shared" si="642"/>
        <v>UltraWear Kenya</v>
      </c>
      <c r="M6860" t="s">
        <v>239</v>
      </c>
      <c r="N6860" t="s">
        <v>3373</v>
      </c>
      <c r="O6860">
        <v>156</v>
      </c>
      <c r="P6860">
        <v>2.46</v>
      </c>
      <c r="Q6860">
        <v>2.9933333333333332</v>
      </c>
      <c r="R6860">
        <v>1.5197568389057751E-3</v>
      </c>
      <c r="S6860">
        <f t="shared" si="643"/>
        <v>383.76</v>
      </c>
      <c r="T6860">
        <f t="shared" si="644"/>
        <v>0.23708206686930092</v>
      </c>
      <c r="U6860">
        <f t="shared" si="645"/>
        <v>466.96</v>
      </c>
      <c r="V6860">
        <f t="shared" si="646"/>
        <v>82.962917933130683</v>
      </c>
      <c r="W6860" t="str">
        <f t="shared" si="647"/>
        <v>LOSS</v>
      </c>
    </row>
    <row r="6861" spans="8:23" x14ac:dyDescent="0.35">
      <c r="H6861">
        <v>2013</v>
      </c>
      <c r="I6861" t="s">
        <v>3212</v>
      </c>
      <c r="J6861" t="s">
        <v>3213</v>
      </c>
      <c r="K6861" t="s">
        <v>352</v>
      </c>
      <c r="L6861" t="str">
        <f t="shared" si="642"/>
        <v>UltraWear Kenya</v>
      </c>
      <c r="M6861" t="s">
        <v>244</v>
      </c>
      <c r="N6861" t="s">
        <v>3374</v>
      </c>
      <c r="O6861">
        <v>156</v>
      </c>
      <c r="P6861">
        <v>2.4266666666666667</v>
      </c>
      <c r="Q6861">
        <v>2.96</v>
      </c>
      <c r="R6861">
        <v>1.4326647564469914E-3</v>
      </c>
      <c r="S6861">
        <f t="shared" si="643"/>
        <v>378.56</v>
      </c>
      <c r="T6861">
        <f t="shared" si="644"/>
        <v>0.22349570200573066</v>
      </c>
      <c r="U6861">
        <f t="shared" si="645"/>
        <v>461.76</v>
      </c>
      <c r="V6861">
        <f t="shared" si="646"/>
        <v>82.976504297994254</v>
      </c>
      <c r="W6861" t="str">
        <f t="shared" si="647"/>
        <v>LOSS</v>
      </c>
    </row>
    <row r="6862" spans="8:23" x14ac:dyDescent="0.35">
      <c r="H6862">
        <v>2013</v>
      </c>
      <c r="I6862" t="s">
        <v>3212</v>
      </c>
      <c r="J6862" t="s">
        <v>3213</v>
      </c>
      <c r="K6862" t="s">
        <v>352</v>
      </c>
      <c r="L6862" t="str">
        <f t="shared" si="642"/>
        <v>UltraWear Kenya</v>
      </c>
      <c r="M6862" t="s">
        <v>249</v>
      </c>
      <c r="N6862" t="s">
        <v>3375</v>
      </c>
      <c r="O6862">
        <v>132</v>
      </c>
      <c r="P6862">
        <v>2.5133333333333332</v>
      </c>
      <c r="Q6862">
        <v>2.96</v>
      </c>
      <c r="R6862">
        <v>1.4684287812041115E-3</v>
      </c>
      <c r="S6862">
        <f t="shared" si="643"/>
        <v>331.76</v>
      </c>
      <c r="T6862">
        <f t="shared" si="644"/>
        <v>0.19383259911894271</v>
      </c>
      <c r="U6862">
        <f t="shared" si="645"/>
        <v>390.71999999999997</v>
      </c>
      <c r="V6862">
        <f t="shared" si="646"/>
        <v>58.766167400881038</v>
      </c>
      <c r="W6862" t="str">
        <f t="shared" si="647"/>
        <v>LOSS</v>
      </c>
    </row>
    <row r="6863" spans="8:23" x14ac:dyDescent="0.35">
      <c r="H6863">
        <v>2013</v>
      </c>
      <c r="I6863" t="s">
        <v>3212</v>
      </c>
      <c r="J6863" t="s">
        <v>3213</v>
      </c>
      <c r="K6863" t="s">
        <v>352</v>
      </c>
      <c r="L6863" t="str">
        <f t="shared" si="642"/>
        <v>UltraWear Kenya</v>
      </c>
      <c r="M6863" t="s">
        <v>254</v>
      </c>
      <c r="N6863" t="s">
        <v>3376</v>
      </c>
      <c r="O6863">
        <v>132</v>
      </c>
      <c r="P6863">
        <v>2.6533333333333333</v>
      </c>
      <c r="Q6863">
        <v>2.9466666666666668</v>
      </c>
      <c r="R6863">
        <v>1.8214936247723133E-3</v>
      </c>
      <c r="S6863">
        <f t="shared" si="643"/>
        <v>350.24</v>
      </c>
      <c r="T6863">
        <f t="shared" si="644"/>
        <v>0.24043715846994534</v>
      </c>
      <c r="U6863">
        <f t="shared" si="645"/>
        <v>388.96000000000004</v>
      </c>
      <c r="V6863">
        <f t="shared" si="646"/>
        <v>38.479562841530083</v>
      </c>
      <c r="W6863" t="str">
        <f t="shared" si="647"/>
        <v>LOSS</v>
      </c>
    </row>
    <row r="6864" spans="8:23" x14ac:dyDescent="0.35">
      <c r="H6864">
        <v>2013</v>
      </c>
      <c r="I6864" t="s">
        <v>3212</v>
      </c>
      <c r="J6864" t="s">
        <v>3213</v>
      </c>
      <c r="K6864" t="s">
        <v>352</v>
      </c>
      <c r="L6864" t="str">
        <f t="shared" si="642"/>
        <v>UltraWear Kenya</v>
      </c>
      <c r="M6864" t="s">
        <v>23</v>
      </c>
      <c r="N6864" t="s">
        <v>3377</v>
      </c>
      <c r="O6864">
        <v>120</v>
      </c>
      <c r="P6864">
        <v>2.2799999999999998</v>
      </c>
      <c r="Q6864">
        <v>2.8866666666666667</v>
      </c>
      <c r="R6864">
        <v>1.4347202295552368E-3</v>
      </c>
      <c r="S6864">
        <f t="shared" si="643"/>
        <v>273.59999999999997</v>
      </c>
      <c r="T6864">
        <f t="shared" si="644"/>
        <v>0.17216642754662842</v>
      </c>
      <c r="U6864">
        <f t="shared" si="645"/>
        <v>346.4</v>
      </c>
      <c r="V6864">
        <f t="shared" si="646"/>
        <v>72.627833572453383</v>
      </c>
      <c r="W6864" t="str">
        <f t="shared" si="647"/>
        <v>LOSS</v>
      </c>
    </row>
    <row r="6865" spans="8:23" x14ac:dyDescent="0.35">
      <c r="H6865">
        <v>2013</v>
      </c>
      <c r="I6865" t="s">
        <v>3212</v>
      </c>
      <c r="J6865" t="s">
        <v>3213</v>
      </c>
      <c r="K6865" t="s">
        <v>352</v>
      </c>
      <c r="L6865" t="str">
        <f t="shared" si="642"/>
        <v>UltraWear Kenya</v>
      </c>
      <c r="M6865" t="s">
        <v>28</v>
      </c>
      <c r="N6865" t="s">
        <v>3378</v>
      </c>
      <c r="O6865">
        <v>120</v>
      </c>
      <c r="P6865">
        <v>2.3066666666666666</v>
      </c>
      <c r="Q6865">
        <v>2.9733333333333332</v>
      </c>
      <c r="R6865">
        <v>1.5698587127158557E-3</v>
      </c>
      <c r="S6865">
        <f t="shared" si="643"/>
        <v>276.8</v>
      </c>
      <c r="T6865">
        <f t="shared" si="644"/>
        <v>0.18838304552590268</v>
      </c>
      <c r="U6865">
        <f t="shared" si="645"/>
        <v>356.79999999999995</v>
      </c>
      <c r="V6865">
        <f t="shared" si="646"/>
        <v>79.811616954474047</v>
      </c>
      <c r="W6865" t="str">
        <f t="shared" si="647"/>
        <v>LOSS</v>
      </c>
    </row>
    <row r="6866" spans="8:23" x14ac:dyDescent="0.35">
      <c r="H6866">
        <v>2013</v>
      </c>
      <c r="I6866" t="s">
        <v>3212</v>
      </c>
      <c r="J6866" t="s">
        <v>3213</v>
      </c>
      <c r="K6866" t="s">
        <v>352</v>
      </c>
      <c r="L6866" t="str">
        <f t="shared" si="642"/>
        <v>UltraWear Kenya</v>
      </c>
      <c r="M6866" t="s">
        <v>33</v>
      </c>
      <c r="N6866" t="s">
        <v>3379</v>
      </c>
      <c r="O6866">
        <v>144</v>
      </c>
      <c r="P6866">
        <v>2.5066666666666668</v>
      </c>
      <c r="Q6866">
        <v>2.96</v>
      </c>
      <c r="R6866">
        <v>1.3037809647979139E-3</v>
      </c>
      <c r="S6866">
        <f t="shared" si="643"/>
        <v>360.96000000000004</v>
      </c>
      <c r="T6866">
        <f t="shared" si="644"/>
        <v>0.18774445893089961</v>
      </c>
      <c r="U6866">
        <f t="shared" si="645"/>
        <v>426.24</v>
      </c>
      <c r="V6866">
        <f t="shared" si="646"/>
        <v>65.092255541069079</v>
      </c>
      <c r="W6866" t="str">
        <f t="shared" si="647"/>
        <v>LOSS</v>
      </c>
    </row>
    <row r="6867" spans="8:23" x14ac:dyDescent="0.35">
      <c r="H6867">
        <v>2013</v>
      </c>
      <c r="I6867" t="s">
        <v>3212</v>
      </c>
      <c r="J6867" t="s">
        <v>3213</v>
      </c>
      <c r="K6867" t="s">
        <v>352</v>
      </c>
      <c r="L6867" t="str">
        <f t="shared" si="642"/>
        <v>UltraWear Kenya</v>
      </c>
      <c r="M6867" t="s">
        <v>39</v>
      </c>
      <c r="N6867" t="s">
        <v>3380</v>
      </c>
      <c r="O6867">
        <v>120</v>
      </c>
      <c r="P6867">
        <v>2.4533333333333331</v>
      </c>
      <c r="Q6867">
        <v>2.9333333333333331</v>
      </c>
      <c r="R6867">
        <v>1.4204545454545455E-3</v>
      </c>
      <c r="S6867">
        <f t="shared" si="643"/>
        <v>294.39999999999998</v>
      </c>
      <c r="T6867">
        <f t="shared" si="644"/>
        <v>0.17045454545454547</v>
      </c>
      <c r="U6867">
        <f t="shared" si="645"/>
        <v>352</v>
      </c>
      <c r="V6867">
        <f t="shared" si="646"/>
        <v>57.429545454545476</v>
      </c>
      <c r="W6867" t="str">
        <f t="shared" si="647"/>
        <v>LOSS</v>
      </c>
    </row>
    <row r="6868" spans="8:23" x14ac:dyDescent="0.35">
      <c r="H6868">
        <v>2013</v>
      </c>
      <c r="I6868" t="s">
        <v>3212</v>
      </c>
      <c r="J6868" t="s">
        <v>3213</v>
      </c>
      <c r="K6868" t="s">
        <v>352</v>
      </c>
      <c r="L6868" t="str">
        <f t="shared" si="642"/>
        <v>UltraWear Kenya</v>
      </c>
      <c r="M6868" t="s">
        <v>44</v>
      </c>
      <c r="N6868" t="s">
        <v>3381</v>
      </c>
      <c r="O6868">
        <v>120</v>
      </c>
      <c r="P6868">
        <v>2.4333333333333331</v>
      </c>
      <c r="Q6868">
        <v>2.96</v>
      </c>
      <c r="R6868">
        <v>1.3605442176870747E-3</v>
      </c>
      <c r="S6868">
        <f t="shared" si="643"/>
        <v>292</v>
      </c>
      <c r="T6868">
        <f t="shared" si="644"/>
        <v>0.16326530612244897</v>
      </c>
      <c r="U6868">
        <f t="shared" si="645"/>
        <v>355.2</v>
      </c>
      <c r="V6868">
        <f t="shared" si="646"/>
        <v>63.036734693877541</v>
      </c>
      <c r="W6868" t="str">
        <f t="shared" si="647"/>
        <v>LOSS</v>
      </c>
    </row>
    <row r="6869" spans="8:23" x14ac:dyDescent="0.35">
      <c r="H6869">
        <v>2013</v>
      </c>
      <c r="I6869" t="s">
        <v>3212</v>
      </c>
      <c r="J6869" t="s">
        <v>3213</v>
      </c>
      <c r="K6869" t="s">
        <v>352</v>
      </c>
      <c r="L6869" t="str">
        <f t="shared" si="642"/>
        <v>UltraWear Kenya</v>
      </c>
      <c r="M6869" t="s">
        <v>49</v>
      </c>
      <c r="N6869" t="s">
        <v>3382</v>
      </c>
      <c r="O6869">
        <v>156</v>
      </c>
      <c r="P6869">
        <v>2.42</v>
      </c>
      <c r="Q6869">
        <v>2.9266666666666667</v>
      </c>
      <c r="R6869">
        <v>1.3774104683195593E-3</v>
      </c>
      <c r="S6869">
        <f t="shared" si="643"/>
        <v>377.52</v>
      </c>
      <c r="T6869">
        <f t="shared" si="644"/>
        <v>0.21487603305785125</v>
      </c>
      <c r="U6869">
        <f t="shared" si="645"/>
        <v>456.56</v>
      </c>
      <c r="V6869">
        <f t="shared" si="646"/>
        <v>78.825123966942172</v>
      </c>
      <c r="W6869" t="str">
        <f t="shared" si="647"/>
        <v>LOSS</v>
      </c>
    </row>
    <row r="6870" spans="8:23" x14ac:dyDescent="0.35">
      <c r="H6870">
        <v>2013</v>
      </c>
      <c r="I6870" t="s">
        <v>3212</v>
      </c>
      <c r="J6870" t="s">
        <v>3213</v>
      </c>
      <c r="K6870" t="s">
        <v>352</v>
      </c>
      <c r="L6870" t="str">
        <f t="shared" si="642"/>
        <v>UltraWear Kenya</v>
      </c>
      <c r="M6870" t="s">
        <v>54</v>
      </c>
      <c r="N6870" t="s">
        <v>3383</v>
      </c>
      <c r="O6870">
        <v>144</v>
      </c>
      <c r="P6870">
        <v>2.3466666666666667</v>
      </c>
      <c r="Q6870">
        <v>2.8933333333333335</v>
      </c>
      <c r="R6870">
        <v>1.2285012285012285E-3</v>
      </c>
      <c r="S6870">
        <f t="shared" si="643"/>
        <v>337.92</v>
      </c>
      <c r="T6870">
        <f t="shared" si="644"/>
        <v>0.1769041769041769</v>
      </c>
      <c r="U6870">
        <f t="shared" si="645"/>
        <v>416.64000000000004</v>
      </c>
      <c r="V6870">
        <f t="shared" si="646"/>
        <v>78.543095823095854</v>
      </c>
      <c r="W6870" t="str">
        <f t="shared" si="647"/>
        <v>LOSS</v>
      </c>
    </row>
    <row r="6871" spans="8:23" x14ac:dyDescent="0.35">
      <c r="H6871">
        <v>2013</v>
      </c>
      <c r="I6871" t="s">
        <v>3212</v>
      </c>
      <c r="J6871" t="s">
        <v>3213</v>
      </c>
      <c r="K6871" t="s">
        <v>352</v>
      </c>
      <c r="L6871" t="str">
        <f t="shared" si="642"/>
        <v>UltraWear Kenya</v>
      </c>
      <c r="M6871" t="s">
        <v>59</v>
      </c>
      <c r="N6871" t="s">
        <v>3384</v>
      </c>
      <c r="O6871">
        <v>132</v>
      </c>
      <c r="P6871">
        <v>2.3666666666666667</v>
      </c>
      <c r="Q6871">
        <v>2.9933333333333332</v>
      </c>
      <c r="R6871">
        <v>1.3404825737265416E-3</v>
      </c>
      <c r="S6871">
        <f t="shared" si="643"/>
        <v>312.39999999999998</v>
      </c>
      <c r="T6871">
        <f t="shared" si="644"/>
        <v>0.17694369973190349</v>
      </c>
      <c r="U6871">
        <f t="shared" si="645"/>
        <v>395.12</v>
      </c>
      <c r="V6871">
        <f t="shared" si="646"/>
        <v>82.54305630026812</v>
      </c>
      <c r="W6871" t="str">
        <f t="shared" si="647"/>
        <v>LOSS</v>
      </c>
    </row>
    <row r="6872" spans="8:23" x14ac:dyDescent="0.35">
      <c r="H6872">
        <v>2013</v>
      </c>
      <c r="I6872" t="s">
        <v>3212</v>
      </c>
      <c r="J6872" t="s">
        <v>3213</v>
      </c>
      <c r="K6872" t="s">
        <v>352</v>
      </c>
      <c r="L6872" t="str">
        <f t="shared" si="642"/>
        <v>UltraWear Kenya</v>
      </c>
      <c r="M6872" t="s">
        <v>64</v>
      </c>
      <c r="N6872" t="s">
        <v>3385</v>
      </c>
      <c r="O6872">
        <v>144</v>
      </c>
      <c r="P6872">
        <v>2.66</v>
      </c>
      <c r="Q6872">
        <v>2.8666666666666667</v>
      </c>
      <c r="R6872">
        <v>1.3192612137203166E-3</v>
      </c>
      <c r="S6872">
        <f t="shared" si="643"/>
        <v>383.04</v>
      </c>
      <c r="T6872">
        <f t="shared" si="644"/>
        <v>0.18997361477572558</v>
      </c>
      <c r="U6872">
        <f t="shared" si="645"/>
        <v>412.8</v>
      </c>
      <c r="V6872">
        <f t="shared" si="646"/>
        <v>29.570026385224267</v>
      </c>
      <c r="W6872" t="str">
        <f t="shared" si="647"/>
        <v>LOSS</v>
      </c>
    </row>
    <row r="6873" spans="8:23" x14ac:dyDescent="0.35">
      <c r="H6873">
        <v>2013</v>
      </c>
      <c r="I6873" t="s">
        <v>3212</v>
      </c>
      <c r="J6873" t="s">
        <v>3213</v>
      </c>
      <c r="K6873" t="s">
        <v>352</v>
      </c>
      <c r="L6873" t="str">
        <f t="shared" si="642"/>
        <v>UltraWear Kenya</v>
      </c>
      <c r="M6873" t="s">
        <v>69</v>
      </c>
      <c r="N6873" t="s">
        <v>3386</v>
      </c>
      <c r="O6873">
        <v>168</v>
      </c>
      <c r="P6873">
        <v>2.76</v>
      </c>
      <c r="Q6873">
        <v>2.96</v>
      </c>
      <c r="R6873">
        <v>1.7667844522968198E-3</v>
      </c>
      <c r="S6873">
        <f t="shared" si="643"/>
        <v>463.67999999999995</v>
      </c>
      <c r="T6873">
        <f t="shared" si="644"/>
        <v>0.29681978798586572</v>
      </c>
      <c r="U6873">
        <f t="shared" si="645"/>
        <v>497.28</v>
      </c>
      <c r="V6873">
        <f t="shared" si="646"/>
        <v>33.303180212014155</v>
      </c>
      <c r="W6873" t="str">
        <f t="shared" si="647"/>
        <v>LOSS</v>
      </c>
    </row>
    <row r="6874" spans="8:23" x14ac:dyDescent="0.35">
      <c r="H6874">
        <v>2013</v>
      </c>
      <c r="I6874" t="s">
        <v>3212</v>
      </c>
      <c r="J6874" t="s">
        <v>3213</v>
      </c>
      <c r="K6874" t="s">
        <v>352</v>
      </c>
      <c r="L6874" t="str">
        <f t="shared" si="642"/>
        <v>UltraWear Kenya</v>
      </c>
      <c r="M6874" t="s">
        <v>74</v>
      </c>
      <c r="N6874" t="s">
        <v>3387</v>
      </c>
      <c r="O6874">
        <v>144</v>
      </c>
      <c r="P6874">
        <v>2.3733333333333335</v>
      </c>
      <c r="Q6874">
        <v>2.94</v>
      </c>
      <c r="R6874">
        <v>1.5197568389057751E-3</v>
      </c>
      <c r="S6874">
        <f t="shared" si="643"/>
        <v>341.76000000000005</v>
      </c>
      <c r="T6874">
        <f t="shared" si="644"/>
        <v>0.21884498480243161</v>
      </c>
      <c r="U6874">
        <f t="shared" si="645"/>
        <v>423.36</v>
      </c>
      <c r="V6874">
        <f t="shared" si="646"/>
        <v>81.381155015197535</v>
      </c>
      <c r="W6874" t="str">
        <f t="shared" si="647"/>
        <v>LOSS</v>
      </c>
    </row>
    <row r="6875" spans="8:23" x14ac:dyDescent="0.35">
      <c r="H6875">
        <v>2013</v>
      </c>
      <c r="I6875" t="s">
        <v>3212</v>
      </c>
      <c r="J6875" t="s">
        <v>3213</v>
      </c>
      <c r="K6875" t="s">
        <v>352</v>
      </c>
      <c r="L6875" t="str">
        <f t="shared" si="642"/>
        <v>UltraWear Kenya</v>
      </c>
      <c r="M6875" t="s">
        <v>79</v>
      </c>
      <c r="N6875" t="s">
        <v>3388</v>
      </c>
      <c r="O6875">
        <v>180</v>
      </c>
      <c r="P6875">
        <v>2.7</v>
      </c>
      <c r="Q6875">
        <v>2.9666666666666668</v>
      </c>
      <c r="R6875">
        <v>1.4144271570014145E-3</v>
      </c>
      <c r="S6875">
        <f t="shared" si="643"/>
        <v>486.00000000000006</v>
      </c>
      <c r="T6875">
        <f t="shared" si="644"/>
        <v>0.25459688826025462</v>
      </c>
      <c r="U6875">
        <f t="shared" si="645"/>
        <v>534</v>
      </c>
      <c r="V6875">
        <f t="shared" si="646"/>
        <v>47.745403111739691</v>
      </c>
      <c r="W6875" t="str">
        <f t="shared" si="647"/>
        <v>LOSS</v>
      </c>
    </row>
    <row r="6876" spans="8:23" x14ac:dyDescent="0.35">
      <c r="H6876">
        <v>2013</v>
      </c>
      <c r="I6876" t="s">
        <v>3212</v>
      </c>
      <c r="J6876" t="s">
        <v>3213</v>
      </c>
      <c r="K6876" t="s">
        <v>352</v>
      </c>
      <c r="L6876" t="str">
        <f t="shared" si="642"/>
        <v>UltraWear Kenya</v>
      </c>
      <c r="M6876" t="s">
        <v>84</v>
      </c>
      <c r="N6876" t="s">
        <v>3389</v>
      </c>
      <c r="O6876">
        <v>180</v>
      </c>
      <c r="P6876">
        <v>2.2666666666666666</v>
      </c>
      <c r="Q6876">
        <v>2.9533333333333331</v>
      </c>
      <c r="R6876">
        <v>1.0526315789473684E-3</v>
      </c>
      <c r="S6876">
        <f t="shared" si="643"/>
        <v>408</v>
      </c>
      <c r="T6876">
        <f t="shared" si="644"/>
        <v>0.18947368421052632</v>
      </c>
      <c r="U6876">
        <f t="shared" si="645"/>
        <v>531.59999999999991</v>
      </c>
      <c r="V6876">
        <f t="shared" si="646"/>
        <v>123.41052631578938</v>
      </c>
      <c r="W6876" t="str">
        <f t="shared" si="647"/>
        <v>LOSS</v>
      </c>
    </row>
    <row r="6877" spans="8:23" x14ac:dyDescent="0.35">
      <c r="H6877">
        <v>2013</v>
      </c>
      <c r="I6877" t="s">
        <v>3212</v>
      </c>
      <c r="J6877" t="s">
        <v>3213</v>
      </c>
      <c r="K6877" t="s">
        <v>352</v>
      </c>
      <c r="L6877" t="str">
        <f t="shared" si="642"/>
        <v>UltraWear Kenya</v>
      </c>
      <c r="M6877" t="s">
        <v>89</v>
      </c>
      <c r="N6877" t="s">
        <v>3390</v>
      </c>
      <c r="O6877">
        <v>156</v>
      </c>
      <c r="P6877">
        <v>2.7933333333333334</v>
      </c>
      <c r="Q6877">
        <v>2.94</v>
      </c>
      <c r="R6877">
        <v>1.6077170418006431E-3</v>
      </c>
      <c r="S6877">
        <f t="shared" si="643"/>
        <v>435.76</v>
      </c>
      <c r="T6877">
        <f t="shared" si="644"/>
        <v>0.25080385852090031</v>
      </c>
      <c r="U6877">
        <f t="shared" si="645"/>
        <v>458.64</v>
      </c>
      <c r="V6877">
        <f t="shared" si="646"/>
        <v>22.629196141479095</v>
      </c>
      <c r="W6877" t="str">
        <f t="shared" si="647"/>
        <v>LOSS</v>
      </c>
    </row>
    <row r="6878" spans="8:23" x14ac:dyDescent="0.35">
      <c r="H6878">
        <v>2013</v>
      </c>
      <c r="I6878" t="s">
        <v>3212</v>
      </c>
      <c r="J6878" t="s">
        <v>3213</v>
      </c>
      <c r="K6878" t="s">
        <v>352</v>
      </c>
      <c r="L6878" t="str">
        <f t="shared" si="642"/>
        <v>UltraWear Kenya</v>
      </c>
      <c r="M6878" t="s">
        <v>94</v>
      </c>
      <c r="N6878" t="s">
        <v>3391</v>
      </c>
      <c r="O6878">
        <v>168</v>
      </c>
      <c r="P6878">
        <v>2.5333333333333332</v>
      </c>
      <c r="Q6878">
        <v>2.9266666666666667</v>
      </c>
      <c r="R6878">
        <v>1.3140604467805519E-3</v>
      </c>
      <c r="S6878">
        <f t="shared" si="643"/>
        <v>425.59999999999997</v>
      </c>
      <c r="T6878">
        <f t="shared" si="644"/>
        <v>0.22076215505913271</v>
      </c>
      <c r="U6878">
        <f t="shared" si="645"/>
        <v>491.68</v>
      </c>
      <c r="V6878">
        <f t="shared" si="646"/>
        <v>65.859237844940907</v>
      </c>
      <c r="W6878" t="str">
        <f t="shared" si="647"/>
        <v>LOSS</v>
      </c>
    </row>
    <row r="6879" spans="8:23" x14ac:dyDescent="0.35">
      <c r="H6879">
        <v>2013</v>
      </c>
      <c r="I6879" t="s">
        <v>3212</v>
      </c>
      <c r="J6879" t="s">
        <v>3213</v>
      </c>
      <c r="K6879" t="s">
        <v>352</v>
      </c>
      <c r="L6879" t="str">
        <f t="shared" si="642"/>
        <v>UltraWear Kenya</v>
      </c>
      <c r="M6879" t="s">
        <v>99</v>
      </c>
      <c r="N6879" t="s">
        <v>3392</v>
      </c>
      <c r="O6879">
        <v>156</v>
      </c>
      <c r="P6879">
        <v>2.3199999999999998</v>
      </c>
      <c r="Q6879">
        <v>2.9466666666666668</v>
      </c>
      <c r="R6879">
        <v>1.7006802721088435E-3</v>
      </c>
      <c r="S6879">
        <f t="shared" si="643"/>
        <v>361.91999999999996</v>
      </c>
      <c r="T6879">
        <f t="shared" si="644"/>
        <v>0.26530612244897961</v>
      </c>
      <c r="U6879">
        <f t="shared" si="645"/>
        <v>459.68</v>
      </c>
      <c r="V6879">
        <f t="shared" si="646"/>
        <v>97.494693877551072</v>
      </c>
      <c r="W6879" t="str">
        <f t="shared" si="647"/>
        <v>LOSS</v>
      </c>
    </row>
    <row r="6880" spans="8:23" x14ac:dyDescent="0.35">
      <c r="H6880">
        <v>2013</v>
      </c>
      <c r="I6880" t="s">
        <v>3212</v>
      </c>
      <c r="J6880" t="s">
        <v>3213</v>
      </c>
      <c r="K6880" t="s">
        <v>352</v>
      </c>
      <c r="L6880" t="str">
        <f t="shared" si="642"/>
        <v>UltraWear Kenya</v>
      </c>
      <c r="M6880" t="s">
        <v>104</v>
      </c>
      <c r="N6880" t="s">
        <v>3393</v>
      </c>
      <c r="O6880">
        <v>144</v>
      </c>
      <c r="P6880">
        <v>2.42</v>
      </c>
      <c r="Q6880">
        <v>2.9133333333333336</v>
      </c>
      <c r="R6880">
        <v>1.7513134851138354E-3</v>
      </c>
      <c r="S6880">
        <f t="shared" si="643"/>
        <v>348.48</v>
      </c>
      <c r="T6880">
        <f t="shared" si="644"/>
        <v>0.2521891418563923</v>
      </c>
      <c r="U6880">
        <f t="shared" si="645"/>
        <v>419.52000000000004</v>
      </c>
      <c r="V6880">
        <f t="shared" si="646"/>
        <v>70.787810858143629</v>
      </c>
      <c r="W6880" t="str">
        <f t="shared" si="647"/>
        <v>LOSS</v>
      </c>
    </row>
    <row r="6881" spans="8:23" x14ac:dyDescent="0.35">
      <c r="H6881">
        <v>2013</v>
      </c>
      <c r="I6881" t="s">
        <v>3212</v>
      </c>
      <c r="J6881" t="s">
        <v>3213</v>
      </c>
      <c r="K6881" t="s">
        <v>352</v>
      </c>
      <c r="L6881" t="str">
        <f t="shared" si="642"/>
        <v>UltraWear Kenya</v>
      </c>
      <c r="M6881" t="s">
        <v>109</v>
      </c>
      <c r="N6881" t="s">
        <v>3394</v>
      </c>
      <c r="O6881">
        <v>132</v>
      </c>
      <c r="P6881">
        <v>2.7933333333333334</v>
      </c>
      <c r="Q6881">
        <v>2.9266666666666667</v>
      </c>
      <c r="R6881">
        <v>1.488095238095238E-3</v>
      </c>
      <c r="S6881">
        <f t="shared" si="643"/>
        <v>368.72</v>
      </c>
      <c r="T6881">
        <f t="shared" si="644"/>
        <v>0.19642857142857142</v>
      </c>
      <c r="U6881">
        <f t="shared" si="645"/>
        <v>386.32</v>
      </c>
      <c r="V6881">
        <f t="shared" si="646"/>
        <v>17.403571428571393</v>
      </c>
      <c r="W6881" t="str">
        <f t="shared" si="647"/>
        <v>LOSS</v>
      </c>
    </row>
    <row r="6882" spans="8:23" x14ac:dyDescent="0.35">
      <c r="H6882">
        <v>2013</v>
      </c>
      <c r="I6882" t="s">
        <v>3212</v>
      </c>
      <c r="J6882" t="s">
        <v>3213</v>
      </c>
      <c r="K6882" t="s">
        <v>352</v>
      </c>
      <c r="L6882" t="str">
        <f t="shared" si="642"/>
        <v>UltraWear Kenya</v>
      </c>
      <c r="M6882" t="s">
        <v>114</v>
      </c>
      <c r="N6882" t="s">
        <v>3395</v>
      </c>
      <c r="O6882">
        <v>144</v>
      </c>
      <c r="P6882">
        <v>2.5133333333333332</v>
      </c>
      <c r="Q6882">
        <v>2.9266666666666667</v>
      </c>
      <c r="R6882">
        <v>1.2224938875305623E-3</v>
      </c>
      <c r="S6882">
        <f t="shared" si="643"/>
        <v>361.91999999999996</v>
      </c>
      <c r="T6882">
        <f t="shared" si="644"/>
        <v>0.17603911980440098</v>
      </c>
      <c r="U6882">
        <f t="shared" si="645"/>
        <v>421.44</v>
      </c>
      <c r="V6882">
        <f t="shared" si="646"/>
        <v>59.343960880195638</v>
      </c>
      <c r="W6882" t="str">
        <f t="shared" si="647"/>
        <v>LOSS</v>
      </c>
    </row>
    <row r="6883" spans="8:23" x14ac:dyDescent="0.35">
      <c r="H6883">
        <v>2013</v>
      </c>
      <c r="I6883" t="s">
        <v>3212</v>
      </c>
      <c r="J6883" t="s">
        <v>3213</v>
      </c>
      <c r="K6883" t="s">
        <v>352</v>
      </c>
      <c r="L6883" t="str">
        <f t="shared" si="642"/>
        <v>UltraWear Kenya</v>
      </c>
      <c r="M6883" t="s">
        <v>119</v>
      </c>
      <c r="N6883" t="s">
        <v>3396</v>
      </c>
      <c r="O6883">
        <v>156</v>
      </c>
      <c r="P6883">
        <v>2.52</v>
      </c>
      <c r="Q6883">
        <v>2.9866666666666668</v>
      </c>
      <c r="R6883">
        <v>1.4367816091954023E-3</v>
      </c>
      <c r="S6883">
        <f t="shared" si="643"/>
        <v>393.12</v>
      </c>
      <c r="T6883">
        <f t="shared" si="644"/>
        <v>0.22413793103448276</v>
      </c>
      <c r="U6883">
        <f t="shared" si="645"/>
        <v>465.92</v>
      </c>
      <c r="V6883">
        <f t="shared" si="646"/>
        <v>72.575862068965534</v>
      </c>
      <c r="W6883" t="str">
        <f t="shared" si="647"/>
        <v>LOSS</v>
      </c>
    </row>
    <row r="6884" spans="8:23" x14ac:dyDescent="0.35">
      <c r="H6884">
        <v>2013</v>
      </c>
      <c r="I6884" t="s">
        <v>3212</v>
      </c>
      <c r="J6884" t="s">
        <v>3213</v>
      </c>
      <c r="K6884" t="s">
        <v>352</v>
      </c>
      <c r="L6884" t="str">
        <f t="shared" si="642"/>
        <v>UltraWear Kenya</v>
      </c>
      <c r="M6884" t="s">
        <v>124</v>
      </c>
      <c r="N6884" t="s">
        <v>3397</v>
      </c>
      <c r="O6884">
        <v>120</v>
      </c>
      <c r="P6884">
        <v>2.3199999999999998</v>
      </c>
      <c r="Q6884">
        <v>3</v>
      </c>
      <c r="R6884">
        <v>1.5174506828528073E-3</v>
      </c>
      <c r="S6884">
        <f t="shared" si="643"/>
        <v>278.39999999999998</v>
      </c>
      <c r="T6884">
        <f t="shared" si="644"/>
        <v>0.18209408194233689</v>
      </c>
      <c r="U6884">
        <f t="shared" si="645"/>
        <v>360</v>
      </c>
      <c r="V6884">
        <f t="shared" si="646"/>
        <v>81.417905918057684</v>
      </c>
      <c r="W6884" t="str">
        <f t="shared" si="647"/>
        <v>LOSS</v>
      </c>
    </row>
    <row r="6885" spans="8:23" x14ac:dyDescent="0.35">
      <c r="H6885">
        <v>2013</v>
      </c>
      <c r="I6885" t="s">
        <v>3212</v>
      </c>
      <c r="J6885" t="s">
        <v>3213</v>
      </c>
      <c r="K6885" t="s">
        <v>352</v>
      </c>
      <c r="L6885" t="str">
        <f t="shared" si="642"/>
        <v>UltraWear Kenya</v>
      </c>
      <c r="M6885" t="s">
        <v>129</v>
      </c>
      <c r="N6885" t="s">
        <v>3398</v>
      </c>
      <c r="O6885">
        <v>156</v>
      </c>
      <c r="P6885">
        <v>2.5133333333333332</v>
      </c>
      <c r="Q6885">
        <v>2.9533333333333331</v>
      </c>
      <c r="R6885">
        <v>1.8214936247723133E-3</v>
      </c>
      <c r="S6885">
        <f t="shared" si="643"/>
        <v>392.08</v>
      </c>
      <c r="T6885">
        <f t="shared" si="644"/>
        <v>0.28415300546448086</v>
      </c>
      <c r="U6885">
        <f t="shared" si="645"/>
        <v>460.71999999999997</v>
      </c>
      <c r="V6885">
        <f t="shared" si="646"/>
        <v>68.355846994535511</v>
      </c>
      <c r="W6885" t="str">
        <f t="shared" si="647"/>
        <v>LOSS</v>
      </c>
    </row>
    <row r="6886" spans="8:23" x14ac:dyDescent="0.35">
      <c r="H6886">
        <v>2013</v>
      </c>
      <c r="I6886" t="s">
        <v>3212</v>
      </c>
      <c r="J6886" t="s">
        <v>3213</v>
      </c>
      <c r="K6886" t="s">
        <v>352</v>
      </c>
      <c r="L6886" t="str">
        <f t="shared" si="642"/>
        <v>UltraWear Kenya</v>
      </c>
      <c r="M6886" t="s">
        <v>134</v>
      </c>
      <c r="N6886" t="s">
        <v>3399</v>
      </c>
      <c r="O6886">
        <v>180</v>
      </c>
      <c r="P6886">
        <v>2.3866666666666667</v>
      </c>
      <c r="Q6886">
        <v>2.9066666666666667</v>
      </c>
      <c r="R6886">
        <v>1.5337423312883436E-3</v>
      </c>
      <c r="S6886">
        <f t="shared" si="643"/>
        <v>429.6</v>
      </c>
      <c r="T6886">
        <f t="shared" si="644"/>
        <v>0.27607361963190186</v>
      </c>
      <c r="U6886">
        <f t="shared" si="645"/>
        <v>523.20000000000005</v>
      </c>
      <c r="V6886">
        <f t="shared" si="646"/>
        <v>93.323926380368121</v>
      </c>
      <c r="W6886" t="str">
        <f t="shared" si="647"/>
        <v>LOSS</v>
      </c>
    </row>
    <row r="6887" spans="8:23" x14ac:dyDescent="0.35">
      <c r="H6887">
        <v>2013</v>
      </c>
      <c r="I6887" t="s">
        <v>3212</v>
      </c>
      <c r="J6887" t="s">
        <v>3213</v>
      </c>
      <c r="K6887" t="s">
        <v>352</v>
      </c>
      <c r="L6887" t="str">
        <f t="shared" si="642"/>
        <v>UltraWear Kenya</v>
      </c>
      <c r="M6887" t="s">
        <v>139</v>
      </c>
      <c r="N6887" t="s">
        <v>3400</v>
      </c>
      <c r="O6887">
        <v>180</v>
      </c>
      <c r="P6887">
        <v>2.4666666666666668</v>
      </c>
      <c r="Q6887">
        <v>2.9</v>
      </c>
      <c r="R6887">
        <v>1.2836970474967907E-3</v>
      </c>
      <c r="S6887">
        <f t="shared" si="643"/>
        <v>444</v>
      </c>
      <c r="T6887">
        <f t="shared" si="644"/>
        <v>0.23106546854942231</v>
      </c>
      <c r="U6887">
        <f t="shared" si="645"/>
        <v>522</v>
      </c>
      <c r="V6887">
        <f t="shared" si="646"/>
        <v>77.768934531450583</v>
      </c>
      <c r="W6887" t="str">
        <f t="shared" si="647"/>
        <v>LOSS</v>
      </c>
    </row>
    <row r="6888" spans="8:23" x14ac:dyDescent="0.35">
      <c r="H6888">
        <v>2013</v>
      </c>
      <c r="I6888" t="s">
        <v>3212</v>
      </c>
      <c r="J6888" t="s">
        <v>3213</v>
      </c>
      <c r="K6888" t="s">
        <v>352</v>
      </c>
      <c r="L6888" t="str">
        <f t="shared" si="642"/>
        <v>UltraWear Kenya</v>
      </c>
      <c r="M6888" t="s">
        <v>144</v>
      </c>
      <c r="N6888" t="s">
        <v>3401</v>
      </c>
      <c r="O6888">
        <v>156</v>
      </c>
      <c r="P6888">
        <v>2.7066666666666666</v>
      </c>
      <c r="Q6888">
        <v>2.9333333333333331</v>
      </c>
      <c r="R6888">
        <v>1.1848341232227489E-3</v>
      </c>
      <c r="S6888">
        <f t="shared" si="643"/>
        <v>422.24</v>
      </c>
      <c r="T6888">
        <f t="shared" si="644"/>
        <v>0.18483412322274884</v>
      </c>
      <c r="U6888">
        <f t="shared" si="645"/>
        <v>457.59999999999997</v>
      </c>
      <c r="V6888">
        <f t="shared" si="646"/>
        <v>35.175165876777207</v>
      </c>
      <c r="W6888" t="str">
        <f t="shared" si="647"/>
        <v>LOSS</v>
      </c>
    </row>
    <row r="6889" spans="8:23" x14ac:dyDescent="0.35">
      <c r="H6889">
        <v>2013</v>
      </c>
      <c r="I6889" t="s">
        <v>3212</v>
      </c>
      <c r="J6889" t="s">
        <v>3213</v>
      </c>
      <c r="K6889" t="s">
        <v>352</v>
      </c>
      <c r="L6889" t="str">
        <f t="shared" si="642"/>
        <v>UltraWear Kenya</v>
      </c>
      <c r="M6889" t="s">
        <v>149</v>
      </c>
      <c r="N6889" t="s">
        <v>3402</v>
      </c>
      <c r="O6889">
        <v>132</v>
      </c>
      <c r="P6889">
        <v>2.5933333333333333</v>
      </c>
      <c r="Q6889">
        <v>2.9666666666666668</v>
      </c>
      <c r="R6889">
        <v>1.0706638115631692E-3</v>
      </c>
      <c r="S6889">
        <f t="shared" si="643"/>
        <v>342.32</v>
      </c>
      <c r="T6889">
        <f t="shared" si="644"/>
        <v>0.14132762312633834</v>
      </c>
      <c r="U6889">
        <f t="shared" si="645"/>
        <v>391.6</v>
      </c>
      <c r="V6889">
        <f t="shared" si="646"/>
        <v>49.138672376873693</v>
      </c>
      <c r="W6889" t="str">
        <f t="shared" si="647"/>
        <v>LOSS</v>
      </c>
    </row>
    <row r="6890" spans="8:23" x14ac:dyDescent="0.35">
      <c r="H6890">
        <v>2013</v>
      </c>
      <c r="I6890" t="s">
        <v>3212</v>
      </c>
      <c r="J6890" t="s">
        <v>3213</v>
      </c>
      <c r="K6890" t="s">
        <v>352</v>
      </c>
      <c r="L6890" t="str">
        <f t="shared" si="642"/>
        <v>UltraWear Kenya</v>
      </c>
      <c r="M6890" t="s">
        <v>154</v>
      </c>
      <c r="N6890" t="s">
        <v>3403</v>
      </c>
      <c r="O6890">
        <v>168</v>
      </c>
      <c r="P6890">
        <v>2.3266666666666667</v>
      </c>
      <c r="Q6890">
        <v>2.9533333333333331</v>
      </c>
      <c r="R6890">
        <v>1.3037809647979139E-3</v>
      </c>
      <c r="S6890">
        <f t="shared" si="643"/>
        <v>390.88</v>
      </c>
      <c r="T6890">
        <f t="shared" si="644"/>
        <v>0.21903520208604954</v>
      </c>
      <c r="U6890">
        <f t="shared" si="645"/>
        <v>496.15999999999997</v>
      </c>
      <c r="V6890">
        <f t="shared" si="646"/>
        <v>105.06096479791393</v>
      </c>
      <c r="W6890" t="str">
        <f t="shared" si="647"/>
        <v>LOSS</v>
      </c>
    </row>
    <row r="6891" spans="8:23" x14ac:dyDescent="0.35">
      <c r="H6891">
        <v>2013</v>
      </c>
      <c r="I6891" t="s">
        <v>3212</v>
      </c>
      <c r="J6891" t="s">
        <v>3213</v>
      </c>
      <c r="K6891" t="s">
        <v>352</v>
      </c>
      <c r="L6891" t="str">
        <f t="shared" si="642"/>
        <v>UltraWear Kenya</v>
      </c>
      <c r="M6891" t="s">
        <v>159</v>
      </c>
      <c r="N6891" t="s">
        <v>3404</v>
      </c>
      <c r="O6891">
        <v>156</v>
      </c>
      <c r="P6891">
        <v>2.38</v>
      </c>
      <c r="Q6891">
        <v>2.9666666666666668</v>
      </c>
      <c r="R6891">
        <v>1.1441647597254005E-3</v>
      </c>
      <c r="S6891">
        <f t="shared" si="643"/>
        <v>371.28</v>
      </c>
      <c r="T6891">
        <f t="shared" si="644"/>
        <v>0.17848970251716248</v>
      </c>
      <c r="U6891">
        <f t="shared" si="645"/>
        <v>462.8</v>
      </c>
      <c r="V6891">
        <f t="shared" si="646"/>
        <v>91.34151029748287</v>
      </c>
      <c r="W6891" t="str">
        <f t="shared" si="647"/>
        <v>LOSS</v>
      </c>
    </row>
    <row r="6892" spans="8:23" x14ac:dyDescent="0.35">
      <c r="H6892">
        <v>2013</v>
      </c>
      <c r="I6892" t="s">
        <v>3212</v>
      </c>
      <c r="J6892" t="s">
        <v>3213</v>
      </c>
      <c r="K6892" t="s">
        <v>352</v>
      </c>
      <c r="L6892" t="str">
        <f t="shared" si="642"/>
        <v>UltraWear Kenya</v>
      </c>
      <c r="M6892" t="s">
        <v>164</v>
      </c>
      <c r="N6892" t="s">
        <v>3405</v>
      </c>
      <c r="O6892">
        <v>120</v>
      </c>
      <c r="P6892">
        <v>2.64</v>
      </c>
      <c r="Q6892">
        <v>2.92</v>
      </c>
      <c r="R6892">
        <v>1.557632398753894E-3</v>
      </c>
      <c r="S6892">
        <f t="shared" si="643"/>
        <v>316.8</v>
      </c>
      <c r="T6892">
        <f t="shared" si="644"/>
        <v>0.18691588785046728</v>
      </c>
      <c r="U6892">
        <f t="shared" si="645"/>
        <v>350.4</v>
      </c>
      <c r="V6892">
        <f t="shared" si="646"/>
        <v>33.413084112149498</v>
      </c>
      <c r="W6892" t="str">
        <f t="shared" si="647"/>
        <v>LOSS</v>
      </c>
    </row>
    <row r="6893" spans="8:23" x14ac:dyDescent="0.35">
      <c r="H6893">
        <v>2013</v>
      </c>
      <c r="I6893" t="s">
        <v>3212</v>
      </c>
      <c r="J6893" t="s">
        <v>3213</v>
      </c>
      <c r="K6893" t="s">
        <v>352</v>
      </c>
      <c r="L6893" t="str">
        <f t="shared" si="642"/>
        <v>UltraWear Kenya</v>
      </c>
      <c r="M6893" t="s">
        <v>169</v>
      </c>
      <c r="N6893" t="s">
        <v>3406</v>
      </c>
      <c r="O6893">
        <v>180</v>
      </c>
      <c r="P6893">
        <v>2.3133333333333335</v>
      </c>
      <c r="Q6893">
        <v>2.9066666666666667</v>
      </c>
      <c r="R6893">
        <v>1.0729613733905579E-3</v>
      </c>
      <c r="S6893">
        <f t="shared" si="643"/>
        <v>416.40000000000003</v>
      </c>
      <c r="T6893">
        <f t="shared" si="644"/>
        <v>0.19313304721030042</v>
      </c>
      <c r="U6893">
        <f t="shared" si="645"/>
        <v>523.20000000000005</v>
      </c>
      <c r="V6893">
        <f t="shared" si="646"/>
        <v>106.60686695278972</v>
      </c>
      <c r="W6893" t="str">
        <f t="shared" si="647"/>
        <v>LOSS</v>
      </c>
    </row>
    <row r="6894" spans="8:23" x14ac:dyDescent="0.35">
      <c r="H6894">
        <v>2013</v>
      </c>
      <c r="I6894" t="s">
        <v>3212</v>
      </c>
      <c r="J6894" t="s">
        <v>3213</v>
      </c>
      <c r="K6894" t="s">
        <v>352</v>
      </c>
      <c r="L6894" t="str">
        <f t="shared" si="642"/>
        <v>UltraWear Kenya</v>
      </c>
      <c r="M6894" t="s">
        <v>174</v>
      </c>
      <c r="N6894" t="s">
        <v>3407</v>
      </c>
      <c r="O6894">
        <v>168</v>
      </c>
      <c r="P6894">
        <v>2.2733333333333334</v>
      </c>
      <c r="Q6894">
        <v>2.9933333333333332</v>
      </c>
      <c r="R6894">
        <v>1.3089005235602095E-3</v>
      </c>
      <c r="S6894">
        <f t="shared" si="643"/>
        <v>381.92</v>
      </c>
      <c r="T6894">
        <f t="shared" si="644"/>
        <v>0.21989528795811519</v>
      </c>
      <c r="U6894">
        <f t="shared" si="645"/>
        <v>502.88</v>
      </c>
      <c r="V6894">
        <f t="shared" si="646"/>
        <v>120.74010471204187</v>
      </c>
      <c r="W6894" t="str">
        <f t="shared" si="647"/>
        <v>LOSS</v>
      </c>
    </row>
    <row r="6895" spans="8:23" x14ac:dyDescent="0.35">
      <c r="H6895">
        <v>2013</v>
      </c>
      <c r="I6895" t="s">
        <v>3212</v>
      </c>
      <c r="J6895" t="s">
        <v>3213</v>
      </c>
      <c r="K6895" t="s">
        <v>352</v>
      </c>
      <c r="L6895" t="str">
        <f t="shared" si="642"/>
        <v>UltraWear Kenya</v>
      </c>
      <c r="M6895" t="s">
        <v>179</v>
      </c>
      <c r="N6895" t="s">
        <v>3408</v>
      </c>
      <c r="O6895">
        <v>168</v>
      </c>
      <c r="P6895">
        <v>2.4866666666666668</v>
      </c>
      <c r="Q6895">
        <v>2.9666666666666668</v>
      </c>
      <c r="R6895">
        <v>1.0845986984815619E-3</v>
      </c>
      <c r="S6895">
        <f t="shared" si="643"/>
        <v>417.76000000000005</v>
      </c>
      <c r="T6895">
        <f t="shared" si="644"/>
        <v>0.1822125813449024</v>
      </c>
      <c r="U6895">
        <f t="shared" si="645"/>
        <v>498.40000000000003</v>
      </c>
      <c r="V6895">
        <f t="shared" si="646"/>
        <v>80.457787418655087</v>
      </c>
      <c r="W6895" t="str">
        <f t="shared" si="647"/>
        <v>LOSS</v>
      </c>
    </row>
    <row r="6896" spans="8:23" x14ac:dyDescent="0.35">
      <c r="H6896">
        <v>2013</v>
      </c>
      <c r="I6896" t="s">
        <v>3212</v>
      </c>
      <c r="J6896" t="s">
        <v>3213</v>
      </c>
      <c r="K6896" t="s">
        <v>352</v>
      </c>
      <c r="L6896" t="str">
        <f t="shared" si="642"/>
        <v>UltraWear Kenya</v>
      </c>
      <c r="M6896" t="s">
        <v>184</v>
      </c>
      <c r="N6896" t="s">
        <v>3409</v>
      </c>
      <c r="O6896">
        <v>132</v>
      </c>
      <c r="P6896">
        <v>2.6466666666666665</v>
      </c>
      <c r="Q6896">
        <v>2.9133333333333336</v>
      </c>
      <c r="R6896">
        <v>1.3037809647979139E-3</v>
      </c>
      <c r="S6896">
        <f t="shared" si="643"/>
        <v>349.35999999999996</v>
      </c>
      <c r="T6896">
        <f t="shared" si="644"/>
        <v>0.17209908735332463</v>
      </c>
      <c r="U6896">
        <f t="shared" si="645"/>
        <v>384.56</v>
      </c>
      <c r="V6896">
        <f t="shared" si="646"/>
        <v>35.027900912646722</v>
      </c>
      <c r="W6896" t="str">
        <f t="shared" si="647"/>
        <v>LOSS</v>
      </c>
    </row>
    <row r="6897" spans="8:23" x14ac:dyDescent="0.35">
      <c r="H6897">
        <v>2013</v>
      </c>
      <c r="I6897" t="s">
        <v>3212</v>
      </c>
      <c r="J6897" t="s">
        <v>3213</v>
      </c>
      <c r="K6897" t="s">
        <v>352</v>
      </c>
      <c r="L6897" t="str">
        <f t="shared" si="642"/>
        <v>UltraWear Kenya</v>
      </c>
      <c r="M6897" t="s">
        <v>189</v>
      </c>
      <c r="N6897" t="s">
        <v>3410</v>
      </c>
      <c r="O6897">
        <v>120</v>
      </c>
      <c r="P6897">
        <v>2.2933333333333334</v>
      </c>
      <c r="Q6897">
        <v>2.98</v>
      </c>
      <c r="R6897">
        <v>1.5822784810126582E-3</v>
      </c>
      <c r="S6897">
        <f t="shared" si="643"/>
        <v>275.2</v>
      </c>
      <c r="T6897">
        <f t="shared" si="644"/>
        <v>0.18987341772151897</v>
      </c>
      <c r="U6897">
        <f t="shared" si="645"/>
        <v>357.6</v>
      </c>
      <c r="V6897">
        <f t="shared" si="646"/>
        <v>82.210126582278519</v>
      </c>
      <c r="W6897" t="str">
        <f t="shared" si="647"/>
        <v>LOSS</v>
      </c>
    </row>
    <row r="6898" spans="8:23" x14ac:dyDescent="0.35">
      <c r="H6898">
        <v>2013</v>
      </c>
      <c r="I6898" t="s">
        <v>3212</v>
      </c>
      <c r="J6898" t="s">
        <v>3213</v>
      </c>
      <c r="K6898" t="s">
        <v>352</v>
      </c>
      <c r="L6898" t="str">
        <f t="shared" si="642"/>
        <v>UltraWear Kenya</v>
      </c>
      <c r="M6898" t="s">
        <v>194</v>
      </c>
      <c r="N6898" t="s">
        <v>3411</v>
      </c>
      <c r="O6898">
        <v>156</v>
      </c>
      <c r="P6898">
        <v>2.2999999999999998</v>
      </c>
      <c r="Q6898">
        <v>2.92</v>
      </c>
      <c r="R6898">
        <v>1.1025358324145535E-3</v>
      </c>
      <c r="S6898">
        <f t="shared" si="643"/>
        <v>358.79999999999995</v>
      </c>
      <c r="T6898">
        <f t="shared" si="644"/>
        <v>0.17199558985667035</v>
      </c>
      <c r="U6898">
        <f t="shared" si="645"/>
        <v>455.52</v>
      </c>
      <c r="V6898">
        <f t="shared" si="646"/>
        <v>96.548004410143363</v>
      </c>
      <c r="W6898" t="str">
        <f t="shared" si="647"/>
        <v>LOSS</v>
      </c>
    </row>
    <row r="6899" spans="8:23" x14ac:dyDescent="0.35">
      <c r="H6899">
        <v>2013</v>
      </c>
      <c r="I6899" t="s">
        <v>3212</v>
      </c>
      <c r="J6899" t="s">
        <v>3213</v>
      </c>
      <c r="K6899" t="s">
        <v>352</v>
      </c>
      <c r="L6899" t="str">
        <f t="shared" si="642"/>
        <v>UltraWear Kenya</v>
      </c>
      <c r="M6899" t="s">
        <v>199</v>
      </c>
      <c r="N6899" t="s">
        <v>3412</v>
      </c>
      <c r="O6899">
        <v>156</v>
      </c>
      <c r="P6899">
        <v>2.6066666666666665</v>
      </c>
      <c r="Q6899">
        <v>2.8933333333333335</v>
      </c>
      <c r="R6899">
        <v>1.6447368421052631E-3</v>
      </c>
      <c r="S6899">
        <f t="shared" si="643"/>
        <v>406.64</v>
      </c>
      <c r="T6899">
        <f t="shared" si="644"/>
        <v>0.25657894736842102</v>
      </c>
      <c r="U6899">
        <f t="shared" si="645"/>
        <v>451.36</v>
      </c>
      <c r="V6899">
        <f t="shared" si="646"/>
        <v>44.46342105263161</v>
      </c>
      <c r="W6899" t="str">
        <f t="shared" si="647"/>
        <v>LOSS</v>
      </c>
    </row>
    <row r="6900" spans="8:23" x14ac:dyDescent="0.35">
      <c r="H6900">
        <v>2013</v>
      </c>
      <c r="I6900" t="s">
        <v>3212</v>
      </c>
      <c r="J6900" t="s">
        <v>3213</v>
      </c>
      <c r="K6900" t="s">
        <v>352</v>
      </c>
      <c r="L6900" t="str">
        <f t="shared" si="642"/>
        <v>UltraWear Kenya</v>
      </c>
      <c r="M6900" t="s">
        <v>204</v>
      </c>
      <c r="N6900" t="s">
        <v>3413</v>
      </c>
      <c r="O6900">
        <v>120</v>
      </c>
      <c r="P6900">
        <v>2.4066666666666667</v>
      </c>
      <c r="Q6900">
        <v>2.8866666666666667</v>
      </c>
      <c r="R6900">
        <v>1.0351966873706005E-3</v>
      </c>
      <c r="S6900">
        <f t="shared" si="643"/>
        <v>288.8</v>
      </c>
      <c r="T6900">
        <f t="shared" si="644"/>
        <v>0.12422360248447206</v>
      </c>
      <c r="U6900">
        <f t="shared" si="645"/>
        <v>346.4</v>
      </c>
      <c r="V6900">
        <f t="shared" si="646"/>
        <v>57.475776397515496</v>
      </c>
      <c r="W6900" t="str">
        <f t="shared" si="647"/>
        <v>LOSS</v>
      </c>
    </row>
    <row r="6901" spans="8:23" x14ac:dyDescent="0.35">
      <c r="H6901">
        <v>2013</v>
      </c>
      <c r="I6901" t="s">
        <v>3212</v>
      </c>
      <c r="J6901" t="s">
        <v>3213</v>
      </c>
      <c r="K6901" t="s">
        <v>352</v>
      </c>
      <c r="L6901" t="str">
        <f t="shared" si="642"/>
        <v>UltraWear Kenya</v>
      </c>
      <c r="M6901" t="s">
        <v>209</v>
      </c>
      <c r="N6901" t="s">
        <v>3414</v>
      </c>
      <c r="O6901">
        <v>156</v>
      </c>
      <c r="P6901">
        <v>2.6133333333333333</v>
      </c>
      <c r="Q6901">
        <v>2.9866666666666668</v>
      </c>
      <c r="R6901">
        <v>1.2062726176115801E-3</v>
      </c>
      <c r="S6901">
        <f t="shared" si="643"/>
        <v>407.68</v>
      </c>
      <c r="T6901">
        <f t="shared" si="644"/>
        <v>0.1881785283474065</v>
      </c>
      <c r="U6901">
        <f t="shared" si="645"/>
        <v>465.92</v>
      </c>
      <c r="V6901">
        <f t="shared" si="646"/>
        <v>58.051821471652602</v>
      </c>
      <c r="W6901" t="str">
        <f t="shared" si="647"/>
        <v>LOSS</v>
      </c>
    </row>
    <row r="6902" spans="8:23" x14ac:dyDescent="0.35">
      <c r="H6902">
        <v>2013</v>
      </c>
      <c r="I6902" t="s">
        <v>3212</v>
      </c>
      <c r="J6902" t="s">
        <v>3213</v>
      </c>
      <c r="K6902" t="s">
        <v>352</v>
      </c>
      <c r="L6902" t="str">
        <f t="shared" si="642"/>
        <v>UltraWear Kenya</v>
      </c>
      <c r="M6902" t="s">
        <v>214</v>
      </c>
      <c r="N6902" t="s">
        <v>3415</v>
      </c>
      <c r="O6902">
        <v>180</v>
      </c>
      <c r="P6902">
        <v>2.66</v>
      </c>
      <c r="Q6902">
        <v>2.92</v>
      </c>
      <c r="R6902">
        <v>1.0405827263267431E-3</v>
      </c>
      <c r="S6902">
        <f t="shared" si="643"/>
        <v>478.8</v>
      </c>
      <c r="T6902">
        <f t="shared" si="644"/>
        <v>0.18730489073881376</v>
      </c>
      <c r="U6902">
        <f t="shared" si="645"/>
        <v>525.6</v>
      </c>
      <c r="V6902">
        <f t="shared" si="646"/>
        <v>46.612695109261196</v>
      </c>
      <c r="W6902" t="str">
        <f t="shared" si="647"/>
        <v>LOSS</v>
      </c>
    </row>
    <row r="6903" spans="8:23" x14ac:dyDescent="0.35">
      <c r="H6903">
        <v>2013</v>
      </c>
      <c r="I6903" t="s">
        <v>3212</v>
      </c>
      <c r="J6903" t="s">
        <v>3213</v>
      </c>
      <c r="K6903" t="s">
        <v>352</v>
      </c>
      <c r="L6903" t="str">
        <f t="shared" si="642"/>
        <v>UltraWear Kenya</v>
      </c>
      <c r="M6903" t="s">
        <v>219</v>
      </c>
      <c r="N6903" t="s">
        <v>3416</v>
      </c>
      <c r="O6903">
        <v>168</v>
      </c>
      <c r="P6903">
        <v>2.54</v>
      </c>
      <c r="Q6903">
        <v>2.96</v>
      </c>
      <c r="R6903">
        <v>1.4598540145985401E-3</v>
      </c>
      <c r="S6903">
        <f t="shared" si="643"/>
        <v>426.72</v>
      </c>
      <c r="T6903">
        <f t="shared" si="644"/>
        <v>0.24525547445255472</v>
      </c>
      <c r="U6903">
        <f t="shared" si="645"/>
        <v>497.28</v>
      </c>
      <c r="V6903">
        <f t="shared" si="646"/>
        <v>70.314744525547397</v>
      </c>
      <c r="W6903" t="str">
        <f t="shared" si="647"/>
        <v>LOSS</v>
      </c>
    </row>
    <row r="6904" spans="8:23" x14ac:dyDescent="0.35">
      <c r="H6904">
        <v>2013</v>
      </c>
      <c r="I6904" t="s">
        <v>3212</v>
      </c>
      <c r="J6904" t="s">
        <v>3213</v>
      </c>
      <c r="K6904" t="s">
        <v>352</v>
      </c>
      <c r="L6904" t="str">
        <f t="shared" si="642"/>
        <v>UltraWear Kenya</v>
      </c>
      <c r="M6904" t="s">
        <v>224</v>
      </c>
      <c r="N6904" t="s">
        <v>3417</v>
      </c>
      <c r="O6904">
        <v>180</v>
      </c>
      <c r="P6904">
        <v>2.5666666666666669</v>
      </c>
      <c r="Q6904">
        <v>2.92</v>
      </c>
      <c r="R6904">
        <v>1.1049723756906078E-3</v>
      </c>
      <c r="S6904">
        <f t="shared" si="643"/>
        <v>462.00000000000006</v>
      </c>
      <c r="T6904">
        <f t="shared" si="644"/>
        <v>0.19889502762430941</v>
      </c>
      <c r="U6904">
        <f t="shared" si="645"/>
        <v>525.6</v>
      </c>
      <c r="V6904">
        <f t="shared" si="646"/>
        <v>63.401104972375656</v>
      </c>
      <c r="W6904" t="str">
        <f t="shared" si="647"/>
        <v>LOSS</v>
      </c>
    </row>
    <row r="6905" spans="8:23" x14ac:dyDescent="0.35">
      <c r="H6905">
        <v>2013</v>
      </c>
      <c r="I6905" t="s">
        <v>3212</v>
      </c>
      <c r="J6905" t="s">
        <v>3213</v>
      </c>
      <c r="K6905" t="s">
        <v>352</v>
      </c>
      <c r="L6905" t="str">
        <f t="shared" si="642"/>
        <v>UltraWear Kenya</v>
      </c>
      <c r="M6905" t="s">
        <v>229</v>
      </c>
      <c r="N6905" t="s">
        <v>3418</v>
      </c>
      <c r="O6905">
        <v>156</v>
      </c>
      <c r="P6905">
        <v>2.3333333333333335</v>
      </c>
      <c r="Q6905">
        <v>2.88</v>
      </c>
      <c r="R6905">
        <v>1.0649627263045794E-3</v>
      </c>
      <c r="S6905">
        <f t="shared" si="643"/>
        <v>364</v>
      </c>
      <c r="T6905">
        <f t="shared" si="644"/>
        <v>0.1661341853035144</v>
      </c>
      <c r="U6905">
        <f t="shared" si="645"/>
        <v>449.28</v>
      </c>
      <c r="V6905">
        <f t="shared" si="646"/>
        <v>85.113865814696453</v>
      </c>
      <c r="W6905" t="str">
        <f t="shared" si="647"/>
        <v>LOSS</v>
      </c>
    </row>
    <row r="6906" spans="8:23" x14ac:dyDescent="0.35">
      <c r="H6906">
        <v>2013</v>
      </c>
      <c r="I6906" t="s">
        <v>3212</v>
      </c>
      <c r="J6906" t="s">
        <v>3213</v>
      </c>
      <c r="K6906" t="s">
        <v>352</v>
      </c>
      <c r="L6906" t="str">
        <f t="shared" si="642"/>
        <v>UltraWear Kenya</v>
      </c>
      <c r="M6906" t="s">
        <v>234</v>
      </c>
      <c r="N6906" t="s">
        <v>3419</v>
      </c>
      <c r="O6906">
        <v>132</v>
      </c>
      <c r="P6906">
        <v>2.5266666666666668</v>
      </c>
      <c r="Q6906">
        <v>2.9933333333333332</v>
      </c>
      <c r="R6906">
        <v>1.1723329425556857E-3</v>
      </c>
      <c r="S6906">
        <f t="shared" si="643"/>
        <v>333.52000000000004</v>
      </c>
      <c r="T6906">
        <f t="shared" si="644"/>
        <v>0.15474794841735051</v>
      </c>
      <c r="U6906">
        <f t="shared" si="645"/>
        <v>395.12</v>
      </c>
      <c r="V6906">
        <f t="shared" si="646"/>
        <v>61.445252051582614</v>
      </c>
      <c r="W6906" t="str">
        <f t="shared" si="647"/>
        <v>LOSS</v>
      </c>
    </row>
    <row r="6907" spans="8:23" x14ac:dyDescent="0.35">
      <c r="H6907">
        <v>2013</v>
      </c>
      <c r="I6907" t="s">
        <v>3212</v>
      </c>
      <c r="J6907" t="s">
        <v>3213</v>
      </c>
      <c r="K6907" t="s">
        <v>352</v>
      </c>
      <c r="L6907" t="str">
        <f t="shared" si="642"/>
        <v>UltraWear Kenya</v>
      </c>
      <c r="M6907" t="s">
        <v>239</v>
      </c>
      <c r="N6907" t="s">
        <v>3420</v>
      </c>
      <c r="O6907">
        <v>144</v>
      </c>
      <c r="P6907">
        <v>2.4133333333333336</v>
      </c>
      <c r="Q6907">
        <v>2.9133333333333336</v>
      </c>
      <c r="R6907">
        <v>1.0405827263267431E-3</v>
      </c>
      <c r="S6907">
        <f t="shared" si="643"/>
        <v>347.52000000000004</v>
      </c>
      <c r="T6907">
        <f t="shared" si="644"/>
        <v>0.14984391259105101</v>
      </c>
      <c r="U6907">
        <f t="shared" si="645"/>
        <v>419.52000000000004</v>
      </c>
      <c r="V6907">
        <f t="shared" si="646"/>
        <v>71.850156087408948</v>
      </c>
      <c r="W6907" t="str">
        <f t="shared" si="647"/>
        <v>LOSS</v>
      </c>
    </row>
    <row r="6908" spans="8:23" x14ac:dyDescent="0.35">
      <c r="H6908">
        <v>2013</v>
      </c>
      <c r="I6908" t="s">
        <v>3212</v>
      </c>
      <c r="J6908" t="s">
        <v>3213</v>
      </c>
      <c r="K6908" t="s">
        <v>352</v>
      </c>
      <c r="L6908" t="str">
        <f t="shared" si="642"/>
        <v>UltraWear Kenya</v>
      </c>
      <c r="M6908" t="s">
        <v>244</v>
      </c>
      <c r="N6908" t="s">
        <v>3421</v>
      </c>
      <c r="O6908">
        <v>180</v>
      </c>
      <c r="P6908">
        <v>2.74</v>
      </c>
      <c r="Q6908">
        <v>2.9466666666666668</v>
      </c>
      <c r="R6908">
        <v>1.6920473773265651E-3</v>
      </c>
      <c r="S6908">
        <f t="shared" si="643"/>
        <v>493.20000000000005</v>
      </c>
      <c r="T6908">
        <f t="shared" si="644"/>
        <v>0.3045685279187817</v>
      </c>
      <c r="U6908">
        <f t="shared" si="645"/>
        <v>530.4</v>
      </c>
      <c r="V6908">
        <f t="shared" si="646"/>
        <v>36.89543147208115</v>
      </c>
      <c r="W6908" t="str">
        <f t="shared" si="647"/>
        <v>LOSS</v>
      </c>
    </row>
    <row r="6909" spans="8:23" x14ac:dyDescent="0.35">
      <c r="H6909">
        <v>2013</v>
      </c>
      <c r="I6909" t="s">
        <v>3212</v>
      </c>
      <c r="J6909" t="s">
        <v>3213</v>
      </c>
      <c r="K6909" t="s">
        <v>356</v>
      </c>
      <c r="L6909" t="str">
        <f t="shared" si="642"/>
        <v>Nexus Apparel Africa</v>
      </c>
      <c r="M6909" t="s">
        <v>249</v>
      </c>
      <c r="N6909" t="s">
        <v>3422</v>
      </c>
      <c r="O6909">
        <v>156</v>
      </c>
      <c r="P6909">
        <v>2.5933333333333333</v>
      </c>
      <c r="Q6909">
        <v>2.9466666666666668</v>
      </c>
      <c r="R6909">
        <v>1.0976948408342481E-3</v>
      </c>
      <c r="S6909">
        <f t="shared" si="643"/>
        <v>404.56</v>
      </c>
      <c r="T6909">
        <f t="shared" si="644"/>
        <v>0.1712403951701427</v>
      </c>
      <c r="U6909">
        <f t="shared" si="645"/>
        <v>459.68</v>
      </c>
      <c r="V6909">
        <f t="shared" si="646"/>
        <v>54.94875960482986</v>
      </c>
      <c r="W6909" t="str">
        <f t="shared" si="647"/>
        <v>LOSS</v>
      </c>
    </row>
    <row r="6910" spans="8:23" x14ac:dyDescent="0.35">
      <c r="H6910">
        <v>2013</v>
      </c>
      <c r="I6910" t="s">
        <v>3212</v>
      </c>
      <c r="J6910" t="s">
        <v>3213</v>
      </c>
      <c r="K6910" t="s">
        <v>356</v>
      </c>
      <c r="L6910" t="str">
        <f t="shared" si="642"/>
        <v>Nexus Apparel Africa</v>
      </c>
      <c r="M6910" t="s">
        <v>254</v>
      </c>
      <c r="N6910" t="s">
        <v>3423</v>
      </c>
      <c r="O6910">
        <v>156</v>
      </c>
      <c r="P6910">
        <v>2.4866666666666668</v>
      </c>
      <c r="Q6910">
        <v>2.9533333333333331</v>
      </c>
      <c r="R6910">
        <v>1.2376237623762376E-3</v>
      </c>
      <c r="S6910">
        <f t="shared" si="643"/>
        <v>387.92</v>
      </c>
      <c r="T6910">
        <f t="shared" si="644"/>
        <v>0.19306930693069307</v>
      </c>
      <c r="U6910">
        <f t="shared" si="645"/>
        <v>460.71999999999997</v>
      </c>
      <c r="V6910">
        <f t="shared" si="646"/>
        <v>72.606930693069259</v>
      </c>
      <c r="W6910" t="str">
        <f t="shared" si="647"/>
        <v>LOSS</v>
      </c>
    </row>
    <row r="6911" spans="8:23" x14ac:dyDescent="0.35">
      <c r="H6911">
        <v>2013</v>
      </c>
      <c r="I6911" t="s">
        <v>3212</v>
      </c>
      <c r="J6911" t="s">
        <v>3213</v>
      </c>
      <c r="K6911" t="s">
        <v>356</v>
      </c>
      <c r="L6911" t="str">
        <f t="shared" si="642"/>
        <v>Nexus Apparel Africa</v>
      </c>
      <c r="M6911" t="s">
        <v>23</v>
      </c>
      <c r="N6911" t="s">
        <v>3424</v>
      </c>
      <c r="O6911">
        <v>132</v>
      </c>
      <c r="P6911">
        <v>2.34</v>
      </c>
      <c r="Q6911">
        <v>2.8733333333333335</v>
      </c>
      <c r="R6911">
        <v>1.4903129657228018E-3</v>
      </c>
      <c r="S6911">
        <f t="shared" si="643"/>
        <v>308.88</v>
      </c>
      <c r="T6911">
        <f t="shared" si="644"/>
        <v>0.19672131147540983</v>
      </c>
      <c r="U6911">
        <f t="shared" si="645"/>
        <v>379.28000000000003</v>
      </c>
      <c r="V6911">
        <f t="shared" si="646"/>
        <v>70.20327868852462</v>
      </c>
      <c r="W6911" t="str">
        <f t="shared" si="647"/>
        <v>LOSS</v>
      </c>
    </row>
    <row r="6912" spans="8:23" x14ac:dyDescent="0.35">
      <c r="H6912">
        <v>2013</v>
      </c>
      <c r="I6912" t="s">
        <v>3212</v>
      </c>
      <c r="J6912" t="s">
        <v>3213</v>
      </c>
      <c r="K6912" t="s">
        <v>360</v>
      </c>
      <c r="L6912" t="str">
        <f t="shared" si="642"/>
        <v>FineWear Manufacturers</v>
      </c>
      <c r="M6912" t="s">
        <v>28</v>
      </c>
      <c r="N6912" t="s">
        <v>3426</v>
      </c>
      <c r="O6912">
        <v>132</v>
      </c>
      <c r="P6912">
        <v>2.64</v>
      </c>
      <c r="Q6912">
        <v>2.98</v>
      </c>
      <c r="R6912">
        <v>1.4124293785310734E-3</v>
      </c>
      <c r="S6912">
        <f t="shared" si="643"/>
        <v>348.48</v>
      </c>
      <c r="T6912">
        <f t="shared" si="644"/>
        <v>0.1864406779661017</v>
      </c>
      <c r="U6912">
        <f t="shared" si="645"/>
        <v>393.36</v>
      </c>
      <c r="V6912">
        <f t="shared" si="646"/>
        <v>44.693559322033892</v>
      </c>
      <c r="W6912" t="str">
        <f t="shared" si="647"/>
        <v>LOSS</v>
      </c>
    </row>
    <row r="6913" spans="8:23" x14ac:dyDescent="0.35">
      <c r="H6913">
        <v>2013</v>
      </c>
      <c r="I6913" t="s">
        <v>3212</v>
      </c>
      <c r="J6913" t="s">
        <v>3213</v>
      </c>
      <c r="K6913" t="s">
        <v>360</v>
      </c>
      <c r="L6913" t="str">
        <f t="shared" si="642"/>
        <v>FineWear Manufacturers</v>
      </c>
      <c r="M6913" t="s">
        <v>33</v>
      </c>
      <c r="N6913" t="s">
        <v>3427</v>
      </c>
      <c r="O6913">
        <v>120</v>
      </c>
      <c r="P6913">
        <v>2.4066666666666667</v>
      </c>
      <c r="Q6913">
        <v>2.98</v>
      </c>
      <c r="R6913">
        <v>1.3927576601671309E-3</v>
      </c>
      <c r="S6913">
        <f t="shared" si="643"/>
        <v>288.8</v>
      </c>
      <c r="T6913">
        <f t="shared" si="644"/>
        <v>0.16713091922005571</v>
      </c>
      <c r="U6913">
        <f t="shared" si="645"/>
        <v>357.6</v>
      </c>
      <c r="V6913">
        <f t="shared" si="646"/>
        <v>68.632869080779955</v>
      </c>
      <c r="W6913" t="str">
        <f t="shared" si="647"/>
        <v>LOSS</v>
      </c>
    </row>
    <row r="6914" spans="8:23" x14ac:dyDescent="0.35">
      <c r="H6914">
        <v>2013</v>
      </c>
      <c r="I6914" t="s">
        <v>3212</v>
      </c>
      <c r="J6914" t="s">
        <v>3213</v>
      </c>
      <c r="K6914" t="s">
        <v>360</v>
      </c>
      <c r="L6914" t="str">
        <f t="shared" si="642"/>
        <v>FineWear Manufacturers</v>
      </c>
      <c r="M6914" t="s">
        <v>39</v>
      </c>
      <c r="N6914" t="s">
        <v>3428</v>
      </c>
      <c r="O6914">
        <v>120</v>
      </c>
      <c r="P6914">
        <v>2.4866666666666668</v>
      </c>
      <c r="Q6914">
        <v>2.92</v>
      </c>
      <c r="R6914">
        <v>1.6129032258064516E-3</v>
      </c>
      <c r="S6914">
        <f t="shared" si="643"/>
        <v>298.40000000000003</v>
      </c>
      <c r="T6914">
        <f t="shared" si="644"/>
        <v>0.19354838709677419</v>
      </c>
      <c r="U6914">
        <f t="shared" si="645"/>
        <v>350.4</v>
      </c>
      <c r="V6914">
        <f t="shared" si="646"/>
        <v>51.806451612903167</v>
      </c>
      <c r="W6914" t="str">
        <f t="shared" si="647"/>
        <v>LOSS</v>
      </c>
    </row>
    <row r="6915" spans="8:23" x14ac:dyDescent="0.35">
      <c r="H6915">
        <v>2013</v>
      </c>
      <c r="I6915" t="s">
        <v>3212</v>
      </c>
      <c r="J6915" t="s">
        <v>3213</v>
      </c>
      <c r="K6915" t="s">
        <v>360</v>
      </c>
      <c r="L6915" t="str">
        <f t="shared" ref="L6915:L6978" si="648">VLOOKUP($K6915,$A$1:$C$124,MATCH($L$1,$A$1:$C$1,0),0)</f>
        <v>FineWear Manufacturers</v>
      </c>
      <c r="M6915" t="s">
        <v>44</v>
      </c>
      <c r="N6915" t="s">
        <v>3429</v>
      </c>
      <c r="O6915">
        <v>132</v>
      </c>
      <c r="P6915">
        <v>2.7066666666666666</v>
      </c>
      <c r="Q6915">
        <v>2.96</v>
      </c>
      <c r="R6915">
        <v>1.1350737797956867E-3</v>
      </c>
      <c r="S6915">
        <f t="shared" ref="S6915:S6978" si="649">P6915*O6915</f>
        <v>357.28</v>
      </c>
      <c r="T6915">
        <f t="shared" ref="T6915:T6978" si="650">R6915*O6915</f>
        <v>0.14982973893303064</v>
      </c>
      <c r="U6915">
        <f t="shared" ref="U6915:U6978" si="651">Q6915*O6915</f>
        <v>390.71999999999997</v>
      </c>
      <c r="V6915">
        <f t="shared" ref="V6915:V6978" si="652">Q6915*O6915-S6915-T6915</f>
        <v>33.290170261066969</v>
      </c>
      <c r="W6915" t="str">
        <f t="shared" ref="W6915:W6978" si="653">IF(V6915&gt;1000,"PROFIT","LOSS")</f>
        <v>LOSS</v>
      </c>
    </row>
    <row r="6916" spans="8:23" x14ac:dyDescent="0.35">
      <c r="H6916">
        <v>2013</v>
      </c>
      <c r="I6916" t="s">
        <v>3212</v>
      </c>
      <c r="J6916" t="s">
        <v>3213</v>
      </c>
      <c r="K6916" t="s">
        <v>360</v>
      </c>
      <c r="L6916" t="str">
        <f t="shared" si="648"/>
        <v>FineWear Manufacturers</v>
      </c>
      <c r="M6916" t="s">
        <v>49</v>
      </c>
      <c r="N6916" t="s">
        <v>3430</v>
      </c>
      <c r="O6916">
        <v>120</v>
      </c>
      <c r="P6916">
        <v>2.3199999999999998</v>
      </c>
      <c r="Q6916">
        <v>2.9</v>
      </c>
      <c r="R6916">
        <v>1.1862396204033216E-3</v>
      </c>
      <c r="S6916">
        <f t="shared" si="649"/>
        <v>278.39999999999998</v>
      </c>
      <c r="T6916">
        <f t="shared" si="650"/>
        <v>0.14234875444839859</v>
      </c>
      <c r="U6916">
        <f t="shared" si="651"/>
        <v>348</v>
      </c>
      <c r="V6916">
        <f t="shared" si="652"/>
        <v>69.457651245551631</v>
      </c>
      <c r="W6916" t="str">
        <f t="shared" si="653"/>
        <v>LOSS</v>
      </c>
    </row>
    <row r="6917" spans="8:23" x14ac:dyDescent="0.35">
      <c r="H6917">
        <v>2013</v>
      </c>
      <c r="I6917" t="s">
        <v>3212</v>
      </c>
      <c r="J6917" t="s">
        <v>3213</v>
      </c>
      <c r="K6917" t="s">
        <v>360</v>
      </c>
      <c r="L6917" t="str">
        <f t="shared" si="648"/>
        <v>FineWear Manufacturers</v>
      </c>
      <c r="M6917" t="s">
        <v>54</v>
      </c>
      <c r="N6917" t="s">
        <v>3431</v>
      </c>
      <c r="O6917">
        <v>180</v>
      </c>
      <c r="P6917">
        <v>2.6666666666666665</v>
      </c>
      <c r="Q6917">
        <v>2.8933333333333335</v>
      </c>
      <c r="R6917">
        <v>1.1025358324145535E-3</v>
      </c>
      <c r="S6917">
        <f t="shared" si="649"/>
        <v>480</v>
      </c>
      <c r="T6917">
        <f t="shared" si="650"/>
        <v>0.19845644983461963</v>
      </c>
      <c r="U6917">
        <f t="shared" si="651"/>
        <v>520.80000000000007</v>
      </c>
      <c r="V6917">
        <f t="shared" si="652"/>
        <v>40.601543550165445</v>
      </c>
      <c r="W6917" t="str">
        <f t="shared" si="653"/>
        <v>LOSS</v>
      </c>
    </row>
    <row r="6918" spans="8:23" x14ac:dyDescent="0.35">
      <c r="H6918">
        <v>2013</v>
      </c>
      <c r="I6918" t="s">
        <v>3212</v>
      </c>
      <c r="J6918" t="s">
        <v>3213</v>
      </c>
      <c r="K6918" t="s">
        <v>360</v>
      </c>
      <c r="L6918" t="str">
        <f t="shared" si="648"/>
        <v>FineWear Manufacturers</v>
      </c>
      <c r="M6918" t="s">
        <v>59</v>
      </c>
      <c r="N6918" t="s">
        <v>3432</v>
      </c>
      <c r="O6918">
        <v>156</v>
      </c>
      <c r="P6918">
        <v>2.6</v>
      </c>
      <c r="Q6918">
        <v>3</v>
      </c>
      <c r="R6918">
        <v>1.3495276653171389E-3</v>
      </c>
      <c r="S6918">
        <f t="shared" si="649"/>
        <v>405.6</v>
      </c>
      <c r="T6918">
        <f t="shared" si="650"/>
        <v>0.21052631578947367</v>
      </c>
      <c r="U6918">
        <f t="shared" si="651"/>
        <v>468</v>
      </c>
      <c r="V6918">
        <f t="shared" si="652"/>
        <v>62.189473684210505</v>
      </c>
      <c r="W6918" t="str">
        <f t="shared" si="653"/>
        <v>LOSS</v>
      </c>
    </row>
    <row r="6919" spans="8:23" x14ac:dyDescent="0.35">
      <c r="H6919">
        <v>2013</v>
      </c>
      <c r="I6919" t="s">
        <v>3212</v>
      </c>
      <c r="J6919" t="s">
        <v>3213</v>
      </c>
      <c r="K6919" t="s">
        <v>360</v>
      </c>
      <c r="L6919" t="str">
        <f t="shared" si="648"/>
        <v>FineWear Manufacturers</v>
      </c>
      <c r="M6919" t="s">
        <v>64</v>
      </c>
      <c r="N6919" t="s">
        <v>3433</v>
      </c>
      <c r="O6919">
        <v>156</v>
      </c>
      <c r="P6919">
        <v>2.4333333333333331</v>
      </c>
      <c r="Q6919">
        <v>2.8666666666666667</v>
      </c>
      <c r="R6919">
        <v>1.3140604467805519E-3</v>
      </c>
      <c r="S6919">
        <f t="shared" si="649"/>
        <v>379.59999999999997</v>
      </c>
      <c r="T6919">
        <f t="shared" si="650"/>
        <v>0.2049934296977661</v>
      </c>
      <c r="U6919">
        <f t="shared" si="651"/>
        <v>447.2</v>
      </c>
      <c r="V6919">
        <f t="shared" si="652"/>
        <v>67.395006570302257</v>
      </c>
      <c r="W6919" t="str">
        <f t="shared" si="653"/>
        <v>LOSS</v>
      </c>
    </row>
    <row r="6920" spans="8:23" x14ac:dyDescent="0.35">
      <c r="H6920">
        <v>2013</v>
      </c>
      <c r="I6920" t="s">
        <v>3212</v>
      </c>
      <c r="J6920" t="s">
        <v>3213</v>
      </c>
      <c r="K6920" t="s">
        <v>360</v>
      </c>
      <c r="L6920" t="str">
        <f t="shared" si="648"/>
        <v>FineWear Manufacturers</v>
      </c>
      <c r="M6920" t="s">
        <v>69</v>
      </c>
      <c r="N6920" t="s">
        <v>3434</v>
      </c>
      <c r="O6920">
        <v>168</v>
      </c>
      <c r="P6920">
        <v>2.2666666666666666</v>
      </c>
      <c r="Q6920">
        <v>2.8933333333333335</v>
      </c>
      <c r="R6920">
        <v>1.0256410256410256E-3</v>
      </c>
      <c r="S6920">
        <f t="shared" si="649"/>
        <v>380.8</v>
      </c>
      <c r="T6920">
        <f t="shared" si="650"/>
        <v>0.1723076923076923</v>
      </c>
      <c r="U6920">
        <f t="shared" si="651"/>
        <v>486.08000000000004</v>
      </c>
      <c r="V6920">
        <f t="shared" si="652"/>
        <v>105.10769230769233</v>
      </c>
      <c r="W6920" t="str">
        <f t="shared" si="653"/>
        <v>LOSS</v>
      </c>
    </row>
    <row r="6921" spans="8:23" x14ac:dyDescent="0.35">
      <c r="H6921">
        <v>2013</v>
      </c>
      <c r="I6921" t="s">
        <v>3212</v>
      </c>
      <c r="J6921" t="s">
        <v>3213</v>
      </c>
      <c r="K6921" t="s">
        <v>360</v>
      </c>
      <c r="L6921" t="str">
        <f t="shared" si="648"/>
        <v>FineWear Manufacturers</v>
      </c>
      <c r="M6921" t="s">
        <v>74</v>
      </c>
      <c r="N6921" t="s">
        <v>3435</v>
      </c>
      <c r="O6921">
        <v>156</v>
      </c>
      <c r="P6921">
        <v>2.5266666666666668</v>
      </c>
      <c r="Q6921">
        <v>2.9533333333333331</v>
      </c>
      <c r="R6921">
        <v>1.0245901639344263E-3</v>
      </c>
      <c r="S6921">
        <f t="shared" si="649"/>
        <v>394.16</v>
      </c>
      <c r="T6921">
        <f t="shared" si="650"/>
        <v>0.1598360655737705</v>
      </c>
      <c r="U6921">
        <f t="shared" si="651"/>
        <v>460.71999999999997</v>
      </c>
      <c r="V6921">
        <f t="shared" si="652"/>
        <v>66.400163934426175</v>
      </c>
      <c r="W6921" t="str">
        <f t="shared" si="653"/>
        <v>LOSS</v>
      </c>
    </row>
    <row r="6922" spans="8:23" x14ac:dyDescent="0.35">
      <c r="H6922">
        <v>2013</v>
      </c>
      <c r="I6922" t="s">
        <v>3212</v>
      </c>
      <c r="J6922" t="s">
        <v>3213</v>
      </c>
      <c r="K6922" t="s">
        <v>360</v>
      </c>
      <c r="L6922" t="str">
        <f t="shared" si="648"/>
        <v>FineWear Manufacturers</v>
      </c>
      <c r="M6922" t="s">
        <v>79</v>
      </c>
      <c r="N6922" t="s">
        <v>3436</v>
      </c>
      <c r="O6922">
        <v>120</v>
      </c>
      <c r="P6922">
        <v>2.4266666666666667</v>
      </c>
      <c r="Q6922">
        <v>2.96</v>
      </c>
      <c r="R6922">
        <v>1.4064697609001407E-3</v>
      </c>
      <c r="S6922">
        <f t="shared" si="649"/>
        <v>291.2</v>
      </c>
      <c r="T6922">
        <f t="shared" si="650"/>
        <v>0.16877637130801687</v>
      </c>
      <c r="U6922">
        <f t="shared" si="651"/>
        <v>355.2</v>
      </c>
      <c r="V6922">
        <f t="shared" si="652"/>
        <v>63.83122362869198</v>
      </c>
      <c r="W6922" t="str">
        <f t="shared" si="653"/>
        <v>LOSS</v>
      </c>
    </row>
    <row r="6923" spans="8:23" x14ac:dyDescent="0.35">
      <c r="H6923">
        <v>2013</v>
      </c>
      <c r="I6923" t="s">
        <v>3212</v>
      </c>
      <c r="J6923" t="s">
        <v>3213</v>
      </c>
      <c r="K6923" t="s">
        <v>360</v>
      </c>
      <c r="L6923" t="str">
        <f t="shared" si="648"/>
        <v>FineWear Manufacturers</v>
      </c>
      <c r="M6923" t="s">
        <v>84</v>
      </c>
      <c r="N6923" t="s">
        <v>3437</v>
      </c>
      <c r="O6923">
        <v>156</v>
      </c>
      <c r="P6923">
        <v>2.7133333333333334</v>
      </c>
      <c r="Q6923">
        <v>2.8933333333333335</v>
      </c>
      <c r="R6923">
        <v>1.1778563015312131E-3</v>
      </c>
      <c r="S6923">
        <f t="shared" si="649"/>
        <v>423.28000000000003</v>
      </c>
      <c r="T6923">
        <f t="shared" si="650"/>
        <v>0.18374558303886923</v>
      </c>
      <c r="U6923">
        <f t="shared" si="651"/>
        <v>451.36</v>
      </c>
      <c r="V6923">
        <f t="shared" si="652"/>
        <v>27.896254416961114</v>
      </c>
      <c r="W6923" t="str">
        <f t="shared" si="653"/>
        <v>LOSS</v>
      </c>
    </row>
    <row r="6924" spans="8:23" x14ac:dyDescent="0.35">
      <c r="H6924">
        <v>2013</v>
      </c>
      <c r="I6924" t="s">
        <v>3212</v>
      </c>
      <c r="J6924" t="s">
        <v>3320</v>
      </c>
      <c r="K6924" t="s">
        <v>364</v>
      </c>
      <c r="L6924" t="str">
        <f t="shared" si="648"/>
        <v>Pioneer Garments Kenya</v>
      </c>
      <c r="M6924" t="s">
        <v>89</v>
      </c>
      <c r="N6924" t="s">
        <v>3438</v>
      </c>
      <c r="O6924">
        <v>1932</v>
      </c>
      <c r="P6924">
        <v>0.81</v>
      </c>
      <c r="Q6924">
        <v>0.92</v>
      </c>
      <c r="R6924">
        <v>1.589825119236884E-3</v>
      </c>
      <c r="S6924">
        <f t="shared" si="649"/>
        <v>1564.92</v>
      </c>
      <c r="T6924">
        <f t="shared" si="650"/>
        <v>3.07154213036566</v>
      </c>
      <c r="U6924">
        <f t="shared" si="651"/>
        <v>1777.44</v>
      </c>
      <c r="V6924">
        <f t="shared" si="652"/>
        <v>209.44845786963432</v>
      </c>
      <c r="W6924" t="str">
        <f t="shared" si="653"/>
        <v>LOSS</v>
      </c>
    </row>
    <row r="6925" spans="8:23" x14ac:dyDescent="0.35">
      <c r="H6925">
        <v>2013</v>
      </c>
      <c r="I6925" t="s">
        <v>3212</v>
      </c>
      <c r="J6925" t="s">
        <v>3320</v>
      </c>
      <c r="K6925" t="s">
        <v>364</v>
      </c>
      <c r="L6925" t="str">
        <f t="shared" si="648"/>
        <v>Pioneer Garments Kenya</v>
      </c>
      <c r="M6925" t="s">
        <v>94</v>
      </c>
      <c r="N6925" t="s">
        <v>3439</v>
      </c>
      <c r="O6925">
        <v>1368</v>
      </c>
      <c r="P6925">
        <v>0.74</v>
      </c>
      <c r="Q6925">
        <v>0.96</v>
      </c>
      <c r="R6925">
        <v>1.0319917440660474E-3</v>
      </c>
      <c r="S6925">
        <f t="shared" si="649"/>
        <v>1012.3199999999999</v>
      </c>
      <c r="T6925">
        <f t="shared" si="650"/>
        <v>1.4117647058823528</v>
      </c>
      <c r="U6925">
        <f t="shared" si="651"/>
        <v>1313.28</v>
      </c>
      <c r="V6925">
        <f t="shared" si="652"/>
        <v>299.54823529411766</v>
      </c>
      <c r="W6925" t="str">
        <f t="shared" si="653"/>
        <v>LOSS</v>
      </c>
    </row>
    <row r="6926" spans="8:23" x14ac:dyDescent="0.35">
      <c r="H6926">
        <v>2013</v>
      </c>
      <c r="I6926" t="s">
        <v>3212</v>
      </c>
      <c r="J6926" t="s">
        <v>3320</v>
      </c>
      <c r="K6926" t="s">
        <v>364</v>
      </c>
      <c r="L6926" t="str">
        <f t="shared" si="648"/>
        <v>Pioneer Garments Kenya</v>
      </c>
      <c r="M6926" t="s">
        <v>99</v>
      </c>
      <c r="N6926" t="s">
        <v>3440</v>
      </c>
      <c r="O6926">
        <v>2100</v>
      </c>
      <c r="P6926">
        <v>0.85</v>
      </c>
      <c r="Q6926">
        <v>0.98</v>
      </c>
      <c r="R6926">
        <v>1.3440860215053765E-3</v>
      </c>
      <c r="S6926">
        <f t="shared" si="649"/>
        <v>1785</v>
      </c>
      <c r="T6926">
        <f t="shared" si="650"/>
        <v>2.8225806451612905</v>
      </c>
      <c r="U6926">
        <f t="shared" si="651"/>
        <v>2058</v>
      </c>
      <c r="V6926">
        <f t="shared" si="652"/>
        <v>270.17741935483872</v>
      </c>
      <c r="W6926" t="str">
        <f t="shared" si="653"/>
        <v>LOSS</v>
      </c>
    </row>
    <row r="6927" spans="8:23" x14ac:dyDescent="0.35">
      <c r="H6927">
        <v>2013</v>
      </c>
      <c r="I6927" t="s">
        <v>3212</v>
      </c>
      <c r="J6927" t="s">
        <v>3320</v>
      </c>
      <c r="K6927" t="s">
        <v>364</v>
      </c>
      <c r="L6927" t="str">
        <f t="shared" si="648"/>
        <v>Pioneer Garments Kenya</v>
      </c>
      <c r="M6927" t="s">
        <v>104</v>
      </c>
      <c r="N6927" t="s">
        <v>3441</v>
      </c>
      <c r="O6927">
        <v>1896</v>
      </c>
      <c r="P6927">
        <v>0.75</v>
      </c>
      <c r="Q6927">
        <v>1</v>
      </c>
      <c r="R6927">
        <v>1.1210762331838565E-3</v>
      </c>
      <c r="S6927">
        <f t="shared" si="649"/>
        <v>1422</v>
      </c>
      <c r="T6927">
        <f t="shared" si="650"/>
        <v>2.1255605381165918</v>
      </c>
      <c r="U6927">
        <f t="shared" si="651"/>
        <v>1896</v>
      </c>
      <c r="V6927">
        <f t="shared" si="652"/>
        <v>471.87443946188341</v>
      </c>
      <c r="W6927" t="str">
        <f t="shared" si="653"/>
        <v>LOSS</v>
      </c>
    </row>
    <row r="6928" spans="8:23" x14ac:dyDescent="0.35">
      <c r="H6928">
        <v>2013</v>
      </c>
      <c r="I6928" t="s">
        <v>3212</v>
      </c>
      <c r="J6928" t="s">
        <v>3320</v>
      </c>
      <c r="K6928" t="s">
        <v>364</v>
      </c>
      <c r="L6928" t="str">
        <f t="shared" si="648"/>
        <v>Pioneer Garments Kenya</v>
      </c>
      <c r="M6928" t="s">
        <v>109</v>
      </c>
      <c r="N6928" t="s">
        <v>3442</v>
      </c>
      <c r="O6928">
        <v>1860</v>
      </c>
      <c r="P6928">
        <v>0.89</v>
      </c>
      <c r="Q6928">
        <v>0.9</v>
      </c>
      <c r="R6928">
        <v>1.4306151645207439E-3</v>
      </c>
      <c r="S6928">
        <f t="shared" si="649"/>
        <v>1655.4</v>
      </c>
      <c r="T6928">
        <f t="shared" si="650"/>
        <v>2.6609442060085837</v>
      </c>
      <c r="U6928">
        <f t="shared" si="651"/>
        <v>1674</v>
      </c>
      <c r="V6928">
        <f t="shared" si="652"/>
        <v>15.939055793991326</v>
      </c>
      <c r="W6928" t="str">
        <f t="shared" si="653"/>
        <v>LOSS</v>
      </c>
    </row>
    <row r="6929" spans="8:23" x14ac:dyDescent="0.35">
      <c r="H6929">
        <v>2013</v>
      </c>
      <c r="I6929" t="s">
        <v>3212</v>
      </c>
      <c r="J6929" t="s">
        <v>3320</v>
      </c>
      <c r="K6929" t="s">
        <v>364</v>
      </c>
      <c r="L6929" t="str">
        <f t="shared" si="648"/>
        <v>Pioneer Garments Kenya</v>
      </c>
      <c r="M6929" t="s">
        <v>114</v>
      </c>
      <c r="N6929" t="s">
        <v>3443</v>
      </c>
      <c r="O6929">
        <v>1212</v>
      </c>
      <c r="P6929">
        <v>0.76</v>
      </c>
      <c r="Q6929">
        <v>0.97</v>
      </c>
      <c r="R6929">
        <v>1.7953321364452424E-3</v>
      </c>
      <c r="S6929">
        <f t="shared" si="649"/>
        <v>921.12</v>
      </c>
      <c r="T6929">
        <f t="shared" si="650"/>
        <v>2.175942549371634</v>
      </c>
      <c r="U6929">
        <f t="shared" si="651"/>
        <v>1175.6399999999999</v>
      </c>
      <c r="V6929">
        <f t="shared" si="652"/>
        <v>252.34405745062824</v>
      </c>
      <c r="W6929" t="str">
        <f t="shared" si="653"/>
        <v>LOSS</v>
      </c>
    </row>
    <row r="6930" spans="8:23" x14ac:dyDescent="0.35">
      <c r="H6930">
        <v>2013</v>
      </c>
      <c r="I6930" t="s">
        <v>3212</v>
      </c>
      <c r="J6930" t="s">
        <v>3320</v>
      </c>
      <c r="K6930" t="s">
        <v>364</v>
      </c>
      <c r="L6930" t="str">
        <f t="shared" si="648"/>
        <v>Pioneer Garments Kenya</v>
      </c>
      <c r="M6930" t="s">
        <v>119</v>
      </c>
      <c r="N6930" t="s">
        <v>3444</v>
      </c>
      <c r="O6930">
        <v>2040</v>
      </c>
      <c r="P6930">
        <v>0.77</v>
      </c>
      <c r="Q6930">
        <v>0.9</v>
      </c>
      <c r="R6930">
        <v>1.0515247108307045E-3</v>
      </c>
      <c r="S6930">
        <f t="shared" si="649"/>
        <v>1570.8</v>
      </c>
      <c r="T6930">
        <f t="shared" si="650"/>
        <v>2.1451104100946372</v>
      </c>
      <c r="U6930">
        <f t="shared" si="651"/>
        <v>1836</v>
      </c>
      <c r="V6930">
        <f t="shared" si="652"/>
        <v>263.05488958990543</v>
      </c>
      <c r="W6930" t="str">
        <f t="shared" si="653"/>
        <v>LOSS</v>
      </c>
    </row>
    <row r="6931" spans="8:23" x14ac:dyDescent="0.35">
      <c r="H6931">
        <v>2013</v>
      </c>
      <c r="I6931" t="s">
        <v>3212</v>
      </c>
      <c r="J6931" t="s">
        <v>3320</v>
      </c>
      <c r="K6931" t="s">
        <v>364</v>
      </c>
      <c r="L6931" t="str">
        <f t="shared" si="648"/>
        <v>Pioneer Garments Kenya</v>
      </c>
      <c r="M6931" t="s">
        <v>124</v>
      </c>
      <c r="N6931" t="s">
        <v>3445</v>
      </c>
      <c r="O6931">
        <v>1500</v>
      </c>
      <c r="P6931">
        <v>0.89</v>
      </c>
      <c r="Q6931">
        <v>0.92</v>
      </c>
      <c r="R6931">
        <v>1.589825119236884E-3</v>
      </c>
      <c r="S6931">
        <f t="shared" si="649"/>
        <v>1335</v>
      </c>
      <c r="T6931">
        <f t="shared" si="650"/>
        <v>2.3847376788553261</v>
      </c>
      <c r="U6931">
        <f t="shared" si="651"/>
        <v>1380</v>
      </c>
      <c r="V6931">
        <f t="shared" si="652"/>
        <v>42.615262321144677</v>
      </c>
      <c r="W6931" t="str">
        <f t="shared" si="653"/>
        <v>LOSS</v>
      </c>
    </row>
    <row r="6932" spans="8:23" x14ac:dyDescent="0.35">
      <c r="H6932">
        <v>2013</v>
      </c>
      <c r="I6932" t="s">
        <v>3212</v>
      </c>
      <c r="J6932" t="s">
        <v>3320</v>
      </c>
      <c r="K6932" t="s">
        <v>364</v>
      </c>
      <c r="L6932" t="str">
        <f t="shared" si="648"/>
        <v>Pioneer Garments Kenya</v>
      </c>
      <c r="M6932" t="s">
        <v>129</v>
      </c>
      <c r="N6932" t="s">
        <v>3446</v>
      </c>
      <c r="O6932">
        <v>1812</v>
      </c>
      <c r="P6932">
        <v>0.75</v>
      </c>
      <c r="Q6932">
        <v>0.94</v>
      </c>
      <c r="R6932">
        <v>1.6207455429497568E-3</v>
      </c>
      <c r="S6932">
        <f t="shared" si="649"/>
        <v>1359</v>
      </c>
      <c r="T6932">
        <f t="shared" si="650"/>
        <v>2.9367909238249594</v>
      </c>
      <c r="U6932">
        <f t="shared" si="651"/>
        <v>1703.28</v>
      </c>
      <c r="V6932">
        <f t="shared" si="652"/>
        <v>341.34320907617501</v>
      </c>
      <c r="W6932" t="str">
        <f t="shared" si="653"/>
        <v>LOSS</v>
      </c>
    </row>
    <row r="6933" spans="8:23" x14ac:dyDescent="0.35">
      <c r="H6933">
        <v>2013</v>
      </c>
      <c r="I6933" t="s">
        <v>3212</v>
      </c>
      <c r="J6933" t="s">
        <v>3320</v>
      </c>
      <c r="K6933" t="s">
        <v>364</v>
      </c>
      <c r="L6933" t="str">
        <f t="shared" si="648"/>
        <v>Pioneer Garments Kenya</v>
      </c>
      <c r="M6933" t="s">
        <v>134</v>
      </c>
      <c r="N6933" t="s">
        <v>3447</v>
      </c>
      <c r="O6933">
        <v>1500</v>
      </c>
      <c r="P6933">
        <v>0.81</v>
      </c>
      <c r="Q6933">
        <v>0.9</v>
      </c>
      <c r="R6933">
        <v>1.4184397163120568E-3</v>
      </c>
      <c r="S6933">
        <f t="shared" si="649"/>
        <v>1215</v>
      </c>
      <c r="T6933">
        <f t="shared" si="650"/>
        <v>2.1276595744680851</v>
      </c>
      <c r="U6933">
        <f t="shared" si="651"/>
        <v>1350</v>
      </c>
      <c r="V6933">
        <f t="shared" si="652"/>
        <v>132.87234042553192</v>
      </c>
      <c r="W6933" t="str">
        <f t="shared" si="653"/>
        <v>LOSS</v>
      </c>
    </row>
    <row r="6934" spans="8:23" x14ac:dyDescent="0.35">
      <c r="H6934">
        <v>2013</v>
      </c>
      <c r="I6934" t="s">
        <v>3212</v>
      </c>
      <c r="J6934" t="s">
        <v>3320</v>
      </c>
      <c r="K6934" t="s">
        <v>364</v>
      </c>
      <c r="L6934" t="str">
        <f t="shared" si="648"/>
        <v>Pioneer Garments Kenya</v>
      </c>
      <c r="M6934" t="s">
        <v>139</v>
      </c>
      <c r="N6934" t="s">
        <v>3448</v>
      </c>
      <c r="O6934">
        <v>1968</v>
      </c>
      <c r="P6934">
        <v>0.83</v>
      </c>
      <c r="Q6934">
        <v>0.94</v>
      </c>
      <c r="R6934">
        <v>1.2642225031605564E-3</v>
      </c>
      <c r="S6934">
        <f t="shared" si="649"/>
        <v>1633.4399999999998</v>
      </c>
      <c r="T6934">
        <f t="shared" si="650"/>
        <v>2.487989886219975</v>
      </c>
      <c r="U6934">
        <f t="shared" si="651"/>
        <v>1849.9199999999998</v>
      </c>
      <c r="V6934">
        <f t="shared" si="652"/>
        <v>213.99201011378005</v>
      </c>
      <c r="W6934" t="str">
        <f t="shared" si="653"/>
        <v>LOSS</v>
      </c>
    </row>
    <row r="6935" spans="8:23" x14ac:dyDescent="0.35">
      <c r="H6935">
        <v>2013</v>
      </c>
      <c r="I6935" t="s">
        <v>3212</v>
      </c>
      <c r="J6935" t="s">
        <v>3320</v>
      </c>
      <c r="K6935" t="s">
        <v>364</v>
      </c>
      <c r="L6935" t="str">
        <f t="shared" si="648"/>
        <v>Pioneer Garments Kenya</v>
      </c>
      <c r="M6935" t="s">
        <v>144</v>
      </c>
      <c r="N6935" t="s">
        <v>3449</v>
      </c>
      <c r="O6935">
        <v>1380</v>
      </c>
      <c r="P6935">
        <v>0.84</v>
      </c>
      <c r="Q6935">
        <v>0.91</v>
      </c>
      <c r="R6935">
        <v>1.1737089201877935E-3</v>
      </c>
      <c r="S6935">
        <f t="shared" si="649"/>
        <v>1159.2</v>
      </c>
      <c r="T6935">
        <f t="shared" si="650"/>
        <v>1.619718309859155</v>
      </c>
      <c r="U6935">
        <f t="shared" si="651"/>
        <v>1255.8</v>
      </c>
      <c r="V6935">
        <f t="shared" si="652"/>
        <v>94.980281690140757</v>
      </c>
      <c r="W6935" t="str">
        <f t="shared" si="653"/>
        <v>LOSS</v>
      </c>
    </row>
    <row r="6936" spans="8:23" x14ac:dyDescent="0.35">
      <c r="H6936">
        <v>2013</v>
      </c>
      <c r="I6936" t="s">
        <v>3212</v>
      </c>
      <c r="J6936" t="s">
        <v>3320</v>
      </c>
      <c r="K6936" t="s">
        <v>364</v>
      </c>
      <c r="L6936" t="str">
        <f t="shared" si="648"/>
        <v>Pioneer Garments Kenya</v>
      </c>
      <c r="M6936" t="s">
        <v>149</v>
      </c>
      <c r="N6936" t="s">
        <v>3450</v>
      </c>
      <c r="O6936">
        <v>1548</v>
      </c>
      <c r="P6936">
        <v>0.7</v>
      </c>
      <c r="Q6936">
        <v>0.98</v>
      </c>
      <c r="R6936">
        <v>1.7211703958691911E-3</v>
      </c>
      <c r="S6936">
        <f t="shared" si="649"/>
        <v>1083.5999999999999</v>
      </c>
      <c r="T6936">
        <f t="shared" si="650"/>
        <v>2.6643717728055076</v>
      </c>
      <c r="U6936">
        <f t="shared" si="651"/>
        <v>1517.04</v>
      </c>
      <c r="V6936">
        <f t="shared" si="652"/>
        <v>430.77562822719455</v>
      </c>
      <c r="W6936" t="str">
        <f t="shared" si="653"/>
        <v>LOSS</v>
      </c>
    </row>
    <row r="6937" spans="8:23" x14ac:dyDescent="0.35">
      <c r="H6937">
        <v>2013</v>
      </c>
      <c r="I6937" t="s">
        <v>3212</v>
      </c>
      <c r="J6937" t="s">
        <v>3320</v>
      </c>
      <c r="K6937" t="s">
        <v>364</v>
      </c>
      <c r="L6937" t="str">
        <f t="shared" si="648"/>
        <v>Pioneer Garments Kenya</v>
      </c>
      <c r="M6937" t="s">
        <v>154</v>
      </c>
      <c r="N6937" t="s">
        <v>3451</v>
      </c>
      <c r="O6937">
        <v>1500</v>
      </c>
      <c r="P6937">
        <v>0.77</v>
      </c>
      <c r="Q6937">
        <v>0.94</v>
      </c>
      <c r="R6937">
        <v>1.0638297872340426E-3</v>
      </c>
      <c r="S6937">
        <f t="shared" si="649"/>
        <v>1155</v>
      </c>
      <c r="T6937">
        <f t="shared" si="650"/>
        <v>1.5957446808510638</v>
      </c>
      <c r="U6937">
        <f t="shared" si="651"/>
        <v>1410</v>
      </c>
      <c r="V6937">
        <f t="shared" si="652"/>
        <v>253.40425531914894</v>
      </c>
      <c r="W6937" t="str">
        <f t="shared" si="653"/>
        <v>LOSS</v>
      </c>
    </row>
    <row r="6938" spans="8:23" x14ac:dyDescent="0.35">
      <c r="H6938">
        <v>2013</v>
      </c>
      <c r="I6938" t="s">
        <v>3212</v>
      </c>
      <c r="J6938" t="s">
        <v>3320</v>
      </c>
      <c r="K6938" t="s">
        <v>364</v>
      </c>
      <c r="L6938" t="str">
        <f t="shared" si="648"/>
        <v>Pioneer Garments Kenya</v>
      </c>
      <c r="M6938" t="s">
        <v>159</v>
      </c>
      <c r="N6938" t="s">
        <v>3452</v>
      </c>
      <c r="O6938">
        <v>2256</v>
      </c>
      <c r="P6938">
        <v>0.87</v>
      </c>
      <c r="Q6938">
        <v>0.95</v>
      </c>
      <c r="R6938">
        <v>1.0559662090813093E-3</v>
      </c>
      <c r="S6938">
        <f t="shared" si="649"/>
        <v>1962.72</v>
      </c>
      <c r="T6938">
        <f t="shared" si="650"/>
        <v>2.382259767687434</v>
      </c>
      <c r="U6938">
        <f t="shared" si="651"/>
        <v>2143.1999999999998</v>
      </c>
      <c r="V6938">
        <f t="shared" si="652"/>
        <v>178.09774023231236</v>
      </c>
      <c r="W6938" t="str">
        <f t="shared" si="653"/>
        <v>LOSS</v>
      </c>
    </row>
    <row r="6939" spans="8:23" x14ac:dyDescent="0.35">
      <c r="H6939">
        <v>2013</v>
      </c>
      <c r="I6939" t="s">
        <v>3212</v>
      </c>
      <c r="J6939" t="s">
        <v>3320</v>
      </c>
      <c r="K6939" t="s">
        <v>364</v>
      </c>
      <c r="L6939" t="str">
        <f t="shared" si="648"/>
        <v>Pioneer Garments Kenya</v>
      </c>
      <c r="M6939" t="s">
        <v>164</v>
      </c>
      <c r="N6939" t="s">
        <v>3453</v>
      </c>
      <c r="O6939">
        <v>1980</v>
      </c>
      <c r="P6939">
        <v>0.7</v>
      </c>
      <c r="Q6939">
        <v>0.92</v>
      </c>
      <c r="R6939">
        <v>1.4792899408284023E-3</v>
      </c>
      <c r="S6939">
        <f t="shared" si="649"/>
        <v>1386</v>
      </c>
      <c r="T6939">
        <f t="shared" si="650"/>
        <v>2.9289940828402368</v>
      </c>
      <c r="U6939">
        <f t="shared" si="651"/>
        <v>1821.6000000000001</v>
      </c>
      <c r="V6939">
        <f t="shared" si="652"/>
        <v>432.6710059171599</v>
      </c>
      <c r="W6939" t="str">
        <f t="shared" si="653"/>
        <v>LOSS</v>
      </c>
    </row>
    <row r="6940" spans="8:23" x14ac:dyDescent="0.35">
      <c r="H6940">
        <v>2013</v>
      </c>
      <c r="I6940" t="s">
        <v>3212</v>
      </c>
      <c r="J6940" t="s">
        <v>3320</v>
      </c>
      <c r="K6940" t="s">
        <v>364</v>
      </c>
      <c r="L6940" t="str">
        <f t="shared" si="648"/>
        <v>Pioneer Garments Kenya</v>
      </c>
      <c r="M6940" t="s">
        <v>169</v>
      </c>
      <c r="N6940" t="s">
        <v>3454</v>
      </c>
      <c r="O6940">
        <v>2280</v>
      </c>
      <c r="P6940">
        <v>0.85</v>
      </c>
      <c r="Q6940">
        <v>0.94</v>
      </c>
      <c r="R6940">
        <v>1.2468827930174563E-3</v>
      </c>
      <c r="S6940">
        <f t="shared" si="649"/>
        <v>1938</v>
      </c>
      <c r="T6940">
        <f t="shared" si="650"/>
        <v>2.8428927680798006</v>
      </c>
      <c r="U6940">
        <f t="shared" si="651"/>
        <v>2143.1999999999998</v>
      </c>
      <c r="V6940">
        <f t="shared" si="652"/>
        <v>202.35710723192003</v>
      </c>
      <c r="W6940" t="str">
        <f t="shared" si="653"/>
        <v>LOSS</v>
      </c>
    </row>
    <row r="6941" spans="8:23" x14ac:dyDescent="0.35">
      <c r="H6941">
        <v>2013</v>
      </c>
      <c r="I6941" t="s">
        <v>3212</v>
      </c>
      <c r="J6941" t="s">
        <v>3320</v>
      </c>
      <c r="K6941" t="s">
        <v>364</v>
      </c>
      <c r="L6941" t="str">
        <f t="shared" si="648"/>
        <v>Pioneer Garments Kenya</v>
      </c>
      <c r="M6941" t="s">
        <v>174</v>
      </c>
      <c r="N6941" t="s">
        <v>3455</v>
      </c>
      <c r="O6941">
        <v>1272</v>
      </c>
      <c r="P6941">
        <v>0.81</v>
      </c>
      <c r="Q6941">
        <v>1</v>
      </c>
      <c r="R6941">
        <v>1.2300123001230013E-3</v>
      </c>
      <c r="S6941">
        <f t="shared" si="649"/>
        <v>1030.3200000000002</v>
      </c>
      <c r="T6941">
        <f t="shared" si="650"/>
        <v>1.5645756457564577</v>
      </c>
      <c r="U6941">
        <f t="shared" si="651"/>
        <v>1272</v>
      </c>
      <c r="V6941">
        <f t="shared" si="652"/>
        <v>240.11542435424337</v>
      </c>
      <c r="W6941" t="str">
        <f t="shared" si="653"/>
        <v>LOSS</v>
      </c>
    </row>
    <row r="6942" spans="8:23" x14ac:dyDescent="0.35">
      <c r="H6942">
        <v>2013</v>
      </c>
      <c r="I6942" t="s">
        <v>3212</v>
      </c>
      <c r="J6942" t="s">
        <v>3320</v>
      </c>
      <c r="K6942" t="s">
        <v>364</v>
      </c>
      <c r="L6942" t="str">
        <f t="shared" si="648"/>
        <v>Pioneer Garments Kenya</v>
      </c>
      <c r="M6942" t="s">
        <v>179</v>
      </c>
      <c r="N6942" t="s">
        <v>3456</v>
      </c>
      <c r="O6942">
        <v>1560</v>
      </c>
      <c r="P6942">
        <v>0.71</v>
      </c>
      <c r="Q6942">
        <v>0.96</v>
      </c>
      <c r="R6942">
        <v>1.2804097311139564E-3</v>
      </c>
      <c r="S6942">
        <f t="shared" si="649"/>
        <v>1107.5999999999999</v>
      </c>
      <c r="T6942">
        <f t="shared" si="650"/>
        <v>1.997439180537772</v>
      </c>
      <c r="U6942">
        <f t="shared" si="651"/>
        <v>1497.6</v>
      </c>
      <c r="V6942">
        <f t="shared" si="652"/>
        <v>388.00256081946225</v>
      </c>
      <c r="W6942" t="str">
        <f t="shared" si="653"/>
        <v>LOSS</v>
      </c>
    </row>
    <row r="6943" spans="8:23" x14ac:dyDescent="0.35">
      <c r="H6943">
        <v>2013</v>
      </c>
      <c r="I6943" t="s">
        <v>3212</v>
      </c>
      <c r="J6943" t="s">
        <v>3320</v>
      </c>
      <c r="K6943" t="s">
        <v>364</v>
      </c>
      <c r="L6943" t="str">
        <f t="shared" si="648"/>
        <v>Pioneer Garments Kenya</v>
      </c>
      <c r="M6943" t="s">
        <v>184</v>
      </c>
      <c r="N6943" t="s">
        <v>3457</v>
      </c>
      <c r="O6943">
        <v>2316</v>
      </c>
      <c r="P6943">
        <v>0.83</v>
      </c>
      <c r="Q6943">
        <v>0.93</v>
      </c>
      <c r="R6943">
        <v>1.8315018315018315E-3</v>
      </c>
      <c r="S6943">
        <f t="shared" si="649"/>
        <v>1922.28</v>
      </c>
      <c r="T6943">
        <f t="shared" si="650"/>
        <v>4.2417582417582418</v>
      </c>
      <c r="U6943">
        <f t="shared" si="651"/>
        <v>2153.88</v>
      </c>
      <c r="V6943">
        <f t="shared" si="652"/>
        <v>227.35824175824189</v>
      </c>
      <c r="W6943" t="str">
        <f t="shared" si="653"/>
        <v>LOSS</v>
      </c>
    </row>
    <row r="6944" spans="8:23" x14ac:dyDescent="0.35">
      <c r="H6944">
        <v>2013</v>
      </c>
      <c r="I6944" t="s">
        <v>3212</v>
      </c>
      <c r="J6944" t="s">
        <v>3320</v>
      </c>
      <c r="K6944" t="s">
        <v>364</v>
      </c>
      <c r="L6944" t="str">
        <f t="shared" si="648"/>
        <v>Pioneer Garments Kenya</v>
      </c>
      <c r="M6944" t="s">
        <v>189</v>
      </c>
      <c r="N6944" t="s">
        <v>3458</v>
      </c>
      <c r="O6944">
        <v>2088</v>
      </c>
      <c r="P6944">
        <v>0.7</v>
      </c>
      <c r="Q6944">
        <v>0.91</v>
      </c>
      <c r="R6944">
        <v>1.0395010395010396E-3</v>
      </c>
      <c r="S6944">
        <f t="shared" si="649"/>
        <v>1461.6</v>
      </c>
      <c r="T6944">
        <f t="shared" si="650"/>
        <v>2.1704781704781704</v>
      </c>
      <c r="U6944">
        <f t="shared" si="651"/>
        <v>1900.0800000000002</v>
      </c>
      <c r="V6944">
        <f t="shared" si="652"/>
        <v>436.30952182952205</v>
      </c>
      <c r="W6944" t="str">
        <f t="shared" si="653"/>
        <v>LOSS</v>
      </c>
    </row>
    <row r="6945" spans="8:23" x14ac:dyDescent="0.35">
      <c r="H6945">
        <v>2013</v>
      </c>
      <c r="I6945" t="s">
        <v>3212</v>
      </c>
      <c r="J6945" t="s">
        <v>3320</v>
      </c>
      <c r="K6945" t="s">
        <v>364</v>
      </c>
      <c r="L6945" t="str">
        <f t="shared" si="648"/>
        <v>Pioneer Garments Kenya</v>
      </c>
      <c r="M6945" t="s">
        <v>194</v>
      </c>
      <c r="N6945" t="s">
        <v>3459</v>
      </c>
      <c r="O6945">
        <v>1908</v>
      </c>
      <c r="P6945">
        <v>0.81</v>
      </c>
      <c r="Q6945">
        <v>1</v>
      </c>
      <c r="R6945">
        <v>1.3089005235602095E-3</v>
      </c>
      <c r="S6945">
        <f t="shared" si="649"/>
        <v>1545.48</v>
      </c>
      <c r="T6945">
        <f t="shared" si="650"/>
        <v>2.4973821989528799</v>
      </c>
      <c r="U6945">
        <f t="shared" si="651"/>
        <v>1908</v>
      </c>
      <c r="V6945">
        <f t="shared" si="652"/>
        <v>360.02261780104709</v>
      </c>
      <c r="W6945" t="str">
        <f t="shared" si="653"/>
        <v>LOSS</v>
      </c>
    </row>
    <row r="6946" spans="8:23" x14ac:dyDescent="0.35">
      <c r="H6946">
        <v>2013</v>
      </c>
      <c r="I6946" t="s">
        <v>3212</v>
      </c>
      <c r="J6946" t="s">
        <v>3320</v>
      </c>
      <c r="K6946" t="s">
        <v>364</v>
      </c>
      <c r="L6946" t="str">
        <f t="shared" si="648"/>
        <v>Pioneer Garments Kenya</v>
      </c>
      <c r="M6946" t="s">
        <v>199</v>
      </c>
      <c r="N6946" t="s">
        <v>3460</v>
      </c>
      <c r="O6946">
        <v>1476</v>
      </c>
      <c r="P6946">
        <v>0.8</v>
      </c>
      <c r="Q6946">
        <v>0.92</v>
      </c>
      <c r="R6946">
        <v>1.0427528675703858E-3</v>
      </c>
      <c r="S6946">
        <f t="shared" si="649"/>
        <v>1180.8</v>
      </c>
      <c r="T6946">
        <f t="shared" si="650"/>
        <v>1.5391032325338896</v>
      </c>
      <c r="U6946">
        <f t="shared" si="651"/>
        <v>1357.92</v>
      </c>
      <c r="V6946">
        <f t="shared" si="652"/>
        <v>175.58089676746624</v>
      </c>
      <c r="W6946" t="str">
        <f t="shared" si="653"/>
        <v>LOSS</v>
      </c>
    </row>
    <row r="6947" spans="8:23" x14ac:dyDescent="0.35">
      <c r="H6947">
        <v>2013</v>
      </c>
      <c r="I6947" t="s">
        <v>3212</v>
      </c>
      <c r="J6947" t="s">
        <v>3320</v>
      </c>
      <c r="K6947" t="s">
        <v>364</v>
      </c>
      <c r="L6947" t="str">
        <f t="shared" si="648"/>
        <v>Pioneer Garments Kenya</v>
      </c>
      <c r="M6947" t="s">
        <v>204</v>
      </c>
      <c r="N6947" t="s">
        <v>3461</v>
      </c>
      <c r="O6947">
        <v>2100</v>
      </c>
      <c r="P6947">
        <v>0.7</v>
      </c>
      <c r="Q6947">
        <v>0.98</v>
      </c>
      <c r="R6947">
        <v>1.7667844522968198E-3</v>
      </c>
      <c r="S6947">
        <f t="shared" si="649"/>
        <v>1470</v>
      </c>
      <c r="T6947">
        <f t="shared" si="650"/>
        <v>3.7102473498233217</v>
      </c>
      <c r="U6947">
        <f t="shared" si="651"/>
        <v>2058</v>
      </c>
      <c r="V6947">
        <f t="shared" si="652"/>
        <v>584.28975265017664</v>
      </c>
      <c r="W6947" t="str">
        <f t="shared" si="653"/>
        <v>LOSS</v>
      </c>
    </row>
    <row r="6948" spans="8:23" x14ac:dyDescent="0.35">
      <c r="H6948">
        <v>2013</v>
      </c>
      <c r="I6948" t="s">
        <v>3212</v>
      </c>
      <c r="J6948" t="s">
        <v>3320</v>
      </c>
      <c r="K6948" t="s">
        <v>364</v>
      </c>
      <c r="L6948" t="str">
        <f t="shared" si="648"/>
        <v>Pioneer Garments Kenya</v>
      </c>
      <c r="M6948" t="s">
        <v>209</v>
      </c>
      <c r="N6948" t="s">
        <v>3462</v>
      </c>
      <c r="O6948">
        <v>1572</v>
      </c>
      <c r="P6948">
        <v>0.85</v>
      </c>
      <c r="Q6948">
        <v>0.91</v>
      </c>
      <c r="R6948">
        <v>1.589825119236884E-3</v>
      </c>
      <c r="S6948">
        <f t="shared" si="649"/>
        <v>1336.2</v>
      </c>
      <c r="T6948">
        <f t="shared" si="650"/>
        <v>2.4992050874403815</v>
      </c>
      <c r="U6948">
        <f t="shared" si="651"/>
        <v>1430.52</v>
      </c>
      <c r="V6948">
        <f t="shared" si="652"/>
        <v>91.820794912559549</v>
      </c>
      <c r="W6948" t="str">
        <f t="shared" si="653"/>
        <v>LOSS</v>
      </c>
    </row>
    <row r="6949" spans="8:23" x14ac:dyDescent="0.35">
      <c r="H6949">
        <v>2013</v>
      </c>
      <c r="I6949" t="s">
        <v>3212</v>
      </c>
      <c r="J6949" t="s">
        <v>3320</v>
      </c>
      <c r="K6949" t="s">
        <v>364</v>
      </c>
      <c r="L6949" t="str">
        <f t="shared" si="648"/>
        <v>Pioneer Garments Kenya</v>
      </c>
      <c r="M6949" t="s">
        <v>214</v>
      </c>
      <c r="N6949" t="s">
        <v>3463</v>
      </c>
      <c r="O6949">
        <v>2004</v>
      </c>
      <c r="P6949">
        <v>0.83</v>
      </c>
      <c r="Q6949">
        <v>0.95</v>
      </c>
      <c r="R6949">
        <v>1.3020833333333333E-3</v>
      </c>
      <c r="S6949">
        <f t="shared" si="649"/>
        <v>1663.32</v>
      </c>
      <c r="T6949">
        <f t="shared" si="650"/>
        <v>2.609375</v>
      </c>
      <c r="U6949">
        <f t="shared" si="651"/>
        <v>1903.8</v>
      </c>
      <c r="V6949">
        <f t="shared" si="652"/>
        <v>237.87062500000002</v>
      </c>
      <c r="W6949" t="str">
        <f t="shared" si="653"/>
        <v>LOSS</v>
      </c>
    </row>
    <row r="6950" spans="8:23" x14ac:dyDescent="0.35">
      <c r="H6950">
        <v>2013</v>
      </c>
      <c r="I6950" t="s">
        <v>3212</v>
      </c>
      <c r="J6950" t="s">
        <v>3320</v>
      </c>
      <c r="K6950" t="s">
        <v>364</v>
      </c>
      <c r="L6950" t="str">
        <f t="shared" si="648"/>
        <v>Pioneer Garments Kenya</v>
      </c>
      <c r="M6950" t="s">
        <v>219</v>
      </c>
      <c r="N6950" t="s">
        <v>3464</v>
      </c>
      <c r="O6950">
        <v>1404</v>
      </c>
      <c r="P6950">
        <v>0.82</v>
      </c>
      <c r="Q6950">
        <v>0.91</v>
      </c>
      <c r="R6950">
        <v>1.4749262536873156E-3</v>
      </c>
      <c r="S6950">
        <f t="shared" si="649"/>
        <v>1151.28</v>
      </c>
      <c r="T6950">
        <f t="shared" si="650"/>
        <v>2.0707964601769913</v>
      </c>
      <c r="U6950">
        <f t="shared" si="651"/>
        <v>1277.6400000000001</v>
      </c>
      <c r="V6950">
        <f t="shared" si="652"/>
        <v>124.28920353982313</v>
      </c>
      <c r="W6950" t="str">
        <f t="shared" si="653"/>
        <v>LOSS</v>
      </c>
    </row>
    <row r="6951" spans="8:23" x14ac:dyDescent="0.35">
      <c r="H6951">
        <v>2013</v>
      </c>
      <c r="I6951" t="s">
        <v>3212</v>
      </c>
      <c r="J6951" t="s">
        <v>3320</v>
      </c>
      <c r="K6951" t="s">
        <v>364</v>
      </c>
      <c r="L6951" t="str">
        <f t="shared" si="648"/>
        <v>Pioneer Garments Kenya</v>
      </c>
      <c r="M6951" t="s">
        <v>224</v>
      </c>
      <c r="N6951" t="s">
        <v>3465</v>
      </c>
      <c r="O6951">
        <v>2232</v>
      </c>
      <c r="P6951">
        <v>0.85</v>
      </c>
      <c r="Q6951">
        <v>0.99</v>
      </c>
      <c r="R6951">
        <v>1.0799136069114472E-3</v>
      </c>
      <c r="S6951">
        <f t="shared" si="649"/>
        <v>1897.2</v>
      </c>
      <c r="T6951">
        <f t="shared" si="650"/>
        <v>2.4103671706263499</v>
      </c>
      <c r="U6951">
        <f t="shared" si="651"/>
        <v>2209.6799999999998</v>
      </c>
      <c r="V6951">
        <f t="shared" si="652"/>
        <v>310.06963282937346</v>
      </c>
      <c r="W6951" t="str">
        <f t="shared" si="653"/>
        <v>LOSS</v>
      </c>
    </row>
    <row r="6952" spans="8:23" x14ac:dyDescent="0.35">
      <c r="H6952">
        <v>2013</v>
      </c>
      <c r="I6952" t="s">
        <v>3212</v>
      </c>
      <c r="J6952" t="s">
        <v>3320</v>
      </c>
      <c r="K6952" t="s">
        <v>364</v>
      </c>
      <c r="L6952" t="str">
        <f t="shared" si="648"/>
        <v>Pioneer Garments Kenya</v>
      </c>
      <c r="M6952" t="s">
        <v>229</v>
      </c>
      <c r="N6952" t="s">
        <v>3466</v>
      </c>
      <c r="O6952">
        <v>1512</v>
      </c>
      <c r="P6952">
        <v>0.78</v>
      </c>
      <c r="Q6952">
        <v>0.9</v>
      </c>
      <c r="R6952">
        <v>1.455604075691412E-3</v>
      </c>
      <c r="S6952">
        <f t="shared" si="649"/>
        <v>1179.3600000000001</v>
      </c>
      <c r="T6952">
        <f t="shared" si="650"/>
        <v>2.2008733624454151</v>
      </c>
      <c r="U6952">
        <f t="shared" si="651"/>
        <v>1360.8</v>
      </c>
      <c r="V6952">
        <f t="shared" si="652"/>
        <v>179.23912663755442</v>
      </c>
      <c r="W6952" t="str">
        <f t="shared" si="653"/>
        <v>LOSS</v>
      </c>
    </row>
    <row r="6953" spans="8:23" x14ac:dyDescent="0.35">
      <c r="H6953">
        <v>2013</v>
      </c>
      <c r="I6953" t="s">
        <v>3212</v>
      </c>
      <c r="J6953" t="s">
        <v>3320</v>
      </c>
      <c r="K6953" t="s">
        <v>364</v>
      </c>
      <c r="L6953" t="str">
        <f t="shared" si="648"/>
        <v>Pioneer Garments Kenya</v>
      </c>
      <c r="M6953" t="s">
        <v>234</v>
      </c>
      <c r="N6953" t="s">
        <v>3467</v>
      </c>
      <c r="O6953">
        <v>1464</v>
      </c>
      <c r="P6953">
        <v>0.78</v>
      </c>
      <c r="Q6953">
        <v>0.97</v>
      </c>
      <c r="R6953">
        <v>1.176470588235294E-3</v>
      </c>
      <c r="S6953">
        <f t="shared" si="649"/>
        <v>1141.92</v>
      </c>
      <c r="T6953">
        <f t="shared" si="650"/>
        <v>1.7223529411764704</v>
      </c>
      <c r="U6953">
        <f t="shared" si="651"/>
        <v>1420.08</v>
      </c>
      <c r="V6953">
        <f t="shared" si="652"/>
        <v>276.43764705882336</v>
      </c>
      <c r="W6953" t="str">
        <f t="shared" si="653"/>
        <v>LOSS</v>
      </c>
    </row>
    <row r="6954" spans="8:23" x14ac:dyDescent="0.35">
      <c r="H6954">
        <v>2013</v>
      </c>
      <c r="I6954" t="s">
        <v>3212</v>
      </c>
      <c r="J6954" t="s">
        <v>3320</v>
      </c>
      <c r="K6954" t="s">
        <v>364</v>
      </c>
      <c r="L6954" t="str">
        <f t="shared" si="648"/>
        <v>Pioneer Garments Kenya</v>
      </c>
      <c r="M6954" t="s">
        <v>239</v>
      </c>
      <c r="N6954" t="s">
        <v>3468</v>
      </c>
      <c r="O6954">
        <v>1320</v>
      </c>
      <c r="P6954">
        <v>0.85</v>
      </c>
      <c r="Q6954">
        <v>0.97</v>
      </c>
      <c r="R6954">
        <v>1.6891891891891893E-3</v>
      </c>
      <c r="S6954">
        <f t="shared" si="649"/>
        <v>1122</v>
      </c>
      <c r="T6954">
        <f t="shared" si="650"/>
        <v>2.2297297297297298</v>
      </c>
      <c r="U6954">
        <f t="shared" si="651"/>
        <v>1280.3999999999999</v>
      </c>
      <c r="V6954">
        <f t="shared" si="652"/>
        <v>156.17027027027012</v>
      </c>
      <c r="W6954" t="str">
        <f t="shared" si="653"/>
        <v>LOSS</v>
      </c>
    </row>
    <row r="6955" spans="8:23" x14ac:dyDescent="0.35">
      <c r="H6955">
        <v>2013</v>
      </c>
      <c r="I6955" t="s">
        <v>3212</v>
      </c>
      <c r="J6955" t="s">
        <v>3320</v>
      </c>
      <c r="K6955" t="s">
        <v>364</v>
      </c>
      <c r="L6955" t="str">
        <f t="shared" si="648"/>
        <v>Pioneer Garments Kenya</v>
      </c>
      <c r="M6955" t="s">
        <v>244</v>
      </c>
      <c r="N6955" t="s">
        <v>3469</v>
      </c>
      <c r="O6955">
        <v>1704</v>
      </c>
      <c r="P6955">
        <v>0.89</v>
      </c>
      <c r="Q6955">
        <v>0.98</v>
      </c>
      <c r="R6955">
        <v>1.2674271229404308E-3</v>
      </c>
      <c r="S6955">
        <f t="shared" si="649"/>
        <v>1516.56</v>
      </c>
      <c r="T6955">
        <f t="shared" si="650"/>
        <v>2.1596958174904941</v>
      </c>
      <c r="U6955">
        <f t="shared" si="651"/>
        <v>1669.92</v>
      </c>
      <c r="V6955">
        <f t="shared" si="652"/>
        <v>151.20030418250963</v>
      </c>
      <c r="W6955" t="str">
        <f t="shared" si="653"/>
        <v>LOSS</v>
      </c>
    </row>
    <row r="6956" spans="8:23" x14ac:dyDescent="0.35">
      <c r="H6956">
        <v>2013</v>
      </c>
      <c r="I6956" t="s">
        <v>3212</v>
      </c>
      <c r="J6956" t="s">
        <v>3320</v>
      </c>
      <c r="K6956" t="s">
        <v>364</v>
      </c>
      <c r="L6956" t="str">
        <f t="shared" si="648"/>
        <v>Pioneer Garments Kenya</v>
      </c>
      <c r="M6956" t="s">
        <v>249</v>
      </c>
      <c r="N6956" t="s">
        <v>3470</v>
      </c>
      <c r="O6956">
        <v>1512</v>
      </c>
      <c r="P6956">
        <v>0.78</v>
      </c>
      <c r="Q6956">
        <v>0.97</v>
      </c>
      <c r="R6956">
        <v>1.5873015873015873E-3</v>
      </c>
      <c r="S6956">
        <f t="shared" si="649"/>
        <v>1179.3600000000001</v>
      </c>
      <c r="T6956">
        <f t="shared" si="650"/>
        <v>2.4</v>
      </c>
      <c r="U6956">
        <f t="shared" si="651"/>
        <v>1466.6399999999999</v>
      </c>
      <c r="V6956">
        <f t="shared" si="652"/>
        <v>284.87999999999977</v>
      </c>
      <c r="W6956" t="str">
        <f t="shared" si="653"/>
        <v>LOSS</v>
      </c>
    </row>
    <row r="6957" spans="8:23" x14ac:dyDescent="0.35">
      <c r="H6957">
        <v>2013</v>
      </c>
      <c r="I6957" t="s">
        <v>3212</v>
      </c>
      <c r="J6957" t="s">
        <v>3320</v>
      </c>
      <c r="K6957" t="s">
        <v>364</v>
      </c>
      <c r="L6957" t="str">
        <f t="shared" si="648"/>
        <v>Pioneer Garments Kenya</v>
      </c>
      <c r="M6957" t="s">
        <v>254</v>
      </c>
      <c r="N6957" t="s">
        <v>3471</v>
      </c>
      <c r="O6957">
        <v>1368</v>
      </c>
      <c r="P6957">
        <v>0.72</v>
      </c>
      <c r="Q6957">
        <v>0.95</v>
      </c>
      <c r="R6957">
        <v>1.7730496453900709E-3</v>
      </c>
      <c r="S6957">
        <f t="shared" si="649"/>
        <v>984.95999999999992</v>
      </c>
      <c r="T6957">
        <f t="shared" si="650"/>
        <v>2.4255319148936167</v>
      </c>
      <c r="U6957">
        <f t="shared" si="651"/>
        <v>1299.5999999999999</v>
      </c>
      <c r="V6957">
        <f t="shared" si="652"/>
        <v>312.21446808510638</v>
      </c>
      <c r="W6957" t="str">
        <f t="shared" si="653"/>
        <v>LOSS</v>
      </c>
    </row>
    <row r="6958" spans="8:23" x14ac:dyDescent="0.35">
      <c r="H6958">
        <v>2013</v>
      </c>
      <c r="I6958" t="s">
        <v>3212</v>
      </c>
      <c r="J6958" t="s">
        <v>3320</v>
      </c>
      <c r="K6958" t="s">
        <v>364</v>
      </c>
      <c r="L6958" t="str">
        <f t="shared" si="648"/>
        <v>Pioneer Garments Kenya</v>
      </c>
      <c r="M6958" t="s">
        <v>23</v>
      </c>
      <c r="N6958" t="s">
        <v>3472</v>
      </c>
      <c r="O6958">
        <v>1968</v>
      </c>
      <c r="P6958">
        <v>0.89</v>
      </c>
      <c r="Q6958">
        <v>0.93</v>
      </c>
      <c r="R6958">
        <v>1.4662756598240469E-3</v>
      </c>
      <c r="S6958">
        <f t="shared" si="649"/>
        <v>1751.52</v>
      </c>
      <c r="T6958">
        <f t="shared" si="650"/>
        <v>2.8856304985337244</v>
      </c>
      <c r="U6958">
        <f t="shared" si="651"/>
        <v>1830.24</v>
      </c>
      <c r="V6958">
        <f t="shared" si="652"/>
        <v>75.834369501466298</v>
      </c>
      <c r="W6958" t="str">
        <f t="shared" si="653"/>
        <v>LOSS</v>
      </c>
    </row>
    <row r="6959" spans="8:23" x14ac:dyDescent="0.35">
      <c r="H6959">
        <v>2013</v>
      </c>
      <c r="I6959" t="s">
        <v>3212</v>
      </c>
      <c r="J6959" t="s">
        <v>3320</v>
      </c>
      <c r="K6959" t="s">
        <v>364</v>
      </c>
      <c r="L6959" t="str">
        <f t="shared" si="648"/>
        <v>Pioneer Garments Kenya</v>
      </c>
      <c r="M6959" t="s">
        <v>28</v>
      </c>
      <c r="N6959" t="s">
        <v>3473</v>
      </c>
      <c r="O6959">
        <v>1716</v>
      </c>
      <c r="P6959">
        <v>0.78</v>
      </c>
      <c r="Q6959">
        <v>1</v>
      </c>
      <c r="R6959">
        <v>1.0384215991692627E-3</v>
      </c>
      <c r="S6959">
        <f t="shared" si="649"/>
        <v>1338.48</v>
      </c>
      <c r="T6959">
        <f t="shared" si="650"/>
        <v>1.7819314641744548</v>
      </c>
      <c r="U6959">
        <f t="shared" si="651"/>
        <v>1716</v>
      </c>
      <c r="V6959">
        <f t="shared" si="652"/>
        <v>375.73806853582551</v>
      </c>
      <c r="W6959" t="str">
        <f t="shared" si="653"/>
        <v>LOSS</v>
      </c>
    </row>
    <row r="6960" spans="8:23" x14ac:dyDescent="0.35">
      <c r="H6960">
        <v>2013</v>
      </c>
      <c r="I6960" t="s">
        <v>3212</v>
      </c>
      <c r="J6960" t="s">
        <v>3320</v>
      </c>
      <c r="K6960" t="s">
        <v>364</v>
      </c>
      <c r="L6960" t="str">
        <f t="shared" si="648"/>
        <v>Pioneer Garments Kenya</v>
      </c>
      <c r="M6960" t="s">
        <v>33</v>
      </c>
      <c r="N6960" t="s">
        <v>3474</v>
      </c>
      <c r="O6960">
        <v>2148</v>
      </c>
      <c r="P6960">
        <v>0.71</v>
      </c>
      <c r="Q6960">
        <v>0.92</v>
      </c>
      <c r="R6960">
        <v>1.0845986984815619E-3</v>
      </c>
      <c r="S6960">
        <f t="shared" si="649"/>
        <v>1525.08</v>
      </c>
      <c r="T6960">
        <f t="shared" si="650"/>
        <v>2.3297180043383947</v>
      </c>
      <c r="U6960">
        <f t="shared" si="651"/>
        <v>1976.16</v>
      </c>
      <c r="V6960">
        <f t="shared" si="652"/>
        <v>448.75028199566174</v>
      </c>
      <c r="W6960" t="str">
        <f t="shared" si="653"/>
        <v>LOSS</v>
      </c>
    </row>
    <row r="6961" spans="8:23" x14ac:dyDescent="0.35">
      <c r="H6961">
        <v>2013</v>
      </c>
      <c r="I6961" t="s">
        <v>3212</v>
      </c>
      <c r="J6961" t="s">
        <v>3320</v>
      </c>
      <c r="K6961" t="s">
        <v>364</v>
      </c>
      <c r="L6961" t="str">
        <f t="shared" si="648"/>
        <v>Pioneer Garments Kenya</v>
      </c>
      <c r="M6961" t="s">
        <v>39</v>
      </c>
      <c r="N6961" t="s">
        <v>3475</v>
      </c>
      <c r="O6961">
        <v>1536</v>
      </c>
      <c r="P6961">
        <v>0.79</v>
      </c>
      <c r="Q6961">
        <v>0.91</v>
      </c>
      <c r="R6961">
        <v>1.0460251046025104E-3</v>
      </c>
      <c r="S6961">
        <f t="shared" si="649"/>
        <v>1213.44</v>
      </c>
      <c r="T6961">
        <f t="shared" si="650"/>
        <v>1.6066945606694558</v>
      </c>
      <c r="U6961">
        <f t="shared" si="651"/>
        <v>1397.76</v>
      </c>
      <c r="V6961">
        <f t="shared" si="652"/>
        <v>182.71330543933047</v>
      </c>
      <c r="W6961" t="str">
        <f t="shared" si="653"/>
        <v>LOSS</v>
      </c>
    </row>
    <row r="6962" spans="8:23" x14ac:dyDescent="0.35">
      <c r="H6962">
        <v>2013</v>
      </c>
      <c r="I6962" t="s">
        <v>3212</v>
      </c>
      <c r="J6962" t="s">
        <v>3320</v>
      </c>
      <c r="K6962" t="s">
        <v>364</v>
      </c>
      <c r="L6962" t="str">
        <f t="shared" si="648"/>
        <v>Pioneer Garments Kenya</v>
      </c>
      <c r="M6962" t="s">
        <v>44</v>
      </c>
      <c r="N6962" t="s">
        <v>3476</v>
      </c>
      <c r="O6962">
        <v>1224</v>
      </c>
      <c r="P6962">
        <v>0.85</v>
      </c>
      <c r="Q6962">
        <v>0.95</v>
      </c>
      <c r="R6962">
        <v>1.1848341232227489E-3</v>
      </c>
      <c r="S6962">
        <f t="shared" si="649"/>
        <v>1040.3999999999999</v>
      </c>
      <c r="T6962">
        <f t="shared" si="650"/>
        <v>1.4502369668246446</v>
      </c>
      <c r="U6962">
        <f t="shared" si="651"/>
        <v>1162.8</v>
      </c>
      <c r="V6962">
        <f t="shared" si="652"/>
        <v>120.94976303317544</v>
      </c>
      <c r="W6962" t="str">
        <f t="shared" si="653"/>
        <v>LOSS</v>
      </c>
    </row>
    <row r="6963" spans="8:23" x14ac:dyDescent="0.35">
      <c r="H6963">
        <v>2013</v>
      </c>
      <c r="I6963" t="s">
        <v>3212</v>
      </c>
      <c r="J6963" t="s">
        <v>3320</v>
      </c>
      <c r="K6963" t="s">
        <v>364</v>
      </c>
      <c r="L6963" t="str">
        <f t="shared" si="648"/>
        <v>Pioneer Garments Kenya</v>
      </c>
      <c r="M6963" t="s">
        <v>49</v>
      </c>
      <c r="N6963" t="s">
        <v>3477</v>
      </c>
      <c r="O6963">
        <v>1764</v>
      </c>
      <c r="P6963">
        <v>0.87</v>
      </c>
      <c r="Q6963">
        <v>0.91</v>
      </c>
      <c r="R6963">
        <v>1.0660980810234541E-3</v>
      </c>
      <c r="S6963">
        <f t="shared" si="649"/>
        <v>1534.68</v>
      </c>
      <c r="T6963">
        <f t="shared" si="650"/>
        <v>1.880597014925373</v>
      </c>
      <c r="U6963">
        <f t="shared" si="651"/>
        <v>1605.24</v>
      </c>
      <c r="V6963">
        <f t="shared" si="652"/>
        <v>68.679402985074574</v>
      </c>
      <c r="W6963" t="str">
        <f t="shared" si="653"/>
        <v>LOSS</v>
      </c>
    </row>
    <row r="6964" spans="8:23" x14ac:dyDescent="0.35">
      <c r="H6964">
        <v>2013</v>
      </c>
      <c r="I6964" t="s">
        <v>3212</v>
      </c>
      <c r="J6964" t="s">
        <v>3320</v>
      </c>
      <c r="K6964" t="s">
        <v>364</v>
      </c>
      <c r="L6964" t="str">
        <f t="shared" si="648"/>
        <v>Pioneer Garments Kenya</v>
      </c>
      <c r="M6964" t="s">
        <v>54</v>
      </c>
      <c r="N6964" t="s">
        <v>3478</v>
      </c>
      <c r="O6964">
        <v>2088</v>
      </c>
      <c r="P6964">
        <v>0.79</v>
      </c>
      <c r="Q6964">
        <v>0.98</v>
      </c>
      <c r="R6964">
        <v>1.2048192771084338E-3</v>
      </c>
      <c r="S6964">
        <f t="shared" si="649"/>
        <v>1649.52</v>
      </c>
      <c r="T6964">
        <f t="shared" si="650"/>
        <v>2.51566265060241</v>
      </c>
      <c r="U6964">
        <f t="shared" si="651"/>
        <v>2046.24</v>
      </c>
      <c r="V6964">
        <f t="shared" si="652"/>
        <v>394.20433734939763</v>
      </c>
      <c r="W6964" t="str">
        <f t="shared" si="653"/>
        <v>LOSS</v>
      </c>
    </row>
    <row r="6965" spans="8:23" x14ac:dyDescent="0.35">
      <c r="H6965">
        <v>2013</v>
      </c>
      <c r="I6965" t="s">
        <v>3212</v>
      </c>
      <c r="J6965" t="s">
        <v>3213</v>
      </c>
      <c r="K6965" t="s">
        <v>368</v>
      </c>
      <c r="L6965" t="str">
        <f t="shared" si="648"/>
        <v>Ziwani Apparel</v>
      </c>
      <c r="M6965" t="s">
        <v>59</v>
      </c>
      <c r="N6965" t="s">
        <v>3492</v>
      </c>
      <c r="O6965">
        <v>168</v>
      </c>
      <c r="P6965">
        <v>2.4</v>
      </c>
      <c r="Q6965">
        <v>2.88</v>
      </c>
      <c r="R6965">
        <v>1.1668611435239206E-3</v>
      </c>
      <c r="S6965">
        <f t="shared" si="649"/>
        <v>403.2</v>
      </c>
      <c r="T6965">
        <f t="shared" si="650"/>
        <v>0.19603267211201866</v>
      </c>
      <c r="U6965">
        <f t="shared" si="651"/>
        <v>483.84</v>
      </c>
      <c r="V6965">
        <f t="shared" si="652"/>
        <v>80.443967327887961</v>
      </c>
      <c r="W6965" t="str">
        <f t="shared" si="653"/>
        <v>LOSS</v>
      </c>
    </row>
    <row r="6966" spans="8:23" x14ac:dyDescent="0.35">
      <c r="H6966">
        <v>2013</v>
      </c>
      <c r="I6966" t="s">
        <v>3212</v>
      </c>
      <c r="J6966" t="s">
        <v>3273</v>
      </c>
      <c r="K6966" t="s">
        <v>372</v>
      </c>
      <c r="L6966" t="str">
        <f t="shared" si="648"/>
        <v>PrimeTex Africa</v>
      </c>
      <c r="M6966" t="s">
        <v>64</v>
      </c>
      <c r="N6966" t="s">
        <v>3493</v>
      </c>
      <c r="O6966">
        <v>528</v>
      </c>
      <c r="P6966">
        <v>2.17</v>
      </c>
      <c r="Q6966">
        <v>3.03</v>
      </c>
      <c r="R6966">
        <v>1.364256480218281E-3</v>
      </c>
      <c r="S6966">
        <f t="shared" si="649"/>
        <v>1145.76</v>
      </c>
      <c r="T6966">
        <f t="shared" si="650"/>
        <v>0.72032742155525242</v>
      </c>
      <c r="U6966">
        <f t="shared" si="651"/>
        <v>1599.84</v>
      </c>
      <c r="V6966">
        <f t="shared" si="652"/>
        <v>453.3596725784447</v>
      </c>
      <c r="W6966" t="str">
        <f t="shared" si="653"/>
        <v>LOSS</v>
      </c>
    </row>
    <row r="6967" spans="8:23" x14ac:dyDescent="0.35">
      <c r="H6967">
        <v>2013</v>
      </c>
      <c r="I6967" t="s">
        <v>3212</v>
      </c>
      <c r="J6967" t="s">
        <v>3273</v>
      </c>
      <c r="K6967" t="s">
        <v>372</v>
      </c>
      <c r="L6967" t="str">
        <f t="shared" si="648"/>
        <v>PrimeTex Africa</v>
      </c>
      <c r="M6967" t="s">
        <v>69</v>
      </c>
      <c r="N6967" t="s">
        <v>3494</v>
      </c>
      <c r="O6967">
        <v>264</v>
      </c>
      <c r="P6967">
        <v>2.11</v>
      </c>
      <c r="Q6967">
        <v>3.75</v>
      </c>
      <c r="R6967">
        <v>1.2804097311139564E-3</v>
      </c>
      <c r="S6967">
        <f t="shared" si="649"/>
        <v>557.04</v>
      </c>
      <c r="T6967">
        <f t="shared" si="650"/>
        <v>0.3380281690140845</v>
      </c>
      <c r="U6967">
        <f t="shared" si="651"/>
        <v>990</v>
      </c>
      <c r="V6967">
        <f t="shared" si="652"/>
        <v>432.62197183098596</v>
      </c>
      <c r="W6967" t="str">
        <f t="shared" si="653"/>
        <v>LOSS</v>
      </c>
    </row>
    <row r="6968" spans="8:23" x14ac:dyDescent="0.35">
      <c r="H6968">
        <v>2013</v>
      </c>
      <c r="I6968" t="s">
        <v>3212</v>
      </c>
      <c r="J6968" t="s">
        <v>3273</v>
      </c>
      <c r="K6968" t="s">
        <v>372</v>
      </c>
      <c r="L6968" t="str">
        <f t="shared" si="648"/>
        <v>PrimeTex Africa</v>
      </c>
      <c r="M6968" t="s">
        <v>74</v>
      </c>
      <c r="N6968" t="s">
        <v>3495</v>
      </c>
      <c r="O6968">
        <v>228</v>
      </c>
      <c r="P6968">
        <v>2.54</v>
      </c>
      <c r="Q6968">
        <v>3.55</v>
      </c>
      <c r="R6968">
        <v>1.2578616352201257E-3</v>
      </c>
      <c r="S6968">
        <f t="shared" si="649"/>
        <v>579.12</v>
      </c>
      <c r="T6968">
        <f t="shared" si="650"/>
        <v>0.28679245283018867</v>
      </c>
      <c r="U6968">
        <f t="shared" si="651"/>
        <v>809.4</v>
      </c>
      <c r="V6968">
        <f t="shared" si="652"/>
        <v>229.99320754716979</v>
      </c>
      <c r="W6968" t="str">
        <f t="shared" si="653"/>
        <v>LOSS</v>
      </c>
    </row>
    <row r="6969" spans="8:23" x14ac:dyDescent="0.35">
      <c r="H6969">
        <v>2013</v>
      </c>
      <c r="I6969" t="s">
        <v>3212</v>
      </c>
      <c r="J6969" t="s">
        <v>3273</v>
      </c>
      <c r="K6969" t="s">
        <v>372</v>
      </c>
      <c r="L6969" t="str">
        <f t="shared" si="648"/>
        <v>PrimeTex Africa</v>
      </c>
      <c r="M6969" t="s">
        <v>79</v>
      </c>
      <c r="N6969" t="s">
        <v>3496</v>
      </c>
      <c r="O6969">
        <v>348</v>
      </c>
      <c r="P6969">
        <v>2.37</v>
      </c>
      <c r="Q6969">
        <v>3.65</v>
      </c>
      <c r="R6969">
        <v>1.4792899408284023E-3</v>
      </c>
      <c r="S6969">
        <f t="shared" si="649"/>
        <v>824.76</v>
      </c>
      <c r="T6969">
        <f t="shared" si="650"/>
        <v>0.51479289940828399</v>
      </c>
      <c r="U6969">
        <f t="shared" si="651"/>
        <v>1270.2</v>
      </c>
      <c r="V6969">
        <f t="shared" si="652"/>
        <v>444.92520710059176</v>
      </c>
      <c r="W6969" t="str">
        <f t="shared" si="653"/>
        <v>LOSS</v>
      </c>
    </row>
    <row r="6970" spans="8:23" x14ac:dyDescent="0.35">
      <c r="H6970">
        <v>2013</v>
      </c>
      <c r="I6970" t="s">
        <v>3212</v>
      </c>
      <c r="J6970" t="s">
        <v>3273</v>
      </c>
      <c r="K6970" t="s">
        <v>372</v>
      </c>
      <c r="L6970" t="str">
        <f t="shared" si="648"/>
        <v>PrimeTex Africa</v>
      </c>
      <c r="M6970" t="s">
        <v>84</v>
      </c>
      <c r="N6970" t="s">
        <v>3497</v>
      </c>
      <c r="O6970">
        <v>264</v>
      </c>
      <c r="P6970">
        <v>2.74</v>
      </c>
      <c r="Q6970">
        <v>3.77</v>
      </c>
      <c r="R6970">
        <v>1.2004801920768306E-3</v>
      </c>
      <c r="S6970">
        <f t="shared" si="649"/>
        <v>723.36</v>
      </c>
      <c r="T6970">
        <f t="shared" si="650"/>
        <v>0.31692677070828329</v>
      </c>
      <c r="U6970">
        <f t="shared" si="651"/>
        <v>995.28</v>
      </c>
      <c r="V6970">
        <f t="shared" si="652"/>
        <v>271.60307322929168</v>
      </c>
      <c r="W6970" t="str">
        <f t="shared" si="653"/>
        <v>LOSS</v>
      </c>
    </row>
    <row r="6971" spans="8:23" x14ac:dyDescent="0.35">
      <c r="H6971">
        <v>2013</v>
      </c>
      <c r="I6971" t="s">
        <v>3212</v>
      </c>
      <c r="J6971" t="s">
        <v>3273</v>
      </c>
      <c r="K6971" t="s">
        <v>372</v>
      </c>
      <c r="L6971" t="str">
        <f t="shared" si="648"/>
        <v>PrimeTex Africa</v>
      </c>
      <c r="M6971" t="s">
        <v>89</v>
      </c>
      <c r="N6971" t="s">
        <v>3498</v>
      </c>
      <c r="O6971">
        <v>240</v>
      </c>
      <c r="P6971">
        <v>2.62</v>
      </c>
      <c r="Q6971">
        <v>3.16</v>
      </c>
      <c r="R6971">
        <v>1.30718954248366E-3</v>
      </c>
      <c r="S6971">
        <f t="shared" si="649"/>
        <v>628.80000000000007</v>
      </c>
      <c r="T6971">
        <f t="shared" si="650"/>
        <v>0.31372549019607843</v>
      </c>
      <c r="U6971">
        <f t="shared" si="651"/>
        <v>758.40000000000009</v>
      </c>
      <c r="V6971">
        <f t="shared" si="652"/>
        <v>129.28627450980395</v>
      </c>
      <c r="W6971" t="str">
        <f t="shared" si="653"/>
        <v>LOSS</v>
      </c>
    </row>
    <row r="6972" spans="8:23" x14ac:dyDescent="0.35">
      <c r="H6972">
        <v>2013</v>
      </c>
      <c r="I6972" t="s">
        <v>3212</v>
      </c>
      <c r="J6972" t="s">
        <v>3273</v>
      </c>
      <c r="K6972" t="s">
        <v>372</v>
      </c>
      <c r="L6972" t="str">
        <f t="shared" si="648"/>
        <v>PrimeTex Africa</v>
      </c>
      <c r="M6972" t="s">
        <v>94</v>
      </c>
      <c r="N6972" t="s">
        <v>3499</v>
      </c>
      <c r="O6972">
        <v>372</v>
      </c>
      <c r="P6972">
        <v>2.46</v>
      </c>
      <c r="Q6972">
        <v>3.49</v>
      </c>
      <c r="R6972">
        <v>1.4513788098693759E-3</v>
      </c>
      <c r="S6972">
        <f t="shared" si="649"/>
        <v>915.12</v>
      </c>
      <c r="T6972">
        <f t="shared" si="650"/>
        <v>0.53991291727140789</v>
      </c>
      <c r="U6972">
        <f t="shared" si="651"/>
        <v>1298.28</v>
      </c>
      <c r="V6972">
        <f t="shared" si="652"/>
        <v>382.62008708272856</v>
      </c>
      <c r="W6972" t="str">
        <f t="shared" si="653"/>
        <v>LOSS</v>
      </c>
    </row>
    <row r="6973" spans="8:23" x14ac:dyDescent="0.35">
      <c r="H6973">
        <v>2013</v>
      </c>
      <c r="I6973" t="s">
        <v>3212</v>
      </c>
      <c r="J6973" t="s">
        <v>3273</v>
      </c>
      <c r="K6973" t="s">
        <v>372</v>
      </c>
      <c r="L6973" t="str">
        <f t="shared" si="648"/>
        <v>PrimeTex Africa</v>
      </c>
      <c r="M6973" t="s">
        <v>99</v>
      </c>
      <c r="N6973" t="s">
        <v>3500</v>
      </c>
      <c r="O6973">
        <v>588</v>
      </c>
      <c r="P6973">
        <v>2.63</v>
      </c>
      <c r="Q6973">
        <v>3.79</v>
      </c>
      <c r="R6973">
        <v>1.567398119122257E-3</v>
      </c>
      <c r="S6973">
        <f t="shared" si="649"/>
        <v>1546.4399999999998</v>
      </c>
      <c r="T6973">
        <f t="shared" si="650"/>
        <v>0.92163009404388707</v>
      </c>
      <c r="U6973">
        <f t="shared" si="651"/>
        <v>2228.52</v>
      </c>
      <c r="V6973">
        <f t="shared" si="652"/>
        <v>681.15836990595631</v>
      </c>
      <c r="W6973" t="str">
        <f t="shared" si="653"/>
        <v>LOSS</v>
      </c>
    </row>
    <row r="6974" spans="8:23" x14ac:dyDescent="0.35">
      <c r="H6974">
        <v>2013</v>
      </c>
      <c r="I6974" t="s">
        <v>3212</v>
      </c>
      <c r="J6974" t="s">
        <v>3273</v>
      </c>
      <c r="K6974" t="s">
        <v>372</v>
      </c>
      <c r="L6974" t="str">
        <f t="shared" si="648"/>
        <v>PrimeTex Africa</v>
      </c>
      <c r="M6974" t="s">
        <v>104</v>
      </c>
      <c r="N6974" t="s">
        <v>3501</v>
      </c>
      <c r="O6974">
        <v>216</v>
      </c>
      <c r="P6974">
        <v>2.39</v>
      </c>
      <c r="Q6974">
        <v>3.12</v>
      </c>
      <c r="R6974">
        <v>1.4224751066856331E-3</v>
      </c>
      <c r="S6974">
        <f t="shared" si="649"/>
        <v>516.24</v>
      </c>
      <c r="T6974">
        <f t="shared" si="650"/>
        <v>0.30725462304409673</v>
      </c>
      <c r="U6974">
        <f t="shared" si="651"/>
        <v>673.92000000000007</v>
      </c>
      <c r="V6974">
        <f t="shared" si="652"/>
        <v>157.37274537695598</v>
      </c>
      <c r="W6974" t="str">
        <f t="shared" si="653"/>
        <v>LOSS</v>
      </c>
    </row>
    <row r="6975" spans="8:23" x14ac:dyDescent="0.35">
      <c r="H6975">
        <v>2013</v>
      </c>
      <c r="I6975" t="s">
        <v>3212</v>
      </c>
      <c r="J6975" t="s">
        <v>3273</v>
      </c>
      <c r="K6975" t="s">
        <v>372</v>
      </c>
      <c r="L6975" t="str">
        <f t="shared" si="648"/>
        <v>PrimeTex Africa</v>
      </c>
      <c r="M6975" t="s">
        <v>109</v>
      </c>
      <c r="N6975" t="s">
        <v>3502</v>
      </c>
      <c r="O6975">
        <v>192</v>
      </c>
      <c r="P6975">
        <v>2.04</v>
      </c>
      <c r="Q6975">
        <v>3.55</v>
      </c>
      <c r="R6975">
        <v>1.4044943820224719E-3</v>
      </c>
      <c r="S6975">
        <f t="shared" si="649"/>
        <v>391.68</v>
      </c>
      <c r="T6975">
        <f t="shared" si="650"/>
        <v>0.2696629213483146</v>
      </c>
      <c r="U6975">
        <f t="shared" si="651"/>
        <v>681.59999999999991</v>
      </c>
      <c r="V6975">
        <f t="shared" si="652"/>
        <v>289.6503370786516</v>
      </c>
      <c r="W6975" t="str">
        <f t="shared" si="653"/>
        <v>LOSS</v>
      </c>
    </row>
    <row r="6976" spans="8:23" x14ac:dyDescent="0.35">
      <c r="H6976">
        <v>2013</v>
      </c>
      <c r="I6976" t="s">
        <v>3212</v>
      </c>
      <c r="J6976" t="s">
        <v>3273</v>
      </c>
      <c r="K6976" t="s">
        <v>372</v>
      </c>
      <c r="L6976" t="str">
        <f t="shared" si="648"/>
        <v>PrimeTex Africa</v>
      </c>
      <c r="M6976" t="s">
        <v>114</v>
      </c>
      <c r="N6976" t="s">
        <v>3503</v>
      </c>
      <c r="O6976">
        <v>324</v>
      </c>
      <c r="P6976">
        <v>2.66</v>
      </c>
      <c r="Q6976">
        <v>3.7</v>
      </c>
      <c r="R6976">
        <v>1.2165450121654502E-3</v>
      </c>
      <c r="S6976">
        <f t="shared" si="649"/>
        <v>861.84</v>
      </c>
      <c r="T6976">
        <f t="shared" si="650"/>
        <v>0.39416058394160586</v>
      </c>
      <c r="U6976">
        <f t="shared" si="651"/>
        <v>1198.8</v>
      </c>
      <c r="V6976">
        <f t="shared" si="652"/>
        <v>336.56583941605834</v>
      </c>
      <c r="W6976" t="str">
        <f t="shared" si="653"/>
        <v>LOSS</v>
      </c>
    </row>
    <row r="6977" spans="8:23" x14ac:dyDescent="0.35">
      <c r="H6977">
        <v>2013</v>
      </c>
      <c r="I6977" t="s">
        <v>3212</v>
      </c>
      <c r="J6977" t="s">
        <v>3273</v>
      </c>
      <c r="K6977" t="s">
        <v>372</v>
      </c>
      <c r="L6977" t="str">
        <f t="shared" si="648"/>
        <v>PrimeTex Africa</v>
      </c>
      <c r="M6977" t="s">
        <v>119</v>
      </c>
      <c r="N6977" t="s">
        <v>3504</v>
      </c>
      <c r="O6977">
        <v>156</v>
      </c>
      <c r="P6977">
        <v>2.3199999999999998</v>
      </c>
      <c r="Q6977">
        <v>3.54</v>
      </c>
      <c r="R6977">
        <v>1.3774104683195593E-3</v>
      </c>
      <c r="S6977">
        <f t="shared" si="649"/>
        <v>361.91999999999996</v>
      </c>
      <c r="T6977">
        <f t="shared" si="650"/>
        <v>0.21487603305785125</v>
      </c>
      <c r="U6977">
        <f t="shared" si="651"/>
        <v>552.24</v>
      </c>
      <c r="V6977">
        <f t="shared" si="652"/>
        <v>190.10512396694219</v>
      </c>
      <c r="W6977" t="str">
        <f t="shared" si="653"/>
        <v>LOSS</v>
      </c>
    </row>
    <row r="6978" spans="8:23" x14ac:dyDescent="0.35">
      <c r="H6978">
        <v>2013</v>
      </c>
      <c r="I6978" t="s">
        <v>3212</v>
      </c>
      <c r="J6978" t="s">
        <v>3273</v>
      </c>
      <c r="K6978" t="s">
        <v>372</v>
      </c>
      <c r="L6978" t="str">
        <f t="shared" si="648"/>
        <v>PrimeTex Africa</v>
      </c>
      <c r="M6978" t="s">
        <v>124</v>
      </c>
      <c r="N6978" t="s">
        <v>3505</v>
      </c>
      <c r="O6978">
        <v>504</v>
      </c>
      <c r="P6978">
        <v>2.64</v>
      </c>
      <c r="Q6978">
        <v>3.31</v>
      </c>
      <c r="R6978">
        <v>1.288659793814433E-3</v>
      </c>
      <c r="S6978">
        <f t="shared" si="649"/>
        <v>1330.5600000000002</v>
      </c>
      <c r="T6978">
        <f t="shared" si="650"/>
        <v>0.64948453608247425</v>
      </c>
      <c r="U6978">
        <f t="shared" si="651"/>
        <v>1668.24</v>
      </c>
      <c r="V6978">
        <f t="shared" si="652"/>
        <v>337.03051546391737</v>
      </c>
      <c r="W6978" t="str">
        <f t="shared" si="653"/>
        <v>LOSS</v>
      </c>
    </row>
    <row r="6979" spans="8:23" x14ac:dyDescent="0.35">
      <c r="H6979">
        <v>2013</v>
      </c>
      <c r="I6979" t="s">
        <v>3212</v>
      </c>
      <c r="J6979" t="s">
        <v>3273</v>
      </c>
      <c r="K6979" t="s">
        <v>372</v>
      </c>
      <c r="L6979" t="str">
        <f t="shared" ref="L6979:L7042" si="654">VLOOKUP($K6979,$A$1:$C$124,MATCH($L$1,$A$1:$C$1,0),0)</f>
        <v>PrimeTex Africa</v>
      </c>
      <c r="M6979" t="s">
        <v>129</v>
      </c>
      <c r="N6979" t="s">
        <v>3506</v>
      </c>
      <c r="O6979">
        <v>600</v>
      </c>
      <c r="P6979">
        <v>2.56</v>
      </c>
      <c r="Q6979">
        <v>3.07</v>
      </c>
      <c r="R6979">
        <v>1.0706638115631692E-3</v>
      </c>
      <c r="S6979">
        <f t="shared" ref="S6979:S7042" si="655">P6979*O6979</f>
        <v>1536</v>
      </c>
      <c r="T6979">
        <f t="shared" ref="T6979:T7042" si="656">R6979*O6979</f>
        <v>0.64239828693790157</v>
      </c>
      <c r="U6979">
        <f t="shared" ref="U6979:U7042" si="657">Q6979*O6979</f>
        <v>1842</v>
      </c>
      <c r="V6979">
        <f t="shared" ref="V6979:V7042" si="658">Q6979*O6979-S6979-T6979</f>
        <v>305.35760171306208</v>
      </c>
      <c r="W6979" t="str">
        <f t="shared" ref="W6979:W7042" si="659">IF(V6979&gt;1000,"PROFIT","LOSS")</f>
        <v>LOSS</v>
      </c>
    </row>
    <row r="6980" spans="8:23" x14ac:dyDescent="0.35">
      <c r="H6980">
        <v>2013</v>
      </c>
      <c r="I6980" t="s">
        <v>3212</v>
      </c>
      <c r="J6980" t="s">
        <v>3273</v>
      </c>
      <c r="K6980" t="s">
        <v>372</v>
      </c>
      <c r="L6980" t="str">
        <f t="shared" si="654"/>
        <v>PrimeTex Africa</v>
      </c>
      <c r="M6980" t="s">
        <v>134</v>
      </c>
      <c r="N6980" t="s">
        <v>3507</v>
      </c>
      <c r="O6980">
        <v>552</v>
      </c>
      <c r="P6980">
        <v>2.02</v>
      </c>
      <c r="Q6980">
        <v>3.31</v>
      </c>
      <c r="R6980">
        <v>1.4347202295552368E-3</v>
      </c>
      <c r="S6980">
        <f t="shared" si="655"/>
        <v>1115.04</v>
      </c>
      <c r="T6980">
        <f t="shared" si="656"/>
        <v>0.7919655667144907</v>
      </c>
      <c r="U6980">
        <f t="shared" si="657"/>
        <v>1827.1200000000001</v>
      </c>
      <c r="V6980">
        <f t="shared" si="658"/>
        <v>711.2880344332857</v>
      </c>
      <c r="W6980" t="str">
        <f t="shared" si="659"/>
        <v>LOSS</v>
      </c>
    </row>
    <row r="6981" spans="8:23" x14ac:dyDescent="0.35">
      <c r="H6981">
        <v>2013</v>
      </c>
      <c r="I6981" t="s">
        <v>3212</v>
      </c>
      <c r="J6981" t="s">
        <v>3273</v>
      </c>
      <c r="K6981" t="s">
        <v>372</v>
      </c>
      <c r="L6981" t="str">
        <f t="shared" si="654"/>
        <v>PrimeTex Africa</v>
      </c>
      <c r="M6981" t="s">
        <v>139</v>
      </c>
      <c r="N6981" t="s">
        <v>3508</v>
      </c>
      <c r="O6981">
        <v>216</v>
      </c>
      <c r="P6981">
        <v>2.76</v>
      </c>
      <c r="Q6981">
        <v>3.78</v>
      </c>
      <c r="R6981">
        <v>1.0940919037199124E-3</v>
      </c>
      <c r="S6981">
        <f t="shared" si="655"/>
        <v>596.16</v>
      </c>
      <c r="T6981">
        <f t="shared" si="656"/>
        <v>0.23632385120350108</v>
      </c>
      <c r="U6981">
        <f t="shared" si="657"/>
        <v>816.4799999999999</v>
      </c>
      <c r="V6981">
        <f t="shared" si="658"/>
        <v>220.08367614879643</v>
      </c>
      <c r="W6981" t="str">
        <f t="shared" si="659"/>
        <v>LOSS</v>
      </c>
    </row>
    <row r="6982" spans="8:23" x14ac:dyDescent="0.35">
      <c r="H6982">
        <v>2013</v>
      </c>
      <c r="I6982" t="s">
        <v>3212</v>
      </c>
      <c r="J6982" t="s">
        <v>3273</v>
      </c>
      <c r="K6982" t="s">
        <v>372</v>
      </c>
      <c r="L6982" t="str">
        <f t="shared" si="654"/>
        <v>PrimeTex Africa</v>
      </c>
      <c r="M6982" t="s">
        <v>144</v>
      </c>
      <c r="N6982" t="s">
        <v>3509</v>
      </c>
      <c r="O6982">
        <v>372</v>
      </c>
      <c r="P6982">
        <v>2.2200000000000002</v>
      </c>
      <c r="Q6982">
        <v>3.56</v>
      </c>
      <c r="R6982">
        <v>1.1792452830188679E-3</v>
      </c>
      <c r="S6982">
        <f t="shared" si="655"/>
        <v>825.84</v>
      </c>
      <c r="T6982">
        <f t="shared" si="656"/>
        <v>0.43867924528301883</v>
      </c>
      <c r="U6982">
        <f t="shared" si="657"/>
        <v>1324.32</v>
      </c>
      <c r="V6982">
        <f t="shared" si="658"/>
        <v>498.04132075471688</v>
      </c>
      <c r="W6982" t="str">
        <f t="shared" si="659"/>
        <v>LOSS</v>
      </c>
    </row>
    <row r="6983" spans="8:23" x14ac:dyDescent="0.35">
      <c r="H6983">
        <v>2013</v>
      </c>
      <c r="I6983" t="s">
        <v>3212</v>
      </c>
      <c r="J6983" t="s">
        <v>3273</v>
      </c>
      <c r="K6983" t="s">
        <v>372</v>
      </c>
      <c r="L6983" t="str">
        <f t="shared" si="654"/>
        <v>PrimeTex Africa</v>
      </c>
      <c r="M6983" t="s">
        <v>149</v>
      </c>
      <c r="N6983" t="s">
        <v>3510</v>
      </c>
      <c r="O6983">
        <v>540</v>
      </c>
      <c r="P6983">
        <v>2.29</v>
      </c>
      <c r="Q6983">
        <v>3.51</v>
      </c>
      <c r="R6983">
        <v>1.8248175182481751E-3</v>
      </c>
      <c r="S6983">
        <f t="shared" si="655"/>
        <v>1236.5999999999999</v>
      </c>
      <c r="T6983">
        <f t="shared" si="656"/>
        <v>0.98540145985401462</v>
      </c>
      <c r="U6983">
        <f t="shared" si="657"/>
        <v>1895.3999999999999</v>
      </c>
      <c r="V6983">
        <f t="shared" si="658"/>
        <v>657.81459854014599</v>
      </c>
      <c r="W6983" t="str">
        <f t="shared" si="659"/>
        <v>LOSS</v>
      </c>
    </row>
    <row r="6984" spans="8:23" x14ac:dyDescent="0.35">
      <c r="H6984">
        <v>2013</v>
      </c>
      <c r="I6984" t="s">
        <v>3212</v>
      </c>
      <c r="J6984" t="s">
        <v>3273</v>
      </c>
      <c r="K6984" t="s">
        <v>372</v>
      </c>
      <c r="L6984" t="str">
        <f t="shared" si="654"/>
        <v>PrimeTex Africa</v>
      </c>
      <c r="M6984" t="s">
        <v>154</v>
      </c>
      <c r="N6984" t="s">
        <v>3511</v>
      </c>
      <c r="O6984">
        <v>252</v>
      </c>
      <c r="P6984">
        <v>2.29</v>
      </c>
      <c r="Q6984">
        <v>3.48</v>
      </c>
      <c r="R6984">
        <v>1.1363636363636363E-3</v>
      </c>
      <c r="S6984">
        <f t="shared" si="655"/>
        <v>577.08000000000004</v>
      </c>
      <c r="T6984">
        <f t="shared" si="656"/>
        <v>0.28636363636363638</v>
      </c>
      <c r="U6984">
        <f t="shared" si="657"/>
        <v>876.96</v>
      </c>
      <c r="V6984">
        <f t="shared" si="658"/>
        <v>299.59363636363634</v>
      </c>
      <c r="W6984" t="str">
        <f t="shared" si="659"/>
        <v>LOSS</v>
      </c>
    </row>
    <row r="6985" spans="8:23" x14ac:dyDescent="0.35">
      <c r="H6985">
        <v>2013</v>
      </c>
      <c r="I6985" t="s">
        <v>3212</v>
      </c>
      <c r="J6985" t="s">
        <v>3273</v>
      </c>
      <c r="K6985" t="s">
        <v>372</v>
      </c>
      <c r="L6985" t="str">
        <f t="shared" si="654"/>
        <v>PrimeTex Africa</v>
      </c>
      <c r="M6985" t="s">
        <v>159</v>
      </c>
      <c r="N6985" t="s">
        <v>3512</v>
      </c>
      <c r="O6985">
        <v>168</v>
      </c>
      <c r="P6985">
        <v>2.39</v>
      </c>
      <c r="Q6985">
        <v>3.78</v>
      </c>
      <c r="R6985">
        <v>1.3351134846461949E-3</v>
      </c>
      <c r="S6985">
        <f t="shared" si="655"/>
        <v>401.52000000000004</v>
      </c>
      <c r="T6985">
        <f t="shared" si="656"/>
        <v>0.22429906542056074</v>
      </c>
      <c r="U6985">
        <f t="shared" si="657"/>
        <v>635.04</v>
      </c>
      <c r="V6985">
        <f t="shared" si="658"/>
        <v>233.29570093457937</v>
      </c>
      <c r="W6985" t="str">
        <f t="shared" si="659"/>
        <v>LOSS</v>
      </c>
    </row>
    <row r="6986" spans="8:23" x14ac:dyDescent="0.35">
      <c r="H6986">
        <v>2013</v>
      </c>
      <c r="I6986" t="s">
        <v>3212</v>
      </c>
      <c r="J6986" t="s">
        <v>3273</v>
      </c>
      <c r="K6986" t="s">
        <v>372</v>
      </c>
      <c r="L6986" t="str">
        <f t="shared" si="654"/>
        <v>PrimeTex Africa</v>
      </c>
      <c r="M6986" t="s">
        <v>164</v>
      </c>
      <c r="N6986" t="s">
        <v>3513</v>
      </c>
      <c r="O6986">
        <v>300</v>
      </c>
      <c r="P6986">
        <v>2.2000000000000002</v>
      </c>
      <c r="Q6986">
        <v>3.52</v>
      </c>
      <c r="R6986">
        <v>1.0482180293501049E-3</v>
      </c>
      <c r="S6986">
        <f t="shared" si="655"/>
        <v>660</v>
      </c>
      <c r="T6986">
        <f t="shared" si="656"/>
        <v>0.31446540880503149</v>
      </c>
      <c r="U6986">
        <f t="shared" si="657"/>
        <v>1056</v>
      </c>
      <c r="V6986">
        <f t="shared" si="658"/>
        <v>395.68553459119499</v>
      </c>
      <c r="W6986" t="str">
        <f t="shared" si="659"/>
        <v>LOSS</v>
      </c>
    </row>
    <row r="6987" spans="8:23" x14ac:dyDescent="0.35">
      <c r="H6987">
        <v>2013</v>
      </c>
      <c r="I6987" t="s">
        <v>3212</v>
      </c>
      <c r="J6987" t="s">
        <v>3273</v>
      </c>
      <c r="K6987" t="s">
        <v>372</v>
      </c>
      <c r="L6987" t="str">
        <f t="shared" si="654"/>
        <v>PrimeTex Africa</v>
      </c>
      <c r="M6987" t="s">
        <v>169</v>
      </c>
      <c r="N6987" t="s">
        <v>3514</v>
      </c>
      <c r="O6987">
        <v>564</v>
      </c>
      <c r="P6987">
        <v>2.2599999999999998</v>
      </c>
      <c r="Q6987">
        <v>3.66</v>
      </c>
      <c r="R6987">
        <v>1.1086474501108647E-3</v>
      </c>
      <c r="S6987">
        <f t="shared" si="655"/>
        <v>1274.6399999999999</v>
      </c>
      <c r="T6987">
        <f t="shared" si="656"/>
        <v>0.62527716186252769</v>
      </c>
      <c r="U6987">
        <f t="shared" si="657"/>
        <v>2064.2400000000002</v>
      </c>
      <c r="V6987">
        <f t="shared" si="658"/>
        <v>788.97472283813784</v>
      </c>
      <c r="W6987" t="str">
        <f t="shared" si="659"/>
        <v>LOSS</v>
      </c>
    </row>
    <row r="6988" spans="8:23" x14ac:dyDescent="0.35">
      <c r="H6988">
        <v>2013</v>
      </c>
      <c r="I6988" t="s">
        <v>3212</v>
      </c>
      <c r="J6988" t="s">
        <v>3273</v>
      </c>
      <c r="K6988" t="s">
        <v>372</v>
      </c>
      <c r="L6988" t="str">
        <f t="shared" si="654"/>
        <v>PrimeTex Africa</v>
      </c>
      <c r="M6988" t="s">
        <v>174</v>
      </c>
      <c r="N6988" t="s">
        <v>3515</v>
      </c>
      <c r="O6988">
        <v>276</v>
      </c>
      <c r="P6988">
        <v>2.4700000000000002</v>
      </c>
      <c r="Q6988">
        <v>3.16</v>
      </c>
      <c r="R6988">
        <v>1.0504201680672268E-3</v>
      </c>
      <c r="S6988">
        <f t="shared" si="655"/>
        <v>681.72</v>
      </c>
      <c r="T6988">
        <f t="shared" si="656"/>
        <v>0.28991596638655459</v>
      </c>
      <c r="U6988">
        <f t="shared" si="657"/>
        <v>872.16000000000008</v>
      </c>
      <c r="V6988">
        <f t="shared" si="658"/>
        <v>190.1500840336135</v>
      </c>
      <c r="W6988" t="str">
        <f t="shared" si="659"/>
        <v>LOSS</v>
      </c>
    </row>
    <row r="6989" spans="8:23" x14ac:dyDescent="0.35">
      <c r="H6989">
        <v>2013</v>
      </c>
      <c r="I6989" t="s">
        <v>3212</v>
      </c>
      <c r="J6989" t="s">
        <v>3273</v>
      </c>
      <c r="K6989" t="s">
        <v>372</v>
      </c>
      <c r="L6989" t="str">
        <f t="shared" si="654"/>
        <v>PrimeTex Africa</v>
      </c>
      <c r="M6989" t="s">
        <v>179</v>
      </c>
      <c r="N6989" t="s">
        <v>3516</v>
      </c>
      <c r="O6989">
        <v>324</v>
      </c>
      <c r="P6989">
        <v>2.5</v>
      </c>
      <c r="Q6989">
        <v>3.01</v>
      </c>
      <c r="R6989">
        <v>1.5082956259426848E-3</v>
      </c>
      <c r="S6989">
        <f t="shared" si="655"/>
        <v>810</v>
      </c>
      <c r="T6989">
        <f t="shared" si="656"/>
        <v>0.4886877828054299</v>
      </c>
      <c r="U6989">
        <f t="shared" si="657"/>
        <v>975.2399999999999</v>
      </c>
      <c r="V6989">
        <f t="shared" si="658"/>
        <v>164.75131221719445</v>
      </c>
      <c r="W6989" t="str">
        <f t="shared" si="659"/>
        <v>LOSS</v>
      </c>
    </row>
    <row r="6990" spans="8:23" x14ac:dyDescent="0.35">
      <c r="H6990">
        <v>2013</v>
      </c>
      <c r="I6990" t="s">
        <v>3212</v>
      </c>
      <c r="J6990" t="s">
        <v>3273</v>
      </c>
      <c r="K6990" t="s">
        <v>372</v>
      </c>
      <c r="L6990" t="str">
        <f t="shared" si="654"/>
        <v>PrimeTex Africa</v>
      </c>
      <c r="M6990" t="s">
        <v>184</v>
      </c>
      <c r="N6990" t="s">
        <v>3517</v>
      </c>
      <c r="O6990">
        <v>396</v>
      </c>
      <c r="P6990">
        <v>2.35</v>
      </c>
      <c r="Q6990">
        <v>3.61</v>
      </c>
      <c r="R6990">
        <v>1.7985611510791368E-3</v>
      </c>
      <c r="S6990">
        <f t="shared" si="655"/>
        <v>930.6</v>
      </c>
      <c r="T6990">
        <f t="shared" si="656"/>
        <v>0.71223021582733814</v>
      </c>
      <c r="U6990">
        <f t="shared" si="657"/>
        <v>1429.56</v>
      </c>
      <c r="V6990">
        <f t="shared" si="658"/>
        <v>498.24776978417259</v>
      </c>
      <c r="W6990" t="str">
        <f t="shared" si="659"/>
        <v>LOSS</v>
      </c>
    </row>
    <row r="6991" spans="8:23" x14ac:dyDescent="0.35">
      <c r="H6991">
        <v>2013</v>
      </c>
      <c r="I6991" t="s">
        <v>3212</v>
      </c>
      <c r="J6991" t="s">
        <v>3273</v>
      </c>
      <c r="K6991" t="s">
        <v>372</v>
      </c>
      <c r="L6991" t="str">
        <f t="shared" si="654"/>
        <v>PrimeTex Africa</v>
      </c>
      <c r="M6991" t="s">
        <v>189</v>
      </c>
      <c r="N6991" t="s">
        <v>3518</v>
      </c>
      <c r="O6991">
        <v>360</v>
      </c>
      <c r="P6991">
        <v>2.27</v>
      </c>
      <c r="Q6991">
        <v>3.14</v>
      </c>
      <c r="R6991">
        <v>1.567398119122257E-3</v>
      </c>
      <c r="S6991">
        <f t="shared" si="655"/>
        <v>817.2</v>
      </c>
      <c r="T6991">
        <f t="shared" si="656"/>
        <v>0.56426332288401249</v>
      </c>
      <c r="U6991">
        <f t="shared" si="657"/>
        <v>1130.4000000000001</v>
      </c>
      <c r="V6991">
        <f t="shared" si="658"/>
        <v>312.63573667711603</v>
      </c>
      <c r="W6991" t="str">
        <f t="shared" si="659"/>
        <v>LOSS</v>
      </c>
    </row>
    <row r="6992" spans="8:23" x14ac:dyDescent="0.35">
      <c r="H6992">
        <v>2013</v>
      </c>
      <c r="I6992" t="s">
        <v>3212</v>
      </c>
      <c r="J6992" t="s">
        <v>3273</v>
      </c>
      <c r="K6992" t="s">
        <v>372</v>
      </c>
      <c r="L6992" t="str">
        <f t="shared" si="654"/>
        <v>PrimeTex Africa</v>
      </c>
      <c r="M6992" t="s">
        <v>194</v>
      </c>
      <c r="N6992" t="s">
        <v>3519</v>
      </c>
      <c r="O6992">
        <v>204</v>
      </c>
      <c r="P6992">
        <v>2.59</v>
      </c>
      <c r="Q6992">
        <v>3.51</v>
      </c>
      <c r="R6992">
        <v>1.6638935108153079E-3</v>
      </c>
      <c r="S6992">
        <f t="shared" si="655"/>
        <v>528.36</v>
      </c>
      <c r="T6992">
        <f t="shared" si="656"/>
        <v>0.33943427620632283</v>
      </c>
      <c r="U6992">
        <f t="shared" si="657"/>
        <v>716.04</v>
      </c>
      <c r="V6992">
        <f t="shared" si="658"/>
        <v>187.34056572379362</v>
      </c>
      <c r="W6992" t="str">
        <f t="shared" si="659"/>
        <v>LOSS</v>
      </c>
    </row>
    <row r="6993" spans="8:23" x14ac:dyDescent="0.35">
      <c r="H6993">
        <v>2013</v>
      </c>
      <c r="I6993" t="s">
        <v>3212</v>
      </c>
      <c r="J6993" t="s">
        <v>3273</v>
      </c>
      <c r="K6993" t="s">
        <v>372</v>
      </c>
      <c r="L6993" t="str">
        <f t="shared" si="654"/>
        <v>PrimeTex Africa</v>
      </c>
      <c r="M6993" t="s">
        <v>199</v>
      </c>
      <c r="N6993" t="s">
        <v>3520</v>
      </c>
      <c r="O6993">
        <v>324</v>
      </c>
      <c r="P6993">
        <v>2.4300000000000002</v>
      </c>
      <c r="Q6993">
        <v>3.65</v>
      </c>
      <c r="R6993">
        <v>1.145475372279496E-3</v>
      </c>
      <c r="S6993">
        <f t="shared" si="655"/>
        <v>787.32</v>
      </c>
      <c r="T6993">
        <f t="shared" si="656"/>
        <v>0.37113402061855671</v>
      </c>
      <c r="U6993">
        <f t="shared" si="657"/>
        <v>1182.5999999999999</v>
      </c>
      <c r="V6993">
        <f t="shared" si="658"/>
        <v>394.90886597938129</v>
      </c>
      <c r="W6993" t="str">
        <f t="shared" si="659"/>
        <v>LOSS</v>
      </c>
    </row>
    <row r="6994" spans="8:23" x14ac:dyDescent="0.35">
      <c r="H6994">
        <v>2013</v>
      </c>
      <c r="I6994" t="s">
        <v>3212</v>
      </c>
      <c r="J6994" t="s">
        <v>3273</v>
      </c>
      <c r="K6994" t="s">
        <v>372</v>
      </c>
      <c r="L6994" t="str">
        <f t="shared" si="654"/>
        <v>PrimeTex Africa</v>
      </c>
      <c r="M6994" t="s">
        <v>204</v>
      </c>
      <c r="N6994" t="s">
        <v>3521</v>
      </c>
      <c r="O6994">
        <v>444</v>
      </c>
      <c r="P6994">
        <v>2.2599999999999998</v>
      </c>
      <c r="Q6994">
        <v>3.65</v>
      </c>
      <c r="R6994">
        <v>1.1376564277588168E-3</v>
      </c>
      <c r="S6994">
        <f t="shared" si="655"/>
        <v>1003.4399999999999</v>
      </c>
      <c r="T6994">
        <f t="shared" si="656"/>
        <v>0.50511945392491464</v>
      </c>
      <c r="U6994">
        <f t="shared" si="657"/>
        <v>1620.6</v>
      </c>
      <c r="V6994">
        <f t="shared" si="658"/>
        <v>616.65488054607511</v>
      </c>
      <c r="W6994" t="str">
        <f t="shared" si="659"/>
        <v>LOSS</v>
      </c>
    </row>
    <row r="6995" spans="8:23" x14ac:dyDescent="0.35">
      <c r="H6995">
        <v>2013</v>
      </c>
      <c r="I6995" t="s">
        <v>3212</v>
      </c>
      <c r="J6995" t="s">
        <v>3273</v>
      </c>
      <c r="K6995" t="s">
        <v>372</v>
      </c>
      <c r="L6995" t="str">
        <f t="shared" si="654"/>
        <v>PrimeTex Africa</v>
      </c>
      <c r="M6995" t="s">
        <v>209</v>
      </c>
      <c r="N6995" t="s">
        <v>3522</v>
      </c>
      <c r="O6995">
        <v>516</v>
      </c>
      <c r="P6995">
        <v>2.74</v>
      </c>
      <c r="Q6995">
        <v>3.79</v>
      </c>
      <c r="R6995">
        <v>1.3440860215053765E-3</v>
      </c>
      <c r="S6995">
        <f t="shared" si="655"/>
        <v>1413.8400000000001</v>
      </c>
      <c r="T6995">
        <f t="shared" si="656"/>
        <v>0.69354838709677424</v>
      </c>
      <c r="U6995">
        <f t="shared" si="657"/>
        <v>1955.64</v>
      </c>
      <c r="V6995">
        <f t="shared" si="658"/>
        <v>541.10645161290313</v>
      </c>
      <c r="W6995" t="str">
        <f t="shared" si="659"/>
        <v>LOSS</v>
      </c>
    </row>
    <row r="6996" spans="8:23" x14ac:dyDescent="0.35">
      <c r="H6996">
        <v>2013</v>
      </c>
      <c r="I6996" t="s">
        <v>3212</v>
      </c>
      <c r="J6996" t="s">
        <v>3273</v>
      </c>
      <c r="K6996" t="s">
        <v>372</v>
      </c>
      <c r="L6996" t="str">
        <f t="shared" si="654"/>
        <v>PrimeTex Africa</v>
      </c>
      <c r="M6996" t="s">
        <v>214</v>
      </c>
      <c r="N6996" t="s">
        <v>3523</v>
      </c>
      <c r="O6996">
        <v>468</v>
      </c>
      <c r="P6996">
        <v>2.36</v>
      </c>
      <c r="Q6996">
        <v>3.42</v>
      </c>
      <c r="R6996">
        <v>1.366120218579235E-3</v>
      </c>
      <c r="S6996">
        <f t="shared" si="655"/>
        <v>1104.48</v>
      </c>
      <c r="T6996">
        <f t="shared" si="656"/>
        <v>0.63934426229508201</v>
      </c>
      <c r="U6996">
        <f t="shared" si="657"/>
        <v>1600.56</v>
      </c>
      <c r="V6996">
        <f t="shared" si="658"/>
        <v>495.44065573770484</v>
      </c>
      <c r="W6996" t="str">
        <f t="shared" si="659"/>
        <v>LOSS</v>
      </c>
    </row>
    <row r="6997" spans="8:23" x14ac:dyDescent="0.35">
      <c r="H6997">
        <v>2013</v>
      </c>
      <c r="I6997" t="s">
        <v>3212</v>
      </c>
      <c r="J6997" t="s">
        <v>3273</v>
      </c>
      <c r="K6997" t="s">
        <v>372</v>
      </c>
      <c r="L6997" t="str">
        <f t="shared" si="654"/>
        <v>PrimeTex Africa</v>
      </c>
      <c r="M6997" t="s">
        <v>219</v>
      </c>
      <c r="N6997" t="s">
        <v>3524</v>
      </c>
      <c r="O6997">
        <v>492</v>
      </c>
      <c r="P6997">
        <v>2.1800000000000002</v>
      </c>
      <c r="Q6997">
        <v>3.24</v>
      </c>
      <c r="R6997">
        <v>1.5197568389057751E-3</v>
      </c>
      <c r="S6997">
        <f t="shared" si="655"/>
        <v>1072.5600000000002</v>
      </c>
      <c r="T6997">
        <f t="shared" si="656"/>
        <v>0.74772036474164139</v>
      </c>
      <c r="U6997">
        <f t="shared" si="657"/>
        <v>1594.0800000000002</v>
      </c>
      <c r="V6997">
        <f t="shared" si="658"/>
        <v>520.77227963525831</v>
      </c>
      <c r="W6997" t="str">
        <f t="shared" si="659"/>
        <v>LOSS</v>
      </c>
    </row>
    <row r="6998" spans="8:23" x14ac:dyDescent="0.35">
      <c r="H6998">
        <v>2013</v>
      </c>
      <c r="I6998" t="s">
        <v>3212</v>
      </c>
      <c r="J6998" t="s">
        <v>3273</v>
      </c>
      <c r="K6998" t="s">
        <v>372</v>
      </c>
      <c r="L6998" t="str">
        <f t="shared" si="654"/>
        <v>PrimeTex Africa</v>
      </c>
      <c r="M6998" t="s">
        <v>224</v>
      </c>
      <c r="N6998" t="s">
        <v>3525</v>
      </c>
      <c r="O6998">
        <v>264</v>
      </c>
      <c r="P6998">
        <v>2.21</v>
      </c>
      <c r="Q6998">
        <v>3.29</v>
      </c>
      <c r="R6998">
        <v>1.1261261261261261E-3</v>
      </c>
      <c r="S6998">
        <f t="shared" si="655"/>
        <v>583.43999999999994</v>
      </c>
      <c r="T6998">
        <f t="shared" si="656"/>
        <v>0.29729729729729731</v>
      </c>
      <c r="U6998">
        <f t="shared" si="657"/>
        <v>868.56000000000006</v>
      </c>
      <c r="V6998">
        <f t="shared" si="658"/>
        <v>284.82270270270283</v>
      </c>
      <c r="W6998" t="str">
        <f t="shared" si="659"/>
        <v>LOSS</v>
      </c>
    </row>
    <row r="6999" spans="8:23" x14ac:dyDescent="0.35">
      <c r="H6999">
        <v>2013</v>
      </c>
      <c r="I6999" t="s">
        <v>3212</v>
      </c>
      <c r="J6999" t="s">
        <v>3273</v>
      </c>
      <c r="K6999" t="s">
        <v>372</v>
      </c>
      <c r="L6999" t="str">
        <f t="shared" si="654"/>
        <v>PrimeTex Africa</v>
      </c>
      <c r="M6999" t="s">
        <v>229</v>
      </c>
      <c r="N6999" t="s">
        <v>3526</v>
      </c>
      <c r="O6999">
        <v>300</v>
      </c>
      <c r="P6999">
        <v>2.34</v>
      </c>
      <c r="Q6999">
        <v>3.52</v>
      </c>
      <c r="R6999">
        <v>1.6366612111292963E-3</v>
      </c>
      <c r="S6999">
        <f t="shared" si="655"/>
        <v>702</v>
      </c>
      <c r="T6999">
        <f t="shared" si="656"/>
        <v>0.49099836333878888</v>
      </c>
      <c r="U6999">
        <f t="shared" si="657"/>
        <v>1056</v>
      </c>
      <c r="V6999">
        <f t="shared" si="658"/>
        <v>353.5090016366612</v>
      </c>
      <c r="W6999" t="str">
        <f t="shared" si="659"/>
        <v>LOSS</v>
      </c>
    </row>
    <row r="7000" spans="8:23" x14ac:dyDescent="0.35">
      <c r="H7000">
        <v>2013</v>
      </c>
      <c r="I7000" t="s">
        <v>3212</v>
      </c>
      <c r="J7000" t="s">
        <v>3273</v>
      </c>
      <c r="K7000" t="s">
        <v>372</v>
      </c>
      <c r="L7000" t="str">
        <f t="shared" si="654"/>
        <v>PrimeTex Africa</v>
      </c>
      <c r="M7000" t="s">
        <v>234</v>
      </c>
      <c r="N7000" t="s">
        <v>3527</v>
      </c>
      <c r="O7000">
        <v>324</v>
      </c>
      <c r="P7000">
        <v>2.21</v>
      </c>
      <c r="Q7000">
        <v>3.23</v>
      </c>
      <c r="R7000">
        <v>1.0235414534288639E-3</v>
      </c>
      <c r="S7000">
        <f t="shared" si="655"/>
        <v>716.04</v>
      </c>
      <c r="T7000">
        <f t="shared" si="656"/>
        <v>0.33162743091095193</v>
      </c>
      <c r="U7000">
        <f t="shared" si="657"/>
        <v>1046.52</v>
      </c>
      <c r="V7000">
        <f t="shared" si="658"/>
        <v>330.14837256908908</v>
      </c>
      <c r="W7000" t="str">
        <f t="shared" si="659"/>
        <v>LOSS</v>
      </c>
    </row>
    <row r="7001" spans="8:23" x14ac:dyDescent="0.35">
      <c r="H7001">
        <v>2013</v>
      </c>
      <c r="I7001" t="s">
        <v>3212</v>
      </c>
      <c r="J7001" t="s">
        <v>3273</v>
      </c>
      <c r="K7001" t="s">
        <v>372</v>
      </c>
      <c r="L7001" t="str">
        <f t="shared" si="654"/>
        <v>PrimeTex Africa</v>
      </c>
      <c r="M7001" t="s">
        <v>239</v>
      </c>
      <c r="N7001" t="s">
        <v>3528</v>
      </c>
      <c r="O7001">
        <v>468</v>
      </c>
      <c r="P7001">
        <v>2.12</v>
      </c>
      <c r="Q7001">
        <v>3.06</v>
      </c>
      <c r="R7001">
        <v>1.1834319526627219E-3</v>
      </c>
      <c r="S7001">
        <f t="shared" si="655"/>
        <v>992.16000000000008</v>
      </c>
      <c r="T7001">
        <f t="shared" si="656"/>
        <v>0.55384615384615388</v>
      </c>
      <c r="U7001">
        <f t="shared" si="657"/>
        <v>1432.08</v>
      </c>
      <c r="V7001">
        <f t="shared" si="658"/>
        <v>439.36615384615368</v>
      </c>
      <c r="W7001" t="str">
        <f t="shared" si="659"/>
        <v>LOSS</v>
      </c>
    </row>
    <row r="7002" spans="8:23" x14ac:dyDescent="0.35">
      <c r="H7002">
        <v>2013</v>
      </c>
      <c r="I7002" t="s">
        <v>3212</v>
      </c>
      <c r="J7002" t="s">
        <v>3273</v>
      </c>
      <c r="K7002" t="s">
        <v>372</v>
      </c>
      <c r="L7002" t="str">
        <f t="shared" si="654"/>
        <v>PrimeTex Africa</v>
      </c>
      <c r="M7002" t="s">
        <v>244</v>
      </c>
      <c r="N7002" t="s">
        <v>3529</v>
      </c>
      <c r="O7002">
        <v>192</v>
      </c>
      <c r="P7002">
        <v>2.2999999999999998</v>
      </c>
      <c r="Q7002">
        <v>3.25</v>
      </c>
      <c r="R7002">
        <v>1.7271157167530224E-3</v>
      </c>
      <c r="S7002">
        <f t="shared" si="655"/>
        <v>441.59999999999997</v>
      </c>
      <c r="T7002">
        <f t="shared" si="656"/>
        <v>0.33160621761658027</v>
      </c>
      <c r="U7002">
        <f t="shared" si="657"/>
        <v>624</v>
      </c>
      <c r="V7002">
        <f t="shared" si="658"/>
        <v>182.06839378238345</v>
      </c>
      <c r="W7002" t="str">
        <f t="shared" si="659"/>
        <v>LOSS</v>
      </c>
    </row>
    <row r="7003" spans="8:23" x14ac:dyDescent="0.35">
      <c r="H7003">
        <v>2013</v>
      </c>
      <c r="I7003" t="s">
        <v>3212</v>
      </c>
      <c r="J7003" t="s">
        <v>3213</v>
      </c>
      <c r="K7003" t="s">
        <v>372</v>
      </c>
      <c r="L7003" t="str">
        <f t="shared" si="654"/>
        <v>PrimeTex Africa</v>
      </c>
      <c r="M7003" t="s">
        <v>249</v>
      </c>
      <c r="N7003" t="s">
        <v>3530</v>
      </c>
      <c r="O7003">
        <v>120</v>
      </c>
      <c r="P7003">
        <v>2.6933333333333334</v>
      </c>
      <c r="Q7003">
        <v>2.88</v>
      </c>
      <c r="R7003">
        <v>1.2836970474967907E-3</v>
      </c>
      <c r="S7003">
        <f t="shared" si="655"/>
        <v>323.2</v>
      </c>
      <c r="T7003">
        <f t="shared" si="656"/>
        <v>0.15404364569961487</v>
      </c>
      <c r="U7003">
        <f t="shared" si="657"/>
        <v>345.59999999999997</v>
      </c>
      <c r="V7003">
        <f t="shared" si="658"/>
        <v>22.245956354300361</v>
      </c>
      <c r="W7003" t="str">
        <f t="shared" si="659"/>
        <v>LOSS</v>
      </c>
    </row>
    <row r="7004" spans="8:23" x14ac:dyDescent="0.35">
      <c r="H7004">
        <v>2013</v>
      </c>
      <c r="I7004" t="s">
        <v>3212</v>
      </c>
      <c r="J7004" t="s">
        <v>3273</v>
      </c>
      <c r="K7004" t="s">
        <v>372</v>
      </c>
      <c r="L7004" t="str">
        <f t="shared" si="654"/>
        <v>PrimeTex Africa</v>
      </c>
      <c r="M7004" t="s">
        <v>254</v>
      </c>
      <c r="N7004" t="s">
        <v>3531</v>
      </c>
      <c r="O7004">
        <v>324</v>
      </c>
      <c r="P7004">
        <v>2.61</v>
      </c>
      <c r="Q7004">
        <v>3.62</v>
      </c>
      <c r="R7004">
        <v>1.3717421124828531E-3</v>
      </c>
      <c r="S7004">
        <f t="shared" si="655"/>
        <v>845.64</v>
      </c>
      <c r="T7004">
        <f t="shared" si="656"/>
        <v>0.44444444444444442</v>
      </c>
      <c r="U7004">
        <f t="shared" si="657"/>
        <v>1172.8800000000001</v>
      </c>
      <c r="V7004">
        <f t="shared" si="658"/>
        <v>326.79555555555567</v>
      </c>
      <c r="W7004" t="str">
        <f t="shared" si="659"/>
        <v>LOSS</v>
      </c>
    </row>
    <row r="7005" spans="8:23" x14ac:dyDescent="0.35">
      <c r="H7005">
        <v>2013</v>
      </c>
      <c r="I7005" t="s">
        <v>3212</v>
      </c>
      <c r="J7005" t="s">
        <v>3273</v>
      </c>
      <c r="K7005" t="s">
        <v>372</v>
      </c>
      <c r="L7005" t="str">
        <f t="shared" si="654"/>
        <v>PrimeTex Africa</v>
      </c>
      <c r="M7005" t="s">
        <v>23</v>
      </c>
      <c r="N7005" t="s">
        <v>3532</v>
      </c>
      <c r="O7005">
        <v>552</v>
      </c>
      <c r="P7005">
        <v>2.1</v>
      </c>
      <c r="Q7005">
        <v>3.67</v>
      </c>
      <c r="R7005">
        <v>1.1123470522803114E-3</v>
      </c>
      <c r="S7005">
        <f t="shared" si="655"/>
        <v>1159.2</v>
      </c>
      <c r="T7005">
        <f t="shared" si="656"/>
        <v>0.61401557285873187</v>
      </c>
      <c r="U7005">
        <f t="shared" si="657"/>
        <v>2025.84</v>
      </c>
      <c r="V7005">
        <f t="shared" si="658"/>
        <v>866.02598442714111</v>
      </c>
      <c r="W7005" t="str">
        <f t="shared" si="659"/>
        <v>LOSS</v>
      </c>
    </row>
    <row r="7006" spans="8:23" x14ac:dyDescent="0.35">
      <c r="H7006">
        <v>2013</v>
      </c>
      <c r="I7006" t="s">
        <v>3212</v>
      </c>
      <c r="J7006" t="s">
        <v>3273</v>
      </c>
      <c r="K7006" t="s">
        <v>372</v>
      </c>
      <c r="L7006" t="str">
        <f t="shared" si="654"/>
        <v>PrimeTex Africa</v>
      </c>
      <c r="M7006" t="s">
        <v>28</v>
      </c>
      <c r="N7006" t="s">
        <v>3533</v>
      </c>
      <c r="O7006">
        <v>360</v>
      </c>
      <c r="P7006">
        <v>2.6</v>
      </c>
      <c r="Q7006">
        <v>3.59</v>
      </c>
      <c r="R7006">
        <v>1.092896174863388E-3</v>
      </c>
      <c r="S7006">
        <f t="shared" si="655"/>
        <v>936</v>
      </c>
      <c r="T7006">
        <f t="shared" si="656"/>
        <v>0.39344262295081966</v>
      </c>
      <c r="U7006">
        <f t="shared" si="657"/>
        <v>1292.3999999999999</v>
      </c>
      <c r="V7006">
        <f t="shared" si="658"/>
        <v>356.00655737704903</v>
      </c>
      <c r="W7006" t="str">
        <f t="shared" si="659"/>
        <v>LOSS</v>
      </c>
    </row>
    <row r="7007" spans="8:23" x14ac:dyDescent="0.35">
      <c r="H7007">
        <v>2013</v>
      </c>
      <c r="I7007" t="s">
        <v>3212</v>
      </c>
      <c r="J7007" t="s">
        <v>3213</v>
      </c>
      <c r="K7007" t="s">
        <v>372</v>
      </c>
      <c r="L7007" t="str">
        <f t="shared" si="654"/>
        <v>PrimeTex Africa</v>
      </c>
      <c r="M7007" t="s">
        <v>33</v>
      </c>
      <c r="N7007" t="s">
        <v>3534</v>
      </c>
      <c r="O7007">
        <v>180</v>
      </c>
      <c r="P7007">
        <v>2.6933333333333334</v>
      </c>
      <c r="Q7007">
        <v>2.9</v>
      </c>
      <c r="R7007">
        <v>1.0787486515641855E-3</v>
      </c>
      <c r="S7007">
        <f t="shared" si="655"/>
        <v>484.8</v>
      </c>
      <c r="T7007">
        <f t="shared" si="656"/>
        <v>0.19417475728155337</v>
      </c>
      <c r="U7007">
        <f t="shared" si="657"/>
        <v>522</v>
      </c>
      <c r="V7007">
        <f t="shared" si="658"/>
        <v>37.005825242718437</v>
      </c>
      <c r="W7007" t="str">
        <f t="shared" si="659"/>
        <v>LOSS</v>
      </c>
    </row>
    <row r="7008" spans="8:23" x14ac:dyDescent="0.35">
      <c r="H7008">
        <v>2013</v>
      </c>
      <c r="I7008" t="s">
        <v>3212</v>
      </c>
      <c r="J7008" t="s">
        <v>3273</v>
      </c>
      <c r="K7008" t="s">
        <v>372</v>
      </c>
      <c r="L7008" t="str">
        <f t="shared" si="654"/>
        <v>PrimeTex Africa</v>
      </c>
      <c r="M7008" t="s">
        <v>39</v>
      </c>
      <c r="N7008" t="s">
        <v>3535</v>
      </c>
      <c r="O7008">
        <v>528</v>
      </c>
      <c r="P7008">
        <v>2.67</v>
      </c>
      <c r="Q7008">
        <v>3.08</v>
      </c>
      <c r="R7008">
        <v>1.0351966873706005E-3</v>
      </c>
      <c r="S7008">
        <f t="shared" si="655"/>
        <v>1409.76</v>
      </c>
      <c r="T7008">
        <f t="shared" si="656"/>
        <v>0.54658385093167705</v>
      </c>
      <c r="U7008">
        <f t="shared" si="657"/>
        <v>1626.24</v>
      </c>
      <c r="V7008">
        <f t="shared" si="658"/>
        <v>215.93341614906834</v>
      </c>
      <c r="W7008" t="str">
        <f t="shared" si="659"/>
        <v>LOSS</v>
      </c>
    </row>
    <row r="7009" spans="8:23" x14ac:dyDescent="0.35">
      <c r="H7009">
        <v>2013</v>
      </c>
      <c r="I7009" t="s">
        <v>3212</v>
      </c>
      <c r="J7009" t="s">
        <v>3273</v>
      </c>
      <c r="K7009" t="s">
        <v>372</v>
      </c>
      <c r="L7009" t="str">
        <f t="shared" si="654"/>
        <v>PrimeTex Africa</v>
      </c>
      <c r="M7009" t="s">
        <v>44</v>
      </c>
      <c r="N7009" t="s">
        <v>3536</v>
      </c>
      <c r="O7009">
        <v>360</v>
      </c>
      <c r="P7009">
        <v>2.0699999999999998</v>
      </c>
      <c r="Q7009">
        <v>3.59</v>
      </c>
      <c r="R7009">
        <v>1.7985611510791368E-3</v>
      </c>
      <c r="S7009">
        <f t="shared" si="655"/>
        <v>745.19999999999993</v>
      </c>
      <c r="T7009">
        <f t="shared" si="656"/>
        <v>0.64748201438848929</v>
      </c>
      <c r="U7009">
        <f t="shared" si="657"/>
        <v>1292.3999999999999</v>
      </c>
      <c r="V7009">
        <f t="shared" si="658"/>
        <v>546.55251798561142</v>
      </c>
      <c r="W7009" t="str">
        <f t="shared" si="659"/>
        <v>LOSS</v>
      </c>
    </row>
    <row r="7010" spans="8:23" x14ac:dyDescent="0.35">
      <c r="H7010">
        <v>2013</v>
      </c>
      <c r="I7010" t="s">
        <v>3212</v>
      </c>
      <c r="J7010" t="s">
        <v>3213</v>
      </c>
      <c r="K7010" t="s">
        <v>372</v>
      </c>
      <c r="L7010" t="str">
        <f t="shared" si="654"/>
        <v>PrimeTex Africa</v>
      </c>
      <c r="M7010" t="s">
        <v>49</v>
      </c>
      <c r="N7010" t="s">
        <v>3537</v>
      </c>
      <c r="O7010">
        <v>156</v>
      </c>
      <c r="P7010">
        <v>2.48</v>
      </c>
      <c r="Q7010">
        <v>2.9133333333333336</v>
      </c>
      <c r="R7010">
        <v>1.0471204188481676E-3</v>
      </c>
      <c r="S7010">
        <f t="shared" si="655"/>
        <v>386.88</v>
      </c>
      <c r="T7010">
        <f t="shared" si="656"/>
        <v>0.16335078534031416</v>
      </c>
      <c r="U7010">
        <f t="shared" si="657"/>
        <v>454.48</v>
      </c>
      <c r="V7010">
        <f t="shared" si="658"/>
        <v>67.43664921465971</v>
      </c>
      <c r="W7010" t="str">
        <f t="shared" si="659"/>
        <v>LOSS</v>
      </c>
    </row>
    <row r="7011" spans="8:23" x14ac:dyDescent="0.35">
      <c r="H7011">
        <v>2013</v>
      </c>
      <c r="I7011" t="s">
        <v>3212</v>
      </c>
      <c r="J7011" t="s">
        <v>3273</v>
      </c>
      <c r="K7011" t="s">
        <v>372</v>
      </c>
      <c r="L7011" t="str">
        <f t="shared" si="654"/>
        <v>PrimeTex Africa</v>
      </c>
      <c r="M7011" t="s">
        <v>54</v>
      </c>
      <c r="N7011" t="s">
        <v>3538</v>
      </c>
      <c r="O7011">
        <v>564</v>
      </c>
      <c r="P7011">
        <v>2.0099999999999998</v>
      </c>
      <c r="Q7011">
        <v>3.58</v>
      </c>
      <c r="R7011">
        <v>1.2165450121654502E-3</v>
      </c>
      <c r="S7011">
        <f t="shared" si="655"/>
        <v>1133.6399999999999</v>
      </c>
      <c r="T7011">
        <f t="shared" si="656"/>
        <v>0.68613138686131392</v>
      </c>
      <c r="U7011">
        <f t="shared" si="657"/>
        <v>2019.1200000000001</v>
      </c>
      <c r="V7011">
        <f t="shared" si="658"/>
        <v>884.7938686131389</v>
      </c>
      <c r="W7011" t="str">
        <f t="shared" si="659"/>
        <v>LOSS</v>
      </c>
    </row>
    <row r="7012" spans="8:23" x14ac:dyDescent="0.35">
      <c r="H7012">
        <v>2013</v>
      </c>
      <c r="I7012" t="s">
        <v>3212</v>
      </c>
      <c r="J7012" t="s">
        <v>3273</v>
      </c>
      <c r="K7012" t="s">
        <v>372</v>
      </c>
      <c r="L7012" t="str">
        <f t="shared" si="654"/>
        <v>PrimeTex Africa</v>
      </c>
      <c r="M7012" t="s">
        <v>59</v>
      </c>
      <c r="N7012" t="s">
        <v>3539</v>
      </c>
      <c r="O7012">
        <v>300</v>
      </c>
      <c r="P7012">
        <v>2.31</v>
      </c>
      <c r="Q7012">
        <v>3.1</v>
      </c>
      <c r="R7012">
        <v>1.277139208173691E-3</v>
      </c>
      <c r="S7012">
        <f t="shared" si="655"/>
        <v>693</v>
      </c>
      <c r="T7012">
        <f t="shared" si="656"/>
        <v>0.38314176245210729</v>
      </c>
      <c r="U7012">
        <f t="shared" si="657"/>
        <v>930</v>
      </c>
      <c r="V7012">
        <f t="shared" si="658"/>
        <v>236.61685823754789</v>
      </c>
      <c r="W7012" t="str">
        <f t="shared" si="659"/>
        <v>LOSS</v>
      </c>
    </row>
    <row r="7013" spans="8:23" x14ac:dyDescent="0.35">
      <c r="H7013">
        <v>2013</v>
      </c>
      <c r="I7013" t="s">
        <v>3212</v>
      </c>
      <c r="J7013" t="s">
        <v>3273</v>
      </c>
      <c r="K7013" t="s">
        <v>372</v>
      </c>
      <c r="L7013" t="str">
        <f t="shared" si="654"/>
        <v>PrimeTex Africa</v>
      </c>
      <c r="M7013" t="s">
        <v>64</v>
      </c>
      <c r="N7013" t="s">
        <v>3540</v>
      </c>
      <c r="O7013">
        <v>324</v>
      </c>
      <c r="P7013">
        <v>2.16</v>
      </c>
      <c r="Q7013">
        <v>3.69</v>
      </c>
      <c r="R7013">
        <v>1.3123359580052493E-3</v>
      </c>
      <c r="S7013">
        <f t="shared" si="655"/>
        <v>699.84</v>
      </c>
      <c r="T7013">
        <f t="shared" si="656"/>
        <v>0.42519685039370081</v>
      </c>
      <c r="U7013">
        <f t="shared" si="657"/>
        <v>1195.56</v>
      </c>
      <c r="V7013">
        <f t="shared" si="658"/>
        <v>495.2948031496062</v>
      </c>
      <c r="W7013" t="str">
        <f t="shared" si="659"/>
        <v>LOSS</v>
      </c>
    </row>
    <row r="7014" spans="8:23" x14ac:dyDescent="0.35">
      <c r="H7014">
        <v>2013</v>
      </c>
      <c r="I7014" t="s">
        <v>3212</v>
      </c>
      <c r="J7014" t="s">
        <v>3273</v>
      </c>
      <c r="K7014" t="s">
        <v>372</v>
      </c>
      <c r="L7014" t="str">
        <f t="shared" si="654"/>
        <v>PrimeTex Africa</v>
      </c>
      <c r="M7014" t="s">
        <v>69</v>
      </c>
      <c r="N7014" t="s">
        <v>3541</v>
      </c>
      <c r="O7014">
        <v>396</v>
      </c>
      <c r="P7014">
        <v>2.2599999999999998</v>
      </c>
      <c r="Q7014">
        <v>3.59</v>
      </c>
      <c r="R7014">
        <v>1.288659793814433E-3</v>
      </c>
      <c r="S7014">
        <f t="shared" si="655"/>
        <v>894.95999999999992</v>
      </c>
      <c r="T7014">
        <f t="shared" si="656"/>
        <v>0.51030927835051543</v>
      </c>
      <c r="U7014">
        <f t="shared" si="657"/>
        <v>1421.6399999999999</v>
      </c>
      <c r="V7014">
        <f t="shared" si="658"/>
        <v>526.16969072164943</v>
      </c>
      <c r="W7014" t="str">
        <f t="shared" si="659"/>
        <v>LOSS</v>
      </c>
    </row>
    <row r="7015" spans="8:23" x14ac:dyDescent="0.35">
      <c r="H7015">
        <v>2013</v>
      </c>
      <c r="I7015" t="s">
        <v>3212</v>
      </c>
      <c r="J7015" t="s">
        <v>3273</v>
      </c>
      <c r="K7015" t="s">
        <v>372</v>
      </c>
      <c r="L7015" t="str">
        <f t="shared" si="654"/>
        <v>PrimeTex Africa</v>
      </c>
      <c r="M7015" t="s">
        <v>74</v>
      </c>
      <c r="N7015" t="s">
        <v>3542</v>
      </c>
      <c r="O7015">
        <v>300</v>
      </c>
      <c r="P7015">
        <v>2.23</v>
      </c>
      <c r="Q7015">
        <v>3.48</v>
      </c>
      <c r="R7015">
        <v>1.567398119122257E-3</v>
      </c>
      <c r="S7015">
        <f t="shared" si="655"/>
        <v>669</v>
      </c>
      <c r="T7015">
        <f t="shared" si="656"/>
        <v>0.47021943573667707</v>
      </c>
      <c r="U7015">
        <f t="shared" si="657"/>
        <v>1044</v>
      </c>
      <c r="V7015">
        <f t="shared" si="658"/>
        <v>374.52978056426332</v>
      </c>
      <c r="W7015" t="str">
        <f t="shared" si="659"/>
        <v>LOSS</v>
      </c>
    </row>
    <row r="7016" spans="8:23" x14ac:dyDescent="0.35">
      <c r="H7016">
        <v>2013</v>
      </c>
      <c r="I7016" t="s">
        <v>3212</v>
      </c>
      <c r="J7016" t="s">
        <v>3213</v>
      </c>
      <c r="K7016" t="s">
        <v>376</v>
      </c>
      <c r="L7016" t="str">
        <f t="shared" si="654"/>
        <v>LuxeWear Kenya</v>
      </c>
      <c r="M7016" t="s">
        <v>79</v>
      </c>
      <c r="N7016" t="s">
        <v>3543</v>
      </c>
      <c r="O7016">
        <v>180</v>
      </c>
      <c r="P7016">
        <v>2.64</v>
      </c>
      <c r="Q7016">
        <v>2.8733333333333335</v>
      </c>
      <c r="R7016">
        <v>1.3623978201634877E-3</v>
      </c>
      <c r="S7016">
        <f t="shared" si="655"/>
        <v>475.20000000000005</v>
      </c>
      <c r="T7016">
        <f t="shared" si="656"/>
        <v>0.24523160762942778</v>
      </c>
      <c r="U7016">
        <f t="shared" si="657"/>
        <v>517.20000000000005</v>
      </c>
      <c r="V7016">
        <f t="shared" si="658"/>
        <v>41.754768392370572</v>
      </c>
      <c r="W7016" t="str">
        <f t="shared" si="659"/>
        <v>LOSS</v>
      </c>
    </row>
    <row r="7017" spans="8:23" x14ac:dyDescent="0.35">
      <c r="H7017">
        <v>2013</v>
      </c>
      <c r="I7017" t="s">
        <v>3212</v>
      </c>
      <c r="J7017" t="s">
        <v>3213</v>
      </c>
      <c r="K7017" t="s">
        <v>376</v>
      </c>
      <c r="L7017" t="str">
        <f t="shared" si="654"/>
        <v>LuxeWear Kenya</v>
      </c>
      <c r="M7017" t="s">
        <v>84</v>
      </c>
      <c r="N7017" t="s">
        <v>3544</v>
      </c>
      <c r="O7017">
        <v>168</v>
      </c>
      <c r="P7017">
        <v>2.2933333333333334</v>
      </c>
      <c r="Q7017">
        <v>2.96</v>
      </c>
      <c r="R7017">
        <v>1.3908205841446453E-3</v>
      </c>
      <c r="S7017">
        <f t="shared" si="655"/>
        <v>385.28000000000003</v>
      </c>
      <c r="T7017">
        <f t="shared" si="656"/>
        <v>0.23365785813630041</v>
      </c>
      <c r="U7017">
        <f t="shared" si="657"/>
        <v>497.28</v>
      </c>
      <c r="V7017">
        <f t="shared" si="658"/>
        <v>111.76634214186365</v>
      </c>
      <c r="W7017" t="str">
        <f t="shared" si="659"/>
        <v>LOSS</v>
      </c>
    </row>
    <row r="7018" spans="8:23" x14ac:dyDescent="0.35">
      <c r="H7018">
        <v>2013</v>
      </c>
      <c r="I7018" t="s">
        <v>3212</v>
      </c>
      <c r="J7018" t="s">
        <v>3213</v>
      </c>
      <c r="K7018" t="s">
        <v>376</v>
      </c>
      <c r="L7018" t="str">
        <f t="shared" si="654"/>
        <v>LuxeWear Kenya</v>
      </c>
      <c r="M7018" t="s">
        <v>89</v>
      </c>
      <c r="N7018" t="s">
        <v>3545</v>
      </c>
      <c r="O7018">
        <v>144</v>
      </c>
      <c r="P7018">
        <v>2.3533333333333335</v>
      </c>
      <c r="Q7018">
        <v>2.96</v>
      </c>
      <c r="R7018">
        <v>1.7211703958691911E-3</v>
      </c>
      <c r="S7018">
        <f t="shared" si="655"/>
        <v>338.88</v>
      </c>
      <c r="T7018">
        <f t="shared" si="656"/>
        <v>0.24784853700516352</v>
      </c>
      <c r="U7018">
        <f t="shared" si="657"/>
        <v>426.24</v>
      </c>
      <c r="V7018">
        <f t="shared" si="658"/>
        <v>87.112151462994845</v>
      </c>
      <c r="W7018" t="str">
        <f t="shared" si="659"/>
        <v>LOSS</v>
      </c>
    </row>
    <row r="7019" spans="8:23" x14ac:dyDescent="0.35">
      <c r="H7019">
        <v>2013</v>
      </c>
      <c r="I7019" t="s">
        <v>3212</v>
      </c>
      <c r="J7019" t="s">
        <v>3213</v>
      </c>
      <c r="K7019" t="s">
        <v>376</v>
      </c>
      <c r="L7019" t="str">
        <f t="shared" si="654"/>
        <v>LuxeWear Kenya</v>
      </c>
      <c r="M7019" t="s">
        <v>94</v>
      </c>
      <c r="N7019" t="s">
        <v>3546</v>
      </c>
      <c r="O7019">
        <v>144</v>
      </c>
      <c r="P7019">
        <v>2.4133333333333336</v>
      </c>
      <c r="Q7019">
        <v>2.9933333333333332</v>
      </c>
      <c r="R7019">
        <v>1.0638297872340426E-3</v>
      </c>
      <c r="S7019">
        <f t="shared" si="655"/>
        <v>347.52000000000004</v>
      </c>
      <c r="T7019">
        <f t="shared" si="656"/>
        <v>0.15319148936170213</v>
      </c>
      <c r="U7019">
        <f t="shared" si="657"/>
        <v>431.03999999999996</v>
      </c>
      <c r="V7019">
        <f t="shared" si="658"/>
        <v>83.366808510638222</v>
      </c>
      <c r="W7019" t="str">
        <f t="shared" si="659"/>
        <v>LOSS</v>
      </c>
    </row>
    <row r="7020" spans="8:23" x14ac:dyDescent="0.35">
      <c r="H7020">
        <v>2013</v>
      </c>
      <c r="I7020" t="s">
        <v>3212</v>
      </c>
      <c r="J7020" t="s">
        <v>3213</v>
      </c>
      <c r="K7020" t="s">
        <v>376</v>
      </c>
      <c r="L7020" t="str">
        <f t="shared" si="654"/>
        <v>LuxeWear Kenya</v>
      </c>
      <c r="M7020" t="s">
        <v>99</v>
      </c>
      <c r="N7020" t="s">
        <v>3547</v>
      </c>
      <c r="O7020">
        <v>156</v>
      </c>
      <c r="P7020">
        <v>2.68</v>
      </c>
      <c r="Q7020">
        <v>2.8733333333333335</v>
      </c>
      <c r="R7020">
        <v>1.1614401858304297E-3</v>
      </c>
      <c r="S7020">
        <f t="shared" si="655"/>
        <v>418.08000000000004</v>
      </c>
      <c r="T7020">
        <f t="shared" si="656"/>
        <v>0.18118466898954705</v>
      </c>
      <c r="U7020">
        <f t="shared" si="657"/>
        <v>448.24</v>
      </c>
      <c r="V7020">
        <f t="shared" si="658"/>
        <v>29.97881533101042</v>
      </c>
      <c r="W7020" t="str">
        <f t="shared" si="659"/>
        <v>LOSS</v>
      </c>
    </row>
    <row r="7021" spans="8:23" x14ac:dyDescent="0.35">
      <c r="H7021">
        <v>2013</v>
      </c>
      <c r="I7021" t="s">
        <v>3212</v>
      </c>
      <c r="J7021" t="s">
        <v>3213</v>
      </c>
      <c r="K7021" t="s">
        <v>376</v>
      </c>
      <c r="L7021" t="str">
        <f t="shared" si="654"/>
        <v>LuxeWear Kenya</v>
      </c>
      <c r="M7021" t="s">
        <v>104</v>
      </c>
      <c r="N7021" t="s">
        <v>3548</v>
      </c>
      <c r="O7021">
        <v>168</v>
      </c>
      <c r="P7021">
        <v>2.72</v>
      </c>
      <c r="Q7021">
        <v>2.9933333333333332</v>
      </c>
      <c r="R7021">
        <v>1.3351134846461949E-3</v>
      </c>
      <c r="S7021">
        <f t="shared" si="655"/>
        <v>456.96000000000004</v>
      </c>
      <c r="T7021">
        <f t="shared" si="656"/>
        <v>0.22429906542056074</v>
      </c>
      <c r="U7021">
        <f t="shared" si="657"/>
        <v>502.88</v>
      </c>
      <c r="V7021">
        <f t="shared" si="658"/>
        <v>45.695700934579399</v>
      </c>
      <c r="W7021" t="str">
        <f t="shared" si="659"/>
        <v>LOSS</v>
      </c>
    </row>
    <row r="7022" spans="8:23" x14ac:dyDescent="0.35">
      <c r="H7022">
        <v>2013</v>
      </c>
      <c r="I7022" t="s">
        <v>3212</v>
      </c>
      <c r="J7022" t="s">
        <v>3213</v>
      </c>
      <c r="K7022" t="s">
        <v>376</v>
      </c>
      <c r="L7022" t="str">
        <f t="shared" si="654"/>
        <v>LuxeWear Kenya</v>
      </c>
      <c r="M7022" t="s">
        <v>109</v>
      </c>
      <c r="N7022" t="s">
        <v>3549</v>
      </c>
      <c r="O7022">
        <v>120</v>
      </c>
      <c r="P7022">
        <v>2.74</v>
      </c>
      <c r="Q7022">
        <v>2.8866666666666667</v>
      </c>
      <c r="R7022">
        <v>1.0964912280701754E-3</v>
      </c>
      <c r="S7022">
        <f t="shared" si="655"/>
        <v>328.8</v>
      </c>
      <c r="T7022">
        <f t="shared" si="656"/>
        <v>0.13157894736842105</v>
      </c>
      <c r="U7022">
        <f t="shared" si="657"/>
        <v>346.4</v>
      </c>
      <c r="V7022">
        <f t="shared" si="658"/>
        <v>17.468421052631545</v>
      </c>
      <c r="W7022" t="str">
        <f t="shared" si="659"/>
        <v>LOSS</v>
      </c>
    </row>
    <row r="7023" spans="8:23" x14ac:dyDescent="0.35">
      <c r="H7023">
        <v>2013</v>
      </c>
      <c r="I7023" t="s">
        <v>3212</v>
      </c>
      <c r="J7023" t="s">
        <v>3213</v>
      </c>
      <c r="K7023" t="s">
        <v>376</v>
      </c>
      <c r="L7023" t="str">
        <f t="shared" si="654"/>
        <v>LuxeWear Kenya</v>
      </c>
      <c r="M7023" t="s">
        <v>114</v>
      </c>
      <c r="N7023" t="s">
        <v>3550</v>
      </c>
      <c r="O7023">
        <v>132</v>
      </c>
      <c r="P7023">
        <v>2.3666666666666667</v>
      </c>
      <c r="Q7023">
        <v>2.9133333333333336</v>
      </c>
      <c r="R7023">
        <v>1.0351966873706005E-3</v>
      </c>
      <c r="S7023">
        <f t="shared" si="655"/>
        <v>312.39999999999998</v>
      </c>
      <c r="T7023">
        <f t="shared" si="656"/>
        <v>0.13664596273291926</v>
      </c>
      <c r="U7023">
        <f t="shared" si="657"/>
        <v>384.56</v>
      </c>
      <c r="V7023">
        <f t="shared" si="658"/>
        <v>72.023354037267111</v>
      </c>
      <c r="W7023" t="str">
        <f t="shared" si="659"/>
        <v>LOSS</v>
      </c>
    </row>
    <row r="7024" spans="8:23" x14ac:dyDescent="0.35">
      <c r="H7024">
        <v>2013</v>
      </c>
      <c r="I7024" t="s">
        <v>3212</v>
      </c>
      <c r="J7024" t="s">
        <v>3213</v>
      </c>
      <c r="K7024" t="s">
        <v>376</v>
      </c>
      <c r="L7024" t="str">
        <f t="shared" si="654"/>
        <v>LuxeWear Kenya</v>
      </c>
      <c r="M7024" t="s">
        <v>119</v>
      </c>
      <c r="N7024" t="s">
        <v>3551</v>
      </c>
      <c r="O7024">
        <v>120</v>
      </c>
      <c r="P7024">
        <v>2.5466666666666669</v>
      </c>
      <c r="Q7024">
        <v>2.9866666666666668</v>
      </c>
      <c r="R7024">
        <v>1.7006802721088435E-3</v>
      </c>
      <c r="S7024">
        <f t="shared" si="655"/>
        <v>305.60000000000002</v>
      </c>
      <c r="T7024">
        <f t="shared" si="656"/>
        <v>0.20408163265306123</v>
      </c>
      <c r="U7024">
        <f t="shared" si="657"/>
        <v>358.40000000000003</v>
      </c>
      <c r="V7024">
        <f t="shared" si="658"/>
        <v>52.595918367346947</v>
      </c>
      <c r="W7024" t="str">
        <f t="shared" si="659"/>
        <v>LOSS</v>
      </c>
    </row>
    <row r="7025" spans="8:23" x14ac:dyDescent="0.35">
      <c r="H7025">
        <v>2013</v>
      </c>
      <c r="I7025" t="s">
        <v>3212</v>
      </c>
      <c r="J7025" t="s">
        <v>3213</v>
      </c>
      <c r="K7025" t="s">
        <v>376</v>
      </c>
      <c r="L7025" t="str">
        <f t="shared" si="654"/>
        <v>LuxeWear Kenya</v>
      </c>
      <c r="M7025" t="s">
        <v>124</v>
      </c>
      <c r="N7025" t="s">
        <v>3552</v>
      </c>
      <c r="O7025">
        <v>156</v>
      </c>
      <c r="P7025">
        <v>2.6133333333333333</v>
      </c>
      <c r="Q7025">
        <v>2.9866666666666668</v>
      </c>
      <c r="R7025">
        <v>1.6051364365971107E-3</v>
      </c>
      <c r="S7025">
        <f t="shared" si="655"/>
        <v>407.68</v>
      </c>
      <c r="T7025">
        <f t="shared" si="656"/>
        <v>0.2504012841091493</v>
      </c>
      <c r="U7025">
        <f t="shared" si="657"/>
        <v>465.92</v>
      </c>
      <c r="V7025">
        <f t="shared" si="658"/>
        <v>57.989598715890857</v>
      </c>
      <c r="W7025" t="str">
        <f t="shared" si="659"/>
        <v>LOSS</v>
      </c>
    </row>
    <row r="7026" spans="8:23" x14ac:dyDescent="0.35">
      <c r="H7026">
        <v>2013</v>
      </c>
      <c r="I7026" t="s">
        <v>3212</v>
      </c>
      <c r="J7026" t="s">
        <v>3213</v>
      </c>
      <c r="K7026" t="s">
        <v>376</v>
      </c>
      <c r="L7026" t="str">
        <f t="shared" si="654"/>
        <v>LuxeWear Kenya</v>
      </c>
      <c r="M7026" t="s">
        <v>129</v>
      </c>
      <c r="N7026" t="s">
        <v>3553</v>
      </c>
      <c r="O7026">
        <v>156</v>
      </c>
      <c r="P7026">
        <v>2.7266666666666666</v>
      </c>
      <c r="Q7026">
        <v>2.8666666666666667</v>
      </c>
      <c r="R7026">
        <v>1.1037527593818985E-3</v>
      </c>
      <c r="S7026">
        <f t="shared" si="655"/>
        <v>425.36</v>
      </c>
      <c r="T7026">
        <f t="shared" si="656"/>
        <v>0.17218543046357615</v>
      </c>
      <c r="U7026">
        <f t="shared" si="657"/>
        <v>447.2</v>
      </c>
      <c r="V7026">
        <f t="shared" si="658"/>
        <v>21.6678145695364</v>
      </c>
      <c r="W7026" t="str">
        <f t="shared" si="659"/>
        <v>LOSS</v>
      </c>
    </row>
    <row r="7027" spans="8:23" x14ac:dyDescent="0.35">
      <c r="H7027">
        <v>2013</v>
      </c>
      <c r="I7027" t="s">
        <v>3212</v>
      </c>
      <c r="J7027" t="s">
        <v>3213</v>
      </c>
      <c r="K7027" t="s">
        <v>376</v>
      </c>
      <c r="L7027" t="str">
        <f t="shared" si="654"/>
        <v>LuxeWear Kenya</v>
      </c>
      <c r="M7027" t="s">
        <v>134</v>
      </c>
      <c r="N7027" t="s">
        <v>3554</v>
      </c>
      <c r="O7027">
        <v>168</v>
      </c>
      <c r="P7027">
        <v>2.3133333333333335</v>
      </c>
      <c r="Q7027">
        <v>2.9866666666666668</v>
      </c>
      <c r="R7027">
        <v>1.1135857461024498E-3</v>
      </c>
      <c r="S7027">
        <f t="shared" si="655"/>
        <v>388.64000000000004</v>
      </c>
      <c r="T7027">
        <f t="shared" si="656"/>
        <v>0.18708240534521156</v>
      </c>
      <c r="U7027">
        <f t="shared" si="657"/>
        <v>501.76000000000005</v>
      </c>
      <c r="V7027">
        <f t="shared" si="658"/>
        <v>112.9329175946548</v>
      </c>
      <c r="W7027" t="str">
        <f t="shared" si="659"/>
        <v>LOSS</v>
      </c>
    </row>
    <row r="7028" spans="8:23" x14ac:dyDescent="0.35">
      <c r="H7028">
        <v>2013</v>
      </c>
      <c r="I7028" t="s">
        <v>3212</v>
      </c>
      <c r="J7028" t="s">
        <v>3213</v>
      </c>
      <c r="K7028" t="s">
        <v>376</v>
      </c>
      <c r="L7028" t="str">
        <f t="shared" si="654"/>
        <v>LuxeWear Kenya</v>
      </c>
      <c r="M7028" t="s">
        <v>139</v>
      </c>
      <c r="N7028" t="s">
        <v>3555</v>
      </c>
      <c r="O7028">
        <v>144</v>
      </c>
      <c r="P7028">
        <v>2.68</v>
      </c>
      <c r="Q7028">
        <v>2.9733333333333332</v>
      </c>
      <c r="R7028">
        <v>1.639344262295082E-3</v>
      </c>
      <c r="S7028">
        <f t="shared" si="655"/>
        <v>385.92</v>
      </c>
      <c r="T7028">
        <f t="shared" si="656"/>
        <v>0.23606557377049181</v>
      </c>
      <c r="U7028">
        <f t="shared" si="657"/>
        <v>428.15999999999997</v>
      </c>
      <c r="V7028">
        <f t="shared" si="658"/>
        <v>42.003934426229463</v>
      </c>
      <c r="W7028" t="str">
        <f t="shared" si="659"/>
        <v>LOSS</v>
      </c>
    </row>
    <row r="7029" spans="8:23" x14ac:dyDescent="0.35">
      <c r="H7029">
        <v>2013</v>
      </c>
      <c r="I7029" t="s">
        <v>3212</v>
      </c>
      <c r="J7029" t="s">
        <v>3213</v>
      </c>
      <c r="K7029" t="s">
        <v>376</v>
      </c>
      <c r="L7029" t="str">
        <f t="shared" si="654"/>
        <v>LuxeWear Kenya</v>
      </c>
      <c r="M7029" t="s">
        <v>144</v>
      </c>
      <c r="N7029" t="s">
        <v>3556</v>
      </c>
      <c r="O7029">
        <v>180</v>
      </c>
      <c r="P7029">
        <v>2.6533333333333333</v>
      </c>
      <c r="Q7029">
        <v>2.96</v>
      </c>
      <c r="R7029">
        <v>1.2642225031605564E-3</v>
      </c>
      <c r="S7029">
        <f t="shared" si="655"/>
        <v>477.6</v>
      </c>
      <c r="T7029">
        <f t="shared" si="656"/>
        <v>0.22756005056890014</v>
      </c>
      <c r="U7029">
        <f t="shared" si="657"/>
        <v>532.79999999999995</v>
      </c>
      <c r="V7029">
        <f t="shared" si="658"/>
        <v>54.972439949431035</v>
      </c>
      <c r="W7029" t="str">
        <f t="shared" si="659"/>
        <v>LOSS</v>
      </c>
    </row>
    <row r="7030" spans="8:23" x14ac:dyDescent="0.35">
      <c r="H7030">
        <v>2013</v>
      </c>
      <c r="I7030" t="s">
        <v>3212</v>
      </c>
      <c r="J7030" t="s">
        <v>3213</v>
      </c>
      <c r="K7030" t="s">
        <v>376</v>
      </c>
      <c r="L7030" t="str">
        <f t="shared" si="654"/>
        <v>LuxeWear Kenya</v>
      </c>
      <c r="M7030" t="s">
        <v>149</v>
      </c>
      <c r="N7030" t="s">
        <v>3557</v>
      </c>
      <c r="O7030">
        <v>168</v>
      </c>
      <c r="P7030">
        <v>2.6866666666666665</v>
      </c>
      <c r="Q7030">
        <v>2.92</v>
      </c>
      <c r="R7030">
        <v>1.1299435028248588E-3</v>
      </c>
      <c r="S7030">
        <f t="shared" si="655"/>
        <v>451.35999999999996</v>
      </c>
      <c r="T7030">
        <f t="shared" si="656"/>
        <v>0.18983050847457628</v>
      </c>
      <c r="U7030">
        <f t="shared" si="657"/>
        <v>490.56</v>
      </c>
      <c r="V7030">
        <f t="shared" si="658"/>
        <v>39.010169491525467</v>
      </c>
      <c r="W7030" t="str">
        <f t="shared" si="659"/>
        <v>LOSS</v>
      </c>
    </row>
    <row r="7031" spans="8:23" x14ac:dyDescent="0.35">
      <c r="H7031">
        <v>2013</v>
      </c>
      <c r="I7031" t="s">
        <v>3212</v>
      </c>
      <c r="J7031" t="s">
        <v>3213</v>
      </c>
      <c r="K7031" t="s">
        <v>376</v>
      </c>
      <c r="L7031" t="str">
        <f t="shared" si="654"/>
        <v>LuxeWear Kenya</v>
      </c>
      <c r="M7031" t="s">
        <v>154</v>
      </c>
      <c r="N7031" t="s">
        <v>3558</v>
      </c>
      <c r="O7031">
        <v>144</v>
      </c>
      <c r="P7031">
        <v>2.6933333333333334</v>
      </c>
      <c r="Q7031">
        <v>2.9466666666666668</v>
      </c>
      <c r="R7031">
        <v>1.1534025374855825E-3</v>
      </c>
      <c r="S7031">
        <f t="shared" si="655"/>
        <v>387.84000000000003</v>
      </c>
      <c r="T7031">
        <f t="shared" si="656"/>
        <v>0.16608996539792387</v>
      </c>
      <c r="U7031">
        <f t="shared" si="657"/>
        <v>424.32</v>
      </c>
      <c r="V7031">
        <f t="shared" si="658"/>
        <v>36.313910034602038</v>
      </c>
      <c r="W7031" t="str">
        <f t="shared" si="659"/>
        <v>LOSS</v>
      </c>
    </row>
    <row r="7032" spans="8:23" x14ac:dyDescent="0.35">
      <c r="H7032">
        <v>2013</v>
      </c>
      <c r="I7032" t="s">
        <v>3212</v>
      </c>
      <c r="J7032" t="s">
        <v>3213</v>
      </c>
      <c r="K7032" t="s">
        <v>376</v>
      </c>
      <c r="L7032" t="str">
        <f t="shared" si="654"/>
        <v>LuxeWear Kenya</v>
      </c>
      <c r="M7032" t="s">
        <v>159</v>
      </c>
      <c r="N7032" t="s">
        <v>3559</v>
      </c>
      <c r="O7032">
        <v>132</v>
      </c>
      <c r="P7032">
        <v>2.3666666666666667</v>
      </c>
      <c r="Q7032">
        <v>2.9466666666666668</v>
      </c>
      <c r="R7032">
        <v>1.658374792703151E-3</v>
      </c>
      <c r="S7032">
        <f t="shared" si="655"/>
        <v>312.39999999999998</v>
      </c>
      <c r="T7032">
        <f t="shared" si="656"/>
        <v>0.21890547263681592</v>
      </c>
      <c r="U7032">
        <f t="shared" si="657"/>
        <v>388.96000000000004</v>
      </c>
      <c r="V7032">
        <f t="shared" si="658"/>
        <v>76.341094527363239</v>
      </c>
      <c r="W7032" t="str">
        <f t="shared" si="659"/>
        <v>LOSS</v>
      </c>
    </row>
    <row r="7033" spans="8:23" x14ac:dyDescent="0.35">
      <c r="H7033">
        <v>2013</v>
      </c>
      <c r="I7033" t="s">
        <v>3212</v>
      </c>
      <c r="J7033" t="s">
        <v>3213</v>
      </c>
      <c r="K7033" t="s">
        <v>376</v>
      </c>
      <c r="L7033" t="str">
        <f t="shared" si="654"/>
        <v>LuxeWear Kenya</v>
      </c>
      <c r="M7033" t="s">
        <v>164</v>
      </c>
      <c r="N7033" t="s">
        <v>3560</v>
      </c>
      <c r="O7033">
        <v>180</v>
      </c>
      <c r="P7033">
        <v>2.44</v>
      </c>
      <c r="Q7033">
        <v>2.9533333333333331</v>
      </c>
      <c r="R7033">
        <v>1.7421602787456446E-3</v>
      </c>
      <c r="S7033">
        <f t="shared" si="655"/>
        <v>439.2</v>
      </c>
      <c r="T7033">
        <f t="shared" si="656"/>
        <v>0.31358885017421601</v>
      </c>
      <c r="U7033">
        <f t="shared" si="657"/>
        <v>531.59999999999991</v>
      </c>
      <c r="V7033">
        <f t="shared" si="658"/>
        <v>92.086411149825707</v>
      </c>
      <c r="W7033" t="str">
        <f t="shared" si="659"/>
        <v>LOSS</v>
      </c>
    </row>
    <row r="7034" spans="8:23" x14ac:dyDescent="0.35">
      <c r="H7034">
        <v>2013</v>
      </c>
      <c r="I7034" t="s">
        <v>3212</v>
      </c>
      <c r="J7034" t="s">
        <v>3213</v>
      </c>
      <c r="K7034" t="s">
        <v>376</v>
      </c>
      <c r="L7034" t="str">
        <f t="shared" si="654"/>
        <v>LuxeWear Kenya</v>
      </c>
      <c r="M7034" t="s">
        <v>169</v>
      </c>
      <c r="N7034" t="s">
        <v>3561</v>
      </c>
      <c r="O7034">
        <v>144</v>
      </c>
      <c r="P7034">
        <v>2.5466666666666669</v>
      </c>
      <c r="Q7034">
        <v>2.88</v>
      </c>
      <c r="R7034">
        <v>1.2722646310432571E-3</v>
      </c>
      <c r="S7034">
        <f t="shared" si="655"/>
        <v>366.72</v>
      </c>
      <c r="T7034">
        <f t="shared" si="656"/>
        <v>0.18320610687022904</v>
      </c>
      <c r="U7034">
        <f t="shared" si="657"/>
        <v>414.71999999999997</v>
      </c>
      <c r="V7034">
        <f t="shared" si="658"/>
        <v>47.816793893129713</v>
      </c>
      <c r="W7034" t="str">
        <f t="shared" si="659"/>
        <v>LOSS</v>
      </c>
    </row>
    <row r="7035" spans="8:23" x14ac:dyDescent="0.35">
      <c r="H7035">
        <v>2013</v>
      </c>
      <c r="I7035" t="s">
        <v>3212</v>
      </c>
      <c r="J7035" t="s">
        <v>3213</v>
      </c>
      <c r="K7035" t="s">
        <v>376</v>
      </c>
      <c r="L7035" t="str">
        <f t="shared" si="654"/>
        <v>LuxeWear Kenya</v>
      </c>
      <c r="M7035" t="s">
        <v>174</v>
      </c>
      <c r="N7035" t="s">
        <v>3562</v>
      </c>
      <c r="O7035">
        <v>120</v>
      </c>
      <c r="P7035">
        <v>2.62</v>
      </c>
      <c r="Q7035">
        <v>2.96</v>
      </c>
      <c r="R7035">
        <v>1.4641288433382138E-3</v>
      </c>
      <c r="S7035">
        <f t="shared" si="655"/>
        <v>314.40000000000003</v>
      </c>
      <c r="T7035">
        <f t="shared" si="656"/>
        <v>0.17569546120058566</v>
      </c>
      <c r="U7035">
        <f t="shared" si="657"/>
        <v>355.2</v>
      </c>
      <c r="V7035">
        <f t="shared" si="658"/>
        <v>40.624304538799372</v>
      </c>
      <c r="W7035" t="str">
        <f t="shared" si="659"/>
        <v>LOSS</v>
      </c>
    </row>
    <row r="7036" spans="8:23" x14ac:dyDescent="0.35">
      <c r="H7036">
        <v>2013</v>
      </c>
      <c r="I7036" t="s">
        <v>3212</v>
      </c>
      <c r="J7036" t="s">
        <v>3213</v>
      </c>
      <c r="K7036" t="s">
        <v>376</v>
      </c>
      <c r="L7036" t="str">
        <f t="shared" si="654"/>
        <v>LuxeWear Kenya</v>
      </c>
      <c r="M7036" t="s">
        <v>179</v>
      </c>
      <c r="N7036" t="s">
        <v>3563</v>
      </c>
      <c r="O7036">
        <v>168</v>
      </c>
      <c r="P7036">
        <v>2.3133333333333335</v>
      </c>
      <c r="Q7036">
        <v>2.9733333333333332</v>
      </c>
      <c r="R7036">
        <v>1.2674271229404308E-3</v>
      </c>
      <c r="S7036">
        <f t="shared" si="655"/>
        <v>388.64000000000004</v>
      </c>
      <c r="T7036">
        <f t="shared" si="656"/>
        <v>0.21292775665399238</v>
      </c>
      <c r="U7036">
        <f t="shared" si="657"/>
        <v>499.52</v>
      </c>
      <c r="V7036">
        <f t="shared" si="658"/>
        <v>110.66707224334594</v>
      </c>
      <c r="W7036" t="str">
        <f t="shared" si="659"/>
        <v>LOSS</v>
      </c>
    </row>
    <row r="7037" spans="8:23" x14ac:dyDescent="0.35">
      <c r="H7037">
        <v>2013</v>
      </c>
      <c r="I7037" t="s">
        <v>3212</v>
      </c>
      <c r="J7037" t="s">
        <v>3213</v>
      </c>
      <c r="K7037" t="s">
        <v>376</v>
      </c>
      <c r="L7037" t="str">
        <f t="shared" si="654"/>
        <v>LuxeWear Kenya</v>
      </c>
      <c r="M7037" t="s">
        <v>184</v>
      </c>
      <c r="N7037" t="s">
        <v>3564</v>
      </c>
      <c r="O7037">
        <v>132</v>
      </c>
      <c r="P7037">
        <v>2.7066666666666666</v>
      </c>
      <c r="Q7037">
        <v>2.9133333333333336</v>
      </c>
      <c r="R7037">
        <v>1.7006802721088435E-3</v>
      </c>
      <c r="S7037">
        <f t="shared" si="655"/>
        <v>357.28</v>
      </c>
      <c r="T7037">
        <f t="shared" si="656"/>
        <v>0.22448979591836735</v>
      </c>
      <c r="U7037">
        <f t="shared" si="657"/>
        <v>384.56</v>
      </c>
      <c r="V7037">
        <f t="shared" si="658"/>
        <v>27.055510204081664</v>
      </c>
      <c r="W7037" t="str">
        <f t="shared" si="659"/>
        <v>LOSS</v>
      </c>
    </row>
    <row r="7038" spans="8:23" x14ac:dyDescent="0.35">
      <c r="H7038">
        <v>2013</v>
      </c>
      <c r="I7038" t="s">
        <v>3212</v>
      </c>
      <c r="J7038" t="s">
        <v>3213</v>
      </c>
      <c r="K7038" t="s">
        <v>376</v>
      </c>
      <c r="L7038" t="str">
        <f t="shared" si="654"/>
        <v>LuxeWear Kenya</v>
      </c>
      <c r="M7038" t="s">
        <v>189</v>
      </c>
      <c r="N7038" t="s">
        <v>3565</v>
      </c>
      <c r="O7038">
        <v>156</v>
      </c>
      <c r="P7038">
        <v>2.6933333333333334</v>
      </c>
      <c r="Q7038">
        <v>2.9</v>
      </c>
      <c r="R7038">
        <v>1.6313213703099511E-3</v>
      </c>
      <c r="S7038">
        <f t="shared" si="655"/>
        <v>420.16</v>
      </c>
      <c r="T7038">
        <f t="shared" si="656"/>
        <v>0.25448613376835238</v>
      </c>
      <c r="U7038">
        <f t="shared" si="657"/>
        <v>452.4</v>
      </c>
      <c r="V7038">
        <f t="shared" si="658"/>
        <v>31.985513866231599</v>
      </c>
      <c r="W7038" t="str">
        <f t="shared" si="659"/>
        <v>LOSS</v>
      </c>
    </row>
    <row r="7039" spans="8:23" x14ac:dyDescent="0.35">
      <c r="H7039">
        <v>2013</v>
      </c>
      <c r="I7039" t="s">
        <v>3212</v>
      </c>
      <c r="J7039" t="s">
        <v>3213</v>
      </c>
      <c r="K7039" t="s">
        <v>376</v>
      </c>
      <c r="L7039" t="str">
        <f t="shared" si="654"/>
        <v>LuxeWear Kenya</v>
      </c>
      <c r="M7039" t="s">
        <v>194</v>
      </c>
      <c r="N7039" t="s">
        <v>3566</v>
      </c>
      <c r="O7039">
        <v>168</v>
      </c>
      <c r="P7039">
        <v>2.3533333333333335</v>
      </c>
      <c r="Q7039">
        <v>2.92</v>
      </c>
      <c r="R7039">
        <v>1.6806722689075631E-3</v>
      </c>
      <c r="S7039">
        <f t="shared" si="655"/>
        <v>395.36</v>
      </c>
      <c r="T7039">
        <f t="shared" si="656"/>
        <v>0.28235294117647058</v>
      </c>
      <c r="U7039">
        <f t="shared" si="657"/>
        <v>490.56</v>
      </c>
      <c r="V7039">
        <f t="shared" si="658"/>
        <v>94.917647058823519</v>
      </c>
      <c r="W7039" t="str">
        <f t="shared" si="659"/>
        <v>LOSS</v>
      </c>
    </row>
    <row r="7040" spans="8:23" x14ac:dyDescent="0.35">
      <c r="H7040">
        <v>2013</v>
      </c>
      <c r="I7040" t="s">
        <v>3212</v>
      </c>
      <c r="J7040" t="s">
        <v>3213</v>
      </c>
      <c r="K7040" t="s">
        <v>516</v>
      </c>
      <c r="L7040" t="str">
        <f t="shared" si="654"/>
        <v>Garment Makers Kenya</v>
      </c>
      <c r="M7040" t="s">
        <v>199</v>
      </c>
      <c r="N7040" t="s">
        <v>3567</v>
      </c>
      <c r="O7040">
        <v>168</v>
      </c>
      <c r="P7040">
        <v>2.6666666666666665</v>
      </c>
      <c r="Q7040">
        <v>2.94</v>
      </c>
      <c r="R7040">
        <v>1.1560693641618498E-3</v>
      </c>
      <c r="S7040">
        <f t="shared" si="655"/>
        <v>448</v>
      </c>
      <c r="T7040">
        <f t="shared" si="656"/>
        <v>0.19421965317919077</v>
      </c>
      <c r="U7040">
        <f t="shared" si="657"/>
        <v>493.92</v>
      </c>
      <c r="V7040">
        <f t="shared" si="658"/>
        <v>45.725780346820827</v>
      </c>
      <c r="W7040" t="str">
        <f t="shared" si="659"/>
        <v>LOSS</v>
      </c>
    </row>
    <row r="7041" spans="8:23" x14ac:dyDescent="0.35">
      <c r="H7041">
        <v>2013</v>
      </c>
      <c r="I7041" t="s">
        <v>3212</v>
      </c>
      <c r="J7041" t="s">
        <v>3213</v>
      </c>
      <c r="K7041" t="s">
        <v>516</v>
      </c>
      <c r="L7041" t="str">
        <f t="shared" si="654"/>
        <v>Garment Makers Kenya</v>
      </c>
      <c r="M7041" t="s">
        <v>204</v>
      </c>
      <c r="N7041" t="s">
        <v>3568</v>
      </c>
      <c r="O7041">
        <v>168</v>
      </c>
      <c r="P7041">
        <v>2.2733333333333334</v>
      </c>
      <c r="Q7041">
        <v>2.8733333333333335</v>
      </c>
      <c r="R7041">
        <v>1.026694045174538E-3</v>
      </c>
      <c r="S7041">
        <f t="shared" si="655"/>
        <v>381.92</v>
      </c>
      <c r="T7041">
        <f t="shared" si="656"/>
        <v>0.17248459958932238</v>
      </c>
      <c r="U7041">
        <f t="shared" si="657"/>
        <v>482.72</v>
      </c>
      <c r="V7041">
        <f t="shared" si="658"/>
        <v>100.62751540041069</v>
      </c>
      <c r="W7041" t="str">
        <f t="shared" si="659"/>
        <v>LOSS</v>
      </c>
    </row>
    <row r="7042" spans="8:23" x14ac:dyDescent="0.35">
      <c r="H7042">
        <v>2013</v>
      </c>
      <c r="I7042" t="s">
        <v>3212</v>
      </c>
      <c r="J7042" t="s">
        <v>3213</v>
      </c>
      <c r="K7042" t="s">
        <v>516</v>
      </c>
      <c r="L7042" t="str">
        <f t="shared" si="654"/>
        <v>Garment Makers Kenya</v>
      </c>
      <c r="M7042" t="s">
        <v>209</v>
      </c>
      <c r="N7042" t="s">
        <v>3569</v>
      </c>
      <c r="O7042">
        <v>180</v>
      </c>
      <c r="P7042">
        <v>2.7266666666666666</v>
      </c>
      <c r="Q7042">
        <v>2.9066666666666667</v>
      </c>
      <c r="R7042">
        <v>1.5748031496062992E-3</v>
      </c>
      <c r="S7042">
        <f t="shared" si="655"/>
        <v>490.79999999999995</v>
      </c>
      <c r="T7042">
        <f t="shared" si="656"/>
        <v>0.28346456692913385</v>
      </c>
      <c r="U7042">
        <f t="shared" si="657"/>
        <v>523.20000000000005</v>
      </c>
      <c r="V7042">
        <f t="shared" si="658"/>
        <v>32.116535433070958</v>
      </c>
      <c r="W7042" t="str">
        <f t="shared" si="659"/>
        <v>LOSS</v>
      </c>
    </row>
    <row r="7043" spans="8:23" x14ac:dyDescent="0.35">
      <c r="H7043">
        <v>2013</v>
      </c>
      <c r="I7043" t="s">
        <v>3212</v>
      </c>
      <c r="J7043" t="s">
        <v>3213</v>
      </c>
      <c r="K7043" t="s">
        <v>376</v>
      </c>
      <c r="L7043" t="str">
        <f t="shared" ref="L7043:L7106" si="660">VLOOKUP($K7043,$A$1:$C$124,MATCH($L$1,$A$1:$C$1,0),0)</f>
        <v>LuxeWear Kenya</v>
      </c>
      <c r="M7043" t="s">
        <v>214</v>
      </c>
      <c r="N7043" t="s">
        <v>3570</v>
      </c>
      <c r="O7043">
        <v>156</v>
      </c>
      <c r="P7043">
        <v>2.78</v>
      </c>
      <c r="Q7043">
        <v>2.9466666666666668</v>
      </c>
      <c r="R7043">
        <v>1.1123470522803114E-3</v>
      </c>
      <c r="S7043">
        <f t="shared" ref="S7043:S7106" si="661">P7043*O7043</f>
        <v>433.67999999999995</v>
      </c>
      <c r="T7043">
        <f t="shared" ref="T7043:T7106" si="662">R7043*O7043</f>
        <v>0.17352614015572859</v>
      </c>
      <c r="U7043">
        <f t="shared" ref="U7043:U7106" si="663">Q7043*O7043</f>
        <v>459.68</v>
      </c>
      <c r="V7043">
        <f t="shared" ref="V7043:V7106" si="664">Q7043*O7043-S7043-T7043</f>
        <v>25.826473859844327</v>
      </c>
      <c r="W7043" t="str">
        <f t="shared" ref="W7043:W7106" si="665">IF(V7043&gt;1000,"PROFIT","LOSS")</f>
        <v>LOSS</v>
      </c>
    </row>
    <row r="7044" spans="8:23" x14ac:dyDescent="0.35">
      <c r="H7044">
        <v>2013</v>
      </c>
      <c r="I7044" t="s">
        <v>3212</v>
      </c>
      <c r="J7044" t="s">
        <v>3213</v>
      </c>
      <c r="K7044" t="s">
        <v>376</v>
      </c>
      <c r="L7044" t="str">
        <f t="shared" si="660"/>
        <v>LuxeWear Kenya</v>
      </c>
      <c r="M7044" t="s">
        <v>219</v>
      </c>
      <c r="N7044" t="s">
        <v>3571</v>
      </c>
      <c r="O7044">
        <v>168</v>
      </c>
      <c r="P7044">
        <v>2.76</v>
      </c>
      <c r="Q7044">
        <v>2.9533333333333331</v>
      </c>
      <c r="R7044">
        <v>1.1641443538998836E-3</v>
      </c>
      <c r="S7044">
        <f t="shared" si="661"/>
        <v>463.67999999999995</v>
      </c>
      <c r="T7044">
        <f t="shared" si="662"/>
        <v>0.19557625145518043</v>
      </c>
      <c r="U7044">
        <f t="shared" si="663"/>
        <v>496.15999999999997</v>
      </c>
      <c r="V7044">
        <f t="shared" si="664"/>
        <v>32.284423748544839</v>
      </c>
      <c r="W7044" t="str">
        <f t="shared" si="665"/>
        <v>LOSS</v>
      </c>
    </row>
    <row r="7045" spans="8:23" x14ac:dyDescent="0.35">
      <c r="H7045">
        <v>2013</v>
      </c>
      <c r="I7045" t="s">
        <v>3212</v>
      </c>
      <c r="J7045" t="s">
        <v>3213</v>
      </c>
      <c r="K7045" t="s">
        <v>376</v>
      </c>
      <c r="L7045" t="str">
        <f t="shared" si="660"/>
        <v>LuxeWear Kenya</v>
      </c>
      <c r="M7045" t="s">
        <v>224</v>
      </c>
      <c r="N7045" t="s">
        <v>3572</v>
      </c>
      <c r="O7045">
        <v>168</v>
      </c>
      <c r="P7045">
        <v>2.5866666666666664</v>
      </c>
      <c r="Q7045">
        <v>2.96</v>
      </c>
      <c r="R7045">
        <v>1.037344398340249E-3</v>
      </c>
      <c r="S7045">
        <f t="shared" si="661"/>
        <v>434.55999999999995</v>
      </c>
      <c r="T7045">
        <f t="shared" si="662"/>
        <v>0.17427385892116182</v>
      </c>
      <c r="U7045">
        <f t="shared" si="663"/>
        <v>497.28</v>
      </c>
      <c r="V7045">
        <f t="shared" si="664"/>
        <v>62.545726141078866</v>
      </c>
      <c r="W7045" t="str">
        <f t="shared" si="665"/>
        <v>LOSS</v>
      </c>
    </row>
    <row r="7046" spans="8:23" x14ac:dyDescent="0.35">
      <c r="H7046">
        <v>2013</v>
      </c>
      <c r="I7046" t="s">
        <v>3212</v>
      </c>
      <c r="J7046" t="s">
        <v>3213</v>
      </c>
      <c r="K7046" t="s">
        <v>376</v>
      </c>
      <c r="L7046" t="str">
        <f t="shared" si="660"/>
        <v>LuxeWear Kenya</v>
      </c>
      <c r="M7046" t="s">
        <v>229</v>
      </c>
      <c r="N7046" t="s">
        <v>3573</v>
      </c>
      <c r="O7046">
        <v>156</v>
      </c>
      <c r="P7046">
        <v>2.62</v>
      </c>
      <c r="Q7046">
        <v>2.9133333333333336</v>
      </c>
      <c r="R7046">
        <v>1.7211703958691911E-3</v>
      </c>
      <c r="S7046">
        <f t="shared" si="661"/>
        <v>408.72</v>
      </c>
      <c r="T7046">
        <f t="shared" si="662"/>
        <v>0.26850258175559383</v>
      </c>
      <c r="U7046">
        <f t="shared" si="663"/>
        <v>454.48</v>
      </c>
      <c r="V7046">
        <f t="shared" si="664"/>
        <v>45.4914974182444</v>
      </c>
      <c r="W7046" t="str">
        <f t="shared" si="665"/>
        <v>LOSS</v>
      </c>
    </row>
    <row r="7047" spans="8:23" x14ac:dyDescent="0.35">
      <c r="H7047">
        <v>2013</v>
      </c>
      <c r="I7047" t="s">
        <v>3212</v>
      </c>
      <c r="J7047" t="s">
        <v>3213</v>
      </c>
      <c r="K7047" t="s">
        <v>376</v>
      </c>
      <c r="L7047" t="str">
        <f t="shared" si="660"/>
        <v>LuxeWear Kenya</v>
      </c>
      <c r="M7047" t="s">
        <v>234</v>
      </c>
      <c r="N7047" t="s">
        <v>3574</v>
      </c>
      <c r="O7047">
        <v>144</v>
      </c>
      <c r="P7047">
        <v>2.2866666666666666</v>
      </c>
      <c r="Q7047">
        <v>2.9733333333333332</v>
      </c>
      <c r="R7047">
        <v>1.2195121951219512E-3</v>
      </c>
      <c r="S7047">
        <f t="shared" si="661"/>
        <v>329.28</v>
      </c>
      <c r="T7047">
        <f t="shared" si="662"/>
        <v>0.17560975609756097</v>
      </c>
      <c r="U7047">
        <f t="shared" si="663"/>
        <v>428.15999999999997</v>
      </c>
      <c r="V7047">
        <f t="shared" si="664"/>
        <v>98.704390243902438</v>
      </c>
      <c r="W7047" t="str">
        <f t="shared" si="665"/>
        <v>LOSS</v>
      </c>
    </row>
    <row r="7048" spans="8:23" x14ac:dyDescent="0.35">
      <c r="H7048">
        <v>2013</v>
      </c>
      <c r="I7048" t="s">
        <v>3212</v>
      </c>
      <c r="J7048" t="s">
        <v>3213</v>
      </c>
      <c r="K7048" t="s">
        <v>376</v>
      </c>
      <c r="L7048" t="str">
        <f t="shared" si="660"/>
        <v>LuxeWear Kenya</v>
      </c>
      <c r="M7048" t="s">
        <v>239</v>
      </c>
      <c r="N7048" t="s">
        <v>3575</v>
      </c>
      <c r="O7048">
        <v>120</v>
      </c>
      <c r="P7048">
        <v>2.5266666666666668</v>
      </c>
      <c r="Q7048">
        <v>2.9733333333333332</v>
      </c>
      <c r="R7048">
        <v>1.0405827263267431E-3</v>
      </c>
      <c r="S7048">
        <f t="shared" si="661"/>
        <v>303.20000000000005</v>
      </c>
      <c r="T7048">
        <f t="shared" si="662"/>
        <v>0.12486992715920917</v>
      </c>
      <c r="U7048">
        <f t="shared" si="663"/>
        <v>356.79999999999995</v>
      </c>
      <c r="V7048">
        <f t="shared" si="664"/>
        <v>53.475130072840699</v>
      </c>
      <c r="W7048" t="str">
        <f t="shared" si="665"/>
        <v>LOSS</v>
      </c>
    </row>
    <row r="7049" spans="8:23" x14ac:dyDescent="0.35">
      <c r="H7049">
        <v>2013</v>
      </c>
      <c r="I7049" t="s">
        <v>3212</v>
      </c>
      <c r="J7049" t="s">
        <v>3213</v>
      </c>
      <c r="K7049" t="s">
        <v>376</v>
      </c>
      <c r="L7049" t="str">
        <f t="shared" si="660"/>
        <v>LuxeWear Kenya</v>
      </c>
      <c r="M7049" t="s">
        <v>244</v>
      </c>
      <c r="N7049" t="s">
        <v>3576</v>
      </c>
      <c r="O7049">
        <v>144</v>
      </c>
      <c r="P7049">
        <v>2.2999999999999998</v>
      </c>
      <c r="Q7049">
        <v>2.9066666666666667</v>
      </c>
      <c r="R7049">
        <v>1.1350737797956867E-3</v>
      </c>
      <c r="S7049">
        <f t="shared" si="661"/>
        <v>331.2</v>
      </c>
      <c r="T7049">
        <f t="shared" si="662"/>
        <v>0.16345062429057888</v>
      </c>
      <c r="U7049">
        <f t="shared" si="663"/>
        <v>418.56</v>
      </c>
      <c r="V7049">
        <f t="shared" si="664"/>
        <v>87.196549375709438</v>
      </c>
      <c r="W7049" t="str">
        <f t="shared" si="665"/>
        <v>LOSS</v>
      </c>
    </row>
    <row r="7050" spans="8:23" x14ac:dyDescent="0.35">
      <c r="H7050">
        <v>2013</v>
      </c>
      <c r="I7050" t="s">
        <v>3212</v>
      </c>
      <c r="J7050" t="s">
        <v>3213</v>
      </c>
      <c r="K7050" t="s">
        <v>376</v>
      </c>
      <c r="L7050" t="str">
        <f t="shared" si="660"/>
        <v>LuxeWear Kenya</v>
      </c>
      <c r="M7050" t="s">
        <v>249</v>
      </c>
      <c r="N7050" t="s">
        <v>3577</v>
      </c>
      <c r="O7050">
        <v>132</v>
      </c>
      <c r="P7050">
        <v>2.4266666666666667</v>
      </c>
      <c r="Q7050">
        <v>2.8666666666666667</v>
      </c>
      <c r="R7050">
        <v>1.0857763300760044E-3</v>
      </c>
      <c r="S7050">
        <f t="shared" si="661"/>
        <v>320.32</v>
      </c>
      <c r="T7050">
        <f t="shared" si="662"/>
        <v>0.14332247557003258</v>
      </c>
      <c r="U7050">
        <f t="shared" si="663"/>
        <v>378.4</v>
      </c>
      <c r="V7050">
        <f t="shared" si="664"/>
        <v>57.936677524429953</v>
      </c>
      <c r="W7050" t="str">
        <f t="shared" si="665"/>
        <v>LOSS</v>
      </c>
    </row>
    <row r="7051" spans="8:23" x14ac:dyDescent="0.35">
      <c r="H7051">
        <v>2013</v>
      </c>
      <c r="I7051" t="s">
        <v>3212</v>
      </c>
      <c r="J7051" t="s">
        <v>3213</v>
      </c>
      <c r="K7051" t="s">
        <v>376</v>
      </c>
      <c r="L7051" t="str">
        <f t="shared" si="660"/>
        <v>LuxeWear Kenya</v>
      </c>
      <c r="M7051" t="s">
        <v>254</v>
      </c>
      <c r="N7051" t="s">
        <v>3578</v>
      </c>
      <c r="O7051">
        <v>180</v>
      </c>
      <c r="P7051">
        <v>2.68</v>
      </c>
      <c r="Q7051">
        <v>2.9333333333333331</v>
      </c>
      <c r="R7051">
        <v>1.152073732718894E-3</v>
      </c>
      <c r="S7051">
        <f t="shared" si="661"/>
        <v>482.40000000000003</v>
      </c>
      <c r="T7051">
        <f t="shared" si="662"/>
        <v>0.20737327188940091</v>
      </c>
      <c r="U7051">
        <f t="shared" si="663"/>
        <v>528</v>
      </c>
      <c r="V7051">
        <f t="shared" si="664"/>
        <v>45.392626728110564</v>
      </c>
      <c r="W7051" t="str">
        <f t="shared" si="665"/>
        <v>LOSS</v>
      </c>
    </row>
    <row r="7052" spans="8:23" x14ac:dyDescent="0.35">
      <c r="H7052">
        <v>2013</v>
      </c>
      <c r="I7052" t="s">
        <v>3212</v>
      </c>
      <c r="J7052" t="s">
        <v>3213</v>
      </c>
      <c r="K7052" t="s">
        <v>376</v>
      </c>
      <c r="L7052" t="str">
        <f t="shared" si="660"/>
        <v>LuxeWear Kenya</v>
      </c>
      <c r="M7052" t="s">
        <v>23</v>
      </c>
      <c r="N7052" t="s">
        <v>3579</v>
      </c>
      <c r="O7052">
        <v>156</v>
      </c>
      <c r="P7052">
        <v>2.78</v>
      </c>
      <c r="Q7052">
        <v>2.94</v>
      </c>
      <c r="R7052">
        <v>1.1587485515643105E-3</v>
      </c>
      <c r="S7052">
        <f t="shared" si="661"/>
        <v>433.67999999999995</v>
      </c>
      <c r="T7052">
        <f t="shared" si="662"/>
        <v>0.18076477404403243</v>
      </c>
      <c r="U7052">
        <f t="shared" si="663"/>
        <v>458.64</v>
      </c>
      <c r="V7052">
        <f t="shared" si="664"/>
        <v>24.779235225956004</v>
      </c>
      <c r="W7052" t="str">
        <f t="shared" si="665"/>
        <v>LOSS</v>
      </c>
    </row>
    <row r="7053" spans="8:23" x14ac:dyDescent="0.35">
      <c r="H7053">
        <v>2013</v>
      </c>
      <c r="I7053" t="s">
        <v>3212</v>
      </c>
      <c r="J7053" t="s">
        <v>3213</v>
      </c>
      <c r="K7053" t="s">
        <v>376</v>
      </c>
      <c r="L7053" t="str">
        <f t="shared" si="660"/>
        <v>LuxeWear Kenya</v>
      </c>
      <c r="M7053" t="s">
        <v>28</v>
      </c>
      <c r="N7053" t="s">
        <v>3580</v>
      </c>
      <c r="O7053">
        <v>168</v>
      </c>
      <c r="P7053">
        <v>2.5933333333333333</v>
      </c>
      <c r="Q7053">
        <v>2.9866666666666668</v>
      </c>
      <c r="R7053">
        <v>1.557632398753894E-3</v>
      </c>
      <c r="S7053">
        <f t="shared" si="661"/>
        <v>435.68</v>
      </c>
      <c r="T7053">
        <f t="shared" si="662"/>
        <v>0.26168224299065418</v>
      </c>
      <c r="U7053">
        <f t="shared" si="663"/>
        <v>501.76000000000005</v>
      </c>
      <c r="V7053">
        <f t="shared" si="664"/>
        <v>65.818317757009382</v>
      </c>
      <c r="W7053" t="str">
        <f t="shared" si="665"/>
        <v>LOSS</v>
      </c>
    </row>
    <row r="7054" spans="8:23" x14ac:dyDescent="0.35">
      <c r="H7054">
        <v>2013</v>
      </c>
      <c r="I7054" t="s">
        <v>3212</v>
      </c>
      <c r="J7054" t="s">
        <v>3213</v>
      </c>
      <c r="K7054" t="s">
        <v>376</v>
      </c>
      <c r="L7054" t="str">
        <f t="shared" si="660"/>
        <v>LuxeWear Kenya</v>
      </c>
      <c r="M7054" t="s">
        <v>33</v>
      </c>
      <c r="N7054" t="s">
        <v>3581</v>
      </c>
      <c r="O7054">
        <v>156</v>
      </c>
      <c r="P7054">
        <v>2.4066666666666667</v>
      </c>
      <c r="Q7054">
        <v>2.94</v>
      </c>
      <c r="R7054">
        <v>1.5723270440251573E-3</v>
      </c>
      <c r="S7054">
        <f t="shared" si="661"/>
        <v>375.44</v>
      </c>
      <c r="T7054">
        <f t="shared" si="662"/>
        <v>0.24528301886792453</v>
      </c>
      <c r="U7054">
        <f t="shared" si="663"/>
        <v>458.64</v>
      </c>
      <c r="V7054">
        <f t="shared" si="664"/>
        <v>82.954716981132066</v>
      </c>
      <c r="W7054" t="str">
        <f t="shared" si="665"/>
        <v>LOSS</v>
      </c>
    </row>
    <row r="7055" spans="8:23" x14ac:dyDescent="0.35">
      <c r="H7055">
        <v>2013</v>
      </c>
      <c r="I7055" t="s">
        <v>3212</v>
      </c>
      <c r="J7055" t="s">
        <v>3213</v>
      </c>
      <c r="K7055" t="s">
        <v>376</v>
      </c>
      <c r="L7055" t="str">
        <f t="shared" si="660"/>
        <v>LuxeWear Kenya</v>
      </c>
      <c r="M7055" t="s">
        <v>39</v>
      </c>
      <c r="N7055" t="s">
        <v>3582</v>
      </c>
      <c r="O7055">
        <v>120</v>
      </c>
      <c r="P7055">
        <v>2.6733333333333333</v>
      </c>
      <c r="Q7055">
        <v>2.9</v>
      </c>
      <c r="R7055">
        <v>1.0405827263267431E-3</v>
      </c>
      <c r="S7055">
        <f t="shared" si="661"/>
        <v>320.8</v>
      </c>
      <c r="T7055">
        <f t="shared" si="662"/>
        <v>0.12486992715920917</v>
      </c>
      <c r="U7055">
        <f t="shared" si="663"/>
        <v>348</v>
      </c>
      <c r="V7055">
        <f t="shared" si="664"/>
        <v>27.075130072840778</v>
      </c>
      <c r="W7055" t="str">
        <f t="shared" si="665"/>
        <v>LOSS</v>
      </c>
    </row>
    <row r="7056" spans="8:23" x14ac:dyDescent="0.35">
      <c r="H7056">
        <v>2013</v>
      </c>
      <c r="I7056" t="s">
        <v>3212</v>
      </c>
      <c r="J7056" t="s">
        <v>3213</v>
      </c>
      <c r="K7056" t="s">
        <v>376</v>
      </c>
      <c r="L7056" t="str">
        <f t="shared" si="660"/>
        <v>LuxeWear Kenya</v>
      </c>
      <c r="M7056" t="s">
        <v>44</v>
      </c>
      <c r="N7056" t="s">
        <v>3583</v>
      </c>
      <c r="O7056">
        <v>120</v>
      </c>
      <c r="P7056">
        <v>2.3066666666666666</v>
      </c>
      <c r="Q7056">
        <v>2.9933333333333332</v>
      </c>
      <c r="R7056">
        <v>1.145475372279496E-3</v>
      </c>
      <c r="S7056">
        <f t="shared" si="661"/>
        <v>276.8</v>
      </c>
      <c r="T7056">
        <f t="shared" si="662"/>
        <v>0.13745704467353953</v>
      </c>
      <c r="U7056">
        <f t="shared" si="663"/>
        <v>359.2</v>
      </c>
      <c r="V7056">
        <f t="shared" si="664"/>
        <v>82.262542955326438</v>
      </c>
      <c r="W7056" t="str">
        <f t="shared" si="665"/>
        <v>LOSS</v>
      </c>
    </row>
    <row r="7057" spans="8:23" x14ac:dyDescent="0.35">
      <c r="H7057">
        <v>2013</v>
      </c>
      <c r="I7057" t="s">
        <v>3212</v>
      </c>
      <c r="J7057" t="s">
        <v>3213</v>
      </c>
      <c r="K7057" t="s">
        <v>376</v>
      </c>
      <c r="L7057" t="str">
        <f t="shared" si="660"/>
        <v>LuxeWear Kenya</v>
      </c>
      <c r="M7057" t="s">
        <v>49</v>
      </c>
      <c r="N7057" t="s">
        <v>3584</v>
      </c>
      <c r="O7057">
        <v>180</v>
      </c>
      <c r="P7057">
        <v>2.54</v>
      </c>
      <c r="Q7057">
        <v>2.88</v>
      </c>
      <c r="R7057">
        <v>1.4104372355430183E-3</v>
      </c>
      <c r="S7057">
        <f t="shared" si="661"/>
        <v>457.2</v>
      </c>
      <c r="T7057">
        <f t="shared" si="662"/>
        <v>0.25387870239774329</v>
      </c>
      <c r="U7057">
        <f t="shared" si="663"/>
        <v>518.4</v>
      </c>
      <c r="V7057">
        <f t="shared" si="664"/>
        <v>60.946121297602247</v>
      </c>
      <c r="W7057" t="str">
        <f t="shared" si="665"/>
        <v>LOSS</v>
      </c>
    </row>
    <row r="7058" spans="8:23" x14ac:dyDescent="0.35">
      <c r="H7058">
        <v>2013</v>
      </c>
      <c r="I7058" t="s">
        <v>3212</v>
      </c>
      <c r="J7058" t="s">
        <v>3213</v>
      </c>
      <c r="K7058" t="s">
        <v>376</v>
      </c>
      <c r="L7058" t="str">
        <f t="shared" si="660"/>
        <v>LuxeWear Kenya</v>
      </c>
      <c r="M7058" t="s">
        <v>54</v>
      </c>
      <c r="N7058" t="s">
        <v>3585</v>
      </c>
      <c r="O7058">
        <v>132</v>
      </c>
      <c r="P7058">
        <v>2.3199999999999998</v>
      </c>
      <c r="Q7058">
        <v>2.9066666666666667</v>
      </c>
      <c r="R7058">
        <v>1.5723270440251573E-3</v>
      </c>
      <c r="S7058">
        <f t="shared" si="661"/>
        <v>306.23999999999995</v>
      </c>
      <c r="T7058">
        <f t="shared" si="662"/>
        <v>0.20754716981132076</v>
      </c>
      <c r="U7058">
        <f t="shared" si="663"/>
        <v>383.68</v>
      </c>
      <c r="V7058">
        <f t="shared" si="664"/>
        <v>77.232452830188734</v>
      </c>
      <c r="W7058" t="str">
        <f t="shared" si="665"/>
        <v>LOSS</v>
      </c>
    </row>
    <row r="7059" spans="8:23" x14ac:dyDescent="0.35">
      <c r="H7059">
        <v>2013</v>
      </c>
      <c r="I7059" t="s">
        <v>3212</v>
      </c>
      <c r="J7059" t="s">
        <v>3213</v>
      </c>
      <c r="K7059" t="s">
        <v>376</v>
      </c>
      <c r="L7059" t="str">
        <f t="shared" si="660"/>
        <v>LuxeWear Kenya</v>
      </c>
      <c r="M7059" t="s">
        <v>59</v>
      </c>
      <c r="N7059" t="s">
        <v>3586</v>
      </c>
      <c r="O7059">
        <v>144</v>
      </c>
      <c r="P7059">
        <v>2.4466666666666668</v>
      </c>
      <c r="Q7059">
        <v>2.8866666666666667</v>
      </c>
      <c r="R7059">
        <v>1.3123359580052493E-3</v>
      </c>
      <c r="S7059">
        <f t="shared" si="661"/>
        <v>352.32</v>
      </c>
      <c r="T7059">
        <f t="shared" si="662"/>
        <v>0.1889763779527559</v>
      </c>
      <c r="U7059">
        <f t="shared" si="663"/>
        <v>415.68</v>
      </c>
      <c r="V7059">
        <f t="shared" si="664"/>
        <v>63.171023622047258</v>
      </c>
      <c r="W7059" t="str">
        <f t="shared" si="665"/>
        <v>LOSS</v>
      </c>
    </row>
    <row r="7060" spans="8:23" x14ac:dyDescent="0.35">
      <c r="H7060">
        <v>2013</v>
      </c>
      <c r="I7060" t="s">
        <v>3212</v>
      </c>
      <c r="J7060" t="s">
        <v>3213</v>
      </c>
      <c r="K7060" t="s">
        <v>376</v>
      </c>
      <c r="L7060" t="str">
        <f t="shared" si="660"/>
        <v>LuxeWear Kenya</v>
      </c>
      <c r="M7060" t="s">
        <v>64</v>
      </c>
      <c r="N7060" t="s">
        <v>3587</v>
      </c>
      <c r="O7060">
        <v>168</v>
      </c>
      <c r="P7060">
        <v>2.6533333333333333</v>
      </c>
      <c r="Q7060">
        <v>2.94</v>
      </c>
      <c r="R7060">
        <v>1.201923076923077E-3</v>
      </c>
      <c r="S7060">
        <f t="shared" si="661"/>
        <v>445.76</v>
      </c>
      <c r="T7060">
        <f t="shared" si="662"/>
        <v>0.20192307692307693</v>
      </c>
      <c r="U7060">
        <f t="shared" si="663"/>
        <v>493.92</v>
      </c>
      <c r="V7060">
        <f t="shared" si="664"/>
        <v>47.958076923076945</v>
      </c>
      <c r="W7060" t="str">
        <f t="shared" si="665"/>
        <v>LOSS</v>
      </c>
    </row>
    <row r="7061" spans="8:23" x14ac:dyDescent="0.35">
      <c r="H7061">
        <v>2013</v>
      </c>
      <c r="I7061" t="s">
        <v>3212</v>
      </c>
      <c r="J7061" t="s">
        <v>3213</v>
      </c>
      <c r="K7061" t="s">
        <v>376</v>
      </c>
      <c r="L7061" t="str">
        <f t="shared" si="660"/>
        <v>LuxeWear Kenya</v>
      </c>
      <c r="M7061" t="s">
        <v>69</v>
      </c>
      <c r="N7061" t="s">
        <v>3588</v>
      </c>
      <c r="O7061">
        <v>156</v>
      </c>
      <c r="P7061">
        <v>2.5333333333333332</v>
      </c>
      <c r="Q7061">
        <v>2.9333333333333331</v>
      </c>
      <c r="R7061">
        <v>1.5772870662460567E-3</v>
      </c>
      <c r="S7061">
        <f t="shared" si="661"/>
        <v>395.2</v>
      </c>
      <c r="T7061">
        <f t="shared" si="662"/>
        <v>0.24605678233438485</v>
      </c>
      <c r="U7061">
        <f t="shared" si="663"/>
        <v>457.59999999999997</v>
      </c>
      <c r="V7061">
        <f t="shared" si="664"/>
        <v>62.153943217665592</v>
      </c>
      <c r="W7061" t="str">
        <f t="shared" si="665"/>
        <v>LOSS</v>
      </c>
    </row>
    <row r="7062" spans="8:23" x14ac:dyDescent="0.35">
      <c r="H7062">
        <v>2013</v>
      </c>
      <c r="I7062" t="s">
        <v>3212</v>
      </c>
      <c r="J7062" t="s">
        <v>3213</v>
      </c>
      <c r="K7062" t="s">
        <v>376</v>
      </c>
      <c r="L7062" t="str">
        <f t="shared" si="660"/>
        <v>LuxeWear Kenya</v>
      </c>
      <c r="M7062" t="s">
        <v>74</v>
      </c>
      <c r="N7062" t="s">
        <v>3589</v>
      </c>
      <c r="O7062">
        <v>120</v>
      </c>
      <c r="P7062">
        <v>2.5933333333333333</v>
      </c>
      <c r="Q7062">
        <v>2.88</v>
      </c>
      <c r="R7062">
        <v>1.5772870662460567E-3</v>
      </c>
      <c r="S7062">
        <f t="shared" si="661"/>
        <v>311.2</v>
      </c>
      <c r="T7062">
        <f t="shared" si="662"/>
        <v>0.1892744479495268</v>
      </c>
      <c r="U7062">
        <f t="shared" si="663"/>
        <v>345.59999999999997</v>
      </c>
      <c r="V7062">
        <f t="shared" si="664"/>
        <v>34.210725552050448</v>
      </c>
      <c r="W7062" t="str">
        <f t="shared" si="665"/>
        <v>LOSS</v>
      </c>
    </row>
    <row r="7063" spans="8:23" x14ac:dyDescent="0.35">
      <c r="H7063">
        <v>2013</v>
      </c>
      <c r="I7063" t="s">
        <v>3212</v>
      </c>
      <c r="J7063" t="s">
        <v>3213</v>
      </c>
      <c r="K7063" t="s">
        <v>376</v>
      </c>
      <c r="L7063" t="str">
        <f t="shared" si="660"/>
        <v>LuxeWear Kenya</v>
      </c>
      <c r="M7063" t="s">
        <v>79</v>
      </c>
      <c r="N7063" t="s">
        <v>3590</v>
      </c>
      <c r="O7063">
        <v>120</v>
      </c>
      <c r="P7063">
        <v>2.7266666666666666</v>
      </c>
      <c r="Q7063">
        <v>2.94</v>
      </c>
      <c r="R7063">
        <v>1.3157894736842105E-3</v>
      </c>
      <c r="S7063">
        <f t="shared" si="661"/>
        <v>327.2</v>
      </c>
      <c r="T7063">
        <f t="shared" si="662"/>
        <v>0.15789473684210525</v>
      </c>
      <c r="U7063">
        <f t="shared" si="663"/>
        <v>352.8</v>
      </c>
      <c r="V7063">
        <f t="shared" si="664"/>
        <v>25.442105263157917</v>
      </c>
      <c r="W7063" t="str">
        <f t="shared" si="665"/>
        <v>LOSS</v>
      </c>
    </row>
    <row r="7064" spans="8:23" x14ac:dyDescent="0.35">
      <c r="H7064">
        <v>2013</v>
      </c>
      <c r="I7064" t="s">
        <v>3212</v>
      </c>
      <c r="J7064" t="s">
        <v>3213</v>
      </c>
      <c r="K7064" t="s">
        <v>376</v>
      </c>
      <c r="L7064" t="str">
        <f t="shared" si="660"/>
        <v>LuxeWear Kenya</v>
      </c>
      <c r="M7064" t="s">
        <v>84</v>
      </c>
      <c r="N7064" t="s">
        <v>3591</v>
      </c>
      <c r="O7064">
        <v>168</v>
      </c>
      <c r="P7064">
        <v>2.2866666666666666</v>
      </c>
      <c r="Q7064">
        <v>2.9266666666666667</v>
      </c>
      <c r="R7064">
        <v>1.2315270935960591E-3</v>
      </c>
      <c r="S7064">
        <f t="shared" si="661"/>
        <v>384.15999999999997</v>
      </c>
      <c r="T7064">
        <f t="shared" si="662"/>
        <v>0.20689655172413793</v>
      </c>
      <c r="U7064">
        <f t="shared" si="663"/>
        <v>491.68</v>
      </c>
      <c r="V7064">
        <f t="shared" si="664"/>
        <v>107.3131034482759</v>
      </c>
      <c r="W7064" t="str">
        <f t="shared" si="665"/>
        <v>LOSS</v>
      </c>
    </row>
    <row r="7065" spans="8:23" x14ac:dyDescent="0.35">
      <c r="H7065">
        <v>2013</v>
      </c>
      <c r="I7065" t="s">
        <v>3212</v>
      </c>
      <c r="J7065" t="s">
        <v>3213</v>
      </c>
      <c r="K7065" t="s">
        <v>376</v>
      </c>
      <c r="L7065" t="str">
        <f t="shared" si="660"/>
        <v>LuxeWear Kenya</v>
      </c>
      <c r="M7065" t="s">
        <v>89</v>
      </c>
      <c r="N7065" t="s">
        <v>3592</v>
      </c>
      <c r="O7065">
        <v>144</v>
      </c>
      <c r="P7065">
        <v>2.5</v>
      </c>
      <c r="Q7065">
        <v>3</v>
      </c>
      <c r="R7065">
        <v>1.8050541516245488E-3</v>
      </c>
      <c r="S7065">
        <f t="shared" si="661"/>
        <v>360</v>
      </c>
      <c r="T7065">
        <f t="shared" si="662"/>
        <v>0.25992779783393505</v>
      </c>
      <c r="U7065">
        <f t="shared" si="663"/>
        <v>432</v>
      </c>
      <c r="V7065">
        <f t="shared" si="664"/>
        <v>71.740072202166061</v>
      </c>
      <c r="W7065" t="str">
        <f t="shared" si="665"/>
        <v>LOSS</v>
      </c>
    </row>
    <row r="7066" spans="8:23" x14ac:dyDescent="0.35">
      <c r="H7066">
        <v>2013</v>
      </c>
      <c r="I7066" t="s">
        <v>3212</v>
      </c>
      <c r="J7066" t="s">
        <v>3213</v>
      </c>
      <c r="K7066" t="s">
        <v>376</v>
      </c>
      <c r="L7066" t="str">
        <f t="shared" si="660"/>
        <v>LuxeWear Kenya</v>
      </c>
      <c r="M7066" t="s">
        <v>94</v>
      </c>
      <c r="N7066" t="s">
        <v>3593</v>
      </c>
      <c r="O7066">
        <v>144</v>
      </c>
      <c r="P7066">
        <v>2.2733333333333334</v>
      </c>
      <c r="Q7066">
        <v>2.8866666666666667</v>
      </c>
      <c r="R7066">
        <v>1.658374792703151E-3</v>
      </c>
      <c r="S7066">
        <f t="shared" si="661"/>
        <v>327.36</v>
      </c>
      <c r="T7066">
        <f t="shared" si="662"/>
        <v>0.23880597014925373</v>
      </c>
      <c r="U7066">
        <f t="shared" si="663"/>
        <v>415.68</v>
      </c>
      <c r="V7066">
        <f t="shared" si="664"/>
        <v>88.081194029850735</v>
      </c>
      <c r="W7066" t="str">
        <f t="shared" si="665"/>
        <v>LOSS</v>
      </c>
    </row>
    <row r="7067" spans="8:23" x14ac:dyDescent="0.35">
      <c r="H7067">
        <v>2013</v>
      </c>
      <c r="I7067" t="s">
        <v>3212</v>
      </c>
      <c r="J7067" t="s">
        <v>3213</v>
      </c>
      <c r="K7067" t="s">
        <v>516</v>
      </c>
      <c r="L7067" t="str">
        <f t="shared" si="660"/>
        <v>Garment Makers Kenya</v>
      </c>
      <c r="M7067" t="s">
        <v>99</v>
      </c>
      <c r="N7067" t="s">
        <v>3594</v>
      </c>
      <c r="O7067">
        <v>120</v>
      </c>
      <c r="P7067">
        <v>2.36</v>
      </c>
      <c r="Q7067">
        <v>2.9133333333333336</v>
      </c>
      <c r="R7067">
        <v>1.4662756598240469E-3</v>
      </c>
      <c r="S7067">
        <f t="shared" si="661"/>
        <v>283.2</v>
      </c>
      <c r="T7067">
        <f t="shared" si="662"/>
        <v>0.17595307917888564</v>
      </c>
      <c r="U7067">
        <f t="shared" si="663"/>
        <v>349.6</v>
      </c>
      <c r="V7067">
        <f t="shared" si="664"/>
        <v>66.224046920821152</v>
      </c>
      <c r="W7067" t="str">
        <f t="shared" si="665"/>
        <v>LOSS</v>
      </c>
    </row>
    <row r="7068" spans="8:23" x14ac:dyDescent="0.35">
      <c r="H7068">
        <v>2013</v>
      </c>
      <c r="I7068" t="s">
        <v>3212</v>
      </c>
      <c r="J7068" t="s">
        <v>3213</v>
      </c>
      <c r="K7068" t="s">
        <v>516</v>
      </c>
      <c r="L7068" t="str">
        <f t="shared" si="660"/>
        <v>Garment Makers Kenya</v>
      </c>
      <c r="M7068" t="s">
        <v>104</v>
      </c>
      <c r="N7068" t="s">
        <v>3595</v>
      </c>
      <c r="O7068">
        <v>180</v>
      </c>
      <c r="P7068">
        <v>2.3933333333333335</v>
      </c>
      <c r="Q7068">
        <v>2.9</v>
      </c>
      <c r="R7068">
        <v>1.2690355329949238E-3</v>
      </c>
      <c r="S7068">
        <f t="shared" si="661"/>
        <v>430.8</v>
      </c>
      <c r="T7068">
        <f t="shared" si="662"/>
        <v>0.22842639593908629</v>
      </c>
      <c r="U7068">
        <f t="shared" si="663"/>
        <v>522</v>
      </c>
      <c r="V7068">
        <f t="shared" si="664"/>
        <v>90.971573604060907</v>
      </c>
      <c r="W7068" t="str">
        <f t="shared" si="665"/>
        <v>LOSS</v>
      </c>
    </row>
    <row r="7069" spans="8:23" x14ac:dyDescent="0.35">
      <c r="H7069">
        <v>2013</v>
      </c>
      <c r="I7069" t="s">
        <v>3212</v>
      </c>
      <c r="J7069" t="s">
        <v>3213</v>
      </c>
      <c r="K7069" t="s">
        <v>376</v>
      </c>
      <c r="L7069" t="str">
        <f t="shared" si="660"/>
        <v>LuxeWear Kenya</v>
      </c>
      <c r="M7069" t="s">
        <v>109</v>
      </c>
      <c r="N7069" t="s">
        <v>3596</v>
      </c>
      <c r="O7069">
        <v>132</v>
      </c>
      <c r="P7069">
        <v>2.2733333333333334</v>
      </c>
      <c r="Q7069">
        <v>2.96</v>
      </c>
      <c r="R7069">
        <v>1.0559662090813093E-3</v>
      </c>
      <c r="S7069">
        <f t="shared" si="661"/>
        <v>300.08000000000004</v>
      </c>
      <c r="T7069">
        <f t="shared" si="662"/>
        <v>0.13938753959873282</v>
      </c>
      <c r="U7069">
        <f t="shared" si="663"/>
        <v>390.71999999999997</v>
      </c>
      <c r="V7069">
        <f t="shared" si="664"/>
        <v>90.5006124604012</v>
      </c>
      <c r="W7069" t="str">
        <f t="shared" si="665"/>
        <v>LOSS</v>
      </c>
    </row>
    <row r="7070" spans="8:23" x14ac:dyDescent="0.35">
      <c r="H7070">
        <v>2013</v>
      </c>
      <c r="I7070" t="s">
        <v>3212</v>
      </c>
      <c r="J7070" t="s">
        <v>3213</v>
      </c>
      <c r="K7070" t="s">
        <v>376</v>
      </c>
      <c r="L7070" t="str">
        <f t="shared" si="660"/>
        <v>LuxeWear Kenya</v>
      </c>
      <c r="M7070" t="s">
        <v>114</v>
      </c>
      <c r="N7070" t="s">
        <v>3597</v>
      </c>
      <c r="O7070">
        <v>132</v>
      </c>
      <c r="P7070">
        <v>2.7066666666666666</v>
      </c>
      <c r="Q7070">
        <v>2.8866666666666667</v>
      </c>
      <c r="R7070">
        <v>1.0869565217391304E-3</v>
      </c>
      <c r="S7070">
        <f t="shared" si="661"/>
        <v>357.28</v>
      </c>
      <c r="T7070">
        <f t="shared" si="662"/>
        <v>0.14347826086956522</v>
      </c>
      <c r="U7070">
        <f t="shared" si="663"/>
        <v>381.04</v>
      </c>
      <c r="V7070">
        <f t="shared" si="664"/>
        <v>23.616521739130484</v>
      </c>
      <c r="W7070" t="str">
        <f t="shared" si="665"/>
        <v>LOSS</v>
      </c>
    </row>
    <row r="7071" spans="8:23" x14ac:dyDescent="0.35">
      <c r="H7071">
        <v>2013</v>
      </c>
      <c r="I7071" t="s">
        <v>3212</v>
      </c>
      <c r="J7071" t="s">
        <v>3213</v>
      </c>
      <c r="K7071" t="s">
        <v>376</v>
      </c>
      <c r="L7071" t="str">
        <f t="shared" si="660"/>
        <v>LuxeWear Kenya</v>
      </c>
      <c r="M7071" t="s">
        <v>119</v>
      </c>
      <c r="N7071" t="s">
        <v>3598</v>
      </c>
      <c r="O7071">
        <v>168</v>
      </c>
      <c r="P7071">
        <v>2.3666666666666667</v>
      </c>
      <c r="Q7071">
        <v>2.9133333333333336</v>
      </c>
      <c r="R7071">
        <v>1.6077170418006431E-3</v>
      </c>
      <c r="S7071">
        <f t="shared" si="661"/>
        <v>397.6</v>
      </c>
      <c r="T7071">
        <f t="shared" si="662"/>
        <v>0.27009646302250806</v>
      </c>
      <c r="U7071">
        <f t="shared" si="663"/>
        <v>489.44000000000005</v>
      </c>
      <c r="V7071">
        <f t="shared" si="664"/>
        <v>91.56990353697752</v>
      </c>
      <c r="W7071" t="str">
        <f t="shared" si="665"/>
        <v>LOSS</v>
      </c>
    </row>
    <row r="7072" spans="8:23" x14ac:dyDescent="0.35">
      <c r="H7072">
        <v>2013</v>
      </c>
      <c r="I7072" t="s">
        <v>3212</v>
      </c>
      <c r="J7072" t="s">
        <v>3213</v>
      </c>
      <c r="K7072" t="s">
        <v>376</v>
      </c>
      <c r="L7072" t="str">
        <f t="shared" si="660"/>
        <v>LuxeWear Kenya</v>
      </c>
      <c r="M7072" t="s">
        <v>124</v>
      </c>
      <c r="N7072" t="s">
        <v>3599</v>
      </c>
      <c r="O7072">
        <v>132</v>
      </c>
      <c r="P7072">
        <v>2.44</v>
      </c>
      <c r="Q7072">
        <v>2.9466666666666668</v>
      </c>
      <c r="R7072">
        <v>1.7761989342806395E-3</v>
      </c>
      <c r="S7072">
        <f t="shared" si="661"/>
        <v>322.08</v>
      </c>
      <c r="T7072">
        <f t="shared" si="662"/>
        <v>0.23445825932504441</v>
      </c>
      <c r="U7072">
        <f t="shared" si="663"/>
        <v>388.96000000000004</v>
      </c>
      <c r="V7072">
        <f t="shared" si="664"/>
        <v>66.645541740675014</v>
      </c>
      <c r="W7072" t="str">
        <f t="shared" si="665"/>
        <v>LOSS</v>
      </c>
    </row>
    <row r="7073" spans="8:23" x14ac:dyDescent="0.35">
      <c r="H7073">
        <v>2013</v>
      </c>
      <c r="I7073" t="s">
        <v>3212</v>
      </c>
      <c r="J7073" t="s">
        <v>3213</v>
      </c>
      <c r="K7073" t="s">
        <v>376</v>
      </c>
      <c r="L7073" t="str">
        <f t="shared" si="660"/>
        <v>LuxeWear Kenya</v>
      </c>
      <c r="M7073" t="s">
        <v>129</v>
      </c>
      <c r="N7073" t="s">
        <v>3600</v>
      </c>
      <c r="O7073">
        <v>180</v>
      </c>
      <c r="P7073">
        <v>2.5466666666666669</v>
      </c>
      <c r="Q7073">
        <v>2.8933333333333335</v>
      </c>
      <c r="R7073">
        <v>1.7667844522968198E-3</v>
      </c>
      <c r="S7073">
        <f t="shared" si="661"/>
        <v>458.40000000000003</v>
      </c>
      <c r="T7073">
        <f t="shared" si="662"/>
        <v>0.31802120141342755</v>
      </c>
      <c r="U7073">
        <f t="shared" si="663"/>
        <v>520.80000000000007</v>
      </c>
      <c r="V7073">
        <f t="shared" si="664"/>
        <v>62.081978798586604</v>
      </c>
      <c r="W7073" t="str">
        <f t="shared" si="665"/>
        <v>LOSS</v>
      </c>
    </row>
    <row r="7074" spans="8:23" x14ac:dyDescent="0.35">
      <c r="H7074">
        <v>2013</v>
      </c>
      <c r="I7074" t="s">
        <v>3212</v>
      </c>
      <c r="J7074" t="s">
        <v>3213</v>
      </c>
      <c r="K7074" t="s">
        <v>376</v>
      </c>
      <c r="L7074" t="str">
        <f t="shared" si="660"/>
        <v>LuxeWear Kenya</v>
      </c>
      <c r="M7074" t="s">
        <v>134</v>
      </c>
      <c r="N7074" t="s">
        <v>3601</v>
      </c>
      <c r="O7074">
        <v>144</v>
      </c>
      <c r="P7074">
        <v>2.4133333333333336</v>
      </c>
      <c r="Q7074">
        <v>2.9333333333333331</v>
      </c>
      <c r="R7074">
        <v>1.3812154696132596E-3</v>
      </c>
      <c r="S7074">
        <f t="shared" si="661"/>
        <v>347.52000000000004</v>
      </c>
      <c r="T7074">
        <f t="shared" si="662"/>
        <v>0.19889502762430938</v>
      </c>
      <c r="U7074">
        <f t="shared" si="663"/>
        <v>422.4</v>
      </c>
      <c r="V7074">
        <f t="shared" si="664"/>
        <v>74.681104972375635</v>
      </c>
      <c r="W7074" t="str">
        <f t="shared" si="665"/>
        <v>LOSS</v>
      </c>
    </row>
    <row r="7075" spans="8:23" x14ac:dyDescent="0.35">
      <c r="H7075">
        <v>2013</v>
      </c>
      <c r="I7075" t="s">
        <v>3212</v>
      </c>
      <c r="J7075" t="s">
        <v>3213</v>
      </c>
      <c r="K7075" t="s">
        <v>376</v>
      </c>
      <c r="L7075" t="str">
        <f t="shared" si="660"/>
        <v>LuxeWear Kenya</v>
      </c>
      <c r="M7075" t="s">
        <v>139</v>
      </c>
      <c r="N7075" t="s">
        <v>3602</v>
      </c>
      <c r="O7075">
        <v>144</v>
      </c>
      <c r="P7075">
        <v>2.4933333333333332</v>
      </c>
      <c r="Q7075">
        <v>2.9533333333333331</v>
      </c>
      <c r="R7075">
        <v>1.5797788309636651E-3</v>
      </c>
      <c r="S7075">
        <f t="shared" si="661"/>
        <v>359.03999999999996</v>
      </c>
      <c r="T7075">
        <f t="shared" si="662"/>
        <v>0.22748815165876776</v>
      </c>
      <c r="U7075">
        <f t="shared" si="663"/>
        <v>425.28</v>
      </c>
      <c r="V7075">
        <f t="shared" si="664"/>
        <v>66.012511848341248</v>
      </c>
      <c r="W7075" t="str">
        <f t="shared" si="665"/>
        <v>LOSS</v>
      </c>
    </row>
    <row r="7076" spans="8:23" x14ac:dyDescent="0.35">
      <c r="H7076">
        <v>2013</v>
      </c>
      <c r="I7076" t="s">
        <v>3212</v>
      </c>
      <c r="J7076" t="s">
        <v>3213</v>
      </c>
      <c r="K7076" t="s">
        <v>376</v>
      </c>
      <c r="L7076" t="str">
        <f t="shared" si="660"/>
        <v>LuxeWear Kenya</v>
      </c>
      <c r="M7076" t="s">
        <v>144</v>
      </c>
      <c r="N7076" t="s">
        <v>3603</v>
      </c>
      <c r="O7076">
        <v>156</v>
      </c>
      <c r="P7076">
        <v>2.3733333333333335</v>
      </c>
      <c r="Q7076">
        <v>2.8866666666666667</v>
      </c>
      <c r="R7076">
        <v>1.4124293785310734E-3</v>
      </c>
      <c r="S7076">
        <f t="shared" si="661"/>
        <v>370.24</v>
      </c>
      <c r="T7076">
        <f t="shared" si="662"/>
        <v>0.22033898305084745</v>
      </c>
      <c r="U7076">
        <f t="shared" si="663"/>
        <v>450.32</v>
      </c>
      <c r="V7076">
        <f t="shared" si="664"/>
        <v>79.859661016949133</v>
      </c>
      <c r="W7076" t="str">
        <f t="shared" si="665"/>
        <v>LOSS</v>
      </c>
    </row>
    <row r="7077" spans="8:23" x14ac:dyDescent="0.35">
      <c r="H7077">
        <v>2013</v>
      </c>
      <c r="I7077" t="s">
        <v>3212</v>
      </c>
      <c r="J7077" t="s">
        <v>3213</v>
      </c>
      <c r="K7077" t="s">
        <v>376</v>
      </c>
      <c r="L7077" t="str">
        <f t="shared" si="660"/>
        <v>LuxeWear Kenya</v>
      </c>
      <c r="M7077" t="s">
        <v>149</v>
      </c>
      <c r="N7077" t="s">
        <v>3604</v>
      </c>
      <c r="O7077">
        <v>156</v>
      </c>
      <c r="P7077">
        <v>2.3466666666666667</v>
      </c>
      <c r="Q7077">
        <v>2.8933333333333335</v>
      </c>
      <c r="R7077">
        <v>1.2787723785166241E-3</v>
      </c>
      <c r="S7077">
        <f t="shared" si="661"/>
        <v>366.08</v>
      </c>
      <c r="T7077">
        <f t="shared" si="662"/>
        <v>0.19948849104859337</v>
      </c>
      <c r="U7077">
        <f t="shared" si="663"/>
        <v>451.36</v>
      </c>
      <c r="V7077">
        <f t="shared" si="664"/>
        <v>85.080511508951432</v>
      </c>
      <c r="W7077" t="str">
        <f t="shared" si="665"/>
        <v>LOSS</v>
      </c>
    </row>
    <row r="7078" spans="8:23" x14ac:dyDescent="0.35">
      <c r="H7078">
        <v>2013</v>
      </c>
      <c r="I7078" t="s">
        <v>3605</v>
      </c>
      <c r="J7078" t="s">
        <v>22</v>
      </c>
      <c r="K7078" t="s">
        <v>46</v>
      </c>
      <c r="L7078" t="str">
        <f t="shared" si="660"/>
        <v>Kawa Garments Ltd</v>
      </c>
      <c r="M7078" t="s">
        <v>154</v>
      </c>
      <c r="N7078" t="s">
        <v>3606</v>
      </c>
      <c r="O7078">
        <v>432</v>
      </c>
      <c r="P7078">
        <v>6.6333333333333337</v>
      </c>
      <c r="Q7078">
        <v>7.76</v>
      </c>
      <c r="R7078">
        <v>1.1862396204033216E-3</v>
      </c>
      <c r="S7078">
        <f t="shared" si="661"/>
        <v>2865.6000000000004</v>
      </c>
      <c r="T7078">
        <f t="shared" si="662"/>
        <v>0.51245551601423489</v>
      </c>
      <c r="U7078">
        <f t="shared" si="663"/>
        <v>3352.3199999999997</v>
      </c>
      <c r="V7078">
        <f t="shared" si="664"/>
        <v>486.20754448398509</v>
      </c>
      <c r="W7078" t="str">
        <f t="shared" si="665"/>
        <v>LOSS</v>
      </c>
    </row>
    <row r="7079" spans="8:23" x14ac:dyDescent="0.35">
      <c r="H7079">
        <v>2013</v>
      </c>
      <c r="I7079" t="s">
        <v>3605</v>
      </c>
      <c r="J7079" t="s">
        <v>3607</v>
      </c>
      <c r="K7079" t="s">
        <v>46</v>
      </c>
      <c r="L7079" t="str">
        <f t="shared" si="660"/>
        <v>Kawa Garments Ltd</v>
      </c>
      <c r="M7079" t="s">
        <v>159</v>
      </c>
      <c r="N7079" t="s">
        <v>3608</v>
      </c>
      <c r="O7079">
        <v>1320</v>
      </c>
      <c r="P7079">
        <v>0.62</v>
      </c>
      <c r="Q7079">
        <v>0.92</v>
      </c>
      <c r="R7079">
        <v>1.3717421124828531E-3</v>
      </c>
      <c r="S7079">
        <f t="shared" si="661"/>
        <v>818.4</v>
      </c>
      <c r="T7079">
        <f t="shared" si="662"/>
        <v>1.8106995884773662</v>
      </c>
      <c r="U7079">
        <f t="shared" si="663"/>
        <v>1214.4000000000001</v>
      </c>
      <c r="V7079">
        <f t="shared" si="664"/>
        <v>394.18930041152277</v>
      </c>
      <c r="W7079" t="str">
        <f t="shared" si="665"/>
        <v>LOSS</v>
      </c>
    </row>
    <row r="7080" spans="8:23" x14ac:dyDescent="0.35">
      <c r="H7080">
        <v>2013</v>
      </c>
      <c r="I7080" t="s">
        <v>3605</v>
      </c>
      <c r="J7080" t="s">
        <v>3607</v>
      </c>
      <c r="K7080" t="s">
        <v>46</v>
      </c>
      <c r="L7080" t="str">
        <f t="shared" si="660"/>
        <v>Kawa Garments Ltd</v>
      </c>
      <c r="M7080" t="s">
        <v>164</v>
      </c>
      <c r="N7080" t="s">
        <v>3609</v>
      </c>
      <c r="O7080">
        <v>1296</v>
      </c>
      <c r="P7080">
        <v>0.66</v>
      </c>
      <c r="Q7080">
        <v>1.18</v>
      </c>
      <c r="R7080">
        <v>1.0615711252653928E-3</v>
      </c>
      <c r="S7080">
        <f t="shared" si="661"/>
        <v>855.36</v>
      </c>
      <c r="T7080">
        <f t="shared" si="662"/>
        <v>1.375796178343949</v>
      </c>
      <c r="U7080">
        <f t="shared" si="663"/>
        <v>1529.28</v>
      </c>
      <c r="V7080">
        <f t="shared" si="664"/>
        <v>672.54420382165597</v>
      </c>
      <c r="W7080" t="str">
        <f t="shared" si="665"/>
        <v>LOSS</v>
      </c>
    </row>
    <row r="7081" spans="8:23" x14ac:dyDescent="0.35">
      <c r="H7081">
        <v>2013</v>
      </c>
      <c r="I7081" t="s">
        <v>3605</v>
      </c>
      <c r="J7081" t="s">
        <v>3607</v>
      </c>
      <c r="K7081" t="s">
        <v>46</v>
      </c>
      <c r="L7081" t="str">
        <f t="shared" si="660"/>
        <v>Kawa Garments Ltd</v>
      </c>
      <c r="M7081" t="s">
        <v>169</v>
      </c>
      <c r="N7081" t="s">
        <v>3610</v>
      </c>
      <c r="O7081">
        <v>1524</v>
      </c>
      <c r="P7081">
        <v>0.81</v>
      </c>
      <c r="Q7081">
        <v>1.02</v>
      </c>
      <c r="R7081">
        <v>1.5873015873015873E-3</v>
      </c>
      <c r="S7081">
        <f t="shared" si="661"/>
        <v>1234.44</v>
      </c>
      <c r="T7081">
        <f t="shared" si="662"/>
        <v>2.4190476190476189</v>
      </c>
      <c r="U7081">
        <f t="shared" si="663"/>
        <v>1554.48</v>
      </c>
      <c r="V7081">
        <f t="shared" si="664"/>
        <v>317.62095238095236</v>
      </c>
      <c r="W7081" t="str">
        <f t="shared" si="665"/>
        <v>LOSS</v>
      </c>
    </row>
    <row r="7082" spans="8:23" x14ac:dyDescent="0.35">
      <c r="H7082">
        <v>2013</v>
      </c>
      <c r="I7082" t="s">
        <v>3605</v>
      </c>
      <c r="J7082" t="s">
        <v>3607</v>
      </c>
      <c r="K7082" t="s">
        <v>46</v>
      </c>
      <c r="L7082" t="str">
        <f t="shared" si="660"/>
        <v>Kawa Garments Ltd</v>
      </c>
      <c r="M7082" t="s">
        <v>174</v>
      </c>
      <c r="N7082" t="s">
        <v>3611</v>
      </c>
      <c r="O7082">
        <v>1284</v>
      </c>
      <c r="P7082">
        <v>0.62</v>
      </c>
      <c r="Q7082">
        <v>1.0900000000000001</v>
      </c>
      <c r="R7082">
        <v>1.557632398753894E-3</v>
      </c>
      <c r="S7082">
        <f t="shared" si="661"/>
        <v>796.08</v>
      </c>
      <c r="T7082">
        <f t="shared" si="662"/>
        <v>2</v>
      </c>
      <c r="U7082">
        <f t="shared" si="663"/>
        <v>1399.5600000000002</v>
      </c>
      <c r="V7082">
        <f t="shared" si="664"/>
        <v>601.48000000000013</v>
      </c>
      <c r="W7082" t="str">
        <f t="shared" si="665"/>
        <v>LOSS</v>
      </c>
    </row>
    <row r="7083" spans="8:23" x14ac:dyDescent="0.35">
      <c r="H7083">
        <v>2013</v>
      </c>
      <c r="I7083" t="s">
        <v>3605</v>
      </c>
      <c r="J7083" t="s">
        <v>3607</v>
      </c>
      <c r="K7083" t="s">
        <v>46</v>
      </c>
      <c r="L7083" t="str">
        <f t="shared" si="660"/>
        <v>Kawa Garments Ltd</v>
      </c>
      <c r="M7083" t="s">
        <v>179</v>
      </c>
      <c r="N7083" t="s">
        <v>3612</v>
      </c>
      <c r="O7083">
        <v>1620</v>
      </c>
      <c r="P7083">
        <v>0.6</v>
      </c>
      <c r="Q7083">
        <v>0.92</v>
      </c>
      <c r="R7083">
        <v>1.1350737797956867E-3</v>
      </c>
      <c r="S7083">
        <f t="shared" si="661"/>
        <v>972</v>
      </c>
      <c r="T7083">
        <f t="shared" si="662"/>
        <v>1.8388195232690125</v>
      </c>
      <c r="U7083">
        <f t="shared" si="663"/>
        <v>1490.4</v>
      </c>
      <c r="V7083">
        <f t="shared" si="664"/>
        <v>516.56118047673112</v>
      </c>
      <c r="W7083" t="str">
        <f t="shared" si="665"/>
        <v>LOSS</v>
      </c>
    </row>
    <row r="7084" spans="8:23" x14ac:dyDescent="0.35">
      <c r="H7084">
        <v>2013</v>
      </c>
      <c r="I7084" t="s">
        <v>3605</v>
      </c>
      <c r="J7084" t="s">
        <v>3607</v>
      </c>
      <c r="K7084" t="s">
        <v>46</v>
      </c>
      <c r="L7084" t="str">
        <f t="shared" si="660"/>
        <v>Kawa Garments Ltd</v>
      </c>
      <c r="M7084" t="s">
        <v>184</v>
      </c>
      <c r="N7084" t="s">
        <v>3613</v>
      </c>
      <c r="O7084">
        <v>1632</v>
      </c>
      <c r="P7084">
        <v>0.84</v>
      </c>
      <c r="Q7084">
        <v>0.91</v>
      </c>
      <c r="R7084">
        <v>1.5128593040847202E-3</v>
      </c>
      <c r="S7084">
        <f t="shared" si="661"/>
        <v>1370.8799999999999</v>
      </c>
      <c r="T7084">
        <f t="shared" si="662"/>
        <v>2.4689863842662634</v>
      </c>
      <c r="U7084">
        <f t="shared" si="663"/>
        <v>1485.1200000000001</v>
      </c>
      <c r="V7084">
        <f t="shared" si="664"/>
        <v>111.77101361573398</v>
      </c>
      <c r="W7084" t="str">
        <f t="shared" si="665"/>
        <v>LOSS</v>
      </c>
    </row>
    <row r="7085" spans="8:23" x14ac:dyDescent="0.35">
      <c r="H7085">
        <v>2013</v>
      </c>
      <c r="I7085" t="s">
        <v>3605</v>
      </c>
      <c r="J7085" t="s">
        <v>3607</v>
      </c>
      <c r="K7085" t="s">
        <v>46</v>
      </c>
      <c r="L7085" t="str">
        <f t="shared" si="660"/>
        <v>Kawa Garments Ltd</v>
      </c>
      <c r="M7085" t="s">
        <v>189</v>
      </c>
      <c r="N7085" t="s">
        <v>3614</v>
      </c>
      <c r="O7085">
        <v>1680</v>
      </c>
      <c r="P7085">
        <v>0.79</v>
      </c>
      <c r="Q7085">
        <v>1.18</v>
      </c>
      <c r="R7085">
        <v>1.3157894736842105E-3</v>
      </c>
      <c r="S7085">
        <f t="shared" si="661"/>
        <v>1327.2</v>
      </c>
      <c r="T7085">
        <f t="shared" si="662"/>
        <v>2.2105263157894735</v>
      </c>
      <c r="U7085">
        <f t="shared" si="663"/>
        <v>1982.3999999999999</v>
      </c>
      <c r="V7085">
        <f t="shared" si="664"/>
        <v>652.98947368421034</v>
      </c>
      <c r="W7085" t="str">
        <f t="shared" si="665"/>
        <v>LOSS</v>
      </c>
    </row>
    <row r="7086" spans="8:23" x14ac:dyDescent="0.35">
      <c r="H7086">
        <v>2013</v>
      </c>
      <c r="I7086" t="s">
        <v>3605</v>
      </c>
      <c r="J7086" t="s">
        <v>3607</v>
      </c>
      <c r="K7086" t="s">
        <v>46</v>
      </c>
      <c r="L7086" t="str">
        <f t="shared" si="660"/>
        <v>Kawa Garments Ltd</v>
      </c>
      <c r="M7086" t="s">
        <v>194</v>
      </c>
      <c r="N7086" t="s">
        <v>3615</v>
      </c>
      <c r="O7086">
        <v>1248</v>
      </c>
      <c r="P7086">
        <v>0.67</v>
      </c>
      <c r="Q7086">
        <v>1.0900000000000001</v>
      </c>
      <c r="R7086">
        <v>1.1415525114155251E-3</v>
      </c>
      <c r="S7086">
        <f t="shared" si="661"/>
        <v>836.16000000000008</v>
      </c>
      <c r="T7086">
        <f t="shared" si="662"/>
        <v>1.4246575342465753</v>
      </c>
      <c r="U7086">
        <f t="shared" si="663"/>
        <v>1360.3200000000002</v>
      </c>
      <c r="V7086">
        <f t="shared" si="664"/>
        <v>522.73534246575355</v>
      </c>
      <c r="W7086" t="str">
        <f t="shared" si="665"/>
        <v>LOSS</v>
      </c>
    </row>
    <row r="7087" spans="8:23" x14ac:dyDescent="0.35">
      <c r="H7087">
        <v>2013</v>
      </c>
      <c r="I7087" t="s">
        <v>3605</v>
      </c>
      <c r="J7087" t="s">
        <v>3607</v>
      </c>
      <c r="K7087" t="s">
        <v>46</v>
      </c>
      <c r="L7087" t="str">
        <f t="shared" si="660"/>
        <v>Kawa Garments Ltd</v>
      </c>
      <c r="M7087" t="s">
        <v>199</v>
      </c>
      <c r="N7087" t="s">
        <v>3616</v>
      </c>
      <c r="O7087">
        <v>1476</v>
      </c>
      <c r="P7087">
        <v>0.69</v>
      </c>
      <c r="Q7087">
        <v>1.1399999999999999</v>
      </c>
      <c r="R7087">
        <v>1.8115942028985507E-3</v>
      </c>
      <c r="S7087">
        <f t="shared" si="661"/>
        <v>1018.4399999999999</v>
      </c>
      <c r="T7087">
        <f t="shared" si="662"/>
        <v>2.6739130434782608</v>
      </c>
      <c r="U7087">
        <f t="shared" si="663"/>
        <v>1682.6399999999999</v>
      </c>
      <c r="V7087">
        <f t="shared" si="664"/>
        <v>661.52608695652168</v>
      </c>
      <c r="W7087" t="str">
        <f t="shared" si="665"/>
        <v>LOSS</v>
      </c>
    </row>
    <row r="7088" spans="8:23" x14ac:dyDescent="0.35">
      <c r="H7088">
        <v>2013</v>
      </c>
      <c r="I7088" t="s">
        <v>3605</v>
      </c>
      <c r="J7088" t="s">
        <v>3607</v>
      </c>
      <c r="K7088" t="s">
        <v>46</v>
      </c>
      <c r="L7088" t="str">
        <f t="shared" si="660"/>
        <v>Kawa Garments Ltd</v>
      </c>
      <c r="M7088" t="s">
        <v>204</v>
      </c>
      <c r="N7088" t="s">
        <v>3617</v>
      </c>
      <c r="O7088">
        <v>1536</v>
      </c>
      <c r="P7088">
        <v>0.69</v>
      </c>
      <c r="Q7088">
        <v>1.19</v>
      </c>
      <c r="R7088">
        <v>1.2547051442910915E-3</v>
      </c>
      <c r="S7088">
        <f t="shared" si="661"/>
        <v>1059.8399999999999</v>
      </c>
      <c r="T7088">
        <f t="shared" si="662"/>
        <v>1.9272271016311167</v>
      </c>
      <c r="U7088">
        <f t="shared" si="663"/>
        <v>1827.84</v>
      </c>
      <c r="V7088">
        <f t="shared" si="664"/>
        <v>766.07277289836884</v>
      </c>
      <c r="W7088" t="str">
        <f t="shared" si="665"/>
        <v>LOSS</v>
      </c>
    </row>
    <row r="7089" spans="8:23" x14ac:dyDescent="0.35">
      <c r="H7089">
        <v>2013</v>
      </c>
      <c r="I7089" t="s">
        <v>3605</v>
      </c>
      <c r="J7089" t="s">
        <v>3607</v>
      </c>
      <c r="K7089" t="s">
        <v>46</v>
      </c>
      <c r="L7089" t="str">
        <f t="shared" si="660"/>
        <v>Kawa Garments Ltd</v>
      </c>
      <c r="M7089" t="s">
        <v>209</v>
      </c>
      <c r="N7089" t="s">
        <v>3618</v>
      </c>
      <c r="O7089">
        <v>1620</v>
      </c>
      <c r="P7089">
        <v>0.78</v>
      </c>
      <c r="Q7089">
        <v>0.98</v>
      </c>
      <c r="R7089">
        <v>1.0582010582010583E-3</v>
      </c>
      <c r="S7089">
        <f t="shared" si="661"/>
        <v>1263.6000000000001</v>
      </c>
      <c r="T7089">
        <f t="shared" si="662"/>
        <v>1.7142857142857144</v>
      </c>
      <c r="U7089">
        <f t="shared" si="663"/>
        <v>1587.6</v>
      </c>
      <c r="V7089">
        <f t="shared" si="664"/>
        <v>322.28571428571405</v>
      </c>
      <c r="W7089" t="str">
        <f t="shared" si="665"/>
        <v>LOSS</v>
      </c>
    </row>
    <row r="7090" spans="8:23" x14ac:dyDescent="0.35">
      <c r="H7090">
        <v>2013</v>
      </c>
      <c r="I7090" t="s">
        <v>3605</v>
      </c>
      <c r="J7090" t="s">
        <v>3607</v>
      </c>
      <c r="K7090" t="s">
        <v>46</v>
      </c>
      <c r="L7090" t="str">
        <f t="shared" si="660"/>
        <v>Kawa Garments Ltd</v>
      </c>
      <c r="M7090" t="s">
        <v>214</v>
      </c>
      <c r="N7090" t="s">
        <v>3619</v>
      </c>
      <c r="O7090">
        <v>1536</v>
      </c>
      <c r="P7090">
        <v>0.72</v>
      </c>
      <c r="Q7090">
        <v>0.95</v>
      </c>
      <c r="R7090">
        <v>1.3623978201634877E-3</v>
      </c>
      <c r="S7090">
        <f t="shared" si="661"/>
        <v>1105.92</v>
      </c>
      <c r="T7090">
        <f t="shared" si="662"/>
        <v>2.092643051771117</v>
      </c>
      <c r="U7090">
        <f t="shared" si="663"/>
        <v>1459.1999999999998</v>
      </c>
      <c r="V7090">
        <f t="shared" si="664"/>
        <v>351.18735694822863</v>
      </c>
      <c r="W7090" t="str">
        <f t="shared" si="665"/>
        <v>LOSS</v>
      </c>
    </row>
    <row r="7091" spans="8:23" x14ac:dyDescent="0.35">
      <c r="H7091">
        <v>2013</v>
      </c>
      <c r="I7091" t="s">
        <v>3605</v>
      </c>
      <c r="J7091" t="s">
        <v>3607</v>
      </c>
      <c r="K7091" t="s">
        <v>46</v>
      </c>
      <c r="L7091" t="str">
        <f t="shared" si="660"/>
        <v>Kawa Garments Ltd</v>
      </c>
      <c r="M7091" t="s">
        <v>219</v>
      </c>
      <c r="N7091" t="s">
        <v>3620</v>
      </c>
      <c r="O7091">
        <v>1596</v>
      </c>
      <c r="P7091">
        <v>0.71</v>
      </c>
      <c r="Q7091">
        <v>0.94</v>
      </c>
      <c r="R7091">
        <v>1.7006802721088435E-3</v>
      </c>
      <c r="S7091">
        <f t="shared" si="661"/>
        <v>1133.1599999999999</v>
      </c>
      <c r="T7091">
        <f t="shared" si="662"/>
        <v>2.714285714285714</v>
      </c>
      <c r="U7091">
        <f t="shared" si="663"/>
        <v>1500.24</v>
      </c>
      <c r="V7091">
        <f t="shared" si="664"/>
        <v>364.36571428571443</v>
      </c>
      <c r="W7091" t="str">
        <f t="shared" si="665"/>
        <v>LOSS</v>
      </c>
    </row>
    <row r="7092" spans="8:23" x14ac:dyDescent="0.35">
      <c r="H7092">
        <v>2013</v>
      </c>
      <c r="I7092" t="s">
        <v>3605</v>
      </c>
      <c r="J7092" t="s">
        <v>3607</v>
      </c>
      <c r="K7092" t="s">
        <v>46</v>
      </c>
      <c r="L7092" t="str">
        <f t="shared" si="660"/>
        <v>Kawa Garments Ltd</v>
      </c>
      <c r="M7092" t="s">
        <v>224</v>
      </c>
      <c r="N7092" t="s">
        <v>3621</v>
      </c>
      <c r="O7092">
        <v>1584</v>
      </c>
      <c r="P7092">
        <v>0.62</v>
      </c>
      <c r="Q7092">
        <v>1.05</v>
      </c>
      <c r="R7092">
        <v>1.6474464579901153E-3</v>
      </c>
      <c r="S7092">
        <f t="shared" si="661"/>
        <v>982.08</v>
      </c>
      <c r="T7092">
        <f t="shared" si="662"/>
        <v>2.6095551894563429</v>
      </c>
      <c r="U7092">
        <f t="shared" si="663"/>
        <v>1663.2</v>
      </c>
      <c r="V7092">
        <f t="shared" si="664"/>
        <v>678.51044481054362</v>
      </c>
      <c r="W7092" t="str">
        <f t="shared" si="665"/>
        <v>LOSS</v>
      </c>
    </row>
    <row r="7093" spans="8:23" x14ac:dyDescent="0.35">
      <c r="H7093">
        <v>2013</v>
      </c>
      <c r="I7093" t="s">
        <v>3605</v>
      </c>
      <c r="J7093" t="s">
        <v>3607</v>
      </c>
      <c r="K7093" t="s">
        <v>46</v>
      </c>
      <c r="L7093" t="str">
        <f t="shared" si="660"/>
        <v>Kawa Garments Ltd</v>
      </c>
      <c r="M7093" t="s">
        <v>229</v>
      </c>
      <c r="N7093" t="s">
        <v>3622</v>
      </c>
      <c r="O7093">
        <v>1272</v>
      </c>
      <c r="P7093">
        <v>0.89</v>
      </c>
      <c r="Q7093">
        <v>1.19</v>
      </c>
      <c r="R7093">
        <v>1.0460251046025104E-3</v>
      </c>
      <c r="S7093">
        <f t="shared" si="661"/>
        <v>1132.08</v>
      </c>
      <c r="T7093">
        <f t="shared" si="662"/>
        <v>1.3305439330543931</v>
      </c>
      <c r="U7093">
        <f t="shared" si="663"/>
        <v>1513.6799999999998</v>
      </c>
      <c r="V7093">
        <f t="shared" si="664"/>
        <v>380.26945606694551</v>
      </c>
      <c r="W7093" t="str">
        <f t="shared" si="665"/>
        <v>LOSS</v>
      </c>
    </row>
    <row r="7094" spans="8:23" x14ac:dyDescent="0.35">
      <c r="H7094">
        <v>2013</v>
      </c>
      <c r="I7094" t="s">
        <v>3605</v>
      </c>
      <c r="J7094" t="s">
        <v>3607</v>
      </c>
      <c r="K7094" t="s">
        <v>46</v>
      </c>
      <c r="L7094" t="str">
        <f t="shared" si="660"/>
        <v>Kawa Garments Ltd</v>
      </c>
      <c r="M7094" t="s">
        <v>234</v>
      </c>
      <c r="N7094" t="s">
        <v>3623</v>
      </c>
      <c r="O7094">
        <v>1320</v>
      </c>
      <c r="P7094">
        <v>0.85</v>
      </c>
      <c r="Q7094">
        <v>1.1599999999999999</v>
      </c>
      <c r="R7094">
        <v>1.2562814070351759E-3</v>
      </c>
      <c r="S7094">
        <f t="shared" si="661"/>
        <v>1122</v>
      </c>
      <c r="T7094">
        <f t="shared" si="662"/>
        <v>1.6582914572864322</v>
      </c>
      <c r="U7094">
        <f t="shared" si="663"/>
        <v>1531.1999999999998</v>
      </c>
      <c r="V7094">
        <f t="shared" si="664"/>
        <v>407.54170854271337</v>
      </c>
      <c r="W7094" t="str">
        <f t="shared" si="665"/>
        <v>LOSS</v>
      </c>
    </row>
    <row r="7095" spans="8:23" x14ac:dyDescent="0.35">
      <c r="H7095">
        <v>2013</v>
      </c>
      <c r="I7095" t="s">
        <v>3605</v>
      </c>
      <c r="J7095" t="s">
        <v>3607</v>
      </c>
      <c r="K7095" t="s">
        <v>46</v>
      </c>
      <c r="L7095" t="str">
        <f t="shared" si="660"/>
        <v>Kawa Garments Ltd</v>
      </c>
      <c r="M7095" t="s">
        <v>239</v>
      </c>
      <c r="N7095" t="s">
        <v>3624</v>
      </c>
      <c r="O7095">
        <v>1656</v>
      </c>
      <c r="P7095">
        <v>0.79</v>
      </c>
      <c r="Q7095">
        <v>1.08</v>
      </c>
      <c r="R7095">
        <v>1.8315018315018315E-3</v>
      </c>
      <c r="S7095">
        <f t="shared" si="661"/>
        <v>1308.24</v>
      </c>
      <c r="T7095">
        <f t="shared" si="662"/>
        <v>3.0329670329670328</v>
      </c>
      <c r="U7095">
        <f t="shared" si="663"/>
        <v>1788.48</v>
      </c>
      <c r="V7095">
        <f t="shared" si="664"/>
        <v>477.207032967033</v>
      </c>
      <c r="W7095" t="str">
        <f t="shared" si="665"/>
        <v>LOSS</v>
      </c>
    </row>
    <row r="7096" spans="8:23" x14ac:dyDescent="0.35">
      <c r="H7096">
        <v>2013</v>
      </c>
      <c r="I7096" t="s">
        <v>3605</v>
      </c>
      <c r="J7096" t="s">
        <v>3607</v>
      </c>
      <c r="K7096" t="s">
        <v>46</v>
      </c>
      <c r="L7096" t="str">
        <f t="shared" si="660"/>
        <v>Kawa Garments Ltd</v>
      </c>
      <c r="M7096" t="s">
        <v>244</v>
      </c>
      <c r="N7096" t="s">
        <v>3625</v>
      </c>
      <c r="O7096">
        <v>1356</v>
      </c>
      <c r="P7096">
        <v>0.69</v>
      </c>
      <c r="Q7096">
        <v>1.18</v>
      </c>
      <c r="R7096">
        <v>1.7513134851138354E-3</v>
      </c>
      <c r="S7096">
        <f t="shared" si="661"/>
        <v>935.63999999999987</v>
      </c>
      <c r="T7096">
        <f t="shared" si="662"/>
        <v>2.374781085814361</v>
      </c>
      <c r="U7096">
        <f t="shared" si="663"/>
        <v>1600.08</v>
      </c>
      <c r="V7096">
        <f t="shared" si="664"/>
        <v>662.06521891418572</v>
      </c>
      <c r="W7096" t="str">
        <f t="shared" si="665"/>
        <v>LOSS</v>
      </c>
    </row>
    <row r="7097" spans="8:23" x14ac:dyDescent="0.35">
      <c r="H7097">
        <v>2013</v>
      </c>
      <c r="I7097" t="s">
        <v>3605</v>
      </c>
      <c r="J7097" t="s">
        <v>3607</v>
      </c>
      <c r="K7097" t="s">
        <v>46</v>
      </c>
      <c r="L7097" t="str">
        <f t="shared" si="660"/>
        <v>Kawa Garments Ltd</v>
      </c>
      <c r="M7097" t="s">
        <v>249</v>
      </c>
      <c r="N7097" t="s">
        <v>3626</v>
      </c>
      <c r="O7097">
        <v>1488</v>
      </c>
      <c r="P7097">
        <v>0.74</v>
      </c>
      <c r="Q7097">
        <v>1.05</v>
      </c>
      <c r="R7097">
        <v>1.7331022530329288E-3</v>
      </c>
      <c r="S7097">
        <f t="shared" si="661"/>
        <v>1101.1199999999999</v>
      </c>
      <c r="T7097">
        <f t="shared" si="662"/>
        <v>2.5788561525129983</v>
      </c>
      <c r="U7097">
        <f t="shared" si="663"/>
        <v>1562.4</v>
      </c>
      <c r="V7097">
        <f t="shared" si="664"/>
        <v>458.70114384748717</v>
      </c>
      <c r="W7097" t="str">
        <f t="shared" si="665"/>
        <v>LOSS</v>
      </c>
    </row>
    <row r="7098" spans="8:23" x14ac:dyDescent="0.35">
      <c r="H7098">
        <v>2013</v>
      </c>
      <c r="I7098" t="s">
        <v>3605</v>
      </c>
      <c r="J7098" t="s">
        <v>3607</v>
      </c>
      <c r="K7098" t="s">
        <v>46</v>
      </c>
      <c r="L7098" t="str">
        <f t="shared" si="660"/>
        <v>Kawa Garments Ltd</v>
      </c>
      <c r="M7098" t="s">
        <v>254</v>
      </c>
      <c r="N7098" t="s">
        <v>3627</v>
      </c>
      <c r="O7098">
        <v>1260</v>
      </c>
      <c r="P7098">
        <v>0.78</v>
      </c>
      <c r="Q7098">
        <v>0.91</v>
      </c>
      <c r="R7098">
        <v>1.6501650165016502E-3</v>
      </c>
      <c r="S7098">
        <f t="shared" si="661"/>
        <v>982.80000000000007</v>
      </c>
      <c r="T7098">
        <f t="shared" si="662"/>
        <v>2.0792079207920793</v>
      </c>
      <c r="U7098">
        <f t="shared" si="663"/>
        <v>1146.6000000000001</v>
      </c>
      <c r="V7098">
        <f t="shared" si="664"/>
        <v>161.720792079208</v>
      </c>
      <c r="W7098" t="str">
        <f t="shared" si="665"/>
        <v>LOSS</v>
      </c>
    </row>
    <row r="7099" spans="8:23" x14ac:dyDescent="0.35">
      <c r="H7099">
        <v>2013</v>
      </c>
      <c r="I7099" t="s">
        <v>3605</v>
      </c>
      <c r="J7099" t="s">
        <v>3607</v>
      </c>
      <c r="K7099" t="s">
        <v>46</v>
      </c>
      <c r="L7099" t="str">
        <f t="shared" si="660"/>
        <v>Kawa Garments Ltd</v>
      </c>
      <c r="M7099" t="s">
        <v>23</v>
      </c>
      <c r="N7099" t="s">
        <v>3628</v>
      </c>
      <c r="O7099">
        <v>1308</v>
      </c>
      <c r="P7099">
        <v>0.81</v>
      </c>
      <c r="Q7099">
        <v>0.92</v>
      </c>
      <c r="R7099">
        <v>1.1428571428571429E-3</v>
      </c>
      <c r="S7099">
        <f t="shared" si="661"/>
        <v>1059.48</v>
      </c>
      <c r="T7099">
        <f t="shared" si="662"/>
        <v>1.4948571428571429</v>
      </c>
      <c r="U7099">
        <f t="shared" si="663"/>
        <v>1203.3600000000001</v>
      </c>
      <c r="V7099">
        <f t="shared" si="664"/>
        <v>142.38514285714297</v>
      </c>
      <c r="W7099" t="str">
        <f t="shared" si="665"/>
        <v>LOSS</v>
      </c>
    </row>
    <row r="7100" spans="8:23" x14ac:dyDescent="0.35">
      <c r="H7100">
        <v>2013</v>
      </c>
      <c r="I7100" t="s">
        <v>3605</v>
      </c>
      <c r="J7100" t="s">
        <v>3607</v>
      </c>
      <c r="K7100" t="s">
        <v>46</v>
      </c>
      <c r="L7100" t="str">
        <f t="shared" si="660"/>
        <v>Kawa Garments Ltd</v>
      </c>
      <c r="M7100" t="s">
        <v>28</v>
      </c>
      <c r="N7100" t="s">
        <v>3629</v>
      </c>
      <c r="O7100">
        <v>1488</v>
      </c>
      <c r="P7100">
        <v>0.82</v>
      </c>
      <c r="Q7100">
        <v>1.03</v>
      </c>
      <c r="R7100">
        <v>1.2239902080783353E-3</v>
      </c>
      <c r="S7100">
        <f t="shared" si="661"/>
        <v>1220.1599999999999</v>
      </c>
      <c r="T7100">
        <f t="shared" si="662"/>
        <v>1.8212974296205628</v>
      </c>
      <c r="U7100">
        <f t="shared" si="663"/>
        <v>1532.64</v>
      </c>
      <c r="V7100">
        <f t="shared" si="664"/>
        <v>310.65870257037966</v>
      </c>
      <c r="W7100" t="str">
        <f t="shared" si="665"/>
        <v>LOSS</v>
      </c>
    </row>
    <row r="7101" spans="8:23" x14ac:dyDescent="0.35">
      <c r="H7101">
        <v>2013</v>
      </c>
      <c r="I7101" t="s">
        <v>3605</v>
      </c>
      <c r="J7101" t="s">
        <v>3607</v>
      </c>
      <c r="K7101" t="s">
        <v>46</v>
      </c>
      <c r="L7101" t="str">
        <f t="shared" si="660"/>
        <v>Kawa Garments Ltd</v>
      </c>
      <c r="M7101" t="s">
        <v>33</v>
      </c>
      <c r="N7101" t="s">
        <v>3630</v>
      </c>
      <c r="O7101">
        <v>1596</v>
      </c>
      <c r="P7101">
        <v>0.64</v>
      </c>
      <c r="Q7101">
        <v>1.03</v>
      </c>
      <c r="R7101">
        <v>1.4388489208633094E-3</v>
      </c>
      <c r="S7101">
        <f t="shared" si="661"/>
        <v>1021.44</v>
      </c>
      <c r="T7101">
        <f t="shared" si="662"/>
        <v>2.2964028776978416</v>
      </c>
      <c r="U7101">
        <f t="shared" si="663"/>
        <v>1643.88</v>
      </c>
      <c r="V7101">
        <f t="shared" si="664"/>
        <v>620.14359712230225</v>
      </c>
      <c r="W7101" t="str">
        <f t="shared" si="665"/>
        <v>LOSS</v>
      </c>
    </row>
    <row r="7102" spans="8:23" x14ac:dyDescent="0.35">
      <c r="H7102">
        <v>2013</v>
      </c>
      <c r="I7102" t="s">
        <v>3605</v>
      </c>
      <c r="J7102" t="s">
        <v>3607</v>
      </c>
      <c r="K7102" t="s">
        <v>46</v>
      </c>
      <c r="L7102" t="str">
        <f t="shared" si="660"/>
        <v>Kawa Garments Ltd</v>
      </c>
      <c r="M7102" t="s">
        <v>39</v>
      </c>
      <c r="N7102" t="s">
        <v>3631</v>
      </c>
      <c r="O7102">
        <v>1584</v>
      </c>
      <c r="P7102">
        <v>0.78</v>
      </c>
      <c r="Q7102">
        <v>0.94</v>
      </c>
      <c r="R7102">
        <v>1.0384215991692627E-3</v>
      </c>
      <c r="S7102">
        <f t="shared" si="661"/>
        <v>1235.52</v>
      </c>
      <c r="T7102">
        <f t="shared" si="662"/>
        <v>1.6448598130841121</v>
      </c>
      <c r="U7102">
        <f t="shared" si="663"/>
        <v>1488.9599999999998</v>
      </c>
      <c r="V7102">
        <f t="shared" si="664"/>
        <v>251.79514018691572</v>
      </c>
      <c r="W7102" t="str">
        <f t="shared" si="665"/>
        <v>LOSS</v>
      </c>
    </row>
    <row r="7103" spans="8:23" x14ac:dyDescent="0.35">
      <c r="H7103">
        <v>2013</v>
      </c>
      <c r="I7103" t="s">
        <v>3605</v>
      </c>
      <c r="J7103" t="s">
        <v>3607</v>
      </c>
      <c r="K7103" t="s">
        <v>46</v>
      </c>
      <c r="L7103" t="str">
        <f t="shared" si="660"/>
        <v>Kawa Garments Ltd</v>
      </c>
      <c r="M7103" t="s">
        <v>44</v>
      </c>
      <c r="N7103" t="s">
        <v>3632</v>
      </c>
      <c r="O7103">
        <v>1524</v>
      </c>
      <c r="P7103">
        <v>0.67</v>
      </c>
      <c r="Q7103">
        <v>1.03</v>
      </c>
      <c r="R7103">
        <v>1.0729613733905579E-3</v>
      </c>
      <c r="S7103">
        <f t="shared" si="661"/>
        <v>1021.08</v>
      </c>
      <c r="T7103">
        <f t="shared" si="662"/>
        <v>1.6351931330472103</v>
      </c>
      <c r="U7103">
        <f t="shared" si="663"/>
        <v>1569.72</v>
      </c>
      <c r="V7103">
        <f t="shared" si="664"/>
        <v>547.00480686695278</v>
      </c>
      <c r="W7103" t="str">
        <f t="shared" si="665"/>
        <v>LOSS</v>
      </c>
    </row>
    <row r="7104" spans="8:23" x14ac:dyDescent="0.35">
      <c r="H7104">
        <v>2013</v>
      </c>
      <c r="I7104" t="s">
        <v>3605</v>
      </c>
      <c r="J7104" t="s">
        <v>3607</v>
      </c>
      <c r="K7104" t="s">
        <v>46</v>
      </c>
      <c r="L7104" t="str">
        <f t="shared" si="660"/>
        <v>Kawa Garments Ltd</v>
      </c>
      <c r="M7104" t="s">
        <v>49</v>
      </c>
      <c r="N7104" t="s">
        <v>3633</v>
      </c>
      <c r="O7104">
        <v>1332</v>
      </c>
      <c r="P7104">
        <v>0.6</v>
      </c>
      <c r="Q7104">
        <v>1.1100000000000001</v>
      </c>
      <c r="R7104">
        <v>1.3123359580052493E-3</v>
      </c>
      <c r="S7104">
        <f t="shared" si="661"/>
        <v>799.19999999999993</v>
      </c>
      <c r="T7104">
        <f t="shared" si="662"/>
        <v>1.7480314960629921</v>
      </c>
      <c r="U7104">
        <f t="shared" si="663"/>
        <v>1478.5200000000002</v>
      </c>
      <c r="V7104">
        <f t="shared" si="664"/>
        <v>677.57196850393734</v>
      </c>
      <c r="W7104" t="str">
        <f t="shared" si="665"/>
        <v>LOSS</v>
      </c>
    </row>
    <row r="7105" spans="8:23" x14ac:dyDescent="0.35">
      <c r="H7105">
        <v>2013</v>
      </c>
      <c r="I7105" t="s">
        <v>3605</v>
      </c>
      <c r="J7105" t="s">
        <v>3607</v>
      </c>
      <c r="K7105" t="s">
        <v>46</v>
      </c>
      <c r="L7105" t="str">
        <f t="shared" si="660"/>
        <v>Kawa Garments Ltd</v>
      </c>
      <c r="M7105" t="s">
        <v>54</v>
      </c>
      <c r="N7105" t="s">
        <v>3634</v>
      </c>
      <c r="O7105">
        <v>1416</v>
      </c>
      <c r="P7105">
        <v>0.83</v>
      </c>
      <c r="Q7105">
        <v>1.08</v>
      </c>
      <c r="R7105">
        <v>1.639344262295082E-3</v>
      </c>
      <c r="S7105">
        <f t="shared" si="661"/>
        <v>1175.28</v>
      </c>
      <c r="T7105">
        <f t="shared" si="662"/>
        <v>2.3213114754098361</v>
      </c>
      <c r="U7105">
        <f t="shared" si="663"/>
        <v>1529.2800000000002</v>
      </c>
      <c r="V7105">
        <f t="shared" si="664"/>
        <v>351.67868852459037</v>
      </c>
      <c r="W7105" t="str">
        <f t="shared" si="665"/>
        <v>LOSS</v>
      </c>
    </row>
    <row r="7106" spans="8:23" x14ac:dyDescent="0.35">
      <c r="H7106">
        <v>2013</v>
      </c>
      <c r="I7106" t="s">
        <v>3605</v>
      </c>
      <c r="J7106" t="s">
        <v>3607</v>
      </c>
      <c r="K7106" t="s">
        <v>46</v>
      </c>
      <c r="L7106" t="str">
        <f t="shared" si="660"/>
        <v>Kawa Garments Ltd</v>
      </c>
      <c r="M7106" t="s">
        <v>59</v>
      </c>
      <c r="N7106" t="s">
        <v>3635</v>
      </c>
      <c r="O7106">
        <v>1344</v>
      </c>
      <c r="P7106">
        <v>0.87</v>
      </c>
      <c r="Q7106">
        <v>1.03</v>
      </c>
      <c r="R7106">
        <v>1.0718113612004287E-3</v>
      </c>
      <c r="S7106">
        <f t="shared" si="661"/>
        <v>1169.28</v>
      </c>
      <c r="T7106">
        <f t="shared" si="662"/>
        <v>1.4405144694533762</v>
      </c>
      <c r="U7106">
        <f t="shared" si="663"/>
        <v>1384.32</v>
      </c>
      <c r="V7106">
        <f t="shared" si="664"/>
        <v>213.59948553054659</v>
      </c>
      <c r="W7106" t="str">
        <f t="shared" si="665"/>
        <v>LOSS</v>
      </c>
    </row>
    <row r="7107" spans="8:23" x14ac:dyDescent="0.35">
      <c r="H7107">
        <v>2013</v>
      </c>
      <c r="I7107" t="s">
        <v>3605</v>
      </c>
      <c r="J7107" t="s">
        <v>3607</v>
      </c>
      <c r="K7107" t="s">
        <v>46</v>
      </c>
      <c r="L7107" t="str">
        <f t="shared" ref="L7107:L7170" si="666">VLOOKUP($K7107,$A$1:$C$124,MATCH($L$1,$A$1:$C$1,0),0)</f>
        <v>Kawa Garments Ltd</v>
      </c>
      <c r="M7107" t="s">
        <v>64</v>
      </c>
      <c r="N7107" t="s">
        <v>3636</v>
      </c>
      <c r="O7107">
        <v>1596</v>
      </c>
      <c r="P7107">
        <v>0.8</v>
      </c>
      <c r="Q7107">
        <v>1.17</v>
      </c>
      <c r="R7107">
        <v>1.2738853503184713E-3</v>
      </c>
      <c r="S7107">
        <f t="shared" ref="S7107:S7170" si="667">P7107*O7107</f>
        <v>1276.8000000000002</v>
      </c>
      <c r="T7107">
        <f t="shared" ref="T7107:T7170" si="668">R7107*O7107</f>
        <v>2.0331210191082802</v>
      </c>
      <c r="U7107">
        <f t="shared" ref="U7107:U7170" si="669">Q7107*O7107</f>
        <v>1867.32</v>
      </c>
      <c r="V7107">
        <f t="shared" ref="V7107:V7170" si="670">Q7107*O7107-S7107-T7107</f>
        <v>588.48687898089145</v>
      </c>
      <c r="W7107" t="str">
        <f t="shared" ref="W7107:W7170" si="671">IF(V7107&gt;1000,"PROFIT","LOSS")</f>
        <v>LOSS</v>
      </c>
    </row>
    <row r="7108" spans="8:23" x14ac:dyDescent="0.35">
      <c r="H7108">
        <v>2013</v>
      </c>
      <c r="I7108" t="s">
        <v>3605</v>
      </c>
      <c r="J7108" t="s">
        <v>3607</v>
      </c>
      <c r="K7108" t="s">
        <v>46</v>
      </c>
      <c r="L7108" t="str">
        <f t="shared" si="666"/>
        <v>Kawa Garments Ltd</v>
      </c>
      <c r="M7108" t="s">
        <v>69</v>
      </c>
      <c r="N7108" t="s">
        <v>3637</v>
      </c>
      <c r="O7108">
        <v>1488</v>
      </c>
      <c r="P7108">
        <v>0.86</v>
      </c>
      <c r="Q7108">
        <v>0.97</v>
      </c>
      <c r="R7108">
        <v>1.4347202295552368E-3</v>
      </c>
      <c r="S7108">
        <f t="shared" si="667"/>
        <v>1279.68</v>
      </c>
      <c r="T7108">
        <f t="shared" si="668"/>
        <v>2.1348637015781922</v>
      </c>
      <c r="U7108">
        <f t="shared" si="669"/>
        <v>1443.36</v>
      </c>
      <c r="V7108">
        <f t="shared" si="670"/>
        <v>161.54513629842165</v>
      </c>
      <c r="W7108" t="str">
        <f t="shared" si="671"/>
        <v>LOSS</v>
      </c>
    </row>
    <row r="7109" spans="8:23" x14ac:dyDescent="0.35">
      <c r="H7109">
        <v>2013</v>
      </c>
      <c r="I7109" t="s">
        <v>3605</v>
      </c>
      <c r="J7109" t="s">
        <v>3607</v>
      </c>
      <c r="K7109" t="s">
        <v>46</v>
      </c>
      <c r="L7109" t="str">
        <f t="shared" si="666"/>
        <v>Kawa Garments Ltd</v>
      </c>
      <c r="M7109" t="s">
        <v>74</v>
      </c>
      <c r="N7109" t="s">
        <v>3638</v>
      </c>
      <c r="O7109">
        <v>1656</v>
      </c>
      <c r="P7109">
        <v>0.84</v>
      </c>
      <c r="Q7109">
        <v>0.97</v>
      </c>
      <c r="R7109">
        <v>1.5243902439024391E-3</v>
      </c>
      <c r="S7109">
        <f t="shared" si="667"/>
        <v>1391.04</v>
      </c>
      <c r="T7109">
        <f t="shared" si="668"/>
        <v>2.524390243902439</v>
      </c>
      <c r="U7109">
        <f t="shared" si="669"/>
        <v>1606.32</v>
      </c>
      <c r="V7109">
        <f t="shared" si="670"/>
        <v>212.75560975609753</v>
      </c>
      <c r="W7109" t="str">
        <f t="shared" si="671"/>
        <v>LOSS</v>
      </c>
    </row>
    <row r="7110" spans="8:23" x14ac:dyDescent="0.35">
      <c r="H7110">
        <v>2013</v>
      </c>
      <c r="I7110" t="s">
        <v>3605</v>
      </c>
      <c r="J7110" t="s">
        <v>3607</v>
      </c>
      <c r="K7110" t="s">
        <v>46</v>
      </c>
      <c r="L7110" t="str">
        <f t="shared" si="666"/>
        <v>Kawa Garments Ltd</v>
      </c>
      <c r="M7110" t="s">
        <v>79</v>
      </c>
      <c r="N7110" t="s">
        <v>3639</v>
      </c>
      <c r="O7110">
        <v>1380</v>
      </c>
      <c r="P7110">
        <v>0.89</v>
      </c>
      <c r="Q7110">
        <v>1.1100000000000001</v>
      </c>
      <c r="R7110">
        <v>1.4598540145985401E-3</v>
      </c>
      <c r="S7110">
        <f t="shared" si="667"/>
        <v>1228.2</v>
      </c>
      <c r="T7110">
        <f t="shared" si="668"/>
        <v>2.0145985401459852</v>
      </c>
      <c r="U7110">
        <f t="shared" si="669"/>
        <v>1531.8000000000002</v>
      </c>
      <c r="V7110">
        <f t="shared" si="670"/>
        <v>301.58540145985415</v>
      </c>
      <c r="W7110" t="str">
        <f t="shared" si="671"/>
        <v>LOSS</v>
      </c>
    </row>
    <row r="7111" spans="8:23" x14ac:dyDescent="0.35">
      <c r="H7111">
        <v>2013</v>
      </c>
      <c r="I7111" t="s">
        <v>3605</v>
      </c>
      <c r="J7111" t="s">
        <v>3607</v>
      </c>
      <c r="K7111" t="s">
        <v>46</v>
      </c>
      <c r="L7111" t="str">
        <f t="shared" si="666"/>
        <v>Kawa Garments Ltd</v>
      </c>
      <c r="M7111" t="s">
        <v>84</v>
      </c>
      <c r="N7111" t="s">
        <v>3640</v>
      </c>
      <c r="O7111">
        <v>1584</v>
      </c>
      <c r="P7111">
        <v>0.8</v>
      </c>
      <c r="Q7111">
        <v>1.1599999999999999</v>
      </c>
      <c r="R7111">
        <v>1.5600624024960999E-3</v>
      </c>
      <c r="S7111">
        <f t="shared" si="667"/>
        <v>1267.2</v>
      </c>
      <c r="T7111">
        <f t="shared" si="668"/>
        <v>2.4711388455538223</v>
      </c>
      <c r="U7111">
        <f t="shared" si="669"/>
        <v>1837.4399999999998</v>
      </c>
      <c r="V7111">
        <f t="shared" si="670"/>
        <v>567.76886115444597</v>
      </c>
      <c r="W7111" t="str">
        <f t="shared" si="671"/>
        <v>LOSS</v>
      </c>
    </row>
    <row r="7112" spans="8:23" x14ac:dyDescent="0.35">
      <c r="H7112">
        <v>2013</v>
      </c>
      <c r="I7112" t="s">
        <v>3605</v>
      </c>
      <c r="J7112" t="s">
        <v>3607</v>
      </c>
      <c r="K7112" t="s">
        <v>46</v>
      </c>
      <c r="L7112" t="str">
        <f t="shared" si="666"/>
        <v>Kawa Garments Ltd</v>
      </c>
      <c r="M7112" t="s">
        <v>89</v>
      </c>
      <c r="N7112" t="s">
        <v>3641</v>
      </c>
      <c r="O7112">
        <v>1668</v>
      </c>
      <c r="P7112">
        <v>0.71</v>
      </c>
      <c r="Q7112">
        <v>1.03</v>
      </c>
      <c r="R7112">
        <v>1.3297872340425532E-3</v>
      </c>
      <c r="S7112">
        <f t="shared" si="667"/>
        <v>1184.28</v>
      </c>
      <c r="T7112">
        <f t="shared" si="668"/>
        <v>2.2180851063829787</v>
      </c>
      <c r="U7112">
        <f t="shared" si="669"/>
        <v>1718.04</v>
      </c>
      <c r="V7112">
        <f t="shared" si="670"/>
        <v>531.54191489361699</v>
      </c>
      <c r="W7112" t="str">
        <f t="shared" si="671"/>
        <v>LOSS</v>
      </c>
    </row>
    <row r="7113" spans="8:23" x14ac:dyDescent="0.35">
      <c r="H7113">
        <v>2013</v>
      </c>
      <c r="I7113" t="s">
        <v>3605</v>
      </c>
      <c r="J7113" t="s">
        <v>3607</v>
      </c>
      <c r="K7113" t="s">
        <v>46</v>
      </c>
      <c r="L7113" t="str">
        <f t="shared" si="666"/>
        <v>Kawa Garments Ltd</v>
      </c>
      <c r="M7113" t="s">
        <v>94</v>
      </c>
      <c r="N7113" t="s">
        <v>3642</v>
      </c>
      <c r="O7113">
        <v>1416</v>
      </c>
      <c r="P7113">
        <v>0.69</v>
      </c>
      <c r="Q7113">
        <v>0.98</v>
      </c>
      <c r="R7113">
        <v>1.152073732718894E-3</v>
      </c>
      <c r="S7113">
        <f t="shared" si="667"/>
        <v>977.04</v>
      </c>
      <c r="T7113">
        <f t="shared" si="668"/>
        <v>1.631336405529954</v>
      </c>
      <c r="U7113">
        <f t="shared" si="669"/>
        <v>1387.68</v>
      </c>
      <c r="V7113">
        <f t="shared" si="670"/>
        <v>409.00866359447014</v>
      </c>
      <c r="W7113" t="str">
        <f t="shared" si="671"/>
        <v>LOSS</v>
      </c>
    </row>
    <row r="7114" spans="8:23" x14ac:dyDescent="0.35">
      <c r="H7114">
        <v>2013</v>
      </c>
      <c r="I7114" t="s">
        <v>3605</v>
      </c>
      <c r="J7114" t="s">
        <v>3607</v>
      </c>
      <c r="K7114" t="s">
        <v>46</v>
      </c>
      <c r="L7114" t="str">
        <f t="shared" si="666"/>
        <v>Kawa Garments Ltd</v>
      </c>
      <c r="M7114" t="s">
        <v>99</v>
      </c>
      <c r="N7114" t="s">
        <v>3643</v>
      </c>
      <c r="O7114">
        <v>1620</v>
      </c>
      <c r="P7114">
        <v>0.65</v>
      </c>
      <c r="Q7114">
        <v>1.01</v>
      </c>
      <c r="R7114">
        <v>1.1723329425556857E-3</v>
      </c>
      <c r="S7114">
        <f t="shared" si="667"/>
        <v>1053</v>
      </c>
      <c r="T7114">
        <f t="shared" si="668"/>
        <v>1.8991793669402108</v>
      </c>
      <c r="U7114">
        <f t="shared" si="669"/>
        <v>1636.2</v>
      </c>
      <c r="V7114">
        <f t="shared" si="670"/>
        <v>581.30082063305986</v>
      </c>
      <c r="W7114" t="str">
        <f t="shared" si="671"/>
        <v>LOSS</v>
      </c>
    </row>
    <row r="7115" spans="8:23" x14ac:dyDescent="0.35">
      <c r="H7115">
        <v>2013</v>
      </c>
      <c r="I7115" t="s">
        <v>3605</v>
      </c>
      <c r="J7115" t="s">
        <v>3607</v>
      </c>
      <c r="K7115" t="s">
        <v>46</v>
      </c>
      <c r="L7115" t="str">
        <f t="shared" si="666"/>
        <v>Kawa Garments Ltd</v>
      </c>
      <c r="M7115" t="s">
        <v>104</v>
      </c>
      <c r="N7115" t="s">
        <v>3644</v>
      </c>
      <c r="O7115">
        <v>1668</v>
      </c>
      <c r="P7115">
        <v>0.65</v>
      </c>
      <c r="Q7115">
        <v>1.0900000000000001</v>
      </c>
      <c r="R7115">
        <v>1.8018018018018018E-3</v>
      </c>
      <c r="S7115">
        <f t="shared" si="667"/>
        <v>1084.2</v>
      </c>
      <c r="T7115">
        <f t="shared" si="668"/>
        <v>3.0054054054054054</v>
      </c>
      <c r="U7115">
        <f t="shared" si="669"/>
        <v>1818.1200000000001</v>
      </c>
      <c r="V7115">
        <f t="shared" si="670"/>
        <v>730.91459459459463</v>
      </c>
      <c r="W7115" t="str">
        <f t="shared" si="671"/>
        <v>LOSS</v>
      </c>
    </row>
    <row r="7116" spans="8:23" x14ac:dyDescent="0.35">
      <c r="H7116">
        <v>2013</v>
      </c>
      <c r="I7116" t="s">
        <v>3605</v>
      </c>
      <c r="J7116" t="s">
        <v>3607</v>
      </c>
      <c r="K7116" t="s">
        <v>46</v>
      </c>
      <c r="L7116" t="str">
        <f t="shared" si="666"/>
        <v>Kawa Garments Ltd</v>
      </c>
      <c r="M7116" t="s">
        <v>109</v>
      </c>
      <c r="N7116" t="s">
        <v>3645</v>
      </c>
      <c r="O7116">
        <v>1440</v>
      </c>
      <c r="P7116">
        <v>0.63</v>
      </c>
      <c r="Q7116">
        <v>1.06</v>
      </c>
      <c r="R7116">
        <v>1.567398119122257E-3</v>
      </c>
      <c r="S7116">
        <f t="shared" si="667"/>
        <v>907.2</v>
      </c>
      <c r="T7116">
        <f t="shared" si="668"/>
        <v>2.2570532915360499</v>
      </c>
      <c r="U7116">
        <f t="shared" si="669"/>
        <v>1526.4</v>
      </c>
      <c r="V7116">
        <f t="shared" si="670"/>
        <v>616.94294670846398</v>
      </c>
      <c r="W7116" t="str">
        <f t="shared" si="671"/>
        <v>LOSS</v>
      </c>
    </row>
    <row r="7117" spans="8:23" x14ac:dyDescent="0.35">
      <c r="H7117">
        <v>2013</v>
      </c>
      <c r="I7117" t="s">
        <v>3605</v>
      </c>
      <c r="J7117" t="s">
        <v>3607</v>
      </c>
      <c r="K7117" t="s">
        <v>46</v>
      </c>
      <c r="L7117" t="str">
        <f t="shared" si="666"/>
        <v>Kawa Garments Ltd</v>
      </c>
      <c r="M7117" t="s">
        <v>114</v>
      </c>
      <c r="N7117" t="s">
        <v>3646</v>
      </c>
      <c r="O7117">
        <v>1572</v>
      </c>
      <c r="P7117">
        <v>0.7</v>
      </c>
      <c r="Q7117">
        <v>1.17</v>
      </c>
      <c r="R7117">
        <v>1.5797788309636651E-3</v>
      </c>
      <c r="S7117">
        <f t="shared" si="667"/>
        <v>1100.3999999999999</v>
      </c>
      <c r="T7117">
        <f t="shared" si="668"/>
        <v>2.4834123222748814</v>
      </c>
      <c r="U7117">
        <f t="shared" si="669"/>
        <v>1839.2399999999998</v>
      </c>
      <c r="V7117">
        <f t="shared" si="670"/>
        <v>736.35658767772509</v>
      </c>
      <c r="W7117" t="str">
        <f t="shared" si="671"/>
        <v>LOSS</v>
      </c>
    </row>
    <row r="7118" spans="8:23" x14ac:dyDescent="0.35">
      <c r="H7118">
        <v>2013</v>
      </c>
      <c r="I7118" t="s">
        <v>3605</v>
      </c>
      <c r="J7118" t="s">
        <v>3607</v>
      </c>
      <c r="K7118" t="s">
        <v>46</v>
      </c>
      <c r="L7118" t="str">
        <f t="shared" si="666"/>
        <v>Kawa Garments Ltd</v>
      </c>
      <c r="M7118" t="s">
        <v>119</v>
      </c>
      <c r="N7118" t="s">
        <v>3647</v>
      </c>
      <c r="O7118">
        <v>1584</v>
      </c>
      <c r="P7118">
        <v>0.87</v>
      </c>
      <c r="Q7118">
        <v>1.2</v>
      </c>
      <c r="R7118">
        <v>1.5105740181268882E-3</v>
      </c>
      <c r="S7118">
        <f t="shared" si="667"/>
        <v>1378.08</v>
      </c>
      <c r="T7118">
        <f t="shared" si="668"/>
        <v>2.392749244712991</v>
      </c>
      <c r="U7118">
        <f t="shared" si="669"/>
        <v>1900.8</v>
      </c>
      <c r="V7118">
        <f t="shared" si="670"/>
        <v>520.32725075528708</v>
      </c>
      <c r="W7118" t="str">
        <f t="shared" si="671"/>
        <v>LOSS</v>
      </c>
    </row>
    <row r="7119" spans="8:23" x14ac:dyDescent="0.35">
      <c r="H7119">
        <v>2013</v>
      </c>
      <c r="I7119" t="s">
        <v>3605</v>
      </c>
      <c r="J7119" t="s">
        <v>3607</v>
      </c>
      <c r="K7119" t="s">
        <v>46</v>
      </c>
      <c r="L7119" t="str">
        <f t="shared" si="666"/>
        <v>Kawa Garments Ltd</v>
      </c>
      <c r="M7119" t="s">
        <v>124</v>
      </c>
      <c r="N7119" t="s">
        <v>3648</v>
      </c>
      <c r="O7119">
        <v>1548</v>
      </c>
      <c r="P7119">
        <v>0.79</v>
      </c>
      <c r="Q7119">
        <v>1.03</v>
      </c>
      <c r="R7119">
        <v>1.2453300124533001E-3</v>
      </c>
      <c r="S7119">
        <f t="shared" si="667"/>
        <v>1222.92</v>
      </c>
      <c r="T7119">
        <f t="shared" si="668"/>
        <v>1.9277708592777085</v>
      </c>
      <c r="U7119">
        <f t="shared" si="669"/>
        <v>1594.44</v>
      </c>
      <c r="V7119">
        <f t="shared" si="670"/>
        <v>369.59222914072228</v>
      </c>
      <c r="W7119" t="str">
        <f t="shared" si="671"/>
        <v>LOSS</v>
      </c>
    </row>
    <row r="7120" spans="8:23" x14ac:dyDescent="0.35">
      <c r="H7120">
        <v>2013</v>
      </c>
      <c r="I7120" t="s">
        <v>3605</v>
      </c>
      <c r="J7120" t="s">
        <v>3607</v>
      </c>
      <c r="K7120" t="s">
        <v>46</v>
      </c>
      <c r="L7120" t="str">
        <f t="shared" si="666"/>
        <v>Kawa Garments Ltd</v>
      </c>
      <c r="M7120" t="s">
        <v>129</v>
      </c>
      <c r="N7120" t="s">
        <v>3649</v>
      </c>
      <c r="O7120">
        <v>1380</v>
      </c>
      <c r="P7120">
        <v>0.73</v>
      </c>
      <c r="Q7120">
        <v>0.92</v>
      </c>
      <c r="R7120">
        <v>1.5243902439024391E-3</v>
      </c>
      <c r="S7120">
        <f t="shared" si="667"/>
        <v>1007.4</v>
      </c>
      <c r="T7120">
        <f t="shared" si="668"/>
        <v>2.1036585365853657</v>
      </c>
      <c r="U7120">
        <f t="shared" si="669"/>
        <v>1269.6000000000001</v>
      </c>
      <c r="V7120">
        <f t="shared" si="670"/>
        <v>260.09634146341477</v>
      </c>
      <c r="W7120" t="str">
        <f t="shared" si="671"/>
        <v>LOSS</v>
      </c>
    </row>
    <row r="7121" spans="8:23" x14ac:dyDescent="0.35">
      <c r="H7121">
        <v>2013</v>
      </c>
      <c r="I7121" t="s">
        <v>3605</v>
      </c>
      <c r="J7121" t="s">
        <v>3607</v>
      </c>
      <c r="K7121" t="s">
        <v>46</v>
      </c>
      <c r="L7121" t="str">
        <f t="shared" si="666"/>
        <v>Kawa Garments Ltd</v>
      </c>
      <c r="M7121" t="s">
        <v>134</v>
      </c>
      <c r="N7121" t="s">
        <v>3650</v>
      </c>
      <c r="O7121">
        <v>1560</v>
      </c>
      <c r="P7121">
        <v>0.86</v>
      </c>
      <c r="Q7121">
        <v>1.07</v>
      </c>
      <c r="R7121">
        <v>1.8181818181818182E-3</v>
      </c>
      <c r="S7121">
        <f t="shared" si="667"/>
        <v>1341.6</v>
      </c>
      <c r="T7121">
        <f t="shared" si="668"/>
        <v>2.8363636363636364</v>
      </c>
      <c r="U7121">
        <f t="shared" si="669"/>
        <v>1669.2</v>
      </c>
      <c r="V7121">
        <f t="shared" si="670"/>
        <v>324.76363636363652</v>
      </c>
      <c r="W7121" t="str">
        <f t="shared" si="671"/>
        <v>LOSS</v>
      </c>
    </row>
    <row r="7122" spans="8:23" x14ac:dyDescent="0.35">
      <c r="H7122">
        <v>2013</v>
      </c>
      <c r="I7122" t="s">
        <v>3605</v>
      </c>
      <c r="J7122" t="s">
        <v>3607</v>
      </c>
      <c r="K7122" t="s">
        <v>46</v>
      </c>
      <c r="L7122" t="str">
        <f t="shared" si="666"/>
        <v>Kawa Garments Ltd</v>
      </c>
      <c r="M7122" t="s">
        <v>139</v>
      </c>
      <c r="N7122" t="s">
        <v>3651</v>
      </c>
      <c r="O7122">
        <v>1356</v>
      </c>
      <c r="P7122">
        <v>0.81</v>
      </c>
      <c r="Q7122">
        <v>1.1000000000000001</v>
      </c>
      <c r="R7122">
        <v>1.076426264800861E-3</v>
      </c>
      <c r="S7122">
        <f t="shared" si="667"/>
        <v>1098.3600000000001</v>
      </c>
      <c r="T7122">
        <f t="shared" si="668"/>
        <v>1.4596340150699676</v>
      </c>
      <c r="U7122">
        <f t="shared" si="669"/>
        <v>1491.6000000000001</v>
      </c>
      <c r="V7122">
        <f t="shared" si="670"/>
        <v>391.78036598493003</v>
      </c>
      <c r="W7122" t="str">
        <f t="shared" si="671"/>
        <v>LOSS</v>
      </c>
    </row>
    <row r="7123" spans="8:23" x14ac:dyDescent="0.35">
      <c r="H7123">
        <v>2013</v>
      </c>
      <c r="I7123" t="s">
        <v>3605</v>
      </c>
      <c r="J7123" t="s">
        <v>3607</v>
      </c>
      <c r="K7123" t="s">
        <v>46</v>
      </c>
      <c r="L7123" t="str">
        <f t="shared" si="666"/>
        <v>Kawa Garments Ltd</v>
      </c>
      <c r="M7123" t="s">
        <v>144</v>
      </c>
      <c r="N7123" t="s">
        <v>3652</v>
      </c>
      <c r="O7123">
        <v>1488</v>
      </c>
      <c r="P7123">
        <v>0.74</v>
      </c>
      <c r="Q7123">
        <v>1.01</v>
      </c>
      <c r="R7123">
        <v>1.6025641025641025E-3</v>
      </c>
      <c r="S7123">
        <f t="shared" si="667"/>
        <v>1101.1199999999999</v>
      </c>
      <c r="T7123">
        <f t="shared" si="668"/>
        <v>2.3846153846153846</v>
      </c>
      <c r="U7123">
        <f t="shared" si="669"/>
        <v>1502.88</v>
      </c>
      <c r="V7123">
        <f t="shared" si="670"/>
        <v>399.37538461538486</v>
      </c>
      <c r="W7123" t="str">
        <f t="shared" si="671"/>
        <v>LOSS</v>
      </c>
    </row>
    <row r="7124" spans="8:23" x14ac:dyDescent="0.35">
      <c r="H7124">
        <v>2013</v>
      </c>
      <c r="I7124" t="s">
        <v>3605</v>
      </c>
      <c r="J7124" t="s">
        <v>3607</v>
      </c>
      <c r="K7124" t="s">
        <v>46</v>
      </c>
      <c r="L7124" t="str">
        <f t="shared" si="666"/>
        <v>Kawa Garments Ltd</v>
      </c>
      <c r="M7124" t="s">
        <v>149</v>
      </c>
      <c r="N7124" t="s">
        <v>3653</v>
      </c>
      <c r="O7124">
        <v>1440</v>
      </c>
      <c r="P7124">
        <v>0.86</v>
      </c>
      <c r="Q7124">
        <v>1.1100000000000001</v>
      </c>
      <c r="R7124">
        <v>1.567398119122257E-3</v>
      </c>
      <c r="S7124">
        <f t="shared" si="667"/>
        <v>1238.4000000000001</v>
      </c>
      <c r="T7124">
        <f t="shared" si="668"/>
        <v>2.2570532915360499</v>
      </c>
      <c r="U7124">
        <f t="shared" si="669"/>
        <v>1598.4</v>
      </c>
      <c r="V7124">
        <f t="shared" si="670"/>
        <v>357.74294670846393</v>
      </c>
      <c r="W7124" t="str">
        <f t="shared" si="671"/>
        <v>LOSS</v>
      </c>
    </row>
    <row r="7125" spans="8:23" x14ac:dyDescent="0.35">
      <c r="H7125">
        <v>2013</v>
      </c>
      <c r="I7125" t="s">
        <v>3605</v>
      </c>
      <c r="J7125" t="s">
        <v>3607</v>
      </c>
      <c r="K7125" t="s">
        <v>46</v>
      </c>
      <c r="L7125" t="str">
        <f t="shared" si="666"/>
        <v>Kawa Garments Ltd</v>
      </c>
      <c r="M7125" t="s">
        <v>154</v>
      </c>
      <c r="N7125" t="s">
        <v>3654</v>
      </c>
      <c r="O7125">
        <v>1428</v>
      </c>
      <c r="P7125">
        <v>0.86</v>
      </c>
      <c r="Q7125">
        <v>0.97</v>
      </c>
      <c r="R7125">
        <v>1.7730496453900709E-3</v>
      </c>
      <c r="S7125">
        <f t="shared" si="667"/>
        <v>1228.08</v>
      </c>
      <c r="T7125">
        <f t="shared" si="668"/>
        <v>2.5319148936170213</v>
      </c>
      <c r="U7125">
        <f t="shared" si="669"/>
        <v>1385.1599999999999</v>
      </c>
      <c r="V7125">
        <f t="shared" si="670"/>
        <v>154.5480851063829</v>
      </c>
      <c r="W7125" t="str">
        <f t="shared" si="671"/>
        <v>LOSS</v>
      </c>
    </row>
    <row r="7126" spans="8:23" x14ac:dyDescent="0.35">
      <c r="H7126">
        <v>2013</v>
      </c>
      <c r="I7126" t="s">
        <v>3605</v>
      </c>
      <c r="J7126" t="s">
        <v>3607</v>
      </c>
      <c r="K7126" t="s">
        <v>46</v>
      </c>
      <c r="L7126" t="str">
        <f t="shared" si="666"/>
        <v>Kawa Garments Ltd</v>
      </c>
      <c r="M7126" t="s">
        <v>159</v>
      </c>
      <c r="N7126" t="s">
        <v>3655</v>
      </c>
      <c r="O7126">
        <v>1284</v>
      </c>
      <c r="P7126">
        <v>0.66</v>
      </c>
      <c r="Q7126">
        <v>1.0900000000000001</v>
      </c>
      <c r="R7126">
        <v>1.8148820326678765E-3</v>
      </c>
      <c r="S7126">
        <f t="shared" si="667"/>
        <v>847.44</v>
      </c>
      <c r="T7126">
        <f t="shared" si="668"/>
        <v>2.3303085299455533</v>
      </c>
      <c r="U7126">
        <f t="shared" si="669"/>
        <v>1399.5600000000002</v>
      </c>
      <c r="V7126">
        <f t="shared" si="670"/>
        <v>549.78969147005455</v>
      </c>
      <c r="W7126" t="str">
        <f t="shared" si="671"/>
        <v>LOSS</v>
      </c>
    </row>
    <row r="7127" spans="8:23" x14ac:dyDescent="0.35">
      <c r="H7127">
        <v>2013</v>
      </c>
      <c r="I7127" t="s">
        <v>3605</v>
      </c>
      <c r="J7127" t="s">
        <v>3607</v>
      </c>
      <c r="K7127" t="s">
        <v>46</v>
      </c>
      <c r="L7127" t="str">
        <f t="shared" si="666"/>
        <v>Kawa Garments Ltd</v>
      </c>
      <c r="M7127" t="s">
        <v>164</v>
      </c>
      <c r="N7127" t="s">
        <v>3656</v>
      </c>
      <c r="O7127">
        <v>1392</v>
      </c>
      <c r="P7127">
        <v>0.85</v>
      </c>
      <c r="Q7127">
        <v>0.97</v>
      </c>
      <c r="R7127">
        <v>1.1467889908256881E-3</v>
      </c>
      <c r="S7127">
        <f t="shared" si="667"/>
        <v>1183.2</v>
      </c>
      <c r="T7127">
        <f t="shared" si="668"/>
        <v>1.596330275229358</v>
      </c>
      <c r="U7127">
        <f t="shared" si="669"/>
        <v>1350.24</v>
      </c>
      <c r="V7127">
        <f t="shared" si="670"/>
        <v>165.44366972477061</v>
      </c>
      <c r="W7127" t="str">
        <f t="shared" si="671"/>
        <v>LOSS</v>
      </c>
    </row>
    <row r="7128" spans="8:23" x14ac:dyDescent="0.35">
      <c r="H7128">
        <v>2013</v>
      </c>
      <c r="I7128" t="s">
        <v>3605</v>
      </c>
      <c r="J7128" t="s">
        <v>3607</v>
      </c>
      <c r="K7128" t="s">
        <v>46</v>
      </c>
      <c r="L7128" t="str">
        <f t="shared" si="666"/>
        <v>Kawa Garments Ltd</v>
      </c>
      <c r="M7128" t="s">
        <v>169</v>
      </c>
      <c r="N7128" t="s">
        <v>3657</v>
      </c>
      <c r="O7128">
        <v>1224</v>
      </c>
      <c r="P7128">
        <v>0.63</v>
      </c>
      <c r="Q7128">
        <v>1.18</v>
      </c>
      <c r="R7128">
        <v>1.3386880856760374E-3</v>
      </c>
      <c r="S7128">
        <f t="shared" si="667"/>
        <v>771.12</v>
      </c>
      <c r="T7128">
        <f t="shared" si="668"/>
        <v>1.6385542168674698</v>
      </c>
      <c r="U7128">
        <f t="shared" si="669"/>
        <v>1444.32</v>
      </c>
      <c r="V7128">
        <f t="shared" si="670"/>
        <v>671.56144578313251</v>
      </c>
      <c r="W7128" t="str">
        <f t="shared" si="671"/>
        <v>LOSS</v>
      </c>
    </row>
    <row r="7129" spans="8:23" x14ac:dyDescent="0.35">
      <c r="H7129">
        <v>2013</v>
      </c>
      <c r="I7129" t="s">
        <v>3605</v>
      </c>
      <c r="J7129" t="s">
        <v>3607</v>
      </c>
      <c r="K7129" t="s">
        <v>46</v>
      </c>
      <c r="L7129" t="str">
        <f t="shared" si="666"/>
        <v>Kawa Garments Ltd</v>
      </c>
      <c r="M7129" t="s">
        <v>174</v>
      </c>
      <c r="N7129" t="s">
        <v>3658</v>
      </c>
      <c r="O7129">
        <v>1680</v>
      </c>
      <c r="P7129">
        <v>0.7</v>
      </c>
      <c r="Q7129">
        <v>1.17</v>
      </c>
      <c r="R7129">
        <v>1.2820512820512821E-3</v>
      </c>
      <c r="S7129">
        <f t="shared" si="667"/>
        <v>1176</v>
      </c>
      <c r="T7129">
        <f t="shared" si="668"/>
        <v>2.1538461538461537</v>
      </c>
      <c r="U7129">
        <f t="shared" si="669"/>
        <v>1965.6</v>
      </c>
      <c r="V7129">
        <f t="shared" si="670"/>
        <v>787.44615384615372</v>
      </c>
      <c r="W7129" t="str">
        <f t="shared" si="671"/>
        <v>LOSS</v>
      </c>
    </row>
    <row r="7130" spans="8:23" x14ac:dyDescent="0.35">
      <c r="H7130">
        <v>2013</v>
      </c>
      <c r="I7130" t="s">
        <v>3605</v>
      </c>
      <c r="J7130" t="s">
        <v>3607</v>
      </c>
      <c r="K7130" t="s">
        <v>46</v>
      </c>
      <c r="L7130" t="str">
        <f t="shared" si="666"/>
        <v>Kawa Garments Ltd</v>
      </c>
      <c r="M7130" t="s">
        <v>179</v>
      </c>
      <c r="N7130" t="s">
        <v>3659</v>
      </c>
      <c r="O7130">
        <v>1584</v>
      </c>
      <c r="P7130">
        <v>0.76</v>
      </c>
      <c r="Q7130">
        <v>1.1100000000000001</v>
      </c>
      <c r="R7130">
        <v>1.1198208286674132E-3</v>
      </c>
      <c r="S7130">
        <f t="shared" si="667"/>
        <v>1203.8399999999999</v>
      </c>
      <c r="T7130">
        <f t="shared" si="668"/>
        <v>1.7737961926091825</v>
      </c>
      <c r="U7130">
        <f t="shared" si="669"/>
        <v>1758.2400000000002</v>
      </c>
      <c r="V7130">
        <f t="shared" si="670"/>
        <v>552.62620380739111</v>
      </c>
      <c r="W7130" t="str">
        <f t="shared" si="671"/>
        <v>LOSS</v>
      </c>
    </row>
    <row r="7131" spans="8:23" x14ac:dyDescent="0.35">
      <c r="H7131">
        <v>2013</v>
      </c>
      <c r="I7131" t="s">
        <v>3605</v>
      </c>
      <c r="J7131" t="s">
        <v>3607</v>
      </c>
      <c r="K7131" t="s">
        <v>46</v>
      </c>
      <c r="L7131" t="str">
        <f t="shared" si="666"/>
        <v>Kawa Garments Ltd</v>
      </c>
      <c r="M7131" t="s">
        <v>184</v>
      </c>
      <c r="N7131" t="s">
        <v>3660</v>
      </c>
      <c r="O7131">
        <v>1488</v>
      </c>
      <c r="P7131">
        <v>0.87</v>
      </c>
      <c r="Q7131">
        <v>1.01</v>
      </c>
      <c r="R7131">
        <v>1.6207455429497568E-3</v>
      </c>
      <c r="S7131">
        <f t="shared" si="667"/>
        <v>1294.56</v>
      </c>
      <c r="T7131">
        <f t="shared" si="668"/>
        <v>2.411669367909238</v>
      </c>
      <c r="U7131">
        <f t="shared" si="669"/>
        <v>1502.88</v>
      </c>
      <c r="V7131">
        <f t="shared" si="670"/>
        <v>205.90833063209092</v>
      </c>
      <c r="W7131" t="str">
        <f t="shared" si="671"/>
        <v>LOSS</v>
      </c>
    </row>
    <row r="7132" spans="8:23" x14ac:dyDescent="0.35">
      <c r="H7132">
        <v>2013</v>
      </c>
      <c r="I7132" t="s">
        <v>3605</v>
      </c>
      <c r="J7132" t="s">
        <v>3607</v>
      </c>
      <c r="K7132" t="s">
        <v>46</v>
      </c>
      <c r="L7132" t="str">
        <f t="shared" si="666"/>
        <v>Kawa Garments Ltd</v>
      </c>
      <c r="M7132" t="s">
        <v>189</v>
      </c>
      <c r="N7132" t="s">
        <v>3661</v>
      </c>
      <c r="O7132">
        <v>1332</v>
      </c>
      <c r="P7132">
        <v>0.7</v>
      </c>
      <c r="Q7132">
        <v>1.1599999999999999</v>
      </c>
      <c r="R7132">
        <v>1.1148272017837235E-3</v>
      </c>
      <c r="S7132">
        <f t="shared" si="667"/>
        <v>932.4</v>
      </c>
      <c r="T7132">
        <f t="shared" si="668"/>
        <v>1.4849498327759196</v>
      </c>
      <c r="U7132">
        <f t="shared" si="669"/>
        <v>1545.12</v>
      </c>
      <c r="V7132">
        <f t="shared" si="670"/>
        <v>611.23505016722402</v>
      </c>
      <c r="W7132" t="str">
        <f t="shared" si="671"/>
        <v>LOSS</v>
      </c>
    </row>
    <row r="7133" spans="8:23" x14ac:dyDescent="0.35">
      <c r="H7133">
        <v>2013</v>
      </c>
      <c r="I7133" t="s">
        <v>3605</v>
      </c>
      <c r="J7133" t="s">
        <v>3607</v>
      </c>
      <c r="K7133" t="s">
        <v>46</v>
      </c>
      <c r="L7133" t="str">
        <f t="shared" si="666"/>
        <v>Kawa Garments Ltd</v>
      </c>
      <c r="M7133" t="s">
        <v>194</v>
      </c>
      <c r="N7133" t="s">
        <v>3662</v>
      </c>
      <c r="O7133">
        <v>1236</v>
      </c>
      <c r="P7133">
        <v>0.66</v>
      </c>
      <c r="Q7133">
        <v>1.04</v>
      </c>
      <c r="R7133">
        <v>1.2195121951219512E-3</v>
      </c>
      <c r="S7133">
        <f t="shared" si="667"/>
        <v>815.76</v>
      </c>
      <c r="T7133">
        <f t="shared" si="668"/>
        <v>1.5073170731707317</v>
      </c>
      <c r="U7133">
        <f t="shared" si="669"/>
        <v>1285.44</v>
      </c>
      <c r="V7133">
        <f t="shared" si="670"/>
        <v>468.17268292682934</v>
      </c>
      <c r="W7133" t="str">
        <f t="shared" si="671"/>
        <v>LOSS</v>
      </c>
    </row>
    <row r="7134" spans="8:23" x14ac:dyDescent="0.35">
      <c r="H7134">
        <v>2013</v>
      </c>
      <c r="I7134" t="s">
        <v>3605</v>
      </c>
      <c r="J7134" t="s">
        <v>3607</v>
      </c>
      <c r="K7134" t="s">
        <v>46</v>
      </c>
      <c r="L7134" t="str">
        <f t="shared" si="666"/>
        <v>Kawa Garments Ltd</v>
      </c>
      <c r="M7134" t="s">
        <v>199</v>
      </c>
      <c r="N7134" t="s">
        <v>3663</v>
      </c>
      <c r="O7134">
        <v>1236</v>
      </c>
      <c r="P7134">
        <v>0.8</v>
      </c>
      <c r="Q7134">
        <v>0.99</v>
      </c>
      <c r="R7134">
        <v>1.5408320493066256E-3</v>
      </c>
      <c r="S7134">
        <f t="shared" si="667"/>
        <v>988.80000000000007</v>
      </c>
      <c r="T7134">
        <f t="shared" si="668"/>
        <v>1.9044684129429892</v>
      </c>
      <c r="U7134">
        <f t="shared" si="669"/>
        <v>1223.6400000000001</v>
      </c>
      <c r="V7134">
        <f t="shared" si="670"/>
        <v>232.93553158705706</v>
      </c>
      <c r="W7134" t="str">
        <f t="shared" si="671"/>
        <v>LOSS</v>
      </c>
    </row>
    <row r="7135" spans="8:23" x14ac:dyDescent="0.35">
      <c r="H7135">
        <v>2013</v>
      </c>
      <c r="I7135" t="s">
        <v>3605</v>
      </c>
      <c r="J7135" t="s">
        <v>3607</v>
      </c>
      <c r="K7135" t="s">
        <v>46</v>
      </c>
      <c r="L7135" t="str">
        <f t="shared" si="666"/>
        <v>Kawa Garments Ltd</v>
      </c>
      <c r="M7135" t="s">
        <v>204</v>
      </c>
      <c r="N7135" t="s">
        <v>3664</v>
      </c>
      <c r="O7135">
        <v>1284</v>
      </c>
      <c r="P7135">
        <v>0.61</v>
      </c>
      <c r="Q7135">
        <v>1.03</v>
      </c>
      <c r="R7135">
        <v>1.2903225806451613E-3</v>
      </c>
      <c r="S7135">
        <f t="shared" si="667"/>
        <v>783.24</v>
      </c>
      <c r="T7135">
        <f t="shared" si="668"/>
        <v>1.6567741935483871</v>
      </c>
      <c r="U7135">
        <f t="shared" si="669"/>
        <v>1322.52</v>
      </c>
      <c r="V7135">
        <f t="shared" si="670"/>
        <v>537.62322580645161</v>
      </c>
      <c r="W7135" t="str">
        <f t="shared" si="671"/>
        <v>LOSS</v>
      </c>
    </row>
    <row r="7136" spans="8:23" x14ac:dyDescent="0.35">
      <c r="H7136">
        <v>2013</v>
      </c>
      <c r="I7136" t="s">
        <v>3605</v>
      </c>
      <c r="J7136" t="s">
        <v>3607</v>
      </c>
      <c r="K7136" t="s">
        <v>46</v>
      </c>
      <c r="L7136" t="str">
        <f t="shared" si="666"/>
        <v>Kawa Garments Ltd</v>
      </c>
      <c r="M7136" t="s">
        <v>209</v>
      </c>
      <c r="N7136" t="s">
        <v>3665</v>
      </c>
      <c r="O7136">
        <v>1356</v>
      </c>
      <c r="P7136">
        <v>0.8</v>
      </c>
      <c r="Q7136">
        <v>1.05</v>
      </c>
      <c r="R7136">
        <v>1.5174506828528073E-3</v>
      </c>
      <c r="S7136">
        <f t="shared" si="667"/>
        <v>1084.8</v>
      </c>
      <c r="T7136">
        <f t="shared" si="668"/>
        <v>2.0576631259484066</v>
      </c>
      <c r="U7136">
        <f t="shared" si="669"/>
        <v>1423.8</v>
      </c>
      <c r="V7136">
        <f t="shared" si="670"/>
        <v>336.94233687405159</v>
      </c>
      <c r="W7136" t="str">
        <f t="shared" si="671"/>
        <v>LOSS</v>
      </c>
    </row>
    <row r="7137" spans="8:23" x14ac:dyDescent="0.35">
      <c r="H7137">
        <v>2013</v>
      </c>
      <c r="I7137" t="s">
        <v>3605</v>
      </c>
      <c r="J7137" t="s">
        <v>3607</v>
      </c>
      <c r="K7137" t="s">
        <v>46</v>
      </c>
      <c r="L7137" t="str">
        <f t="shared" si="666"/>
        <v>Kawa Garments Ltd</v>
      </c>
      <c r="M7137" t="s">
        <v>214</v>
      </c>
      <c r="N7137" t="s">
        <v>3666</v>
      </c>
      <c r="O7137">
        <v>1440</v>
      </c>
      <c r="P7137">
        <v>0.7</v>
      </c>
      <c r="Q7137">
        <v>1.1599999999999999</v>
      </c>
      <c r="R7137">
        <v>1.3888888888888889E-3</v>
      </c>
      <c r="S7137">
        <f t="shared" si="667"/>
        <v>1007.9999999999999</v>
      </c>
      <c r="T7137">
        <f t="shared" si="668"/>
        <v>2</v>
      </c>
      <c r="U7137">
        <f t="shared" si="669"/>
        <v>1670.3999999999999</v>
      </c>
      <c r="V7137">
        <f t="shared" si="670"/>
        <v>660.4</v>
      </c>
      <c r="W7137" t="str">
        <f t="shared" si="671"/>
        <v>LOSS</v>
      </c>
    </row>
    <row r="7138" spans="8:23" x14ac:dyDescent="0.35">
      <c r="H7138">
        <v>2013</v>
      </c>
      <c r="I7138" t="s">
        <v>3605</v>
      </c>
      <c r="J7138" t="s">
        <v>3607</v>
      </c>
      <c r="K7138" t="s">
        <v>46</v>
      </c>
      <c r="L7138" t="str">
        <f t="shared" si="666"/>
        <v>Kawa Garments Ltd</v>
      </c>
      <c r="M7138" t="s">
        <v>219</v>
      </c>
      <c r="N7138" t="s">
        <v>3667</v>
      </c>
      <c r="O7138">
        <v>1404</v>
      </c>
      <c r="P7138">
        <v>0.77</v>
      </c>
      <c r="Q7138">
        <v>1.05</v>
      </c>
      <c r="R7138">
        <v>1.30718954248366E-3</v>
      </c>
      <c r="S7138">
        <f t="shared" si="667"/>
        <v>1081.08</v>
      </c>
      <c r="T7138">
        <f t="shared" si="668"/>
        <v>1.8352941176470587</v>
      </c>
      <c r="U7138">
        <f t="shared" si="669"/>
        <v>1474.2</v>
      </c>
      <c r="V7138">
        <f t="shared" si="670"/>
        <v>391.28470588235308</v>
      </c>
      <c r="W7138" t="str">
        <f t="shared" si="671"/>
        <v>LOSS</v>
      </c>
    </row>
    <row r="7139" spans="8:23" x14ac:dyDescent="0.35">
      <c r="H7139">
        <v>2013</v>
      </c>
      <c r="I7139" t="s">
        <v>3605</v>
      </c>
      <c r="J7139" t="s">
        <v>3607</v>
      </c>
      <c r="K7139" t="s">
        <v>46</v>
      </c>
      <c r="L7139" t="str">
        <f t="shared" si="666"/>
        <v>Kawa Garments Ltd</v>
      </c>
      <c r="M7139" t="s">
        <v>224</v>
      </c>
      <c r="N7139" t="s">
        <v>3668</v>
      </c>
      <c r="O7139">
        <v>1500</v>
      </c>
      <c r="P7139">
        <v>0.82</v>
      </c>
      <c r="Q7139">
        <v>0.94</v>
      </c>
      <c r="R7139">
        <v>1.6233766233766235E-3</v>
      </c>
      <c r="S7139">
        <f t="shared" si="667"/>
        <v>1230</v>
      </c>
      <c r="T7139">
        <f t="shared" si="668"/>
        <v>2.4350649350649354</v>
      </c>
      <c r="U7139">
        <f t="shared" si="669"/>
        <v>1410</v>
      </c>
      <c r="V7139">
        <f t="shared" si="670"/>
        <v>177.56493506493507</v>
      </c>
      <c r="W7139" t="str">
        <f t="shared" si="671"/>
        <v>LOSS</v>
      </c>
    </row>
    <row r="7140" spans="8:23" x14ac:dyDescent="0.35">
      <c r="H7140">
        <v>2013</v>
      </c>
      <c r="I7140" t="s">
        <v>3605</v>
      </c>
      <c r="J7140" t="s">
        <v>3607</v>
      </c>
      <c r="K7140" t="s">
        <v>46</v>
      </c>
      <c r="L7140" t="str">
        <f t="shared" si="666"/>
        <v>Kawa Garments Ltd</v>
      </c>
      <c r="M7140" t="s">
        <v>229</v>
      </c>
      <c r="N7140" t="s">
        <v>3669</v>
      </c>
      <c r="O7140">
        <v>1200</v>
      </c>
      <c r="P7140">
        <v>0.69</v>
      </c>
      <c r="Q7140">
        <v>0.93</v>
      </c>
      <c r="R7140">
        <v>1.0582010582010583E-3</v>
      </c>
      <c r="S7140">
        <f t="shared" si="667"/>
        <v>827.99999999999989</v>
      </c>
      <c r="T7140">
        <f t="shared" si="668"/>
        <v>1.26984126984127</v>
      </c>
      <c r="U7140">
        <f t="shared" si="669"/>
        <v>1116</v>
      </c>
      <c r="V7140">
        <f t="shared" si="670"/>
        <v>286.73015873015885</v>
      </c>
      <c r="W7140" t="str">
        <f t="shared" si="671"/>
        <v>LOSS</v>
      </c>
    </row>
    <row r="7141" spans="8:23" x14ac:dyDescent="0.35">
      <c r="H7141">
        <v>2013</v>
      </c>
      <c r="I7141" t="s">
        <v>3605</v>
      </c>
      <c r="J7141" t="s">
        <v>3607</v>
      </c>
      <c r="K7141" t="s">
        <v>46</v>
      </c>
      <c r="L7141" t="str">
        <f t="shared" si="666"/>
        <v>Kawa Garments Ltd</v>
      </c>
      <c r="M7141" t="s">
        <v>234</v>
      </c>
      <c r="N7141" t="s">
        <v>3670</v>
      </c>
      <c r="O7141">
        <v>1488</v>
      </c>
      <c r="P7141">
        <v>0.71</v>
      </c>
      <c r="Q7141">
        <v>1.1499999999999999</v>
      </c>
      <c r="R7141">
        <v>1.6750418760469012E-3</v>
      </c>
      <c r="S7141">
        <f t="shared" si="667"/>
        <v>1056.48</v>
      </c>
      <c r="T7141">
        <f t="shared" si="668"/>
        <v>2.4924623115577891</v>
      </c>
      <c r="U7141">
        <f t="shared" si="669"/>
        <v>1711.1999999999998</v>
      </c>
      <c r="V7141">
        <f t="shared" si="670"/>
        <v>652.227537688442</v>
      </c>
      <c r="W7141" t="str">
        <f t="shared" si="671"/>
        <v>LOSS</v>
      </c>
    </row>
    <row r="7142" spans="8:23" x14ac:dyDescent="0.35">
      <c r="H7142">
        <v>2013</v>
      </c>
      <c r="I7142" t="s">
        <v>3605</v>
      </c>
      <c r="J7142" t="s">
        <v>3607</v>
      </c>
      <c r="K7142" t="s">
        <v>46</v>
      </c>
      <c r="L7142" t="str">
        <f t="shared" si="666"/>
        <v>Kawa Garments Ltd</v>
      </c>
      <c r="M7142" t="s">
        <v>239</v>
      </c>
      <c r="N7142" t="s">
        <v>3671</v>
      </c>
      <c r="O7142">
        <v>1500</v>
      </c>
      <c r="P7142">
        <v>0.7</v>
      </c>
      <c r="Q7142">
        <v>1.18</v>
      </c>
      <c r="R7142">
        <v>1.201923076923077E-3</v>
      </c>
      <c r="S7142">
        <f t="shared" si="667"/>
        <v>1050</v>
      </c>
      <c r="T7142">
        <f t="shared" si="668"/>
        <v>1.8028846153846154</v>
      </c>
      <c r="U7142">
        <f t="shared" si="669"/>
        <v>1770</v>
      </c>
      <c r="V7142">
        <f t="shared" si="670"/>
        <v>718.19711538461536</v>
      </c>
      <c r="W7142" t="str">
        <f t="shared" si="671"/>
        <v>LOSS</v>
      </c>
    </row>
    <row r="7143" spans="8:23" x14ac:dyDescent="0.35">
      <c r="H7143">
        <v>2013</v>
      </c>
      <c r="I7143" t="s">
        <v>3605</v>
      </c>
      <c r="J7143" t="s">
        <v>3607</v>
      </c>
      <c r="K7143" t="s">
        <v>46</v>
      </c>
      <c r="L7143" t="str">
        <f t="shared" si="666"/>
        <v>Kawa Garments Ltd</v>
      </c>
      <c r="M7143" t="s">
        <v>244</v>
      </c>
      <c r="N7143" t="s">
        <v>3672</v>
      </c>
      <c r="O7143">
        <v>1308</v>
      </c>
      <c r="P7143">
        <v>0.87</v>
      </c>
      <c r="Q7143">
        <v>1.02</v>
      </c>
      <c r="R7143">
        <v>1.5923566878980893E-3</v>
      </c>
      <c r="S7143">
        <f t="shared" si="667"/>
        <v>1137.96</v>
      </c>
      <c r="T7143">
        <f t="shared" si="668"/>
        <v>2.0828025477707008</v>
      </c>
      <c r="U7143">
        <f t="shared" si="669"/>
        <v>1334.16</v>
      </c>
      <c r="V7143">
        <f t="shared" si="670"/>
        <v>194.11719745222933</v>
      </c>
      <c r="W7143" t="str">
        <f t="shared" si="671"/>
        <v>LOSS</v>
      </c>
    </row>
    <row r="7144" spans="8:23" x14ac:dyDescent="0.35">
      <c r="H7144">
        <v>2013</v>
      </c>
      <c r="I7144" t="s">
        <v>3605</v>
      </c>
      <c r="J7144" t="s">
        <v>3607</v>
      </c>
      <c r="K7144" t="s">
        <v>46</v>
      </c>
      <c r="L7144" t="str">
        <f t="shared" si="666"/>
        <v>Kawa Garments Ltd</v>
      </c>
      <c r="M7144" t="s">
        <v>249</v>
      </c>
      <c r="N7144" t="s">
        <v>3673</v>
      </c>
      <c r="O7144">
        <v>1260</v>
      </c>
      <c r="P7144">
        <v>0.72</v>
      </c>
      <c r="Q7144">
        <v>0.94</v>
      </c>
      <c r="R7144">
        <v>1.3568521031207597E-3</v>
      </c>
      <c r="S7144">
        <f t="shared" si="667"/>
        <v>907.19999999999993</v>
      </c>
      <c r="T7144">
        <f t="shared" si="668"/>
        <v>1.7096336499321572</v>
      </c>
      <c r="U7144">
        <f t="shared" si="669"/>
        <v>1184.3999999999999</v>
      </c>
      <c r="V7144">
        <f t="shared" si="670"/>
        <v>275.4903663500678</v>
      </c>
      <c r="W7144" t="str">
        <f t="shared" si="671"/>
        <v>LOSS</v>
      </c>
    </row>
    <row r="7145" spans="8:23" x14ac:dyDescent="0.35">
      <c r="H7145">
        <v>2013</v>
      </c>
      <c r="I7145" t="s">
        <v>3605</v>
      </c>
      <c r="J7145" t="s">
        <v>3607</v>
      </c>
      <c r="K7145" t="s">
        <v>46</v>
      </c>
      <c r="L7145" t="str">
        <f t="shared" si="666"/>
        <v>Kawa Garments Ltd</v>
      </c>
      <c r="M7145" t="s">
        <v>254</v>
      </c>
      <c r="N7145" t="s">
        <v>3674</v>
      </c>
      <c r="O7145">
        <v>1260</v>
      </c>
      <c r="P7145">
        <v>0.79</v>
      </c>
      <c r="Q7145">
        <v>0.91</v>
      </c>
      <c r="R7145">
        <v>1.7953321364452424E-3</v>
      </c>
      <c r="S7145">
        <f t="shared" si="667"/>
        <v>995.40000000000009</v>
      </c>
      <c r="T7145">
        <f t="shared" si="668"/>
        <v>2.2621184919210053</v>
      </c>
      <c r="U7145">
        <f t="shared" si="669"/>
        <v>1146.6000000000001</v>
      </c>
      <c r="V7145">
        <f t="shared" si="670"/>
        <v>148.93788150807904</v>
      </c>
      <c r="W7145" t="str">
        <f t="shared" si="671"/>
        <v>LOSS</v>
      </c>
    </row>
    <row r="7146" spans="8:23" x14ac:dyDescent="0.35">
      <c r="H7146">
        <v>2013</v>
      </c>
      <c r="I7146" t="s">
        <v>3605</v>
      </c>
      <c r="J7146" t="s">
        <v>3607</v>
      </c>
      <c r="K7146" t="s">
        <v>46</v>
      </c>
      <c r="L7146" t="str">
        <f t="shared" si="666"/>
        <v>Kawa Garments Ltd</v>
      </c>
      <c r="M7146" t="s">
        <v>23</v>
      </c>
      <c r="N7146" t="s">
        <v>3675</v>
      </c>
      <c r="O7146">
        <v>1212</v>
      </c>
      <c r="P7146">
        <v>0.88</v>
      </c>
      <c r="Q7146">
        <v>1.17</v>
      </c>
      <c r="R7146">
        <v>1.4265335235378032E-3</v>
      </c>
      <c r="S7146">
        <f t="shared" si="667"/>
        <v>1066.56</v>
      </c>
      <c r="T7146">
        <f t="shared" si="668"/>
        <v>1.7289586305278175</v>
      </c>
      <c r="U7146">
        <f t="shared" si="669"/>
        <v>1418.04</v>
      </c>
      <c r="V7146">
        <f t="shared" si="670"/>
        <v>349.7510413694722</v>
      </c>
      <c r="W7146" t="str">
        <f t="shared" si="671"/>
        <v>LOSS</v>
      </c>
    </row>
    <row r="7147" spans="8:23" x14ac:dyDescent="0.35">
      <c r="H7147">
        <v>2013</v>
      </c>
      <c r="I7147" t="s">
        <v>3605</v>
      </c>
      <c r="J7147" t="s">
        <v>3607</v>
      </c>
      <c r="K7147" t="s">
        <v>46</v>
      </c>
      <c r="L7147" t="str">
        <f t="shared" si="666"/>
        <v>Kawa Garments Ltd</v>
      </c>
      <c r="M7147" t="s">
        <v>28</v>
      </c>
      <c r="N7147" t="s">
        <v>3676</v>
      </c>
      <c r="O7147">
        <v>1284</v>
      </c>
      <c r="P7147">
        <v>0.86</v>
      </c>
      <c r="Q7147">
        <v>1.07</v>
      </c>
      <c r="R7147">
        <v>1.6207455429497568E-3</v>
      </c>
      <c r="S7147">
        <f t="shared" si="667"/>
        <v>1104.24</v>
      </c>
      <c r="T7147">
        <f t="shared" si="668"/>
        <v>2.0810372771474879</v>
      </c>
      <c r="U7147">
        <f t="shared" si="669"/>
        <v>1373.88</v>
      </c>
      <c r="V7147">
        <f t="shared" si="670"/>
        <v>267.55896272285258</v>
      </c>
      <c r="W7147" t="str">
        <f t="shared" si="671"/>
        <v>LOSS</v>
      </c>
    </row>
    <row r="7148" spans="8:23" x14ac:dyDescent="0.35">
      <c r="H7148">
        <v>2013</v>
      </c>
      <c r="I7148" t="s">
        <v>3605</v>
      </c>
      <c r="J7148" t="s">
        <v>3607</v>
      </c>
      <c r="K7148" t="s">
        <v>46</v>
      </c>
      <c r="L7148" t="str">
        <f t="shared" si="666"/>
        <v>Kawa Garments Ltd</v>
      </c>
      <c r="M7148" t="s">
        <v>33</v>
      </c>
      <c r="N7148" t="s">
        <v>3677</v>
      </c>
      <c r="O7148">
        <v>1404</v>
      </c>
      <c r="P7148">
        <v>0.78</v>
      </c>
      <c r="Q7148">
        <v>0.98</v>
      </c>
      <c r="R7148">
        <v>1.6181229773462784E-3</v>
      </c>
      <c r="S7148">
        <f t="shared" si="667"/>
        <v>1095.1200000000001</v>
      </c>
      <c r="T7148">
        <f t="shared" si="668"/>
        <v>2.2718446601941751</v>
      </c>
      <c r="U7148">
        <f t="shared" si="669"/>
        <v>1375.92</v>
      </c>
      <c r="V7148">
        <f t="shared" si="670"/>
        <v>278.52815533980578</v>
      </c>
      <c r="W7148" t="str">
        <f t="shared" si="671"/>
        <v>LOSS</v>
      </c>
    </row>
    <row r="7149" spans="8:23" x14ac:dyDescent="0.35">
      <c r="H7149">
        <v>2013</v>
      </c>
      <c r="I7149" t="s">
        <v>3605</v>
      </c>
      <c r="J7149" t="s">
        <v>3607</v>
      </c>
      <c r="K7149" t="s">
        <v>46</v>
      </c>
      <c r="L7149" t="str">
        <f t="shared" si="666"/>
        <v>Kawa Garments Ltd</v>
      </c>
      <c r="M7149" t="s">
        <v>39</v>
      </c>
      <c r="N7149" t="s">
        <v>3678</v>
      </c>
      <c r="O7149">
        <v>1260</v>
      </c>
      <c r="P7149">
        <v>0.69</v>
      </c>
      <c r="Q7149">
        <v>0.92</v>
      </c>
      <c r="R7149">
        <v>1.6025641025641025E-3</v>
      </c>
      <c r="S7149">
        <f t="shared" si="667"/>
        <v>869.4</v>
      </c>
      <c r="T7149">
        <f t="shared" si="668"/>
        <v>2.0192307692307692</v>
      </c>
      <c r="U7149">
        <f t="shared" si="669"/>
        <v>1159.2</v>
      </c>
      <c r="V7149">
        <f t="shared" si="670"/>
        <v>287.78076923076929</v>
      </c>
      <c r="W7149" t="str">
        <f t="shared" si="671"/>
        <v>LOSS</v>
      </c>
    </row>
    <row r="7150" spans="8:23" x14ac:dyDescent="0.35">
      <c r="H7150">
        <v>2013</v>
      </c>
      <c r="I7150" t="s">
        <v>3605</v>
      </c>
      <c r="J7150" t="s">
        <v>3607</v>
      </c>
      <c r="K7150" t="s">
        <v>46</v>
      </c>
      <c r="L7150" t="str">
        <f t="shared" si="666"/>
        <v>Kawa Garments Ltd</v>
      </c>
      <c r="M7150" t="s">
        <v>44</v>
      </c>
      <c r="N7150" t="s">
        <v>3679</v>
      </c>
      <c r="O7150">
        <v>1632</v>
      </c>
      <c r="P7150">
        <v>0.83</v>
      </c>
      <c r="Q7150">
        <v>0.99</v>
      </c>
      <c r="R7150">
        <v>1.7921146953405018E-3</v>
      </c>
      <c r="S7150">
        <f t="shared" si="667"/>
        <v>1354.56</v>
      </c>
      <c r="T7150">
        <f t="shared" si="668"/>
        <v>2.924731182795699</v>
      </c>
      <c r="U7150">
        <f t="shared" si="669"/>
        <v>1615.68</v>
      </c>
      <c r="V7150">
        <f t="shared" si="670"/>
        <v>258.19526881720441</v>
      </c>
      <c r="W7150" t="str">
        <f t="shared" si="671"/>
        <v>LOSS</v>
      </c>
    </row>
    <row r="7151" spans="8:23" x14ac:dyDescent="0.35">
      <c r="H7151">
        <v>2013</v>
      </c>
      <c r="I7151" t="s">
        <v>3605</v>
      </c>
      <c r="J7151" t="s">
        <v>3607</v>
      </c>
      <c r="K7151" t="s">
        <v>46</v>
      </c>
      <c r="L7151" t="str">
        <f t="shared" si="666"/>
        <v>Kawa Garments Ltd</v>
      </c>
      <c r="M7151" t="s">
        <v>49</v>
      </c>
      <c r="N7151" t="s">
        <v>3680</v>
      </c>
      <c r="O7151">
        <v>1320</v>
      </c>
      <c r="P7151">
        <v>0.75</v>
      </c>
      <c r="Q7151">
        <v>1.07</v>
      </c>
      <c r="R7151">
        <v>1.3495276653171389E-3</v>
      </c>
      <c r="S7151">
        <f t="shared" si="667"/>
        <v>990</v>
      </c>
      <c r="T7151">
        <f t="shared" si="668"/>
        <v>1.7813765182186234</v>
      </c>
      <c r="U7151">
        <f t="shared" si="669"/>
        <v>1412.4</v>
      </c>
      <c r="V7151">
        <f t="shared" si="670"/>
        <v>420.61862348178147</v>
      </c>
      <c r="W7151" t="str">
        <f t="shared" si="671"/>
        <v>LOSS</v>
      </c>
    </row>
    <row r="7152" spans="8:23" x14ac:dyDescent="0.35">
      <c r="H7152">
        <v>2013</v>
      </c>
      <c r="I7152" t="s">
        <v>3605</v>
      </c>
      <c r="J7152" t="s">
        <v>3607</v>
      </c>
      <c r="K7152" t="s">
        <v>46</v>
      </c>
      <c r="L7152" t="str">
        <f t="shared" si="666"/>
        <v>Kawa Garments Ltd</v>
      </c>
      <c r="M7152" t="s">
        <v>54</v>
      </c>
      <c r="N7152" t="s">
        <v>3681</v>
      </c>
      <c r="O7152">
        <v>1476</v>
      </c>
      <c r="P7152">
        <v>0.66</v>
      </c>
      <c r="Q7152">
        <v>1.18</v>
      </c>
      <c r="R7152">
        <v>1.3605442176870747E-3</v>
      </c>
      <c r="S7152">
        <f t="shared" si="667"/>
        <v>974.16000000000008</v>
      </c>
      <c r="T7152">
        <f t="shared" si="668"/>
        <v>2.0081632653061221</v>
      </c>
      <c r="U7152">
        <f t="shared" si="669"/>
        <v>1741.6799999999998</v>
      </c>
      <c r="V7152">
        <f t="shared" si="670"/>
        <v>765.51183673469359</v>
      </c>
      <c r="W7152" t="str">
        <f t="shared" si="671"/>
        <v>LOSS</v>
      </c>
    </row>
    <row r="7153" spans="8:23" x14ac:dyDescent="0.35">
      <c r="H7153">
        <v>2013</v>
      </c>
      <c r="I7153" t="s">
        <v>3605</v>
      </c>
      <c r="J7153" t="s">
        <v>3607</v>
      </c>
      <c r="K7153" t="s">
        <v>46</v>
      </c>
      <c r="L7153" t="str">
        <f t="shared" si="666"/>
        <v>Kawa Garments Ltd</v>
      </c>
      <c r="M7153" t="s">
        <v>59</v>
      </c>
      <c r="N7153" t="s">
        <v>3682</v>
      </c>
      <c r="O7153">
        <v>1236</v>
      </c>
      <c r="P7153">
        <v>0.66</v>
      </c>
      <c r="Q7153">
        <v>1.2</v>
      </c>
      <c r="R7153">
        <v>1.6474464579901153E-3</v>
      </c>
      <c r="S7153">
        <f t="shared" si="667"/>
        <v>815.76</v>
      </c>
      <c r="T7153">
        <f t="shared" si="668"/>
        <v>2.0362438220757824</v>
      </c>
      <c r="U7153">
        <f t="shared" si="669"/>
        <v>1483.2</v>
      </c>
      <c r="V7153">
        <f t="shared" si="670"/>
        <v>665.40375617792427</v>
      </c>
      <c r="W7153" t="str">
        <f t="shared" si="671"/>
        <v>LOSS</v>
      </c>
    </row>
    <row r="7154" spans="8:23" x14ac:dyDescent="0.35">
      <c r="H7154">
        <v>2013</v>
      </c>
      <c r="I7154" t="s">
        <v>3605</v>
      </c>
      <c r="J7154" t="s">
        <v>3607</v>
      </c>
      <c r="K7154" t="s">
        <v>46</v>
      </c>
      <c r="L7154" t="str">
        <f t="shared" si="666"/>
        <v>Kawa Garments Ltd</v>
      </c>
      <c r="M7154" t="s">
        <v>64</v>
      </c>
      <c r="N7154" t="s">
        <v>3683</v>
      </c>
      <c r="O7154">
        <v>1200</v>
      </c>
      <c r="P7154">
        <v>0.65</v>
      </c>
      <c r="Q7154">
        <v>0.99</v>
      </c>
      <c r="R7154">
        <v>1.0504201680672268E-3</v>
      </c>
      <c r="S7154">
        <f t="shared" si="667"/>
        <v>780</v>
      </c>
      <c r="T7154">
        <f t="shared" si="668"/>
        <v>1.2605042016806722</v>
      </c>
      <c r="U7154">
        <f t="shared" si="669"/>
        <v>1188</v>
      </c>
      <c r="V7154">
        <f t="shared" si="670"/>
        <v>406.73949579831935</v>
      </c>
      <c r="W7154" t="str">
        <f t="shared" si="671"/>
        <v>LOSS</v>
      </c>
    </row>
    <row r="7155" spans="8:23" x14ac:dyDescent="0.35">
      <c r="H7155">
        <v>2013</v>
      </c>
      <c r="I7155" t="s">
        <v>3605</v>
      </c>
      <c r="J7155" t="s">
        <v>3607</v>
      </c>
      <c r="K7155" t="s">
        <v>46</v>
      </c>
      <c r="L7155" t="str">
        <f t="shared" si="666"/>
        <v>Kawa Garments Ltd</v>
      </c>
      <c r="M7155" t="s">
        <v>69</v>
      </c>
      <c r="N7155" t="s">
        <v>3684</v>
      </c>
      <c r="O7155">
        <v>1284</v>
      </c>
      <c r="P7155">
        <v>0.86</v>
      </c>
      <c r="Q7155">
        <v>1.02</v>
      </c>
      <c r="R7155">
        <v>1.2658227848101266E-3</v>
      </c>
      <c r="S7155">
        <f t="shared" si="667"/>
        <v>1104.24</v>
      </c>
      <c r="T7155">
        <f t="shared" si="668"/>
        <v>1.6253164556962025</v>
      </c>
      <c r="U7155">
        <f t="shared" si="669"/>
        <v>1309.68</v>
      </c>
      <c r="V7155">
        <f t="shared" si="670"/>
        <v>203.81468354430385</v>
      </c>
      <c r="W7155" t="str">
        <f t="shared" si="671"/>
        <v>LOSS</v>
      </c>
    </row>
    <row r="7156" spans="8:23" x14ac:dyDescent="0.35">
      <c r="H7156">
        <v>2013</v>
      </c>
      <c r="I7156" t="s">
        <v>3605</v>
      </c>
      <c r="J7156" t="s">
        <v>3607</v>
      </c>
      <c r="K7156" t="s">
        <v>46</v>
      </c>
      <c r="L7156" t="str">
        <f t="shared" si="666"/>
        <v>Kawa Garments Ltd</v>
      </c>
      <c r="M7156" t="s">
        <v>74</v>
      </c>
      <c r="N7156" t="s">
        <v>3685</v>
      </c>
      <c r="O7156">
        <v>1560</v>
      </c>
      <c r="P7156">
        <v>0.62</v>
      </c>
      <c r="Q7156">
        <v>0.92</v>
      </c>
      <c r="R7156">
        <v>1.1173184357541898E-3</v>
      </c>
      <c r="S7156">
        <f t="shared" si="667"/>
        <v>967.2</v>
      </c>
      <c r="T7156">
        <f t="shared" si="668"/>
        <v>1.7430167597765363</v>
      </c>
      <c r="U7156">
        <f t="shared" si="669"/>
        <v>1435.2</v>
      </c>
      <c r="V7156">
        <f t="shared" si="670"/>
        <v>466.25698324022346</v>
      </c>
      <c r="W7156" t="str">
        <f t="shared" si="671"/>
        <v>LOSS</v>
      </c>
    </row>
    <row r="7157" spans="8:23" x14ac:dyDescent="0.35">
      <c r="H7157">
        <v>2013</v>
      </c>
      <c r="I7157" t="s">
        <v>3605</v>
      </c>
      <c r="J7157" t="s">
        <v>3607</v>
      </c>
      <c r="K7157" t="s">
        <v>46</v>
      </c>
      <c r="L7157" t="str">
        <f t="shared" si="666"/>
        <v>Kawa Garments Ltd</v>
      </c>
      <c r="M7157" t="s">
        <v>79</v>
      </c>
      <c r="N7157" t="s">
        <v>3686</v>
      </c>
      <c r="O7157">
        <v>1608</v>
      </c>
      <c r="P7157">
        <v>0.75</v>
      </c>
      <c r="Q7157">
        <v>1.1299999999999999</v>
      </c>
      <c r="R7157">
        <v>1.4619883040935672E-3</v>
      </c>
      <c r="S7157">
        <f t="shared" si="667"/>
        <v>1206</v>
      </c>
      <c r="T7157">
        <f t="shared" si="668"/>
        <v>2.3508771929824559</v>
      </c>
      <c r="U7157">
        <f t="shared" si="669"/>
        <v>1817.0399999999997</v>
      </c>
      <c r="V7157">
        <f t="shared" si="670"/>
        <v>608.68912280701727</v>
      </c>
      <c r="W7157" t="str">
        <f t="shared" si="671"/>
        <v>LOSS</v>
      </c>
    </row>
    <row r="7158" spans="8:23" x14ac:dyDescent="0.35">
      <c r="H7158">
        <v>2013</v>
      </c>
      <c r="I7158" t="s">
        <v>3605</v>
      </c>
      <c r="J7158" t="s">
        <v>3607</v>
      </c>
      <c r="K7158" t="s">
        <v>46</v>
      </c>
      <c r="L7158" t="str">
        <f t="shared" si="666"/>
        <v>Kawa Garments Ltd</v>
      </c>
      <c r="M7158" t="s">
        <v>84</v>
      </c>
      <c r="N7158" t="s">
        <v>3687</v>
      </c>
      <c r="O7158">
        <v>1620</v>
      </c>
      <c r="P7158">
        <v>0.89</v>
      </c>
      <c r="Q7158">
        <v>1.0900000000000001</v>
      </c>
      <c r="R7158">
        <v>1.375515818431912E-3</v>
      </c>
      <c r="S7158">
        <f t="shared" si="667"/>
        <v>1441.8</v>
      </c>
      <c r="T7158">
        <f t="shared" si="668"/>
        <v>2.2283356258596974</v>
      </c>
      <c r="U7158">
        <f t="shared" si="669"/>
        <v>1765.8000000000002</v>
      </c>
      <c r="V7158">
        <f t="shared" si="670"/>
        <v>321.77166437414053</v>
      </c>
      <c r="W7158" t="str">
        <f t="shared" si="671"/>
        <v>LOSS</v>
      </c>
    </row>
    <row r="7159" spans="8:23" x14ac:dyDescent="0.35">
      <c r="H7159">
        <v>2013</v>
      </c>
      <c r="I7159" t="s">
        <v>3605</v>
      </c>
      <c r="J7159" t="s">
        <v>3607</v>
      </c>
      <c r="K7159" t="s">
        <v>46</v>
      </c>
      <c r="L7159" t="str">
        <f t="shared" si="666"/>
        <v>Kawa Garments Ltd</v>
      </c>
      <c r="M7159" t="s">
        <v>89</v>
      </c>
      <c r="N7159" t="s">
        <v>3688</v>
      </c>
      <c r="O7159">
        <v>1464</v>
      </c>
      <c r="P7159">
        <v>0.74</v>
      </c>
      <c r="Q7159">
        <v>0.92</v>
      </c>
      <c r="R7159">
        <v>1.6611295681063123E-3</v>
      </c>
      <c r="S7159">
        <f t="shared" si="667"/>
        <v>1083.3599999999999</v>
      </c>
      <c r="T7159">
        <f t="shared" si="668"/>
        <v>2.4318936877076411</v>
      </c>
      <c r="U7159">
        <f t="shared" si="669"/>
        <v>1346.88</v>
      </c>
      <c r="V7159">
        <f t="shared" si="670"/>
        <v>261.08810631229255</v>
      </c>
      <c r="W7159" t="str">
        <f t="shared" si="671"/>
        <v>LOSS</v>
      </c>
    </row>
    <row r="7160" spans="8:23" x14ac:dyDescent="0.35">
      <c r="H7160">
        <v>2013</v>
      </c>
      <c r="I7160" t="s">
        <v>3605</v>
      </c>
      <c r="J7160" t="s">
        <v>3607</v>
      </c>
      <c r="K7160" t="s">
        <v>46</v>
      </c>
      <c r="L7160" t="str">
        <f t="shared" si="666"/>
        <v>Kawa Garments Ltd</v>
      </c>
      <c r="M7160" t="s">
        <v>94</v>
      </c>
      <c r="N7160" t="s">
        <v>3689</v>
      </c>
      <c r="O7160">
        <v>1512</v>
      </c>
      <c r="P7160">
        <v>0.76</v>
      </c>
      <c r="Q7160">
        <v>0.93</v>
      </c>
      <c r="R7160">
        <v>1.0857763300760044E-3</v>
      </c>
      <c r="S7160">
        <f t="shared" si="667"/>
        <v>1149.1200000000001</v>
      </c>
      <c r="T7160">
        <f t="shared" si="668"/>
        <v>1.6416938110749186</v>
      </c>
      <c r="U7160">
        <f t="shared" si="669"/>
        <v>1406.16</v>
      </c>
      <c r="V7160">
        <f t="shared" si="670"/>
        <v>255.39830618892503</v>
      </c>
      <c r="W7160" t="str">
        <f t="shared" si="671"/>
        <v>LOSS</v>
      </c>
    </row>
    <row r="7161" spans="8:23" x14ac:dyDescent="0.35">
      <c r="H7161">
        <v>2013</v>
      </c>
      <c r="I7161" t="s">
        <v>3605</v>
      </c>
      <c r="J7161" t="s">
        <v>3607</v>
      </c>
      <c r="K7161" t="s">
        <v>46</v>
      </c>
      <c r="L7161" t="str">
        <f t="shared" si="666"/>
        <v>Kawa Garments Ltd</v>
      </c>
      <c r="M7161" t="s">
        <v>99</v>
      </c>
      <c r="N7161" t="s">
        <v>3690</v>
      </c>
      <c r="O7161">
        <v>1548</v>
      </c>
      <c r="P7161">
        <v>0.62</v>
      </c>
      <c r="Q7161">
        <v>0.93</v>
      </c>
      <c r="R7161">
        <v>1.7301038062283738E-3</v>
      </c>
      <c r="S7161">
        <f t="shared" si="667"/>
        <v>959.76</v>
      </c>
      <c r="T7161">
        <f t="shared" si="668"/>
        <v>2.6782006920415227</v>
      </c>
      <c r="U7161">
        <f t="shared" si="669"/>
        <v>1439.64</v>
      </c>
      <c r="V7161">
        <f t="shared" si="670"/>
        <v>477.20179930795859</v>
      </c>
      <c r="W7161" t="str">
        <f t="shared" si="671"/>
        <v>LOSS</v>
      </c>
    </row>
    <row r="7162" spans="8:23" x14ac:dyDescent="0.35">
      <c r="H7162">
        <v>2013</v>
      </c>
      <c r="I7162" t="s">
        <v>3605</v>
      </c>
      <c r="J7162" t="s">
        <v>3607</v>
      </c>
      <c r="K7162" t="s">
        <v>46</v>
      </c>
      <c r="L7162" t="str">
        <f t="shared" si="666"/>
        <v>Kawa Garments Ltd</v>
      </c>
      <c r="M7162" t="s">
        <v>104</v>
      </c>
      <c r="N7162" t="s">
        <v>3691</v>
      </c>
      <c r="O7162">
        <v>1236</v>
      </c>
      <c r="P7162">
        <v>0.78</v>
      </c>
      <c r="Q7162">
        <v>1.04</v>
      </c>
      <c r="R7162">
        <v>1.2804097311139564E-3</v>
      </c>
      <c r="S7162">
        <f t="shared" si="667"/>
        <v>964.08</v>
      </c>
      <c r="T7162">
        <f t="shared" si="668"/>
        <v>1.5825864276568502</v>
      </c>
      <c r="U7162">
        <f t="shared" si="669"/>
        <v>1285.44</v>
      </c>
      <c r="V7162">
        <f t="shared" si="670"/>
        <v>319.77741357234316</v>
      </c>
      <c r="W7162" t="str">
        <f t="shared" si="671"/>
        <v>LOSS</v>
      </c>
    </row>
    <row r="7163" spans="8:23" x14ac:dyDescent="0.35">
      <c r="H7163">
        <v>2013</v>
      </c>
      <c r="I7163" t="s">
        <v>3605</v>
      </c>
      <c r="J7163" t="s">
        <v>3607</v>
      </c>
      <c r="K7163" t="s">
        <v>46</v>
      </c>
      <c r="L7163" t="str">
        <f t="shared" si="666"/>
        <v>Kawa Garments Ltd</v>
      </c>
      <c r="M7163" t="s">
        <v>109</v>
      </c>
      <c r="N7163" t="s">
        <v>3692</v>
      </c>
      <c r="O7163">
        <v>1440</v>
      </c>
      <c r="P7163">
        <v>0.85</v>
      </c>
      <c r="Q7163">
        <v>1.04</v>
      </c>
      <c r="R7163">
        <v>1.17096018735363E-3</v>
      </c>
      <c r="S7163">
        <f t="shared" si="667"/>
        <v>1224</v>
      </c>
      <c r="T7163">
        <f t="shared" si="668"/>
        <v>1.6861826697892273</v>
      </c>
      <c r="U7163">
        <f t="shared" si="669"/>
        <v>1497.6000000000001</v>
      </c>
      <c r="V7163">
        <f t="shared" si="670"/>
        <v>271.91381733021092</v>
      </c>
      <c r="W7163" t="str">
        <f t="shared" si="671"/>
        <v>LOSS</v>
      </c>
    </row>
    <row r="7164" spans="8:23" x14ac:dyDescent="0.35">
      <c r="H7164">
        <v>2013</v>
      </c>
      <c r="I7164" t="s">
        <v>3605</v>
      </c>
      <c r="J7164" t="s">
        <v>3607</v>
      </c>
      <c r="K7164" t="s">
        <v>46</v>
      </c>
      <c r="L7164" t="str">
        <f t="shared" si="666"/>
        <v>Kawa Garments Ltd</v>
      </c>
      <c r="M7164" t="s">
        <v>114</v>
      </c>
      <c r="N7164" t="s">
        <v>3693</v>
      </c>
      <c r="O7164">
        <v>1224</v>
      </c>
      <c r="P7164">
        <v>0.8</v>
      </c>
      <c r="Q7164">
        <v>1.1399999999999999</v>
      </c>
      <c r="R7164">
        <v>1.3513513513513514E-3</v>
      </c>
      <c r="S7164">
        <f t="shared" si="667"/>
        <v>979.2</v>
      </c>
      <c r="T7164">
        <f t="shared" si="668"/>
        <v>1.654054054054054</v>
      </c>
      <c r="U7164">
        <f t="shared" si="669"/>
        <v>1395.36</v>
      </c>
      <c r="V7164">
        <f t="shared" si="670"/>
        <v>414.50594594594583</v>
      </c>
      <c r="W7164" t="str">
        <f t="shared" si="671"/>
        <v>LOSS</v>
      </c>
    </row>
    <row r="7165" spans="8:23" x14ac:dyDescent="0.35">
      <c r="H7165">
        <v>2013</v>
      </c>
      <c r="I7165" t="s">
        <v>3605</v>
      </c>
      <c r="J7165" t="s">
        <v>3607</v>
      </c>
      <c r="K7165" t="s">
        <v>46</v>
      </c>
      <c r="L7165" t="str">
        <f t="shared" si="666"/>
        <v>Kawa Garments Ltd</v>
      </c>
      <c r="M7165" t="s">
        <v>119</v>
      </c>
      <c r="N7165" t="s">
        <v>3694</v>
      </c>
      <c r="O7165">
        <v>1200</v>
      </c>
      <c r="P7165">
        <v>0.6</v>
      </c>
      <c r="Q7165">
        <v>1.19</v>
      </c>
      <c r="R7165">
        <v>1.5220700152207001E-3</v>
      </c>
      <c r="S7165">
        <f t="shared" si="667"/>
        <v>720</v>
      </c>
      <c r="T7165">
        <f t="shared" si="668"/>
        <v>1.8264840182648401</v>
      </c>
      <c r="U7165">
        <f t="shared" si="669"/>
        <v>1428</v>
      </c>
      <c r="V7165">
        <f t="shared" si="670"/>
        <v>706.17351598173514</v>
      </c>
      <c r="W7165" t="str">
        <f t="shared" si="671"/>
        <v>LOSS</v>
      </c>
    </row>
    <row r="7166" spans="8:23" x14ac:dyDescent="0.35">
      <c r="H7166">
        <v>2013</v>
      </c>
      <c r="I7166" t="s">
        <v>3605</v>
      </c>
      <c r="J7166" t="s">
        <v>3607</v>
      </c>
      <c r="K7166" t="s">
        <v>46</v>
      </c>
      <c r="L7166" t="str">
        <f t="shared" si="666"/>
        <v>Kawa Garments Ltd</v>
      </c>
      <c r="M7166" t="s">
        <v>124</v>
      </c>
      <c r="N7166" t="s">
        <v>3695</v>
      </c>
      <c r="O7166">
        <v>1260</v>
      </c>
      <c r="P7166">
        <v>0.64</v>
      </c>
      <c r="Q7166">
        <v>1.19</v>
      </c>
      <c r="R7166">
        <v>1.3717421124828531E-3</v>
      </c>
      <c r="S7166">
        <f t="shared" si="667"/>
        <v>806.4</v>
      </c>
      <c r="T7166">
        <f t="shared" si="668"/>
        <v>1.728395061728395</v>
      </c>
      <c r="U7166">
        <f t="shared" si="669"/>
        <v>1499.3999999999999</v>
      </c>
      <c r="V7166">
        <f t="shared" si="670"/>
        <v>691.27160493827148</v>
      </c>
      <c r="W7166" t="str">
        <f t="shared" si="671"/>
        <v>LOSS</v>
      </c>
    </row>
    <row r="7167" spans="8:23" x14ac:dyDescent="0.35">
      <c r="H7167">
        <v>2013</v>
      </c>
      <c r="I7167" t="s">
        <v>3605</v>
      </c>
      <c r="J7167" t="s">
        <v>3607</v>
      </c>
      <c r="K7167" t="s">
        <v>46</v>
      </c>
      <c r="L7167" t="str">
        <f t="shared" si="666"/>
        <v>Kawa Garments Ltd</v>
      </c>
      <c r="M7167" t="s">
        <v>129</v>
      </c>
      <c r="N7167" t="s">
        <v>3696</v>
      </c>
      <c r="O7167">
        <v>1272</v>
      </c>
      <c r="P7167">
        <v>0.76</v>
      </c>
      <c r="Q7167">
        <v>1.03</v>
      </c>
      <c r="R7167">
        <v>1.0482180293501049E-3</v>
      </c>
      <c r="S7167">
        <f t="shared" si="667"/>
        <v>966.72</v>
      </c>
      <c r="T7167">
        <f t="shared" si="668"/>
        <v>1.3333333333333335</v>
      </c>
      <c r="U7167">
        <f t="shared" si="669"/>
        <v>1310.1600000000001</v>
      </c>
      <c r="V7167">
        <f t="shared" si="670"/>
        <v>342.10666666666674</v>
      </c>
      <c r="W7167" t="str">
        <f t="shared" si="671"/>
        <v>LOSS</v>
      </c>
    </row>
    <row r="7168" spans="8:23" x14ac:dyDescent="0.35">
      <c r="H7168">
        <v>2013</v>
      </c>
      <c r="I7168" t="s">
        <v>3605</v>
      </c>
      <c r="J7168" t="s">
        <v>3607</v>
      </c>
      <c r="K7168" t="s">
        <v>46</v>
      </c>
      <c r="L7168" t="str">
        <f t="shared" si="666"/>
        <v>Kawa Garments Ltd</v>
      </c>
      <c r="M7168" t="s">
        <v>134</v>
      </c>
      <c r="N7168" t="s">
        <v>3697</v>
      </c>
      <c r="O7168">
        <v>1380</v>
      </c>
      <c r="P7168">
        <v>0.83</v>
      </c>
      <c r="Q7168">
        <v>1.1100000000000001</v>
      </c>
      <c r="R7168">
        <v>1.3404825737265416E-3</v>
      </c>
      <c r="S7168">
        <f t="shared" si="667"/>
        <v>1145.3999999999999</v>
      </c>
      <c r="T7168">
        <f t="shared" si="668"/>
        <v>1.8498659517426275</v>
      </c>
      <c r="U7168">
        <f t="shared" si="669"/>
        <v>1531.8000000000002</v>
      </c>
      <c r="V7168">
        <f t="shared" si="670"/>
        <v>384.55013404825769</v>
      </c>
      <c r="W7168" t="str">
        <f t="shared" si="671"/>
        <v>LOSS</v>
      </c>
    </row>
    <row r="7169" spans="8:23" x14ac:dyDescent="0.35">
      <c r="H7169">
        <v>2013</v>
      </c>
      <c r="I7169" t="s">
        <v>3605</v>
      </c>
      <c r="J7169" t="s">
        <v>3607</v>
      </c>
      <c r="K7169" t="s">
        <v>46</v>
      </c>
      <c r="L7169" t="str">
        <f t="shared" si="666"/>
        <v>Kawa Garments Ltd</v>
      </c>
      <c r="M7169" t="s">
        <v>139</v>
      </c>
      <c r="N7169" t="s">
        <v>3698</v>
      </c>
      <c r="O7169">
        <v>1296</v>
      </c>
      <c r="P7169">
        <v>0.8</v>
      </c>
      <c r="Q7169">
        <v>1.1299999999999999</v>
      </c>
      <c r="R7169">
        <v>1.1049723756906078E-3</v>
      </c>
      <c r="S7169">
        <f t="shared" si="667"/>
        <v>1036.8</v>
      </c>
      <c r="T7169">
        <f t="shared" si="668"/>
        <v>1.4320441988950277</v>
      </c>
      <c r="U7169">
        <f t="shared" si="669"/>
        <v>1464.4799999999998</v>
      </c>
      <c r="V7169">
        <f t="shared" si="670"/>
        <v>426.24795580110481</v>
      </c>
      <c r="W7169" t="str">
        <f t="shared" si="671"/>
        <v>LOSS</v>
      </c>
    </row>
    <row r="7170" spans="8:23" x14ac:dyDescent="0.35">
      <c r="H7170">
        <v>2013</v>
      </c>
      <c r="I7170" t="s">
        <v>3605</v>
      </c>
      <c r="J7170" t="s">
        <v>3607</v>
      </c>
      <c r="K7170" t="s">
        <v>46</v>
      </c>
      <c r="L7170" t="str">
        <f t="shared" si="666"/>
        <v>Kawa Garments Ltd</v>
      </c>
      <c r="M7170" t="s">
        <v>144</v>
      </c>
      <c r="N7170" t="s">
        <v>3699</v>
      </c>
      <c r="O7170">
        <v>1236</v>
      </c>
      <c r="P7170">
        <v>0.9</v>
      </c>
      <c r="Q7170">
        <v>1.1000000000000001</v>
      </c>
      <c r="R7170">
        <v>1.3927576601671309E-3</v>
      </c>
      <c r="S7170">
        <f t="shared" si="667"/>
        <v>1112.4000000000001</v>
      </c>
      <c r="T7170">
        <f t="shared" si="668"/>
        <v>1.7214484679665738</v>
      </c>
      <c r="U7170">
        <f t="shared" si="669"/>
        <v>1359.6000000000001</v>
      </c>
      <c r="V7170">
        <f t="shared" si="670"/>
        <v>245.47855153203346</v>
      </c>
      <c r="W7170" t="str">
        <f t="shared" si="671"/>
        <v>LOSS</v>
      </c>
    </row>
    <row r="7171" spans="8:23" x14ac:dyDescent="0.35">
      <c r="H7171">
        <v>2013</v>
      </c>
      <c r="I7171" t="s">
        <v>3605</v>
      </c>
      <c r="J7171" t="s">
        <v>3607</v>
      </c>
      <c r="K7171" t="s">
        <v>46</v>
      </c>
      <c r="L7171" t="str">
        <f t="shared" ref="L7171:L7234" si="672">VLOOKUP($K7171,$A$1:$C$124,MATCH($L$1,$A$1:$C$1,0),0)</f>
        <v>Kawa Garments Ltd</v>
      </c>
      <c r="M7171" t="s">
        <v>149</v>
      </c>
      <c r="N7171" t="s">
        <v>3700</v>
      </c>
      <c r="O7171">
        <v>1416</v>
      </c>
      <c r="P7171">
        <v>0.86</v>
      </c>
      <c r="Q7171">
        <v>1</v>
      </c>
      <c r="R7171">
        <v>1.6000000000000001E-3</v>
      </c>
      <c r="S7171">
        <f t="shared" ref="S7171:S7234" si="673">P7171*O7171</f>
        <v>1217.76</v>
      </c>
      <c r="T7171">
        <f t="shared" ref="T7171:T7234" si="674">R7171*O7171</f>
        <v>2.2656000000000001</v>
      </c>
      <c r="U7171">
        <f t="shared" ref="U7171:U7234" si="675">Q7171*O7171</f>
        <v>1416</v>
      </c>
      <c r="V7171">
        <f t="shared" ref="V7171:V7234" si="676">Q7171*O7171-S7171-T7171</f>
        <v>195.9744</v>
      </c>
      <c r="W7171" t="str">
        <f t="shared" ref="W7171:W7234" si="677">IF(V7171&gt;1000,"PROFIT","LOSS")</f>
        <v>LOSS</v>
      </c>
    </row>
    <row r="7172" spans="8:23" x14ac:dyDescent="0.35">
      <c r="H7172">
        <v>2013</v>
      </c>
      <c r="I7172" t="s">
        <v>3605</v>
      </c>
      <c r="J7172" t="s">
        <v>3607</v>
      </c>
      <c r="K7172" t="s">
        <v>46</v>
      </c>
      <c r="L7172" t="str">
        <f t="shared" si="672"/>
        <v>Kawa Garments Ltd</v>
      </c>
      <c r="M7172" t="s">
        <v>154</v>
      </c>
      <c r="N7172" t="s">
        <v>3701</v>
      </c>
      <c r="O7172">
        <v>1356</v>
      </c>
      <c r="P7172">
        <v>0.76</v>
      </c>
      <c r="Q7172">
        <v>1.07</v>
      </c>
      <c r="R7172">
        <v>1.0834236186348862E-3</v>
      </c>
      <c r="S7172">
        <f t="shared" si="673"/>
        <v>1030.56</v>
      </c>
      <c r="T7172">
        <f t="shared" si="674"/>
        <v>1.4691224268689056</v>
      </c>
      <c r="U7172">
        <f t="shared" si="675"/>
        <v>1450.92</v>
      </c>
      <c r="V7172">
        <f t="shared" si="676"/>
        <v>418.89087757313121</v>
      </c>
      <c r="W7172" t="str">
        <f t="shared" si="677"/>
        <v>LOSS</v>
      </c>
    </row>
    <row r="7173" spans="8:23" x14ac:dyDescent="0.35">
      <c r="H7173">
        <v>2013</v>
      </c>
      <c r="I7173" t="s">
        <v>3605</v>
      </c>
      <c r="J7173" t="s">
        <v>3607</v>
      </c>
      <c r="K7173" t="s">
        <v>46</v>
      </c>
      <c r="L7173" t="str">
        <f t="shared" si="672"/>
        <v>Kawa Garments Ltd</v>
      </c>
      <c r="M7173" t="s">
        <v>159</v>
      </c>
      <c r="N7173" t="s">
        <v>3702</v>
      </c>
      <c r="O7173">
        <v>1572</v>
      </c>
      <c r="P7173">
        <v>0.69</v>
      </c>
      <c r="Q7173">
        <v>0.97</v>
      </c>
      <c r="R7173">
        <v>1.02880658436214E-3</v>
      </c>
      <c r="S7173">
        <f t="shared" si="673"/>
        <v>1084.6799999999998</v>
      </c>
      <c r="T7173">
        <f t="shared" si="674"/>
        <v>1.617283950617284</v>
      </c>
      <c r="U7173">
        <f t="shared" si="675"/>
        <v>1524.84</v>
      </c>
      <c r="V7173">
        <f t="shared" si="676"/>
        <v>438.54271604938282</v>
      </c>
      <c r="W7173" t="str">
        <f t="shared" si="677"/>
        <v>LOSS</v>
      </c>
    </row>
    <row r="7174" spans="8:23" x14ac:dyDescent="0.35">
      <c r="H7174">
        <v>2013</v>
      </c>
      <c r="I7174" t="s">
        <v>3605</v>
      </c>
      <c r="J7174" t="s">
        <v>3607</v>
      </c>
      <c r="K7174" t="s">
        <v>46</v>
      </c>
      <c r="L7174" t="str">
        <f t="shared" si="672"/>
        <v>Kawa Garments Ltd</v>
      </c>
      <c r="M7174" t="s">
        <v>164</v>
      </c>
      <c r="N7174" t="s">
        <v>3703</v>
      </c>
      <c r="O7174">
        <v>1392</v>
      </c>
      <c r="P7174">
        <v>0.81</v>
      </c>
      <c r="Q7174">
        <v>0.96</v>
      </c>
      <c r="R7174">
        <v>1.3513513513513514E-3</v>
      </c>
      <c r="S7174">
        <f t="shared" si="673"/>
        <v>1127.52</v>
      </c>
      <c r="T7174">
        <f t="shared" si="674"/>
        <v>1.8810810810810812</v>
      </c>
      <c r="U7174">
        <f t="shared" si="675"/>
        <v>1336.32</v>
      </c>
      <c r="V7174">
        <f t="shared" si="676"/>
        <v>206.91891891891888</v>
      </c>
      <c r="W7174" t="str">
        <f t="shared" si="677"/>
        <v>LOSS</v>
      </c>
    </row>
    <row r="7175" spans="8:23" x14ac:dyDescent="0.35">
      <c r="H7175">
        <v>2013</v>
      </c>
      <c r="I7175" t="s">
        <v>3605</v>
      </c>
      <c r="J7175" t="s">
        <v>3607</v>
      </c>
      <c r="K7175" t="s">
        <v>46</v>
      </c>
      <c r="L7175" t="str">
        <f t="shared" si="672"/>
        <v>Kawa Garments Ltd</v>
      </c>
      <c r="M7175" t="s">
        <v>169</v>
      </c>
      <c r="N7175" t="s">
        <v>3704</v>
      </c>
      <c r="O7175">
        <v>1476</v>
      </c>
      <c r="P7175">
        <v>0.87</v>
      </c>
      <c r="Q7175">
        <v>1.1200000000000001</v>
      </c>
      <c r="R7175">
        <v>1.0449320794148381E-3</v>
      </c>
      <c r="S7175">
        <f t="shared" si="673"/>
        <v>1284.1199999999999</v>
      </c>
      <c r="T7175">
        <f t="shared" si="674"/>
        <v>1.542319749216301</v>
      </c>
      <c r="U7175">
        <f t="shared" si="675"/>
        <v>1653.1200000000001</v>
      </c>
      <c r="V7175">
        <f t="shared" si="676"/>
        <v>367.45768025078394</v>
      </c>
      <c r="W7175" t="str">
        <f t="shared" si="677"/>
        <v>LOSS</v>
      </c>
    </row>
    <row r="7176" spans="8:23" x14ac:dyDescent="0.35">
      <c r="H7176">
        <v>2013</v>
      </c>
      <c r="I7176" t="s">
        <v>3605</v>
      </c>
      <c r="J7176" t="s">
        <v>3607</v>
      </c>
      <c r="K7176" t="s">
        <v>46</v>
      </c>
      <c r="L7176" t="str">
        <f t="shared" si="672"/>
        <v>Kawa Garments Ltd</v>
      </c>
      <c r="M7176" t="s">
        <v>174</v>
      </c>
      <c r="N7176" t="s">
        <v>3705</v>
      </c>
      <c r="O7176">
        <v>1476</v>
      </c>
      <c r="P7176">
        <v>0.78</v>
      </c>
      <c r="Q7176">
        <v>0.98</v>
      </c>
      <c r="R7176">
        <v>1.6129032258064516E-3</v>
      </c>
      <c r="S7176">
        <f t="shared" si="673"/>
        <v>1151.28</v>
      </c>
      <c r="T7176">
        <f t="shared" si="674"/>
        <v>2.3806451612903228</v>
      </c>
      <c r="U7176">
        <f t="shared" si="675"/>
        <v>1446.48</v>
      </c>
      <c r="V7176">
        <f t="shared" si="676"/>
        <v>292.81935483870973</v>
      </c>
      <c r="W7176" t="str">
        <f t="shared" si="677"/>
        <v>LOSS</v>
      </c>
    </row>
    <row r="7177" spans="8:23" x14ac:dyDescent="0.35">
      <c r="H7177">
        <v>2013</v>
      </c>
      <c r="I7177" t="s">
        <v>3605</v>
      </c>
      <c r="J7177" t="s">
        <v>3607</v>
      </c>
      <c r="K7177" t="s">
        <v>46</v>
      </c>
      <c r="L7177" t="str">
        <f t="shared" si="672"/>
        <v>Kawa Garments Ltd</v>
      </c>
      <c r="M7177" t="s">
        <v>179</v>
      </c>
      <c r="N7177" t="s">
        <v>3706</v>
      </c>
      <c r="O7177">
        <v>1632</v>
      </c>
      <c r="P7177">
        <v>0.81</v>
      </c>
      <c r="Q7177">
        <v>0.91</v>
      </c>
      <c r="R7177">
        <v>1.4265335235378032E-3</v>
      </c>
      <c r="S7177">
        <f t="shared" si="673"/>
        <v>1321.92</v>
      </c>
      <c r="T7177">
        <f t="shared" si="674"/>
        <v>2.3281027104136949</v>
      </c>
      <c r="U7177">
        <f t="shared" si="675"/>
        <v>1485.1200000000001</v>
      </c>
      <c r="V7177">
        <f t="shared" si="676"/>
        <v>160.87189728958634</v>
      </c>
      <c r="W7177" t="str">
        <f t="shared" si="677"/>
        <v>LOSS</v>
      </c>
    </row>
    <row r="7178" spans="8:23" x14ac:dyDescent="0.35">
      <c r="H7178">
        <v>2013</v>
      </c>
      <c r="I7178" t="s">
        <v>3605</v>
      </c>
      <c r="J7178" t="s">
        <v>3607</v>
      </c>
      <c r="K7178" t="s">
        <v>46</v>
      </c>
      <c r="L7178" t="str">
        <f t="shared" si="672"/>
        <v>Kawa Garments Ltd</v>
      </c>
      <c r="M7178" t="s">
        <v>184</v>
      </c>
      <c r="N7178" t="s">
        <v>3707</v>
      </c>
      <c r="O7178">
        <v>1464</v>
      </c>
      <c r="P7178">
        <v>0.6</v>
      </c>
      <c r="Q7178">
        <v>1.05</v>
      </c>
      <c r="R7178">
        <v>1.0351966873706005E-3</v>
      </c>
      <c r="S7178">
        <f t="shared" si="673"/>
        <v>878.4</v>
      </c>
      <c r="T7178">
        <f t="shared" si="674"/>
        <v>1.5155279503105592</v>
      </c>
      <c r="U7178">
        <f t="shared" si="675"/>
        <v>1537.2</v>
      </c>
      <c r="V7178">
        <f t="shared" si="676"/>
        <v>657.2844720496895</v>
      </c>
      <c r="W7178" t="str">
        <f t="shared" si="677"/>
        <v>LOSS</v>
      </c>
    </row>
    <row r="7179" spans="8:23" x14ac:dyDescent="0.35">
      <c r="H7179">
        <v>2013</v>
      </c>
      <c r="I7179" t="s">
        <v>3605</v>
      </c>
      <c r="J7179" t="s">
        <v>3607</v>
      </c>
      <c r="K7179" t="s">
        <v>46</v>
      </c>
      <c r="L7179" t="str">
        <f t="shared" si="672"/>
        <v>Kawa Garments Ltd</v>
      </c>
      <c r="M7179" t="s">
        <v>189</v>
      </c>
      <c r="N7179" t="s">
        <v>3708</v>
      </c>
      <c r="O7179">
        <v>1236</v>
      </c>
      <c r="P7179">
        <v>0.81</v>
      </c>
      <c r="Q7179">
        <v>1.06</v>
      </c>
      <c r="R7179">
        <v>1.152073732718894E-3</v>
      </c>
      <c r="S7179">
        <f t="shared" si="673"/>
        <v>1001.1600000000001</v>
      </c>
      <c r="T7179">
        <f t="shared" si="674"/>
        <v>1.4239631336405529</v>
      </c>
      <c r="U7179">
        <f t="shared" si="675"/>
        <v>1310.1600000000001</v>
      </c>
      <c r="V7179">
        <f t="shared" si="676"/>
        <v>307.57603686635946</v>
      </c>
      <c r="W7179" t="str">
        <f t="shared" si="677"/>
        <v>LOSS</v>
      </c>
    </row>
    <row r="7180" spans="8:23" x14ac:dyDescent="0.35">
      <c r="H7180">
        <v>2013</v>
      </c>
      <c r="I7180" t="s">
        <v>3605</v>
      </c>
      <c r="J7180" t="s">
        <v>3607</v>
      </c>
      <c r="K7180" t="s">
        <v>46</v>
      </c>
      <c r="L7180" t="str">
        <f t="shared" si="672"/>
        <v>Kawa Garments Ltd</v>
      </c>
      <c r="M7180" t="s">
        <v>194</v>
      </c>
      <c r="N7180" t="s">
        <v>3709</v>
      </c>
      <c r="O7180">
        <v>1584</v>
      </c>
      <c r="P7180">
        <v>0.75</v>
      </c>
      <c r="Q7180">
        <v>0.94</v>
      </c>
      <c r="R7180">
        <v>1.5151515151515152E-3</v>
      </c>
      <c r="S7180">
        <f t="shared" si="673"/>
        <v>1188</v>
      </c>
      <c r="T7180">
        <f t="shared" si="674"/>
        <v>2.4</v>
      </c>
      <c r="U7180">
        <f t="shared" si="675"/>
        <v>1488.9599999999998</v>
      </c>
      <c r="V7180">
        <f t="shared" si="676"/>
        <v>298.55999999999983</v>
      </c>
      <c r="W7180" t="str">
        <f t="shared" si="677"/>
        <v>LOSS</v>
      </c>
    </row>
    <row r="7181" spans="8:23" x14ac:dyDescent="0.35">
      <c r="H7181">
        <v>2013</v>
      </c>
      <c r="I7181" t="s">
        <v>3605</v>
      </c>
      <c r="J7181" t="s">
        <v>3607</v>
      </c>
      <c r="K7181" t="s">
        <v>46</v>
      </c>
      <c r="L7181" t="str">
        <f t="shared" si="672"/>
        <v>Kawa Garments Ltd</v>
      </c>
      <c r="M7181" t="s">
        <v>199</v>
      </c>
      <c r="N7181" t="s">
        <v>3710</v>
      </c>
      <c r="O7181">
        <v>1212</v>
      </c>
      <c r="P7181">
        <v>0.79</v>
      </c>
      <c r="Q7181">
        <v>0.91</v>
      </c>
      <c r="R7181">
        <v>1.3227513227513227E-3</v>
      </c>
      <c r="S7181">
        <f t="shared" si="673"/>
        <v>957.48</v>
      </c>
      <c r="T7181">
        <f t="shared" si="674"/>
        <v>1.603174603174603</v>
      </c>
      <c r="U7181">
        <f t="shared" si="675"/>
        <v>1102.92</v>
      </c>
      <c r="V7181">
        <f t="shared" si="676"/>
        <v>143.83682539682545</v>
      </c>
      <c r="W7181" t="str">
        <f t="shared" si="677"/>
        <v>LOSS</v>
      </c>
    </row>
    <row r="7182" spans="8:23" x14ac:dyDescent="0.35">
      <c r="H7182">
        <v>2013</v>
      </c>
      <c r="I7182" t="s">
        <v>3605</v>
      </c>
      <c r="J7182" t="s">
        <v>3607</v>
      </c>
      <c r="K7182" t="s">
        <v>46</v>
      </c>
      <c r="L7182" t="str">
        <f t="shared" si="672"/>
        <v>Kawa Garments Ltd</v>
      </c>
      <c r="M7182" t="s">
        <v>204</v>
      </c>
      <c r="N7182" t="s">
        <v>3711</v>
      </c>
      <c r="O7182">
        <v>1284</v>
      </c>
      <c r="P7182">
        <v>0.7</v>
      </c>
      <c r="Q7182">
        <v>1.18</v>
      </c>
      <c r="R7182">
        <v>1.1376564277588168E-3</v>
      </c>
      <c r="S7182">
        <f t="shared" si="673"/>
        <v>898.8</v>
      </c>
      <c r="T7182">
        <f t="shared" si="674"/>
        <v>1.4607508532423208</v>
      </c>
      <c r="U7182">
        <f t="shared" si="675"/>
        <v>1515.12</v>
      </c>
      <c r="V7182">
        <f t="shared" si="676"/>
        <v>614.85924914675763</v>
      </c>
      <c r="W7182" t="str">
        <f t="shared" si="677"/>
        <v>LOSS</v>
      </c>
    </row>
    <row r="7183" spans="8:23" x14ac:dyDescent="0.35">
      <c r="H7183">
        <v>2013</v>
      </c>
      <c r="I7183" t="s">
        <v>3605</v>
      </c>
      <c r="J7183" t="s">
        <v>3607</v>
      </c>
      <c r="K7183" t="s">
        <v>46</v>
      </c>
      <c r="L7183" t="str">
        <f t="shared" si="672"/>
        <v>Kawa Garments Ltd</v>
      </c>
      <c r="M7183" t="s">
        <v>209</v>
      </c>
      <c r="N7183" t="s">
        <v>3712</v>
      </c>
      <c r="O7183">
        <v>1464</v>
      </c>
      <c r="P7183">
        <v>0.9</v>
      </c>
      <c r="Q7183">
        <v>0.96</v>
      </c>
      <c r="R7183">
        <v>1.1750881316098707E-3</v>
      </c>
      <c r="S7183">
        <f t="shared" si="673"/>
        <v>1317.6000000000001</v>
      </c>
      <c r="T7183">
        <f t="shared" si="674"/>
        <v>1.7203290246768508</v>
      </c>
      <c r="U7183">
        <f t="shared" si="675"/>
        <v>1405.44</v>
      </c>
      <c r="V7183">
        <f t="shared" si="676"/>
        <v>86.119670975323061</v>
      </c>
      <c r="W7183" t="str">
        <f t="shared" si="677"/>
        <v>LOSS</v>
      </c>
    </row>
    <row r="7184" spans="8:23" x14ac:dyDescent="0.35">
      <c r="H7184">
        <v>2013</v>
      </c>
      <c r="I7184" t="s">
        <v>3605</v>
      </c>
      <c r="J7184" t="s">
        <v>3607</v>
      </c>
      <c r="K7184" t="s">
        <v>46</v>
      </c>
      <c r="L7184" t="str">
        <f t="shared" si="672"/>
        <v>Kawa Garments Ltd</v>
      </c>
      <c r="M7184" t="s">
        <v>214</v>
      </c>
      <c r="N7184" t="s">
        <v>3713</v>
      </c>
      <c r="O7184">
        <v>1596</v>
      </c>
      <c r="P7184">
        <v>0.64</v>
      </c>
      <c r="Q7184">
        <v>0.98</v>
      </c>
      <c r="R7184">
        <v>1.1402508551881414E-3</v>
      </c>
      <c r="S7184">
        <f t="shared" si="673"/>
        <v>1021.44</v>
      </c>
      <c r="T7184">
        <f t="shared" si="674"/>
        <v>1.8198403648802737</v>
      </c>
      <c r="U7184">
        <f t="shared" si="675"/>
        <v>1564.08</v>
      </c>
      <c r="V7184">
        <f t="shared" si="676"/>
        <v>540.82015963511958</v>
      </c>
      <c r="W7184" t="str">
        <f t="shared" si="677"/>
        <v>LOSS</v>
      </c>
    </row>
    <row r="7185" spans="8:23" x14ac:dyDescent="0.35">
      <c r="H7185">
        <v>2013</v>
      </c>
      <c r="I7185" t="s">
        <v>3605</v>
      </c>
      <c r="J7185" t="s">
        <v>3607</v>
      </c>
      <c r="K7185" t="s">
        <v>46</v>
      </c>
      <c r="L7185" t="str">
        <f t="shared" si="672"/>
        <v>Kawa Garments Ltd</v>
      </c>
      <c r="M7185" t="s">
        <v>219</v>
      </c>
      <c r="N7185" t="s">
        <v>3714</v>
      </c>
      <c r="O7185">
        <v>1416</v>
      </c>
      <c r="P7185">
        <v>0.6</v>
      </c>
      <c r="Q7185">
        <v>0.97</v>
      </c>
      <c r="R7185">
        <v>1.2033694344163659E-3</v>
      </c>
      <c r="S7185">
        <f t="shared" si="673"/>
        <v>849.6</v>
      </c>
      <c r="T7185">
        <f t="shared" si="674"/>
        <v>1.703971119133574</v>
      </c>
      <c r="U7185">
        <f t="shared" si="675"/>
        <v>1373.52</v>
      </c>
      <c r="V7185">
        <f t="shared" si="676"/>
        <v>522.21602888086636</v>
      </c>
      <c r="W7185" t="str">
        <f t="shared" si="677"/>
        <v>LOSS</v>
      </c>
    </row>
    <row r="7186" spans="8:23" x14ac:dyDescent="0.35">
      <c r="H7186">
        <v>2013</v>
      </c>
      <c r="I7186" t="s">
        <v>3605</v>
      </c>
      <c r="J7186" t="s">
        <v>3607</v>
      </c>
      <c r="K7186" t="s">
        <v>46</v>
      </c>
      <c r="L7186" t="str">
        <f t="shared" si="672"/>
        <v>Kawa Garments Ltd</v>
      </c>
      <c r="M7186" t="s">
        <v>224</v>
      </c>
      <c r="N7186" t="s">
        <v>3715</v>
      </c>
      <c r="O7186">
        <v>1536</v>
      </c>
      <c r="P7186">
        <v>0.78</v>
      </c>
      <c r="Q7186">
        <v>1.1100000000000001</v>
      </c>
      <c r="R7186">
        <v>1.4705882352941176E-3</v>
      </c>
      <c r="S7186">
        <f t="shared" si="673"/>
        <v>1198.08</v>
      </c>
      <c r="T7186">
        <f t="shared" si="674"/>
        <v>2.2588235294117647</v>
      </c>
      <c r="U7186">
        <f t="shared" si="675"/>
        <v>1704.96</v>
      </c>
      <c r="V7186">
        <f t="shared" si="676"/>
        <v>504.62117647058835</v>
      </c>
      <c r="W7186" t="str">
        <f t="shared" si="677"/>
        <v>LOSS</v>
      </c>
    </row>
    <row r="7187" spans="8:23" x14ac:dyDescent="0.35">
      <c r="H7187">
        <v>2013</v>
      </c>
      <c r="I7187" t="s">
        <v>3605</v>
      </c>
      <c r="J7187" t="s">
        <v>3607</v>
      </c>
      <c r="K7187" t="s">
        <v>46</v>
      </c>
      <c r="L7187" t="str">
        <f t="shared" si="672"/>
        <v>Kawa Garments Ltd</v>
      </c>
      <c r="M7187" t="s">
        <v>229</v>
      </c>
      <c r="N7187" t="s">
        <v>3716</v>
      </c>
      <c r="O7187">
        <v>1392</v>
      </c>
      <c r="P7187">
        <v>0.72</v>
      </c>
      <c r="Q7187">
        <v>0.97</v>
      </c>
      <c r="R7187">
        <v>1.1415525114155251E-3</v>
      </c>
      <c r="S7187">
        <f t="shared" si="673"/>
        <v>1002.24</v>
      </c>
      <c r="T7187">
        <f t="shared" si="674"/>
        <v>1.5890410958904109</v>
      </c>
      <c r="U7187">
        <f t="shared" si="675"/>
        <v>1350.24</v>
      </c>
      <c r="V7187">
        <f t="shared" si="676"/>
        <v>346.41095890410958</v>
      </c>
      <c r="W7187" t="str">
        <f t="shared" si="677"/>
        <v>LOSS</v>
      </c>
    </row>
    <row r="7188" spans="8:23" x14ac:dyDescent="0.35">
      <c r="H7188">
        <v>2013</v>
      </c>
      <c r="I7188" t="s">
        <v>3605</v>
      </c>
      <c r="J7188" t="s">
        <v>3607</v>
      </c>
      <c r="K7188" t="s">
        <v>46</v>
      </c>
      <c r="L7188" t="str">
        <f t="shared" si="672"/>
        <v>Kawa Garments Ltd</v>
      </c>
      <c r="M7188" t="s">
        <v>234</v>
      </c>
      <c r="N7188" t="s">
        <v>3717</v>
      </c>
      <c r="O7188">
        <v>1644</v>
      </c>
      <c r="P7188">
        <v>0.82</v>
      </c>
      <c r="Q7188">
        <v>1</v>
      </c>
      <c r="R7188">
        <v>1.2484394506866417E-3</v>
      </c>
      <c r="S7188">
        <f t="shared" si="673"/>
        <v>1348.08</v>
      </c>
      <c r="T7188">
        <f t="shared" si="674"/>
        <v>2.0524344569288391</v>
      </c>
      <c r="U7188">
        <f t="shared" si="675"/>
        <v>1644</v>
      </c>
      <c r="V7188">
        <f t="shared" si="676"/>
        <v>293.86756554307124</v>
      </c>
      <c r="W7188" t="str">
        <f t="shared" si="677"/>
        <v>LOSS</v>
      </c>
    </row>
    <row r="7189" spans="8:23" x14ac:dyDescent="0.35">
      <c r="H7189">
        <v>2013</v>
      </c>
      <c r="I7189" t="s">
        <v>3605</v>
      </c>
      <c r="J7189" t="s">
        <v>3607</v>
      </c>
      <c r="K7189" t="s">
        <v>46</v>
      </c>
      <c r="L7189" t="str">
        <f t="shared" si="672"/>
        <v>Kawa Garments Ltd</v>
      </c>
      <c r="M7189" t="s">
        <v>239</v>
      </c>
      <c r="N7189" t="s">
        <v>3718</v>
      </c>
      <c r="O7189">
        <v>1596</v>
      </c>
      <c r="P7189">
        <v>0.89</v>
      </c>
      <c r="Q7189">
        <v>1.01</v>
      </c>
      <c r="R7189">
        <v>1.0626992561105207E-3</v>
      </c>
      <c r="S7189">
        <f t="shared" si="673"/>
        <v>1420.44</v>
      </c>
      <c r="T7189">
        <f t="shared" si="674"/>
        <v>1.6960680127523911</v>
      </c>
      <c r="U7189">
        <f t="shared" si="675"/>
        <v>1611.96</v>
      </c>
      <c r="V7189">
        <f t="shared" si="676"/>
        <v>189.82393198724759</v>
      </c>
      <c r="W7189" t="str">
        <f t="shared" si="677"/>
        <v>LOSS</v>
      </c>
    </row>
    <row r="7190" spans="8:23" x14ac:dyDescent="0.35">
      <c r="H7190">
        <v>2013</v>
      </c>
      <c r="I7190" t="s">
        <v>3605</v>
      </c>
      <c r="J7190" t="s">
        <v>3607</v>
      </c>
      <c r="K7190" t="s">
        <v>46</v>
      </c>
      <c r="L7190" t="str">
        <f t="shared" si="672"/>
        <v>Kawa Garments Ltd</v>
      </c>
      <c r="M7190" t="s">
        <v>244</v>
      </c>
      <c r="N7190" t="s">
        <v>3719</v>
      </c>
      <c r="O7190">
        <v>1428</v>
      </c>
      <c r="P7190">
        <v>0.89</v>
      </c>
      <c r="Q7190">
        <v>0.92</v>
      </c>
      <c r="R7190">
        <v>1.037344398340249E-3</v>
      </c>
      <c r="S7190">
        <f t="shared" si="673"/>
        <v>1270.92</v>
      </c>
      <c r="T7190">
        <f t="shared" si="674"/>
        <v>1.4813278008298756</v>
      </c>
      <c r="U7190">
        <f t="shared" si="675"/>
        <v>1313.76</v>
      </c>
      <c r="V7190">
        <f t="shared" si="676"/>
        <v>41.358672199170044</v>
      </c>
      <c r="W7190" t="str">
        <f t="shared" si="677"/>
        <v>LOSS</v>
      </c>
    </row>
    <row r="7191" spans="8:23" x14ac:dyDescent="0.35">
      <c r="H7191">
        <v>2013</v>
      </c>
      <c r="I7191" t="s">
        <v>3605</v>
      </c>
      <c r="J7191" t="s">
        <v>3607</v>
      </c>
      <c r="K7191" t="s">
        <v>46</v>
      </c>
      <c r="L7191" t="str">
        <f t="shared" si="672"/>
        <v>Kawa Garments Ltd</v>
      </c>
      <c r="M7191" t="s">
        <v>249</v>
      </c>
      <c r="N7191" t="s">
        <v>3720</v>
      </c>
      <c r="O7191">
        <v>1404</v>
      </c>
      <c r="P7191">
        <v>0.64</v>
      </c>
      <c r="Q7191">
        <v>1.2</v>
      </c>
      <c r="R7191">
        <v>1.6420361247947454E-3</v>
      </c>
      <c r="S7191">
        <f t="shared" si="673"/>
        <v>898.56000000000006</v>
      </c>
      <c r="T7191">
        <f t="shared" si="674"/>
        <v>2.3054187192118225</v>
      </c>
      <c r="U7191">
        <f t="shared" si="675"/>
        <v>1684.8</v>
      </c>
      <c r="V7191">
        <f t="shared" si="676"/>
        <v>783.93458128078805</v>
      </c>
      <c r="W7191" t="str">
        <f t="shared" si="677"/>
        <v>LOSS</v>
      </c>
    </row>
    <row r="7192" spans="8:23" x14ac:dyDescent="0.35">
      <c r="H7192">
        <v>2013</v>
      </c>
      <c r="I7192" t="s">
        <v>3605</v>
      </c>
      <c r="J7192" t="s">
        <v>3607</v>
      </c>
      <c r="K7192" t="s">
        <v>46</v>
      </c>
      <c r="L7192" t="str">
        <f t="shared" si="672"/>
        <v>Kawa Garments Ltd</v>
      </c>
      <c r="M7192" t="s">
        <v>254</v>
      </c>
      <c r="N7192" t="s">
        <v>3721</v>
      </c>
      <c r="O7192">
        <v>1512</v>
      </c>
      <c r="P7192">
        <v>0.89</v>
      </c>
      <c r="Q7192">
        <v>1.07</v>
      </c>
      <c r="R7192">
        <v>1.4925373134328358E-3</v>
      </c>
      <c r="S7192">
        <f t="shared" si="673"/>
        <v>1345.68</v>
      </c>
      <c r="T7192">
        <f t="shared" si="674"/>
        <v>2.256716417910448</v>
      </c>
      <c r="U7192">
        <f t="shared" si="675"/>
        <v>1617.8400000000001</v>
      </c>
      <c r="V7192">
        <f t="shared" si="676"/>
        <v>269.90328358208961</v>
      </c>
      <c r="W7192" t="str">
        <f t="shared" si="677"/>
        <v>LOSS</v>
      </c>
    </row>
    <row r="7193" spans="8:23" x14ac:dyDescent="0.35">
      <c r="H7193">
        <v>2013</v>
      </c>
      <c r="I7193" t="s">
        <v>3605</v>
      </c>
      <c r="J7193" t="s">
        <v>3607</v>
      </c>
      <c r="K7193" t="s">
        <v>46</v>
      </c>
      <c r="L7193" t="str">
        <f t="shared" si="672"/>
        <v>Kawa Garments Ltd</v>
      </c>
      <c r="M7193" t="s">
        <v>23</v>
      </c>
      <c r="N7193" t="s">
        <v>3722</v>
      </c>
      <c r="O7193">
        <v>1560</v>
      </c>
      <c r="P7193">
        <v>0.89</v>
      </c>
      <c r="Q7193">
        <v>1.1599999999999999</v>
      </c>
      <c r="R7193">
        <v>1.3774104683195593E-3</v>
      </c>
      <c r="S7193">
        <f t="shared" si="673"/>
        <v>1388.4</v>
      </c>
      <c r="T7193">
        <f t="shared" si="674"/>
        <v>2.1487603305785123</v>
      </c>
      <c r="U7193">
        <f t="shared" si="675"/>
        <v>1809.6</v>
      </c>
      <c r="V7193">
        <f t="shared" si="676"/>
        <v>419.05123966942131</v>
      </c>
      <c r="W7193" t="str">
        <f t="shared" si="677"/>
        <v>LOSS</v>
      </c>
    </row>
    <row r="7194" spans="8:23" x14ac:dyDescent="0.35">
      <c r="H7194">
        <v>2013</v>
      </c>
      <c r="I7194" t="s">
        <v>3605</v>
      </c>
      <c r="J7194" t="s">
        <v>3607</v>
      </c>
      <c r="K7194" t="s">
        <v>46</v>
      </c>
      <c r="L7194" t="str">
        <f t="shared" si="672"/>
        <v>Kawa Garments Ltd</v>
      </c>
      <c r="M7194" t="s">
        <v>28</v>
      </c>
      <c r="N7194" t="s">
        <v>3723</v>
      </c>
      <c r="O7194">
        <v>1416</v>
      </c>
      <c r="P7194">
        <v>0.9</v>
      </c>
      <c r="Q7194">
        <v>1.17</v>
      </c>
      <c r="R7194">
        <v>1.0893246187363835E-3</v>
      </c>
      <c r="S7194">
        <f t="shared" si="673"/>
        <v>1274.4000000000001</v>
      </c>
      <c r="T7194">
        <f t="shared" si="674"/>
        <v>1.542483660130719</v>
      </c>
      <c r="U7194">
        <f t="shared" si="675"/>
        <v>1656.7199999999998</v>
      </c>
      <c r="V7194">
        <f t="shared" si="676"/>
        <v>380.77751633986901</v>
      </c>
      <c r="W7194" t="str">
        <f t="shared" si="677"/>
        <v>LOSS</v>
      </c>
    </row>
    <row r="7195" spans="8:23" x14ac:dyDescent="0.35">
      <c r="H7195">
        <v>2013</v>
      </c>
      <c r="I7195" t="s">
        <v>3605</v>
      </c>
      <c r="J7195" t="s">
        <v>3607</v>
      </c>
      <c r="K7195" t="s">
        <v>46</v>
      </c>
      <c r="L7195" t="str">
        <f t="shared" si="672"/>
        <v>Kawa Garments Ltd</v>
      </c>
      <c r="M7195" t="s">
        <v>33</v>
      </c>
      <c r="N7195" t="s">
        <v>3724</v>
      </c>
      <c r="O7195">
        <v>1428</v>
      </c>
      <c r="P7195">
        <v>0.61</v>
      </c>
      <c r="Q7195">
        <v>1.1399999999999999</v>
      </c>
      <c r="R7195">
        <v>1.1890606420927466E-3</v>
      </c>
      <c r="S7195">
        <f t="shared" si="673"/>
        <v>871.07999999999993</v>
      </c>
      <c r="T7195">
        <f t="shared" si="674"/>
        <v>1.6979785969084422</v>
      </c>
      <c r="U7195">
        <f t="shared" si="675"/>
        <v>1627.9199999999998</v>
      </c>
      <c r="V7195">
        <f t="shared" si="676"/>
        <v>755.14202140309146</v>
      </c>
      <c r="W7195" t="str">
        <f t="shared" si="677"/>
        <v>LOSS</v>
      </c>
    </row>
    <row r="7196" spans="8:23" x14ac:dyDescent="0.35">
      <c r="H7196">
        <v>2013</v>
      </c>
      <c r="I7196" t="s">
        <v>3605</v>
      </c>
      <c r="J7196" t="s">
        <v>3607</v>
      </c>
      <c r="K7196" t="s">
        <v>46</v>
      </c>
      <c r="L7196" t="str">
        <f t="shared" si="672"/>
        <v>Kawa Garments Ltd</v>
      </c>
      <c r="M7196" t="s">
        <v>39</v>
      </c>
      <c r="N7196" t="s">
        <v>3725</v>
      </c>
      <c r="O7196">
        <v>1680</v>
      </c>
      <c r="P7196">
        <v>0.71</v>
      </c>
      <c r="Q7196">
        <v>1.1000000000000001</v>
      </c>
      <c r="R7196">
        <v>1.201923076923077E-3</v>
      </c>
      <c r="S7196">
        <f t="shared" si="673"/>
        <v>1192.8</v>
      </c>
      <c r="T7196">
        <f t="shared" si="674"/>
        <v>2.0192307692307692</v>
      </c>
      <c r="U7196">
        <f t="shared" si="675"/>
        <v>1848.0000000000002</v>
      </c>
      <c r="V7196">
        <f t="shared" si="676"/>
        <v>653.18076923076956</v>
      </c>
      <c r="W7196" t="str">
        <f t="shared" si="677"/>
        <v>LOSS</v>
      </c>
    </row>
    <row r="7197" spans="8:23" x14ac:dyDescent="0.35">
      <c r="H7197">
        <v>2013</v>
      </c>
      <c r="I7197" t="s">
        <v>3605</v>
      </c>
      <c r="J7197" t="s">
        <v>3607</v>
      </c>
      <c r="K7197" t="s">
        <v>46</v>
      </c>
      <c r="L7197" t="str">
        <f t="shared" si="672"/>
        <v>Kawa Garments Ltd</v>
      </c>
      <c r="M7197" t="s">
        <v>44</v>
      </c>
      <c r="N7197" t="s">
        <v>3726</v>
      </c>
      <c r="O7197">
        <v>1560</v>
      </c>
      <c r="P7197">
        <v>0.87</v>
      </c>
      <c r="Q7197">
        <v>1.1399999999999999</v>
      </c>
      <c r="R7197">
        <v>1.7211703958691911E-3</v>
      </c>
      <c r="S7197">
        <f t="shared" si="673"/>
        <v>1357.2</v>
      </c>
      <c r="T7197">
        <f t="shared" si="674"/>
        <v>2.6850258175559381</v>
      </c>
      <c r="U7197">
        <f t="shared" si="675"/>
        <v>1778.3999999999999</v>
      </c>
      <c r="V7197">
        <f t="shared" si="676"/>
        <v>418.51497418244389</v>
      </c>
      <c r="W7197" t="str">
        <f t="shared" si="677"/>
        <v>LOSS</v>
      </c>
    </row>
    <row r="7198" spans="8:23" x14ac:dyDescent="0.35">
      <c r="H7198">
        <v>2013</v>
      </c>
      <c r="I7198" t="s">
        <v>3605</v>
      </c>
      <c r="J7198" t="s">
        <v>3607</v>
      </c>
      <c r="K7198" t="s">
        <v>46</v>
      </c>
      <c r="L7198" t="str">
        <f t="shared" si="672"/>
        <v>Kawa Garments Ltd</v>
      </c>
      <c r="M7198" t="s">
        <v>49</v>
      </c>
      <c r="N7198" t="s">
        <v>3727</v>
      </c>
      <c r="O7198">
        <v>1524</v>
      </c>
      <c r="P7198">
        <v>0.83</v>
      </c>
      <c r="Q7198">
        <v>1.07</v>
      </c>
      <c r="R7198">
        <v>1.1350737797956867E-3</v>
      </c>
      <c r="S7198">
        <f t="shared" si="673"/>
        <v>1264.9199999999998</v>
      </c>
      <c r="T7198">
        <f t="shared" si="674"/>
        <v>1.7298524404086266</v>
      </c>
      <c r="U7198">
        <f t="shared" si="675"/>
        <v>1630.68</v>
      </c>
      <c r="V7198">
        <f t="shared" si="676"/>
        <v>364.03014755959157</v>
      </c>
      <c r="W7198" t="str">
        <f t="shared" si="677"/>
        <v>LOSS</v>
      </c>
    </row>
    <row r="7199" spans="8:23" x14ac:dyDescent="0.35">
      <c r="H7199">
        <v>2013</v>
      </c>
      <c r="I7199" t="s">
        <v>3605</v>
      </c>
      <c r="J7199" t="s">
        <v>3607</v>
      </c>
      <c r="K7199" t="s">
        <v>46</v>
      </c>
      <c r="L7199" t="str">
        <f t="shared" si="672"/>
        <v>Kawa Garments Ltd</v>
      </c>
      <c r="M7199" t="s">
        <v>54</v>
      </c>
      <c r="N7199" t="s">
        <v>3728</v>
      </c>
      <c r="O7199">
        <v>1404</v>
      </c>
      <c r="P7199">
        <v>0.63</v>
      </c>
      <c r="Q7199">
        <v>1.07</v>
      </c>
      <c r="R7199">
        <v>1.6666666666666668E-3</v>
      </c>
      <c r="S7199">
        <f t="shared" si="673"/>
        <v>884.52</v>
      </c>
      <c r="T7199">
        <f t="shared" si="674"/>
        <v>2.3400000000000003</v>
      </c>
      <c r="U7199">
        <f t="shared" si="675"/>
        <v>1502.2800000000002</v>
      </c>
      <c r="V7199">
        <f t="shared" si="676"/>
        <v>615.42000000000019</v>
      </c>
      <c r="W7199" t="str">
        <f t="shared" si="677"/>
        <v>LOSS</v>
      </c>
    </row>
    <row r="7200" spans="8:23" x14ac:dyDescent="0.35">
      <c r="H7200">
        <v>2013</v>
      </c>
      <c r="I7200" t="s">
        <v>3605</v>
      </c>
      <c r="J7200" t="s">
        <v>3607</v>
      </c>
      <c r="K7200" t="s">
        <v>46</v>
      </c>
      <c r="L7200" t="str">
        <f t="shared" si="672"/>
        <v>Kawa Garments Ltd</v>
      </c>
      <c r="M7200" t="s">
        <v>59</v>
      </c>
      <c r="N7200" t="s">
        <v>3729</v>
      </c>
      <c r="O7200">
        <v>1320</v>
      </c>
      <c r="P7200">
        <v>0.74</v>
      </c>
      <c r="Q7200">
        <v>1.1499999999999999</v>
      </c>
      <c r="R7200">
        <v>1.3717421124828531E-3</v>
      </c>
      <c r="S7200">
        <f t="shared" si="673"/>
        <v>976.8</v>
      </c>
      <c r="T7200">
        <f t="shared" si="674"/>
        <v>1.8106995884773662</v>
      </c>
      <c r="U7200">
        <f t="shared" si="675"/>
        <v>1517.9999999999998</v>
      </c>
      <c r="V7200">
        <f t="shared" si="676"/>
        <v>539.38930041152241</v>
      </c>
      <c r="W7200" t="str">
        <f t="shared" si="677"/>
        <v>LOSS</v>
      </c>
    </row>
    <row r="7201" spans="8:23" x14ac:dyDescent="0.35">
      <c r="H7201">
        <v>2013</v>
      </c>
      <c r="I7201" t="s">
        <v>3605</v>
      </c>
      <c r="J7201" t="s">
        <v>3607</v>
      </c>
      <c r="K7201" t="s">
        <v>46</v>
      </c>
      <c r="L7201" t="str">
        <f t="shared" si="672"/>
        <v>Kawa Garments Ltd</v>
      </c>
      <c r="M7201" t="s">
        <v>64</v>
      </c>
      <c r="N7201" t="s">
        <v>3730</v>
      </c>
      <c r="O7201">
        <v>1620</v>
      </c>
      <c r="P7201">
        <v>0.7</v>
      </c>
      <c r="Q7201">
        <v>1.1499999999999999</v>
      </c>
      <c r="R7201">
        <v>1.0869565217391304E-3</v>
      </c>
      <c r="S7201">
        <f t="shared" si="673"/>
        <v>1134</v>
      </c>
      <c r="T7201">
        <f t="shared" si="674"/>
        <v>1.7608695652173914</v>
      </c>
      <c r="U7201">
        <f t="shared" si="675"/>
        <v>1862.9999999999998</v>
      </c>
      <c r="V7201">
        <f t="shared" si="676"/>
        <v>727.2391304347824</v>
      </c>
      <c r="W7201" t="str">
        <f t="shared" si="677"/>
        <v>LOSS</v>
      </c>
    </row>
    <row r="7202" spans="8:23" x14ac:dyDescent="0.35">
      <c r="H7202">
        <v>2013</v>
      </c>
      <c r="I7202" t="s">
        <v>3605</v>
      </c>
      <c r="J7202" t="s">
        <v>3607</v>
      </c>
      <c r="K7202" t="s">
        <v>46</v>
      </c>
      <c r="L7202" t="str">
        <f t="shared" si="672"/>
        <v>Kawa Garments Ltd</v>
      </c>
      <c r="M7202" t="s">
        <v>69</v>
      </c>
      <c r="N7202" t="s">
        <v>3731</v>
      </c>
      <c r="O7202">
        <v>1536</v>
      </c>
      <c r="P7202">
        <v>0.88</v>
      </c>
      <c r="Q7202">
        <v>0.95</v>
      </c>
      <c r="R7202">
        <v>1.1148272017837235E-3</v>
      </c>
      <c r="S7202">
        <f t="shared" si="673"/>
        <v>1351.68</v>
      </c>
      <c r="T7202">
        <f t="shared" si="674"/>
        <v>1.7123745819397993</v>
      </c>
      <c r="U7202">
        <f t="shared" si="675"/>
        <v>1459.1999999999998</v>
      </c>
      <c r="V7202">
        <f t="shared" si="676"/>
        <v>105.80762541805996</v>
      </c>
      <c r="W7202" t="str">
        <f t="shared" si="677"/>
        <v>LOSS</v>
      </c>
    </row>
    <row r="7203" spans="8:23" x14ac:dyDescent="0.35">
      <c r="H7203">
        <v>2013</v>
      </c>
      <c r="I7203" t="s">
        <v>3605</v>
      </c>
      <c r="J7203" t="s">
        <v>3607</v>
      </c>
      <c r="K7203" t="s">
        <v>46</v>
      </c>
      <c r="L7203" t="str">
        <f t="shared" si="672"/>
        <v>Kawa Garments Ltd</v>
      </c>
      <c r="M7203" t="s">
        <v>74</v>
      </c>
      <c r="N7203" t="s">
        <v>3737</v>
      </c>
      <c r="O7203">
        <v>1500</v>
      </c>
      <c r="P7203">
        <v>0.63</v>
      </c>
      <c r="Q7203">
        <v>0.94</v>
      </c>
      <c r="R7203">
        <v>1.3568521031207597E-3</v>
      </c>
      <c r="S7203">
        <f t="shared" si="673"/>
        <v>945</v>
      </c>
      <c r="T7203">
        <f t="shared" si="674"/>
        <v>2.0352781546811398</v>
      </c>
      <c r="U7203">
        <f t="shared" si="675"/>
        <v>1410</v>
      </c>
      <c r="V7203">
        <f t="shared" si="676"/>
        <v>462.96472184531888</v>
      </c>
      <c r="W7203" t="str">
        <f t="shared" si="677"/>
        <v>LOSS</v>
      </c>
    </row>
    <row r="7204" spans="8:23" x14ac:dyDescent="0.35">
      <c r="H7204">
        <v>2013</v>
      </c>
      <c r="I7204" t="s">
        <v>3605</v>
      </c>
      <c r="J7204" t="s">
        <v>3607</v>
      </c>
      <c r="K7204" t="s">
        <v>46</v>
      </c>
      <c r="L7204" t="str">
        <f t="shared" si="672"/>
        <v>Kawa Garments Ltd</v>
      </c>
      <c r="M7204" t="s">
        <v>79</v>
      </c>
      <c r="N7204" t="s">
        <v>3738</v>
      </c>
      <c r="O7204">
        <v>1500</v>
      </c>
      <c r="P7204">
        <v>0.67</v>
      </c>
      <c r="Q7204">
        <v>0.98</v>
      </c>
      <c r="R7204">
        <v>1.2285012285012285E-3</v>
      </c>
      <c r="S7204">
        <f t="shared" si="673"/>
        <v>1005.0000000000001</v>
      </c>
      <c r="T7204">
        <f t="shared" si="674"/>
        <v>1.8427518427518428</v>
      </c>
      <c r="U7204">
        <f t="shared" si="675"/>
        <v>1470</v>
      </c>
      <c r="V7204">
        <f t="shared" si="676"/>
        <v>463.15724815724803</v>
      </c>
      <c r="W7204" t="str">
        <f t="shared" si="677"/>
        <v>LOSS</v>
      </c>
    </row>
    <row r="7205" spans="8:23" x14ac:dyDescent="0.35">
      <c r="H7205">
        <v>2013</v>
      </c>
      <c r="I7205" t="s">
        <v>3605</v>
      </c>
      <c r="J7205" t="s">
        <v>3607</v>
      </c>
      <c r="K7205" t="s">
        <v>46</v>
      </c>
      <c r="L7205" t="str">
        <f t="shared" si="672"/>
        <v>Kawa Garments Ltd</v>
      </c>
      <c r="M7205" t="s">
        <v>84</v>
      </c>
      <c r="N7205" t="s">
        <v>3739</v>
      </c>
      <c r="O7205">
        <v>1296</v>
      </c>
      <c r="P7205">
        <v>0.89</v>
      </c>
      <c r="Q7205">
        <v>1.05</v>
      </c>
      <c r="R7205">
        <v>1.2468827930174563E-3</v>
      </c>
      <c r="S7205">
        <f t="shared" si="673"/>
        <v>1153.44</v>
      </c>
      <c r="T7205">
        <f t="shared" si="674"/>
        <v>1.6159600997506234</v>
      </c>
      <c r="U7205">
        <f t="shared" si="675"/>
        <v>1360.8</v>
      </c>
      <c r="V7205">
        <f t="shared" si="676"/>
        <v>205.74403990024928</v>
      </c>
      <c r="W7205" t="str">
        <f t="shared" si="677"/>
        <v>LOSS</v>
      </c>
    </row>
    <row r="7206" spans="8:23" x14ac:dyDescent="0.35">
      <c r="H7206">
        <v>2013</v>
      </c>
      <c r="I7206" t="s">
        <v>3605</v>
      </c>
      <c r="J7206" t="s">
        <v>3607</v>
      </c>
      <c r="K7206" t="s">
        <v>46</v>
      </c>
      <c r="L7206" t="str">
        <f t="shared" si="672"/>
        <v>Kawa Garments Ltd</v>
      </c>
      <c r="M7206" t="s">
        <v>89</v>
      </c>
      <c r="N7206" t="s">
        <v>3740</v>
      </c>
      <c r="O7206">
        <v>1560</v>
      </c>
      <c r="P7206">
        <v>0.69</v>
      </c>
      <c r="Q7206">
        <v>1.0900000000000001</v>
      </c>
      <c r="R7206">
        <v>1.4245014245014246E-3</v>
      </c>
      <c r="S7206">
        <f t="shared" si="673"/>
        <v>1076.3999999999999</v>
      </c>
      <c r="T7206">
        <f t="shared" si="674"/>
        <v>2.2222222222222223</v>
      </c>
      <c r="U7206">
        <f t="shared" si="675"/>
        <v>1700.4</v>
      </c>
      <c r="V7206">
        <f t="shared" si="676"/>
        <v>621.77777777777806</v>
      </c>
      <c r="W7206" t="str">
        <f t="shared" si="677"/>
        <v>LOSS</v>
      </c>
    </row>
    <row r="7207" spans="8:23" x14ac:dyDescent="0.35">
      <c r="H7207">
        <v>2013</v>
      </c>
      <c r="I7207" t="s">
        <v>3605</v>
      </c>
      <c r="J7207" t="s">
        <v>3607</v>
      </c>
      <c r="K7207" t="s">
        <v>46</v>
      </c>
      <c r="L7207" t="str">
        <f t="shared" si="672"/>
        <v>Kawa Garments Ltd</v>
      </c>
      <c r="M7207" t="s">
        <v>94</v>
      </c>
      <c r="N7207" t="s">
        <v>3741</v>
      </c>
      <c r="O7207">
        <v>1464</v>
      </c>
      <c r="P7207">
        <v>0.63</v>
      </c>
      <c r="Q7207">
        <v>0.97</v>
      </c>
      <c r="R7207">
        <v>1.4144271570014145E-3</v>
      </c>
      <c r="S7207">
        <f t="shared" si="673"/>
        <v>922.32</v>
      </c>
      <c r="T7207">
        <f t="shared" si="674"/>
        <v>2.0707213578500707</v>
      </c>
      <c r="U7207">
        <f t="shared" si="675"/>
        <v>1420.08</v>
      </c>
      <c r="V7207">
        <f t="shared" si="676"/>
        <v>495.68927864214982</v>
      </c>
      <c r="W7207" t="str">
        <f t="shared" si="677"/>
        <v>LOSS</v>
      </c>
    </row>
    <row r="7208" spans="8:23" x14ac:dyDescent="0.35">
      <c r="H7208">
        <v>2013</v>
      </c>
      <c r="I7208" t="s">
        <v>3605</v>
      </c>
      <c r="J7208" t="s">
        <v>3607</v>
      </c>
      <c r="K7208" t="s">
        <v>46</v>
      </c>
      <c r="L7208" t="str">
        <f t="shared" si="672"/>
        <v>Kawa Garments Ltd</v>
      </c>
      <c r="M7208" t="s">
        <v>99</v>
      </c>
      <c r="N7208" t="s">
        <v>3742</v>
      </c>
      <c r="O7208">
        <v>1248</v>
      </c>
      <c r="P7208">
        <v>0.73</v>
      </c>
      <c r="Q7208">
        <v>1.02</v>
      </c>
      <c r="R7208">
        <v>1.4598540145985401E-3</v>
      </c>
      <c r="S7208">
        <f t="shared" si="673"/>
        <v>911.04</v>
      </c>
      <c r="T7208">
        <f t="shared" si="674"/>
        <v>1.821897810218978</v>
      </c>
      <c r="U7208">
        <f t="shared" si="675"/>
        <v>1272.96</v>
      </c>
      <c r="V7208">
        <f t="shared" si="676"/>
        <v>360.09810218978112</v>
      </c>
      <c r="W7208" t="str">
        <f t="shared" si="677"/>
        <v>LOSS</v>
      </c>
    </row>
    <row r="7209" spans="8:23" x14ac:dyDescent="0.35">
      <c r="H7209">
        <v>2013</v>
      </c>
      <c r="I7209" t="s">
        <v>3605</v>
      </c>
      <c r="J7209" t="s">
        <v>3607</v>
      </c>
      <c r="K7209" t="s">
        <v>46</v>
      </c>
      <c r="L7209" t="str">
        <f t="shared" si="672"/>
        <v>Kawa Garments Ltd</v>
      </c>
      <c r="M7209" t="s">
        <v>104</v>
      </c>
      <c r="N7209" t="s">
        <v>3743</v>
      </c>
      <c r="O7209">
        <v>1668</v>
      </c>
      <c r="P7209">
        <v>0.88</v>
      </c>
      <c r="Q7209">
        <v>1.19</v>
      </c>
      <c r="R7209">
        <v>1.7636684303350969E-3</v>
      </c>
      <c r="S7209">
        <f t="shared" si="673"/>
        <v>1467.84</v>
      </c>
      <c r="T7209">
        <f t="shared" si="674"/>
        <v>2.9417989417989414</v>
      </c>
      <c r="U7209">
        <f t="shared" si="675"/>
        <v>1984.9199999999998</v>
      </c>
      <c r="V7209">
        <f t="shared" si="676"/>
        <v>514.13820105820093</v>
      </c>
      <c r="W7209" t="str">
        <f t="shared" si="677"/>
        <v>LOSS</v>
      </c>
    </row>
    <row r="7210" spans="8:23" x14ac:dyDescent="0.35">
      <c r="H7210">
        <v>2013</v>
      </c>
      <c r="I7210" t="s">
        <v>3605</v>
      </c>
      <c r="J7210" t="s">
        <v>3607</v>
      </c>
      <c r="K7210" t="s">
        <v>46</v>
      </c>
      <c r="L7210" t="str">
        <f t="shared" si="672"/>
        <v>Kawa Garments Ltd</v>
      </c>
      <c r="M7210" t="s">
        <v>109</v>
      </c>
      <c r="N7210" t="s">
        <v>3744</v>
      </c>
      <c r="O7210">
        <v>1548</v>
      </c>
      <c r="P7210">
        <v>0.77</v>
      </c>
      <c r="Q7210">
        <v>1.1499999999999999</v>
      </c>
      <c r="R7210">
        <v>1.4749262536873156E-3</v>
      </c>
      <c r="S7210">
        <f t="shared" si="673"/>
        <v>1191.96</v>
      </c>
      <c r="T7210">
        <f t="shared" si="674"/>
        <v>2.2831858407079646</v>
      </c>
      <c r="U7210">
        <f t="shared" si="675"/>
        <v>1780.1999999999998</v>
      </c>
      <c r="V7210">
        <f t="shared" si="676"/>
        <v>585.95681415929187</v>
      </c>
      <c r="W7210" t="str">
        <f t="shared" si="677"/>
        <v>LOSS</v>
      </c>
    </row>
    <row r="7211" spans="8:23" x14ac:dyDescent="0.35">
      <c r="H7211">
        <v>2013</v>
      </c>
      <c r="I7211" t="s">
        <v>3605</v>
      </c>
      <c r="J7211" t="s">
        <v>3607</v>
      </c>
      <c r="K7211" t="s">
        <v>46</v>
      </c>
      <c r="L7211" t="str">
        <f t="shared" si="672"/>
        <v>Kawa Garments Ltd</v>
      </c>
      <c r="M7211" t="s">
        <v>114</v>
      </c>
      <c r="N7211" t="s">
        <v>3745</v>
      </c>
      <c r="O7211">
        <v>1572</v>
      </c>
      <c r="P7211">
        <v>0.89</v>
      </c>
      <c r="Q7211">
        <v>1.05</v>
      </c>
      <c r="R7211">
        <v>1.6339869281045752E-3</v>
      </c>
      <c r="S7211">
        <f t="shared" si="673"/>
        <v>1399.08</v>
      </c>
      <c r="T7211">
        <f t="shared" si="674"/>
        <v>2.5686274509803924</v>
      </c>
      <c r="U7211">
        <f t="shared" si="675"/>
        <v>1650.6000000000001</v>
      </c>
      <c r="V7211">
        <f t="shared" si="676"/>
        <v>248.95137254901982</v>
      </c>
      <c r="W7211" t="str">
        <f t="shared" si="677"/>
        <v>LOSS</v>
      </c>
    </row>
    <row r="7212" spans="8:23" x14ac:dyDescent="0.35">
      <c r="H7212">
        <v>2013</v>
      </c>
      <c r="I7212" t="s">
        <v>3605</v>
      </c>
      <c r="J7212" t="s">
        <v>3607</v>
      </c>
      <c r="K7212" t="s">
        <v>46</v>
      </c>
      <c r="L7212" t="str">
        <f t="shared" si="672"/>
        <v>Kawa Garments Ltd</v>
      </c>
      <c r="M7212" t="s">
        <v>119</v>
      </c>
      <c r="N7212" t="s">
        <v>3746</v>
      </c>
      <c r="O7212">
        <v>1608</v>
      </c>
      <c r="P7212">
        <v>0.68</v>
      </c>
      <c r="Q7212">
        <v>1.08</v>
      </c>
      <c r="R7212">
        <v>1.4492753623188406E-3</v>
      </c>
      <c r="S7212">
        <f t="shared" si="673"/>
        <v>1093.44</v>
      </c>
      <c r="T7212">
        <f t="shared" si="674"/>
        <v>2.3304347826086955</v>
      </c>
      <c r="U7212">
        <f t="shared" si="675"/>
        <v>1736.64</v>
      </c>
      <c r="V7212">
        <f t="shared" si="676"/>
        <v>640.86956521739137</v>
      </c>
      <c r="W7212" t="str">
        <f t="shared" si="677"/>
        <v>LOSS</v>
      </c>
    </row>
    <row r="7213" spans="8:23" x14ac:dyDescent="0.35">
      <c r="H7213">
        <v>2013</v>
      </c>
      <c r="I7213" t="s">
        <v>3605</v>
      </c>
      <c r="J7213" t="s">
        <v>3607</v>
      </c>
      <c r="K7213" t="s">
        <v>46</v>
      </c>
      <c r="L7213" t="str">
        <f t="shared" si="672"/>
        <v>Kawa Garments Ltd</v>
      </c>
      <c r="M7213" t="s">
        <v>124</v>
      </c>
      <c r="N7213" t="s">
        <v>3747</v>
      </c>
      <c r="O7213">
        <v>1584</v>
      </c>
      <c r="P7213">
        <v>0.7</v>
      </c>
      <c r="Q7213">
        <v>1.07</v>
      </c>
      <c r="R7213">
        <v>1.5873015873015873E-3</v>
      </c>
      <c r="S7213">
        <f t="shared" si="673"/>
        <v>1108.8</v>
      </c>
      <c r="T7213">
        <f t="shared" si="674"/>
        <v>2.5142857142857142</v>
      </c>
      <c r="U7213">
        <f t="shared" si="675"/>
        <v>1694.88</v>
      </c>
      <c r="V7213">
        <f t="shared" si="676"/>
        <v>583.56571428571442</v>
      </c>
      <c r="W7213" t="str">
        <f t="shared" si="677"/>
        <v>LOSS</v>
      </c>
    </row>
    <row r="7214" spans="8:23" x14ac:dyDescent="0.35">
      <c r="H7214">
        <v>2013</v>
      </c>
      <c r="I7214" t="s">
        <v>3605</v>
      </c>
      <c r="J7214" t="s">
        <v>3607</v>
      </c>
      <c r="K7214" t="s">
        <v>46</v>
      </c>
      <c r="L7214" t="str">
        <f t="shared" si="672"/>
        <v>Kawa Garments Ltd</v>
      </c>
      <c r="M7214" t="s">
        <v>129</v>
      </c>
      <c r="N7214" t="s">
        <v>3748</v>
      </c>
      <c r="O7214">
        <v>1404</v>
      </c>
      <c r="P7214">
        <v>0.9</v>
      </c>
      <c r="Q7214">
        <v>1.1200000000000001</v>
      </c>
      <c r="R7214">
        <v>1.1273957158962795E-3</v>
      </c>
      <c r="S7214">
        <f t="shared" si="673"/>
        <v>1263.6000000000001</v>
      </c>
      <c r="T7214">
        <f t="shared" si="674"/>
        <v>1.5828635851183765</v>
      </c>
      <c r="U7214">
        <f t="shared" si="675"/>
        <v>1572.4800000000002</v>
      </c>
      <c r="V7214">
        <f t="shared" si="676"/>
        <v>307.29713641488172</v>
      </c>
      <c r="W7214" t="str">
        <f t="shared" si="677"/>
        <v>LOSS</v>
      </c>
    </row>
    <row r="7215" spans="8:23" x14ac:dyDescent="0.35">
      <c r="H7215">
        <v>2013</v>
      </c>
      <c r="I7215" t="s">
        <v>3605</v>
      </c>
      <c r="J7215" t="s">
        <v>3607</v>
      </c>
      <c r="K7215" t="s">
        <v>46</v>
      </c>
      <c r="L7215" t="str">
        <f t="shared" si="672"/>
        <v>Kawa Garments Ltd</v>
      </c>
      <c r="M7215" t="s">
        <v>134</v>
      </c>
      <c r="N7215" t="s">
        <v>3749</v>
      </c>
      <c r="O7215">
        <v>1560</v>
      </c>
      <c r="P7215">
        <v>0.86</v>
      </c>
      <c r="Q7215">
        <v>0.95</v>
      </c>
      <c r="R7215">
        <v>1.3280212483399733E-3</v>
      </c>
      <c r="S7215">
        <f t="shared" si="673"/>
        <v>1341.6</v>
      </c>
      <c r="T7215">
        <f t="shared" si="674"/>
        <v>2.0717131474103585</v>
      </c>
      <c r="U7215">
        <f t="shared" si="675"/>
        <v>1482</v>
      </c>
      <c r="V7215">
        <f t="shared" si="676"/>
        <v>138.32828685258974</v>
      </c>
      <c r="W7215" t="str">
        <f t="shared" si="677"/>
        <v>LOSS</v>
      </c>
    </row>
    <row r="7216" spans="8:23" x14ac:dyDescent="0.35">
      <c r="H7216">
        <v>2013</v>
      </c>
      <c r="I7216" t="s">
        <v>3605</v>
      </c>
      <c r="J7216" t="s">
        <v>3607</v>
      </c>
      <c r="K7216" t="s">
        <v>46</v>
      </c>
      <c r="L7216" t="str">
        <f t="shared" si="672"/>
        <v>Kawa Garments Ltd</v>
      </c>
      <c r="M7216" t="s">
        <v>139</v>
      </c>
      <c r="N7216" t="s">
        <v>3750</v>
      </c>
      <c r="O7216">
        <v>1404</v>
      </c>
      <c r="P7216">
        <v>0.66</v>
      </c>
      <c r="Q7216">
        <v>1</v>
      </c>
      <c r="R7216">
        <v>1.4619883040935672E-3</v>
      </c>
      <c r="S7216">
        <f t="shared" si="673"/>
        <v>926.6400000000001</v>
      </c>
      <c r="T7216">
        <f t="shared" si="674"/>
        <v>2.0526315789473681</v>
      </c>
      <c r="U7216">
        <f t="shared" si="675"/>
        <v>1404</v>
      </c>
      <c r="V7216">
        <f t="shared" si="676"/>
        <v>475.30736842105256</v>
      </c>
      <c r="W7216" t="str">
        <f t="shared" si="677"/>
        <v>LOSS</v>
      </c>
    </row>
    <row r="7217" spans="8:23" x14ac:dyDescent="0.35">
      <c r="H7217">
        <v>2013</v>
      </c>
      <c r="I7217" t="s">
        <v>3605</v>
      </c>
      <c r="J7217" t="s">
        <v>3607</v>
      </c>
      <c r="K7217" t="s">
        <v>46</v>
      </c>
      <c r="L7217" t="str">
        <f t="shared" si="672"/>
        <v>Kawa Garments Ltd</v>
      </c>
      <c r="M7217" t="s">
        <v>144</v>
      </c>
      <c r="N7217" t="s">
        <v>3751</v>
      </c>
      <c r="O7217">
        <v>1524</v>
      </c>
      <c r="P7217">
        <v>0.77</v>
      </c>
      <c r="Q7217">
        <v>0.93</v>
      </c>
      <c r="R7217">
        <v>1.7241379310344827E-3</v>
      </c>
      <c r="S7217">
        <f t="shared" si="673"/>
        <v>1173.48</v>
      </c>
      <c r="T7217">
        <f t="shared" si="674"/>
        <v>2.6275862068965519</v>
      </c>
      <c r="U7217">
        <f t="shared" si="675"/>
        <v>1417.3200000000002</v>
      </c>
      <c r="V7217">
        <f t="shared" si="676"/>
        <v>241.21241379310359</v>
      </c>
      <c r="W7217" t="str">
        <f t="shared" si="677"/>
        <v>LOSS</v>
      </c>
    </row>
    <row r="7218" spans="8:23" x14ac:dyDescent="0.35">
      <c r="H7218">
        <v>2013</v>
      </c>
      <c r="I7218" t="s">
        <v>3605</v>
      </c>
      <c r="J7218" t="s">
        <v>3607</v>
      </c>
      <c r="K7218" t="s">
        <v>46</v>
      </c>
      <c r="L7218" t="str">
        <f t="shared" si="672"/>
        <v>Kawa Garments Ltd</v>
      </c>
      <c r="M7218" t="s">
        <v>149</v>
      </c>
      <c r="N7218" t="s">
        <v>3752</v>
      </c>
      <c r="O7218">
        <v>1404</v>
      </c>
      <c r="P7218">
        <v>0.83</v>
      </c>
      <c r="Q7218">
        <v>1.1499999999999999</v>
      </c>
      <c r="R7218">
        <v>1.4598540145985401E-3</v>
      </c>
      <c r="S7218">
        <f t="shared" si="673"/>
        <v>1165.32</v>
      </c>
      <c r="T7218">
        <f t="shared" si="674"/>
        <v>2.0496350364963503</v>
      </c>
      <c r="U7218">
        <f t="shared" si="675"/>
        <v>1614.6</v>
      </c>
      <c r="V7218">
        <f t="shared" si="676"/>
        <v>447.23036496350363</v>
      </c>
      <c r="W7218" t="str">
        <f t="shared" si="677"/>
        <v>LOSS</v>
      </c>
    </row>
    <row r="7219" spans="8:23" x14ac:dyDescent="0.35">
      <c r="H7219">
        <v>2013</v>
      </c>
      <c r="I7219" t="s">
        <v>3605</v>
      </c>
      <c r="J7219" t="s">
        <v>3607</v>
      </c>
      <c r="K7219" t="s">
        <v>46</v>
      </c>
      <c r="L7219" t="str">
        <f t="shared" si="672"/>
        <v>Kawa Garments Ltd</v>
      </c>
      <c r="M7219" t="s">
        <v>154</v>
      </c>
      <c r="N7219" t="s">
        <v>3753</v>
      </c>
      <c r="O7219">
        <v>1596</v>
      </c>
      <c r="P7219">
        <v>0.9</v>
      </c>
      <c r="Q7219">
        <v>1.17</v>
      </c>
      <c r="R7219">
        <v>1.2360939431396785E-3</v>
      </c>
      <c r="S7219">
        <f t="shared" si="673"/>
        <v>1436.4</v>
      </c>
      <c r="T7219">
        <f t="shared" si="674"/>
        <v>1.9728059332509269</v>
      </c>
      <c r="U7219">
        <f t="shared" si="675"/>
        <v>1867.32</v>
      </c>
      <c r="V7219">
        <f t="shared" si="676"/>
        <v>428.94719406674892</v>
      </c>
      <c r="W7219" t="str">
        <f t="shared" si="677"/>
        <v>LOSS</v>
      </c>
    </row>
    <row r="7220" spans="8:23" x14ac:dyDescent="0.35">
      <c r="H7220">
        <v>2013</v>
      </c>
      <c r="I7220" t="s">
        <v>3605</v>
      </c>
      <c r="J7220" t="s">
        <v>3607</v>
      </c>
      <c r="K7220" t="s">
        <v>46</v>
      </c>
      <c r="L7220" t="str">
        <f t="shared" si="672"/>
        <v>Kawa Garments Ltd</v>
      </c>
      <c r="M7220" t="s">
        <v>159</v>
      </c>
      <c r="N7220" t="s">
        <v>3754</v>
      </c>
      <c r="O7220">
        <v>1572</v>
      </c>
      <c r="P7220">
        <v>0.89</v>
      </c>
      <c r="Q7220">
        <v>1.01</v>
      </c>
      <c r="R7220">
        <v>1.4814814814814814E-3</v>
      </c>
      <c r="S7220">
        <f t="shared" si="673"/>
        <v>1399.08</v>
      </c>
      <c r="T7220">
        <f t="shared" si="674"/>
        <v>2.3288888888888888</v>
      </c>
      <c r="U7220">
        <f t="shared" si="675"/>
        <v>1587.72</v>
      </c>
      <c r="V7220">
        <f t="shared" si="676"/>
        <v>186.31111111111122</v>
      </c>
      <c r="W7220" t="str">
        <f t="shared" si="677"/>
        <v>LOSS</v>
      </c>
    </row>
    <row r="7221" spans="8:23" x14ac:dyDescent="0.35">
      <c r="H7221">
        <v>2013</v>
      </c>
      <c r="I7221" t="s">
        <v>3605</v>
      </c>
      <c r="J7221" t="s">
        <v>3607</v>
      </c>
      <c r="K7221" t="s">
        <v>46</v>
      </c>
      <c r="L7221" t="str">
        <f t="shared" si="672"/>
        <v>Kawa Garments Ltd</v>
      </c>
      <c r="M7221" t="s">
        <v>164</v>
      </c>
      <c r="N7221" t="s">
        <v>3755</v>
      </c>
      <c r="O7221">
        <v>1296</v>
      </c>
      <c r="P7221">
        <v>0.75</v>
      </c>
      <c r="Q7221">
        <v>1.1399999999999999</v>
      </c>
      <c r="R7221">
        <v>1.6313213703099511E-3</v>
      </c>
      <c r="S7221">
        <f t="shared" si="673"/>
        <v>972</v>
      </c>
      <c r="T7221">
        <f t="shared" si="674"/>
        <v>2.1141924959216967</v>
      </c>
      <c r="U7221">
        <f t="shared" si="675"/>
        <v>1477.4399999999998</v>
      </c>
      <c r="V7221">
        <f t="shared" si="676"/>
        <v>503.32580750407811</v>
      </c>
      <c r="W7221" t="str">
        <f t="shared" si="677"/>
        <v>LOSS</v>
      </c>
    </row>
    <row r="7222" spans="8:23" x14ac:dyDescent="0.35">
      <c r="H7222">
        <v>2013</v>
      </c>
      <c r="I7222" t="s">
        <v>3605</v>
      </c>
      <c r="J7222" t="s">
        <v>3607</v>
      </c>
      <c r="K7222" t="s">
        <v>380</v>
      </c>
      <c r="L7222" t="str">
        <f t="shared" si="672"/>
        <v>SwiftStitch Manufacturers</v>
      </c>
      <c r="M7222" t="s">
        <v>169</v>
      </c>
      <c r="N7222" t="s">
        <v>3756</v>
      </c>
      <c r="O7222">
        <v>1308</v>
      </c>
      <c r="P7222">
        <v>0.75</v>
      </c>
      <c r="Q7222">
        <v>1.02</v>
      </c>
      <c r="R7222">
        <v>1.4903129657228018E-3</v>
      </c>
      <c r="S7222">
        <f t="shared" si="673"/>
        <v>981</v>
      </c>
      <c r="T7222">
        <f t="shared" si="674"/>
        <v>1.9493293591654248</v>
      </c>
      <c r="U7222">
        <f t="shared" si="675"/>
        <v>1334.16</v>
      </c>
      <c r="V7222">
        <f t="shared" si="676"/>
        <v>351.21067064083468</v>
      </c>
      <c r="W7222" t="str">
        <f t="shared" si="677"/>
        <v>LOSS</v>
      </c>
    </row>
    <row r="7223" spans="8:23" x14ac:dyDescent="0.35">
      <c r="H7223">
        <v>2013</v>
      </c>
      <c r="I7223" t="s">
        <v>3605</v>
      </c>
      <c r="J7223" t="s">
        <v>3607</v>
      </c>
      <c r="K7223" t="s">
        <v>380</v>
      </c>
      <c r="L7223" t="str">
        <f t="shared" si="672"/>
        <v>SwiftStitch Manufacturers</v>
      </c>
      <c r="M7223" t="s">
        <v>174</v>
      </c>
      <c r="N7223" t="s">
        <v>3757</v>
      </c>
      <c r="O7223">
        <v>1368</v>
      </c>
      <c r="P7223">
        <v>0.8</v>
      </c>
      <c r="Q7223">
        <v>1.1399999999999999</v>
      </c>
      <c r="R7223">
        <v>1.3531799729364006E-3</v>
      </c>
      <c r="S7223">
        <f t="shared" si="673"/>
        <v>1094.4000000000001</v>
      </c>
      <c r="T7223">
        <f t="shared" si="674"/>
        <v>1.8511502029769962</v>
      </c>
      <c r="U7223">
        <f t="shared" si="675"/>
        <v>1559.5199999999998</v>
      </c>
      <c r="V7223">
        <f t="shared" si="676"/>
        <v>463.26884979702265</v>
      </c>
      <c r="W7223" t="str">
        <f t="shared" si="677"/>
        <v>LOSS</v>
      </c>
    </row>
    <row r="7224" spans="8:23" x14ac:dyDescent="0.35">
      <c r="H7224">
        <v>2013</v>
      </c>
      <c r="I7224" t="s">
        <v>3605</v>
      </c>
      <c r="J7224" t="s">
        <v>3607</v>
      </c>
      <c r="K7224" t="s">
        <v>380</v>
      </c>
      <c r="L7224" t="str">
        <f t="shared" si="672"/>
        <v>SwiftStitch Manufacturers</v>
      </c>
      <c r="M7224" t="s">
        <v>179</v>
      </c>
      <c r="N7224" t="s">
        <v>3758</v>
      </c>
      <c r="O7224">
        <v>1416</v>
      </c>
      <c r="P7224">
        <v>0.83</v>
      </c>
      <c r="Q7224">
        <v>1.08</v>
      </c>
      <c r="R7224">
        <v>1.3458950201884253E-3</v>
      </c>
      <c r="S7224">
        <f t="shared" si="673"/>
        <v>1175.28</v>
      </c>
      <c r="T7224">
        <f t="shared" si="674"/>
        <v>1.9057873485868102</v>
      </c>
      <c r="U7224">
        <f t="shared" si="675"/>
        <v>1529.2800000000002</v>
      </c>
      <c r="V7224">
        <f t="shared" si="676"/>
        <v>352.09421265141344</v>
      </c>
      <c r="W7224" t="str">
        <f t="shared" si="677"/>
        <v>LOSS</v>
      </c>
    </row>
    <row r="7225" spans="8:23" x14ac:dyDescent="0.35">
      <c r="H7225">
        <v>2013</v>
      </c>
      <c r="I7225" t="s">
        <v>3605</v>
      </c>
      <c r="J7225" t="s">
        <v>3607</v>
      </c>
      <c r="K7225" t="s">
        <v>380</v>
      </c>
      <c r="L7225" t="str">
        <f t="shared" si="672"/>
        <v>SwiftStitch Manufacturers</v>
      </c>
      <c r="M7225" t="s">
        <v>184</v>
      </c>
      <c r="N7225" t="s">
        <v>3759</v>
      </c>
      <c r="O7225">
        <v>1236</v>
      </c>
      <c r="P7225">
        <v>0.62</v>
      </c>
      <c r="Q7225">
        <v>1.08</v>
      </c>
      <c r="R7225">
        <v>1.0341261633919339E-3</v>
      </c>
      <c r="S7225">
        <f t="shared" si="673"/>
        <v>766.32</v>
      </c>
      <c r="T7225">
        <f t="shared" si="674"/>
        <v>1.2781799379524303</v>
      </c>
      <c r="U7225">
        <f t="shared" si="675"/>
        <v>1334.88</v>
      </c>
      <c r="V7225">
        <f t="shared" si="676"/>
        <v>567.28182006204759</v>
      </c>
      <c r="W7225" t="str">
        <f t="shared" si="677"/>
        <v>LOSS</v>
      </c>
    </row>
    <row r="7226" spans="8:23" x14ac:dyDescent="0.35">
      <c r="H7226">
        <v>2013</v>
      </c>
      <c r="I7226" t="s">
        <v>3605</v>
      </c>
      <c r="J7226" t="s">
        <v>3607</v>
      </c>
      <c r="K7226" t="s">
        <v>380</v>
      </c>
      <c r="L7226" t="str">
        <f t="shared" si="672"/>
        <v>SwiftStitch Manufacturers</v>
      </c>
      <c r="M7226" t="s">
        <v>189</v>
      </c>
      <c r="N7226" t="s">
        <v>3760</v>
      </c>
      <c r="O7226">
        <v>1272</v>
      </c>
      <c r="P7226">
        <v>0.8</v>
      </c>
      <c r="Q7226">
        <v>1.1100000000000001</v>
      </c>
      <c r="R7226">
        <v>1.1668611435239206E-3</v>
      </c>
      <c r="S7226">
        <f t="shared" si="673"/>
        <v>1017.6</v>
      </c>
      <c r="T7226">
        <f t="shared" si="674"/>
        <v>1.4842473745624269</v>
      </c>
      <c r="U7226">
        <f t="shared" si="675"/>
        <v>1411.92</v>
      </c>
      <c r="V7226">
        <f t="shared" si="676"/>
        <v>392.83575262543764</v>
      </c>
      <c r="W7226" t="str">
        <f t="shared" si="677"/>
        <v>LOSS</v>
      </c>
    </row>
    <row r="7227" spans="8:23" x14ac:dyDescent="0.35">
      <c r="H7227">
        <v>2013</v>
      </c>
      <c r="I7227" t="s">
        <v>3605</v>
      </c>
      <c r="J7227" t="s">
        <v>3607</v>
      </c>
      <c r="K7227" t="s">
        <v>380</v>
      </c>
      <c r="L7227" t="str">
        <f t="shared" si="672"/>
        <v>SwiftStitch Manufacturers</v>
      </c>
      <c r="M7227" t="s">
        <v>194</v>
      </c>
      <c r="N7227" t="s">
        <v>3761</v>
      </c>
      <c r="O7227">
        <v>1272</v>
      </c>
      <c r="P7227">
        <v>0.77</v>
      </c>
      <c r="Q7227">
        <v>0.92</v>
      </c>
      <c r="R7227">
        <v>1.0416666666666667E-3</v>
      </c>
      <c r="S7227">
        <f t="shared" si="673"/>
        <v>979.44</v>
      </c>
      <c r="T7227">
        <f t="shared" si="674"/>
        <v>1.325</v>
      </c>
      <c r="U7227">
        <f t="shared" si="675"/>
        <v>1170.24</v>
      </c>
      <c r="V7227">
        <f t="shared" si="676"/>
        <v>189.47499999999997</v>
      </c>
      <c r="W7227" t="str">
        <f t="shared" si="677"/>
        <v>LOSS</v>
      </c>
    </row>
    <row r="7228" spans="8:23" x14ac:dyDescent="0.35">
      <c r="H7228">
        <v>2013</v>
      </c>
      <c r="I7228" t="s">
        <v>3605</v>
      </c>
      <c r="J7228" t="s">
        <v>3607</v>
      </c>
      <c r="K7228" t="s">
        <v>380</v>
      </c>
      <c r="L7228" t="str">
        <f t="shared" si="672"/>
        <v>SwiftStitch Manufacturers</v>
      </c>
      <c r="M7228" t="s">
        <v>199</v>
      </c>
      <c r="N7228" t="s">
        <v>3762</v>
      </c>
      <c r="O7228">
        <v>1656</v>
      </c>
      <c r="P7228">
        <v>0.81</v>
      </c>
      <c r="Q7228">
        <v>1.1499999999999999</v>
      </c>
      <c r="R7228">
        <v>1.3736263736263737E-3</v>
      </c>
      <c r="S7228">
        <f t="shared" si="673"/>
        <v>1341.3600000000001</v>
      </c>
      <c r="T7228">
        <f t="shared" si="674"/>
        <v>2.2747252747252751</v>
      </c>
      <c r="U7228">
        <f t="shared" si="675"/>
        <v>1904.3999999999999</v>
      </c>
      <c r="V7228">
        <f t="shared" si="676"/>
        <v>560.76527472527448</v>
      </c>
      <c r="W7228" t="str">
        <f t="shared" si="677"/>
        <v>LOSS</v>
      </c>
    </row>
    <row r="7229" spans="8:23" x14ac:dyDescent="0.35">
      <c r="H7229">
        <v>2013</v>
      </c>
      <c r="I7229" t="s">
        <v>3605</v>
      </c>
      <c r="J7229" t="s">
        <v>3607</v>
      </c>
      <c r="K7229" t="s">
        <v>380</v>
      </c>
      <c r="L7229" t="str">
        <f t="shared" si="672"/>
        <v>SwiftStitch Manufacturers</v>
      </c>
      <c r="M7229" t="s">
        <v>204</v>
      </c>
      <c r="N7229" t="s">
        <v>3763</v>
      </c>
      <c r="O7229">
        <v>1560</v>
      </c>
      <c r="P7229">
        <v>0.71</v>
      </c>
      <c r="Q7229">
        <v>1.1299999999999999</v>
      </c>
      <c r="R7229">
        <v>1.652892561983471E-3</v>
      </c>
      <c r="S7229">
        <f t="shared" si="673"/>
        <v>1107.5999999999999</v>
      </c>
      <c r="T7229">
        <f t="shared" si="674"/>
        <v>2.5785123966942147</v>
      </c>
      <c r="U7229">
        <f t="shared" si="675"/>
        <v>1762.7999999999997</v>
      </c>
      <c r="V7229">
        <f t="shared" si="676"/>
        <v>652.62148760330558</v>
      </c>
      <c r="W7229" t="str">
        <f t="shared" si="677"/>
        <v>LOSS</v>
      </c>
    </row>
    <row r="7230" spans="8:23" x14ac:dyDescent="0.35">
      <c r="H7230">
        <v>2013</v>
      </c>
      <c r="I7230" t="s">
        <v>3605</v>
      </c>
      <c r="J7230" t="s">
        <v>3607</v>
      </c>
      <c r="K7230" t="s">
        <v>380</v>
      </c>
      <c r="L7230" t="str">
        <f t="shared" si="672"/>
        <v>SwiftStitch Manufacturers</v>
      </c>
      <c r="M7230" t="s">
        <v>209</v>
      </c>
      <c r="N7230" t="s">
        <v>3764</v>
      </c>
      <c r="O7230">
        <v>1596</v>
      </c>
      <c r="P7230">
        <v>0.89</v>
      </c>
      <c r="Q7230">
        <v>1.18</v>
      </c>
      <c r="R7230">
        <v>1.4245014245014246E-3</v>
      </c>
      <c r="S7230">
        <f t="shared" si="673"/>
        <v>1420.44</v>
      </c>
      <c r="T7230">
        <f t="shared" si="674"/>
        <v>2.2735042735042734</v>
      </c>
      <c r="U7230">
        <f t="shared" si="675"/>
        <v>1883.28</v>
      </c>
      <c r="V7230">
        <f t="shared" si="676"/>
        <v>460.56649572649565</v>
      </c>
      <c r="W7230" t="str">
        <f t="shared" si="677"/>
        <v>LOSS</v>
      </c>
    </row>
    <row r="7231" spans="8:23" x14ac:dyDescent="0.35">
      <c r="H7231">
        <v>2013</v>
      </c>
      <c r="I7231" t="s">
        <v>3605</v>
      </c>
      <c r="J7231" t="s">
        <v>3607</v>
      </c>
      <c r="K7231" t="s">
        <v>380</v>
      </c>
      <c r="L7231" t="str">
        <f t="shared" si="672"/>
        <v>SwiftStitch Manufacturers</v>
      </c>
      <c r="M7231" t="s">
        <v>214</v>
      </c>
      <c r="N7231" t="s">
        <v>3765</v>
      </c>
      <c r="O7231">
        <v>1572</v>
      </c>
      <c r="P7231">
        <v>0.89</v>
      </c>
      <c r="Q7231">
        <v>1.05</v>
      </c>
      <c r="R7231">
        <v>1.2674271229404308E-3</v>
      </c>
      <c r="S7231">
        <f t="shared" si="673"/>
        <v>1399.08</v>
      </c>
      <c r="T7231">
        <f t="shared" si="674"/>
        <v>1.9923954372623573</v>
      </c>
      <c r="U7231">
        <f t="shared" si="675"/>
        <v>1650.6000000000001</v>
      </c>
      <c r="V7231">
        <f t="shared" si="676"/>
        <v>249.52760456273785</v>
      </c>
      <c r="W7231" t="str">
        <f t="shared" si="677"/>
        <v>LOSS</v>
      </c>
    </row>
    <row r="7232" spans="8:23" x14ac:dyDescent="0.35">
      <c r="H7232">
        <v>2013</v>
      </c>
      <c r="I7232" t="s">
        <v>3605</v>
      </c>
      <c r="J7232" t="s">
        <v>3607</v>
      </c>
      <c r="K7232" t="s">
        <v>384</v>
      </c>
      <c r="L7232" t="str">
        <f t="shared" si="672"/>
        <v>KisTex Garments</v>
      </c>
      <c r="M7232" t="s">
        <v>219</v>
      </c>
      <c r="N7232" t="s">
        <v>3766</v>
      </c>
      <c r="O7232">
        <v>1596</v>
      </c>
      <c r="P7232">
        <v>0.64</v>
      </c>
      <c r="Q7232">
        <v>1.0900000000000001</v>
      </c>
      <c r="R7232">
        <v>1.2578616352201257E-3</v>
      </c>
      <c r="S7232">
        <f t="shared" si="673"/>
        <v>1021.44</v>
      </c>
      <c r="T7232">
        <f t="shared" si="674"/>
        <v>2.0075471698113208</v>
      </c>
      <c r="U7232">
        <f t="shared" si="675"/>
        <v>1739.64</v>
      </c>
      <c r="V7232">
        <f t="shared" si="676"/>
        <v>716.1924528301887</v>
      </c>
      <c r="W7232" t="str">
        <f t="shared" si="677"/>
        <v>LOSS</v>
      </c>
    </row>
    <row r="7233" spans="8:23" x14ac:dyDescent="0.35">
      <c r="H7233">
        <v>2013</v>
      </c>
      <c r="I7233" t="s">
        <v>3605</v>
      </c>
      <c r="J7233" t="s">
        <v>3607</v>
      </c>
      <c r="K7233" t="s">
        <v>384</v>
      </c>
      <c r="L7233" t="str">
        <f t="shared" si="672"/>
        <v>KisTex Garments</v>
      </c>
      <c r="M7233" t="s">
        <v>224</v>
      </c>
      <c r="N7233" t="s">
        <v>3767</v>
      </c>
      <c r="O7233">
        <v>1632</v>
      </c>
      <c r="P7233">
        <v>0.76</v>
      </c>
      <c r="Q7233">
        <v>1.08</v>
      </c>
      <c r="R7233">
        <v>1.0989010989010989E-3</v>
      </c>
      <c r="S7233">
        <f t="shared" si="673"/>
        <v>1240.32</v>
      </c>
      <c r="T7233">
        <f t="shared" si="674"/>
        <v>1.7934065934065935</v>
      </c>
      <c r="U7233">
        <f t="shared" si="675"/>
        <v>1762.5600000000002</v>
      </c>
      <c r="V7233">
        <f t="shared" si="676"/>
        <v>520.44659340659359</v>
      </c>
      <c r="W7233" t="str">
        <f t="shared" si="677"/>
        <v>LOSS</v>
      </c>
    </row>
    <row r="7234" spans="8:23" x14ac:dyDescent="0.35">
      <c r="H7234">
        <v>2013</v>
      </c>
      <c r="I7234" t="s">
        <v>3605</v>
      </c>
      <c r="J7234" t="s">
        <v>3607</v>
      </c>
      <c r="K7234" t="s">
        <v>384</v>
      </c>
      <c r="L7234" t="str">
        <f t="shared" si="672"/>
        <v>KisTex Garments</v>
      </c>
      <c r="M7234" t="s">
        <v>229</v>
      </c>
      <c r="N7234" t="s">
        <v>3768</v>
      </c>
      <c r="O7234">
        <v>1236</v>
      </c>
      <c r="P7234">
        <v>0.77</v>
      </c>
      <c r="Q7234">
        <v>1.1100000000000001</v>
      </c>
      <c r="R7234">
        <v>1.658374792703151E-3</v>
      </c>
      <c r="S7234">
        <f t="shared" si="673"/>
        <v>951.72</v>
      </c>
      <c r="T7234">
        <f t="shared" si="674"/>
        <v>2.0497512437810945</v>
      </c>
      <c r="U7234">
        <f t="shared" si="675"/>
        <v>1371.96</v>
      </c>
      <c r="V7234">
        <f t="shared" si="676"/>
        <v>418.19024875621892</v>
      </c>
      <c r="W7234" t="str">
        <f t="shared" si="677"/>
        <v>LOSS</v>
      </c>
    </row>
    <row r="7235" spans="8:23" x14ac:dyDescent="0.35">
      <c r="H7235">
        <v>2013</v>
      </c>
      <c r="I7235" t="s">
        <v>3605</v>
      </c>
      <c r="J7235" t="s">
        <v>3607</v>
      </c>
      <c r="K7235" t="s">
        <v>384</v>
      </c>
      <c r="L7235" t="str">
        <f t="shared" ref="L7235:L7298" si="678">VLOOKUP($K7235,$A$1:$C$124,MATCH($L$1,$A$1:$C$1,0),0)</f>
        <v>KisTex Garments</v>
      </c>
      <c r="M7235" t="s">
        <v>234</v>
      </c>
      <c r="N7235" t="s">
        <v>3769</v>
      </c>
      <c r="O7235">
        <v>1236</v>
      </c>
      <c r="P7235">
        <v>0.71</v>
      </c>
      <c r="Q7235">
        <v>1.1100000000000001</v>
      </c>
      <c r="R7235">
        <v>1.2180267965895249E-3</v>
      </c>
      <c r="S7235">
        <f t="shared" ref="S7235:S7298" si="679">P7235*O7235</f>
        <v>877.56</v>
      </c>
      <c r="T7235">
        <f t="shared" ref="T7235:T7298" si="680">R7235*O7235</f>
        <v>1.5054811205846528</v>
      </c>
      <c r="U7235">
        <f t="shared" ref="U7235:U7298" si="681">Q7235*O7235</f>
        <v>1371.96</v>
      </c>
      <c r="V7235">
        <f t="shared" ref="V7235:V7298" si="682">Q7235*O7235-S7235-T7235</f>
        <v>492.89451887941544</v>
      </c>
      <c r="W7235" t="str">
        <f t="shared" ref="W7235:W7298" si="683">IF(V7235&gt;1000,"PROFIT","LOSS")</f>
        <v>LOSS</v>
      </c>
    </row>
    <row r="7236" spans="8:23" x14ac:dyDescent="0.35">
      <c r="H7236">
        <v>2013</v>
      </c>
      <c r="I7236" t="s">
        <v>3605</v>
      </c>
      <c r="J7236" t="s">
        <v>3607</v>
      </c>
      <c r="K7236" t="s">
        <v>384</v>
      </c>
      <c r="L7236" t="str">
        <f t="shared" si="678"/>
        <v>KisTex Garments</v>
      </c>
      <c r="M7236" t="s">
        <v>239</v>
      </c>
      <c r="N7236" t="s">
        <v>3770</v>
      </c>
      <c r="O7236">
        <v>1488</v>
      </c>
      <c r="P7236">
        <v>0.9</v>
      </c>
      <c r="Q7236">
        <v>1.1499999999999999</v>
      </c>
      <c r="R7236">
        <v>1.639344262295082E-3</v>
      </c>
      <c r="S7236">
        <f t="shared" si="679"/>
        <v>1339.2</v>
      </c>
      <c r="T7236">
        <f t="shared" si="680"/>
        <v>2.4393442622950818</v>
      </c>
      <c r="U7236">
        <f t="shared" si="681"/>
        <v>1711.1999999999998</v>
      </c>
      <c r="V7236">
        <f t="shared" si="682"/>
        <v>369.56065573770468</v>
      </c>
      <c r="W7236" t="str">
        <f t="shared" si="683"/>
        <v>LOSS</v>
      </c>
    </row>
    <row r="7237" spans="8:23" x14ac:dyDescent="0.35">
      <c r="H7237">
        <v>2013</v>
      </c>
      <c r="I7237" t="s">
        <v>3605</v>
      </c>
      <c r="J7237" t="s">
        <v>3607</v>
      </c>
      <c r="K7237" t="s">
        <v>384</v>
      </c>
      <c r="L7237" t="str">
        <f t="shared" si="678"/>
        <v>KisTex Garments</v>
      </c>
      <c r="M7237" t="s">
        <v>244</v>
      </c>
      <c r="N7237" t="s">
        <v>3771</v>
      </c>
      <c r="O7237">
        <v>1572</v>
      </c>
      <c r="P7237">
        <v>0.84</v>
      </c>
      <c r="Q7237">
        <v>1.06</v>
      </c>
      <c r="R7237">
        <v>1.6949152542372881E-3</v>
      </c>
      <c r="S7237">
        <f t="shared" si="679"/>
        <v>1320.48</v>
      </c>
      <c r="T7237">
        <f t="shared" si="680"/>
        <v>2.6644067796610167</v>
      </c>
      <c r="U7237">
        <f t="shared" si="681"/>
        <v>1666.3200000000002</v>
      </c>
      <c r="V7237">
        <f t="shared" si="682"/>
        <v>343.17559322033912</v>
      </c>
      <c r="W7237" t="str">
        <f t="shared" si="683"/>
        <v>LOSS</v>
      </c>
    </row>
    <row r="7238" spans="8:23" x14ac:dyDescent="0.35">
      <c r="H7238">
        <v>2013</v>
      </c>
      <c r="I7238" t="s">
        <v>3605</v>
      </c>
      <c r="J7238" t="s">
        <v>3607</v>
      </c>
      <c r="K7238" t="s">
        <v>384</v>
      </c>
      <c r="L7238" t="str">
        <f t="shared" si="678"/>
        <v>KisTex Garments</v>
      </c>
      <c r="M7238" t="s">
        <v>249</v>
      </c>
      <c r="N7238" t="s">
        <v>3772</v>
      </c>
      <c r="O7238">
        <v>1632</v>
      </c>
      <c r="P7238">
        <v>0.8</v>
      </c>
      <c r="Q7238">
        <v>1.08</v>
      </c>
      <c r="R7238">
        <v>1.488095238095238E-3</v>
      </c>
      <c r="S7238">
        <f t="shared" si="679"/>
        <v>1305.6000000000001</v>
      </c>
      <c r="T7238">
        <f t="shared" si="680"/>
        <v>2.4285714285714284</v>
      </c>
      <c r="U7238">
        <f t="shared" si="681"/>
        <v>1762.5600000000002</v>
      </c>
      <c r="V7238">
        <f t="shared" si="682"/>
        <v>454.53142857142859</v>
      </c>
      <c r="W7238" t="str">
        <f t="shared" si="683"/>
        <v>LOSS</v>
      </c>
    </row>
    <row r="7239" spans="8:23" x14ac:dyDescent="0.35">
      <c r="H7239">
        <v>2013</v>
      </c>
      <c r="I7239" t="s">
        <v>3605</v>
      </c>
      <c r="J7239" t="s">
        <v>3607</v>
      </c>
      <c r="K7239" t="s">
        <v>384</v>
      </c>
      <c r="L7239" t="str">
        <f t="shared" si="678"/>
        <v>KisTex Garments</v>
      </c>
      <c r="M7239" t="s">
        <v>254</v>
      </c>
      <c r="N7239" t="s">
        <v>3773</v>
      </c>
      <c r="O7239">
        <v>1668</v>
      </c>
      <c r="P7239">
        <v>0.81</v>
      </c>
      <c r="Q7239">
        <v>1.1599999999999999</v>
      </c>
      <c r="R7239">
        <v>1.2300123001230013E-3</v>
      </c>
      <c r="S7239">
        <f t="shared" si="679"/>
        <v>1351.0800000000002</v>
      </c>
      <c r="T7239">
        <f t="shared" si="680"/>
        <v>2.0516605166051662</v>
      </c>
      <c r="U7239">
        <f t="shared" si="681"/>
        <v>1934.8799999999999</v>
      </c>
      <c r="V7239">
        <f t="shared" si="682"/>
        <v>581.7483394833946</v>
      </c>
      <c r="W7239" t="str">
        <f t="shared" si="683"/>
        <v>LOSS</v>
      </c>
    </row>
    <row r="7240" spans="8:23" x14ac:dyDescent="0.35">
      <c r="H7240">
        <v>2013</v>
      </c>
      <c r="I7240" t="s">
        <v>3605</v>
      </c>
      <c r="J7240" t="s">
        <v>3607</v>
      </c>
      <c r="K7240" t="s">
        <v>384</v>
      </c>
      <c r="L7240" t="str">
        <f t="shared" si="678"/>
        <v>KisTex Garments</v>
      </c>
      <c r="M7240" t="s">
        <v>23</v>
      </c>
      <c r="N7240" t="s">
        <v>3774</v>
      </c>
      <c r="O7240">
        <v>1404</v>
      </c>
      <c r="P7240">
        <v>0.83</v>
      </c>
      <c r="Q7240">
        <v>0.95</v>
      </c>
      <c r="R7240">
        <v>1.3793103448275861E-3</v>
      </c>
      <c r="S7240">
        <f t="shared" si="679"/>
        <v>1165.32</v>
      </c>
      <c r="T7240">
        <f t="shared" si="680"/>
        <v>1.9365517241379309</v>
      </c>
      <c r="U7240">
        <f t="shared" si="681"/>
        <v>1333.8</v>
      </c>
      <c r="V7240">
        <f t="shared" si="682"/>
        <v>166.54344827586209</v>
      </c>
      <c r="W7240" t="str">
        <f t="shared" si="683"/>
        <v>LOSS</v>
      </c>
    </row>
    <row r="7241" spans="8:23" x14ac:dyDescent="0.35">
      <c r="H7241">
        <v>2013</v>
      </c>
      <c r="I7241" t="s">
        <v>3605</v>
      </c>
      <c r="J7241" t="s">
        <v>3607</v>
      </c>
      <c r="K7241" t="s">
        <v>384</v>
      </c>
      <c r="L7241" t="str">
        <f t="shared" si="678"/>
        <v>KisTex Garments</v>
      </c>
      <c r="M7241" t="s">
        <v>28</v>
      </c>
      <c r="N7241" t="s">
        <v>3775</v>
      </c>
      <c r="O7241">
        <v>1356</v>
      </c>
      <c r="P7241">
        <v>0.87</v>
      </c>
      <c r="Q7241">
        <v>1.17</v>
      </c>
      <c r="R7241">
        <v>1.2722646310432571E-3</v>
      </c>
      <c r="S7241">
        <f t="shared" si="679"/>
        <v>1179.72</v>
      </c>
      <c r="T7241">
        <f t="shared" si="680"/>
        <v>1.7251908396946567</v>
      </c>
      <c r="U7241">
        <f t="shared" si="681"/>
        <v>1586.52</v>
      </c>
      <c r="V7241">
        <f t="shared" si="682"/>
        <v>405.07480916030528</v>
      </c>
      <c r="W7241" t="str">
        <f t="shared" si="683"/>
        <v>LOSS</v>
      </c>
    </row>
    <row r="7242" spans="8:23" x14ac:dyDescent="0.35">
      <c r="H7242">
        <v>2013</v>
      </c>
      <c r="I7242" t="s">
        <v>3605</v>
      </c>
      <c r="J7242" t="s">
        <v>3607</v>
      </c>
      <c r="K7242" t="s">
        <v>384</v>
      </c>
      <c r="L7242" t="str">
        <f t="shared" si="678"/>
        <v>KisTex Garments</v>
      </c>
      <c r="M7242" t="s">
        <v>33</v>
      </c>
      <c r="N7242" t="s">
        <v>3776</v>
      </c>
      <c r="O7242">
        <v>1356</v>
      </c>
      <c r="P7242">
        <v>0.66</v>
      </c>
      <c r="Q7242">
        <v>1.07</v>
      </c>
      <c r="R7242">
        <v>1.3869625520110957E-3</v>
      </c>
      <c r="S7242">
        <f t="shared" si="679"/>
        <v>894.96</v>
      </c>
      <c r="T7242">
        <f t="shared" si="680"/>
        <v>1.8807212205270458</v>
      </c>
      <c r="U7242">
        <f t="shared" si="681"/>
        <v>1450.92</v>
      </c>
      <c r="V7242">
        <f t="shared" si="682"/>
        <v>554.07927877947304</v>
      </c>
      <c r="W7242" t="str">
        <f t="shared" si="683"/>
        <v>LOSS</v>
      </c>
    </row>
    <row r="7243" spans="8:23" x14ac:dyDescent="0.35">
      <c r="H7243">
        <v>2013</v>
      </c>
      <c r="I7243" t="s">
        <v>3605</v>
      </c>
      <c r="J7243" t="s">
        <v>3607</v>
      </c>
      <c r="K7243" t="s">
        <v>384</v>
      </c>
      <c r="L7243" t="str">
        <f t="shared" si="678"/>
        <v>KisTex Garments</v>
      </c>
      <c r="M7243" t="s">
        <v>39</v>
      </c>
      <c r="N7243" t="s">
        <v>3777</v>
      </c>
      <c r="O7243">
        <v>1368</v>
      </c>
      <c r="P7243">
        <v>0.82</v>
      </c>
      <c r="Q7243">
        <v>1.1299999999999999</v>
      </c>
      <c r="R7243">
        <v>1.7730496453900709E-3</v>
      </c>
      <c r="S7243">
        <f t="shared" si="679"/>
        <v>1121.76</v>
      </c>
      <c r="T7243">
        <f t="shared" si="680"/>
        <v>2.4255319148936167</v>
      </c>
      <c r="U7243">
        <f t="shared" si="681"/>
        <v>1545.84</v>
      </c>
      <c r="V7243">
        <f t="shared" si="682"/>
        <v>421.65446808510632</v>
      </c>
      <c r="W7243" t="str">
        <f t="shared" si="683"/>
        <v>LOSS</v>
      </c>
    </row>
    <row r="7244" spans="8:23" x14ac:dyDescent="0.35">
      <c r="H7244">
        <v>2013</v>
      </c>
      <c r="I7244" t="s">
        <v>3605</v>
      </c>
      <c r="J7244" t="s">
        <v>3607</v>
      </c>
      <c r="K7244" t="s">
        <v>384</v>
      </c>
      <c r="L7244" t="str">
        <f t="shared" si="678"/>
        <v>KisTex Garments</v>
      </c>
      <c r="M7244" t="s">
        <v>44</v>
      </c>
      <c r="N7244" t="s">
        <v>3778</v>
      </c>
      <c r="O7244">
        <v>1224</v>
      </c>
      <c r="P7244">
        <v>0.85</v>
      </c>
      <c r="Q7244">
        <v>0.98</v>
      </c>
      <c r="R7244">
        <v>1.7513134851138354E-3</v>
      </c>
      <c r="S7244">
        <f t="shared" si="679"/>
        <v>1040.3999999999999</v>
      </c>
      <c r="T7244">
        <f t="shared" si="680"/>
        <v>2.1436077057793343</v>
      </c>
      <c r="U7244">
        <f t="shared" si="681"/>
        <v>1199.52</v>
      </c>
      <c r="V7244">
        <f t="shared" si="682"/>
        <v>156.97639229422077</v>
      </c>
      <c r="W7244" t="str">
        <f t="shared" si="683"/>
        <v>LOSS</v>
      </c>
    </row>
    <row r="7245" spans="8:23" x14ac:dyDescent="0.35">
      <c r="H7245">
        <v>2013</v>
      </c>
      <c r="I7245" t="s">
        <v>3605</v>
      </c>
      <c r="J7245" t="s">
        <v>3607</v>
      </c>
      <c r="K7245" t="s">
        <v>384</v>
      </c>
      <c r="L7245" t="str">
        <f t="shared" si="678"/>
        <v>KisTex Garments</v>
      </c>
      <c r="M7245" t="s">
        <v>49</v>
      </c>
      <c r="N7245" t="s">
        <v>3779</v>
      </c>
      <c r="O7245">
        <v>1368</v>
      </c>
      <c r="P7245">
        <v>0.76</v>
      </c>
      <c r="Q7245">
        <v>0.95</v>
      </c>
      <c r="R7245">
        <v>1.2610340479192938E-3</v>
      </c>
      <c r="S7245">
        <f t="shared" si="679"/>
        <v>1039.68</v>
      </c>
      <c r="T7245">
        <f t="shared" si="680"/>
        <v>1.725094577553594</v>
      </c>
      <c r="U7245">
        <f t="shared" si="681"/>
        <v>1299.5999999999999</v>
      </c>
      <c r="V7245">
        <f t="shared" si="682"/>
        <v>258.19490542244625</v>
      </c>
      <c r="W7245" t="str">
        <f t="shared" si="683"/>
        <v>LOSS</v>
      </c>
    </row>
    <row r="7246" spans="8:23" x14ac:dyDescent="0.35">
      <c r="H7246">
        <v>2013</v>
      </c>
      <c r="I7246" t="s">
        <v>3605</v>
      </c>
      <c r="J7246" t="s">
        <v>3607</v>
      </c>
      <c r="K7246" t="s">
        <v>384</v>
      </c>
      <c r="L7246" t="str">
        <f t="shared" si="678"/>
        <v>KisTex Garments</v>
      </c>
      <c r="M7246" t="s">
        <v>54</v>
      </c>
      <c r="N7246" t="s">
        <v>3780</v>
      </c>
      <c r="O7246">
        <v>1428</v>
      </c>
      <c r="P7246">
        <v>0.77</v>
      </c>
      <c r="Q7246">
        <v>0.93</v>
      </c>
      <c r="R7246">
        <v>1.0917030567685589E-3</v>
      </c>
      <c r="S7246">
        <f t="shared" si="679"/>
        <v>1099.56</v>
      </c>
      <c r="T7246">
        <f t="shared" si="680"/>
        <v>1.5589519650655022</v>
      </c>
      <c r="U7246">
        <f t="shared" si="681"/>
        <v>1328.04</v>
      </c>
      <c r="V7246">
        <f t="shared" si="682"/>
        <v>226.92104803493453</v>
      </c>
      <c r="W7246" t="str">
        <f t="shared" si="683"/>
        <v>LOSS</v>
      </c>
    </row>
    <row r="7247" spans="8:23" x14ac:dyDescent="0.35">
      <c r="H7247">
        <v>2013</v>
      </c>
      <c r="I7247" t="s">
        <v>3605</v>
      </c>
      <c r="J7247" t="s">
        <v>3607</v>
      </c>
      <c r="K7247" t="s">
        <v>384</v>
      </c>
      <c r="L7247" t="str">
        <f t="shared" si="678"/>
        <v>KisTex Garments</v>
      </c>
      <c r="M7247" t="s">
        <v>59</v>
      </c>
      <c r="N7247" t="s">
        <v>3781</v>
      </c>
      <c r="O7247">
        <v>1608</v>
      </c>
      <c r="P7247">
        <v>0.73</v>
      </c>
      <c r="Q7247">
        <v>1.04</v>
      </c>
      <c r="R7247">
        <v>1.2239902080783353E-3</v>
      </c>
      <c r="S7247">
        <f t="shared" si="679"/>
        <v>1173.8399999999999</v>
      </c>
      <c r="T7247">
        <f t="shared" si="680"/>
        <v>1.968176254589963</v>
      </c>
      <c r="U7247">
        <f t="shared" si="681"/>
        <v>1672.3200000000002</v>
      </c>
      <c r="V7247">
        <f t="shared" si="682"/>
        <v>496.51182374541031</v>
      </c>
      <c r="W7247" t="str">
        <f t="shared" si="683"/>
        <v>LOSS</v>
      </c>
    </row>
    <row r="7248" spans="8:23" x14ac:dyDescent="0.35">
      <c r="H7248">
        <v>2013</v>
      </c>
      <c r="I7248" t="s">
        <v>3605</v>
      </c>
      <c r="J7248" t="s">
        <v>3607</v>
      </c>
      <c r="K7248" t="s">
        <v>388</v>
      </c>
      <c r="L7248" t="str">
        <f t="shared" si="678"/>
        <v>Equator Wear Ltd</v>
      </c>
      <c r="M7248" t="s">
        <v>64</v>
      </c>
      <c r="N7248" t="s">
        <v>3782</v>
      </c>
      <c r="O7248">
        <v>1320</v>
      </c>
      <c r="P7248">
        <v>0.83</v>
      </c>
      <c r="Q7248">
        <v>1.03</v>
      </c>
      <c r="R7248">
        <v>1.3089005235602095E-3</v>
      </c>
      <c r="S7248">
        <f t="shared" si="679"/>
        <v>1095.5999999999999</v>
      </c>
      <c r="T7248">
        <f t="shared" si="680"/>
        <v>1.7277486910994766</v>
      </c>
      <c r="U7248">
        <f t="shared" si="681"/>
        <v>1359.6000000000001</v>
      </c>
      <c r="V7248">
        <f t="shared" si="682"/>
        <v>262.27225130890076</v>
      </c>
      <c r="W7248" t="str">
        <f t="shared" si="683"/>
        <v>LOSS</v>
      </c>
    </row>
    <row r="7249" spans="8:23" x14ac:dyDescent="0.35">
      <c r="H7249">
        <v>2013</v>
      </c>
      <c r="I7249" t="s">
        <v>3605</v>
      </c>
      <c r="J7249" t="s">
        <v>3607</v>
      </c>
      <c r="K7249" t="s">
        <v>388</v>
      </c>
      <c r="L7249" t="str">
        <f t="shared" si="678"/>
        <v>Equator Wear Ltd</v>
      </c>
      <c r="M7249" t="s">
        <v>69</v>
      </c>
      <c r="N7249" t="s">
        <v>3783</v>
      </c>
      <c r="O7249">
        <v>1668</v>
      </c>
      <c r="P7249">
        <v>0.81</v>
      </c>
      <c r="Q7249">
        <v>1.05</v>
      </c>
      <c r="R7249">
        <v>1.1655011655011655E-3</v>
      </c>
      <c r="S7249">
        <f t="shared" si="679"/>
        <v>1351.0800000000002</v>
      </c>
      <c r="T7249">
        <f t="shared" si="680"/>
        <v>1.944055944055944</v>
      </c>
      <c r="U7249">
        <f t="shared" si="681"/>
        <v>1751.4</v>
      </c>
      <c r="V7249">
        <f t="shared" si="682"/>
        <v>398.37594405594399</v>
      </c>
      <c r="W7249" t="str">
        <f t="shared" si="683"/>
        <v>LOSS</v>
      </c>
    </row>
    <row r="7250" spans="8:23" x14ac:dyDescent="0.35">
      <c r="H7250">
        <v>2013</v>
      </c>
      <c r="I7250" t="s">
        <v>3605</v>
      </c>
      <c r="J7250" t="s">
        <v>3607</v>
      </c>
      <c r="K7250" t="s">
        <v>388</v>
      </c>
      <c r="L7250" t="str">
        <f t="shared" si="678"/>
        <v>Equator Wear Ltd</v>
      </c>
      <c r="M7250" t="s">
        <v>74</v>
      </c>
      <c r="N7250" t="s">
        <v>3784</v>
      </c>
      <c r="O7250">
        <v>1452</v>
      </c>
      <c r="P7250">
        <v>0.7</v>
      </c>
      <c r="Q7250">
        <v>1.02</v>
      </c>
      <c r="R7250">
        <v>1.1160714285714285E-3</v>
      </c>
      <c r="S7250">
        <f t="shared" si="679"/>
        <v>1016.4</v>
      </c>
      <c r="T7250">
        <f t="shared" si="680"/>
        <v>1.6205357142857142</v>
      </c>
      <c r="U7250">
        <f t="shared" si="681"/>
        <v>1481.04</v>
      </c>
      <c r="V7250">
        <f t="shared" si="682"/>
        <v>463.01946428571426</v>
      </c>
      <c r="W7250" t="str">
        <f t="shared" si="683"/>
        <v>LOSS</v>
      </c>
    </row>
    <row r="7251" spans="8:23" x14ac:dyDescent="0.35">
      <c r="H7251">
        <v>2013</v>
      </c>
      <c r="I7251" t="s">
        <v>3605</v>
      </c>
      <c r="J7251" t="s">
        <v>3607</v>
      </c>
      <c r="K7251" t="s">
        <v>388</v>
      </c>
      <c r="L7251" t="str">
        <f t="shared" si="678"/>
        <v>Equator Wear Ltd</v>
      </c>
      <c r="M7251" t="s">
        <v>79</v>
      </c>
      <c r="N7251" t="s">
        <v>3785</v>
      </c>
      <c r="O7251">
        <v>1608</v>
      </c>
      <c r="P7251">
        <v>0.7</v>
      </c>
      <c r="Q7251">
        <v>1.17</v>
      </c>
      <c r="R7251">
        <v>1.4306151645207439E-3</v>
      </c>
      <c r="S7251">
        <f t="shared" si="679"/>
        <v>1125.5999999999999</v>
      </c>
      <c r="T7251">
        <f t="shared" si="680"/>
        <v>2.3004291845493561</v>
      </c>
      <c r="U7251">
        <f t="shared" si="681"/>
        <v>1881.36</v>
      </c>
      <c r="V7251">
        <f t="shared" si="682"/>
        <v>753.45957081545066</v>
      </c>
      <c r="W7251" t="str">
        <f t="shared" si="683"/>
        <v>LOSS</v>
      </c>
    </row>
    <row r="7252" spans="8:23" x14ac:dyDescent="0.35">
      <c r="H7252">
        <v>2013</v>
      </c>
      <c r="I7252" t="s">
        <v>3605</v>
      </c>
      <c r="J7252" t="s">
        <v>3607</v>
      </c>
      <c r="K7252" t="s">
        <v>388</v>
      </c>
      <c r="L7252" t="str">
        <f t="shared" si="678"/>
        <v>Equator Wear Ltd</v>
      </c>
      <c r="M7252" t="s">
        <v>84</v>
      </c>
      <c r="N7252" t="s">
        <v>3786</v>
      </c>
      <c r="O7252">
        <v>1440</v>
      </c>
      <c r="P7252">
        <v>0.64</v>
      </c>
      <c r="Q7252">
        <v>1.1100000000000001</v>
      </c>
      <c r="R7252">
        <v>1.2077294685990338E-3</v>
      </c>
      <c r="S7252">
        <f t="shared" si="679"/>
        <v>921.6</v>
      </c>
      <c r="T7252">
        <f t="shared" si="680"/>
        <v>1.7391304347826086</v>
      </c>
      <c r="U7252">
        <f t="shared" si="681"/>
        <v>1598.4</v>
      </c>
      <c r="V7252">
        <f t="shared" si="682"/>
        <v>675.06086956521744</v>
      </c>
      <c r="W7252" t="str">
        <f t="shared" si="683"/>
        <v>LOSS</v>
      </c>
    </row>
    <row r="7253" spans="8:23" x14ac:dyDescent="0.35">
      <c r="H7253">
        <v>2013</v>
      </c>
      <c r="I7253" t="s">
        <v>3605</v>
      </c>
      <c r="J7253" t="s">
        <v>3607</v>
      </c>
      <c r="K7253" t="s">
        <v>388</v>
      </c>
      <c r="L7253" t="str">
        <f t="shared" si="678"/>
        <v>Equator Wear Ltd</v>
      </c>
      <c r="M7253" t="s">
        <v>89</v>
      </c>
      <c r="N7253" t="s">
        <v>3787</v>
      </c>
      <c r="O7253">
        <v>1272</v>
      </c>
      <c r="P7253">
        <v>0.6</v>
      </c>
      <c r="Q7253">
        <v>1.1000000000000001</v>
      </c>
      <c r="R7253">
        <v>1.4204545454545455E-3</v>
      </c>
      <c r="S7253">
        <f t="shared" si="679"/>
        <v>763.19999999999993</v>
      </c>
      <c r="T7253">
        <f t="shared" si="680"/>
        <v>1.8068181818181819</v>
      </c>
      <c r="U7253">
        <f t="shared" si="681"/>
        <v>1399.2</v>
      </c>
      <c r="V7253">
        <f t="shared" si="682"/>
        <v>634.19318181818198</v>
      </c>
      <c r="W7253" t="str">
        <f t="shared" si="683"/>
        <v>LOSS</v>
      </c>
    </row>
    <row r="7254" spans="8:23" x14ac:dyDescent="0.35">
      <c r="H7254">
        <v>2013</v>
      </c>
      <c r="I7254" t="s">
        <v>3605</v>
      </c>
      <c r="J7254" t="s">
        <v>3607</v>
      </c>
      <c r="K7254" t="s">
        <v>388</v>
      </c>
      <c r="L7254" t="str">
        <f t="shared" si="678"/>
        <v>Equator Wear Ltd</v>
      </c>
      <c r="M7254" t="s">
        <v>94</v>
      </c>
      <c r="N7254" t="s">
        <v>3788</v>
      </c>
      <c r="O7254">
        <v>1212</v>
      </c>
      <c r="P7254">
        <v>0.73</v>
      </c>
      <c r="Q7254">
        <v>1.18</v>
      </c>
      <c r="R7254">
        <v>1.5748031496062992E-3</v>
      </c>
      <c r="S7254">
        <f t="shared" si="679"/>
        <v>884.76</v>
      </c>
      <c r="T7254">
        <f t="shared" si="680"/>
        <v>1.9086614173228347</v>
      </c>
      <c r="U7254">
        <f t="shared" si="681"/>
        <v>1430.1599999999999</v>
      </c>
      <c r="V7254">
        <f t="shared" si="682"/>
        <v>543.49133858267703</v>
      </c>
      <c r="W7254" t="str">
        <f t="shared" si="683"/>
        <v>LOSS</v>
      </c>
    </row>
    <row r="7255" spans="8:23" x14ac:dyDescent="0.35">
      <c r="H7255">
        <v>2013</v>
      </c>
      <c r="I7255" t="s">
        <v>3605</v>
      </c>
      <c r="J7255" t="s">
        <v>3607</v>
      </c>
      <c r="K7255" t="s">
        <v>388</v>
      </c>
      <c r="L7255" t="str">
        <f t="shared" si="678"/>
        <v>Equator Wear Ltd</v>
      </c>
      <c r="M7255" t="s">
        <v>99</v>
      </c>
      <c r="N7255" t="s">
        <v>3789</v>
      </c>
      <c r="O7255">
        <v>1572</v>
      </c>
      <c r="P7255">
        <v>0.89</v>
      </c>
      <c r="Q7255">
        <v>1.0900000000000001</v>
      </c>
      <c r="R7255">
        <v>1.8050541516245488E-3</v>
      </c>
      <c r="S7255">
        <f t="shared" si="679"/>
        <v>1399.08</v>
      </c>
      <c r="T7255">
        <f t="shared" si="680"/>
        <v>2.8375451263537905</v>
      </c>
      <c r="U7255">
        <f t="shared" si="681"/>
        <v>1713.48</v>
      </c>
      <c r="V7255">
        <f t="shared" si="682"/>
        <v>311.56245487364629</v>
      </c>
      <c r="W7255" t="str">
        <f t="shared" si="683"/>
        <v>LOSS</v>
      </c>
    </row>
    <row r="7256" spans="8:23" x14ac:dyDescent="0.35">
      <c r="H7256">
        <v>2013</v>
      </c>
      <c r="I7256" t="s">
        <v>3605</v>
      </c>
      <c r="J7256" t="s">
        <v>3607</v>
      </c>
      <c r="K7256" t="s">
        <v>388</v>
      </c>
      <c r="L7256" t="str">
        <f t="shared" si="678"/>
        <v>Equator Wear Ltd</v>
      </c>
      <c r="M7256" t="s">
        <v>104</v>
      </c>
      <c r="N7256" t="s">
        <v>3790</v>
      </c>
      <c r="O7256">
        <v>1260</v>
      </c>
      <c r="P7256">
        <v>0.74</v>
      </c>
      <c r="Q7256">
        <v>1.02</v>
      </c>
      <c r="R7256">
        <v>1.1389521640091116E-3</v>
      </c>
      <c r="S7256">
        <f t="shared" si="679"/>
        <v>932.4</v>
      </c>
      <c r="T7256">
        <f t="shared" si="680"/>
        <v>1.4350797266514805</v>
      </c>
      <c r="U7256">
        <f t="shared" si="681"/>
        <v>1285.2</v>
      </c>
      <c r="V7256">
        <f t="shared" si="682"/>
        <v>351.36492027334856</v>
      </c>
      <c r="W7256" t="str">
        <f t="shared" si="683"/>
        <v>LOSS</v>
      </c>
    </row>
    <row r="7257" spans="8:23" x14ac:dyDescent="0.35">
      <c r="H7257">
        <v>2013</v>
      </c>
      <c r="I7257" t="s">
        <v>3605</v>
      </c>
      <c r="J7257" t="s">
        <v>3607</v>
      </c>
      <c r="K7257" t="s">
        <v>388</v>
      </c>
      <c r="L7257" t="str">
        <f t="shared" si="678"/>
        <v>Equator Wear Ltd</v>
      </c>
      <c r="M7257" t="s">
        <v>109</v>
      </c>
      <c r="N7257" t="s">
        <v>3791</v>
      </c>
      <c r="O7257">
        <v>1452</v>
      </c>
      <c r="P7257">
        <v>0.75</v>
      </c>
      <c r="Q7257">
        <v>1.1299999999999999</v>
      </c>
      <c r="R7257">
        <v>1.6863406408094434E-3</v>
      </c>
      <c r="S7257">
        <f t="shared" si="679"/>
        <v>1089</v>
      </c>
      <c r="T7257">
        <f t="shared" si="680"/>
        <v>2.4485666104553117</v>
      </c>
      <c r="U7257">
        <f t="shared" si="681"/>
        <v>1640.7599999999998</v>
      </c>
      <c r="V7257">
        <f t="shared" si="682"/>
        <v>549.3114333895445</v>
      </c>
      <c r="W7257" t="str">
        <f t="shared" si="683"/>
        <v>LOSS</v>
      </c>
    </row>
    <row r="7258" spans="8:23" x14ac:dyDescent="0.35">
      <c r="H7258">
        <v>2013</v>
      </c>
      <c r="I7258" t="s">
        <v>3605</v>
      </c>
      <c r="J7258" t="s">
        <v>3607</v>
      </c>
      <c r="K7258" t="s">
        <v>388</v>
      </c>
      <c r="L7258" t="str">
        <f t="shared" si="678"/>
        <v>Equator Wear Ltd</v>
      </c>
      <c r="M7258" t="s">
        <v>114</v>
      </c>
      <c r="N7258" t="s">
        <v>3792</v>
      </c>
      <c r="O7258">
        <v>1632</v>
      </c>
      <c r="P7258">
        <v>0.67</v>
      </c>
      <c r="Q7258">
        <v>0.96</v>
      </c>
      <c r="R7258">
        <v>1.29366106080207E-3</v>
      </c>
      <c r="S7258">
        <f t="shared" si="679"/>
        <v>1093.44</v>
      </c>
      <c r="T7258">
        <f t="shared" si="680"/>
        <v>2.1112548512289782</v>
      </c>
      <c r="U7258">
        <f t="shared" si="681"/>
        <v>1566.72</v>
      </c>
      <c r="V7258">
        <f t="shared" si="682"/>
        <v>471.168745148771</v>
      </c>
      <c r="W7258" t="str">
        <f t="shared" si="683"/>
        <v>LOSS</v>
      </c>
    </row>
    <row r="7259" spans="8:23" x14ac:dyDescent="0.35">
      <c r="H7259">
        <v>2013</v>
      </c>
      <c r="I7259" t="s">
        <v>3605</v>
      </c>
      <c r="J7259" t="s">
        <v>3607</v>
      </c>
      <c r="K7259" t="s">
        <v>388</v>
      </c>
      <c r="L7259" t="str">
        <f t="shared" si="678"/>
        <v>Equator Wear Ltd</v>
      </c>
      <c r="M7259" t="s">
        <v>119</v>
      </c>
      <c r="N7259" t="s">
        <v>3793</v>
      </c>
      <c r="O7259">
        <v>1344</v>
      </c>
      <c r="P7259">
        <v>0.63</v>
      </c>
      <c r="Q7259">
        <v>1.1299999999999999</v>
      </c>
      <c r="R7259">
        <v>1.17096018735363E-3</v>
      </c>
      <c r="S7259">
        <f t="shared" si="679"/>
        <v>846.72</v>
      </c>
      <c r="T7259">
        <f t="shared" si="680"/>
        <v>1.5737704918032787</v>
      </c>
      <c r="U7259">
        <f t="shared" si="681"/>
        <v>1518.7199999999998</v>
      </c>
      <c r="V7259">
        <f t="shared" si="682"/>
        <v>670.42622950819646</v>
      </c>
      <c r="W7259" t="str">
        <f t="shared" si="683"/>
        <v>LOSS</v>
      </c>
    </row>
    <row r="7260" spans="8:23" x14ac:dyDescent="0.35">
      <c r="H7260">
        <v>2013</v>
      </c>
      <c r="I7260" t="s">
        <v>3605</v>
      </c>
      <c r="J7260" t="s">
        <v>3607</v>
      </c>
      <c r="K7260" t="s">
        <v>388</v>
      </c>
      <c r="L7260" t="str">
        <f t="shared" si="678"/>
        <v>Equator Wear Ltd</v>
      </c>
      <c r="M7260" t="s">
        <v>124</v>
      </c>
      <c r="N7260" t="s">
        <v>3794</v>
      </c>
      <c r="O7260">
        <v>1260</v>
      </c>
      <c r="P7260">
        <v>0.85</v>
      </c>
      <c r="Q7260">
        <v>0.96</v>
      </c>
      <c r="R7260">
        <v>1.2135922330097086E-3</v>
      </c>
      <c r="S7260">
        <f t="shared" si="679"/>
        <v>1071</v>
      </c>
      <c r="T7260">
        <f t="shared" si="680"/>
        <v>1.5291262135922328</v>
      </c>
      <c r="U7260">
        <f t="shared" si="681"/>
        <v>1209.5999999999999</v>
      </c>
      <c r="V7260">
        <f t="shared" si="682"/>
        <v>137.07087378640767</v>
      </c>
      <c r="W7260" t="str">
        <f t="shared" si="683"/>
        <v>LOSS</v>
      </c>
    </row>
    <row r="7261" spans="8:23" x14ac:dyDescent="0.35">
      <c r="H7261">
        <v>2013</v>
      </c>
      <c r="I7261" t="s">
        <v>3605</v>
      </c>
      <c r="J7261" t="s">
        <v>3607</v>
      </c>
      <c r="K7261" t="s">
        <v>388</v>
      </c>
      <c r="L7261" t="str">
        <f t="shared" si="678"/>
        <v>Equator Wear Ltd</v>
      </c>
      <c r="M7261" t="s">
        <v>129</v>
      </c>
      <c r="N7261" t="s">
        <v>3795</v>
      </c>
      <c r="O7261">
        <v>1536</v>
      </c>
      <c r="P7261">
        <v>0.84</v>
      </c>
      <c r="Q7261">
        <v>1.03</v>
      </c>
      <c r="R7261">
        <v>1.1135857461024498E-3</v>
      </c>
      <c r="S7261">
        <f t="shared" si="679"/>
        <v>1290.24</v>
      </c>
      <c r="T7261">
        <f t="shared" si="680"/>
        <v>1.7104677060133628</v>
      </c>
      <c r="U7261">
        <f t="shared" si="681"/>
        <v>1582.08</v>
      </c>
      <c r="V7261">
        <f t="shared" si="682"/>
        <v>290.12953229398653</v>
      </c>
      <c r="W7261" t="str">
        <f t="shared" si="683"/>
        <v>LOSS</v>
      </c>
    </row>
    <row r="7262" spans="8:23" x14ac:dyDescent="0.35">
      <c r="H7262">
        <v>2013</v>
      </c>
      <c r="I7262" t="s">
        <v>3605</v>
      </c>
      <c r="J7262" t="s">
        <v>3607</v>
      </c>
      <c r="K7262" t="s">
        <v>392</v>
      </c>
      <c r="L7262" t="str">
        <f t="shared" si="678"/>
        <v>Sunline Garments</v>
      </c>
      <c r="M7262" t="s">
        <v>134</v>
      </c>
      <c r="N7262" t="s">
        <v>3798</v>
      </c>
      <c r="O7262">
        <v>1200</v>
      </c>
      <c r="P7262">
        <v>0.79</v>
      </c>
      <c r="Q7262">
        <v>0.94</v>
      </c>
      <c r="R7262">
        <v>1.5797788309636651E-3</v>
      </c>
      <c r="S7262">
        <f t="shared" si="679"/>
        <v>948</v>
      </c>
      <c r="T7262">
        <f t="shared" si="680"/>
        <v>1.8957345971563981</v>
      </c>
      <c r="U7262">
        <f t="shared" si="681"/>
        <v>1128</v>
      </c>
      <c r="V7262">
        <f t="shared" si="682"/>
        <v>178.10426540284359</v>
      </c>
      <c r="W7262" t="str">
        <f t="shared" si="683"/>
        <v>LOSS</v>
      </c>
    </row>
    <row r="7263" spans="8:23" x14ac:dyDescent="0.35">
      <c r="H7263">
        <v>2013</v>
      </c>
      <c r="I7263" t="s">
        <v>3605</v>
      </c>
      <c r="J7263" t="s">
        <v>3607</v>
      </c>
      <c r="K7263" t="s">
        <v>392</v>
      </c>
      <c r="L7263" t="str">
        <f t="shared" si="678"/>
        <v>Sunline Garments</v>
      </c>
      <c r="M7263" t="s">
        <v>139</v>
      </c>
      <c r="N7263" t="s">
        <v>3799</v>
      </c>
      <c r="O7263">
        <v>1380</v>
      </c>
      <c r="P7263">
        <v>0.65</v>
      </c>
      <c r="Q7263">
        <v>1.05</v>
      </c>
      <c r="R7263">
        <v>1.5082956259426848E-3</v>
      </c>
      <c r="S7263">
        <f t="shared" si="679"/>
        <v>897</v>
      </c>
      <c r="T7263">
        <f t="shared" si="680"/>
        <v>2.0814479638009051</v>
      </c>
      <c r="U7263">
        <f t="shared" si="681"/>
        <v>1449</v>
      </c>
      <c r="V7263">
        <f t="shared" si="682"/>
        <v>549.91855203619912</v>
      </c>
      <c r="W7263" t="str">
        <f t="shared" si="683"/>
        <v>LOSS</v>
      </c>
    </row>
    <row r="7264" spans="8:23" x14ac:dyDescent="0.35">
      <c r="H7264">
        <v>2013</v>
      </c>
      <c r="I7264" t="s">
        <v>3605</v>
      </c>
      <c r="J7264" t="s">
        <v>3607</v>
      </c>
      <c r="K7264" t="s">
        <v>392</v>
      </c>
      <c r="L7264" t="str">
        <f t="shared" si="678"/>
        <v>Sunline Garments</v>
      </c>
      <c r="M7264" t="s">
        <v>144</v>
      </c>
      <c r="N7264" t="s">
        <v>3800</v>
      </c>
      <c r="O7264">
        <v>1548</v>
      </c>
      <c r="P7264">
        <v>0.79</v>
      </c>
      <c r="Q7264">
        <v>1.0900000000000001</v>
      </c>
      <c r="R7264">
        <v>1.215066828675577E-3</v>
      </c>
      <c r="S7264">
        <f t="shared" si="679"/>
        <v>1222.92</v>
      </c>
      <c r="T7264">
        <f t="shared" si="680"/>
        <v>1.8809234507897932</v>
      </c>
      <c r="U7264">
        <f t="shared" si="681"/>
        <v>1687.3200000000002</v>
      </c>
      <c r="V7264">
        <f t="shared" si="682"/>
        <v>462.5190765492103</v>
      </c>
      <c r="W7264" t="str">
        <f t="shared" si="683"/>
        <v>LOSS</v>
      </c>
    </row>
    <row r="7265" spans="8:23" x14ac:dyDescent="0.35">
      <c r="H7265">
        <v>2013</v>
      </c>
      <c r="I7265" t="s">
        <v>3605</v>
      </c>
      <c r="J7265" t="s">
        <v>3607</v>
      </c>
      <c r="K7265" t="s">
        <v>392</v>
      </c>
      <c r="L7265" t="str">
        <f t="shared" si="678"/>
        <v>Sunline Garments</v>
      </c>
      <c r="M7265" t="s">
        <v>149</v>
      </c>
      <c r="N7265" t="s">
        <v>3801</v>
      </c>
      <c r="O7265">
        <v>1656</v>
      </c>
      <c r="P7265">
        <v>0.63</v>
      </c>
      <c r="Q7265">
        <v>1.18</v>
      </c>
      <c r="R7265">
        <v>1.2468827930174563E-3</v>
      </c>
      <c r="S7265">
        <f t="shared" si="679"/>
        <v>1043.28</v>
      </c>
      <c r="T7265">
        <f t="shared" si="680"/>
        <v>2.0648379052369075</v>
      </c>
      <c r="U7265">
        <f t="shared" si="681"/>
        <v>1954.08</v>
      </c>
      <c r="V7265">
        <f t="shared" si="682"/>
        <v>908.73516209476304</v>
      </c>
      <c r="W7265" t="str">
        <f t="shared" si="683"/>
        <v>LOSS</v>
      </c>
    </row>
    <row r="7266" spans="8:23" x14ac:dyDescent="0.35">
      <c r="H7266">
        <v>2013</v>
      </c>
      <c r="I7266" t="s">
        <v>3605</v>
      </c>
      <c r="J7266" t="s">
        <v>3607</v>
      </c>
      <c r="K7266" t="s">
        <v>392</v>
      </c>
      <c r="L7266" t="str">
        <f t="shared" si="678"/>
        <v>Sunline Garments</v>
      </c>
      <c r="M7266" t="s">
        <v>154</v>
      </c>
      <c r="N7266" t="s">
        <v>3802</v>
      </c>
      <c r="O7266">
        <v>1236</v>
      </c>
      <c r="P7266">
        <v>0.76</v>
      </c>
      <c r="Q7266">
        <v>0.95</v>
      </c>
      <c r="R7266">
        <v>1.1185682326621924E-3</v>
      </c>
      <c r="S7266">
        <f t="shared" si="679"/>
        <v>939.36</v>
      </c>
      <c r="T7266">
        <f t="shared" si="680"/>
        <v>1.3825503355704698</v>
      </c>
      <c r="U7266">
        <f t="shared" si="681"/>
        <v>1174.2</v>
      </c>
      <c r="V7266">
        <f t="shared" si="682"/>
        <v>233.45744966442956</v>
      </c>
      <c r="W7266" t="str">
        <f t="shared" si="683"/>
        <v>LOSS</v>
      </c>
    </row>
    <row r="7267" spans="8:23" x14ac:dyDescent="0.35">
      <c r="H7267">
        <v>2013</v>
      </c>
      <c r="I7267" t="s">
        <v>3605</v>
      </c>
      <c r="J7267" t="s">
        <v>3607</v>
      </c>
      <c r="K7267" t="s">
        <v>392</v>
      </c>
      <c r="L7267" t="str">
        <f t="shared" si="678"/>
        <v>Sunline Garments</v>
      </c>
      <c r="M7267" t="s">
        <v>159</v>
      </c>
      <c r="N7267" t="s">
        <v>3803</v>
      </c>
      <c r="O7267">
        <v>1584</v>
      </c>
      <c r="P7267">
        <v>0.66</v>
      </c>
      <c r="Q7267">
        <v>0.99</v>
      </c>
      <c r="R7267">
        <v>1.2484394506866417E-3</v>
      </c>
      <c r="S7267">
        <f t="shared" si="679"/>
        <v>1045.44</v>
      </c>
      <c r="T7267">
        <f t="shared" si="680"/>
        <v>1.9775280898876404</v>
      </c>
      <c r="U7267">
        <f t="shared" si="681"/>
        <v>1568.16</v>
      </c>
      <c r="V7267">
        <f t="shared" si="682"/>
        <v>520.74247191011239</v>
      </c>
      <c r="W7267" t="str">
        <f t="shared" si="683"/>
        <v>LOSS</v>
      </c>
    </row>
    <row r="7268" spans="8:23" x14ac:dyDescent="0.35">
      <c r="H7268">
        <v>2013</v>
      </c>
      <c r="I7268" t="s">
        <v>3605</v>
      </c>
      <c r="J7268" t="s">
        <v>3607</v>
      </c>
      <c r="K7268" t="s">
        <v>392</v>
      </c>
      <c r="L7268" t="str">
        <f t="shared" si="678"/>
        <v>Sunline Garments</v>
      </c>
      <c r="M7268" t="s">
        <v>164</v>
      </c>
      <c r="N7268" t="s">
        <v>3804</v>
      </c>
      <c r="O7268">
        <v>1524</v>
      </c>
      <c r="P7268">
        <v>0.72</v>
      </c>
      <c r="Q7268">
        <v>1.1000000000000001</v>
      </c>
      <c r="R7268">
        <v>1.2836970474967907E-3</v>
      </c>
      <c r="S7268">
        <f t="shared" si="679"/>
        <v>1097.28</v>
      </c>
      <c r="T7268">
        <f t="shared" si="680"/>
        <v>1.9563543003851089</v>
      </c>
      <c r="U7268">
        <f t="shared" si="681"/>
        <v>1676.4</v>
      </c>
      <c r="V7268">
        <f t="shared" si="682"/>
        <v>577.16364569961502</v>
      </c>
      <c r="W7268" t="str">
        <f t="shared" si="683"/>
        <v>LOSS</v>
      </c>
    </row>
    <row r="7269" spans="8:23" x14ac:dyDescent="0.35">
      <c r="H7269">
        <v>2013</v>
      </c>
      <c r="I7269" t="s">
        <v>3605</v>
      </c>
      <c r="J7269" t="s">
        <v>3607</v>
      </c>
      <c r="K7269" t="s">
        <v>392</v>
      </c>
      <c r="L7269" t="str">
        <f t="shared" si="678"/>
        <v>Sunline Garments</v>
      </c>
      <c r="M7269" t="s">
        <v>169</v>
      </c>
      <c r="N7269" t="s">
        <v>3805</v>
      </c>
      <c r="O7269">
        <v>1632</v>
      </c>
      <c r="P7269">
        <v>0.6</v>
      </c>
      <c r="Q7269">
        <v>0.98</v>
      </c>
      <c r="R7269">
        <v>1.288659793814433E-3</v>
      </c>
      <c r="S7269">
        <f t="shared" si="679"/>
        <v>979.19999999999993</v>
      </c>
      <c r="T7269">
        <f t="shared" si="680"/>
        <v>2.1030927835051547</v>
      </c>
      <c r="U7269">
        <f t="shared" si="681"/>
        <v>1599.36</v>
      </c>
      <c r="V7269">
        <f t="shared" si="682"/>
        <v>618.05690721649478</v>
      </c>
      <c r="W7269" t="str">
        <f t="shared" si="683"/>
        <v>LOSS</v>
      </c>
    </row>
    <row r="7270" spans="8:23" x14ac:dyDescent="0.35">
      <c r="H7270">
        <v>2013</v>
      </c>
      <c r="I7270" t="s">
        <v>3605</v>
      </c>
      <c r="J7270" t="s">
        <v>3607</v>
      </c>
      <c r="K7270" t="s">
        <v>392</v>
      </c>
      <c r="L7270" t="str">
        <f t="shared" si="678"/>
        <v>Sunline Garments</v>
      </c>
      <c r="M7270" t="s">
        <v>174</v>
      </c>
      <c r="N7270" t="s">
        <v>3806</v>
      </c>
      <c r="O7270">
        <v>1536</v>
      </c>
      <c r="P7270">
        <v>0.86</v>
      </c>
      <c r="Q7270">
        <v>1.07</v>
      </c>
      <c r="R7270">
        <v>1.2515644555694619E-3</v>
      </c>
      <c r="S7270">
        <f t="shared" si="679"/>
        <v>1320.96</v>
      </c>
      <c r="T7270">
        <f t="shared" si="680"/>
        <v>1.9224030037546935</v>
      </c>
      <c r="U7270">
        <f t="shared" si="681"/>
        <v>1643.52</v>
      </c>
      <c r="V7270">
        <f t="shared" si="682"/>
        <v>320.63759699624524</v>
      </c>
      <c r="W7270" t="str">
        <f t="shared" si="683"/>
        <v>LOSS</v>
      </c>
    </row>
    <row r="7271" spans="8:23" x14ac:dyDescent="0.35">
      <c r="H7271">
        <v>2013</v>
      </c>
      <c r="I7271" t="s">
        <v>3605</v>
      </c>
      <c r="J7271" t="s">
        <v>3607</v>
      </c>
      <c r="K7271" t="s">
        <v>392</v>
      </c>
      <c r="L7271" t="str">
        <f t="shared" si="678"/>
        <v>Sunline Garments</v>
      </c>
      <c r="M7271" t="s">
        <v>179</v>
      </c>
      <c r="N7271" t="s">
        <v>3807</v>
      </c>
      <c r="O7271">
        <v>1524</v>
      </c>
      <c r="P7271">
        <v>0.85</v>
      </c>
      <c r="Q7271">
        <v>0.97</v>
      </c>
      <c r="R7271">
        <v>1.5197568389057751E-3</v>
      </c>
      <c r="S7271">
        <f t="shared" si="679"/>
        <v>1295.3999999999999</v>
      </c>
      <c r="T7271">
        <f t="shared" si="680"/>
        <v>2.316109422492401</v>
      </c>
      <c r="U7271">
        <f t="shared" si="681"/>
        <v>1478.28</v>
      </c>
      <c r="V7271">
        <f t="shared" si="682"/>
        <v>180.56389057750772</v>
      </c>
      <c r="W7271" t="str">
        <f t="shared" si="683"/>
        <v>LOSS</v>
      </c>
    </row>
    <row r="7272" spans="8:23" x14ac:dyDescent="0.35">
      <c r="H7272">
        <v>2013</v>
      </c>
      <c r="I7272" t="s">
        <v>3605</v>
      </c>
      <c r="J7272" t="s">
        <v>3607</v>
      </c>
      <c r="K7272" t="s">
        <v>392</v>
      </c>
      <c r="L7272" t="str">
        <f t="shared" si="678"/>
        <v>Sunline Garments</v>
      </c>
      <c r="M7272" t="s">
        <v>184</v>
      </c>
      <c r="N7272" t="s">
        <v>3808</v>
      </c>
      <c r="O7272">
        <v>1464</v>
      </c>
      <c r="P7272">
        <v>0.77</v>
      </c>
      <c r="Q7272">
        <v>1.05</v>
      </c>
      <c r="R7272">
        <v>1.7482517482517483E-3</v>
      </c>
      <c r="S7272">
        <f t="shared" si="679"/>
        <v>1127.28</v>
      </c>
      <c r="T7272">
        <f t="shared" si="680"/>
        <v>2.5594405594405596</v>
      </c>
      <c r="U7272">
        <f t="shared" si="681"/>
        <v>1537.2</v>
      </c>
      <c r="V7272">
        <f t="shared" si="682"/>
        <v>407.36055944055954</v>
      </c>
      <c r="W7272" t="str">
        <f t="shared" si="683"/>
        <v>LOSS</v>
      </c>
    </row>
    <row r="7273" spans="8:23" x14ac:dyDescent="0.35">
      <c r="H7273">
        <v>2013</v>
      </c>
      <c r="I7273" t="s">
        <v>3605</v>
      </c>
      <c r="J7273" t="s">
        <v>3607</v>
      </c>
      <c r="K7273" t="s">
        <v>392</v>
      </c>
      <c r="L7273" t="str">
        <f t="shared" si="678"/>
        <v>Sunline Garments</v>
      </c>
      <c r="M7273" t="s">
        <v>189</v>
      </c>
      <c r="N7273" t="s">
        <v>3809</v>
      </c>
      <c r="O7273">
        <v>1296</v>
      </c>
      <c r="P7273">
        <v>0.83</v>
      </c>
      <c r="Q7273">
        <v>1.05</v>
      </c>
      <c r="R7273">
        <v>1.3550135501355014E-3</v>
      </c>
      <c r="S7273">
        <f t="shared" si="679"/>
        <v>1075.6799999999998</v>
      </c>
      <c r="T7273">
        <f t="shared" si="680"/>
        <v>1.7560975609756098</v>
      </c>
      <c r="U7273">
        <f t="shared" si="681"/>
        <v>1360.8</v>
      </c>
      <c r="V7273">
        <f t="shared" si="682"/>
        <v>283.36390243902451</v>
      </c>
      <c r="W7273" t="str">
        <f t="shared" si="683"/>
        <v>LOSS</v>
      </c>
    </row>
    <row r="7274" spans="8:23" x14ac:dyDescent="0.35">
      <c r="H7274">
        <v>2013</v>
      </c>
      <c r="I7274" t="s">
        <v>3605</v>
      </c>
      <c r="J7274" t="s">
        <v>3607</v>
      </c>
      <c r="K7274" t="s">
        <v>392</v>
      </c>
      <c r="L7274" t="str">
        <f t="shared" si="678"/>
        <v>Sunline Garments</v>
      </c>
      <c r="M7274" t="s">
        <v>194</v>
      </c>
      <c r="N7274" t="s">
        <v>3810</v>
      </c>
      <c r="O7274">
        <v>1344</v>
      </c>
      <c r="P7274">
        <v>0.9</v>
      </c>
      <c r="Q7274">
        <v>0.92</v>
      </c>
      <c r="R7274">
        <v>1.4925373134328358E-3</v>
      </c>
      <c r="S7274">
        <f t="shared" si="679"/>
        <v>1209.6000000000001</v>
      </c>
      <c r="T7274">
        <f t="shared" si="680"/>
        <v>2.0059701492537312</v>
      </c>
      <c r="U7274">
        <f t="shared" si="681"/>
        <v>1236.48</v>
      </c>
      <c r="V7274">
        <f t="shared" si="682"/>
        <v>24.874029850746151</v>
      </c>
      <c r="W7274" t="str">
        <f t="shared" si="683"/>
        <v>LOSS</v>
      </c>
    </row>
    <row r="7275" spans="8:23" x14ac:dyDescent="0.35">
      <c r="H7275">
        <v>2013</v>
      </c>
      <c r="I7275" t="s">
        <v>3605</v>
      </c>
      <c r="J7275" t="s">
        <v>3607</v>
      </c>
      <c r="K7275" t="s">
        <v>392</v>
      </c>
      <c r="L7275" t="str">
        <f t="shared" si="678"/>
        <v>Sunline Garments</v>
      </c>
      <c r="M7275" t="s">
        <v>199</v>
      </c>
      <c r="N7275" t="s">
        <v>3811</v>
      </c>
      <c r="O7275">
        <v>1200</v>
      </c>
      <c r="P7275">
        <v>0.64</v>
      </c>
      <c r="Q7275">
        <v>1.1000000000000001</v>
      </c>
      <c r="R7275">
        <v>1.8018018018018018E-3</v>
      </c>
      <c r="S7275">
        <f t="shared" si="679"/>
        <v>768</v>
      </c>
      <c r="T7275">
        <f t="shared" si="680"/>
        <v>2.1621621621621623</v>
      </c>
      <c r="U7275">
        <f t="shared" si="681"/>
        <v>1320</v>
      </c>
      <c r="V7275">
        <f t="shared" si="682"/>
        <v>549.83783783783781</v>
      </c>
      <c r="W7275" t="str">
        <f t="shared" si="683"/>
        <v>LOSS</v>
      </c>
    </row>
    <row r="7276" spans="8:23" x14ac:dyDescent="0.35">
      <c r="H7276">
        <v>2013</v>
      </c>
      <c r="I7276" t="s">
        <v>3605</v>
      </c>
      <c r="J7276" t="s">
        <v>3607</v>
      </c>
      <c r="K7276" t="s">
        <v>392</v>
      </c>
      <c r="L7276" t="str">
        <f t="shared" si="678"/>
        <v>Sunline Garments</v>
      </c>
      <c r="M7276" t="s">
        <v>204</v>
      </c>
      <c r="N7276" t="s">
        <v>3812</v>
      </c>
      <c r="O7276">
        <v>1668</v>
      </c>
      <c r="P7276">
        <v>0.9</v>
      </c>
      <c r="Q7276">
        <v>0.99</v>
      </c>
      <c r="R7276">
        <v>1.7605633802816902E-3</v>
      </c>
      <c r="S7276">
        <f t="shared" si="679"/>
        <v>1501.2</v>
      </c>
      <c r="T7276">
        <f t="shared" si="680"/>
        <v>2.936619718309859</v>
      </c>
      <c r="U7276">
        <f t="shared" si="681"/>
        <v>1651.32</v>
      </c>
      <c r="V7276">
        <f t="shared" si="682"/>
        <v>147.18338028169003</v>
      </c>
      <c r="W7276" t="str">
        <f t="shared" si="683"/>
        <v>LOSS</v>
      </c>
    </row>
    <row r="7277" spans="8:23" x14ac:dyDescent="0.35">
      <c r="H7277">
        <v>2013</v>
      </c>
      <c r="I7277" t="s">
        <v>3605</v>
      </c>
      <c r="J7277" t="s">
        <v>3607</v>
      </c>
      <c r="K7277" t="s">
        <v>392</v>
      </c>
      <c r="L7277" t="str">
        <f t="shared" si="678"/>
        <v>Sunline Garments</v>
      </c>
      <c r="M7277" t="s">
        <v>209</v>
      </c>
      <c r="N7277" t="s">
        <v>3813</v>
      </c>
      <c r="O7277">
        <v>1380</v>
      </c>
      <c r="P7277">
        <v>0.66</v>
      </c>
      <c r="Q7277">
        <v>1.1399999999999999</v>
      </c>
      <c r="R7277">
        <v>1.3605442176870747E-3</v>
      </c>
      <c r="S7277">
        <f t="shared" si="679"/>
        <v>910.80000000000007</v>
      </c>
      <c r="T7277">
        <f t="shared" si="680"/>
        <v>1.8775510204081631</v>
      </c>
      <c r="U7277">
        <f t="shared" si="681"/>
        <v>1573.1999999999998</v>
      </c>
      <c r="V7277">
        <f t="shared" si="682"/>
        <v>660.52244897959156</v>
      </c>
      <c r="W7277" t="str">
        <f t="shared" si="683"/>
        <v>LOSS</v>
      </c>
    </row>
    <row r="7278" spans="8:23" x14ac:dyDescent="0.35">
      <c r="H7278">
        <v>2013</v>
      </c>
      <c r="I7278" t="s">
        <v>3605</v>
      </c>
      <c r="J7278" t="s">
        <v>3607</v>
      </c>
      <c r="K7278" t="s">
        <v>392</v>
      </c>
      <c r="L7278" t="str">
        <f t="shared" si="678"/>
        <v>Sunline Garments</v>
      </c>
      <c r="M7278" t="s">
        <v>214</v>
      </c>
      <c r="N7278" t="s">
        <v>3814</v>
      </c>
      <c r="O7278">
        <v>1488</v>
      </c>
      <c r="P7278">
        <v>0.78</v>
      </c>
      <c r="Q7278">
        <v>1.1599999999999999</v>
      </c>
      <c r="R7278">
        <v>1.2547051442910915E-3</v>
      </c>
      <c r="S7278">
        <f t="shared" si="679"/>
        <v>1160.6400000000001</v>
      </c>
      <c r="T7278">
        <f t="shared" si="680"/>
        <v>1.8670012547051442</v>
      </c>
      <c r="U7278">
        <f t="shared" si="681"/>
        <v>1726.08</v>
      </c>
      <c r="V7278">
        <f t="shared" si="682"/>
        <v>563.57299874529463</v>
      </c>
      <c r="W7278" t="str">
        <f t="shared" si="683"/>
        <v>LOSS</v>
      </c>
    </row>
    <row r="7279" spans="8:23" x14ac:dyDescent="0.35">
      <c r="H7279">
        <v>2013</v>
      </c>
      <c r="I7279" t="s">
        <v>3605</v>
      </c>
      <c r="J7279" t="s">
        <v>3607</v>
      </c>
      <c r="K7279" t="s">
        <v>392</v>
      </c>
      <c r="L7279" t="str">
        <f t="shared" si="678"/>
        <v>Sunline Garments</v>
      </c>
      <c r="M7279" t="s">
        <v>219</v>
      </c>
      <c r="N7279" t="s">
        <v>3815</v>
      </c>
      <c r="O7279">
        <v>1548</v>
      </c>
      <c r="P7279">
        <v>0.7</v>
      </c>
      <c r="Q7279">
        <v>1.1499999999999999</v>
      </c>
      <c r="R7279">
        <v>1.3908205841446453E-3</v>
      </c>
      <c r="S7279">
        <f t="shared" si="679"/>
        <v>1083.5999999999999</v>
      </c>
      <c r="T7279">
        <f t="shared" si="680"/>
        <v>2.1529902642559109</v>
      </c>
      <c r="U7279">
        <f t="shared" si="681"/>
        <v>1780.1999999999998</v>
      </c>
      <c r="V7279">
        <f t="shared" si="682"/>
        <v>694.44700973574402</v>
      </c>
      <c r="W7279" t="str">
        <f t="shared" si="683"/>
        <v>LOSS</v>
      </c>
    </row>
    <row r="7280" spans="8:23" x14ac:dyDescent="0.35">
      <c r="H7280">
        <v>2013</v>
      </c>
      <c r="I7280" t="s">
        <v>3605</v>
      </c>
      <c r="J7280" t="s">
        <v>3607</v>
      </c>
      <c r="K7280" t="s">
        <v>392</v>
      </c>
      <c r="L7280" t="str">
        <f t="shared" si="678"/>
        <v>Sunline Garments</v>
      </c>
      <c r="M7280" t="s">
        <v>224</v>
      </c>
      <c r="N7280" t="s">
        <v>3816</v>
      </c>
      <c r="O7280">
        <v>1644</v>
      </c>
      <c r="P7280">
        <v>0.68</v>
      </c>
      <c r="Q7280">
        <v>0.98</v>
      </c>
      <c r="R7280">
        <v>1.2406947890818859E-3</v>
      </c>
      <c r="S7280">
        <f t="shared" si="679"/>
        <v>1117.92</v>
      </c>
      <c r="T7280">
        <f t="shared" si="680"/>
        <v>2.0397022332506203</v>
      </c>
      <c r="U7280">
        <f t="shared" si="681"/>
        <v>1611.12</v>
      </c>
      <c r="V7280">
        <f t="shared" si="682"/>
        <v>491.16029776674918</v>
      </c>
      <c r="W7280" t="str">
        <f t="shared" si="683"/>
        <v>LOSS</v>
      </c>
    </row>
    <row r="7281" spans="8:23" x14ac:dyDescent="0.35">
      <c r="H7281">
        <v>2013</v>
      </c>
      <c r="I7281" t="s">
        <v>3605</v>
      </c>
      <c r="J7281" t="s">
        <v>3607</v>
      </c>
      <c r="K7281" t="s">
        <v>392</v>
      </c>
      <c r="L7281" t="str">
        <f t="shared" si="678"/>
        <v>Sunline Garments</v>
      </c>
      <c r="M7281" t="s">
        <v>229</v>
      </c>
      <c r="N7281" t="s">
        <v>3817</v>
      </c>
      <c r="O7281">
        <v>1608</v>
      </c>
      <c r="P7281">
        <v>0.88</v>
      </c>
      <c r="Q7281">
        <v>0.95</v>
      </c>
      <c r="R7281">
        <v>1.4727540500736377E-3</v>
      </c>
      <c r="S7281">
        <f t="shared" si="679"/>
        <v>1415.04</v>
      </c>
      <c r="T7281">
        <f t="shared" si="680"/>
        <v>2.3681885125184094</v>
      </c>
      <c r="U7281">
        <f t="shared" si="681"/>
        <v>1527.6</v>
      </c>
      <c r="V7281">
        <f t="shared" si="682"/>
        <v>110.19181148748153</v>
      </c>
      <c r="W7281" t="str">
        <f t="shared" si="683"/>
        <v>LOSS</v>
      </c>
    </row>
    <row r="7282" spans="8:23" x14ac:dyDescent="0.35">
      <c r="H7282">
        <v>2013</v>
      </c>
      <c r="I7282" t="s">
        <v>3605</v>
      </c>
      <c r="J7282" t="s">
        <v>3607</v>
      </c>
      <c r="K7282" t="s">
        <v>392</v>
      </c>
      <c r="L7282" t="str">
        <f t="shared" si="678"/>
        <v>Sunline Garments</v>
      </c>
      <c r="M7282" t="s">
        <v>234</v>
      </c>
      <c r="N7282" t="s">
        <v>3818</v>
      </c>
      <c r="O7282">
        <v>1212</v>
      </c>
      <c r="P7282">
        <v>0.7</v>
      </c>
      <c r="Q7282">
        <v>1.05</v>
      </c>
      <c r="R7282">
        <v>1.3333333333333333E-3</v>
      </c>
      <c r="S7282">
        <f t="shared" si="679"/>
        <v>848.4</v>
      </c>
      <c r="T7282">
        <f t="shared" si="680"/>
        <v>1.6159999999999999</v>
      </c>
      <c r="U7282">
        <f t="shared" si="681"/>
        <v>1272.6000000000001</v>
      </c>
      <c r="V7282">
        <f t="shared" si="682"/>
        <v>422.58400000000017</v>
      </c>
      <c r="W7282" t="str">
        <f t="shared" si="683"/>
        <v>LOSS</v>
      </c>
    </row>
    <row r="7283" spans="8:23" x14ac:dyDescent="0.35">
      <c r="H7283">
        <v>2013</v>
      </c>
      <c r="I7283" t="s">
        <v>3605</v>
      </c>
      <c r="J7283" t="s">
        <v>3607</v>
      </c>
      <c r="K7283" t="s">
        <v>392</v>
      </c>
      <c r="L7283" t="str">
        <f t="shared" si="678"/>
        <v>Sunline Garments</v>
      </c>
      <c r="M7283" t="s">
        <v>239</v>
      </c>
      <c r="N7283" t="s">
        <v>3819</v>
      </c>
      <c r="O7283">
        <v>1572</v>
      </c>
      <c r="P7283">
        <v>0.65</v>
      </c>
      <c r="Q7283">
        <v>1.08</v>
      </c>
      <c r="R7283">
        <v>1.2531328320802004E-3</v>
      </c>
      <c r="S7283">
        <f t="shared" si="679"/>
        <v>1021.8000000000001</v>
      </c>
      <c r="T7283">
        <f t="shared" si="680"/>
        <v>1.969924812030075</v>
      </c>
      <c r="U7283">
        <f t="shared" si="681"/>
        <v>1697.7600000000002</v>
      </c>
      <c r="V7283">
        <f t="shared" si="682"/>
        <v>673.99007518797009</v>
      </c>
      <c r="W7283" t="str">
        <f t="shared" si="683"/>
        <v>LOSS</v>
      </c>
    </row>
    <row r="7284" spans="8:23" x14ac:dyDescent="0.35">
      <c r="H7284">
        <v>2013</v>
      </c>
      <c r="I7284" t="s">
        <v>3605</v>
      </c>
      <c r="J7284" t="s">
        <v>3607</v>
      </c>
      <c r="K7284" t="s">
        <v>392</v>
      </c>
      <c r="L7284" t="str">
        <f t="shared" si="678"/>
        <v>Sunline Garments</v>
      </c>
      <c r="M7284" t="s">
        <v>244</v>
      </c>
      <c r="N7284" t="s">
        <v>3820</v>
      </c>
      <c r="O7284">
        <v>1404</v>
      </c>
      <c r="P7284">
        <v>0.73</v>
      </c>
      <c r="Q7284">
        <v>1.05</v>
      </c>
      <c r="R7284">
        <v>1.2376237623762376E-3</v>
      </c>
      <c r="S7284">
        <f t="shared" si="679"/>
        <v>1024.92</v>
      </c>
      <c r="T7284">
        <f t="shared" si="680"/>
        <v>1.7376237623762376</v>
      </c>
      <c r="U7284">
        <f t="shared" si="681"/>
        <v>1474.2</v>
      </c>
      <c r="V7284">
        <f t="shared" si="682"/>
        <v>447.54237623762373</v>
      </c>
      <c r="W7284" t="str">
        <f t="shared" si="683"/>
        <v>LOSS</v>
      </c>
    </row>
    <row r="7285" spans="8:23" x14ac:dyDescent="0.35">
      <c r="H7285">
        <v>2013</v>
      </c>
      <c r="I7285" t="s">
        <v>3605</v>
      </c>
      <c r="J7285" t="s">
        <v>3607</v>
      </c>
      <c r="K7285" t="s">
        <v>392</v>
      </c>
      <c r="L7285" t="str">
        <f t="shared" si="678"/>
        <v>Sunline Garments</v>
      </c>
      <c r="M7285" t="s">
        <v>249</v>
      </c>
      <c r="N7285" t="s">
        <v>3821</v>
      </c>
      <c r="O7285">
        <v>1452</v>
      </c>
      <c r="P7285">
        <v>0.86</v>
      </c>
      <c r="Q7285">
        <v>1.01</v>
      </c>
      <c r="R7285">
        <v>1.3245033112582781E-3</v>
      </c>
      <c r="S7285">
        <f t="shared" si="679"/>
        <v>1248.72</v>
      </c>
      <c r="T7285">
        <f t="shared" si="680"/>
        <v>1.9231788079470198</v>
      </c>
      <c r="U7285">
        <f t="shared" si="681"/>
        <v>1466.52</v>
      </c>
      <c r="V7285">
        <f t="shared" si="682"/>
        <v>215.87682119205294</v>
      </c>
      <c r="W7285" t="str">
        <f t="shared" si="683"/>
        <v>LOSS</v>
      </c>
    </row>
    <row r="7286" spans="8:23" x14ac:dyDescent="0.35">
      <c r="H7286">
        <v>2013</v>
      </c>
      <c r="I7286" t="s">
        <v>3605</v>
      </c>
      <c r="J7286" t="s">
        <v>3607</v>
      </c>
      <c r="K7286" t="s">
        <v>392</v>
      </c>
      <c r="L7286" t="str">
        <f t="shared" si="678"/>
        <v>Sunline Garments</v>
      </c>
      <c r="M7286" t="s">
        <v>254</v>
      </c>
      <c r="N7286" t="s">
        <v>3822</v>
      </c>
      <c r="O7286">
        <v>1596</v>
      </c>
      <c r="P7286">
        <v>0.73</v>
      </c>
      <c r="Q7286">
        <v>0.96</v>
      </c>
      <c r="R7286">
        <v>1.1560693641618498E-3</v>
      </c>
      <c r="S7286">
        <f t="shared" si="679"/>
        <v>1165.08</v>
      </c>
      <c r="T7286">
        <f t="shared" si="680"/>
        <v>1.8450867052023123</v>
      </c>
      <c r="U7286">
        <f t="shared" si="681"/>
        <v>1532.1599999999999</v>
      </c>
      <c r="V7286">
        <f t="shared" si="682"/>
        <v>365.23491329479759</v>
      </c>
      <c r="W7286" t="str">
        <f t="shared" si="683"/>
        <v>LOSS</v>
      </c>
    </row>
    <row r="7287" spans="8:23" x14ac:dyDescent="0.35">
      <c r="H7287">
        <v>2013</v>
      </c>
      <c r="I7287" t="s">
        <v>3605</v>
      </c>
      <c r="J7287" t="s">
        <v>3607</v>
      </c>
      <c r="K7287" t="s">
        <v>392</v>
      </c>
      <c r="L7287" t="str">
        <f t="shared" si="678"/>
        <v>Sunline Garments</v>
      </c>
      <c r="M7287" t="s">
        <v>23</v>
      </c>
      <c r="N7287" t="s">
        <v>3823</v>
      </c>
      <c r="O7287">
        <v>1392</v>
      </c>
      <c r="P7287">
        <v>0.64</v>
      </c>
      <c r="Q7287">
        <v>1.08</v>
      </c>
      <c r="R7287">
        <v>1.4084507042253522E-3</v>
      </c>
      <c r="S7287">
        <f t="shared" si="679"/>
        <v>890.88</v>
      </c>
      <c r="T7287">
        <f t="shared" si="680"/>
        <v>1.9605633802816902</v>
      </c>
      <c r="U7287">
        <f t="shared" si="681"/>
        <v>1503.3600000000001</v>
      </c>
      <c r="V7287">
        <f t="shared" si="682"/>
        <v>610.51943661971848</v>
      </c>
      <c r="W7287" t="str">
        <f t="shared" si="683"/>
        <v>LOSS</v>
      </c>
    </row>
    <row r="7288" spans="8:23" x14ac:dyDescent="0.35">
      <c r="H7288">
        <v>2013</v>
      </c>
      <c r="I7288" t="s">
        <v>3605</v>
      </c>
      <c r="J7288" t="s">
        <v>3607</v>
      </c>
      <c r="K7288" t="s">
        <v>392</v>
      </c>
      <c r="L7288" t="str">
        <f t="shared" si="678"/>
        <v>Sunline Garments</v>
      </c>
      <c r="M7288" t="s">
        <v>28</v>
      </c>
      <c r="N7288" t="s">
        <v>3824</v>
      </c>
      <c r="O7288">
        <v>1308</v>
      </c>
      <c r="P7288">
        <v>0.88</v>
      </c>
      <c r="Q7288">
        <v>1.02</v>
      </c>
      <c r="R7288">
        <v>1.6313213703099511E-3</v>
      </c>
      <c r="S7288">
        <f t="shared" si="679"/>
        <v>1151.04</v>
      </c>
      <c r="T7288">
        <f t="shared" si="680"/>
        <v>2.1337683523654163</v>
      </c>
      <c r="U7288">
        <f t="shared" si="681"/>
        <v>1334.16</v>
      </c>
      <c r="V7288">
        <f t="shared" si="682"/>
        <v>180.9862316476347</v>
      </c>
      <c r="W7288" t="str">
        <f t="shared" si="683"/>
        <v>LOSS</v>
      </c>
    </row>
    <row r="7289" spans="8:23" x14ac:dyDescent="0.35">
      <c r="H7289">
        <v>2013</v>
      </c>
      <c r="I7289" t="s">
        <v>3605</v>
      </c>
      <c r="J7289" t="s">
        <v>3607</v>
      </c>
      <c r="K7289" t="s">
        <v>392</v>
      </c>
      <c r="L7289" t="str">
        <f t="shared" si="678"/>
        <v>Sunline Garments</v>
      </c>
      <c r="M7289" t="s">
        <v>33</v>
      </c>
      <c r="N7289" t="s">
        <v>3825</v>
      </c>
      <c r="O7289">
        <v>1428</v>
      </c>
      <c r="P7289">
        <v>0.63</v>
      </c>
      <c r="Q7289">
        <v>1.1599999999999999</v>
      </c>
      <c r="R7289">
        <v>1.0940919037199124E-3</v>
      </c>
      <c r="S7289">
        <f t="shared" si="679"/>
        <v>899.64</v>
      </c>
      <c r="T7289">
        <f t="shared" si="680"/>
        <v>1.562363238512035</v>
      </c>
      <c r="U7289">
        <f t="shared" si="681"/>
        <v>1656.4799999999998</v>
      </c>
      <c r="V7289">
        <f t="shared" si="682"/>
        <v>755.27763676148777</v>
      </c>
      <c r="W7289" t="str">
        <f t="shared" si="683"/>
        <v>LOSS</v>
      </c>
    </row>
    <row r="7290" spans="8:23" x14ac:dyDescent="0.35">
      <c r="H7290">
        <v>2013</v>
      </c>
      <c r="I7290" t="s">
        <v>3605</v>
      </c>
      <c r="J7290" t="s">
        <v>3607</v>
      </c>
      <c r="K7290" t="s">
        <v>392</v>
      </c>
      <c r="L7290" t="str">
        <f t="shared" si="678"/>
        <v>Sunline Garments</v>
      </c>
      <c r="M7290" t="s">
        <v>39</v>
      </c>
      <c r="N7290" t="s">
        <v>3826</v>
      </c>
      <c r="O7290">
        <v>1248</v>
      </c>
      <c r="P7290">
        <v>0.68</v>
      </c>
      <c r="Q7290">
        <v>1.19</v>
      </c>
      <c r="R7290">
        <v>1.4204545454545455E-3</v>
      </c>
      <c r="S7290">
        <f t="shared" si="679"/>
        <v>848.6400000000001</v>
      </c>
      <c r="T7290">
        <f t="shared" si="680"/>
        <v>1.7727272727272727</v>
      </c>
      <c r="U7290">
        <f t="shared" si="681"/>
        <v>1485.12</v>
      </c>
      <c r="V7290">
        <f t="shared" si="682"/>
        <v>634.70727272727254</v>
      </c>
      <c r="W7290" t="str">
        <f t="shared" si="683"/>
        <v>LOSS</v>
      </c>
    </row>
    <row r="7291" spans="8:23" x14ac:dyDescent="0.35">
      <c r="H7291">
        <v>2013</v>
      </c>
      <c r="I7291" t="s">
        <v>3605</v>
      </c>
      <c r="J7291" t="s">
        <v>3607</v>
      </c>
      <c r="K7291" t="s">
        <v>392</v>
      </c>
      <c r="L7291" t="str">
        <f t="shared" si="678"/>
        <v>Sunline Garments</v>
      </c>
      <c r="M7291" t="s">
        <v>44</v>
      </c>
      <c r="N7291" t="s">
        <v>3827</v>
      </c>
      <c r="O7291">
        <v>1680</v>
      </c>
      <c r="P7291">
        <v>0.81</v>
      </c>
      <c r="Q7291">
        <v>0.94</v>
      </c>
      <c r="R7291">
        <v>1.30718954248366E-3</v>
      </c>
      <c r="S7291">
        <f t="shared" si="679"/>
        <v>1360.8000000000002</v>
      </c>
      <c r="T7291">
        <f t="shared" si="680"/>
        <v>2.1960784313725488</v>
      </c>
      <c r="U7291">
        <f t="shared" si="681"/>
        <v>1579.1999999999998</v>
      </c>
      <c r="V7291">
        <f t="shared" si="682"/>
        <v>216.20392156862709</v>
      </c>
      <c r="W7291" t="str">
        <f t="shared" si="683"/>
        <v>LOSS</v>
      </c>
    </row>
    <row r="7292" spans="8:23" x14ac:dyDescent="0.35">
      <c r="H7292">
        <v>2013</v>
      </c>
      <c r="I7292" t="s">
        <v>3605</v>
      </c>
      <c r="J7292" t="s">
        <v>3607</v>
      </c>
      <c r="K7292" t="s">
        <v>392</v>
      </c>
      <c r="L7292" t="str">
        <f t="shared" si="678"/>
        <v>Sunline Garments</v>
      </c>
      <c r="M7292" t="s">
        <v>49</v>
      </c>
      <c r="N7292" t="s">
        <v>3828</v>
      </c>
      <c r="O7292">
        <v>1644</v>
      </c>
      <c r="P7292">
        <v>0.89</v>
      </c>
      <c r="Q7292">
        <v>0.98</v>
      </c>
      <c r="R7292">
        <v>1.1061946902654867E-3</v>
      </c>
      <c r="S7292">
        <f t="shared" si="679"/>
        <v>1463.16</v>
      </c>
      <c r="T7292">
        <f t="shared" si="680"/>
        <v>1.8185840707964602</v>
      </c>
      <c r="U7292">
        <f t="shared" si="681"/>
        <v>1611.12</v>
      </c>
      <c r="V7292">
        <f t="shared" si="682"/>
        <v>146.14141592920336</v>
      </c>
      <c r="W7292" t="str">
        <f t="shared" si="683"/>
        <v>LOSS</v>
      </c>
    </row>
    <row r="7293" spans="8:23" x14ac:dyDescent="0.35">
      <c r="H7293">
        <v>2013</v>
      </c>
      <c r="I7293" t="s">
        <v>3605</v>
      </c>
      <c r="J7293" t="s">
        <v>3607</v>
      </c>
      <c r="K7293" t="s">
        <v>392</v>
      </c>
      <c r="L7293" t="str">
        <f t="shared" si="678"/>
        <v>Sunline Garments</v>
      </c>
      <c r="M7293" t="s">
        <v>54</v>
      </c>
      <c r="N7293" t="s">
        <v>3829</v>
      </c>
      <c r="O7293">
        <v>1200</v>
      </c>
      <c r="P7293">
        <v>0.7</v>
      </c>
      <c r="Q7293">
        <v>1.1200000000000001</v>
      </c>
      <c r="R7293">
        <v>1.4858841010401188E-3</v>
      </c>
      <c r="S7293">
        <f t="shared" si="679"/>
        <v>840</v>
      </c>
      <c r="T7293">
        <f t="shared" si="680"/>
        <v>1.7830609212481425</v>
      </c>
      <c r="U7293">
        <f t="shared" si="681"/>
        <v>1344.0000000000002</v>
      </c>
      <c r="V7293">
        <f t="shared" si="682"/>
        <v>502.21693907875209</v>
      </c>
      <c r="W7293" t="str">
        <f t="shared" si="683"/>
        <v>LOSS</v>
      </c>
    </row>
    <row r="7294" spans="8:23" x14ac:dyDescent="0.35">
      <c r="H7294">
        <v>2013</v>
      </c>
      <c r="I7294" t="s">
        <v>3605</v>
      </c>
      <c r="J7294" t="s">
        <v>3607</v>
      </c>
      <c r="K7294" t="s">
        <v>392</v>
      </c>
      <c r="L7294" t="str">
        <f t="shared" si="678"/>
        <v>Sunline Garments</v>
      </c>
      <c r="M7294" t="s">
        <v>59</v>
      </c>
      <c r="N7294" t="s">
        <v>3830</v>
      </c>
      <c r="O7294">
        <v>1224</v>
      </c>
      <c r="P7294">
        <v>0.74</v>
      </c>
      <c r="Q7294">
        <v>1.1499999999999999</v>
      </c>
      <c r="R7294">
        <v>1.483679525222552E-3</v>
      </c>
      <c r="S7294">
        <f t="shared" si="679"/>
        <v>905.76</v>
      </c>
      <c r="T7294">
        <f t="shared" si="680"/>
        <v>1.8160237388724036</v>
      </c>
      <c r="U7294">
        <f t="shared" si="681"/>
        <v>1407.6</v>
      </c>
      <c r="V7294">
        <f t="shared" si="682"/>
        <v>500.02397626112753</v>
      </c>
      <c r="W7294" t="str">
        <f t="shared" si="683"/>
        <v>LOSS</v>
      </c>
    </row>
    <row r="7295" spans="8:23" x14ac:dyDescent="0.35">
      <c r="H7295">
        <v>2013</v>
      </c>
      <c r="I7295" t="s">
        <v>3605</v>
      </c>
      <c r="J7295" t="s">
        <v>3607</v>
      </c>
      <c r="K7295" t="s">
        <v>392</v>
      </c>
      <c r="L7295" t="str">
        <f t="shared" si="678"/>
        <v>Sunline Garments</v>
      </c>
      <c r="M7295" t="s">
        <v>64</v>
      </c>
      <c r="N7295" t="s">
        <v>3831</v>
      </c>
      <c r="O7295">
        <v>1356</v>
      </c>
      <c r="P7295">
        <v>0.62</v>
      </c>
      <c r="Q7295">
        <v>1.18</v>
      </c>
      <c r="R7295">
        <v>1.1389521640091116E-3</v>
      </c>
      <c r="S7295">
        <f t="shared" si="679"/>
        <v>840.72</v>
      </c>
      <c r="T7295">
        <f t="shared" si="680"/>
        <v>1.5444191343963554</v>
      </c>
      <c r="U7295">
        <f t="shared" si="681"/>
        <v>1600.08</v>
      </c>
      <c r="V7295">
        <f t="shared" si="682"/>
        <v>757.81558086560358</v>
      </c>
      <c r="W7295" t="str">
        <f t="shared" si="683"/>
        <v>LOSS</v>
      </c>
    </row>
    <row r="7296" spans="8:23" x14ac:dyDescent="0.35">
      <c r="H7296">
        <v>2013</v>
      </c>
      <c r="I7296" t="s">
        <v>3605</v>
      </c>
      <c r="J7296" t="s">
        <v>3607</v>
      </c>
      <c r="K7296" t="s">
        <v>392</v>
      </c>
      <c r="L7296" t="str">
        <f t="shared" si="678"/>
        <v>Sunline Garments</v>
      </c>
      <c r="M7296" t="s">
        <v>69</v>
      </c>
      <c r="N7296" t="s">
        <v>3832</v>
      </c>
      <c r="O7296">
        <v>1428</v>
      </c>
      <c r="P7296">
        <v>0.77</v>
      </c>
      <c r="Q7296">
        <v>0.97</v>
      </c>
      <c r="R7296">
        <v>1.3157894736842105E-3</v>
      </c>
      <c r="S7296">
        <f t="shared" si="679"/>
        <v>1099.56</v>
      </c>
      <c r="T7296">
        <f t="shared" si="680"/>
        <v>1.8789473684210527</v>
      </c>
      <c r="U7296">
        <f t="shared" si="681"/>
        <v>1385.1599999999999</v>
      </c>
      <c r="V7296">
        <f t="shared" si="682"/>
        <v>283.72105263157886</v>
      </c>
      <c r="W7296" t="str">
        <f t="shared" si="683"/>
        <v>LOSS</v>
      </c>
    </row>
    <row r="7297" spans="8:23" x14ac:dyDescent="0.35">
      <c r="H7297">
        <v>2013</v>
      </c>
      <c r="I7297" t="s">
        <v>3605</v>
      </c>
      <c r="J7297" t="s">
        <v>3607</v>
      </c>
      <c r="K7297" t="s">
        <v>392</v>
      </c>
      <c r="L7297" t="str">
        <f t="shared" si="678"/>
        <v>Sunline Garments</v>
      </c>
      <c r="M7297" t="s">
        <v>74</v>
      </c>
      <c r="N7297" t="s">
        <v>3833</v>
      </c>
      <c r="O7297">
        <v>1224</v>
      </c>
      <c r="P7297">
        <v>0.82</v>
      </c>
      <c r="Q7297">
        <v>0.97</v>
      </c>
      <c r="R7297">
        <v>1.1737089201877935E-3</v>
      </c>
      <c r="S7297">
        <f t="shared" si="679"/>
        <v>1003.68</v>
      </c>
      <c r="T7297">
        <f t="shared" si="680"/>
        <v>1.4366197183098592</v>
      </c>
      <c r="U7297">
        <f t="shared" si="681"/>
        <v>1187.28</v>
      </c>
      <c r="V7297">
        <f t="shared" si="682"/>
        <v>182.16338028169017</v>
      </c>
      <c r="W7297" t="str">
        <f t="shared" si="683"/>
        <v>LOSS</v>
      </c>
    </row>
    <row r="7298" spans="8:23" x14ac:dyDescent="0.35">
      <c r="H7298">
        <v>2013</v>
      </c>
      <c r="I7298" t="s">
        <v>3605</v>
      </c>
      <c r="J7298" t="s">
        <v>3607</v>
      </c>
      <c r="K7298" t="s">
        <v>392</v>
      </c>
      <c r="L7298" t="str">
        <f t="shared" si="678"/>
        <v>Sunline Garments</v>
      </c>
      <c r="M7298" t="s">
        <v>79</v>
      </c>
      <c r="N7298" t="s">
        <v>3834</v>
      </c>
      <c r="O7298">
        <v>1512</v>
      </c>
      <c r="P7298">
        <v>0.6</v>
      </c>
      <c r="Q7298">
        <v>1.02</v>
      </c>
      <c r="R7298">
        <v>1.8281535648994515E-3</v>
      </c>
      <c r="S7298">
        <f t="shared" si="679"/>
        <v>907.19999999999993</v>
      </c>
      <c r="T7298">
        <f t="shared" si="680"/>
        <v>2.7641681901279709</v>
      </c>
      <c r="U7298">
        <f t="shared" si="681"/>
        <v>1542.24</v>
      </c>
      <c r="V7298">
        <f t="shared" si="682"/>
        <v>632.2758318098721</v>
      </c>
      <c r="W7298" t="str">
        <f t="shared" si="683"/>
        <v>LOSS</v>
      </c>
    </row>
    <row r="7299" spans="8:23" x14ac:dyDescent="0.35">
      <c r="H7299">
        <v>2013</v>
      </c>
      <c r="I7299" t="s">
        <v>3605</v>
      </c>
      <c r="J7299" t="s">
        <v>3607</v>
      </c>
      <c r="K7299" t="s">
        <v>392</v>
      </c>
      <c r="L7299" t="str">
        <f t="shared" ref="L7299:L7362" si="684">VLOOKUP($K7299,$A$1:$C$124,MATCH($L$1,$A$1:$C$1,0),0)</f>
        <v>Sunline Garments</v>
      </c>
      <c r="M7299" t="s">
        <v>84</v>
      </c>
      <c r="N7299" t="s">
        <v>3835</v>
      </c>
      <c r="O7299">
        <v>1296</v>
      </c>
      <c r="P7299">
        <v>0.81</v>
      </c>
      <c r="Q7299">
        <v>1.2</v>
      </c>
      <c r="R7299">
        <v>1.4471780028943559E-3</v>
      </c>
      <c r="S7299">
        <f t="shared" ref="S7299:S7362" si="685">P7299*O7299</f>
        <v>1049.76</v>
      </c>
      <c r="T7299">
        <f t="shared" ref="T7299:T7362" si="686">R7299*O7299</f>
        <v>1.8755426917510853</v>
      </c>
      <c r="U7299">
        <f t="shared" ref="U7299:U7362" si="687">Q7299*O7299</f>
        <v>1555.2</v>
      </c>
      <c r="V7299">
        <f t="shared" ref="V7299:V7362" si="688">Q7299*O7299-S7299-T7299</f>
        <v>503.56445730824896</v>
      </c>
      <c r="W7299" t="str">
        <f t="shared" ref="W7299:W7362" si="689">IF(V7299&gt;1000,"PROFIT","LOSS")</f>
        <v>LOSS</v>
      </c>
    </row>
    <row r="7300" spans="8:23" x14ac:dyDescent="0.35">
      <c r="H7300">
        <v>2013</v>
      </c>
      <c r="I7300" t="s">
        <v>3605</v>
      </c>
      <c r="J7300" t="s">
        <v>3607</v>
      </c>
      <c r="K7300" t="s">
        <v>392</v>
      </c>
      <c r="L7300" t="str">
        <f t="shared" si="684"/>
        <v>Sunline Garments</v>
      </c>
      <c r="M7300" t="s">
        <v>89</v>
      </c>
      <c r="N7300" t="s">
        <v>3836</v>
      </c>
      <c r="O7300">
        <v>1308</v>
      </c>
      <c r="P7300">
        <v>0.72</v>
      </c>
      <c r="Q7300">
        <v>1.1000000000000001</v>
      </c>
      <c r="R7300">
        <v>1.5197568389057751E-3</v>
      </c>
      <c r="S7300">
        <f t="shared" si="685"/>
        <v>941.76</v>
      </c>
      <c r="T7300">
        <f t="shared" si="686"/>
        <v>1.9878419452887537</v>
      </c>
      <c r="U7300">
        <f t="shared" si="687"/>
        <v>1438.8000000000002</v>
      </c>
      <c r="V7300">
        <f t="shared" si="688"/>
        <v>495.05215805471141</v>
      </c>
      <c r="W7300" t="str">
        <f t="shared" si="689"/>
        <v>LOSS</v>
      </c>
    </row>
    <row r="7301" spans="8:23" x14ac:dyDescent="0.35">
      <c r="H7301">
        <v>2013</v>
      </c>
      <c r="I7301" t="s">
        <v>3605</v>
      </c>
      <c r="J7301" t="s">
        <v>3607</v>
      </c>
      <c r="K7301" t="s">
        <v>392</v>
      </c>
      <c r="L7301" t="str">
        <f t="shared" si="684"/>
        <v>Sunline Garments</v>
      </c>
      <c r="M7301" t="s">
        <v>94</v>
      </c>
      <c r="N7301" t="s">
        <v>3837</v>
      </c>
      <c r="O7301">
        <v>1236</v>
      </c>
      <c r="P7301">
        <v>0.8</v>
      </c>
      <c r="Q7301">
        <v>1.07</v>
      </c>
      <c r="R7301">
        <v>1.1641443538998836E-3</v>
      </c>
      <c r="S7301">
        <f t="shared" si="685"/>
        <v>988.80000000000007</v>
      </c>
      <c r="T7301">
        <f t="shared" si="686"/>
        <v>1.438882421420256</v>
      </c>
      <c r="U7301">
        <f t="shared" si="687"/>
        <v>1322.52</v>
      </c>
      <c r="V7301">
        <f t="shared" si="688"/>
        <v>332.28111757857965</v>
      </c>
      <c r="W7301" t="str">
        <f t="shared" si="689"/>
        <v>LOSS</v>
      </c>
    </row>
    <row r="7302" spans="8:23" x14ac:dyDescent="0.35">
      <c r="H7302">
        <v>2013</v>
      </c>
      <c r="I7302" t="s">
        <v>3605</v>
      </c>
      <c r="J7302" t="s">
        <v>3607</v>
      </c>
      <c r="K7302" t="s">
        <v>392</v>
      </c>
      <c r="L7302" t="str">
        <f t="shared" si="684"/>
        <v>Sunline Garments</v>
      </c>
      <c r="M7302" t="s">
        <v>99</v>
      </c>
      <c r="N7302" t="s">
        <v>3838</v>
      </c>
      <c r="O7302">
        <v>1632</v>
      </c>
      <c r="P7302">
        <v>0.72</v>
      </c>
      <c r="Q7302">
        <v>0.99</v>
      </c>
      <c r="R7302">
        <v>1.6366612111292963E-3</v>
      </c>
      <c r="S7302">
        <f t="shared" si="685"/>
        <v>1175.04</v>
      </c>
      <c r="T7302">
        <f t="shared" si="686"/>
        <v>2.6710310965630115</v>
      </c>
      <c r="U7302">
        <f t="shared" si="687"/>
        <v>1615.68</v>
      </c>
      <c r="V7302">
        <f t="shared" si="688"/>
        <v>437.96896890343709</v>
      </c>
      <c r="W7302" t="str">
        <f t="shared" si="689"/>
        <v>LOSS</v>
      </c>
    </row>
    <row r="7303" spans="8:23" x14ac:dyDescent="0.35">
      <c r="H7303">
        <v>2013</v>
      </c>
      <c r="I7303" t="s">
        <v>3605</v>
      </c>
      <c r="J7303" t="s">
        <v>3607</v>
      </c>
      <c r="K7303" t="s">
        <v>392</v>
      </c>
      <c r="L7303" t="str">
        <f t="shared" si="684"/>
        <v>Sunline Garments</v>
      </c>
      <c r="M7303" t="s">
        <v>104</v>
      </c>
      <c r="N7303" t="s">
        <v>3839</v>
      </c>
      <c r="O7303">
        <v>1284</v>
      </c>
      <c r="P7303">
        <v>0.8</v>
      </c>
      <c r="Q7303">
        <v>0.97</v>
      </c>
      <c r="R7303">
        <v>1.3037809647979139E-3</v>
      </c>
      <c r="S7303">
        <f t="shared" si="685"/>
        <v>1027.2</v>
      </c>
      <c r="T7303">
        <f t="shared" si="686"/>
        <v>1.6740547588005215</v>
      </c>
      <c r="U7303">
        <f t="shared" si="687"/>
        <v>1245.48</v>
      </c>
      <c r="V7303">
        <f t="shared" si="688"/>
        <v>216.60594524119946</v>
      </c>
      <c r="W7303" t="str">
        <f t="shared" si="689"/>
        <v>LOSS</v>
      </c>
    </row>
    <row r="7304" spans="8:23" x14ac:dyDescent="0.35">
      <c r="H7304">
        <v>2013</v>
      </c>
      <c r="I7304" t="s">
        <v>3605</v>
      </c>
      <c r="J7304" t="s">
        <v>3607</v>
      </c>
      <c r="K7304" t="s">
        <v>392</v>
      </c>
      <c r="L7304" t="str">
        <f t="shared" si="684"/>
        <v>Sunline Garments</v>
      </c>
      <c r="M7304" t="s">
        <v>109</v>
      </c>
      <c r="N7304" t="s">
        <v>3840</v>
      </c>
      <c r="O7304">
        <v>1608</v>
      </c>
      <c r="P7304">
        <v>0.68</v>
      </c>
      <c r="Q7304">
        <v>1.06</v>
      </c>
      <c r="R7304">
        <v>1.4224751066856331E-3</v>
      </c>
      <c r="S7304">
        <f t="shared" si="685"/>
        <v>1093.44</v>
      </c>
      <c r="T7304">
        <f t="shared" si="686"/>
        <v>2.2873399715504981</v>
      </c>
      <c r="U7304">
        <f t="shared" si="687"/>
        <v>1704.48</v>
      </c>
      <c r="V7304">
        <f t="shared" si="688"/>
        <v>608.75266002844944</v>
      </c>
      <c r="W7304" t="str">
        <f t="shared" si="689"/>
        <v>LOSS</v>
      </c>
    </row>
    <row r="7305" spans="8:23" x14ac:dyDescent="0.35">
      <c r="H7305">
        <v>2013</v>
      </c>
      <c r="I7305" t="s">
        <v>3605</v>
      </c>
      <c r="J7305" t="s">
        <v>3607</v>
      </c>
      <c r="K7305" t="s">
        <v>392</v>
      </c>
      <c r="L7305" t="str">
        <f t="shared" si="684"/>
        <v>Sunline Garments</v>
      </c>
      <c r="M7305" t="s">
        <v>114</v>
      </c>
      <c r="N7305" t="s">
        <v>3841</v>
      </c>
      <c r="O7305">
        <v>1584</v>
      </c>
      <c r="P7305">
        <v>0.87</v>
      </c>
      <c r="Q7305">
        <v>1.1100000000000001</v>
      </c>
      <c r="R7305">
        <v>1.0952902519167579E-3</v>
      </c>
      <c r="S7305">
        <f t="shared" si="685"/>
        <v>1378.08</v>
      </c>
      <c r="T7305">
        <f t="shared" si="686"/>
        <v>1.7349397590361446</v>
      </c>
      <c r="U7305">
        <f t="shared" si="687"/>
        <v>1758.2400000000002</v>
      </c>
      <c r="V7305">
        <f t="shared" si="688"/>
        <v>378.42506024096417</v>
      </c>
      <c r="W7305" t="str">
        <f t="shared" si="689"/>
        <v>LOSS</v>
      </c>
    </row>
    <row r="7306" spans="8:23" x14ac:dyDescent="0.35">
      <c r="H7306">
        <v>2013</v>
      </c>
      <c r="I7306" t="s">
        <v>3605</v>
      </c>
      <c r="J7306" t="s">
        <v>3607</v>
      </c>
      <c r="K7306" t="s">
        <v>392</v>
      </c>
      <c r="L7306" t="str">
        <f t="shared" si="684"/>
        <v>Sunline Garments</v>
      </c>
      <c r="M7306" t="s">
        <v>119</v>
      </c>
      <c r="N7306" t="s">
        <v>3842</v>
      </c>
      <c r="O7306">
        <v>1332</v>
      </c>
      <c r="P7306">
        <v>0.9</v>
      </c>
      <c r="Q7306">
        <v>1.2</v>
      </c>
      <c r="R7306">
        <v>1.366120218579235E-3</v>
      </c>
      <c r="S7306">
        <f t="shared" si="685"/>
        <v>1198.8</v>
      </c>
      <c r="T7306">
        <f t="shared" si="686"/>
        <v>1.819672131147541</v>
      </c>
      <c r="U7306">
        <f t="shared" si="687"/>
        <v>1598.3999999999999</v>
      </c>
      <c r="V7306">
        <f t="shared" si="688"/>
        <v>397.7803278688524</v>
      </c>
      <c r="W7306" t="str">
        <f t="shared" si="689"/>
        <v>LOSS</v>
      </c>
    </row>
    <row r="7307" spans="8:23" x14ac:dyDescent="0.35">
      <c r="H7307">
        <v>2013</v>
      </c>
      <c r="I7307" t="s">
        <v>3605</v>
      </c>
      <c r="J7307" t="s">
        <v>3607</v>
      </c>
      <c r="K7307" t="s">
        <v>392</v>
      </c>
      <c r="L7307" t="str">
        <f t="shared" si="684"/>
        <v>Sunline Garments</v>
      </c>
      <c r="M7307" t="s">
        <v>124</v>
      </c>
      <c r="N7307" t="s">
        <v>3843</v>
      </c>
      <c r="O7307">
        <v>1596</v>
      </c>
      <c r="P7307">
        <v>0.68</v>
      </c>
      <c r="Q7307">
        <v>1.1399999999999999</v>
      </c>
      <c r="R7307">
        <v>1.1778563015312131E-3</v>
      </c>
      <c r="S7307">
        <f t="shared" si="685"/>
        <v>1085.28</v>
      </c>
      <c r="T7307">
        <f t="shared" si="686"/>
        <v>1.8798586572438161</v>
      </c>
      <c r="U7307">
        <f t="shared" si="687"/>
        <v>1819.4399999999998</v>
      </c>
      <c r="V7307">
        <f t="shared" si="688"/>
        <v>732.280141342756</v>
      </c>
      <c r="W7307" t="str">
        <f t="shared" si="689"/>
        <v>LOSS</v>
      </c>
    </row>
    <row r="7308" spans="8:23" x14ac:dyDescent="0.35">
      <c r="H7308">
        <v>2013</v>
      </c>
      <c r="I7308" t="s">
        <v>3605</v>
      </c>
      <c r="J7308" t="s">
        <v>3607</v>
      </c>
      <c r="K7308" t="s">
        <v>392</v>
      </c>
      <c r="L7308" t="str">
        <f t="shared" si="684"/>
        <v>Sunline Garments</v>
      </c>
      <c r="M7308" t="s">
        <v>129</v>
      </c>
      <c r="N7308" t="s">
        <v>3844</v>
      </c>
      <c r="O7308">
        <v>1620</v>
      </c>
      <c r="P7308">
        <v>0.62</v>
      </c>
      <c r="Q7308">
        <v>1.1000000000000001</v>
      </c>
      <c r="R7308">
        <v>1.3333333333333333E-3</v>
      </c>
      <c r="S7308">
        <f t="shared" si="685"/>
        <v>1004.4</v>
      </c>
      <c r="T7308">
        <f t="shared" si="686"/>
        <v>2.16</v>
      </c>
      <c r="U7308">
        <f t="shared" si="687"/>
        <v>1782.0000000000002</v>
      </c>
      <c r="V7308">
        <f t="shared" si="688"/>
        <v>775.44000000000028</v>
      </c>
      <c r="W7308" t="str">
        <f t="shared" si="689"/>
        <v>LOSS</v>
      </c>
    </row>
    <row r="7309" spans="8:23" x14ac:dyDescent="0.35">
      <c r="H7309">
        <v>2013</v>
      </c>
      <c r="I7309" t="s">
        <v>3605</v>
      </c>
      <c r="J7309" t="s">
        <v>3607</v>
      </c>
      <c r="K7309" t="s">
        <v>392</v>
      </c>
      <c r="L7309" t="str">
        <f t="shared" si="684"/>
        <v>Sunline Garments</v>
      </c>
      <c r="M7309" t="s">
        <v>134</v>
      </c>
      <c r="N7309" t="s">
        <v>3845</v>
      </c>
      <c r="O7309">
        <v>1296</v>
      </c>
      <c r="P7309">
        <v>0.83</v>
      </c>
      <c r="Q7309">
        <v>1.07</v>
      </c>
      <c r="R7309">
        <v>1.2285012285012285E-3</v>
      </c>
      <c r="S7309">
        <f t="shared" si="685"/>
        <v>1075.6799999999998</v>
      </c>
      <c r="T7309">
        <f t="shared" si="686"/>
        <v>1.5921375921375922</v>
      </c>
      <c r="U7309">
        <f t="shared" si="687"/>
        <v>1386.72</v>
      </c>
      <c r="V7309">
        <f t="shared" si="688"/>
        <v>309.4478624078626</v>
      </c>
      <c r="W7309" t="str">
        <f t="shared" si="689"/>
        <v>LOSS</v>
      </c>
    </row>
    <row r="7310" spans="8:23" x14ac:dyDescent="0.35">
      <c r="H7310">
        <v>2013</v>
      </c>
      <c r="I7310" t="s">
        <v>3605</v>
      </c>
      <c r="J7310" t="s">
        <v>3607</v>
      </c>
      <c r="K7310" t="s">
        <v>392</v>
      </c>
      <c r="L7310" t="str">
        <f t="shared" si="684"/>
        <v>Sunline Garments</v>
      </c>
      <c r="M7310" t="s">
        <v>139</v>
      </c>
      <c r="N7310" t="s">
        <v>3846</v>
      </c>
      <c r="O7310">
        <v>1212</v>
      </c>
      <c r="P7310">
        <v>0.88</v>
      </c>
      <c r="Q7310">
        <v>1</v>
      </c>
      <c r="R7310">
        <v>1.4970059880239522E-3</v>
      </c>
      <c r="S7310">
        <f t="shared" si="685"/>
        <v>1066.56</v>
      </c>
      <c r="T7310">
        <f t="shared" si="686"/>
        <v>1.8143712574850301</v>
      </c>
      <c r="U7310">
        <f t="shared" si="687"/>
        <v>1212</v>
      </c>
      <c r="V7310">
        <f t="shared" si="688"/>
        <v>143.62562874251503</v>
      </c>
      <c r="W7310" t="str">
        <f t="shared" si="689"/>
        <v>LOSS</v>
      </c>
    </row>
    <row r="7311" spans="8:23" x14ac:dyDescent="0.35">
      <c r="H7311">
        <v>2013</v>
      </c>
      <c r="I7311" t="s">
        <v>3605</v>
      </c>
      <c r="J7311" t="s">
        <v>3607</v>
      </c>
      <c r="K7311" t="s">
        <v>392</v>
      </c>
      <c r="L7311" t="str">
        <f t="shared" si="684"/>
        <v>Sunline Garments</v>
      </c>
      <c r="M7311" t="s">
        <v>144</v>
      </c>
      <c r="N7311" t="s">
        <v>3847</v>
      </c>
      <c r="O7311">
        <v>1632</v>
      </c>
      <c r="P7311">
        <v>0.88</v>
      </c>
      <c r="Q7311">
        <v>1.18</v>
      </c>
      <c r="R7311">
        <v>1.2165450121654502E-3</v>
      </c>
      <c r="S7311">
        <f t="shared" si="685"/>
        <v>1436.16</v>
      </c>
      <c r="T7311">
        <f t="shared" si="686"/>
        <v>1.9854014598540146</v>
      </c>
      <c r="U7311">
        <f t="shared" si="687"/>
        <v>1925.76</v>
      </c>
      <c r="V7311">
        <f t="shared" si="688"/>
        <v>487.61459854014589</v>
      </c>
      <c r="W7311" t="str">
        <f t="shared" si="689"/>
        <v>LOSS</v>
      </c>
    </row>
    <row r="7312" spans="8:23" x14ac:dyDescent="0.35">
      <c r="H7312">
        <v>2013</v>
      </c>
      <c r="I7312" t="s">
        <v>3605</v>
      </c>
      <c r="J7312" t="s">
        <v>3607</v>
      </c>
      <c r="K7312" t="s">
        <v>392</v>
      </c>
      <c r="L7312" t="str">
        <f t="shared" si="684"/>
        <v>Sunline Garments</v>
      </c>
      <c r="M7312" t="s">
        <v>149</v>
      </c>
      <c r="N7312" t="s">
        <v>3848</v>
      </c>
      <c r="O7312">
        <v>1272</v>
      </c>
      <c r="P7312">
        <v>0.74</v>
      </c>
      <c r="Q7312">
        <v>1.1000000000000001</v>
      </c>
      <c r="R7312">
        <v>1.145475372279496E-3</v>
      </c>
      <c r="S7312">
        <f t="shared" si="685"/>
        <v>941.28</v>
      </c>
      <c r="T7312">
        <f t="shared" si="686"/>
        <v>1.4570446735395191</v>
      </c>
      <c r="U7312">
        <f t="shared" si="687"/>
        <v>1399.2</v>
      </c>
      <c r="V7312">
        <f t="shared" si="688"/>
        <v>456.46295532646053</v>
      </c>
      <c r="W7312" t="str">
        <f t="shared" si="689"/>
        <v>LOSS</v>
      </c>
    </row>
    <row r="7313" spans="8:23" x14ac:dyDescent="0.35">
      <c r="H7313">
        <v>2013</v>
      </c>
      <c r="I7313" t="s">
        <v>3605</v>
      </c>
      <c r="J7313" t="s">
        <v>3607</v>
      </c>
      <c r="K7313" t="s">
        <v>392</v>
      </c>
      <c r="L7313" t="str">
        <f t="shared" si="684"/>
        <v>Sunline Garments</v>
      </c>
      <c r="M7313" t="s">
        <v>154</v>
      </c>
      <c r="N7313" t="s">
        <v>3849</v>
      </c>
      <c r="O7313">
        <v>1260</v>
      </c>
      <c r="P7313">
        <v>0.82</v>
      </c>
      <c r="Q7313">
        <v>1.01</v>
      </c>
      <c r="R7313">
        <v>1.3315579227696406E-3</v>
      </c>
      <c r="S7313">
        <f t="shared" si="685"/>
        <v>1033.2</v>
      </c>
      <c r="T7313">
        <f t="shared" si="686"/>
        <v>1.6777629826897471</v>
      </c>
      <c r="U7313">
        <f t="shared" si="687"/>
        <v>1272.5999999999999</v>
      </c>
      <c r="V7313">
        <f t="shared" si="688"/>
        <v>237.72223701731011</v>
      </c>
      <c r="W7313" t="str">
        <f t="shared" si="689"/>
        <v>LOSS</v>
      </c>
    </row>
    <row r="7314" spans="8:23" x14ac:dyDescent="0.35">
      <c r="H7314">
        <v>2013</v>
      </c>
      <c r="I7314" t="s">
        <v>3605</v>
      </c>
      <c r="J7314" t="s">
        <v>3607</v>
      </c>
      <c r="K7314" t="s">
        <v>392</v>
      </c>
      <c r="L7314" t="str">
        <f t="shared" si="684"/>
        <v>Sunline Garments</v>
      </c>
      <c r="M7314" t="s">
        <v>159</v>
      </c>
      <c r="N7314" t="s">
        <v>3850</v>
      </c>
      <c r="O7314">
        <v>1380</v>
      </c>
      <c r="P7314">
        <v>0.63</v>
      </c>
      <c r="Q7314">
        <v>1.18</v>
      </c>
      <c r="R7314">
        <v>1.2224938875305623E-3</v>
      </c>
      <c r="S7314">
        <f t="shared" si="685"/>
        <v>869.4</v>
      </c>
      <c r="T7314">
        <f t="shared" si="686"/>
        <v>1.6870415647921759</v>
      </c>
      <c r="U7314">
        <f t="shared" si="687"/>
        <v>1628.3999999999999</v>
      </c>
      <c r="V7314">
        <f t="shared" si="688"/>
        <v>757.31295843520775</v>
      </c>
      <c r="W7314" t="str">
        <f t="shared" si="689"/>
        <v>LOSS</v>
      </c>
    </row>
    <row r="7315" spans="8:23" x14ac:dyDescent="0.35">
      <c r="H7315">
        <v>2013</v>
      </c>
      <c r="I7315" t="s">
        <v>3605</v>
      </c>
      <c r="J7315" t="s">
        <v>3607</v>
      </c>
      <c r="K7315" t="s">
        <v>392</v>
      </c>
      <c r="L7315" t="str">
        <f t="shared" si="684"/>
        <v>Sunline Garments</v>
      </c>
      <c r="M7315" t="s">
        <v>164</v>
      </c>
      <c r="N7315" t="s">
        <v>3851</v>
      </c>
      <c r="O7315">
        <v>1488</v>
      </c>
      <c r="P7315">
        <v>0.83</v>
      </c>
      <c r="Q7315">
        <v>1.18</v>
      </c>
      <c r="R7315">
        <v>1.0799136069114472E-3</v>
      </c>
      <c r="S7315">
        <f t="shared" si="685"/>
        <v>1235.04</v>
      </c>
      <c r="T7315">
        <f t="shared" si="686"/>
        <v>1.6069114470842334</v>
      </c>
      <c r="U7315">
        <f t="shared" si="687"/>
        <v>1755.84</v>
      </c>
      <c r="V7315">
        <f t="shared" si="688"/>
        <v>519.1930885529157</v>
      </c>
      <c r="W7315" t="str">
        <f t="shared" si="689"/>
        <v>LOSS</v>
      </c>
    </row>
    <row r="7316" spans="8:23" x14ac:dyDescent="0.35">
      <c r="H7316">
        <v>2013</v>
      </c>
      <c r="I7316" t="s">
        <v>3605</v>
      </c>
      <c r="J7316" t="s">
        <v>3607</v>
      </c>
      <c r="K7316" t="s">
        <v>392</v>
      </c>
      <c r="L7316" t="str">
        <f t="shared" si="684"/>
        <v>Sunline Garments</v>
      </c>
      <c r="M7316" t="s">
        <v>169</v>
      </c>
      <c r="N7316" t="s">
        <v>3852</v>
      </c>
      <c r="O7316">
        <v>1200</v>
      </c>
      <c r="P7316">
        <v>0.61</v>
      </c>
      <c r="Q7316">
        <v>1.03</v>
      </c>
      <c r="R7316">
        <v>1.1792452830188679E-3</v>
      </c>
      <c r="S7316">
        <f t="shared" si="685"/>
        <v>732</v>
      </c>
      <c r="T7316">
        <f t="shared" si="686"/>
        <v>1.4150943396226414</v>
      </c>
      <c r="U7316">
        <f t="shared" si="687"/>
        <v>1236</v>
      </c>
      <c r="V7316">
        <f t="shared" si="688"/>
        <v>502.58490566037733</v>
      </c>
      <c r="W7316" t="str">
        <f t="shared" si="689"/>
        <v>LOSS</v>
      </c>
    </row>
    <row r="7317" spans="8:23" x14ac:dyDescent="0.35">
      <c r="H7317">
        <v>2013</v>
      </c>
      <c r="I7317" t="s">
        <v>3605</v>
      </c>
      <c r="J7317" t="s">
        <v>3607</v>
      </c>
      <c r="K7317" t="s">
        <v>392</v>
      </c>
      <c r="L7317" t="str">
        <f t="shared" si="684"/>
        <v>Sunline Garments</v>
      </c>
      <c r="M7317" t="s">
        <v>174</v>
      </c>
      <c r="N7317" t="s">
        <v>3853</v>
      </c>
      <c r="O7317">
        <v>1212</v>
      </c>
      <c r="P7317">
        <v>0.79</v>
      </c>
      <c r="Q7317">
        <v>1</v>
      </c>
      <c r="R7317">
        <v>1.1820330969267139E-3</v>
      </c>
      <c r="S7317">
        <f t="shared" si="685"/>
        <v>957.48</v>
      </c>
      <c r="T7317">
        <f t="shared" si="686"/>
        <v>1.4326241134751774</v>
      </c>
      <c r="U7317">
        <f t="shared" si="687"/>
        <v>1212</v>
      </c>
      <c r="V7317">
        <f t="shared" si="688"/>
        <v>253.0873758865248</v>
      </c>
      <c r="W7317" t="str">
        <f t="shared" si="689"/>
        <v>LOSS</v>
      </c>
    </row>
    <row r="7318" spans="8:23" x14ac:dyDescent="0.35">
      <c r="H7318">
        <v>2013</v>
      </c>
      <c r="I7318" t="s">
        <v>3605</v>
      </c>
      <c r="J7318" t="s">
        <v>3607</v>
      </c>
      <c r="K7318" t="s">
        <v>392</v>
      </c>
      <c r="L7318" t="str">
        <f t="shared" si="684"/>
        <v>Sunline Garments</v>
      </c>
      <c r="M7318" t="s">
        <v>179</v>
      </c>
      <c r="N7318" t="s">
        <v>3854</v>
      </c>
      <c r="O7318">
        <v>1512</v>
      </c>
      <c r="P7318">
        <v>0.7</v>
      </c>
      <c r="Q7318">
        <v>1.1299999999999999</v>
      </c>
      <c r="R7318">
        <v>1.5503875968992248E-3</v>
      </c>
      <c r="S7318">
        <f t="shared" si="685"/>
        <v>1058.3999999999999</v>
      </c>
      <c r="T7318">
        <f t="shared" si="686"/>
        <v>2.344186046511628</v>
      </c>
      <c r="U7318">
        <f t="shared" si="687"/>
        <v>1708.56</v>
      </c>
      <c r="V7318">
        <f t="shared" si="688"/>
        <v>647.81581395348849</v>
      </c>
      <c r="W7318" t="str">
        <f t="shared" si="689"/>
        <v>LOSS</v>
      </c>
    </row>
    <row r="7319" spans="8:23" x14ac:dyDescent="0.35">
      <c r="H7319">
        <v>2013</v>
      </c>
      <c r="I7319" t="s">
        <v>3605</v>
      </c>
      <c r="J7319" t="s">
        <v>3607</v>
      </c>
      <c r="K7319" t="s">
        <v>392</v>
      </c>
      <c r="L7319" t="str">
        <f t="shared" si="684"/>
        <v>Sunline Garments</v>
      </c>
      <c r="M7319" t="s">
        <v>184</v>
      </c>
      <c r="N7319" t="s">
        <v>3855</v>
      </c>
      <c r="O7319">
        <v>1680</v>
      </c>
      <c r="P7319">
        <v>0.79</v>
      </c>
      <c r="Q7319">
        <v>1.1299999999999999</v>
      </c>
      <c r="R7319">
        <v>1.5772870662460567E-3</v>
      </c>
      <c r="S7319">
        <f t="shared" si="685"/>
        <v>1327.2</v>
      </c>
      <c r="T7319">
        <f t="shared" si="686"/>
        <v>2.6498422712933754</v>
      </c>
      <c r="U7319">
        <f t="shared" si="687"/>
        <v>1898.3999999999999</v>
      </c>
      <c r="V7319">
        <f t="shared" si="688"/>
        <v>568.55015772870649</v>
      </c>
      <c r="W7319" t="str">
        <f t="shared" si="689"/>
        <v>LOSS</v>
      </c>
    </row>
    <row r="7320" spans="8:23" x14ac:dyDescent="0.35">
      <c r="H7320">
        <v>2013</v>
      </c>
      <c r="I7320" t="s">
        <v>3605</v>
      </c>
      <c r="J7320" t="s">
        <v>3607</v>
      </c>
      <c r="K7320" t="s">
        <v>392</v>
      </c>
      <c r="L7320" t="str">
        <f t="shared" si="684"/>
        <v>Sunline Garments</v>
      </c>
      <c r="M7320" t="s">
        <v>189</v>
      </c>
      <c r="N7320" t="s">
        <v>3856</v>
      </c>
      <c r="O7320">
        <v>1224</v>
      </c>
      <c r="P7320">
        <v>0.69</v>
      </c>
      <c r="Q7320">
        <v>0.95</v>
      </c>
      <c r="R7320">
        <v>1.5384615384615385E-3</v>
      </c>
      <c r="S7320">
        <f t="shared" si="685"/>
        <v>844.56</v>
      </c>
      <c r="T7320">
        <f t="shared" si="686"/>
        <v>1.8830769230769231</v>
      </c>
      <c r="U7320">
        <f t="shared" si="687"/>
        <v>1162.8</v>
      </c>
      <c r="V7320">
        <f t="shared" si="688"/>
        <v>316.35692307692307</v>
      </c>
      <c r="W7320" t="str">
        <f t="shared" si="689"/>
        <v>LOSS</v>
      </c>
    </row>
    <row r="7321" spans="8:23" x14ac:dyDescent="0.35">
      <c r="H7321">
        <v>2013</v>
      </c>
      <c r="I7321" t="s">
        <v>3605</v>
      </c>
      <c r="J7321" t="s">
        <v>3607</v>
      </c>
      <c r="K7321" t="s">
        <v>392</v>
      </c>
      <c r="L7321" t="str">
        <f t="shared" si="684"/>
        <v>Sunline Garments</v>
      </c>
      <c r="M7321" t="s">
        <v>194</v>
      </c>
      <c r="N7321" t="s">
        <v>3857</v>
      </c>
      <c r="O7321">
        <v>1416</v>
      </c>
      <c r="P7321">
        <v>0.89</v>
      </c>
      <c r="Q7321">
        <v>1.19</v>
      </c>
      <c r="R7321">
        <v>1.4184397163120568E-3</v>
      </c>
      <c r="S7321">
        <f t="shared" si="685"/>
        <v>1260.24</v>
      </c>
      <c r="T7321">
        <f t="shared" si="686"/>
        <v>2.0085106382978726</v>
      </c>
      <c r="U7321">
        <f t="shared" si="687"/>
        <v>1685.04</v>
      </c>
      <c r="V7321">
        <f t="shared" si="688"/>
        <v>422.79148936170208</v>
      </c>
      <c r="W7321" t="str">
        <f t="shared" si="689"/>
        <v>LOSS</v>
      </c>
    </row>
    <row r="7322" spans="8:23" x14ac:dyDescent="0.35">
      <c r="H7322">
        <v>2013</v>
      </c>
      <c r="I7322" t="s">
        <v>3605</v>
      </c>
      <c r="J7322" t="s">
        <v>3607</v>
      </c>
      <c r="K7322" t="s">
        <v>392</v>
      </c>
      <c r="L7322" t="str">
        <f t="shared" si="684"/>
        <v>Sunline Garments</v>
      </c>
      <c r="M7322" t="s">
        <v>199</v>
      </c>
      <c r="N7322" t="s">
        <v>3858</v>
      </c>
      <c r="O7322">
        <v>1200</v>
      </c>
      <c r="P7322">
        <v>0.68</v>
      </c>
      <c r="Q7322">
        <v>0.93</v>
      </c>
      <c r="R7322">
        <v>1.2562814070351759E-3</v>
      </c>
      <c r="S7322">
        <f t="shared" si="685"/>
        <v>816.00000000000011</v>
      </c>
      <c r="T7322">
        <f t="shared" si="686"/>
        <v>1.5075376884422111</v>
      </c>
      <c r="U7322">
        <f t="shared" si="687"/>
        <v>1116</v>
      </c>
      <c r="V7322">
        <f t="shared" si="688"/>
        <v>298.49246231155769</v>
      </c>
      <c r="W7322" t="str">
        <f t="shared" si="689"/>
        <v>LOSS</v>
      </c>
    </row>
    <row r="7323" spans="8:23" x14ac:dyDescent="0.35">
      <c r="H7323">
        <v>2013</v>
      </c>
      <c r="I7323" t="s">
        <v>3605</v>
      </c>
      <c r="J7323" t="s">
        <v>3607</v>
      </c>
      <c r="K7323" t="s">
        <v>392</v>
      </c>
      <c r="L7323" t="str">
        <f t="shared" si="684"/>
        <v>Sunline Garments</v>
      </c>
      <c r="M7323" t="s">
        <v>204</v>
      </c>
      <c r="N7323" t="s">
        <v>3859</v>
      </c>
      <c r="O7323">
        <v>1428</v>
      </c>
      <c r="P7323">
        <v>0.86</v>
      </c>
      <c r="Q7323">
        <v>1.08</v>
      </c>
      <c r="R7323">
        <v>1.7889087656529517E-3</v>
      </c>
      <c r="S7323">
        <f t="shared" si="685"/>
        <v>1228.08</v>
      </c>
      <c r="T7323">
        <f t="shared" si="686"/>
        <v>2.5545617173524149</v>
      </c>
      <c r="U7323">
        <f t="shared" si="687"/>
        <v>1542.24</v>
      </c>
      <c r="V7323">
        <f t="shared" si="688"/>
        <v>311.60543828264764</v>
      </c>
      <c r="W7323" t="str">
        <f t="shared" si="689"/>
        <v>LOSS</v>
      </c>
    </row>
    <row r="7324" spans="8:23" x14ac:dyDescent="0.35">
      <c r="H7324">
        <v>2013</v>
      </c>
      <c r="I7324" t="s">
        <v>3605</v>
      </c>
      <c r="J7324" t="s">
        <v>3607</v>
      </c>
      <c r="K7324" t="s">
        <v>392</v>
      </c>
      <c r="L7324" t="str">
        <f t="shared" si="684"/>
        <v>Sunline Garments</v>
      </c>
      <c r="M7324" t="s">
        <v>209</v>
      </c>
      <c r="N7324" t="s">
        <v>3860</v>
      </c>
      <c r="O7324">
        <v>1572</v>
      </c>
      <c r="P7324">
        <v>0.63</v>
      </c>
      <c r="Q7324">
        <v>1.2</v>
      </c>
      <c r="R7324">
        <v>1.6806722689075631E-3</v>
      </c>
      <c r="S7324">
        <f t="shared" si="685"/>
        <v>990.36</v>
      </c>
      <c r="T7324">
        <f t="shared" si="686"/>
        <v>2.642016806722689</v>
      </c>
      <c r="U7324">
        <f t="shared" si="687"/>
        <v>1886.3999999999999</v>
      </c>
      <c r="V7324">
        <f t="shared" si="688"/>
        <v>893.39798319327713</v>
      </c>
      <c r="W7324" t="str">
        <f t="shared" si="689"/>
        <v>LOSS</v>
      </c>
    </row>
    <row r="7325" spans="8:23" x14ac:dyDescent="0.35">
      <c r="H7325">
        <v>2013</v>
      </c>
      <c r="I7325" t="s">
        <v>3605</v>
      </c>
      <c r="J7325" t="s">
        <v>3607</v>
      </c>
      <c r="K7325" t="s">
        <v>392</v>
      </c>
      <c r="L7325" t="str">
        <f t="shared" si="684"/>
        <v>Sunline Garments</v>
      </c>
      <c r="M7325" t="s">
        <v>214</v>
      </c>
      <c r="N7325" t="s">
        <v>3861</v>
      </c>
      <c r="O7325">
        <v>1380</v>
      </c>
      <c r="P7325">
        <v>0.8</v>
      </c>
      <c r="Q7325">
        <v>1.02</v>
      </c>
      <c r="R7325">
        <v>1.2121212121212121E-3</v>
      </c>
      <c r="S7325">
        <f t="shared" si="685"/>
        <v>1104</v>
      </c>
      <c r="T7325">
        <f t="shared" si="686"/>
        <v>1.6727272727272726</v>
      </c>
      <c r="U7325">
        <f t="shared" si="687"/>
        <v>1407.6000000000001</v>
      </c>
      <c r="V7325">
        <f t="shared" si="688"/>
        <v>301.92727272727285</v>
      </c>
      <c r="W7325" t="str">
        <f t="shared" si="689"/>
        <v>LOSS</v>
      </c>
    </row>
    <row r="7326" spans="8:23" x14ac:dyDescent="0.35">
      <c r="H7326">
        <v>2013</v>
      </c>
      <c r="I7326" t="s">
        <v>3605</v>
      </c>
      <c r="J7326" t="s">
        <v>3607</v>
      </c>
      <c r="K7326" t="s">
        <v>392</v>
      </c>
      <c r="L7326" t="str">
        <f t="shared" si="684"/>
        <v>Sunline Garments</v>
      </c>
      <c r="M7326" t="s">
        <v>219</v>
      </c>
      <c r="N7326" t="s">
        <v>3862</v>
      </c>
      <c r="O7326">
        <v>1248</v>
      </c>
      <c r="P7326">
        <v>0.77</v>
      </c>
      <c r="Q7326">
        <v>1.18</v>
      </c>
      <c r="R7326">
        <v>1.4388489208633094E-3</v>
      </c>
      <c r="S7326">
        <f t="shared" si="685"/>
        <v>960.96</v>
      </c>
      <c r="T7326">
        <f t="shared" si="686"/>
        <v>1.7956834532374102</v>
      </c>
      <c r="U7326">
        <f t="shared" si="687"/>
        <v>1472.6399999999999</v>
      </c>
      <c r="V7326">
        <f t="shared" si="688"/>
        <v>509.88431654676242</v>
      </c>
      <c r="W7326" t="str">
        <f t="shared" si="689"/>
        <v>LOSS</v>
      </c>
    </row>
    <row r="7327" spans="8:23" x14ac:dyDescent="0.35">
      <c r="H7327">
        <v>2013</v>
      </c>
      <c r="I7327" t="s">
        <v>3605</v>
      </c>
      <c r="J7327" t="s">
        <v>3607</v>
      </c>
      <c r="K7327" t="s">
        <v>392</v>
      </c>
      <c r="L7327" t="str">
        <f t="shared" si="684"/>
        <v>Sunline Garments</v>
      </c>
      <c r="M7327" t="s">
        <v>224</v>
      </c>
      <c r="N7327" t="s">
        <v>3863</v>
      </c>
      <c r="O7327">
        <v>1572</v>
      </c>
      <c r="P7327">
        <v>0.78</v>
      </c>
      <c r="Q7327">
        <v>1.1299999999999999</v>
      </c>
      <c r="R7327">
        <v>1.3736263736263737E-3</v>
      </c>
      <c r="S7327">
        <f t="shared" si="685"/>
        <v>1226.1600000000001</v>
      </c>
      <c r="T7327">
        <f t="shared" si="686"/>
        <v>2.1593406593406597</v>
      </c>
      <c r="U7327">
        <f t="shared" si="687"/>
        <v>1776.36</v>
      </c>
      <c r="V7327">
        <f t="shared" si="688"/>
        <v>548.0406593406592</v>
      </c>
      <c r="W7327" t="str">
        <f t="shared" si="689"/>
        <v>LOSS</v>
      </c>
    </row>
    <row r="7328" spans="8:23" x14ac:dyDescent="0.35">
      <c r="H7328">
        <v>2013</v>
      </c>
      <c r="I7328" t="s">
        <v>3605</v>
      </c>
      <c r="J7328" t="s">
        <v>3607</v>
      </c>
      <c r="K7328" t="s">
        <v>392</v>
      </c>
      <c r="L7328" t="str">
        <f t="shared" si="684"/>
        <v>Sunline Garments</v>
      </c>
      <c r="M7328" t="s">
        <v>229</v>
      </c>
      <c r="N7328" t="s">
        <v>3864</v>
      </c>
      <c r="O7328">
        <v>1308</v>
      </c>
      <c r="P7328">
        <v>0.89</v>
      </c>
      <c r="Q7328">
        <v>1</v>
      </c>
      <c r="R7328">
        <v>1.7730496453900709E-3</v>
      </c>
      <c r="S7328">
        <f t="shared" si="685"/>
        <v>1164.1200000000001</v>
      </c>
      <c r="T7328">
        <f t="shared" si="686"/>
        <v>2.3191489361702127</v>
      </c>
      <c r="U7328">
        <f t="shared" si="687"/>
        <v>1308</v>
      </c>
      <c r="V7328">
        <f t="shared" si="688"/>
        <v>141.56085106382966</v>
      </c>
      <c r="W7328" t="str">
        <f t="shared" si="689"/>
        <v>LOSS</v>
      </c>
    </row>
    <row r="7329" spans="8:23" x14ac:dyDescent="0.35">
      <c r="H7329">
        <v>2013</v>
      </c>
      <c r="I7329" t="s">
        <v>3605</v>
      </c>
      <c r="J7329" t="s">
        <v>3607</v>
      </c>
      <c r="K7329" t="s">
        <v>392</v>
      </c>
      <c r="L7329" t="str">
        <f t="shared" si="684"/>
        <v>Sunline Garments</v>
      </c>
      <c r="M7329" t="s">
        <v>234</v>
      </c>
      <c r="N7329" t="s">
        <v>3865</v>
      </c>
      <c r="O7329">
        <v>1464</v>
      </c>
      <c r="P7329">
        <v>0.81</v>
      </c>
      <c r="Q7329">
        <v>1.07</v>
      </c>
      <c r="R7329">
        <v>1.0235414534288639E-3</v>
      </c>
      <c r="S7329">
        <f t="shared" si="685"/>
        <v>1185.8400000000001</v>
      </c>
      <c r="T7329">
        <f t="shared" si="686"/>
        <v>1.4984646878198566</v>
      </c>
      <c r="U7329">
        <f t="shared" si="687"/>
        <v>1566.48</v>
      </c>
      <c r="V7329">
        <f t="shared" si="688"/>
        <v>379.14153531218</v>
      </c>
      <c r="W7329" t="str">
        <f t="shared" si="689"/>
        <v>LOSS</v>
      </c>
    </row>
    <row r="7330" spans="8:23" x14ac:dyDescent="0.35">
      <c r="H7330">
        <v>2013</v>
      </c>
      <c r="I7330" t="s">
        <v>3605</v>
      </c>
      <c r="J7330" t="s">
        <v>3607</v>
      </c>
      <c r="K7330" t="s">
        <v>392</v>
      </c>
      <c r="L7330" t="str">
        <f t="shared" si="684"/>
        <v>Sunline Garments</v>
      </c>
      <c r="M7330" t="s">
        <v>239</v>
      </c>
      <c r="N7330" t="s">
        <v>3866</v>
      </c>
      <c r="O7330">
        <v>1296</v>
      </c>
      <c r="P7330">
        <v>0.67</v>
      </c>
      <c r="Q7330">
        <v>1.0900000000000001</v>
      </c>
      <c r="R7330">
        <v>1.1185682326621924E-3</v>
      </c>
      <c r="S7330">
        <f t="shared" si="685"/>
        <v>868.32</v>
      </c>
      <c r="T7330">
        <f t="shared" si="686"/>
        <v>1.4496644295302012</v>
      </c>
      <c r="U7330">
        <f t="shared" si="687"/>
        <v>1412.64</v>
      </c>
      <c r="V7330">
        <f t="shared" si="688"/>
        <v>542.87033557046982</v>
      </c>
      <c r="W7330" t="str">
        <f t="shared" si="689"/>
        <v>LOSS</v>
      </c>
    </row>
    <row r="7331" spans="8:23" x14ac:dyDescent="0.35">
      <c r="H7331">
        <v>2013</v>
      </c>
      <c r="I7331" t="s">
        <v>3605</v>
      </c>
      <c r="J7331" t="s">
        <v>3607</v>
      </c>
      <c r="K7331" t="s">
        <v>392</v>
      </c>
      <c r="L7331" t="str">
        <f t="shared" si="684"/>
        <v>Sunline Garments</v>
      </c>
      <c r="M7331" t="s">
        <v>244</v>
      </c>
      <c r="N7331" t="s">
        <v>3867</v>
      </c>
      <c r="O7331">
        <v>1224</v>
      </c>
      <c r="P7331">
        <v>0.9</v>
      </c>
      <c r="Q7331">
        <v>1.19</v>
      </c>
      <c r="R7331">
        <v>1.2738853503184713E-3</v>
      </c>
      <c r="S7331">
        <f t="shared" si="685"/>
        <v>1101.6000000000001</v>
      </c>
      <c r="T7331">
        <f t="shared" si="686"/>
        <v>1.5592356687898088</v>
      </c>
      <c r="U7331">
        <f t="shared" si="687"/>
        <v>1456.56</v>
      </c>
      <c r="V7331">
        <f t="shared" si="688"/>
        <v>353.40076433120998</v>
      </c>
      <c r="W7331" t="str">
        <f t="shared" si="689"/>
        <v>LOSS</v>
      </c>
    </row>
    <row r="7332" spans="8:23" x14ac:dyDescent="0.35">
      <c r="H7332">
        <v>2013</v>
      </c>
      <c r="I7332" t="s">
        <v>3605</v>
      </c>
      <c r="J7332" t="s">
        <v>3607</v>
      </c>
      <c r="K7332" t="s">
        <v>392</v>
      </c>
      <c r="L7332" t="str">
        <f t="shared" si="684"/>
        <v>Sunline Garments</v>
      </c>
      <c r="M7332" t="s">
        <v>249</v>
      </c>
      <c r="N7332" t="s">
        <v>3868</v>
      </c>
      <c r="O7332">
        <v>1296</v>
      </c>
      <c r="P7332">
        <v>0.84</v>
      </c>
      <c r="Q7332">
        <v>1.1299999999999999</v>
      </c>
      <c r="R7332">
        <v>1.0857763300760044E-3</v>
      </c>
      <c r="S7332">
        <f t="shared" si="685"/>
        <v>1088.6399999999999</v>
      </c>
      <c r="T7332">
        <f t="shared" si="686"/>
        <v>1.4071661237785016</v>
      </c>
      <c r="U7332">
        <f t="shared" si="687"/>
        <v>1464.4799999999998</v>
      </c>
      <c r="V7332">
        <f t="shared" si="688"/>
        <v>374.43283387622142</v>
      </c>
      <c r="W7332" t="str">
        <f t="shared" si="689"/>
        <v>LOSS</v>
      </c>
    </row>
    <row r="7333" spans="8:23" x14ac:dyDescent="0.35">
      <c r="H7333">
        <v>2013</v>
      </c>
      <c r="I7333" t="s">
        <v>3605</v>
      </c>
      <c r="J7333" t="s">
        <v>3607</v>
      </c>
      <c r="K7333" t="s">
        <v>392</v>
      </c>
      <c r="L7333" t="str">
        <f t="shared" si="684"/>
        <v>Sunline Garments</v>
      </c>
      <c r="M7333" t="s">
        <v>254</v>
      </c>
      <c r="N7333" t="s">
        <v>3869</v>
      </c>
      <c r="O7333">
        <v>1536</v>
      </c>
      <c r="P7333">
        <v>0.84</v>
      </c>
      <c r="Q7333">
        <v>0.95</v>
      </c>
      <c r="R7333">
        <v>1.026694045174538E-3</v>
      </c>
      <c r="S7333">
        <f t="shared" si="685"/>
        <v>1290.24</v>
      </c>
      <c r="T7333">
        <f t="shared" si="686"/>
        <v>1.5770020533880904</v>
      </c>
      <c r="U7333">
        <f t="shared" si="687"/>
        <v>1459.1999999999998</v>
      </c>
      <c r="V7333">
        <f t="shared" si="688"/>
        <v>167.38299794661171</v>
      </c>
      <c r="W7333" t="str">
        <f t="shared" si="689"/>
        <v>LOSS</v>
      </c>
    </row>
    <row r="7334" spans="8:23" x14ac:dyDescent="0.35">
      <c r="H7334">
        <v>2013</v>
      </c>
      <c r="I7334" t="s">
        <v>3605</v>
      </c>
      <c r="J7334" t="s">
        <v>3607</v>
      </c>
      <c r="K7334" t="s">
        <v>392</v>
      </c>
      <c r="L7334" t="str">
        <f t="shared" si="684"/>
        <v>Sunline Garments</v>
      </c>
      <c r="M7334" t="s">
        <v>23</v>
      </c>
      <c r="N7334" t="s">
        <v>3870</v>
      </c>
      <c r="O7334">
        <v>1656</v>
      </c>
      <c r="P7334">
        <v>0.85</v>
      </c>
      <c r="Q7334">
        <v>0.95</v>
      </c>
      <c r="R7334">
        <v>1.6611295681063123E-3</v>
      </c>
      <c r="S7334">
        <f t="shared" si="685"/>
        <v>1407.6</v>
      </c>
      <c r="T7334">
        <f t="shared" si="686"/>
        <v>2.7508305647840534</v>
      </c>
      <c r="U7334">
        <f t="shared" si="687"/>
        <v>1573.1999999999998</v>
      </c>
      <c r="V7334">
        <f t="shared" si="688"/>
        <v>162.84916943521586</v>
      </c>
      <c r="W7334" t="str">
        <f t="shared" si="689"/>
        <v>LOSS</v>
      </c>
    </row>
    <row r="7335" spans="8:23" x14ac:dyDescent="0.35">
      <c r="H7335">
        <v>2013</v>
      </c>
      <c r="I7335" t="s">
        <v>3605</v>
      </c>
      <c r="J7335" t="s">
        <v>3607</v>
      </c>
      <c r="K7335" t="s">
        <v>392</v>
      </c>
      <c r="L7335" t="str">
        <f t="shared" si="684"/>
        <v>Sunline Garments</v>
      </c>
      <c r="M7335" t="s">
        <v>28</v>
      </c>
      <c r="N7335" t="s">
        <v>3871</v>
      </c>
      <c r="O7335">
        <v>1584</v>
      </c>
      <c r="P7335">
        <v>0.73</v>
      </c>
      <c r="Q7335">
        <v>1.04</v>
      </c>
      <c r="R7335">
        <v>1.2820512820512821E-3</v>
      </c>
      <c r="S7335">
        <f t="shared" si="685"/>
        <v>1156.32</v>
      </c>
      <c r="T7335">
        <f t="shared" si="686"/>
        <v>2.0307692307692307</v>
      </c>
      <c r="U7335">
        <f t="shared" si="687"/>
        <v>1647.3600000000001</v>
      </c>
      <c r="V7335">
        <f t="shared" si="688"/>
        <v>489.00923076923095</v>
      </c>
      <c r="W7335" t="str">
        <f t="shared" si="689"/>
        <v>LOSS</v>
      </c>
    </row>
    <row r="7336" spans="8:23" x14ac:dyDescent="0.35">
      <c r="H7336">
        <v>2013</v>
      </c>
      <c r="I7336" t="s">
        <v>3605</v>
      </c>
      <c r="J7336" t="s">
        <v>3607</v>
      </c>
      <c r="K7336" t="s">
        <v>392</v>
      </c>
      <c r="L7336" t="str">
        <f t="shared" si="684"/>
        <v>Sunline Garments</v>
      </c>
      <c r="M7336" t="s">
        <v>33</v>
      </c>
      <c r="N7336" t="s">
        <v>3872</v>
      </c>
      <c r="O7336">
        <v>1260</v>
      </c>
      <c r="P7336">
        <v>0.67</v>
      </c>
      <c r="Q7336">
        <v>0.96</v>
      </c>
      <c r="R7336">
        <v>1.0405827263267431E-3</v>
      </c>
      <c r="S7336">
        <f t="shared" si="685"/>
        <v>844.2</v>
      </c>
      <c r="T7336">
        <f t="shared" si="686"/>
        <v>1.3111342351716964</v>
      </c>
      <c r="U7336">
        <f t="shared" si="687"/>
        <v>1209.5999999999999</v>
      </c>
      <c r="V7336">
        <f t="shared" si="688"/>
        <v>364.08886576482814</v>
      </c>
      <c r="W7336" t="str">
        <f t="shared" si="689"/>
        <v>LOSS</v>
      </c>
    </row>
    <row r="7337" spans="8:23" x14ac:dyDescent="0.35">
      <c r="H7337">
        <v>2013</v>
      </c>
      <c r="I7337" t="s">
        <v>3605</v>
      </c>
      <c r="J7337" t="s">
        <v>3607</v>
      </c>
      <c r="K7337" t="s">
        <v>392</v>
      </c>
      <c r="L7337" t="str">
        <f t="shared" si="684"/>
        <v>Sunline Garments</v>
      </c>
      <c r="M7337" t="s">
        <v>39</v>
      </c>
      <c r="N7337" t="s">
        <v>3873</v>
      </c>
      <c r="O7337">
        <v>1452</v>
      </c>
      <c r="P7337">
        <v>0.61</v>
      </c>
      <c r="Q7337">
        <v>0.96</v>
      </c>
      <c r="R7337">
        <v>1.25E-3</v>
      </c>
      <c r="S7337">
        <f t="shared" si="685"/>
        <v>885.72</v>
      </c>
      <c r="T7337">
        <f t="shared" si="686"/>
        <v>1.8149999999999999</v>
      </c>
      <c r="U7337">
        <f t="shared" si="687"/>
        <v>1393.9199999999998</v>
      </c>
      <c r="V7337">
        <f t="shared" si="688"/>
        <v>506.38499999999982</v>
      </c>
      <c r="W7337" t="str">
        <f t="shared" si="689"/>
        <v>LOSS</v>
      </c>
    </row>
    <row r="7338" spans="8:23" x14ac:dyDescent="0.35">
      <c r="H7338">
        <v>2013</v>
      </c>
      <c r="I7338" t="s">
        <v>3605</v>
      </c>
      <c r="J7338" t="s">
        <v>3607</v>
      </c>
      <c r="K7338" t="s">
        <v>392</v>
      </c>
      <c r="L7338" t="str">
        <f t="shared" si="684"/>
        <v>Sunline Garments</v>
      </c>
      <c r="M7338" t="s">
        <v>44</v>
      </c>
      <c r="N7338" t="s">
        <v>3874</v>
      </c>
      <c r="O7338">
        <v>1392</v>
      </c>
      <c r="P7338">
        <v>0.76</v>
      </c>
      <c r="Q7338">
        <v>1.1499999999999999</v>
      </c>
      <c r="R7338">
        <v>1.2165450121654502E-3</v>
      </c>
      <c r="S7338">
        <f t="shared" si="685"/>
        <v>1057.92</v>
      </c>
      <c r="T7338">
        <f t="shared" si="686"/>
        <v>1.6934306569343067</v>
      </c>
      <c r="U7338">
        <f t="shared" si="687"/>
        <v>1600.8</v>
      </c>
      <c r="V7338">
        <f t="shared" si="688"/>
        <v>541.18656934306557</v>
      </c>
      <c r="W7338" t="str">
        <f t="shared" si="689"/>
        <v>LOSS</v>
      </c>
    </row>
    <row r="7339" spans="8:23" x14ac:dyDescent="0.35">
      <c r="H7339">
        <v>2013</v>
      </c>
      <c r="I7339" t="s">
        <v>3605</v>
      </c>
      <c r="J7339" t="s">
        <v>3607</v>
      </c>
      <c r="K7339" t="s">
        <v>392</v>
      </c>
      <c r="L7339" t="str">
        <f t="shared" si="684"/>
        <v>Sunline Garments</v>
      </c>
      <c r="M7339" t="s">
        <v>49</v>
      </c>
      <c r="N7339" t="s">
        <v>3875</v>
      </c>
      <c r="O7339">
        <v>1260</v>
      </c>
      <c r="P7339">
        <v>0.65</v>
      </c>
      <c r="Q7339">
        <v>1.1499999999999999</v>
      </c>
      <c r="R7339">
        <v>1.6233766233766235E-3</v>
      </c>
      <c r="S7339">
        <f t="shared" si="685"/>
        <v>819</v>
      </c>
      <c r="T7339">
        <f t="shared" si="686"/>
        <v>2.0454545454545454</v>
      </c>
      <c r="U7339">
        <f t="shared" si="687"/>
        <v>1449</v>
      </c>
      <c r="V7339">
        <f t="shared" si="688"/>
        <v>627.9545454545455</v>
      </c>
      <c r="W7339" t="str">
        <f t="shared" si="689"/>
        <v>LOSS</v>
      </c>
    </row>
    <row r="7340" spans="8:23" x14ac:dyDescent="0.35">
      <c r="H7340">
        <v>2013</v>
      </c>
      <c r="I7340" t="s">
        <v>3605</v>
      </c>
      <c r="J7340" t="s">
        <v>3607</v>
      </c>
      <c r="K7340" t="s">
        <v>392</v>
      </c>
      <c r="L7340" t="str">
        <f t="shared" si="684"/>
        <v>Sunline Garments</v>
      </c>
      <c r="M7340" t="s">
        <v>54</v>
      </c>
      <c r="N7340" t="s">
        <v>3876</v>
      </c>
      <c r="O7340">
        <v>1320</v>
      </c>
      <c r="P7340">
        <v>0.88</v>
      </c>
      <c r="Q7340">
        <v>1.19</v>
      </c>
      <c r="R7340">
        <v>1.1111111111111111E-3</v>
      </c>
      <c r="S7340">
        <f t="shared" si="685"/>
        <v>1161.5999999999999</v>
      </c>
      <c r="T7340">
        <f t="shared" si="686"/>
        <v>1.4666666666666666</v>
      </c>
      <c r="U7340">
        <f t="shared" si="687"/>
        <v>1570.8</v>
      </c>
      <c r="V7340">
        <f t="shared" si="688"/>
        <v>407.73333333333341</v>
      </c>
      <c r="W7340" t="str">
        <f t="shared" si="689"/>
        <v>LOSS</v>
      </c>
    </row>
    <row r="7341" spans="8:23" x14ac:dyDescent="0.35">
      <c r="H7341">
        <v>2013</v>
      </c>
      <c r="I7341" t="s">
        <v>3605</v>
      </c>
      <c r="J7341" t="s">
        <v>3607</v>
      </c>
      <c r="K7341" t="s">
        <v>392</v>
      </c>
      <c r="L7341" t="str">
        <f t="shared" si="684"/>
        <v>Sunline Garments</v>
      </c>
      <c r="M7341" t="s">
        <v>59</v>
      </c>
      <c r="N7341" t="s">
        <v>3877</v>
      </c>
      <c r="O7341">
        <v>1620</v>
      </c>
      <c r="P7341">
        <v>0.69</v>
      </c>
      <c r="Q7341">
        <v>1.19</v>
      </c>
      <c r="R7341">
        <v>1.7605633802816902E-3</v>
      </c>
      <c r="S7341">
        <f t="shared" si="685"/>
        <v>1117.8</v>
      </c>
      <c r="T7341">
        <f t="shared" si="686"/>
        <v>2.852112676056338</v>
      </c>
      <c r="U7341">
        <f t="shared" si="687"/>
        <v>1927.8</v>
      </c>
      <c r="V7341">
        <f t="shared" si="688"/>
        <v>807.14788732394368</v>
      </c>
      <c r="W7341" t="str">
        <f t="shared" si="689"/>
        <v>LOSS</v>
      </c>
    </row>
    <row r="7342" spans="8:23" x14ac:dyDescent="0.35">
      <c r="H7342">
        <v>2013</v>
      </c>
      <c r="I7342" t="s">
        <v>3605</v>
      </c>
      <c r="J7342" t="s">
        <v>3607</v>
      </c>
      <c r="K7342" t="s">
        <v>392</v>
      </c>
      <c r="L7342" t="str">
        <f t="shared" si="684"/>
        <v>Sunline Garments</v>
      </c>
      <c r="M7342" t="s">
        <v>64</v>
      </c>
      <c r="N7342" t="s">
        <v>3878</v>
      </c>
      <c r="O7342">
        <v>1608</v>
      </c>
      <c r="P7342">
        <v>0.6</v>
      </c>
      <c r="Q7342">
        <v>0.95</v>
      </c>
      <c r="R7342">
        <v>1.128668171557562E-3</v>
      </c>
      <c r="S7342">
        <f t="shared" si="685"/>
        <v>964.8</v>
      </c>
      <c r="T7342">
        <f t="shared" si="686"/>
        <v>1.8148984198645597</v>
      </c>
      <c r="U7342">
        <f t="shared" si="687"/>
        <v>1527.6</v>
      </c>
      <c r="V7342">
        <f t="shared" si="688"/>
        <v>560.98510158013539</v>
      </c>
      <c r="W7342" t="str">
        <f t="shared" si="689"/>
        <v>LOSS</v>
      </c>
    </row>
    <row r="7343" spans="8:23" x14ac:dyDescent="0.35">
      <c r="H7343">
        <v>2013</v>
      </c>
      <c r="I7343" t="s">
        <v>3605</v>
      </c>
      <c r="J7343" t="s">
        <v>3607</v>
      </c>
      <c r="K7343" t="s">
        <v>392</v>
      </c>
      <c r="L7343" t="str">
        <f t="shared" si="684"/>
        <v>Sunline Garments</v>
      </c>
      <c r="M7343" t="s">
        <v>69</v>
      </c>
      <c r="N7343" t="s">
        <v>3879</v>
      </c>
      <c r="O7343">
        <v>1488</v>
      </c>
      <c r="P7343">
        <v>0.75</v>
      </c>
      <c r="Q7343">
        <v>1.1000000000000001</v>
      </c>
      <c r="R7343">
        <v>1.7605633802816902E-3</v>
      </c>
      <c r="S7343">
        <f t="shared" si="685"/>
        <v>1116</v>
      </c>
      <c r="T7343">
        <f t="shared" si="686"/>
        <v>2.619718309859155</v>
      </c>
      <c r="U7343">
        <f t="shared" si="687"/>
        <v>1636.8000000000002</v>
      </c>
      <c r="V7343">
        <f t="shared" si="688"/>
        <v>518.18028169014099</v>
      </c>
      <c r="W7343" t="str">
        <f t="shared" si="689"/>
        <v>LOSS</v>
      </c>
    </row>
    <row r="7344" spans="8:23" x14ac:dyDescent="0.35">
      <c r="H7344">
        <v>2013</v>
      </c>
      <c r="I7344" t="s">
        <v>3605</v>
      </c>
      <c r="J7344" t="s">
        <v>3607</v>
      </c>
      <c r="K7344" t="s">
        <v>392</v>
      </c>
      <c r="L7344" t="str">
        <f t="shared" si="684"/>
        <v>Sunline Garments</v>
      </c>
      <c r="M7344" t="s">
        <v>74</v>
      </c>
      <c r="N7344" t="s">
        <v>3880</v>
      </c>
      <c r="O7344">
        <v>1236</v>
      </c>
      <c r="P7344">
        <v>0.8</v>
      </c>
      <c r="Q7344">
        <v>0.96</v>
      </c>
      <c r="R7344">
        <v>1.6286644951140066E-3</v>
      </c>
      <c r="S7344">
        <f t="shared" si="685"/>
        <v>988.80000000000007</v>
      </c>
      <c r="T7344">
        <f t="shared" si="686"/>
        <v>2.0130293159609121</v>
      </c>
      <c r="U7344">
        <f t="shared" si="687"/>
        <v>1186.56</v>
      </c>
      <c r="V7344">
        <f t="shared" si="688"/>
        <v>195.74697068403896</v>
      </c>
      <c r="W7344" t="str">
        <f t="shared" si="689"/>
        <v>LOSS</v>
      </c>
    </row>
    <row r="7345" spans="8:23" x14ac:dyDescent="0.35">
      <c r="H7345">
        <v>2013</v>
      </c>
      <c r="I7345" t="s">
        <v>3605</v>
      </c>
      <c r="J7345" t="s">
        <v>3607</v>
      </c>
      <c r="K7345" t="s">
        <v>392</v>
      </c>
      <c r="L7345" t="str">
        <f t="shared" si="684"/>
        <v>Sunline Garments</v>
      </c>
      <c r="M7345" t="s">
        <v>79</v>
      </c>
      <c r="N7345" t="s">
        <v>3881</v>
      </c>
      <c r="O7345">
        <v>1332</v>
      </c>
      <c r="P7345">
        <v>0.61</v>
      </c>
      <c r="Q7345">
        <v>1.02</v>
      </c>
      <c r="R7345">
        <v>1.2674271229404308E-3</v>
      </c>
      <c r="S7345">
        <f t="shared" si="685"/>
        <v>812.52</v>
      </c>
      <c r="T7345">
        <f t="shared" si="686"/>
        <v>1.688212927756654</v>
      </c>
      <c r="U7345">
        <f t="shared" si="687"/>
        <v>1358.64</v>
      </c>
      <c r="V7345">
        <f t="shared" si="688"/>
        <v>544.43178707224342</v>
      </c>
      <c r="W7345" t="str">
        <f t="shared" si="689"/>
        <v>LOSS</v>
      </c>
    </row>
    <row r="7346" spans="8:23" x14ac:dyDescent="0.35">
      <c r="H7346">
        <v>2013</v>
      </c>
      <c r="I7346" t="s">
        <v>3605</v>
      </c>
      <c r="J7346" t="s">
        <v>3607</v>
      </c>
      <c r="K7346" t="s">
        <v>392</v>
      </c>
      <c r="L7346" t="str">
        <f t="shared" si="684"/>
        <v>Sunline Garments</v>
      </c>
      <c r="M7346" t="s">
        <v>84</v>
      </c>
      <c r="N7346" t="s">
        <v>3882</v>
      </c>
      <c r="O7346">
        <v>1296</v>
      </c>
      <c r="P7346">
        <v>0.82</v>
      </c>
      <c r="Q7346">
        <v>0.98</v>
      </c>
      <c r="R7346">
        <v>1.0706638115631692E-3</v>
      </c>
      <c r="S7346">
        <f t="shared" si="685"/>
        <v>1062.72</v>
      </c>
      <c r="T7346">
        <f t="shared" si="686"/>
        <v>1.3875802997858673</v>
      </c>
      <c r="U7346">
        <f t="shared" si="687"/>
        <v>1270.08</v>
      </c>
      <c r="V7346">
        <f t="shared" si="688"/>
        <v>205.97241970021403</v>
      </c>
      <c r="W7346" t="str">
        <f t="shared" si="689"/>
        <v>LOSS</v>
      </c>
    </row>
    <row r="7347" spans="8:23" x14ac:dyDescent="0.35">
      <c r="H7347">
        <v>2013</v>
      </c>
      <c r="I7347" t="s">
        <v>3605</v>
      </c>
      <c r="J7347" t="s">
        <v>3607</v>
      </c>
      <c r="K7347" t="s">
        <v>392</v>
      </c>
      <c r="L7347" t="str">
        <f t="shared" si="684"/>
        <v>Sunline Garments</v>
      </c>
      <c r="M7347" t="s">
        <v>89</v>
      </c>
      <c r="N7347" t="s">
        <v>3883</v>
      </c>
      <c r="O7347">
        <v>1344</v>
      </c>
      <c r="P7347">
        <v>0.8</v>
      </c>
      <c r="Q7347">
        <v>0.92</v>
      </c>
      <c r="R7347">
        <v>1.3717421124828531E-3</v>
      </c>
      <c r="S7347">
        <f t="shared" si="685"/>
        <v>1075.2</v>
      </c>
      <c r="T7347">
        <f t="shared" si="686"/>
        <v>1.8436213991769546</v>
      </c>
      <c r="U7347">
        <f t="shared" si="687"/>
        <v>1236.48</v>
      </c>
      <c r="V7347">
        <f t="shared" si="688"/>
        <v>159.43637860082302</v>
      </c>
      <c r="W7347" t="str">
        <f t="shared" si="689"/>
        <v>LOSS</v>
      </c>
    </row>
    <row r="7348" spans="8:23" x14ac:dyDescent="0.35">
      <c r="H7348">
        <v>2013</v>
      </c>
      <c r="I7348" t="s">
        <v>3605</v>
      </c>
      <c r="J7348" t="s">
        <v>3607</v>
      </c>
      <c r="K7348" t="s">
        <v>392</v>
      </c>
      <c r="L7348" t="str">
        <f t="shared" si="684"/>
        <v>Sunline Garments</v>
      </c>
      <c r="M7348" t="s">
        <v>94</v>
      </c>
      <c r="N7348" t="s">
        <v>3884</v>
      </c>
      <c r="O7348">
        <v>1596</v>
      </c>
      <c r="P7348">
        <v>0.81</v>
      </c>
      <c r="Q7348">
        <v>1.1100000000000001</v>
      </c>
      <c r="R7348">
        <v>1.6891891891891893E-3</v>
      </c>
      <c r="S7348">
        <f t="shared" si="685"/>
        <v>1292.76</v>
      </c>
      <c r="T7348">
        <f t="shared" si="686"/>
        <v>2.6959459459459461</v>
      </c>
      <c r="U7348">
        <f t="shared" si="687"/>
        <v>1771.5600000000002</v>
      </c>
      <c r="V7348">
        <f t="shared" si="688"/>
        <v>476.10405405405425</v>
      </c>
      <c r="W7348" t="str">
        <f t="shared" si="689"/>
        <v>LOSS</v>
      </c>
    </row>
    <row r="7349" spans="8:23" x14ac:dyDescent="0.35">
      <c r="H7349">
        <v>2013</v>
      </c>
      <c r="I7349" t="s">
        <v>3605</v>
      </c>
      <c r="J7349" t="s">
        <v>3607</v>
      </c>
      <c r="K7349" t="s">
        <v>392</v>
      </c>
      <c r="L7349" t="str">
        <f t="shared" si="684"/>
        <v>Sunline Garments</v>
      </c>
      <c r="M7349" t="s">
        <v>99</v>
      </c>
      <c r="N7349" t="s">
        <v>3885</v>
      </c>
      <c r="O7349">
        <v>1632</v>
      </c>
      <c r="P7349">
        <v>0.89</v>
      </c>
      <c r="Q7349">
        <v>1.1100000000000001</v>
      </c>
      <c r="R7349">
        <v>1.2706480304955528E-3</v>
      </c>
      <c r="S7349">
        <f t="shared" si="685"/>
        <v>1452.48</v>
      </c>
      <c r="T7349">
        <f t="shared" si="686"/>
        <v>2.0736975857687421</v>
      </c>
      <c r="U7349">
        <f t="shared" si="687"/>
        <v>1811.5200000000002</v>
      </c>
      <c r="V7349">
        <f t="shared" si="688"/>
        <v>356.96630241423145</v>
      </c>
      <c r="W7349" t="str">
        <f t="shared" si="689"/>
        <v>LOSS</v>
      </c>
    </row>
    <row r="7350" spans="8:23" x14ac:dyDescent="0.35">
      <c r="H7350">
        <v>2013</v>
      </c>
      <c r="I7350" t="s">
        <v>3605</v>
      </c>
      <c r="J7350" t="s">
        <v>3607</v>
      </c>
      <c r="K7350" t="s">
        <v>392</v>
      </c>
      <c r="L7350" t="str">
        <f t="shared" si="684"/>
        <v>Sunline Garments</v>
      </c>
      <c r="M7350" t="s">
        <v>104</v>
      </c>
      <c r="N7350" t="s">
        <v>3886</v>
      </c>
      <c r="O7350">
        <v>1680</v>
      </c>
      <c r="P7350">
        <v>0.6</v>
      </c>
      <c r="Q7350">
        <v>1.1599999999999999</v>
      </c>
      <c r="R7350">
        <v>1.1350737797956867E-3</v>
      </c>
      <c r="S7350">
        <f t="shared" si="685"/>
        <v>1008</v>
      </c>
      <c r="T7350">
        <f t="shared" si="686"/>
        <v>1.9069239500567536</v>
      </c>
      <c r="U7350">
        <f t="shared" si="687"/>
        <v>1948.8</v>
      </c>
      <c r="V7350">
        <f t="shared" si="688"/>
        <v>938.89307604994315</v>
      </c>
      <c r="W7350" t="str">
        <f t="shared" si="689"/>
        <v>LOSS</v>
      </c>
    </row>
    <row r="7351" spans="8:23" x14ac:dyDescent="0.35">
      <c r="H7351">
        <v>2013</v>
      </c>
      <c r="I7351" t="s">
        <v>3605</v>
      </c>
      <c r="J7351" t="s">
        <v>3607</v>
      </c>
      <c r="K7351" t="s">
        <v>392</v>
      </c>
      <c r="L7351" t="str">
        <f t="shared" si="684"/>
        <v>Sunline Garments</v>
      </c>
      <c r="M7351" t="s">
        <v>109</v>
      </c>
      <c r="N7351" t="s">
        <v>3887</v>
      </c>
      <c r="O7351">
        <v>1272</v>
      </c>
      <c r="P7351">
        <v>0.66</v>
      </c>
      <c r="Q7351">
        <v>1.1399999999999999</v>
      </c>
      <c r="R7351">
        <v>1.1467889908256881E-3</v>
      </c>
      <c r="S7351">
        <f t="shared" si="685"/>
        <v>839.5200000000001</v>
      </c>
      <c r="T7351">
        <f t="shared" si="686"/>
        <v>1.4587155963302754</v>
      </c>
      <c r="U7351">
        <f t="shared" si="687"/>
        <v>1450.08</v>
      </c>
      <c r="V7351">
        <f t="shared" si="688"/>
        <v>609.10128440366952</v>
      </c>
      <c r="W7351" t="str">
        <f t="shared" si="689"/>
        <v>LOSS</v>
      </c>
    </row>
    <row r="7352" spans="8:23" x14ac:dyDescent="0.35">
      <c r="H7352">
        <v>2013</v>
      </c>
      <c r="I7352" t="s">
        <v>21</v>
      </c>
      <c r="J7352" t="s">
        <v>2238</v>
      </c>
      <c r="K7352" t="s">
        <v>396</v>
      </c>
      <c r="L7352" t="str">
        <f t="shared" si="684"/>
        <v>WorkPro Apparel</v>
      </c>
      <c r="M7352" t="s">
        <v>114</v>
      </c>
      <c r="N7352" t="s">
        <v>3892</v>
      </c>
      <c r="O7352">
        <v>360</v>
      </c>
      <c r="P7352">
        <v>3.39</v>
      </c>
      <c r="Q7352">
        <v>6.23</v>
      </c>
      <c r="R7352">
        <v>1.7094017094017094E-3</v>
      </c>
      <c r="S7352">
        <f t="shared" si="685"/>
        <v>1220.4000000000001</v>
      </c>
      <c r="T7352">
        <f t="shared" si="686"/>
        <v>0.61538461538461542</v>
      </c>
      <c r="U7352">
        <f t="shared" si="687"/>
        <v>2242.8000000000002</v>
      </c>
      <c r="V7352">
        <f t="shared" si="688"/>
        <v>1021.7846153846154</v>
      </c>
      <c r="W7352" t="str">
        <f t="shared" si="689"/>
        <v>PROFIT</v>
      </c>
    </row>
    <row r="7353" spans="8:23" x14ac:dyDescent="0.35">
      <c r="H7353">
        <v>2013</v>
      </c>
      <c r="I7353" t="s">
        <v>21</v>
      </c>
      <c r="J7353" t="s">
        <v>2238</v>
      </c>
      <c r="K7353" t="s">
        <v>396</v>
      </c>
      <c r="L7353" t="str">
        <f t="shared" si="684"/>
        <v>WorkPro Apparel</v>
      </c>
      <c r="M7353" t="s">
        <v>119</v>
      </c>
      <c r="N7353" t="s">
        <v>3893</v>
      </c>
      <c r="O7353">
        <v>516</v>
      </c>
      <c r="P7353">
        <v>3.27</v>
      </c>
      <c r="Q7353">
        <v>5.8</v>
      </c>
      <c r="R7353">
        <v>1.4534883720930232E-3</v>
      </c>
      <c r="S7353">
        <f t="shared" si="685"/>
        <v>1687.32</v>
      </c>
      <c r="T7353">
        <f t="shared" si="686"/>
        <v>0.75</v>
      </c>
      <c r="U7353">
        <f t="shared" si="687"/>
        <v>2992.7999999999997</v>
      </c>
      <c r="V7353">
        <f t="shared" si="688"/>
        <v>1304.7299999999998</v>
      </c>
      <c r="W7353" t="str">
        <f t="shared" si="689"/>
        <v>PROFIT</v>
      </c>
    </row>
    <row r="7354" spans="8:23" x14ac:dyDescent="0.35">
      <c r="H7354">
        <v>2013</v>
      </c>
      <c r="I7354" t="s">
        <v>21</v>
      </c>
      <c r="J7354" t="s">
        <v>2238</v>
      </c>
      <c r="K7354" t="s">
        <v>396</v>
      </c>
      <c r="L7354" t="str">
        <f t="shared" si="684"/>
        <v>WorkPro Apparel</v>
      </c>
      <c r="M7354" t="s">
        <v>124</v>
      </c>
      <c r="N7354" t="s">
        <v>3894</v>
      </c>
      <c r="O7354">
        <v>468</v>
      </c>
      <c r="P7354">
        <v>3.99</v>
      </c>
      <c r="Q7354">
        <v>6.63</v>
      </c>
      <c r="R7354">
        <v>1.2376237623762376E-3</v>
      </c>
      <c r="S7354">
        <f t="shared" si="685"/>
        <v>1867.3200000000002</v>
      </c>
      <c r="T7354">
        <f t="shared" si="686"/>
        <v>0.57920792079207917</v>
      </c>
      <c r="U7354">
        <f t="shared" si="687"/>
        <v>3102.84</v>
      </c>
      <c r="V7354">
        <f t="shared" si="688"/>
        <v>1234.940792079208</v>
      </c>
      <c r="W7354" t="str">
        <f t="shared" si="689"/>
        <v>PROFIT</v>
      </c>
    </row>
    <row r="7355" spans="8:23" x14ac:dyDescent="0.35">
      <c r="H7355">
        <v>2013</v>
      </c>
      <c r="I7355" t="s">
        <v>21</v>
      </c>
      <c r="J7355" t="s">
        <v>2238</v>
      </c>
      <c r="K7355" t="s">
        <v>396</v>
      </c>
      <c r="L7355" t="str">
        <f t="shared" si="684"/>
        <v>WorkPro Apparel</v>
      </c>
      <c r="M7355" t="s">
        <v>129</v>
      </c>
      <c r="N7355" t="s">
        <v>3895</v>
      </c>
      <c r="O7355">
        <v>516</v>
      </c>
      <c r="P7355">
        <v>4.37</v>
      </c>
      <c r="Q7355">
        <v>5.85</v>
      </c>
      <c r="R7355">
        <v>1.3793103448275861E-3</v>
      </c>
      <c r="S7355">
        <f t="shared" si="685"/>
        <v>2254.92</v>
      </c>
      <c r="T7355">
        <f t="shared" si="686"/>
        <v>0.7117241379310344</v>
      </c>
      <c r="U7355">
        <f t="shared" si="687"/>
        <v>3018.6</v>
      </c>
      <c r="V7355">
        <f t="shared" si="688"/>
        <v>762.96827586206882</v>
      </c>
      <c r="W7355" t="str">
        <f t="shared" si="689"/>
        <v>LOSS</v>
      </c>
    </row>
    <row r="7356" spans="8:23" x14ac:dyDescent="0.35">
      <c r="H7356">
        <v>2013</v>
      </c>
      <c r="I7356" t="s">
        <v>21</v>
      </c>
      <c r="J7356" t="s">
        <v>2238</v>
      </c>
      <c r="K7356" t="s">
        <v>396</v>
      </c>
      <c r="L7356" t="str">
        <f t="shared" si="684"/>
        <v>WorkPro Apparel</v>
      </c>
      <c r="M7356" t="s">
        <v>134</v>
      </c>
      <c r="N7356" t="s">
        <v>3896</v>
      </c>
      <c r="O7356">
        <v>384</v>
      </c>
      <c r="P7356">
        <v>3.53</v>
      </c>
      <c r="Q7356">
        <v>5.55</v>
      </c>
      <c r="R7356">
        <v>1.6155088852988692E-3</v>
      </c>
      <c r="S7356">
        <f t="shared" si="685"/>
        <v>1355.52</v>
      </c>
      <c r="T7356">
        <f t="shared" si="686"/>
        <v>0.62035541195476585</v>
      </c>
      <c r="U7356">
        <f t="shared" si="687"/>
        <v>2131.1999999999998</v>
      </c>
      <c r="V7356">
        <f t="shared" si="688"/>
        <v>775.0596445880451</v>
      </c>
      <c r="W7356" t="str">
        <f t="shared" si="689"/>
        <v>LOSS</v>
      </c>
    </row>
    <row r="7357" spans="8:23" x14ac:dyDescent="0.35">
      <c r="H7357">
        <v>2013</v>
      </c>
      <c r="I7357" t="s">
        <v>21</v>
      </c>
      <c r="J7357" t="s">
        <v>2238</v>
      </c>
      <c r="K7357" t="s">
        <v>396</v>
      </c>
      <c r="L7357" t="str">
        <f t="shared" si="684"/>
        <v>WorkPro Apparel</v>
      </c>
      <c r="M7357" t="s">
        <v>139</v>
      </c>
      <c r="N7357" t="s">
        <v>3897</v>
      </c>
      <c r="O7357">
        <v>540</v>
      </c>
      <c r="P7357">
        <v>3.2</v>
      </c>
      <c r="Q7357">
        <v>5.47</v>
      </c>
      <c r="R7357">
        <v>1.148105625717566E-3</v>
      </c>
      <c r="S7357">
        <f t="shared" si="685"/>
        <v>1728</v>
      </c>
      <c r="T7357">
        <f t="shared" si="686"/>
        <v>0.6199770378874857</v>
      </c>
      <c r="U7357">
        <f t="shared" si="687"/>
        <v>2953.7999999999997</v>
      </c>
      <c r="V7357">
        <f t="shared" si="688"/>
        <v>1225.1800229621122</v>
      </c>
      <c r="W7357" t="str">
        <f t="shared" si="689"/>
        <v>PROFIT</v>
      </c>
    </row>
    <row r="7358" spans="8:23" x14ac:dyDescent="0.35">
      <c r="H7358">
        <v>2013</v>
      </c>
      <c r="I7358" t="s">
        <v>21</v>
      </c>
      <c r="J7358" t="s">
        <v>2238</v>
      </c>
      <c r="K7358" t="s">
        <v>396</v>
      </c>
      <c r="L7358" t="str">
        <f t="shared" si="684"/>
        <v>WorkPro Apparel</v>
      </c>
      <c r="M7358" t="s">
        <v>144</v>
      </c>
      <c r="N7358" t="s">
        <v>3898</v>
      </c>
      <c r="O7358">
        <v>516</v>
      </c>
      <c r="P7358">
        <v>4.97</v>
      </c>
      <c r="Q7358">
        <v>6.16</v>
      </c>
      <c r="R7358">
        <v>1.1792452830188679E-3</v>
      </c>
      <c r="S7358">
        <f t="shared" si="685"/>
        <v>2564.52</v>
      </c>
      <c r="T7358">
        <f t="shared" si="686"/>
        <v>0.60849056603773588</v>
      </c>
      <c r="U7358">
        <f t="shared" si="687"/>
        <v>3178.56</v>
      </c>
      <c r="V7358">
        <f t="shared" si="688"/>
        <v>613.43150943396222</v>
      </c>
      <c r="W7358" t="str">
        <f t="shared" si="689"/>
        <v>LOSS</v>
      </c>
    </row>
    <row r="7359" spans="8:23" x14ac:dyDescent="0.35">
      <c r="H7359">
        <v>2013</v>
      </c>
      <c r="I7359" t="s">
        <v>21</v>
      </c>
      <c r="J7359" t="s">
        <v>2238</v>
      </c>
      <c r="K7359" t="s">
        <v>396</v>
      </c>
      <c r="L7359" t="str">
        <f t="shared" si="684"/>
        <v>WorkPro Apparel</v>
      </c>
      <c r="M7359" t="s">
        <v>149</v>
      </c>
      <c r="N7359" t="s">
        <v>3899</v>
      </c>
      <c r="O7359">
        <v>480</v>
      </c>
      <c r="P7359">
        <v>4.8899999999999997</v>
      </c>
      <c r="Q7359">
        <v>5.58</v>
      </c>
      <c r="R7359">
        <v>1.1273957158962795E-3</v>
      </c>
      <c r="S7359">
        <f t="shared" si="685"/>
        <v>2347.1999999999998</v>
      </c>
      <c r="T7359">
        <f t="shared" si="686"/>
        <v>0.54114994363021418</v>
      </c>
      <c r="U7359">
        <f t="shared" si="687"/>
        <v>2678.4</v>
      </c>
      <c r="V7359">
        <f t="shared" si="688"/>
        <v>330.65885005637006</v>
      </c>
      <c r="W7359" t="str">
        <f t="shared" si="689"/>
        <v>LOSS</v>
      </c>
    </row>
    <row r="7360" spans="8:23" x14ac:dyDescent="0.35">
      <c r="H7360">
        <v>2013</v>
      </c>
      <c r="I7360" t="s">
        <v>21</v>
      </c>
      <c r="J7360" t="s">
        <v>2238</v>
      </c>
      <c r="K7360" t="s">
        <v>396</v>
      </c>
      <c r="L7360" t="str">
        <f t="shared" si="684"/>
        <v>WorkPro Apparel</v>
      </c>
      <c r="M7360" t="s">
        <v>154</v>
      </c>
      <c r="N7360" t="s">
        <v>3900</v>
      </c>
      <c r="O7360">
        <v>492</v>
      </c>
      <c r="P7360">
        <v>3.46</v>
      </c>
      <c r="Q7360">
        <v>5.64</v>
      </c>
      <c r="R7360">
        <v>1.4705882352941176E-3</v>
      </c>
      <c r="S7360">
        <f t="shared" si="685"/>
        <v>1702.32</v>
      </c>
      <c r="T7360">
        <f t="shared" si="686"/>
        <v>0.72352941176470587</v>
      </c>
      <c r="U7360">
        <f t="shared" si="687"/>
        <v>2774.8799999999997</v>
      </c>
      <c r="V7360">
        <f t="shared" si="688"/>
        <v>1071.836470588235</v>
      </c>
      <c r="W7360" t="str">
        <f t="shared" si="689"/>
        <v>PROFIT</v>
      </c>
    </row>
    <row r="7361" spans="8:23" x14ac:dyDescent="0.35">
      <c r="H7361">
        <v>2013</v>
      </c>
      <c r="I7361" t="s">
        <v>21</v>
      </c>
      <c r="J7361" t="s">
        <v>627</v>
      </c>
      <c r="K7361" t="s">
        <v>400</v>
      </c>
      <c r="L7361" t="str">
        <f t="shared" si="684"/>
        <v>Afrika Stitch Ltd</v>
      </c>
      <c r="M7361" t="s">
        <v>159</v>
      </c>
      <c r="N7361" t="s">
        <v>3901</v>
      </c>
      <c r="O7361">
        <v>1140</v>
      </c>
      <c r="P7361">
        <v>2.54</v>
      </c>
      <c r="Q7361">
        <v>3.39</v>
      </c>
      <c r="R7361">
        <v>1.3717421124828531E-3</v>
      </c>
      <c r="S7361">
        <f t="shared" si="685"/>
        <v>2895.6</v>
      </c>
      <c r="T7361">
        <f t="shared" si="686"/>
        <v>1.5637860082304527</v>
      </c>
      <c r="U7361">
        <f t="shared" si="687"/>
        <v>3864.6000000000004</v>
      </c>
      <c r="V7361">
        <f t="shared" si="688"/>
        <v>967.43621399177005</v>
      </c>
      <c r="W7361" t="str">
        <f t="shared" si="689"/>
        <v>LOSS</v>
      </c>
    </row>
    <row r="7362" spans="8:23" x14ac:dyDescent="0.35">
      <c r="H7362">
        <v>2013</v>
      </c>
      <c r="I7362" t="s">
        <v>21</v>
      </c>
      <c r="J7362" t="s">
        <v>627</v>
      </c>
      <c r="K7362" t="s">
        <v>400</v>
      </c>
      <c r="L7362" t="str">
        <f t="shared" si="684"/>
        <v>Afrika Stitch Ltd</v>
      </c>
      <c r="M7362" t="s">
        <v>164</v>
      </c>
      <c r="N7362" t="s">
        <v>3902</v>
      </c>
      <c r="O7362">
        <v>660</v>
      </c>
      <c r="P7362">
        <v>2.2000000000000002</v>
      </c>
      <c r="Q7362">
        <v>3.49</v>
      </c>
      <c r="R7362">
        <v>1.3368983957219251E-3</v>
      </c>
      <c r="S7362">
        <f t="shared" si="685"/>
        <v>1452.0000000000002</v>
      </c>
      <c r="T7362">
        <f t="shared" si="686"/>
        <v>0.88235294117647056</v>
      </c>
      <c r="U7362">
        <f t="shared" si="687"/>
        <v>2303.4</v>
      </c>
      <c r="V7362">
        <f t="shared" si="688"/>
        <v>850.5176470588234</v>
      </c>
      <c r="W7362" t="str">
        <f t="shared" si="689"/>
        <v>LOSS</v>
      </c>
    </row>
    <row r="7363" spans="8:23" x14ac:dyDescent="0.35">
      <c r="H7363">
        <v>2013</v>
      </c>
      <c r="I7363" t="s">
        <v>21</v>
      </c>
      <c r="J7363" t="s">
        <v>627</v>
      </c>
      <c r="K7363" t="s">
        <v>400</v>
      </c>
      <c r="L7363" t="str">
        <f t="shared" ref="L7363:L7426" si="690">VLOOKUP($K7363,$A$1:$C$124,MATCH($L$1,$A$1:$C$1,0),0)</f>
        <v>Afrika Stitch Ltd</v>
      </c>
      <c r="M7363" t="s">
        <v>169</v>
      </c>
      <c r="N7363" t="s">
        <v>3903</v>
      </c>
      <c r="O7363">
        <v>876</v>
      </c>
      <c r="P7363">
        <v>2.14</v>
      </c>
      <c r="Q7363">
        <v>3.75</v>
      </c>
      <c r="R7363">
        <v>1.0834236186348862E-3</v>
      </c>
      <c r="S7363">
        <f t="shared" ref="S7363:S7426" si="691">P7363*O7363</f>
        <v>1874.64</v>
      </c>
      <c r="T7363">
        <f t="shared" ref="T7363:T7426" si="692">R7363*O7363</f>
        <v>0.94907908992416035</v>
      </c>
      <c r="U7363">
        <f t="shared" ref="U7363:U7426" si="693">Q7363*O7363</f>
        <v>3285</v>
      </c>
      <c r="V7363">
        <f t="shared" ref="V7363:V7426" si="694">Q7363*O7363-S7363-T7363</f>
        <v>1409.4109209100757</v>
      </c>
      <c r="W7363" t="str">
        <f t="shared" ref="W7363:W7426" si="695">IF(V7363&gt;1000,"PROFIT","LOSS")</f>
        <v>PROFIT</v>
      </c>
    </row>
    <row r="7364" spans="8:23" x14ac:dyDescent="0.35">
      <c r="H7364">
        <v>2013</v>
      </c>
      <c r="I7364" t="s">
        <v>21</v>
      </c>
      <c r="J7364" t="s">
        <v>627</v>
      </c>
      <c r="K7364" t="s">
        <v>400</v>
      </c>
      <c r="L7364" t="str">
        <f t="shared" si="690"/>
        <v>Afrika Stitch Ltd</v>
      </c>
      <c r="M7364" t="s">
        <v>174</v>
      </c>
      <c r="N7364" t="s">
        <v>3904</v>
      </c>
      <c r="O7364">
        <v>912</v>
      </c>
      <c r="P7364">
        <v>2.75</v>
      </c>
      <c r="Q7364">
        <v>3.26</v>
      </c>
      <c r="R7364">
        <v>1.1848341232227489E-3</v>
      </c>
      <c r="S7364">
        <f t="shared" si="691"/>
        <v>2508</v>
      </c>
      <c r="T7364">
        <f t="shared" si="692"/>
        <v>1.080568720379147</v>
      </c>
      <c r="U7364">
        <f t="shared" si="693"/>
        <v>2973.12</v>
      </c>
      <c r="V7364">
        <f t="shared" si="694"/>
        <v>464.03943127962077</v>
      </c>
      <c r="W7364" t="str">
        <f t="shared" si="695"/>
        <v>LOSS</v>
      </c>
    </row>
    <row r="7365" spans="8:23" x14ac:dyDescent="0.35">
      <c r="H7365">
        <v>2013</v>
      </c>
      <c r="I7365" t="s">
        <v>21</v>
      </c>
      <c r="J7365" t="s">
        <v>627</v>
      </c>
      <c r="K7365" t="s">
        <v>400</v>
      </c>
      <c r="L7365" t="str">
        <f t="shared" si="690"/>
        <v>Afrika Stitch Ltd</v>
      </c>
      <c r="M7365" t="s">
        <v>179</v>
      </c>
      <c r="N7365" t="s">
        <v>3905</v>
      </c>
      <c r="O7365">
        <v>1200</v>
      </c>
      <c r="P7365">
        <v>2.73</v>
      </c>
      <c r="Q7365">
        <v>3.79</v>
      </c>
      <c r="R7365">
        <v>1.2033694344163659E-3</v>
      </c>
      <c r="S7365">
        <f t="shared" si="691"/>
        <v>3276</v>
      </c>
      <c r="T7365">
        <f t="shared" si="692"/>
        <v>1.4440433212996391</v>
      </c>
      <c r="U7365">
        <f t="shared" si="693"/>
        <v>4548</v>
      </c>
      <c r="V7365">
        <f t="shared" si="694"/>
        <v>1270.5559566787003</v>
      </c>
      <c r="W7365" t="str">
        <f t="shared" si="695"/>
        <v>PROFIT</v>
      </c>
    </row>
    <row r="7366" spans="8:23" x14ac:dyDescent="0.35">
      <c r="H7366">
        <v>2013</v>
      </c>
      <c r="I7366" t="s">
        <v>21</v>
      </c>
      <c r="J7366" t="s">
        <v>627</v>
      </c>
      <c r="K7366" t="s">
        <v>400</v>
      </c>
      <c r="L7366" t="str">
        <f t="shared" si="690"/>
        <v>Afrika Stitch Ltd</v>
      </c>
      <c r="M7366" t="s">
        <v>184</v>
      </c>
      <c r="N7366" t="s">
        <v>3906</v>
      </c>
      <c r="O7366">
        <v>708</v>
      </c>
      <c r="P7366">
        <v>2.57</v>
      </c>
      <c r="Q7366">
        <v>3.32</v>
      </c>
      <c r="R7366">
        <v>1.4792899408284023E-3</v>
      </c>
      <c r="S7366">
        <f t="shared" si="691"/>
        <v>1819.56</v>
      </c>
      <c r="T7366">
        <f t="shared" si="692"/>
        <v>1.0473372781065089</v>
      </c>
      <c r="U7366">
        <f t="shared" si="693"/>
        <v>2350.56</v>
      </c>
      <c r="V7366">
        <f t="shared" si="694"/>
        <v>529.95266272189349</v>
      </c>
      <c r="W7366" t="str">
        <f t="shared" si="695"/>
        <v>LOSS</v>
      </c>
    </row>
    <row r="7367" spans="8:23" x14ac:dyDescent="0.35">
      <c r="H7367">
        <v>2013</v>
      </c>
      <c r="I7367" t="s">
        <v>21</v>
      </c>
      <c r="J7367" t="s">
        <v>627</v>
      </c>
      <c r="K7367" t="s">
        <v>400</v>
      </c>
      <c r="L7367" t="str">
        <f t="shared" si="690"/>
        <v>Afrika Stitch Ltd</v>
      </c>
      <c r="M7367" t="s">
        <v>189</v>
      </c>
      <c r="N7367" t="s">
        <v>3907</v>
      </c>
      <c r="O7367">
        <v>864</v>
      </c>
      <c r="P7367">
        <v>2.06</v>
      </c>
      <c r="Q7367">
        <v>3.53</v>
      </c>
      <c r="R7367">
        <v>1.5290519877675841E-3</v>
      </c>
      <c r="S7367">
        <f t="shared" si="691"/>
        <v>1779.8400000000001</v>
      </c>
      <c r="T7367">
        <f t="shared" si="692"/>
        <v>1.3211009174311927</v>
      </c>
      <c r="U7367">
        <f t="shared" si="693"/>
        <v>3049.9199999999996</v>
      </c>
      <c r="V7367">
        <f t="shared" si="694"/>
        <v>1268.7588990825682</v>
      </c>
      <c r="W7367" t="str">
        <f t="shared" si="695"/>
        <v>PROFIT</v>
      </c>
    </row>
    <row r="7368" spans="8:23" x14ac:dyDescent="0.35">
      <c r="H7368">
        <v>2013</v>
      </c>
      <c r="I7368" t="s">
        <v>21</v>
      </c>
      <c r="J7368" t="s">
        <v>627</v>
      </c>
      <c r="K7368" t="s">
        <v>400</v>
      </c>
      <c r="L7368" t="str">
        <f t="shared" si="690"/>
        <v>Afrika Stitch Ltd</v>
      </c>
      <c r="M7368" t="s">
        <v>194</v>
      </c>
      <c r="N7368" t="s">
        <v>3908</v>
      </c>
      <c r="O7368">
        <v>1044</v>
      </c>
      <c r="P7368">
        <v>2.64</v>
      </c>
      <c r="Q7368">
        <v>3.27</v>
      </c>
      <c r="R7368">
        <v>1.1723329425556857E-3</v>
      </c>
      <c r="S7368">
        <f t="shared" si="691"/>
        <v>2756.1600000000003</v>
      </c>
      <c r="T7368">
        <f t="shared" si="692"/>
        <v>1.2239155920281359</v>
      </c>
      <c r="U7368">
        <f t="shared" si="693"/>
        <v>3413.88</v>
      </c>
      <c r="V7368">
        <f t="shared" si="694"/>
        <v>656.49608440797169</v>
      </c>
      <c r="W7368" t="str">
        <f t="shared" si="695"/>
        <v>LOSS</v>
      </c>
    </row>
    <row r="7369" spans="8:23" x14ac:dyDescent="0.35">
      <c r="H7369">
        <v>2013</v>
      </c>
      <c r="I7369" t="s">
        <v>21</v>
      </c>
      <c r="J7369" t="s">
        <v>627</v>
      </c>
      <c r="K7369" t="s">
        <v>400</v>
      </c>
      <c r="L7369" t="str">
        <f t="shared" si="690"/>
        <v>Afrika Stitch Ltd</v>
      </c>
      <c r="M7369" t="s">
        <v>199</v>
      </c>
      <c r="N7369" t="s">
        <v>3909</v>
      </c>
      <c r="O7369">
        <v>1056</v>
      </c>
      <c r="P7369">
        <v>2.23</v>
      </c>
      <c r="Q7369">
        <v>3.55</v>
      </c>
      <c r="R7369">
        <v>1.02880658436214E-3</v>
      </c>
      <c r="S7369">
        <f t="shared" si="691"/>
        <v>2354.88</v>
      </c>
      <c r="T7369">
        <f t="shared" si="692"/>
        <v>1.0864197530864199</v>
      </c>
      <c r="U7369">
        <f t="shared" si="693"/>
        <v>3748.7999999999997</v>
      </c>
      <c r="V7369">
        <f t="shared" si="694"/>
        <v>1392.8335802469132</v>
      </c>
      <c r="W7369" t="str">
        <f t="shared" si="695"/>
        <v>PROFIT</v>
      </c>
    </row>
    <row r="7370" spans="8:23" x14ac:dyDescent="0.35">
      <c r="H7370">
        <v>2013</v>
      </c>
      <c r="I7370" t="s">
        <v>21</v>
      </c>
      <c r="J7370" t="s">
        <v>627</v>
      </c>
      <c r="K7370" t="s">
        <v>400</v>
      </c>
      <c r="L7370" t="str">
        <f t="shared" si="690"/>
        <v>Afrika Stitch Ltd</v>
      </c>
      <c r="M7370" t="s">
        <v>204</v>
      </c>
      <c r="N7370" t="s">
        <v>3910</v>
      </c>
      <c r="O7370">
        <v>1188</v>
      </c>
      <c r="P7370">
        <v>2.11</v>
      </c>
      <c r="Q7370">
        <v>3.83</v>
      </c>
      <c r="R7370">
        <v>1.5698587127158557E-3</v>
      </c>
      <c r="S7370">
        <f t="shared" si="691"/>
        <v>2506.6799999999998</v>
      </c>
      <c r="T7370">
        <f t="shared" si="692"/>
        <v>1.8649921507064364</v>
      </c>
      <c r="U7370">
        <f t="shared" si="693"/>
        <v>4550.04</v>
      </c>
      <c r="V7370">
        <f t="shared" si="694"/>
        <v>2041.4950078492936</v>
      </c>
      <c r="W7370" t="str">
        <f t="shared" si="695"/>
        <v>PROFIT</v>
      </c>
    </row>
    <row r="7371" spans="8:23" x14ac:dyDescent="0.35">
      <c r="H7371">
        <v>2013</v>
      </c>
      <c r="I7371" t="s">
        <v>21</v>
      </c>
      <c r="J7371" t="s">
        <v>627</v>
      </c>
      <c r="K7371" t="s">
        <v>400</v>
      </c>
      <c r="L7371" t="str">
        <f t="shared" si="690"/>
        <v>Afrika Stitch Ltd</v>
      </c>
      <c r="M7371" t="s">
        <v>209</v>
      </c>
      <c r="N7371" t="s">
        <v>3911</v>
      </c>
      <c r="O7371">
        <v>1008</v>
      </c>
      <c r="P7371">
        <v>2</v>
      </c>
      <c r="Q7371">
        <v>3.66</v>
      </c>
      <c r="R7371">
        <v>1.2391573729863693E-3</v>
      </c>
      <c r="S7371">
        <f t="shared" si="691"/>
        <v>2016</v>
      </c>
      <c r="T7371">
        <f t="shared" si="692"/>
        <v>1.2490706319702602</v>
      </c>
      <c r="U7371">
        <f t="shared" si="693"/>
        <v>3689.28</v>
      </c>
      <c r="V7371">
        <f t="shared" si="694"/>
        <v>1672.03092936803</v>
      </c>
      <c r="W7371" t="str">
        <f t="shared" si="695"/>
        <v>PROFIT</v>
      </c>
    </row>
    <row r="7372" spans="8:23" x14ac:dyDescent="0.35">
      <c r="H7372">
        <v>2013</v>
      </c>
      <c r="I7372" t="s">
        <v>21</v>
      </c>
      <c r="J7372" t="s">
        <v>627</v>
      </c>
      <c r="K7372" t="s">
        <v>400</v>
      </c>
      <c r="L7372" t="str">
        <f t="shared" si="690"/>
        <v>Afrika Stitch Ltd</v>
      </c>
      <c r="M7372" t="s">
        <v>214</v>
      </c>
      <c r="N7372" t="s">
        <v>3912</v>
      </c>
      <c r="O7372">
        <v>1008</v>
      </c>
      <c r="P7372">
        <v>2.66</v>
      </c>
      <c r="Q7372">
        <v>3.51</v>
      </c>
      <c r="R7372">
        <v>1.2091898428053204E-3</v>
      </c>
      <c r="S7372">
        <f t="shared" si="691"/>
        <v>2681.28</v>
      </c>
      <c r="T7372">
        <f t="shared" si="692"/>
        <v>1.2188633615477629</v>
      </c>
      <c r="U7372">
        <f t="shared" si="693"/>
        <v>3538.08</v>
      </c>
      <c r="V7372">
        <f t="shared" si="694"/>
        <v>855.58113663845199</v>
      </c>
      <c r="W7372" t="str">
        <f t="shared" si="695"/>
        <v>LOSS</v>
      </c>
    </row>
    <row r="7373" spans="8:23" x14ac:dyDescent="0.35">
      <c r="H7373">
        <v>2013</v>
      </c>
      <c r="I7373" t="s">
        <v>21</v>
      </c>
      <c r="J7373" t="s">
        <v>627</v>
      </c>
      <c r="K7373" t="s">
        <v>400</v>
      </c>
      <c r="L7373" t="str">
        <f t="shared" si="690"/>
        <v>Afrika Stitch Ltd</v>
      </c>
      <c r="M7373" t="s">
        <v>219</v>
      </c>
      <c r="N7373" t="s">
        <v>3913</v>
      </c>
      <c r="O7373">
        <v>756</v>
      </c>
      <c r="P7373">
        <v>2.78</v>
      </c>
      <c r="Q7373">
        <v>3.86</v>
      </c>
      <c r="R7373">
        <v>1.0515247108307045E-3</v>
      </c>
      <c r="S7373">
        <f t="shared" si="691"/>
        <v>2101.6799999999998</v>
      </c>
      <c r="T7373">
        <f t="shared" si="692"/>
        <v>0.79495268138801256</v>
      </c>
      <c r="U7373">
        <f t="shared" si="693"/>
        <v>2918.16</v>
      </c>
      <c r="V7373">
        <f t="shared" si="694"/>
        <v>815.68504731861196</v>
      </c>
      <c r="W7373" t="str">
        <f t="shared" si="695"/>
        <v>LOSS</v>
      </c>
    </row>
    <row r="7374" spans="8:23" x14ac:dyDescent="0.35">
      <c r="H7374">
        <v>2013</v>
      </c>
      <c r="I7374" t="s">
        <v>21</v>
      </c>
      <c r="J7374" t="s">
        <v>627</v>
      </c>
      <c r="K7374" t="s">
        <v>400</v>
      </c>
      <c r="L7374" t="str">
        <f t="shared" si="690"/>
        <v>Afrika Stitch Ltd</v>
      </c>
      <c r="M7374" t="s">
        <v>224</v>
      </c>
      <c r="N7374" t="s">
        <v>3914</v>
      </c>
      <c r="O7374">
        <v>780</v>
      </c>
      <c r="P7374">
        <v>2.02</v>
      </c>
      <c r="Q7374">
        <v>3.75</v>
      </c>
      <c r="R7374">
        <v>1.0683760683760685E-3</v>
      </c>
      <c r="S7374">
        <f t="shared" si="691"/>
        <v>1575.6</v>
      </c>
      <c r="T7374">
        <f t="shared" si="692"/>
        <v>0.83333333333333337</v>
      </c>
      <c r="U7374">
        <f t="shared" si="693"/>
        <v>2925</v>
      </c>
      <c r="V7374">
        <f t="shared" si="694"/>
        <v>1348.5666666666668</v>
      </c>
      <c r="W7374" t="str">
        <f t="shared" si="695"/>
        <v>PROFIT</v>
      </c>
    </row>
    <row r="7375" spans="8:23" x14ac:dyDescent="0.35">
      <c r="H7375">
        <v>2013</v>
      </c>
      <c r="I7375" t="s">
        <v>21</v>
      </c>
      <c r="J7375" t="s">
        <v>627</v>
      </c>
      <c r="K7375" t="s">
        <v>400</v>
      </c>
      <c r="L7375" t="str">
        <f t="shared" si="690"/>
        <v>Afrika Stitch Ltd</v>
      </c>
      <c r="M7375" t="s">
        <v>229</v>
      </c>
      <c r="N7375" t="s">
        <v>3915</v>
      </c>
      <c r="O7375">
        <v>912</v>
      </c>
      <c r="P7375">
        <v>2.86</v>
      </c>
      <c r="Q7375">
        <v>3.75</v>
      </c>
      <c r="R7375">
        <v>1.0493179433368311E-3</v>
      </c>
      <c r="S7375">
        <f t="shared" si="691"/>
        <v>2608.3199999999997</v>
      </c>
      <c r="T7375">
        <f t="shared" si="692"/>
        <v>0.95697796432318993</v>
      </c>
      <c r="U7375">
        <f t="shared" si="693"/>
        <v>3420</v>
      </c>
      <c r="V7375">
        <f t="shared" si="694"/>
        <v>810.7230220356771</v>
      </c>
      <c r="W7375" t="str">
        <f t="shared" si="695"/>
        <v>LOSS</v>
      </c>
    </row>
    <row r="7376" spans="8:23" x14ac:dyDescent="0.35">
      <c r="H7376">
        <v>2013</v>
      </c>
      <c r="I7376" t="s">
        <v>21</v>
      </c>
      <c r="J7376" t="s">
        <v>627</v>
      </c>
      <c r="K7376" t="s">
        <v>400</v>
      </c>
      <c r="L7376" t="str">
        <f t="shared" si="690"/>
        <v>Afrika Stitch Ltd</v>
      </c>
      <c r="M7376" t="s">
        <v>234</v>
      </c>
      <c r="N7376" t="s">
        <v>3916</v>
      </c>
      <c r="O7376">
        <v>708</v>
      </c>
      <c r="P7376">
        <v>2.78</v>
      </c>
      <c r="Q7376">
        <v>3.95</v>
      </c>
      <c r="R7376">
        <v>1.4492753623188406E-3</v>
      </c>
      <c r="S7376">
        <f t="shared" si="691"/>
        <v>1968.2399999999998</v>
      </c>
      <c r="T7376">
        <f t="shared" si="692"/>
        <v>1.0260869565217392</v>
      </c>
      <c r="U7376">
        <f t="shared" si="693"/>
        <v>2796.6</v>
      </c>
      <c r="V7376">
        <f t="shared" si="694"/>
        <v>827.33391304347833</v>
      </c>
      <c r="W7376" t="str">
        <f t="shared" si="695"/>
        <v>LOSS</v>
      </c>
    </row>
    <row r="7377" spans="8:23" x14ac:dyDescent="0.35">
      <c r="H7377">
        <v>2013</v>
      </c>
      <c r="I7377" t="s">
        <v>21</v>
      </c>
      <c r="J7377" t="s">
        <v>627</v>
      </c>
      <c r="K7377" t="s">
        <v>400</v>
      </c>
      <c r="L7377" t="str">
        <f t="shared" si="690"/>
        <v>Afrika Stitch Ltd</v>
      </c>
      <c r="M7377" t="s">
        <v>239</v>
      </c>
      <c r="N7377" t="s">
        <v>3917</v>
      </c>
      <c r="O7377">
        <v>1008</v>
      </c>
      <c r="P7377">
        <v>2.04</v>
      </c>
      <c r="Q7377">
        <v>3.24</v>
      </c>
      <c r="R7377">
        <v>1.7421602787456446E-3</v>
      </c>
      <c r="S7377">
        <f t="shared" si="691"/>
        <v>2056.3200000000002</v>
      </c>
      <c r="T7377">
        <f t="shared" si="692"/>
        <v>1.7560975609756098</v>
      </c>
      <c r="U7377">
        <f t="shared" si="693"/>
        <v>3265.92</v>
      </c>
      <c r="V7377">
        <f t="shared" si="694"/>
        <v>1207.8439024390243</v>
      </c>
      <c r="W7377" t="str">
        <f t="shared" si="695"/>
        <v>PROFIT</v>
      </c>
    </row>
    <row r="7378" spans="8:23" x14ac:dyDescent="0.35">
      <c r="H7378">
        <v>2013</v>
      </c>
      <c r="I7378" t="s">
        <v>21</v>
      </c>
      <c r="J7378" t="s">
        <v>627</v>
      </c>
      <c r="K7378" t="s">
        <v>400</v>
      </c>
      <c r="L7378" t="str">
        <f t="shared" si="690"/>
        <v>Afrika Stitch Ltd</v>
      </c>
      <c r="M7378" t="s">
        <v>244</v>
      </c>
      <c r="N7378" t="s">
        <v>3918</v>
      </c>
      <c r="O7378">
        <v>1092</v>
      </c>
      <c r="P7378">
        <v>2.52</v>
      </c>
      <c r="Q7378">
        <v>3.48</v>
      </c>
      <c r="R7378">
        <v>1.4684287812041115E-3</v>
      </c>
      <c r="S7378">
        <f t="shared" si="691"/>
        <v>2751.84</v>
      </c>
      <c r="T7378">
        <f t="shared" si="692"/>
        <v>1.6035242290748897</v>
      </c>
      <c r="U7378">
        <f t="shared" si="693"/>
        <v>3800.16</v>
      </c>
      <c r="V7378">
        <f t="shared" si="694"/>
        <v>1046.7164757709247</v>
      </c>
      <c r="W7378" t="str">
        <f t="shared" si="695"/>
        <v>PROFIT</v>
      </c>
    </row>
    <row r="7379" spans="8:23" x14ac:dyDescent="0.35">
      <c r="H7379">
        <v>2013</v>
      </c>
      <c r="I7379" t="s">
        <v>21</v>
      </c>
      <c r="J7379" t="s">
        <v>627</v>
      </c>
      <c r="K7379" t="s">
        <v>400</v>
      </c>
      <c r="L7379" t="str">
        <f t="shared" si="690"/>
        <v>Afrika Stitch Ltd</v>
      </c>
      <c r="M7379" t="s">
        <v>249</v>
      </c>
      <c r="N7379" t="s">
        <v>3919</v>
      </c>
      <c r="O7379">
        <v>696</v>
      </c>
      <c r="P7379">
        <v>2.2799999999999998</v>
      </c>
      <c r="Q7379">
        <v>3.91</v>
      </c>
      <c r="R7379">
        <v>1.1312217194570137E-3</v>
      </c>
      <c r="S7379">
        <f t="shared" si="691"/>
        <v>1586.8799999999999</v>
      </c>
      <c r="T7379">
        <f t="shared" si="692"/>
        <v>0.78733031674208154</v>
      </c>
      <c r="U7379">
        <f t="shared" si="693"/>
        <v>2721.36</v>
      </c>
      <c r="V7379">
        <f t="shared" si="694"/>
        <v>1133.6926696832581</v>
      </c>
      <c r="W7379" t="str">
        <f t="shared" si="695"/>
        <v>PROFIT</v>
      </c>
    </row>
    <row r="7380" spans="8:23" x14ac:dyDescent="0.35">
      <c r="H7380">
        <v>2013</v>
      </c>
      <c r="I7380" t="s">
        <v>21</v>
      </c>
      <c r="J7380" t="s">
        <v>627</v>
      </c>
      <c r="K7380" t="s">
        <v>400</v>
      </c>
      <c r="L7380" t="str">
        <f t="shared" si="690"/>
        <v>Afrika Stitch Ltd</v>
      </c>
      <c r="M7380" t="s">
        <v>254</v>
      </c>
      <c r="N7380" t="s">
        <v>3920</v>
      </c>
      <c r="O7380">
        <v>1140</v>
      </c>
      <c r="P7380">
        <v>2.0699999999999998</v>
      </c>
      <c r="Q7380">
        <v>3.9</v>
      </c>
      <c r="R7380">
        <v>1.1778563015312131E-3</v>
      </c>
      <c r="S7380">
        <f t="shared" si="691"/>
        <v>2359.7999999999997</v>
      </c>
      <c r="T7380">
        <f t="shared" si="692"/>
        <v>1.342756183745583</v>
      </c>
      <c r="U7380">
        <f t="shared" si="693"/>
        <v>4446</v>
      </c>
      <c r="V7380">
        <f t="shared" si="694"/>
        <v>2084.8572438162546</v>
      </c>
      <c r="W7380" t="str">
        <f t="shared" si="695"/>
        <v>PROFIT</v>
      </c>
    </row>
    <row r="7381" spans="8:23" x14ac:dyDescent="0.35">
      <c r="H7381">
        <v>2013</v>
      </c>
      <c r="I7381" t="s">
        <v>21</v>
      </c>
      <c r="J7381" t="s">
        <v>627</v>
      </c>
      <c r="K7381" t="s">
        <v>400</v>
      </c>
      <c r="L7381" t="str">
        <f t="shared" si="690"/>
        <v>Afrika Stitch Ltd</v>
      </c>
      <c r="M7381" t="s">
        <v>23</v>
      </c>
      <c r="N7381" t="s">
        <v>3921</v>
      </c>
      <c r="O7381">
        <v>996</v>
      </c>
      <c r="P7381">
        <v>2.66</v>
      </c>
      <c r="Q7381">
        <v>3.35</v>
      </c>
      <c r="R7381">
        <v>1.1037527593818985E-3</v>
      </c>
      <c r="S7381">
        <f t="shared" si="691"/>
        <v>2649.36</v>
      </c>
      <c r="T7381">
        <f t="shared" si="692"/>
        <v>1.0993377483443709</v>
      </c>
      <c r="U7381">
        <f t="shared" si="693"/>
        <v>3336.6</v>
      </c>
      <c r="V7381">
        <f t="shared" si="694"/>
        <v>686.14066225165539</v>
      </c>
      <c r="W7381" t="str">
        <f t="shared" si="695"/>
        <v>LOSS</v>
      </c>
    </row>
    <row r="7382" spans="8:23" x14ac:dyDescent="0.35">
      <c r="H7382">
        <v>2013</v>
      </c>
      <c r="I7382" t="s">
        <v>21</v>
      </c>
      <c r="J7382" t="s">
        <v>627</v>
      </c>
      <c r="K7382" t="s">
        <v>400</v>
      </c>
      <c r="L7382" t="str">
        <f t="shared" si="690"/>
        <v>Afrika Stitch Ltd</v>
      </c>
      <c r="M7382" t="s">
        <v>28</v>
      </c>
      <c r="N7382" t="s">
        <v>3922</v>
      </c>
      <c r="O7382">
        <v>1080</v>
      </c>
      <c r="P7382">
        <v>2.2400000000000002</v>
      </c>
      <c r="Q7382">
        <v>3.41</v>
      </c>
      <c r="R7382">
        <v>1.0438413361169101E-3</v>
      </c>
      <c r="S7382">
        <f t="shared" si="691"/>
        <v>2419.2000000000003</v>
      </c>
      <c r="T7382">
        <f t="shared" si="692"/>
        <v>1.1273486430062629</v>
      </c>
      <c r="U7382">
        <f t="shared" si="693"/>
        <v>3682.8</v>
      </c>
      <c r="V7382">
        <f t="shared" si="694"/>
        <v>1262.4726513569935</v>
      </c>
      <c r="W7382" t="str">
        <f t="shared" si="695"/>
        <v>PROFIT</v>
      </c>
    </row>
    <row r="7383" spans="8:23" x14ac:dyDescent="0.35">
      <c r="H7383">
        <v>2013</v>
      </c>
      <c r="I7383" t="s">
        <v>21</v>
      </c>
      <c r="J7383" t="s">
        <v>627</v>
      </c>
      <c r="K7383" t="s">
        <v>400</v>
      </c>
      <c r="L7383" t="str">
        <f t="shared" si="690"/>
        <v>Afrika Stitch Ltd</v>
      </c>
      <c r="M7383" t="s">
        <v>33</v>
      </c>
      <c r="N7383" t="s">
        <v>3923</v>
      </c>
      <c r="O7383">
        <v>1080</v>
      </c>
      <c r="P7383">
        <v>2.56</v>
      </c>
      <c r="Q7383">
        <v>3.59</v>
      </c>
      <c r="R7383">
        <v>1.2180267965895249E-3</v>
      </c>
      <c r="S7383">
        <f t="shared" si="691"/>
        <v>2764.8</v>
      </c>
      <c r="T7383">
        <f t="shared" si="692"/>
        <v>1.3154689403166868</v>
      </c>
      <c r="U7383">
        <f t="shared" si="693"/>
        <v>3877.2</v>
      </c>
      <c r="V7383">
        <f t="shared" si="694"/>
        <v>1111.0845310596831</v>
      </c>
      <c r="W7383" t="str">
        <f t="shared" si="695"/>
        <v>PROFIT</v>
      </c>
    </row>
    <row r="7384" spans="8:23" x14ac:dyDescent="0.35">
      <c r="H7384">
        <v>2013</v>
      </c>
      <c r="I7384" t="s">
        <v>21</v>
      </c>
      <c r="J7384" t="s">
        <v>627</v>
      </c>
      <c r="K7384" t="s">
        <v>400</v>
      </c>
      <c r="L7384" t="str">
        <f t="shared" si="690"/>
        <v>Afrika Stitch Ltd</v>
      </c>
      <c r="M7384" t="s">
        <v>39</v>
      </c>
      <c r="N7384" t="s">
        <v>3924</v>
      </c>
      <c r="O7384">
        <v>1128</v>
      </c>
      <c r="P7384">
        <v>3</v>
      </c>
      <c r="Q7384">
        <v>3.52</v>
      </c>
      <c r="R7384">
        <v>1.0256410256410256E-3</v>
      </c>
      <c r="S7384">
        <f t="shared" si="691"/>
        <v>3384</v>
      </c>
      <c r="T7384">
        <f t="shared" si="692"/>
        <v>1.1569230769230769</v>
      </c>
      <c r="U7384">
        <f t="shared" si="693"/>
        <v>3970.56</v>
      </c>
      <c r="V7384">
        <f t="shared" si="694"/>
        <v>585.40307692307692</v>
      </c>
      <c r="W7384" t="str">
        <f t="shared" si="695"/>
        <v>LOSS</v>
      </c>
    </row>
    <row r="7385" spans="8:23" x14ac:dyDescent="0.35">
      <c r="H7385">
        <v>2013</v>
      </c>
      <c r="I7385" t="s">
        <v>21</v>
      </c>
      <c r="J7385" t="s">
        <v>627</v>
      </c>
      <c r="K7385" t="s">
        <v>400</v>
      </c>
      <c r="L7385" t="str">
        <f t="shared" si="690"/>
        <v>Afrika Stitch Ltd</v>
      </c>
      <c r="M7385" t="s">
        <v>44</v>
      </c>
      <c r="N7385" t="s">
        <v>3925</v>
      </c>
      <c r="O7385">
        <v>1008</v>
      </c>
      <c r="P7385">
        <v>2.5499999999999998</v>
      </c>
      <c r="Q7385">
        <v>3.97</v>
      </c>
      <c r="R7385">
        <v>1.5797788309636651E-3</v>
      </c>
      <c r="S7385">
        <f t="shared" si="691"/>
        <v>2570.3999999999996</v>
      </c>
      <c r="T7385">
        <f t="shared" si="692"/>
        <v>1.5924170616113744</v>
      </c>
      <c r="U7385">
        <f t="shared" si="693"/>
        <v>4001.76</v>
      </c>
      <c r="V7385">
        <f t="shared" si="694"/>
        <v>1429.7675829383893</v>
      </c>
      <c r="W7385" t="str">
        <f t="shared" si="695"/>
        <v>PROFIT</v>
      </c>
    </row>
    <row r="7386" spans="8:23" x14ac:dyDescent="0.35">
      <c r="H7386">
        <v>2013</v>
      </c>
      <c r="I7386" t="s">
        <v>21</v>
      </c>
      <c r="J7386" t="s">
        <v>627</v>
      </c>
      <c r="K7386" t="s">
        <v>400</v>
      </c>
      <c r="L7386" t="str">
        <f t="shared" si="690"/>
        <v>Afrika Stitch Ltd</v>
      </c>
      <c r="M7386" t="s">
        <v>49</v>
      </c>
      <c r="N7386" t="s">
        <v>3926</v>
      </c>
      <c r="O7386">
        <v>900</v>
      </c>
      <c r="P7386">
        <v>2.91</v>
      </c>
      <c r="Q7386">
        <v>3.9</v>
      </c>
      <c r="R7386">
        <v>1.1123470522803114E-3</v>
      </c>
      <c r="S7386">
        <f t="shared" si="691"/>
        <v>2619</v>
      </c>
      <c r="T7386">
        <f t="shared" si="692"/>
        <v>1.0011123470522802</v>
      </c>
      <c r="U7386">
        <f t="shared" si="693"/>
        <v>3510</v>
      </c>
      <c r="V7386">
        <f t="shared" si="694"/>
        <v>889.9988876529477</v>
      </c>
      <c r="W7386" t="str">
        <f t="shared" si="695"/>
        <v>LOSS</v>
      </c>
    </row>
    <row r="7387" spans="8:23" x14ac:dyDescent="0.35">
      <c r="H7387">
        <v>2013</v>
      </c>
      <c r="I7387" t="s">
        <v>21</v>
      </c>
      <c r="J7387" t="s">
        <v>627</v>
      </c>
      <c r="K7387" t="s">
        <v>400</v>
      </c>
      <c r="L7387" t="str">
        <f t="shared" si="690"/>
        <v>Afrika Stitch Ltd</v>
      </c>
      <c r="M7387" t="s">
        <v>54</v>
      </c>
      <c r="N7387" t="s">
        <v>3927</v>
      </c>
      <c r="O7387">
        <v>792</v>
      </c>
      <c r="P7387">
        <v>2.3199999999999998</v>
      </c>
      <c r="Q7387">
        <v>3.29</v>
      </c>
      <c r="R7387">
        <v>1.1402508551881414E-3</v>
      </c>
      <c r="S7387">
        <f t="shared" si="691"/>
        <v>1837.4399999999998</v>
      </c>
      <c r="T7387">
        <f t="shared" si="692"/>
        <v>0.90307867730900804</v>
      </c>
      <c r="U7387">
        <f t="shared" si="693"/>
        <v>2605.6799999999998</v>
      </c>
      <c r="V7387">
        <f t="shared" si="694"/>
        <v>767.33692132269096</v>
      </c>
      <c r="W7387" t="str">
        <f t="shared" si="695"/>
        <v>LOSS</v>
      </c>
    </row>
    <row r="7388" spans="8:23" x14ac:dyDescent="0.35">
      <c r="H7388">
        <v>2013</v>
      </c>
      <c r="I7388" t="s">
        <v>21</v>
      </c>
      <c r="J7388" t="s">
        <v>627</v>
      </c>
      <c r="K7388" t="s">
        <v>400</v>
      </c>
      <c r="L7388" t="str">
        <f t="shared" si="690"/>
        <v>Afrika Stitch Ltd</v>
      </c>
      <c r="M7388" t="s">
        <v>59</v>
      </c>
      <c r="N7388" t="s">
        <v>3928</v>
      </c>
      <c r="O7388">
        <v>636</v>
      </c>
      <c r="P7388">
        <v>2.87</v>
      </c>
      <c r="Q7388">
        <v>3.71</v>
      </c>
      <c r="R7388">
        <v>1.4749262536873156E-3</v>
      </c>
      <c r="S7388">
        <f t="shared" si="691"/>
        <v>1825.3200000000002</v>
      </c>
      <c r="T7388">
        <f t="shared" si="692"/>
        <v>0.93805309734513276</v>
      </c>
      <c r="U7388">
        <f t="shared" si="693"/>
        <v>2359.56</v>
      </c>
      <c r="V7388">
        <f t="shared" si="694"/>
        <v>533.30194690265466</v>
      </c>
      <c r="W7388" t="str">
        <f t="shared" si="695"/>
        <v>LOSS</v>
      </c>
    </row>
    <row r="7389" spans="8:23" x14ac:dyDescent="0.35">
      <c r="H7389">
        <v>2013</v>
      </c>
      <c r="I7389" t="s">
        <v>21</v>
      </c>
      <c r="J7389" t="s">
        <v>627</v>
      </c>
      <c r="K7389" t="s">
        <v>400</v>
      </c>
      <c r="L7389" t="str">
        <f t="shared" si="690"/>
        <v>Afrika Stitch Ltd</v>
      </c>
      <c r="M7389" t="s">
        <v>64</v>
      </c>
      <c r="N7389" t="s">
        <v>3929</v>
      </c>
      <c r="O7389">
        <v>924</v>
      </c>
      <c r="P7389">
        <v>2.41</v>
      </c>
      <c r="Q7389">
        <v>3.94</v>
      </c>
      <c r="R7389">
        <v>1.4705882352941176E-3</v>
      </c>
      <c r="S7389">
        <f t="shared" si="691"/>
        <v>2226.84</v>
      </c>
      <c r="T7389">
        <f t="shared" si="692"/>
        <v>1.3588235294117648</v>
      </c>
      <c r="U7389">
        <f t="shared" si="693"/>
        <v>3640.56</v>
      </c>
      <c r="V7389">
        <f t="shared" si="694"/>
        <v>1412.3611764705881</v>
      </c>
      <c r="W7389" t="str">
        <f t="shared" si="695"/>
        <v>PROFIT</v>
      </c>
    </row>
    <row r="7390" spans="8:23" x14ac:dyDescent="0.35">
      <c r="H7390">
        <v>2013</v>
      </c>
      <c r="I7390" t="s">
        <v>21</v>
      </c>
      <c r="J7390" t="s">
        <v>627</v>
      </c>
      <c r="K7390" t="s">
        <v>400</v>
      </c>
      <c r="L7390" t="str">
        <f t="shared" si="690"/>
        <v>Afrika Stitch Ltd</v>
      </c>
      <c r="M7390" t="s">
        <v>69</v>
      </c>
      <c r="N7390" t="s">
        <v>3930</v>
      </c>
      <c r="O7390">
        <v>1020</v>
      </c>
      <c r="P7390">
        <v>2.61</v>
      </c>
      <c r="Q7390">
        <v>3.4</v>
      </c>
      <c r="R7390">
        <v>1.4903129657228018E-3</v>
      </c>
      <c r="S7390">
        <f t="shared" si="691"/>
        <v>2662.2</v>
      </c>
      <c r="T7390">
        <f t="shared" si="692"/>
        <v>1.5201192250372577</v>
      </c>
      <c r="U7390">
        <f t="shared" si="693"/>
        <v>3468</v>
      </c>
      <c r="V7390">
        <f t="shared" si="694"/>
        <v>804.27988077496298</v>
      </c>
      <c r="W7390" t="str">
        <f t="shared" si="695"/>
        <v>LOSS</v>
      </c>
    </row>
    <row r="7391" spans="8:23" x14ac:dyDescent="0.35">
      <c r="H7391">
        <v>2013</v>
      </c>
      <c r="I7391" t="s">
        <v>21</v>
      </c>
      <c r="J7391" t="s">
        <v>627</v>
      </c>
      <c r="K7391" t="s">
        <v>400</v>
      </c>
      <c r="L7391" t="str">
        <f t="shared" si="690"/>
        <v>Afrika Stitch Ltd</v>
      </c>
      <c r="M7391" t="s">
        <v>74</v>
      </c>
      <c r="N7391" t="s">
        <v>3931</v>
      </c>
      <c r="O7391">
        <v>672</v>
      </c>
      <c r="P7391">
        <v>2.2999999999999998</v>
      </c>
      <c r="Q7391">
        <v>3.74</v>
      </c>
      <c r="R7391">
        <v>1.0235414534288639E-3</v>
      </c>
      <c r="S7391">
        <f t="shared" si="691"/>
        <v>1545.6</v>
      </c>
      <c r="T7391">
        <f t="shared" si="692"/>
        <v>0.68781985670419654</v>
      </c>
      <c r="U7391">
        <f t="shared" si="693"/>
        <v>2513.2800000000002</v>
      </c>
      <c r="V7391">
        <f t="shared" si="694"/>
        <v>966.99218014329608</v>
      </c>
      <c r="W7391" t="str">
        <f t="shared" si="695"/>
        <v>LOSS</v>
      </c>
    </row>
    <row r="7392" spans="8:23" x14ac:dyDescent="0.35">
      <c r="H7392">
        <v>2013</v>
      </c>
      <c r="I7392" t="s">
        <v>21</v>
      </c>
      <c r="J7392" t="s">
        <v>627</v>
      </c>
      <c r="K7392" t="s">
        <v>400</v>
      </c>
      <c r="L7392" t="str">
        <f t="shared" si="690"/>
        <v>Afrika Stitch Ltd</v>
      </c>
      <c r="M7392" t="s">
        <v>79</v>
      </c>
      <c r="N7392" t="s">
        <v>3932</v>
      </c>
      <c r="O7392">
        <v>972</v>
      </c>
      <c r="P7392">
        <v>2.72</v>
      </c>
      <c r="Q7392">
        <v>3.44</v>
      </c>
      <c r="R7392">
        <v>1.4992503748125937E-3</v>
      </c>
      <c r="S7392">
        <f t="shared" si="691"/>
        <v>2643.84</v>
      </c>
      <c r="T7392">
        <f t="shared" si="692"/>
        <v>1.457271364317841</v>
      </c>
      <c r="U7392">
        <f t="shared" si="693"/>
        <v>3343.68</v>
      </c>
      <c r="V7392">
        <f t="shared" si="694"/>
        <v>698.38272863568181</v>
      </c>
      <c r="W7392" t="str">
        <f t="shared" si="695"/>
        <v>LOSS</v>
      </c>
    </row>
    <row r="7393" spans="8:23" x14ac:dyDescent="0.35">
      <c r="H7393">
        <v>2013</v>
      </c>
      <c r="I7393" t="s">
        <v>21</v>
      </c>
      <c r="J7393" t="s">
        <v>627</v>
      </c>
      <c r="K7393" t="s">
        <v>400</v>
      </c>
      <c r="L7393" t="str">
        <f t="shared" si="690"/>
        <v>Afrika Stitch Ltd</v>
      </c>
      <c r="M7393" t="s">
        <v>84</v>
      </c>
      <c r="N7393" t="s">
        <v>3933</v>
      </c>
      <c r="O7393">
        <v>960</v>
      </c>
      <c r="P7393">
        <v>2.96</v>
      </c>
      <c r="Q7393">
        <v>3.84</v>
      </c>
      <c r="R7393">
        <v>1.7006802721088435E-3</v>
      </c>
      <c r="S7393">
        <f t="shared" si="691"/>
        <v>2841.6</v>
      </c>
      <c r="T7393">
        <f t="shared" si="692"/>
        <v>1.6326530612244898</v>
      </c>
      <c r="U7393">
        <f t="shared" si="693"/>
        <v>3686.3999999999996</v>
      </c>
      <c r="V7393">
        <f t="shared" si="694"/>
        <v>843.16734693877527</v>
      </c>
      <c r="W7393" t="str">
        <f t="shared" si="695"/>
        <v>LOSS</v>
      </c>
    </row>
    <row r="7394" spans="8:23" x14ac:dyDescent="0.35">
      <c r="H7394">
        <v>2013</v>
      </c>
      <c r="I7394" t="s">
        <v>21</v>
      </c>
      <c r="J7394" t="s">
        <v>627</v>
      </c>
      <c r="K7394" t="s">
        <v>400</v>
      </c>
      <c r="L7394" t="str">
        <f t="shared" si="690"/>
        <v>Afrika Stitch Ltd</v>
      </c>
      <c r="M7394" t="s">
        <v>89</v>
      </c>
      <c r="N7394" t="s">
        <v>3934</v>
      </c>
      <c r="O7394">
        <v>996</v>
      </c>
      <c r="P7394">
        <v>2.4700000000000002</v>
      </c>
      <c r="Q7394">
        <v>3.8</v>
      </c>
      <c r="R7394">
        <v>1.5698587127158557E-3</v>
      </c>
      <c r="S7394">
        <f t="shared" si="691"/>
        <v>2460.1200000000003</v>
      </c>
      <c r="T7394">
        <f t="shared" si="692"/>
        <v>1.5635792778649922</v>
      </c>
      <c r="U7394">
        <f t="shared" si="693"/>
        <v>3784.7999999999997</v>
      </c>
      <c r="V7394">
        <f t="shared" si="694"/>
        <v>1323.1164207221343</v>
      </c>
      <c r="W7394" t="str">
        <f t="shared" si="695"/>
        <v>PROFIT</v>
      </c>
    </row>
    <row r="7395" spans="8:23" x14ac:dyDescent="0.35">
      <c r="H7395">
        <v>2013</v>
      </c>
      <c r="I7395" t="s">
        <v>21</v>
      </c>
      <c r="J7395" t="s">
        <v>627</v>
      </c>
      <c r="K7395" t="s">
        <v>400</v>
      </c>
      <c r="L7395" t="str">
        <f t="shared" si="690"/>
        <v>Afrika Stitch Ltd</v>
      </c>
      <c r="M7395" t="s">
        <v>94</v>
      </c>
      <c r="N7395" t="s">
        <v>3935</v>
      </c>
      <c r="O7395">
        <v>1164</v>
      </c>
      <c r="P7395">
        <v>2.36</v>
      </c>
      <c r="Q7395">
        <v>3.72</v>
      </c>
      <c r="R7395">
        <v>1.4598540145985401E-3</v>
      </c>
      <c r="S7395">
        <f t="shared" si="691"/>
        <v>2747.04</v>
      </c>
      <c r="T7395">
        <f t="shared" si="692"/>
        <v>1.6992700729927006</v>
      </c>
      <c r="U7395">
        <f t="shared" si="693"/>
        <v>4330.08</v>
      </c>
      <c r="V7395">
        <f t="shared" si="694"/>
        <v>1581.3407299270073</v>
      </c>
      <c r="W7395" t="str">
        <f t="shared" si="695"/>
        <v>PROFIT</v>
      </c>
    </row>
    <row r="7396" spans="8:23" x14ac:dyDescent="0.35">
      <c r="H7396">
        <v>2013</v>
      </c>
      <c r="I7396" t="s">
        <v>21</v>
      </c>
      <c r="J7396" t="s">
        <v>627</v>
      </c>
      <c r="K7396" t="s">
        <v>400</v>
      </c>
      <c r="L7396" t="str">
        <f t="shared" si="690"/>
        <v>Afrika Stitch Ltd</v>
      </c>
      <c r="M7396" t="s">
        <v>99</v>
      </c>
      <c r="N7396" t="s">
        <v>3936</v>
      </c>
      <c r="O7396">
        <v>600</v>
      </c>
      <c r="P7396">
        <v>2.69</v>
      </c>
      <c r="Q7396">
        <v>3.33</v>
      </c>
      <c r="R7396">
        <v>1.1534025374855825E-3</v>
      </c>
      <c r="S7396">
        <f t="shared" si="691"/>
        <v>1614</v>
      </c>
      <c r="T7396">
        <f t="shared" si="692"/>
        <v>0.69204152249134954</v>
      </c>
      <c r="U7396">
        <f t="shared" si="693"/>
        <v>1998</v>
      </c>
      <c r="V7396">
        <f t="shared" si="694"/>
        <v>383.30795847750863</v>
      </c>
      <c r="W7396" t="str">
        <f t="shared" si="695"/>
        <v>LOSS</v>
      </c>
    </row>
    <row r="7397" spans="8:23" x14ac:dyDescent="0.35">
      <c r="H7397">
        <v>2013</v>
      </c>
      <c r="I7397" t="s">
        <v>21</v>
      </c>
      <c r="J7397" t="s">
        <v>627</v>
      </c>
      <c r="K7397" t="s">
        <v>400</v>
      </c>
      <c r="L7397" t="str">
        <f t="shared" si="690"/>
        <v>Afrika Stitch Ltd</v>
      </c>
      <c r="M7397" t="s">
        <v>104</v>
      </c>
      <c r="N7397" t="s">
        <v>3937</v>
      </c>
      <c r="O7397">
        <v>684</v>
      </c>
      <c r="P7397">
        <v>2.95</v>
      </c>
      <c r="Q7397">
        <v>3.4</v>
      </c>
      <c r="R7397">
        <v>1.7921146953405018E-3</v>
      </c>
      <c r="S7397">
        <f t="shared" si="691"/>
        <v>2017.8000000000002</v>
      </c>
      <c r="T7397">
        <f t="shared" si="692"/>
        <v>1.2258064516129032</v>
      </c>
      <c r="U7397">
        <f t="shared" si="693"/>
        <v>2325.6</v>
      </c>
      <c r="V7397">
        <f t="shared" si="694"/>
        <v>306.5741935483868</v>
      </c>
      <c r="W7397" t="str">
        <f t="shared" si="695"/>
        <v>LOSS</v>
      </c>
    </row>
    <row r="7398" spans="8:23" x14ac:dyDescent="0.35">
      <c r="H7398">
        <v>2013</v>
      </c>
      <c r="I7398" t="s">
        <v>21</v>
      </c>
      <c r="J7398" t="s">
        <v>627</v>
      </c>
      <c r="K7398" t="s">
        <v>400</v>
      </c>
      <c r="L7398" t="str">
        <f t="shared" si="690"/>
        <v>Afrika Stitch Ltd</v>
      </c>
      <c r="M7398" t="s">
        <v>109</v>
      </c>
      <c r="N7398" t="s">
        <v>3938</v>
      </c>
      <c r="O7398">
        <v>840</v>
      </c>
      <c r="P7398">
        <v>2.2599999999999998</v>
      </c>
      <c r="Q7398">
        <v>3.56</v>
      </c>
      <c r="R7398">
        <v>1.0449320794148381E-3</v>
      </c>
      <c r="S7398">
        <f t="shared" si="691"/>
        <v>1898.3999999999999</v>
      </c>
      <c r="T7398">
        <f t="shared" si="692"/>
        <v>0.87774294670846409</v>
      </c>
      <c r="U7398">
        <f t="shared" si="693"/>
        <v>2990.4</v>
      </c>
      <c r="V7398">
        <f t="shared" si="694"/>
        <v>1091.1222570532918</v>
      </c>
      <c r="W7398" t="str">
        <f t="shared" si="695"/>
        <v>PROFIT</v>
      </c>
    </row>
    <row r="7399" spans="8:23" x14ac:dyDescent="0.35">
      <c r="H7399">
        <v>2013</v>
      </c>
      <c r="I7399" t="s">
        <v>21</v>
      </c>
      <c r="J7399" t="s">
        <v>627</v>
      </c>
      <c r="K7399" t="s">
        <v>400</v>
      </c>
      <c r="L7399" t="str">
        <f t="shared" si="690"/>
        <v>Afrika Stitch Ltd</v>
      </c>
      <c r="M7399" t="s">
        <v>114</v>
      </c>
      <c r="N7399" t="s">
        <v>3939</v>
      </c>
      <c r="O7399">
        <v>912</v>
      </c>
      <c r="P7399">
        <v>2.14</v>
      </c>
      <c r="Q7399">
        <v>3.53</v>
      </c>
      <c r="R7399">
        <v>1.7241379310344827E-3</v>
      </c>
      <c r="S7399">
        <f t="shared" si="691"/>
        <v>1951.68</v>
      </c>
      <c r="T7399">
        <f t="shared" si="692"/>
        <v>1.5724137931034483</v>
      </c>
      <c r="U7399">
        <f t="shared" si="693"/>
        <v>3219.3599999999997</v>
      </c>
      <c r="V7399">
        <f t="shared" si="694"/>
        <v>1266.1075862068963</v>
      </c>
      <c r="W7399" t="str">
        <f t="shared" si="695"/>
        <v>PROFIT</v>
      </c>
    </row>
    <row r="7400" spans="8:23" x14ac:dyDescent="0.35">
      <c r="H7400">
        <v>2013</v>
      </c>
      <c r="I7400" t="s">
        <v>21</v>
      </c>
      <c r="J7400" t="s">
        <v>627</v>
      </c>
      <c r="K7400" t="s">
        <v>400</v>
      </c>
      <c r="L7400" t="str">
        <f t="shared" si="690"/>
        <v>Afrika Stitch Ltd</v>
      </c>
      <c r="M7400" t="s">
        <v>119</v>
      </c>
      <c r="N7400" t="s">
        <v>3940</v>
      </c>
      <c r="O7400">
        <v>1104</v>
      </c>
      <c r="P7400">
        <v>2.84</v>
      </c>
      <c r="Q7400">
        <v>3.5</v>
      </c>
      <c r="R7400">
        <v>1.2578616352201257E-3</v>
      </c>
      <c r="S7400">
        <f t="shared" si="691"/>
        <v>3135.3599999999997</v>
      </c>
      <c r="T7400">
        <f t="shared" si="692"/>
        <v>1.3886792452830188</v>
      </c>
      <c r="U7400">
        <f t="shared" si="693"/>
        <v>3864</v>
      </c>
      <c r="V7400">
        <f t="shared" si="694"/>
        <v>727.25132075471731</v>
      </c>
      <c r="W7400" t="str">
        <f t="shared" si="695"/>
        <v>LOSS</v>
      </c>
    </row>
    <row r="7401" spans="8:23" x14ac:dyDescent="0.35">
      <c r="H7401">
        <v>2013</v>
      </c>
      <c r="I7401" t="s">
        <v>21</v>
      </c>
      <c r="J7401" t="s">
        <v>627</v>
      </c>
      <c r="K7401" t="s">
        <v>400</v>
      </c>
      <c r="L7401" t="str">
        <f t="shared" si="690"/>
        <v>Afrika Stitch Ltd</v>
      </c>
      <c r="M7401" t="s">
        <v>124</v>
      </c>
      <c r="N7401" t="s">
        <v>3941</v>
      </c>
      <c r="O7401">
        <v>960</v>
      </c>
      <c r="P7401">
        <v>2.9</v>
      </c>
      <c r="Q7401">
        <v>3.46</v>
      </c>
      <c r="R7401">
        <v>1.7730496453900709E-3</v>
      </c>
      <c r="S7401">
        <f t="shared" si="691"/>
        <v>2784</v>
      </c>
      <c r="T7401">
        <f t="shared" si="692"/>
        <v>1.7021276595744681</v>
      </c>
      <c r="U7401">
        <f t="shared" si="693"/>
        <v>3321.6</v>
      </c>
      <c r="V7401">
        <f t="shared" si="694"/>
        <v>535.89787234042547</v>
      </c>
      <c r="W7401" t="str">
        <f t="shared" si="695"/>
        <v>LOSS</v>
      </c>
    </row>
    <row r="7402" spans="8:23" x14ac:dyDescent="0.35">
      <c r="H7402">
        <v>2013</v>
      </c>
      <c r="I7402" t="s">
        <v>21</v>
      </c>
      <c r="J7402" t="s">
        <v>627</v>
      </c>
      <c r="K7402" t="s">
        <v>400</v>
      </c>
      <c r="L7402" t="str">
        <f t="shared" si="690"/>
        <v>Afrika Stitch Ltd</v>
      </c>
      <c r="M7402" t="s">
        <v>129</v>
      </c>
      <c r="N7402" t="s">
        <v>3942</v>
      </c>
      <c r="O7402">
        <v>660</v>
      </c>
      <c r="P7402">
        <v>2.58</v>
      </c>
      <c r="Q7402">
        <v>3.63</v>
      </c>
      <c r="R7402">
        <v>1.7211703958691911E-3</v>
      </c>
      <c r="S7402">
        <f t="shared" si="691"/>
        <v>1702.8</v>
      </c>
      <c r="T7402">
        <f t="shared" si="692"/>
        <v>1.1359724612736661</v>
      </c>
      <c r="U7402">
        <f t="shared" si="693"/>
        <v>2395.7999999999997</v>
      </c>
      <c r="V7402">
        <f t="shared" si="694"/>
        <v>691.86402753872608</v>
      </c>
      <c r="W7402" t="str">
        <f t="shared" si="695"/>
        <v>LOSS</v>
      </c>
    </row>
    <row r="7403" spans="8:23" x14ac:dyDescent="0.35">
      <c r="H7403">
        <v>2013</v>
      </c>
      <c r="I7403" t="s">
        <v>21</v>
      </c>
      <c r="J7403" t="s">
        <v>627</v>
      </c>
      <c r="K7403" t="s">
        <v>400</v>
      </c>
      <c r="L7403" t="str">
        <f t="shared" si="690"/>
        <v>Afrika Stitch Ltd</v>
      </c>
      <c r="M7403" t="s">
        <v>134</v>
      </c>
      <c r="N7403" t="s">
        <v>3943</v>
      </c>
      <c r="O7403">
        <v>1092</v>
      </c>
      <c r="P7403">
        <v>2.79</v>
      </c>
      <c r="Q7403">
        <v>3.25</v>
      </c>
      <c r="R7403">
        <v>1.3227513227513227E-3</v>
      </c>
      <c r="S7403">
        <f t="shared" si="691"/>
        <v>3046.68</v>
      </c>
      <c r="T7403">
        <f t="shared" si="692"/>
        <v>1.4444444444444444</v>
      </c>
      <c r="U7403">
        <f t="shared" si="693"/>
        <v>3549</v>
      </c>
      <c r="V7403">
        <f t="shared" si="694"/>
        <v>500.87555555555571</v>
      </c>
      <c r="W7403" t="str">
        <f t="shared" si="695"/>
        <v>LOSS</v>
      </c>
    </row>
    <row r="7404" spans="8:23" x14ac:dyDescent="0.35">
      <c r="H7404">
        <v>2013</v>
      </c>
      <c r="I7404" t="s">
        <v>21</v>
      </c>
      <c r="J7404" t="s">
        <v>627</v>
      </c>
      <c r="K7404" t="s">
        <v>400</v>
      </c>
      <c r="L7404" t="str">
        <f t="shared" si="690"/>
        <v>Afrika Stitch Ltd</v>
      </c>
      <c r="M7404" t="s">
        <v>139</v>
      </c>
      <c r="N7404" t="s">
        <v>3944</v>
      </c>
      <c r="O7404">
        <v>1032</v>
      </c>
      <c r="P7404">
        <v>2.5499999999999998</v>
      </c>
      <c r="Q7404">
        <v>3.47</v>
      </c>
      <c r="R7404">
        <v>1.0752688172043011E-3</v>
      </c>
      <c r="S7404">
        <f t="shared" si="691"/>
        <v>2631.6</v>
      </c>
      <c r="T7404">
        <f t="shared" si="692"/>
        <v>1.1096774193548387</v>
      </c>
      <c r="U7404">
        <f t="shared" si="693"/>
        <v>3581.0400000000004</v>
      </c>
      <c r="V7404">
        <f t="shared" si="694"/>
        <v>948.33032258064566</v>
      </c>
      <c r="W7404" t="str">
        <f t="shared" si="695"/>
        <v>LOSS</v>
      </c>
    </row>
    <row r="7405" spans="8:23" x14ac:dyDescent="0.35">
      <c r="H7405">
        <v>2013</v>
      </c>
      <c r="I7405" t="s">
        <v>21</v>
      </c>
      <c r="J7405" t="s">
        <v>627</v>
      </c>
      <c r="K7405" t="s">
        <v>400</v>
      </c>
      <c r="L7405" t="str">
        <f t="shared" si="690"/>
        <v>Afrika Stitch Ltd</v>
      </c>
      <c r="M7405" t="s">
        <v>144</v>
      </c>
      <c r="N7405" t="s">
        <v>3945</v>
      </c>
      <c r="O7405">
        <v>684</v>
      </c>
      <c r="P7405">
        <v>2.4500000000000002</v>
      </c>
      <c r="Q7405">
        <v>3.39</v>
      </c>
      <c r="R7405">
        <v>1.3869625520110957E-3</v>
      </c>
      <c r="S7405">
        <f t="shared" si="691"/>
        <v>1675.8000000000002</v>
      </c>
      <c r="T7405">
        <f t="shared" si="692"/>
        <v>0.94868238557558948</v>
      </c>
      <c r="U7405">
        <f t="shared" si="693"/>
        <v>2318.7600000000002</v>
      </c>
      <c r="V7405">
        <f t="shared" si="694"/>
        <v>642.01131761442446</v>
      </c>
      <c r="W7405" t="str">
        <f t="shared" si="695"/>
        <v>LOSS</v>
      </c>
    </row>
    <row r="7406" spans="8:23" x14ac:dyDescent="0.35">
      <c r="H7406">
        <v>2013</v>
      </c>
      <c r="I7406" t="s">
        <v>21</v>
      </c>
      <c r="J7406" t="s">
        <v>627</v>
      </c>
      <c r="K7406" t="s">
        <v>400</v>
      </c>
      <c r="L7406" t="str">
        <f t="shared" si="690"/>
        <v>Afrika Stitch Ltd</v>
      </c>
      <c r="M7406" t="s">
        <v>149</v>
      </c>
      <c r="N7406" t="s">
        <v>3946</v>
      </c>
      <c r="O7406">
        <v>1188</v>
      </c>
      <c r="P7406">
        <v>2.68</v>
      </c>
      <c r="Q7406">
        <v>3.92</v>
      </c>
      <c r="R7406">
        <v>1.4947683109118087E-3</v>
      </c>
      <c r="S7406">
        <f t="shared" si="691"/>
        <v>3183.84</v>
      </c>
      <c r="T7406">
        <f t="shared" si="692"/>
        <v>1.7757847533632287</v>
      </c>
      <c r="U7406">
        <f t="shared" si="693"/>
        <v>4656.96</v>
      </c>
      <c r="V7406">
        <f t="shared" si="694"/>
        <v>1471.3442152466366</v>
      </c>
      <c r="W7406" t="str">
        <f t="shared" si="695"/>
        <v>PROFIT</v>
      </c>
    </row>
    <row r="7407" spans="8:23" x14ac:dyDescent="0.35">
      <c r="H7407">
        <v>2013</v>
      </c>
      <c r="I7407" t="s">
        <v>21</v>
      </c>
      <c r="J7407" t="s">
        <v>627</v>
      </c>
      <c r="K7407" t="s">
        <v>400</v>
      </c>
      <c r="L7407" t="str">
        <f t="shared" si="690"/>
        <v>Afrika Stitch Ltd</v>
      </c>
      <c r="M7407" t="s">
        <v>154</v>
      </c>
      <c r="N7407" t="s">
        <v>3947</v>
      </c>
      <c r="O7407">
        <v>1068</v>
      </c>
      <c r="P7407">
        <v>2.3199999999999998</v>
      </c>
      <c r="Q7407">
        <v>3.28</v>
      </c>
      <c r="R7407">
        <v>1.2033694344163659E-3</v>
      </c>
      <c r="S7407">
        <f t="shared" si="691"/>
        <v>2477.7599999999998</v>
      </c>
      <c r="T7407">
        <f t="shared" si="692"/>
        <v>1.2851985559566788</v>
      </c>
      <c r="U7407">
        <f t="shared" si="693"/>
        <v>3503.04</v>
      </c>
      <c r="V7407">
        <f t="shared" si="694"/>
        <v>1023.9948014440436</v>
      </c>
      <c r="W7407" t="str">
        <f t="shared" si="695"/>
        <v>PROFIT</v>
      </c>
    </row>
    <row r="7408" spans="8:23" x14ac:dyDescent="0.35">
      <c r="H7408">
        <v>2013</v>
      </c>
      <c r="I7408" t="s">
        <v>21</v>
      </c>
      <c r="J7408" t="s">
        <v>627</v>
      </c>
      <c r="K7408" t="s">
        <v>400</v>
      </c>
      <c r="L7408" t="str">
        <f t="shared" si="690"/>
        <v>Afrika Stitch Ltd</v>
      </c>
      <c r="M7408" t="s">
        <v>159</v>
      </c>
      <c r="N7408" t="s">
        <v>3948</v>
      </c>
      <c r="O7408">
        <v>828</v>
      </c>
      <c r="P7408">
        <v>2.12</v>
      </c>
      <c r="Q7408">
        <v>3.52</v>
      </c>
      <c r="R7408">
        <v>1.7825311942959001E-3</v>
      </c>
      <c r="S7408">
        <f t="shared" si="691"/>
        <v>1755.3600000000001</v>
      </c>
      <c r="T7408">
        <f t="shared" si="692"/>
        <v>1.4759358288770053</v>
      </c>
      <c r="U7408">
        <f t="shared" si="693"/>
        <v>2914.56</v>
      </c>
      <c r="V7408">
        <f t="shared" si="694"/>
        <v>1157.7240641711228</v>
      </c>
      <c r="W7408" t="str">
        <f t="shared" si="695"/>
        <v>PROFIT</v>
      </c>
    </row>
    <row r="7409" spans="8:23" x14ac:dyDescent="0.35">
      <c r="H7409">
        <v>2013</v>
      </c>
      <c r="I7409" t="s">
        <v>21</v>
      </c>
      <c r="J7409" t="s">
        <v>627</v>
      </c>
      <c r="K7409" t="s">
        <v>400</v>
      </c>
      <c r="L7409" t="str">
        <f t="shared" si="690"/>
        <v>Afrika Stitch Ltd</v>
      </c>
      <c r="M7409" t="s">
        <v>164</v>
      </c>
      <c r="N7409" t="s">
        <v>3949</v>
      </c>
      <c r="O7409">
        <v>720</v>
      </c>
      <c r="P7409">
        <v>2.1</v>
      </c>
      <c r="Q7409">
        <v>3.68</v>
      </c>
      <c r="R7409">
        <v>1.1467889908256881E-3</v>
      </c>
      <c r="S7409">
        <f t="shared" si="691"/>
        <v>1512</v>
      </c>
      <c r="T7409">
        <f t="shared" si="692"/>
        <v>0.82568807339449546</v>
      </c>
      <c r="U7409">
        <f t="shared" si="693"/>
        <v>2649.6</v>
      </c>
      <c r="V7409">
        <f t="shared" si="694"/>
        <v>1136.7743119266054</v>
      </c>
      <c r="W7409" t="str">
        <f t="shared" si="695"/>
        <v>PROFIT</v>
      </c>
    </row>
    <row r="7410" spans="8:23" x14ac:dyDescent="0.35">
      <c r="H7410">
        <v>2013</v>
      </c>
      <c r="I7410" t="s">
        <v>21</v>
      </c>
      <c r="J7410" t="s">
        <v>627</v>
      </c>
      <c r="K7410" t="s">
        <v>400</v>
      </c>
      <c r="L7410" t="str">
        <f t="shared" si="690"/>
        <v>Afrika Stitch Ltd</v>
      </c>
      <c r="M7410" t="s">
        <v>169</v>
      </c>
      <c r="N7410" t="s">
        <v>3950</v>
      </c>
      <c r="O7410">
        <v>900</v>
      </c>
      <c r="P7410">
        <v>2.25</v>
      </c>
      <c r="Q7410">
        <v>3.45</v>
      </c>
      <c r="R7410">
        <v>1.0245901639344263E-3</v>
      </c>
      <c r="S7410">
        <f t="shared" si="691"/>
        <v>2025</v>
      </c>
      <c r="T7410">
        <f t="shared" si="692"/>
        <v>0.92213114754098369</v>
      </c>
      <c r="U7410">
        <f t="shared" si="693"/>
        <v>3105</v>
      </c>
      <c r="V7410">
        <f t="shared" si="694"/>
        <v>1079.077868852459</v>
      </c>
      <c r="W7410" t="str">
        <f t="shared" si="695"/>
        <v>PROFIT</v>
      </c>
    </row>
    <row r="7411" spans="8:23" x14ac:dyDescent="0.35">
      <c r="H7411">
        <v>2013</v>
      </c>
      <c r="I7411" t="s">
        <v>21</v>
      </c>
      <c r="J7411" t="s">
        <v>627</v>
      </c>
      <c r="K7411" t="s">
        <v>400</v>
      </c>
      <c r="L7411" t="str">
        <f t="shared" si="690"/>
        <v>Afrika Stitch Ltd</v>
      </c>
      <c r="M7411" t="s">
        <v>174</v>
      </c>
      <c r="N7411" t="s">
        <v>3951</v>
      </c>
      <c r="O7411">
        <v>840</v>
      </c>
      <c r="P7411">
        <v>2.5299999999999998</v>
      </c>
      <c r="Q7411">
        <v>3.81</v>
      </c>
      <c r="R7411">
        <v>1.4005602240896359E-3</v>
      </c>
      <c r="S7411">
        <f t="shared" si="691"/>
        <v>2125.1999999999998</v>
      </c>
      <c r="T7411">
        <f t="shared" si="692"/>
        <v>1.1764705882352942</v>
      </c>
      <c r="U7411">
        <f t="shared" si="693"/>
        <v>3200.4</v>
      </c>
      <c r="V7411">
        <f t="shared" si="694"/>
        <v>1074.0235294117649</v>
      </c>
      <c r="W7411" t="str">
        <f t="shared" si="695"/>
        <v>PROFIT</v>
      </c>
    </row>
    <row r="7412" spans="8:23" x14ac:dyDescent="0.35">
      <c r="H7412">
        <v>2013</v>
      </c>
      <c r="I7412" t="s">
        <v>21</v>
      </c>
      <c r="J7412" t="s">
        <v>627</v>
      </c>
      <c r="K7412" t="s">
        <v>400</v>
      </c>
      <c r="L7412" t="str">
        <f t="shared" si="690"/>
        <v>Afrika Stitch Ltd</v>
      </c>
      <c r="M7412" t="s">
        <v>179</v>
      </c>
      <c r="N7412" t="s">
        <v>3952</v>
      </c>
      <c r="O7412">
        <v>912</v>
      </c>
      <c r="P7412">
        <v>2.89</v>
      </c>
      <c r="Q7412">
        <v>3.46</v>
      </c>
      <c r="R7412">
        <v>1.0582010582010583E-3</v>
      </c>
      <c r="S7412">
        <f t="shared" si="691"/>
        <v>2635.6800000000003</v>
      </c>
      <c r="T7412">
        <f t="shared" si="692"/>
        <v>0.96507936507936509</v>
      </c>
      <c r="U7412">
        <f t="shared" si="693"/>
        <v>3155.52</v>
      </c>
      <c r="V7412">
        <f t="shared" si="694"/>
        <v>518.87492063492027</v>
      </c>
      <c r="W7412" t="str">
        <f t="shared" si="695"/>
        <v>LOSS</v>
      </c>
    </row>
    <row r="7413" spans="8:23" x14ac:dyDescent="0.35">
      <c r="H7413">
        <v>2013</v>
      </c>
      <c r="I7413" t="s">
        <v>21</v>
      </c>
      <c r="J7413" t="s">
        <v>627</v>
      </c>
      <c r="K7413" t="s">
        <v>400</v>
      </c>
      <c r="L7413" t="str">
        <f t="shared" si="690"/>
        <v>Afrika Stitch Ltd</v>
      </c>
      <c r="M7413" t="s">
        <v>184</v>
      </c>
      <c r="N7413" t="s">
        <v>3953</v>
      </c>
      <c r="O7413">
        <v>1008</v>
      </c>
      <c r="P7413">
        <v>2.38</v>
      </c>
      <c r="Q7413">
        <v>3.54</v>
      </c>
      <c r="R7413">
        <v>1.1494252873563218E-3</v>
      </c>
      <c r="S7413">
        <f t="shared" si="691"/>
        <v>2399.04</v>
      </c>
      <c r="T7413">
        <f t="shared" si="692"/>
        <v>1.1586206896551725</v>
      </c>
      <c r="U7413">
        <f t="shared" si="693"/>
        <v>3568.32</v>
      </c>
      <c r="V7413">
        <f t="shared" si="694"/>
        <v>1168.121379310345</v>
      </c>
      <c r="W7413" t="str">
        <f t="shared" si="695"/>
        <v>PROFIT</v>
      </c>
    </row>
    <row r="7414" spans="8:23" x14ac:dyDescent="0.35">
      <c r="H7414">
        <v>2013</v>
      </c>
      <c r="I7414" t="s">
        <v>21</v>
      </c>
      <c r="J7414" t="s">
        <v>627</v>
      </c>
      <c r="K7414" t="s">
        <v>400</v>
      </c>
      <c r="L7414" t="str">
        <f t="shared" si="690"/>
        <v>Afrika Stitch Ltd</v>
      </c>
      <c r="M7414" t="s">
        <v>189</v>
      </c>
      <c r="N7414" t="s">
        <v>3954</v>
      </c>
      <c r="O7414">
        <v>660</v>
      </c>
      <c r="P7414">
        <v>2.8</v>
      </c>
      <c r="Q7414">
        <v>3.78</v>
      </c>
      <c r="R7414">
        <v>1.1723329425556857E-3</v>
      </c>
      <c r="S7414">
        <f t="shared" si="691"/>
        <v>1847.9999999999998</v>
      </c>
      <c r="T7414">
        <f t="shared" si="692"/>
        <v>0.77373974208675256</v>
      </c>
      <c r="U7414">
        <f t="shared" si="693"/>
        <v>2494.7999999999997</v>
      </c>
      <c r="V7414">
        <f t="shared" si="694"/>
        <v>646.02626025791324</v>
      </c>
      <c r="W7414" t="str">
        <f t="shared" si="695"/>
        <v>LOSS</v>
      </c>
    </row>
    <row r="7415" spans="8:23" x14ac:dyDescent="0.35">
      <c r="H7415">
        <v>2013</v>
      </c>
      <c r="I7415" t="s">
        <v>21</v>
      </c>
      <c r="J7415" t="s">
        <v>627</v>
      </c>
      <c r="K7415" t="s">
        <v>400</v>
      </c>
      <c r="L7415" t="str">
        <f t="shared" si="690"/>
        <v>Afrika Stitch Ltd</v>
      </c>
      <c r="M7415" t="s">
        <v>194</v>
      </c>
      <c r="N7415" t="s">
        <v>3955</v>
      </c>
      <c r="O7415">
        <v>1056</v>
      </c>
      <c r="P7415">
        <v>2.94</v>
      </c>
      <c r="Q7415">
        <v>3.45</v>
      </c>
      <c r="R7415">
        <v>1.5503875968992248E-3</v>
      </c>
      <c r="S7415">
        <f t="shared" si="691"/>
        <v>3104.64</v>
      </c>
      <c r="T7415">
        <f t="shared" si="692"/>
        <v>1.6372093023255814</v>
      </c>
      <c r="U7415">
        <f t="shared" si="693"/>
        <v>3643.2000000000003</v>
      </c>
      <c r="V7415">
        <f t="shared" si="694"/>
        <v>536.92279069767483</v>
      </c>
      <c r="W7415" t="str">
        <f t="shared" si="695"/>
        <v>LOSS</v>
      </c>
    </row>
    <row r="7416" spans="8:23" x14ac:dyDescent="0.35">
      <c r="H7416">
        <v>2013</v>
      </c>
      <c r="I7416" t="s">
        <v>21</v>
      </c>
      <c r="J7416" t="s">
        <v>627</v>
      </c>
      <c r="K7416" t="s">
        <v>400</v>
      </c>
      <c r="L7416" t="str">
        <f t="shared" si="690"/>
        <v>Afrika Stitch Ltd</v>
      </c>
      <c r="M7416" t="s">
        <v>199</v>
      </c>
      <c r="N7416" t="s">
        <v>3956</v>
      </c>
      <c r="O7416">
        <v>1068</v>
      </c>
      <c r="P7416">
        <v>2.93</v>
      </c>
      <c r="Q7416">
        <v>3.61</v>
      </c>
      <c r="R7416">
        <v>1.589825119236884E-3</v>
      </c>
      <c r="S7416">
        <f t="shared" si="691"/>
        <v>3129.2400000000002</v>
      </c>
      <c r="T7416">
        <f t="shared" si="692"/>
        <v>1.6979332273449921</v>
      </c>
      <c r="U7416">
        <f t="shared" si="693"/>
        <v>3855.48</v>
      </c>
      <c r="V7416">
        <f t="shared" si="694"/>
        <v>724.54206677265483</v>
      </c>
      <c r="W7416" t="str">
        <f t="shared" si="695"/>
        <v>LOSS</v>
      </c>
    </row>
    <row r="7417" spans="8:23" x14ac:dyDescent="0.35">
      <c r="H7417">
        <v>2013</v>
      </c>
      <c r="I7417" t="s">
        <v>21</v>
      </c>
      <c r="J7417" t="s">
        <v>627</v>
      </c>
      <c r="K7417" t="s">
        <v>400</v>
      </c>
      <c r="L7417" t="str">
        <f t="shared" si="690"/>
        <v>Afrika Stitch Ltd</v>
      </c>
      <c r="M7417" t="s">
        <v>204</v>
      </c>
      <c r="N7417" t="s">
        <v>3957</v>
      </c>
      <c r="O7417">
        <v>1092</v>
      </c>
      <c r="P7417">
        <v>2.81</v>
      </c>
      <c r="Q7417">
        <v>3.95</v>
      </c>
      <c r="R7417">
        <v>1.4619883040935672E-3</v>
      </c>
      <c r="S7417">
        <f t="shared" si="691"/>
        <v>3068.52</v>
      </c>
      <c r="T7417">
        <f t="shared" si="692"/>
        <v>1.5964912280701753</v>
      </c>
      <c r="U7417">
        <f t="shared" si="693"/>
        <v>4313.4000000000005</v>
      </c>
      <c r="V7417">
        <f t="shared" si="694"/>
        <v>1243.2835087719304</v>
      </c>
      <c r="W7417" t="str">
        <f t="shared" si="695"/>
        <v>PROFIT</v>
      </c>
    </row>
    <row r="7418" spans="8:23" x14ac:dyDescent="0.35">
      <c r="H7418">
        <v>2013</v>
      </c>
      <c r="I7418" t="s">
        <v>21</v>
      </c>
      <c r="J7418" t="s">
        <v>627</v>
      </c>
      <c r="K7418" t="s">
        <v>400</v>
      </c>
      <c r="L7418" t="str">
        <f t="shared" si="690"/>
        <v>Afrika Stitch Ltd</v>
      </c>
      <c r="M7418" t="s">
        <v>209</v>
      </c>
      <c r="N7418" t="s">
        <v>3958</v>
      </c>
      <c r="O7418">
        <v>948</v>
      </c>
      <c r="P7418">
        <v>2.89</v>
      </c>
      <c r="Q7418">
        <v>3.91</v>
      </c>
      <c r="R7418">
        <v>1.2180267965895249E-3</v>
      </c>
      <c r="S7418">
        <f t="shared" si="691"/>
        <v>2739.7200000000003</v>
      </c>
      <c r="T7418">
        <f t="shared" si="692"/>
        <v>1.1546894031668695</v>
      </c>
      <c r="U7418">
        <f t="shared" si="693"/>
        <v>3706.6800000000003</v>
      </c>
      <c r="V7418">
        <f t="shared" si="694"/>
        <v>965.80531059683312</v>
      </c>
      <c r="W7418" t="str">
        <f t="shared" si="695"/>
        <v>LOSS</v>
      </c>
    </row>
    <row r="7419" spans="8:23" x14ac:dyDescent="0.35">
      <c r="H7419">
        <v>2013</v>
      </c>
      <c r="I7419" t="s">
        <v>21</v>
      </c>
      <c r="J7419" t="s">
        <v>627</v>
      </c>
      <c r="K7419" t="s">
        <v>400</v>
      </c>
      <c r="L7419" t="str">
        <f t="shared" si="690"/>
        <v>Afrika Stitch Ltd</v>
      </c>
      <c r="M7419" t="s">
        <v>214</v>
      </c>
      <c r="N7419" t="s">
        <v>3959</v>
      </c>
      <c r="O7419">
        <v>1080</v>
      </c>
      <c r="P7419">
        <v>2.39</v>
      </c>
      <c r="Q7419">
        <v>3.86</v>
      </c>
      <c r="R7419">
        <v>1.2578616352201257E-3</v>
      </c>
      <c r="S7419">
        <f t="shared" si="691"/>
        <v>2581.2000000000003</v>
      </c>
      <c r="T7419">
        <f t="shared" si="692"/>
        <v>1.3584905660377358</v>
      </c>
      <c r="U7419">
        <f t="shared" si="693"/>
        <v>4168.8</v>
      </c>
      <c r="V7419">
        <f t="shared" si="694"/>
        <v>1586.2415094339622</v>
      </c>
      <c r="W7419" t="str">
        <f t="shared" si="695"/>
        <v>PROFIT</v>
      </c>
    </row>
    <row r="7420" spans="8:23" x14ac:dyDescent="0.35">
      <c r="H7420">
        <v>2013</v>
      </c>
      <c r="I7420" t="s">
        <v>21</v>
      </c>
      <c r="J7420" t="s">
        <v>627</v>
      </c>
      <c r="K7420" t="s">
        <v>400</v>
      </c>
      <c r="L7420" t="str">
        <f t="shared" si="690"/>
        <v>Afrika Stitch Ltd</v>
      </c>
      <c r="M7420" t="s">
        <v>219</v>
      </c>
      <c r="N7420" t="s">
        <v>3960</v>
      </c>
      <c r="O7420">
        <v>948</v>
      </c>
      <c r="P7420">
        <v>2</v>
      </c>
      <c r="Q7420">
        <v>3.41</v>
      </c>
      <c r="R7420">
        <v>1.4025245441795231E-3</v>
      </c>
      <c r="S7420">
        <f t="shared" si="691"/>
        <v>1896</v>
      </c>
      <c r="T7420">
        <f t="shared" si="692"/>
        <v>1.329593267882188</v>
      </c>
      <c r="U7420">
        <f t="shared" si="693"/>
        <v>3232.6800000000003</v>
      </c>
      <c r="V7420">
        <f t="shared" si="694"/>
        <v>1335.350406732118</v>
      </c>
      <c r="W7420" t="str">
        <f t="shared" si="695"/>
        <v>PROFIT</v>
      </c>
    </row>
    <row r="7421" spans="8:23" x14ac:dyDescent="0.35">
      <c r="H7421">
        <v>2013</v>
      </c>
      <c r="I7421" t="s">
        <v>21</v>
      </c>
      <c r="J7421" t="s">
        <v>627</v>
      </c>
      <c r="K7421" t="s">
        <v>400</v>
      </c>
      <c r="L7421" t="str">
        <f t="shared" si="690"/>
        <v>Afrika Stitch Ltd</v>
      </c>
      <c r="M7421" t="s">
        <v>224</v>
      </c>
      <c r="N7421" t="s">
        <v>3961</v>
      </c>
      <c r="O7421">
        <v>900</v>
      </c>
      <c r="P7421">
        <v>2.91</v>
      </c>
      <c r="Q7421">
        <v>3.37</v>
      </c>
      <c r="R7421">
        <v>1.5723270440251573E-3</v>
      </c>
      <c r="S7421">
        <f t="shared" si="691"/>
        <v>2619</v>
      </c>
      <c r="T7421">
        <f t="shared" si="692"/>
        <v>1.4150943396226416</v>
      </c>
      <c r="U7421">
        <f t="shared" si="693"/>
        <v>3033</v>
      </c>
      <c r="V7421">
        <f t="shared" si="694"/>
        <v>412.58490566037733</v>
      </c>
      <c r="W7421" t="str">
        <f t="shared" si="695"/>
        <v>LOSS</v>
      </c>
    </row>
    <row r="7422" spans="8:23" x14ac:dyDescent="0.35">
      <c r="H7422">
        <v>2013</v>
      </c>
      <c r="I7422" t="s">
        <v>21</v>
      </c>
      <c r="J7422" t="s">
        <v>627</v>
      </c>
      <c r="K7422" t="s">
        <v>400</v>
      </c>
      <c r="L7422" t="str">
        <f t="shared" si="690"/>
        <v>Afrika Stitch Ltd</v>
      </c>
      <c r="M7422" t="s">
        <v>229</v>
      </c>
      <c r="N7422" t="s">
        <v>3962</v>
      </c>
      <c r="O7422">
        <v>876</v>
      </c>
      <c r="P7422">
        <v>2.78</v>
      </c>
      <c r="Q7422">
        <v>3.35</v>
      </c>
      <c r="R7422">
        <v>1.2062726176115801E-3</v>
      </c>
      <c r="S7422">
        <f t="shared" si="691"/>
        <v>2435.2799999999997</v>
      </c>
      <c r="T7422">
        <f t="shared" si="692"/>
        <v>1.0566948130277443</v>
      </c>
      <c r="U7422">
        <f t="shared" si="693"/>
        <v>2934.6</v>
      </c>
      <c r="V7422">
        <f t="shared" si="694"/>
        <v>498.26330518697245</v>
      </c>
      <c r="W7422" t="str">
        <f t="shared" si="695"/>
        <v>LOSS</v>
      </c>
    </row>
    <row r="7423" spans="8:23" x14ac:dyDescent="0.35">
      <c r="H7423">
        <v>2013</v>
      </c>
      <c r="I7423" t="s">
        <v>21</v>
      </c>
      <c r="J7423" t="s">
        <v>627</v>
      </c>
      <c r="K7423" t="s">
        <v>400</v>
      </c>
      <c r="L7423" t="str">
        <f t="shared" si="690"/>
        <v>Afrika Stitch Ltd</v>
      </c>
      <c r="M7423" t="s">
        <v>234</v>
      </c>
      <c r="N7423" t="s">
        <v>3963</v>
      </c>
      <c r="O7423">
        <v>924</v>
      </c>
      <c r="P7423">
        <v>2.42</v>
      </c>
      <c r="Q7423">
        <v>3.33</v>
      </c>
      <c r="R7423">
        <v>1.2722646310432571E-3</v>
      </c>
      <c r="S7423">
        <f t="shared" si="691"/>
        <v>2236.08</v>
      </c>
      <c r="T7423">
        <f t="shared" si="692"/>
        <v>1.1755725190839696</v>
      </c>
      <c r="U7423">
        <f t="shared" si="693"/>
        <v>3076.92</v>
      </c>
      <c r="V7423">
        <f t="shared" si="694"/>
        <v>839.66442748091617</v>
      </c>
      <c r="W7423" t="str">
        <f t="shared" si="695"/>
        <v>LOSS</v>
      </c>
    </row>
    <row r="7424" spans="8:23" x14ac:dyDescent="0.35">
      <c r="H7424">
        <v>2013</v>
      </c>
      <c r="I7424" t="s">
        <v>21</v>
      </c>
      <c r="J7424" t="s">
        <v>627</v>
      </c>
      <c r="K7424" t="s">
        <v>400</v>
      </c>
      <c r="L7424" t="str">
        <f t="shared" si="690"/>
        <v>Afrika Stitch Ltd</v>
      </c>
      <c r="M7424" t="s">
        <v>239</v>
      </c>
      <c r="N7424" t="s">
        <v>3964</v>
      </c>
      <c r="O7424">
        <v>1104</v>
      </c>
      <c r="P7424">
        <v>2.37</v>
      </c>
      <c r="Q7424">
        <v>3.24</v>
      </c>
      <c r="R7424">
        <v>1.1933174224343676E-3</v>
      </c>
      <c r="S7424">
        <f t="shared" si="691"/>
        <v>2616.48</v>
      </c>
      <c r="T7424">
        <f t="shared" si="692"/>
        <v>1.3174224343675418</v>
      </c>
      <c r="U7424">
        <f t="shared" si="693"/>
        <v>3576.96</v>
      </c>
      <c r="V7424">
        <f t="shared" si="694"/>
        <v>959.16257756563243</v>
      </c>
      <c r="W7424" t="str">
        <f t="shared" si="695"/>
        <v>LOSS</v>
      </c>
    </row>
    <row r="7425" spans="8:23" x14ac:dyDescent="0.35">
      <c r="H7425">
        <v>2013</v>
      </c>
      <c r="I7425" t="s">
        <v>21</v>
      </c>
      <c r="J7425" t="s">
        <v>627</v>
      </c>
      <c r="K7425" t="s">
        <v>400</v>
      </c>
      <c r="L7425" t="str">
        <f t="shared" si="690"/>
        <v>Afrika Stitch Ltd</v>
      </c>
      <c r="M7425" t="s">
        <v>244</v>
      </c>
      <c r="N7425" t="s">
        <v>3965</v>
      </c>
      <c r="O7425">
        <v>1080</v>
      </c>
      <c r="P7425">
        <v>2.09</v>
      </c>
      <c r="Q7425">
        <v>3.77</v>
      </c>
      <c r="R7425">
        <v>1.0822510822510823E-3</v>
      </c>
      <c r="S7425">
        <f t="shared" si="691"/>
        <v>2257.1999999999998</v>
      </c>
      <c r="T7425">
        <f t="shared" si="692"/>
        <v>1.1688311688311688</v>
      </c>
      <c r="U7425">
        <f t="shared" si="693"/>
        <v>4071.6</v>
      </c>
      <c r="V7425">
        <f t="shared" si="694"/>
        <v>1813.2311688311688</v>
      </c>
      <c r="W7425" t="str">
        <f t="shared" si="695"/>
        <v>PROFIT</v>
      </c>
    </row>
    <row r="7426" spans="8:23" x14ac:dyDescent="0.35">
      <c r="H7426">
        <v>2013</v>
      </c>
      <c r="I7426" t="s">
        <v>21</v>
      </c>
      <c r="J7426" t="s">
        <v>627</v>
      </c>
      <c r="K7426" t="s">
        <v>400</v>
      </c>
      <c r="L7426" t="str">
        <f t="shared" si="690"/>
        <v>Afrika Stitch Ltd</v>
      </c>
      <c r="M7426" t="s">
        <v>249</v>
      </c>
      <c r="N7426" t="s">
        <v>3966</v>
      </c>
      <c r="O7426">
        <v>1152</v>
      </c>
      <c r="P7426">
        <v>2.63</v>
      </c>
      <c r="Q7426">
        <v>3.25</v>
      </c>
      <c r="R7426">
        <v>1.6313213703099511E-3</v>
      </c>
      <c r="S7426">
        <f t="shared" si="691"/>
        <v>3029.7599999999998</v>
      </c>
      <c r="T7426">
        <f t="shared" si="692"/>
        <v>1.8792822185970637</v>
      </c>
      <c r="U7426">
        <f t="shared" si="693"/>
        <v>3744</v>
      </c>
      <c r="V7426">
        <f t="shared" si="694"/>
        <v>712.3607177814032</v>
      </c>
      <c r="W7426" t="str">
        <f t="shared" si="695"/>
        <v>LOSS</v>
      </c>
    </row>
    <row r="7427" spans="8:23" x14ac:dyDescent="0.35">
      <c r="H7427">
        <v>2013</v>
      </c>
      <c r="I7427" t="s">
        <v>21</v>
      </c>
      <c r="J7427" t="s">
        <v>627</v>
      </c>
      <c r="K7427" t="s">
        <v>400</v>
      </c>
      <c r="L7427" t="str">
        <f t="shared" ref="L7427:L7490" si="696">VLOOKUP($K7427,$A$1:$C$124,MATCH($L$1,$A$1:$C$1,0),0)</f>
        <v>Afrika Stitch Ltd</v>
      </c>
      <c r="M7427" t="s">
        <v>254</v>
      </c>
      <c r="N7427" t="s">
        <v>3967</v>
      </c>
      <c r="O7427">
        <v>1188</v>
      </c>
      <c r="P7427">
        <v>2.58</v>
      </c>
      <c r="Q7427">
        <v>3.37</v>
      </c>
      <c r="R7427">
        <v>1.4025245441795231E-3</v>
      </c>
      <c r="S7427">
        <f t="shared" ref="S7427:S7490" si="697">P7427*O7427</f>
        <v>3065.04</v>
      </c>
      <c r="T7427">
        <f t="shared" ref="T7427:T7490" si="698">R7427*O7427</f>
        <v>1.6661991584852736</v>
      </c>
      <c r="U7427">
        <f t="shared" ref="U7427:U7490" si="699">Q7427*O7427</f>
        <v>4003.56</v>
      </c>
      <c r="V7427">
        <f t="shared" ref="V7427:V7490" si="700">Q7427*O7427-S7427-T7427</f>
        <v>936.85380084151473</v>
      </c>
      <c r="W7427" t="str">
        <f t="shared" ref="W7427:W7490" si="701">IF(V7427&gt;1000,"PROFIT","LOSS")</f>
        <v>LOSS</v>
      </c>
    </row>
    <row r="7428" spans="8:23" x14ac:dyDescent="0.35">
      <c r="H7428">
        <v>2013</v>
      </c>
      <c r="I7428" t="s">
        <v>21</v>
      </c>
      <c r="J7428" t="s">
        <v>627</v>
      </c>
      <c r="K7428" t="s">
        <v>400</v>
      </c>
      <c r="L7428" t="str">
        <f t="shared" si="696"/>
        <v>Afrika Stitch Ltd</v>
      </c>
      <c r="M7428" t="s">
        <v>23</v>
      </c>
      <c r="N7428" t="s">
        <v>3968</v>
      </c>
      <c r="O7428">
        <v>660</v>
      </c>
      <c r="P7428">
        <v>2.1</v>
      </c>
      <c r="Q7428">
        <v>3.64</v>
      </c>
      <c r="R7428">
        <v>1.3003901170351106E-3</v>
      </c>
      <c r="S7428">
        <f t="shared" si="697"/>
        <v>1386</v>
      </c>
      <c r="T7428">
        <f t="shared" si="698"/>
        <v>0.85825747724317292</v>
      </c>
      <c r="U7428">
        <f t="shared" si="699"/>
        <v>2402.4</v>
      </c>
      <c r="V7428">
        <f t="shared" si="700"/>
        <v>1015.5417425227569</v>
      </c>
      <c r="W7428" t="str">
        <f t="shared" si="701"/>
        <v>PROFIT</v>
      </c>
    </row>
    <row r="7429" spans="8:23" x14ac:dyDescent="0.35">
      <c r="H7429">
        <v>2013</v>
      </c>
      <c r="I7429" t="s">
        <v>21</v>
      </c>
      <c r="J7429" t="s">
        <v>627</v>
      </c>
      <c r="K7429" t="s">
        <v>400</v>
      </c>
      <c r="L7429" t="str">
        <f t="shared" si="696"/>
        <v>Afrika Stitch Ltd</v>
      </c>
      <c r="M7429" t="s">
        <v>28</v>
      </c>
      <c r="N7429" t="s">
        <v>3969</v>
      </c>
      <c r="O7429">
        <v>1116</v>
      </c>
      <c r="P7429">
        <v>2.76</v>
      </c>
      <c r="Q7429">
        <v>3.63</v>
      </c>
      <c r="R7429">
        <v>1.7482517482517483E-3</v>
      </c>
      <c r="S7429">
        <f t="shared" si="697"/>
        <v>3080.16</v>
      </c>
      <c r="T7429">
        <f t="shared" si="698"/>
        <v>1.951048951048951</v>
      </c>
      <c r="U7429">
        <f t="shared" si="699"/>
        <v>4051.08</v>
      </c>
      <c r="V7429">
        <f t="shared" si="700"/>
        <v>968.96895104895111</v>
      </c>
      <c r="W7429" t="str">
        <f t="shared" si="701"/>
        <v>LOSS</v>
      </c>
    </row>
    <row r="7430" spans="8:23" x14ac:dyDescent="0.35">
      <c r="H7430">
        <v>2013</v>
      </c>
      <c r="I7430" t="s">
        <v>21</v>
      </c>
      <c r="J7430" t="s">
        <v>627</v>
      </c>
      <c r="K7430" t="s">
        <v>400</v>
      </c>
      <c r="L7430" t="str">
        <f t="shared" si="696"/>
        <v>Afrika Stitch Ltd</v>
      </c>
      <c r="M7430" t="s">
        <v>33</v>
      </c>
      <c r="N7430" t="s">
        <v>3970</v>
      </c>
      <c r="O7430">
        <v>756</v>
      </c>
      <c r="P7430">
        <v>2.36</v>
      </c>
      <c r="Q7430">
        <v>3.52</v>
      </c>
      <c r="R7430">
        <v>1.1834319526627219E-3</v>
      </c>
      <c r="S7430">
        <f t="shared" si="697"/>
        <v>1784.1599999999999</v>
      </c>
      <c r="T7430">
        <f t="shared" si="698"/>
        <v>0.89467455621301772</v>
      </c>
      <c r="U7430">
        <f t="shared" si="699"/>
        <v>2661.12</v>
      </c>
      <c r="V7430">
        <f t="shared" si="700"/>
        <v>876.06532544378706</v>
      </c>
      <c r="W7430" t="str">
        <f t="shared" si="701"/>
        <v>LOSS</v>
      </c>
    </row>
    <row r="7431" spans="8:23" x14ac:dyDescent="0.35">
      <c r="H7431">
        <v>2013</v>
      </c>
      <c r="I7431" t="s">
        <v>21</v>
      </c>
      <c r="J7431" t="s">
        <v>627</v>
      </c>
      <c r="K7431" t="s">
        <v>400</v>
      </c>
      <c r="L7431" t="str">
        <f t="shared" si="696"/>
        <v>Afrika Stitch Ltd</v>
      </c>
      <c r="M7431" t="s">
        <v>39</v>
      </c>
      <c r="N7431" t="s">
        <v>3971</v>
      </c>
      <c r="O7431">
        <v>732</v>
      </c>
      <c r="P7431">
        <v>2.2799999999999998</v>
      </c>
      <c r="Q7431">
        <v>3.92</v>
      </c>
      <c r="R7431">
        <v>1.4025245441795231E-3</v>
      </c>
      <c r="S7431">
        <f t="shared" si="697"/>
        <v>1668.9599999999998</v>
      </c>
      <c r="T7431">
        <f t="shared" si="698"/>
        <v>1.0266479663394108</v>
      </c>
      <c r="U7431">
        <f t="shared" si="699"/>
        <v>2869.44</v>
      </c>
      <c r="V7431">
        <f t="shared" si="700"/>
        <v>1199.4533520336608</v>
      </c>
      <c r="W7431" t="str">
        <f t="shared" si="701"/>
        <v>PROFIT</v>
      </c>
    </row>
    <row r="7432" spans="8:23" x14ac:dyDescent="0.35">
      <c r="H7432">
        <v>2013</v>
      </c>
      <c r="I7432" t="s">
        <v>21</v>
      </c>
      <c r="J7432" t="s">
        <v>627</v>
      </c>
      <c r="K7432" t="s">
        <v>400</v>
      </c>
      <c r="L7432" t="str">
        <f t="shared" si="696"/>
        <v>Afrika Stitch Ltd</v>
      </c>
      <c r="M7432" t="s">
        <v>44</v>
      </c>
      <c r="N7432" t="s">
        <v>3972</v>
      </c>
      <c r="O7432">
        <v>1164</v>
      </c>
      <c r="P7432">
        <v>2.4</v>
      </c>
      <c r="Q7432">
        <v>3.55</v>
      </c>
      <c r="R7432">
        <v>1.2345679012345679E-3</v>
      </c>
      <c r="S7432">
        <f t="shared" si="697"/>
        <v>2793.6</v>
      </c>
      <c r="T7432">
        <f t="shared" si="698"/>
        <v>1.4370370370370371</v>
      </c>
      <c r="U7432">
        <f t="shared" si="699"/>
        <v>4132.2</v>
      </c>
      <c r="V7432">
        <f t="shared" si="700"/>
        <v>1337.1629629629629</v>
      </c>
      <c r="W7432" t="str">
        <f t="shared" si="701"/>
        <v>PROFIT</v>
      </c>
    </row>
    <row r="7433" spans="8:23" x14ac:dyDescent="0.35">
      <c r="H7433">
        <v>2013</v>
      </c>
      <c r="I7433" t="s">
        <v>21</v>
      </c>
      <c r="J7433" t="s">
        <v>627</v>
      </c>
      <c r="K7433" t="s">
        <v>400</v>
      </c>
      <c r="L7433" t="str">
        <f t="shared" si="696"/>
        <v>Afrika Stitch Ltd</v>
      </c>
      <c r="M7433" t="s">
        <v>49</v>
      </c>
      <c r="N7433" t="s">
        <v>3973</v>
      </c>
      <c r="O7433">
        <v>720</v>
      </c>
      <c r="P7433">
        <v>2.96</v>
      </c>
      <c r="Q7433">
        <v>3.6</v>
      </c>
      <c r="R7433">
        <v>1.0245901639344263E-3</v>
      </c>
      <c r="S7433">
        <f t="shared" si="697"/>
        <v>2131.1999999999998</v>
      </c>
      <c r="T7433">
        <f t="shared" si="698"/>
        <v>0.73770491803278693</v>
      </c>
      <c r="U7433">
        <f t="shared" si="699"/>
        <v>2592</v>
      </c>
      <c r="V7433">
        <f t="shared" si="700"/>
        <v>460.06229508196742</v>
      </c>
      <c r="W7433" t="str">
        <f t="shared" si="701"/>
        <v>LOSS</v>
      </c>
    </row>
    <row r="7434" spans="8:23" x14ac:dyDescent="0.35">
      <c r="H7434">
        <v>2013</v>
      </c>
      <c r="I7434" t="s">
        <v>21</v>
      </c>
      <c r="J7434" t="s">
        <v>627</v>
      </c>
      <c r="K7434" t="s">
        <v>400</v>
      </c>
      <c r="L7434" t="str">
        <f t="shared" si="696"/>
        <v>Afrika Stitch Ltd</v>
      </c>
      <c r="M7434" t="s">
        <v>54</v>
      </c>
      <c r="N7434" t="s">
        <v>3974</v>
      </c>
      <c r="O7434">
        <v>1152</v>
      </c>
      <c r="P7434">
        <v>2.39</v>
      </c>
      <c r="Q7434">
        <v>3.2</v>
      </c>
      <c r="R7434">
        <v>1.1918951132300357E-3</v>
      </c>
      <c r="S7434">
        <f t="shared" si="697"/>
        <v>2753.28</v>
      </c>
      <c r="T7434">
        <f t="shared" si="698"/>
        <v>1.373063170441001</v>
      </c>
      <c r="U7434">
        <f t="shared" si="699"/>
        <v>3686.4</v>
      </c>
      <c r="V7434">
        <f t="shared" si="700"/>
        <v>931.74693682955888</v>
      </c>
      <c r="W7434" t="str">
        <f t="shared" si="701"/>
        <v>LOSS</v>
      </c>
    </row>
    <row r="7435" spans="8:23" x14ac:dyDescent="0.35">
      <c r="H7435">
        <v>2013</v>
      </c>
      <c r="I7435" t="s">
        <v>21</v>
      </c>
      <c r="J7435" t="s">
        <v>627</v>
      </c>
      <c r="K7435" t="s">
        <v>400</v>
      </c>
      <c r="L7435" t="str">
        <f t="shared" si="696"/>
        <v>Afrika Stitch Ltd</v>
      </c>
      <c r="M7435" t="s">
        <v>59</v>
      </c>
      <c r="N7435" t="s">
        <v>3975</v>
      </c>
      <c r="O7435">
        <v>936</v>
      </c>
      <c r="P7435">
        <v>2.2599999999999998</v>
      </c>
      <c r="Q7435">
        <v>3.4</v>
      </c>
      <c r="R7435">
        <v>1.6103059581320451E-3</v>
      </c>
      <c r="S7435">
        <f t="shared" si="697"/>
        <v>2115.3599999999997</v>
      </c>
      <c r="T7435">
        <f t="shared" si="698"/>
        <v>1.5072463768115942</v>
      </c>
      <c r="U7435">
        <f t="shared" si="699"/>
        <v>3182.4</v>
      </c>
      <c r="V7435">
        <f t="shared" si="700"/>
        <v>1065.5327536231889</v>
      </c>
      <c r="W7435" t="str">
        <f t="shared" si="701"/>
        <v>PROFIT</v>
      </c>
    </row>
    <row r="7436" spans="8:23" x14ac:dyDescent="0.35">
      <c r="H7436">
        <v>2013</v>
      </c>
      <c r="I7436" t="s">
        <v>21</v>
      </c>
      <c r="J7436" t="s">
        <v>627</v>
      </c>
      <c r="K7436" t="s">
        <v>400</v>
      </c>
      <c r="L7436" t="str">
        <f t="shared" si="696"/>
        <v>Afrika Stitch Ltd</v>
      </c>
      <c r="M7436" t="s">
        <v>64</v>
      </c>
      <c r="N7436" t="s">
        <v>3976</v>
      </c>
      <c r="O7436">
        <v>888</v>
      </c>
      <c r="P7436">
        <v>2.93</v>
      </c>
      <c r="Q7436">
        <v>3.27</v>
      </c>
      <c r="R7436">
        <v>1.2376237623762376E-3</v>
      </c>
      <c r="S7436">
        <f t="shared" si="697"/>
        <v>2601.84</v>
      </c>
      <c r="T7436">
        <f t="shared" si="698"/>
        <v>1.0990099009900991</v>
      </c>
      <c r="U7436">
        <f t="shared" si="699"/>
        <v>2903.76</v>
      </c>
      <c r="V7436">
        <f t="shared" si="700"/>
        <v>300.82099009900998</v>
      </c>
      <c r="W7436" t="str">
        <f t="shared" si="701"/>
        <v>LOSS</v>
      </c>
    </row>
    <row r="7437" spans="8:23" x14ac:dyDescent="0.35">
      <c r="H7437">
        <v>2013</v>
      </c>
      <c r="I7437" t="s">
        <v>21</v>
      </c>
      <c r="J7437" t="s">
        <v>627</v>
      </c>
      <c r="K7437" t="s">
        <v>400</v>
      </c>
      <c r="L7437" t="str">
        <f t="shared" si="696"/>
        <v>Afrika Stitch Ltd</v>
      </c>
      <c r="M7437" t="s">
        <v>69</v>
      </c>
      <c r="N7437" t="s">
        <v>3977</v>
      </c>
      <c r="O7437">
        <v>1176</v>
      </c>
      <c r="P7437">
        <v>2.85</v>
      </c>
      <c r="Q7437">
        <v>3.98</v>
      </c>
      <c r="R7437">
        <v>1.0256410256410256E-3</v>
      </c>
      <c r="S7437">
        <f t="shared" si="697"/>
        <v>3351.6</v>
      </c>
      <c r="T7437">
        <f t="shared" si="698"/>
        <v>1.2061538461538461</v>
      </c>
      <c r="U7437">
        <f t="shared" si="699"/>
        <v>4680.4799999999996</v>
      </c>
      <c r="V7437">
        <f t="shared" si="700"/>
        <v>1327.6738461538457</v>
      </c>
      <c r="W7437" t="str">
        <f t="shared" si="701"/>
        <v>PROFIT</v>
      </c>
    </row>
    <row r="7438" spans="8:23" x14ac:dyDescent="0.35">
      <c r="H7438">
        <v>2013</v>
      </c>
      <c r="I7438" t="s">
        <v>21</v>
      </c>
      <c r="J7438" t="s">
        <v>627</v>
      </c>
      <c r="K7438" t="s">
        <v>400</v>
      </c>
      <c r="L7438" t="str">
        <f t="shared" si="696"/>
        <v>Afrika Stitch Ltd</v>
      </c>
      <c r="M7438" t="s">
        <v>74</v>
      </c>
      <c r="N7438" t="s">
        <v>3978</v>
      </c>
      <c r="O7438">
        <v>1056</v>
      </c>
      <c r="P7438">
        <v>2.77</v>
      </c>
      <c r="Q7438">
        <v>3.59</v>
      </c>
      <c r="R7438">
        <v>1.6077170418006431E-3</v>
      </c>
      <c r="S7438">
        <f t="shared" si="697"/>
        <v>2925.12</v>
      </c>
      <c r="T7438">
        <f t="shared" si="698"/>
        <v>1.697749196141479</v>
      </c>
      <c r="U7438">
        <f t="shared" si="699"/>
        <v>3791.04</v>
      </c>
      <c r="V7438">
        <f t="shared" si="700"/>
        <v>864.22225080385863</v>
      </c>
      <c r="W7438" t="str">
        <f t="shared" si="701"/>
        <v>LOSS</v>
      </c>
    </row>
    <row r="7439" spans="8:23" x14ac:dyDescent="0.35">
      <c r="H7439">
        <v>2013</v>
      </c>
      <c r="I7439" t="s">
        <v>21</v>
      </c>
      <c r="J7439" t="s">
        <v>627</v>
      </c>
      <c r="K7439" t="s">
        <v>400</v>
      </c>
      <c r="L7439" t="str">
        <f t="shared" si="696"/>
        <v>Afrika Stitch Ltd</v>
      </c>
      <c r="M7439" t="s">
        <v>79</v>
      </c>
      <c r="N7439" t="s">
        <v>3979</v>
      </c>
      <c r="O7439">
        <v>1200</v>
      </c>
      <c r="P7439">
        <v>2.58</v>
      </c>
      <c r="Q7439">
        <v>3.29</v>
      </c>
      <c r="R7439">
        <v>1.2004801920768306E-3</v>
      </c>
      <c r="S7439">
        <f t="shared" si="697"/>
        <v>3096</v>
      </c>
      <c r="T7439">
        <f t="shared" si="698"/>
        <v>1.4405762304921967</v>
      </c>
      <c r="U7439">
        <f t="shared" si="699"/>
        <v>3948</v>
      </c>
      <c r="V7439">
        <f t="shared" si="700"/>
        <v>850.55942376950782</v>
      </c>
      <c r="W7439" t="str">
        <f t="shared" si="701"/>
        <v>LOSS</v>
      </c>
    </row>
    <row r="7440" spans="8:23" x14ac:dyDescent="0.35">
      <c r="H7440">
        <v>2013</v>
      </c>
      <c r="I7440" t="s">
        <v>21</v>
      </c>
      <c r="J7440" t="s">
        <v>627</v>
      </c>
      <c r="K7440" t="s">
        <v>400</v>
      </c>
      <c r="L7440" t="str">
        <f t="shared" si="696"/>
        <v>Afrika Stitch Ltd</v>
      </c>
      <c r="M7440" t="s">
        <v>84</v>
      </c>
      <c r="N7440" t="s">
        <v>3980</v>
      </c>
      <c r="O7440">
        <v>1008</v>
      </c>
      <c r="P7440">
        <v>2.36</v>
      </c>
      <c r="Q7440">
        <v>3.96</v>
      </c>
      <c r="R7440">
        <v>1.1695906432748538E-3</v>
      </c>
      <c r="S7440">
        <f t="shared" si="697"/>
        <v>2378.8799999999997</v>
      </c>
      <c r="T7440">
        <f t="shared" si="698"/>
        <v>1.1789473684210527</v>
      </c>
      <c r="U7440">
        <f t="shared" si="699"/>
        <v>3991.68</v>
      </c>
      <c r="V7440">
        <f t="shared" si="700"/>
        <v>1611.6210526315792</v>
      </c>
      <c r="W7440" t="str">
        <f t="shared" si="701"/>
        <v>PROFIT</v>
      </c>
    </row>
    <row r="7441" spans="8:23" x14ac:dyDescent="0.35">
      <c r="H7441">
        <v>2013</v>
      </c>
      <c r="I7441" t="s">
        <v>21</v>
      </c>
      <c r="J7441" t="s">
        <v>627</v>
      </c>
      <c r="K7441" t="s">
        <v>400</v>
      </c>
      <c r="L7441" t="str">
        <f t="shared" si="696"/>
        <v>Afrika Stitch Ltd</v>
      </c>
      <c r="M7441" t="s">
        <v>89</v>
      </c>
      <c r="N7441" t="s">
        <v>3981</v>
      </c>
      <c r="O7441">
        <v>1104</v>
      </c>
      <c r="P7441">
        <v>2.93</v>
      </c>
      <c r="Q7441">
        <v>3.9</v>
      </c>
      <c r="R7441">
        <v>1.5748031496062992E-3</v>
      </c>
      <c r="S7441">
        <f t="shared" si="697"/>
        <v>3234.7200000000003</v>
      </c>
      <c r="T7441">
        <f t="shared" si="698"/>
        <v>1.7385826771653543</v>
      </c>
      <c r="U7441">
        <f t="shared" si="699"/>
        <v>4305.5999999999995</v>
      </c>
      <c r="V7441">
        <f t="shared" si="700"/>
        <v>1069.1414173228338</v>
      </c>
      <c r="W7441" t="str">
        <f t="shared" si="701"/>
        <v>PROFIT</v>
      </c>
    </row>
    <row r="7442" spans="8:23" x14ac:dyDescent="0.35">
      <c r="H7442">
        <v>2013</v>
      </c>
      <c r="I7442" t="s">
        <v>21</v>
      </c>
      <c r="J7442" t="s">
        <v>627</v>
      </c>
      <c r="K7442" t="s">
        <v>400</v>
      </c>
      <c r="L7442" t="str">
        <f t="shared" si="696"/>
        <v>Afrika Stitch Ltd</v>
      </c>
      <c r="M7442" t="s">
        <v>94</v>
      </c>
      <c r="N7442" t="s">
        <v>3982</v>
      </c>
      <c r="O7442">
        <v>876</v>
      </c>
      <c r="P7442">
        <v>2.41</v>
      </c>
      <c r="Q7442">
        <v>3.51</v>
      </c>
      <c r="R7442">
        <v>1.2091898428053204E-3</v>
      </c>
      <c r="S7442">
        <f t="shared" si="697"/>
        <v>2111.1600000000003</v>
      </c>
      <c r="T7442">
        <f t="shared" si="698"/>
        <v>1.0592503022974606</v>
      </c>
      <c r="U7442">
        <f t="shared" si="699"/>
        <v>3074.7599999999998</v>
      </c>
      <c r="V7442">
        <f t="shared" si="700"/>
        <v>962.54074969770204</v>
      </c>
      <c r="W7442" t="str">
        <f t="shared" si="701"/>
        <v>LOSS</v>
      </c>
    </row>
    <row r="7443" spans="8:23" x14ac:dyDescent="0.35">
      <c r="H7443">
        <v>2013</v>
      </c>
      <c r="I7443" t="s">
        <v>21</v>
      </c>
      <c r="J7443" t="s">
        <v>627</v>
      </c>
      <c r="K7443" t="s">
        <v>400</v>
      </c>
      <c r="L7443" t="str">
        <f t="shared" si="696"/>
        <v>Afrika Stitch Ltd</v>
      </c>
      <c r="M7443" t="s">
        <v>99</v>
      </c>
      <c r="N7443" t="s">
        <v>3983</v>
      </c>
      <c r="O7443">
        <v>648</v>
      </c>
      <c r="P7443">
        <v>2.65</v>
      </c>
      <c r="Q7443">
        <v>3.49</v>
      </c>
      <c r="R7443">
        <v>1.5455950540958269E-3</v>
      </c>
      <c r="S7443">
        <f t="shared" si="697"/>
        <v>1717.2</v>
      </c>
      <c r="T7443">
        <f t="shared" si="698"/>
        <v>1.0015455950540959</v>
      </c>
      <c r="U7443">
        <f t="shared" si="699"/>
        <v>2261.52</v>
      </c>
      <c r="V7443">
        <f t="shared" si="700"/>
        <v>543.3184544049459</v>
      </c>
      <c r="W7443" t="str">
        <f t="shared" si="701"/>
        <v>LOSS</v>
      </c>
    </row>
    <row r="7444" spans="8:23" x14ac:dyDescent="0.35">
      <c r="H7444">
        <v>2013</v>
      </c>
      <c r="I7444" t="s">
        <v>21</v>
      </c>
      <c r="J7444" t="s">
        <v>627</v>
      </c>
      <c r="K7444" t="s">
        <v>400</v>
      </c>
      <c r="L7444" t="str">
        <f t="shared" si="696"/>
        <v>Afrika Stitch Ltd</v>
      </c>
      <c r="M7444" t="s">
        <v>104</v>
      </c>
      <c r="N7444" t="s">
        <v>3984</v>
      </c>
      <c r="O7444">
        <v>948</v>
      </c>
      <c r="P7444">
        <v>2.15</v>
      </c>
      <c r="Q7444">
        <v>3.47</v>
      </c>
      <c r="R7444">
        <v>1.0787486515641855E-3</v>
      </c>
      <c r="S7444">
        <f t="shared" si="697"/>
        <v>2038.1999999999998</v>
      </c>
      <c r="T7444">
        <f t="shared" si="698"/>
        <v>1.0226537216828477</v>
      </c>
      <c r="U7444">
        <f t="shared" si="699"/>
        <v>3289.5600000000004</v>
      </c>
      <c r="V7444">
        <f t="shared" si="700"/>
        <v>1250.3373462783177</v>
      </c>
      <c r="W7444" t="str">
        <f t="shared" si="701"/>
        <v>PROFIT</v>
      </c>
    </row>
    <row r="7445" spans="8:23" x14ac:dyDescent="0.35">
      <c r="H7445">
        <v>2013</v>
      </c>
      <c r="I7445" t="s">
        <v>21</v>
      </c>
      <c r="J7445" t="s">
        <v>627</v>
      </c>
      <c r="K7445" t="s">
        <v>400</v>
      </c>
      <c r="L7445" t="str">
        <f t="shared" si="696"/>
        <v>Afrika Stitch Ltd</v>
      </c>
      <c r="M7445" t="s">
        <v>109</v>
      </c>
      <c r="N7445" t="s">
        <v>3985</v>
      </c>
      <c r="O7445">
        <v>612</v>
      </c>
      <c r="P7445">
        <v>2.81</v>
      </c>
      <c r="Q7445">
        <v>3.96</v>
      </c>
      <c r="R7445">
        <v>1.1198208286674132E-3</v>
      </c>
      <c r="S7445">
        <f t="shared" si="697"/>
        <v>1719.72</v>
      </c>
      <c r="T7445">
        <f t="shared" si="698"/>
        <v>0.68533034714445684</v>
      </c>
      <c r="U7445">
        <f t="shared" si="699"/>
        <v>2423.52</v>
      </c>
      <c r="V7445">
        <f t="shared" si="700"/>
        <v>703.11466965285547</v>
      </c>
      <c r="W7445" t="str">
        <f t="shared" si="701"/>
        <v>LOSS</v>
      </c>
    </row>
    <row r="7446" spans="8:23" x14ac:dyDescent="0.35">
      <c r="H7446">
        <v>2013</v>
      </c>
      <c r="I7446" t="s">
        <v>21</v>
      </c>
      <c r="J7446" t="s">
        <v>627</v>
      </c>
      <c r="K7446" t="s">
        <v>400</v>
      </c>
      <c r="L7446" t="str">
        <f t="shared" si="696"/>
        <v>Afrika Stitch Ltd</v>
      </c>
      <c r="M7446" t="s">
        <v>114</v>
      </c>
      <c r="N7446" t="s">
        <v>3986</v>
      </c>
      <c r="O7446">
        <v>1092</v>
      </c>
      <c r="P7446">
        <v>2.09</v>
      </c>
      <c r="Q7446">
        <v>3.51</v>
      </c>
      <c r="R7446">
        <v>1.3089005235602095E-3</v>
      </c>
      <c r="S7446">
        <f t="shared" si="697"/>
        <v>2282.2799999999997</v>
      </c>
      <c r="T7446">
        <f t="shared" si="698"/>
        <v>1.4293193717277488</v>
      </c>
      <c r="U7446">
        <f t="shared" si="699"/>
        <v>3832.9199999999996</v>
      </c>
      <c r="V7446">
        <f t="shared" si="700"/>
        <v>1549.210680628272</v>
      </c>
      <c r="W7446" t="str">
        <f t="shared" si="701"/>
        <v>PROFIT</v>
      </c>
    </row>
    <row r="7447" spans="8:23" x14ac:dyDescent="0.35">
      <c r="H7447">
        <v>2013</v>
      </c>
      <c r="I7447" t="s">
        <v>21</v>
      </c>
      <c r="J7447" t="s">
        <v>627</v>
      </c>
      <c r="K7447" t="s">
        <v>400</v>
      </c>
      <c r="L7447" t="str">
        <f t="shared" si="696"/>
        <v>Afrika Stitch Ltd</v>
      </c>
      <c r="M7447" t="s">
        <v>119</v>
      </c>
      <c r="N7447" t="s">
        <v>3987</v>
      </c>
      <c r="O7447">
        <v>1152</v>
      </c>
      <c r="P7447">
        <v>2.4500000000000002</v>
      </c>
      <c r="Q7447">
        <v>3.7</v>
      </c>
      <c r="R7447">
        <v>1.4064697609001407E-3</v>
      </c>
      <c r="S7447">
        <f t="shared" si="697"/>
        <v>2822.4</v>
      </c>
      <c r="T7447">
        <f t="shared" si="698"/>
        <v>1.620253164556962</v>
      </c>
      <c r="U7447">
        <f t="shared" si="699"/>
        <v>4262.4000000000005</v>
      </c>
      <c r="V7447">
        <f t="shared" si="700"/>
        <v>1438.3797468354435</v>
      </c>
      <c r="W7447" t="str">
        <f t="shared" si="701"/>
        <v>PROFIT</v>
      </c>
    </row>
    <row r="7448" spans="8:23" x14ac:dyDescent="0.35">
      <c r="H7448">
        <v>2013</v>
      </c>
      <c r="I7448" t="s">
        <v>21</v>
      </c>
      <c r="J7448" t="s">
        <v>627</v>
      </c>
      <c r="K7448" t="s">
        <v>400</v>
      </c>
      <c r="L7448" t="str">
        <f t="shared" si="696"/>
        <v>Afrika Stitch Ltd</v>
      </c>
      <c r="M7448" t="s">
        <v>124</v>
      </c>
      <c r="N7448" t="s">
        <v>3988</v>
      </c>
      <c r="O7448">
        <v>612</v>
      </c>
      <c r="P7448">
        <v>2.76</v>
      </c>
      <c r="Q7448">
        <v>3.47</v>
      </c>
      <c r="R7448">
        <v>1.2690355329949238E-3</v>
      </c>
      <c r="S7448">
        <f t="shared" si="697"/>
        <v>1689.12</v>
      </c>
      <c r="T7448">
        <f t="shared" si="698"/>
        <v>0.77664974619289329</v>
      </c>
      <c r="U7448">
        <f t="shared" si="699"/>
        <v>2123.6400000000003</v>
      </c>
      <c r="V7448">
        <f t="shared" si="700"/>
        <v>433.74335025380753</v>
      </c>
      <c r="W7448" t="str">
        <f t="shared" si="701"/>
        <v>LOSS</v>
      </c>
    </row>
    <row r="7449" spans="8:23" x14ac:dyDescent="0.35">
      <c r="H7449">
        <v>2013</v>
      </c>
      <c r="I7449" t="s">
        <v>21</v>
      </c>
      <c r="J7449" t="s">
        <v>627</v>
      </c>
      <c r="K7449" t="s">
        <v>400</v>
      </c>
      <c r="L7449" t="str">
        <f t="shared" si="696"/>
        <v>Afrika Stitch Ltd</v>
      </c>
      <c r="M7449" t="s">
        <v>129</v>
      </c>
      <c r="N7449" t="s">
        <v>3989</v>
      </c>
      <c r="O7449">
        <v>876</v>
      </c>
      <c r="P7449">
        <v>2.4</v>
      </c>
      <c r="Q7449">
        <v>3.69</v>
      </c>
      <c r="R7449">
        <v>1.1185682326621924E-3</v>
      </c>
      <c r="S7449">
        <f t="shared" si="697"/>
        <v>2102.4</v>
      </c>
      <c r="T7449">
        <f t="shared" si="698"/>
        <v>0.97986577181208057</v>
      </c>
      <c r="U7449">
        <f t="shared" si="699"/>
        <v>3232.44</v>
      </c>
      <c r="V7449">
        <f t="shared" si="700"/>
        <v>1129.060134228188</v>
      </c>
      <c r="W7449" t="str">
        <f t="shared" si="701"/>
        <v>PROFIT</v>
      </c>
    </row>
    <row r="7450" spans="8:23" x14ac:dyDescent="0.35">
      <c r="H7450">
        <v>2013</v>
      </c>
      <c r="I7450" t="s">
        <v>21</v>
      </c>
      <c r="J7450" t="s">
        <v>627</v>
      </c>
      <c r="K7450" t="s">
        <v>400</v>
      </c>
      <c r="L7450" t="str">
        <f t="shared" si="696"/>
        <v>Afrika Stitch Ltd</v>
      </c>
      <c r="M7450" t="s">
        <v>134</v>
      </c>
      <c r="N7450" t="s">
        <v>3990</v>
      </c>
      <c r="O7450">
        <v>1044</v>
      </c>
      <c r="P7450">
        <v>2.11</v>
      </c>
      <c r="Q7450">
        <v>3.74</v>
      </c>
      <c r="R7450">
        <v>1.5337423312883436E-3</v>
      </c>
      <c r="S7450">
        <f t="shared" si="697"/>
        <v>2202.8399999999997</v>
      </c>
      <c r="T7450">
        <f t="shared" si="698"/>
        <v>1.6012269938650308</v>
      </c>
      <c r="U7450">
        <f t="shared" si="699"/>
        <v>3904.5600000000004</v>
      </c>
      <c r="V7450">
        <f t="shared" si="700"/>
        <v>1700.1187730061356</v>
      </c>
      <c r="W7450" t="str">
        <f t="shared" si="701"/>
        <v>PROFIT</v>
      </c>
    </row>
    <row r="7451" spans="8:23" x14ac:dyDescent="0.35">
      <c r="H7451">
        <v>2013</v>
      </c>
      <c r="I7451" t="s">
        <v>21</v>
      </c>
      <c r="J7451" t="s">
        <v>627</v>
      </c>
      <c r="K7451" t="s">
        <v>400</v>
      </c>
      <c r="L7451" t="str">
        <f t="shared" si="696"/>
        <v>Afrika Stitch Ltd</v>
      </c>
      <c r="M7451" t="s">
        <v>139</v>
      </c>
      <c r="N7451" t="s">
        <v>3991</v>
      </c>
      <c r="O7451">
        <v>1188</v>
      </c>
      <c r="P7451">
        <v>2.31</v>
      </c>
      <c r="Q7451">
        <v>3.95</v>
      </c>
      <c r="R7451">
        <v>1.0787486515641855E-3</v>
      </c>
      <c r="S7451">
        <f t="shared" si="697"/>
        <v>2744.28</v>
      </c>
      <c r="T7451">
        <f t="shared" si="698"/>
        <v>1.2815533980582523</v>
      </c>
      <c r="U7451">
        <f t="shared" si="699"/>
        <v>4692.6000000000004</v>
      </c>
      <c r="V7451">
        <f t="shared" si="700"/>
        <v>1947.0384466019418</v>
      </c>
      <c r="W7451" t="str">
        <f t="shared" si="701"/>
        <v>PROFIT</v>
      </c>
    </row>
    <row r="7452" spans="8:23" x14ac:dyDescent="0.35">
      <c r="H7452">
        <v>2013</v>
      </c>
      <c r="I7452" t="s">
        <v>21</v>
      </c>
      <c r="J7452" t="s">
        <v>627</v>
      </c>
      <c r="K7452" t="s">
        <v>400</v>
      </c>
      <c r="L7452" t="str">
        <f t="shared" si="696"/>
        <v>Afrika Stitch Ltd</v>
      </c>
      <c r="M7452" t="s">
        <v>144</v>
      </c>
      <c r="N7452" t="s">
        <v>3992</v>
      </c>
      <c r="O7452">
        <v>684</v>
      </c>
      <c r="P7452">
        <v>2.15</v>
      </c>
      <c r="Q7452">
        <v>3.82</v>
      </c>
      <c r="R7452">
        <v>1.440922190201729E-3</v>
      </c>
      <c r="S7452">
        <f t="shared" si="697"/>
        <v>1470.6</v>
      </c>
      <c r="T7452">
        <f t="shared" si="698"/>
        <v>0.98559077809798268</v>
      </c>
      <c r="U7452">
        <f t="shared" si="699"/>
        <v>2612.88</v>
      </c>
      <c r="V7452">
        <f t="shared" si="700"/>
        <v>1141.2944092219022</v>
      </c>
      <c r="W7452" t="str">
        <f t="shared" si="701"/>
        <v>PROFIT</v>
      </c>
    </row>
    <row r="7453" spans="8:23" x14ac:dyDescent="0.35">
      <c r="H7453">
        <v>2013</v>
      </c>
      <c r="I7453" t="s">
        <v>21</v>
      </c>
      <c r="J7453" t="s">
        <v>627</v>
      </c>
      <c r="K7453" t="s">
        <v>400</v>
      </c>
      <c r="L7453" t="str">
        <f t="shared" si="696"/>
        <v>Afrika Stitch Ltd</v>
      </c>
      <c r="M7453" t="s">
        <v>149</v>
      </c>
      <c r="N7453" t="s">
        <v>3993</v>
      </c>
      <c r="O7453">
        <v>948</v>
      </c>
      <c r="P7453">
        <v>2.54</v>
      </c>
      <c r="Q7453">
        <v>3.51</v>
      </c>
      <c r="R7453">
        <v>1.201923076923077E-3</v>
      </c>
      <c r="S7453">
        <f t="shared" si="697"/>
        <v>2407.92</v>
      </c>
      <c r="T7453">
        <f t="shared" si="698"/>
        <v>1.1394230769230771</v>
      </c>
      <c r="U7453">
        <f t="shared" si="699"/>
        <v>3327.48</v>
      </c>
      <c r="V7453">
        <f t="shared" si="700"/>
        <v>918.42057692307685</v>
      </c>
      <c r="W7453" t="str">
        <f t="shared" si="701"/>
        <v>LOSS</v>
      </c>
    </row>
    <row r="7454" spans="8:23" x14ac:dyDescent="0.35">
      <c r="H7454">
        <v>2013</v>
      </c>
      <c r="I7454" t="s">
        <v>21</v>
      </c>
      <c r="J7454" t="s">
        <v>627</v>
      </c>
      <c r="K7454" t="s">
        <v>400</v>
      </c>
      <c r="L7454" t="str">
        <f t="shared" si="696"/>
        <v>Afrika Stitch Ltd</v>
      </c>
      <c r="M7454" t="s">
        <v>154</v>
      </c>
      <c r="N7454" t="s">
        <v>3994</v>
      </c>
      <c r="O7454">
        <v>612</v>
      </c>
      <c r="P7454">
        <v>2.2999999999999998</v>
      </c>
      <c r="Q7454">
        <v>3.85</v>
      </c>
      <c r="R7454">
        <v>1.6750418760469012E-3</v>
      </c>
      <c r="S7454">
        <f t="shared" si="697"/>
        <v>1407.6</v>
      </c>
      <c r="T7454">
        <f t="shared" si="698"/>
        <v>1.0251256281407035</v>
      </c>
      <c r="U7454">
        <f t="shared" si="699"/>
        <v>2356.2000000000003</v>
      </c>
      <c r="V7454">
        <f t="shared" si="700"/>
        <v>947.57487437185966</v>
      </c>
      <c r="W7454" t="str">
        <f t="shared" si="701"/>
        <v>LOSS</v>
      </c>
    </row>
    <row r="7455" spans="8:23" x14ac:dyDescent="0.35">
      <c r="H7455">
        <v>2013</v>
      </c>
      <c r="I7455" t="s">
        <v>21</v>
      </c>
      <c r="J7455" t="s">
        <v>627</v>
      </c>
      <c r="K7455" t="s">
        <v>400</v>
      </c>
      <c r="L7455" t="str">
        <f t="shared" si="696"/>
        <v>Afrika Stitch Ltd</v>
      </c>
      <c r="M7455" t="s">
        <v>159</v>
      </c>
      <c r="N7455" t="s">
        <v>3995</v>
      </c>
      <c r="O7455">
        <v>996</v>
      </c>
      <c r="P7455">
        <v>2.88</v>
      </c>
      <c r="Q7455">
        <v>3.21</v>
      </c>
      <c r="R7455">
        <v>1.0857763300760044E-3</v>
      </c>
      <c r="S7455">
        <f t="shared" si="697"/>
        <v>2868.48</v>
      </c>
      <c r="T7455">
        <f t="shared" si="698"/>
        <v>1.0814332247557004</v>
      </c>
      <c r="U7455">
        <f t="shared" si="699"/>
        <v>3197.16</v>
      </c>
      <c r="V7455">
        <f t="shared" si="700"/>
        <v>327.59856677524414</v>
      </c>
      <c r="W7455" t="str">
        <f t="shared" si="701"/>
        <v>LOSS</v>
      </c>
    </row>
    <row r="7456" spans="8:23" x14ac:dyDescent="0.35">
      <c r="H7456">
        <v>2013</v>
      </c>
      <c r="I7456" t="s">
        <v>21</v>
      </c>
      <c r="J7456" t="s">
        <v>627</v>
      </c>
      <c r="K7456" t="s">
        <v>400</v>
      </c>
      <c r="L7456" t="str">
        <f t="shared" si="696"/>
        <v>Afrika Stitch Ltd</v>
      </c>
      <c r="M7456" t="s">
        <v>164</v>
      </c>
      <c r="N7456" t="s">
        <v>3996</v>
      </c>
      <c r="O7456">
        <v>984</v>
      </c>
      <c r="P7456">
        <v>2.83</v>
      </c>
      <c r="Q7456">
        <v>3.29</v>
      </c>
      <c r="R7456">
        <v>1.6920473773265651E-3</v>
      </c>
      <c r="S7456">
        <f t="shared" si="697"/>
        <v>2784.7200000000003</v>
      </c>
      <c r="T7456">
        <f t="shared" si="698"/>
        <v>1.66497461928934</v>
      </c>
      <c r="U7456">
        <f t="shared" si="699"/>
        <v>3237.36</v>
      </c>
      <c r="V7456">
        <f t="shared" si="700"/>
        <v>450.97502538071052</v>
      </c>
      <c r="W7456" t="str">
        <f t="shared" si="701"/>
        <v>LOSS</v>
      </c>
    </row>
    <row r="7457" spans="8:23" x14ac:dyDescent="0.35">
      <c r="H7457">
        <v>2013</v>
      </c>
      <c r="I7457" t="s">
        <v>21</v>
      </c>
      <c r="J7457" t="s">
        <v>627</v>
      </c>
      <c r="K7457" t="s">
        <v>400</v>
      </c>
      <c r="L7457" t="str">
        <f t="shared" si="696"/>
        <v>Afrika Stitch Ltd</v>
      </c>
      <c r="M7457" t="s">
        <v>169</v>
      </c>
      <c r="N7457" t="s">
        <v>3997</v>
      </c>
      <c r="O7457">
        <v>780</v>
      </c>
      <c r="P7457">
        <v>2.08</v>
      </c>
      <c r="Q7457">
        <v>3.91</v>
      </c>
      <c r="R7457">
        <v>1.0718113612004287E-3</v>
      </c>
      <c r="S7457">
        <f t="shared" si="697"/>
        <v>1622.4</v>
      </c>
      <c r="T7457">
        <f t="shared" si="698"/>
        <v>0.83601286173633438</v>
      </c>
      <c r="U7457">
        <f t="shared" si="699"/>
        <v>3049.8</v>
      </c>
      <c r="V7457">
        <f t="shared" si="700"/>
        <v>1426.5639871382637</v>
      </c>
      <c r="W7457" t="str">
        <f t="shared" si="701"/>
        <v>PROFIT</v>
      </c>
    </row>
    <row r="7458" spans="8:23" x14ac:dyDescent="0.35">
      <c r="H7458">
        <v>2013</v>
      </c>
      <c r="I7458" t="s">
        <v>21</v>
      </c>
      <c r="J7458" t="s">
        <v>627</v>
      </c>
      <c r="K7458" t="s">
        <v>400</v>
      </c>
      <c r="L7458" t="str">
        <f t="shared" si="696"/>
        <v>Afrika Stitch Ltd</v>
      </c>
      <c r="M7458" t="s">
        <v>174</v>
      </c>
      <c r="N7458" t="s">
        <v>3998</v>
      </c>
      <c r="O7458">
        <v>996</v>
      </c>
      <c r="P7458">
        <v>2.09</v>
      </c>
      <c r="Q7458">
        <v>3.3</v>
      </c>
      <c r="R7458">
        <v>1.6611295681063123E-3</v>
      </c>
      <c r="S7458">
        <f t="shared" si="697"/>
        <v>2081.64</v>
      </c>
      <c r="T7458">
        <f t="shared" si="698"/>
        <v>1.654485049833887</v>
      </c>
      <c r="U7458">
        <f t="shared" si="699"/>
        <v>3286.7999999999997</v>
      </c>
      <c r="V7458">
        <f t="shared" si="700"/>
        <v>1203.5055149501659</v>
      </c>
      <c r="W7458" t="str">
        <f t="shared" si="701"/>
        <v>PROFIT</v>
      </c>
    </row>
    <row r="7459" spans="8:23" x14ac:dyDescent="0.35">
      <c r="H7459">
        <v>2013</v>
      </c>
      <c r="I7459" t="s">
        <v>21</v>
      </c>
      <c r="J7459" t="s">
        <v>627</v>
      </c>
      <c r="K7459" t="s">
        <v>400</v>
      </c>
      <c r="L7459" t="str">
        <f t="shared" si="696"/>
        <v>Afrika Stitch Ltd</v>
      </c>
      <c r="M7459" t="s">
        <v>179</v>
      </c>
      <c r="N7459" t="s">
        <v>3999</v>
      </c>
      <c r="O7459">
        <v>948</v>
      </c>
      <c r="P7459">
        <v>2.35</v>
      </c>
      <c r="Q7459">
        <v>3.44</v>
      </c>
      <c r="R7459">
        <v>1.1918951132300357E-3</v>
      </c>
      <c r="S7459">
        <f t="shared" si="697"/>
        <v>2227.8000000000002</v>
      </c>
      <c r="T7459">
        <f t="shared" si="698"/>
        <v>1.1299165673420739</v>
      </c>
      <c r="U7459">
        <f t="shared" si="699"/>
        <v>3261.12</v>
      </c>
      <c r="V7459">
        <f t="shared" si="700"/>
        <v>1032.1900834326577</v>
      </c>
      <c r="W7459" t="str">
        <f t="shared" si="701"/>
        <v>PROFIT</v>
      </c>
    </row>
    <row r="7460" spans="8:23" x14ac:dyDescent="0.35">
      <c r="H7460">
        <v>2013</v>
      </c>
      <c r="I7460" t="s">
        <v>21</v>
      </c>
      <c r="J7460" t="s">
        <v>627</v>
      </c>
      <c r="K7460" t="s">
        <v>400</v>
      </c>
      <c r="L7460" t="str">
        <f t="shared" si="696"/>
        <v>Afrika Stitch Ltd</v>
      </c>
      <c r="M7460" t="s">
        <v>184</v>
      </c>
      <c r="N7460" t="s">
        <v>4000</v>
      </c>
      <c r="O7460">
        <v>660</v>
      </c>
      <c r="P7460">
        <v>2.4500000000000002</v>
      </c>
      <c r="Q7460">
        <v>3.56</v>
      </c>
      <c r="R7460">
        <v>1.375515818431912E-3</v>
      </c>
      <c r="S7460">
        <f t="shared" si="697"/>
        <v>1617.0000000000002</v>
      </c>
      <c r="T7460">
        <f t="shared" si="698"/>
        <v>0.90784044016506193</v>
      </c>
      <c r="U7460">
        <f t="shared" si="699"/>
        <v>2349.6</v>
      </c>
      <c r="V7460">
        <f t="shared" si="700"/>
        <v>731.69215955983464</v>
      </c>
      <c r="W7460" t="str">
        <f t="shared" si="701"/>
        <v>LOSS</v>
      </c>
    </row>
    <row r="7461" spans="8:23" x14ac:dyDescent="0.35">
      <c r="H7461">
        <v>2013</v>
      </c>
      <c r="I7461" t="s">
        <v>21</v>
      </c>
      <c r="J7461" t="s">
        <v>627</v>
      </c>
      <c r="K7461" t="s">
        <v>400</v>
      </c>
      <c r="L7461" t="str">
        <f t="shared" si="696"/>
        <v>Afrika Stitch Ltd</v>
      </c>
      <c r="M7461" t="s">
        <v>189</v>
      </c>
      <c r="N7461" t="s">
        <v>4001</v>
      </c>
      <c r="O7461">
        <v>648</v>
      </c>
      <c r="P7461">
        <v>2.65</v>
      </c>
      <c r="Q7461">
        <v>3.73</v>
      </c>
      <c r="R7461">
        <v>1.718213058419244E-3</v>
      </c>
      <c r="S7461">
        <f t="shared" si="697"/>
        <v>1717.2</v>
      </c>
      <c r="T7461">
        <f t="shared" si="698"/>
        <v>1.1134020618556701</v>
      </c>
      <c r="U7461">
        <f t="shared" si="699"/>
        <v>2417.04</v>
      </c>
      <c r="V7461">
        <f t="shared" si="700"/>
        <v>698.72659793814421</v>
      </c>
      <c r="W7461" t="str">
        <f t="shared" si="701"/>
        <v>LOSS</v>
      </c>
    </row>
    <row r="7462" spans="8:23" x14ac:dyDescent="0.35">
      <c r="H7462">
        <v>2013</v>
      </c>
      <c r="I7462" t="s">
        <v>21</v>
      </c>
      <c r="J7462" t="s">
        <v>627</v>
      </c>
      <c r="K7462" t="s">
        <v>400</v>
      </c>
      <c r="L7462" t="str">
        <f t="shared" si="696"/>
        <v>Afrika Stitch Ltd</v>
      </c>
      <c r="M7462" t="s">
        <v>194</v>
      </c>
      <c r="N7462" t="s">
        <v>4002</v>
      </c>
      <c r="O7462">
        <v>624</v>
      </c>
      <c r="P7462">
        <v>2.72</v>
      </c>
      <c r="Q7462">
        <v>3.33</v>
      </c>
      <c r="R7462">
        <v>1.2722646310432571E-3</v>
      </c>
      <c r="S7462">
        <f t="shared" si="697"/>
        <v>1697.2800000000002</v>
      </c>
      <c r="T7462">
        <f t="shared" si="698"/>
        <v>0.79389312977099247</v>
      </c>
      <c r="U7462">
        <f t="shared" si="699"/>
        <v>2077.92</v>
      </c>
      <c r="V7462">
        <f t="shared" si="700"/>
        <v>379.84610687022888</v>
      </c>
      <c r="W7462" t="str">
        <f t="shared" si="701"/>
        <v>LOSS</v>
      </c>
    </row>
    <row r="7463" spans="8:23" x14ac:dyDescent="0.35">
      <c r="H7463">
        <v>2013</v>
      </c>
      <c r="I7463" t="s">
        <v>21</v>
      </c>
      <c r="J7463" t="s">
        <v>627</v>
      </c>
      <c r="K7463" t="s">
        <v>400</v>
      </c>
      <c r="L7463" t="str">
        <f t="shared" si="696"/>
        <v>Afrika Stitch Ltd</v>
      </c>
      <c r="M7463" t="s">
        <v>199</v>
      </c>
      <c r="N7463" t="s">
        <v>4003</v>
      </c>
      <c r="O7463">
        <v>1188</v>
      </c>
      <c r="P7463">
        <v>2.5</v>
      </c>
      <c r="Q7463">
        <v>3.96</v>
      </c>
      <c r="R7463">
        <v>1.0706638115631692E-3</v>
      </c>
      <c r="S7463">
        <f t="shared" si="697"/>
        <v>2970</v>
      </c>
      <c r="T7463">
        <f t="shared" si="698"/>
        <v>1.271948608137045</v>
      </c>
      <c r="U7463">
        <f t="shared" si="699"/>
        <v>4704.4799999999996</v>
      </c>
      <c r="V7463">
        <f t="shared" si="700"/>
        <v>1733.2080513918625</v>
      </c>
      <c r="W7463" t="str">
        <f t="shared" si="701"/>
        <v>PROFIT</v>
      </c>
    </row>
    <row r="7464" spans="8:23" x14ac:dyDescent="0.35">
      <c r="H7464">
        <v>2013</v>
      </c>
      <c r="I7464" t="s">
        <v>21</v>
      </c>
      <c r="J7464" t="s">
        <v>627</v>
      </c>
      <c r="K7464" t="s">
        <v>400</v>
      </c>
      <c r="L7464" t="str">
        <f t="shared" si="696"/>
        <v>Afrika Stitch Ltd</v>
      </c>
      <c r="M7464" t="s">
        <v>204</v>
      </c>
      <c r="N7464" t="s">
        <v>4004</v>
      </c>
      <c r="O7464">
        <v>972</v>
      </c>
      <c r="P7464">
        <v>2.2599999999999998</v>
      </c>
      <c r="Q7464">
        <v>3.88</v>
      </c>
      <c r="R7464">
        <v>1.2330456226880395E-3</v>
      </c>
      <c r="S7464">
        <f t="shared" si="697"/>
        <v>2196.7199999999998</v>
      </c>
      <c r="T7464">
        <f t="shared" si="698"/>
        <v>1.1985203452527744</v>
      </c>
      <c r="U7464">
        <f t="shared" si="699"/>
        <v>3771.3599999999997</v>
      </c>
      <c r="V7464">
        <f t="shared" si="700"/>
        <v>1573.4414796547471</v>
      </c>
      <c r="W7464" t="str">
        <f t="shared" si="701"/>
        <v>PROFIT</v>
      </c>
    </row>
    <row r="7465" spans="8:23" x14ac:dyDescent="0.35">
      <c r="H7465">
        <v>2013</v>
      </c>
      <c r="I7465" t="s">
        <v>21</v>
      </c>
      <c r="J7465" t="s">
        <v>627</v>
      </c>
      <c r="K7465" t="s">
        <v>400</v>
      </c>
      <c r="L7465" t="str">
        <f t="shared" si="696"/>
        <v>Afrika Stitch Ltd</v>
      </c>
      <c r="M7465" t="s">
        <v>209</v>
      </c>
      <c r="N7465" t="s">
        <v>4005</v>
      </c>
      <c r="O7465">
        <v>708</v>
      </c>
      <c r="P7465">
        <v>2.5299999999999998</v>
      </c>
      <c r="Q7465">
        <v>3.25</v>
      </c>
      <c r="R7465">
        <v>1.5974440894568689E-3</v>
      </c>
      <c r="S7465">
        <f t="shared" si="697"/>
        <v>1791.2399999999998</v>
      </c>
      <c r="T7465">
        <f t="shared" si="698"/>
        <v>1.1309904153354633</v>
      </c>
      <c r="U7465">
        <f t="shared" si="699"/>
        <v>2301</v>
      </c>
      <c r="V7465">
        <f t="shared" si="700"/>
        <v>508.62900958466474</v>
      </c>
      <c r="W7465" t="str">
        <f t="shared" si="701"/>
        <v>LOSS</v>
      </c>
    </row>
    <row r="7466" spans="8:23" x14ac:dyDescent="0.35">
      <c r="H7466">
        <v>2013</v>
      </c>
      <c r="I7466" t="s">
        <v>21</v>
      </c>
      <c r="J7466" t="s">
        <v>627</v>
      </c>
      <c r="K7466" t="s">
        <v>400</v>
      </c>
      <c r="L7466" t="str">
        <f t="shared" si="696"/>
        <v>Afrika Stitch Ltd</v>
      </c>
      <c r="M7466" t="s">
        <v>214</v>
      </c>
      <c r="N7466" t="s">
        <v>4006</v>
      </c>
      <c r="O7466">
        <v>1032</v>
      </c>
      <c r="P7466">
        <v>2.54</v>
      </c>
      <c r="Q7466">
        <v>3.36</v>
      </c>
      <c r="R7466">
        <v>1.1299435028248588E-3</v>
      </c>
      <c r="S7466">
        <f t="shared" si="697"/>
        <v>2621.2800000000002</v>
      </c>
      <c r="T7466">
        <f t="shared" si="698"/>
        <v>1.1661016949152543</v>
      </c>
      <c r="U7466">
        <f t="shared" si="699"/>
        <v>3467.52</v>
      </c>
      <c r="V7466">
        <f t="shared" si="700"/>
        <v>845.07389830508453</v>
      </c>
      <c r="W7466" t="str">
        <f t="shared" si="701"/>
        <v>LOSS</v>
      </c>
    </row>
    <row r="7467" spans="8:23" x14ac:dyDescent="0.35">
      <c r="H7467">
        <v>2013</v>
      </c>
      <c r="I7467" t="s">
        <v>21</v>
      </c>
      <c r="J7467" t="s">
        <v>627</v>
      </c>
      <c r="K7467" t="s">
        <v>400</v>
      </c>
      <c r="L7467" t="str">
        <f t="shared" si="696"/>
        <v>Afrika Stitch Ltd</v>
      </c>
      <c r="M7467" t="s">
        <v>219</v>
      </c>
      <c r="N7467" t="s">
        <v>4007</v>
      </c>
      <c r="O7467">
        <v>1056</v>
      </c>
      <c r="P7467">
        <v>2.4900000000000002</v>
      </c>
      <c r="Q7467">
        <v>3.59</v>
      </c>
      <c r="R7467">
        <v>1.0905125408942203E-3</v>
      </c>
      <c r="S7467">
        <f t="shared" si="697"/>
        <v>2629.44</v>
      </c>
      <c r="T7467">
        <f t="shared" si="698"/>
        <v>1.1515812431842967</v>
      </c>
      <c r="U7467">
        <f t="shared" si="699"/>
        <v>3791.04</v>
      </c>
      <c r="V7467">
        <f t="shared" si="700"/>
        <v>1160.4484187568155</v>
      </c>
      <c r="W7467" t="str">
        <f t="shared" si="701"/>
        <v>PROFIT</v>
      </c>
    </row>
    <row r="7468" spans="8:23" x14ac:dyDescent="0.35">
      <c r="H7468">
        <v>2013</v>
      </c>
      <c r="I7468" t="s">
        <v>21</v>
      </c>
      <c r="J7468" t="s">
        <v>647</v>
      </c>
      <c r="K7468" t="s">
        <v>404</v>
      </c>
      <c r="L7468" t="str">
        <f t="shared" si="696"/>
        <v>Shujaa Wear Kenya</v>
      </c>
      <c r="M7468" t="s">
        <v>224</v>
      </c>
      <c r="N7468" t="s">
        <v>4008</v>
      </c>
      <c r="O7468">
        <v>732</v>
      </c>
      <c r="P7468">
        <v>1.1000000000000001</v>
      </c>
      <c r="Q7468">
        <v>1.89</v>
      </c>
      <c r="R7468">
        <v>1.5174506828528073E-3</v>
      </c>
      <c r="S7468">
        <f t="shared" si="697"/>
        <v>805.2</v>
      </c>
      <c r="T7468">
        <f t="shared" si="698"/>
        <v>1.110773899848255</v>
      </c>
      <c r="U7468">
        <f t="shared" si="699"/>
        <v>1383.48</v>
      </c>
      <c r="V7468">
        <f t="shared" si="700"/>
        <v>577.16922610015172</v>
      </c>
      <c r="W7468" t="str">
        <f t="shared" si="701"/>
        <v>LOSS</v>
      </c>
    </row>
    <row r="7469" spans="8:23" x14ac:dyDescent="0.35">
      <c r="H7469">
        <v>2013</v>
      </c>
      <c r="I7469" t="s">
        <v>21</v>
      </c>
      <c r="J7469" t="s">
        <v>647</v>
      </c>
      <c r="K7469" t="s">
        <v>404</v>
      </c>
      <c r="L7469" t="str">
        <f t="shared" si="696"/>
        <v>Shujaa Wear Kenya</v>
      </c>
      <c r="M7469" t="s">
        <v>229</v>
      </c>
      <c r="N7469" t="s">
        <v>4009</v>
      </c>
      <c r="O7469">
        <v>576</v>
      </c>
      <c r="P7469">
        <v>1.43</v>
      </c>
      <c r="Q7469">
        <v>1.81</v>
      </c>
      <c r="R7469">
        <v>1.1792452830188679E-3</v>
      </c>
      <c r="S7469">
        <f t="shared" si="697"/>
        <v>823.68</v>
      </c>
      <c r="T7469">
        <f t="shared" si="698"/>
        <v>0.67924528301886788</v>
      </c>
      <c r="U7469">
        <f t="shared" si="699"/>
        <v>1042.56</v>
      </c>
      <c r="V7469">
        <f t="shared" si="700"/>
        <v>218.20075471698112</v>
      </c>
      <c r="W7469" t="str">
        <f t="shared" si="701"/>
        <v>LOSS</v>
      </c>
    </row>
    <row r="7470" spans="8:23" x14ac:dyDescent="0.35">
      <c r="H7470">
        <v>2013</v>
      </c>
      <c r="I7470" t="s">
        <v>21</v>
      </c>
      <c r="J7470" t="s">
        <v>647</v>
      </c>
      <c r="K7470" t="s">
        <v>404</v>
      </c>
      <c r="L7470" t="str">
        <f t="shared" si="696"/>
        <v>Shujaa Wear Kenya</v>
      </c>
      <c r="M7470" t="s">
        <v>234</v>
      </c>
      <c r="N7470" t="s">
        <v>4010</v>
      </c>
      <c r="O7470">
        <v>936</v>
      </c>
      <c r="P7470">
        <v>1.35</v>
      </c>
      <c r="Q7470">
        <v>1.81</v>
      </c>
      <c r="R7470">
        <v>1.4347202295552368E-3</v>
      </c>
      <c r="S7470">
        <f t="shared" si="697"/>
        <v>1263.6000000000001</v>
      </c>
      <c r="T7470">
        <f t="shared" si="698"/>
        <v>1.3428981348637017</v>
      </c>
      <c r="U7470">
        <f t="shared" si="699"/>
        <v>1694.16</v>
      </c>
      <c r="V7470">
        <f t="shared" si="700"/>
        <v>429.21710186513627</v>
      </c>
      <c r="W7470" t="str">
        <f t="shared" si="701"/>
        <v>LOSS</v>
      </c>
    </row>
    <row r="7471" spans="8:23" x14ac:dyDescent="0.35">
      <c r="H7471">
        <v>2013</v>
      </c>
      <c r="I7471" t="s">
        <v>21</v>
      </c>
      <c r="J7471" t="s">
        <v>647</v>
      </c>
      <c r="K7471" t="s">
        <v>404</v>
      </c>
      <c r="L7471" t="str">
        <f t="shared" si="696"/>
        <v>Shujaa Wear Kenya</v>
      </c>
      <c r="M7471" t="s">
        <v>239</v>
      </c>
      <c r="N7471" t="s">
        <v>4011</v>
      </c>
      <c r="O7471">
        <v>852</v>
      </c>
      <c r="P7471">
        <v>1.17</v>
      </c>
      <c r="Q7471">
        <v>1.73</v>
      </c>
      <c r="R7471">
        <v>1.6366612111292963E-3</v>
      </c>
      <c r="S7471">
        <f t="shared" si="697"/>
        <v>996.83999999999992</v>
      </c>
      <c r="T7471">
        <f t="shared" si="698"/>
        <v>1.3944353518821604</v>
      </c>
      <c r="U7471">
        <f t="shared" si="699"/>
        <v>1473.96</v>
      </c>
      <c r="V7471">
        <f t="shared" si="700"/>
        <v>475.72556464811794</v>
      </c>
      <c r="W7471" t="str">
        <f t="shared" si="701"/>
        <v>LOSS</v>
      </c>
    </row>
    <row r="7472" spans="8:23" x14ac:dyDescent="0.35">
      <c r="H7472">
        <v>2013</v>
      </c>
      <c r="I7472" t="s">
        <v>21</v>
      </c>
      <c r="J7472" t="s">
        <v>647</v>
      </c>
      <c r="K7472" t="s">
        <v>404</v>
      </c>
      <c r="L7472" t="str">
        <f t="shared" si="696"/>
        <v>Shujaa Wear Kenya</v>
      </c>
      <c r="M7472" t="s">
        <v>244</v>
      </c>
      <c r="N7472" t="s">
        <v>4012</v>
      </c>
      <c r="O7472">
        <v>1116</v>
      </c>
      <c r="P7472">
        <v>1.47</v>
      </c>
      <c r="Q7472">
        <v>1.82</v>
      </c>
      <c r="R7472">
        <v>1.1350737797956867E-3</v>
      </c>
      <c r="S7472">
        <f t="shared" si="697"/>
        <v>1640.52</v>
      </c>
      <c r="T7472">
        <f t="shared" si="698"/>
        <v>1.2667423382519862</v>
      </c>
      <c r="U7472">
        <f t="shared" si="699"/>
        <v>2031.1200000000001</v>
      </c>
      <c r="V7472">
        <f t="shared" si="700"/>
        <v>389.33325766174818</v>
      </c>
      <c r="W7472" t="str">
        <f t="shared" si="701"/>
        <v>LOSS</v>
      </c>
    </row>
    <row r="7473" spans="8:23" x14ac:dyDescent="0.35">
      <c r="H7473">
        <v>2013</v>
      </c>
      <c r="I7473" t="s">
        <v>21</v>
      </c>
      <c r="J7473" t="s">
        <v>647</v>
      </c>
      <c r="K7473" t="s">
        <v>404</v>
      </c>
      <c r="L7473" t="str">
        <f t="shared" si="696"/>
        <v>Shujaa Wear Kenya</v>
      </c>
      <c r="M7473" t="s">
        <v>249</v>
      </c>
      <c r="N7473" t="s">
        <v>4013</v>
      </c>
      <c r="O7473">
        <v>972</v>
      </c>
      <c r="P7473">
        <v>1.47</v>
      </c>
      <c r="Q7473">
        <v>1.61</v>
      </c>
      <c r="R7473">
        <v>1.7761989342806395E-3</v>
      </c>
      <c r="S7473">
        <f t="shared" si="697"/>
        <v>1428.84</v>
      </c>
      <c r="T7473">
        <f t="shared" si="698"/>
        <v>1.7264653641207817</v>
      </c>
      <c r="U7473">
        <f t="shared" si="699"/>
        <v>1564.92</v>
      </c>
      <c r="V7473">
        <f t="shared" si="700"/>
        <v>134.35353463587938</v>
      </c>
      <c r="W7473" t="str">
        <f t="shared" si="701"/>
        <v>LOSS</v>
      </c>
    </row>
    <row r="7474" spans="8:23" x14ac:dyDescent="0.35">
      <c r="H7474">
        <v>2013</v>
      </c>
      <c r="I7474" t="s">
        <v>21</v>
      </c>
      <c r="J7474" t="s">
        <v>647</v>
      </c>
      <c r="K7474" t="s">
        <v>404</v>
      </c>
      <c r="L7474" t="str">
        <f t="shared" si="696"/>
        <v>Shujaa Wear Kenya</v>
      </c>
      <c r="M7474" t="s">
        <v>254</v>
      </c>
      <c r="N7474" t="s">
        <v>4014</v>
      </c>
      <c r="O7474">
        <v>1224</v>
      </c>
      <c r="P7474">
        <v>1.31</v>
      </c>
      <c r="Q7474">
        <v>1.82</v>
      </c>
      <c r="R7474">
        <v>1.5197568389057751E-3</v>
      </c>
      <c r="S7474">
        <f t="shared" si="697"/>
        <v>1603.44</v>
      </c>
      <c r="T7474">
        <f t="shared" si="698"/>
        <v>1.8601823708206686</v>
      </c>
      <c r="U7474">
        <f t="shared" si="699"/>
        <v>2227.6800000000003</v>
      </c>
      <c r="V7474">
        <f t="shared" si="700"/>
        <v>622.37981762917957</v>
      </c>
      <c r="W7474" t="str">
        <f t="shared" si="701"/>
        <v>LOSS</v>
      </c>
    </row>
    <row r="7475" spans="8:23" x14ac:dyDescent="0.35">
      <c r="H7475">
        <v>2013</v>
      </c>
      <c r="I7475" t="s">
        <v>21</v>
      </c>
      <c r="J7475" t="s">
        <v>647</v>
      </c>
      <c r="K7475" t="s">
        <v>404</v>
      </c>
      <c r="L7475" t="str">
        <f t="shared" si="696"/>
        <v>Shujaa Wear Kenya</v>
      </c>
      <c r="M7475" t="s">
        <v>23</v>
      </c>
      <c r="N7475" t="s">
        <v>4015</v>
      </c>
      <c r="O7475">
        <v>1296</v>
      </c>
      <c r="P7475">
        <v>1.19</v>
      </c>
      <c r="Q7475">
        <v>1.62</v>
      </c>
      <c r="R7475">
        <v>1.4792899408284023E-3</v>
      </c>
      <c r="S7475">
        <f t="shared" si="697"/>
        <v>1542.24</v>
      </c>
      <c r="T7475">
        <f t="shared" si="698"/>
        <v>1.9171597633136095</v>
      </c>
      <c r="U7475">
        <f t="shared" si="699"/>
        <v>2099.52</v>
      </c>
      <c r="V7475">
        <f t="shared" si="700"/>
        <v>555.36284023668634</v>
      </c>
      <c r="W7475" t="str">
        <f t="shared" si="701"/>
        <v>LOSS</v>
      </c>
    </row>
    <row r="7476" spans="8:23" x14ac:dyDescent="0.35">
      <c r="H7476">
        <v>2013</v>
      </c>
      <c r="I7476" t="s">
        <v>21</v>
      </c>
      <c r="J7476" t="s">
        <v>647</v>
      </c>
      <c r="K7476" t="s">
        <v>404</v>
      </c>
      <c r="L7476" t="str">
        <f t="shared" si="696"/>
        <v>Shujaa Wear Kenya</v>
      </c>
      <c r="M7476" t="s">
        <v>28</v>
      </c>
      <c r="N7476" t="s">
        <v>4016</v>
      </c>
      <c r="O7476">
        <v>972</v>
      </c>
      <c r="P7476">
        <v>1.44</v>
      </c>
      <c r="Q7476">
        <v>1.6</v>
      </c>
      <c r="R7476">
        <v>1.2594458438287153E-3</v>
      </c>
      <c r="S7476">
        <f t="shared" si="697"/>
        <v>1399.6799999999998</v>
      </c>
      <c r="T7476">
        <f t="shared" si="698"/>
        <v>1.2241813602015112</v>
      </c>
      <c r="U7476">
        <f t="shared" si="699"/>
        <v>1555.2</v>
      </c>
      <c r="V7476">
        <f t="shared" si="700"/>
        <v>154.29581863979871</v>
      </c>
      <c r="W7476" t="str">
        <f t="shared" si="701"/>
        <v>LOSS</v>
      </c>
    </row>
    <row r="7477" spans="8:23" x14ac:dyDescent="0.35">
      <c r="H7477">
        <v>2013</v>
      </c>
      <c r="I7477" t="s">
        <v>21</v>
      </c>
      <c r="J7477" t="s">
        <v>647</v>
      </c>
      <c r="K7477" t="s">
        <v>404</v>
      </c>
      <c r="L7477" t="str">
        <f t="shared" si="696"/>
        <v>Shujaa Wear Kenya</v>
      </c>
      <c r="M7477" t="s">
        <v>33</v>
      </c>
      <c r="N7477" t="s">
        <v>4017</v>
      </c>
      <c r="O7477">
        <v>1164</v>
      </c>
      <c r="P7477">
        <v>1.4</v>
      </c>
      <c r="Q7477">
        <v>1.75</v>
      </c>
      <c r="R7477">
        <v>1.8214936247723133E-3</v>
      </c>
      <c r="S7477">
        <f t="shared" si="697"/>
        <v>1629.6</v>
      </c>
      <c r="T7477">
        <f t="shared" si="698"/>
        <v>2.1202185792349728</v>
      </c>
      <c r="U7477">
        <f t="shared" si="699"/>
        <v>2037</v>
      </c>
      <c r="V7477">
        <f t="shared" si="700"/>
        <v>405.27978142076512</v>
      </c>
      <c r="W7477" t="str">
        <f t="shared" si="701"/>
        <v>LOSS</v>
      </c>
    </row>
    <row r="7478" spans="8:23" x14ac:dyDescent="0.35">
      <c r="H7478">
        <v>2013</v>
      </c>
      <c r="I7478" t="s">
        <v>21</v>
      </c>
      <c r="J7478" t="s">
        <v>647</v>
      </c>
      <c r="K7478" t="s">
        <v>404</v>
      </c>
      <c r="L7478" t="str">
        <f t="shared" si="696"/>
        <v>Shujaa Wear Kenya</v>
      </c>
      <c r="M7478" t="s">
        <v>39</v>
      </c>
      <c r="N7478" t="s">
        <v>4018</v>
      </c>
      <c r="O7478">
        <v>1020</v>
      </c>
      <c r="P7478">
        <v>1.49</v>
      </c>
      <c r="Q7478">
        <v>1.62</v>
      </c>
      <c r="R7478">
        <v>1.3422818791946308E-3</v>
      </c>
      <c r="S7478">
        <f t="shared" si="697"/>
        <v>1519.8</v>
      </c>
      <c r="T7478">
        <f t="shared" si="698"/>
        <v>1.3691275167785235</v>
      </c>
      <c r="U7478">
        <f t="shared" si="699"/>
        <v>1652.4</v>
      </c>
      <c r="V7478">
        <f t="shared" si="700"/>
        <v>131.23087248322162</v>
      </c>
      <c r="W7478" t="str">
        <f t="shared" si="701"/>
        <v>LOSS</v>
      </c>
    </row>
    <row r="7479" spans="8:23" x14ac:dyDescent="0.35">
      <c r="H7479">
        <v>2013</v>
      </c>
      <c r="I7479" t="s">
        <v>21</v>
      </c>
      <c r="J7479" t="s">
        <v>647</v>
      </c>
      <c r="K7479" t="s">
        <v>408</v>
      </c>
      <c r="L7479" t="str">
        <f t="shared" si="696"/>
        <v>Rafiki Apparel Works</v>
      </c>
      <c r="M7479" t="s">
        <v>44</v>
      </c>
      <c r="N7479" t="s">
        <v>4019</v>
      </c>
      <c r="O7479">
        <v>708</v>
      </c>
      <c r="P7479">
        <v>1.36</v>
      </c>
      <c r="Q7479">
        <v>1.79</v>
      </c>
      <c r="R7479">
        <v>1.2330456226880395E-3</v>
      </c>
      <c r="S7479">
        <f t="shared" si="697"/>
        <v>962.88000000000011</v>
      </c>
      <c r="T7479">
        <f t="shared" si="698"/>
        <v>0.87299630086313196</v>
      </c>
      <c r="U7479">
        <f t="shared" si="699"/>
        <v>1267.32</v>
      </c>
      <c r="V7479">
        <f t="shared" si="700"/>
        <v>303.56700369913671</v>
      </c>
      <c r="W7479" t="str">
        <f t="shared" si="701"/>
        <v>LOSS</v>
      </c>
    </row>
    <row r="7480" spans="8:23" x14ac:dyDescent="0.35">
      <c r="H7480">
        <v>2013</v>
      </c>
      <c r="I7480" t="s">
        <v>21</v>
      </c>
      <c r="J7480" t="s">
        <v>647</v>
      </c>
      <c r="K7480" t="s">
        <v>408</v>
      </c>
      <c r="L7480" t="str">
        <f t="shared" si="696"/>
        <v>Rafiki Apparel Works</v>
      </c>
      <c r="M7480" t="s">
        <v>49</v>
      </c>
      <c r="N7480" t="s">
        <v>4020</v>
      </c>
      <c r="O7480">
        <v>924</v>
      </c>
      <c r="P7480">
        <v>1.46</v>
      </c>
      <c r="Q7480">
        <v>1.89</v>
      </c>
      <c r="R7480">
        <v>1.6806722689075631E-3</v>
      </c>
      <c r="S7480">
        <f t="shared" si="697"/>
        <v>1349.04</v>
      </c>
      <c r="T7480">
        <f t="shared" si="698"/>
        <v>1.5529411764705883</v>
      </c>
      <c r="U7480">
        <f t="shared" si="699"/>
        <v>1746.36</v>
      </c>
      <c r="V7480">
        <f t="shared" si="700"/>
        <v>395.76705882352934</v>
      </c>
      <c r="W7480" t="str">
        <f t="shared" si="701"/>
        <v>LOSS</v>
      </c>
    </row>
    <row r="7481" spans="8:23" x14ac:dyDescent="0.35">
      <c r="H7481">
        <v>2013</v>
      </c>
      <c r="I7481" t="s">
        <v>21</v>
      </c>
      <c r="J7481" t="s">
        <v>647</v>
      </c>
      <c r="K7481" t="s">
        <v>408</v>
      </c>
      <c r="L7481" t="str">
        <f t="shared" si="696"/>
        <v>Rafiki Apparel Works</v>
      </c>
      <c r="M7481" t="s">
        <v>54</v>
      </c>
      <c r="N7481" t="s">
        <v>4021</v>
      </c>
      <c r="O7481">
        <v>1140</v>
      </c>
      <c r="P7481">
        <v>1.1299999999999999</v>
      </c>
      <c r="Q7481">
        <v>1.7</v>
      </c>
      <c r="R7481">
        <v>1.6835016835016834E-3</v>
      </c>
      <c r="S7481">
        <f t="shared" si="697"/>
        <v>1288.1999999999998</v>
      </c>
      <c r="T7481">
        <f t="shared" si="698"/>
        <v>1.9191919191919191</v>
      </c>
      <c r="U7481">
        <f t="shared" si="699"/>
        <v>1938</v>
      </c>
      <c r="V7481">
        <f t="shared" si="700"/>
        <v>647.88080808080827</v>
      </c>
      <c r="W7481" t="str">
        <f t="shared" si="701"/>
        <v>LOSS</v>
      </c>
    </row>
    <row r="7482" spans="8:23" x14ac:dyDescent="0.35">
      <c r="H7482">
        <v>2013</v>
      </c>
      <c r="I7482" t="s">
        <v>21</v>
      </c>
      <c r="J7482" t="s">
        <v>647</v>
      </c>
      <c r="K7482" t="s">
        <v>408</v>
      </c>
      <c r="L7482" t="str">
        <f t="shared" si="696"/>
        <v>Rafiki Apparel Works</v>
      </c>
      <c r="M7482" t="s">
        <v>59</v>
      </c>
      <c r="N7482" t="s">
        <v>4022</v>
      </c>
      <c r="O7482">
        <v>804</v>
      </c>
      <c r="P7482">
        <v>1.23</v>
      </c>
      <c r="Q7482">
        <v>1.63</v>
      </c>
      <c r="R7482">
        <v>1.6155088852988692E-3</v>
      </c>
      <c r="S7482">
        <f t="shared" si="697"/>
        <v>988.92</v>
      </c>
      <c r="T7482">
        <f t="shared" si="698"/>
        <v>1.2988691437802908</v>
      </c>
      <c r="U7482">
        <f t="shared" si="699"/>
        <v>1310.52</v>
      </c>
      <c r="V7482">
        <f t="shared" si="700"/>
        <v>320.30113085621974</v>
      </c>
      <c r="W7482" t="str">
        <f t="shared" si="701"/>
        <v>LOSS</v>
      </c>
    </row>
    <row r="7483" spans="8:23" x14ac:dyDescent="0.35">
      <c r="H7483">
        <v>2013</v>
      </c>
      <c r="I7483" t="s">
        <v>21</v>
      </c>
      <c r="J7483" t="s">
        <v>647</v>
      </c>
      <c r="K7483" t="s">
        <v>408</v>
      </c>
      <c r="L7483" t="str">
        <f t="shared" si="696"/>
        <v>Rafiki Apparel Works</v>
      </c>
      <c r="M7483" t="s">
        <v>64</v>
      </c>
      <c r="N7483" t="s">
        <v>4023</v>
      </c>
      <c r="O7483">
        <v>948</v>
      </c>
      <c r="P7483">
        <v>1.31</v>
      </c>
      <c r="Q7483">
        <v>1.64</v>
      </c>
      <c r="R7483">
        <v>1.3157894736842105E-3</v>
      </c>
      <c r="S7483">
        <f t="shared" si="697"/>
        <v>1241.8800000000001</v>
      </c>
      <c r="T7483">
        <f t="shared" si="698"/>
        <v>1.2473684210526315</v>
      </c>
      <c r="U7483">
        <f t="shared" si="699"/>
        <v>1554.7199999999998</v>
      </c>
      <c r="V7483">
        <f t="shared" si="700"/>
        <v>311.59263157894708</v>
      </c>
      <c r="W7483" t="str">
        <f t="shared" si="701"/>
        <v>LOSS</v>
      </c>
    </row>
    <row r="7484" spans="8:23" x14ac:dyDescent="0.35">
      <c r="H7484">
        <v>2013</v>
      </c>
      <c r="I7484" t="s">
        <v>21</v>
      </c>
      <c r="J7484" t="s">
        <v>647</v>
      </c>
      <c r="K7484" t="s">
        <v>408</v>
      </c>
      <c r="L7484" t="str">
        <f t="shared" si="696"/>
        <v>Rafiki Apparel Works</v>
      </c>
      <c r="M7484" t="s">
        <v>69</v>
      </c>
      <c r="N7484" t="s">
        <v>4024</v>
      </c>
      <c r="O7484">
        <v>1200</v>
      </c>
      <c r="P7484">
        <v>1.1599999999999999</v>
      </c>
      <c r="Q7484">
        <v>1.9</v>
      </c>
      <c r="R7484">
        <v>1.6366612111292963E-3</v>
      </c>
      <c r="S7484">
        <f t="shared" si="697"/>
        <v>1392</v>
      </c>
      <c r="T7484">
        <f t="shared" si="698"/>
        <v>1.9639934533551555</v>
      </c>
      <c r="U7484">
        <f t="shared" si="699"/>
        <v>2280</v>
      </c>
      <c r="V7484">
        <f t="shared" si="700"/>
        <v>886.0360065466449</v>
      </c>
      <c r="W7484" t="str">
        <f t="shared" si="701"/>
        <v>LOSS</v>
      </c>
    </row>
    <row r="7485" spans="8:23" x14ac:dyDescent="0.35">
      <c r="H7485">
        <v>2013</v>
      </c>
      <c r="I7485" t="s">
        <v>21</v>
      </c>
      <c r="J7485" t="s">
        <v>647</v>
      </c>
      <c r="K7485" t="s">
        <v>408</v>
      </c>
      <c r="L7485" t="str">
        <f t="shared" si="696"/>
        <v>Rafiki Apparel Works</v>
      </c>
      <c r="M7485" t="s">
        <v>74</v>
      </c>
      <c r="N7485" t="s">
        <v>4025</v>
      </c>
      <c r="O7485">
        <v>684</v>
      </c>
      <c r="P7485">
        <v>1.35</v>
      </c>
      <c r="Q7485">
        <v>1.65</v>
      </c>
      <c r="R7485">
        <v>1.1806375442739079E-3</v>
      </c>
      <c r="S7485">
        <f t="shared" si="697"/>
        <v>923.40000000000009</v>
      </c>
      <c r="T7485">
        <f t="shared" si="698"/>
        <v>0.80755608028335302</v>
      </c>
      <c r="U7485">
        <f t="shared" si="699"/>
        <v>1128.5999999999999</v>
      </c>
      <c r="V7485">
        <f t="shared" si="700"/>
        <v>204.39244391971647</v>
      </c>
      <c r="W7485" t="str">
        <f t="shared" si="701"/>
        <v>LOSS</v>
      </c>
    </row>
    <row r="7486" spans="8:23" x14ac:dyDescent="0.35">
      <c r="H7486">
        <v>2013</v>
      </c>
      <c r="I7486" t="s">
        <v>21</v>
      </c>
      <c r="J7486" t="s">
        <v>647</v>
      </c>
      <c r="K7486" t="s">
        <v>408</v>
      </c>
      <c r="L7486" t="str">
        <f t="shared" si="696"/>
        <v>Rafiki Apparel Works</v>
      </c>
      <c r="M7486" t="s">
        <v>79</v>
      </c>
      <c r="N7486" t="s">
        <v>4026</v>
      </c>
      <c r="O7486">
        <v>828</v>
      </c>
      <c r="P7486">
        <v>1.42</v>
      </c>
      <c r="Q7486">
        <v>1.89</v>
      </c>
      <c r="R7486">
        <v>1.1737089201877935E-3</v>
      </c>
      <c r="S7486">
        <f t="shared" si="697"/>
        <v>1175.76</v>
      </c>
      <c r="T7486">
        <f t="shared" si="698"/>
        <v>0.971830985915493</v>
      </c>
      <c r="U7486">
        <f t="shared" si="699"/>
        <v>1564.9199999999998</v>
      </c>
      <c r="V7486">
        <f t="shared" si="700"/>
        <v>388.18816901408434</v>
      </c>
      <c r="W7486" t="str">
        <f t="shared" si="701"/>
        <v>LOSS</v>
      </c>
    </row>
    <row r="7487" spans="8:23" x14ac:dyDescent="0.35">
      <c r="H7487">
        <v>2013</v>
      </c>
      <c r="I7487" t="s">
        <v>21</v>
      </c>
      <c r="J7487" t="s">
        <v>647</v>
      </c>
      <c r="K7487" t="s">
        <v>408</v>
      </c>
      <c r="L7487" t="str">
        <f t="shared" si="696"/>
        <v>Rafiki Apparel Works</v>
      </c>
      <c r="M7487" t="s">
        <v>84</v>
      </c>
      <c r="N7487" t="s">
        <v>4027</v>
      </c>
      <c r="O7487">
        <v>1164</v>
      </c>
      <c r="P7487">
        <v>1.45</v>
      </c>
      <c r="Q7487">
        <v>1.89</v>
      </c>
      <c r="R7487">
        <v>1.718213058419244E-3</v>
      </c>
      <c r="S7487">
        <f t="shared" si="697"/>
        <v>1687.8</v>
      </c>
      <c r="T7487">
        <f t="shared" si="698"/>
        <v>2</v>
      </c>
      <c r="U7487">
        <f t="shared" si="699"/>
        <v>2199.96</v>
      </c>
      <c r="V7487">
        <f t="shared" si="700"/>
        <v>510.16000000000008</v>
      </c>
      <c r="W7487" t="str">
        <f t="shared" si="701"/>
        <v>LOSS</v>
      </c>
    </row>
    <row r="7488" spans="8:23" x14ac:dyDescent="0.35">
      <c r="H7488">
        <v>2013</v>
      </c>
      <c r="I7488" t="s">
        <v>21</v>
      </c>
      <c r="J7488" t="s">
        <v>647</v>
      </c>
      <c r="K7488" t="s">
        <v>408</v>
      </c>
      <c r="L7488" t="str">
        <f t="shared" si="696"/>
        <v>Rafiki Apparel Works</v>
      </c>
      <c r="M7488" t="s">
        <v>89</v>
      </c>
      <c r="N7488" t="s">
        <v>4028</v>
      </c>
      <c r="O7488">
        <v>1308</v>
      </c>
      <c r="P7488">
        <v>1.1000000000000001</v>
      </c>
      <c r="Q7488">
        <v>1.63</v>
      </c>
      <c r="R7488">
        <v>1.3477088948787063E-3</v>
      </c>
      <c r="S7488">
        <f t="shared" si="697"/>
        <v>1438.8000000000002</v>
      </c>
      <c r="T7488">
        <f t="shared" si="698"/>
        <v>1.7628032345013478</v>
      </c>
      <c r="U7488">
        <f t="shared" si="699"/>
        <v>2132.04</v>
      </c>
      <c r="V7488">
        <f t="shared" si="700"/>
        <v>691.47719676549843</v>
      </c>
      <c r="W7488" t="str">
        <f t="shared" si="701"/>
        <v>LOSS</v>
      </c>
    </row>
    <row r="7489" spans="8:23" x14ac:dyDescent="0.35">
      <c r="H7489">
        <v>2013</v>
      </c>
      <c r="I7489" t="s">
        <v>21</v>
      </c>
      <c r="J7489" t="s">
        <v>647</v>
      </c>
      <c r="K7489" t="s">
        <v>408</v>
      </c>
      <c r="L7489" t="str">
        <f t="shared" si="696"/>
        <v>Rafiki Apparel Works</v>
      </c>
      <c r="M7489" t="s">
        <v>94</v>
      </c>
      <c r="N7489" t="s">
        <v>4029</v>
      </c>
      <c r="O7489">
        <v>696</v>
      </c>
      <c r="P7489">
        <v>1.17</v>
      </c>
      <c r="Q7489">
        <v>1.76</v>
      </c>
      <c r="R7489">
        <v>1.0857763300760044E-3</v>
      </c>
      <c r="S7489">
        <f t="shared" si="697"/>
        <v>814.31999999999994</v>
      </c>
      <c r="T7489">
        <f t="shared" si="698"/>
        <v>0.75570032573289903</v>
      </c>
      <c r="U7489">
        <f t="shared" si="699"/>
        <v>1224.96</v>
      </c>
      <c r="V7489">
        <f t="shared" si="700"/>
        <v>409.8842996742672</v>
      </c>
      <c r="W7489" t="str">
        <f t="shared" si="701"/>
        <v>LOSS</v>
      </c>
    </row>
    <row r="7490" spans="8:23" x14ac:dyDescent="0.35">
      <c r="H7490">
        <v>2013</v>
      </c>
      <c r="I7490" t="s">
        <v>21</v>
      </c>
      <c r="J7490" t="s">
        <v>647</v>
      </c>
      <c r="K7490" t="s">
        <v>408</v>
      </c>
      <c r="L7490" t="str">
        <f t="shared" si="696"/>
        <v>Rafiki Apparel Works</v>
      </c>
      <c r="M7490" t="s">
        <v>99</v>
      </c>
      <c r="N7490" t="s">
        <v>4030</v>
      </c>
      <c r="O7490">
        <v>696</v>
      </c>
      <c r="P7490">
        <v>1.27</v>
      </c>
      <c r="Q7490">
        <v>1.88</v>
      </c>
      <c r="R7490">
        <v>1.4513788098693759E-3</v>
      </c>
      <c r="S7490">
        <f t="shared" si="697"/>
        <v>883.92</v>
      </c>
      <c r="T7490">
        <f t="shared" si="698"/>
        <v>1.0101596516690856</v>
      </c>
      <c r="U7490">
        <f t="shared" si="699"/>
        <v>1308.48</v>
      </c>
      <c r="V7490">
        <f t="shared" si="700"/>
        <v>423.54984034833097</v>
      </c>
      <c r="W7490" t="str">
        <f t="shared" si="701"/>
        <v>LOSS</v>
      </c>
    </row>
    <row r="7491" spans="8:23" x14ac:dyDescent="0.35">
      <c r="H7491">
        <v>2013</v>
      </c>
      <c r="I7491" t="s">
        <v>21</v>
      </c>
      <c r="J7491" t="s">
        <v>647</v>
      </c>
      <c r="K7491" t="s">
        <v>408</v>
      </c>
      <c r="L7491" t="str">
        <f t="shared" ref="L7491:L7554" si="702">VLOOKUP($K7491,$A$1:$C$124,MATCH($L$1,$A$1:$C$1,0),0)</f>
        <v>Rafiki Apparel Works</v>
      </c>
      <c r="M7491" t="s">
        <v>104</v>
      </c>
      <c r="N7491" t="s">
        <v>4031</v>
      </c>
      <c r="O7491">
        <v>1008</v>
      </c>
      <c r="P7491">
        <v>1.47</v>
      </c>
      <c r="Q7491">
        <v>1.67</v>
      </c>
      <c r="R7491">
        <v>1.2547051442910915E-3</v>
      </c>
      <c r="S7491">
        <f t="shared" ref="S7491:S7554" si="703">P7491*O7491</f>
        <v>1481.76</v>
      </c>
      <c r="T7491">
        <f t="shared" ref="T7491:T7554" si="704">R7491*O7491</f>
        <v>1.2647427854454203</v>
      </c>
      <c r="U7491">
        <f t="shared" ref="U7491:U7554" si="705">Q7491*O7491</f>
        <v>1683.36</v>
      </c>
      <c r="V7491">
        <f t="shared" ref="V7491:V7554" si="706">Q7491*O7491-S7491-T7491</f>
        <v>200.3352572145545</v>
      </c>
      <c r="W7491" t="str">
        <f t="shared" ref="W7491:W7554" si="707">IF(V7491&gt;1000,"PROFIT","LOSS")</f>
        <v>LOSS</v>
      </c>
    </row>
    <row r="7492" spans="8:23" x14ac:dyDescent="0.35">
      <c r="H7492">
        <v>2013</v>
      </c>
      <c r="I7492" t="s">
        <v>21</v>
      </c>
      <c r="J7492" t="s">
        <v>647</v>
      </c>
      <c r="K7492" t="s">
        <v>408</v>
      </c>
      <c r="L7492" t="str">
        <f t="shared" si="702"/>
        <v>Rafiki Apparel Works</v>
      </c>
      <c r="M7492" t="s">
        <v>109</v>
      </c>
      <c r="N7492" t="s">
        <v>4032</v>
      </c>
      <c r="O7492">
        <v>1260</v>
      </c>
      <c r="P7492">
        <v>1.1100000000000001</v>
      </c>
      <c r="Q7492">
        <v>1.64</v>
      </c>
      <c r="R7492">
        <v>1.5822784810126582E-3</v>
      </c>
      <c r="S7492">
        <f t="shared" si="703"/>
        <v>1398.6000000000001</v>
      </c>
      <c r="T7492">
        <f t="shared" si="704"/>
        <v>1.9936708860759493</v>
      </c>
      <c r="U7492">
        <f t="shared" si="705"/>
        <v>2066.4</v>
      </c>
      <c r="V7492">
        <f t="shared" si="706"/>
        <v>665.80632911392399</v>
      </c>
      <c r="W7492" t="str">
        <f t="shared" si="707"/>
        <v>LOSS</v>
      </c>
    </row>
    <row r="7493" spans="8:23" x14ac:dyDescent="0.35">
      <c r="H7493">
        <v>2013</v>
      </c>
      <c r="I7493" t="s">
        <v>21</v>
      </c>
      <c r="J7493" t="s">
        <v>647</v>
      </c>
      <c r="K7493" t="s">
        <v>408</v>
      </c>
      <c r="L7493" t="str">
        <f t="shared" si="702"/>
        <v>Rafiki Apparel Works</v>
      </c>
      <c r="M7493" t="s">
        <v>114</v>
      </c>
      <c r="N7493" t="s">
        <v>4033</v>
      </c>
      <c r="O7493">
        <v>936</v>
      </c>
      <c r="P7493">
        <v>1.22</v>
      </c>
      <c r="Q7493">
        <v>1.67</v>
      </c>
      <c r="R7493">
        <v>1.639344262295082E-3</v>
      </c>
      <c r="S7493">
        <f t="shared" si="703"/>
        <v>1141.92</v>
      </c>
      <c r="T7493">
        <f t="shared" si="704"/>
        <v>1.5344262295081967</v>
      </c>
      <c r="U7493">
        <f t="shared" si="705"/>
        <v>1563.12</v>
      </c>
      <c r="V7493">
        <f t="shared" si="706"/>
        <v>419.66557377049162</v>
      </c>
      <c r="W7493" t="str">
        <f t="shared" si="707"/>
        <v>LOSS</v>
      </c>
    </row>
    <row r="7494" spans="8:23" x14ac:dyDescent="0.35">
      <c r="H7494">
        <v>2013</v>
      </c>
      <c r="I7494" t="s">
        <v>21</v>
      </c>
      <c r="J7494" t="s">
        <v>647</v>
      </c>
      <c r="K7494" t="s">
        <v>408</v>
      </c>
      <c r="L7494" t="str">
        <f t="shared" si="702"/>
        <v>Rafiki Apparel Works</v>
      </c>
      <c r="M7494" t="s">
        <v>119</v>
      </c>
      <c r="N7494" t="s">
        <v>4034</v>
      </c>
      <c r="O7494">
        <v>1044</v>
      </c>
      <c r="P7494">
        <v>1.21</v>
      </c>
      <c r="Q7494">
        <v>1.65</v>
      </c>
      <c r="R7494">
        <v>1.25E-3</v>
      </c>
      <c r="S7494">
        <f t="shared" si="703"/>
        <v>1263.24</v>
      </c>
      <c r="T7494">
        <f t="shared" si="704"/>
        <v>1.3049999999999999</v>
      </c>
      <c r="U7494">
        <f t="shared" si="705"/>
        <v>1722.6</v>
      </c>
      <c r="V7494">
        <f t="shared" si="706"/>
        <v>458.05499999999989</v>
      </c>
      <c r="W7494" t="str">
        <f t="shared" si="707"/>
        <v>LOSS</v>
      </c>
    </row>
    <row r="7495" spans="8:23" x14ac:dyDescent="0.35">
      <c r="H7495">
        <v>2013</v>
      </c>
      <c r="I7495" t="s">
        <v>21</v>
      </c>
      <c r="J7495" t="s">
        <v>647</v>
      </c>
      <c r="K7495" t="s">
        <v>408</v>
      </c>
      <c r="L7495" t="str">
        <f t="shared" si="702"/>
        <v>Rafiki Apparel Works</v>
      </c>
      <c r="M7495" t="s">
        <v>124</v>
      </c>
      <c r="N7495" t="s">
        <v>4035</v>
      </c>
      <c r="O7495">
        <v>732</v>
      </c>
      <c r="P7495">
        <v>1.21</v>
      </c>
      <c r="Q7495">
        <v>1.6</v>
      </c>
      <c r="R7495">
        <v>1.0799136069114472E-3</v>
      </c>
      <c r="S7495">
        <f t="shared" si="703"/>
        <v>885.72</v>
      </c>
      <c r="T7495">
        <f t="shared" si="704"/>
        <v>0.79049676025917937</v>
      </c>
      <c r="U7495">
        <f t="shared" si="705"/>
        <v>1171.2</v>
      </c>
      <c r="V7495">
        <f t="shared" si="706"/>
        <v>284.68950323974082</v>
      </c>
      <c r="W7495" t="str">
        <f t="shared" si="707"/>
        <v>LOSS</v>
      </c>
    </row>
    <row r="7496" spans="8:23" x14ac:dyDescent="0.35">
      <c r="H7496">
        <v>2013</v>
      </c>
      <c r="I7496" t="s">
        <v>21</v>
      </c>
      <c r="J7496" t="s">
        <v>647</v>
      </c>
      <c r="K7496" t="s">
        <v>408</v>
      </c>
      <c r="L7496" t="str">
        <f t="shared" si="702"/>
        <v>Rafiki Apparel Works</v>
      </c>
      <c r="M7496" t="s">
        <v>129</v>
      </c>
      <c r="N7496" t="s">
        <v>4036</v>
      </c>
      <c r="O7496">
        <v>696</v>
      </c>
      <c r="P7496">
        <v>1.48</v>
      </c>
      <c r="Q7496">
        <v>1.77</v>
      </c>
      <c r="R7496">
        <v>1.4684287812041115E-3</v>
      </c>
      <c r="S7496">
        <f t="shared" si="703"/>
        <v>1030.08</v>
      </c>
      <c r="T7496">
        <f t="shared" si="704"/>
        <v>1.0220264317180616</v>
      </c>
      <c r="U7496">
        <f t="shared" si="705"/>
        <v>1231.92</v>
      </c>
      <c r="V7496">
        <f t="shared" si="706"/>
        <v>200.81797356828207</v>
      </c>
      <c r="W7496" t="str">
        <f t="shared" si="707"/>
        <v>LOSS</v>
      </c>
    </row>
    <row r="7497" spans="8:23" x14ac:dyDescent="0.35">
      <c r="H7497">
        <v>2013</v>
      </c>
      <c r="I7497" t="s">
        <v>21</v>
      </c>
      <c r="J7497" t="s">
        <v>647</v>
      </c>
      <c r="K7497" t="s">
        <v>408</v>
      </c>
      <c r="L7497" t="str">
        <f t="shared" si="702"/>
        <v>Rafiki Apparel Works</v>
      </c>
      <c r="M7497" t="s">
        <v>134</v>
      </c>
      <c r="N7497" t="s">
        <v>4037</v>
      </c>
      <c r="O7497">
        <v>1044</v>
      </c>
      <c r="P7497">
        <v>1.18</v>
      </c>
      <c r="Q7497">
        <v>1.72</v>
      </c>
      <c r="R7497">
        <v>1.026694045174538E-3</v>
      </c>
      <c r="S7497">
        <f t="shared" si="703"/>
        <v>1231.9199999999998</v>
      </c>
      <c r="T7497">
        <f t="shared" si="704"/>
        <v>1.0718685831622177</v>
      </c>
      <c r="U7497">
        <f t="shared" si="705"/>
        <v>1795.68</v>
      </c>
      <c r="V7497">
        <f t="shared" si="706"/>
        <v>562.68813141683802</v>
      </c>
      <c r="W7497" t="str">
        <f t="shared" si="707"/>
        <v>LOSS</v>
      </c>
    </row>
    <row r="7498" spans="8:23" x14ac:dyDescent="0.35">
      <c r="H7498">
        <v>2013</v>
      </c>
      <c r="I7498" t="s">
        <v>21</v>
      </c>
      <c r="J7498" t="s">
        <v>647</v>
      </c>
      <c r="K7498" t="s">
        <v>408</v>
      </c>
      <c r="L7498" t="str">
        <f t="shared" si="702"/>
        <v>Rafiki Apparel Works</v>
      </c>
      <c r="M7498" t="s">
        <v>139</v>
      </c>
      <c r="N7498" t="s">
        <v>4038</v>
      </c>
      <c r="O7498">
        <v>1212</v>
      </c>
      <c r="P7498">
        <v>1.2</v>
      </c>
      <c r="Q7498">
        <v>1.89</v>
      </c>
      <c r="R7498">
        <v>1.1098779134295228E-3</v>
      </c>
      <c r="S7498">
        <f t="shared" si="703"/>
        <v>1454.3999999999999</v>
      </c>
      <c r="T7498">
        <f t="shared" si="704"/>
        <v>1.3451720310765816</v>
      </c>
      <c r="U7498">
        <f t="shared" si="705"/>
        <v>2290.6799999999998</v>
      </c>
      <c r="V7498">
        <f t="shared" si="706"/>
        <v>834.9348279689234</v>
      </c>
      <c r="W7498" t="str">
        <f t="shared" si="707"/>
        <v>LOSS</v>
      </c>
    </row>
    <row r="7499" spans="8:23" x14ac:dyDescent="0.35">
      <c r="H7499">
        <v>2013</v>
      </c>
      <c r="I7499" t="s">
        <v>21</v>
      </c>
      <c r="J7499" t="s">
        <v>647</v>
      </c>
      <c r="K7499" t="s">
        <v>408</v>
      </c>
      <c r="L7499" t="str">
        <f t="shared" si="702"/>
        <v>Rafiki Apparel Works</v>
      </c>
      <c r="M7499" t="s">
        <v>144</v>
      </c>
      <c r="N7499" t="s">
        <v>4039</v>
      </c>
      <c r="O7499">
        <v>696</v>
      </c>
      <c r="P7499">
        <v>1.49</v>
      </c>
      <c r="Q7499">
        <v>1.63</v>
      </c>
      <c r="R7499">
        <v>1.5527950310559005E-3</v>
      </c>
      <c r="S7499">
        <f t="shared" si="703"/>
        <v>1037.04</v>
      </c>
      <c r="T7499">
        <f t="shared" si="704"/>
        <v>1.0807453416149067</v>
      </c>
      <c r="U7499">
        <f t="shared" si="705"/>
        <v>1134.48</v>
      </c>
      <c r="V7499">
        <f t="shared" si="706"/>
        <v>96.359254658385154</v>
      </c>
      <c r="W7499" t="str">
        <f t="shared" si="707"/>
        <v>LOSS</v>
      </c>
    </row>
    <row r="7500" spans="8:23" x14ac:dyDescent="0.35">
      <c r="H7500">
        <v>2013</v>
      </c>
      <c r="I7500" t="s">
        <v>21</v>
      </c>
      <c r="J7500" t="s">
        <v>647</v>
      </c>
      <c r="K7500" t="s">
        <v>408</v>
      </c>
      <c r="L7500" t="str">
        <f t="shared" si="702"/>
        <v>Rafiki Apparel Works</v>
      </c>
      <c r="M7500" t="s">
        <v>149</v>
      </c>
      <c r="N7500" t="s">
        <v>4040</v>
      </c>
      <c r="O7500">
        <v>732</v>
      </c>
      <c r="P7500">
        <v>1.35</v>
      </c>
      <c r="Q7500">
        <v>1.64</v>
      </c>
      <c r="R7500">
        <v>1.3605442176870747E-3</v>
      </c>
      <c r="S7500">
        <f t="shared" si="703"/>
        <v>988.2</v>
      </c>
      <c r="T7500">
        <f t="shared" si="704"/>
        <v>0.99591836734693873</v>
      </c>
      <c r="U7500">
        <f t="shared" si="705"/>
        <v>1200.48</v>
      </c>
      <c r="V7500">
        <f t="shared" si="706"/>
        <v>211.28408163265303</v>
      </c>
      <c r="W7500" t="str">
        <f t="shared" si="707"/>
        <v>LOSS</v>
      </c>
    </row>
    <row r="7501" spans="8:23" x14ac:dyDescent="0.35">
      <c r="H7501">
        <v>2013</v>
      </c>
      <c r="I7501" t="s">
        <v>21</v>
      </c>
      <c r="J7501" t="s">
        <v>647</v>
      </c>
      <c r="K7501" t="s">
        <v>408</v>
      </c>
      <c r="L7501" t="str">
        <f t="shared" si="702"/>
        <v>Rafiki Apparel Works</v>
      </c>
      <c r="M7501" t="s">
        <v>154</v>
      </c>
      <c r="N7501" t="s">
        <v>4041</v>
      </c>
      <c r="O7501">
        <v>684</v>
      </c>
      <c r="P7501">
        <v>1.2</v>
      </c>
      <c r="Q7501">
        <v>1.78</v>
      </c>
      <c r="R7501">
        <v>1.5360983102918587E-3</v>
      </c>
      <c r="S7501">
        <f t="shared" si="703"/>
        <v>820.8</v>
      </c>
      <c r="T7501">
        <f t="shared" si="704"/>
        <v>1.0506912442396312</v>
      </c>
      <c r="U7501">
        <f t="shared" si="705"/>
        <v>1217.52</v>
      </c>
      <c r="V7501">
        <f t="shared" si="706"/>
        <v>395.66930875576037</v>
      </c>
      <c r="W7501" t="str">
        <f t="shared" si="707"/>
        <v>LOSS</v>
      </c>
    </row>
    <row r="7502" spans="8:23" x14ac:dyDescent="0.35">
      <c r="H7502">
        <v>2013</v>
      </c>
      <c r="I7502" t="s">
        <v>21</v>
      </c>
      <c r="J7502" t="s">
        <v>647</v>
      </c>
      <c r="K7502" t="s">
        <v>408</v>
      </c>
      <c r="L7502" t="str">
        <f t="shared" si="702"/>
        <v>Rafiki Apparel Works</v>
      </c>
      <c r="M7502" t="s">
        <v>159</v>
      </c>
      <c r="N7502" t="s">
        <v>4042</v>
      </c>
      <c r="O7502">
        <v>708</v>
      </c>
      <c r="P7502">
        <v>1.45</v>
      </c>
      <c r="Q7502">
        <v>1.65</v>
      </c>
      <c r="R7502">
        <v>1.2165450121654502E-3</v>
      </c>
      <c r="S7502">
        <f t="shared" si="703"/>
        <v>1026.5999999999999</v>
      </c>
      <c r="T7502">
        <f t="shared" si="704"/>
        <v>0.86131386861313874</v>
      </c>
      <c r="U7502">
        <f t="shared" si="705"/>
        <v>1168.2</v>
      </c>
      <c r="V7502">
        <f t="shared" si="706"/>
        <v>140.738686131387</v>
      </c>
      <c r="W7502" t="str">
        <f t="shared" si="707"/>
        <v>LOSS</v>
      </c>
    </row>
    <row r="7503" spans="8:23" x14ac:dyDescent="0.35">
      <c r="H7503">
        <v>2013</v>
      </c>
      <c r="I7503" t="s">
        <v>21</v>
      </c>
      <c r="J7503" t="s">
        <v>647</v>
      </c>
      <c r="K7503" t="s">
        <v>408</v>
      </c>
      <c r="L7503" t="str">
        <f t="shared" si="702"/>
        <v>Rafiki Apparel Works</v>
      </c>
      <c r="M7503" t="s">
        <v>164</v>
      </c>
      <c r="N7503" t="s">
        <v>4043</v>
      </c>
      <c r="O7503">
        <v>672</v>
      </c>
      <c r="P7503">
        <v>1.38</v>
      </c>
      <c r="Q7503">
        <v>1.87</v>
      </c>
      <c r="R7503">
        <v>1.1389521640091116E-3</v>
      </c>
      <c r="S7503">
        <f t="shared" si="703"/>
        <v>927.3599999999999</v>
      </c>
      <c r="T7503">
        <f t="shared" si="704"/>
        <v>0.76537585421412302</v>
      </c>
      <c r="U7503">
        <f t="shared" si="705"/>
        <v>1256.6400000000001</v>
      </c>
      <c r="V7503">
        <f t="shared" si="706"/>
        <v>328.51462414578606</v>
      </c>
      <c r="W7503" t="str">
        <f t="shared" si="707"/>
        <v>LOSS</v>
      </c>
    </row>
    <row r="7504" spans="8:23" x14ac:dyDescent="0.35">
      <c r="H7504">
        <v>2013</v>
      </c>
      <c r="I7504" t="s">
        <v>21</v>
      </c>
      <c r="J7504" t="s">
        <v>647</v>
      </c>
      <c r="K7504" t="s">
        <v>408</v>
      </c>
      <c r="L7504" t="str">
        <f t="shared" si="702"/>
        <v>Rafiki Apparel Works</v>
      </c>
      <c r="M7504" t="s">
        <v>169</v>
      </c>
      <c r="N7504" t="s">
        <v>4044</v>
      </c>
      <c r="O7504">
        <v>1320</v>
      </c>
      <c r="P7504">
        <v>1.35</v>
      </c>
      <c r="Q7504">
        <v>1.85</v>
      </c>
      <c r="R7504">
        <v>1.7123287671232876E-3</v>
      </c>
      <c r="S7504">
        <f t="shared" si="703"/>
        <v>1782.0000000000002</v>
      </c>
      <c r="T7504">
        <f t="shared" si="704"/>
        <v>2.2602739726027394</v>
      </c>
      <c r="U7504">
        <f t="shared" si="705"/>
        <v>2442</v>
      </c>
      <c r="V7504">
        <f t="shared" si="706"/>
        <v>657.73972602739707</v>
      </c>
      <c r="W7504" t="str">
        <f t="shared" si="707"/>
        <v>LOSS</v>
      </c>
    </row>
    <row r="7505" spans="8:23" x14ac:dyDescent="0.35">
      <c r="H7505">
        <v>2013</v>
      </c>
      <c r="I7505" t="s">
        <v>21</v>
      </c>
      <c r="J7505" t="s">
        <v>647</v>
      </c>
      <c r="K7505" t="s">
        <v>408</v>
      </c>
      <c r="L7505" t="str">
        <f t="shared" si="702"/>
        <v>Rafiki Apparel Works</v>
      </c>
      <c r="M7505" t="s">
        <v>174</v>
      </c>
      <c r="N7505" t="s">
        <v>4045</v>
      </c>
      <c r="O7505">
        <v>696</v>
      </c>
      <c r="P7505">
        <v>1.1200000000000001</v>
      </c>
      <c r="Q7505">
        <v>1.6</v>
      </c>
      <c r="R7505">
        <v>1.2376237623762376E-3</v>
      </c>
      <c r="S7505">
        <f t="shared" si="703"/>
        <v>779.5200000000001</v>
      </c>
      <c r="T7505">
        <f t="shared" si="704"/>
        <v>0.86138613861386137</v>
      </c>
      <c r="U7505">
        <f t="shared" si="705"/>
        <v>1113.6000000000001</v>
      </c>
      <c r="V7505">
        <f t="shared" si="706"/>
        <v>333.21861386138619</v>
      </c>
      <c r="W7505" t="str">
        <f t="shared" si="707"/>
        <v>LOSS</v>
      </c>
    </row>
    <row r="7506" spans="8:23" x14ac:dyDescent="0.35">
      <c r="H7506">
        <v>2013</v>
      </c>
      <c r="I7506" t="s">
        <v>21</v>
      </c>
      <c r="J7506" t="s">
        <v>647</v>
      </c>
      <c r="K7506" t="s">
        <v>408</v>
      </c>
      <c r="L7506" t="str">
        <f t="shared" si="702"/>
        <v>Rafiki Apparel Works</v>
      </c>
      <c r="M7506" t="s">
        <v>179</v>
      </c>
      <c r="N7506" t="s">
        <v>4046</v>
      </c>
      <c r="O7506">
        <v>1236</v>
      </c>
      <c r="P7506">
        <v>1.21</v>
      </c>
      <c r="Q7506">
        <v>1.83</v>
      </c>
      <c r="R7506">
        <v>1.4224751066856331E-3</v>
      </c>
      <c r="S7506">
        <f t="shared" si="703"/>
        <v>1495.56</v>
      </c>
      <c r="T7506">
        <f t="shared" si="704"/>
        <v>1.7581792318634424</v>
      </c>
      <c r="U7506">
        <f t="shared" si="705"/>
        <v>2261.88</v>
      </c>
      <c r="V7506">
        <f t="shared" si="706"/>
        <v>764.56182076813673</v>
      </c>
      <c r="W7506" t="str">
        <f t="shared" si="707"/>
        <v>LOSS</v>
      </c>
    </row>
    <row r="7507" spans="8:23" x14ac:dyDescent="0.35">
      <c r="H7507">
        <v>2013</v>
      </c>
      <c r="I7507" t="s">
        <v>21</v>
      </c>
      <c r="J7507" t="s">
        <v>647</v>
      </c>
      <c r="K7507" t="s">
        <v>408</v>
      </c>
      <c r="L7507" t="str">
        <f t="shared" si="702"/>
        <v>Rafiki Apparel Works</v>
      </c>
      <c r="M7507" t="s">
        <v>184</v>
      </c>
      <c r="N7507" t="s">
        <v>4047</v>
      </c>
      <c r="O7507">
        <v>1236</v>
      </c>
      <c r="P7507">
        <v>1.38</v>
      </c>
      <c r="Q7507">
        <v>1.78</v>
      </c>
      <c r="R7507">
        <v>1.4245014245014246E-3</v>
      </c>
      <c r="S7507">
        <f t="shared" si="703"/>
        <v>1705.6799999999998</v>
      </c>
      <c r="T7507">
        <f t="shared" si="704"/>
        <v>1.7606837606837609</v>
      </c>
      <c r="U7507">
        <f t="shared" si="705"/>
        <v>2200.08</v>
      </c>
      <c r="V7507">
        <f t="shared" si="706"/>
        <v>492.63931623931632</v>
      </c>
      <c r="W7507" t="str">
        <f t="shared" si="707"/>
        <v>LOSS</v>
      </c>
    </row>
    <row r="7508" spans="8:23" x14ac:dyDescent="0.35">
      <c r="H7508">
        <v>2013</v>
      </c>
      <c r="I7508" t="s">
        <v>21</v>
      </c>
      <c r="J7508" t="s">
        <v>647</v>
      </c>
      <c r="K7508" t="s">
        <v>408</v>
      </c>
      <c r="L7508" t="str">
        <f t="shared" si="702"/>
        <v>Rafiki Apparel Works</v>
      </c>
      <c r="M7508" t="s">
        <v>189</v>
      </c>
      <c r="N7508" t="s">
        <v>4048</v>
      </c>
      <c r="O7508">
        <v>1248</v>
      </c>
      <c r="P7508">
        <v>1.1399999999999999</v>
      </c>
      <c r="Q7508">
        <v>1.67</v>
      </c>
      <c r="R7508">
        <v>1.4925373134328358E-3</v>
      </c>
      <c r="S7508">
        <f t="shared" si="703"/>
        <v>1422.7199999999998</v>
      </c>
      <c r="T7508">
        <f t="shared" si="704"/>
        <v>1.862686567164179</v>
      </c>
      <c r="U7508">
        <f t="shared" si="705"/>
        <v>2084.16</v>
      </c>
      <c r="V7508">
        <f t="shared" si="706"/>
        <v>659.57731343283592</v>
      </c>
      <c r="W7508" t="str">
        <f t="shared" si="707"/>
        <v>LOSS</v>
      </c>
    </row>
    <row r="7509" spans="8:23" x14ac:dyDescent="0.35">
      <c r="H7509">
        <v>2013</v>
      </c>
      <c r="I7509" t="s">
        <v>21</v>
      </c>
      <c r="J7509" t="s">
        <v>647</v>
      </c>
      <c r="K7509" t="s">
        <v>408</v>
      </c>
      <c r="L7509" t="str">
        <f t="shared" si="702"/>
        <v>Rafiki Apparel Works</v>
      </c>
      <c r="M7509" t="s">
        <v>194</v>
      </c>
      <c r="N7509" t="s">
        <v>4049</v>
      </c>
      <c r="O7509">
        <v>1176</v>
      </c>
      <c r="P7509">
        <v>1.1399999999999999</v>
      </c>
      <c r="Q7509">
        <v>1.85</v>
      </c>
      <c r="R7509">
        <v>1.0626992561105207E-3</v>
      </c>
      <c r="S7509">
        <f t="shared" si="703"/>
        <v>1340.6399999999999</v>
      </c>
      <c r="T7509">
        <f t="shared" si="704"/>
        <v>1.2497343251859723</v>
      </c>
      <c r="U7509">
        <f t="shared" si="705"/>
        <v>2175.6</v>
      </c>
      <c r="V7509">
        <f t="shared" si="706"/>
        <v>833.71026567481408</v>
      </c>
      <c r="W7509" t="str">
        <f t="shared" si="707"/>
        <v>LOSS</v>
      </c>
    </row>
    <row r="7510" spans="8:23" x14ac:dyDescent="0.35">
      <c r="H7510">
        <v>2013</v>
      </c>
      <c r="I7510" t="s">
        <v>21</v>
      </c>
      <c r="J7510" t="s">
        <v>647</v>
      </c>
      <c r="K7510" t="s">
        <v>408</v>
      </c>
      <c r="L7510" t="str">
        <f t="shared" si="702"/>
        <v>Rafiki Apparel Works</v>
      </c>
      <c r="M7510" t="s">
        <v>199</v>
      </c>
      <c r="N7510" t="s">
        <v>4050</v>
      </c>
      <c r="O7510">
        <v>900</v>
      </c>
      <c r="P7510">
        <v>1.24</v>
      </c>
      <c r="Q7510">
        <v>1.66</v>
      </c>
      <c r="R7510">
        <v>1.0277492291880781E-3</v>
      </c>
      <c r="S7510">
        <f t="shared" si="703"/>
        <v>1116</v>
      </c>
      <c r="T7510">
        <f t="shared" si="704"/>
        <v>0.92497430626927035</v>
      </c>
      <c r="U7510">
        <f t="shared" si="705"/>
        <v>1494</v>
      </c>
      <c r="V7510">
        <f t="shared" si="706"/>
        <v>377.07502569373071</v>
      </c>
      <c r="W7510" t="str">
        <f t="shared" si="707"/>
        <v>LOSS</v>
      </c>
    </row>
    <row r="7511" spans="8:23" x14ac:dyDescent="0.35">
      <c r="H7511">
        <v>2013</v>
      </c>
      <c r="I7511" t="s">
        <v>21</v>
      </c>
      <c r="J7511" t="s">
        <v>647</v>
      </c>
      <c r="K7511" t="s">
        <v>408</v>
      </c>
      <c r="L7511" t="str">
        <f t="shared" si="702"/>
        <v>Rafiki Apparel Works</v>
      </c>
      <c r="M7511" t="s">
        <v>204</v>
      </c>
      <c r="N7511" t="s">
        <v>4051</v>
      </c>
      <c r="O7511">
        <v>1224</v>
      </c>
      <c r="P7511">
        <v>1.48</v>
      </c>
      <c r="Q7511">
        <v>1.61</v>
      </c>
      <c r="R7511">
        <v>1.3495276653171389E-3</v>
      </c>
      <c r="S7511">
        <f t="shared" si="703"/>
        <v>1811.52</v>
      </c>
      <c r="T7511">
        <f t="shared" si="704"/>
        <v>1.651821862348178</v>
      </c>
      <c r="U7511">
        <f t="shared" si="705"/>
        <v>1970.64</v>
      </c>
      <c r="V7511">
        <f t="shared" si="706"/>
        <v>157.46817813765193</v>
      </c>
      <c r="W7511" t="str">
        <f t="shared" si="707"/>
        <v>LOSS</v>
      </c>
    </row>
    <row r="7512" spans="8:23" x14ac:dyDescent="0.35">
      <c r="H7512">
        <v>2013</v>
      </c>
      <c r="I7512" t="s">
        <v>21</v>
      </c>
      <c r="J7512" t="s">
        <v>647</v>
      </c>
      <c r="K7512" t="s">
        <v>408</v>
      </c>
      <c r="L7512" t="str">
        <f t="shared" si="702"/>
        <v>Rafiki Apparel Works</v>
      </c>
      <c r="M7512" t="s">
        <v>209</v>
      </c>
      <c r="N7512" t="s">
        <v>4052</v>
      </c>
      <c r="O7512">
        <v>792</v>
      </c>
      <c r="P7512">
        <v>1.1100000000000001</v>
      </c>
      <c r="Q7512">
        <v>1.63</v>
      </c>
      <c r="R7512">
        <v>1.0559662090813093E-3</v>
      </c>
      <c r="S7512">
        <f t="shared" si="703"/>
        <v>879.12000000000012</v>
      </c>
      <c r="T7512">
        <f t="shared" si="704"/>
        <v>0.83632523759239696</v>
      </c>
      <c r="U7512">
        <f t="shared" si="705"/>
        <v>1290.9599999999998</v>
      </c>
      <c r="V7512">
        <f t="shared" si="706"/>
        <v>411.00367476240729</v>
      </c>
      <c r="W7512" t="str">
        <f t="shared" si="707"/>
        <v>LOSS</v>
      </c>
    </row>
    <row r="7513" spans="8:23" x14ac:dyDescent="0.35">
      <c r="H7513">
        <v>2013</v>
      </c>
      <c r="I7513" t="s">
        <v>21</v>
      </c>
      <c r="J7513" t="s">
        <v>647</v>
      </c>
      <c r="K7513" t="s">
        <v>408</v>
      </c>
      <c r="L7513" t="str">
        <f t="shared" si="702"/>
        <v>Rafiki Apparel Works</v>
      </c>
      <c r="M7513" t="s">
        <v>214</v>
      </c>
      <c r="N7513" t="s">
        <v>4053</v>
      </c>
      <c r="O7513">
        <v>804</v>
      </c>
      <c r="P7513">
        <v>1.1399999999999999</v>
      </c>
      <c r="Q7513">
        <v>1.65</v>
      </c>
      <c r="R7513">
        <v>1.5625000000000001E-3</v>
      </c>
      <c r="S7513">
        <f t="shared" si="703"/>
        <v>916.56</v>
      </c>
      <c r="T7513">
        <f t="shared" si="704"/>
        <v>1.2562500000000001</v>
      </c>
      <c r="U7513">
        <f t="shared" si="705"/>
        <v>1326.6</v>
      </c>
      <c r="V7513">
        <f t="shared" si="706"/>
        <v>408.78374999999994</v>
      </c>
      <c r="W7513" t="str">
        <f t="shared" si="707"/>
        <v>LOSS</v>
      </c>
    </row>
    <row r="7514" spans="8:23" x14ac:dyDescent="0.35">
      <c r="H7514">
        <v>2013</v>
      </c>
      <c r="I7514" t="s">
        <v>21</v>
      </c>
      <c r="J7514" t="s">
        <v>647</v>
      </c>
      <c r="K7514" t="s">
        <v>408</v>
      </c>
      <c r="L7514" t="str">
        <f t="shared" si="702"/>
        <v>Rafiki Apparel Works</v>
      </c>
      <c r="M7514" t="s">
        <v>219</v>
      </c>
      <c r="N7514" t="s">
        <v>4054</v>
      </c>
      <c r="O7514">
        <v>1200</v>
      </c>
      <c r="P7514">
        <v>1.33</v>
      </c>
      <c r="Q7514">
        <v>1.73</v>
      </c>
      <c r="R7514">
        <v>1.658374792703151E-3</v>
      </c>
      <c r="S7514">
        <f t="shared" si="703"/>
        <v>1596</v>
      </c>
      <c r="T7514">
        <f t="shared" si="704"/>
        <v>1.9900497512437811</v>
      </c>
      <c r="U7514">
        <f t="shared" si="705"/>
        <v>2076</v>
      </c>
      <c r="V7514">
        <f t="shared" si="706"/>
        <v>478.00995024875624</v>
      </c>
      <c r="W7514" t="str">
        <f t="shared" si="707"/>
        <v>LOSS</v>
      </c>
    </row>
    <row r="7515" spans="8:23" x14ac:dyDescent="0.35">
      <c r="H7515">
        <v>2013</v>
      </c>
      <c r="I7515" t="s">
        <v>21</v>
      </c>
      <c r="J7515" t="s">
        <v>647</v>
      </c>
      <c r="K7515" t="s">
        <v>408</v>
      </c>
      <c r="L7515" t="str">
        <f t="shared" si="702"/>
        <v>Rafiki Apparel Works</v>
      </c>
      <c r="M7515" t="s">
        <v>224</v>
      </c>
      <c r="N7515" t="s">
        <v>4055</v>
      </c>
      <c r="O7515">
        <v>1272</v>
      </c>
      <c r="P7515">
        <v>1.44</v>
      </c>
      <c r="Q7515">
        <v>1.71</v>
      </c>
      <c r="R7515">
        <v>1.0799136069114472E-3</v>
      </c>
      <c r="S7515">
        <f t="shared" si="703"/>
        <v>1831.6799999999998</v>
      </c>
      <c r="T7515">
        <f t="shared" si="704"/>
        <v>1.3736501079913608</v>
      </c>
      <c r="U7515">
        <f t="shared" si="705"/>
        <v>2175.12</v>
      </c>
      <c r="V7515">
        <f t="shared" si="706"/>
        <v>342.0663498920087</v>
      </c>
      <c r="W7515" t="str">
        <f t="shared" si="707"/>
        <v>LOSS</v>
      </c>
    </row>
    <row r="7516" spans="8:23" x14ac:dyDescent="0.35">
      <c r="H7516">
        <v>2013</v>
      </c>
      <c r="I7516" t="s">
        <v>21</v>
      </c>
      <c r="J7516" t="s">
        <v>647</v>
      </c>
      <c r="K7516" t="s">
        <v>408</v>
      </c>
      <c r="L7516" t="str">
        <f t="shared" si="702"/>
        <v>Rafiki Apparel Works</v>
      </c>
      <c r="M7516" t="s">
        <v>229</v>
      </c>
      <c r="N7516" t="s">
        <v>4056</v>
      </c>
      <c r="O7516">
        <v>720</v>
      </c>
      <c r="P7516">
        <v>1.22</v>
      </c>
      <c r="Q7516">
        <v>1.72</v>
      </c>
      <c r="R7516">
        <v>1.2239902080783353E-3</v>
      </c>
      <c r="S7516">
        <f t="shared" si="703"/>
        <v>878.4</v>
      </c>
      <c r="T7516">
        <f t="shared" si="704"/>
        <v>0.88127294981640136</v>
      </c>
      <c r="U7516">
        <f t="shared" si="705"/>
        <v>1238.4000000000001</v>
      </c>
      <c r="V7516">
        <f t="shared" si="706"/>
        <v>359.11872705018374</v>
      </c>
      <c r="W7516" t="str">
        <f t="shared" si="707"/>
        <v>LOSS</v>
      </c>
    </row>
    <row r="7517" spans="8:23" x14ac:dyDescent="0.35">
      <c r="H7517">
        <v>2013</v>
      </c>
      <c r="I7517" t="s">
        <v>21</v>
      </c>
      <c r="J7517" t="s">
        <v>627</v>
      </c>
      <c r="K7517" t="s">
        <v>412</v>
      </c>
      <c r="L7517" t="str">
        <f t="shared" si="702"/>
        <v>County Uniforms</v>
      </c>
      <c r="M7517" t="s">
        <v>234</v>
      </c>
      <c r="N7517" t="s">
        <v>4057</v>
      </c>
      <c r="O7517">
        <v>684</v>
      </c>
      <c r="P7517">
        <v>2.09</v>
      </c>
      <c r="Q7517">
        <v>3.5</v>
      </c>
      <c r="R7517">
        <v>1.2970168612191958E-3</v>
      </c>
      <c r="S7517">
        <f t="shared" si="703"/>
        <v>1429.56</v>
      </c>
      <c r="T7517">
        <f t="shared" si="704"/>
        <v>0.88715953307392992</v>
      </c>
      <c r="U7517">
        <f t="shared" si="705"/>
        <v>2394</v>
      </c>
      <c r="V7517">
        <f t="shared" si="706"/>
        <v>963.55284046692611</v>
      </c>
      <c r="W7517" t="str">
        <f t="shared" si="707"/>
        <v>LOSS</v>
      </c>
    </row>
    <row r="7518" spans="8:23" x14ac:dyDescent="0.35">
      <c r="H7518">
        <v>2013</v>
      </c>
      <c r="I7518" t="s">
        <v>21</v>
      </c>
      <c r="J7518" t="s">
        <v>627</v>
      </c>
      <c r="K7518" t="s">
        <v>412</v>
      </c>
      <c r="L7518" t="str">
        <f t="shared" si="702"/>
        <v>County Uniforms</v>
      </c>
      <c r="M7518" t="s">
        <v>239</v>
      </c>
      <c r="N7518" t="s">
        <v>4058</v>
      </c>
      <c r="O7518">
        <v>936</v>
      </c>
      <c r="P7518">
        <v>2.89</v>
      </c>
      <c r="Q7518">
        <v>3.58</v>
      </c>
      <c r="R7518">
        <v>1.4619883040935672E-3</v>
      </c>
      <c r="S7518">
        <f t="shared" si="703"/>
        <v>2705.04</v>
      </c>
      <c r="T7518">
        <f t="shared" si="704"/>
        <v>1.3684210526315788</v>
      </c>
      <c r="U7518">
        <f t="shared" si="705"/>
        <v>3350.88</v>
      </c>
      <c r="V7518">
        <f t="shared" si="706"/>
        <v>644.47157894736858</v>
      </c>
      <c r="W7518" t="str">
        <f t="shared" si="707"/>
        <v>LOSS</v>
      </c>
    </row>
    <row r="7519" spans="8:23" x14ac:dyDescent="0.35">
      <c r="H7519">
        <v>2013</v>
      </c>
      <c r="I7519" t="s">
        <v>21</v>
      </c>
      <c r="J7519" t="s">
        <v>627</v>
      </c>
      <c r="K7519" t="s">
        <v>412</v>
      </c>
      <c r="L7519" t="str">
        <f t="shared" si="702"/>
        <v>County Uniforms</v>
      </c>
      <c r="M7519" t="s">
        <v>244</v>
      </c>
      <c r="N7519" t="s">
        <v>4059</v>
      </c>
      <c r="O7519">
        <v>960</v>
      </c>
      <c r="P7519">
        <v>2.83</v>
      </c>
      <c r="Q7519">
        <v>3.81</v>
      </c>
      <c r="R7519">
        <v>1.3568521031207597E-3</v>
      </c>
      <c r="S7519">
        <f t="shared" si="703"/>
        <v>2716.8</v>
      </c>
      <c r="T7519">
        <f t="shared" si="704"/>
        <v>1.3025780189959293</v>
      </c>
      <c r="U7519">
        <f t="shared" si="705"/>
        <v>3657.6</v>
      </c>
      <c r="V7519">
        <f t="shared" si="706"/>
        <v>939.49742198100375</v>
      </c>
      <c r="W7519" t="str">
        <f t="shared" si="707"/>
        <v>LOSS</v>
      </c>
    </row>
    <row r="7520" spans="8:23" x14ac:dyDescent="0.35">
      <c r="H7520">
        <v>2013</v>
      </c>
      <c r="I7520" t="s">
        <v>21</v>
      </c>
      <c r="J7520" t="s">
        <v>627</v>
      </c>
      <c r="K7520" t="s">
        <v>412</v>
      </c>
      <c r="L7520" t="str">
        <f t="shared" si="702"/>
        <v>County Uniforms</v>
      </c>
      <c r="M7520" t="s">
        <v>249</v>
      </c>
      <c r="N7520" t="s">
        <v>4060</v>
      </c>
      <c r="O7520">
        <v>792</v>
      </c>
      <c r="P7520">
        <v>2.79</v>
      </c>
      <c r="Q7520">
        <v>3.27</v>
      </c>
      <c r="R7520">
        <v>1.2300123001230013E-3</v>
      </c>
      <c r="S7520">
        <f t="shared" si="703"/>
        <v>2209.6799999999998</v>
      </c>
      <c r="T7520">
        <f t="shared" si="704"/>
        <v>0.97416974169741699</v>
      </c>
      <c r="U7520">
        <f t="shared" si="705"/>
        <v>2589.84</v>
      </c>
      <c r="V7520">
        <f t="shared" si="706"/>
        <v>379.18583025830287</v>
      </c>
      <c r="W7520" t="str">
        <f t="shared" si="707"/>
        <v>LOSS</v>
      </c>
    </row>
    <row r="7521" spans="8:23" x14ac:dyDescent="0.35">
      <c r="H7521">
        <v>2013</v>
      </c>
      <c r="I7521" t="s">
        <v>21</v>
      </c>
      <c r="J7521" t="s">
        <v>627</v>
      </c>
      <c r="K7521" t="s">
        <v>412</v>
      </c>
      <c r="L7521" t="str">
        <f t="shared" si="702"/>
        <v>County Uniforms</v>
      </c>
      <c r="M7521" t="s">
        <v>254</v>
      </c>
      <c r="N7521" t="s">
        <v>4061</v>
      </c>
      <c r="O7521">
        <v>708</v>
      </c>
      <c r="P7521">
        <v>2.83</v>
      </c>
      <c r="Q7521">
        <v>3.95</v>
      </c>
      <c r="R7521">
        <v>1.4347202295552368E-3</v>
      </c>
      <c r="S7521">
        <f t="shared" si="703"/>
        <v>2003.64</v>
      </c>
      <c r="T7521">
        <f t="shared" si="704"/>
        <v>1.0157819225251077</v>
      </c>
      <c r="U7521">
        <f t="shared" si="705"/>
        <v>2796.6</v>
      </c>
      <c r="V7521">
        <f t="shared" si="706"/>
        <v>791.94421807747472</v>
      </c>
      <c r="W7521" t="str">
        <f t="shared" si="707"/>
        <v>LOSS</v>
      </c>
    </row>
    <row r="7522" spans="8:23" x14ac:dyDescent="0.35">
      <c r="H7522">
        <v>2013</v>
      </c>
      <c r="I7522" t="s">
        <v>21</v>
      </c>
      <c r="J7522" t="s">
        <v>627</v>
      </c>
      <c r="K7522" t="s">
        <v>412</v>
      </c>
      <c r="L7522" t="str">
        <f t="shared" si="702"/>
        <v>County Uniforms</v>
      </c>
      <c r="M7522" t="s">
        <v>23</v>
      </c>
      <c r="N7522" t="s">
        <v>4062</v>
      </c>
      <c r="O7522">
        <v>1176</v>
      </c>
      <c r="P7522">
        <v>2.82</v>
      </c>
      <c r="Q7522">
        <v>3.86</v>
      </c>
      <c r="R7522">
        <v>1.1792452830188679E-3</v>
      </c>
      <c r="S7522">
        <f t="shared" si="703"/>
        <v>3316.3199999999997</v>
      </c>
      <c r="T7522">
        <f t="shared" si="704"/>
        <v>1.3867924528301887</v>
      </c>
      <c r="U7522">
        <f t="shared" si="705"/>
        <v>4539.3599999999997</v>
      </c>
      <c r="V7522">
        <f t="shared" si="706"/>
        <v>1221.6532075471698</v>
      </c>
      <c r="W7522" t="str">
        <f t="shared" si="707"/>
        <v>PROFIT</v>
      </c>
    </row>
    <row r="7523" spans="8:23" x14ac:dyDescent="0.35">
      <c r="H7523">
        <v>2013</v>
      </c>
      <c r="I7523" t="s">
        <v>21</v>
      </c>
      <c r="J7523" t="s">
        <v>627</v>
      </c>
      <c r="K7523" t="s">
        <v>412</v>
      </c>
      <c r="L7523" t="str">
        <f t="shared" si="702"/>
        <v>County Uniforms</v>
      </c>
      <c r="M7523" t="s">
        <v>28</v>
      </c>
      <c r="N7523" t="s">
        <v>4063</v>
      </c>
      <c r="O7523">
        <v>1104</v>
      </c>
      <c r="P7523">
        <v>2.94</v>
      </c>
      <c r="Q7523">
        <v>3.44</v>
      </c>
      <c r="R7523">
        <v>1.1614401858304297E-3</v>
      </c>
      <c r="S7523">
        <f t="shared" si="703"/>
        <v>3245.7599999999998</v>
      </c>
      <c r="T7523">
        <f t="shared" si="704"/>
        <v>1.2822299651567943</v>
      </c>
      <c r="U7523">
        <f t="shared" si="705"/>
        <v>3797.7599999999998</v>
      </c>
      <c r="V7523">
        <f t="shared" si="706"/>
        <v>550.71777003484317</v>
      </c>
      <c r="W7523" t="str">
        <f t="shared" si="707"/>
        <v>LOSS</v>
      </c>
    </row>
    <row r="7524" spans="8:23" x14ac:dyDescent="0.35">
      <c r="H7524">
        <v>2013</v>
      </c>
      <c r="I7524" t="s">
        <v>21</v>
      </c>
      <c r="J7524" t="s">
        <v>627</v>
      </c>
      <c r="K7524" t="s">
        <v>412</v>
      </c>
      <c r="L7524" t="str">
        <f t="shared" si="702"/>
        <v>County Uniforms</v>
      </c>
      <c r="M7524" t="s">
        <v>33</v>
      </c>
      <c r="N7524" t="s">
        <v>4064</v>
      </c>
      <c r="O7524">
        <v>1020</v>
      </c>
      <c r="P7524">
        <v>2.14</v>
      </c>
      <c r="Q7524">
        <v>3.54</v>
      </c>
      <c r="R7524">
        <v>1.4285714285714286E-3</v>
      </c>
      <c r="S7524">
        <f t="shared" si="703"/>
        <v>2182.8000000000002</v>
      </c>
      <c r="T7524">
        <f t="shared" si="704"/>
        <v>1.4571428571428571</v>
      </c>
      <c r="U7524">
        <f t="shared" si="705"/>
        <v>3610.8</v>
      </c>
      <c r="V7524">
        <f t="shared" si="706"/>
        <v>1426.5428571428572</v>
      </c>
      <c r="W7524" t="str">
        <f t="shared" si="707"/>
        <v>PROFIT</v>
      </c>
    </row>
    <row r="7525" spans="8:23" x14ac:dyDescent="0.35">
      <c r="H7525">
        <v>2013</v>
      </c>
      <c r="I7525" t="s">
        <v>21</v>
      </c>
      <c r="J7525" t="s">
        <v>627</v>
      </c>
      <c r="K7525" t="s">
        <v>412</v>
      </c>
      <c r="L7525" t="str">
        <f t="shared" si="702"/>
        <v>County Uniforms</v>
      </c>
      <c r="M7525" t="s">
        <v>39</v>
      </c>
      <c r="N7525" t="s">
        <v>4065</v>
      </c>
      <c r="O7525">
        <v>1020</v>
      </c>
      <c r="P7525">
        <v>2.2799999999999998</v>
      </c>
      <c r="Q7525">
        <v>3.63</v>
      </c>
      <c r="R7525">
        <v>1.0593220338983051E-3</v>
      </c>
      <c r="S7525">
        <f t="shared" si="703"/>
        <v>2325.6</v>
      </c>
      <c r="T7525">
        <f t="shared" si="704"/>
        <v>1.0805084745762712</v>
      </c>
      <c r="U7525">
        <f t="shared" si="705"/>
        <v>3702.6</v>
      </c>
      <c r="V7525">
        <f t="shared" si="706"/>
        <v>1375.9194915254238</v>
      </c>
      <c r="W7525" t="str">
        <f t="shared" si="707"/>
        <v>PROFIT</v>
      </c>
    </row>
    <row r="7526" spans="8:23" x14ac:dyDescent="0.35">
      <c r="H7526">
        <v>2013</v>
      </c>
      <c r="I7526" t="s">
        <v>21</v>
      </c>
      <c r="J7526" t="s">
        <v>627</v>
      </c>
      <c r="K7526" t="s">
        <v>412</v>
      </c>
      <c r="L7526" t="str">
        <f t="shared" si="702"/>
        <v>County Uniforms</v>
      </c>
      <c r="M7526" t="s">
        <v>44</v>
      </c>
      <c r="N7526" t="s">
        <v>4066</v>
      </c>
      <c r="O7526">
        <v>1020</v>
      </c>
      <c r="P7526">
        <v>2.92</v>
      </c>
      <c r="Q7526">
        <v>3.26</v>
      </c>
      <c r="R7526">
        <v>1.7985611510791368E-3</v>
      </c>
      <c r="S7526">
        <f t="shared" si="703"/>
        <v>2978.4</v>
      </c>
      <c r="T7526">
        <f t="shared" si="704"/>
        <v>1.8345323741007196</v>
      </c>
      <c r="U7526">
        <f t="shared" si="705"/>
        <v>3325.2</v>
      </c>
      <c r="V7526">
        <f t="shared" si="706"/>
        <v>344.96546762589901</v>
      </c>
      <c r="W7526" t="str">
        <f t="shared" si="707"/>
        <v>LOSS</v>
      </c>
    </row>
    <row r="7527" spans="8:23" x14ac:dyDescent="0.35">
      <c r="H7527">
        <v>2013</v>
      </c>
      <c r="I7527" t="s">
        <v>21</v>
      </c>
      <c r="J7527" t="s">
        <v>627</v>
      </c>
      <c r="K7527" t="s">
        <v>412</v>
      </c>
      <c r="L7527" t="str">
        <f t="shared" si="702"/>
        <v>County Uniforms</v>
      </c>
      <c r="M7527" t="s">
        <v>49</v>
      </c>
      <c r="N7527" t="s">
        <v>4067</v>
      </c>
      <c r="O7527">
        <v>1140</v>
      </c>
      <c r="P7527">
        <v>2.2999999999999998</v>
      </c>
      <c r="Q7527">
        <v>3.93</v>
      </c>
      <c r="R7527">
        <v>1.5625000000000001E-3</v>
      </c>
      <c r="S7527">
        <f t="shared" si="703"/>
        <v>2622</v>
      </c>
      <c r="T7527">
        <f t="shared" si="704"/>
        <v>1.78125</v>
      </c>
      <c r="U7527">
        <f t="shared" si="705"/>
        <v>4480.2</v>
      </c>
      <c r="V7527">
        <f t="shared" si="706"/>
        <v>1856.4187499999998</v>
      </c>
      <c r="W7527" t="str">
        <f t="shared" si="707"/>
        <v>PROFIT</v>
      </c>
    </row>
    <row r="7528" spans="8:23" x14ac:dyDescent="0.35">
      <c r="H7528">
        <v>2013</v>
      </c>
      <c r="I7528" t="s">
        <v>21</v>
      </c>
      <c r="J7528" t="s">
        <v>627</v>
      </c>
      <c r="K7528" t="s">
        <v>412</v>
      </c>
      <c r="L7528" t="str">
        <f t="shared" si="702"/>
        <v>County Uniforms</v>
      </c>
      <c r="M7528" t="s">
        <v>54</v>
      </c>
      <c r="N7528" t="s">
        <v>4068</v>
      </c>
      <c r="O7528">
        <v>876</v>
      </c>
      <c r="P7528">
        <v>2.52</v>
      </c>
      <c r="Q7528">
        <v>3.45</v>
      </c>
      <c r="R7528">
        <v>1.7636684303350969E-3</v>
      </c>
      <c r="S7528">
        <f t="shared" si="703"/>
        <v>2207.52</v>
      </c>
      <c r="T7528">
        <f t="shared" si="704"/>
        <v>1.5449735449735449</v>
      </c>
      <c r="U7528">
        <f t="shared" si="705"/>
        <v>3022.2000000000003</v>
      </c>
      <c r="V7528">
        <f t="shared" si="706"/>
        <v>813.13502645502672</v>
      </c>
      <c r="W7528" t="str">
        <f t="shared" si="707"/>
        <v>LOSS</v>
      </c>
    </row>
    <row r="7529" spans="8:23" x14ac:dyDescent="0.35">
      <c r="H7529">
        <v>2013</v>
      </c>
      <c r="I7529" t="s">
        <v>21</v>
      </c>
      <c r="J7529" t="s">
        <v>627</v>
      </c>
      <c r="K7529" t="s">
        <v>412</v>
      </c>
      <c r="L7529" t="str">
        <f t="shared" si="702"/>
        <v>County Uniforms</v>
      </c>
      <c r="M7529" t="s">
        <v>59</v>
      </c>
      <c r="N7529" t="s">
        <v>4069</v>
      </c>
      <c r="O7529">
        <v>1164</v>
      </c>
      <c r="P7529">
        <v>2.37</v>
      </c>
      <c r="Q7529">
        <v>3.94</v>
      </c>
      <c r="R7529">
        <v>1.4471780028943559E-3</v>
      </c>
      <c r="S7529">
        <f t="shared" si="703"/>
        <v>2758.6800000000003</v>
      </c>
      <c r="T7529">
        <f t="shared" si="704"/>
        <v>1.6845151953690303</v>
      </c>
      <c r="U7529">
        <f t="shared" si="705"/>
        <v>4586.16</v>
      </c>
      <c r="V7529">
        <f t="shared" si="706"/>
        <v>1825.7954848046306</v>
      </c>
      <c r="W7529" t="str">
        <f t="shared" si="707"/>
        <v>PROFIT</v>
      </c>
    </row>
    <row r="7530" spans="8:23" x14ac:dyDescent="0.35">
      <c r="H7530">
        <v>2013</v>
      </c>
      <c r="I7530" t="s">
        <v>21</v>
      </c>
      <c r="J7530" t="s">
        <v>627</v>
      </c>
      <c r="K7530" t="s">
        <v>412</v>
      </c>
      <c r="L7530" t="str">
        <f t="shared" si="702"/>
        <v>County Uniforms</v>
      </c>
      <c r="M7530" t="s">
        <v>64</v>
      </c>
      <c r="N7530" t="s">
        <v>4070</v>
      </c>
      <c r="O7530">
        <v>1116</v>
      </c>
      <c r="P7530">
        <v>2.3199999999999998</v>
      </c>
      <c r="Q7530">
        <v>3.99</v>
      </c>
      <c r="R7530">
        <v>1.3774104683195593E-3</v>
      </c>
      <c r="S7530">
        <f t="shared" si="703"/>
        <v>2589.12</v>
      </c>
      <c r="T7530">
        <f t="shared" si="704"/>
        <v>1.5371900826446281</v>
      </c>
      <c r="U7530">
        <f t="shared" si="705"/>
        <v>4452.84</v>
      </c>
      <c r="V7530">
        <f t="shared" si="706"/>
        <v>1862.1828099173556</v>
      </c>
      <c r="W7530" t="str">
        <f t="shared" si="707"/>
        <v>PROFIT</v>
      </c>
    </row>
    <row r="7531" spans="8:23" x14ac:dyDescent="0.35">
      <c r="H7531">
        <v>2013</v>
      </c>
      <c r="I7531" t="s">
        <v>21</v>
      </c>
      <c r="J7531" t="s">
        <v>627</v>
      </c>
      <c r="K7531" t="s">
        <v>412</v>
      </c>
      <c r="L7531" t="str">
        <f t="shared" si="702"/>
        <v>County Uniforms</v>
      </c>
      <c r="M7531" t="s">
        <v>69</v>
      </c>
      <c r="N7531" t="s">
        <v>4071</v>
      </c>
      <c r="O7531">
        <v>900</v>
      </c>
      <c r="P7531">
        <v>2.78</v>
      </c>
      <c r="Q7531">
        <v>3.84</v>
      </c>
      <c r="R7531">
        <v>1.2195121951219512E-3</v>
      </c>
      <c r="S7531">
        <f t="shared" si="703"/>
        <v>2502</v>
      </c>
      <c r="T7531">
        <f t="shared" si="704"/>
        <v>1.0975609756097562</v>
      </c>
      <c r="U7531">
        <f t="shared" si="705"/>
        <v>3456</v>
      </c>
      <c r="V7531">
        <f t="shared" si="706"/>
        <v>952.90243902439022</v>
      </c>
      <c r="W7531" t="str">
        <f t="shared" si="707"/>
        <v>LOSS</v>
      </c>
    </row>
    <row r="7532" spans="8:23" x14ac:dyDescent="0.35">
      <c r="H7532">
        <v>2013</v>
      </c>
      <c r="I7532" t="s">
        <v>21</v>
      </c>
      <c r="J7532" t="s">
        <v>627</v>
      </c>
      <c r="K7532" t="s">
        <v>412</v>
      </c>
      <c r="L7532" t="str">
        <f t="shared" si="702"/>
        <v>County Uniforms</v>
      </c>
      <c r="M7532" t="s">
        <v>74</v>
      </c>
      <c r="N7532" t="s">
        <v>4072</v>
      </c>
      <c r="O7532">
        <v>984</v>
      </c>
      <c r="P7532">
        <v>2.68</v>
      </c>
      <c r="Q7532">
        <v>3.73</v>
      </c>
      <c r="R7532">
        <v>1.0482180293501049E-3</v>
      </c>
      <c r="S7532">
        <f t="shared" si="703"/>
        <v>2637.1200000000003</v>
      </c>
      <c r="T7532">
        <f t="shared" si="704"/>
        <v>1.0314465408805031</v>
      </c>
      <c r="U7532">
        <f t="shared" si="705"/>
        <v>3670.32</v>
      </c>
      <c r="V7532">
        <f t="shared" si="706"/>
        <v>1032.1685534591193</v>
      </c>
      <c r="W7532" t="str">
        <f t="shared" si="707"/>
        <v>PROFIT</v>
      </c>
    </row>
    <row r="7533" spans="8:23" x14ac:dyDescent="0.35">
      <c r="H7533">
        <v>2013</v>
      </c>
      <c r="I7533" t="s">
        <v>21</v>
      </c>
      <c r="J7533" t="s">
        <v>627</v>
      </c>
      <c r="K7533" t="s">
        <v>412</v>
      </c>
      <c r="L7533" t="str">
        <f t="shared" si="702"/>
        <v>County Uniforms</v>
      </c>
      <c r="M7533" t="s">
        <v>79</v>
      </c>
      <c r="N7533" t="s">
        <v>4073</v>
      </c>
      <c r="O7533">
        <v>1128</v>
      </c>
      <c r="P7533">
        <v>2.5299999999999998</v>
      </c>
      <c r="Q7533">
        <v>3.44</v>
      </c>
      <c r="R7533">
        <v>1.0235414534288639E-3</v>
      </c>
      <c r="S7533">
        <f t="shared" si="703"/>
        <v>2853.8399999999997</v>
      </c>
      <c r="T7533">
        <f t="shared" si="704"/>
        <v>1.1545547594677585</v>
      </c>
      <c r="U7533">
        <f t="shared" si="705"/>
        <v>3880.32</v>
      </c>
      <c r="V7533">
        <f t="shared" si="706"/>
        <v>1025.3254452405326</v>
      </c>
      <c r="W7533" t="str">
        <f t="shared" si="707"/>
        <v>PROFIT</v>
      </c>
    </row>
    <row r="7534" spans="8:23" x14ac:dyDescent="0.35">
      <c r="H7534">
        <v>2013</v>
      </c>
      <c r="I7534" t="s">
        <v>21</v>
      </c>
      <c r="J7534" t="s">
        <v>627</v>
      </c>
      <c r="K7534" t="s">
        <v>412</v>
      </c>
      <c r="L7534" t="str">
        <f t="shared" si="702"/>
        <v>County Uniforms</v>
      </c>
      <c r="M7534" t="s">
        <v>84</v>
      </c>
      <c r="N7534" t="s">
        <v>4074</v>
      </c>
      <c r="O7534">
        <v>912</v>
      </c>
      <c r="P7534">
        <v>2.2200000000000002</v>
      </c>
      <c r="Q7534">
        <v>3.8</v>
      </c>
      <c r="R7534">
        <v>1.4684287812041115E-3</v>
      </c>
      <c r="S7534">
        <f t="shared" si="703"/>
        <v>2024.64</v>
      </c>
      <c r="T7534">
        <f t="shared" si="704"/>
        <v>1.3392070484581498</v>
      </c>
      <c r="U7534">
        <f t="shared" si="705"/>
        <v>3465.6</v>
      </c>
      <c r="V7534">
        <f t="shared" si="706"/>
        <v>1439.6207929515417</v>
      </c>
      <c r="W7534" t="str">
        <f t="shared" si="707"/>
        <v>PROFIT</v>
      </c>
    </row>
    <row r="7535" spans="8:23" x14ac:dyDescent="0.35">
      <c r="H7535">
        <v>2013</v>
      </c>
      <c r="I7535" t="s">
        <v>21</v>
      </c>
      <c r="J7535" t="s">
        <v>627</v>
      </c>
      <c r="K7535" t="s">
        <v>412</v>
      </c>
      <c r="L7535" t="str">
        <f t="shared" si="702"/>
        <v>County Uniforms</v>
      </c>
      <c r="M7535" t="s">
        <v>89</v>
      </c>
      <c r="N7535" t="s">
        <v>4075</v>
      </c>
      <c r="O7535">
        <v>924</v>
      </c>
      <c r="P7535">
        <v>2.91</v>
      </c>
      <c r="Q7535">
        <v>3.45</v>
      </c>
      <c r="R7535">
        <v>1.4684287812041115E-3</v>
      </c>
      <c r="S7535">
        <f t="shared" si="703"/>
        <v>2688.84</v>
      </c>
      <c r="T7535">
        <f t="shared" si="704"/>
        <v>1.356828193832599</v>
      </c>
      <c r="U7535">
        <f t="shared" si="705"/>
        <v>3187.8</v>
      </c>
      <c r="V7535">
        <f t="shared" si="706"/>
        <v>497.60317180616744</v>
      </c>
      <c r="W7535" t="str">
        <f t="shared" si="707"/>
        <v>LOSS</v>
      </c>
    </row>
    <row r="7536" spans="8:23" x14ac:dyDescent="0.35">
      <c r="H7536">
        <v>2013</v>
      </c>
      <c r="I7536" t="s">
        <v>21</v>
      </c>
      <c r="J7536" t="s">
        <v>627</v>
      </c>
      <c r="K7536" t="s">
        <v>412</v>
      </c>
      <c r="L7536" t="str">
        <f t="shared" si="702"/>
        <v>County Uniforms</v>
      </c>
      <c r="M7536" t="s">
        <v>94</v>
      </c>
      <c r="N7536" t="s">
        <v>4076</v>
      </c>
      <c r="O7536">
        <v>984</v>
      </c>
      <c r="P7536">
        <v>2.68</v>
      </c>
      <c r="Q7536">
        <v>3.21</v>
      </c>
      <c r="R7536">
        <v>1.443001443001443E-3</v>
      </c>
      <c r="S7536">
        <f t="shared" si="703"/>
        <v>2637.1200000000003</v>
      </c>
      <c r="T7536">
        <f t="shared" si="704"/>
        <v>1.41991341991342</v>
      </c>
      <c r="U7536">
        <f t="shared" si="705"/>
        <v>3158.64</v>
      </c>
      <c r="V7536">
        <f t="shared" si="706"/>
        <v>520.1000865800861</v>
      </c>
      <c r="W7536" t="str">
        <f t="shared" si="707"/>
        <v>LOSS</v>
      </c>
    </row>
    <row r="7537" spans="8:23" x14ac:dyDescent="0.35">
      <c r="H7537">
        <v>2013</v>
      </c>
      <c r="I7537" t="s">
        <v>21</v>
      </c>
      <c r="J7537" t="s">
        <v>627</v>
      </c>
      <c r="K7537" t="s">
        <v>412</v>
      </c>
      <c r="L7537" t="str">
        <f t="shared" si="702"/>
        <v>County Uniforms</v>
      </c>
      <c r="M7537" t="s">
        <v>99</v>
      </c>
      <c r="N7537" t="s">
        <v>4077</v>
      </c>
      <c r="O7537">
        <v>1164</v>
      </c>
      <c r="P7537">
        <v>2.2599999999999998</v>
      </c>
      <c r="Q7537">
        <v>3.74</v>
      </c>
      <c r="R7537">
        <v>1.4005602240896359E-3</v>
      </c>
      <c r="S7537">
        <f t="shared" si="703"/>
        <v>2630.64</v>
      </c>
      <c r="T7537">
        <f t="shared" si="704"/>
        <v>1.6302521008403361</v>
      </c>
      <c r="U7537">
        <f t="shared" si="705"/>
        <v>4353.3600000000006</v>
      </c>
      <c r="V7537">
        <f t="shared" si="706"/>
        <v>1721.0897478991603</v>
      </c>
      <c r="W7537" t="str">
        <f t="shared" si="707"/>
        <v>PROFIT</v>
      </c>
    </row>
    <row r="7538" spans="8:23" x14ac:dyDescent="0.35">
      <c r="H7538">
        <v>2013</v>
      </c>
      <c r="I7538" t="s">
        <v>21</v>
      </c>
      <c r="J7538" t="s">
        <v>627</v>
      </c>
      <c r="K7538" t="s">
        <v>412</v>
      </c>
      <c r="L7538" t="str">
        <f t="shared" si="702"/>
        <v>County Uniforms</v>
      </c>
      <c r="M7538" t="s">
        <v>104</v>
      </c>
      <c r="N7538" t="s">
        <v>4078</v>
      </c>
      <c r="O7538">
        <v>660</v>
      </c>
      <c r="P7538">
        <v>2.16</v>
      </c>
      <c r="Q7538">
        <v>3.78</v>
      </c>
      <c r="R7538">
        <v>1.736111111111111E-3</v>
      </c>
      <c r="S7538">
        <f t="shared" si="703"/>
        <v>1425.6000000000001</v>
      </c>
      <c r="T7538">
        <f t="shared" si="704"/>
        <v>1.1458333333333333</v>
      </c>
      <c r="U7538">
        <f t="shared" si="705"/>
        <v>2494.7999999999997</v>
      </c>
      <c r="V7538">
        <f t="shared" si="706"/>
        <v>1068.0541666666663</v>
      </c>
      <c r="W7538" t="str">
        <f t="shared" si="707"/>
        <v>PROFIT</v>
      </c>
    </row>
    <row r="7539" spans="8:23" x14ac:dyDescent="0.35">
      <c r="H7539">
        <v>2013</v>
      </c>
      <c r="I7539" t="s">
        <v>21</v>
      </c>
      <c r="J7539" t="s">
        <v>627</v>
      </c>
      <c r="K7539" t="s">
        <v>412</v>
      </c>
      <c r="L7539" t="str">
        <f t="shared" si="702"/>
        <v>County Uniforms</v>
      </c>
      <c r="M7539" t="s">
        <v>109</v>
      </c>
      <c r="N7539" t="s">
        <v>4079</v>
      </c>
      <c r="O7539">
        <v>1020</v>
      </c>
      <c r="P7539">
        <v>2.35</v>
      </c>
      <c r="Q7539">
        <v>3.32</v>
      </c>
      <c r="R7539">
        <v>1.8214936247723133E-3</v>
      </c>
      <c r="S7539">
        <f t="shared" si="703"/>
        <v>2397</v>
      </c>
      <c r="T7539">
        <f t="shared" si="704"/>
        <v>1.8579234972677596</v>
      </c>
      <c r="U7539">
        <f t="shared" si="705"/>
        <v>3386.3999999999996</v>
      </c>
      <c r="V7539">
        <f t="shared" si="706"/>
        <v>987.5420765027319</v>
      </c>
      <c r="W7539" t="str">
        <f t="shared" si="707"/>
        <v>LOSS</v>
      </c>
    </row>
    <row r="7540" spans="8:23" x14ac:dyDescent="0.35">
      <c r="H7540">
        <v>2013</v>
      </c>
      <c r="I7540" t="s">
        <v>21</v>
      </c>
      <c r="J7540" t="s">
        <v>627</v>
      </c>
      <c r="K7540" t="s">
        <v>412</v>
      </c>
      <c r="L7540" t="str">
        <f t="shared" si="702"/>
        <v>County Uniforms</v>
      </c>
      <c r="M7540" t="s">
        <v>114</v>
      </c>
      <c r="N7540" t="s">
        <v>4080</v>
      </c>
      <c r="O7540">
        <v>648</v>
      </c>
      <c r="P7540">
        <v>2.98</v>
      </c>
      <c r="Q7540">
        <v>3.52</v>
      </c>
      <c r="R7540">
        <v>1.1148272017837235E-3</v>
      </c>
      <c r="S7540">
        <f t="shared" si="703"/>
        <v>1931.04</v>
      </c>
      <c r="T7540">
        <f t="shared" si="704"/>
        <v>0.72240802675585281</v>
      </c>
      <c r="U7540">
        <f t="shared" si="705"/>
        <v>2280.96</v>
      </c>
      <c r="V7540">
        <f t="shared" si="706"/>
        <v>349.19759197324424</v>
      </c>
      <c r="W7540" t="str">
        <f t="shared" si="707"/>
        <v>LOSS</v>
      </c>
    </row>
    <row r="7541" spans="8:23" x14ac:dyDescent="0.35">
      <c r="H7541">
        <v>2013</v>
      </c>
      <c r="I7541" t="s">
        <v>21</v>
      </c>
      <c r="J7541" t="s">
        <v>627</v>
      </c>
      <c r="K7541" t="s">
        <v>412</v>
      </c>
      <c r="L7541" t="str">
        <f t="shared" si="702"/>
        <v>County Uniforms</v>
      </c>
      <c r="M7541" t="s">
        <v>119</v>
      </c>
      <c r="N7541" t="s">
        <v>4081</v>
      </c>
      <c r="O7541">
        <v>1044</v>
      </c>
      <c r="P7541">
        <v>2.4</v>
      </c>
      <c r="Q7541">
        <v>3.37</v>
      </c>
      <c r="R7541">
        <v>1.2722646310432571E-3</v>
      </c>
      <c r="S7541">
        <f t="shared" si="703"/>
        <v>2505.6</v>
      </c>
      <c r="T7541">
        <f t="shared" si="704"/>
        <v>1.3282442748091603</v>
      </c>
      <c r="U7541">
        <f t="shared" si="705"/>
        <v>3518.28</v>
      </c>
      <c r="V7541">
        <f t="shared" si="706"/>
        <v>1011.3517557251911</v>
      </c>
      <c r="W7541" t="str">
        <f t="shared" si="707"/>
        <v>PROFIT</v>
      </c>
    </row>
    <row r="7542" spans="8:23" x14ac:dyDescent="0.35">
      <c r="H7542">
        <v>2013</v>
      </c>
      <c r="I7542" t="s">
        <v>21</v>
      </c>
      <c r="J7542" t="s">
        <v>627</v>
      </c>
      <c r="K7542" t="s">
        <v>412</v>
      </c>
      <c r="L7542" t="str">
        <f t="shared" si="702"/>
        <v>County Uniforms</v>
      </c>
      <c r="M7542" t="s">
        <v>124</v>
      </c>
      <c r="N7542" t="s">
        <v>4082</v>
      </c>
      <c r="O7542">
        <v>864</v>
      </c>
      <c r="P7542">
        <v>2.4</v>
      </c>
      <c r="Q7542">
        <v>3.78</v>
      </c>
      <c r="R7542">
        <v>1.1363636363636363E-3</v>
      </c>
      <c r="S7542">
        <f t="shared" si="703"/>
        <v>2073.6</v>
      </c>
      <c r="T7542">
        <f t="shared" si="704"/>
        <v>0.98181818181818181</v>
      </c>
      <c r="U7542">
        <f t="shared" si="705"/>
        <v>3265.9199999999996</v>
      </c>
      <c r="V7542">
        <f t="shared" si="706"/>
        <v>1191.3381818181815</v>
      </c>
      <c r="W7542" t="str">
        <f t="shared" si="707"/>
        <v>PROFIT</v>
      </c>
    </row>
    <row r="7543" spans="8:23" x14ac:dyDescent="0.35">
      <c r="H7543">
        <v>2013</v>
      </c>
      <c r="I7543" t="s">
        <v>21</v>
      </c>
      <c r="J7543" t="s">
        <v>627</v>
      </c>
      <c r="K7543" t="s">
        <v>412</v>
      </c>
      <c r="L7543" t="str">
        <f t="shared" si="702"/>
        <v>County Uniforms</v>
      </c>
      <c r="M7543" t="s">
        <v>129</v>
      </c>
      <c r="N7543" t="s">
        <v>4083</v>
      </c>
      <c r="O7543">
        <v>888</v>
      </c>
      <c r="P7543">
        <v>2.89</v>
      </c>
      <c r="Q7543">
        <v>3.82</v>
      </c>
      <c r="R7543">
        <v>1.5625000000000001E-3</v>
      </c>
      <c r="S7543">
        <f t="shared" si="703"/>
        <v>2566.3200000000002</v>
      </c>
      <c r="T7543">
        <f t="shared" si="704"/>
        <v>1.3875000000000002</v>
      </c>
      <c r="U7543">
        <f t="shared" si="705"/>
        <v>3392.16</v>
      </c>
      <c r="V7543">
        <f t="shared" si="706"/>
        <v>824.45249999999965</v>
      </c>
      <c r="W7543" t="str">
        <f t="shared" si="707"/>
        <v>LOSS</v>
      </c>
    </row>
    <row r="7544" spans="8:23" x14ac:dyDescent="0.35">
      <c r="H7544">
        <v>2013</v>
      </c>
      <c r="I7544" t="s">
        <v>21</v>
      </c>
      <c r="J7544" t="s">
        <v>627</v>
      </c>
      <c r="K7544" t="s">
        <v>412</v>
      </c>
      <c r="L7544" t="str">
        <f t="shared" si="702"/>
        <v>County Uniforms</v>
      </c>
      <c r="M7544" t="s">
        <v>134</v>
      </c>
      <c r="N7544" t="s">
        <v>4084</v>
      </c>
      <c r="O7544">
        <v>624</v>
      </c>
      <c r="P7544">
        <v>2.7</v>
      </c>
      <c r="Q7544">
        <v>3.98</v>
      </c>
      <c r="R7544">
        <v>1.3440860215053765E-3</v>
      </c>
      <c r="S7544">
        <f t="shared" si="703"/>
        <v>1684.8000000000002</v>
      </c>
      <c r="T7544">
        <f t="shared" si="704"/>
        <v>0.83870967741935487</v>
      </c>
      <c r="U7544">
        <f t="shared" si="705"/>
        <v>2483.52</v>
      </c>
      <c r="V7544">
        <f t="shared" si="706"/>
        <v>797.88129032258041</v>
      </c>
      <c r="W7544" t="str">
        <f t="shared" si="707"/>
        <v>LOSS</v>
      </c>
    </row>
    <row r="7545" spans="8:23" x14ac:dyDescent="0.35">
      <c r="H7545">
        <v>2013</v>
      </c>
      <c r="I7545" t="s">
        <v>21</v>
      </c>
      <c r="J7545" t="s">
        <v>627</v>
      </c>
      <c r="K7545" t="s">
        <v>412</v>
      </c>
      <c r="L7545" t="str">
        <f t="shared" si="702"/>
        <v>County Uniforms</v>
      </c>
      <c r="M7545" t="s">
        <v>139</v>
      </c>
      <c r="N7545" t="s">
        <v>4085</v>
      </c>
      <c r="O7545">
        <v>1080</v>
      </c>
      <c r="P7545">
        <v>2.46</v>
      </c>
      <c r="Q7545">
        <v>3.3</v>
      </c>
      <c r="R7545">
        <v>1.1223344556677891E-3</v>
      </c>
      <c r="S7545">
        <f t="shared" si="703"/>
        <v>2656.8</v>
      </c>
      <c r="T7545">
        <f t="shared" si="704"/>
        <v>1.2121212121212122</v>
      </c>
      <c r="U7545">
        <f t="shared" si="705"/>
        <v>3564</v>
      </c>
      <c r="V7545">
        <f t="shared" si="706"/>
        <v>905.98787878787857</v>
      </c>
      <c r="W7545" t="str">
        <f t="shared" si="707"/>
        <v>LOSS</v>
      </c>
    </row>
    <row r="7546" spans="8:23" x14ac:dyDescent="0.35">
      <c r="H7546">
        <v>2013</v>
      </c>
      <c r="I7546" t="s">
        <v>21</v>
      </c>
      <c r="J7546" t="s">
        <v>627</v>
      </c>
      <c r="K7546" t="s">
        <v>412</v>
      </c>
      <c r="L7546" t="str">
        <f t="shared" si="702"/>
        <v>County Uniforms</v>
      </c>
      <c r="M7546" t="s">
        <v>144</v>
      </c>
      <c r="N7546" t="s">
        <v>4086</v>
      </c>
      <c r="O7546">
        <v>972</v>
      </c>
      <c r="P7546">
        <v>2.62</v>
      </c>
      <c r="Q7546">
        <v>4</v>
      </c>
      <c r="R7546">
        <v>1.8181818181818182E-3</v>
      </c>
      <c r="S7546">
        <f t="shared" si="703"/>
        <v>2546.6400000000003</v>
      </c>
      <c r="T7546">
        <f t="shared" si="704"/>
        <v>1.7672727272727273</v>
      </c>
      <c r="U7546">
        <f t="shared" si="705"/>
        <v>3888</v>
      </c>
      <c r="V7546">
        <f t="shared" si="706"/>
        <v>1339.592727272727</v>
      </c>
      <c r="W7546" t="str">
        <f t="shared" si="707"/>
        <v>PROFIT</v>
      </c>
    </row>
    <row r="7547" spans="8:23" x14ac:dyDescent="0.35">
      <c r="H7547">
        <v>2013</v>
      </c>
      <c r="I7547" t="s">
        <v>21</v>
      </c>
      <c r="J7547" t="s">
        <v>627</v>
      </c>
      <c r="K7547" t="s">
        <v>412</v>
      </c>
      <c r="L7547" t="str">
        <f t="shared" si="702"/>
        <v>County Uniforms</v>
      </c>
      <c r="M7547" t="s">
        <v>149</v>
      </c>
      <c r="N7547" t="s">
        <v>4087</v>
      </c>
      <c r="O7547">
        <v>1140</v>
      </c>
      <c r="P7547">
        <v>2.38</v>
      </c>
      <c r="Q7547">
        <v>3.92</v>
      </c>
      <c r="R7547">
        <v>1.0857763300760044E-3</v>
      </c>
      <c r="S7547">
        <f t="shared" si="703"/>
        <v>2713.2</v>
      </c>
      <c r="T7547">
        <f t="shared" si="704"/>
        <v>1.2377850162866451</v>
      </c>
      <c r="U7547">
        <f t="shared" si="705"/>
        <v>4468.8</v>
      </c>
      <c r="V7547">
        <f t="shared" si="706"/>
        <v>1754.3622149837138</v>
      </c>
      <c r="W7547" t="str">
        <f t="shared" si="707"/>
        <v>PROFIT</v>
      </c>
    </row>
    <row r="7548" spans="8:23" x14ac:dyDescent="0.35">
      <c r="H7548">
        <v>2013</v>
      </c>
      <c r="I7548" t="s">
        <v>21</v>
      </c>
      <c r="J7548" t="s">
        <v>627</v>
      </c>
      <c r="K7548" t="s">
        <v>412</v>
      </c>
      <c r="L7548" t="str">
        <f t="shared" si="702"/>
        <v>County Uniforms</v>
      </c>
      <c r="M7548" t="s">
        <v>154</v>
      </c>
      <c r="N7548" t="s">
        <v>4088</v>
      </c>
      <c r="O7548">
        <v>684</v>
      </c>
      <c r="P7548">
        <v>2.57</v>
      </c>
      <c r="Q7548">
        <v>3.95</v>
      </c>
      <c r="R7548">
        <v>1.1904761904761906E-3</v>
      </c>
      <c r="S7548">
        <f t="shared" si="703"/>
        <v>1757.8799999999999</v>
      </c>
      <c r="T7548">
        <f t="shared" si="704"/>
        <v>0.81428571428571439</v>
      </c>
      <c r="U7548">
        <f t="shared" si="705"/>
        <v>2701.8</v>
      </c>
      <c r="V7548">
        <f t="shared" si="706"/>
        <v>943.10571428571461</v>
      </c>
      <c r="W7548" t="str">
        <f t="shared" si="707"/>
        <v>LOSS</v>
      </c>
    </row>
    <row r="7549" spans="8:23" x14ac:dyDescent="0.35">
      <c r="H7549">
        <v>2013</v>
      </c>
      <c r="I7549" t="s">
        <v>21</v>
      </c>
      <c r="J7549" t="s">
        <v>627</v>
      </c>
      <c r="K7549" t="s">
        <v>412</v>
      </c>
      <c r="L7549" t="str">
        <f t="shared" si="702"/>
        <v>County Uniforms</v>
      </c>
      <c r="M7549" t="s">
        <v>159</v>
      </c>
      <c r="N7549" t="s">
        <v>4089</v>
      </c>
      <c r="O7549">
        <v>960</v>
      </c>
      <c r="P7549">
        <v>2.86</v>
      </c>
      <c r="Q7549">
        <v>3.93</v>
      </c>
      <c r="R7549">
        <v>1.1848341232227489E-3</v>
      </c>
      <c r="S7549">
        <f t="shared" si="703"/>
        <v>2745.6</v>
      </c>
      <c r="T7549">
        <f t="shared" si="704"/>
        <v>1.1374407582938391</v>
      </c>
      <c r="U7549">
        <f t="shared" si="705"/>
        <v>3772.8</v>
      </c>
      <c r="V7549">
        <f t="shared" si="706"/>
        <v>1026.0625592417064</v>
      </c>
      <c r="W7549" t="str">
        <f t="shared" si="707"/>
        <v>PROFIT</v>
      </c>
    </row>
    <row r="7550" spans="8:23" x14ac:dyDescent="0.35">
      <c r="H7550">
        <v>2013</v>
      </c>
      <c r="I7550" t="s">
        <v>21</v>
      </c>
      <c r="J7550" t="s">
        <v>627</v>
      </c>
      <c r="K7550" t="s">
        <v>412</v>
      </c>
      <c r="L7550" t="str">
        <f t="shared" si="702"/>
        <v>County Uniforms</v>
      </c>
      <c r="M7550" t="s">
        <v>164</v>
      </c>
      <c r="N7550" t="s">
        <v>4090</v>
      </c>
      <c r="O7550">
        <v>804</v>
      </c>
      <c r="P7550">
        <v>2.86</v>
      </c>
      <c r="Q7550">
        <v>3.28</v>
      </c>
      <c r="R7550">
        <v>1.1037527593818985E-3</v>
      </c>
      <c r="S7550">
        <f t="shared" si="703"/>
        <v>2299.44</v>
      </c>
      <c r="T7550">
        <f t="shared" si="704"/>
        <v>0.88741721854304634</v>
      </c>
      <c r="U7550">
        <f t="shared" si="705"/>
        <v>2637.12</v>
      </c>
      <c r="V7550">
        <f t="shared" si="706"/>
        <v>336.79258278145682</v>
      </c>
      <c r="W7550" t="str">
        <f t="shared" si="707"/>
        <v>LOSS</v>
      </c>
    </row>
    <row r="7551" spans="8:23" x14ac:dyDescent="0.35">
      <c r="H7551">
        <v>2013</v>
      </c>
      <c r="I7551" t="s">
        <v>21</v>
      </c>
      <c r="J7551" t="s">
        <v>627</v>
      </c>
      <c r="K7551" t="s">
        <v>412</v>
      </c>
      <c r="L7551" t="str">
        <f t="shared" si="702"/>
        <v>County Uniforms</v>
      </c>
      <c r="M7551" t="s">
        <v>169</v>
      </c>
      <c r="N7551" t="s">
        <v>4091</v>
      </c>
      <c r="O7551">
        <v>1200</v>
      </c>
      <c r="P7551">
        <v>2.8</v>
      </c>
      <c r="Q7551">
        <v>3.67</v>
      </c>
      <c r="R7551">
        <v>1.2376237623762376E-3</v>
      </c>
      <c r="S7551">
        <f t="shared" si="703"/>
        <v>3360</v>
      </c>
      <c r="T7551">
        <f t="shared" si="704"/>
        <v>1.4851485148514851</v>
      </c>
      <c r="U7551">
        <f t="shared" si="705"/>
        <v>4404</v>
      </c>
      <c r="V7551">
        <f t="shared" si="706"/>
        <v>1042.5148514851485</v>
      </c>
      <c r="W7551" t="str">
        <f t="shared" si="707"/>
        <v>PROFIT</v>
      </c>
    </row>
    <row r="7552" spans="8:23" x14ac:dyDescent="0.35">
      <c r="H7552">
        <v>2013</v>
      </c>
      <c r="I7552" t="s">
        <v>21</v>
      </c>
      <c r="J7552" t="s">
        <v>627</v>
      </c>
      <c r="K7552" t="s">
        <v>412</v>
      </c>
      <c r="L7552" t="str">
        <f t="shared" si="702"/>
        <v>County Uniforms</v>
      </c>
      <c r="M7552" t="s">
        <v>174</v>
      </c>
      <c r="N7552" t="s">
        <v>4092</v>
      </c>
      <c r="O7552">
        <v>756</v>
      </c>
      <c r="P7552">
        <v>2.66</v>
      </c>
      <c r="Q7552">
        <v>3.88</v>
      </c>
      <c r="R7552">
        <v>1.2135922330097086E-3</v>
      </c>
      <c r="S7552">
        <f t="shared" si="703"/>
        <v>2010.96</v>
      </c>
      <c r="T7552">
        <f t="shared" si="704"/>
        <v>0.91747572815533973</v>
      </c>
      <c r="U7552">
        <f t="shared" si="705"/>
        <v>2933.2799999999997</v>
      </c>
      <c r="V7552">
        <f t="shared" si="706"/>
        <v>921.40252427184441</v>
      </c>
      <c r="W7552" t="str">
        <f t="shared" si="707"/>
        <v>LOSS</v>
      </c>
    </row>
    <row r="7553" spans="8:23" x14ac:dyDescent="0.35">
      <c r="H7553">
        <v>2013</v>
      </c>
      <c r="I7553" t="s">
        <v>21</v>
      </c>
      <c r="J7553" t="s">
        <v>627</v>
      </c>
      <c r="K7553" t="s">
        <v>412</v>
      </c>
      <c r="L7553" t="str">
        <f t="shared" si="702"/>
        <v>County Uniforms</v>
      </c>
      <c r="M7553" t="s">
        <v>179</v>
      </c>
      <c r="N7553" t="s">
        <v>4093</v>
      </c>
      <c r="O7553">
        <v>636</v>
      </c>
      <c r="P7553">
        <v>3</v>
      </c>
      <c r="Q7553">
        <v>3.86</v>
      </c>
      <c r="R7553">
        <v>1.3106159895150721E-3</v>
      </c>
      <c r="S7553">
        <f t="shared" si="703"/>
        <v>1908</v>
      </c>
      <c r="T7553">
        <f t="shared" si="704"/>
        <v>0.83355176933158581</v>
      </c>
      <c r="U7553">
        <f t="shared" si="705"/>
        <v>2454.96</v>
      </c>
      <c r="V7553">
        <f t="shared" si="706"/>
        <v>546.12644823066842</v>
      </c>
      <c r="W7553" t="str">
        <f t="shared" si="707"/>
        <v>LOSS</v>
      </c>
    </row>
    <row r="7554" spans="8:23" x14ac:dyDescent="0.35">
      <c r="H7554">
        <v>2013</v>
      </c>
      <c r="I7554" t="s">
        <v>21</v>
      </c>
      <c r="J7554" t="s">
        <v>627</v>
      </c>
      <c r="K7554" t="s">
        <v>412</v>
      </c>
      <c r="L7554" t="str">
        <f t="shared" si="702"/>
        <v>County Uniforms</v>
      </c>
      <c r="M7554" t="s">
        <v>184</v>
      </c>
      <c r="N7554" t="s">
        <v>4094</v>
      </c>
      <c r="O7554">
        <v>708</v>
      </c>
      <c r="P7554">
        <v>2.66</v>
      </c>
      <c r="Q7554">
        <v>3.45</v>
      </c>
      <c r="R7554">
        <v>1.0330578512396695E-3</v>
      </c>
      <c r="S7554">
        <f t="shared" si="703"/>
        <v>1883.2800000000002</v>
      </c>
      <c r="T7554">
        <f t="shared" si="704"/>
        <v>0.73140495867768596</v>
      </c>
      <c r="U7554">
        <f t="shared" si="705"/>
        <v>2442.6</v>
      </c>
      <c r="V7554">
        <f t="shared" si="706"/>
        <v>558.58859504132204</v>
      </c>
      <c r="W7554" t="str">
        <f t="shared" si="707"/>
        <v>LOSS</v>
      </c>
    </row>
    <row r="7555" spans="8:23" x14ac:dyDescent="0.35">
      <c r="H7555">
        <v>2013</v>
      </c>
      <c r="I7555" t="s">
        <v>21</v>
      </c>
      <c r="J7555" t="s">
        <v>627</v>
      </c>
      <c r="K7555" t="s">
        <v>412</v>
      </c>
      <c r="L7555" t="str">
        <f t="shared" ref="L7555:L7618" si="708">VLOOKUP($K7555,$A$1:$C$124,MATCH($L$1,$A$1:$C$1,0),0)</f>
        <v>County Uniforms</v>
      </c>
      <c r="M7555" t="s">
        <v>189</v>
      </c>
      <c r="N7555" t="s">
        <v>4095</v>
      </c>
      <c r="O7555">
        <v>1044</v>
      </c>
      <c r="P7555">
        <v>2.2599999999999998</v>
      </c>
      <c r="Q7555">
        <v>3.78</v>
      </c>
      <c r="R7555">
        <v>1.4471780028943559E-3</v>
      </c>
      <c r="S7555">
        <f t="shared" ref="S7555:S7618" si="709">P7555*O7555</f>
        <v>2359.4399999999996</v>
      </c>
      <c r="T7555">
        <f t="shared" ref="T7555:T7618" si="710">R7555*O7555</f>
        <v>1.5108538350217076</v>
      </c>
      <c r="U7555">
        <f t="shared" ref="U7555:U7618" si="711">Q7555*O7555</f>
        <v>3946.3199999999997</v>
      </c>
      <c r="V7555">
        <f t="shared" ref="V7555:V7618" si="712">Q7555*O7555-S7555-T7555</f>
        <v>1585.3691461649785</v>
      </c>
      <c r="W7555" t="str">
        <f t="shared" ref="W7555:W7618" si="713">IF(V7555&gt;1000,"PROFIT","LOSS")</f>
        <v>PROFIT</v>
      </c>
    </row>
    <row r="7556" spans="8:23" x14ac:dyDescent="0.35">
      <c r="H7556">
        <v>2013</v>
      </c>
      <c r="I7556" t="s">
        <v>21</v>
      </c>
      <c r="J7556" t="s">
        <v>627</v>
      </c>
      <c r="K7556" t="s">
        <v>412</v>
      </c>
      <c r="L7556" t="str">
        <f t="shared" si="708"/>
        <v>County Uniforms</v>
      </c>
      <c r="M7556" t="s">
        <v>194</v>
      </c>
      <c r="N7556" t="s">
        <v>4096</v>
      </c>
      <c r="O7556">
        <v>1080</v>
      </c>
      <c r="P7556">
        <v>2.95</v>
      </c>
      <c r="Q7556">
        <v>3.8</v>
      </c>
      <c r="R7556">
        <v>1.4388489208633094E-3</v>
      </c>
      <c r="S7556">
        <f t="shared" si="709"/>
        <v>3186</v>
      </c>
      <c r="T7556">
        <f t="shared" si="710"/>
        <v>1.5539568345323742</v>
      </c>
      <c r="U7556">
        <f t="shared" si="711"/>
        <v>4104</v>
      </c>
      <c r="V7556">
        <f t="shared" si="712"/>
        <v>916.44604316546759</v>
      </c>
      <c r="W7556" t="str">
        <f t="shared" si="713"/>
        <v>LOSS</v>
      </c>
    </row>
    <row r="7557" spans="8:23" x14ac:dyDescent="0.35">
      <c r="H7557">
        <v>2013</v>
      </c>
      <c r="I7557" t="s">
        <v>21</v>
      </c>
      <c r="J7557" t="s">
        <v>627</v>
      </c>
      <c r="K7557" t="s">
        <v>412</v>
      </c>
      <c r="L7557" t="str">
        <f t="shared" si="708"/>
        <v>County Uniforms</v>
      </c>
      <c r="M7557" t="s">
        <v>199</v>
      </c>
      <c r="N7557" t="s">
        <v>4097</v>
      </c>
      <c r="O7557">
        <v>1008</v>
      </c>
      <c r="P7557">
        <v>2.75</v>
      </c>
      <c r="Q7557">
        <v>3.94</v>
      </c>
      <c r="R7557">
        <v>1.7605633802816902E-3</v>
      </c>
      <c r="S7557">
        <f t="shared" si="709"/>
        <v>2772</v>
      </c>
      <c r="T7557">
        <f t="shared" si="710"/>
        <v>1.7746478873239437</v>
      </c>
      <c r="U7557">
        <f t="shared" si="711"/>
        <v>3971.52</v>
      </c>
      <c r="V7557">
        <f t="shared" si="712"/>
        <v>1197.7453521126761</v>
      </c>
      <c r="W7557" t="str">
        <f t="shared" si="713"/>
        <v>PROFIT</v>
      </c>
    </row>
    <row r="7558" spans="8:23" x14ac:dyDescent="0.35">
      <c r="H7558">
        <v>2013</v>
      </c>
      <c r="I7558" t="s">
        <v>21</v>
      </c>
      <c r="J7558" t="s">
        <v>627</v>
      </c>
      <c r="K7558" t="s">
        <v>412</v>
      </c>
      <c r="L7558" t="str">
        <f t="shared" si="708"/>
        <v>County Uniforms</v>
      </c>
      <c r="M7558" t="s">
        <v>204</v>
      </c>
      <c r="N7558" t="s">
        <v>4098</v>
      </c>
      <c r="O7558">
        <v>756</v>
      </c>
      <c r="P7558">
        <v>2.31</v>
      </c>
      <c r="Q7558">
        <v>3.74</v>
      </c>
      <c r="R7558">
        <v>1.152073732718894E-3</v>
      </c>
      <c r="S7558">
        <f t="shared" si="709"/>
        <v>1746.3600000000001</v>
      </c>
      <c r="T7558">
        <f t="shared" si="710"/>
        <v>0.87096774193548387</v>
      </c>
      <c r="U7558">
        <f t="shared" si="711"/>
        <v>2827.44</v>
      </c>
      <c r="V7558">
        <f t="shared" si="712"/>
        <v>1080.2090322580646</v>
      </c>
      <c r="W7558" t="str">
        <f t="shared" si="713"/>
        <v>PROFIT</v>
      </c>
    </row>
    <row r="7559" spans="8:23" x14ac:dyDescent="0.35">
      <c r="H7559">
        <v>2013</v>
      </c>
      <c r="I7559" t="s">
        <v>21</v>
      </c>
      <c r="J7559" t="s">
        <v>627</v>
      </c>
      <c r="K7559" t="s">
        <v>412</v>
      </c>
      <c r="L7559" t="str">
        <f t="shared" si="708"/>
        <v>County Uniforms</v>
      </c>
      <c r="M7559" t="s">
        <v>209</v>
      </c>
      <c r="N7559" t="s">
        <v>4099</v>
      </c>
      <c r="O7559">
        <v>948</v>
      </c>
      <c r="P7559">
        <v>2.54</v>
      </c>
      <c r="Q7559">
        <v>3.86</v>
      </c>
      <c r="R7559">
        <v>1.0427528675703858E-3</v>
      </c>
      <c r="S7559">
        <f t="shared" si="709"/>
        <v>2407.92</v>
      </c>
      <c r="T7559">
        <f t="shared" si="710"/>
        <v>0.98852971845672577</v>
      </c>
      <c r="U7559">
        <f t="shared" si="711"/>
        <v>3659.2799999999997</v>
      </c>
      <c r="V7559">
        <f t="shared" si="712"/>
        <v>1250.371470281543</v>
      </c>
      <c r="W7559" t="str">
        <f t="shared" si="713"/>
        <v>PROFIT</v>
      </c>
    </row>
    <row r="7560" spans="8:23" x14ac:dyDescent="0.35">
      <c r="H7560">
        <v>2013</v>
      </c>
      <c r="I7560" t="s">
        <v>21</v>
      </c>
      <c r="J7560" t="s">
        <v>627</v>
      </c>
      <c r="K7560" t="s">
        <v>412</v>
      </c>
      <c r="L7560" t="str">
        <f t="shared" si="708"/>
        <v>County Uniforms</v>
      </c>
      <c r="M7560" t="s">
        <v>214</v>
      </c>
      <c r="N7560" t="s">
        <v>4100</v>
      </c>
      <c r="O7560">
        <v>1020</v>
      </c>
      <c r="P7560">
        <v>2.08</v>
      </c>
      <c r="Q7560">
        <v>3.77</v>
      </c>
      <c r="R7560">
        <v>1.6920473773265651E-3</v>
      </c>
      <c r="S7560">
        <f t="shared" si="709"/>
        <v>2121.6</v>
      </c>
      <c r="T7560">
        <f t="shared" si="710"/>
        <v>1.7258883248730963</v>
      </c>
      <c r="U7560">
        <f t="shared" si="711"/>
        <v>3845.4</v>
      </c>
      <c r="V7560">
        <f t="shared" si="712"/>
        <v>1722.0741116751271</v>
      </c>
      <c r="W7560" t="str">
        <f t="shared" si="713"/>
        <v>PROFIT</v>
      </c>
    </row>
    <row r="7561" spans="8:23" x14ac:dyDescent="0.35">
      <c r="H7561">
        <v>2013</v>
      </c>
      <c r="I7561" t="s">
        <v>21</v>
      </c>
      <c r="J7561" t="s">
        <v>627</v>
      </c>
      <c r="K7561" t="s">
        <v>412</v>
      </c>
      <c r="L7561" t="str">
        <f t="shared" si="708"/>
        <v>County Uniforms</v>
      </c>
      <c r="M7561" t="s">
        <v>219</v>
      </c>
      <c r="N7561" t="s">
        <v>4101</v>
      </c>
      <c r="O7561">
        <v>1128</v>
      </c>
      <c r="P7561">
        <v>2.2000000000000002</v>
      </c>
      <c r="Q7561">
        <v>3.34</v>
      </c>
      <c r="R7561">
        <v>1.0559662090813093E-3</v>
      </c>
      <c r="S7561">
        <f t="shared" si="709"/>
        <v>2481.6000000000004</v>
      </c>
      <c r="T7561">
        <f t="shared" si="710"/>
        <v>1.191129883843717</v>
      </c>
      <c r="U7561">
        <f t="shared" si="711"/>
        <v>3767.52</v>
      </c>
      <c r="V7561">
        <f t="shared" si="712"/>
        <v>1284.7288701161558</v>
      </c>
      <c r="W7561" t="str">
        <f t="shared" si="713"/>
        <v>PROFIT</v>
      </c>
    </row>
    <row r="7562" spans="8:23" x14ac:dyDescent="0.35">
      <c r="H7562">
        <v>2013</v>
      </c>
      <c r="I7562" t="s">
        <v>21</v>
      </c>
      <c r="J7562" t="s">
        <v>627</v>
      </c>
      <c r="K7562" t="s">
        <v>412</v>
      </c>
      <c r="L7562" t="str">
        <f t="shared" si="708"/>
        <v>County Uniforms</v>
      </c>
      <c r="M7562" t="s">
        <v>224</v>
      </c>
      <c r="N7562" t="s">
        <v>4102</v>
      </c>
      <c r="O7562">
        <v>1044</v>
      </c>
      <c r="P7562">
        <v>2.46</v>
      </c>
      <c r="Q7562">
        <v>3.57</v>
      </c>
      <c r="R7562">
        <v>1.7985611510791368E-3</v>
      </c>
      <c r="S7562">
        <f t="shared" si="709"/>
        <v>2568.2399999999998</v>
      </c>
      <c r="T7562">
        <f t="shared" si="710"/>
        <v>1.8776978417266188</v>
      </c>
      <c r="U7562">
        <f t="shared" si="711"/>
        <v>3727.08</v>
      </c>
      <c r="V7562">
        <f t="shared" si="712"/>
        <v>1156.9623021582736</v>
      </c>
      <c r="W7562" t="str">
        <f t="shared" si="713"/>
        <v>PROFIT</v>
      </c>
    </row>
    <row r="7563" spans="8:23" x14ac:dyDescent="0.35">
      <c r="H7563">
        <v>2013</v>
      </c>
      <c r="I7563" t="s">
        <v>21</v>
      </c>
      <c r="J7563" t="s">
        <v>627</v>
      </c>
      <c r="K7563" t="s">
        <v>412</v>
      </c>
      <c r="L7563" t="str">
        <f t="shared" si="708"/>
        <v>County Uniforms</v>
      </c>
      <c r="M7563" t="s">
        <v>229</v>
      </c>
      <c r="N7563" t="s">
        <v>4103</v>
      </c>
      <c r="O7563">
        <v>660</v>
      </c>
      <c r="P7563">
        <v>2.78</v>
      </c>
      <c r="Q7563">
        <v>3.31</v>
      </c>
      <c r="R7563">
        <v>1.7667844522968198E-3</v>
      </c>
      <c r="S7563">
        <f t="shared" si="709"/>
        <v>1834.8</v>
      </c>
      <c r="T7563">
        <f t="shared" si="710"/>
        <v>1.1660777385159011</v>
      </c>
      <c r="U7563">
        <f t="shared" si="711"/>
        <v>2184.6</v>
      </c>
      <c r="V7563">
        <f t="shared" si="712"/>
        <v>348.63392226148403</v>
      </c>
      <c r="W7563" t="str">
        <f t="shared" si="713"/>
        <v>LOSS</v>
      </c>
    </row>
    <row r="7564" spans="8:23" x14ac:dyDescent="0.35">
      <c r="H7564">
        <v>2013</v>
      </c>
      <c r="I7564" t="s">
        <v>21</v>
      </c>
      <c r="J7564" t="s">
        <v>627</v>
      </c>
      <c r="K7564" t="s">
        <v>412</v>
      </c>
      <c r="L7564" t="str">
        <f t="shared" si="708"/>
        <v>County Uniforms</v>
      </c>
      <c r="M7564" t="s">
        <v>234</v>
      </c>
      <c r="N7564" t="s">
        <v>4104</v>
      </c>
      <c r="O7564">
        <v>696</v>
      </c>
      <c r="P7564">
        <v>2.46</v>
      </c>
      <c r="Q7564">
        <v>3.39</v>
      </c>
      <c r="R7564">
        <v>1.1614401858304297E-3</v>
      </c>
      <c r="S7564">
        <f t="shared" si="709"/>
        <v>1712.16</v>
      </c>
      <c r="T7564">
        <f t="shared" si="710"/>
        <v>0.80836236933797911</v>
      </c>
      <c r="U7564">
        <f t="shared" si="711"/>
        <v>2359.44</v>
      </c>
      <c r="V7564">
        <f t="shared" si="712"/>
        <v>646.47163763066203</v>
      </c>
      <c r="W7564" t="str">
        <f t="shared" si="713"/>
        <v>LOSS</v>
      </c>
    </row>
    <row r="7565" spans="8:23" x14ac:dyDescent="0.35">
      <c r="H7565">
        <v>2013</v>
      </c>
      <c r="I7565" t="s">
        <v>21</v>
      </c>
      <c r="J7565" t="s">
        <v>627</v>
      </c>
      <c r="K7565" t="s">
        <v>412</v>
      </c>
      <c r="L7565" t="str">
        <f t="shared" si="708"/>
        <v>County Uniforms</v>
      </c>
      <c r="M7565" t="s">
        <v>239</v>
      </c>
      <c r="N7565" t="s">
        <v>4105</v>
      </c>
      <c r="O7565">
        <v>924</v>
      </c>
      <c r="P7565">
        <v>2.2599999999999998</v>
      </c>
      <c r="Q7565">
        <v>3.72</v>
      </c>
      <c r="R7565">
        <v>1.288659793814433E-3</v>
      </c>
      <c r="S7565">
        <f t="shared" si="709"/>
        <v>2088.2399999999998</v>
      </c>
      <c r="T7565">
        <f t="shared" si="710"/>
        <v>1.1907216494845361</v>
      </c>
      <c r="U7565">
        <f t="shared" si="711"/>
        <v>3437.28</v>
      </c>
      <c r="V7565">
        <f t="shared" si="712"/>
        <v>1347.849278350516</v>
      </c>
      <c r="W7565" t="str">
        <f t="shared" si="713"/>
        <v>PROFIT</v>
      </c>
    </row>
    <row r="7566" spans="8:23" x14ac:dyDescent="0.35">
      <c r="H7566">
        <v>2013</v>
      </c>
      <c r="I7566" t="s">
        <v>21</v>
      </c>
      <c r="J7566" t="s">
        <v>627</v>
      </c>
      <c r="K7566" t="s">
        <v>412</v>
      </c>
      <c r="L7566" t="str">
        <f t="shared" si="708"/>
        <v>County Uniforms</v>
      </c>
      <c r="M7566" t="s">
        <v>244</v>
      </c>
      <c r="N7566" t="s">
        <v>4106</v>
      </c>
      <c r="O7566">
        <v>1092</v>
      </c>
      <c r="P7566">
        <v>2.56</v>
      </c>
      <c r="Q7566">
        <v>3.6</v>
      </c>
      <c r="R7566">
        <v>1.0775862068965517E-3</v>
      </c>
      <c r="S7566">
        <f t="shared" si="709"/>
        <v>2795.52</v>
      </c>
      <c r="T7566">
        <f t="shared" si="710"/>
        <v>1.1767241379310345</v>
      </c>
      <c r="U7566">
        <f t="shared" si="711"/>
        <v>3931.2000000000003</v>
      </c>
      <c r="V7566">
        <f t="shared" si="712"/>
        <v>1134.5032758620694</v>
      </c>
      <c r="W7566" t="str">
        <f t="shared" si="713"/>
        <v>PROFIT</v>
      </c>
    </row>
    <row r="7567" spans="8:23" x14ac:dyDescent="0.35">
      <c r="H7567">
        <v>2013</v>
      </c>
      <c r="I7567" t="s">
        <v>21</v>
      </c>
      <c r="J7567" t="s">
        <v>627</v>
      </c>
      <c r="K7567" t="s">
        <v>412</v>
      </c>
      <c r="L7567" t="str">
        <f t="shared" si="708"/>
        <v>County Uniforms</v>
      </c>
      <c r="M7567" t="s">
        <v>249</v>
      </c>
      <c r="N7567" t="s">
        <v>4107</v>
      </c>
      <c r="O7567">
        <v>996</v>
      </c>
      <c r="P7567">
        <v>2.74</v>
      </c>
      <c r="Q7567">
        <v>4</v>
      </c>
      <c r="R7567">
        <v>1.3888888888888889E-3</v>
      </c>
      <c r="S7567">
        <f t="shared" si="709"/>
        <v>2729.0400000000004</v>
      </c>
      <c r="T7567">
        <f t="shared" si="710"/>
        <v>1.3833333333333333</v>
      </c>
      <c r="U7567">
        <f t="shared" si="711"/>
        <v>3984</v>
      </c>
      <c r="V7567">
        <f t="shared" si="712"/>
        <v>1253.5766666666661</v>
      </c>
      <c r="W7567" t="str">
        <f t="shared" si="713"/>
        <v>PROFIT</v>
      </c>
    </row>
    <row r="7568" spans="8:23" x14ac:dyDescent="0.35">
      <c r="H7568">
        <v>2013</v>
      </c>
      <c r="I7568" t="s">
        <v>21</v>
      </c>
      <c r="J7568" t="s">
        <v>627</v>
      </c>
      <c r="K7568" t="s">
        <v>412</v>
      </c>
      <c r="L7568" t="str">
        <f t="shared" si="708"/>
        <v>County Uniforms</v>
      </c>
      <c r="M7568" t="s">
        <v>254</v>
      </c>
      <c r="N7568" t="s">
        <v>4108</v>
      </c>
      <c r="O7568">
        <v>1140</v>
      </c>
      <c r="P7568">
        <v>2.88</v>
      </c>
      <c r="Q7568">
        <v>3.52</v>
      </c>
      <c r="R7568">
        <v>1.1547344110854503E-3</v>
      </c>
      <c r="S7568">
        <f t="shared" si="709"/>
        <v>3283.2</v>
      </c>
      <c r="T7568">
        <f t="shared" si="710"/>
        <v>1.3163972286374133</v>
      </c>
      <c r="U7568">
        <f t="shared" si="711"/>
        <v>4012.8</v>
      </c>
      <c r="V7568">
        <f t="shared" si="712"/>
        <v>728.28360277136289</v>
      </c>
      <c r="W7568" t="str">
        <f t="shared" si="713"/>
        <v>LOSS</v>
      </c>
    </row>
    <row r="7569" spans="8:23" x14ac:dyDescent="0.35">
      <c r="H7569">
        <v>2013</v>
      </c>
      <c r="I7569" t="s">
        <v>21</v>
      </c>
      <c r="J7569" t="s">
        <v>627</v>
      </c>
      <c r="K7569" t="s">
        <v>412</v>
      </c>
      <c r="L7569" t="str">
        <f t="shared" si="708"/>
        <v>County Uniforms</v>
      </c>
      <c r="M7569" t="s">
        <v>23</v>
      </c>
      <c r="N7569" t="s">
        <v>4109</v>
      </c>
      <c r="O7569">
        <v>960</v>
      </c>
      <c r="P7569">
        <v>2.82</v>
      </c>
      <c r="Q7569">
        <v>3.53</v>
      </c>
      <c r="R7569">
        <v>1.7699115044247787E-3</v>
      </c>
      <c r="S7569">
        <f t="shared" si="709"/>
        <v>2707.2</v>
      </c>
      <c r="T7569">
        <f t="shared" si="710"/>
        <v>1.6991150442477876</v>
      </c>
      <c r="U7569">
        <f t="shared" si="711"/>
        <v>3388.7999999999997</v>
      </c>
      <c r="V7569">
        <f t="shared" si="712"/>
        <v>679.90088495575208</v>
      </c>
      <c r="W7569" t="str">
        <f t="shared" si="713"/>
        <v>LOSS</v>
      </c>
    </row>
    <row r="7570" spans="8:23" x14ac:dyDescent="0.35">
      <c r="H7570">
        <v>2013</v>
      </c>
      <c r="I7570" t="s">
        <v>21</v>
      </c>
      <c r="J7570" t="s">
        <v>627</v>
      </c>
      <c r="K7570" t="s">
        <v>412</v>
      </c>
      <c r="L7570" t="str">
        <f t="shared" si="708"/>
        <v>County Uniforms</v>
      </c>
      <c r="M7570" t="s">
        <v>28</v>
      </c>
      <c r="N7570" t="s">
        <v>4110</v>
      </c>
      <c r="O7570">
        <v>1056</v>
      </c>
      <c r="P7570">
        <v>2.2000000000000002</v>
      </c>
      <c r="Q7570">
        <v>3.37</v>
      </c>
      <c r="R7570">
        <v>1.1123470522803114E-3</v>
      </c>
      <c r="S7570">
        <f t="shared" si="709"/>
        <v>2323.2000000000003</v>
      </c>
      <c r="T7570">
        <f t="shared" si="710"/>
        <v>1.1746384872080089</v>
      </c>
      <c r="U7570">
        <f t="shared" si="711"/>
        <v>3558.7200000000003</v>
      </c>
      <c r="V7570">
        <f t="shared" si="712"/>
        <v>1234.3453615127919</v>
      </c>
      <c r="W7570" t="str">
        <f t="shared" si="713"/>
        <v>PROFIT</v>
      </c>
    </row>
    <row r="7571" spans="8:23" x14ac:dyDescent="0.35">
      <c r="H7571">
        <v>2013</v>
      </c>
      <c r="I7571" t="s">
        <v>21</v>
      </c>
      <c r="J7571" t="s">
        <v>627</v>
      </c>
      <c r="K7571" t="s">
        <v>412</v>
      </c>
      <c r="L7571" t="str">
        <f t="shared" si="708"/>
        <v>County Uniforms</v>
      </c>
      <c r="M7571" t="s">
        <v>33</v>
      </c>
      <c r="N7571" t="s">
        <v>4111</v>
      </c>
      <c r="O7571">
        <v>1164</v>
      </c>
      <c r="P7571">
        <v>2.0299999999999998</v>
      </c>
      <c r="Q7571">
        <v>3.3</v>
      </c>
      <c r="R7571">
        <v>1.718213058419244E-3</v>
      </c>
      <c r="S7571">
        <f t="shared" si="709"/>
        <v>2362.9199999999996</v>
      </c>
      <c r="T7571">
        <f t="shared" si="710"/>
        <v>2</v>
      </c>
      <c r="U7571">
        <f t="shared" si="711"/>
        <v>3841.2</v>
      </c>
      <c r="V7571">
        <f t="shared" si="712"/>
        <v>1476.2800000000002</v>
      </c>
      <c r="W7571" t="str">
        <f t="shared" si="713"/>
        <v>PROFIT</v>
      </c>
    </row>
    <row r="7572" spans="8:23" x14ac:dyDescent="0.35">
      <c r="H7572">
        <v>2013</v>
      </c>
      <c r="I7572" t="s">
        <v>21</v>
      </c>
      <c r="J7572" t="s">
        <v>627</v>
      </c>
      <c r="K7572" t="s">
        <v>412</v>
      </c>
      <c r="L7572" t="str">
        <f t="shared" si="708"/>
        <v>County Uniforms</v>
      </c>
      <c r="M7572" t="s">
        <v>39</v>
      </c>
      <c r="N7572" t="s">
        <v>4112</v>
      </c>
      <c r="O7572">
        <v>600</v>
      </c>
      <c r="P7572">
        <v>2.64</v>
      </c>
      <c r="Q7572">
        <v>3.49</v>
      </c>
      <c r="R7572">
        <v>1.0482180293501049E-3</v>
      </c>
      <c r="S7572">
        <f t="shared" si="709"/>
        <v>1584</v>
      </c>
      <c r="T7572">
        <f t="shared" si="710"/>
        <v>0.62893081761006298</v>
      </c>
      <c r="U7572">
        <f t="shared" si="711"/>
        <v>2094</v>
      </c>
      <c r="V7572">
        <f t="shared" si="712"/>
        <v>509.37106918238993</v>
      </c>
      <c r="W7572" t="str">
        <f t="shared" si="713"/>
        <v>LOSS</v>
      </c>
    </row>
    <row r="7573" spans="8:23" x14ac:dyDescent="0.35">
      <c r="H7573">
        <v>2013</v>
      </c>
      <c r="I7573" t="s">
        <v>21</v>
      </c>
      <c r="J7573" t="s">
        <v>627</v>
      </c>
      <c r="K7573" t="s">
        <v>412</v>
      </c>
      <c r="L7573" t="str">
        <f t="shared" si="708"/>
        <v>County Uniforms</v>
      </c>
      <c r="M7573" t="s">
        <v>44</v>
      </c>
      <c r="N7573" t="s">
        <v>4113</v>
      </c>
      <c r="O7573">
        <v>948</v>
      </c>
      <c r="P7573">
        <v>2.16</v>
      </c>
      <c r="Q7573">
        <v>3.3</v>
      </c>
      <c r="R7573">
        <v>1.7543859649122807E-3</v>
      </c>
      <c r="S7573">
        <f t="shared" si="709"/>
        <v>2047.68</v>
      </c>
      <c r="T7573">
        <f t="shared" si="710"/>
        <v>1.6631578947368422</v>
      </c>
      <c r="U7573">
        <f t="shared" si="711"/>
        <v>3128.3999999999996</v>
      </c>
      <c r="V7573">
        <f t="shared" si="712"/>
        <v>1079.0568421052628</v>
      </c>
      <c r="W7573" t="str">
        <f t="shared" si="713"/>
        <v>PROFIT</v>
      </c>
    </row>
    <row r="7574" spans="8:23" x14ac:dyDescent="0.35">
      <c r="H7574">
        <v>2013</v>
      </c>
      <c r="I7574" t="s">
        <v>21</v>
      </c>
      <c r="J7574" t="s">
        <v>627</v>
      </c>
      <c r="K7574" t="s">
        <v>412</v>
      </c>
      <c r="L7574" t="str">
        <f t="shared" si="708"/>
        <v>County Uniforms</v>
      </c>
      <c r="M7574" t="s">
        <v>49</v>
      </c>
      <c r="N7574" t="s">
        <v>4114</v>
      </c>
      <c r="O7574">
        <v>1128</v>
      </c>
      <c r="P7574">
        <v>2.0499999999999998</v>
      </c>
      <c r="Q7574">
        <v>3.61</v>
      </c>
      <c r="R7574">
        <v>1.0256410256410256E-3</v>
      </c>
      <c r="S7574">
        <f t="shared" si="709"/>
        <v>2312.3999999999996</v>
      </c>
      <c r="T7574">
        <f t="shared" si="710"/>
        <v>1.1569230769230769</v>
      </c>
      <c r="U7574">
        <f t="shared" si="711"/>
        <v>4072.08</v>
      </c>
      <c r="V7574">
        <f t="shared" si="712"/>
        <v>1758.5230769230773</v>
      </c>
      <c r="W7574" t="str">
        <f t="shared" si="713"/>
        <v>PROFIT</v>
      </c>
    </row>
    <row r="7575" spans="8:23" x14ac:dyDescent="0.35">
      <c r="H7575">
        <v>2013</v>
      </c>
      <c r="I7575" t="s">
        <v>21</v>
      </c>
      <c r="J7575" t="s">
        <v>627</v>
      </c>
      <c r="K7575" t="s">
        <v>412</v>
      </c>
      <c r="L7575" t="str">
        <f t="shared" si="708"/>
        <v>County Uniforms</v>
      </c>
      <c r="M7575" t="s">
        <v>54</v>
      </c>
      <c r="N7575" t="s">
        <v>4115</v>
      </c>
      <c r="O7575">
        <v>948</v>
      </c>
      <c r="P7575">
        <v>2.2400000000000002</v>
      </c>
      <c r="Q7575">
        <v>3.91</v>
      </c>
      <c r="R7575">
        <v>1.5037593984962407E-3</v>
      </c>
      <c r="S7575">
        <f t="shared" si="709"/>
        <v>2123.52</v>
      </c>
      <c r="T7575">
        <f t="shared" si="710"/>
        <v>1.4255639097744361</v>
      </c>
      <c r="U7575">
        <f t="shared" si="711"/>
        <v>3706.6800000000003</v>
      </c>
      <c r="V7575">
        <f t="shared" si="712"/>
        <v>1581.7344360902259</v>
      </c>
      <c r="W7575" t="str">
        <f t="shared" si="713"/>
        <v>PROFIT</v>
      </c>
    </row>
    <row r="7576" spans="8:23" x14ac:dyDescent="0.35">
      <c r="H7576">
        <v>2013</v>
      </c>
      <c r="I7576" t="s">
        <v>21</v>
      </c>
      <c r="J7576" t="s">
        <v>627</v>
      </c>
      <c r="K7576" t="s">
        <v>412</v>
      </c>
      <c r="L7576" t="str">
        <f t="shared" si="708"/>
        <v>County Uniforms</v>
      </c>
      <c r="M7576" t="s">
        <v>59</v>
      </c>
      <c r="N7576" t="s">
        <v>4116</v>
      </c>
      <c r="O7576">
        <v>1152</v>
      </c>
      <c r="P7576">
        <v>2.2200000000000002</v>
      </c>
      <c r="Q7576">
        <v>3.87</v>
      </c>
      <c r="R7576">
        <v>1.1933174224343676E-3</v>
      </c>
      <c r="S7576">
        <f t="shared" si="709"/>
        <v>2557.44</v>
      </c>
      <c r="T7576">
        <f t="shared" si="710"/>
        <v>1.3747016706443915</v>
      </c>
      <c r="U7576">
        <f t="shared" si="711"/>
        <v>4458.24</v>
      </c>
      <c r="V7576">
        <f t="shared" si="712"/>
        <v>1899.4252983293554</v>
      </c>
      <c r="W7576" t="str">
        <f t="shared" si="713"/>
        <v>PROFIT</v>
      </c>
    </row>
    <row r="7577" spans="8:23" x14ac:dyDescent="0.35">
      <c r="H7577">
        <v>2013</v>
      </c>
      <c r="I7577" t="s">
        <v>21</v>
      </c>
      <c r="J7577" t="s">
        <v>627</v>
      </c>
      <c r="K7577" t="s">
        <v>412</v>
      </c>
      <c r="L7577" t="str">
        <f t="shared" si="708"/>
        <v>County Uniforms</v>
      </c>
      <c r="M7577" t="s">
        <v>64</v>
      </c>
      <c r="N7577" t="s">
        <v>4117</v>
      </c>
      <c r="O7577">
        <v>1080</v>
      </c>
      <c r="P7577">
        <v>2.61</v>
      </c>
      <c r="Q7577">
        <v>3.23</v>
      </c>
      <c r="R7577">
        <v>1.2033694344163659E-3</v>
      </c>
      <c r="S7577">
        <f t="shared" si="709"/>
        <v>2818.7999999999997</v>
      </c>
      <c r="T7577">
        <f t="shared" si="710"/>
        <v>1.2996389891696751</v>
      </c>
      <c r="U7577">
        <f t="shared" si="711"/>
        <v>3488.4</v>
      </c>
      <c r="V7577">
        <f t="shared" si="712"/>
        <v>668.30036101083067</v>
      </c>
      <c r="W7577" t="str">
        <f t="shared" si="713"/>
        <v>LOSS</v>
      </c>
    </row>
    <row r="7578" spans="8:23" x14ac:dyDescent="0.35">
      <c r="H7578">
        <v>2013</v>
      </c>
      <c r="I7578" t="s">
        <v>21</v>
      </c>
      <c r="J7578" t="s">
        <v>2238</v>
      </c>
      <c r="K7578" t="s">
        <v>416</v>
      </c>
      <c r="L7578" t="str">
        <f t="shared" si="708"/>
        <v>Nairobi StitchCo</v>
      </c>
      <c r="M7578" t="s">
        <v>69</v>
      </c>
      <c r="N7578" t="s">
        <v>4118</v>
      </c>
      <c r="O7578">
        <v>396</v>
      </c>
      <c r="P7578">
        <v>4.53</v>
      </c>
      <c r="Q7578">
        <v>6.01</v>
      </c>
      <c r="R7578">
        <v>1.0857763300760044E-3</v>
      </c>
      <c r="S7578">
        <f t="shared" si="709"/>
        <v>1793.88</v>
      </c>
      <c r="T7578">
        <f t="shared" si="710"/>
        <v>0.42996742671009774</v>
      </c>
      <c r="U7578">
        <f t="shared" si="711"/>
        <v>2379.96</v>
      </c>
      <c r="V7578">
        <f t="shared" si="712"/>
        <v>585.65003257328988</v>
      </c>
      <c r="W7578" t="str">
        <f t="shared" si="713"/>
        <v>LOSS</v>
      </c>
    </row>
    <row r="7579" spans="8:23" x14ac:dyDescent="0.35">
      <c r="H7579">
        <v>2013</v>
      </c>
      <c r="I7579" t="s">
        <v>21</v>
      </c>
      <c r="J7579" t="s">
        <v>2238</v>
      </c>
      <c r="K7579" t="s">
        <v>416</v>
      </c>
      <c r="L7579" t="str">
        <f t="shared" si="708"/>
        <v>Nairobi StitchCo</v>
      </c>
      <c r="M7579" t="s">
        <v>74</v>
      </c>
      <c r="N7579" t="s">
        <v>4119</v>
      </c>
      <c r="O7579">
        <v>468</v>
      </c>
      <c r="P7579">
        <v>3.32</v>
      </c>
      <c r="Q7579">
        <v>6.37</v>
      </c>
      <c r="R7579">
        <v>1.0857763300760044E-3</v>
      </c>
      <c r="S7579">
        <f t="shared" si="709"/>
        <v>1553.76</v>
      </c>
      <c r="T7579">
        <f t="shared" si="710"/>
        <v>0.50814332247557004</v>
      </c>
      <c r="U7579">
        <f t="shared" si="711"/>
        <v>2981.16</v>
      </c>
      <c r="V7579">
        <f t="shared" si="712"/>
        <v>1426.8918566775244</v>
      </c>
      <c r="W7579" t="str">
        <f t="shared" si="713"/>
        <v>PROFIT</v>
      </c>
    </row>
    <row r="7580" spans="8:23" x14ac:dyDescent="0.35">
      <c r="H7580">
        <v>2013</v>
      </c>
      <c r="I7580" t="s">
        <v>21</v>
      </c>
      <c r="J7580" t="s">
        <v>2238</v>
      </c>
      <c r="K7580" t="s">
        <v>416</v>
      </c>
      <c r="L7580" t="str">
        <f t="shared" si="708"/>
        <v>Nairobi StitchCo</v>
      </c>
      <c r="M7580" t="s">
        <v>79</v>
      </c>
      <c r="N7580" t="s">
        <v>4120</v>
      </c>
      <c r="O7580">
        <v>468</v>
      </c>
      <c r="P7580">
        <v>3.96</v>
      </c>
      <c r="Q7580">
        <v>5.78</v>
      </c>
      <c r="R7580">
        <v>1.7123287671232876E-3</v>
      </c>
      <c r="S7580">
        <f t="shared" si="709"/>
        <v>1853.28</v>
      </c>
      <c r="T7580">
        <f t="shared" si="710"/>
        <v>0.80136986301369861</v>
      </c>
      <c r="U7580">
        <f t="shared" si="711"/>
        <v>2705.04</v>
      </c>
      <c r="V7580">
        <f t="shared" si="712"/>
        <v>850.95863013698624</v>
      </c>
      <c r="W7580" t="str">
        <f t="shared" si="713"/>
        <v>LOSS</v>
      </c>
    </row>
    <row r="7581" spans="8:23" x14ac:dyDescent="0.35">
      <c r="H7581">
        <v>2013</v>
      </c>
      <c r="I7581" t="s">
        <v>21</v>
      </c>
      <c r="J7581" t="s">
        <v>2238</v>
      </c>
      <c r="K7581" t="s">
        <v>416</v>
      </c>
      <c r="L7581" t="str">
        <f t="shared" si="708"/>
        <v>Nairobi StitchCo</v>
      </c>
      <c r="M7581" t="s">
        <v>84</v>
      </c>
      <c r="N7581" t="s">
        <v>4121</v>
      </c>
      <c r="O7581">
        <v>516</v>
      </c>
      <c r="P7581">
        <v>4.7699999999999996</v>
      </c>
      <c r="Q7581">
        <v>5.13</v>
      </c>
      <c r="R7581">
        <v>1.5600624024960999E-3</v>
      </c>
      <c r="S7581">
        <f t="shared" si="709"/>
        <v>2461.3199999999997</v>
      </c>
      <c r="T7581">
        <f t="shared" si="710"/>
        <v>0.80499219968798752</v>
      </c>
      <c r="U7581">
        <f t="shared" si="711"/>
        <v>2647.08</v>
      </c>
      <c r="V7581">
        <f t="shared" si="712"/>
        <v>184.95500780031222</v>
      </c>
      <c r="W7581" t="str">
        <f t="shared" si="713"/>
        <v>LOSS</v>
      </c>
    </row>
    <row r="7582" spans="8:23" x14ac:dyDescent="0.35">
      <c r="H7582">
        <v>2013</v>
      </c>
      <c r="I7582" t="s">
        <v>21</v>
      </c>
      <c r="J7582" t="s">
        <v>2238</v>
      </c>
      <c r="K7582" t="s">
        <v>416</v>
      </c>
      <c r="L7582" t="str">
        <f t="shared" si="708"/>
        <v>Nairobi StitchCo</v>
      </c>
      <c r="M7582" t="s">
        <v>89</v>
      </c>
      <c r="N7582" t="s">
        <v>4122</v>
      </c>
      <c r="O7582">
        <v>384</v>
      </c>
      <c r="P7582">
        <v>3.3</v>
      </c>
      <c r="Q7582">
        <v>6</v>
      </c>
      <c r="R7582">
        <v>1.4265335235378032E-3</v>
      </c>
      <c r="S7582">
        <f t="shared" si="709"/>
        <v>1267.1999999999998</v>
      </c>
      <c r="T7582">
        <f t="shared" si="710"/>
        <v>0.54778887303851642</v>
      </c>
      <c r="U7582">
        <f t="shared" si="711"/>
        <v>2304</v>
      </c>
      <c r="V7582">
        <f t="shared" si="712"/>
        <v>1036.2522111269616</v>
      </c>
      <c r="W7582" t="str">
        <f t="shared" si="713"/>
        <v>PROFIT</v>
      </c>
    </row>
    <row r="7583" spans="8:23" x14ac:dyDescent="0.35">
      <c r="H7583">
        <v>2013</v>
      </c>
      <c r="I7583" t="s">
        <v>21</v>
      </c>
      <c r="J7583" t="s">
        <v>2238</v>
      </c>
      <c r="K7583" t="s">
        <v>416</v>
      </c>
      <c r="L7583" t="str">
        <f t="shared" si="708"/>
        <v>Nairobi StitchCo</v>
      </c>
      <c r="M7583" t="s">
        <v>94</v>
      </c>
      <c r="N7583" t="s">
        <v>4123</v>
      </c>
      <c r="O7583">
        <v>444</v>
      </c>
      <c r="P7583">
        <v>3.61</v>
      </c>
      <c r="Q7583">
        <v>6.61</v>
      </c>
      <c r="R7583">
        <v>1.6447368421052631E-3</v>
      </c>
      <c r="S7583">
        <f t="shared" si="709"/>
        <v>1602.84</v>
      </c>
      <c r="T7583">
        <f t="shared" si="710"/>
        <v>0.73026315789473684</v>
      </c>
      <c r="U7583">
        <f t="shared" si="711"/>
        <v>2934.84</v>
      </c>
      <c r="V7583">
        <f t="shared" si="712"/>
        <v>1331.2697368421054</v>
      </c>
      <c r="W7583" t="str">
        <f t="shared" si="713"/>
        <v>PROFIT</v>
      </c>
    </row>
    <row r="7584" spans="8:23" x14ac:dyDescent="0.35">
      <c r="H7584">
        <v>2013</v>
      </c>
      <c r="I7584" t="s">
        <v>21</v>
      </c>
      <c r="J7584" t="s">
        <v>2238</v>
      </c>
      <c r="K7584" t="s">
        <v>416</v>
      </c>
      <c r="L7584" t="str">
        <f t="shared" si="708"/>
        <v>Nairobi StitchCo</v>
      </c>
      <c r="M7584" t="s">
        <v>99</v>
      </c>
      <c r="N7584" t="s">
        <v>4124</v>
      </c>
      <c r="O7584">
        <v>504</v>
      </c>
      <c r="P7584">
        <v>4.12</v>
      </c>
      <c r="Q7584">
        <v>6.87</v>
      </c>
      <c r="R7584">
        <v>1.7006802721088435E-3</v>
      </c>
      <c r="S7584">
        <f t="shared" si="709"/>
        <v>2076.48</v>
      </c>
      <c r="T7584">
        <f t="shared" si="710"/>
        <v>0.8571428571428571</v>
      </c>
      <c r="U7584">
        <f t="shared" si="711"/>
        <v>3462.48</v>
      </c>
      <c r="V7584">
        <f t="shared" si="712"/>
        <v>1385.1428571428571</v>
      </c>
      <c r="W7584" t="str">
        <f t="shared" si="713"/>
        <v>PROFIT</v>
      </c>
    </row>
    <row r="7585" spans="8:23" x14ac:dyDescent="0.35">
      <c r="H7585">
        <v>2013</v>
      </c>
      <c r="I7585" t="s">
        <v>21</v>
      </c>
      <c r="J7585" t="s">
        <v>2238</v>
      </c>
      <c r="K7585" t="s">
        <v>416</v>
      </c>
      <c r="L7585" t="str">
        <f t="shared" si="708"/>
        <v>Nairobi StitchCo</v>
      </c>
      <c r="M7585" t="s">
        <v>104</v>
      </c>
      <c r="N7585" t="s">
        <v>4125</v>
      </c>
      <c r="O7585">
        <v>492</v>
      </c>
      <c r="P7585">
        <v>3.67</v>
      </c>
      <c r="Q7585">
        <v>5.39</v>
      </c>
      <c r="R7585">
        <v>1.6233766233766235E-3</v>
      </c>
      <c r="S7585">
        <f t="shared" si="709"/>
        <v>1805.6399999999999</v>
      </c>
      <c r="T7585">
        <f t="shared" si="710"/>
        <v>0.7987012987012988</v>
      </c>
      <c r="U7585">
        <f t="shared" si="711"/>
        <v>2651.8799999999997</v>
      </c>
      <c r="V7585">
        <f t="shared" si="712"/>
        <v>845.44129870129848</v>
      </c>
      <c r="W7585" t="str">
        <f t="shared" si="713"/>
        <v>LOSS</v>
      </c>
    </row>
    <row r="7586" spans="8:23" x14ac:dyDescent="0.35">
      <c r="H7586">
        <v>2013</v>
      </c>
      <c r="I7586" t="s">
        <v>21</v>
      </c>
      <c r="J7586" t="s">
        <v>2238</v>
      </c>
      <c r="K7586" t="s">
        <v>416</v>
      </c>
      <c r="L7586" t="str">
        <f t="shared" si="708"/>
        <v>Nairobi StitchCo</v>
      </c>
      <c r="M7586" t="s">
        <v>109</v>
      </c>
      <c r="N7586" t="s">
        <v>4126</v>
      </c>
      <c r="O7586">
        <v>492</v>
      </c>
      <c r="P7586">
        <v>4.8</v>
      </c>
      <c r="Q7586">
        <v>6.52</v>
      </c>
      <c r="R7586">
        <v>1.1862396204033216E-3</v>
      </c>
      <c r="S7586">
        <f t="shared" si="709"/>
        <v>2361.6</v>
      </c>
      <c r="T7586">
        <f t="shared" si="710"/>
        <v>0.58362989323843417</v>
      </c>
      <c r="U7586">
        <f t="shared" si="711"/>
        <v>3207.8399999999997</v>
      </c>
      <c r="V7586">
        <f t="shared" si="712"/>
        <v>845.6563701067613</v>
      </c>
      <c r="W7586" t="str">
        <f t="shared" si="713"/>
        <v>LOSS</v>
      </c>
    </row>
    <row r="7587" spans="8:23" x14ac:dyDescent="0.35">
      <c r="H7587">
        <v>2013</v>
      </c>
      <c r="I7587" t="s">
        <v>21</v>
      </c>
      <c r="J7587" t="s">
        <v>2238</v>
      </c>
      <c r="K7587" t="s">
        <v>416</v>
      </c>
      <c r="L7587" t="str">
        <f t="shared" si="708"/>
        <v>Nairobi StitchCo</v>
      </c>
      <c r="M7587" t="s">
        <v>114</v>
      </c>
      <c r="N7587" t="s">
        <v>4127</v>
      </c>
      <c r="O7587">
        <v>384</v>
      </c>
      <c r="P7587">
        <v>3.54</v>
      </c>
      <c r="Q7587">
        <v>5.05</v>
      </c>
      <c r="R7587">
        <v>1.1312217194570137E-3</v>
      </c>
      <c r="S7587">
        <f t="shared" si="709"/>
        <v>1359.3600000000001</v>
      </c>
      <c r="T7587">
        <f t="shared" si="710"/>
        <v>0.43438914027149322</v>
      </c>
      <c r="U7587">
        <f t="shared" si="711"/>
        <v>1939.1999999999998</v>
      </c>
      <c r="V7587">
        <f t="shared" si="712"/>
        <v>579.4056108597282</v>
      </c>
      <c r="W7587" t="str">
        <f t="shared" si="713"/>
        <v>LOSS</v>
      </c>
    </row>
    <row r="7588" spans="8:23" x14ac:dyDescent="0.35">
      <c r="H7588">
        <v>2013</v>
      </c>
      <c r="I7588" t="s">
        <v>21</v>
      </c>
      <c r="J7588" t="s">
        <v>2238</v>
      </c>
      <c r="K7588" t="s">
        <v>416</v>
      </c>
      <c r="L7588" t="str">
        <f t="shared" si="708"/>
        <v>Nairobi StitchCo</v>
      </c>
      <c r="M7588" t="s">
        <v>119</v>
      </c>
      <c r="N7588" t="s">
        <v>4128</v>
      </c>
      <c r="O7588">
        <v>456</v>
      </c>
      <c r="P7588">
        <v>4.96</v>
      </c>
      <c r="Q7588">
        <v>5.88</v>
      </c>
      <c r="R7588">
        <v>1.5151515151515152E-3</v>
      </c>
      <c r="S7588">
        <f t="shared" si="709"/>
        <v>2261.7599999999998</v>
      </c>
      <c r="T7588">
        <f t="shared" si="710"/>
        <v>0.69090909090909092</v>
      </c>
      <c r="U7588">
        <f t="shared" si="711"/>
        <v>2681.2799999999997</v>
      </c>
      <c r="V7588">
        <f t="shared" si="712"/>
        <v>418.82909090909089</v>
      </c>
      <c r="W7588" t="str">
        <f t="shared" si="713"/>
        <v>LOSS</v>
      </c>
    </row>
    <row r="7589" spans="8:23" x14ac:dyDescent="0.35">
      <c r="H7589">
        <v>2013</v>
      </c>
      <c r="I7589" t="s">
        <v>21</v>
      </c>
      <c r="J7589" t="s">
        <v>2238</v>
      </c>
      <c r="K7589" t="s">
        <v>416</v>
      </c>
      <c r="L7589" t="str">
        <f t="shared" si="708"/>
        <v>Nairobi StitchCo</v>
      </c>
      <c r="M7589" t="s">
        <v>124</v>
      </c>
      <c r="N7589" t="s">
        <v>4129</v>
      </c>
      <c r="O7589">
        <v>396</v>
      </c>
      <c r="P7589">
        <v>4.93</v>
      </c>
      <c r="Q7589">
        <v>6.43</v>
      </c>
      <c r="R7589">
        <v>1.5748031496062992E-3</v>
      </c>
      <c r="S7589">
        <f t="shared" si="709"/>
        <v>1952.28</v>
      </c>
      <c r="T7589">
        <f t="shared" si="710"/>
        <v>0.62362204724409454</v>
      </c>
      <c r="U7589">
        <f t="shared" si="711"/>
        <v>2546.2799999999997</v>
      </c>
      <c r="V7589">
        <f t="shared" si="712"/>
        <v>593.37637795275566</v>
      </c>
      <c r="W7589" t="str">
        <f t="shared" si="713"/>
        <v>LOSS</v>
      </c>
    </row>
    <row r="7590" spans="8:23" x14ac:dyDescent="0.35">
      <c r="H7590">
        <v>2013</v>
      </c>
      <c r="I7590" t="s">
        <v>21</v>
      </c>
      <c r="J7590" t="s">
        <v>2238</v>
      </c>
      <c r="K7590" t="s">
        <v>416</v>
      </c>
      <c r="L7590" t="str">
        <f t="shared" si="708"/>
        <v>Nairobi StitchCo</v>
      </c>
      <c r="M7590" t="s">
        <v>129</v>
      </c>
      <c r="N7590" t="s">
        <v>4130</v>
      </c>
      <c r="O7590">
        <v>408</v>
      </c>
      <c r="P7590">
        <v>3.17</v>
      </c>
      <c r="Q7590">
        <v>5.97</v>
      </c>
      <c r="R7590">
        <v>1.0493179433368311E-3</v>
      </c>
      <c r="S7590">
        <f t="shared" si="709"/>
        <v>1293.3599999999999</v>
      </c>
      <c r="T7590">
        <f t="shared" si="710"/>
        <v>0.42812172088142708</v>
      </c>
      <c r="U7590">
        <f t="shared" si="711"/>
        <v>2435.7599999999998</v>
      </c>
      <c r="V7590">
        <f t="shared" si="712"/>
        <v>1141.9718782791185</v>
      </c>
      <c r="W7590" t="str">
        <f t="shared" si="713"/>
        <v>PROFIT</v>
      </c>
    </row>
    <row r="7591" spans="8:23" x14ac:dyDescent="0.35">
      <c r="H7591">
        <v>2013</v>
      </c>
      <c r="I7591" t="s">
        <v>21</v>
      </c>
      <c r="J7591" t="s">
        <v>2238</v>
      </c>
      <c r="K7591" t="s">
        <v>416</v>
      </c>
      <c r="L7591" t="str">
        <f t="shared" si="708"/>
        <v>Nairobi StitchCo</v>
      </c>
      <c r="M7591" t="s">
        <v>134</v>
      </c>
      <c r="N7591" t="s">
        <v>4131</v>
      </c>
      <c r="O7591">
        <v>432</v>
      </c>
      <c r="P7591">
        <v>3.38</v>
      </c>
      <c r="Q7591">
        <v>6.83</v>
      </c>
      <c r="R7591">
        <v>1.2091898428053204E-3</v>
      </c>
      <c r="S7591">
        <f t="shared" si="709"/>
        <v>1460.1599999999999</v>
      </c>
      <c r="T7591">
        <f t="shared" si="710"/>
        <v>0.52237001209189837</v>
      </c>
      <c r="U7591">
        <f t="shared" si="711"/>
        <v>2950.56</v>
      </c>
      <c r="V7591">
        <f t="shared" si="712"/>
        <v>1489.8776299879082</v>
      </c>
      <c r="W7591" t="str">
        <f t="shared" si="713"/>
        <v>PROFIT</v>
      </c>
    </row>
    <row r="7592" spans="8:23" x14ac:dyDescent="0.35">
      <c r="H7592">
        <v>2013</v>
      </c>
      <c r="I7592" t="s">
        <v>21</v>
      </c>
      <c r="J7592" t="s">
        <v>2238</v>
      </c>
      <c r="K7592" t="s">
        <v>416</v>
      </c>
      <c r="L7592" t="str">
        <f t="shared" si="708"/>
        <v>Nairobi StitchCo</v>
      </c>
      <c r="M7592" t="s">
        <v>139</v>
      </c>
      <c r="N7592" t="s">
        <v>4132</v>
      </c>
      <c r="O7592">
        <v>384</v>
      </c>
      <c r="P7592">
        <v>4.25</v>
      </c>
      <c r="Q7592">
        <v>5.13</v>
      </c>
      <c r="R7592">
        <v>1.440922190201729E-3</v>
      </c>
      <c r="S7592">
        <f t="shared" si="709"/>
        <v>1632</v>
      </c>
      <c r="T7592">
        <f t="shared" si="710"/>
        <v>0.55331412103746391</v>
      </c>
      <c r="U7592">
        <f t="shared" si="711"/>
        <v>1969.92</v>
      </c>
      <c r="V7592">
        <f t="shared" si="712"/>
        <v>337.36668587896258</v>
      </c>
      <c r="W7592" t="str">
        <f t="shared" si="713"/>
        <v>LOSS</v>
      </c>
    </row>
    <row r="7593" spans="8:23" x14ac:dyDescent="0.35">
      <c r="H7593">
        <v>2013</v>
      </c>
      <c r="I7593" t="s">
        <v>21</v>
      </c>
      <c r="J7593" t="s">
        <v>2238</v>
      </c>
      <c r="K7593" t="s">
        <v>416</v>
      </c>
      <c r="L7593" t="str">
        <f t="shared" si="708"/>
        <v>Nairobi StitchCo</v>
      </c>
      <c r="M7593" t="s">
        <v>144</v>
      </c>
      <c r="N7593" t="s">
        <v>4133</v>
      </c>
      <c r="O7593">
        <v>444</v>
      </c>
      <c r="P7593">
        <v>3.29</v>
      </c>
      <c r="Q7593">
        <v>6.51</v>
      </c>
      <c r="R7593">
        <v>1.8115942028985507E-3</v>
      </c>
      <c r="S7593">
        <f t="shared" si="709"/>
        <v>1460.76</v>
      </c>
      <c r="T7593">
        <f t="shared" si="710"/>
        <v>0.80434782608695654</v>
      </c>
      <c r="U7593">
        <f t="shared" si="711"/>
        <v>2890.44</v>
      </c>
      <c r="V7593">
        <f t="shared" si="712"/>
        <v>1428.8756521739131</v>
      </c>
      <c r="W7593" t="str">
        <f t="shared" si="713"/>
        <v>PROFIT</v>
      </c>
    </row>
    <row r="7594" spans="8:23" x14ac:dyDescent="0.35">
      <c r="H7594">
        <v>2013</v>
      </c>
      <c r="I7594" t="s">
        <v>21</v>
      </c>
      <c r="J7594" t="s">
        <v>2238</v>
      </c>
      <c r="K7594" t="s">
        <v>416</v>
      </c>
      <c r="L7594" t="str">
        <f t="shared" si="708"/>
        <v>Nairobi StitchCo</v>
      </c>
      <c r="M7594" t="s">
        <v>149</v>
      </c>
      <c r="N7594" t="s">
        <v>4134</v>
      </c>
      <c r="O7594">
        <v>444</v>
      </c>
      <c r="P7594">
        <v>3.25</v>
      </c>
      <c r="Q7594">
        <v>6.81</v>
      </c>
      <c r="R7594">
        <v>1.1135857461024498E-3</v>
      </c>
      <c r="S7594">
        <f t="shared" si="709"/>
        <v>1443</v>
      </c>
      <c r="T7594">
        <f t="shared" si="710"/>
        <v>0.49443207126948774</v>
      </c>
      <c r="U7594">
        <f t="shared" si="711"/>
        <v>3023.64</v>
      </c>
      <c r="V7594">
        <f t="shared" si="712"/>
        <v>1580.1455679287303</v>
      </c>
      <c r="W7594" t="str">
        <f t="shared" si="713"/>
        <v>PROFIT</v>
      </c>
    </row>
    <row r="7595" spans="8:23" x14ac:dyDescent="0.35">
      <c r="H7595">
        <v>2013</v>
      </c>
      <c r="I7595" t="s">
        <v>21</v>
      </c>
      <c r="J7595" t="s">
        <v>2238</v>
      </c>
      <c r="K7595" t="s">
        <v>416</v>
      </c>
      <c r="L7595" t="str">
        <f t="shared" si="708"/>
        <v>Nairobi StitchCo</v>
      </c>
      <c r="M7595" t="s">
        <v>154</v>
      </c>
      <c r="N7595" t="s">
        <v>4135</v>
      </c>
      <c r="O7595">
        <v>444</v>
      </c>
      <c r="P7595">
        <v>4.4800000000000004</v>
      </c>
      <c r="Q7595">
        <v>5.15</v>
      </c>
      <c r="R7595">
        <v>1.1641443538998836E-3</v>
      </c>
      <c r="S7595">
        <f t="shared" si="709"/>
        <v>1989.1200000000001</v>
      </c>
      <c r="T7595">
        <f t="shared" si="710"/>
        <v>0.51688009313154826</v>
      </c>
      <c r="U7595">
        <f t="shared" si="711"/>
        <v>2286.6000000000004</v>
      </c>
      <c r="V7595">
        <f t="shared" si="712"/>
        <v>296.96311990686871</v>
      </c>
      <c r="W7595" t="str">
        <f t="shared" si="713"/>
        <v>LOSS</v>
      </c>
    </row>
    <row r="7596" spans="8:23" x14ac:dyDescent="0.35">
      <c r="H7596">
        <v>2013</v>
      </c>
      <c r="I7596" t="s">
        <v>21</v>
      </c>
      <c r="J7596" t="s">
        <v>2238</v>
      </c>
      <c r="K7596" t="s">
        <v>416</v>
      </c>
      <c r="L7596" t="str">
        <f t="shared" si="708"/>
        <v>Nairobi StitchCo</v>
      </c>
      <c r="M7596" t="s">
        <v>159</v>
      </c>
      <c r="N7596" t="s">
        <v>4136</v>
      </c>
      <c r="O7596">
        <v>540</v>
      </c>
      <c r="P7596">
        <v>3.9</v>
      </c>
      <c r="Q7596">
        <v>6.69</v>
      </c>
      <c r="R7596">
        <v>1.0964912280701754E-3</v>
      </c>
      <c r="S7596">
        <f t="shared" si="709"/>
        <v>2106</v>
      </c>
      <c r="T7596">
        <f t="shared" si="710"/>
        <v>0.59210526315789469</v>
      </c>
      <c r="U7596">
        <f t="shared" si="711"/>
        <v>3612.6000000000004</v>
      </c>
      <c r="V7596">
        <f t="shared" si="712"/>
        <v>1506.0078947368424</v>
      </c>
      <c r="W7596" t="str">
        <f t="shared" si="713"/>
        <v>PROFIT</v>
      </c>
    </row>
    <row r="7597" spans="8:23" x14ac:dyDescent="0.35">
      <c r="H7597">
        <v>2013</v>
      </c>
      <c r="I7597" t="s">
        <v>21</v>
      </c>
      <c r="J7597" t="s">
        <v>2238</v>
      </c>
      <c r="K7597" t="s">
        <v>416</v>
      </c>
      <c r="L7597" t="str">
        <f t="shared" si="708"/>
        <v>Nairobi StitchCo</v>
      </c>
      <c r="M7597" t="s">
        <v>164</v>
      </c>
      <c r="N7597" t="s">
        <v>4137</v>
      </c>
      <c r="O7597">
        <v>528</v>
      </c>
      <c r="P7597">
        <v>3.41</v>
      </c>
      <c r="Q7597">
        <v>6.22</v>
      </c>
      <c r="R7597">
        <v>1.4705882352941176E-3</v>
      </c>
      <c r="S7597">
        <f t="shared" si="709"/>
        <v>1800.48</v>
      </c>
      <c r="T7597">
        <f t="shared" si="710"/>
        <v>0.77647058823529413</v>
      </c>
      <c r="U7597">
        <f t="shared" si="711"/>
        <v>3284.16</v>
      </c>
      <c r="V7597">
        <f t="shared" si="712"/>
        <v>1482.9035294117646</v>
      </c>
      <c r="W7597" t="str">
        <f t="shared" si="713"/>
        <v>PROFIT</v>
      </c>
    </row>
    <row r="7598" spans="8:23" x14ac:dyDescent="0.35">
      <c r="H7598">
        <v>2013</v>
      </c>
      <c r="I7598" t="s">
        <v>21</v>
      </c>
      <c r="J7598" t="s">
        <v>2238</v>
      </c>
      <c r="K7598" t="s">
        <v>416</v>
      </c>
      <c r="L7598" t="str">
        <f t="shared" si="708"/>
        <v>Nairobi StitchCo</v>
      </c>
      <c r="M7598" t="s">
        <v>169</v>
      </c>
      <c r="N7598" t="s">
        <v>4138</v>
      </c>
      <c r="O7598">
        <v>528</v>
      </c>
      <c r="P7598">
        <v>3.14</v>
      </c>
      <c r="Q7598">
        <v>5.84</v>
      </c>
      <c r="R7598">
        <v>1.2610340479192938E-3</v>
      </c>
      <c r="S7598">
        <f t="shared" si="709"/>
        <v>1657.92</v>
      </c>
      <c r="T7598">
        <f t="shared" si="710"/>
        <v>0.66582597730138715</v>
      </c>
      <c r="U7598">
        <f t="shared" si="711"/>
        <v>3083.52</v>
      </c>
      <c r="V7598">
        <f t="shared" si="712"/>
        <v>1424.9341740226985</v>
      </c>
      <c r="W7598" t="str">
        <f t="shared" si="713"/>
        <v>PROFIT</v>
      </c>
    </row>
    <row r="7599" spans="8:23" x14ac:dyDescent="0.35">
      <c r="H7599">
        <v>2013</v>
      </c>
      <c r="I7599" t="s">
        <v>21</v>
      </c>
      <c r="J7599" t="s">
        <v>2238</v>
      </c>
      <c r="K7599" t="s">
        <v>416</v>
      </c>
      <c r="L7599" t="str">
        <f t="shared" si="708"/>
        <v>Nairobi StitchCo</v>
      </c>
      <c r="M7599" t="s">
        <v>174</v>
      </c>
      <c r="N7599" t="s">
        <v>4139</v>
      </c>
      <c r="O7599">
        <v>528</v>
      </c>
      <c r="P7599">
        <v>3.21</v>
      </c>
      <c r="Q7599">
        <v>5.83</v>
      </c>
      <c r="R7599">
        <v>1.7241379310344827E-3</v>
      </c>
      <c r="S7599">
        <f t="shared" si="709"/>
        <v>1694.8799999999999</v>
      </c>
      <c r="T7599">
        <f t="shared" si="710"/>
        <v>0.91034482758620694</v>
      </c>
      <c r="U7599">
        <f t="shared" si="711"/>
        <v>3078.2400000000002</v>
      </c>
      <c r="V7599">
        <f t="shared" si="712"/>
        <v>1382.4496551724142</v>
      </c>
      <c r="W7599" t="str">
        <f t="shared" si="713"/>
        <v>PROFIT</v>
      </c>
    </row>
    <row r="7600" spans="8:23" x14ac:dyDescent="0.35">
      <c r="H7600">
        <v>2013</v>
      </c>
      <c r="I7600" t="s">
        <v>21</v>
      </c>
      <c r="J7600" t="s">
        <v>2238</v>
      </c>
      <c r="K7600" t="s">
        <v>416</v>
      </c>
      <c r="L7600" t="str">
        <f t="shared" si="708"/>
        <v>Nairobi StitchCo</v>
      </c>
      <c r="M7600" t="s">
        <v>179</v>
      </c>
      <c r="N7600" t="s">
        <v>4140</v>
      </c>
      <c r="O7600">
        <v>432</v>
      </c>
      <c r="P7600">
        <v>4.13</v>
      </c>
      <c r="Q7600">
        <v>6.52</v>
      </c>
      <c r="R7600">
        <v>1.145475372279496E-3</v>
      </c>
      <c r="S7600">
        <f t="shared" si="709"/>
        <v>1784.1599999999999</v>
      </c>
      <c r="T7600">
        <f t="shared" si="710"/>
        <v>0.49484536082474229</v>
      </c>
      <c r="U7600">
        <f t="shared" si="711"/>
        <v>2816.64</v>
      </c>
      <c r="V7600">
        <f t="shared" si="712"/>
        <v>1031.9851546391753</v>
      </c>
      <c r="W7600" t="str">
        <f t="shared" si="713"/>
        <v>PROFIT</v>
      </c>
    </row>
    <row r="7601" spans="8:23" x14ac:dyDescent="0.35">
      <c r="H7601">
        <v>2013</v>
      </c>
      <c r="I7601" t="s">
        <v>21</v>
      </c>
      <c r="J7601" t="s">
        <v>2238</v>
      </c>
      <c r="K7601" t="s">
        <v>416</v>
      </c>
      <c r="L7601" t="str">
        <f t="shared" si="708"/>
        <v>Nairobi StitchCo</v>
      </c>
      <c r="M7601" t="s">
        <v>184</v>
      </c>
      <c r="N7601" t="s">
        <v>4141</v>
      </c>
      <c r="O7601">
        <v>432</v>
      </c>
      <c r="P7601">
        <v>4.72</v>
      </c>
      <c r="Q7601">
        <v>5.66</v>
      </c>
      <c r="R7601">
        <v>1.0526315789473684E-3</v>
      </c>
      <c r="S7601">
        <f t="shared" si="709"/>
        <v>2039.04</v>
      </c>
      <c r="T7601">
        <f t="shared" si="710"/>
        <v>0.45473684210526316</v>
      </c>
      <c r="U7601">
        <f t="shared" si="711"/>
        <v>2445.12</v>
      </c>
      <c r="V7601">
        <f t="shared" si="712"/>
        <v>405.62526315789466</v>
      </c>
      <c r="W7601" t="str">
        <f t="shared" si="713"/>
        <v>LOSS</v>
      </c>
    </row>
    <row r="7602" spans="8:23" x14ac:dyDescent="0.35">
      <c r="H7602">
        <v>2013</v>
      </c>
      <c r="I7602" t="s">
        <v>21</v>
      </c>
      <c r="J7602" t="s">
        <v>2238</v>
      </c>
      <c r="K7602" t="s">
        <v>416</v>
      </c>
      <c r="L7602" t="str">
        <f t="shared" si="708"/>
        <v>Nairobi StitchCo</v>
      </c>
      <c r="M7602" t="s">
        <v>189</v>
      </c>
      <c r="N7602" t="s">
        <v>4142</v>
      </c>
      <c r="O7602">
        <v>492</v>
      </c>
      <c r="P7602">
        <v>4.78</v>
      </c>
      <c r="Q7602">
        <v>5.93</v>
      </c>
      <c r="R7602">
        <v>1.1299435028248588E-3</v>
      </c>
      <c r="S7602">
        <f t="shared" si="709"/>
        <v>2351.7600000000002</v>
      </c>
      <c r="T7602">
        <f t="shared" si="710"/>
        <v>0.55593220338983051</v>
      </c>
      <c r="U7602">
        <f t="shared" si="711"/>
        <v>2917.56</v>
      </c>
      <c r="V7602">
        <f t="shared" si="712"/>
        <v>565.2440677966099</v>
      </c>
      <c r="W7602" t="str">
        <f t="shared" si="713"/>
        <v>LOSS</v>
      </c>
    </row>
    <row r="7603" spans="8:23" x14ac:dyDescent="0.35">
      <c r="H7603">
        <v>2013</v>
      </c>
      <c r="I7603" t="s">
        <v>21</v>
      </c>
      <c r="J7603" t="s">
        <v>2238</v>
      </c>
      <c r="K7603" t="s">
        <v>416</v>
      </c>
      <c r="L7603" t="str">
        <f t="shared" si="708"/>
        <v>Nairobi StitchCo</v>
      </c>
      <c r="M7603" t="s">
        <v>194</v>
      </c>
      <c r="N7603" t="s">
        <v>4143</v>
      </c>
      <c r="O7603">
        <v>456</v>
      </c>
      <c r="P7603">
        <v>3.77</v>
      </c>
      <c r="Q7603">
        <v>6.74</v>
      </c>
      <c r="R7603">
        <v>1.2121212121212121E-3</v>
      </c>
      <c r="S7603">
        <f t="shared" si="709"/>
        <v>1719.1200000000001</v>
      </c>
      <c r="T7603">
        <f t="shared" si="710"/>
        <v>0.55272727272727273</v>
      </c>
      <c r="U7603">
        <f t="shared" si="711"/>
        <v>3073.44</v>
      </c>
      <c r="V7603">
        <f t="shared" si="712"/>
        <v>1353.7672727272727</v>
      </c>
      <c r="W7603" t="str">
        <f t="shared" si="713"/>
        <v>PROFIT</v>
      </c>
    </row>
    <row r="7604" spans="8:23" x14ac:dyDescent="0.35">
      <c r="H7604">
        <v>2013</v>
      </c>
      <c r="I7604" t="s">
        <v>21</v>
      </c>
      <c r="J7604" t="s">
        <v>2238</v>
      </c>
      <c r="K7604" t="s">
        <v>416</v>
      </c>
      <c r="L7604" t="str">
        <f t="shared" si="708"/>
        <v>Nairobi StitchCo</v>
      </c>
      <c r="M7604" t="s">
        <v>199</v>
      </c>
      <c r="N7604" t="s">
        <v>4144</v>
      </c>
      <c r="O7604">
        <v>372</v>
      </c>
      <c r="P7604">
        <v>4.9000000000000004</v>
      </c>
      <c r="Q7604">
        <v>6.09</v>
      </c>
      <c r="R7604">
        <v>1.3736263736263737E-3</v>
      </c>
      <c r="S7604">
        <f t="shared" si="709"/>
        <v>1822.8000000000002</v>
      </c>
      <c r="T7604">
        <f t="shared" si="710"/>
        <v>0.51098901098901106</v>
      </c>
      <c r="U7604">
        <f t="shared" si="711"/>
        <v>2265.48</v>
      </c>
      <c r="V7604">
        <f t="shared" si="712"/>
        <v>442.16901098901081</v>
      </c>
      <c r="W7604" t="str">
        <f t="shared" si="713"/>
        <v>LOSS</v>
      </c>
    </row>
    <row r="7605" spans="8:23" x14ac:dyDescent="0.35">
      <c r="H7605">
        <v>2013</v>
      </c>
      <c r="I7605" t="s">
        <v>21</v>
      </c>
      <c r="J7605" t="s">
        <v>2238</v>
      </c>
      <c r="K7605" t="s">
        <v>416</v>
      </c>
      <c r="L7605" t="str">
        <f t="shared" si="708"/>
        <v>Nairobi StitchCo</v>
      </c>
      <c r="M7605" t="s">
        <v>204</v>
      </c>
      <c r="N7605" t="s">
        <v>4145</v>
      </c>
      <c r="O7605">
        <v>456</v>
      </c>
      <c r="P7605">
        <v>4.88</v>
      </c>
      <c r="Q7605">
        <v>5.68</v>
      </c>
      <c r="R7605">
        <v>1.7152658662092624E-3</v>
      </c>
      <c r="S7605">
        <f t="shared" si="709"/>
        <v>2225.2799999999997</v>
      </c>
      <c r="T7605">
        <f t="shared" si="710"/>
        <v>0.78216123499142365</v>
      </c>
      <c r="U7605">
        <f t="shared" si="711"/>
        <v>2590.08</v>
      </c>
      <c r="V7605">
        <f t="shared" si="712"/>
        <v>364.01783876500878</v>
      </c>
      <c r="W7605" t="str">
        <f t="shared" si="713"/>
        <v>LOSS</v>
      </c>
    </row>
    <row r="7606" spans="8:23" x14ac:dyDescent="0.35">
      <c r="H7606">
        <v>2013</v>
      </c>
      <c r="I7606" t="s">
        <v>21</v>
      </c>
      <c r="J7606" t="s">
        <v>2238</v>
      </c>
      <c r="K7606" t="s">
        <v>416</v>
      </c>
      <c r="L7606" t="str">
        <f t="shared" si="708"/>
        <v>Nairobi StitchCo</v>
      </c>
      <c r="M7606" t="s">
        <v>209</v>
      </c>
      <c r="N7606" t="s">
        <v>4146</v>
      </c>
      <c r="O7606">
        <v>372</v>
      </c>
      <c r="P7606">
        <v>4.34</v>
      </c>
      <c r="Q7606">
        <v>6.39</v>
      </c>
      <c r="R7606">
        <v>1.8083182640144665E-3</v>
      </c>
      <c r="S7606">
        <f t="shared" si="709"/>
        <v>1614.48</v>
      </c>
      <c r="T7606">
        <f t="shared" si="710"/>
        <v>0.67269439421338151</v>
      </c>
      <c r="U7606">
        <f t="shared" si="711"/>
        <v>2377.08</v>
      </c>
      <c r="V7606">
        <f t="shared" si="712"/>
        <v>761.9273056057865</v>
      </c>
      <c r="W7606" t="str">
        <f t="shared" si="713"/>
        <v>LOSS</v>
      </c>
    </row>
    <row r="7607" spans="8:23" x14ac:dyDescent="0.35">
      <c r="H7607">
        <v>2013</v>
      </c>
      <c r="I7607" t="s">
        <v>21</v>
      </c>
      <c r="J7607" t="s">
        <v>2238</v>
      </c>
      <c r="K7607" t="s">
        <v>416</v>
      </c>
      <c r="L7607" t="str">
        <f t="shared" si="708"/>
        <v>Nairobi StitchCo</v>
      </c>
      <c r="M7607" t="s">
        <v>214</v>
      </c>
      <c r="N7607" t="s">
        <v>4147</v>
      </c>
      <c r="O7607">
        <v>492</v>
      </c>
      <c r="P7607">
        <v>3.91</v>
      </c>
      <c r="Q7607">
        <v>6.45</v>
      </c>
      <c r="R7607">
        <v>1.3568521031207597E-3</v>
      </c>
      <c r="S7607">
        <f t="shared" si="709"/>
        <v>1923.72</v>
      </c>
      <c r="T7607">
        <f t="shared" si="710"/>
        <v>0.6675712347354138</v>
      </c>
      <c r="U7607">
        <f t="shared" si="711"/>
        <v>3173.4</v>
      </c>
      <c r="V7607">
        <f t="shared" si="712"/>
        <v>1249.0124287652648</v>
      </c>
      <c r="W7607" t="str">
        <f t="shared" si="713"/>
        <v>PROFIT</v>
      </c>
    </row>
    <row r="7608" spans="8:23" x14ac:dyDescent="0.35">
      <c r="H7608">
        <v>2013</v>
      </c>
      <c r="I7608" t="s">
        <v>21</v>
      </c>
      <c r="J7608" t="s">
        <v>594</v>
      </c>
      <c r="K7608" t="s">
        <v>420</v>
      </c>
      <c r="L7608" t="str">
        <f t="shared" si="708"/>
        <v>Megatex Clothing</v>
      </c>
      <c r="M7608" t="s">
        <v>219</v>
      </c>
      <c r="N7608" t="s">
        <v>4148</v>
      </c>
      <c r="O7608">
        <v>84</v>
      </c>
      <c r="P7608">
        <v>1.1100000000000001</v>
      </c>
      <c r="Q7608">
        <v>1.39</v>
      </c>
      <c r="R7608">
        <v>1.0319917440660474E-3</v>
      </c>
      <c r="S7608">
        <f t="shared" si="709"/>
        <v>93.240000000000009</v>
      </c>
      <c r="T7608">
        <f t="shared" si="710"/>
        <v>8.6687306501547975E-2</v>
      </c>
      <c r="U7608">
        <f t="shared" si="711"/>
        <v>116.75999999999999</v>
      </c>
      <c r="V7608">
        <f t="shared" si="712"/>
        <v>23.433312693498433</v>
      </c>
      <c r="W7608" t="str">
        <f t="shared" si="713"/>
        <v>LOSS</v>
      </c>
    </row>
    <row r="7609" spans="8:23" x14ac:dyDescent="0.35">
      <c r="H7609">
        <v>2013</v>
      </c>
      <c r="I7609" t="s">
        <v>21</v>
      </c>
      <c r="J7609" t="s">
        <v>2238</v>
      </c>
      <c r="K7609" t="s">
        <v>424</v>
      </c>
      <c r="L7609" t="str">
        <f t="shared" si="708"/>
        <v>StitchAfrica Ltd</v>
      </c>
      <c r="M7609" t="s">
        <v>224</v>
      </c>
      <c r="N7609" t="s">
        <v>4149</v>
      </c>
      <c r="O7609">
        <v>396</v>
      </c>
      <c r="P7609">
        <v>4.46</v>
      </c>
      <c r="Q7609">
        <v>6.71</v>
      </c>
      <c r="R7609">
        <v>1.1587485515643105E-3</v>
      </c>
      <c r="S7609">
        <f t="shared" si="709"/>
        <v>1766.16</v>
      </c>
      <c r="T7609">
        <f t="shared" si="710"/>
        <v>0.45886442641946695</v>
      </c>
      <c r="U7609">
        <f t="shared" si="711"/>
        <v>2657.16</v>
      </c>
      <c r="V7609">
        <f t="shared" si="712"/>
        <v>890.54113557358028</v>
      </c>
      <c r="W7609" t="str">
        <f t="shared" si="713"/>
        <v>LOSS</v>
      </c>
    </row>
    <row r="7610" spans="8:23" x14ac:dyDescent="0.35">
      <c r="H7610">
        <v>2013</v>
      </c>
      <c r="I7610" t="s">
        <v>21</v>
      </c>
      <c r="J7610" t="s">
        <v>2238</v>
      </c>
      <c r="K7610" t="s">
        <v>424</v>
      </c>
      <c r="L7610" t="str">
        <f t="shared" si="708"/>
        <v>StitchAfrica Ltd</v>
      </c>
      <c r="M7610" t="s">
        <v>229</v>
      </c>
      <c r="N7610" t="s">
        <v>4150</v>
      </c>
      <c r="O7610">
        <v>528</v>
      </c>
      <c r="P7610">
        <v>3.77</v>
      </c>
      <c r="Q7610">
        <v>6.28</v>
      </c>
      <c r="R7610">
        <v>1.1792452830188679E-3</v>
      </c>
      <c r="S7610">
        <f t="shared" si="709"/>
        <v>1990.56</v>
      </c>
      <c r="T7610">
        <f t="shared" si="710"/>
        <v>0.62264150943396224</v>
      </c>
      <c r="U7610">
        <f t="shared" si="711"/>
        <v>3315.84</v>
      </c>
      <c r="V7610">
        <f t="shared" si="712"/>
        <v>1324.6573584905661</v>
      </c>
      <c r="W7610" t="str">
        <f t="shared" si="713"/>
        <v>PROFIT</v>
      </c>
    </row>
    <row r="7611" spans="8:23" x14ac:dyDescent="0.35">
      <c r="H7611">
        <v>2013</v>
      </c>
      <c r="I7611" t="s">
        <v>21</v>
      </c>
      <c r="J7611" t="s">
        <v>2238</v>
      </c>
      <c r="K7611" t="s">
        <v>424</v>
      </c>
      <c r="L7611" t="str">
        <f t="shared" si="708"/>
        <v>StitchAfrica Ltd</v>
      </c>
      <c r="M7611" t="s">
        <v>234</v>
      </c>
      <c r="N7611" t="s">
        <v>4151</v>
      </c>
      <c r="O7611">
        <v>408</v>
      </c>
      <c r="P7611">
        <v>3.24</v>
      </c>
      <c r="Q7611">
        <v>5.22</v>
      </c>
      <c r="R7611">
        <v>1.1273957158962795E-3</v>
      </c>
      <c r="S7611">
        <f t="shared" si="709"/>
        <v>1321.92</v>
      </c>
      <c r="T7611">
        <f t="shared" si="710"/>
        <v>0.45997745208568208</v>
      </c>
      <c r="U7611">
        <f t="shared" si="711"/>
        <v>2129.7599999999998</v>
      </c>
      <c r="V7611">
        <f t="shared" si="712"/>
        <v>807.380022547914</v>
      </c>
      <c r="W7611" t="str">
        <f t="shared" si="713"/>
        <v>LOSS</v>
      </c>
    </row>
    <row r="7612" spans="8:23" x14ac:dyDescent="0.35">
      <c r="H7612">
        <v>2013</v>
      </c>
      <c r="I7612" t="s">
        <v>21</v>
      </c>
      <c r="J7612" t="s">
        <v>2238</v>
      </c>
      <c r="K7612" t="s">
        <v>424</v>
      </c>
      <c r="L7612" t="str">
        <f t="shared" si="708"/>
        <v>StitchAfrica Ltd</v>
      </c>
      <c r="M7612" t="s">
        <v>239</v>
      </c>
      <c r="N7612" t="s">
        <v>4152</v>
      </c>
      <c r="O7612">
        <v>360</v>
      </c>
      <c r="P7612">
        <v>3.09</v>
      </c>
      <c r="Q7612">
        <v>5.2</v>
      </c>
      <c r="R7612">
        <v>1.1737089201877935E-3</v>
      </c>
      <c r="S7612">
        <f t="shared" si="709"/>
        <v>1112.3999999999999</v>
      </c>
      <c r="T7612">
        <f t="shared" si="710"/>
        <v>0.42253521126760563</v>
      </c>
      <c r="U7612">
        <f t="shared" si="711"/>
        <v>1872</v>
      </c>
      <c r="V7612">
        <f t="shared" si="712"/>
        <v>759.17746478873255</v>
      </c>
      <c r="W7612" t="str">
        <f t="shared" si="713"/>
        <v>LOSS</v>
      </c>
    </row>
    <row r="7613" spans="8:23" x14ac:dyDescent="0.35">
      <c r="H7613">
        <v>2013</v>
      </c>
      <c r="I7613" t="s">
        <v>21</v>
      </c>
      <c r="J7613" t="s">
        <v>2238</v>
      </c>
      <c r="K7613" t="s">
        <v>424</v>
      </c>
      <c r="L7613" t="str">
        <f t="shared" si="708"/>
        <v>StitchAfrica Ltd</v>
      </c>
      <c r="M7613" t="s">
        <v>244</v>
      </c>
      <c r="N7613" t="s">
        <v>4153</v>
      </c>
      <c r="O7613">
        <v>528</v>
      </c>
      <c r="P7613">
        <v>4.4800000000000004</v>
      </c>
      <c r="Q7613">
        <v>6.26</v>
      </c>
      <c r="R7613">
        <v>1.7452006980802793E-3</v>
      </c>
      <c r="S7613">
        <f t="shared" si="709"/>
        <v>2365.44</v>
      </c>
      <c r="T7613">
        <f t="shared" si="710"/>
        <v>0.92146596858638741</v>
      </c>
      <c r="U7613">
        <f t="shared" si="711"/>
        <v>3305.2799999999997</v>
      </c>
      <c r="V7613">
        <f t="shared" si="712"/>
        <v>938.91853403141329</v>
      </c>
      <c r="W7613" t="str">
        <f t="shared" si="713"/>
        <v>LOSS</v>
      </c>
    </row>
    <row r="7614" spans="8:23" x14ac:dyDescent="0.35">
      <c r="H7614">
        <v>2013</v>
      </c>
      <c r="I7614" t="s">
        <v>21</v>
      </c>
      <c r="J7614" t="s">
        <v>2238</v>
      </c>
      <c r="K7614" t="s">
        <v>424</v>
      </c>
      <c r="L7614" t="str">
        <f t="shared" si="708"/>
        <v>StitchAfrica Ltd</v>
      </c>
      <c r="M7614" t="s">
        <v>249</v>
      </c>
      <c r="N7614" t="s">
        <v>4154</v>
      </c>
      <c r="O7614">
        <v>528</v>
      </c>
      <c r="P7614">
        <v>4.8899999999999997</v>
      </c>
      <c r="Q7614">
        <v>6.46</v>
      </c>
      <c r="R7614">
        <v>1.5197568389057751E-3</v>
      </c>
      <c r="S7614">
        <f t="shared" si="709"/>
        <v>2581.9199999999996</v>
      </c>
      <c r="T7614">
        <f t="shared" si="710"/>
        <v>0.80243161094224924</v>
      </c>
      <c r="U7614">
        <f t="shared" si="711"/>
        <v>3410.88</v>
      </c>
      <c r="V7614">
        <f t="shared" si="712"/>
        <v>828.15756838905827</v>
      </c>
      <c r="W7614" t="str">
        <f t="shared" si="713"/>
        <v>LOSS</v>
      </c>
    </row>
    <row r="7615" spans="8:23" x14ac:dyDescent="0.35">
      <c r="H7615">
        <v>2013</v>
      </c>
      <c r="I7615" t="s">
        <v>21</v>
      </c>
      <c r="J7615" t="s">
        <v>2238</v>
      </c>
      <c r="K7615" t="s">
        <v>424</v>
      </c>
      <c r="L7615" t="str">
        <f t="shared" si="708"/>
        <v>StitchAfrica Ltd</v>
      </c>
      <c r="M7615" t="s">
        <v>254</v>
      </c>
      <c r="N7615" t="s">
        <v>4155</v>
      </c>
      <c r="O7615">
        <v>432</v>
      </c>
      <c r="P7615">
        <v>3.81</v>
      </c>
      <c r="Q7615">
        <v>6.78</v>
      </c>
      <c r="R7615">
        <v>1.5174506828528073E-3</v>
      </c>
      <c r="S7615">
        <f t="shared" si="709"/>
        <v>1645.92</v>
      </c>
      <c r="T7615">
        <f t="shared" si="710"/>
        <v>0.6555386949924128</v>
      </c>
      <c r="U7615">
        <f t="shared" si="711"/>
        <v>2928.96</v>
      </c>
      <c r="V7615">
        <f t="shared" si="712"/>
        <v>1282.3844613050076</v>
      </c>
      <c r="W7615" t="str">
        <f t="shared" si="713"/>
        <v>PROFIT</v>
      </c>
    </row>
    <row r="7616" spans="8:23" x14ac:dyDescent="0.35">
      <c r="H7616">
        <v>2013</v>
      </c>
      <c r="I7616" t="s">
        <v>21</v>
      </c>
      <c r="J7616" t="s">
        <v>2238</v>
      </c>
      <c r="K7616" t="s">
        <v>424</v>
      </c>
      <c r="L7616" t="str">
        <f t="shared" si="708"/>
        <v>StitchAfrica Ltd</v>
      </c>
      <c r="M7616" t="s">
        <v>23</v>
      </c>
      <c r="N7616" t="s">
        <v>4156</v>
      </c>
      <c r="O7616">
        <v>516</v>
      </c>
      <c r="P7616">
        <v>3.67</v>
      </c>
      <c r="Q7616">
        <v>5.0199999999999996</v>
      </c>
      <c r="R7616">
        <v>1.1890606420927466E-3</v>
      </c>
      <c r="S7616">
        <f t="shared" si="709"/>
        <v>1893.72</v>
      </c>
      <c r="T7616">
        <f t="shared" si="710"/>
        <v>0.61355529131985731</v>
      </c>
      <c r="U7616">
        <f t="shared" si="711"/>
        <v>2590.3199999999997</v>
      </c>
      <c r="V7616">
        <f t="shared" si="712"/>
        <v>695.98644470867987</v>
      </c>
      <c r="W7616" t="str">
        <f t="shared" si="713"/>
        <v>LOSS</v>
      </c>
    </row>
    <row r="7617" spans="8:23" x14ac:dyDescent="0.35">
      <c r="H7617">
        <v>2013</v>
      </c>
      <c r="I7617" t="s">
        <v>21</v>
      </c>
      <c r="J7617" t="s">
        <v>2238</v>
      </c>
      <c r="K7617" t="s">
        <v>424</v>
      </c>
      <c r="L7617" t="str">
        <f t="shared" si="708"/>
        <v>StitchAfrica Ltd</v>
      </c>
      <c r="M7617" t="s">
        <v>28</v>
      </c>
      <c r="N7617" t="s">
        <v>4157</v>
      </c>
      <c r="O7617">
        <v>492</v>
      </c>
      <c r="P7617">
        <v>4.83</v>
      </c>
      <c r="Q7617">
        <v>6.78</v>
      </c>
      <c r="R7617">
        <v>1.364256480218281E-3</v>
      </c>
      <c r="S7617">
        <f t="shared" si="709"/>
        <v>2376.36</v>
      </c>
      <c r="T7617">
        <f t="shared" si="710"/>
        <v>0.67121418826739432</v>
      </c>
      <c r="U7617">
        <f t="shared" si="711"/>
        <v>3335.76</v>
      </c>
      <c r="V7617">
        <f t="shared" si="712"/>
        <v>958.72878581173268</v>
      </c>
      <c r="W7617" t="str">
        <f t="shared" si="713"/>
        <v>LOSS</v>
      </c>
    </row>
    <row r="7618" spans="8:23" x14ac:dyDescent="0.35">
      <c r="H7618">
        <v>2013</v>
      </c>
      <c r="I7618" t="s">
        <v>21</v>
      </c>
      <c r="J7618" t="s">
        <v>2238</v>
      </c>
      <c r="K7618" t="s">
        <v>424</v>
      </c>
      <c r="L7618" t="str">
        <f t="shared" si="708"/>
        <v>StitchAfrica Ltd</v>
      </c>
      <c r="M7618" t="s">
        <v>33</v>
      </c>
      <c r="N7618" t="s">
        <v>4158</v>
      </c>
      <c r="O7618">
        <v>396</v>
      </c>
      <c r="P7618">
        <v>3.5</v>
      </c>
      <c r="Q7618">
        <v>6.12</v>
      </c>
      <c r="R7618">
        <v>1.4224751066856331E-3</v>
      </c>
      <c r="S7618">
        <f t="shared" si="709"/>
        <v>1386</v>
      </c>
      <c r="T7618">
        <f t="shared" si="710"/>
        <v>0.56330014224751068</v>
      </c>
      <c r="U7618">
        <f t="shared" si="711"/>
        <v>2423.52</v>
      </c>
      <c r="V7618">
        <f t="shared" si="712"/>
        <v>1036.9566998577525</v>
      </c>
      <c r="W7618" t="str">
        <f t="shared" si="713"/>
        <v>PROFIT</v>
      </c>
    </row>
    <row r="7619" spans="8:23" x14ac:dyDescent="0.35">
      <c r="H7619">
        <v>2013</v>
      </c>
      <c r="I7619" t="s">
        <v>21</v>
      </c>
      <c r="J7619" t="s">
        <v>2238</v>
      </c>
      <c r="K7619" t="s">
        <v>424</v>
      </c>
      <c r="L7619" t="str">
        <f t="shared" ref="L7619:L7682" si="714">VLOOKUP($K7619,$A$1:$C$124,MATCH($L$1,$A$1:$C$1,0),0)</f>
        <v>StitchAfrica Ltd</v>
      </c>
      <c r="M7619" t="s">
        <v>39</v>
      </c>
      <c r="N7619" t="s">
        <v>4159</v>
      </c>
      <c r="O7619">
        <v>516</v>
      </c>
      <c r="P7619">
        <v>3.94</v>
      </c>
      <c r="Q7619">
        <v>5.84</v>
      </c>
      <c r="R7619">
        <v>1.1655011655011655E-3</v>
      </c>
      <c r="S7619">
        <f t="shared" ref="S7619:S7682" si="715">P7619*O7619</f>
        <v>2033.04</v>
      </c>
      <c r="T7619">
        <f t="shared" ref="T7619:T7682" si="716">R7619*O7619</f>
        <v>0.60139860139860135</v>
      </c>
      <c r="U7619">
        <f t="shared" ref="U7619:U7682" si="717">Q7619*O7619</f>
        <v>3013.44</v>
      </c>
      <c r="V7619">
        <f t="shared" ref="V7619:V7682" si="718">Q7619*O7619-S7619-T7619</f>
        <v>979.79860139860148</v>
      </c>
      <c r="W7619" t="str">
        <f t="shared" ref="W7619:W7682" si="719">IF(V7619&gt;1000,"PROFIT","LOSS")</f>
        <v>LOSS</v>
      </c>
    </row>
    <row r="7620" spans="8:23" x14ac:dyDescent="0.35">
      <c r="H7620">
        <v>2013</v>
      </c>
      <c r="I7620" t="s">
        <v>21</v>
      </c>
      <c r="J7620" t="s">
        <v>2238</v>
      </c>
      <c r="K7620" t="s">
        <v>424</v>
      </c>
      <c r="L7620" t="str">
        <f t="shared" si="714"/>
        <v>StitchAfrica Ltd</v>
      </c>
      <c r="M7620" t="s">
        <v>44</v>
      </c>
      <c r="N7620" t="s">
        <v>4160</v>
      </c>
      <c r="O7620">
        <v>456</v>
      </c>
      <c r="P7620">
        <v>3.79</v>
      </c>
      <c r="Q7620">
        <v>5.18</v>
      </c>
      <c r="R7620">
        <v>1.8315018315018315E-3</v>
      </c>
      <c r="S7620">
        <f t="shared" si="715"/>
        <v>1728.24</v>
      </c>
      <c r="T7620">
        <f t="shared" si="716"/>
        <v>0.8351648351648352</v>
      </c>
      <c r="U7620">
        <f t="shared" si="717"/>
        <v>2362.08</v>
      </c>
      <c r="V7620">
        <f t="shared" si="718"/>
        <v>633.00483516483507</v>
      </c>
      <c r="W7620" t="str">
        <f t="shared" si="719"/>
        <v>LOSS</v>
      </c>
    </row>
    <row r="7621" spans="8:23" x14ac:dyDescent="0.35">
      <c r="H7621">
        <v>2013</v>
      </c>
      <c r="I7621" t="s">
        <v>21</v>
      </c>
      <c r="J7621" t="s">
        <v>2238</v>
      </c>
      <c r="K7621" t="s">
        <v>424</v>
      </c>
      <c r="L7621" t="str">
        <f t="shared" si="714"/>
        <v>StitchAfrica Ltd</v>
      </c>
      <c r="M7621" t="s">
        <v>49</v>
      </c>
      <c r="N7621" t="s">
        <v>4161</v>
      </c>
      <c r="O7621">
        <v>540</v>
      </c>
      <c r="P7621">
        <v>3.54</v>
      </c>
      <c r="Q7621">
        <v>6.35</v>
      </c>
      <c r="R7621">
        <v>1.4388489208633094E-3</v>
      </c>
      <c r="S7621">
        <f t="shared" si="715"/>
        <v>1911.6</v>
      </c>
      <c r="T7621">
        <f t="shared" si="716"/>
        <v>0.7769784172661871</v>
      </c>
      <c r="U7621">
        <f t="shared" si="717"/>
        <v>3429</v>
      </c>
      <c r="V7621">
        <f t="shared" si="718"/>
        <v>1516.6230215827338</v>
      </c>
      <c r="W7621" t="str">
        <f t="shared" si="719"/>
        <v>PROFIT</v>
      </c>
    </row>
    <row r="7622" spans="8:23" x14ac:dyDescent="0.35">
      <c r="H7622">
        <v>2013</v>
      </c>
      <c r="I7622" t="s">
        <v>21</v>
      </c>
      <c r="J7622" t="s">
        <v>2238</v>
      </c>
      <c r="K7622" t="s">
        <v>424</v>
      </c>
      <c r="L7622" t="str">
        <f t="shared" si="714"/>
        <v>StitchAfrica Ltd</v>
      </c>
      <c r="M7622" t="s">
        <v>54</v>
      </c>
      <c r="N7622" t="s">
        <v>4162</v>
      </c>
      <c r="O7622">
        <v>432</v>
      </c>
      <c r="P7622">
        <v>3.4</v>
      </c>
      <c r="Q7622">
        <v>6.96</v>
      </c>
      <c r="R7622">
        <v>1.0799136069114472E-3</v>
      </c>
      <c r="S7622">
        <f t="shared" si="715"/>
        <v>1468.8</v>
      </c>
      <c r="T7622">
        <f t="shared" si="716"/>
        <v>0.46652267818574517</v>
      </c>
      <c r="U7622">
        <f t="shared" si="717"/>
        <v>3006.72</v>
      </c>
      <c r="V7622">
        <f t="shared" si="718"/>
        <v>1537.453477321814</v>
      </c>
      <c r="W7622" t="str">
        <f t="shared" si="719"/>
        <v>PROFIT</v>
      </c>
    </row>
    <row r="7623" spans="8:23" x14ac:dyDescent="0.35">
      <c r="H7623">
        <v>2013</v>
      </c>
      <c r="I7623" t="s">
        <v>21</v>
      </c>
      <c r="J7623" t="s">
        <v>2238</v>
      </c>
      <c r="K7623" t="s">
        <v>424</v>
      </c>
      <c r="L7623" t="str">
        <f t="shared" si="714"/>
        <v>StitchAfrica Ltd</v>
      </c>
      <c r="M7623" t="s">
        <v>59</v>
      </c>
      <c r="N7623" t="s">
        <v>4163</v>
      </c>
      <c r="O7623">
        <v>504</v>
      </c>
      <c r="P7623">
        <v>3.48</v>
      </c>
      <c r="Q7623">
        <v>6.98</v>
      </c>
      <c r="R7623">
        <v>1.5552099533437014E-3</v>
      </c>
      <c r="S7623">
        <f t="shared" si="715"/>
        <v>1753.92</v>
      </c>
      <c r="T7623">
        <f t="shared" si="716"/>
        <v>0.78382581648522553</v>
      </c>
      <c r="U7623">
        <f t="shared" si="717"/>
        <v>3517.92</v>
      </c>
      <c r="V7623">
        <f t="shared" si="718"/>
        <v>1763.2161741835148</v>
      </c>
      <c r="W7623" t="str">
        <f t="shared" si="719"/>
        <v>PROFIT</v>
      </c>
    </row>
    <row r="7624" spans="8:23" x14ac:dyDescent="0.35">
      <c r="H7624">
        <v>2013</v>
      </c>
      <c r="I7624" t="s">
        <v>21</v>
      </c>
      <c r="J7624" t="s">
        <v>2238</v>
      </c>
      <c r="K7624" t="s">
        <v>424</v>
      </c>
      <c r="L7624" t="str">
        <f t="shared" si="714"/>
        <v>StitchAfrica Ltd</v>
      </c>
      <c r="M7624" t="s">
        <v>64</v>
      </c>
      <c r="N7624" t="s">
        <v>4164</v>
      </c>
      <c r="O7624">
        <v>480</v>
      </c>
      <c r="P7624">
        <v>4.93</v>
      </c>
      <c r="Q7624">
        <v>5.22</v>
      </c>
      <c r="R7624">
        <v>1.1273957158962795E-3</v>
      </c>
      <c r="S7624">
        <f t="shared" si="715"/>
        <v>2366.3999999999996</v>
      </c>
      <c r="T7624">
        <f t="shared" si="716"/>
        <v>0.54114994363021418</v>
      </c>
      <c r="U7624">
        <f t="shared" si="717"/>
        <v>2505.6</v>
      </c>
      <c r="V7624">
        <f t="shared" si="718"/>
        <v>138.65885005637006</v>
      </c>
      <c r="W7624" t="str">
        <f t="shared" si="719"/>
        <v>LOSS</v>
      </c>
    </row>
    <row r="7625" spans="8:23" x14ac:dyDescent="0.35">
      <c r="H7625">
        <v>2013</v>
      </c>
      <c r="I7625" t="s">
        <v>21</v>
      </c>
      <c r="J7625" t="s">
        <v>2238</v>
      </c>
      <c r="K7625" t="s">
        <v>424</v>
      </c>
      <c r="L7625" t="str">
        <f t="shared" si="714"/>
        <v>StitchAfrica Ltd</v>
      </c>
      <c r="M7625" t="s">
        <v>69</v>
      </c>
      <c r="N7625" t="s">
        <v>4165</v>
      </c>
      <c r="O7625">
        <v>408</v>
      </c>
      <c r="P7625">
        <v>3.37</v>
      </c>
      <c r="Q7625">
        <v>6.44</v>
      </c>
      <c r="R7625">
        <v>1.4513788098693759E-3</v>
      </c>
      <c r="S7625">
        <f t="shared" si="715"/>
        <v>1374.96</v>
      </c>
      <c r="T7625">
        <f t="shared" si="716"/>
        <v>0.5921625544267054</v>
      </c>
      <c r="U7625">
        <f t="shared" si="717"/>
        <v>2627.52</v>
      </c>
      <c r="V7625">
        <f t="shared" si="718"/>
        <v>1251.9678374455732</v>
      </c>
      <c r="W7625" t="str">
        <f t="shared" si="719"/>
        <v>PROFIT</v>
      </c>
    </row>
    <row r="7626" spans="8:23" x14ac:dyDescent="0.35">
      <c r="H7626">
        <v>2013</v>
      </c>
      <c r="I7626" t="s">
        <v>21</v>
      </c>
      <c r="J7626" t="s">
        <v>2238</v>
      </c>
      <c r="K7626" t="s">
        <v>424</v>
      </c>
      <c r="L7626" t="str">
        <f t="shared" si="714"/>
        <v>StitchAfrica Ltd</v>
      </c>
      <c r="M7626" t="s">
        <v>74</v>
      </c>
      <c r="N7626" t="s">
        <v>4166</v>
      </c>
      <c r="O7626">
        <v>408</v>
      </c>
      <c r="P7626">
        <v>4.17</v>
      </c>
      <c r="Q7626">
        <v>6.99</v>
      </c>
      <c r="R7626">
        <v>1.6207455429497568E-3</v>
      </c>
      <c r="S7626">
        <f t="shared" si="715"/>
        <v>1701.36</v>
      </c>
      <c r="T7626">
        <f t="shared" si="716"/>
        <v>0.66126418152350075</v>
      </c>
      <c r="U7626">
        <f t="shared" si="717"/>
        <v>2851.92</v>
      </c>
      <c r="V7626">
        <f t="shared" si="718"/>
        <v>1149.8987358184768</v>
      </c>
      <c r="W7626" t="str">
        <f t="shared" si="719"/>
        <v>PROFIT</v>
      </c>
    </row>
    <row r="7627" spans="8:23" x14ac:dyDescent="0.35">
      <c r="H7627">
        <v>2013</v>
      </c>
      <c r="I7627" t="s">
        <v>21</v>
      </c>
      <c r="J7627" t="s">
        <v>2238</v>
      </c>
      <c r="K7627" t="s">
        <v>424</v>
      </c>
      <c r="L7627" t="str">
        <f t="shared" si="714"/>
        <v>StitchAfrica Ltd</v>
      </c>
      <c r="M7627" t="s">
        <v>79</v>
      </c>
      <c r="N7627" t="s">
        <v>4167</v>
      </c>
      <c r="O7627">
        <v>384</v>
      </c>
      <c r="P7627">
        <v>4.72</v>
      </c>
      <c r="Q7627">
        <v>5.57</v>
      </c>
      <c r="R7627">
        <v>1.5128593040847202E-3</v>
      </c>
      <c r="S7627">
        <f t="shared" si="715"/>
        <v>1812.48</v>
      </c>
      <c r="T7627">
        <f t="shared" si="716"/>
        <v>0.58093797276853254</v>
      </c>
      <c r="U7627">
        <f t="shared" si="717"/>
        <v>2138.88</v>
      </c>
      <c r="V7627">
        <f t="shared" si="718"/>
        <v>325.81906202723155</v>
      </c>
      <c r="W7627" t="str">
        <f t="shared" si="719"/>
        <v>LOSS</v>
      </c>
    </row>
    <row r="7628" spans="8:23" x14ac:dyDescent="0.35">
      <c r="H7628">
        <v>2013</v>
      </c>
      <c r="I7628" t="s">
        <v>21</v>
      </c>
      <c r="J7628" t="s">
        <v>2238</v>
      </c>
      <c r="K7628" t="s">
        <v>424</v>
      </c>
      <c r="L7628" t="str">
        <f t="shared" si="714"/>
        <v>StitchAfrica Ltd</v>
      </c>
      <c r="M7628" t="s">
        <v>84</v>
      </c>
      <c r="N7628" t="s">
        <v>4168</v>
      </c>
      <c r="O7628">
        <v>528</v>
      </c>
      <c r="P7628">
        <v>4.18</v>
      </c>
      <c r="Q7628">
        <v>6.29</v>
      </c>
      <c r="R7628">
        <v>1.6638935108153079E-3</v>
      </c>
      <c r="S7628">
        <f t="shared" si="715"/>
        <v>2207.04</v>
      </c>
      <c r="T7628">
        <f t="shared" si="716"/>
        <v>0.87853577371048253</v>
      </c>
      <c r="U7628">
        <f t="shared" si="717"/>
        <v>3321.12</v>
      </c>
      <c r="V7628">
        <f t="shared" si="718"/>
        <v>1113.2014642262895</v>
      </c>
      <c r="W7628" t="str">
        <f t="shared" si="719"/>
        <v>PROFIT</v>
      </c>
    </row>
    <row r="7629" spans="8:23" x14ac:dyDescent="0.35">
      <c r="H7629">
        <v>2013</v>
      </c>
      <c r="I7629" t="s">
        <v>3212</v>
      </c>
      <c r="J7629" t="s">
        <v>3273</v>
      </c>
      <c r="K7629" t="s">
        <v>428</v>
      </c>
      <c r="L7629" t="str">
        <f t="shared" si="714"/>
        <v>TexRight Industries</v>
      </c>
      <c r="M7629" t="s">
        <v>89</v>
      </c>
      <c r="N7629" t="s">
        <v>4169</v>
      </c>
      <c r="O7629">
        <v>324</v>
      </c>
      <c r="P7629">
        <v>2.73</v>
      </c>
      <c r="Q7629">
        <v>3.76</v>
      </c>
      <c r="R7629">
        <v>1.4347202295552368E-3</v>
      </c>
      <c r="S7629">
        <f t="shared" si="715"/>
        <v>884.52</v>
      </c>
      <c r="T7629">
        <f t="shared" si="716"/>
        <v>0.46484935437589675</v>
      </c>
      <c r="U7629">
        <f t="shared" si="717"/>
        <v>1218.24</v>
      </c>
      <c r="V7629">
        <f t="shared" si="718"/>
        <v>333.25515064562416</v>
      </c>
      <c r="W7629" t="str">
        <f t="shared" si="719"/>
        <v>LOSS</v>
      </c>
    </row>
    <row r="7630" spans="8:23" x14ac:dyDescent="0.35">
      <c r="H7630">
        <v>2013</v>
      </c>
      <c r="I7630" t="s">
        <v>3212</v>
      </c>
      <c r="J7630" t="s">
        <v>3273</v>
      </c>
      <c r="K7630" t="s">
        <v>428</v>
      </c>
      <c r="L7630" t="str">
        <f t="shared" si="714"/>
        <v>TexRight Industries</v>
      </c>
      <c r="M7630" t="s">
        <v>94</v>
      </c>
      <c r="N7630" t="s">
        <v>4170</v>
      </c>
      <c r="O7630">
        <v>204</v>
      </c>
      <c r="P7630">
        <v>2.63</v>
      </c>
      <c r="Q7630">
        <v>3.01</v>
      </c>
      <c r="R7630">
        <v>1.5360983102918587E-3</v>
      </c>
      <c r="S7630">
        <f t="shared" si="715"/>
        <v>536.52</v>
      </c>
      <c r="T7630">
        <f t="shared" si="716"/>
        <v>0.31336405529953915</v>
      </c>
      <c r="U7630">
        <f t="shared" si="717"/>
        <v>614.04</v>
      </c>
      <c r="V7630">
        <f t="shared" si="718"/>
        <v>77.206635944700437</v>
      </c>
      <c r="W7630" t="str">
        <f t="shared" si="719"/>
        <v>LOSS</v>
      </c>
    </row>
    <row r="7631" spans="8:23" x14ac:dyDescent="0.35">
      <c r="H7631">
        <v>2013</v>
      </c>
      <c r="I7631" t="s">
        <v>3212</v>
      </c>
      <c r="J7631" t="s">
        <v>3273</v>
      </c>
      <c r="K7631" t="s">
        <v>428</v>
      </c>
      <c r="L7631" t="str">
        <f t="shared" si="714"/>
        <v>TexRight Industries</v>
      </c>
      <c r="M7631" t="s">
        <v>99</v>
      </c>
      <c r="N7631" t="s">
        <v>4171</v>
      </c>
      <c r="O7631">
        <v>552</v>
      </c>
      <c r="P7631">
        <v>2.79</v>
      </c>
      <c r="Q7631">
        <v>3.12</v>
      </c>
      <c r="R7631">
        <v>1.2987012987012987E-3</v>
      </c>
      <c r="S7631">
        <f t="shared" si="715"/>
        <v>1540.08</v>
      </c>
      <c r="T7631">
        <f t="shared" si="716"/>
        <v>0.7168831168831169</v>
      </c>
      <c r="U7631">
        <f t="shared" si="717"/>
        <v>1722.24</v>
      </c>
      <c r="V7631">
        <f t="shared" si="718"/>
        <v>181.44311688311697</v>
      </c>
      <c r="W7631" t="str">
        <f t="shared" si="719"/>
        <v>LOSS</v>
      </c>
    </row>
    <row r="7632" spans="8:23" x14ac:dyDescent="0.35">
      <c r="H7632">
        <v>2013</v>
      </c>
      <c r="I7632" t="s">
        <v>3212</v>
      </c>
      <c r="J7632" t="s">
        <v>3273</v>
      </c>
      <c r="K7632" t="s">
        <v>428</v>
      </c>
      <c r="L7632" t="str">
        <f t="shared" si="714"/>
        <v>TexRight Industries</v>
      </c>
      <c r="M7632" t="s">
        <v>104</v>
      </c>
      <c r="N7632" t="s">
        <v>4172</v>
      </c>
      <c r="O7632">
        <v>156</v>
      </c>
      <c r="P7632">
        <v>2.2000000000000002</v>
      </c>
      <c r="Q7632">
        <v>3.57</v>
      </c>
      <c r="R7632">
        <v>1.176470588235294E-3</v>
      </c>
      <c r="S7632">
        <f t="shared" si="715"/>
        <v>343.20000000000005</v>
      </c>
      <c r="T7632">
        <f t="shared" si="716"/>
        <v>0.18352941176470586</v>
      </c>
      <c r="U7632">
        <f t="shared" si="717"/>
        <v>556.91999999999996</v>
      </c>
      <c r="V7632">
        <f t="shared" si="718"/>
        <v>213.5364705882352</v>
      </c>
      <c r="W7632" t="str">
        <f t="shared" si="719"/>
        <v>LOSS</v>
      </c>
    </row>
    <row r="7633" spans="8:23" x14ac:dyDescent="0.35">
      <c r="H7633">
        <v>2013</v>
      </c>
      <c r="I7633" t="s">
        <v>3212</v>
      </c>
      <c r="J7633" t="s">
        <v>3273</v>
      </c>
      <c r="K7633" t="s">
        <v>428</v>
      </c>
      <c r="L7633" t="str">
        <f t="shared" si="714"/>
        <v>TexRight Industries</v>
      </c>
      <c r="M7633" t="s">
        <v>109</v>
      </c>
      <c r="N7633" t="s">
        <v>4173</v>
      </c>
      <c r="O7633">
        <v>552</v>
      </c>
      <c r="P7633">
        <v>2.17</v>
      </c>
      <c r="Q7633">
        <v>3.55</v>
      </c>
      <c r="R7633">
        <v>1.2437810945273632E-3</v>
      </c>
      <c r="S7633">
        <f t="shared" si="715"/>
        <v>1197.8399999999999</v>
      </c>
      <c r="T7633">
        <f t="shared" si="716"/>
        <v>0.68656716417910446</v>
      </c>
      <c r="U7633">
        <f t="shared" si="717"/>
        <v>1959.6</v>
      </c>
      <c r="V7633">
        <f t="shared" si="718"/>
        <v>761.07343283582088</v>
      </c>
      <c r="W7633" t="str">
        <f t="shared" si="719"/>
        <v>LOSS</v>
      </c>
    </row>
    <row r="7634" spans="8:23" x14ac:dyDescent="0.35">
      <c r="H7634">
        <v>2013</v>
      </c>
      <c r="I7634" t="s">
        <v>3212</v>
      </c>
      <c r="J7634" t="s">
        <v>3273</v>
      </c>
      <c r="K7634" t="s">
        <v>428</v>
      </c>
      <c r="L7634" t="str">
        <f t="shared" si="714"/>
        <v>TexRight Industries</v>
      </c>
      <c r="M7634" t="s">
        <v>114</v>
      </c>
      <c r="N7634" t="s">
        <v>4174</v>
      </c>
      <c r="O7634">
        <v>264</v>
      </c>
      <c r="P7634">
        <v>2.12</v>
      </c>
      <c r="Q7634">
        <v>3.78</v>
      </c>
      <c r="R7634">
        <v>1.0256410256410256E-3</v>
      </c>
      <c r="S7634">
        <f t="shared" si="715"/>
        <v>559.68000000000006</v>
      </c>
      <c r="T7634">
        <f t="shared" si="716"/>
        <v>0.27076923076923076</v>
      </c>
      <c r="U7634">
        <f t="shared" si="717"/>
        <v>997.92</v>
      </c>
      <c r="V7634">
        <f t="shared" si="718"/>
        <v>437.96923076923065</v>
      </c>
      <c r="W7634" t="str">
        <f t="shared" si="719"/>
        <v>LOSS</v>
      </c>
    </row>
    <row r="7635" spans="8:23" x14ac:dyDescent="0.35">
      <c r="H7635">
        <v>2013</v>
      </c>
      <c r="I7635" t="s">
        <v>3212</v>
      </c>
      <c r="J7635" t="s">
        <v>3273</v>
      </c>
      <c r="K7635" t="s">
        <v>428</v>
      </c>
      <c r="L7635" t="str">
        <f t="shared" si="714"/>
        <v>TexRight Industries</v>
      </c>
      <c r="M7635" t="s">
        <v>119</v>
      </c>
      <c r="N7635" t="s">
        <v>4175</v>
      </c>
      <c r="O7635">
        <v>168</v>
      </c>
      <c r="P7635">
        <v>2.4900000000000002</v>
      </c>
      <c r="Q7635">
        <v>3.53</v>
      </c>
      <c r="R7635">
        <v>1.5060240963855422E-3</v>
      </c>
      <c r="S7635">
        <f t="shared" si="715"/>
        <v>418.32000000000005</v>
      </c>
      <c r="T7635">
        <f t="shared" si="716"/>
        <v>0.25301204819277112</v>
      </c>
      <c r="U7635">
        <f t="shared" si="717"/>
        <v>593.04</v>
      </c>
      <c r="V7635">
        <f t="shared" si="718"/>
        <v>174.46698795180714</v>
      </c>
      <c r="W7635" t="str">
        <f t="shared" si="719"/>
        <v>LOSS</v>
      </c>
    </row>
    <row r="7636" spans="8:23" x14ac:dyDescent="0.35">
      <c r="H7636">
        <v>2013</v>
      </c>
      <c r="I7636" t="s">
        <v>3212</v>
      </c>
      <c r="J7636" t="s">
        <v>3273</v>
      </c>
      <c r="K7636" t="s">
        <v>428</v>
      </c>
      <c r="L7636" t="str">
        <f t="shared" si="714"/>
        <v>TexRight Industries</v>
      </c>
      <c r="M7636" t="s">
        <v>124</v>
      </c>
      <c r="N7636" t="s">
        <v>4176</v>
      </c>
      <c r="O7636">
        <v>468</v>
      </c>
      <c r="P7636">
        <v>2.33</v>
      </c>
      <c r="Q7636">
        <v>3.6</v>
      </c>
      <c r="R7636">
        <v>1.2515644555694619E-3</v>
      </c>
      <c r="S7636">
        <f t="shared" si="715"/>
        <v>1090.44</v>
      </c>
      <c r="T7636">
        <f t="shared" si="716"/>
        <v>0.58573216520650817</v>
      </c>
      <c r="U7636">
        <f t="shared" si="717"/>
        <v>1684.8</v>
      </c>
      <c r="V7636">
        <f t="shared" si="718"/>
        <v>593.77426783479336</v>
      </c>
      <c r="W7636" t="str">
        <f t="shared" si="719"/>
        <v>LOSS</v>
      </c>
    </row>
    <row r="7637" spans="8:23" x14ac:dyDescent="0.35">
      <c r="H7637">
        <v>2013</v>
      </c>
      <c r="I7637" t="s">
        <v>3212</v>
      </c>
      <c r="J7637" t="s">
        <v>3273</v>
      </c>
      <c r="K7637" t="s">
        <v>428</v>
      </c>
      <c r="L7637" t="str">
        <f t="shared" si="714"/>
        <v>TexRight Industries</v>
      </c>
      <c r="M7637" t="s">
        <v>129</v>
      </c>
      <c r="N7637" t="s">
        <v>4177</v>
      </c>
      <c r="O7637">
        <v>264</v>
      </c>
      <c r="P7637">
        <v>2.69</v>
      </c>
      <c r="Q7637">
        <v>3.21</v>
      </c>
      <c r="R7637">
        <v>1.1723329425556857E-3</v>
      </c>
      <c r="S7637">
        <f t="shared" si="715"/>
        <v>710.16</v>
      </c>
      <c r="T7637">
        <f t="shared" si="716"/>
        <v>0.30949589683470102</v>
      </c>
      <c r="U7637">
        <f t="shared" si="717"/>
        <v>847.43999999999994</v>
      </c>
      <c r="V7637">
        <f t="shared" si="718"/>
        <v>136.97050410316527</v>
      </c>
      <c r="W7637" t="str">
        <f t="shared" si="719"/>
        <v>LOSS</v>
      </c>
    </row>
    <row r="7638" spans="8:23" x14ac:dyDescent="0.35">
      <c r="H7638">
        <v>2013</v>
      </c>
      <c r="I7638" t="s">
        <v>3212</v>
      </c>
      <c r="J7638" t="s">
        <v>3273</v>
      </c>
      <c r="K7638" t="s">
        <v>428</v>
      </c>
      <c r="L7638" t="str">
        <f t="shared" si="714"/>
        <v>TexRight Industries</v>
      </c>
      <c r="M7638" t="s">
        <v>134</v>
      </c>
      <c r="N7638" t="s">
        <v>4178</v>
      </c>
      <c r="O7638">
        <v>528</v>
      </c>
      <c r="P7638">
        <v>2.52</v>
      </c>
      <c r="Q7638">
        <v>3.04</v>
      </c>
      <c r="R7638">
        <v>1.176470588235294E-3</v>
      </c>
      <c r="S7638">
        <f t="shared" si="715"/>
        <v>1330.56</v>
      </c>
      <c r="T7638">
        <f t="shared" si="716"/>
        <v>0.62117647058823522</v>
      </c>
      <c r="U7638">
        <f t="shared" si="717"/>
        <v>1605.1200000000001</v>
      </c>
      <c r="V7638">
        <f t="shared" si="718"/>
        <v>273.93882352941193</v>
      </c>
      <c r="W7638" t="str">
        <f t="shared" si="719"/>
        <v>LOSS</v>
      </c>
    </row>
    <row r="7639" spans="8:23" x14ac:dyDescent="0.35">
      <c r="H7639">
        <v>2013</v>
      </c>
      <c r="I7639" t="s">
        <v>3212</v>
      </c>
      <c r="J7639" t="s">
        <v>3273</v>
      </c>
      <c r="K7639" t="s">
        <v>428</v>
      </c>
      <c r="L7639" t="str">
        <f t="shared" si="714"/>
        <v>TexRight Industries</v>
      </c>
      <c r="M7639" t="s">
        <v>139</v>
      </c>
      <c r="N7639" t="s">
        <v>4179</v>
      </c>
      <c r="O7639">
        <v>288</v>
      </c>
      <c r="P7639">
        <v>2.6</v>
      </c>
      <c r="Q7639">
        <v>3.24</v>
      </c>
      <c r="R7639">
        <v>1.17096018735363E-3</v>
      </c>
      <c r="S7639">
        <f t="shared" si="715"/>
        <v>748.80000000000007</v>
      </c>
      <c r="T7639">
        <f t="shared" si="716"/>
        <v>0.33723653395784542</v>
      </c>
      <c r="U7639">
        <f t="shared" si="717"/>
        <v>933.12000000000012</v>
      </c>
      <c r="V7639">
        <f t="shared" si="718"/>
        <v>183.9827634660422</v>
      </c>
      <c r="W7639" t="str">
        <f t="shared" si="719"/>
        <v>LOSS</v>
      </c>
    </row>
    <row r="7640" spans="8:23" x14ac:dyDescent="0.35">
      <c r="H7640">
        <v>2013</v>
      </c>
      <c r="I7640" t="s">
        <v>3212</v>
      </c>
      <c r="J7640" t="s">
        <v>3273</v>
      </c>
      <c r="K7640" t="s">
        <v>428</v>
      </c>
      <c r="L7640" t="str">
        <f t="shared" si="714"/>
        <v>TexRight Industries</v>
      </c>
      <c r="M7640" t="s">
        <v>144</v>
      </c>
      <c r="N7640" t="s">
        <v>4180</v>
      </c>
      <c r="O7640">
        <v>132</v>
      </c>
      <c r="P7640">
        <v>2.2400000000000002</v>
      </c>
      <c r="Q7640">
        <v>3.56</v>
      </c>
      <c r="R7640">
        <v>1.0857763300760044E-3</v>
      </c>
      <c r="S7640">
        <f t="shared" si="715"/>
        <v>295.68</v>
      </c>
      <c r="T7640">
        <f t="shared" si="716"/>
        <v>0.14332247557003258</v>
      </c>
      <c r="U7640">
        <f t="shared" si="717"/>
        <v>469.92</v>
      </c>
      <c r="V7640">
        <f t="shared" si="718"/>
        <v>174.09667752442996</v>
      </c>
      <c r="W7640" t="str">
        <f t="shared" si="719"/>
        <v>LOSS</v>
      </c>
    </row>
    <row r="7641" spans="8:23" x14ac:dyDescent="0.35">
      <c r="H7641">
        <v>2013</v>
      </c>
      <c r="I7641" t="s">
        <v>3212</v>
      </c>
      <c r="J7641" t="s">
        <v>3273</v>
      </c>
      <c r="K7641" t="s">
        <v>428</v>
      </c>
      <c r="L7641" t="str">
        <f t="shared" si="714"/>
        <v>TexRight Industries</v>
      </c>
      <c r="M7641" t="s">
        <v>149</v>
      </c>
      <c r="N7641" t="s">
        <v>4181</v>
      </c>
      <c r="O7641">
        <v>264</v>
      </c>
      <c r="P7641">
        <v>2.46</v>
      </c>
      <c r="Q7641">
        <v>3.67</v>
      </c>
      <c r="R7641">
        <v>1.7064846416382253E-3</v>
      </c>
      <c r="S7641">
        <f t="shared" si="715"/>
        <v>649.43999999999994</v>
      </c>
      <c r="T7641">
        <f t="shared" si="716"/>
        <v>0.45051194539249145</v>
      </c>
      <c r="U7641">
        <f t="shared" si="717"/>
        <v>968.88</v>
      </c>
      <c r="V7641">
        <f t="shared" si="718"/>
        <v>318.98948805460759</v>
      </c>
      <c r="W7641" t="str">
        <f t="shared" si="719"/>
        <v>LOSS</v>
      </c>
    </row>
    <row r="7642" spans="8:23" x14ac:dyDescent="0.35">
      <c r="H7642">
        <v>2013</v>
      </c>
      <c r="I7642" t="s">
        <v>3212</v>
      </c>
      <c r="J7642" t="s">
        <v>3273</v>
      </c>
      <c r="K7642" t="s">
        <v>428</v>
      </c>
      <c r="L7642" t="str">
        <f t="shared" si="714"/>
        <v>TexRight Industries</v>
      </c>
      <c r="M7642" t="s">
        <v>154</v>
      </c>
      <c r="N7642" t="s">
        <v>4182</v>
      </c>
      <c r="O7642">
        <v>240</v>
      </c>
      <c r="P7642">
        <v>2.13</v>
      </c>
      <c r="Q7642">
        <v>3.57</v>
      </c>
      <c r="R7642">
        <v>1.0869565217391304E-3</v>
      </c>
      <c r="S7642">
        <f t="shared" si="715"/>
        <v>511.2</v>
      </c>
      <c r="T7642">
        <f t="shared" si="716"/>
        <v>0.2608695652173913</v>
      </c>
      <c r="U7642">
        <f t="shared" si="717"/>
        <v>856.8</v>
      </c>
      <c r="V7642">
        <f t="shared" si="718"/>
        <v>345.33913043478259</v>
      </c>
      <c r="W7642" t="str">
        <f t="shared" si="719"/>
        <v>LOSS</v>
      </c>
    </row>
    <row r="7643" spans="8:23" x14ac:dyDescent="0.35">
      <c r="H7643">
        <v>2013</v>
      </c>
      <c r="I7643" t="s">
        <v>3212</v>
      </c>
      <c r="J7643" t="s">
        <v>3273</v>
      </c>
      <c r="K7643" t="s">
        <v>428</v>
      </c>
      <c r="L7643" t="str">
        <f t="shared" si="714"/>
        <v>TexRight Industries</v>
      </c>
      <c r="M7643" t="s">
        <v>159</v>
      </c>
      <c r="N7643" t="s">
        <v>4183</v>
      </c>
      <c r="O7643">
        <v>312</v>
      </c>
      <c r="P7643">
        <v>2.1800000000000002</v>
      </c>
      <c r="Q7643">
        <v>3.74</v>
      </c>
      <c r="R7643">
        <v>1.0224948875255625E-3</v>
      </c>
      <c r="S7643">
        <f t="shared" si="715"/>
        <v>680.16000000000008</v>
      </c>
      <c r="T7643">
        <f t="shared" si="716"/>
        <v>0.31901840490797551</v>
      </c>
      <c r="U7643">
        <f t="shared" si="717"/>
        <v>1166.8800000000001</v>
      </c>
      <c r="V7643">
        <f t="shared" si="718"/>
        <v>486.40098159509205</v>
      </c>
      <c r="W7643" t="str">
        <f t="shared" si="719"/>
        <v>LOSS</v>
      </c>
    </row>
    <row r="7644" spans="8:23" x14ac:dyDescent="0.35">
      <c r="H7644">
        <v>2013</v>
      </c>
      <c r="I7644" t="s">
        <v>3212</v>
      </c>
      <c r="J7644" t="s">
        <v>3273</v>
      </c>
      <c r="K7644" t="s">
        <v>428</v>
      </c>
      <c r="L7644" t="str">
        <f t="shared" si="714"/>
        <v>TexRight Industries</v>
      </c>
      <c r="M7644" t="s">
        <v>164</v>
      </c>
      <c r="N7644" t="s">
        <v>4184</v>
      </c>
      <c r="O7644">
        <v>540</v>
      </c>
      <c r="P7644">
        <v>2.57</v>
      </c>
      <c r="Q7644">
        <v>3.5</v>
      </c>
      <c r="R7644">
        <v>1.1299435028248588E-3</v>
      </c>
      <c r="S7644">
        <f t="shared" si="715"/>
        <v>1387.8</v>
      </c>
      <c r="T7644">
        <f t="shared" si="716"/>
        <v>0.61016949152542377</v>
      </c>
      <c r="U7644">
        <f t="shared" si="717"/>
        <v>1890</v>
      </c>
      <c r="V7644">
        <f t="shared" si="718"/>
        <v>501.58983050847462</v>
      </c>
      <c r="W7644" t="str">
        <f t="shared" si="719"/>
        <v>LOSS</v>
      </c>
    </row>
    <row r="7645" spans="8:23" x14ac:dyDescent="0.35">
      <c r="H7645">
        <v>2013</v>
      </c>
      <c r="I7645" t="s">
        <v>3212</v>
      </c>
      <c r="J7645" t="s">
        <v>3273</v>
      </c>
      <c r="K7645" t="s">
        <v>428</v>
      </c>
      <c r="L7645" t="str">
        <f t="shared" si="714"/>
        <v>TexRight Industries</v>
      </c>
      <c r="M7645" t="s">
        <v>169</v>
      </c>
      <c r="N7645" t="s">
        <v>4185</v>
      </c>
      <c r="O7645">
        <v>600</v>
      </c>
      <c r="P7645">
        <v>2.74</v>
      </c>
      <c r="Q7645">
        <v>3.4</v>
      </c>
      <c r="R7645">
        <v>1.0309278350515464E-3</v>
      </c>
      <c r="S7645">
        <f t="shared" si="715"/>
        <v>1644.0000000000002</v>
      </c>
      <c r="T7645">
        <f t="shared" si="716"/>
        <v>0.61855670103092786</v>
      </c>
      <c r="U7645">
        <f t="shared" si="717"/>
        <v>2040</v>
      </c>
      <c r="V7645">
        <f t="shared" si="718"/>
        <v>395.38144329896886</v>
      </c>
      <c r="W7645" t="str">
        <f t="shared" si="719"/>
        <v>LOSS</v>
      </c>
    </row>
    <row r="7646" spans="8:23" x14ac:dyDescent="0.35">
      <c r="H7646">
        <v>2013</v>
      </c>
      <c r="I7646" t="s">
        <v>3212</v>
      </c>
      <c r="J7646" t="s">
        <v>3273</v>
      </c>
      <c r="K7646" t="s">
        <v>428</v>
      </c>
      <c r="L7646" t="str">
        <f t="shared" si="714"/>
        <v>TexRight Industries</v>
      </c>
      <c r="M7646" t="s">
        <v>174</v>
      </c>
      <c r="N7646" t="s">
        <v>4186</v>
      </c>
      <c r="O7646">
        <v>336</v>
      </c>
      <c r="P7646">
        <v>2.5499999999999998</v>
      </c>
      <c r="Q7646">
        <v>3.2</v>
      </c>
      <c r="R7646">
        <v>1.1350737797956867E-3</v>
      </c>
      <c r="S7646">
        <f t="shared" si="715"/>
        <v>856.8</v>
      </c>
      <c r="T7646">
        <f t="shared" si="716"/>
        <v>0.38138479001135073</v>
      </c>
      <c r="U7646">
        <f t="shared" si="717"/>
        <v>1075.2</v>
      </c>
      <c r="V7646">
        <f t="shared" si="718"/>
        <v>218.01861520998875</v>
      </c>
      <c r="W7646" t="str">
        <f t="shared" si="719"/>
        <v>LOSS</v>
      </c>
    </row>
    <row r="7647" spans="8:23" x14ac:dyDescent="0.35">
      <c r="H7647">
        <v>2013</v>
      </c>
      <c r="I7647" t="s">
        <v>3212</v>
      </c>
      <c r="J7647" t="s">
        <v>3273</v>
      </c>
      <c r="K7647" t="s">
        <v>428</v>
      </c>
      <c r="L7647" t="str">
        <f t="shared" si="714"/>
        <v>TexRight Industries</v>
      </c>
      <c r="M7647" t="s">
        <v>179</v>
      </c>
      <c r="N7647" t="s">
        <v>4187</v>
      </c>
      <c r="O7647">
        <v>312</v>
      </c>
      <c r="P7647">
        <v>2.39</v>
      </c>
      <c r="Q7647">
        <v>3.04</v>
      </c>
      <c r="R7647">
        <v>1.3157894736842105E-3</v>
      </c>
      <c r="S7647">
        <f t="shared" si="715"/>
        <v>745.68000000000006</v>
      </c>
      <c r="T7647">
        <f t="shared" si="716"/>
        <v>0.41052631578947368</v>
      </c>
      <c r="U7647">
        <f t="shared" si="717"/>
        <v>948.48</v>
      </c>
      <c r="V7647">
        <f t="shared" si="718"/>
        <v>202.38947368421049</v>
      </c>
      <c r="W7647" t="str">
        <f t="shared" si="719"/>
        <v>LOSS</v>
      </c>
    </row>
    <row r="7648" spans="8:23" x14ac:dyDescent="0.35">
      <c r="H7648">
        <v>2013</v>
      </c>
      <c r="I7648" t="s">
        <v>3212</v>
      </c>
      <c r="J7648" t="s">
        <v>3273</v>
      </c>
      <c r="K7648" t="s">
        <v>428</v>
      </c>
      <c r="L7648" t="str">
        <f t="shared" si="714"/>
        <v>TexRight Industries</v>
      </c>
      <c r="M7648" t="s">
        <v>184</v>
      </c>
      <c r="N7648" t="s">
        <v>4188</v>
      </c>
      <c r="O7648">
        <v>216</v>
      </c>
      <c r="P7648">
        <v>2.33</v>
      </c>
      <c r="Q7648">
        <v>3.11</v>
      </c>
      <c r="R7648">
        <v>1.3404825737265416E-3</v>
      </c>
      <c r="S7648">
        <f t="shared" si="715"/>
        <v>503.28000000000003</v>
      </c>
      <c r="T7648">
        <f t="shared" si="716"/>
        <v>0.289544235924933</v>
      </c>
      <c r="U7648">
        <f t="shared" si="717"/>
        <v>671.76</v>
      </c>
      <c r="V7648">
        <f t="shared" si="718"/>
        <v>168.19045576407504</v>
      </c>
      <c r="W7648" t="str">
        <f t="shared" si="719"/>
        <v>LOSS</v>
      </c>
    </row>
    <row r="7649" spans="8:23" x14ac:dyDescent="0.35">
      <c r="H7649">
        <v>2013</v>
      </c>
      <c r="I7649" t="s">
        <v>3212</v>
      </c>
      <c r="J7649" t="s">
        <v>3273</v>
      </c>
      <c r="K7649" t="s">
        <v>428</v>
      </c>
      <c r="L7649" t="str">
        <f t="shared" si="714"/>
        <v>TexRight Industries</v>
      </c>
      <c r="M7649" t="s">
        <v>189</v>
      </c>
      <c r="N7649" t="s">
        <v>4189</v>
      </c>
      <c r="O7649">
        <v>120</v>
      </c>
      <c r="P7649">
        <v>2.4700000000000002</v>
      </c>
      <c r="Q7649">
        <v>3.71</v>
      </c>
      <c r="R7649">
        <v>1.1086474501108647E-3</v>
      </c>
      <c r="S7649">
        <f t="shared" si="715"/>
        <v>296.40000000000003</v>
      </c>
      <c r="T7649">
        <f t="shared" si="716"/>
        <v>0.13303769401330376</v>
      </c>
      <c r="U7649">
        <f t="shared" si="717"/>
        <v>445.2</v>
      </c>
      <c r="V7649">
        <f t="shared" si="718"/>
        <v>148.66696230598666</v>
      </c>
      <c r="W7649" t="str">
        <f t="shared" si="719"/>
        <v>LOSS</v>
      </c>
    </row>
    <row r="7650" spans="8:23" x14ac:dyDescent="0.35">
      <c r="H7650">
        <v>2013</v>
      </c>
      <c r="I7650" t="s">
        <v>3212</v>
      </c>
      <c r="J7650" t="s">
        <v>3273</v>
      </c>
      <c r="K7650" t="s">
        <v>428</v>
      </c>
      <c r="L7650" t="str">
        <f t="shared" si="714"/>
        <v>TexRight Industries</v>
      </c>
      <c r="M7650" t="s">
        <v>194</v>
      </c>
      <c r="N7650" t="s">
        <v>4190</v>
      </c>
      <c r="O7650">
        <v>432</v>
      </c>
      <c r="P7650">
        <v>2.54</v>
      </c>
      <c r="Q7650">
        <v>3.44</v>
      </c>
      <c r="R7650">
        <v>1.7211703958691911E-3</v>
      </c>
      <c r="S7650">
        <f t="shared" si="715"/>
        <v>1097.28</v>
      </c>
      <c r="T7650">
        <f t="shared" si="716"/>
        <v>0.74354561101549055</v>
      </c>
      <c r="U7650">
        <f t="shared" si="717"/>
        <v>1486.08</v>
      </c>
      <c r="V7650">
        <f t="shared" si="718"/>
        <v>388.05645438898449</v>
      </c>
      <c r="W7650" t="str">
        <f t="shared" si="719"/>
        <v>LOSS</v>
      </c>
    </row>
    <row r="7651" spans="8:23" x14ac:dyDescent="0.35">
      <c r="H7651">
        <v>2013</v>
      </c>
      <c r="I7651" t="s">
        <v>3212</v>
      </c>
      <c r="J7651" t="s">
        <v>3273</v>
      </c>
      <c r="K7651" t="s">
        <v>428</v>
      </c>
      <c r="L7651" t="str">
        <f t="shared" si="714"/>
        <v>TexRight Industries</v>
      </c>
      <c r="M7651" t="s">
        <v>199</v>
      </c>
      <c r="N7651" t="s">
        <v>4191</v>
      </c>
      <c r="O7651">
        <v>228</v>
      </c>
      <c r="P7651">
        <v>2.15</v>
      </c>
      <c r="Q7651">
        <v>3.18</v>
      </c>
      <c r="R7651">
        <v>1.0672358591248667E-3</v>
      </c>
      <c r="S7651">
        <f t="shared" si="715"/>
        <v>490.2</v>
      </c>
      <c r="T7651">
        <f t="shared" si="716"/>
        <v>0.24332977588046961</v>
      </c>
      <c r="U7651">
        <f t="shared" si="717"/>
        <v>725.04000000000008</v>
      </c>
      <c r="V7651">
        <f t="shared" si="718"/>
        <v>234.59667022411961</v>
      </c>
      <c r="W7651" t="str">
        <f t="shared" si="719"/>
        <v>LOSS</v>
      </c>
    </row>
    <row r="7652" spans="8:23" x14ac:dyDescent="0.35">
      <c r="H7652">
        <v>2013</v>
      </c>
      <c r="I7652" t="s">
        <v>3212</v>
      </c>
      <c r="J7652" t="s">
        <v>3320</v>
      </c>
      <c r="K7652" t="s">
        <v>432</v>
      </c>
      <c r="L7652" t="str">
        <f t="shared" si="714"/>
        <v>UrbanFit Manufacturers</v>
      </c>
      <c r="M7652" t="s">
        <v>204</v>
      </c>
      <c r="N7652" t="s">
        <v>4192</v>
      </c>
      <c r="O7652">
        <v>1872</v>
      </c>
      <c r="P7652">
        <v>0.71</v>
      </c>
      <c r="Q7652">
        <v>0.91</v>
      </c>
      <c r="R7652">
        <v>1.0976948408342481E-3</v>
      </c>
      <c r="S7652">
        <f t="shared" si="715"/>
        <v>1329.12</v>
      </c>
      <c r="T7652">
        <f t="shared" si="716"/>
        <v>2.0548847420417125</v>
      </c>
      <c r="U7652">
        <f t="shared" si="717"/>
        <v>1703.52</v>
      </c>
      <c r="V7652">
        <f t="shared" si="718"/>
        <v>372.34511525795835</v>
      </c>
      <c r="W7652" t="str">
        <f t="shared" si="719"/>
        <v>LOSS</v>
      </c>
    </row>
    <row r="7653" spans="8:23" x14ac:dyDescent="0.35">
      <c r="H7653">
        <v>2013</v>
      </c>
      <c r="I7653" t="s">
        <v>3212</v>
      </c>
      <c r="J7653" t="s">
        <v>3320</v>
      </c>
      <c r="K7653" t="s">
        <v>432</v>
      </c>
      <c r="L7653" t="str">
        <f t="shared" si="714"/>
        <v>UrbanFit Manufacturers</v>
      </c>
      <c r="M7653" t="s">
        <v>209</v>
      </c>
      <c r="N7653" t="s">
        <v>4193</v>
      </c>
      <c r="O7653">
        <v>2208</v>
      </c>
      <c r="P7653">
        <v>0.85</v>
      </c>
      <c r="Q7653">
        <v>1</v>
      </c>
      <c r="R7653">
        <v>1.026694045174538E-3</v>
      </c>
      <c r="S7653">
        <f t="shared" si="715"/>
        <v>1876.8</v>
      </c>
      <c r="T7653">
        <f t="shared" si="716"/>
        <v>2.2669404517453802</v>
      </c>
      <c r="U7653">
        <f t="shared" si="717"/>
        <v>2208</v>
      </c>
      <c r="V7653">
        <f t="shared" si="718"/>
        <v>328.93305954825468</v>
      </c>
      <c r="W7653" t="str">
        <f t="shared" si="719"/>
        <v>LOSS</v>
      </c>
    </row>
    <row r="7654" spans="8:23" x14ac:dyDescent="0.35">
      <c r="H7654">
        <v>2013</v>
      </c>
      <c r="I7654" t="s">
        <v>3212</v>
      </c>
      <c r="J7654" t="s">
        <v>3320</v>
      </c>
      <c r="K7654" t="s">
        <v>432</v>
      </c>
      <c r="L7654" t="str">
        <f t="shared" si="714"/>
        <v>UrbanFit Manufacturers</v>
      </c>
      <c r="M7654" t="s">
        <v>214</v>
      </c>
      <c r="N7654" t="s">
        <v>4194</v>
      </c>
      <c r="O7654">
        <v>1836</v>
      </c>
      <c r="P7654">
        <v>0.89</v>
      </c>
      <c r="Q7654">
        <v>0.97</v>
      </c>
      <c r="R7654">
        <v>1.3003901170351106E-3</v>
      </c>
      <c r="S7654">
        <f t="shared" si="715"/>
        <v>1634.04</v>
      </c>
      <c r="T7654">
        <f t="shared" si="716"/>
        <v>2.3875162548764628</v>
      </c>
      <c r="U7654">
        <f t="shared" si="717"/>
        <v>1780.9199999999998</v>
      </c>
      <c r="V7654">
        <f t="shared" si="718"/>
        <v>144.49248374512342</v>
      </c>
      <c r="W7654" t="str">
        <f t="shared" si="719"/>
        <v>LOSS</v>
      </c>
    </row>
    <row r="7655" spans="8:23" x14ac:dyDescent="0.35">
      <c r="H7655">
        <v>2013</v>
      </c>
      <c r="I7655" t="s">
        <v>3212</v>
      </c>
      <c r="J7655" t="s">
        <v>3320</v>
      </c>
      <c r="K7655" t="s">
        <v>432</v>
      </c>
      <c r="L7655" t="str">
        <f t="shared" si="714"/>
        <v>UrbanFit Manufacturers</v>
      </c>
      <c r="M7655" t="s">
        <v>219</v>
      </c>
      <c r="N7655" t="s">
        <v>4195</v>
      </c>
      <c r="O7655">
        <v>2280</v>
      </c>
      <c r="P7655">
        <v>0.74</v>
      </c>
      <c r="Q7655">
        <v>0.93</v>
      </c>
      <c r="R7655">
        <v>1.02880658436214E-3</v>
      </c>
      <c r="S7655">
        <f t="shared" si="715"/>
        <v>1687.2</v>
      </c>
      <c r="T7655">
        <f t="shared" si="716"/>
        <v>2.3456790123456792</v>
      </c>
      <c r="U7655">
        <f t="shared" si="717"/>
        <v>2120.4</v>
      </c>
      <c r="V7655">
        <f t="shared" si="718"/>
        <v>430.85432098765438</v>
      </c>
      <c r="W7655" t="str">
        <f t="shared" si="719"/>
        <v>LOSS</v>
      </c>
    </row>
    <row r="7656" spans="8:23" x14ac:dyDescent="0.35">
      <c r="H7656">
        <v>2013</v>
      </c>
      <c r="I7656" t="s">
        <v>3212</v>
      </c>
      <c r="J7656" t="s">
        <v>3320</v>
      </c>
      <c r="K7656" t="s">
        <v>436</v>
      </c>
      <c r="L7656" t="str">
        <f t="shared" si="714"/>
        <v>Deluxe Apparel Kenya</v>
      </c>
      <c r="M7656" t="s">
        <v>224</v>
      </c>
      <c r="N7656" t="s">
        <v>4196</v>
      </c>
      <c r="O7656">
        <v>1608</v>
      </c>
      <c r="P7656">
        <v>0.88</v>
      </c>
      <c r="Q7656">
        <v>0.95</v>
      </c>
      <c r="R7656">
        <v>1.0245901639344263E-3</v>
      </c>
      <c r="S7656">
        <f t="shared" si="715"/>
        <v>1415.04</v>
      </c>
      <c r="T7656">
        <f t="shared" si="716"/>
        <v>1.6475409836065575</v>
      </c>
      <c r="U7656">
        <f t="shared" si="717"/>
        <v>1527.6</v>
      </c>
      <c r="V7656">
        <f t="shared" si="718"/>
        <v>110.91245901639338</v>
      </c>
      <c r="W7656" t="str">
        <f t="shared" si="719"/>
        <v>LOSS</v>
      </c>
    </row>
    <row r="7657" spans="8:23" x14ac:dyDescent="0.35">
      <c r="H7657">
        <v>2013</v>
      </c>
      <c r="I7657" t="s">
        <v>3212</v>
      </c>
      <c r="J7657" t="s">
        <v>3320</v>
      </c>
      <c r="K7657" t="s">
        <v>436</v>
      </c>
      <c r="L7657" t="str">
        <f t="shared" si="714"/>
        <v>Deluxe Apparel Kenya</v>
      </c>
      <c r="M7657" t="s">
        <v>229</v>
      </c>
      <c r="N7657" t="s">
        <v>4197</v>
      </c>
      <c r="O7657">
        <v>2076</v>
      </c>
      <c r="P7657">
        <v>0.77</v>
      </c>
      <c r="Q7657">
        <v>1</v>
      </c>
      <c r="R7657">
        <v>1.6447368421052631E-3</v>
      </c>
      <c r="S7657">
        <f t="shared" si="715"/>
        <v>1598.52</v>
      </c>
      <c r="T7657">
        <f t="shared" si="716"/>
        <v>3.4144736842105261</v>
      </c>
      <c r="U7657">
        <f t="shared" si="717"/>
        <v>2076</v>
      </c>
      <c r="V7657">
        <f t="shared" si="718"/>
        <v>474.0655263157895</v>
      </c>
      <c r="W7657" t="str">
        <f t="shared" si="719"/>
        <v>LOSS</v>
      </c>
    </row>
    <row r="7658" spans="8:23" x14ac:dyDescent="0.35">
      <c r="H7658">
        <v>2013</v>
      </c>
      <c r="I7658" t="s">
        <v>3212</v>
      </c>
      <c r="J7658" t="s">
        <v>3320</v>
      </c>
      <c r="K7658" t="s">
        <v>436</v>
      </c>
      <c r="L7658" t="str">
        <f t="shared" si="714"/>
        <v>Deluxe Apparel Kenya</v>
      </c>
      <c r="M7658" t="s">
        <v>234</v>
      </c>
      <c r="N7658" t="s">
        <v>4198</v>
      </c>
      <c r="O7658">
        <v>1956</v>
      </c>
      <c r="P7658">
        <v>0.72</v>
      </c>
      <c r="Q7658">
        <v>0.97</v>
      </c>
      <c r="R7658">
        <v>1.366120218579235E-3</v>
      </c>
      <c r="S7658">
        <f t="shared" si="715"/>
        <v>1408.32</v>
      </c>
      <c r="T7658">
        <f t="shared" si="716"/>
        <v>2.6721311475409837</v>
      </c>
      <c r="U7658">
        <f t="shared" si="717"/>
        <v>1897.32</v>
      </c>
      <c r="V7658">
        <f t="shared" si="718"/>
        <v>486.32786885245901</v>
      </c>
      <c r="W7658" t="str">
        <f t="shared" si="719"/>
        <v>LOSS</v>
      </c>
    </row>
    <row r="7659" spans="8:23" x14ac:dyDescent="0.35">
      <c r="H7659">
        <v>2013</v>
      </c>
      <c r="I7659" t="s">
        <v>3212</v>
      </c>
      <c r="J7659" t="s">
        <v>3320</v>
      </c>
      <c r="K7659" t="s">
        <v>436</v>
      </c>
      <c r="L7659" t="str">
        <f t="shared" si="714"/>
        <v>Deluxe Apparel Kenya</v>
      </c>
      <c r="M7659" t="s">
        <v>239</v>
      </c>
      <c r="N7659" t="s">
        <v>4199</v>
      </c>
      <c r="O7659">
        <v>2280</v>
      </c>
      <c r="P7659">
        <v>0.9</v>
      </c>
      <c r="Q7659">
        <v>0.91</v>
      </c>
      <c r="R7659">
        <v>1.5479876160990713E-3</v>
      </c>
      <c r="S7659">
        <f t="shared" si="715"/>
        <v>2052</v>
      </c>
      <c r="T7659">
        <f t="shared" si="716"/>
        <v>3.5294117647058827</v>
      </c>
      <c r="U7659">
        <f t="shared" si="717"/>
        <v>2074.8000000000002</v>
      </c>
      <c r="V7659">
        <f t="shared" si="718"/>
        <v>19.270588235294298</v>
      </c>
      <c r="W7659" t="str">
        <f t="shared" si="719"/>
        <v>LOSS</v>
      </c>
    </row>
    <row r="7660" spans="8:23" x14ac:dyDescent="0.35">
      <c r="H7660">
        <v>2013</v>
      </c>
      <c r="I7660" t="s">
        <v>3212</v>
      </c>
      <c r="J7660" t="s">
        <v>3320</v>
      </c>
      <c r="K7660" t="s">
        <v>436</v>
      </c>
      <c r="L7660" t="str">
        <f t="shared" si="714"/>
        <v>Deluxe Apparel Kenya</v>
      </c>
      <c r="M7660" t="s">
        <v>244</v>
      </c>
      <c r="N7660" t="s">
        <v>4200</v>
      </c>
      <c r="O7660">
        <v>1404</v>
      </c>
      <c r="P7660">
        <v>0.9</v>
      </c>
      <c r="Q7660">
        <v>0.98</v>
      </c>
      <c r="R7660">
        <v>1.4326647564469914E-3</v>
      </c>
      <c r="S7660">
        <f t="shared" si="715"/>
        <v>1263.6000000000001</v>
      </c>
      <c r="T7660">
        <f t="shared" si="716"/>
        <v>2.0114613180515759</v>
      </c>
      <c r="U7660">
        <f t="shared" si="717"/>
        <v>1375.92</v>
      </c>
      <c r="V7660">
        <f t="shared" si="718"/>
        <v>110.30853868194836</v>
      </c>
      <c r="W7660" t="str">
        <f t="shared" si="719"/>
        <v>LOSS</v>
      </c>
    </row>
    <row r="7661" spans="8:23" x14ac:dyDescent="0.35">
      <c r="H7661">
        <v>2013</v>
      </c>
      <c r="I7661" t="s">
        <v>3212</v>
      </c>
      <c r="J7661" t="s">
        <v>3320</v>
      </c>
      <c r="K7661" t="s">
        <v>436</v>
      </c>
      <c r="L7661" t="str">
        <f t="shared" si="714"/>
        <v>Deluxe Apparel Kenya</v>
      </c>
      <c r="M7661" t="s">
        <v>249</v>
      </c>
      <c r="N7661" t="s">
        <v>4201</v>
      </c>
      <c r="O7661">
        <v>2340</v>
      </c>
      <c r="P7661">
        <v>0.79</v>
      </c>
      <c r="Q7661">
        <v>0.99</v>
      </c>
      <c r="R7661">
        <v>1.6420361247947454E-3</v>
      </c>
      <c r="S7661">
        <f t="shared" si="715"/>
        <v>1848.6000000000001</v>
      </c>
      <c r="T7661">
        <f t="shared" si="716"/>
        <v>3.8423645320197042</v>
      </c>
      <c r="U7661">
        <f t="shared" si="717"/>
        <v>2316.6</v>
      </c>
      <c r="V7661">
        <f t="shared" si="718"/>
        <v>464.15763546798007</v>
      </c>
      <c r="W7661" t="str">
        <f t="shared" si="719"/>
        <v>LOSS</v>
      </c>
    </row>
    <row r="7662" spans="8:23" x14ac:dyDescent="0.35">
      <c r="H7662">
        <v>2013</v>
      </c>
      <c r="I7662" t="s">
        <v>3212</v>
      </c>
      <c r="J7662" t="s">
        <v>3320</v>
      </c>
      <c r="K7662" t="s">
        <v>436</v>
      </c>
      <c r="L7662" t="str">
        <f t="shared" si="714"/>
        <v>Deluxe Apparel Kenya</v>
      </c>
      <c r="M7662" t="s">
        <v>254</v>
      </c>
      <c r="N7662" t="s">
        <v>4202</v>
      </c>
      <c r="O7662">
        <v>1476</v>
      </c>
      <c r="P7662">
        <v>0.84</v>
      </c>
      <c r="Q7662">
        <v>0.9</v>
      </c>
      <c r="R7662">
        <v>1.3908205841446453E-3</v>
      </c>
      <c r="S7662">
        <f t="shared" si="715"/>
        <v>1239.8399999999999</v>
      </c>
      <c r="T7662">
        <f t="shared" si="716"/>
        <v>2.0528511821974966</v>
      </c>
      <c r="U7662">
        <f t="shared" si="717"/>
        <v>1328.4</v>
      </c>
      <c r="V7662">
        <f t="shared" si="718"/>
        <v>86.507148817802673</v>
      </c>
      <c r="W7662" t="str">
        <f t="shared" si="719"/>
        <v>LOSS</v>
      </c>
    </row>
    <row r="7663" spans="8:23" x14ac:dyDescent="0.35">
      <c r="H7663">
        <v>2013</v>
      </c>
      <c r="I7663" t="s">
        <v>3212</v>
      </c>
      <c r="J7663" t="s">
        <v>3320</v>
      </c>
      <c r="K7663" t="s">
        <v>436</v>
      </c>
      <c r="L7663" t="str">
        <f t="shared" si="714"/>
        <v>Deluxe Apparel Kenya</v>
      </c>
      <c r="M7663" t="s">
        <v>23</v>
      </c>
      <c r="N7663" t="s">
        <v>4203</v>
      </c>
      <c r="O7663">
        <v>2316</v>
      </c>
      <c r="P7663">
        <v>0.72</v>
      </c>
      <c r="Q7663">
        <v>0.97</v>
      </c>
      <c r="R7663">
        <v>1.358695652173913E-3</v>
      </c>
      <c r="S7663">
        <f t="shared" si="715"/>
        <v>1667.52</v>
      </c>
      <c r="T7663">
        <f t="shared" si="716"/>
        <v>3.1467391304347827</v>
      </c>
      <c r="U7663">
        <f t="shared" si="717"/>
        <v>2246.52</v>
      </c>
      <c r="V7663">
        <f t="shared" si="718"/>
        <v>575.85326086956525</v>
      </c>
      <c r="W7663" t="str">
        <f t="shared" si="719"/>
        <v>LOSS</v>
      </c>
    </row>
    <row r="7664" spans="8:23" x14ac:dyDescent="0.35">
      <c r="H7664">
        <v>2013</v>
      </c>
      <c r="I7664" t="s">
        <v>3212</v>
      </c>
      <c r="J7664" t="s">
        <v>3320</v>
      </c>
      <c r="K7664" t="s">
        <v>436</v>
      </c>
      <c r="L7664" t="str">
        <f t="shared" si="714"/>
        <v>Deluxe Apparel Kenya</v>
      </c>
      <c r="M7664" t="s">
        <v>28</v>
      </c>
      <c r="N7664" t="s">
        <v>4204</v>
      </c>
      <c r="O7664">
        <v>2352</v>
      </c>
      <c r="P7664">
        <v>0.89</v>
      </c>
      <c r="Q7664">
        <v>0.92</v>
      </c>
      <c r="R7664">
        <v>1.0822510822510823E-3</v>
      </c>
      <c r="S7664">
        <f t="shared" si="715"/>
        <v>2093.2800000000002</v>
      </c>
      <c r="T7664">
        <f t="shared" si="716"/>
        <v>2.5454545454545454</v>
      </c>
      <c r="U7664">
        <f t="shared" si="717"/>
        <v>2163.84</v>
      </c>
      <c r="V7664">
        <f t="shared" si="718"/>
        <v>68.014545454545399</v>
      </c>
      <c r="W7664" t="str">
        <f t="shared" si="719"/>
        <v>LOSS</v>
      </c>
    </row>
    <row r="7665" spans="8:23" x14ac:dyDescent="0.35">
      <c r="H7665">
        <v>2013</v>
      </c>
      <c r="I7665" t="s">
        <v>3212</v>
      </c>
      <c r="J7665" t="s">
        <v>3320</v>
      </c>
      <c r="K7665" t="s">
        <v>436</v>
      </c>
      <c r="L7665" t="str">
        <f t="shared" si="714"/>
        <v>Deluxe Apparel Kenya</v>
      </c>
      <c r="M7665" t="s">
        <v>33</v>
      </c>
      <c r="N7665" t="s">
        <v>4205</v>
      </c>
      <c r="O7665">
        <v>1884</v>
      </c>
      <c r="P7665">
        <v>0.83</v>
      </c>
      <c r="Q7665">
        <v>0.94</v>
      </c>
      <c r="R7665">
        <v>1.5455950540958269E-3</v>
      </c>
      <c r="S7665">
        <f t="shared" si="715"/>
        <v>1563.72</v>
      </c>
      <c r="T7665">
        <f t="shared" si="716"/>
        <v>2.9119010819165378</v>
      </c>
      <c r="U7665">
        <f t="shared" si="717"/>
        <v>1770.9599999999998</v>
      </c>
      <c r="V7665">
        <f t="shared" si="718"/>
        <v>204.32809891808324</v>
      </c>
      <c r="W7665" t="str">
        <f t="shared" si="719"/>
        <v>LOSS</v>
      </c>
    </row>
    <row r="7666" spans="8:23" x14ac:dyDescent="0.35">
      <c r="H7666">
        <v>2013</v>
      </c>
      <c r="I7666" t="s">
        <v>3212</v>
      </c>
      <c r="J7666" t="s">
        <v>3320</v>
      </c>
      <c r="K7666" t="s">
        <v>436</v>
      </c>
      <c r="L7666" t="str">
        <f t="shared" si="714"/>
        <v>Deluxe Apparel Kenya</v>
      </c>
      <c r="M7666" t="s">
        <v>39</v>
      </c>
      <c r="N7666" t="s">
        <v>4206</v>
      </c>
      <c r="O7666">
        <v>1788</v>
      </c>
      <c r="P7666">
        <v>0.81</v>
      </c>
      <c r="Q7666">
        <v>0.92</v>
      </c>
      <c r="R7666">
        <v>1.3386880856760374E-3</v>
      </c>
      <c r="S7666">
        <f t="shared" si="715"/>
        <v>1448.2800000000002</v>
      </c>
      <c r="T7666">
        <f t="shared" si="716"/>
        <v>2.393574297188755</v>
      </c>
      <c r="U7666">
        <f t="shared" si="717"/>
        <v>1644.96</v>
      </c>
      <c r="V7666">
        <f t="shared" si="718"/>
        <v>194.28642570281107</v>
      </c>
      <c r="W7666" t="str">
        <f t="shared" si="719"/>
        <v>LOSS</v>
      </c>
    </row>
    <row r="7667" spans="8:23" x14ac:dyDescent="0.35">
      <c r="H7667">
        <v>2013</v>
      </c>
      <c r="I7667" t="s">
        <v>3212</v>
      </c>
      <c r="J7667" t="s">
        <v>3320</v>
      </c>
      <c r="K7667" t="s">
        <v>436</v>
      </c>
      <c r="L7667" t="str">
        <f t="shared" si="714"/>
        <v>Deluxe Apparel Kenya</v>
      </c>
      <c r="M7667" t="s">
        <v>44</v>
      </c>
      <c r="N7667" t="s">
        <v>4207</v>
      </c>
      <c r="O7667">
        <v>1584</v>
      </c>
      <c r="P7667">
        <v>0.9</v>
      </c>
      <c r="Q7667">
        <v>0.96</v>
      </c>
      <c r="R7667">
        <v>1.0341261633919339E-3</v>
      </c>
      <c r="S7667">
        <f t="shared" si="715"/>
        <v>1425.6000000000001</v>
      </c>
      <c r="T7667">
        <f t="shared" si="716"/>
        <v>1.6380558428128233</v>
      </c>
      <c r="U7667">
        <f t="shared" si="717"/>
        <v>1520.6399999999999</v>
      </c>
      <c r="V7667">
        <f t="shared" si="718"/>
        <v>93.401944157186918</v>
      </c>
      <c r="W7667" t="str">
        <f t="shared" si="719"/>
        <v>LOSS</v>
      </c>
    </row>
    <row r="7668" spans="8:23" x14ac:dyDescent="0.35">
      <c r="H7668">
        <v>2013</v>
      </c>
      <c r="I7668" t="s">
        <v>3212</v>
      </c>
      <c r="J7668" t="s">
        <v>3320</v>
      </c>
      <c r="K7668" t="s">
        <v>436</v>
      </c>
      <c r="L7668" t="str">
        <f t="shared" si="714"/>
        <v>Deluxe Apparel Kenya</v>
      </c>
      <c r="M7668" t="s">
        <v>49</v>
      </c>
      <c r="N7668" t="s">
        <v>4208</v>
      </c>
      <c r="O7668">
        <v>1332</v>
      </c>
      <c r="P7668">
        <v>0.84</v>
      </c>
      <c r="Q7668">
        <v>0.99</v>
      </c>
      <c r="R7668">
        <v>1.2820512820512821E-3</v>
      </c>
      <c r="S7668">
        <f t="shared" si="715"/>
        <v>1118.8799999999999</v>
      </c>
      <c r="T7668">
        <f t="shared" si="716"/>
        <v>1.7076923076923076</v>
      </c>
      <c r="U7668">
        <f t="shared" si="717"/>
        <v>1318.68</v>
      </c>
      <c r="V7668">
        <f t="shared" si="718"/>
        <v>198.09230769230788</v>
      </c>
      <c r="W7668" t="str">
        <f t="shared" si="719"/>
        <v>LOSS</v>
      </c>
    </row>
    <row r="7669" spans="8:23" x14ac:dyDescent="0.35">
      <c r="H7669">
        <v>2013</v>
      </c>
      <c r="I7669" t="s">
        <v>3212</v>
      </c>
      <c r="J7669" t="s">
        <v>3320</v>
      </c>
      <c r="K7669" t="s">
        <v>436</v>
      </c>
      <c r="L7669" t="str">
        <f t="shared" si="714"/>
        <v>Deluxe Apparel Kenya</v>
      </c>
      <c r="M7669" t="s">
        <v>54</v>
      </c>
      <c r="N7669" t="s">
        <v>4209</v>
      </c>
      <c r="O7669">
        <v>1212</v>
      </c>
      <c r="P7669">
        <v>0.85</v>
      </c>
      <c r="Q7669">
        <v>0.99</v>
      </c>
      <c r="R7669">
        <v>1.5243902439024391E-3</v>
      </c>
      <c r="S7669">
        <f t="shared" si="715"/>
        <v>1030.2</v>
      </c>
      <c r="T7669">
        <f t="shared" si="716"/>
        <v>1.8475609756097562</v>
      </c>
      <c r="U7669">
        <f t="shared" si="717"/>
        <v>1199.8799999999999</v>
      </c>
      <c r="V7669">
        <f t="shared" si="718"/>
        <v>167.83243902439008</v>
      </c>
      <c r="W7669" t="str">
        <f t="shared" si="719"/>
        <v>LOSS</v>
      </c>
    </row>
    <row r="7670" spans="8:23" x14ac:dyDescent="0.35">
      <c r="H7670">
        <v>2013</v>
      </c>
      <c r="I7670" t="s">
        <v>3212</v>
      </c>
      <c r="J7670" t="s">
        <v>3320</v>
      </c>
      <c r="K7670" t="s">
        <v>436</v>
      </c>
      <c r="L7670" t="str">
        <f t="shared" si="714"/>
        <v>Deluxe Apparel Kenya</v>
      </c>
      <c r="M7670" t="s">
        <v>59</v>
      </c>
      <c r="N7670" t="s">
        <v>4210</v>
      </c>
      <c r="O7670">
        <v>2388</v>
      </c>
      <c r="P7670">
        <v>0.83</v>
      </c>
      <c r="Q7670">
        <v>1</v>
      </c>
      <c r="R7670">
        <v>1.0593220338983051E-3</v>
      </c>
      <c r="S7670">
        <f t="shared" si="715"/>
        <v>1982.04</v>
      </c>
      <c r="T7670">
        <f t="shared" si="716"/>
        <v>2.5296610169491527</v>
      </c>
      <c r="U7670">
        <f t="shared" si="717"/>
        <v>2388</v>
      </c>
      <c r="V7670">
        <f t="shared" si="718"/>
        <v>403.43033898305089</v>
      </c>
      <c r="W7670" t="str">
        <f t="shared" si="719"/>
        <v>LOSS</v>
      </c>
    </row>
    <row r="7671" spans="8:23" x14ac:dyDescent="0.35">
      <c r="H7671">
        <v>2013</v>
      </c>
      <c r="I7671" t="s">
        <v>3212</v>
      </c>
      <c r="J7671" t="s">
        <v>3320</v>
      </c>
      <c r="K7671" t="s">
        <v>436</v>
      </c>
      <c r="L7671" t="str">
        <f t="shared" si="714"/>
        <v>Deluxe Apparel Kenya</v>
      </c>
      <c r="M7671" t="s">
        <v>64</v>
      </c>
      <c r="N7671" t="s">
        <v>4211</v>
      </c>
      <c r="O7671">
        <v>2400</v>
      </c>
      <c r="P7671">
        <v>0.81</v>
      </c>
      <c r="Q7671">
        <v>0.97</v>
      </c>
      <c r="R7671">
        <v>1.0582010582010583E-3</v>
      </c>
      <c r="S7671">
        <f t="shared" si="715"/>
        <v>1944.0000000000002</v>
      </c>
      <c r="T7671">
        <f t="shared" si="716"/>
        <v>2.53968253968254</v>
      </c>
      <c r="U7671">
        <f t="shared" si="717"/>
        <v>2328</v>
      </c>
      <c r="V7671">
        <f t="shared" si="718"/>
        <v>381.46031746031724</v>
      </c>
      <c r="W7671" t="str">
        <f t="shared" si="719"/>
        <v>LOSS</v>
      </c>
    </row>
    <row r="7672" spans="8:23" x14ac:dyDescent="0.35">
      <c r="H7672">
        <v>2013</v>
      </c>
      <c r="I7672" t="s">
        <v>3212</v>
      </c>
      <c r="J7672" t="s">
        <v>3320</v>
      </c>
      <c r="K7672" t="s">
        <v>436</v>
      </c>
      <c r="L7672" t="str">
        <f t="shared" si="714"/>
        <v>Deluxe Apparel Kenya</v>
      </c>
      <c r="M7672" t="s">
        <v>69</v>
      </c>
      <c r="N7672" t="s">
        <v>4212</v>
      </c>
      <c r="O7672">
        <v>2256</v>
      </c>
      <c r="P7672">
        <v>0.7</v>
      </c>
      <c r="Q7672">
        <v>0.95</v>
      </c>
      <c r="R7672">
        <v>1.0256410256410256E-3</v>
      </c>
      <c r="S7672">
        <f t="shared" si="715"/>
        <v>1579.1999999999998</v>
      </c>
      <c r="T7672">
        <f t="shared" si="716"/>
        <v>2.3138461538461539</v>
      </c>
      <c r="U7672">
        <f t="shared" si="717"/>
        <v>2143.1999999999998</v>
      </c>
      <c r="V7672">
        <f t="shared" si="718"/>
        <v>561.68615384615384</v>
      </c>
      <c r="W7672" t="str">
        <f t="shared" si="719"/>
        <v>LOSS</v>
      </c>
    </row>
    <row r="7673" spans="8:23" x14ac:dyDescent="0.35">
      <c r="H7673">
        <v>2013</v>
      </c>
      <c r="I7673" t="s">
        <v>3212</v>
      </c>
      <c r="J7673" t="s">
        <v>3320</v>
      </c>
      <c r="K7673" t="s">
        <v>436</v>
      </c>
      <c r="L7673" t="str">
        <f t="shared" si="714"/>
        <v>Deluxe Apparel Kenya</v>
      </c>
      <c r="M7673" t="s">
        <v>74</v>
      </c>
      <c r="N7673" t="s">
        <v>4213</v>
      </c>
      <c r="O7673">
        <v>1836</v>
      </c>
      <c r="P7673">
        <v>0.73</v>
      </c>
      <c r="Q7673">
        <v>0.96</v>
      </c>
      <c r="R7673">
        <v>1.145475372279496E-3</v>
      </c>
      <c r="S7673">
        <f t="shared" si="715"/>
        <v>1340.28</v>
      </c>
      <c r="T7673">
        <f t="shared" si="716"/>
        <v>2.1030927835051547</v>
      </c>
      <c r="U7673">
        <f t="shared" si="717"/>
        <v>1762.56</v>
      </c>
      <c r="V7673">
        <f t="shared" si="718"/>
        <v>420.17690721649484</v>
      </c>
      <c r="W7673" t="str">
        <f t="shared" si="719"/>
        <v>LOSS</v>
      </c>
    </row>
    <row r="7674" spans="8:23" x14ac:dyDescent="0.35">
      <c r="H7674">
        <v>2013</v>
      </c>
      <c r="I7674" t="s">
        <v>3212</v>
      </c>
      <c r="J7674" t="s">
        <v>3213</v>
      </c>
      <c r="K7674" t="s">
        <v>440</v>
      </c>
      <c r="L7674" t="str">
        <f t="shared" si="714"/>
        <v>Imara Wear Ltd</v>
      </c>
      <c r="M7674" t="s">
        <v>79</v>
      </c>
      <c r="N7674" t="s">
        <v>4214</v>
      </c>
      <c r="O7674">
        <v>120</v>
      </c>
      <c r="P7674">
        <v>2.66</v>
      </c>
      <c r="Q7674">
        <v>2.9733333333333332</v>
      </c>
      <c r="R7674">
        <v>1.2033694344163659E-3</v>
      </c>
      <c r="S7674">
        <f t="shared" si="715"/>
        <v>319.20000000000005</v>
      </c>
      <c r="T7674">
        <f t="shared" si="716"/>
        <v>0.1444043321299639</v>
      </c>
      <c r="U7674">
        <f t="shared" si="717"/>
        <v>356.79999999999995</v>
      </c>
      <c r="V7674">
        <f t="shared" si="718"/>
        <v>37.455595667869943</v>
      </c>
      <c r="W7674" t="str">
        <f t="shared" si="719"/>
        <v>LOSS</v>
      </c>
    </row>
    <row r="7675" spans="8:23" x14ac:dyDescent="0.35">
      <c r="H7675">
        <v>2013</v>
      </c>
      <c r="I7675" t="s">
        <v>3212</v>
      </c>
      <c r="J7675" t="s">
        <v>3213</v>
      </c>
      <c r="K7675" t="s">
        <v>440</v>
      </c>
      <c r="L7675" t="str">
        <f t="shared" si="714"/>
        <v>Imara Wear Ltd</v>
      </c>
      <c r="M7675" t="s">
        <v>84</v>
      </c>
      <c r="N7675" t="s">
        <v>4215</v>
      </c>
      <c r="O7675">
        <v>132</v>
      </c>
      <c r="P7675">
        <v>2.7866666666666666</v>
      </c>
      <c r="Q7675">
        <v>2.9333333333333331</v>
      </c>
      <c r="R7675">
        <v>1.2484394506866417E-3</v>
      </c>
      <c r="S7675">
        <f t="shared" si="715"/>
        <v>367.84</v>
      </c>
      <c r="T7675">
        <f t="shared" si="716"/>
        <v>0.16479400749063672</v>
      </c>
      <c r="U7675">
        <f t="shared" si="717"/>
        <v>387.2</v>
      </c>
      <c r="V7675">
        <f t="shared" si="718"/>
        <v>19.195205992509376</v>
      </c>
      <c r="W7675" t="str">
        <f t="shared" si="719"/>
        <v>LOSS</v>
      </c>
    </row>
    <row r="7676" spans="8:23" x14ac:dyDescent="0.35">
      <c r="H7676">
        <v>2013</v>
      </c>
      <c r="I7676" t="s">
        <v>3212</v>
      </c>
      <c r="J7676" t="s">
        <v>3213</v>
      </c>
      <c r="K7676" t="s">
        <v>440</v>
      </c>
      <c r="L7676" t="str">
        <f t="shared" si="714"/>
        <v>Imara Wear Ltd</v>
      </c>
      <c r="M7676" t="s">
        <v>89</v>
      </c>
      <c r="N7676" t="s">
        <v>4216</v>
      </c>
      <c r="O7676">
        <v>132</v>
      </c>
      <c r="P7676">
        <v>2.62</v>
      </c>
      <c r="Q7676">
        <v>2.9866666666666668</v>
      </c>
      <c r="R7676">
        <v>1.7793594306049821E-3</v>
      </c>
      <c r="S7676">
        <f t="shared" si="715"/>
        <v>345.84000000000003</v>
      </c>
      <c r="T7676">
        <f t="shared" si="716"/>
        <v>0.23487544483985764</v>
      </c>
      <c r="U7676">
        <f t="shared" si="717"/>
        <v>394.24</v>
      </c>
      <c r="V7676">
        <f t="shared" si="718"/>
        <v>48.165124555160119</v>
      </c>
      <c r="W7676" t="str">
        <f t="shared" si="719"/>
        <v>LOSS</v>
      </c>
    </row>
    <row r="7677" spans="8:23" x14ac:dyDescent="0.35">
      <c r="H7677">
        <v>2013</v>
      </c>
      <c r="I7677" t="s">
        <v>3212</v>
      </c>
      <c r="J7677" t="s">
        <v>3213</v>
      </c>
      <c r="K7677" t="s">
        <v>440</v>
      </c>
      <c r="L7677" t="str">
        <f t="shared" si="714"/>
        <v>Imara Wear Ltd</v>
      </c>
      <c r="M7677" t="s">
        <v>94</v>
      </c>
      <c r="N7677" t="s">
        <v>4217</v>
      </c>
      <c r="O7677">
        <v>156</v>
      </c>
      <c r="P7677">
        <v>2.72</v>
      </c>
      <c r="Q7677">
        <v>2.96</v>
      </c>
      <c r="R7677">
        <v>1.3157894736842105E-3</v>
      </c>
      <c r="S7677">
        <f t="shared" si="715"/>
        <v>424.32000000000005</v>
      </c>
      <c r="T7677">
        <f t="shared" si="716"/>
        <v>0.20526315789473684</v>
      </c>
      <c r="U7677">
        <f t="shared" si="717"/>
        <v>461.76</v>
      </c>
      <c r="V7677">
        <f t="shared" si="718"/>
        <v>37.234736842105207</v>
      </c>
      <c r="W7677" t="str">
        <f t="shared" si="719"/>
        <v>LOSS</v>
      </c>
    </row>
    <row r="7678" spans="8:23" x14ac:dyDescent="0.35">
      <c r="H7678">
        <v>2013</v>
      </c>
      <c r="I7678" t="s">
        <v>3212</v>
      </c>
      <c r="J7678" t="s">
        <v>3213</v>
      </c>
      <c r="K7678" t="s">
        <v>440</v>
      </c>
      <c r="L7678" t="str">
        <f t="shared" si="714"/>
        <v>Imara Wear Ltd</v>
      </c>
      <c r="M7678" t="s">
        <v>99</v>
      </c>
      <c r="N7678" t="s">
        <v>4218</v>
      </c>
      <c r="O7678">
        <v>132</v>
      </c>
      <c r="P7678">
        <v>2.46</v>
      </c>
      <c r="Q7678">
        <v>3</v>
      </c>
      <c r="R7678">
        <v>1.4641288433382138E-3</v>
      </c>
      <c r="S7678">
        <f t="shared" si="715"/>
        <v>324.71999999999997</v>
      </c>
      <c r="T7678">
        <f t="shared" si="716"/>
        <v>0.19326500732064422</v>
      </c>
      <c r="U7678">
        <f t="shared" si="717"/>
        <v>396</v>
      </c>
      <c r="V7678">
        <f t="shared" si="718"/>
        <v>71.086734992679382</v>
      </c>
      <c r="W7678" t="str">
        <f t="shared" si="719"/>
        <v>LOSS</v>
      </c>
    </row>
    <row r="7679" spans="8:23" x14ac:dyDescent="0.35">
      <c r="H7679">
        <v>2013</v>
      </c>
      <c r="I7679" t="s">
        <v>3212</v>
      </c>
      <c r="J7679" t="s">
        <v>3213</v>
      </c>
      <c r="K7679" t="s">
        <v>440</v>
      </c>
      <c r="L7679" t="str">
        <f t="shared" si="714"/>
        <v>Imara Wear Ltd</v>
      </c>
      <c r="M7679" t="s">
        <v>104</v>
      </c>
      <c r="N7679" t="s">
        <v>4219</v>
      </c>
      <c r="O7679">
        <v>156</v>
      </c>
      <c r="P7679">
        <v>2.38</v>
      </c>
      <c r="Q7679">
        <v>2.9733333333333332</v>
      </c>
      <c r="R7679">
        <v>1.3477088948787063E-3</v>
      </c>
      <c r="S7679">
        <f t="shared" si="715"/>
        <v>371.28</v>
      </c>
      <c r="T7679">
        <f t="shared" si="716"/>
        <v>0.21024258760107817</v>
      </c>
      <c r="U7679">
        <f t="shared" si="717"/>
        <v>463.84</v>
      </c>
      <c r="V7679">
        <f t="shared" si="718"/>
        <v>92.34975741239893</v>
      </c>
      <c r="W7679" t="str">
        <f t="shared" si="719"/>
        <v>LOSS</v>
      </c>
    </row>
    <row r="7680" spans="8:23" x14ac:dyDescent="0.35">
      <c r="H7680">
        <v>2013</v>
      </c>
      <c r="I7680" t="s">
        <v>3212</v>
      </c>
      <c r="J7680" t="s">
        <v>3213</v>
      </c>
      <c r="K7680" t="s">
        <v>440</v>
      </c>
      <c r="L7680" t="str">
        <f t="shared" si="714"/>
        <v>Imara Wear Ltd</v>
      </c>
      <c r="M7680" t="s">
        <v>109</v>
      </c>
      <c r="N7680" t="s">
        <v>4220</v>
      </c>
      <c r="O7680">
        <v>144</v>
      </c>
      <c r="P7680">
        <v>2.3466666666666667</v>
      </c>
      <c r="Q7680">
        <v>2.9133333333333336</v>
      </c>
      <c r="R7680">
        <v>1.2987012987012987E-3</v>
      </c>
      <c r="S7680">
        <f t="shared" si="715"/>
        <v>337.92</v>
      </c>
      <c r="T7680">
        <f t="shared" si="716"/>
        <v>0.18701298701298702</v>
      </c>
      <c r="U7680">
        <f t="shared" si="717"/>
        <v>419.52000000000004</v>
      </c>
      <c r="V7680">
        <f t="shared" si="718"/>
        <v>81.412987012987031</v>
      </c>
      <c r="W7680" t="str">
        <f t="shared" si="719"/>
        <v>LOSS</v>
      </c>
    </row>
    <row r="7681" spans="8:23" x14ac:dyDescent="0.35">
      <c r="H7681">
        <v>2013</v>
      </c>
      <c r="I7681" t="s">
        <v>3212</v>
      </c>
      <c r="J7681" t="s">
        <v>3213</v>
      </c>
      <c r="K7681" t="s">
        <v>440</v>
      </c>
      <c r="L7681" t="str">
        <f t="shared" si="714"/>
        <v>Imara Wear Ltd</v>
      </c>
      <c r="M7681" t="s">
        <v>114</v>
      </c>
      <c r="N7681" t="s">
        <v>4221</v>
      </c>
      <c r="O7681">
        <v>120</v>
      </c>
      <c r="P7681">
        <v>2.5</v>
      </c>
      <c r="Q7681">
        <v>2.9066666666666667</v>
      </c>
      <c r="R7681">
        <v>1.0471204188481676E-3</v>
      </c>
      <c r="S7681">
        <f t="shared" si="715"/>
        <v>300</v>
      </c>
      <c r="T7681">
        <f t="shared" si="716"/>
        <v>0.12565445026178013</v>
      </c>
      <c r="U7681">
        <f t="shared" si="717"/>
        <v>348.8</v>
      </c>
      <c r="V7681">
        <f t="shared" si="718"/>
        <v>48.674345549738234</v>
      </c>
      <c r="W7681" t="str">
        <f t="shared" si="719"/>
        <v>LOSS</v>
      </c>
    </row>
    <row r="7682" spans="8:23" x14ac:dyDescent="0.35">
      <c r="H7682">
        <v>2013</v>
      </c>
      <c r="I7682" t="s">
        <v>3212</v>
      </c>
      <c r="J7682" t="s">
        <v>3213</v>
      </c>
      <c r="K7682" t="s">
        <v>440</v>
      </c>
      <c r="L7682" t="str">
        <f t="shared" si="714"/>
        <v>Imara Wear Ltd</v>
      </c>
      <c r="M7682" t="s">
        <v>119</v>
      </c>
      <c r="N7682" t="s">
        <v>4222</v>
      </c>
      <c r="O7682">
        <v>168</v>
      </c>
      <c r="P7682">
        <v>2.6666666666666665</v>
      </c>
      <c r="Q7682">
        <v>2.94</v>
      </c>
      <c r="R7682">
        <v>1.0405827263267431E-3</v>
      </c>
      <c r="S7682">
        <f t="shared" si="715"/>
        <v>448</v>
      </c>
      <c r="T7682">
        <f t="shared" si="716"/>
        <v>0.17481789802289283</v>
      </c>
      <c r="U7682">
        <f t="shared" si="717"/>
        <v>493.92</v>
      </c>
      <c r="V7682">
        <f t="shared" si="718"/>
        <v>45.745182101977122</v>
      </c>
      <c r="W7682" t="str">
        <f t="shared" si="719"/>
        <v>LOSS</v>
      </c>
    </row>
    <row r="7683" spans="8:23" x14ac:dyDescent="0.35">
      <c r="H7683">
        <v>2013</v>
      </c>
      <c r="I7683" t="s">
        <v>3212</v>
      </c>
      <c r="J7683" t="s">
        <v>3213</v>
      </c>
      <c r="K7683" t="s">
        <v>440</v>
      </c>
      <c r="L7683" t="str">
        <f t="shared" ref="L7683:L7746" si="720">VLOOKUP($K7683,$A$1:$C$124,MATCH($L$1,$A$1:$C$1,0),0)</f>
        <v>Imara Wear Ltd</v>
      </c>
      <c r="M7683" t="s">
        <v>124</v>
      </c>
      <c r="N7683" t="s">
        <v>4223</v>
      </c>
      <c r="O7683">
        <v>144</v>
      </c>
      <c r="P7683">
        <v>2.6933333333333334</v>
      </c>
      <c r="Q7683">
        <v>2.8933333333333335</v>
      </c>
      <c r="R7683">
        <v>1.5503875968992248E-3</v>
      </c>
      <c r="S7683">
        <f t="shared" ref="S7683:S7746" si="721">P7683*O7683</f>
        <v>387.84000000000003</v>
      </c>
      <c r="T7683">
        <f t="shared" ref="T7683:T7746" si="722">R7683*O7683</f>
        <v>0.22325581395348837</v>
      </c>
      <c r="U7683">
        <f t="shared" ref="U7683:U7746" si="723">Q7683*O7683</f>
        <v>416.64000000000004</v>
      </c>
      <c r="V7683">
        <f t="shared" ref="V7683:V7746" si="724">Q7683*O7683-S7683-T7683</f>
        <v>28.576744186046522</v>
      </c>
      <c r="W7683" t="str">
        <f t="shared" ref="W7683:W7746" si="725">IF(V7683&gt;1000,"PROFIT","LOSS")</f>
        <v>LOSS</v>
      </c>
    </row>
    <row r="7684" spans="8:23" x14ac:dyDescent="0.35">
      <c r="H7684">
        <v>2013</v>
      </c>
      <c r="I7684" t="s">
        <v>3212</v>
      </c>
      <c r="J7684" t="s">
        <v>3213</v>
      </c>
      <c r="K7684" t="s">
        <v>440</v>
      </c>
      <c r="L7684" t="str">
        <f t="shared" si="720"/>
        <v>Imara Wear Ltd</v>
      </c>
      <c r="M7684" t="s">
        <v>129</v>
      </c>
      <c r="N7684" t="s">
        <v>4224</v>
      </c>
      <c r="O7684">
        <v>120</v>
      </c>
      <c r="P7684">
        <v>2.42</v>
      </c>
      <c r="Q7684">
        <v>2.9266666666666667</v>
      </c>
      <c r="R7684">
        <v>1.4858841010401188E-3</v>
      </c>
      <c r="S7684">
        <f t="shared" si="721"/>
        <v>290.39999999999998</v>
      </c>
      <c r="T7684">
        <f t="shared" si="722"/>
        <v>0.17830609212481424</v>
      </c>
      <c r="U7684">
        <f t="shared" si="723"/>
        <v>351.2</v>
      </c>
      <c r="V7684">
        <f t="shared" si="724"/>
        <v>60.621693907875198</v>
      </c>
      <c r="W7684" t="str">
        <f t="shared" si="725"/>
        <v>LOSS</v>
      </c>
    </row>
    <row r="7685" spans="8:23" x14ac:dyDescent="0.35">
      <c r="H7685">
        <v>2013</v>
      </c>
      <c r="I7685" t="s">
        <v>3212</v>
      </c>
      <c r="J7685" t="s">
        <v>3213</v>
      </c>
      <c r="K7685" t="s">
        <v>440</v>
      </c>
      <c r="L7685" t="str">
        <f t="shared" si="720"/>
        <v>Imara Wear Ltd</v>
      </c>
      <c r="M7685" t="s">
        <v>134</v>
      </c>
      <c r="N7685" t="s">
        <v>4225</v>
      </c>
      <c r="O7685">
        <v>180</v>
      </c>
      <c r="P7685">
        <v>2.3066666666666666</v>
      </c>
      <c r="Q7685">
        <v>2.9133333333333336</v>
      </c>
      <c r="R7685">
        <v>1.0471204188481676E-3</v>
      </c>
      <c r="S7685">
        <f t="shared" si="721"/>
        <v>415.2</v>
      </c>
      <c r="T7685">
        <f t="shared" si="722"/>
        <v>0.18848167539267019</v>
      </c>
      <c r="U7685">
        <f t="shared" si="723"/>
        <v>524.40000000000009</v>
      </c>
      <c r="V7685">
        <f t="shared" si="724"/>
        <v>109.01151832460744</v>
      </c>
      <c r="W7685" t="str">
        <f t="shared" si="725"/>
        <v>LOSS</v>
      </c>
    </row>
    <row r="7686" spans="8:23" x14ac:dyDescent="0.35">
      <c r="H7686">
        <v>2013</v>
      </c>
      <c r="I7686" t="s">
        <v>3212</v>
      </c>
      <c r="J7686" t="s">
        <v>3213</v>
      </c>
      <c r="K7686" t="s">
        <v>440</v>
      </c>
      <c r="L7686" t="str">
        <f t="shared" si="720"/>
        <v>Imara Wear Ltd</v>
      </c>
      <c r="M7686" t="s">
        <v>139</v>
      </c>
      <c r="N7686" t="s">
        <v>4226</v>
      </c>
      <c r="O7686">
        <v>120</v>
      </c>
      <c r="P7686">
        <v>2.6266666666666665</v>
      </c>
      <c r="Q7686">
        <v>2.9866666666666668</v>
      </c>
      <c r="R7686">
        <v>1.2453300124533001E-3</v>
      </c>
      <c r="S7686">
        <f t="shared" si="721"/>
        <v>315.2</v>
      </c>
      <c r="T7686">
        <f t="shared" si="722"/>
        <v>0.149439601494396</v>
      </c>
      <c r="U7686">
        <f t="shared" si="723"/>
        <v>358.40000000000003</v>
      </c>
      <c r="V7686">
        <f t="shared" si="724"/>
        <v>43.050560398505652</v>
      </c>
      <c r="W7686" t="str">
        <f t="shared" si="725"/>
        <v>LOSS</v>
      </c>
    </row>
    <row r="7687" spans="8:23" x14ac:dyDescent="0.35">
      <c r="H7687">
        <v>2013</v>
      </c>
      <c r="I7687" t="s">
        <v>3212</v>
      </c>
      <c r="J7687" t="s">
        <v>3213</v>
      </c>
      <c r="K7687" t="s">
        <v>440</v>
      </c>
      <c r="L7687" t="str">
        <f t="shared" si="720"/>
        <v>Imara Wear Ltd</v>
      </c>
      <c r="M7687" t="s">
        <v>144</v>
      </c>
      <c r="N7687" t="s">
        <v>4227</v>
      </c>
      <c r="O7687">
        <v>120</v>
      </c>
      <c r="P7687">
        <v>2.7866666666666666</v>
      </c>
      <c r="Q7687">
        <v>2.9466666666666668</v>
      </c>
      <c r="R7687">
        <v>1.4285714285714286E-3</v>
      </c>
      <c r="S7687">
        <f t="shared" si="721"/>
        <v>334.4</v>
      </c>
      <c r="T7687">
        <f t="shared" si="722"/>
        <v>0.17142857142857143</v>
      </c>
      <c r="U7687">
        <f t="shared" si="723"/>
        <v>353.6</v>
      </c>
      <c r="V7687">
        <f t="shared" si="724"/>
        <v>19.028571428571475</v>
      </c>
      <c r="W7687" t="str">
        <f t="shared" si="725"/>
        <v>LOSS</v>
      </c>
    </row>
    <row r="7688" spans="8:23" x14ac:dyDescent="0.35">
      <c r="H7688">
        <v>2013</v>
      </c>
      <c r="I7688" t="s">
        <v>3212</v>
      </c>
      <c r="J7688" t="s">
        <v>3213</v>
      </c>
      <c r="K7688" t="s">
        <v>440</v>
      </c>
      <c r="L7688" t="str">
        <f t="shared" si="720"/>
        <v>Imara Wear Ltd</v>
      </c>
      <c r="M7688" t="s">
        <v>149</v>
      </c>
      <c r="N7688" t="s">
        <v>4228</v>
      </c>
      <c r="O7688">
        <v>156</v>
      </c>
      <c r="P7688">
        <v>2.68</v>
      </c>
      <c r="Q7688">
        <v>2.8866666666666667</v>
      </c>
      <c r="R7688">
        <v>1.0559662090813093E-3</v>
      </c>
      <c r="S7688">
        <f t="shared" si="721"/>
        <v>418.08000000000004</v>
      </c>
      <c r="T7688">
        <f t="shared" si="722"/>
        <v>0.16473072861668425</v>
      </c>
      <c r="U7688">
        <f t="shared" si="723"/>
        <v>450.32</v>
      </c>
      <c r="V7688">
        <f t="shared" si="724"/>
        <v>32.07526927138327</v>
      </c>
      <c r="W7688" t="str">
        <f t="shared" si="725"/>
        <v>LOSS</v>
      </c>
    </row>
    <row r="7689" spans="8:23" x14ac:dyDescent="0.35">
      <c r="H7689">
        <v>2013</v>
      </c>
      <c r="I7689" t="s">
        <v>3212</v>
      </c>
      <c r="J7689" t="s">
        <v>3213</v>
      </c>
      <c r="K7689" t="s">
        <v>440</v>
      </c>
      <c r="L7689" t="str">
        <f t="shared" si="720"/>
        <v>Imara Wear Ltd</v>
      </c>
      <c r="M7689" t="s">
        <v>154</v>
      </c>
      <c r="N7689" t="s">
        <v>4229</v>
      </c>
      <c r="O7689">
        <v>120</v>
      </c>
      <c r="P7689">
        <v>2.6533333333333333</v>
      </c>
      <c r="Q7689">
        <v>2.8666666666666667</v>
      </c>
      <c r="R7689">
        <v>1.1494252873563218E-3</v>
      </c>
      <c r="S7689">
        <f t="shared" si="721"/>
        <v>318.39999999999998</v>
      </c>
      <c r="T7689">
        <f t="shared" si="722"/>
        <v>0.13793103448275862</v>
      </c>
      <c r="U7689">
        <f t="shared" si="723"/>
        <v>344</v>
      </c>
      <c r="V7689">
        <f t="shared" si="724"/>
        <v>25.462068965517265</v>
      </c>
      <c r="W7689" t="str">
        <f t="shared" si="725"/>
        <v>LOSS</v>
      </c>
    </row>
    <row r="7690" spans="8:23" x14ac:dyDescent="0.35">
      <c r="H7690">
        <v>2013</v>
      </c>
      <c r="I7690" t="s">
        <v>3212</v>
      </c>
      <c r="J7690" t="s">
        <v>3213</v>
      </c>
      <c r="K7690" t="s">
        <v>440</v>
      </c>
      <c r="L7690" t="str">
        <f t="shared" si="720"/>
        <v>Imara Wear Ltd</v>
      </c>
      <c r="M7690" t="s">
        <v>159</v>
      </c>
      <c r="N7690" t="s">
        <v>4230</v>
      </c>
      <c r="O7690">
        <v>132</v>
      </c>
      <c r="P7690">
        <v>2.58</v>
      </c>
      <c r="Q7690">
        <v>2.9333333333333331</v>
      </c>
      <c r="R7690">
        <v>1.1312217194570137E-3</v>
      </c>
      <c r="S7690">
        <f t="shared" si="721"/>
        <v>340.56</v>
      </c>
      <c r="T7690">
        <f t="shared" si="722"/>
        <v>0.14932126696832582</v>
      </c>
      <c r="U7690">
        <f t="shared" si="723"/>
        <v>387.2</v>
      </c>
      <c r="V7690">
        <f t="shared" si="724"/>
        <v>46.490678733031658</v>
      </c>
      <c r="W7690" t="str">
        <f t="shared" si="725"/>
        <v>LOSS</v>
      </c>
    </row>
    <row r="7691" spans="8:23" x14ac:dyDescent="0.35">
      <c r="H7691">
        <v>2013</v>
      </c>
      <c r="I7691" t="s">
        <v>3212</v>
      </c>
      <c r="J7691" t="s">
        <v>3213</v>
      </c>
      <c r="K7691" t="s">
        <v>440</v>
      </c>
      <c r="L7691" t="str">
        <f t="shared" si="720"/>
        <v>Imara Wear Ltd</v>
      </c>
      <c r="M7691" t="s">
        <v>164</v>
      </c>
      <c r="N7691" t="s">
        <v>4231</v>
      </c>
      <c r="O7691">
        <v>168</v>
      </c>
      <c r="P7691">
        <v>2.4933333333333332</v>
      </c>
      <c r="Q7691">
        <v>3</v>
      </c>
      <c r="R7691">
        <v>1.5772870662460567E-3</v>
      </c>
      <c r="S7691">
        <f t="shared" si="721"/>
        <v>418.88</v>
      </c>
      <c r="T7691">
        <f t="shared" si="722"/>
        <v>0.26498422712933756</v>
      </c>
      <c r="U7691">
        <f t="shared" si="723"/>
        <v>504</v>
      </c>
      <c r="V7691">
        <f t="shared" si="724"/>
        <v>84.855015772870672</v>
      </c>
      <c r="W7691" t="str">
        <f t="shared" si="725"/>
        <v>LOSS</v>
      </c>
    </row>
    <row r="7692" spans="8:23" x14ac:dyDescent="0.35">
      <c r="H7692">
        <v>2013</v>
      </c>
      <c r="I7692" t="s">
        <v>3212</v>
      </c>
      <c r="J7692" t="s">
        <v>3213</v>
      </c>
      <c r="K7692" t="s">
        <v>440</v>
      </c>
      <c r="L7692" t="str">
        <f t="shared" si="720"/>
        <v>Imara Wear Ltd</v>
      </c>
      <c r="M7692" t="s">
        <v>169</v>
      </c>
      <c r="N7692" t="s">
        <v>4232</v>
      </c>
      <c r="O7692">
        <v>120</v>
      </c>
      <c r="P7692">
        <v>2.2666666666666666</v>
      </c>
      <c r="Q7692">
        <v>2.88</v>
      </c>
      <c r="R7692">
        <v>1.2562814070351759E-3</v>
      </c>
      <c r="S7692">
        <f t="shared" si="721"/>
        <v>272</v>
      </c>
      <c r="T7692">
        <f t="shared" si="722"/>
        <v>0.15075376884422112</v>
      </c>
      <c r="U7692">
        <f t="shared" si="723"/>
        <v>345.59999999999997</v>
      </c>
      <c r="V7692">
        <f t="shared" si="724"/>
        <v>73.44924623115574</v>
      </c>
      <c r="W7692" t="str">
        <f t="shared" si="725"/>
        <v>LOSS</v>
      </c>
    </row>
    <row r="7693" spans="8:23" x14ac:dyDescent="0.35">
      <c r="H7693">
        <v>2013</v>
      </c>
      <c r="I7693" t="s">
        <v>3212</v>
      </c>
      <c r="J7693" t="s">
        <v>3213</v>
      </c>
      <c r="K7693" t="s">
        <v>440</v>
      </c>
      <c r="L7693" t="str">
        <f t="shared" si="720"/>
        <v>Imara Wear Ltd</v>
      </c>
      <c r="M7693" t="s">
        <v>174</v>
      </c>
      <c r="N7693" t="s">
        <v>4233</v>
      </c>
      <c r="O7693">
        <v>120</v>
      </c>
      <c r="P7693">
        <v>2.66</v>
      </c>
      <c r="Q7693">
        <v>2.9466666666666668</v>
      </c>
      <c r="R7693">
        <v>1.1876484560570072E-3</v>
      </c>
      <c r="S7693">
        <f t="shared" si="721"/>
        <v>319.20000000000005</v>
      </c>
      <c r="T7693">
        <f t="shared" si="722"/>
        <v>0.14251781472684086</v>
      </c>
      <c r="U7693">
        <f t="shared" si="723"/>
        <v>353.6</v>
      </c>
      <c r="V7693">
        <f t="shared" si="724"/>
        <v>34.257482185273133</v>
      </c>
      <c r="W7693" t="str">
        <f t="shared" si="725"/>
        <v>LOSS</v>
      </c>
    </row>
    <row r="7694" spans="8:23" x14ac:dyDescent="0.35">
      <c r="H7694">
        <v>2013</v>
      </c>
      <c r="I7694" t="s">
        <v>3212</v>
      </c>
      <c r="J7694" t="s">
        <v>3213</v>
      </c>
      <c r="K7694" t="s">
        <v>440</v>
      </c>
      <c r="L7694" t="str">
        <f t="shared" si="720"/>
        <v>Imara Wear Ltd</v>
      </c>
      <c r="M7694" t="s">
        <v>179</v>
      </c>
      <c r="N7694" t="s">
        <v>4234</v>
      </c>
      <c r="O7694">
        <v>156</v>
      </c>
      <c r="P7694">
        <v>2.7866666666666666</v>
      </c>
      <c r="Q7694">
        <v>2.9266666666666667</v>
      </c>
      <c r="R7694">
        <v>1.0989010989010989E-3</v>
      </c>
      <c r="S7694">
        <f t="shared" si="721"/>
        <v>434.71999999999997</v>
      </c>
      <c r="T7694">
        <f t="shared" si="722"/>
        <v>0.17142857142857143</v>
      </c>
      <c r="U7694">
        <f t="shared" si="723"/>
        <v>456.56</v>
      </c>
      <c r="V7694">
        <f t="shared" si="724"/>
        <v>21.668571428571461</v>
      </c>
      <c r="W7694" t="str">
        <f t="shared" si="725"/>
        <v>LOSS</v>
      </c>
    </row>
    <row r="7695" spans="8:23" x14ac:dyDescent="0.35">
      <c r="H7695">
        <v>2013</v>
      </c>
      <c r="I7695" t="s">
        <v>3212</v>
      </c>
      <c r="J7695" t="s">
        <v>3213</v>
      </c>
      <c r="K7695" t="s">
        <v>440</v>
      </c>
      <c r="L7695" t="str">
        <f t="shared" si="720"/>
        <v>Imara Wear Ltd</v>
      </c>
      <c r="M7695" t="s">
        <v>184</v>
      </c>
      <c r="N7695" t="s">
        <v>4235</v>
      </c>
      <c r="O7695">
        <v>180</v>
      </c>
      <c r="P7695">
        <v>2.3533333333333335</v>
      </c>
      <c r="Q7695">
        <v>2.9466666666666668</v>
      </c>
      <c r="R7695">
        <v>1.3927576601671309E-3</v>
      </c>
      <c r="S7695">
        <f t="shared" si="721"/>
        <v>423.6</v>
      </c>
      <c r="T7695">
        <f t="shared" si="722"/>
        <v>0.25069637883008355</v>
      </c>
      <c r="U7695">
        <f t="shared" si="723"/>
        <v>530.4</v>
      </c>
      <c r="V7695">
        <f t="shared" si="724"/>
        <v>106.54930362116987</v>
      </c>
      <c r="W7695" t="str">
        <f t="shared" si="725"/>
        <v>LOSS</v>
      </c>
    </row>
    <row r="7696" spans="8:23" x14ac:dyDescent="0.35">
      <c r="H7696">
        <v>2013</v>
      </c>
      <c r="I7696" t="s">
        <v>3212</v>
      </c>
      <c r="J7696" t="s">
        <v>3213</v>
      </c>
      <c r="K7696" t="s">
        <v>440</v>
      </c>
      <c r="L7696" t="str">
        <f t="shared" si="720"/>
        <v>Imara Wear Ltd</v>
      </c>
      <c r="M7696" t="s">
        <v>189</v>
      </c>
      <c r="N7696" t="s">
        <v>4236</v>
      </c>
      <c r="O7696">
        <v>156</v>
      </c>
      <c r="P7696">
        <v>2.4066666666666667</v>
      </c>
      <c r="Q7696">
        <v>2.9733333333333332</v>
      </c>
      <c r="R7696">
        <v>1.3003901170351106E-3</v>
      </c>
      <c r="S7696">
        <f t="shared" si="721"/>
        <v>375.44</v>
      </c>
      <c r="T7696">
        <f t="shared" si="722"/>
        <v>0.20286085825747724</v>
      </c>
      <c r="U7696">
        <f t="shared" si="723"/>
        <v>463.84</v>
      </c>
      <c r="V7696">
        <f t="shared" si="724"/>
        <v>88.197139141742497</v>
      </c>
      <c r="W7696" t="str">
        <f t="shared" si="725"/>
        <v>LOSS</v>
      </c>
    </row>
    <row r="7697" spans="8:23" x14ac:dyDescent="0.35">
      <c r="H7697">
        <v>2013</v>
      </c>
      <c r="I7697" t="s">
        <v>3212</v>
      </c>
      <c r="J7697" t="s">
        <v>3213</v>
      </c>
      <c r="K7697" t="s">
        <v>440</v>
      </c>
      <c r="L7697" t="str">
        <f t="shared" si="720"/>
        <v>Imara Wear Ltd</v>
      </c>
      <c r="M7697" t="s">
        <v>194</v>
      </c>
      <c r="N7697" t="s">
        <v>4237</v>
      </c>
      <c r="O7697">
        <v>132</v>
      </c>
      <c r="P7697">
        <v>2.6666666666666665</v>
      </c>
      <c r="Q7697">
        <v>2.88</v>
      </c>
      <c r="R7697">
        <v>1.1834319526627219E-3</v>
      </c>
      <c r="S7697">
        <f t="shared" si="721"/>
        <v>352</v>
      </c>
      <c r="T7697">
        <f t="shared" si="722"/>
        <v>0.15621301775147931</v>
      </c>
      <c r="U7697">
        <f t="shared" si="723"/>
        <v>380.15999999999997</v>
      </c>
      <c r="V7697">
        <f t="shared" si="724"/>
        <v>28.003786982248489</v>
      </c>
      <c r="W7697" t="str">
        <f t="shared" si="725"/>
        <v>LOSS</v>
      </c>
    </row>
    <row r="7698" spans="8:23" x14ac:dyDescent="0.35">
      <c r="H7698">
        <v>2013</v>
      </c>
      <c r="I7698" t="s">
        <v>3212</v>
      </c>
      <c r="J7698" t="s">
        <v>3213</v>
      </c>
      <c r="K7698" t="s">
        <v>440</v>
      </c>
      <c r="L7698" t="str">
        <f t="shared" si="720"/>
        <v>Imara Wear Ltd</v>
      </c>
      <c r="M7698" t="s">
        <v>199</v>
      </c>
      <c r="N7698" t="s">
        <v>4238</v>
      </c>
      <c r="O7698">
        <v>144</v>
      </c>
      <c r="P7698">
        <v>2.5</v>
      </c>
      <c r="Q7698">
        <v>2.9466666666666668</v>
      </c>
      <c r="R7698">
        <v>1.0482180293501049E-3</v>
      </c>
      <c r="S7698">
        <f t="shared" si="721"/>
        <v>360</v>
      </c>
      <c r="T7698">
        <f t="shared" si="722"/>
        <v>0.15094339622641512</v>
      </c>
      <c r="U7698">
        <f t="shared" si="723"/>
        <v>424.32</v>
      </c>
      <c r="V7698">
        <f t="shared" si="724"/>
        <v>64.169056603773583</v>
      </c>
      <c r="W7698" t="str">
        <f t="shared" si="725"/>
        <v>LOSS</v>
      </c>
    </row>
    <row r="7699" spans="8:23" x14ac:dyDescent="0.35">
      <c r="H7699">
        <v>2013</v>
      </c>
      <c r="I7699" t="s">
        <v>3212</v>
      </c>
      <c r="J7699" t="s">
        <v>3213</v>
      </c>
      <c r="K7699" t="s">
        <v>440</v>
      </c>
      <c r="L7699" t="str">
        <f t="shared" si="720"/>
        <v>Imara Wear Ltd</v>
      </c>
      <c r="M7699" t="s">
        <v>204</v>
      </c>
      <c r="N7699" t="s">
        <v>4239</v>
      </c>
      <c r="O7699">
        <v>168</v>
      </c>
      <c r="P7699">
        <v>2.34</v>
      </c>
      <c r="Q7699">
        <v>2.8733333333333335</v>
      </c>
      <c r="R7699">
        <v>1.2919896640826874E-3</v>
      </c>
      <c r="S7699">
        <f t="shared" si="721"/>
        <v>393.12</v>
      </c>
      <c r="T7699">
        <f t="shared" si="722"/>
        <v>0.21705426356589147</v>
      </c>
      <c r="U7699">
        <f t="shared" si="723"/>
        <v>482.72</v>
      </c>
      <c r="V7699">
        <f t="shared" si="724"/>
        <v>89.382945736434138</v>
      </c>
      <c r="W7699" t="str">
        <f t="shared" si="725"/>
        <v>LOSS</v>
      </c>
    </row>
    <row r="7700" spans="8:23" x14ac:dyDescent="0.35">
      <c r="H7700">
        <v>2013</v>
      </c>
      <c r="I7700" t="s">
        <v>3212</v>
      </c>
      <c r="J7700" t="s">
        <v>3213</v>
      </c>
      <c r="K7700" t="s">
        <v>440</v>
      </c>
      <c r="L7700" t="str">
        <f t="shared" si="720"/>
        <v>Imara Wear Ltd</v>
      </c>
      <c r="M7700" t="s">
        <v>209</v>
      </c>
      <c r="N7700" t="s">
        <v>4240</v>
      </c>
      <c r="O7700">
        <v>144</v>
      </c>
      <c r="P7700">
        <v>2.52</v>
      </c>
      <c r="Q7700">
        <v>2.98</v>
      </c>
      <c r="R7700">
        <v>1.1123470522803114E-3</v>
      </c>
      <c r="S7700">
        <f t="shared" si="721"/>
        <v>362.88</v>
      </c>
      <c r="T7700">
        <f t="shared" si="722"/>
        <v>0.16017797552836485</v>
      </c>
      <c r="U7700">
        <f t="shared" si="723"/>
        <v>429.12</v>
      </c>
      <c r="V7700">
        <f t="shared" si="724"/>
        <v>66.079822024471639</v>
      </c>
      <c r="W7700" t="str">
        <f t="shared" si="725"/>
        <v>LOSS</v>
      </c>
    </row>
    <row r="7701" spans="8:23" x14ac:dyDescent="0.35">
      <c r="H7701">
        <v>2013</v>
      </c>
      <c r="I7701" t="s">
        <v>3212</v>
      </c>
      <c r="J7701" t="s">
        <v>3213</v>
      </c>
      <c r="K7701" t="s">
        <v>440</v>
      </c>
      <c r="L7701" t="str">
        <f t="shared" si="720"/>
        <v>Imara Wear Ltd</v>
      </c>
      <c r="M7701" t="s">
        <v>214</v>
      </c>
      <c r="N7701" t="s">
        <v>4241</v>
      </c>
      <c r="O7701">
        <v>144</v>
      </c>
      <c r="P7701">
        <v>2.5866666666666664</v>
      </c>
      <c r="Q7701">
        <v>2.9266666666666667</v>
      </c>
      <c r="R7701">
        <v>1.215066828675577E-3</v>
      </c>
      <c r="S7701">
        <f t="shared" si="721"/>
        <v>372.47999999999996</v>
      </c>
      <c r="T7701">
        <f t="shared" si="722"/>
        <v>0.17496962332928309</v>
      </c>
      <c r="U7701">
        <f t="shared" si="723"/>
        <v>421.44</v>
      </c>
      <c r="V7701">
        <f t="shared" si="724"/>
        <v>48.785030376670754</v>
      </c>
      <c r="W7701" t="str">
        <f t="shared" si="725"/>
        <v>LOSS</v>
      </c>
    </row>
    <row r="7702" spans="8:23" x14ac:dyDescent="0.35">
      <c r="H7702">
        <v>2013</v>
      </c>
      <c r="I7702" t="s">
        <v>3212</v>
      </c>
      <c r="J7702" t="s">
        <v>3213</v>
      </c>
      <c r="K7702" t="s">
        <v>440</v>
      </c>
      <c r="L7702" t="str">
        <f t="shared" si="720"/>
        <v>Imara Wear Ltd</v>
      </c>
      <c r="M7702" t="s">
        <v>219</v>
      </c>
      <c r="N7702" t="s">
        <v>4242</v>
      </c>
      <c r="O7702">
        <v>132</v>
      </c>
      <c r="P7702">
        <v>2.48</v>
      </c>
      <c r="Q7702">
        <v>2.9333333333333331</v>
      </c>
      <c r="R7702">
        <v>1.6339869281045752E-3</v>
      </c>
      <c r="S7702">
        <f t="shared" si="721"/>
        <v>327.36</v>
      </c>
      <c r="T7702">
        <f t="shared" si="722"/>
        <v>0.21568627450980393</v>
      </c>
      <c r="U7702">
        <f t="shared" si="723"/>
        <v>387.2</v>
      </c>
      <c r="V7702">
        <f t="shared" si="724"/>
        <v>59.624313725490168</v>
      </c>
      <c r="W7702" t="str">
        <f t="shared" si="725"/>
        <v>LOSS</v>
      </c>
    </row>
    <row r="7703" spans="8:23" x14ac:dyDescent="0.35">
      <c r="H7703">
        <v>2013</v>
      </c>
      <c r="I7703" t="s">
        <v>3212</v>
      </c>
      <c r="J7703" t="s">
        <v>3213</v>
      </c>
      <c r="K7703" t="s">
        <v>440</v>
      </c>
      <c r="L7703" t="str">
        <f t="shared" si="720"/>
        <v>Imara Wear Ltd</v>
      </c>
      <c r="M7703" t="s">
        <v>224</v>
      </c>
      <c r="N7703" t="s">
        <v>4243</v>
      </c>
      <c r="O7703">
        <v>180</v>
      </c>
      <c r="P7703">
        <v>2.4533333333333331</v>
      </c>
      <c r="Q7703">
        <v>2.96</v>
      </c>
      <c r="R7703">
        <v>1.1614401858304297E-3</v>
      </c>
      <c r="S7703">
        <f t="shared" si="721"/>
        <v>441.59999999999997</v>
      </c>
      <c r="T7703">
        <f t="shared" si="722"/>
        <v>0.20905923344947736</v>
      </c>
      <c r="U7703">
        <f t="shared" si="723"/>
        <v>532.79999999999995</v>
      </c>
      <c r="V7703">
        <f t="shared" si="724"/>
        <v>90.990940766550509</v>
      </c>
      <c r="W7703" t="str">
        <f t="shared" si="725"/>
        <v>LOSS</v>
      </c>
    </row>
    <row r="7704" spans="8:23" x14ac:dyDescent="0.35">
      <c r="H7704">
        <v>2013</v>
      </c>
      <c r="I7704" t="s">
        <v>3212</v>
      </c>
      <c r="J7704" t="s">
        <v>3213</v>
      </c>
      <c r="K7704" t="s">
        <v>440</v>
      </c>
      <c r="L7704" t="str">
        <f t="shared" si="720"/>
        <v>Imara Wear Ltd</v>
      </c>
      <c r="M7704" t="s">
        <v>229</v>
      </c>
      <c r="N7704" t="s">
        <v>4244</v>
      </c>
      <c r="O7704">
        <v>168</v>
      </c>
      <c r="P7704">
        <v>2.6666666666666665</v>
      </c>
      <c r="Q7704">
        <v>2.9333333333333331</v>
      </c>
      <c r="R7704">
        <v>1.7543859649122807E-3</v>
      </c>
      <c r="S7704">
        <f t="shared" si="721"/>
        <v>448</v>
      </c>
      <c r="T7704">
        <f t="shared" si="722"/>
        <v>0.29473684210526319</v>
      </c>
      <c r="U7704">
        <f t="shared" si="723"/>
        <v>492.79999999999995</v>
      </c>
      <c r="V7704">
        <f t="shared" si="724"/>
        <v>44.505263157894689</v>
      </c>
      <c r="W7704" t="str">
        <f t="shared" si="725"/>
        <v>LOSS</v>
      </c>
    </row>
    <row r="7705" spans="8:23" x14ac:dyDescent="0.35">
      <c r="H7705">
        <v>2013</v>
      </c>
      <c r="I7705" t="s">
        <v>3212</v>
      </c>
      <c r="J7705" t="s">
        <v>3213</v>
      </c>
      <c r="K7705" t="s">
        <v>440</v>
      </c>
      <c r="L7705" t="str">
        <f t="shared" si="720"/>
        <v>Imara Wear Ltd</v>
      </c>
      <c r="M7705" t="s">
        <v>234</v>
      </c>
      <c r="N7705" t="s">
        <v>4245</v>
      </c>
      <c r="O7705">
        <v>180</v>
      </c>
      <c r="P7705">
        <v>2.6066666666666665</v>
      </c>
      <c r="Q7705">
        <v>3</v>
      </c>
      <c r="R7705">
        <v>1.8181818181818182E-3</v>
      </c>
      <c r="S7705">
        <f t="shared" si="721"/>
        <v>469.2</v>
      </c>
      <c r="T7705">
        <f t="shared" si="722"/>
        <v>0.32727272727272727</v>
      </c>
      <c r="U7705">
        <f t="shared" si="723"/>
        <v>540</v>
      </c>
      <c r="V7705">
        <f t="shared" si="724"/>
        <v>70.472727272727283</v>
      </c>
      <c r="W7705" t="str">
        <f t="shared" si="725"/>
        <v>LOSS</v>
      </c>
    </row>
    <row r="7706" spans="8:23" x14ac:dyDescent="0.35">
      <c r="H7706">
        <v>2013</v>
      </c>
      <c r="I7706" t="s">
        <v>3212</v>
      </c>
      <c r="J7706" t="s">
        <v>3213</v>
      </c>
      <c r="K7706" t="s">
        <v>440</v>
      </c>
      <c r="L7706" t="str">
        <f t="shared" si="720"/>
        <v>Imara Wear Ltd</v>
      </c>
      <c r="M7706" t="s">
        <v>239</v>
      </c>
      <c r="N7706" t="s">
        <v>4246</v>
      </c>
      <c r="O7706">
        <v>168</v>
      </c>
      <c r="P7706">
        <v>2.7933333333333334</v>
      </c>
      <c r="Q7706">
        <v>2.9066666666666667</v>
      </c>
      <c r="R7706">
        <v>1.3831258644536654E-3</v>
      </c>
      <c r="S7706">
        <f t="shared" si="721"/>
        <v>469.28000000000003</v>
      </c>
      <c r="T7706">
        <f t="shared" si="722"/>
        <v>0.23236514522821577</v>
      </c>
      <c r="U7706">
        <f t="shared" si="723"/>
        <v>488.32</v>
      </c>
      <c r="V7706">
        <f t="shared" si="724"/>
        <v>18.807634854771749</v>
      </c>
      <c r="W7706" t="str">
        <f t="shared" si="725"/>
        <v>LOSS</v>
      </c>
    </row>
    <row r="7707" spans="8:23" x14ac:dyDescent="0.35">
      <c r="H7707">
        <v>2013</v>
      </c>
      <c r="I7707" t="s">
        <v>3212</v>
      </c>
      <c r="J7707" t="s">
        <v>3213</v>
      </c>
      <c r="K7707" t="s">
        <v>440</v>
      </c>
      <c r="L7707" t="str">
        <f t="shared" si="720"/>
        <v>Imara Wear Ltd</v>
      </c>
      <c r="M7707" t="s">
        <v>244</v>
      </c>
      <c r="N7707" t="s">
        <v>4247</v>
      </c>
      <c r="O7707">
        <v>144</v>
      </c>
      <c r="P7707">
        <v>2.3066666666666666</v>
      </c>
      <c r="Q7707">
        <v>2.98</v>
      </c>
      <c r="R7707">
        <v>1.3404825737265416E-3</v>
      </c>
      <c r="S7707">
        <f t="shared" si="721"/>
        <v>332.15999999999997</v>
      </c>
      <c r="T7707">
        <f t="shared" si="722"/>
        <v>0.193029490616622</v>
      </c>
      <c r="U7707">
        <f t="shared" si="723"/>
        <v>429.12</v>
      </c>
      <c r="V7707">
        <f t="shared" si="724"/>
        <v>96.766970509383412</v>
      </c>
      <c r="W7707" t="str">
        <f t="shared" si="725"/>
        <v>LOSS</v>
      </c>
    </row>
    <row r="7708" spans="8:23" x14ac:dyDescent="0.35">
      <c r="H7708">
        <v>2013</v>
      </c>
      <c r="I7708" t="s">
        <v>3212</v>
      </c>
      <c r="J7708" t="s">
        <v>3213</v>
      </c>
      <c r="K7708" t="s">
        <v>440</v>
      </c>
      <c r="L7708" t="str">
        <f t="shared" si="720"/>
        <v>Imara Wear Ltd</v>
      </c>
      <c r="M7708" t="s">
        <v>249</v>
      </c>
      <c r="N7708" t="s">
        <v>4248</v>
      </c>
      <c r="O7708">
        <v>120</v>
      </c>
      <c r="P7708">
        <v>2.5533333333333332</v>
      </c>
      <c r="Q7708">
        <v>2.9933333333333332</v>
      </c>
      <c r="R7708">
        <v>1.6920473773265651E-3</v>
      </c>
      <c r="S7708">
        <f t="shared" si="721"/>
        <v>306.39999999999998</v>
      </c>
      <c r="T7708">
        <f t="shared" si="722"/>
        <v>0.20304568527918782</v>
      </c>
      <c r="U7708">
        <f t="shared" si="723"/>
        <v>359.2</v>
      </c>
      <c r="V7708">
        <f t="shared" si="724"/>
        <v>52.596954314720826</v>
      </c>
      <c r="W7708" t="str">
        <f t="shared" si="725"/>
        <v>LOSS</v>
      </c>
    </row>
    <row r="7709" spans="8:23" x14ac:dyDescent="0.35">
      <c r="H7709">
        <v>2013</v>
      </c>
      <c r="I7709" t="s">
        <v>3212</v>
      </c>
      <c r="J7709" t="s">
        <v>3213</v>
      </c>
      <c r="K7709" t="s">
        <v>440</v>
      </c>
      <c r="L7709" t="str">
        <f t="shared" si="720"/>
        <v>Imara Wear Ltd</v>
      </c>
      <c r="M7709" t="s">
        <v>254</v>
      </c>
      <c r="N7709" t="s">
        <v>4249</v>
      </c>
      <c r="O7709">
        <v>168</v>
      </c>
      <c r="P7709">
        <v>2.2666666666666666</v>
      </c>
      <c r="Q7709">
        <v>2.9933333333333332</v>
      </c>
      <c r="R7709">
        <v>1.7064846416382253E-3</v>
      </c>
      <c r="S7709">
        <f t="shared" si="721"/>
        <v>380.8</v>
      </c>
      <c r="T7709">
        <f t="shared" si="722"/>
        <v>0.28668941979522183</v>
      </c>
      <c r="U7709">
        <f t="shared" si="723"/>
        <v>502.88</v>
      </c>
      <c r="V7709">
        <f t="shared" si="724"/>
        <v>121.79331058020476</v>
      </c>
      <c r="W7709" t="str">
        <f t="shared" si="725"/>
        <v>LOSS</v>
      </c>
    </row>
    <row r="7710" spans="8:23" x14ac:dyDescent="0.35">
      <c r="H7710">
        <v>2013</v>
      </c>
      <c r="I7710" t="s">
        <v>3212</v>
      </c>
      <c r="J7710" t="s">
        <v>3213</v>
      </c>
      <c r="K7710" t="s">
        <v>440</v>
      </c>
      <c r="L7710" t="str">
        <f t="shared" si="720"/>
        <v>Imara Wear Ltd</v>
      </c>
      <c r="M7710" t="s">
        <v>23</v>
      </c>
      <c r="N7710" t="s">
        <v>4250</v>
      </c>
      <c r="O7710">
        <v>120</v>
      </c>
      <c r="P7710">
        <v>2.64</v>
      </c>
      <c r="Q7710">
        <v>2.8933333333333335</v>
      </c>
      <c r="R7710">
        <v>1.2642225031605564E-3</v>
      </c>
      <c r="S7710">
        <f t="shared" si="721"/>
        <v>316.8</v>
      </c>
      <c r="T7710">
        <f t="shared" si="722"/>
        <v>0.15170670037926676</v>
      </c>
      <c r="U7710">
        <f t="shared" si="723"/>
        <v>347.20000000000005</v>
      </c>
      <c r="V7710">
        <f t="shared" si="724"/>
        <v>30.248293299620766</v>
      </c>
      <c r="W7710" t="str">
        <f t="shared" si="725"/>
        <v>LOSS</v>
      </c>
    </row>
    <row r="7711" spans="8:23" x14ac:dyDescent="0.35">
      <c r="H7711">
        <v>2013</v>
      </c>
      <c r="I7711" t="s">
        <v>3212</v>
      </c>
      <c r="J7711" t="s">
        <v>3213</v>
      </c>
      <c r="K7711" t="s">
        <v>440</v>
      </c>
      <c r="L7711" t="str">
        <f t="shared" si="720"/>
        <v>Imara Wear Ltd</v>
      </c>
      <c r="M7711" t="s">
        <v>28</v>
      </c>
      <c r="N7711" t="s">
        <v>4251</v>
      </c>
      <c r="O7711">
        <v>168</v>
      </c>
      <c r="P7711">
        <v>2.4733333333333332</v>
      </c>
      <c r="Q7711">
        <v>2.9266666666666667</v>
      </c>
      <c r="R7711">
        <v>1.5797788309636651E-3</v>
      </c>
      <c r="S7711">
        <f t="shared" si="721"/>
        <v>415.52</v>
      </c>
      <c r="T7711">
        <f t="shared" si="722"/>
        <v>0.26540284360189575</v>
      </c>
      <c r="U7711">
        <f t="shared" si="723"/>
        <v>491.68</v>
      </c>
      <c r="V7711">
        <f t="shared" si="724"/>
        <v>75.894597156398135</v>
      </c>
      <c r="W7711" t="str">
        <f t="shared" si="725"/>
        <v>LOSS</v>
      </c>
    </row>
    <row r="7712" spans="8:23" x14ac:dyDescent="0.35">
      <c r="H7712">
        <v>2013</v>
      </c>
      <c r="I7712" t="s">
        <v>3212</v>
      </c>
      <c r="J7712" t="s">
        <v>3213</v>
      </c>
      <c r="K7712" t="s">
        <v>440</v>
      </c>
      <c r="L7712" t="str">
        <f t="shared" si="720"/>
        <v>Imara Wear Ltd</v>
      </c>
      <c r="M7712" t="s">
        <v>33</v>
      </c>
      <c r="N7712" t="s">
        <v>4252</v>
      </c>
      <c r="O7712">
        <v>168</v>
      </c>
      <c r="P7712">
        <v>2.5333333333333332</v>
      </c>
      <c r="Q7712">
        <v>2.96</v>
      </c>
      <c r="R7712">
        <v>1.3262599469496021E-3</v>
      </c>
      <c r="S7712">
        <f t="shared" si="721"/>
        <v>425.59999999999997</v>
      </c>
      <c r="T7712">
        <f t="shared" si="722"/>
        <v>0.22281167108753314</v>
      </c>
      <c r="U7712">
        <f t="shared" si="723"/>
        <v>497.28</v>
      </c>
      <c r="V7712">
        <f t="shared" si="724"/>
        <v>71.45718832891248</v>
      </c>
      <c r="W7712" t="str">
        <f t="shared" si="725"/>
        <v>LOSS</v>
      </c>
    </row>
    <row r="7713" spans="8:23" x14ac:dyDescent="0.35">
      <c r="H7713">
        <v>2013</v>
      </c>
      <c r="I7713" t="s">
        <v>3212</v>
      </c>
      <c r="J7713" t="s">
        <v>3213</v>
      </c>
      <c r="K7713" t="s">
        <v>440</v>
      </c>
      <c r="L7713" t="str">
        <f t="shared" si="720"/>
        <v>Imara Wear Ltd</v>
      </c>
      <c r="M7713" t="s">
        <v>39</v>
      </c>
      <c r="N7713" t="s">
        <v>4253</v>
      </c>
      <c r="O7713">
        <v>156</v>
      </c>
      <c r="P7713">
        <v>2.3133333333333335</v>
      </c>
      <c r="Q7713">
        <v>2.9466666666666668</v>
      </c>
      <c r="R7713">
        <v>1.3966480446927375E-3</v>
      </c>
      <c r="S7713">
        <f t="shared" si="721"/>
        <v>360.88</v>
      </c>
      <c r="T7713">
        <f t="shared" si="722"/>
        <v>0.21787709497206706</v>
      </c>
      <c r="U7713">
        <f t="shared" si="723"/>
        <v>459.68</v>
      </c>
      <c r="V7713">
        <f t="shared" si="724"/>
        <v>98.582122905027944</v>
      </c>
      <c r="W7713" t="str">
        <f t="shared" si="725"/>
        <v>LOSS</v>
      </c>
    </row>
    <row r="7714" spans="8:23" x14ac:dyDescent="0.35">
      <c r="H7714">
        <v>2013</v>
      </c>
      <c r="I7714" t="s">
        <v>3212</v>
      </c>
      <c r="J7714" t="s">
        <v>3213</v>
      </c>
      <c r="K7714" t="s">
        <v>440</v>
      </c>
      <c r="L7714" t="str">
        <f t="shared" si="720"/>
        <v>Imara Wear Ltd</v>
      </c>
      <c r="M7714" t="s">
        <v>44</v>
      </c>
      <c r="N7714" t="s">
        <v>4254</v>
      </c>
      <c r="O7714">
        <v>168</v>
      </c>
      <c r="P7714">
        <v>2.7133333333333334</v>
      </c>
      <c r="Q7714">
        <v>3</v>
      </c>
      <c r="R7714">
        <v>1.3245033112582781E-3</v>
      </c>
      <c r="S7714">
        <f t="shared" si="721"/>
        <v>455.84000000000003</v>
      </c>
      <c r="T7714">
        <f t="shared" si="722"/>
        <v>0.22251655629139072</v>
      </c>
      <c r="U7714">
        <f t="shared" si="723"/>
        <v>504</v>
      </c>
      <c r="V7714">
        <f t="shared" si="724"/>
        <v>47.93748344370858</v>
      </c>
      <c r="W7714" t="str">
        <f t="shared" si="725"/>
        <v>LOSS</v>
      </c>
    </row>
    <row r="7715" spans="8:23" x14ac:dyDescent="0.35">
      <c r="H7715">
        <v>2013</v>
      </c>
      <c r="I7715" t="s">
        <v>3212</v>
      </c>
      <c r="J7715" t="s">
        <v>3213</v>
      </c>
      <c r="K7715" t="s">
        <v>440</v>
      </c>
      <c r="L7715" t="str">
        <f t="shared" si="720"/>
        <v>Imara Wear Ltd</v>
      </c>
      <c r="M7715" t="s">
        <v>49</v>
      </c>
      <c r="N7715" t="s">
        <v>4255</v>
      </c>
      <c r="O7715">
        <v>132</v>
      </c>
      <c r="P7715">
        <v>2.56</v>
      </c>
      <c r="Q7715">
        <v>2.9266666666666667</v>
      </c>
      <c r="R7715">
        <v>1.1641443538998836E-3</v>
      </c>
      <c r="S7715">
        <f t="shared" si="721"/>
        <v>337.92</v>
      </c>
      <c r="T7715">
        <f t="shared" si="722"/>
        <v>0.15366705471478462</v>
      </c>
      <c r="U7715">
        <f t="shared" si="723"/>
        <v>386.32</v>
      </c>
      <c r="V7715">
        <f t="shared" si="724"/>
        <v>48.246332945285189</v>
      </c>
      <c r="W7715" t="str">
        <f t="shared" si="725"/>
        <v>LOSS</v>
      </c>
    </row>
    <row r="7716" spans="8:23" x14ac:dyDescent="0.35">
      <c r="H7716">
        <v>2013</v>
      </c>
      <c r="I7716" t="s">
        <v>3212</v>
      </c>
      <c r="J7716" t="s">
        <v>3213</v>
      </c>
      <c r="K7716" t="s">
        <v>440</v>
      </c>
      <c r="L7716" t="str">
        <f t="shared" si="720"/>
        <v>Imara Wear Ltd</v>
      </c>
      <c r="M7716" t="s">
        <v>54</v>
      </c>
      <c r="N7716" t="s">
        <v>4256</v>
      </c>
      <c r="O7716">
        <v>144</v>
      </c>
      <c r="P7716">
        <v>2.3199999999999998</v>
      </c>
      <c r="Q7716">
        <v>2.9</v>
      </c>
      <c r="R7716">
        <v>1.037344398340249E-3</v>
      </c>
      <c r="S7716">
        <f t="shared" si="721"/>
        <v>334.08</v>
      </c>
      <c r="T7716">
        <f t="shared" si="722"/>
        <v>0.14937759336099585</v>
      </c>
      <c r="U7716">
        <f t="shared" si="723"/>
        <v>417.59999999999997</v>
      </c>
      <c r="V7716">
        <f t="shared" si="724"/>
        <v>83.370622406638986</v>
      </c>
      <c r="W7716" t="str">
        <f t="shared" si="725"/>
        <v>LOSS</v>
      </c>
    </row>
    <row r="7717" spans="8:23" x14ac:dyDescent="0.35">
      <c r="H7717">
        <v>2013</v>
      </c>
      <c r="I7717" t="s">
        <v>3212</v>
      </c>
      <c r="J7717" t="s">
        <v>3213</v>
      </c>
      <c r="K7717" t="s">
        <v>440</v>
      </c>
      <c r="L7717" t="str">
        <f t="shared" si="720"/>
        <v>Imara Wear Ltd</v>
      </c>
      <c r="M7717" t="s">
        <v>59</v>
      </c>
      <c r="N7717" t="s">
        <v>4257</v>
      </c>
      <c r="O7717">
        <v>180</v>
      </c>
      <c r="P7717">
        <v>2.3733333333333335</v>
      </c>
      <c r="Q7717">
        <v>2.9533333333333331</v>
      </c>
      <c r="R7717">
        <v>1.4513788098693759E-3</v>
      </c>
      <c r="S7717">
        <f t="shared" si="721"/>
        <v>427.20000000000005</v>
      </c>
      <c r="T7717">
        <f t="shared" si="722"/>
        <v>0.26124818577648767</v>
      </c>
      <c r="U7717">
        <f t="shared" si="723"/>
        <v>531.59999999999991</v>
      </c>
      <c r="V7717">
        <f t="shared" si="724"/>
        <v>104.13875181422338</v>
      </c>
      <c r="W7717" t="str">
        <f t="shared" si="725"/>
        <v>LOSS</v>
      </c>
    </row>
    <row r="7718" spans="8:23" x14ac:dyDescent="0.35">
      <c r="H7718">
        <v>2013</v>
      </c>
      <c r="I7718" t="s">
        <v>3212</v>
      </c>
      <c r="J7718" t="s">
        <v>3213</v>
      </c>
      <c r="K7718" t="s">
        <v>440</v>
      </c>
      <c r="L7718" t="str">
        <f t="shared" si="720"/>
        <v>Imara Wear Ltd</v>
      </c>
      <c r="M7718" t="s">
        <v>64</v>
      </c>
      <c r="N7718" t="s">
        <v>4258</v>
      </c>
      <c r="O7718">
        <v>168</v>
      </c>
      <c r="P7718">
        <v>2.3866666666666667</v>
      </c>
      <c r="Q7718">
        <v>2.9533333333333331</v>
      </c>
      <c r="R7718">
        <v>1.2626262626262627E-3</v>
      </c>
      <c r="S7718">
        <f t="shared" si="721"/>
        <v>400.96000000000004</v>
      </c>
      <c r="T7718">
        <f t="shared" si="722"/>
        <v>0.21212121212121213</v>
      </c>
      <c r="U7718">
        <f t="shared" si="723"/>
        <v>496.15999999999997</v>
      </c>
      <c r="V7718">
        <f t="shared" si="724"/>
        <v>94.987878787878714</v>
      </c>
      <c r="W7718" t="str">
        <f t="shared" si="725"/>
        <v>LOSS</v>
      </c>
    </row>
    <row r="7719" spans="8:23" x14ac:dyDescent="0.35">
      <c r="H7719">
        <v>2013</v>
      </c>
      <c r="I7719" t="s">
        <v>3212</v>
      </c>
      <c r="J7719" t="s">
        <v>3213</v>
      </c>
      <c r="K7719" t="s">
        <v>440</v>
      </c>
      <c r="L7719" t="str">
        <f t="shared" si="720"/>
        <v>Imara Wear Ltd</v>
      </c>
      <c r="M7719" t="s">
        <v>69</v>
      </c>
      <c r="N7719" t="s">
        <v>4259</v>
      </c>
      <c r="O7719">
        <v>180</v>
      </c>
      <c r="P7719">
        <v>2.6733333333333333</v>
      </c>
      <c r="Q7719">
        <v>2.9</v>
      </c>
      <c r="R7719">
        <v>1.2091898428053204E-3</v>
      </c>
      <c r="S7719">
        <f t="shared" si="721"/>
        <v>481.2</v>
      </c>
      <c r="T7719">
        <f t="shared" si="722"/>
        <v>0.21765417170495766</v>
      </c>
      <c r="U7719">
        <f t="shared" si="723"/>
        <v>522</v>
      </c>
      <c r="V7719">
        <f t="shared" si="724"/>
        <v>40.582345828295054</v>
      </c>
      <c r="W7719" t="str">
        <f t="shared" si="725"/>
        <v>LOSS</v>
      </c>
    </row>
    <row r="7720" spans="8:23" x14ac:dyDescent="0.35">
      <c r="H7720">
        <v>2013</v>
      </c>
      <c r="I7720" t="s">
        <v>3212</v>
      </c>
      <c r="J7720" t="s">
        <v>3213</v>
      </c>
      <c r="K7720" t="s">
        <v>440</v>
      </c>
      <c r="L7720" t="str">
        <f t="shared" si="720"/>
        <v>Imara Wear Ltd</v>
      </c>
      <c r="M7720" t="s">
        <v>74</v>
      </c>
      <c r="N7720" t="s">
        <v>4260</v>
      </c>
      <c r="O7720">
        <v>168</v>
      </c>
      <c r="P7720">
        <v>2.4</v>
      </c>
      <c r="Q7720">
        <v>2.9466666666666668</v>
      </c>
      <c r="R7720">
        <v>1.4164305949008499E-3</v>
      </c>
      <c r="S7720">
        <f t="shared" si="721"/>
        <v>403.2</v>
      </c>
      <c r="T7720">
        <f t="shared" si="722"/>
        <v>0.23796033994334279</v>
      </c>
      <c r="U7720">
        <f t="shared" si="723"/>
        <v>495.04</v>
      </c>
      <c r="V7720">
        <f t="shared" si="724"/>
        <v>91.60203966005669</v>
      </c>
      <c r="W7720" t="str">
        <f t="shared" si="725"/>
        <v>LOSS</v>
      </c>
    </row>
    <row r="7721" spans="8:23" x14ac:dyDescent="0.35">
      <c r="H7721">
        <v>2013</v>
      </c>
      <c r="I7721" t="s">
        <v>3212</v>
      </c>
      <c r="J7721" t="s">
        <v>3213</v>
      </c>
      <c r="K7721" t="s">
        <v>440</v>
      </c>
      <c r="L7721" t="str">
        <f t="shared" si="720"/>
        <v>Imara Wear Ltd</v>
      </c>
      <c r="M7721" t="s">
        <v>79</v>
      </c>
      <c r="N7721" t="s">
        <v>4261</v>
      </c>
      <c r="O7721">
        <v>132</v>
      </c>
      <c r="P7721">
        <v>2.2799999999999998</v>
      </c>
      <c r="Q7721">
        <v>2.9666666666666668</v>
      </c>
      <c r="R7721">
        <v>1.4044943820224719E-3</v>
      </c>
      <c r="S7721">
        <f t="shared" si="721"/>
        <v>300.95999999999998</v>
      </c>
      <c r="T7721">
        <f t="shared" si="722"/>
        <v>0.1853932584269663</v>
      </c>
      <c r="U7721">
        <f t="shared" si="723"/>
        <v>391.6</v>
      </c>
      <c r="V7721">
        <f t="shared" si="724"/>
        <v>90.454606741573073</v>
      </c>
      <c r="W7721" t="str">
        <f t="shared" si="725"/>
        <v>LOSS</v>
      </c>
    </row>
    <row r="7722" spans="8:23" x14ac:dyDescent="0.35">
      <c r="H7722">
        <v>2013</v>
      </c>
      <c r="I7722" t="s">
        <v>3212</v>
      </c>
      <c r="J7722" t="s">
        <v>3213</v>
      </c>
      <c r="K7722" t="s">
        <v>440</v>
      </c>
      <c r="L7722" t="str">
        <f t="shared" si="720"/>
        <v>Imara Wear Ltd</v>
      </c>
      <c r="M7722" t="s">
        <v>84</v>
      </c>
      <c r="N7722" t="s">
        <v>4262</v>
      </c>
      <c r="O7722">
        <v>144</v>
      </c>
      <c r="P7722">
        <v>2.7666666666666666</v>
      </c>
      <c r="Q7722">
        <v>2.96</v>
      </c>
      <c r="R7722">
        <v>1.2738853503184713E-3</v>
      </c>
      <c r="S7722">
        <f t="shared" si="721"/>
        <v>398.4</v>
      </c>
      <c r="T7722">
        <f t="shared" si="722"/>
        <v>0.18343949044585986</v>
      </c>
      <c r="U7722">
        <f t="shared" si="723"/>
        <v>426.24</v>
      </c>
      <c r="V7722">
        <f t="shared" si="724"/>
        <v>27.656560509554172</v>
      </c>
      <c r="W7722" t="str">
        <f t="shared" si="725"/>
        <v>LOSS</v>
      </c>
    </row>
    <row r="7723" spans="8:23" x14ac:dyDescent="0.35">
      <c r="H7723">
        <v>2013</v>
      </c>
      <c r="I7723" t="s">
        <v>3212</v>
      </c>
      <c r="J7723" t="s">
        <v>3213</v>
      </c>
      <c r="K7723" t="s">
        <v>440</v>
      </c>
      <c r="L7723" t="str">
        <f t="shared" si="720"/>
        <v>Imara Wear Ltd</v>
      </c>
      <c r="M7723" t="s">
        <v>89</v>
      </c>
      <c r="N7723" t="s">
        <v>4263</v>
      </c>
      <c r="O7723">
        <v>156</v>
      </c>
      <c r="P7723">
        <v>2.52</v>
      </c>
      <c r="Q7723">
        <v>2.92</v>
      </c>
      <c r="R7723">
        <v>1.4858841010401188E-3</v>
      </c>
      <c r="S7723">
        <f t="shared" si="721"/>
        <v>393.12</v>
      </c>
      <c r="T7723">
        <f t="shared" si="722"/>
        <v>0.23179791976225853</v>
      </c>
      <c r="U7723">
        <f t="shared" si="723"/>
        <v>455.52</v>
      </c>
      <c r="V7723">
        <f t="shared" si="724"/>
        <v>62.16820208023772</v>
      </c>
      <c r="W7723" t="str">
        <f t="shared" si="725"/>
        <v>LOSS</v>
      </c>
    </row>
    <row r="7724" spans="8:23" x14ac:dyDescent="0.35">
      <c r="H7724">
        <v>2013</v>
      </c>
      <c r="I7724" t="s">
        <v>3212</v>
      </c>
      <c r="J7724" t="s">
        <v>3213</v>
      </c>
      <c r="K7724" t="s">
        <v>440</v>
      </c>
      <c r="L7724" t="str">
        <f t="shared" si="720"/>
        <v>Imara Wear Ltd</v>
      </c>
      <c r="M7724" t="s">
        <v>94</v>
      </c>
      <c r="N7724" t="s">
        <v>4264</v>
      </c>
      <c r="O7724">
        <v>120</v>
      </c>
      <c r="P7724">
        <v>2.4666666666666668</v>
      </c>
      <c r="Q7724">
        <v>2.9333333333333331</v>
      </c>
      <c r="R7724">
        <v>1.4245014245014246E-3</v>
      </c>
      <c r="S7724">
        <f t="shared" si="721"/>
        <v>296</v>
      </c>
      <c r="T7724">
        <f t="shared" si="722"/>
        <v>0.17094017094017094</v>
      </c>
      <c r="U7724">
        <f t="shared" si="723"/>
        <v>352</v>
      </c>
      <c r="V7724">
        <f t="shared" si="724"/>
        <v>55.82905982905983</v>
      </c>
      <c r="W7724" t="str">
        <f t="shared" si="725"/>
        <v>LOSS</v>
      </c>
    </row>
    <row r="7725" spans="8:23" x14ac:dyDescent="0.35">
      <c r="H7725">
        <v>2013</v>
      </c>
      <c r="I7725" t="s">
        <v>3212</v>
      </c>
      <c r="J7725" t="s">
        <v>3213</v>
      </c>
      <c r="K7725" t="s">
        <v>440</v>
      </c>
      <c r="L7725" t="str">
        <f t="shared" si="720"/>
        <v>Imara Wear Ltd</v>
      </c>
      <c r="M7725" t="s">
        <v>99</v>
      </c>
      <c r="N7725" t="s">
        <v>4265</v>
      </c>
      <c r="O7725">
        <v>168</v>
      </c>
      <c r="P7725">
        <v>2.7733333333333334</v>
      </c>
      <c r="Q7725">
        <v>3</v>
      </c>
      <c r="R7725">
        <v>1.0245901639344263E-3</v>
      </c>
      <c r="S7725">
        <f t="shared" si="721"/>
        <v>465.92</v>
      </c>
      <c r="T7725">
        <f t="shared" si="722"/>
        <v>0.1721311475409836</v>
      </c>
      <c r="U7725">
        <f t="shared" si="723"/>
        <v>504</v>
      </c>
      <c r="V7725">
        <f t="shared" si="724"/>
        <v>37.907868852459004</v>
      </c>
      <c r="W7725" t="str">
        <f t="shared" si="725"/>
        <v>LOSS</v>
      </c>
    </row>
    <row r="7726" spans="8:23" x14ac:dyDescent="0.35">
      <c r="H7726">
        <v>2013</v>
      </c>
      <c r="I7726" t="s">
        <v>3212</v>
      </c>
      <c r="J7726" t="s">
        <v>3213</v>
      </c>
      <c r="K7726" t="s">
        <v>440</v>
      </c>
      <c r="L7726" t="str">
        <f t="shared" si="720"/>
        <v>Imara Wear Ltd</v>
      </c>
      <c r="M7726" t="s">
        <v>104</v>
      </c>
      <c r="N7726" t="s">
        <v>4266</v>
      </c>
      <c r="O7726">
        <v>132</v>
      </c>
      <c r="P7726">
        <v>2.72</v>
      </c>
      <c r="Q7726">
        <v>2.98</v>
      </c>
      <c r="R7726">
        <v>1.321003963011889E-3</v>
      </c>
      <c r="S7726">
        <f t="shared" si="721"/>
        <v>359.04</v>
      </c>
      <c r="T7726">
        <f t="shared" si="722"/>
        <v>0.17437252311756934</v>
      </c>
      <c r="U7726">
        <f t="shared" si="723"/>
        <v>393.36</v>
      </c>
      <c r="V7726">
        <f t="shared" si="724"/>
        <v>34.145627476882424</v>
      </c>
      <c r="W7726" t="str">
        <f t="shared" si="725"/>
        <v>LOSS</v>
      </c>
    </row>
    <row r="7727" spans="8:23" x14ac:dyDescent="0.35">
      <c r="H7727">
        <v>2013</v>
      </c>
      <c r="I7727" t="s">
        <v>3212</v>
      </c>
      <c r="J7727" t="s">
        <v>3213</v>
      </c>
      <c r="K7727" t="s">
        <v>440</v>
      </c>
      <c r="L7727" t="str">
        <f t="shared" si="720"/>
        <v>Imara Wear Ltd</v>
      </c>
      <c r="M7727" t="s">
        <v>109</v>
      </c>
      <c r="N7727" t="s">
        <v>4267</v>
      </c>
      <c r="O7727">
        <v>156</v>
      </c>
      <c r="P7727">
        <v>2.5133333333333332</v>
      </c>
      <c r="Q7727">
        <v>2.9133333333333336</v>
      </c>
      <c r="R7727">
        <v>1.7006802721088435E-3</v>
      </c>
      <c r="S7727">
        <f t="shared" si="721"/>
        <v>392.08</v>
      </c>
      <c r="T7727">
        <f t="shared" si="722"/>
        <v>0.26530612244897961</v>
      </c>
      <c r="U7727">
        <f t="shared" si="723"/>
        <v>454.48</v>
      </c>
      <c r="V7727">
        <f t="shared" si="724"/>
        <v>62.134693877551058</v>
      </c>
      <c r="W7727" t="str">
        <f t="shared" si="725"/>
        <v>LOSS</v>
      </c>
    </row>
    <row r="7728" spans="8:23" x14ac:dyDescent="0.35">
      <c r="H7728">
        <v>2013</v>
      </c>
      <c r="I7728" t="s">
        <v>3212</v>
      </c>
      <c r="J7728" t="s">
        <v>3213</v>
      </c>
      <c r="K7728" t="s">
        <v>440</v>
      </c>
      <c r="L7728" t="str">
        <f t="shared" si="720"/>
        <v>Imara Wear Ltd</v>
      </c>
      <c r="M7728" t="s">
        <v>114</v>
      </c>
      <c r="N7728" t="s">
        <v>4268</v>
      </c>
      <c r="O7728">
        <v>144</v>
      </c>
      <c r="P7728">
        <v>2.3866666666666667</v>
      </c>
      <c r="Q7728">
        <v>2.9666666666666668</v>
      </c>
      <c r="R7728">
        <v>1.8281535648994515E-3</v>
      </c>
      <c r="S7728">
        <f t="shared" si="721"/>
        <v>343.68</v>
      </c>
      <c r="T7728">
        <f t="shared" si="722"/>
        <v>0.26325411334552101</v>
      </c>
      <c r="U7728">
        <f t="shared" si="723"/>
        <v>427.20000000000005</v>
      </c>
      <c r="V7728">
        <f t="shared" si="724"/>
        <v>83.256745886654514</v>
      </c>
      <c r="W7728" t="str">
        <f t="shared" si="725"/>
        <v>LOSS</v>
      </c>
    </row>
    <row r="7729" spans="8:23" x14ac:dyDescent="0.35">
      <c r="H7729">
        <v>2013</v>
      </c>
      <c r="I7729" t="s">
        <v>3212</v>
      </c>
      <c r="J7729" t="s">
        <v>3213</v>
      </c>
      <c r="K7729" t="s">
        <v>440</v>
      </c>
      <c r="L7729" t="str">
        <f t="shared" si="720"/>
        <v>Imara Wear Ltd</v>
      </c>
      <c r="M7729" t="s">
        <v>119</v>
      </c>
      <c r="N7729" t="s">
        <v>4269</v>
      </c>
      <c r="O7729">
        <v>180</v>
      </c>
      <c r="P7729">
        <v>2.7266666666666666</v>
      </c>
      <c r="Q7729">
        <v>2.9</v>
      </c>
      <c r="R7729">
        <v>1.0660980810234541E-3</v>
      </c>
      <c r="S7729">
        <f t="shared" si="721"/>
        <v>490.79999999999995</v>
      </c>
      <c r="T7729">
        <f t="shared" si="722"/>
        <v>0.19189765458422176</v>
      </c>
      <c r="U7729">
        <f t="shared" si="723"/>
        <v>522</v>
      </c>
      <c r="V7729">
        <f t="shared" si="724"/>
        <v>31.008102345415825</v>
      </c>
      <c r="W7729" t="str">
        <f t="shared" si="725"/>
        <v>LOSS</v>
      </c>
    </row>
    <row r="7730" spans="8:23" x14ac:dyDescent="0.35">
      <c r="H7730">
        <v>2013</v>
      </c>
      <c r="I7730" t="s">
        <v>3212</v>
      </c>
      <c r="J7730" t="s">
        <v>3213</v>
      </c>
      <c r="K7730" t="s">
        <v>440</v>
      </c>
      <c r="L7730" t="str">
        <f t="shared" si="720"/>
        <v>Imara Wear Ltd</v>
      </c>
      <c r="M7730" t="s">
        <v>124</v>
      </c>
      <c r="N7730" t="s">
        <v>4270</v>
      </c>
      <c r="O7730">
        <v>180</v>
      </c>
      <c r="P7730">
        <v>2.46</v>
      </c>
      <c r="Q7730">
        <v>2.8733333333333335</v>
      </c>
      <c r="R7730">
        <v>1.1402508551881414E-3</v>
      </c>
      <c r="S7730">
        <f t="shared" si="721"/>
        <v>442.8</v>
      </c>
      <c r="T7730">
        <f t="shared" si="722"/>
        <v>0.20524515393386544</v>
      </c>
      <c r="U7730">
        <f t="shared" si="723"/>
        <v>517.20000000000005</v>
      </c>
      <c r="V7730">
        <f t="shared" si="724"/>
        <v>74.194754846066175</v>
      </c>
      <c r="W7730" t="str">
        <f t="shared" si="725"/>
        <v>LOSS</v>
      </c>
    </row>
    <row r="7731" spans="8:23" x14ac:dyDescent="0.35">
      <c r="H7731">
        <v>2013</v>
      </c>
      <c r="I7731" t="s">
        <v>3212</v>
      </c>
      <c r="J7731" t="s">
        <v>3213</v>
      </c>
      <c r="K7731" t="s">
        <v>440</v>
      </c>
      <c r="L7731" t="str">
        <f t="shared" si="720"/>
        <v>Imara Wear Ltd</v>
      </c>
      <c r="M7731" t="s">
        <v>129</v>
      </c>
      <c r="N7731" t="s">
        <v>4271</v>
      </c>
      <c r="O7731">
        <v>120</v>
      </c>
      <c r="P7731">
        <v>2.6333333333333333</v>
      </c>
      <c r="Q7731">
        <v>2.8866666666666667</v>
      </c>
      <c r="R7731">
        <v>1.0493179433368311E-3</v>
      </c>
      <c r="S7731">
        <f t="shared" si="721"/>
        <v>316</v>
      </c>
      <c r="T7731">
        <f t="shared" si="722"/>
        <v>0.12591815320041974</v>
      </c>
      <c r="U7731">
        <f t="shared" si="723"/>
        <v>346.4</v>
      </c>
      <c r="V7731">
        <f t="shared" si="724"/>
        <v>30.274081846799557</v>
      </c>
      <c r="W7731" t="str">
        <f t="shared" si="725"/>
        <v>LOSS</v>
      </c>
    </row>
    <row r="7732" spans="8:23" x14ac:dyDescent="0.35">
      <c r="H7732">
        <v>2013</v>
      </c>
      <c r="I7732" t="s">
        <v>3212</v>
      </c>
      <c r="J7732" t="s">
        <v>3213</v>
      </c>
      <c r="K7732" t="s">
        <v>440</v>
      </c>
      <c r="L7732" t="str">
        <f t="shared" si="720"/>
        <v>Imara Wear Ltd</v>
      </c>
      <c r="M7732" t="s">
        <v>134</v>
      </c>
      <c r="N7732" t="s">
        <v>4272</v>
      </c>
      <c r="O7732">
        <v>180</v>
      </c>
      <c r="P7732">
        <v>2.5333333333333332</v>
      </c>
      <c r="Q7732">
        <v>2.98</v>
      </c>
      <c r="R7732">
        <v>1.3440860215053765E-3</v>
      </c>
      <c r="S7732">
        <f t="shared" si="721"/>
        <v>456</v>
      </c>
      <c r="T7732">
        <f t="shared" si="722"/>
        <v>0.24193548387096775</v>
      </c>
      <c r="U7732">
        <f t="shared" si="723"/>
        <v>536.4</v>
      </c>
      <c r="V7732">
        <f t="shared" si="724"/>
        <v>80.158064516129016</v>
      </c>
      <c r="W7732" t="str">
        <f t="shared" si="725"/>
        <v>LOSS</v>
      </c>
    </row>
    <row r="7733" spans="8:23" x14ac:dyDescent="0.35">
      <c r="H7733">
        <v>2013</v>
      </c>
      <c r="I7733" t="s">
        <v>3212</v>
      </c>
      <c r="J7733" t="s">
        <v>3213</v>
      </c>
      <c r="K7733" t="s">
        <v>440</v>
      </c>
      <c r="L7733" t="str">
        <f t="shared" si="720"/>
        <v>Imara Wear Ltd</v>
      </c>
      <c r="M7733" t="s">
        <v>139</v>
      </c>
      <c r="N7733" t="s">
        <v>4273</v>
      </c>
      <c r="O7733">
        <v>180</v>
      </c>
      <c r="P7733">
        <v>2.6733333333333333</v>
      </c>
      <c r="Q7733">
        <v>2.9933333333333332</v>
      </c>
      <c r="R7733">
        <v>1.3440860215053765E-3</v>
      </c>
      <c r="S7733">
        <f t="shared" si="721"/>
        <v>481.2</v>
      </c>
      <c r="T7733">
        <f t="shared" si="722"/>
        <v>0.24193548387096775</v>
      </c>
      <c r="U7733">
        <f t="shared" si="723"/>
        <v>538.79999999999995</v>
      </c>
      <c r="V7733">
        <f t="shared" si="724"/>
        <v>57.358064516128998</v>
      </c>
      <c r="W7733" t="str">
        <f t="shared" si="725"/>
        <v>LOSS</v>
      </c>
    </row>
    <row r="7734" spans="8:23" x14ac:dyDescent="0.35">
      <c r="H7734">
        <v>2013</v>
      </c>
      <c r="I7734" t="s">
        <v>3212</v>
      </c>
      <c r="J7734" t="s">
        <v>3213</v>
      </c>
      <c r="K7734" t="s">
        <v>440</v>
      </c>
      <c r="L7734" t="str">
        <f t="shared" si="720"/>
        <v>Imara Wear Ltd</v>
      </c>
      <c r="M7734" t="s">
        <v>144</v>
      </c>
      <c r="N7734" t="s">
        <v>4274</v>
      </c>
      <c r="O7734">
        <v>156</v>
      </c>
      <c r="P7734">
        <v>2.7133333333333334</v>
      </c>
      <c r="Q7734">
        <v>2.8666666666666667</v>
      </c>
      <c r="R7734">
        <v>1.088139281828074E-3</v>
      </c>
      <c r="S7734">
        <f t="shared" si="721"/>
        <v>423.28000000000003</v>
      </c>
      <c r="T7734">
        <f t="shared" si="722"/>
        <v>0.16974972796517954</v>
      </c>
      <c r="U7734">
        <f t="shared" si="723"/>
        <v>447.2</v>
      </c>
      <c r="V7734">
        <f t="shared" si="724"/>
        <v>23.75025027203478</v>
      </c>
      <c r="W7734" t="str">
        <f t="shared" si="725"/>
        <v>LOSS</v>
      </c>
    </row>
    <row r="7735" spans="8:23" x14ac:dyDescent="0.35">
      <c r="H7735">
        <v>2013</v>
      </c>
      <c r="I7735" t="s">
        <v>3212</v>
      </c>
      <c r="J7735" t="s">
        <v>3213</v>
      </c>
      <c r="K7735" t="s">
        <v>440</v>
      </c>
      <c r="L7735" t="str">
        <f t="shared" si="720"/>
        <v>Imara Wear Ltd</v>
      </c>
      <c r="M7735" t="s">
        <v>149</v>
      </c>
      <c r="N7735" t="s">
        <v>4275</v>
      </c>
      <c r="O7735">
        <v>180</v>
      </c>
      <c r="P7735">
        <v>2.6933333333333334</v>
      </c>
      <c r="Q7735">
        <v>2.9333333333333331</v>
      </c>
      <c r="R7735">
        <v>1.5267175572519084E-3</v>
      </c>
      <c r="S7735">
        <f t="shared" si="721"/>
        <v>484.8</v>
      </c>
      <c r="T7735">
        <f t="shared" si="722"/>
        <v>0.27480916030534353</v>
      </c>
      <c r="U7735">
        <f t="shared" si="723"/>
        <v>528</v>
      </c>
      <c r="V7735">
        <f t="shared" si="724"/>
        <v>42.925190839694643</v>
      </c>
      <c r="W7735" t="str">
        <f t="shared" si="725"/>
        <v>LOSS</v>
      </c>
    </row>
    <row r="7736" spans="8:23" x14ac:dyDescent="0.35">
      <c r="H7736">
        <v>2013</v>
      </c>
      <c r="I7736" t="s">
        <v>3212</v>
      </c>
      <c r="J7736" t="s">
        <v>3213</v>
      </c>
      <c r="K7736" t="s">
        <v>440</v>
      </c>
      <c r="L7736" t="str">
        <f t="shared" si="720"/>
        <v>Imara Wear Ltd</v>
      </c>
      <c r="M7736" t="s">
        <v>154</v>
      </c>
      <c r="N7736" t="s">
        <v>4276</v>
      </c>
      <c r="O7736">
        <v>132</v>
      </c>
      <c r="P7736">
        <v>2.46</v>
      </c>
      <c r="Q7736">
        <v>2.8866666666666667</v>
      </c>
      <c r="R7736">
        <v>1.3888888888888889E-3</v>
      </c>
      <c r="S7736">
        <f t="shared" si="721"/>
        <v>324.71999999999997</v>
      </c>
      <c r="T7736">
        <f t="shared" si="722"/>
        <v>0.18333333333333335</v>
      </c>
      <c r="U7736">
        <f t="shared" si="723"/>
        <v>381.04</v>
      </c>
      <c r="V7736">
        <f t="shared" si="724"/>
        <v>56.13666666666672</v>
      </c>
      <c r="W7736" t="str">
        <f t="shared" si="725"/>
        <v>LOSS</v>
      </c>
    </row>
    <row r="7737" spans="8:23" x14ac:dyDescent="0.35">
      <c r="H7737">
        <v>2013</v>
      </c>
      <c r="I7737" t="s">
        <v>3212</v>
      </c>
      <c r="J7737" t="s">
        <v>3213</v>
      </c>
      <c r="K7737" t="s">
        <v>440</v>
      </c>
      <c r="L7737" t="str">
        <f t="shared" si="720"/>
        <v>Imara Wear Ltd</v>
      </c>
      <c r="M7737" t="s">
        <v>159</v>
      </c>
      <c r="N7737" t="s">
        <v>4277</v>
      </c>
      <c r="O7737">
        <v>168</v>
      </c>
      <c r="P7737">
        <v>2.8</v>
      </c>
      <c r="Q7737">
        <v>2.98</v>
      </c>
      <c r="R7737">
        <v>1.0706638115631692E-3</v>
      </c>
      <c r="S7737">
        <f t="shared" si="721"/>
        <v>470.4</v>
      </c>
      <c r="T7737">
        <f t="shared" si="722"/>
        <v>0.17987152034261242</v>
      </c>
      <c r="U7737">
        <f t="shared" si="723"/>
        <v>500.64</v>
      </c>
      <c r="V7737">
        <f t="shared" si="724"/>
        <v>30.060128479657397</v>
      </c>
      <c r="W7737" t="str">
        <f t="shared" si="725"/>
        <v>LOSS</v>
      </c>
    </row>
    <row r="7738" spans="8:23" x14ac:dyDescent="0.35">
      <c r="H7738">
        <v>2013</v>
      </c>
      <c r="I7738" t="s">
        <v>3212</v>
      </c>
      <c r="J7738" t="s">
        <v>3213</v>
      </c>
      <c r="K7738" t="s">
        <v>440</v>
      </c>
      <c r="L7738" t="str">
        <f t="shared" si="720"/>
        <v>Imara Wear Ltd</v>
      </c>
      <c r="M7738" t="s">
        <v>164</v>
      </c>
      <c r="N7738" t="s">
        <v>4278</v>
      </c>
      <c r="O7738">
        <v>132</v>
      </c>
      <c r="P7738">
        <v>2.3333333333333335</v>
      </c>
      <c r="Q7738">
        <v>2.9933333333333332</v>
      </c>
      <c r="R7738">
        <v>1.7301038062283738E-3</v>
      </c>
      <c r="S7738">
        <f t="shared" si="721"/>
        <v>308</v>
      </c>
      <c r="T7738">
        <f t="shared" si="722"/>
        <v>0.22837370242214533</v>
      </c>
      <c r="U7738">
        <f t="shared" si="723"/>
        <v>395.12</v>
      </c>
      <c r="V7738">
        <f t="shared" si="724"/>
        <v>86.891626297577858</v>
      </c>
      <c r="W7738" t="str">
        <f t="shared" si="725"/>
        <v>LOSS</v>
      </c>
    </row>
    <row r="7739" spans="8:23" x14ac:dyDescent="0.35">
      <c r="H7739">
        <v>2013</v>
      </c>
      <c r="I7739" t="s">
        <v>3212</v>
      </c>
      <c r="J7739" t="s">
        <v>3213</v>
      </c>
      <c r="K7739" t="s">
        <v>440</v>
      </c>
      <c r="L7739" t="str">
        <f t="shared" si="720"/>
        <v>Imara Wear Ltd</v>
      </c>
      <c r="M7739" t="s">
        <v>169</v>
      </c>
      <c r="N7739" t="s">
        <v>4279</v>
      </c>
      <c r="O7739">
        <v>168</v>
      </c>
      <c r="P7739">
        <v>2.3666666666666667</v>
      </c>
      <c r="Q7739">
        <v>2.9666666666666668</v>
      </c>
      <c r="R7739">
        <v>1.8018018018018018E-3</v>
      </c>
      <c r="S7739">
        <f t="shared" si="721"/>
        <v>397.6</v>
      </c>
      <c r="T7739">
        <f t="shared" si="722"/>
        <v>0.30270270270270272</v>
      </c>
      <c r="U7739">
        <f t="shared" si="723"/>
        <v>498.40000000000003</v>
      </c>
      <c r="V7739">
        <f t="shared" si="724"/>
        <v>100.49729729729731</v>
      </c>
      <c r="W7739" t="str">
        <f t="shared" si="725"/>
        <v>LOSS</v>
      </c>
    </row>
    <row r="7740" spans="8:23" x14ac:dyDescent="0.35">
      <c r="H7740">
        <v>2013</v>
      </c>
      <c r="I7740" t="s">
        <v>3212</v>
      </c>
      <c r="J7740" t="s">
        <v>3213</v>
      </c>
      <c r="K7740" t="s">
        <v>440</v>
      </c>
      <c r="L7740" t="str">
        <f t="shared" si="720"/>
        <v>Imara Wear Ltd</v>
      </c>
      <c r="M7740" t="s">
        <v>174</v>
      </c>
      <c r="N7740" t="s">
        <v>4280</v>
      </c>
      <c r="O7740">
        <v>144</v>
      </c>
      <c r="P7740">
        <v>2.3133333333333335</v>
      </c>
      <c r="Q7740">
        <v>2.8933333333333335</v>
      </c>
      <c r="R7740">
        <v>1.321003963011889E-3</v>
      </c>
      <c r="S7740">
        <f t="shared" si="721"/>
        <v>333.12</v>
      </c>
      <c r="T7740">
        <f t="shared" si="722"/>
        <v>0.19022457067371201</v>
      </c>
      <c r="U7740">
        <f t="shared" si="723"/>
        <v>416.64000000000004</v>
      </c>
      <c r="V7740">
        <f t="shared" si="724"/>
        <v>83.329775429326332</v>
      </c>
      <c r="W7740" t="str">
        <f t="shared" si="725"/>
        <v>LOSS</v>
      </c>
    </row>
    <row r="7741" spans="8:23" x14ac:dyDescent="0.35">
      <c r="H7741">
        <v>2013</v>
      </c>
      <c r="I7741" t="s">
        <v>3212</v>
      </c>
      <c r="J7741" t="s">
        <v>3273</v>
      </c>
      <c r="K7741" t="s">
        <v>191</v>
      </c>
      <c r="L7741" t="str">
        <f t="shared" si="720"/>
        <v>Mombasa Textile Works</v>
      </c>
      <c r="M7741" t="s">
        <v>179</v>
      </c>
      <c r="N7741" t="s">
        <v>4281</v>
      </c>
      <c r="O7741">
        <v>492</v>
      </c>
      <c r="P7741">
        <v>2.41</v>
      </c>
      <c r="Q7741">
        <v>3.55</v>
      </c>
      <c r="R7741">
        <v>1.6313213703099511E-3</v>
      </c>
      <c r="S7741">
        <f t="shared" si="721"/>
        <v>1185.72</v>
      </c>
      <c r="T7741">
        <f t="shared" si="722"/>
        <v>0.80261011419249595</v>
      </c>
      <c r="U7741">
        <f t="shared" si="723"/>
        <v>1746.6</v>
      </c>
      <c r="V7741">
        <f t="shared" si="724"/>
        <v>560.07738988580741</v>
      </c>
      <c r="W7741" t="str">
        <f t="shared" si="725"/>
        <v>LOSS</v>
      </c>
    </row>
    <row r="7742" spans="8:23" x14ac:dyDescent="0.35">
      <c r="H7742">
        <v>2013</v>
      </c>
      <c r="I7742" t="s">
        <v>3212</v>
      </c>
      <c r="J7742" t="s">
        <v>3273</v>
      </c>
      <c r="K7742" t="s">
        <v>191</v>
      </c>
      <c r="L7742" t="str">
        <f t="shared" si="720"/>
        <v>Mombasa Textile Works</v>
      </c>
      <c r="M7742" t="s">
        <v>184</v>
      </c>
      <c r="N7742" t="s">
        <v>4282</v>
      </c>
      <c r="O7742">
        <v>468</v>
      </c>
      <c r="P7742">
        <v>2.59</v>
      </c>
      <c r="Q7742">
        <v>3.42</v>
      </c>
      <c r="R7742">
        <v>1.4005602240896359E-3</v>
      </c>
      <c r="S7742">
        <f t="shared" si="721"/>
        <v>1212.1199999999999</v>
      </c>
      <c r="T7742">
        <f t="shared" si="722"/>
        <v>0.65546218487394958</v>
      </c>
      <c r="U7742">
        <f t="shared" si="723"/>
        <v>1600.56</v>
      </c>
      <c r="V7742">
        <f t="shared" si="724"/>
        <v>387.7845378151261</v>
      </c>
      <c r="W7742" t="str">
        <f t="shared" si="725"/>
        <v>LOSS</v>
      </c>
    </row>
    <row r="7743" spans="8:23" x14ac:dyDescent="0.35">
      <c r="H7743">
        <v>2013</v>
      </c>
      <c r="I7743" t="s">
        <v>3212</v>
      </c>
      <c r="J7743" t="s">
        <v>3273</v>
      </c>
      <c r="K7743" t="s">
        <v>191</v>
      </c>
      <c r="L7743" t="str">
        <f t="shared" si="720"/>
        <v>Mombasa Textile Works</v>
      </c>
      <c r="M7743" t="s">
        <v>189</v>
      </c>
      <c r="N7743" t="s">
        <v>4283</v>
      </c>
      <c r="O7743">
        <v>564</v>
      </c>
      <c r="P7743">
        <v>2.41</v>
      </c>
      <c r="Q7743">
        <v>3.67</v>
      </c>
      <c r="R7743">
        <v>1.7123287671232876E-3</v>
      </c>
      <c r="S7743">
        <f t="shared" si="721"/>
        <v>1359.24</v>
      </c>
      <c r="T7743">
        <f t="shared" si="722"/>
        <v>0.96575342465753422</v>
      </c>
      <c r="U7743">
        <f t="shared" si="723"/>
        <v>2069.88</v>
      </c>
      <c r="V7743">
        <f t="shared" si="724"/>
        <v>709.67424657534252</v>
      </c>
      <c r="W7743" t="str">
        <f t="shared" si="725"/>
        <v>LOSS</v>
      </c>
    </row>
    <row r="7744" spans="8:23" x14ac:dyDescent="0.35">
      <c r="H7744">
        <v>2013</v>
      </c>
      <c r="I7744" t="s">
        <v>3212</v>
      </c>
      <c r="J7744" t="s">
        <v>3273</v>
      </c>
      <c r="K7744" t="s">
        <v>191</v>
      </c>
      <c r="L7744" t="str">
        <f t="shared" si="720"/>
        <v>Mombasa Textile Works</v>
      </c>
      <c r="M7744" t="s">
        <v>194</v>
      </c>
      <c r="N7744" t="s">
        <v>4284</v>
      </c>
      <c r="O7744">
        <v>252</v>
      </c>
      <c r="P7744">
        <v>2</v>
      </c>
      <c r="Q7744">
        <v>3.25</v>
      </c>
      <c r="R7744">
        <v>1.2626262626262627E-3</v>
      </c>
      <c r="S7744">
        <f t="shared" si="721"/>
        <v>504</v>
      </c>
      <c r="T7744">
        <f t="shared" si="722"/>
        <v>0.31818181818181823</v>
      </c>
      <c r="U7744">
        <f t="shared" si="723"/>
        <v>819</v>
      </c>
      <c r="V7744">
        <f t="shared" si="724"/>
        <v>314.68181818181819</v>
      </c>
      <c r="W7744" t="str">
        <f t="shared" si="725"/>
        <v>LOSS</v>
      </c>
    </row>
    <row r="7745" spans="8:23" x14ac:dyDescent="0.35">
      <c r="H7745">
        <v>2013</v>
      </c>
      <c r="I7745" t="s">
        <v>3212</v>
      </c>
      <c r="J7745" t="s">
        <v>3273</v>
      </c>
      <c r="K7745" t="s">
        <v>191</v>
      </c>
      <c r="L7745" t="str">
        <f t="shared" si="720"/>
        <v>Mombasa Textile Works</v>
      </c>
      <c r="M7745" t="s">
        <v>199</v>
      </c>
      <c r="N7745" t="s">
        <v>4285</v>
      </c>
      <c r="O7745">
        <v>384</v>
      </c>
      <c r="P7745">
        <v>2.72</v>
      </c>
      <c r="Q7745">
        <v>3.23</v>
      </c>
      <c r="R7745">
        <v>1.0741138560687433E-3</v>
      </c>
      <c r="S7745">
        <f t="shared" si="721"/>
        <v>1044.48</v>
      </c>
      <c r="T7745">
        <f t="shared" si="722"/>
        <v>0.41245972073039738</v>
      </c>
      <c r="U7745">
        <f t="shared" si="723"/>
        <v>1240.32</v>
      </c>
      <c r="V7745">
        <f t="shared" si="724"/>
        <v>195.42754027926952</v>
      </c>
      <c r="W7745" t="str">
        <f t="shared" si="725"/>
        <v>LOSS</v>
      </c>
    </row>
    <row r="7746" spans="8:23" x14ac:dyDescent="0.35">
      <c r="H7746">
        <v>2013</v>
      </c>
      <c r="I7746" t="s">
        <v>3212</v>
      </c>
      <c r="J7746" t="s">
        <v>3273</v>
      </c>
      <c r="K7746" t="s">
        <v>191</v>
      </c>
      <c r="L7746" t="str">
        <f t="shared" si="720"/>
        <v>Mombasa Textile Works</v>
      </c>
      <c r="M7746" t="s">
        <v>204</v>
      </c>
      <c r="N7746" t="s">
        <v>4286</v>
      </c>
      <c r="O7746">
        <v>468</v>
      </c>
      <c r="P7746">
        <v>2.73</v>
      </c>
      <c r="Q7746">
        <v>3.12</v>
      </c>
      <c r="R7746">
        <v>1.3175230566534915E-3</v>
      </c>
      <c r="S7746">
        <f t="shared" si="721"/>
        <v>1277.6400000000001</v>
      </c>
      <c r="T7746">
        <f t="shared" si="722"/>
        <v>0.61660079051383399</v>
      </c>
      <c r="U7746">
        <f t="shared" si="723"/>
        <v>1460.16</v>
      </c>
      <c r="V7746">
        <f t="shared" si="724"/>
        <v>181.90339920948614</v>
      </c>
      <c r="W7746" t="str">
        <f t="shared" si="725"/>
        <v>LOSS</v>
      </c>
    </row>
    <row r="7747" spans="8:23" x14ac:dyDescent="0.35">
      <c r="H7747">
        <v>2013</v>
      </c>
      <c r="I7747" t="s">
        <v>3212</v>
      </c>
      <c r="J7747" t="s">
        <v>3273</v>
      </c>
      <c r="K7747" t="s">
        <v>191</v>
      </c>
      <c r="L7747" t="str">
        <f t="shared" ref="L7747:L7810" si="726">VLOOKUP($K7747,$A$1:$C$124,MATCH($L$1,$A$1:$C$1,0),0)</f>
        <v>Mombasa Textile Works</v>
      </c>
      <c r="M7747" t="s">
        <v>209</v>
      </c>
      <c r="N7747" t="s">
        <v>4287</v>
      </c>
      <c r="O7747">
        <v>216</v>
      </c>
      <c r="P7747">
        <v>2.0699999999999998</v>
      </c>
      <c r="Q7747">
        <v>3.7</v>
      </c>
      <c r="R7747">
        <v>1.834862385321101E-3</v>
      </c>
      <c r="S7747">
        <f t="shared" ref="S7747:S7810" si="727">P7747*O7747</f>
        <v>447.11999999999995</v>
      </c>
      <c r="T7747">
        <f t="shared" ref="T7747:T7810" si="728">R7747*O7747</f>
        <v>0.39633027522935782</v>
      </c>
      <c r="U7747">
        <f t="shared" ref="U7747:U7810" si="729">Q7747*O7747</f>
        <v>799.2</v>
      </c>
      <c r="V7747">
        <f t="shared" ref="V7747:V7810" si="730">Q7747*O7747-S7747-T7747</f>
        <v>351.68366972477077</v>
      </c>
      <c r="W7747" t="str">
        <f t="shared" ref="W7747:W7810" si="731">IF(V7747&gt;1000,"PROFIT","LOSS")</f>
        <v>LOSS</v>
      </c>
    </row>
    <row r="7748" spans="8:23" x14ac:dyDescent="0.35">
      <c r="H7748">
        <v>2013</v>
      </c>
      <c r="I7748" t="s">
        <v>3212</v>
      </c>
      <c r="J7748" t="s">
        <v>3273</v>
      </c>
      <c r="K7748" t="s">
        <v>191</v>
      </c>
      <c r="L7748" t="str">
        <f t="shared" si="726"/>
        <v>Mombasa Textile Works</v>
      </c>
      <c r="M7748" t="s">
        <v>214</v>
      </c>
      <c r="N7748" t="s">
        <v>4288</v>
      </c>
      <c r="O7748">
        <v>144</v>
      </c>
      <c r="P7748">
        <v>2.2400000000000002</v>
      </c>
      <c r="Q7748">
        <v>3.55</v>
      </c>
      <c r="R7748">
        <v>1.6207455429497568E-3</v>
      </c>
      <c r="S7748">
        <f t="shared" si="727"/>
        <v>322.56000000000006</v>
      </c>
      <c r="T7748">
        <f t="shared" si="728"/>
        <v>0.23338735818476497</v>
      </c>
      <c r="U7748">
        <f t="shared" si="729"/>
        <v>511.2</v>
      </c>
      <c r="V7748">
        <f t="shared" si="730"/>
        <v>188.40661264181517</v>
      </c>
      <c r="W7748" t="str">
        <f t="shared" si="731"/>
        <v>LOSS</v>
      </c>
    </row>
    <row r="7749" spans="8:23" x14ac:dyDescent="0.35">
      <c r="H7749">
        <v>2013</v>
      </c>
      <c r="I7749" t="s">
        <v>3212</v>
      </c>
      <c r="J7749" t="s">
        <v>3273</v>
      </c>
      <c r="K7749" t="s">
        <v>191</v>
      </c>
      <c r="L7749" t="str">
        <f t="shared" si="726"/>
        <v>Mombasa Textile Works</v>
      </c>
      <c r="M7749" t="s">
        <v>219</v>
      </c>
      <c r="N7749" t="s">
        <v>4289</v>
      </c>
      <c r="O7749">
        <v>588</v>
      </c>
      <c r="P7749">
        <v>2.21</v>
      </c>
      <c r="Q7749">
        <v>3.39</v>
      </c>
      <c r="R7749">
        <v>1.7211703958691911E-3</v>
      </c>
      <c r="S7749">
        <f t="shared" si="727"/>
        <v>1299.48</v>
      </c>
      <c r="T7749">
        <f t="shared" si="728"/>
        <v>1.0120481927710843</v>
      </c>
      <c r="U7749">
        <f t="shared" si="729"/>
        <v>1993.3200000000002</v>
      </c>
      <c r="V7749">
        <f t="shared" si="730"/>
        <v>692.82795180722906</v>
      </c>
      <c r="W7749" t="str">
        <f t="shared" si="731"/>
        <v>LOSS</v>
      </c>
    </row>
    <row r="7750" spans="8:23" x14ac:dyDescent="0.35">
      <c r="H7750">
        <v>2013</v>
      </c>
      <c r="I7750" t="s">
        <v>3212</v>
      </c>
      <c r="J7750" t="s">
        <v>3273</v>
      </c>
      <c r="K7750" t="s">
        <v>191</v>
      </c>
      <c r="L7750" t="str">
        <f t="shared" si="726"/>
        <v>Mombasa Textile Works</v>
      </c>
      <c r="M7750" t="s">
        <v>224</v>
      </c>
      <c r="N7750" t="s">
        <v>4290</v>
      </c>
      <c r="O7750">
        <v>324</v>
      </c>
      <c r="P7750">
        <v>2.17</v>
      </c>
      <c r="Q7750">
        <v>3.43</v>
      </c>
      <c r="R7750">
        <v>1.4285714285714286E-3</v>
      </c>
      <c r="S7750">
        <f t="shared" si="727"/>
        <v>703.07999999999993</v>
      </c>
      <c r="T7750">
        <f t="shared" si="728"/>
        <v>0.46285714285714286</v>
      </c>
      <c r="U7750">
        <f t="shared" si="729"/>
        <v>1111.3200000000002</v>
      </c>
      <c r="V7750">
        <f t="shared" si="730"/>
        <v>407.77714285714308</v>
      </c>
      <c r="W7750" t="str">
        <f t="shared" si="731"/>
        <v>LOSS</v>
      </c>
    </row>
    <row r="7751" spans="8:23" x14ac:dyDescent="0.35">
      <c r="H7751">
        <v>2013</v>
      </c>
      <c r="I7751" t="s">
        <v>3212</v>
      </c>
      <c r="J7751" t="s">
        <v>3273</v>
      </c>
      <c r="K7751" t="s">
        <v>191</v>
      </c>
      <c r="L7751" t="str">
        <f t="shared" si="726"/>
        <v>Mombasa Textile Works</v>
      </c>
      <c r="M7751" t="s">
        <v>229</v>
      </c>
      <c r="N7751" t="s">
        <v>4291</v>
      </c>
      <c r="O7751">
        <v>264</v>
      </c>
      <c r="P7751">
        <v>2.46</v>
      </c>
      <c r="Q7751">
        <v>3.45</v>
      </c>
      <c r="R7751">
        <v>1.5267175572519084E-3</v>
      </c>
      <c r="S7751">
        <f t="shared" si="727"/>
        <v>649.43999999999994</v>
      </c>
      <c r="T7751">
        <f t="shared" si="728"/>
        <v>0.40305343511450381</v>
      </c>
      <c r="U7751">
        <f t="shared" si="729"/>
        <v>910.80000000000007</v>
      </c>
      <c r="V7751">
        <f t="shared" si="730"/>
        <v>260.95694656488564</v>
      </c>
      <c r="W7751" t="str">
        <f t="shared" si="731"/>
        <v>LOSS</v>
      </c>
    </row>
    <row r="7752" spans="8:23" x14ac:dyDescent="0.35">
      <c r="H7752">
        <v>2013</v>
      </c>
      <c r="I7752" t="s">
        <v>3212</v>
      </c>
      <c r="J7752" t="s">
        <v>3273</v>
      </c>
      <c r="K7752" t="s">
        <v>191</v>
      </c>
      <c r="L7752" t="str">
        <f t="shared" si="726"/>
        <v>Mombasa Textile Works</v>
      </c>
      <c r="M7752" t="s">
        <v>234</v>
      </c>
      <c r="N7752" t="s">
        <v>4292</v>
      </c>
      <c r="O7752">
        <v>372</v>
      </c>
      <c r="P7752">
        <v>2.4700000000000002</v>
      </c>
      <c r="Q7752">
        <v>3.57</v>
      </c>
      <c r="R7752">
        <v>1.1494252873563218E-3</v>
      </c>
      <c r="S7752">
        <f t="shared" si="727"/>
        <v>918.84</v>
      </c>
      <c r="T7752">
        <f t="shared" si="728"/>
        <v>0.42758620689655169</v>
      </c>
      <c r="U7752">
        <f t="shared" si="729"/>
        <v>1328.04</v>
      </c>
      <c r="V7752">
        <f t="shared" si="730"/>
        <v>408.7724137931034</v>
      </c>
      <c r="W7752" t="str">
        <f t="shared" si="731"/>
        <v>LOSS</v>
      </c>
    </row>
    <row r="7753" spans="8:23" x14ac:dyDescent="0.35">
      <c r="H7753">
        <v>2013</v>
      </c>
      <c r="I7753" t="s">
        <v>3212</v>
      </c>
      <c r="J7753" t="s">
        <v>3273</v>
      </c>
      <c r="K7753" t="s">
        <v>191</v>
      </c>
      <c r="L7753" t="str">
        <f t="shared" si="726"/>
        <v>Mombasa Textile Works</v>
      </c>
      <c r="M7753" t="s">
        <v>239</v>
      </c>
      <c r="N7753" t="s">
        <v>4293</v>
      </c>
      <c r="O7753">
        <v>600</v>
      </c>
      <c r="P7753">
        <v>2.5</v>
      </c>
      <c r="Q7753">
        <v>3.35</v>
      </c>
      <c r="R7753">
        <v>1.6233766233766235E-3</v>
      </c>
      <c r="S7753">
        <f t="shared" si="727"/>
        <v>1500</v>
      </c>
      <c r="T7753">
        <f t="shared" si="728"/>
        <v>0.97402597402597413</v>
      </c>
      <c r="U7753">
        <f t="shared" si="729"/>
        <v>2010</v>
      </c>
      <c r="V7753">
        <f t="shared" si="730"/>
        <v>509.02597402597405</v>
      </c>
      <c r="W7753" t="str">
        <f t="shared" si="731"/>
        <v>LOSS</v>
      </c>
    </row>
    <row r="7754" spans="8:23" x14ac:dyDescent="0.35">
      <c r="H7754">
        <v>2013</v>
      </c>
      <c r="I7754" t="s">
        <v>3212</v>
      </c>
      <c r="J7754" t="s">
        <v>3273</v>
      </c>
      <c r="K7754" t="s">
        <v>191</v>
      </c>
      <c r="L7754" t="str">
        <f t="shared" si="726"/>
        <v>Mombasa Textile Works</v>
      </c>
      <c r="M7754" t="s">
        <v>244</v>
      </c>
      <c r="N7754" t="s">
        <v>4294</v>
      </c>
      <c r="O7754">
        <v>288</v>
      </c>
      <c r="P7754">
        <v>2.74</v>
      </c>
      <c r="Q7754">
        <v>3</v>
      </c>
      <c r="R7754">
        <v>1.0319917440660474E-3</v>
      </c>
      <c r="S7754">
        <f t="shared" si="727"/>
        <v>789.12000000000012</v>
      </c>
      <c r="T7754">
        <f t="shared" si="728"/>
        <v>0.29721362229102166</v>
      </c>
      <c r="U7754">
        <f t="shared" si="729"/>
        <v>864</v>
      </c>
      <c r="V7754">
        <f t="shared" si="730"/>
        <v>74.582786377708857</v>
      </c>
      <c r="W7754" t="str">
        <f t="shared" si="731"/>
        <v>LOSS</v>
      </c>
    </row>
    <row r="7755" spans="8:23" x14ac:dyDescent="0.35">
      <c r="H7755">
        <v>2013</v>
      </c>
      <c r="I7755" t="s">
        <v>3212</v>
      </c>
      <c r="J7755" t="s">
        <v>3273</v>
      </c>
      <c r="K7755" t="s">
        <v>191</v>
      </c>
      <c r="L7755" t="str">
        <f t="shared" si="726"/>
        <v>Mombasa Textile Works</v>
      </c>
      <c r="M7755" t="s">
        <v>249</v>
      </c>
      <c r="N7755" t="s">
        <v>4295</v>
      </c>
      <c r="O7755">
        <v>588</v>
      </c>
      <c r="P7755">
        <v>2.73</v>
      </c>
      <c r="Q7755">
        <v>3.75</v>
      </c>
      <c r="R7755">
        <v>1.1160714285714285E-3</v>
      </c>
      <c r="S7755">
        <f t="shared" si="727"/>
        <v>1605.24</v>
      </c>
      <c r="T7755">
        <f t="shared" si="728"/>
        <v>0.65625</v>
      </c>
      <c r="U7755">
        <f t="shared" si="729"/>
        <v>2205</v>
      </c>
      <c r="V7755">
        <f t="shared" si="730"/>
        <v>599.10374999999999</v>
      </c>
      <c r="W7755" t="str">
        <f t="shared" si="731"/>
        <v>LOSS</v>
      </c>
    </row>
    <row r="7756" spans="8:23" x14ac:dyDescent="0.35">
      <c r="H7756">
        <v>2013</v>
      </c>
      <c r="I7756" t="s">
        <v>3212</v>
      </c>
      <c r="J7756" t="s">
        <v>3273</v>
      </c>
      <c r="K7756" t="s">
        <v>191</v>
      </c>
      <c r="L7756" t="str">
        <f t="shared" si="726"/>
        <v>Mombasa Textile Works</v>
      </c>
      <c r="M7756" t="s">
        <v>254</v>
      </c>
      <c r="N7756" t="s">
        <v>4296</v>
      </c>
      <c r="O7756">
        <v>516</v>
      </c>
      <c r="P7756">
        <v>2.72</v>
      </c>
      <c r="Q7756">
        <v>3.49</v>
      </c>
      <c r="R7756">
        <v>1.3850415512465374E-3</v>
      </c>
      <c r="S7756">
        <f t="shared" si="727"/>
        <v>1403.5200000000002</v>
      </c>
      <c r="T7756">
        <f t="shared" si="728"/>
        <v>0.71468144044321325</v>
      </c>
      <c r="U7756">
        <f t="shared" si="729"/>
        <v>1800.8400000000001</v>
      </c>
      <c r="V7756">
        <f t="shared" si="730"/>
        <v>396.60531855955674</v>
      </c>
      <c r="W7756" t="str">
        <f t="shared" si="731"/>
        <v>LOSS</v>
      </c>
    </row>
    <row r="7757" spans="8:23" x14ac:dyDescent="0.35">
      <c r="H7757">
        <v>2013</v>
      </c>
      <c r="I7757" t="s">
        <v>3212</v>
      </c>
      <c r="J7757" t="s">
        <v>3273</v>
      </c>
      <c r="K7757" t="s">
        <v>191</v>
      </c>
      <c r="L7757" t="str">
        <f t="shared" si="726"/>
        <v>Mombasa Textile Works</v>
      </c>
      <c r="M7757" t="s">
        <v>23</v>
      </c>
      <c r="N7757" t="s">
        <v>4297</v>
      </c>
      <c r="O7757">
        <v>192</v>
      </c>
      <c r="P7757">
        <v>2.13</v>
      </c>
      <c r="Q7757">
        <v>3.58</v>
      </c>
      <c r="R7757">
        <v>1.152073732718894E-3</v>
      </c>
      <c r="S7757">
        <f t="shared" si="727"/>
        <v>408.96</v>
      </c>
      <c r="T7757">
        <f t="shared" si="728"/>
        <v>0.22119815668202764</v>
      </c>
      <c r="U7757">
        <f t="shared" si="729"/>
        <v>687.36</v>
      </c>
      <c r="V7757">
        <f t="shared" si="730"/>
        <v>278.17880184331801</v>
      </c>
      <c r="W7757" t="str">
        <f t="shared" si="731"/>
        <v>LOSS</v>
      </c>
    </row>
    <row r="7758" spans="8:23" x14ac:dyDescent="0.35">
      <c r="H7758">
        <v>2013</v>
      </c>
      <c r="I7758" t="s">
        <v>3212</v>
      </c>
      <c r="J7758" t="s">
        <v>3273</v>
      </c>
      <c r="K7758" t="s">
        <v>191</v>
      </c>
      <c r="L7758" t="str">
        <f t="shared" si="726"/>
        <v>Mombasa Textile Works</v>
      </c>
      <c r="M7758" t="s">
        <v>28</v>
      </c>
      <c r="N7758" t="s">
        <v>4298</v>
      </c>
      <c r="O7758">
        <v>216</v>
      </c>
      <c r="P7758">
        <v>2.58</v>
      </c>
      <c r="Q7758">
        <v>3.37</v>
      </c>
      <c r="R7758">
        <v>1.5360983102918587E-3</v>
      </c>
      <c r="S7758">
        <f t="shared" si="727"/>
        <v>557.28</v>
      </c>
      <c r="T7758">
        <f t="shared" si="728"/>
        <v>0.33179723502304148</v>
      </c>
      <c r="U7758">
        <f t="shared" si="729"/>
        <v>727.92000000000007</v>
      </c>
      <c r="V7758">
        <f t="shared" si="730"/>
        <v>170.30820276497707</v>
      </c>
      <c r="W7758" t="str">
        <f t="shared" si="731"/>
        <v>LOSS</v>
      </c>
    </row>
    <row r="7759" spans="8:23" x14ac:dyDescent="0.35">
      <c r="H7759">
        <v>2013</v>
      </c>
      <c r="I7759" t="s">
        <v>3212</v>
      </c>
      <c r="J7759" t="s">
        <v>3273</v>
      </c>
      <c r="K7759" t="s">
        <v>428</v>
      </c>
      <c r="L7759" t="str">
        <f t="shared" si="726"/>
        <v>TexRight Industries</v>
      </c>
      <c r="M7759" t="s">
        <v>33</v>
      </c>
      <c r="N7759" t="s">
        <v>4299</v>
      </c>
      <c r="O7759">
        <v>348</v>
      </c>
      <c r="P7759">
        <v>2.04</v>
      </c>
      <c r="Q7759">
        <v>3.04</v>
      </c>
      <c r="R7759">
        <v>1.4144271570014145E-3</v>
      </c>
      <c r="S7759">
        <f t="shared" si="727"/>
        <v>709.92</v>
      </c>
      <c r="T7759">
        <f t="shared" si="728"/>
        <v>0.49222065063649223</v>
      </c>
      <c r="U7759">
        <f t="shared" si="729"/>
        <v>1057.92</v>
      </c>
      <c r="V7759">
        <f t="shared" si="730"/>
        <v>347.5077793493636</v>
      </c>
      <c r="W7759" t="str">
        <f t="shared" si="731"/>
        <v>LOSS</v>
      </c>
    </row>
    <row r="7760" spans="8:23" x14ac:dyDescent="0.35">
      <c r="H7760">
        <v>2013</v>
      </c>
      <c r="I7760" t="s">
        <v>3212</v>
      </c>
      <c r="J7760" t="s">
        <v>3273</v>
      </c>
      <c r="K7760" t="s">
        <v>428</v>
      </c>
      <c r="L7760" t="str">
        <f t="shared" si="726"/>
        <v>TexRight Industries</v>
      </c>
      <c r="M7760" t="s">
        <v>39</v>
      </c>
      <c r="N7760" t="s">
        <v>4300</v>
      </c>
      <c r="O7760">
        <v>276</v>
      </c>
      <c r="P7760">
        <v>2.4</v>
      </c>
      <c r="Q7760">
        <v>3.34</v>
      </c>
      <c r="R7760">
        <v>1.0405827263267431E-3</v>
      </c>
      <c r="S7760">
        <f t="shared" si="727"/>
        <v>662.4</v>
      </c>
      <c r="T7760">
        <f t="shared" si="728"/>
        <v>0.28720083246618111</v>
      </c>
      <c r="U7760">
        <f t="shared" si="729"/>
        <v>921.83999999999992</v>
      </c>
      <c r="V7760">
        <f t="shared" si="730"/>
        <v>259.15279916753377</v>
      </c>
      <c r="W7760" t="str">
        <f t="shared" si="731"/>
        <v>LOSS</v>
      </c>
    </row>
    <row r="7761" spans="8:23" x14ac:dyDescent="0.35">
      <c r="H7761">
        <v>2013</v>
      </c>
      <c r="I7761" t="s">
        <v>3212</v>
      </c>
      <c r="J7761" t="s">
        <v>3273</v>
      </c>
      <c r="K7761" t="s">
        <v>428</v>
      </c>
      <c r="L7761" t="str">
        <f t="shared" si="726"/>
        <v>TexRight Industries</v>
      </c>
      <c r="M7761" t="s">
        <v>44</v>
      </c>
      <c r="N7761" t="s">
        <v>4301</v>
      </c>
      <c r="O7761">
        <v>504</v>
      </c>
      <c r="P7761">
        <v>2.5499999999999998</v>
      </c>
      <c r="Q7761">
        <v>3.5</v>
      </c>
      <c r="R7761">
        <v>1.0940919037199124E-3</v>
      </c>
      <c r="S7761">
        <f t="shared" si="727"/>
        <v>1285.1999999999998</v>
      </c>
      <c r="T7761">
        <f t="shared" si="728"/>
        <v>0.55142231947483589</v>
      </c>
      <c r="U7761">
        <f t="shared" si="729"/>
        <v>1764</v>
      </c>
      <c r="V7761">
        <f t="shared" si="730"/>
        <v>478.24857768052533</v>
      </c>
      <c r="W7761" t="str">
        <f t="shared" si="731"/>
        <v>LOSS</v>
      </c>
    </row>
    <row r="7762" spans="8:23" x14ac:dyDescent="0.35">
      <c r="H7762">
        <v>2013</v>
      </c>
      <c r="I7762" t="s">
        <v>3212</v>
      </c>
      <c r="J7762" t="s">
        <v>3273</v>
      </c>
      <c r="K7762" t="s">
        <v>428</v>
      </c>
      <c r="L7762" t="str">
        <f t="shared" si="726"/>
        <v>TexRight Industries</v>
      </c>
      <c r="M7762" t="s">
        <v>49</v>
      </c>
      <c r="N7762" t="s">
        <v>4302</v>
      </c>
      <c r="O7762">
        <v>504</v>
      </c>
      <c r="P7762">
        <v>2.8</v>
      </c>
      <c r="Q7762">
        <v>3.16</v>
      </c>
      <c r="R7762">
        <v>1.2738853503184713E-3</v>
      </c>
      <c r="S7762">
        <f t="shared" si="727"/>
        <v>1411.1999999999998</v>
      </c>
      <c r="T7762">
        <f t="shared" si="728"/>
        <v>0.64203821656050952</v>
      </c>
      <c r="U7762">
        <f t="shared" si="729"/>
        <v>1592.64</v>
      </c>
      <c r="V7762">
        <f t="shared" si="730"/>
        <v>180.79796178343977</v>
      </c>
      <c r="W7762" t="str">
        <f t="shared" si="731"/>
        <v>LOSS</v>
      </c>
    </row>
    <row r="7763" spans="8:23" x14ac:dyDescent="0.35">
      <c r="H7763">
        <v>2013</v>
      </c>
      <c r="I7763" t="s">
        <v>3212</v>
      </c>
      <c r="J7763" t="s">
        <v>3273</v>
      </c>
      <c r="K7763" t="s">
        <v>428</v>
      </c>
      <c r="L7763" t="str">
        <f t="shared" si="726"/>
        <v>TexRight Industries</v>
      </c>
      <c r="M7763" t="s">
        <v>54</v>
      </c>
      <c r="N7763" t="s">
        <v>4303</v>
      </c>
      <c r="O7763">
        <v>252</v>
      </c>
      <c r="P7763">
        <v>2.2200000000000002</v>
      </c>
      <c r="Q7763">
        <v>3.64</v>
      </c>
      <c r="R7763">
        <v>1.3831258644536654E-3</v>
      </c>
      <c r="S7763">
        <f t="shared" si="727"/>
        <v>559.44000000000005</v>
      </c>
      <c r="T7763">
        <f t="shared" si="728"/>
        <v>0.34854771784232369</v>
      </c>
      <c r="U7763">
        <f t="shared" si="729"/>
        <v>917.28000000000009</v>
      </c>
      <c r="V7763">
        <f t="shared" si="730"/>
        <v>357.4914522821577</v>
      </c>
      <c r="W7763" t="str">
        <f t="shared" si="731"/>
        <v>LOSS</v>
      </c>
    </row>
    <row r="7764" spans="8:23" x14ac:dyDescent="0.35">
      <c r="H7764">
        <v>2013</v>
      </c>
      <c r="I7764" t="s">
        <v>3212</v>
      </c>
      <c r="J7764" t="s">
        <v>3273</v>
      </c>
      <c r="K7764" t="s">
        <v>428</v>
      </c>
      <c r="L7764" t="str">
        <f t="shared" si="726"/>
        <v>TexRight Industries</v>
      </c>
      <c r="M7764" t="s">
        <v>59</v>
      </c>
      <c r="N7764" t="s">
        <v>4304</v>
      </c>
      <c r="O7764">
        <v>192</v>
      </c>
      <c r="P7764">
        <v>2.14</v>
      </c>
      <c r="Q7764">
        <v>3.73</v>
      </c>
      <c r="R7764">
        <v>1.7391304347826088E-3</v>
      </c>
      <c r="S7764">
        <f t="shared" si="727"/>
        <v>410.88</v>
      </c>
      <c r="T7764">
        <f t="shared" si="728"/>
        <v>0.3339130434782609</v>
      </c>
      <c r="U7764">
        <f t="shared" si="729"/>
        <v>716.16</v>
      </c>
      <c r="V7764">
        <f t="shared" si="730"/>
        <v>304.9460869565217</v>
      </c>
      <c r="W7764" t="str">
        <f t="shared" si="731"/>
        <v>LOSS</v>
      </c>
    </row>
    <row r="7765" spans="8:23" x14ac:dyDescent="0.35">
      <c r="H7765">
        <v>2013</v>
      </c>
      <c r="I7765" t="s">
        <v>3212</v>
      </c>
      <c r="J7765" t="s">
        <v>3273</v>
      </c>
      <c r="K7765" t="s">
        <v>428</v>
      </c>
      <c r="L7765" t="str">
        <f t="shared" si="726"/>
        <v>TexRight Industries</v>
      </c>
      <c r="M7765" t="s">
        <v>64</v>
      </c>
      <c r="N7765" t="s">
        <v>4305</v>
      </c>
      <c r="O7765">
        <v>300</v>
      </c>
      <c r="P7765">
        <v>2.2200000000000002</v>
      </c>
      <c r="Q7765">
        <v>3.31</v>
      </c>
      <c r="R7765">
        <v>1.092896174863388E-3</v>
      </c>
      <c r="S7765">
        <f t="shared" si="727"/>
        <v>666.00000000000011</v>
      </c>
      <c r="T7765">
        <f t="shared" si="728"/>
        <v>0.32786885245901637</v>
      </c>
      <c r="U7765">
        <f t="shared" si="729"/>
        <v>993</v>
      </c>
      <c r="V7765">
        <f t="shared" si="730"/>
        <v>326.67213114754088</v>
      </c>
      <c r="W7765" t="str">
        <f t="shared" si="731"/>
        <v>LOSS</v>
      </c>
    </row>
    <row r="7766" spans="8:23" x14ac:dyDescent="0.35">
      <c r="H7766">
        <v>2013</v>
      </c>
      <c r="I7766" t="s">
        <v>3212</v>
      </c>
      <c r="J7766" t="s">
        <v>3273</v>
      </c>
      <c r="K7766" t="s">
        <v>428</v>
      </c>
      <c r="L7766" t="str">
        <f t="shared" si="726"/>
        <v>TexRight Industries</v>
      </c>
      <c r="M7766" t="s">
        <v>69</v>
      </c>
      <c r="N7766" t="s">
        <v>4306</v>
      </c>
      <c r="O7766">
        <v>372</v>
      </c>
      <c r="P7766">
        <v>2.11</v>
      </c>
      <c r="Q7766">
        <v>3.63</v>
      </c>
      <c r="R7766">
        <v>1.8115942028985507E-3</v>
      </c>
      <c r="S7766">
        <f t="shared" si="727"/>
        <v>784.92</v>
      </c>
      <c r="T7766">
        <f t="shared" si="728"/>
        <v>0.67391304347826086</v>
      </c>
      <c r="U7766">
        <f t="shared" si="729"/>
        <v>1350.36</v>
      </c>
      <c r="V7766">
        <f t="shared" si="730"/>
        <v>564.76608695652169</v>
      </c>
      <c r="W7766" t="str">
        <f t="shared" si="731"/>
        <v>LOSS</v>
      </c>
    </row>
    <row r="7767" spans="8:23" x14ac:dyDescent="0.35">
      <c r="H7767">
        <v>2013</v>
      </c>
      <c r="I7767" t="s">
        <v>3212</v>
      </c>
      <c r="J7767" t="s">
        <v>3273</v>
      </c>
      <c r="K7767" t="s">
        <v>428</v>
      </c>
      <c r="L7767" t="str">
        <f t="shared" si="726"/>
        <v>TexRight Industries</v>
      </c>
      <c r="M7767" t="s">
        <v>74</v>
      </c>
      <c r="N7767" t="s">
        <v>4307</v>
      </c>
      <c r="O7767">
        <v>372</v>
      </c>
      <c r="P7767">
        <v>2.69</v>
      </c>
      <c r="Q7767">
        <v>3.54</v>
      </c>
      <c r="R7767">
        <v>1.2048192771084338E-3</v>
      </c>
      <c r="S7767">
        <f t="shared" si="727"/>
        <v>1000.68</v>
      </c>
      <c r="T7767">
        <f t="shared" si="728"/>
        <v>0.44819277108433742</v>
      </c>
      <c r="U7767">
        <f t="shared" si="729"/>
        <v>1316.88</v>
      </c>
      <c r="V7767">
        <f t="shared" si="730"/>
        <v>315.75180722891582</v>
      </c>
      <c r="W7767" t="str">
        <f t="shared" si="731"/>
        <v>LOSS</v>
      </c>
    </row>
    <row r="7768" spans="8:23" x14ac:dyDescent="0.35">
      <c r="H7768">
        <v>2013</v>
      </c>
      <c r="I7768" t="s">
        <v>3212</v>
      </c>
      <c r="J7768" t="s">
        <v>3273</v>
      </c>
      <c r="K7768" t="s">
        <v>428</v>
      </c>
      <c r="L7768" t="str">
        <f t="shared" si="726"/>
        <v>TexRight Industries</v>
      </c>
      <c r="M7768" t="s">
        <v>79</v>
      </c>
      <c r="N7768" t="s">
        <v>4308</v>
      </c>
      <c r="O7768">
        <v>540</v>
      </c>
      <c r="P7768">
        <v>2.1800000000000002</v>
      </c>
      <c r="Q7768">
        <v>3.69</v>
      </c>
      <c r="R7768">
        <v>1.7241379310344827E-3</v>
      </c>
      <c r="S7768">
        <f t="shared" si="727"/>
        <v>1177.2</v>
      </c>
      <c r="T7768">
        <f t="shared" si="728"/>
        <v>0.93103448275862066</v>
      </c>
      <c r="U7768">
        <f t="shared" si="729"/>
        <v>1992.6</v>
      </c>
      <c r="V7768">
        <f t="shared" si="730"/>
        <v>814.46896551724126</v>
      </c>
      <c r="W7768" t="str">
        <f t="shared" si="731"/>
        <v>LOSS</v>
      </c>
    </row>
    <row r="7769" spans="8:23" x14ac:dyDescent="0.35">
      <c r="H7769">
        <v>2013</v>
      </c>
      <c r="I7769" t="s">
        <v>3212</v>
      </c>
      <c r="J7769" t="s">
        <v>3273</v>
      </c>
      <c r="K7769" t="s">
        <v>428</v>
      </c>
      <c r="L7769" t="str">
        <f t="shared" si="726"/>
        <v>TexRight Industries</v>
      </c>
      <c r="M7769" t="s">
        <v>84</v>
      </c>
      <c r="N7769" t="s">
        <v>4309</v>
      </c>
      <c r="O7769">
        <v>288</v>
      </c>
      <c r="P7769">
        <v>2.44</v>
      </c>
      <c r="Q7769">
        <v>3.1</v>
      </c>
      <c r="R7769">
        <v>1.5748031496062992E-3</v>
      </c>
      <c r="S7769">
        <f t="shared" si="727"/>
        <v>702.72</v>
      </c>
      <c r="T7769">
        <f t="shared" si="728"/>
        <v>0.45354330708661417</v>
      </c>
      <c r="U7769">
        <f t="shared" si="729"/>
        <v>892.80000000000007</v>
      </c>
      <c r="V7769">
        <f t="shared" si="730"/>
        <v>189.62645669291342</v>
      </c>
      <c r="W7769" t="str">
        <f t="shared" si="731"/>
        <v>LOSS</v>
      </c>
    </row>
    <row r="7770" spans="8:23" x14ac:dyDescent="0.35">
      <c r="H7770">
        <v>2013</v>
      </c>
      <c r="I7770" t="s">
        <v>3212</v>
      </c>
      <c r="J7770" t="s">
        <v>3273</v>
      </c>
      <c r="K7770" t="s">
        <v>428</v>
      </c>
      <c r="L7770" t="str">
        <f t="shared" si="726"/>
        <v>TexRight Industries</v>
      </c>
      <c r="M7770" t="s">
        <v>89</v>
      </c>
      <c r="N7770" t="s">
        <v>4310</v>
      </c>
      <c r="O7770">
        <v>540</v>
      </c>
      <c r="P7770">
        <v>2.11</v>
      </c>
      <c r="Q7770">
        <v>3.05</v>
      </c>
      <c r="R7770">
        <v>1.1376564277588168E-3</v>
      </c>
      <c r="S7770">
        <f t="shared" si="727"/>
        <v>1139.3999999999999</v>
      </c>
      <c r="T7770">
        <f t="shared" si="728"/>
        <v>0.61433447098976102</v>
      </c>
      <c r="U7770">
        <f t="shared" si="729"/>
        <v>1647</v>
      </c>
      <c r="V7770">
        <f t="shared" si="730"/>
        <v>506.98566552901036</v>
      </c>
      <c r="W7770" t="str">
        <f t="shared" si="731"/>
        <v>LOSS</v>
      </c>
    </row>
    <row r="7771" spans="8:23" x14ac:dyDescent="0.35">
      <c r="H7771">
        <v>2013</v>
      </c>
      <c r="I7771" t="s">
        <v>21</v>
      </c>
      <c r="J7771" t="s">
        <v>38</v>
      </c>
      <c r="K7771" t="s">
        <v>444</v>
      </c>
      <c r="L7771" t="str">
        <f t="shared" si="726"/>
        <v>SmartTailors Kenya</v>
      </c>
      <c r="M7771" t="s">
        <v>94</v>
      </c>
      <c r="N7771" t="s">
        <v>4311</v>
      </c>
      <c r="O7771">
        <v>4944</v>
      </c>
      <c r="P7771">
        <v>1.01</v>
      </c>
      <c r="Q7771">
        <v>1.1000000000000001</v>
      </c>
      <c r="R7771">
        <v>1.366120218579235E-3</v>
      </c>
      <c r="S7771">
        <f t="shared" si="727"/>
        <v>4993.4399999999996</v>
      </c>
      <c r="T7771">
        <f t="shared" si="728"/>
        <v>6.7540983606557381</v>
      </c>
      <c r="U7771">
        <f t="shared" si="729"/>
        <v>5438.4000000000005</v>
      </c>
      <c r="V7771">
        <f t="shared" si="730"/>
        <v>438.2059016393452</v>
      </c>
      <c r="W7771" t="str">
        <f t="shared" si="731"/>
        <v>LOSS</v>
      </c>
    </row>
    <row r="7772" spans="8:23" x14ac:dyDescent="0.35">
      <c r="H7772">
        <v>2013</v>
      </c>
      <c r="I7772" t="s">
        <v>21</v>
      </c>
      <c r="J7772" t="s">
        <v>38</v>
      </c>
      <c r="K7772" t="s">
        <v>444</v>
      </c>
      <c r="L7772" t="str">
        <f t="shared" si="726"/>
        <v>SmartTailors Kenya</v>
      </c>
      <c r="M7772" t="s">
        <v>99</v>
      </c>
      <c r="N7772" t="s">
        <v>4312</v>
      </c>
      <c r="O7772">
        <v>6204</v>
      </c>
      <c r="P7772">
        <v>0.49</v>
      </c>
      <c r="Q7772">
        <v>1.07</v>
      </c>
      <c r="R7772">
        <v>1.0548523206751054E-3</v>
      </c>
      <c r="S7772">
        <f t="shared" si="727"/>
        <v>3039.96</v>
      </c>
      <c r="T7772">
        <f t="shared" si="728"/>
        <v>6.5443037974683538</v>
      </c>
      <c r="U7772">
        <f t="shared" si="729"/>
        <v>6638.2800000000007</v>
      </c>
      <c r="V7772">
        <f t="shared" si="730"/>
        <v>3591.7756962025323</v>
      </c>
      <c r="W7772" t="str">
        <f t="shared" si="731"/>
        <v>PROFIT</v>
      </c>
    </row>
    <row r="7773" spans="8:23" x14ac:dyDescent="0.35">
      <c r="H7773">
        <v>2013</v>
      </c>
      <c r="I7773" t="s">
        <v>21</v>
      </c>
      <c r="J7773" t="s">
        <v>38</v>
      </c>
      <c r="K7773" t="s">
        <v>444</v>
      </c>
      <c r="L7773" t="str">
        <f t="shared" si="726"/>
        <v>SmartTailors Kenya</v>
      </c>
      <c r="M7773" t="s">
        <v>104</v>
      </c>
      <c r="N7773" t="s">
        <v>4313</v>
      </c>
      <c r="O7773">
        <v>9480</v>
      </c>
      <c r="P7773">
        <v>0.97</v>
      </c>
      <c r="Q7773">
        <v>0.92</v>
      </c>
      <c r="R7773">
        <v>0</v>
      </c>
      <c r="S7773">
        <f t="shared" si="727"/>
        <v>9195.6</v>
      </c>
      <c r="T7773">
        <f t="shared" si="728"/>
        <v>0</v>
      </c>
      <c r="U7773">
        <f t="shared" si="729"/>
        <v>8721.6</v>
      </c>
      <c r="V7773">
        <f t="shared" si="730"/>
        <v>-474</v>
      </c>
      <c r="W7773" t="str">
        <f t="shared" si="731"/>
        <v>LOSS</v>
      </c>
    </row>
    <row r="7774" spans="8:23" x14ac:dyDescent="0.35">
      <c r="H7774">
        <v>2013</v>
      </c>
      <c r="I7774" t="s">
        <v>21</v>
      </c>
      <c r="J7774" t="s">
        <v>38</v>
      </c>
      <c r="K7774" t="s">
        <v>444</v>
      </c>
      <c r="L7774" t="str">
        <f t="shared" si="726"/>
        <v>SmartTailors Kenya</v>
      </c>
      <c r="M7774" t="s">
        <v>109</v>
      </c>
      <c r="N7774" t="s">
        <v>4314</v>
      </c>
      <c r="O7774">
        <v>8604</v>
      </c>
      <c r="P7774">
        <v>1.1399999999999999</v>
      </c>
      <c r="Q7774">
        <v>1.01</v>
      </c>
      <c r="R7774">
        <v>0</v>
      </c>
      <c r="S7774">
        <f t="shared" si="727"/>
        <v>9808.56</v>
      </c>
      <c r="T7774">
        <f t="shared" si="728"/>
        <v>0</v>
      </c>
      <c r="U7774">
        <f t="shared" si="729"/>
        <v>8690.0400000000009</v>
      </c>
      <c r="V7774">
        <f t="shared" si="730"/>
        <v>-1118.5199999999986</v>
      </c>
      <c r="W7774" t="str">
        <f t="shared" si="731"/>
        <v>LOSS</v>
      </c>
    </row>
    <row r="7775" spans="8:23" x14ac:dyDescent="0.35">
      <c r="H7775">
        <v>2013</v>
      </c>
      <c r="I7775" t="s">
        <v>21</v>
      </c>
      <c r="J7775" t="s">
        <v>38</v>
      </c>
      <c r="K7775" t="s">
        <v>444</v>
      </c>
      <c r="L7775" t="str">
        <f t="shared" si="726"/>
        <v>SmartTailors Kenya</v>
      </c>
      <c r="M7775" t="s">
        <v>114</v>
      </c>
      <c r="N7775" t="s">
        <v>4315</v>
      </c>
      <c r="O7775">
        <v>8436</v>
      </c>
      <c r="P7775">
        <v>0.56000000000000005</v>
      </c>
      <c r="Q7775">
        <v>0.94</v>
      </c>
      <c r="R7775">
        <v>1.2195121951219512E-3</v>
      </c>
      <c r="S7775">
        <f t="shared" si="727"/>
        <v>4724.1600000000008</v>
      </c>
      <c r="T7775">
        <f t="shared" si="728"/>
        <v>10.28780487804878</v>
      </c>
      <c r="U7775">
        <f t="shared" si="729"/>
        <v>7929.8399999999992</v>
      </c>
      <c r="V7775">
        <f t="shared" si="730"/>
        <v>3195.3921951219495</v>
      </c>
      <c r="W7775" t="str">
        <f t="shared" si="731"/>
        <v>PROFIT</v>
      </c>
    </row>
    <row r="7776" spans="8:23" x14ac:dyDescent="0.35">
      <c r="H7776">
        <v>2013</v>
      </c>
      <c r="I7776" t="s">
        <v>21</v>
      </c>
      <c r="J7776" t="s">
        <v>38</v>
      </c>
      <c r="K7776" t="s">
        <v>444</v>
      </c>
      <c r="L7776" t="str">
        <f t="shared" si="726"/>
        <v>SmartTailors Kenya</v>
      </c>
      <c r="M7776" t="s">
        <v>119</v>
      </c>
      <c r="N7776" t="s">
        <v>4316</v>
      </c>
      <c r="O7776">
        <v>6612</v>
      </c>
      <c r="P7776">
        <v>1.1000000000000001</v>
      </c>
      <c r="Q7776">
        <v>0.94</v>
      </c>
      <c r="R7776">
        <v>0</v>
      </c>
      <c r="S7776">
        <f t="shared" si="727"/>
        <v>7273.2000000000007</v>
      </c>
      <c r="T7776">
        <f t="shared" si="728"/>
        <v>0</v>
      </c>
      <c r="U7776">
        <f t="shared" si="729"/>
        <v>6215.28</v>
      </c>
      <c r="V7776">
        <f t="shared" si="730"/>
        <v>-1057.920000000001</v>
      </c>
      <c r="W7776" t="str">
        <f t="shared" si="731"/>
        <v>LOSS</v>
      </c>
    </row>
    <row r="7777" spans="8:23" x14ac:dyDescent="0.35">
      <c r="H7777">
        <v>2013</v>
      </c>
      <c r="I7777" t="s">
        <v>21</v>
      </c>
      <c r="J7777" t="s">
        <v>38</v>
      </c>
      <c r="K7777" t="s">
        <v>444</v>
      </c>
      <c r="L7777" t="str">
        <f t="shared" si="726"/>
        <v>SmartTailors Kenya</v>
      </c>
      <c r="M7777" t="s">
        <v>124</v>
      </c>
      <c r="N7777" t="s">
        <v>4317</v>
      </c>
      <c r="O7777">
        <v>6996</v>
      </c>
      <c r="P7777">
        <v>0.57999999999999996</v>
      </c>
      <c r="Q7777">
        <v>0.92</v>
      </c>
      <c r="R7777">
        <v>1.148105625717566E-3</v>
      </c>
      <c r="S7777">
        <f t="shared" si="727"/>
        <v>4057.68</v>
      </c>
      <c r="T7777">
        <f t="shared" si="728"/>
        <v>8.0321469575200926</v>
      </c>
      <c r="U7777">
        <f t="shared" si="729"/>
        <v>6436.3200000000006</v>
      </c>
      <c r="V7777">
        <f t="shared" si="730"/>
        <v>2370.6078530424807</v>
      </c>
      <c r="W7777" t="str">
        <f t="shared" si="731"/>
        <v>PROFIT</v>
      </c>
    </row>
    <row r="7778" spans="8:23" x14ac:dyDescent="0.35">
      <c r="H7778">
        <v>2013</v>
      </c>
      <c r="I7778" t="s">
        <v>21</v>
      </c>
      <c r="J7778" t="s">
        <v>38</v>
      </c>
      <c r="K7778" t="s">
        <v>444</v>
      </c>
      <c r="L7778" t="str">
        <f t="shared" si="726"/>
        <v>SmartTailors Kenya</v>
      </c>
      <c r="M7778" t="s">
        <v>129</v>
      </c>
      <c r="N7778" t="s">
        <v>4318</v>
      </c>
      <c r="O7778">
        <v>9132</v>
      </c>
      <c r="P7778">
        <v>0.7</v>
      </c>
      <c r="Q7778">
        <v>1.19</v>
      </c>
      <c r="R7778">
        <v>1.0416666666666667E-3</v>
      </c>
      <c r="S7778">
        <f t="shared" si="727"/>
        <v>6392.4</v>
      </c>
      <c r="T7778">
        <f t="shared" si="728"/>
        <v>9.5124999999999993</v>
      </c>
      <c r="U7778">
        <f t="shared" si="729"/>
        <v>10867.08</v>
      </c>
      <c r="V7778">
        <f t="shared" si="730"/>
        <v>4465.1675000000005</v>
      </c>
      <c r="W7778" t="str">
        <f t="shared" si="731"/>
        <v>PROFIT</v>
      </c>
    </row>
    <row r="7779" spans="8:23" x14ac:dyDescent="0.35">
      <c r="H7779">
        <v>2013</v>
      </c>
      <c r="I7779" t="s">
        <v>21</v>
      </c>
      <c r="J7779" t="s">
        <v>38</v>
      </c>
      <c r="K7779" t="s">
        <v>444</v>
      </c>
      <c r="L7779" t="str">
        <f t="shared" si="726"/>
        <v>SmartTailors Kenya</v>
      </c>
      <c r="M7779" t="s">
        <v>134</v>
      </c>
      <c r="N7779" t="s">
        <v>4319</v>
      </c>
      <c r="O7779">
        <v>7704</v>
      </c>
      <c r="P7779">
        <v>0.44</v>
      </c>
      <c r="Q7779">
        <v>1.0900000000000001</v>
      </c>
      <c r="R7779">
        <v>1.3175230566534915E-3</v>
      </c>
      <c r="S7779">
        <f t="shared" si="727"/>
        <v>3389.76</v>
      </c>
      <c r="T7779">
        <f t="shared" si="728"/>
        <v>10.150197628458498</v>
      </c>
      <c r="U7779">
        <f t="shared" si="729"/>
        <v>8397.36</v>
      </c>
      <c r="V7779">
        <f t="shared" si="730"/>
        <v>4997.4498023715423</v>
      </c>
      <c r="W7779" t="str">
        <f t="shared" si="731"/>
        <v>PROFIT</v>
      </c>
    </row>
    <row r="7780" spans="8:23" x14ac:dyDescent="0.35">
      <c r="H7780">
        <v>2013</v>
      </c>
      <c r="I7780" t="s">
        <v>21</v>
      </c>
      <c r="J7780" t="s">
        <v>38</v>
      </c>
      <c r="K7780" t="s">
        <v>444</v>
      </c>
      <c r="L7780" t="str">
        <f t="shared" si="726"/>
        <v>SmartTailors Kenya</v>
      </c>
      <c r="M7780" t="s">
        <v>139</v>
      </c>
      <c r="N7780" t="s">
        <v>4320</v>
      </c>
      <c r="O7780">
        <v>5112</v>
      </c>
      <c r="P7780">
        <v>1.01</v>
      </c>
      <c r="Q7780">
        <v>0.93</v>
      </c>
      <c r="R7780">
        <v>0</v>
      </c>
      <c r="S7780">
        <f t="shared" si="727"/>
        <v>5163.12</v>
      </c>
      <c r="T7780">
        <f t="shared" si="728"/>
        <v>0</v>
      </c>
      <c r="U7780">
        <f t="shared" si="729"/>
        <v>4754.16</v>
      </c>
      <c r="V7780">
        <f t="shared" si="730"/>
        <v>-408.96000000000004</v>
      </c>
      <c r="W7780" t="str">
        <f t="shared" si="731"/>
        <v>LOSS</v>
      </c>
    </row>
    <row r="7781" spans="8:23" x14ac:dyDescent="0.35">
      <c r="H7781">
        <v>2013</v>
      </c>
      <c r="I7781" t="s">
        <v>21</v>
      </c>
      <c r="J7781" t="s">
        <v>38</v>
      </c>
      <c r="K7781" t="s">
        <v>444</v>
      </c>
      <c r="L7781" t="str">
        <f t="shared" si="726"/>
        <v>SmartTailors Kenya</v>
      </c>
      <c r="M7781" t="s">
        <v>144</v>
      </c>
      <c r="N7781" t="s">
        <v>4321</v>
      </c>
      <c r="O7781">
        <v>5244</v>
      </c>
      <c r="P7781">
        <v>1.04</v>
      </c>
      <c r="Q7781">
        <v>0.92</v>
      </c>
      <c r="R7781">
        <v>0</v>
      </c>
      <c r="S7781">
        <f t="shared" si="727"/>
        <v>5453.76</v>
      </c>
      <c r="T7781">
        <f t="shared" si="728"/>
        <v>0</v>
      </c>
      <c r="U7781">
        <f t="shared" si="729"/>
        <v>4824.4800000000005</v>
      </c>
      <c r="V7781">
        <f t="shared" si="730"/>
        <v>-629.27999999999975</v>
      </c>
      <c r="W7781" t="str">
        <f t="shared" si="731"/>
        <v>LOSS</v>
      </c>
    </row>
    <row r="7782" spans="8:23" x14ac:dyDescent="0.35">
      <c r="H7782">
        <v>2013</v>
      </c>
      <c r="I7782" t="s">
        <v>21</v>
      </c>
      <c r="J7782" t="s">
        <v>594</v>
      </c>
      <c r="K7782" t="s">
        <v>444</v>
      </c>
      <c r="L7782" t="str">
        <f t="shared" si="726"/>
        <v>SmartTailors Kenya</v>
      </c>
      <c r="M7782" t="s">
        <v>149</v>
      </c>
      <c r="N7782" t="s">
        <v>4322</v>
      </c>
      <c r="O7782">
        <v>216</v>
      </c>
      <c r="P7782">
        <v>1.0900000000000001</v>
      </c>
      <c r="Q7782">
        <v>1.32</v>
      </c>
      <c r="R7782">
        <v>1.7331022530329288E-3</v>
      </c>
      <c r="S7782">
        <f t="shared" si="727"/>
        <v>235.44000000000003</v>
      </c>
      <c r="T7782">
        <f t="shared" si="728"/>
        <v>0.37435008665511266</v>
      </c>
      <c r="U7782">
        <f t="shared" si="729"/>
        <v>285.12</v>
      </c>
      <c r="V7782">
        <f t="shared" si="730"/>
        <v>49.305649913344865</v>
      </c>
      <c r="W7782" t="str">
        <f t="shared" si="731"/>
        <v>LOSS</v>
      </c>
    </row>
    <row r="7783" spans="8:23" x14ac:dyDescent="0.35">
      <c r="H7783">
        <v>2013</v>
      </c>
      <c r="I7783" t="s">
        <v>21</v>
      </c>
      <c r="J7783" t="s">
        <v>647</v>
      </c>
      <c r="K7783" t="s">
        <v>448</v>
      </c>
      <c r="L7783" t="str">
        <f t="shared" si="726"/>
        <v>ApexUniforms Africa</v>
      </c>
      <c r="M7783" t="s">
        <v>154</v>
      </c>
      <c r="N7783" t="s">
        <v>4323</v>
      </c>
      <c r="O7783">
        <v>1260</v>
      </c>
      <c r="P7783">
        <v>1.19</v>
      </c>
      <c r="Q7783">
        <v>1.72</v>
      </c>
      <c r="R7783">
        <v>1.5432098765432098E-3</v>
      </c>
      <c r="S7783">
        <f t="shared" si="727"/>
        <v>1499.3999999999999</v>
      </c>
      <c r="T7783">
        <f t="shared" si="728"/>
        <v>1.9444444444444444</v>
      </c>
      <c r="U7783">
        <f t="shared" si="729"/>
        <v>2167.1999999999998</v>
      </c>
      <c r="V7783">
        <f t="shared" si="730"/>
        <v>665.8555555555555</v>
      </c>
      <c r="W7783" t="str">
        <f t="shared" si="731"/>
        <v>LOSS</v>
      </c>
    </row>
    <row r="7784" spans="8:23" x14ac:dyDescent="0.35">
      <c r="H7784">
        <v>2013</v>
      </c>
      <c r="I7784" t="s">
        <v>21</v>
      </c>
      <c r="J7784" t="s">
        <v>647</v>
      </c>
      <c r="K7784" t="s">
        <v>448</v>
      </c>
      <c r="L7784" t="str">
        <f t="shared" si="726"/>
        <v>ApexUniforms Africa</v>
      </c>
      <c r="M7784" t="s">
        <v>159</v>
      </c>
      <c r="N7784" t="s">
        <v>4324</v>
      </c>
      <c r="O7784">
        <v>816</v>
      </c>
      <c r="P7784">
        <v>1.38</v>
      </c>
      <c r="Q7784">
        <v>1.9</v>
      </c>
      <c r="R7784">
        <v>1.7513134851138354E-3</v>
      </c>
      <c r="S7784">
        <f t="shared" si="727"/>
        <v>1126.08</v>
      </c>
      <c r="T7784">
        <f t="shared" si="728"/>
        <v>1.4290718038528896</v>
      </c>
      <c r="U7784">
        <f t="shared" si="729"/>
        <v>1550.3999999999999</v>
      </c>
      <c r="V7784">
        <f t="shared" si="730"/>
        <v>422.89092819614706</v>
      </c>
      <c r="W7784" t="str">
        <f t="shared" si="731"/>
        <v>LOSS</v>
      </c>
    </row>
    <row r="7785" spans="8:23" x14ac:dyDescent="0.35">
      <c r="H7785">
        <v>2013</v>
      </c>
      <c r="I7785" t="s">
        <v>21</v>
      </c>
      <c r="J7785" t="s">
        <v>647</v>
      </c>
      <c r="K7785" t="s">
        <v>448</v>
      </c>
      <c r="L7785" t="str">
        <f t="shared" si="726"/>
        <v>ApexUniforms Africa</v>
      </c>
      <c r="M7785" t="s">
        <v>164</v>
      </c>
      <c r="N7785" t="s">
        <v>4325</v>
      </c>
      <c r="O7785">
        <v>840</v>
      </c>
      <c r="P7785">
        <v>1.1399999999999999</v>
      </c>
      <c r="Q7785">
        <v>1.61</v>
      </c>
      <c r="R7785">
        <v>1.0741138560687433E-3</v>
      </c>
      <c r="S7785">
        <f t="shared" si="727"/>
        <v>957.59999999999991</v>
      </c>
      <c r="T7785">
        <f t="shared" si="728"/>
        <v>0.90225563909774431</v>
      </c>
      <c r="U7785">
        <f t="shared" si="729"/>
        <v>1352.4</v>
      </c>
      <c r="V7785">
        <f t="shared" si="730"/>
        <v>393.89774436090244</v>
      </c>
      <c r="W7785" t="str">
        <f t="shared" si="731"/>
        <v>LOSS</v>
      </c>
    </row>
    <row r="7786" spans="8:23" x14ac:dyDescent="0.35">
      <c r="H7786">
        <v>2013</v>
      </c>
      <c r="I7786" t="s">
        <v>21</v>
      </c>
      <c r="J7786" t="s">
        <v>647</v>
      </c>
      <c r="K7786" t="s">
        <v>448</v>
      </c>
      <c r="L7786" t="str">
        <f t="shared" si="726"/>
        <v>ApexUniforms Africa</v>
      </c>
      <c r="M7786" t="s">
        <v>169</v>
      </c>
      <c r="N7786" t="s">
        <v>4326</v>
      </c>
      <c r="O7786">
        <v>1056</v>
      </c>
      <c r="P7786">
        <v>1.18</v>
      </c>
      <c r="Q7786">
        <v>1.69</v>
      </c>
      <c r="R7786">
        <v>1.277139208173691E-3</v>
      </c>
      <c r="S7786">
        <f t="shared" si="727"/>
        <v>1246.08</v>
      </c>
      <c r="T7786">
        <f t="shared" si="728"/>
        <v>1.3486590038314177</v>
      </c>
      <c r="U7786">
        <f t="shared" si="729"/>
        <v>1784.6399999999999</v>
      </c>
      <c r="V7786">
        <f t="shared" si="730"/>
        <v>537.21134099616847</v>
      </c>
      <c r="W7786" t="str">
        <f t="shared" si="731"/>
        <v>LOSS</v>
      </c>
    </row>
    <row r="7787" spans="8:23" x14ac:dyDescent="0.35">
      <c r="H7787">
        <v>2013</v>
      </c>
      <c r="I7787" t="s">
        <v>21</v>
      </c>
      <c r="J7787" t="s">
        <v>647</v>
      </c>
      <c r="K7787" t="s">
        <v>448</v>
      </c>
      <c r="L7787" t="str">
        <f t="shared" si="726"/>
        <v>ApexUniforms Africa</v>
      </c>
      <c r="M7787" t="s">
        <v>174</v>
      </c>
      <c r="N7787" t="s">
        <v>4327</v>
      </c>
      <c r="O7787">
        <v>696</v>
      </c>
      <c r="P7787">
        <v>1.26</v>
      </c>
      <c r="Q7787">
        <v>1.78</v>
      </c>
      <c r="R7787">
        <v>1.5151515151515152E-3</v>
      </c>
      <c r="S7787">
        <f t="shared" si="727"/>
        <v>876.96</v>
      </c>
      <c r="T7787">
        <f t="shared" si="728"/>
        <v>1.0545454545454545</v>
      </c>
      <c r="U7787">
        <f t="shared" si="729"/>
        <v>1238.8800000000001</v>
      </c>
      <c r="V7787">
        <f t="shared" si="730"/>
        <v>360.86545454545461</v>
      </c>
      <c r="W7787" t="str">
        <f t="shared" si="731"/>
        <v>LOSS</v>
      </c>
    </row>
    <row r="7788" spans="8:23" x14ac:dyDescent="0.35">
      <c r="H7788">
        <v>2013</v>
      </c>
      <c r="I7788" t="s">
        <v>21</v>
      </c>
      <c r="J7788" t="s">
        <v>627</v>
      </c>
      <c r="K7788" t="s">
        <v>452</v>
      </c>
      <c r="L7788" t="str">
        <f t="shared" si="726"/>
        <v>Rift Valley Textiles</v>
      </c>
      <c r="M7788" t="s">
        <v>179</v>
      </c>
      <c r="N7788" t="s">
        <v>4328</v>
      </c>
      <c r="O7788">
        <v>1008</v>
      </c>
      <c r="P7788">
        <v>2.99</v>
      </c>
      <c r="Q7788">
        <v>3.3</v>
      </c>
      <c r="R7788">
        <v>1.1507479861910242E-3</v>
      </c>
      <c r="S7788">
        <f t="shared" si="727"/>
        <v>3013.92</v>
      </c>
      <c r="T7788">
        <f t="shared" si="728"/>
        <v>1.1599539700805523</v>
      </c>
      <c r="U7788">
        <f t="shared" si="729"/>
        <v>3326.3999999999996</v>
      </c>
      <c r="V7788">
        <f t="shared" si="730"/>
        <v>311.32004602991901</v>
      </c>
      <c r="W7788" t="str">
        <f t="shared" si="731"/>
        <v>LOSS</v>
      </c>
    </row>
    <row r="7789" spans="8:23" x14ac:dyDescent="0.35">
      <c r="H7789">
        <v>2013</v>
      </c>
      <c r="I7789" t="s">
        <v>21</v>
      </c>
      <c r="J7789" t="s">
        <v>627</v>
      </c>
      <c r="K7789" t="s">
        <v>452</v>
      </c>
      <c r="L7789" t="str">
        <f t="shared" si="726"/>
        <v>Rift Valley Textiles</v>
      </c>
      <c r="M7789" t="s">
        <v>184</v>
      </c>
      <c r="N7789" t="s">
        <v>4329</v>
      </c>
      <c r="O7789">
        <v>696</v>
      </c>
      <c r="P7789">
        <v>2.68</v>
      </c>
      <c r="Q7789">
        <v>3.83</v>
      </c>
      <c r="R7789">
        <v>1.088139281828074E-3</v>
      </c>
      <c r="S7789">
        <f t="shared" si="727"/>
        <v>1865.2800000000002</v>
      </c>
      <c r="T7789">
        <f t="shared" si="728"/>
        <v>0.75734494015233955</v>
      </c>
      <c r="U7789">
        <f t="shared" si="729"/>
        <v>2665.68</v>
      </c>
      <c r="V7789">
        <f t="shared" si="730"/>
        <v>799.64265505984724</v>
      </c>
      <c r="W7789" t="str">
        <f t="shared" si="731"/>
        <v>LOSS</v>
      </c>
    </row>
    <row r="7790" spans="8:23" x14ac:dyDescent="0.35">
      <c r="H7790">
        <v>2013</v>
      </c>
      <c r="I7790" t="s">
        <v>21</v>
      </c>
      <c r="J7790" t="s">
        <v>627</v>
      </c>
      <c r="K7790" t="s">
        <v>452</v>
      </c>
      <c r="L7790" t="str">
        <f t="shared" si="726"/>
        <v>Rift Valley Textiles</v>
      </c>
      <c r="M7790" t="s">
        <v>189</v>
      </c>
      <c r="N7790" t="s">
        <v>4330</v>
      </c>
      <c r="O7790">
        <v>600</v>
      </c>
      <c r="P7790">
        <v>2.92</v>
      </c>
      <c r="Q7790">
        <v>3.26</v>
      </c>
      <c r="R7790">
        <v>1.2285012285012285E-3</v>
      </c>
      <c r="S7790">
        <f t="shared" si="727"/>
        <v>1752</v>
      </c>
      <c r="T7790">
        <f t="shared" si="728"/>
        <v>0.73710073710073709</v>
      </c>
      <c r="U7790">
        <f t="shared" si="729"/>
        <v>1955.9999999999998</v>
      </c>
      <c r="V7790">
        <f t="shared" si="730"/>
        <v>203.26289926289903</v>
      </c>
      <c r="W7790" t="str">
        <f t="shared" si="731"/>
        <v>LOSS</v>
      </c>
    </row>
    <row r="7791" spans="8:23" x14ac:dyDescent="0.35">
      <c r="H7791">
        <v>2013</v>
      </c>
      <c r="I7791" t="s">
        <v>21</v>
      </c>
      <c r="J7791" t="s">
        <v>627</v>
      </c>
      <c r="K7791" t="s">
        <v>452</v>
      </c>
      <c r="L7791" t="str">
        <f t="shared" si="726"/>
        <v>Rift Valley Textiles</v>
      </c>
      <c r="M7791" t="s">
        <v>194</v>
      </c>
      <c r="N7791" t="s">
        <v>4331</v>
      </c>
      <c r="O7791">
        <v>720</v>
      </c>
      <c r="P7791">
        <v>2.71</v>
      </c>
      <c r="Q7791">
        <v>3.2</v>
      </c>
      <c r="R7791">
        <v>1.4684287812041115E-3</v>
      </c>
      <c r="S7791">
        <f t="shared" si="727"/>
        <v>1951.2</v>
      </c>
      <c r="T7791">
        <f t="shared" si="728"/>
        <v>1.0572687224669604</v>
      </c>
      <c r="U7791">
        <f t="shared" si="729"/>
        <v>2304</v>
      </c>
      <c r="V7791">
        <f t="shared" si="730"/>
        <v>351.74273127753298</v>
      </c>
      <c r="W7791" t="str">
        <f t="shared" si="731"/>
        <v>LOSS</v>
      </c>
    </row>
    <row r="7792" spans="8:23" x14ac:dyDescent="0.35">
      <c r="H7792">
        <v>2013</v>
      </c>
      <c r="I7792" t="s">
        <v>21</v>
      </c>
      <c r="J7792" t="s">
        <v>627</v>
      </c>
      <c r="K7792" t="s">
        <v>452</v>
      </c>
      <c r="L7792" t="str">
        <f t="shared" si="726"/>
        <v>Rift Valley Textiles</v>
      </c>
      <c r="M7792" t="s">
        <v>199</v>
      </c>
      <c r="N7792" t="s">
        <v>4332</v>
      </c>
      <c r="O7792">
        <v>1092</v>
      </c>
      <c r="P7792">
        <v>2.02</v>
      </c>
      <c r="Q7792">
        <v>3.33</v>
      </c>
      <c r="R7792">
        <v>1.0917030567685589E-3</v>
      </c>
      <c r="S7792">
        <f t="shared" si="727"/>
        <v>2205.84</v>
      </c>
      <c r="T7792">
        <f t="shared" si="728"/>
        <v>1.1921397379912664</v>
      </c>
      <c r="U7792">
        <f t="shared" si="729"/>
        <v>3636.36</v>
      </c>
      <c r="V7792">
        <f t="shared" si="730"/>
        <v>1429.3278602620087</v>
      </c>
      <c r="W7792" t="str">
        <f t="shared" si="731"/>
        <v>PROFIT</v>
      </c>
    </row>
    <row r="7793" spans="8:23" x14ac:dyDescent="0.35">
      <c r="H7793">
        <v>2013</v>
      </c>
      <c r="I7793" t="s">
        <v>21</v>
      </c>
      <c r="J7793" t="s">
        <v>627</v>
      </c>
      <c r="K7793" t="s">
        <v>452</v>
      </c>
      <c r="L7793" t="str">
        <f t="shared" si="726"/>
        <v>Rift Valley Textiles</v>
      </c>
      <c r="M7793" t="s">
        <v>204</v>
      </c>
      <c r="N7793" t="s">
        <v>4333</v>
      </c>
      <c r="O7793">
        <v>1200</v>
      </c>
      <c r="P7793">
        <v>2.4</v>
      </c>
      <c r="Q7793">
        <v>3.31</v>
      </c>
      <c r="R7793">
        <v>1.4044943820224719E-3</v>
      </c>
      <c r="S7793">
        <f t="shared" si="727"/>
        <v>2880</v>
      </c>
      <c r="T7793">
        <f t="shared" si="728"/>
        <v>1.6853932584269662</v>
      </c>
      <c r="U7793">
        <f t="shared" si="729"/>
        <v>3972</v>
      </c>
      <c r="V7793">
        <f t="shared" si="730"/>
        <v>1090.314606741573</v>
      </c>
      <c r="W7793" t="str">
        <f t="shared" si="731"/>
        <v>PROFIT</v>
      </c>
    </row>
    <row r="7794" spans="8:23" x14ac:dyDescent="0.35">
      <c r="H7794">
        <v>2013</v>
      </c>
      <c r="I7794" t="s">
        <v>21</v>
      </c>
      <c r="J7794" t="s">
        <v>627</v>
      </c>
      <c r="K7794" t="s">
        <v>452</v>
      </c>
      <c r="L7794" t="str">
        <f t="shared" si="726"/>
        <v>Rift Valley Textiles</v>
      </c>
      <c r="M7794" t="s">
        <v>209</v>
      </c>
      <c r="N7794" t="s">
        <v>4334</v>
      </c>
      <c r="O7794">
        <v>888</v>
      </c>
      <c r="P7794">
        <v>2.69</v>
      </c>
      <c r="Q7794">
        <v>3.45</v>
      </c>
      <c r="R7794">
        <v>1.0810810810810811E-3</v>
      </c>
      <c r="S7794">
        <f t="shared" si="727"/>
        <v>2388.7199999999998</v>
      </c>
      <c r="T7794">
        <f t="shared" si="728"/>
        <v>0.96</v>
      </c>
      <c r="U7794">
        <f t="shared" si="729"/>
        <v>3063.6000000000004</v>
      </c>
      <c r="V7794">
        <f t="shared" si="730"/>
        <v>673.92000000000053</v>
      </c>
      <c r="W7794" t="str">
        <f t="shared" si="731"/>
        <v>LOSS</v>
      </c>
    </row>
    <row r="7795" spans="8:23" x14ac:dyDescent="0.35">
      <c r="H7795">
        <v>2013</v>
      </c>
      <c r="I7795" t="s">
        <v>21</v>
      </c>
      <c r="J7795" t="s">
        <v>627</v>
      </c>
      <c r="K7795" t="s">
        <v>452</v>
      </c>
      <c r="L7795" t="str">
        <f t="shared" si="726"/>
        <v>Rift Valley Textiles</v>
      </c>
      <c r="M7795" t="s">
        <v>214</v>
      </c>
      <c r="N7795" t="s">
        <v>4335</v>
      </c>
      <c r="O7795">
        <v>684</v>
      </c>
      <c r="P7795">
        <v>2.42</v>
      </c>
      <c r="Q7795">
        <v>3.52</v>
      </c>
      <c r="R7795">
        <v>1.3869625520110957E-3</v>
      </c>
      <c r="S7795">
        <f t="shared" si="727"/>
        <v>1655.28</v>
      </c>
      <c r="T7795">
        <f t="shared" si="728"/>
        <v>0.94868238557558948</v>
      </c>
      <c r="U7795">
        <f t="shared" si="729"/>
        <v>2407.6799999999998</v>
      </c>
      <c r="V7795">
        <f t="shared" si="730"/>
        <v>751.45131761442428</v>
      </c>
      <c r="W7795" t="str">
        <f t="shared" si="731"/>
        <v>LOSS</v>
      </c>
    </row>
    <row r="7796" spans="8:23" x14ac:dyDescent="0.35">
      <c r="H7796">
        <v>2013</v>
      </c>
      <c r="I7796" t="s">
        <v>21</v>
      </c>
      <c r="J7796" t="s">
        <v>627</v>
      </c>
      <c r="K7796" t="s">
        <v>452</v>
      </c>
      <c r="L7796" t="str">
        <f t="shared" si="726"/>
        <v>Rift Valley Textiles</v>
      </c>
      <c r="M7796" t="s">
        <v>219</v>
      </c>
      <c r="N7796" t="s">
        <v>4336</v>
      </c>
      <c r="O7796">
        <v>660</v>
      </c>
      <c r="P7796">
        <v>2.23</v>
      </c>
      <c r="Q7796">
        <v>3.52</v>
      </c>
      <c r="R7796">
        <v>1.5625000000000001E-3</v>
      </c>
      <c r="S7796">
        <f t="shared" si="727"/>
        <v>1471.8</v>
      </c>
      <c r="T7796">
        <f t="shared" si="728"/>
        <v>1.03125</v>
      </c>
      <c r="U7796">
        <f t="shared" si="729"/>
        <v>2323.1999999999998</v>
      </c>
      <c r="V7796">
        <f t="shared" si="730"/>
        <v>850.36874999999986</v>
      </c>
      <c r="W7796" t="str">
        <f t="shared" si="731"/>
        <v>LOSS</v>
      </c>
    </row>
    <row r="7797" spans="8:23" x14ac:dyDescent="0.35">
      <c r="H7797">
        <v>2013</v>
      </c>
      <c r="I7797" t="s">
        <v>21</v>
      </c>
      <c r="J7797" t="s">
        <v>627</v>
      </c>
      <c r="K7797" t="s">
        <v>452</v>
      </c>
      <c r="L7797" t="str">
        <f t="shared" si="726"/>
        <v>Rift Valley Textiles</v>
      </c>
      <c r="M7797" t="s">
        <v>224</v>
      </c>
      <c r="N7797" t="s">
        <v>4337</v>
      </c>
      <c r="O7797">
        <v>1068</v>
      </c>
      <c r="P7797">
        <v>2.0299999999999998</v>
      </c>
      <c r="Q7797">
        <v>3.92</v>
      </c>
      <c r="R7797">
        <v>1.4970059880239522E-3</v>
      </c>
      <c r="S7797">
        <f t="shared" si="727"/>
        <v>2168.04</v>
      </c>
      <c r="T7797">
        <f t="shared" si="728"/>
        <v>1.5988023952095809</v>
      </c>
      <c r="U7797">
        <f t="shared" si="729"/>
        <v>4186.5599999999995</v>
      </c>
      <c r="V7797">
        <f t="shared" si="730"/>
        <v>2016.92119760479</v>
      </c>
      <c r="W7797" t="str">
        <f t="shared" si="731"/>
        <v>PROFIT</v>
      </c>
    </row>
    <row r="7798" spans="8:23" x14ac:dyDescent="0.35">
      <c r="H7798">
        <v>2013</v>
      </c>
      <c r="I7798" t="s">
        <v>21</v>
      </c>
      <c r="J7798" t="s">
        <v>627</v>
      </c>
      <c r="K7798" t="s">
        <v>452</v>
      </c>
      <c r="L7798" t="str">
        <f t="shared" si="726"/>
        <v>Rift Valley Textiles</v>
      </c>
      <c r="M7798" t="s">
        <v>229</v>
      </c>
      <c r="N7798" t="s">
        <v>4338</v>
      </c>
      <c r="O7798">
        <v>732</v>
      </c>
      <c r="P7798">
        <v>2.61</v>
      </c>
      <c r="Q7798">
        <v>3.69</v>
      </c>
      <c r="R7798">
        <v>1.3280212483399733E-3</v>
      </c>
      <c r="S7798">
        <f t="shared" si="727"/>
        <v>1910.52</v>
      </c>
      <c r="T7798">
        <f t="shared" si="728"/>
        <v>0.97211155378486047</v>
      </c>
      <c r="U7798">
        <f t="shared" si="729"/>
        <v>2701.08</v>
      </c>
      <c r="V7798">
        <f t="shared" si="730"/>
        <v>789.58788844621506</v>
      </c>
      <c r="W7798" t="str">
        <f t="shared" si="731"/>
        <v>LOSS</v>
      </c>
    </row>
    <row r="7799" spans="8:23" x14ac:dyDescent="0.35">
      <c r="H7799">
        <v>2013</v>
      </c>
      <c r="I7799" t="s">
        <v>21</v>
      </c>
      <c r="J7799" t="s">
        <v>627</v>
      </c>
      <c r="K7799" t="s">
        <v>452</v>
      </c>
      <c r="L7799" t="str">
        <f t="shared" si="726"/>
        <v>Rift Valley Textiles</v>
      </c>
      <c r="M7799" t="s">
        <v>234</v>
      </c>
      <c r="N7799" t="s">
        <v>4339</v>
      </c>
      <c r="O7799">
        <v>816</v>
      </c>
      <c r="P7799">
        <v>2.4900000000000002</v>
      </c>
      <c r="Q7799">
        <v>3.44</v>
      </c>
      <c r="R7799">
        <v>1.594896331738437E-3</v>
      </c>
      <c r="S7799">
        <f t="shared" si="727"/>
        <v>2031.8400000000001</v>
      </c>
      <c r="T7799">
        <f t="shared" si="728"/>
        <v>1.3014354066985645</v>
      </c>
      <c r="U7799">
        <f t="shared" si="729"/>
        <v>2807.04</v>
      </c>
      <c r="V7799">
        <f t="shared" si="730"/>
        <v>773.89856459330122</v>
      </c>
      <c r="W7799" t="str">
        <f t="shared" si="731"/>
        <v>LOSS</v>
      </c>
    </row>
    <row r="7800" spans="8:23" x14ac:dyDescent="0.35">
      <c r="H7800">
        <v>2013</v>
      </c>
      <c r="I7800" t="s">
        <v>21</v>
      </c>
      <c r="J7800" t="s">
        <v>627</v>
      </c>
      <c r="K7800" t="s">
        <v>452</v>
      </c>
      <c r="L7800" t="str">
        <f t="shared" si="726"/>
        <v>Rift Valley Textiles</v>
      </c>
      <c r="M7800" t="s">
        <v>239</v>
      </c>
      <c r="N7800" t="s">
        <v>4340</v>
      </c>
      <c r="O7800">
        <v>828</v>
      </c>
      <c r="P7800">
        <v>2.5099999999999998</v>
      </c>
      <c r="Q7800">
        <v>3.64</v>
      </c>
      <c r="R7800">
        <v>1.1750881316098707E-3</v>
      </c>
      <c r="S7800">
        <f t="shared" si="727"/>
        <v>2078.2799999999997</v>
      </c>
      <c r="T7800">
        <f t="shared" si="728"/>
        <v>0.97297297297297292</v>
      </c>
      <c r="U7800">
        <f t="shared" si="729"/>
        <v>3013.92</v>
      </c>
      <c r="V7800">
        <f t="shared" si="730"/>
        <v>934.6670270270273</v>
      </c>
      <c r="W7800" t="str">
        <f t="shared" si="731"/>
        <v>LOSS</v>
      </c>
    </row>
    <row r="7801" spans="8:23" x14ac:dyDescent="0.35">
      <c r="H7801">
        <v>2013</v>
      </c>
      <c r="I7801" t="s">
        <v>21</v>
      </c>
      <c r="J7801" t="s">
        <v>627</v>
      </c>
      <c r="K7801" t="s">
        <v>452</v>
      </c>
      <c r="L7801" t="str">
        <f t="shared" si="726"/>
        <v>Rift Valley Textiles</v>
      </c>
      <c r="M7801" t="s">
        <v>244</v>
      </c>
      <c r="N7801" t="s">
        <v>4341</v>
      </c>
      <c r="O7801">
        <v>1020</v>
      </c>
      <c r="P7801">
        <v>2.5</v>
      </c>
      <c r="Q7801">
        <v>3.22</v>
      </c>
      <c r="R7801">
        <v>1.1976047904191617E-3</v>
      </c>
      <c r="S7801">
        <f t="shared" si="727"/>
        <v>2550</v>
      </c>
      <c r="T7801">
        <f t="shared" si="728"/>
        <v>1.221556886227545</v>
      </c>
      <c r="U7801">
        <f t="shared" si="729"/>
        <v>3284.4</v>
      </c>
      <c r="V7801">
        <f t="shared" si="730"/>
        <v>733.17844311377257</v>
      </c>
      <c r="W7801" t="str">
        <f t="shared" si="731"/>
        <v>LOSS</v>
      </c>
    </row>
    <row r="7802" spans="8:23" x14ac:dyDescent="0.35">
      <c r="H7802">
        <v>2013</v>
      </c>
      <c r="I7802" t="s">
        <v>21</v>
      </c>
      <c r="J7802" t="s">
        <v>627</v>
      </c>
      <c r="K7802" t="s">
        <v>452</v>
      </c>
      <c r="L7802" t="str">
        <f t="shared" si="726"/>
        <v>Rift Valley Textiles</v>
      </c>
      <c r="M7802" t="s">
        <v>249</v>
      </c>
      <c r="N7802" t="s">
        <v>4342</v>
      </c>
      <c r="O7802">
        <v>720</v>
      </c>
      <c r="P7802">
        <v>2.2400000000000002</v>
      </c>
      <c r="Q7802">
        <v>3.8</v>
      </c>
      <c r="R7802">
        <v>1.1961722488038277E-3</v>
      </c>
      <c r="S7802">
        <f t="shared" si="727"/>
        <v>1612.8000000000002</v>
      </c>
      <c r="T7802">
        <f t="shared" si="728"/>
        <v>0.86124401913875592</v>
      </c>
      <c r="U7802">
        <f t="shared" si="729"/>
        <v>2736</v>
      </c>
      <c r="V7802">
        <f t="shared" si="730"/>
        <v>1122.3387559808612</v>
      </c>
      <c r="W7802" t="str">
        <f t="shared" si="731"/>
        <v>PROFIT</v>
      </c>
    </row>
    <row r="7803" spans="8:23" x14ac:dyDescent="0.35">
      <c r="H7803">
        <v>2013</v>
      </c>
      <c r="I7803" t="s">
        <v>21</v>
      </c>
      <c r="J7803" t="s">
        <v>627</v>
      </c>
      <c r="K7803" t="s">
        <v>452</v>
      </c>
      <c r="L7803" t="str">
        <f t="shared" si="726"/>
        <v>Rift Valley Textiles</v>
      </c>
      <c r="M7803" t="s">
        <v>254</v>
      </c>
      <c r="N7803" t="s">
        <v>4343</v>
      </c>
      <c r="O7803">
        <v>720</v>
      </c>
      <c r="P7803">
        <v>2.85</v>
      </c>
      <c r="Q7803">
        <v>3.53</v>
      </c>
      <c r="R7803">
        <v>1.1600928074245939E-3</v>
      </c>
      <c r="S7803">
        <f t="shared" si="727"/>
        <v>2052</v>
      </c>
      <c r="T7803">
        <f t="shared" si="728"/>
        <v>0.83526682134570762</v>
      </c>
      <c r="U7803">
        <f t="shared" si="729"/>
        <v>2541.6</v>
      </c>
      <c r="V7803">
        <f t="shared" si="730"/>
        <v>488.76473317865418</v>
      </c>
      <c r="W7803" t="str">
        <f t="shared" si="731"/>
        <v>LOSS</v>
      </c>
    </row>
    <row r="7804" spans="8:23" x14ac:dyDescent="0.35">
      <c r="H7804">
        <v>2013</v>
      </c>
      <c r="I7804" t="s">
        <v>21</v>
      </c>
      <c r="J7804" t="s">
        <v>627</v>
      </c>
      <c r="K7804" t="s">
        <v>452</v>
      </c>
      <c r="L7804" t="str">
        <f t="shared" si="726"/>
        <v>Rift Valley Textiles</v>
      </c>
      <c r="M7804" t="s">
        <v>23</v>
      </c>
      <c r="N7804" t="s">
        <v>4344</v>
      </c>
      <c r="O7804">
        <v>768</v>
      </c>
      <c r="P7804">
        <v>2.09</v>
      </c>
      <c r="Q7804">
        <v>4</v>
      </c>
      <c r="R7804">
        <v>1.6891891891891893E-3</v>
      </c>
      <c r="S7804">
        <f t="shared" si="727"/>
        <v>1605.12</v>
      </c>
      <c r="T7804">
        <f t="shared" si="728"/>
        <v>1.2972972972972974</v>
      </c>
      <c r="U7804">
        <f t="shared" si="729"/>
        <v>3072</v>
      </c>
      <c r="V7804">
        <f t="shared" si="730"/>
        <v>1465.5827027027028</v>
      </c>
      <c r="W7804" t="str">
        <f t="shared" si="731"/>
        <v>PROFIT</v>
      </c>
    </row>
    <row r="7805" spans="8:23" x14ac:dyDescent="0.35">
      <c r="H7805">
        <v>2013</v>
      </c>
      <c r="I7805" t="s">
        <v>21</v>
      </c>
      <c r="J7805" t="s">
        <v>627</v>
      </c>
      <c r="K7805" t="s">
        <v>452</v>
      </c>
      <c r="L7805" t="str">
        <f t="shared" si="726"/>
        <v>Rift Valley Textiles</v>
      </c>
      <c r="M7805" t="s">
        <v>28</v>
      </c>
      <c r="N7805" t="s">
        <v>4345</v>
      </c>
      <c r="O7805">
        <v>960</v>
      </c>
      <c r="P7805">
        <v>2.27</v>
      </c>
      <c r="Q7805">
        <v>3.91</v>
      </c>
      <c r="R7805">
        <v>1.7094017094017094E-3</v>
      </c>
      <c r="S7805">
        <f t="shared" si="727"/>
        <v>2179.1999999999998</v>
      </c>
      <c r="T7805">
        <f t="shared" si="728"/>
        <v>1.641025641025641</v>
      </c>
      <c r="U7805">
        <f t="shared" si="729"/>
        <v>3753.6000000000004</v>
      </c>
      <c r="V7805">
        <f t="shared" si="730"/>
        <v>1572.7589743589749</v>
      </c>
      <c r="W7805" t="str">
        <f t="shared" si="731"/>
        <v>PROFIT</v>
      </c>
    </row>
    <row r="7806" spans="8:23" x14ac:dyDescent="0.35">
      <c r="H7806">
        <v>2013</v>
      </c>
      <c r="I7806" t="s">
        <v>21</v>
      </c>
      <c r="J7806" t="s">
        <v>627</v>
      </c>
      <c r="K7806" t="s">
        <v>452</v>
      </c>
      <c r="L7806" t="str">
        <f t="shared" si="726"/>
        <v>Rift Valley Textiles</v>
      </c>
      <c r="M7806" t="s">
        <v>33</v>
      </c>
      <c r="N7806" t="s">
        <v>4346</v>
      </c>
      <c r="O7806">
        <v>840</v>
      </c>
      <c r="P7806">
        <v>2.67</v>
      </c>
      <c r="Q7806">
        <v>3.84</v>
      </c>
      <c r="R7806">
        <v>1.3351134846461949E-3</v>
      </c>
      <c r="S7806">
        <f t="shared" si="727"/>
        <v>2242.7999999999997</v>
      </c>
      <c r="T7806">
        <f t="shared" si="728"/>
        <v>1.1214953271028036</v>
      </c>
      <c r="U7806">
        <f t="shared" si="729"/>
        <v>3225.6</v>
      </c>
      <c r="V7806">
        <f t="shared" si="730"/>
        <v>981.67850467289736</v>
      </c>
      <c r="W7806" t="str">
        <f t="shared" si="731"/>
        <v>LOSS</v>
      </c>
    </row>
    <row r="7807" spans="8:23" x14ac:dyDescent="0.35">
      <c r="H7807">
        <v>2013</v>
      </c>
      <c r="I7807" t="s">
        <v>21</v>
      </c>
      <c r="J7807" t="s">
        <v>627</v>
      </c>
      <c r="K7807" t="s">
        <v>452</v>
      </c>
      <c r="L7807" t="str">
        <f t="shared" si="726"/>
        <v>Rift Valley Textiles</v>
      </c>
      <c r="M7807" t="s">
        <v>39</v>
      </c>
      <c r="N7807" t="s">
        <v>4347</v>
      </c>
      <c r="O7807">
        <v>1164</v>
      </c>
      <c r="P7807">
        <v>2.36</v>
      </c>
      <c r="Q7807">
        <v>3.57</v>
      </c>
      <c r="R7807">
        <v>1.1961722488038277E-3</v>
      </c>
      <c r="S7807">
        <f t="shared" si="727"/>
        <v>2747.04</v>
      </c>
      <c r="T7807">
        <f t="shared" si="728"/>
        <v>1.3923444976076556</v>
      </c>
      <c r="U7807">
        <f t="shared" si="729"/>
        <v>4155.4799999999996</v>
      </c>
      <c r="V7807">
        <f t="shared" si="730"/>
        <v>1407.047655502392</v>
      </c>
      <c r="W7807" t="str">
        <f t="shared" si="731"/>
        <v>PROFIT</v>
      </c>
    </row>
    <row r="7808" spans="8:23" x14ac:dyDescent="0.35">
      <c r="H7808">
        <v>2013</v>
      </c>
      <c r="I7808" t="s">
        <v>21</v>
      </c>
      <c r="J7808" t="s">
        <v>627</v>
      </c>
      <c r="K7808" t="s">
        <v>452</v>
      </c>
      <c r="L7808" t="str">
        <f t="shared" si="726"/>
        <v>Rift Valley Textiles</v>
      </c>
      <c r="M7808" t="s">
        <v>44</v>
      </c>
      <c r="N7808" t="s">
        <v>4348</v>
      </c>
      <c r="O7808">
        <v>996</v>
      </c>
      <c r="P7808">
        <v>2.83</v>
      </c>
      <c r="Q7808">
        <v>3.51</v>
      </c>
      <c r="R7808">
        <v>1.4619883040935672E-3</v>
      </c>
      <c r="S7808">
        <f t="shared" si="727"/>
        <v>2818.6800000000003</v>
      </c>
      <c r="T7808">
        <f t="shared" si="728"/>
        <v>1.4561403508771928</v>
      </c>
      <c r="U7808">
        <f t="shared" si="729"/>
        <v>3495.9599999999996</v>
      </c>
      <c r="V7808">
        <f t="shared" si="730"/>
        <v>675.82385964912214</v>
      </c>
      <c r="W7808" t="str">
        <f t="shared" si="731"/>
        <v>LOSS</v>
      </c>
    </row>
    <row r="7809" spans="8:23" x14ac:dyDescent="0.35">
      <c r="H7809">
        <v>2013</v>
      </c>
      <c r="I7809" t="s">
        <v>21</v>
      </c>
      <c r="J7809" t="s">
        <v>627</v>
      </c>
      <c r="K7809" t="s">
        <v>452</v>
      </c>
      <c r="L7809" t="str">
        <f t="shared" si="726"/>
        <v>Rift Valley Textiles</v>
      </c>
      <c r="M7809" t="s">
        <v>49</v>
      </c>
      <c r="N7809" t="s">
        <v>4349</v>
      </c>
      <c r="O7809">
        <v>1056</v>
      </c>
      <c r="P7809">
        <v>2.79</v>
      </c>
      <c r="Q7809">
        <v>3.74</v>
      </c>
      <c r="R7809">
        <v>1.0952902519167579E-3</v>
      </c>
      <c r="S7809">
        <f t="shared" si="727"/>
        <v>2946.2400000000002</v>
      </c>
      <c r="T7809">
        <f t="shared" si="728"/>
        <v>1.1566265060240963</v>
      </c>
      <c r="U7809">
        <f t="shared" si="729"/>
        <v>3949.44</v>
      </c>
      <c r="V7809">
        <f t="shared" si="730"/>
        <v>1002.0433734939758</v>
      </c>
      <c r="W7809" t="str">
        <f t="shared" si="731"/>
        <v>PROFIT</v>
      </c>
    </row>
    <row r="7810" spans="8:23" x14ac:dyDescent="0.35">
      <c r="H7810">
        <v>2013</v>
      </c>
      <c r="I7810" t="s">
        <v>21</v>
      </c>
      <c r="J7810" t="s">
        <v>627</v>
      </c>
      <c r="K7810" t="s">
        <v>452</v>
      </c>
      <c r="L7810" t="str">
        <f t="shared" si="726"/>
        <v>Rift Valley Textiles</v>
      </c>
      <c r="M7810" t="s">
        <v>54</v>
      </c>
      <c r="N7810" t="s">
        <v>4350</v>
      </c>
      <c r="O7810">
        <v>624</v>
      </c>
      <c r="P7810">
        <v>2.96</v>
      </c>
      <c r="Q7810">
        <v>3.38</v>
      </c>
      <c r="R7810">
        <v>1.1061946902654867E-3</v>
      </c>
      <c r="S7810">
        <f t="shared" si="727"/>
        <v>1847.04</v>
      </c>
      <c r="T7810">
        <f t="shared" si="728"/>
        <v>0.69026548672566368</v>
      </c>
      <c r="U7810">
        <f t="shared" si="729"/>
        <v>2109.12</v>
      </c>
      <c r="V7810">
        <f t="shared" si="730"/>
        <v>261.38973451327428</v>
      </c>
      <c r="W7810" t="str">
        <f t="shared" si="731"/>
        <v>LOSS</v>
      </c>
    </row>
    <row r="7811" spans="8:23" x14ac:dyDescent="0.35">
      <c r="H7811">
        <v>2013</v>
      </c>
      <c r="I7811" t="s">
        <v>21</v>
      </c>
      <c r="J7811" t="s">
        <v>627</v>
      </c>
      <c r="K7811" t="s">
        <v>452</v>
      </c>
      <c r="L7811" t="str">
        <f t="shared" ref="L7811:L7874" si="732">VLOOKUP($K7811,$A$1:$C$124,MATCH($L$1,$A$1:$C$1,0),0)</f>
        <v>Rift Valley Textiles</v>
      </c>
      <c r="M7811" t="s">
        <v>59</v>
      </c>
      <c r="N7811" t="s">
        <v>4351</v>
      </c>
      <c r="O7811">
        <v>720</v>
      </c>
      <c r="P7811">
        <v>2.79</v>
      </c>
      <c r="Q7811">
        <v>3.76</v>
      </c>
      <c r="R7811">
        <v>1.0706638115631692E-3</v>
      </c>
      <c r="S7811">
        <f t="shared" ref="S7811:S7874" si="733">P7811*O7811</f>
        <v>2008.8</v>
      </c>
      <c r="T7811">
        <f t="shared" ref="T7811:T7874" si="734">R7811*O7811</f>
        <v>0.77087794432548185</v>
      </c>
      <c r="U7811">
        <f t="shared" ref="U7811:U7874" si="735">Q7811*O7811</f>
        <v>2707.2</v>
      </c>
      <c r="V7811">
        <f t="shared" ref="V7811:V7874" si="736">Q7811*O7811-S7811-T7811</f>
        <v>697.62912205567443</v>
      </c>
      <c r="W7811" t="str">
        <f t="shared" ref="W7811:W7874" si="737">IF(V7811&gt;1000,"PROFIT","LOSS")</f>
        <v>LOSS</v>
      </c>
    </row>
    <row r="7812" spans="8:23" x14ac:dyDescent="0.35">
      <c r="H7812">
        <v>2013</v>
      </c>
      <c r="I7812" t="s">
        <v>21</v>
      </c>
      <c r="J7812" t="s">
        <v>627</v>
      </c>
      <c r="K7812" t="s">
        <v>452</v>
      </c>
      <c r="L7812" t="str">
        <f t="shared" si="732"/>
        <v>Rift Valley Textiles</v>
      </c>
      <c r="M7812" t="s">
        <v>64</v>
      </c>
      <c r="N7812" t="s">
        <v>4352</v>
      </c>
      <c r="O7812">
        <v>756</v>
      </c>
      <c r="P7812">
        <v>2.5299999999999998</v>
      </c>
      <c r="Q7812">
        <v>3.95</v>
      </c>
      <c r="R7812">
        <v>1.440922190201729E-3</v>
      </c>
      <c r="S7812">
        <f t="shared" si="733"/>
        <v>1912.6799999999998</v>
      </c>
      <c r="T7812">
        <f t="shared" si="734"/>
        <v>1.0893371757925072</v>
      </c>
      <c r="U7812">
        <f t="shared" si="735"/>
        <v>2986.2000000000003</v>
      </c>
      <c r="V7812">
        <f t="shared" si="736"/>
        <v>1072.430662824208</v>
      </c>
      <c r="W7812" t="str">
        <f t="shared" si="737"/>
        <v>PROFIT</v>
      </c>
    </row>
    <row r="7813" spans="8:23" x14ac:dyDescent="0.35">
      <c r="H7813">
        <v>2013</v>
      </c>
      <c r="I7813" t="s">
        <v>21</v>
      </c>
      <c r="J7813" t="s">
        <v>627</v>
      </c>
      <c r="K7813" t="s">
        <v>452</v>
      </c>
      <c r="L7813" t="str">
        <f t="shared" si="732"/>
        <v>Rift Valley Textiles</v>
      </c>
      <c r="M7813" t="s">
        <v>69</v>
      </c>
      <c r="N7813" t="s">
        <v>4353</v>
      </c>
      <c r="O7813">
        <v>984</v>
      </c>
      <c r="P7813">
        <v>2.77</v>
      </c>
      <c r="Q7813">
        <v>3.28</v>
      </c>
      <c r="R7813">
        <v>1.3966480446927375E-3</v>
      </c>
      <c r="S7813">
        <f t="shared" si="733"/>
        <v>2725.68</v>
      </c>
      <c r="T7813">
        <f t="shared" si="734"/>
        <v>1.3743016759776536</v>
      </c>
      <c r="U7813">
        <f t="shared" si="735"/>
        <v>3227.52</v>
      </c>
      <c r="V7813">
        <f t="shared" si="736"/>
        <v>500.46569832402247</v>
      </c>
      <c r="W7813" t="str">
        <f t="shared" si="737"/>
        <v>LOSS</v>
      </c>
    </row>
    <row r="7814" spans="8:23" x14ac:dyDescent="0.35">
      <c r="H7814">
        <v>2013</v>
      </c>
      <c r="I7814" t="s">
        <v>21</v>
      </c>
      <c r="J7814" t="s">
        <v>627</v>
      </c>
      <c r="K7814" t="s">
        <v>452</v>
      </c>
      <c r="L7814" t="str">
        <f t="shared" si="732"/>
        <v>Rift Valley Textiles</v>
      </c>
      <c r="M7814" t="s">
        <v>74</v>
      </c>
      <c r="N7814" t="s">
        <v>4354</v>
      </c>
      <c r="O7814">
        <v>684</v>
      </c>
      <c r="P7814">
        <v>2.1</v>
      </c>
      <c r="Q7814">
        <v>3.99</v>
      </c>
      <c r="R7814">
        <v>1.0245901639344263E-3</v>
      </c>
      <c r="S7814">
        <f t="shared" si="733"/>
        <v>1436.4</v>
      </c>
      <c r="T7814">
        <f t="shared" si="734"/>
        <v>0.7008196721311476</v>
      </c>
      <c r="U7814">
        <f t="shared" si="735"/>
        <v>2729.1600000000003</v>
      </c>
      <c r="V7814">
        <f t="shared" si="736"/>
        <v>1292.0591803278692</v>
      </c>
      <c r="W7814" t="str">
        <f t="shared" si="737"/>
        <v>PROFIT</v>
      </c>
    </row>
    <row r="7815" spans="8:23" x14ac:dyDescent="0.35">
      <c r="H7815">
        <v>2013</v>
      </c>
      <c r="I7815" t="s">
        <v>21</v>
      </c>
      <c r="J7815" t="s">
        <v>627</v>
      </c>
      <c r="K7815" t="s">
        <v>452</v>
      </c>
      <c r="L7815" t="str">
        <f t="shared" si="732"/>
        <v>Rift Valley Textiles</v>
      </c>
      <c r="M7815" t="s">
        <v>79</v>
      </c>
      <c r="N7815" t="s">
        <v>4355</v>
      </c>
      <c r="O7815">
        <v>1008</v>
      </c>
      <c r="P7815">
        <v>2.7</v>
      </c>
      <c r="Q7815">
        <v>3.42</v>
      </c>
      <c r="R7815">
        <v>1.6339869281045752E-3</v>
      </c>
      <c r="S7815">
        <f t="shared" si="733"/>
        <v>2721.6000000000004</v>
      </c>
      <c r="T7815">
        <f t="shared" si="734"/>
        <v>1.6470588235294119</v>
      </c>
      <c r="U7815">
        <f t="shared" si="735"/>
        <v>3447.36</v>
      </c>
      <c r="V7815">
        <f t="shared" si="736"/>
        <v>724.11294117647037</v>
      </c>
      <c r="W7815" t="str">
        <f t="shared" si="737"/>
        <v>LOSS</v>
      </c>
    </row>
    <row r="7816" spans="8:23" x14ac:dyDescent="0.35">
      <c r="H7816">
        <v>2013</v>
      </c>
      <c r="I7816" t="s">
        <v>21</v>
      </c>
      <c r="J7816" t="s">
        <v>627</v>
      </c>
      <c r="K7816" t="s">
        <v>452</v>
      </c>
      <c r="L7816" t="str">
        <f t="shared" si="732"/>
        <v>Rift Valley Textiles</v>
      </c>
      <c r="M7816" t="s">
        <v>84</v>
      </c>
      <c r="N7816" t="s">
        <v>4356</v>
      </c>
      <c r="O7816">
        <v>1116</v>
      </c>
      <c r="P7816">
        <v>2.34</v>
      </c>
      <c r="Q7816">
        <v>3.75</v>
      </c>
      <c r="R7816">
        <v>1.4727540500736377E-3</v>
      </c>
      <c r="S7816">
        <f t="shared" si="733"/>
        <v>2611.44</v>
      </c>
      <c r="T7816">
        <f t="shared" si="734"/>
        <v>1.6435935198821796</v>
      </c>
      <c r="U7816">
        <f t="shared" si="735"/>
        <v>4185</v>
      </c>
      <c r="V7816">
        <f t="shared" si="736"/>
        <v>1571.9164064801178</v>
      </c>
      <c r="W7816" t="str">
        <f t="shared" si="737"/>
        <v>PROFIT</v>
      </c>
    </row>
    <row r="7817" spans="8:23" x14ac:dyDescent="0.35">
      <c r="H7817">
        <v>2013</v>
      </c>
      <c r="I7817" t="s">
        <v>21</v>
      </c>
      <c r="J7817" t="s">
        <v>627</v>
      </c>
      <c r="K7817" t="s">
        <v>452</v>
      </c>
      <c r="L7817" t="str">
        <f t="shared" si="732"/>
        <v>Rift Valley Textiles</v>
      </c>
      <c r="M7817" t="s">
        <v>89</v>
      </c>
      <c r="N7817" t="s">
        <v>4357</v>
      </c>
      <c r="O7817">
        <v>672</v>
      </c>
      <c r="P7817">
        <v>2.62</v>
      </c>
      <c r="Q7817">
        <v>3.56</v>
      </c>
      <c r="R7817">
        <v>1.2578616352201257E-3</v>
      </c>
      <c r="S7817">
        <f t="shared" si="733"/>
        <v>1760.64</v>
      </c>
      <c r="T7817">
        <f t="shared" si="734"/>
        <v>0.84528301886792445</v>
      </c>
      <c r="U7817">
        <f t="shared" si="735"/>
        <v>2392.3200000000002</v>
      </c>
      <c r="V7817">
        <f t="shared" si="736"/>
        <v>630.83471698113215</v>
      </c>
      <c r="W7817" t="str">
        <f t="shared" si="737"/>
        <v>LOSS</v>
      </c>
    </row>
    <row r="7818" spans="8:23" x14ac:dyDescent="0.35">
      <c r="H7818">
        <v>2013</v>
      </c>
      <c r="I7818" t="s">
        <v>21</v>
      </c>
      <c r="J7818" t="s">
        <v>627</v>
      </c>
      <c r="K7818" t="s">
        <v>452</v>
      </c>
      <c r="L7818" t="str">
        <f t="shared" si="732"/>
        <v>Rift Valley Textiles</v>
      </c>
      <c r="M7818" t="s">
        <v>94</v>
      </c>
      <c r="N7818" t="s">
        <v>4358</v>
      </c>
      <c r="O7818">
        <v>756</v>
      </c>
      <c r="P7818">
        <v>2.87</v>
      </c>
      <c r="Q7818">
        <v>3.67</v>
      </c>
      <c r="R7818">
        <v>1.1428571428571429E-3</v>
      </c>
      <c r="S7818">
        <f t="shared" si="733"/>
        <v>2169.7200000000003</v>
      </c>
      <c r="T7818">
        <f t="shared" si="734"/>
        <v>0.8640000000000001</v>
      </c>
      <c r="U7818">
        <f t="shared" si="735"/>
        <v>2774.52</v>
      </c>
      <c r="V7818">
        <f t="shared" si="736"/>
        <v>603.93599999999969</v>
      </c>
      <c r="W7818" t="str">
        <f t="shared" si="737"/>
        <v>LOSS</v>
      </c>
    </row>
    <row r="7819" spans="8:23" x14ac:dyDescent="0.35">
      <c r="H7819">
        <v>2013</v>
      </c>
      <c r="I7819" t="s">
        <v>21</v>
      </c>
      <c r="J7819" t="s">
        <v>627</v>
      </c>
      <c r="K7819" t="s">
        <v>452</v>
      </c>
      <c r="L7819" t="str">
        <f t="shared" si="732"/>
        <v>Rift Valley Textiles</v>
      </c>
      <c r="M7819" t="s">
        <v>99</v>
      </c>
      <c r="N7819" t="s">
        <v>4359</v>
      </c>
      <c r="O7819">
        <v>936</v>
      </c>
      <c r="P7819">
        <v>2.1</v>
      </c>
      <c r="Q7819">
        <v>3.79</v>
      </c>
      <c r="R7819">
        <v>1.0706638115631692E-3</v>
      </c>
      <c r="S7819">
        <f t="shared" si="733"/>
        <v>1965.6000000000001</v>
      </c>
      <c r="T7819">
        <f t="shared" si="734"/>
        <v>1.0021413276231264</v>
      </c>
      <c r="U7819">
        <f t="shared" si="735"/>
        <v>3547.44</v>
      </c>
      <c r="V7819">
        <f t="shared" si="736"/>
        <v>1580.8378586723768</v>
      </c>
      <c r="W7819" t="str">
        <f t="shared" si="737"/>
        <v>PROFIT</v>
      </c>
    </row>
    <row r="7820" spans="8:23" x14ac:dyDescent="0.35">
      <c r="H7820">
        <v>2013</v>
      </c>
      <c r="I7820" t="s">
        <v>21</v>
      </c>
      <c r="J7820" t="s">
        <v>627</v>
      </c>
      <c r="K7820" t="s">
        <v>452</v>
      </c>
      <c r="L7820" t="str">
        <f t="shared" si="732"/>
        <v>Rift Valley Textiles</v>
      </c>
      <c r="M7820" t="s">
        <v>104</v>
      </c>
      <c r="N7820" t="s">
        <v>4360</v>
      </c>
      <c r="O7820">
        <v>1092</v>
      </c>
      <c r="P7820">
        <v>2.4300000000000002</v>
      </c>
      <c r="Q7820">
        <v>3.86</v>
      </c>
      <c r="R7820">
        <v>1.7271157167530224E-3</v>
      </c>
      <c r="S7820">
        <f t="shared" si="733"/>
        <v>2653.5600000000004</v>
      </c>
      <c r="T7820">
        <f t="shared" si="734"/>
        <v>1.8860103626943003</v>
      </c>
      <c r="U7820">
        <f t="shared" si="735"/>
        <v>4215.12</v>
      </c>
      <c r="V7820">
        <f t="shared" si="736"/>
        <v>1559.6739896373051</v>
      </c>
      <c r="W7820" t="str">
        <f t="shared" si="737"/>
        <v>PROFIT</v>
      </c>
    </row>
    <row r="7821" spans="8:23" x14ac:dyDescent="0.35">
      <c r="H7821">
        <v>2013</v>
      </c>
      <c r="I7821" t="s">
        <v>21</v>
      </c>
      <c r="J7821" t="s">
        <v>627</v>
      </c>
      <c r="K7821" t="s">
        <v>452</v>
      </c>
      <c r="L7821" t="str">
        <f t="shared" si="732"/>
        <v>Rift Valley Textiles</v>
      </c>
      <c r="M7821" t="s">
        <v>109</v>
      </c>
      <c r="N7821" t="s">
        <v>4361</v>
      </c>
      <c r="O7821">
        <v>960</v>
      </c>
      <c r="P7821">
        <v>2.63</v>
      </c>
      <c r="Q7821">
        <v>3.44</v>
      </c>
      <c r="R7821">
        <v>1.1223344556677891E-3</v>
      </c>
      <c r="S7821">
        <f t="shared" si="733"/>
        <v>2524.7999999999997</v>
      </c>
      <c r="T7821">
        <f t="shared" si="734"/>
        <v>1.0774410774410774</v>
      </c>
      <c r="U7821">
        <f t="shared" si="735"/>
        <v>3302.4</v>
      </c>
      <c r="V7821">
        <f t="shared" si="736"/>
        <v>776.52255892255926</v>
      </c>
      <c r="W7821" t="str">
        <f t="shared" si="737"/>
        <v>LOSS</v>
      </c>
    </row>
    <row r="7822" spans="8:23" x14ac:dyDescent="0.35">
      <c r="H7822">
        <v>2013</v>
      </c>
      <c r="I7822" t="s">
        <v>21</v>
      </c>
      <c r="J7822" t="s">
        <v>627</v>
      </c>
      <c r="K7822" t="s">
        <v>452</v>
      </c>
      <c r="L7822" t="str">
        <f t="shared" si="732"/>
        <v>Rift Valley Textiles</v>
      </c>
      <c r="M7822" t="s">
        <v>114</v>
      </c>
      <c r="N7822" t="s">
        <v>4362</v>
      </c>
      <c r="O7822">
        <v>744</v>
      </c>
      <c r="P7822">
        <v>2.77</v>
      </c>
      <c r="Q7822">
        <v>3.34</v>
      </c>
      <c r="R7822">
        <v>1.3020833333333333E-3</v>
      </c>
      <c r="S7822">
        <f t="shared" si="733"/>
        <v>2060.88</v>
      </c>
      <c r="T7822">
        <f t="shared" si="734"/>
        <v>0.96875</v>
      </c>
      <c r="U7822">
        <f t="shared" si="735"/>
        <v>2484.96</v>
      </c>
      <c r="V7822">
        <f t="shared" si="736"/>
        <v>423.11124999999993</v>
      </c>
      <c r="W7822" t="str">
        <f t="shared" si="737"/>
        <v>LOSS</v>
      </c>
    </row>
    <row r="7823" spans="8:23" x14ac:dyDescent="0.35">
      <c r="H7823">
        <v>2013</v>
      </c>
      <c r="I7823" t="s">
        <v>21</v>
      </c>
      <c r="J7823" t="s">
        <v>627</v>
      </c>
      <c r="K7823" t="s">
        <v>452</v>
      </c>
      <c r="L7823" t="str">
        <f t="shared" si="732"/>
        <v>Rift Valley Textiles</v>
      </c>
      <c r="M7823" t="s">
        <v>119</v>
      </c>
      <c r="N7823" t="s">
        <v>4363</v>
      </c>
      <c r="O7823">
        <v>948</v>
      </c>
      <c r="P7823">
        <v>2.58</v>
      </c>
      <c r="Q7823">
        <v>3.9</v>
      </c>
      <c r="R7823">
        <v>1.4025245441795231E-3</v>
      </c>
      <c r="S7823">
        <f t="shared" si="733"/>
        <v>2445.84</v>
      </c>
      <c r="T7823">
        <f t="shared" si="734"/>
        <v>1.329593267882188</v>
      </c>
      <c r="U7823">
        <f t="shared" si="735"/>
        <v>3697.2</v>
      </c>
      <c r="V7823">
        <f t="shared" si="736"/>
        <v>1250.0304067321174</v>
      </c>
      <c r="W7823" t="str">
        <f t="shared" si="737"/>
        <v>PROFIT</v>
      </c>
    </row>
    <row r="7824" spans="8:23" x14ac:dyDescent="0.35">
      <c r="H7824">
        <v>2013</v>
      </c>
      <c r="I7824" t="s">
        <v>21</v>
      </c>
      <c r="J7824" t="s">
        <v>627</v>
      </c>
      <c r="K7824" t="s">
        <v>452</v>
      </c>
      <c r="L7824" t="str">
        <f t="shared" si="732"/>
        <v>Rift Valley Textiles</v>
      </c>
      <c r="M7824" t="s">
        <v>124</v>
      </c>
      <c r="N7824" t="s">
        <v>4364</v>
      </c>
      <c r="O7824">
        <v>1200</v>
      </c>
      <c r="P7824">
        <v>2.5</v>
      </c>
      <c r="Q7824">
        <v>3.45</v>
      </c>
      <c r="R7824">
        <v>1.2642225031605564E-3</v>
      </c>
      <c r="S7824">
        <f t="shared" si="733"/>
        <v>3000</v>
      </c>
      <c r="T7824">
        <f t="shared" si="734"/>
        <v>1.5170670037926677</v>
      </c>
      <c r="U7824">
        <f t="shared" si="735"/>
        <v>4140</v>
      </c>
      <c r="V7824">
        <f t="shared" si="736"/>
        <v>1138.4829329962074</v>
      </c>
      <c r="W7824" t="str">
        <f t="shared" si="737"/>
        <v>PROFIT</v>
      </c>
    </row>
    <row r="7825" spans="8:23" x14ac:dyDescent="0.35">
      <c r="H7825">
        <v>2013</v>
      </c>
      <c r="I7825" t="s">
        <v>21</v>
      </c>
      <c r="J7825" t="s">
        <v>627</v>
      </c>
      <c r="K7825" t="s">
        <v>452</v>
      </c>
      <c r="L7825" t="str">
        <f t="shared" si="732"/>
        <v>Rift Valley Textiles</v>
      </c>
      <c r="M7825" t="s">
        <v>129</v>
      </c>
      <c r="N7825" t="s">
        <v>4365</v>
      </c>
      <c r="O7825">
        <v>660</v>
      </c>
      <c r="P7825">
        <v>2.94</v>
      </c>
      <c r="Q7825">
        <v>3.5</v>
      </c>
      <c r="R7825">
        <v>1.1428571428571429E-3</v>
      </c>
      <c r="S7825">
        <f t="shared" si="733"/>
        <v>1940.3999999999999</v>
      </c>
      <c r="T7825">
        <f t="shared" si="734"/>
        <v>0.75428571428571434</v>
      </c>
      <c r="U7825">
        <f t="shared" si="735"/>
        <v>2310</v>
      </c>
      <c r="V7825">
        <f t="shared" si="736"/>
        <v>368.84571428571445</v>
      </c>
      <c r="W7825" t="str">
        <f t="shared" si="737"/>
        <v>LOSS</v>
      </c>
    </row>
    <row r="7826" spans="8:23" x14ac:dyDescent="0.35">
      <c r="H7826">
        <v>2013</v>
      </c>
      <c r="I7826" t="s">
        <v>21</v>
      </c>
      <c r="J7826" t="s">
        <v>627</v>
      </c>
      <c r="K7826" t="s">
        <v>452</v>
      </c>
      <c r="L7826" t="str">
        <f t="shared" si="732"/>
        <v>Rift Valley Textiles</v>
      </c>
      <c r="M7826" t="s">
        <v>134</v>
      </c>
      <c r="N7826" t="s">
        <v>4366</v>
      </c>
      <c r="O7826">
        <v>924</v>
      </c>
      <c r="P7826">
        <v>2.69</v>
      </c>
      <c r="Q7826">
        <v>3.63</v>
      </c>
      <c r="R7826">
        <v>1.7006802721088435E-3</v>
      </c>
      <c r="S7826">
        <f t="shared" si="733"/>
        <v>2485.56</v>
      </c>
      <c r="T7826">
        <f t="shared" si="734"/>
        <v>1.5714285714285714</v>
      </c>
      <c r="U7826">
        <f t="shared" si="735"/>
        <v>3354.12</v>
      </c>
      <c r="V7826">
        <f t="shared" si="736"/>
        <v>866.98857142857139</v>
      </c>
      <c r="W7826" t="str">
        <f t="shared" si="737"/>
        <v>LOSS</v>
      </c>
    </row>
    <row r="7827" spans="8:23" x14ac:dyDescent="0.35">
      <c r="H7827">
        <v>2013</v>
      </c>
      <c r="I7827" t="s">
        <v>21</v>
      </c>
      <c r="J7827" t="s">
        <v>627</v>
      </c>
      <c r="K7827" t="s">
        <v>452</v>
      </c>
      <c r="L7827" t="str">
        <f t="shared" si="732"/>
        <v>Rift Valley Textiles</v>
      </c>
      <c r="M7827" t="s">
        <v>139</v>
      </c>
      <c r="N7827" t="s">
        <v>4367</v>
      </c>
      <c r="O7827">
        <v>600</v>
      </c>
      <c r="P7827">
        <v>2.27</v>
      </c>
      <c r="Q7827">
        <v>3.6</v>
      </c>
      <c r="R7827">
        <v>1.3020833333333333E-3</v>
      </c>
      <c r="S7827">
        <f t="shared" si="733"/>
        <v>1362</v>
      </c>
      <c r="T7827">
        <f t="shared" si="734"/>
        <v>0.78125</v>
      </c>
      <c r="U7827">
        <f t="shared" si="735"/>
        <v>2160</v>
      </c>
      <c r="V7827">
        <f t="shared" si="736"/>
        <v>797.21875</v>
      </c>
      <c r="W7827" t="str">
        <f t="shared" si="737"/>
        <v>LOSS</v>
      </c>
    </row>
    <row r="7828" spans="8:23" x14ac:dyDescent="0.35">
      <c r="H7828">
        <v>2013</v>
      </c>
      <c r="I7828" t="s">
        <v>21</v>
      </c>
      <c r="J7828" t="s">
        <v>627</v>
      </c>
      <c r="K7828" t="s">
        <v>452</v>
      </c>
      <c r="L7828" t="str">
        <f t="shared" si="732"/>
        <v>Rift Valley Textiles</v>
      </c>
      <c r="M7828" t="s">
        <v>144</v>
      </c>
      <c r="N7828" t="s">
        <v>4368</v>
      </c>
      <c r="O7828">
        <v>612</v>
      </c>
      <c r="P7828">
        <v>2.92</v>
      </c>
      <c r="Q7828">
        <v>3.34</v>
      </c>
      <c r="R7828">
        <v>1.2004801920768306E-3</v>
      </c>
      <c r="S7828">
        <f t="shared" si="733"/>
        <v>1787.04</v>
      </c>
      <c r="T7828">
        <f t="shared" si="734"/>
        <v>0.73469387755102034</v>
      </c>
      <c r="U7828">
        <f t="shared" si="735"/>
        <v>2044.08</v>
      </c>
      <c r="V7828">
        <f t="shared" si="736"/>
        <v>256.30530612244894</v>
      </c>
      <c r="W7828" t="str">
        <f t="shared" si="737"/>
        <v>LOSS</v>
      </c>
    </row>
    <row r="7829" spans="8:23" x14ac:dyDescent="0.35">
      <c r="H7829">
        <v>2013</v>
      </c>
      <c r="I7829" t="s">
        <v>21</v>
      </c>
      <c r="J7829" t="s">
        <v>627</v>
      </c>
      <c r="K7829" t="s">
        <v>452</v>
      </c>
      <c r="L7829" t="str">
        <f t="shared" si="732"/>
        <v>Rift Valley Textiles</v>
      </c>
      <c r="M7829" t="s">
        <v>149</v>
      </c>
      <c r="N7829" t="s">
        <v>4369</v>
      </c>
      <c r="O7829">
        <v>792</v>
      </c>
      <c r="P7829">
        <v>2.95</v>
      </c>
      <c r="Q7829">
        <v>3.57</v>
      </c>
      <c r="R7829">
        <v>1.557632398753894E-3</v>
      </c>
      <c r="S7829">
        <f t="shared" si="733"/>
        <v>2336.4</v>
      </c>
      <c r="T7829">
        <f t="shared" si="734"/>
        <v>1.233644859813084</v>
      </c>
      <c r="U7829">
        <f t="shared" si="735"/>
        <v>2827.44</v>
      </c>
      <c r="V7829">
        <f t="shared" si="736"/>
        <v>489.80635514018689</v>
      </c>
      <c r="W7829" t="str">
        <f t="shared" si="737"/>
        <v>LOSS</v>
      </c>
    </row>
    <row r="7830" spans="8:23" x14ac:dyDescent="0.35">
      <c r="H7830">
        <v>2013</v>
      </c>
      <c r="I7830" t="s">
        <v>21</v>
      </c>
      <c r="J7830" t="s">
        <v>627</v>
      </c>
      <c r="K7830" t="s">
        <v>452</v>
      </c>
      <c r="L7830" t="str">
        <f t="shared" si="732"/>
        <v>Rift Valley Textiles</v>
      </c>
      <c r="M7830" t="s">
        <v>154</v>
      </c>
      <c r="N7830" t="s">
        <v>4370</v>
      </c>
      <c r="O7830">
        <v>888</v>
      </c>
      <c r="P7830">
        <v>2.9</v>
      </c>
      <c r="Q7830">
        <v>3.61</v>
      </c>
      <c r="R7830">
        <v>1.0626992561105207E-3</v>
      </c>
      <c r="S7830">
        <f t="shared" si="733"/>
        <v>2575.1999999999998</v>
      </c>
      <c r="T7830">
        <f t="shared" si="734"/>
        <v>0.94367693942614239</v>
      </c>
      <c r="U7830">
        <f t="shared" si="735"/>
        <v>3205.68</v>
      </c>
      <c r="V7830">
        <f t="shared" si="736"/>
        <v>629.53632306057386</v>
      </c>
      <c r="W7830" t="str">
        <f t="shared" si="737"/>
        <v>LOSS</v>
      </c>
    </row>
    <row r="7831" spans="8:23" x14ac:dyDescent="0.35">
      <c r="H7831">
        <v>2013</v>
      </c>
      <c r="I7831" t="s">
        <v>21</v>
      </c>
      <c r="J7831" t="s">
        <v>627</v>
      </c>
      <c r="K7831" t="s">
        <v>452</v>
      </c>
      <c r="L7831" t="str">
        <f t="shared" si="732"/>
        <v>Rift Valley Textiles</v>
      </c>
      <c r="M7831" t="s">
        <v>159</v>
      </c>
      <c r="N7831" t="s">
        <v>4371</v>
      </c>
      <c r="O7831">
        <v>684</v>
      </c>
      <c r="P7831">
        <v>2.37</v>
      </c>
      <c r="Q7831">
        <v>3.69</v>
      </c>
      <c r="R7831">
        <v>1.6835016835016834E-3</v>
      </c>
      <c r="S7831">
        <f t="shared" si="733"/>
        <v>1621.0800000000002</v>
      </c>
      <c r="T7831">
        <f t="shared" si="734"/>
        <v>1.1515151515151514</v>
      </c>
      <c r="U7831">
        <f t="shared" si="735"/>
        <v>2523.96</v>
      </c>
      <c r="V7831">
        <f t="shared" si="736"/>
        <v>901.72848484848475</v>
      </c>
      <c r="W7831" t="str">
        <f t="shared" si="737"/>
        <v>LOSS</v>
      </c>
    </row>
    <row r="7832" spans="8:23" x14ac:dyDescent="0.35">
      <c r="H7832">
        <v>2013</v>
      </c>
      <c r="I7832" t="s">
        <v>21</v>
      </c>
      <c r="J7832" t="s">
        <v>627</v>
      </c>
      <c r="K7832" t="s">
        <v>452</v>
      </c>
      <c r="L7832" t="str">
        <f t="shared" si="732"/>
        <v>Rift Valley Textiles</v>
      </c>
      <c r="M7832" t="s">
        <v>164</v>
      </c>
      <c r="N7832" t="s">
        <v>4372</v>
      </c>
      <c r="O7832">
        <v>1128</v>
      </c>
      <c r="P7832">
        <v>2.33</v>
      </c>
      <c r="Q7832">
        <v>3.69</v>
      </c>
      <c r="R7832">
        <v>1.7636684303350969E-3</v>
      </c>
      <c r="S7832">
        <f t="shared" si="733"/>
        <v>2628.2400000000002</v>
      </c>
      <c r="T7832">
        <f t="shared" si="734"/>
        <v>1.9894179894179893</v>
      </c>
      <c r="U7832">
        <f t="shared" si="735"/>
        <v>4162.32</v>
      </c>
      <c r="V7832">
        <f t="shared" si="736"/>
        <v>1532.0905820105816</v>
      </c>
      <c r="W7832" t="str">
        <f t="shared" si="737"/>
        <v>PROFIT</v>
      </c>
    </row>
    <row r="7833" spans="8:23" x14ac:dyDescent="0.35">
      <c r="H7833">
        <v>2013</v>
      </c>
      <c r="I7833" t="s">
        <v>21</v>
      </c>
      <c r="J7833" t="s">
        <v>627</v>
      </c>
      <c r="K7833" t="s">
        <v>452</v>
      </c>
      <c r="L7833" t="str">
        <f t="shared" si="732"/>
        <v>Rift Valley Textiles</v>
      </c>
      <c r="M7833" t="s">
        <v>169</v>
      </c>
      <c r="N7833" t="s">
        <v>4373</v>
      </c>
      <c r="O7833">
        <v>1152</v>
      </c>
      <c r="P7833">
        <v>2.4300000000000002</v>
      </c>
      <c r="Q7833">
        <v>3.94</v>
      </c>
      <c r="R7833">
        <v>1.2578616352201257E-3</v>
      </c>
      <c r="S7833">
        <f t="shared" si="733"/>
        <v>2799.36</v>
      </c>
      <c r="T7833">
        <f t="shared" si="734"/>
        <v>1.4490566037735848</v>
      </c>
      <c r="U7833">
        <f t="shared" si="735"/>
        <v>4538.88</v>
      </c>
      <c r="V7833">
        <f t="shared" si="736"/>
        <v>1738.0709433962263</v>
      </c>
      <c r="W7833" t="str">
        <f t="shared" si="737"/>
        <v>PROFIT</v>
      </c>
    </row>
    <row r="7834" spans="8:23" x14ac:dyDescent="0.35">
      <c r="H7834">
        <v>2013</v>
      </c>
      <c r="I7834" t="s">
        <v>21</v>
      </c>
      <c r="J7834" t="s">
        <v>627</v>
      </c>
      <c r="K7834" t="s">
        <v>452</v>
      </c>
      <c r="L7834" t="str">
        <f t="shared" si="732"/>
        <v>Rift Valley Textiles</v>
      </c>
      <c r="M7834" t="s">
        <v>174</v>
      </c>
      <c r="N7834" t="s">
        <v>4374</v>
      </c>
      <c r="O7834">
        <v>972</v>
      </c>
      <c r="P7834">
        <v>2.91</v>
      </c>
      <c r="Q7834">
        <v>3.96</v>
      </c>
      <c r="R7834">
        <v>1.2953367875647669E-3</v>
      </c>
      <c r="S7834">
        <f t="shared" si="733"/>
        <v>2828.52</v>
      </c>
      <c r="T7834">
        <f t="shared" si="734"/>
        <v>1.2590673575129534</v>
      </c>
      <c r="U7834">
        <f t="shared" si="735"/>
        <v>3849.12</v>
      </c>
      <c r="V7834">
        <f t="shared" si="736"/>
        <v>1019.3409326424869</v>
      </c>
      <c r="W7834" t="str">
        <f t="shared" si="737"/>
        <v>PROFIT</v>
      </c>
    </row>
    <row r="7835" spans="8:23" x14ac:dyDescent="0.35">
      <c r="H7835">
        <v>2013</v>
      </c>
      <c r="I7835" t="s">
        <v>21</v>
      </c>
      <c r="J7835" t="s">
        <v>627</v>
      </c>
      <c r="K7835" t="s">
        <v>452</v>
      </c>
      <c r="L7835" t="str">
        <f t="shared" si="732"/>
        <v>Rift Valley Textiles</v>
      </c>
      <c r="M7835" t="s">
        <v>179</v>
      </c>
      <c r="N7835" t="s">
        <v>4375</v>
      </c>
      <c r="O7835">
        <v>624</v>
      </c>
      <c r="P7835">
        <v>2.92</v>
      </c>
      <c r="Q7835">
        <v>3.26</v>
      </c>
      <c r="R7835">
        <v>1.0917030567685589E-3</v>
      </c>
      <c r="S7835">
        <f t="shared" si="733"/>
        <v>1822.08</v>
      </c>
      <c r="T7835">
        <f t="shared" si="734"/>
        <v>0.68122270742358071</v>
      </c>
      <c r="U7835">
        <f t="shared" si="735"/>
        <v>2034.2399999999998</v>
      </c>
      <c r="V7835">
        <f t="shared" si="736"/>
        <v>211.47877729257627</v>
      </c>
      <c r="W7835" t="str">
        <f t="shared" si="737"/>
        <v>LOSS</v>
      </c>
    </row>
    <row r="7836" spans="8:23" x14ac:dyDescent="0.35">
      <c r="H7836">
        <v>2013</v>
      </c>
      <c r="I7836" t="s">
        <v>21</v>
      </c>
      <c r="J7836" t="s">
        <v>627</v>
      </c>
      <c r="K7836" t="s">
        <v>452</v>
      </c>
      <c r="L7836" t="str">
        <f t="shared" si="732"/>
        <v>Rift Valley Textiles</v>
      </c>
      <c r="M7836" t="s">
        <v>184</v>
      </c>
      <c r="N7836" t="s">
        <v>4376</v>
      </c>
      <c r="O7836">
        <v>912</v>
      </c>
      <c r="P7836">
        <v>2.1800000000000002</v>
      </c>
      <c r="Q7836">
        <v>3.4</v>
      </c>
      <c r="R7836">
        <v>1.0460251046025104E-3</v>
      </c>
      <c r="S7836">
        <f t="shared" si="733"/>
        <v>1988.16</v>
      </c>
      <c r="T7836">
        <f t="shared" si="734"/>
        <v>0.95397489539748948</v>
      </c>
      <c r="U7836">
        <f t="shared" si="735"/>
        <v>3100.7999999999997</v>
      </c>
      <c r="V7836">
        <f t="shared" si="736"/>
        <v>1111.6860251046021</v>
      </c>
      <c r="W7836" t="str">
        <f t="shared" si="737"/>
        <v>PROFIT</v>
      </c>
    </row>
    <row r="7837" spans="8:23" x14ac:dyDescent="0.35">
      <c r="H7837">
        <v>2013</v>
      </c>
      <c r="I7837" t="s">
        <v>21</v>
      </c>
      <c r="J7837" t="s">
        <v>627</v>
      </c>
      <c r="K7837" t="s">
        <v>452</v>
      </c>
      <c r="L7837" t="str">
        <f t="shared" si="732"/>
        <v>Rift Valley Textiles</v>
      </c>
      <c r="M7837" t="s">
        <v>189</v>
      </c>
      <c r="N7837" t="s">
        <v>4377</v>
      </c>
      <c r="O7837">
        <v>852</v>
      </c>
      <c r="P7837">
        <v>2.81</v>
      </c>
      <c r="Q7837">
        <v>3.85</v>
      </c>
      <c r="R7837">
        <v>1.7889087656529517E-3</v>
      </c>
      <c r="S7837">
        <f t="shared" si="733"/>
        <v>2394.12</v>
      </c>
      <c r="T7837">
        <f t="shared" si="734"/>
        <v>1.5241502683363148</v>
      </c>
      <c r="U7837">
        <f t="shared" si="735"/>
        <v>3280.2000000000003</v>
      </c>
      <c r="V7837">
        <f t="shared" si="736"/>
        <v>884.55584973166401</v>
      </c>
      <c r="W7837" t="str">
        <f t="shared" si="737"/>
        <v>LOSS</v>
      </c>
    </row>
    <row r="7838" spans="8:23" x14ac:dyDescent="0.35">
      <c r="H7838">
        <v>2013</v>
      </c>
      <c r="I7838" t="s">
        <v>21</v>
      </c>
      <c r="J7838" t="s">
        <v>627</v>
      </c>
      <c r="K7838" t="s">
        <v>452</v>
      </c>
      <c r="L7838" t="str">
        <f t="shared" si="732"/>
        <v>Rift Valley Textiles</v>
      </c>
      <c r="M7838" t="s">
        <v>194</v>
      </c>
      <c r="N7838" t="s">
        <v>4378</v>
      </c>
      <c r="O7838">
        <v>912</v>
      </c>
      <c r="P7838">
        <v>2.5</v>
      </c>
      <c r="Q7838">
        <v>3.28</v>
      </c>
      <c r="R7838">
        <v>1.1363636363636363E-3</v>
      </c>
      <c r="S7838">
        <f t="shared" si="733"/>
        <v>2280</v>
      </c>
      <c r="T7838">
        <f t="shared" si="734"/>
        <v>1.0363636363636364</v>
      </c>
      <c r="U7838">
        <f t="shared" si="735"/>
        <v>2991.3599999999997</v>
      </c>
      <c r="V7838">
        <f t="shared" si="736"/>
        <v>710.32363636363607</v>
      </c>
      <c r="W7838" t="str">
        <f t="shared" si="737"/>
        <v>LOSS</v>
      </c>
    </row>
    <row r="7839" spans="8:23" x14ac:dyDescent="0.35">
      <c r="H7839">
        <v>2013</v>
      </c>
      <c r="I7839" t="s">
        <v>21</v>
      </c>
      <c r="J7839" t="s">
        <v>627</v>
      </c>
      <c r="K7839" t="s">
        <v>452</v>
      </c>
      <c r="L7839" t="str">
        <f t="shared" si="732"/>
        <v>Rift Valley Textiles</v>
      </c>
      <c r="M7839" t="s">
        <v>199</v>
      </c>
      <c r="N7839" t="s">
        <v>4379</v>
      </c>
      <c r="O7839">
        <v>888</v>
      </c>
      <c r="P7839">
        <v>2.56</v>
      </c>
      <c r="Q7839">
        <v>3.36</v>
      </c>
      <c r="R7839">
        <v>1.5408320493066256E-3</v>
      </c>
      <c r="S7839">
        <f t="shared" si="733"/>
        <v>2273.2800000000002</v>
      </c>
      <c r="T7839">
        <f t="shared" si="734"/>
        <v>1.3682588597842835</v>
      </c>
      <c r="U7839">
        <f t="shared" si="735"/>
        <v>2983.68</v>
      </c>
      <c r="V7839">
        <f t="shared" si="736"/>
        <v>709.03174114021533</v>
      </c>
      <c r="W7839" t="str">
        <f t="shared" si="737"/>
        <v>LOSS</v>
      </c>
    </row>
    <row r="7840" spans="8:23" x14ac:dyDescent="0.35">
      <c r="H7840">
        <v>2013</v>
      </c>
      <c r="I7840" t="s">
        <v>21</v>
      </c>
      <c r="J7840" t="s">
        <v>627</v>
      </c>
      <c r="K7840" t="s">
        <v>452</v>
      </c>
      <c r="L7840" t="str">
        <f t="shared" si="732"/>
        <v>Rift Valley Textiles</v>
      </c>
      <c r="M7840" t="s">
        <v>204</v>
      </c>
      <c r="N7840" t="s">
        <v>4380</v>
      </c>
      <c r="O7840">
        <v>792</v>
      </c>
      <c r="P7840">
        <v>2.64</v>
      </c>
      <c r="Q7840">
        <v>3.43</v>
      </c>
      <c r="R7840">
        <v>1.128668171557562E-3</v>
      </c>
      <c r="S7840">
        <f t="shared" si="733"/>
        <v>2090.88</v>
      </c>
      <c r="T7840">
        <f t="shared" si="734"/>
        <v>0.89390519187358908</v>
      </c>
      <c r="U7840">
        <f t="shared" si="735"/>
        <v>2716.56</v>
      </c>
      <c r="V7840">
        <f t="shared" si="736"/>
        <v>624.78609480812622</v>
      </c>
      <c r="W7840" t="str">
        <f t="shared" si="737"/>
        <v>LOSS</v>
      </c>
    </row>
    <row r="7841" spans="8:23" x14ac:dyDescent="0.35">
      <c r="H7841">
        <v>2013</v>
      </c>
      <c r="I7841" t="s">
        <v>21</v>
      </c>
      <c r="J7841" t="s">
        <v>627</v>
      </c>
      <c r="K7841" t="s">
        <v>452</v>
      </c>
      <c r="L7841" t="str">
        <f t="shared" si="732"/>
        <v>Rift Valley Textiles</v>
      </c>
      <c r="M7841" t="s">
        <v>209</v>
      </c>
      <c r="N7841" t="s">
        <v>4381</v>
      </c>
      <c r="O7841">
        <v>720</v>
      </c>
      <c r="P7841">
        <v>2.67</v>
      </c>
      <c r="Q7841">
        <v>3.73</v>
      </c>
      <c r="R7841">
        <v>1.1441647597254005E-3</v>
      </c>
      <c r="S7841">
        <f t="shared" si="733"/>
        <v>1922.3999999999999</v>
      </c>
      <c r="T7841">
        <f t="shared" si="734"/>
        <v>0.82379862700228834</v>
      </c>
      <c r="U7841">
        <f t="shared" si="735"/>
        <v>2685.6</v>
      </c>
      <c r="V7841">
        <f t="shared" si="736"/>
        <v>762.3762013729978</v>
      </c>
      <c r="W7841" t="str">
        <f t="shared" si="737"/>
        <v>LOSS</v>
      </c>
    </row>
    <row r="7842" spans="8:23" x14ac:dyDescent="0.35">
      <c r="H7842">
        <v>2013</v>
      </c>
      <c r="I7842" t="s">
        <v>21</v>
      </c>
      <c r="J7842" t="s">
        <v>627</v>
      </c>
      <c r="K7842" t="s">
        <v>452</v>
      </c>
      <c r="L7842" t="str">
        <f t="shared" si="732"/>
        <v>Rift Valley Textiles</v>
      </c>
      <c r="M7842" t="s">
        <v>214</v>
      </c>
      <c r="N7842" t="s">
        <v>4382</v>
      </c>
      <c r="O7842">
        <v>768</v>
      </c>
      <c r="P7842">
        <v>2.84</v>
      </c>
      <c r="Q7842">
        <v>3.47</v>
      </c>
      <c r="R7842">
        <v>1.5337423312883436E-3</v>
      </c>
      <c r="S7842">
        <f t="shared" si="733"/>
        <v>2181.12</v>
      </c>
      <c r="T7842">
        <f t="shared" si="734"/>
        <v>1.1779141104294479</v>
      </c>
      <c r="U7842">
        <f t="shared" si="735"/>
        <v>2664.96</v>
      </c>
      <c r="V7842">
        <f t="shared" si="736"/>
        <v>482.66208588957068</v>
      </c>
      <c r="W7842" t="str">
        <f t="shared" si="737"/>
        <v>LOSS</v>
      </c>
    </row>
    <row r="7843" spans="8:23" x14ac:dyDescent="0.35">
      <c r="H7843">
        <v>2013</v>
      </c>
      <c r="I7843" t="s">
        <v>21</v>
      </c>
      <c r="J7843" t="s">
        <v>627</v>
      </c>
      <c r="K7843" t="s">
        <v>452</v>
      </c>
      <c r="L7843" t="str">
        <f t="shared" si="732"/>
        <v>Rift Valley Textiles</v>
      </c>
      <c r="M7843" t="s">
        <v>219</v>
      </c>
      <c r="N7843" t="s">
        <v>4383</v>
      </c>
      <c r="O7843">
        <v>636</v>
      </c>
      <c r="P7843">
        <v>2.64</v>
      </c>
      <c r="Q7843">
        <v>3.88</v>
      </c>
      <c r="R7843">
        <v>1.1098779134295228E-3</v>
      </c>
      <c r="S7843">
        <f t="shared" si="733"/>
        <v>1679.0400000000002</v>
      </c>
      <c r="T7843">
        <f t="shared" si="734"/>
        <v>0.70588235294117652</v>
      </c>
      <c r="U7843">
        <f t="shared" si="735"/>
        <v>2467.6799999999998</v>
      </c>
      <c r="V7843">
        <f t="shared" si="736"/>
        <v>787.93411764705843</v>
      </c>
      <c r="W7843" t="str">
        <f t="shared" si="737"/>
        <v>LOSS</v>
      </c>
    </row>
    <row r="7844" spans="8:23" x14ac:dyDescent="0.35">
      <c r="H7844">
        <v>2013</v>
      </c>
      <c r="I7844" t="s">
        <v>21</v>
      </c>
      <c r="J7844" t="s">
        <v>627</v>
      </c>
      <c r="K7844" t="s">
        <v>452</v>
      </c>
      <c r="L7844" t="str">
        <f t="shared" si="732"/>
        <v>Rift Valley Textiles</v>
      </c>
      <c r="M7844" t="s">
        <v>224</v>
      </c>
      <c r="N7844" t="s">
        <v>4384</v>
      </c>
      <c r="O7844">
        <v>852</v>
      </c>
      <c r="P7844">
        <v>3</v>
      </c>
      <c r="Q7844">
        <v>3.71</v>
      </c>
      <c r="R7844">
        <v>1.5748031496062992E-3</v>
      </c>
      <c r="S7844">
        <f t="shared" si="733"/>
        <v>2556</v>
      </c>
      <c r="T7844">
        <f t="shared" si="734"/>
        <v>1.3417322834645669</v>
      </c>
      <c r="U7844">
        <f t="shared" si="735"/>
        <v>3160.92</v>
      </c>
      <c r="V7844">
        <f t="shared" si="736"/>
        <v>603.57826771653549</v>
      </c>
      <c r="W7844" t="str">
        <f t="shared" si="737"/>
        <v>LOSS</v>
      </c>
    </row>
    <row r="7845" spans="8:23" x14ac:dyDescent="0.35">
      <c r="H7845">
        <v>2013</v>
      </c>
      <c r="I7845" t="s">
        <v>21</v>
      </c>
      <c r="J7845" t="s">
        <v>627</v>
      </c>
      <c r="K7845" t="s">
        <v>452</v>
      </c>
      <c r="L7845" t="str">
        <f t="shared" si="732"/>
        <v>Rift Valley Textiles</v>
      </c>
      <c r="M7845" t="s">
        <v>229</v>
      </c>
      <c r="N7845" t="s">
        <v>4385</v>
      </c>
      <c r="O7845">
        <v>804</v>
      </c>
      <c r="P7845">
        <v>2.71</v>
      </c>
      <c r="Q7845">
        <v>3.26</v>
      </c>
      <c r="R7845">
        <v>1.3495276653171389E-3</v>
      </c>
      <c r="S7845">
        <f t="shared" si="733"/>
        <v>2178.84</v>
      </c>
      <c r="T7845">
        <f t="shared" si="734"/>
        <v>1.0850202429149798</v>
      </c>
      <c r="U7845">
        <f t="shared" si="735"/>
        <v>2621.04</v>
      </c>
      <c r="V7845">
        <f t="shared" si="736"/>
        <v>441.11497975708482</v>
      </c>
      <c r="W7845" t="str">
        <f t="shared" si="737"/>
        <v>LOSS</v>
      </c>
    </row>
    <row r="7846" spans="8:23" x14ac:dyDescent="0.35">
      <c r="H7846">
        <v>2013</v>
      </c>
      <c r="I7846" t="s">
        <v>21</v>
      </c>
      <c r="J7846" t="s">
        <v>627</v>
      </c>
      <c r="K7846" t="s">
        <v>452</v>
      </c>
      <c r="L7846" t="str">
        <f t="shared" si="732"/>
        <v>Rift Valley Textiles</v>
      </c>
      <c r="M7846" t="s">
        <v>234</v>
      </c>
      <c r="N7846" t="s">
        <v>4386</v>
      </c>
      <c r="O7846">
        <v>636</v>
      </c>
      <c r="P7846">
        <v>2.8</v>
      </c>
      <c r="Q7846">
        <v>3.35</v>
      </c>
      <c r="R7846">
        <v>1.2437810945273632E-3</v>
      </c>
      <c r="S7846">
        <f t="shared" si="733"/>
        <v>1780.8</v>
      </c>
      <c r="T7846">
        <f t="shared" si="734"/>
        <v>0.79104477611940294</v>
      </c>
      <c r="U7846">
        <f t="shared" si="735"/>
        <v>2130.6</v>
      </c>
      <c r="V7846">
        <f t="shared" si="736"/>
        <v>349.00895522388055</v>
      </c>
      <c r="W7846" t="str">
        <f t="shared" si="737"/>
        <v>LOSS</v>
      </c>
    </row>
    <row r="7847" spans="8:23" x14ac:dyDescent="0.35">
      <c r="H7847">
        <v>2013</v>
      </c>
      <c r="I7847" t="s">
        <v>21</v>
      </c>
      <c r="J7847" t="s">
        <v>627</v>
      </c>
      <c r="K7847" t="s">
        <v>452</v>
      </c>
      <c r="L7847" t="str">
        <f t="shared" si="732"/>
        <v>Rift Valley Textiles</v>
      </c>
      <c r="M7847" t="s">
        <v>239</v>
      </c>
      <c r="N7847" t="s">
        <v>4387</v>
      </c>
      <c r="O7847">
        <v>672</v>
      </c>
      <c r="P7847">
        <v>2</v>
      </c>
      <c r="Q7847">
        <v>3.45</v>
      </c>
      <c r="R7847">
        <v>1.1312217194570137E-3</v>
      </c>
      <c r="S7847">
        <f t="shared" si="733"/>
        <v>1344</v>
      </c>
      <c r="T7847">
        <f t="shared" si="734"/>
        <v>0.7601809954751132</v>
      </c>
      <c r="U7847">
        <f t="shared" si="735"/>
        <v>2318.4</v>
      </c>
      <c r="V7847">
        <f t="shared" si="736"/>
        <v>973.63981900452495</v>
      </c>
      <c r="W7847" t="str">
        <f t="shared" si="737"/>
        <v>LOSS</v>
      </c>
    </row>
    <row r="7848" spans="8:23" x14ac:dyDescent="0.35">
      <c r="H7848">
        <v>2013</v>
      </c>
      <c r="I7848" t="s">
        <v>21</v>
      </c>
      <c r="J7848" t="s">
        <v>627</v>
      </c>
      <c r="K7848" t="s">
        <v>452</v>
      </c>
      <c r="L7848" t="str">
        <f t="shared" si="732"/>
        <v>Rift Valley Textiles</v>
      </c>
      <c r="M7848" t="s">
        <v>244</v>
      </c>
      <c r="N7848" t="s">
        <v>4388</v>
      </c>
      <c r="O7848">
        <v>1116</v>
      </c>
      <c r="P7848">
        <v>2.76</v>
      </c>
      <c r="Q7848">
        <v>3.6</v>
      </c>
      <c r="R7848">
        <v>1.199040767386091E-3</v>
      </c>
      <c r="S7848">
        <f t="shared" si="733"/>
        <v>3080.16</v>
      </c>
      <c r="T7848">
        <f t="shared" si="734"/>
        <v>1.3381294964028776</v>
      </c>
      <c r="U7848">
        <f t="shared" si="735"/>
        <v>4017.6</v>
      </c>
      <c r="V7848">
        <f t="shared" si="736"/>
        <v>936.10187050359718</v>
      </c>
      <c r="W7848" t="str">
        <f t="shared" si="737"/>
        <v>LOSS</v>
      </c>
    </row>
    <row r="7849" spans="8:23" x14ac:dyDescent="0.35">
      <c r="H7849">
        <v>2013</v>
      </c>
      <c r="I7849" t="s">
        <v>21</v>
      </c>
      <c r="J7849" t="s">
        <v>627</v>
      </c>
      <c r="K7849" t="s">
        <v>452</v>
      </c>
      <c r="L7849" t="str">
        <f t="shared" si="732"/>
        <v>Rift Valley Textiles</v>
      </c>
      <c r="M7849" t="s">
        <v>249</v>
      </c>
      <c r="N7849" t="s">
        <v>4389</v>
      </c>
      <c r="O7849">
        <v>996</v>
      </c>
      <c r="P7849">
        <v>2.5099999999999998</v>
      </c>
      <c r="Q7849">
        <v>3.83</v>
      </c>
      <c r="R7849">
        <v>1.3774104683195593E-3</v>
      </c>
      <c r="S7849">
        <f t="shared" si="733"/>
        <v>2499.9599999999996</v>
      </c>
      <c r="T7849">
        <f t="shared" si="734"/>
        <v>1.3719008264462811</v>
      </c>
      <c r="U7849">
        <f t="shared" si="735"/>
        <v>3814.6800000000003</v>
      </c>
      <c r="V7849">
        <f t="shared" si="736"/>
        <v>1313.3480991735544</v>
      </c>
      <c r="W7849" t="str">
        <f t="shared" si="737"/>
        <v>PROFIT</v>
      </c>
    </row>
    <row r="7850" spans="8:23" x14ac:dyDescent="0.35">
      <c r="H7850">
        <v>2013</v>
      </c>
      <c r="I7850" t="s">
        <v>21</v>
      </c>
      <c r="J7850" t="s">
        <v>627</v>
      </c>
      <c r="K7850" t="s">
        <v>452</v>
      </c>
      <c r="L7850" t="str">
        <f t="shared" si="732"/>
        <v>Rift Valley Textiles</v>
      </c>
      <c r="M7850" t="s">
        <v>254</v>
      </c>
      <c r="N7850" t="s">
        <v>4390</v>
      </c>
      <c r="O7850">
        <v>708</v>
      </c>
      <c r="P7850">
        <v>2.31</v>
      </c>
      <c r="Q7850">
        <v>3.32</v>
      </c>
      <c r="R7850">
        <v>1.1587485515643105E-3</v>
      </c>
      <c r="S7850">
        <f t="shared" si="733"/>
        <v>1635.48</v>
      </c>
      <c r="T7850">
        <f t="shared" si="734"/>
        <v>0.82039397450753182</v>
      </c>
      <c r="U7850">
        <f t="shared" si="735"/>
        <v>2350.56</v>
      </c>
      <c r="V7850">
        <f t="shared" si="736"/>
        <v>714.25960602549242</v>
      </c>
      <c r="W7850" t="str">
        <f t="shared" si="737"/>
        <v>LOSS</v>
      </c>
    </row>
    <row r="7851" spans="8:23" x14ac:dyDescent="0.35">
      <c r="H7851">
        <v>2013</v>
      </c>
      <c r="I7851" t="s">
        <v>21</v>
      </c>
      <c r="J7851" t="s">
        <v>2000</v>
      </c>
      <c r="K7851" t="s">
        <v>456</v>
      </c>
      <c r="L7851" t="str">
        <f t="shared" si="732"/>
        <v>Nakuru Garment Works</v>
      </c>
      <c r="M7851" t="s">
        <v>23</v>
      </c>
      <c r="N7851" t="s">
        <v>4391</v>
      </c>
      <c r="O7851">
        <v>624</v>
      </c>
      <c r="P7851">
        <v>1.92</v>
      </c>
      <c r="Q7851">
        <v>2.34</v>
      </c>
      <c r="R7851">
        <v>1.3679890560875513E-3</v>
      </c>
      <c r="S7851">
        <f t="shared" si="733"/>
        <v>1198.08</v>
      </c>
      <c r="T7851">
        <f t="shared" si="734"/>
        <v>0.853625170998632</v>
      </c>
      <c r="U7851">
        <f t="shared" si="735"/>
        <v>1460.1599999999999</v>
      </c>
      <c r="V7851">
        <f t="shared" si="736"/>
        <v>261.22637482900132</v>
      </c>
      <c r="W7851" t="str">
        <f t="shared" si="737"/>
        <v>LOSS</v>
      </c>
    </row>
    <row r="7852" spans="8:23" x14ac:dyDescent="0.35">
      <c r="H7852">
        <v>2013</v>
      </c>
      <c r="I7852" t="s">
        <v>21</v>
      </c>
      <c r="J7852" t="s">
        <v>2000</v>
      </c>
      <c r="K7852" t="s">
        <v>456</v>
      </c>
      <c r="L7852" t="str">
        <f t="shared" si="732"/>
        <v>Nakuru Garment Works</v>
      </c>
      <c r="M7852" t="s">
        <v>28</v>
      </c>
      <c r="N7852" t="s">
        <v>4392</v>
      </c>
      <c r="O7852">
        <v>504</v>
      </c>
      <c r="P7852">
        <v>2.23</v>
      </c>
      <c r="Q7852">
        <v>2.2200000000000002</v>
      </c>
      <c r="R7852">
        <v>0</v>
      </c>
      <c r="S7852">
        <f t="shared" si="733"/>
        <v>1123.92</v>
      </c>
      <c r="T7852">
        <f t="shared" si="734"/>
        <v>0</v>
      </c>
      <c r="U7852">
        <f t="shared" si="735"/>
        <v>1118.8800000000001</v>
      </c>
      <c r="V7852">
        <f t="shared" si="736"/>
        <v>-5.0399999999999636</v>
      </c>
      <c r="W7852" t="str">
        <f t="shared" si="737"/>
        <v>LOSS</v>
      </c>
    </row>
    <row r="7853" spans="8:23" x14ac:dyDescent="0.35">
      <c r="H7853">
        <v>2013</v>
      </c>
      <c r="I7853" t="s">
        <v>21</v>
      </c>
      <c r="J7853" t="s">
        <v>2000</v>
      </c>
      <c r="K7853" t="s">
        <v>456</v>
      </c>
      <c r="L7853" t="str">
        <f t="shared" si="732"/>
        <v>Nakuru Garment Works</v>
      </c>
      <c r="M7853" t="s">
        <v>33</v>
      </c>
      <c r="N7853" t="s">
        <v>4393</v>
      </c>
      <c r="O7853">
        <v>588</v>
      </c>
      <c r="P7853">
        <v>2.16</v>
      </c>
      <c r="Q7853">
        <v>2.5299999999999998</v>
      </c>
      <c r="R7853">
        <v>1.697792869269949E-3</v>
      </c>
      <c r="S7853">
        <f t="shared" si="733"/>
        <v>1270.0800000000002</v>
      </c>
      <c r="T7853">
        <f t="shared" si="734"/>
        <v>0.99830220713073003</v>
      </c>
      <c r="U7853">
        <f t="shared" si="735"/>
        <v>1487.6399999999999</v>
      </c>
      <c r="V7853">
        <f t="shared" si="736"/>
        <v>216.56169779286898</v>
      </c>
      <c r="W7853" t="str">
        <f t="shared" si="737"/>
        <v>LOSS</v>
      </c>
    </row>
    <row r="7854" spans="8:23" x14ac:dyDescent="0.35">
      <c r="H7854">
        <v>2013</v>
      </c>
      <c r="I7854" t="s">
        <v>21</v>
      </c>
      <c r="J7854" t="s">
        <v>2000</v>
      </c>
      <c r="K7854" t="s">
        <v>456</v>
      </c>
      <c r="L7854" t="str">
        <f t="shared" si="732"/>
        <v>Nakuru Garment Works</v>
      </c>
      <c r="M7854" t="s">
        <v>39</v>
      </c>
      <c r="N7854" t="s">
        <v>4394</v>
      </c>
      <c r="O7854">
        <v>540</v>
      </c>
      <c r="P7854">
        <v>1.32</v>
      </c>
      <c r="Q7854">
        <v>3.16</v>
      </c>
      <c r="R7854">
        <v>1.2690355329949238E-3</v>
      </c>
      <c r="S7854">
        <f t="shared" si="733"/>
        <v>712.80000000000007</v>
      </c>
      <c r="T7854">
        <f t="shared" si="734"/>
        <v>0.68527918781725883</v>
      </c>
      <c r="U7854">
        <f t="shared" si="735"/>
        <v>1706.4</v>
      </c>
      <c r="V7854">
        <f t="shared" si="736"/>
        <v>992.91472081218274</v>
      </c>
      <c r="W7854" t="str">
        <f t="shared" si="737"/>
        <v>LOSS</v>
      </c>
    </row>
    <row r="7855" spans="8:23" x14ac:dyDescent="0.35">
      <c r="H7855">
        <v>2013</v>
      </c>
      <c r="I7855" t="s">
        <v>21</v>
      </c>
      <c r="J7855" t="s">
        <v>712</v>
      </c>
      <c r="K7855" t="s">
        <v>460</v>
      </c>
      <c r="L7855" t="str">
        <f t="shared" si="732"/>
        <v>TexAfrica EPZ</v>
      </c>
      <c r="M7855" t="s">
        <v>44</v>
      </c>
      <c r="N7855" t="s">
        <v>4395</v>
      </c>
      <c r="O7855">
        <v>2448</v>
      </c>
      <c r="P7855">
        <v>2.69</v>
      </c>
      <c r="Q7855">
        <v>3.86</v>
      </c>
      <c r="R7855">
        <v>1.1806375442739079E-3</v>
      </c>
      <c r="S7855">
        <f t="shared" si="733"/>
        <v>6585.12</v>
      </c>
      <c r="T7855">
        <f t="shared" si="734"/>
        <v>2.8902007083825265</v>
      </c>
      <c r="U7855">
        <f t="shared" si="735"/>
        <v>9449.2799999999988</v>
      </c>
      <c r="V7855">
        <f t="shared" si="736"/>
        <v>2861.2697992916164</v>
      </c>
      <c r="W7855" t="str">
        <f t="shared" si="737"/>
        <v>PROFIT</v>
      </c>
    </row>
    <row r="7856" spans="8:23" x14ac:dyDescent="0.35">
      <c r="H7856">
        <v>2013</v>
      </c>
      <c r="I7856" t="s">
        <v>21</v>
      </c>
      <c r="J7856" t="s">
        <v>712</v>
      </c>
      <c r="K7856" t="s">
        <v>460</v>
      </c>
      <c r="L7856" t="str">
        <f t="shared" si="732"/>
        <v>TexAfrica EPZ</v>
      </c>
      <c r="M7856" t="s">
        <v>49</v>
      </c>
      <c r="N7856" t="s">
        <v>4396</v>
      </c>
      <c r="O7856">
        <v>2712</v>
      </c>
      <c r="P7856">
        <v>2.5</v>
      </c>
      <c r="Q7856">
        <v>3.73</v>
      </c>
      <c r="R7856">
        <v>1.1574074074074073E-3</v>
      </c>
      <c r="S7856">
        <f t="shared" si="733"/>
        <v>6780</v>
      </c>
      <c r="T7856">
        <f t="shared" si="734"/>
        <v>3.1388888888888888</v>
      </c>
      <c r="U7856">
        <f t="shared" si="735"/>
        <v>10115.76</v>
      </c>
      <c r="V7856">
        <f t="shared" si="736"/>
        <v>3332.6211111111115</v>
      </c>
      <c r="W7856" t="str">
        <f t="shared" si="737"/>
        <v>PROFIT</v>
      </c>
    </row>
    <row r="7857" spans="8:23" x14ac:dyDescent="0.35">
      <c r="H7857">
        <v>2013</v>
      </c>
      <c r="I7857" t="s">
        <v>21</v>
      </c>
      <c r="J7857" t="s">
        <v>712</v>
      </c>
      <c r="K7857" t="s">
        <v>460</v>
      </c>
      <c r="L7857" t="str">
        <f t="shared" si="732"/>
        <v>TexAfrica EPZ</v>
      </c>
      <c r="M7857" t="s">
        <v>54</v>
      </c>
      <c r="N7857" t="s">
        <v>4397</v>
      </c>
      <c r="O7857">
        <v>1452</v>
      </c>
      <c r="P7857">
        <v>2.33</v>
      </c>
      <c r="Q7857">
        <v>3.69</v>
      </c>
      <c r="R7857">
        <v>1.7921146953405018E-3</v>
      </c>
      <c r="S7857">
        <f t="shared" si="733"/>
        <v>3383.1600000000003</v>
      </c>
      <c r="T7857">
        <f t="shared" si="734"/>
        <v>2.6021505376344085</v>
      </c>
      <c r="U7857">
        <f t="shared" si="735"/>
        <v>5357.88</v>
      </c>
      <c r="V7857">
        <f t="shared" si="736"/>
        <v>1972.1178494623655</v>
      </c>
      <c r="W7857" t="str">
        <f t="shared" si="737"/>
        <v>PROFIT</v>
      </c>
    </row>
    <row r="7858" spans="8:23" x14ac:dyDescent="0.35">
      <c r="H7858">
        <v>2013</v>
      </c>
      <c r="I7858" t="s">
        <v>21</v>
      </c>
      <c r="J7858" t="s">
        <v>712</v>
      </c>
      <c r="K7858" t="s">
        <v>460</v>
      </c>
      <c r="L7858" t="str">
        <f t="shared" si="732"/>
        <v>TexAfrica EPZ</v>
      </c>
      <c r="M7858" t="s">
        <v>59</v>
      </c>
      <c r="N7858" t="s">
        <v>4398</v>
      </c>
      <c r="O7858">
        <v>1992</v>
      </c>
      <c r="P7858">
        <v>2.96</v>
      </c>
      <c r="Q7858">
        <v>3.97</v>
      </c>
      <c r="R7858">
        <v>1.658374792703151E-3</v>
      </c>
      <c r="S7858">
        <f t="shared" si="733"/>
        <v>5896.32</v>
      </c>
      <c r="T7858">
        <f t="shared" si="734"/>
        <v>3.3034825870646767</v>
      </c>
      <c r="U7858">
        <f t="shared" si="735"/>
        <v>7908.2400000000007</v>
      </c>
      <c r="V7858">
        <f t="shared" si="736"/>
        <v>2008.6165174129362</v>
      </c>
      <c r="W7858" t="str">
        <f t="shared" si="737"/>
        <v>PROFIT</v>
      </c>
    </row>
    <row r="7859" spans="8:23" x14ac:dyDescent="0.35">
      <c r="H7859">
        <v>2013</v>
      </c>
      <c r="I7859" t="s">
        <v>21</v>
      </c>
      <c r="J7859" t="s">
        <v>712</v>
      </c>
      <c r="K7859" t="s">
        <v>460</v>
      </c>
      <c r="L7859" t="str">
        <f t="shared" si="732"/>
        <v>TexAfrica EPZ</v>
      </c>
      <c r="M7859" t="s">
        <v>64</v>
      </c>
      <c r="N7859" t="s">
        <v>4399</v>
      </c>
      <c r="O7859">
        <v>1272</v>
      </c>
      <c r="P7859">
        <v>2.48</v>
      </c>
      <c r="Q7859">
        <v>3.63</v>
      </c>
      <c r="R7859">
        <v>1.1037527593818985E-3</v>
      </c>
      <c r="S7859">
        <f t="shared" si="733"/>
        <v>3154.56</v>
      </c>
      <c r="T7859">
        <f t="shared" si="734"/>
        <v>1.4039735099337749</v>
      </c>
      <c r="U7859">
        <f t="shared" si="735"/>
        <v>4617.3599999999997</v>
      </c>
      <c r="V7859">
        <f t="shared" si="736"/>
        <v>1461.3960264900659</v>
      </c>
      <c r="W7859" t="str">
        <f t="shared" si="737"/>
        <v>PROFIT</v>
      </c>
    </row>
    <row r="7860" spans="8:23" x14ac:dyDescent="0.35">
      <c r="H7860">
        <v>2013</v>
      </c>
      <c r="I7860" t="s">
        <v>21</v>
      </c>
      <c r="J7860" t="s">
        <v>712</v>
      </c>
      <c r="K7860" t="s">
        <v>460</v>
      </c>
      <c r="L7860" t="str">
        <f t="shared" si="732"/>
        <v>TexAfrica EPZ</v>
      </c>
      <c r="M7860" t="s">
        <v>69</v>
      </c>
      <c r="N7860" t="s">
        <v>4400</v>
      </c>
      <c r="O7860">
        <v>2196</v>
      </c>
      <c r="P7860">
        <v>2.8</v>
      </c>
      <c r="Q7860">
        <v>3.63</v>
      </c>
      <c r="R7860">
        <v>1.0362694300518134E-3</v>
      </c>
      <c r="S7860">
        <f t="shared" si="733"/>
        <v>6148.7999999999993</v>
      </c>
      <c r="T7860">
        <f t="shared" si="734"/>
        <v>2.2756476683937823</v>
      </c>
      <c r="U7860">
        <f t="shared" si="735"/>
        <v>7971.48</v>
      </c>
      <c r="V7860">
        <f t="shared" si="736"/>
        <v>1820.4043523316066</v>
      </c>
      <c r="W7860" t="str">
        <f t="shared" si="737"/>
        <v>PROFIT</v>
      </c>
    </row>
    <row r="7861" spans="8:23" x14ac:dyDescent="0.35">
      <c r="H7861">
        <v>2013</v>
      </c>
      <c r="I7861" t="s">
        <v>21</v>
      </c>
      <c r="J7861" t="s">
        <v>712</v>
      </c>
      <c r="K7861" t="s">
        <v>460</v>
      </c>
      <c r="L7861" t="str">
        <f t="shared" si="732"/>
        <v>TexAfrica EPZ</v>
      </c>
      <c r="M7861" t="s">
        <v>74</v>
      </c>
      <c r="N7861" t="s">
        <v>4401</v>
      </c>
      <c r="O7861">
        <v>2568</v>
      </c>
      <c r="P7861">
        <v>2.39</v>
      </c>
      <c r="Q7861">
        <v>3.71</v>
      </c>
      <c r="R7861">
        <v>1.1312217194570137E-3</v>
      </c>
      <c r="S7861">
        <f t="shared" si="733"/>
        <v>6137.52</v>
      </c>
      <c r="T7861">
        <f t="shared" si="734"/>
        <v>2.9049773755656112</v>
      </c>
      <c r="U7861">
        <f t="shared" si="735"/>
        <v>9527.2800000000007</v>
      </c>
      <c r="V7861">
        <f t="shared" si="736"/>
        <v>3386.8550226244347</v>
      </c>
      <c r="W7861" t="str">
        <f t="shared" si="737"/>
        <v>PROFIT</v>
      </c>
    </row>
    <row r="7862" spans="8:23" x14ac:dyDescent="0.35">
      <c r="H7862">
        <v>2013</v>
      </c>
      <c r="I7862" t="s">
        <v>21</v>
      </c>
      <c r="J7862" t="s">
        <v>712</v>
      </c>
      <c r="K7862" t="s">
        <v>460</v>
      </c>
      <c r="L7862" t="str">
        <f t="shared" si="732"/>
        <v>TexAfrica EPZ</v>
      </c>
      <c r="M7862" t="s">
        <v>79</v>
      </c>
      <c r="N7862" t="s">
        <v>4402</v>
      </c>
      <c r="O7862">
        <v>2304</v>
      </c>
      <c r="P7862">
        <v>2.77</v>
      </c>
      <c r="Q7862">
        <v>3.72</v>
      </c>
      <c r="R7862">
        <v>1.5772870662460567E-3</v>
      </c>
      <c r="S7862">
        <f t="shared" si="733"/>
        <v>6382.08</v>
      </c>
      <c r="T7862">
        <f t="shared" si="734"/>
        <v>3.6340694006309149</v>
      </c>
      <c r="U7862">
        <f t="shared" si="735"/>
        <v>8570.880000000001</v>
      </c>
      <c r="V7862">
        <f t="shared" si="736"/>
        <v>2185.1659305993703</v>
      </c>
      <c r="W7862" t="str">
        <f t="shared" si="737"/>
        <v>PROFIT</v>
      </c>
    </row>
    <row r="7863" spans="8:23" x14ac:dyDescent="0.35">
      <c r="H7863">
        <v>2013</v>
      </c>
      <c r="I7863" t="s">
        <v>21</v>
      </c>
      <c r="J7863" t="s">
        <v>647</v>
      </c>
      <c r="K7863" t="s">
        <v>464</v>
      </c>
      <c r="L7863" t="str">
        <f t="shared" si="732"/>
        <v>BlueLine Apparel Ltd</v>
      </c>
      <c r="M7863" t="s">
        <v>84</v>
      </c>
      <c r="N7863" t="s">
        <v>4403</v>
      </c>
      <c r="O7863">
        <v>1128</v>
      </c>
      <c r="P7863">
        <v>1.47</v>
      </c>
      <c r="Q7863">
        <v>1.75</v>
      </c>
      <c r="R7863">
        <v>1.4947683109118087E-3</v>
      </c>
      <c r="S7863">
        <f t="shared" si="733"/>
        <v>1658.16</v>
      </c>
      <c r="T7863">
        <f t="shared" si="734"/>
        <v>1.6860986547085202</v>
      </c>
      <c r="U7863">
        <f t="shared" si="735"/>
        <v>1974</v>
      </c>
      <c r="V7863">
        <f t="shared" si="736"/>
        <v>314.15390134529139</v>
      </c>
      <c r="W7863" t="str">
        <f t="shared" si="737"/>
        <v>LOSS</v>
      </c>
    </row>
    <row r="7864" spans="8:23" x14ac:dyDescent="0.35">
      <c r="H7864">
        <v>2013</v>
      </c>
      <c r="I7864" t="s">
        <v>21</v>
      </c>
      <c r="J7864" t="s">
        <v>647</v>
      </c>
      <c r="K7864" t="s">
        <v>464</v>
      </c>
      <c r="L7864" t="str">
        <f t="shared" si="732"/>
        <v>BlueLine Apparel Ltd</v>
      </c>
      <c r="M7864" t="s">
        <v>89</v>
      </c>
      <c r="N7864" t="s">
        <v>4404</v>
      </c>
      <c r="O7864">
        <v>1248</v>
      </c>
      <c r="P7864">
        <v>1.38</v>
      </c>
      <c r="Q7864">
        <v>1.9</v>
      </c>
      <c r="R7864">
        <v>1.2135922330097086E-3</v>
      </c>
      <c r="S7864">
        <f t="shared" si="733"/>
        <v>1722.2399999999998</v>
      </c>
      <c r="T7864">
        <f t="shared" si="734"/>
        <v>1.5145631067961163</v>
      </c>
      <c r="U7864">
        <f t="shared" si="735"/>
        <v>2371.1999999999998</v>
      </c>
      <c r="V7864">
        <f t="shared" si="736"/>
        <v>647.44543689320392</v>
      </c>
      <c r="W7864" t="str">
        <f t="shared" si="737"/>
        <v>LOSS</v>
      </c>
    </row>
    <row r="7865" spans="8:23" x14ac:dyDescent="0.35">
      <c r="H7865">
        <v>2013</v>
      </c>
      <c r="I7865" t="s">
        <v>21</v>
      </c>
      <c r="J7865" t="s">
        <v>647</v>
      </c>
      <c r="K7865" t="s">
        <v>464</v>
      </c>
      <c r="L7865" t="str">
        <f t="shared" si="732"/>
        <v>BlueLine Apparel Ltd</v>
      </c>
      <c r="M7865" t="s">
        <v>94</v>
      </c>
      <c r="N7865" t="s">
        <v>4405</v>
      </c>
      <c r="O7865">
        <v>744</v>
      </c>
      <c r="P7865">
        <v>1.26</v>
      </c>
      <c r="Q7865">
        <v>1.85</v>
      </c>
      <c r="R7865">
        <v>1.4598540145985401E-3</v>
      </c>
      <c r="S7865">
        <f t="shared" si="733"/>
        <v>937.44</v>
      </c>
      <c r="T7865">
        <f t="shared" si="734"/>
        <v>1.0861313868613138</v>
      </c>
      <c r="U7865">
        <f t="shared" si="735"/>
        <v>1376.4</v>
      </c>
      <c r="V7865">
        <f t="shared" si="736"/>
        <v>437.87386861313871</v>
      </c>
      <c r="W7865" t="str">
        <f t="shared" si="737"/>
        <v>LOSS</v>
      </c>
    </row>
    <row r="7866" spans="8:23" x14ac:dyDescent="0.35">
      <c r="H7866">
        <v>2013</v>
      </c>
      <c r="I7866" t="s">
        <v>21</v>
      </c>
      <c r="J7866" t="s">
        <v>647</v>
      </c>
      <c r="K7866" t="s">
        <v>464</v>
      </c>
      <c r="L7866" t="str">
        <f t="shared" si="732"/>
        <v>BlueLine Apparel Ltd</v>
      </c>
      <c r="M7866" t="s">
        <v>99</v>
      </c>
      <c r="N7866" t="s">
        <v>4406</v>
      </c>
      <c r="O7866">
        <v>720</v>
      </c>
      <c r="P7866">
        <v>1.47</v>
      </c>
      <c r="Q7866">
        <v>1.9</v>
      </c>
      <c r="R7866">
        <v>1.0604453870625664E-3</v>
      </c>
      <c r="S7866">
        <f t="shared" si="733"/>
        <v>1058.4000000000001</v>
      </c>
      <c r="T7866">
        <f t="shared" si="734"/>
        <v>0.7635206786850478</v>
      </c>
      <c r="U7866">
        <f t="shared" si="735"/>
        <v>1368</v>
      </c>
      <c r="V7866">
        <f t="shared" si="736"/>
        <v>308.83647932131487</v>
      </c>
      <c r="W7866" t="str">
        <f t="shared" si="737"/>
        <v>LOSS</v>
      </c>
    </row>
    <row r="7867" spans="8:23" x14ac:dyDescent="0.35">
      <c r="H7867">
        <v>2013</v>
      </c>
      <c r="I7867" t="s">
        <v>21</v>
      </c>
      <c r="J7867" t="s">
        <v>647</v>
      </c>
      <c r="K7867" t="s">
        <v>464</v>
      </c>
      <c r="L7867" t="str">
        <f t="shared" si="732"/>
        <v>BlueLine Apparel Ltd</v>
      </c>
      <c r="M7867" t="s">
        <v>104</v>
      </c>
      <c r="N7867" t="s">
        <v>4407</v>
      </c>
      <c r="O7867">
        <v>1308</v>
      </c>
      <c r="P7867">
        <v>1.37</v>
      </c>
      <c r="Q7867">
        <v>1.66</v>
      </c>
      <c r="R7867">
        <v>1.6638935108153079E-3</v>
      </c>
      <c r="S7867">
        <f t="shared" si="733"/>
        <v>1791.96</v>
      </c>
      <c r="T7867">
        <f t="shared" si="734"/>
        <v>2.1763727121464225</v>
      </c>
      <c r="U7867">
        <f t="shared" si="735"/>
        <v>2171.2799999999997</v>
      </c>
      <c r="V7867">
        <f t="shared" si="736"/>
        <v>377.14362728785329</v>
      </c>
      <c r="W7867" t="str">
        <f t="shared" si="737"/>
        <v>LOSS</v>
      </c>
    </row>
    <row r="7868" spans="8:23" x14ac:dyDescent="0.35">
      <c r="H7868">
        <v>2013</v>
      </c>
      <c r="I7868" t="s">
        <v>21</v>
      </c>
      <c r="J7868" t="s">
        <v>647</v>
      </c>
      <c r="K7868" t="s">
        <v>464</v>
      </c>
      <c r="L7868" t="str">
        <f t="shared" si="732"/>
        <v>BlueLine Apparel Ltd</v>
      </c>
      <c r="M7868" t="s">
        <v>109</v>
      </c>
      <c r="N7868" t="s">
        <v>4408</v>
      </c>
      <c r="O7868">
        <v>1200</v>
      </c>
      <c r="P7868">
        <v>1.48</v>
      </c>
      <c r="Q7868">
        <v>1.68</v>
      </c>
      <c r="R7868">
        <v>1.5197568389057751E-3</v>
      </c>
      <c r="S7868">
        <f t="shared" si="733"/>
        <v>1776</v>
      </c>
      <c r="T7868">
        <f t="shared" si="734"/>
        <v>1.8237082066869301</v>
      </c>
      <c r="U7868">
        <f t="shared" si="735"/>
        <v>2016</v>
      </c>
      <c r="V7868">
        <f t="shared" si="736"/>
        <v>238.17629179331308</v>
      </c>
      <c r="W7868" t="str">
        <f t="shared" si="737"/>
        <v>LOSS</v>
      </c>
    </row>
    <row r="7869" spans="8:23" x14ac:dyDescent="0.35">
      <c r="H7869">
        <v>2013</v>
      </c>
      <c r="I7869" t="s">
        <v>21</v>
      </c>
      <c r="J7869" t="s">
        <v>647</v>
      </c>
      <c r="K7869" t="s">
        <v>464</v>
      </c>
      <c r="L7869" t="str">
        <f t="shared" si="732"/>
        <v>BlueLine Apparel Ltd</v>
      </c>
      <c r="M7869" t="s">
        <v>114</v>
      </c>
      <c r="N7869" t="s">
        <v>4409</v>
      </c>
      <c r="O7869">
        <v>1200</v>
      </c>
      <c r="P7869">
        <v>1.39</v>
      </c>
      <c r="Q7869">
        <v>1.64</v>
      </c>
      <c r="R7869">
        <v>1.4005602240896359E-3</v>
      </c>
      <c r="S7869">
        <f t="shared" si="733"/>
        <v>1667.9999999999998</v>
      </c>
      <c r="T7869">
        <f t="shared" si="734"/>
        <v>1.680672268907563</v>
      </c>
      <c r="U7869">
        <f t="shared" si="735"/>
        <v>1967.9999999999998</v>
      </c>
      <c r="V7869">
        <f t="shared" si="736"/>
        <v>298.31932773109241</v>
      </c>
      <c r="W7869" t="str">
        <f t="shared" si="737"/>
        <v>LOSS</v>
      </c>
    </row>
    <row r="7870" spans="8:23" x14ac:dyDescent="0.35">
      <c r="H7870">
        <v>2013</v>
      </c>
      <c r="I7870" t="s">
        <v>21</v>
      </c>
      <c r="J7870" t="s">
        <v>647</v>
      </c>
      <c r="K7870" t="s">
        <v>464</v>
      </c>
      <c r="L7870" t="str">
        <f t="shared" si="732"/>
        <v>BlueLine Apparel Ltd</v>
      </c>
      <c r="M7870" t="s">
        <v>119</v>
      </c>
      <c r="N7870" t="s">
        <v>4410</v>
      </c>
      <c r="O7870">
        <v>1032</v>
      </c>
      <c r="P7870">
        <v>1.34</v>
      </c>
      <c r="Q7870">
        <v>1.85</v>
      </c>
      <c r="R7870">
        <v>1.2345679012345679E-3</v>
      </c>
      <c r="S7870">
        <f t="shared" si="733"/>
        <v>1382.88</v>
      </c>
      <c r="T7870">
        <f t="shared" si="734"/>
        <v>1.2740740740740741</v>
      </c>
      <c r="U7870">
        <f t="shared" si="735"/>
        <v>1909.2</v>
      </c>
      <c r="V7870">
        <f t="shared" si="736"/>
        <v>525.04592592592587</v>
      </c>
      <c r="W7870" t="str">
        <f t="shared" si="737"/>
        <v>LOSS</v>
      </c>
    </row>
    <row r="7871" spans="8:23" x14ac:dyDescent="0.35">
      <c r="H7871">
        <v>2013</v>
      </c>
      <c r="I7871" t="s">
        <v>21</v>
      </c>
      <c r="J7871" t="s">
        <v>647</v>
      </c>
      <c r="K7871" t="s">
        <v>464</v>
      </c>
      <c r="L7871" t="str">
        <f t="shared" si="732"/>
        <v>BlueLine Apparel Ltd</v>
      </c>
      <c r="M7871" t="s">
        <v>124</v>
      </c>
      <c r="N7871" t="s">
        <v>4411</v>
      </c>
      <c r="O7871">
        <v>996</v>
      </c>
      <c r="P7871">
        <v>1.1000000000000001</v>
      </c>
      <c r="Q7871">
        <v>1.68</v>
      </c>
      <c r="R7871">
        <v>1.6949152542372881E-3</v>
      </c>
      <c r="S7871">
        <f t="shared" si="733"/>
        <v>1095.6000000000001</v>
      </c>
      <c r="T7871">
        <f t="shared" si="734"/>
        <v>1.688135593220339</v>
      </c>
      <c r="U7871">
        <f t="shared" si="735"/>
        <v>1673.28</v>
      </c>
      <c r="V7871">
        <f t="shared" si="736"/>
        <v>575.99186440677954</v>
      </c>
      <c r="W7871" t="str">
        <f t="shared" si="737"/>
        <v>LOSS</v>
      </c>
    </row>
    <row r="7872" spans="8:23" x14ac:dyDescent="0.35">
      <c r="H7872">
        <v>2013</v>
      </c>
      <c r="I7872" t="s">
        <v>21</v>
      </c>
      <c r="J7872" t="s">
        <v>2000</v>
      </c>
      <c r="K7872" t="s">
        <v>468</v>
      </c>
      <c r="L7872" t="str">
        <f t="shared" si="732"/>
        <v>CrystalGarments Kenya</v>
      </c>
      <c r="M7872" t="s">
        <v>129</v>
      </c>
      <c r="N7872" t="s">
        <v>4412</v>
      </c>
      <c r="O7872">
        <v>924</v>
      </c>
      <c r="P7872">
        <v>1.6</v>
      </c>
      <c r="Q7872">
        <v>2.63</v>
      </c>
      <c r="R7872">
        <v>1.1123470522803114E-3</v>
      </c>
      <c r="S7872">
        <f t="shared" si="733"/>
        <v>1478.4</v>
      </c>
      <c r="T7872">
        <f t="shared" si="734"/>
        <v>1.0278086763070078</v>
      </c>
      <c r="U7872">
        <f t="shared" si="735"/>
        <v>2430.12</v>
      </c>
      <c r="V7872">
        <f t="shared" si="736"/>
        <v>950.69219132369278</v>
      </c>
      <c r="W7872" t="str">
        <f t="shared" si="737"/>
        <v>LOSS</v>
      </c>
    </row>
    <row r="7873" spans="8:23" x14ac:dyDescent="0.35">
      <c r="H7873">
        <v>2013</v>
      </c>
      <c r="I7873" t="s">
        <v>21</v>
      </c>
      <c r="J7873" t="s">
        <v>2000</v>
      </c>
      <c r="K7873" t="s">
        <v>468</v>
      </c>
      <c r="L7873" t="str">
        <f t="shared" si="732"/>
        <v>CrystalGarments Kenya</v>
      </c>
      <c r="M7873" t="s">
        <v>134</v>
      </c>
      <c r="N7873" t="s">
        <v>4413</v>
      </c>
      <c r="O7873">
        <v>684</v>
      </c>
      <c r="P7873">
        <v>2.1</v>
      </c>
      <c r="Q7873">
        <v>3.22</v>
      </c>
      <c r="R7873">
        <v>1.0427528675703858E-3</v>
      </c>
      <c r="S7873">
        <f t="shared" si="733"/>
        <v>1436.4</v>
      </c>
      <c r="T7873">
        <f t="shared" si="734"/>
        <v>0.71324296141814392</v>
      </c>
      <c r="U7873">
        <f t="shared" si="735"/>
        <v>2202.48</v>
      </c>
      <c r="V7873">
        <f t="shared" si="736"/>
        <v>765.3667570385818</v>
      </c>
      <c r="W7873" t="str">
        <f t="shared" si="737"/>
        <v>LOSS</v>
      </c>
    </row>
    <row r="7874" spans="8:23" x14ac:dyDescent="0.35">
      <c r="H7874">
        <v>2013</v>
      </c>
      <c r="I7874" t="s">
        <v>21</v>
      </c>
      <c r="J7874" t="s">
        <v>2000</v>
      </c>
      <c r="K7874" t="s">
        <v>468</v>
      </c>
      <c r="L7874" t="str">
        <f t="shared" si="732"/>
        <v>CrystalGarments Kenya</v>
      </c>
      <c r="M7874" t="s">
        <v>139</v>
      </c>
      <c r="N7874" t="s">
        <v>4414</v>
      </c>
      <c r="O7874">
        <v>912</v>
      </c>
      <c r="P7874">
        <v>1.84</v>
      </c>
      <c r="Q7874">
        <v>2.31</v>
      </c>
      <c r="R7874">
        <v>1.6556291390728477E-3</v>
      </c>
      <c r="S7874">
        <f t="shared" si="733"/>
        <v>1678.0800000000002</v>
      </c>
      <c r="T7874">
        <f t="shared" si="734"/>
        <v>1.509933774834437</v>
      </c>
      <c r="U7874">
        <f t="shared" si="735"/>
        <v>2106.7200000000003</v>
      </c>
      <c r="V7874">
        <f t="shared" si="736"/>
        <v>427.13006622516565</v>
      </c>
      <c r="W7874" t="str">
        <f t="shared" si="737"/>
        <v>LOSS</v>
      </c>
    </row>
    <row r="7875" spans="8:23" x14ac:dyDescent="0.35">
      <c r="H7875">
        <v>2013</v>
      </c>
      <c r="I7875" t="s">
        <v>21</v>
      </c>
      <c r="J7875" t="s">
        <v>2000</v>
      </c>
      <c r="K7875" t="s">
        <v>468</v>
      </c>
      <c r="L7875" t="str">
        <f t="shared" ref="L7875:L7938" si="738">VLOOKUP($K7875,$A$1:$C$124,MATCH($L$1,$A$1:$C$1,0),0)</f>
        <v>CrystalGarments Kenya</v>
      </c>
      <c r="M7875" t="s">
        <v>144</v>
      </c>
      <c r="N7875" t="s">
        <v>4415</v>
      </c>
      <c r="O7875">
        <v>624</v>
      </c>
      <c r="P7875">
        <v>1.45</v>
      </c>
      <c r="Q7875">
        <v>2.7</v>
      </c>
      <c r="R7875">
        <v>1.7921146953405018E-3</v>
      </c>
      <c r="S7875">
        <f t="shared" ref="S7875:S7938" si="739">P7875*O7875</f>
        <v>904.8</v>
      </c>
      <c r="T7875">
        <f t="shared" ref="T7875:T7938" si="740">R7875*O7875</f>
        <v>1.118279569892473</v>
      </c>
      <c r="U7875">
        <f t="shared" ref="U7875:U7938" si="741">Q7875*O7875</f>
        <v>1684.8000000000002</v>
      </c>
      <c r="V7875">
        <f t="shared" ref="V7875:V7938" si="742">Q7875*O7875-S7875-T7875</f>
        <v>778.88172043010775</v>
      </c>
      <c r="W7875" t="str">
        <f t="shared" ref="W7875:W7938" si="743">IF(V7875&gt;1000,"PROFIT","LOSS")</f>
        <v>LOSS</v>
      </c>
    </row>
    <row r="7876" spans="8:23" x14ac:dyDescent="0.35">
      <c r="H7876">
        <v>2013</v>
      </c>
      <c r="I7876" t="s">
        <v>21</v>
      </c>
      <c r="J7876" t="s">
        <v>2000</v>
      </c>
      <c r="K7876" t="s">
        <v>468</v>
      </c>
      <c r="L7876" t="str">
        <f t="shared" si="738"/>
        <v>CrystalGarments Kenya</v>
      </c>
      <c r="M7876" t="s">
        <v>149</v>
      </c>
      <c r="N7876" t="s">
        <v>4416</v>
      </c>
      <c r="O7876">
        <v>1128</v>
      </c>
      <c r="P7876">
        <v>1.54</v>
      </c>
      <c r="Q7876">
        <v>3.42</v>
      </c>
      <c r="R7876">
        <v>1.6286644951140066E-3</v>
      </c>
      <c r="S7876">
        <f t="shared" si="739"/>
        <v>1737.1200000000001</v>
      </c>
      <c r="T7876">
        <f t="shared" si="740"/>
        <v>1.8371335504885995</v>
      </c>
      <c r="U7876">
        <f t="shared" si="741"/>
        <v>3857.7599999999998</v>
      </c>
      <c r="V7876">
        <f t="shared" si="742"/>
        <v>2118.8028664495109</v>
      </c>
      <c r="W7876" t="str">
        <f t="shared" si="743"/>
        <v>PROFIT</v>
      </c>
    </row>
    <row r="7877" spans="8:23" x14ac:dyDescent="0.35">
      <c r="H7877">
        <v>2013</v>
      </c>
      <c r="I7877" t="s">
        <v>21</v>
      </c>
      <c r="J7877" t="s">
        <v>2000</v>
      </c>
      <c r="K7877" t="s">
        <v>468</v>
      </c>
      <c r="L7877" t="str">
        <f t="shared" si="738"/>
        <v>CrystalGarments Kenya</v>
      </c>
      <c r="M7877" t="s">
        <v>154</v>
      </c>
      <c r="N7877" t="s">
        <v>4417</v>
      </c>
      <c r="O7877">
        <v>588</v>
      </c>
      <c r="P7877">
        <v>1.87</v>
      </c>
      <c r="Q7877">
        <v>2.4</v>
      </c>
      <c r="R7877">
        <v>1.0559662090813093E-3</v>
      </c>
      <c r="S7877">
        <f t="shared" si="739"/>
        <v>1099.5600000000002</v>
      </c>
      <c r="T7877">
        <f t="shared" si="740"/>
        <v>0.6209081309398099</v>
      </c>
      <c r="U7877">
        <f t="shared" si="741"/>
        <v>1411.2</v>
      </c>
      <c r="V7877">
        <f t="shared" si="742"/>
        <v>311.01909186906005</v>
      </c>
      <c r="W7877" t="str">
        <f t="shared" si="743"/>
        <v>LOSS</v>
      </c>
    </row>
    <row r="7878" spans="8:23" x14ac:dyDescent="0.35">
      <c r="H7878">
        <v>2013</v>
      </c>
      <c r="I7878" t="s">
        <v>21</v>
      </c>
      <c r="J7878" t="s">
        <v>2000</v>
      </c>
      <c r="K7878" t="s">
        <v>468</v>
      </c>
      <c r="L7878" t="str">
        <f t="shared" si="738"/>
        <v>CrystalGarments Kenya</v>
      </c>
      <c r="M7878" t="s">
        <v>159</v>
      </c>
      <c r="N7878" t="s">
        <v>4418</v>
      </c>
      <c r="O7878">
        <v>468</v>
      </c>
      <c r="P7878">
        <v>2.04</v>
      </c>
      <c r="Q7878">
        <v>3.06</v>
      </c>
      <c r="R7878">
        <v>1.3774104683195593E-3</v>
      </c>
      <c r="S7878">
        <f t="shared" si="739"/>
        <v>954.72</v>
      </c>
      <c r="T7878">
        <f t="shared" si="740"/>
        <v>0.64462809917355379</v>
      </c>
      <c r="U7878">
        <f t="shared" si="741"/>
        <v>1432.08</v>
      </c>
      <c r="V7878">
        <f t="shared" si="742"/>
        <v>476.71537190082637</v>
      </c>
      <c r="W7878" t="str">
        <f t="shared" si="743"/>
        <v>LOSS</v>
      </c>
    </row>
    <row r="7879" spans="8:23" x14ac:dyDescent="0.35">
      <c r="H7879">
        <v>2013</v>
      </c>
      <c r="I7879" t="s">
        <v>21</v>
      </c>
      <c r="J7879" t="s">
        <v>2000</v>
      </c>
      <c r="K7879" t="s">
        <v>468</v>
      </c>
      <c r="L7879" t="str">
        <f t="shared" si="738"/>
        <v>CrystalGarments Kenya</v>
      </c>
      <c r="M7879" t="s">
        <v>164</v>
      </c>
      <c r="N7879" t="s">
        <v>4419</v>
      </c>
      <c r="O7879">
        <v>372</v>
      </c>
      <c r="P7879">
        <v>1.38</v>
      </c>
      <c r="Q7879">
        <v>2.71</v>
      </c>
      <c r="R7879">
        <v>1.8115942028985507E-3</v>
      </c>
      <c r="S7879">
        <f t="shared" si="739"/>
        <v>513.36</v>
      </c>
      <c r="T7879">
        <f t="shared" si="740"/>
        <v>0.67391304347826086</v>
      </c>
      <c r="U7879">
        <f t="shared" si="741"/>
        <v>1008.12</v>
      </c>
      <c r="V7879">
        <f t="shared" si="742"/>
        <v>494.08608695652174</v>
      </c>
      <c r="W7879" t="str">
        <f t="shared" si="743"/>
        <v>LOSS</v>
      </c>
    </row>
    <row r="7880" spans="8:23" x14ac:dyDescent="0.35">
      <c r="H7880">
        <v>2013</v>
      </c>
      <c r="I7880" t="s">
        <v>21</v>
      </c>
      <c r="J7880" t="s">
        <v>2000</v>
      </c>
      <c r="K7880" t="s">
        <v>468</v>
      </c>
      <c r="L7880" t="str">
        <f t="shared" si="738"/>
        <v>CrystalGarments Kenya</v>
      </c>
      <c r="M7880" t="s">
        <v>169</v>
      </c>
      <c r="N7880" t="s">
        <v>4420</v>
      </c>
      <c r="O7880">
        <v>744</v>
      </c>
      <c r="P7880">
        <v>1.63</v>
      </c>
      <c r="Q7880">
        <v>2.57</v>
      </c>
      <c r="R7880">
        <v>1.2254901960784314E-3</v>
      </c>
      <c r="S7880">
        <f t="shared" si="739"/>
        <v>1212.72</v>
      </c>
      <c r="T7880">
        <f t="shared" si="740"/>
        <v>0.91176470588235292</v>
      </c>
      <c r="U7880">
        <f t="shared" si="741"/>
        <v>1912.08</v>
      </c>
      <c r="V7880">
        <f t="shared" si="742"/>
        <v>698.44823529411758</v>
      </c>
      <c r="W7880" t="str">
        <f t="shared" si="743"/>
        <v>LOSS</v>
      </c>
    </row>
    <row r="7881" spans="8:23" x14ac:dyDescent="0.35">
      <c r="H7881">
        <v>2013</v>
      </c>
      <c r="I7881" t="s">
        <v>21</v>
      </c>
      <c r="J7881" t="s">
        <v>2000</v>
      </c>
      <c r="K7881" t="s">
        <v>468</v>
      </c>
      <c r="L7881" t="str">
        <f t="shared" si="738"/>
        <v>CrystalGarments Kenya</v>
      </c>
      <c r="M7881" t="s">
        <v>174</v>
      </c>
      <c r="N7881" t="s">
        <v>4421</v>
      </c>
      <c r="O7881">
        <v>408</v>
      </c>
      <c r="P7881">
        <v>1.9</v>
      </c>
      <c r="Q7881">
        <v>3.48</v>
      </c>
      <c r="R7881">
        <v>1.2195121951219512E-3</v>
      </c>
      <c r="S7881">
        <f t="shared" si="739"/>
        <v>775.19999999999993</v>
      </c>
      <c r="T7881">
        <f t="shared" si="740"/>
        <v>0.4975609756097561</v>
      </c>
      <c r="U7881">
        <f t="shared" si="741"/>
        <v>1419.84</v>
      </c>
      <c r="V7881">
        <f t="shared" si="742"/>
        <v>644.14243902439023</v>
      </c>
      <c r="W7881" t="str">
        <f t="shared" si="743"/>
        <v>LOSS</v>
      </c>
    </row>
    <row r="7882" spans="8:23" x14ac:dyDescent="0.35">
      <c r="H7882">
        <v>2013</v>
      </c>
      <c r="I7882" t="s">
        <v>21</v>
      </c>
      <c r="J7882" t="s">
        <v>2000</v>
      </c>
      <c r="K7882" t="s">
        <v>468</v>
      </c>
      <c r="L7882" t="str">
        <f t="shared" si="738"/>
        <v>CrystalGarments Kenya</v>
      </c>
      <c r="M7882" t="s">
        <v>179</v>
      </c>
      <c r="N7882" t="s">
        <v>4422</v>
      </c>
      <c r="O7882">
        <v>864</v>
      </c>
      <c r="P7882">
        <v>2.12</v>
      </c>
      <c r="Q7882">
        <v>2.46</v>
      </c>
      <c r="R7882">
        <v>1.1668611435239206E-3</v>
      </c>
      <c r="S7882">
        <f t="shared" si="739"/>
        <v>1831.68</v>
      </c>
      <c r="T7882">
        <f t="shared" si="740"/>
        <v>1.0081680280046674</v>
      </c>
      <c r="U7882">
        <f t="shared" si="741"/>
        <v>2125.44</v>
      </c>
      <c r="V7882">
        <f t="shared" si="742"/>
        <v>292.75183197199533</v>
      </c>
      <c r="W7882" t="str">
        <f t="shared" si="743"/>
        <v>LOSS</v>
      </c>
    </row>
    <row r="7883" spans="8:23" x14ac:dyDescent="0.35">
      <c r="H7883">
        <v>2013</v>
      </c>
      <c r="I7883" t="s">
        <v>21</v>
      </c>
      <c r="J7883" t="s">
        <v>2000</v>
      </c>
      <c r="K7883" t="s">
        <v>468</v>
      </c>
      <c r="L7883" t="str">
        <f t="shared" si="738"/>
        <v>CrystalGarments Kenya</v>
      </c>
      <c r="M7883" t="s">
        <v>184</v>
      </c>
      <c r="N7883" t="s">
        <v>4423</v>
      </c>
      <c r="O7883">
        <v>1056</v>
      </c>
      <c r="P7883">
        <v>2.2400000000000002</v>
      </c>
      <c r="Q7883">
        <v>3.05</v>
      </c>
      <c r="R7883">
        <v>1.2787723785166241E-3</v>
      </c>
      <c r="S7883">
        <f t="shared" si="739"/>
        <v>2365.44</v>
      </c>
      <c r="T7883">
        <f t="shared" si="740"/>
        <v>1.3503836317135551</v>
      </c>
      <c r="U7883">
        <f t="shared" si="741"/>
        <v>3220.7999999999997</v>
      </c>
      <c r="V7883">
        <f t="shared" si="742"/>
        <v>854.00961636828606</v>
      </c>
      <c r="W7883" t="str">
        <f t="shared" si="743"/>
        <v>LOSS</v>
      </c>
    </row>
    <row r="7884" spans="8:23" x14ac:dyDescent="0.35">
      <c r="H7884">
        <v>2013</v>
      </c>
      <c r="I7884" t="s">
        <v>21</v>
      </c>
      <c r="J7884" t="s">
        <v>2000</v>
      </c>
      <c r="K7884" t="s">
        <v>468</v>
      </c>
      <c r="L7884" t="str">
        <f t="shared" si="738"/>
        <v>CrystalGarments Kenya</v>
      </c>
      <c r="M7884" t="s">
        <v>189</v>
      </c>
      <c r="N7884" t="s">
        <v>4424</v>
      </c>
      <c r="O7884">
        <v>480</v>
      </c>
      <c r="P7884">
        <v>2.48</v>
      </c>
      <c r="Q7884">
        <v>2.16</v>
      </c>
      <c r="R7884">
        <v>0</v>
      </c>
      <c r="S7884">
        <f t="shared" si="739"/>
        <v>1190.4000000000001</v>
      </c>
      <c r="T7884">
        <f t="shared" si="740"/>
        <v>0</v>
      </c>
      <c r="U7884">
        <f t="shared" si="741"/>
        <v>1036.8000000000002</v>
      </c>
      <c r="V7884">
        <f t="shared" si="742"/>
        <v>-153.59999999999991</v>
      </c>
      <c r="W7884" t="str">
        <f t="shared" si="743"/>
        <v>LOSS</v>
      </c>
    </row>
    <row r="7885" spans="8:23" x14ac:dyDescent="0.35">
      <c r="H7885">
        <v>2013</v>
      </c>
      <c r="I7885" t="s">
        <v>21</v>
      </c>
      <c r="J7885" t="s">
        <v>2000</v>
      </c>
      <c r="K7885" t="s">
        <v>468</v>
      </c>
      <c r="L7885" t="str">
        <f t="shared" si="738"/>
        <v>CrystalGarments Kenya</v>
      </c>
      <c r="M7885" t="s">
        <v>194</v>
      </c>
      <c r="N7885" t="s">
        <v>4425</v>
      </c>
      <c r="O7885">
        <v>504</v>
      </c>
      <c r="P7885">
        <v>2.33</v>
      </c>
      <c r="Q7885">
        <v>3.07</v>
      </c>
      <c r="R7885">
        <v>1.1890606420927466E-3</v>
      </c>
      <c r="S7885">
        <f t="shared" si="739"/>
        <v>1174.32</v>
      </c>
      <c r="T7885">
        <f t="shared" si="740"/>
        <v>0.59928656361474431</v>
      </c>
      <c r="U7885">
        <f t="shared" si="741"/>
        <v>1547.28</v>
      </c>
      <c r="V7885">
        <f t="shared" si="742"/>
        <v>372.36071343638531</v>
      </c>
      <c r="W7885" t="str">
        <f t="shared" si="743"/>
        <v>LOSS</v>
      </c>
    </row>
    <row r="7886" spans="8:23" x14ac:dyDescent="0.35">
      <c r="H7886">
        <v>2013</v>
      </c>
      <c r="I7886" t="s">
        <v>21</v>
      </c>
      <c r="J7886" t="s">
        <v>2000</v>
      </c>
      <c r="K7886" t="s">
        <v>468</v>
      </c>
      <c r="L7886" t="str">
        <f t="shared" si="738"/>
        <v>CrystalGarments Kenya</v>
      </c>
      <c r="M7886" t="s">
        <v>199</v>
      </c>
      <c r="N7886" t="s">
        <v>4426</v>
      </c>
      <c r="O7886">
        <v>1116</v>
      </c>
      <c r="P7886">
        <v>1.83</v>
      </c>
      <c r="Q7886">
        <v>2.2000000000000002</v>
      </c>
      <c r="R7886">
        <v>1.6638935108153079E-3</v>
      </c>
      <c r="S7886">
        <f t="shared" si="739"/>
        <v>2042.28</v>
      </c>
      <c r="T7886">
        <f t="shared" si="740"/>
        <v>1.8569051580698837</v>
      </c>
      <c r="U7886">
        <f t="shared" si="741"/>
        <v>2455.2000000000003</v>
      </c>
      <c r="V7886">
        <f t="shared" si="742"/>
        <v>411.06309484193042</v>
      </c>
      <c r="W7886" t="str">
        <f t="shared" si="743"/>
        <v>LOSS</v>
      </c>
    </row>
    <row r="7887" spans="8:23" x14ac:dyDescent="0.35">
      <c r="H7887">
        <v>2013</v>
      </c>
      <c r="I7887" t="s">
        <v>21</v>
      </c>
      <c r="J7887" t="s">
        <v>2000</v>
      </c>
      <c r="K7887" t="s">
        <v>468</v>
      </c>
      <c r="L7887" t="str">
        <f t="shared" si="738"/>
        <v>CrystalGarments Kenya</v>
      </c>
      <c r="M7887" t="s">
        <v>204</v>
      </c>
      <c r="N7887" t="s">
        <v>4427</v>
      </c>
      <c r="O7887">
        <v>852</v>
      </c>
      <c r="P7887">
        <v>2.08</v>
      </c>
      <c r="Q7887">
        <v>2.5</v>
      </c>
      <c r="R7887">
        <v>1.30718954248366E-3</v>
      </c>
      <c r="S7887">
        <f t="shared" si="739"/>
        <v>1772.16</v>
      </c>
      <c r="T7887">
        <f t="shared" si="740"/>
        <v>1.1137254901960782</v>
      </c>
      <c r="U7887">
        <f t="shared" si="741"/>
        <v>2130</v>
      </c>
      <c r="V7887">
        <f t="shared" si="742"/>
        <v>356.72627450980383</v>
      </c>
      <c r="W7887" t="str">
        <f t="shared" si="743"/>
        <v>LOSS</v>
      </c>
    </row>
    <row r="7888" spans="8:23" x14ac:dyDescent="0.35">
      <c r="H7888">
        <v>2013</v>
      </c>
      <c r="I7888" t="s">
        <v>21</v>
      </c>
      <c r="J7888" t="s">
        <v>2000</v>
      </c>
      <c r="K7888" t="s">
        <v>468</v>
      </c>
      <c r="L7888" t="str">
        <f t="shared" si="738"/>
        <v>CrystalGarments Kenya</v>
      </c>
      <c r="M7888" t="s">
        <v>209</v>
      </c>
      <c r="N7888" t="s">
        <v>4428</v>
      </c>
      <c r="O7888">
        <v>1164</v>
      </c>
      <c r="P7888">
        <v>2.2999999999999998</v>
      </c>
      <c r="Q7888">
        <v>2.02</v>
      </c>
      <c r="R7888">
        <v>0</v>
      </c>
      <c r="S7888">
        <f t="shared" si="739"/>
        <v>2677.2</v>
      </c>
      <c r="T7888">
        <f t="shared" si="740"/>
        <v>0</v>
      </c>
      <c r="U7888">
        <f t="shared" si="741"/>
        <v>2351.2800000000002</v>
      </c>
      <c r="V7888">
        <f t="shared" si="742"/>
        <v>-325.91999999999962</v>
      </c>
      <c r="W7888" t="str">
        <f t="shared" si="743"/>
        <v>LOSS</v>
      </c>
    </row>
    <row r="7889" spans="8:23" x14ac:dyDescent="0.35">
      <c r="H7889">
        <v>2013</v>
      </c>
      <c r="I7889" t="s">
        <v>21</v>
      </c>
      <c r="J7889" t="s">
        <v>647</v>
      </c>
      <c r="K7889" t="s">
        <v>472</v>
      </c>
      <c r="L7889" t="str">
        <f t="shared" si="738"/>
        <v>Magharibi Wear Ltd</v>
      </c>
      <c r="M7889" t="s">
        <v>214</v>
      </c>
      <c r="N7889" t="s">
        <v>4429</v>
      </c>
      <c r="O7889">
        <v>1056</v>
      </c>
      <c r="P7889">
        <v>1.32</v>
      </c>
      <c r="Q7889">
        <v>1.82</v>
      </c>
      <c r="R7889">
        <v>1.488095238095238E-3</v>
      </c>
      <c r="S7889">
        <f t="shared" si="739"/>
        <v>1393.92</v>
      </c>
      <c r="T7889">
        <f t="shared" si="740"/>
        <v>1.5714285714285714</v>
      </c>
      <c r="U7889">
        <f t="shared" si="741"/>
        <v>1921.92</v>
      </c>
      <c r="V7889">
        <f t="shared" si="742"/>
        <v>526.42857142857144</v>
      </c>
      <c r="W7889" t="str">
        <f t="shared" si="743"/>
        <v>LOSS</v>
      </c>
    </row>
    <row r="7890" spans="8:23" x14ac:dyDescent="0.35">
      <c r="H7890">
        <v>2013</v>
      </c>
      <c r="I7890" t="s">
        <v>21</v>
      </c>
      <c r="J7890" t="s">
        <v>647</v>
      </c>
      <c r="K7890" t="s">
        <v>472</v>
      </c>
      <c r="L7890" t="str">
        <f t="shared" si="738"/>
        <v>Magharibi Wear Ltd</v>
      </c>
      <c r="M7890" t="s">
        <v>219</v>
      </c>
      <c r="N7890" t="s">
        <v>4430</v>
      </c>
      <c r="O7890">
        <v>1116</v>
      </c>
      <c r="P7890">
        <v>1.41</v>
      </c>
      <c r="Q7890">
        <v>1.75</v>
      </c>
      <c r="R7890">
        <v>1.4749262536873156E-3</v>
      </c>
      <c r="S7890">
        <f t="shared" si="739"/>
        <v>1573.56</v>
      </c>
      <c r="T7890">
        <f t="shared" si="740"/>
        <v>1.6460176991150441</v>
      </c>
      <c r="U7890">
        <f t="shared" si="741"/>
        <v>1953</v>
      </c>
      <c r="V7890">
        <f t="shared" si="742"/>
        <v>377.79398230088503</v>
      </c>
      <c r="W7890" t="str">
        <f t="shared" si="743"/>
        <v>LOSS</v>
      </c>
    </row>
    <row r="7891" spans="8:23" x14ac:dyDescent="0.35">
      <c r="H7891">
        <v>2013</v>
      </c>
      <c r="I7891" t="s">
        <v>21</v>
      </c>
      <c r="J7891" t="s">
        <v>647</v>
      </c>
      <c r="K7891" t="s">
        <v>472</v>
      </c>
      <c r="L7891" t="str">
        <f t="shared" si="738"/>
        <v>Magharibi Wear Ltd</v>
      </c>
      <c r="M7891" t="s">
        <v>224</v>
      </c>
      <c r="N7891" t="s">
        <v>4431</v>
      </c>
      <c r="O7891">
        <v>792</v>
      </c>
      <c r="P7891">
        <v>1.31</v>
      </c>
      <c r="Q7891">
        <v>1.69</v>
      </c>
      <c r="R7891">
        <v>1.5290519877675841E-3</v>
      </c>
      <c r="S7891">
        <f t="shared" si="739"/>
        <v>1037.52</v>
      </c>
      <c r="T7891">
        <f t="shared" si="740"/>
        <v>1.2110091743119267</v>
      </c>
      <c r="U7891">
        <f t="shared" si="741"/>
        <v>1338.48</v>
      </c>
      <c r="V7891">
        <f t="shared" si="742"/>
        <v>299.74899082568811</v>
      </c>
      <c r="W7891" t="str">
        <f t="shared" si="743"/>
        <v>LOSS</v>
      </c>
    </row>
    <row r="7892" spans="8:23" x14ac:dyDescent="0.35">
      <c r="H7892">
        <v>2013</v>
      </c>
      <c r="I7892" t="s">
        <v>21</v>
      </c>
      <c r="J7892" t="s">
        <v>647</v>
      </c>
      <c r="K7892" t="s">
        <v>472</v>
      </c>
      <c r="L7892" t="str">
        <f t="shared" si="738"/>
        <v>Magharibi Wear Ltd</v>
      </c>
      <c r="M7892" t="s">
        <v>229</v>
      </c>
      <c r="N7892" t="s">
        <v>4432</v>
      </c>
      <c r="O7892">
        <v>1008</v>
      </c>
      <c r="P7892">
        <v>1.19</v>
      </c>
      <c r="Q7892">
        <v>1.87</v>
      </c>
      <c r="R7892">
        <v>1.5772870662460567E-3</v>
      </c>
      <c r="S7892">
        <f t="shared" si="739"/>
        <v>1199.52</v>
      </c>
      <c r="T7892">
        <f t="shared" si="740"/>
        <v>1.5899053627760251</v>
      </c>
      <c r="U7892">
        <f t="shared" si="741"/>
        <v>1884.96</v>
      </c>
      <c r="V7892">
        <f t="shared" si="742"/>
        <v>683.85009463722406</v>
      </c>
      <c r="W7892" t="str">
        <f t="shared" si="743"/>
        <v>LOSS</v>
      </c>
    </row>
    <row r="7893" spans="8:23" x14ac:dyDescent="0.35">
      <c r="H7893">
        <v>2013</v>
      </c>
      <c r="I7893" t="s">
        <v>21</v>
      </c>
      <c r="J7893" t="s">
        <v>647</v>
      </c>
      <c r="K7893" t="s">
        <v>472</v>
      </c>
      <c r="L7893" t="str">
        <f t="shared" si="738"/>
        <v>Magharibi Wear Ltd</v>
      </c>
      <c r="M7893" t="s">
        <v>234</v>
      </c>
      <c r="N7893" t="s">
        <v>4433</v>
      </c>
      <c r="O7893">
        <v>1104</v>
      </c>
      <c r="P7893">
        <v>1.36</v>
      </c>
      <c r="Q7893">
        <v>1.71</v>
      </c>
      <c r="R7893">
        <v>1.6666666666666668E-3</v>
      </c>
      <c r="S7893">
        <f t="shared" si="739"/>
        <v>1501.44</v>
      </c>
      <c r="T7893">
        <f t="shared" si="740"/>
        <v>1.84</v>
      </c>
      <c r="U7893">
        <f t="shared" si="741"/>
        <v>1887.84</v>
      </c>
      <c r="V7893">
        <f t="shared" si="742"/>
        <v>384.55999999999989</v>
      </c>
      <c r="W7893" t="str">
        <f t="shared" si="743"/>
        <v>LOSS</v>
      </c>
    </row>
    <row r="7894" spans="8:23" x14ac:dyDescent="0.35">
      <c r="H7894">
        <v>2013</v>
      </c>
      <c r="I7894" t="s">
        <v>21</v>
      </c>
      <c r="J7894" t="s">
        <v>598</v>
      </c>
      <c r="K7894" t="s">
        <v>476</v>
      </c>
      <c r="L7894" t="str">
        <f t="shared" si="738"/>
        <v>SafariTex EPZ</v>
      </c>
      <c r="M7894" t="s">
        <v>239</v>
      </c>
      <c r="N7894" t="s">
        <v>4434</v>
      </c>
      <c r="O7894">
        <v>432</v>
      </c>
      <c r="P7894">
        <v>4.2300000000000004</v>
      </c>
      <c r="Q7894">
        <v>5.13</v>
      </c>
      <c r="R7894">
        <v>1.6103059581320451E-3</v>
      </c>
      <c r="S7894">
        <f t="shared" si="739"/>
        <v>1827.3600000000001</v>
      </c>
      <c r="T7894">
        <f t="shared" si="740"/>
        <v>0.69565217391304346</v>
      </c>
      <c r="U7894">
        <f t="shared" si="741"/>
        <v>2216.16</v>
      </c>
      <c r="V7894">
        <f t="shared" si="742"/>
        <v>388.10434782608667</v>
      </c>
      <c r="W7894" t="str">
        <f t="shared" si="743"/>
        <v>LOSS</v>
      </c>
    </row>
    <row r="7895" spans="8:23" x14ac:dyDescent="0.35">
      <c r="H7895">
        <v>2013</v>
      </c>
      <c r="I7895" t="s">
        <v>21</v>
      </c>
      <c r="J7895" t="s">
        <v>598</v>
      </c>
      <c r="K7895" t="s">
        <v>476</v>
      </c>
      <c r="L7895" t="str">
        <f t="shared" si="738"/>
        <v>SafariTex EPZ</v>
      </c>
      <c r="M7895" t="s">
        <v>244</v>
      </c>
      <c r="N7895" t="s">
        <v>4435</v>
      </c>
      <c r="O7895">
        <v>672</v>
      </c>
      <c r="P7895">
        <v>4.28</v>
      </c>
      <c r="Q7895">
        <v>5.16</v>
      </c>
      <c r="R7895">
        <v>1.8148820326678765E-3</v>
      </c>
      <c r="S7895">
        <f t="shared" si="739"/>
        <v>2876.1600000000003</v>
      </c>
      <c r="T7895">
        <f t="shared" si="740"/>
        <v>1.219600725952813</v>
      </c>
      <c r="U7895">
        <f t="shared" si="741"/>
        <v>3467.52</v>
      </c>
      <c r="V7895">
        <f t="shared" si="742"/>
        <v>590.1403992740469</v>
      </c>
      <c r="W7895" t="str">
        <f t="shared" si="743"/>
        <v>LOSS</v>
      </c>
    </row>
    <row r="7896" spans="8:23" x14ac:dyDescent="0.35">
      <c r="H7896">
        <v>2013</v>
      </c>
      <c r="I7896" t="s">
        <v>21</v>
      </c>
      <c r="J7896" t="s">
        <v>598</v>
      </c>
      <c r="K7896" t="s">
        <v>476</v>
      </c>
      <c r="L7896" t="str">
        <f t="shared" si="738"/>
        <v>SafariTex EPZ</v>
      </c>
      <c r="M7896" t="s">
        <v>249</v>
      </c>
      <c r="N7896" t="s">
        <v>4436</v>
      </c>
      <c r="O7896">
        <v>312</v>
      </c>
      <c r="P7896">
        <v>4.74</v>
      </c>
      <c r="Q7896">
        <v>5.33</v>
      </c>
      <c r="R7896">
        <v>1.5974440894568689E-3</v>
      </c>
      <c r="S7896">
        <f t="shared" si="739"/>
        <v>1478.88</v>
      </c>
      <c r="T7896">
        <f t="shared" si="740"/>
        <v>0.49840255591054311</v>
      </c>
      <c r="U7896">
        <f t="shared" si="741"/>
        <v>1662.96</v>
      </c>
      <c r="V7896">
        <f t="shared" si="742"/>
        <v>183.5815974440894</v>
      </c>
      <c r="W7896" t="str">
        <f t="shared" si="743"/>
        <v>LOSS</v>
      </c>
    </row>
    <row r="7897" spans="8:23" x14ac:dyDescent="0.35">
      <c r="H7897">
        <v>2013</v>
      </c>
      <c r="I7897" t="s">
        <v>21</v>
      </c>
      <c r="J7897" t="s">
        <v>598</v>
      </c>
      <c r="K7897" t="s">
        <v>476</v>
      </c>
      <c r="L7897" t="str">
        <f t="shared" si="738"/>
        <v>SafariTex EPZ</v>
      </c>
      <c r="M7897" t="s">
        <v>254</v>
      </c>
      <c r="N7897" t="s">
        <v>4437</v>
      </c>
      <c r="O7897">
        <v>636</v>
      </c>
      <c r="P7897">
        <v>4.47</v>
      </c>
      <c r="Q7897">
        <v>5.21</v>
      </c>
      <c r="R7897">
        <v>1.4925373134328358E-3</v>
      </c>
      <c r="S7897">
        <f t="shared" si="739"/>
        <v>2842.9199999999996</v>
      </c>
      <c r="T7897">
        <f t="shared" si="740"/>
        <v>0.94925373134328361</v>
      </c>
      <c r="U7897">
        <f t="shared" si="741"/>
        <v>3313.56</v>
      </c>
      <c r="V7897">
        <f t="shared" si="742"/>
        <v>469.69074626865705</v>
      </c>
      <c r="W7897" t="str">
        <f t="shared" si="743"/>
        <v>LOSS</v>
      </c>
    </row>
    <row r="7898" spans="8:23" x14ac:dyDescent="0.35">
      <c r="H7898">
        <v>2013</v>
      </c>
      <c r="I7898" t="s">
        <v>21</v>
      </c>
      <c r="J7898" t="s">
        <v>598</v>
      </c>
      <c r="K7898" t="s">
        <v>476</v>
      </c>
      <c r="L7898" t="str">
        <f t="shared" si="738"/>
        <v>SafariTex EPZ</v>
      </c>
      <c r="M7898" t="s">
        <v>23</v>
      </c>
      <c r="N7898" t="s">
        <v>4438</v>
      </c>
      <c r="O7898">
        <v>444</v>
      </c>
      <c r="P7898">
        <v>4.3600000000000003</v>
      </c>
      <c r="Q7898">
        <v>5.35</v>
      </c>
      <c r="R7898">
        <v>1.5197568389057751E-3</v>
      </c>
      <c r="S7898">
        <f t="shared" si="739"/>
        <v>1935.8400000000001</v>
      </c>
      <c r="T7898">
        <f t="shared" si="740"/>
        <v>0.67477203647416417</v>
      </c>
      <c r="U7898">
        <f t="shared" si="741"/>
        <v>2375.3999999999996</v>
      </c>
      <c r="V7898">
        <f t="shared" si="742"/>
        <v>438.88522796352532</v>
      </c>
      <c r="W7898" t="str">
        <f t="shared" si="743"/>
        <v>LOSS</v>
      </c>
    </row>
    <row r="7899" spans="8:23" x14ac:dyDescent="0.35">
      <c r="H7899">
        <v>2013</v>
      </c>
      <c r="I7899" t="s">
        <v>21</v>
      </c>
      <c r="J7899" t="s">
        <v>598</v>
      </c>
      <c r="K7899" t="s">
        <v>476</v>
      </c>
      <c r="L7899" t="str">
        <f t="shared" si="738"/>
        <v>SafariTex EPZ</v>
      </c>
      <c r="M7899" t="s">
        <v>28</v>
      </c>
      <c r="N7899" t="s">
        <v>4439</v>
      </c>
      <c r="O7899">
        <v>648</v>
      </c>
      <c r="P7899">
        <v>4.83</v>
      </c>
      <c r="Q7899">
        <v>5.22</v>
      </c>
      <c r="R7899">
        <v>1.0256410256410256E-3</v>
      </c>
      <c r="S7899">
        <f t="shared" si="739"/>
        <v>3129.84</v>
      </c>
      <c r="T7899">
        <f t="shared" si="740"/>
        <v>0.66461538461538461</v>
      </c>
      <c r="U7899">
        <f t="shared" si="741"/>
        <v>3382.56</v>
      </c>
      <c r="V7899">
        <f t="shared" si="742"/>
        <v>252.05538461538441</v>
      </c>
      <c r="W7899" t="str">
        <f t="shared" si="743"/>
        <v>LOSS</v>
      </c>
    </row>
    <row r="7900" spans="8:23" x14ac:dyDescent="0.35">
      <c r="H7900">
        <v>2013</v>
      </c>
      <c r="I7900" t="s">
        <v>21</v>
      </c>
      <c r="J7900" t="s">
        <v>598</v>
      </c>
      <c r="K7900" t="s">
        <v>476</v>
      </c>
      <c r="L7900" t="str">
        <f t="shared" si="738"/>
        <v>SafariTex EPZ</v>
      </c>
      <c r="M7900" t="s">
        <v>33</v>
      </c>
      <c r="N7900" t="s">
        <v>4440</v>
      </c>
      <c r="O7900">
        <v>504</v>
      </c>
      <c r="P7900">
        <v>4.88</v>
      </c>
      <c r="Q7900">
        <v>5.16</v>
      </c>
      <c r="R7900">
        <v>1.2515644555694619E-3</v>
      </c>
      <c r="S7900">
        <f t="shared" si="739"/>
        <v>2459.52</v>
      </c>
      <c r="T7900">
        <f t="shared" si="740"/>
        <v>0.63078848560700873</v>
      </c>
      <c r="U7900">
        <f t="shared" si="741"/>
        <v>2600.64</v>
      </c>
      <c r="V7900">
        <f t="shared" si="742"/>
        <v>140.48921151439288</v>
      </c>
      <c r="W7900" t="str">
        <f t="shared" si="743"/>
        <v>LOSS</v>
      </c>
    </row>
    <row r="7901" spans="8:23" x14ac:dyDescent="0.35">
      <c r="H7901">
        <v>2013</v>
      </c>
      <c r="I7901" t="s">
        <v>21</v>
      </c>
      <c r="J7901" t="s">
        <v>598</v>
      </c>
      <c r="K7901" t="s">
        <v>476</v>
      </c>
      <c r="L7901" t="str">
        <f t="shared" si="738"/>
        <v>SafariTex EPZ</v>
      </c>
      <c r="M7901" t="s">
        <v>39</v>
      </c>
      <c r="N7901" t="s">
        <v>4441</v>
      </c>
      <c r="O7901">
        <v>588</v>
      </c>
      <c r="P7901">
        <v>4.0599999999999996</v>
      </c>
      <c r="Q7901">
        <v>5.37</v>
      </c>
      <c r="R7901">
        <v>1.2004801920768306E-3</v>
      </c>
      <c r="S7901">
        <f t="shared" si="739"/>
        <v>2387.2799999999997</v>
      </c>
      <c r="T7901">
        <f t="shared" si="740"/>
        <v>0.70588235294117641</v>
      </c>
      <c r="U7901">
        <f t="shared" si="741"/>
        <v>3157.56</v>
      </c>
      <c r="V7901">
        <f t="shared" si="742"/>
        <v>769.57411764705898</v>
      </c>
      <c r="W7901" t="str">
        <f t="shared" si="743"/>
        <v>LOSS</v>
      </c>
    </row>
    <row r="7902" spans="8:23" x14ac:dyDescent="0.35">
      <c r="H7902">
        <v>2013</v>
      </c>
      <c r="I7902" t="s">
        <v>21</v>
      </c>
      <c r="J7902" t="s">
        <v>598</v>
      </c>
      <c r="K7902" t="s">
        <v>476</v>
      </c>
      <c r="L7902" t="str">
        <f t="shared" si="738"/>
        <v>SafariTex EPZ</v>
      </c>
      <c r="M7902" t="s">
        <v>44</v>
      </c>
      <c r="N7902" t="s">
        <v>4442</v>
      </c>
      <c r="O7902">
        <v>480</v>
      </c>
      <c r="P7902">
        <v>4.05</v>
      </c>
      <c r="Q7902">
        <v>5.35</v>
      </c>
      <c r="R7902">
        <v>1.5772870662460567E-3</v>
      </c>
      <c r="S7902">
        <f t="shared" si="739"/>
        <v>1944</v>
      </c>
      <c r="T7902">
        <f t="shared" si="740"/>
        <v>0.75709779179810721</v>
      </c>
      <c r="U7902">
        <f t="shared" si="741"/>
        <v>2568</v>
      </c>
      <c r="V7902">
        <f t="shared" si="742"/>
        <v>623.24290220820194</v>
      </c>
      <c r="W7902" t="str">
        <f t="shared" si="743"/>
        <v>LOSS</v>
      </c>
    </row>
    <row r="7903" spans="8:23" x14ac:dyDescent="0.35">
      <c r="H7903">
        <v>2013</v>
      </c>
      <c r="I7903" t="s">
        <v>21</v>
      </c>
      <c r="J7903" t="s">
        <v>598</v>
      </c>
      <c r="K7903" t="s">
        <v>476</v>
      </c>
      <c r="L7903" t="str">
        <f t="shared" si="738"/>
        <v>SafariTex EPZ</v>
      </c>
      <c r="M7903" t="s">
        <v>49</v>
      </c>
      <c r="N7903" t="s">
        <v>4443</v>
      </c>
      <c r="O7903">
        <v>276</v>
      </c>
      <c r="P7903">
        <v>4.5199999999999996</v>
      </c>
      <c r="Q7903">
        <v>5.39</v>
      </c>
      <c r="R7903">
        <v>1.1210762331838565E-3</v>
      </c>
      <c r="S7903">
        <f t="shared" si="739"/>
        <v>1247.52</v>
      </c>
      <c r="T7903">
        <f t="shared" si="740"/>
        <v>0.3094170403587444</v>
      </c>
      <c r="U7903">
        <f t="shared" si="741"/>
        <v>1487.6399999999999</v>
      </c>
      <c r="V7903">
        <f t="shared" si="742"/>
        <v>239.81058295964115</v>
      </c>
      <c r="W7903" t="str">
        <f t="shared" si="743"/>
        <v>LOSS</v>
      </c>
    </row>
    <row r="7904" spans="8:23" x14ac:dyDescent="0.35">
      <c r="H7904">
        <v>2013</v>
      </c>
      <c r="I7904" t="s">
        <v>21</v>
      </c>
      <c r="J7904" t="s">
        <v>598</v>
      </c>
      <c r="K7904" t="s">
        <v>476</v>
      </c>
      <c r="L7904" t="str">
        <f t="shared" si="738"/>
        <v>SafariTex EPZ</v>
      </c>
      <c r="M7904" t="s">
        <v>54</v>
      </c>
      <c r="N7904" t="s">
        <v>4444</v>
      </c>
      <c r="O7904">
        <v>396</v>
      </c>
      <c r="P7904">
        <v>4.37</v>
      </c>
      <c r="Q7904">
        <v>5.12</v>
      </c>
      <c r="R7904">
        <v>1.1223344556677891E-3</v>
      </c>
      <c r="S7904">
        <f t="shared" si="739"/>
        <v>1730.52</v>
      </c>
      <c r="T7904">
        <f t="shared" si="740"/>
        <v>0.44444444444444448</v>
      </c>
      <c r="U7904">
        <f t="shared" si="741"/>
        <v>2027.52</v>
      </c>
      <c r="V7904">
        <f t="shared" si="742"/>
        <v>296.55555555555554</v>
      </c>
      <c r="W7904" t="str">
        <f t="shared" si="743"/>
        <v>LOSS</v>
      </c>
    </row>
    <row r="7905" spans="8:23" x14ac:dyDescent="0.35">
      <c r="H7905">
        <v>2013</v>
      </c>
      <c r="I7905" t="s">
        <v>21</v>
      </c>
      <c r="J7905" t="s">
        <v>598</v>
      </c>
      <c r="K7905" t="s">
        <v>476</v>
      </c>
      <c r="L7905" t="str">
        <f t="shared" si="738"/>
        <v>SafariTex EPZ</v>
      </c>
      <c r="M7905" t="s">
        <v>59</v>
      </c>
      <c r="N7905" t="s">
        <v>4445</v>
      </c>
      <c r="O7905">
        <v>708</v>
      </c>
      <c r="P7905">
        <v>4.76</v>
      </c>
      <c r="Q7905">
        <v>5.14</v>
      </c>
      <c r="R7905">
        <v>1.5432098765432098E-3</v>
      </c>
      <c r="S7905">
        <f t="shared" si="739"/>
        <v>3370.08</v>
      </c>
      <c r="T7905">
        <f t="shared" si="740"/>
        <v>1.0925925925925926</v>
      </c>
      <c r="U7905">
        <f t="shared" si="741"/>
        <v>3639.12</v>
      </c>
      <c r="V7905">
        <f t="shared" si="742"/>
        <v>267.94740740740735</v>
      </c>
      <c r="W7905" t="str">
        <f t="shared" si="743"/>
        <v>LOSS</v>
      </c>
    </row>
    <row r="7906" spans="8:23" x14ac:dyDescent="0.35">
      <c r="H7906">
        <v>2013</v>
      </c>
      <c r="I7906" t="s">
        <v>21</v>
      </c>
      <c r="J7906" t="s">
        <v>598</v>
      </c>
      <c r="K7906" t="s">
        <v>476</v>
      </c>
      <c r="L7906" t="str">
        <f t="shared" si="738"/>
        <v>SafariTex EPZ</v>
      </c>
      <c r="M7906" t="s">
        <v>64</v>
      </c>
      <c r="N7906" t="s">
        <v>4446</v>
      </c>
      <c r="O7906">
        <v>300</v>
      </c>
      <c r="P7906">
        <v>4.83</v>
      </c>
      <c r="Q7906">
        <v>5.35</v>
      </c>
      <c r="R7906">
        <v>1.3831258644536654E-3</v>
      </c>
      <c r="S7906">
        <f t="shared" si="739"/>
        <v>1449</v>
      </c>
      <c r="T7906">
        <f t="shared" si="740"/>
        <v>0.41493775933609961</v>
      </c>
      <c r="U7906">
        <f t="shared" si="741"/>
        <v>1605</v>
      </c>
      <c r="V7906">
        <f t="shared" si="742"/>
        <v>155.58506224066389</v>
      </c>
      <c r="W7906" t="str">
        <f t="shared" si="743"/>
        <v>LOSS</v>
      </c>
    </row>
    <row r="7907" spans="8:23" x14ac:dyDescent="0.35">
      <c r="H7907">
        <v>2013</v>
      </c>
      <c r="I7907" t="s">
        <v>21</v>
      </c>
      <c r="J7907" t="s">
        <v>598</v>
      </c>
      <c r="K7907" t="s">
        <v>476</v>
      </c>
      <c r="L7907" t="str">
        <f t="shared" si="738"/>
        <v>SafariTex EPZ</v>
      </c>
      <c r="M7907" t="s">
        <v>69</v>
      </c>
      <c r="N7907" t="s">
        <v>4447</v>
      </c>
      <c r="O7907">
        <v>432</v>
      </c>
      <c r="P7907">
        <v>4.12</v>
      </c>
      <c r="Q7907">
        <v>5.14</v>
      </c>
      <c r="R7907">
        <v>1.0706638115631692E-3</v>
      </c>
      <c r="S7907">
        <f t="shared" si="739"/>
        <v>1779.8400000000001</v>
      </c>
      <c r="T7907">
        <f t="shared" si="740"/>
        <v>0.46252676659528913</v>
      </c>
      <c r="U7907">
        <f t="shared" si="741"/>
        <v>2220.48</v>
      </c>
      <c r="V7907">
        <f t="shared" si="742"/>
        <v>440.17747323340456</v>
      </c>
      <c r="W7907" t="str">
        <f t="shared" si="743"/>
        <v>LOSS</v>
      </c>
    </row>
    <row r="7908" spans="8:23" x14ac:dyDescent="0.35">
      <c r="H7908">
        <v>2013</v>
      </c>
      <c r="I7908" t="s">
        <v>21</v>
      </c>
      <c r="J7908" t="s">
        <v>598</v>
      </c>
      <c r="K7908" t="s">
        <v>476</v>
      </c>
      <c r="L7908" t="str">
        <f t="shared" si="738"/>
        <v>SafariTex EPZ</v>
      </c>
      <c r="M7908" t="s">
        <v>74</v>
      </c>
      <c r="N7908" t="s">
        <v>4448</v>
      </c>
      <c r="O7908">
        <v>516</v>
      </c>
      <c r="P7908">
        <v>4.1100000000000003</v>
      </c>
      <c r="Q7908">
        <v>5.1100000000000003</v>
      </c>
      <c r="R7908">
        <v>1.2360939431396785E-3</v>
      </c>
      <c r="S7908">
        <f t="shared" si="739"/>
        <v>2120.7600000000002</v>
      </c>
      <c r="T7908">
        <f t="shared" si="740"/>
        <v>0.63782447466007408</v>
      </c>
      <c r="U7908">
        <f t="shared" si="741"/>
        <v>2636.76</v>
      </c>
      <c r="V7908">
        <f t="shared" si="742"/>
        <v>515.36217552533992</v>
      </c>
      <c r="W7908" t="str">
        <f t="shared" si="743"/>
        <v>LOSS</v>
      </c>
    </row>
    <row r="7909" spans="8:23" x14ac:dyDescent="0.35">
      <c r="H7909">
        <v>2013</v>
      </c>
      <c r="I7909" t="s">
        <v>21</v>
      </c>
      <c r="J7909" t="s">
        <v>598</v>
      </c>
      <c r="K7909" t="s">
        <v>476</v>
      </c>
      <c r="L7909" t="str">
        <f t="shared" si="738"/>
        <v>SafariTex EPZ</v>
      </c>
      <c r="M7909" t="s">
        <v>79</v>
      </c>
      <c r="N7909" t="s">
        <v>4449</v>
      </c>
      <c r="O7909">
        <v>264</v>
      </c>
      <c r="P7909">
        <v>4.6399999999999997</v>
      </c>
      <c r="Q7909">
        <v>5.0199999999999996</v>
      </c>
      <c r="R7909">
        <v>1.176470588235294E-3</v>
      </c>
      <c r="S7909">
        <f t="shared" si="739"/>
        <v>1224.9599999999998</v>
      </c>
      <c r="T7909">
        <f t="shared" si="740"/>
        <v>0.31058823529411761</v>
      </c>
      <c r="U7909">
        <f t="shared" si="741"/>
        <v>1325.28</v>
      </c>
      <c r="V7909">
        <f t="shared" si="742"/>
        <v>100.00941176470604</v>
      </c>
      <c r="W7909" t="str">
        <f t="shared" si="743"/>
        <v>LOSS</v>
      </c>
    </row>
    <row r="7910" spans="8:23" x14ac:dyDescent="0.35">
      <c r="H7910">
        <v>2013</v>
      </c>
      <c r="I7910" t="s">
        <v>21</v>
      </c>
      <c r="J7910" t="s">
        <v>598</v>
      </c>
      <c r="K7910" t="s">
        <v>476</v>
      </c>
      <c r="L7910" t="str">
        <f t="shared" si="738"/>
        <v>SafariTex EPZ</v>
      </c>
      <c r="M7910" t="s">
        <v>84</v>
      </c>
      <c r="N7910" t="s">
        <v>4450</v>
      </c>
      <c r="O7910">
        <v>360</v>
      </c>
      <c r="P7910">
        <v>4.63</v>
      </c>
      <c r="Q7910">
        <v>5.0999999999999996</v>
      </c>
      <c r="R7910">
        <v>1.5698587127158557E-3</v>
      </c>
      <c r="S7910">
        <f t="shared" si="739"/>
        <v>1666.8</v>
      </c>
      <c r="T7910">
        <f t="shared" si="740"/>
        <v>0.56514913657770804</v>
      </c>
      <c r="U7910">
        <f t="shared" si="741"/>
        <v>1835.9999999999998</v>
      </c>
      <c r="V7910">
        <f t="shared" si="742"/>
        <v>168.63485086342212</v>
      </c>
      <c r="W7910" t="str">
        <f t="shared" si="743"/>
        <v>LOSS</v>
      </c>
    </row>
    <row r="7911" spans="8:23" x14ac:dyDescent="0.35">
      <c r="H7911">
        <v>2013</v>
      </c>
      <c r="I7911" t="s">
        <v>21</v>
      </c>
      <c r="J7911" t="s">
        <v>598</v>
      </c>
      <c r="K7911" t="s">
        <v>476</v>
      </c>
      <c r="L7911" t="str">
        <f t="shared" si="738"/>
        <v>SafariTex EPZ</v>
      </c>
      <c r="M7911" t="s">
        <v>89</v>
      </c>
      <c r="N7911" t="s">
        <v>4451</v>
      </c>
      <c r="O7911">
        <v>324</v>
      </c>
      <c r="P7911">
        <v>4.6900000000000004</v>
      </c>
      <c r="Q7911">
        <v>5.37</v>
      </c>
      <c r="R7911">
        <v>1.594896331738437E-3</v>
      </c>
      <c r="S7911">
        <f t="shared" si="739"/>
        <v>1519.5600000000002</v>
      </c>
      <c r="T7911">
        <f t="shared" si="740"/>
        <v>0.51674641148325362</v>
      </c>
      <c r="U7911">
        <f t="shared" si="741"/>
        <v>1739.88</v>
      </c>
      <c r="V7911">
        <f t="shared" si="742"/>
        <v>219.8032535885167</v>
      </c>
      <c r="W7911" t="str">
        <f t="shared" si="743"/>
        <v>LOSS</v>
      </c>
    </row>
    <row r="7912" spans="8:23" x14ac:dyDescent="0.35">
      <c r="H7912">
        <v>2013</v>
      </c>
      <c r="I7912" t="s">
        <v>21</v>
      </c>
      <c r="J7912" t="s">
        <v>598</v>
      </c>
      <c r="K7912" t="s">
        <v>476</v>
      </c>
      <c r="L7912" t="str">
        <f t="shared" si="738"/>
        <v>SafariTex EPZ</v>
      </c>
      <c r="M7912" t="s">
        <v>94</v>
      </c>
      <c r="N7912" t="s">
        <v>4452</v>
      </c>
      <c r="O7912">
        <v>708</v>
      </c>
      <c r="P7912">
        <v>4.13</v>
      </c>
      <c r="Q7912">
        <v>5.14</v>
      </c>
      <c r="R7912">
        <v>1.1198208286674132E-3</v>
      </c>
      <c r="S7912">
        <f t="shared" si="739"/>
        <v>2924.04</v>
      </c>
      <c r="T7912">
        <f t="shared" si="740"/>
        <v>0.7928331466965286</v>
      </c>
      <c r="U7912">
        <f t="shared" si="741"/>
        <v>3639.12</v>
      </c>
      <c r="V7912">
        <f t="shared" si="742"/>
        <v>714.28716685330335</v>
      </c>
      <c r="W7912" t="str">
        <f t="shared" si="743"/>
        <v>LOSS</v>
      </c>
    </row>
    <row r="7913" spans="8:23" x14ac:dyDescent="0.35">
      <c r="H7913">
        <v>2013</v>
      </c>
      <c r="I7913" t="s">
        <v>21</v>
      </c>
      <c r="J7913" t="s">
        <v>598</v>
      </c>
      <c r="K7913" t="s">
        <v>476</v>
      </c>
      <c r="L7913" t="str">
        <f t="shared" si="738"/>
        <v>SafariTex EPZ</v>
      </c>
      <c r="M7913" t="s">
        <v>99</v>
      </c>
      <c r="N7913" t="s">
        <v>4453</v>
      </c>
      <c r="O7913">
        <v>720</v>
      </c>
      <c r="P7913">
        <v>4.6500000000000004</v>
      </c>
      <c r="Q7913">
        <v>5.17</v>
      </c>
      <c r="R7913">
        <v>1.0526315789473684E-3</v>
      </c>
      <c r="S7913">
        <f t="shared" si="739"/>
        <v>3348.0000000000005</v>
      </c>
      <c r="T7913">
        <f t="shared" si="740"/>
        <v>0.75789473684210529</v>
      </c>
      <c r="U7913">
        <f t="shared" si="741"/>
        <v>3722.4</v>
      </c>
      <c r="V7913">
        <f t="shared" si="742"/>
        <v>373.64210526315753</v>
      </c>
      <c r="W7913" t="str">
        <f t="shared" si="743"/>
        <v>LOSS</v>
      </c>
    </row>
    <row r="7914" spans="8:23" x14ac:dyDescent="0.35">
      <c r="H7914">
        <v>2013</v>
      </c>
      <c r="I7914" t="s">
        <v>21</v>
      </c>
      <c r="J7914" t="s">
        <v>598</v>
      </c>
      <c r="K7914" t="s">
        <v>476</v>
      </c>
      <c r="L7914" t="str">
        <f t="shared" si="738"/>
        <v>SafariTex EPZ</v>
      </c>
      <c r="M7914" t="s">
        <v>104</v>
      </c>
      <c r="N7914" t="s">
        <v>4454</v>
      </c>
      <c r="O7914">
        <v>240</v>
      </c>
      <c r="P7914">
        <v>4.8099999999999996</v>
      </c>
      <c r="Q7914">
        <v>5.1100000000000003</v>
      </c>
      <c r="R7914">
        <v>1.2422360248447205E-3</v>
      </c>
      <c r="S7914">
        <f t="shared" si="739"/>
        <v>1154.3999999999999</v>
      </c>
      <c r="T7914">
        <f t="shared" si="740"/>
        <v>0.29813664596273293</v>
      </c>
      <c r="U7914">
        <f t="shared" si="741"/>
        <v>1226.4000000000001</v>
      </c>
      <c r="V7914">
        <f t="shared" si="742"/>
        <v>71.701863354037499</v>
      </c>
      <c r="W7914" t="str">
        <f t="shared" si="743"/>
        <v>LOSS</v>
      </c>
    </row>
    <row r="7915" spans="8:23" x14ac:dyDescent="0.35">
      <c r="H7915">
        <v>2013</v>
      </c>
      <c r="I7915" t="s">
        <v>21</v>
      </c>
      <c r="J7915" t="s">
        <v>598</v>
      </c>
      <c r="K7915" t="s">
        <v>476</v>
      </c>
      <c r="L7915" t="str">
        <f t="shared" si="738"/>
        <v>SafariTex EPZ</v>
      </c>
      <c r="M7915" t="s">
        <v>109</v>
      </c>
      <c r="N7915" t="s">
        <v>4455</v>
      </c>
      <c r="O7915">
        <v>324</v>
      </c>
      <c r="P7915">
        <v>4.66</v>
      </c>
      <c r="Q7915">
        <v>5.4</v>
      </c>
      <c r="R7915">
        <v>1.1614401858304297E-3</v>
      </c>
      <c r="S7915">
        <f t="shared" si="739"/>
        <v>1509.8400000000001</v>
      </c>
      <c r="T7915">
        <f t="shared" si="740"/>
        <v>0.37630662020905925</v>
      </c>
      <c r="U7915">
        <f t="shared" si="741"/>
        <v>1749.6000000000001</v>
      </c>
      <c r="V7915">
        <f t="shared" si="742"/>
        <v>239.38369337979094</v>
      </c>
      <c r="W7915" t="str">
        <f t="shared" si="743"/>
        <v>LOSS</v>
      </c>
    </row>
    <row r="7916" spans="8:23" x14ac:dyDescent="0.35">
      <c r="H7916">
        <v>2013</v>
      </c>
      <c r="I7916" t="s">
        <v>21</v>
      </c>
      <c r="J7916" t="s">
        <v>598</v>
      </c>
      <c r="K7916" t="s">
        <v>476</v>
      </c>
      <c r="L7916" t="str">
        <f t="shared" si="738"/>
        <v>SafariTex EPZ</v>
      </c>
      <c r="M7916" t="s">
        <v>114</v>
      </c>
      <c r="N7916" t="s">
        <v>4456</v>
      </c>
      <c r="O7916">
        <v>276</v>
      </c>
      <c r="P7916">
        <v>4.07</v>
      </c>
      <c r="Q7916">
        <v>5.25</v>
      </c>
      <c r="R7916">
        <v>1.5384615384615385E-3</v>
      </c>
      <c r="S7916">
        <f t="shared" si="739"/>
        <v>1123.3200000000002</v>
      </c>
      <c r="T7916">
        <f t="shared" si="740"/>
        <v>0.42461538461538462</v>
      </c>
      <c r="U7916">
        <f t="shared" si="741"/>
        <v>1449</v>
      </c>
      <c r="V7916">
        <f t="shared" si="742"/>
        <v>325.25538461538446</v>
      </c>
      <c r="W7916" t="str">
        <f t="shared" si="743"/>
        <v>LOSS</v>
      </c>
    </row>
    <row r="7917" spans="8:23" x14ac:dyDescent="0.35">
      <c r="H7917">
        <v>2013</v>
      </c>
      <c r="I7917" t="s">
        <v>21</v>
      </c>
      <c r="J7917" t="s">
        <v>598</v>
      </c>
      <c r="K7917" t="s">
        <v>476</v>
      </c>
      <c r="L7917" t="str">
        <f t="shared" si="738"/>
        <v>SafariTex EPZ</v>
      </c>
      <c r="M7917" t="s">
        <v>119</v>
      </c>
      <c r="N7917" t="s">
        <v>4457</v>
      </c>
      <c r="O7917">
        <v>504</v>
      </c>
      <c r="P7917">
        <v>4.87</v>
      </c>
      <c r="Q7917">
        <v>5.24</v>
      </c>
      <c r="R7917">
        <v>1.834862385321101E-3</v>
      </c>
      <c r="S7917">
        <f t="shared" si="739"/>
        <v>2454.48</v>
      </c>
      <c r="T7917">
        <f t="shared" si="740"/>
        <v>0.92477064220183491</v>
      </c>
      <c r="U7917">
        <f t="shared" si="741"/>
        <v>2640.96</v>
      </c>
      <c r="V7917">
        <f t="shared" si="742"/>
        <v>185.5552293577982</v>
      </c>
      <c r="W7917" t="str">
        <f t="shared" si="743"/>
        <v>LOSS</v>
      </c>
    </row>
    <row r="7918" spans="8:23" x14ac:dyDescent="0.35">
      <c r="H7918">
        <v>2013</v>
      </c>
      <c r="I7918" t="s">
        <v>21</v>
      </c>
      <c r="J7918" t="s">
        <v>598</v>
      </c>
      <c r="K7918" t="s">
        <v>476</v>
      </c>
      <c r="L7918" t="str">
        <f t="shared" si="738"/>
        <v>SafariTex EPZ</v>
      </c>
      <c r="M7918" t="s">
        <v>124</v>
      </c>
      <c r="N7918" t="s">
        <v>4458</v>
      </c>
      <c r="O7918">
        <v>720</v>
      </c>
      <c r="P7918">
        <v>4.25</v>
      </c>
      <c r="Q7918">
        <v>5.35</v>
      </c>
      <c r="R7918">
        <v>1.0672358591248667E-3</v>
      </c>
      <c r="S7918">
        <f t="shared" si="739"/>
        <v>3060</v>
      </c>
      <c r="T7918">
        <f t="shared" si="740"/>
        <v>0.76840981856990398</v>
      </c>
      <c r="U7918">
        <f t="shared" si="741"/>
        <v>3851.9999999999995</v>
      </c>
      <c r="V7918">
        <f t="shared" si="742"/>
        <v>791.23159018142962</v>
      </c>
      <c r="W7918" t="str">
        <f t="shared" si="743"/>
        <v>LOSS</v>
      </c>
    </row>
    <row r="7919" spans="8:23" x14ac:dyDescent="0.35">
      <c r="H7919">
        <v>2013</v>
      </c>
      <c r="I7919" t="s">
        <v>21</v>
      </c>
      <c r="J7919" t="s">
        <v>598</v>
      </c>
      <c r="K7919" t="s">
        <v>476</v>
      </c>
      <c r="L7919" t="str">
        <f t="shared" si="738"/>
        <v>SafariTex EPZ</v>
      </c>
      <c r="M7919" t="s">
        <v>129</v>
      </c>
      <c r="N7919" t="s">
        <v>4459</v>
      </c>
      <c r="O7919">
        <v>336</v>
      </c>
      <c r="P7919">
        <v>4.12</v>
      </c>
      <c r="Q7919">
        <v>5.0999999999999996</v>
      </c>
      <c r="R7919">
        <v>1.4124293785310734E-3</v>
      </c>
      <c r="S7919">
        <f t="shared" si="739"/>
        <v>1384.32</v>
      </c>
      <c r="T7919">
        <f t="shared" si="740"/>
        <v>0.47457627118644069</v>
      </c>
      <c r="U7919">
        <f t="shared" si="741"/>
        <v>1713.6</v>
      </c>
      <c r="V7919">
        <f t="shared" si="742"/>
        <v>328.80542372881354</v>
      </c>
      <c r="W7919" t="str">
        <f t="shared" si="743"/>
        <v>LOSS</v>
      </c>
    </row>
    <row r="7920" spans="8:23" x14ac:dyDescent="0.35">
      <c r="H7920">
        <v>2013</v>
      </c>
      <c r="I7920" t="s">
        <v>21</v>
      </c>
      <c r="J7920" t="s">
        <v>598</v>
      </c>
      <c r="K7920" t="s">
        <v>476</v>
      </c>
      <c r="L7920" t="str">
        <f t="shared" si="738"/>
        <v>SafariTex EPZ</v>
      </c>
      <c r="M7920" t="s">
        <v>134</v>
      </c>
      <c r="N7920" t="s">
        <v>4460</v>
      </c>
      <c r="O7920">
        <v>684</v>
      </c>
      <c r="P7920">
        <v>4.95</v>
      </c>
      <c r="Q7920">
        <v>5.36</v>
      </c>
      <c r="R7920">
        <v>1.1467889908256881E-3</v>
      </c>
      <c r="S7920">
        <f t="shared" si="739"/>
        <v>3385.8</v>
      </c>
      <c r="T7920">
        <f t="shared" si="740"/>
        <v>0.78440366972477071</v>
      </c>
      <c r="U7920">
        <f t="shared" si="741"/>
        <v>3666.2400000000002</v>
      </c>
      <c r="V7920">
        <f t="shared" si="742"/>
        <v>279.65559633027527</v>
      </c>
      <c r="W7920" t="str">
        <f t="shared" si="743"/>
        <v>LOSS</v>
      </c>
    </row>
    <row r="7921" spans="8:23" x14ac:dyDescent="0.35">
      <c r="H7921">
        <v>2013</v>
      </c>
      <c r="I7921" t="s">
        <v>21</v>
      </c>
      <c r="J7921" t="s">
        <v>598</v>
      </c>
      <c r="K7921" t="s">
        <v>476</v>
      </c>
      <c r="L7921" t="str">
        <f t="shared" si="738"/>
        <v>SafariTex EPZ</v>
      </c>
      <c r="M7921" t="s">
        <v>139</v>
      </c>
      <c r="N7921" t="s">
        <v>4461</v>
      </c>
      <c r="O7921">
        <v>480</v>
      </c>
      <c r="P7921">
        <v>4.45</v>
      </c>
      <c r="Q7921">
        <v>5.25</v>
      </c>
      <c r="R7921">
        <v>1.7699115044247787E-3</v>
      </c>
      <c r="S7921">
        <f t="shared" si="739"/>
        <v>2136</v>
      </c>
      <c r="T7921">
        <f t="shared" si="740"/>
        <v>0.84955752212389379</v>
      </c>
      <c r="U7921">
        <f t="shared" si="741"/>
        <v>2520</v>
      </c>
      <c r="V7921">
        <f t="shared" si="742"/>
        <v>383.15044247787608</v>
      </c>
      <c r="W7921" t="str">
        <f t="shared" si="743"/>
        <v>LOSS</v>
      </c>
    </row>
    <row r="7922" spans="8:23" x14ac:dyDescent="0.35">
      <c r="H7922">
        <v>2013</v>
      </c>
      <c r="I7922" t="s">
        <v>21</v>
      </c>
      <c r="J7922" t="s">
        <v>598</v>
      </c>
      <c r="K7922" t="s">
        <v>476</v>
      </c>
      <c r="L7922" t="str">
        <f t="shared" si="738"/>
        <v>SafariTex EPZ</v>
      </c>
      <c r="M7922" t="s">
        <v>144</v>
      </c>
      <c r="N7922" t="s">
        <v>4462</v>
      </c>
      <c r="O7922">
        <v>252</v>
      </c>
      <c r="P7922">
        <v>4.8099999999999996</v>
      </c>
      <c r="Q7922">
        <v>5.04</v>
      </c>
      <c r="R7922">
        <v>1.0570824524312897E-3</v>
      </c>
      <c r="S7922">
        <f t="shared" si="739"/>
        <v>1212.1199999999999</v>
      </c>
      <c r="T7922">
        <f t="shared" si="740"/>
        <v>0.26638477801268501</v>
      </c>
      <c r="U7922">
        <f t="shared" si="741"/>
        <v>1270.08</v>
      </c>
      <c r="V7922">
        <f t="shared" si="742"/>
        <v>57.693615221987351</v>
      </c>
      <c r="W7922" t="str">
        <f t="shared" si="743"/>
        <v>LOSS</v>
      </c>
    </row>
    <row r="7923" spans="8:23" x14ac:dyDescent="0.35">
      <c r="H7923">
        <v>2013</v>
      </c>
      <c r="I7923" t="s">
        <v>21</v>
      </c>
      <c r="J7923" t="s">
        <v>598</v>
      </c>
      <c r="K7923" t="s">
        <v>476</v>
      </c>
      <c r="L7923" t="str">
        <f t="shared" si="738"/>
        <v>SafariTex EPZ</v>
      </c>
      <c r="M7923" t="s">
        <v>149</v>
      </c>
      <c r="N7923" t="s">
        <v>4463</v>
      </c>
      <c r="O7923">
        <v>696</v>
      </c>
      <c r="P7923">
        <v>4.78</v>
      </c>
      <c r="Q7923">
        <v>5.1100000000000003</v>
      </c>
      <c r="R7923">
        <v>1.3568521031207597E-3</v>
      </c>
      <c r="S7923">
        <f t="shared" si="739"/>
        <v>3326.88</v>
      </c>
      <c r="T7923">
        <f t="shared" si="740"/>
        <v>0.94436906377204877</v>
      </c>
      <c r="U7923">
        <f t="shared" si="741"/>
        <v>3556.5600000000004</v>
      </c>
      <c r="V7923">
        <f t="shared" si="742"/>
        <v>228.73563093622823</v>
      </c>
      <c r="W7923" t="str">
        <f t="shared" si="743"/>
        <v>LOSS</v>
      </c>
    </row>
    <row r="7924" spans="8:23" x14ac:dyDescent="0.35">
      <c r="H7924">
        <v>2013</v>
      </c>
      <c r="I7924" t="s">
        <v>21</v>
      </c>
      <c r="J7924" t="s">
        <v>598</v>
      </c>
      <c r="K7924" t="s">
        <v>476</v>
      </c>
      <c r="L7924" t="str">
        <f t="shared" si="738"/>
        <v>SafariTex EPZ</v>
      </c>
      <c r="M7924" t="s">
        <v>154</v>
      </c>
      <c r="N7924" t="s">
        <v>4464</v>
      </c>
      <c r="O7924">
        <v>432</v>
      </c>
      <c r="P7924">
        <v>4.3600000000000003</v>
      </c>
      <c r="Q7924">
        <v>5.15</v>
      </c>
      <c r="R7924">
        <v>1.0940919037199124E-3</v>
      </c>
      <c r="S7924">
        <f t="shared" si="739"/>
        <v>1883.5200000000002</v>
      </c>
      <c r="T7924">
        <f t="shared" si="740"/>
        <v>0.47264770240700216</v>
      </c>
      <c r="U7924">
        <f t="shared" si="741"/>
        <v>2224.8000000000002</v>
      </c>
      <c r="V7924">
        <f t="shared" si="742"/>
        <v>340.80735229759296</v>
      </c>
      <c r="W7924" t="str">
        <f t="shared" si="743"/>
        <v>LOSS</v>
      </c>
    </row>
    <row r="7925" spans="8:23" x14ac:dyDescent="0.35">
      <c r="H7925">
        <v>2013</v>
      </c>
      <c r="I7925" t="s">
        <v>21</v>
      </c>
      <c r="J7925" t="s">
        <v>598</v>
      </c>
      <c r="K7925" t="s">
        <v>476</v>
      </c>
      <c r="L7925" t="str">
        <f t="shared" si="738"/>
        <v>SafariTex EPZ</v>
      </c>
      <c r="M7925" t="s">
        <v>159</v>
      </c>
      <c r="N7925" t="s">
        <v>4465</v>
      </c>
      <c r="O7925">
        <v>360</v>
      </c>
      <c r="P7925">
        <v>4.49</v>
      </c>
      <c r="Q7925">
        <v>5.13</v>
      </c>
      <c r="R7925">
        <v>1.2820512820512821E-3</v>
      </c>
      <c r="S7925">
        <f t="shared" si="739"/>
        <v>1616.4</v>
      </c>
      <c r="T7925">
        <f t="shared" si="740"/>
        <v>0.46153846153846156</v>
      </c>
      <c r="U7925">
        <f t="shared" si="741"/>
        <v>1846.8</v>
      </c>
      <c r="V7925">
        <f t="shared" si="742"/>
        <v>229.93846153846141</v>
      </c>
      <c r="W7925" t="str">
        <f t="shared" si="743"/>
        <v>LOSS</v>
      </c>
    </row>
    <row r="7926" spans="8:23" x14ac:dyDescent="0.35">
      <c r="H7926">
        <v>2013</v>
      </c>
      <c r="I7926" t="s">
        <v>21</v>
      </c>
      <c r="J7926" t="s">
        <v>598</v>
      </c>
      <c r="K7926" t="s">
        <v>476</v>
      </c>
      <c r="L7926" t="str">
        <f t="shared" si="738"/>
        <v>SafariTex EPZ</v>
      </c>
      <c r="M7926" t="s">
        <v>164</v>
      </c>
      <c r="N7926" t="s">
        <v>4466</v>
      </c>
      <c r="O7926">
        <v>372</v>
      </c>
      <c r="P7926">
        <v>4.6900000000000004</v>
      </c>
      <c r="Q7926">
        <v>5.05</v>
      </c>
      <c r="R7926">
        <v>1.6129032258064516E-3</v>
      </c>
      <c r="S7926">
        <f t="shared" si="739"/>
        <v>1744.68</v>
      </c>
      <c r="T7926">
        <f t="shared" si="740"/>
        <v>0.6</v>
      </c>
      <c r="U7926">
        <f t="shared" si="741"/>
        <v>1878.6</v>
      </c>
      <c r="V7926">
        <f t="shared" si="742"/>
        <v>133.31999999999985</v>
      </c>
      <c r="W7926" t="str">
        <f t="shared" si="743"/>
        <v>LOSS</v>
      </c>
    </row>
    <row r="7927" spans="8:23" x14ac:dyDescent="0.35">
      <c r="H7927">
        <v>2013</v>
      </c>
      <c r="I7927" t="s">
        <v>21</v>
      </c>
      <c r="J7927" t="s">
        <v>38</v>
      </c>
      <c r="K7927" t="s">
        <v>480</v>
      </c>
      <c r="L7927" t="str">
        <f t="shared" si="738"/>
        <v>Horizon Wear Kenya</v>
      </c>
      <c r="M7927" t="s">
        <v>169</v>
      </c>
      <c r="N7927" t="s">
        <v>4467</v>
      </c>
      <c r="O7927">
        <v>5772</v>
      </c>
      <c r="P7927">
        <v>0.66</v>
      </c>
      <c r="Q7927">
        <v>1.0900000000000001</v>
      </c>
      <c r="R7927">
        <v>1.4925373134328358E-3</v>
      </c>
      <c r="S7927">
        <f t="shared" si="739"/>
        <v>3809.52</v>
      </c>
      <c r="T7927">
        <f t="shared" si="740"/>
        <v>8.6149253731343283</v>
      </c>
      <c r="U7927">
        <f t="shared" si="741"/>
        <v>6291.4800000000005</v>
      </c>
      <c r="V7927">
        <f t="shared" si="742"/>
        <v>2473.3450746268663</v>
      </c>
      <c r="W7927" t="str">
        <f t="shared" si="743"/>
        <v>PROFIT</v>
      </c>
    </row>
    <row r="7928" spans="8:23" x14ac:dyDescent="0.35">
      <c r="H7928">
        <v>2013</v>
      </c>
      <c r="I7928" t="s">
        <v>21</v>
      </c>
      <c r="J7928" t="s">
        <v>38</v>
      </c>
      <c r="K7928" t="s">
        <v>480</v>
      </c>
      <c r="L7928" t="str">
        <f t="shared" si="738"/>
        <v>Horizon Wear Kenya</v>
      </c>
      <c r="M7928" t="s">
        <v>174</v>
      </c>
      <c r="N7928" t="s">
        <v>4468</v>
      </c>
      <c r="O7928">
        <v>9576</v>
      </c>
      <c r="P7928">
        <v>0.72</v>
      </c>
      <c r="Q7928">
        <v>1.03</v>
      </c>
      <c r="R7928">
        <v>1.5082956259426848E-3</v>
      </c>
      <c r="S7928">
        <f t="shared" si="739"/>
        <v>6894.7199999999993</v>
      </c>
      <c r="T7928">
        <f t="shared" si="740"/>
        <v>14.44343891402715</v>
      </c>
      <c r="U7928">
        <f t="shared" si="741"/>
        <v>9863.2800000000007</v>
      </c>
      <c r="V7928">
        <f t="shared" si="742"/>
        <v>2954.1165610859744</v>
      </c>
      <c r="W7928" t="str">
        <f t="shared" si="743"/>
        <v>PROFIT</v>
      </c>
    </row>
    <row r="7929" spans="8:23" x14ac:dyDescent="0.35">
      <c r="H7929">
        <v>2013</v>
      </c>
      <c r="I7929" t="s">
        <v>21</v>
      </c>
      <c r="J7929" t="s">
        <v>647</v>
      </c>
      <c r="K7929" t="s">
        <v>484</v>
      </c>
      <c r="L7929" t="str">
        <f t="shared" si="738"/>
        <v>SilverNeedle Apparel</v>
      </c>
      <c r="M7929" t="s">
        <v>179</v>
      </c>
      <c r="N7929" t="s">
        <v>4469</v>
      </c>
      <c r="O7929">
        <v>1212</v>
      </c>
      <c r="P7929">
        <v>1.47</v>
      </c>
      <c r="Q7929">
        <v>1.62</v>
      </c>
      <c r="R7929">
        <v>1.1806375442739079E-3</v>
      </c>
      <c r="S7929">
        <f t="shared" si="739"/>
        <v>1781.6399999999999</v>
      </c>
      <c r="T7929">
        <f t="shared" si="740"/>
        <v>1.4309327036599764</v>
      </c>
      <c r="U7929">
        <f t="shared" si="741"/>
        <v>1963.44</v>
      </c>
      <c r="V7929">
        <f t="shared" si="742"/>
        <v>180.36906729634021</v>
      </c>
      <c r="W7929" t="str">
        <f t="shared" si="743"/>
        <v>LOSS</v>
      </c>
    </row>
    <row r="7930" spans="8:23" x14ac:dyDescent="0.35">
      <c r="H7930">
        <v>2013</v>
      </c>
      <c r="I7930" t="s">
        <v>21</v>
      </c>
      <c r="J7930" t="s">
        <v>647</v>
      </c>
      <c r="K7930" t="s">
        <v>484</v>
      </c>
      <c r="L7930" t="str">
        <f t="shared" si="738"/>
        <v>SilverNeedle Apparel</v>
      </c>
      <c r="M7930" t="s">
        <v>184</v>
      </c>
      <c r="N7930" t="s">
        <v>4470</v>
      </c>
      <c r="O7930">
        <v>684</v>
      </c>
      <c r="P7930">
        <v>1.37</v>
      </c>
      <c r="Q7930">
        <v>1.9</v>
      </c>
      <c r="R7930">
        <v>1.1947431302270011E-3</v>
      </c>
      <c r="S7930">
        <f t="shared" si="739"/>
        <v>937.08</v>
      </c>
      <c r="T7930">
        <f t="shared" si="740"/>
        <v>0.81720430107526876</v>
      </c>
      <c r="U7930">
        <f t="shared" si="741"/>
        <v>1299.5999999999999</v>
      </c>
      <c r="V7930">
        <f t="shared" si="742"/>
        <v>361.7027956989246</v>
      </c>
      <c r="W7930" t="str">
        <f t="shared" si="743"/>
        <v>LOSS</v>
      </c>
    </row>
    <row r="7931" spans="8:23" x14ac:dyDescent="0.35">
      <c r="H7931">
        <v>2013</v>
      </c>
      <c r="I7931" t="s">
        <v>21</v>
      </c>
      <c r="J7931" t="s">
        <v>647</v>
      </c>
      <c r="K7931" t="s">
        <v>484</v>
      </c>
      <c r="L7931" t="str">
        <f t="shared" si="738"/>
        <v>SilverNeedle Apparel</v>
      </c>
      <c r="M7931" t="s">
        <v>189</v>
      </c>
      <c r="N7931" t="s">
        <v>4471</v>
      </c>
      <c r="O7931">
        <v>996</v>
      </c>
      <c r="P7931">
        <v>1.18</v>
      </c>
      <c r="Q7931">
        <v>1.81</v>
      </c>
      <c r="R7931">
        <v>1.4705882352941176E-3</v>
      </c>
      <c r="S7931">
        <f t="shared" si="739"/>
        <v>1175.28</v>
      </c>
      <c r="T7931">
        <f t="shared" si="740"/>
        <v>1.4647058823529411</v>
      </c>
      <c r="U7931">
        <f t="shared" si="741"/>
        <v>1802.76</v>
      </c>
      <c r="V7931">
        <f t="shared" si="742"/>
        <v>626.01529411764704</v>
      </c>
      <c r="W7931" t="str">
        <f t="shared" si="743"/>
        <v>LOSS</v>
      </c>
    </row>
    <row r="7932" spans="8:23" x14ac:dyDescent="0.35">
      <c r="H7932">
        <v>2013</v>
      </c>
      <c r="I7932" t="s">
        <v>21</v>
      </c>
      <c r="J7932" t="s">
        <v>647</v>
      </c>
      <c r="K7932" t="s">
        <v>484</v>
      </c>
      <c r="L7932" t="str">
        <f t="shared" si="738"/>
        <v>SilverNeedle Apparel</v>
      </c>
      <c r="M7932" t="s">
        <v>194</v>
      </c>
      <c r="N7932" t="s">
        <v>4472</v>
      </c>
      <c r="O7932">
        <v>852</v>
      </c>
      <c r="P7932">
        <v>1.1599999999999999</v>
      </c>
      <c r="Q7932">
        <v>1.8</v>
      </c>
      <c r="R7932">
        <v>1.4513788098693759E-3</v>
      </c>
      <c r="S7932">
        <f t="shared" si="739"/>
        <v>988.31999999999994</v>
      </c>
      <c r="T7932">
        <f t="shared" si="740"/>
        <v>1.2365747460087082</v>
      </c>
      <c r="U7932">
        <f t="shared" si="741"/>
        <v>1533.6000000000001</v>
      </c>
      <c r="V7932">
        <f t="shared" si="742"/>
        <v>544.04342525399147</v>
      </c>
      <c r="W7932" t="str">
        <f t="shared" si="743"/>
        <v>LOSS</v>
      </c>
    </row>
    <row r="7933" spans="8:23" x14ac:dyDescent="0.35">
      <c r="H7933">
        <v>2013</v>
      </c>
      <c r="I7933" t="s">
        <v>21</v>
      </c>
      <c r="J7933" t="s">
        <v>647</v>
      </c>
      <c r="K7933" t="s">
        <v>484</v>
      </c>
      <c r="L7933" t="str">
        <f t="shared" si="738"/>
        <v>SilverNeedle Apparel</v>
      </c>
      <c r="M7933" t="s">
        <v>199</v>
      </c>
      <c r="N7933" t="s">
        <v>4473</v>
      </c>
      <c r="O7933">
        <v>756</v>
      </c>
      <c r="P7933">
        <v>1.48</v>
      </c>
      <c r="Q7933">
        <v>1.75</v>
      </c>
      <c r="R7933">
        <v>1.1111111111111111E-3</v>
      </c>
      <c r="S7933">
        <f t="shared" si="739"/>
        <v>1118.8799999999999</v>
      </c>
      <c r="T7933">
        <f t="shared" si="740"/>
        <v>0.84</v>
      </c>
      <c r="U7933">
        <f t="shared" si="741"/>
        <v>1323</v>
      </c>
      <c r="V7933">
        <f t="shared" si="742"/>
        <v>203.28000000000011</v>
      </c>
      <c r="W7933" t="str">
        <f t="shared" si="743"/>
        <v>LOSS</v>
      </c>
    </row>
    <row r="7934" spans="8:23" x14ac:dyDescent="0.35">
      <c r="H7934">
        <v>2013</v>
      </c>
      <c r="I7934" t="s">
        <v>21</v>
      </c>
      <c r="J7934" t="s">
        <v>647</v>
      </c>
      <c r="K7934" t="s">
        <v>484</v>
      </c>
      <c r="L7934" t="str">
        <f t="shared" si="738"/>
        <v>SilverNeedle Apparel</v>
      </c>
      <c r="M7934" t="s">
        <v>204</v>
      </c>
      <c r="N7934" t="s">
        <v>4474</v>
      </c>
      <c r="O7934">
        <v>636</v>
      </c>
      <c r="P7934">
        <v>1.29</v>
      </c>
      <c r="Q7934">
        <v>1.72</v>
      </c>
      <c r="R7934">
        <v>1.1750881316098707E-3</v>
      </c>
      <c r="S7934">
        <f t="shared" si="739"/>
        <v>820.44</v>
      </c>
      <c r="T7934">
        <f t="shared" si="740"/>
        <v>0.74735605170387776</v>
      </c>
      <c r="U7934">
        <f t="shared" si="741"/>
        <v>1093.92</v>
      </c>
      <c r="V7934">
        <f t="shared" si="742"/>
        <v>272.73264394829613</v>
      </c>
      <c r="W7934" t="str">
        <f t="shared" si="743"/>
        <v>LOSS</v>
      </c>
    </row>
    <row r="7935" spans="8:23" x14ac:dyDescent="0.35">
      <c r="H7935">
        <v>2013</v>
      </c>
      <c r="I7935" t="s">
        <v>21</v>
      </c>
      <c r="J7935" t="s">
        <v>594</v>
      </c>
      <c r="K7935" t="s">
        <v>488</v>
      </c>
      <c r="L7935" t="str">
        <f t="shared" si="738"/>
        <v>JamboWear Industries</v>
      </c>
      <c r="M7935" t="s">
        <v>209</v>
      </c>
      <c r="N7935" t="s">
        <v>4475</v>
      </c>
      <c r="O7935">
        <v>60</v>
      </c>
      <c r="P7935">
        <v>1.03</v>
      </c>
      <c r="Q7935">
        <v>1.33</v>
      </c>
      <c r="R7935">
        <v>1.2285012285012285E-3</v>
      </c>
      <c r="S7935">
        <f t="shared" si="739"/>
        <v>61.800000000000004</v>
      </c>
      <c r="T7935">
        <f t="shared" si="740"/>
        <v>7.3710073710073709E-2</v>
      </c>
      <c r="U7935">
        <f t="shared" si="741"/>
        <v>79.800000000000011</v>
      </c>
      <c r="V7935">
        <f t="shared" si="742"/>
        <v>17.926289926289932</v>
      </c>
      <c r="W7935" t="str">
        <f t="shared" si="743"/>
        <v>LOSS</v>
      </c>
    </row>
    <row r="7936" spans="8:23" x14ac:dyDescent="0.35">
      <c r="H7936">
        <v>2013</v>
      </c>
      <c r="I7936" t="s">
        <v>3605</v>
      </c>
      <c r="J7936" t="s">
        <v>3607</v>
      </c>
      <c r="K7936" t="s">
        <v>492</v>
      </c>
      <c r="L7936" t="str">
        <f t="shared" si="738"/>
        <v>KenStitch Ltd</v>
      </c>
      <c r="M7936" t="s">
        <v>214</v>
      </c>
      <c r="N7936" t="s">
        <v>4476</v>
      </c>
      <c r="O7936">
        <v>1524</v>
      </c>
      <c r="P7936">
        <v>0.76</v>
      </c>
      <c r="Q7936">
        <v>1.19</v>
      </c>
      <c r="R7936">
        <v>1.3297872340425532E-3</v>
      </c>
      <c r="S7936">
        <f t="shared" si="739"/>
        <v>1158.24</v>
      </c>
      <c r="T7936">
        <f t="shared" si="740"/>
        <v>2.0265957446808511</v>
      </c>
      <c r="U7936">
        <f t="shared" si="741"/>
        <v>1813.56</v>
      </c>
      <c r="V7936">
        <f t="shared" si="742"/>
        <v>653.29340425531905</v>
      </c>
      <c r="W7936" t="str">
        <f t="shared" si="743"/>
        <v>LOSS</v>
      </c>
    </row>
    <row r="7937" spans="8:23" x14ac:dyDescent="0.35">
      <c r="H7937">
        <v>2013</v>
      </c>
      <c r="I7937" t="s">
        <v>3605</v>
      </c>
      <c r="J7937" t="s">
        <v>3607</v>
      </c>
      <c r="K7937" t="s">
        <v>492</v>
      </c>
      <c r="L7937" t="str">
        <f t="shared" si="738"/>
        <v>KenStitch Ltd</v>
      </c>
      <c r="M7937" t="s">
        <v>219</v>
      </c>
      <c r="N7937" t="s">
        <v>4477</v>
      </c>
      <c r="O7937">
        <v>1452</v>
      </c>
      <c r="P7937">
        <v>0.64</v>
      </c>
      <c r="Q7937">
        <v>0.93</v>
      </c>
      <c r="R7937">
        <v>1.0493179433368311E-3</v>
      </c>
      <c r="S7937">
        <f t="shared" si="739"/>
        <v>929.28</v>
      </c>
      <c r="T7937">
        <f t="shared" si="740"/>
        <v>1.5236096537250787</v>
      </c>
      <c r="U7937">
        <f t="shared" si="741"/>
        <v>1350.3600000000001</v>
      </c>
      <c r="V7937">
        <f t="shared" si="742"/>
        <v>419.55639034627507</v>
      </c>
      <c r="W7937" t="str">
        <f t="shared" si="743"/>
        <v>LOSS</v>
      </c>
    </row>
    <row r="7938" spans="8:23" x14ac:dyDescent="0.35">
      <c r="H7938">
        <v>2013</v>
      </c>
      <c r="I7938" t="s">
        <v>3605</v>
      </c>
      <c r="J7938" t="s">
        <v>3607</v>
      </c>
      <c r="K7938" t="s">
        <v>492</v>
      </c>
      <c r="L7938" t="str">
        <f t="shared" si="738"/>
        <v>KenStitch Ltd</v>
      </c>
      <c r="M7938" t="s">
        <v>224</v>
      </c>
      <c r="N7938" t="s">
        <v>4478</v>
      </c>
      <c r="O7938">
        <v>1572</v>
      </c>
      <c r="P7938">
        <v>0.9</v>
      </c>
      <c r="Q7938">
        <v>1.1100000000000001</v>
      </c>
      <c r="R7938">
        <v>1.3175230566534915E-3</v>
      </c>
      <c r="S7938">
        <f t="shared" si="739"/>
        <v>1414.8</v>
      </c>
      <c r="T7938">
        <f t="shared" si="740"/>
        <v>2.0711462450592886</v>
      </c>
      <c r="U7938">
        <f t="shared" si="741"/>
        <v>1744.92</v>
      </c>
      <c r="V7938">
        <f t="shared" si="742"/>
        <v>328.04885375494081</v>
      </c>
      <c r="W7938" t="str">
        <f t="shared" si="743"/>
        <v>LOSS</v>
      </c>
    </row>
    <row r="7939" spans="8:23" x14ac:dyDescent="0.35">
      <c r="H7939">
        <v>2013</v>
      </c>
      <c r="I7939" t="s">
        <v>3605</v>
      </c>
      <c r="J7939" t="s">
        <v>3607</v>
      </c>
      <c r="K7939" t="s">
        <v>492</v>
      </c>
      <c r="L7939" t="str">
        <f t="shared" ref="L7939:L8002" si="744">VLOOKUP($K7939,$A$1:$C$124,MATCH($L$1,$A$1:$C$1,0),0)</f>
        <v>KenStitch Ltd</v>
      </c>
      <c r="M7939" t="s">
        <v>229</v>
      </c>
      <c r="N7939" t="s">
        <v>4479</v>
      </c>
      <c r="O7939">
        <v>1512</v>
      </c>
      <c r="P7939">
        <v>0.82</v>
      </c>
      <c r="Q7939">
        <v>1.07</v>
      </c>
      <c r="R7939">
        <v>1.4577259475218659E-3</v>
      </c>
      <c r="S7939">
        <f t="shared" ref="S7939:S8002" si="745">P7939*O7939</f>
        <v>1239.8399999999999</v>
      </c>
      <c r="T7939">
        <f t="shared" ref="T7939:T8002" si="746">R7939*O7939</f>
        <v>2.204081632653061</v>
      </c>
      <c r="U7939">
        <f t="shared" ref="U7939:U8002" si="747">Q7939*O7939</f>
        <v>1617.8400000000001</v>
      </c>
      <c r="V7939">
        <f t="shared" ref="V7939:V8002" si="748">Q7939*O7939-S7939-T7939</f>
        <v>375.79591836734716</v>
      </c>
      <c r="W7939" t="str">
        <f t="shared" ref="W7939:W8002" si="749">IF(V7939&gt;1000,"PROFIT","LOSS")</f>
        <v>LOSS</v>
      </c>
    </row>
    <row r="7940" spans="8:23" x14ac:dyDescent="0.35">
      <c r="H7940">
        <v>2013</v>
      </c>
      <c r="I7940" t="s">
        <v>3605</v>
      </c>
      <c r="J7940" t="s">
        <v>3607</v>
      </c>
      <c r="K7940" t="s">
        <v>492</v>
      </c>
      <c r="L7940" t="str">
        <f t="shared" si="744"/>
        <v>KenStitch Ltd</v>
      </c>
      <c r="M7940" t="s">
        <v>234</v>
      </c>
      <c r="N7940" t="s">
        <v>4480</v>
      </c>
      <c r="O7940">
        <v>1320</v>
      </c>
      <c r="P7940">
        <v>0.83</v>
      </c>
      <c r="Q7940">
        <v>1.02</v>
      </c>
      <c r="R7940">
        <v>1.8050541516245488E-3</v>
      </c>
      <c r="S7940">
        <f t="shared" si="745"/>
        <v>1095.5999999999999</v>
      </c>
      <c r="T7940">
        <f t="shared" si="746"/>
        <v>2.3826714801444044</v>
      </c>
      <c r="U7940">
        <f t="shared" si="747"/>
        <v>1346.4</v>
      </c>
      <c r="V7940">
        <f t="shared" si="748"/>
        <v>248.41732851985577</v>
      </c>
      <c r="W7940" t="str">
        <f t="shared" si="749"/>
        <v>LOSS</v>
      </c>
    </row>
    <row r="7941" spans="8:23" x14ac:dyDescent="0.35">
      <c r="H7941">
        <v>2013</v>
      </c>
      <c r="I7941" t="s">
        <v>3605</v>
      </c>
      <c r="J7941" t="s">
        <v>3607</v>
      </c>
      <c r="K7941" t="s">
        <v>492</v>
      </c>
      <c r="L7941" t="str">
        <f t="shared" si="744"/>
        <v>KenStitch Ltd</v>
      </c>
      <c r="M7941" t="s">
        <v>239</v>
      </c>
      <c r="N7941" t="s">
        <v>4481</v>
      </c>
      <c r="O7941">
        <v>1572</v>
      </c>
      <c r="P7941">
        <v>0.64</v>
      </c>
      <c r="Q7941">
        <v>0.93</v>
      </c>
      <c r="R7941">
        <v>1.1820330969267139E-3</v>
      </c>
      <c r="S7941">
        <f t="shared" si="745"/>
        <v>1006.08</v>
      </c>
      <c r="T7941">
        <f t="shared" si="746"/>
        <v>1.8581560283687943</v>
      </c>
      <c r="U7941">
        <f t="shared" si="747"/>
        <v>1461.96</v>
      </c>
      <c r="V7941">
        <f t="shared" si="748"/>
        <v>454.0218439716312</v>
      </c>
      <c r="W7941" t="str">
        <f t="shared" si="749"/>
        <v>LOSS</v>
      </c>
    </row>
    <row r="7942" spans="8:23" x14ac:dyDescent="0.35">
      <c r="H7942">
        <v>2013</v>
      </c>
      <c r="I7942" t="s">
        <v>3605</v>
      </c>
      <c r="J7942" t="s">
        <v>3607</v>
      </c>
      <c r="K7942" t="s">
        <v>492</v>
      </c>
      <c r="L7942" t="str">
        <f t="shared" si="744"/>
        <v>KenStitch Ltd</v>
      </c>
      <c r="M7942" t="s">
        <v>244</v>
      </c>
      <c r="N7942" t="s">
        <v>4482</v>
      </c>
      <c r="O7942">
        <v>1296</v>
      </c>
      <c r="P7942">
        <v>0.89</v>
      </c>
      <c r="Q7942">
        <v>1.02</v>
      </c>
      <c r="R7942">
        <v>1.4947683109118087E-3</v>
      </c>
      <c r="S7942">
        <f t="shared" si="745"/>
        <v>1153.44</v>
      </c>
      <c r="T7942">
        <f t="shared" si="746"/>
        <v>1.9372197309417041</v>
      </c>
      <c r="U7942">
        <f t="shared" si="747"/>
        <v>1321.92</v>
      </c>
      <c r="V7942">
        <f t="shared" si="748"/>
        <v>166.54278026905831</v>
      </c>
      <c r="W7942" t="str">
        <f t="shared" si="749"/>
        <v>LOSS</v>
      </c>
    </row>
    <row r="7943" spans="8:23" x14ac:dyDescent="0.35">
      <c r="H7943">
        <v>2013</v>
      </c>
      <c r="I7943" t="s">
        <v>3605</v>
      </c>
      <c r="J7943" t="s">
        <v>3607</v>
      </c>
      <c r="K7943" t="s">
        <v>492</v>
      </c>
      <c r="L7943" t="str">
        <f t="shared" si="744"/>
        <v>KenStitch Ltd</v>
      </c>
      <c r="M7943" t="s">
        <v>249</v>
      </c>
      <c r="N7943" t="s">
        <v>4483</v>
      </c>
      <c r="O7943">
        <v>1512</v>
      </c>
      <c r="P7943">
        <v>0.81</v>
      </c>
      <c r="Q7943">
        <v>1.08</v>
      </c>
      <c r="R7943">
        <v>1.443001443001443E-3</v>
      </c>
      <c r="S7943">
        <f t="shared" si="745"/>
        <v>1224.72</v>
      </c>
      <c r="T7943">
        <f t="shared" si="746"/>
        <v>2.1818181818181817</v>
      </c>
      <c r="U7943">
        <f t="shared" si="747"/>
        <v>1632.96</v>
      </c>
      <c r="V7943">
        <f t="shared" si="748"/>
        <v>406.05818181818182</v>
      </c>
      <c r="W7943" t="str">
        <f t="shared" si="749"/>
        <v>LOSS</v>
      </c>
    </row>
    <row r="7944" spans="8:23" x14ac:dyDescent="0.35">
      <c r="H7944">
        <v>2012</v>
      </c>
      <c r="I7944" t="s">
        <v>21</v>
      </c>
      <c r="J7944" t="s">
        <v>22</v>
      </c>
      <c r="K7944" t="s">
        <v>18</v>
      </c>
      <c r="L7944" t="str">
        <f t="shared" si="744"/>
        <v>United Aryan (EPZ) Ltd</v>
      </c>
      <c r="M7944" t="s">
        <v>99</v>
      </c>
      <c r="N7944" t="s">
        <v>24</v>
      </c>
      <c r="O7944">
        <v>636</v>
      </c>
      <c r="P7944">
        <v>6.206666666666667</v>
      </c>
      <c r="Q7944">
        <v>7.5533333333333337</v>
      </c>
      <c r="R7944">
        <v>1.1135857461024498E-3</v>
      </c>
      <c r="S7944">
        <f t="shared" si="745"/>
        <v>3947.44</v>
      </c>
      <c r="T7944">
        <f t="shared" si="746"/>
        <v>0.70824053452115809</v>
      </c>
      <c r="U7944">
        <f t="shared" si="747"/>
        <v>4803.92</v>
      </c>
      <c r="V7944">
        <f t="shared" si="748"/>
        <v>855.77175946547891</v>
      </c>
      <c r="W7944" t="str">
        <f t="shared" si="749"/>
        <v>LOSS</v>
      </c>
    </row>
    <row r="7945" spans="8:23" x14ac:dyDescent="0.35">
      <c r="H7945">
        <v>2012</v>
      </c>
      <c r="I7945" t="s">
        <v>21</v>
      </c>
      <c r="J7945" t="s">
        <v>22</v>
      </c>
      <c r="K7945" t="s">
        <v>18</v>
      </c>
      <c r="L7945" t="str">
        <f t="shared" si="744"/>
        <v>United Aryan (EPZ) Ltd</v>
      </c>
      <c r="M7945" t="s">
        <v>104</v>
      </c>
      <c r="N7945" t="s">
        <v>29</v>
      </c>
      <c r="O7945">
        <v>588</v>
      </c>
      <c r="P7945">
        <v>5.5933333333333337</v>
      </c>
      <c r="Q7945">
        <v>7.9466666666666663</v>
      </c>
      <c r="R7945">
        <v>1.7730496453900709E-3</v>
      </c>
      <c r="S7945">
        <f t="shared" si="745"/>
        <v>3288.88</v>
      </c>
      <c r="T7945">
        <f t="shared" si="746"/>
        <v>1.0425531914893618</v>
      </c>
      <c r="U7945">
        <f t="shared" si="747"/>
        <v>4672.6399999999994</v>
      </c>
      <c r="V7945">
        <f t="shared" si="748"/>
        <v>1382.71744680851</v>
      </c>
      <c r="W7945" t="str">
        <f t="shared" si="749"/>
        <v>PROFIT</v>
      </c>
    </row>
    <row r="7946" spans="8:23" x14ac:dyDescent="0.35">
      <c r="H7946">
        <v>2012</v>
      </c>
      <c r="I7946" t="s">
        <v>21</v>
      </c>
      <c r="J7946" t="s">
        <v>22</v>
      </c>
      <c r="K7946" t="s">
        <v>18</v>
      </c>
      <c r="L7946" t="str">
        <f t="shared" si="744"/>
        <v>United Aryan (EPZ) Ltd</v>
      </c>
      <c r="M7946" t="s">
        <v>109</v>
      </c>
      <c r="N7946" t="s">
        <v>34</v>
      </c>
      <c r="O7946">
        <v>420</v>
      </c>
      <c r="P7946">
        <v>6.5266666666666664</v>
      </c>
      <c r="Q7946">
        <v>7.5533333333333337</v>
      </c>
      <c r="R7946">
        <v>1.6863406408094434E-3</v>
      </c>
      <c r="S7946">
        <f t="shared" si="745"/>
        <v>2741.2</v>
      </c>
      <c r="T7946">
        <f t="shared" si="746"/>
        <v>0.70826306913996628</v>
      </c>
      <c r="U7946">
        <f t="shared" si="747"/>
        <v>3172.4</v>
      </c>
      <c r="V7946">
        <f t="shared" si="748"/>
        <v>430.49173693086033</v>
      </c>
      <c r="W7946" t="str">
        <f t="shared" si="749"/>
        <v>LOSS</v>
      </c>
    </row>
    <row r="7947" spans="8:23" x14ac:dyDescent="0.35">
      <c r="H7947">
        <v>2012</v>
      </c>
      <c r="I7947" t="s">
        <v>21</v>
      </c>
      <c r="J7947" t="s">
        <v>38</v>
      </c>
      <c r="K7947" t="s">
        <v>18</v>
      </c>
      <c r="L7947" t="str">
        <f t="shared" si="744"/>
        <v>United Aryan (EPZ) Ltd</v>
      </c>
      <c r="M7947" t="s">
        <v>114</v>
      </c>
      <c r="N7947" t="s">
        <v>40</v>
      </c>
      <c r="O7947">
        <v>8304</v>
      </c>
      <c r="P7947">
        <v>0.7</v>
      </c>
      <c r="Q7947">
        <v>1.05</v>
      </c>
      <c r="R7947">
        <v>1.17096018735363E-3</v>
      </c>
      <c r="S7947">
        <f t="shared" si="745"/>
        <v>5812.7999999999993</v>
      </c>
      <c r="T7947">
        <f t="shared" si="746"/>
        <v>9.7236533957845435</v>
      </c>
      <c r="U7947">
        <f t="shared" si="747"/>
        <v>8719.2000000000007</v>
      </c>
      <c r="V7947">
        <f t="shared" si="748"/>
        <v>2896.6763466042171</v>
      </c>
      <c r="W7947" t="str">
        <f t="shared" si="749"/>
        <v>PROFIT</v>
      </c>
    </row>
    <row r="7948" spans="8:23" x14ac:dyDescent="0.35">
      <c r="H7948">
        <v>2012</v>
      </c>
      <c r="I7948" t="s">
        <v>21</v>
      </c>
      <c r="J7948" t="s">
        <v>38</v>
      </c>
      <c r="K7948" t="s">
        <v>18</v>
      </c>
      <c r="L7948" t="str">
        <f t="shared" si="744"/>
        <v>United Aryan (EPZ) Ltd</v>
      </c>
      <c r="M7948" t="s">
        <v>119</v>
      </c>
      <c r="N7948" t="s">
        <v>45</v>
      </c>
      <c r="O7948">
        <v>6732</v>
      </c>
      <c r="P7948">
        <v>0.52</v>
      </c>
      <c r="Q7948">
        <v>1.19</v>
      </c>
      <c r="R7948">
        <v>1.7064846416382253E-3</v>
      </c>
      <c r="S7948">
        <f t="shared" si="745"/>
        <v>3500.6400000000003</v>
      </c>
      <c r="T7948">
        <f t="shared" si="746"/>
        <v>11.488054607508532</v>
      </c>
      <c r="U7948">
        <f t="shared" si="747"/>
        <v>8011.08</v>
      </c>
      <c r="V7948">
        <f t="shared" si="748"/>
        <v>4498.9519453924913</v>
      </c>
      <c r="W7948" t="str">
        <f t="shared" si="749"/>
        <v>PROFIT</v>
      </c>
    </row>
    <row r="7949" spans="8:23" x14ac:dyDescent="0.35">
      <c r="H7949">
        <v>2012</v>
      </c>
      <c r="I7949" t="s">
        <v>21</v>
      </c>
      <c r="J7949" t="s">
        <v>38</v>
      </c>
      <c r="K7949" t="s">
        <v>18</v>
      </c>
      <c r="L7949" t="str">
        <f t="shared" si="744"/>
        <v>United Aryan (EPZ) Ltd</v>
      </c>
      <c r="M7949" t="s">
        <v>124</v>
      </c>
      <c r="N7949" t="s">
        <v>50</v>
      </c>
      <c r="O7949">
        <v>9504</v>
      </c>
      <c r="P7949">
        <v>1.03</v>
      </c>
      <c r="Q7949">
        <v>0.94</v>
      </c>
      <c r="R7949">
        <v>0</v>
      </c>
      <c r="S7949">
        <f t="shared" si="745"/>
        <v>9789.1200000000008</v>
      </c>
      <c r="T7949">
        <f t="shared" si="746"/>
        <v>0</v>
      </c>
      <c r="U7949">
        <f t="shared" si="747"/>
        <v>8933.76</v>
      </c>
      <c r="V7949">
        <f t="shared" si="748"/>
        <v>-855.36000000000058</v>
      </c>
      <c r="W7949" t="str">
        <f t="shared" si="749"/>
        <v>LOSS</v>
      </c>
    </row>
    <row r="7950" spans="8:23" x14ac:dyDescent="0.35">
      <c r="H7950">
        <v>2012</v>
      </c>
      <c r="I7950" t="s">
        <v>21</v>
      </c>
      <c r="J7950" t="s">
        <v>38</v>
      </c>
      <c r="K7950" t="s">
        <v>18</v>
      </c>
      <c r="L7950" t="str">
        <f t="shared" si="744"/>
        <v>United Aryan (EPZ) Ltd</v>
      </c>
      <c r="M7950" t="s">
        <v>129</v>
      </c>
      <c r="N7950" t="s">
        <v>55</v>
      </c>
      <c r="O7950">
        <v>5496</v>
      </c>
      <c r="P7950">
        <v>1.1000000000000001</v>
      </c>
      <c r="Q7950">
        <v>1.05</v>
      </c>
      <c r="R7950">
        <v>0</v>
      </c>
      <c r="S7950">
        <f t="shared" si="745"/>
        <v>6045.6</v>
      </c>
      <c r="T7950">
        <f t="shared" si="746"/>
        <v>0</v>
      </c>
      <c r="U7950">
        <f t="shared" si="747"/>
        <v>5770.8</v>
      </c>
      <c r="V7950">
        <f t="shared" si="748"/>
        <v>-274.80000000000018</v>
      </c>
      <c r="W7950" t="str">
        <f t="shared" si="749"/>
        <v>LOSS</v>
      </c>
    </row>
    <row r="7951" spans="8:23" x14ac:dyDescent="0.35">
      <c r="H7951">
        <v>2012</v>
      </c>
      <c r="I7951" t="s">
        <v>21</v>
      </c>
      <c r="J7951" t="s">
        <v>38</v>
      </c>
      <c r="K7951" t="s">
        <v>18</v>
      </c>
      <c r="L7951" t="str">
        <f t="shared" si="744"/>
        <v>United Aryan (EPZ) Ltd</v>
      </c>
      <c r="M7951" t="s">
        <v>134</v>
      </c>
      <c r="N7951" t="s">
        <v>60</v>
      </c>
      <c r="O7951">
        <v>8916</v>
      </c>
      <c r="P7951">
        <v>0.74</v>
      </c>
      <c r="Q7951">
        <v>0.91</v>
      </c>
      <c r="R7951">
        <v>1.0683760683760685E-3</v>
      </c>
      <c r="S7951">
        <f t="shared" si="745"/>
        <v>6597.84</v>
      </c>
      <c r="T7951">
        <f t="shared" si="746"/>
        <v>9.5256410256410273</v>
      </c>
      <c r="U7951">
        <f t="shared" si="747"/>
        <v>8113.56</v>
      </c>
      <c r="V7951">
        <f t="shared" si="748"/>
        <v>1506.1943589743591</v>
      </c>
      <c r="W7951" t="str">
        <f t="shared" si="749"/>
        <v>PROFIT</v>
      </c>
    </row>
    <row r="7952" spans="8:23" x14ac:dyDescent="0.35">
      <c r="H7952">
        <v>2012</v>
      </c>
      <c r="I7952" t="s">
        <v>21</v>
      </c>
      <c r="J7952" t="s">
        <v>38</v>
      </c>
      <c r="K7952" t="s">
        <v>18</v>
      </c>
      <c r="L7952" t="str">
        <f t="shared" si="744"/>
        <v>United Aryan (EPZ) Ltd</v>
      </c>
      <c r="M7952" t="s">
        <v>139</v>
      </c>
      <c r="N7952" t="s">
        <v>65</v>
      </c>
      <c r="O7952">
        <v>7260</v>
      </c>
      <c r="P7952">
        <v>0.73</v>
      </c>
      <c r="Q7952">
        <v>1.05</v>
      </c>
      <c r="R7952">
        <v>1.364256480218281E-3</v>
      </c>
      <c r="S7952">
        <f t="shared" si="745"/>
        <v>5299.8</v>
      </c>
      <c r="T7952">
        <f t="shared" si="746"/>
        <v>9.9045020463847209</v>
      </c>
      <c r="U7952">
        <f t="shared" si="747"/>
        <v>7623</v>
      </c>
      <c r="V7952">
        <f t="shared" si="748"/>
        <v>2313.2954979536153</v>
      </c>
      <c r="W7952" t="str">
        <f t="shared" si="749"/>
        <v>PROFIT</v>
      </c>
    </row>
    <row r="7953" spans="8:23" x14ac:dyDescent="0.35">
      <c r="H7953">
        <v>2012</v>
      </c>
      <c r="I7953" t="s">
        <v>21</v>
      </c>
      <c r="J7953" t="s">
        <v>38</v>
      </c>
      <c r="K7953" t="s">
        <v>18</v>
      </c>
      <c r="L7953" t="str">
        <f t="shared" si="744"/>
        <v>United Aryan (EPZ) Ltd</v>
      </c>
      <c r="M7953" t="s">
        <v>144</v>
      </c>
      <c r="N7953" t="s">
        <v>70</v>
      </c>
      <c r="O7953">
        <v>8604</v>
      </c>
      <c r="P7953">
        <v>0.46</v>
      </c>
      <c r="Q7953">
        <v>1.0900000000000001</v>
      </c>
      <c r="R7953">
        <v>1.6103059581320451E-3</v>
      </c>
      <c r="S7953">
        <f t="shared" si="745"/>
        <v>3957.84</v>
      </c>
      <c r="T7953">
        <f t="shared" si="746"/>
        <v>13.855072463768115</v>
      </c>
      <c r="U7953">
        <f t="shared" si="747"/>
        <v>9378.36</v>
      </c>
      <c r="V7953">
        <f t="shared" si="748"/>
        <v>5406.6649275362324</v>
      </c>
      <c r="W7953" t="str">
        <f t="shared" si="749"/>
        <v>PROFIT</v>
      </c>
    </row>
    <row r="7954" spans="8:23" x14ac:dyDescent="0.35">
      <c r="H7954">
        <v>2012</v>
      </c>
      <c r="I7954" t="s">
        <v>21</v>
      </c>
      <c r="J7954" t="s">
        <v>38</v>
      </c>
      <c r="K7954" t="s">
        <v>18</v>
      </c>
      <c r="L7954" t="str">
        <f t="shared" si="744"/>
        <v>United Aryan (EPZ) Ltd</v>
      </c>
      <c r="M7954" t="s">
        <v>149</v>
      </c>
      <c r="N7954" t="s">
        <v>75</v>
      </c>
      <c r="O7954">
        <v>5964</v>
      </c>
      <c r="P7954">
        <v>0.55000000000000004</v>
      </c>
      <c r="Q7954">
        <v>1.1499999999999999</v>
      </c>
      <c r="R7954">
        <v>1.1086474501108647E-3</v>
      </c>
      <c r="S7954">
        <f t="shared" si="745"/>
        <v>3280.2000000000003</v>
      </c>
      <c r="T7954">
        <f t="shared" si="746"/>
        <v>6.6119733924611976</v>
      </c>
      <c r="U7954">
        <f t="shared" si="747"/>
        <v>6858.5999999999995</v>
      </c>
      <c r="V7954">
        <f t="shared" si="748"/>
        <v>3571.7880266075381</v>
      </c>
      <c r="W7954" t="str">
        <f t="shared" si="749"/>
        <v>PROFIT</v>
      </c>
    </row>
    <row r="7955" spans="8:23" x14ac:dyDescent="0.35">
      <c r="H7955">
        <v>2012</v>
      </c>
      <c r="I7955" t="s">
        <v>21</v>
      </c>
      <c r="J7955" t="s">
        <v>38</v>
      </c>
      <c r="K7955" t="s">
        <v>18</v>
      </c>
      <c r="L7955" t="str">
        <f t="shared" si="744"/>
        <v>United Aryan (EPZ) Ltd</v>
      </c>
      <c r="M7955" t="s">
        <v>154</v>
      </c>
      <c r="N7955" t="s">
        <v>80</v>
      </c>
      <c r="O7955">
        <v>8340</v>
      </c>
      <c r="P7955">
        <v>0.79</v>
      </c>
      <c r="Q7955">
        <v>1.1200000000000001</v>
      </c>
      <c r="R7955">
        <v>1.5384615384615385E-3</v>
      </c>
      <c r="S7955">
        <f t="shared" si="745"/>
        <v>6588.6</v>
      </c>
      <c r="T7955">
        <f t="shared" si="746"/>
        <v>12.830769230769231</v>
      </c>
      <c r="U7955">
        <f t="shared" si="747"/>
        <v>9340.8000000000011</v>
      </c>
      <c r="V7955">
        <f t="shared" si="748"/>
        <v>2739.3692307692313</v>
      </c>
      <c r="W7955" t="str">
        <f t="shared" si="749"/>
        <v>PROFIT</v>
      </c>
    </row>
    <row r="7956" spans="8:23" x14ac:dyDescent="0.35">
      <c r="H7956">
        <v>2012</v>
      </c>
      <c r="I7956" t="s">
        <v>21</v>
      </c>
      <c r="J7956" t="s">
        <v>38</v>
      </c>
      <c r="K7956" t="s">
        <v>18</v>
      </c>
      <c r="L7956" t="str">
        <f t="shared" si="744"/>
        <v>United Aryan (EPZ) Ltd</v>
      </c>
      <c r="M7956" t="s">
        <v>159</v>
      </c>
      <c r="N7956" t="s">
        <v>85</v>
      </c>
      <c r="O7956">
        <v>7956</v>
      </c>
      <c r="P7956">
        <v>0.82</v>
      </c>
      <c r="Q7956">
        <v>1.1200000000000001</v>
      </c>
      <c r="R7956">
        <v>1.6000000000000001E-3</v>
      </c>
      <c r="S7956">
        <f t="shared" si="745"/>
        <v>6523.9199999999992</v>
      </c>
      <c r="T7956">
        <f t="shared" si="746"/>
        <v>12.729600000000001</v>
      </c>
      <c r="U7956">
        <f t="shared" si="747"/>
        <v>8910.7200000000012</v>
      </c>
      <c r="V7956">
        <f t="shared" si="748"/>
        <v>2374.0704000000019</v>
      </c>
      <c r="W7956" t="str">
        <f t="shared" si="749"/>
        <v>PROFIT</v>
      </c>
    </row>
    <row r="7957" spans="8:23" x14ac:dyDescent="0.35">
      <c r="H7957">
        <v>2012</v>
      </c>
      <c r="I7957" t="s">
        <v>21</v>
      </c>
      <c r="J7957" t="s">
        <v>38</v>
      </c>
      <c r="K7957" t="s">
        <v>18</v>
      </c>
      <c r="L7957" t="str">
        <f t="shared" si="744"/>
        <v>United Aryan (EPZ) Ltd</v>
      </c>
      <c r="M7957" t="s">
        <v>164</v>
      </c>
      <c r="N7957" t="s">
        <v>90</v>
      </c>
      <c r="O7957">
        <v>8256</v>
      </c>
      <c r="P7957">
        <v>0.83</v>
      </c>
      <c r="Q7957">
        <v>1.1200000000000001</v>
      </c>
      <c r="R7957">
        <v>1.3386880856760374E-3</v>
      </c>
      <c r="S7957">
        <f t="shared" si="745"/>
        <v>6852.48</v>
      </c>
      <c r="T7957">
        <f t="shared" si="746"/>
        <v>11.052208835341364</v>
      </c>
      <c r="U7957">
        <f t="shared" si="747"/>
        <v>9246.7200000000012</v>
      </c>
      <c r="V7957">
        <f t="shared" si="748"/>
        <v>2383.1877911646602</v>
      </c>
      <c r="W7957" t="str">
        <f t="shared" si="749"/>
        <v>PROFIT</v>
      </c>
    </row>
    <row r="7958" spans="8:23" x14ac:dyDescent="0.35">
      <c r="H7958">
        <v>2012</v>
      </c>
      <c r="I7958" t="s">
        <v>21</v>
      </c>
      <c r="J7958" t="s">
        <v>38</v>
      </c>
      <c r="K7958" t="s">
        <v>18</v>
      </c>
      <c r="L7958" t="str">
        <f t="shared" si="744"/>
        <v>United Aryan (EPZ) Ltd</v>
      </c>
      <c r="M7958" t="s">
        <v>169</v>
      </c>
      <c r="N7958" t="s">
        <v>95</v>
      </c>
      <c r="O7958">
        <v>8484</v>
      </c>
      <c r="P7958">
        <v>0.92</v>
      </c>
      <c r="Q7958">
        <v>0.96</v>
      </c>
      <c r="R7958">
        <v>1.0976948408342481E-3</v>
      </c>
      <c r="S7958">
        <f t="shared" si="745"/>
        <v>7805.2800000000007</v>
      </c>
      <c r="T7958">
        <f t="shared" si="746"/>
        <v>9.3128430296377616</v>
      </c>
      <c r="U7958">
        <f t="shared" si="747"/>
        <v>8144.6399999999994</v>
      </c>
      <c r="V7958">
        <f t="shared" si="748"/>
        <v>330.04715697036102</v>
      </c>
      <c r="W7958" t="str">
        <f t="shared" si="749"/>
        <v>LOSS</v>
      </c>
    </row>
    <row r="7959" spans="8:23" x14ac:dyDescent="0.35">
      <c r="H7959">
        <v>2012</v>
      </c>
      <c r="I7959" t="s">
        <v>21</v>
      </c>
      <c r="J7959" t="s">
        <v>38</v>
      </c>
      <c r="K7959" t="s">
        <v>18</v>
      </c>
      <c r="L7959" t="str">
        <f t="shared" si="744"/>
        <v>United Aryan (EPZ) Ltd</v>
      </c>
      <c r="M7959" t="s">
        <v>174</v>
      </c>
      <c r="N7959" t="s">
        <v>100</v>
      </c>
      <c r="O7959">
        <v>8064</v>
      </c>
      <c r="P7959">
        <v>1.1299999999999999</v>
      </c>
      <c r="Q7959">
        <v>0.97</v>
      </c>
      <c r="R7959">
        <v>0</v>
      </c>
      <c r="S7959">
        <f t="shared" si="745"/>
        <v>9112.32</v>
      </c>
      <c r="T7959">
        <f t="shared" si="746"/>
        <v>0</v>
      </c>
      <c r="U7959">
        <f t="shared" si="747"/>
        <v>7822.08</v>
      </c>
      <c r="V7959">
        <f t="shared" si="748"/>
        <v>-1290.2399999999998</v>
      </c>
      <c r="W7959" t="str">
        <f t="shared" si="749"/>
        <v>LOSS</v>
      </c>
    </row>
    <row r="7960" spans="8:23" x14ac:dyDescent="0.35">
      <c r="H7960">
        <v>2012</v>
      </c>
      <c r="I7960" t="s">
        <v>21</v>
      </c>
      <c r="J7960" t="s">
        <v>38</v>
      </c>
      <c r="K7960" t="s">
        <v>18</v>
      </c>
      <c r="L7960" t="str">
        <f t="shared" si="744"/>
        <v>United Aryan (EPZ) Ltd</v>
      </c>
      <c r="M7960" t="s">
        <v>179</v>
      </c>
      <c r="N7960" t="s">
        <v>105</v>
      </c>
      <c r="O7960">
        <v>5556</v>
      </c>
      <c r="P7960">
        <v>1.2</v>
      </c>
      <c r="Q7960">
        <v>0.98</v>
      </c>
      <c r="R7960">
        <v>0</v>
      </c>
      <c r="S7960">
        <f t="shared" si="745"/>
        <v>6667.2</v>
      </c>
      <c r="T7960">
        <f t="shared" si="746"/>
        <v>0</v>
      </c>
      <c r="U7960">
        <f t="shared" si="747"/>
        <v>5444.88</v>
      </c>
      <c r="V7960">
        <f t="shared" si="748"/>
        <v>-1222.3199999999997</v>
      </c>
      <c r="W7960" t="str">
        <f t="shared" si="749"/>
        <v>LOSS</v>
      </c>
    </row>
    <row r="7961" spans="8:23" x14ac:dyDescent="0.35">
      <c r="H7961">
        <v>2012</v>
      </c>
      <c r="I7961" t="s">
        <v>21</v>
      </c>
      <c r="J7961" t="s">
        <v>38</v>
      </c>
      <c r="K7961" t="s">
        <v>18</v>
      </c>
      <c r="L7961" t="str">
        <f t="shared" si="744"/>
        <v>United Aryan (EPZ) Ltd</v>
      </c>
      <c r="M7961" t="s">
        <v>184</v>
      </c>
      <c r="N7961" t="s">
        <v>110</v>
      </c>
      <c r="O7961">
        <v>5208</v>
      </c>
      <c r="P7961">
        <v>0.88</v>
      </c>
      <c r="Q7961">
        <v>1.04</v>
      </c>
      <c r="R7961">
        <v>1.5220700152207001E-3</v>
      </c>
      <c r="S7961">
        <f t="shared" si="745"/>
        <v>4583.04</v>
      </c>
      <c r="T7961">
        <f t="shared" si="746"/>
        <v>7.9269406392694055</v>
      </c>
      <c r="U7961">
        <f t="shared" si="747"/>
        <v>5416.3200000000006</v>
      </c>
      <c r="V7961">
        <f t="shared" si="748"/>
        <v>825.35305936073121</v>
      </c>
      <c r="W7961" t="str">
        <f t="shared" si="749"/>
        <v>LOSS</v>
      </c>
    </row>
    <row r="7962" spans="8:23" x14ac:dyDescent="0.35">
      <c r="H7962">
        <v>2012</v>
      </c>
      <c r="I7962" t="s">
        <v>21</v>
      </c>
      <c r="J7962" t="s">
        <v>38</v>
      </c>
      <c r="K7962" t="s">
        <v>18</v>
      </c>
      <c r="L7962" t="str">
        <f t="shared" si="744"/>
        <v>United Aryan (EPZ) Ltd</v>
      </c>
      <c r="M7962" t="s">
        <v>189</v>
      </c>
      <c r="N7962" t="s">
        <v>115</v>
      </c>
      <c r="O7962">
        <v>6552</v>
      </c>
      <c r="P7962">
        <v>0.65</v>
      </c>
      <c r="Q7962">
        <v>1.18</v>
      </c>
      <c r="R7962">
        <v>1.0515247108307045E-3</v>
      </c>
      <c r="S7962">
        <f t="shared" si="745"/>
        <v>4258.8</v>
      </c>
      <c r="T7962">
        <f t="shared" si="746"/>
        <v>6.8895899053627758</v>
      </c>
      <c r="U7962">
        <f t="shared" si="747"/>
        <v>7731.36</v>
      </c>
      <c r="V7962">
        <f t="shared" si="748"/>
        <v>3465.6704100946367</v>
      </c>
      <c r="W7962" t="str">
        <f t="shared" si="749"/>
        <v>PROFIT</v>
      </c>
    </row>
    <row r="7963" spans="8:23" x14ac:dyDescent="0.35">
      <c r="H7963">
        <v>2012</v>
      </c>
      <c r="I7963" t="s">
        <v>21</v>
      </c>
      <c r="J7963" t="s">
        <v>38</v>
      </c>
      <c r="K7963" t="s">
        <v>18</v>
      </c>
      <c r="L7963" t="str">
        <f t="shared" si="744"/>
        <v>United Aryan (EPZ) Ltd</v>
      </c>
      <c r="M7963" t="s">
        <v>194</v>
      </c>
      <c r="N7963" t="s">
        <v>120</v>
      </c>
      <c r="O7963">
        <v>8760</v>
      </c>
      <c r="P7963">
        <v>0.7</v>
      </c>
      <c r="Q7963">
        <v>0.97</v>
      </c>
      <c r="R7963">
        <v>1.088139281828074E-3</v>
      </c>
      <c r="S7963">
        <f t="shared" si="745"/>
        <v>6132</v>
      </c>
      <c r="T7963">
        <f t="shared" si="746"/>
        <v>9.5321001088139283</v>
      </c>
      <c r="U7963">
        <f t="shared" si="747"/>
        <v>8497.1999999999989</v>
      </c>
      <c r="V7963">
        <f t="shared" si="748"/>
        <v>2355.6678998911848</v>
      </c>
      <c r="W7963" t="str">
        <f t="shared" si="749"/>
        <v>PROFIT</v>
      </c>
    </row>
    <row r="7964" spans="8:23" x14ac:dyDescent="0.35">
      <c r="H7964">
        <v>2012</v>
      </c>
      <c r="I7964" t="s">
        <v>21</v>
      </c>
      <c r="J7964" t="s">
        <v>38</v>
      </c>
      <c r="K7964" t="s">
        <v>18</v>
      </c>
      <c r="L7964" t="str">
        <f t="shared" si="744"/>
        <v>United Aryan (EPZ) Ltd</v>
      </c>
      <c r="M7964" t="s">
        <v>199</v>
      </c>
      <c r="N7964" t="s">
        <v>125</v>
      </c>
      <c r="O7964">
        <v>5748</v>
      </c>
      <c r="P7964">
        <v>1.07</v>
      </c>
      <c r="Q7964">
        <v>1.1200000000000001</v>
      </c>
      <c r="R7964">
        <v>1.092896174863388E-3</v>
      </c>
      <c r="S7964">
        <f t="shared" si="745"/>
        <v>6150.3600000000006</v>
      </c>
      <c r="T7964">
        <f t="shared" si="746"/>
        <v>6.2819672131147541</v>
      </c>
      <c r="U7964">
        <f t="shared" si="747"/>
        <v>6437.76</v>
      </c>
      <c r="V7964">
        <f t="shared" si="748"/>
        <v>281.1180327868849</v>
      </c>
      <c r="W7964" t="str">
        <f t="shared" si="749"/>
        <v>LOSS</v>
      </c>
    </row>
    <row r="7965" spans="8:23" x14ac:dyDescent="0.35">
      <c r="H7965">
        <v>2012</v>
      </c>
      <c r="I7965" t="s">
        <v>21</v>
      </c>
      <c r="J7965" t="s">
        <v>38</v>
      </c>
      <c r="K7965" t="s">
        <v>18</v>
      </c>
      <c r="L7965" t="str">
        <f t="shared" si="744"/>
        <v>United Aryan (EPZ) Ltd</v>
      </c>
      <c r="M7965" t="s">
        <v>204</v>
      </c>
      <c r="N7965" t="s">
        <v>130</v>
      </c>
      <c r="O7965">
        <v>7860</v>
      </c>
      <c r="P7965">
        <v>1.1399999999999999</v>
      </c>
      <c r="Q7965">
        <v>1.0900000000000001</v>
      </c>
      <c r="R7965">
        <v>0</v>
      </c>
      <c r="S7965">
        <f t="shared" si="745"/>
        <v>8960.4</v>
      </c>
      <c r="T7965">
        <f t="shared" si="746"/>
        <v>0</v>
      </c>
      <c r="U7965">
        <f t="shared" si="747"/>
        <v>8567.4000000000015</v>
      </c>
      <c r="V7965">
        <f t="shared" si="748"/>
        <v>-392.99999999999818</v>
      </c>
      <c r="W7965" t="str">
        <f t="shared" si="749"/>
        <v>LOSS</v>
      </c>
    </row>
    <row r="7966" spans="8:23" x14ac:dyDescent="0.35">
      <c r="H7966">
        <v>2012</v>
      </c>
      <c r="I7966" t="s">
        <v>21</v>
      </c>
      <c r="J7966" t="s">
        <v>38</v>
      </c>
      <c r="K7966" t="s">
        <v>18</v>
      </c>
      <c r="L7966" t="str">
        <f t="shared" si="744"/>
        <v>United Aryan (EPZ) Ltd</v>
      </c>
      <c r="M7966" t="s">
        <v>209</v>
      </c>
      <c r="N7966" t="s">
        <v>135</v>
      </c>
      <c r="O7966">
        <v>7248</v>
      </c>
      <c r="P7966">
        <v>0.52</v>
      </c>
      <c r="Q7966">
        <v>1.18</v>
      </c>
      <c r="R7966">
        <v>1.4705882352941176E-3</v>
      </c>
      <c r="S7966">
        <f t="shared" si="745"/>
        <v>3768.96</v>
      </c>
      <c r="T7966">
        <f t="shared" si="746"/>
        <v>10.658823529411764</v>
      </c>
      <c r="U7966">
        <f t="shared" si="747"/>
        <v>8552.64</v>
      </c>
      <c r="V7966">
        <f t="shared" si="748"/>
        <v>4773.0211764705873</v>
      </c>
      <c r="W7966" t="str">
        <f t="shared" si="749"/>
        <v>PROFIT</v>
      </c>
    </row>
    <row r="7967" spans="8:23" x14ac:dyDescent="0.35">
      <c r="H7967">
        <v>2012</v>
      </c>
      <c r="I7967" t="s">
        <v>21</v>
      </c>
      <c r="J7967" t="s">
        <v>38</v>
      </c>
      <c r="K7967" t="s">
        <v>18</v>
      </c>
      <c r="L7967" t="str">
        <f t="shared" si="744"/>
        <v>United Aryan (EPZ) Ltd</v>
      </c>
      <c r="M7967" t="s">
        <v>214</v>
      </c>
      <c r="N7967" t="s">
        <v>140</v>
      </c>
      <c r="O7967">
        <v>7272</v>
      </c>
      <c r="P7967">
        <v>0.97</v>
      </c>
      <c r="Q7967">
        <v>0.92</v>
      </c>
      <c r="R7967">
        <v>0</v>
      </c>
      <c r="S7967">
        <f t="shared" si="745"/>
        <v>7053.84</v>
      </c>
      <c r="T7967">
        <f t="shared" si="746"/>
        <v>0</v>
      </c>
      <c r="U7967">
        <f t="shared" si="747"/>
        <v>6690.2400000000007</v>
      </c>
      <c r="V7967">
        <f t="shared" si="748"/>
        <v>-363.59999999999945</v>
      </c>
      <c r="W7967" t="str">
        <f t="shared" si="749"/>
        <v>LOSS</v>
      </c>
    </row>
    <row r="7968" spans="8:23" x14ac:dyDescent="0.35">
      <c r="H7968">
        <v>2012</v>
      </c>
      <c r="I7968" t="s">
        <v>21</v>
      </c>
      <c r="J7968" t="s">
        <v>38</v>
      </c>
      <c r="K7968" t="s">
        <v>18</v>
      </c>
      <c r="L7968" t="str">
        <f t="shared" si="744"/>
        <v>United Aryan (EPZ) Ltd</v>
      </c>
      <c r="M7968" t="s">
        <v>219</v>
      </c>
      <c r="N7968" t="s">
        <v>145</v>
      </c>
      <c r="O7968">
        <v>9396</v>
      </c>
      <c r="P7968">
        <v>0.92</v>
      </c>
      <c r="Q7968">
        <v>0.92</v>
      </c>
      <c r="R7968">
        <v>1.3368983957219251E-3</v>
      </c>
      <c r="S7968">
        <f t="shared" si="745"/>
        <v>8644.32</v>
      </c>
      <c r="T7968">
        <f t="shared" si="746"/>
        <v>12.561497326203208</v>
      </c>
      <c r="U7968">
        <f t="shared" si="747"/>
        <v>8644.32</v>
      </c>
      <c r="V7968">
        <f t="shared" si="748"/>
        <v>-12.561497326203208</v>
      </c>
      <c r="W7968" t="str">
        <f t="shared" si="749"/>
        <v>LOSS</v>
      </c>
    </row>
    <row r="7969" spans="8:23" x14ac:dyDescent="0.35">
      <c r="H7969">
        <v>2012</v>
      </c>
      <c r="I7969" t="s">
        <v>21</v>
      </c>
      <c r="J7969" t="s">
        <v>38</v>
      </c>
      <c r="K7969" t="s">
        <v>18</v>
      </c>
      <c r="L7969" t="str">
        <f t="shared" si="744"/>
        <v>United Aryan (EPZ) Ltd</v>
      </c>
      <c r="M7969" t="s">
        <v>224</v>
      </c>
      <c r="N7969" t="s">
        <v>150</v>
      </c>
      <c r="O7969">
        <v>7776</v>
      </c>
      <c r="P7969">
        <v>0.97</v>
      </c>
      <c r="Q7969">
        <v>0.91</v>
      </c>
      <c r="R7969">
        <v>0</v>
      </c>
      <c r="S7969">
        <f t="shared" si="745"/>
        <v>7542.7199999999993</v>
      </c>
      <c r="T7969">
        <f t="shared" si="746"/>
        <v>0</v>
      </c>
      <c r="U7969">
        <f t="shared" si="747"/>
        <v>7076.16</v>
      </c>
      <c r="V7969">
        <f t="shared" si="748"/>
        <v>-466.55999999999949</v>
      </c>
      <c r="W7969" t="str">
        <f t="shared" si="749"/>
        <v>LOSS</v>
      </c>
    </row>
    <row r="7970" spans="8:23" x14ac:dyDescent="0.35">
      <c r="H7970">
        <v>2012</v>
      </c>
      <c r="I7970" t="s">
        <v>21</v>
      </c>
      <c r="J7970" t="s">
        <v>38</v>
      </c>
      <c r="K7970" t="s">
        <v>18</v>
      </c>
      <c r="L7970" t="str">
        <f t="shared" si="744"/>
        <v>United Aryan (EPZ) Ltd</v>
      </c>
      <c r="M7970" t="s">
        <v>229</v>
      </c>
      <c r="N7970" t="s">
        <v>155</v>
      </c>
      <c r="O7970">
        <v>8184</v>
      </c>
      <c r="P7970">
        <v>1.2</v>
      </c>
      <c r="Q7970">
        <v>1.17</v>
      </c>
      <c r="R7970">
        <v>0</v>
      </c>
      <c r="S7970">
        <f t="shared" si="745"/>
        <v>9820.7999999999993</v>
      </c>
      <c r="T7970">
        <f t="shared" si="746"/>
        <v>0</v>
      </c>
      <c r="U7970">
        <f t="shared" si="747"/>
        <v>9575.2799999999988</v>
      </c>
      <c r="V7970">
        <f t="shared" si="748"/>
        <v>-245.52000000000044</v>
      </c>
      <c r="W7970" t="str">
        <f t="shared" si="749"/>
        <v>LOSS</v>
      </c>
    </row>
    <row r="7971" spans="8:23" x14ac:dyDescent="0.35">
      <c r="H7971">
        <v>2012</v>
      </c>
      <c r="I7971" t="s">
        <v>21</v>
      </c>
      <c r="J7971" t="s">
        <v>38</v>
      </c>
      <c r="K7971" t="s">
        <v>18</v>
      </c>
      <c r="L7971" t="str">
        <f t="shared" si="744"/>
        <v>United Aryan (EPZ) Ltd</v>
      </c>
      <c r="M7971" t="s">
        <v>234</v>
      </c>
      <c r="N7971" t="s">
        <v>160</v>
      </c>
      <c r="O7971">
        <v>6900</v>
      </c>
      <c r="P7971">
        <v>0.41</v>
      </c>
      <c r="Q7971">
        <v>1.1299999999999999</v>
      </c>
      <c r="R7971">
        <v>1.7985611510791368E-3</v>
      </c>
      <c r="S7971">
        <f t="shared" si="745"/>
        <v>2829</v>
      </c>
      <c r="T7971">
        <f t="shared" si="746"/>
        <v>12.410071942446043</v>
      </c>
      <c r="U7971">
        <f t="shared" si="747"/>
        <v>7796.9999999999991</v>
      </c>
      <c r="V7971">
        <f t="shared" si="748"/>
        <v>4955.5899280575532</v>
      </c>
      <c r="W7971" t="str">
        <f t="shared" si="749"/>
        <v>PROFIT</v>
      </c>
    </row>
    <row r="7972" spans="8:23" x14ac:dyDescent="0.35">
      <c r="H7972">
        <v>2012</v>
      </c>
      <c r="I7972" t="s">
        <v>21</v>
      </c>
      <c r="J7972" t="s">
        <v>38</v>
      </c>
      <c r="K7972" t="s">
        <v>18</v>
      </c>
      <c r="L7972" t="str">
        <f t="shared" si="744"/>
        <v>United Aryan (EPZ) Ltd</v>
      </c>
      <c r="M7972" t="s">
        <v>239</v>
      </c>
      <c r="N7972" t="s">
        <v>165</v>
      </c>
      <c r="O7972">
        <v>7752</v>
      </c>
      <c r="P7972">
        <v>0.45</v>
      </c>
      <c r="Q7972">
        <v>1.0900000000000001</v>
      </c>
      <c r="R7972">
        <v>1.3966480446927375E-3</v>
      </c>
      <c r="S7972">
        <f t="shared" si="745"/>
        <v>3488.4</v>
      </c>
      <c r="T7972">
        <f t="shared" si="746"/>
        <v>10.826815642458101</v>
      </c>
      <c r="U7972">
        <f t="shared" si="747"/>
        <v>8449.68</v>
      </c>
      <c r="V7972">
        <f t="shared" si="748"/>
        <v>4950.4531843575423</v>
      </c>
      <c r="W7972" t="str">
        <f t="shared" si="749"/>
        <v>PROFIT</v>
      </c>
    </row>
    <row r="7973" spans="8:23" x14ac:dyDescent="0.35">
      <c r="H7973">
        <v>2012</v>
      </c>
      <c r="I7973" t="s">
        <v>21</v>
      </c>
      <c r="J7973" t="s">
        <v>38</v>
      </c>
      <c r="K7973" t="s">
        <v>18</v>
      </c>
      <c r="L7973" t="str">
        <f t="shared" si="744"/>
        <v>United Aryan (EPZ) Ltd</v>
      </c>
      <c r="M7973" t="s">
        <v>244</v>
      </c>
      <c r="N7973" t="s">
        <v>170</v>
      </c>
      <c r="O7973">
        <v>6864</v>
      </c>
      <c r="P7973">
        <v>1.04</v>
      </c>
      <c r="Q7973">
        <v>1.1599999999999999</v>
      </c>
      <c r="R7973">
        <v>1.557632398753894E-3</v>
      </c>
      <c r="S7973">
        <f t="shared" si="745"/>
        <v>7138.56</v>
      </c>
      <c r="T7973">
        <f t="shared" si="746"/>
        <v>10.691588785046729</v>
      </c>
      <c r="U7973">
        <f t="shared" si="747"/>
        <v>7962.24</v>
      </c>
      <c r="V7973">
        <f t="shared" si="748"/>
        <v>812.98841121495263</v>
      </c>
      <c r="W7973" t="str">
        <f t="shared" si="749"/>
        <v>LOSS</v>
      </c>
    </row>
    <row r="7974" spans="8:23" x14ac:dyDescent="0.35">
      <c r="H7974">
        <v>2012</v>
      </c>
      <c r="I7974" t="s">
        <v>21</v>
      </c>
      <c r="J7974" t="s">
        <v>38</v>
      </c>
      <c r="K7974" t="s">
        <v>18</v>
      </c>
      <c r="L7974" t="str">
        <f t="shared" si="744"/>
        <v>United Aryan (EPZ) Ltd</v>
      </c>
      <c r="M7974" t="s">
        <v>249</v>
      </c>
      <c r="N7974" t="s">
        <v>175</v>
      </c>
      <c r="O7974">
        <v>9012</v>
      </c>
      <c r="P7974">
        <v>0.95</v>
      </c>
      <c r="Q7974">
        <v>0.98</v>
      </c>
      <c r="R7974">
        <v>1.321003963011889E-3</v>
      </c>
      <c r="S7974">
        <f t="shared" si="745"/>
        <v>8561.4</v>
      </c>
      <c r="T7974">
        <f t="shared" si="746"/>
        <v>11.904887714663143</v>
      </c>
      <c r="U7974">
        <f t="shared" si="747"/>
        <v>8831.76</v>
      </c>
      <c r="V7974">
        <f t="shared" si="748"/>
        <v>258.45511228533746</v>
      </c>
      <c r="W7974" t="str">
        <f t="shared" si="749"/>
        <v>LOSS</v>
      </c>
    </row>
    <row r="7975" spans="8:23" x14ac:dyDescent="0.35">
      <c r="H7975">
        <v>2012</v>
      </c>
      <c r="I7975" t="s">
        <v>21</v>
      </c>
      <c r="J7975" t="s">
        <v>38</v>
      </c>
      <c r="K7975" t="s">
        <v>18</v>
      </c>
      <c r="L7975" t="str">
        <f t="shared" si="744"/>
        <v>United Aryan (EPZ) Ltd</v>
      </c>
      <c r="M7975" t="s">
        <v>254</v>
      </c>
      <c r="N7975" t="s">
        <v>180</v>
      </c>
      <c r="O7975">
        <v>8328</v>
      </c>
      <c r="P7975">
        <v>0.94</v>
      </c>
      <c r="Q7975">
        <v>1.03</v>
      </c>
      <c r="R7975">
        <v>1.02880658436214E-3</v>
      </c>
      <c r="S7975">
        <f t="shared" si="745"/>
        <v>7828.32</v>
      </c>
      <c r="T7975">
        <f t="shared" si="746"/>
        <v>8.567901234567902</v>
      </c>
      <c r="U7975">
        <f t="shared" si="747"/>
        <v>8577.84</v>
      </c>
      <c r="V7975">
        <f t="shared" si="748"/>
        <v>740.95209876543254</v>
      </c>
      <c r="W7975" t="str">
        <f t="shared" si="749"/>
        <v>LOSS</v>
      </c>
    </row>
    <row r="7976" spans="8:23" x14ac:dyDescent="0.35">
      <c r="H7976">
        <v>2012</v>
      </c>
      <c r="I7976" t="s">
        <v>21</v>
      </c>
      <c r="J7976" t="s">
        <v>38</v>
      </c>
      <c r="K7976" t="s">
        <v>18</v>
      </c>
      <c r="L7976" t="str">
        <f t="shared" si="744"/>
        <v>United Aryan (EPZ) Ltd</v>
      </c>
      <c r="M7976" t="s">
        <v>23</v>
      </c>
      <c r="N7976" t="s">
        <v>185</v>
      </c>
      <c r="O7976">
        <v>6816</v>
      </c>
      <c r="P7976">
        <v>0.99</v>
      </c>
      <c r="Q7976">
        <v>0.97</v>
      </c>
      <c r="R7976">
        <v>0</v>
      </c>
      <c r="S7976">
        <f t="shared" si="745"/>
        <v>6747.84</v>
      </c>
      <c r="T7976">
        <f t="shared" si="746"/>
        <v>0</v>
      </c>
      <c r="U7976">
        <f t="shared" si="747"/>
        <v>6611.5199999999995</v>
      </c>
      <c r="V7976">
        <f t="shared" si="748"/>
        <v>-136.32000000000062</v>
      </c>
      <c r="W7976" t="str">
        <f t="shared" si="749"/>
        <v>LOSS</v>
      </c>
    </row>
    <row r="7977" spans="8:23" x14ac:dyDescent="0.35">
      <c r="H7977">
        <v>2012</v>
      </c>
      <c r="I7977" t="s">
        <v>21</v>
      </c>
      <c r="J7977" t="s">
        <v>38</v>
      </c>
      <c r="K7977" t="s">
        <v>18</v>
      </c>
      <c r="L7977" t="str">
        <f t="shared" si="744"/>
        <v>United Aryan (EPZ) Ltd</v>
      </c>
      <c r="M7977" t="s">
        <v>28</v>
      </c>
      <c r="N7977" t="s">
        <v>190</v>
      </c>
      <c r="O7977">
        <v>8688</v>
      </c>
      <c r="P7977">
        <v>0.66</v>
      </c>
      <c r="Q7977">
        <v>1.1100000000000001</v>
      </c>
      <c r="R7977">
        <v>1.1655011655011655E-3</v>
      </c>
      <c r="S7977">
        <f t="shared" si="745"/>
        <v>5734.08</v>
      </c>
      <c r="T7977">
        <f t="shared" si="746"/>
        <v>10.125874125874127</v>
      </c>
      <c r="U7977">
        <f t="shared" si="747"/>
        <v>9643.68</v>
      </c>
      <c r="V7977">
        <f t="shared" si="748"/>
        <v>3899.4741258741265</v>
      </c>
      <c r="W7977" t="str">
        <f t="shared" si="749"/>
        <v>PROFIT</v>
      </c>
    </row>
    <row r="7978" spans="8:23" x14ac:dyDescent="0.35">
      <c r="H7978">
        <v>2012</v>
      </c>
      <c r="I7978" t="s">
        <v>21</v>
      </c>
      <c r="J7978" t="s">
        <v>38</v>
      </c>
      <c r="K7978" t="s">
        <v>18</v>
      </c>
      <c r="L7978" t="str">
        <f t="shared" si="744"/>
        <v>United Aryan (EPZ) Ltd</v>
      </c>
      <c r="M7978" t="s">
        <v>33</v>
      </c>
      <c r="N7978" t="s">
        <v>195</v>
      </c>
      <c r="O7978">
        <v>8928</v>
      </c>
      <c r="P7978">
        <v>0.4</v>
      </c>
      <c r="Q7978">
        <v>0.94</v>
      </c>
      <c r="R7978">
        <v>1.1363636363636363E-3</v>
      </c>
      <c r="S7978">
        <f t="shared" si="745"/>
        <v>3571.2000000000003</v>
      </c>
      <c r="T7978">
        <f t="shared" si="746"/>
        <v>10.145454545454545</v>
      </c>
      <c r="U7978">
        <f t="shared" si="747"/>
        <v>8392.32</v>
      </c>
      <c r="V7978">
        <f t="shared" si="748"/>
        <v>4810.9745454545446</v>
      </c>
      <c r="W7978" t="str">
        <f t="shared" si="749"/>
        <v>PROFIT</v>
      </c>
    </row>
    <row r="7979" spans="8:23" x14ac:dyDescent="0.35">
      <c r="H7979">
        <v>2012</v>
      </c>
      <c r="I7979" t="s">
        <v>21</v>
      </c>
      <c r="J7979" t="s">
        <v>38</v>
      </c>
      <c r="K7979" t="s">
        <v>18</v>
      </c>
      <c r="L7979" t="str">
        <f t="shared" si="744"/>
        <v>United Aryan (EPZ) Ltd</v>
      </c>
      <c r="M7979" t="s">
        <v>39</v>
      </c>
      <c r="N7979" t="s">
        <v>200</v>
      </c>
      <c r="O7979">
        <v>8736</v>
      </c>
      <c r="P7979">
        <v>0.54</v>
      </c>
      <c r="Q7979">
        <v>1.1399999999999999</v>
      </c>
      <c r="R7979">
        <v>1.364256480218281E-3</v>
      </c>
      <c r="S7979">
        <f t="shared" si="745"/>
        <v>4717.4400000000005</v>
      </c>
      <c r="T7979">
        <f t="shared" si="746"/>
        <v>11.918144611186904</v>
      </c>
      <c r="U7979">
        <f t="shared" si="747"/>
        <v>9959.0399999999991</v>
      </c>
      <c r="V7979">
        <f t="shared" si="748"/>
        <v>5229.6818553888115</v>
      </c>
      <c r="W7979" t="str">
        <f t="shared" si="749"/>
        <v>PROFIT</v>
      </c>
    </row>
    <row r="7980" spans="8:23" x14ac:dyDescent="0.35">
      <c r="H7980">
        <v>2012</v>
      </c>
      <c r="I7980" t="s">
        <v>21</v>
      </c>
      <c r="J7980" t="s">
        <v>38</v>
      </c>
      <c r="K7980" t="s">
        <v>18</v>
      </c>
      <c r="L7980" t="str">
        <f t="shared" si="744"/>
        <v>United Aryan (EPZ) Ltd</v>
      </c>
      <c r="M7980" t="s">
        <v>44</v>
      </c>
      <c r="N7980" t="s">
        <v>205</v>
      </c>
      <c r="O7980">
        <v>7488</v>
      </c>
      <c r="P7980">
        <v>0.96</v>
      </c>
      <c r="Q7980">
        <v>1.18</v>
      </c>
      <c r="R7980">
        <v>1.1574074074074073E-3</v>
      </c>
      <c r="S7980">
        <f t="shared" si="745"/>
        <v>7188.48</v>
      </c>
      <c r="T7980">
        <f t="shared" si="746"/>
        <v>8.6666666666666661</v>
      </c>
      <c r="U7980">
        <f t="shared" si="747"/>
        <v>8835.84</v>
      </c>
      <c r="V7980">
        <f t="shared" si="748"/>
        <v>1638.6933333333338</v>
      </c>
      <c r="W7980" t="str">
        <f t="shared" si="749"/>
        <v>PROFIT</v>
      </c>
    </row>
    <row r="7981" spans="8:23" x14ac:dyDescent="0.35">
      <c r="H7981">
        <v>2012</v>
      </c>
      <c r="I7981" t="s">
        <v>21</v>
      </c>
      <c r="J7981" t="s">
        <v>38</v>
      </c>
      <c r="K7981" t="s">
        <v>18</v>
      </c>
      <c r="L7981" t="str">
        <f t="shared" si="744"/>
        <v>United Aryan (EPZ) Ltd</v>
      </c>
      <c r="M7981" t="s">
        <v>49</v>
      </c>
      <c r="N7981" t="s">
        <v>210</v>
      </c>
      <c r="O7981">
        <v>8484</v>
      </c>
      <c r="P7981">
        <v>0.68</v>
      </c>
      <c r="Q7981">
        <v>0.95</v>
      </c>
      <c r="R7981">
        <v>1.0277492291880781E-3</v>
      </c>
      <c r="S7981">
        <f t="shared" si="745"/>
        <v>5769.1200000000008</v>
      </c>
      <c r="T7981">
        <f t="shared" si="746"/>
        <v>8.7194244604316555</v>
      </c>
      <c r="U7981">
        <f t="shared" si="747"/>
        <v>8059.7999999999993</v>
      </c>
      <c r="V7981">
        <f t="shared" si="748"/>
        <v>2281.9605755395669</v>
      </c>
      <c r="W7981" t="str">
        <f t="shared" si="749"/>
        <v>PROFIT</v>
      </c>
    </row>
    <row r="7982" spans="8:23" x14ac:dyDescent="0.35">
      <c r="H7982">
        <v>2012</v>
      </c>
      <c r="I7982" t="s">
        <v>21</v>
      </c>
      <c r="J7982" t="s">
        <v>38</v>
      </c>
      <c r="K7982" t="s">
        <v>18</v>
      </c>
      <c r="L7982" t="str">
        <f t="shared" si="744"/>
        <v>United Aryan (EPZ) Ltd</v>
      </c>
      <c r="M7982" t="s">
        <v>54</v>
      </c>
      <c r="N7982" t="s">
        <v>215</v>
      </c>
      <c r="O7982">
        <v>5892</v>
      </c>
      <c r="P7982">
        <v>0.72</v>
      </c>
      <c r="Q7982">
        <v>1.07</v>
      </c>
      <c r="R7982">
        <v>1.4641288433382138E-3</v>
      </c>
      <c r="S7982">
        <f t="shared" si="745"/>
        <v>4242.24</v>
      </c>
      <c r="T7982">
        <f t="shared" si="746"/>
        <v>8.6266471449487554</v>
      </c>
      <c r="U7982">
        <f t="shared" si="747"/>
        <v>6304.4400000000005</v>
      </c>
      <c r="V7982">
        <f t="shared" si="748"/>
        <v>2053.5733528550518</v>
      </c>
      <c r="W7982" t="str">
        <f t="shared" si="749"/>
        <v>PROFIT</v>
      </c>
    </row>
    <row r="7983" spans="8:23" x14ac:dyDescent="0.35">
      <c r="H7983">
        <v>2012</v>
      </c>
      <c r="I7983" t="s">
        <v>21</v>
      </c>
      <c r="J7983" t="s">
        <v>38</v>
      </c>
      <c r="K7983" t="s">
        <v>18</v>
      </c>
      <c r="L7983" t="str">
        <f t="shared" si="744"/>
        <v>United Aryan (EPZ) Ltd</v>
      </c>
      <c r="M7983" t="s">
        <v>59</v>
      </c>
      <c r="N7983" t="s">
        <v>220</v>
      </c>
      <c r="O7983">
        <v>5352</v>
      </c>
      <c r="P7983">
        <v>0.92</v>
      </c>
      <c r="Q7983">
        <v>1.0900000000000001</v>
      </c>
      <c r="R7983">
        <v>1.8315018315018315E-3</v>
      </c>
      <c r="S7983">
        <f t="shared" si="745"/>
        <v>4923.84</v>
      </c>
      <c r="T7983">
        <f t="shared" si="746"/>
        <v>9.8021978021978029</v>
      </c>
      <c r="U7983">
        <f t="shared" si="747"/>
        <v>5833.68</v>
      </c>
      <c r="V7983">
        <f t="shared" si="748"/>
        <v>900.03780219780231</v>
      </c>
      <c r="W7983" t="str">
        <f t="shared" si="749"/>
        <v>LOSS</v>
      </c>
    </row>
    <row r="7984" spans="8:23" x14ac:dyDescent="0.35">
      <c r="H7984">
        <v>2012</v>
      </c>
      <c r="I7984" t="s">
        <v>21</v>
      </c>
      <c r="J7984" t="s">
        <v>38</v>
      </c>
      <c r="K7984" t="s">
        <v>18</v>
      </c>
      <c r="L7984" t="str">
        <f t="shared" si="744"/>
        <v>United Aryan (EPZ) Ltd</v>
      </c>
      <c r="M7984" t="s">
        <v>64</v>
      </c>
      <c r="N7984" t="s">
        <v>225</v>
      </c>
      <c r="O7984">
        <v>7536</v>
      </c>
      <c r="P7984">
        <v>0.85</v>
      </c>
      <c r="Q7984">
        <v>1.08</v>
      </c>
      <c r="R7984">
        <v>1.1049723756906078E-3</v>
      </c>
      <c r="S7984">
        <f t="shared" si="745"/>
        <v>6405.5999999999995</v>
      </c>
      <c r="T7984">
        <f t="shared" si="746"/>
        <v>8.3270718232044203</v>
      </c>
      <c r="U7984">
        <f t="shared" si="747"/>
        <v>8138.88</v>
      </c>
      <c r="V7984">
        <f t="shared" si="748"/>
        <v>1724.9529281767961</v>
      </c>
      <c r="W7984" t="str">
        <f t="shared" si="749"/>
        <v>PROFIT</v>
      </c>
    </row>
    <row r="7985" spans="8:23" x14ac:dyDescent="0.35">
      <c r="H7985">
        <v>2012</v>
      </c>
      <c r="I7985" t="s">
        <v>21</v>
      </c>
      <c r="J7985" t="s">
        <v>38</v>
      </c>
      <c r="K7985" t="s">
        <v>18</v>
      </c>
      <c r="L7985" t="str">
        <f t="shared" si="744"/>
        <v>United Aryan (EPZ) Ltd</v>
      </c>
      <c r="M7985" t="s">
        <v>69</v>
      </c>
      <c r="N7985" t="s">
        <v>230</v>
      </c>
      <c r="O7985">
        <v>5424</v>
      </c>
      <c r="P7985">
        <v>0.68</v>
      </c>
      <c r="Q7985">
        <v>1.1399999999999999</v>
      </c>
      <c r="R7985">
        <v>1.6611295681063123E-3</v>
      </c>
      <c r="S7985">
        <f t="shared" si="745"/>
        <v>3688.32</v>
      </c>
      <c r="T7985">
        <f t="shared" si="746"/>
        <v>9.0099667774086374</v>
      </c>
      <c r="U7985">
        <f t="shared" si="747"/>
        <v>6183.36</v>
      </c>
      <c r="V7985">
        <f t="shared" si="748"/>
        <v>2486.0300332225906</v>
      </c>
      <c r="W7985" t="str">
        <f t="shared" si="749"/>
        <v>PROFIT</v>
      </c>
    </row>
    <row r="7986" spans="8:23" x14ac:dyDescent="0.35">
      <c r="H7986">
        <v>2012</v>
      </c>
      <c r="I7986" t="s">
        <v>21</v>
      </c>
      <c r="J7986" t="s">
        <v>38</v>
      </c>
      <c r="K7986" t="s">
        <v>18</v>
      </c>
      <c r="L7986" t="str">
        <f t="shared" si="744"/>
        <v>United Aryan (EPZ) Ltd</v>
      </c>
      <c r="M7986" t="s">
        <v>74</v>
      </c>
      <c r="N7986" t="s">
        <v>235</v>
      </c>
      <c r="O7986">
        <v>9324</v>
      </c>
      <c r="P7986">
        <v>0.54</v>
      </c>
      <c r="Q7986">
        <v>1.01</v>
      </c>
      <c r="R7986">
        <v>1.0672358591248667E-3</v>
      </c>
      <c r="S7986">
        <f t="shared" si="745"/>
        <v>5034.96</v>
      </c>
      <c r="T7986">
        <f t="shared" si="746"/>
        <v>9.9509071504802566</v>
      </c>
      <c r="U7986">
        <f t="shared" si="747"/>
        <v>9417.24</v>
      </c>
      <c r="V7986">
        <f t="shared" si="748"/>
        <v>4372.3290928495198</v>
      </c>
      <c r="W7986" t="str">
        <f t="shared" si="749"/>
        <v>PROFIT</v>
      </c>
    </row>
    <row r="7987" spans="8:23" x14ac:dyDescent="0.35">
      <c r="H7987">
        <v>2012</v>
      </c>
      <c r="I7987" t="s">
        <v>21</v>
      </c>
      <c r="J7987" t="s">
        <v>38</v>
      </c>
      <c r="K7987" t="s">
        <v>18</v>
      </c>
      <c r="L7987" t="str">
        <f t="shared" si="744"/>
        <v>United Aryan (EPZ) Ltd</v>
      </c>
      <c r="M7987" t="s">
        <v>79</v>
      </c>
      <c r="N7987" t="s">
        <v>240</v>
      </c>
      <c r="O7987">
        <v>7116</v>
      </c>
      <c r="P7987">
        <v>0.68</v>
      </c>
      <c r="Q7987">
        <v>1.1100000000000001</v>
      </c>
      <c r="R7987">
        <v>1.8281535648994515E-3</v>
      </c>
      <c r="S7987">
        <f t="shared" si="745"/>
        <v>4838.88</v>
      </c>
      <c r="T7987">
        <f t="shared" si="746"/>
        <v>13.009140767824498</v>
      </c>
      <c r="U7987">
        <f t="shared" si="747"/>
        <v>7898.7600000000011</v>
      </c>
      <c r="V7987">
        <f t="shared" si="748"/>
        <v>3046.8708592321764</v>
      </c>
      <c r="W7987" t="str">
        <f t="shared" si="749"/>
        <v>PROFIT</v>
      </c>
    </row>
    <row r="7988" spans="8:23" x14ac:dyDescent="0.35">
      <c r="H7988">
        <v>2012</v>
      </c>
      <c r="I7988" t="s">
        <v>21</v>
      </c>
      <c r="J7988" t="s">
        <v>38</v>
      </c>
      <c r="K7988" t="s">
        <v>18</v>
      </c>
      <c r="L7988" t="str">
        <f t="shared" si="744"/>
        <v>United Aryan (EPZ) Ltd</v>
      </c>
      <c r="M7988" t="s">
        <v>84</v>
      </c>
      <c r="N7988" t="s">
        <v>245</v>
      </c>
      <c r="O7988">
        <v>7032</v>
      </c>
      <c r="P7988">
        <v>0.42</v>
      </c>
      <c r="Q7988">
        <v>1.1399999999999999</v>
      </c>
      <c r="R7988">
        <v>1.3986013986013986E-3</v>
      </c>
      <c r="S7988">
        <f t="shared" si="745"/>
        <v>2953.44</v>
      </c>
      <c r="T7988">
        <f t="shared" si="746"/>
        <v>9.8349650349650357</v>
      </c>
      <c r="U7988">
        <f t="shared" si="747"/>
        <v>8016.48</v>
      </c>
      <c r="V7988">
        <f t="shared" si="748"/>
        <v>5053.2050349650344</v>
      </c>
      <c r="W7988" t="str">
        <f t="shared" si="749"/>
        <v>PROFIT</v>
      </c>
    </row>
    <row r="7989" spans="8:23" x14ac:dyDescent="0.35">
      <c r="H7989">
        <v>2012</v>
      </c>
      <c r="I7989" t="s">
        <v>21</v>
      </c>
      <c r="J7989" t="s">
        <v>38</v>
      </c>
      <c r="K7989" t="s">
        <v>18</v>
      </c>
      <c r="L7989" t="str">
        <f t="shared" si="744"/>
        <v>United Aryan (EPZ) Ltd</v>
      </c>
      <c r="M7989" t="s">
        <v>89</v>
      </c>
      <c r="N7989" t="s">
        <v>250</v>
      </c>
      <c r="O7989">
        <v>6936</v>
      </c>
      <c r="P7989">
        <v>1.17</v>
      </c>
      <c r="Q7989">
        <v>1.1100000000000001</v>
      </c>
      <c r="R7989">
        <v>0</v>
      </c>
      <c r="S7989">
        <f t="shared" si="745"/>
        <v>8115.12</v>
      </c>
      <c r="T7989">
        <f t="shared" si="746"/>
        <v>0</v>
      </c>
      <c r="U7989">
        <f t="shared" si="747"/>
        <v>7698.9600000000009</v>
      </c>
      <c r="V7989">
        <f t="shared" si="748"/>
        <v>-416.15999999999894</v>
      </c>
      <c r="W7989" t="str">
        <f t="shared" si="749"/>
        <v>LOSS</v>
      </c>
    </row>
    <row r="7990" spans="8:23" x14ac:dyDescent="0.35">
      <c r="H7990">
        <v>2012</v>
      </c>
      <c r="I7990" t="s">
        <v>21</v>
      </c>
      <c r="J7990" t="s">
        <v>38</v>
      </c>
      <c r="K7990" t="s">
        <v>18</v>
      </c>
      <c r="L7990" t="str">
        <f t="shared" si="744"/>
        <v>United Aryan (EPZ) Ltd</v>
      </c>
      <c r="M7990" t="s">
        <v>94</v>
      </c>
      <c r="N7990" t="s">
        <v>255</v>
      </c>
      <c r="O7990">
        <v>5364</v>
      </c>
      <c r="P7990">
        <v>1.1100000000000001</v>
      </c>
      <c r="Q7990">
        <v>1.05</v>
      </c>
      <c r="R7990">
        <v>0</v>
      </c>
      <c r="S7990">
        <f t="shared" si="745"/>
        <v>5954.0400000000009</v>
      </c>
      <c r="T7990">
        <f t="shared" si="746"/>
        <v>0</v>
      </c>
      <c r="U7990">
        <f t="shared" si="747"/>
        <v>5632.2</v>
      </c>
      <c r="V7990">
        <f t="shared" si="748"/>
        <v>-321.84000000000106</v>
      </c>
      <c r="W7990" t="str">
        <f t="shared" si="749"/>
        <v>LOSS</v>
      </c>
    </row>
    <row r="7991" spans="8:23" x14ac:dyDescent="0.35">
      <c r="H7991">
        <v>2012</v>
      </c>
      <c r="I7991" t="s">
        <v>21</v>
      </c>
      <c r="J7991" t="s">
        <v>38</v>
      </c>
      <c r="K7991" t="s">
        <v>18</v>
      </c>
      <c r="L7991" t="str">
        <f t="shared" si="744"/>
        <v>United Aryan (EPZ) Ltd</v>
      </c>
      <c r="M7991" t="s">
        <v>99</v>
      </c>
      <c r="N7991" t="s">
        <v>259</v>
      </c>
      <c r="O7991">
        <v>7464</v>
      </c>
      <c r="P7991">
        <v>0.51</v>
      </c>
      <c r="Q7991">
        <v>1.06</v>
      </c>
      <c r="R7991">
        <v>1.7035775127768314E-3</v>
      </c>
      <c r="S7991">
        <f t="shared" si="745"/>
        <v>3806.64</v>
      </c>
      <c r="T7991">
        <f t="shared" si="746"/>
        <v>12.715502555366269</v>
      </c>
      <c r="U7991">
        <f t="shared" si="747"/>
        <v>7911.84</v>
      </c>
      <c r="V7991">
        <f t="shared" si="748"/>
        <v>4092.4844974446346</v>
      </c>
      <c r="W7991" t="str">
        <f t="shared" si="749"/>
        <v>PROFIT</v>
      </c>
    </row>
    <row r="7992" spans="8:23" x14ac:dyDescent="0.35">
      <c r="H7992">
        <v>2012</v>
      </c>
      <c r="I7992" t="s">
        <v>21</v>
      </c>
      <c r="J7992" t="s">
        <v>38</v>
      </c>
      <c r="K7992" t="s">
        <v>18</v>
      </c>
      <c r="L7992" t="str">
        <f t="shared" si="744"/>
        <v>United Aryan (EPZ) Ltd</v>
      </c>
      <c r="M7992" t="s">
        <v>104</v>
      </c>
      <c r="N7992" t="s">
        <v>263</v>
      </c>
      <c r="O7992">
        <v>8376</v>
      </c>
      <c r="P7992">
        <v>0.63</v>
      </c>
      <c r="Q7992">
        <v>1.01</v>
      </c>
      <c r="R7992">
        <v>1.4727540500736377E-3</v>
      </c>
      <c r="S7992">
        <f t="shared" si="745"/>
        <v>5276.88</v>
      </c>
      <c r="T7992">
        <f t="shared" si="746"/>
        <v>12.33578792341679</v>
      </c>
      <c r="U7992">
        <f t="shared" si="747"/>
        <v>8459.76</v>
      </c>
      <c r="V7992">
        <f t="shared" si="748"/>
        <v>3170.5442120765833</v>
      </c>
      <c r="W7992" t="str">
        <f t="shared" si="749"/>
        <v>PROFIT</v>
      </c>
    </row>
    <row r="7993" spans="8:23" x14ac:dyDescent="0.35">
      <c r="H7993">
        <v>2012</v>
      </c>
      <c r="I7993" t="s">
        <v>21</v>
      </c>
      <c r="J7993" t="s">
        <v>38</v>
      </c>
      <c r="K7993" t="s">
        <v>18</v>
      </c>
      <c r="L7993" t="str">
        <f t="shared" si="744"/>
        <v>United Aryan (EPZ) Ltd</v>
      </c>
      <c r="M7993" t="s">
        <v>109</v>
      </c>
      <c r="N7993" t="s">
        <v>267</v>
      </c>
      <c r="O7993">
        <v>8712</v>
      </c>
      <c r="P7993">
        <v>0.86</v>
      </c>
      <c r="Q7993">
        <v>1.1399999999999999</v>
      </c>
      <c r="R7993">
        <v>1.4858841010401188E-3</v>
      </c>
      <c r="S7993">
        <f t="shared" si="745"/>
        <v>7492.32</v>
      </c>
      <c r="T7993">
        <f t="shared" si="746"/>
        <v>12.945022288261516</v>
      </c>
      <c r="U7993">
        <f t="shared" si="747"/>
        <v>9931.6799999999985</v>
      </c>
      <c r="V7993">
        <f t="shared" si="748"/>
        <v>2426.4149777117373</v>
      </c>
      <c r="W7993" t="str">
        <f t="shared" si="749"/>
        <v>PROFIT</v>
      </c>
    </row>
    <row r="7994" spans="8:23" x14ac:dyDescent="0.35">
      <c r="H7994">
        <v>2012</v>
      </c>
      <c r="I7994" t="s">
        <v>21</v>
      </c>
      <c r="J7994" t="s">
        <v>38</v>
      </c>
      <c r="K7994" t="s">
        <v>18</v>
      </c>
      <c r="L7994" t="str">
        <f t="shared" si="744"/>
        <v>United Aryan (EPZ) Ltd</v>
      </c>
      <c r="M7994" t="s">
        <v>114</v>
      </c>
      <c r="N7994" t="s">
        <v>271</v>
      </c>
      <c r="O7994">
        <v>6648</v>
      </c>
      <c r="P7994">
        <v>1.04</v>
      </c>
      <c r="Q7994">
        <v>1.1000000000000001</v>
      </c>
      <c r="R7994">
        <v>1.1376564277588168E-3</v>
      </c>
      <c r="S7994">
        <f t="shared" si="745"/>
        <v>6913.92</v>
      </c>
      <c r="T7994">
        <f t="shared" si="746"/>
        <v>7.5631399317406141</v>
      </c>
      <c r="U7994">
        <f t="shared" si="747"/>
        <v>7312.8</v>
      </c>
      <c r="V7994">
        <f t="shared" si="748"/>
        <v>391.31686006825947</v>
      </c>
      <c r="W7994" t="str">
        <f t="shared" si="749"/>
        <v>LOSS</v>
      </c>
    </row>
    <row r="7995" spans="8:23" x14ac:dyDescent="0.35">
      <c r="H7995">
        <v>2012</v>
      </c>
      <c r="I7995" t="s">
        <v>21</v>
      </c>
      <c r="J7995" t="s">
        <v>38</v>
      </c>
      <c r="K7995" t="s">
        <v>18</v>
      </c>
      <c r="L7995" t="str">
        <f t="shared" si="744"/>
        <v>United Aryan (EPZ) Ltd</v>
      </c>
      <c r="M7995" t="s">
        <v>119</v>
      </c>
      <c r="N7995" t="s">
        <v>275</v>
      </c>
      <c r="O7995">
        <v>8304</v>
      </c>
      <c r="P7995">
        <v>1</v>
      </c>
      <c r="Q7995">
        <v>0.96</v>
      </c>
      <c r="R7995">
        <v>0</v>
      </c>
      <c r="S7995">
        <f t="shared" si="745"/>
        <v>8304</v>
      </c>
      <c r="T7995">
        <f t="shared" si="746"/>
        <v>0</v>
      </c>
      <c r="U7995">
        <f t="shared" si="747"/>
        <v>7971.84</v>
      </c>
      <c r="V7995">
        <f t="shared" si="748"/>
        <v>-332.15999999999985</v>
      </c>
      <c r="W7995" t="str">
        <f t="shared" si="749"/>
        <v>LOSS</v>
      </c>
    </row>
    <row r="7996" spans="8:23" x14ac:dyDescent="0.35">
      <c r="H7996">
        <v>2012</v>
      </c>
      <c r="I7996" t="s">
        <v>21</v>
      </c>
      <c r="J7996" t="s">
        <v>38</v>
      </c>
      <c r="K7996" t="s">
        <v>18</v>
      </c>
      <c r="L7996" t="str">
        <f t="shared" si="744"/>
        <v>United Aryan (EPZ) Ltd</v>
      </c>
      <c r="M7996" t="s">
        <v>124</v>
      </c>
      <c r="N7996" t="s">
        <v>279</v>
      </c>
      <c r="O7996">
        <v>8760</v>
      </c>
      <c r="P7996">
        <v>0.79</v>
      </c>
      <c r="Q7996">
        <v>1.17</v>
      </c>
      <c r="R7996">
        <v>1.6750418760469012E-3</v>
      </c>
      <c r="S7996">
        <f t="shared" si="745"/>
        <v>6920.4000000000005</v>
      </c>
      <c r="T7996">
        <f t="shared" si="746"/>
        <v>14.673366834170855</v>
      </c>
      <c r="U7996">
        <f t="shared" si="747"/>
        <v>10249.199999999999</v>
      </c>
      <c r="V7996">
        <f t="shared" si="748"/>
        <v>3314.1266331658276</v>
      </c>
      <c r="W7996" t="str">
        <f t="shared" si="749"/>
        <v>PROFIT</v>
      </c>
    </row>
    <row r="7997" spans="8:23" x14ac:dyDescent="0.35">
      <c r="H7997">
        <v>2012</v>
      </c>
      <c r="I7997" t="s">
        <v>21</v>
      </c>
      <c r="J7997" t="s">
        <v>38</v>
      </c>
      <c r="K7997" t="s">
        <v>18</v>
      </c>
      <c r="L7997" t="str">
        <f t="shared" si="744"/>
        <v>United Aryan (EPZ) Ltd</v>
      </c>
      <c r="M7997" t="s">
        <v>129</v>
      </c>
      <c r="N7997" t="s">
        <v>283</v>
      </c>
      <c r="O7997">
        <v>6864</v>
      </c>
      <c r="P7997">
        <v>0.62</v>
      </c>
      <c r="Q7997">
        <v>1.0900000000000001</v>
      </c>
      <c r="R7997">
        <v>1.1933174224343676E-3</v>
      </c>
      <c r="S7997">
        <f t="shared" si="745"/>
        <v>4255.68</v>
      </c>
      <c r="T7997">
        <f t="shared" si="746"/>
        <v>8.1909307875894992</v>
      </c>
      <c r="U7997">
        <f t="shared" si="747"/>
        <v>7481.76</v>
      </c>
      <c r="V7997">
        <f t="shared" si="748"/>
        <v>3217.8890692124105</v>
      </c>
      <c r="W7997" t="str">
        <f t="shared" si="749"/>
        <v>PROFIT</v>
      </c>
    </row>
    <row r="7998" spans="8:23" x14ac:dyDescent="0.35">
      <c r="H7998">
        <v>2012</v>
      </c>
      <c r="I7998" t="s">
        <v>21</v>
      </c>
      <c r="J7998" t="s">
        <v>38</v>
      </c>
      <c r="K7998" t="s">
        <v>18</v>
      </c>
      <c r="L7998" t="str">
        <f t="shared" si="744"/>
        <v>United Aryan (EPZ) Ltd</v>
      </c>
      <c r="M7998" t="s">
        <v>134</v>
      </c>
      <c r="N7998" t="s">
        <v>287</v>
      </c>
      <c r="O7998">
        <v>8736</v>
      </c>
      <c r="P7998">
        <v>0.57999999999999996</v>
      </c>
      <c r="Q7998">
        <v>1.19</v>
      </c>
      <c r="R7998">
        <v>1.5649452269170579E-3</v>
      </c>
      <c r="S7998">
        <f t="shared" si="745"/>
        <v>5066.8799999999992</v>
      </c>
      <c r="T7998">
        <f t="shared" si="746"/>
        <v>13.671361502347418</v>
      </c>
      <c r="U7998">
        <f t="shared" si="747"/>
        <v>10395.84</v>
      </c>
      <c r="V7998">
        <f t="shared" si="748"/>
        <v>5315.2886384976537</v>
      </c>
      <c r="W7998" t="str">
        <f t="shared" si="749"/>
        <v>PROFIT</v>
      </c>
    </row>
    <row r="7999" spans="8:23" x14ac:dyDescent="0.35">
      <c r="H7999">
        <v>2012</v>
      </c>
      <c r="I7999" t="s">
        <v>21</v>
      </c>
      <c r="J7999" t="s">
        <v>38</v>
      </c>
      <c r="K7999" t="s">
        <v>18</v>
      </c>
      <c r="L7999" t="str">
        <f t="shared" si="744"/>
        <v>United Aryan (EPZ) Ltd</v>
      </c>
      <c r="M7999" t="s">
        <v>139</v>
      </c>
      <c r="N7999" t="s">
        <v>291</v>
      </c>
      <c r="O7999">
        <v>8736</v>
      </c>
      <c r="P7999">
        <v>0.75</v>
      </c>
      <c r="Q7999">
        <v>0.91</v>
      </c>
      <c r="R7999">
        <v>1.2738853503184713E-3</v>
      </c>
      <c r="S7999">
        <f t="shared" si="745"/>
        <v>6552</v>
      </c>
      <c r="T7999">
        <f t="shared" si="746"/>
        <v>11.128662420382165</v>
      </c>
      <c r="U7999">
        <f t="shared" si="747"/>
        <v>7949.76</v>
      </c>
      <c r="V7999">
        <f t="shared" si="748"/>
        <v>1386.631337579618</v>
      </c>
      <c r="W7999" t="str">
        <f t="shared" si="749"/>
        <v>PROFIT</v>
      </c>
    </row>
    <row r="8000" spans="8:23" x14ac:dyDescent="0.35">
      <c r="H8000">
        <v>2012</v>
      </c>
      <c r="I8000" t="s">
        <v>21</v>
      </c>
      <c r="J8000" t="s">
        <v>38</v>
      </c>
      <c r="K8000" t="s">
        <v>18</v>
      </c>
      <c r="L8000" t="str">
        <f t="shared" si="744"/>
        <v>United Aryan (EPZ) Ltd</v>
      </c>
      <c r="M8000" t="s">
        <v>144</v>
      </c>
      <c r="N8000" t="s">
        <v>295</v>
      </c>
      <c r="O8000">
        <v>7596</v>
      </c>
      <c r="P8000">
        <v>1.2</v>
      </c>
      <c r="Q8000">
        <v>1.19</v>
      </c>
      <c r="R8000">
        <v>0</v>
      </c>
      <c r="S8000">
        <f t="shared" si="745"/>
        <v>9115.1999999999989</v>
      </c>
      <c r="T8000">
        <f t="shared" si="746"/>
        <v>0</v>
      </c>
      <c r="U8000">
        <f t="shared" si="747"/>
        <v>9039.24</v>
      </c>
      <c r="V8000">
        <f t="shared" si="748"/>
        <v>-75.959999999999127</v>
      </c>
      <c r="W8000" t="str">
        <f t="shared" si="749"/>
        <v>LOSS</v>
      </c>
    </row>
    <row r="8001" spans="8:23" x14ac:dyDescent="0.35">
      <c r="H8001">
        <v>2012</v>
      </c>
      <c r="I8001" t="s">
        <v>21</v>
      </c>
      <c r="J8001" t="s">
        <v>38</v>
      </c>
      <c r="K8001" t="s">
        <v>18</v>
      </c>
      <c r="L8001" t="str">
        <f t="shared" si="744"/>
        <v>United Aryan (EPZ) Ltd</v>
      </c>
      <c r="M8001" t="s">
        <v>149</v>
      </c>
      <c r="N8001" t="s">
        <v>299</v>
      </c>
      <c r="O8001">
        <v>5904</v>
      </c>
      <c r="P8001">
        <v>0.41</v>
      </c>
      <c r="Q8001">
        <v>1.1399999999999999</v>
      </c>
      <c r="R8001">
        <v>1.3986013986013986E-3</v>
      </c>
      <c r="S8001">
        <f t="shared" si="745"/>
        <v>2420.64</v>
      </c>
      <c r="T8001">
        <f t="shared" si="746"/>
        <v>8.257342657342658</v>
      </c>
      <c r="U8001">
        <f t="shared" si="747"/>
        <v>6730.5599999999995</v>
      </c>
      <c r="V8001">
        <f t="shared" si="748"/>
        <v>4301.6626573426574</v>
      </c>
      <c r="W8001" t="str">
        <f t="shared" si="749"/>
        <v>PROFIT</v>
      </c>
    </row>
    <row r="8002" spans="8:23" x14ac:dyDescent="0.35">
      <c r="H8002">
        <v>2012</v>
      </c>
      <c r="I8002" t="s">
        <v>21</v>
      </c>
      <c r="J8002" t="s">
        <v>38</v>
      </c>
      <c r="K8002" t="s">
        <v>18</v>
      </c>
      <c r="L8002" t="str">
        <f t="shared" si="744"/>
        <v>United Aryan (EPZ) Ltd</v>
      </c>
      <c r="M8002" t="s">
        <v>154</v>
      </c>
      <c r="N8002" t="s">
        <v>303</v>
      </c>
      <c r="O8002">
        <v>5844</v>
      </c>
      <c r="P8002">
        <v>0.94</v>
      </c>
      <c r="Q8002">
        <v>1.1100000000000001</v>
      </c>
      <c r="R8002">
        <v>1.4204545454545455E-3</v>
      </c>
      <c r="S8002">
        <f t="shared" si="745"/>
        <v>5493.36</v>
      </c>
      <c r="T8002">
        <f t="shared" si="746"/>
        <v>8.3011363636363633</v>
      </c>
      <c r="U8002">
        <f t="shared" si="747"/>
        <v>6486.84</v>
      </c>
      <c r="V8002">
        <f t="shared" si="748"/>
        <v>985.1788636363641</v>
      </c>
      <c r="W8002" t="str">
        <f t="shared" si="749"/>
        <v>LOSS</v>
      </c>
    </row>
    <row r="8003" spans="8:23" x14ac:dyDescent="0.35">
      <c r="H8003">
        <v>2012</v>
      </c>
      <c r="I8003" t="s">
        <v>21</v>
      </c>
      <c r="J8003" t="s">
        <v>38</v>
      </c>
      <c r="K8003" t="s">
        <v>18</v>
      </c>
      <c r="L8003" t="str">
        <f t="shared" ref="L8003:L8066" si="750">VLOOKUP($K8003,$A$1:$C$124,MATCH($L$1,$A$1:$C$1,0),0)</f>
        <v>United Aryan (EPZ) Ltd</v>
      </c>
      <c r="M8003" t="s">
        <v>159</v>
      </c>
      <c r="N8003" t="s">
        <v>307</v>
      </c>
      <c r="O8003">
        <v>8952</v>
      </c>
      <c r="P8003">
        <v>0.56999999999999995</v>
      </c>
      <c r="Q8003">
        <v>0.94</v>
      </c>
      <c r="R8003">
        <v>1.201923076923077E-3</v>
      </c>
      <c r="S8003">
        <f t="shared" ref="S8003:S8066" si="751">P8003*O8003</f>
        <v>5102.6399999999994</v>
      </c>
      <c r="T8003">
        <f t="shared" ref="T8003:T8066" si="752">R8003*O8003</f>
        <v>10.759615384615385</v>
      </c>
      <c r="U8003">
        <f t="shared" ref="U8003:U8066" si="753">Q8003*O8003</f>
        <v>8414.8799999999992</v>
      </c>
      <c r="V8003">
        <f t="shared" ref="V8003:V8066" si="754">Q8003*O8003-S8003-T8003</f>
        <v>3301.4803846153845</v>
      </c>
      <c r="W8003" t="str">
        <f t="shared" ref="W8003:W8066" si="755">IF(V8003&gt;1000,"PROFIT","LOSS")</f>
        <v>PROFIT</v>
      </c>
    </row>
    <row r="8004" spans="8:23" x14ac:dyDescent="0.35">
      <c r="H8004">
        <v>2012</v>
      </c>
      <c r="I8004" t="s">
        <v>21</v>
      </c>
      <c r="J8004" t="s">
        <v>38</v>
      </c>
      <c r="K8004" t="s">
        <v>18</v>
      </c>
      <c r="L8004" t="str">
        <f t="shared" si="750"/>
        <v>United Aryan (EPZ) Ltd</v>
      </c>
      <c r="M8004" t="s">
        <v>164</v>
      </c>
      <c r="N8004" t="s">
        <v>311</v>
      </c>
      <c r="O8004">
        <v>7728</v>
      </c>
      <c r="P8004">
        <v>1.2</v>
      </c>
      <c r="Q8004">
        <v>1.1200000000000001</v>
      </c>
      <c r="R8004">
        <v>0</v>
      </c>
      <c r="S8004">
        <f t="shared" si="751"/>
        <v>9273.6</v>
      </c>
      <c r="T8004">
        <f t="shared" si="752"/>
        <v>0</v>
      </c>
      <c r="U8004">
        <f t="shared" si="753"/>
        <v>8655.36</v>
      </c>
      <c r="V8004">
        <f t="shared" si="754"/>
        <v>-618.23999999999978</v>
      </c>
      <c r="W8004" t="str">
        <f t="shared" si="755"/>
        <v>LOSS</v>
      </c>
    </row>
    <row r="8005" spans="8:23" x14ac:dyDescent="0.35">
      <c r="H8005">
        <v>2012</v>
      </c>
      <c r="I8005" t="s">
        <v>21</v>
      </c>
      <c r="J8005" t="s">
        <v>38</v>
      </c>
      <c r="K8005" t="s">
        <v>18</v>
      </c>
      <c r="L8005" t="str">
        <f t="shared" si="750"/>
        <v>United Aryan (EPZ) Ltd</v>
      </c>
      <c r="M8005" t="s">
        <v>169</v>
      </c>
      <c r="N8005" t="s">
        <v>315</v>
      </c>
      <c r="O8005">
        <v>8316</v>
      </c>
      <c r="P8005">
        <v>0.5</v>
      </c>
      <c r="Q8005">
        <v>1.04</v>
      </c>
      <c r="R8005">
        <v>1.2755102040816326E-3</v>
      </c>
      <c r="S8005">
        <f t="shared" si="751"/>
        <v>4158</v>
      </c>
      <c r="T8005">
        <f t="shared" si="752"/>
        <v>10.607142857142856</v>
      </c>
      <c r="U8005">
        <f t="shared" si="753"/>
        <v>8648.64</v>
      </c>
      <c r="V8005">
        <f t="shared" si="754"/>
        <v>4480.0328571428563</v>
      </c>
      <c r="W8005" t="str">
        <f t="shared" si="755"/>
        <v>PROFIT</v>
      </c>
    </row>
    <row r="8006" spans="8:23" x14ac:dyDescent="0.35">
      <c r="H8006">
        <v>2012</v>
      </c>
      <c r="I8006" t="s">
        <v>21</v>
      </c>
      <c r="J8006" t="s">
        <v>38</v>
      </c>
      <c r="K8006" t="s">
        <v>18</v>
      </c>
      <c r="L8006" t="str">
        <f t="shared" si="750"/>
        <v>United Aryan (EPZ) Ltd</v>
      </c>
      <c r="M8006" t="s">
        <v>174</v>
      </c>
      <c r="N8006" t="s">
        <v>319</v>
      </c>
      <c r="O8006">
        <v>7920</v>
      </c>
      <c r="P8006">
        <v>1.1000000000000001</v>
      </c>
      <c r="Q8006">
        <v>0.92</v>
      </c>
      <c r="R8006">
        <v>0</v>
      </c>
      <c r="S8006">
        <f t="shared" si="751"/>
        <v>8712</v>
      </c>
      <c r="T8006">
        <f t="shared" si="752"/>
        <v>0</v>
      </c>
      <c r="U8006">
        <f t="shared" si="753"/>
        <v>7286.4000000000005</v>
      </c>
      <c r="V8006">
        <f t="shared" si="754"/>
        <v>-1425.5999999999995</v>
      </c>
      <c r="W8006" t="str">
        <f t="shared" si="755"/>
        <v>LOSS</v>
      </c>
    </row>
    <row r="8007" spans="8:23" x14ac:dyDescent="0.35">
      <c r="H8007">
        <v>2012</v>
      </c>
      <c r="I8007" t="s">
        <v>21</v>
      </c>
      <c r="J8007" t="s">
        <v>38</v>
      </c>
      <c r="K8007" t="s">
        <v>18</v>
      </c>
      <c r="L8007" t="str">
        <f t="shared" si="750"/>
        <v>United Aryan (EPZ) Ltd</v>
      </c>
      <c r="M8007" t="s">
        <v>179</v>
      </c>
      <c r="N8007" t="s">
        <v>323</v>
      </c>
      <c r="O8007">
        <v>7308</v>
      </c>
      <c r="P8007">
        <v>0.48</v>
      </c>
      <c r="Q8007">
        <v>0.99</v>
      </c>
      <c r="R8007">
        <v>1.0471204188481676E-3</v>
      </c>
      <c r="S8007">
        <f t="shared" si="751"/>
        <v>3507.8399999999997</v>
      </c>
      <c r="T8007">
        <f t="shared" si="752"/>
        <v>7.6523560209424089</v>
      </c>
      <c r="U8007">
        <f t="shared" si="753"/>
        <v>7234.92</v>
      </c>
      <c r="V8007">
        <f t="shared" si="754"/>
        <v>3719.4276439790578</v>
      </c>
      <c r="W8007" t="str">
        <f t="shared" si="755"/>
        <v>PROFIT</v>
      </c>
    </row>
    <row r="8008" spans="8:23" x14ac:dyDescent="0.35">
      <c r="H8008">
        <v>2012</v>
      </c>
      <c r="I8008" t="s">
        <v>21</v>
      </c>
      <c r="J8008" t="s">
        <v>38</v>
      </c>
      <c r="K8008" t="s">
        <v>18</v>
      </c>
      <c r="L8008" t="str">
        <f t="shared" si="750"/>
        <v>United Aryan (EPZ) Ltd</v>
      </c>
      <c r="M8008" t="s">
        <v>184</v>
      </c>
      <c r="N8008" t="s">
        <v>327</v>
      </c>
      <c r="O8008">
        <v>8592</v>
      </c>
      <c r="P8008">
        <v>0.93</v>
      </c>
      <c r="Q8008">
        <v>1.1599999999999999</v>
      </c>
      <c r="R8008">
        <v>1.4124293785310734E-3</v>
      </c>
      <c r="S8008">
        <f t="shared" si="751"/>
        <v>7990.56</v>
      </c>
      <c r="T8008">
        <f t="shared" si="752"/>
        <v>12.135593220338983</v>
      </c>
      <c r="U8008">
        <f t="shared" si="753"/>
        <v>9966.7199999999993</v>
      </c>
      <c r="V8008">
        <f t="shared" si="754"/>
        <v>1964.02440677966</v>
      </c>
      <c r="W8008" t="str">
        <f t="shared" si="755"/>
        <v>PROFIT</v>
      </c>
    </row>
    <row r="8009" spans="8:23" x14ac:dyDescent="0.35">
      <c r="H8009">
        <v>2012</v>
      </c>
      <c r="I8009" t="s">
        <v>21</v>
      </c>
      <c r="J8009" t="s">
        <v>38</v>
      </c>
      <c r="K8009" t="s">
        <v>18</v>
      </c>
      <c r="L8009" t="str">
        <f t="shared" si="750"/>
        <v>United Aryan (EPZ) Ltd</v>
      </c>
      <c r="M8009" t="s">
        <v>189</v>
      </c>
      <c r="N8009" t="s">
        <v>331</v>
      </c>
      <c r="O8009">
        <v>5724</v>
      </c>
      <c r="P8009">
        <v>0.53</v>
      </c>
      <c r="Q8009">
        <v>1.03</v>
      </c>
      <c r="R8009">
        <v>1.0706638115631692E-3</v>
      </c>
      <c r="S8009">
        <f t="shared" si="751"/>
        <v>3033.7200000000003</v>
      </c>
      <c r="T8009">
        <f t="shared" si="752"/>
        <v>6.1284796573875804</v>
      </c>
      <c r="U8009">
        <f t="shared" si="753"/>
        <v>5895.72</v>
      </c>
      <c r="V8009">
        <f t="shared" si="754"/>
        <v>2855.8715203426123</v>
      </c>
      <c r="W8009" t="str">
        <f t="shared" si="755"/>
        <v>PROFIT</v>
      </c>
    </row>
    <row r="8010" spans="8:23" x14ac:dyDescent="0.35">
      <c r="H8010">
        <v>2012</v>
      </c>
      <c r="I8010" t="s">
        <v>21</v>
      </c>
      <c r="J8010" t="s">
        <v>38</v>
      </c>
      <c r="K8010" t="s">
        <v>18</v>
      </c>
      <c r="L8010" t="str">
        <f t="shared" si="750"/>
        <v>United Aryan (EPZ) Ltd</v>
      </c>
      <c r="M8010" t="s">
        <v>194</v>
      </c>
      <c r="N8010" t="s">
        <v>335</v>
      </c>
      <c r="O8010">
        <v>6384</v>
      </c>
      <c r="P8010">
        <v>0.62</v>
      </c>
      <c r="Q8010">
        <v>1.1599999999999999</v>
      </c>
      <c r="R8010">
        <v>1.0416666666666667E-3</v>
      </c>
      <c r="S8010">
        <f t="shared" si="751"/>
        <v>3958.08</v>
      </c>
      <c r="T8010">
        <f t="shared" si="752"/>
        <v>6.6499999999999995</v>
      </c>
      <c r="U8010">
        <f t="shared" si="753"/>
        <v>7405.44</v>
      </c>
      <c r="V8010">
        <f t="shared" si="754"/>
        <v>3440.7099999999996</v>
      </c>
      <c r="W8010" t="str">
        <f t="shared" si="755"/>
        <v>PROFIT</v>
      </c>
    </row>
    <row r="8011" spans="8:23" x14ac:dyDescent="0.35">
      <c r="H8011">
        <v>2012</v>
      </c>
      <c r="I8011" t="s">
        <v>21</v>
      </c>
      <c r="J8011" t="s">
        <v>38</v>
      </c>
      <c r="K8011" t="s">
        <v>18</v>
      </c>
      <c r="L8011" t="str">
        <f t="shared" si="750"/>
        <v>United Aryan (EPZ) Ltd</v>
      </c>
      <c r="M8011" t="s">
        <v>199</v>
      </c>
      <c r="N8011" t="s">
        <v>339</v>
      </c>
      <c r="O8011">
        <v>6156</v>
      </c>
      <c r="P8011">
        <v>0.59</v>
      </c>
      <c r="Q8011">
        <v>1.17</v>
      </c>
      <c r="R8011">
        <v>1.3404825737265416E-3</v>
      </c>
      <c r="S8011">
        <f t="shared" si="751"/>
        <v>3632.04</v>
      </c>
      <c r="T8011">
        <f t="shared" si="752"/>
        <v>8.2520107238605895</v>
      </c>
      <c r="U8011">
        <f t="shared" si="753"/>
        <v>7202.5199999999995</v>
      </c>
      <c r="V8011">
        <f t="shared" si="754"/>
        <v>3562.2279892761389</v>
      </c>
      <c r="W8011" t="str">
        <f t="shared" si="755"/>
        <v>PROFIT</v>
      </c>
    </row>
    <row r="8012" spans="8:23" x14ac:dyDescent="0.35">
      <c r="H8012">
        <v>2012</v>
      </c>
      <c r="I8012" t="s">
        <v>21</v>
      </c>
      <c r="J8012" t="s">
        <v>38</v>
      </c>
      <c r="K8012" t="s">
        <v>18</v>
      </c>
      <c r="L8012" t="str">
        <f t="shared" si="750"/>
        <v>United Aryan (EPZ) Ltd</v>
      </c>
      <c r="M8012" t="s">
        <v>204</v>
      </c>
      <c r="N8012" t="s">
        <v>343</v>
      </c>
      <c r="O8012">
        <v>8568</v>
      </c>
      <c r="P8012">
        <v>1.02</v>
      </c>
      <c r="Q8012">
        <v>0.93</v>
      </c>
      <c r="R8012">
        <v>0</v>
      </c>
      <c r="S8012">
        <f t="shared" si="751"/>
        <v>8739.36</v>
      </c>
      <c r="T8012">
        <f t="shared" si="752"/>
        <v>0</v>
      </c>
      <c r="U8012">
        <f t="shared" si="753"/>
        <v>7968.2400000000007</v>
      </c>
      <c r="V8012">
        <f t="shared" si="754"/>
        <v>-771.11999999999989</v>
      </c>
      <c r="W8012" t="str">
        <f t="shared" si="755"/>
        <v>LOSS</v>
      </c>
    </row>
    <row r="8013" spans="8:23" x14ac:dyDescent="0.35">
      <c r="H8013">
        <v>2012</v>
      </c>
      <c r="I8013" t="s">
        <v>21</v>
      </c>
      <c r="J8013" t="s">
        <v>38</v>
      </c>
      <c r="K8013" t="s">
        <v>18</v>
      </c>
      <c r="L8013" t="str">
        <f t="shared" si="750"/>
        <v>United Aryan (EPZ) Ltd</v>
      </c>
      <c r="M8013" t="s">
        <v>209</v>
      </c>
      <c r="N8013" t="s">
        <v>347</v>
      </c>
      <c r="O8013">
        <v>6336</v>
      </c>
      <c r="P8013">
        <v>0.94</v>
      </c>
      <c r="Q8013">
        <v>1.04</v>
      </c>
      <c r="R8013">
        <v>1.0752688172043011E-3</v>
      </c>
      <c r="S8013">
        <f t="shared" si="751"/>
        <v>5955.8399999999992</v>
      </c>
      <c r="T8013">
        <f t="shared" si="752"/>
        <v>6.8129032258064512</v>
      </c>
      <c r="U8013">
        <f t="shared" si="753"/>
        <v>6589.4400000000005</v>
      </c>
      <c r="V8013">
        <f t="shared" si="754"/>
        <v>626.78709677419488</v>
      </c>
      <c r="W8013" t="str">
        <f t="shared" si="755"/>
        <v>LOSS</v>
      </c>
    </row>
    <row r="8014" spans="8:23" x14ac:dyDescent="0.35">
      <c r="H8014">
        <v>2012</v>
      </c>
      <c r="I8014" t="s">
        <v>21</v>
      </c>
      <c r="J8014" t="s">
        <v>38</v>
      </c>
      <c r="K8014" t="s">
        <v>18</v>
      </c>
      <c r="L8014" t="str">
        <f t="shared" si="750"/>
        <v>United Aryan (EPZ) Ltd</v>
      </c>
      <c r="M8014" t="s">
        <v>214</v>
      </c>
      <c r="N8014" t="s">
        <v>351</v>
      </c>
      <c r="O8014">
        <v>4992</v>
      </c>
      <c r="P8014">
        <v>0.51</v>
      </c>
      <c r="Q8014">
        <v>1.1100000000000001</v>
      </c>
      <c r="R8014">
        <v>1.1013215859030838E-3</v>
      </c>
      <c r="S8014">
        <f t="shared" si="751"/>
        <v>2545.92</v>
      </c>
      <c r="T8014">
        <f t="shared" si="752"/>
        <v>5.4977973568281939</v>
      </c>
      <c r="U8014">
        <f t="shared" si="753"/>
        <v>5541.1200000000008</v>
      </c>
      <c r="V8014">
        <f t="shared" si="754"/>
        <v>2989.7022026431723</v>
      </c>
      <c r="W8014" t="str">
        <f t="shared" si="755"/>
        <v>PROFIT</v>
      </c>
    </row>
    <row r="8015" spans="8:23" x14ac:dyDescent="0.35">
      <c r="H8015">
        <v>2012</v>
      </c>
      <c r="I8015" t="s">
        <v>21</v>
      </c>
      <c r="J8015" t="s">
        <v>38</v>
      </c>
      <c r="K8015" t="s">
        <v>18</v>
      </c>
      <c r="L8015" t="str">
        <f t="shared" si="750"/>
        <v>United Aryan (EPZ) Ltd</v>
      </c>
      <c r="M8015" t="s">
        <v>219</v>
      </c>
      <c r="N8015" t="s">
        <v>355</v>
      </c>
      <c r="O8015">
        <v>5436</v>
      </c>
      <c r="P8015">
        <v>0.9</v>
      </c>
      <c r="Q8015">
        <v>0.96</v>
      </c>
      <c r="R8015">
        <v>1.2787723785166241E-3</v>
      </c>
      <c r="S8015">
        <f t="shared" si="751"/>
        <v>4892.4000000000005</v>
      </c>
      <c r="T8015">
        <f t="shared" si="752"/>
        <v>6.9514066496163691</v>
      </c>
      <c r="U8015">
        <f t="shared" si="753"/>
        <v>5218.5599999999995</v>
      </c>
      <c r="V8015">
        <f t="shared" si="754"/>
        <v>319.20859335038256</v>
      </c>
      <c r="W8015" t="str">
        <f t="shared" si="755"/>
        <v>LOSS</v>
      </c>
    </row>
    <row r="8016" spans="8:23" x14ac:dyDescent="0.35">
      <c r="H8016">
        <v>2012</v>
      </c>
      <c r="I8016" t="s">
        <v>21</v>
      </c>
      <c r="J8016" t="s">
        <v>38</v>
      </c>
      <c r="K8016" t="s">
        <v>18</v>
      </c>
      <c r="L8016" t="str">
        <f t="shared" si="750"/>
        <v>United Aryan (EPZ) Ltd</v>
      </c>
      <c r="M8016" t="s">
        <v>224</v>
      </c>
      <c r="N8016" t="s">
        <v>359</v>
      </c>
      <c r="O8016">
        <v>8088</v>
      </c>
      <c r="P8016">
        <v>1.01</v>
      </c>
      <c r="Q8016">
        <v>1.04</v>
      </c>
      <c r="R8016">
        <v>1.3037809647979139E-3</v>
      </c>
      <c r="S8016">
        <f t="shared" si="751"/>
        <v>8168.88</v>
      </c>
      <c r="T8016">
        <f t="shared" si="752"/>
        <v>10.544980443285528</v>
      </c>
      <c r="U8016">
        <f t="shared" si="753"/>
        <v>8411.52</v>
      </c>
      <c r="V8016">
        <f t="shared" si="754"/>
        <v>232.09501955671479</v>
      </c>
      <c r="W8016" t="str">
        <f t="shared" si="755"/>
        <v>LOSS</v>
      </c>
    </row>
    <row r="8017" spans="8:23" x14ac:dyDescent="0.35">
      <c r="H8017">
        <v>2012</v>
      </c>
      <c r="I8017" t="s">
        <v>21</v>
      </c>
      <c r="J8017" t="s">
        <v>38</v>
      </c>
      <c r="K8017" t="s">
        <v>18</v>
      </c>
      <c r="L8017" t="str">
        <f t="shared" si="750"/>
        <v>United Aryan (EPZ) Ltd</v>
      </c>
      <c r="M8017" t="s">
        <v>229</v>
      </c>
      <c r="N8017" t="s">
        <v>363</v>
      </c>
      <c r="O8017">
        <v>5064</v>
      </c>
      <c r="P8017">
        <v>0.47</v>
      </c>
      <c r="Q8017">
        <v>1.1599999999999999</v>
      </c>
      <c r="R8017">
        <v>1.277139208173691E-3</v>
      </c>
      <c r="S8017">
        <f t="shared" si="751"/>
        <v>2380.08</v>
      </c>
      <c r="T8017">
        <f t="shared" si="752"/>
        <v>6.4674329501915713</v>
      </c>
      <c r="U8017">
        <f t="shared" si="753"/>
        <v>5874.24</v>
      </c>
      <c r="V8017">
        <f t="shared" si="754"/>
        <v>3487.6925670498081</v>
      </c>
      <c r="W8017" t="str">
        <f t="shared" si="755"/>
        <v>PROFIT</v>
      </c>
    </row>
    <row r="8018" spans="8:23" x14ac:dyDescent="0.35">
      <c r="H8018">
        <v>2012</v>
      </c>
      <c r="I8018" t="s">
        <v>21</v>
      </c>
      <c r="J8018" t="s">
        <v>38</v>
      </c>
      <c r="K8018" t="s">
        <v>18</v>
      </c>
      <c r="L8018" t="str">
        <f t="shared" si="750"/>
        <v>United Aryan (EPZ) Ltd</v>
      </c>
      <c r="M8018" t="s">
        <v>234</v>
      </c>
      <c r="N8018" t="s">
        <v>367</v>
      </c>
      <c r="O8018">
        <v>9588</v>
      </c>
      <c r="P8018">
        <v>1.17</v>
      </c>
      <c r="Q8018">
        <v>1.06</v>
      </c>
      <c r="R8018">
        <v>0</v>
      </c>
      <c r="S8018">
        <f t="shared" si="751"/>
        <v>11217.96</v>
      </c>
      <c r="T8018">
        <f t="shared" si="752"/>
        <v>0</v>
      </c>
      <c r="U8018">
        <f t="shared" si="753"/>
        <v>10163.280000000001</v>
      </c>
      <c r="V8018">
        <f t="shared" si="754"/>
        <v>-1054.6799999999985</v>
      </c>
      <c r="W8018" t="str">
        <f t="shared" si="755"/>
        <v>LOSS</v>
      </c>
    </row>
    <row r="8019" spans="8:23" x14ac:dyDescent="0.35">
      <c r="H8019">
        <v>2012</v>
      </c>
      <c r="I8019" t="s">
        <v>21</v>
      </c>
      <c r="J8019" t="s">
        <v>38</v>
      </c>
      <c r="K8019" t="s">
        <v>18</v>
      </c>
      <c r="L8019" t="str">
        <f t="shared" si="750"/>
        <v>United Aryan (EPZ) Ltd</v>
      </c>
      <c r="M8019" t="s">
        <v>239</v>
      </c>
      <c r="N8019" t="s">
        <v>371</v>
      </c>
      <c r="O8019">
        <v>5628</v>
      </c>
      <c r="P8019">
        <v>0.88</v>
      </c>
      <c r="Q8019">
        <v>1.1100000000000001</v>
      </c>
      <c r="R8019">
        <v>1.366120218579235E-3</v>
      </c>
      <c r="S8019">
        <f t="shared" si="751"/>
        <v>4952.6400000000003</v>
      </c>
      <c r="T8019">
        <f t="shared" si="752"/>
        <v>7.6885245901639347</v>
      </c>
      <c r="U8019">
        <f t="shared" si="753"/>
        <v>6247.0800000000008</v>
      </c>
      <c r="V8019">
        <f t="shared" si="754"/>
        <v>1286.7514754098365</v>
      </c>
      <c r="W8019" t="str">
        <f t="shared" si="755"/>
        <v>PROFIT</v>
      </c>
    </row>
    <row r="8020" spans="8:23" x14ac:dyDescent="0.35">
      <c r="H8020">
        <v>2012</v>
      </c>
      <c r="I8020" t="s">
        <v>21</v>
      </c>
      <c r="J8020" t="s">
        <v>38</v>
      </c>
      <c r="K8020" t="s">
        <v>18</v>
      </c>
      <c r="L8020" t="str">
        <f t="shared" si="750"/>
        <v>United Aryan (EPZ) Ltd</v>
      </c>
      <c r="M8020" t="s">
        <v>244</v>
      </c>
      <c r="N8020" t="s">
        <v>375</v>
      </c>
      <c r="O8020">
        <v>6804</v>
      </c>
      <c r="P8020">
        <v>0.46</v>
      </c>
      <c r="Q8020">
        <v>1.04</v>
      </c>
      <c r="R8020">
        <v>1.3227513227513227E-3</v>
      </c>
      <c r="S8020">
        <f t="shared" si="751"/>
        <v>3129.84</v>
      </c>
      <c r="T8020">
        <f t="shared" si="752"/>
        <v>9</v>
      </c>
      <c r="U8020">
        <f t="shared" si="753"/>
        <v>7076.16</v>
      </c>
      <c r="V8020">
        <f t="shared" si="754"/>
        <v>3937.3199999999997</v>
      </c>
      <c r="W8020" t="str">
        <f t="shared" si="755"/>
        <v>PROFIT</v>
      </c>
    </row>
    <row r="8021" spans="8:23" x14ac:dyDescent="0.35">
      <c r="H8021">
        <v>2012</v>
      </c>
      <c r="I8021" t="s">
        <v>21</v>
      </c>
      <c r="J8021" t="s">
        <v>38</v>
      </c>
      <c r="K8021" t="s">
        <v>18</v>
      </c>
      <c r="L8021" t="str">
        <f t="shared" si="750"/>
        <v>United Aryan (EPZ) Ltd</v>
      </c>
      <c r="M8021" t="s">
        <v>249</v>
      </c>
      <c r="N8021" t="s">
        <v>379</v>
      </c>
      <c r="O8021">
        <v>9120</v>
      </c>
      <c r="P8021">
        <v>0.87</v>
      </c>
      <c r="Q8021">
        <v>1.03</v>
      </c>
      <c r="R8021">
        <v>1.1834319526627219E-3</v>
      </c>
      <c r="S8021">
        <f t="shared" si="751"/>
        <v>7934.4</v>
      </c>
      <c r="T8021">
        <f t="shared" si="752"/>
        <v>10.792899408284024</v>
      </c>
      <c r="U8021">
        <f t="shared" si="753"/>
        <v>9393.6</v>
      </c>
      <c r="V8021">
        <f t="shared" si="754"/>
        <v>1448.4071005917167</v>
      </c>
      <c r="W8021" t="str">
        <f t="shared" si="755"/>
        <v>PROFIT</v>
      </c>
    </row>
    <row r="8022" spans="8:23" x14ac:dyDescent="0.35">
      <c r="H8022">
        <v>2012</v>
      </c>
      <c r="I8022" t="s">
        <v>21</v>
      </c>
      <c r="J8022" t="s">
        <v>38</v>
      </c>
      <c r="K8022" t="s">
        <v>18</v>
      </c>
      <c r="L8022" t="str">
        <f t="shared" si="750"/>
        <v>United Aryan (EPZ) Ltd</v>
      </c>
      <c r="M8022" t="s">
        <v>254</v>
      </c>
      <c r="N8022" t="s">
        <v>383</v>
      </c>
      <c r="O8022">
        <v>6840</v>
      </c>
      <c r="P8022">
        <v>0.82</v>
      </c>
      <c r="Q8022">
        <v>0.92</v>
      </c>
      <c r="R8022">
        <v>1.358695652173913E-3</v>
      </c>
      <c r="S8022">
        <f t="shared" si="751"/>
        <v>5608.7999999999993</v>
      </c>
      <c r="T8022">
        <f t="shared" si="752"/>
        <v>9.2934782608695645</v>
      </c>
      <c r="U8022">
        <f t="shared" si="753"/>
        <v>6292.8</v>
      </c>
      <c r="V8022">
        <f t="shared" si="754"/>
        <v>674.70652173913129</v>
      </c>
      <c r="W8022" t="str">
        <f t="shared" si="755"/>
        <v>LOSS</v>
      </c>
    </row>
    <row r="8023" spans="8:23" x14ac:dyDescent="0.35">
      <c r="H8023">
        <v>2012</v>
      </c>
      <c r="I8023" t="s">
        <v>21</v>
      </c>
      <c r="J8023" t="s">
        <v>38</v>
      </c>
      <c r="K8023" t="s">
        <v>18</v>
      </c>
      <c r="L8023" t="str">
        <f t="shared" si="750"/>
        <v>United Aryan (EPZ) Ltd</v>
      </c>
      <c r="M8023" t="s">
        <v>23</v>
      </c>
      <c r="N8023" t="s">
        <v>387</v>
      </c>
      <c r="O8023">
        <v>5232</v>
      </c>
      <c r="P8023">
        <v>1.0900000000000001</v>
      </c>
      <c r="Q8023">
        <v>1</v>
      </c>
      <c r="R8023">
        <v>0</v>
      </c>
      <c r="S8023">
        <f t="shared" si="751"/>
        <v>5702.88</v>
      </c>
      <c r="T8023">
        <f t="shared" si="752"/>
        <v>0</v>
      </c>
      <c r="U8023">
        <f t="shared" si="753"/>
        <v>5232</v>
      </c>
      <c r="V8023">
        <f t="shared" si="754"/>
        <v>-470.88000000000011</v>
      </c>
      <c r="W8023" t="str">
        <f t="shared" si="755"/>
        <v>LOSS</v>
      </c>
    </row>
    <row r="8024" spans="8:23" x14ac:dyDescent="0.35">
      <c r="H8024">
        <v>2012</v>
      </c>
      <c r="I8024" t="s">
        <v>21</v>
      </c>
      <c r="J8024" t="s">
        <v>38</v>
      </c>
      <c r="K8024" t="s">
        <v>18</v>
      </c>
      <c r="L8024" t="str">
        <f t="shared" si="750"/>
        <v>United Aryan (EPZ) Ltd</v>
      </c>
      <c r="M8024" t="s">
        <v>28</v>
      </c>
      <c r="N8024" t="s">
        <v>391</v>
      </c>
      <c r="O8024">
        <v>6312</v>
      </c>
      <c r="P8024">
        <v>0.85</v>
      </c>
      <c r="Q8024">
        <v>1.1100000000000001</v>
      </c>
      <c r="R8024">
        <v>1.7482517482517483E-3</v>
      </c>
      <c r="S8024">
        <f t="shared" si="751"/>
        <v>5365.2</v>
      </c>
      <c r="T8024">
        <f t="shared" si="752"/>
        <v>11.034965034965035</v>
      </c>
      <c r="U8024">
        <f t="shared" si="753"/>
        <v>7006.3200000000006</v>
      </c>
      <c r="V8024">
        <f t="shared" si="754"/>
        <v>1630.0850349650357</v>
      </c>
      <c r="W8024" t="str">
        <f t="shared" si="755"/>
        <v>PROFIT</v>
      </c>
    </row>
    <row r="8025" spans="8:23" x14ac:dyDescent="0.35">
      <c r="H8025">
        <v>2012</v>
      </c>
      <c r="I8025" t="s">
        <v>21</v>
      </c>
      <c r="J8025" t="s">
        <v>38</v>
      </c>
      <c r="K8025" t="s">
        <v>18</v>
      </c>
      <c r="L8025" t="str">
        <f t="shared" si="750"/>
        <v>United Aryan (EPZ) Ltd</v>
      </c>
      <c r="M8025" t="s">
        <v>33</v>
      </c>
      <c r="N8025" t="s">
        <v>395</v>
      </c>
      <c r="O8025">
        <v>8280</v>
      </c>
      <c r="P8025">
        <v>0.42</v>
      </c>
      <c r="Q8025">
        <v>1</v>
      </c>
      <c r="R8025">
        <v>1.0989010989010989E-3</v>
      </c>
      <c r="S8025">
        <f t="shared" si="751"/>
        <v>3477.6</v>
      </c>
      <c r="T8025">
        <f t="shared" si="752"/>
        <v>9.0989010989010985</v>
      </c>
      <c r="U8025">
        <f t="shared" si="753"/>
        <v>8280</v>
      </c>
      <c r="V8025">
        <f t="shared" si="754"/>
        <v>4793.3010989010982</v>
      </c>
      <c r="W8025" t="str">
        <f t="shared" si="755"/>
        <v>PROFIT</v>
      </c>
    </row>
    <row r="8026" spans="8:23" x14ac:dyDescent="0.35">
      <c r="H8026">
        <v>2012</v>
      </c>
      <c r="I8026" t="s">
        <v>21</v>
      </c>
      <c r="J8026" t="s">
        <v>38</v>
      </c>
      <c r="K8026" t="s">
        <v>18</v>
      </c>
      <c r="L8026" t="str">
        <f t="shared" si="750"/>
        <v>United Aryan (EPZ) Ltd</v>
      </c>
      <c r="M8026" t="s">
        <v>39</v>
      </c>
      <c r="N8026" t="s">
        <v>399</v>
      </c>
      <c r="O8026">
        <v>6540</v>
      </c>
      <c r="P8026">
        <v>0.6</v>
      </c>
      <c r="Q8026">
        <v>1.1399999999999999</v>
      </c>
      <c r="R8026">
        <v>1.7636684303350969E-3</v>
      </c>
      <c r="S8026">
        <f t="shared" si="751"/>
        <v>3924</v>
      </c>
      <c r="T8026">
        <f t="shared" si="752"/>
        <v>11.534391534391533</v>
      </c>
      <c r="U8026">
        <f t="shared" si="753"/>
        <v>7455.5999999999995</v>
      </c>
      <c r="V8026">
        <f t="shared" si="754"/>
        <v>3520.065608465608</v>
      </c>
      <c r="W8026" t="str">
        <f t="shared" si="755"/>
        <v>PROFIT</v>
      </c>
    </row>
    <row r="8027" spans="8:23" x14ac:dyDescent="0.35">
      <c r="H8027">
        <v>2012</v>
      </c>
      <c r="I8027" t="s">
        <v>21</v>
      </c>
      <c r="J8027" t="s">
        <v>38</v>
      </c>
      <c r="K8027" t="s">
        <v>18</v>
      </c>
      <c r="L8027" t="str">
        <f t="shared" si="750"/>
        <v>United Aryan (EPZ) Ltd</v>
      </c>
      <c r="M8027" t="s">
        <v>44</v>
      </c>
      <c r="N8027" t="s">
        <v>403</v>
      </c>
      <c r="O8027">
        <v>6660</v>
      </c>
      <c r="P8027">
        <v>1.08</v>
      </c>
      <c r="Q8027">
        <v>1.1299999999999999</v>
      </c>
      <c r="R8027">
        <v>1.1098779134295228E-3</v>
      </c>
      <c r="S8027">
        <f t="shared" si="751"/>
        <v>7192.8</v>
      </c>
      <c r="T8027">
        <f t="shared" si="752"/>
        <v>7.3917869034406216</v>
      </c>
      <c r="U8027">
        <f t="shared" si="753"/>
        <v>7525.7999999999993</v>
      </c>
      <c r="V8027">
        <f t="shared" si="754"/>
        <v>325.60821309655847</v>
      </c>
      <c r="W8027" t="str">
        <f t="shared" si="755"/>
        <v>LOSS</v>
      </c>
    </row>
    <row r="8028" spans="8:23" x14ac:dyDescent="0.35">
      <c r="H8028">
        <v>2012</v>
      </c>
      <c r="I8028" t="s">
        <v>21</v>
      </c>
      <c r="J8028" t="s">
        <v>38</v>
      </c>
      <c r="K8028" t="s">
        <v>18</v>
      </c>
      <c r="L8028" t="str">
        <f t="shared" si="750"/>
        <v>United Aryan (EPZ) Ltd</v>
      </c>
      <c r="M8028" t="s">
        <v>49</v>
      </c>
      <c r="N8028" t="s">
        <v>407</v>
      </c>
      <c r="O8028">
        <v>7620</v>
      </c>
      <c r="P8028">
        <v>0.95</v>
      </c>
      <c r="Q8028">
        <v>0.92</v>
      </c>
      <c r="R8028">
        <v>0</v>
      </c>
      <c r="S8028">
        <f t="shared" si="751"/>
        <v>7239</v>
      </c>
      <c r="T8028">
        <f t="shared" si="752"/>
        <v>0</v>
      </c>
      <c r="U8028">
        <f t="shared" si="753"/>
        <v>7010.4000000000005</v>
      </c>
      <c r="V8028">
        <f t="shared" si="754"/>
        <v>-228.59999999999945</v>
      </c>
      <c r="W8028" t="str">
        <f t="shared" si="755"/>
        <v>LOSS</v>
      </c>
    </row>
    <row r="8029" spans="8:23" x14ac:dyDescent="0.35">
      <c r="H8029">
        <v>2012</v>
      </c>
      <c r="I8029" t="s">
        <v>21</v>
      </c>
      <c r="J8029" t="s">
        <v>38</v>
      </c>
      <c r="K8029" t="s">
        <v>18</v>
      </c>
      <c r="L8029" t="str">
        <f t="shared" si="750"/>
        <v>United Aryan (EPZ) Ltd</v>
      </c>
      <c r="M8029" t="s">
        <v>54</v>
      </c>
      <c r="N8029" t="s">
        <v>411</v>
      </c>
      <c r="O8029">
        <v>7020</v>
      </c>
      <c r="P8029">
        <v>0.55000000000000004</v>
      </c>
      <c r="Q8029">
        <v>1.17</v>
      </c>
      <c r="R8029">
        <v>1.148105625717566E-3</v>
      </c>
      <c r="S8029">
        <f t="shared" si="751"/>
        <v>3861.0000000000005</v>
      </c>
      <c r="T8029">
        <f t="shared" si="752"/>
        <v>8.0597014925373145</v>
      </c>
      <c r="U8029">
        <f t="shared" si="753"/>
        <v>8213.4</v>
      </c>
      <c r="V8029">
        <f t="shared" si="754"/>
        <v>4344.3402985074626</v>
      </c>
      <c r="W8029" t="str">
        <f t="shared" si="755"/>
        <v>PROFIT</v>
      </c>
    </row>
    <row r="8030" spans="8:23" x14ac:dyDescent="0.35">
      <c r="H8030">
        <v>2012</v>
      </c>
      <c r="I8030" t="s">
        <v>21</v>
      </c>
      <c r="J8030" t="s">
        <v>38</v>
      </c>
      <c r="K8030" t="s">
        <v>18</v>
      </c>
      <c r="L8030" t="str">
        <f t="shared" si="750"/>
        <v>United Aryan (EPZ) Ltd</v>
      </c>
      <c r="M8030" t="s">
        <v>59</v>
      </c>
      <c r="N8030" t="s">
        <v>415</v>
      </c>
      <c r="O8030">
        <v>5700</v>
      </c>
      <c r="P8030">
        <v>0.65</v>
      </c>
      <c r="Q8030">
        <v>0.98</v>
      </c>
      <c r="R8030">
        <v>1.2345679012345679E-3</v>
      </c>
      <c r="S8030">
        <f t="shared" si="751"/>
        <v>3705</v>
      </c>
      <c r="T8030">
        <f t="shared" si="752"/>
        <v>7.0370370370370372</v>
      </c>
      <c r="U8030">
        <f t="shared" si="753"/>
        <v>5586</v>
      </c>
      <c r="V8030">
        <f t="shared" si="754"/>
        <v>1873.962962962963</v>
      </c>
      <c r="W8030" t="str">
        <f t="shared" si="755"/>
        <v>PROFIT</v>
      </c>
    </row>
    <row r="8031" spans="8:23" x14ac:dyDescent="0.35">
      <c r="H8031">
        <v>2012</v>
      </c>
      <c r="I8031" t="s">
        <v>21</v>
      </c>
      <c r="J8031" t="s">
        <v>38</v>
      </c>
      <c r="K8031" t="s">
        <v>18</v>
      </c>
      <c r="L8031" t="str">
        <f t="shared" si="750"/>
        <v>United Aryan (EPZ) Ltd</v>
      </c>
      <c r="M8031" t="s">
        <v>64</v>
      </c>
      <c r="N8031" t="s">
        <v>419</v>
      </c>
      <c r="O8031">
        <v>9204</v>
      </c>
      <c r="P8031">
        <v>0.64</v>
      </c>
      <c r="Q8031">
        <v>1.1499999999999999</v>
      </c>
      <c r="R8031">
        <v>1.5360983102918587E-3</v>
      </c>
      <c r="S8031">
        <f t="shared" si="751"/>
        <v>5890.56</v>
      </c>
      <c r="T8031">
        <f t="shared" si="752"/>
        <v>14.138248847926267</v>
      </c>
      <c r="U8031">
        <f t="shared" si="753"/>
        <v>10584.599999999999</v>
      </c>
      <c r="V8031">
        <f t="shared" si="754"/>
        <v>4679.9017511520715</v>
      </c>
      <c r="W8031" t="str">
        <f t="shared" si="755"/>
        <v>PROFIT</v>
      </c>
    </row>
    <row r="8032" spans="8:23" x14ac:dyDescent="0.35">
      <c r="H8032">
        <v>2012</v>
      </c>
      <c r="I8032" t="s">
        <v>21</v>
      </c>
      <c r="J8032" t="s">
        <v>38</v>
      </c>
      <c r="K8032" t="s">
        <v>18</v>
      </c>
      <c r="L8032" t="str">
        <f t="shared" si="750"/>
        <v>United Aryan (EPZ) Ltd</v>
      </c>
      <c r="M8032" t="s">
        <v>69</v>
      </c>
      <c r="N8032" t="s">
        <v>423</v>
      </c>
      <c r="O8032">
        <v>6108</v>
      </c>
      <c r="P8032">
        <v>0.65</v>
      </c>
      <c r="Q8032">
        <v>1.04</v>
      </c>
      <c r="R8032">
        <v>1.3550135501355014E-3</v>
      </c>
      <c r="S8032">
        <f t="shared" si="751"/>
        <v>3970.2000000000003</v>
      </c>
      <c r="T8032">
        <f t="shared" si="752"/>
        <v>8.2764227642276431</v>
      </c>
      <c r="U8032">
        <f t="shared" si="753"/>
        <v>6352.3200000000006</v>
      </c>
      <c r="V8032">
        <f t="shared" si="754"/>
        <v>2373.8435772357725</v>
      </c>
      <c r="W8032" t="str">
        <f t="shared" si="755"/>
        <v>PROFIT</v>
      </c>
    </row>
    <row r="8033" spans="8:23" x14ac:dyDescent="0.35">
      <c r="H8033">
        <v>2012</v>
      </c>
      <c r="I8033" t="s">
        <v>21</v>
      </c>
      <c r="J8033" t="s">
        <v>38</v>
      </c>
      <c r="K8033" t="s">
        <v>18</v>
      </c>
      <c r="L8033" t="str">
        <f t="shared" si="750"/>
        <v>United Aryan (EPZ) Ltd</v>
      </c>
      <c r="M8033" t="s">
        <v>74</v>
      </c>
      <c r="N8033" t="s">
        <v>427</v>
      </c>
      <c r="O8033">
        <v>7764</v>
      </c>
      <c r="P8033">
        <v>0.74</v>
      </c>
      <c r="Q8033">
        <v>0.92</v>
      </c>
      <c r="R8033">
        <v>1.3351134846461949E-3</v>
      </c>
      <c r="S8033">
        <f t="shared" si="751"/>
        <v>5745.36</v>
      </c>
      <c r="T8033">
        <f t="shared" si="752"/>
        <v>10.365821094793057</v>
      </c>
      <c r="U8033">
        <f t="shared" si="753"/>
        <v>7142.88</v>
      </c>
      <c r="V8033">
        <f t="shared" si="754"/>
        <v>1387.1541789052073</v>
      </c>
      <c r="W8033" t="str">
        <f t="shared" si="755"/>
        <v>PROFIT</v>
      </c>
    </row>
    <row r="8034" spans="8:23" x14ac:dyDescent="0.35">
      <c r="H8034">
        <v>2012</v>
      </c>
      <c r="I8034" t="s">
        <v>21</v>
      </c>
      <c r="J8034" t="s">
        <v>38</v>
      </c>
      <c r="K8034" t="s">
        <v>18</v>
      </c>
      <c r="L8034" t="str">
        <f t="shared" si="750"/>
        <v>United Aryan (EPZ) Ltd</v>
      </c>
      <c r="M8034" t="s">
        <v>79</v>
      </c>
      <c r="N8034" t="s">
        <v>431</v>
      </c>
      <c r="O8034">
        <v>8508</v>
      </c>
      <c r="P8034">
        <v>0.9</v>
      </c>
      <c r="Q8034">
        <v>1.1000000000000001</v>
      </c>
      <c r="R8034">
        <v>1.6366612111292963E-3</v>
      </c>
      <c r="S8034">
        <f t="shared" si="751"/>
        <v>7657.2</v>
      </c>
      <c r="T8034">
        <f t="shared" si="752"/>
        <v>13.924713584288053</v>
      </c>
      <c r="U8034">
        <f t="shared" si="753"/>
        <v>9358.8000000000011</v>
      </c>
      <c r="V8034">
        <f t="shared" si="754"/>
        <v>1687.6752864157131</v>
      </c>
      <c r="W8034" t="str">
        <f t="shared" si="755"/>
        <v>PROFIT</v>
      </c>
    </row>
    <row r="8035" spans="8:23" x14ac:dyDescent="0.35">
      <c r="H8035">
        <v>2012</v>
      </c>
      <c r="I8035" t="s">
        <v>21</v>
      </c>
      <c r="J8035" t="s">
        <v>38</v>
      </c>
      <c r="K8035" t="s">
        <v>18</v>
      </c>
      <c r="L8035" t="str">
        <f t="shared" si="750"/>
        <v>United Aryan (EPZ) Ltd</v>
      </c>
      <c r="M8035" t="s">
        <v>84</v>
      </c>
      <c r="N8035" t="s">
        <v>435</v>
      </c>
      <c r="O8035">
        <v>9096</v>
      </c>
      <c r="P8035">
        <v>0.96</v>
      </c>
      <c r="Q8035">
        <v>1.03</v>
      </c>
      <c r="R8035">
        <v>1.1337868480725624E-3</v>
      </c>
      <c r="S8035">
        <f t="shared" si="751"/>
        <v>8732.16</v>
      </c>
      <c r="T8035">
        <f t="shared" si="752"/>
        <v>10.312925170068027</v>
      </c>
      <c r="U8035">
        <f t="shared" si="753"/>
        <v>9368.880000000001</v>
      </c>
      <c r="V8035">
        <f t="shared" si="754"/>
        <v>626.40707482993309</v>
      </c>
      <c r="W8035" t="str">
        <f t="shared" si="755"/>
        <v>LOSS</v>
      </c>
    </row>
    <row r="8036" spans="8:23" x14ac:dyDescent="0.35">
      <c r="H8036">
        <v>2012</v>
      </c>
      <c r="I8036" t="s">
        <v>21</v>
      </c>
      <c r="J8036" t="s">
        <v>38</v>
      </c>
      <c r="K8036" t="s">
        <v>18</v>
      </c>
      <c r="L8036" t="str">
        <f t="shared" si="750"/>
        <v>United Aryan (EPZ) Ltd</v>
      </c>
      <c r="M8036" t="s">
        <v>89</v>
      </c>
      <c r="N8036" t="s">
        <v>439</v>
      </c>
      <c r="O8036">
        <v>6096</v>
      </c>
      <c r="P8036">
        <v>0.62</v>
      </c>
      <c r="Q8036">
        <v>0.9</v>
      </c>
      <c r="R8036">
        <v>1.0845986984815619E-3</v>
      </c>
      <c r="S8036">
        <f t="shared" si="751"/>
        <v>3779.52</v>
      </c>
      <c r="T8036">
        <f t="shared" si="752"/>
        <v>6.6117136659436007</v>
      </c>
      <c r="U8036">
        <f t="shared" si="753"/>
        <v>5486.4000000000005</v>
      </c>
      <c r="V8036">
        <f t="shared" si="754"/>
        <v>1700.2682863340569</v>
      </c>
      <c r="W8036" t="str">
        <f t="shared" si="755"/>
        <v>PROFIT</v>
      </c>
    </row>
    <row r="8037" spans="8:23" x14ac:dyDescent="0.35">
      <c r="H8037">
        <v>2012</v>
      </c>
      <c r="I8037" t="s">
        <v>21</v>
      </c>
      <c r="J8037" t="s">
        <v>38</v>
      </c>
      <c r="K8037" t="s">
        <v>18</v>
      </c>
      <c r="L8037" t="str">
        <f t="shared" si="750"/>
        <v>United Aryan (EPZ) Ltd</v>
      </c>
      <c r="M8037" t="s">
        <v>94</v>
      </c>
      <c r="N8037" t="s">
        <v>443</v>
      </c>
      <c r="O8037">
        <v>6492</v>
      </c>
      <c r="P8037">
        <v>0.61</v>
      </c>
      <c r="Q8037">
        <v>1.17</v>
      </c>
      <c r="R8037">
        <v>1.7889087656529517E-3</v>
      </c>
      <c r="S8037">
        <f t="shared" si="751"/>
        <v>3960.12</v>
      </c>
      <c r="T8037">
        <f t="shared" si="752"/>
        <v>11.613595706618963</v>
      </c>
      <c r="U8037">
        <f t="shared" si="753"/>
        <v>7595.6399999999994</v>
      </c>
      <c r="V8037">
        <f t="shared" si="754"/>
        <v>3623.9064042933805</v>
      </c>
      <c r="W8037" t="str">
        <f t="shared" si="755"/>
        <v>PROFIT</v>
      </c>
    </row>
    <row r="8038" spans="8:23" x14ac:dyDescent="0.35">
      <c r="H8038">
        <v>2012</v>
      </c>
      <c r="I8038" t="s">
        <v>21</v>
      </c>
      <c r="J8038" t="s">
        <v>38</v>
      </c>
      <c r="K8038" t="s">
        <v>18</v>
      </c>
      <c r="L8038" t="str">
        <f t="shared" si="750"/>
        <v>United Aryan (EPZ) Ltd</v>
      </c>
      <c r="M8038" t="s">
        <v>99</v>
      </c>
      <c r="N8038" t="s">
        <v>447</v>
      </c>
      <c r="O8038">
        <v>6768</v>
      </c>
      <c r="P8038">
        <v>0.53</v>
      </c>
      <c r="Q8038">
        <v>1.17</v>
      </c>
      <c r="R8038">
        <v>1.2853470437017994E-3</v>
      </c>
      <c r="S8038">
        <f t="shared" si="751"/>
        <v>3587.04</v>
      </c>
      <c r="T8038">
        <f t="shared" si="752"/>
        <v>8.6992287917737787</v>
      </c>
      <c r="U8038">
        <f t="shared" si="753"/>
        <v>7918.5599999999995</v>
      </c>
      <c r="V8038">
        <f t="shared" si="754"/>
        <v>4322.8207712082258</v>
      </c>
      <c r="W8038" t="str">
        <f t="shared" si="755"/>
        <v>PROFIT</v>
      </c>
    </row>
    <row r="8039" spans="8:23" x14ac:dyDescent="0.35">
      <c r="H8039">
        <v>2012</v>
      </c>
      <c r="I8039" t="s">
        <v>21</v>
      </c>
      <c r="J8039" t="s">
        <v>38</v>
      </c>
      <c r="K8039" t="s">
        <v>18</v>
      </c>
      <c r="L8039" t="str">
        <f t="shared" si="750"/>
        <v>United Aryan (EPZ) Ltd</v>
      </c>
      <c r="M8039" t="s">
        <v>104</v>
      </c>
      <c r="N8039" t="s">
        <v>451</v>
      </c>
      <c r="O8039">
        <v>8952</v>
      </c>
      <c r="P8039">
        <v>1.06</v>
      </c>
      <c r="Q8039">
        <v>1.19</v>
      </c>
      <c r="R8039">
        <v>1.0319917440660474E-3</v>
      </c>
      <c r="S8039">
        <f t="shared" si="751"/>
        <v>9489.1200000000008</v>
      </c>
      <c r="T8039">
        <f t="shared" si="752"/>
        <v>9.2383900928792571</v>
      </c>
      <c r="U8039">
        <f t="shared" si="753"/>
        <v>10652.88</v>
      </c>
      <c r="V8039">
        <f t="shared" si="754"/>
        <v>1154.5216099071192</v>
      </c>
      <c r="W8039" t="str">
        <f t="shared" si="755"/>
        <v>PROFIT</v>
      </c>
    </row>
    <row r="8040" spans="8:23" x14ac:dyDescent="0.35">
      <c r="H8040">
        <v>2012</v>
      </c>
      <c r="I8040" t="s">
        <v>21</v>
      </c>
      <c r="J8040" t="s">
        <v>38</v>
      </c>
      <c r="K8040" t="s">
        <v>18</v>
      </c>
      <c r="L8040" t="str">
        <f t="shared" si="750"/>
        <v>United Aryan (EPZ) Ltd</v>
      </c>
      <c r="M8040" t="s">
        <v>109</v>
      </c>
      <c r="N8040" t="s">
        <v>455</v>
      </c>
      <c r="O8040">
        <v>6744</v>
      </c>
      <c r="P8040">
        <v>0.56999999999999995</v>
      </c>
      <c r="Q8040">
        <v>1</v>
      </c>
      <c r="R8040">
        <v>1.1135857461024498E-3</v>
      </c>
      <c r="S8040">
        <f t="shared" si="751"/>
        <v>3844.0799999999995</v>
      </c>
      <c r="T8040">
        <f t="shared" si="752"/>
        <v>7.5100222717149219</v>
      </c>
      <c r="U8040">
        <f t="shared" si="753"/>
        <v>6744</v>
      </c>
      <c r="V8040">
        <f t="shared" si="754"/>
        <v>2892.4099777282854</v>
      </c>
      <c r="W8040" t="str">
        <f t="shared" si="755"/>
        <v>PROFIT</v>
      </c>
    </row>
    <row r="8041" spans="8:23" x14ac:dyDescent="0.35">
      <c r="H8041">
        <v>2012</v>
      </c>
      <c r="I8041" t="s">
        <v>21</v>
      </c>
      <c r="J8041" t="s">
        <v>38</v>
      </c>
      <c r="K8041" t="s">
        <v>18</v>
      </c>
      <c r="L8041" t="str">
        <f t="shared" si="750"/>
        <v>United Aryan (EPZ) Ltd</v>
      </c>
      <c r="M8041" t="s">
        <v>114</v>
      </c>
      <c r="N8041" t="s">
        <v>459</v>
      </c>
      <c r="O8041">
        <v>8916</v>
      </c>
      <c r="P8041">
        <v>1.1499999999999999</v>
      </c>
      <c r="Q8041">
        <v>1.1299999999999999</v>
      </c>
      <c r="R8041">
        <v>0</v>
      </c>
      <c r="S8041">
        <f t="shared" si="751"/>
        <v>10253.4</v>
      </c>
      <c r="T8041">
        <f t="shared" si="752"/>
        <v>0</v>
      </c>
      <c r="U8041">
        <f t="shared" si="753"/>
        <v>10075.08</v>
      </c>
      <c r="V8041">
        <f t="shared" si="754"/>
        <v>-178.31999999999971</v>
      </c>
      <c r="W8041" t="str">
        <f t="shared" si="755"/>
        <v>LOSS</v>
      </c>
    </row>
    <row r="8042" spans="8:23" x14ac:dyDescent="0.35">
      <c r="H8042">
        <v>2012</v>
      </c>
      <c r="I8042" t="s">
        <v>21</v>
      </c>
      <c r="J8042" t="s">
        <v>38</v>
      </c>
      <c r="K8042" t="s">
        <v>18</v>
      </c>
      <c r="L8042" t="str">
        <f t="shared" si="750"/>
        <v>United Aryan (EPZ) Ltd</v>
      </c>
      <c r="M8042" t="s">
        <v>119</v>
      </c>
      <c r="N8042" t="s">
        <v>463</v>
      </c>
      <c r="O8042">
        <v>8088</v>
      </c>
      <c r="P8042">
        <v>0.5</v>
      </c>
      <c r="Q8042">
        <v>1.17</v>
      </c>
      <c r="R8042">
        <v>1.4265335235378032E-3</v>
      </c>
      <c r="S8042">
        <f t="shared" si="751"/>
        <v>4044</v>
      </c>
      <c r="T8042">
        <f t="shared" si="752"/>
        <v>11.537803138373752</v>
      </c>
      <c r="U8042">
        <f t="shared" si="753"/>
        <v>9462.9599999999991</v>
      </c>
      <c r="V8042">
        <f t="shared" si="754"/>
        <v>5407.4221968616257</v>
      </c>
      <c r="W8042" t="str">
        <f t="shared" si="755"/>
        <v>PROFIT</v>
      </c>
    </row>
    <row r="8043" spans="8:23" x14ac:dyDescent="0.35">
      <c r="H8043">
        <v>2012</v>
      </c>
      <c r="I8043" t="s">
        <v>21</v>
      </c>
      <c r="J8043" t="s">
        <v>38</v>
      </c>
      <c r="K8043" t="s">
        <v>18</v>
      </c>
      <c r="L8043" t="str">
        <f t="shared" si="750"/>
        <v>United Aryan (EPZ) Ltd</v>
      </c>
      <c r="M8043" t="s">
        <v>124</v>
      </c>
      <c r="N8043" t="s">
        <v>467</v>
      </c>
      <c r="O8043">
        <v>5004</v>
      </c>
      <c r="P8043">
        <v>0.65</v>
      </c>
      <c r="Q8043">
        <v>1.07</v>
      </c>
      <c r="R8043">
        <v>1.1299435028248588E-3</v>
      </c>
      <c r="S8043">
        <f t="shared" si="751"/>
        <v>3252.6</v>
      </c>
      <c r="T8043">
        <f t="shared" si="752"/>
        <v>5.6542372881355938</v>
      </c>
      <c r="U8043">
        <f t="shared" si="753"/>
        <v>5354.2800000000007</v>
      </c>
      <c r="V8043">
        <f t="shared" si="754"/>
        <v>2096.0257627118654</v>
      </c>
      <c r="W8043" t="str">
        <f t="shared" si="755"/>
        <v>PROFIT</v>
      </c>
    </row>
    <row r="8044" spans="8:23" x14ac:dyDescent="0.35">
      <c r="H8044">
        <v>2012</v>
      </c>
      <c r="I8044" t="s">
        <v>21</v>
      </c>
      <c r="J8044" t="s">
        <v>38</v>
      </c>
      <c r="K8044" t="s">
        <v>18</v>
      </c>
      <c r="L8044" t="str">
        <f t="shared" si="750"/>
        <v>United Aryan (EPZ) Ltd</v>
      </c>
      <c r="M8044" t="s">
        <v>129</v>
      </c>
      <c r="N8044" t="s">
        <v>471</v>
      </c>
      <c r="O8044">
        <v>5724</v>
      </c>
      <c r="P8044">
        <v>0.55000000000000004</v>
      </c>
      <c r="Q8044">
        <v>0.94</v>
      </c>
      <c r="R8044">
        <v>1.652892561983471E-3</v>
      </c>
      <c r="S8044">
        <f t="shared" si="751"/>
        <v>3148.2000000000003</v>
      </c>
      <c r="T8044">
        <f t="shared" si="752"/>
        <v>9.4611570247933887</v>
      </c>
      <c r="U8044">
        <f t="shared" si="753"/>
        <v>5380.5599999999995</v>
      </c>
      <c r="V8044">
        <f t="shared" si="754"/>
        <v>2222.8988429752058</v>
      </c>
      <c r="W8044" t="str">
        <f t="shared" si="755"/>
        <v>PROFIT</v>
      </c>
    </row>
    <row r="8045" spans="8:23" x14ac:dyDescent="0.35">
      <c r="H8045">
        <v>2012</v>
      </c>
      <c r="I8045" t="s">
        <v>21</v>
      </c>
      <c r="J8045" t="s">
        <v>38</v>
      </c>
      <c r="K8045" t="s">
        <v>18</v>
      </c>
      <c r="L8045" t="str">
        <f t="shared" si="750"/>
        <v>United Aryan (EPZ) Ltd</v>
      </c>
      <c r="M8045" t="s">
        <v>134</v>
      </c>
      <c r="N8045" t="s">
        <v>475</v>
      </c>
      <c r="O8045">
        <v>5940</v>
      </c>
      <c r="P8045">
        <v>0.69</v>
      </c>
      <c r="Q8045">
        <v>1.08</v>
      </c>
      <c r="R8045">
        <v>1.2953367875647669E-3</v>
      </c>
      <c r="S8045">
        <f t="shared" si="751"/>
        <v>4098.5999999999995</v>
      </c>
      <c r="T8045">
        <f t="shared" si="752"/>
        <v>7.6943005181347157</v>
      </c>
      <c r="U8045">
        <f t="shared" si="753"/>
        <v>6415.2000000000007</v>
      </c>
      <c r="V8045">
        <f t="shared" si="754"/>
        <v>2308.9056994818666</v>
      </c>
      <c r="W8045" t="str">
        <f t="shared" si="755"/>
        <v>PROFIT</v>
      </c>
    </row>
    <row r="8046" spans="8:23" x14ac:dyDescent="0.35">
      <c r="H8046">
        <v>2012</v>
      </c>
      <c r="I8046" t="s">
        <v>21</v>
      </c>
      <c r="J8046" t="s">
        <v>38</v>
      </c>
      <c r="K8046" t="s">
        <v>18</v>
      </c>
      <c r="L8046" t="str">
        <f t="shared" si="750"/>
        <v>United Aryan (EPZ) Ltd</v>
      </c>
      <c r="M8046" t="s">
        <v>139</v>
      </c>
      <c r="N8046" t="s">
        <v>479</v>
      </c>
      <c r="O8046">
        <v>4884</v>
      </c>
      <c r="P8046">
        <v>0.4</v>
      </c>
      <c r="Q8046">
        <v>1.04</v>
      </c>
      <c r="R8046">
        <v>1.6863406408094434E-3</v>
      </c>
      <c r="S8046">
        <f t="shared" si="751"/>
        <v>1953.6000000000001</v>
      </c>
      <c r="T8046">
        <f t="shared" si="752"/>
        <v>8.2360876897133224</v>
      </c>
      <c r="U8046">
        <f t="shared" si="753"/>
        <v>5079.3600000000006</v>
      </c>
      <c r="V8046">
        <f t="shared" si="754"/>
        <v>3117.523912310287</v>
      </c>
      <c r="W8046" t="str">
        <f t="shared" si="755"/>
        <v>PROFIT</v>
      </c>
    </row>
    <row r="8047" spans="8:23" x14ac:dyDescent="0.35">
      <c r="H8047">
        <v>2012</v>
      </c>
      <c r="I8047" t="s">
        <v>21</v>
      </c>
      <c r="J8047" t="s">
        <v>38</v>
      </c>
      <c r="K8047" t="s">
        <v>18</v>
      </c>
      <c r="L8047" t="str">
        <f t="shared" si="750"/>
        <v>United Aryan (EPZ) Ltd</v>
      </c>
      <c r="M8047" t="s">
        <v>144</v>
      </c>
      <c r="N8047" t="s">
        <v>483</v>
      </c>
      <c r="O8047">
        <v>8436</v>
      </c>
      <c r="P8047">
        <v>1.1499999999999999</v>
      </c>
      <c r="Q8047">
        <v>1.07</v>
      </c>
      <c r="R8047">
        <v>0</v>
      </c>
      <c r="S8047">
        <f t="shared" si="751"/>
        <v>9701.4</v>
      </c>
      <c r="T8047">
        <f t="shared" si="752"/>
        <v>0</v>
      </c>
      <c r="U8047">
        <f t="shared" si="753"/>
        <v>9026.52</v>
      </c>
      <c r="V8047">
        <f t="shared" si="754"/>
        <v>-674.8799999999992</v>
      </c>
      <c r="W8047" t="str">
        <f t="shared" si="755"/>
        <v>LOSS</v>
      </c>
    </row>
    <row r="8048" spans="8:23" x14ac:dyDescent="0.35">
      <c r="H8048">
        <v>2012</v>
      </c>
      <c r="I8048" t="s">
        <v>21</v>
      </c>
      <c r="J8048" t="s">
        <v>38</v>
      </c>
      <c r="K8048" t="s">
        <v>18</v>
      </c>
      <c r="L8048" t="str">
        <f t="shared" si="750"/>
        <v>United Aryan (EPZ) Ltd</v>
      </c>
      <c r="M8048" t="s">
        <v>149</v>
      </c>
      <c r="N8048" t="s">
        <v>487</v>
      </c>
      <c r="O8048">
        <v>5208</v>
      </c>
      <c r="P8048">
        <v>0.86</v>
      </c>
      <c r="Q8048">
        <v>1.01</v>
      </c>
      <c r="R8048">
        <v>1.7152658662092624E-3</v>
      </c>
      <c r="S8048">
        <f t="shared" si="751"/>
        <v>4478.88</v>
      </c>
      <c r="T8048">
        <f t="shared" si="752"/>
        <v>8.933104631217839</v>
      </c>
      <c r="U8048">
        <f t="shared" si="753"/>
        <v>5260.08</v>
      </c>
      <c r="V8048">
        <f t="shared" si="754"/>
        <v>772.266895368782</v>
      </c>
      <c r="W8048" t="str">
        <f t="shared" si="755"/>
        <v>LOSS</v>
      </c>
    </row>
    <row r="8049" spans="8:23" x14ac:dyDescent="0.35">
      <c r="H8049">
        <v>2012</v>
      </c>
      <c r="I8049" t="s">
        <v>21</v>
      </c>
      <c r="J8049" t="s">
        <v>38</v>
      </c>
      <c r="K8049" t="s">
        <v>18</v>
      </c>
      <c r="L8049" t="str">
        <f t="shared" si="750"/>
        <v>United Aryan (EPZ) Ltd</v>
      </c>
      <c r="M8049" t="s">
        <v>154</v>
      </c>
      <c r="N8049" t="s">
        <v>491</v>
      </c>
      <c r="O8049">
        <v>6540</v>
      </c>
      <c r="P8049">
        <v>0.7</v>
      </c>
      <c r="Q8049">
        <v>1.08</v>
      </c>
      <c r="R8049">
        <v>1.2594458438287153E-3</v>
      </c>
      <c r="S8049">
        <f t="shared" si="751"/>
        <v>4578</v>
      </c>
      <c r="T8049">
        <f t="shared" si="752"/>
        <v>8.2367758186397975</v>
      </c>
      <c r="U8049">
        <f t="shared" si="753"/>
        <v>7063.2000000000007</v>
      </c>
      <c r="V8049">
        <f t="shared" si="754"/>
        <v>2476.9632241813611</v>
      </c>
      <c r="W8049" t="str">
        <f t="shared" si="755"/>
        <v>PROFIT</v>
      </c>
    </row>
    <row r="8050" spans="8:23" x14ac:dyDescent="0.35">
      <c r="H8050">
        <v>2012</v>
      </c>
      <c r="I8050" t="s">
        <v>21</v>
      </c>
      <c r="J8050" t="s">
        <v>38</v>
      </c>
      <c r="K8050" t="s">
        <v>18</v>
      </c>
      <c r="L8050" t="str">
        <f t="shared" si="750"/>
        <v>United Aryan (EPZ) Ltd</v>
      </c>
      <c r="M8050" t="s">
        <v>159</v>
      </c>
      <c r="N8050" t="s">
        <v>495</v>
      </c>
      <c r="O8050">
        <v>9252</v>
      </c>
      <c r="P8050">
        <v>1.1000000000000001</v>
      </c>
      <c r="Q8050">
        <v>1.04</v>
      </c>
      <c r="R8050">
        <v>0</v>
      </c>
      <c r="S8050">
        <f t="shared" si="751"/>
        <v>10177.200000000001</v>
      </c>
      <c r="T8050">
        <f t="shared" si="752"/>
        <v>0</v>
      </c>
      <c r="U8050">
        <f t="shared" si="753"/>
        <v>9622.08</v>
      </c>
      <c r="V8050">
        <f t="shared" si="754"/>
        <v>-555.1200000000008</v>
      </c>
      <c r="W8050" t="str">
        <f t="shared" si="755"/>
        <v>LOSS</v>
      </c>
    </row>
    <row r="8051" spans="8:23" x14ac:dyDescent="0.35">
      <c r="H8051">
        <v>2012</v>
      </c>
      <c r="I8051" t="s">
        <v>21</v>
      </c>
      <c r="J8051" t="s">
        <v>38</v>
      </c>
      <c r="K8051" t="s">
        <v>18</v>
      </c>
      <c r="L8051" t="str">
        <f t="shared" si="750"/>
        <v>United Aryan (EPZ) Ltd</v>
      </c>
      <c r="M8051" t="s">
        <v>164</v>
      </c>
      <c r="N8051" t="s">
        <v>499</v>
      </c>
      <c r="O8051">
        <v>6024</v>
      </c>
      <c r="P8051">
        <v>1.1000000000000001</v>
      </c>
      <c r="Q8051">
        <v>1.17</v>
      </c>
      <c r="R8051">
        <v>1.2706480304955528E-3</v>
      </c>
      <c r="S8051">
        <f t="shared" si="751"/>
        <v>6626.4000000000005</v>
      </c>
      <c r="T8051">
        <f t="shared" si="752"/>
        <v>7.6543837357052098</v>
      </c>
      <c r="U8051">
        <f t="shared" si="753"/>
        <v>7048.08</v>
      </c>
      <c r="V8051">
        <f t="shared" si="754"/>
        <v>414.02561626429417</v>
      </c>
      <c r="W8051" t="str">
        <f t="shared" si="755"/>
        <v>LOSS</v>
      </c>
    </row>
    <row r="8052" spans="8:23" x14ac:dyDescent="0.35">
      <c r="H8052">
        <v>2012</v>
      </c>
      <c r="I8052" t="s">
        <v>21</v>
      </c>
      <c r="J8052" t="s">
        <v>38</v>
      </c>
      <c r="K8052" t="s">
        <v>18</v>
      </c>
      <c r="L8052" t="str">
        <f t="shared" si="750"/>
        <v>United Aryan (EPZ) Ltd</v>
      </c>
      <c r="M8052" t="s">
        <v>169</v>
      </c>
      <c r="N8052" t="s">
        <v>503</v>
      </c>
      <c r="O8052">
        <v>7740</v>
      </c>
      <c r="P8052">
        <v>1.06</v>
      </c>
      <c r="Q8052">
        <v>1.17</v>
      </c>
      <c r="R8052">
        <v>1.4347202295552368E-3</v>
      </c>
      <c r="S8052">
        <f t="shared" si="751"/>
        <v>8204.4</v>
      </c>
      <c r="T8052">
        <f t="shared" si="752"/>
        <v>11.104734576757533</v>
      </c>
      <c r="U8052">
        <f t="shared" si="753"/>
        <v>9055.7999999999993</v>
      </c>
      <c r="V8052">
        <f t="shared" si="754"/>
        <v>840.29526542324209</v>
      </c>
      <c r="W8052" t="str">
        <f t="shared" si="755"/>
        <v>LOSS</v>
      </c>
    </row>
    <row r="8053" spans="8:23" x14ac:dyDescent="0.35">
      <c r="H8053">
        <v>2012</v>
      </c>
      <c r="I8053" t="s">
        <v>21</v>
      </c>
      <c r="J8053" t="s">
        <v>38</v>
      </c>
      <c r="K8053" t="s">
        <v>18</v>
      </c>
      <c r="L8053" t="str">
        <f t="shared" si="750"/>
        <v>United Aryan (EPZ) Ltd</v>
      </c>
      <c r="M8053" t="s">
        <v>174</v>
      </c>
      <c r="N8053" t="s">
        <v>507</v>
      </c>
      <c r="O8053">
        <v>8820</v>
      </c>
      <c r="P8053">
        <v>0.72</v>
      </c>
      <c r="Q8053">
        <v>1.04</v>
      </c>
      <c r="R8053">
        <v>1.7857142857142857E-3</v>
      </c>
      <c r="S8053">
        <f t="shared" si="751"/>
        <v>6350.4</v>
      </c>
      <c r="T8053">
        <f t="shared" si="752"/>
        <v>15.75</v>
      </c>
      <c r="U8053">
        <f t="shared" si="753"/>
        <v>9172.8000000000011</v>
      </c>
      <c r="V8053">
        <f t="shared" si="754"/>
        <v>2806.6500000000015</v>
      </c>
      <c r="W8053" t="str">
        <f t="shared" si="755"/>
        <v>PROFIT</v>
      </c>
    </row>
    <row r="8054" spans="8:23" x14ac:dyDescent="0.35">
      <c r="H8054">
        <v>2012</v>
      </c>
      <c r="I8054" t="s">
        <v>21</v>
      </c>
      <c r="J8054" t="s">
        <v>38</v>
      </c>
      <c r="K8054" t="s">
        <v>18</v>
      </c>
      <c r="L8054" t="str">
        <f t="shared" si="750"/>
        <v>United Aryan (EPZ) Ltd</v>
      </c>
      <c r="M8054" t="s">
        <v>179</v>
      </c>
      <c r="N8054" t="s">
        <v>511</v>
      </c>
      <c r="O8054">
        <v>6288</v>
      </c>
      <c r="P8054">
        <v>0.48</v>
      </c>
      <c r="Q8054">
        <v>1.01</v>
      </c>
      <c r="R8054">
        <v>1.1299435028248588E-3</v>
      </c>
      <c r="S8054">
        <f t="shared" si="751"/>
        <v>3018.24</v>
      </c>
      <c r="T8054">
        <f t="shared" si="752"/>
        <v>7.1050847457627118</v>
      </c>
      <c r="U8054">
        <f t="shared" si="753"/>
        <v>6350.88</v>
      </c>
      <c r="V8054">
        <f t="shared" si="754"/>
        <v>3325.5349152542376</v>
      </c>
      <c r="W8054" t="str">
        <f t="shared" si="755"/>
        <v>PROFIT</v>
      </c>
    </row>
    <row r="8055" spans="8:23" x14ac:dyDescent="0.35">
      <c r="H8055">
        <v>2012</v>
      </c>
      <c r="I8055" t="s">
        <v>21</v>
      </c>
      <c r="J8055" t="s">
        <v>38</v>
      </c>
      <c r="K8055" t="s">
        <v>18</v>
      </c>
      <c r="L8055" t="str">
        <f t="shared" si="750"/>
        <v>United Aryan (EPZ) Ltd</v>
      </c>
      <c r="M8055" t="s">
        <v>184</v>
      </c>
      <c r="N8055" t="s">
        <v>515</v>
      </c>
      <c r="O8055">
        <v>6768</v>
      </c>
      <c r="P8055">
        <v>1.2</v>
      </c>
      <c r="Q8055">
        <v>1.03</v>
      </c>
      <c r="R8055">
        <v>0</v>
      </c>
      <c r="S8055">
        <f t="shared" si="751"/>
        <v>8121.5999999999995</v>
      </c>
      <c r="T8055">
        <f t="shared" si="752"/>
        <v>0</v>
      </c>
      <c r="U8055">
        <f t="shared" si="753"/>
        <v>6971.04</v>
      </c>
      <c r="V8055">
        <f t="shared" si="754"/>
        <v>-1150.5599999999995</v>
      </c>
      <c r="W8055" t="str">
        <f t="shared" si="755"/>
        <v>LOSS</v>
      </c>
    </row>
    <row r="8056" spans="8:23" x14ac:dyDescent="0.35">
      <c r="H8056">
        <v>2012</v>
      </c>
      <c r="I8056" t="s">
        <v>21</v>
      </c>
      <c r="J8056" t="s">
        <v>38</v>
      </c>
      <c r="K8056" t="s">
        <v>18</v>
      </c>
      <c r="L8056" t="str">
        <f t="shared" si="750"/>
        <v>United Aryan (EPZ) Ltd</v>
      </c>
      <c r="M8056" t="s">
        <v>189</v>
      </c>
      <c r="N8056" t="s">
        <v>519</v>
      </c>
      <c r="O8056">
        <v>6948</v>
      </c>
      <c r="P8056">
        <v>0.86</v>
      </c>
      <c r="Q8056">
        <v>1.18</v>
      </c>
      <c r="R8056">
        <v>1.145475372279496E-3</v>
      </c>
      <c r="S8056">
        <f t="shared" si="751"/>
        <v>5975.28</v>
      </c>
      <c r="T8056">
        <f t="shared" si="752"/>
        <v>7.9587628865979383</v>
      </c>
      <c r="U8056">
        <f t="shared" si="753"/>
        <v>8198.64</v>
      </c>
      <c r="V8056">
        <f t="shared" si="754"/>
        <v>2215.4012371134017</v>
      </c>
      <c r="W8056" t="str">
        <f t="shared" si="755"/>
        <v>PROFIT</v>
      </c>
    </row>
    <row r="8057" spans="8:23" x14ac:dyDescent="0.35">
      <c r="H8057">
        <v>2012</v>
      </c>
      <c r="I8057" t="s">
        <v>21</v>
      </c>
      <c r="J8057" t="s">
        <v>38</v>
      </c>
      <c r="K8057" t="s">
        <v>18</v>
      </c>
      <c r="L8057" t="str">
        <f t="shared" si="750"/>
        <v>United Aryan (EPZ) Ltd</v>
      </c>
      <c r="M8057" t="s">
        <v>194</v>
      </c>
      <c r="N8057" t="s">
        <v>523</v>
      </c>
      <c r="O8057">
        <v>5304</v>
      </c>
      <c r="P8057">
        <v>0.72</v>
      </c>
      <c r="Q8057">
        <v>1.19</v>
      </c>
      <c r="R8057">
        <v>1.25E-3</v>
      </c>
      <c r="S8057">
        <f t="shared" si="751"/>
        <v>3818.8799999999997</v>
      </c>
      <c r="T8057">
        <f t="shared" si="752"/>
        <v>6.63</v>
      </c>
      <c r="U8057">
        <f t="shared" si="753"/>
        <v>6311.7599999999993</v>
      </c>
      <c r="V8057">
        <f t="shared" si="754"/>
        <v>2486.2499999999995</v>
      </c>
      <c r="W8057" t="str">
        <f t="shared" si="755"/>
        <v>PROFIT</v>
      </c>
    </row>
    <row r="8058" spans="8:23" x14ac:dyDescent="0.35">
      <c r="H8058">
        <v>2012</v>
      </c>
      <c r="I8058" t="s">
        <v>21</v>
      </c>
      <c r="J8058" t="s">
        <v>38</v>
      </c>
      <c r="K8058" t="s">
        <v>18</v>
      </c>
      <c r="L8058" t="str">
        <f t="shared" si="750"/>
        <v>United Aryan (EPZ) Ltd</v>
      </c>
      <c r="M8058" t="s">
        <v>199</v>
      </c>
      <c r="N8058" t="s">
        <v>527</v>
      </c>
      <c r="O8058">
        <v>6288</v>
      </c>
      <c r="P8058">
        <v>0.55000000000000004</v>
      </c>
      <c r="Q8058">
        <v>1</v>
      </c>
      <c r="R8058">
        <v>1.6025641025641025E-3</v>
      </c>
      <c r="S8058">
        <f t="shared" si="751"/>
        <v>3458.4</v>
      </c>
      <c r="T8058">
        <f t="shared" si="752"/>
        <v>10.076923076923077</v>
      </c>
      <c r="U8058">
        <f t="shared" si="753"/>
        <v>6288</v>
      </c>
      <c r="V8058">
        <f t="shared" si="754"/>
        <v>2819.523076923077</v>
      </c>
      <c r="W8058" t="str">
        <f t="shared" si="755"/>
        <v>PROFIT</v>
      </c>
    </row>
    <row r="8059" spans="8:23" x14ac:dyDescent="0.35">
      <c r="H8059">
        <v>2012</v>
      </c>
      <c r="I8059" t="s">
        <v>21</v>
      </c>
      <c r="J8059" t="s">
        <v>38</v>
      </c>
      <c r="K8059" t="s">
        <v>18</v>
      </c>
      <c r="L8059" t="str">
        <f t="shared" si="750"/>
        <v>United Aryan (EPZ) Ltd</v>
      </c>
      <c r="M8059" t="s">
        <v>204</v>
      </c>
      <c r="N8059" t="s">
        <v>531</v>
      </c>
      <c r="O8059">
        <v>5916</v>
      </c>
      <c r="P8059">
        <v>0.7</v>
      </c>
      <c r="Q8059">
        <v>1.01</v>
      </c>
      <c r="R8059">
        <v>1.4662756598240469E-3</v>
      </c>
      <c r="S8059">
        <f t="shared" si="751"/>
        <v>4141.2</v>
      </c>
      <c r="T8059">
        <f t="shared" si="752"/>
        <v>8.674486803519061</v>
      </c>
      <c r="U8059">
        <f t="shared" si="753"/>
        <v>5975.16</v>
      </c>
      <c r="V8059">
        <f t="shared" si="754"/>
        <v>1825.2855131964809</v>
      </c>
      <c r="W8059" t="str">
        <f t="shared" si="755"/>
        <v>PROFIT</v>
      </c>
    </row>
    <row r="8060" spans="8:23" x14ac:dyDescent="0.35">
      <c r="H8060">
        <v>2012</v>
      </c>
      <c r="I8060" t="s">
        <v>21</v>
      </c>
      <c r="J8060" t="s">
        <v>38</v>
      </c>
      <c r="K8060" t="s">
        <v>18</v>
      </c>
      <c r="L8060" t="str">
        <f t="shared" si="750"/>
        <v>United Aryan (EPZ) Ltd</v>
      </c>
      <c r="M8060" t="s">
        <v>209</v>
      </c>
      <c r="N8060" t="s">
        <v>535</v>
      </c>
      <c r="O8060">
        <v>7020</v>
      </c>
      <c r="P8060">
        <v>0.72</v>
      </c>
      <c r="Q8060">
        <v>1.05</v>
      </c>
      <c r="R8060">
        <v>1.8281535648994515E-3</v>
      </c>
      <c r="S8060">
        <f t="shared" si="751"/>
        <v>5054.3999999999996</v>
      </c>
      <c r="T8060">
        <f t="shared" si="752"/>
        <v>12.83363802559415</v>
      </c>
      <c r="U8060">
        <f t="shared" si="753"/>
        <v>7371</v>
      </c>
      <c r="V8060">
        <f t="shared" si="754"/>
        <v>2303.7663619744062</v>
      </c>
      <c r="W8060" t="str">
        <f t="shared" si="755"/>
        <v>PROFIT</v>
      </c>
    </row>
    <row r="8061" spans="8:23" x14ac:dyDescent="0.35">
      <c r="H8061">
        <v>2012</v>
      </c>
      <c r="I8061" t="s">
        <v>21</v>
      </c>
      <c r="J8061" t="s">
        <v>38</v>
      </c>
      <c r="K8061" t="s">
        <v>18</v>
      </c>
      <c r="L8061" t="str">
        <f t="shared" si="750"/>
        <v>United Aryan (EPZ) Ltd</v>
      </c>
      <c r="M8061" t="s">
        <v>214</v>
      </c>
      <c r="N8061" t="s">
        <v>539</v>
      </c>
      <c r="O8061">
        <v>6444</v>
      </c>
      <c r="P8061">
        <v>1.18</v>
      </c>
      <c r="Q8061">
        <v>1.02</v>
      </c>
      <c r="R8061">
        <v>0</v>
      </c>
      <c r="S8061">
        <f t="shared" si="751"/>
        <v>7603.9199999999992</v>
      </c>
      <c r="T8061">
        <f t="shared" si="752"/>
        <v>0</v>
      </c>
      <c r="U8061">
        <f t="shared" si="753"/>
        <v>6572.88</v>
      </c>
      <c r="V8061">
        <f t="shared" si="754"/>
        <v>-1031.0399999999991</v>
      </c>
      <c r="W8061" t="str">
        <f t="shared" si="755"/>
        <v>LOSS</v>
      </c>
    </row>
    <row r="8062" spans="8:23" x14ac:dyDescent="0.35">
      <c r="H8062">
        <v>2012</v>
      </c>
      <c r="I8062" t="s">
        <v>21</v>
      </c>
      <c r="J8062" t="s">
        <v>38</v>
      </c>
      <c r="K8062" t="s">
        <v>18</v>
      </c>
      <c r="L8062" t="str">
        <f t="shared" si="750"/>
        <v>United Aryan (EPZ) Ltd</v>
      </c>
      <c r="M8062" t="s">
        <v>219</v>
      </c>
      <c r="N8062" t="s">
        <v>543</v>
      </c>
      <c r="O8062">
        <v>5100</v>
      </c>
      <c r="P8062">
        <v>0.73</v>
      </c>
      <c r="Q8062">
        <v>1.02</v>
      </c>
      <c r="R8062">
        <v>1.1261261261261261E-3</v>
      </c>
      <c r="S8062">
        <f t="shared" si="751"/>
        <v>3723</v>
      </c>
      <c r="T8062">
        <f t="shared" si="752"/>
        <v>5.743243243243243</v>
      </c>
      <c r="U8062">
        <f t="shared" si="753"/>
        <v>5202</v>
      </c>
      <c r="V8062">
        <f t="shared" si="754"/>
        <v>1473.2567567567567</v>
      </c>
      <c r="W8062" t="str">
        <f t="shared" si="755"/>
        <v>PROFIT</v>
      </c>
    </row>
    <row r="8063" spans="8:23" x14ac:dyDescent="0.35">
      <c r="H8063">
        <v>2012</v>
      </c>
      <c r="I8063" t="s">
        <v>21</v>
      </c>
      <c r="J8063" t="s">
        <v>38</v>
      </c>
      <c r="K8063" t="s">
        <v>18</v>
      </c>
      <c r="L8063" t="str">
        <f t="shared" si="750"/>
        <v>United Aryan (EPZ) Ltd</v>
      </c>
      <c r="M8063" t="s">
        <v>224</v>
      </c>
      <c r="N8063" t="s">
        <v>547</v>
      </c>
      <c r="O8063">
        <v>6324</v>
      </c>
      <c r="P8063">
        <v>0.51</v>
      </c>
      <c r="Q8063">
        <v>1.17</v>
      </c>
      <c r="R8063">
        <v>1.0893246187363835E-3</v>
      </c>
      <c r="S8063">
        <f t="shared" si="751"/>
        <v>3225.2400000000002</v>
      </c>
      <c r="T8063">
        <f t="shared" si="752"/>
        <v>6.8888888888888893</v>
      </c>
      <c r="U8063">
        <f t="shared" si="753"/>
        <v>7399.08</v>
      </c>
      <c r="V8063">
        <f t="shared" si="754"/>
        <v>4166.9511111111115</v>
      </c>
      <c r="W8063" t="str">
        <f t="shared" si="755"/>
        <v>PROFIT</v>
      </c>
    </row>
    <row r="8064" spans="8:23" x14ac:dyDescent="0.35">
      <c r="H8064">
        <v>2012</v>
      </c>
      <c r="I8064" t="s">
        <v>21</v>
      </c>
      <c r="J8064" t="s">
        <v>38</v>
      </c>
      <c r="K8064" t="s">
        <v>18</v>
      </c>
      <c r="L8064" t="str">
        <f t="shared" si="750"/>
        <v>United Aryan (EPZ) Ltd</v>
      </c>
      <c r="M8064" t="s">
        <v>229</v>
      </c>
      <c r="N8064" t="s">
        <v>551</v>
      </c>
      <c r="O8064">
        <v>8952</v>
      </c>
      <c r="P8064">
        <v>0.91</v>
      </c>
      <c r="Q8064">
        <v>0.99</v>
      </c>
      <c r="R8064">
        <v>1.5360983102918587E-3</v>
      </c>
      <c r="S8064">
        <f t="shared" si="751"/>
        <v>8146.3200000000006</v>
      </c>
      <c r="T8064">
        <f t="shared" si="752"/>
        <v>13.751152073732719</v>
      </c>
      <c r="U8064">
        <f t="shared" si="753"/>
        <v>8862.48</v>
      </c>
      <c r="V8064">
        <f t="shared" si="754"/>
        <v>702.40884792626628</v>
      </c>
      <c r="W8064" t="str">
        <f t="shared" si="755"/>
        <v>LOSS</v>
      </c>
    </row>
    <row r="8065" spans="8:23" x14ac:dyDescent="0.35">
      <c r="H8065">
        <v>2012</v>
      </c>
      <c r="I8065" t="s">
        <v>21</v>
      </c>
      <c r="J8065" t="s">
        <v>38</v>
      </c>
      <c r="K8065" t="s">
        <v>18</v>
      </c>
      <c r="L8065" t="str">
        <f t="shared" si="750"/>
        <v>United Aryan (EPZ) Ltd</v>
      </c>
      <c r="M8065" t="s">
        <v>234</v>
      </c>
      <c r="N8065" t="s">
        <v>555</v>
      </c>
      <c r="O8065">
        <v>9252</v>
      </c>
      <c r="P8065">
        <v>0.65</v>
      </c>
      <c r="Q8065">
        <v>1.17</v>
      </c>
      <c r="R8065">
        <v>1.7825311942959001E-3</v>
      </c>
      <c r="S8065">
        <f t="shared" si="751"/>
        <v>6013.8</v>
      </c>
      <c r="T8065">
        <f t="shared" si="752"/>
        <v>16.491978609625669</v>
      </c>
      <c r="U8065">
        <f t="shared" si="753"/>
        <v>10824.84</v>
      </c>
      <c r="V8065">
        <f t="shared" si="754"/>
        <v>4794.5480213903747</v>
      </c>
      <c r="W8065" t="str">
        <f t="shared" si="755"/>
        <v>PROFIT</v>
      </c>
    </row>
    <row r="8066" spans="8:23" x14ac:dyDescent="0.35">
      <c r="H8066">
        <v>2012</v>
      </c>
      <c r="I8066" t="s">
        <v>21</v>
      </c>
      <c r="J8066" t="s">
        <v>38</v>
      </c>
      <c r="K8066" t="s">
        <v>18</v>
      </c>
      <c r="L8066" t="str">
        <f t="shared" si="750"/>
        <v>United Aryan (EPZ) Ltd</v>
      </c>
      <c r="M8066" t="s">
        <v>239</v>
      </c>
      <c r="N8066" t="s">
        <v>559</v>
      </c>
      <c r="O8066">
        <v>8016</v>
      </c>
      <c r="P8066">
        <v>0.71</v>
      </c>
      <c r="Q8066">
        <v>1.02</v>
      </c>
      <c r="R8066">
        <v>1.4204545454545455E-3</v>
      </c>
      <c r="S8066">
        <f t="shared" si="751"/>
        <v>5691.36</v>
      </c>
      <c r="T8066">
        <f t="shared" si="752"/>
        <v>11.386363636363637</v>
      </c>
      <c r="U8066">
        <f t="shared" si="753"/>
        <v>8176.32</v>
      </c>
      <c r="V8066">
        <f t="shared" si="754"/>
        <v>2473.5736363636365</v>
      </c>
      <c r="W8066" t="str">
        <f t="shared" si="755"/>
        <v>PROFIT</v>
      </c>
    </row>
    <row r="8067" spans="8:23" x14ac:dyDescent="0.35">
      <c r="H8067">
        <v>2012</v>
      </c>
      <c r="I8067" t="s">
        <v>21</v>
      </c>
      <c r="J8067" t="s">
        <v>38</v>
      </c>
      <c r="K8067" t="s">
        <v>18</v>
      </c>
      <c r="L8067" t="str">
        <f t="shared" ref="L8067:L8130" si="756">VLOOKUP($K8067,$A$1:$C$124,MATCH($L$1,$A$1:$C$1,0),0)</f>
        <v>United Aryan (EPZ) Ltd</v>
      </c>
      <c r="M8067" t="s">
        <v>244</v>
      </c>
      <c r="N8067" t="s">
        <v>560</v>
      </c>
      <c r="O8067">
        <v>9036</v>
      </c>
      <c r="P8067">
        <v>0.82</v>
      </c>
      <c r="Q8067">
        <v>0.96</v>
      </c>
      <c r="R8067">
        <v>1.4044943820224719E-3</v>
      </c>
      <c r="S8067">
        <f t="shared" ref="S8067:S8130" si="757">P8067*O8067</f>
        <v>7409.5199999999995</v>
      </c>
      <c r="T8067">
        <f t="shared" ref="T8067:T8130" si="758">R8067*O8067</f>
        <v>12.691011235955056</v>
      </c>
      <c r="U8067">
        <f t="shared" ref="U8067:U8130" si="759">Q8067*O8067</f>
        <v>8674.56</v>
      </c>
      <c r="V8067">
        <f t="shared" ref="V8067:V8130" si="760">Q8067*O8067-S8067-T8067</f>
        <v>1252.3489887640449</v>
      </c>
      <c r="W8067" t="str">
        <f t="shared" ref="W8067:W8130" si="761">IF(V8067&gt;1000,"PROFIT","LOSS")</f>
        <v>PROFIT</v>
      </c>
    </row>
    <row r="8068" spans="8:23" x14ac:dyDescent="0.35">
      <c r="H8068">
        <v>2012</v>
      </c>
      <c r="I8068" t="s">
        <v>21</v>
      </c>
      <c r="J8068" t="s">
        <v>38</v>
      </c>
      <c r="K8068" t="s">
        <v>18</v>
      </c>
      <c r="L8068" t="str">
        <f t="shared" si="756"/>
        <v>United Aryan (EPZ) Ltd</v>
      </c>
      <c r="M8068" t="s">
        <v>249</v>
      </c>
      <c r="N8068" t="s">
        <v>561</v>
      </c>
      <c r="O8068">
        <v>6288</v>
      </c>
      <c r="P8068">
        <v>0.81</v>
      </c>
      <c r="Q8068">
        <v>0.99</v>
      </c>
      <c r="R8068">
        <v>1.6051364365971107E-3</v>
      </c>
      <c r="S8068">
        <f t="shared" si="757"/>
        <v>5093.2800000000007</v>
      </c>
      <c r="T8068">
        <f t="shared" si="758"/>
        <v>10.093097913322632</v>
      </c>
      <c r="U8068">
        <f t="shared" si="759"/>
        <v>6225.12</v>
      </c>
      <c r="V8068">
        <f t="shared" si="760"/>
        <v>1121.7469020866765</v>
      </c>
      <c r="W8068" t="str">
        <f t="shared" si="761"/>
        <v>PROFIT</v>
      </c>
    </row>
    <row r="8069" spans="8:23" x14ac:dyDescent="0.35">
      <c r="H8069">
        <v>2012</v>
      </c>
      <c r="I8069" t="s">
        <v>21</v>
      </c>
      <c r="J8069" t="s">
        <v>38</v>
      </c>
      <c r="K8069" t="s">
        <v>18</v>
      </c>
      <c r="L8069" t="str">
        <f t="shared" si="756"/>
        <v>United Aryan (EPZ) Ltd</v>
      </c>
      <c r="M8069" t="s">
        <v>254</v>
      </c>
      <c r="N8069" t="s">
        <v>562</v>
      </c>
      <c r="O8069">
        <v>8808</v>
      </c>
      <c r="P8069">
        <v>1.1200000000000001</v>
      </c>
      <c r="Q8069">
        <v>0.94</v>
      </c>
      <c r="R8069">
        <v>0</v>
      </c>
      <c r="S8069">
        <f t="shared" si="757"/>
        <v>9864.9600000000009</v>
      </c>
      <c r="T8069">
        <f t="shared" si="758"/>
        <v>0</v>
      </c>
      <c r="U8069">
        <f t="shared" si="759"/>
        <v>8279.52</v>
      </c>
      <c r="V8069">
        <f t="shared" si="760"/>
        <v>-1585.4400000000005</v>
      </c>
      <c r="W8069" t="str">
        <f t="shared" si="761"/>
        <v>LOSS</v>
      </c>
    </row>
    <row r="8070" spans="8:23" x14ac:dyDescent="0.35">
      <c r="H8070">
        <v>2012</v>
      </c>
      <c r="I8070" t="s">
        <v>21</v>
      </c>
      <c r="J8070" t="s">
        <v>38</v>
      </c>
      <c r="K8070" t="s">
        <v>18</v>
      </c>
      <c r="L8070" t="str">
        <f t="shared" si="756"/>
        <v>United Aryan (EPZ) Ltd</v>
      </c>
      <c r="M8070" t="s">
        <v>23</v>
      </c>
      <c r="N8070" t="s">
        <v>563</v>
      </c>
      <c r="O8070">
        <v>5532</v>
      </c>
      <c r="P8070">
        <v>0.68</v>
      </c>
      <c r="Q8070">
        <v>1.06</v>
      </c>
      <c r="R8070">
        <v>1.1273957158962795E-3</v>
      </c>
      <c r="S8070">
        <f t="shared" si="757"/>
        <v>3761.76</v>
      </c>
      <c r="T8070">
        <f t="shared" si="758"/>
        <v>6.2367531003382188</v>
      </c>
      <c r="U8070">
        <f t="shared" si="759"/>
        <v>5863.92</v>
      </c>
      <c r="V8070">
        <f t="shared" si="760"/>
        <v>2095.9232468996615</v>
      </c>
      <c r="W8070" t="str">
        <f t="shared" si="761"/>
        <v>PROFIT</v>
      </c>
    </row>
    <row r="8071" spans="8:23" x14ac:dyDescent="0.35">
      <c r="H8071">
        <v>2012</v>
      </c>
      <c r="I8071" t="s">
        <v>21</v>
      </c>
      <c r="J8071" t="s">
        <v>38</v>
      </c>
      <c r="K8071" t="s">
        <v>18</v>
      </c>
      <c r="L8071" t="str">
        <f t="shared" si="756"/>
        <v>United Aryan (EPZ) Ltd</v>
      </c>
      <c r="M8071" t="s">
        <v>28</v>
      </c>
      <c r="N8071" t="s">
        <v>564</v>
      </c>
      <c r="O8071">
        <v>6588</v>
      </c>
      <c r="P8071">
        <v>1.1299999999999999</v>
      </c>
      <c r="Q8071">
        <v>1.18</v>
      </c>
      <c r="R8071">
        <v>1.4164305949008499E-3</v>
      </c>
      <c r="S8071">
        <f t="shared" si="757"/>
        <v>7444.44</v>
      </c>
      <c r="T8071">
        <f t="shared" si="758"/>
        <v>9.3314447592067999</v>
      </c>
      <c r="U8071">
        <f t="shared" si="759"/>
        <v>7773.8399999999992</v>
      </c>
      <c r="V8071">
        <f t="shared" si="760"/>
        <v>320.06855524079282</v>
      </c>
      <c r="W8071" t="str">
        <f t="shared" si="761"/>
        <v>LOSS</v>
      </c>
    </row>
    <row r="8072" spans="8:23" x14ac:dyDescent="0.35">
      <c r="H8072">
        <v>2012</v>
      </c>
      <c r="I8072" t="s">
        <v>21</v>
      </c>
      <c r="J8072" t="s">
        <v>38</v>
      </c>
      <c r="K8072" t="s">
        <v>18</v>
      </c>
      <c r="L8072" t="str">
        <f t="shared" si="756"/>
        <v>United Aryan (EPZ) Ltd</v>
      </c>
      <c r="M8072" t="s">
        <v>33</v>
      </c>
      <c r="N8072" t="s">
        <v>565</v>
      </c>
      <c r="O8072">
        <v>5460</v>
      </c>
      <c r="P8072">
        <v>0.66</v>
      </c>
      <c r="Q8072">
        <v>1.01</v>
      </c>
      <c r="R8072">
        <v>1.3440860215053765E-3</v>
      </c>
      <c r="S8072">
        <f t="shared" si="757"/>
        <v>3603.6000000000004</v>
      </c>
      <c r="T8072">
        <f t="shared" si="758"/>
        <v>7.338709677419355</v>
      </c>
      <c r="U8072">
        <f t="shared" si="759"/>
        <v>5514.6</v>
      </c>
      <c r="V8072">
        <f t="shared" si="760"/>
        <v>1903.6612903225807</v>
      </c>
      <c r="W8072" t="str">
        <f t="shared" si="761"/>
        <v>PROFIT</v>
      </c>
    </row>
    <row r="8073" spans="8:23" x14ac:dyDescent="0.35">
      <c r="H8073">
        <v>2012</v>
      </c>
      <c r="I8073" t="s">
        <v>21</v>
      </c>
      <c r="J8073" t="s">
        <v>38</v>
      </c>
      <c r="K8073" t="s">
        <v>18</v>
      </c>
      <c r="L8073" t="str">
        <f t="shared" si="756"/>
        <v>United Aryan (EPZ) Ltd</v>
      </c>
      <c r="M8073" t="s">
        <v>39</v>
      </c>
      <c r="N8073" t="s">
        <v>566</v>
      </c>
      <c r="O8073">
        <v>7812</v>
      </c>
      <c r="P8073">
        <v>0.49</v>
      </c>
      <c r="Q8073">
        <v>0.91</v>
      </c>
      <c r="R8073">
        <v>1.7152658662092624E-3</v>
      </c>
      <c r="S8073">
        <f t="shared" si="757"/>
        <v>3827.88</v>
      </c>
      <c r="T8073">
        <f t="shared" si="758"/>
        <v>13.399656946826758</v>
      </c>
      <c r="U8073">
        <f t="shared" si="759"/>
        <v>7108.92</v>
      </c>
      <c r="V8073">
        <f t="shared" si="760"/>
        <v>3267.6403430531732</v>
      </c>
      <c r="W8073" t="str">
        <f t="shared" si="761"/>
        <v>PROFIT</v>
      </c>
    </row>
    <row r="8074" spans="8:23" x14ac:dyDescent="0.35">
      <c r="H8074">
        <v>2012</v>
      </c>
      <c r="I8074" t="s">
        <v>21</v>
      </c>
      <c r="J8074" t="s">
        <v>38</v>
      </c>
      <c r="K8074" t="s">
        <v>18</v>
      </c>
      <c r="L8074" t="str">
        <f t="shared" si="756"/>
        <v>United Aryan (EPZ) Ltd</v>
      </c>
      <c r="M8074" t="s">
        <v>44</v>
      </c>
      <c r="N8074" t="s">
        <v>567</v>
      </c>
      <c r="O8074">
        <v>4896</v>
      </c>
      <c r="P8074">
        <v>1.1100000000000001</v>
      </c>
      <c r="Q8074">
        <v>1.01</v>
      </c>
      <c r="R8074">
        <v>0</v>
      </c>
      <c r="S8074">
        <f t="shared" si="757"/>
        <v>5434.56</v>
      </c>
      <c r="T8074">
        <f t="shared" si="758"/>
        <v>0</v>
      </c>
      <c r="U8074">
        <f t="shared" si="759"/>
        <v>4944.96</v>
      </c>
      <c r="V8074">
        <f t="shared" si="760"/>
        <v>-489.60000000000036</v>
      </c>
      <c r="W8074" t="str">
        <f t="shared" si="761"/>
        <v>LOSS</v>
      </c>
    </row>
    <row r="8075" spans="8:23" x14ac:dyDescent="0.35">
      <c r="H8075">
        <v>2012</v>
      </c>
      <c r="I8075" t="s">
        <v>21</v>
      </c>
      <c r="J8075" t="s">
        <v>38</v>
      </c>
      <c r="K8075" t="s">
        <v>18</v>
      </c>
      <c r="L8075" t="str">
        <f t="shared" si="756"/>
        <v>United Aryan (EPZ) Ltd</v>
      </c>
      <c r="M8075" t="s">
        <v>49</v>
      </c>
      <c r="N8075" t="s">
        <v>568</v>
      </c>
      <c r="O8075">
        <v>6252</v>
      </c>
      <c r="P8075">
        <v>1.08</v>
      </c>
      <c r="Q8075">
        <v>0.95</v>
      </c>
      <c r="R8075">
        <v>0</v>
      </c>
      <c r="S8075">
        <f t="shared" si="757"/>
        <v>6752.1600000000008</v>
      </c>
      <c r="T8075">
        <f t="shared" si="758"/>
        <v>0</v>
      </c>
      <c r="U8075">
        <f t="shared" si="759"/>
        <v>5939.4</v>
      </c>
      <c r="V8075">
        <f t="shared" si="760"/>
        <v>-812.76000000000113</v>
      </c>
      <c r="W8075" t="str">
        <f t="shared" si="761"/>
        <v>LOSS</v>
      </c>
    </row>
    <row r="8076" spans="8:23" x14ac:dyDescent="0.35">
      <c r="H8076">
        <v>2012</v>
      </c>
      <c r="I8076" t="s">
        <v>21</v>
      </c>
      <c r="J8076" t="s">
        <v>38</v>
      </c>
      <c r="K8076" t="s">
        <v>18</v>
      </c>
      <c r="L8076" t="str">
        <f t="shared" si="756"/>
        <v>United Aryan (EPZ) Ltd</v>
      </c>
      <c r="M8076" t="s">
        <v>54</v>
      </c>
      <c r="N8076" t="s">
        <v>569</v>
      </c>
      <c r="O8076">
        <v>8136</v>
      </c>
      <c r="P8076">
        <v>0.6</v>
      </c>
      <c r="Q8076">
        <v>0.99</v>
      </c>
      <c r="R8076">
        <v>1.6181229773462784E-3</v>
      </c>
      <c r="S8076">
        <f t="shared" si="757"/>
        <v>4881.5999999999995</v>
      </c>
      <c r="T8076">
        <f t="shared" si="758"/>
        <v>13.165048543689322</v>
      </c>
      <c r="U8076">
        <f t="shared" si="759"/>
        <v>8054.64</v>
      </c>
      <c r="V8076">
        <f t="shared" si="760"/>
        <v>3159.8749514563115</v>
      </c>
      <c r="W8076" t="str">
        <f t="shared" si="761"/>
        <v>PROFIT</v>
      </c>
    </row>
    <row r="8077" spans="8:23" x14ac:dyDescent="0.35">
      <c r="H8077">
        <v>2012</v>
      </c>
      <c r="I8077" t="s">
        <v>21</v>
      </c>
      <c r="J8077" t="s">
        <v>38</v>
      </c>
      <c r="K8077" t="s">
        <v>18</v>
      </c>
      <c r="L8077" t="str">
        <f t="shared" si="756"/>
        <v>United Aryan (EPZ) Ltd</v>
      </c>
      <c r="M8077" t="s">
        <v>59</v>
      </c>
      <c r="N8077" t="s">
        <v>570</v>
      </c>
      <c r="O8077">
        <v>5988</v>
      </c>
      <c r="P8077">
        <v>0.89</v>
      </c>
      <c r="Q8077">
        <v>1.05</v>
      </c>
      <c r="R8077">
        <v>1.3227513227513227E-3</v>
      </c>
      <c r="S8077">
        <f t="shared" si="757"/>
        <v>5329.32</v>
      </c>
      <c r="T8077">
        <f t="shared" si="758"/>
        <v>7.92063492063492</v>
      </c>
      <c r="U8077">
        <f t="shared" si="759"/>
        <v>6287.4000000000005</v>
      </c>
      <c r="V8077">
        <f t="shared" si="760"/>
        <v>950.1593650793659</v>
      </c>
      <c r="W8077" t="str">
        <f t="shared" si="761"/>
        <v>LOSS</v>
      </c>
    </row>
    <row r="8078" spans="8:23" x14ac:dyDescent="0.35">
      <c r="H8078">
        <v>2012</v>
      </c>
      <c r="I8078" t="s">
        <v>21</v>
      </c>
      <c r="J8078" t="s">
        <v>38</v>
      </c>
      <c r="K8078" t="s">
        <v>18</v>
      </c>
      <c r="L8078" t="str">
        <f t="shared" si="756"/>
        <v>United Aryan (EPZ) Ltd</v>
      </c>
      <c r="M8078" t="s">
        <v>64</v>
      </c>
      <c r="N8078" t="s">
        <v>571</v>
      </c>
      <c r="O8078">
        <v>5280</v>
      </c>
      <c r="P8078">
        <v>1.19</v>
      </c>
      <c r="Q8078">
        <v>1.03</v>
      </c>
      <c r="R8078">
        <v>0</v>
      </c>
      <c r="S8078">
        <f t="shared" si="757"/>
        <v>6283.2</v>
      </c>
      <c r="T8078">
        <f t="shared" si="758"/>
        <v>0</v>
      </c>
      <c r="U8078">
        <f t="shared" si="759"/>
        <v>5438.4000000000005</v>
      </c>
      <c r="V8078">
        <f t="shared" si="760"/>
        <v>-844.79999999999927</v>
      </c>
      <c r="W8078" t="str">
        <f t="shared" si="761"/>
        <v>LOSS</v>
      </c>
    </row>
    <row r="8079" spans="8:23" x14ac:dyDescent="0.35">
      <c r="H8079">
        <v>2012</v>
      </c>
      <c r="I8079" t="s">
        <v>21</v>
      </c>
      <c r="J8079" t="s">
        <v>38</v>
      </c>
      <c r="K8079" t="s">
        <v>18</v>
      </c>
      <c r="L8079" t="str">
        <f t="shared" si="756"/>
        <v>United Aryan (EPZ) Ltd</v>
      </c>
      <c r="M8079" t="s">
        <v>69</v>
      </c>
      <c r="N8079" t="s">
        <v>572</v>
      </c>
      <c r="O8079">
        <v>7020</v>
      </c>
      <c r="P8079">
        <v>0.59</v>
      </c>
      <c r="Q8079">
        <v>1.01</v>
      </c>
      <c r="R8079">
        <v>1.6129032258064516E-3</v>
      </c>
      <c r="S8079">
        <f t="shared" si="757"/>
        <v>4141.8</v>
      </c>
      <c r="T8079">
        <f t="shared" si="758"/>
        <v>11.32258064516129</v>
      </c>
      <c r="U8079">
        <f t="shared" si="759"/>
        <v>7090.2</v>
      </c>
      <c r="V8079">
        <f t="shared" si="760"/>
        <v>2937.0774193548382</v>
      </c>
      <c r="W8079" t="str">
        <f t="shared" si="761"/>
        <v>PROFIT</v>
      </c>
    </row>
    <row r="8080" spans="8:23" x14ac:dyDescent="0.35">
      <c r="H8080">
        <v>2012</v>
      </c>
      <c r="I8080" t="s">
        <v>21</v>
      </c>
      <c r="J8080" t="s">
        <v>38</v>
      </c>
      <c r="K8080" t="s">
        <v>18</v>
      </c>
      <c r="L8080" t="str">
        <f t="shared" si="756"/>
        <v>United Aryan (EPZ) Ltd</v>
      </c>
      <c r="M8080" t="s">
        <v>74</v>
      </c>
      <c r="N8080" t="s">
        <v>573</v>
      </c>
      <c r="O8080">
        <v>5640</v>
      </c>
      <c r="P8080">
        <v>0.81</v>
      </c>
      <c r="Q8080">
        <v>0.96</v>
      </c>
      <c r="R8080">
        <v>1.199040767386091E-3</v>
      </c>
      <c r="S8080">
        <f t="shared" si="757"/>
        <v>4568.4000000000005</v>
      </c>
      <c r="T8080">
        <f t="shared" si="758"/>
        <v>6.7625899280575537</v>
      </c>
      <c r="U8080">
        <f t="shared" si="759"/>
        <v>5414.4</v>
      </c>
      <c r="V8080">
        <f t="shared" si="760"/>
        <v>839.23741007194155</v>
      </c>
      <c r="W8080" t="str">
        <f t="shared" si="761"/>
        <v>LOSS</v>
      </c>
    </row>
    <row r="8081" spans="8:23" x14ac:dyDescent="0.35">
      <c r="H8081">
        <v>2012</v>
      </c>
      <c r="I8081" t="s">
        <v>21</v>
      </c>
      <c r="J8081" t="s">
        <v>38</v>
      </c>
      <c r="K8081" t="s">
        <v>18</v>
      </c>
      <c r="L8081" t="str">
        <f t="shared" si="756"/>
        <v>United Aryan (EPZ) Ltd</v>
      </c>
      <c r="M8081" t="s">
        <v>79</v>
      </c>
      <c r="N8081" t="s">
        <v>574</v>
      </c>
      <c r="O8081">
        <v>5544</v>
      </c>
      <c r="P8081">
        <v>0.47</v>
      </c>
      <c r="Q8081">
        <v>0.93</v>
      </c>
      <c r="R8081">
        <v>1.3404825737265416E-3</v>
      </c>
      <c r="S8081">
        <f t="shared" si="757"/>
        <v>2605.6799999999998</v>
      </c>
      <c r="T8081">
        <f t="shared" si="758"/>
        <v>7.4316353887399469</v>
      </c>
      <c r="U8081">
        <f t="shared" si="759"/>
        <v>5155.92</v>
      </c>
      <c r="V8081">
        <f t="shared" si="760"/>
        <v>2542.8083646112605</v>
      </c>
      <c r="W8081" t="str">
        <f t="shared" si="761"/>
        <v>PROFIT</v>
      </c>
    </row>
    <row r="8082" spans="8:23" x14ac:dyDescent="0.35">
      <c r="H8082">
        <v>2012</v>
      </c>
      <c r="I8082" t="s">
        <v>21</v>
      </c>
      <c r="J8082" t="s">
        <v>38</v>
      </c>
      <c r="K8082" t="s">
        <v>18</v>
      </c>
      <c r="L8082" t="str">
        <f t="shared" si="756"/>
        <v>United Aryan (EPZ) Ltd</v>
      </c>
      <c r="M8082" t="s">
        <v>84</v>
      </c>
      <c r="N8082" t="s">
        <v>575</v>
      </c>
      <c r="O8082">
        <v>5052</v>
      </c>
      <c r="P8082">
        <v>0.61</v>
      </c>
      <c r="Q8082">
        <v>0.98</v>
      </c>
      <c r="R8082">
        <v>1.8018018018018018E-3</v>
      </c>
      <c r="S8082">
        <f t="shared" si="757"/>
        <v>3081.72</v>
      </c>
      <c r="T8082">
        <f t="shared" si="758"/>
        <v>9.1027027027027021</v>
      </c>
      <c r="U8082">
        <f t="shared" si="759"/>
        <v>4950.96</v>
      </c>
      <c r="V8082">
        <f t="shared" si="760"/>
        <v>1860.1372972972974</v>
      </c>
      <c r="W8082" t="str">
        <f t="shared" si="761"/>
        <v>PROFIT</v>
      </c>
    </row>
    <row r="8083" spans="8:23" x14ac:dyDescent="0.35">
      <c r="H8083">
        <v>2012</v>
      </c>
      <c r="I8083" t="s">
        <v>21</v>
      </c>
      <c r="J8083" t="s">
        <v>38</v>
      </c>
      <c r="K8083" t="s">
        <v>18</v>
      </c>
      <c r="L8083" t="str">
        <f t="shared" si="756"/>
        <v>United Aryan (EPZ) Ltd</v>
      </c>
      <c r="M8083" t="s">
        <v>89</v>
      </c>
      <c r="N8083" t="s">
        <v>576</v>
      </c>
      <c r="O8083">
        <v>7884</v>
      </c>
      <c r="P8083">
        <v>0.93</v>
      </c>
      <c r="Q8083">
        <v>0.96</v>
      </c>
      <c r="R8083">
        <v>1.0504201680672268E-3</v>
      </c>
      <c r="S8083">
        <f t="shared" si="757"/>
        <v>7332.1200000000008</v>
      </c>
      <c r="T8083">
        <f t="shared" si="758"/>
        <v>8.2815126050420158</v>
      </c>
      <c r="U8083">
        <f t="shared" si="759"/>
        <v>7568.6399999999994</v>
      </c>
      <c r="V8083">
        <f t="shared" si="760"/>
        <v>228.23848739495659</v>
      </c>
      <c r="W8083" t="str">
        <f t="shared" si="761"/>
        <v>LOSS</v>
      </c>
    </row>
    <row r="8084" spans="8:23" x14ac:dyDescent="0.35">
      <c r="H8084">
        <v>2012</v>
      </c>
      <c r="I8084" t="s">
        <v>21</v>
      </c>
      <c r="J8084" t="s">
        <v>38</v>
      </c>
      <c r="K8084" t="s">
        <v>18</v>
      </c>
      <c r="L8084" t="str">
        <f t="shared" si="756"/>
        <v>United Aryan (EPZ) Ltd</v>
      </c>
      <c r="M8084" t="s">
        <v>94</v>
      </c>
      <c r="N8084" t="s">
        <v>577</v>
      </c>
      <c r="O8084">
        <v>7992</v>
      </c>
      <c r="P8084">
        <v>1.2</v>
      </c>
      <c r="Q8084">
        <v>1.07</v>
      </c>
      <c r="R8084">
        <v>0</v>
      </c>
      <c r="S8084">
        <f t="shared" si="757"/>
        <v>9590.4</v>
      </c>
      <c r="T8084">
        <f t="shared" si="758"/>
        <v>0</v>
      </c>
      <c r="U8084">
        <f t="shared" si="759"/>
        <v>8551.44</v>
      </c>
      <c r="V8084">
        <f t="shared" si="760"/>
        <v>-1038.9599999999991</v>
      </c>
      <c r="W8084" t="str">
        <f t="shared" si="761"/>
        <v>LOSS</v>
      </c>
    </row>
    <row r="8085" spans="8:23" x14ac:dyDescent="0.35">
      <c r="H8085">
        <v>2012</v>
      </c>
      <c r="I8085" t="s">
        <v>21</v>
      </c>
      <c r="J8085" t="s">
        <v>38</v>
      </c>
      <c r="K8085" t="s">
        <v>18</v>
      </c>
      <c r="L8085" t="str">
        <f t="shared" si="756"/>
        <v>United Aryan (EPZ) Ltd</v>
      </c>
      <c r="M8085" t="s">
        <v>99</v>
      </c>
      <c r="N8085" t="s">
        <v>578</v>
      </c>
      <c r="O8085">
        <v>4896</v>
      </c>
      <c r="P8085">
        <v>0.9</v>
      </c>
      <c r="Q8085">
        <v>0.9</v>
      </c>
      <c r="R8085">
        <v>1.5552099533437014E-3</v>
      </c>
      <c r="S8085">
        <f t="shared" si="757"/>
        <v>4406.4000000000005</v>
      </c>
      <c r="T8085">
        <f t="shared" si="758"/>
        <v>7.614307931570762</v>
      </c>
      <c r="U8085">
        <f t="shared" si="759"/>
        <v>4406.4000000000005</v>
      </c>
      <c r="V8085">
        <f t="shared" si="760"/>
        <v>-7.614307931570762</v>
      </c>
      <c r="W8085" t="str">
        <f t="shared" si="761"/>
        <v>LOSS</v>
      </c>
    </row>
    <row r="8086" spans="8:23" x14ac:dyDescent="0.35">
      <c r="H8086">
        <v>2012</v>
      </c>
      <c r="I8086" t="s">
        <v>21</v>
      </c>
      <c r="J8086" t="s">
        <v>38</v>
      </c>
      <c r="K8086" t="s">
        <v>18</v>
      </c>
      <c r="L8086" t="str">
        <f t="shared" si="756"/>
        <v>United Aryan (EPZ) Ltd</v>
      </c>
      <c r="M8086" t="s">
        <v>104</v>
      </c>
      <c r="N8086" t="s">
        <v>579</v>
      </c>
      <c r="O8086">
        <v>5292</v>
      </c>
      <c r="P8086">
        <v>0.43</v>
      </c>
      <c r="Q8086">
        <v>1.06</v>
      </c>
      <c r="R8086">
        <v>1.2224938875305623E-3</v>
      </c>
      <c r="S8086">
        <f t="shared" si="757"/>
        <v>2275.56</v>
      </c>
      <c r="T8086">
        <f t="shared" si="758"/>
        <v>6.4694376528117363</v>
      </c>
      <c r="U8086">
        <f t="shared" si="759"/>
        <v>5609.52</v>
      </c>
      <c r="V8086">
        <f t="shared" si="760"/>
        <v>3327.4905623471886</v>
      </c>
      <c r="W8086" t="str">
        <f t="shared" si="761"/>
        <v>PROFIT</v>
      </c>
    </row>
    <row r="8087" spans="8:23" x14ac:dyDescent="0.35">
      <c r="H8087">
        <v>2012</v>
      </c>
      <c r="I8087" t="s">
        <v>21</v>
      </c>
      <c r="J8087" t="s">
        <v>38</v>
      </c>
      <c r="K8087" t="s">
        <v>18</v>
      </c>
      <c r="L8087" t="str">
        <f t="shared" si="756"/>
        <v>United Aryan (EPZ) Ltd</v>
      </c>
      <c r="M8087" t="s">
        <v>109</v>
      </c>
      <c r="N8087" t="s">
        <v>580</v>
      </c>
      <c r="O8087">
        <v>9300</v>
      </c>
      <c r="P8087">
        <v>1.1100000000000001</v>
      </c>
      <c r="Q8087">
        <v>0.95</v>
      </c>
      <c r="R8087">
        <v>0</v>
      </c>
      <c r="S8087">
        <f t="shared" si="757"/>
        <v>10323</v>
      </c>
      <c r="T8087">
        <f t="shared" si="758"/>
        <v>0</v>
      </c>
      <c r="U8087">
        <f t="shared" si="759"/>
        <v>8835</v>
      </c>
      <c r="V8087">
        <f t="shared" si="760"/>
        <v>-1488</v>
      </c>
      <c r="W8087" t="str">
        <f t="shared" si="761"/>
        <v>LOSS</v>
      </c>
    </row>
    <row r="8088" spans="8:23" x14ac:dyDescent="0.35">
      <c r="H8088">
        <v>2012</v>
      </c>
      <c r="I8088" t="s">
        <v>21</v>
      </c>
      <c r="J8088" t="s">
        <v>38</v>
      </c>
      <c r="K8088" t="s">
        <v>18</v>
      </c>
      <c r="L8088" t="str">
        <f t="shared" si="756"/>
        <v>United Aryan (EPZ) Ltd</v>
      </c>
      <c r="M8088" t="s">
        <v>114</v>
      </c>
      <c r="N8088" t="s">
        <v>581</v>
      </c>
      <c r="O8088">
        <v>7296</v>
      </c>
      <c r="P8088">
        <v>1.17</v>
      </c>
      <c r="Q8088">
        <v>0.93</v>
      </c>
      <c r="R8088">
        <v>0</v>
      </c>
      <c r="S8088">
        <f t="shared" si="757"/>
        <v>8536.32</v>
      </c>
      <c r="T8088">
        <f t="shared" si="758"/>
        <v>0</v>
      </c>
      <c r="U8088">
        <f t="shared" si="759"/>
        <v>6785.2800000000007</v>
      </c>
      <c r="V8088">
        <f t="shared" si="760"/>
        <v>-1751.0399999999991</v>
      </c>
      <c r="W8088" t="str">
        <f t="shared" si="761"/>
        <v>LOSS</v>
      </c>
    </row>
    <row r="8089" spans="8:23" x14ac:dyDescent="0.35">
      <c r="H8089">
        <v>2012</v>
      </c>
      <c r="I8089" t="s">
        <v>21</v>
      </c>
      <c r="J8089" t="s">
        <v>38</v>
      </c>
      <c r="K8089" t="s">
        <v>18</v>
      </c>
      <c r="L8089" t="str">
        <f t="shared" si="756"/>
        <v>United Aryan (EPZ) Ltd</v>
      </c>
      <c r="M8089" t="s">
        <v>119</v>
      </c>
      <c r="N8089" t="s">
        <v>582</v>
      </c>
      <c r="O8089">
        <v>8364</v>
      </c>
      <c r="P8089">
        <v>0.86</v>
      </c>
      <c r="Q8089">
        <v>1.1200000000000001</v>
      </c>
      <c r="R8089">
        <v>1.1350737797956867E-3</v>
      </c>
      <c r="S8089">
        <f t="shared" si="757"/>
        <v>7193.04</v>
      </c>
      <c r="T8089">
        <f t="shared" si="758"/>
        <v>9.4937570942111229</v>
      </c>
      <c r="U8089">
        <f t="shared" si="759"/>
        <v>9367.68</v>
      </c>
      <c r="V8089">
        <f t="shared" si="760"/>
        <v>2165.1462429057892</v>
      </c>
      <c r="W8089" t="str">
        <f t="shared" si="761"/>
        <v>PROFIT</v>
      </c>
    </row>
    <row r="8090" spans="8:23" x14ac:dyDescent="0.35">
      <c r="H8090">
        <v>2012</v>
      </c>
      <c r="I8090" t="s">
        <v>21</v>
      </c>
      <c r="J8090" t="s">
        <v>38</v>
      </c>
      <c r="K8090" t="s">
        <v>18</v>
      </c>
      <c r="L8090" t="str">
        <f t="shared" si="756"/>
        <v>United Aryan (EPZ) Ltd</v>
      </c>
      <c r="M8090" t="s">
        <v>124</v>
      </c>
      <c r="N8090" t="s">
        <v>583</v>
      </c>
      <c r="O8090">
        <v>8232</v>
      </c>
      <c r="P8090">
        <v>1.2</v>
      </c>
      <c r="Q8090">
        <v>1.03</v>
      </c>
      <c r="R8090">
        <v>0</v>
      </c>
      <c r="S8090">
        <f t="shared" si="757"/>
        <v>9878.4</v>
      </c>
      <c r="T8090">
        <f t="shared" si="758"/>
        <v>0</v>
      </c>
      <c r="U8090">
        <f t="shared" si="759"/>
        <v>8478.9600000000009</v>
      </c>
      <c r="V8090">
        <f t="shared" si="760"/>
        <v>-1399.4399999999987</v>
      </c>
      <c r="W8090" t="str">
        <f t="shared" si="761"/>
        <v>LOSS</v>
      </c>
    </row>
    <row r="8091" spans="8:23" x14ac:dyDescent="0.35">
      <c r="H8091">
        <v>2012</v>
      </c>
      <c r="I8091" t="s">
        <v>21</v>
      </c>
      <c r="J8091" t="s">
        <v>38</v>
      </c>
      <c r="K8091" t="s">
        <v>18</v>
      </c>
      <c r="L8091" t="str">
        <f t="shared" si="756"/>
        <v>United Aryan (EPZ) Ltd</v>
      </c>
      <c r="M8091" t="s">
        <v>129</v>
      </c>
      <c r="N8091" t="s">
        <v>584</v>
      </c>
      <c r="O8091">
        <v>5868</v>
      </c>
      <c r="P8091">
        <v>1.1399999999999999</v>
      </c>
      <c r="Q8091">
        <v>0.97</v>
      </c>
      <c r="R8091">
        <v>0</v>
      </c>
      <c r="S8091">
        <f t="shared" si="757"/>
        <v>6689.5199999999995</v>
      </c>
      <c r="T8091">
        <f t="shared" si="758"/>
        <v>0</v>
      </c>
      <c r="U8091">
        <f t="shared" si="759"/>
        <v>5691.96</v>
      </c>
      <c r="V8091">
        <f t="shared" si="760"/>
        <v>-997.55999999999949</v>
      </c>
      <c r="W8091" t="str">
        <f t="shared" si="761"/>
        <v>LOSS</v>
      </c>
    </row>
    <row r="8092" spans="8:23" x14ac:dyDescent="0.35">
      <c r="H8092">
        <v>2012</v>
      </c>
      <c r="I8092" t="s">
        <v>21</v>
      </c>
      <c r="J8092" t="s">
        <v>38</v>
      </c>
      <c r="K8092" t="s">
        <v>18</v>
      </c>
      <c r="L8092" t="str">
        <f t="shared" si="756"/>
        <v>United Aryan (EPZ) Ltd</v>
      </c>
      <c r="M8092" t="s">
        <v>134</v>
      </c>
      <c r="N8092" t="s">
        <v>585</v>
      </c>
      <c r="O8092">
        <v>7020</v>
      </c>
      <c r="P8092">
        <v>0.51</v>
      </c>
      <c r="Q8092">
        <v>1.1100000000000001</v>
      </c>
      <c r="R8092">
        <v>1.288659793814433E-3</v>
      </c>
      <c r="S8092">
        <f t="shared" si="757"/>
        <v>3580.2000000000003</v>
      </c>
      <c r="T8092">
        <f t="shared" si="758"/>
        <v>9.0463917525773194</v>
      </c>
      <c r="U8092">
        <f t="shared" si="759"/>
        <v>7792.2000000000007</v>
      </c>
      <c r="V8092">
        <f t="shared" si="760"/>
        <v>4202.9536082474224</v>
      </c>
      <c r="W8092" t="str">
        <f t="shared" si="761"/>
        <v>PROFIT</v>
      </c>
    </row>
    <row r="8093" spans="8:23" x14ac:dyDescent="0.35">
      <c r="H8093">
        <v>2012</v>
      </c>
      <c r="I8093" t="s">
        <v>21</v>
      </c>
      <c r="J8093" t="s">
        <v>38</v>
      </c>
      <c r="K8093" t="s">
        <v>18</v>
      </c>
      <c r="L8093" t="str">
        <f t="shared" si="756"/>
        <v>United Aryan (EPZ) Ltd</v>
      </c>
      <c r="M8093" t="s">
        <v>139</v>
      </c>
      <c r="N8093" t="s">
        <v>586</v>
      </c>
      <c r="O8093">
        <v>7608</v>
      </c>
      <c r="P8093">
        <v>0.77</v>
      </c>
      <c r="Q8093">
        <v>0.9</v>
      </c>
      <c r="R8093">
        <v>1.5082956259426848E-3</v>
      </c>
      <c r="S8093">
        <f t="shared" si="757"/>
        <v>5858.16</v>
      </c>
      <c r="T8093">
        <f t="shared" si="758"/>
        <v>11.475113122171946</v>
      </c>
      <c r="U8093">
        <f t="shared" si="759"/>
        <v>6847.2</v>
      </c>
      <c r="V8093">
        <f t="shared" si="760"/>
        <v>977.56488687782803</v>
      </c>
      <c r="W8093" t="str">
        <f t="shared" si="761"/>
        <v>LOSS</v>
      </c>
    </row>
    <row r="8094" spans="8:23" x14ac:dyDescent="0.35">
      <c r="H8094">
        <v>2012</v>
      </c>
      <c r="I8094" t="s">
        <v>21</v>
      </c>
      <c r="J8094" t="s">
        <v>38</v>
      </c>
      <c r="K8094" t="s">
        <v>18</v>
      </c>
      <c r="L8094" t="str">
        <f t="shared" si="756"/>
        <v>United Aryan (EPZ) Ltd</v>
      </c>
      <c r="M8094" t="s">
        <v>144</v>
      </c>
      <c r="N8094" t="s">
        <v>587</v>
      </c>
      <c r="O8094">
        <v>7704</v>
      </c>
      <c r="P8094">
        <v>1.07</v>
      </c>
      <c r="Q8094">
        <v>0.91</v>
      </c>
      <c r="R8094">
        <v>0</v>
      </c>
      <c r="S8094">
        <f t="shared" si="757"/>
        <v>8243.2800000000007</v>
      </c>
      <c r="T8094">
        <f t="shared" si="758"/>
        <v>0</v>
      </c>
      <c r="U8094">
        <f t="shared" si="759"/>
        <v>7010.64</v>
      </c>
      <c r="V8094">
        <f t="shared" si="760"/>
        <v>-1232.6400000000003</v>
      </c>
      <c r="W8094" t="str">
        <f t="shared" si="761"/>
        <v>LOSS</v>
      </c>
    </row>
    <row r="8095" spans="8:23" x14ac:dyDescent="0.35">
      <c r="H8095">
        <v>2012</v>
      </c>
      <c r="I8095" t="s">
        <v>21</v>
      </c>
      <c r="J8095" t="s">
        <v>38</v>
      </c>
      <c r="K8095" t="s">
        <v>18</v>
      </c>
      <c r="L8095" t="str">
        <f t="shared" si="756"/>
        <v>United Aryan (EPZ) Ltd</v>
      </c>
      <c r="M8095" t="s">
        <v>149</v>
      </c>
      <c r="N8095" t="s">
        <v>593</v>
      </c>
      <c r="O8095">
        <v>5316</v>
      </c>
      <c r="P8095">
        <v>0.62</v>
      </c>
      <c r="Q8095">
        <v>1.03</v>
      </c>
      <c r="R8095">
        <v>1.3679890560875513E-3</v>
      </c>
      <c r="S8095">
        <f t="shared" si="757"/>
        <v>3295.92</v>
      </c>
      <c r="T8095">
        <f t="shared" si="758"/>
        <v>7.2722298221614228</v>
      </c>
      <c r="U8095">
        <f t="shared" si="759"/>
        <v>5475.4800000000005</v>
      </c>
      <c r="V8095">
        <f t="shared" si="760"/>
        <v>2172.2877701778389</v>
      </c>
      <c r="W8095" t="str">
        <f t="shared" si="761"/>
        <v>PROFIT</v>
      </c>
    </row>
    <row r="8096" spans="8:23" x14ac:dyDescent="0.35">
      <c r="H8096">
        <v>2012</v>
      </c>
      <c r="I8096" t="s">
        <v>21</v>
      </c>
      <c r="J8096" t="s">
        <v>594</v>
      </c>
      <c r="K8096" t="s">
        <v>18</v>
      </c>
      <c r="L8096" t="str">
        <f t="shared" si="756"/>
        <v>United Aryan (EPZ) Ltd</v>
      </c>
      <c r="M8096" t="s">
        <v>154</v>
      </c>
      <c r="N8096" t="s">
        <v>595</v>
      </c>
      <c r="O8096">
        <v>72</v>
      </c>
      <c r="P8096">
        <v>1.1100000000000001</v>
      </c>
      <c r="Q8096">
        <v>1.23</v>
      </c>
      <c r="R8096">
        <v>1.7730496453900709E-3</v>
      </c>
      <c r="S8096">
        <f t="shared" si="757"/>
        <v>79.92</v>
      </c>
      <c r="T8096">
        <f t="shared" si="758"/>
        <v>0.1276595744680851</v>
      </c>
      <c r="U8096">
        <f t="shared" si="759"/>
        <v>88.56</v>
      </c>
      <c r="V8096">
        <f t="shared" si="760"/>
        <v>8.5123404255319155</v>
      </c>
      <c r="W8096" t="str">
        <f t="shared" si="761"/>
        <v>LOSS</v>
      </c>
    </row>
    <row r="8097" spans="8:23" x14ac:dyDescent="0.35">
      <c r="H8097">
        <v>2012</v>
      </c>
      <c r="I8097" t="s">
        <v>21</v>
      </c>
      <c r="J8097" t="s">
        <v>594</v>
      </c>
      <c r="K8097" t="s">
        <v>18</v>
      </c>
      <c r="L8097" t="str">
        <f t="shared" si="756"/>
        <v>United Aryan (EPZ) Ltd</v>
      </c>
      <c r="M8097" t="s">
        <v>159</v>
      </c>
      <c r="N8097" t="s">
        <v>596</v>
      </c>
      <c r="O8097">
        <v>543</v>
      </c>
      <c r="P8097">
        <v>1.1599999999999999</v>
      </c>
      <c r="Q8097">
        <v>1.24</v>
      </c>
      <c r="R8097">
        <v>1.3227513227513227E-3</v>
      </c>
      <c r="S8097">
        <f t="shared" si="757"/>
        <v>629.88</v>
      </c>
      <c r="T8097">
        <f t="shared" si="758"/>
        <v>0.71825396825396826</v>
      </c>
      <c r="U8097">
        <f t="shared" si="759"/>
        <v>673.32</v>
      </c>
      <c r="V8097">
        <f t="shared" si="760"/>
        <v>42.721746031746086</v>
      </c>
      <c r="W8097" t="str">
        <f t="shared" si="761"/>
        <v>LOSS</v>
      </c>
    </row>
    <row r="8098" spans="8:23" x14ac:dyDescent="0.35">
      <c r="H8098">
        <v>2012</v>
      </c>
      <c r="I8098" t="s">
        <v>21</v>
      </c>
      <c r="J8098" t="s">
        <v>594</v>
      </c>
      <c r="K8098" t="s">
        <v>18</v>
      </c>
      <c r="L8098" t="str">
        <f t="shared" si="756"/>
        <v>United Aryan (EPZ) Ltd</v>
      </c>
      <c r="M8098" t="s">
        <v>164</v>
      </c>
      <c r="N8098" t="s">
        <v>597</v>
      </c>
      <c r="O8098">
        <v>132</v>
      </c>
      <c r="P8098">
        <v>1.2</v>
      </c>
      <c r="Q8098">
        <v>1.37</v>
      </c>
      <c r="R8098">
        <v>1.1737089201877935E-3</v>
      </c>
      <c r="S8098">
        <f t="shared" si="757"/>
        <v>158.4</v>
      </c>
      <c r="T8098">
        <f t="shared" si="758"/>
        <v>0.15492957746478875</v>
      </c>
      <c r="U8098">
        <f t="shared" si="759"/>
        <v>180.84</v>
      </c>
      <c r="V8098">
        <f t="shared" si="760"/>
        <v>22.28507042253521</v>
      </c>
      <c r="W8098" t="str">
        <f t="shared" si="761"/>
        <v>LOSS</v>
      </c>
    </row>
    <row r="8099" spans="8:23" x14ac:dyDescent="0.35">
      <c r="H8099">
        <v>2012</v>
      </c>
      <c r="I8099" t="s">
        <v>21</v>
      </c>
      <c r="J8099" t="s">
        <v>598</v>
      </c>
      <c r="K8099" t="s">
        <v>18</v>
      </c>
      <c r="L8099" t="str">
        <f t="shared" si="756"/>
        <v>United Aryan (EPZ) Ltd</v>
      </c>
      <c r="M8099" t="s">
        <v>169</v>
      </c>
      <c r="N8099" t="s">
        <v>599</v>
      </c>
      <c r="O8099">
        <v>540</v>
      </c>
      <c r="P8099">
        <v>4.95</v>
      </c>
      <c r="Q8099">
        <v>5.21</v>
      </c>
      <c r="R8099">
        <v>1.2391573729863693E-3</v>
      </c>
      <c r="S8099">
        <f t="shared" si="757"/>
        <v>2673</v>
      </c>
      <c r="T8099">
        <f t="shared" si="758"/>
        <v>0.66914498141263945</v>
      </c>
      <c r="U8099">
        <f t="shared" si="759"/>
        <v>2813.4</v>
      </c>
      <c r="V8099">
        <f t="shared" si="760"/>
        <v>139.73085501858745</v>
      </c>
      <c r="W8099" t="str">
        <f t="shared" si="761"/>
        <v>LOSS</v>
      </c>
    </row>
    <row r="8100" spans="8:23" x14ac:dyDescent="0.35">
      <c r="H8100">
        <v>2012</v>
      </c>
      <c r="I8100" t="s">
        <v>21</v>
      </c>
      <c r="J8100" t="s">
        <v>598</v>
      </c>
      <c r="K8100" t="s">
        <v>18</v>
      </c>
      <c r="L8100" t="str">
        <f t="shared" si="756"/>
        <v>United Aryan (EPZ) Ltd</v>
      </c>
      <c r="M8100" t="s">
        <v>174</v>
      </c>
      <c r="N8100" t="s">
        <v>600</v>
      </c>
      <c r="O8100">
        <v>432</v>
      </c>
      <c r="P8100">
        <v>4.99</v>
      </c>
      <c r="Q8100">
        <v>5.18</v>
      </c>
      <c r="R8100">
        <v>1.364256480218281E-3</v>
      </c>
      <c r="S8100">
        <f t="shared" si="757"/>
        <v>2155.6800000000003</v>
      </c>
      <c r="T8100">
        <f t="shared" si="758"/>
        <v>0.58935879945429737</v>
      </c>
      <c r="U8100">
        <f t="shared" si="759"/>
        <v>2237.7599999999998</v>
      </c>
      <c r="V8100">
        <f t="shared" si="760"/>
        <v>81.49064120054517</v>
      </c>
      <c r="W8100" t="str">
        <f t="shared" si="761"/>
        <v>LOSS</v>
      </c>
    </row>
    <row r="8101" spans="8:23" x14ac:dyDescent="0.35">
      <c r="H8101">
        <v>2012</v>
      </c>
      <c r="I8101" t="s">
        <v>21</v>
      </c>
      <c r="J8101" t="s">
        <v>598</v>
      </c>
      <c r="K8101" t="s">
        <v>18</v>
      </c>
      <c r="L8101" t="str">
        <f t="shared" si="756"/>
        <v>United Aryan (EPZ) Ltd</v>
      </c>
      <c r="M8101" t="s">
        <v>179</v>
      </c>
      <c r="N8101" t="s">
        <v>601</v>
      </c>
      <c r="O8101">
        <v>312</v>
      </c>
      <c r="P8101">
        <v>4.1500000000000004</v>
      </c>
      <c r="Q8101">
        <v>5.12</v>
      </c>
      <c r="R8101">
        <v>1.0427528675703858E-3</v>
      </c>
      <c r="S8101">
        <f t="shared" si="757"/>
        <v>1294.8000000000002</v>
      </c>
      <c r="T8101">
        <f t="shared" si="758"/>
        <v>0.32533889468196037</v>
      </c>
      <c r="U8101">
        <f t="shared" si="759"/>
        <v>1597.44</v>
      </c>
      <c r="V8101">
        <f t="shared" si="760"/>
        <v>302.3146611053179</v>
      </c>
      <c r="W8101" t="str">
        <f t="shared" si="761"/>
        <v>LOSS</v>
      </c>
    </row>
    <row r="8102" spans="8:23" x14ac:dyDescent="0.35">
      <c r="H8102">
        <v>2012</v>
      </c>
      <c r="I8102" t="s">
        <v>21</v>
      </c>
      <c r="J8102" t="s">
        <v>598</v>
      </c>
      <c r="K8102" t="s">
        <v>18</v>
      </c>
      <c r="L8102" t="str">
        <f t="shared" si="756"/>
        <v>United Aryan (EPZ) Ltd</v>
      </c>
      <c r="M8102" t="s">
        <v>184</v>
      </c>
      <c r="N8102" t="s">
        <v>602</v>
      </c>
      <c r="O8102">
        <v>624</v>
      </c>
      <c r="P8102">
        <v>4.92</v>
      </c>
      <c r="Q8102">
        <v>5.24</v>
      </c>
      <c r="R8102">
        <v>1.2180267965895249E-3</v>
      </c>
      <c r="S8102">
        <f t="shared" si="757"/>
        <v>3070.08</v>
      </c>
      <c r="T8102">
        <f t="shared" si="758"/>
        <v>0.7600487210718635</v>
      </c>
      <c r="U8102">
        <f t="shared" si="759"/>
        <v>3269.76</v>
      </c>
      <c r="V8102">
        <f t="shared" si="760"/>
        <v>198.91995127892844</v>
      </c>
      <c r="W8102" t="str">
        <f t="shared" si="761"/>
        <v>LOSS</v>
      </c>
    </row>
    <row r="8103" spans="8:23" x14ac:dyDescent="0.35">
      <c r="H8103">
        <v>2012</v>
      </c>
      <c r="I8103" t="s">
        <v>21</v>
      </c>
      <c r="J8103" t="s">
        <v>598</v>
      </c>
      <c r="K8103" t="s">
        <v>18</v>
      </c>
      <c r="L8103" t="str">
        <f t="shared" si="756"/>
        <v>United Aryan (EPZ) Ltd</v>
      </c>
      <c r="M8103" t="s">
        <v>189</v>
      </c>
      <c r="N8103" t="s">
        <v>603</v>
      </c>
      <c r="O8103">
        <v>672</v>
      </c>
      <c r="P8103">
        <v>4.03</v>
      </c>
      <c r="Q8103">
        <v>5.1100000000000003</v>
      </c>
      <c r="R8103">
        <v>1.4347202295552368E-3</v>
      </c>
      <c r="S8103">
        <f t="shared" si="757"/>
        <v>2708.1600000000003</v>
      </c>
      <c r="T8103">
        <f t="shared" si="758"/>
        <v>0.96413199426111917</v>
      </c>
      <c r="U8103">
        <f t="shared" si="759"/>
        <v>3433.92</v>
      </c>
      <c r="V8103">
        <f t="shared" si="760"/>
        <v>724.79586800573861</v>
      </c>
      <c r="W8103" t="str">
        <f t="shared" si="761"/>
        <v>LOSS</v>
      </c>
    </row>
    <row r="8104" spans="8:23" x14ac:dyDescent="0.35">
      <c r="H8104">
        <v>2012</v>
      </c>
      <c r="I8104" t="s">
        <v>21</v>
      </c>
      <c r="J8104" t="s">
        <v>598</v>
      </c>
      <c r="K8104" t="s">
        <v>18</v>
      </c>
      <c r="L8104" t="str">
        <f t="shared" si="756"/>
        <v>United Aryan (EPZ) Ltd</v>
      </c>
      <c r="M8104" t="s">
        <v>194</v>
      </c>
      <c r="N8104" t="s">
        <v>604</v>
      </c>
      <c r="O8104">
        <v>492</v>
      </c>
      <c r="P8104">
        <v>4.9800000000000004</v>
      </c>
      <c r="Q8104">
        <v>5.13</v>
      </c>
      <c r="R8104">
        <v>1.0893246187363835E-3</v>
      </c>
      <c r="S8104">
        <f t="shared" si="757"/>
        <v>2450.1600000000003</v>
      </c>
      <c r="T8104">
        <f t="shared" si="758"/>
        <v>0.53594771241830075</v>
      </c>
      <c r="U8104">
        <f t="shared" si="759"/>
        <v>2523.96</v>
      </c>
      <c r="V8104">
        <f t="shared" si="760"/>
        <v>73.264052287581421</v>
      </c>
      <c r="W8104" t="str">
        <f t="shared" si="761"/>
        <v>LOSS</v>
      </c>
    </row>
    <row r="8105" spans="8:23" x14ac:dyDescent="0.35">
      <c r="H8105">
        <v>2012</v>
      </c>
      <c r="I8105" t="s">
        <v>21</v>
      </c>
      <c r="J8105" t="s">
        <v>598</v>
      </c>
      <c r="K8105" t="s">
        <v>18</v>
      </c>
      <c r="L8105" t="str">
        <f t="shared" si="756"/>
        <v>United Aryan (EPZ) Ltd</v>
      </c>
      <c r="M8105" t="s">
        <v>199</v>
      </c>
      <c r="N8105" t="s">
        <v>605</v>
      </c>
      <c r="O8105">
        <v>684</v>
      </c>
      <c r="P8105">
        <v>4.3</v>
      </c>
      <c r="Q8105">
        <v>5.14</v>
      </c>
      <c r="R8105">
        <v>1.3908205841446453E-3</v>
      </c>
      <c r="S8105">
        <f t="shared" si="757"/>
        <v>2941.2</v>
      </c>
      <c r="T8105">
        <f t="shared" si="758"/>
        <v>0.95132127955493739</v>
      </c>
      <c r="U8105">
        <f t="shared" si="759"/>
        <v>3515.7599999999998</v>
      </c>
      <c r="V8105">
        <f t="shared" si="760"/>
        <v>573.60867872044503</v>
      </c>
      <c r="W8105" t="str">
        <f t="shared" si="761"/>
        <v>LOSS</v>
      </c>
    </row>
    <row r="8106" spans="8:23" x14ac:dyDescent="0.35">
      <c r="H8106">
        <v>2012</v>
      </c>
      <c r="I8106" t="s">
        <v>21</v>
      </c>
      <c r="J8106" t="s">
        <v>598</v>
      </c>
      <c r="K8106" t="s">
        <v>18</v>
      </c>
      <c r="L8106" t="str">
        <f t="shared" si="756"/>
        <v>United Aryan (EPZ) Ltd</v>
      </c>
      <c r="M8106" t="s">
        <v>204</v>
      </c>
      <c r="N8106" t="s">
        <v>606</v>
      </c>
      <c r="O8106">
        <v>264</v>
      </c>
      <c r="P8106">
        <v>4.01</v>
      </c>
      <c r="Q8106">
        <v>5.36</v>
      </c>
      <c r="R8106">
        <v>1.1389521640091116E-3</v>
      </c>
      <c r="S8106">
        <f t="shared" si="757"/>
        <v>1058.6399999999999</v>
      </c>
      <c r="T8106">
        <f t="shared" si="758"/>
        <v>0.30068337129840544</v>
      </c>
      <c r="U8106">
        <f t="shared" si="759"/>
        <v>1415.0400000000002</v>
      </c>
      <c r="V8106">
        <f t="shared" si="760"/>
        <v>356.0993166287019</v>
      </c>
      <c r="W8106" t="str">
        <f t="shared" si="761"/>
        <v>LOSS</v>
      </c>
    </row>
    <row r="8107" spans="8:23" x14ac:dyDescent="0.35">
      <c r="H8107">
        <v>2012</v>
      </c>
      <c r="I8107" t="s">
        <v>21</v>
      </c>
      <c r="J8107" t="s">
        <v>598</v>
      </c>
      <c r="K8107" t="s">
        <v>18</v>
      </c>
      <c r="L8107" t="str">
        <f t="shared" si="756"/>
        <v>United Aryan (EPZ) Ltd</v>
      </c>
      <c r="M8107" t="s">
        <v>209</v>
      </c>
      <c r="N8107" t="s">
        <v>607</v>
      </c>
      <c r="O8107">
        <v>372</v>
      </c>
      <c r="P8107">
        <v>4.95</v>
      </c>
      <c r="Q8107">
        <v>5.26</v>
      </c>
      <c r="R8107">
        <v>1.5552099533437014E-3</v>
      </c>
      <c r="S8107">
        <f t="shared" si="757"/>
        <v>1841.4</v>
      </c>
      <c r="T8107">
        <f t="shared" si="758"/>
        <v>0.57853810264385697</v>
      </c>
      <c r="U8107">
        <f t="shared" si="759"/>
        <v>1956.72</v>
      </c>
      <c r="V8107">
        <f t="shared" si="760"/>
        <v>114.74146189735607</v>
      </c>
      <c r="W8107" t="str">
        <f t="shared" si="761"/>
        <v>LOSS</v>
      </c>
    </row>
    <row r="8108" spans="8:23" x14ac:dyDescent="0.35">
      <c r="H8108">
        <v>2012</v>
      </c>
      <c r="I8108" t="s">
        <v>21</v>
      </c>
      <c r="J8108" t="s">
        <v>598</v>
      </c>
      <c r="K8108" t="s">
        <v>18</v>
      </c>
      <c r="L8108" t="str">
        <f t="shared" si="756"/>
        <v>United Aryan (EPZ) Ltd</v>
      </c>
      <c r="M8108" t="s">
        <v>214</v>
      </c>
      <c r="N8108" t="s">
        <v>608</v>
      </c>
      <c r="O8108">
        <v>456</v>
      </c>
      <c r="P8108">
        <v>4.72</v>
      </c>
      <c r="Q8108">
        <v>5.25</v>
      </c>
      <c r="R8108">
        <v>1.6474464579901153E-3</v>
      </c>
      <c r="S8108">
        <f t="shared" si="757"/>
        <v>2152.3199999999997</v>
      </c>
      <c r="T8108">
        <f t="shared" si="758"/>
        <v>0.75123558484349262</v>
      </c>
      <c r="U8108">
        <f t="shared" si="759"/>
        <v>2394</v>
      </c>
      <c r="V8108">
        <f t="shared" si="760"/>
        <v>240.92876441515679</v>
      </c>
      <c r="W8108" t="str">
        <f t="shared" si="761"/>
        <v>LOSS</v>
      </c>
    </row>
    <row r="8109" spans="8:23" x14ac:dyDescent="0.35">
      <c r="H8109">
        <v>2012</v>
      </c>
      <c r="I8109" t="s">
        <v>21</v>
      </c>
      <c r="J8109" t="s">
        <v>598</v>
      </c>
      <c r="K8109" t="s">
        <v>18</v>
      </c>
      <c r="L8109" t="str">
        <f t="shared" si="756"/>
        <v>United Aryan (EPZ) Ltd</v>
      </c>
      <c r="M8109" t="s">
        <v>219</v>
      </c>
      <c r="N8109" t="s">
        <v>609</v>
      </c>
      <c r="O8109">
        <v>564</v>
      </c>
      <c r="P8109">
        <v>4.25</v>
      </c>
      <c r="Q8109">
        <v>5.35</v>
      </c>
      <c r="R8109">
        <v>1.1261261261261261E-3</v>
      </c>
      <c r="S8109">
        <f t="shared" si="757"/>
        <v>2397</v>
      </c>
      <c r="T8109">
        <f t="shared" si="758"/>
        <v>0.63513513513513509</v>
      </c>
      <c r="U8109">
        <f t="shared" si="759"/>
        <v>3017.3999999999996</v>
      </c>
      <c r="V8109">
        <f t="shared" si="760"/>
        <v>619.76486486486453</v>
      </c>
      <c r="W8109" t="str">
        <f t="shared" si="761"/>
        <v>LOSS</v>
      </c>
    </row>
    <row r="8110" spans="8:23" x14ac:dyDescent="0.35">
      <c r="H8110">
        <v>2012</v>
      </c>
      <c r="I8110" t="s">
        <v>21</v>
      </c>
      <c r="J8110" t="s">
        <v>598</v>
      </c>
      <c r="K8110" t="s">
        <v>18</v>
      </c>
      <c r="L8110" t="str">
        <f t="shared" si="756"/>
        <v>United Aryan (EPZ) Ltd</v>
      </c>
      <c r="M8110" t="s">
        <v>224</v>
      </c>
      <c r="N8110" t="s">
        <v>610</v>
      </c>
      <c r="O8110">
        <v>312</v>
      </c>
      <c r="P8110">
        <v>4.5</v>
      </c>
      <c r="Q8110">
        <v>5.31</v>
      </c>
      <c r="R8110">
        <v>1.3947001394700139E-3</v>
      </c>
      <c r="S8110">
        <f t="shared" si="757"/>
        <v>1404</v>
      </c>
      <c r="T8110">
        <f t="shared" si="758"/>
        <v>0.43514644351464432</v>
      </c>
      <c r="U8110">
        <f t="shared" si="759"/>
        <v>1656.7199999999998</v>
      </c>
      <c r="V8110">
        <f t="shared" si="760"/>
        <v>252.28485355648516</v>
      </c>
      <c r="W8110" t="str">
        <f t="shared" si="761"/>
        <v>LOSS</v>
      </c>
    </row>
    <row r="8111" spans="8:23" x14ac:dyDescent="0.35">
      <c r="H8111">
        <v>2012</v>
      </c>
      <c r="I8111" t="s">
        <v>21</v>
      </c>
      <c r="J8111" t="s">
        <v>598</v>
      </c>
      <c r="K8111" t="s">
        <v>18</v>
      </c>
      <c r="L8111" t="str">
        <f t="shared" si="756"/>
        <v>United Aryan (EPZ) Ltd</v>
      </c>
      <c r="M8111" t="s">
        <v>229</v>
      </c>
      <c r="N8111" t="s">
        <v>611</v>
      </c>
      <c r="O8111">
        <v>384</v>
      </c>
      <c r="P8111">
        <v>4.68</v>
      </c>
      <c r="Q8111">
        <v>5.05</v>
      </c>
      <c r="R8111">
        <v>1.7953321364452424E-3</v>
      </c>
      <c r="S8111">
        <f t="shared" si="757"/>
        <v>1797.12</v>
      </c>
      <c r="T8111">
        <f t="shared" si="758"/>
        <v>0.6894075403949731</v>
      </c>
      <c r="U8111">
        <f t="shared" si="759"/>
        <v>1939.1999999999998</v>
      </c>
      <c r="V8111">
        <f t="shared" si="760"/>
        <v>141.39059245960496</v>
      </c>
      <c r="W8111" t="str">
        <f t="shared" si="761"/>
        <v>LOSS</v>
      </c>
    </row>
    <row r="8112" spans="8:23" x14ac:dyDescent="0.35">
      <c r="H8112">
        <v>2012</v>
      </c>
      <c r="I8112" t="s">
        <v>21</v>
      </c>
      <c r="J8112" t="s">
        <v>598</v>
      </c>
      <c r="K8112" t="s">
        <v>18</v>
      </c>
      <c r="L8112" t="str">
        <f t="shared" si="756"/>
        <v>United Aryan (EPZ) Ltd</v>
      </c>
      <c r="M8112" t="s">
        <v>234</v>
      </c>
      <c r="N8112" t="s">
        <v>612</v>
      </c>
      <c r="O8112">
        <v>564</v>
      </c>
      <c r="P8112">
        <v>4.47</v>
      </c>
      <c r="Q8112">
        <v>5.15</v>
      </c>
      <c r="R8112">
        <v>1.3280212483399733E-3</v>
      </c>
      <c r="S8112">
        <f t="shared" si="757"/>
        <v>2521.08</v>
      </c>
      <c r="T8112">
        <f t="shared" si="758"/>
        <v>0.74900398406374502</v>
      </c>
      <c r="U8112">
        <f t="shared" si="759"/>
        <v>2904.6000000000004</v>
      </c>
      <c r="V8112">
        <f t="shared" si="760"/>
        <v>382.7709960159367</v>
      </c>
      <c r="W8112" t="str">
        <f t="shared" si="761"/>
        <v>LOSS</v>
      </c>
    </row>
    <row r="8113" spans="8:23" x14ac:dyDescent="0.35">
      <c r="H8113">
        <v>2012</v>
      </c>
      <c r="I8113" t="s">
        <v>21</v>
      </c>
      <c r="J8113" t="s">
        <v>598</v>
      </c>
      <c r="K8113" t="s">
        <v>18</v>
      </c>
      <c r="L8113" t="str">
        <f t="shared" si="756"/>
        <v>United Aryan (EPZ) Ltd</v>
      </c>
      <c r="M8113" t="s">
        <v>239</v>
      </c>
      <c r="N8113" t="s">
        <v>613</v>
      </c>
      <c r="O8113">
        <v>252</v>
      </c>
      <c r="P8113">
        <v>4.8600000000000003</v>
      </c>
      <c r="Q8113">
        <v>5.1100000000000003</v>
      </c>
      <c r="R8113">
        <v>1.6260162601626016E-3</v>
      </c>
      <c r="S8113">
        <f t="shared" si="757"/>
        <v>1224.72</v>
      </c>
      <c r="T8113">
        <f t="shared" si="758"/>
        <v>0.40975609756097559</v>
      </c>
      <c r="U8113">
        <f t="shared" si="759"/>
        <v>1287.72</v>
      </c>
      <c r="V8113">
        <f t="shared" si="760"/>
        <v>62.590243902439028</v>
      </c>
      <c r="W8113" t="str">
        <f t="shared" si="761"/>
        <v>LOSS</v>
      </c>
    </row>
    <row r="8114" spans="8:23" x14ac:dyDescent="0.35">
      <c r="H8114">
        <v>2012</v>
      </c>
      <c r="I8114" t="s">
        <v>21</v>
      </c>
      <c r="J8114" t="s">
        <v>598</v>
      </c>
      <c r="K8114" t="s">
        <v>18</v>
      </c>
      <c r="L8114" t="str">
        <f t="shared" si="756"/>
        <v>United Aryan (EPZ) Ltd</v>
      </c>
      <c r="M8114" t="s">
        <v>244</v>
      </c>
      <c r="N8114" t="s">
        <v>614</v>
      </c>
      <c r="O8114">
        <v>504</v>
      </c>
      <c r="P8114">
        <v>4.66</v>
      </c>
      <c r="Q8114">
        <v>5.3</v>
      </c>
      <c r="R8114">
        <v>1.8315018315018315E-3</v>
      </c>
      <c r="S8114">
        <f t="shared" si="757"/>
        <v>2348.64</v>
      </c>
      <c r="T8114">
        <f t="shared" si="758"/>
        <v>0.92307692307692313</v>
      </c>
      <c r="U8114">
        <f t="shared" si="759"/>
        <v>2671.2</v>
      </c>
      <c r="V8114">
        <f t="shared" si="760"/>
        <v>321.63692307692304</v>
      </c>
      <c r="W8114" t="str">
        <f t="shared" si="761"/>
        <v>LOSS</v>
      </c>
    </row>
    <row r="8115" spans="8:23" x14ac:dyDescent="0.35">
      <c r="H8115">
        <v>2012</v>
      </c>
      <c r="I8115" t="s">
        <v>21</v>
      </c>
      <c r="J8115" t="s">
        <v>598</v>
      </c>
      <c r="K8115" t="s">
        <v>18</v>
      </c>
      <c r="L8115" t="str">
        <f t="shared" si="756"/>
        <v>United Aryan (EPZ) Ltd</v>
      </c>
      <c r="M8115" t="s">
        <v>249</v>
      </c>
      <c r="N8115" t="s">
        <v>615</v>
      </c>
      <c r="O8115">
        <v>324</v>
      </c>
      <c r="P8115">
        <v>4.3</v>
      </c>
      <c r="Q8115">
        <v>5.13</v>
      </c>
      <c r="R8115">
        <v>1.0449320794148381E-3</v>
      </c>
      <c r="S8115">
        <f t="shared" si="757"/>
        <v>1393.2</v>
      </c>
      <c r="T8115">
        <f t="shared" si="758"/>
        <v>0.33855799373040757</v>
      </c>
      <c r="U8115">
        <f t="shared" si="759"/>
        <v>1662.12</v>
      </c>
      <c r="V8115">
        <f t="shared" si="760"/>
        <v>268.58144200626941</v>
      </c>
      <c r="W8115" t="str">
        <f t="shared" si="761"/>
        <v>LOSS</v>
      </c>
    </row>
    <row r="8116" spans="8:23" x14ac:dyDescent="0.35">
      <c r="H8116">
        <v>2012</v>
      </c>
      <c r="I8116" t="s">
        <v>21</v>
      </c>
      <c r="J8116" t="s">
        <v>598</v>
      </c>
      <c r="K8116" t="s">
        <v>18</v>
      </c>
      <c r="L8116" t="str">
        <f t="shared" si="756"/>
        <v>United Aryan (EPZ) Ltd</v>
      </c>
      <c r="M8116" t="s">
        <v>254</v>
      </c>
      <c r="N8116" t="s">
        <v>616</v>
      </c>
      <c r="O8116">
        <v>552</v>
      </c>
      <c r="P8116">
        <v>4.78</v>
      </c>
      <c r="Q8116">
        <v>5.38</v>
      </c>
      <c r="R8116">
        <v>1.4684287812041115E-3</v>
      </c>
      <c r="S8116">
        <f t="shared" si="757"/>
        <v>2638.56</v>
      </c>
      <c r="T8116">
        <f t="shared" si="758"/>
        <v>0.81057268722466957</v>
      </c>
      <c r="U8116">
        <f t="shared" si="759"/>
        <v>2969.7599999999998</v>
      </c>
      <c r="V8116">
        <f t="shared" si="760"/>
        <v>330.38942731277513</v>
      </c>
      <c r="W8116" t="str">
        <f t="shared" si="761"/>
        <v>LOSS</v>
      </c>
    </row>
    <row r="8117" spans="8:23" x14ac:dyDescent="0.35">
      <c r="H8117">
        <v>2012</v>
      </c>
      <c r="I8117" t="s">
        <v>21</v>
      </c>
      <c r="J8117" t="s">
        <v>598</v>
      </c>
      <c r="K8117" t="s">
        <v>18</v>
      </c>
      <c r="L8117" t="str">
        <f t="shared" si="756"/>
        <v>United Aryan (EPZ) Ltd</v>
      </c>
      <c r="M8117" t="s">
        <v>23</v>
      </c>
      <c r="N8117" t="s">
        <v>617</v>
      </c>
      <c r="O8117">
        <v>444</v>
      </c>
      <c r="P8117">
        <v>4.42</v>
      </c>
      <c r="Q8117">
        <v>5.19</v>
      </c>
      <c r="R8117">
        <v>1.3054830287206266E-3</v>
      </c>
      <c r="S8117">
        <f t="shared" si="757"/>
        <v>1962.48</v>
      </c>
      <c r="T8117">
        <f t="shared" si="758"/>
        <v>0.57963446475195823</v>
      </c>
      <c r="U8117">
        <f t="shared" si="759"/>
        <v>2304.36</v>
      </c>
      <c r="V8117">
        <f t="shared" si="760"/>
        <v>341.30036553524815</v>
      </c>
      <c r="W8117" t="str">
        <f t="shared" si="761"/>
        <v>LOSS</v>
      </c>
    </row>
    <row r="8118" spans="8:23" x14ac:dyDescent="0.35">
      <c r="H8118">
        <v>2012</v>
      </c>
      <c r="I8118" t="s">
        <v>21</v>
      </c>
      <c r="J8118" t="s">
        <v>598</v>
      </c>
      <c r="K8118" t="s">
        <v>18</v>
      </c>
      <c r="L8118" t="str">
        <f t="shared" si="756"/>
        <v>United Aryan (EPZ) Ltd</v>
      </c>
      <c r="M8118" t="s">
        <v>28</v>
      </c>
      <c r="N8118" t="s">
        <v>618</v>
      </c>
      <c r="O8118">
        <v>708</v>
      </c>
      <c r="P8118">
        <v>4.1399999999999997</v>
      </c>
      <c r="Q8118">
        <v>5.13</v>
      </c>
      <c r="R8118">
        <v>1.0718113612004287E-3</v>
      </c>
      <c r="S8118">
        <f t="shared" si="757"/>
        <v>2931.12</v>
      </c>
      <c r="T8118">
        <f t="shared" si="758"/>
        <v>0.7588424437299035</v>
      </c>
      <c r="U8118">
        <f t="shared" si="759"/>
        <v>3632.04</v>
      </c>
      <c r="V8118">
        <f t="shared" si="760"/>
        <v>700.16115755627015</v>
      </c>
      <c r="W8118" t="str">
        <f t="shared" si="761"/>
        <v>LOSS</v>
      </c>
    </row>
    <row r="8119" spans="8:23" x14ac:dyDescent="0.35">
      <c r="H8119">
        <v>2012</v>
      </c>
      <c r="I8119" t="s">
        <v>21</v>
      </c>
      <c r="J8119" t="s">
        <v>598</v>
      </c>
      <c r="K8119" t="s">
        <v>18</v>
      </c>
      <c r="L8119" t="str">
        <f t="shared" si="756"/>
        <v>United Aryan (EPZ) Ltd</v>
      </c>
      <c r="M8119" t="s">
        <v>33</v>
      </c>
      <c r="N8119" t="s">
        <v>619</v>
      </c>
      <c r="O8119">
        <v>504</v>
      </c>
      <c r="P8119">
        <v>4.97</v>
      </c>
      <c r="Q8119">
        <v>5.29</v>
      </c>
      <c r="R8119">
        <v>1.2239902080783353E-3</v>
      </c>
      <c r="S8119">
        <f t="shared" si="757"/>
        <v>2504.8799999999997</v>
      </c>
      <c r="T8119">
        <f t="shared" si="758"/>
        <v>0.61689106487148093</v>
      </c>
      <c r="U8119">
        <f t="shared" si="759"/>
        <v>2666.16</v>
      </c>
      <c r="V8119">
        <f t="shared" si="760"/>
        <v>160.66310893512872</v>
      </c>
      <c r="W8119" t="str">
        <f t="shared" si="761"/>
        <v>LOSS</v>
      </c>
    </row>
    <row r="8120" spans="8:23" x14ac:dyDescent="0.35">
      <c r="H8120">
        <v>2012</v>
      </c>
      <c r="I8120" t="s">
        <v>21</v>
      </c>
      <c r="J8120" t="s">
        <v>598</v>
      </c>
      <c r="K8120" t="s">
        <v>18</v>
      </c>
      <c r="L8120" t="str">
        <f t="shared" si="756"/>
        <v>United Aryan (EPZ) Ltd</v>
      </c>
      <c r="M8120" t="s">
        <v>39</v>
      </c>
      <c r="N8120" t="s">
        <v>620</v>
      </c>
      <c r="O8120">
        <v>468</v>
      </c>
      <c r="P8120">
        <v>4.54</v>
      </c>
      <c r="Q8120">
        <v>5.34</v>
      </c>
      <c r="R8120">
        <v>1.7035775127768314E-3</v>
      </c>
      <c r="S8120">
        <f t="shared" si="757"/>
        <v>2124.7199999999998</v>
      </c>
      <c r="T8120">
        <f t="shared" si="758"/>
        <v>0.79727427597955713</v>
      </c>
      <c r="U8120">
        <f t="shared" si="759"/>
        <v>2499.12</v>
      </c>
      <c r="V8120">
        <f t="shared" si="760"/>
        <v>373.60272572402056</v>
      </c>
      <c r="W8120" t="str">
        <f t="shared" si="761"/>
        <v>LOSS</v>
      </c>
    </row>
    <row r="8121" spans="8:23" x14ac:dyDescent="0.35">
      <c r="H8121">
        <v>2012</v>
      </c>
      <c r="I8121" t="s">
        <v>21</v>
      </c>
      <c r="J8121" t="s">
        <v>598</v>
      </c>
      <c r="K8121" t="s">
        <v>18</v>
      </c>
      <c r="L8121" t="str">
        <f t="shared" si="756"/>
        <v>United Aryan (EPZ) Ltd</v>
      </c>
      <c r="M8121" t="s">
        <v>44</v>
      </c>
      <c r="N8121" t="s">
        <v>621</v>
      </c>
      <c r="O8121">
        <v>252</v>
      </c>
      <c r="P8121">
        <v>4</v>
      </c>
      <c r="Q8121">
        <v>5.33</v>
      </c>
      <c r="R8121">
        <v>1.1037527593818985E-3</v>
      </c>
      <c r="S8121">
        <f t="shared" si="757"/>
        <v>1008</v>
      </c>
      <c r="T8121">
        <f t="shared" si="758"/>
        <v>0.27814569536423839</v>
      </c>
      <c r="U8121">
        <f t="shared" si="759"/>
        <v>1343.16</v>
      </c>
      <c r="V8121">
        <f t="shared" si="760"/>
        <v>334.88185430463585</v>
      </c>
      <c r="W8121" t="str">
        <f t="shared" si="761"/>
        <v>LOSS</v>
      </c>
    </row>
    <row r="8122" spans="8:23" x14ac:dyDescent="0.35">
      <c r="H8122">
        <v>2012</v>
      </c>
      <c r="I8122" t="s">
        <v>21</v>
      </c>
      <c r="J8122" t="s">
        <v>598</v>
      </c>
      <c r="K8122" t="s">
        <v>18</v>
      </c>
      <c r="L8122" t="str">
        <f t="shared" si="756"/>
        <v>United Aryan (EPZ) Ltd</v>
      </c>
      <c r="M8122" t="s">
        <v>49</v>
      </c>
      <c r="N8122" t="s">
        <v>622</v>
      </c>
      <c r="O8122">
        <v>648</v>
      </c>
      <c r="P8122">
        <v>4.4000000000000004</v>
      </c>
      <c r="Q8122">
        <v>5.0599999999999996</v>
      </c>
      <c r="R8122">
        <v>1.1494252873563218E-3</v>
      </c>
      <c r="S8122">
        <f t="shared" si="757"/>
        <v>2851.2000000000003</v>
      </c>
      <c r="T8122">
        <f t="shared" si="758"/>
        <v>0.74482758620689649</v>
      </c>
      <c r="U8122">
        <f t="shared" si="759"/>
        <v>3278.8799999999997</v>
      </c>
      <c r="V8122">
        <f t="shared" si="760"/>
        <v>426.93517241379249</v>
      </c>
      <c r="W8122" t="str">
        <f t="shared" si="761"/>
        <v>LOSS</v>
      </c>
    </row>
    <row r="8123" spans="8:23" x14ac:dyDescent="0.35">
      <c r="H8123">
        <v>2012</v>
      </c>
      <c r="I8123" t="s">
        <v>21</v>
      </c>
      <c r="J8123" t="s">
        <v>598</v>
      </c>
      <c r="K8123" t="s">
        <v>18</v>
      </c>
      <c r="L8123" t="str">
        <f t="shared" si="756"/>
        <v>United Aryan (EPZ) Ltd</v>
      </c>
      <c r="M8123" t="s">
        <v>54</v>
      </c>
      <c r="N8123" t="s">
        <v>623</v>
      </c>
      <c r="O8123">
        <v>432</v>
      </c>
      <c r="P8123">
        <v>4.92</v>
      </c>
      <c r="Q8123">
        <v>5.05</v>
      </c>
      <c r="R8123">
        <v>1.3280212483399733E-3</v>
      </c>
      <c r="S8123">
        <f t="shared" si="757"/>
        <v>2125.44</v>
      </c>
      <c r="T8123">
        <f t="shared" si="758"/>
        <v>0.57370517928286846</v>
      </c>
      <c r="U8123">
        <f t="shared" si="759"/>
        <v>2181.6</v>
      </c>
      <c r="V8123">
        <f t="shared" si="760"/>
        <v>55.586294820716986</v>
      </c>
      <c r="W8123" t="str">
        <f t="shared" si="761"/>
        <v>LOSS</v>
      </c>
    </row>
    <row r="8124" spans="8:23" x14ac:dyDescent="0.35">
      <c r="H8124">
        <v>2012</v>
      </c>
      <c r="I8124" t="s">
        <v>21</v>
      </c>
      <c r="J8124" t="s">
        <v>598</v>
      </c>
      <c r="K8124" t="s">
        <v>18</v>
      </c>
      <c r="L8124" t="str">
        <f t="shared" si="756"/>
        <v>United Aryan (EPZ) Ltd</v>
      </c>
      <c r="M8124" t="s">
        <v>59</v>
      </c>
      <c r="N8124" t="s">
        <v>624</v>
      </c>
      <c r="O8124">
        <v>444</v>
      </c>
      <c r="P8124">
        <v>4.6399999999999997</v>
      </c>
      <c r="Q8124">
        <v>5.37</v>
      </c>
      <c r="R8124">
        <v>1.718213058419244E-3</v>
      </c>
      <c r="S8124">
        <f t="shared" si="757"/>
        <v>2060.16</v>
      </c>
      <c r="T8124">
        <f t="shared" si="758"/>
        <v>0.76288659793814428</v>
      </c>
      <c r="U8124">
        <f t="shared" si="759"/>
        <v>2384.2800000000002</v>
      </c>
      <c r="V8124">
        <f t="shared" si="760"/>
        <v>323.35711340206223</v>
      </c>
      <c r="W8124" t="str">
        <f t="shared" si="761"/>
        <v>LOSS</v>
      </c>
    </row>
    <row r="8125" spans="8:23" x14ac:dyDescent="0.35">
      <c r="H8125">
        <v>2012</v>
      </c>
      <c r="I8125" t="s">
        <v>21</v>
      </c>
      <c r="J8125" t="s">
        <v>598</v>
      </c>
      <c r="K8125" t="s">
        <v>18</v>
      </c>
      <c r="L8125" t="str">
        <f t="shared" si="756"/>
        <v>United Aryan (EPZ) Ltd</v>
      </c>
      <c r="M8125" t="s">
        <v>64</v>
      </c>
      <c r="N8125" t="s">
        <v>625</v>
      </c>
      <c r="O8125">
        <v>576</v>
      </c>
      <c r="P8125">
        <v>4.88</v>
      </c>
      <c r="Q8125">
        <v>5.38</v>
      </c>
      <c r="R8125">
        <v>1.3947001394700139E-3</v>
      </c>
      <c r="S8125">
        <f t="shared" si="757"/>
        <v>2810.88</v>
      </c>
      <c r="T8125">
        <f t="shared" si="758"/>
        <v>0.80334728033472802</v>
      </c>
      <c r="U8125">
        <f t="shared" si="759"/>
        <v>3098.88</v>
      </c>
      <c r="V8125">
        <f t="shared" si="760"/>
        <v>287.19665271966528</v>
      </c>
      <c r="W8125" t="str">
        <f t="shared" si="761"/>
        <v>LOSS</v>
      </c>
    </row>
    <row r="8126" spans="8:23" x14ac:dyDescent="0.35">
      <c r="H8126">
        <v>2012</v>
      </c>
      <c r="I8126" t="s">
        <v>21</v>
      </c>
      <c r="J8126" t="s">
        <v>598</v>
      </c>
      <c r="K8126" t="s">
        <v>18</v>
      </c>
      <c r="L8126" t="str">
        <f t="shared" si="756"/>
        <v>United Aryan (EPZ) Ltd</v>
      </c>
      <c r="M8126" t="s">
        <v>69</v>
      </c>
      <c r="N8126" t="s">
        <v>626</v>
      </c>
      <c r="O8126">
        <v>408</v>
      </c>
      <c r="P8126">
        <v>4.43</v>
      </c>
      <c r="Q8126">
        <v>5.03</v>
      </c>
      <c r="R8126">
        <v>1.0787486515641855E-3</v>
      </c>
      <c r="S8126">
        <f t="shared" si="757"/>
        <v>1807.4399999999998</v>
      </c>
      <c r="T8126">
        <f t="shared" si="758"/>
        <v>0.44012944983818769</v>
      </c>
      <c r="U8126">
        <f t="shared" si="759"/>
        <v>2052.2400000000002</v>
      </c>
      <c r="V8126">
        <f t="shared" si="760"/>
        <v>244.35987055016221</v>
      </c>
      <c r="W8126" t="str">
        <f t="shared" si="761"/>
        <v>LOSS</v>
      </c>
    </row>
    <row r="8127" spans="8:23" x14ac:dyDescent="0.35">
      <c r="H8127">
        <v>2012</v>
      </c>
      <c r="I8127" t="s">
        <v>21</v>
      </c>
      <c r="J8127" t="s">
        <v>627</v>
      </c>
      <c r="K8127" t="s">
        <v>496</v>
      </c>
      <c r="L8127" t="str">
        <f t="shared" si="756"/>
        <v>BoldWear Kenya</v>
      </c>
      <c r="M8127" t="s">
        <v>74</v>
      </c>
      <c r="N8127" t="s">
        <v>628</v>
      </c>
      <c r="O8127">
        <v>768</v>
      </c>
      <c r="P8127">
        <v>2.5499999999999998</v>
      </c>
      <c r="Q8127">
        <v>3.87</v>
      </c>
      <c r="R8127">
        <v>1.7094017094017094E-3</v>
      </c>
      <c r="S8127">
        <f t="shared" si="757"/>
        <v>1958.3999999999999</v>
      </c>
      <c r="T8127">
        <f t="shared" si="758"/>
        <v>1.3128205128205128</v>
      </c>
      <c r="U8127">
        <f t="shared" si="759"/>
        <v>2972.16</v>
      </c>
      <c r="V8127">
        <f t="shared" si="760"/>
        <v>1012.4471794871795</v>
      </c>
      <c r="W8127" t="str">
        <f t="shared" si="761"/>
        <v>PROFIT</v>
      </c>
    </row>
    <row r="8128" spans="8:23" x14ac:dyDescent="0.35">
      <c r="H8128">
        <v>2012</v>
      </c>
      <c r="I8128" t="s">
        <v>21</v>
      </c>
      <c r="J8128" t="s">
        <v>627</v>
      </c>
      <c r="K8128" t="s">
        <v>496</v>
      </c>
      <c r="L8128" t="str">
        <f t="shared" si="756"/>
        <v>BoldWear Kenya</v>
      </c>
      <c r="M8128" t="s">
        <v>79</v>
      </c>
      <c r="N8128" t="s">
        <v>629</v>
      </c>
      <c r="O8128">
        <v>768</v>
      </c>
      <c r="P8128">
        <v>2.4900000000000002</v>
      </c>
      <c r="Q8128">
        <v>3.8</v>
      </c>
      <c r="R8128">
        <v>1.1111111111111111E-3</v>
      </c>
      <c r="S8128">
        <f t="shared" si="757"/>
        <v>1912.3200000000002</v>
      </c>
      <c r="T8128">
        <f t="shared" si="758"/>
        <v>0.85333333333333328</v>
      </c>
      <c r="U8128">
        <f t="shared" si="759"/>
        <v>2918.3999999999996</v>
      </c>
      <c r="V8128">
        <f t="shared" si="760"/>
        <v>1005.2266666666661</v>
      </c>
      <c r="W8128" t="str">
        <f t="shared" si="761"/>
        <v>PROFIT</v>
      </c>
    </row>
    <row r="8129" spans="8:23" x14ac:dyDescent="0.35">
      <c r="H8129">
        <v>2012</v>
      </c>
      <c r="I8129" t="s">
        <v>21</v>
      </c>
      <c r="J8129" t="s">
        <v>627</v>
      </c>
      <c r="K8129" t="s">
        <v>496</v>
      </c>
      <c r="L8129" t="str">
        <f t="shared" si="756"/>
        <v>BoldWear Kenya</v>
      </c>
      <c r="M8129" t="s">
        <v>84</v>
      </c>
      <c r="N8129" t="s">
        <v>630</v>
      </c>
      <c r="O8129">
        <v>864</v>
      </c>
      <c r="P8129">
        <v>2.7</v>
      </c>
      <c r="Q8129">
        <v>3.62</v>
      </c>
      <c r="R8129">
        <v>1.3037809647979139E-3</v>
      </c>
      <c r="S8129">
        <f t="shared" si="757"/>
        <v>2332.8000000000002</v>
      </c>
      <c r="T8129">
        <f t="shared" si="758"/>
        <v>1.1264667535853976</v>
      </c>
      <c r="U8129">
        <f t="shared" si="759"/>
        <v>3127.6800000000003</v>
      </c>
      <c r="V8129">
        <f t="shared" si="760"/>
        <v>793.75353324641469</v>
      </c>
      <c r="W8129" t="str">
        <f t="shared" si="761"/>
        <v>LOSS</v>
      </c>
    </row>
    <row r="8130" spans="8:23" x14ac:dyDescent="0.35">
      <c r="H8130">
        <v>2012</v>
      </c>
      <c r="I8130" t="s">
        <v>21</v>
      </c>
      <c r="J8130" t="s">
        <v>627</v>
      </c>
      <c r="K8130" t="s">
        <v>496</v>
      </c>
      <c r="L8130" t="str">
        <f t="shared" si="756"/>
        <v>BoldWear Kenya</v>
      </c>
      <c r="M8130" t="s">
        <v>89</v>
      </c>
      <c r="N8130" t="s">
        <v>631</v>
      </c>
      <c r="O8130">
        <v>804</v>
      </c>
      <c r="P8130">
        <v>2.99</v>
      </c>
      <c r="Q8130">
        <v>3.7</v>
      </c>
      <c r="R8130">
        <v>1.2642225031605564E-3</v>
      </c>
      <c r="S8130">
        <f t="shared" si="757"/>
        <v>2403.96</v>
      </c>
      <c r="T8130">
        <f t="shared" si="758"/>
        <v>1.0164348925410873</v>
      </c>
      <c r="U8130">
        <f t="shared" si="759"/>
        <v>2974.8</v>
      </c>
      <c r="V8130">
        <f t="shared" si="760"/>
        <v>569.8235651074591</v>
      </c>
      <c r="W8130" t="str">
        <f t="shared" si="761"/>
        <v>LOSS</v>
      </c>
    </row>
    <row r="8131" spans="8:23" x14ac:dyDescent="0.35">
      <c r="H8131">
        <v>2012</v>
      </c>
      <c r="I8131" t="s">
        <v>21</v>
      </c>
      <c r="J8131" t="s">
        <v>627</v>
      </c>
      <c r="K8131" t="s">
        <v>496</v>
      </c>
      <c r="L8131" t="str">
        <f t="shared" ref="L8131:L8194" si="762">VLOOKUP($K8131,$A$1:$C$124,MATCH($L$1,$A$1:$C$1,0),0)</f>
        <v>BoldWear Kenya</v>
      </c>
      <c r="M8131" t="s">
        <v>94</v>
      </c>
      <c r="N8131" t="s">
        <v>632</v>
      </c>
      <c r="O8131">
        <v>1176</v>
      </c>
      <c r="P8131">
        <v>2.64</v>
      </c>
      <c r="Q8131">
        <v>3.33</v>
      </c>
      <c r="R8131">
        <v>1.3793103448275861E-3</v>
      </c>
      <c r="S8131">
        <f t="shared" ref="S8131:S8194" si="763">P8131*O8131</f>
        <v>3104.6400000000003</v>
      </c>
      <c r="T8131">
        <f t="shared" ref="T8131:T8194" si="764">R8131*O8131</f>
        <v>1.6220689655172413</v>
      </c>
      <c r="U8131">
        <f t="shared" ref="U8131:U8194" si="765">Q8131*O8131</f>
        <v>3916.08</v>
      </c>
      <c r="V8131">
        <f t="shared" ref="V8131:V8194" si="766">Q8131*O8131-S8131-T8131</f>
        <v>809.8179310344824</v>
      </c>
      <c r="W8131" t="str">
        <f t="shared" ref="W8131:W8194" si="767">IF(V8131&gt;1000,"PROFIT","LOSS")</f>
        <v>LOSS</v>
      </c>
    </row>
    <row r="8132" spans="8:23" x14ac:dyDescent="0.35">
      <c r="H8132">
        <v>2012</v>
      </c>
      <c r="I8132" t="s">
        <v>21</v>
      </c>
      <c r="J8132" t="s">
        <v>627</v>
      </c>
      <c r="K8132" t="s">
        <v>496</v>
      </c>
      <c r="L8132" t="str">
        <f t="shared" si="762"/>
        <v>BoldWear Kenya</v>
      </c>
      <c r="M8132" t="s">
        <v>99</v>
      </c>
      <c r="N8132" t="s">
        <v>633</v>
      </c>
      <c r="O8132">
        <v>960</v>
      </c>
      <c r="P8132">
        <v>2.92</v>
      </c>
      <c r="Q8132">
        <v>3.84</v>
      </c>
      <c r="R8132">
        <v>1.0395010395010396E-3</v>
      </c>
      <c r="S8132">
        <f t="shared" si="763"/>
        <v>2803.2</v>
      </c>
      <c r="T8132">
        <f t="shared" si="764"/>
        <v>0.99792099792099798</v>
      </c>
      <c r="U8132">
        <f t="shared" si="765"/>
        <v>3686.3999999999996</v>
      </c>
      <c r="V8132">
        <f t="shared" si="766"/>
        <v>882.20207900207879</v>
      </c>
      <c r="W8132" t="str">
        <f t="shared" si="767"/>
        <v>LOSS</v>
      </c>
    </row>
    <row r="8133" spans="8:23" x14ac:dyDescent="0.35">
      <c r="H8133">
        <v>2012</v>
      </c>
      <c r="I8133" t="s">
        <v>21</v>
      </c>
      <c r="J8133" t="s">
        <v>627</v>
      </c>
      <c r="K8133" t="s">
        <v>496</v>
      </c>
      <c r="L8133" t="str">
        <f t="shared" si="762"/>
        <v>BoldWear Kenya</v>
      </c>
      <c r="M8133" t="s">
        <v>104</v>
      </c>
      <c r="N8133" t="s">
        <v>634</v>
      </c>
      <c r="O8133">
        <v>612</v>
      </c>
      <c r="P8133">
        <v>2.59</v>
      </c>
      <c r="Q8133">
        <v>3.46</v>
      </c>
      <c r="R8133">
        <v>1.8018018018018018E-3</v>
      </c>
      <c r="S8133">
        <f t="shared" si="763"/>
        <v>1585.08</v>
      </c>
      <c r="T8133">
        <f t="shared" si="764"/>
        <v>1.1027027027027028</v>
      </c>
      <c r="U8133">
        <f t="shared" si="765"/>
        <v>2117.52</v>
      </c>
      <c r="V8133">
        <f t="shared" si="766"/>
        <v>531.33729729729737</v>
      </c>
      <c r="W8133" t="str">
        <f t="shared" si="767"/>
        <v>LOSS</v>
      </c>
    </row>
    <row r="8134" spans="8:23" x14ac:dyDescent="0.35">
      <c r="H8134">
        <v>2012</v>
      </c>
      <c r="I8134" t="s">
        <v>21</v>
      </c>
      <c r="J8134" t="s">
        <v>598</v>
      </c>
      <c r="K8134" t="s">
        <v>25</v>
      </c>
      <c r="L8134" t="str">
        <f t="shared" si="762"/>
        <v>SOKO Kenya</v>
      </c>
      <c r="M8134" t="s">
        <v>109</v>
      </c>
      <c r="N8134" t="s">
        <v>635</v>
      </c>
      <c r="O8134">
        <v>264</v>
      </c>
      <c r="P8134">
        <v>4.49</v>
      </c>
      <c r="Q8134">
        <v>5.19</v>
      </c>
      <c r="R8134">
        <v>1.0416666666666667E-3</v>
      </c>
      <c r="S8134">
        <f t="shared" si="763"/>
        <v>1185.3600000000001</v>
      </c>
      <c r="T8134">
        <f t="shared" si="764"/>
        <v>0.27500000000000002</v>
      </c>
      <c r="U8134">
        <f t="shared" si="765"/>
        <v>1370.16</v>
      </c>
      <c r="V8134">
        <f t="shared" si="766"/>
        <v>184.52499999999995</v>
      </c>
      <c r="W8134" t="str">
        <f t="shared" si="767"/>
        <v>LOSS</v>
      </c>
    </row>
    <row r="8135" spans="8:23" x14ac:dyDescent="0.35">
      <c r="H8135">
        <v>2012</v>
      </c>
      <c r="I8135" t="s">
        <v>21</v>
      </c>
      <c r="J8135" t="s">
        <v>598</v>
      </c>
      <c r="K8135" t="s">
        <v>25</v>
      </c>
      <c r="L8135" t="str">
        <f t="shared" si="762"/>
        <v>SOKO Kenya</v>
      </c>
      <c r="M8135" t="s">
        <v>114</v>
      </c>
      <c r="N8135" t="s">
        <v>636</v>
      </c>
      <c r="O8135">
        <v>528</v>
      </c>
      <c r="P8135">
        <v>4.68</v>
      </c>
      <c r="Q8135">
        <v>5.09</v>
      </c>
      <c r="R8135">
        <v>1.7699115044247787E-3</v>
      </c>
      <c r="S8135">
        <f t="shared" si="763"/>
        <v>2471.04</v>
      </c>
      <c r="T8135">
        <f t="shared" si="764"/>
        <v>0.93451327433628317</v>
      </c>
      <c r="U8135">
        <f t="shared" si="765"/>
        <v>2687.52</v>
      </c>
      <c r="V8135">
        <f t="shared" si="766"/>
        <v>215.54548672566372</v>
      </c>
      <c r="W8135" t="str">
        <f t="shared" si="767"/>
        <v>LOSS</v>
      </c>
    </row>
    <row r="8136" spans="8:23" x14ac:dyDescent="0.35">
      <c r="H8136">
        <v>2012</v>
      </c>
      <c r="I8136" t="s">
        <v>21</v>
      </c>
      <c r="J8136" t="s">
        <v>598</v>
      </c>
      <c r="K8136" t="s">
        <v>25</v>
      </c>
      <c r="L8136" t="str">
        <f t="shared" si="762"/>
        <v>SOKO Kenya</v>
      </c>
      <c r="M8136" t="s">
        <v>119</v>
      </c>
      <c r="N8136" t="s">
        <v>637</v>
      </c>
      <c r="O8136">
        <v>504</v>
      </c>
      <c r="P8136">
        <v>4.1399999999999997</v>
      </c>
      <c r="Q8136">
        <v>5.35</v>
      </c>
      <c r="R8136">
        <v>1.0638297872340426E-3</v>
      </c>
      <c r="S8136">
        <f t="shared" si="763"/>
        <v>2086.56</v>
      </c>
      <c r="T8136">
        <f t="shared" si="764"/>
        <v>0.53617021276595744</v>
      </c>
      <c r="U8136">
        <f t="shared" si="765"/>
        <v>2696.3999999999996</v>
      </c>
      <c r="V8136">
        <f t="shared" si="766"/>
        <v>609.30382978723378</v>
      </c>
      <c r="W8136" t="str">
        <f t="shared" si="767"/>
        <v>LOSS</v>
      </c>
    </row>
    <row r="8137" spans="8:23" x14ac:dyDescent="0.35">
      <c r="H8137">
        <v>2012</v>
      </c>
      <c r="I8137" t="s">
        <v>21</v>
      </c>
      <c r="J8137" t="s">
        <v>598</v>
      </c>
      <c r="K8137" t="s">
        <v>25</v>
      </c>
      <c r="L8137" t="str">
        <f t="shared" si="762"/>
        <v>SOKO Kenya</v>
      </c>
      <c r="M8137" t="s">
        <v>124</v>
      </c>
      <c r="N8137" t="s">
        <v>638</v>
      </c>
      <c r="O8137">
        <v>648</v>
      </c>
      <c r="P8137">
        <v>4.05</v>
      </c>
      <c r="Q8137">
        <v>5.2</v>
      </c>
      <c r="R8137">
        <v>1.4124293785310734E-3</v>
      </c>
      <c r="S8137">
        <f t="shared" si="763"/>
        <v>2624.4</v>
      </c>
      <c r="T8137">
        <f t="shared" si="764"/>
        <v>0.9152542372881356</v>
      </c>
      <c r="U8137">
        <f t="shared" si="765"/>
        <v>3369.6</v>
      </c>
      <c r="V8137">
        <f t="shared" si="766"/>
        <v>744.28474576271174</v>
      </c>
      <c r="W8137" t="str">
        <f t="shared" si="767"/>
        <v>LOSS</v>
      </c>
    </row>
    <row r="8138" spans="8:23" x14ac:dyDescent="0.35">
      <c r="H8138">
        <v>2012</v>
      </c>
      <c r="I8138" t="s">
        <v>21</v>
      </c>
      <c r="J8138" t="s">
        <v>598</v>
      </c>
      <c r="K8138" t="s">
        <v>25</v>
      </c>
      <c r="L8138" t="str">
        <f t="shared" si="762"/>
        <v>SOKO Kenya</v>
      </c>
      <c r="M8138" t="s">
        <v>129</v>
      </c>
      <c r="N8138" t="s">
        <v>639</v>
      </c>
      <c r="O8138">
        <v>432</v>
      </c>
      <c r="P8138">
        <v>4.93</v>
      </c>
      <c r="Q8138">
        <v>5.36</v>
      </c>
      <c r="R8138">
        <v>1.6447368421052631E-3</v>
      </c>
      <c r="S8138">
        <f t="shared" si="763"/>
        <v>2129.7599999999998</v>
      </c>
      <c r="T8138">
        <f t="shared" si="764"/>
        <v>0.71052631578947367</v>
      </c>
      <c r="U8138">
        <f t="shared" si="765"/>
        <v>2315.52</v>
      </c>
      <c r="V8138">
        <f t="shared" si="766"/>
        <v>185.04947368421074</v>
      </c>
      <c r="W8138" t="str">
        <f t="shared" si="767"/>
        <v>LOSS</v>
      </c>
    </row>
    <row r="8139" spans="8:23" x14ac:dyDescent="0.35">
      <c r="H8139">
        <v>2012</v>
      </c>
      <c r="I8139" t="s">
        <v>21</v>
      </c>
      <c r="J8139" t="s">
        <v>598</v>
      </c>
      <c r="K8139" t="s">
        <v>25</v>
      </c>
      <c r="L8139" t="str">
        <f t="shared" si="762"/>
        <v>SOKO Kenya</v>
      </c>
      <c r="M8139" t="s">
        <v>134</v>
      </c>
      <c r="N8139" t="s">
        <v>640</v>
      </c>
      <c r="O8139">
        <v>360</v>
      </c>
      <c r="P8139">
        <v>4.58</v>
      </c>
      <c r="Q8139">
        <v>5.24</v>
      </c>
      <c r="R8139">
        <v>1.4025245441795231E-3</v>
      </c>
      <c r="S8139">
        <f t="shared" si="763"/>
        <v>1648.8</v>
      </c>
      <c r="T8139">
        <f t="shared" si="764"/>
        <v>0.50490883590462832</v>
      </c>
      <c r="U8139">
        <f t="shared" si="765"/>
        <v>1886.4</v>
      </c>
      <c r="V8139">
        <f t="shared" si="766"/>
        <v>237.09509116409552</v>
      </c>
      <c r="W8139" t="str">
        <f t="shared" si="767"/>
        <v>LOSS</v>
      </c>
    </row>
    <row r="8140" spans="8:23" x14ac:dyDescent="0.35">
      <c r="H8140">
        <v>2012</v>
      </c>
      <c r="I8140" t="s">
        <v>21</v>
      </c>
      <c r="J8140" t="s">
        <v>598</v>
      </c>
      <c r="K8140" t="s">
        <v>25</v>
      </c>
      <c r="L8140" t="str">
        <f t="shared" si="762"/>
        <v>SOKO Kenya</v>
      </c>
      <c r="M8140" t="s">
        <v>139</v>
      </c>
      <c r="N8140" t="s">
        <v>641</v>
      </c>
      <c r="O8140">
        <v>576</v>
      </c>
      <c r="P8140">
        <v>4.5</v>
      </c>
      <c r="Q8140">
        <v>5.4</v>
      </c>
      <c r="R8140">
        <v>1.6556291390728477E-3</v>
      </c>
      <c r="S8140">
        <f t="shared" si="763"/>
        <v>2592</v>
      </c>
      <c r="T8140">
        <f t="shared" si="764"/>
        <v>0.95364238410596025</v>
      </c>
      <c r="U8140">
        <f t="shared" si="765"/>
        <v>3110.4</v>
      </c>
      <c r="V8140">
        <f t="shared" si="766"/>
        <v>517.44635761589416</v>
      </c>
      <c r="W8140" t="str">
        <f t="shared" si="767"/>
        <v>LOSS</v>
      </c>
    </row>
    <row r="8141" spans="8:23" x14ac:dyDescent="0.35">
      <c r="H8141">
        <v>2012</v>
      </c>
      <c r="I8141" t="s">
        <v>21</v>
      </c>
      <c r="J8141" t="s">
        <v>598</v>
      </c>
      <c r="K8141" t="s">
        <v>25</v>
      </c>
      <c r="L8141" t="str">
        <f t="shared" si="762"/>
        <v>SOKO Kenya</v>
      </c>
      <c r="M8141" t="s">
        <v>144</v>
      </c>
      <c r="N8141" t="s">
        <v>642</v>
      </c>
      <c r="O8141">
        <v>588</v>
      </c>
      <c r="P8141">
        <v>4.21</v>
      </c>
      <c r="Q8141">
        <v>5.0199999999999996</v>
      </c>
      <c r="R8141">
        <v>1.0810810810810811E-3</v>
      </c>
      <c r="S8141">
        <f t="shared" si="763"/>
        <v>2475.48</v>
      </c>
      <c r="T8141">
        <f t="shared" si="764"/>
        <v>0.63567567567567573</v>
      </c>
      <c r="U8141">
        <f t="shared" si="765"/>
        <v>2951.7599999999998</v>
      </c>
      <c r="V8141">
        <f t="shared" si="766"/>
        <v>475.64432432432409</v>
      </c>
      <c r="W8141" t="str">
        <f t="shared" si="767"/>
        <v>LOSS</v>
      </c>
    </row>
    <row r="8142" spans="8:23" x14ac:dyDescent="0.35">
      <c r="H8142">
        <v>2012</v>
      </c>
      <c r="I8142" t="s">
        <v>21</v>
      </c>
      <c r="J8142" t="s">
        <v>594</v>
      </c>
      <c r="K8142" t="s">
        <v>30</v>
      </c>
      <c r="L8142" t="str">
        <f t="shared" si="762"/>
        <v>Bedi Investments Ltd</v>
      </c>
      <c r="M8142" t="s">
        <v>149</v>
      </c>
      <c r="N8142" t="s">
        <v>643</v>
      </c>
      <c r="O8142">
        <v>96</v>
      </c>
      <c r="P8142">
        <v>1.04</v>
      </c>
      <c r="Q8142">
        <v>1.3</v>
      </c>
      <c r="R8142">
        <v>1.1173184357541898E-3</v>
      </c>
      <c r="S8142">
        <f t="shared" si="763"/>
        <v>99.84</v>
      </c>
      <c r="T8142">
        <f t="shared" si="764"/>
        <v>0.10726256983240223</v>
      </c>
      <c r="U8142">
        <f t="shared" si="765"/>
        <v>124.80000000000001</v>
      </c>
      <c r="V8142">
        <f t="shared" si="766"/>
        <v>24.852737430167604</v>
      </c>
      <c r="W8142" t="str">
        <f t="shared" si="767"/>
        <v>LOSS</v>
      </c>
    </row>
    <row r="8143" spans="8:23" x14ac:dyDescent="0.35">
      <c r="H8143">
        <v>2012</v>
      </c>
      <c r="I8143" t="s">
        <v>21</v>
      </c>
      <c r="J8143" t="s">
        <v>594</v>
      </c>
      <c r="K8143" t="s">
        <v>30</v>
      </c>
      <c r="L8143" t="str">
        <f t="shared" si="762"/>
        <v>Bedi Investments Ltd</v>
      </c>
      <c r="M8143" t="s">
        <v>154</v>
      </c>
      <c r="N8143" t="s">
        <v>644</v>
      </c>
      <c r="O8143">
        <v>132</v>
      </c>
      <c r="P8143">
        <v>1.07</v>
      </c>
      <c r="Q8143">
        <v>1.36</v>
      </c>
      <c r="R8143">
        <v>1.0822510822510823E-3</v>
      </c>
      <c r="S8143">
        <f t="shared" si="763"/>
        <v>141.24</v>
      </c>
      <c r="T8143">
        <f t="shared" si="764"/>
        <v>0.14285714285714285</v>
      </c>
      <c r="U8143">
        <f t="shared" si="765"/>
        <v>179.52</v>
      </c>
      <c r="V8143">
        <f t="shared" si="766"/>
        <v>38.137142857142855</v>
      </c>
      <c r="W8143" t="str">
        <f t="shared" si="767"/>
        <v>LOSS</v>
      </c>
    </row>
    <row r="8144" spans="8:23" x14ac:dyDescent="0.35">
      <c r="H8144">
        <v>2012</v>
      </c>
      <c r="I8144" t="s">
        <v>21</v>
      </c>
      <c r="J8144" t="s">
        <v>594</v>
      </c>
      <c r="K8144" t="s">
        <v>30</v>
      </c>
      <c r="L8144" t="str">
        <f t="shared" si="762"/>
        <v>Bedi Investments Ltd</v>
      </c>
      <c r="M8144" t="s">
        <v>159</v>
      </c>
      <c r="N8144" t="s">
        <v>645</v>
      </c>
      <c r="O8144">
        <v>168</v>
      </c>
      <c r="P8144">
        <v>1.0900000000000001</v>
      </c>
      <c r="Q8144">
        <v>1.3</v>
      </c>
      <c r="R8144">
        <v>1.1148272017837235E-3</v>
      </c>
      <c r="S8144">
        <f t="shared" si="763"/>
        <v>183.12</v>
      </c>
      <c r="T8144">
        <f t="shared" si="764"/>
        <v>0.18729096989966554</v>
      </c>
      <c r="U8144">
        <f t="shared" si="765"/>
        <v>218.4</v>
      </c>
      <c r="V8144">
        <f t="shared" si="766"/>
        <v>35.092709030100337</v>
      </c>
      <c r="W8144" t="str">
        <f t="shared" si="767"/>
        <v>LOSS</v>
      </c>
    </row>
    <row r="8145" spans="8:23" x14ac:dyDescent="0.35">
      <c r="H8145">
        <v>2012</v>
      </c>
      <c r="I8145" t="s">
        <v>21</v>
      </c>
      <c r="J8145" t="s">
        <v>22</v>
      </c>
      <c r="K8145" t="s">
        <v>35</v>
      </c>
      <c r="L8145" t="str">
        <f t="shared" si="762"/>
        <v>Spin-Knit Ltd</v>
      </c>
      <c r="M8145" t="s">
        <v>164</v>
      </c>
      <c r="N8145" t="s">
        <v>646</v>
      </c>
      <c r="O8145">
        <v>480</v>
      </c>
      <c r="P8145">
        <v>5.8666666666666663</v>
      </c>
      <c r="Q8145">
        <v>7.62</v>
      </c>
      <c r="R8145">
        <v>1.1890606420927466E-3</v>
      </c>
      <c r="S8145">
        <f t="shared" si="763"/>
        <v>2816</v>
      </c>
      <c r="T8145">
        <f t="shared" si="764"/>
        <v>0.57074910820451841</v>
      </c>
      <c r="U8145">
        <f t="shared" si="765"/>
        <v>3657.6</v>
      </c>
      <c r="V8145">
        <f t="shared" si="766"/>
        <v>841.02925089179541</v>
      </c>
      <c r="W8145" t="str">
        <f t="shared" si="767"/>
        <v>LOSS</v>
      </c>
    </row>
    <row r="8146" spans="8:23" x14ac:dyDescent="0.35">
      <c r="H8146">
        <v>2012</v>
      </c>
      <c r="I8146" t="s">
        <v>21</v>
      </c>
      <c r="J8146" t="s">
        <v>647</v>
      </c>
      <c r="K8146" t="s">
        <v>35</v>
      </c>
      <c r="L8146" t="str">
        <f t="shared" si="762"/>
        <v>Spin-Knit Ltd</v>
      </c>
      <c r="M8146" t="s">
        <v>169</v>
      </c>
      <c r="N8146" t="s">
        <v>648</v>
      </c>
      <c r="O8146">
        <v>816</v>
      </c>
      <c r="P8146">
        <v>1.23</v>
      </c>
      <c r="Q8146">
        <v>1.66</v>
      </c>
      <c r="R8146">
        <v>1.5220700152207001E-3</v>
      </c>
      <c r="S8146">
        <f t="shared" si="763"/>
        <v>1003.68</v>
      </c>
      <c r="T8146">
        <f t="shared" si="764"/>
        <v>1.2420091324200913</v>
      </c>
      <c r="U8146">
        <f t="shared" si="765"/>
        <v>1354.56</v>
      </c>
      <c r="V8146">
        <f t="shared" si="766"/>
        <v>349.6379908675799</v>
      </c>
      <c r="W8146" t="str">
        <f t="shared" si="767"/>
        <v>LOSS</v>
      </c>
    </row>
    <row r="8147" spans="8:23" x14ac:dyDescent="0.35">
      <c r="H8147">
        <v>2012</v>
      </c>
      <c r="I8147" t="s">
        <v>21</v>
      </c>
      <c r="J8147" t="s">
        <v>647</v>
      </c>
      <c r="K8147" t="s">
        <v>35</v>
      </c>
      <c r="L8147" t="str">
        <f t="shared" si="762"/>
        <v>Spin-Knit Ltd</v>
      </c>
      <c r="M8147" t="s">
        <v>174</v>
      </c>
      <c r="N8147" t="s">
        <v>649</v>
      </c>
      <c r="O8147">
        <v>1008</v>
      </c>
      <c r="P8147">
        <v>1.28</v>
      </c>
      <c r="Q8147">
        <v>1.61</v>
      </c>
      <c r="R8147">
        <v>1.2077294685990338E-3</v>
      </c>
      <c r="S8147">
        <f t="shared" si="763"/>
        <v>1290.24</v>
      </c>
      <c r="T8147">
        <f t="shared" si="764"/>
        <v>1.2173913043478259</v>
      </c>
      <c r="U8147">
        <f t="shared" si="765"/>
        <v>1622.88</v>
      </c>
      <c r="V8147">
        <f t="shared" si="766"/>
        <v>331.42260869565229</v>
      </c>
      <c r="W8147" t="str">
        <f t="shared" si="767"/>
        <v>LOSS</v>
      </c>
    </row>
    <row r="8148" spans="8:23" x14ac:dyDescent="0.35">
      <c r="H8148">
        <v>2012</v>
      </c>
      <c r="I8148" t="s">
        <v>21</v>
      </c>
      <c r="J8148" t="s">
        <v>647</v>
      </c>
      <c r="K8148" t="s">
        <v>35</v>
      </c>
      <c r="L8148" t="str">
        <f t="shared" si="762"/>
        <v>Spin-Knit Ltd</v>
      </c>
      <c r="M8148" t="s">
        <v>179</v>
      </c>
      <c r="N8148" t="s">
        <v>650</v>
      </c>
      <c r="O8148">
        <v>672</v>
      </c>
      <c r="P8148">
        <v>1.4</v>
      </c>
      <c r="Q8148">
        <v>1.79</v>
      </c>
      <c r="R8148">
        <v>1.4124293785310734E-3</v>
      </c>
      <c r="S8148">
        <f t="shared" si="763"/>
        <v>940.8</v>
      </c>
      <c r="T8148">
        <f t="shared" si="764"/>
        <v>0.94915254237288138</v>
      </c>
      <c r="U8148">
        <f t="shared" si="765"/>
        <v>1202.8800000000001</v>
      </c>
      <c r="V8148">
        <f t="shared" si="766"/>
        <v>261.13084745762728</v>
      </c>
      <c r="W8148" t="str">
        <f t="shared" si="767"/>
        <v>LOSS</v>
      </c>
    </row>
    <row r="8149" spans="8:23" x14ac:dyDescent="0.35">
      <c r="H8149">
        <v>2012</v>
      </c>
      <c r="I8149" t="s">
        <v>21</v>
      </c>
      <c r="J8149" t="s">
        <v>647</v>
      </c>
      <c r="K8149" t="s">
        <v>35</v>
      </c>
      <c r="L8149" t="str">
        <f t="shared" si="762"/>
        <v>Spin-Knit Ltd</v>
      </c>
      <c r="M8149" t="s">
        <v>184</v>
      </c>
      <c r="N8149" t="s">
        <v>651</v>
      </c>
      <c r="O8149">
        <v>864</v>
      </c>
      <c r="P8149">
        <v>1.17</v>
      </c>
      <c r="Q8149">
        <v>1.65</v>
      </c>
      <c r="R8149">
        <v>1.7006802721088435E-3</v>
      </c>
      <c r="S8149">
        <f t="shared" si="763"/>
        <v>1010.8799999999999</v>
      </c>
      <c r="T8149">
        <f t="shared" si="764"/>
        <v>1.4693877551020407</v>
      </c>
      <c r="U8149">
        <f t="shared" si="765"/>
        <v>1425.6</v>
      </c>
      <c r="V8149">
        <f t="shared" si="766"/>
        <v>413.25061224489798</v>
      </c>
      <c r="W8149" t="str">
        <f t="shared" si="767"/>
        <v>LOSS</v>
      </c>
    </row>
    <row r="8150" spans="8:23" x14ac:dyDescent="0.35">
      <c r="H8150">
        <v>2012</v>
      </c>
      <c r="I8150" t="s">
        <v>21</v>
      </c>
      <c r="J8150" t="s">
        <v>647</v>
      </c>
      <c r="K8150" t="s">
        <v>35</v>
      </c>
      <c r="L8150" t="str">
        <f t="shared" si="762"/>
        <v>Spin-Knit Ltd</v>
      </c>
      <c r="M8150" t="s">
        <v>189</v>
      </c>
      <c r="N8150" t="s">
        <v>652</v>
      </c>
      <c r="O8150">
        <v>912</v>
      </c>
      <c r="P8150">
        <v>1.45</v>
      </c>
      <c r="Q8150">
        <v>1.71</v>
      </c>
      <c r="R8150">
        <v>1.8018018018018018E-3</v>
      </c>
      <c r="S8150">
        <f t="shared" si="763"/>
        <v>1322.3999999999999</v>
      </c>
      <c r="T8150">
        <f t="shared" si="764"/>
        <v>1.6432432432432433</v>
      </c>
      <c r="U8150">
        <f t="shared" si="765"/>
        <v>1559.52</v>
      </c>
      <c r="V8150">
        <f t="shared" si="766"/>
        <v>235.47675675675688</v>
      </c>
      <c r="W8150" t="str">
        <f t="shared" si="767"/>
        <v>LOSS</v>
      </c>
    </row>
    <row r="8151" spans="8:23" x14ac:dyDescent="0.35">
      <c r="H8151">
        <v>2012</v>
      </c>
      <c r="I8151" t="s">
        <v>21</v>
      </c>
      <c r="J8151" t="s">
        <v>647</v>
      </c>
      <c r="K8151" t="s">
        <v>35</v>
      </c>
      <c r="L8151" t="str">
        <f t="shared" si="762"/>
        <v>Spin-Knit Ltd</v>
      </c>
      <c r="M8151" t="s">
        <v>194</v>
      </c>
      <c r="N8151" t="s">
        <v>653</v>
      </c>
      <c r="O8151">
        <v>1212</v>
      </c>
      <c r="P8151">
        <v>1.28</v>
      </c>
      <c r="Q8151">
        <v>1.84</v>
      </c>
      <c r="R8151">
        <v>1.736111111111111E-3</v>
      </c>
      <c r="S8151">
        <f t="shared" si="763"/>
        <v>1551.3600000000001</v>
      </c>
      <c r="T8151">
        <f t="shared" si="764"/>
        <v>2.1041666666666665</v>
      </c>
      <c r="U8151">
        <f t="shared" si="765"/>
        <v>2230.08</v>
      </c>
      <c r="V8151">
        <f t="shared" si="766"/>
        <v>676.61583333333317</v>
      </c>
      <c r="W8151" t="str">
        <f t="shared" si="767"/>
        <v>LOSS</v>
      </c>
    </row>
    <row r="8152" spans="8:23" x14ac:dyDescent="0.35">
      <c r="H8152">
        <v>2012</v>
      </c>
      <c r="I8152" t="s">
        <v>21</v>
      </c>
      <c r="J8152" t="s">
        <v>647</v>
      </c>
      <c r="K8152" t="s">
        <v>35</v>
      </c>
      <c r="L8152" t="str">
        <f t="shared" si="762"/>
        <v>Spin-Knit Ltd</v>
      </c>
      <c r="M8152" t="s">
        <v>199</v>
      </c>
      <c r="N8152" t="s">
        <v>654</v>
      </c>
      <c r="O8152">
        <v>576</v>
      </c>
      <c r="P8152">
        <v>1.38</v>
      </c>
      <c r="Q8152">
        <v>1.73</v>
      </c>
      <c r="R8152">
        <v>1.2919896640826874E-3</v>
      </c>
      <c r="S8152">
        <f t="shared" si="763"/>
        <v>794.87999999999988</v>
      </c>
      <c r="T8152">
        <f t="shared" si="764"/>
        <v>0.7441860465116279</v>
      </c>
      <c r="U8152">
        <f t="shared" si="765"/>
        <v>996.48</v>
      </c>
      <c r="V8152">
        <f t="shared" si="766"/>
        <v>200.85581395348851</v>
      </c>
      <c r="W8152" t="str">
        <f t="shared" si="767"/>
        <v>LOSS</v>
      </c>
    </row>
    <row r="8153" spans="8:23" x14ac:dyDescent="0.35">
      <c r="H8153">
        <v>2012</v>
      </c>
      <c r="I8153" t="s">
        <v>21</v>
      </c>
      <c r="J8153" t="s">
        <v>647</v>
      </c>
      <c r="K8153" t="s">
        <v>35</v>
      </c>
      <c r="L8153" t="str">
        <f t="shared" si="762"/>
        <v>Spin-Knit Ltd</v>
      </c>
      <c r="M8153" t="s">
        <v>204</v>
      </c>
      <c r="N8153" t="s">
        <v>655</v>
      </c>
      <c r="O8153">
        <v>696</v>
      </c>
      <c r="P8153">
        <v>1.37</v>
      </c>
      <c r="Q8153">
        <v>1.79</v>
      </c>
      <c r="R8153">
        <v>1.4598540145985401E-3</v>
      </c>
      <c r="S8153">
        <f t="shared" si="763"/>
        <v>953.5200000000001</v>
      </c>
      <c r="T8153">
        <f t="shared" si="764"/>
        <v>1.0160583941605839</v>
      </c>
      <c r="U8153">
        <f t="shared" si="765"/>
        <v>1245.8399999999999</v>
      </c>
      <c r="V8153">
        <f t="shared" si="766"/>
        <v>291.30394160583921</v>
      </c>
      <c r="W8153" t="str">
        <f t="shared" si="767"/>
        <v>LOSS</v>
      </c>
    </row>
    <row r="8154" spans="8:23" x14ac:dyDescent="0.35">
      <c r="H8154">
        <v>2012</v>
      </c>
      <c r="I8154" t="s">
        <v>21</v>
      </c>
      <c r="J8154" t="s">
        <v>647</v>
      </c>
      <c r="K8154" t="s">
        <v>35</v>
      </c>
      <c r="L8154" t="str">
        <f t="shared" si="762"/>
        <v>Spin-Knit Ltd</v>
      </c>
      <c r="M8154" t="s">
        <v>209</v>
      </c>
      <c r="N8154" t="s">
        <v>656</v>
      </c>
      <c r="O8154">
        <v>900</v>
      </c>
      <c r="P8154">
        <v>1.41</v>
      </c>
      <c r="Q8154">
        <v>1.61</v>
      </c>
      <c r="R8154">
        <v>1.0834236186348862E-3</v>
      </c>
      <c r="S8154">
        <f t="shared" si="763"/>
        <v>1269</v>
      </c>
      <c r="T8154">
        <f t="shared" si="764"/>
        <v>0.97508125677139756</v>
      </c>
      <c r="U8154">
        <f t="shared" si="765"/>
        <v>1449</v>
      </c>
      <c r="V8154">
        <f t="shared" si="766"/>
        <v>179.0249187432286</v>
      </c>
      <c r="W8154" t="str">
        <f t="shared" si="767"/>
        <v>LOSS</v>
      </c>
    </row>
    <row r="8155" spans="8:23" x14ac:dyDescent="0.35">
      <c r="H8155">
        <v>2012</v>
      </c>
      <c r="I8155" t="s">
        <v>21</v>
      </c>
      <c r="J8155" t="s">
        <v>647</v>
      </c>
      <c r="K8155" t="s">
        <v>35</v>
      </c>
      <c r="L8155" t="str">
        <f t="shared" si="762"/>
        <v>Spin-Knit Ltd</v>
      </c>
      <c r="M8155" t="s">
        <v>214</v>
      </c>
      <c r="N8155" t="s">
        <v>657</v>
      </c>
      <c r="O8155">
        <v>984</v>
      </c>
      <c r="P8155">
        <v>1.43</v>
      </c>
      <c r="Q8155">
        <v>1.76</v>
      </c>
      <c r="R8155">
        <v>1.3966480446927375E-3</v>
      </c>
      <c r="S8155">
        <f t="shared" si="763"/>
        <v>1407.12</v>
      </c>
      <c r="T8155">
        <f t="shared" si="764"/>
        <v>1.3743016759776536</v>
      </c>
      <c r="U8155">
        <f t="shared" si="765"/>
        <v>1731.84</v>
      </c>
      <c r="V8155">
        <f t="shared" si="766"/>
        <v>323.34569832402235</v>
      </c>
      <c r="W8155" t="str">
        <f t="shared" si="767"/>
        <v>LOSS</v>
      </c>
    </row>
    <row r="8156" spans="8:23" x14ac:dyDescent="0.35">
      <c r="H8156">
        <v>2012</v>
      </c>
      <c r="I8156" t="s">
        <v>21</v>
      </c>
      <c r="J8156" t="s">
        <v>647</v>
      </c>
      <c r="K8156" t="s">
        <v>35</v>
      </c>
      <c r="L8156" t="str">
        <f t="shared" si="762"/>
        <v>Spin-Knit Ltd</v>
      </c>
      <c r="M8156" t="s">
        <v>219</v>
      </c>
      <c r="N8156" t="s">
        <v>658</v>
      </c>
      <c r="O8156">
        <v>960</v>
      </c>
      <c r="P8156">
        <v>1.1499999999999999</v>
      </c>
      <c r="Q8156">
        <v>1.63</v>
      </c>
      <c r="R8156">
        <v>1.02880658436214E-3</v>
      </c>
      <c r="S8156">
        <f t="shared" si="763"/>
        <v>1104</v>
      </c>
      <c r="T8156">
        <f t="shared" si="764"/>
        <v>0.98765432098765438</v>
      </c>
      <c r="U8156">
        <f t="shared" si="765"/>
        <v>1564.8</v>
      </c>
      <c r="V8156">
        <f t="shared" si="766"/>
        <v>459.81234567901231</v>
      </c>
      <c r="W8156" t="str">
        <f t="shared" si="767"/>
        <v>LOSS</v>
      </c>
    </row>
    <row r="8157" spans="8:23" x14ac:dyDescent="0.35">
      <c r="H8157">
        <v>2012</v>
      </c>
      <c r="I8157" t="s">
        <v>21</v>
      </c>
      <c r="J8157" t="s">
        <v>647</v>
      </c>
      <c r="K8157" t="s">
        <v>35</v>
      </c>
      <c r="L8157" t="str">
        <f t="shared" si="762"/>
        <v>Spin-Knit Ltd</v>
      </c>
      <c r="M8157" t="s">
        <v>224</v>
      </c>
      <c r="N8157" t="s">
        <v>659</v>
      </c>
      <c r="O8157">
        <v>636</v>
      </c>
      <c r="P8157">
        <v>1.1100000000000001</v>
      </c>
      <c r="Q8157">
        <v>1.85</v>
      </c>
      <c r="R8157">
        <v>1.2674271229404308E-3</v>
      </c>
      <c r="S8157">
        <f t="shared" si="763"/>
        <v>705.96</v>
      </c>
      <c r="T8157">
        <f t="shared" si="764"/>
        <v>0.80608365019011397</v>
      </c>
      <c r="U8157">
        <f t="shared" si="765"/>
        <v>1176.6000000000001</v>
      </c>
      <c r="V8157">
        <f t="shared" si="766"/>
        <v>469.83391634981001</v>
      </c>
      <c r="W8157" t="str">
        <f t="shared" si="767"/>
        <v>LOSS</v>
      </c>
    </row>
    <row r="8158" spans="8:23" x14ac:dyDescent="0.35">
      <c r="H8158">
        <v>2012</v>
      </c>
      <c r="I8158" t="s">
        <v>21</v>
      </c>
      <c r="J8158" t="s">
        <v>647</v>
      </c>
      <c r="K8158" t="s">
        <v>35</v>
      </c>
      <c r="L8158" t="str">
        <f t="shared" si="762"/>
        <v>Spin-Knit Ltd</v>
      </c>
      <c r="M8158" t="s">
        <v>229</v>
      </c>
      <c r="N8158" t="s">
        <v>660</v>
      </c>
      <c r="O8158">
        <v>948</v>
      </c>
      <c r="P8158">
        <v>1.48</v>
      </c>
      <c r="Q8158">
        <v>1.82</v>
      </c>
      <c r="R8158">
        <v>1.0277492291880781E-3</v>
      </c>
      <c r="S8158">
        <f t="shared" si="763"/>
        <v>1403.04</v>
      </c>
      <c r="T8158">
        <f t="shared" si="764"/>
        <v>0.97430626927029806</v>
      </c>
      <c r="U8158">
        <f t="shared" si="765"/>
        <v>1725.3600000000001</v>
      </c>
      <c r="V8158">
        <f t="shared" si="766"/>
        <v>321.34569373072986</v>
      </c>
      <c r="W8158" t="str">
        <f t="shared" si="767"/>
        <v>LOSS</v>
      </c>
    </row>
    <row r="8159" spans="8:23" x14ac:dyDescent="0.35">
      <c r="H8159">
        <v>2012</v>
      </c>
      <c r="I8159" t="s">
        <v>21</v>
      </c>
      <c r="J8159" t="s">
        <v>647</v>
      </c>
      <c r="K8159" t="s">
        <v>35</v>
      </c>
      <c r="L8159" t="str">
        <f t="shared" si="762"/>
        <v>Spin-Knit Ltd</v>
      </c>
      <c r="M8159" t="s">
        <v>234</v>
      </c>
      <c r="N8159" t="s">
        <v>661</v>
      </c>
      <c r="O8159">
        <v>1248</v>
      </c>
      <c r="P8159">
        <v>1.42</v>
      </c>
      <c r="Q8159">
        <v>1.78</v>
      </c>
      <c r="R8159">
        <v>1.215066828675577E-3</v>
      </c>
      <c r="S8159">
        <f t="shared" si="763"/>
        <v>1772.1599999999999</v>
      </c>
      <c r="T8159">
        <f t="shared" si="764"/>
        <v>1.5164034021871202</v>
      </c>
      <c r="U8159">
        <f t="shared" si="765"/>
        <v>2221.44</v>
      </c>
      <c r="V8159">
        <f t="shared" si="766"/>
        <v>447.76359659781309</v>
      </c>
      <c r="W8159" t="str">
        <f t="shared" si="767"/>
        <v>LOSS</v>
      </c>
    </row>
    <row r="8160" spans="8:23" x14ac:dyDescent="0.35">
      <c r="H8160">
        <v>2012</v>
      </c>
      <c r="I8160" t="s">
        <v>21</v>
      </c>
      <c r="J8160" t="s">
        <v>647</v>
      </c>
      <c r="K8160" t="s">
        <v>35</v>
      </c>
      <c r="L8160" t="str">
        <f t="shared" si="762"/>
        <v>Spin-Knit Ltd</v>
      </c>
      <c r="M8160" t="s">
        <v>239</v>
      </c>
      <c r="N8160" t="s">
        <v>662</v>
      </c>
      <c r="O8160">
        <v>816</v>
      </c>
      <c r="P8160">
        <v>1.1200000000000001</v>
      </c>
      <c r="Q8160">
        <v>1.77</v>
      </c>
      <c r="R8160">
        <v>1.0917030567685589E-3</v>
      </c>
      <c r="S8160">
        <f t="shared" si="763"/>
        <v>913.92000000000007</v>
      </c>
      <c r="T8160">
        <f t="shared" si="764"/>
        <v>0.89082969432314407</v>
      </c>
      <c r="U8160">
        <f t="shared" si="765"/>
        <v>1444.32</v>
      </c>
      <c r="V8160">
        <f t="shared" si="766"/>
        <v>529.50917030567678</v>
      </c>
      <c r="W8160" t="str">
        <f t="shared" si="767"/>
        <v>LOSS</v>
      </c>
    </row>
    <row r="8161" spans="8:23" x14ac:dyDescent="0.35">
      <c r="H8161">
        <v>2012</v>
      </c>
      <c r="I8161" t="s">
        <v>21</v>
      </c>
      <c r="J8161" t="s">
        <v>647</v>
      </c>
      <c r="K8161" t="s">
        <v>35</v>
      </c>
      <c r="L8161" t="str">
        <f t="shared" si="762"/>
        <v>Spin-Knit Ltd</v>
      </c>
      <c r="M8161" t="s">
        <v>244</v>
      </c>
      <c r="N8161" t="s">
        <v>663</v>
      </c>
      <c r="O8161">
        <v>804</v>
      </c>
      <c r="P8161">
        <v>1.27</v>
      </c>
      <c r="Q8161">
        <v>1.7</v>
      </c>
      <c r="R8161">
        <v>1.2121212121212121E-3</v>
      </c>
      <c r="S8161">
        <f t="shared" si="763"/>
        <v>1021.08</v>
      </c>
      <c r="T8161">
        <f t="shared" si="764"/>
        <v>0.97454545454545449</v>
      </c>
      <c r="U8161">
        <f t="shared" si="765"/>
        <v>1366.8</v>
      </c>
      <c r="V8161">
        <f t="shared" si="766"/>
        <v>344.74545454545444</v>
      </c>
      <c r="W8161" t="str">
        <f t="shared" si="767"/>
        <v>LOSS</v>
      </c>
    </row>
    <row r="8162" spans="8:23" x14ac:dyDescent="0.35">
      <c r="H8162">
        <v>2012</v>
      </c>
      <c r="I8162" t="s">
        <v>21</v>
      </c>
      <c r="J8162" t="s">
        <v>647</v>
      </c>
      <c r="K8162" t="s">
        <v>35</v>
      </c>
      <c r="L8162" t="str">
        <f t="shared" si="762"/>
        <v>Spin-Knit Ltd</v>
      </c>
      <c r="M8162" t="s">
        <v>249</v>
      </c>
      <c r="N8162" t="s">
        <v>664</v>
      </c>
      <c r="O8162">
        <v>1008</v>
      </c>
      <c r="P8162">
        <v>1.25</v>
      </c>
      <c r="Q8162">
        <v>1.76</v>
      </c>
      <c r="R8162">
        <v>1.1695906432748538E-3</v>
      </c>
      <c r="S8162">
        <f t="shared" si="763"/>
        <v>1260</v>
      </c>
      <c r="T8162">
        <f t="shared" si="764"/>
        <v>1.1789473684210527</v>
      </c>
      <c r="U8162">
        <f t="shared" si="765"/>
        <v>1774.08</v>
      </c>
      <c r="V8162">
        <f t="shared" si="766"/>
        <v>512.90105263157886</v>
      </c>
      <c r="W8162" t="str">
        <f t="shared" si="767"/>
        <v>LOSS</v>
      </c>
    </row>
    <row r="8163" spans="8:23" x14ac:dyDescent="0.35">
      <c r="H8163">
        <v>2012</v>
      </c>
      <c r="I8163" t="s">
        <v>21</v>
      </c>
      <c r="J8163" t="s">
        <v>647</v>
      </c>
      <c r="K8163" t="s">
        <v>35</v>
      </c>
      <c r="L8163" t="str">
        <f t="shared" si="762"/>
        <v>Spin-Knit Ltd</v>
      </c>
      <c r="M8163" t="s">
        <v>254</v>
      </c>
      <c r="N8163" t="s">
        <v>665</v>
      </c>
      <c r="O8163">
        <v>972</v>
      </c>
      <c r="P8163">
        <v>1.43</v>
      </c>
      <c r="Q8163">
        <v>1.74</v>
      </c>
      <c r="R8163">
        <v>1.1806375442739079E-3</v>
      </c>
      <c r="S8163">
        <f t="shared" si="763"/>
        <v>1389.96</v>
      </c>
      <c r="T8163">
        <f t="shared" si="764"/>
        <v>1.1475796930342383</v>
      </c>
      <c r="U8163">
        <f t="shared" si="765"/>
        <v>1691.28</v>
      </c>
      <c r="V8163">
        <f t="shared" si="766"/>
        <v>300.17242030696571</v>
      </c>
      <c r="W8163" t="str">
        <f t="shared" si="767"/>
        <v>LOSS</v>
      </c>
    </row>
    <row r="8164" spans="8:23" x14ac:dyDescent="0.35">
      <c r="H8164">
        <v>2012</v>
      </c>
      <c r="I8164" t="s">
        <v>21</v>
      </c>
      <c r="J8164" t="s">
        <v>647</v>
      </c>
      <c r="K8164" t="s">
        <v>35</v>
      </c>
      <c r="L8164" t="str">
        <f t="shared" si="762"/>
        <v>Spin-Knit Ltd</v>
      </c>
      <c r="M8164" t="s">
        <v>23</v>
      </c>
      <c r="N8164" t="s">
        <v>666</v>
      </c>
      <c r="O8164">
        <v>1140</v>
      </c>
      <c r="P8164">
        <v>1.27</v>
      </c>
      <c r="Q8164">
        <v>1.71</v>
      </c>
      <c r="R8164">
        <v>1.2722646310432571E-3</v>
      </c>
      <c r="S8164">
        <f t="shared" si="763"/>
        <v>1447.8</v>
      </c>
      <c r="T8164">
        <f t="shared" si="764"/>
        <v>1.4503816793893132</v>
      </c>
      <c r="U8164">
        <f t="shared" si="765"/>
        <v>1949.3999999999999</v>
      </c>
      <c r="V8164">
        <f t="shared" si="766"/>
        <v>500.14961832061061</v>
      </c>
      <c r="W8164" t="str">
        <f t="shared" si="767"/>
        <v>LOSS</v>
      </c>
    </row>
    <row r="8165" spans="8:23" x14ac:dyDescent="0.35">
      <c r="H8165">
        <v>2012</v>
      </c>
      <c r="I8165" t="s">
        <v>21</v>
      </c>
      <c r="J8165" t="s">
        <v>647</v>
      </c>
      <c r="K8165" t="s">
        <v>35</v>
      </c>
      <c r="L8165" t="str">
        <f t="shared" si="762"/>
        <v>Spin-Knit Ltd</v>
      </c>
      <c r="M8165" t="s">
        <v>28</v>
      </c>
      <c r="N8165" t="s">
        <v>667</v>
      </c>
      <c r="O8165">
        <v>804</v>
      </c>
      <c r="P8165">
        <v>1.24</v>
      </c>
      <c r="Q8165">
        <v>1.64</v>
      </c>
      <c r="R8165">
        <v>1.2706480304955528E-3</v>
      </c>
      <c r="S8165">
        <f t="shared" si="763"/>
        <v>996.96</v>
      </c>
      <c r="T8165">
        <f t="shared" si="764"/>
        <v>1.0216010165184244</v>
      </c>
      <c r="U8165">
        <f t="shared" si="765"/>
        <v>1318.56</v>
      </c>
      <c r="V8165">
        <f t="shared" si="766"/>
        <v>320.57839898348146</v>
      </c>
      <c r="W8165" t="str">
        <f t="shared" si="767"/>
        <v>LOSS</v>
      </c>
    </row>
    <row r="8166" spans="8:23" x14ac:dyDescent="0.35">
      <c r="H8166">
        <v>2012</v>
      </c>
      <c r="I8166" t="s">
        <v>21</v>
      </c>
      <c r="J8166" t="s">
        <v>647</v>
      </c>
      <c r="K8166" t="s">
        <v>35</v>
      </c>
      <c r="L8166" t="str">
        <f t="shared" si="762"/>
        <v>Spin-Knit Ltd</v>
      </c>
      <c r="M8166" t="s">
        <v>33</v>
      </c>
      <c r="N8166" t="s">
        <v>668</v>
      </c>
      <c r="O8166">
        <v>984</v>
      </c>
      <c r="P8166">
        <v>1.36</v>
      </c>
      <c r="Q8166">
        <v>1.75</v>
      </c>
      <c r="R8166">
        <v>1.6611295681063123E-3</v>
      </c>
      <c r="S8166">
        <f t="shared" si="763"/>
        <v>1338.24</v>
      </c>
      <c r="T8166">
        <f t="shared" si="764"/>
        <v>1.6345514950166113</v>
      </c>
      <c r="U8166">
        <f t="shared" si="765"/>
        <v>1722</v>
      </c>
      <c r="V8166">
        <f t="shared" si="766"/>
        <v>382.12544850498335</v>
      </c>
      <c r="W8166" t="str">
        <f t="shared" si="767"/>
        <v>LOSS</v>
      </c>
    </row>
    <row r="8167" spans="8:23" x14ac:dyDescent="0.35">
      <c r="H8167">
        <v>2012</v>
      </c>
      <c r="I8167" t="s">
        <v>21</v>
      </c>
      <c r="J8167" t="s">
        <v>647</v>
      </c>
      <c r="K8167" t="s">
        <v>35</v>
      </c>
      <c r="L8167" t="str">
        <f t="shared" si="762"/>
        <v>Spin-Knit Ltd</v>
      </c>
      <c r="M8167" t="s">
        <v>39</v>
      </c>
      <c r="N8167" t="s">
        <v>669</v>
      </c>
      <c r="O8167">
        <v>780</v>
      </c>
      <c r="P8167">
        <v>1.48</v>
      </c>
      <c r="Q8167">
        <v>1.84</v>
      </c>
      <c r="R8167">
        <v>1.6051364365971107E-3</v>
      </c>
      <c r="S8167">
        <f t="shared" si="763"/>
        <v>1154.4000000000001</v>
      </c>
      <c r="T8167">
        <f t="shared" si="764"/>
        <v>1.2520064205457464</v>
      </c>
      <c r="U8167">
        <f t="shared" si="765"/>
        <v>1435.2</v>
      </c>
      <c r="V8167">
        <f t="shared" si="766"/>
        <v>279.54799357945421</v>
      </c>
      <c r="W8167" t="str">
        <f t="shared" si="767"/>
        <v>LOSS</v>
      </c>
    </row>
    <row r="8168" spans="8:23" x14ac:dyDescent="0.35">
      <c r="H8168">
        <v>2012</v>
      </c>
      <c r="I8168" t="s">
        <v>21</v>
      </c>
      <c r="J8168" t="s">
        <v>647</v>
      </c>
      <c r="K8168" t="s">
        <v>35</v>
      </c>
      <c r="L8168" t="str">
        <f t="shared" si="762"/>
        <v>Spin-Knit Ltd</v>
      </c>
      <c r="M8168" t="s">
        <v>44</v>
      </c>
      <c r="N8168" t="s">
        <v>670</v>
      </c>
      <c r="O8168">
        <v>672</v>
      </c>
      <c r="P8168">
        <v>1.36</v>
      </c>
      <c r="Q8168">
        <v>1.8</v>
      </c>
      <c r="R8168">
        <v>1.2531328320802004E-3</v>
      </c>
      <c r="S8168">
        <f t="shared" si="763"/>
        <v>913.92000000000007</v>
      </c>
      <c r="T8168">
        <f t="shared" si="764"/>
        <v>0.84210526315789469</v>
      </c>
      <c r="U8168">
        <f t="shared" si="765"/>
        <v>1209.6000000000001</v>
      </c>
      <c r="V8168">
        <f t="shared" si="766"/>
        <v>294.83789473684214</v>
      </c>
      <c r="W8168" t="str">
        <f t="shared" si="767"/>
        <v>LOSS</v>
      </c>
    </row>
    <row r="8169" spans="8:23" x14ac:dyDescent="0.35">
      <c r="H8169">
        <v>2012</v>
      </c>
      <c r="I8169" t="s">
        <v>21</v>
      </c>
      <c r="J8169" t="s">
        <v>647</v>
      </c>
      <c r="K8169" t="s">
        <v>35</v>
      </c>
      <c r="L8169" t="str">
        <f t="shared" si="762"/>
        <v>Spin-Knit Ltd</v>
      </c>
      <c r="M8169" t="s">
        <v>49</v>
      </c>
      <c r="N8169" t="s">
        <v>671</v>
      </c>
      <c r="O8169">
        <v>684</v>
      </c>
      <c r="P8169">
        <v>1.1599999999999999</v>
      </c>
      <c r="Q8169">
        <v>1.77</v>
      </c>
      <c r="R8169">
        <v>1.5267175572519084E-3</v>
      </c>
      <c r="S8169">
        <f t="shared" si="763"/>
        <v>793.43999999999994</v>
      </c>
      <c r="T8169">
        <f t="shared" si="764"/>
        <v>1.0442748091603054</v>
      </c>
      <c r="U8169">
        <f t="shared" si="765"/>
        <v>1210.68</v>
      </c>
      <c r="V8169">
        <f t="shared" si="766"/>
        <v>416.19572519083982</v>
      </c>
      <c r="W8169" t="str">
        <f t="shared" si="767"/>
        <v>LOSS</v>
      </c>
    </row>
    <row r="8170" spans="8:23" x14ac:dyDescent="0.35">
      <c r="H8170">
        <v>2012</v>
      </c>
      <c r="I8170" t="s">
        <v>21</v>
      </c>
      <c r="J8170" t="s">
        <v>647</v>
      </c>
      <c r="K8170" t="s">
        <v>35</v>
      </c>
      <c r="L8170" t="str">
        <f t="shared" si="762"/>
        <v>Spin-Knit Ltd</v>
      </c>
      <c r="M8170" t="s">
        <v>54</v>
      </c>
      <c r="N8170" t="s">
        <v>672</v>
      </c>
      <c r="O8170">
        <v>1140</v>
      </c>
      <c r="P8170">
        <v>1.1599999999999999</v>
      </c>
      <c r="Q8170">
        <v>1.69</v>
      </c>
      <c r="R8170">
        <v>1.6611295681063123E-3</v>
      </c>
      <c r="S8170">
        <f t="shared" si="763"/>
        <v>1322.3999999999999</v>
      </c>
      <c r="T8170">
        <f t="shared" si="764"/>
        <v>1.893687707641196</v>
      </c>
      <c r="U8170">
        <f t="shared" si="765"/>
        <v>1926.6</v>
      </c>
      <c r="V8170">
        <f t="shared" si="766"/>
        <v>602.30631229235883</v>
      </c>
      <c r="W8170" t="str">
        <f t="shared" si="767"/>
        <v>LOSS</v>
      </c>
    </row>
    <row r="8171" spans="8:23" x14ac:dyDescent="0.35">
      <c r="H8171">
        <v>2012</v>
      </c>
      <c r="I8171" t="s">
        <v>21</v>
      </c>
      <c r="J8171" t="s">
        <v>647</v>
      </c>
      <c r="K8171" t="s">
        <v>35</v>
      </c>
      <c r="L8171" t="str">
        <f t="shared" si="762"/>
        <v>Spin-Knit Ltd</v>
      </c>
      <c r="M8171" t="s">
        <v>59</v>
      </c>
      <c r="N8171" t="s">
        <v>673</v>
      </c>
      <c r="O8171">
        <v>984</v>
      </c>
      <c r="P8171">
        <v>1.36</v>
      </c>
      <c r="Q8171">
        <v>1.74</v>
      </c>
      <c r="R8171">
        <v>1.6638935108153079E-3</v>
      </c>
      <c r="S8171">
        <f t="shared" si="763"/>
        <v>1338.24</v>
      </c>
      <c r="T8171">
        <f t="shared" si="764"/>
        <v>1.637271214642263</v>
      </c>
      <c r="U8171">
        <f t="shared" si="765"/>
        <v>1712.16</v>
      </c>
      <c r="V8171">
        <f t="shared" si="766"/>
        <v>372.28272878535779</v>
      </c>
      <c r="W8171" t="str">
        <f t="shared" si="767"/>
        <v>LOSS</v>
      </c>
    </row>
    <row r="8172" spans="8:23" x14ac:dyDescent="0.35">
      <c r="H8172">
        <v>2012</v>
      </c>
      <c r="I8172" t="s">
        <v>21</v>
      </c>
      <c r="J8172" t="s">
        <v>647</v>
      </c>
      <c r="K8172" t="s">
        <v>35</v>
      </c>
      <c r="L8172" t="str">
        <f t="shared" si="762"/>
        <v>Spin-Knit Ltd</v>
      </c>
      <c r="M8172" t="s">
        <v>64</v>
      </c>
      <c r="N8172" t="s">
        <v>674</v>
      </c>
      <c r="O8172">
        <v>900</v>
      </c>
      <c r="P8172">
        <v>1.34</v>
      </c>
      <c r="Q8172">
        <v>1.87</v>
      </c>
      <c r="R8172">
        <v>1.2594458438287153E-3</v>
      </c>
      <c r="S8172">
        <f t="shared" si="763"/>
        <v>1206</v>
      </c>
      <c r="T8172">
        <f t="shared" si="764"/>
        <v>1.1335012594458438</v>
      </c>
      <c r="U8172">
        <f t="shared" si="765"/>
        <v>1683</v>
      </c>
      <c r="V8172">
        <f t="shared" si="766"/>
        <v>475.86649874055416</v>
      </c>
      <c r="W8172" t="str">
        <f t="shared" si="767"/>
        <v>LOSS</v>
      </c>
    </row>
    <row r="8173" spans="8:23" x14ac:dyDescent="0.35">
      <c r="H8173">
        <v>2012</v>
      </c>
      <c r="I8173" t="s">
        <v>21</v>
      </c>
      <c r="J8173" t="s">
        <v>647</v>
      </c>
      <c r="K8173" t="s">
        <v>35</v>
      </c>
      <c r="L8173" t="str">
        <f t="shared" si="762"/>
        <v>Spin-Knit Ltd</v>
      </c>
      <c r="M8173" t="s">
        <v>69</v>
      </c>
      <c r="N8173" t="s">
        <v>675</v>
      </c>
      <c r="O8173">
        <v>1140</v>
      </c>
      <c r="P8173">
        <v>1.36</v>
      </c>
      <c r="Q8173">
        <v>1.78</v>
      </c>
      <c r="R8173">
        <v>1.8050541516245488E-3</v>
      </c>
      <c r="S8173">
        <f t="shared" si="763"/>
        <v>1550.4</v>
      </c>
      <c r="T8173">
        <f t="shared" si="764"/>
        <v>2.0577617328519855</v>
      </c>
      <c r="U8173">
        <f t="shared" si="765"/>
        <v>2029.2</v>
      </c>
      <c r="V8173">
        <f t="shared" si="766"/>
        <v>476.74223826714797</v>
      </c>
      <c r="W8173" t="str">
        <f t="shared" si="767"/>
        <v>LOSS</v>
      </c>
    </row>
    <row r="8174" spans="8:23" x14ac:dyDescent="0.35">
      <c r="H8174">
        <v>2012</v>
      </c>
      <c r="I8174" t="s">
        <v>21</v>
      </c>
      <c r="J8174" t="s">
        <v>647</v>
      </c>
      <c r="K8174" t="s">
        <v>35</v>
      </c>
      <c r="L8174" t="str">
        <f t="shared" si="762"/>
        <v>Spin-Knit Ltd</v>
      </c>
      <c r="M8174" t="s">
        <v>74</v>
      </c>
      <c r="N8174" t="s">
        <v>676</v>
      </c>
      <c r="O8174">
        <v>684</v>
      </c>
      <c r="P8174">
        <v>1.34</v>
      </c>
      <c r="Q8174">
        <v>1.6</v>
      </c>
      <c r="R8174">
        <v>1.4124293785310734E-3</v>
      </c>
      <c r="S8174">
        <f t="shared" si="763"/>
        <v>916.56000000000006</v>
      </c>
      <c r="T8174">
        <f t="shared" si="764"/>
        <v>0.96610169491525422</v>
      </c>
      <c r="U8174">
        <f t="shared" si="765"/>
        <v>1094.4000000000001</v>
      </c>
      <c r="V8174">
        <f t="shared" si="766"/>
        <v>176.87389830508477</v>
      </c>
      <c r="W8174" t="str">
        <f t="shared" si="767"/>
        <v>LOSS</v>
      </c>
    </row>
    <row r="8175" spans="8:23" x14ac:dyDescent="0.35">
      <c r="H8175">
        <v>2012</v>
      </c>
      <c r="I8175" t="s">
        <v>21</v>
      </c>
      <c r="J8175" t="s">
        <v>647</v>
      </c>
      <c r="K8175" t="s">
        <v>35</v>
      </c>
      <c r="L8175" t="str">
        <f t="shared" si="762"/>
        <v>Spin-Knit Ltd</v>
      </c>
      <c r="M8175" t="s">
        <v>79</v>
      </c>
      <c r="N8175" t="s">
        <v>677</v>
      </c>
      <c r="O8175">
        <v>1008</v>
      </c>
      <c r="P8175">
        <v>1.36</v>
      </c>
      <c r="Q8175">
        <v>1.65</v>
      </c>
      <c r="R8175">
        <v>1.4245014245014246E-3</v>
      </c>
      <c r="S8175">
        <f t="shared" si="763"/>
        <v>1370.88</v>
      </c>
      <c r="T8175">
        <f t="shared" si="764"/>
        <v>1.4358974358974359</v>
      </c>
      <c r="U8175">
        <f t="shared" si="765"/>
        <v>1663.1999999999998</v>
      </c>
      <c r="V8175">
        <f t="shared" si="766"/>
        <v>290.88410256410225</v>
      </c>
      <c r="W8175" t="str">
        <f t="shared" si="767"/>
        <v>LOSS</v>
      </c>
    </row>
    <row r="8176" spans="8:23" x14ac:dyDescent="0.35">
      <c r="H8176">
        <v>2012</v>
      </c>
      <c r="I8176" t="s">
        <v>21</v>
      </c>
      <c r="J8176" t="s">
        <v>647</v>
      </c>
      <c r="K8176" t="s">
        <v>35</v>
      </c>
      <c r="L8176" t="str">
        <f t="shared" si="762"/>
        <v>Spin-Knit Ltd</v>
      </c>
      <c r="M8176" t="s">
        <v>84</v>
      </c>
      <c r="N8176" t="s">
        <v>678</v>
      </c>
      <c r="O8176">
        <v>1032</v>
      </c>
      <c r="P8176">
        <v>1.31</v>
      </c>
      <c r="Q8176">
        <v>1.89</v>
      </c>
      <c r="R8176">
        <v>1.4184397163120568E-3</v>
      </c>
      <c r="S8176">
        <f t="shared" si="763"/>
        <v>1351.92</v>
      </c>
      <c r="T8176">
        <f t="shared" si="764"/>
        <v>1.4638297872340427</v>
      </c>
      <c r="U8176">
        <f t="shared" si="765"/>
        <v>1950.4799999999998</v>
      </c>
      <c r="V8176">
        <f t="shared" si="766"/>
        <v>597.09617021276563</v>
      </c>
      <c r="W8176" t="str">
        <f t="shared" si="767"/>
        <v>LOSS</v>
      </c>
    </row>
    <row r="8177" spans="8:23" x14ac:dyDescent="0.35">
      <c r="H8177">
        <v>2012</v>
      </c>
      <c r="I8177" t="s">
        <v>21</v>
      </c>
      <c r="J8177" t="s">
        <v>647</v>
      </c>
      <c r="K8177" t="s">
        <v>35</v>
      </c>
      <c r="L8177" t="str">
        <f t="shared" si="762"/>
        <v>Spin-Knit Ltd</v>
      </c>
      <c r="M8177" t="s">
        <v>89</v>
      </c>
      <c r="N8177" t="s">
        <v>679</v>
      </c>
      <c r="O8177">
        <v>660</v>
      </c>
      <c r="P8177">
        <v>1.3</v>
      </c>
      <c r="Q8177">
        <v>1.83</v>
      </c>
      <c r="R8177">
        <v>1.5455950540958269E-3</v>
      </c>
      <c r="S8177">
        <f t="shared" si="763"/>
        <v>858</v>
      </c>
      <c r="T8177">
        <f t="shared" si="764"/>
        <v>1.0200927357032457</v>
      </c>
      <c r="U8177">
        <f t="shared" si="765"/>
        <v>1207.8</v>
      </c>
      <c r="V8177">
        <f t="shared" si="766"/>
        <v>348.7799072642967</v>
      </c>
      <c r="W8177" t="str">
        <f t="shared" si="767"/>
        <v>LOSS</v>
      </c>
    </row>
    <row r="8178" spans="8:23" x14ac:dyDescent="0.35">
      <c r="H8178">
        <v>2012</v>
      </c>
      <c r="I8178" t="s">
        <v>21</v>
      </c>
      <c r="J8178" t="s">
        <v>647</v>
      </c>
      <c r="K8178" t="s">
        <v>35</v>
      </c>
      <c r="L8178" t="str">
        <f t="shared" si="762"/>
        <v>Spin-Knit Ltd</v>
      </c>
      <c r="M8178" t="s">
        <v>94</v>
      </c>
      <c r="N8178" t="s">
        <v>680</v>
      </c>
      <c r="O8178">
        <v>996</v>
      </c>
      <c r="P8178">
        <v>1.47</v>
      </c>
      <c r="Q8178">
        <v>1.74</v>
      </c>
      <c r="R8178">
        <v>1.6835016835016834E-3</v>
      </c>
      <c r="S8178">
        <f t="shared" si="763"/>
        <v>1464.12</v>
      </c>
      <c r="T8178">
        <f t="shared" si="764"/>
        <v>1.6767676767676767</v>
      </c>
      <c r="U8178">
        <f t="shared" si="765"/>
        <v>1733.04</v>
      </c>
      <c r="V8178">
        <f t="shared" si="766"/>
        <v>267.24323232323241</v>
      </c>
      <c r="W8178" t="str">
        <f t="shared" si="767"/>
        <v>LOSS</v>
      </c>
    </row>
    <row r="8179" spans="8:23" x14ac:dyDescent="0.35">
      <c r="H8179">
        <v>2012</v>
      </c>
      <c r="I8179" t="s">
        <v>21</v>
      </c>
      <c r="J8179" t="s">
        <v>647</v>
      </c>
      <c r="K8179" t="s">
        <v>35</v>
      </c>
      <c r="L8179" t="str">
        <f t="shared" si="762"/>
        <v>Spin-Knit Ltd</v>
      </c>
      <c r="M8179" t="s">
        <v>99</v>
      </c>
      <c r="N8179" t="s">
        <v>681</v>
      </c>
      <c r="O8179">
        <v>972</v>
      </c>
      <c r="P8179">
        <v>1.5</v>
      </c>
      <c r="Q8179">
        <v>1.85</v>
      </c>
      <c r="R8179">
        <v>1.2376237623762376E-3</v>
      </c>
      <c r="S8179">
        <f t="shared" si="763"/>
        <v>1458</v>
      </c>
      <c r="T8179">
        <f t="shared" si="764"/>
        <v>1.2029702970297029</v>
      </c>
      <c r="U8179">
        <f t="shared" si="765"/>
        <v>1798.2</v>
      </c>
      <c r="V8179">
        <f t="shared" si="766"/>
        <v>338.99702970297034</v>
      </c>
      <c r="W8179" t="str">
        <f t="shared" si="767"/>
        <v>LOSS</v>
      </c>
    </row>
    <row r="8180" spans="8:23" x14ac:dyDescent="0.35">
      <c r="H8180">
        <v>2012</v>
      </c>
      <c r="I8180" t="s">
        <v>21</v>
      </c>
      <c r="J8180" t="s">
        <v>647</v>
      </c>
      <c r="K8180" t="s">
        <v>35</v>
      </c>
      <c r="L8180" t="str">
        <f t="shared" si="762"/>
        <v>Spin-Knit Ltd</v>
      </c>
      <c r="M8180" t="s">
        <v>104</v>
      </c>
      <c r="N8180" t="s">
        <v>682</v>
      </c>
      <c r="O8180">
        <v>1092</v>
      </c>
      <c r="P8180">
        <v>1.37</v>
      </c>
      <c r="Q8180">
        <v>1.72</v>
      </c>
      <c r="R8180">
        <v>1.3123359580052493E-3</v>
      </c>
      <c r="S8180">
        <f t="shared" si="763"/>
        <v>1496.0400000000002</v>
      </c>
      <c r="T8180">
        <f t="shared" si="764"/>
        <v>1.4330708661417322</v>
      </c>
      <c r="U8180">
        <f t="shared" si="765"/>
        <v>1878.24</v>
      </c>
      <c r="V8180">
        <f t="shared" si="766"/>
        <v>380.76692913385807</v>
      </c>
      <c r="W8180" t="str">
        <f t="shared" si="767"/>
        <v>LOSS</v>
      </c>
    </row>
    <row r="8181" spans="8:23" x14ac:dyDescent="0.35">
      <c r="H8181">
        <v>2012</v>
      </c>
      <c r="I8181" t="s">
        <v>21</v>
      </c>
      <c r="J8181" t="s">
        <v>647</v>
      </c>
      <c r="K8181" t="s">
        <v>35</v>
      </c>
      <c r="L8181" t="str">
        <f t="shared" si="762"/>
        <v>Spin-Knit Ltd</v>
      </c>
      <c r="M8181" t="s">
        <v>109</v>
      </c>
      <c r="N8181" t="s">
        <v>683</v>
      </c>
      <c r="O8181">
        <v>708</v>
      </c>
      <c r="P8181">
        <v>1.17</v>
      </c>
      <c r="Q8181">
        <v>1.82</v>
      </c>
      <c r="R8181">
        <v>1.4903129657228018E-3</v>
      </c>
      <c r="S8181">
        <f t="shared" si="763"/>
        <v>828.3599999999999</v>
      </c>
      <c r="T8181">
        <f t="shared" si="764"/>
        <v>1.0551415797317436</v>
      </c>
      <c r="U8181">
        <f t="shared" si="765"/>
        <v>1288.56</v>
      </c>
      <c r="V8181">
        <f t="shared" si="766"/>
        <v>459.14485842026829</v>
      </c>
      <c r="W8181" t="str">
        <f t="shared" si="767"/>
        <v>LOSS</v>
      </c>
    </row>
    <row r="8182" spans="8:23" x14ac:dyDescent="0.35">
      <c r="H8182">
        <v>2012</v>
      </c>
      <c r="I8182" t="s">
        <v>21</v>
      </c>
      <c r="J8182" t="s">
        <v>647</v>
      </c>
      <c r="K8182" t="s">
        <v>35</v>
      </c>
      <c r="L8182" t="str">
        <f t="shared" si="762"/>
        <v>Spin-Knit Ltd</v>
      </c>
      <c r="M8182" t="s">
        <v>114</v>
      </c>
      <c r="N8182" t="s">
        <v>684</v>
      </c>
      <c r="O8182">
        <v>768</v>
      </c>
      <c r="P8182">
        <v>1.2</v>
      </c>
      <c r="Q8182">
        <v>1.82</v>
      </c>
      <c r="R8182">
        <v>1.6207455429497568E-3</v>
      </c>
      <c r="S8182">
        <f t="shared" si="763"/>
        <v>921.59999999999991</v>
      </c>
      <c r="T8182">
        <f t="shared" si="764"/>
        <v>1.2447325769854132</v>
      </c>
      <c r="U8182">
        <f t="shared" si="765"/>
        <v>1397.76</v>
      </c>
      <c r="V8182">
        <f t="shared" si="766"/>
        <v>474.91526742301465</v>
      </c>
      <c r="W8182" t="str">
        <f t="shared" si="767"/>
        <v>LOSS</v>
      </c>
    </row>
    <row r="8183" spans="8:23" x14ac:dyDescent="0.35">
      <c r="H8183">
        <v>2012</v>
      </c>
      <c r="I8183" t="s">
        <v>21</v>
      </c>
      <c r="J8183" t="s">
        <v>647</v>
      </c>
      <c r="K8183" t="s">
        <v>35</v>
      </c>
      <c r="L8183" t="str">
        <f t="shared" si="762"/>
        <v>Spin-Knit Ltd</v>
      </c>
      <c r="M8183" t="s">
        <v>119</v>
      </c>
      <c r="N8183" t="s">
        <v>685</v>
      </c>
      <c r="O8183">
        <v>996</v>
      </c>
      <c r="P8183">
        <v>1.27</v>
      </c>
      <c r="Q8183">
        <v>1.61</v>
      </c>
      <c r="R8183">
        <v>1.5873015873015873E-3</v>
      </c>
      <c r="S8183">
        <f t="shared" si="763"/>
        <v>1264.92</v>
      </c>
      <c r="T8183">
        <f t="shared" si="764"/>
        <v>1.5809523809523809</v>
      </c>
      <c r="U8183">
        <f t="shared" si="765"/>
        <v>1603.5600000000002</v>
      </c>
      <c r="V8183">
        <f t="shared" si="766"/>
        <v>337.0590476190477</v>
      </c>
      <c r="W8183" t="str">
        <f t="shared" si="767"/>
        <v>LOSS</v>
      </c>
    </row>
    <row r="8184" spans="8:23" x14ac:dyDescent="0.35">
      <c r="H8184">
        <v>2012</v>
      </c>
      <c r="I8184" t="s">
        <v>21</v>
      </c>
      <c r="J8184" t="s">
        <v>647</v>
      </c>
      <c r="K8184" t="s">
        <v>35</v>
      </c>
      <c r="L8184" t="str">
        <f t="shared" si="762"/>
        <v>Spin-Knit Ltd</v>
      </c>
      <c r="M8184" t="s">
        <v>124</v>
      </c>
      <c r="N8184" t="s">
        <v>686</v>
      </c>
      <c r="O8184">
        <v>960</v>
      </c>
      <c r="P8184">
        <v>1.49</v>
      </c>
      <c r="Q8184">
        <v>1.64</v>
      </c>
      <c r="R8184">
        <v>1.3003901170351106E-3</v>
      </c>
      <c r="S8184">
        <f t="shared" si="763"/>
        <v>1430.4</v>
      </c>
      <c r="T8184">
        <f t="shared" si="764"/>
        <v>1.2483745123537062</v>
      </c>
      <c r="U8184">
        <f t="shared" si="765"/>
        <v>1574.3999999999999</v>
      </c>
      <c r="V8184">
        <f t="shared" si="766"/>
        <v>142.75162548764607</v>
      </c>
      <c r="W8184" t="str">
        <f t="shared" si="767"/>
        <v>LOSS</v>
      </c>
    </row>
    <row r="8185" spans="8:23" x14ac:dyDescent="0.35">
      <c r="H8185">
        <v>2012</v>
      </c>
      <c r="I8185" t="s">
        <v>21</v>
      </c>
      <c r="J8185" t="s">
        <v>647</v>
      </c>
      <c r="K8185" t="s">
        <v>35</v>
      </c>
      <c r="L8185" t="str">
        <f t="shared" si="762"/>
        <v>Spin-Knit Ltd</v>
      </c>
      <c r="M8185" t="s">
        <v>129</v>
      </c>
      <c r="N8185" t="s">
        <v>687</v>
      </c>
      <c r="O8185">
        <v>1008</v>
      </c>
      <c r="P8185">
        <v>1.4</v>
      </c>
      <c r="Q8185">
        <v>1.76</v>
      </c>
      <c r="R8185">
        <v>1.4224751066856331E-3</v>
      </c>
      <c r="S8185">
        <f t="shared" si="763"/>
        <v>1411.1999999999998</v>
      </c>
      <c r="T8185">
        <f t="shared" si="764"/>
        <v>1.433854907539118</v>
      </c>
      <c r="U8185">
        <f t="shared" si="765"/>
        <v>1774.08</v>
      </c>
      <c r="V8185">
        <f t="shared" si="766"/>
        <v>361.44614509246099</v>
      </c>
      <c r="W8185" t="str">
        <f t="shared" si="767"/>
        <v>LOSS</v>
      </c>
    </row>
    <row r="8186" spans="8:23" x14ac:dyDescent="0.35">
      <c r="H8186">
        <v>2012</v>
      </c>
      <c r="I8186" t="s">
        <v>21</v>
      </c>
      <c r="J8186" t="s">
        <v>647</v>
      </c>
      <c r="K8186" t="s">
        <v>35</v>
      </c>
      <c r="L8186" t="str">
        <f t="shared" si="762"/>
        <v>Spin-Knit Ltd</v>
      </c>
      <c r="M8186" t="s">
        <v>134</v>
      </c>
      <c r="N8186" t="s">
        <v>688</v>
      </c>
      <c r="O8186">
        <v>1092</v>
      </c>
      <c r="P8186">
        <v>1.1200000000000001</v>
      </c>
      <c r="Q8186">
        <v>1.65</v>
      </c>
      <c r="R8186">
        <v>1.176470588235294E-3</v>
      </c>
      <c r="S8186">
        <f t="shared" si="763"/>
        <v>1223.0400000000002</v>
      </c>
      <c r="T8186">
        <f t="shared" si="764"/>
        <v>1.2847058823529411</v>
      </c>
      <c r="U8186">
        <f t="shared" si="765"/>
        <v>1801.8</v>
      </c>
      <c r="V8186">
        <f t="shared" si="766"/>
        <v>577.47529411764685</v>
      </c>
      <c r="W8186" t="str">
        <f t="shared" si="767"/>
        <v>LOSS</v>
      </c>
    </row>
    <row r="8187" spans="8:23" x14ac:dyDescent="0.35">
      <c r="H8187">
        <v>2012</v>
      </c>
      <c r="I8187" t="s">
        <v>21</v>
      </c>
      <c r="J8187" t="s">
        <v>647</v>
      </c>
      <c r="K8187" t="s">
        <v>35</v>
      </c>
      <c r="L8187" t="str">
        <f t="shared" si="762"/>
        <v>Spin-Knit Ltd</v>
      </c>
      <c r="M8187" t="s">
        <v>139</v>
      </c>
      <c r="N8187" t="s">
        <v>689</v>
      </c>
      <c r="O8187">
        <v>1188</v>
      </c>
      <c r="P8187">
        <v>1.5</v>
      </c>
      <c r="Q8187">
        <v>1.7</v>
      </c>
      <c r="R8187">
        <v>1.2062726176115801E-3</v>
      </c>
      <c r="S8187">
        <f t="shared" si="763"/>
        <v>1782</v>
      </c>
      <c r="T8187">
        <f t="shared" si="764"/>
        <v>1.4330518697225572</v>
      </c>
      <c r="U8187">
        <f t="shared" si="765"/>
        <v>2019.6</v>
      </c>
      <c r="V8187">
        <f t="shared" si="766"/>
        <v>236.16694813027735</v>
      </c>
      <c r="W8187" t="str">
        <f t="shared" si="767"/>
        <v>LOSS</v>
      </c>
    </row>
    <row r="8188" spans="8:23" x14ac:dyDescent="0.35">
      <c r="H8188">
        <v>2012</v>
      </c>
      <c r="I8188" t="s">
        <v>21</v>
      </c>
      <c r="J8188" t="s">
        <v>647</v>
      </c>
      <c r="K8188" t="s">
        <v>35</v>
      </c>
      <c r="L8188" t="str">
        <f t="shared" si="762"/>
        <v>Spin-Knit Ltd</v>
      </c>
      <c r="M8188" t="s">
        <v>144</v>
      </c>
      <c r="N8188" t="s">
        <v>690</v>
      </c>
      <c r="O8188">
        <v>612</v>
      </c>
      <c r="P8188">
        <v>1.1100000000000001</v>
      </c>
      <c r="Q8188">
        <v>1.78</v>
      </c>
      <c r="R8188">
        <v>1.6051364365971107E-3</v>
      </c>
      <c r="S8188">
        <f t="shared" si="763"/>
        <v>679.32</v>
      </c>
      <c r="T8188">
        <f t="shared" si="764"/>
        <v>0.9823434991974318</v>
      </c>
      <c r="U8188">
        <f t="shared" si="765"/>
        <v>1089.3600000000001</v>
      </c>
      <c r="V8188">
        <f t="shared" si="766"/>
        <v>409.05765650080264</v>
      </c>
      <c r="W8188" t="str">
        <f t="shared" si="767"/>
        <v>LOSS</v>
      </c>
    </row>
    <row r="8189" spans="8:23" x14ac:dyDescent="0.35">
      <c r="H8189">
        <v>2012</v>
      </c>
      <c r="I8189" t="s">
        <v>21</v>
      </c>
      <c r="J8189" t="s">
        <v>647</v>
      </c>
      <c r="K8189" t="s">
        <v>35</v>
      </c>
      <c r="L8189" t="str">
        <f t="shared" si="762"/>
        <v>Spin-Knit Ltd</v>
      </c>
      <c r="M8189" t="s">
        <v>149</v>
      </c>
      <c r="N8189" t="s">
        <v>691</v>
      </c>
      <c r="O8189">
        <v>936</v>
      </c>
      <c r="P8189">
        <v>1.22</v>
      </c>
      <c r="Q8189">
        <v>1.78</v>
      </c>
      <c r="R8189">
        <v>1.037344398340249E-3</v>
      </c>
      <c r="S8189">
        <f t="shared" si="763"/>
        <v>1141.92</v>
      </c>
      <c r="T8189">
        <f t="shared" si="764"/>
        <v>0.97095435684647302</v>
      </c>
      <c r="U8189">
        <f t="shared" si="765"/>
        <v>1666.08</v>
      </c>
      <c r="V8189">
        <f t="shared" si="766"/>
        <v>523.18904564315335</v>
      </c>
      <c r="W8189" t="str">
        <f t="shared" si="767"/>
        <v>LOSS</v>
      </c>
    </row>
    <row r="8190" spans="8:23" x14ac:dyDescent="0.35">
      <c r="H8190">
        <v>2012</v>
      </c>
      <c r="I8190" t="s">
        <v>21</v>
      </c>
      <c r="J8190" t="s">
        <v>647</v>
      </c>
      <c r="K8190" t="s">
        <v>35</v>
      </c>
      <c r="L8190" t="str">
        <f t="shared" si="762"/>
        <v>Spin-Knit Ltd</v>
      </c>
      <c r="M8190" t="s">
        <v>154</v>
      </c>
      <c r="N8190" t="s">
        <v>692</v>
      </c>
      <c r="O8190">
        <v>912</v>
      </c>
      <c r="P8190">
        <v>1.21</v>
      </c>
      <c r="Q8190">
        <v>1.8</v>
      </c>
      <c r="R8190">
        <v>1.364256480218281E-3</v>
      </c>
      <c r="S8190">
        <f t="shared" si="763"/>
        <v>1103.52</v>
      </c>
      <c r="T8190">
        <f t="shared" si="764"/>
        <v>1.2442019099590722</v>
      </c>
      <c r="U8190">
        <f t="shared" si="765"/>
        <v>1641.6000000000001</v>
      </c>
      <c r="V8190">
        <f t="shared" si="766"/>
        <v>536.83579809004107</v>
      </c>
      <c r="W8190" t="str">
        <f t="shared" si="767"/>
        <v>LOSS</v>
      </c>
    </row>
    <row r="8191" spans="8:23" x14ac:dyDescent="0.35">
      <c r="H8191">
        <v>2012</v>
      </c>
      <c r="I8191" t="s">
        <v>21</v>
      </c>
      <c r="J8191" t="s">
        <v>647</v>
      </c>
      <c r="K8191" t="s">
        <v>35</v>
      </c>
      <c r="L8191" t="str">
        <f t="shared" si="762"/>
        <v>Spin-Knit Ltd</v>
      </c>
      <c r="M8191" t="s">
        <v>159</v>
      </c>
      <c r="N8191" t="s">
        <v>693</v>
      </c>
      <c r="O8191">
        <v>972</v>
      </c>
      <c r="P8191">
        <v>1.25</v>
      </c>
      <c r="Q8191">
        <v>1.86</v>
      </c>
      <c r="R8191">
        <v>1.1695906432748538E-3</v>
      </c>
      <c r="S8191">
        <f t="shared" si="763"/>
        <v>1215</v>
      </c>
      <c r="T8191">
        <f t="shared" si="764"/>
        <v>1.1368421052631579</v>
      </c>
      <c r="U8191">
        <f t="shared" si="765"/>
        <v>1807.92</v>
      </c>
      <c r="V8191">
        <f t="shared" si="766"/>
        <v>591.78315789473686</v>
      </c>
      <c r="W8191" t="str">
        <f t="shared" si="767"/>
        <v>LOSS</v>
      </c>
    </row>
    <row r="8192" spans="8:23" x14ac:dyDescent="0.35">
      <c r="H8192">
        <v>2012</v>
      </c>
      <c r="I8192" t="s">
        <v>21</v>
      </c>
      <c r="J8192" t="s">
        <v>647</v>
      </c>
      <c r="K8192" t="s">
        <v>35</v>
      </c>
      <c r="L8192" t="str">
        <f t="shared" si="762"/>
        <v>Spin-Knit Ltd</v>
      </c>
      <c r="M8192" t="s">
        <v>164</v>
      </c>
      <c r="N8192" t="s">
        <v>694</v>
      </c>
      <c r="O8192">
        <v>876</v>
      </c>
      <c r="P8192">
        <v>1.21</v>
      </c>
      <c r="Q8192">
        <v>1.62</v>
      </c>
      <c r="R8192">
        <v>1.277139208173691E-3</v>
      </c>
      <c r="S8192">
        <f t="shared" si="763"/>
        <v>1059.96</v>
      </c>
      <c r="T8192">
        <f t="shared" si="764"/>
        <v>1.1187739463601534</v>
      </c>
      <c r="U8192">
        <f t="shared" si="765"/>
        <v>1419.1200000000001</v>
      </c>
      <c r="V8192">
        <f t="shared" si="766"/>
        <v>358.04122605363995</v>
      </c>
      <c r="W8192" t="str">
        <f t="shared" si="767"/>
        <v>LOSS</v>
      </c>
    </row>
    <row r="8193" spans="8:23" x14ac:dyDescent="0.35">
      <c r="H8193">
        <v>2012</v>
      </c>
      <c r="I8193" t="s">
        <v>21</v>
      </c>
      <c r="J8193" t="s">
        <v>647</v>
      </c>
      <c r="K8193" t="s">
        <v>35</v>
      </c>
      <c r="L8193" t="str">
        <f t="shared" si="762"/>
        <v>Spin-Knit Ltd</v>
      </c>
      <c r="M8193" t="s">
        <v>169</v>
      </c>
      <c r="N8193" t="s">
        <v>695</v>
      </c>
      <c r="O8193">
        <v>1152</v>
      </c>
      <c r="P8193">
        <v>1.27</v>
      </c>
      <c r="Q8193">
        <v>1.78</v>
      </c>
      <c r="R8193">
        <v>1.8248175182481751E-3</v>
      </c>
      <c r="S8193">
        <f t="shared" si="763"/>
        <v>1463.04</v>
      </c>
      <c r="T8193">
        <f t="shared" si="764"/>
        <v>2.1021897810218979</v>
      </c>
      <c r="U8193">
        <f t="shared" si="765"/>
        <v>2050.56</v>
      </c>
      <c r="V8193">
        <f t="shared" si="766"/>
        <v>585.41781021897805</v>
      </c>
      <c r="W8193" t="str">
        <f t="shared" si="767"/>
        <v>LOSS</v>
      </c>
    </row>
    <row r="8194" spans="8:23" x14ac:dyDescent="0.35">
      <c r="H8194">
        <v>2012</v>
      </c>
      <c r="I8194" t="s">
        <v>21</v>
      </c>
      <c r="J8194" t="s">
        <v>647</v>
      </c>
      <c r="K8194" t="s">
        <v>35</v>
      </c>
      <c r="L8194" t="str">
        <f t="shared" si="762"/>
        <v>Spin-Knit Ltd</v>
      </c>
      <c r="M8194" t="s">
        <v>174</v>
      </c>
      <c r="N8194" t="s">
        <v>696</v>
      </c>
      <c r="O8194">
        <v>936</v>
      </c>
      <c r="P8194">
        <v>1.48</v>
      </c>
      <c r="Q8194">
        <v>1.89</v>
      </c>
      <c r="R8194">
        <v>1.3736263736263737E-3</v>
      </c>
      <c r="S8194">
        <f t="shared" si="763"/>
        <v>1385.28</v>
      </c>
      <c r="T8194">
        <f t="shared" si="764"/>
        <v>1.2857142857142858</v>
      </c>
      <c r="U8194">
        <f t="shared" si="765"/>
        <v>1769.04</v>
      </c>
      <c r="V8194">
        <f t="shared" si="766"/>
        <v>382.47428571428571</v>
      </c>
      <c r="W8194" t="str">
        <f t="shared" si="767"/>
        <v>LOSS</v>
      </c>
    </row>
    <row r="8195" spans="8:23" x14ac:dyDescent="0.35">
      <c r="H8195">
        <v>2012</v>
      </c>
      <c r="I8195" t="s">
        <v>21</v>
      </c>
      <c r="J8195" t="s">
        <v>647</v>
      </c>
      <c r="K8195" t="s">
        <v>35</v>
      </c>
      <c r="L8195" t="str">
        <f t="shared" ref="L8195:L8258" si="768">VLOOKUP($K8195,$A$1:$C$124,MATCH($L$1,$A$1:$C$1,0),0)</f>
        <v>Spin-Knit Ltd</v>
      </c>
      <c r="M8195" t="s">
        <v>179</v>
      </c>
      <c r="N8195" t="s">
        <v>697</v>
      </c>
      <c r="O8195">
        <v>1092</v>
      </c>
      <c r="P8195">
        <v>1.47</v>
      </c>
      <c r="Q8195">
        <v>1.73</v>
      </c>
      <c r="R8195">
        <v>1.6806722689075631E-3</v>
      </c>
      <c r="S8195">
        <f t="shared" ref="S8195:S8258" si="769">P8195*O8195</f>
        <v>1605.24</v>
      </c>
      <c r="T8195">
        <f t="shared" ref="T8195:T8258" si="770">R8195*O8195</f>
        <v>1.835294117647059</v>
      </c>
      <c r="U8195">
        <f t="shared" ref="U8195:U8258" si="771">Q8195*O8195</f>
        <v>1889.16</v>
      </c>
      <c r="V8195">
        <f t="shared" ref="V8195:V8258" si="772">Q8195*O8195-S8195-T8195</f>
        <v>282.08470588235303</v>
      </c>
      <c r="W8195" t="str">
        <f t="shared" ref="W8195:W8258" si="773">IF(V8195&gt;1000,"PROFIT","LOSS")</f>
        <v>LOSS</v>
      </c>
    </row>
    <row r="8196" spans="8:23" x14ac:dyDescent="0.35">
      <c r="H8196">
        <v>2012</v>
      </c>
      <c r="I8196" t="s">
        <v>21</v>
      </c>
      <c r="J8196" t="s">
        <v>647</v>
      </c>
      <c r="K8196" t="s">
        <v>35</v>
      </c>
      <c r="L8196" t="str">
        <f t="shared" si="768"/>
        <v>Spin-Knit Ltd</v>
      </c>
      <c r="M8196" t="s">
        <v>184</v>
      </c>
      <c r="N8196" t="s">
        <v>698</v>
      </c>
      <c r="O8196">
        <v>1320</v>
      </c>
      <c r="P8196">
        <v>1.38</v>
      </c>
      <c r="Q8196">
        <v>1.69</v>
      </c>
      <c r="R8196">
        <v>1.176470588235294E-3</v>
      </c>
      <c r="S8196">
        <f t="shared" si="769"/>
        <v>1821.6</v>
      </c>
      <c r="T8196">
        <f t="shared" si="770"/>
        <v>1.552941176470588</v>
      </c>
      <c r="U8196">
        <f t="shared" si="771"/>
        <v>2230.7999999999997</v>
      </c>
      <c r="V8196">
        <f t="shared" si="772"/>
        <v>407.64705882352922</v>
      </c>
      <c r="W8196" t="str">
        <f t="shared" si="773"/>
        <v>LOSS</v>
      </c>
    </row>
    <row r="8197" spans="8:23" x14ac:dyDescent="0.35">
      <c r="H8197">
        <v>2012</v>
      </c>
      <c r="I8197" t="s">
        <v>21</v>
      </c>
      <c r="J8197" t="s">
        <v>647</v>
      </c>
      <c r="K8197" t="s">
        <v>35</v>
      </c>
      <c r="L8197" t="str">
        <f t="shared" si="768"/>
        <v>Spin-Knit Ltd</v>
      </c>
      <c r="M8197" t="s">
        <v>189</v>
      </c>
      <c r="N8197" t="s">
        <v>699</v>
      </c>
      <c r="O8197">
        <v>696</v>
      </c>
      <c r="P8197">
        <v>1.49</v>
      </c>
      <c r="Q8197">
        <v>1.67</v>
      </c>
      <c r="R8197">
        <v>1.6313213703099511E-3</v>
      </c>
      <c r="S8197">
        <f t="shared" si="769"/>
        <v>1037.04</v>
      </c>
      <c r="T8197">
        <f t="shared" si="770"/>
        <v>1.1353996737357259</v>
      </c>
      <c r="U8197">
        <f t="shared" si="771"/>
        <v>1162.32</v>
      </c>
      <c r="V8197">
        <f t="shared" si="772"/>
        <v>124.14460032626425</v>
      </c>
      <c r="W8197" t="str">
        <f t="shared" si="773"/>
        <v>LOSS</v>
      </c>
    </row>
    <row r="8198" spans="8:23" x14ac:dyDescent="0.35">
      <c r="H8198">
        <v>2012</v>
      </c>
      <c r="I8198" t="s">
        <v>21</v>
      </c>
      <c r="J8198" t="s">
        <v>647</v>
      </c>
      <c r="K8198" t="s">
        <v>35</v>
      </c>
      <c r="L8198" t="str">
        <f t="shared" si="768"/>
        <v>Spin-Knit Ltd</v>
      </c>
      <c r="M8198" t="s">
        <v>194</v>
      </c>
      <c r="N8198" t="s">
        <v>700</v>
      </c>
      <c r="O8198">
        <v>1068</v>
      </c>
      <c r="P8198">
        <v>1.35</v>
      </c>
      <c r="Q8198">
        <v>1.82</v>
      </c>
      <c r="R8198">
        <v>1.4144271570014145E-3</v>
      </c>
      <c r="S8198">
        <f t="shared" si="769"/>
        <v>1441.8000000000002</v>
      </c>
      <c r="T8198">
        <f t="shared" si="770"/>
        <v>1.5106082036775106</v>
      </c>
      <c r="U8198">
        <f t="shared" si="771"/>
        <v>1943.76</v>
      </c>
      <c r="V8198">
        <f t="shared" si="772"/>
        <v>500.44939179632229</v>
      </c>
      <c r="W8198" t="str">
        <f t="shared" si="773"/>
        <v>LOSS</v>
      </c>
    </row>
    <row r="8199" spans="8:23" x14ac:dyDescent="0.35">
      <c r="H8199">
        <v>2012</v>
      </c>
      <c r="I8199" t="s">
        <v>21</v>
      </c>
      <c r="J8199" t="s">
        <v>647</v>
      </c>
      <c r="K8199" t="s">
        <v>35</v>
      </c>
      <c r="L8199" t="str">
        <f t="shared" si="768"/>
        <v>Spin-Knit Ltd</v>
      </c>
      <c r="M8199" t="s">
        <v>199</v>
      </c>
      <c r="N8199" t="s">
        <v>701</v>
      </c>
      <c r="O8199">
        <v>684</v>
      </c>
      <c r="P8199">
        <v>1.5</v>
      </c>
      <c r="Q8199">
        <v>1.85</v>
      </c>
      <c r="R8199">
        <v>1.30718954248366E-3</v>
      </c>
      <c r="S8199">
        <f t="shared" si="769"/>
        <v>1026</v>
      </c>
      <c r="T8199">
        <f t="shared" si="770"/>
        <v>0.89411764705882346</v>
      </c>
      <c r="U8199">
        <f t="shared" si="771"/>
        <v>1265.4000000000001</v>
      </c>
      <c r="V8199">
        <f t="shared" si="772"/>
        <v>238.50588235294126</v>
      </c>
      <c r="W8199" t="str">
        <f t="shared" si="773"/>
        <v>LOSS</v>
      </c>
    </row>
    <row r="8200" spans="8:23" x14ac:dyDescent="0.35">
      <c r="H8200">
        <v>2012</v>
      </c>
      <c r="I8200" t="s">
        <v>21</v>
      </c>
      <c r="J8200" t="s">
        <v>647</v>
      </c>
      <c r="K8200" t="s">
        <v>35</v>
      </c>
      <c r="L8200" t="str">
        <f t="shared" si="768"/>
        <v>Spin-Knit Ltd</v>
      </c>
      <c r="M8200" t="s">
        <v>204</v>
      </c>
      <c r="N8200" t="s">
        <v>702</v>
      </c>
      <c r="O8200">
        <v>900</v>
      </c>
      <c r="P8200">
        <v>1.17</v>
      </c>
      <c r="Q8200">
        <v>1.84</v>
      </c>
      <c r="R8200">
        <v>1.1389521640091116E-3</v>
      </c>
      <c r="S8200">
        <f t="shared" si="769"/>
        <v>1053</v>
      </c>
      <c r="T8200">
        <f t="shared" si="770"/>
        <v>1.0250569476082003</v>
      </c>
      <c r="U8200">
        <f t="shared" si="771"/>
        <v>1656</v>
      </c>
      <c r="V8200">
        <f t="shared" si="772"/>
        <v>601.97494305239184</v>
      </c>
      <c r="W8200" t="str">
        <f t="shared" si="773"/>
        <v>LOSS</v>
      </c>
    </row>
    <row r="8201" spans="8:23" x14ac:dyDescent="0.35">
      <c r="H8201">
        <v>2012</v>
      </c>
      <c r="I8201" t="s">
        <v>21</v>
      </c>
      <c r="J8201" t="s">
        <v>647</v>
      </c>
      <c r="K8201" t="s">
        <v>35</v>
      </c>
      <c r="L8201" t="str">
        <f t="shared" si="768"/>
        <v>Spin-Knit Ltd</v>
      </c>
      <c r="M8201" t="s">
        <v>209</v>
      </c>
      <c r="N8201" t="s">
        <v>703</v>
      </c>
      <c r="O8201">
        <v>864</v>
      </c>
      <c r="P8201">
        <v>1.1299999999999999</v>
      </c>
      <c r="Q8201">
        <v>1.89</v>
      </c>
      <c r="R8201">
        <v>1.639344262295082E-3</v>
      </c>
      <c r="S8201">
        <f t="shared" si="769"/>
        <v>976.31999999999994</v>
      </c>
      <c r="T8201">
        <f t="shared" si="770"/>
        <v>1.4163934426229507</v>
      </c>
      <c r="U8201">
        <f t="shared" si="771"/>
        <v>1632.9599999999998</v>
      </c>
      <c r="V8201">
        <f t="shared" si="772"/>
        <v>655.22360655737691</v>
      </c>
      <c r="W8201" t="str">
        <f t="shared" si="773"/>
        <v>LOSS</v>
      </c>
    </row>
    <row r="8202" spans="8:23" x14ac:dyDescent="0.35">
      <c r="H8202">
        <v>2012</v>
      </c>
      <c r="I8202" t="s">
        <v>21</v>
      </c>
      <c r="J8202" t="s">
        <v>647</v>
      </c>
      <c r="K8202" t="s">
        <v>35</v>
      </c>
      <c r="L8202" t="str">
        <f t="shared" si="768"/>
        <v>Spin-Knit Ltd</v>
      </c>
      <c r="M8202" t="s">
        <v>214</v>
      </c>
      <c r="N8202" t="s">
        <v>704</v>
      </c>
      <c r="O8202">
        <v>1032</v>
      </c>
      <c r="P8202">
        <v>1.22</v>
      </c>
      <c r="Q8202">
        <v>1.89</v>
      </c>
      <c r="R8202">
        <v>1.4388489208633094E-3</v>
      </c>
      <c r="S8202">
        <f t="shared" si="769"/>
        <v>1259.04</v>
      </c>
      <c r="T8202">
        <f t="shared" si="770"/>
        <v>1.4848920863309354</v>
      </c>
      <c r="U8202">
        <f t="shared" si="771"/>
        <v>1950.4799999999998</v>
      </c>
      <c r="V8202">
        <f t="shared" si="772"/>
        <v>689.95510791366894</v>
      </c>
      <c r="W8202" t="str">
        <f t="shared" si="773"/>
        <v>LOSS</v>
      </c>
    </row>
    <row r="8203" spans="8:23" x14ac:dyDescent="0.35">
      <c r="H8203">
        <v>2012</v>
      </c>
      <c r="I8203" t="s">
        <v>21</v>
      </c>
      <c r="J8203" t="s">
        <v>647</v>
      </c>
      <c r="K8203" t="s">
        <v>35</v>
      </c>
      <c r="L8203" t="str">
        <f t="shared" si="768"/>
        <v>Spin-Knit Ltd</v>
      </c>
      <c r="M8203" t="s">
        <v>219</v>
      </c>
      <c r="N8203" t="s">
        <v>705</v>
      </c>
      <c r="O8203">
        <v>1080</v>
      </c>
      <c r="P8203">
        <v>1.49</v>
      </c>
      <c r="Q8203">
        <v>1.66</v>
      </c>
      <c r="R8203">
        <v>1.5600624024960999E-3</v>
      </c>
      <c r="S8203">
        <f t="shared" si="769"/>
        <v>1609.2</v>
      </c>
      <c r="T8203">
        <f t="shared" si="770"/>
        <v>1.6848673946957879</v>
      </c>
      <c r="U8203">
        <f t="shared" si="771"/>
        <v>1792.8</v>
      </c>
      <c r="V8203">
        <f t="shared" si="772"/>
        <v>181.91513260530411</v>
      </c>
      <c r="W8203" t="str">
        <f t="shared" si="773"/>
        <v>LOSS</v>
      </c>
    </row>
    <row r="8204" spans="8:23" x14ac:dyDescent="0.35">
      <c r="H8204">
        <v>2012</v>
      </c>
      <c r="I8204" t="s">
        <v>21</v>
      </c>
      <c r="J8204" t="s">
        <v>647</v>
      </c>
      <c r="K8204" t="s">
        <v>35</v>
      </c>
      <c r="L8204" t="str">
        <f t="shared" si="768"/>
        <v>Spin-Knit Ltd</v>
      </c>
      <c r="M8204" t="s">
        <v>224</v>
      </c>
      <c r="N8204" t="s">
        <v>706</v>
      </c>
      <c r="O8204">
        <v>1176</v>
      </c>
      <c r="P8204">
        <v>1.2</v>
      </c>
      <c r="Q8204">
        <v>1.74</v>
      </c>
      <c r="R8204">
        <v>1.6778523489932886E-3</v>
      </c>
      <c r="S8204">
        <f t="shared" si="769"/>
        <v>1411.2</v>
      </c>
      <c r="T8204">
        <f t="shared" si="770"/>
        <v>1.9731543624161074</v>
      </c>
      <c r="U8204">
        <f t="shared" si="771"/>
        <v>2046.24</v>
      </c>
      <c r="V8204">
        <f t="shared" si="772"/>
        <v>633.06684563758381</v>
      </c>
      <c r="W8204" t="str">
        <f t="shared" si="773"/>
        <v>LOSS</v>
      </c>
    </row>
    <row r="8205" spans="8:23" x14ac:dyDescent="0.35">
      <c r="H8205">
        <v>2012</v>
      </c>
      <c r="I8205" t="s">
        <v>21</v>
      </c>
      <c r="J8205" t="s">
        <v>647</v>
      </c>
      <c r="K8205" t="s">
        <v>35</v>
      </c>
      <c r="L8205" t="str">
        <f t="shared" si="768"/>
        <v>Spin-Knit Ltd</v>
      </c>
      <c r="M8205" t="s">
        <v>229</v>
      </c>
      <c r="N8205" t="s">
        <v>707</v>
      </c>
      <c r="O8205">
        <v>1020</v>
      </c>
      <c r="P8205">
        <v>1.42</v>
      </c>
      <c r="Q8205">
        <v>1.73</v>
      </c>
      <c r="R8205">
        <v>1.4970059880239522E-3</v>
      </c>
      <c r="S8205">
        <f t="shared" si="769"/>
        <v>1448.3999999999999</v>
      </c>
      <c r="T8205">
        <f t="shared" si="770"/>
        <v>1.5269461077844313</v>
      </c>
      <c r="U8205">
        <f t="shared" si="771"/>
        <v>1764.6</v>
      </c>
      <c r="V8205">
        <f t="shared" si="772"/>
        <v>314.67305389221559</v>
      </c>
      <c r="W8205" t="str">
        <f t="shared" si="773"/>
        <v>LOSS</v>
      </c>
    </row>
    <row r="8206" spans="8:23" x14ac:dyDescent="0.35">
      <c r="H8206">
        <v>2012</v>
      </c>
      <c r="I8206" t="s">
        <v>21</v>
      </c>
      <c r="J8206" t="s">
        <v>647</v>
      </c>
      <c r="K8206" t="s">
        <v>35</v>
      </c>
      <c r="L8206" t="str">
        <f t="shared" si="768"/>
        <v>Spin-Knit Ltd</v>
      </c>
      <c r="M8206" t="s">
        <v>234</v>
      </c>
      <c r="N8206" t="s">
        <v>708</v>
      </c>
      <c r="O8206">
        <v>1164</v>
      </c>
      <c r="P8206">
        <v>1.2</v>
      </c>
      <c r="Q8206">
        <v>1.7</v>
      </c>
      <c r="R8206">
        <v>1.7699115044247787E-3</v>
      </c>
      <c r="S8206">
        <f t="shared" si="769"/>
        <v>1396.8</v>
      </c>
      <c r="T8206">
        <f t="shared" si="770"/>
        <v>2.0601769911504424</v>
      </c>
      <c r="U8206">
        <f t="shared" si="771"/>
        <v>1978.8</v>
      </c>
      <c r="V8206">
        <f t="shared" si="772"/>
        <v>579.93982300884954</v>
      </c>
      <c r="W8206" t="str">
        <f t="shared" si="773"/>
        <v>LOSS</v>
      </c>
    </row>
    <row r="8207" spans="8:23" x14ac:dyDescent="0.35">
      <c r="H8207">
        <v>2012</v>
      </c>
      <c r="I8207" t="s">
        <v>21</v>
      </c>
      <c r="J8207" t="s">
        <v>712</v>
      </c>
      <c r="K8207" t="s">
        <v>41</v>
      </c>
      <c r="L8207" t="str">
        <f t="shared" si="768"/>
        <v>MAS Intimates Kenya (EPZ)</v>
      </c>
      <c r="M8207" t="s">
        <v>239</v>
      </c>
      <c r="N8207" t="s">
        <v>713</v>
      </c>
      <c r="O8207">
        <v>1224</v>
      </c>
      <c r="P8207">
        <v>2.48</v>
      </c>
      <c r="Q8207">
        <v>3.43</v>
      </c>
      <c r="R8207">
        <v>1.7857142857142857E-3</v>
      </c>
      <c r="S8207">
        <f t="shared" si="769"/>
        <v>3035.52</v>
      </c>
      <c r="T8207">
        <f t="shared" si="770"/>
        <v>2.1857142857142855</v>
      </c>
      <c r="U8207">
        <f t="shared" si="771"/>
        <v>4198.3200000000006</v>
      </c>
      <c r="V8207">
        <f t="shared" si="772"/>
        <v>1160.6142857142863</v>
      </c>
      <c r="W8207" t="str">
        <f t="shared" si="773"/>
        <v>PROFIT</v>
      </c>
    </row>
    <row r="8208" spans="8:23" x14ac:dyDescent="0.35">
      <c r="H8208">
        <v>2012</v>
      </c>
      <c r="I8208" t="s">
        <v>21</v>
      </c>
      <c r="J8208" t="s">
        <v>712</v>
      </c>
      <c r="K8208" t="s">
        <v>41</v>
      </c>
      <c r="L8208" t="str">
        <f t="shared" si="768"/>
        <v>MAS Intimates Kenya (EPZ)</v>
      </c>
      <c r="M8208" t="s">
        <v>244</v>
      </c>
      <c r="N8208" t="s">
        <v>714</v>
      </c>
      <c r="O8208">
        <v>1296</v>
      </c>
      <c r="P8208">
        <v>2.56</v>
      </c>
      <c r="Q8208">
        <v>3.8</v>
      </c>
      <c r="R8208">
        <v>1.4044943820224719E-3</v>
      </c>
      <c r="S8208">
        <f t="shared" si="769"/>
        <v>3317.76</v>
      </c>
      <c r="T8208">
        <f t="shared" si="770"/>
        <v>1.8202247191011236</v>
      </c>
      <c r="U8208">
        <f t="shared" si="771"/>
        <v>4924.8</v>
      </c>
      <c r="V8208">
        <f t="shared" si="772"/>
        <v>1605.2197752808988</v>
      </c>
      <c r="W8208" t="str">
        <f t="shared" si="773"/>
        <v>PROFIT</v>
      </c>
    </row>
    <row r="8209" spans="8:23" x14ac:dyDescent="0.35">
      <c r="H8209">
        <v>2012</v>
      </c>
      <c r="I8209" t="s">
        <v>21</v>
      </c>
      <c r="J8209" t="s">
        <v>712</v>
      </c>
      <c r="K8209" t="s">
        <v>41</v>
      </c>
      <c r="L8209" t="str">
        <f t="shared" si="768"/>
        <v>MAS Intimates Kenya (EPZ)</v>
      </c>
      <c r="M8209" t="s">
        <v>249</v>
      </c>
      <c r="N8209" t="s">
        <v>715</v>
      </c>
      <c r="O8209">
        <v>1296</v>
      </c>
      <c r="P8209">
        <v>2.83</v>
      </c>
      <c r="Q8209">
        <v>3.37</v>
      </c>
      <c r="R8209">
        <v>1.483679525222552E-3</v>
      </c>
      <c r="S8209">
        <f t="shared" si="769"/>
        <v>3667.6800000000003</v>
      </c>
      <c r="T8209">
        <f t="shared" si="770"/>
        <v>1.9228486646884273</v>
      </c>
      <c r="U8209">
        <f t="shared" si="771"/>
        <v>4367.5200000000004</v>
      </c>
      <c r="V8209">
        <f t="shared" si="772"/>
        <v>697.9171513353117</v>
      </c>
      <c r="W8209" t="str">
        <f t="shared" si="773"/>
        <v>LOSS</v>
      </c>
    </row>
    <row r="8210" spans="8:23" x14ac:dyDescent="0.35">
      <c r="H8210">
        <v>2012</v>
      </c>
      <c r="I8210" t="s">
        <v>21</v>
      </c>
      <c r="J8210" t="s">
        <v>712</v>
      </c>
      <c r="K8210" t="s">
        <v>41</v>
      </c>
      <c r="L8210" t="str">
        <f t="shared" si="768"/>
        <v>MAS Intimates Kenya (EPZ)</v>
      </c>
      <c r="M8210" t="s">
        <v>254</v>
      </c>
      <c r="N8210" t="s">
        <v>716</v>
      </c>
      <c r="O8210">
        <v>1464</v>
      </c>
      <c r="P8210">
        <v>2.91</v>
      </c>
      <c r="Q8210">
        <v>3.81</v>
      </c>
      <c r="R8210">
        <v>1.1737089201877935E-3</v>
      </c>
      <c r="S8210">
        <f t="shared" si="769"/>
        <v>4260.24</v>
      </c>
      <c r="T8210">
        <f t="shared" si="770"/>
        <v>1.7183098591549295</v>
      </c>
      <c r="U8210">
        <f t="shared" si="771"/>
        <v>5577.84</v>
      </c>
      <c r="V8210">
        <f t="shared" si="772"/>
        <v>1315.8816901408454</v>
      </c>
      <c r="W8210" t="str">
        <f t="shared" si="773"/>
        <v>PROFIT</v>
      </c>
    </row>
    <row r="8211" spans="8:23" x14ac:dyDescent="0.35">
      <c r="H8211">
        <v>2012</v>
      </c>
      <c r="I8211" t="s">
        <v>21</v>
      </c>
      <c r="J8211" t="s">
        <v>712</v>
      </c>
      <c r="K8211" t="s">
        <v>41</v>
      </c>
      <c r="L8211" t="str">
        <f t="shared" si="768"/>
        <v>MAS Intimates Kenya (EPZ)</v>
      </c>
      <c r="M8211" t="s">
        <v>23</v>
      </c>
      <c r="N8211" t="s">
        <v>717</v>
      </c>
      <c r="O8211">
        <v>2124</v>
      </c>
      <c r="P8211">
        <v>2.86</v>
      </c>
      <c r="Q8211">
        <v>3.87</v>
      </c>
      <c r="R8211">
        <v>1.4005602240896359E-3</v>
      </c>
      <c r="S8211">
        <f t="shared" si="769"/>
        <v>6074.6399999999994</v>
      </c>
      <c r="T8211">
        <f t="shared" si="770"/>
        <v>2.9747899159663866</v>
      </c>
      <c r="U8211">
        <f t="shared" si="771"/>
        <v>8219.880000000001</v>
      </c>
      <c r="V8211">
        <f t="shared" si="772"/>
        <v>2142.2652100840351</v>
      </c>
      <c r="W8211" t="str">
        <f t="shared" si="773"/>
        <v>PROFIT</v>
      </c>
    </row>
    <row r="8212" spans="8:23" x14ac:dyDescent="0.35">
      <c r="H8212">
        <v>2012</v>
      </c>
      <c r="I8212" t="s">
        <v>21</v>
      </c>
      <c r="J8212" t="s">
        <v>22</v>
      </c>
      <c r="K8212" t="s">
        <v>46</v>
      </c>
      <c r="L8212" t="str">
        <f t="shared" si="768"/>
        <v>Kawa Garments Ltd</v>
      </c>
      <c r="M8212" t="s">
        <v>28</v>
      </c>
      <c r="N8212" t="s">
        <v>722</v>
      </c>
      <c r="O8212">
        <v>444</v>
      </c>
      <c r="P8212">
        <v>5.6133333333333333</v>
      </c>
      <c r="Q8212">
        <v>8.0399999999999991</v>
      </c>
      <c r="R8212">
        <v>1.2121212121212121E-3</v>
      </c>
      <c r="S8212">
        <f t="shared" si="769"/>
        <v>2492.3200000000002</v>
      </c>
      <c r="T8212">
        <f t="shared" si="770"/>
        <v>0.53818181818181821</v>
      </c>
      <c r="U8212">
        <f t="shared" si="771"/>
        <v>3569.7599999999998</v>
      </c>
      <c r="V8212">
        <f t="shared" si="772"/>
        <v>1076.9018181818178</v>
      </c>
      <c r="W8212" t="str">
        <f t="shared" si="773"/>
        <v>PROFIT</v>
      </c>
    </row>
    <row r="8213" spans="8:23" x14ac:dyDescent="0.35">
      <c r="H8213">
        <v>2012</v>
      </c>
      <c r="I8213" t="s">
        <v>21</v>
      </c>
      <c r="J8213" t="s">
        <v>22</v>
      </c>
      <c r="K8213" t="s">
        <v>46</v>
      </c>
      <c r="L8213" t="str">
        <f t="shared" si="768"/>
        <v>Kawa Garments Ltd</v>
      </c>
      <c r="M8213" t="s">
        <v>33</v>
      </c>
      <c r="N8213" t="s">
        <v>723</v>
      </c>
      <c r="O8213">
        <v>420</v>
      </c>
      <c r="P8213">
        <v>6.4866666666666664</v>
      </c>
      <c r="Q8213">
        <v>8.4666666666666668</v>
      </c>
      <c r="R8213">
        <v>1.4903129657228018E-3</v>
      </c>
      <c r="S8213">
        <f t="shared" si="769"/>
        <v>2724.4</v>
      </c>
      <c r="T8213">
        <f t="shared" si="770"/>
        <v>0.62593144560357672</v>
      </c>
      <c r="U8213">
        <f t="shared" si="771"/>
        <v>3556</v>
      </c>
      <c r="V8213">
        <f t="shared" si="772"/>
        <v>830.97406855439635</v>
      </c>
      <c r="W8213" t="str">
        <f t="shared" si="773"/>
        <v>LOSS</v>
      </c>
    </row>
    <row r="8214" spans="8:23" x14ac:dyDescent="0.35">
      <c r="H8214">
        <v>2012</v>
      </c>
      <c r="I8214" t="s">
        <v>21</v>
      </c>
      <c r="J8214" t="s">
        <v>22</v>
      </c>
      <c r="K8214" t="s">
        <v>46</v>
      </c>
      <c r="L8214" t="str">
        <f t="shared" si="768"/>
        <v>Kawa Garments Ltd</v>
      </c>
      <c r="M8214" t="s">
        <v>39</v>
      </c>
      <c r="N8214" t="s">
        <v>724</v>
      </c>
      <c r="O8214">
        <v>612</v>
      </c>
      <c r="P8214">
        <v>6.3466666666666667</v>
      </c>
      <c r="Q8214">
        <v>7.7266666666666666</v>
      </c>
      <c r="R8214">
        <v>1.2269938650306749E-3</v>
      </c>
      <c r="S8214">
        <f t="shared" si="769"/>
        <v>3884.16</v>
      </c>
      <c r="T8214">
        <f t="shared" si="770"/>
        <v>0.750920245398773</v>
      </c>
      <c r="U8214">
        <f t="shared" si="771"/>
        <v>4728.72</v>
      </c>
      <c r="V8214">
        <f t="shared" si="772"/>
        <v>843.80907975460161</v>
      </c>
      <c r="W8214" t="str">
        <f t="shared" si="773"/>
        <v>LOSS</v>
      </c>
    </row>
    <row r="8215" spans="8:23" x14ac:dyDescent="0.35">
      <c r="H8215">
        <v>2012</v>
      </c>
      <c r="I8215" t="s">
        <v>21</v>
      </c>
      <c r="J8215" t="s">
        <v>627</v>
      </c>
      <c r="K8215" t="s">
        <v>51</v>
      </c>
      <c r="L8215" t="str">
        <f t="shared" si="768"/>
        <v>Alltex EPZ Ltd</v>
      </c>
      <c r="M8215" t="s">
        <v>44</v>
      </c>
      <c r="N8215" t="s">
        <v>725</v>
      </c>
      <c r="O8215">
        <v>984</v>
      </c>
      <c r="P8215">
        <v>2.5</v>
      </c>
      <c r="Q8215">
        <v>3.79</v>
      </c>
      <c r="R8215">
        <v>1.5974440894568689E-3</v>
      </c>
      <c r="S8215">
        <f t="shared" si="769"/>
        <v>2460</v>
      </c>
      <c r="T8215">
        <f t="shared" si="770"/>
        <v>1.5718849840255591</v>
      </c>
      <c r="U8215">
        <f t="shared" si="771"/>
        <v>3729.36</v>
      </c>
      <c r="V8215">
        <f t="shared" si="772"/>
        <v>1267.7881150159747</v>
      </c>
      <c r="W8215" t="str">
        <f t="shared" si="773"/>
        <v>PROFIT</v>
      </c>
    </row>
    <row r="8216" spans="8:23" x14ac:dyDescent="0.35">
      <c r="H8216">
        <v>2012</v>
      </c>
      <c r="I8216" t="s">
        <v>21</v>
      </c>
      <c r="J8216" t="s">
        <v>627</v>
      </c>
      <c r="K8216" t="s">
        <v>51</v>
      </c>
      <c r="L8216" t="str">
        <f t="shared" si="768"/>
        <v>Alltex EPZ Ltd</v>
      </c>
      <c r="M8216" t="s">
        <v>49</v>
      </c>
      <c r="N8216" t="s">
        <v>726</v>
      </c>
      <c r="O8216">
        <v>1092</v>
      </c>
      <c r="P8216">
        <v>2.4700000000000002</v>
      </c>
      <c r="Q8216">
        <v>3.4</v>
      </c>
      <c r="R8216">
        <v>1.4084507042253522E-3</v>
      </c>
      <c r="S8216">
        <f t="shared" si="769"/>
        <v>2697.2400000000002</v>
      </c>
      <c r="T8216">
        <f t="shared" si="770"/>
        <v>1.5380281690140847</v>
      </c>
      <c r="U8216">
        <f t="shared" si="771"/>
        <v>3712.7999999999997</v>
      </c>
      <c r="V8216">
        <f t="shared" si="772"/>
        <v>1014.0219718309854</v>
      </c>
      <c r="W8216" t="str">
        <f t="shared" si="773"/>
        <v>PROFIT</v>
      </c>
    </row>
    <row r="8217" spans="8:23" x14ac:dyDescent="0.35">
      <c r="H8217">
        <v>2012</v>
      </c>
      <c r="I8217" t="s">
        <v>21</v>
      </c>
      <c r="J8217" t="s">
        <v>627</v>
      </c>
      <c r="K8217" t="s">
        <v>51</v>
      </c>
      <c r="L8217" t="str">
        <f t="shared" si="768"/>
        <v>Alltex EPZ Ltd</v>
      </c>
      <c r="M8217" t="s">
        <v>54</v>
      </c>
      <c r="N8217" t="s">
        <v>727</v>
      </c>
      <c r="O8217">
        <v>672</v>
      </c>
      <c r="P8217">
        <v>2.4500000000000002</v>
      </c>
      <c r="Q8217">
        <v>3.31</v>
      </c>
      <c r="R8217">
        <v>1.1806375442739079E-3</v>
      </c>
      <c r="S8217">
        <f t="shared" si="769"/>
        <v>1646.4</v>
      </c>
      <c r="T8217">
        <f t="shared" si="770"/>
        <v>0.79338842975206603</v>
      </c>
      <c r="U8217">
        <f t="shared" si="771"/>
        <v>2224.3200000000002</v>
      </c>
      <c r="V8217">
        <f t="shared" si="772"/>
        <v>577.12661157024797</v>
      </c>
      <c r="W8217" t="str">
        <f t="shared" si="773"/>
        <v>LOSS</v>
      </c>
    </row>
    <row r="8218" spans="8:23" x14ac:dyDescent="0.35">
      <c r="H8218">
        <v>2012</v>
      </c>
      <c r="I8218" t="s">
        <v>21</v>
      </c>
      <c r="J8218" t="s">
        <v>627</v>
      </c>
      <c r="K8218" t="s">
        <v>51</v>
      </c>
      <c r="L8218" t="str">
        <f t="shared" si="768"/>
        <v>Alltex EPZ Ltd</v>
      </c>
      <c r="M8218" t="s">
        <v>59</v>
      </c>
      <c r="N8218" t="s">
        <v>728</v>
      </c>
      <c r="O8218">
        <v>960</v>
      </c>
      <c r="P8218">
        <v>2.94</v>
      </c>
      <c r="Q8218">
        <v>3.32</v>
      </c>
      <c r="R8218">
        <v>1.1695906432748538E-3</v>
      </c>
      <c r="S8218">
        <f t="shared" si="769"/>
        <v>2822.4</v>
      </c>
      <c r="T8218">
        <f t="shared" si="770"/>
        <v>1.1228070175438596</v>
      </c>
      <c r="U8218">
        <f t="shared" si="771"/>
        <v>3187.2</v>
      </c>
      <c r="V8218">
        <f t="shared" si="772"/>
        <v>363.67719298245589</v>
      </c>
      <c r="W8218" t="str">
        <f t="shared" si="773"/>
        <v>LOSS</v>
      </c>
    </row>
    <row r="8219" spans="8:23" x14ac:dyDescent="0.35">
      <c r="H8219">
        <v>2012</v>
      </c>
      <c r="I8219" t="s">
        <v>21</v>
      </c>
      <c r="J8219" t="s">
        <v>712</v>
      </c>
      <c r="K8219" t="s">
        <v>56</v>
      </c>
      <c r="L8219" t="str">
        <f t="shared" si="768"/>
        <v>Ashton Apparel EPZ Ltd</v>
      </c>
      <c r="M8219" t="s">
        <v>64</v>
      </c>
      <c r="N8219" t="s">
        <v>729</v>
      </c>
      <c r="O8219">
        <v>2616</v>
      </c>
      <c r="P8219">
        <v>2.93</v>
      </c>
      <c r="Q8219">
        <v>3.67</v>
      </c>
      <c r="R8219">
        <v>1.5174506828528073E-3</v>
      </c>
      <c r="S8219">
        <f t="shared" si="769"/>
        <v>7664.88</v>
      </c>
      <c r="T8219">
        <f t="shared" si="770"/>
        <v>3.9696509863429439</v>
      </c>
      <c r="U8219">
        <f t="shared" si="771"/>
        <v>9600.7199999999993</v>
      </c>
      <c r="V8219">
        <f t="shared" si="772"/>
        <v>1931.8703490136563</v>
      </c>
      <c r="W8219" t="str">
        <f t="shared" si="773"/>
        <v>PROFIT</v>
      </c>
    </row>
    <row r="8220" spans="8:23" x14ac:dyDescent="0.35">
      <c r="H8220">
        <v>2012</v>
      </c>
      <c r="I8220" t="s">
        <v>21</v>
      </c>
      <c r="J8220" t="s">
        <v>712</v>
      </c>
      <c r="K8220" t="s">
        <v>56</v>
      </c>
      <c r="L8220" t="str">
        <f t="shared" si="768"/>
        <v>Ashton Apparel EPZ Ltd</v>
      </c>
      <c r="M8220" t="s">
        <v>69</v>
      </c>
      <c r="N8220" t="s">
        <v>730</v>
      </c>
      <c r="O8220">
        <v>2160</v>
      </c>
      <c r="P8220">
        <v>2.3199999999999998</v>
      </c>
      <c r="Q8220">
        <v>3.35</v>
      </c>
      <c r="R8220">
        <v>1.2804097311139564E-3</v>
      </c>
      <c r="S8220">
        <f t="shared" si="769"/>
        <v>5011.2</v>
      </c>
      <c r="T8220">
        <f t="shared" si="770"/>
        <v>2.765685019206146</v>
      </c>
      <c r="U8220">
        <f t="shared" si="771"/>
        <v>7236</v>
      </c>
      <c r="V8220">
        <f t="shared" si="772"/>
        <v>2222.0343149807941</v>
      </c>
      <c r="W8220" t="str">
        <f t="shared" si="773"/>
        <v>PROFIT</v>
      </c>
    </row>
    <row r="8221" spans="8:23" x14ac:dyDescent="0.35">
      <c r="H8221">
        <v>2012</v>
      </c>
      <c r="I8221" t="s">
        <v>21</v>
      </c>
      <c r="J8221" t="s">
        <v>712</v>
      </c>
      <c r="K8221" t="s">
        <v>56</v>
      </c>
      <c r="L8221" t="str">
        <f t="shared" si="768"/>
        <v>Ashton Apparel EPZ Ltd</v>
      </c>
      <c r="M8221" t="s">
        <v>74</v>
      </c>
      <c r="N8221" t="s">
        <v>731</v>
      </c>
      <c r="O8221">
        <v>1344</v>
      </c>
      <c r="P8221">
        <v>2.95</v>
      </c>
      <c r="Q8221">
        <v>3.7</v>
      </c>
      <c r="R8221">
        <v>1.2547051442910915E-3</v>
      </c>
      <c r="S8221">
        <f t="shared" si="769"/>
        <v>3964.8</v>
      </c>
      <c r="T8221">
        <f t="shared" si="770"/>
        <v>1.6863237139272269</v>
      </c>
      <c r="U8221">
        <f t="shared" si="771"/>
        <v>4972.8</v>
      </c>
      <c r="V8221">
        <f t="shared" si="772"/>
        <v>1006.3136762860728</v>
      </c>
      <c r="W8221" t="str">
        <f t="shared" si="773"/>
        <v>PROFIT</v>
      </c>
    </row>
    <row r="8222" spans="8:23" x14ac:dyDescent="0.35">
      <c r="H8222">
        <v>2012</v>
      </c>
      <c r="I8222" t="s">
        <v>21</v>
      </c>
      <c r="J8222" t="s">
        <v>712</v>
      </c>
      <c r="K8222" t="s">
        <v>56</v>
      </c>
      <c r="L8222" t="str">
        <f t="shared" si="768"/>
        <v>Ashton Apparel EPZ Ltd</v>
      </c>
      <c r="M8222" t="s">
        <v>79</v>
      </c>
      <c r="N8222" t="s">
        <v>732</v>
      </c>
      <c r="O8222">
        <v>1536</v>
      </c>
      <c r="P8222">
        <v>2.84</v>
      </c>
      <c r="Q8222">
        <v>3.63</v>
      </c>
      <c r="R8222">
        <v>1.4727540500736377E-3</v>
      </c>
      <c r="S8222">
        <f t="shared" si="769"/>
        <v>4362.24</v>
      </c>
      <c r="T8222">
        <f t="shared" si="770"/>
        <v>2.2621502209131075</v>
      </c>
      <c r="U8222">
        <f t="shared" si="771"/>
        <v>5575.68</v>
      </c>
      <c r="V8222">
        <f t="shared" si="772"/>
        <v>1211.1778497790874</v>
      </c>
      <c r="W8222" t="str">
        <f t="shared" si="773"/>
        <v>PROFIT</v>
      </c>
    </row>
    <row r="8223" spans="8:23" x14ac:dyDescent="0.35">
      <c r="H8223">
        <v>2012</v>
      </c>
      <c r="I8223" t="s">
        <v>21</v>
      </c>
      <c r="J8223" t="s">
        <v>712</v>
      </c>
      <c r="K8223" t="s">
        <v>56</v>
      </c>
      <c r="L8223" t="str">
        <f t="shared" si="768"/>
        <v>Ashton Apparel EPZ Ltd</v>
      </c>
      <c r="M8223" t="s">
        <v>84</v>
      </c>
      <c r="N8223" t="s">
        <v>733</v>
      </c>
      <c r="O8223">
        <v>2220</v>
      </c>
      <c r="P8223">
        <v>2.59</v>
      </c>
      <c r="Q8223">
        <v>3.6</v>
      </c>
      <c r="R8223">
        <v>1.2706480304955528E-3</v>
      </c>
      <c r="S8223">
        <f t="shared" si="769"/>
        <v>5749.7999999999993</v>
      </c>
      <c r="T8223">
        <f t="shared" si="770"/>
        <v>2.8208386277001272</v>
      </c>
      <c r="U8223">
        <f t="shared" si="771"/>
        <v>7992</v>
      </c>
      <c r="V8223">
        <f t="shared" si="772"/>
        <v>2239.3791613723006</v>
      </c>
      <c r="W8223" t="str">
        <f t="shared" si="773"/>
        <v>PROFIT</v>
      </c>
    </row>
    <row r="8224" spans="8:23" x14ac:dyDescent="0.35">
      <c r="H8224">
        <v>2012</v>
      </c>
      <c r="I8224" t="s">
        <v>21</v>
      </c>
      <c r="J8224" t="s">
        <v>712</v>
      </c>
      <c r="K8224" t="s">
        <v>61</v>
      </c>
      <c r="L8224" t="str">
        <f t="shared" si="768"/>
        <v>Global Apparels (K) EPZ Ltd</v>
      </c>
      <c r="M8224" t="s">
        <v>89</v>
      </c>
      <c r="N8224" t="s">
        <v>734</v>
      </c>
      <c r="O8224">
        <v>2136</v>
      </c>
      <c r="P8224">
        <v>2.88</v>
      </c>
      <c r="Q8224">
        <v>3.89</v>
      </c>
      <c r="R8224">
        <v>1.0362694300518134E-3</v>
      </c>
      <c r="S8224">
        <f t="shared" si="769"/>
        <v>6151.6799999999994</v>
      </c>
      <c r="T8224">
        <f t="shared" si="770"/>
        <v>2.2134715025906733</v>
      </c>
      <c r="U8224">
        <f t="shared" si="771"/>
        <v>8309.0400000000009</v>
      </c>
      <c r="V8224">
        <f t="shared" si="772"/>
        <v>2155.1465284974106</v>
      </c>
      <c r="W8224" t="str">
        <f t="shared" si="773"/>
        <v>PROFIT</v>
      </c>
    </row>
    <row r="8225" spans="8:23" x14ac:dyDescent="0.35">
      <c r="H8225">
        <v>2012</v>
      </c>
      <c r="I8225" t="s">
        <v>21</v>
      </c>
      <c r="J8225" t="s">
        <v>712</v>
      </c>
      <c r="K8225" t="s">
        <v>61</v>
      </c>
      <c r="L8225" t="str">
        <f t="shared" si="768"/>
        <v>Global Apparels (K) EPZ Ltd</v>
      </c>
      <c r="M8225" t="s">
        <v>94</v>
      </c>
      <c r="N8225" t="s">
        <v>735</v>
      </c>
      <c r="O8225">
        <v>2028</v>
      </c>
      <c r="P8225">
        <v>2.83</v>
      </c>
      <c r="Q8225">
        <v>3.72</v>
      </c>
      <c r="R8225">
        <v>1.7006802721088435E-3</v>
      </c>
      <c r="S8225">
        <f t="shared" si="769"/>
        <v>5739.24</v>
      </c>
      <c r="T8225">
        <f t="shared" si="770"/>
        <v>3.4489795918367347</v>
      </c>
      <c r="U8225">
        <f t="shared" si="771"/>
        <v>7544.1600000000008</v>
      </c>
      <c r="V8225">
        <f t="shared" si="772"/>
        <v>1801.4710204081643</v>
      </c>
      <c r="W8225" t="str">
        <f t="shared" si="773"/>
        <v>PROFIT</v>
      </c>
    </row>
    <row r="8226" spans="8:23" x14ac:dyDescent="0.35">
      <c r="H8226">
        <v>2012</v>
      </c>
      <c r="I8226" t="s">
        <v>21</v>
      </c>
      <c r="J8226" t="s">
        <v>712</v>
      </c>
      <c r="K8226" t="s">
        <v>66</v>
      </c>
      <c r="L8226" t="str">
        <f t="shared" si="768"/>
        <v>Hela Intimates EPZ Ltd</v>
      </c>
      <c r="M8226" t="s">
        <v>99</v>
      </c>
      <c r="N8226" t="s">
        <v>738</v>
      </c>
      <c r="O8226">
        <v>2028</v>
      </c>
      <c r="P8226">
        <v>2.75</v>
      </c>
      <c r="Q8226">
        <v>3.47</v>
      </c>
      <c r="R8226">
        <v>1.3698630136986301E-3</v>
      </c>
      <c r="S8226">
        <f t="shared" si="769"/>
        <v>5577</v>
      </c>
      <c r="T8226">
        <f t="shared" si="770"/>
        <v>2.7780821917808218</v>
      </c>
      <c r="U8226">
        <f t="shared" si="771"/>
        <v>7037.1600000000008</v>
      </c>
      <c r="V8226">
        <f t="shared" si="772"/>
        <v>1457.3819178082199</v>
      </c>
      <c r="W8226" t="str">
        <f t="shared" si="773"/>
        <v>PROFIT</v>
      </c>
    </row>
    <row r="8227" spans="8:23" x14ac:dyDescent="0.35">
      <c r="H8227">
        <v>2012</v>
      </c>
      <c r="I8227" t="s">
        <v>21</v>
      </c>
      <c r="J8227" t="s">
        <v>712</v>
      </c>
      <c r="K8227" t="s">
        <v>66</v>
      </c>
      <c r="L8227" t="str">
        <f t="shared" si="768"/>
        <v>Hela Intimates EPZ Ltd</v>
      </c>
      <c r="M8227" t="s">
        <v>104</v>
      </c>
      <c r="N8227" t="s">
        <v>739</v>
      </c>
      <c r="O8227">
        <v>2580</v>
      </c>
      <c r="P8227">
        <v>2.4</v>
      </c>
      <c r="Q8227">
        <v>3.47</v>
      </c>
      <c r="R8227">
        <v>1.2547051442910915E-3</v>
      </c>
      <c r="S8227">
        <f t="shared" si="769"/>
        <v>6192</v>
      </c>
      <c r="T8227">
        <f t="shared" si="770"/>
        <v>3.2371392722710159</v>
      </c>
      <c r="U8227">
        <f t="shared" si="771"/>
        <v>8952.6</v>
      </c>
      <c r="V8227">
        <f t="shared" si="772"/>
        <v>2757.3628607277292</v>
      </c>
      <c r="W8227" t="str">
        <f t="shared" si="773"/>
        <v>PROFIT</v>
      </c>
    </row>
    <row r="8228" spans="8:23" x14ac:dyDescent="0.35">
      <c r="H8228">
        <v>2012</v>
      </c>
      <c r="I8228" t="s">
        <v>21</v>
      </c>
      <c r="J8228" t="s">
        <v>712</v>
      </c>
      <c r="K8228" t="s">
        <v>66</v>
      </c>
      <c r="L8228" t="str">
        <f t="shared" si="768"/>
        <v>Hela Intimates EPZ Ltd</v>
      </c>
      <c r="M8228" t="s">
        <v>109</v>
      </c>
      <c r="N8228" t="s">
        <v>740</v>
      </c>
      <c r="O8228">
        <v>1812</v>
      </c>
      <c r="P8228">
        <v>2.54</v>
      </c>
      <c r="Q8228">
        <v>3.77</v>
      </c>
      <c r="R8228">
        <v>1.2048192771084338E-3</v>
      </c>
      <c r="S8228">
        <f t="shared" si="769"/>
        <v>4602.4800000000005</v>
      </c>
      <c r="T8228">
        <f t="shared" si="770"/>
        <v>2.1831325301204823</v>
      </c>
      <c r="U8228">
        <f t="shared" si="771"/>
        <v>6831.24</v>
      </c>
      <c r="V8228">
        <f t="shared" si="772"/>
        <v>2226.5768674698788</v>
      </c>
      <c r="W8228" t="str">
        <f t="shared" si="773"/>
        <v>PROFIT</v>
      </c>
    </row>
    <row r="8229" spans="8:23" x14ac:dyDescent="0.35">
      <c r="H8229">
        <v>2012</v>
      </c>
      <c r="I8229" t="s">
        <v>21</v>
      </c>
      <c r="J8229" t="s">
        <v>712</v>
      </c>
      <c r="K8229" t="s">
        <v>66</v>
      </c>
      <c r="L8229" t="str">
        <f t="shared" si="768"/>
        <v>Hela Intimates EPZ Ltd</v>
      </c>
      <c r="M8229" t="s">
        <v>114</v>
      </c>
      <c r="N8229" t="s">
        <v>741</v>
      </c>
      <c r="O8229">
        <v>2724</v>
      </c>
      <c r="P8229">
        <v>2.5499999999999998</v>
      </c>
      <c r="Q8229">
        <v>3.67</v>
      </c>
      <c r="R8229">
        <v>1.1273957158962795E-3</v>
      </c>
      <c r="S8229">
        <f t="shared" si="769"/>
        <v>6946.2</v>
      </c>
      <c r="T8229">
        <f t="shared" si="770"/>
        <v>3.0710259301014653</v>
      </c>
      <c r="U8229">
        <f t="shared" si="771"/>
        <v>9997.08</v>
      </c>
      <c r="V8229">
        <f t="shared" si="772"/>
        <v>3047.8089740698988</v>
      </c>
      <c r="W8229" t="str">
        <f t="shared" si="773"/>
        <v>PROFIT</v>
      </c>
    </row>
    <row r="8230" spans="8:23" x14ac:dyDescent="0.35">
      <c r="H8230">
        <v>2012</v>
      </c>
      <c r="I8230" t="s">
        <v>21</v>
      </c>
      <c r="J8230" t="s">
        <v>712</v>
      </c>
      <c r="K8230" t="s">
        <v>66</v>
      </c>
      <c r="L8230" t="str">
        <f t="shared" si="768"/>
        <v>Hela Intimates EPZ Ltd</v>
      </c>
      <c r="M8230" t="s">
        <v>119</v>
      </c>
      <c r="N8230" t="s">
        <v>742</v>
      </c>
      <c r="O8230">
        <v>2568</v>
      </c>
      <c r="P8230">
        <v>2.81</v>
      </c>
      <c r="Q8230">
        <v>3.8</v>
      </c>
      <c r="R8230">
        <v>1.0869565217391304E-3</v>
      </c>
      <c r="S8230">
        <f t="shared" si="769"/>
        <v>7216.08</v>
      </c>
      <c r="T8230">
        <f t="shared" si="770"/>
        <v>2.7913043478260868</v>
      </c>
      <c r="U8230">
        <f t="shared" si="771"/>
        <v>9758.4</v>
      </c>
      <c r="V8230">
        <f t="shared" si="772"/>
        <v>2539.5286956521736</v>
      </c>
      <c r="W8230" t="str">
        <f t="shared" si="773"/>
        <v>PROFIT</v>
      </c>
    </row>
    <row r="8231" spans="8:23" x14ac:dyDescent="0.35">
      <c r="H8231">
        <v>2012</v>
      </c>
      <c r="I8231" t="s">
        <v>21</v>
      </c>
      <c r="J8231" t="s">
        <v>712</v>
      </c>
      <c r="K8231" t="s">
        <v>66</v>
      </c>
      <c r="L8231" t="str">
        <f t="shared" si="768"/>
        <v>Hela Intimates EPZ Ltd</v>
      </c>
      <c r="M8231" t="s">
        <v>124</v>
      </c>
      <c r="N8231" t="s">
        <v>743</v>
      </c>
      <c r="O8231">
        <v>1452</v>
      </c>
      <c r="P8231">
        <v>2.4700000000000002</v>
      </c>
      <c r="Q8231">
        <v>3.9</v>
      </c>
      <c r="R8231">
        <v>1.2547051442910915E-3</v>
      </c>
      <c r="S8231">
        <f t="shared" si="769"/>
        <v>3586.4400000000005</v>
      </c>
      <c r="T8231">
        <f t="shared" si="770"/>
        <v>1.8218318695106648</v>
      </c>
      <c r="U8231">
        <f t="shared" si="771"/>
        <v>5662.8</v>
      </c>
      <c r="V8231">
        <f t="shared" si="772"/>
        <v>2074.5381681304889</v>
      </c>
      <c r="W8231" t="str">
        <f t="shared" si="773"/>
        <v>PROFIT</v>
      </c>
    </row>
    <row r="8232" spans="8:23" x14ac:dyDescent="0.35">
      <c r="H8232">
        <v>2012</v>
      </c>
      <c r="I8232" t="s">
        <v>21</v>
      </c>
      <c r="J8232" t="s">
        <v>712</v>
      </c>
      <c r="K8232" t="s">
        <v>71</v>
      </c>
      <c r="L8232" t="str">
        <f t="shared" si="768"/>
        <v>Mega Garments (EPZ) Ltd</v>
      </c>
      <c r="M8232" t="s">
        <v>129</v>
      </c>
      <c r="N8232" t="s">
        <v>744</v>
      </c>
      <c r="O8232">
        <v>1656</v>
      </c>
      <c r="P8232">
        <v>2.37</v>
      </c>
      <c r="Q8232">
        <v>3.42</v>
      </c>
      <c r="R8232">
        <v>1.3262599469496021E-3</v>
      </c>
      <c r="S8232">
        <f t="shared" si="769"/>
        <v>3924.7200000000003</v>
      </c>
      <c r="T8232">
        <f t="shared" si="770"/>
        <v>2.1962864721485409</v>
      </c>
      <c r="U8232">
        <f t="shared" si="771"/>
        <v>5663.5199999999995</v>
      </c>
      <c r="V8232">
        <f t="shared" si="772"/>
        <v>1736.6037135278507</v>
      </c>
      <c r="W8232" t="str">
        <f t="shared" si="773"/>
        <v>PROFIT</v>
      </c>
    </row>
    <row r="8233" spans="8:23" x14ac:dyDescent="0.35">
      <c r="H8233">
        <v>2012</v>
      </c>
      <c r="I8233" t="s">
        <v>21</v>
      </c>
      <c r="J8233" t="s">
        <v>712</v>
      </c>
      <c r="K8233" t="s">
        <v>71</v>
      </c>
      <c r="L8233" t="str">
        <f t="shared" si="768"/>
        <v>Mega Garments (EPZ) Ltd</v>
      </c>
      <c r="M8233" t="s">
        <v>134</v>
      </c>
      <c r="N8233" t="s">
        <v>745</v>
      </c>
      <c r="O8233">
        <v>2508</v>
      </c>
      <c r="P8233">
        <v>2.79</v>
      </c>
      <c r="Q8233">
        <v>3.81</v>
      </c>
      <c r="R8233">
        <v>1.201923076923077E-3</v>
      </c>
      <c r="S8233">
        <f t="shared" si="769"/>
        <v>6997.32</v>
      </c>
      <c r="T8233">
        <f t="shared" si="770"/>
        <v>3.0144230769230771</v>
      </c>
      <c r="U8233">
        <f t="shared" si="771"/>
        <v>9555.48</v>
      </c>
      <c r="V8233">
        <f t="shared" si="772"/>
        <v>2555.145576923077</v>
      </c>
      <c r="W8233" t="str">
        <f t="shared" si="773"/>
        <v>PROFIT</v>
      </c>
    </row>
    <row r="8234" spans="8:23" x14ac:dyDescent="0.35">
      <c r="H8234">
        <v>2012</v>
      </c>
      <c r="I8234" t="s">
        <v>21</v>
      </c>
      <c r="J8234" t="s">
        <v>712</v>
      </c>
      <c r="K8234" t="s">
        <v>71</v>
      </c>
      <c r="L8234" t="str">
        <f t="shared" si="768"/>
        <v>Mega Garments (EPZ) Ltd</v>
      </c>
      <c r="M8234" t="s">
        <v>139</v>
      </c>
      <c r="N8234" t="s">
        <v>746</v>
      </c>
      <c r="O8234">
        <v>2328</v>
      </c>
      <c r="P8234">
        <v>2.93</v>
      </c>
      <c r="Q8234">
        <v>3.53</v>
      </c>
      <c r="R8234">
        <v>1.0857763300760044E-3</v>
      </c>
      <c r="S8234">
        <f t="shared" si="769"/>
        <v>6821.04</v>
      </c>
      <c r="T8234">
        <f t="shared" si="770"/>
        <v>2.5276872964169383</v>
      </c>
      <c r="U8234">
        <f t="shared" si="771"/>
        <v>8217.84</v>
      </c>
      <c r="V8234">
        <f t="shared" si="772"/>
        <v>1394.2723127035833</v>
      </c>
      <c r="W8234" t="str">
        <f t="shared" si="773"/>
        <v>PROFIT</v>
      </c>
    </row>
    <row r="8235" spans="8:23" x14ac:dyDescent="0.35">
      <c r="H8235">
        <v>2012</v>
      </c>
      <c r="I8235" t="s">
        <v>21</v>
      </c>
      <c r="J8235" t="s">
        <v>712</v>
      </c>
      <c r="K8235" t="s">
        <v>71</v>
      </c>
      <c r="L8235" t="str">
        <f t="shared" si="768"/>
        <v>Mega Garments (EPZ) Ltd</v>
      </c>
      <c r="M8235" t="s">
        <v>144</v>
      </c>
      <c r="N8235" t="s">
        <v>747</v>
      </c>
      <c r="O8235">
        <v>2172</v>
      </c>
      <c r="P8235">
        <v>2.9</v>
      </c>
      <c r="Q8235">
        <v>3.93</v>
      </c>
      <c r="R8235">
        <v>1.152073732718894E-3</v>
      </c>
      <c r="S8235">
        <f t="shared" si="769"/>
        <v>6298.8</v>
      </c>
      <c r="T8235">
        <f t="shared" si="770"/>
        <v>2.5023041474654377</v>
      </c>
      <c r="U8235">
        <f t="shared" si="771"/>
        <v>8535.9600000000009</v>
      </c>
      <c r="V8235">
        <f t="shared" si="772"/>
        <v>2234.6576958525352</v>
      </c>
      <c r="W8235" t="str">
        <f t="shared" si="773"/>
        <v>PROFIT</v>
      </c>
    </row>
    <row r="8236" spans="8:23" x14ac:dyDescent="0.35">
      <c r="H8236">
        <v>2012</v>
      </c>
      <c r="I8236" t="s">
        <v>21</v>
      </c>
      <c r="J8236" t="s">
        <v>712</v>
      </c>
      <c r="K8236" t="s">
        <v>71</v>
      </c>
      <c r="L8236" t="str">
        <f t="shared" si="768"/>
        <v>Mega Garments (EPZ) Ltd</v>
      </c>
      <c r="M8236" t="s">
        <v>149</v>
      </c>
      <c r="N8236" t="s">
        <v>748</v>
      </c>
      <c r="O8236">
        <v>2400</v>
      </c>
      <c r="P8236">
        <v>2.57</v>
      </c>
      <c r="Q8236">
        <v>3.39</v>
      </c>
      <c r="R8236">
        <v>1.3458950201884253E-3</v>
      </c>
      <c r="S8236">
        <f t="shared" si="769"/>
        <v>6168</v>
      </c>
      <c r="T8236">
        <f t="shared" si="770"/>
        <v>3.2301480484522207</v>
      </c>
      <c r="U8236">
        <f t="shared" si="771"/>
        <v>8136</v>
      </c>
      <c r="V8236">
        <f t="shared" si="772"/>
        <v>1964.7698519515477</v>
      </c>
      <c r="W8236" t="str">
        <f t="shared" si="773"/>
        <v>PROFIT</v>
      </c>
    </row>
    <row r="8237" spans="8:23" x14ac:dyDescent="0.35">
      <c r="H8237">
        <v>2012</v>
      </c>
      <c r="I8237" t="s">
        <v>21</v>
      </c>
      <c r="J8237" t="s">
        <v>712</v>
      </c>
      <c r="K8237" t="s">
        <v>71</v>
      </c>
      <c r="L8237" t="str">
        <f t="shared" si="768"/>
        <v>Mega Garments (EPZ) Ltd</v>
      </c>
      <c r="M8237" t="s">
        <v>154</v>
      </c>
      <c r="N8237" t="s">
        <v>749</v>
      </c>
      <c r="O8237">
        <v>1308</v>
      </c>
      <c r="P8237">
        <v>2.79</v>
      </c>
      <c r="Q8237">
        <v>3.79</v>
      </c>
      <c r="R8237">
        <v>1.0741138560687433E-3</v>
      </c>
      <c r="S8237">
        <f t="shared" si="769"/>
        <v>3649.32</v>
      </c>
      <c r="T8237">
        <f t="shared" si="770"/>
        <v>1.4049409237379162</v>
      </c>
      <c r="U8237">
        <f t="shared" si="771"/>
        <v>4957.32</v>
      </c>
      <c r="V8237">
        <f t="shared" si="772"/>
        <v>1306.5950590762616</v>
      </c>
      <c r="W8237" t="str">
        <f t="shared" si="773"/>
        <v>PROFIT</v>
      </c>
    </row>
    <row r="8238" spans="8:23" x14ac:dyDescent="0.35">
      <c r="H8238">
        <v>2012</v>
      </c>
      <c r="I8238" t="s">
        <v>21</v>
      </c>
      <c r="J8238" t="s">
        <v>712</v>
      </c>
      <c r="K8238" t="s">
        <v>71</v>
      </c>
      <c r="L8238" t="str">
        <f t="shared" si="768"/>
        <v>Mega Garments (EPZ) Ltd</v>
      </c>
      <c r="M8238" t="s">
        <v>159</v>
      </c>
      <c r="N8238" t="s">
        <v>750</v>
      </c>
      <c r="O8238">
        <v>2520</v>
      </c>
      <c r="P8238">
        <v>2.5499999999999998</v>
      </c>
      <c r="Q8238">
        <v>3.78</v>
      </c>
      <c r="R8238">
        <v>1.0952902519167579E-3</v>
      </c>
      <c r="S8238">
        <f t="shared" si="769"/>
        <v>6426</v>
      </c>
      <c r="T8238">
        <f t="shared" si="770"/>
        <v>2.7601314348302299</v>
      </c>
      <c r="U8238">
        <f t="shared" si="771"/>
        <v>9525.6</v>
      </c>
      <c r="V8238">
        <f t="shared" si="772"/>
        <v>3096.83986856517</v>
      </c>
      <c r="W8238" t="str">
        <f t="shared" si="773"/>
        <v>PROFIT</v>
      </c>
    </row>
    <row r="8239" spans="8:23" x14ac:dyDescent="0.35">
      <c r="H8239">
        <v>2012</v>
      </c>
      <c r="I8239" t="s">
        <v>21</v>
      </c>
      <c r="J8239" t="s">
        <v>712</v>
      </c>
      <c r="K8239" t="s">
        <v>71</v>
      </c>
      <c r="L8239" t="str">
        <f t="shared" si="768"/>
        <v>Mega Garments (EPZ) Ltd</v>
      </c>
      <c r="M8239" t="s">
        <v>164</v>
      </c>
      <c r="N8239" t="s">
        <v>751</v>
      </c>
      <c r="O8239">
        <v>2628</v>
      </c>
      <c r="P8239">
        <v>2.83</v>
      </c>
      <c r="Q8239">
        <v>3.43</v>
      </c>
      <c r="R8239">
        <v>1.2077294685990338E-3</v>
      </c>
      <c r="S8239">
        <f t="shared" si="769"/>
        <v>7437.24</v>
      </c>
      <c r="T8239">
        <f t="shared" si="770"/>
        <v>3.1739130434782608</v>
      </c>
      <c r="U8239">
        <f t="shared" si="771"/>
        <v>9014.0400000000009</v>
      </c>
      <c r="V8239">
        <f t="shared" si="772"/>
        <v>1573.6260869565228</v>
      </c>
      <c r="W8239" t="str">
        <f t="shared" si="773"/>
        <v>PROFIT</v>
      </c>
    </row>
    <row r="8240" spans="8:23" x14ac:dyDescent="0.35">
      <c r="H8240">
        <v>2012</v>
      </c>
      <c r="I8240" t="s">
        <v>21</v>
      </c>
      <c r="J8240" t="s">
        <v>712</v>
      </c>
      <c r="K8240" t="s">
        <v>71</v>
      </c>
      <c r="L8240" t="str">
        <f t="shared" si="768"/>
        <v>Mega Garments (EPZ) Ltd</v>
      </c>
      <c r="M8240" t="s">
        <v>169</v>
      </c>
      <c r="N8240" t="s">
        <v>752</v>
      </c>
      <c r="O8240">
        <v>1272</v>
      </c>
      <c r="P8240">
        <v>2.39</v>
      </c>
      <c r="Q8240">
        <v>3.32</v>
      </c>
      <c r="R8240">
        <v>1.6806722689075631E-3</v>
      </c>
      <c r="S8240">
        <f t="shared" si="769"/>
        <v>3040.0800000000004</v>
      </c>
      <c r="T8240">
        <f t="shared" si="770"/>
        <v>2.1378151260504201</v>
      </c>
      <c r="U8240">
        <f t="shared" si="771"/>
        <v>4223.04</v>
      </c>
      <c r="V8240">
        <f t="shared" si="772"/>
        <v>1180.8221848739493</v>
      </c>
      <c r="W8240" t="str">
        <f t="shared" si="773"/>
        <v>PROFIT</v>
      </c>
    </row>
    <row r="8241" spans="8:23" x14ac:dyDescent="0.35">
      <c r="H8241">
        <v>2012</v>
      </c>
      <c r="I8241" t="s">
        <v>21</v>
      </c>
      <c r="J8241" t="s">
        <v>712</v>
      </c>
      <c r="K8241" t="s">
        <v>71</v>
      </c>
      <c r="L8241" t="str">
        <f t="shared" si="768"/>
        <v>Mega Garments (EPZ) Ltd</v>
      </c>
      <c r="M8241" t="s">
        <v>174</v>
      </c>
      <c r="N8241" t="s">
        <v>753</v>
      </c>
      <c r="O8241">
        <v>2700</v>
      </c>
      <c r="P8241">
        <v>2.68</v>
      </c>
      <c r="Q8241">
        <v>3.37</v>
      </c>
      <c r="R8241">
        <v>1.8281535648994515E-3</v>
      </c>
      <c r="S8241">
        <f t="shared" si="769"/>
        <v>7236</v>
      </c>
      <c r="T8241">
        <f t="shared" si="770"/>
        <v>4.9360146252285189</v>
      </c>
      <c r="U8241">
        <f t="shared" si="771"/>
        <v>9099</v>
      </c>
      <c r="V8241">
        <f t="shared" si="772"/>
        <v>1858.0639853747714</v>
      </c>
      <c r="W8241" t="str">
        <f t="shared" si="773"/>
        <v>PROFIT</v>
      </c>
    </row>
    <row r="8242" spans="8:23" x14ac:dyDescent="0.35">
      <c r="H8242">
        <v>2012</v>
      </c>
      <c r="I8242" t="s">
        <v>21</v>
      </c>
      <c r="J8242" t="s">
        <v>712</v>
      </c>
      <c r="K8242" t="s">
        <v>71</v>
      </c>
      <c r="L8242" t="str">
        <f t="shared" si="768"/>
        <v>Mega Garments (EPZ) Ltd</v>
      </c>
      <c r="M8242" t="s">
        <v>179</v>
      </c>
      <c r="N8242" t="s">
        <v>754</v>
      </c>
      <c r="O8242">
        <v>2220</v>
      </c>
      <c r="P8242">
        <v>2.38</v>
      </c>
      <c r="Q8242">
        <v>3.8</v>
      </c>
      <c r="R8242">
        <v>1.201923076923077E-3</v>
      </c>
      <c r="S8242">
        <f t="shared" si="769"/>
        <v>5283.5999999999995</v>
      </c>
      <c r="T8242">
        <f t="shared" si="770"/>
        <v>2.6682692307692308</v>
      </c>
      <c r="U8242">
        <f t="shared" si="771"/>
        <v>8436</v>
      </c>
      <c r="V8242">
        <f t="shared" si="772"/>
        <v>3149.7317307692315</v>
      </c>
      <c r="W8242" t="str">
        <f t="shared" si="773"/>
        <v>PROFIT</v>
      </c>
    </row>
    <row r="8243" spans="8:23" x14ac:dyDescent="0.35">
      <c r="H8243">
        <v>2012</v>
      </c>
      <c r="I8243" t="s">
        <v>21</v>
      </c>
      <c r="J8243" t="s">
        <v>594</v>
      </c>
      <c r="K8243" t="s">
        <v>76</v>
      </c>
      <c r="L8243" t="str">
        <f t="shared" si="768"/>
        <v>Mombasa Apparels EPZ Ltd</v>
      </c>
      <c r="M8243" t="s">
        <v>184</v>
      </c>
      <c r="N8243" t="s">
        <v>755</v>
      </c>
      <c r="O8243">
        <v>60</v>
      </c>
      <c r="P8243">
        <v>1.1100000000000001</v>
      </c>
      <c r="Q8243">
        <v>1.33</v>
      </c>
      <c r="R8243">
        <v>1.1350737797956867E-3</v>
      </c>
      <c r="S8243">
        <f t="shared" si="769"/>
        <v>66.600000000000009</v>
      </c>
      <c r="T8243">
        <f t="shared" si="770"/>
        <v>6.8104426787741201E-2</v>
      </c>
      <c r="U8243">
        <f t="shared" si="771"/>
        <v>79.800000000000011</v>
      </c>
      <c r="V8243">
        <f t="shared" si="772"/>
        <v>13.131895573212262</v>
      </c>
      <c r="W8243" t="str">
        <f t="shared" si="773"/>
        <v>LOSS</v>
      </c>
    </row>
    <row r="8244" spans="8:23" x14ac:dyDescent="0.35">
      <c r="H8244">
        <v>2012</v>
      </c>
      <c r="I8244" t="s">
        <v>21</v>
      </c>
      <c r="J8244" t="s">
        <v>594</v>
      </c>
      <c r="K8244" t="s">
        <v>76</v>
      </c>
      <c r="L8244" t="str">
        <f t="shared" si="768"/>
        <v>Mombasa Apparels EPZ Ltd</v>
      </c>
      <c r="M8244" t="s">
        <v>189</v>
      </c>
      <c r="N8244" t="s">
        <v>756</v>
      </c>
      <c r="O8244">
        <v>60</v>
      </c>
      <c r="P8244">
        <v>1.1299999999999999</v>
      </c>
      <c r="Q8244">
        <v>1.33</v>
      </c>
      <c r="R8244">
        <v>1.287001287001287E-3</v>
      </c>
      <c r="S8244">
        <f t="shared" si="769"/>
        <v>67.8</v>
      </c>
      <c r="T8244">
        <f t="shared" si="770"/>
        <v>7.7220077220077218E-2</v>
      </c>
      <c r="U8244">
        <f t="shared" si="771"/>
        <v>79.800000000000011</v>
      </c>
      <c r="V8244">
        <f t="shared" si="772"/>
        <v>11.922779922779936</v>
      </c>
      <c r="W8244" t="str">
        <f t="shared" si="773"/>
        <v>LOSS</v>
      </c>
    </row>
    <row r="8245" spans="8:23" x14ac:dyDescent="0.35">
      <c r="H8245">
        <v>2012</v>
      </c>
      <c r="I8245" t="s">
        <v>21</v>
      </c>
      <c r="J8245" t="s">
        <v>594</v>
      </c>
      <c r="K8245" t="s">
        <v>76</v>
      </c>
      <c r="L8245" t="str">
        <f t="shared" si="768"/>
        <v>Mombasa Apparels EPZ Ltd</v>
      </c>
      <c r="M8245" t="s">
        <v>194</v>
      </c>
      <c r="N8245" t="s">
        <v>757</v>
      </c>
      <c r="O8245">
        <v>60</v>
      </c>
      <c r="P8245">
        <v>1.1000000000000001</v>
      </c>
      <c r="Q8245">
        <v>1.26</v>
      </c>
      <c r="R8245">
        <v>1.557632398753894E-3</v>
      </c>
      <c r="S8245">
        <f t="shared" si="769"/>
        <v>66</v>
      </c>
      <c r="T8245">
        <f t="shared" si="770"/>
        <v>9.3457943925233641E-2</v>
      </c>
      <c r="U8245">
        <f t="shared" si="771"/>
        <v>75.599999999999994</v>
      </c>
      <c r="V8245">
        <f t="shared" si="772"/>
        <v>9.5065420560747604</v>
      </c>
      <c r="W8245" t="str">
        <f t="shared" si="773"/>
        <v>LOSS</v>
      </c>
    </row>
    <row r="8246" spans="8:23" x14ac:dyDescent="0.35">
      <c r="H8246">
        <v>2012</v>
      </c>
      <c r="I8246" t="s">
        <v>21</v>
      </c>
      <c r="J8246" t="s">
        <v>594</v>
      </c>
      <c r="K8246" t="s">
        <v>76</v>
      </c>
      <c r="L8246" t="str">
        <f t="shared" si="768"/>
        <v>Mombasa Apparels EPZ Ltd</v>
      </c>
      <c r="M8246" t="s">
        <v>199</v>
      </c>
      <c r="N8246" t="s">
        <v>758</v>
      </c>
      <c r="O8246">
        <v>84</v>
      </c>
      <c r="P8246">
        <v>1.2</v>
      </c>
      <c r="Q8246">
        <v>1.29</v>
      </c>
      <c r="R8246">
        <v>1.7035775127768314E-3</v>
      </c>
      <c r="S8246">
        <f t="shared" si="769"/>
        <v>100.8</v>
      </c>
      <c r="T8246">
        <f t="shared" si="770"/>
        <v>0.14310051107325383</v>
      </c>
      <c r="U8246">
        <f t="shared" si="771"/>
        <v>108.36</v>
      </c>
      <c r="V8246">
        <f t="shared" si="772"/>
        <v>7.4168994889267488</v>
      </c>
      <c r="W8246" t="str">
        <f t="shared" si="773"/>
        <v>LOSS</v>
      </c>
    </row>
    <row r="8247" spans="8:23" x14ac:dyDescent="0.35">
      <c r="H8247">
        <v>2012</v>
      </c>
      <c r="I8247" t="s">
        <v>21</v>
      </c>
      <c r="J8247" t="s">
        <v>594</v>
      </c>
      <c r="K8247" t="s">
        <v>76</v>
      </c>
      <c r="L8247" t="str">
        <f t="shared" si="768"/>
        <v>Mombasa Apparels EPZ Ltd</v>
      </c>
      <c r="M8247" t="s">
        <v>204</v>
      </c>
      <c r="N8247" t="s">
        <v>759</v>
      </c>
      <c r="O8247">
        <v>156</v>
      </c>
      <c r="P8247">
        <v>1.19</v>
      </c>
      <c r="Q8247">
        <v>1.22</v>
      </c>
      <c r="R8247">
        <v>1.215066828675577E-3</v>
      </c>
      <c r="S8247">
        <f t="shared" si="769"/>
        <v>185.64</v>
      </c>
      <c r="T8247">
        <f t="shared" si="770"/>
        <v>0.18955042527339003</v>
      </c>
      <c r="U8247">
        <f t="shared" si="771"/>
        <v>190.32</v>
      </c>
      <c r="V8247">
        <f t="shared" si="772"/>
        <v>4.4904495747266164</v>
      </c>
      <c r="W8247" t="str">
        <f t="shared" si="773"/>
        <v>LOSS</v>
      </c>
    </row>
    <row r="8248" spans="8:23" x14ac:dyDescent="0.35">
      <c r="H8248">
        <v>2012</v>
      </c>
      <c r="I8248" t="s">
        <v>21</v>
      </c>
      <c r="J8248" t="s">
        <v>594</v>
      </c>
      <c r="K8248" t="s">
        <v>76</v>
      </c>
      <c r="L8248" t="str">
        <f t="shared" si="768"/>
        <v>Mombasa Apparels EPZ Ltd</v>
      </c>
      <c r="M8248" t="s">
        <v>209</v>
      </c>
      <c r="N8248" t="s">
        <v>760</v>
      </c>
      <c r="O8248">
        <v>84</v>
      </c>
      <c r="P8248">
        <v>1.06</v>
      </c>
      <c r="Q8248">
        <v>1.25</v>
      </c>
      <c r="R8248">
        <v>1.2224938875305623E-3</v>
      </c>
      <c r="S8248">
        <f t="shared" si="769"/>
        <v>89.04</v>
      </c>
      <c r="T8248">
        <f t="shared" si="770"/>
        <v>0.10268948655256724</v>
      </c>
      <c r="U8248">
        <f t="shared" si="771"/>
        <v>105</v>
      </c>
      <c r="V8248">
        <f t="shared" si="772"/>
        <v>15.857310513447427</v>
      </c>
      <c r="W8248" t="str">
        <f t="shared" si="773"/>
        <v>LOSS</v>
      </c>
    </row>
    <row r="8249" spans="8:23" x14ac:dyDescent="0.35">
      <c r="H8249">
        <v>2012</v>
      </c>
      <c r="I8249" t="s">
        <v>21</v>
      </c>
      <c r="J8249" t="s">
        <v>594</v>
      </c>
      <c r="K8249" t="s">
        <v>76</v>
      </c>
      <c r="L8249" t="str">
        <f t="shared" si="768"/>
        <v>Mombasa Apparels EPZ Ltd</v>
      </c>
      <c r="M8249" t="s">
        <v>214</v>
      </c>
      <c r="N8249" t="s">
        <v>761</v>
      </c>
      <c r="O8249">
        <v>144</v>
      </c>
      <c r="P8249">
        <v>1.08</v>
      </c>
      <c r="Q8249">
        <v>1.3</v>
      </c>
      <c r="R8249">
        <v>1.2106537530266344E-3</v>
      </c>
      <c r="S8249">
        <f t="shared" si="769"/>
        <v>155.52000000000001</v>
      </c>
      <c r="T8249">
        <f t="shared" si="770"/>
        <v>0.17433414043583537</v>
      </c>
      <c r="U8249">
        <f t="shared" si="771"/>
        <v>187.20000000000002</v>
      </c>
      <c r="V8249">
        <f t="shared" si="772"/>
        <v>31.505665859564171</v>
      </c>
      <c r="W8249" t="str">
        <f t="shared" si="773"/>
        <v>LOSS</v>
      </c>
    </row>
    <row r="8250" spans="8:23" x14ac:dyDescent="0.35">
      <c r="H8250">
        <v>2012</v>
      </c>
      <c r="I8250" t="s">
        <v>21</v>
      </c>
      <c r="J8250" t="s">
        <v>594</v>
      </c>
      <c r="K8250" t="s">
        <v>76</v>
      </c>
      <c r="L8250" t="str">
        <f t="shared" si="768"/>
        <v>Mombasa Apparels EPZ Ltd</v>
      </c>
      <c r="M8250" t="s">
        <v>219</v>
      </c>
      <c r="N8250" t="s">
        <v>762</v>
      </c>
      <c r="O8250">
        <v>204</v>
      </c>
      <c r="P8250">
        <v>1.1100000000000001</v>
      </c>
      <c r="Q8250">
        <v>1.22</v>
      </c>
      <c r="R8250">
        <v>1.3850415512465374E-3</v>
      </c>
      <c r="S8250">
        <f t="shared" si="769"/>
        <v>226.44000000000003</v>
      </c>
      <c r="T8250">
        <f t="shared" si="770"/>
        <v>0.28254847645429365</v>
      </c>
      <c r="U8250">
        <f t="shared" si="771"/>
        <v>248.88</v>
      </c>
      <c r="V8250">
        <f t="shared" si="772"/>
        <v>22.157451523545674</v>
      </c>
      <c r="W8250" t="str">
        <f t="shared" si="773"/>
        <v>LOSS</v>
      </c>
    </row>
    <row r="8251" spans="8:23" x14ac:dyDescent="0.35">
      <c r="H8251">
        <v>2012</v>
      </c>
      <c r="I8251" t="s">
        <v>21</v>
      </c>
      <c r="J8251" t="s">
        <v>594</v>
      </c>
      <c r="K8251" t="s">
        <v>76</v>
      </c>
      <c r="L8251" t="str">
        <f t="shared" si="768"/>
        <v>Mombasa Apparels EPZ Ltd</v>
      </c>
      <c r="M8251" t="s">
        <v>224</v>
      </c>
      <c r="N8251" t="s">
        <v>763</v>
      </c>
      <c r="O8251">
        <v>144</v>
      </c>
      <c r="P8251">
        <v>1.17</v>
      </c>
      <c r="Q8251">
        <v>1.22</v>
      </c>
      <c r="R8251">
        <v>1.2531328320802004E-3</v>
      </c>
      <c r="S8251">
        <f t="shared" si="769"/>
        <v>168.48</v>
      </c>
      <c r="T8251">
        <f t="shared" si="770"/>
        <v>0.18045112781954886</v>
      </c>
      <c r="U8251">
        <f t="shared" si="771"/>
        <v>175.68</v>
      </c>
      <c r="V8251">
        <f t="shared" si="772"/>
        <v>7.0195488721804686</v>
      </c>
      <c r="W8251" t="str">
        <f t="shared" si="773"/>
        <v>LOSS</v>
      </c>
    </row>
    <row r="8252" spans="8:23" x14ac:dyDescent="0.35">
      <c r="H8252">
        <v>2012</v>
      </c>
      <c r="I8252" t="s">
        <v>21</v>
      </c>
      <c r="J8252" t="s">
        <v>594</v>
      </c>
      <c r="K8252" t="s">
        <v>76</v>
      </c>
      <c r="L8252" t="str">
        <f t="shared" si="768"/>
        <v>Mombasa Apparels EPZ Ltd</v>
      </c>
      <c r="M8252" t="s">
        <v>229</v>
      </c>
      <c r="N8252" t="s">
        <v>764</v>
      </c>
      <c r="O8252">
        <v>132</v>
      </c>
      <c r="P8252">
        <v>1.17</v>
      </c>
      <c r="Q8252">
        <v>1.24</v>
      </c>
      <c r="R8252">
        <v>1.0593220338983051E-3</v>
      </c>
      <c r="S8252">
        <f t="shared" si="769"/>
        <v>154.44</v>
      </c>
      <c r="T8252">
        <f t="shared" si="770"/>
        <v>0.13983050847457626</v>
      </c>
      <c r="U8252">
        <f t="shared" si="771"/>
        <v>163.68</v>
      </c>
      <c r="V8252">
        <f t="shared" si="772"/>
        <v>9.100169491525433</v>
      </c>
      <c r="W8252" t="str">
        <f t="shared" si="773"/>
        <v>LOSS</v>
      </c>
    </row>
    <row r="8253" spans="8:23" x14ac:dyDescent="0.35">
      <c r="H8253">
        <v>2012</v>
      </c>
      <c r="I8253" t="s">
        <v>21</v>
      </c>
      <c r="J8253" t="s">
        <v>594</v>
      </c>
      <c r="K8253" t="s">
        <v>76</v>
      </c>
      <c r="L8253" t="str">
        <f t="shared" si="768"/>
        <v>Mombasa Apparels EPZ Ltd</v>
      </c>
      <c r="M8253" t="s">
        <v>234</v>
      </c>
      <c r="N8253" t="s">
        <v>765</v>
      </c>
      <c r="O8253">
        <v>192</v>
      </c>
      <c r="P8253">
        <v>1.18</v>
      </c>
      <c r="Q8253">
        <v>1.34</v>
      </c>
      <c r="R8253">
        <v>1.6666666666666668E-3</v>
      </c>
      <c r="S8253">
        <f t="shared" si="769"/>
        <v>226.56</v>
      </c>
      <c r="T8253">
        <f t="shared" si="770"/>
        <v>0.32</v>
      </c>
      <c r="U8253">
        <f t="shared" si="771"/>
        <v>257.28000000000003</v>
      </c>
      <c r="V8253">
        <f t="shared" si="772"/>
        <v>30.400000000000027</v>
      </c>
      <c r="W8253" t="str">
        <f t="shared" si="773"/>
        <v>LOSS</v>
      </c>
    </row>
    <row r="8254" spans="8:23" x14ac:dyDescent="0.35">
      <c r="H8254">
        <v>2012</v>
      </c>
      <c r="I8254" t="s">
        <v>21</v>
      </c>
      <c r="J8254" t="s">
        <v>594</v>
      </c>
      <c r="K8254" t="s">
        <v>76</v>
      </c>
      <c r="L8254" t="str">
        <f t="shared" si="768"/>
        <v>Mombasa Apparels EPZ Ltd</v>
      </c>
      <c r="M8254" t="s">
        <v>239</v>
      </c>
      <c r="N8254" t="s">
        <v>766</v>
      </c>
      <c r="O8254">
        <v>144</v>
      </c>
      <c r="P8254">
        <v>1.02</v>
      </c>
      <c r="Q8254">
        <v>1.38</v>
      </c>
      <c r="R8254">
        <v>1.0964912280701754E-3</v>
      </c>
      <c r="S8254">
        <f t="shared" si="769"/>
        <v>146.88</v>
      </c>
      <c r="T8254">
        <f t="shared" si="770"/>
        <v>0.15789473684210525</v>
      </c>
      <c r="U8254">
        <f t="shared" si="771"/>
        <v>198.71999999999997</v>
      </c>
      <c r="V8254">
        <f t="shared" si="772"/>
        <v>51.682105263157872</v>
      </c>
      <c r="W8254" t="str">
        <f t="shared" si="773"/>
        <v>LOSS</v>
      </c>
    </row>
    <row r="8255" spans="8:23" x14ac:dyDescent="0.35">
      <c r="H8255">
        <v>2012</v>
      </c>
      <c r="I8255" t="s">
        <v>21</v>
      </c>
      <c r="J8255" t="s">
        <v>594</v>
      </c>
      <c r="K8255" t="s">
        <v>76</v>
      </c>
      <c r="L8255" t="str">
        <f t="shared" si="768"/>
        <v>Mombasa Apparels EPZ Ltd</v>
      </c>
      <c r="M8255" t="s">
        <v>244</v>
      </c>
      <c r="N8255" t="s">
        <v>767</v>
      </c>
      <c r="O8255">
        <v>204</v>
      </c>
      <c r="P8255">
        <v>1.18</v>
      </c>
      <c r="Q8255">
        <v>1.35</v>
      </c>
      <c r="R8255">
        <v>1.5151515151515152E-3</v>
      </c>
      <c r="S8255">
        <f t="shared" si="769"/>
        <v>240.72</v>
      </c>
      <c r="T8255">
        <f t="shared" si="770"/>
        <v>0.30909090909090908</v>
      </c>
      <c r="U8255">
        <f t="shared" si="771"/>
        <v>275.40000000000003</v>
      </c>
      <c r="V8255">
        <f t="shared" si="772"/>
        <v>34.370909090909123</v>
      </c>
      <c r="W8255" t="str">
        <f t="shared" si="773"/>
        <v>LOSS</v>
      </c>
    </row>
    <row r="8256" spans="8:23" x14ac:dyDescent="0.35">
      <c r="H8256">
        <v>2012</v>
      </c>
      <c r="I8256" t="s">
        <v>21</v>
      </c>
      <c r="J8256" t="s">
        <v>594</v>
      </c>
      <c r="K8256" t="s">
        <v>76</v>
      </c>
      <c r="L8256" t="str">
        <f t="shared" si="768"/>
        <v>Mombasa Apparels EPZ Ltd</v>
      </c>
      <c r="M8256" t="s">
        <v>249</v>
      </c>
      <c r="N8256" t="s">
        <v>768</v>
      </c>
      <c r="O8256">
        <v>108</v>
      </c>
      <c r="P8256">
        <v>1.07</v>
      </c>
      <c r="Q8256">
        <v>1.37</v>
      </c>
      <c r="R8256">
        <v>1.6339869281045752E-3</v>
      </c>
      <c r="S8256">
        <f t="shared" si="769"/>
        <v>115.56</v>
      </c>
      <c r="T8256">
        <f t="shared" si="770"/>
        <v>0.17647058823529413</v>
      </c>
      <c r="U8256">
        <f t="shared" si="771"/>
        <v>147.96</v>
      </c>
      <c r="V8256">
        <f t="shared" si="772"/>
        <v>32.223529411764709</v>
      </c>
      <c r="W8256" t="str">
        <f t="shared" si="773"/>
        <v>LOSS</v>
      </c>
    </row>
    <row r="8257" spans="8:23" x14ac:dyDescent="0.35">
      <c r="H8257">
        <v>2012</v>
      </c>
      <c r="I8257" t="s">
        <v>21</v>
      </c>
      <c r="J8257" t="s">
        <v>594</v>
      </c>
      <c r="K8257" t="s">
        <v>76</v>
      </c>
      <c r="L8257" t="str">
        <f t="shared" si="768"/>
        <v>Mombasa Apparels EPZ Ltd</v>
      </c>
      <c r="M8257" t="s">
        <v>254</v>
      </c>
      <c r="N8257" t="s">
        <v>769</v>
      </c>
      <c r="O8257">
        <v>144</v>
      </c>
      <c r="P8257">
        <v>1.02</v>
      </c>
      <c r="Q8257">
        <v>1.2</v>
      </c>
      <c r="R8257">
        <v>1.2674271229404308E-3</v>
      </c>
      <c r="S8257">
        <f t="shared" si="769"/>
        <v>146.88</v>
      </c>
      <c r="T8257">
        <f t="shared" si="770"/>
        <v>0.18250950570342203</v>
      </c>
      <c r="U8257">
        <f t="shared" si="771"/>
        <v>172.79999999999998</v>
      </c>
      <c r="V8257">
        <f t="shared" si="772"/>
        <v>25.737490494296566</v>
      </c>
      <c r="W8257" t="str">
        <f t="shared" si="773"/>
        <v>LOSS</v>
      </c>
    </row>
    <row r="8258" spans="8:23" x14ac:dyDescent="0.35">
      <c r="H8258">
        <v>2012</v>
      </c>
      <c r="I8258" t="s">
        <v>21</v>
      </c>
      <c r="J8258" t="s">
        <v>594</v>
      </c>
      <c r="K8258" t="s">
        <v>76</v>
      </c>
      <c r="L8258" t="str">
        <f t="shared" si="768"/>
        <v>Mombasa Apparels EPZ Ltd</v>
      </c>
      <c r="M8258" t="s">
        <v>23</v>
      </c>
      <c r="N8258" t="s">
        <v>770</v>
      </c>
      <c r="O8258">
        <v>84</v>
      </c>
      <c r="P8258">
        <v>1.07</v>
      </c>
      <c r="Q8258">
        <v>1.31</v>
      </c>
      <c r="R8258">
        <v>1.7985611510791368E-3</v>
      </c>
      <c r="S8258">
        <f t="shared" si="769"/>
        <v>89.88000000000001</v>
      </c>
      <c r="T8258">
        <f t="shared" si="770"/>
        <v>0.15107913669064749</v>
      </c>
      <c r="U8258">
        <f t="shared" si="771"/>
        <v>110.04</v>
      </c>
      <c r="V8258">
        <f t="shared" si="772"/>
        <v>20.008920863309349</v>
      </c>
      <c r="W8258" t="str">
        <f t="shared" si="773"/>
        <v>LOSS</v>
      </c>
    </row>
    <row r="8259" spans="8:23" x14ac:dyDescent="0.35">
      <c r="H8259">
        <v>2012</v>
      </c>
      <c r="I8259" t="s">
        <v>21</v>
      </c>
      <c r="J8259" t="s">
        <v>594</v>
      </c>
      <c r="K8259" t="s">
        <v>76</v>
      </c>
      <c r="L8259" t="str">
        <f t="shared" ref="L8259:L8322" si="774">VLOOKUP($K8259,$A$1:$C$124,MATCH($L$1,$A$1:$C$1,0),0)</f>
        <v>Mombasa Apparels EPZ Ltd</v>
      </c>
      <c r="M8259" t="s">
        <v>28</v>
      </c>
      <c r="N8259" t="s">
        <v>771</v>
      </c>
      <c r="O8259">
        <v>108</v>
      </c>
      <c r="P8259">
        <v>1</v>
      </c>
      <c r="Q8259">
        <v>1.2</v>
      </c>
      <c r="R8259">
        <v>1.2345679012345679E-3</v>
      </c>
      <c r="S8259">
        <f t="shared" ref="S8259:S8322" si="775">P8259*O8259</f>
        <v>108</v>
      </c>
      <c r="T8259">
        <f t="shared" ref="T8259:T8322" si="776">R8259*O8259</f>
        <v>0.13333333333333333</v>
      </c>
      <c r="U8259">
        <f t="shared" ref="U8259:U8322" si="777">Q8259*O8259</f>
        <v>129.6</v>
      </c>
      <c r="V8259">
        <f t="shared" ref="V8259:V8322" si="778">Q8259*O8259-S8259-T8259</f>
        <v>21.466666666666661</v>
      </c>
      <c r="W8259" t="str">
        <f t="shared" ref="W8259:W8322" si="779">IF(V8259&gt;1000,"PROFIT","LOSS")</f>
        <v>LOSS</v>
      </c>
    </row>
    <row r="8260" spans="8:23" x14ac:dyDescent="0.35">
      <c r="H8260">
        <v>2012</v>
      </c>
      <c r="I8260" t="s">
        <v>21</v>
      </c>
      <c r="J8260" t="s">
        <v>594</v>
      </c>
      <c r="K8260" t="s">
        <v>76</v>
      </c>
      <c r="L8260" t="str">
        <f t="shared" si="774"/>
        <v>Mombasa Apparels EPZ Ltd</v>
      </c>
      <c r="M8260" t="s">
        <v>33</v>
      </c>
      <c r="N8260" t="s">
        <v>772</v>
      </c>
      <c r="O8260">
        <v>144</v>
      </c>
      <c r="P8260">
        <v>1.1299999999999999</v>
      </c>
      <c r="Q8260">
        <v>1.33</v>
      </c>
      <c r="R8260">
        <v>1.834862385321101E-3</v>
      </c>
      <c r="S8260">
        <f t="shared" si="775"/>
        <v>162.71999999999997</v>
      </c>
      <c r="T8260">
        <f t="shared" si="776"/>
        <v>0.26422018348623855</v>
      </c>
      <c r="U8260">
        <f t="shared" si="777"/>
        <v>191.52</v>
      </c>
      <c r="V8260">
        <f t="shared" si="778"/>
        <v>28.535779816513802</v>
      </c>
      <c r="W8260" t="str">
        <f t="shared" si="779"/>
        <v>LOSS</v>
      </c>
    </row>
    <row r="8261" spans="8:23" x14ac:dyDescent="0.35">
      <c r="H8261">
        <v>2012</v>
      </c>
      <c r="I8261" t="s">
        <v>21</v>
      </c>
      <c r="J8261" t="s">
        <v>594</v>
      </c>
      <c r="K8261" t="s">
        <v>76</v>
      </c>
      <c r="L8261" t="str">
        <f t="shared" si="774"/>
        <v>Mombasa Apparels EPZ Ltd</v>
      </c>
      <c r="M8261" t="s">
        <v>39</v>
      </c>
      <c r="N8261" t="s">
        <v>773</v>
      </c>
      <c r="O8261">
        <v>120</v>
      </c>
      <c r="P8261">
        <v>1.03</v>
      </c>
      <c r="Q8261">
        <v>1.23</v>
      </c>
      <c r="R8261">
        <v>1.8018018018018018E-3</v>
      </c>
      <c r="S8261">
        <f t="shared" si="775"/>
        <v>123.60000000000001</v>
      </c>
      <c r="T8261">
        <f t="shared" si="776"/>
        <v>0.21621621621621623</v>
      </c>
      <c r="U8261">
        <f t="shared" si="777"/>
        <v>147.6</v>
      </c>
      <c r="V8261">
        <f t="shared" si="778"/>
        <v>23.783783783783768</v>
      </c>
      <c r="W8261" t="str">
        <f t="shared" si="779"/>
        <v>LOSS</v>
      </c>
    </row>
    <row r="8262" spans="8:23" x14ac:dyDescent="0.35">
      <c r="H8262">
        <v>2012</v>
      </c>
      <c r="I8262" t="s">
        <v>21</v>
      </c>
      <c r="J8262" t="s">
        <v>594</v>
      </c>
      <c r="K8262" t="s">
        <v>76</v>
      </c>
      <c r="L8262" t="str">
        <f t="shared" si="774"/>
        <v>Mombasa Apparels EPZ Ltd</v>
      </c>
      <c r="M8262" t="s">
        <v>44</v>
      </c>
      <c r="N8262" t="s">
        <v>774</v>
      </c>
      <c r="O8262">
        <v>144</v>
      </c>
      <c r="P8262">
        <v>1.01</v>
      </c>
      <c r="Q8262">
        <v>1.31</v>
      </c>
      <c r="R8262">
        <v>1.0964912280701754E-3</v>
      </c>
      <c r="S8262">
        <f t="shared" si="775"/>
        <v>145.44</v>
      </c>
      <c r="T8262">
        <f t="shared" si="776"/>
        <v>0.15789473684210525</v>
      </c>
      <c r="U8262">
        <f t="shared" si="777"/>
        <v>188.64000000000001</v>
      </c>
      <c r="V8262">
        <f t="shared" si="778"/>
        <v>43.042105263157914</v>
      </c>
      <c r="W8262" t="str">
        <f t="shared" si="779"/>
        <v>LOSS</v>
      </c>
    </row>
    <row r="8263" spans="8:23" x14ac:dyDescent="0.35">
      <c r="H8263">
        <v>2012</v>
      </c>
      <c r="I8263" t="s">
        <v>21</v>
      </c>
      <c r="J8263" t="s">
        <v>594</v>
      </c>
      <c r="K8263" t="s">
        <v>76</v>
      </c>
      <c r="L8263" t="str">
        <f t="shared" si="774"/>
        <v>Mombasa Apparels EPZ Ltd</v>
      </c>
      <c r="M8263" t="s">
        <v>49</v>
      </c>
      <c r="N8263" t="s">
        <v>775</v>
      </c>
      <c r="O8263">
        <v>144</v>
      </c>
      <c r="P8263">
        <v>1.2</v>
      </c>
      <c r="Q8263">
        <v>1.31</v>
      </c>
      <c r="R8263">
        <v>1.5360983102918587E-3</v>
      </c>
      <c r="S8263">
        <f t="shared" si="775"/>
        <v>172.79999999999998</v>
      </c>
      <c r="T8263">
        <f t="shared" si="776"/>
        <v>0.22119815668202764</v>
      </c>
      <c r="U8263">
        <f t="shared" si="777"/>
        <v>188.64000000000001</v>
      </c>
      <c r="V8263">
        <f t="shared" si="778"/>
        <v>15.618801843318003</v>
      </c>
      <c r="W8263" t="str">
        <f t="shared" si="779"/>
        <v>LOSS</v>
      </c>
    </row>
    <row r="8264" spans="8:23" x14ac:dyDescent="0.35">
      <c r="H8264">
        <v>2012</v>
      </c>
      <c r="I8264" t="s">
        <v>21</v>
      </c>
      <c r="J8264" t="s">
        <v>594</v>
      </c>
      <c r="K8264" t="s">
        <v>76</v>
      </c>
      <c r="L8264" t="str">
        <f t="shared" si="774"/>
        <v>Mombasa Apparels EPZ Ltd</v>
      </c>
      <c r="M8264" t="s">
        <v>54</v>
      </c>
      <c r="N8264" t="s">
        <v>776</v>
      </c>
      <c r="O8264">
        <v>132</v>
      </c>
      <c r="P8264">
        <v>1.18</v>
      </c>
      <c r="Q8264">
        <v>1.32</v>
      </c>
      <c r="R8264">
        <v>1.2048192771084338E-3</v>
      </c>
      <c r="S8264">
        <f t="shared" si="775"/>
        <v>155.76</v>
      </c>
      <c r="T8264">
        <f t="shared" si="776"/>
        <v>0.15903614457831328</v>
      </c>
      <c r="U8264">
        <f t="shared" si="777"/>
        <v>174.24</v>
      </c>
      <c r="V8264">
        <f t="shared" si="778"/>
        <v>18.320963855421706</v>
      </c>
      <c r="W8264" t="str">
        <f t="shared" si="779"/>
        <v>LOSS</v>
      </c>
    </row>
    <row r="8265" spans="8:23" x14ac:dyDescent="0.35">
      <c r="H8265">
        <v>2012</v>
      </c>
      <c r="I8265" t="s">
        <v>21</v>
      </c>
      <c r="J8265" t="s">
        <v>594</v>
      </c>
      <c r="K8265" t="s">
        <v>76</v>
      </c>
      <c r="L8265" t="str">
        <f t="shared" si="774"/>
        <v>Mombasa Apparels EPZ Ltd</v>
      </c>
      <c r="M8265" t="s">
        <v>59</v>
      </c>
      <c r="N8265" t="s">
        <v>777</v>
      </c>
      <c r="O8265">
        <v>180</v>
      </c>
      <c r="P8265">
        <v>1.1100000000000001</v>
      </c>
      <c r="Q8265">
        <v>1.2</v>
      </c>
      <c r="R8265">
        <v>1.2406947890818859E-3</v>
      </c>
      <c r="S8265">
        <f t="shared" si="775"/>
        <v>199.8</v>
      </c>
      <c r="T8265">
        <f t="shared" si="776"/>
        <v>0.22332506203473945</v>
      </c>
      <c r="U8265">
        <f t="shared" si="777"/>
        <v>216</v>
      </c>
      <c r="V8265">
        <f t="shared" si="778"/>
        <v>15.97667493796525</v>
      </c>
      <c r="W8265" t="str">
        <f t="shared" si="779"/>
        <v>LOSS</v>
      </c>
    </row>
    <row r="8266" spans="8:23" x14ac:dyDescent="0.35">
      <c r="H8266">
        <v>2012</v>
      </c>
      <c r="I8266" t="s">
        <v>21</v>
      </c>
      <c r="J8266" t="s">
        <v>594</v>
      </c>
      <c r="K8266" t="s">
        <v>76</v>
      </c>
      <c r="L8266" t="str">
        <f t="shared" si="774"/>
        <v>Mombasa Apparels EPZ Ltd</v>
      </c>
      <c r="M8266" t="s">
        <v>64</v>
      </c>
      <c r="N8266" t="s">
        <v>778</v>
      </c>
      <c r="O8266">
        <v>60</v>
      </c>
      <c r="P8266">
        <v>1.19</v>
      </c>
      <c r="Q8266">
        <v>1.38</v>
      </c>
      <c r="R8266">
        <v>1.0893246187363835E-3</v>
      </c>
      <c r="S8266">
        <f t="shared" si="775"/>
        <v>71.399999999999991</v>
      </c>
      <c r="T8266">
        <f t="shared" si="776"/>
        <v>6.535947712418301E-2</v>
      </c>
      <c r="U8266">
        <f t="shared" si="777"/>
        <v>82.8</v>
      </c>
      <c r="V8266">
        <f t="shared" si="778"/>
        <v>11.334640522875823</v>
      </c>
      <c r="W8266" t="str">
        <f t="shared" si="779"/>
        <v>LOSS</v>
      </c>
    </row>
    <row r="8267" spans="8:23" x14ac:dyDescent="0.35">
      <c r="H8267">
        <v>2012</v>
      </c>
      <c r="I8267" t="s">
        <v>21</v>
      </c>
      <c r="J8267" t="s">
        <v>594</v>
      </c>
      <c r="K8267" t="s">
        <v>76</v>
      </c>
      <c r="L8267" t="str">
        <f t="shared" si="774"/>
        <v>Mombasa Apparels EPZ Ltd</v>
      </c>
      <c r="M8267" t="s">
        <v>69</v>
      </c>
      <c r="N8267" t="s">
        <v>779</v>
      </c>
      <c r="O8267">
        <v>192</v>
      </c>
      <c r="P8267">
        <v>1.1499999999999999</v>
      </c>
      <c r="Q8267">
        <v>1.27</v>
      </c>
      <c r="R8267">
        <v>1.2658227848101266E-3</v>
      </c>
      <c r="S8267">
        <f t="shared" si="775"/>
        <v>220.79999999999998</v>
      </c>
      <c r="T8267">
        <f t="shared" si="776"/>
        <v>0.24303797468354432</v>
      </c>
      <c r="U8267">
        <f t="shared" si="777"/>
        <v>243.84</v>
      </c>
      <c r="V8267">
        <f t="shared" si="778"/>
        <v>22.796962025316475</v>
      </c>
      <c r="W8267" t="str">
        <f t="shared" si="779"/>
        <v>LOSS</v>
      </c>
    </row>
    <row r="8268" spans="8:23" x14ac:dyDescent="0.35">
      <c r="H8268">
        <v>2012</v>
      </c>
      <c r="I8268" t="s">
        <v>21</v>
      </c>
      <c r="J8268" t="s">
        <v>594</v>
      </c>
      <c r="K8268" t="s">
        <v>76</v>
      </c>
      <c r="L8268" t="str">
        <f t="shared" si="774"/>
        <v>Mombasa Apparels EPZ Ltd</v>
      </c>
      <c r="M8268" t="s">
        <v>74</v>
      </c>
      <c r="N8268" t="s">
        <v>780</v>
      </c>
      <c r="O8268">
        <v>180</v>
      </c>
      <c r="P8268">
        <v>1.0900000000000001</v>
      </c>
      <c r="Q8268">
        <v>1.24</v>
      </c>
      <c r="R8268">
        <v>1.2285012285012285E-3</v>
      </c>
      <c r="S8268">
        <f t="shared" si="775"/>
        <v>196.20000000000002</v>
      </c>
      <c r="T8268">
        <f t="shared" si="776"/>
        <v>0.22113022113022113</v>
      </c>
      <c r="U8268">
        <f t="shared" si="777"/>
        <v>223.2</v>
      </c>
      <c r="V8268">
        <f t="shared" si="778"/>
        <v>26.778869778869751</v>
      </c>
      <c r="W8268" t="str">
        <f t="shared" si="779"/>
        <v>LOSS</v>
      </c>
    </row>
    <row r="8269" spans="8:23" x14ac:dyDescent="0.35">
      <c r="H8269">
        <v>2012</v>
      </c>
      <c r="I8269" t="s">
        <v>21</v>
      </c>
      <c r="J8269" t="s">
        <v>594</v>
      </c>
      <c r="K8269" t="s">
        <v>76</v>
      </c>
      <c r="L8269" t="str">
        <f t="shared" si="774"/>
        <v>Mombasa Apparels EPZ Ltd</v>
      </c>
      <c r="M8269" t="s">
        <v>79</v>
      </c>
      <c r="N8269" t="s">
        <v>781</v>
      </c>
      <c r="O8269">
        <v>144</v>
      </c>
      <c r="P8269">
        <v>1.01</v>
      </c>
      <c r="Q8269">
        <v>1.4</v>
      </c>
      <c r="R8269">
        <v>1.3422818791946308E-3</v>
      </c>
      <c r="S8269">
        <f t="shared" si="775"/>
        <v>145.44</v>
      </c>
      <c r="T8269">
        <f t="shared" si="776"/>
        <v>0.19328859060402684</v>
      </c>
      <c r="U8269">
        <f t="shared" si="777"/>
        <v>201.6</v>
      </c>
      <c r="V8269">
        <f t="shared" si="778"/>
        <v>55.96671140939597</v>
      </c>
      <c r="W8269" t="str">
        <f t="shared" si="779"/>
        <v>LOSS</v>
      </c>
    </row>
    <row r="8270" spans="8:23" x14ac:dyDescent="0.35">
      <c r="H8270">
        <v>2012</v>
      </c>
      <c r="I8270" t="s">
        <v>21</v>
      </c>
      <c r="J8270" t="s">
        <v>594</v>
      </c>
      <c r="K8270" t="s">
        <v>76</v>
      </c>
      <c r="L8270" t="str">
        <f t="shared" si="774"/>
        <v>Mombasa Apparels EPZ Ltd</v>
      </c>
      <c r="M8270" t="s">
        <v>84</v>
      </c>
      <c r="N8270" t="s">
        <v>782</v>
      </c>
      <c r="O8270">
        <v>84</v>
      </c>
      <c r="P8270">
        <v>1.03</v>
      </c>
      <c r="Q8270">
        <v>1.23</v>
      </c>
      <c r="R8270">
        <v>1.1876484560570072E-3</v>
      </c>
      <c r="S8270">
        <f t="shared" si="775"/>
        <v>86.52</v>
      </c>
      <c r="T8270">
        <f t="shared" si="776"/>
        <v>9.9762470308788598E-2</v>
      </c>
      <c r="U8270">
        <f t="shared" si="777"/>
        <v>103.32</v>
      </c>
      <c r="V8270">
        <f t="shared" si="778"/>
        <v>16.700237529691208</v>
      </c>
      <c r="W8270" t="str">
        <f t="shared" si="779"/>
        <v>LOSS</v>
      </c>
    </row>
    <row r="8271" spans="8:23" x14ac:dyDescent="0.35">
      <c r="H8271">
        <v>2012</v>
      </c>
      <c r="I8271" t="s">
        <v>21</v>
      </c>
      <c r="J8271" t="s">
        <v>594</v>
      </c>
      <c r="K8271" t="s">
        <v>76</v>
      </c>
      <c r="L8271" t="str">
        <f t="shared" si="774"/>
        <v>Mombasa Apparels EPZ Ltd</v>
      </c>
      <c r="M8271" t="s">
        <v>89</v>
      </c>
      <c r="N8271" t="s">
        <v>783</v>
      </c>
      <c r="O8271">
        <v>108</v>
      </c>
      <c r="P8271">
        <v>1.19</v>
      </c>
      <c r="Q8271">
        <v>1.31</v>
      </c>
      <c r="R8271">
        <v>1.2953367875647669E-3</v>
      </c>
      <c r="S8271">
        <f t="shared" si="775"/>
        <v>128.51999999999998</v>
      </c>
      <c r="T8271">
        <f t="shared" si="776"/>
        <v>0.13989637305699482</v>
      </c>
      <c r="U8271">
        <f t="shared" si="777"/>
        <v>141.48000000000002</v>
      </c>
      <c r="V8271">
        <f t="shared" si="778"/>
        <v>12.820103626943041</v>
      </c>
      <c r="W8271" t="str">
        <f t="shared" si="779"/>
        <v>LOSS</v>
      </c>
    </row>
    <row r="8272" spans="8:23" x14ac:dyDescent="0.35">
      <c r="H8272">
        <v>2012</v>
      </c>
      <c r="I8272" t="s">
        <v>21</v>
      </c>
      <c r="J8272" t="s">
        <v>594</v>
      </c>
      <c r="K8272" t="s">
        <v>76</v>
      </c>
      <c r="L8272" t="str">
        <f t="shared" si="774"/>
        <v>Mombasa Apparels EPZ Ltd</v>
      </c>
      <c r="M8272" t="s">
        <v>94</v>
      </c>
      <c r="N8272" t="s">
        <v>784</v>
      </c>
      <c r="O8272">
        <v>144</v>
      </c>
      <c r="P8272">
        <v>1</v>
      </c>
      <c r="Q8272">
        <v>1.25</v>
      </c>
      <c r="R8272">
        <v>1.6501650165016502E-3</v>
      </c>
      <c r="S8272">
        <f t="shared" si="775"/>
        <v>144</v>
      </c>
      <c r="T8272">
        <f t="shared" si="776"/>
        <v>0.23762376237623761</v>
      </c>
      <c r="U8272">
        <f t="shared" si="777"/>
        <v>180</v>
      </c>
      <c r="V8272">
        <f t="shared" si="778"/>
        <v>35.762376237623762</v>
      </c>
      <c r="W8272" t="str">
        <f t="shared" si="779"/>
        <v>LOSS</v>
      </c>
    </row>
    <row r="8273" spans="8:23" x14ac:dyDescent="0.35">
      <c r="H8273">
        <v>2012</v>
      </c>
      <c r="I8273" t="s">
        <v>21</v>
      </c>
      <c r="J8273" t="s">
        <v>594</v>
      </c>
      <c r="K8273" t="s">
        <v>76</v>
      </c>
      <c r="L8273" t="str">
        <f t="shared" si="774"/>
        <v>Mombasa Apparels EPZ Ltd</v>
      </c>
      <c r="M8273" t="s">
        <v>99</v>
      </c>
      <c r="N8273" t="s">
        <v>785</v>
      </c>
      <c r="O8273">
        <v>120</v>
      </c>
      <c r="P8273">
        <v>1.07</v>
      </c>
      <c r="Q8273">
        <v>1.25</v>
      </c>
      <c r="R8273">
        <v>1.0626992561105207E-3</v>
      </c>
      <c r="S8273">
        <f t="shared" si="775"/>
        <v>128.4</v>
      </c>
      <c r="T8273">
        <f t="shared" si="776"/>
        <v>0.12752391073326247</v>
      </c>
      <c r="U8273">
        <f t="shared" si="777"/>
        <v>150</v>
      </c>
      <c r="V8273">
        <f t="shared" si="778"/>
        <v>21.472476089266731</v>
      </c>
      <c r="W8273" t="str">
        <f t="shared" si="779"/>
        <v>LOSS</v>
      </c>
    </row>
    <row r="8274" spans="8:23" x14ac:dyDescent="0.35">
      <c r="H8274">
        <v>2012</v>
      </c>
      <c r="I8274" t="s">
        <v>21</v>
      </c>
      <c r="J8274" t="s">
        <v>594</v>
      </c>
      <c r="K8274" t="s">
        <v>76</v>
      </c>
      <c r="L8274" t="str">
        <f t="shared" si="774"/>
        <v>Mombasa Apparels EPZ Ltd</v>
      </c>
      <c r="M8274" t="s">
        <v>104</v>
      </c>
      <c r="N8274" t="s">
        <v>786</v>
      </c>
      <c r="O8274">
        <v>84</v>
      </c>
      <c r="P8274">
        <v>1.1499999999999999</v>
      </c>
      <c r="Q8274">
        <v>1.22</v>
      </c>
      <c r="R8274">
        <v>1.4858841010401188E-3</v>
      </c>
      <c r="S8274">
        <f t="shared" si="775"/>
        <v>96.6</v>
      </c>
      <c r="T8274">
        <f t="shared" si="776"/>
        <v>0.12481426448736999</v>
      </c>
      <c r="U8274">
        <f t="shared" si="777"/>
        <v>102.48</v>
      </c>
      <c r="V8274">
        <f t="shared" si="778"/>
        <v>5.7551857355126401</v>
      </c>
      <c r="W8274" t="str">
        <f t="shared" si="779"/>
        <v>LOSS</v>
      </c>
    </row>
    <row r="8275" spans="8:23" x14ac:dyDescent="0.35">
      <c r="H8275">
        <v>2012</v>
      </c>
      <c r="I8275" t="s">
        <v>21</v>
      </c>
      <c r="J8275" t="s">
        <v>594</v>
      </c>
      <c r="K8275" t="s">
        <v>76</v>
      </c>
      <c r="L8275" t="str">
        <f t="shared" si="774"/>
        <v>Mombasa Apparels EPZ Ltd</v>
      </c>
      <c r="M8275" t="s">
        <v>109</v>
      </c>
      <c r="N8275" t="s">
        <v>787</v>
      </c>
      <c r="O8275">
        <v>132</v>
      </c>
      <c r="P8275">
        <v>1.01</v>
      </c>
      <c r="Q8275">
        <v>1.37</v>
      </c>
      <c r="R8275">
        <v>1.8148820326678765E-3</v>
      </c>
      <c r="S8275">
        <f t="shared" si="775"/>
        <v>133.32</v>
      </c>
      <c r="T8275">
        <f t="shared" si="776"/>
        <v>0.23956442831215971</v>
      </c>
      <c r="U8275">
        <f t="shared" si="777"/>
        <v>180.84</v>
      </c>
      <c r="V8275">
        <f t="shared" si="778"/>
        <v>47.280435571687853</v>
      </c>
      <c r="W8275" t="str">
        <f t="shared" si="779"/>
        <v>LOSS</v>
      </c>
    </row>
    <row r="8276" spans="8:23" x14ac:dyDescent="0.35">
      <c r="H8276">
        <v>2012</v>
      </c>
      <c r="I8276" t="s">
        <v>21</v>
      </c>
      <c r="J8276" t="s">
        <v>594</v>
      </c>
      <c r="K8276" t="s">
        <v>76</v>
      </c>
      <c r="L8276" t="str">
        <f t="shared" si="774"/>
        <v>Mombasa Apparels EPZ Ltd</v>
      </c>
      <c r="M8276" t="s">
        <v>114</v>
      </c>
      <c r="N8276" t="s">
        <v>788</v>
      </c>
      <c r="O8276">
        <v>132</v>
      </c>
      <c r="P8276">
        <v>1.04</v>
      </c>
      <c r="Q8276">
        <v>1.28</v>
      </c>
      <c r="R8276">
        <v>1.2515644555694619E-3</v>
      </c>
      <c r="S8276">
        <f t="shared" si="775"/>
        <v>137.28</v>
      </c>
      <c r="T8276">
        <f t="shared" si="776"/>
        <v>0.16520650813516896</v>
      </c>
      <c r="U8276">
        <f t="shared" si="777"/>
        <v>168.96</v>
      </c>
      <c r="V8276">
        <f t="shared" si="778"/>
        <v>31.51479349186484</v>
      </c>
      <c r="W8276" t="str">
        <f t="shared" si="779"/>
        <v>LOSS</v>
      </c>
    </row>
    <row r="8277" spans="8:23" x14ac:dyDescent="0.35">
      <c r="H8277">
        <v>2012</v>
      </c>
      <c r="I8277" t="s">
        <v>21</v>
      </c>
      <c r="J8277" t="s">
        <v>594</v>
      </c>
      <c r="K8277" t="s">
        <v>76</v>
      </c>
      <c r="L8277" t="str">
        <f t="shared" si="774"/>
        <v>Mombasa Apparels EPZ Ltd</v>
      </c>
      <c r="M8277" t="s">
        <v>119</v>
      </c>
      <c r="N8277" t="s">
        <v>789</v>
      </c>
      <c r="O8277">
        <v>168</v>
      </c>
      <c r="P8277">
        <v>1.03</v>
      </c>
      <c r="Q8277">
        <v>1.22</v>
      </c>
      <c r="R8277">
        <v>1.1098779134295228E-3</v>
      </c>
      <c r="S8277">
        <f t="shared" si="775"/>
        <v>173.04</v>
      </c>
      <c r="T8277">
        <f t="shared" si="776"/>
        <v>0.18645948945615984</v>
      </c>
      <c r="U8277">
        <f t="shared" si="777"/>
        <v>204.96</v>
      </c>
      <c r="V8277">
        <f t="shared" si="778"/>
        <v>31.733540510543857</v>
      </c>
      <c r="W8277" t="str">
        <f t="shared" si="779"/>
        <v>LOSS</v>
      </c>
    </row>
    <row r="8278" spans="8:23" x14ac:dyDescent="0.35">
      <c r="H8278">
        <v>2012</v>
      </c>
      <c r="I8278" t="s">
        <v>21</v>
      </c>
      <c r="J8278" t="s">
        <v>594</v>
      </c>
      <c r="K8278" t="s">
        <v>76</v>
      </c>
      <c r="L8278" t="str">
        <f t="shared" si="774"/>
        <v>Mombasa Apparels EPZ Ltd</v>
      </c>
      <c r="M8278" t="s">
        <v>124</v>
      </c>
      <c r="N8278" t="s">
        <v>790</v>
      </c>
      <c r="O8278">
        <v>144</v>
      </c>
      <c r="P8278">
        <v>1.1599999999999999</v>
      </c>
      <c r="Q8278">
        <v>1.21</v>
      </c>
      <c r="R8278">
        <v>1.3106159895150721E-3</v>
      </c>
      <c r="S8278">
        <f t="shared" si="775"/>
        <v>167.04</v>
      </c>
      <c r="T8278">
        <f t="shared" si="776"/>
        <v>0.18872870249017037</v>
      </c>
      <c r="U8278">
        <f t="shared" si="777"/>
        <v>174.24</v>
      </c>
      <c r="V8278">
        <f t="shared" si="778"/>
        <v>7.0112712975098468</v>
      </c>
      <c r="W8278" t="str">
        <f t="shared" si="779"/>
        <v>LOSS</v>
      </c>
    </row>
    <row r="8279" spans="8:23" x14ac:dyDescent="0.35">
      <c r="H8279">
        <v>2012</v>
      </c>
      <c r="I8279" t="s">
        <v>21</v>
      </c>
      <c r="J8279" t="s">
        <v>594</v>
      </c>
      <c r="K8279" t="s">
        <v>76</v>
      </c>
      <c r="L8279" t="str">
        <f t="shared" si="774"/>
        <v>Mombasa Apparels EPZ Ltd</v>
      </c>
      <c r="M8279" t="s">
        <v>129</v>
      </c>
      <c r="N8279" t="s">
        <v>791</v>
      </c>
      <c r="O8279">
        <v>72</v>
      </c>
      <c r="P8279">
        <v>1.1599999999999999</v>
      </c>
      <c r="Q8279">
        <v>1.36</v>
      </c>
      <c r="R8279">
        <v>1.4084507042253522E-3</v>
      </c>
      <c r="S8279">
        <f t="shared" si="775"/>
        <v>83.52</v>
      </c>
      <c r="T8279">
        <f t="shared" si="776"/>
        <v>0.10140845070422536</v>
      </c>
      <c r="U8279">
        <f t="shared" si="777"/>
        <v>97.92</v>
      </c>
      <c r="V8279">
        <f t="shared" si="778"/>
        <v>14.29859154929578</v>
      </c>
      <c r="W8279" t="str">
        <f t="shared" si="779"/>
        <v>LOSS</v>
      </c>
    </row>
    <row r="8280" spans="8:23" x14ac:dyDescent="0.35">
      <c r="H8280">
        <v>2012</v>
      </c>
      <c r="I8280" t="s">
        <v>21</v>
      </c>
      <c r="J8280" t="s">
        <v>594</v>
      </c>
      <c r="K8280" t="s">
        <v>76</v>
      </c>
      <c r="L8280" t="str">
        <f t="shared" si="774"/>
        <v>Mombasa Apparels EPZ Ltd</v>
      </c>
      <c r="M8280" t="s">
        <v>134</v>
      </c>
      <c r="N8280" t="s">
        <v>792</v>
      </c>
      <c r="O8280">
        <v>120</v>
      </c>
      <c r="P8280">
        <v>1.1399999999999999</v>
      </c>
      <c r="Q8280">
        <v>1.29</v>
      </c>
      <c r="R8280">
        <v>1.6155088852988692E-3</v>
      </c>
      <c r="S8280">
        <f t="shared" si="775"/>
        <v>136.79999999999998</v>
      </c>
      <c r="T8280">
        <f t="shared" si="776"/>
        <v>0.1938610662358643</v>
      </c>
      <c r="U8280">
        <f t="shared" si="777"/>
        <v>154.80000000000001</v>
      </c>
      <c r="V8280">
        <f t="shared" si="778"/>
        <v>17.806138933764164</v>
      </c>
      <c r="W8280" t="str">
        <f t="shared" si="779"/>
        <v>LOSS</v>
      </c>
    </row>
    <row r="8281" spans="8:23" x14ac:dyDescent="0.35">
      <c r="H8281">
        <v>2012</v>
      </c>
      <c r="I8281" t="s">
        <v>21</v>
      </c>
      <c r="J8281" t="s">
        <v>594</v>
      </c>
      <c r="K8281" t="s">
        <v>76</v>
      </c>
      <c r="L8281" t="str">
        <f t="shared" si="774"/>
        <v>Mombasa Apparels EPZ Ltd</v>
      </c>
      <c r="M8281" t="s">
        <v>139</v>
      </c>
      <c r="N8281" t="s">
        <v>793</v>
      </c>
      <c r="O8281">
        <v>180</v>
      </c>
      <c r="P8281">
        <v>1.05</v>
      </c>
      <c r="Q8281">
        <v>1.21</v>
      </c>
      <c r="R8281">
        <v>1.5923566878980893E-3</v>
      </c>
      <c r="S8281">
        <f t="shared" si="775"/>
        <v>189</v>
      </c>
      <c r="T8281">
        <f t="shared" si="776"/>
        <v>0.28662420382165604</v>
      </c>
      <c r="U8281">
        <f t="shared" si="777"/>
        <v>217.79999999999998</v>
      </c>
      <c r="V8281">
        <f t="shared" si="778"/>
        <v>28.513375796178327</v>
      </c>
      <c r="W8281" t="str">
        <f t="shared" si="779"/>
        <v>LOSS</v>
      </c>
    </row>
    <row r="8282" spans="8:23" x14ac:dyDescent="0.35">
      <c r="H8282">
        <v>2012</v>
      </c>
      <c r="I8282" t="s">
        <v>21</v>
      </c>
      <c r="J8282" t="s">
        <v>594</v>
      </c>
      <c r="K8282" t="s">
        <v>76</v>
      </c>
      <c r="L8282" t="str">
        <f t="shared" si="774"/>
        <v>Mombasa Apparels EPZ Ltd</v>
      </c>
      <c r="M8282" t="s">
        <v>144</v>
      </c>
      <c r="N8282" t="s">
        <v>794</v>
      </c>
      <c r="O8282">
        <v>108</v>
      </c>
      <c r="P8282">
        <v>1.0900000000000001</v>
      </c>
      <c r="Q8282">
        <v>1.27</v>
      </c>
      <c r="R8282">
        <v>1.6181229773462784E-3</v>
      </c>
      <c r="S8282">
        <f t="shared" si="775"/>
        <v>117.72000000000001</v>
      </c>
      <c r="T8282">
        <f t="shared" si="776"/>
        <v>0.17475728155339806</v>
      </c>
      <c r="U8282">
        <f t="shared" si="777"/>
        <v>137.16</v>
      </c>
      <c r="V8282">
        <f t="shared" si="778"/>
        <v>19.265242718446586</v>
      </c>
      <c r="W8282" t="str">
        <f t="shared" si="779"/>
        <v>LOSS</v>
      </c>
    </row>
    <row r="8283" spans="8:23" x14ac:dyDescent="0.35">
      <c r="H8283">
        <v>2012</v>
      </c>
      <c r="I8283" t="s">
        <v>21</v>
      </c>
      <c r="J8283" t="s">
        <v>594</v>
      </c>
      <c r="K8283" t="s">
        <v>76</v>
      </c>
      <c r="L8283" t="str">
        <f t="shared" si="774"/>
        <v>Mombasa Apparels EPZ Ltd</v>
      </c>
      <c r="M8283" t="s">
        <v>149</v>
      </c>
      <c r="N8283" t="s">
        <v>795</v>
      </c>
      <c r="O8283">
        <v>204</v>
      </c>
      <c r="P8283">
        <v>1.2</v>
      </c>
      <c r="Q8283">
        <v>1.27</v>
      </c>
      <c r="R8283">
        <v>1.3440860215053765E-3</v>
      </c>
      <c r="S8283">
        <f t="shared" si="775"/>
        <v>244.79999999999998</v>
      </c>
      <c r="T8283">
        <f t="shared" si="776"/>
        <v>0.27419354838709681</v>
      </c>
      <c r="U8283">
        <f t="shared" si="777"/>
        <v>259.08</v>
      </c>
      <c r="V8283">
        <f t="shared" si="778"/>
        <v>14.005806451612905</v>
      </c>
      <c r="W8283" t="str">
        <f t="shared" si="779"/>
        <v>LOSS</v>
      </c>
    </row>
    <row r="8284" spans="8:23" x14ac:dyDescent="0.35">
      <c r="H8284">
        <v>2012</v>
      </c>
      <c r="I8284" t="s">
        <v>21</v>
      </c>
      <c r="J8284" t="s">
        <v>594</v>
      </c>
      <c r="K8284" t="s">
        <v>76</v>
      </c>
      <c r="L8284" t="str">
        <f t="shared" si="774"/>
        <v>Mombasa Apparels EPZ Ltd</v>
      </c>
      <c r="M8284" t="s">
        <v>154</v>
      </c>
      <c r="N8284" t="s">
        <v>796</v>
      </c>
      <c r="O8284">
        <v>84</v>
      </c>
      <c r="P8284">
        <v>1.08</v>
      </c>
      <c r="Q8284">
        <v>1.25</v>
      </c>
      <c r="R8284">
        <v>1.4749262536873156E-3</v>
      </c>
      <c r="S8284">
        <f t="shared" si="775"/>
        <v>90.72</v>
      </c>
      <c r="T8284">
        <f t="shared" si="776"/>
        <v>0.12389380530973451</v>
      </c>
      <c r="U8284">
        <f t="shared" si="777"/>
        <v>105</v>
      </c>
      <c r="V8284">
        <f t="shared" si="778"/>
        <v>14.156106194690267</v>
      </c>
      <c r="W8284" t="str">
        <f t="shared" si="779"/>
        <v>LOSS</v>
      </c>
    </row>
    <row r="8285" spans="8:23" x14ac:dyDescent="0.35">
      <c r="H8285">
        <v>2012</v>
      </c>
      <c r="I8285" t="s">
        <v>21</v>
      </c>
      <c r="J8285" t="s">
        <v>594</v>
      </c>
      <c r="K8285" t="s">
        <v>76</v>
      </c>
      <c r="L8285" t="str">
        <f t="shared" si="774"/>
        <v>Mombasa Apparels EPZ Ltd</v>
      </c>
      <c r="M8285" t="s">
        <v>159</v>
      </c>
      <c r="N8285" t="s">
        <v>797</v>
      </c>
      <c r="O8285">
        <v>72</v>
      </c>
      <c r="P8285">
        <v>1.02</v>
      </c>
      <c r="Q8285">
        <v>1.32</v>
      </c>
      <c r="R8285">
        <v>1.0615711252653928E-3</v>
      </c>
      <c r="S8285">
        <f t="shared" si="775"/>
        <v>73.44</v>
      </c>
      <c r="T8285">
        <f t="shared" si="776"/>
        <v>7.6433121019108277E-2</v>
      </c>
      <c r="U8285">
        <f t="shared" si="777"/>
        <v>95.04</v>
      </c>
      <c r="V8285">
        <f t="shared" si="778"/>
        <v>21.523566878980901</v>
      </c>
      <c r="W8285" t="str">
        <f t="shared" si="779"/>
        <v>LOSS</v>
      </c>
    </row>
    <row r="8286" spans="8:23" x14ac:dyDescent="0.35">
      <c r="H8286">
        <v>2012</v>
      </c>
      <c r="I8286" t="s">
        <v>21</v>
      </c>
      <c r="J8286" t="s">
        <v>594</v>
      </c>
      <c r="K8286" t="s">
        <v>76</v>
      </c>
      <c r="L8286" t="str">
        <f t="shared" si="774"/>
        <v>Mombasa Apparels EPZ Ltd</v>
      </c>
      <c r="M8286" t="s">
        <v>164</v>
      </c>
      <c r="N8286" t="s">
        <v>798</v>
      </c>
      <c r="O8286">
        <v>108</v>
      </c>
      <c r="P8286">
        <v>1</v>
      </c>
      <c r="Q8286">
        <v>1.39</v>
      </c>
      <c r="R8286">
        <v>1.0626992561105207E-3</v>
      </c>
      <c r="S8286">
        <f t="shared" si="775"/>
        <v>108</v>
      </c>
      <c r="T8286">
        <f t="shared" si="776"/>
        <v>0.11477151965993623</v>
      </c>
      <c r="U8286">
        <f t="shared" si="777"/>
        <v>150.11999999999998</v>
      </c>
      <c r="V8286">
        <f t="shared" si="778"/>
        <v>42.005228480340037</v>
      </c>
      <c r="W8286" t="str">
        <f t="shared" si="779"/>
        <v>LOSS</v>
      </c>
    </row>
    <row r="8287" spans="8:23" x14ac:dyDescent="0.35">
      <c r="H8287">
        <v>2012</v>
      </c>
      <c r="I8287" t="s">
        <v>21</v>
      </c>
      <c r="J8287" t="s">
        <v>594</v>
      </c>
      <c r="K8287" t="s">
        <v>76</v>
      </c>
      <c r="L8287" t="str">
        <f t="shared" si="774"/>
        <v>Mombasa Apparels EPZ Ltd</v>
      </c>
      <c r="M8287" t="s">
        <v>169</v>
      </c>
      <c r="N8287" t="s">
        <v>799</v>
      </c>
      <c r="O8287">
        <v>144</v>
      </c>
      <c r="P8287">
        <v>1.17</v>
      </c>
      <c r="Q8287">
        <v>1.36</v>
      </c>
      <c r="R8287">
        <v>1.152073732718894E-3</v>
      </c>
      <c r="S8287">
        <f t="shared" si="775"/>
        <v>168.48</v>
      </c>
      <c r="T8287">
        <f t="shared" si="776"/>
        <v>0.16589861751152074</v>
      </c>
      <c r="U8287">
        <f t="shared" si="777"/>
        <v>195.84</v>
      </c>
      <c r="V8287">
        <f t="shared" si="778"/>
        <v>27.194101382488494</v>
      </c>
      <c r="W8287" t="str">
        <f t="shared" si="779"/>
        <v>LOSS</v>
      </c>
    </row>
    <row r="8288" spans="8:23" x14ac:dyDescent="0.35">
      <c r="H8288">
        <v>2012</v>
      </c>
      <c r="I8288" t="s">
        <v>21</v>
      </c>
      <c r="J8288" t="s">
        <v>594</v>
      </c>
      <c r="K8288" t="s">
        <v>76</v>
      </c>
      <c r="L8288" t="str">
        <f t="shared" si="774"/>
        <v>Mombasa Apparels EPZ Ltd</v>
      </c>
      <c r="M8288" t="s">
        <v>174</v>
      </c>
      <c r="N8288" t="s">
        <v>800</v>
      </c>
      <c r="O8288">
        <v>108</v>
      </c>
      <c r="P8288">
        <v>1.02</v>
      </c>
      <c r="Q8288">
        <v>1.2</v>
      </c>
      <c r="R8288">
        <v>1.6778523489932886E-3</v>
      </c>
      <c r="S8288">
        <f t="shared" si="775"/>
        <v>110.16</v>
      </c>
      <c r="T8288">
        <f t="shared" si="776"/>
        <v>0.18120805369127516</v>
      </c>
      <c r="U8288">
        <f t="shared" si="777"/>
        <v>129.6</v>
      </c>
      <c r="V8288">
        <f t="shared" si="778"/>
        <v>19.258791946308722</v>
      </c>
      <c r="W8288" t="str">
        <f t="shared" si="779"/>
        <v>LOSS</v>
      </c>
    </row>
    <row r="8289" spans="8:23" x14ac:dyDescent="0.35">
      <c r="H8289">
        <v>2012</v>
      </c>
      <c r="I8289" t="s">
        <v>21</v>
      </c>
      <c r="J8289" t="s">
        <v>594</v>
      </c>
      <c r="K8289" t="s">
        <v>76</v>
      </c>
      <c r="L8289" t="str">
        <f t="shared" si="774"/>
        <v>Mombasa Apparels EPZ Ltd</v>
      </c>
      <c r="M8289" t="s">
        <v>179</v>
      </c>
      <c r="N8289" t="s">
        <v>801</v>
      </c>
      <c r="O8289">
        <v>192</v>
      </c>
      <c r="P8289">
        <v>1</v>
      </c>
      <c r="Q8289">
        <v>1.22</v>
      </c>
      <c r="R8289">
        <v>1.7985611510791368E-3</v>
      </c>
      <c r="S8289">
        <f t="shared" si="775"/>
        <v>192</v>
      </c>
      <c r="T8289">
        <f t="shared" si="776"/>
        <v>0.34532374100719426</v>
      </c>
      <c r="U8289">
        <f t="shared" si="777"/>
        <v>234.24</v>
      </c>
      <c r="V8289">
        <f t="shared" si="778"/>
        <v>41.894676258992817</v>
      </c>
      <c r="W8289" t="str">
        <f t="shared" si="779"/>
        <v>LOSS</v>
      </c>
    </row>
    <row r="8290" spans="8:23" x14ac:dyDescent="0.35">
      <c r="H8290">
        <v>2012</v>
      </c>
      <c r="I8290" t="s">
        <v>21</v>
      </c>
      <c r="J8290" t="s">
        <v>594</v>
      </c>
      <c r="K8290" t="s">
        <v>76</v>
      </c>
      <c r="L8290" t="str">
        <f t="shared" si="774"/>
        <v>Mombasa Apparels EPZ Ltd</v>
      </c>
      <c r="M8290" t="s">
        <v>184</v>
      </c>
      <c r="N8290" t="s">
        <v>802</v>
      </c>
      <c r="O8290">
        <v>108</v>
      </c>
      <c r="P8290">
        <v>1.06</v>
      </c>
      <c r="Q8290">
        <v>1.25</v>
      </c>
      <c r="R8290">
        <v>1.2345679012345679E-3</v>
      </c>
      <c r="S8290">
        <f t="shared" si="775"/>
        <v>114.48</v>
      </c>
      <c r="T8290">
        <f t="shared" si="776"/>
        <v>0.13333333333333333</v>
      </c>
      <c r="U8290">
        <f t="shared" si="777"/>
        <v>135</v>
      </c>
      <c r="V8290">
        <f t="shared" si="778"/>
        <v>20.386666666666663</v>
      </c>
      <c r="W8290" t="str">
        <f t="shared" si="779"/>
        <v>LOSS</v>
      </c>
    </row>
    <row r="8291" spans="8:23" x14ac:dyDescent="0.35">
      <c r="H8291">
        <v>2012</v>
      </c>
      <c r="I8291" t="s">
        <v>21</v>
      </c>
      <c r="J8291" t="s">
        <v>594</v>
      </c>
      <c r="K8291" t="s">
        <v>76</v>
      </c>
      <c r="L8291" t="str">
        <f t="shared" si="774"/>
        <v>Mombasa Apparels EPZ Ltd</v>
      </c>
      <c r="M8291" t="s">
        <v>189</v>
      </c>
      <c r="N8291" t="s">
        <v>803</v>
      </c>
      <c r="O8291">
        <v>204</v>
      </c>
      <c r="P8291">
        <v>1.02</v>
      </c>
      <c r="Q8291">
        <v>1.28</v>
      </c>
      <c r="R8291">
        <v>1.3888888888888889E-3</v>
      </c>
      <c r="S8291">
        <f t="shared" si="775"/>
        <v>208.08</v>
      </c>
      <c r="T8291">
        <f t="shared" si="776"/>
        <v>0.28333333333333333</v>
      </c>
      <c r="U8291">
        <f t="shared" si="777"/>
        <v>261.12</v>
      </c>
      <c r="V8291">
        <f t="shared" si="778"/>
        <v>52.756666666666661</v>
      </c>
      <c r="W8291" t="str">
        <f t="shared" si="779"/>
        <v>LOSS</v>
      </c>
    </row>
    <row r="8292" spans="8:23" x14ac:dyDescent="0.35">
      <c r="H8292">
        <v>2012</v>
      </c>
      <c r="I8292" t="s">
        <v>21</v>
      </c>
      <c r="J8292" t="s">
        <v>594</v>
      </c>
      <c r="K8292" t="s">
        <v>76</v>
      </c>
      <c r="L8292" t="str">
        <f t="shared" si="774"/>
        <v>Mombasa Apparels EPZ Ltd</v>
      </c>
      <c r="M8292" t="s">
        <v>194</v>
      </c>
      <c r="N8292" t="s">
        <v>804</v>
      </c>
      <c r="O8292">
        <v>156</v>
      </c>
      <c r="P8292">
        <v>1.18</v>
      </c>
      <c r="Q8292">
        <v>1.39</v>
      </c>
      <c r="R8292">
        <v>1.4903129657228018E-3</v>
      </c>
      <c r="S8292">
        <f t="shared" si="775"/>
        <v>184.07999999999998</v>
      </c>
      <c r="T8292">
        <f t="shared" si="776"/>
        <v>0.23248882265275708</v>
      </c>
      <c r="U8292">
        <f t="shared" si="777"/>
        <v>216.83999999999997</v>
      </c>
      <c r="V8292">
        <f t="shared" si="778"/>
        <v>32.527511177347236</v>
      </c>
      <c r="W8292" t="str">
        <f t="shared" si="779"/>
        <v>LOSS</v>
      </c>
    </row>
    <row r="8293" spans="8:23" x14ac:dyDescent="0.35">
      <c r="H8293">
        <v>2012</v>
      </c>
      <c r="I8293" t="s">
        <v>21</v>
      </c>
      <c r="J8293" t="s">
        <v>594</v>
      </c>
      <c r="K8293" t="s">
        <v>76</v>
      </c>
      <c r="L8293" t="str">
        <f t="shared" si="774"/>
        <v>Mombasa Apparels EPZ Ltd</v>
      </c>
      <c r="M8293" t="s">
        <v>199</v>
      </c>
      <c r="N8293" t="s">
        <v>805</v>
      </c>
      <c r="O8293">
        <v>120</v>
      </c>
      <c r="P8293">
        <v>1.01</v>
      </c>
      <c r="Q8293">
        <v>1.36</v>
      </c>
      <c r="R8293">
        <v>1.3262599469496021E-3</v>
      </c>
      <c r="S8293">
        <f t="shared" si="775"/>
        <v>121.2</v>
      </c>
      <c r="T8293">
        <f t="shared" si="776"/>
        <v>0.15915119363395225</v>
      </c>
      <c r="U8293">
        <f t="shared" si="777"/>
        <v>163.20000000000002</v>
      </c>
      <c r="V8293">
        <f t="shared" si="778"/>
        <v>41.840848806366061</v>
      </c>
      <c r="W8293" t="str">
        <f t="shared" si="779"/>
        <v>LOSS</v>
      </c>
    </row>
    <row r="8294" spans="8:23" x14ac:dyDescent="0.35">
      <c r="H8294">
        <v>2012</v>
      </c>
      <c r="I8294" t="s">
        <v>21</v>
      </c>
      <c r="J8294" t="s">
        <v>594</v>
      </c>
      <c r="K8294" t="s">
        <v>76</v>
      </c>
      <c r="L8294" t="str">
        <f t="shared" si="774"/>
        <v>Mombasa Apparels EPZ Ltd</v>
      </c>
      <c r="M8294" t="s">
        <v>204</v>
      </c>
      <c r="N8294" t="s">
        <v>806</v>
      </c>
      <c r="O8294">
        <v>156</v>
      </c>
      <c r="P8294">
        <v>1.19</v>
      </c>
      <c r="Q8294">
        <v>1.26</v>
      </c>
      <c r="R8294">
        <v>1.0526315789473684E-3</v>
      </c>
      <c r="S8294">
        <f t="shared" si="775"/>
        <v>185.64</v>
      </c>
      <c r="T8294">
        <f t="shared" si="776"/>
        <v>0.16421052631578947</v>
      </c>
      <c r="U8294">
        <f t="shared" si="777"/>
        <v>196.56</v>
      </c>
      <c r="V8294">
        <f t="shared" si="778"/>
        <v>10.755789473684226</v>
      </c>
      <c r="W8294" t="str">
        <f t="shared" si="779"/>
        <v>LOSS</v>
      </c>
    </row>
    <row r="8295" spans="8:23" x14ac:dyDescent="0.35">
      <c r="H8295">
        <v>2012</v>
      </c>
      <c r="I8295" t="s">
        <v>21</v>
      </c>
      <c r="J8295" t="s">
        <v>594</v>
      </c>
      <c r="K8295" t="s">
        <v>76</v>
      </c>
      <c r="L8295" t="str">
        <f t="shared" si="774"/>
        <v>Mombasa Apparels EPZ Ltd</v>
      </c>
      <c r="M8295" t="s">
        <v>209</v>
      </c>
      <c r="N8295" t="s">
        <v>807</v>
      </c>
      <c r="O8295">
        <v>168</v>
      </c>
      <c r="P8295">
        <v>1.18</v>
      </c>
      <c r="Q8295">
        <v>1.28</v>
      </c>
      <c r="R8295">
        <v>1.6863406408094434E-3</v>
      </c>
      <c r="S8295">
        <f t="shared" si="775"/>
        <v>198.23999999999998</v>
      </c>
      <c r="T8295">
        <f t="shared" si="776"/>
        <v>0.28330522765598648</v>
      </c>
      <c r="U8295">
        <f t="shared" si="777"/>
        <v>215.04</v>
      </c>
      <c r="V8295">
        <f t="shared" si="778"/>
        <v>16.516694772344024</v>
      </c>
      <c r="W8295" t="str">
        <f t="shared" si="779"/>
        <v>LOSS</v>
      </c>
    </row>
    <row r="8296" spans="8:23" x14ac:dyDescent="0.35">
      <c r="H8296">
        <v>2012</v>
      </c>
      <c r="I8296" t="s">
        <v>21</v>
      </c>
      <c r="J8296" t="s">
        <v>594</v>
      </c>
      <c r="K8296" t="s">
        <v>76</v>
      </c>
      <c r="L8296" t="str">
        <f t="shared" si="774"/>
        <v>Mombasa Apparels EPZ Ltd</v>
      </c>
      <c r="M8296" t="s">
        <v>214</v>
      </c>
      <c r="N8296" t="s">
        <v>808</v>
      </c>
      <c r="O8296">
        <v>108</v>
      </c>
      <c r="P8296">
        <v>1.01</v>
      </c>
      <c r="Q8296">
        <v>1.33</v>
      </c>
      <c r="R8296">
        <v>1.3605442176870747E-3</v>
      </c>
      <c r="S8296">
        <f t="shared" si="775"/>
        <v>109.08</v>
      </c>
      <c r="T8296">
        <f t="shared" si="776"/>
        <v>0.14693877551020407</v>
      </c>
      <c r="U8296">
        <f t="shared" si="777"/>
        <v>143.64000000000001</v>
      </c>
      <c r="V8296">
        <f t="shared" si="778"/>
        <v>34.413061224489809</v>
      </c>
      <c r="W8296" t="str">
        <f t="shared" si="779"/>
        <v>LOSS</v>
      </c>
    </row>
    <row r="8297" spans="8:23" x14ac:dyDescent="0.35">
      <c r="H8297">
        <v>2012</v>
      </c>
      <c r="I8297" t="s">
        <v>21</v>
      </c>
      <c r="J8297" t="s">
        <v>594</v>
      </c>
      <c r="K8297" t="s">
        <v>76</v>
      </c>
      <c r="L8297" t="str">
        <f t="shared" si="774"/>
        <v>Mombasa Apparels EPZ Ltd</v>
      </c>
      <c r="M8297" t="s">
        <v>219</v>
      </c>
      <c r="N8297" t="s">
        <v>809</v>
      </c>
      <c r="O8297">
        <v>156</v>
      </c>
      <c r="P8297">
        <v>1.01</v>
      </c>
      <c r="Q8297">
        <v>1.32</v>
      </c>
      <c r="R8297">
        <v>1.4144271570014145E-3</v>
      </c>
      <c r="S8297">
        <f t="shared" si="775"/>
        <v>157.56</v>
      </c>
      <c r="T8297">
        <f t="shared" si="776"/>
        <v>0.22065063649222066</v>
      </c>
      <c r="U8297">
        <f t="shared" si="777"/>
        <v>205.92000000000002</v>
      </c>
      <c r="V8297">
        <f t="shared" si="778"/>
        <v>48.13934936350779</v>
      </c>
      <c r="W8297" t="str">
        <f t="shared" si="779"/>
        <v>LOSS</v>
      </c>
    </row>
    <row r="8298" spans="8:23" x14ac:dyDescent="0.35">
      <c r="H8298">
        <v>2012</v>
      </c>
      <c r="I8298" t="s">
        <v>21</v>
      </c>
      <c r="J8298" t="s">
        <v>594</v>
      </c>
      <c r="K8298" t="s">
        <v>76</v>
      </c>
      <c r="L8298" t="str">
        <f t="shared" si="774"/>
        <v>Mombasa Apparels EPZ Ltd</v>
      </c>
      <c r="M8298" t="s">
        <v>224</v>
      </c>
      <c r="N8298" t="s">
        <v>810</v>
      </c>
      <c r="O8298">
        <v>108</v>
      </c>
      <c r="P8298">
        <v>1.07</v>
      </c>
      <c r="Q8298">
        <v>1.23</v>
      </c>
      <c r="R8298">
        <v>1.2953367875647669E-3</v>
      </c>
      <c r="S8298">
        <f t="shared" si="775"/>
        <v>115.56</v>
      </c>
      <c r="T8298">
        <f t="shared" si="776"/>
        <v>0.13989637305699482</v>
      </c>
      <c r="U8298">
        <f t="shared" si="777"/>
        <v>132.84</v>
      </c>
      <c r="V8298">
        <f t="shared" si="778"/>
        <v>17.140103626943006</v>
      </c>
      <c r="W8298" t="str">
        <f t="shared" si="779"/>
        <v>LOSS</v>
      </c>
    </row>
    <row r="8299" spans="8:23" x14ac:dyDescent="0.35">
      <c r="H8299">
        <v>2012</v>
      </c>
      <c r="I8299" t="s">
        <v>21</v>
      </c>
      <c r="J8299" t="s">
        <v>594</v>
      </c>
      <c r="K8299" t="s">
        <v>76</v>
      </c>
      <c r="L8299" t="str">
        <f t="shared" si="774"/>
        <v>Mombasa Apparels EPZ Ltd</v>
      </c>
      <c r="M8299" t="s">
        <v>229</v>
      </c>
      <c r="N8299" t="s">
        <v>811</v>
      </c>
      <c r="O8299">
        <v>144</v>
      </c>
      <c r="P8299">
        <v>1.07</v>
      </c>
      <c r="Q8299">
        <v>1.36</v>
      </c>
      <c r="R8299">
        <v>1.557632398753894E-3</v>
      </c>
      <c r="S8299">
        <f t="shared" si="775"/>
        <v>154.08000000000001</v>
      </c>
      <c r="T8299">
        <f t="shared" si="776"/>
        <v>0.22429906542056074</v>
      </c>
      <c r="U8299">
        <f t="shared" si="777"/>
        <v>195.84</v>
      </c>
      <c r="V8299">
        <f t="shared" si="778"/>
        <v>41.535700934579431</v>
      </c>
      <c r="W8299" t="str">
        <f t="shared" si="779"/>
        <v>LOSS</v>
      </c>
    </row>
    <row r="8300" spans="8:23" x14ac:dyDescent="0.35">
      <c r="H8300">
        <v>2012</v>
      </c>
      <c r="I8300" t="s">
        <v>21</v>
      </c>
      <c r="J8300" t="s">
        <v>594</v>
      </c>
      <c r="K8300" t="s">
        <v>76</v>
      </c>
      <c r="L8300" t="str">
        <f t="shared" si="774"/>
        <v>Mombasa Apparels EPZ Ltd</v>
      </c>
      <c r="M8300" t="s">
        <v>234</v>
      </c>
      <c r="N8300" t="s">
        <v>812</v>
      </c>
      <c r="O8300">
        <v>180</v>
      </c>
      <c r="P8300">
        <v>1.18</v>
      </c>
      <c r="Q8300">
        <v>1.29</v>
      </c>
      <c r="R8300">
        <v>1.4684287812041115E-3</v>
      </c>
      <c r="S8300">
        <f t="shared" si="775"/>
        <v>212.39999999999998</v>
      </c>
      <c r="T8300">
        <f t="shared" si="776"/>
        <v>0.26431718061674009</v>
      </c>
      <c r="U8300">
        <f t="shared" si="777"/>
        <v>232.20000000000002</v>
      </c>
      <c r="V8300">
        <f t="shared" si="778"/>
        <v>19.5356828193833</v>
      </c>
      <c r="W8300" t="str">
        <f t="shared" si="779"/>
        <v>LOSS</v>
      </c>
    </row>
    <row r="8301" spans="8:23" x14ac:dyDescent="0.35">
      <c r="H8301">
        <v>2012</v>
      </c>
      <c r="I8301" t="s">
        <v>21</v>
      </c>
      <c r="J8301" t="s">
        <v>594</v>
      </c>
      <c r="K8301" t="s">
        <v>76</v>
      </c>
      <c r="L8301" t="str">
        <f t="shared" si="774"/>
        <v>Mombasa Apparels EPZ Ltd</v>
      </c>
      <c r="M8301" t="s">
        <v>239</v>
      </c>
      <c r="N8301" t="s">
        <v>813</v>
      </c>
      <c r="O8301">
        <v>132</v>
      </c>
      <c r="P8301">
        <v>1.1000000000000001</v>
      </c>
      <c r="Q8301">
        <v>1.33</v>
      </c>
      <c r="R8301">
        <v>1.3037809647979139E-3</v>
      </c>
      <c r="S8301">
        <f t="shared" si="775"/>
        <v>145.20000000000002</v>
      </c>
      <c r="T8301">
        <f t="shared" si="776"/>
        <v>0.17209908735332463</v>
      </c>
      <c r="U8301">
        <f t="shared" si="777"/>
        <v>175.56</v>
      </c>
      <c r="V8301">
        <f t="shared" si="778"/>
        <v>30.187900912646661</v>
      </c>
      <c r="W8301" t="str">
        <f t="shared" si="779"/>
        <v>LOSS</v>
      </c>
    </row>
    <row r="8302" spans="8:23" x14ac:dyDescent="0.35">
      <c r="H8302">
        <v>2012</v>
      </c>
      <c r="I8302" t="s">
        <v>21</v>
      </c>
      <c r="J8302" t="s">
        <v>594</v>
      </c>
      <c r="K8302" t="s">
        <v>81</v>
      </c>
      <c r="L8302" t="str">
        <f t="shared" si="774"/>
        <v>New Wide Garments (K) EPZ Ltd</v>
      </c>
      <c r="M8302" t="s">
        <v>244</v>
      </c>
      <c r="N8302" t="s">
        <v>814</v>
      </c>
      <c r="O8302">
        <v>168</v>
      </c>
      <c r="P8302">
        <v>1.1599999999999999</v>
      </c>
      <c r="Q8302">
        <v>1.34</v>
      </c>
      <c r="R8302">
        <v>1.0718113612004287E-3</v>
      </c>
      <c r="S8302">
        <f t="shared" si="775"/>
        <v>194.88</v>
      </c>
      <c r="T8302">
        <f t="shared" si="776"/>
        <v>0.18006430868167203</v>
      </c>
      <c r="U8302">
        <f t="shared" si="777"/>
        <v>225.12</v>
      </c>
      <c r="V8302">
        <f t="shared" si="778"/>
        <v>30.059935691318337</v>
      </c>
      <c r="W8302" t="str">
        <f t="shared" si="779"/>
        <v>LOSS</v>
      </c>
    </row>
    <row r="8303" spans="8:23" x14ac:dyDescent="0.35">
      <c r="H8303">
        <v>2012</v>
      </c>
      <c r="I8303" t="s">
        <v>21</v>
      </c>
      <c r="J8303" t="s">
        <v>594</v>
      </c>
      <c r="K8303" t="s">
        <v>81</v>
      </c>
      <c r="L8303" t="str">
        <f t="shared" si="774"/>
        <v>New Wide Garments (K) EPZ Ltd</v>
      </c>
      <c r="M8303" t="s">
        <v>249</v>
      </c>
      <c r="N8303" t="s">
        <v>815</v>
      </c>
      <c r="O8303">
        <v>84</v>
      </c>
      <c r="P8303">
        <v>1.03</v>
      </c>
      <c r="Q8303">
        <v>1.3</v>
      </c>
      <c r="R8303">
        <v>1.0940919037199124E-3</v>
      </c>
      <c r="S8303">
        <f t="shared" si="775"/>
        <v>86.52</v>
      </c>
      <c r="T8303">
        <f t="shared" si="776"/>
        <v>9.1903719912472648E-2</v>
      </c>
      <c r="U8303">
        <f t="shared" si="777"/>
        <v>109.2</v>
      </c>
      <c r="V8303">
        <f t="shared" si="778"/>
        <v>22.588096280087534</v>
      </c>
      <c r="W8303" t="str">
        <f t="shared" si="779"/>
        <v>LOSS</v>
      </c>
    </row>
    <row r="8304" spans="8:23" x14ac:dyDescent="0.35">
      <c r="H8304">
        <v>2012</v>
      </c>
      <c r="I8304" t="s">
        <v>21</v>
      </c>
      <c r="J8304" t="s">
        <v>594</v>
      </c>
      <c r="K8304" t="s">
        <v>81</v>
      </c>
      <c r="L8304" t="str">
        <f t="shared" si="774"/>
        <v>New Wide Garments (K) EPZ Ltd</v>
      </c>
      <c r="M8304" t="s">
        <v>254</v>
      </c>
      <c r="N8304" t="s">
        <v>816</v>
      </c>
      <c r="O8304">
        <v>96</v>
      </c>
      <c r="P8304">
        <v>1.08</v>
      </c>
      <c r="Q8304">
        <v>1.26</v>
      </c>
      <c r="R8304">
        <v>1.1820330969267139E-3</v>
      </c>
      <c r="S8304">
        <f t="shared" si="775"/>
        <v>103.68</v>
      </c>
      <c r="T8304">
        <f t="shared" si="776"/>
        <v>0.11347517730496454</v>
      </c>
      <c r="U8304">
        <f t="shared" si="777"/>
        <v>120.96000000000001</v>
      </c>
      <c r="V8304">
        <f t="shared" si="778"/>
        <v>17.166524822695038</v>
      </c>
      <c r="W8304" t="str">
        <f t="shared" si="779"/>
        <v>LOSS</v>
      </c>
    </row>
    <row r="8305" spans="8:23" x14ac:dyDescent="0.35">
      <c r="H8305">
        <v>2012</v>
      </c>
      <c r="I8305" t="s">
        <v>21</v>
      </c>
      <c r="J8305" t="s">
        <v>594</v>
      </c>
      <c r="K8305" t="s">
        <v>81</v>
      </c>
      <c r="L8305" t="str">
        <f t="shared" si="774"/>
        <v>New Wide Garments (K) EPZ Ltd</v>
      </c>
      <c r="M8305" t="s">
        <v>23</v>
      </c>
      <c r="N8305" t="s">
        <v>817</v>
      </c>
      <c r="O8305">
        <v>72</v>
      </c>
      <c r="P8305">
        <v>1.1000000000000001</v>
      </c>
      <c r="Q8305">
        <v>1.31</v>
      </c>
      <c r="R8305">
        <v>1.5337423312883436E-3</v>
      </c>
      <c r="S8305">
        <f t="shared" si="775"/>
        <v>79.2</v>
      </c>
      <c r="T8305">
        <f t="shared" si="776"/>
        <v>0.11042944785276074</v>
      </c>
      <c r="U8305">
        <f t="shared" si="777"/>
        <v>94.320000000000007</v>
      </c>
      <c r="V8305">
        <f t="shared" si="778"/>
        <v>15.009570552147244</v>
      </c>
      <c r="W8305" t="str">
        <f t="shared" si="779"/>
        <v>LOSS</v>
      </c>
    </row>
    <row r="8306" spans="8:23" x14ac:dyDescent="0.35">
      <c r="H8306">
        <v>2012</v>
      </c>
      <c r="I8306" t="s">
        <v>21</v>
      </c>
      <c r="J8306" t="s">
        <v>594</v>
      </c>
      <c r="K8306" t="s">
        <v>81</v>
      </c>
      <c r="L8306" t="str">
        <f t="shared" si="774"/>
        <v>New Wide Garments (K) EPZ Ltd</v>
      </c>
      <c r="M8306" t="s">
        <v>28</v>
      </c>
      <c r="N8306" t="s">
        <v>818</v>
      </c>
      <c r="O8306">
        <v>84</v>
      </c>
      <c r="P8306">
        <v>1.17</v>
      </c>
      <c r="Q8306">
        <v>1.2</v>
      </c>
      <c r="R8306">
        <v>1.3774104683195593E-3</v>
      </c>
      <c r="S8306">
        <f t="shared" si="775"/>
        <v>98.28</v>
      </c>
      <c r="T8306">
        <f t="shared" si="776"/>
        <v>0.11570247933884298</v>
      </c>
      <c r="U8306">
        <f t="shared" si="777"/>
        <v>100.8</v>
      </c>
      <c r="V8306">
        <f t="shared" si="778"/>
        <v>2.404297520661153</v>
      </c>
      <c r="W8306" t="str">
        <f t="shared" si="779"/>
        <v>LOSS</v>
      </c>
    </row>
    <row r="8307" spans="8:23" x14ac:dyDescent="0.35">
      <c r="H8307">
        <v>2012</v>
      </c>
      <c r="I8307" t="s">
        <v>21</v>
      </c>
      <c r="J8307" t="s">
        <v>594</v>
      </c>
      <c r="K8307" t="s">
        <v>81</v>
      </c>
      <c r="L8307" t="str">
        <f t="shared" si="774"/>
        <v>New Wide Garments (K) EPZ Ltd</v>
      </c>
      <c r="M8307" t="s">
        <v>33</v>
      </c>
      <c r="N8307" t="s">
        <v>819</v>
      </c>
      <c r="O8307">
        <v>60</v>
      </c>
      <c r="P8307">
        <v>1.19</v>
      </c>
      <c r="Q8307">
        <v>1.33</v>
      </c>
      <c r="R8307">
        <v>1.4164305949008499E-3</v>
      </c>
      <c r="S8307">
        <f t="shared" si="775"/>
        <v>71.399999999999991</v>
      </c>
      <c r="T8307">
        <f t="shared" si="776"/>
        <v>8.4985835694050993E-2</v>
      </c>
      <c r="U8307">
        <f t="shared" si="777"/>
        <v>79.800000000000011</v>
      </c>
      <c r="V8307">
        <f t="shared" si="778"/>
        <v>8.3150141643059694</v>
      </c>
      <c r="W8307" t="str">
        <f t="shared" si="779"/>
        <v>LOSS</v>
      </c>
    </row>
    <row r="8308" spans="8:23" x14ac:dyDescent="0.35">
      <c r="H8308">
        <v>2012</v>
      </c>
      <c r="I8308" t="s">
        <v>21</v>
      </c>
      <c r="J8308" t="s">
        <v>594</v>
      </c>
      <c r="K8308" t="s">
        <v>81</v>
      </c>
      <c r="L8308" t="str">
        <f t="shared" si="774"/>
        <v>New Wide Garments (K) EPZ Ltd</v>
      </c>
      <c r="M8308" t="s">
        <v>39</v>
      </c>
      <c r="N8308" t="s">
        <v>820</v>
      </c>
      <c r="O8308">
        <v>156</v>
      </c>
      <c r="P8308">
        <v>1</v>
      </c>
      <c r="Q8308">
        <v>1.39</v>
      </c>
      <c r="R8308">
        <v>1.3404825737265416E-3</v>
      </c>
      <c r="S8308">
        <f t="shared" si="775"/>
        <v>156</v>
      </c>
      <c r="T8308">
        <f t="shared" si="776"/>
        <v>0.20911528150134048</v>
      </c>
      <c r="U8308">
        <f t="shared" si="777"/>
        <v>216.83999999999997</v>
      </c>
      <c r="V8308">
        <f t="shared" si="778"/>
        <v>60.630884718498635</v>
      </c>
      <c r="W8308" t="str">
        <f t="shared" si="779"/>
        <v>LOSS</v>
      </c>
    </row>
    <row r="8309" spans="8:23" x14ac:dyDescent="0.35">
      <c r="H8309">
        <v>2012</v>
      </c>
      <c r="I8309" t="s">
        <v>21</v>
      </c>
      <c r="J8309" t="s">
        <v>594</v>
      </c>
      <c r="K8309" t="s">
        <v>81</v>
      </c>
      <c r="L8309" t="str">
        <f t="shared" si="774"/>
        <v>New Wide Garments (K) EPZ Ltd</v>
      </c>
      <c r="M8309" t="s">
        <v>44</v>
      </c>
      <c r="N8309" t="s">
        <v>821</v>
      </c>
      <c r="O8309">
        <v>96</v>
      </c>
      <c r="P8309">
        <v>1.1399999999999999</v>
      </c>
      <c r="Q8309">
        <v>1.33</v>
      </c>
      <c r="R8309">
        <v>1.3054830287206266E-3</v>
      </c>
      <c r="S8309">
        <f t="shared" si="775"/>
        <v>109.44</v>
      </c>
      <c r="T8309">
        <f t="shared" si="776"/>
        <v>0.12532637075718017</v>
      </c>
      <c r="U8309">
        <f t="shared" si="777"/>
        <v>127.68</v>
      </c>
      <c r="V8309">
        <f t="shared" si="778"/>
        <v>18.11467362924283</v>
      </c>
      <c r="W8309" t="str">
        <f t="shared" si="779"/>
        <v>LOSS</v>
      </c>
    </row>
    <row r="8310" spans="8:23" x14ac:dyDescent="0.35">
      <c r="H8310">
        <v>2012</v>
      </c>
      <c r="I8310" t="s">
        <v>21</v>
      </c>
      <c r="J8310" t="s">
        <v>712</v>
      </c>
      <c r="K8310" t="s">
        <v>86</v>
      </c>
      <c r="L8310" t="str">
        <f t="shared" si="774"/>
        <v>Royal Garments EPZ Ltd</v>
      </c>
      <c r="M8310" t="s">
        <v>49</v>
      </c>
      <c r="N8310" t="s">
        <v>822</v>
      </c>
      <c r="O8310">
        <v>2112</v>
      </c>
      <c r="P8310">
        <v>2.73</v>
      </c>
      <c r="Q8310">
        <v>3.85</v>
      </c>
      <c r="R8310">
        <v>1.6181229773462784E-3</v>
      </c>
      <c r="S8310">
        <f t="shared" si="775"/>
        <v>5765.76</v>
      </c>
      <c r="T8310">
        <f t="shared" si="776"/>
        <v>3.4174757281553401</v>
      </c>
      <c r="U8310">
        <f t="shared" si="777"/>
        <v>8131.2</v>
      </c>
      <c r="V8310">
        <f t="shared" si="778"/>
        <v>2362.0225242718443</v>
      </c>
      <c r="W8310" t="str">
        <f t="shared" si="779"/>
        <v>PROFIT</v>
      </c>
    </row>
    <row r="8311" spans="8:23" x14ac:dyDescent="0.35">
      <c r="H8311">
        <v>2012</v>
      </c>
      <c r="I8311" t="s">
        <v>21</v>
      </c>
      <c r="J8311" t="s">
        <v>712</v>
      </c>
      <c r="K8311" t="s">
        <v>86</v>
      </c>
      <c r="L8311" t="str">
        <f t="shared" si="774"/>
        <v>Royal Garments EPZ Ltd</v>
      </c>
      <c r="M8311" t="s">
        <v>54</v>
      </c>
      <c r="N8311" t="s">
        <v>823</v>
      </c>
      <c r="O8311">
        <v>2736</v>
      </c>
      <c r="P8311">
        <v>2.59</v>
      </c>
      <c r="Q8311">
        <v>3.57</v>
      </c>
      <c r="R8311">
        <v>1.7730496453900709E-3</v>
      </c>
      <c r="S8311">
        <f t="shared" si="775"/>
        <v>7086.24</v>
      </c>
      <c r="T8311">
        <f t="shared" si="776"/>
        <v>4.8510638297872335</v>
      </c>
      <c r="U8311">
        <f t="shared" si="777"/>
        <v>9767.52</v>
      </c>
      <c r="V8311">
        <f t="shared" si="778"/>
        <v>2676.4289361702135</v>
      </c>
      <c r="W8311" t="str">
        <f t="shared" si="779"/>
        <v>PROFIT</v>
      </c>
    </row>
    <row r="8312" spans="8:23" x14ac:dyDescent="0.35">
      <c r="H8312">
        <v>2012</v>
      </c>
      <c r="I8312" t="s">
        <v>21</v>
      </c>
      <c r="J8312" t="s">
        <v>712</v>
      </c>
      <c r="K8312" t="s">
        <v>86</v>
      </c>
      <c r="L8312" t="str">
        <f t="shared" si="774"/>
        <v>Royal Garments EPZ Ltd</v>
      </c>
      <c r="M8312" t="s">
        <v>59</v>
      </c>
      <c r="N8312" t="s">
        <v>824</v>
      </c>
      <c r="O8312">
        <v>1524</v>
      </c>
      <c r="P8312">
        <v>2.52</v>
      </c>
      <c r="Q8312">
        <v>3.55</v>
      </c>
      <c r="R8312">
        <v>1.697792869269949E-3</v>
      </c>
      <c r="S8312">
        <f t="shared" si="775"/>
        <v>3840.48</v>
      </c>
      <c r="T8312">
        <f t="shared" si="776"/>
        <v>2.5874363327674024</v>
      </c>
      <c r="U8312">
        <f t="shared" si="777"/>
        <v>5410.2</v>
      </c>
      <c r="V8312">
        <f t="shared" si="778"/>
        <v>1567.1325636672325</v>
      </c>
      <c r="W8312" t="str">
        <f t="shared" si="779"/>
        <v>PROFIT</v>
      </c>
    </row>
    <row r="8313" spans="8:23" x14ac:dyDescent="0.35">
      <c r="H8313">
        <v>2012</v>
      </c>
      <c r="I8313" t="s">
        <v>21</v>
      </c>
      <c r="J8313" t="s">
        <v>712</v>
      </c>
      <c r="K8313" t="s">
        <v>86</v>
      </c>
      <c r="L8313" t="str">
        <f t="shared" si="774"/>
        <v>Royal Garments EPZ Ltd</v>
      </c>
      <c r="M8313" t="s">
        <v>64</v>
      </c>
      <c r="N8313" t="s">
        <v>825</v>
      </c>
      <c r="O8313">
        <v>2652</v>
      </c>
      <c r="P8313">
        <v>2.41</v>
      </c>
      <c r="Q8313">
        <v>3.86</v>
      </c>
      <c r="R8313">
        <v>1.2239902080783353E-3</v>
      </c>
      <c r="S8313">
        <f t="shared" si="775"/>
        <v>6391.3200000000006</v>
      </c>
      <c r="T8313">
        <f t="shared" si="776"/>
        <v>3.2460220318237449</v>
      </c>
      <c r="U8313">
        <f t="shared" si="777"/>
        <v>10236.719999999999</v>
      </c>
      <c r="V8313">
        <f t="shared" si="778"/>
        <v>3842.1539779681748</v>
      </c>
      <c r="W8313" t="str">
        <f t="shared" si="779"/>
        <v>PROFIT</v>
      </c>
    </row>
    <row r="8314" spans="8:23" x14ac:dyDescent="0.35">
      <c r="H8314">
        <v>2012</v>
      </c>
      <c r="I8314" t="s">
        <v>21</v>
      </c>
      <c r="J8314" t="s">
        <v>712</v>
      </c>
      <c r="K8314" t="s">
        <v>86</v>
      </c>
      <c r="L8314" t="str">
        <f t="shared" si="774"/>
        <v>Royal Garments EPZ Ltd</v>
      </c>
      <c r="M8314" t="s">
        <v>69</v>
      </c>
      <c r="N8314" t="s">
        <v>826</v>
      </c>
      <c r="O8314">
        <v>2304</v>
      </c>
      <c r="P8314">
        <v>2.82</v>
      </c>
      <c r="Q8314">
        <v>3.88</v>
      </c>
      <c r="R8314">
        <v>1.30718954248366E-3</v>
      </c>
      <c r="S8314">
        <f t="shared" si="775"/>
        <v>6497.28</v>
      </c>
      <c r="T8314">
        <f t="shared" si="776"/>
        <v>3.0117647058823529</v>
      </c>
      <c r="U8314">
        <f t="shared" si="777"/>
        <v>8939.52</v>
      </c>
      <c r="V8314">
        <f t="shared" si="778"/>
        <v>2439.2282352941183</v>
      </c>
      <c r="W8314" t="str">
        <f t="shared" si="779"/>
        <v>PROFIT</v>
      </c>
    </row>
    <row r="8315" spans="8:23" x14ac:dyDescent="0.35">
      <c r="H8315">
        <v>2012</v>
      </c>
      <c r="I8315" t="s">
        <v>21</v>
      </c>
      <c r="J8315" t="s">
        <v>712</v>
      </c>
      <c r="K8315" t="s">
        <v>86</v>
      </c>
      <c r="L8315" t="str">
        <f t="shared" si="774"/>
        <v>Royal Garments EPZ Ltd</v>
      </c>
      <c r="M8315" t="s">
        <v>74</v>
      </c>
      <c r="N8315" t="s">
        <v>827</v>
      </c>
      <c r="O8315">
        <v>2052</v>
      </c>
      <c r="P8315">
        <v>2.92</v>
      </c>
      <c r="Q8315">
        <v>3.97</v>
      </c>
      <c r="R8315">
        <v>1.0976948408342481E-3</v>
      </c>
      <c r="S8315">
        <f t="shared" si="775"/>
        <v>5991.84</v>
      </c>
      <c r="T8315">
        <f t="shared" si="776"/>
        <v>2.252469813391877</v>
      </c>
      <c r="U8315">
        <f t="shared" si="777"/>
        <v>8146.4400000000005</v>
      </c>
      <c r="V8315">
        <f t="shared" si="778"/>
        <v>2152.3475301866083</v>
      </c>
      <c r="W8315" t="str">
        <f t="shared" si="779"/>
        <v>PROFIT</v>
      </c>
    </row>
    <row r="8316" spans="8:23" x14ac:dyDescent="0.35">
      <c r="H8316">
        <v>2012</v>
      </c>
      <c r="I8316" t="s">
        <v>21</v>
      </c>
      <c r="J8316" t="s">
        <v>712</v>
      </c>
      <c r="K8316" t="s">
        <v>86</v>
      </c>
      <c r="L8316" t="str">
        <f t="shared" si="774"/>
        <v>Royal Garments EPZ Ltd</v>
      </c>
      <c r="M8316" t="s">
        <v>79</v>
      </c>
      <c r="N8316" t="s">
        <v>828</v>
      </c>
      <c r="O8316">
        <v>1404</v>
      </c>
      <c r="P8316">
        <v>2.63</v>
      </c>
      <c r="Q8316">
        <v>3.32</v>
      </c>
      <c r="R8316">
        <v>1.2642225031605564E-3</v>
      </c>
      <c r="S8316">
        <f t="shared" si="775"/>
        <v>3692.52</v>
      </c>
      <c r="T8316">
        <f t="shared" si="776"/>
        <v>1.774968394437421</v>
      </c>
      <c r="U8316">
        <f t="shared" si="777"/>
        <v>4661.28</v>
      </c>
      <c r="V8316">
        <f t="shared" si="778"/>
        <v>966.98503160556231</v>
      </c>
      <c r="W8316" t="str">
        <f t="shared" si="779"/>
        <v>LOSS</v>
      </c>
    </row>
    <row r="8317" spans="8:23" x14ac:dyDescent="0.35">
      <c r="H8317">
        <v>2012</v>
      </c>
      <c r="I8317" t="s">
        <v>21</v>
      </c>
      <c r="J8317" t="s">
        <v>598</v>
      </c>
      <c r="K8317" t="s">
        <v>91</v>
      </c>
      <c r="L8317" t="str">
        <f t="shared" si="774"/>
        <v>Suman Shakti EPZ Ltd</v>
      </c>
      <c r="M8317" t="s">
        <v>84</v>
      </c>
      <c r="N8317" t="s">
        <v>829</v>
      </c>
      <c r="O8317">
        <v>288</v>
      </c>
      <c r="P8317">
        <v>4.8600000000000003</v>
      </c>
      <c r="Q8317">
        <v>5.35</v>
      </c>
      <c r="R8317">
        <v>1.2062726176115801E-3</v>
      </c>
      <c r="S8317">
        <f t="shared" si="775"/>
        <v>1399.68</v>
      </c>
      <c r="T8317">
        <f t="shared" si="776"/>
        <v>0.34740651387213506</v>
      </c>
      <c r="U8317">
        <f t="shared" si="777"/>
        <v>1540.8</v>
      </c>
      <c r="V8317">
        <f t="shared" si="778"/>
        <v>140.77259348612776</v>
      </c>
      <c r="W8317" t="str">
        <f t="shared" si="779"/>
        <v>LOSS</v>
      </c>
    </row>
    <row r="8318" spans="8:23" x14ac:dyDescent="0.35">
      <c r="H8318">
        <v>2012</v>
      </c>
      <c r="I8318" t="s">
        <v>21</v>
      </c>
      <c r="J8318" t="s">
        <v>598</v>
      </c>
      <c r="K8318" t="s">
        <v>91</v>
      </c>
      <c r="L8318" t="str">
        <f t="shared" si="774"/>
        <v>Suman Shakti EPZ Ltd</v>
      </c>
      <c r="M8318" t="s">
        <v>89</v>
      </c>
      <c r="N8318" t="s">
        <v>830</v>
      </c>
      <c r="O8318">
        <v>336</v>
      </c>
      <c r="P8318">
        <v>4.2300000000000004</v>
      </c>
      <c r="Q8318">
        <v>5.19</v>
      </c>
      <c r="R8318">
        <v>1.0504201680672268E-3</v>
      </c>
      <c r="S8318">
        <f t="shared" si="775"/>
        <v>1421.2800000000002</v>
      </c>
      <c r="T8318">
        <f t="shared" si="776"/>
        <v>0.3529411764705882</v>
      </c>
      <c r="U8318">
        <f t="shared" si="777"/>
        <v>1743.8400000000001</v>
      </c>
      <c r="V8318">
        <f t="shared" si="778"/>
        <v>322.20705882352934</v>
      </c>
      <c r="W8318" t="str">
        <f t="shared" si="779"/>
        <v>LOSS</v>
      </c>
    </row>
    <row r="8319" spans="8:23" x14ac:dyDescent="0.35">
      <c r="H8319">
        <v>2012</v>
      </c>
      <c r="I8319" t="s">
        <v>21</v>
      </c>
      <c r="J8319" t="s">
        <v>598</v>
      </c>
      <c r="K8319" t="s">
        <v>91</v>
      </c>
      <c r="L8319" t="str">
        <f t="shared" si="774"/>
        <v>Suman Shakti EPZ Ltd</v>
      </c>
      <c r="M8319" t="s">
        <v>94</v>
      </c>
      <c r="N8319" t="s">
        <v>831</v>
      </c>
      <c r="O8319">
        <v>600</v>
      </c>
      <c r="P8319">
        <v>4.03</v>
      </c>
      <c r="Q8319">
        <v>5.13</v>
      </c>
      <c r="R8319">
        <v>1.3774104683195593E-3</v>
      </c>
      <c r="S8319">
        <f t="shared" si="775"/>
        <v>2418</v>
      </c>
      <c r="T8319">
        <f t="shared" si="776"/>
        <v>0.82644628099173556</v>
      </c>
      <c r="U8319">
        <f t="shared" si="777"/>
        <v>3078</v>
      </c>
      <c r="V8319">
        <f t="shared" si="778"/>
        <v>659.17355371900828</v>
      </c>
      <c r="W8319" t="str">
        <f t="shared" si="779"/>
        <v>LOSS</v>
      </c>
    </row>
    <row r="8320" spans="8:23" x14ac:dyDescent="0.35">
      <c r="H8320">
        <v>2012</v>
      </c>
      <c r="I8320" t="s">
        <v>21</v>
      </c>
      <c r="J8320" t="s">
        <v>598</v>
      </c>
      <c r="K8320" t="s">
        <v>91</v>
      </c>
      <c r="L8320" t="str">
        <f t="shared" si="774"/>
        <v>Suman Shakti EPZ Ltd</v>
      </c>
      <c r="M8320" t="s">
        <v>99</v>
      </c>
      <c r="N8320" t="s">
        <v>832</v>
      </c>
      <c r="O8320">
        <v>516</v>
      </c>
      <c r="P8320">
        <v>4.5</v>
      </c>
      <c r="Q8320">
        <v>5.39</v>
      </c>
      <c r="R8320">
        <v>1.5384615384615385E-3</v>
      </c>
      <c r="S8320">
        <f t="shared" si="775"/>
        <v>2322</v>
      </c>
      <c r="T8320">
        <f t="shared" si="776"/>
        <v>0.79384615384615387</v>
      </c>
      <c r="U8320">
        <f t="shared" si="777"/>
        <v>2781.24</v>
      </c>
      <c r="V8320">
        <f t="shared" si="778"/>
        <v>458.44615384615361</v>
      </c>
      <c r="W8320" t="str">
        <f t="shared" si="779"/>
        <v>LOSS</v>
      </c>
    </row>
    <row r="8321" spans="8:23" x14ac:dyDescent="0.35">
      <c r="H8321">
        <v>2012</v>
      </c>
      <c r="I8321" t="s">
        <v>21</v>
      </c>
      <c r="J8321" t="s">
        <v>598</v>
      </c>
      <c r="K8321" t="s">
        <v>91</v>
      </c>
      <c r="L8321" t="str">
        <f t="shared" si="774"/>
        <v>Suman Shakti EPZ Ltd</v>
      </c>
      <c r="M8321" t="s">
        <v>104</v>
      </c>
      <c r="N8321" t="s">
        <v>833</v>
      </c>
      <c r="O8321">
        <v>612</v>
      </c>
      <c r="P8321">
        <v>4.71</v>
      </c>
      <c r="Q8321">
        <v>5.31</v>
      </c>
      <c r="R8321">
        <v>1.2755102040816326E-3</v>
      </c>
      <c r="S8321">
        <f t="shared" si="775"/>
        <v>2882.52</v>
      </c>
      <c r="T8321">
        <f t="shared" si="776"/>
        <v>0.78061224489795911</v>
      </c>
      <c r="U8321">
        <f t="shared" si="777"/>
        <v>3249.72</v>
      </c>
      <c r="V8321">
        <f t="shared" si="778"/>
        <v>366.41938775510187</v>
      </c>
      <c r="W8321" t="str">
        <f t="shared" si="779"/>
        <v>LOSS</v>
      </c>
    </row>
    <row r="8322" spans="8:23" x14ac:dyDescent="0.35">
      <c r="H8322">
        <v>2012</v>
      </c>
      <c r="I8322" t="s">
        <v>21</v>
      </c>
      <c r="J8322" t="s">
        <v>598</v>
      </c>
      <c r="K8322" t="s">
        <v>91</v>
      </c>
      <c r="L8322" t="str">
        <f t="shared" si="774"/>
        <v>Suman Shakti EPZ Ltd</v>
      </c>
      <c r="M8322" t="s">
        <v>109</v>
      </c>
      <c r="N8322" t="s">
        <v>834</v>
      </c>
      <c r="O8322">
        <v>408</v>
      </c>
      <c r="P8322">
        <v>4.0199999999999996</v>
      </c>
      <c r="Q8322">
        <v>5.24</v>
      </c>
      <c r="R8322">
        <v>1.1682242990654205E-3</v>
      </c>
      <c r="S8322">
        <f t="shared" si="775"/>
        <v>1640.1599999999999</v>
      </c>
      <c r="T8322">
        <f t="shared" si="776"/>
        <v>0.47663551401869153</v>
      </c>
      <c r="U8322">
        <f t="shared" si="777"/>
        <v>2137.92</v>
      </c>
      <c r="V8322">
        <f t="shared" si="778"/>
        <v>497.28336448598151</v>
      </c>
      <c r="W8322" t="str">
        <f t="shared" si="779"/>
        <v>LOSS</v>
      </c>
    </row>
    <row r="8323" spans="8:23" x14ac:dyDescent="0.35">
      <c r="H8323">
        <v>2012</v>
      </c>
      <c r="I8323" t="s">
        <v>21</v>
      </c>
      <c r="J8323" t="s">
        <v>598</v>
      </c>
      <c r="K8323" t="s">
        <v>91</v>
      </c>
      <c r="L8323" t="str">
        <f t="shared" ref="L8323:L8386" si="780">VLOOKUP($K8323,$A$1:$C$124,MATCH($L$1,$A$1:$C$1,0),0)</f>
        <v>Suman Shakti EPZ Ltd</v>
      </c>
      <c r="M8323" t="s">
        <v>114</v>
      </c>
      <c r="N8323" t="s">
        <v>835</v>
      </c>
      <c r="O8323">
        <v>312</v>
      </c>
      <c r="P8323">
        <v>4.37</v>
      </c>
      <c r="Q8323">
        <v>5.03</v>
      </c>
      <c r="R8323">
        <v>1.834862385321101E-3</v>
      </c>
      <c r="S8323">
        <f t="shared" ref="S8323:S8386" si="781">P8323*O8323</f>
        <v>1363.44</v>
      </c>
      <c r="T8323">
        <f t="shared" ref="T8323:T8386" si="782">R8323*O8323</f>
        <v>0.57247706422018352</v>
      </c>
      <c r="U8323">
        <f t="shared" ref="U8323:U8386" si="783">Q8323*O8323</f>
        <v>1569.3600000000001</v>
      </c>
      <c r="V8323">
        <f t="shared" ref="V8323:V8386" si="784">Q8323*O8323-S8323-T8323</f>
        <v>205.34752293577989</v>
      </c>
      <c r="W8323" t="str">
        <f t="shared" ref="W8323:W8386" si="785">IF(V8323&gt;1000,"PROFIT","LOSS")</f>
        <v>LOSS</v>
      </c>
    </row>
    <row r="8324" spans="8:23" x14ac:dyDescent="0.35">
      <c r="H8324">
        <v>2012</v>
      </c>
      <c r="I8324" t="s">
        <v>21</v>
      </c>
      <c r="J8324" t="s">
        <v>598</v>
      </c>
      <c r="K8324" t="s">
        <v>91</v>
      </c>
      <c r="L8324" t="str">
        <f t="shared" si="780"/>
        <v>Suman Shakti EPZ Ltd</v>
      </c>
      <c r="M8324" t="s">
        <v>119</v>
      </c>
      <c r="N8324" t="s">
        <v>836</v>
      </c>
      <c r="O8324">
        <v>360</v>
      </c>
      <c r="P8324">
        <v>4.8099999999999996</v>
      </c>
      <c r="Q8324">
        <v>5.18</v>
      </c>
      <c r="R8324">
        <v>1.0893246187363835E-3</v>
      </c>
      <c r="S8324">
        <f t="shared" si="781"/>
        <v>1731.6</v>
      </c>
      <c r="T8324">
        <f t="shared" si="782"/>
        <v>0.39215686274509809</v>
      </c>
      <c r="U8324">
        <f t="shared" si="783"/>
        <v>1864.8</v>
      </c>
      <c r="V8324">
        <f t="shared" si="784"/>
        <v>132.80784313725493</v>
      </c>
      <c r="W8324" t="str">
        <f t="shared" si="785"/>
        <v>LOSS</v>
      </c>
    </row>
    <row r="8325" spans="8:23" x14ac:dyDescent="0.35">
      <c r="H8325">
        <v>2012</v>
      </c>
      <c r="I8325" t="s">
        <v>21</v>
      </c>
      <c r="J8325" t="s">
        <v>598</v>
      </c>
      <c r="K8325" t="s">
        <v>91</v>
      </c>
      <c r="L8325" t="str">
        <f t="shared" si="780"/>
        <v>Suman Shakti EPZ Ltd</v>
      </c>
      <c r="M8325" t="s">
        <v>124</v>
      </c>
      <c r="N8325" t="s">
        <v>837</v>
      </c>
      <c r="O8325">
        <v>240</v>
      </c>
      <c r="P8325">
        <v>4.51</v>
      </c>
      <c r="Q8325">
        <v>5.27</v>
      </c>
      <c r="R8325">
        <v>1.287001287001287E-3</v>
      </c>
      <c r="S8325">
        <f t="shared" si="781"/>
        <v>1082.3999999999999</v>
      </c>
      <c r="T8325">
        <f t="shared" si="782"/>
        <v>0.30888030888030887</v>
      </c>
      <c r="U8325">
        <f t="shared" si="783"/>
        <v>1264.8</v>
      </c>
      <c r="V8325">
        <f t="shared" si="784"/>
        <v>182.09111969111979</v>
      </c>
      <c r="W8325" t="str">
        <f t="shared" si="785"/>
        <v>LOSS</v>
      </c>
    </row>
    <row r="8326" spans="8:23" x14ac:dyDescent="0.35">
      <c r="H8326">
        <v>2012</v>
      </c>
      <c r="I8326" t="s">
        <v>21</v>
      </c>
      <c r="J8326" t="s">
        <v>598</v>
      </c>
      <c r="K8326" t="s">
        <v>91</v>
      </c>
      <c r="L8326" t="str">
        <f t="shared" si="780"/>
        <v>Suman Shakti EPZ Ltd</v>
      </c>
      <c r="M8326" t="s">
        <v>129</v>
      </c>
      <c r="N8326" t="s">
        <v>838</v>
      </c>
      <c r="O8326">
        <v>540</v>
      </c>
      <c r="P8326">
        <v>4.0999999999999996</v>
      </c>
      <c r="Q8326">
        <v>5.33</v>
      </c>
      <c r="R8326">
        <v>1.037344398340249E-3</v>
      </c>
      <c r="S8326">
        <f t="shared" si="781"/>
        <v>2214</v>
      </c>
      <c r="T8326">
        <f t="shared" si="782"/>
        <v>0.56016597510373445</v>
      </c>
      <c r="U8326">
        <f t="shared" si="783"/>
        <v>2878.2</v>
      </c>
      <c r="V8326">
        <f t="shared" si="784"/>
        <v>663.63983402489612</v>
      </c>
      <c r="W8326" t="str">
        <f t="shared" si="785"/>
        <v>LOSS</v>
      </c>
    </row>
    <row r="8327" spans="8:23" x14ac:dyDescent="0.35">
      <c r="H8327">
        <v>2012</v>
      </c>
      <c r="I8327" t="s">
        <v>21</v>
      </c>
      <c r="J8327" t="s">
        <v>598</v>
      </c>
      <c r="K8327" t="s">
        <v>91</v>
      </c>
      <c r="L8327" t="str">
        <f t="shared" si="780"/>
        <v>Suman Shakti EPZ Ltd</v>
      </c>
      <c r="M8327" t="s">
        <v>134</v>
      </c>
      <c r="N8327" t="s">
        <v>839</v>
      </c>
      <c r="O8327">
        <v>336</v>
      </c>
      <c r="P8327">
        <v>4.79</v>
      </c>
      <c r="Q8327">
        <v>5.16</v>
      </c>
      <c r="R8327">
        <v>1.8214936247723133E-3</v>
      </c>
      <c r="S8327">
        <f t="shared" si="781"/>
        <v>1609.44</v>
      </c>
      <c r="T8327">
        <f t="shared" si="782"/>
        <v>0.61202185792349728</v>
      </c>
      <c r="U8327">
        <f t="shared" si="783"/>
        <v>1733.76</v>
      </c>
      <c r="V8327">
        <f t="shared" si="784"/>
        <v>123.70797814207644</v>
      </c>
      <c r="W8327" t="str">
        <f t="shared" si="785"/>
        <v>LOSS</v>
      </c>
    </row>
    <row r="8328" spans="8:23" x14ac:dyDescent="0.35">
      <c r="H8328">
        <v>2012</v>
      </c>
      <c r="I8328" t="s">
        <v>21</v>
      </c>
      <c r="J8328" t="s">
        <v>598</v>
      </c>
      <c r="K8328" t="s">
        <v>91</v>
      </c>
      <c r="L8328" t="str">
        <f t="shared" si="780"/>
        <v>Suman Shakti EPZ Ltd</v>
      </c>
      <c r="M8328" t="s">
        <v>139</v>
      </c>
      <c r="N8328" t="s">
        <v>840</v>
      </c>
      <c r="O8328">
        <v>564</v>
      </c>
      <c r="P8328">
        <v>4.25</v>
      </c>
      <c r="Q8328">
        <v>5.0599999999999996</v>
      </c>
      <c r="R8328">
        <v>1.366120218579235E-3</v>
      </c>
      <c r="S8328">
        <f t="shared" si="781"/>
        <v>2397</v>
      </c>
      <c r="T8328">
        <f t="shared" si="782"/>
        <v>0.77049180327868849</v>
      </c>
      <c r="U8328">
        <f t="shared" si="783"/>
        <v>2853.8399999999997</v>
      </c>
      <c r="V8328">
        <f t="shared" si="784"/>
        <v>456.06950819672102</v>
      </c>
      <c r="W8328" t="str">
        <f t="shared" si="785"/>
        <v>LOSS</v>
      </c>
    </row>
    <row r="8329" spans="8:23" x14ac:dyDescent="0.35">
      <c r="H8329">
        <v>2012</v>
      </c>
      <c r="I8329" t="s">
        <v>21</v>
      </c>
      <c r="J8329" t="s">
        <v>598</v>
      </c>
      <c r="K8329" t="s">
        <v>91</v>
      </c>
      <c r="L8329" t="str">
        <f t="shared" si="780"/>
        <v>Suman Shakti EPZ Ltd</v>
      </c>
      <c r="M8329" t="s">
        <v>144</v>
      </c>
      <c r="N8329" t="s">
        <v>841</v>
      </c>
      <c r="O8329">
        <v>480</v>
      </c>
      <c r="P8329">
        <v>4.99</v>
      </c>
      <c r="Q8329">
        <v>5.23</v>
      </c>
      <c r="R8329">
        <v>1.2391573729863693E-3</v>
      </c>
      <c r="S8329">
        <f t="shared" si="781"/>
        <v>2395.2000000000003</v>
      </c>
      <c r="T8329">
        <f t="shared" si="782"/>
        <v>0.59479553903345728</v>
      </c>
      <c r="U8329">
        <f t="shared" si="783"/>
        <v>2510.4</v>
      </c>
      <c r="V8329">
        <f t="shared" si="784"/>
        <v>114.60520446096636</v>
      </c>
      <c r="W8329" t="str">
        <f t="shared" si="785"/>
        <v>LOSS</v>
      </c>
    </row>
    <row r="8330" spans="8:23" x14ac:dyDescent="0.35">
      <c r="H8330">
        <v>2012</v>
      </c>
      <c r="I8330" t="s">
        <v>21</v>
      </c>
      <c r="J8330" t="s">
        <v>598</v>
      </c>
      <c r="K8330" t="s">
        <v>91</v>
      </c>
      <c r="L8330" t="str">
        <f t="shared" si="780"/>
        <v>Suman Shakti EPZ Ltd</v>
      </c>
      <c r="M8330" t="s">
        <v>149</v>
      </c>
      <c r="N8330" t="s">
        <v>842</v>
      </c>
      <c r="O8330">
        <v>324</v>
      </c>
      <c r="P8330">
        <v>4.3</v>
      </c>
      <c r="Q8330">
        <v>5.17</v>
      </c>
      <c r="R8330">
        <v>1.5384615384615385E-3</v>
      </c>
      <c r="S8330">
        <f t="shared" si="781"/>
        <v>1393.2</v>
      </c>
      <c r="T8330">
        <f t="shared" si="782"/>
        <v>0.49846153846153846</v>
      </c>
      <c r="U8330">
        <f t="shared" si="783"/>
        <v>1675.08</v>
      </c>
      <c r="V8330">
        <f t="shared" si="784"/>
        <v>281.38153846153836</v>
      </c>
      <c r="W8330" t="str">
        <f t="shared" si="785"/>
        <v>LOSS</v>
      </c>
    </row>
    <row r="8331" spans="8:23" x14ac:dyDescent="0.35">
      <c r="H8331">
        <v>2012</v>
      </c>
      <c r="I8331" t="s">
        <v>21</v>
      </c>
      <c r="J8331" t="s">
        <v>598</v>
      </c>
      <c r="K8331" t="s">
        <v>91</v>
      </c>
      <c r="L8331" t="str">
        <f t="shared" si="780"/>
        <v>Suman Shakti EPZ Ltd</v>
      </c>
      <c r="M8331" t="s">
        <v>154</v>
      </c>
      <c r="N8331" t="s">
        <v>843</v>
      </c>
      <c r="O8331">
        <v>696</v>
      </c>
      <c r="P8331">
        <v>4.18</v>
      </c>
      <c r="Q8331">
        <v>5.01</v>
      </c>
      <c r="R8331">
        <v>1.5082956259426848E-3</v>
      </c>
      <c r="S8331">
        <f t="shared" si="781"/>
        <v>2909.2799999999997</v>
      </c>
      <c r="T8331">
        <f t="shared" si="782"/>
        <v>1.0497737556561086</v>
      </c>
      <c r="U8331">
        <f t="shared" si="783"/>
        <v>3486.96</v>
      </c>
      <c r="V8331">
        <f t="shared" si="784"/>
        <v>576.63022624434416</v>
      </c>
      <c r="W8331" t="str">
        <f t="shared" si="785"/>
        <v>LOSS</v>
      </c>
    </row>
    <row r="8332" spans="8:23" x14ac:dyDescent="0.35">
      <c r="H8332">
        <v>2012</v>
      </c>
      <c r="I8332" t="s">
        <v>21</v>
      </c>
      <c r="J8332" t="s">
        <v>598</v>
      </c>
      <c r="K8332" t="s">
        <v>91</v>
      </c>
      <c r="L8332" t="str">
        <f t="shared" si="780"/>
        <v>Suman Shakti EPZ Ltd</v>
      </c>
      <c r="M8332" t="s">
        <v>159</v>
      </c>
      <c r="N8332" t="s">
        <v>844</v>
      </c>
      <c r="O8332">
        <v>576</v>
      </c>
      <c r="P8332">
        <v>4.01</v>
      </c>
      <c r="Q8332">
        <v>5.09</v>
      </c>
      <c r="R8332">
        <v>1.2330456226880395E-3</v>
      </c>
      <c r="S8332">
        <f t="shared" si="781"/>
        <v>2309.7599999999998</v>
      </c>
      <c r="T8332">
        <f t="shared" si="782"/>
        <v>0.71023427866831068</v>
      </c>
      <c r="U8332">
        <f t="shared" si="783"/>
        <v>2931.84</v>
      </c>
      <c r="V8332">
        <f t="shared" si="784"/>
        <v>621.3697657213321</v>
      </c>
      <c r="W8332" t="str">
        <f t="shared" si="785"/>
        <v>LOSS</v>
      </c>
    </row>
    <row r="8333" spans="8:23" x14ac:dyDescent="0.35">
      <c r="H8333">
        <v>2012</v>
      </c>
      <c r="I8333" t="s">
        <v>21</v>
      </c>
      <c r="J8333" t="s">
        <v>598</v>
      </c>
      <c r="K8333" t="s">
        <v>91</v>
      </c>
      <c r="L8333" t="str">
        <f t="shared" si="780"/>
        <v>Suman Shakti EPZ Ltd</v>
      </c>
      <c r="M8333" t="s">
        <v>164</v>
      </c>
      <c r="N8333" t="s">
        <v>845</v>
      </c>
      <c r="O8333">
        <v>516</v>
      </c>
      <c r="P8333">
        <v>4.55</v>
      </c>
      <c r="Q8333">
        <v>5.05</v>
      </c>
      <c r="R8333">
        <v>1.3986013986013986E-3</v>
      </c>
      <c r="S8333">
        <f t="shared" si="781"/>
        <v>2347.7999999999997</v>
      </c>
      <c r="T8333">
        <f t="shared" si="782"/>
        <v>0.72167832167832169</v>
      </c>
      <c r="U8333">
        <f t="shared" si="783"/>
        <v>2605.7999999999997</v>
      </c>
      <c r="V8333">
        <f t="shared" si="784"/>
        <v>257.27832167832167</v>
      </c>
      <c r="W8333" t="str">
        <f t="shared" si="785"/>
        <v>LOSS</v>
      </c>
    </row>
    <row r="8334" spans="8:23" x14ac:dyDescent="0.35">
      <c r="H8334">
        <v>2012</v>
      </c>
      <c r="I8334" t="s">
        <v>21</v>
      </c>
      <c r="J8334" t="s">
        <v>598</v>
      </c>
      <c r="K8334" t="s">
        <v>91</v>
      </c>
      <c r="L8334" t="str">
        <f t="shared" si="780"/>
        <v>Suman Shakti EPZ Ltd</v>
      </c>
      <c r="M8334" t="s">
        <v>169</v>
      </c>
      <c r="N8334" t="s">
        <v>846</v>
      </c>
      <c r="O8334">
        <v>396</v>
      </c>
      <c r="P8334">
        <v>4.25</v>
      </c>
      <c r="Q8334">
        <v>5.19</v>
      </c>
      <c r="R8334">
        <v>1.6260162601626016E-3</v>
      </c>
      <c r="S8334">
        <f t="shared" si="781"/>
        <v>1683</v>
      </c>
      <c r="T8334">
        <f t="shared" si="782"/>
        <v>0.64390243902439026</v>
      </c>
      <c r="U8334">
        <f t="shared" si="783"/>
        <v>2055.2400000000002</v>
      </c>
      <c r="V8334">
        <f t="shared" si="784"/>
        <v>371.59609756097586</v>
      </c>
      <c r="W8334" t="str">
        <f t="shared" si="785"/>
        <v>LOSS</v>
      </c>
    </row>
    <row r="8335" spans="8:23" x14ac:dyDescent="0.35">
      <c r="H8335">
        <v>2012</v>
      </c>
      <c r="I8335" t="s">
        <v>21</v>
      </c>
      <c r="J8335" t="s">
        <v>598</v>
      </c>
      <c r="K8335" t="s">
        <v>91</v>
      </c>
      <c r="L8335" t="str">
        <f t="shared" si="780"/>
        <v>Suman Shakti EPZ Ltd</v>
      </c>
      <c r="M8335" t="s">
        <v>174</v>
      </c>
      <c r="N8335" t="s">
        <v>847</v>
      </c>
      <c r="O8335">
        <v>708</v>
      </c>
      <c r="P8335">
        <v>4.32</v>
      </c>
      <c r="Q8335">
        <v>5.01</v>
      </c>
      <c r="R8335">
        <v>1.3850415512465374E-3</v>
      </c>
      <c r="S8335">
        <f t="shared" si="781"/>
        <v>3058.5600000000004</v>
      </c>
      <c r="T8335">
        <f t="shared" si="782"/>
        <v>0.98060941828254844</v>
      </c>
      <c r="U8335">
        <f t="shared" si="783"/>
        <v>3547.08</v>
      </c>
      <c r="V8335">
        <f t="shared" si="784"/>
        <v>487.53939058171699</v>
      </c>
      <c r="W8335" t="str">
        <f t="shared" si="785"/>
        <v>LOSS</v>
      </c>
    </row>
    <row r="8336" spans="8:23" x14ac:dyDescent="0.35">
      <c r="H8336">
        <v>2012</v>
      </c>
      <c r="I8336" t="s">
        <v>21</v>
      </c>
      <c r="J8336" t="s">
        <v>598</v>
      </c>
      <c r="K8336" t="s">
        <v>91</v>
      </c>
      <c r="L8336" t="str">
        <f t="shared" si="780"/>
        <v>Suman Shakti EPZ Ltd</v>
      </c>
      <c r="M8336" t="s">
        <v>179</v>
      </c>
      <c r="N8336" t="s">
        <v>848</v>
      </c>
      <c r="O8336">
        <v>348</v>
      </c>
      <c r="P8336">
        <v>4.33</v>
      </c>
      <c r="Q8336">
        <v>5.3</v>
      </c>
      <c r="R8336">
        <v>1.5105740181268882E-3</v>
      </c>
      <c r="S8336">
        <f t="shared" si="781"/>
        <v>1506.84</v>
      </c>
      <c r="T8336">
        <f t="shared" si="782"/>
        <v>0.52567975830815705</v>
      </c>
      <c r="U8336">
        <f t="shared" si="783"/>
        <v>1844.3999999999999</v>
      </c>
      <c r="V8336">
        <f t="shared" si="784"/>
        <v>337.03432024169177</v>
      </c>
      <c r="W8336" t="str">
        <f t="shared" si="785"/>
        <v>LOSS</v>
      </c>
    </row>
    <row r="8337" spans="8:23" x14ac:dyDescent="0.35">
      <c r="H8337">
        <v>2012</v>
      </c>
      <c r="I8337" t="s">
        <v>21</v>
      </c>
      <c r="J8337" t="s">
        <v>598</v>
      </c>
      <c r="K8337" t="s">
        <v>91</v>
      </c>
      <c r="L8337" t="str">
        <f t="shared" si="780"/>
        <v>Suman Shakti EPZ Ltd</v>
      </c>
      <c r="M8337" t="s">
        <v>184</v>
      </c>
      <c r="N8337" t="s">
        <v>849</v>
      </c>
      <c r="O8337">
        <v>684</v>
      </c>
      <c r="P8337">
        <v>4.5999999999999996</v>
      </c>
      <c r="Q8337">
        <v>5.01</v>
      </c>
      <c r="R8337">
        <v>1.145475372279496E-3</v>
      </c>
      <c r="S8337">
        <f t="shared" si="781"/>
        <v>3146.3999999999996</v>
      </c>
      <c r="T8337">
        <f t="shared" si="782"/>
        <v>0.78350515463917525</v>
      </c>
      <c r="U8337">
        <f t="shared" si="783"/>
        <v>3426.8399999999997</v>
      </c>
      <c r="V8337">
        <f t="shared" si="784"/>
        <v>279.6564948453609</v>
      </c>
      <c r="W8337" t="str">
        <f t="shared" si="785"/>
        <v>LOSS</v>
      </c>
    </row>
    <row r="8338" spans="8:23" x14ac:dyDescent="0.35">
      <c r="H8338">
        <v>2012</v>
      </c>
      <c r="I8338" t="s">
        <v>21</v>
      </c>
      <c r="J8338" t="s">
        <v>598</v>
      </c>
      <c r="K8338" t="s">
        <v>91</v>
      </c>
      <c r="L8338" t="str">
        <f t="shared" si="780"/>
        <v>Suman Shakti EPZ Ltd</v>
      </c>
      <c r="M8338" t="s">
        <v>189</v>
      </c>
      <c r="N8338" t="s">
        <v>850</v>
      </c>
      <c r="O8338">
        <v>324</v>
      </c>
      <c r="P8338">
        <v>4.33</v>
      </c>
      <c r="Q8338">
        <v>5.35</v>
      </c>
      <c r="R8338">
        <v>1.3698630136986301E-3</v>
      </c>
      <c r="S8338">
        <f t="shared" si="781"/>
        <v>1402.92</v>
      </c>
      <c r="T8338">
        <f t="shared" si="782"/>
        <v>0.44383561643835617</v>
      </c>
      <c r="U8338">
        <f t="shared" si="783"/>
        <v>1733.3999999999999</v>
      </c>
      <c r="V8338">
        <f t="shared" si="784"/>
        <v>330.03616438356141</v>
      </c>
      <c r="W8338" t="str">
        <f t="shared" si="785"/>
        <v>LOSS</v>
      </c>
    </row>
    <row r="8339" spans="8:23" x14ac:dyDescent="0.35">
      <c r="H8339">
        <v>2012</v>
      </c>
      <c r="I8339" t="s">
        <v>21</v>
      </c>
      <c r="J8339" t="s">
        <v>598</v>
      </c>
      <c r="K8339" t="s">
        <v>91</v>
      </c>
      <c r="L8339" t="str">
        <f t="shared" si="780"/>
        <v>Suman Shakti EPZ Ltd</v>
      </c>
      <c r="M8339" t="s">
        <v>194</v>
      </c>
      <c r="N8339" t="s">
        <v>851</v>
      </c>
      <c r="O8339">
        <v>432</v>
      </c>
      <c r="P8339">
        <v>4.47</v>
      </c>
      <c r="Q8339">
        <v>5.07</v>
      </c>
      <c r="R8339">
        <v>1.5527950310559005E-3</v>
      </c>
      <c r="S8339">
        <f t="shared" si="781"/>
        <v>1931.04</v>
      </c>
      <c r="T8339">
        <f t="shared" si="782"/>
        <v>0.670807453416149</v>
      </c>
      <c r="U8339">
        <f t="shared" si="783"/>
        <v>2190.2400000000002</v>
      </c>
      <c r="V8339">
        <f t="shared" si="784"/>
        <v>258.52919254658411</v>
      </c>
      <c r="W8339" t="str">
        <f t="shared" si="785"/>
        <v>LOSS</v>
      </c>
    </row>
    <row r="8340" spans="8:23" x14ac:dyDescent="0.35">
      <c r="H8340">
        <v>2012</v>
      </c>
      <c r="I8340" t="s">
        <v>21</v>
      </c>
      <c r="J8340" t="s">
        <v>598</v>
      </c>
      <c r="K8340" t="s">
        <v>91</v>
      </c>
      <c r="L8340" t="str">
        <f t="shared" si="780"/>
        <v>Suman Shakti EPZ Ltd</v>
      </c>
      <c r="M8340" t="s">
        <v>199</v>
      </c>
      <c r="N8340" t="s">
        <v>852</v>
      </c>
      <c r="O8340">
        <v>516</v>
      </c>
      <c r="P8340">
        <v>4.82</v>
      </c>
      <c r="Q8340">
        <v>5.34</v>
      </c>
      <c r="R8340">
        <v>1.2919896640826874E-3</v>
      </c>
      <c r="S8340">
        <f t="shared" si="781"/>
        <v>2487.1200000000003</v>
      </c>
      <c r="T8340">
        <f t="shared" si="782"/>
        <v>0.66666666666666674</v>
      </c>
      <c r="U8340">
        <f t="shared" si="783"/>
        <v>2755.44</v>
      </c>
      <c r="V8340">
        <f t="shared" si="784"/>
        <v>267.65333333333302</v>
      </c>
      <c r="W8340" t="str">
        <f t="shared" si="785"/>
        <v>LOSS</v>
      </c>
    </row>
    <row r="8341" spans="8:23" x14ac:dyDescent="0.35">
      <c r="H8341">
        <v>2012</v>
      </c>
      <c r="I8341" t="s">
        <v>21</v>
      </c>
      <c r="J8341" t="s">
        <v>598</v>
      </c>
      <c r="K8341" t="s">
        <v>91</v>
      </c>
      <c r="L8341" t="str">
        <f t="shared" si="780"/>
        <v>Suman Shakti EPZ Ltd</v>
      </c>
      <c r="M8341" t="s">
        <v>204</v>
      </c>
      <c r="N8341" t="s">
        <v>853</v>
      </c>
      <c r="O8341">
        <v>564</v>
      </c>
      <c r="P8341">
        <v>4.16</v>
      </c>
      <c r="Q8341">
        <v>5.17</v>
      </c>
      <c r="R8341">
        <v>1.037344398340249E-3</v>
      </c>
      <c r="S8341">
        <f t="shared" si="781"/>
        <v>2346.2400000000002</v>
      </c>
      <c r="T8341">
        <f t="shared" si="782"/>
        <v>0.58506224066390045</v>
      </c>
      <c r="U8341">
        <f t="shared" si="783"/>
        <v>2915.88</v>
      </c>
      <c r="V8341">
        <f t="shared" si="784"/>
        <v>569.05493775933598</v>
      </c>
      <c r="W8341" t="str">
        <f t="shared" si="785"/>
        <v>LOSS</v>
      </c>
    </row>
    <row r="8342" spans="8:23" x14ac:dyDescent="0.35">
      <c r="H8342">
        <v>2012</v>
      </c>
      <c r="I8342" t="s">
        <v>21</v>
      </c>
      <c r="J8342" t="s">
        <v>598</v>
      </c>
      <c r="K8342" t="s">
        <v>91</v>
      </c>
      <c r="L8342" t="str">
        <f t="shared" si="780"/>
        <v>Suman Shakti EPZ Ltd</v>
      </c>
      <c r="M8342" t="s">
        <v>209</v>
      </c>
      <c r="N8342" t="s">
        <v>854</v>
      </c>
      <c r="O8342">
        <v>444</v>
      </c>
      <c r="P8342">
        <v>4.1100000000000003</v>
      </c>
      <c r="Q8342">
        <v>5.14</v>
      </c>
      <c r="R8342">
        <v>1.1223344556677891E-3</v>
      </c>
      <c r="S8342">
        <f t="shared" si="781"/>
        <v>1824.8400000000001</v>
      </c>
      <c r="T8342">
        <f t="shared" si="782"/>
        <v>0.49831649831649838</v>
      </c>
      <c r="U8342">
        <f t="shared" si="783"/>
        <v>2282.16</v>
      </c>
      <c r="V8342">
        <f t="shared" si="784"/>
        <v>456.8216835016832</v>
      </c>
      <c r="W8342" t="str">
        <f t="shared" si="785"/>
        <v>LOSS</v>
      </c>
    </row>
    <row r="8343" spans="8:23" x14ac:dyDescent="0.35">
      <c r="H8343">
        <v>2012</v>
      </c>
      <c r="I8343" t="s">
        <v>21</v>
      </c>
      <c r="J8343" t="s">
        <v>598</v>
      </c>
      <c r="K8343" t="s">
        <v>91</v>
      </c>
      <c r="L8343" t="str">
        <f t="shared" si="780"/>
        <v>Suman Shakti EPZ Ltd</v>
      </c>
      <c r="M8343" t="s">
        <v>214</v>
      </c>
      <c r="N8343" t="s">
        <v>855</v>
      </c>
      <c r="O8343">
        <v>492</v>
      </c>
      <c r="P8343">
        <v>4.83</v>
      </c>
      <c r="Q8343">
        <v>5.38</v>
      </c>
      <c r="R8343">
        <v>1.1337868480725624E-3</v>
      </c>
      <c r="S8343">
        <f t="shared" si="781"/>
        <v>2376.36</v>
      </c>
      <c r="T8343">
        <f t="shared" si="782"/>
        <v>0.55782312925170074</v>
      </c>
      <c r="U8343">
        <f t="shared" si="783"/>
        <v>2646.96</v>
      </c>
      <c r="V8343">
        <f t="shared" si="784"/>
        <v>270.04217687074822</v>
      </c>
      <c r="W8343" t="str">
        <f t="shared" si="785"/>
        <v>LOSS</v>
      </c>
    </row>
    <row r="8344" spans="8:23" x14ac:dyDescent="0.35">
      <c r="H8344">
        <v>2012</v>
      </c>
      <c r="I8344" t="s">
        <v>21</v>
      </c>
      <c r="J8344" t="s">
        <v>598</v>
      </c>
      <c r="K8344" t="s">
        <v>91</v>
      </c>
      <c r="L8344" t="str">
        <f t="shared" si="780"/>
        <v>Suman Shakti EPZ Ltd</v>
      </c>
      <c r="M8344" t="s">
        <v>219</v>
      </c>
      <c r="N8344" t="s">
        <v>856</v>
      </c>
      <c r="O8344">
        <v>504</v>
      </c>
      <c r="P8344">
        <v>4</v>
      </c>
      <c r="Q8344">
        <v>5.04</v>
      </c>
      <c r="R8344">
        <v>1.7825311942959001E-3</v>
      </c>
      <c r="S8344">
        <f t="shared" si="781"/>
        <v>2016</v>
      </c>
      <c r="T8344">
        <f t="shared" si="782"/>
        <v>0.89839572192513362</v>
      </c>
      <c r="U8344">
        <f t="shared" si="783"/>
        <v>2540.16</v>
      </c>
      <c r="V8344">
        <f t="shared" si="784"/>
        <v>523.26160427807474</v>
      </c>
      <c r="W8344" t="str">
        <f t="shared" si="785"/>
        <v>LOSS</v>
      </c>
    </row>
    <row r="8345" spans="8:23" x14ac:dyDescent="0.35">
      <c r="H8345">
        <v>2012</v>
      </c>
      <c r="I8345" t="s">
        <v>21</v>
      </c>
      <c r="J8345" t="s">
        <v>598</v>
      </c>
      <c r="K8345" t="s">
        <v>91</v>
      </c>
      <c r="L8345" t="str">
        <f t="shared" si="780"/>
        <v>Suman Shakti EPZ Ltd</v>
      </c>
      <c r="M8345" t="s">
        <v>224</v>
      </c>
      <c r="N8345" t="s">
        <v>857</v>
      </c>
      <c r="O8345">
        <v>348</v>
      </c>
      <c r="P8345">
        <v>4.32</v>
      </c>
      <c r="Q8345">
        <v>5.15</v>
      </c>
      <c r="R8345">
        <v>1.3568521031207597E-3</v>
      </c>
      <c r="S8345">
        <f t="shared" si="781"/>
        <v>1503.3600000000001</v>
      </c>
      <c r="T8345">
        <f t="shared" si="782"/>
        <v>0.47218453188602438</v>
      </c>
      <c r="U8345">
        <f t="shared" si="783"/>
        <v>1792.2</v>
      </c>
      <c r="V8345">
        <f t="shared" si="784"/>
        <v>288.36781546811392</v>
      </c>
      <c r="W8345" t="str">
        <f t="shared" si="785"/>
        <v>LOSS</v>
      </c>
    </row>
    <row r="8346" spans="8:23" x14ac:dyDescent="0.35">
      <c r="H8346">
        <v>2012</v>
      </c>
      <c r="I8346" t="s">
        <v>21</v>
      </c>
      <c r="J8346" t="s">
        <v>598</v>
      </c>
      <c r="K8346" t="s">
        <v>91</v>
      </c>
      <c r="L8346" t="str">
        <f t="shared" si="780"/>
        <v>Suman Shakti EPZ Ltd</v>
      </c>
      <c r="M8346" t="s">
        <v>229</v>
      </c>
      <c r="N8346" t="s">
        <v>858</v>
      </c>
      <c r="O8346">
        <v>468</v>
      </c>
      <c r="P8346">
        <v>4.84</v>
      </c>
      <c r="Q8346">
        <v>5.22</v>
      </c>
      <c r="R8346">
        <v>1.4771048744460858E-3</v>
      </c>
      <c r="S8346">
        <f t="shared" si="781"/>
        <v>2265.12</v>
      </c>
      <c r="T8346">
        <f t="shared" si="782"/>
        <v>0.69128508124076815</v>
      </c>
      <c r="U8346">
        <f t="shared" si="783"/>
        <v>2442.96</v>
      </c>
      <c r="V8346">
        <f t="shared" si="784"/>
        <v>177.14871491875937</v>
      </c>
      <c r="W8346" t="str">
        <f t="shared" si="785"/>
        <v>LOSS</v>
      </c>
    </row>
    <row r="8347" spans="8:23" x14ac:dyDescent="0.35">
      <c r="H8347">
        <v>2012</v>
      </c>
      <c r="I8347" t="s">
        <v>21</v>
      </c>
      <c r="J8347" t="s">
        <v>598</v>
      </c>
      <c r="K8347" t="s">
        <v>91</v>
      </c>
      <c r="L8347" t="str">
        <f t="shared" si="780"/>
        <v>Suman Shakti EPZ Ltd</v>
      </c>
      <c r="M8347" t="s">
        <v>234</v>
      </c>
      <c r="N8347" t="s">
        <v>859</v>
      </c>
      <c r="O8347">
        <v>516</v>
      </c>
      <c r="P8347">
        <v>4.84</v>
      </c>
      <c r="Q8347">
        <v>5.35</v>
      </c>
      <c r="R8347">
        <v>1.0649627263045794E-3</v>
      </c>
      <c r="S8347">
        <f t="shared" si="781"/>
        <v>2497.44</v>
      </c>
      <c r="T8347">
        <f t="shared" si="782"/>
        <v>0.54952076677316297</v>
      </c>
      <c r="U8347">
        <f t="shared" si="783"/>
        <v>2760.6</v>
      </c>
      <c r="V8347">
        <f t="shared" si="784"/>
        <v>262.61047923322667</v>
      </c>
      <c r="W8347" t="str">
        <f t="shared" si="785"/>
        <v>LOSS</v>
      </c>
    </row>
    <row r="8348" spans="8:23" x14ac:dyDescent="0.35">
      <c r="H8348">
        <v>2012</v>
      </c>
      <c r="I8348" t="s">
        <v>21</v>
      </c>
      <c r="J8348" t="s">
        <v>598</v>
      </c>
      <c r="K8348" t="s">
        <v>91</v>
      </c>
      <c r="L8348" t="str">
        <f t="shared" si="780"/>
        <v>Suman Shakti EPZ Ltd</v>
      </c>
      <c r="M8348" t="s">
        <v>239</v>
      </c>
      <c r="N8348" t="s">
        <v>860</v>
      </c>
      <c r="O8348">
        <v>264</v>
      </c>
      <c r="P8348">
        <v>4.04</v>
      </c>
      <c r="Q8348">
        <v>5.33</v>
      </c>
      <c r="R8348">
        <v>1.0989010989010989E-3</v>
      </c>
      <c r="S8348">
        <f t="shared" si="781"/>
        <v>1066.56</v>
      </c>
      <c r="T8348">
        <f t="shared" si="782"/>
        <v>0.29010989010989013</v>
      </c>
      <c r="U8348">
        <f t="shared" si="783"/>
        <v>1407.1200000000001</v>
      </c>
      <c r="V8348">
        <f t="shared" si="784"/>
        <v>340.2698901098903</v>
      </c>
      <c r="W8348" t="str">
        <f t="shared" si="785"/>
        <v>LOSS</v>
      </c>
    </row>
    <row r="8349" spans="8:23" x14ac:dyDescent="0.35">
      <c r="H8349">
        <v>2012</v>
      </c>
      <c r="I8349" t="s">
        <v>21</v>
      </c>
      <c r="J8349" t="s">
        <v>598</v>
      </c>
      <c r="K8349" t="s">
        <v>91</v>
      </c>
      <c r="L8349" t="str">
        <f t="shared" si="780"/>
        <v>Suman Shakti EPZ Ltd</v>
      </c>
      <c r="M8349" t="s">
        <v>244</v>
      </c>
      <c r="N8349" t="s">
        <v>861</v>
      </c>
      <c r="O8349">
        <v>492</v>
      </c>
      <c r="P8349">
        <v>4.09</v>
      </c>
      <c r="Q8349">
        <v>5.18</v>
      </c>
      <c r="R8349">
        <v>1.3927576601671309E-3</v>
      </c>
      <c r="S8349">
        <f t="shared" si="781"/>
        <v>2012.28</v>
      </c>
      <c r="T8349">
        <f t="shared" si="782"/>
        <v>0.68523676880222839</v>
      </c>
      <c r="U8349">
        <f t="shared" si="783"/>
        <v>2548.56</v>
      </c>
      <c r="V8349">
        <f t="shared" si="784"/>
        <v>535.5947632311977</v>
      </c>
      <c r="W8349" t="str">
        <f t="shared" si="785"/>
        <v>LOSS</v>
      </c>
    </row>
    <row r="8350" spans="8:23" x14ac:dyDescent="0.35">
      <c r="H8350">
        <v>2012</v>
      </c>
      <c r="I8350" t="s">
        <v>21</v>
      </c>
      <c r="J8350" t="s">
        <v>598</v>
      </c>
      <c r="K8350" t="s">
        <v>91</v>
      </c>
      <c r="L8350" t="str">
        <f t="shared" si="780"/>
        <v>Suman Shakti EPZ Ltd</v>
      </c>
      <c r="M8350" t="s">
        <v>249</v>
      </c>
      <c r="N8350" t="s">
        <v>862</v>
      </c>
      <c r="O8350">
        <v>672</v>
      </c>
      <c r="P8350">
        <v>4.25</v>
      </c>
      <c r="Q8350">
        <v>5.39</v>
      </c>
      <c r="R8350">
        <v>1.2165450121654502E-3</v>
      </c>
      <c r="S8350">
        <f t="shared" si="781"/>
        <v>2856</v>
      </c>
      <c r="T8350">
        <f t="shared" si="782"/>
        <v>0.81751824817518248</v>
      </c>
      <c r="U8350">
        <f t="shared" si="783"/>
        <v>3622.08</v>
      </c>
      <c r="V8350">
        <f t="shared" si="784"/>
        <v>765.26248175182479</v>
      </c>
      <c r="W8350" t="str">
        <f t="shared" si="785"/>
        <v>LOSS</v>
      </c>
    </row>
    <row r="8351" spans="8:23" x14ac:dyDescent="0.35">
      <c r="H8351">
        <v>2012</v>
      </c>
      <c r="I8351" t="s">
        <v>21</v>
      </c>
      <c r="J8351" t="s">
        <v>598</v>
      </c>
      <c r="K8351" t="s">
        <v>91</v>
      </c>
      <c r="L8351" t="str">
        <f t="shared" si="780"/>
        <v>Suman Shakti EPZ Ltd</v>
      </c>
      <c r="M8351" t="s">
        <v>254</v>
      </c>
      <c r="N8351" t="s">
        <v>863</v>
      </c>
      <c r="O8351">
        <v>480</v>
      </c>
      <c r="P8351">
        <v>4.58</v>
      </c>
      <c r="Q8351">
        <v>5.0999999999999996</v>
      </c>
      <c r="R8351">
        <v>1.1235955056179776E-3</v>
      </c>
      <c r="S8351">
        <f t="shared" si="781"/>
        <v>2198.4</v>
      </c>
      <c r="T8351">
        <f t="shared" si="782"/>
        <v>0.53932584269662931</v>
      </c>
      <c r="U8351">
        <f t="shared" si="783"/>
        <v>2448</v>
      </c>
      <c r="V8351">
        <f t="shared" si="784"/>
        <v>249.06067415730328</v>
      </c>
      <c r="W8351" t="str">
        <f t="shared" si="785"/>
        <v>LOSS</v>
      </c>
    </row>
    <row r="8352" spans="8:23" x14ac:dyDescent="0.35">
      <c r="H8352">
        <v>2012</v>
      </c>
      <c r="I8352" t="s">
        <v>21</v>
      </c>
      <c r="J8352" t="s">
        <v>598</v>
      </c>
      <c r="K8352" t="s">
        <v>91</v>
      </c>
      <c r="L8352" t="str">
        <f t="shared" si="780"/>
        <v>Suman Shakti EPZ Ltd</v>
      </c>
      <c r="M8352" t="s">
        <v>23</v>
      </c>
      <c r="N8352" t="s">
        <v>864</v>
      </c>
      <c r="O8352">
        <v>540</v>
      </c>
      <c r="P8352">
        <v>4.83</v>
      </c>
      <c r="Q8352">
        <v>5.0199999999999996</v>
      </c>
      <c r="R8352">
        <v>1.0869565217391304E-3</v>
      </c>
      <c r="S8352">
        <f t="shared" si="781"/>
        <v>2608.1999999999998</v>
      </c>
      <c r="T8352">
        <f t="shared" si="782"/>
        <v>0.58695652173913049</v>
      </c>
      <c r="U8352">
        <f t="shared" si="783"/>
        <v>2710.7999999999997</v>
      </c>
      <c r="V8352">
        <f t="shared" si="784"/>
        <v>102.01304347826078</v>
      </c>
      <c r="W8352" t="str">
        <f t="shared" si="785"/>
        <v>LOSS</v>
      </c>
    </row>
    <row r="8353" spans="8:23" x14ac:dyDescent="0.35">
      <c r="H8353">
        <v>2012</v>
      </c>
      <c r="I8353" t="s">
        <v>21</v>
      </c>
      <c r="J8353" t="s">
        <v>598</v>
      </c>
      <c r="K8353" t="s">
        <v>91</v>
      </c>
      <c r="L8353" t="str">
        <f t="shared" si="780"/>
        <v>Suman Shakti EPZ Ltd</v>
      </c>
      <c r="M8353" t="s">
        <v>28</v>
      </c>
      <c r="N8353" t="s">
        <v>865</v>
      </c>
      <c r="O8353">
        <v>336</v>
      </c>
      <c r="P8353">
        <v>4.62</v>
      </c>
      <c r="Q8353">
        <v>5.09</v>
      </c>
      <c r="R8353">
        <v>1.1098779134295228E-3</v>
      </c>
      <c r="S8353">
        <f t="shared" si="781"/>
        <v>1552.32</v>
      </c>
      <c r="T8353">
        <f t="shared" si="782"/>
        <v>0.37291897891231968</v>
      </c>
      <c r="U8353">
        <f t="shared" si="783"/>
        <v>1710.24</v>
      </c>
      <c r="V8353">
        <f t="shared" si="784"/>
        <v>157.54708102108776</v>
      </c>
      <c r="W8353" t="str">
        <f t="shared" si="785"/>
        <v>LOSS</v>
      </c>
    </row>
    <row r="8354" spans="8:23" x14ac:dyDescent="0.35">
      <c r="H8354">
        <v>2012</v>
      </c>
      <c r="I8354" t="s">
        <v>21</v>
      </c>
      <c r="J8354" t="s">
        <v>598</v>
      </c>
      <c r="K8354" t="s">
        <v>91</v>
      </c>
      <c r="L8354" t="str">
        <f t="shared" si="780"/>
        <v>Suman Shakti EPZ Ltd</v>
      </c>
      <c r="M8354" t="s">
        <v>33</v>
      </c>
      <c r="N8354" t="s">
        <v>866</v>
      </c>
      <c r="O8354">
        <v>468</v>
      </c>
      <c r="P8354">
        <v>4.79</v>
      </c>
      <c r="Q8354">
        <v>5.0999999999999996</v>
      </c>
      <c r="R8354">
        <v>1.1198208286674132E-3</v>
      </c>
      <c r="S8354">
        <f t="shared" si="781"/>
        <v>2241.7199999999998</v>
      </c>
      <c r="T8354">
        <f t="shared" si="782"/>
        <v>0.52407614781634937</v>
      </c>
      <c r="U8354">
        <f t="shared" si="783"/>
        <v>2386.7999999999997</v>
      </c>
      <c r="V8354">
        <f t="shared" si="784"/>
        <v>144.55592385218358</v>
      </c>
      <c r="W8354" t="str">
        <f t="shared" si="785"/>
        <v>LOSS</v>
      </c>
    </row>
    <row r="8355" spans="8:23" x14ac:dyDescent="0.35">
      <c r="H8355">
        <v>2012</v>
      </c>
      <c r="I8355" t="s">
        <v>21</v>
      </c>
      <c r="J8355" t="s">
        <v>598</v>
      </c>
      <c r="K8355" t="s">
        <v>91</v>
      </c>
      <c r="L8355" t="str">
        <f t="shared" si="780"/>
        <v>Suman Shakti EPZ Ltd</v>
      </c>
      <c r="M8355" t="s">
        <v>39</v>
      </c>
      <c r="N8355" t="s">
        <v>867</v>
      </c>
      <c r="O8355">
        <v>696</v>
      </c>
      <c r="P8355">
        <v>4.0599999999999996</v>
      </c>
      <c r="Q8355">
        <v>5.29</v>
      </c>
      <c r="R8355">
        <v>1.3831258644536654E-3</v>
      </c>
      <c r="S8355">
        <f t="shared" si="781"/>
        <v>2825.7599999999998</v>
      </c>
      <c r="T8355">
        <f t="shared" si="782"/>
        <v>0.96265560165975106</v>
      </c>
      <c r="U8355">
        <f t="shared" si="783"/>
        <v>3681.84</v>
      </c>
      <c r="V8355">
        <f t="shared" si="784"/>
        <v>855.11734439834061</v>
      </c>
      <c r="W8355" t="str">
        <f t="shared" si="785"/>
        <v>LOSS</v>
      </c>
    </row>
    <row r="8356" spans="8:23" x14ac:dyDescent="0.35">
      <c r="H8356">
        <v>2012</v>
      </c>
      <c r="I8356" t="s">
        <v>21</v>
      </c>
      <c r="J8356" t="s">
        <v>598</v>
      </c>
      <c r="K8356" t="s">
        <v>91</v>
      </c>
      <c r="L8356" t="str">
        <f t="shared" si="780"/>
        <v>Suman Shakti EPZ Ltd</v>
      </c>
      <c r="M8356" t="s">
        <v>44</v>
      </c>
      <c r="N8356" t="s">
        <v>868</v>
      </c>
      <c r="O8356">
        <v>312</v>
      </c>
      <c r="P8356">
        <v>4.49</v>
      </c>
      <c r="Q8356">
        <v>5.27</v>
      </c>
      <c r="R8356">
        <v>1.3605442176870747E-3</v>
      </c>
      <c r="S8356">
        <f t="shared" si="781"/>
        <v>1400.88</v>
      </c>
      <c r="T8356">
        <f t="shared" si="782"/>
        <v>0.42448979591836733</v>
      </c>
      <c r="U8356">
        <f t="shared" si="783"/>
        <v>1644.2399999999998</v>
      </c>
      <c r="V8356">
        <f t="shared" si="784"/>
        <v>242.93551020408131</v>
      </c>
      <c r="W8356" t="str">
        <f t="shared" si="785"/>
        <v>LOSS</v>
      </c>
    </row>
    <row r="8357" spans="8:23" x14ac:dyDescent="0.35">
      <c r="H8357">
        <v>2012</v>
      </c>
      <c r="I8357" t="s">
        <v>21</v>
      </c>
      <c r="J8357" t="s">
        <v>598</v>
      </c>
      <c r="K8357" t="s">
        <v>91</v>
      </c>
      <c r="L8357" t="str">
        <f t="shared" si="780"/>
        <v>Suman Shakti EPZ Ltd</v>
      </c>
      <c r="M8357" t="s">
        <v>49</v>
      </c>
      <c r="N8357" t="s">
        <v>869</v>
      </c>
      <c r="O8357">
        <v>540</v>
      </c>
      <c r="P8357">
        <v>4.7</v>
      </c>
      <c r="Q8357">
        <v>5.16</v>
      </c>
      <c r="R8357">
        <v>1.1210762331838565E-3</v>
      </c>
      <c r="S8357">
        <f t="shared" si="781"/>
        <v>2538</v>
      </c>
      <c r="T8357">
        <f t="shared" si="782"/>
        <v>0.60538116591928248</v>
      </c>
      <c r="U8357">
        <f t="shared" si="783"/>
        <v>2786.4</v>
      </c>
      <c r="V8357">
        <f t="shared" si="784"/>
        <v>247.79461883408081</v>
      </c>
      <c r="W8357" t="str">
        <f t="shared" si="785"/>
        <v>LOSS</v>
      </c>
    </row>
    <row r="8358" spans="8:23" x14ac:dyDescent="0.35">
      <c r="H8358">
        <v>2012</v>
      </c>
      <c r="I8358" t="s">
        <v>21</v>
      </c>
      <c r="J8358" t="s">
        <v>598</v>
      </c>
      <c r="K8358" t="s">
        <v>91</v>
      </c>
      <c r="L8358" t="str">
        <f t="shared" si="780"/>
        <v>Suman Shakti EPZ Ltd</v>
      </c>
      <c r="M8358" t="s">
        <v>54</v>
      </c>
      <c r="N8358" t="s">
        <v>870</v>
      </c>
      <c r="O8358">
        <v>708</v>
      </c>
      <c r="P8358">
        <v>4.8499999999999996</v>
      </c>
      <c r="Q8358">
        <v>5.19</v>
      </c>
      <c r="R8358">
        <v>1.3736263736263737E-3</v>
      </c>
      <c r="S8358">
        <f t="shared" si="781"/>
        <v>3433.7999999999997</v>
      </c>
      <c r="T8358">
        <f t="shared" si="782"/>
        <v>0.97252747252747263</v>
      </c>
      <c r="U8358">
        <f t="shared" si="783"/>
        <v>3674.5200000000004</v>
      </c>
      <c r="V8358">
        <f t="shared" si="784"/>
        <v>239.74747252747324</v>
      </c>
      <c r="W8358" t="str">
        <f t="shared" si="785"/>
        <v>LOSS</v>
      </c>
    </row>
    <row r="8359" spans="8:23" x14ac:dyDescent="0.35">
      <c r="H8359">
        <v>2012</v>
      </c>
      <c r="I8359" t="s">
        <v>21</v>
      </c>
      <c r="J8359" t="s">
        <v>598</v>
      </c>
      <c r="K8359" t="s">
        <v>91</v>
      </c>
      <c r="L8359" t="str">
        <f t="shared" si="780"/>
        <v>Suman Shakti EPZ Ltd</v>
      </c>
      <c r="M8359" t="s">
        <v>59</v>
      </c>
      <c r="N8359" t="s">
        <v>871</v>
      </c>
      <c r="O8359">
        <v>396</v>
      </c>
      <c r="P8359">
        <v>4.17</v>
      </c>
      <c r="Q8359">
        <v>5.31</v>
      </c>
      <c r="R8359">
        <v>1.0752688172043011E-3</v>
      </c>
      <c r="S8359">
        <f t="shared" si="781"/>
        <v>1651.32</v>
      </c>
      <c r="T8359">
        <f t="shared" si="782"/>
        <v>0.4258064516129032</v>
      </c>
      <c r="U8359">
        <f t="shared" si="783"/>
        <v>2102.7599999999998</v>
      </c>
      <c r="V8359">
        <f t="shared" si="784"/>
        <v>451.01419354838691</v>
      </c>
      <c r="W8359" t="str">
        <f t="shared" si="785"/>
        <v>LOSS</v>
      </c>
    </row>
    <row r="8360" spans="8:23" x14ac:dyDescent="0.35">
      <c r="H8360">
        <v>2012</v>
      </c>
      <c r="I8360" t="s">
        <v>21</v>
      </c>
      <c r="J8360" t="s">
        <v>598</v>
      </c>
      <c r="K8360" t="s">
        <v>91</v>
      </c>
      <c r="L8360" t="str">
        <f t="shared" si="780"/>
        <v>Suman Shakti EPZ Ltd</v>
      </c>
      <c r="M8360" t="s">
        <v>64</v>
      </c>
      <c r="N8360" t="s">
        <v>872</v>
      </c>
      <c r="O8360">
        <v>504</v>
      </c>
      <c r="P8360">
        <v>4.62</v>
      </c>
      <c r="Q8360">
        <v>5.24</v>
      </c>
      <c r="R8360">
        <v>1.1655011655011655E-3</v>
      </c>
      <c r="S8360">
        <f t="shared" si="781"/>
        <v>2328.48</v>
      </c>
      <c r="T8360">
        <f t="shared" si="782"/>
        <v>0.58741258741258739</v>
      </c>
      <c r="U8360">
        <f t="shared" si="783"/>
        <v>2640.96</v>
      </c>
      <c r="V8360">
        <f t="shared" si="784"/>
        <v>311.89258741258743</v>
      </c>
      <c r="W8360" t="str">
        <f t="shared" si="785"/>
        <v>LOSS</v>
      </c>
    </row>
    <row r="8361" spans="8:23" x14ac:dyDescent="0.35">
      <c r="H8361">
        <v>2012</v>
      </c>
      <c r="I8361" t="s">
        <v>21</v>
      </c>
      <c r="J8361" t="s">
        <v>598</v>
      </c>
      <c r="K8361" t="s">
        <v>91</v>
      </c>
      <c r="L8361" t="str">
        <f t="shared" si="780"/>
        <v>Suman Shakti EPZ Ltd</v>
      </c>
      <c r="M8361" t="s">
        <v>69</v>
      </c>
      <c r="N8361" t="s">
        <v>873</v>
      </c>
      <c r="O8361">
        <v>684</v>
      </c>
      <c r="P8361">
        <v>4.6900000000000004</v>
      </c>
      <c r="Q8361">
        <v>5.0999999999999996</v>
      </c>
      <c r="R8361">
        <v>1.1248593925759281E-3</v>
      </c>
      <c r="S8361">
        <f t="shared" si="781"/>
        <v>3207.9600000000005</v>
      </c>
      <c r="T8361">
        <f t="shared" si="782"/>
        <v>0.76940382452193479</v>
      </c>
      <c r="U8361">
        <f t="shared" si="783"/>
        <v>3488.3999999999996</v>
      </c>
      <c r="V8361">
        <f t="shared" si="784"/>
        <v>279.67059617547721</v>
      </c>
      <c r="W8361" t="str">
        <f t="shared" si="785"/>
        <v>LOSS</v>
      </c>
    </row>
    <row r="8362" spans="8:23" x14ac:dyDescent="0.35">
      <c r="H8362">
        <v>2012</v>
      </c>
      <c r="I8362" t="s">
        <v>21</v>
      </c>
      <c r="J8362" t="s">
        <v>598</v>
      </c>
      <c r="K8362" t="s">
        <v>91</v>
      </c>
      <c r="L8362" t="str">
        <f t="shared" si="780"/>
        <v>Suman Shakti EPZ Ltd</v>
      </c>
      <c r="M8362" t="s">
        <v>74</v>
      </c>
      <c r="N8362" t="s">
        <v>874</v>
      </c>
      <c r="O8362">
        <v>300</v>
      </c>
      <c r="P8362">
        <v>4.8099999999999996</v>
      </c>
      <c r="Q8362">
        <v>5</v>
      </c>
      <c r="R8362">
        <v>1.4858841010401188E-3</v>
      </c>
      <c r="S8362">
        <f t="shared" si="781"/>
        <v>1442.9999999999998</v>
      </c>
      <c r="T8362">
        <f t="shared" si="782"/>
        <v>0.44576523031203563</v>
      </c>
      <c r="U8362">
        <f t="shared" si="783"/>
        <v>1500</v>
      </c>
      <c r="V8362">
        <f t="shared" si="784"/>
        <v>56.554234769688193</v>
      </c>
      <c r="W8362" t="str">
        <f t="shared" si="785"/>
        <v>LOSS</v>
      </c>
    </row>
    <row r="8363" spans="8:23" x14ac:dyDescent="0.35">
      <c r="H8363">
        <v>2012</v>
      </c>
      <c r="I8363" t="s">
        <v>21</v>
      </c>
      <c r="J8363" t="s">
        <v>598</v>
      </c>
      <c r="K8363" t="s">
        <v>91</v>
      </c>
      <c r="L8363" t="str">
        <f t="shared" si="780"/>
        <v>Suman Shakti EPZ Ltd</v>
      </c>
      <c r="M8363" t="s">
        <v>79</v>
      </c>
      <c r="N8363" t="s">
        <v>875</v>
      </c>
      <c r="O8363">
        <v>240</v>
      </c>
      <c r="P8363">
        <v>4.0999999999999996</v>
      </c>
      <c r="Q8363">
        <v>5.24</v>
      </c>
      <c r="R8363">
        <v>1.0952902519167579E-3</v>
      </c>
      <c r="S8363">
        <f t="shared" si="781"/>
        <v>983.99999999999989</v>
      </c>
      <c r="T8363">
        <f t="shared" si="782"/>
        <v>0.26286966046002191</v>
      </c>
      <c r="U8363">
        <f t="shared" si="783"/>
        <v>1257.6000000000001</v>
      </c>
      <c r="V8363">
        <f t="shared" si="784"/>
        <v>273.33713033954024</v>
      </c>
      <c r="W8363" t="str">
        <f t="shared" si="785"/>
        <v>LOSS</v>
      </c>
    </row>
    <row r="8364" spans="8:23" x14ac:dyDescent="0.35">
      <c r="H8364">
        <v>2012</v>
      </c>
      <c r="I8364" t="s">
        <v>21</v>
      </c>
      <c r="J8364" t="s">
        <v>598</v>
      </c>
      <c r="K8364" t="s">
        <v>91</v>
      </c>
      <c r="L8364" t="str">
        <f t="shared" si="780"/>
        <v>Suman Shakti EPZ Ltd</v>
      </c>
      <c r="M8364" t="s">
        <v>84</v>
      </c>
      <c r="N8364" t="s">
        <v>876</v>
      </c>
      <c r="O8364">
        <v>360</v>
      </c>
      <c r="P8364">
        <v>4.04</v>
      </c>
      <c r="Q8364">
        <v>5.03</v>
      </c>
      <c r="R8364">
        <v>1.3908205841446453E-3</v>
      </c>
      <c r="S8364">
        <f t="shared" si="781"/>
        <v>1454.4</v>
      </c>
      <c r="T8364">
        <f t="shared" si="782"/>
        <v>0.50069541029207232</v>
      </c>
      <c r="U8364">
        <f t="shared" si="783"/>
        <v>1810.8000000000002</v>
      </c>
      <c r="V8364">
        <f t="shared" si="784"/>
        <v>355.89930458970804</v>
      </c>
      <c r="W8364" t="str">
        <f t="shared" si="785"/>
        <v>LOSS</v>
      </c>
    </row>
    <row r="8365" spans="8:23" x14ac:dyDescent="0.35">
      <c r="H8365">
        <v>2012</v>
      </c>
      <c r="I8365" t="s">
        <v>21</v>
      </c>
      <c r="J8365" t="s">
        <v>598</v>
      </c>
      <c r="K8365" t="s">
        <v>91</v>
      </c>
      <c r="L8365" t="str">
        <f t="shared" si="780"/>
        <v>Suman Shakti EPZ Ltd</v>
      </c>
      <c r="M8365" t="s">
        <v>89</v>
      </c>
      <c r="N8365" t="s">
        <v>877</v>
      </c>
      <c r="O8365">
        <v>396</v>
      </c>
      <c r="P8365">
        <v>4.22</v>
      </c>
      <c r="Q8365">
        <v>5.16</v>
      </c>
      <c r="R8365">
        <v>1.3793103448275861E-3</v>
      </c>
      <c r="S8365">
        <f t="shared" si="781"/>
        <v>1671.12</v>
      </c>
      <c r="T8365">
        <f t="shared" si="782"/>
        <v>0.54620689655172405</v>
      </c>
      <c r="U8365">
        <f t="shared" si="783"/>
        <v>2043.3600000000001</v>
      </c>
      <c r="V8365">
        <f t="shared" si="784"/>
        <v>371.69379310344851</v>
      </c>
      <c r="W8365" t="str">
        <f t="shared" si="785"/>
        <v>LOSS</v>
      </c>
    </row>
    <row r="8366" spans="8:23" x14ac:dyDescent="0.35">
      <c r="H8366">
        <v>2012</v>
      </c>
      <c r="I8366" t="s">
        <v>21</v>
      </c>
      <c r="J8366" t="s">
        <v>598</v>
      </c>
      <c r="K8366" t="s">
        <v>91</v>
      </c>
      <c r="L8366" t="str">
        <f t="shared" si="780"/>
        <v>Suman Shakti EPZ Ltd</v>
      </c>
      <c r="M8366" t="s">
        <v>94</v>
      </c>
      <c r="N8366" t="s">
        <v>878</v>
      </c>
      <c r="O8366">
        <v>648</v>
      </c>
      <c r="P8366">
        <v>4.04</v>
      </c>
      <c r="Q8366">
        <v>5.21</v>
      </c>
      <c r="R8366">
        <v>1.0917030567685589E-3</v>
      </c>
      <c r="S8366">
        <f t="shared" si="781"/>
        <v>2617.92</v>
      </c>
      <c r="T8366">
        <f t="shared" si="782"/>
        <v>0.70742358078602618</v>
      </c>
      <c r="U8366">
        <f t="shared" si="783"/>
        <v>3376.08</v>
      </c>
      <c r="V8366">
        <f t="shared" si="784"/>
        <v>757.45257641921387</v>
      </c>
      <c r="W8366" t="str">
        <f t="shared" si="785"/>
        <v>LOSS</v>
      </c>
    </row>
    <row r="8367" spans="8:23" x14ac:dyDescent="0.35">
      <c r="H8367">
        <v>2012</v>
      </c>
      <c r="I8367" t="s">
        <v>21</v>
      </c>
      <c r="J8367" t="s">
        <v>598</v>
      </c>
      <c r="K8367" t="s">
        <v>91</v>
      </c>
      <c r="L8367" t="str">
        <f t="shared" si="780"/>
        <v>Suman Shakti EPZ Ltd</v>
      </c>
      <c r="M8367" t="s">
        <v>99</v>
      </c>
      <c r="N8367" t="s">
        <v>879</v>
      </c>
      <c r="O8367">
        <v>312</v>
      </c>
      <c r="P8367">
        <v>4.5599999999999996</v>
      </c>
      <c r="Q8367">
        <v>5.25</v>
      </c>
      <c r="R8367">
        <v>1.1350737797956867E-3</v>
      </c>
      <c r="S8367">
        <f t="shared" si="781"/>
        <v>1422.7199999999998</v>
      </c>
      <c r="T8367">
        <f t="shared" si="782"/>
        <v>0.35414301929625425</v>
      </c>
      <c r="U8367">
        <f t="shared" si="783"/>
        <v>1638</v>
      </c>
      <c r="V8367">
        <f t="shared" si="784"/>
        <v>214.92585698070394</v>
      </c>
      <c r="W8367" t="str">
        <f t="shared" si="785"/>
        <v>LOSS</v>
      </c>
    </row>
    <row r="8368" spans="8:23" x14ac:dyDescent="0.35">
      <c r="H8368">
        <v>2012</v>
      </c>
      <c r="I8368" t="s">
        <v>21</v>
      </c>
      <c r="J8368" t="s">
        <v>598</v>
      </c>
      <c r="K8368" t="s">
        <v>91</v>
      </c>
      <c r="L8368" t="str">
        <f t="shared" si="780"/>
        <v>Suman Shakti EPZ Ltd</v>
      </c>
      <c r="M8368" t="s">
        <v>104</v>
      </c>
      <c r="N8368" t="s">
        <v>880</v>
      </c>
      <c r="O8368">
        <v>504</v>
      </c>
      <c r="P8368">
        <v>4.63</v>
      </c>
      <c r="Q8368">
        <v>5.04</v>
      </c>
      <c r="R8368">
        <v>1.5432098765432098E-3</v>
      </c>
      <c r="S8368">
        <f t="shared" si="781"/>
        <v>2333.52</v>
      </c>
      <c r="T8368">
        <f t="shared" si="782"/>
        <v>0.77777777777777768</v>
      </c>
      <c r="U8368">
        <f t="shared" si="783"/>
        <v>2540.16</v>
      </c>
      <c r="V8368">
        <f t="shared" si="784"/>
        <v>205.8622222222221</v>
      </c>
      <c r="W8368" t="str">
        <f t="shared" si="785"/>
        <v>LOSS</v>
      </c>
    </row>
    <row r="8369" spans="8:23" x14ac:dyDescent="0.35">
      <c r="H8369">
        <v>2012</v>
      </c>
      <c r="I8369" t="s">
        <v>21</v>
      </c>
      <c r="J8369" t="s">
        <v>598</v>
      </c>
      <c r="K8369" t="s">
        <v>91</v>
      </c>
      <c r="L8369" t="str">
        <f t="shared" si="780"/>
        <v>Suman Shakti EPZ Ltd</v>
      </c>
      <c r="M8369" t="s">
        <v>109</v>
      </c>
      <c r="N8369" t="s">
        <v>881</v>
      </c>
      <c r="O8369">
        <v>420</v>
      </c>
      <c r="P8369">
        <v>4.26</v>
      </c>
      <c r="Q8369">
        <v>5.29</v>
      </c>
      <c r="R8369">
        <v>1.6835016835016834E-3</v>
      </c>
      <c r="S8369">
        <f t="shared" si="781"/>
        <v>1789.1999999999998</v>
      </c>
      <c r="T8369">
        <f t="shared" si="782"/>
        <v>0.70707070707070707</v>
      </c>
      <c r="U8369">
        <f t="shared" si="783"/>
        <v>2221.8000000000002</v>
      </c>
      <c r="V8369">
        <f t="shared" si="784"/>
        <v>431.89292929292964</v>
      </c>
      <c r="W8369" t="str">
        <f t="shared" si="785"/>
        <v>LOSS</v>
      </c>
    </row>
    <row r="8370" spans="8:23" x14ac:dyDescent="0.35">
      <c r="H8370">
        <v>2012</v>
      </c>
      <c r="I8370" t="s">
        <v>21</v>
      </c>
      <c r="J8370" t="s">
        <v>598</v>
      </c>
      <c r="K8370" t="s">
        <v>91</v>
      </c>
      <c r="L8370" t="str">
        <f t="shared" si="780"/>
        <v>Suman Shakti EPZ Ltd</v>
      </c>
      <c r="M8370" t="s">
        <v>114</v>
      </c>
      <c r="N8370" t="s">
        <v>882</v>
      </c>
      <c r="O8370">
        <v>612</v>
      </c>
      <c r="P8370">
        <v>4.9800000000000004</v>
      </c>
      <c r="Q8370">
        <v>5.03</v>
      </c>
      <c r="R8370">
        <v>1.1655011655011655E-3</v>
      </c>
      <c r="S8370">
        <f t="shared" si="781"/>
        <v>3047.76</v>
      </c>
      <c r="T8370">
        <f t="shared" si="782"/>
        <v>0.71328671328671334</v>
      </c>
      <c r="U8370">
        <f t="shared" si="783"/>
        <v>3078.36</v>
      </c>
      <c r="V8370">
        <f t="shared" si="784"/>
        <v>29.886713286713196</v>
      </c>
      <c r="W8370" t="str">
        <f t="shared" si="785"/>
        <v>LOSS</v>
      </c>
    </row>
    <row r="8371" spans="8:23" x14ac:dyDescent="0.35">
      <c r="H8371">
        <v>2012</v>
      </c>
      <c r="I8371" t="s">
        <v>21</v>
      </c>
      <c r="J8371" t="s">
        <v>598</v>
      </c>
      <c r="K8371" t="s">
        <v>91</v>
      </c>
      <c r="L8371" t="str">
        <f t="shared" si="780"/>
        <v>Suman Shakti EPZ Ltd</v>
      </c>
      <c r="M8371" t="s">
        <v>119</v>
      </c>
      <c r="N8371" t="s">
        <v>883</v>
      </c>
      <c r="O8371">
        <v>444</v>
      </c>
      <c r="P8371">
        <v>4.4400000000000004</v>
      </c>
      <c r="Q8371">
        <v>5.33</v>
      </c>
      <c r="R8371">
        <v>1.1074197120708748E-3</v>
      </c>
      <c r="S8371">
        <f t="shared" si="781"/>
        <v>1971.3600000000001</v>
      </c>
      <c r="T8371">
        <f t="shared" si="782"/>
        <v>0.49169435215946844</v>
      </c>
      <c r="U8371">
        <f t="shared" si="783"/>
        <v>2366.52</v>
      </c>
      <c r="V8371">
        <f t="shared" si="784"/>
        <v>394.66830564784038</v>
      </c>
      <c r="W8371" t="str">
        <f t="shared" si="785"/>
        <v>LOSS</v>
      </c>
    </row>
    <row r="8372" spans="8:23" x14ac:dyDescent="0.35">
      <c r="H8372">
        <v>2012</v>
      </c>
      <c r="I8372" t="s">
        <v>21</v>
      </c>
      <c r="J8372" t="s">
        <v>598</v>
      </c>
      <c r="K8372" t="s">
        <v>91</v>
      </c>
      <c r="L8372" t="str">
        <f t="shared" si="780"/>
        <v>Suman Shakti EPZ Ltd</v>
      </c>
      <c r="M8372" t="s">
        <v>124</v>
      </c>
      <c r="N8372" t="s">
        <v>884</v>
      </c>
      <c r="O8372">
        <v>492</v>
      </c>
      <c r="P8372">
        <v>4.08</v>
      </c>
      <c r="Q8372">
        <v>5.4</v>
      </c>
      <c r="R8372">
        <v>1.1668611435239206E-3</v>
      </c>
      <c r="S8372">
        <f t="shared" si="781"/>
        <v>2007.3600000000001</v>
      </c>
      <c r="T8372">
        <f t="shared" si="782"/>
        <v>0.57409568261376887</v>
      </c>
      <c r="U8372">
        <f t="shared" si="783"/>
        <v>2656.8</v>
      </c>
      <c r="V8372">
        <f t="shared" si="784"/>
        <v>648.86590431738625</v>
      </c>
      <c r="W8372" t="str">
        <f t="shared" si="785"/>
        <v>LOSS</v>
      </c>
    </row>
    <row r="8373" spans="8:23" x14ac:dyDescent="0.35">
      <c r="H8373">
        <v>2012</v>
      </c>
      <c r="I8373" t="s">
        <v>21</v>
      </c>
      <c r="J8373" t="s">
        <v>598</v>
      </c>
      <c r="K8373" t="s">
        <v>91</v>
      </c>
      <c r="L8373" t="str">
        <f t="shared" si="780"/>
        <v>Suman Shakti EPZ Ltd</v>
      </c>
      <c r="M8373" t="s">
        <v>129</v>
      </c>
      <c r="N8373" t="s">
        <v>885</v>
      </c>
      <c r="O8373">
        <v>648</v>
      </c>
      <c r="P8373">
        <v>4.4400000000000004</v>
      </c>
      <c r="Q8373">
        <v>5.21</v>
      </c>
      <c r="R8373">
        <v>1.4513788098693759E-3</v>
      </c>
      <c r="S8373">
        <f t="shared" si="781"/>
        <v>2877.1200000000003</v>
      </c>
      <c r="T8373">
        <f t="shared" si="782"/>
        <v>0.94049346879535556</v>
      </c>
      <c r="U8373">
        <f t="shared" si="783"/>
        <v>3376.08</v>
      </c>
      <c r="V8373">
        <f t="shared" si="784"/>
        <v>498.01950653120423</v>
      </c>
      <c r="W8373" t="str">
        <f t="shared" si="785"/>
        <v>LOSS</v>
      </c>
    </row>
    <row r="8374" spans="8:23" x14ac:dyDescent="0.35">
      <c r="H8374">
        <v>2012</v>
      </c>
      <c r="I8374" t="s">
        <v>21</v>
      </c>
      <c r="J8374" t="s">
        <v>598</v>
      </c>
      <c r="K8374" t="s">
        <v>91</v>
      </c>
      <c r="L8374" t="str">
        <f t="shared" si="780"/>
        <v>Suman Shakti EPZ Ltd</v>
      </c>
      <c r="M8374" t="s">
        <v>134</v>
      </c>
      <c r="N8374" t="s">
        <v>886</v>
      </c>
      <c r="O8374">
        <v>264</v>
      </c>
      <c r="P8374">
        <v>4.01</v>
      </c>
      <c r="Q8374">
        <v>5.14</v>
      </c>
      <c r="R8374">
        <v>1.6260162601626016E-3</v>
      </c>
      <c r="S8374">
        <f t="shared" si="781"/>
        <v>1058.6399999999999</v>
      </c>
      <c r="T8374">
        <f t="shared" si="782"/>
        <v>0.42926829268292682</v>
      </c>
      <c r="U8374">
        <f t="shared" si="783"/>
        <v>1356.9599999999998</v>
      </c>
      <c r="V8374">
        <f t="shared" si="784"/>
        <v>297.890731707317</v>
      </c>
      <c r="W8374" t="str">
        <f t="shared" si="785"/>
        <v>LOSS</v>
      </c>
    </row>
    <row r="8375" spans="8:23" x14ac:dyDescent="0.35">
      <c r="H8375">
        <v>2012</v>
      </c>
      <c r="I8375" t="s">
        <v>21</v>
      </c>
      <c r="J8375" t="s">
        <v>598</v>
      </c>
      <c r="K8375" t="s">
        <v>91</v>
      </c>
      <c r="L8375" t="str">
        <f t="shared" si="780"/>
        <v>Suman Shakti EPZ Ltd</v>
      </c>
      <c r="M8375" t="s">
        <v>139</v>
      </c>
      <c r="N8375" t="s">
        <v>887</v>
      </c>
      <c r="O8375">
        <v>684</v>
      </c>
      <c r="P8375">
        <v>4.79</v>
      </c>
      <c r="Q8375">
        <v>5.18</v>
      </c>
      <c r="R8375">
        <v>1.3812154696132596E-3</v>
      </c>
      <c r="S8375">
        <f t="shared" si="781"/>
        <v>3276.36</v>
      </c>
      <c r="T8375">
        <f t="shared" si="782"/>
        <v>0.94475138121546953</v>
      </c>
      <c r="U8375">
        <f t="shared" si="783"/>
        <v>3543.12</v>
      </c>
      <c r="V8375">
        <f t="shared" si="784"/>
        <v>265.81524861878427</v>
      </c>
      <c r="W8375" t="str">
        <f t="shared" si="785"/>
        <v>LOSS</v>
      </c>
    </row>
    <row r="8376" spans="8:23" x14ac:dyDescent="0.35">
      <c r="H8376">
        <v>2012</v>
      </c>
      <c r="I8376" t="s">
        <v>21</v>
      </c>
      <c r="J8376" t="s">
        <v>598</v>
      </c>
      <c r="K8376" t="s">
        <v>91</v>
      </c>
      <c r="L8376" t="str">
        <f t="shared" si="780"/>
        <v>Suman Shakti EPZ Ltd</v>
      </c>
      <c r="M8376" t="s">
        <v>144</v>
      </c>
      <c r="N8376" t="s">
        <v>888</v>
      </c>
      <c r="O8376">
        <v>276</v>
      </c>
      <c r="P8376">
        <v>4.68</v>
      </c>
      <c r="Q8376">
        <v>5.25</v>
      </c>
      <c r="R8376">
        <v>1.0964912280701754E-3</v>
      </c>
      <c r="S8376">
        <f t="shared" si="781"/>
        <v>1291.6799999999998</v>
      </c>
      <c r="T8376">
        <f t="shared" si="782"/>
        <v>0.30263157894736842</v>
      </c>
      <c r="U8376">
        <f t="shared" si="783"/>
        <v>1449</v>
      </c>
      <c r="V8376">
        <f t="shared" si="784"/>
        <v>157.01736842105279</v>
      </c>
      <c r="W8376" t="str">
        <f t="shared" si="785"/>
        <v>LOSS</v>
      </c>
    </row>
    <row r="8377" spans="8:23" x14ac:dyDescent="0.35">
      <c r="H8377">
        <v>2012</v>
      </c>
      <c r="I8377" t="s">
        <v>21</v>
      </c>
      <c r="J8377" t="s">
        <v>598</v>
      </c>
      <c r="K8377" t="s">
        <v>91</v>
      </c>
      <c r="L8377" t="str">
        <f t="shared" si="780"/>
        <v>Suman Shakti EPZ Ltd</v>
      </c>
      <c r="M8377" t="s">
        <v>149</v>
      </c>
      <c r="N8377" t="s">
        <v>889</v>
      </c>
      <c r="O8377">
        <v>348</v>
      </c>
      <c r="P8377">
        <v>4.5999999999999996</v>
      </c>
      <c r="Q8377">
        <v>5.13</v>
      </c>
      <c r="R8377">
        <v>1.7064846416382253E-3</v>
      </c>
      <c r="S8377">
        <f t="shared" si="781"/>
        <v>1600.8</v>
      </c>
      <c r="T8377">
        <f t="shared" si="782"/>
        <v>0.59385665529010234</v>
      </c>
      <c r="U8377">
        <f t="shared" si="783"/>
        <v>1785.24</v>
      </c>
      <c r="V8377">
        <f t="shared" si="784"/>
        <v>183.84614334470996</v>
      </c>
      <c r="W8377" t="str">
        <f t="shared" si="785"/>
        <v>LOSS</v>
      </c>
    </row>
    <row r="8378" spans="8:23" x14ac:dyDescent="0.35">
      <c r="H8378">
        <v>2012</v>
      </c>
      <c r="I8378" t="s">
        <v>21</v>
      </c>
      <c r="J8378" t="s">
        <v>598</v>
      </c>
      <c r="K8378" t="s">
        <v>91</v>
      </c>
      <c r="L8378" t="str">
        <f t="shared" si="780"/>
        <v>Suman Shakti EPZ Ltd</v>
      </c>
      <c r="M8378" t="s">
        <v>154</v>
      </c>
      <c r="N8378" t="s">
        <v>890</v>
      </c>
      <c r="O8378">
        <v>396</v>
      </c>
      <c r="P8378">
        <v>4.1100000000000003</v>
      </c>
      <c r="Q8378">
        <v>5.28</v>
      </c>
      <c r="R8378">
        <v>1.5151515151515152E-3</v>
      </c>
      <c r="S8378">
        <f t="shared" si="781"/>
        <v>1627.5600000000002</v>
      </c>
      <c r="T8378">
        <f t="shared" si="782"/>
        <v>0.6</v>
      </c>
      <c r="U8378">
        <f t="shared" si="783"/>
        <v>2090.88</v>
      </c>
      <c r="V8378">
        <f t="shared" si="784"/>
        <v>462.71999999999991</v>
      </c>
      <c r="W8378" t="str">
        <f t="shared" si="785"/>
        <v>LOSS</v>
      </c>
    </row>
    <row r="8379" spans="8:23" x14ac:dyDescent="0.35">
      <c r="H8379">
        <v>2012</v>
      </c>
      <c r="I8379" t="s">
        <v>21</v>
      </c>
      <c r="J8379" t="s">
        <v>598</v>
      </c>
      <c r="K8379" t="s">
        <v>91</v>
      </c>
      <c r="L8379" t="str">
        <f t="shared" si="780"/>
        <v>Suman Shakti EPZ Ltd</v>
      </c>
      <c r="M8379" t="s">
        <v>159</v>
      </c>
      <c r="N8379" t="s">
        <v>891</v>
      </c>
      <c r="O8379">
        <v>672</v>
      </c>
      <c r="P8379">
        <v>4.4000000000000004</v>
      </c>
      <c r="Q8379">
        <v>5.17</v>
      </c>
      <c r="R8379">
        <v>1.0319917440660474E-3</v>
      </c>
      <c r="S8379">
        <f t="shared" si="781"/>
        <v>2956.8</v>
      </c>
      <c r="T8379">
        <f t="shared" si="782"/>
        <v>0.6934984520123838</v>
      </c>
      <c r="U8379">
        <f t="shared" si="783"/>
        <v>3474.24</v>
      </c>
      <c r="V8379">
        <f t="shared" si="784"/>
        <v>516.74650154798724</v>
      </c>
      <c r="W8379" t="str">
        <f t="shared" si="785"/>
        <v>LOSS</v>
      </c>
    </row>
    <row r="8380" spans="8:23" x14ac:dyDescent="0.35">
      <c r="H8380">
        <v>2012</v>
      </c>
      <c r="I8380" t="s">
        <v>21</v>
      </c>
      <c r="J8380" t="s">
        <v>598</v>
      </c>
      <c r="K8380" t="s">
        <v>91</v>
      </c>
      <c r="L8380" t="str">
        <f t="shared" si="780"/>
        <v>Suman Shakti EPZ Ltd</v>
      </c>
      <c r="M8380" t="s">
        <v>164</v>
      </c>
      <c r="N8380" t="s">
        <v>892</v>
      </c>
      <c r="O8380">
        <v>396</v>
      </c>
      <c r="P8380">
        <v>4.91</v>
      </c>
      <c r="Q8380">
        <v>5.0999999999999996</v>
      </c>
      <c r="R8380">
        <v>1.1299435028248588E-3</v>
      </c>
      <c r="S8380">
        <f t="shared" si="781"/>
        <v>1944.3600000000001</v>
      </c>
      <c r="T8380">
        <f t="shared" si="782"/>
        <v>0.44745762711864406</v>
      </c>
      <c r="U8380">
        <f t="shared" si="783"/>
        <v>2019.6</v>
      </c>
      <c r="V8380">
        <f t="shared" si="784"/>
        <v>74.792542372881144</v>
      </c>
      <c r="W8380" t="str">
        <f t="shared" si="785"/>
        <v>LOSS</v>
      </c>
    </row>
    <row r="8381" spans="8:23" x14ac:dyDescent="0.35">
      <c r="H8381">
        <v>2012</v>
      </c>
      <c r="I8381" t="s">
        <v>21</v>
      </c>
      <c r="J8381" t="s">
        <v>598</v>
      </c>
      <c r="K8381" t="s">
        <v>91</v>
      </c>
      <c r="L8381" t="str">
        <f t="shared" si="780"/>
        <v>Suman Shakti EPZ Ltd</v>
      </c>
      <c r="M8381" t="s">
        <v>169</v>
      </c>
      <c r="N8381" t="s">
        <v>893</v>
      </c>
      <c r="O8381">
        <v>576</v>
      </c>
      <c r="P8381">
        <v>4.04</v>
      </c>
      <c r="Q8381">
        <v>5.35</v>
      </c>
      <c r="R8381">
        <v>1.8115942028985507E-3</v>
      </c>
      <c r="S8381">
        <f t="shared" si="781"/>
        <v>2327.04</v>
      </c>
      <c r="T8381">
        <f t="shared" si="782"/>
        <v>1.0434782608695652</v>
      </c>
      <c r="U8381">
        <f t="shared" si="783"/>
        <v>3081.6</v>
      </c>
      <c r="V8381">
        <f t="shared" si="784"/>
        <v>753.51652173913033</v>
      </c>
      <c r="W8381" t="str">
        <f t="shared" si="785"/>
        <v>LOSS</v>
      </c>
    </row>
    <row r="8382" spans="8:23" x14ac:dyDescent="0.35">
      <c r="H8382">
        <v>2012</v>
      </c>
      <c r="I8382" t="s">
        <v>21</v>
      </c>
      <c r="J8382" t="s">
        <v>598</v>
      </c>
      <c r="K8382" t="s">
        <v>91</v>
      </c>
      <c r="L8382" t="str">
        <f t="shared" si="780"/>
        <v>Suman Shakti EPZ Ltd</v>
      </c>
      <c r="M8382" t="s">
        <v>174</v>
      </c>
      <c r="N8382" t="s">
        <v>894</v>
      </c>
      <c r="O8382">
        <v>576</v>
      </c>
      <c r="P8382">
        <v>4.91</v>
      </c>
      <c r="Q8382">
        <v>5.0999999999999996</v>
      </c>
      <c r="R8382">
        <v>1.088139281828074E-3</v>
      </c>
      <c r="S8382">
        <f t="shared" si="781"/>
        <v>2828.16</v>
      </c>
      <c r="T8382">
        <f t="shared" si="782"/>
        <v>0.62676822633297058</v>
      </c>
      <c r="U8382">
        <f t="shared" si="783"/>
        <v>2937.6</v>
      </c>
      <c r="V8382">
        <f t="shared" si="784"/>
        <v>108.81323177366708</v>
      </c>
      <c r="W8382" t="str">
        <f t="shared" si="785"/>
        <v>LOSS</v>
      </c>
    </row>
    <row r="8383" spans="8:23" x14ac:dyDescent="0.35">
      <c r="H8383">
        <v>2012</v>
      </c>
      <c r="I8383" t="s">
        <v>21</v>
      </c>
      <c r="J8383" t="s">
        <v>598</v>
      </c>
      <c r="K8383" t="s">
        <v>91</v>
      </c>
      <c r="L8383" t="str">
        <f t="shared" si="780"/>
        <v>Suman Shakti EPZ Ltd</v>
      </c>
      <c r="M8383" t="s">
        <v>179</v>
      </c>
      <c r="N8383" t="s">
        <v>896</v>
      </c>
      <c r="O8383">
        <v>528</v>
      </c>
      <c r="P8383">
        <v>4.88</v>
      </c>
      <c r="Q8383">
        <v>5.04</v>
      </c>
      <c r="R8383">
        <v>1.697792869269949E-3</v>
      </c>
      <c r="S8383">
        <f t="shared" si="781"/>
        <v>2576.64</v>
      </c>
      <c r="T8383">
        <f t="shared" si="782"/>
        <v>0.89643463497453313</v>
      </c>
      <c r="U8383">
        <f t="shared" si="783"/>
        <v>2661.12</v>
      </c>
      <c r="V8383">
        <f t="shared" si="784"/>
        <v>83.583565365025478</v>
      </c>
      <c r="W8383" t="str">
        <f t="shared" si="785"/>
        <v>LOSS</v>
      </c>
    </row>
    <row r="8384" spans="8:23" x14ac:dyDescent="0.35">
      <c r="H8384">
        <v>2012</v>
      </c>
      <c r="I8384" t="s">
        <v>21</v>
      </c>
      <c r="J8384" t="s">
        <v>598</v>
      </c>
      <c r="K8384" t="s">
        <v>91</v>
      </c>
      <c r="L8384" t="str">
        <f t="shared" si="780"/>
        <v>Suman Shakti EPZ Ltd</v>
      </c>
      <c r="M8384" t="s">
        <v>184</v>
      </c>
      <c r="N8384" t="s">
        <v>897</v>
      </c>
      <c r="O8384">
        <v>372</v>
      </c>
      <c r="P8384">
        <v>4.63</v>
      </c>
      <c r="Q8384">
        <v>5.3</v>
      </c>
      <c r="R8384">
        <v>1.8315018315018315E-3</v>
      </c>
      <c r="S8384">
        <f t="shared" si="781"/>
        <v>1722.36</v>
      </c>
      <c r="T8384">
        <f t="shared" si="782"/>
        <v>0.68131868131868134</v>
      </c>
      <c r="U8384">
        <f t="shared" si="783"/>
        <v>1971.6</v>
      </c>
      <c r="V8384">
        <f t="shared" si="784"/>
        <v>248.55868131868132</v>
      </c>
      <c r="W8384" t="str">
        <f t="shared" si="785"/>
        <v>LOSS</v>
      </c>
    </row>
    <row r="8385" spans="8:23" x14ac:dyDescent="0.35">
      <c r="H8385">
        <v>2012</v>
      </c>
      <c r="I8385" t="s">
        <v>21</v>
      </c>
      <c r="J8385" t="s">
        <v>598</v>
      </c>
      <c r="K8385" t="s">
        <v>91</v>
      </c>
      <c r="L8385" t="str">
        <f t="shared" si="780"/>
        <v>Suman Shakti EPZ Ltd</v>
      </c>
      <c r="M8385" t="s">
        <v>189</v>
      </c>
      <c r="N8385" t="s">
        <v>904</v>
      </c>
      <c r="O8385">
        <v>384</v>
      </c>
      <c r="P8385">
        <v>5</v>
      </c>
      <c r="Q8385">
        <v>5.13</v>
      </c>
      <c r="R8385">
        <v>1.2987012987012987E-3</v>
      </c>
      <c r="S8385">
        <f t="shared" si="781"/>
        <v>1920</v>
      </c>
      <c r="T8385">
        <f t="shared" si="782"/>
        <v>0.4987012987012987</v>
      </c>
      <c r="U8385">
        <f t="shared" si="783"/>
        <v>1969.92</v>
      </c>
      <c r="V8385">
        <f t="shared" si="784"/>
        <v>49.421298701298774</v>
      </c>
      <c r="W8385" t="str">
        <f t="shared" si="785"/>
        <v>LOSS</v>
      </c>
    </row>
    <row r="8386" spans="8:23" x14ac:dyDescent="0.35">
      <c r="H8386">
        <v>2012</v>
      </c>
      <c r="I8386" t="s">
        <v>21</v>
      </c>
      <c r="J8386" t="s">
        <v>598</v>
      </c>
      <c r="K8386" t="s">
        <v>91</v>
      </c>
      <c r="L8386" t="str">
        <f t="shared" si="780"/>
        <v>Suman Shakti EPZ Ltd</v>
      </c>
      <c r="M8386" t="s">
        <v>194</v>
      </c>
      <c r="N8386" t="s">
        <v>905</v>
      </c>
      <c r="O8386">
        <v>276</v>
      </c>
      <c r="P8386">
        <v>4.51</v>
      </c>
      <c r="Q8386">
        <v>5.04</v>
      </c>
      <c r="R8386">
        <v>1.0330578512396695E-3</v>
      </c>
      <c r="S8386">
        <f t="shared" si="781"/>
        <v>1244.76</v>
      </c>
      <c r="T8386">
        <f t="shared" si="782"/>
        <v>0.28512396694214875</v>
      </c>
      <c r="U8386">
        <f t="shared" si="783"/>
        <v>1391.04</v>
      </c>
      <c r="V8386">
        <f t="shared" si="784"/>
        <v>145.99487603305784</v>
      </c>
      <c r="W8386" t="str">
        <f t="shared" si="785"/>
        <v>LOSS</v>
      </c>
    </row>
    <row r="8387" spans="8:23" x14ac:dyDescent="0.35">
      <c r="H8387">
        <v>2012</v>
      </c>
      <c r="I8387" t="s">
        <v>21</v>
      </c>
      <c r="J8387" t="s">
        <v>594</v>
      </c>
      <c r="K8387" t="s">
        <v>91</v>
      </c>
      <c r="L8387" t="str">
        <f t="shared" ref="L8387:L8450" si="786">VLOOKUP($K8387,$A$1:$C$124,MATCH($L$1,$A$1:$C$1,0),0)</f>
        <v>Suman Shakti EPZ Ltd</v>
      </c>
      <c r="M8387" t="s">
        <v>199</v>
      </c>
      <c r="N8387" t="s">
        <v>906</v>
      </c>
      <c r="O8387">
        <v>216</v>
      </c>
      <c r="P8387">
        <v>1.08</v>
      </c>
      <c r="Q8387">
        <v>1.35</v>
      </c>
      <c r="R8387">
        <v>1.1086474501108647E-3</v>
      </c>
      <c r="S8387">
        <f t="shared" ref="S8387:S8450" si="787">P8387*O8387</f>
        <v>233.28000000000003</v>
      </c>
      <c r="T8387">
        <f t="shared" ref="T8387:T8450" si="788">R8387*O8387</f>
        <v>0.23946784922394679</v>
      </c>
      <c r="U8387">
        <f t="shared" ref="U8387:U8450" si="789">Q8387*O8387</f>
        <v>291.60000000000002</v>
      </c>
      <c r="V8387">
        <f t="shared" ref="V8387:V8450" si="790">Q8387*O8387-S8387-T8387</f>
        <v>58.080532150776044</v>
      </c>
      <c r="W8387" t="str">
        <f t="shared" ref="W8387:W8450" si="791">IF(V8387&gt;1000,"PROFIT","LOSS")</f>
        <v>LOSS</v>
      </c>
    </row>
    <row r="8388" spans="8:23" x14ac:dyDescent="0.35">
      <c r="H8388">
        <v>2012</v>
      </c>
      <c r="I8388" t="s">
        <v>21</v>
      </c>
      <c r="J8388" t="s">
        <v>594</v>
      </c>
      <c r="K8388" t="s">
        <v>91</v>
      </c>
      <c r="L8388" t="str">
        <f t="shared" si="786"/>
        <v>Suman Shakti EPZ Ltd</v>
      </c>
      <c r="M8388" t="s">
        <v>204</v>
      </c>
      <c r="N8388" t="s">
        <v>907</v>
      </c>
      <c r="O8388">
        <v>144</v>
      </c>
      <c r="P8388">
        <v>1.1499999999999999</v>
      </c>
      <c r="Q8388">
        <v>1.26</v>
      </c>
      <c r="R8388">
        <v>1.1123470522803114E-3</v>
      </c>
      <c r="S8388">
        <f t="shared" si="787"/>
        <v>165.6</v>
      </c>
      <c r="T8388">
        <f t="shared" si="788"/>
        <v>0.16017797552836485</v>
      </c>
      <c r="U8388">
        <f t="shared" si="789"/>
        <v>181.44</v>
      </c>
      <c r="V8388">
        <f t="shared" si="790"/>
        <v>15.679822024471639</v>
      </c>
      <c r="W8388" t="str">
        <f t="shared" si="791"/>
        <v>LOSS</v>
      </c>
    </row>
    <row r="8389" spans="8:23" x14ac:dyDescent="0.35">
      <c r="H8389">
        <v>2012</v>
      </c>
      <c r="I8389" t="s">
        <v>21</v>
      </c>
      <c r="J8389" t="s">
        <v>594</v>
      </c>
      <c r="K8389" t="s">
        <v>91</v>
      </c>
      <c r="L8389" t="str">
        <f t="shared" si="786"/>
        <v>Suman Shakti EPZ Ltd</v>
      </c>
      <c r="M8389" t="s">
        <v>209</v>
      </c>
      <c r="N8389" t="s">
        <v>908</v>
      </c>
      <c r="O8389">
        <v>204</v>
      </c>
      <c r="P8389">
        <v>1.19</v>
      </c>
      <c r="Q8389">
        <v>1.32</v>
      </c>
      <c r="R8389">
        <v>1.2903225806451613E-3</v>
      </c>
      <c r="S8389">
        <f t="shared" si="787"/>
        <v>242.76</v>
      </c>
      <c r="T8389">
        <f t="shared" si="788"/>
        <v>0.26322580645161292</v>
      </c>
      <c r="U8389">
        <f t="shared" si="789"/>
        <v>269.28000000000003</v>
      </c>
      <c r="V8389">
        <f t="shared" si="790"/>
        <v>26.256774193548427</v>
      </c>
      <c r="W8389" t="str">
        <f t="shared" si="791"/>
        <v>LOSS</v>
      </c>
    </row>
    <row r="8390" spans="8:23" x14ac:dyDescent="0.35">
      <c r="H8390">
        <v>2012</v>
      </c>
      <c r="I8390" t="s">
        <v>21</v>
      </c>
      <c r="J8390" t="s">
        <v>594</v>
      </c>
      <c r="K8390" t="s">
        <v>91</v>
      </c>
      <c r="L8390" t="str">
        <f t="shared" si="786"/>
        <v>Suman Shakti EPZ Ltd</v>
      </c>
      <c r="M8390" t="s">
        <v>214</v>
      </c>
      <c r="N8390" t="s">
        <v>909</v>
      </c>
      <c r="O8390">
        <v>204</v>
      </c>
      <c r="P8390">
        <v>1.08</v>
      </c>
      <c r="Q8390">
        <v>1.21</v>
      </c>
      <c r="R8390">
        <v>1.8315018315018315E-3</v>
      </c>
      <c r="S8390">
        <f t="shared" si="787"/>
        <v>220.32000000000002</v>
      </c>
      <c r="T8390">
        <f t="shared" si="788"/>
        <v>0.37362637362637363</v>
      </c>
      <c r="U8390">
        <f t="shared" si="789"/>
        <v>246.84</v>
      </c>
      <c r="V8390">
        <f t="shared" si="790"/>
        <v>26.14637362637361</v>
      </c>
      <c r="W8390" t="str">
        <f t="shared" si="791"/>
        <v>LOSS</v>
      </c>
    </row>
    <row r="8391" spans="8:23" x14ac:dyDescent="0.35">
      <c r="H8391">
        <v>2012</v>
      </c>
      <c r="I8391" t="s">
        <v>21</v>
      </c>
      <c r="J8391" t="s">
        <v>594</v>
      </c>
      <c r="K8391" t="s">
        <v>91</v>
      </c>
      <c r="L8391" t="str">
        <f t="shared" si="786"/>
        <v>Suman Shakti EPZ Ltd</v>
      </c>
      <c r="M8391" t="s">
        <v>219</v>
      </c>
      <c r="N8391" t="s">
        <v>910</v>
      </c>
      <c r="O8391">
        <v>84</v>
      </c>
      <c r="P8391">
        <v>1.19</v>
      </c>
      <c r="Q8391">
        <v>1.24</v>
      </c>
      <c r="R8391">
        <v>1.6339869281045752E-3</v>
      </c>
      <c r="S8391">
        <f t="shared" si="787"/>
        <v>99.96</v>
      </c>
      <c r="T8391">
        <f t="shared" si="788"/>
        <v>0.13725490196078433</v>
      </c>
      <c r="U8391">
        <f t="shared" si="789"/>
        <v>104.16</v>
      </c>
      <c r="V8391">
        <f t="shared" si="790"/>
        <v>4.0627450980392181</v>
      </c>
      <c r="W8391" t="str">
        <f t="shared" si="791"/>
        <v>LOSS</v>
      </c>
    </row>
    <row r="8392" spans="8:23" x14ac:dyDescent="0.35">
      <c r="H8392">
        <v>2012</v>
      </c>
      <c r="I8392" t="s">
        <v>21</v>
      </c>
      <c r="J8392" t="s">
        <v>594</v>
      </c>
      <c r="K8392" t="s">
        <v>91</v>
      </c>
      <c r="L8392" t="str">
        <f t="shared" si="786"/>
        <v>Suman Shakti EPZ Ltd</v>
      </c>
      <c r="M8392" t="s">
        <v>224</v>
      </c>
      <c r="N8392" t="s">
        <v>911</v>
      </c>
      <c r="O8392">
        <v>204</v>
      </c>
      <c r="P8392">
        <v>1.2</v>
      </c>
      <c r="Q8392">
        <v>1.34</v>
      </c>
      <c r="R8392">
        <v>1.2376237623762376E-3</v>
      </c>
      <c r="S8392">
        <f t="shared" si="787"/>
        <v>244.79999999999998</v>
      </c>
      <c r="T8392">
        <f t="shared" si="788"/>
        <v>0.25247524752475248</v>
      </c>
      <c r="U8392">
        <f t="shared" si="789"/>
        <v>273.36</v>
      </c>
      <c r="V8392">
        <f t="shared" si="790"/>
        <v>28.307524752475278</v>
      </c>
      <c r="W8392" t="str">
        <f t="shared" si="791"/>
        <v>LOSS</v>
      </c>
    </row>
    <row r="8393" spans="8:23" x14ac:dyDescent="0.35">
      <c r="H8393">
        <v>2012</v>
      </c>
      <c r="I8393" t="s">
        <v>21</v>
      </c>
      <c r="J8393" t="s">
        <v>594</v>
      </c>
      <c r="K8393" t="s">
        <v>91</v>
      </c>
      <c r="L8393" t="str">
        <f t="shared" si="786"/>
        <v>Suman Shakti EPZ Ltd</v>
      </c>
      <c r="M8393" t="s">
        <v>229</v>
      </c>
      <c r="N8393" t="s">
        <v>912</v>
      </c>
      <c r="O8393">
        <v>156</v>
      </c>
      <c r="P8393">
        <v>1.02</v>
      </c>
      <c r="Q8393">
        <v>1.37</v>
      </c>
      <c r="R8393">
        <v>1.7667844522968198E-3</v>
      </c>
      <c r="S8393">
        <f t="shared" si="787"/>
        <v>159.12</v>
      </c>
      <c r="T8393">
        <f t="shared" si="788"/>
        <v>0.2756183745583039</v>
      </c>
      <c r="U8393">
        <f t="shared" si="789"/>
        <v>213.72000000000003</v>
      </c>
      <c r="V8393">
        <f t="shared" si="790"/>
        <v>54.324381625441717</v>
      </c>
      <c r="W8393" t="str">
        <f t="shared" si="791"/>
        <v>LOSS</v>
      </c>
    </row>
    <row r="8394" spans="8:23" x14ac:dyDescent="0.35">
      <c r="H8394">
        <v>2012</v>
      </c>
      <c r="I8394" t="s">
        <v>21</v>
      </c>
      <c r="J8394" t="s">
        <v>594</v>
      </c>
      <c r="K8394" t="s">
        <v>91</v>
      </c>
      <c r="L8394" t="str">
        <f t="shared" si="786"/>
        <v>Suman Shakti EPZ Ltd</v>
      </c>
      <c r="M8394" t="s">
        <v>234</v>
      </c>
      <c r="N8394" t="s">
        <v>913</v>
      </c>
      <c r="O8394">
        <v>108</v>
      </c>
      <c r="P8394">
        <v>1.1100000000000001</v>
      </c>
      <c r="Q8394">
        <v>1.26</v>
      </c>
      <c r="R8394">
        <v>1.4084507042253522E-3</v>
      </c>
      <c r="S8394">
        <f t="shared" si="787"/>
        <v>119.88000000000001</v>
      </c>
      <c r="T8394">
        <f t="shared" si="788"/>
        <v>0.15211267605633805</v>
      </c>
      <c r="U8394">
        <f t="shared" si="789"/>
        <v>136.08000000000001</v>
      </c>
      <c r="V8394">
        <f t="shared" si="790"/>
        <v>16.047887323943666</v>
      </c>
      <c r="W8394" t="str">
        <f t="shared" si="791"/>
        <v>LOSS</v>
      </c>
    </row>
    <row r="8395" spans="8:23" x14ac:dyDescent="0.35">
      <c r="H8395">
        <v>2012</v>
      </c>
      <c r="I8395" t="s">
        <v>21</v>
      </c>
      <c r="J8395" t="s">
        <v>594</v>
      </c>
      <c r="K8395" t="s">
        <v>91</v>
      </c>
      <c r="L8395" t="str">
        <f t="shared" si="786"/>
        <v>Suman Shakti EPZ Ltd</v>
      </c>
      <c r="M8395" t="s">
        <v>239</v>
      </c>
      <c r="N8395" t="s">
        <v>914</v>
      </c>
      <c r="O8395">
        <v>144</v>
      </c>
      <c r="P8395">
        <v>1.05</v>
      </c>
      <c r="Q8395">
        <v>1.4</v>
      </c>
      <c r="R8395">
        <v>1.0834236186348862E-3</v>
      </c>
      <c r="S8395">
        <f t="shared" si="787"/>
        <v>151.20000000000002</v>
      </c>
      <c r="T8395">
        <f t="shared" si="788"/>
        <v>0.15601300108342361</v>
      </c>
      <c r="U8395">
        <f t="shared" si="789"/>
        <v>201.6</v>
      </c>
      <c r="V8395">
        <f t="shared" si="790"/>
        <v>50.243986998916554</v>
      </c>
      <c r="W8395" t="str">
        <f t="shared" si="791"/>
        <v>LOSS</v>
      </c>
    </row>
    <row r="8396" spans="8:23" x14ac:dyDescent="0.35">
      <c r="H8396">
        <v>2012</v>
      </c>
      <c r="I8396" t="s">
        <v>21</v>
      </c>
      <c r="J8396" t="s">
        <v>594</v>
      </c>
      <c r="K8396" t="s">
        <v>91</v>
      </c>
      <c r="L8396" t="str">
        <f t="shared" si="786"/>
        <v>Suman Shakti EPZ Ltd</v>
      </c>
      <c r="M8396" t="s">
        <v>244</v>
      </c>
      <c r="N8396" t="s">
        <v>915</v>
      </c>
      <c r="O8396">
        <v>204</v>
      </c>
      <c r="P8396">
        <v>1.1000000000000001</v>
      </c>
      <c r="Q8396">
        <v>1.22</v>
      </c>
      <c r="R8396">
        <v>1.0559662090813093E-3</v>
      </c>
      <c r="S8396">
        <f t="shared" si="787"/>
        <v>224.4</v>
      </c>
      <c r="T8396">
        <f t="shared" si="788"/>
        <v>0.21541710665258709</v>
      </c>
      <c r="U8396">
        <f t="shared" si="789"/>
        <v>248.88</v>
      </c>
      <c r="V8396">
        <f t="shared" si="790"/>
        <v>24.264582893347402</v>
      </c>
      <c r="W8396" t="str">
        <f t="shared" si="791"/>
        <v>LOSS</v>
      </c>
    </row>
    <row r="8397" spans="8:23" x14ac:dyDescent="0.35">
      <c r="H8397">
        <v>2012</v>
      </c>
      <c r="I8397" t="s">
        <v>21</v>
      </c>
      <c r="J8397" t="s">
        <v>594</v>
      </c>
      <c r="K8397" t="s">
        <v>91</v>
      </c>
      <c r="L8397" t="str">
        <f t="shared" si="786"/>
        <v>Suman Shakti EPZ Ltd</v>
      </c>
      <c r="M8397" t="s">
        <v>249</v>
      </c>
      <c r="N8397" t="s">
        <v>916</v>
      </c>
      <c r="O8397">
        <v>96</v>
      </c>
      <c r="P8397">
        <v>1.17</v>
      </c>
      <c r="Q8397">
        <v>1.35</v>
      </c>
      <c r="R8397">
        <v>1.2531328320802004E-3</v>
      </c>
      <c r="S8397">
        <f t="shared" si="787"/>
        <v>112.32</v>
      </c>
      <c r="T8397">
        <f t="shared" si="788"/>
        <v>0.12030075187969924</v>
      </c>
      <c r="U8397">
        <f t="shared" si="789"/>
        <v>129.60000000000002</v>
      </c>
      <c r="V8397">
        <f t="shared" si="790"/>
        <v>17.159699248120329</v>
      </c>
      <c r="W8397" t="str">
        <f t="shared" si="791"/>
        <v>LOSS</v>
      </c>
    </row>
    <row r="8398" spans="8:23" x14ac:dyDescent="0.35">
      <c r="H8398">
        <v>2012</v>
      </c>
      <c r="I8398" t="s">
        <v>21</v>
      </c>
      <c r="J8398" t="s">
        <v>594</v>
      </c>
      <c r="K8398" t="s">
        <v>91</v>
      </c>
      <c r="L8398" t="str">
        <f t="shared" si="786"/>
        <v>Suman Shakti EPZ Ltd</v>
      </c>
      <c r="M8398" t="s">
        <v>254</v>
      </c>
      <c r="N8398" t="s">
        <v>917</v>
      </c>
      <c r="O8398">
        <v>96</v>
      </c>
      <c r="P8398">
        <v>1.18</v>
      </c>
      <c r="Q8398">
        <v>1.3</v>
      </c>
      <c r="R8398">
        <v>1.1806375442739079E-3</v>
      </c>
      <c r="S8398">
        <f t="shared" si="787"/>
        <v>113.28</v>
      </c>
      <c r="T8398">
        <f t="shared" si="788"/>
        <v>0.11334120425029515</v>
      </c>
      <c r="U8398">
        <f t="shared" si="789"/>
        <v>124.80000000000001</v>
      </c>
      <c r="V8398">
        <f t="shared" si="790"/>
        <v>11.406658795749715</v>
      </c>
      <c r="W8398" t="str">
        <f t="shared" si="791"/>
        <v>LOSS</v>
      </c>
    </row>
    <row r="8399" spans="8:23" x14ac:dyDescent="0.35">
      <c r="H8399">
        <v>2012</v>
      </c>
      <c r="I8399" t="s">
        <v>21</v>
      </c>
      <c r="J8399" t="s">
        <v>594</v>
      </c>
      <c r="K8399" t="s">
        <v>91</v>
      </c>
      <c r="L8399" t="str">
        <f t="shared" si="786"/>
        <v>Suman Shakti EPZ Ltd</v>
      </c>
      <c r="M8399" t="s">
        <v>23</v>
      </c>
      <c r="N8399" t="s">
        <v>919</v>
      </c>
      <c r="O8399">
        <v>72</v>
      </c>
      <c r="P8399">
        <v>1.1599999999999999</v>
      </c>
      <c r="Q8399">
        <v>1.21</v>
      </c>
      <c r="R8399">
        <v>1.4903129657228018E-3</v>
      </c>
      <c r="S8399">
        <f t="shared" si="787"/>
        <v>83.52</v>
      </c>
      <c r="T8399">
        <f t="shared" si="788"/>
        <v>0.10730253353204172</v>
      </c>
      <c r="U8399">
        <f t="shared" si="789"/>
        <v>87.12</v>
      </c>
      <c r="V8399">
        <f t="shared" si="790"/>
        <v>3.4926974664679666</v>
      </c>
      <c r="W8399" t="str">
        <f t="shared" si="791"/>
        <v>LOSS</v>
      </c>
    </row>
    <row r="8400" spans="8:23" x14ac:dyDescent="0.35">
      <c r="H8400">
        <v>2012</v>
      </c>
      <c r="I8400" t="s">
        <v>21</v>
      </c>
      <c r="J8400" t="s">
        <v>712</v>
      </c>
      <c r="K8400" t="s">
        <v>96</v>
      </c>
      <c r="L8400" t="str">
        <f t="shared" si="786"/>
        <v>Ken Knit (K) Ltd</v>
      </c>
      <c r="M8400" t="s">
        <v>28</v>
      </c>
      <c r="N8400" t="s">
        <v>920</v>
      </c>
      <c r="O8400">
        <v>2496</v>
      </c>
      <c r="P8400">
        <v>2.7</v>
      </c>
      <c r="Q8400">
        <v>3.73</v>
      </c>
      <c r="R8400">
        <v>1.6025641025641025E-3</v>
      </c>
      <c r="S8400">
        <f t="shared" si="787"/>
        <v>6739.2000000000007</v>
      </c>
      <c r="T8400">
        <f t="shared" si="788"/>
        <v>4</v>
      </c>
      <c r="U8400">
        <f t="shared" si="789"/>
        <v>9310.08</v>
      </c>
      <c r="V8400">
        <f t="shared" si="790"/>
        <v>2566.8799999999992</v>
      </c>
      <c r="W8400" t="str">
        <f t="shared" si="791"/>
        <v>PROFIT</v>
      </c>
    </row>
    <row r="8401" spans="8:23" x14ac:dyDescent="0.35">
      <c r="H8401">
        <v>2012</v>
      </c>
      <c r="I8401" t="s">
        <v>21</v>
      </c>
      <c r="J8401" t="s">
        <v>712</v>
      </c>
      <c r="K8401" t="s">
        <v>96</v>
      </c>
      <c r="L8401" t="str">
        <f t="shared" si="786"/>
        <v>Ken Knit (K) Ltd</v>
      </c>
      <c r="M8401" t="s">
        <v>33</v>
      </c>
      <c r="N8401" t="s">
        <v>921</v>
      </c>
      <c r="O8401">
        <v>2004</v>
      </c>
      <c r="P8401">
        <v>2.59</v>
      </c>
      <c r="Q8401">
        <v>3.77</v>
      </c>
      <c r="R8401">
        <v>1.4064697609001407E-3</v>
      </c>
      <c r="S8401">
        <f t="shared" si="787"/>
        <v>5190.3599999999997</v>
      </c>
      <c r="T8401">
        <f t="shared" si="788"/>
        <v>2.8185654008438821</v>
      </c>
      <c r="U8401">
        <f t="shared" si="789"/>
        <v>7555.08</v>
      </c>
      <c r="V8401">
        <f t="shared" si="790"/>
        <v>2361.9014345991563</v>
      </c>
      <c r="W8401" t="str">
        <f t="shared" si="791"/>
        <v>PROFIT</v>
      </c>
    </row>
    <row r="8402" spans="8:23" x14ac:dyDescent="0.35">
      <c r="H8402">
        <v>2012</v>
      </c>
      <c r="I8402" t="s">
        <v>21</v>
      </c>
      <c r="J8402" t="s">
        <v>712</v>
      </c>
      <c r="K8402" t="s">
        <v>96</v>
      </c>
      <c r="L8402" t="str">
        <f t="shared" si="786"/>
        <v>Ken Knit (K) Ltd</v>
      </c>
      <c r="M8402" t="s">
        <v>39</v>
      </c>
      <c r="N8402" t="s">
        <v>922</v>
      </c>
      <c r="O8402">
        <v>2136</v>
      </c>
      <c r="P8402">
        <v>2.71</v>
      </c>
      <c r="Q8402">
        <v>3.42</v>
      </c>
      <c r="R8402">
        <v>1.7636684303350969E-3</v>
      </c>
      <c r="S8402">
        <f t="shared" si="787"/>
        <v>5788.5599999999995</v>
      </c>
      <c r="T8402">
        <f t="shared" si="788"/>
        <v>3.767195767195767</v>
      </c>
      <c r="U8402">
        <f t="shared" si="789"/>
        <v>7305.12</v>
      </c>
      <c r="V8402">
        <f t="shared" si="790"/>
        <v>1512.7928042328047</v>
      </c>
      <c r="W8402" t="str">
        <f t="shared" si="791"/>
        <v>PROFIT</v>
      </c>
    </row>
    <row r="8403" spans="8:23" x14ac:dyDescent="0.35">
      <c r="H8403">
        <v>2012</v>
      </c>
      <c r="I8403" t="s">
        <v>21</v>
      </c>
      <c r="J8403" t="s">
        <v>712</v>
      </c>
      <c r="K8403" t="s">
        <v>96</v>
      </c>
      <c r="L8403" t="str">
        <f t="shared" si="786"/>
        <v>Ken Knit (K) Ltd</v>
      </c>
      <c r="M8403" t="s">
        <v>44</v>
      </c>
      <c r="N8403" t="s">
        <v>923</v>
      </c>
      <c r="O8403">
        <v>1404</v>
      </c>
      <c r="P8403">
        <v>2.95</v>
      </c>
      <c r="Q8403">
        <v>3.59</v>
      </c>
      <c r="R8403">
        <v>1.6806722689075631E-3</v>
      </c>
      <c r="S8403">
        <f t="shared" si="787"/>
        <v>4141.8</v>
      </c>
      <c r="T8403">
        <f t="shared" si="788"/>
        <v>2.3596638655462185</v>
      </c>
      <c r="U8403">
        <f t="shared" si="789"/>
        <v>5040.3599999999997</v>
      </c>
      <c r="V8403">
        <f t="shared" si="790"/>
        <v>896.20033613445332</v>
      </c>
      <c r="W8403" t="str">
        <f t="shared" si="791"/>
        <v>LOSS</v>
      </c>
    </row>
    <row r="8404" spans="8:23" x14ac:dyDescent="0.35">
      <c r="H8404">
        <v>2012</v>
      </c>
      <c r="I8404" t="s">
        <v>21</v>
      </c>
      <c r="J8404" t="s">
        <v>712</v>
      </c>
      <c r="K8404" t="s">
        <v>96</v>
      </c>
      <c r="L8404" t="str">
        <f t="shared" si="786"/>
        <v>Ken Knit (K) Ltd</v>
      </c>
      <c r="M8404" t="s">
        <v>49</v>
      </c>
      <c r="N8404" t="s">
        <v>924</v>
      </c>
      <c r="O8404">
        <v>2496</v>
      </c>
      <c r="P8404">
        <v>2.75</v>
      </c>
      <c r="Q8404">
        <v>3.61</v>
      </c>
      <c r="R8404">
        <v>1.7421602787456446E-3</v>
      </c>
      <c r="S8404">
        <f t="shared" si="787"/>
        <v>6864</v>
      </c>
      <c r="T8404">
        <f t="shared" si="788"/>
        <v>4.3484320557491287</v>
      </c>
      <c r="U8404">
        <f t="shared" si="789"/>
        <v>9010.56</v>
      </c>
      <c r="V8404">
        <f t="shared" si="790"/>
        <v>2142.2115679442504</v>
      </c>
      <c r="W8404" t="str">
        <f t="shared" si="791"/>
        <v>PROFIT</v>
      </c>
    </row>
    <row r="8405" spans="8:23" x14ac:dyDescent="0.35">
      <c r="H8405">
        <v>2012</v>
      </c>
      <c r="I8405" t="s">
        <v>21</v>
      </c>
      <c r="J8405" t="s">
        <v>712</v>
      </c>
      <c r="K8405" t="s">
        <v>96</v>
      </c>
      <c r="L8405" t="str">
        <f t="shared" si="786"/>
        <v>Ken Knit (K) Ltd</v>
      </c>
      <c r="M8405" t="s">
        <v>54</v>
      </c>
      <c r="N8405" t="s">
        <v>925</v>
      </c>
      <c r="O8405">
        <v>1968</v>
      </c>
      <c r="P8405">
        <v>2.8</v>
      </c>
      <c r="Q8405">
        <v>3.38</v>
      </c>
      <c r="R8405">
        <v>1.7211703958691911E-3</v>
      </c>
      <c r="S8405">
        <f t="shared" si="787"/>
        <v>5510.4</v>
      </c>
      <c r="T8405">
        <f t="shared" si="788"/>
        <v>3.387263339070568</v>
      </c>
      <c r="U8405">
        <f t="shared" si="789"/>
        <v>6651.84</v>
      </c>
      <c r="V8405">
        <f t="shared" si="790"/>
        <v>1138.0527366609299</v>
      </c>
      <c r="W8405" t="str">
        <f t="shared" si="791"/>
        <v>PROFIT</v>
      </c>
    </row>
    <row r="8406" spans="8:23" x14ac:dyDescent="0.35">
      <c r="H8406">
        <v>2012</v>
      </c>
      <c r="I8406" t="s">
        <v>21</v>
      </c>
      <c r="J8406" t="s">
        <v>712</v>
      </c>
      <c r="K8406" t="s">
        <v>96</v>
      </c>
      <c r="L8406" t="str">
        <f t="shared" si="786"/>
        <v>Ken Knit (K) Ltd</v>
      </c>
      <c r="M8406" t="s">
        <v>59</v>
      </c>
      <c r="N8406" t="s">
        <v>926</v>
      </c>
      <c r="O8406">
        <v>2160</v>
      </c>
      <c r="P8406">
        <v>2.52</v>
      </c>
      <c r="Q8406">
        <v>3.8</v>
      </c>
      <c r="R8406">
        <v>1.7006802721088435E-3</v>
      </c>
      <c r="S8406">
        <f t="shared" si="787"/>
        <v>5443.2</v>
      </c>
      <c r="T8406">
        <f t="shared" si="788"/>
        <v>3.6734693877551021</v>
      </c>
      <c r="U8406">
        <f t="shared" si="789"/>
        <v>8208</v>
      </c>
      <c r="V8406">
        <f t="shared" si="790"/>
        <v>2761.126530612245</v>
      </c>
      <c r="W8406" t="str">
        <f t="shared" si="791"/>
        <v>PROFIT</v>
      </c>
    </row>
    <row r="8407" spans="8:23" x14ac:dyDescent="0.35">
      <c r="H8407">
        <v>2012</v>
      </c>
      <c r="I8407" t="s">
        <v>21</v>
      </c>
      <c r="J8407" t="s">
        <v>712</v>
      </c>
      <c r="K8407" t="s">
        <v>96</v>
      </c>
      <c r="L8407" t="str">
        <f t="shared" si="786"/>
        <v>Ken Knit (K) Ltd</v>
      </c>
      <c r="M8407" t="s">
        <v>64</v>
      </c>
      <c r="N8407" t="s">
        <v>927</v>
      </c>
      <c r="O8407">
        <v>2172</v>
      </c>
      <c r="P8407">
        <v>2.81</v>
      </c>
      <c r="Q8407">
        <v>3.65</v>
      </c>
      <c r="R8407">
        <v>1.3089005235602095E-3</v>
      </c>
      <c r="S8407">
        <f t="shared" si="787"/>
        <v>6103.32</v>
      </c>
      <c r="T8407">
        <f t="shared" si="788"/>
        <v>2.842931937172775</v>
      </c>
      <c r="U8407">
        <f t="shared" si="789"/>
        <v>7927.8</v>
      </c>
      <c r="V8407">
        <f t="shared" si="790"/>
        <v>1821.6370680628277</v>
      </c>
      <c r="W8407" t="str">
        <f t="shared" si="791"/>
        <v>PROFIT</v>
      </c>
    </row>
    <row r="8408" spans="8:23" x14ac:dyDescent="0.35">
      <c r="H8408">
        <v>2012</v>
      </c>
      <c r="I8408" t="s">
        <v>21</v>
      </c>
      <c r="J8408" t="s">
        <v>712</v>
      </c>
      <c r="K8408" t="s">
        <v>96</v>
      </c>
      <c r="L8408" t="str">
        <f t="shared" si="786"/>
        <v>Ken Knit (K) Ltd</v>
      </c>
      <c r="M8408" t="s">
        <v>69</v>
      </c>
      <c r="N8408" t="s">
        <v>928</v>
      </c>
      <c r="O8408">
        <v>2292</v>
      </c>
      <c r="P8408">
        <v>2.67</v>
      </c>
      <c r="Q8408">
        <v>3.62</v>
      </c>
      <c r="R8408">
        <v>1.7241379310344827E-3</v>
      </c>
      <c r="S8408">
        <f t="shared" si="787"/>
        <v>6119.6399999999994</v>
      </c>
      <c r="T8408">
        <f t="shared" si="788"/>
        <v>3.9517241379310346</v>
      </c>
      <c r="U8408">
        <f t="shared" si="789"/>
        <v>8297.0400000000009</v>
      </c>
      <c r="V8408">
        <f t="shared" si="790"/>
        <v>2173.4482758620702</v>
      </c>
      <c r="W8408" t="str">
        <f t="shared" si="791"/>
        <v>PROFIT</v>
      </c>
    </row>
    <row r="8409" spans="8:23" x14ac:dyDescent="0.35">
      <c r="H8409">
        <v>2012</v>
      </c>
      <c r="I8409" t="s">
        <v>21</v>
      </c>
      <c r="J8409" t="s">
        <v>712</v>
      </c>
      <c r="K8409" t="s">
        <v>96</v>
      </c>
      <c r="L8409" t="str">
        <f t="shared" si="786"/>
        <v>Ken Knit (K) Ltd</v>
      </c>
      <c r="M8409" t="s">
        <v>74</v>
      </c>
      <c r="N8409" t="s">
        <v>929</v>
      </c>
      <c r="O8409">
        <v>2460</v>
      </c>
      <c r="P8409">
        <v>2.86</v>
      </c>
      <c r="Q8409">
        <v>3.43</v>
      </c>
      <c r="R8409">
        <v>1.0493179433368311E-3</v>
      </c>
      <c r="S8409">
        <f t="shared" si="787"/>
        <v>7035.5999999999995</v>
      </c>
      <c r="T8409">
        <f t="shared" si="788"/>
        <v>2.5813221406086044</v>
      </c>
      <c r="U8409">
        <f t="shared" si="789"/>
        <v>8437.8000000000011</v>
      </c>
      <c r="V8409">
        <f t="shared" si="790"/>
        <v>1399.6186778593931</v>
      </c>
      <c r="W8409" t="str">
        <f t="shared" si="791"/>
        <v>PROFIT</v>
      </c>
    </row>
    <row r="8410" spans="8:23" x14ac:dyDescent="0.35">
      <c r="H8410">
        <v>2012</v>
      </c>
      <c r="I8410" t="s">
        <v>21</v>
      </c>
      <c r="J8410" t="s">
        <v>712</v>
      </c>
      <c r="K8410" t="s">
        <v>96</v>
      </c>
      <c r="L8410" t="str">
        <f t="shared" si="786"/>
        <v>Ken Knit (K) Ltd</v>
      </c>
      <c r="M8410" t="s">
        <v>79</v>
      </c>
      <c r="N8410" t="s">
        <v>930</v>
      </c>
      <c r="O8410">
        <v>2124</v>
      </c>
      <c r="P8410">
        <v>2.37</v>
      </c>
      <c r="Q8410">
        <v>3.69</v>
      </c>
      <c r="R8410">
        <v>1.5479876160990713E-3</v>
      </c>
      <c r="S8410">
        <f t="shared" si="787"/>
        <v>5033.88</v>
      </c>
      <c r="T8410">
        <f t="shared" si="788"/>
        <v>3.2879256965944275</v>
      </c>
      <c r="U8410">
        <f t="shared" si="789"/>
        <v>7837.5599999999995</v>
      </c>
      <c r="V8410">
        <f t="shared" si="790"/>
        <v>2800.392074303405</v>
      </c>
      <c r="W8410" t="str">
        <f t="shared" si="791"/>
        <v>PROFIT</v>
      </c>
    </row>
    <row r="8411" spans="8:23" x14ac:dyDescent="0.35">
      <c r="H8411">
        <v>2012</v>
      </c>
      <c r="I8411" t="s">
        <v>21</v>
      </c>
      <c r="J8411" t="s">
        <v>712</v>
      </c>
      <c r="K8411" t="s">
        <v>96</v>
      </c>
      <c r="L8411" t="str">
        <f t="shared" si="786"/>
        <v>Ken Knit (K) Ltd</v>
      </c>
      <c r="M8411" t="s">
        <v>84</v>
      </c>
      <c r="N8411" t="s">
        <v>931</v>
      </c>
      <c r="O8411">
        <v>2736</v>
      </c>
      <c r="P8411">
        <v>2.56</v>
      </c>
      <c r="Q8411">
        <v>3.69</v>
      </c>
      <c r="R8411">
        <v>1.0718113612004287E-3</v>
      </c>
      <c r="S8411">
        <f t="shared" si="787"/>
        <v>7004.16</v>
      </c>
      <c r="T8411">
        <f t="shared" si="788"/>
        <v>2.932475884244373</v>
      </c>
      <c r="U8411">
        <f t="shared" si="789"/>
        <v>10095.84</v>
      </c>
      <c r="V8411">
        <f t="shared" si="790"/>
        <v>3088.7475241157558</v>
      </c>
      <c r="W8411" t="str">
        <f t="shared" si="791"/>
        <v>PROFIT</v>
      </c>
    </row>
    <row r="8412" spans="8:23" x14ac:dyDescent="0.35">
      <c r="H8412">
        <v>2012</v>
      </c>
      <c r="I8412" t="s">
        <v>21</v>
      </c>
      <c r="J8412" t="s">
        <v>712</v>
      </c>
      <c r="K8412" t="s">
        <v>96</v>
      </c>
      <c r="L8412" t="str">
        <f t="shared" si="786"/>
        <v>Ken Knit (K) Ltd</v>
      </c>
      <c r="M8412" t="s">
        <v>89</v>
      </c>
      <c r="N8412" t="s">
        <v>932</v>
      </c>
      <c r="O8412">
        <v>1704</v>
      </c>
      <c r="P8412">
        <v>2.6</v>
      </c>
      <c r="Q8412">
        <v>3.74</v>
      </c>
      <c r="R8412">
        <v>1.2330456226880395E-3</v>
      </c>
      <c r="S8412">
        <f t="shared" si="787"/>
        <v>4430.4000000000005</v>
      </c>
      <c r="T8412">
        <f t="shared" si="788"/>
        <v>2.1011097410604194</v>
      </c>
      <c r="U8412">
        <f t="shared" si="789"/>
        <v>6372.96</v>
      </c>
      <c r="V8412">
        <f t="shared" si="790"/>
        <v>1940.4588902589392</v>
      </c>
      <c r="W8412" t="str">
        <f t="shared" si="791"/>
        <v>PROFIT</v>
      </c>
    </row>
    <row r="8413" spans="8:23" x14ac:dyDescent="0.35">
      <c r="H8413">
        <v>2012</v>
      </c>
      <c r="I8413" t="s">
        <v>21</v>
      </c>
      <c r="J8413" t="s">
        <v>712</v>
      </c>
      <c r="K8413" t="s">
        <v>96</v>
      </c>
      <c r="L8413" t="str">
        <f t="shared" si="786"/>
        <v>Ken Knit (K) Ltd</v>
      </c>
      <c r="M8413" t="s">
        <v>94</v>
      </c>
      <c r="N8413" t="s">
        <v>933</v>
      </c>
      <c r="O8413">
        <v>1260</v>
      </c>
      <c r="P8413">
        <v>2.34</v>
      </c>
      <c r="Q8413">
        <v>3.97</v>
      </c>
      <c r="R8413">
        <v>1.0493179433368311E-3</v>
      </c>
      <c r="S8413">
        <f t="shared" si="787"/>
        <v>2948.3999999999996</v>
      </c>
      <c r="T8413">
        <f t="shared" si="788"/>
        <v>1.3221406086044072</v>
      </c>
      <c r="U8413">
        <f t="shared" si="789"/>
        <v>5002.2</v>
      </c>
      <c r="V8413">
        <f t="shared" si="790"/>
        <v>2052.4778593913957</v>
      </c>
      <c r="W8413" t="str">
        <f t="shared" si="791"/>
        <v>PROFIT</v>
      </c>
    </row>
    <row r="8414" spans="8:23" x14ac:dyDescent="0.35">
      <c r="H8414">
        <v>2012</v>
      </c>
      <c r="I8414" t="s">
        <v>21</v>
      </c>
      <c r="J8414" t="s">
        <v>712</v>
      </c>
      <c r="K8414" t="s">
        <v>96</v>
      </c>
      <c r="L8414" t="str">
        <f t="shared" si="786"/>
        <v>Ken Knit (K) Ltd</v>
      </c>
      <c r="M8414" t="s">
        <v>99</v>
      </c>
      <c r="N8414" t="s">
        <v>934</v>
      </c>
      <c r="O8414">
        <v>1680</v>
      </c>
      <c r="P8414">
        <v>2.81</v>
      </c>
      <c r="Q8414">
        <v>3.85</v>
      </c>
      <c r="R8414">
        <v>1.2437810945273632E-3</v>
      </c>
      <c r="S8414">
        <f t="shared" si="787"/>
        <v>4720.8</v>
      </c>
      <c r="T8414">
        <f t="shared" si="788"/>
        <v>2.08955223880597</v>
      </c>
      <c r="U8414">
        <f t="shared" si="789"/>
        <v>6468</v>
      </c>
      <c r="V8414">
        <f t="shared" si="790"/>
        <v>1745.1104477611939</v>
      </c>
      <c r="W8414" t="str">
        <f t="shared" si="791"/>
        <v>PROFIT</v>
      </c>
    </row>
    <row r="8415" spans="8:23" x14ac:dyDescent="0.35">
      <c r="H8415">
        <v>2012</v>
      </c>
      <c r="I8415" t="s">
        <v>21</v>
      </c>
      <c r="J8415" t="s">
        <v>38</v>
      </c>
      <c r="K8415" t="s">
        <v>101</v>
      </c>
      <c r="L8415" t="str">
        <f t="shared" si="786"/>
        <v>Fine Spinners Africa</v>
      </c>
      <c r="M8415" t="s">
        <v>104</v>
      </c>
      <c r="N8415" t="s">
        <v>935</v>
      </c>
      <c r="O8415">
        <v>9324</v>
      </c>
      <c r="P8415">
        <v>0.63</v>
      </c>
      <c r="Q8415">
        <v>1.1200000000000001</v>
      </c>
      <c r="R8415">
        <v>1.2391573729863693E-3</v>
      </c>
      <c r="S8415">
        <f t="shared" si="787"/>
        <v>5874.12</v>
      </c>
      <c r="T8415">
        <f t="shared" si="788"/>
        <v>11.553903345724907</v>
      </c>
      <c r="U8415">
        <f t="shared" si="789"/>
        <v>10442.880000000001</v>
      </c>
      <c r="V8415">
        <f t="shared" si="790"/>
        <v>4557.2060966542758</v>
      </c>
      <c r="W8415" t="str">
        <f t="shared" si="791"/>
        <v>PROFIT</v>
      </c>
    </row>
    <row r="8416" spans="8:23" x14ac:dyDescent="0.35">
      <c r="H8416">
        <v>2012</v>
      </c>
      <c r="I8416" t="s">
        <v>21</v>
      </c>
      <c r="J8416" t="s">
        <v>38</v>
      </c>
      <c r="K8416" t="s">
        <v>101</v>
      </c>
      <c r="L8416" t="str">
        <f t="shared" si="786"/>
        <v>Fine Spinners Africa</v>
      </c>
      <c r="M8416" t="s">
        <v>109</v>
      </c>
      <c r="N8416" t="s">
        <v>936</v>
      </c>
      <c r="O8416">
        <v>8784</v>
      </c>
      <c r="P8416">
        <v>1.2</v>
      </c>
      <c r="Q8416">
        <v>1.1399999999999999</v>
      </c>
      <c r="R8416">
        <v>0</v>
      </c>
      <c r="S8416">
        <f t="shared" si="787"/>
        <v>10540.8</v>
      </c>
      <c r="T8416">
        <f t="shared" si="788"/>
        <v>0</v>
      </c>
      <c r="U8416">
        <f t="shared" si="789"/>
        <v>10013.759999999998</v>
      </c>
      <c r="V8416">
        <f t="shared" si="790"/>
        <v>-527.04000000000087</v>
      </c>
      <c r="W8416" t="str">
        <f t="shared" si="791"/>
        <v>LOSS</v>
      </c>
    </row>
    <row r="8417" spans="8:23" x14ac:dyDescent="0.35">
      <c r="H8417">
        <v>2012</v>
      </c>
      <c r="I8417" t="s">
        <v>21</v>
      </c>
      <c r="J8417" t="s">
        <v>38</v>
      </c>
      <c r="K8417" t="s">
        <v>101</v>
      </c>
      <c r="L8417" t="str">
        <f t="shared" si="786"/>
        <v>Fine Spinners Africa</v>
      </c>
      <c r="M8417" t="s">
        <v>114</v>
      </c>
      <c r="N8417" t="s">
        <v>937</v>
      </c>
      <c r="O8417">
        <v>6264</v>
      </c>
      <c r="P8417">
        <v>0.6</v>
      </c>
      <c r="Q8417">
        <v>1.04</v>
      </c>
      <c r="R8417">
        <v>1.1547344110854503E-3</v>
      </c>
      <c r="S8417">
        <f t="shared" si="787"/>
        <v>3758.3999999999996</v>
      </c>
      <c r="T8417">
        <f t="shared" si="788"/>
        <v>7.2332563510392607</v>
      </c>
      <c r="U8417">
        <f t="shared" si="789"/>
        <v>6514.56</v>
      </c>
      <c r="V8417">
        <f t="shared" si="790"/>
        <v>2748.9267436489613</v>
      </c>
      <c r="W8417" t="str">
        <f t="shared" si="791"/>
        <v>PROFIT</v>
      </c>
    </row>
    <row r="8418" spans="8:23" x14ac:dyDescent="0.35">
      <c r="H8418">
        <v>2012</v>
      </c>
      <c r="I8418" t="s">
        <v>21</v>
      </c>
      <c r="J8418" t="s">
        <v>38</v>
      </c>
      <c r="K8418" t="s">
        <v>101</v>
      </c>
      <c r="L8418" t="str">
        <f t="shared" si="786"/>
        <v>Fine Spinners Africa</v>
      </c>
      <c r="M8418" t="s">
        <v>119</v>
      </c>
      <c r="N8418" t="s">
        <v>938</v>
      </c>
      <c r="O8418">
        <v>8628</v>
      </c>
      <c r="P8418">
        <v>0.92</v>
      </c>
      <c r="Q8418">
        <v>1</v>
      </c>
      <c r="R8418">
        <v>1.3280212483399733E-3</v>
      </c>
      <c r="S8418">
        <f t="shared" si="787"/>
        <v>7937.76</v>
      </c>
      <c r="T8418">
        <f t="shared" si="788"/>
        <v>11.45816733067729</v>
      </c>
      <c r="U8418">
        <f t="shared" si="789"/>
        <v>8628</v>
      </c>
      <c r="V8418">
        <f t="shared" si="790"/>
        <v>678.78183266932251</v>
      </c>
      <c r="W8418" t="str">
        <f t="shared" si="791"/>
        <v>LOSS</v>
      </c>
    </row>
    <row r="8419" spans="8:23" x14ac:dyDescent="0.35">
      <c r="H8419">
        <v>2012</v>
      </c>
      <c r="I8419" t="s">
        <v>21</v>
      </c>
      <c r="J8419" t="s">
        <v>38</v>
      </c>
      <c r="K8419" t="s">
        <v>101</v>
      </c>
      <c r="L8419" t="str">
        <f t="shared" si="786"/>
        <v>Fine Spinners Africa</v>
      </c>
      <c r="M8419" t="s">
        <v>124</v>
      </c>
      <c r="N8419" t="s">
        <v>939</v>
      </c>
      <c r="O8419">
        <v>5004</v>
      </c>
      <c r="P8419">
        <v>1.0900000000000001</v>
      </c>
      <c r="Q8419">
        <v>1.2</v>
      </c>
      <c r="R8419">
        <v>1.2531328320802004E-3</v>
      </c>
      <c r="S8419">
        <f t="shared" si="787"/>
        <v>5454.3600000000006</v>
      </c>
      <c r="T8419">
        <f t="shared" si="788"/>
        <v>6.2706766917293226</v>
      </c>
      <c r="U8419">
        <f t="shared" si="789"/>
        <v>6004.8</v>
      </c>
      <c r="V8419">
        <f t="shared" si="790"/>
        <v>544.16932330827024</v>
      </c>
      <c r="W8419" t="str">
        <f t="shared" si="791"/>
        <v>LOSS</v>
      </c>
    </row>
    <row r="8420" spans="8:23" x14ac:dyDescent="0.35">
      <c r="H8420">
        <v>2012</v>
      </c>
      <c r="I8420" t="s">
        <v>21</v>
      </c>
      <c r="J8420" t="s">
        <v>38</v>
      </c>
      <c r="K8420" t="s">
        <v>101</v>
      </c>
      <c r="L8420" t="str">
        <f t="shared" si="786"/>
        <v>Fine Spinners Africa</v>
      </c>
      <c r="M8420" t="s">
        <v>129</v>
      </c>
      <c r="N8420" t="s">
        <v>940</v>
      </c>
      <c r="O8420">
        <v>7608</v>
      </c>
      <c r="P8420">
        <v>0.46</v>
      </c>
      <c r="Q8420">
        <v>0.91</v>
      </c>
      <c r="R8420">
        <v>1.2376237623762376E-3</v>
      </c>
      <c r="S8420">
        <f t="shared" si="787"/>
        <v>3499.6800000000003</v>
      </c>
      <c r="T8420">
        <f t="shared" si="788"/>
        <v>9.4158415841584162</v>
      </c>
      <c r="U8420">
        <f t="shared" si="789"/>
        <v>6923.2800000000007</v>
      </c>
      <c r="V8420">
        <f t="shared" si="790"/>
        <v>3414.1841584158419</v>
      </c>
      <c r="W8420" t="str">
        <f t="shared" si="791"/>
        <v>PROFIT</v>
      </c>
    </row>
    <row r="8421" spans="8:23" x14ac:dyDescent="0.35">
      <c r="H8421">
        <v>2012</v>
      </c>
      <c r="I8421" t="s">
        <v>21</v>
      </c>
      <c r="J8421" t="s">
        <v>38</v>
      </c>
      <c r="K8421" t="s">
        <v>101</v>
      </c>
      <c r="L8421" t="str">
        <f t="shared" si="786"/>
        <v>Fine Spinners Africa</v>
      </c>
      <c r="M8421" t="s">
        <v>134</v>
      </c>
      <c r="N8421" t="s">
        <v>941</v>
      </c>
      <c r="O8421">
        <v>6876</v>
      </c>
      <c r="P8421">
        <v>0.72</v>
      </c>
      <c r="Q8421">
        <v>1.01</v>
      </c>
      <c r="R8421">
        <v>1.0427528675703858E-3</v>
      </c>
      <c r="S8421">
        <f t="shared" si="787"/>
        <v>4950.72</v>
      </c>
      <c r="T8421">
        <f t="shared" si="788"/>
        <v>7.1699687174139735</v>
      </c>
      <c r="U8421">
        <f t="shared" si="789"/>
        <v>6944.76</v>
      </c>
      <c r="V8421">
        <f t="shared" si="790"/>
        <v>1986.8700312825861</v>
      </c>
      <c r="W8421" t="str">
        <f t="shared" si="791"/>
        <v>PROFIT</v>
      </c>
    </row>
    <row r="8422" spans="8:23" x14ac:dyDescent="0.35">
      <c r="H8422">
        <v>2012</v>
      </c>
      <c r="I8422" t="s">
        <v>21</v>
      </c>
      <c r="J8422" t="s">
        <v>38</v>
      </c>
      <c r="K8422" t="s">
        <v>101</v>
      </c>
      <c r="L8422" t="str">
        <f t="shared" si="786"/>
        <v>Fine Spinners Africa</v>
      </c>
      <c r="M8422" t="s">
        <v>139</v>
      </c>
      <c r="N8422" t="s">
        <v>942</v>
      </c>
      <c r="O8422">
        <v>6732</v>
      </c>
      <c r="P8422">
        <v>0.77</v>
      </c>
      <c r="Q8422">
        <v>1.06</v>
      </c>
      <c r="R8422">
        <v>1.4534883720930232E-3</v>
      </c>
      <c r="S8422">
        <f t="shared" si="787"/>
        <v>5183.6400000000003</v>
      </c>
      <c r="T8422">
        <f t="shared" si="788"/>
        <v>9.7848837209302317</v>
      </c>
      <c r="U8422">
        <f t="shared" si="789"/>
        <v>7135.92</v>
      </c>
      <c r="V8422">
        <f t="shared" si="790"/>
        <v>1942.4951162790694</v>
      </c>
      <c r="W8422" t="str">
        <f t="shared" si="791"/>
        <v>PROFIT</v>
      </c>
    </row>
    <row r="8423" spans="8:23" x14ac:dyDescent="0.35">
      <c r="H8423">
        <v>2012</v>
      </c>
      <c r="I8423" t="s">
        <v>21</v>
      </c>
      <c r="J8423" t="s">
        <v>38</v>
      </c>
      <c r="K8423" t="s">
        <v>101</v>
      </c>
      <c r="L8423" t="str">
        <f t="shared" si="786"/>
        <v>Fine Spinners Africa</v>
      </c>
      <c r="M8423" t="s">
        <v>144</v>
      </c>
      <c r="N8423" t="s">
        <v>943</v>
      </c>
      <c r="O8423">
        <v>9528</v>
      </c>
      <c r="P8423">
        <v>0.98</v>
      </c>
      <c r="Q8423">
        <v>1.1499999999999999</v>
      </c>
      <c r="R8423">
        <v>1.3089005235602095E-3</v>
      </c>
      <c r="S8423">
        <f t="shared" si="787"/>
        <v>9337.44</v>
      </c>
      <c r="T8423">
        <f t="shared" si="788"/>
        <v>12.471204188481677</v>
      </c>
      <c r="U8423">
        <f t="shared" si="789"/>
        <v>10957.199999999999</v>
      </c>
      <c r="V8423">
        <f t="shared" si="790"/>
        <v>1607.2887958115168</v>
      </c>
      <c r="W8423" t="str">
        <f t="shared" si="791"/>
        <v>PROFIT</v>
      </c>
    </row>
    <row r="8424" spans="8:23" x14ac:dyDescent="0.35">
      <c r="H8424">
        <v>2012</v>
      </c>
      <c r="I8424" t="s">
        <v>21</v>
      </c>
      <c r="J8424" t="s">
        <v>38</v>
      </c>
      <c r="K8424" t="s">
        <v>101</v>
      </c>
      <c r="L8424" t="str">
        <f t="shared" si="786"/>
        <v>Fine Spinners Africa</v>
      </c>
      <c r="M8424" t="s">
        <v>149</v>
      </c>
      <c r="N8424" t="s">
        <v>944</v>
      </c>
      <c r="O8424">
        <v>7008</v>
      </c>
      <c r="P8424">
        <v>0.98</v>
      </c>
      <c r="Q8424">
        <v>1.05</v>
      </c>
      <c r="R8424">
        <v>1.1061946902654867E-3</v>
      </c>
      <c r="S8424">
        <f t="shared" si="787"/>
        <v>6867.84</v>
      </c>
      <c r="T8424">
        <f t="shared" si="788"/>
        <v>7.7522123893805306</v>
      </c>
      <c r="U8424">
        <f t="shared" si="789"/>
        <v>7358.4000000000005</v>
      </c>
      <c r="V8424">
        <f t="shared" si="790"/>
        <v>482.80778761061987</v>
      </c>
      <c r="W8424" t="str">
        <f t="shared" si="791"/>
        <v>LOSS</v>
      </c>
    </row>
    <row r="8425" spans="8:23" x14ac:dyDescent="0.35">
      <c r="H8425">
        <v>2012</v>
      </c>
      <c r="I8425" t="s">
        <v>21</v>
      </c>
      <c r="J8425" t="s">
        <v>38</v>
      </c>
      <c r="K8425" t="s">
        <v>101</v>
      </c>
      <c r="L8425" t="str">
        <f t="shared" si="786"/>
        <v>Fine Spinners Africa</v>
      </c>
      <c r="M8425" t="s">
        <v>154</v>
      </c>
      <c r="N8425" t="s">
        <v>945</v>
      </c>
      <c r="O8425">
        <v>5856</v>
      </c>
      <c r="P8425">
        <v>1.1100000000000001</v>
      </c>
      <c r="Q8425">
        <v>1.02</v>
      </c>
      <c r="R8425">
        <v>0</v>
      </c>
      <c r="S8425">
        <f t="shared" si="787"/>
        <v>6500.1600000000008</v>
      </c>
      <c r="T8425">
        <f t="shared" si="788"/>
        <v>0</v>
      </c>
      <c r="U8425">
        <f t="shared" si="789"/>
        <v>5973.12</v>
      </c>
      <c r="V8425">
        <f t="shared" si="790"/>
        <v>-527.04000000000087</v>
      </c>
      <c r="W8425" t="str">
        <f t="shared" si="791"/>
        <v>LOSS</v>
      </c>
    </row>
    <row r="8426" spans="8:23" x14ac:dyDescent="0.35">
      <c r="H8426">
        <v>2012</v>
      </c>
      <c r="I8426" t="s">
        <v>21</v>
      </c>
      <c r="J8426" t="s">
        <v>38</v>
      </c>
      <c r="K8426" t="s">
        <v>101</v>
      </c>
      <c r="L8426" t="str">
        <f t="shared" si="786"/>
        <v>Fine Spinners Africa</v>
      </c>
      <c r="M8426" t="s">
        <v>159</v>
      </c>
      <c r="N8426" t="s">
        <v>946</v>
      </c>
      <c r="O8426">
        <v>5136</v>
      </c>
      <c r="P8426">
        <v>1.03</v>
      </c>
      <c r="Q8426">
        <v>0.96</v>
      </c>
      <c r="R8426">
        <v>0</v>
      </c>
      <c r="S8426">
        <f t="shared" si="787"/>
        <v>5290.08</v>
      </c>
      <c r="T8426">
        <f t="shared" si="788"/>
        <v>0</v>
      </c>
      <c r="U8426">
        <f t="shared" si="789"/>
        <v>4930.5599999999995</v>
      </c>
      <c r="V8426">
        <f t="shared" si="790"/>
        <v>-359.52000000000044</v>
      </c>
      <c r="W8426" t="str">
        <f t="shared" si="791"/>
        <v>LOSS</v>
      </c>
    </row>
    <row r="8427" spans="8:23" x14ac:dyDescent="0.35">
      <c r="H8427">
        <v>2012</v>
      </c>
      <c r="I8427" t="s">
        <v>21</v>
      </c>
      <c r="J8427" t="s">
        <v>38</v>
      </c>
      <c r="K8427" t="s">
        <v>101</v>
      </c>
      <c r="L8427" t="str">
        <f t="shared" si="786"/>
        <v>Fine Spinners Africa</v>
      </c>
      <c r="M8427" t="s">
        <v>164</v>
      </c>
      <c r="N8427" t="s">
        <v>947</v>
      </c>
      <c r="O8427">
        <v>6468</v>
      </c>
      <c r="P8427">
        <v>0.85</v>
      </c>
      <c r="Q8427">
        <v>1.19</v>
      </c>
      <c r="R8427">
        <v>1.7730496453900709E-3</v>
      </c>
      <c r="S8427">
        <f t="shared" si="787"/>
        <v>5497.8</v>
      </c>
      <c r="T8427">
        <f t="shared" si="788"/>
        <v>11.468085106382979</v>
      </c>
      <c r="U8427">
        <f t="shared" si="789"/>
        <v>7696.92</v>
      </c>
      <c r="V8427">
        <f t="shared" si="790"/>
        <v>2187.6519148936168</v>
      </c>
      <c r="W8427" t="str">
        <f t="shared" si="791"/>
        <v>PROFIT</v>
      </c>
    </row>
    <row r="8428" spans="8:23" x14ac:dyDescent="0.35">
      <c r="H8428">
        <v>2012</v>
      </c>
      <c r="I8428" t="s">
        <v>21</v>
      </c>
      <c r="J8428" t="s">
        <v>38</v>
      </c>
      <c r="K8428" t="s">
        <v>101</v>
      </c>
      <c r="L8428" t="str">
        <f t="shared" si="786"/>
        <v>Fine Spinners Africa</v>
      </c>
      <c r="M8428" t="s">
        <v>169</v>
      </c>
      <c r="N8428" t="s">
        <v>948</v>
      </c>
      <c r="O8428">
        <v>6204</v>
      </c>
      <c r="P8428">
        <v>1.1299999999999999</v>
      </c>
      <c r="Q8428">
        <v>0.94</v>
      </c>
      <c r="R8428">
        <v>0</v>
      </c>
      <c r="S8428">
        <f t="shared" si="787"/>
        <v>7010.5199999999995</v>
      </c>
      <c r="T8428">
        <f t="shared" si="788"/>
        <v>0</v>
      </c>
      <c r="U8428">
        <f t="shared" si="789"/>
        <v>5831.7599999999993</v>
      </c>
      <c r="V8428">
        <f t="shared" si="790"/>
        <v>-1178.7600000000002</v>
      </c>
      <c r="W8428" t="str">
        <f t="shared" si="791"/>
        <v>LOSS</v>
      </c>
    </row>
    <row r="8429" spans="8:23" x14ac:dyDescent="0.35">
      <c r="H8429">
        <v>2012</v>
      </c>
      <c r="I8429" t="s">
        <v>21</v>
      </c>
      <c r="J8429" t="s">
        <v>38</v>
      </c>
      <c r="K8429" t="s">
        <v>101</v>
      </c>
      <c r="L8429" t="str">
        <f t="shared" si="786"/>
        <v>Fine Spinners Africa</v>
      </c>
      <c r="M8429" t="s">
        <v>174</v>
      </c>
      <c r="N8429" t="s">
        <v>949</v>
      </c>
      <c r="O8429">
        <v>5904</v>
      </c>
      <c r="P8429">
        <v>1.08</v>
      </c>
      <c r="Q8429">
        <v>1.06</v>
      </c>
      <c r="R8429">
        <v>0</v>
      </c>
      <c r="S8429">
        <f t="shared" si="787"/>
        <v>6376.3200000000006</v>
      </c>
      <c r="T8429">
        <f t="shared" si="788"/>
        <v>0</v>
      </c>
      <c r="U8429">
        <f t="shared" si="789"/>
        <v>6258.2400000000007</v>
      </c>
      <c r="V8429">
        <f t="shared" si="790"/>
        <v>-118.07999999999993</v>
      </c>
      <c r="W8429" t="str">
        <f t="shared" si="791"/>
        <v>LOSS</v>
      </c>
    </row>
    <row r="8430" spans="8:23" x14ac:dyDescent="0.35">
      <c r="H8430">
        <v>2012</v>
      </c>
      <c r="I8430" t="s">
        <v>21</v>
      </c>
      <c r="J8430" t="s">
        <v>38</v>
      </c>
      <c r="K8430" t="s">
        <v>101</v>
      </c>
      <c r="L8430" t="str">
        <f t="shared" si="786"/>
        <v>Fine Spinners Africa</v>
      </c>
      <c r="M8430" t="s">
        <v>179</v>
      </c>
      <c r="N8430" t="s">
        <v>950</v>
      </c>
      <c r="O8430">
        <v>9204</v>
      </c>
      <c r="P8430">
        <v>0.76</v>
      </c>
      <c r="Q8430">
        <v>1.03</v>
      </c>
      <c r="R8430">
        <v>1.145475372279496E-3</v>
      </c>
      <c r="S8430">
        <f t="shared" si="787"/>
        <v>6995.04</v>
      </c>
      <c r="T8430">
        <f t="shared" si="788"/>
        <v>10.542955326460481</v>
      </c>
      <c r="U8430">
        <f t="shared" si="789"/>
        <v>9480.1200000000008</v>
      </c>
      <c r="V8430">
        <f t="shared" si="790"/>
        <v>2474.5370446735405</v>
      </c>
      <c r="W8430" t="str">
        <f t="shared" si="791"/>
        <v>PROFIT</v>
      </c>
    </row>
    <row r="8431" spans="8:23" x14ac:dyDescent="0.35">
      <c r="H8431">
        <v>2012</v>
      </c>
      <c r="I8431" t="s">
        <v>21</v>
      </c>
      <c r="J8431" t="s">
        <v>38</v>
      </c>
      <c r="K8431" t="s">
        <v>101</v>
      </c>
      <c r="L8431" t="str">
        <f t="shared" si="786"/>
        <v>Fine Spinners Africa</v>
      </c>
      <c r="M8431" t="s">
        <v>184</v>
      </c>
      <c r="N8431" t="s">
        <v>951</v>
      </c>
      <c r="O8431">
        <v>7908</v>
      </c>
      <c r="P8431">
        <v>0.61</v>
      </c>
      <c r="Q8431">
        <v>0.97</v>
      </c>
      <c r="R8431">
        <v>1.0277492291880781E-3</v>
      </c>
      <c r="S8431">
        <f t="shared" si="787"/>
        <v>4823.88</v>
      </c>
      <c r="T8431">
        <f t="shared" si="788"/>
        <v>8.1274409044193217</v>
      </c>
      <c r="U8431">
        <f t="shared" si="789"/>
        <v>7670.76</v>
      </c>
      <c r="V8431">
        <f t="shared" si="790"/>
        <v>2838.7525590955806</v>
      </c>
      <c r="W8431" t="str">
        <f t="shared" si="791"/>
        <v>PROFIT</v>
      </c>
    </row>
    <row r="8432" spans="8:23" x14ac:dyDescent="0.35">
      <c r="H8432">
        <v>2012</v>
      </c>
      <c r="I8432" t="s">
        <v>21</v>
      </c>
      <c r="J8432" t="s">
        <v>38</v>
      </c>
      <c r="K8432" t="s">
        <v>101</v>
      </c>
      <c r="L8432" t="str">
        <f t="shared" si="786"/>
        <v>Fine Spinners Africa</v>
      </c>
      <c r="M8432" t="s">
        <v>189</v>
      </c>
      <c r="N8432" t="s">
        <v>952</v>
      </c>
      <c r="O8432">
        <v>8604</v>
      </c>
      <c r="P8432">
        <v>0.64</v>
      </c>
      <c r="Q8432">
        <v>1.2</v>
      </c>
      <c r="R8432">
        <v>1.4245014245014246E-3</v>
      </c>
      <c r="S8432">
        <f t="shared" si="787"/>
        <v>5506.56</v>
      </c>
      <c r="T8432">
        <f t="shared" si="788"/>
        <v>12.256410256410257</v>
      </c>
      <c r="U8432">
        <f t="shared" si="789"/>
        <v>10324.799999999999</v>
      </c>
      <c r="V8432">
        <f t="shared" si="790"/>
        <v>4805.9835897435887</v>
      </c>
      <c r="W8432" t="str">
        <f t="shared" si="791"/>
        <v>PROFIT</v>
      </c>
    </row>
    <row r="8433" spans="8:23" x14ac:dyDescent="0.35">
      <c r="H8433">
        <v>2012</v>
      </c>
      <c r="I8433" t="s">
        <v>21</v>
      </c>
      <c r="J8433" t="s">
        <v>38</v>
      </c>
      <c r="K8433" t="s">
        <v>101</v>
      </c>
      <c r="L8433" t="str">
        <f t="shared" si="786"/>
        <v>Fine Spinners Africa</v>
      </c>
      <c r="M8433" t="s">
        <v>194</v>
      </c>
      <c r="N8433" t="s">
        <v>953</v>
      </c>
      <c r="O8433">
        <v>6180</v>
      </c>
      <c r="P8433">
        <v>0.77</v>
      </c>
      <c r="Q8433">
        <v>1.07</v>
      </c>
      <c r="R8433">
        <v>1.29366106080207E-3</v>
      </c>
      <c r="S8433">
        <f t="shared" si="787"/>
        <v>4758.6000000000004</v>
      </c>
      <c r="T8433">
        <f t="shared" si="788"/>
        <v>7.9948253557567925</v>
      </c>
      <c r="U8433">
        <f t="shared" si="789"/>
        <v>6612.6</v>
      </c>
      <c r="V8433">
        <f t="shared" si="790"/>
        <v>1846.0051746442432</v>
      </c>
      <c r="W8433" t="str">
        <f t="shared" si="791"/>
        <v>PROFIT</v>
      </c>
    </row>
    <row r="8434" spans="8:23" x14ac:dyDescent="0.35">
      <c r="H8434">
        <v>2012</v>
      </c>
      <c r="I8434" t="s">
        <v>21</v>
      </c>
      <c r="J8434" t="s">
        <v>38</v>
      </c>
      <c r="K8434" t="s">
        <v>101</v>
      </c>
      <c r="L8434" t="str">
        <f t="shared" si="786"/>
        <v>Fine Spinners Africa</v>
      </c>
      <c r="M8434" t="s">
        <v>199</v>
      </c>
      <c r="N8434" t="s">
        <v>954</v>
      </c>
      <c r="O8434">
        <v>7968</v>
      </c>
      <c r="P8434">
        <v>0.8</v>
      </c>
      <c r="Q8434">
        <v>0.92</v>
      </c>
      <c r="R8434">
        <v>1.3333333333333333E-3</v>
      </c>
      <c r="S8434">
        <f t="shared" si="787"/>
        <v>6374.4000000000005</v>
      </c>
      <c r="T8434">
        <f t="shared" si="788"/>
        <v>10.623999999999999</v>
      </c>
      <c r="U8434">
        <f t="shared" si="789"/>
        <v>7330.56</v>
      </c>
      <c r="V8434">
        <f t="shared" si="790"/>
        <v>945.53599999999983</v>
      </c>
      <c r="W8434" t="str">
        <f t="shared" si="791"/>
        <v>LOSS</v>
      </c>
    </row>
    <row r="8435" spans="8:23" x14ac:dyDescent="0.35">
      <c r="H8435">
        <v>2012</v>
      </c>
      <c r="I8435" t="s">
        <v>21</v>
      </c>
      <c r="J8435" t="s">
        <v>38</v>
      </c>
      <c r="K8435" t="s">
        <v>101</v>
      </c>
      <c r="L8435" t="str">
        <f t="shared" si="786"/>
        <v>Fine Spinners Africa</v>
      </c>
      <c r="M8435" t="s">
        <v>204</v>
      </c>
      <c r="N8435" t="s">
        <v>955</v>
      </c>
      <c r="O8435">
        <v>7500</v>
      </c>
      <c r="P8435">
        <v>0.94</v>
      </c>
      <c r="Q8435">
        <v>1.02</v>
      </c>
      <c r="R8435">
        <v>1.0582010582010583E-3</v>
      </c>
      <c r="S8435">
        <f t="shared" si="787"/>
        <v>7050</v>
      </c>
      <c r="T8435">
        <f t="shared" si="788"/>
        <v>7.9365079365079367</v>
      </c>
      <c r="U8435">
        <f t="shared" si="789"/>
        <v>7650</v>
      </c>
      <c r="V8435">
        <f t="shared" si="790"/>
        <v>592.06349206349205</v>
      </c>
      <c r="W8435" t="str">
        <f t="shared" si="791"/>
        <v>LOSS</v>
      </c>
    </row>
    <row r="8436" spans="8:23" x14ac:dyDescent="0.35">
      <c r="H8436">
        <v>2012</v>
      </c>
      <c r="I8436" t="s">
        <v>21</v>
      </c>
      <c r="J8436" t="s">
        <v>38</v>
      </c>
      <c r="K8436" t="s">
        <v>101</v>
      </c>
      <c r="L8436" t="str">
        <f t="shared" si="786"/>
        <v>Fine Spinners Africa</v>
      </c>
      <c r="M8436" t="s">
        <v>209</v>
      </c>
      <c r="N8436" t="s">
        <v>956</v>
      </c>
      <c r="O8436">
        <v>6024</v>
      </c>
      <c r="P8436">
        <v>1.04</v>
      </c>
      <c r="Q8436">
        <v>0.99</v>
      </c>
      <c r="R8436">
        <v>0</v>
      </c>
      <c r="S8436">
        <f t="shared" si="787"/>
        <v>6264.96</v>
      </c>
      <c r="T8436">
        <f t="shared" si="788"/>
        <v>0</v>
      </c>
      <c r="U8436">
        <f t="shared" si="789"/>
        <v>5963.76</v>
      </c>
      <c r="V8436">
        <f t="shared" si="790"/>
        <v>-301.19999999999982</v>
      </c>
      <c r="W8436" t="str">
        <f t="shared" si="791"/>
        <v>LOSS</v>
      </c>
    </row>
    <row r="8437" spans="8:23" x14ac:dyDescent="0.35">
      <c r="H8437">
        <v>2012</v>
      </c>
      <c r="I8437" t="s">
        <v>21</v>
      </c>
      <c r="J8437" t="s">
        <v>38</v>
      </c>
      <c r="K8437" t="s">
        <v>101</v>
      </c>
      <c r="L8437" t="str">
        <f t="shared" si="786"/>
        <v>Fine Spinners Africa</v>
      </c>
      <c r="M8437" t="s">
        <v>214</v>
      </c>
      <c r="N8437" t="s">
        <v>957</v>
      </c>
      <c r="O8437">
        <v>6948</v>
      </c>
      <c r="P8437">
        <v>0.79</v>
      </c>
      <c r="Q8437">
        <v>0.92</v>
      </c>
      <c r="R8437">
        <v>1.0822510822510823E-3</v>
      </c>
      <c r="S8437">
        <f t="shared" si="787"/>
        <v>5488.92</v>
      </c>
      <c r="T8437">
        <f t="shared" si="788"/>
        <v>7.5194805194805197</v>
      </c>
      <c r="U8437">
        <f t="shared" si="789"/>
        <v>6392.16</v>
      </c>
      <c r="V8437">
        <f t="shared" si="790"/>
        <v>895.72051948051921</v>
      </c>
      <c r="W8437" t="str">
        <f t="shared" si="791"/>
        <v>LOSS</v>
      </c>
    </row>
    <row r="8438" spans="8:23" x14ac:dyDescent="0.35">
      <c r="H8438">
        <v>2012</v>
      </c>
      <c r="I8438" t="s">
        <v>21</v>
      </c>
      <c r="J8438" t="s">
        <v>38</v>
      </c>
      <c r="K8438" t="s">
        <v>101</v>
      </c>
      <c r="L8438" t="str">
        <f t="shared" si="786"/>
        <v>Fine Spinners Africa</v>
      </c>
      <c r="M8438" t="s">
        <v>219</v>
      </c>
      <c r="N8438" t="s">
        <v>958</v>
      </c>
      <c r="O8438">
        <v>7944</v>
      </c>
      <c r="P8438">
        <v>0.83</v>
      </c>
      <c r="Q8438">
        <v>1.2</v>
      </c>
      <c r="R8438">
        <v>1.7730496453900709E-3</v>
      </c>
      <c r="S8438">
        <f t="shared" si="787"/>
        <v>6593.5199999999995</v>
      </c>
      <c r="T8438">
        <f t="shared" si="788"/>
        <v>14.085106382978722</v>
      </c>
      <c r="U8438">
        <f t="shared" si="789"/>
        <v>9532.7999999999993</v>
      </c>
      <c r="V8438">
        <f t="shared" si="790"/>
        <v>2925.1948936170211</v>
      </c>
      <c r="W8438" t="str">
        <f t="shared" si="791"/>
        <v>PROFIT</v>
      </c>
    </row>
    <row r="8439" spans="8:23" x14ac:dyDescent="0.35">
      <c r="H8439">
        <v>2012</v>
      </c>
      <c r="I8439" t="s">
        <v>21</v>
      </c>
      <c r="J8439" t="s">
        <v>38</v>
      </c>
      <c r="K8439" t="s">
        <v>101</v>
      </c>
      <c r="L8439" t="str">
        <f t="shared" si="786"/>
        <v>Fine Spinners Africa</v>
      </c>
      <c r="M8439" t="s">
        <v>224</v>
      </c>
      <c r="N8439" t="s">
        <v>959</v>
      </c>
      <c r="O8439">
        <v>6324</v>
      </c>
      <c r="P8439">
        <v>0.53</v>
      </c>
      <c r="Q8439">
        <v>0.9</v>
      </c>
      <c r="R8439">
        <v>1.6339869281045752E-3</v>
      </c>
      <c r="S8439">
        <f t="shared" si="787"/>
        <v>3351.7200000000003</v>
      </c>
      <c r="T8439">
        <f t="shared" si="788"/>
        <v>10.333333333333334</v>
      </c>
      <c r="U8439">
        <f t="shared" si="789"/>
        <v>5691.6</v>
      </c>
      <c r="V8439">
        <f t="shared" si="790"/>
        <v>2329.5466666666666</v>
      </c>
      <c r="W8439" t="str">
        <f t="shared" si="791"/>
        <v>PROFIT</v>
      </c>
    </row>
    <row r="8440" spans="8:23" x14ac:dyDescent="0.35">
      <c r="H8440">
        <v>2012</v>
      </c>
      <c r="I8440" t="s">
        <v>21</v>
      </c>
      <c r="J8440" t="s">
        <v>38</v>
      </c>
      <c r="K8440" t="s">
        <v>101</v>
      </c>
      <c r="L8440" t="str">
        <f t="shared" si="786"/>
        <v>Fine Spinners Africa</v>
      </c>
      <c r="M8440" t="s">
        <v>229</v>
      </c>
      <c r="N8440" t="s">
        <v>960</v>
      </c>
      <c r="O8440">
        <v>6612</v>
      </c>
      <c r="P8440">
        <v>1.07</v>
      </c>
      <c r="Q8440">
        <v>1.03</v>
      </c>
      <c r="R8440">
        <v>0</v>
      </c>
      <c r="S8440">
        <f t="shared" si="787"/>
        <v>7074.84</v>
      </c>
      <c r="T8440">
        <f t="shared" si="788"/>
        <v>0</v>
      </c>
      <c r="U8440">
        <f t="shared" si="789"/>
        <v>6810.3600000000006</v>
      </c>
      <c r="V8440">
        <f t="shared" si="790"/>
        <v>-264.47999999999956</v>
      </c>
      <c r="W8440" t="str">
        <f t="shared" si="791"/>
        <v>LOSS</v>
      </c>
    </row>
    <row r="8441" spans="8:23" x14ac:dyDescent="0.35">
      <c r="H8441">
        <v>2012</v>
      </c>
      <c r="I8441" t="s">
        <v>21</v>
      </c>
      <c r="J8441" t="s">
        <v>38</v>
      </c>
      <c r="K8441" t="s">
        <v>101</v>
      </c>
      <c r="L8441" t="str">
        <f t="shared" si="786"/>
        <v>Fine Spinners Africa</v>
      </c>
      <c r="M8441" t="s">
        <v>234</v>
      </c>
      <c r="N8441" t="s">
        <v>961</v>
      </c>
      <c r="O8441">
        <v>5376</v>
      </c>
      <c r="P8441">
        <v>1.07</v>
      </c>
      <c r="Q8441">
        <v>1.04</v>
      </c>
      <c r="R8441">
        <v>0</v>
      </c>
      <c r="S8441">
        <f t="shared" si="787"/>
        <v>5752.3200000000006</v>
      </c>
      <c r="T8441">
        <f t="shared" si="788"/>
        <v>0</v>
      </c>
      <c r="U8441">
        <f t="shared" si="789"/>
        <v>5591.04</v>
      </c>
      <c r="V8441">
        <f t="shared" si="790"/>
        <v>-161.28000000000065</v>
      </c>
      <c r="W8441" t="str">
        <f t="shared" si="791"/>
        <v>LOSS</v>
      </c>
    </row>
    <row r="8442" spans="8:23" x14ac:dyDescent="0.35">
      <c r="H8442">
        <v>2012</v>
      </c>
      <c r="I8442" t="s">
        <v>21</v>
      </c>
      <c r="J8442" t="s">
        <v>38</v>
      </c>
      <c r="K8442" t="s">
        <v>101</v>
      </c>
      <c r="L8442" t="str">
        <f t="shared" si="786"/>
        <v>Fine Spinners Africa</v>
      </c>
      <c r="M8442" t="s">
        <v>239</v>
      </c>
      <c r="N8442" t="s">
        <v>962</v>
      </c>
      <c r="O8442">
        <v>5592</v>
      </c>
      <c r="P8442">
        <v>0.42</v>
      </c>
      <c r="Q8442">
        <v>1.07</v>
      </c>
      <c r="R8442">
        <v>1.1001100110011001E-3</v>
      </c>
      <c r="S8442">
        <f t="shared" si="787"/>
        <v>2348.64</v>
      </c>
      <c r="T8442">
        <f t="shared" si="788"/>
        <v>6.1518151815181517</v>
      </c>
      <c r="U8442">
        <f t="shared" si="789"/>
        <v>5983.4400000000005</v>
      </c>
      <c r="V8442">
        <f t="shared" si="790"/>
        <v>3628.6481848184826</v>
      </c>
      <c r="W8442" t="str">
        <f t="shared" si="791"/>
        <v>PROFIT</v>
      </c>
    </row>
    <row r="8443" spans="8:23" x14ac:dyDescent="0.35">
      <c r="H8443">
        <v>2012</v>
      </c>
      <c r="I8443" t="s">
        <v>21</v>
      </c>
      <c r="J8443" t="s">
        <v>38</v>
      </c>
      <c r="K8443" t="s">
        <v>101</v>
      </c>
      <c r="L8443" t="str">
        <f t="shared" si="786"/>
        <v>Fine Spinners Africa</v>
      </c>
      <c r="M8443" t="s">
        <v>244</v>
      </c>
      <c r="N8443" t="s">
        <v>963</v>
      </c>
      <c r="O8443">
        <v>6204</v>
      </c>
      <c r="P8443">
        <v>1.1299999999999999</v>
      </c>
      <c r="Q8443">
        <v>0.99</v>
      </c>
      <c r="R8443">
        <v>0</v>
      </c>
      <c r="S8443">
        <f t="shared" si="787"/>
        <v>7010.5199999999995</v>
      </c>
      <c r="T8443">
        <f t="shared" si="788"/>
        <v>0</v>
      </c>
      <c r="U8443">
        <f t="shared" si="789"/>
        <v>6141.96</v>
      </c>
      <c r="V8443">
        <f t="shared" si="790"/>
        <v>-868.55999999999949</v>
      </c>
      <c r="W8443" t="str">
        <f t="shared" si="791"/>
        <v>LOSS</v>
      </c>
    </row>
    <row r="8444" spans="8:23" x14ac:dyDescent="0.35">
      <c r="H8444">
        <v>2012</v>
      </c>
      <c r="I8444" t="s">
        <v>21</v>
      </c>
      <c r="J8444" t="s">
        <v>38</v>
      </c>
      <c r="K8444" t="s">
        <v>101</v>
      </c>
      <c r="L8444" t="str">
        <f t="shared" si="786"/>
        <v>Fine Spinners Africa</v>
      </c>
      <c r="M8444" t="s">
        <v>249</v>
      </c>
      <c r="N8444" t="s">
        <v>964</v>
      </c>
      <c r="O8444">
        <v>7128</v>
      </c>
      <c r="P8444">
        <v>0.51</v>
      </c>
      <c r="Q8444">
        <v>0.92</v>
      </c>
      <c r="R8444">
        <v>1.7543859649122807E-3</v>
      </c>
      <c r="S8444">
        <f t="shared" si="787"/>
        <v>3635.28</v>
      </c>
      <c r="T8444">
        <f t="shared" si="788"/>
        <v>12.505263157894737</v>
      </c>
      <c r="U8444">
        <f t="shared" si="789"/>
        <v>6557.76</v>
      </c>
      <c r="V8444">
        <f t="shared" si="790"/>
        <v>2909.9747368421054</v>
      </c>
      <c r="W8444" t="str">
        <f t="shared" si="791"/>
        <v>PROFIT</v>
      </c>
    </row>
    <row r="8445" spans="8:23" x14ac:dyDescent="0.35">
      <c r="H8445">
        <v>2012</v>
      </c>
      <c r="I8445" t="s">
        <v>21</v>
      </c>
      <c r="J8445" t="s">
        <v>38</v>
      </c>
      <c r="K8445" t="s">
        <v>101</v>
      </c>
      <c r="L8445" t="str">
        <f t="shared" si="786"/>
        <v>Fine Spinners Africa</v>
      </c>
      <c r="M8445" t="s">
        <v>254</v>
      </c>
      <c r="N8445" t="s">
        <v>965</v>
      </c>
      <c r="O8445">
        <v>5076</v>
      </c>
      <c r="P8445">
        <v>0.49</v>
      </c>
      <c r="Q8445">
        <v>1.05</v>
      </c>
      <c r="R8445">
        <v>1.3947001394700139E-3</v>
      </c>
      <c r="S8445">
        <f t="shared" si="787"/>
        <v>2487.2399999999998</v>
      </c>
      <c r="T8445">
        <f t="shared" si="788"/>
        <v>7.0794979079497908</v>
      </c>
      <c r="U8445">
        <f t="shared" si="789"/>
        <v>5329.8</v>
      </c>
      <c r="V8445">
        <f t="shared" si="790"/>
        <v>2835.4805020920508</v>
      </c>
      <c r="W8445" t="str">
        <f t="shared" si="791"/>
        <v>PROFIT</v>
      </c>
    </row>
    <row r="8446" spans="8:23" x14ac:dyDescent="0.35">
      <c r="H8446">
        <v>2012</v>
      </c>
      <c r="I8446" t="s">
        <v>21</v>
      </c>
      <c r="J8446" t="s">
        <v>38</v>
      </c>
      <c r="K8446" t="s">
        <v>101</v>
      </c>
      <c r="L8446" t="str">
        <f t="shared" si="786"/>
        <v>Fine Spinners Africa</v>
      </c>
      <c r="M8446" t="s">
        <v>23</v>
      </c>
      <c r="N8446" t="s">
        <v>966</v>
      </c>
      <c r="O8446">
        <v>7872</v>
      </c>
      <c r="P8446">
        <v>0.61</v>
      </c>
      <c r="Q8446">
        <v>1.1200000000000001</v>
      </c>
      <c r="R8446">
        <v>1.5313935681470138E-3</v>
      </c>
      <c r="S8446">
        <f t="shared" si="787"/>
        <v>4801.92</v>
      </c>
      <c r="T8446">
        <f t="shared" si="788"/>
        <v>12.055130168453292</v>
      </c>
      <c r="U8446">
        <f t="shared" si="789"/>
        <v>8816.6400000000012</v>
      </c>
      <c r="V8446">
        <f t="shared" si="790"/>
        <v>4002.664869831548</v>
      </c>
      <c r="W8446" t="str">
        <f t="shared" si="791"/>
        <v>PROFIT</v>
      </c>
    </row>
    <row r="8447" spans="8:23" x14ac:dyDescent="0.35">
      <c r="H8447">
        <v>2012</v>
      </c>
      <c r="I8447" t="s">
        <v>21</v>
      </c>
      <c r="J8447" t="s">
        <v>38</v>
      </c>
      <c r="K8447" t="s">
        <v>101</v>
      </c>
      <c r="L8447" t="str">
        <f t="shared" si="786"/>
        <v>Fine Spinners Africa</v>
      </c>
      <c r="M8447" t="s">
        <v>28</v>
      </c>
      <c r="N8447" t="s">
        <v>967</v>
      </c>
      <c r="O8447">
        <v>7140</v>
      </c>
      <c r="P8447">
        <v>0.93</v>
      </c>
      <c r="Q8447">
        <v>1.19</v>
      </c>
      <c r="R8447">
        <v>1.0330578512396695E-3</v>
      </c>
      <c r="S8447">
        <f t="shared" si="787"/>
        <v>6640.2000000000007</v>
      </c>
      <c r="T8447">
        <f t="shared" si="788"/>
        <v>7.3760330578512399</v>
      </c>
      <c r="U8447">
        <f t="shared" si="789"/>
        <v>8496.6</v>
      </c>
      <c r="V8447">
        <f t="shared" si="790"/>
        <v>1849.0239669421485</v>
      </c>
      <c r="W8447" t="str">
        <f t="shared" si="791"/>
        <v>PROFIT</v>
      </c>
    </row>
    <row r="8448" spans="8:23" x14ac:dyDescent="0.35">
      <c r="H8448">
        <v>2012</v>
      </c>
      <c r="I8448" t="s">
        <v>21</v>
      </c>
      <c r="J8448" t="s">
        <v>38</v>
      </c>
      <c r="K8448" t="s">
        <v>101</v>
      </c>
      <c r="L8448" t="str">
        <f t="shared" si="786"/>
        <v>Fine Spinners Africa</v>
      </c>
      <c r="M8448" t="s">
        <v>33</v>
      </c>
      <c r="N8448" t="s">
        <v>968</v>
      </c>
      <c r="O8448">
        <v>8988</v>
      </c>
      <c r="P8448">
        <v>1.1599999999999999</v>
      </c>
      <c r="Q8448">
        <v>0.95</v>
      </c>
      <c r="R8448">
        <v>0</v>
      </c>
      <c r="S8448">
        <f t="shared" si="787"/>
        <v>10426.08</v>
      </c>
      <c r="T8448">
        <f t="shared" si="788"/>
        <v>0</v>
      </c>
      <c r="U8448">
        <f t="shared" si="789"/>
        <v>8538.6</v>
      </c>
      <c r="V8448">
        <f t="shared" si="790"/>
        <v>-1887.4799999999996</v>
      </c>
      <c r="W8448" t="str">
        <f t="shared" si="791"/>
        <v>LOSS</v>
      </c>
    </row>
    <row r="8449" spans="8:23" x14ac:dyDescent="0.35">
      <c r="H8449">
        <v>2012</v>
      </c>
      <c r="I8449" t="s">
        <v>21</v>
      </c>
      <c r="J8449" t="s">
        <v>38</v>
      </c>
      <c r="K8449" t="s">
        <v>101</v>
      </c>
      <c r="L8449" t="str">
        <f t="shared" si="786"/>
        <v>Fine Spinners Africa</v>
      </c>
      <c r="M8449" t="s">
        <v>39</v>
      </c>
      <c r="N8449" t="s">
        <v>969</v>
      </c>
      <c r="O8449">
        <v>8652</v>
      </c>
      <c r="P8449">
        <v>0.68</v>
      </c>
      <c r="Q8449">
        <v>1.1299999999999999</v>
      </c>
      <c r="R8449">
        <v>1.3850415512465374E-3</v>
      </c>
      <c r="S8449">
        <f t="shared" si="787"/>
        <v>5883.3600000000006</v>
      </c>
      <c r="T8449">
        <f t="shared" si="788"/>
        <v>11.983379501385041</v>
      </c>
      <c r="U8449">
        <f t="shared" si="789"/>
        <v>9776.7599999999984</v>
      </c>
      <c r="V8449">
        <f t="shared" si="790"/>
        <v>3881.4166204986127</v>
      </c>
      <c r="W8449" t="str">
        <f t="shared" si="791"/>
        <v>PROFIT</v>
      </c>
    </row>
    <row r="8450" spans="8:23" x14ac:dyDescent="0.35">
      <c r="H8450">
        <v>2012</v>
      </c>
      <c r="I8450" t="s">
        <v>21</v>
      </c>
      <c r="J8450" t="s">
        <v>38</v>
      </c>
      <c r="K8450" t="s">
        <v>101</v>
      </c>
      <c r="L8450" t="str">
        <f t="shared" si="786"/>
        <v>Fine Spinners Africa</v>
      </c>
      <c r="M8450" t="s">
        <v>44</v>
      </c>
      <c r="N8450" t="s">
        <v>970</v>
      </c>
      <c r="O8450">
        <v>6312</v>
      </c>
      <c r="P8450">
        <v>0.82</v>
      </c>
      <c r="Q8450">
        <v>0.91</v>
      </c>
      <c r="R8450">
        <v>1.2787723785166241E-3</v>
      </c>
      <c r="S8450">
        <f t="shared" si="787"/>
        <v>5175.84</v>
      </c>
      <c r="T8450">
        <f t="shared" si="788"/>
        <v>8.0716112531969308</v>
      </c>
      <c r="U8450">
        <f t="shared" si="789"/>
        <v>5743.92</v>
      </c>
      <c r="V8450">
        <f t="shared" si="790"/>
        <v>560.00838874680301</v>
      </c>
      <c r="W8450" t="str">
        <f t="shared" si="791"/>
        <v>LOSS</v>
      </c>
    </row>
    <row r="8451" spans="8:23" x14ac:dyDescent="0.35">
      <c r="H8451">
        <v>2012</v>
      </c>
      <c r="I8451" t="s">
        <v>21</v>
      </c>
      <c r="J8451" t="s">
        <v>38</v>
      </c>
      <c r="K8451" t="s">
        <v>101</v>
      </c>
      <c r="L8451" t="str">
        <f t="shared" ref="L8451:L8514" si="792">VLOOKUP($K8451,$A$1:$C$124,MATCH($L$1,$A$1:$C$1,0),0)</f>
        <v>Fine Spinners Africa</v>
      </c>
      <c r="M8451" t="s">
        <v>49</v>
      </c>
      <c r="N8451" t="s">
        <v>971</v>
      </c>
      <c r="O8451">
        <v>6552</v>
      </c>
      <c r="P8451">
        <v>0.91</v>
      </c>
      <c r="Q8451">
        <v>1.1000000000000001</v>
      </c>
      <c r="R8451">
        <v>1.589825119236884E-3</v>
      </c>
      <c r="S8451">
        <f t="shared" ref="S8451:S8514" si="793">P8451*O8451</f>
        <v>5962.3200000000006</v>
      </c>
      <c r="T8451">
        <f t="shared" ref="T8451:T8514" si="794">R8451*O8451</f>
        <v>10.416534181240065</v>
      </c>
      <c r="U8451">
        <f t="shared" ref="U8451:U8514" si="795">Q8451*O8451</f>
        <v>7207.2000000000007</v>
      </c>
      <c r="V8451">
        <f t="shared" ref="V8451:V8514" si="796">Q8451*O8451-S8451-T8451</f>
        <v>1234.4634658187601</v>
      </c>
      <c r="W8451" t="str">
        <f t="shared" ref="W8451:W8514" si="797">IF(V8451&gt;1000,"PROFIT","LOSS")</f>
        <v>PROFIT</v>
      </c>
    </row>
    <row r="8452" spans="8:23" x14ac:dyDescent="0.35">
      <c r="H8452">
        <v>2012</v>
      </c>
      <c r="I8452" t="s">
        <v>21</v>
      </c>
      <c r="J8452" t="s">
        <v>38</v>
      </c>
      <c r="K8452" t="s">
        <v>101</v>
      </c>
      <c r="L8452" t="str">
        <f t="shared" si="792"/>
        <v>Fine Spinners Africa</v>
      </c>
      <c r="M8452" t="s">
        <v>54</v>
      </c>
      <c r="N8452" t="s">
        <v>972</v>
      </c>
      <c r="O8452">
        <v>5304</v>
      </c>
      <c r="P8452">
        <v>0.8</v>
      </c>
      <c r="Q8452">
        <v>0.93</v>
      </c>
      <c r="R8452">
        <v>1.0471204188481676E-3</v>
      </c>
      <c r="S8452">
        <f t="shared" si="793"/>
        <v>4243.2</v>
      </c>
      <c r="T8452">
        <f t="shared" si="794"/>
        <v>5.5539267015706812</v>
      </c>
      <c r="U8452">
        <f t="shared" si="795"/>
        <v>4932.72</v>
      </c>
      <c r="V8452">
        <f t="shared" si="796"/>
        <v>683.96607329842971</v>
      </c>
      <c r="W8452" t="str">
        <f t="shared" si="797"/>
        <v>LOSS</v>
      </c>
    </row>
    <row r="8453" spans="8:23" x14ac:dyDescent="0.35">
      <c r="H8453">
        <v>2012</v>
      </c>
      <c r="I8453" t="s">
        <v>21</v>
      </c>
      <c r="J8453" t="s">
        <v>38</v>
      </c>
      <c r="K8453" t="s">
        <v>101</v>
      </c>
      <c r="L8453" t="str">
        <f t="shared" si="792"/>
        <v>Fine Spinners Africa</v>
      </c>
      <c r="M8453" t="s">
        <v>59</v>
      </c>
      <c r="N8453" t="s">
        <v>973</v>
      </c>
      <c r="O8453">
        <v>8952</v>
      </c>
      <c r="P8453">
        <v>0.52</v>
      </c>
      <c r="Q8453">
        <v>1.06</v>
      </c>
      <c r="R8453">
        <v>1.7636684303350969E-3</v>
      </c>
      <c r="S8453">
        <f t="shared" si="793"/>
        <v>4655.04</v>
      </c>
      <c r="T8453">
        <f t="shared" si="794"/>
        <v>15.788359788359788</v>
      </c>
      <c r="U8453">
        <f t="shared" si="795"/>
        <v>9489.1200000000008</v>
      </c>
      <c r="V8453">
        <f t="shared" si="796"/>
        <v>4818.2916402116407</v>
      </c>
      <c r="W8453" t="str">
        <f t="shared" si="797"/>
        <v>PROFIT</v>
      </c>
    </row>
    <row r="8454" spans="8:23" x14ac:dyDescent="0.35">
      <c r="H8454">
        <v>2012</v>
      </c>
      <c r="I8454" t="s">
        <v>21</v>
      </c>
      <c r="J8454" t="s">
        <v>627</v>
      </c>
      <c r="K8454" t="s">
        <v>106</v>
      </c>
      <c r="L8454" t="str">
        <f t="shared" si="792"/>
        <v>Rivatex East Africa Ltd</v>
      </c>
      <c r="M8454" t="s">
        <v>64</v>
      </c>
      <c r="N8454" t="s">
        <v>978</v>
      </c>
      <c r="O8454">
        <v>1164</v>
      </c>
      <c r="P8454">
        <v>2.17</v>
      </c>
      <c r="Q8454">
        <v>3.76</v>
      </c>
      <c r="R8454">
        <v>1.0695187165775401E-3</v>
      </c>
      <c r="S8454">
        <f t="shared" si="793"/>
        <v>2525.88</v>
      </c>
      <c r="T8454">
        <f t="shared" si="794"/>
        <v>1.2449197860962566</v>
      </c>
      <c r="U8454">
        <f t="shared" si="795"/>
        <v>4376.6399999999994</v>
      </c>
      <c r="V8454">
        <f t="shared" si="796"/>
        <v>1849.515080213903</v>
      </c>
      <c r="W8454" t="str">
        <f t="shared" si="797"/>
        <v>PROFIT</v>
      </c>
    </row>
    <row r="8455" spans="8:23" x14ac:dyDescent="0.35">
      <c r="H8455">
        <v>2012</v>
      </c>
      <c r="I8455" t="s">
        <v>21</v>
      </c>
      <c r="J8455" t="s">
        <v>627</v>
      </c>
      <c r="K8455" t="s">
        <v>106</v>
      </c>
      <c r="L8455" t="str">
        <f t="shared" si="792"/>
        <v>Rivatex East Africa Ltd</v>
      </c>
      <c r="M8455" t="s">
        <v>69</v>
      </c>
      <c r="N8455" t="s">
        <v>979</v>
      </c>
      <c r="O8455">
        <v>684</v>
      </c>
      <c r="P8455">
        <v>2.89</v>
      </c>
      <c r="Q8455">
        <v>3.41</v>
      </c>
      <c r="R8455">
        <v>1.2642225031605564E-3</v>
      </c>
      <c r="S8455">
        <f t="shared" si="793"/>
        <v>1976.76</v>
      </c>
      <c r="T8455">
        <f t="shared" si="794"/>
        <v>0.86472819216182051</v>
      </c>
      <c r="U8455">
        <f t="shared" si="795"/>
        <v>2332.44</v>
      </c>
      <c r="V8455">
        <f t="shared" si="796"/>
        <v>354.81527180783826</v>
      </c>
      <c r="W8455" t="str">
        <f t="shared" si="797"/>
        <v>LOSS</v>
      </c>
    </row>
    <row r="8456" spans="8:23" x14ac:dyDescent="0.35">
      <c r="H8456">
        <v>2012</v>
      </c>
      <c r="I8456" t="s">
        <v>21</v>
      </c>
      <c r="J8456" t="s">
        <v>627</v>
      </c>
      <c r="K8456" t="s">
        <v>106</v>
      </c>
      <c r="L8456" t="str">
        <f t="shared" si="792"/>
        <v>Rivatex East Africa Ltd</v>
      </c>
      <c r="M8456" t="s">
        <v>74</v>
      </c>
      <c r="N8456" t="s">
        <v>980</v>
      </c>
      <c r="O8456">
        <v>1068</v>
      </c>
      <c r="P8456">
        <v>2.63</v>
      </c>
      <c r="Q8456">
        <v>3.69</v>
      </c>
      <c r="R8456">
        <v>1.0405827263267431E-3</v>
      </c>
      <c r="S8456">
        <f t="shared" si="793"/>
        <v>2808.8399999999997</v>
      </c>
      <c r="T8456">
        <f t="shared" si="794"/>
        <v>1.1113423517169616</v>
      </c>
      <c r="U8456">
        <f t="shared" si="795"/>
        <v>3940.92</v>
      </c>
      <c r="V8456">
        <f t="shared" si="796"/>
        <v>1130.9686576482834</v>
      </c>
      <c r="W8456" t="str">
        <f t="shared" si="797"/>
        <v>PROFIT</v>
      </c>
    </row>
    <row r="8457" spans="8:23" x14ac:dyDescent="0.35">
      <c r="H8457">
        <v>2012</v>
      </c>
      <c r="I8457" t="s">
        <v>21</v>
      </c>
      <c r="J8457" t="s">
        <v>627</v>
      </c>
      <c r="K8457" t="s">
        <v>106</v>
      </c>
      <c r="L8457" t="str">
        <f t="shared" si="792"/>
        <v>Rivatex East Africa Ltd</v>
      </c>
      <c r="M8457" t="s">
        <v>79</v>
      </c>
      <c r="N8457" t="s">
        <v>981</v>
      </c>
      <c r="O8457">
        <v>972</v>
      </c>
      <c r="P8457">
        <v>2.66</v>
      </c>
      <c r="Q8457">
        <v>3.2</v>
      </c>
      <c r="R8457">
        <v>1.7152658662092624E-3</v>
      </c>
      <c r="S8457">
        <f t="shared" si="793"/>
        <v>2585.52</v>
      </c>
      <c r="T8457">
        <f t="shared" si="794"/>
        <v>1.6672384219554031</v>
      </c>
      <c r="U8457">
        <f t="shared" si="795"/>
        <v>3110.4</v>
      </c>
      <c r="V8457">
        <f t="shared" si="796"/>
        <v>523.21276157804471</v>
      </c>
      <c r="W8457" t="str">
        <f t="shared" si="797"/>
        <v>LOSS</v>
      </c>
    </row>
    <row r="8458" spans="8:23" x14ac:dyDescent="0.35">
      <c r="H8458">
        <v>2012</v>
      </c>
      <c r="I8458" t="s">
        <v>21</v>
      </c>
      <c r="J8458" t="s">
        <v>627</v>
      </c>
      <c r="K8458" t="s">
        <v>106</v>
      </c>
      <c r="L8458" t="str">
        <f t="shared" si="792"/>
        <v>Rivatex East Africa Ltd</v>
      </c>
      <c r="M8458" t="s">
        <v>84</v>
      </c>
      <c r="N8458" t="s">
        <v>982</v>
      </c>
      <c r="O8458">
        <v>924</v>
      </c>
      <c r="P8458">
        <v>2.0699999999999998</v>
      </c>
      <c r="Q8458">
        <v>3.53</v>
      </c>
      <c r="R8458">
        <v>1.3908205841446453E-3</v>
      </c>
      <c r="S8458">
        <f t="shared" si="793"/>
        <v>1912.6799999999998</v>
      </c>
      <c r="T8458">
        <f t="shared" si="794"/>
        <v>1.2851182197496522</v>
      </c>
      <c r="U8458">
        <f t="shared" si="795"/>
        <v>3261.72</v>
      </c>
      <c r="V8458">
        <f t="shared" si="796"/>
        <v>1347.7548817802503</v>
      </c>
      <c r="W8458" t="str">
        <f t="shared" si="797"/>
        <v>PROFIT</v>
      </c>
    </row>
    <row r="8459" spans="8:23" x14ac:dyDescent="0.35">
      <c r="H8459">
        <v>2012</v>
      </c>
      <c r="I8459" t="s">
        <v>21</v>
      </c>
      <c r="J8459" t="s">
        <v>627</v>
      </c>
      <c r="K8459" t="s">
        <v>106</v>
      </c>
      <c r="L8459" t="str">
        <f t="shared" si="792"/>
        <v>Rivatex East Africa Ltd</v>
      </c>
      <c r="M8459" t="s">
        <v>89</v>
      </c>
      <c r="N8459" t="s">
        <v>983</v>
      </c>
      <c r="O8459">
        <v>684</v>
      </c>
      <c r="P8459">
        <v>2.06</v>
      </c>
      <c r="Q8459">
        <v>3.88</v>
      </c>
      <c r="R8459">
        <v>1.1441647597254005E-3</v>
      </c>
      <c r="S8459">
        <f t="shared" si="793"/>
        <v>1409.04</v>
      </c>
      <c r="T8459">
        <f t="shared" si="794"/>
        <v>0.78260869565217395</v>
      </c>
      <c r="U8459">
        <f t="shared" si="795"/>
        <v>2653.92</v>
      </c>
      <c r="V8459">
        <f t="shared" si="796"/>
        <v>1244.0973913043479</v>
      </c>
      <c r="W8459" t="str">
        <f t="shared" si="797"/>
        <v>PROFIT</v>
      </c>
    </row>
    <row r="8460" spans="8:23" x14ac:dyDescent="0.35">
      <c r="H8460">
        <v>2012</v>
      </c>
      <c r="I8460" t="s">
        <v>21</v>
      </c>
      <c r="J8460" t="s">
        <v>627</v>
      </c>
      <c r="K8460" t="s">
        <v>106</v>
      </c>
      <c r="L8460" t="str">
        <f t="shared" si="792"/>
        <v>Rivatex East Africa Ltd</v>
      </c>
      <c r="M8460" t="s">
        <v>94</v>
      </c>
      <c r="N8460" t="s">
        <v>984</v>
      </c>
      <c r="O8460">
        <v>780</v>
      </c>
      <c r="P8460">
        <v>2.5</v>
      </c>
      <c r="Q8460">
        <v>3.36</v>
      </c>
      <c r="R8460">
        <v>1.4749262536873156E-3</v>
      </c>
      <c r="S8460">
        <f t="shared" si="793"/>
        <v>1950</v>
      </c>
      <c r="T8460">
        <f t="shared" si="794"/>
        <v>1.1504424778761062</v>
      </c>
      <c r="U8460">
        <f t="shared" si="795"/>
        <v>2620.7999999999997</v>
      </c>
      <c r="V8460">
        <f t="shared" si="796"/>
        <v>669.64955752212359</v>
      </c>
      <c r="W8460" t="str">
        <f t="shared" si="797"/>
        <v>LOSS</v>
      </c>
    </row>
    <row r="8461" spans="8:23" x14ac:dyDescent="0.35">
      <c r="H8461">
        <v>2012</v>
      </c>
      <c r="I8461" t="s">
        <v>21</v>
      </c>
      <c r="J8461" t="s">
        <v>627</v>
      </c>
      <c r="K8461" t="s">
        <v>106</v>
      </c>
      <c r="L8461" t="str">
        <f t="shared" si="792"/>
        <v>Rivatex East Africa Ltd</v>
      </c>
      <c r="M8461" t="s">
        <v>99</v>
      </c>
      <c r="N8461" t="s">
        <v>985</v>
      </c>
      <c r="O8461">
        <v>996</v>
      </c>
      <c r="P8461">
        <v>2.19</v>
      </c>
      <c r="Q8461">
        <v>3.31</v>
      </c>
      <c r="R8461">
        <v>1.2970168612191958E-3</v>
      </c>
      <c r="S8461">
        <f t="shared" si="793"/>
        <v>2181.2399999999998</v>
      </c>
      <c r="T8461">
        <f t="shared" si="794"/>
        <v>1.2918287937743189</v>
      </c>
      <c r="U8461">
        <f t="shared" si="795"/>
        <v>3296.76</v>
      </c>
      <c r="V8461">
        <f t="shared" si="796"/>
        <v>1114.2281712062261</v>
      </c>
      <c r="W8461" t="str">
        <f t="shared" si="797"/>
        <v>PROFIT</v>
      </c>
    </row>
    <row r="8462" spans="8:23" x14ac:dyDescent="0.35">
      <c r="H8462">
        <v>2012</v>
      </c>
      <c r="I8462" t="s">
        <v>21</v>
      </c>
      <c r="J8462" t="s">
        <v>627</v>
      </c>
      <c r="K8462" t="s">
        <v>106</v>
      </c>
      <c r="L8462" t="str">
        <f t="shared" si="792"/>
        <v>Rivatex East Africa Ltd</v>
      </c>
      <c r="M8462" t="s">
        <v>104</v>
      </c>
      <c r="N8462" t="s">
        <v>986</v>
      </c>
      <c r="O8462">
        <v>1116</v>
      </c>
      <c r="P8462">
        <v>2.0499999999999998</v>
      </c>
      <c r="Q8462">
        <v>3.31</v>
      </c>
      <c r="R8462">
        <v>1.736111111111111E-3</v>
      </c>
      <c r="S8462">
        <f t="shared" si="793"/>
        <v>2287.7999999999997</v>
      </c>
      <c r="T8462">
        <f t="shared" si="794"/>
        <v>1.9375</v>
      </c>
      <c r="U8462">
        <f t="shared" si="795"/>
        <v>3693.96</v>
      </c>
      <c r="V8462">
        <f t="shared" si="796"/>
        <v>1404.2225000000003</v>
      </c>
      <c r="W8462" t="str">
        <f t="shared" si="797"/>
        <v>PROFIT</v>
      </c>
    </row>
    <row r="8463" spans="8:23" x14ac:dyDescent="0.35">
      <c r="H8463">
        <v>2012</v>
      </c>
      <c r="I8463" t="s">
        <v>21</v>
      </c>
      <c r="J8463" t="s">
        <v>627</v>
      </c>
      <c r="K8463" t="s">
        <v>106</v>
      </c>
      <c r="L8463" t="str">
        <f t="shared" si="792"/>
        <v>Rivatex East Africa Ltd</v>
      </c>
      <c r="M8463" t="s">
        <v>109</v>
      </c>
      <c r="N8463" t="s">
        <v>987</v>
      </c>
      <c r="O8463">
        <v>1032</v>
      </c>
      <c r="P8463">
        <v>2.42</v>
      </c>
      <c r="Q8463">
        <v>3.63</v>
      </c>
      <c r="R8463">
        <v>1.1467889908256881E-3</v>
      </c>
      <c r="S8463">
        <f t="shared" si="793"/>
        <v>2497.44</v>
      </c>
      <c r="T8463">
        <f t="shared" si="794"/>
        <v>1.1834862385321101</v>
      </c>
      <c r="U8463">
        <f t="shared" si="795"/>
        <v>3746.16</v>
      </c>
      <c r="V8463">
        <f t="shared" si="796"/>
        <v>1247.5365137614676</v>
      </c>
      <c r="W8463" t="str">
        <f t="shared" si="797"/>
        <v>PROFIT</v>
      </c>
    </row>
    <row r="8464" spans="8:23" x14ac:dyDescent="0.35">
      <c r="H8464">
        <v>2012</v>
      </c>
      <c r="I8464" t="s">
        <v>21</v>
      </c>
      <c r="J8464" t="s">
        <v>627</v>
      </c>
      <c r="K8464" t="s">
        <v>106</v>
      </c>
      <c r="L8464" t="str">
        <f t="shared" si="792"/>
        <v>Rivatex East Africa Ltd</v>
      </c>
      <c r="M8464" t="s">
        <v>114</v>
      </c>
      <c r="N8464" t="s">
        <v>988</v>
      </c>
      <c r="O8464">
        <v>1152</v>
      </c>
      <c r="P8464">
        <v>2.38</v>
      </c>
      <c r="Q8464">
        <v>3.66</v>
      </c>
      <c r="R8464">
        <v>1.0362694300518134E-3</v>
      </c>
      <c r="S8464">
        <f t="shared" si="793"/>
        <v>2741.7599999999998</v>
      </c>
      <c r="T8464">
        <f t="shared" si="794"/>
        <v>1.193782383419689</v>
      </c>
      <c r="U8464">
        <f t="shared" si="795"/>
        <v>4216.32</v>
      </c>
      <c r="V8464">
        <f t="shared" si="796"/>
        <v>1473.3662176165803</v>
      </c>
      <c r="W8464" t="str">
        <f t="shared" si="797"/>
        <v>PROFIT</v>
      </c>
    </row>
    <row r="8465" spans="8:23" x14ac:dyDescent="0.35">
      <c r="H8465">
        <v>2012</v>
      </c>
      <c r="I8465" t="s">
        <v>21</v>
      </c>
      <c r="J8465" t="s">
        <v>627</v>
      </c>
      <c r="K8465" t="s">
        <v>106</v>
      </c>
      <c r="L8465" t="str">
        <f t="shared" si="792"/>
        <v>Rivatex East Africa Ltd</v>
      </c>
      <c r="M8465" t="s">
        <v>119</v>
      </c>
      <c r="N8465" t="s">
        <v>989</v>
      </c>
      <c r="O8465">
        <v>768</v>
      </c>
      <c r="P8465">
        <v>2.11</v>
      </c>
      <c r="Q8465">
        <v>3.97</v>
      </c>
      <c r="R8465">
        <v>1.557632398753894E-3</v>
      </c>
      <c r="S8465">
        <f t="shared" si="793"/>
        <v>1620.48</v>
      </c>
      <c r="T8465">
        <f t="shared" si="794"/>
        <v>1.1962616822429906</v>
      </c>
      <c r="U8465">
        <f t="shared" si="795"/>
        <v>3048.96</v>
      </c>
      <c r="V8465">
        <f t="shared" si="796"/>
        <v>1427.2837383177571</v>
      </c>
      <c r="W8465" t="str">
        <f t="shared" si="797"/>
        <v>PROFIT</v>
      </c>
    </row>
    <row r="8466" spans="8:23" x14ac:dyDescent="0.35">
      <c r="H8466">
        <v>2012</v>
      </c>
      <c r="I8466" t="s">
        <v>21</v>
      </c>
      <c r="J8466" t="s">
        <v>627</v>
      </c>
      <c r="K8466" t="s">
        <v>106</v>
      </c>
      <c r="L8466" t="str">
        <f t="shared" si="792"/>
        <v>Rivatex East Africa Ltd</v>
      </c>
      <c r="M8466" t="s">
        <v>124</v>
      </c>
      <c r="N8466" t="s">
        <v>990</v>
      </c>
      <c r="O8466">
        <v>624</v>
      </c>
      <c r="P8466">
        <v>2.5099999999999998</v>
      </c>
      <c r="Q8466">
        <v>4</v>
      </c>
      <c r="R8466">
        <v>1.3679890560875513E-3</v>
      </c>
      <c r="S8466">
        <f t="shared" si="793"/>
        <v>1566.2399999999998</v>
      </c>
      <c r="T8466">
        <f t="shared" si="794"/>
        <v>0.853625170998632</v>
      </c>
      <c r="U8466">
        <f t="shared" si="795"/>
        <v>2496</v>
      </c>
      <c r="V8466">
        <f t="shared" si="796"/>
        <v>928.90637482900161</v>
      </c>
      <c r="W8466" t="str">
        <f t="shared" si="797"/>
        <v>LOSS</v>
      </c>
    </row>
    <row r="8467" spans="8:23" x14ac:dyDescent="0.35">
      <c r="H8467">
        <v>2012</v>
      </c>
      <c r="I8467" t="s">
        <v>21</v>
      </c>
      <c r="J8467" t="s">
        <v>627</v>
      </c>
      <c r="K8467" t="s">
        <v>106</v>
      </c>
      <c r="L8467" t="str">
        <f t="shared" si="792"/>
        <v>Rivatex East Africa Ltd</v>
      </c>
      <c r="M8467" t="s">
        <v>129</v>
      </c>
      <c r="N8467" t="s">
        <v>991</v>
      </c>
      <c r="O8467">
        <v>636</v>
      </c>
      <c r="P8467">
        <v>3</v>
      </c>
      <c r="Q8467">
        <v>3.92</v>
      </c>
      <c r="R8467">
        <v>1.7985611510791368E-3</v>
      </c>
      <c r="S8467">
        <f t="shared" si="793"/>
        <v>1908</v>
      </c>
      <c r="T8467">
        <f t="shared" si="794"/>
        <v>1.1438848920863309</v>
      </c>
      <c r="U8467">
        <f t="shared" si="795"/>
        <v>2493.12</v>
      </c>
      <c r="V8467">
        <f t="shared" si="796"/>
        <v>583.97611510791353</v>
      </c>
      <c r="W8467" t="str">
        <f t="shared" si="797"/>
        <v>LOSS</v>
      </c>
    </row>
    <row r="8468" spans="8:23" x14ac:dyDescent="0.35">
      <c r="H8468">
        <v>2012</v>
      </c>
      <c r="I8468" t="s">
        <v>21</v>
      </c>
      <c r="J8468" t="s">
        <v>627</v>
      </c>
      <c r="K8468" t="s">
        <v>106</v>
      </c>
      <c r="L8468" t="str">
        <f t="shared" si="792"/>
        <v>Rivatex East Africa Ltd</v>
      </c>
      <c r="M8468" t="s">
        <v>134</v>
      </c>
      <c r="N8468" t="s">
        <v>992</v>
      </c>
      <c r="O8468">
        <v>1068</v>
      </c>
      <c r="P8468">
        <v>2.95</v>
      </c>
      <c r="Q8468">
        <v>3.51</v>
      </c>
      <c r="R8468">
        <v>1.3280212483399733E-3</v>
      </c>
      <c r="S8468">
        <f t="shared" si="793"/>
        <v>3150.6000000000004</v>
      </c>
      <c r="T8468">
        <f t="shared" si="794"/>
        <v>1.4183266932270915</v>
      </c>
      <c r="U8468">
        <f t="shared" si="795"/>
        <v>3748.68</v>
      </c>
      <c r="V8468">
        <f t="shared" si="796"/>
        <v>596.6616733067724</v>
      </c>
      <c r="W8468" t="str">
        <f t="shared" si="797"/>
        <v>LOSS</v>
      </c>
    </row>
    <row r="8469" spans="8:23" x14ac:dyDescent="0.35">
      <c r="H8469">
        <v>2012</v>
      </c>
      <c r="I8469" t="s">
        <v>21</v>
      </c>
      <c r="J8469" t="s">
        <v>627</v>
      </c>
      <c r="K8469" t="s">
        <v>106</v>
      </c>
      <c r="L8469" t="str">
        <f t="shared" si="792"/>
        <v>Rivatex East Africa Ltd</v>
      </c>
      <c r="M8469" t="s">
        <v>139</v>
      </c>
      <c r="N8469" t="s">
        <v>993</v>
      </c>
      <c r="O8469">
        <v>864</v>
      </c>
      <c r="P8469">
        <v>3</v>
      </c>
      <c r="Q8469">
        <v>3.77</v>
      </c>
      <c r="R8469">
        <v>1.4285714285714286E-3</v>
      </c>
      <c r="S8469">
        <f t="shared" si="793"/>
        <v>2592</v>
      </c>
      <c r="T8469">
        <f t="shared" si="794"/>
        <v>1.2342857142857142</v>
      </c>
      <c r="U8469">
        <f t="shared" si="795"/>
        <v>3257.28</v>
      </c>
      <c r="V8469">
        <f t="shared" si="796"/>
        <v>664.04571428571444</v>
      </c>
      <c r="W8469" t="str">
        <f t="shared" si="797"/>
        <v>LOSS</v>
      </c>
    </row>
    <row r="8470" spans="8:23" x14ac:dyDescent="0.35">
      <c r="H8470">
        <v>2012</v>
      </c>
      <c r="I8470" t="s">
        <v>21</v>
      </c>
      <c r="J8470" t="s">
        <v>627</v>
      </c>
      <c r="K8470" t="s">
        <v>106</v>
      </c>
      <c r="L8470" t="str">
        <f t="shared" si="792"/>
        <v>Rivatex East Africa Ltd</v>
      </c>
      <c r="M8470" t="s">
        <v>144</v>
      </c>
      <c r="N8470" t="s">
        <v>994</v>
      </c>
      <c r="O8470">
        <v>612</v>
      </c>
      <c r="P8470">
        <v>2.85</v>
      </c>
      <c r="Q8470">
        <v>3.89</v>
      </c>
      <c r="R8470">
        <v>1.6181229773462784E-3</v>
      </c>
      <c r="S8470">
        <f t="shared" si="793"/>
        <v>1744.2</v>
      </c>
      <c r="T8470">
        <f t="shared" si="794"/>
        <v>0.99029126213592233</v>
      </c>
      <c r="U8470">
        <f t="shared" si="795"/>
        <v>2380.6800000000003</v>
      </c>
      <c r="V8470">
        <f t="shared" si="796"/>
        <v>635.48970873786436</v>
      </c>
      <c r="W8470" t="str">
        <f t="shared" si="797"/>
        <v>LOSS</v>
      </c>
    </row>
    <row r="8471" spans="8:23" x14ac:dyDescent="0.35">
      <c r="H8471">
        <v>2012</v>
      </c>
      <c r="I8471" t="s">
        <v>21</v>
      </c>
      <c r="J8471" t="s">
        <v>627</v>
      </c>
      <c r="K8471" t="s">
        <v>106</v>
      </c>
      <c r="L8471" t="str">
        <f t="shared" si="792"/>
        <v>Rivatex East Africa Ltd</v>
      </c>
      <c r="M8471" t="s">
        <v>149</v>
      </c>
      <c r="N8471" t="s">
        <v>995</v>
      </c>
      <c r="O8471">
        <v>816</v>
      </c>
      <c r="P8471">
        <v>2.8</v>
      </c>
      <c r="Q8471">
        <v>4</v>
      </c>
      <c r="R8471">
        <v>1.443001443001443E-3</v>
      </c>
      <c r="S8471">
        <f t="shared" si="793"/>
        <v>2284.7999999999997</v>
      </c>
      <c r="T8471">
        <f t="shared" si="794"/>
        <v>1.1774891774891776</v>
      </c>
      <c r="U8471">
        <f t="shared" si="795"/>
        <v>3264</v>
      </c>
      <c r="V8471">
        <f t="shared" si="796"/>
        <v>978.02251082251109</v>
      </c>
      <c r="W8471" t="str">
        <f t="shared" si="797"/>
        <v>LOSS</v>
      </c>
    </row>
    <row r="8472" spans="8:23" x14ac:dyDescent="0.35">
      <c r="H8472">
        <v>2012</v>
      </c>
      <c r="I8472" t="s">
        <v>21</v>
      </c>
      <c r="J8472" t="s">
        <v>627</v>
      </c>
      <c r="K8472" t="s">
        <v>106</v>
      </c>
      <c r="L8472" t="str">
        <f t="shared" si="792"/>
        <v>Rivatex East Africa Ltd</v>
      </c>
      <c r="M8472" t="s">
        <v>154</v>
      </c>
      <c r="N8472" t="s">
        <v>996</v>
      </c>
      <c r="O8472">
        <v>1020</v>
      </c>
      <c r="P8472">
        <v>2.89</v>
      </c>
      <c r="Q8472">
        <v>3.58</v>
      </c>
      <c r="R8472">
        <v>1.1587485515643105E-3</v>
      </c>
      <c r="S8472">
        <f t="shared" si="793"/>
        <v>2947.8</v>
      </c>
      <c r="T8472">
        <f t="shared" si="794"/>
        <v>1.1819235225955966</v>
      </c>
      <c r="U8472">
        <f t="shared" si="795"/>
        <v>3651.6</v>
      </c>
      <c r="V8472">
        <f t="shared" si="796"/>
        <v>702.61807647740409</v>
      </c>
      <c r="W8472" t="str">
        <f t="shared" si="797"/>
        <v>LOSS</v>
      </c>
    </row>
    <row r="8473" spans="8:23" x14ac:dyDescent="0.35">
      <c r="H8473">
        <v>2012</v>
      </c>
      <c r="I8473" t="s">
        <v>21</v>
      </c>
      <c r="J8473" t="s">
        <v>627</v>
      </c>
      <c r="K8473" t="s">
        <v>106</v>
      </c>
      <c r="L8473" t="str">
        <f t="shared" si="792"/>
        <v>Rivatex East Africa Ltd</v>
      </c>
      <c r="M8473" t="s">
        <v>159</v>
      </c>
      <c r="N8473" t="s">
        <v>997</v>
      </c>
      <c r="O8473">
        <v>756</v>
      </c>
      <c r="P8473">
        <v>2.25</v>
      </c>
      <c r="Q8473">
        <v>3.29</v>
      </c>
      <c r="R8473">
        <v>1.3054830287206266E-3</v>
      </c>
      <c r="S8473">
        <f t="shared" si="793"/>
        <v>1701</v>
      </c>
      <c r="T8473">
        <f t="shared" si="794"/>
        <v>0.98694516971279378</v>
      </c>
      <c r="U8473">
        <f t="shared" si="795"/>
        <v>2487.2400000000002</v>
      </c>
      <c r="V8473">
        <f t="shared" si="796"/>
        <v>785.2530548302874</v>
      </c>
      <c r="W8473" t="str">
        <f t="shared" si="797"/>
        <v>LOSS</v>
      </c>
    </row>
    <row r="8474" spans="8:23" x14ac:dyDescent="0.35">
      <c r="H8474">
        <v>2012</v>
      </c>
      <c r="I8474" t="s">
        <v>21</v>
      </c>
      <c r="J8474" t="s">
        <v>627</v>
      </c>
      <c r="K8474" t="s">
        <v>106</v>
      </c>
      <c r="L8474" t="str">
        <f t="shared" si="792"/>
        <v>Rivatex East Africa Ltd</v>
      </c>
      <c r="M8474" t="s">
        <v>164</v>
      </c>
      <c r="N8474" t="s">
        <v>998</v>
      </c>
      <c r="O8474">
        <v>996</v>
      </c>
      <c r="P8474">
        <v>2.4900000000000002</v>
      </c>
      <c r="Q8474">
        <v>3.41</v>
      </c>
      <c r="R8474">
        <v>1.658374792703151E-3</v>
      </c>
      <c r="S8474">
        <f t="shared" si="793"/>
        <v>2480.0400000000004</v>
      </c>
      <c r="T8474">
        <f t="shared" si="794"/>
        <v>1.6517412935323383</v>
      </c>
      <c r="U8474">
        <f t="shared" si="795"/>
        <v>3396.36</v>
      </c>
      <c r="V8474">
        <f t="shared" si="796"/>
        <v>914.66825870646733</v>
      </c>
      <c r="W8474" t="str">
        <f t="shared" si="797"/>
        <v>LOSS</v>
      </c>
    </row>
    <row r="8475" spans="8:23" x14ac:dyDescent="0.35">
      <c r="H8475">
        <v>2012</v>
      </c>
      <c r="I8475" t="s">
        <v>21</v>
      </c>
      <c r="J8475" t="s">
        <v>627</v>
      </c>
      <c r="K8475" t="s">
        <v>106</v>
      </c>
      <c r="L8475" t="str">
        <f t="shared" si="792"/>
        <v>Rivatex East Africa Ltd</v>
      </c>
      <c r="M8475" t="s">
        <v>169</v>
      </c>
      <c r="N8475" t="s">
        <v>999</v>
      </c>
      <c r="O8475">
        <v>756</v>
      </c>
      <c r="P8475">
        <v>2.44</v>
      </c>
      <c r="Q8475">
        <v>3.68</v>
      </c>
      <c r="R8475">
        <v>1.3140604467805519E-3</v>
      </c>
      <c r="S8475">
        <f t="shared" si="793"/>
        <v>1844.6399999999999</v>
      </c>
      <c r="T8475">
        <f t="shared" si="794"/>
        <v>0.99342969776609724</v>
      </c>
      <c r="U8475">
        <f t="shared" si="795"/>
        <v>2782.08</v>
      </c>
      <c r="V8475">
        <f t="shared" si="796"/>
        <v>936.44657030223391</v>
      </c>
      <c r="W8475" t="str">
        <f t="shared" si="797"/>
        <v>LOSS</v>
      </c>
    </row>
    <row r="8476" spans="8:23" x14ac:dyDescent="0.35">
      <c r="H8476">
        <v>2012</v>
      </c>
      <c r="I8476" t="s">
        <v>21</v>
      </c>
      <c r="J8476" t="s">
        <v>627</v>
      </c>
      <c r="K8476" t="s">
        <v>106</v>
      </c>
      <c r="L8476" t="str">
        <f t="shared" si="792"/>
        <v>Rivatex East Africa Ltd</v>
      </c>
      <c r="M8476" t="s">
        <v>174</v>
      </c>
      <c r="N8476" t="s">
        <v>1000</v>
      </c>
      <c r="O8476">
        <v>780</v>
      </c>
      <c r="P8476">
        <v>2.8</v>
      </c>
      <c r="Q8476">
        <v>3.47</v>
      </c>
      <c r="R8476">
        <v>1.1560693641618498E-3</v>
      </c>
      <c r="S8476">
        <f t="shared" si="793"/>
        <v>2184</v>
      </c>
      <c r="T8476">
        <f t="shared" si="794"/>
        <v>0.90173410404624288</v>
      </c>
      <c r="U8476">
        <f t="shared" si="795"/>
        <v>2706.6000000000004</v>
      </c>
      <c r="V8476">
        <f t="shared" si="796"/>
        <v>521.69826589595414</v>
      </c>
      <c r="W8476" t="str">
        <f t="shared" si="797"/>
        <v>LOSS</v>
      </c>
    </row>
    <row r="8477" spans="8:23" x14ac:dyDescent="0.35">
      <c r="H8477">
        <v>2012</v>
      </c>
      <c r="I8477" t="s">
        <v>21</v>
      </c>
      <c r="J8477" t="s">
        <v>627</v>
      </c>
      <c r="K8477" t="s">
        <v>106</v>
      </c>
      <c r="L8477" t="str">
        <f t="shared" si="792"/>
        <v>Rivatex East Africa Ltd</v>
      </c>
      <c r="M8477" t="s">
        <v>179</v>
      </c>
      <c r="N8477" t="s">
        <v>1001</v>
      </c>
      <c r="O8477">
        <v>876</v>
      </c>
      <c r="P8477">
        <v>2.4</v>
      </c>
      <c r="Q8477">
        <v>3.55</v>
      </c>
      <c r="R8477">
        <v>1.6501650165016502E-3</v>
      </c>
      <c r="S8477">
        <f t="shared" si="793"/>
        <v>2102.4</v>
      </c>
      <c r="T8477">
        <f t="shared" si="794"/>
        <v>1.4455445544554455</v>
      </c>
      <c r="U8477">
        <f t="shared" si="795"/>
        <v>3109.7999999999997</v>
      </c>
      <c r="V8477">
        <f t="shared" si="796"/>
        <v>1005.9544554455442</v>
      </c>
      <c r="W8477" t="str">
        <f t="shared" si="797"/>
        <v>PROFIT</v>
      </c>
    </row>
    <row r="8478" spans="8:23" x14ac:dyDescent="0.35">
      <c r="H8478">
        <v>2012</v>
      </c>
      <c r="I8478" t="s">
        <v>21</v>
      </c>
      <c r="J8478" t="s">
        <v>627</v>
      </c>
      <c r="K8478" t="s">
        <v>106</v>
      </c>
      <c r="L8478" t="str">
        <f t="shared" si="792"/>
        <v>Rivatex East Africa Ltd</v>
      </c>
      <c r="M8478" t="s">
        <v>184</v>
      </c>
      <c r="N8478" t="s">
        <v>1002</v>
      </c>
      <c r="O8478">
        <v>768</v>
      </c>
      <c r="P8478">
        <v>2.78</v>
      </c>
      <c r="Q8478">
        <v>3.35</v>
      </c>
      <c r="R8478">
        <v>1.7761989342806395E-3</v>
      </c>
      <c r="S8478">
        <f t="shared" si="793"/>
        <v>2135.04</v>
      </c>
      <c r="T8478">
        <f t="shared" si="794"/>
        <v>1.3641207815275311</v>
      </c>
      <c r="U8478">
        <f t="shared" si="795"/>
        <v>2572.8000000000002</v>
      </c>
      <c r="V8478">
        <f t="shared" si="796"/>
        <v>436.39587921847271</v>
      </c>
      <c r="W8478" t="str">
        <f t="shared" si="797"/>
        <v>LOSS</v>
      </c>
    </row>
    <row r="8479" spans="8:23" x14ac:dyDescent="0.35">
      <c r="H8479">
        <v>2012</v>
      </c>
      <c r="I8479" t="s">
        <v>21</v>
      </c>
      <c r="J8479" t="s">
        <v>627</v>
      </c>
      <c r="K8479" t="s">
        <v>106</v>
      </c>
      <c r="L8479" t="str">
        <f t="shared" si="792"/>
        <v>Rivatex East Africa Ltd</v>
      </c>
      <c r="M8479" t="s">
        <v>189</v>
      </c>
      <c r="N8479" t="s">
        <v>1003</v>
      </c>
      <c r="O8479">
        <v>624</v>
      </c>
      <c r="P8479">
        <v>2.95</v>
      </c>
      <c r="Q8479">
        <v>3.46</v>
      </c>
      <c r="R8479">
        <v>1.1587485515643105E-3</v>
      </c>
      <c r="S8479">
        <f t="shared" si="793"/>
        <v>1840.8000000000002</v>
      </c>
      <c r="T8479">
        <f t="shared" si="794"/>
        <v>0.72305909617612973</v>
      </c>
      <c r="U8479">
        <f t="shared" si="795"/>
        <v>2159.04</v>
      </c>
      <c r="V8479">
        <f t="shared" si="796"/>
        <v>317.51694090382364</v>
      </c>
      <c r="W8479" t="str">
        <f t="shared" si="797"/>
        <v>LOSS</v>
      </c>
    </row>
    <row r="8480" spans="8:23" x14ac:dyDescent="0.35">
      <c r="H8480">
        <v>2012</v>
      </c>
      <c r="I8480" t="s">
        <v>21</v>
      </c>
      <c r="J8480" t="s">
        <v>627</v>
      </c>
      <c r="K8480" t="s">
        <v>106</v>
      </c>
      <c r="L8480" t="str">
        <f t="shared" si="792"/>
        <v>Rivatex East Africa Ltd</v>
      </c>
      <c r="M8480" t="s">
        <v>194</v>
      </c>
      <c r="N8480" t="s">
        <v>1004</v>
      </c>
      <c r="O8480">
        <v>756</v>
      </c>
      <c r="P8480">
        <v>2.85</v>
      </c>
      <c r="Q8480">
        <v>3.33</v>
      </c>
      <c r="R8480">
        <v>1.0649627263045794E-3</v>
      </c>
      <c r="S8480">
        <f t="shared" si="793"/>
        <v>2154.6</v>
      </c>
      <c r="T8480">
        <f t="shared" si="794"/>
        <v>0.805111821086262</v>
      </c>
      <c r="U8480">
        <f t="shared" si="795"/>
        <v>2517.48</v>
      </c>
      <c r="V8480">
        <f t="shared" si="796"/>
        <v>362.07488817891385</v>
      </c>
      <c r="W8480" t="str">
        <f t="shared" si="797"/>
        <v>LOSS</v>
      </c>
    </row>
    <row r="8481" spans="8:23" x14ac:dyDescent="0.35">
      <c r="H8481">
        <v>2012</v>
      </c>
      <c r="I8481" t="s">
        <v>21</v>
      </c>
      <c r="J8481" t="s">
        <v>627</v>
      </c>
      <c r="K8481" t="s">
        <v>106</v>
      </c>
      <c r="L8481" t="str">
        <f t="shared" si="792"/>
        <v>Rivatex East Africa Ltd</v>
      </c>
      <c r="M8481" t="s">
        <v>199</v>
      </c>
      <c r="N8481" t="s">
        <v>1005</v>
      </c>
      <c r="O8481">
        <v>864</v>
      </c>
      <c r="P8481">
        <v>2.75</v>
      </c>
      <c r="Q8481">
        <v>3.79</v>
      </c>
      <c r="R8481">
        <v>1.443001443001443E-3</v>
      </c>
      <c r="S8481">
        <f t="shared" si="793"/>
        <v>2376</v>
      </c>
      <c r="T8481">
        <f t="shared" si="794"/>
        <v>1.2467532467532467</v>
      </c>
      <c r="U8481">
        <f t="shared" si="795"/>
        <v>3274.56</v>
      </c>
      <c r="V8481">
        <f t="shared" si="796"/>
        <v>897.31324675324674</v>
      </c>
      <c r="W8481" t="str">
        <f t="shared" si="797"/>
        <v>LOSS</v>
      </c>
    </row>
    <row r="8482" spans="8:23" x14ac:dyDescent="0.35">
      <c r="H8482">
        <v>2012</v>
      </c>
      <c r="I8482" t="s">
        <v>21</v>
      </c>
      <c r="J8482" t="s">
        <v>627</v>
      </c>
      <c r="K8482" t="s">
        <v>111</v>
      </c>
      <c r="L8482" t="str">
        <f t="shared" si="792"/>
        <v>Thika Cloth Mills</v>
      </c>
      <c r="M8482" t="s">
        <v>204</v>
      </c>
      <c r="N8482" t="s">
        <v>1011</v>
      </c>
      <c r="O8482">
        <v>732</v>
      </c>
      <c r="P8482">
        <v>2.58</v>
      </c>
      <c r="Q8482">
        <v>3.7</v>
      </c>
      <c r="R8482">
        <v>1.0277492291880781E-3</v>
      </c>
      <c r="S8482">
        <f t="shared" si="793"/>
        <v>1888.56</v>
      </c>
      <c r="T8482">
        <f t="shared" si="794"/>
        <v>0.75231243576567319</v>
      </c>
      <c r="U8482">
        <f t="shared" si="795"/>
        <v>2708.4</v>
      </c>
      <c r="V8482">
        <f t="shared" si="796"/>
        <v>819.08768756423444</v>
      </c>
      <c r="W8482" t="str">
        <f t="shared" si="797"/>
        <v>LOSS</v>
      </c>
    </row>
    <row r="8483" spans="8:23" x14ac:dyDescent="0.35">
      <c r="H8483">
        <v>2012</v>
      </c>
      <c r="I8483" t="s">
        <v>21</v>
      </c>
      <c r="J8483" t="s">
        <v>627</v>
      </c>
      <c r="K8483" t="s">
        <v>111</v>
      </c>
      <c r="L8483" t="str">
        <f t="shared" si="792"/>
        <v>Thika Cloth Mills</v>
      </c>
      <c r="M8483" t="s">
        <v>209</v>
      </c>
      <c r="N8483" t="s">
        <v>1012</v>
      </c>
      <c r="O8483">
        <v>924</v>
      </c>
      <c r="P8483">
        <v>2.57</v>
      </c>
      <c r="Q8483">
        <v>3.67</v>
      </c>
      <c r="R8483">
        <v>1.2626262626262627E-3</v>
      </c>
      <c r="S8483">
        <f t="shared" si="793"/>
        <v>2374.6799999999998</v>
      </c>
      <c r="T8483">
        <f t="shared" si="794"/>
        <v>1.1666666666666667</v>
      </c>
      <c r="U8483">
        <f t="shared" si="795"/>
        <v>3391.08</v>
      </c>
      <c r="V8483">
        <f t="shared" si="796"/>
        <v>1015.2333333333335</v>
      </c>
      <c r="W8483" t="str">
        <f t="shared" si="797"/>
        <v>PROFIT</v>
      </c>
    </row>
    <row r="8484" spans="8:23" x14ac:dyDescent="0.35">
      <c r="H8484">
        <v>2012</v>
      </c>
      <c r="I8484" t="s">
        <v>21</v>
      </c>
      <c r="J8484" t="s">
        <v>627</v>
      </c>
      <c r="K8484" t="s">
        <v>111</v>
      </c>
      <c r="L8484" t="str">
        <f t="shared" si="792"/>
        <v>Thika Cloth Mills</v>
      </c>
      <c r="M8484" t="s">
        <v>214</v>
      </c>
      <c r="N8484" t="s">
        <v>1013</v>
      </c>
      <c r="O8484">
        <v>636</v>
      </c>
      <c r="P8484">
        <v>2.0499999999999998</v>
      </c>
      <c r="Q8484">
        <v>3.87</v>
      </c>
      <c r="R8484">
        <v>1.7482517482517483E-3</v>
      </c>
      <c r="S8484">
        <f t="shared" si="793"/>
        <v>1303.8</v>
      </c>
      <c r="T8484">
        <f t="shared" si="794"/>
        <v>1.1118881118881119</v>
      </c>
      <c r="U8484">
        <f t="shared" si="795"/>
        <v>2461.3200000000002</v>
      </c>
      <c r="V8484">
        <f t="shared" si="796"/>
        <v>1156.408111888112</v>
      </c>
      <c r="W8484" t="str">
        <f t="shared" si="797"/>
        <v>PROFIT</v>
      </c>
    </row>
    <row r="8485" spans="8:23" x14ac:dyDescent="0.35">
      <c r="H8485">
        <v>2012</v>
      </c>
      <c r="I8485" t="s">
        <v>21</v>
      </c>
      <c r="J8485" t="s">
        <v>627</v>
      </c>
      <c r="K8485" t="s">
        <v>111</v>
      </c>
      <c r="L8485" t="str">
        <f t="shared" si="792"/>
        <v>Thika Cloth Mills</v>
      </c>
      <c r="M8485" t="s">
        <v>219</v>
      </c>
      <c r="N8485" t="s">
        <v>1014</v>
      </c>
      <c r="O8485">
        <v>984</v>
      </c>
      <c r="P8485">
        <v>2.11</v>
      </c>
      <c r="Q8485">
        <v>3.54</v>
      </c>
      <c r="R8485">
        <v>1.2106537530266344E-3</v>
      </c>
      <c r="S8485">
        <f t="shared" si="793"/>
        <v>2076.2399999999998</v>
      </c>
      <c r="T8485">
        <f t="shared" si="794"/>
        <v>1.1912832929782082</v>
      </c>
      <c r="U8485">
        <f t="shared" si="795"/>
        <v>3483.36</v>
      </c>
      <c r="V8485">
        <f t="shared" si="796"/>
        <v>1405.9287167070222</v>
      </c>
      <c r="W8485" t="str">
        <f t="shared" si="797"/>
        <v>PROFIT</v>
      </c>
    </row>
    <row r="8486" spans="8:23" x14ac:dyDescent="0.35">
      <c r="H8486">
        <v>2012</v>
      </c>
      <c r="I8486" t="s">
        <v>21</v>
      </c>
      <c r="J8486" t="s">
        <v>627</v>
      </c>
      <c r="K8486" t="s">
        <v>111</v>
      </c>
      <c r="L8486" t="str">
        <f t="shared" si="792"/>
        <v>Thika Cloth Mills</v>
      </c>
      <c r="M8486" t="s">
        <v>224</v>
      </c>
      <c r="N8486" t="s">
        <v>1015</v>
      </c>
      <c r="O8486">
        <v>1188</v>
      </c>
      <c r="P8486">
        <v>2.58</v>
      </c>
      <c r="Q8486">
        <v>3.2</v>
      </c>
      <c r="R8486">
        <v>1.2658227848101266E-3</v>
      </c>
      <c r="S8486">
        <f t="shared" si="793"/>
        <v>3065.04</v>
      </c>
      <c r="T8486">
        <f t="shared" si="794"/>
        <v>1.5037974683544304</v>
      </c>
      <c r="U8486">
        <f t="shared" si="795"/>
        <v>3801.6000000000004</v>
      </c>
      <c r="V8486">
        <f t="shared" si="796"/>
        <v>735.05620253164602</v>
      </c>
      <c r="W8486" t="str">
        <f t="shared" si="797"/>
        <v>LOSS</v>
      </c>
    </row>
    <row r="8487" spans="8:23" x14ac:dyDescent="0.35">
      <c r="H8487">
        <v>2012</v>
      </c>
      <c r="I8487" t="s">
        <v>21</v>
      </c>
      <c r="J8487" t="s">
        <v>627</v>
      </c>
      <c r="K8487" t="s">
        <v>111</v>
      </c>
      <c r="L8487" t="str">
        <f t="shared" si="792"/>
        <v>Thika Cloth Mills</v>
      </c>
      <c r="M8487" t="s">
        <v>229</v>
      </c>
      <c r="N8487" t="s">
        <v>1016</v>
      </c>
      <c r="O8487">
        <v>972</v>
      </c>
      <c r="P8487">
        <v>2.93</v>
      </c>
      <c r="Q8487">
        <v>3.89</v>
      </c>
      <c r="R8487">
        <v>1.1037527593818985E-3</v>
      </c>
      <c r="S8487">
        <f t="shared" si="793"/>
        <v>2847.96</v>
      </c>
      <c r="T8487">
        <f t="shared" si="794"/>
        <v>1.0728476821192052</v>
      </c>
      <c r="U8487">
        <f t="shared" si="795"/>
        <v>3781.08</v>
      </c>
      <c r="V8487">
        <f t="shared" si="796"/>
        <v>932.04715231788066</v>
      </c>
      <c r="W8487" t="str">
        <f t="shared" si="797"/>
        <v>LOSS</v>
      </c>
    </row>
    <row r="8488" spans="8:23" x14ac:dyDescent="0.35">
      <c r="H8488">
        <v>2012</v>
      </c>
      <c r="I8488" t="s">
        <v>21</v>
      </c>
      <c r="J8488" t="s">
        <v>627</v>
      </c>
      <c r="K8488" t="s">
        <v>111</v>
      </c>
      <c r="L8488" t="str">
        <f t="shared" si="792"/>
        <v>Thika Cloth Mills</v>
      </c>
      <c r="M8488" t="s">
        <v>234</v>
      </c>
      <c r="N8488" t="s">
        <v>1017</v>
      </c>
      <c r="O8488">
        <v>1032</v>
      </c>
      <c r="P8488">
        <v>2.88</v>
      </c>
      <c r="Q8488">
        <v>3.8</v>
      </c>
      <c r="R8488">
        <v>1.1961722488038277E-3</v>
      </c>
      <c r="S8488">
        <f t="shared" si="793"/>
        <v>2972.16</v>
      </c>
      <c r="T8488">
        <f t="shared" si="794"/>
        <v>1.2344497607655502</v>
      </c>
      <c r="U8488">
        <f t="shared" si="795"/>
        <v>3921.6</v>
      </c>
      <c r="V8488">
        <f t="shared" si="796"/>
        <v>948.20555023923453</v>
      </c>
      <c r="W8488" t="str">
        <f t="shared" si="797"/>
        <v>LOSS</v>
      </c>
    </row>
    <row r="8489" spans="8:23" x14ac:dyDescent="0.35">
      <c r="H8489">
        <v>2012</v>
      </c>
      <c r="I8489" t="s">
        <v>21</v>
      </c>
      <c r="J8489" t="s">
        <v>627</v>
      </c>
      <c r="K8489" t="s">
        <v>111</v>
      </c>
      <c r="L8489" t="str">
        <f t="shared" si="792"/>
        <v>Thika Cloth Mills</v>
      </c>
      <c r="M8489" t="s">
        <v>239</v>
      </c>
      <c r="N8489" t="s">
        <v>1018</v>
      </c>
      <c r="O8489">
        <v>996</v>
      </c>
      <c r="P8489">
        <v>2.97</v>
      </c>
      <c r="Q8489">
        <v>3.86</v>
      </c>
      <c r="R8489">
        <v>1.5772870662460567E-3</v>
      </c>
      <c r="S8489">
        <f t="shared" si="793"/>
        <v>2958.1200000000003</v>
      </c>
      <c r="T8489">
        <f t="shared" si="794"/>
        <v>1.5709779179810726</v>
      </c>
      <c r="U8489">
        <f t="shared" si="795"/>
        <v>3844.56</v>
      </c>
      <c r="V8489">
        <f t="shared" si="796"/>
        <v>884.86902208201855</v>
      </c>
      <c r="W8489" t="str">
        <f t="shared" si="797"/>
        <v>LOSS</v>
      </c>
    </row>
    <row r="8490" spans="8:23" x14ac:dyDescent="0.35">
      <c r="H8490">
        <v>2012</v>
      </c>
      <c r="I8490" t="s">
        <v>21</v>
      </c>
      <c r="J8490" t="s">
        <v>627</v>
      </c>
      <c r="K8490" t="s">
        <v>111</v>
      </c>
      <c r="L8490" t="str">
        <f t="shared" si="792"/>
        <v>Thika Cloth Mills</v>
      </c>
      <c r="M8490" t="s">
        <v>244</v>
      </c>
      <c r="N8490" t="s">
        <v>1019</v>
      </c>
      <c r="O8490">
        <v>624</v>
      </c>
      <c r="P8490">
        <v>2.88</v>
      </c>
      <c r="Q8490">
        <v>3.3</v>
      </c>
      <c r="R8490">
        <v>1.3908205841446453E-3</v>
      </c>
      <c r="S8490">
        <f t="shared" si="793"/>
        <v>1797.12</v>
      </c>
      <c r="T8490">
        <f t="shared" si="794"/>
        <v>0.86787204450625866</v>
      </c>
      <c r="U8490">
        <f t="shared" si="795"/>
        <v>2059.1999999999998</v>
      </c>
      <c r="V8490">
        <f t="shared" si="796"/>
        <v>261.21212795549366</v>
      </c>
      <c r="W8490" t="str">
        <f t="shared" si="797"/>
        <v>LOSS</v>
      </c>
    </row>
    <row r="8491" spans="8:23" x14ac:dyDescent="0.35">
      <c r="H8491">
        <v>2012</v>
      </c>
      <c r="I8491" t="s">
        <v>21</v>
      </c>
      <c r="J8491" t="s">
        <v>627</v>
      </c>
      <c r="K8491" t="s">
        <v>111</v>
      </c>
      <c r="L8491" t="str">
        <f t="shared" si="792"/>
        <v>Thika Cloth Mills</v>
      </c>
      <c r="M8491" t="s">
        <v>249</v>
      </c>
      <c r="N8491" t="s">
        <v>1020</v>
      </c>
      <c r="O8491">
        <v>780</v>
      </c>
      <c r="P8491">
        <v>2.41</v>
      </c>
      <c r="Q8491">
        <v>3.46</v>
      </c>
      <c r="R8491">
        <v>1.8281535648994515E-3</v>
      </c>
      <c r="S8491">
        <f t="shared" si="793"/>
        <v>1879.8000000000002</v>
      </c>
      <c r="T8491">
        <f t="shared" si="794"/>
        <v>1.4259597806215722</v>
      </c>
      <c r="U8491">
        <f t="shared" si="795"/>
        <v>2698.8</v>
      </c>
      <c r="V8491">
        <f t="shared" si="796"/>
        <v>817.57404021937839</v>
      </c>
      <c r="W8491" t="str">
        <f t="shared" si="797"/>
        <v>LOSS</v>
      </c>
    </row>
    <row r="8492" spans="8:23" x14ac:dyDescent="0.35">
      <c r="H8492">
        <v>2012</v>
      </c>
      <c r="I8492" t="s">
        <v>21</v>
      </c>
      <c r="J8492" t="s">
        <v>627</v>
      </c>
      <c r="K8492" t="s">
        <v>111</v>
      </c>
      <c r="L8492" t="str">
        <f t="shared" si="792"/>
        <v>Thika Cloth Mills</v>
      </c>
      <c r="M8492" t="s">
        <v>254</v>
      </c>
      <c r="N8492" t="s">
        <v>1021</v>
      </c>
      <c r="O8492">
        <v>1152</v>
      </c>
      <c r="P8492">
        <v>2.48</v>
      </c>
      <c r="Q8492">
        <v>3.24</v>
      </c>
      <c r="R8492">
        <v>1.2180267965895249E-3</v>
      </c>
      <c r="S8492">
        <f t="shared" si="793"/>
        <v>2856.96</v>
      </c>
      <c r="T8492">
        <f t="shared" si="794"/>
        <v>1.4031668696711326</v>
      </c>
      <c r="U8492">
        <f t="shared" si="795"/>
        <v>3732.4800000000005</v>
      </c>
      <c r="V8492">
        <f t="shared" si="796"/>
        <v>874.11683313032927</v>
      </c>
      <c r="W8492" t="str">
        <f t="shared" si="797"/>
        <v>LOSS</v>
      </c>
    </row>
    <row r="8493" spans="8:23" x14ac:dyDescent="0.35">
      <c r="H8493">
        <v>2012</v>
      </c>
      <c r="I8493" t="s">
        <v>21</v>
      </c>
      <c r="J8493" t="s">
        <v>627</v>
      </c>
      <c r="K8493" t="s">
        <v>111</v>
      </c>
      <c r="L8493" t="str">
        <f t="shared" si="792"/>
        <v>Thika Cloth Mills</v>
      </c>
      <c r="M8493" t="s">
        <v>23</v>
      </c>
      <c r="N8493" t="s">
        <v>1022</v>
      </c>
      <c r="O8493">
        <v>1176</v>
      </c>
      <c r="P8493">
        <v>2.0699999999999998</v>
      </c>
      <c r="Q8493">
        <v>3.58</v>
      </c>
      <c r="R8493">
        <v>1.7391304347826088E-3</v>
      </c>
      <c r="S8493">
        <f t="shared" si="793"/>
        <v>2434.3199999999997</v>
      </c>
      <c r="T8493">
        <f t="shared" si="794"/>
        <v>2.0452173913043481</v>
      </c>
      <c r="U8493">
        <f t="shared" si="795"/>
        <v>4210.08</v>
      </c>
      <c r="V8493">
        <f t="shared" si="796"/>
        <v>1773.7147826086959</v>
      </c>
      <c r="W8493" t="str">
        <f t="shared" si="797"/>
        <v>PROFIT</v>
      </c>
    </row>
    <row r="8494" spans="8:23" x14ac:dyDescent="0.35">
      <c r="H8494">
        <v>2012</v>
      </c>
      <c r="I8494" t="s">
        <v>21</v>
      </c>
      <c r="J8494" t="s">
        <v>627</v>
      </c>
      <c r="K8494" t="s">
        <v>111</v>
      </c>
      <c r="L8494" t="str">
        <f t="shared" si="792"/>
        <v>Thika Cloth Mills</v>
      </c>
      <c r="M8494" t="s">
        <v>28</v>
      </c>
      <c r="N8494" t="s">
        <v>1023</v>
      </c>
      <c r="O8494">
        <v>1080</v>
      </c>
      <c r="P8494">
        <v>2.0499999999999998</v>
      </c>
      <c r="Q8494">
        <v>3.56</v>
      </c>
      <c r="R8494">
        <v>1.594896331738437E-3</v>
      </c>
      <c r="S8494">
        <f t="shared" si="793"/>
        <v>2214</v>
      </c>
      <c r="T8494">
        <f t="shared" si="794"/>
        <v>1.7224880382775121</v>
      </c>
      <c r="U8494">
        <f t="shared" si="795"/>
        <v>3844.8</v>
      </c>
      <c r="V8494">
        <f t="shared" si="796"/>
        <v>1629.0775119617226</v>
      </c>
      <c r="W8494" t="str">
        <f t="shared" si="797"/>
        <v>PROFIT</v>
      </c>
    </row>
    <row r="8495" spans="8:23" x14ac:dyDescent="0.35">
      <c r="H8495">
        <v>2012</v>
      </c>
      <c r="I8495" t="s">
        <v>21</v>
      </c>
      <c r="J8495" t="s">
        <v>627</v>
      </c>
      <c r="K8495" t="s">
        <v>111</v>
      </c>
      <c r="L8495" t="str">
        <f t="shared" si="792"/>
        <v>Thika Cloth Mills</v>
      </c>
      <c r="M8495" t="s">
        <v>33</v>
      </c>
      <c r="N8495" t="s">
        <v>1024</v>
      </c>
      <c r="O8495">
        <v>648</v>
      </c>
      <c r="P8495">
        <v>2.77</v>
      </c>
      <c r="Q8495">
        <v>3.49</v>
      </c>
      <c r="R8495">
        <v>1.0917030567685589E-3</v>
      </c>
      <c r="S8495">
        <f t="shared" si="793"/>
        <v>1794.96</v>
      </c>
      <c r="T8495">
        <f t="shared" si="794"/>
        <v>0.70742358078602618</v>
      </c>
      <c r="U8495">
        <f t="shared" si="795"/>
        <v>2261.52</v>
      </c>
      <c r="V8495">
        <f t="shared" si="796"/>
        <v>465.8525764192139</v>
      </c>
      <c r="W8495" t="str">
        <f t="shared" si="797"/>
        <v>LOSS</v>
      </c>
    </row>
    <row r="8496" spans="8:23" x14ac:dyDescent="0.35">
      <c r="H8496">
        <v>2012</v>
      </c>
      <c r="I8496" t="s">
        <v>21</v>
      </c>
      <c r="J8496" t="s">
        <v>627</v>
      </c>
      <c r="K8496" t="s">
        <v>111</v>
      </c>
      <c r="L8496" t="str">
        <f t="shared" si="792"/>
        <v>Thika Cloth Mills</v>
      </c>
      <c r="M8496" t="s">
        <v>39</v>
      </c>
      <c r="N8496" t="s">
        <v>1025</v>
      </c>
      <c r="O8496">
        <v>876</v>
      </c>
      <c r="P8496">
        <v>2.95</v>
      </c>
      <c r="Q8496">
        <v>3.39</v>
      </c>
      <c r="R8496">
        <v>1.483679525222552E-3</v>
      </c>
      <c r="S8496">
        <f t="shared" si="793"/>
        <v>2584.2000000000003</v>
      </c>
      <c r="T8496">
        <f t="shared" si="794"/>
        <v>1.2997032640949555</v>
      </c>
      <c r="U8496">
        <f t="shared" si="795"/>
        <v>2969.6400000000003</v>
      </c>
      <c r="V8496">
        <f t="shared" si="796"/>
        <v>384.14029673590511</v>
      </c>
      <c r="W8496" t="str">
        <f t="shared" si="797"/>
        <v>LOSS</v>
      </c>
    </row>
    <row r="8497" spans="8:23" x14ac:dyDescent="0.35">
      <c r="H8497">
        <v>2012</v>
      </c>
      <c r="I8497" t="s">
        <v>21</v>
      </c>
      <c r="J8497" t="s">
        <v>627</v>
      </c>
      <c r="K8497" t="s">
        <v>111</v>
      </c>
      <c r="L8497" t="str">
        <f t="shared" si="792"/>
        <v>Thika Cloth Mills</v>
      </c>
      <c r="M8497" t="s">
        <v>44</v>
      </c>
      <c r="N8497" t="s">
        <v>1026</v>
      </c>
      <c r="O8497">
        <v>960</v>
      </c>
      <c r="P8497">
        <v>2.16</v>
      </c>
      <c r="Q8497">
        <v>3.35</v>
      </c>
      <c r="R8497">
        <v>1.0672358591248667E-3</v>
      </c>
      <c r="S8497">
        <f t="shared" si="793"/>
        <v>2073.6000000000004</v>
      </c>
      <c r="T8497">
        <f t="shared" si="794"/>
        <v>1.0245464247598719</v>
      </c>
      <c r="U8497">
        <f t="shared" si="795"/>
        <v>3216</v>
      </c>
      <c r="V8497">
        <f t="shared" si="796"/>
        <v>1141.3754535752398</v>
      </c>
      <c r="W8497" t="str">
        <f t="shared" si="797"/>
        <v>PROFIT</v>
      </c>
    </row>
    <row r="8498" spans="8:23" x14ac:dyDescent="0.35">
      <c r="H8498">
        <v>2012</v>
      </c>
      <c r="I8498" t="s">
        <v>21</v>
      </c>
      <c r="J8498" t="s">
        <v>627</v>
      </c>
      <c r="K8498" t="s">
        <v>111</v>
      </c>
      <c r="L8498" t="str">
        <f t="shared" si="792"/>
        <v>Thika Cloth Mills</v>
      </c>
      <c r="M8498" t="s">
        <v>49</v>
      </c>
      <c r="N8498" t="s">
        <v>1027</v>
      </c>
      <c r="O8498">
        <v>768</v>
      </c>
      <c r="P8498">
        <v>2.46</v>
      </c>
      <c r="Q8498">
        <v>3.21</v>
      </c>
      <c r="R8498">
        <v>1.6949152542372881E-3</v>
      </c>
      <c r="S8498">
        <f t="shared" si="793"/>
        <v>1889.28</v>
      </c>
      <c r="T8498">
        <f t="shared" si="794"/>
        <v>1.3016949152542372</v>
      </c>
      <c r="U8498">
        <f t="shared" si="795"/>
        <v>2465.2799999999997</v>
      </c>
      <c r="V8498">
        <f t="shared" si="796"/>
        <v>574.69830508474558</v>
      </c>
      <c r="W8498" t="str">
        <f t="shared" si="797"/>
        <v>LOSS</v>
      </c>
    </row>
    <row r="8499" spans="8:23" x14ac:dyDescent="0.35">
      <c r="H8499">
        <v>2012</v>
      </c>
      <c r="I8499" t="s">
        <v>21</v>
      </c>
      <c r="J8499" t="s">
        <v>627</v>
      </c>
      <c r="K8499" t="s">
        <v>111</v>
      </c>
      <c r="L8499" t="str">
        <f t="shared" si="792"/>
        <v>Thika Cloth Mills</v>
      </c>
      <c r="M8499" t="s">
        <v>54</v>
      </c>
      <c r="N8499" t="s">
        <v>1028</v>
      </c>
      <c r="O8499">
        <v>1128</v>
      </c>
      <c r="P8499">
        <v>2.81</v>
      </c>
      <c r="Q8499">
        <v>3.6</v>
      </c>
      <c r="R8499">
        <v>1.2578616352201257E-3</v>
      </c>
      <c r="S8499">
        <f t="shared" si="793"/>
        <v>3169.68</v>
      </c>
      <c r="T8499">
        <f t="shared" si="794"/>
        <v>1.4188679245283018</v>
      </c>
      <c r="U8499">
        <f t="shared" si="795"/>
        <v>4060.8</v>
      </c>
      <c r="V8499">
        <f t="shared" si="796"/>
        <v>889.70113207547206</v>
      </c>
      <c r="W8499" t="str">
        <f t="shared" si="797"/>
        <v>LOSS</v>
      </c>
    </row>
    <row r="8500" spans="8:23" x14ac:dyDescent="0.35">
      <c r="H8500">
        <v>2012</v>
      </c>
      <c r="I8500" t="s">
        <v>21</v>
      </c>
      <c r="J8500" t="s">
        <v>627</v>
      </c>
      <c r="K8500" t="s">
        <v>111</v>
      </c>
      <c r="L8500" t="str">
        <f t="shared" si="792"/>
        <v>Thika Cloth Mills</v>
      </c>
      <c r="M8500" t="s">
        <v>59</v>
      </c>
      <c r="N8500" t="s">
        <v>1029</v>
      </c>
      <c r="O8500">
        <v>1020</v>
      </c>
      <c r="P8500">
        <v>2.3199999999999998</v>
      </c>
      <c r="Q8500">
        <v>3.53</v>
      </c>
      <c r="R8500">
        <v>1.1695906432748538E-3</v>
      </c>
      <c r="S8500">
        <f t="shared" si="793"/>
        <v>2366.3999999999996</v>
      </c>
      <c r="T8500">
        <f t="shared" si="794"/>
        <v>1.1929824561403508</v>
      </c>
      <c r="U8500">
        <f t="shared" si="795"/>
        <v>3600.6</v>
      </c>
      <c r="V8500">
        <f t="shared" si="796"/>
        <v>1233.00701754386</v>
      </c>
      <c r="W8500" t="str">
        <f t="shared" si="797"/>
        <v>PROFIT</v>
      </c>
    </row>
    <row r="8501" spans="8:23" x14ac:dyDescent="0.35">
      <c r="H8501">
        <v>2012</v>
      </c>
      <c r="I8501" t="s">
        <v>21</v>
      </c>
      <c r="J8501" t="s">
        <v>627</v>
      </c>
      <c r="K8501" t="s">
        <v>111</v>
      </c>
      <c r="L8501" t="str">
        <f t="shared" si="792"/>
        <v>Thika Cloth Mills</v>
      </c>
      <c r="M8501" t="s">
        <v>64</v>
      </c>
      <c r="N8501" t="s">
        <v>1030</v>
      </c>
      <c r="O8501">
        <v>1116</v>
      </c>
      <c r="P8501">
        <v>2.99</v>
      </c>
      <c r="Q8501">
        <v>3.51</v>
      </c>
      <c r="R8501">
        <v>1.3717421124828531E-3</v>
      </c>
      <c r="S8501">
        <f t="shared" si="793"/>
        <v>3336.84</v>
      </c>
      <c r="T8501">
        <f t="shared" si="794"/>
        <v>1.5308641975308641</v>
      </c>
      <c r="U8501">
        <f t="shared" si="795"/>
        <v>3917.16</v>
      </c>
      <c r="V8501">
        <f t="shared" si="796"/>
        <v>578.78913580246888</v>
      </c>
      <c r="W8501" t="str">
        <f t="shared" si="797"/>
        <v>LOSS</v>
      </c>
    </row>
    <row r="8502" spans="8:23" x14ac:dyDescent="0.35">
      <c r="H8502">
        <v>2012</v>
      </c>
      <c r="I8502" t="s">
        <v>21</v>
      </c>
      <c r="J8502" t="s">
        <v>627</v>
      </c>
      <c r="K8502" t="s">
        <v>111</v>
      </c>
      <c r="L8502" t="str">
        <f t="shared" si="792"/>
        <v>Thika Cloth Mills</v>
      </c>
      <c r="M8502" t="s">
        <v>69</v>
      </c>
      <c r="N8502" t="s">
        <v>1031</v>
      </c>
      <c r="O8502">
        <v>804</v>
      </c>
      <c r="P8502">
        <v>2.57</v>
      </c>
      <c r="Q8502">
        <v>3.67</v>
      </c>
      <c r="R8502">
        <v>1.2453300124533001E-3</v>
      </c>
      <c r="S8502">
        <f t="shared" si="793"/>
        <v>2066.2799999999997</v>
      </c>
      <c r="T8502">
        <f t="shared" si="794"/>
        <v>1.0012453300124533</v>
      </c>
      <c r="U8502">
        <f t="shared" si="795"/>
        <v>2950.68</v>
      </c>
      <c r="V8502">
        <f t="shared" si="796"/>
        <v>883.39875466998762</v>
      </c>
      <c r="W8502" t="str">
        <f t="shared" si="797"/>
        <v>LOSS</v>
      </c>
    </row>
    <row r="8503" spans="8:23" x14ac:dyDescent="0.35">
      <c r="H8503">
        <v>2012</v>
      </c>
      <c r="I8503" t="s">
        <v>21</v>
      </c>
      <c r="J8503" t="s">
        <v>627</v>
      </c>
      <c r="K8503" t="s">
        <v>111</v>
      </c>
      <c r="L8503" t="str">
        <f t="shared" si="792"/>
        <v>Thika Cloth Mills</v>
      </c>
      <c r="M8503" t="s">
        <v>74</v>
      </c>
      <c r="N8503" t="s">
        <v>1032</v>
      </c>
      <c r="O8503">
        <v>840</v>
      </c>
      <c r="P8503">
        <v>2.63</v>
      </c>
      <c r="Q8503">
        <v>3.41</v>
      </c>
      <c r="R8503">
        <v>1.0834236186348862E-3</v>
      </c>
      <c r="S8503">
        <f t="shared" si="793"/>
        <v>2209.1999999999998</v>
      </c>
      <c r="T8503">
        <f t="shared" si="794"/>
        <v>0.91007583965330441</v>
      </c>
      <c r="U8503">
        <f t="shared" si="795"/>
        <v>2864.4</v>
      </c>
      <c r="V8503">
        <f t="shared" si="796"/>
        <v>654.28992416034691</v>
      </c>
      <c r="W8503" t="str">
        <f t="shared" si="797"/>
        <v>LOSS</v>
      </c>
    </row>
    <row r="8504" spans="8:23" x14ac:dyDescent="0.35">
      <c r="H8504">
        <v>2012</v>
      </c>
      <c r="I8504" t="s">
        <v>21</v>
      </c>
      <c r="J8504" t="s">
        <v>627</v>
      </c>
      <c r="K8504" t="s">
        <v>111</v>
      </c>
      <c r="L8504" t="str">
        <f t="shared" si="792"/>
        <v>Thika Cloth Mills</v>
      </c>
      <c r="M8504" t="s">
        <v>79</v>
      </c>
      <c r="N8504" t="s">
        <v>1033</v>
      </c>
      <c r="O8504">
        <v>816</v>
      </c>
      <c r="P8504">
        <v>2.48</v>
      </c>
      <c r="Q8504">
        <v>3.9</v>
      </c>
      <c r="R8504">
        <v>1.3698630136986301E-3</v>
      </c>
      <c r="S8504">
        <f t="shared" si="793"/>
        <v>2023.68</v>
      </c>
      <c r="T8504">
        <f t="shared" si="794"/>
        <v>1.1178082191780823</v>
      </c>
      <c r="U8504">
        <f t="shared" si="795"/>
        <v>3182.4</v>
      </c>
      <c r="V8504">
        <f t="shared" si="796"/>
        <v>1157.6021917808218</v>
      </c>
      <c r="W8504" t="str">
        <f t="shared" si="797"/>
        <v>PROFIT</v>
      </c>
    </row>
    <row r="8505" spans="8:23" x14ac:dyDescent="0.35">
      <c r="H8505">
        <v>2012</v>
      </c>
      <c r="I8505" t="s">
        <v>21</v>
      </c>
      <c r="J8505" t="s">
        <v>627</v>
      </c>
      <c r="K8505" t="s">
        <v>111</v>
      </c>
      <c r="L8505" t="str">
        <f t="shared" si="792"/>
        <v>Thika Cloth Mills</v>
      </c>
      <c r="M8505" t="s">
        <v>84</v>
      </c>
      <c r="N8505" t="s">
        <v>1034</v>
      </c>
      <c r="O8505">
        <v>900</v>
      </c>
      <c r="P8505">
        <v>2.5299999999999998</v>
      </c>
      <c r="Q8505">
        <v>3.34</v>
      </c>
      <c r="R8505">
        <v>1.4619883040935672E-3</v>
      </c>
      <c r="S8505">
        <f t="shared" si="793"/>
        <v>2277</v>
      </c>
      <c r="T8505">
        <f t="shared" si="794"/>
        <v>1.3157894736842104</v>
      </c>
      <c r="U8505">
        <f t="shared" si="795"/>
        <v>3006</v>
      </c>
      <c r="V8505">
        <f t="shared" si="796"/>
        <v>727.68421052631584</v>
      </c>
      <c r="W8505" t="str">
        <f t="shared" si="797"/>
        <v>LOSS</v>
      </c>
    </row>
    <row r="8506" spans="8:23" x14ac:dyDescent="0.35">
      <c r="H8506">
        <v>2012</v>
      </c>
      <c r="I8506" t="s">
        <v>21</v>
      </c>
      <c r="J8506" t="s">
        <v>627</v>
      </c>
      <c r="K8506" t="s">
        <v>111</v>
      </c>
      <c r="L8506" t="str">
        <f t="shared" si="792"/>
        <v>Thika Cloth Mills</v>
      </c>
      <c r="M8506" t="s">
        <v>89</v>
      </c>
      <c r="N8506" t="s">
        <v>1035</v>
      </c>
      <c r="O8506">
        <v>888</v>
      </c>
      <c r="P8506">
        <v>2.19</v>
      </c>
      <c r="Q8506">
        <v>3.73</v>
      </c>
      <c r="R8506">
        <v>1.2165450121654502E-3</v>
      </c>
      <c r="S8506">
        <f t="shared" si="793"/>
        <v>1944.72</v>
      </c>
      <c r="T8506">
        <f t="shared" si="794"/>
        <v>1.0802919708029197</v>
      </c>
      <c r="U8506">
        <f t="shared" si="795"/>
        <v>3312.24</v>
      </c>
      <c r="V8506">
        <f t="shared" si="796"/>
        <v>1366.4397080291969</v>
      </c>
      <c r="W8506" t="str">
        <f t="shared" si="797"/>
        <v>PROFIT</v>
      </c>
    </row>
    <row r="8507" spans="8:23" x14ac:dyDescent="0.35">
      <c r="H8507">
        <v>2012</v>
      </c>
      <c r="I8507" t="s">
        <v>21</v>
      </c>
      <c r="J8507" t="s">
        <v>627</v>
      </c>
      <c r="K8507" t="s">
        <v>111</v>
      </c>
      <c r="L8507" t="str">
        <f t="shared" si="792"/>
        <v>Thika Cloth Mills</v>
      </c>
      <c r="M8507" t="s">
        <v>94</v>
      </c>
      <c r="N8507" t="s">
        <v>1036</v>
      </c>
      <c r="O8507">
        <v>792</v>
      </c>
      <c r="P8507">
        <v>2.69</v>
      </c>
      <c r="Q8507">
        <v>3.69</v>
      </c>
      <c r="R8507">
        <v>1.0683760683760685E-3</v>
      </c>
      <c r="S8507">
        <f t="shared" si="793"/>
        <v>2130.48</v>
      </c>
      <c r="T8507">
        <f t="shared" si="794"/>
        <v>0.84615384615384626</v>
      </c>
      <c r="U8507">
        <f t="shared" si="795"/>
        <v>2922.48</v>
      </c>
      <c r="V8507">
        <f t="shared" si="796"/>
        <v>791.15384615384619</v>
      </c>
      <c r="W8507" t="str">
        <f t="shared" si="797"/>
        <v>LOSS</v>
      </c>
    </row>
    <row r="8508" spans="8:23" x14ac:dyDescent="0.35">
      <c r="H8508">
        <v>2012</v>
      </c>
      <c r="I8508" t="s">
        <v>21</v>
      </c>
      <c r="J8508" t="s">
        <v>627</v>
      </c>
      <c r="K8508" t="s">
        <v>111</v>
      </c>
      <c r="L8508" t="str">
        <f t="shared" si="792"/>
        <v>Thika Cloth Mills</v>
      </c>
      <c r="M8508" t="s">
        <v>99</v>
      </c>
      <c r="N8508" t="s">
        <v>1037</v>
      </c>
      <c r="O8508">
        <v>792</v>
      </c>
      <c r="P8508">
        <v>2.71</v>
      </c>
      <c r="Q8508">
        <v>3.92</v>
      </c>
      <c r="R8508">
        <v>1.2674271229404308E-3</v>
      </c>
      <c r="S8508">
        <f t="shared" si="793"/>
        <v>2146.3200000000002</v>
      </c>
      <c r="T8508">
        <f t="shared" si="794"/>
        <v>1.0038022813688212</v>
      </c>
      <c r="U8508">
        <f t="shared" si="795"/>
        <v>3104.64</v>
      </c>
      <c r="V8508">
        <f t="shared" si="796"/>
        <v>957.31619771863086</v>
      </c>
      <c r="W8508" t="str">
        <f t="shared" si="797"/>
        <v>LOSS</v>
      </c>
    </row>
    <row r="8509" spans="8:23" x14ac:dyDescent="0.35">
      <c r="H8509">
        <v>2012</v>
      </c>
      <c r="I8509" t="s">
        <v>21</v>
      </c>
      <c r="J8509" t="s">
        <v>627</v>
      </c>
      <c r="K8509" t="s">
        <v>111</v>
      </c>
      <c r="L8509" t="str">
        <f t="shared" si="792"/>
        <v>Thika Cloth Mills</v>
      </c>
      <c r="M8509" t="s">
        <v>104</v>
      </c>
      <c r="N8509" t="s">
        <v>1038</v>
      </c>
      <c r="O8509">
        <v>864</v>
      </c>
      <c r="P8509">
        <v>2.64</v>
      </c>
      <c r="Q8509">
        <v>3.78</v>
      </c>
      <c r="R8509">
        <v>1.2180267965895249E-3</v>
      </c>
      <c r="S8509">
        <f t="shared" si="793"/>
        <v>2280.96</v>
      </c>
      <c r="T8509">
        <f t="shared" si="794"/>
        <v>1.0523751522533495</v>
      </c>
      <c r="U8509">
        <f t="shared" si="795"/>
        <v>3265.9199999999996</v>
      </c>
      <c r="V8509">
        <f t="shared" si="796"/>
        <v>983.90762484774621</v>
      </c>
      <c r="W8509" t="str">
        <f t="shared" si="797"/>
        <v>LOSS</v>
      </c>
    </row>
    <row r="8510" spans="8:23" x14ac:dyDescent="0.35">
      <c r="H8510">
        <v>2012</v>
      </c>
      <c r="I8510" t="s">
        <v>21</v>
      </c>
      <c r="J8510" t="s">
        <v>627</v>
      </c>
      <c r="K8510" t="s">
        <v>111</v>
      </c>
      <c r="L8510" t="str">
        <f t="shared" si="792"/>
        <v>Thika Cloth Mills</v>
      </c>
      <c r="M8510" t="s">
        <v>109</v>
      </c>
      <c r="N8510" t="s">
        <v>1039</v>
      </c>
      <c r="O8510">
        <v>828</v>
      </c>
      <c r="P8510">
        <v>2.61</v>
      </c>
      <c r="Q8510">
        <v>3.6</v>
      </c>
      <c r="R8510">
        <v>1.02880658436214E-3</v>
      </c>
      <c r="S8510">
        <f t="shared" si="793"/>
        <v>2161.08</v>
      </c>
      <c r="T8510">
        <f t="shared" si="794"/>
        <v>0.85185185185185197</v>
      </c>
      <c r="U8510">
        <f t="shared" si="795"/>
        <v>2980.8</v>
      </c>
      <c r="V8510">
        <f t="shared" si="796"/>
        <v>818.86814814814841</v>
      </c>
      <c r="W8510" t="str">
        <f t="shared" si="797"/>
        <v>LOSS</v>
      </c>
    </row>
    <row r="8511" spans="8:23" x14ac:dyDescent="0.35">
      <c r="H8511">
        <v>2012</v>
      </c>
      <c r="I8511" t="s">
        <v>21</v>
      </c>
      <c r="J8511" t="s">
        <v>627</v>
      </c>
      <c r="K8511" t="s">
        <v>111</v>
      </c>
      <c r="L8511" t="str">
        <f t="shared" si="792"/>
        <v>Thika Cloth Mills</v>
      </c>
      <c r="M8511" t="s">
        <v>114</v>
      </c>
      <c r="N8511" t="s">
        <v>1040</v>
      </c>
      <c r="O8511">
        <v>840</v>
      </c>
      <c r="P8511">
        <v>2.37</v>
      </c>
      <c r="Q8511">
        <v>3.78</v>
      </c>
      <c r="R8511">
        <v>1.6638935108153079E-3</v>
      </c>
      <c r="S8511">
        <f t="shared" si="793"/>
        <v>1990.8000000000002</v>
      </c>
      <c r="T8511">
        <f t="shared" si="794"/>
        <v>1.3976705490848587</v>
      </c>
      <c r="U8511">
        <f t="shared" si="795"/>
        <v>3175.2</v>
      </c>
      <c r="V8511">
        <f t="shared" si="796"/>
        <v>1183.0023294509149</v>
      </c>
      <c r="W8511" t="str">
        <f t="shared" si="797"/>
        <v>PROFIT</v>
      </c>
    </row>
    <row r="8512" spans="8:23" x14ac:dyDescent="0.35">
      <c r="H8512">
        <v>2012</v>
      </c>
      <c r="I8512" t="s">
        <v>21</v>
      </c>
      <c r="J8512" t="s">
        <v>712</v>
      </c>
      <c r="K8512" t="s">
        <v>116</v>
      </c>
      <c r="L8512" t="str">
        <f t="shared" si="792"/>
        <v>Alpha Knits Kenya</v>
      </c>
      <c r="M8512" t="s">
        <v>119</v>
      </c>
      <c r="N8512" t="s">
        <v>1041</v>
      </c>
      <c r="O8512">
        <v>2400</v>
      </c>
      <c r="P8512">
        <v>2.9</v>
      </c>
      <c r="Q8512">
        <v>3.87</v>
      </c>
      <c r="R8512">
        <v>1.0660980810234541E-3</v>
      </c>
      <c r="S8512">
        <f t="shared" si="793"/>
        <v>6960</v>
      </c>
      <c r="T8512">
        <f t="shared" si="794"/>
        <v>2.5586353944562901</v>
      </c>
      <c r="U8512">
        <f t="shared" si="795"/>
        <v>9288</v>
      </c>
      <c r="V8512">
        <f t="shared" si="796"/>
        <v>2325.4413646055436</v>
      </c>
      <c r="W8512" t="str">
        <f t="shared" si="797"/>
        <v>PROFIT</v>
      </c>
    </row>
    <row r="8513" spans="8:23" x14ac:dyDescent="0.35">
      <c r="H8513">
        <v>2012</v>
      </c>
      <c r="I8513" t="s">
        <v>21</v>
      </c>
      <c r="J8513" t="s">
        <v>712</v>
      </c>
      <c r="K8513" t="s">
        <v>116</v>
      </c>
      <c r="L8513" t="str">
        <f t="shared" si="792"/>
        <v>Alpha Knits Kenya</v>
      </c>
      <c r="M8513" t="s">
        <v>124</v>
      </c>
      <c r="N8513" t="s">
        <v>1042</v>
      </c>
      <c r="O8513">
        <v>2484</v>
      </c>
      <c r="P8513">
        <v>2.4900000000000002</v>
      </c>
      <c r="Q8513">
        <v>3.81</v>
      </c>
      <c r="R8513">
        <v>1.0245901639344263E-3</v>
      </c>
      <c r="S8513">
        <f t="shared" si="793"/>
        <v>6185.1600000000008</v>
      </c>
      <c r="T8513">
        <f t="shared" si="794"/>
        <v>2.5450819672131151</v>
      </c>
      <c r="U8513">
        <f t="shared" si="795"/>
        <v>9464.0400000000009</v>
      </c>
      <c r="V8513">
        <f t="shared" si="796"/>
        <v>3276.3349180327868</v>
      </c>
      <c r="W8513" t="str">
        <f t="shared" si="797"/>
        <v>PROFIT</v>
      </c>
    </row>
    <row r="8514" spans="8:23" x14ac:dyDescent="0.35">
      <c r="H8514">
        <v>2012</v>
      </c>
      <c r="I8514" t="s">
        <v>21</v>
      </c>
      <c r="J8514" t="s">
        <v>712</v>
      </c>
      <c r="K8514" t="s">
        <v>116</v>
      </c>
      <c r="L8514" t="str">
        <f t="shared" si="792"/>
        <v>Alpha Knits Kenya</v>
      </c>
      <c r="M8514" t="s">
        <v>129</v>
      </c>
      <c r="N8514" t="s">
        <v>1043</v>
      </c>
      <c r="O8514">
        <v>1452</v>
      </c>
      <c r="P8514">
        <v>2.64</v>
      </c>
      <c r="Q8514">
        <v>3.49</v>
      </c>
      <c r="R8514">
        <v>1.5822784810126582E-3</v>
      </c>
      <c r="S8514">
        <f t="shared" si="793"/>
        <v>3833.28</v>
      </c>
      <c r="T8514">
        <f t="shared" si="794"/>
        <v>2.2974683544303796</v>
      </c>
      <c r="U8514">
        <f t="shared" si="795"/>
        <v>5067.4800000000005</v>
      </c>
      <c r="V8514">
        <f t="shared" si="796"/>
        <v>1231.90253164557</v>
      </c>
      <c r="W8514" t="str">
        <f t="shared" si="797"/>
        <v>PROFIT</v>
      </c>
    </row>
    <row r="8515" spans="8:23" x14ac:dyDescent="0.35">
      <c r="H8515">
        <v>2012</v>
      </c>
      <c r="I8515" t="s">
        <v>21</v>
      </c>
      <c r="J8515" t="s">
        <v>712</v>
      </c>
      <c r="K8515" t="s">
        <v>116</v>
      </c>
      <c r="L8515" t="str">
        <f t="shared" ref="L8515:L8578" si="798">VLOOKUP($K8515,$A$1:$C$124,MATCH($L$1,$A$1:$C$1,0),0)</f>
        <v>Alpha Knits Kenya</v>
      </c>
      <c r="M8515" t="s">
        <v>134</v>
      </c>
      <c r="N8515" t="s">
        <v>1044</v>
      </c>
      <c r="O8515">
        <v>1416</v>
      </c>
      <c r="P8515">
        <v>2.8</v>
      </c>
      <c r="Q8515">
        <v>3.57</v>
      </c>
      <c r="R8515">
        <v>1.7574692442882249E-3</v>
      </c>
      <c r="S8515">
        <f t="shared" ref="S8515:S8578" si="799">P8515*O8515</f>
        <v>3964.7999999999997</v>
      </c>
      <c r="T8515">
        <f t="shared" ref="T8515:T8578" si="800">R8515*O8515</f>
        <v>2.4885764499121263</v>
      </c>
      <c r="U8515">
        <f t="shared" ref="U8515:U8578" si="801">Q8515*O8515</f>
        <v>5055.12</v>
      </c>
      <c r="V8515">
        <f t="shared" ref="V8515:V8578" si="802">Q8515*O8515-S8515-T8515</f>
        <v>1087.8314235500879</v>
      </c>
      <c r="W8515" t="str">
        <f t="shared" ref="W8515:W8578" si="803">IF(V8515&gt;1000,"PROFIT","LOSS")</f>
        <v>PROFIT</v>
      </c>
    </row>
    <row r="8516" spans="8:23" x14ac:dyDescent="0.35">
      <c r="H8516">
        <v>2012</v>
      </c>
      <c r="I8516" t="s">
        <v>21</v>
      </c>
      <c r="J8516" t="s">
        <v>712</v>
      </c>
      <c r="K8516" t="s">
        <v>116</v>
      </c>
      <c r="L8516" t="str">
        <f t="shared" si="798"/>
        <v>Alpha Knits Kenya</v>
      </c>
      <c r="M8516" t="s">
        <v>139</v>
      </c>
      <c r="N8516" t="s">
        <v>1045</v>
      </c>
      <c r="O8516">
        <v>2376</v>
      </c>
      <c r="P8516">
        <v>2.67</v>
      </c>
      <c r="Q8516">
        <v>3.47</v>
      </c>
      <c r="R8516">
        <v>1.1494252873563218E-3</v>
      </c>
      <c r="S8516">
        <f t="shared" si="799"/>
        <v>6343.92</v>
      </c>
      <c r="T8516">
        <f t="shared" si="800"/>
        <v>2.7310344827586208</v>
      </c>
      <c r="U8516">
        <f t="shared" si="801"/>
        <v>8244.7200000000012</v>
      </c>
      <c r="V8516">
        <f t="shared" si="802"/>
        <v>1898.0689655172425</v>
      </c>
      <c r="W8516" t="str">
        <f t="shared" si="803"/>
        <v>PROFIT</v>
      </c>
    </row>
    <row r="8517" spans="8:23" x14ac:dyDescent="0.35">
      <c r="H8517">
        <v>2012</v>
      </c>
      <c r="I8517" t="s">
        <v>21</v>
      </c>
      <c r="J8517" t="s">
        <v>712</v>
      </c>
      <c r="K8517" t="s">
        <v>116</v>
      </c>
      <c r="L8517" t="str">
        <f t="shared" si="798"/>
        <v>Alpha Knits Kenya</v>
      </c>
      <c r="M8517" t="s">
        <v>144</v>
      </c>
      <c r="N8517" t="s">
        <v>1046</v>
      </c>
      <c r="O8517">
        <v>2712</v>
      </c>
      <c r="P8517">
        <v>2.74</v>
      </c>
      <c r="Q8517">
        <v>3.95</v>
      </c>
      <c r="R8517">
        <v>1.1737089201877935E-3</v>
      </c>
      <c r="S8517">
        <f t="shared" si="799"/>
        <v>7430.880000000001</v>
      </c>
      <c r="T8517">
        <f t="shared" si="800"/>
        <v>3.183098591549296</v>
      </c>
      <c r="U8517">
        <f t="shared" si="801"/>
        <v>10712.4</v>
      </c>
      <c r="V8517">
        <f t="shared" si="802"/>
        <v>3278.3369014084492</v>
      </c>
      <c r="W8517" t="str">
        <f t="shared" si="803"/>
        <v>PROFIT</v>
      </c>
    </row>
    <row r="8518" spans="8:23" x14ac:dyDescent="0.35">
      <c r="H8518">
        <v>2012</v>
      </c>
      <c r="I8518" t="s">
        <v>21</v>
      </c>
      <c r="J8518" t="s">
        <v>712</v>
      </c>
      <c r="K8518" t="s">
        <v>116</v>
      </c>
      <c r="L8518" t="str">
        <f t="shared" si="798"/>
        <v>Alpha Knits Kenya</v>
      </c>
      <c r="M8518" t="s">
        <v>149</v>
      </c>
      <c r="N8518" t="s">
        <v>1047</v>
      </c>
      <c r="O8518">
        <v>2436</v>
      </c>
      <c r="P8518">
        <v>2.5499999999999998</v>
      </c>
      <c r="Q8518">
        <v>3.43</v>
      </c>
      <c r="R8518">
        <v>1.1737089201877935E-3</v>
      </c>
      <c r="S8518">
        <f t="shared" si="799"/>
        <v>6211.7999999999993</v>
      </c>
      <c r="T8518">
        <f t="shared" si="800"/>
        <v>2.859154929577465</v>
      </c>
      <c r="U8518">
        <f t="shared" si="801"/>
        <v>8355.48</v>
      </c>
      <c r="V8518">
        <f t="shared" si="802"/>
        <v>2140.8208450704228</v>
      </c>
      <c r="W8518" t="str">
        <f t="shared" si="803"/>
        <v>PROFIT</v>
      </c>
    </row>
    <row r="8519" spans="8:23" x14ac:dyDescent="0.35">
      <c r="H8519">
        <v>2012</v>
      </c>
      <c r="I8519" t="s">
        <v>21</v>
      </c>
      <c r="J8519" t="s">
        <v>712</v>
      </c>
      <c r="K8519" t="s">
        <v>116</v>
      </c>
      <c r="L8519" t="str">
        <f t="shared" si="798"/>
        <v>Alpha Knits Kenya</v>
      </c>
      <c r="M8519" t="s">
        <v>154</v>
      </c>
      <c r="N8519" t="s">
        <v>1048</v>
      </c>
      <c r="O8519">
        <v>1332</v>
      </c>
      <c r="P8519">
        <v>2.48</v>
      </c>
      <c r="Q8519">
        <v>3.67</v>
      </c>
      <c r="R8519">
        <v>1.0235414534288639E-3</v>
      </c>
      <c r="S8519">
        <f t="shared" si="799"/>
        <v>3303.36</v>
      </c>
      <c r="T8519">
        <f t="shared" si="800"/>
        <v>1.3633572159672467</v>
      </c>
      <c r="U8519">
        <f t="shared" si="801"/>
        <v>4888.4399999999996</v>
      </c>
      <c r="V8519">
        <f t="shared" si="802"/>
        <v>1583.7166427840323</v>
      </c>
      <c r="W8519" t="str">
        <f t="shared" si="803"/>
        <v>PROFIT</v>
      </c>
    </row>
    <row r="8520" spans="8:23" x14ac:dyDescent="0.35">
      <c r="H8520">
        <v>2012</v>
      </c>
      <c r="I8520" t="s">
        <v>21</v>
      </c>
      <c r="J8520" t="s">
        <v>712</v>
      </c>
      <c r="K8520" t="s">
        <v>116</v>
      </c>
      <c r="L8520" t="str">
        <f t="shared" si="798"/>
        <v>Alpha Knits Kenya</v>
      </c>
      <c r="M8520" t="s">
        <v>159</v>
      </c>
      <c r="N8520" t="s">
        <v>1049</v>
      </c>
      <c r="O8520">
        <v>1644</v>
      </c>
      <c r="P8520">
        <v>2.2999999999999998</v>
      </c>
      <c r="Q8520">
        <v>3.89</v>
      </c>
      <c r="R8520">
        <v>1.4577259475218659E-3</v>
      </c>
      <c r="S8520">
        <f t="shared" si="799"/>
        <v>3781.2</v>
      </c>
      <c r="T8520">
        <f t="shared" si="800"/>
        <v>2.3965014577259476</v>
      </c>
      <c r="U8520">
        <f t="shared" si="801"/>
        <v>6395.16</v>
      </c>
      <c r="V8520">
        <f t="shared" si="802"/>
        <v>2611.5634985422739</v>
      </c>
      <c r="W8520" t="str">
        <f t="shared" si="803"/>
        <v>PROFIT</v>
      </c>
    </row>
    <row r="8521" spans="8:23" x14ac:dyDescent="0.35">
      <c r="H8521">
        <v>2012</v>
      </c>
      <c r="I8521" t="s">
        <v>21</v>
      </c>
      <c r="J8521" t="s">
        <v>712</v>
      </c>
      <c r="K8521" t="s">
        <v>116</v>
      </c>
      <c r="L8521" t="str">
        <f t="shared" si="798"/>
        <v>Alpha Knits Kenya</v>
      </c>
      <c r="M8521" t="s">
        <v>164</v>
      </c>
      <c r="N8521" t="s">
        <v>1050</v>
      </c>
      <c r="O8521">
        <v>1836</v>
      </c>
      <c r="P8521">
        <v>2.6</v>
      </c>
      <c r="Q8521">
        <v>3.94</v>
      </c>
      <c r="R8521">
        <v>1.5527950310559005E-3</v>
      </c>
      <c r="S8521">
        <f t="shared" si="799"/>
        <v>4773.6000000000004</v>
      </c>
      <c r="T8521">
        <f t="shared" si="800"/>
        <v>2.8509316770186333</v>
      </c>
      <c r="U8521">
        <f t="shared" si="801"/>
        <v>7233.84</v>
      </c>
      <c r="V8521">
        <f t="shared" si="802"/>
        <v>2457.3890683229811</v>
      </c>
      <c r="W8521" t="str">
        <f t="shared" si="803"/>
        <v>PROFIT</v>
      </c>
    </row>
    <row r="8522" spans="8:23" x14ac:dyDescent="0.35">
      <c r="H8522">
        <v>2012</v>
      </c>
      <c r="I8522" t="s">
        <v>21</v>
      </c>
      <c r="J8522" t="s">
        <v>627</v>
      </c>
      <c r="K8522" t="s">
        <v>121</v>
      </c>
      <c r="L8522" t="str">
        <f t="shared" si="798"/>
        <v>Fashion Point Manufacturers</v>
      </c>
      <c r="M8522" t="s">
        <v>169</v>
      </c>
      <c r="N8522" t="s">
        <v>1055</v>
      </c>
      <c r="O8522">
        <v>1044</v>
      </c>
      <c r="P8522">
        <v>2.62</v>
      </c>
      <c r="Q8522">
        <v>3.22</v>
      </c>
      <c r="R8522">
        <v>1.1614401858304297E-3</v>
      </c>
      <c r="S8522">
        <f t="shared" si="799"/>
        <v>2735.28</v>
      </c>
      <c r="T8522">
        <f t="shared" si="800"/>
        <v>1.2125435540069687</v>
      </c>
      <c r="U8522">
        <f t="shared" si="801"/>
        <v>3361.6800000000003</v>
      </c>
      <c r="V8522">
        <f t="shared" si="802"/>
        <v>625.18745644599312</v>
      </c>
      <c r="W8522" t="str">
        <f t="shared" si="803"/>
        <v>LOSS</v>
      </c>
    </row>
    <row r="8523" spans="8:23" x14ac:dyDescent="0.35">
      <c r="H8523">
        <v>2012</v>
      </c>
      <c r="I8523" t="s">
        <v>21</v>
      </c>
      <c r="J8523" t="s">
        <v>627</v>
      </c>
      <c r="K8523" t="s">
        <v>121</v>
      </c>
      <c r="L8523" t="str">
        <f t="shared" si="798"/>
        <v>Fashion Point Manufacturers</v>
      </c>
      <c r="M8523" t="s">
        <v>174</v>
      </c>
      <c r="N8523" t="s">
        <v>1056</v>
      </c>
      <c r="O8523">
        <v>696</v>
      </c>
      <c r="P8523">
        <v>2.02</v>
      </c>
      <c r="Q8523">
        <v>3.74</v>
      </c>
      <c r="R8523">
        <v>1.0330578512396695E-3</v>
      </c>
      <c r="S8523">
        <f t="shared" si="799"/>
        <v>1405.92</v>
      </c>
      <c r="T8523">
        <f t="shared" si="800"/>
        <v>0.71900826446280997</v>
      </c>
      <c r="U8523">
        <f t="shared" si="801"/>
        <v>2603.04</v>
      </c>
      <c r="V8523">
        <f t="shared" si="802"/>
        <v>1196.400991735537</v>
      </c>
      <c r="W8523" t="str">
        <f t="shared" si="803"/>
        <v>PROFIT</v>
      </c>
    </row>
    <row r="8524" spans="8:23" x14ac:dyDescent="0.35">
      <c r="H8524">
        <v>2012</v>
      </c>
      <c r="I8524" t="s">
        <v>21</v>
      </c>
      <c r="J8524" t="s">
        <v>627</v>
      </c>
      <c r="K8524" t="s">
        <v>121</v>
      </c>
      <c r="L8524" t="str">
        <f t="shared" si="798"/>
        <v>Fashion Point Manufacturers</v>
      </c>
      <c r="M8524" t="s">
        <v>179</v>
      </c>
      <c r="N8524" t="s">
        <v>1057</v>
      </c>
      <c r="O8524">
        <v>744</v>
      </c>
      <c r="P8524">
        <v>2.41</v>
      </c>
      <c r="Q8524">
        <v>3.84</v>
      </c>
      <c r="R8524">
        <v>1.375515818431912E-3</v>
      </c>
      <c r="S8524">
        <f t="shared" si="799"/>
        <v>1793.0400000000002</v>
      </c>
      <c r="T8524">
        <f t="shared" si="800"/>
        <v>1.0233837689133425</v>
      </c>
      <c r="U8524">
        <f t="shared" si="801"/>
        <v>2856.96</v>
      </c>
      <c r="V8524">
        <f t="shared" si="802"/>
        <v>1062.8966162310865</v>
      </c>
      <c r="W8524" t="str">
        <f t="shared" si="803"/>
        <v>PROFIT</v>
      </c>
    </row>
    <row r="8525" spans="8:23" x14ac:dyDescent="0.35">
      <c r="H8525">
        <v>2012</v>
      </c>
      <c r="I8525" t="s">
        <v>21</v>
      </c>
      <c r="J8525" t="s">
        <v>627</v>
      </c>
      <c r="K8525" t="s">
        <v>121</v>
      </c>
      <c r="L8525" t="str">
        <f t="shared" si="798"/>
        <v>Fashion Point Manufacturers</v>
      </c>
      <c r="M8525" t="s">
        <v>184</v>
      </c>
      <c r="N8525" t="s">
        <v>1058</v>
      </c>
      <c r="O8525">
        <v>696</v>
      </c>
      <c r="P8525">
        <v>2.61</v>
      </c>
      <c r="Q8525">
        <v>3.72</v>
      </c>
      <c r="R8525">
        <v>1.2722646310432571E-3</v>
      </c>
      <c r="S8525">
        <f t="shared" si="799"/>
        <v>1816.56</v>
      </c>
      <c r="T8525">
        <f t="shared" si="800"/>
        <v>0.8854961832061069</v>
      </c>
      <c r="U8525">
        <f t="shared" si="801"/>
        <v>2589.1200000000003</v>
      </c>
      <c r="V8525">
        <f t="shared" si="802"/>
        <v>771.6745038167943</v>
      </c>
      <c r="W8525" t="str">
        <f t="shared" si="803"/>
        <v>LOSS</v>
      </c>
    </row>
    <row r="8526" spans="8:23" x14ac:dyDescent="0.35">
      <c r="H8526">
        <v>2012</v>
      </c>
      <c r="I8526" t="s">
        <v>21</v>
      </c>
      <c r="J8526" t="s">
        <v>627</v>
      </c>
      <c r="K8526" t="s">
        <v>121</v>
      </c>
      <c r="L8526" t="str">
        <f t="shared" si="798"/>
        <v>Fashion Point Manufacturers</v>
      </c>
      <c r="M8526" t="s">
        <v>189</v>
      </c>
      <c r="N8526" t="s">
        <v>1059</v>
      </c>
      <c r="O8526">
        <v>1140</v>
      </c>
      <c r="P8526">
        <v>2.2999999999999998</v>
      </c>
      <c r="Q8526">
        <v>3.4</v>
      </c>
      <c r="R8526">
        <v>1.6949152542372881E-3</v>
      </c>
      <c r="S8526">
        <f t="shared" si="799"/>
        <v>2622</v>
      </c>
      <c r="T8526">
        <f t="shared" si="800"/>
        <v>1.9322033898305084</v>
      </c>
      <c r="U8526">
        <f t="shared" si="801"/>
        <v>3876</v>
      </c>
      <c r="V8526">
        <f t="shared" si="802"/>
        <v>1252.0677966101696</v>
      </c>
      <c r="W8526" t="str">
        <f t="shared" si="803"/>
        <v>PROFIT</v>
      </c>
    </row>
    <row r="8527" spans="8:23" x14ac:dyDescent="0.35">
      <c r="H8527">
        <v>2012</v>
      </c>
      <c r="I8527" t="s">
        <v>21</v>
      </c>
      <c r="J8527" t="s">
        <v>627</v>
      </c>
      <c r="K8527" t="s">
        <v>121</v>
      </c>
      <c r="L8527" t="str">
        <f t="shared" si="798"/>
        <v>Fashion Point Manufacturers</v>
      </c>
      <c r="M8527" t="s">
        <v>194</v>
      </c>
      <c r="N8527" t="s">
        <v>1060</v>
      </c>
      <c r="O8527">
        <v>912</v>
      </c>
      <c r="P8527">
        <v>2.96</v>
      </c>
      <c r="Q8527">
        <v>3.72</v>
      </c>
      <c r="R8527">
        <v>1.2165450121654502E-3</v>
      </c>
      <c r="S8527">
        <f t="shared" si="799"/>
        <v>2699.52</v>
      </c>
      <c r="T8527">
        <f t="shared" si="800"/>
        <v>1.1094890510948905</v>
      </c>
      <c r="U8527">
        <f t="shared" si="801"/>
        <v>3392.6400000000003</v>
      </c>
      <c r="V8527">
        <f t="shared" si="802"/>
        <v>692.01051094890545</v>
      </c>
      <c r="W8527" t="str">
        <f t="shared" si="803"/>
        <v>LOSS</v>
      </c>
    </row>
    <row r="8528" spans="8:23" x14ac:dyDescent="0.35">
      <c r="H8528">
        <v>2012</v>
      </c>
      <c r="I8528" t="s">
        <v>21</v>
      </c>
      <c r="J8528" t="s">
        <v>627</v>
      </c>
      <c r="K8528" t="s">
        <v>121</v>
      </c>
      <c r="L8528" t="str">
        <f t="shared" si="798"/>
        <v>Fashion Point Manufacturers</v>
      </c>
      <c r="M8528" t="s">
        <v>199</v>
      </c>
      <c r="N8528" t="s">
        <v>1061</v>
      </c>
      <c r="O8528">
        <v>1140</v>
      </c>
      <c r="P8528">
        <v>2.58</v>
      </c>
      <c r="Q8528">
        <v>3.87</v>
      </c>
      <c r="R8528">
        <v>1.6638935108153079E-3</v>
      </c>
      <c r="S8528">
        <f t="shared" si="799"/>
        <v>2941.2000000000003</v>
      </c>
      <c r="T8528">
        <f t="shared" si="800"/>
        <v>1.896838602329451</v>
      </c>
      <c r="U8528">
        <f t="shared" si="801"/>
        <v>4411.8</v>
      </c>
      <c r="V8528">
        <f t="shared" si="802"/>
        <v>1468.7031613976706</v>
      </c>
      <c r="W8528" t="str">
        <f t="shared" si="803"/>
        <v>PROFIT</v>
      </c>
    </row>
    <row r="8529" spans="8:23" x14ac:dyDescent="0.35">
      <c r="H8529">
        <v>2012</v>
      </c>
      <c r="I8529" t="s">
        <v>21</v>
      </c>
      <c r="J8529" t="s">
        <v>627</v>
      </c>
      <c r="K8529" t="s">
        <v>121</v>
      </c>
      <c r="L8529" t="str">
        <f t="shared" si="798"/>
        <v>Fashion Point Manufacturers</v>
      </c>
      <c r="M8529" t="s">
        <v>204</v>
      </c>
      <c r="N8529" t="s">
        <v>1062</v>
      </c>
      <c r="O8529">
        <v>708</v>
      </c>
      <c r="P8529">
        <v>2.8</v>
      </c>
      <c r="Q8529">
        <v>3.68</v>
      </c>
      <c r="R8529">
        <v>1.3774104683195593E-3</v>
      </c>
      <c r="S8529">
        <f t="shared" si="799"/>
        <v>1982.3999999999999</v>
      </c>
      <c r="T8529">
        <f t="shared" si="800"/>
        <v>0.97520661157024802</v>
      </c>
      <c r="U8529">
        <f t="shared" si="801"/>
        <v>2605.44</v>
      </c>
      <c r="V8529">
        <f t="shared" si="802"/>
        <v>622.06479338842996</v>
      </c>
      <c r="W8529" t="str">
        <f t="shared" si="803"/>
        <v>LOSS</v>
      </c>
    </row>
    <row r="8530" spans="8:23" x14ac:dyDescent="0.35">
      <c r="H8530">
        <v>2012</v>
      </c>
      <c r="I8530" t="s">
        <v>21</v>
      </c>
      <c r="J8530" t="s">
        <v>627</v>
      </c>
      <c r="K8530" t="s">
        <v>121</v>
      </c>
      <c r="L8530" t="str">
        <f t="shared" si="798"/>
        <v>Fashion Point Manufacturers</v>
      </c>
      <c r="M8530" t="s">
        <v>209</v>
      </c>
      <c r="N8530" t="s">
        <v>1063</v>
      </c>
      <c r="O8530">
        <v>1176</v>
      </c>
      <c r="P8530">
        <v>2.23</v>
      </c>
      <c r="Q8530">
        <v>3.5</v>
      </c>
      <c r="R8530">
        <v>1.3927576601671309E-3</v>
      </c>
      <c r="S8530">
        <f t="shared" si="799"/>
        <v>2622.48</v>
      </c>
      <c r="T8530">
        <f t="shared" si="800"/>
        <v>1.6378830083565459</v>
      </c>
      <c r="U8530">
        <f t="shared" si="801"/>
        <v>4116</v>
      </c>
      <c r="V8530">
        <f t="shared" si="802"/>
        <v>1491.8821169916434</v>
      </c>
      <c r="W8530" t="str">
        <f t="shared" si="803"/>
        <v>PROFIT</v>
      </c>
    </row>
    <row r="8531" spans="8:23" x14ac:dyDescent="0.35">
      <c r="H8531">
        <v>2012</v>
      </c>
      <c r="I8531" t="s">
        <v>21</v>
      </c>
      <c r="J8531" t="s">
        <v>627</v>
      </c>
      <c r="K8531" t="s">
        <v>121</v>
      </c>
      <c r="L8531" t="str">
        <f t="shared" si="798"/>
        <v>Fashion Point Manufacturers</v>
      </c>
      <c r="M8531" t="s">
        <v>214</v>
      </c>
      <c r="N8531" t="s">
        <v>1064</v>
      </c>
      <c r="O8531">
        <v>912</v>
      </c>
      <c r="P8531">
        <v>2.69</v>
      </c>
      <c r="Q8531">
        <v>3.4</v>
      </c>
      <c r="R8531">
        <v>1.0515247108307045E-3</v>
      </c>
      <c r="S8531">
        <f t="shared" si="799"/>
        <v>2453.2799999999997</v>
      </c>
      <c r="T8531">
        <f t="shared" si="800"/>
        <v>0.95899053627760245</v>
      </c>
      <c r="U8531">
        <f t="shared" si="801"/>
        <v>3100.7999999999997</v>
      </c>
      <c r="V8531">
        <f t="shared" si="802"/>
        <v>646.56100946372237</v>
      </c>
      <c r="W8531" t="str">
        <f t="shared" si="803"/>
        <v>LOSS</v>
      </c>
    </row>
    <row r="8532" spans="8:23" x14ac:dyDescent="0.35">
      <c r="H8532">
        <v>2012</v>
      </c>
      <c r="I8532" t="s">
        <v>21</v>
      </c>
      <c r="J8532" t="s">
        <v>627</v>
      </c>
      <c r="K8532" t="s">
        <v>121</v>
      </c>
      <c r="L8532" t="str">
        <f t="shared" si="798"/>
        <v>Fashion Point Manufacturers</v>
      </c>
      <c r="M8532" t="s">
        <v>219</v>
      </c>
      <c r="N8532" t="s">
        <v>1065</v>
      </c>
      <c r="O8532">
        <v>1152</v>
      </c>
      <c r="P8532">
        <v>2.8</v>
      </c>
      <c r="Q8532">
        <v>3.51</v>
      </c>
      <c r="R8532">
        <v>1.0593220338983051E-3</v>
      </c>
      <c r="S8532">
        <f t="shared" si="799"/>
        <v>3225.6</v>
      </c>
      <c r="T8532">
        <f t="shared" si="800"/>
        <v>1.2203389830508475</v>
      </c>
      <c r="U8532">
        <f t="shared" si="801"/>
        <v>4043.5199999999995</v>
      </c>
      <c r="V8532">
        <f t="shared" si="802"/>
        <v>816.69966101694877</v>
      </c>
      <c r="W8532" t="str">
        <f t="shared" si="803"/>
        <v>LOSS</v>
      </c>
    </row>
    <row r="8533" spans="8:23" x14ac:dyDescent="0.35">
      <c r="H8533">
        <v>2012</v>
      </c>
      <c r="I8533" t="s">
        <v>21</v>
      </c>
      <c r="J8533" t="s">
        <v>627</v>
      </c>
      <c r="K8533" t="s">
        <v>121</v>
      </c>
      <c r="L8533" t="str">
        <f t="shared" si="798"/>
        <v>Fashion Point Manufacturers</v>
      </c>
      <c r="M8533" t="s">
        <v>224</v>
      </c>
      <c r="N8533" t="s">
        <v>1066</v>
      </c>
      <c r="O8533">
        <v>672</v>
      </c>
      <c r="P8533">
        <v>2.2400000000000002</v>
      </c>
      <c r="Q8533">
        <v>3.26</v>
      </c>
      <c r="R8533">
        <v>1.0245901639344263E-3</v>
      </c>
      <c r="S8533">
        <f t="shared" si="799"/>
        <v>1505.2800000000002</v>
      </c>
      <c r="T8533">
        <f t="shared" si="800"/>
        <v>0.68852459016393441</v>
      </c>
      <c r="U8533">
        <f t="shared" si="801"/>
        <v>2190.7199999999998</v>
      </c>
      <c r="V8533">
        <f t="shared" si="802"/>
        <v>684.75147540983562</v>
      </c>
      <c r="W8533" t="str">
        <f t="shared" si="803"/>
        <v>LOSS</v>
      </c>
    </row>
    <row r="8534" spans="8:23" x14ac:dyDescent="0.35">
      <c r="H8534">
        <v>2012</v>
      </c>
      <c r="I8534" t="s">
        <v>21</v>
      </c>
      <c r="J8534" t="s">
        <v>712</v>
      </c>
      <c r="K8534" t="s">
        <v>126</v>
      </c>
      <c r="L8534" t="str">
        <f t="shared" si="798"/>
        <v>Stitch Masters Kenya</v>
      </c>
      <c r="M8534" t="s">
        <v>229</v>
      </c>
      <c r="N8534" t="s">
        <v>1067</v>
      </c>
      <c r="O8534">
        <v>1848</v>
      </c>
      <c r="P8534">
        <v>2.31</v>
      </c>
      <c r="Q8534">
        <v>3.49</v>
      </c>
      <c r="R8534">
        <v>1.6891891891891893E-3</v>
      </c>
      <c r="S8534">
        <f t="shared" si="799"/>
        <v>4268.88</v>
      </c>
      <c r="T8534">
        <f t="shared" si="800"/>
        <v>3.1216216216216219</v>
      </c>
      <c r="U8534">
        <f t="shared" si="801"/>
        <v>6449.52</v>
      </c>
      <c r="V8534">
        <f t="shared" si="802"/>
        <v>2177.5183783783787</v>
      </c>
      <c r="W8534" t="str">
        <f t="shared" si="803"/>
        <v>PROFIT</v>
      </c>
    </row>
    <row r="8535" spans="8:23" x14ac:dyDescent="0.35">
      <c r="H8535">
        <v>2012</v>
      </c>
      <c r="I8535" t="s">
        <v>21</v>
      </c>
      <c r="J8535" t="s">
        <v>712</v>
      </c>
      <c r="K8535" t="s">
        <v>126</v>
      </c>
      <c r="L8535" t="str">
        <f t="shared" si="798"/>
        <v>Stitch Masters Kenya</v>
      </c>
      <c r="M8535" t="s">
        <v>234</v>
      </c>
      <c r="N8535" t="s">
        <v>1068</v>
      </c>
      <c r="O8535">
        <v>1308</v>
      </c>
      <c r="P8535">
        <v>2.81</v>
      </c>
      <c r="Q8535">
        <v>3.92</v>
      </c>
      <c r="R8535">
        <v>1.2224938875305623E-3</v>
      </c>
      <c r="S8535">
        <f t="shared" si="799"/>
        <v>3675.48</v>
      </c>
      <c r="T8535">
        <f t="shared" si="800"/>
        <v>1.5990220048899755</v>
      </c>
      <c r="U8535">
        <f t="shared" si="801"/>
        <v>5127.3599999999997</v>
      </c>
      <c r="V8535">
        <f t="shared" si="802"/>
        <v>1450.2809779951097</v>
      </c>
      <c r="W8535" t="str">
        <f t="shared" si="803"/>
        <v>PROFIT</v>
      </c>
    </row>
    <row r="8536" spans="8:23" x14ac:dyDescent="0.35">
      <c r="H8536">
        <v>2012</v>
      </c>
      <c r="I8536" t="s">
        <v>21</v>
      </c>
      <c r="J8536" t="s">
        <v>712</v>
      </c>
      <c r="K8536" t="s">
        <v>126</v>
      </c>
      <c r="L8536" t="str">
        <f t="shared" si="798"/>
        <v>Stitch Masters Kenya</v>
      </c>
      <c r="M8536" t="s">
        <v>239</v>
      </c>
      <c r="N8536" t="s">
        <v>1069</v>
      </c>
      <c r="O8536">
        <v>2640</v>
      </c>
      <c r="P8536">
        <v>2.4500000000000002</v>
      </c>
      <c r="Q8536">
        <v>3.36</v>
      </c>
      <c r="R8536">
        <v>1.2547051442910915E-3</v>
      </c>
      <c r="S8536">
        <f t="shared" si="799"/>
        <v>6468.0000000000009</v>
      </c>
      <c r="T8536">
        <f t="shared" si="800"/>
        <v>3.3124215809284814</v>
      </c>
      <c r="U8536">
        <f t="shared" si="801"/>
        <v>8870.4</v>
      </c>
      <c r="V8536">
        <f t="shared" si="802"/>
        <v>2399.0875784190703</v>
      </c>
      <c r="W8536" t="str">
        <f t="shared" si="803"/>
        <v>PROFIT</v>
      </c>
    </row>
    <row r="8537" spans="8:23" x14ac:dyDescent="0.35">
      <c r="H8537">
        <v>2012</v>
      </c>
      <c r="I8537" t="s">
        <v>21</v>
      </c>
      <c r="J8537" t="s">
        <v>712</v>
      </c>
      <c r="K8537" t="s">
        <v>126</v>
      </c>
      <c r="L8537" t="str">
        <f t="shared" si="798"/>
        <v>Stitch Masters Kenya</v>
      </c>
      <c r="M8537" t="s">
        <v>244</v>
      </c>
      <c r="N8537" t="s">
        <v>1070</v>
      </c>
      <c r="O8537">
        <v>2400</v>
      </c>
      <c r="P8537">
        <v>2.73</v>
      </c>
      <c r="Q8537">
        <v>3.32</v>
      </c>
      <c r="R8537">
        <v>1.2062726176115801E-3</v>
      </c>
      <c r="S8537">
        <f t="shared" si="799"/>
        <v>6552</v>
      </c>
      <c r="T8537">
        <f t="shared" si="800"/>
        <v>2.8950542822677923</v>
      </c>
      <c r="U8537">
        <f t="shared" si="801"/>
        <v>7968</v>
      </c>
      <c r="V8537">
        <f t="shared" si="802"/>
        <v>1413.1049457177321</v>
      </c>
      <c r="W8537" t="str">
        <f t="shared" si="803"/>
        <v>PROFIT</v>
      </c>
    </row>
    <row r="8538" spans="8:23" x14ac:dyDescent="0.35">
      <c r="H8538">
        <v>2012</v>
      </c>
      <c r="I8538" t="s">
        <v>21</v>
      </c>
      <c r="J8538" t="s">
        <v>598</v>
      </c>
      <c r="K8538" t="s">
        <v>131</v>
      </c>
      <c r="L8538" t="str">
        <f t="shared" si="798"/>
        <v>Nairobi Uniforms Ltd</v>
      </c>
      <c r="M8538" t="s">
        <v>249</v>
      </c>
      <c r="N8538" t="s">
        <v>1074</v>
      </c>
      <c r="O8538">
        <v>408</v>
      </c>
      <c r="P8538">
        <v>4.72</v>
      </c>
      <c r="Q8538">
        <v>5.32</v>
      </c>
      <c r="R8538">
        <v>1.0256410256410256E-3</v>
      </c>
      <c r="S8538">
        <f t="shared" si="799"/>
        <v>1925.76</v>
      </c>
      <c r="T8538">
        <f t="shared" si="800"/>
        <v>0.41846153846153844</v>
      </c>
      <c r="U8538">
        <f t="shared" si="801"/>
        <v>2170.56</v>
      </c>
      <c r="V8538">
        <f t="shared" si="802"/>
        <v>244.38153846153841</v>
      </c>
      <c r="W8538" t="str">
        <f t="shared" si="803"/>
        <v>LOSS</v>
      </c>
    </row>
    <row r="8539" spans="8:23" x14ac:dyDescent="0.35">
      <c r="H8539">
        <v>2012</v>
      </c>
      <c r="I8539" t="s">
        <v>21</v>
      </c>
      <c r="J8539" t="s">
        <v>598</v>
      </c>
      <c r="K8539" t="s">
        <v>131</v>
      </c>
      <c r="L8539" t="str">
        <f t="shared" si="798"/>
        <v>Nairobi Uniforms Ltd</v>
      </c>
      <c r="M8539" t="s">
        <v>254</v>
      </c>
      <c r="N8539" t="s">
        <v>1075</v>
      </c>
      <c r="O8539">
        <v>660</v>
      </c>
      <c r="P8539">
        <v>4.42</v>
      </c>
      <c r="Q8539">
        <v>5.07</v>
      </c>
      <c r="R8539">
        <v>1.3568521031207597E-3</v>
      </c>
      <c r="S8539">
        <f t="shared" si="799"/>
        <v>2917.2</v>
      </c>
      <c r="T8539">
        <f t="shared" si="800"/>
        <v>0.89552238805970141</v>
      </c>
      <c r="U8539">
        <f t="shared" si="801"/>
        <v>3346.2000000000003</v>
      </c>
      <c r="V8539">
        <f t="shared" si="802"/>
        <v>428.10447761194075</v>
      </c>
      <c r="W8539" t="str">
        <f t="shared" si="803"/>
        <v>LOSS</v>
      </c>
    </row>
    <row r="8540" spans="8:23" x14ac:dyDescent="0.35">
      <c r="H8540">
        <v>2012</v>
      </c>
      <c r="I8540" t="s">
        <v>21</v>
      </c>
      <c r="J8540" t="s">
        <v>598</v>
      </c>
      <c r="K8540" t="s">
        <v>131</v>
      </c>
      <c r="L8540" t="str">
        <f t="shared" si="798"/>
        <v>Nairobi Uniforms Ltd</v>
      </c>
      <c r="M8540" t="s">
        <v>23</v>
      </c>
      <c r="N8540" t="s">
        <v>1076</v>
      </c>
      <c r="O8540">
        <v>300</v>
      </c>
      <c r="P8540">
        <v>4.17</v>
      </c>
      <c r="Q8540">
        <v>5.24</v>
      </c>
      <c r="R8540">
        <v>1.1834319526627219E-3</v>
      </c>
      <c r="S8540">
        <f t="shared" si="799"/>
        <v>1251</v>
      </c>
      <c r="T8540">
        <f t="shared" si="800"/>
        <v>0.35502958579881655</v>
      </c>
      <c r="U8540">
        <f t="shared" si="801"/>
        <v>1572</v>
      </c>
      <c r="V8540">
        <f t="shared" si="802"/>
        <v>320.64497041420117</v>
      </c>
      <c r="W8540" t="str">
        <f t="shared" si="803"/>
        <v>LOSS</v>
      </c>
    </row>
    <row r="8541" spans="8:23" x14ac:dyDescent="0.35">
      <c r="H8541">
        <v>2012</v>
      </c>
      <c r="I8541" t="s">
        <v>21</v>
      </c>
      <c r="J8541" t="s">
        <v>598</v>
      </c>
      <c r="K8541" t="s">
        <v>131</v>
      </c>
      <c r="L8541" t="str">
        <f t="shared" si="798"/>
        <v>Nairobi Uniforms Ltd</v>
      </c>
      <c r="M8541" t="s">
        <v>28</v>
      </c>
      <c r="N8541" t="s">
        <v>1077</v>
      </c>
      <c r="O8541">
        <v>432</v>
      </c>
      <c r="P8541">
        <v>4.3600000000000003</v>
      </c>
      <c r="Q8541">
        <v>5.04</v>
      </c>
      <c r="R8541">
        <v>1.2033694344163659E-3</v>
      </c>
      <c r="S8541">
        <f t="shared" si="799"/>
        <v>1883.5200000000002</v>
      </c>
      <c r="T8541">
        <f t="shared" si="800"/>
        <v>0.5198555956678701</v>
      </c>
      <c r="U8541">
        <f t="shared" si="801"/>
        <v>2177.2800000000002</v>
      </c>
      <c r="V8541">
        <f t="shared" si="802"/>
        <v>293.24014440433211</v>
      </c>
      <c r="W8541" t="str">
        <f t="shared" si="803"/>
        <v>LOSS</v>
      </c>
    </row>
    <row r="8542" spans="8:23" x14ac:dyDescent="0.35">
      <c r="H8542">
        <v>2012</v>
      </c>
      <c r="I8542" t="s">
        <v>21</v>
      </c>
      <c r="J8542" t="s">
        <v>627</v>
      </c>
      <c r="K8542" t="s">
        <v>136</v>
      </c>
      <c r="L8542" t="str">
        <f t="shared" si="798"/>
        <v>Workwear Industries Kenya</v>
      </c>
      <c r="M8542" t="s">
        <v>33</v>
      </c>
      <c r="N8542" t="s">
        <v>1078</v>
      </c>
      <c r="O8542">
        <v>648</v>
      </c>
      <c r="P8542">
        <v>2.79</v>
      </c>
      <c r="Q8542">
        <v>3.59</v>
      </c>
      <c r="R8542">
        <v>1.2121212121212121E-3</v>
      </c>
      <c r="S8542">
        <f t="shared" si="799"/>
        <v>1807.92</v>
      </c>
      <c r="T8542">
        <f t="shared" si="800"/>
        <v>0.78545454545454541</v>
      </c>
      <c r="U8542">
        <f t="shared" si="801"/>
        <v>2326.3199999999997</v>
      </c>
      <c r="V8542">
        <f t="shared" si="802"/>
        <v>517.61454545454512</v>
      </c>
      <c r="W8542" t="str">
        <f t="shared" si="803"/>
        <v>LOSS</v>
      </c>
    </row>
    <row r="8543" spans="8:23" x14ac:dyDescent="0.35">
      <c r="H8543">
        <v>2012</v>
      </c>
      <c r="I8543" t="s">
        <v>21</v>
      </c>
      <c r="J8543" t="s">
        <v>627</v>
      </c>
      <c r="K8543" t="s">
        <v>136</v>
      </c>
      <c r="L8543" t="str">
        <f t="shared" si="798"/>
        <v>Workwear Industries Kenya</v>
      </c>
      <c r="M8543" t="s">
        <v>39</v>
      </c>
      <c r="N8543" t="s">
        <v>1079</v>
      </c>
      <c r="O8543">
        <v>1044</v>
      </c>
      <c r="P8543">
        <v>2.2999999999999998</v>
      </c>
      <c r="Q8543">
        <v>3.68</v>
      </c>
      <c r="R8543">
        <v>1.1061946902654867E-3</v>
      </c>
      <c r="S8543">
        <f t="shared" si="799"/>
        <v>2401.1999999999998</v>
      </c>
      <c r="T8543">
        <f t="shared" si="800"/>
        <v>1.154867256637168</v>
      </c>
      <c r="U8543">
        <f t="shared" si="801"/>
        <v>3841.92</v>
      </c>
      <c r="V8543">
        <f t="shared" si="802"/>
        <v>1439.5651327433632</v>
      </c>
      <c r="W8543" t="str">
        <f t="shared" si="803"/>
        <v>PROFIT</v>
      </c>
    </row>
    <row r="8544" spans="8:23" x14ac:dyDescent="0.35">
      <c r="H8544">
        <v>2012</v>
      </c>
      <c r="I8544" t="s">
        <v>21</v>
      </c>
      <c r="J8544" t="s">
        <v>627</v>
      </c>
      <c r="K8544" t="s">
        <v>136</v>
      </c>
      <c r="L8544" t="str">
        <f t="shared" si="798"/>
        <v>Workwear Industries Kenya</v>
      </c>
      <c r="M8544" t="s">
        <v>44</v>
      </c>
      <c r="N8544" t="s">
        <v>1080</v>
      </c>
      <c r="O8544">
        <v>696</v>
      </c>
      <c r="P8544">
        <v>2.5499999999999998</v>
      </c>
      <c r="Q8544">
        <v>3.43</v>
      </c>
      <c r="R8544">
        <v>1.3513513513513514E-3</v>
      </c>
      <c r="S8544">
        <f t="shared" si="799"/>
        <v>1774.8</v>
      </c>
      <c r="T8544">
        <f t="shared" si="800"/>
        <v>0.94054054054054059</v>
      </c>
      <c r="U8544">
        <f t="shared" si="801"/>
        <v>2387.2800000000002</v>
      </c>
      <c r="V8544">
        <f t="shared" si="802"/>
        <v>611.53945945945975</v>
      </c>
      <c r="W8544" t="str">
        <f t="shared" si="803"/>
        <v>LOSS</v>
      </c>
    </row>
    <row r="8545" spans="8:23" x14ac:dyDescent="0.35">
      <c r="H8545">
        <v>2012</v>
      </c>
      <c r="I8545" t="s">
        <v>21</v>
      </c>
      <c r="J8545" t="s">
        <v>627</v>
      </c>
      <c r="K8545" t="s">
        <v>136</v>
      </c>
      <c r="L8545" t="str">
        <f t="shared" si="798"/>
        <v>Workwear Industries Kenya</v>
      </c>
      <c r="M8545" t="s">
        <v>49</v>
      </c>
      <c r="N8545" t="s">
        <v>1081</v>
      </c>
      <c r="O8545">
        <v>624</v>
      </c>
      <c r="P8545">
        <v>2.82</v>
      </c>
      <c r="Q8545">
        <v>3.95</v>
      </c>
      <c r="R8545">
        <v>1.1210762331838565E-3</v>
      </c>
      <c r="S8545">
        <f t="shared" si="799"/>
        <v>1759.6799999999998</v>
      </c>
      <c r="T8545">
        <f t="shared" si="800"/>
        <v>0.69955156950672648</v>
      </c>
      <c r="U8545">
        <f t="shared" si="801"/>
        <v>2464.8000000000002</v>
      </c>
      <c r="V8545">
        <f t="shared" si="802"/>
        <v>704.42044843049359</v>
      </c>
      <c r="W8545" t="str">
        <f t="shared" si="803"/>
        <v>LOSS</v>
      </c>
    </row>
    <row r="8546" spans="8:23" x14ac:dyDescent="0.35">
      <c r="H8546">
        <v>2012</v>
      </c>
      <c r="I8546" t="s">
        <v>21</v>
      </c>
      <c r="J8546" t="s">
        <v>627</v>
      </c>
      <c r="K8546" t="s">
        <v>136</v>
      </c>
      <c r="L8546" t="str">
        <f t="shared" si="798"/>
        <v>Workwear Industries Kenya</v>
      </c>
      <c r="M8546" t="s">
        <v>54</v>
      </c>
      <c r="N8546" t="s">
        <v>1082</v>
      </c>
      <c r="O8546">
        <v>1020</v>
      </c>
      <c r="P8546">
        <v>2.38</v>
      </c>
      <c r="Q8546">
        <v>3.8</v>
      </c>
      <c r="R8546">
        <v>1.5772870662460567E-3</v>
      </c>
      <c r="S8546">
        <f t="shared" si="799"/>
        <v>2427.6</v>
      </c>
      <c r="T8546">
        <f t="shared" si="800"/>
        <v>1.6088328075709779</v>
      </c>
      <c r="U8546">
        <f t="shared" si="801"/>
        <v>3876</v>
      </c>
      <c r="V8546">
        <f t="shared" si="802"/>
        <v>1446.7911671924292</v>
      </c>
      <c r="W8546" t="str">
        <f t="shared" si="803"/>
        <v>PROFIT</v>
      </c>
    </row>
    <row r="8547" spans="8:23" x14ac:dyDescent="0.35">
      <c r="H8547">
        <v>2012</v>
      </c>
      <c r="I8547" t="s">
        <v>21</v>
      </c>
      <c r="J8547" t="s">
        <v>627</v>
      </c>
      <c r="K8547" t="s">
        <v>136</v>
      </c>
      <c r="L8547" t="str">
        <f t="shared" si="798"/>
        <v>Workwear Industries Kenya</v>
      </c>
      <c r="M8547" t="s">
        <v>59</v>
      </c>
      <c r="N8547" t="s">
        <v>1083</v>
      </c>
      <c r="O8547">
        <v>960</v>
      </c>
      <c r="P8547">
        <v>2.46</v>
      </c>
      <c r="Q8547">
        <v>3.45</v>
      </c>
      <c r="R8547">
        <v>1.2642225031605564E-3</v>
      </c>
      <c r="S8547">
        <f t="shared" si="799"/>
        <v>2361.6</v>
      </c>
      <c r="T8547">
        <f t="shared" si="800"/>
        <v>1.2136536030341341</v>
      </c>
      <c r="U8547">
        <f t="shared" si="801"/>
        <v>3312</v>
      </c>
      <c r="V8547">
        <f t="shared" si="802"/>
        <v>949.18634639696597</v>
      </c>
      <c r="W8547" t="str">
        <f t="shared" si="803"/>
        <v>LOSS</v>
      </c>
    </row>
    <row r="8548" spans="8:23" x14ac:dyDescent="0.35">
      <c r="H8548">
        <v>2012</v>
      </c>
      <c r="I8548" t="s">
        <v>21</v>
      </c>
      <c r="J8548" t="s">
        <v>627</v>
      </c>
      <c r="K8548" t="s">
        <v>136</v>
      </c>
      <c r="L8548" t="str">
        <f t="shared" si="798"/>
        <v>Workwear Industries Kenya</v>
      </c>
      <c r="M8548" t="s">
        <v>64</v>
      </c>
      <c r="N8548" t="s">
        <v>1084</v>
      </c>
      <c r="O8548">
        <v>1200</v>
      </c>
      <c r="P8548">
        <v>2.57</v>
      </c>
      <c r="Q8548">
        <v>3.83</v>
      </c>
      <c r="R8548">
        <v>1.2391573729863693E-3</v>
      </c>
      <c r="S8548">
        <f t="shared" si="799"/>
        <v>3084</v>
      </c>
      <c r="T8548">
        <f t="shared" si="800"/>
        <v>1.4869888475836432</v>
      </c>
      <c r="U8548">
        <f t="shared" si="801"/>
        <v>4596</v>
      </c>
      <c r="V8548">
        <f t="shared" si="802"/>
        <v>1510.5130111524163</v>
      </c>
      <c r="W8548" t="str">
        <f t="shared" si="803"/>
        <v>PROFIT</v>
      </c>
    </row>
    <row r="8549" spans="8:23" x14ac:dyDescent="0.35">
      <c r="H8549">
        <v>2012</v>
      </c>
      <c r="I8549" t="s">
        <v>21</v>
      </c>
      <c r="J8549" t="s">
        <v>627</v>
      </c>
      <c r="K8549" t="s">
        <v>136</v>
      </c>
      <c r="L8549" t="str">
        <f t="shared" si="798"/>
        <v>Workwear Industries Kenya</v>
      </c>
      <c r="M8549" t="s">
        <v>69</v>
      </c>
      <c r="N8549" t="s">
        <v>1085</v>
      </c>
      <c r="O8549">
        <v>852</v>
      </c>
      <c r="P8549">
        <v>2.98</v>
      </c>
      <c r="Q8549">
        <v>3.75</v>
      </c>
      <c r="R8549">
        <v>1.594896331738437E-3</v>
      </c>
      <c r="S8549">
        <f t="shared" si="799"/>
        <v>2538.96</v>
      </c>
      <c r="T8549">
        <f t="shared" si="800"/>
        <v>1.3588516746411483</v>
      </c>
      <c r="U8549">
        <f t="shared" si="801"/>
        <v>3195</v>
      </c>
      <c r="V8549">
        <f t="shared" si="802"/>
        <v>654.68114832535878</v>
      </c>
      <c r="W8549" t="str">
        <f t="shared" si="803"/>
        <v>LOSS</v>
      </c>
    </row>
    <row r="8550" spans="8:23" x14ac:dyDescent="0.35">
      <c r="H8550">
        <v>2012</v>
      </c>
      <c r="I8550" t="s">
        <v>21</v>
      </c>
      <c r="J8550" t="s">
        <v>627</v>
      </c>
      <c r="K8550" t="s">
        <v>136</v>
      </c>
      <c r="L8550" t="str">
        <f t="shared" si="798"/>
        <v>Workwear Industries Kenya</v>
      </c>
      <c r="M8550" t="s">
        <v>74</v>
      </c>
      <c r="N8550" t="s">
        <v>1086</v>
      </c>
      <c r="O8550">
        <v>660</v>
      </c>
      <c r="P8550">
        <v>2.5099999999999998</v>
      </c>
      <c r="Q8550">
        <v>3.32</v>
      </c>
      <c r="R8550">
        <v>1.0869565217391304E-3</v>
      </c>
      <c r="S8550">
        <f t="shared" si="799"/>
        <v>1656.6</v>
      </c>
      <c r="T8550">
        <f t="shared" si="800"/>
        <v>0.71739130434782605</v>
      </c>
      <c r="U8550">
        <f t="shared" si="801"/>
        <v>2191.1999999999998</v>
      </c>
      <c r="V8550">
        <f t="shared" si="802"/>
        <v>533.88260869565204</v>
      </c>
      <c r="W8550" t="str">
        <f t="shared" si="803"/>
        <v>LOSS</v>
      </c>
    </row>
    <row r="8551" spans="8:23" x14ac:dyDescent="0.35">
      <c r="H8551">
        <v>2012</v>
      </c>
      <c r="I8551" t="s">
        <v>21</v>
      </c>
      <c r="J8551" t="s">
        <v>627</v>
      </c>
      <c r="K8551" t="s">
        <v>136</v>
      </c>
      <c r="L8551" t="str">
        <f t="shared" si="798"/>
        <v>Workwear Industries Kenya</v>
      </c>
      <c r="M8551" t="s">
        <v>79</v>
      </c>
      <c r="N8551" t="s">
        <v>1087</v>
      </c>
      <c r="O8551">
        <v>1068</v>
      </c>
      <c r="P8551">
        <v>2.44</v>
      </c>
      <c r="Q8551">
        <v>3.4</v>
      </c>
      <c r="R8551">
        <v>1.697792869269949E-3</v>
      </c>
      <c r="S8551">
        <f t="shared" si="799"/>
        <v>2605.92</v>
      </c>
      <c r="T8551">
        <f t="shared" si="800"/>
        <v>1.8132427843803056</v>
      </c>
      <c r="U8551">
        <f t="shared" si="801"/>
        <v>3631.2</v>
      </c>
      <c r="V8551">
        <f t="shared" si="802"/>
        <v>1023.4667572156194</v>
      </c>
      <c r="W8551" t="str">
        <f t="shared" si="803"/>
        <v>PROFIT</v>
      </c>
    </row>
    <row r="8552" spans="8:23" x14ac:dyDescent="0.35">
      <c r="H8552">
        <v>2012</v>
      </c>
      <c r="I8552" t="s">
        <v>21</v>
      </c>
      <c r="J8552" t="s">
        <v>627</v>
      </c>
      <c r="K8552" t="s">
        <v>136</v>
      </c>
      <c r="L8552" t="str">
        <f t="shared" si="798"/>
        <v>Workwear Industries Kenya</v>
      </c>
      <c r="M8552" t="s">
        <v>84</v>
      </c>
      <c r="N8552" t="s">
        <v>1088</v>
      </c>
      <c r="O8552">
        <v>1176</v>
      </c>
      <c r="P8552">
        <v>2.35</v>
      </c>
      <c r="Q8552">
        <v>3.53</v>
      </c>
      <c r="R8552">
        <v>1.4326647564469914E-3</v>
      </c>
      <c r="S8552">
        <f t="shared" si="799"/>
        <v>2763.6</v>
      </c>
      <c r="T8552">
        <f t="shared" si="800"/>
        <v>1.6848137535816619</v>
      </c>
      <c r="U8552">
        <f t="shared" si="801"/>
        <v>4151.28</v>
      </c>
      <c r="V8552">
        <f t="shared" si="802"/>
        <v>1385.9951862464181</v>
      </c>
      <c r="W8552" t="str">
        <f t="shared" si="803"/>
        <v>PROFIT</v>
      </c>
    </row>
    <row r="8553" spans="8:23" x14ac:dyDescent="0.35">
      <c r="H8553">
        <v>2012</v>
      </c>
      <c r="I8553" t="s">
        <v>21</v>
      </c>
      <c r="J8553" t="s">
        <v>627</v>
      </c>
      <c r="K8553" t="s">
        <v>136</v>
      </c>
      <c r="L8553" t="str">
        <f t="shared" si="798"/>
        <v>Workwear Industries Kenya</v>
      </c>
      <c r="M8553" t="s">
        <v>89</v>
      </c>
      <c r="N8553" t="s">
        <v>1089</v>
      </c>
      <c r="O8553">
        <v>1164</v>
      </c>
      <c r="P8553">
        <v>2.78</v>
      </c>
      <c r="Q8553">
        <v>3.6</v>
      </c>
      <c r="R8553">
        <v>1.30718954248366E-3</v>
      </c>
      <c r="S8553">
        <f t="shared" si="799"/>
        <v>3235.9199999999996</v>
      </c>
      <c r="T8553">
        <f t="shared" si="800"/>
        <v>1.5215686274509803</v>
      </c>
      <c r="U8553">
        <f t="shared" si="801"/>
        <v>4190.4000000000005</v>
      </c>
      <c r="V8553">
        <f t="shared" si="802"/>
        <v>952.95843137254997</v>
      </c>
      <c r="W8553" t="str">
        <f t="shared" si="803"/>
        <v>LOSS</v>
      </c>
    </row>
    <row r="8554" spans="8:23" x14ac:dyDescent="0.35">
      <c r="H8554">
        <v>2012</v>
      </c>
      <c r="I8554" t="s">
        <v>21</v>
      </c>
      <c r="J8554" t="s">
        <v>627</v>
      </c>
      <c r="K8554" t="s">
        <v>136</v>
      </c>
      <c r="L8554" t="str">
        <f t="shared" si="798"/>
        <v>Workwear Industries Kenya</v>
      </c>
      <c r="M8554" t="s">
        <v>94</v>
      </c>
      <c r="N8554" t="s">
        <v>1090</v>
      </c>
      <c r="O8554">
        <v>648</v>
      </c>
      <c r="P8554">
        <v>2.4700000000000002</v>
      </c>
      <c r="Q8554">
        <v>3.4</v>
      </c>
      <c r="R8554">
        <v>1.0245901639344263E-3</v>
      </c>
      <c r="S8554">
        <f t="shared" si="799"/>
        <v>1600.5600000000002</v>
      </c>
      <c r="T8554">
        <f t="shared" si="800"/>
        <v>0.66393442622950827</v>
      </c>
      <c r="U8554">
        <f t="shared" si="801"/>
        <v>2203.1999999999998</v>
      </c>
      <c r="V8554">
        <f t="shared" si="802"/>
        <v>601.97606557377014</v>
      </c>
      <c r="W8554" t="str">
        <f t="shared" si="803"/>
        <v>LOSS</v>
      </c>
    </row>
    <row r="8555" spans="8:23" x14ac:dyDescent="0.35">
      <c r="H8555">
        <v>2012</v>
      </c>
      <c r="I8555" t="s">
        <v>21</v>
      </c>
      <c r="J8555" t="s">
        <v>627</v>
      </c>
      <c r="K8555" t="s">
        <v>136</v>
      </c>
      <c r="L8555" t="str">
        <f t="shared" si="798"/>
        <v>Workwear Industries Kenya</v>
      </c>
      <c r="M8555" t="s">
        <v>99</v>
      </c>
      <c r="N8555" t="s">
        <v>1091</v>
      </c>
      <c r="O8555">
        <v>912</v>
      </c>
      <c r="P8555">
        <v>2.1800000000000002</v>
      </c>
      <c r="Q8555">
        <v>3.36</v>
      </c>
      <c r="R8555">
        <v>1.1173184357541898E-3</v>
      </c>
      <c r="S8555">
        <f t="shared" si="799"/>
        <v>1988.16</v>
      </c>
      <c r="T8555">
        <f t="shared" si="800"/>
        <v>1.018994413407821</v>
      </c>
      <c r="U8555">
        <f t="shared" si="801"/>
        <v>3064.3199999999997</v>
      </c>
      <c r="V8555">
        <f t="shared" si="802"/>
        <v>1075.1410055865917</v>
      </c>
      <c r="W8555" t="str">
        <f t="shared" si="803"/>
        <v>PROFIT</v>
      </c>
    </row>
    <row r="8556" spans="8:23" x14ac:dyDescent="0.35">
      <c r="H8556">
        <v>2012</v>
      </c>
      <c r="I8556" t="s">
        <v>21</v>
      </c>
      <c r="J8556" t="s">
        <v>627</v>
      </c>
      <c r="K8556" t="s">
        <v>136</v>
      </c>
      <c r="L8556" t="str">
        <f t="shared" si="798"/>
        <v>Workwear Industries Kenya</v>
      </c>
      <c r="M8556" t="s">
        <v>104</v>
      </c>
      <c r="N8556" t="s">
        <v>1092</v>
      </c>
      <c r="O8556">
        <v>1008</v>
      </c>
      <c r="P8556">
        <v>2.84</v>
      </c>
      <c r="Q8556">
        <v>3.2</v>
      </c>
      <c r="R8556">
        <v>1.3774104683195593E-3</v>
      </c>
      <c r="S8556">
        <f t="shared" si="799"/>
        <v>2862.72</v>
      </c>
      <c r="T8556">
        <f t="shared" si="800"/>
        <v>1.3884297520661157</v>
      </c>
      <c r="U8556">
        <f t="shared" si="801"/>
        <v>3225.6000000000004</v>
      </c>
      <c r="V8556">
        <f t="shared" si="802"/>
        <v>361.49157024793448</v>
      </c>
      <c r="W8556" t="str">
        <f t="shared" si="803"/>
        <v>LOSS</v>
      </c>
    </row>
    <row r="8557" spans="8:23" x14ac:dyDescent="0.35">
      <c r="H8557">
        <v>2012</v>
      </c>
      <c r="I8557" t="s">
        <v>21</v>
      </c>
      <c r="J8557" t="s">
        <v>627</v>
      </c>
      <c r="K8557" t="s">
        <v>136</v>
      </c>
      <c r="L8557" t="str">
        <f t="shared" si="798"/>
        <v>Workwear Industries Kenya</v>
      </c>
      <c r="M8557" t="s">
        <v>109</v>
      </c>
      <c r="N8557" t="s">
        <v>1093</v>
      </c>
      <c r="O8557">
        <v>600</v>
      </c>
      <c r="P8557">
        <v>2.5499999999999998</v>
      </c>
      <c r="Q8557">
        <v>3.7</v>
      </c>
      <c r="R8557">
        <v>1.2531328320802004E-3</v>
      </c>
      <c r="S8557">
        <f t="shared" si="799"/>
        <v>1530</v>
      </c>
      <c r="T8557">
        <f t="shared" si="800"/>
        <v>0.75187969924812026</v>
      </c>
      <c r="U8557">
        <f t="shared" si="801"/>
        <v>2220</v>
      </c>
      <c r="V8557">
        <f t="shared" si="802"/>
        <v>689.24812030075191</v>
      </c>
      <c r="W8557" t="str">
        <f t="shared" si="803"/>
        <v>LOSS</v>
      </c>
    </row>
    <row r="8558" spans="8:23" x14ac:dyDescent="0.35">
      <c r="H8558">
        <v>2012</v>
      </c>
      <c r="I8558" t="s">
        <v>21</v>
      </c>
      <c r="J8558" t="s">
        <v>627</v>
      </c>
      <c r="K8558" t="s">
        <v>136</v>
      </c>
      <c r="L8558" t="str">
        <f t="shared" si="798"/>
        <v>Workwear Industries Kenya</v>
      </c>
      <c r="M8558" t="s">
        <v>114</v>
      </c>
      <c r="N8558" t="s">
        <v>1094</v>
      </c>
      <c r="O8558">
        <v>792</v>
      </c>
      <c r="P8558">
        <v>2.59</v>
      </c>
      <c r="Q8558">
        <v>3.88</v>
      </c>
      <c r="R8558">
        <v>1.7761989342806395E-3</v>
      </c>
      <c r="S8558">
        <f t="shared" si="799"/>
        <v>2051.2799999999997</v>
      </c>
      <c r="T8558">
        <f t="shared" si="800"/>
        <v>1.4067495559502665</v>
      </c>
      <c r="U8558">
        <f t="shared" si="801"/>
        <v>3072.96</v>
      </c>
      <c r="V8558">
        <f t="shared" si="802"/>
        <v>1020.2732504440501</v>
      </c>
      <c r="W8558" t="str">
        <f t="shared" si="803"/>
        <v>PROFIT</v>
      </c>
    </row>
    <row r="8559" spans="8:23" x14ac:dyDescent="0.35">
      <c r="H8559">
        <v>2012</v>
      </c>
      <c r="I8559" t="s">
        <v>21</v>
      </c>
      <c r="J8559" t="s">
        <v>627</v>
      </c>
      <c r="K8559" t="s">
        <v>136</v>
      </c>
      <c r="L8559" t="str">
        <f t="shared" si="798"/>
        <v>Workwear Industries Kenya</v>
      </c>
      <c r="M8559" t="s">
        <v>119</v>
      </c>
      <c r="N8559" t="s">
        <v>1095</v>
      </c>
      <c r="O8559">
        <v>1140</v>
      </c>
      <c r="P8559">
        <v>2.95</v>
      </c>
      <c r="Q8559">
        <v>3.41</v>
      </c>
      <c r="R8559">
        <v>1.1210762331838565E-3</v>
      </c>
      <c r="S8559">
        <f t="shared" si="799"/>
        <v>3363</v>
      </c>
      <c r="T8559">
        <f t="shared" si="800"/>
        <v>1.2780269058295963</v>
      </c>
      <c r="U8559">
        <f t="shared" si="801"/>
        <v>3887.4</v>
      </c>
      <c r="V8559">
        <f t="shared" si="802"/>
        <v>523.12197309417047</v>
      </c>
      <c r="W8559" t="str">
        <f t="shared" si="803"/>
        <v>LOSS</v>
      </c>
    </row>
    <row r="8560" spans="8:23" x14ac:dyDescent="0.35">
      <c r="H8560">
        <v>2012</v>
      </c>
      <c r="I8560" t="s">
        <v>21</v>
      </c>
      <c r="J8560" t="s">
        <v>627</v>
      </c>
      <c r="K8560" t="s">
        <v>136</v>
      </c>
      <c r="L8560" t="str">
        <f t="shared" si="798"/>
        <v>Workwear Industries Kenya</v>
      </c>
      <c r="M8560" t="s">
        <v>124</v>
      </c>
      <c r="N8560" t="s">
        <v>1096</v>
      </c>
      <c r="O8560">
        <v>660</v>
      </c>
      <c r="P8560">
        <v>2.67</v>
      </c>
      <c r="Q8560">
        <v>3.98</v>
      </c>
      <c r="R8560">
        <v>1.1001100110011001E-3</v>
      </c>
      <c r="S8560">
        <f t="shared" si="799"/>
        <v>1762.2</v>
      </c>
      <c r="T8560">
        <f t="shared" si="800"/>
        <v>0.72607260726072609</v>
      </c>
      <c r="U8560">
        <f t="shared" si="801"/>
        <v>2626.8</v>
      </c>
      <c r="V8560">
        <f t="shared" si="802"/>
        <v>863.87392739273946</v>
      </c>
      <c r="W8560" t="str">
        <f t="shared" si="803"/>
        <v>LOSS</v>
      </c>
    </row>
    <row r="8561" spans="8:23" x14ac:dyDescent="0.35">
      <c r="H8561">
        <v>2012</v>
      </c>
      <c r="I8561" t="s">
        <v>21</v>
      </c>
      <c r="J8561" t="s">
        <v>627</v>
      </c>
      <c r="K8561" t="s">
        <v>136</v>
      </c>
      <c r="L8561" t="str">
        <f t="shared" si="798"/>
        <v>Workwear Industries Kenya</v>
      </c>
      <c r="M8561" t="s">
        <v>129</v>
      </c>
      <c r="N8561" t="s">
        <v>1097</v>
      </c>
      <c r="O8561">
        <v>744</v>
      </c>
      <c r="P8561">
        <v>2.2799999999999998</v>
      </c>
      <c r="Q8561">
        <v>3.22</v>
      </c>
      <c r="R8561">
        <v>1.5015015015015015E-3</v>
      </c>
      <c r="S8561">
        <f t="shared" si="799"/>
        <v>1696.32</v>
      </c>
      <c r="T8561">
        <f t="shared" si="800"/>
        <v>1.117117117117117</v>
      </c>
      <c r="U8561">
        <f t="shared" si="801"/>
        <v>2395.6800000000003</v>
      </c>
      <c r="V8561">
        <f t="shared" si="802"/>
        <v>698.24288288288324</v>
      </c>
      <c r="W8561" t="str">
        <f t="shared" si="803"/>
        <v>LOSS</v>
      </c>
    </row>
    <row r="8562" spans="8:23" x14ac:dyDescent="0.35">
      <c r="H8562">
        <v>2012</v>
      </c>
      <c r="I8562" t="s">
        <v>21</v>
      </c>
      <c r="J8562" t="s">
        <v>627</v>
      </c>
      <c r="K8562" t="s">
        <v>136</v>
      </c>
      <c r="L8562" t="str">
        <f t="shared" si="798"/>
        <v>Workwear Industries Kenya</v>
      </c>
      <c r="M8562" t="s">
        <v>134</v>
      </c>
      <c r="N8562" t="s">
        <v>1098</v>
      </c>
      <c r="O8562">
        <v>624</v>
      </c>
      <c r="P8562">
        <v>2.44</v>
      </c>
      <c r="Q8562">
        <v>3.24</v>
      </c>
      <c r="R8562">
        <v>1.8315018315018315E-3</v>
      </c>
      <c r="S8562">
        <f t="shared" si="799"/>
        <v>1522.56</v>
      </c>
      <c r="T8562">
        <f t="shared" si="800"/>
        <v>1.1428571428571428</v>
      </c>
      <c r="U8562">
        <f t="shared" si="801"/>
        <v>2021.7600000000002</v>
      </c>
      <c r="V8562">
        <f t="shared" si="802"/>
        <v>498.05714285714311</v>
      </c>
      <c r="W8562" t="str">
        <f t="shared" si="803"/>
        <v>LOSS</v>
      </c>
    </row>
    <row r="8563" spans="8:23" x14ac:dyDescent="0.35">
      <c r="H8563">
        <v>2012</v>
      </c>
      <c r="I8563" t="s">
        <v>21</v>
      </c>
      <c r="J8563" t="s">
        <v>627</v>
      </c>
      <c r="K8563" t="s">
        <v>136</v>
      </c>
      <c r="L8563" t="str">
        <f t="shared" si="798"/>
        <v>Workwear Industries Kenya</v>
      </c>
      <c r="M8563" t="s">
        <v>139</v>
      </c>
      <c r="N8563" t="s">
        <v>1099</v>
      </c>
      <c r="O8563">
        <v>660</v>
      </c>
      <c r="P8563">
        <v>2.0299999999999998</v>
      </c>
      <c r="Q8563">
        <v>3.7</v>
      </c>
      <c r="R8563">
        <v>1.3774104683195593E-3</v>
      </c>
      <c r="S8563">
        <f t="shared" si="799"/>
        <v>1339.8</v>
      </c>
      <c r="T8563">
        <f t="shared" si="800"/>
        <v>0.90909090909090917</v>
      </c>
      <c r="U8563">
        <f t="shared" si="801"/>
        <v>2442</v>
      </c>
      <c r="V8563">
        <f t="shared" si="802"/>
        <v>1101.2909090909091</v>
      </c>
      <c r="W8563" t="str">
        <f t="shared" si="803"/>
        <v>PROFIT</v>
      </c>
    </row>
    <row r="8564" spans="8:23" x14ac:dyDescent="0.35">
      <c r="H8564">
        <v>2012</v>
      </c>
      <c r="I8564" t="s">
        <v>21</v>
      </c>
      <c r="J8564" t="s">
        <v>627</v>
      </c>
      <c r="K8564" t="s">
        <v>136</v>
      </c>
      <c r="L8564" t="str">
        <f t="shared" si="798"/>
        <v>Workwear Industries Kenya</v>
      </c>
      <c r="M8564" t="s">
        <v>144</v>
      </c>
      <c r="N8564" t="s">
        <v>1100</v>
      </c>
      <c r="O8564">
        <v>804</v>
      </c>
      <c r="P8564">
        <v>2.38</v>
      </c>
      <c r="Q8564">
        <v>3.66</v>
      </c>
      <c r="R8564">
        <v>1.488095238095238E-3</v>
      </c>
      <c r="S8564">
        <f t="shared" si="799"/>
        <v>1913.52</v>
      </c>
      <c r="T8564">
        <f t="shared" si="800"/>
        <v>1.1964285714285714</v>
      </c>
      <c r="U8564">
        <f t="shared" si="801"/>
        <v>2942.6400000000003</v>
      </c>
      <c r="V8564">
        <f t="shared" si="802"/>
        <v>1027.9235714285717</v>
      </c>
      <c r="W8564" t="str">
        <f t="shared" si="803"/>
        <v>PROFIT</v>
      </c>
    </row>
    <row r="8565" spans="8:23" x14ac:dyDescent="0.35">
      <c r="H8565">
        <v>2012</v>
      </c>
      <c r="I8565" t="s">
        <v>21</v>
      </c>
      <c r="J8565" t="s">
        <v>627</v>
      </c>
      <c r="K8565" t="s">
        <v>136</v>
      </c>
      <c r="L8565" t="str">
        <f t="shared" si="798"/>
        <v>Workwear Industries Kenya</v>
      </c>
      <c r="M8565" t="s">
        <v>149</v>
      </c>
      <c r="N8565" t="s">
        <v>1101</v>
      </c>
      <c r="O8565">
        <v>864</v>
      </c>
      <c r="P8565">
        <v>2.46</v>
      </c>
      <c r="Q8565">
        <v>3.84</v>
      </c>
      <c r="R8565">
        <v>1.4641288433382138E-3</v>
      </c>
      <c r="S8565">
        <f t="shared" si="799"/>
        <v>2125.44</v>
      </c>
      <c r="T8565">
        <f t="shared" si="800"/>
        <v>1.2650073206442167</v>
      </c>
      <c r="U8565">
        <f t="shared" si="801"/>
        <v>3317.7599999999998</v>
      </c>
      <c r="V8565">
        <f t="shared" si="802"/>
        <v>1191.0549926793556</v>
      </c>
      <c r="W8565" t="str">
        <f t="shared" si="803"/>
        <v>PROFIT</v>
      </c>
    </row>
    <row r="8566" spans="8:23" x14ac:dyDescent="0.35">
      <c r="H8566">
        <v>2012</v>
      </c>
      <c r="I8566" t="s">
        <v>21</v>
      </c>
      <c r="J8566" t="s">
        <v>627</v>
      </c>
      <c r="K8566" t="s">
        <v>136</v>
      </c>
      <c r="L8566" t="str">
        <f t="shared" si="798"/>
        <v>Workwear Industries Kenya</v>
      </c>
      <c r="M8566" t="s">
        <v>154</v>
      </c>
      <c r="N8566" t="s">
        <v>1102</v>
      </c>
      <c r="O8566">
        <v>960</v>
      </c>
      <c r="P8566">
        <v>2.81</v>
      </c>
      <c r="Q8566">
        <v>3.66</v>
      </c>
      <c r="R8566">
        <v>1.2376237623762376E-3</v>
      </c>
      <c r="S8566">
        <f t="shared" si="799"/>
        <v>2697.6</v>
      </c>
      <c r="T8566">
        <f t="shared" si="800"/>
        <v>1.1881188118811881</v>
      </c>
      <c r="U8566">
        <f t="shared" si="801"/>
        <v>3513.6000000000004</v>
      </c>
      <c r="V8566">
        <f t="shared" si="802"/>
        <v>814.81188118811929</v>
      </c>
      <c r="W8566" t="str">
        <f t="shared" si="803"/>
        <v>LOSS</v>
      </c>
    </row>
    <row r="8567" spans="8:23" x14ac:dyDescent="0.35">
      <c r="H8567">
        <v>2012</v>
      </c>
      <c r="I8567" t="s">
        <v>21</v>
      </c>
      <c r="J8567" t="s">
        <v>627</v>
      </c>
      <c r="K8567" t="s">
        <v>136</v>
      </c>
      <c r="L8567" t="str">
        <f t="shared" si="798"/>
        <v>Workwear Industries Kenya</v>
      </c>
      <c r="M8567" t="s">
        <v>159</v>
      </c>
      <c r="N8567" t="s">
        <v>1103</v>
      </c>
      <c r="O8567">
        <v>624</v>
      </c>
      <c r="P8567">
        <v>2.83</v>
      </c>
      <c r="Q8567">
        <v>3.25</v>
      </c>
      <c r="R8567">
        <v>1.7793594306049821E-3</v>
      </c>
      <c r="S8567">
        <f t="shared" si="799"/>
        <v>1765.92</v>
      </c>
      <c r="T8567">
        <f t="shared" si="800"/>
        <v>1.1103202846975089</v>
      </c>
      <c r="U8567">
        <f t="shared" si="801"/>
        <v>2028</v>
      </c>
      <c r="V8567">
        <f t="shared" si="802"/>
        <v>260.96967971530239</v>
      </c>
      <c r="W8567" t="str">
        <f t="shared" si="803"/>
        <v>LOSS</v>
      </c>
    </row>
    <row r="8568" spans="8:23" x14ac:dyDescent="0.35">
      <c r="H8568">
        <v>2012</v>
      </c>
      <c r="I8568" t="s">
        <v>21</v>
      </c>
      <c r="J8568" t="s">
        <v>627</v>
      </c>
      <c r="K8568" t="s">
        <v>136</v>
      </c>
      <c r="L8568" t="str">
        <f t="shared" si="798"/>
        <v>Workwear Industries Kenya</v>
      </c>
      <c r="M8568" t="s">
        <v>164</v>
      </c>
      <c r="N8568" t="s">
        <v>1104</v>
      </c>
      <c r="O8568">
        <v>876</v>
      </c>
      <c r="P8568">
        <v>2.33</v>
      </c>
      <c r="Q8568">
        <v>3.83</v>
      </c>
      <c r="R8568">
        <v>1.5698587127158557E-3</v>
      </c>
      <c r="S8568">
        <f t="shared" si="799"/>
        <v>2041.0800000000002</v>
      </c>
      <c r="T8568">
        <f t="shared" si="800"/>
        <v>1.3751962323390896</v>
      </c>
      <c r="U8568">
        <f t="shared" si="801"/>
        <v>3355.08</v>
      </c>
      <c r="V8568">
        <f t="shared" si="802"/>
        <v>1312.6248037676608</v>
      </c>
      <c r="W8568" t="str">
        <f t="shared" si="803"/>
        <v>PROFIT</v>
      </c>
    </row>
    <row r="8569" spans="8:23" x14ac:dyDescent="0.35">
      <c r="H8569">
        <v>2012</v>
      </c>
      <c r="I8569" t="s">
        <v>21</v>
      </c>
      <c r="J8569" t="s">
        <v>627</v>
      </c>
      <c r="K8569" t="s">
        <v>136</v>
      </c>
      <c r="L8569" t="str">
        <f t="shared" si="798"/>
        <v>Workwear Industries Kenya</v>
      </c>
      <c r="M8569" t="s">
        <v>169</v>
      </c>
      <c r="N8569" t="s">
        <v>1105</v>
      </c>
      <c r="O8569">
        <v>1140</v>
      </c>
      <c r="P8569">
        <v>2.76</v>
      </c>
      <c r="Q8569">
        <v>3.78</v>
      </c>
      <c r="R8569">
        <v>1.1325028312570782E-3</v>
      </c>
      <c r="S8569">
        <f t="shared" si="799"/>
        <v>3146.3999999999996</v>
      </c>
      <c r="T8569">
        <f t="shared" si="800"/>
        <v>1.2910532276330691</v>
      </c>
      <c r="U8569">
        <f t="shared" si="801"/>
        <v>4309.2</v>
      </c>
      <c r="V8569">
        <f t="shared" si="802"/>
        <v>1161.5089467723672</v>
      </c>
      <c r="W8569" t="str">
        <f t="shared" si="803"/>
        <v>PROFIT</v>
      </c>
    </row>
    <row r="8570" spans="8:23" x14ac:dyDescent="0.35">
      <c r="H8570">
        <v>2012</v>
      </c>
      <c r="I8570" t="s">
        <v>21</v>
      </c>
      <c r="J8570" t="s">
        <v>627</v>
      </c>
      <c r="K8570" t="s">
        <v>136</v>
      </c>
      <c r="L8570" t="str">
        <f t="shared" si="798"/>
        <v>Workwear Industries Kenya</v>
      </c>
      <c r="M8570" t="s">
        <v>174</v>
      </c>
      <c r="N8570" t="s">
        <v>1106</v>
      </c>
      <c r="O8570">
        <v>864</v>
      </c>
      <c r="P8570">
        <v>2.54</v>
      </c>
      <c r="Q8570">
        <v>3.33</v>
      </c>
      <c r="R8570">
        <v>1.7699115044247787E-3</v>
      </c>
      <c r="S8570">
        <f t="shared" si="799"/>
        <v>2194.56</v>
      </c>
      <c r="T8570">
        <f t="shared" si="800"/>
        <v>1.5292035398230088</v>
      </c>
      <c r="U8570">
        <f t="shared" si="801"/>
        <v>2877.12</v>
      </c>
      <c r="V8570">
        <f t="shared" si="802"/>
        <v>681.03079646017693</v>
      </c>
      <c r="W8570" t="str">
        <f t="shared" si="803"/>
        <v>LOSS</v>
      </c>
    </row>
    <row r="8571" spans="8:23" x14ac:dyDescent="0.35">
      <c r="H8571">
        <v>2012</v>
      </c>
      <c r="I8571" t="s">
        <v>21</v>
      </c>
      <c r="J8571" t="s">
        <v>627</v>
      </c>
      <c r="K8571" t="s">
        <v>136</v>
      </c>
      <c r="L8571" t="str">
        <f t="shared" si="798"/>
        <v>Workwear Industries Kenya</v>
      </c>
      <c r="M8571" t="s">
        <v>179</v>
      </c>
      <c r="N8571" t="s">
        <v>1107</v>
      </c>
      <c r="O8571">
        <v>1068</v>
      </c>
      <c r="P8571">
        <v>2.42</v>
      </c>
      <c r="Q8571">
        <v>3.4</v>
      </c>
      <c r="R8571">
        <v>1.5267175572519084E-3</v>
      </c>
      <c r="S8571">
        <f t="shared" si="799"/>
        <v>2584.56</v>
      </c>
      <c r="T8571">
        <f t="shared" si="800"/>
        <v>1.6305343511450381</v>
      </c>
      <c r="U8571">
        <f t="shared" si="801"/>
        <v>3631.2</v>
      </c>
      <c r="V8571">
        <f t="shared" si="802"/>
        <v>1045.0094656488548</v>
      </c>
      <c r="W8571" t="str">
        <f t="shared" si="803"/>
        <v>PROFIT</v>
      </c>
    </row>
    <row r="8572" spans="8:23" x14ac:dyDescent="0.35">
      <c r="H8572">
        <v>2012</v>
      </c>
      <c r="I8572" t="s">
        <v>21</v>
      </c>
      <c r="J8572" t="s">
        <v>627</v>
      </c>
      <c r="K8572" t="s">
        <v>136</v>
      </c>
      <c r="L8572" t="str">
        <f t="shared" si="798"/>
        <v>Workwear Industries Kenya</v>
      </c>
      <c r="M8572" t="s">
        <v>184</v>
      </c>
      <c r="N8572" t="s">
        <v>1108</v>
      </c>
      <c r="O8572">
        <v>780</v>
      </c>
      <c r="P8572">
        <v>2.4900000000000002</v>
      </c>
      <c r="Q8572">
        <v>3.35</v>
      </c>
      <c r="R8572">
        <v>1.201923076923077E-3</v>
      </c>
      <c r="S8572">
        <f t="shared" si="799"/>
        <v>1942.2000000000003</v>
      </c>
      <c r="T8572">
        <f t="shared" si="800"/>
        <v>0.9375</v>
      </c>
      <c r="U8572">
        <f t="shared" si="801"/>
        <v>2613</v>
      </c>
      <c r="V8572">
        <f t="shared" si="802"/>
        <v>669.86249999999973</v>
      </c>
      <c r="W8572" t="str">
        <f t="shared" si="803"/>
        <v>LOSS</v>
      </c>
    </row>
    <row r="8573" spans="8:23" x14ac:dyDescent="0.35">
      <c r="H8573">
        <v>2012</v>
      </c>
      <c r="I8573" t="s">
        <v>21</v>
      </c>
      <c r="J8573" t="s">
        <v>627</v>
      </c>
      <c r="K8573" t="s">
        <v>136</v>
      </c>
      <c r="L8573" t="str">
        <f t="shared" si="798"/>
        <v>Workwear Industries Kenya</v>
      </c>
      <c r="M8573" t="s">
        <v>189</v>
      </c>
      <c r="N8573" t="s">
        <v>1109</v>
      </c>
      <c r="O8573">
        <v>708</v>
      </c>
      <c r="P8573">
        <v>2.06</v>
      </c>
      <c r="Q8573">
        <v>3.55</v>
      </c>
      <c r="R8573">
        <v>1.5082956259426848E-3</v>
      </c>
      <c r="S8573">
        <f t="shared" si="799"/>
        <v>1458.48</v>
      </c>
      <c r="T8573">
        <f t="shared" si="800"/>
        <v>1.0678733031674208</v>
      </c>
      <c r="U8573">
        <f t="shared" si="801"/>
        <v>2513.4</v>
      </c>
      <c r="V8573">
        <f t="shared" si="802"/>
        <v>1053.8521266968326</v>
      </c>
      <c r="W8573" t="str">
        <f t="shared" si="803"/>
        <v>PROFIT</v>
      </c>
    </row>
    <row r="8574" spans="8:23" x14ac:dyDescent="0.35">
      <c r="H8574">
        <v>2012</v>
      </c>
      <c r="I8574" t="s">
        <v>21</v>
      </c>
      <c r="J8574" t="s">
        <v>627</v>
      </c>
      <c r="K8574" t="s">
        <v>136</v>
      </c>
      <c r="L8574" t="str">
        <f t="shared" si="798"/>
        <v>Workwear Industries Kenya</v>
      </c>
      <c r="M8574" t="s">
        <v>194</v>
      </c>
      <c r="N8574" t="s">
        <v>1110</v>
      </c>
      <c r="O8574">
        <v>960</v>
      </c>
      <c r="P8574">
        <v>2.17</v>
      </c>
      <c r="Q8574">
        <v>3.36</v>
      </c>
      <c r="R8574">
        <v>1.0449320794148381E-3</v>
      </c>
      <c r="S8574">
        <f t="shared" si="799"/>
        <v>2083.1999999999998</v>
      </c>
      <c r="T8574">
        <f t="shared" si="800"/>
        <v>1.0031347962382446</v>
      </c>
      <c r="U8574">
        <f t="shared" si="801"/>
        <v>3225.6</v>
      </c>
      <c r="V8574">
        <f t="shared" si="802"/>
        <v>1141.3968652037618</v>
      </c>
      <c r="W8574" t="str">
        <f t="shared" si="803"/>
        <v>PROFIT</v>
      </c>
    </row>
    <row r="8575" spans="8:23" x14ac:dyDescent="0.35">
      <c r="H8575">
        <v>2012</v>
      </c>
      <c r="I8575" t="s">
        <v>21</v>
      </c>
      <c r="J8575" t="s">
        <v>627</v>
      </c>
      <c r="K8575" t="s">
        <v>136</v>
      </c>
      <c r="L8575" t="str">
        <f t="shared" si="798"/>
        <v>Workwear Industries Kenya</v>
      </c>
      <c r="M8575" t="s">
        <v>199</v>
      </c>
      <c r="N8575" t="s">
        <v>1111</v>
      </c>
      <c r="O8575">
        <v>1164</v>
      </c>
      <c r="P8575">
        <v>2.0499999999999998</v>
      </c>
      <c r="Q8575">
        <v>3.22</v>
      </c>
      <c r="R8575">
        <v>1.5974440894568689E-3</v>
      </c>
      <c r="S8575">
        <f t="shared" si="799"/>
        <v>2386.1999999999998</v>
      </c>
      <c r="T8575">
        <f t="shared" si="800"/>
        <v>1.8594249201277955</v>
      </c>
      <c r="U8575">
        <f t="shared" si="801"/>
        <v>3748.0800000000004</v>
      </c>
      <c r="V8575">
        <f t="shared" si="802"/>
        <v>1360.0205750798727</v>
      </c>
      <c r="W8575" t="str">
        <f t="shared" si="803"/>
        <v>PROFIT</v>
      </c>
    </row>
    <row r="8576" spans="8:23" x14ac:dyDescent="0.35">
      <c r="H8576">
        <v>2012</v>
      </c>
      <c r="I8576" t="s">
        <v>21</v>
      </c>
      <c r="J8576" t="s">
        <v>627</v>
      </c>
      <c r="K8576" t="s">
        <v>136</v>
      </c>
      <c r="L8576" t="str">
        <f t="shared" si="798"/>
        <v>Workwear Industries Kenya</v>
      </c>
      <c r="M8576" t="s">
        <v>204</v>
      </c>
      <c r="N8576" t="s">
        <v>1112</v>
      </c>
      <c r="O8576">
        <v>972</v>
      </c>
      <c r="P8576">
        <v>2.5099999999999998</v>
      </c>
      <c r="Q8576">
        <v>3.87</v>
      </c>
      <c r="R8576">
        <v>1.1441647597254005E-3</v>
      </c>
      <c r="S8576">
        <f t="shared" si="799"/>
        <v>2439.7199999999998</v>
      </c>
      <c r="T8576">
        <f t="shared" si="800"/>
        <v>1.1121281464530892</v>
      </c>
      <c r="U8576">
        <f t="shared" si="801"/>
        <v>3761.6400000000003</v>
      </c>
      <c r="V8576">
        <f t="shared" si="802"/>
        <v>1320.8078718535473</v>
      </c>
      <c r="W8576" t="str">
        <f t="shared" si="803"/>
        <v>PROFIT</v>
      </c>
    </row>
    <row r="8577" spans="8:23" x14ac:dyDescent="0.35">
      <c r="H8577">
        <v>2012</v>
      </c>
      <c r="I8577" t="s">
        <v>21</v>
      </c>
      <c r="J8577" t="s">
        <v>627</v>
      </c>
      <c r="K8577" t="s">
        <v>136</v>
      </c>
      <c r="L8577" t="str">
        <f t="shared" si="798"/>
        <v>Workwear Industries Kenya</v>
      </c>
      <c r="M8577" t="s">
        <v>209</v>
      </c>
      <c r="N8577" t="s">
        <v>1113</v>
      </c>
      <c r="O8577">
        <v>960</v>
      </c>
      <c r="P8577">
        <v>2.74</v>
      </c>
      <c r="Q8577">
        <v>3.88</v>
      </c>
      <c r="R8577">
        <v>1.3106159895150721E-3</v>
      </c>
      <c r="S8577">
        <f t="shared" si="799"/>
        <v>2630.4</v>
      </c>
      <c r="T8577">
        <f t="shared" si="800"/>
        <v>1.2581913499344692</v>
      </c>
      <c r="U8577">
        <f t="shared" si="801"/>
        <v>3724.7999999999997</v>
      </c>
      <c r="V8577">
        <f t="shared" si="802"/>
        <v>1093.1418086500651</v>
      </c>
      <c r="W8577" t="str">
        <f t="shared" si="803"/>
        <v>PROFIT</v>
      </c>
    </row>
    <row r="8578" spans="8:23" x14ac:dyDescent="0.35">
      <c r="H8578">
        <v>2012</v>
      </c>
      <c r="I8578" t="s">
        <v>21</v>
      </c>
      <c r="J8578" t="s">
        <v>627</v>
      </c>
      <c r="K8578" t="s">
        <v>136</v>
      </c>
      <c r="L8578" t="str">
        <f t="shared" si="798"/>
        <v>Workwear Industries Kenya</v>
      </c>
      <c r="M8578" t="s">
        <v>214</v>
      </c>
      <c r="N8578" t="s">
        <v>1114</v>
      </c>
      <c r="O8578">
        <v>684</v>
      </c>
      <c r="P8578">
        <v>2.56</v>
      </c>
      <c r="Q8578">
        <v>3.32</v>
      </c>
      <c r="R8578">
        <v>1.3623978201634877E-3</v>
      </c>
      <c r="S8578">
        <f t="shared" si="799"/>
        <v>1751.04</v>
      </c>
      <c r="T8578">
        <f t="shared" si="800"/>
        <v>0.93188010899182561</v>
      </c>
      <c r="U8578">
        <f t="shared" si="801"/>
        <v>2270.88</v>
      </c>
      <c r="V8578">
        <f t="shared" si="802"/>
        <v>518.90811989100837</v>
      </c>
      <c r="W8578" t="str">
        <f t="shared" si="803"/>
        <v>LOSS</v>
      </c>
    </row>
    <row r="8579" spans="8:23" x14ac:dyDescent="0.35">
      <c r="H8579">
        <v>2012</v>
      </c>
      <c r="I8579" t="s">
        <v>21</v>
      </c>
      <c r="J8579" t="s">
        <v>627</v>
      </c>
      <c r="K8579" t="s">
        <v>136</v>
      </c>
      <c r="L8579" t="str">
        <f t="shared" ref="L8579:L8642" si="804">VLOOKUP($K8579,$A$1:$C$124,MATCH($L$1,$A$1:$C$1,0),0)</f>
        <v>Workwear Industries Kenya</v>
      </c>
      <c r="M8579" t="s">
        <v>219</v>
      </c>
      <c r="N8579" t="s">
        <v>1115</v>
      </c>
      <c r="O8579">
        <v>684</v>
      </c>
      <c r="P8579">
        <v>2.04</v>
      </c>
      <c r="Q8579">
        <v>3.77</v>
      </c>
      <c r="R8579">
        <v>1.0570824524312897E-3</v>
      </c>
      <c r="S8579">
        <f t="shared" ref="S8579:S8642" si="805">P8579*O8579</f>
        <v>1395.3600000000001</v>
      </c>
      <c r="T8579">
        <f t="shared" ref="T8579:T8642" si="806">R8579*O8579</f>
        <v>0.7230443974630022</v>
      </c>
      <c r="U8579">
        <f t="shared" ref="U8579:U8642" si="807">Q8579*O8579</f>
        <v>2578.6799999999998</v>
      </c>
      <c r="V8579">
        <f t="shared" ref="V8579:V8642" si="808">Q8579*O8579-S8579-T8579</f>
        <v>1182.5969556025368</v>
      </c>
      <c r="W8579" t="str">
        <f t="shared" ref="W8579:W8642" si="809">IF(V8579&gt;1000,"PROFIT","LOSS")</f>
        <v>PROFIT</v>
      </c>
    </row>
    <row r="8580" spans="8:23" x14ac:dyDescent="0.35">
      <c r="H8580">
        <v>2012</v>
      </c>
      <c r="I8580" t="s">
        <v>21</v>
      </c>
      <c r="J8580" t="s">
        <v>627</v>
      </c>
      <c r="K8580" t="s">
        <v>136</v>
      </c>
      <c r="L8580" t="str">
        <f t="shared" si="804"/>
        <v>Workwear Industries Kenya</v>
      </c>
      <c r="M8580" t="s">
        <v>224</v>
      </c>
      <c r="N8580" t="s">
        <v>1116</v>
      </c>
      <c r="O8580">
        <v>636</v>
      </c>
      <c r="P8580">
        <v>2.46</v>
      </c>
      <c r="Q8580">
        <v>3.9</v>
      </c>
      <c r="R8580">
        <v>1.8214936247723133E-3</v>
      </c>
      <c r="S8580">
        <f t="shared" si="805"/>
        <v>1564.56</v>
      </c>
      <c r="T8580">
        <f t="shared" si="806"/>
        <v>1.1584699453551912</v>
      </c>
      <c r="U8580">
        <f t="shared" si="807"/>
        <v>2480.4</v>
      </c>
      <c r="V8580">
        <f t="shared" si="808"/>
        <v>914.68153005464501</v>
      </c>
      <c r="W8580" t="str">
        <f t="shared" si="809"/>
        <v>LOSS</v>
      </c>
    </row>
    <row r="8581" spans="8:23" x14ac:dyDescent="0.35">
      <c r="H8581">
        <v>2012</v>
      </c>
      <c r="I8581" t="s">
        <v>21</v>
      </c>
      <c r="J8581" t="s">
        <v>627</v>
      </c>
      <c r="K8581" t="s">
        <v>136</v>
      </c>
      <c r="L8581" t="str">
        <f t="shared" si="804"/>
        <v>Workwear Industries Kenya</v>
      </c>
      <c r="M8581" t="s">
        <v>229</v>
      </c>
      <c r="N8581" t="s">
        <v>1117</v>
      </c>
      <c r="O8581">
        <v>1164</v>
      </c>
      <c r="P8581">
        <v>2.37</v>
      </c>
      <c r="Q8581">
        <v>3.61</v>
      </c>
      <c r="R8581">
        <v>1.2531328320802004E-3</v>
      </c>
      <c r="S8581">
        <f t="shared" si="805"/>
        <v>2758.6800000000003</v>
      </c>
      <c r="T8581">
        <f t="shared" si="806"/>
        <v>1.4586466165413534</v>
      </c>
      <c r="U8581">
        <f t="shared" si="807"/>
        <v>4202.04</v>
      </c>
      <c r="V8581">
        <f t="shared" si="808"/>
        <v>1441.9013533834584</v>
      </c>
      <c r="W8581" t="str">
        <f t="shared" si="809"/>
        <v>PROFIT</v>
      </c>
    </row>
    <row r="8582" spans="8:23" x14ac:dyDescent="0.35">
      <c r="H8582">
        <v>2012</v>
      </c>
      <c r="I8582" t="s">
        <v>21</v>
      </c>
      <c r="J8582" t="s">
        <v>627</v>
      </c>
      <c r="K8582" t="s">
        <v>136</v>
      </c>
      <c r="L8582" t="str">
        <f t="shared" si="804"/>
        <v>Workwear Industries Kenya</v>
      </c>
      <c r="M8582" t="s">
        <v>234</v>
      </c>
      <c r="N8582" t="s">
        <v>1118</v>
      </c>
      <c r="O8582">
        <v>612</v>
      </c>
      <c r="P8582">
        <v>2.37</v>
      </c>
      <c r="Q8582">
        <v>3.84</v>
      </c>
      <c r="R8582">
        <v>1.0362694300518134E-3</v>
      </c>
      <c r="S8582">
        <f t="shared" si="805"/>
        <v>1450.44</v>
      </c>
      <c r="T8582">
        <f t="shared" si="806"/>
        <v>0.63419689119170986</v>
      </c>
      <c r="U8582">
        <f t="shared" si="807"/>
        <v>2350.08</v>
      </c>
      <c r="V8582">
        <f t="shared" si="808"/>
        <v>899.00580310880821</v>
      </c>
      <c r="W8582" t="str">
        <f t="shared" si="809"/>
        <v>LOSS</v>
      </c>
    </row>
    <row r="8583" spans="8:23" x14ac:dyDescent="0.35">
      <c r="H8583">
        <v>2012</v>
      </c>
      <c r="I8583" t="s">
        <v>21</v>
      </c>
      <c r="J8583" t="s">
        <v>627</v>
      </c>
      <c r="K8583" t="s">
        <v>136</v>
      </c>
      <c r="L8583" t="str">
        <f t="shared" si="804"/>
        <v>Workwear Industries Kenya</v>
      </c>
      <c r="M8583" t="s">
        <v>239</v>
      </c>
      <c r="N8583" t="s">
        <v>1119</v>
      </c>
      <c r="O8583">
        <v>1104</v>
      </c>
      <c r="P8583">
        <v>2.13</v>
      </c>
      <c r="Q8583">
        <v>3.48</v>
      </c>
      <c r="R8583">
        <v>1.7636684303350969E-3</v>
      </c>
      <c r="S8583">
        <f t="shared" si="805"/>
        <v>2351.52</v>
      </c>
      <c r="T8583">
        <f t="shared" si="806"/>
        <v>1.947089947089947</v>
      </c>
      <c r="U8583">
        <f t="shared" si="807"/>
        <v>3841.92</v>
      </c>
      <c r="V8583">
        <f t="shared" si="808"/>
        <v>1488.4529100529101</v>
      </c>
      <c r="W8583" t="str">
        <f t="shared" si="809"/>
        <v>PROFIT</v>
      </c>
    </row>
    <row r="8584" spans="8:23" x14ac:dyDescent="0.35">
      <c r="H8584">
        <v>2012</v>
      </c>
      <c r="I8584" t="s">
        <v>21</v>
      </c>
      <c r="J8584" t="s">
        <v>627</v>
      </c>
      <c r="K8584" t="s">
        <v>136</v>
      </c>
      <c r="L8584" t="str">
        <f t="shared" si="804"/>
        <v>Workwear Industries Kenya</v>
      </c>
      <c r="M8584" t="s">
        <v>244</v>
      </c>
      <c r="N8584" t="s">
        <v>1120</v>
      </c>
      <c r="O8584">
        <v>1152</v>
      </c>
      <c r="P8584">
        <v>2.02</v>
      </c>
      <c r="Q8584">
        <v>3.9</v>
      </c>
      <c r="R8584">
        <v>1.5151515151515152E-3</v>
      </c>
      <c r="S8584">
        <f t="shared" si="805"/>
        <v>2327.04</v>
      </c>
      <c r="T8584">
        <f t="shared" si="806"/>
        <v>1.7454545454545454</v>
      </c>
      <c r="U8584">
        <f t="shared" si="807"/>
        <v>4492.8</v>
      </c>
      <c r="V8584">
        <f t="shared" si="808"/>
        <v>2164.0145454545459</v>
      </c>
      <c r="W8584" t="str">
        <f t="shared" si="809"/>
        <v>PROFIT</v>
      </c>
    </row>
    <row r="8585" spans="8:23" x14ac:dyDescent="0.35">
      <c r="H8585">
        <v>2012</v>
      </c>
      <c r="I8585" t="s">
        <v>21</v>
      </c>
      <c r="J8585" t="s">
        <v>627</v>
      </c>
      <c r="K8585" t="s">
        <v>136</v>
      </c>
      <c r="L8585" t="str">
        <f t="shared" si="804"/>
        <v>Workwear Industries Kenya</v>
      </c>
      <c r="M8585" t="s">
        <v>249</v>
      </c>
      <c r="N8585" t="s">
        <v>1121</v>
      </c>
      <c r="O8585">
        <v>1008</v>
      </c>
      <c r="P8585">
        <v>2.27</v>
      </c>
      <c r="Q8585">
        <v>3.82</v>
      </c>
      <c r="R8585">
        <v>1.3812154696132596E-3</v>
      </c>
      <c r="S8585">
        <f t="shared" si="805"/>
        <v>2288.16</v>
      </c>
      <c r="T8585">
        <f t="shared" si="806"/>
        <v>1.3922651933701657</v>
      </c>
      <c r="U8585">
        <f t="shared" si="807"/>
        <v>3850.56</v>
      </c>
      <c r="V8585">
        <f t="shared" si="808"/>
        <v>1561.00773480663</v>
      </c>
      <c r="W8585" t="str">
        <f t="shared" si="809"/>
        <v>PROFIT</v>
      </c>
    </row>
    <row r="8586" spans="8:23" x14ac:dyDescent="0.35">
      <c r="H8586">
        <v>2012</v>
      </c>
      <c r="I8586" t="s">
        <v>21</v>
      </c>
      <c r="J8586" t="s">
        <v>627</v>
      </c>
      <c r="K8586" t="s">
        <v>136</v>
      </c>
      <c r="L8586" t="str">
        <f t="shared" si="804"/>
        <v>Workwear Industries Kenya</v>
      </c>
      <c r="M8586" t="s">
        <v>254</v>
      </c>
      <c r="N8586" t="s">
        <v>1122</v>
      </c>
      <c r="O8586">
        <v>996</v>
      </c>
      <c r="P8586">
        <v>2.67</v>
      </c>
      <c r="Q8586">
        <v>3.76</v>
      </c>
      <c r="R8586">
        <v>1.2722646310432571E-3</v>
      </c>
      <c r="S8586">
        <f t="shared" si="805"/>
        <v>2659.3199999999997</v>
      </c>
      <c r="T8586">
        <f t="shared" si="806"/>
        <v>1.2671755725190841</v>
      </c>
      <c r="U8586">
        <f t="shared" si="807"/>
        <v>3744.9599999999996</v>
      </c>
      <c r="V8586">
        <f t="shared" si="808"/>
        <v>1084.3728244274807</v>
      </c>
      <c r="W8586" t="str">
        <f t="shared" si="809"/>
        <v>PROFIT</v>
      </c>
    </row>
    <row r="8587" spans="8:23" x14ac:dyDescent="0.35">
      <c r="H8587">
        <v>2012</v>
      </c>
      <c r="I8587" t="s">
        <v>21</v>
      </c>
      <c r="J8587" t="s">
        <v>627</v>
      </c>
      <c r="K8587" t="s">
        <v>136</v>
      </c>
      <c r="L8587" t="str">
        <f t="shared" si="804"/>
        <v>Workwear Industries Kenya</v>
      </c>
      <c r="M8587" t="s">
        <v>23</v>
      </c>
      <c r="N8587" t="s">
        <v>1123</v>
      </c>
      <c r="O8587">
        <v>744</v>
      </c>
      <c r="P8587">
        <v>2.87</v>
      </c>
      <c r="Q8587">
        <v>3.36</v>
      </c>
      <c r="R8587">
        <v>1.2033694344163659E-3</v>
      </c>
      <c r="S8587">
        <f t="shared" si="805"/>
        <v>2135.2800000000002</v>
      </c>
      <c r="T8587">
        <f t="shared" si="806"/>
        <v>0.89530685920577624</v>
      </c>
      <c r="U8587">
        <f t="shared" si="807"/>
        <v>2499.8399999999997</v>
      </c>
      <c r="V8587">
        <f t="shared" si="808"/>
        <v>363.6646931407937</v>
      </c>
      <c r="W8587" t="str">
        <f t="shared" si="809"/>
        <v>LOSS</v>
      </c>
    </row>
    <row r="8588" spans="8:23" x14ac:dyDescent="0.35">
      <c r="H8588">
        <v>2012</v>
      </c>
      <c r="I8588" t="s">
        <v>21</v>
      </c>
      <c r="J8588" t="s">
        <v>627</v>
      </c>
      <c r="K8588" t="s">
        <v>136</v>
      </c>
      <c r="L8588" t="str">
        <f t="shared" si="804"/>
        <v>Workwear Industries Kenya</v>
      </c>
      <c r="M8588" t="s">
        <v>28</v>
      </c>
      <c r="N8588" t="s">
        <v>1124</v>
      </c>
      <c r="O8588">
        <v>996</v>
      </c>
      <c r="P8588">
        <v>2.64</v>
      </c>
      <c r="Q8588">
        <v>3.34</v>
      </c>
      <c r="R8588">
        <v>1.3262599469496021E-3</v>
      </c>
      <c r="S8588">
        <f t="shared" si="805"/>
        <v>2629.44</v>
      </c>
      <c r="T8588">
        <f t="shared" si="806"/>
        <v>1.3209549071618036</v>
      </c>
      <c r="U8588">
        <f t="shared" si="807"/>
        <v>3326.64</v>
      </c>
      <c r="V8588">
        <f t="shared" si="808"/>
        <v>695.87904509283806</v>
      </c>
      <c r="W8588" t="str">
        <f t="shared" si="809"/>
        <v>LOSS</v>
      </c>
    </row>
    <row r="8589" spans="8:23" x14ac:dyDescent="0.35">
      <c r="H8589">
        <v>2012</v>
      </c>
      <c r="I8589" t="s">
        <v>21</v>
      </c>
      <c r="J8589" t="s">
        <v>627</v>
      </c>
      <c r="K8589" t="s">
        <v>136</v>
      </c>
      <c r="L8589" t="str">
        <f t="shared" si="804"/>
        <v>Workwear Industries Kenya</v>
      </c>
      <c r="M8589" t="s">
        <v>33</v>
      </c>
      <c r="N8589" t="s">
        <v>1125</v>
      </c>
      <c r="O8589">
        <v>612</v>
      </c>
      <c r="P8589">
        <v>2.39</v>
      </c>
      <c r="Q8589">
        <v>3.29</v>
      </c>
      <c r="R8589">
        <v>1.7889087656529517E-3</v>
      </c>
      <c r="S8589">
        <f t="shared" si="805"/>
        <v>1462.68</v>
      </c>
      <c r="T8589">
        <f t="shared" si="806"/>
        <v>1.0948121645796065</v>
      </c>
      <c r="U8589">
        <f t="shared" si="807"/>
        <v>2013.48</v>
      </c>
      <c r="V8589">
        <f t="shared" si="808"/>
        <v>549.70518783542036</v>
      </c>
      <c r="W8589" t="str">
        <f t="shared" si="809"/>
        <v>LOSS</v>
      </c>
    </row>
    <row r="8590" spans="8:23" x14ac:dyDescent="0.35">
      <c r="H8590">
        <v>2012</v>
      </c>
      <c r="I8590" t="s">
        <v>21</v>
      </c>
      <c r="J8590" t="s">
        <v>627</v>
      </c>
      <c r="K8590" t="s">
        <v>136</v>
      </c>
      <c r="L8590" t="str">
        <f t="shared" si="804"/>
        <v>Workwear Industries Kenya</v>
      </c>
      <c r="M8590" t="s">
        <v>39</v>
      </c>
      <c r="N8590" t="s">
        <v>1126</v>
      </c>
      <c r="O8590">
        <v>876</v>
      </c>
      <c r="P8590">
        <v>2.2999999999999998</v>
      </c>
      <c r="Q8590">
        <v>3.58</v>
      </c>
      <c r="R8590">
        <v>1.2224938875305623E-3</v>
      </c>
      <c r="S8590">
        <f t="shared" si="805"/>
        <v>2014.8</v>
      </c>
      <c r="T8590">
        <f t="shared" si="806"/>
        <v>1.0709046454767726</v>
      </c>
      <c r="U8590">
        <f t="shared" si="807"/>
        <v>3136.08</v>
      </c>
      <c r="V8590">
        <f t="shared" si="808"/>
        <v>1120.2090953545232</v>
      </c>
      <c r="W8590" t="str">
        <f t="shared" si="809"/>
        <v>PROFIT</v>
      </c>
    </row>
    <row r="8591" spans="8:23" x14ac:dyDescent="0.35">
      <c r="H8591">
        <v>2012</v>
      </c>
      <c r="I8591" t="s">
        <v>21</v>
      </c>
      <c r="J8591" t="s">
        <v>627</v>
      </c>
      <c r="K8591" t="s">
        <v>136</v>
      </c>
      <c r="L8591" t="str">
        <f t="shared" si="804"/>
        <v>Workwear Industries Kenya</v>
      </c>
      <c r="M8591" t="s">
        <v>44</v>
      </c>
      <c r="N8591" t="s">
        <v>1127</v>
      </c>
      <c r="O8591">
        <v>1188</v>
      </c>
      <c r="P8591">
        <v>2.1800000000000002</v>
      </c>
      <c r="Q8591">
        <v>3.2</v>
      </c>
      <c r="R8591">
        <v>1.0504201680672268E-3</v>
      </c>
      <c r="S8591">
        <f t="shared" si="805"/>
        <v>2589.84</v>
      </c>
      <c r="T8591">
        <f t="shared" si="806"/>
        <v>1.2478991596638656</v>
      </c>
      <c r="U8591">
        <f t="shared" si="807"/>
        <v>3801.6000000000004</v>
      </c>
      <c r="V8591">
        <f t="shared" si="808"/>
        <v>1210.5121008403364</v>
      </c>
      <c r="W8591" t="str">
        <f t="shared" si="809"/>
        <v>PROFIT</v>
      </c>
    </row>
    <row r="8592" spans="8:23" x14ac:dyDescent="0.35">
      <c r="H8592">
        <v>2012</v>
      </c>
      <c r="I8592" t="s">
        <v>21</v>
      </c>
      <c r="J8592" t="s">
        <v>627</v>
      </c>
      <c r="K8592" t="s">
        <v>136</v>
      </c>
      <c r="L8592" t="str">
        <f t="shared" si="804"/>
        <v>Workwear Industries Kenya</v>
      </c>
      <c r="M8592" t="s">
        <v>49</v>
      </c>
      <c r="N8592" t="s">
        <v>1128</v>
      </c>
      <c r="O8592">
        <v>1032</v>
      </c>
      <c r="P8592">
        <v>2.1800000000000002</v>
      </c>
      <c r="Q8592">
        <v>3.83</v>
      </c>
      <c r="R8592">
        <v>1.0438413361169101E-3</v>
      </c>
      <c r="S8592">
        <f t="shared" si="805"/>
        <v>2249.7600000000002</v>
      </c>
      <c r="T8592">
        <f t="shared" si="806"/>
        <v>1.0772442588726512</v>
      </c>
      <c r="U8592">
        <f t="shared" si="807"/>
        <v>3952.56</v>
      </c>
      <c r="V8592">
        <f t="shared" si="808"/>
        <v>1701.722755741127</v>
      </c>
      <c r="W8592" t="str">
        <f t="shared" si="809"/>
        <v>PROFIT</v>
      </c>
    </row>
    <row r="8593" spans="8:23" x14ac:dyDescent="0.35">
      <c r="H8593">
        <v>2012</v>
      </c>
      <c r="I8593" t="s">
        <v>21</v>
      </c>
      <c r="J8593" t="s">
        <v>627</v>
      </c>
      <c r="K8593" t="s">
        <v>136</v>
      </c>
      <c r="L8593" t="str">
        <f t="shared" si="804"/>
        <v>Workwear Industries Kenya</v>
      </c>
      <c r="M8593" t="s">
        <v>54</v>
      </c>
      <c r="N8593" t="s">
        <v>1129</v>
      </c>
      <c r="O8593">
        <v>624</v>
      </c>
      <c r="P8593">
        <v>2.73</v>
      </c>
      <c r="Q8593">
        <v>3.64</v>
      </c>
      <c r="R8593">
        <v>1.0405827263267431E-3</v>
      </c>
      <c r="S8593">
        <f t="shared" si="805"/>
        <v>1703.52</v>
      </c>
      <c r="T8593">
        <f t="shared" si="806"/>
        <v>0.64932362122788767</v>
      </c>
      <c r="U8593">
        <f t="shared" si="807"/>
        <v>2271.36</v>
      </c>
      <c r="V8593">
        <f t="shared" si="808"/>
        <v>567.19067637877231</v>
      </c>
      <c r="W8593" t="str">
        <f t="shared" si="809"/>
        <v>LOSS</v>
      </c>
    </row>
    <row r="8594" spans="8:23" x14ac:dyDescent="0.35">
      <c r="H8594">
        <v>2012</v>
      </c>
      <c r="I8594" t="s">
        <v>21</v>
      </c>
      <c r="J8594" t="s">
        <v>627</v>
      </c>
      <c r="K8594" t="s">
        <v>136</v>
      </c>
      <c r="L8594" t="str">
        <f t="shared" si="804"/>
        <v>Workwear Industries Kenya</v>
      </c>
      <c r="M8594" t="s">
        <v>59</v>
      </c>
      <c r="N8594" t="s">
        <v>1130</v>
      </c>
      <c r="O8594">
        <v>936</v>
      </c>
      <c r="P8594">
        <v>2.39</v>
      </c>
      <c r="Q8594">
        <v>3.48</v>
      </c>
      <c r="R8594">
        <v>1.0683760683760685E-3</v>
      </c>
      <c r="S8594">
        <f t="shared" si="805"/>
        <v>2237.04</v>
      </c>
      <c r="T8594">
        <f t="shared" si="806"/>
        <v>1</v>
      </c>
      <c r="U8594">
        <f t="shared" si="807"/>
        <v>3257.28</v>
      </c>
      <c r="V8594">
        <f t="shared" si="808"/>
        <v>1019.2400000000002</v>
      </c>
      <c r="W8594" t="str">
        <f t="shared" si="809"/>
        <v>PROFIT</v>
      </c>
    </row>
    <row r="8595" spans="8:23" x14ac:dyDescent="0.35">
      <c r="H8595">
        <v>2012</v>
      </c>
      <c r="I8595" t="s">
        <v>21</v>
      </c>
      <c r="J8595" t="s">
        <v>627</v>
      </c>
      <c r="K8595" t="s">
        <v>136</v>
      </c>
      <c r="L8595" t="str">
        <f t="shared" si="804"/>
        <v>Workwear Industries Kenya</v>
      </c>
      <c r="M8595" t="s">
        <v>64</v>
      </c>
      <c r="N8595" t="s">
        <v>1131</v>
      </c>
      <c r="O8595">
        <v>864</v>
      </c>
      <c r="P8595">
        <v>2.69</v>
      </c>
      <c r="Q8595">
        <v>3.7</v>
      </c>
      <c r="R8595">
        <v>1.4771048744460858E-3</v>
      </c>
      <c r="S8595">
        <f t="shared" si="805"/>
        <v>2324.16</v>
      </c>
      <c r="T8595">
        <f t="shared" si="806"/>
        <v>1.276218611521418</v>
      </c>
      <c r="U8595">
        <f t="shared" si="807"/>
        <v>3196.8</v>
      </c>
      <c r="V8595">
        <f t="shared" si="808"/>
        <v>871.36378138847886</v>
      </c>
      <c r="W8595" t="str">
        <f t="shared" si="809"/>
        <v>LOSS</v>
      </c>
    </row>
    <row r="8596" spans="8:23" x14ac:dyDescent="0.35">
      <c r="H8596">
        <v>2012</v>
      </c>
      <c r="I8596" t="s">
        <v>21</v>
      </c>
      <c r="J8596" t="s">
        <v>627</v>
      </c>
      <c r="K8596" t="s">
        <v>136</v>
      </c>
      <c r="L8596" t="str">
        <f t="shared" si="804"/>
        <v>Workwear Industries Kenya</v>
      </c>
      <c r="M8596" t="s">
        <v>69</v>
      </c>
      <c r="N8596" t="s">
        <v>1132</v>
      </c>
      <c r="O8596">
        <v>660</v>
      </c>
      <c r="P8596">
        <v>2.11</v>
      </c>
      <c r="Q8596">
        <v>3.67</v>
      </c>
      <c r="R8596">
        <v>1.455604075691412E-3</v>
      </c>
      <c r="S8596">
        <f t="shared" si="805"/>
        <v>1392.6</v>
      </c>
      <c r="T8596">
        <f t="shared" si="806"/>
        <v>0.9606986899563319</v>
      </c>
      <c r="U8596">
        <f t="shared" si="807"/>
        <v>2422.1999999999998</v>
      </c>
      <c r="V8596">
        <f t="shared" si="808"/>
        <v>1028.6393013100435</v>
      </c>
      <c r="W8596" t="str">
        <f t="shared" si="809"/>
        <v>PROFIT</v>
      </c>
    </row>
    <row r="8597" spans="8:23" x14ac:dyDescent="0.35">
      <c r="H8597">
        <v>2012</v>
      </c>
      <c r="I8597" t="s">
        <v>21</v>
      </c>
      <c r="J8597" t="s">
        <v>627</v>
      </c>
      <c r="K8597" t="s">
        <v>136</v>
      </c>
      <c r="L8597" t="str">
        <f t="shared" si="804"/>
        <v>Workwear Industries Kenya</v>
      </c>
      <c r="M8597" t="s">
        <v>74</v>
      </c>
      <c r="N8597" t="s">
        <v>1133</v>
      </c>
      <c r="O8597">
        <v>816</v>
      </c>
      <c r="P8597">
        <v>2.83</v>
      </c>
      <c r="Q8597">
        <v>3.87</v>
      </c>
      <c r="R8597">
        <v>1.1198208286674132E-3</v>
      </c>
      <c r="S8597">
        <f t="shared" si="805"/>
        <v>2309.2800000000002</v>
      </c>
      <c r="T8597">
        <f t="shared" si="806"/>
        <v>0.91377379619260923</v>
      </c>
      <c r="U8597">
        <f t="shared" si="807"/>
        <v>3157.92</v>
      </c>
      <c r="V8597">
        <f t="shared" si="808"/>
        <v>847.7262262038073</v>
      </c>
      <c r="W8597" t="str">
        <f t="shared" si="809"/>
        <v>LOSS</v>
      </c>
    </row>
    <row r="8598" spans="8:23" x14ac:dyDescent="0.35">
      <c r="H8598">
        <v>2012</v>
      </c>
      <c r="I8598" t="s">
        <v>21</v>
      </c>
      <c r="J8598" t="s">
        <v>627</v>
      </c>
      <c r="K8598" t="s">
        <v>136</v>
      </c>
      <c r="L8598" t="str">
        <f t="shared" si="804"/>
        <v>Workwear Industries Kenya</v>
      </c>
      <c r="M8598" t="s">
        <v>79</v>
      </c>
      <c r="N8598" t="s">
        <v>1134</v>
      </c>
      <c r="O8598">
        <v>1116</v>
      </c>
      <c r="P8598">
        <v>2.34</v>
      </c>
      <c r="Q8598">
        <v>3.5</v>
      </c>
      <c r="R8598">
        <v>1.5847860538827259E-3</v>
      </c>
      <c r="S8598">
        <f t="shared" si="805"/>
        <v>2611.44</v>
      </c>
      <c r="T8598">
        <f t="shared" si="806"/>
        <v>1.7686212361331222</v>
      </c>
      <c r="U8598">
        <f t="shared" si="807"/>
        <v>3906</v>
      </c>
      <c r="V8598">
        <f t="shared" si="808"/>
        <v>1292.7913787638668</v>
      </c>
      <c r="W8598" t="str">
        <f t="shared" si="809"/>
        <v>PROFIT</v>
      </c>
    </row>
    <row r="8599" spans="8:23" x14ac:dyDescent="0.35">
      <c r="H8599">
        <v>2012</v>
      </c>
      <c r="I8599" t="s">
        <v>21</v>
      </c>
      <c r="J8599" t="s">
        <v>627</v>
      </c>
      <c r="K8599" t="s">
        <v>136</v>
      </c>
      <c r="L8599" t="str">
        <f t="shared" si="804"/>
        <v>Workwear Industries Kenya</v>
      </c>
      <c r="M8599" t="s">
        <v>84</v>
      </c>
      <c r="N8599" t="s">
        <v>1135</v>
      </c>
      <c r="O8599">
        <v>1164</v>
      </c>
      <c r="P8599">
        <v>2.69</v>
      </c>
      <c r="Q8599">
        <v>3.8</v>
      </c>
      <c r="R8599">
        <v>1.4025245441795231E-3</v>
      </c>
      <c r="S8599">
        <f t="shared" si="805"/>
        <v>3131.16</v>
      </c>
      <c r="T8599">
        <f t="shared" si="806"/>
        <v>1.6325385694249648</v>
      </c>
      <c r="U8599">
        <f t="shared" si="807"/>
        <v>4423.2</v>
      </c>
      <c r="V8599">
        <f t="shared" si="808"/>
        <v>1290.407461430575</v>
      </c>
      <c r="W8599" t="str">
        <f t="shared" si="809"/>
        <v>PROFIT</v>
      </c>
    </row>
    <row r="8600" spans="8:23" x14ac:dyDescent="0.35">
      <c r="H8600">
        <v>2012</v>
      </c>
      <c r="I8600" t="s">
        <v>21</v>
      </c>
      <c r="J8600" t="s">
        <v>627</v>
      </c>
      <c r="K8600" t="s">
        <v>136</v>
      </c>
      <c r="L8600" t="str">
        <f t="shared" si="804"/>
        <v>Workwear Industries Kenya</v>
      </c>
      <c r="M8600" t="s">
        <v>89</v>
      </c>
      <c r="N8600" t="s">
        <v>1136</v>
      </c>
      <c r="O8600">
        <v>804</v>
      </c>
      <c r="P8600">
        <v>2.0299999999999998</v>
      </c>
      <c r="Q8600">
        <v>3.92</v>
      </c>
      <c r="R8600">
        <v>1.639344262295082E-3</v>
      </c>
      <c r="S8600">
        <f t="shared" si="805"/>
        <v>1632.12</v>
      </c>
      <c r="T8600">
        <f t="shared" si="806"/>
        <v>1.3180327868852459</v>
      </c>
      <c r="U8600">
        <f t="shared" si="807"/>
        <v>3151.68</v>
      </c>
      <c r="V8600">
        <f t="shared" si="808"/>
        <v>1518.2419672131148</v>
      </c>
      <c r="W8600" t="str">
        <f t="shared" si="809"/>
        <v>PROFIT</v>
      </c>
    </row>
    <row r="8601" spans="8:23" x14ac:dyDescent="0.35">
      <c r="H8601">
        <v>2012</v>
      </c>
      <c r="I8601" t="s">
        <v>21</v>
      </c>
      <c r="J8601" t="s">
        <v>594</v>
      </c>
      <c r="K8601" t="s">
        <v>500</v>
      </c>
      <c r="L8601" t="str">
        <f t="shared" si="804"/>
        <v>Classic Uniforms Africa</v>
      </c>
      <c r="M8601" t="s">
        <v>94</v>
      </c>
      <c r="N8601" t="s">
        <v>1137</v>
      </c>
      <c r="O8601">
        <v>192</v>
      </c>
      <c r="P8601">
        <v>1.08</v>
      </c>
      <c r="Q8601">
        <v>1.33</v>
      </c>
      <c r="R8601">
        <v>1.7574692442882249E-3</v>
      </c>
      <c r="S8601">
        <f t="shared" si="805"/>
        <v>207.36</v>
      </c>
      <c r="T8601">
        <f t="shared" si="806"/>
        <v>0.3374340949033392</v>
      </c>
      <c r="U8601">
        <f t="shared" si="807"/>
        <v>255.36</v>
      </c>
      <c r="V8601">
        <f t="shared" si="808"/>
        <v>47.662565905096663</v>
      </c>
      <c r="W8601" t="str">
        <f t="shared" si="809"/>
        <v>LOSS</v>
      </c>
    </row>
    <row r="8602" spans="8:23" x14ac:dyDescent="0.35">
      <c r="H8602">
        <v>2012</v>
      </c>
      <c r="I8602" t="s">
        <v>21</v>
      </c>
      <c r="J8602" t="s">
        <v>627</v>
      </c>
      <c r="K8602" t="s">
        <v>141</v>
      </c>
      <c r="L8602" t="str">
        <f t="shared" si="804"/>
        <v>Uniform Express Kenya</v>
      </c>
      <c r="M8602" t="s">
        <v>99</v>
      </c>
      <c r="N8602" t="s">
        <v>1138</v>
      </c>
      <c r="O8602">
        <v>948</v>
      </c>
      <c r="P8602">
        <v>2.77</v>
      </c>
      <c r="Q8602">
        <v>3.98</v>
      </c>
      <c r="R8602">
        <v>1.0256410256410256E-3</v>
      </c>
      <c r="S8602">
        <f t="shared" si="805"/>
        <v>2625.96</v>
      </c>
      <c r="T8602">
        <f t="shared" si="806"/>
        <v>0.97230769230769232</v>
      </c>
      <c r="U8602">
        <f t="shared" si="807"/>
        <v>3773.04</v>
      </c>
      <c r="V8602">
        <f t="shared" si="808"/>
        <v>1146.1076923076923</v>
      </c>
      <c r="W8602" t="str">
        <f t="shared" si="809"/>
        <v>PROFIT</v>
      </c>
    </row>
    <row r="8603" spans="8:23" x14ac:dyDescent="0.35">
      <c r="H8603">
        <v>2012</v>
      </c>
      <c r="I8603" t="s">
        <v>21</v>
      </c>
      <c r="J8603" t="s">
        <v>627</v>
      </c>
      <c r="K8603" t="s">
        <v>141</v>
      </c>
      <c r="L8603" t="str">
        <f t="shared" si="804"/>
        <v>Uniform Express Kenya</v>
      </c>
      <c r="M8603" t="s">
        <v>104</v>
      </c>
      <c r="N8603" t="s">
        <v>1139</v>
      </c>
      <c r="O8603">
        <v>984</v>
      </c>
      <c r="P8603">
        <v>2.2400000000000002</v>
      </c>
      <c r="Q8603">
        <v>3.8</v>
      </c>
      <c r="R8603">
        <v>1.7391304347826088E-3</v>
      </c>
      <c r="S8603">
        <f t="shared" si="805"/>
        <v>2204.1600000000003</v>
      </c>
      <c r="T8603">
        <f t="shared" si="806"/>
        <v>1.711304347826087</v>
      </c>
      <c r="U8603">
        <f t="shared" si="807"/>
        <v>3739.2</v>
      </c>
      <c r="V8603">
        <f t="shared" si="808"/>
        <v>1533.3286956521733</v>
      </c>
      <c r="W8603" t="str">
        <f t="shared" si="809"/>
        <v>PROFIT</v>
      </c>
    </row>
    <row r="8604" spans="8:23" x14ac:dyDescent="0.35">
      <c r="H8604">
        <v>2012</v>
      </c>
      <c r="I8604" t="s">
        <v>21</v>
      </c>
      <c r="J8604" t="s">
        <v>627</v>
      </c>
      <c r="K8604" t="s">
        <v>141</v>
      </c>
      <c r="L8604" t="str">
        <f t="shared" si="804"/>
        <v>Uniform Express Kenya</v>
      </c>
      <c r="M8604" t="s">
        <v>109</v>
      </c>
      <c r="N8604" t="s">
        <v>1140</v>
      </c>
      <c r="O8604">
        <v>684</v>
      </c>
      <c r="P8604">
        <v>2.54</v>
      </c>
      <c r="Q8604">
        <v>3.63</v>
      </c>
      <c r="R8604">
        <v>1.6077170418006431E-3</v>
      </c>
      <c r="S8604">
        <f t="shared" si="805"/>
        <v>1737.3600000000001</v>
      </c>
      <c r="T8604">
        <f t="shared" si="806"/>
        <v>1.0996784565916398</v>
      </c>
      <c r="U8604">
        <f t="shared" si="807"/>
        <v>2482.92</v>
      </c>
      <c r="V8604">
        <f t="shared" si="808"/>
        <v>744.46032154340833</v>
      </c>
      <c r="W8604" t="str">
        <f t="shared" si="809"/>
        <v>LOSS</v>
      </c>
    </row>
    <row r="8605" spans="8:23" x14ac:dyDescent="0.35">
      <c r="H8605">
        <v>2012</v>
      </c>
      <c r="I8605" t="s">
        <v>21</v>
      </c>
      <c r="J8605" t="s">
        <v>627</v>
      </c>
      <c r="K8605" t="s">
        <v>141</v>
      </c>
      <c r="L8605" t="str">
        <f t="shared" si="804"/>
        <v>Uniform Express Kenya</v>
      </c>
      <c r="M8605" t="s">
        <v>114</v>
      </c>
      <c r="N8605" t="s">
        <v>1141</v>
      </c>
      <c r="O8605">
        <v>1080</v>
      </c>
      <c r="P8605">
        <v>2.08</v>
      </c>
      <c r="Q8605">
        <v>3.67</v>
      </c>
      <c r="R8605">
        <v>1.1235955056179776E-3</v>
      </c>
      <c r="S8605">
        <f t="shared" si="805"/>
        <v>2246.4</v>
      </c>
      <c r="T8605">
        <f t="shared" si="806"/>
        <v>1.2134831460674158</v>
      </c>
      <c r="U8605">
        <f t="shared" si="807"/>
        <v>3963.6</v>
      </c>
      <c r="V8605">
        <f t="shared" si="808"/>
        <v>1715.9865168539325</v>
      </c>
      <c r="W8605" t="str">
        <f t="shared" si="809"/>
        <v>PROFIT</v>
      </c>
    </row>
    <row r="8606" spans="8:23" x14ac:dyDescent="0.35">
      <c r="H8606">
        <v>2012</v>
      </c>
      <c r="I8606" t="s">
        <v>21</v>
      </c>
      <c r="J8606" t="s">
        <v>627</v>
      </c>
      <c r="K8606" t="s">
        <v>141</v>
      </c>
      <c r="L8606" t="str">
        <f t="shared" si="804"/>
        <v>Uniform Express Kenya</v>
      </c>
      <c r="M8606" t="s">
        <v>119</v>
      </c>
      <c r="N8606" t="s">
        <v>1142</v>
      </c>
      <c r="O8606">
        <v>600</v>
      </c>
      <c r="P8606">
        <v>2.37</v>
      </c>
      <c r="Q8606">
        <v>3.88</v>
      </c>
      <c r="R8606">
        <v>1.1890606420927466E-3</v>
      </c>
      <c r="S8606">
        <f t="shared" si="805"/>
        <v>1422</v>
      </c>
      <c r="T8606">
        <f t="shared" si="806"/>
        <v>0.71343638525564801</v>
      </c>
      <c r="U8606">
        <f t="shared" si="807"/>
        <v>2328</v>
      </c>
      <c r="V8606">
        <f t="shared" si="808"/>
        <v>905.2865636147443</v>
      </c>
      <c r="W8606" t="str">
        <f t="shared" si="809"/>
        <v>LOSS</v>
      </c>
    </row>
    <row r="8607" spans="8:23" x14ac:dyDescent="0.35">
      <c r="H8607">
        <v>2012</v>
      </c>
      <c r="I8607" t="s">
        <v>21</v>
      </c>
      <c r="J8607" t="s">
        <v>627</v>
      </c>
      <c r="K8607" t="s">
        <v>141</v>
      </c>
      <c r="L8607" t="str">
        <f t="shared" si="804"/>
        <v>Uniform Express Kenya</v>
      </c>
      <c r="M8607" t="s">
        <v>124</v>
      </c>
      <c r="N8607" t="s">
        <v>1143</v>
      </c>
      <c r="O8607">
        <v>1068</v>
      </c>
      <c r="P8607">
        <v>2.62</v>
      </c>
      <c r="Q8607">
        <v>3.96</v>
      </c>
      <c r="R8607">
        <v>1.5105740181268882E-3</v>
      </c>
      <c r="S8607">
        <f t="shared" si="805"/>
        <v>2798.1600000000003</v>
      </c>
      <c r="T8607">
        <f t="shared" si="806"/>
        <v>1.6132930513595165</v>
      </c>
      <c r="U8607">
        <f t="shared" si="807"/>
        <v>4229.28</v>
      </c>
      <c r="V8607">
        <f t="shared" si="808"/>
        <v>1429.5067069486399</v>
      </c>
      <c r="W8607" t="str">
        <f t="shared" si="809"/>
        <v>PROFIT</v>
      </c>
    </row>
    <row r="8608" spans="8:23" x14ac:dyDescent="0.35">
      <c r="H8608">
        <v>2012</v>
      </c>
      <c r="I8608" t="s">
        <v>21</v>
      </c>
      <c r="J8608" t="s">
        <v>627</v>
      </c>
      <c r="K8608" t="s">
        <v>141</v>
      </c>
      <c r="L8608" t="str">
        <f t="shared" si="804"/>
        <v>Uniform Express Kenya</v>
      </c>
      <c r="M8608" t="s">
        <v>129</v>
      </c>
      <c r="N8608" t="s">
        <v>1144</v>
      </c>
      <c r="O8608">
        <v>888</v>
      </c>
      <c r="P8608">
        <v>2.82</v>
      </c>
      <c r="Q8608">
        <v>3.42</v>
      </c>
      <c r="R8608">
        <v>1.5455950540958269E-3</v>
      </c>
      <c r="S8608">
        <f t="shared" si="805"/>
        <v>2504.16</v>
      </c>
      <c r="T8608">
        <f t="shared" si="806"/>
        <v>1.3724884080370943</v>
      </c>
      <c r="U8608">
        <f t="shared" si="807"/>
        <v>3036.96</v>
      </c>
      <c r="V8608">
        <f t="shared" si="808"/>
        <v>531.42751159196314</v>
      </c>
      <c r="W8608" t="str">
        <f t="shared" si="809"/>
        <v>LOSS</v>
      </c>
    </row>
    <row r="8609" spans="8:23" x14ac:dyDescent="0.35">
      <c r="H8609">
        <v>2012</v>
      </c>
      <c r="I8609" t="s">
        <v>21</v>
      </c>
      <c r="J8609" t="s">
        <v>627</v>
      </c>
      <c r="K8609" t="s">
        <v>141</v>
      </c>
      <c r="L8609" t="str">
        <f t="shared" si="804"/>
        <v>Uniform Express Kenya</v>
      </c>
      <c r="M8609" t="s">
        <v>134</v>
      </c>
      <c r="N8609" t="s">
        <v>1145</v>
      </c>
      <c r="O8609">
        <v>1128</v>
      </c>
      <c r="P8609">
        <v>2.83</v>
      </c>
      <c r="Q8609">
        <v>3.25</v>
      </c>
      <c r="R8609">
        <v>1.3037809647979139E-3</v>
      </c>
      <c r="S8609">
        <f t="shared" si="805"/>
        <v>3192.2400000000002</v>
      </c>
      <c r="T8609">
        <f t="shared" si="806"/>
        <v>1.470664928292047</v>
      </c>
      <c r="U8609">
        <f t="shared" si="807"/>
        <v>3666</v>
      </c>
      <c r="V8609">
        <f t="shared" si="808"/>
        <v>472.28933507170774</v>
      </c>
      <c r="W8609" t="str">
        <f t="shared" si="809"/>
        <v>LOSS</v>
      </c>
    </row>
    <row r="8610" spans="8:23" x14ac:dyDescent="0.35">
      <c r="H8610">
        <v>2012</v>
      </c>
      <c r="I8610" t="s">
        <v>21</v>
      </c>
      <c r="J8610" t="s">
        <v>627</v>
      </c>
      <c r="K8610" t="s">
        <v>141</v>
      </c>
      <c r="L8610" t="str">
        <f t="shared" si="804"/>
        <v>Uniform Express Kenya</v>
      </c>
      <c r="M8610" t="s">
        <v>139</v>
      </c>
      <c r="N8610" t="s">
        <v>1146</v>
      </c>
      <c r="O8610">
        <v>888</v>
      </c>
      <c r="P8610">
        <v>2.83</v>
      </c>
      <c r="Q8610">
        <v>3.29</v>
      </c>
      <c r="R8610">
        <v>1.594896331738437E-3</v>
      </c>
      <c r="S8610">
        <f t="shared" si="805"/>
        <v>2513.04</v>
      </c>
      <c r="T8610">
        <f t="shared" si="806"/>
        <v>1.4162679425837321</v>
      </c>
      <c r="U8610">
        <f t="shared" si="807"/>
        <v>2921.52</v>
      </c>
      <c r="V8610">
        <f t="shared" si="808"/>
        <v>407.0637320574163</v>
      </c>
      <c r="W8610" t="str">
        <f t="shared" si="809"/>
        <v>LOSS</v>
      </c>
    </row>
    <row r="8611" spans="8:23" x14ac:dyDescent="0.35">
      <c r="H8611">
        <v>2012</v>
      </c>
      <c r="I8611" t="s">
        <v>21</v>
      </c>
      <c r="J8611" t="s">
        <v>627</v>
      </c>
      <c r="K8611" t="s">
        <v>141</v>
      </c>
      <c r="L8611" t="str">
        <f t="shared" si="804"/>
        <v>Uniform Express Kenya</v>
      </c>
      <c r="M8611" t="s">
        <v>144</v>
      </c>
      <c r="N8611" t="s">
        <v>1147</v>
      </c>
      <c r="O8611">
        <v>684</v>
      </c>
      <c r="P8611">
        <v>2.87</v>
      </c>
      <c r="Q8611">
        <v>3.75</v>
      </c>
      <c r="R8611">
        <v>1.1049723756906078E-3</v>
      </c>
      <c r="S8611">
        <f t="shared" si="805"/>
        <v>1963.0800000000002</v>
      </c>
      <c r="T8611">
        <f t="shared" si="806"/>
        <v>0.75580110497237574</v>
      </c>
      <c r="U8611">
        <f t="shared" si="807"/>
        <v>2565</v>
      </c>
      <c r="V8611">
        <f t="shared" si="808"/>
        <v>601.16419889502743</v>
      </c>
      <c r="W8611" t="str">
        <f t="shared" si="809"/>
        <v>LOSS</v>
      </c>
    </row>
    <row r="8612" spans="8:23" x14ac:dyDescent="0.35">
      <c r="H8612">
        <v>2012</v>
      </c>
      <c r="I8612" t="s">
        <v>21</v>
      </c>
      <c r="J8612" t="s">
        <v>627</v>
      </c>
      <c r="K8612" t="s">
        <v>141</v>
      </c>
      <c r="L8612" t="str">
        <f t="shared" si="804"/>
        <v>Uniform Express Kenya</v>
      </c>
      <c r="M8612" t="s">
        <v>149</v>
      </c>
      <c r="N8612" t="s">
        <v>1148</v>
      </c>
      <c r="O8612">
        <v>612</v>
      </c>
      <c r="P8612">
        <v>2.4300000000000002</v>
      </c>
      <c r="Q8612">
        <v>3.75</v>
      </c>
      <c r="R8612">
        <v>1.3020833333333333E-3</v>
      </c>
      <c r="S8612">
        <f t="shared" si="805"/>
        <v>1487.16</v>
      </c>
      <c r="T8612">
        <f t="shared" si="806"/>
        <v>0.796875</v>
      </c>
      <c r="U8612">
        <f t="shared" si="807"/>
        <v>2295</v>
      </c>
      <c r="V8612">
        <f t="shared" si="808"/>
        <v>807.04312499999992</v>
      </c>
      <c r="W8612" t="str">
        <f t="shared" si="809"/>
        <v>LOSS</v>
      </c>
    </row>
    <row r="8613" spans="8:23" x14ac:dyDescent="0.35">
      <c r="H8613">
        <v>2012</v>
      </c>
      <c r="I8613" t="s">
        <v>21</v>
      </c>
      <c r="J8613" t="s">
        <v>627</v>
      </c>
      <c r="K8613" t="s">
        <v>141</v>
      </c>
      <c r="L8613" t="str">
        <f t="shared" si="804"/>
        <v>Uniform Express Kenya</v>
      </c>
      <c r="M8613" t="s">
        <v>154</v>
      </c>
      <c r="N8613" t="s">
        <v>1149</v>
      </c>
      <c r="O8613">
        <v>1068</v>
      </c>
      <c r="P8613">
        <v>2.25</v>
      </c>
      <c r="Q8613">
        <v>3.63</v>
      </c>
      <c r="R8613">
        <v>1.2787723785166241E-3</v>
      </c>
      <c r="S8613">
        <f t="shared" si="805"/>
        <v>2403</v>
      </c>
      <c r="T8613">
        <f t="shared" si="806"/>
        <v>1.3657289002557547</v>
      </c>
      <c r="U8613">
        <f t="shared" si="807"/>
        <v>3876.8399999999997</v>
      </c>
      <c r="V8613">
        <f t="shared" si="808"/>
        <v>1472.4742710997439</v>
      </c>
      <c r="W8613" t="str">
        <f t="shared" si="809"/>
        <v>PROFIT</v>
      </c>
    </row>
    <row r="8614" spans="8:23" x14ac:dyDescent="0.35">
      <c r="H8614">
        <v>2012</v>
      </c>
      <c r="I8614" t="s">
        <v>21</v>
      </c>
      <c r="J8614" t="s">
        <v>627</v>
      </c>
      <c r="K8614" t="s">
        <v>141</v>
      </c>
      <c r="L8614" t="str">
        <f t="shared" si="804"/>
        <v>Uniform Express Kenya</v>
      </c>
      <c r="M8614" t="s">
        <v>159</v>
      </c>
      <c r="N8614" t="s">
        <v>1150</v>
      </c>
      <c r="O8614">
        <v>1128</v>
      </c>
      <c r="P8614">
        <v>2.78</v>
      </c>
      <c r="Q8614">
        <v>3.2</v>
      </c>
      <c r="R8614">
        <v>1.2642225031605564E-3</v>
      </c>
      <c r="S8614">
        <f t="shared" si="805"/>
        <v>3135.8399999999997</v>
      </c>
      <c r="T8614">
        <f t="shared" si="806"/>
        <v>1.4260429835651076</v>
      </c>
      <c r="U8614">
        <f t="shared" si="807"/>
        <v>3609.6000000000004</v>
      </c>
      <c r="V8614">
        <f t="shared" si="808"/>
        <v>472.33395701643559</v>
      </c>
      <c r="W8614" t="str">
        <f t="shared" si="809"/>
        <v>LOSS</v>
      </c>
    </row>
    <row r="8615" spans="8:23" x14ac:dyDescent="0.35">
      <c r="H8615">
        <v>2012</v>
      </c>
      <c r="I8615" t="s">
        <v>21</v>
      </c>
      <c r="J8615" t="s">
        <v>627</v>
      </c>
      <c r="K8615" t="s">
        <v>141</v>
      </c>
      <c r="L8615" t="str">
        <f t="shared" si="804"/>
        <v>Uniform Express Kenya</v>
      </c>
      <c r="M8615" t="s">
        <v>164</v>
      </c>
      <c r="N8615" t="s">
        <v>1151</v>
      </c>
      <c r="O8615">
        <v>624</v>
      </c>
      <c r="P8615">
        <v>2.42</v>
      </c>
      <c r="Q8615">
        <v>3.31</v>
      </c>
      <c r="R8615">
        <v>1.8181818181818182E-3</v>
      </c>
      <c r="S8615">
        <f t="shared" si="805"/>
        <v>1510.08</v>
      </c>
      <c r="T8615">
        <f t="shared" si="806"/>
        <v>1.1345454545454545</v>
      </c>
      <c r="U8615">
        <f t="shared" si="807"/>
        <v>2065.44</v>
      </c>
      <c r="V8615">
        <f t="shared" si="808"/>
        <v>554.22545454545468</v>
      </c>
      <c r="W8615" t="str">
        <f t="shared" si="809"/>
        <v>LOSS</v>
      </c>
    </row>
    <row r="8616" spans="8:23" x14ac:dyDescent="0.35">
      <c r="H8616">
        <v>2012</v>
      </c>
      <c r="I8616" t="s">
        <v>21</v>
      </c>
      <c r="J8616" t="s">
        <v>627</v>
      </c>
      <c r="K8616" t="s">
        <v>141</v>
      </c>
      <c r="L8616" t="str">
        <f t="shared" si="804"/>
        <v>Uniform Express Kenya</v>
      </c>
      <c r="M8616" t="s">
        <v>169</v>
      </c>
      <c r="N8616" t="s">
        <v>1152</v>
      </c>
      <c r="O8616">
        <v>852</v>
      </c>
      <c r="P8616">
        <v>2.1800000000000002</v>
      </c>
      <c r="Q8616">
        <v>3.35</v>
      </c>
      <c r="R8616">
        <v>1.3262599469496021E-3</v>
      </c>
      <c r="S8616">
        <f t="shared" si="805"/>
        <v>1857.3600000000001</v>
      </c>
      <c r="T8616">
        <f t="shared" si="806"/>
        <v>1.129973474801061</v>
      </c>
      <c r="U8616">
        <f t="shared" si="807"/>
        <v>2854.2000000000003</v>
      </c>
      <c r="V8616">
        <f t="shared" si="808"/>
        <v>995.71002652519905</v>
      </c>
      <c r="W8616" t="str">
        <f t="shared" si="809"/>
        <v>LOSS</v>
      </c>
    </row>
    <row r="8617" spans="8:23" x14ac:dyDescent="0.35">
      <c r="H8617">
        <v>2012</v>
      </c>
      <c r="I8617" t="s">
        <v>21</v>
      </c>
      <c r="J8617" t="s">
        <v>627</v>
      </c>
      <c r="K8617" t="s">
        <v>141</v>
      </c>
      <c r="L8617" t="str">
        <f t="shared" si="804"/>
        <v>Uniform Express Kenya</v>
      </c>
      <c r="M8617" t="s">
        <v>174</v>
      </c>
      <c r="N8617" t="s">
        <v>1153</v>
      </c>
      <c r="O8617">
        <v>948</v>
      </c>
      <c r="P8617">
        <v>2.4700000000000002</v>
      </c>
      <c r="Q8617">
        <v>3.91</v>
      </c>
      <c r="R8617">
        <v>1.25E-3</v>
      </c>
      <c r="S8617">
        <f t="shared" si="805"/>
        <v>2341.5600000000004</v>
      </c>
      <c r="T8617">
        <f t="shared" si="806"/>
        <v>1.1850000000000001</v>
      </c>
      <c r="U8617">
        <f t="shared" si="807"/>
        <v>3706.6800000000003</v>
      </c>
      <c r="V8617">
        <f t="shared" si="808"/>
        <v>1363.9349999999999</v>
      </c>
      <c r="W8617" t="str">
        <f t="shared" si="809"/>
        <v>PROFIT</v>
      </c>
    </row>
    <row r="8618" spans="8:23" x14ac:dyDescent="0.35">
      <c r="H8618">
        <v>2012</v>
      </c>
      <c r="I8618" t="s">
        <v>21</v>
      </c>
      <c r="J8618" t="s">
        <v>627</v>
      </c>
      <c r="K8618" t="s">
        <v>141</v>
      </c>
      <c r="L8618" t="str">
        <f t="shared" si="804"/>
        <v>Uniform Express Kenya</v>
      </c>
      <c r="M8618" t="s">
        <v>179</v>
      </c>
      <c r="N8618" t="s">
        <v>1154</v>
      </c>
      <c r="O8618">
        <v>1032</v>
      </c>
      <c r="P8618">
        <v>2.38</v>
      </c>
      <c r="Q8618">
        <v>3.96</v>
      </c>
      <c r="R8618">
        <v>1.0515247108307045E-3</v>
      </c>
      <c r="S8618">
        <f t="shared" si="805"/>
        <v>2456.16</v>
      </c>
      <c r="T8618">
        <f t="shared" si="806"/>
        <v>1.085173501577287</v>
      </c>
      <c r="U8618">
        <f t="shared" si="807"/>
        <v>4086.72</v>
      </c>
      <c r="V8618">
        <f t="shared" si="808"/>
        <v>1629.4748264984228</v>
      </c>
      <c r="W8618" t="str">
        <f t="shared" si="809"/>
        <v>PROFIT</v>
      </c>
    </row>
    <row r="8619" spans="8:23" x14ac:dyDescent="0.35">
      <c r="H8619">
        <v>2012</v>
      </c>
      <c r="I8619" t="s">
        <v>21</v>
      </c>
      <c r="J8619" t="s">
        <v>627</v>
      </c>
      <c r="K8619" t="s">
        <v>141</v>
      </c>
      <c r="L8619" t="str">
        <f t="shared" si="804"/>
        <v>Uniform Express Kenya</v>
      </c>
      <c r="M8619" t="s">
        <v>184</v>
      </c>
      <c r="N8619" t="s">
        <v>1155</v>
      </c>
      <c r="O8619">
        <v>888</v>
      </c>
      <c r="P8619">
        <v>2.69</v>
      </c>
      <c r="Q8619">
        <v>3.76</v>
      </c>
      <c r="R8619">
        <v>1.0471204188481676E-3</v>
      </c>
      <c r="S8619">
        <f t="shared" si="805"/>
        <v>2388.7199999999998</v>
      </c>
      <c r="T8619">
        <f t="shared" si="806"/>
        <v>0.92984293193717282</v>
      </c>
      <c r="U8619">
        <f t="shared" si="807"/>
        <v>3338.8799999999997</v>
      </c>
      <c r="V8619">
        <f t="shared" si="808"/>
        <v>949.23015706806268</v>
      </c>
      <c r="W8619" t="str">
        <f t="shared" si="809"/>
        <v>LOSS</v>
      </c>
    </row>
    <row r="8620" spans="8:23" x14ac:dyDescent="0.35">
      <c r="H8620">
        <v>2012</v>
      </c>
      <c r="I8620" t="s">
        <v>21</v>
      </c>
      <c r="J8620" t="s">
        <v>627</v>
      </c>
      <c r="K8620" t="s">
        <v>141</v>
      </c>
      <c r="L8620" t="str">
        <f t="shared" si="804"/>
        <v>Uniform Express Kenya</v>
      </c>
      <c r="M8620" t="s">
        <v>189</v>
      </c>
      <c r="N8620" t="s">
        <v>1156</v>
      </c>
      <c r="O8620">
        <v>1092</v>
      </c>
      <c r="P8620">
        <v>2.8</v>
      </c>
      <c r="Q8620">
        <v>3.71</v>
      </c>
      <c r="R8620">
        <v>1.7271157167530224E-3</v>
      </c>
      <c r="S8620">
        <f t="shared" si="805"/>
        <v>3057.6</v>
      </c>
      <c r="T8620">
        <f t="shared" si="806"/>
        <v>1.8860103626943003</v>
      </c>
      <c r="U8620">
        <f t="shared" si="807"/>
        <v>4051.32</v>
      </c>
      <c r="V8620">
        <f t="shared" si="808"/>
        <v>991.83398963730599</v>
      </c>
      <c r="W8620" t="str">
        <f t="shared" si="809"/>
        <v>LOSS</v>
      </c>
    </row>
    <row r="8621" spans="8:23" x14ac:dyDescent="0.35">
      <c r="H8621">
        <v>2012</v>
      </c>
      <c r="I8621" t="s">
        <v>21</v>
      </c>
      <c r="J8621" t="s">
        <v>627</v>
      </c>
      <c r="K8621" t="s">
        <v>141</v>
      </c>
      <c r="L8621" t="str">
        <f t="shared" si="804"/>
        <v>Uniform Express Kenya</v>
      </c>
      <c r="M8621" t="s">
        <v>194</v>
      </c>
      <c r="N8621" t="s">
        <v>1157</v>
      </c>
      <c r="O8621">
        <v>1104</v>
      </c>
      <c r="P8621">
        <v>2.38</v>
      </c>
      <c r="Q8621">
        <v>3.21</v>
      </c>
      <c r="R8621">
        <v>1.0718113612004287E-3</v>
      </c>
      <c r="S8621">
        <f t="shared" si="805"/>
        <v>2627.52</v>
      </c>
      <c r="T8621">
        <f t="shared" si="806"/>
        <v>1.1832797427652733</v>
      </c>
      <c r="U8621">
        <f t="shared" si="807"/>
        <v>3543.84</v>
      </c>
      <c r="V8621">
        <f t="shared" si="808"/>
        <v>915.13672025723486</v>
      </c>
      <c r="W8621" t="str">
        <f t="shared" si="809"/>
        <v>LOSS</v>
      </c>
    </row>
    <row r="8622" spans="8:23" x14ac:dyDescent="0.35">
      <c r="H8622">
        <v>2012</v>
      </c>
      <c r="I8622" t="s">
        <v>21</v>
      </c>
      <c r="J8622" t="s">
        <v>627</v>
      </c>
      <c r="K8622" t="s">
        <v>141</v>
      </c>
      <c r="L8622" t="str">
        <f t="shared" si="804"/>
        <v>Uniform Express Kenya</v>
      </c>
      <c r="M8622" t="s">
        <v>199</v>
      </c>
      <c r="N8622" t="s">
        <v>1158</v>
      </c>
      <c r="O8622">
        <v>936</v>
      </c>
      <c r="P8622">
        <v>2.02</v>
      </c>
      <c r="Q8622">
        <v>3.61</v>
      </c>
      <c r="R8622">
        <v>1.7391304347826088E-3</v>
      </c>
      <c r="S8622">
        <f t="shared" si="805"/>
        <v>1890.72</v>
      </c>
      <c r="T8622">
        <f t="shared" si="806"/>
        <v>1.6278260869565218</v>
      </c>
      <c r="U8622">
        <f t="shared" si="807"/>
        <v>3378.96</v>
      </c>
      <c r="V8622">
        <f t="shared" si="808"/>
        <v>1486.6121739130435</v>
      </c>
      <c r="W8622" t="str">
        <f t="shared" si="809"/>
        <v>PROFIT</v>
      </c>
    </row>
    <row r="8623" spans="8:23" x14ac:dyDescent="0.35">
      <c r="H8623">
        <v>2012</v>
      </c>
      <c r="I8623" t="s">
        <v>21</v>
      </c>
      <c r="J8623" t="s">
        <v>627</v>
      </c>
      <c r="K8623" t="s">
        <v>141</v>
      </c>
      <c r="L8623" t="str">
        <f t="shared" si="804"/>
        <v>Uniform Express Kenya</v>
      </c>
      <c r="M8623" t="s">
        <v>204</v>
      </c>
      <c r="N8623" t="s">
        <v>1159</v>
      </c>
      <c r="O8623">
        <v>864</v>
      </c>
      <c r="P8623">
        <v>2.4500000000000002</v>
      </c>
      <c r="Q8623">
        <v>3.81</v>
      </c>
      <c r="R8623">
        <v>1.0277492291880781E-3</v>
      </c>
      <c r="S8623">
        <f t="shared" si="805"/>
        <v>2116.8000000000002</v>
      </c>
      <c r="T8623">
        <f t="shared" si="806"/>
        <v>0.88797533401849948</v>
      </c>
      <c r="U8623">
        <f t="shared" si="807"/>
        <v>3291.84</v>
      </c>
      <c r="V8623">
        <f t="shared" si="808"/>
        <v>1174.1520246659816</v>
      </c>
      <c r="W8623" t="str">
        <f t="shared" si="809"/>
        <v>PROFIT</v>
      </c>
    </row>
    <row r="8624" spans="8:23" x14ac:dyDescent="0.35">
      <c r="H8624">
        <v>2012</v>
      </c>
      <c r="I8624" t="s">
        <v>21</v>
      </c>
      <c r="J8624" t="s">
        <v>627</v>
      </c>
      <c r="K8624" t="s">
        <v>141</v>
      </c>
      <c r="L8624" t="str">
        <f t="shared" si="804"/>
        <v>Uniform Express Kenya</v>
      </c>
      <c r="M8624" t="s">
        <v>209</v>
      </c>
      <c r="N8624" t="s">
        <v>1160</v>
      </c>
      <c r="O8624">
        <v>1056</v>
      </c>
      <c r="P8624">
        <v>2.68</v>
      </c>
      <c r="Q8624">
        <v>3.32</v>
      </c>
      <c r="R8624">
        <v>1.3386880856760374E-3</v>
      </c>
      <c r="S8624">
        <f t="shared" si="805"/>
        <v>2830.0800000000004</v>
      </c>
      <c r="T8624">
        <f t="shared" si="806"/>
        <v>1.4136546184738956</v>
      </c>
      <c r="U8624">
        <f t="shared" si="807"/>
        <v>3505.9199999999996</v>
      </c>
      <c r="V8624">
        <f t="shared" si="808"/>
        <v>674.42634538152538</v>
      </c>
      <c r="W8624" t="str">
        <f t="shared" si="809"/>
        <v>LOSS</v>
      </c>
    </row>
    <row r="8625" spans="8:23" x14ac:dyDescent="0.35">
      <c r="H8625">
        <v>2012</v>
      </c>
      <c r="I8625" t="s">
        <v>21</v>
      </c>
      <c r="J8625" t="s">
        <v>627</v>
      </c>
      <c r="K8625" t="s">
        <v>141</v>
      </c>
      <c r="L8625" t="str">
        <f t="shared" si="804"/>
        <v>Uniform Express Kenya</v>
      </c>
      <c r="M8625" t="s">
        <v>214</v>
      </c>
      <c r="N8625" t="s">
        <v>1161</v>
      </c>
      <c r="O8625">
        <v>1044</v>
      </c>
      <c r="P8625">
        <v>2.15</v>
      </c>
      <c r="Q8625">
        <v>3.97</v>
      </c>
      <c r="R8625">
        <v>1.0905125408942203E-3</v>
      </c>
      <c r="S8625">
        <f t="shared" si="805"/>
        <v>2244.6</v>
      </c>
      <c r="T8625">
        <f t="shared" si="806"/>
        <v>1.138495092693566</v>
      </c>
      <c r="U8625">
        <f t="shared" si="807"/>
        <v>4144.68</v>
      </c>
      <c r="V8625">
        <f t="shared" si="808"/>
        <v>1898.9415049073068</v>
      </c>
      <c r="W8625" t="str">
        <f t="shared" si="809"/>
        <v>PROFIT</v>
      </c>
    </row>
    <row r="8626" spans="8:23" x14ac:dyDescent="0.35">
      <c r="H8626">
        <v>2012</v>
      </c>
      <c r="I8626" t="s">
        <v>21</v>
      </c>
      <c r="J8626" t="s">
        <v>627</v>
      </c>
      <c r="K8626" t="s">
        <v>141</v>
      </c>
      <c r="L8626" t="str">
        <f t="shared" si="804"/>
        <v>Uniform Express Kenya</v>
      </c>
      <c r="M8626" t="s">
        <v>219</v>
      </c>
      <c r="N8626" t="s">
        <v>1162</v>
      </c>
      <c r="O8626">
        <v>708</v>
      </c>
      <c r="P8626">
        <v>2.37</v>
      </c>
      <c r="Q8626">
        <v>3.41</v>
      </c>
      <c r="R8626">
        <v>1.2804097311139564E-3</v>
      </c>
      <c r="S8626">
        <f t="shared" si="805"/>
        <v>1677.96</v>
      </c>
      <c r="T8626">
        <f t="shared" si="806"/>
        <v>0.90653008962868109</v>
      </c>
      <c r="U8626">
        <f t="shared" si="807"/>
        <v>2414.2800000000002</v>
      </c>
      <c r="V8626">
        <f t="shared" si="808"/>
        <v>735.41346991037153</v>
      </c>
      <c r="W8626" t="str">
        <f t="shared" si="809"/>
        <v>LOSS</v>
      </c>
    </row>
    <row r="8627" spans="8:23" x14ac:dyDescent="0.35">
      <c r="H8627">
        <v>2012</v>
      </c>
      <c r="I8627" t="s">
        <v>21</v>
      </c>
      <c r="J8627" t="s">
        <v>627</v>
      </c>
      <c r="K8627" t="s">
        <v>141</v>
      </c>
      <c r="L8627" t="str">
        <f t="shared" si="804"/>
        <v>Uniform Express Kenya</v>
      </c>
      <c r="M8627" t="s">
        <v>224</v>
      </c>
      <c r="N8627" t="s">
        <v>1163</v>
      </c>
      <c r="O8627">
        <v>696</v>
      </c>
      <c r="P8627">
        <v>2.19</v>
      </c>
      <c r="Q8627">
        <v>3.28</v>
      </c>
      <c r="R8627">
        <v>1.02880658436214E-3</v>
      </c>
      <c r="S8627">
        <f t="shared" si="805"/>
        <v>1524.24</v>
      </c>
      <c r="T8627">
        <f t="shared" si="806"/>
        <v>0.71604938271604945</v>
      </c>
      <c r="U8627">
        <f t="shared" si="807"/>
        <v>2282.8799999999997</v>
      </c>
      <c r="V8627">
        <f t="shared" si="808"/>
        <v>757.92395061728359</v>
      </c>
      <c r="W8627" t="str">
        <f t="shared" si="809"/>
        <v>LOSS</v>
      </c>
    </row>
    <row r="8628" spans="8:23" x14ac:dyDescent="0.35">
      <c r="H8628">
        <v>2012</v>
      </c>
      <c r="I8628" t="s">
        <v>21</v>
      </c>
      <c r="J8628" t="s">
        <v>627</v>
      </c>
      <c r="K8628" t="s">
        <v>141</v>
      </c>
      <c r="L8628" t="str">
        <f t="shared" si="804"/>
        <v>Uniform Express Kenya</v>
      </c>
      <c r="M8628" t="s">
        <v>229</v>
      </c>
      <c r="N8628" t="s">
        <v>1164</v>
      </c>
      <c r="O8628">
        <v>828</v>
      </c>
      <c r="P8628">
        <v>2.38</v>
      </c>
      <c r="Q8628">
        <v>3.43</v>
      </c>
      <c r="R8628">
        <v>1.2135922330097086E-3</v>
      </c>
      <c r="S8628">
        <f t="shared" si="805"/>
        <v>1970.6399999999999</v>
      </c>
      <c r="T8628">
        <f t="shared" si="806"/>
        <v>1.0048543689320388</v>
      </c>
      <c r="U8628">
        <f t="shared" si="807"/>
        <v>2840.04</v>
      </c>
      <c r="V8628">
        <f t="shared" si="808"/>
        <v>868.39514563106809</v>
      </c>
      <c r="W8628" t="str">
        <f t="shared" si="809"/>
        <v>LOSS</v>
      </c>
    </row>
    <row r="8629" spans="8:23" x14ac:dyDescent="0.35">
      <c r="H8629">
        <v>2012</v>
      </c>
      <c r="I8629" t="s">
        <v>21</v>
      </c>
      <c r="J8629" t="s">
        <v>627</v>
      </c>
      <c r="K8629" t="s">
        <v>141</v>
      </c>
      <c r="L8629" t="str">
        <f t="shared" si="804"/>
        <v>Uniform Express Kenya</v>
      </c>
      <c r="M8629" t="s">
        <v>234</v>
      </c>
      <c r="N8629" t="s">
        <v>1165</v>
      </c>
      <c r="O8629">
        <v>672</v>
      </c>
      <c r="P8629">
        <v>2.97</v>
      </c>
      <c r="Q8629">
        <v>3.27</v>
      </c>
      <c r="R8629">
        <v>1.0362694300518134E-3</v>
      </c>
      <c r="S8629">
        <f t="shared" si="805"/>
        <v>1995.8400000000001</v>
      </c>
      <c r="T8629">
        <f t="shared" si="806"/>
        <v>0.69637305699481866</v>
      </c>
      <c r="U8629">
        <f t="shared" si="807"/>
        <v>2197.44</v>
      </c>
      <c r="V8629">
        <f t="shared" si="808"/>
        <v>200.90362694300509</v>
      </c>
      <c r="W8629" t="str">
        <f t="shared" si="809"/>
        <v>LOSS</v>
      </c>
    </row>
    <row r="8630" spans="8:23" x14ac:dyDescent="0.35">
      <c r="H8630">
        <v>2012</v>
      </c>
      <c r="I8630" t="s">
        <v>21</v>
      </c>
      <c r="J8630" t="s">
        <v>627</v>
      </c>
      <c r="K8630" t="s">
        <v>141</v>
      </c>
      <c r="L8630" t="str">
        <f t="shared" si="804"/>
        <v>Uniform Express Kenya</v>
      </c>
      <c r="M8630" t="s">
        <v>239</v>
      </c>
      <c r="N8630" t="s">
        <v>1166</v>
      </c>
      <c r="O8630">
        <v>1068</v>
      </c>
      <c r="P8630">
        <v>2.99</v>
      </c>
      <c r="Q8630">
        <v>3.39</v>
      </c>
      <c r="R8630">
        <v>1.4534883720930232E-3</v>
      </c>
      <c r="S8630">
        <f t="shared" si="805"/>
        <v>3193.32</v>
      </c>
      <c r="T8630">
        <f t="shared" si="806"/>
        <v>1.5523255813953487</v>
      </c>
      <c r="U8630">
        <f t="shared" si="807"/>
        <v>3620.52</v>
      </c>
      <c r="V8630">
        <f t="shared" si="808"/>
        <v>425.64767441860448</v>
      </c>
      <c r="W8630" t="str">
        <f t="shared" si="809"/>
        <v>LOSS</v>
      </c>
    </row>
    <row r="8631" spans="8:23" x14ac:dyDescent="0.35">
      <c r="H8631">
        <v>2012</v>
      </c>
      <c r="I8631" t="s">
        <v>21</v>
      </c>
      <c r="J8631" t="s">
        <v>627</v>
      </c>
      <c r="K8631" t="s">
        <v>141</v>
      </c>
      <c r="L8631" t="str">
        <f t="shared" si="804"/>
        <v>Uniform Express Kenya</v>
      </c>
      <c r="M8631" t="s">
        <v>244</v>
      </c>
      <c r="N8631" t="s">
        <v>1167</v>
      </c>
      <c r="O8631">
        <v>1188</v>
      </c>
      <c r="P8631">
        <v>2.09</v>
      </c>
      <c r="Q8631">
        <v>3.45</v>
      </c>
      <c r="R8631">
        <v>1.4684287812041115E-3</v>
      </c>
      <c r="S8631">
        <f t="shared" si="805"/>
        <v>2482.9199999999996</v>
      </c>
      <c r="T8631">
        <f t="shared" si="806"/>
        <v>1.7444933920704846</v>
      </c>
      <c r="U8631">
        <f t="shared" si="807"/>
        <v>4098.6000000000004</v>
      </c>
      <c r="V8631">
        <f t="shared" si="808"/>
        <v>1613.9355066079302</v>
      </c>
      <c r="W8631" t="str">
        <f t="shared" si="809"/>
        <v>PROFIT</v>
      </c>
    </row>
    <row r="8632" spans="8:23" x14ac:dyDescent="0.35">
      <c r="H8632">
        <v>2012</v>
      </c>
      <c r="I8632" t="s">
        <v>21</v>
      </c>
      <c r="J8632" t="s">
        <v>627</v>
      </c>
      <c r="K8632" t="s">
        <v>141</v>
      </c>
      <c r="L8632" t="str">
        <f t="shared" si="804"/>
        <v>Uniform Express Kenya</v>
      </c>
      <c r="M8632" t="s">
        <v>249</v>
      </c>
      <c r="N8632" t="s">
        <v>1168</v>
      </c>
      <c r="O8632">
        <v>672</v>
      </c>
      <c r="P8632">
        <v>2.0099999999999998</v>
      </c>
      <c r="Q8632">
        <v>3.71</v>
      </c>
      <c r="R8632">
        <v>1.3869625520110957E-3</v>
      </c>
      <c r="S8632">
        <f t="shared" si="805"/>
        <v>1350.7199999999998</v>
      </c>
      <c r="T8632">
        <f t="shared" si="806"/>
        <v>0.93203883495145634</v>
      </c>
      <c r="U8632">
        <f t="shared" si="807"/>
        <v>2493.12</v>
      </c>
      <c r="V8632">
        <f t="shared" si="808"/>
        <v>1141.4679611650486</v>
      </c>
      <c r="W8632" t="str">
        <f t="shared" si="809"/>
        <v>PROFIT</v>
      </c>
    </row>
    <row r="8633" spans="8:23" x14ac:dyDescent="0.35">
      <c r="H8633">
        <v>2012</v>
      </c>
      <c r="I8633" t="s">
        <v>21</v>
      </c>
      <c r="J8633" t="s">
        <v>627</v>
      </c>
      <c r="K8633" t="s">
        <v>141</v>
      </c>
      <c r="L8633" t="str">
        <f t="shared" si="804"/>
        <v>Uniform Express Kenya</v>
      </c>
      <c r="M8633" t="s">
        <v>254</v>
      </c>
      <c r="N8633" t="s">
        <v>1169</v>
      </c>
      <c r="O8633">
        <v>1140</v>
      </c>
      <c r="P8633">
        <v>2.82</v>
      </c>
      <c r="Q8633">
        <v>3.24</v>
      </c>
      <c r="R8633">
        <v>1.2453300124533001E-3</v>
      </c>
      <c r="S8633">
        <f t="shared" si="805"/>
        <v>3214.7999999999997</v>
      </c>
      <c r="T8633">
        <f t="shared" si="806"/>
        <v>1.419676214196762</v>
      </c>
      <c r="U8633">
        <f t="shared" si="807"/>
        <v>3693.6000000000004</v>
      </c>
      <c r="V8633">
        <f t="shared" si="808"/>
        <v>477.38032378580385</v>
      </c>
      <c r="W8633" t="str">
        <f t="shared" si="809"/>
        <v>LOSS</v>
      </c>
    </row>
    <row r="8634" spans="8:23" x14ac:dyDescent="0.35">
      <c r="H8634">
        <v>2012</v>
      </c>
      <c r="I8634" t="s">
        <v>21</v>
      </c>
      <c r="J8634" t="s">
        <v>627</v>
      </c>
      <c r="K8634" t="s">
        <v>141</v>
      </c>
      <c r="L8634" t="str">
        <f t="shared" si="804"/>
        <v>Uniform Express Kenya</v>
      </c>
      <c r="M8634" t="s">
        <v>23</v>
      </c>
      <c r="N8634" t="s">
        <v>1170</v>
      </c>
      <c r="O8634">
        <v>876</v>
      </c>
      <c r="P8634">
        <v>2.23</v>
      </c>
      <c r="Q8634">
        <v>3.61</v>
      </c>
      <c r="R8634">
        <v>1.7094017094017094E-3</v>
      </c>
      <c r="S8634">
        <f t="shared" si="805"/>
        <v>1953.48</v>
      </c>
      <c r="T8634">
        <f t="shared" si="806"/>
        <v>1.4974358974358974</v>
      </c>
      <c r="U8634">
        <f t="shared" si="807"/>
        <v>3162.3599999999997</v>
      </c>
      <c r="V8634">
        <f t="shared" si="808"/>
        <v>1207.3825641025637</v>
      </c>
      <c r="W8634" t="str">
        <f t="shared" si="809"/>
        <v>PROFIT</v>
      </c>
    </row>
    <row r="8635" spans="8:23" x14ac:dyDescent="0.35">
      <c r="H8635">
        <v>2012</v>
      </c>
      <c r="I8635" t="s">
        <v>21</v>
      </c>
      <c r="J8635" t="s">
        <v>627</v>
      </c>
      <c r="K8635" t="s">
        <v>141</v>
      </c>
      <c r="L8635" t="str">
        <f t="shared" si="804"/>
        <v>Uniform Express Kenya</v>
      </c>
      <c r="M8635" t="s">
        <v>28</v>
      </c>
      <c r="N8635" t="s">
        <v>1171</v>
      </c>
      <c r="O8635">
        <v>864</v>
      </c>
      <c r="P8635">
        <v>2.68</v>
      </c>
      <c r="Q8635">
        <v>3.97</v>
      </c>
      <c r="R8635">
        <v>1.3793103448275861E-3</v>
      </c>
      <c r="S8635">
        <f t="shared" si="805"/>
        <v>2315.52</v>
      </c>
      <c r="T8635">
        <f t="shared" si="806"/>
        <v>1.1917241379310344</v>
      </c>
      <c r="U8635">
        <f t="shared" si="807"/>
        <v>3430.0800000000004</v>
      </c>
      <c r="V8635">
        <f t="shared" si="808"/>
        <v>1113.3682758620694</v>
      </c>
      <c r="W8635" t="str">
        <f t="shared" si="809"/>
        <v>PROFIT</v>
      </c>
    </row>
    <row r="8636" spans="8:23" x14ac:dyDescent="0.35">
      <c r="H8636">
        <v>2012</v>
      </c>
      <c r="I8636" t="s">
        <v>21</v>
      </c>
      <c r="J8636" t="s">
        <v>627</v>
      </c>
      <c r="K8636" t="s">
        <v>141</v>
      </c>
      <c r="L8636" t="str">
        <f t="shared" si="804"/>
        <v>Uniform Express Kenya</v>
      </c>
      <c r="M8636" t="s">
        <v>33</v>
      </c>
      <c r="N8636" t="s">
        <v>1172</v>
      </c>
      <c r="O8636">
        <v>1200</v>
      </c>
      <c r="P8636">
        <v>2.57</v>
      </c>
      <c r="Q8636">
        <v>3.41</v>
      </c>
      <c r="R8636">
        <v>1.6778523489932886E-3</v>
      </c>
      <c r="S8636">
        <f t="shared" si="805"/>
        <v>3084</v>
      </c>
      <c r="T8636">
        <f t="shared" si="806"/>
        <v>2.0134228187919461</v>
      </c>
      <c r="U8636">
        <f t="shared" si="807"/>
        <v>4092</v>
      </c>
      <c r="V8636">
        <f t="shared" si="808"/>
        <v>1005.9865771812081</v>
      </c>
      <c r="W8636" t="str">
        <f t="shared" si="809"/>
        <v>PROFIT</v>
      </c>
    </row>
    <row r="8637" spans="8:23" x14ac:dyDescent="0.35">
      <c r="H8637">
        <v>2012</v>
      </c>
      <c r="I8637" t="s">
        <v>21</v>
      </c>
      <c r="J8637" t="s">
        <v>627</v>
      </c>
      <c r="K8637" t="s">
        <v>141</v>
      </c>
      <c r="L8637" t="str">
        <f t="shared" si="804"/>
        <v>Uniform Express Kenya</v>
      </c>
      <c r="M8637" t="s">
        <v>39</v>
      </c>
      <c r="N8637" t="s">
        <v>1173</v>
      </c>
      <c r="O8637">
        <v>1056</v>
      </c>
      <c r="P8637">
        <v>2.4500000000000002</v>
      </c>
      <c r="Q8637">
        <v>3.35</v>
      </c>
      <c r="R8637">
        <v>1.5220700152207001E-3</v>
      </c>
      <c r="S8637">
        <f t="shared" si="805"/>
        <v>2587.2000000000003</v>
      </c>
      <c r="T8637">
        <f t="shared" si="806"/>
        <v>1.6073059360730593</v>
      </c>
      <c r="U8637">
        <f t="shared" si="807"/>
        <v>3537.6</v>
      </c>
      <c r="V8637">
        <f t="shared" si="808"/>
        <v>948.79269406392655</v>
      </c>
      <c r="W8637" t="str">
        <f t="shared" si="809"/>
        <v>LOSS</v>
      </c>
    </row>
    <row r="8638" spans="8:23" x14ac:dyDescent="0.35">
      <c r="H8638">
        <v>2012</v>
      </c>
      <c r="I8638" t="s">
        <v>21</v>
      </c>
      <c r="J8638" t="s">
        <v>627</v>
      </c>
      <c r="K8638" t="s">
        <v>141</v>
      </c>
      <c r="L8638" t="str">
        <f t="shared" si="804"/>
        <v>Uniform Express Kenya</v>
      </c>
      <c r="M8638" t="s">
        <v>44</v>
      </c>
      <c r="N8638" t="s">
        <v>1174</v>
      </c>
      <c r="O8638">
        <v>636</v>
      </c>
      <c r="P8638">
        <v>2.71</v>
      </c>
      <c r="Q8638">
        <v>3.35</v>
      </c>
      <c r="R8638">
        <v>1.0660980810234541E-3</v>
      </c>
      <c r="S8638">
        <f t="shared" si="805"/>
        <v>1723.56</v>
      </c>
      <c r="T8638">
        <f t="shared" si="806"/>
        <v>0.67803837953091683</v>
      </c>
      <c r="U8638">
        <f t="shared" si="807"/>
        <v>2130.6</v>
      </c>
      <c r="V8638">
        <f t="shared" si="808"/>
        <v>406.36196162046906</v>
      </c>
      <c r="W8638" t="str">
        <f t="shared" si="809"/>
        <v>LOSS</v>
      </c>
    </row>
    <row r="8639" spans="8:23" x14ac:dyDescent="0.35">
      <c r="H8639">
        <v>2012</v>
      </c>
      <c r="I8639" t="s">
        <v>21</v>
      </c>
      <c r="J8639" t="s">
        <v>627</v>
      </c>
      <c r="K8639" t="s">
        <v>141</v>
      </c>
      <c r="L8639" t="str">
        <f t="shared" si="804"/>
        <v>Uniform Express Kenya</v>
      </c>
      <c r="M8639" t="s">
        <v>49</v>
      </c>
      <c r="N8639" t="s">
        <v>1175</v>
      </c>
      <c r="O8639">
        <v>1164</v>
      </c>
      <c r="P8639">
        <v>2.66</v>
      </c>
      <c r="Q8639">
        <v>3.2</v>
      </c>
      <c r="R8639">
        <v>1.3888888888888889E-3</v>
      </c>
      <c r="S8639">
        <f t="shared" si="805"/>
        <v>3096.2400000000002</v>
      </c>
      <c r="T8639">
        <f t="shared" si="806"/>
        <v>1.6166666666666667</v>
      </c>
      <c r="U8639">
        <f t="shared" si="807"/>
        <v>3724.8</v>
      </c>
      <c r="V8639">
        <f t="shared" si="808"/>
        <v>626.94333333333327</v>
      </c>
      <c r="W8639" t="str">
        <f t="shared" si="809"/>
        <v>LOSS</v>
      </c>
    </row>
    <row r="8640" spans="8:23" x14ac:dyDescent="0.35">
      <c r="H8640">
        <v>2012</v>
      </c>
      <c r="I8640" t="s">
        <v>21</v>
      </c>
      <c r="J8640" t="s">
        <v>627</v>
      </c>
      <c r="K8640" t="s">
        <v>141</v>
      </c>
      <c r="L8640" t="str">
        <f t="shared" si="804"/>
        <v>Uniform Express Kenya</v>
      </c>
      <c r="M8640" t="s">
        <v>54</v>
      </c>
      <c r="N8640" t="s">
        <v>1176</v>
      </c>
      <c r="O8640">
        <v>960</v>
      </c>
      <c r="P8640">
        <v>2.58</v>
      </c>
      <c r="Q8640">
        <v>3.88</v>
      </c>
      <c r="R8640">
        <v>1.2285012285012285E-3</v>
      </c>
      <c r="S8640">
        <f t="shared" si="805"/>
        <v>2476.8000000000002</v>
      </c>
      <c r="T8640">
        <f t="shared" si="806"/>
        <v>1.1793611793611793</v>
      </c>
      <c r="U8640">
        <f t="shared" si="807"/>
        <v>3724.7999999999997</v>
      </c>
      <c r="V8640">
        <f t="shared" si="808"/>
        <v>1246.8206388206384</v>
      </c>
      <c r="W8640" t="str">
        <f t="shared" si="809"/>
        <v>PROFIT</v>
      </c>
    </row>
    <row r="8641" spans="8:23" x14ac:dyDescent="0.35">
      <c r="H8641">
        <v>2012</v>
      </c>
      <c r="I8641" t="s">
        <v>21</v>
      </c>
      <c r="J8641" t="s">
        <v>627</v>
      </c>
      <c r="K8641" t="s">
        <v>141</v>
      </c>
      <c r="L8641" t="str">
        <f t="shared" si="804"/>
        <v>Uniform Express Kenya</v>
      </c>
      <c r="M8641" t="s">
        <v>59</v>
      </c>
      <c r="N8641" t="s">
        <v>1177</v>
      </c>
      <c r="O8641">
        <v>696</v>
      </c>
      <c r="P8641">
        <v>3</v>
      </c>
      <c r="Q8641">
        <v>3.8</v>
      </c>
      <c r="R8641">
        <v>1.1185682326621924E-3</v>
      </c>
      <c r="S8641">
        <f t="shared" si="805"/>
        <v>2088</v>
      </c>
      <c r="T8641">
        <f t="shared" si="806"/>
        <v>0.77852348993288589</v>
      </c>
      <c r="U8641">
        <f t="shared" si="807"/>
        <v>2644.7999999999997</v>
      </c>
      <c r="V8641">
        <f t="shared" si="808"/>
        <v>556.0214765100668</v>
      </c>
      <c r="W8641" t="str">
        <f t="shared" si="809"/>
        <v>LOSS</v>
      </c>
    </row>
    <row r="8642" spans="8:23" x14ac:dyDescent="0.35">
      <c r="H8642">
        <v>2012</v>
      </c>
      <c r="I8642" t="s">
        <v>21</v>
      </c>
      <c r="J8642" t="s">
        <v>627</v>
      </c>
      <c r="K8642" t="s">
        <v>141</v>
      </c>
      <c r="L8642" t="str">
        <f t="shared" si="804"/>
        <v>Uniform Express Kenya</v>
      </c>
      <c r="M8642" t="s">
        <v>64</v>
      </c>
      <c r="N8642" t="s">
        <v>1178</v>
      </c>
      <c r="O8642">
        <v>984</v>
      </c>
      <c r="P8642">
        <v>2.15</v>
      </c>
      <c r="Q8642">
        <v>3.96</v>
      </c>
      <c r="R8642">
        <v>1.5847860538827259E-3</v>
      </c>
      <c r="S8642">
        <f t="shared" si="805"/>
        <v>2115.6</v>
      </c>
      <c r="T8642">
        <f t="shared" si="806"/>
        <v>1.5594294770206023</v>
      </c>
      <c r="U8642">
        <f t="shared" si="807"/>
        <v>3896.64</v>
      </c>
      <c r="V8642">
        <f t="shared" si="808"/>
        <v>1779.4805705229794</v>
      </c>
      <c r="W8642" t="str">
        <f t="shared" si="809"/>
        <v>PROFIT</v>
      </c>
    </row>
    <row r="8643" spans="8:23" x14ac:dyDescent="0.35">
      <c r="H8643">
        <v>2012</v>
      </c>
      <c r="I8643" t="s">
        <v>21</v>
      </c>
      <c r="J8643" t="s">
        <v>627</v>
      </c>
      <c r="K8643" t="s">
        <v>141</v>
      </c>
      <c r="L8643" t="str">
        <f t="shared" ref="L8643:L8706" si="810">VLOOKUP($K8643,$A$1:$C$124,MATCH($L$1,$A$1:$C$1,0),0)</f>
        <v>Uniform Express Kenya</v>
      </c>
      <c r="M8643" t="s">
        <v>69</v>
      </c>
      <c r="N8643" t="s">
        <v>1179</v>
      </c>
      <c r="O8643">
        <v>1068</v>
      </c>
      <c r="P8643">
        <v>2.14</v>
      </c>
      <c r="Q8643">
        <v>3.39</v>
      </c>
      <c r="R8643">
        <v>1.5974440894568689E-3</v>
      </c>
      <c r="S8643">
        <f t="shared" ref="S8643:S8706" si="811">P8643*O8643</f>
        <v>2285.52</v>
      </c>
      <c r="T8643">
        <f t="shared" ref="T8643:T8706" si="812">R8643*O8643</f>
        <v>1.7060702875399361</v>
      </c>
      <c r="U8643">
        <f t="shared" ref="U8643:U8706" si="813">Q8643*O8643</f>
        <v>3620.52</v>
      </c>
      <c r="V8643">
        <f t="shared" ref="V8643:V8706" si="814">Q8643*O8643-S8643-T8643</f>
        <v>1333.2939297124601</v>
      </c>
      <c r="W8643" t="str">
        <f t="shared" ref="W8643:W8706" si="815">IF(V8643&gt;1000,"PROFIT","LOSS")</f>
        <v>PROFIT</v>
      </c>
    </row>
    <row r="8644" spans="8:23" x14ac:dyDescent="0.35">
      <c r="H8644">
        <v>2012</v>
      </c>
      <c r="I8644" t="s">
        <v>21</v>
      </c>
      <c r="J8644" t="s">
        <v>627</v>
      </c>
      <c r="K8644" t="s">
        <v>141</v>
      </c>
      <c r="L8644" t="str">
        <f t="shared" si="810"/>
        <v>Uniform Express Kenya</v>
      </c>
      <c r="M8644" t="s">
        <v>74</v>
      </c>
      <c r="N8644" t="s">
        <v>1180</v>
      </c>
      <c r="O8644">
        <v>600</v>
      </c>
      <c r="P8644">
        <v>2.93</v>
      </c>
      <c r="Q8644">
        <v>3.67</v>
      </c>
      <c r="R8644">
        <v>1.2919896640826874E-3</v>
      </c>
      <c r="S8644">
        <f t="shared" si="811"/>
        <v>1758</v>
      </c>
      <c r="T8644">
        <f t="shared" si="812"/>
        <v>0.77519379844961245</v>
      </c>
      <c r="U8644">
        <f t="shared" si="813"/>
        <v>2202</v>
      </c>
      <c r="V8644">
        <f t="shared" si="814"/>
        <v>443.22480620155039</v>
      </c>
      <c r="W8644" t="str">
        <f t="shared" si="815"/>
        <v>LOSS</v>
      </c>
    </row>
    <row r="8645" spans="8:23" x14ac:dyDescent="0.35">
      <c r="H8645">
        <v>2012</v>
      </c>
      <c r="I8645" t="s">
        <v>21</v>
      </c>
      <c r="J8645" t="s">
        <v>627</v>
      </c>
      <c r="K8645" t="s">
        <v>141</v>
      </c>
      <c r="L8645" t="str">
        <f t="shared" si="810"/>
        <v>Uniform Express Kenya</v>
      </c>
      <c r="M8645" t="s">
        <v>79</v>
      </c>
      <c r="N8645" t="s">
        <v>1181</v>
      </c>
      <c r="O8645">
        <v>1176</v>
      </c>
      <c r="P8645">
        <v>2.71</v>
      </c>
      <c r="Q8645">
        <v>3.57</v>
      </c>
      <c r="R8645">
        <v>1.4285714285714286E-3</v>
      </c>
      <c r="S8645">
        <f t="shared" si="811"/>
        <v>3186.96</v>
      </c>
      <c r="T8645">
        <f t="shared" si="812"/>
        <v>1.68</v>
      </c>
      <c r="U8645">
        <f t="shared" si="813"/>
        <v>4198.32</v>
      </c>
      <c r="V8645">
        <f t="shared" si="814"/>
        <v>1009.6799999999997</v>
      </c>
      <c r="W8645" t="str">
        <f t="shared" si="815"/>
        <v>PROFIT</v>
      </c>
    </row>
    <row r="8646" spans="8:23" x14ac:dyDescent="0.35">
      <c r="H8646">
        <v>2012</v>
      </c>
      <c r="I8646" t="s">
        <v>21</v>
      </c>
      <c r="J8646" t="s">
        <v>627</v>
      </c>
      <c r="K8646" t="s">
        <v>141</v>
      </c>
      <c r="L8646" t="str">
        <f t="shared" si="810"/>
        <v>Uniform Express Kenya</v>
      </c>
      <c r="M8646" t="s">
        <v>84</v>
      </c>
      <c r="N8646" t="s">
        <v>1182</v>
      </c>
      <c r="O8646">
        <v>600</v>
      </c>
      <c r="P8646">
        <v>2.29</v>
      </c>
      <c r="Q8646">
        <v>3.83</v>
      </c>
      <c r="R8646">
        <v>1.1820330969267139E-3</v>
      </c>
      <c r="S8646">
        <f t="shared" si="811"/>
        <v>1374</v>
      </c>
      <c r="T8646">
        <f t="shared" si="812"/>
        <v>0.70921985815602839</v>
      </c>
      <c r="U8646">
        <f t="shared" si="813"/>
        <v>2298</v>
      </c>
      <c r="V8646">
        <f t="shared" si="814"/>
        <v>923.29078014184392</v>
      </c>
      <c r="W8646" t="str">
        <f t="shared" si="815"/>
        <v>LOSS</v>
      </c>
    </row>
    <row r="8647" spans="8:23" x14ac:dyDescent="0.35">
      <c r="H8647">
        <v>2012</v>
      </c>
      <c r="I8647" t="s">
        <v>21</v>
      </c>
      <c r="J8647" t="s">
        <v>627</v>
      </c>
      <c r="K8647" t="s">
        <v>141</v>
      </c>
      <c r="L8647" t="str">
        <f t="shared" si="810"/>
        <v>Uniform Express Kenya</v>
      </c>
      <c r="M8647" t="s">
        <v>89</v>
      </c>
      <c r="N8647" t="s">
        <v>1183</v>
      </c>
      <c r="O8647">
        <v>888</v>
      </c>
      <c r="P8647">
        <v>2.7</v>
      </c>
      <c r="Q8647">
        <v>3.81</v>
      </c>
      <c r="R8647">
        <v>1.1037527593818985E-3</v>
      </c>
      <c r="S8647">
        <f t="shared" si="811"/>
        <v>2397.6000000000004</v>
      </c>
      <c r="T8647">
        <f t="shared" si="812"/>
        <v>0.98013245033112584</v>
      </c>
      <c r="U8647">
        <f t="shared" si="813"/>
        <v>3383.28</v>
      </c>
      <c r="V8647">
        <f t="shared" si="814"/>
        <v>984.69986754966874</v>
      </c>
      <c r="W8647" t="str">
        <f t="shared" si="815"/>
        <v>LOSS</v>
      </c>
    </row>
    <row r="8648" spans="8:23" x14ac:dyDescent="0.35">
      <c r="H8648">
        <v>2012</v>
      </c>
      <c r="I8648" t="s">
        <v>21</v>
      </c>
      <c r="J8648" t="s">
        <v>627</v>
      </c>
      <c r="K8648" t="s">
        <v>141</v>
      </c>
      <c r="L8648" t="str">
        <f t="shared" si="810"/>
        <v>Uniform Express Kenya</v>
      </c>
      <c r="M8648" t="s">
        <v>94</v>
      </c>
      <c r="N8648" t="s">
        <v>1184</v>
      </c>
      <c r="O8648">
        <v>888</v>
      </c>
      <c r="P8648">
        <v>2.38</v>
      </c>
      <c r="Q8648">
        <v>3.95</v>
      </c>
      <c r="R8648">
        <v>1.4925373134328358E-3</v>
      </c>
      <c r="S8648">
        <f t="shared" si="811"/>
        <v>2113.44</v>
      </c>
      <c r="T8648">
        <f t="shared" si="812"/>
        <v>1.3253731343283581</v>
      </c>
      <c r="U8648">
        <f t="shared" si="813"/>
        <v>3507.6000000000004</v>
      </c>
      <c r="V8648">
        <f t="shared" si="814"/>
        <v>1392.8346268656719</v>
      </c>
      <c r="W8648" t="str">
        <f t="shared" si="815"/>
        <v>PROFIT</v>
      </c>
    </row>
    <row r="8649" spans="8:23" x14ac:dyDescent="0.35">
      <c r="H8649">
        <v>2012</v>
      </c>
      <c r="I8649" t="s">
        <v>21</v>
      </c>
      <c r="J8649" t="s">
        <v>627</v>
      </c>
      <c r="K8649" t="s">
        <v>141</v>
      </c>
      <c r="L8649" t="str">
        <f t="shared" si="810"/>
        <v>Uniform Express Kenya</v>
      </c>
      <c r="M8649" t="s">
        <v>99</v>
      </c>
      <c r="N8649" t="s">
        <v>1185</v>
      </c>
      <c r="O8649">
        <v>732</v>
      </c>
      <c r="P8649">
        <v>2.14</v>
      </c>
      <c r="Q8649">
        <v>3.99</v>
      </c>
      <c r="R8649">
        <v>1.5479876160990713E-3</v>
      </c>
      <c r="S8649">
        <f t="shared" si="811"/>
        <v>1566.48</v>
      </c>
      <c r="T8649">
        <f t="shared" si="812"/>
        <v>1.1331269349845201</v>
      </c>
      <c r="U8649">
        <f t="shared" si="813"/>
        <v>2920.6800000000003</v>
      </c>
      <c r="V8649">
        <f t="shared" si="814"/>
        <v>1353.0668730650157</v>
      </c>
      <c r="W8649" t="str">
        <f t="shared" si="815"/>
        <v>PROFIT</v>
      </c>
    </row>
    <row r="8650" spans="8:23" x14ac:dyDescent="0.35">
      <c r="H8650">
        <v>2012</v>
      </c>
      <c r="I8650" t="s">
        <v>21</v>
      </c>
      <c r="J8650" t="s">
        <v>627</v>
      </c>
      <c r="K8650" t="s">
        <v>141</v>
      </c>
      <c r="L8650" t="str">
        <f t="shared" si="810"/>
        <v>Uniform Express Kenya</v>
      </c>
      <c r="M8650" t="s">
        <v>104</v>
      </c>
      <c r="N8650" t="s">
        <v>1186</v>
      </c>
      <c r="O8650">
        <v>792</v>
      </c>
      <c r="P8650">
        <v>2.13</v>
      </c>
      <c r="Q8650">
        <v>3.64</v>
      </c>
      <c r="R8650">
        <v>1.221001221001221E-3</v>
      </c>
      <c r="S8650">
        <f t="shared" si="811"/>
        <v>1686.9599999999998</v>
      </c>
      <c r="T8650">
        <f t="shared" si="812"/>
        <v>0.96703296703296704</v>
      </c>
      <c r="U8650">
        <f t="shared" si="813"/>
        <v>2882.88</v>
      </c>
      <c r="V8650">
        <f t="shared" si="814"/>
        <v>1194.9529670329673</v>
      </c>
      <c r="W8650" t="str">
        <f t="shared" si="815"/>
        <v>PROFIT</v>
      </c>
    </row>
    <row r="8651" spans="8:23" x14ac:dyDescent="0.35">
      <c r="H8651">
        <v>2012</v>
      </c>
      <c r="I8651" t="s">
        <v>21</v>
      </c>
      <c r="J8651" t="s">
        <v>627</v>
      </c>
      <c r="K8651" t="s">
        <v>141</v>
      </c>
      <c r="L8651" t="str">
        <f t="shared" si="810"/>
        <v>Uniform Express Kenya</v>
      </c>
      <c r="M8651" t="s">
        <v>109</v>
      </c>
      <c r="N8651" t="s">
        <v>1187</v>
      </c>
      <c r="O8651">
        <v>912</v>
      </c>
      <c r="P8651">
        <v>2.2599999999999998</v>
      </c>
      <c r="Q8651">
        <v>3.7</v>
      </c>
      <c r="R8651">
        <v>1.7636684303350969E-3</v>
      </c>
      <c r="S8651">
        <f t="shared" si="811"/>
        <v>2061.12</v>
      </c>
      <c r="T8651">
        <f t="shared" si="812"/>
        <v>1.6084656084656084</v>
      </c>
      <c r="U8651">
        <f t="shared" si="813"/>
        <v>3374.4</v>
      </c>
      <c r="V8651">
        <f t="shared" si="814"/>
        <v>1311.6715343915346</v>
      </c>
      <c r="W8651" t="str">
        <f t="shared" si="815"/>
        <v>PROFIT</v>
      </c>
    </row>
    <row r="8652" spans="8:23" x14ac:dyDescent="0.35">
      <c r="H8652">
        <v>2012</v>
      </c>
      <c r="I8652" t="s">
        <v>21</v>
      </c>
      <c r="J8652" t="s">
        <v>627</v>
      </c>
      <c r="K8652" t="s">
        <v>141</v>
      </c>
      <c r="L8652" t="str">
        <f t="shared" si="810"/>
        <v>Uniform Express Kenya</v>
      </c>
      <c r="M8652" t="s">
        <v>114</v>
      </c>
      <c r="N8652" t="s">
        <v>1188</v>
      </c>
      <c r="O8652">
        <v>1080</v>
      </c>
      <c r="P8652">
        <v>2.5499999999999998</v>
      </c>
      <c r="Q8652">
        <v>3.83</v>
      </c>
      <c r="R8652">
        <v>1.5974440894568689E-3</v>
      </c>
      <c r="S8652">
        <f t="shared" si="811"/>
        <v>2754</v>
      </c>
      <c r="T8652">
        <f t="shared" si="812"/>
        <v>1.7252396166134185</v>
      </c>
      <c r="U8652">
        <f t="shared" si="813"/>
        <v>4136.3999999999996</v>
      </c>
      <c r="V8652">
        <f t="shared" si="814"/>
        <v>1380.6747603833862</v>
      </c>
      <c r="W8652" t="str">
        <f t="shared" si="815"/>
        <v>PROFIT</v>
      </c>
    </row>
    <row r="8653" spans="8:23" x14ac:dyDescent="0.35">
      <c r="H8653">
        <v>2012</v>
      </c>
      <c r="I8653" t="s">
        <v>21</v>
      </c>
      <c r="J8653" t="s">
        <v>627</v>
      </c>
      <c r="K8653" t="s">
        <v>141</v>
      </c>
      <c r="L8653" t="str">
        <f t="shared" si="810"/>
        <v>Uniform Express Kenya</v>
      </c>
      <c r="M8653" t="s">
        <v>119</v>
      </c>
      <c r="N8653" t="s">
        <v>1189</v>
      </c>
      <c r="O8653">
        <v>1176</v>
      </c>
      <c r="P8653">
        <v>2.27</v>
      </c>
      <c r="Q8653">
        <v>3.75</v>
      </c>
      <c r="R8653">
        <v>1.0482180293501049E-3</v>
      </c>
      <c r="S8653">
        <f t="shared" si="811"/>
        <v>2669.52</v>
      </c>
      <c r="T8653">
        <f t="shared" si="812"/>
        <v>1.2327044025157234</v>
      </c>
      <c r="U8653">
        <f t="shared" si="813"/>
        <v>4410</v>
      </c>
      <c r="V8653">
        <f t="shared" si="814"/>
        <v>1739.2472955974843</v>
      </c>
      <c r="W8653" t="str">
        <f t="shared" si="815"/>
        <v>PROFIT</v>
      </c>
    </row>
    <row r="8654" spans="8:23" x14ac:dyDescent="0.35">
      <c r="H8654">
        <v>2012</v>
      </c>
      <c r="I8654" t="s">
        <v>21</v>
      </c>
      <c r="J8654" t="s">
        <v>627</v>
      </c>
      <c r="K8654" t="s">
        <v>141</v>
      </c>
      <c r="L8654" t="str">
        <f t="shared" si="810"/>
        <v>Uniform Express Kenya</v>
      </c>
      <c r="M8654" t="s">
        <v>124</v>
      </c>
      <c r="N8654" t="s">
        <v>1190</v>
      </c>
      <c r="O8654">
        <v>804</v>
      </c>
      <c r="P8654">
        <v>2.0299999999999998</v>
      </c>
      <c r="Q8654">
        <v>3.66</v>
      </c>
      <c r="R8654">
        <v>1.5923566878980893E-3</v>
      </c>
      <c r="S8654">
        <f t="shared" si="811"/>
        <v>1632.12</v>
      </c>
      <c r="T8654">
        <f t="shared" si="812"/>
        <v>1.2802547770700639</v>
      </c>
      <c r="U8654">
        <f t="shared" si="813"/>
        <v>2942.6400000000003</v>
      </c>
      <c r="V8654">
        <f t="shared" si="814"/>
        <v>1309.2397452229304</v>
      </c>
      <c r="W8654" t="str">
        <f t="shared" si="815"/>
        <v>PROFIT</v>
      </c>
    </row>
    <row r="8655" spans="8:23" x14ac:dyDescent="0.35">
      <c r="H8655">
        <v>2012</v>
      </c>
      <c r="I8655" t="s">
        <v>21</v>
      </c>
      <c r="J8655" t="s">
        <v>627</v>
      </c>
      <c r="K8655" t="s">
        <v>141</v>
      </c>
      <c r="L8655" t="str">
        <f t="shared" si="810"/>
        <v>Uniform Express Kenya</v>
      </c>
      <c r="M8655" t="s">
        <v>129</v>
      </c>
      <c r="N8655" t="s">
        <v>1191</v>
      </c>
      <c r="O8655">
        <v>780</v>
      </c>
      <c r="P8655">
        <v>2.2799999999999998</v>
      </c>
      <c r="Q8655">
        <v>3.56</v>
      </c>
      <c r="R8655">
        <v>1.5174506828528073E-3</v>
      </c>
      <c r="S8655">
        <f t="shared" si="811"/>
        <v>1778.3999999999999</v>
      </c>
      <c r="T8655">
        <f t="shared" si="812"/>
        <v>1.1836115326251897</v>
      </c>
      <c r="U8655">
        <f t="shared" si="813"/>
        <v>2776.8</v>
      </c>
      <c r="V8655">
        <f t="shared" si="814"/>
        <v>997.21638846737517</v>
      </c>
      <c r="W8655" t="str">
        <f t="shared" si="815"/>
        <v>LOSS</v>
      </c>
    </row>
    <row r="8656" spans="8:23" x14ac:dyDescent="0.35">
      <c r="H8656">
        <v>2012</v>
      </c>
      <c r="I8656" t="s">
        <v>21</v>
      </c>
      <c r="J8656" t="s">
        <v>627</v>
      </c>
      <c r="K8656" t="s">
        <v>141</v>
      </c>
      <c r="L8656" t="str">
        <f t="shared" si="810"/>
        <v>Uniform Express Kenya</v>
      </c>
      <c r="M8656" t="s">
        <v>134</v>
      </c>
      <c r="N8656" t="s">
        <v>1192</v>
      </c>
      <c r="O8656">
        <v>888</v>
      </c>
      <c r="P8656">
        <v>2.0299999999999998</v>
      </c>
      <c r="Q8656">
        <v>3.52</v>
      </c>
      <c r="R8656">
        <v>1.8050541516245488E-3</v>
      </c>
      <c r="S8656">
        <f t="shared" si="811"/>
        <v>1802.6399999999999</v>
      </c>
      <c r="T8656">
        <f t="shared" si="812"/>
        <v>1.6028880866425994</v>
      </c>
      <c r="U8656">
        <f t="shared" si="813"/>
        <v>3125.76</v>
      </c>
      <c r="V8656">
        <f t="shared" si="814"/>
        <v>1321.5171119133577</v>
      </c>
      <c r="W8656" t="str">
        <f t="shared" si="815"/>
        <v>PROFIT</v>
      </c>
    </row>
    <row r="8657" spans="8:23" x14ac:dyDescent="0.35">
      <c r="H8657">
        <v>2012</v>
      </c>
      <c r="I8657" t="s">
        <v>21</v>
      </c>
      <c r="J8657" t="s">
        <v>627</v>
      </c>
      <c r="K8657" t="s">
        <v>141</v>
      </c>
      <c r="L8657" t="str">
        <f t="shared" si="810"/>
        <v>Uniform Express Kenya</v>
      </c>
      <c r="M8657" t="s">
        <v>139</v>
      </c>
      <c r="N8657" t="s">
        <v>1193</v>
      </c>
      <c r="O8657">
        <v>756</v>
      </c>
      <c r="P8657">
        <v>2.09</v>
      </c>
      <c r="Q8657">
        <v>3.76</v>
      </c>
      <c r="R8657">
        <v>1.375515818431912E-3</v>
      </c>
      <c r="S8657">
        <f t="shared" si="811"/>
        <v>1580.04</v>
      </c>
      <c r="T8657">
        <f t="shared" si="812"/>
        <v>1.0398899587345254</v>
      </c>
      <c r="U8657">
        <f t="shared" si="813"/>
        <v>2842.56</v>
      </c>
      <c r="V8657">
        <f t="shared" si="814"/>
        <v>1261.4801100412656</v>
      </c>
      <c r="W8657" t="str">
        <f t="shared" si="815"/>
        <v>PROFIT</v>
      </c>
    </row>
    <row r="8658" spans="8:23" x14ac:dyDescent="0.35">
      <c r="H8658">
        <v>2012</v>
      </c>
      <c r="I8658" t="s">
        <v>21</v>
      </c>
      <c r="J8658" t="s">
        <v>627</v>
      </c>
      <c r="K8658" t="s">
        <v>141</v>
      </c>
      <c r="L8658" t="str">
        <f t="shared" si="810"/>
        <v>Uniform Express Kenya</v>
      </c>
      <c r="M8658" t="s">
        <v>144</v>
      </c>
      <c r="N8658" t="s">
        <v>1194</v>
      </c>
      <c r="O8658">
        <v>1128</v>
      </c>
      <c r="P8658">
        <v>2.39</v>
      </c>
      <c r="Q8658">
        <v>3.57</v>
      </c>
      <c r="R8658">
        <v>1.1933174224343676E-3</v>
      </c>
      <c r="S8658">
        <f t="shared" si="811"/>
        <v>2695.92</v>
      </c>
      <c r="T8658">
        <f t="shared" si="812"/>
        <v>1.3460620525059666</v>
      </c>
      <c r="U8658">
        <f t="shared" si="813"/>
        <v>4026.96</v>
      </c>
      <c r="V8658">
        <f t="shared" si="814"/>
        <v>1329.6939379474941</v>
      </c>
      <c r="W8658" t="str">
        <f t="shared" si="815"/>
        <v>PROFIT</v>
      </c>
    </row>
    <row r="8659" spans="8:23" x14ac:dyDescent="0.35">
      <c r="H8659">
        <v>2012</v>
      </c>
      <c r="I8659" t="s">
        <v>21</v>
      </c>
      <c r="J8659" t="s">
        <v>627</v>
      </c>
      <c r="K8659" t="s">
        <v>141</v>
      </c>
      <c r="L8659" t="str">
        <f t="shared" si="810"/>
        <v>Uniform Express Kenya</v>
      </c>
      <c r="M8659" t="s">
        <v>149</v>
      </c>
      <c r="N8659" t="s">
        <v>1195</v>
      </c>
      <c r="O8659">
        <v>1080</v>
      </c>
      <c r="P8659">
        <v>2.16</v>
      </c>
      <c r="Q8659">
        <v>3.95</v>
      </c>
      <c r="R8659">
        <v>1.0504201680672268E-3</v>
      </c>
      <c r="S8659">
        <f t="shared" si="811"/>
        <v>2332.8000000000002</v>
      </c>
      <c r="T8659">
        <f t="shared" si="812"/>
        <v>1.134453781512605</v>
      </c>
      <c r="U8659">
        <f t="shared" si="813"/>
        <v>4266</v>
      </c>
      <c r="V8659">
        <f t="shared" si="814"/>
        <v>1932.0655462184873</v>
      </c>
      <c r="W8659" t="str">
        <f t="shared" si="815"/>
        <v>PROFIT</v>
      </c>
    </row>
    <row r="8660" spans="8:23" x14ac:dyDescent="0.35">
      <c r="H8660">
        <v>2012</v>
      </c>
      <c r="I8660" t="s">
        <v>21</v>
      </c>
      <c r="J8660" t="s">
        <v>627</v>
      </c>
      <c r="K8660" t="s">
        <v>141</v>
      </c>
      <c r="L8660" t="str">
        <f t="shared" si="810"/>
        <v>Uniform Express Kenya</v>
      </c>
      <c r="M8660" t="s">
        <v>154</v>
      </c>
      <c r="N8660" t="s">
        <v>1196</v>
      </c>
      <c r="O8660">
        <v>792</v>
      </c>
      <c r="P8660">
        <v>2.6</v>
      </c>
      <c r="Q8660">
        <v>3.87</v>
      </c>
      <c r="R8660">
        <v>1.1876484560570072E-3</v>
      </c>
      <c r="S8660">
        <f t="shared" si="811"/>
        <v>2059.2000000000003</v>
      </c>
      <c r="T8660">
        <f t="shared" si="812"/>
        <v>0.94061757719714967</v>
      </c>
      <c r="U8660">
        <f t="shared" si="813"/>
        <v>3065.04</v>
      </c>
      <c r="V8660">
        <f t="shared" si="814"/>
        <v>1004.8993824228025</v>
      </c>
      <c r="W8660" t="str">
        <f t="shared" si="815"/>
        <v>PROFIT</v>
      </c>
    </row>
    <row r="8661" spans="8:23" x14ac:dyDescent="0.35">
      <c r="H8661">
        <v>2012</v>
      </c>
      <c r="I8661" t="s">
        <v>21</v>
      </c>
      <c r="J8661" t="s">
        <v>627</v>
      </c>
      <c r="K8661" t="s">
        <v>141</v>
      </c>
      <c r="L8661" t="str">
        <f t="shared" si="810"/>
        <v>Uniform Express Kenya</v>
      </c>
      <c r="M8661" t="s">
        <v>159</v>
      </c>
      <c r="N8661" t="s">
        <v>1197</v>
      </c>
      <c r="O8661">
        <v>888</v>
      </c>
      <c r="P8661">
        <v>2.77</v>
      </c>
      <c r="Q8661">
        <v>3.55</v>
      </c>
      <c r="R8661">
        <v>1.221001221001221E-3</v>
      </c>
      <c r="S8661">
        <f t="shared" si="811"/>
        <v>2459.7600000000002</v>
      </c>
      <c r="T8661">
        <f t="shared" si="812"/>
        <v>1.0842490842490842</v>
      </c>
      <c r="U8661">
        <f t="shared" si="813"/>
        <v>3152.3999999999996</v>
      </c>
      <c r="V8661">
        <f t="shared" si="814"/>
        <v>691.55575091575031</v>
      </c>
      <c r="W8661" t="str">
        <f t="shared" si="815"/>
        <v>LOSS</v>
      </c>
    </row>
    <row r="8662" spans="8:23" x14ac:dyDescent="0.35">
      <c r="H8662">
        <v>2012</v>
      </c>
      <c r="I8662" t="s">
        <v>21</v>
      </c>
      <c r="J8662" t="s">
        <v>627</v>
      </c>
      <c r="K8662" t="s">
        <v>141</v>
      </c>
      <c r="L8662" t="str">
        <f t="shared" si="810"/>
        <v>Uniform Express Kenya</v>
      </c>
      <c r="M8662" t="s">
        <v>164</v>
      </c>
      <c r="N8662" t="s">
        <v>1198</v>
      </c>
      <c r="O8662">
        <v>732</v>
      </c>
      <c r="P8662">
        <v>2.06</v>
      </c>
      <c r="Q8662">
        <v>3.84</v>
      </c>
      <c r="R8662">
        <v>1.0309278350515464E-3</v>
      </c>
      <c r="S8662">
        <f t="shared" si="811"/>
        <v>1507.92</v>
      </c>
      <c r="T8662">
        <f t="shared" si="812"/>
        <v>0.75463917525773194</v>
      </c>
      <c r="U8662">
        <f t="shared" si="813"/>
        <v>2810.88</v>
      </c>
      <c r="V8662">
        <f t="shared" si="814"/>
        <v>1302.2053608247422</v>
      </c>
      <c r="W8662" t="str">
        <f t="shared" si="815"/>
        <v>PROFIT</v>
      </c>
    </row>
    <row r="8663" spans="8:23" x14ac:dyDescent="0.35">
      <c r="H8663">
        <v>2012</v>
      </c>
      <c r="I8663" t="s">
        <v>21</v>
      </c>
      <c r="J8663" t="s">
        <v>627</v>
      </c>
      <c r="K8663" t="s">
        <v>141</v>
      </c>
      <c r="L8663" t="str">
        <f t="shared" si="810"/>
        <v>Uniform Express Kenya</v>
      </c>
      <c r="M8663" t="s">
        <v>169</v>
      </c>
      <c r="N8663" t="s">
        <v>1199</v>
      </c>
      <c r="O8663">
        <v>1200</v>
      </c>
      <c r="P8663">
        <v>2.33</v>
      </c>
      <c r="Q8663">
        <v>3.98</v>
      </c>
      <c r="R8663">
        <v>1.4347202295552368E-3</v>
      </c>
      <c r="S8663">
        <f t="shared" si="811"/>
        <v>2796</v>
      </c>
      <c r="T8663">
        <f t="shared" si="812"/>
        <v>1.7216642754662841</v>
      </c>
      <c r="U8663">
        <f t="shared" si="813"/>
        <v>4776</v>
      </c>
      <c r="V8663">
        <f t="shared" si="814"/>
        <v>1978.2783357245337</v>
      </c>
      <c r="W8663" t="str">
        <f t="shared" si="815"/>
        <v>PROFIT</v>
      </c>
    </row>
    <row r="8664" spans="8:23" x14ac:dyDescent="0.35">
      <c r="H8664">
        <v>2012</v>
      </c>
      <c r="I8664" t="s">
        <v>21</v>
      </c>
      <c r="J8664" t="s">
        <v>627</v>
      </c>
      <c r="K8664" t="s">
        <v>141</v>
      </c>
      <c r="L8664" t="str">
        <f t="shared" si="810"/>
        <v>Uniform Express Kenya</v>
      </c>
      <c r="M8664" t="s">
        <v>174</v>
      </c>
      <c r="N8664" t="s">
        <v>1200</v>
      </c>
      <c r="O8664">
        <v>876</v>
      </c>
      <c r="P8664">
        <v>2.98</v>
      </c>
      <c r="Q8664">
        <v>3.92</v>
      </c>
      <c r="R8664">
        <v>1.6155088852988692E-3</v>
      </c>
      <c r="S8664">
        <f t="shared" si="811"/>
        <v>2610.48</v>
      </c>
      <c r="T8664">
        <f t="shared" si="812"/>
        <v>1.4151857835218093</v>
      </c>
      <c r="U8664">
        <f t="shared" si="813"/>
        <v>3433.92</v>
      </c>
      <c r="V8664">
        <f t="shared" si="814"/>
        <v>822.02481421647826</v>
      </c>
      <c r="W8664" t="str">
        <f t="shared" si="815"/>
        <v>LOSS</v>
      </c>
    </row>
    <row r="8665" spans="8:23" x14ac:dyDescent="0.35">
      <c r="H8665">
        <v>2012</v>
      </c>
      <c r="I8665" t="s">
        <v>21</v>
      </c>
      <c r="J8665" t="s">
        <v>627</v>
      </c>
      <c r="K8665" t="s">
        <v>141</v>
      </c>
      <c r="L8665" t="str">
        <f t="shared" si="810"/>
        <v>Uniform Express Kenya</v>
      </c>
      <c r="M8665" t="s">
        <v>179</v>
      </c>
      <c r="N8665" t="s">
        <v>1201</v>
      </c>
      <c r="O8665">
        <v>816</v>
      </c>
      <c r="P8665">
        <v>2.83</v>
      </c>
      <c r="Q8665">
        <v>3.22</v>
      </c>
      <c r="R8665">
        <v>1.1148272017837235E-3</v>
      </c>
      <c r="S8665">
        <f t="shared" si="811"/>
        <v>2309.2800000000002</v>
      </c>
      <c r="T8665">
        <f t="shared" si="812"/>
        <v>0.90969899665551834</v>
      </c>
      <c r="U8665">
        <f t="shared" si="813"/>
        <v>2627.52</v>
      </c>
      <c r="V8665">
        <f t="shared" si="814"/>
        <v>317.33030100334429</v>
      </c>
      <c r="W8665" t="str">
        <f t="shared" si="815"/>
        <v>LOSS</v>
      </c>
    </row>
    <row r="8666" spans="8:23" x14ac:dyDescent="0.35">
      <c r="H8666">
        <v>2012</v>
      </c>
      <c r="I8666" t="s">
        <v>21</v>
      </c>
      <c r="J8666" t="s">
        <v>627</v>
      </c>
      <c r="K8666" t="s">
        <v>141</v>
      </c>
      <c r="L8666" t="str">
        <f t="shared" si="810"/>
        <v>Uniform Express Kenya</v>
      </c>
      <c r="M8666" t="s">
        <v>184</v>
      </c>
      <c r="N8666" t="s">
        <v>1202</v>
      </c>
      <c r="O8666">
        <v>828</v>
      </c>
      <c r="P8666">
        <v>2.2999999999999998</v>
      </c>
      <c r="Q8666">
        <v>3.87</v>
      </c>
      <c r="R8666">
        <v>1.1160714285714285E-3</v>
      </c>
      <c r="S8666">
        <f t="shared" si="811"/>
        <v>1904.3999999999999</v>
      </c>
      <c r="T8666">
        <f t="shared" si="812"/>
        <v>0.92410714285714279</v>
      </c>
      <c r="U8666">
        <f t="shared" si="813"/>
        <v>3204.36</v>
      </c>
      <c r="V8666">
        <f t="shared" si="814"/>
        <v>1299.0358928571432</v>
      </c>
      <c r="W8666" t="str">
        <f t="shared" si="815"/>
        <v>PROFIT</v>
      </c>
    </row>
    <row r="8667" spans="8:23" x14ac:dyDescent="0.35">
      <c r="H8667">
        <v>2012</v>
      </c>
      <c r="I8667" t="s">
        <v>21</v>
      </c>
      <c r="J8667" t="s">
        <v>627</v>
      </c>
      <c r="K8667" t="s">
        <v>141</v>
      </c>
      <c r="L8667" t="str">
        <f t="shared" si="810"/>
        <v>Uniform Express Kenya</v>
      </c>
      <c r="M8667" t="s">
        <v>189</v>
      </c>
      <c r="N8667" t="s">
        <v>1203</v>
      </c>
      <c r="O8667">
        <v>624</v>
      </c>
      <c r="P8667">
        <v>2.4</v>
      </c>
      <c r="Q8667">
        <v>3.82</v>
      </c>
      <c r="R8667">
        <v>1.2239902080783353E-3</v>
      </c>
      <c r="S8667">
        <f t="shared" si="811"/>
        <v>1497.6</v>
      </c>
      <c r="T8667">
        <f t="shared" si="812"/>
        <v>0.76376988984088123</v>
      </c>
      <c r="U8667">
        <f t="shared" si="813"/>
        <v>2383.6799999999998</v>
      </c>
      <c r="V8667">
        <f t="shared" si="814"/>
        <v>885.31623011015904</v>
      </c>
      <c r="W8667" t="str">
        <f t="shared" si="815"/>
        <v>LOSS</v>
      </c>
    </row>
    <row r="8668" spans="8:23" x14ac:dyDescent="0.35">
      <c r="H8668">
        <v>2012</v>
      </c>
      <c r="I8668" t="s">
        <v>21</v>
      </c>
      <c r="J8668" t="s">
        <v>627</v>
      </c>
      <c r="K8668" t="s">
        <v>141</v>
      </c>
      <c r="L8668" t="str">
        <f t="shared" si="810"/>
        <v>Uniform Express Kenya</v>
      </c>
      <c r="M8668" t="s">
        <v>194</v>
      </c>
      <c r="N8668" t="s">
        <v>1204</v>
      </c>
      <c r="O8668">
        <v>660</v>
      </c>
      <c r="P8668">
        <v>2.39</v>
      </c>
      <c r="Q8668">
        <v>3.32</v>
      </c>
      <c r="R8668">
        <v>1.1682242990654205E-3</v>
      </c>
      <c r="S8668">
        <f t="shared" si="811"/>
        <v>1577.4</v>
      </c>
      <c r="T8668">
        <f t="shared" si="812"/>
        <v>0.77102803738317749</v>
      </c>
      <c r="U8668">
        <f t="shared" si="813"/>
        <v>2191.1999999999998</v>
      </c>
      <c r="V8668">
        <f t="shared" si="814"/>
        <v>613.02897196261654</v>
      </c>
      <c r="W8668" t="str">
        <f t="shared" si="815"/>
        <v>LOSS</v>
      </c>
    </row>
    <row r="8669" spans="8:23" x14ac:dyDescent="0.35">
      <c r="H8669">
        <v>2012</v>
      </c>
      <c r="I8669" t="s">
        <v>21</v>
      </c>
      <c r="J8669" t="s">
        <v>627</v>
      </c>
      <c r="K8669" t="s">
        <v>141</v>
      </c>
      <c r="L8669" t="str">
        <f t="shared" si="810"/>
        <v>Uniform Express Kenya</v>
      </c>
      <c r="M8669" t="s">
        <v>199</v>
      </c>
      <c r="N8669" t="s">
        <v>1205</v>
      </c>
      <c r="O8669">
        <v>1008</v>
      </c>
      <c r="P8669">
        <v>2.82</v>
      </c>
      <c r="Q8669">
        <v>3.98</v>
      </c>
      <c r="R8669">
        <v>1.1655011655011655E-3</v>
      </c>
      <c r="S8669">
        <f t="shared" si="811"/>
        <v>2842.56</v>
      </c>
      <c r="T8669">
        <f t="shared" si="812"/>
        <v>1.1748251748251748</v>
      </c>
      <c r="U8669">
        <f t="shared" si="813"/>
        <v>4011.84</v>
      </c>
      <c r="V8669">
        <f t="shared" si="814"/>
        <v>1168.105174825175</v>
      </c>
      <c r="W8669" t="str">
        <f t="shared" si="815"/>
        <v>PROFIT</v>
      </c>
    </row>
    <row r="8670" spans="8:23" x14ac:dyDescent="0.35">
      <c r="H8670">
        <v>2012</v>
      </c>
      <c r="I8670" t="s">
        <v>21</v>
      </c>
      <c r="J8670" t="s">
        <v>627</v>
      </c>
      <c r="K8670" t="s">
        <v>141</v>
      </c>
      <c r="L8670" t="str">
        <f t="shared" si="810"/>
        <v>Uniform Express Kenya</v>
      </c>
      <c r="M8670" t="s">
        <v>204</v>
      </c>
      <c r="N8670" t="s">
        <v>1206</v>
      </c>
      <c r="O8670">
        <v>660</v>
      </c>
      <c r="P8670">
        <v>2.35</v>
      </c>
      <c r="Q8670">
        <v>3.67</v>
      </c>
      <c r="R8670">
        <v>1.6420361247947454E-3</v>
      </c>
      <c r="S8670">
        <f t="shared" si="811"/>
        <v>1551</v>
      </c>
      <c r="T8670">
        <f t="shared" si="812"/>
        <v>1.083743842364532</v>
      </c>
      <c r="U8670">
        <f t="shared" si="813"/>
        <v>2422.1999999999998</v>
      </c>
      <c r="V8670">
        <f t="shared" si="814"/>
        <v>870.11625615763523</v>
      </c>
      <c r="W8670" t="str">
        <f t="shared" si="815"/>
        <v>LOSS</v>
      </c>
    </row>
    <row r="8671" spans="8:23" x14ac:dyDescent="0.35">
      <c r="H8671">
        <v>2012</v>
      </c>
      <c r="I8671" t="s">
        <v>21</v>
      </c>
      <c r="J8671" t="s">
        <v>627</v>
      </c>
      <c r="K8671" t="s">
        <v>141</v>
      </c>
      <c r="L8671" t="str">
        <f t="shared" si="810"/>
        <v>Uniform Express Kenya</v>
      </c>
      <c r="M8671" t="s">
        <v>209</v>
      </c>
      <c r="N8671" t="s">
        <v>1207</v>
      </c>
      <c r="O8671">
        <v>864</v>
      </c>
      <c r="P8671">
        <v>2.4300000000000002</v>
      </c>
      <c r="Q8671">
        <v>3.72</v>
      </c>
      <c r="R8671">
        <v>1.4084507042253522E-3</v>
      </c>
      <c r="S8671">
        <f t="shared" si="811"/>
        <v>2099.52</v>
      </c>
      <c r="T8671">
        <f t="shared" si="812"/>
        <v>1.2169014084507044</v>
      </c>
      <c r="U8671">
        <f t="shared" si="813"/>
        <v>3214.0800000000004</v>
      </c>
      <c r="V8671">
        <f t="shared" si="814"/>
        <v>1113.3430985915497</v>
      </c>
      <c r="W8671" t="str">
        <f t="shared" si="815"/>
        <v>PROFIT</v>
      </c>
    </row>
    <row r="8672" spans="8:23" x14ac:dyDescent="0.35">
      <c r="H8672">
        <v>2012</v>
      </c>
      <c r="I8672" t="s">
        <v>21</v>
      </c>
      <c r="J8672" t="s">
        <v>627</v>
      </c>
      <c r="K8672" t="s">
        <v>141</v>
      </c>
      <c r="L8672" t="str">
        <f t="shared" si="810"/>
        <v>Uniform Express Kenya</v>
      </c>
      <c r="M8672" t="s">
        <v>214</v>
      </c>
      <c r="N8672" t="s">
        <v>1208</v>
      </c>
      <c r="O8672">
        <v>1116</v>
      </c>
      <c r="P8672">
        <v>2.91</v>
      </c>
      <c r="Q8672">
        <v>3.23</v>
      </c>
      <c r="R8672">
        <v>1.3736263736263737E-3</v>
      </c>
      <c r="S8672">
        <f t="shared" si="811"/>
        <v>3247.56</v>
      </c>
      <c r="T8672">
        <f t="shared" si="812"/>
        <v>1.5329670329670331</v>
      </c>
      <c r="U8672">
        <f t="shared" si="813"/>
        <v>3604.68</v>
      </c>
      <c r="V8672">
        <f t="shared" si="814"/>
        <v>355.58703296703288</v>
      </c>
      <c r="W8672" t="str">
        <f t="shared" si="815"/>
        <v>LOSS</v>
      </c>
    </row>
    <row r="8673" spans="8:23" x14ac:dyDescent="0.35">
      <c r="H8673">
        <v>2012</v>
      </c>
      <c r="I8673" t="s">
        <v>21</v>
      </c>
      <c r="J8673" t="s">
        <v>627</v>
      </c>
      <c r="K8673" t="s">
        <v>141</v>
      </c>
      <c r="L8673" t="str">
        <f t="shared" si="810"/>
        <v>Uniform Express Kenya</v>
      </c>
      <c r="M8673" t="s">
        <v>219</v>
      </c>
      <c r="N8673" t="s">
        <v>1209</v>
      </c>
      <c r="O8673">
        <v>1128</v>
      </c>
      <c r="P8673">
        <v>2.42</v>
      </c>
      <c r="Q8673">
        <v>3.96</v>
      </c>
      <c r="R8673">
        <v>1.1160714285714285E-3</v>
      </c>
      <c r="S8673">
        <f t="shared" si="811"/>
        <v>2729.7599999999998</v>
      </c>
      <c r="T8673">
        <f t="shared" si="812"/>
        <v>1.2589285714285714</v>
      </c>
      <c r="U8673">
        <f t="shared" si="813"/>
        <v>4466.88</v>
      </c>
      <c r="V8673">
        <f t="shared" si="814"/>
        <v>1735.8610714285717</v>
      </c>
      <c r="W8673" t="str">
        <f t="shared" si="815"/>
        <v>PROFIT</v>
      </c>
    </row>
    <row r="8674" spans="8:23" x14ac:dyDescent="0.35">
      <c r="H8674">
        <v>2012</v>
      </c>
      <c r="I8674" t="s">
        <v>21</v>
      </c>
      <c r="J8674" t="s">
        <v>627</v>
      </c>
      <c r="K8674" t="s">
        <v>141</v>
      </c>
      <c r="L8674" t="str">
        <f t="shared" si="810"/>
        <v>Uniform Express Kenya</v>
      </c>
      <c r="M8674" t="s">
        <v>224</v>
      </c>
      <c r="N8674" t="s">
        <v>1210</v>
      </c>
      <c r="O8674">
        <v>948</v>
      </c>
      <c r="P8674">
        <v>2.93</v>
      </c>
      <c r="Q8674">
        <v>3.91</v>
      </c>
      <c r="R8674">
        <v>1.1976047904191617E-3</v>
      </c>
      <c r="S8674">
        <f t="shared" si="811"/>
        <v>2777.6400000000003</v>
      </c>
      <c r="T8674">
        <f t="shared" si="812"/>
        <v>1.1353293413173653</v>
      </c>
      <c r="U8674">
        <f t="shared" si="813"/>
        <v>3706.6800000000003</v>
      </c>
      <c r="V8674">
        <f t="shared" si="814"/>
        <v>927.90467065868256</v>
      </c>
      <c r="W8674" t="str">
        <f t="shared" si="815"/>
        <v>LOSS</v>
      </c>
    </row>
    <row r="8675" spans="8:23" x14ac:dyDescent="0.35">
      <c r="H8675">
        <v>2012</v>
      </c>
      <c r="I8675" t="s">
        <v>21</v>
      </c>
      <c r="J8675" t="s">
        <v>627</v>
      </c>
      <c r="K8675" t="s">
        <v>141</v>
      </c>
      <c r="L8675" t="str">
        <f t="shared" si="810"/>
        <v>Uniform Express Kenya</v>
      </c>
      <c r="M8675" t="s">
        <v>229</v>
      </c>
      <c r="N8675" t="s">
        <v>1211</v>
      </c>
      <c r="O8675">
        <v>1104</v>
      </c>
      <c r="P8675">
        <v>2.2000000000000002</v>
      </c>
      <c r="Q8675">
        <v>3.65</v>
      </c>
      <c r="R8675">
        <v>1.7793594306049821E-3</v>
      </c>
      <c r="S8675">
        <f t="shared" si="811"/>
        <v>2428.8000000000002</v>
      </c>
      <c r="T8675">
        <f t="shared" si="812"/>
        <v>1.9644128113879002</v>
      </c>
      <c r="U8675">
        <f t="shared" si="813"/>
        <v>4029.6</v>
      </c>
      <c r="V8675">
        <f t="shared" si="814"/>
        <v>1598.8355871886117</v>
      </c>
      <c r="W8675" t="str">
        <f t="shared" si="815"/>
        <v>PROFIT</v>
      </c>
    </row>
    <row r="8676" spans="8:23" x14ac:dyDescent="0.35">
      <c r="H8676">
        <v>2012</v>
      </c>
      <c r="I8676" t="s">
        <v>21</v>
      </c>
      <c r="J8676" t="s">
        <v>627</v>
      </c>
      <c r="K8676" t="s">
        <v>141</v>
      </c>
      <c r="L8676" t="str">
        <f t="shared" si="810"/>
        <v>Uniform Express Kenya</v>
      </c>
      <c r="M8676" t="s">
        <v>234</v>
      </c>
      <c r="N8676" t="s">
        <v>1212</v>
      </c>
      <c r="O8676">
        <v>1176</v>
      </c>
      <c r="P8676">
        <v>2.36</v>
      </c>
      <c r="Q8676">
        <v>3.64</v>
      </c>
      <c r="R8676">
        <v>1.2594458438287153E-3</v>
      </c>
      <c r="S8676">
        <f t="shared" si="811"/>
        <v>2775.3599999999997</v>
      </c>
      <c r="T8676">
        <f t="shared" si="812"/>
        <v>1.4811083123425692</v>
      </c>
      <c r="U8676">
        <f t="shared" si="813"/>
        <v>4280.6400000000003</v>
      </c>
      <c r="V8676">
        <f t="shared" si="814"/>
        <v>1503.7988916876582</v>
      </c>
      <c r="W8676" t="str">
        <f t="shared" si="815"/>
        <v>PROFIT</v>
      </c>
    </row>
    <row r="8677" spans="8:23" x14ac:dyDescent="0.35">
      <c r="H8677">
        <v>2012</v>
      </c>
      <c r="I8677" t="s">
        <v>21</v>
      </c>
      <c r="J8677" t="s">
        <v>627</v>
      </c>
      <c r="K8677" t="s">
        <v>141</v>
      </c>
      <c r="L8677" t="str">
        <f t="shared" si="810"/>
        <v>Uniform Express Kenya</v>
      </c>
      <c r="M8677" t="s">
        <v>239</v>
      </c>
      <c r="N8677" t="s">
        <v>1213</v>
      </c>
      <c r="O8677">
        <v>972</v>
      </c>
      <c r="P8677">
        <v>2.3199999999999998</v>
      </c>
      <c r="Q8677">
        <v>3.95</v>
      </c>
      <c r="R8677">
        <v>1.0504201680672268E-3</v>
      </c>
      <c r="S8677">
        <f t="shared" si="811"/>
        <v>2255.04</v>
      </c>
      <c r="T8677">
        <f t="shared" si="812"/>
        <v>1.0210084033613445</v>
      </c>
      <c r="U8677">
        <f t="shared" si="813"/>
        <v>3839.4</v>
      </c>
      <c r="V8677">
        <f t="shared" si="814"/>
        <v>1583.3389915966388</v>
      </c>
      <c r="W8677" t="str">
        <f t="shared" si="815"/>
        <v>PROFIT</v>
      </c>
    </row>
    <row r="8678" spans="8:23" x14ac:dyDescent="0.35">
      <c r="H8678">
        <v>2012</v>
      </c>
      <c r="I8678" t="s">
        <v>21</v>
      </c>
      <c r="J8678" t="s">
        <v>627</v>
      </c>
      <c r="K8678" t="s">
        <v>141</v>
      </c>
      <c r="L8678" t="str">
        <f t="shared" si="810"/>
        <v>Uniform Express Kenya</v>
      </c>
      <c r="M8678" t="s">
        <v>244</v>
      </c>
      <c r="N8678" t="s">
        <v>1214</v>
      </c>
      <c r="O8678">
        <v>960</v>
      </c>
      <c r="P8678">
        <v>2.5</v>
      </c>
      <c r="Q8678">
        <v>3.78</v>
      </c>
      <c r="R8678">
        <v>1.1918951132300357E-3</v>
      </c>
      <c r="S8678">
        <f t="shared" si="811"/>
        <v>2400</v>
      </c>
      <c r="T8678">
        <f t="shared" si="812"/>
        <v>1.1442193087008343</v>
      </c>
      <c r="U8678">
        <f t="shared" si="813"/>
        <v>3628.7999999999997</v>
      </c>
      <c r="V8678">
        <f t="shared" si="814"/>
        <v>1227.6557806912988</v>
      </c>
      <c r="W8678" t="str">
        <f t="shared" si="815"/>
        <v>PROFIT</v>
      </c>
    </row>
    <row r="8679" spans="8:23" x14ac:dyDescent="0.35">
      <c r="H8679">
        <v>2012</v>
      </c>
      <c r="I8679" t="s">
        <v>21</v>
      </c>
      <c r="J8679" t="s">
        <v>627</v>
      </c>
      <c r="K8679" t="s">
        <v>141</v>
      </c>
      <c r="L8679" t="str">
        <f t="shared" si="810"/>
        <v>Uniform Express Kenya</v>
      </c>
      <c r="M8679" t="s">
        <v>249</v>
      </c>
      <c r="N8679" t="s">
        <v>1215</v>
      </c>
      <c r="O8679">
        <v>972</v>
      </c>
      <c r="P8679">
        <v>2.87</v>
      </c>
      <c r="Q8679">
        <v>3.96</v>
      </c>
      <c r="R8679">
        <v>1.7793594306049821E-3</v>
      </c>
      <c r="S8679">
        <f t="shared" si="811"/>
        <v>2789.6400000000003</v>
      </c>
      <c r="T8679">
        <f t="shared" si="812"/>
        <v>1.7295373665480427</v>
      </c>
      <c r="U8679">
        <f t="shared" si="813"/>
        <v>3849.12</v>
      </c>
      <c r="V8679">
        <f t="shared" si="814"/>
        <v>1057.7504626334514</v>
      </c>
      <c r="W8679" t="str">
        <f t="shared" si="815"/>
        <v>PROFIT</v>
      </c>
    </row>
    <row r="8680" spans="8:23" x14ac:dyDescent="0.35">
      <c r="H8680">
        <v>2012</v>
      </c>
      <c r="I8680" t="s">
        <v>21</v>
      </c>
      <c r="J8680" t="s">
        <v>627</v>
      </c>
      <c r="K8680" t="s">
        <v>141</v>
      </c>
      <c r="L8680" t="str">
        <f t="shared" si="810"/>
        <v>Uniform Express Kenya</v>
      </c>
      <c r="M8680" t="s">
        <v>254</v>
      </c>
      <c r="N8680" t="s">
        <v>1216</v>
      </c>
      <c r="O8680">
        <v>720</v>
      </c>
      <c r="P8680">
        <v>2.12</v>
      </c>
      <c r="Q8680">
        <v>3.82</v>
      </c>
      <c r="R8680">
        <v>1.7921146953405018E-3</v>
      </c>
      <c r="S8680">
        <f t="shared" si="811"/>
        <v>1526.4</v>
      </c>
      <c r="T8680">
        <f t="shared" si="812"/>
        <v>1.2903225806451613</v>
      </c>
      <c r="U8680">
        <f t="shared" si="813"/>
        <v>2750.4</v>
      </c>
      <c r="V8680">
        <f t="shared" si="814"/>
        <v>1222.7096774193549</v>
      </c>
      <c r="W8680" t="str">
        <f t="shared" si="815"/>
        <v>PROFIT</v>
      </c>
    </row>
    <row r="8681" spans="8:23" x14ac:dyDescent="0.35">
      <c r="H8681">
        <v>2012</v>
      </c>
      <c r="I8681" t="s">
        <v>21</v>
      </c>
      <c r="J8681" t="s">
        <v>627</v>
      </c>
      <c r="K8681" t="s">
        <v>141</v>
      </c>
      <c r="L8681" t="str">
        <f t="shared" si="810"/>
        <v>Uniform Express Kenya</v>
      </c>
      <c r="M8681" t="s">
        <v>23</v>
      </c>
      <c r="N8681" t="s">
        <v>1217</v>
      </c>
      <c r="O8681">
        <v>684</v>
      </c>
      <c r="P8681">
        <v>2.4900000000000002</v>
      </c>
      <c r="Q8681">
        <v>3.47</v>
      </c>
      <c r="R8681">
        <v>1.5060240963855422E-3</v>
      </c>
      <c r="S8681">
        <f t="shared" si="811"/>
        <v>1703.16</v>
      </c>
      <c r="T8681">
        <f t="shared" si="812"/>
        <v>1.030120481927711</v>
      </c>
      <c r="U8681">
        <f t="shared" si="813"/>
        <v>2373.48</v>
      </c>
      <c r="V8681">
        <f t="shared" si="814"/>
        <v>669.28987951807221</v>
      </c>
      <c r="W8681" t="str">
        <f t="shared" si="815"/>
        <v>LOSS</v>
      </c>
    </row>
    <row r="8682" spans="8:23" x14ac:dyDescent="0.35">
      <c r="H8682">
        <v>2012</v>
      </c>
      <c r="I8682" t="s">
        <v>21</v>
      </c>
      <c r="J8682" t="s">
        <v>627</v>
      </c>
      <c r="K8682" t="s">
        <v>141</v>
      </c>
      <c r="L8682" t="str">
        <f t="shared" si="810"/>
        <v>Uniform Express Kenya</v>
      </c>
      <c r="M8682" t="s">
        <v>28</v>
      </c>
      <c r="N8682" t="s">
        <v>1218</v>
      </c>
      <c r="O8682">
        <v>768</v>
      </c>
      <c r="P8682">
        <v>2.0299999999999998</v>
      </c>
      <c r="Q8682">
        <v>3.77</v>
      </c>
      <c r="R8682">
        <v>1.4970059880239522E-3</v>
      </c>
      <c r="S8682">
        <f t="shared" si="811"/>
        <v>1559.04</v>
      </c>
      <c r="T8682">
        <f t="shared" si="812"/>
        <v>1.1497005988023954</v>
      </c>
      <c r="U8682">
        <f t="shared" si="813"/>
        <v>2895.36</v>
      </c>
      <c r="V8682">
        <f t="shared" si="814"/>
        <v>1335.1702994011978</v>
      </c>
      <c r="W8682" t="str">
        <f t="shared" si="815"/>
        <v>PROFIT</v>
      </c>
    </row>
    <row r="8683" spans="8:23" x14ac:dyDescent="0.35">
      <c r="H8683">
        <v>2012</v>
      </c>
      <c r="I8683" t="s">
        <v>21</v>
      </c>
      <c r="J8683" t="s">
        <v>627</v>
      </c>
      <c r="K8683" t="s">
        <v>141</v>
      </c>
      <c r="L8683" t="str">
        <f t="shared" si="810"/>
        <v>Uniform Express Kenya</v>
      </c>
      <c r="M8683" t="s">
        <v>33</v>
      </c>
      <c r="N8683" t="s">
        <v>1219</v>
      </c>
      <c r="O8683">
        <v>1020</v>
      </c>
      <c r="P8683">
        <v>2.83</v>
      </c>
      <c r="Q8683">
        <v>3.77</v>
      </c>
      <c r="R8683">
        <v>1.6694490818030051E-3</v>
      </c>
      <c r="S8683">
        <f t="shared" si="811"/>
        <v>2886.6</v>
      </c>
      <c r="T8683">
        <f t="shared" si="812"/>
        <v>1.7028380634390652</v>
      </c>
      <c r="U8683">
        <f t="shared" si="813"/>
        <v>3845.4</v>
      </c>
      <c r="V8683">
        <f t="shared" si="814"/>
        <v>957.09716193656106</v>
      </c>
      <c r="W8683" t="str">
        <f t="shared" si="815"/>
        <v>LOSS</v>
      </c>
    </row>
    <row r="8684" spans="8:23" x14ac:dyDescent="0.35">
      <c r="H8684">
        <v>2012</v>
      </c>
      <c r="I8684" t="s">
        <v>21</v>
      </c>
      <c r="J8684" t="s">
        <v>627</v>
      </c>
      <c r="K8684" t="s">
        <v>141</v>
      </c>
      <c r="L8684" t="str">
        <f t="shared" si="810"/>
        <v>Uniform Express Kenya</v>
      </c>
      <c r="M8684" t="s">
        <v>39</v>
      </c>
      <c r="N8684" t="s">
        <v>1220</v>
      </c>
      <c r="O8684">
        <v>924</v>
      </c>
      <c r="P8684">
        <v>2.91</v>
      </c>
      <c r="Q8684">
        <v>3.65</v>
      </c>
      <c r="R8684">
        <v>1.2422360248447205E-3</v>
      </c>
      <c r="S8684">
        <f t="shared" si="811"/>
        <v>2688.84</v>
      </c>
      <c r="T8684">
        <f t="shared" si="812"/>
        <v>1.1478260869565218</v>
      </c>
      <c r="U8684">
        <f t="shared" si="813"/>
        <v>3372.6</v>
      </c>
      <c r="V8684">
        <f t="shared" si="814"/>
        <v>682.61217391304319</v>
      </c>
      <c r="W8684" t="str">
        <f t="shared" si="815"/>
        <v>LOSS</v>
      </c>
    </row>
    <row r="8685" spans="8:23" x14ac:dyDescent="0.35">
      <c r="H8685">
        <v>2012</v>
      </c>
      <c r="I8685" t="s">
        <v>21</v>
      </c>
      <c r="J8685" t="s">
        <v>627</v>
      </c>
      <c r="K8685" t="s">
        <v>141</v>
      </c>
      <c r="L8685" t="str">
        <f t="shared" si="810"/>
        <v>Uniform Express Kenya</v>
      </c>
      <c r="M8685" t="s">
        <v>44</v>
      </c>
      <c r="N8685" t="s">
        <v>1221</v>
      </c>
      <c r="O8685">
        <v>1140</v>
      </c>
      <c r="P8685">
        <v>2.11</v>
      </c>
      <c r="Q8685">
        <v>3.73</v>
      </c>
      <c r="R8685">
        <v>1.0752688172043011E-3</v>
      </c>
      <c r="S8685">
        <f t="shared" si="811"/>
        <v>2405.3999999999996</v>
      </c>
      <c r="T8685">
        <f t="shared" si="812"/>
        <v>1.2258064516129032</v>
      </c>
      <c r="U8685">
        <f t="shared" si="813"/>
        <v>4252.2</v>
      </c>
      <c r="V8685">
        <f t="shared" si="814"/>
        <v>1845.5741935483873</v>
      </c>
      <c r="W8685" t="str">
        <f t="shared" si="815"/>
        <v>PROFIT</v>
      </c>
    </row>
    <row r="8686" spans="8:23" x14ac:dyDescent="0.35">
      <c r="H8686">
        <v>2012</v>
      </c>
      <c r="I8686" t="s">
        <v>21</v>
      </c>
      <c r="J8686" t="s">
        <v>627</v>
      </c>
      <c r="K8686" t="s">
        <v>141</v>
      </c>
      <c r="L8686" t="str">
        <f t="shared" si="810"/>
        <v>Uniform Express Kenya</v>
      </c>
      <c r="M8686" t="s">
        <v>49</v>
      </c>
      <c r="N8686" t="s">
        <v>1222</v>
      </c>
      <c r="O8686">
        <v>1032</v>
      </c>
      <c r="P8686">
        <v>2.56</v>
      </c>
      <c r="Q8686">
        <v>3.93</v>
      </c>
      <c r="R8686">
        <v>1.3717421124828531E-3</v>
      </c>
      <c r="S8686">
        <f t="shared" si="811"/>
        <v>2641.92</v>
      </c>
      <c r="T8686">
        <f t="shared" si="812"/>
        <v>1.4156378600823045</v>
      </c>
      <c r="U8686">
        <f t="shared" si="813"/>
        <v>4055.76</v>
      </c>
      <c r="V8686">
        <f t="shared" si="814"/>
        <v>1412.4243621399178</v>
      </c>
      <c r="W8686" t="str">
        <f t="shared" si="815"/>
        <v>PROFIT</v>
      </c>
    </row>
    <row r="8687" spans="8:23" x14ac:dyDescent="0.35">
      <c r="H8687">
        <v>2012</v>
      </c>
      <c r="I8687" t="s">
        <v>21</v>
      </c>
      <c r="J8687" t="s">
        <v>627</v>
      </c>
      <c r="K8687" t="s">
        <v>141</v>
      </c>
      <c r="L8687" t="str">
        <f t="shared" si="810"/>
        <v>Uniform Express Kenya</v>
      </c>
      <c r="M8687" t="s">
        <v>54</v>
      </c>
      <c r="N8687" t="s">
        <v>1223</v>
      </c>
      <c r="O8687">
        <v>936</v>
      </c>
      <c r="P8687">
        <v>2.94</v>
      </c>
      <c r="Q8687">
        <v>3.45</v>
      </c>
      <c r="R8687">
        <v>1.4124293785310734E-3</v>
      </c>
      <c r="S8687">
        <f t="shared" si="811"/>
        <v>2751.84</v>
      </c>
      <c r="T8687">
        <f t="shared" si="812"/>
        <v>1.3220338983050848</v>
      </c>
      <c r="U8687">
        <f t="shared" si="813"/>
        <v>3229.2000000000003</v>
      </c>
      <c r="V8687">
        <f t="shared" si="814"/>
        <v>476.03796610169502</v>
      </c>
      <c r="W8687" t="str">
        <f t="shared" si="815"/>
        <v>LOSS</v>
      </c>
    </row>
    <row r="8688" spans="8:23" x14ac:dyDescent="0.35">
      <c r="H8688">
        <v>2012</v>
      </c>
      <c r="I8688" t="s">
        <v>21</v>
      </c>
      <c r="J8688" t="s">
        <v>627</v>
      </c>
      <c r="K8688" t="s">
        <v>141</v>
      </c>
      <c r="L8688" t="str">
        <f t="shared" si="810"/>
        <v>Uniform Express Kenya</v>
      </c>
      <c r="M8688" t="s">
        <v>59</v>
      </c>
      <c r="N8688" t="s">
        <v>1224</v>
      </c>
      <c r="O8688">
        <v>612</v>
      </c>
      <c r="P8688">
        <v>2.98</v>
      </c>
      <c r="Q8688">
        <v>3.57</v>
      </c>
      <c r="R8688">
        <v>1.5479876160990713E-3</v>
      </c>
      <c r="S8688">
        <f t="shared" si="811"/>
        <v>1823.76</v>
      </c>
      <c r="T8688">
        <f t="shared" si="812"/>
        <v>0.94736842105263164</v>
      </c>
      <c r="U8688">
        <f t="shared" si="813"/>
        <v>2184.8399999999997</v>
      </c>
      <c r="V8688">
        <f t="shared" si="814"/>
        <v>360.13263157894704</v>
      </c>
      <c r="W8688" t="str">
        <f t="shared" si="815"/>
        <v>LOSS</v>
      </c>
    </row>
    <row r="8689" spans="8:23" x14ac:dyDescent="0.35">
      <c r="H8689">
        <v>2012</v>
      </c>
      <c r="I8689" t="s">
        <v>21</v>
      </c>
      <c r="J8689" t="s">
        <v>627</v>
      </c>
      <c r="K8689" t="s">
        <v>141</v>
      </c>
      <c r="L8689" t="str">
        <f t="shared" si="810"/>
        <v>Uniform Express Kenya</v>
      </c>
      <c r="M8689" t="s">
        <v>64</v>
      </c>
      <c r="N8689" t="s">
        <v>1225</v>
      </c>
      <c r="O8689">
        <v>792</v>
      </c>
      <c r="P8689">
        <v>2.5</v>
      </c>
      <c r="Q8689">
        <v>3.71</v>
      </c>
      <c r="R8689">
        <v>1.4005602240896359E-3</v>
      </c>
      <c r="S8689">
        <f t="shared" si="811"/>
        <v>1980</v>
      </c>
      <c r="T8689">
        <f t="shared" si="812"/>
        <v>1.1092436974789917</v>
      </c>
      <c r="U8689">
        <f t="shared" si="813"/>
        <v>2938.32</v>
      </c>
      <c r="V8689">
        <f t="shared" si="814"/>
        <v>957.21075630252119</v>
      </c>
      <c r="W8689" t="str">
        <f t="shared" si="815"/>
        <v>LOSS</v>
      </c>
    </row>
    <row r="8690" spans="8:23" x14ac:dyDescent="0.35">
      <c r="H8690">
        <v>2012</v>
      </c>
      <c r="I8690" t="s">
        <v>21</v>
      </c>
      <c r="J8690" t="s">
        <v>627</v>
      </c>
      <c r="K8690" t="s">
        <v>141</v>
      </c>
      <c r="L8690" t="str">
        <f t="shared" si="810"/>
        <v>Uniform Express Kenya</v>
      </c>
      <c r="M8690" t="s">
        <v>69</v>
      </c>
      <c r="N8690" t="s">
        <v>1226</v>
      </c>
      <c r="O8690">
        <v>792</v>
      </c>
      <c r="P8690">
        <v>2.4500000000000002</v>
      </c>
      <c r="Q8690">
        <v>4</v>
      </c>
      <c r="R8690">
        <v>1.3157894736842105E-3</v>
      </c>
      <c r="S8690">
        <f t="shared" si="811"/>
        <v>1940.4</v>
      </c>
      <c r="T8690">
        <f t="shared" si="812"/>
        <v>1.0421052631578946</v>
      </c>
      <c r="U8690">
        <f t="shared" si="813"/>
        <v>3168</v>
      </c>
      <c r="V8690">
        <f t="shared" si="814"/>
        <v>1226.5578947368419</v>
      </c>
      <c r="W8690" t="str">
        <f t="shared" si="815"/>
        <v>PROFIT</v>
      </c>
    </row>
    <row r="8691" spans="8:23" x14ac:dyDescent="0.35">
      <c r="H8691">
        <v>2012</v>
      </c>
      <c r="I8691" t="s">
        <v>21</v>
      </c>
      <c r="J8691" t="s">
        <v>627</v>
      </c>
      <c r="K8691" t="s">
        <v>141</v>
      </c>
      <c r="L8691" t="str">
        <f t="shared" si="810"/>
        <v>Uniform Express Kenya</v>
      </c>
      <c r="M8691" t="s">
        <v>74</v>
      </c>
      <c r="N8691" t="s">
        <v>1227</v>
      </c>
      <c r="O8691">
        <v>816</v>
      </c>
      <c r="P8691">
        <v>2.42</v>
      </c>
      <c r="Q8691">
        <v>3.9</v>
      </c>
      <c r="R8691">
        <v>1.3888888888888889E-3</v>
      </c>
      <c r="S8691">
        <f t="shared" si="811"/>
        <v>1974.72</v>
      </c>
      <c r="T8691">
        <f t="shared" si="812"/>
        <v>1.1333333333333333</v>
      </c>
      <c r="U8691">
        <f t="shared" si="813"/>
        <v>3182.4</v>
      </c>
      <c r="V8691">
        <f t="shared" si="814"/>
        <v>1206.5466666666666</v>
      </c>
      <c r="W8691" t="str">
        <f t="shared" si="815"/>
        <v>PROFIT</v>
      </c>
    </row>
    <row r="8692" spans="8:23" x14ac:dyDescent="0.35">
      <c r="H8692">
        <v>2012</v>
      </c>
      <c r="I8692" t="s">
        <v>21</v>
      </c>
      <c r="J8692" t="s">
        <v>627</v>
      </c>
      <c r="K8692" t="s">
        <v>141</v>
      </c>
      <c r="L8692" t="str">
        <f t="shared" si="810"/>
        <v>Uniform Express Kenya</v>
      </c>
      <c r="M8692" t="s">
        <v>79</v>
      </c>
      <c r="N8692" t="s">
        <v>1228</v>
      </c>
      <c r="O8692">
        <v>804</v>
      </c>
      <c r="P8692">
        <v>2.75</v>
      </c>
      <c r="Q8692">
        <v>3.34</v>
      </c>
      <c r="R8692">
        <v>1.0787486515641855E-3</v>
      </c>
      <c r="S8692">
        <f t="shared" si="811"/>
        <v>2211</v>
      </c>
      <c r="T8692">
        <f t="shared" si="812"/>
        <v>0.86731391585760509</v>
      </c>
      <c r="U8692">
        <f t="shared" si="813"/>
        <v>2685.3599999999997</v>
      </c>
      <c r="V8692">
        <f t="shared" si="814"/>
        <v>473.49268608414206</v>
      </c>
      <c r="W8692" t="str">
        <f t="shared" si="815"/>
        <v>LOSS</v>
      </c>
    </row>
    <row r="8693" spans="8:23" x14ac:dyDescent="0.35">
      <c r="H8693">
        <v>2012</v>
      </c>
      <c r="I8693" t="s">
        <v>21</v>
      </c>
      <c r="J8693" t="s">
        <v>627</v>
      </c>
      <c r="K8693" t="s">
        <v>141</v>
      </c>
      <c r="L8693" t="str">
        <f t="shared" si="810"/>
        <v>Uniform Express Kenya</v>
      </c>
      <c r="M8693" t="s">
        <v>84</v>
      </c>
      <c r="N8693" t="s">
        <v>1229</v>
      </c>
      <c r="O8693">
        <v>1104</v>
      </c>
      <c r="P8693">
        <v>2.08</v>
      </c>
      <c r="Q8693">
        <v>3.22</v>
      </c>
      <c r="R8693">
        <v>1.2626262626262627E-3</v>
      </c>
      <c r="S8693">
        <f t="shared" si="811"/>
        <v>2296.3200000000002</v>
      </c>
      <c r="T8693">
        <f t="shared" si="812"/>
        <v>1.393939393939394</v>
      </c>
      <c r="U8693">
        <f t="shared" si="813"/>
        <v>3554.88</v>
      </c>
      <c r="V8693">
        <f t="shared" si="814"/>
        <v>1257.1660606060605</v>
      </c>
      <c r="W8693" t="str">
        <f t="shared" si="815"/>
        <v>PROFIT</v>
      </c>
    </row>
    <row r="8694" spans="8:23" x14ac:dyDescent="0.35">
      <c r="H8694">
        <v>2012</v>
      </c>
      <c r="I8694" t="s">
        <v>21</v>
      </c>
      <c r="J8694" t="s">
        <v>627</v>
      </c>
      <c r="K8694" t="s">
        <v>141</v>
      </c>
      <c r="L8694" t="str">
        <f t="shared" si="810"/>
        <v>Uniform Express Kenya</v>
      </c>
      <c r="M8694" t="s">
        <v>89</v>
      </c>
      <c r="N8694" t="s">
        <v>1230</v>
      </c>
      <c r="O8694">
        <v>816</v>
      </c>
      <c r="P8694">
        <v>2.72</v>
      </c>
      <c r="Q8694">
        <v>3.24</v>
      </c>
      <c r="R8694">
        <v>1.639344262295082E-3</v>
      </c>
      <c r="S8694">
        <f t="shared" si="811"/>
        <v>2219.52</v>
      </c>
      <c r="T8694">
        <f t="shared" si="812"/>
        <v>1.3377049180327869</v>
      </c>
      <c r="U8694">
        <f t="shared" si="813"/>
        <v>2643.84</v>
      </c>
      <c r="V8694">
        <f t="shared" si="814"/>
        <v>422.98229508196738</v>
      </c>
      <c r="W8694" t="str">
        <f t="shared" si="815"/>
        <v>LOSS</v>
      </c>
    </row>
    <row r="8695" spans="8:23" x14ac:dyDescent="0.35">
      <c r="H8695">
        <v>2012</v>
      </c>
      <c r="I8695" t="s">
        <v>21</v>
      </c>
      <c r="J8695" t="s">
        <v>627</v>
      </c>
      <c r="K8695" t="s">
        <v>141</v>
      </c>
      <c r="L8695" t="str">
        <f t="shared" si="810"/>
        <v>Uniform Express Kenya</v>
      </c>
      <c r="M8695" t="s">
        <v>94</v>
      </c>
      <c r="N8695" t="s">
        <v>1231</v>
      </c>
      <c r="O8695">
        <v>840</v>
      </c>
      <c r="P8695">
        <v>2.4900000000000002</v>
      </c>
      <c r="Q8695">
        <v>3.25</v>
      </c>
      <c r="R8695">
        <v>1.3869625520110957E-3</v>
      </c>
      <c r="S8695">
        <f t="shared" si="811"/>
        <v>2091.6000000000004</v>
      </c>
      <c r="T8695">
        <f t="shared" si="812"/>
        <v>1.1650485436893203</v>
      </c>
      <c r="U8695">
        <f t="shared" si="813"/>
        <v>2730</v>
      </c>
      <c r="V8695">
        <f t="shared" si="814"/>
        <v>637.23495145631034</v>
      </c>
      <c r="W8695" t="str">
        <f t="shared" si="815"/>
        <v>LOSS</v>
      </c>
    </row>
    <row r="8696" spans="8:23" x14ac:dyDescent="0.35">
      <c r="H8696">
        <v>2012</v>
      </c>
      <c r="I8696" t="s">
        <v>21</v>
      </c>
      <c r="J8696" t="s">
        <v>627</v>
      </c>
      <c r="K8696" t="s">
        <v>141</v>
      </c>
      <c r="L8696" t="str">
        <f t="shared" si="810"/>
        <v>Uniform Express Kenya</v>
      </c>
      <c r="M8696" t="s">
        <v>99</v>
      </c>
      <c r="N8696" t="s">
        <v>1232</v>
      </c>
      <c r="O8696">
        <v>1080</v>
      </c>
      <c r="P8696">
        <v>2.21</v>
      </c>
      <c r="Q8696">
        <v>3.57</v>
      </c>
      <c r="R8696">
        <v>1.652892561983471E-3</v>
      </c>
      <c r="S8696">
        <f t="shared" si="811"/>
        <v>2386.8000000000002</v>
      </c>
      <c r="T8696">
        <f t="shared" si="812"/>
        <v>1.7851239669421488</v>
      </c>
      <c r="U8696">
        <f t="shared" si="813"/>
        <v>3855.6</v>
      </c>
      <c r="V8696">
        <f t="shared" si="814"/>
        <v>1467.0148760330576</v>
      </c>
      <c r="W8696" t="str">
        <f t="shared" si="815"/>
        <v>PROFIT</v>
      </c>
    </row>
    <row r="8697" spans="8:23" x14ac:dyDescent="0.35">
      <c r="H8697">
        <v>2012</v>
      </c>
      <c r="I8697" t="s">
        <v>21</v>
      </c>
      <c r="J8697" t="s">
        <v>627</v>
      </c>
      <c r="K8697" t="s">
        <v>141</v>
      </c>
      <c r="L8697" t="str">
        <f t="shared" si="810"/>
        <v>Uniform Express Kenya</v>
      </c>
      <c r="M8697" t="s">
        <v>104</v>
      </c>
      <c r="N8697" t="s">
        <v>1233</v>
      </c>
      <c r="O8697">
        <v>1116</v>
      </c>
      <c r="P8697">
        <v>2.86</v>
      </c>
      <c r="Q8697">
        <v>3.85</v>
      </c>
      <c r="R8697">
        <v>1.6806722689075631E-3</v>
      </c>
      <c r="S8697">
        <f t="shared" si="811"/>
        <v>3191.7599999999998</v>
      </c>
      <c r="T8697">
        <f t="shared" si="812"/>
        <v>1.8756302521008406</v>
      </c>
      <c r="U8697">
        <f t="shared" si="813"/>
        <v>4296.6000000000004</v>
      </c>
      <c r="V8697">
        <f t="shared" si="814"/>
        <v>1102.9643697478998</v>
      </c>
      <c r="W8697" t="str">
        <f t="shared" si="815"/>
        <v>PROFIT</v>
      </c>
    </row>
    <row r="8698" spans="8:23" x14ac:dyDescent="0.35">
      <c r="H8698">
        <v>2012</v>
      </c>
      <c r="I8698" t="s">
        <v>21</v>
      </c>
      <c r="J8698" t="s">
        <v>627</v>
      </c>
      <c r="K8698" t="s">
        <v>141</v>
      </c>
      <c r="L8698" t="str">
        <f t="shared" si="810"/>
        <v>Uniform Express Kenya</v>
      </c>
      <c r="M8698" t="s">
        <v>109</v>
      </c>
      <c r="N8698" t="s">
        <v>1234</v>
      </c>
      <c r="O8698">
        <v>840</v>
      </c>
      <c r="P8698">
        <v>2.66</v>
      </c>
      <c r="Q8698">
        <v>3.26</v>
      </c>
      <c r="R8698">
        <v>1.0626992561105207E-3</v>
      </c>
      <c r="S8698">
        <f t="shared" si="811"/>
        <v>2234.4</v>
      </c>
      <c r="T8698">
        <f t="shared" si="812"/>
        <v>0.89266737513283734</v>
      </c>
      <c r="U8698">
        <f t="shared" si="813"/>
        <v>2738.3999999999996</v>
      </c>
      <c r="V8698">
        <f t="shared" si="814"/>
        <v>503.10733262486673</v>
      </c>
      <c r="W8698" t="str">
        <f t="shared" si="815"/>
        <v>LOSS</v>
      </c>
    </row>
    <row r="8699" spans="8:23" x14ac:dyDescent="0.35">
      <c r="H8699">
        <v>2012</v>
      </c>
      <c r="I8699" t="s">
        <v>21</v>
      </c>
      <c r="J8699" t="s">
        <v>627</v>
      </c>
      <c r="K8699" t="s">
        <v>141</v>
      </c>
      <c r="L8699" t="str">
        <f t="shared" si="810"/>
        <v>Uniform Express Kenya</v>
      </c>
      <c r="M8699" t="s">
        <v>114</v>
      </c>
      <c r="N8699" t="s">
        <v>1235</v>
      </c>
      <c r="O8699">
        <v>1140</v>
      </c>
      <c r="P8699">
        <v>2.5299999999999998</v>
      </c>
      <c r="Q8699">
        <v>3.62</v>
      </c>
      <c r="R8699">
        <v>1.0309278350515464E-3</v>
      </c>
      <c r="S8699">
        <f t="shared" si="811"/>
        <v>2884.2</v>
      </c>
      <c r="T8699">
        <f t="shared" si="812"/>
        <v>1.1752577319587629</v>
      </c>
      <c r="U8699">
        <f t="shared" si="813"/>
        <v>4126.8</v>
      </c>
      <c r="V8699">
        <f t="shared" si="814"/>
        <v>1241.4247422680417</v>
      </c>
      <c r="W8699" t="str">
        <f t="shared" si="815"/>
        <v>PROFIT</v>
      </c>
    </row>
    <row r="8700" spans="8:23" x14ac:dyDescent="0.35">
      <c r="H8700">
        <v>2012</v>
      </c>
      <c r="I8700" t="s">
        <v>21</v>
      </c>
      <c r="J8700" t="s">
        <v>627</v>
      </c>
      <c r="K8700" t="s">
        <v>141</v>
      </c>
      <c r="L8700" t="str">
        <f t="shared" si="810"/>
        <v>Uniform Express Kenya</v>
      </c>
      <c r="M8700" t="s">
        <v>119</v>
      </c>
      <c r="N8700" t="s">
        <v>1236</v>
      </c>
      <c r="O8700">
        <v>1044</v>
      </c>
      <c r="P8700">
        <v>2.99</v>
      </c>
      <c r="Q8700">
        <v>3.23</v>
      </c>
      <c r="R8700">
        <v>1.0298661174047373E-3</v>
      </c>
      <c r="S8700">
        <f t="shared" si="811"/>
        <v>3121.5600000000004</v>
      </c>
      <c r="T8700">
        <f t="shared" si="812"/>
        <v>1.0751802265705457</v>
      </c>
      <c r="U8700">
        <f t="shared" si="813"/>
        <v>3372.12</v>
      </c>
      <c r="V8700">
        <f t="shared" si="814"/>
        <v>249.48481977342894</v>
      </c>
      <c r="W8700" t="str">
        <f t="shared" si="815"/>
        <v>LOSS</v>
      </c>
    </row>
    <row r="8701" spans="8:23" x14ac:dyDescent="0.35">
      <c r="H8701">
        <v>2012</v>
      </c>
      <c r="I8701" t="s">
        <v>21</v>
      </c>
      <c r="J8701" t="s">
        <v>627</v>
      </c>
      <c r="K8701" t="s">
        <v>141</v>
      </c>
      <c r="L8701" t="str">
        <f t="shared" si="810"/>
        <v>Uniform Express Kenya</v>
      </c>
      <c r="M8701" t="s">
        <v>124</v>
      </c>
      <c r="N8701" t="s">
        <v>1237</v>
      </c>
      <c r="O8701">
        <v>600</v>
      </c>
      <c r="P8701">
        <v>2.9</v>
      </c>
      <c r="Q8701">
        <v>3.63</v>
      </c>
      <c r="R8701">
        <v>1.4925373134328358E-3</v>
      </c>
      <c r="S8701">
        <f t="shared" si="811"/>
        <v>1740</v>
      </c>
      <c r="T8701">
        <f t="shared" si="812"/>
        <v>0.89552238805970152</v>
      </c>
      <c r="U8701">
        <f t="shared" si="813"/>
        <v>2178</v>
      </c>
      <c r="V8701">
        <f t="shared" si="814"/>
        <v>437.1044776119403</v>
      </c>
      <c r="W8701" t="str">
        <f t="shared" si="815"/>
        <v>LOSS</v>
      </c>
    </row>
    <row r="8702" spans="8:23" x14ac:dyDescent="0.35">
      <c r="H8702">
        <v>2012</v>
      </c>
      <c r="I8702" t="s">
        <v>21</v>
      </c>
      <c r="J8702" t="s">
        <v>627</v>
      </c>
      <c r="K8702" t="s">
        <v>141</v>
      </c>
      <c r="L8702" t="str">
        <f t="shared" si="810"/>
        <v>Uniform Express Kenya</v>
      </c>
      <c r="M8702" t="s">
        <v>129</v>
      </c>
      <c r="N8702" t="s">
        <v>1238</v>
      </c>
      <c r="O8702">
        <v>1020</v>
      </c>
      <c r="P8702">
        <v>2.27</v>
      </c>
      <c r="Q8702">
        <v>3.61</v>
      </c>
      <c r="R8702">
        <v>1.3495276653171389E-3</v>
      </c>
      <c r="S8702">
        <f t="shared" si="811"/>
        <v>2315.4</v>
      </c>
      <c r="T8702">
        <f t="shared" si="812"/>
        <v>1.3765182186234817</v>
      </c>
      <c r="U8702">
        <f t="shared" si="813"/>
        <v>3682.2</v>
      </c>
      <c r="V8702">
        <f t="shared" si="814"/>
        <v>1365.4234817813763</v>
      </c>
      <c r="W8702" t="str">
        <f t="shared" si="815"/>
        <v>PROFIT</v>
      </c>
    </row>
    <row r="8703" spans="8:23" x14ac:dyDescent="0.35">
      <c r="H8703">
        <v>2012</v>
      </c>
      <c r="I8703" t="s">
        <v>21</v>
      </c>
      <c r="J8703" t="s">
        <v>627</v>
      </c>
      <c r="K8703" t="s">
        <v>141</v>
      </c>
      <c r="L8703" t="str">
        <f t="shared" si="810"/>
        <v>Uniform Express Kenya</v>
      </c>
      <c r="M8703" t="s">
        <v>134</v>
      </c>
      <c r="N8703" t="s">
        <v>1239</v>
      </c>
      <c r="O8703">
        <v>1032</v>
      </c>
      <c r="P8703">
        <v>2.25</v>
      </c>
      <c r="Q8703">
        <v>3.8</v>
      </c>
      <c r="R8703">
        <v>1.6474464579901153E-3</v>
      </c>
      <c r="S8703">
        <f t="shared" si="811"/>
        <v>2322</v>
      </c>
      <c r="T8703">
        <f t="shared" si="812"/>
        <v>1.700164744645799</v>
      </c>
      <c r="U8703">
        <f t="shared" si="813"/>
        <v>3921.6</v>
      </c>
      <c r="V8703">
        <f t="shared" si="814"/>
        <v>1597.8998352553542</v>
      </c>
      <c r="W8703" t="str">
        <f t="shared" si="815"/>
        <v>PROFIT</v>
      </c>
    </row>
    <row r="8704" spans="8:23" x14ac:dyDescent="0.35">
      <c r="H8704">
        <v>2012</v>
      </c>
      <c r="I8704" t="s">
        <v>21</v>
      </c>
      <c r="J8704" t="s">
        <v>627</v>
      </c>
      <c r="K8704" t="s">
        <v>141</v>
      </c>
      <c r="L8704" t="str">
        <f t="shared" si="810"/>
        <v>Uniform Express Kenya</v>
      </c>
      <c r="M8704" t="s">
        <v>139</v>
      </c>
      <c r="N8704" t="s">
        <v>1240</v>
      </c>
      <c r="O8704">
        <v>1080</v>
      </c>
      <c r="P8704">
        <v>2.77</v>
      </c>
      <c r="Q8704">
        <v>3.91</v>
      </c>
      <c r="R8704">
        <v>1.5527950310559005E-3</v>
      </c>
      <c r="S8704">
        <f t="shared" si="811"/>
        <v>2991.6</v>
      </c>
      <c r="T8704">
        <f t="shared" si="812"/>
        <v>1.6770186335403725</v>
      </c>
      <c r="U8704">
        <f t="shared" si="813"/>
        <v>4222.8</v>
      </c>
      <c r="V8704">
        <f t="shared" si="814"/>
        <v>1229.5229813664598</v>
      </c>
      <c r="W8704" t="str">
        <f t="shared" si="815"/>
        <v>PROFIT</v>
      </c>
    </row>
    <row r="8705" spans="8:23" x14ac:dyDescent="0.35">
      <c r="H8705">
        <v>2012</v>
      </c>
      <c r="I8705" t="s">
        <v>21</v>
      </c>
      <c r="J8705" t="s">
        <v>627</v>
      </c>
      <c r="K8705" t="s">
        <v>141</v>
      </c>
      <c r="L8705" t="str">
        <f t="shared" si="810"/>
        <v>Uniform Express Kenya</v>
      </c>
      <c r="M8705" t="s">
        <v>144</v>
      </c>
      <c r="N8705" t="s">
        <v>1241</v>
      </c>
      <c r="O8705">
        <v>1044</v>
      </c>
      <c r="P8705">
        <v>2.2000000000000002</v>
      </c>
      <c r="Q8705">
        <v>3.59</v>
      </c>
      <c r="R8705">
        <v>1.128668171557562E-3</v>
      </c>
      <c r="S8705">
        <f t="shared" si="811"/>
        <v>2296.8000000000002</v>
      </c>
      <c r="T8705">
        <f t="shared" si="812"/>
        <v>1.1783295711060948</v>
      </c>
      <c r="U8705">
        <f t="shared" si="813"/>
        <v>3747.96</v>
      </c>
      <c r="V8705">
        <f t="shared" si="814"/>
        <v>1449.9816704288937</v>
      </c>
      <c r="W8705" t="str">
        <f t="shared" si="815"/>
        <v>PROFIT</v>
      </c>
    </row>
    <row r="8706" spans="8:23" x14ac:dyDescent="0.35">
      <c r="H8706">
        <v>2012</v>
      </c>
      <c r="I8706" t="s">
        <v>21</v>
      </c>
      <c r="J8706" t="s">
        <v>627</v>
      </c>
      <c r="K8706" t="s">
        <v>141</v>
      </c>
      <c r="L8706" t="str">
        <f t="shared" si="810"/>
        <v>Uniform Express Kenya</v>
      </c>
      <c r="M8706" t="s">
        <v>149</v>
      </c>
      <c r="N8706" t="s">
        <v>1242</v>
      </c>
      <c r="O8706">
        <v>1008</v>
      </c>
      <c r="P8706">
        <v>2.34</v>
      </c>
      <c r="Q8706">
        <v>3.55</v>
      </c>
      <c r="R8706">
        <v>1.2787723785166241E-3</v>
      </c>
      <c r="S8706">
        <f t="shared" si="811"/>
        <v>2358.7199999999998</v>
      </c>
      <c r="T8706">
        <f t="shared" si="812"/>
        <v>1.2890025575447572</v>
      </c>
      <c r="U8706">
        <f t="shared" si="813"/>
        <v>3578.3999999999996</v>
      </c>
      <c r="V8706">
        <f t="shared" si="814"/>
        <v>1218.390997442455</v>
      </c>
      <c r="W8706" t="str">
        <f t="shared" si="815"/>
        <v>PROFIT</v>
      </c>
    </row>
    <row r="8707" spans="8:23" x14ac:dyDescent="0.35">
      <c r="H8707">
        <v>2012</v>
      </c>
      <c r="I8707" t="s">
        <v>21</v>
      </c>
      <c r="J8707" t="s">
        <v>627</v>
      </c>
      <c r="K8707" t="s">
        <v>141</v>
      </c>
      <c r="L8707" t="str">
        <f t="shared" ref="L8707:L8770" si="816">VLOOKUP($K8707,$A$1:$C$124,MATCH($L$1,$A$1:$C$1,0),0)</f>
        <v>Uniform Express Kenya</v>
      </c>
      <c r="M8707" t="s">
        <v>154</v>
      </c>
      <c r="N8707" t="s">
        <v>1243</v>
      </c>
      <c r="O8707">
        <v>828</v>
      </c>
      <c r="P8707">
        <v>2.1</v>
      </c>
      <c r="Q8707">
        <v>3.84</v>
      </c>
      <c r="R8707">
        <v>1.1947431302270011E-3</v>
      </c>
      <c r="S8707">
        <f t="shared" ref="S8707:S8770" si="817">P8707*O8707</f>
        <v>1738.8000000000002</v>
      </c>
      <c r="T8707">
        <f t="shared" ref="T8707:T8770" si="818">R8707*O8707</f>
        <v>0.98924731182795689</v>
      </c>
      <c r="U8707">
        <f t="shared" ref="U8707:U8770" si="819">Q8707*O8707</f>
        <v>3179.52</v>
      </c>
      <c r="V8707">
        <f t="shared" ref="V8707:V8770" si="820">Q8707*O8707-S8707-T8707</f>
        <v>1439.7307526881718</v>
      </c>
      <c r="W8707" t="str">
        <f t="shared" ref="W8707:W8770" si="821">IF(V8707&gt;1000,"PROFIT","LOSS")</f>
        <v>PROFIT</v>
      </c>
    </row>
    <row r="8708" spans="8:23" x14ac:dyDescent="0.35">
      <c r="H8708">
        <v>2012</v>
      </c>
      <c r="I8708" t="s">
        <v>21</v>
      </c>
      <c r="J8708" t="s">
        <v>627</v>
      </c>
      <c r="K8708" t="s">
        <v>141</v>
      </c>
      <c r="L8708" t="str">
        <f t="shared" si="816"/>
        <v>Uniform Express Kenya</v>
      </c>
      <c r="M8708" t="s">
        <v>159</v>
      </c>
      <c r="N8708" t="s">
        <v>1244</v>
      </c>
      <c r="O8708">
        <v>996</v>
      </c>
      <c r="P8708">
        <v>2.2400000000000002</v>
      </c>
      <c r="Q8708">
        <v>3.5</v>
      </c>
      <c r="R8708">
        <v>1.0449320794148381E-3</v>
      </c>
      <c r="S8708">
        <f t="shared" si="817"/>
        <v>2231.0400000000004</v>
      </c>
      <c r="T8708">
        <f t="shared" si="818"/>
        <v>1.0407523510971788</v>
      </c>
      <c r="U8708">
        <f t="shared" si="819"/>
        <v>3486</v>
      </c>
      <c r="V8708">
        <f t="shared" si="820"/>
        <v>1253.9192476489025</v>
      </c>
      <c r="W8708" t="str">
        <f t="shared" si="821"/>
        <v>PROFIT</v>
      </c>
    </row>
    <row r="8709" spans="8:23" x14ac:dyDescent="0.35">
      <c r="H8709">
        <v>2012</v>
      </c>
      <c r="I8709" t="s">
        <v>21</v>
      </c>
      <c r="J8709" t="s">
        <v>627</v>
      </c>
      <c r="K8709" t="s">
        <v>141</v>
      </c>
      <c r="L8709" t="str">
        <f t="shared" si="816"/>
        <v>Uniform Express Kenya</v>
      </c>
      <c r="M8709" t="s">
        <v>164</v>
      </c>
      <c r="N8709" t="s">
        <v>1245</v>
      </c>
      <c r="O8709">
        <v>624</v>
      </c>
      <c r="P8709">
        <v>2.86</v>
      </c>
      <c r="Q8709">
        <v>3.39</v>
      </c>
      <c r="R8709">
        <v>1.199040767386091E-3</v>
      </c>
      <c r="S8709">
        <f t="shared" si="817"/>
        <v>1784.6399999999999</v>
      </c>
      <c r="T8709">
        <f t="shared" si="818"/>
        <v>0.74820143884892076</v>
      </c>
      <c r="U8709">
        <f t="shared" si="819"/>
        <v>2115.36</v>
      </c>
      <c r="V8709">
        <f t="shared" si="820"/>
        <v>329.97179856115133</v>
      </c>
      <c r="W8709" t="str">
        <f t="shared" si="821"/>
        <v>LOSS</v>
      </c>
    </row>
    <row r="8710" spans="8:23" x14ac:dyDescent="0.35">
      <c r="H8710">
        <v>2012</v>
      </c>
      <c r="I8710" t="s">
        <v>21</v>
      </c>
      <c r="J8710" t="s">
        <v>627</v>
      </c>
      <c r="K8710" t="s">
        <v>141</v>
      </c>
      <c r="L8710" t="str">
        <f t="shared" si="816"/>
        <v>Uniform Express Kenya</v>
      </c>
      <c r="M8710" t="s">
        <v>169</v>
      </c>
      <c r="N8710" t="s">
        <v>1246</v>
      </c>
      <c r="O8710">
        <v>888</v>
      </c>
      <c r="P8710">
        <v>2.2000000000000002</v>
      </c>
      <c r="Q8710">
        <v>3.48</v>
      </c>
      <c r="R8710">
        <v>1.4450867052023121E-3</v>
      </c>
      <c r="S8710">
        <f t="shared" si="817"/>
        <v>1953.6000000000001</v>
      </c>
      <c r="T8710">
        <f t="shared" si="818"/>
        <v>1.2832369942196531</v>
      </c>
      <c r="U8710">
        <f t="shared" si="819"/>
        <v>3090.24</v>
      </c>
      <c r="V8710">
        <f t="shared" si="820"/>
        <v>1135.3567630057801</v>
      </c>
      <c r="W8710" t="str">
        <f t="shared" si="821"/>
        <v>PROFIT</v>
      </c>
    </row>
    <row r="8711" spans="8:23" x14ac:dyDescent="0.35">
      <c r="H8711">
        <v>2012</v>
      </c>
      <c r="I8711" t="s">
        <v>21</v>
      </c>
      <c r="J8711" t="s">
        <v>627</v>
      </c>
      <c r="K8711" t="s">
        <v>141</v>
      </c>
      <c r="L8711" t="str">
        <f t="shared" si="816"/>
        <v>Uniform Express Kenya</v>
      </c>
      <c r="M8711" t="s">
        <v>174</v>
      </c>
      <c r="N8711" t="s">
        <v>1247</v>
      </c>
      <c r="O8711">
        <v>696</v>
      </c>
      <c r="P8711">
        <v>2.29</v>
      </c>
      <c r="Q8711">
        <v>3.25</v>
      </c>
      <c r="R8711">
        <v>1.0893246187363835E-3</v>
      </c>
      <c r="S8711">
        <f t="shared" si="817"/>
        <v>1593.84</v>
      </c>
      <c r="T8711">
        <f t="shared" si="818"/>
        <v>0.75816993464052296</v>
      </c>
      <c r="U8711">
        <f t="shared" si="819"/>
        <v>2262</v>
      </c>
      <c r="V8711">
        <f t="shared" si="820"/>
        <v>667.4018300653596</v>
      </c>
      <c r="W8711" t="str">
        <f t="shared" si="821"/>
        <v>LOSS</v>
      </c>
    </row>
    <row r="8712" spans="8:23" x14ac:dyDescent="0.35">
      <c r="H8712">
        <v>2012</v>
      </c>
      <c r="I8712" t="s">
        <v>21</v>
      </c>
      <c r="J8712" t="s">
        <v>627</v>
      </c>
      <c r="K8712" t="s">
        <v>141</v>
      </c>
      <c r="L8712" t="str">
        <f t="shared" si="816"/>
        <v>Uniform Express Kenya</v>
      </c>
      <c r="M8712" t="s">
        <v>179</v>
      </c>
      <c r="N8712" t="s">
        <v>1248</v>
      </c>
      <c r="O8712">
        <v>936</v>
      </c>
      <c r="P8712">
        <v>2.89</v>
      </c>
      <c r="Q8712">
        <v>3.78</v>
      </c>
      <c r="R8712">
        <v>1.287001287001287E-3</v>
      </c>
      <c r="S8712">
        <f t="shared" si="817"/>
        <v>2705.04</v>
      </c>
      <c r="T8712">
        <f t="shared" si="818"/>
        <v>1.2046332046332047</v>
      </c>
      <c r="U8712">
        <f t="shared" si="819"/>
        <v>3538.08</v>
      </c>
      <c r="V8712">
        <f t="shared" si="820"/>
        <v>831.83536679536678</v>
      </c>
      <c r="W8712" t="str">
        <f t="shared" si="821"/>
        <v>LOSS</v>
      </c>
    </row>
    <row r="8713" spans="8:23" x14ac:dyDescent="0.35">
      <c r="H8713">
        <v>2012</v>
      </c>
      <c r="I8713" t="s">
        <v>21</v>
      </c>
      <c r="J8713" t="s">
        <v>627</v>
      </c>
      <c r="K8713" t="s">
        <v>141</v>
      </c>
      <c r="L8713" t="str">
        <f t="shared" si="816"/>
        <v>Uniform Express Kenya</v>
      </c>
      <c r="M8713" t="s">
        <v>184</v>
      </c>
      <c r="N8713" t="s">
        <v>1249</v>
      </c>
      <c r="O8713">
        <v>624</v>
      </c>
      <c r="P8713">
        <v>2.94</v>
      </c>
      <c r="Q8713">
        <v>3.99</v>
      </c>
      <c r="R8713">
        <v>1.3106159895150721E-3</v>
      </c>
      <c r="S8713">
        <f t="shared" si="817"/>
        <v>1834.56</v>
      </c>
      <c r="T8713">
        <f t="shared" si="818"/>
        <v>0.81782437745740499</v>
      </c>
      <c r="U8713">
        <f t="shared" si="819"/>
        <v>2489.7600000000002</v>
      </c>
      <c r="V8713">
        <f t="shared" si="820"/>
        <v>654.38217562254283</v>
      </c>
      <c r="W8713" t="str">
        <f t="shared" si="821"/>
        <v>LOSS</v>
      </c>
    </row>
    <row r="8714" spans="8:23" x14ac:dyDescent="0.35">
      <c r="H8714">
        <v>2012</v>
      </c>
      <c r="I8714" t="s">
        <v>21</v>
      </c>
      <c r="J8714" t="s">
        <v>627</v>
      </c>
      <c r="K8714" t="s">
        <v>141</v>
      </c>
      <c r="L8714" t="str">
        <f t="shared" si="816"/>
        <v>Uniform Express Kenya</v>
      </c>
      <c r="M8714" t="s">
        <v>189</v>
      </c>
      <c r="N8714" t="s">
        <v>1250</v>
      </c>
      <c r="O8714">
        <v>624</v>
      </c>
      <c r="P8714">
        <v>2.87</v>
      </c>
      <c r="Q8714">
        <v>3.72</v>
      </c>
      <c r="R8714">
        <v>1.2437810945273632E-3</v>
      </c>
      <c r="S8714">
        <f t="shared" si="817"/>
        <v>1790.88</v>
      </c>
      <c r="T8714">
        <f t="shared" si="818"/>
        <v>0.77611940298507465</v>
      </c>
      <c r="U8714">
        <f t="shared" si="819"/>
        <v>2321.2800000000002</v>
      </c>
      <c r="V8714">
        <f t="shared" si="820"/>
        <v>529.62388059701505</v>
      </c>
      <c r="W8714" t="str">
        <f t="shared" si="821"/>
        <v>LOSS</v>
      </c>
    </row>
    <row r="8715" spans="8:23" x14ac:dyDescent="0.35">
      <c r="H8715">
        <v>2012</v>
      </c>
      <c r="I8715" t="s">
        <v>21</v>
      </c>
      <c r="J8715" t="s">
        <v>627</v>
      </c>
      <c r="K8715" t="s">
        <v>141</v>
      </c>
      <c r="L8715" t="str">
        <f t="shared" si="816"/>
        <v>Uniform Express Kenya</v>
      </c>
      <c r="M8715" t="s">
        <v>194</v>
      </c>
      <c r="N8715" t="s">
        <v>1251</v>
      </c>
      <c r="O8715">
        <v>1032</v>
      </c>
      <c r="P8715">
        <v>2.62</v>
      </c>
      <c r="Q8715">
        <v>3.83</v>
      </c>
      <c r="R8715">
        <v>1.5527950310559005E-3</v>
      </c>
      <c r="S8715">
        <f t="shared" si="817"/>
        <v>2703.84</v>
      </c>
      <c r="T8715">
        <f t="shared" si="818"/>
        <v>1.6024844720496894</v>
      </c>
      <c r="U8715">
        <f t="shared" si="819"/>
        <v>3952.56</v>
      </c>
      <c r="V8715">
        <f t="shared" si="820"/>
        <v>1247.1175155279502</v>
      </c>
      <c r="W8715" t="str">
        <f t="shared" si="821"/>
        <v>PROFIT</v>
      </c>
    </row>
    <row r="8716" spans="8:23" x14ac:dyDescent="0.35">
      <c r="H8716">
        <v>2012</v>
      </c>
      <c r="I8716" t="s">
        <v>21</v>
      </c>
      <c r="J8716" t="s">
        <v>627</v>
      </c>
      <c r="K8716" t="s">
        <v>141</v>
      </c>
      <c r="L8716" t="str">
        <f t="shared" si="816"/>
        <v>Uniform Express Kenya</v>
      </c>
      <c r="M8716" t="s">
        <v>199</v>
      </c>
      <c r="N8716" t="s">
        <v>1252</v>
      </c>
      <c r="O8716">
        <v>1092</v>
      </c>
      <c r="P8716">
        <v>2.44</v>
      </c>
      <c r="Q8716">
        <v>3.66</v>
      </c>
      <c r="R8716">
        <v>1.594896331738437E-3</v>
      </c>
      <c r="S8716">
        <f t="shared" si="817"/>
        <v>2664.48</v>
      </c>
      <c r="T8716">
        <f t="shared" si="818"/>
        <v>1.7416267942583732</v>
      </c>
      <c r="U8716">
        <f t="shared" si="819"/>
        <v>3996.7200000000003</v>
      </c>
      <c r="V8716">
        <f t="shared" si="820"/>
        <v>1330.4983732057419</v>
      </c>
      <c r="W8716" t="str">
        <f t="shared" si="821"/>
        <v>PROFIT</v>
      </c>
    </row>
    <row r="8717" spans="8:23" x14ac:dyDescent="0.35">
      <c r="H8717">
        <v>2012</v>
      </c>
      <c r="I8717" t="s">
        <v>21</v>
      </c>
      <c r="J8717" t="s">
        <v>627</v>
      </c>
      <c r="K8717" t="s">
        <v>141</v>
      </c>
      <c r="L8717" t="str">
        <f t="shared" si="816"/>
        <v>Uniform Express Kenya</v>
      </c>
      <c r="M8717" t="s">
        <v>204</v>
      </c>
      <c r="N8717" t="s">
        <v>1253</v>
      </c>
      <c r="O8717">
        <v>1044</v>
      </c>
      <c r="P8717">
        <v>2.38</v>
      </c>
      <c r="Q8717">
        <v>3.62</v>
      </c>
      <c r="R8717">
        <v>1.2903225806451613E-3</v>
      </c>
      <c r="S8717">
        <f t="shared" si="817"/>
        <v>2484.7199999999998</v>
      </c>
      <c r="T8717">
        <f t="shared" si="818"/>
        <v>1.3470967741935485</v>
      </c>
      <c r="U8717">
        <f t="shared" si="819"/>
        <v>3779.28</v>
      </c>
      <c r="V8717">
        <f t="shared" si="820"/>
        <v>1293.2129032258069</v>
      </c>
      <c r="W8717" t="str">
        <f t="shared" si="821"/>
        <v>PROFIT</v>
      </c>
    </row>
    <row r="8718" spans="8:23" x14ac:dyDescent="0.35">
      <c r="H8718">
        <v>2012</v>
      </c>
      <c r="I8718" t="s">
        <v>21</v>
      </c>
      <c r="J8718" t="s">
        <v>627</v>
      </c>
      <c r="K8718" t="s">
        <v>141</v>
      </c>
      <c r="L8718" t="str">
        <f t="shared" si="816"/>
        <v>Uniform Express Kenya</v>
      </c>
      <c r="M8718" t="s">
        <v>209</v>
      </c>
      <c r="N8718" t="s">
        <v>1254</v>
      </c>
      <c r="O8718">
        <v>660</v>
      </c>
      <c r="P8718">
        <v>2.72</v>
      </c>
      <c r="Q8718">
        <v>3.89</v>
      </c>
      <c r="R8718">
        <v>1.2360939431396785E-3</v>
      </c>
      <c r="S8718">
        <f t="shared" si="817"/>
        <v>1795.2</v>
      </c>
      <c r="T8718">
        <f t="shared" si="818"/>
        <v>0.81582200247218783</v>
      </c>
      <c r="U8718">
        <f t="shared" si="819"/>
        <v>2567.4</v>
      </c>
      <c r="V8718">
        <f t="shared" si="820"/>
        <v>771.3841779975279</v>
      </c>
      <c r="W8718" t="str">
        <f t="shared" si="821"/>
        <v>LOSS</v>
      </c>
    </row>
    <row r="8719" spans="8:23" x14ac:dyDescent="0.35">
      <c r="H8719">
        <v>2012</v>
      </c>
      <c r="I8719" t="s">
        <v>21</v>
      </c>
      <c r="J8719" t="s">
        <v>627</v>
      </c>
      <c r="K8719" t="s">
        <v>141</v>
      </c>
      <c r="L8719" t="str">
        <f t="shared" si="816"/>
        <v>Uniform Express Kenya</v>
      </c>
      <c r="M8719" t="s">
        <v>214</v>
      </c>
      <c r="N8719" t="s">
        <v>1255</v>
      </c>
      <c r="O8719">
        <v>732</v>
      </c>
      <c r="P8719">
        <v>2.99</v>
      </c>
      <c r="Q8719">
        <v>3.47</v>
      </c>
      <c r="R8719">
        <v>1.287001287001287E-3</v>
      </c>
      <c r="S8719">
        <f t="shared" si="817"/>
        <v>2188.6800000000003</v>
      </c>
      <c r="T8719">
        <f t="shared" si="818"/>
        <v>0.94208494208494209</v>
      </c>
      <c r="U8719">
        <f t="shared" si="819"/>
        <v>2540.04</v>
      </c>
      <c r="V8719">
        <f t="shared" si="820"/>
        <v>350.41791505791474</v>
      </c>
      <c r="W8719" t="str">
        <f t="shared" si="821"/>
        <v>LOSS</v>
      </c>
    </row>
    <row r="8720" spans="8:23" x14ac:dyDescent="0.35">
      <c r="H8720">
        <v>2012</v>
      </c>
      <c r="I8720" t="s">
        <v>21</v>
      </c>
      <c r="J8720" t="s">
        <v>627</v>
      </c>
      <c r="K8720" t="s">
        <v>141</v>
      </c>
      <c r="L8720" t="str">
        <f t="shared" si="816"/>
        <v>Uniform Express Kenya</v>
      </c>
      <c r="M8720" t="s">
        <v>219</v>
      </c>
      <c r="N8720" t="s">
        <v>1256</v>
      </c>
      <c r="O8720">
        <v>948</v>
      </c>
      <c r="P8720">
        <v>2.94</v>
      </c>
      <c r="Q8720">
        <v>3.49</v>
      </c>
      <c r="R8720">
        <v>1.0341261633919339E-3</v>
      </c>
      <c r="S8720">
        <f t="shared" si="817"/>
        <v>2787.12</v>
      </c>
      <c r="T8720">
        <f t="shared" si="818"/>
        <v>0.98035160289555334</v>
      </c>
      <c r="U8720">
        <f t="shared" si="819"/>
        <v>3308.52</v>
      </c>
      <c r="V8720">
        <f t="shared" si="820"/>
        <v>520.41964839710454</v>
      </c>
      <c r="W8720" t="str">
        <f t="shared" si="821"/>
        <v>LOSS</v>
      </c>
    </row>
    <row r="8721" spans="8:23" x14ac:dyDescent="0.35">
      <c r="H8721">
        <v>2012</v>
      </c>
      <c r="I8721" t="s">
        <v>21</v>
      </c>
      <c r="J8721" t="s">
        <v>627</v>
      </c>
      <c r="K8721" t="s">
        <v>141</v>
      </c>
      <c r="L8721" t="str">
        <f t="shared" si="816"/>
        <v>Uniform Express Kenya</v>
      </c>
      <c r="M8721" t="s">
        <v>224</v>
      </c>
      <c r="N8721" t="s">
        <v>1257</v>
      </c>
      <c r="O8721">
        <v>1068</v>
      </c>
      <c r="P8721">
        <v>2.71</v>
      </c>
      <c r="Q8721">
        <v>3.89</v>
      </c>
      <c r="R8721">
        <v>1.6611295681063123E-3</v>
      </c>
      <c r="S8721">
        <f t="shared" si="817"/>
        <v>2894.2799999999997</v>
      </c>
      <c r="T8721">
        <f t="shared" si="818"/>
        <v>1.7740863787375416</v>
      </c>
      <c r="U8721">
        <f t="shared" si="819"/>
        <v>4154.5200000000004</v>
      </c>
      <c r="V8721">
        <f t="shared" si="820"/>
        <v>1258.4659136212631</v>
      </c>
      <c r="W8721" t="str">
        <f t="shared" si="821"/>
        <v>PROFIT</v>
      </c>
    </row>
    <row r="8722" spans="8:23" x14ac:dyDescent="0.35">
      <c r="H8722">
        <v>2012</v>
      </c>
      <c r="I8722" t="s">
        <v>21</v>
      </c>
      <c r="J8722" t="s">
        <v>627</v>
      </c>
      <c r="K8722" t="s">
        <v>141</v>
      </c>
      <c r="L8722" t="str">
        <f t="shared" si="816"/>
        <v>Uniform Express Kenya</v>
      </c>
      <c r="M8722" t="s">
        <v>229</v>
      </c>
      <c r="N8722" t="s">
        <v>1258</v>
      </c>
      <c r="O8722">
        <v>1092</v>
      </c>
      <c r="P8722">
        <v>2.69</v>
      </c>
      <c r="Q8722">
        <v>3.6</v>
      </c>
      <c r="R8722">
        <v>1.5974440894568689E-3</v>
      </c>
      <c r="S8722">
        <f t="shared" si="817"/>
        <v>2937.48</v>
      </c>
      <c r="T8722">
        <f t="shared" si="818"/>
        <v>1.744408945686901</v>
      </c>
      <c r="U8722">
        <f t="shared" si="819"/>
        <v>3931.2000000000003</v>
      </c>
      <c r="V8722">
        <f t="shared" si="820"/>
        <v>991.97559105431333</v>
      </c>
      <c r="W8722" t="str">
        <f t="shared" si="821"/>
        <v>LOSS</v>
      </c>
    </row>
    <row r="8723" spans="8:23" x14ac:dyDescent="0.35">
      <c r="H8723">
        <v>2012</v>
      </c>
      <c r="I8723" t="s">
        <v>21</v>
      </c>
      <c r="J8723" t="s">
        <v>627</v>
      </c>
      <c r="K8723" t="s">
        <v>141</v>
      </c>
      <c r="L8723" t="str">
        <f t="shared" si="816"/>
        <v>Uniform Express Kenya</v>
      </c>
      <c r="M8723" t="s">
        <v>234</v>
      </c>
      <c r="N8723" t="s">
        <v>1259</v>
      </c>
      <c r="O8723">
        <v>876</v>
      </c>
      <c r="P8723">
        <v>2.2200000000000002</v>
      </c>
      <c r="Q8723">
        <v>3.31</v>
      </c>
      <c r="R8723">
        <v>1.1834319526627219E-3</v>
      </c>
      <c r="S8723">
        <f t="shared" si="817"/>
        <v>1944.7200000000003</v>
      </c>
      <c r="T8723">
        <f t="shared" si="818"/>
        <v>1.0366863905325443</v>
      </c>
      <c r="U8723">
        <f t="shared" si="819"/>
        <v>2899.56</v>
      </c>
      <c r="V8723">
        <f t="shared" si="820"/>
        <v>953.80331360946718</v>
      </c>
      <c r="W8723" t="str">
        <f t="shared" si="821"/>
        <v>LOSS</v>
      </c>
    </row>
    <row r="8724" spans="8:23" x14ac:dyDescent="0.35">
      <c r="H8724">
        <v>2012</v>
      </c>
      <c r="I8724" t="s">
        <v>21</v>
      </c>
      <c r="J8724" t="s">
        <v>627</v>
      </c>
      <c r="K8724" t="s">
        <v>141</v>
      </c>
      <c r="L8724" t="str">
        <f t="shared" si="816"/>
        <v>Uniform Express Kenya</v>
      </c>
      <c r="M8724" t="s">
        <v>239</v>
      </c>
      <c r="N8724" t="s">
        <v>1260</v>
      </c>
      <c r="O8724">
        <v>792</v>
      </c>
      <c r="P8724">
        <v>2.34</v>
      </c>
      <c r="Q8724">
        <v>3.67</v>
      </c>
      <c r="R8724">
        <v>1.8018018018018018E-3</v>
      </c>
      <c r="S8724">
        <f t="shared" si="817"/>
        <v>1853.28</v>
      </c>
      <c r="T8724">
        <f t="shared" si="818"/>
        <v>1.4270270270270271</v>
      </c>
      <c r="U8724">
        <f t="shared" si="819"/>
        <v>2906.64</v>
      </c>
      <c r="V8724">
        <f t="shared" si="820"/>
        <v>1051.9329729729729</v>
      </c>
      <c r="W8724" t="str">
        <f t="shared" si="821"/>
        <v>PROFIT</v>
      </c>
    </row>
    <row r="8725" spans="8:23" x14ac:dyDescent="0.35">
      <c r="H8725">
        <v>2012</v>
      </c>
      <c r="I8725" t="s">
        <v>21</v>
      </c>
      <c r="J8725" t="s">
        <v>627</v>
      </c>
      <c r="K8725" t="s">
        <v>141</v>
      </c>
      <c r="L8725" t="str">
        <f t="shared" si="816"/>
        <v>Uniform Express Kenya</v>
      </c>
      <c r="M8725" t="s">
        <v>244</v>
      </c>
      <c r="N8725" t="s">
        <v>1261</v>
      </c>
      <c r="O8725">
        <v>624</v>
      </c>
      <c r="P8725">
        <v>2.97</v>
      </c>
      <c r="Q8725">
        <v>3.67</v>
      </c>
      <c r="R8725">
        <v>1.2048192771084338E-3</v>
      </c>
      <c r="S8725">
        <f t="shared" si="817"/>
        <v>1853.2800000000002</v>
      </c>
      <c r="T8725">
        <f t="shared" si="818"/>
        <v>0.75180722891566276</v>
      </c>
      <c r="U8725">
        <f t="shared" si="819"/>
        <v>2290.08</v>
      </c>
      <c r="V8725">
        <f t="shared" si="820"/>
        <v>436.04819277108408</v>
      </c>
      <c r="W8725" t="str">
        <f t="shared" si="821"/>
        <v>LOSS</v>
      </c>
    </row>
    <row r="8726" spans="8:23" x14ac:dyDescent="0.35">
      <c r="H8726">
        <v>2012</v>
      </c>
      <c r="I8726" t="s">
        <v>21</v>
      </c>
      <c r="J8726" t="s">
        <v>627</v>
      </c>
      <c r="K8726" t="s">
        <v>141</v>
      </c>
      <c r="L8726" t="str">
        <f t="shared" si="816"/>
        <v>Uniform Express Kenya</v>
      </c>
      <c r="M8726" t="s">
        <v>249</v>
      </c>
      <c r="N8726" t="s">
        <v>1262</v>
      </c>
      <c r="O8726">
        <v>1080</v>
      </c>
      <c r="P8726">
        <v>2.1800000000000002</v>
      </c>
      <c r="Q8726">
        <v>3.71</v>
      </c>
      <c r="R8726">
        <v>1.4513788098693759E-3</v>
      </c>
      <c r="S8726">
        <f t="shared" si="817"/>
        <v>2354.4</v>
      </c>
      <c r="T8726">
        <f t="shared" si="818"/>
        <v>1.567489114658926</v>
      </c>
      <c r="U8726">
        <f t="shared" si="819"/>
        <v>4006.8</v>
      </c>
      <c r="V8726">
        <f t="shared" si="820"/>
        <v>1650.8325108853412</v>
      </c>
      <c r="W8726" t="str">
        <f t="shared" si="821"/>
        <v>PROFIT</v>
      </c>
    </row>
    <row r="8727" spans="8:23" x14ac:dyDescent="0.35">
      <c r="H8727">
        <v>2012</v>
      </c>
      <c r="I8727" t="s">
        <v>21</v>
      </c>
      <c r="J8727" t="s">
        <v>627</v>
      </c>
      <c r="K8727" t="s">
        <v>141</v>
      </c>
      <c r="L8727" t="str">
        <f t="shared" si="816"/>
        <v>Uniform Express Kenya</v>
      </c>
      <c r="M8727" t="s">
        <v>254</v>
      </c>
      <c r="N8727" t="s">
        <v>1263</v>
      </c>
      <c r="O8727">
        <v>1200</v>
      </c>
      <c r="P8727">
        <v>2.95</v>
      </c>
      <c r="Q8727">
        <v>3.56</v>
      </c>
      <c r="R8727">
        <v>1.1904761904761906E-3</v>
      </c>
      <c r="S8727">
        <f t="shared" si="817"/>
        <v>3540</v>
      </c>
      <c r="T8727">
        <f t="shared" si="818"/>
        <v>1.4285714285714286</v>
      </c>
      <c r="U8727">
        <f t="shared" si="819"/>
        <v>4272</v>
      </c>
      <c r="V8727">
        <f t="shared" si="820"/>
        <v>730.57142857142856</v>
      </c>
      <c r="W8727" t="str">
        <f t="shared" si="821"/>
        <v>LOSS</v>
      </c>
    </row>
    <row r="8728" spans="8:23" x14ac:dyDescent="0.35">
      <c r="H8728">
        <v>2012</v>
      </c>
      <c r="I8728" t="s">
        <v>21</v>
      </c>
      <c r="J8728" t="s">
        <v>627</v>
      </c>
      <c r="K8728" t="s">
        <v>141</v>
      </c>
      <c r="L8728" t="str">
        <f t="shared" si="816"/>
        <v>Uniform Express Kenya</v>
      </c>
      <c r="M8728" t="s">
        <v>23</v>
      </c>
      <c r="N8728" t="s">
        <v>1264</v>
      </c>
      <c r="O8728">
        <v>1116</v>
      </c>
      <c r="P8728">
        <v>2.85</v>
      </c>
      <c r="Q8728">
        <v>3.76</v>
      </c>
      <c r="R8728">
        <v>1.455604075691412E-3</v>
      </c>
      <c r="S8728">
        <f t="shared" si="817"/>
        <v>3180.6</v>
      </c>
      <c r="T8728">
        <f t="shared" si="818"/>
        <v>1.6244541484716157</v>
      </c>
      <c r="U8728">
        <f t="shared" si="819"/>
        <v>4196.16</v>
      </c>
      <c r="V8728">
        <f t="shared" si="820"/>
        <v>1013.9355458515283</v>
      </c>
      <c r="W8728" t="str">
        <f t="shared" si="821"/>
        <v>PROFIT</v>
      </c>
    </row>
    <row r="8729" spans="8:23" x14ac:dyDescent="0.35">
      <c r="H8729">
        <v>2012</v>
      </c>
      <c r="I8729" t="s">
        <v>21</v>
      </c>
      <c r="J8729" t="s">
        <v>627</v>
      </c>
      <c r="K8729" t="s">
        <v>141</v>
      </c>
      <c r="L8729" t="str">
        <f t="shared" si="816"/>
        <v>Uniform Express Kenya</v>
      </c>
      <c r="M8729" t="s">
        <v>28</v>
      </c>
      <c r="N8729" t="s">
        <v>1265</v>
      </c>
      <c r="O8729">
        <v>768</v>
      </c>
      <c r="P8729">
        <v>2.76</v>
      </c>
      <c r="Q8729">
        <v>3.52</v>
      </c>
      <c r="R8729">
        <v>1.5337423312883436E-3</v>
      </c>
      <c r="S8729">
        <f t="shared" si="817"/>
        <v>2119.6799999999998</v>
      </c>
      <c r="T8729">
        <f t="shared" si="818"/>
        <v>1.1779141104294479</v>
      </c>
      <c r="U8729">
        <f t="shared" si="819"/>
        <v>2703.36</v>
      </c>
      <c r="V8729">
        <f t="shared" si="820"/>
        <v>582.50208588957082</v>
      </c>
      <c r="W8729" t="str">
        <f t="shared" si="821"/>
        <v>LOSS</v>
      </c>
    </row>
    <row r="8730" spans="8:23" x14ac:dyDescent="0.35">
      <c r="H8730">
        <v>2012</v>
      </c>
      <c r="I8730" t="s">
        <v>21</v>
      </c>
      <c r="J8730" t="s">
        <v>627</v>
      </c>
      <c r="K8730" t="s">
        <v>141</v>
      </c>
      <c r="L8730" t="str">
        <f t="shared" si="816"/>
        <v>Uniform Express Kenya</v>
      </c>
      <c r="M8730" t="s">
        <v>33</v>
      </c>
      <c r="N8730" t="s">
        <v>1266</v>
      </c>
      <c r="O8730">
        <v>1080</v>
      </c>
      <c r="P8730">
        <v>2.46</v>
      </c>
      <c r="Q8730">
        <v>3.84</v>
      </c>
      <c r="R8730">
        <v>1.2165450121654502E-3</v>
      </c>
      <c r="S8730">
        <f t="shared" si="817"/>
        <v>2656.8</v>
      </c>
      <c r="T8730">
        <f t="shared" si="818"/>
        <v>1.3138686131386861</v>
      </c>
      <c r="U8730">
        <f t="shared" si="819"/>
        <v>4147.2</v>
      </c>
      <c r="V8730">
        <f t="shared" si="820"/>
        <v>1489.0861313868609</v>
      </c>
      <c r="W8730" t="str">
        <f t="shared" si="821"/>
        <v>PROFIT</v>
      </c>
    </row>
    <row r="8731" spans="8:23" x14ac:dyDescent="0.35">
      <c r="H8731">
        <v>2012</v>
      </c>
      <c r="I8731" t="s">
        <v>21</v>
      </c>
      <c r="J8731" t="s">
        <v>627</v>
      </c>
      <c r="K8731" t="s">
        <v>141</v>
      </c>
      <c r="L8731" t="str">
        <f t="shared" si="816"/>
        <v>Uniform Express Kenya</v>
      </c>
      <c r="M8731" t="s">
        <v>39</v>
      </c>
      <c r="N8731" t="s">
        <v>1267</v>
      </c>
      <c r="O8731">
        <v>816</v>
      </c>
      <c r="P8731">
        <v>2.56</v>
      </c>
      <c r="Q8731">
        <v>3.73</v>
      </c>
      <c r="R8731">
        <v>1.0940919037199124E-3</v>
      </c>
      <c r="S8731">
        <f t="shared" si="817"/>
        <v>2088.96</v>
      </c>
      <c r="T8731">
        <f t="shared" si="818"/>
        <v>0.89277899343544853</v>
      </c>
      <c r="U8731">
        <f t="shared" si="819"/>
        <v>3043.68</v>
      </c>
      <c r="V8731">
        <f t="shared" si="820"/>
        <v>953.8272210065644</v>
      </c>
      <c r="W8731" t="str">
        <f t="shared" si="821"/>
        <v>LOSS</v>
      </c>
    </row>
    <row r="8732" spans="8:23" x14ac:dyDescent="0.35">
      <c r="H8732">
        <v>2012</v>
      </c>
      <c r="I8732" t="s">
        <v>21</v>
      </c>
      <c r="J8732" t="s">
        <v>627</v>
      </c>
      <c r="K8732" t="s">
        <v>141</v>
      </c>
      <c r="L8732" t="str">
        <f t="shared" si="816"/>
        <v>Uniform Express Kenya</v>
      </c>
      <c r="M8732" t="s">
        <v>44</v>
      </c>
      <c r="N8732" t="s">
        <v>1268</v>
      </c>
      <c r="O8732">
        <v>732</v>
      </c>
      <c r="P8732">
        <v>2.2999999999999998</v>
      </c>
      <c r="Q8732">
        <v>3.64</v>
      </c>
      <c r="R8732">
        <v>1.7953321364452424E-3</v>
      </c>
      <c r="S8732">
        <f t="shared" si="817"/>
        <v>1683.6</v>
      </c>
      <c r="T8732">
        <f t="shared" si="818"/>
        <v>1.3141831238779174</v>
      </c>
      <c r="U8732">
        <f t="shared" si="819"/>
        <v>2664.48</v>
      </c>
      <c r="V8732">
        <f t="shared" si="820"/>
        <v>979.5658168761222</v>
      </c>
      <c r="W8732" t="str">
        <f t="shared" si="821"/>
        <v>LOSS</v>
      </c>
    </row>
    <row r="8733" spans="8:23" x14ac:dyDescent="0.35">
      <c r="H8733">
        <v>2012</v>
      </c>
      <c r="I8733" t="s">
        <v>21</v>
      </c>
      <c r="J8733" t="s">
        <v>627</v>
      </c>
      <c r="K8733" t="s">
        <v>141</v>
      </c>
      <c r="L8733" t="str">
        <f t="shared" si="816"/>
        <v>Uniform Express Kenya</v>
      </c>
      <c r="M8733" t="s">
        <v>49</v>
      </c>
      <c r="N8733" t="s">
        <v>1269</v>
      </c>
      <c r="O8733">
        <v>876</v>
      </c>
      <c r="P8733">
        <v>2.2400000000000002</v>
      </c>
      <c r="Q8733">
        <v>3.22</v>
      </c>
      <c r="R8733">
        <v>1.7211703958691911E-3</v>
      </c>
      <c r="S8733">
        <f t="shared" si="817"/>
        <v>1962.2400000000002</v>
      </c>
      <c r="T8733">
        <f t="shared" si="818"/>
        <v>1.5077452667814115</v>
      </c>
      <c r="U8733">
        <f t="shared" si="819"/>
        <v>2820.7200000000003</v>
      </c>
      <c r="V8733">
        <f t="shared" si="820"/>
        <v>856.97225473321862</v>
      </c>
      <c r="W8733" t="str">
        <f t="shared" si="821"/>
        <v>LOSS</v>
      </c>
    </row>
    <row r="8734" spans="8:23" x14ac:dyDescent="0.35">
      <c r="H8734">
        <v>2012</v>
      </c>
      <c r="I8734" t="s">
        <v>21</v>
      </c>
      <c r="J8734" t="s">
        <v>627</v>
      </c>
      <c r="K8734" t="s">
        <v>141</v>
      </c>
      <c r="L8734" t="str">
        <f t="shared" si="816"/>
        <v>Uniform Express Kenya</v>
      </c>
      <c r="M8734" t="s">
        <v>54</v>
      </c>
      <c r="N8734" t="s">
        <v>1270</v>
      </c>
      <c r="O8734">
        <v>1152</v>
      </c>
      <c r="P8734">
        <v>2.16</v>
      </c>
      <c r="Q8734">
        <v>3.98</v>
      </c>
      <c r="R8734">
        <v>1.6750418760469012E-3</v>
      </c>
      <c r="S8734">
        <f t="shared" si="817"/>
        <v>2488.3200000000002</v>
      </c>
      <c r="T8734">
        <f t="shared" si="818"/>
        <v>1.9296482412060301</v>
      </c>
      <c r="U8734">
        <f t="shared" si="819"/>
        <v>4584.96</v>
      </c>
      <c r="V8734">
        <f t="shared" si="820"/>
        <v>2094.7103517587939</v>
      </c>
      <c r="W8734" t="str">
        <f t="shared" si="821"/>
        <v>PROFIT</v>
      </c>
    </row>
    <row r="8735" spans="8:23" x14ac:dyDescent="0.35">
      <c r="H8735">
        <v>2012</v>
      </c>
      <c r="I8735" t="s">
        <v>21</v>
      </c>
      <c r="J8735" t="s">
        <v>627</v>
      </c>
      <c r="K8735" t="s">
        <v>141</v>
      </c>
      <c r="L8735" t="str">
        <f t="shared" si="816"/>
        <v>Uniform Express Kenya</v>
      </c>
      <c r="M8735" t="s">
        <v>59</v>
      </c>
      <c r="N8735" t="s">
        <v>1271</v>
      </c>
      <c r="O8735">
        <v>864</v>
      </c>
      <c r="P8735">
        <v>2.96</v>
      </c>
      <c r="Q8735">
        <v>3.86</v>
      </c>
      <c r="R8735">
        <v>1.1376564277588168E-3</v>
      </c>
      <c r="S8735">
        <f t="shared" si="817"/>
        <v>2557.44</v>
      </c>
      <c r="T8735">
        <f t="shared" si="818"/>
        <v>0.98293515358361772</v>
      </c>
      <c r="U8735">
        <f t="shared" si="819"/>
        <v>3335.04</v>
      </c>
      <c r="V8735">
        <f t="shared" si="820"/>
        <v>776.61706484641627</v>
      </c>
      <c r="W8735" t="str">
        <f t="shared" si="821"/>
        <v>LOSS</v>
      </c>
    </row>
    <row r="8736" spans="8:23" x14ac:dyDescent="0.35">
      <c r="H8736">
        <v>2012</v>
      </c>
      <c r="I8736" t="s">
        <v>21</v>
      </c>
      <c r="J8736" t="s">
        <v>627</v>
      </c>
      <c r="K8736" t="s">
        <v>141</v>
      </c>
      <c r="L8736" t="str">
        <f t="shared" si="816"/>
        <v>Uniform Express Kenya</v>
      </c>
      <c r="M8736" t="s">
        <v>64</v>
      </c>
      <c r="N8736" t="s">
        <v>1272</v>
      </c>
      <c r="O8736">
        <v>924</v>
      </c>
      <c r="P8736">
        <v>2.82</v>
      </c>
      <c r="Q8736">
        <v>3.24</v>
      </c>
      <c r="R8736">
        <v>1.2315270935960591E-3</v>
      </c>
      <c r="S8736">
        <f t="shared" si="817"/>
        <v>2605.6799999999998</v>
      </c>
      <c r="T8736">
        <f t="shared" si="818"/>
        <v>1.1379310344827587</v>
      </c>
      <c r="U8736">
        <f t="shared" si="819"/>
        <v>2993.76</v>
      </c>
      <c r="V8736">
        <f t="shared" si="820"/>
        <v>386.94206896551765</v>
      </c>
      <c r="W8736" t="str">
        <f t="shared" si="821"/>
        <v>LOSS</v>
      </c>
    </row>
    <row r="8737" spans="8:23" x14ac:dyDescent="0.35">
      <c r="H8737">
        <v>2012</v>
      </c>
      <c r="I8737" t="s">
        <v>21</v>
      </c>
      <c r="J8737" t="s">
        <v>627</v>
      </c>
      <c r="K8737" t="s">
        <v>141</v>
      </c>
      <c r="L8737" t="str">
        <f t="shared" si="816"/>
        <v>Uniform Express Kenya</v>
      </c>
      <c r="M8737" t="s">
        <v>69</v>
      </c>
      <c r="N8737" t="s">
        <v>1273</v>
      </c>
      <c r="O8737">
        <v>636</v>
      </c>
      <c r="P8737">
        <v>2.11</v>
      </c>
      <c r="Q8737">
        <v>3.49</v>
      </c>
      <c r="R8737">
        <v>1.8083182640144665E-3</v>
      </c>
      <c r="S8737">
        <f t="shared" si="817"/>
        <v>1341.9599999999998</v>
      </c>
      <c r="T8737">
        <f t="shared" si="818"/>
        <v>1.1500904159132006</v>
      </c>
      <c r="U8737">
        <f t="shared" si="819"/>
        <v>2219.6400000000003</v>
      </c>
      <c r="V8737">
        <f t="shared" si="820"/>
        <v>876.52990958408736</v>
      </c>
      <c r="W8737" t="str">
        <f t="shared" si="821"/>
        <v>LOSS</v>
      </c>
    </row>
    <row r="8738" spans="8:23" x14ac:dyDescent="0.35">
      <c r="H8738">
        <v>2012</v>
      </c>
      <c r="I8738" t="s">
        <v>21</v>
      </c>
      <c r="J8738" t="s">
        <v>627</v>
      </c>
      <c r="K8738" t="s">
        <v>141</v>
      </c>
      <c r="L8738" t="str">
        <f t="shared" si="816"/>
        <v>Uniform Express Kenya</v>
      </c>
      <c r="M8738" t="s">
        <v>74</v>
      </c>
      <c r="N8738" t="s">
        <v>1274</v>
      </c>
      <c r="O8738">
        <v>792</v>
      </c>
      <c r="P8738">
        <v>2.44</v>
      </c>
      <c r="Q8738">
        <v>3.43</v>
      </c>
      <c r="R8738">
        <v>1.176470588235294E-3</v>
      </c>
      <c r="S8738">
        <f t="shared" si="817"/>
        <v>1932.48</v>
      </c>
      <c r="T8738">
        <f t="shared" si="818"/>
        <v>0.93176470588235283</v>
      </c>
      <c r="U8738">
        <f t="shared" si="819"/>
        <v>2716.56</v>
      </c>
      <c r="V8738">
        <f t="shared" si="820"/>
        <v>783.14823529411763</v>
      </c>
      <c r="W8738" t="str">
        <f t="shared" si="821"/>
        <v>LOSS</v>
      </c>
    </row>
    <row r="8739" spans="8:23" x14ac:dyDescent="0.35">
      <c r="H8739">
        <v>2012</v>
      </c>
      <c r="I8739" t="s">
        <v>21</v>
      </c>
      <c r="J8739" t="s">
        <v>627</v>
      </c>
      <c r="K8739" t="s">
        <v>141</v>
      </c>
      <c r="L8739" t="str">
        <f t="shared" si="816"/>
        <v>Uniform Express Kenya</v>
      </c>
      <c r="M8739" t="s">
        <v>79</v>
      </c>
      <c r="N8739" t="s">
        <v>1275</v>
      </c>
      <c r="O8739">
        <v>1056</v>
      </c>
      <c r="P8739">
        <v>2.21</v>
      </c>
      <c r="Q8739">
        <v>3.25</v>
      </c>
      <c r="R8739">
        <v>1.2738853503184713E-3</v>
      </c>
      <c r="S8739">
        <f t="shared" si="817"/>
        <v>2333.7599999999998</v>
      </c>
      <c r="T8739">
        <f t="shared" si="818"/>
        <v>1.3452229299363057</v>
      </c>
      <c r="U8739">
        <f t="shared" si="819"/>
        <v>3432</v>
      </c>
      <c r="V8739">
        <f t="shared" si="820"/>
        <v>1096.894777070064</v>
      </c>
      <c r="W8739" t="str">
        <f t="shared" si="821"/>
        <v>PROFIT</v>
      </c>
    </row>
    <row r="8740" spans="8:23" x14ac:dyDescent="0.35">
      <c r="H8740">
        <v>2012</v>
      </c>
      <c r="I8740" t="s">
        <v>21</v>
      </c>
      <c r="J8740" t="s">
        <v>627</v>
      </c>
      <c r="K8740" t="s">
        <v>141</v>
      </c>
      <c r="L8740" t="str">
        <f t="shared" si="816"/>
        <v>Uniform Express Kenya</v>
      </c>
      <c r="M8740" t="s">
        <v>84</v>
      </c>
      <c r="N8740" t="s">
        <v>1276</v>
      </c>
      <c r="O8740">
        <v>1068</v>
      </c>
      <c r="P8740">
        <v>2.95</v>
      </c>
      <c r="Q8740">
        <v>3.96</v>
      </c>
      <c r="R8740">
        <v>1.2642225031605564E-3</v>
      </c>
      <c r="S8740">
        <f t="shared" si="817"/>
        <v>3150.6000000000004</v>
      </c>
      <c r="T8740">
        <f t="shared" si="818"/>
        <v>1.3501896333754742</v>
      </c>
      <c r="U8740">
        <f t="shared" si="819"/>
        <v>4229.28</v>
      </c>
      <c r="V8740">
        <f t="shared" si="820"/>
        <v>1077.3298103666239</v>
      </c>
      <c r="W8740" t="str">
        <f t="shared" si="821"/>
        <v>PROFIT</v>
      </c>
    </row>
    <row r="8741" spans="8:23" x14ac:dyDescent="0.35">
      <c r="H8741">
        <v>2012</v>
      </c>
      <c r="I8741" t="s">
        <v>21</v>
      </c>
      <c r="J8741" t="s">
        <v>627</v>
      </c>
      <c r="K8741" t="s">
        <v>141</v>
      </c>
      <c r="L8741" t="str">
        <f t="shared" si="816"/>
        <v>Uniform Express Kenya</v>
      </c>
      <c r="M8741" t="s">
        <v>89</v>
      </c>
      <c r="N8741" t="s">
        <v>1277</v>
      </c>
      <c r="O8741">
        <v>816</v>
      </c>
      <c r="P8741">
        <v>2.12</v>
      </c>
      <c r="Q8741">
        <v>3.77</v>
      </c>
      <c r="R8741">
        <v>1.2468827930174563E-3</v>
      </c>
      <c r="S8741">
        <f t="shared" si="817"/>
        <v>1729.92</v>
      </c>
      <c r="T8741">
        <f t="shared" si="818"/>
        <v>1.0174563591022443</v>
      </c>
      <c r="U8741">
        <f t="shared" si="819"/>
        <v>3076.32</v>
      </c>
      <c r="V8741">
        <f t="shared" si="820"/>
        <v>1345.3825436408979</v>
      </c>
      <c r="W8741" t="str">
        <f t="shared" si="821"/>
        <v>PROFIT</v>
      </c>
    </row>
    <row r="8742" spans="8:23" x14ac:dyDescent="0.35">
      <c r="H8742">
        <v>2012</v>
      </c>
      <c r="I8742" t="s">
        <v>21</v>
      </c>
      <c r="J8742" t="s">
        <v>627</v>
      </c>
      <c r="K8742" t="s">
        <v>141</v>
      </c>
      <c r="L8742" t="str">
        <f t="shared" si="816"/>
        <v>Uniform Express Kenya</v>
      </c>
      <c r="M8742" t="s">
        <v>94</v>
      </c>
      <c r="N8742" t="s">
        <v>1278</v>
      </c>
      <c r="O8742">
        <v>1020</v>
      </c>
      <c r="P8742">
        <v>2.5099999999999998</v>
      </c>
      <c r="Q8742">
        <v>3.65</v>
      </c>
      <c r="R8742">
        <v>1.2674271229404308E-3</v>
      </c>
      <c r="S8742">
        <f t="shared" si="817"/>
        <v>2560.1999999999998</v>
      </c>
      <c r="T8742">
        <f t="shared" si="818"/>
        <v>1.2927756653992395</v>
      </c>
      <c r="U8742">
        <f t="shared" si="819"/>
        <v>3723</v>
      </c>
      <c r="V8742">
        <f t="shared" si="820"/>
        <v>1161.507224334601</v>
      </c>
      <c r="W8742" t="str">
        <f t="shared" si="821"/>
        <v>PROFIT</v>
      </c>
    </row>
    <row r="8743" spans="8:23" x14ac:dyDescent="0.35">
      <c r="H8743">
        <v>2012</v>
      </c>
      <c r="I8743" t="s">
        <v>21</v>
      </c>
      <c r="J8743" t="s">
        <v>627</v>
      </c>
      <c r="K8743" t="s">
        <v>141</v>
      </c>
      <c r="L8743" t="str">
        <f t="shared" si="816"/>
        <v>Uniform Express Kenya</v>
      </c>
      <c r="M8743" t="s">
        <v>99</v>
      </c>
      <c r="N8743" t="s">
        <v>1279</v>
      </c>
      <c r="O8743">
        <v>1200</v>
      </c>
      <c r="P8743">
        <v>2.44</v>
      </c>
      <c r="Q8743">
        <v>3.48</v>
      </c>
      <c r="R8743">
        <v>1.4619883040935672E-3</v>
      </c>
      <c r="S8743">
        <f t="shared" si="817"/>
        <v>2928</v>
      </c>
      <c r="T8743">
        <f t="shared" si="818"/>
        <v>1.7543859649122806</v>
      </c>
      <c r="U8743">
        <f t="shared" si="819"/>
        <v>4176</v>
      </c>
      <c r="V8743">
        <f t="shared" si="820"/>
        <v>1246.2456140350878</v>
      </c>
      <c r="W8743" t="str">
        <f t="shared" si="821"/>
        <v>PROFIT</v>
      </c>
    </row>
    <row r="8744" spans="8:23" x14ac:dyDescent="0.35">
      <c r="H8744">
        <v>2012</v>
      </c>
      <c r="I8744" t="s">
        <v>21</v>
      </c>
      <c r="J8744" t="s">
        <v>627</v>
      </c>
      <c r="K8744" t="s">
        <v>141</v>
      </c>
      <c r="L8744" t="str">
        <f t="shared" si="816"/>
        <v>Uniform Express Kenya</v>
      </c>
      <c r="M8744" t="s">
        <v>104</v>
      </c>
      <c r="N8744" t="s">
        <v>1280</v>
      </c>
      <c r="O8744">
        <v>1200</v>
      </c>
      <c r="P8744">
        <v>2.0299999999999998</v>
      </c>
      <c r="Q8744">
        <v>3.69</v>
      </c>
      <c r="R8744">
        <v>1.4164305949008499E-3</v>
      </c>
      <c r="S8744">
        <f t="shared" si="817"/>
        <v>2435.9999999999995</v>
      </c>
      <c r="T8744">
        <f t="shared" si="818"/>
        <v>1.6997167138810199</v>
      </c>
      <c r="U8744">
        <f t="shared" si="819"/>
        <v>4428</v>
      </c>
      <c r="V8744">
        <f t="shared" si="820"/>
        <v>1990.3002832861193</v>
      </c>
      <c r="W8744" t="str">
        <f t="shared" si="821"/>
        <v>PROFIT</v>
      </c>
    </row>
    <row r="8745" spans="8:23" x14ac:dyDescent="0.35">
      <c r="H8745">
        <v>2012</v>
      </c>
      <c r="I8745" t="s">
        <v>21</v>
      </c>
      <c r="J8745" t="s">
        <v>627</v>
      </c>
      <c r="K8745" t="s">
        <v>141</v>
      </c>
      <c r="L8745" t="str">
        <f t="shared" si="816"/>
        <v>Uniform Express Kenya</v>
      </c>
      <c r="M8745" t="s">
        <v>109</v>
      </c>
      <c r="N8745" t="s">
        <v>1281</v>
      </c>
      <c r="O8745">
        <v>1044</v>
      </c>
      <c r="P8745">
        <v>2.73</v>
      </c>
      <c r="Q8745">
        <v>3.3</v>
      </c>
      <c r="R8745">
        <v>1.5625000000000001E-3</v>
      </c>
      <c r="S8745">
        <f t="shared" si="817"/>
        <v>2850.12</v>
      </c>
      <c r="T8745">
        <f t="shared" si="818"/>
        <v>1.6312500000000001</v>
      </c>
      <c r="U8745">
        <f t="shared" si="819"/>
        <v>3445.2</v>
      </c>
      <c r="V8745">
        <f t="shared" si="820"/>
        <v>593.4487499999999</v>
      </c>
      <c r="W8745" t="str">
        <f t="shared" si="821"/>
        <v>LOSS</v>
      </c>
    </row>
    <row r="8746" spans="8:23" x14ac:dyDescent="0.35">
      <c r="H8746">
        <v>2012</v>
      </c>
      <c r="I8746" t="s">
        <v>21</v>
      </c>
      <c r="J8746" t="s">
        <v>627</v>
      </c>
      <c r="K8746" t="s">
        <v>141</v>
      </c>
      <c r="L8746" t="str">
        <f t="shared" si="816"/>
        <v>Uniform Express Kenya</v>
      </c>
      <c r="M8746" t="s">
        <v>114</v>
      </c>
      <c r="N8746" t="s">
        <v>1282</v>
      </c>
      <c r="O8746">
        <v>708</v>
      </c>
      <c r="P8746">
        <v>2.3199999999999998</v>
      </c>
      <c r="Q8746">
        <v>3.79</v>
      </c>
      <c r="R8746">
        <v>1.4534883720930232E-3</v>
      </c>
      <c r="S8746">
        <f t="shared" si="817"/>
        <v>1642.56</v>
      </c>
      <c r="T8746">
        <f t="shared" si="818"/>
        <v>1.0290697674418605</v>
      </c>
      <c r="U8746">
        <f t="shared" si="819"/>
        <v>2683.32</v>
      </c>
      <c r="V8746">
        <f t="shared" si="820"/>
        <v>1039.7309302325584</v>
      </c>
      <c r="W8746" t="str">
        <f t="shared" si="821"/>
        <v>PROFIT</v>
      </c>
    </row>
    <row r="8747" spans="8:23" x14ac:dyDescent="0.35">
      <c r="H8747">
        <v>2012</v>
      </c>
      <c r="I8747" t="s">
        <v>21</v>
      </c>
      <c r="J8747" t="s">
        <v>627</v>
      </c>
      <c r="K8747" t="s">
        <v>141</v>
      </c>
      <c r="L8747" t="str">
        <f t="shared" si="816"/>
        <v>Uniform Express Kenya</v>
      </c>
      <c r="M8747" t="s">
        <v>119</v>
      </c>
      <c r="N8747" t="s">
        <v>1283</v>
      </c>
      <c r="O8747">
        <v>1128</v>
      </c>
      <c r="P8747">
        <v>2.44</v>
      </c>
      <c r="Q8747">
        <v>3.57</v>
      </c>
      <c r="R8747">
        <v>1.0626992561105207E-3</v>
      </c>
      <c r="S8747">
        <f t="shared" si="817"/>
        <v>2752.32</v>
      </c>
      <c r="T8747">
        <f t="shared" si="818"/>
        <v>1.1987247608926672</v>
      </c>
      <c r="U8747">
        <f t="shared" si="819"/>
        <v>4026.96</v>
      </c>
      <c r="V8747">
        <f t="shared" si="820"/>
        <v>1273.4412752391072</v>
      </c>
      <c r="W8747" t="str">
        <f t="shared" si="821"/>
        <v>PROFIT</v>
      </c>
    </row>
    <row r="8748" spans="8:23" x14ac:dyDescent="0.35">
      <c r="H8748">
        <v>2012</v>
      </c>
      <c r="I8748" t="s">
        <v>21</v>
      </c>
      <c r="J8748" t="s">
        <v>627</v>
      </c>
      <c r="K8748" t="s">
        <v>141</v>
      </c>
      <c r="L8748" t="str">
        <f t="shared" si="816"/>
        <v>Uniform Express Kenya</v>
      </c>
      <c r="M8748" t="s">
        <v>124</v>
      </c>
      <c r="N8748" t="s">
        <v>1284</v>
      </c>
      <c r="O8748">
        <v>600</v>
      </c>
      <c r="P8748">
        <v>2.2999999999999998</v>
      </c>
      <c r="Q8748">
        <v>3.56</v>
      </c>
      <c r="R8748">
        <v>1.567398119122257E-3</v>
      </c>
      <c r="S8748">
        <f t="shared" si="817"/>
        <v>1380</v>
      </c>
      <c r="T8748">
        <f t="shared" si="818"/>
        <v>0.94043887147335414</v>
      </c>
      <c r="U8748">
        <f t="shared" si="819"/>
        <v>2136</v>
      </c>
      <c r="V8748">
        <f t="shared" si="820"/>
        <v>755.05956112852664</v>
      </c>
      <c r="W8748" t="str">
        <f t="shared" si="821"/>
        <v>LOSS</v>
      </c>
    </row>
    <row r="8749" spans="8:23" x14ac:dyDescent="0.35">
      <c r="H8749">
        <v>2012</v>
      </c>
      <c r="I8749" t="s">
        <v>21</v>
      </c>
      <c r="J8749" t="s">
        <v>627</v>
      </c>
      <c r="K8749" t="s">
        <v>141</v>
      </c>
      <c r="L8749" t="str">
        <f t="shared" si="816"/>
        <v>Uniform Express Kenya</v>
      </c>
      <c r="M8749" t="s">
        <v>129</v>
      </c>
      <c r="N8749" t="s">
        <v>1285</v>
      </c>
      <c r="O8749">
        <v>900</v>
      </c>
      <c r="P8749">
        <v>2.5099999999999998</v>
      </c>
      <c r="Q8749">
        <v>3.79</v>
      </c>
      <c r="R8749">
        <v>1.4684287812041115E-3</v>
      </c>
      <c r="S8749">
        <f t="shared" si="817"/>
        <v>2259</v>
      </c>
      <c r="T8749">
        <f t="shared" si="818"/>
        <v>1.3215859030837003</v>
      </c>
      <c r="U8749">
        <f t="shared" si="819"/>
        <v>3411</v>
      </c>
      <c r="V8749">
        <f t="shared" si="820"/>
        <v>1150.6784140969164</v>
      </c>
      <c r="W8749" t="str">
        <f t="shared" si="821"/>
        <v>PROFIT</v>
      </c>
    </row>
    <row r="8750" spans="8:23" x14ac:dyDescent="0.35">
      <c r="H8750">
        <v>2012</v>
      </c>
      <c r="I8750" t="s">
        <v>21</v>
      </c>
      <c r="J8750" t="s">
        <v>627</v>
      </c>
      <c r="K8750" t="s">
        <v>141</v>
      </c>
      <c r="L8750" t="str">
        <f t="shared" si="816"/>
        <v>Uniform Express Kenya</v>
      </c>
      <c r="M8750" t="s">
        <v>134</v>
      </c>
      <c r="N8750" t="s">
        <v>1286</v>
      </c>
      <c r="O8750">
        <v>1032</v>
      </c>
      <c r="P8750">
        <v>2.68</v>
      </c>
      <c r="Q8750">
        <v>3.32</v>
      </c>
      <c r="R8750">
        <v>1.0256410256410256E-3</v>
      </c>
      <c r="S8750">
        <f t="shared" si="817"/>
        <v>2765.76</v>
      </c>
      <c r="T8750">
        <f t="shared" si="818"/>
        <v>1.0584615384615386</v>
      </c>
      <c r="U8750">
        <f t="shared" si="819"/>
        <v>3426.24</v>
      </c>
      <c r="V8750">
        <f t="shared" si="820"/>
        <v>659.42153846153803</v>
      </c>
      <c r="W8750" t="str">
        <f t="shared" si="821"/>
        <v>LOSS</v>
      </c>
    </row>
    <row r="8751" spans="8:23" x14ac:dyDescent="0.35">
      <c r="H8751">
        <v>2012</v>
      </c>
      <c r="I8751" t="s">
        <v>21</v>
      </c>
      <c r="J8751" t="s">
        <v>627</v>
      </c>
      <c r="K8751" t="s">
        <v>141</v>
      </c>
      <c r="L8751" t="str">
        <f t="shared" si="816"/>
        <v>Uniform Express Kenya</v>
      </c>
      <c r="M8751" t="s">
        <v>139</v>
      </c>
      <c r="N8751" t="s">
        <v>1287</v>
      </c>
      <c r="O8751">
        <v>1020</v>
      </c>
      <c r="P8751">
        <v>2.04</v>
      </c>
      <c r="Q8751">
        <v>3.66</v>
      </c>
      <c r="R8751">
        <v>1.4471780028943559E-3</v>
      </c>
      <c r="S8751">
        <f t="shared" si="817"/>
        <v>2080.8000000000002</v>
      </c>
      <c r="T8751">
        <f t="shared" si="818"/>
        <v>1.4761215629522431</v>
      </c>
      <c r="U8751">
        <f t="shared" si="819"/>
        <v>3733.2000000000003</v>
      </c>
      <c r="V8751">
        <f t="shared" si="820"/>
        <v>1650.923878437048</v>
      </c>
      <c r="W8751" t="str">
        <f t="shared" si="821"/>
        <v>PROFIT</v>
      </c>
    </row>
    <row r="8752" spans="8:23" x14ac:dyDescent="0.35">
      <c r="H8752">
        <v>2012</v>
      </c>
      <c r="I8752" t="s">
        <v>21</v>
      </c>
      <c r="J8752" t="s">
        <v>627</v>
      </c>
      <c r="K8752" t="s">
        <v>141</v>
      </c>
      <c r="L8752" t="str">
        <f t="shared" si="816"/>
        <v>Uniform Express Kenya</v>
      </c>
      <c r="M8752" t="s">
        <v>144</v>
      </c>
      <c r="N8752" t="s">
        <v>1288</v>
      </c>
      <c r="O8752">
        <v>600</v>
      </c>
      <c r="P8752">
        <v>2.88</v>
      </c>
      <c r="Q8752">
        <v>3.37</v>
      </c>
      <c r="R8752">
        <v>1.0976948408342481E-3</v>
      </c>
      <c r="S8752">
        <f t="shared" si="817"/>
        <v>1728</v>
      </c>
      <c r="T8752">
        <f t="shared" si="818"/>
        <v>0.65861690450054888</v>
      </c>
      <c r="U8752">
        <f t="shared" si="819"/>
        <v>2022</v>
      </c>
      <c r="V8752">
        <f t="shared" si="820"/>
        <v>293.34138309549945</v>
      </c>
      <c r="W8752" t="str">
        <f t="shared" si="821"/>
        <v>LOSS</v>
      </c>
    </row>
    <row r="8753" spans="8:23" x14ac:dyDescent="0.35">
      <c r="H8753">
        <v>2012</v>
      </c>
      <c r="I8753" t="s">
        <v>21</v>
      </c>
      <c r="J8753" t="s">
        <v>627</v>
      </c>
      <c r="K8753" t="s">
        <v>141</v>
      </c>
      <c r="L8753" t="str">
        <f t="shared" si="816"/>
        <v>Uniform Express Kenya</v>
      </c>
      <c r="M8753" t="s">
        <v>149</v>
      </c>
      <c r="N8753" t="s">
        <v>1289</v>
      </c>
      <c r="O8753">
        <v>1128</v>
      </c>
      <c r="P8753">
        <v>2.14</v>
      </c>
      <c r="Q8753">
        <v>3.77</v>
      </c>
      <c r="R8753">
        <v>1.6025641025641025E-3</v>
      </c>
      <c r="S8753">
        <f t="shared" si="817"/>
        <v>2413.92</v>
      </c>
      <c r="T8753">
        <f t="shared" si="818"/>
        <v>1.8076923076923077</v>
      </c>
      <c r="U8753">
        <f t="shared" si="819"/>
        <v>4252.5600000000004</v>
      </c>
      <c r="V8753">
        <f t="shared" si="820"/>
        <v>1836.8323076923079</v>
      </c>
      <c r="W8753" t="str">
        <f t="shared" si="821"/>
        <v>PROFIT</v>
      </c>
    </row>
    <row r="8754" spans="8:23" x14ac:dyDescent="0.35">
      <c r="H8754">
        <v>2012</v>
      </c>
      <c r="I8754" t="s">
        <v>21</v>
      </c>
      <c r="J8754" t="s">
        <v>627</v>
      </c>
      <c r="K8754" t="s">
        <v>141</v>
      </c>
      <c r="L8754" t="str">
        <f t="shared" si="816"/>
        <v>Uniform Express Kenya</v>
      </c>
      <c r="M8754" t="s">
        <v>154</v>
      </c>
      <c r="N8754" t="s">
        <v>1290</v>
      </c>
      <c r="O8754">
        <v>708</v>
      </c>
      <c r="P8754">
        <v>2.91</v>
      </c>
      <c r="Q8754">
        <v>3.99</v>
      </c>
      <c r="R8754">
        <v>1.30718954248366E-3</v>
      </c>
      <c r="S8754">
        <f t="shared" si="817"/>
        <v>2060.2800000000002</v>
      </c>
      <c r="T8754">
        <f t="shared" si="818"/>
        <v>0.9254901960784313</v>
      </c>
      <c r="U8754">
        <f t="shared" si="819"/>
        <v>2824.92</v>
      </c>
      <c r="V8754">
        <f t="shared" si="820"/>
        <v>763.71450980392149</v>
      </c>
      <c r="W8754" t="str">
        <f t="shared" si="821"/>
        <v>LOSS</v>
      </c>
    </row>
    <row r="8755" spans="8:23" x14ac:dyDescent="0.35">
      <c r="H8755">
        <v>2012</v>
      </c>
      <c r="I8755" t="s">
        <v>21</v>
      </c>
      <c r="J8755" t="s">
        <v>627</v>
      </c>
      <c r="K8755" t="s">
        <v>141</v>
      </c>
      <c r="L8755" t="str">
        <f t="shared" si="816"/>
        <v>Uniform Express Kenya</v>
      </c>
      <c r="M8755" t="s">
        <v>159</v>
      </c>
      <c r="N8755" t="s">
        <v>1291</v>
      </c>
      <c r="O8755">
        <v>1008</v>
      </c>
      <c r="P8755">
        <v>2.31</v>
      </c>
      <c r="Q8755">
        <v>3.76</v>
      </c>
      <c r="R8755">
        <v>1.6556291390728477E-3</v>
      </c>
      <c r="S8755">
        <f t="shared" si="817"/>
        <v>2328.48</v>
      </c>
      <c r="T8755">
        <f t="shared" si="818"/>
        <v>1.6688741721854305</v>
      </c>
      <c r="U8755">
        <f t="shared" si="819"/>
        <v>3790.08</v>
      </c>
      <c r="V8755">
        <f t="shared" si="820"/>
        <v>1459.9311258278144</v>
      </c>
      <c r="W8755" t="str">
        <f t="shared" si="821"/>
        <v>PROFIT</v>
      </c>
    </row>
    <row r="8756" spans="8:23" x14ac:dyDescent="0.35">
      <c r="H8756">
        <v>2012</v>
      </c>
      <c r="I8756" t="s">
        <v>21</v>
      </c>
      <c r="J8756" t="s">
        <v>627</v>
      </c>
      <c r="K8756" t="s">
        <v>141</v>
      </c>
      <c r="L8756" t="str">
        <f t="shared" si="816"/>
        <v>Uniform Express Kenya</v>
      </c>
      <c r="M8756" t="s">
        <v>164</v>
      </c>
      <c r="N8756" t="s">
        <v>1292</v>
      </c>
      <c r="O8756">
        <v>1092</v>
      </c>
      <c r="P8756">
        <v>2.0299999999999998</v>
      </c>
      <c r="Q8756">
        <v>3.27</v>
      </c>
      <c r="R8756">
        <v>1.0787486515641855E-3</v>
      </c>
      <c r="S8756">
        <f t="shared" si="817"/>
        <v>2216.7599999999998</v>
      </c>
      <c r="T8756">
        <f t="shared" si="818"/>
        <v>1.1779935275080906</v>
      </c>
      <c r="U8756">
        <f t="shared" si="819"/>
        <v>3570.84</v>
      </c>
      <c r="V8756">
        <f t="shared" si="820"/>
        <v>1352.9020064724923</v>
      </c>
      <c r="W8756" t="str">
        <f t="shared" si="821"/>
        <v>PROFIT</v>
      </c>
    </row>
    <row r="8757" spans="8:23" x14ac:dyDescent="0.35">
      <c r="H8757">
        <v>2012</v>
      </c>
      <c r="I8757" t="s">
        <v>21</v>
      </c>
      <c r="J8757" t="s">
        <v>627</v>
      </c>
      <c r="K8757" t="s">
        <v>141</v>
      </c>
      <c r="L8757" t="str">
        <f t="shared" si="816"/>
        <v>Uniform Express Kenya</v>
      </c>
      <c r="M8757" t="s">
        <v>169</v>
      </c>
      <c r="N8757" t="s">
        <v>1293</v>
      </c>
      <c r="O8757">
        <v>732</v>
      </c>
      <c r="P8757">
        <v>2.94</v>
      </c>
      <c r="Q8757">
        <v>3.77</v>
      </c>
      <c r="R8757">
        <v>1.3140604467805519E-3</v>
      </c>
      <c r="S8757">
        <f t="shared" si="817"/>
        <v>2152.08</v>
      </c>
      <c r="T8757">
        <f t="shared" si="818"/>
        <v>0.96189224704336407</v>
      </c>
      <c r="U8757">
        <f t="shared" si="819"/>
        <v>2759.64</v>
      </c>
      <c r="V8757">
        <f t="shared" si="820"/>
        <v>606.59810775295659</v>
      </c>
      <c r="W8757" t="str">
        <f t="shared" si="821"/>
        <v>LOSS</v>
      </c>
    </row>
    <row r="8758" spans="8:23" x14ac:dyDescent="0.35">
      <c r="H8758">
        <v>2012</v>
      </c>
      <c r="I8758" t="s">
        <v>21</v>
      </c>
      <c r="J8758" t="s">
        <v>627</v>
      </c>
      <c r="K8758" t="s">
        <v>141</v>
      </c>
      <c r="L8758" t="str">
        <f t="shared" si="816"/>
        <v>Uniform Express Kenya</v>
      </c>
      <c r="M8758" t="s">
        <v>174</v>
      </c>
      <c r="N8758" t="s">
        <v>1294</v>
      </c>
      <c r="O8758">
        <v>1128</v>
      </c>
      <c r="P8758">
        <v>2.31</v>
      </c>
      <c r="Q8758">
        <v>3.48</v>
      </c>
      <c r="R8758">
        <v>1.4992503748125937E-3</v>
      </c>
      <c r="S8758">
        <f t="shared" si="817"/>
        <v>2605.6799999999998</v>
      </c>
      <c r="T8758">
        <f t="shared" si="818"/>
        <v>1.6911544227886057</v>
      </c>
      <c r="U8758">
        <f t="shared" si="819"/>
        <v>3925.44</v>
      </c>
      <c r="V8758">
        <f t="shared" si="820"/>
        <v>1318.0688455772115</v>
      </c>
      <c r="W8758" t="str">
        <f t="shared" si="821"/>
        <v>PROFIT</v>
      </c>
    </row>
    <row r="8759" spans="8:23" x14ac:dyDescent="0.35">
      <c r="H8759">
        <v>2012</v>
      </c>
      <c r="I8759" t="s">
        <v>21</v>
      </c>
      <c r="J8759" t="s">
        <v>627</v>
      </c>
      <c r="K8759" t="s">
        <v>141</v>
      </c>
      <c r="L8759" t="str">
        <f t="shared" si="816"/>
        <v>Uniform Express Kenya</v>
      </c>
      <c r="M8759" t="s">
        <v>179</v>
      </c>
      <c r="N8759" t="s">
        <v>1295</v>
      </c>
      <c r="O8759">
        <v>756</v>
      </c>
      <c r="P8759">
        <v>2.74</v>
      </c>
      <c r="Q8759">
        <v>3.71</v>
      </c>
      <c r="R8759">
        <v>1.1235955056179776E-3</v>
      </c>
      <c r="S8759">
        <f t="shared" si="817"/>
        <v>2071.44</v>
      </c>
      <c r="T8759">
        <f t="shared" si="818"/>
        <v>0.84943820224719113</v>
      </c>
      <c r="U8759">
        <f t="shared" si="819"/>
        <v>2804.7599999999998</v>
      </c>
      <c r="V8759">
        <f t="shared" si="820"/>
        <v>732.47056179775257</v>
      </c>
      <c r="W8759" t="str">
        <f t="shared" si="821"/>
        <v>LOSS</v>
      </c>
    </row>
    <row r="8760" spans="8:23" x14ac:dyDescent="0.35">
      <c r="H8760">
        <v>2012</v>
      </c>
      <c r="I8760" t="s">
        <v>21</v>
      </c>
      <c r="J8760" t="s">
        <v>627</v>
      </c>
      <c r="K8760" t="s">
        <v>141</v>
      </c>
      <c r="L8760" t="str">
        <f t="shared" si="816"/>
        <v>Uniform Express Kenya</v>
      </c>
      <c r="M8760" t="s">
        <v>184</v>
      </c>
      <c r="N8760" t="s">
        <v>1296</v>
      </c>
      <c r="O8760">
        <v>612</v>
      </c>
      <c r="P8760">
        <v>2.68</v>
      </c>
      <c r="Q8760">
        <v>3.39</v>
      </c>
      <c r="R8760">
        <v>1.440922190201729E-3</v>
      </c>
      <c r="S8760">
        <f t="shared" si="817"/>
        <v>1640.16</v>
      </c>
      <c r="T8760">
        <f t="shared" si="818"/>
        <v>0.88184438040345814</v>
      </c>
      <c r="U8760">
        <f t="shared" si="819"/>
        <v>2074.6800000000003</v>
      </c>
      <c r="V8760">
        <f t="shared" si="820"/>
        <v>433.63815561959677</v>
      </c>
      <c r="W8760" t="str">
        <f t="shared" si="821"/>
        <v>LOSS</v>
      </c>
    </row>
    <row r="8761" spans="8:23" x14ac:dyDescent="0.35">
      <c r="H8761">
        <v>2012</v>
      </c>
      <c r="I8761" t="s">
        <v>21</v>
      </c>
      <c r="J8761" t="s">
        <v>627</v>
      </c>
      <c r="K8761" t="s">
        <v>141</v>
      </c>
      <c r="L8761" t="str">
        <f t="shared" si="816"/>
        <v>Uniform Express Kenya</v>
      </c>
      <c r="M8761" t="s">
        <v>189</v>
      </c>
      <c r="N8761" t="s">
        <v>1297</v>
      </c>
      <c r="O8761">
        <v>1128</v>
      </c>
      <c r="P8761">
        <v>2.5</v>
      </c>
      <c r="Q8761">
        <v>3.51</v>
      </c>
      <c r="R8761">
        <v>1.4450867052023121E-3</v>
      </c>
      <c r="S8761">
        <f t="shared" si="817"/>
        <v>2820</v>
      </c>
      <c r="T8761">
        <f t="shared" si="818"/>
        <v>1.6300578034682081</v>
      </c>
      <c r="U8761">
        <f t="shared" si="819"/>
        <v>3959.2799999999997</v>
      </c>
      <c r="V8761">
        <f t="shared" si="820"/>
        <v>1137.6499421965316</v>
      </c>
      <c r="W8761" t="str">
        <f t="shared" si="821"/>
        <v>PROFIT</v>
      </c>
    </row>
    <row r="8762" spans="8:23" x14ac:dyDescent="0.35">
      <c r="H8762">
        <v>2012</v>
      </c>
      <c r="I8762" t="s">
        <v>21</v>
      </c>
      <c r="J8762" t="s">
        <v>627</v>
      </c>
      <c r="K8762" t="s">
        <v>141</v>
      </c>
      <c r="L8762" t="str">
        <f t="shared" si="816"/>
        <v>Uniform Express Kenya</v>
      </c>
      <c r="M8762" t="s">
        <v>194</v>
      </c>
      <c r="N8762" t="s">
        <v>1298</v>
      </c>
      <c r="O8762">
        <v>1044</v>
      </c>
      <c r="P8762">
        <v>2.1</v>
      </c>
      <c r="Q8762">
        <v>3.29</v>
      </c>
      <c r="R8762">
        <v>1.2853470437017994E-3</v>
      </c>
      <c r="S8762">
        <f t="shared" si="817"/>
        <v>2192.4</v>
      </c>
      <c r="T8762">
        <f t="shared" si="818"/>
        <v>1.3419023136246786</v>
      </c>
      <c r="U8762">
        <f t="shared" si="819"/>
        <v>3434.76</v>
      </c>
      <c r="V8762">
        <f t="shared" si="820"/>
        <v>1241.0180976863755</v>
      </c>
      <c r="W8762" t="str">
        <f t="shared" si="821"/>
        <v>PROFIT</v>
      </c>
    </row>
    <row r="8763" spans="8:23" x14ac:dyDescent="0.35">
      <c r="H8763">
        <v>2012</v>
      </c>
      <c r="I8763" t="s">
        <v>21</v>
      </c>
      <c r="J8763" t="s">
        <v>627</v>
      </c>
      <c r="K8763" t="s">
        <v>141</v>
      </c>
      <c r="L8763" t="str">
        <f t="shared" si="816"/>
        <v>Uniform Express Kenya</v>
      </c>
      <c r="M8763" t="s">
        <v>199</v>
      </c>
      <c r="N8763" t="s">
        <v>1299</v>
      </c>
      <c r="O8763">
        <v>1032</v>
      </c>
      <c r="P8763">
        <v>2.94</v>
      </c>
      <c r="Q8763">
        <v>3.99</v>
      </c>
      <c r="R8763">
        <v>1.1600928074245939E-3</v>
      </c>
      <c r="S8763">
        <f t="shared" si="817"/>
        <v>3034.08</v>
      </c>
      <c r="T8763">
        <f t="shared" si="818"/>
        <v>1.197215777262181</v>
      </c>
      <c r="U8763">
        <f t="shared" si="819"/>
        <v>4117.68</v>
      </c>
      <c r="V8763">
        <f t="shared" si="820"/>
        <v>1082.4027842227381</v>
      </c>
      <c r="W8763" t="str">
        <f t="shared" si="821"/>
        <v>PROFIT</v>
      </c>
    </row>
    <row r="8764" spans="8:23" x14ac:dyDescent="0.35">
      <c r="H8764">
        <v>2012</v>
      </c>
      <c r="I8764" t="s">
        <v>21</v>
      </c>
      <c r="J8764" t="s">
        <v>627</v>
      </c>
      <c r="K8764" t="s">
        <v>141</v>
      </c>
      <c r="L8764" t="str">
        <f t="shared" si="816"/>
        <v>Uniform Express Kenya</v>
      </c>
      <c r="M8764" t="s">
        <v>204</v>
      </c>
      <c r="N8764" t="s">
        <v>1300</v>
      </c>
      <c r="O8764">
        <v>1068</v>
      </c>
      <c r="P8764">
        <v>2.7</v>
      </c>
      <c r="Q8764">
        <v>3.73</v>
      </c>
      <c r="R8764">
        <v>1.3679890560875513E-3</v>
      </c>
      <c r="S8764">
        <f t="shared" si="817"/>
        <v>2883.6000000000004</v>
      </c>
      <c r="T8764">
        <f t="shared" si="818"/>
        <v>1.4610123119015048</v>
      </c>
      <c r="U8764">
        <f t="shared" si="819"/>
        <v>3983.64</v>
      </c>
      <c r="V8764">
        <f t="shared" si="820"/>
        <v>1098.5789876880981</v>
      </c>
      <c r="W8764" t="str">
        <f t="shared" si="821"/>
        <v>PROFIT</v>
      </c>
    </row>
    <row r="8765" spans="8:23" x14ac:dyDescent="0.35">
      <c r="H8765">
        <v>2012</v>
      </c>
      <c r="I8765" t="s">
        <v>21</v>
      </c>
      <c r="J8765" t="s">
        <v>627</v>
      </c>
      <c r="K8765" t="s">
        <v>141</v>
      </c>
      <c r="L8765" t="str">
        <f t="shared" si="816"/>
        <v>Uniform Express Kenya</v>
      </c>
      <c r="M8765" t="s">
        <v>209</v>
      </c>
      <c r="N8765" t="s">
        <v>1301</v>
      </c>
      <c r="O8765">
        <v>1044</v>
      </c>
      <c r="P8765">
        <v>2.06</v>
      </c>
      <c r="Q8765">
        <v>3.83</v>
      </c>
      <c r="R8765">
        <v>1.6722408026755853E-3</v>
      </c>
      <c r="S8765">
        <f t="shared" si="817"/>
        <v>2150.64</v>
      </c>
      <c r="T8765">
        <f t="shared" si="818"/>
        <v>1.745819397993311</v>
      </c>
      <c r="U8765">
        <f t="shared" si="819"/>
        <v>3998.52</v>
      </c>
      <c r="V8765">
        <f t="shared" si="820"/>
        <v>1846.1341806020068</v>
      </c>
      <c r="W8765" t="str">
        <f t="shared" si="821"/>
        <v>PROFIT</v>
      </c>
    </row>
    <row r="8766" spans="8:23" x14ac:dyDescent="0.35">
      <c r="H8766">
        <v>2012</v>
      </c>
      <c r="I8766" t="s">
        <v>21</v>
      </c>
      <c r="J8766" t="s">
        <v>627</v>
      </c>
      <c r="K8766" t="s">
        <v>141</v>
      </c>
      <c r="L8766" t="str">
        <f t="shared" si="816"/>
        <v>Uniform Express Kenya</v>
      </c>
      <c r="M8766" t="s">
        <v>214</v>
      </c>
      <c r="N8766" t="s">
        <v>1302</v>
      </c>
      <c r="O8766">
        <v>792</v>
      </c>
      <c r="P8766">
        <v>2.0699999999999998</v>
      </c>
      <c r="Q8766">
        <v>3.67</v>
      </c>
      <c r="R8766">
        <v>1.7985611510791368E-3</v>
      </c>
      <c r="S8766">
        <f t="shared" si="817"/>
        <v>1639.4399999999998</v>
      </c>
      <c r="T8766">
        <f t="shared" si="818"/>
        <v>1.4244604316546763</v>
      </c>
      <c r="U8766">
        <f t="shared" si="819"/>
        <v>2906.64</v>
      </c>
      <c r="V8766">
        <f t="shared" si="820"/>
        <v>1265.7755395683453</v>
      </c>
      <c r="W8766" t="str">
        <f t="shared" si="821"/>
        <v>PROFIT</v>
      </c>
    </row>
    <row r="8767" spans="8:23" x14ac:dyDescent="0.35">
      <c r="H8767">
        <v>2012</v>
      </c>
      <c r="I8767" t="s">
        <v>21</v>
      </c>
      <c r="J8767" t="s">
        <v>627</v>
      </c>
      <c r="K8767" t="s">
        <v>141</v>
      </c>
      <c r="L8767" t="str">
        <f t="shared" si="816"/>
        <v>Uniform Express Kenya</v>
      </c>
      <c r="M8767" t="s">
        <v>219</v>
      </c>
      <c r="N8767" t="s">
        <v>1303</v>
      </c>
      <c r="O8767">
        <v>1056</v>
      </c>
      <c r="P8767">
        <v>2.57</v>
      </c>
      <c r="Q8767">
        <v>3.97</v>
      </c>
      <c r="R8767">
        <v>1.5772870662460567E-3</v>
      </c>
      <c r="S8767">
        <f t="shared" si="817"/>
        <v>2713.9199999999996</v>
      </c>
      <c r="T8767">
        <f t="shared" si="818"/>
        <v>1.6656151419558358</v>
      </c>
      <c r="U8767">
        <f t="shared" si="819"/>
        <v>4192.3200000000006</v>
      </c>
      <c r="V8767">
        <f t="shared" si="820"/>
        <v>1476.7343848580451</v>
      </c>
      <c r="W8767" t="str">
        <f t="shared" si="821"/>
        <v>PROFIT</v>
      </c>
    </row>
    <row r="8768" spans="8:23" x14ac:dyDescent="0.35">
      <c r="H8768">
        <v>2012</v>
      </c>
      <c r="I8768" t="s">
        <v>21</v>
      </c>
      <c r="J8768" t="s">
        <v>627</v>
      </c>
      <c r="K8768" t="s">
        <v>141</v>
      </c>
      <c r="L8768" t="str">
        <f t="shared" si="816"/>
        <v>Uniform Express Kenya</v>
      </c>
      <c r="M8768" t="s">
        <v>224</v>
      </c>
      <c r="N8768" t="s">
        <v>1304</v>
      </c>
      <c r="O8768">
        <v>792</v>
      </c>
      <c r="P8768">
        <v>2.41</v>
      </c>
      <c r="Q8768">
        <v>3.82</v>
      </c>
      <c r="R8768">
        <v>1.1737089201877935E-3</v>
      </c>
      <c r="S8768">
        <f t="shared" si="817"/>
        <v>1908.72</v>
      </c>
      <c r="T8768">
        <f t="shared" si="818"/>
        <v>0.92957746478873238</v>
      </c>
      <c r="U8768">
        <f t="shared" si="819"/>
        <v>3025.44</v>
      </c>
      <c r="V8768">
        <f t="shared" si="820"/>
        <v>1115.7904225352113</v>
      </c>
      <c r="W8768" t="str">
        <f t="shared" si="821"/>
        <v>PROFIT</v>
      </c>
    </row>
    <row r="8769" spans="8:23" x14ac:dyDescent="0.35">
      <c r="H8769">
        <v>2012</v>
      </c>
      <c r="I8769" t="s">
        <v>21</v>
      </c>
      <c r="J8769" t="s">
        <v>627</v>
      </c>
      <c r="K8769" t="s">
        <v>141</v>
      </c>
      <c r="L8769" t="str">
        <f t="shared" si="816"/>
        <v>Uniform Express Kenya</v>
      </c>
      <c r="M8769" t="s">
        <v>229</v>
      </c>
      <c r="N8769" t="s">
        <v>1305</v>
      </c>
      <c r="O8769">
        <v>828</v>
      </c>
      <c r="P8769">
        <v>2.08</v>
      </c>
      <c r="Q8769">
        <v>3.22</v>
      </c>
      <c r="R8769">
        <v>1.1037527593818985E-3</v>
      </c>
      <c r="S8769">
        <f t="shared" si="817"/>
        <v>1722.24</v>
      </c>
      <c r="T8769">
        <f t="shared" si="818"/>
        <v>0.91390728476821192</v>
      </c>
      <c r="U8769">
        <f t="shared" si="819"/>
        <v>2666.1600000000003</v>
      </c>
      <c r="V8769">
        <f t="shared" si="820"/>
        <v>943.00609271523206</v>
      </c>
      <c r="W8769" t="str">
        <f t="shared" si="821"/>
        <v>LOSS</v>
      </c>
    </row>
    <row r="8770" spans="8:23" x14ac:dyDescent="0.35">
      <c r="H8770">
        <v>2012</v>
      </c>
      <c r="I8770" t="s">
        <v>21</v>
      </c>
      <c r="J8770" t="s">
        <v>627</v>
      </c>
      <c r="K8770" t="s">
        <v>141</v>
      </c>
      <c r="L8770" t="str">
        <f t="shared" si="816"/>
        <v>Uniform Express Kenya</v>
      </c>
      <c r="M8770" t="s">
        <v>234</v>
      </c>
      <c r="N8770" t="s">
        <v>1306</v>
      </c>
      <c r="O8770">
        <v>936</v>
      </c>
      <c r="P8770">
        <v>2.34</v>
      </c>
      <c r="Q8770">
        <v>3.29</v>
      </c>
      <c r="R8770">
        <v>1.6891891891891893E-3</v>
      </c>
      <c r="S8770">
        <f t="shared" si="817"/>
        <v>2190.2399999999998</v>
      </c>
      <c r="T8770">
        <f t="shared" si="818"/>
        <v>1.5810810810810811</v>
      </c>
      <c r="U8770">
        <f t="shared" si="819"/>
        <v>3079.44</v>
      </c>
      <c r="V8770">
        <f t="shared" si="820"/>
        <v>887.61891891891923</v>
      </c>
      <c r="W8770" t="str">
        <f t="shared" si="821"/>
        <v>LOSS</v>
      </c>
    </row>
    <row r="8771" spans="8:23" x14ac:dyDescent="0.35">
      <c r="H8771">
        <v>2012</v>
      </c>
      <c r="I8771" t="s">
        <v>21</v>
      </c>
      <c r="J8771" t="s">
        <v>627</v>
      </c>
      <c r="K8771" t="s">
        <v>141</v>
      </c>
      <c r="L8771" t="str">
        <f t="shared" ref="L8771:L8834" si="822">VLOOKUP($K8771,$A$1:$C$124,MATCH($L$1,$A$1:$C$1,0),0)</f>
        <v>Uniform Express Kenya</v>
      </c>
      <c r="M8771" t="s">
        <v>239</v>
      </c>
      <c r="N8771" t="s">
        <v>1307</v>
      </c>
      <c r="O8771">
        <v>1056</v>
      </c>
      <c r="P8771">
        <v>2.5</v>
      </c>
      <c r="Q8771">
        <v>3.41</v>
      </c>
      <c r="R8771">
        <v>1.5243902439024391E-3</v>
      </c>
      <c r="S8771">
        <f t="shared" ref="S8771:S8834" si="823">P8771*O8771</f>
        <v>2640</v>
      </c>
      <c r="T8771">
        <f t="shared" ref="T8771:T8834" si="824">R8771*O8771</f>
        <v>1.6097560975609757</v>
      </c>
      <c r="U8771">
        <f t="shared" ref="U8771:U8834" si="825">Q8771*O8771</f>
        <v>3600.96</v>
      </c>
      <c r="V8771">
        <f t="shared" ref="V8771:V8834" si="826">Q8771*O8771-S8771-T8771</f>
        <v>959.35024390243905</v>
      </c>
      <c r="W8771" t="str">
        <f t="shared" ref="W8771:W8834" si="827">IF(V8771&gt;1000,"PROFIT","LOSS")</f>
        <v>LOSS</v>
      </c>
    </row>
    <row r="8772" spans="8:23" x14ac:dyDescent="0.35">
      <c r="H8772">
        <v>2012</v>
      </c>
      <c r="I8772" t="s">
        <v>21</v>
      </c>
      <c r="J8772" t="s">
        <v>598</v>
      </c>
      <c r="K8772" t="s">
        <v>146</v>
      </c>
      <c r="L8772" t="str">
        <f t="shared" si="822"/>
        <v>Silk Textiles Africa</v>
      </c>
      <c r="M8772" t="s">
        <v>244</v>
      </c>
      <c r="N8772" t="s">
        <v>1308</v>
      </c>
      <c r="O8772">
        <v>588</v>
      </c>
      <c r="P8772">
        <v>4.16</v>
      </c>
      <c r="Q8772">
        <v>5.31</v>
      </c>
      <c r="R8772">
        <v>1.1173184357541898E-3</v>
      </c>
      <c r="S8772">
        <f t="shared" si="823"/>
        <v>2446.08</v>
      </c>
      <c r="T8772">
        <f t="shared" si="824"/>
        <v>0.65698324022346366</v>
      </c>
      <c r="U8772">
        <f t="shared" si="825"/>
        <v>3122.2799999999997</v>
      </c>
      <c r="V8772">
        <f t="shared" si="826"/>
        <v>675.54301675977638</v>
      </c>
      <c r="W8772" t="str">
        <f t="shared" si="827"/>
        <v>LOSS</v>
      </c>
    </row>
    <row r="8773" spans="8:23" x14ac:dyDescent="0.35">
      <c r="H8773">
        <v>2012</v>
      </c>
      <c r="I8773" t="s">
        <v>21</v>
      </c>
      <c r="J8773" t="s">
        <v>598</v>
      </c>
      <c r="K8773" t="s">
        <v>146</v>
      </c>
      <c r="L8773" t="str">
        <f t="shared" si="822"/>
        <v>Silk Textiles Africa</v>
      </c>
      <c r="M8773" t="s">
        <v>249</v>
      </c>
      <c r="N8773" t="s">
        <v>1309</v>
      </c>
      <c r="O8773">
        <v>432</v>
      </c>
      <c r="P8773">
        <v>4.1399999999999997</v>
      </c>
      <c r="Q8773">
        <v>5.32</v>
      </c>
      <c r="R8773">
        <v>1.483679525222552E-3</v>
      </c>
      <c r="S8773">
        <f t="shared" si="823"/>
        <v>1788.4799999999998</v>
      </c>
      <c r="T8773">
        <f t="shared" si="824"/>
        <v>0.64094955489614247</v>
      </c>
      <c r="U8773">
        <f t="shared" si="825"/>
        <v>2298.2400000000002</v>
      </c>
      <c r="V8773">
        <f t="shared" si="826"/>
        <v>509.11905044510428</v>
      </c>
      <c r="W8773" t="str">
        <f t="shared" si="827"/>
        <v>LOSS</v>
      </c>
    </row>
    <row r="8774" spans="8:23" x14ac:dyDescent="0.35">
      <c r="H8774">
        <v>2012</v>
      </c>
      <c r="I8774" t="s">
        <v>21</v>
      </c>
      <c r="J8774" t="s">
        <v>598</v>
      </c>
      <c r="K8774" t="s">
        <v>146</v>
      </c>
      <c r="L8774" t="str">
        <f t="shared" si="822"/>
        <v>Silk Textiles Africa</v>
      </c>
      <c r="M8774" t="s">
        <v>254</v>
      </c>
      <c r="N8774" t="s">
        <v>1310</v>
      </c>
      <c r="O8774">
        <v>684</v>
      </c>
      <c r="P8774">
        <v>4.88</v>
      </c>
      <c r="Q8774">
        <v>5.24</v>
      </c>
      <c r="R8774">
        <v>1.2674271229404308E-3</v>
      </c>
      <c r="S8774">
        <f t="shared" si="823"/>
        <v>3337.92</v>
      </c>
      <c r="T8774">
        <f t="shared" si="824"/>
        <v>0.86692015209125473</v>
      </c>
      <c r="U8774">
        <f t="shared" si="825"/>
        <v>3584.1600000000003</v>
      </c>
      <c r="V8774">
        <f t="shared" si="826"/>
        <v>245.37307984790897</v>
      </c>
      <c r="W8774" t="str">
        <f t="shared" si="827"/>
        <v>LOSS</v>
      </c>
    </row>
    <row r="8775" spans="8:23" x14ac:dyDescent="0.35">
      <c r="H8775">
        <v>2012</v>
      </c>
      <c r="I8775" t="s">
        <v>21</v>
      </c>
      <c r="J8775" t="s">
        <v>598</v>
      </c>
      <c r="K8775" t="s">
        <v>146</v>
      </c>
      <c r="L8775" t="str">
        <f t="shared" si="822"/>
        <v>Silk Textiles Africa</v>
      </c>
      <c r="M8775" t="s">
        <v>23</v>
      </c>
      <c r="N8775" t="s">
        <v>1311</v>
      </c>
      <c r="O8775">
        <v>396</v>
      </c>
      <c r="P8775">
        <v>4.72</v>
      </c>
      <c r="Q8775">
        <v>5.04</v>
      </c>
      <c r="R8775">
        <v>1.0729613733905579E-3</v>
      </c>
      <c r="S8775">
        <f t="shared" si="823"/>
        <v>1869.12</v>
      </c>
      <c r="T8775">
        <f t="shared" si="824"/>
        <v>0.42489270386266093</v>
      </c>
      <c r="U8775">
        <f t="shared" si="825"/>
        <v>1995.84</v>
      </c>
      <c r="V8775">
        <f t="shared" si="826"/>
        <v>126.29510729613736</v>
      </c>
      <c r="W8775" t="str">
        <f t="shared" si="827"/>
        <v>LOSS</v>
      </c>
    </row>
    <row r="8776" spans="8:23" x14ac:dyDescent="0.35">
      <c r="H8776">
        <v>2012</v>
      </c>
      <c r="I8776" t="s">
        <v>21</v>
      </c>
      <c r="J8776" t="s">
        <v>598</v>
      </c>
      <c r="K8776" t="s">
        <v>146</v>
      </c>
      <c r="L8776" t="str">
        <f t="shared" si="822"/>
        <v>Silk Textiles Africa</v>
      </c>
      <c r="M8776" t="s">
        <v>28</v>
      </c>
      <c r="N8776" t="s">
        <v>1312</v>
      </c>
      <c r="O8776">
        <v>456</v>
      </c>
      <c r="P8776">
        <v>4.0999999999999996</v>
      </c>
      <c r="Q8776">
        <v>5.0199999999999996</v>
      </c>
      <c r="R8776">
        <v>1.2919896640826874E-3</v>
      </c>
      <c r="S8776">
        <f t="shared" si="823"/>
        <v>1869.6</v>
      </c>
      <c r="T8776">
        <f t="shared" si="824"/>
        <v>0.58914728682170547</v>
      </c>
      <c r="U8776">
        <f t="shared" si="825"/>
        <v>2289.12</v>
      </c>
      <c r="V8776">
        <f t="shared" si="826"/>
        <v>418.9308527131783</v>
      </c>
      <c r="W8776" t="str">
        <f t="shared" si="827"/>
        <v>LOSS</v>
      </c>
    </row>
    <row r="8777" spans="8:23" x14ac:dyDescent="0.35">
      <c r="H8777">
        <v>2012</v>
      </c>
      <c r="I8777" t="s">
        <v>21</v>
      </c>
      <c r="J8777" t="s">
        <v>598</v>
      </c>
      <c r="K8777" t="s">
        <v>146</v>
      </c>
      <c r="L8777" t="str">
        <f t="shared" si="822"/>
        <v>Silk Textiles Africa</v>
      </c>
      <c r="M8777" t="s">
        <v>33</v>
      </c>
      <c r="N8777" t="s">
        <v>1313</v>
      </c>
      <c r="O8777">
        <v>336</v>
      </c>
      <c r="P8777">
        <v>4.9400000000000004</v>
      </c>
      <c r="Q8777">
        <v>5.28</v>
      </c>
      <c r="R8777">
        <v>1.2642225031605564E-3</v>
      </c>
      <c r="S8777">
        <f t="shared" si="823"/>
        <v>1659.8400000000001</v>
      </c>
      <c r="T8777">
        <f t="shared" si="824"/>
        <v>0.42477876106194695</v>
      </c>
      <c r="U8777">
        <f t="shared" si="825"/>
        <v>1774.0800000000002</v>
      </c>
      <c r="V8777">
        <f t="shared" si="826"/>
        <v>113.81522123893807</v>
      </c>
      <c r="W8777" t="str">
        <f t="shared" si="827"/>
        <v>LOSS</v>
      </c>
    </row>
    <row r="8778" spans="8:23" x14ac:dyDescent="0.35">
      <c r="H8778">
        <v>2012</v>
      </c>
      <c r="I8778" t="s">
        <v>21</v>
      </c>
      <c r="J8778" t="s">
        <v>598</v>
      </c>
      <c r="K8778" t="s">
        <v>146</v>
      </c>
      <c r="L8778" t="str">
        <f t="shared" si="822"/>
        <v>Silk Textiles Africa</v>
      </c>
      <c r="M8778" t="s">
        <v>39</v>
      </c>
      <c r="N8778" t="s">
        <v>1314</v>
      </c>
      <c r="O8778">
        <v>636</v>
      </c>
      <c r="P8778">
        <v>4.1399999999999997</v>
      </c>
      <c r="Q8778">
        <v>5.27</v>
      </c>
      <c r="R8778">
        <v>1.1695906432748538E-3</v>
      </c>
      <c r="S8778">
        <f t="shared" si="823"/>
        <v>2633.04</v>
      </c>
      <c r="T8778">
        <f t="shared" si="824"/>
        <v>0.743859649122807</v>
      </c>
      <c r="U8778">
        <f t="shared" si="825"/>
        <v>3351.72</v>
      </c>
      <c r="V8778">
        <f t="shared" si="826"/>
        <v>717.93614035087705</v>
      </c>
      <c r="W8778" t="str">
        <f t="shared" si="827"/>
        <v>LOSS</v>
      </c>
    </row>
    <row r="8779" spans="8:23" x14ac:dyDescent="0.35">
      <c r="H8779">
        <v>2012</v>
      </c>
      <c r="I8779" t="s">
        <v>21</v>
      </c>
      <c r="J8779" t="s">
        <v>598</v>
      </c>
      <c r="K8779" t="s">
        <v>146</v>
      </c>
      <c r="L8779" t="str">
        <f t="shared" si="822"/>
        <v>Silk Textiles Africa</v>
      </c>
      <c r="M8779" t="s">
        <v>44</v>
      </c>
      <c r="N8779" t="s">
        <v>1315</v>
      </c>
      <c r="O8779">
        <v>552</v>
      </c>
      <c r="P8779">
        <v>4.54</v>
      </c>
      <c r="Q8779">
        <v>5.33</v>
      </c>
      <c r="R8779">
        <v>1.2919896640826874E-3</v>
      </c>
      <c r="S8779">
        <f t="shared" si="823"/>
        <v>2506.08</v>
      </c>
      <c r="T8779">
        <f t="shared" si="824"/>
        <v>0.71317829457364346</v>
      </c>
      <c r="U8779">
        <f t="shared" si="825"/>
        <v>2942.16</v>
      </c>
      <c r="V8779">
        <f t="shared" si="826"/>
        <v>435.36682170542628</v>
      </c>
      <c r="W8779" t="str">
        <f t="shared" si="827"/>
        <v>LOSS</v>
      </c>
    </row>
    <row r="8780" spans="8:23" x14ac:dyDescent="0.35">
      <c r="H8780">
        <v>2012</v>
      </c>
      <c r="I8780" t="s">
        <v>21</v>
      </c>
      <c r="J8780" t="s">
        <v>598</v>
      </c>
      <c r="K8780" t="s">
        <v>146</v>
      </c>
      <c r="L8780" t="str">
        <f t="shared" si="822"/>
        <v>Silk Textiles Africa</v>
      </c>
      <c r="M8780" t="s">
        <v>49</v>
      </c>
      <c r="N8780" t="s">
        <v>1316</v>
      </c>
      <c r="O8780">
        <v>348</v>
      </c>
      <c r="P8780">
        <v>4.8099999999999996</v>
      </c>
      <c r="Q8780">
        <v>5.13</v>
      </c>
      <c r="R8780">
        <v>1.4326647564469914E-3</v>
      </c>
      <c r="S8780">
        <f t="shared" si="823"/>
        <v>1673.8799999999999</v>
      </c>
      <c r="T8780">
        <f t="shared" si="824"/>
        <v>0.49856733524355301</v>
      </c>
      <c r="U8780">
        <f t="shared" si="825"/>
        <v>1785.24</v>
      </c>
      <c r="V8780">
        <f t="shared" si="826"/>
        <v>110.86143266475658</v>
      </c>
      <c r="W8780" t="str">
        <f t="shared" si="827"/>
        <v>LOSS</v>
      </c>
    </row>
    <row r="8781" spans="8:23" x14ac:dyDescent="0.35">
      <c r="H8781">
        <v>2012</v>
      </c>
      <c r="I8781" t="s">
        <v>21</v>
      </c>
      <c r="J8781" t="s">
        <v>598</v>
      </c>
      <c r="K8781" t="s">
        <v>146</v>
      </c>
      <c r="L8781" t="str">
        <f t="shared" si="822"/>
        <v>Silk Textiles Africa</v>
      </c>
      <c r="M8781" t="s">
        <v>54</v>
      </c>
      <c r="N8781" t="s">
        <v>1317</v>
      </c>
      <c r="O8781">
        <v>528</v>
      </c>
      <c r="P8781">
        <v>4.05</v>
      </c>
      <c r="Q8781">
        <v>5.25</v>
      </c>
      <c r="R8781">
        <v>1.7064846416382253E-3</v>
      </c>
      <c r="S8781">
        <f t="shared" si="823"/>
        <v>2138.4</v>
      </c>
      <c r="T8781">
        <f t="shared" si="824"/>
        <v>0.90102389078498291</v>
      </c>
      <c r="U8781">
        <f t="shared" si="825"/>
        <v>2772</v>
      </c>
      <c r="V8781">
        <f t="shared" si="826"/>
        <v>632.69897610921498</v>
      </c>
      <c r="W8781" t="str">
        <f t="shared" si="827"/>
        <v>LOSS</v>
      </c>
    </row>
    <row r="8782" spans="8:23" x14ac:dyDescent="0.35">
      <c r="H8782">
        <v>2012</v>
      </c>
      <c r="I8782" t="s">
        <v>21</v>
      </c>
      <c r="J8782" t="s">
        <v>598</v>
      </c>
      <c r="K8782" t="s">
        <v>146</v>
      </c>
      <c r="L8782" t="str">
        <f t="shared" si="822"/>
        <v>Silk Textiles Africa</v>
      </c>
      <c r="M8782" t="s">
        <v>59</v>
      </c>
      <c r="N8782" t="s">
        <v>1318</v>
      </c>
      <c r="O8782">
        <v>288</v>
      </c>
      <c r="P8782">
        <v>4.1500000000000004</v>
      </c>
      <c r="Q8782">
        <v>5.04</v>
      </c>
      <c r="R8782">
        <v>1.1976047904191617E-3</v>
      </c>
      <c r="S8782">
        <f t="shared" si="823"/>
        <v>1195.2</v>
      </c>
      <c r="T8782">
        <f t="shared" si="824"/>
        <v>0.34491017964071857</v>
      </c>
      <c r="U8782">
        <f t="shared" si="825"/>
        <v>1451.52</v>
      </c>
      <c r="V8782">
        <f t="shared" si="826"/>
        <v>255.97508982035922</v>
      </c>
      <c r="W8782" t="str">
        <f t="shared" si="827"/>
        <v>LOSS</v>
      </c>
    </row>
    <row r="8783" spans="8:23" x14ac:dyDescent="0.35">
      <c r="H8783">
        <v>2012</v>
      </c>
      <c r="I8783" t="s">
        <v>21</v>
      </c>
      <c r="J8783" t="s">
        <v>598</v>
      </c>
      <c r="K8783" t="s">
        <v>146</v>
      </c>
      <c r="L8783" t="str">
        <f t="shared" si="822"/>
        <v>Silk Textiles Africa</v>
      </c>
      <c r="M8783" t="s">
        <v>64</v>
      </c>
      <c r="N8783" t="s">
        <v>1319</v>
      </c>
      <c r="O8783">
        <v>504</v>
      </c>
      <c r="P8783">
        <v>4.25</v>
      </c>
      <c r="Q8783">
        <v>5.1100000000000003</v>
      </c>
      <c r="R8783">
        <v>1.3986013986013986E-3</v>
      </c>
      <c r="S8783">
        <f t="shared" si="823"/>
        <v>2142</v>
      </c>
      <c r="T8783">
        <f t="shared" si="824"/>
        <v>0.70489510489510487</v>
      </c>
      <c r="U8783">
        <f t="shared" si="825"/>
        <v>2575.44</v>
      </c>
      <c r="V8783">
        <f t="shared" si="826"/>
        <v>432.73510489510494</v>
      </c>
      <c r="W8783" t="str">
        <f t="shared" si="827"/>
        <v>LOSS</v>
      </c>
    </row>
    <row r="8784" spans="8:23" x14ac:dyDescent="0.35">
      <c r="H8784">
        <v>2012</v>
      </c>
      <c r="I8784" t="s">
        <v>21</v>
      </c>
      <c r="J8784" t="s">
        <v>598</v>
      </c>
      <c r="K8784" t="s">
        <v>146</v>
      </c>
      <c r="L8784" t="str">
        <f t="shared" si="822"/>
        <v>Silk Textiles Africa</v>
      </c>
      <c r="M8784" t="s">
        <v>69</v>
      </c>
      <c r="N8784" t="s">
        <v>1320</v>
      </c>
      <c r="O8784">
        <v>660</v>
      </c>
      <c r="P8784">
        <v>4.55</v>
      </c>
      <c r="Q8784">
        <v>5.05</v>
      </c>
      <c r="R8784">
        <v>1.1904761904761906E-3</v>
      </c>
      <c r="S8784">
        <f t="shared" si="823"/>
        <v>3003</v>
      </c>
      <c r="T8784">
        <f t="shared" si="824"/>
        <v>0.78571428571428581</v>
      </c>
      <c r="U8784">
        <f t="shared" si="825"/>
        <v>3333</v>
      </c>
      <c r="V8784">
        <f t="shared" si="826"/>
        <v>329.21428571428572</v>
      </c>
      <c r="W8784" t="str">
        <f t="shared" si="827"/>
        <v>LOSS</v>
      </c>
    </row>
    <row r="8785" spans="8:23" x14ac:dyDescent="0.35">
      <c r="H8785">
        <v>2012</v>
      </c>
      <c r="I8785" t="s">
        <v>21</v>
      </c>
      <c r="J8785" t="s">
        <v>598</v>
      </c>
      <c r="K8785" t="s">
        <v>146</v>
      </c>
      <c r="L8785" t="str">
        <f t="shared" si="822"/>
        <v>Silk Textiles Africa</v>
      </c>
      <c r="M8785" t="s">
        <v>74</v>
      </c>
      <c r="N8785" t="s">
        <v>1321</v>
      </c>
      <c r="O8785">
        <v>300</v>
      </c>
      <c r="P8785">
        <v>4.0999999999999996</v>
      </c>
      <c r="Q8785">
        <v>5.21</v>
      </c>
      <c r="R8785">
        <v>1.2091898428053204E-3</v>
      </c>
      <c r="S8785">
        <f t="shared" si="823"/>
        <v>1230</v>
      </c>
      <c r="T8785">
        <f t="shared" si="824"/>
        <v>0.36275695284159609</v>
      </c>
      <c r="U8785">
        <f t="shared" si="825"/>
        <v>1563</v>
      </c>
      <c r="V8785">
        <f t="shared" si="826"/>
        <v>332.63724304715839</v>
      </c>
      <c r="W8785" t="str">
        <f t="shared" si="827"/>
        <v>LOSS</v>
      </c>
    </row>
    <row r="8786" spans="8:23" x14ac:dyDescent="0.35">
      <c r="H8786">
        <v>2012</v>
      </c>
      <c r="I8786" t="s">
        <v>21</v>
      </c>
      <c r="J8786" t="s">
        <v>598</v>
      </c>
      <c r="K8786" t="s">
        <v>146</v>
      </c>
      <c r="L8786" t="str">
        <f t="shared" si="822"/>
        <v>Silk Textiles Africa</v>
      </c>
      <c r="M8786" t="s">
        <v>79</v>
      </c>
      <c r="N8786" t="s">
        <v>1322</v>
      </c>
      <c r="O8786">
        <v>384</v>
      </c>
      <c r="P8786">
        <v>4.5199999999999996</v>
      </c>
      <c r="Q8786">
        <v>5.0999999999999996</v>
      </c>
      <c r="R8786">
        <v>1.0395010395010396E-3</v>
      </c>
      <c r="S8786">
        <f t="shared" si="823"/>
        <v>1735.6799999999998</v>
      </c>
      <c r="T8786">
        <f t="shared" si="824"/>
        <v>0.39916839916839919</v>
      </c>
      <c r="U8786">
        <f t="shared" si="825"/>
        <v>1958.3999999999999</v>
      </c>
      <c r="V8786">
        <f t="shared" si="826"/>
        <v>222.32083160083164</v>
      </c>
      <c r="W8786" t="str">
        <f t="shared" si="827"/>
        <v>LOSS</v>
      </c>
    </row>
    <row r="8787" spans="8:23" x14ac:dyDescent="0.35">
      <c r="H8787">
        <v>2012</v>
      </c>
      <c r="I8787" t="s">
        <v>21</v>
      </c>
      <c r="J8787" t="s">
        <v>598</v>
      </c>
      <c r="K8787" t="s">
        <v>146</v>
      </c>
      <c r="L8787" t="str">
        <f t="shared" si="822"/>
        <v>Silk Textiles Africa</v>
      </c>
      <c r="M8787" t="s">
        <v>84</v>
      </c>
      <c r="N8787" t="s">
        <v>1323</v>
      </c>
      <c r="O8787">
        <v>360</v>
      </c>
      <c r="P8787">
        <v>4.2300000000000004</v>
      </c>
      <c r="Q8787">
        <v>5.05</v>
      </c>
      <c r="R8787">
        <v>1.5408320493066256E-3</v>
      </c>
      <c r="S8787">
        <f t="shared" si="823"/>
        <v>1522.8000000000002</v>
      </c>
      <c r="T8787">
        <f t="shared" si="824"/>
        <v>0.55469953775038527</v>
      </c>
      <c r="U8787">
        <f t="shared" si="825"/>
        <v>1818</v>
      </c>
      <c r="V8787">
        <f t="shared" si="826"/>
        <v>294.64530046224945</v>
      </c>
      <c r="W8787" t="str">
        <f t="shared" si="827"/>
        <v>LOSS</v>
      </c>
    </row>
    <row r="8788" spans="8:23" x14ac:dyDescent="0.35">
      <c r="H8788">
        <v>2012</v>
      </c>
      <c r="I8788" t="s">
        <v>21</v>
      </c>
      <c r="J8788" t="s">
        <v>598</v>
      </c>
      <c r="K8788" t="s">
        <v>146</v>
      </c>
      <c r="L8788" t="str">
        <f t="shared" si="822"/>
        <v>Silk Textiles Africa</v>
      </c>
      <c r="M8788" t="s">
        <v>89</v>
      </c>
      <c r="N8788" t="s">
        <v>1324</v>
      </c>
      <c r="O8788">
        <v>288</v>
      </c>
      <c r="P8788">
        <v>4.42</v>
      </c>
      <c r="Q8788">
        <v>5.08</v>
      </c>
      <c r="R8788">
        <v>1.4947683109118087E-3</v>
      </c>
      <c r="S8788">
        <f t="shared" si="823"/>
        <v>1272.96</v>
      </c>
      <c r="T8788">
        <f t="shared" si="824"/>
        <v>0.43049327354260092</v>
      </c>
      <c r="U8788">
        <f t="shared" si="825"/>
        <v>1463.04</v>
      </c>
      <c r="V8788">
        <f t="shared" si="826"/>
        <v>189.64950672645733</v>
      </c>
      <c r="W8788" t="str">
        <f t="shared" si="827"/>
        <v>LOSS</v>
      </c>
    </row>
    <row r="8789" spans="8:23" x14ac:dyDescent="0.35">
      <c r="H8789">
        <v>2012</v>
      </c>
      <c r="I8789" t="s">
        <v>21</v>
      </c>
      <c r="J8789" t="s">
        <v>598</v>
      </c>
      <c r="K8789" t="s">
        <v>146</v>
      </c>
      <c r="L8789" t="str">
        <f t="shared" si="822"/>
        <v>Silk Textiles Africa</v>
      </c>
      <c r="M8789" t="s">
        <v>94</v>
      </c>
      <c r="N8789" t="s">
        <v>1325</v>
      </c>
      <c r="O8789">
        <v>504</v>
      </c>
      <c r="P8789">
        <v>4.62</v>
      </c>
      <c r="Q8789">
        <v>5.21</v>
      </c>
      <c r="R8789">
        <v>1.5772870662460567E-3</v>
      </c>
      <c r="S8789">
        <f t="shared" si="823"/>
        <v>2328.48</v>
      </c>
      <c r="T8789">
        <f t="shared" si="824"/>
        <v>0.79495268138801256</v>
      </c>
      <c r="U8789">
        <f t="shared" si="825"/>
        <v>2625.84</v>
      </c>
      <c r="V8789">
        <f t="shared" si="826"/>
        <v>296.56504731861213</v>
      </c>
      <c r="W8789" t="str">
        <f t="shared" si="827"/>
        <v>LOSS</v>
      </c>
    </row>
    <row r="8790" spans="8:23" x14ac:dyDescent="0.35">
      <c r="H8790">
        <v>2012</v>
      </c>
      <c r="I8790" t="s">
        <v>21</v>
      </c>
      <c r="J8790" t="s">
        <v>598</v>
      </c>
      <c r="K8790" t="s">
        <v>146</v>
      </c>
      <c r="L8790" t="str">
        <f t="shared" si="822"/>
        <v>Silk Textiles Africa</v>
      </c>
      <c r="M8790" t="s">
        <v>99</v>
      </c>
      <c r="N8790" t="s">
        <v>1326</v>
      </c>
      <c r="O8790">
        <v>264</v>
      </c>
      <c r="P8790">
        <v>4.47</v>
      </c>
      <c r="Q8790">
        <v>5.23</v>
      </c>
      <c r="R8790">
        <v>1.0395010395010396E-3</v>
      </c>
      <c r="S8790">
        <f t="shared" si="823"/>
        <v>1180.08</v>
      </c>
      <c r="T8790">
        <f t="shared" si="824"/>
        <v>0.27442827442827444</v>
      </c>
      <c r="U8790">
        <f t="shared" si="825"/>
        <v>1380.72</v>
      </c>
      <c r="V8790">
        <f t="shared" si="826"/>
        <v>200.36557172557181</v>
      </c>
      <c r="W8790" t="str">
        <f t="shared" si="827"/>
        <v>LOSS</v>
      </c>
    </row>
    <row r="8791" spans="8:23" x14ac:dyDescent="0.35">
      <c r="H8791">
        <v>2012</v>
      </c>
      <c r="I8791" t="s">
        <v>21</v>
      </c>
      <c r="J8791" t="s">
        <v>598</v>
      </c>
      <c r="K8791" t="s">
        <v>146</v>
      </c>
      <c r="L8791" t="str">
        <f t="shared" si="822"/>
        <v>Silk Textiles Africa</v>
      </c>
      <c r="M8791" t="s">
        <v>104</v>
      </c>
      <c r="N8791" t="s">
        <v>1327</v>
      </c>
      <c r="O8791">
        <v>408</v>
      </c>
      <c r="P8791">
        <v>4.32</v>
      </c>
      <c r="Q8791">
        <v>5.38</v>
      </c>
      <c r="R8791">
        <v>1.5060240963855422E-3</v>
      </c>
      <c r="S8791">
        <f t="shared" si="823"/>
        <v>1762.5600000000002</v>
      </c>
      <c r="T8791">
        <f t="shared" si="824"/>
        <v>0.61445783132530118</v>
      </c>
      <c r="U8791">
        <f t="shared" si="825"/>
        <v>2195.04</v>
      </c>
      <c r="V8791">
        <f t="shared" si="826"/>
        <v>431.86554216867449</v>
      </c>
      <c r="W8791" t="str">
        <f t="shared" si="827"/>
        <v>LOSS</v>
      </c>
    </row>
    <row r="8792" spans="8:23" x14ac:dyDescent="0.35">
      <c r="H8792">
        <v>2012</v>
      </c>
      <c r="I8792" t="s">
        <v>21</v>
      </c>
      <c r="J8792" t="s">
        <v>598</v>
      </c>
      <c r="K8792" t="s">
        <v>146</v>
      </c>
      <c r="L8792" t="str">
        <f t="shared" si="822"/>
        <v>Silk Textiles Africa</v>
      </c>
      <c r="M8792" t="s">
        <v>109</v>
      </c>
      <c r="N8792" t="s">
        <v>1328</v>
      </c>
      <c r="O8792">
        <v>456</v>
      </c>
      <c r="P8792">
        <v>4.6100000000000003</v>
      </c>
      <c r="Q8792">
        <v>5.13</v>
      </c>
      <c r="R8792">
        <v>1.2738853503184713E-3</v>
      </c>
      <c r="S8792">
        <f t="shared" si="823"/>
        <v>2102.1600000000003</v>
      </c>
      <c r="T8792">
        <f t="shared" si="824"/>
        <v>0.58089171974522291</v>
      </c>
      <c r="U8792">
        <f t="shared" si="825"/>
        <v>2339.2799999999997</v>
      </c>
      <c r="V8792">
        <f t="shared" si="826"/>
        <v>236.53910828025423</v>
      </c>
      <c r="W8792" t="str">
        <f t="shared" si="827"/>
        <v>LOSS</v>
      </c>
    </row>
    <row r="8793" spans="8:23" x14ac:dyDescent="0.35">
      <c r="H8793">
        <v>2012</v>
      </c>
      <c r="I8793" t="s">
        <v>21</v>
      </c>
      <c r="J8793" t="s">
        <v>598</v>
      </c>
      <c r="K8793" t="s">
        <v>146</v>
      </c>
      <c r="L8793" t="str">
        <f t="shared" si="822"/>
        <v>Silk Textiles Africa</v>
      </c>
      <c r="M8793" t="s">
        <v>114</v>
      </c>
      <c r="N8793" t="s">
        <v>1329</v>
      </c>
      <c r="O8793">
        <v>240</v>
      </c>
      <c r="P8793">
        <v>4.6399999999999997</v>
      </c>
      <c r="Q8793">
        <v>5.15</v>
      </c>
      <c r="R8793">
        <v>1.4662756598240469E-3</v>
      </c>
      <c r="S8793">
        <f t="shared" si="823"/>
        <v>1113.5999999999999</v>
      </c>
      <c r="T8793">
        <f t="shared" si="824"/>
        <v>0.35190615835777128</v>
      </c>
      <c r="U8793">
        <f t="shared" si="825"/>
        <v>1236</v>
      </c>
      <c r="V8793">
        <f t="shared" si="826"/>
        <v>122.04809384164231</v>
      </c>
      <c r="W8793" t="str">
        <f t="shared" si="827"/>
        <v>LOSS</v>
      </c>
    </row>
    <row r="8794" spans="8:23" x14ac:dyDescent="0.35">
      <c r="H8794">
        <v>2012</v>
      </c>
      <c r="I8794" t="s">
        <v>21</v>
      </c>
      <c r="J8794" t="s">
        <v>598</v>
      </c>
      <c r="K8794" t="s">
        <v>146</v>
      </c>
      <c r="L8794" t="str">
        <f t="shared" si="822"/>
        <v>Silk Textiles Africa</v>
      </c>
      <c r="M8794" t="s">
        <v>119</v>
      </c>
      <c r="N8794" t="s">
        <v>1330</v>
      </c>
      <c r="O8794">
        <v>324</v>
      </c>
      <c r="P8794">
        <v>4.3099999999999996</v>
      </c>
      <c r="Q8794">
        <v>5.05</v>
      </c>
      <c r="R8794">
        <v>1.2903225806451613E-3</v>
      </c>
      <c r="S8794">
        <f t="shared" si="823"/>
        <v>1396.4399999999998</v>
      </c>
      <c r="T8794">
        <f t="shared" si="824"/>
        <v>0.41806451612903228</v>
      </c>
      <c r="U8794">
        <f t="shared" si="825"/>
        <v>1636.2</v>
      </c>
      <c r="V8794">
        <f t="shared" si="826"/>
        <v>239.3419354838712</v>
      </c>
      <c r="W8794" t="str">
        <f t="shared" si="827"/>
        <v>LOSS</v>
      </c>
    </row>
    <row r="8795" spans="8:23" x14ac:dyDescent="0.35">
      <c r="H8795">
        <v>2012</v>
      </c>
      <c r="I8795" t="s">
        <v>21</v>
      </c>
      <c r="J8795" t="s">
        <v>598</v>
      </c>
      <c r="K8795" t="s">
        <v>146</v>
      </c>
      <c r="L8795" t="str">
        <f t="shared" si="822"/>
        <v>Silk Textiles Africa</v>
      </c>
      <c r="M8795" t="s">
        <v>124</v>
      </c>
      <c r="N8795" t="s">
        <v>1331</v>
      </c>
      <c r="O8795">
        <v>240</v>
      </c>
      <c r="P8795">
        <v>4.8099999999999996</v>
      </c>
      <c r="Q8795">
        <v>5.2</v>
      </c>
      <c r="R8795">
        <v>1.5698587127158557E-3</v>
      </c>
      <c r="S8795">
        <f t="shared" si="823"/>
        <v>1154.3999999999999</v>
      </c>
      <c r="T8795">
        <f t="shared" si="824"/>
        <v>0.37676609105180536</v>
      </c>
      <c r="U8795">
        <f t="shared" si="825"/>
        <v>1248</v>
      </c>
      <c r="V8795">
        <f t="shared" si="826"/>
        <v>93.22323390894833</v>
      </c>
      <c r="W8795" t="str">
        <f t="shared" si="827"/>
        <v>LOSS</v>
      </c>
    </row>
    <row r="8796" spans="8:23" x14ac:dyDescent="0.35">
      <c r="H8796">
        <v>2012</v>
      </c>
      <c r="I8796" t="s">
        <v>21</v>
      </c>
      <c r="J8796" t="s">
        <v>598</v>
      </c>
      <c r="K8796" t="s">
        <v>146</v>
      </c>
      <c r="L8796" t="str">
        <f t="shared" si="822"/>
        <v>Silk Textiles Africa</v>
      </c>
      <c r="M8796" t="s">
        <v>129</v>
      </c>
      <c r="N8796" t="s">
        <v>1332</v>
      </c>
      <c r="O8796">
        <v>540</v>
      </c>
      <c r="P8796">
        <v>4.1500000000000004</v>
      </c>
      <c r="Q8796">
        <v>5.19</v>
      </c>
      <c r="R8796">
        <v>1.0416666666666667E-3</v>
      </c>
      <c r="S8796">
        <f t="shared" si="823"/>
        <v>2241</v>
      </c>
      <c r="T8796">
        <f t="shared" si="824"/>
        <v>0.5625</v>
      </c>
      <c r="U8796">
        <f t="shared" si="825"/>
        <v>2802.6000000000004</v>
      </c>
      <c r="V8796">
        <f t="shared" si="826"/>
        <v>561.03750000000036</v>
      </c>
      <c r="W8796" t="str">
        <f t="shared" si="827"/>
        <v>LOSS</v>
      </c>
    </row>
    <row r="8797" spans="8:23" x14ac:dyDescent="0.35">
      <c r="H8797">
        <v>2012</v>
      </c>
      <c r="I8797" t="s">
        <v>21</v>
      </c>
      <c r="J8797" t="s">
        <v>598</v>
      </c>
      <c r="K8797" t="s">
        <v>146</v>
      </c>
      <c r="L8797" t="str">
        <f t="shared" si="822"/>
        <v>Silk Textiles Africa</v>
      </c>
      <c r="M8797" t="s">
        <v>134</v>
      </c>
      <c r="N8797" t="s">
        <v>1333</v>
      </c>
      <c r="O8797">
        <v>480</v>
      </c>
      <c r="P8797">
        <v>4.25</v>
      </c>
      <c r="Q8797">
        <v>5.21</v>
      </c>
      <c r="R8797">
        <v>1.0395010395010396E-3</v>
      </c>
      <c r="S8797">
        <f t="shared" si="823"/>
        <v>2040</v>
      </c>
      <c r="T8797">
        <f t="shared" si="824"/>
        <v>0.49896049896049899</v>
      </c>
      <c r="U8797">
        <f t="shared" si="825"/>
        <v>2500.8000000000002</v>
      </c>
      <c r="V8797">
        <f t="shared" si="826"/>
        <v>460.30103950103967</v>
      </c>
      <c r="W8797" t="str">
        <f t="shared" si="827"/>
        <v>LOSS</v>
      </c>
    </row>
    <row r="8798" spans="8:23" x14ac:dyDescent="0.35">
      <c r="H8798">
        <v>2012</v>
      </c>
      <c r="I8798" t="s">
        <v>21</v>
      </c>
      <c r="J8798" t="s">
        <v>598</v>
      </c>
      <c r="K8798" t="s">
        <v>146</v>
      </c>
      <c r="L8798" t="str">
        <f t="shared" si="822"/>
        <v>Silk Textiles Africa</v>
      </c>
      <c r="M8798" t="s">
        <v>139</v>
      </c>
      <c r="N8798" t="s">
        <v>1334</v>
      </c>
      <c r="O8798">
        <v>360</v>
      </c>
      <c r="P8798">
        <v>4.87</v>
      </c>
      <c r="Q8798">
        <v>5.37</v>
      </c>
      <c r="R8798">
        <v>1.5552099533437014E-3</v>
      </c>
      <c r="S8798">
        <f t="shared" si="823"/>
        <v>1753.2</v>
      </c>
      <c r="T8798">
        <f t="shared" si="824"/>
        <v>0.55987558320373254</v>
      </c>
      <c r="U8798">
        <f t="shared" si="825"/>
        <v>1933.2</v>
      </c>
      <c r="V8798">
        <f t="shared" si="826"/>
        <v>179.44012441679627</v>
      </c>
      <c r="W8798" t="str">
        <f t="shared" si="827"/>
        <v>LOSS</v>
      </c>
    </row>
    <row r="8799" spans="8:23" x14ac:dyDescent="0.35">
      <c r="H8799">
        <v>2012</v>
      </c>
      <c r="I8799" t="s">
        <v>21</v>
      </c>
      <c r="J8799" t="s">
        <v>598</v>
      </c>
      <c r="K8799" t="s">
        <v>146</v>
      </c>
      <c r="L8799" t="str">
        <f t="shared" si="822"/>
        <v>Silk Textiles Africa</v>
      </c>
      <c r="M8799" t="s">
        <v>144</v>
      </c>
      <c r="N8799" t="s">
        <v>1335</v>
      </c>
      <c r="O8799">
        <v>384</v>
      </c>
      <c r="P8799">
        <v>4.8099999999999996</v>
      </c>
      <c r="Q8799">
        <v>5.35</v>
      </c>
      <c r="R8799">
        <v>1.658374792703151E-3</v>
      </c>
      <c r="S8799">
        <f t="shared" si="823"/>
        <v>1847.04</v>
      </c>
      <c r="T8799">
        <f t="shared" si="824"/>
        <v>0.63681592039800994</v>
      </c>
      <c r="U8799">
        <f t="shared" si="825"/>
        <v>2054.3999999999996</v>
      </c>
      <c r="V8799">
        <f t="shared" si="826"/>
        <v>206.72318407960165</v>
      </c>
      <c r="W8799" t="str">
        <f t="shared" si="827"/>
        <v>LOSS</v>
      </c>
    </row>
    <row r="8800" spans="8:23" x14ac:dyDescent="0.35">
      <c r="H8800">
        <v>2012</v>
      </c>
      <c r="I8800" t="s">
        <v>21</v>
      </c>
      <c r="J8800" t="s">
        <v>598</v>
      </c>
      <c r="K8800" t="s">
        <v>146</v>
      </c>
      <c r="L8800" t="str">
        <f t="shared" si="822"/>
        <v>Silk Textiles Africa</v>
      </c>
      <c r="M8800" t="s">
        <v>149</v>
      </c>
      <c r="N8800" t="s">
        <v>1336</v>
      </c>
      <c r="O8800">
        <v>648</v>
      </c>
      <c r="P8800">
        <v>4.67</v>
      </c>
      <c r="Q8800">
        <v>5.0599999999999996</v>
      </c>
      <c r="R8800">
        <v>1.7271157167530224E-3</v>
      </c>
      <c r="S8800">
        <f t="shared" si="823"/>
        <v>3026.16</v>
      </c>
      <c r="T8800">
        <f t="shared" si="824"/>
        <v>1.1191709844559585</v>
      </c>
      <c r="U8800">
        <f t="shared" si="825"/>
        <v>3278.8799999999997</v>
      </c>
      <c r="V8800">
        <f t="shared" si="826"/>
        <v>251.60082901554384</v>
      </c>
      <c r="W8800" t="str">
        <f t="shared" si="827"/>
        <v>LOSS</v>
      </c>
    </row>
    <row r="8801" spans="8:23" x14ac:dyDescent="0.35">
      <c r="H8801">
        <v>2012</v>
      </c>
      <c r="I8801" t="s">
        <v>21</v>
      </c>
      <c r="J8801" t="s">
        <v>598</v>
      </c>
      <c r="K8801" t="s">
        <v>146</v>
      </c>
      <c r="L8801" t="str">
        <f t="shared" si="822"/>
        <v>Silk Textiles Africa</v>
      </c>
      <c r="M8801" t="s">
        <v>154</v>
      </c>
      <c r="N8801" t="s">
        <v>1337</v>
      </c>
      <c r="O8801">
        <v>276</v>
      </c>
      <c r="P8801">
        <v>4.87</v>
      </c>
      <c r="Q8801">
        <v>5.1100000000000003</v>
      </c>
      <c r="R8801">
        <v>1.5243902439024391E-3</v>
      </c>
      <c r="S8801">
        <f t="shared" si="823"/>
        <v>1344.1200000000001</v>
      </c>
      <c r="T8801">
        <f t="shared" si="824"/>
        <v>0.42073170731707321</v>
      </c>
      <c r="U8801">
        <f t="shared" si="825"/>
        <v>1410.3600000000001</v>
      </c>
      <c r="V8801">
        <f t="shared" si="826"/>
        <v>65.819268292682935</v>
      </c>
      <c r="W8801" t="str">
        <f t="shared" si="827"/>
        <v>LOSS</v>
      </c>
    </row>
    <row r="8802" spans="8:23" x14ac:dyDescent="0.35">
      <c r="H8802">
        <v>2012</v>
      </c>
      <c r="I8802" t="s">
        <v>21</v>
      </c>
      <c r="J8802" t="s">
        <v>598</v>
      </c>
      <c r="K8802" t="s">
        <v>146</v>
      </c>
      <c r="L8802" t="str">
        <f t="shared" si="822"/>
        <v>Silk Textiles Africa</v>
      </c>
      <c r="M8802" t="s">
        <v>159</v>
      </c>
      <c r="N8802" t="s">
        <v>1338</v>
      </c>
      <c r="O8802">
        <v>564</v>
      </c>
      <c r="P8802">
        <v>4.1399999999999997</v>
      </c>
      <c r="Q8802">
        <v>5.31</v>
      </c>
      <c r="R8802">
        <v>1.2578616352201257E-3</v>
      </c>
      <c r="S8802">
        <f t="shared" si="823"/>
        <v>2334.96</v>
      </c>
      <c r="T8802">
        <f t="shared" si="824"/>
        <v>0.7094339622641509</v>
      </c>
      <c r="U8802">
        <f t="shared" si="825"/>
        <v>2994.8399999999997</v>
      </c>
      <c r="V8802">
        <f t="shared" si="826"/>
        <v>659.17056603773551</v>
      </c>
      <c r="W8802" t="str">
        <f t="shared" si="827"/>
        <v>LOSS</v>
      </c>
    </row>
    <row r="8803" spans="8:23" x14ac:dyDescent="0.35">
      <c r="H8803">
        <v>2012</v>
      </c>
      <c r="I8803" t="s">
        <v>21</v>
      </c>
      <c r="J8803" t="s">
        <v>598</v>
      </c>
      <c r="K8803" t="s">
        <v>146</v>
      </c>
      <c r="L8803" t="str">
        <f t="shared" si="822"/>
        <v>Silk Textiles Africa</v>
      </c>
      <c r="M8803" t="s">
        <v>164</v>
      </c>
      <c r="N8803" t="s">
        <v>1339</v>
      </c>
      <c r="O8803">
        <v>300</v>
      </c>
      <c r="P8803">
        <v>4.51</v>
      </c>
      <c r="Q8803">
        <v>5.08</v>
      </c>
      <c r="R8803">
        <v>1.1148272017837235E-3</v>
      </c>
      <c r="S8803">
        <f t="shared" si="823"/>
        <v>1353</v>
      </c>
      <c r="T8803">
        <f t="shared" si="824"/>
        <v>0.33444816053511706</v>
      </c>
      <c r="U8803">
        <f t="shared" si="825"/>
        <v>1524</v>
      </c>
      <c r="V8803">
        <f t="shared" si="826"/>
        <v>170.66555183946488</v>
      </c>
      <c r="W8803" t="str">
        <f t="shared" si="827"/>
        <v>LOSS</v>
      </c>
    </row>
    <row r="8804" spans="8:23" x14ac:dyDescent="0.35">
      <c r="H8804">
        <v>2012</v>
      </c>
      <c r="I8804" t="s">
        <v>21</v>
      </c>
      <c r="J8804" t="s">
        <v>598</v>
      </c>
      <c r="K8804" t="s">
        <v>146</v>
      </c>
      <c r="L8804" t="str">
        <f t="shared" si="822"/>
        <v>Silk Textiles Africa</v>
      </c>
      <c r="M8804" t="s">
        <v>169</v>
      </c>
      <c r="N8804" t="s">
        <v>1340</v>
      </c>
      <c r="O8804">
        <v>492</v>
      </c>
      <c r="P8804">
        <v>4.1900000000000004</v>
      </c>
      <c r="Q8804">
        <v>5.24</v>
      </c>
      <c r="R8804">
        <v>1.8083182640144665E-3</v>
      </c>
      <c r="S8804">
        <f t="shared" si="823"/>
        <v>2061.48</v>
      </c>
      <c r="T8804">
        <f t="shared" si="824"/>
        <v>0.88969258589511746</v>
      </c>
      <c r="U8804">
        <f t="shared" si="825"/>
        <v>2578.08</v>
      </c>
      <c r="V8804">
        <f t="shared" si="826"/>
        <v>515.71030741410482</v>
      </c>
      <c r="W8804" t="str">
        <f t="shared" si="827"/>
        <v>LOSS</v>
      </c>
    </row>
    <row r="8805" spans="8:23" x14ac:dyDescent="0.35">
      <c r="H8805">
        <v>2012</v>
      </c>
      <c r="I8805" t="s">
        <v>21</v>
      </c>
      <c r="J8805" t="s">
        <v>598</v>
      </c>
      <c r="K8805" t="s">
        <v>146</v>
      </c>
      <c r="L8805" t="str">
        <f t="shared" si="822"/>
        <v>Silk Textiles Africa</v>
      </c>
      <c r="M8805" t="s">
        <v>174</v>
      </c>
      <c r="N8805" t="s">
        <v>1341</v>
      </c>
      <c r="O8805">
        <v>612</v>
      </c>
      <c r="P8805">
        <v>4.24</v>
      </c>
      <c r="Q8805">
        <v>5.21</v>
      </c>
      <c r="R8805">
        <v>1.4925373134328358E-3</v>
      </c>
      <c r="S8805">
        <f t="shared" si="823"/>
        <v>2594.88</v>
      </c>
      <c r="T8805">
        <f t="shared" si="824"/>
        <v>0.91343283582089552</v>
      </c>
      <c r="U8805">
        <f t="shared" si="825"/>
        <v>3188.52</v>
      </c>
      <c r="V8805">
        <f t="shared" si="826"/>
        <v>592.72656716417896</v>
      </c>
      <c r="W8805" t="str">
        <f t="shared" si="827"/>
        <v>LOSS</v>
      </c>
    </row>
    <row r="8806" spans="8:23" x14ac:dyDescent="0.35">
      <c r="H8806">
        <v>2012</v>
      </c>
      <c r="I8806" t="s">
        <v>21</v>
      </c>
      <c r="J8806" t="s">
        <v>598</v>
      </c>
      <c r="K8806" t="s">
        <v>146</v>
      </c>
      <c r="L8806" t="str">
        <f t="shared" si="822"/>
        <v>Silk Textiles Africa</v>
      </c>
      <c r="M8806" t="s">
        <v>179</v>
      </c>
      <c r="N8806" t="s">
        <v>1342</v>
      </c>
      <c r="O8806">
        <v>516</v>
      </c>
      <c r="P8806">
        <v>4.37</v>
      </c>
      <c r="Q8806">
        <v>5.32</v>
      </c>
      <c r="R8806">
        <v>1.3927576601671309E-3</v>
      </c>
      <c r="S8806">
        <f t="shared" si="823"/>
        <v>2254.92</v>
      </c>
      <c r="T8806">
        <f t="shared" si="824"/>
        <v>0.71866295264623958</v>
      </c>
      <c r="U8806">
        <f t="shared" si="825"/>
        <v>2745.1200000000003</v>
      </c>
      <c r="V8806">
        <f t="shared" si="826"/>
        <v>489.48133704735403</v>
      </c>
      <c r="W8806" t="str">
        <f t="shared" si="827"/>
        <v>LOSS</v>
      </c>
    </row>
    <row r="8807" spans="8:23" x14ac:dyDescent="0.35">
      <c r="H8807">
        <v>2012</v>
      </c>
      <c r="I8807" t="s">
        <v>21</v>
      </c>
      <c r="J8807" t="s">
        <v>598</v>
      </c>
      <c r="K8807" t="s">
        <v>146</v>
      </c>
      <c r="L8807" t="str">
        <f t="shared" si="822"/>
        <v>Silk Textiles Africa</v>
      </c>
      <c r="M8807" t="s">
        <v>184</v>
      </c>
      <c r="N8807" t="s">
        <v>1343</v>
      </c>
      <c r="O8807">
        <v>492</v>
      </c>
      <c r="P8807">
        <v>4.67</v>
      </c>
      <c r="Q8807">
        <v>5.29</v>
      </c>
      <c r="R8807">
        <v>1.7761989342806395E-3</v>
      </c>
      <c r="S8807">
        <f t="shared" si="823"/>
        <v>2297.64</v>
      </c>
      <c r="T8807">
        <f t="shared" si="824"/>
        <v>0.87388987566607468</v>
      </c>
      <c r="U8807">
        <f t="shared" si="825"/>
        <v>2602.6799999999998</v>
      </c>
      <c r="V8807">
        <f t="shared" si="826"/>
        <v>304.1661101243339</v>
      </c>
      <c r="W8807" t="str">
        <f t="shared" si="827"/>
        <v>LOSS</v>
      </c>
    </row>
    <row r="8808" spans="8:23" x14ac:dyDescent="0.35">
      <c r="H8808">
        <v>2012</v>
      </c>
      <c r="I8808" t="s">
        <v>21</v>
      </c>
      <c r="J8808" t="s">
        <v>598</v>
      </c>
      <c r="K8808" t="s">
        <v>146</v>
      </c>
      <c r="L8808" t="str">
        <f t="shared" si="822"/>
        <v>Silk Textiles Africa</v>
      </c>
      <c r="M8808" t="s">
        <v>189</v>
      </c>
      <c r="N8808" t="s">
        <v>1344</v>
      </c>
      <c r="O8808">
        <v>432</v>
      </c>
      <c r="P8808">
        <v>4.01</v>
      </c>
      <c r="Q8808">
        <v>5.18</v>
      </c>
      <c r="R8808">
        <v>1.7730496453900709E-3</v>
      </c>
      <c r="S8808">
        <f t="shared" si="823"/>
        <v>1732.32</v>
      </c>
      <c r="T8808">
        <f t="shared" si="824"/>
        <v>0.76595744680851063</v>
      </c>
      <c r="U8808">
        <f t="shared" si="825"/>
        <v>2237.7599999999998</v>
      </c>
      <c r="V8808">
        <f t="shared" si="826"/>
        <v>504.67404255319133</v>
      </c>
      <c r="W8808" t="str">
        <f t="shared" si="827"/>
        <v>LOSS</v>
      </c>
    </row>
    <row r="8809" spans="8:23" x14ac:dyDescent="0.35">
      <c r="H8809">
        <v>2012</v>
      </c>
      <c r="I8809" t="s">
        <v>21</v>
      </c>
      <c r="J8809" t="s">
        <v>598</v>
      </c>
      <c r="K8809" t="s">
        <v>146</v>
      </c>
      <c r="L8809" t="str">
        <f t="shared" si="822"/>
        <v>Silk Textiles Africa</v>
      </c>
      <c r="M8809" t="s">
        <v>194</v>
      </c>
      <c r="N8809" t="s">
        <v>1345</v>
      </c>
      <c r="O8809">
        <v>528</v>
      </c>
      <c r="P8809">
        <v>4.1100000000000003</v>
      </c>
      <c r="Q8809">
        <v>5.34</v>
      </c>
      <c r="R8809">
        <v>1.7271157167530224E-3</v>
      </c>
      <c r="S8809">
        <f t="shared" si="823"/>
        <v>2170.0800000000004</v>
      </c>
      <c r="T8809">
        <f t="shared" si="824"/>
        <v>0.91191709844559576</v>
      </c>
      <c r="U8809">
        <f t="shared" si="825"/>
        <v>2819.52</v>
      </c>
      <c r="V8809">
        <f t="shared" si="826"/>
        <v>648.52808290155406</v>
      </c>
      <c r="W8809" t="str">
        <f t="shared" si="827"/>
        <v>LOSS</v>
      </c>
    </row>
    <row r="8810" spans="8:23" x14ac:dyDescent="0.35">
      <c r="H8810">
        <v>2012</v>
      </c>
      <c r="I8810" t="s">
        <v>21</v>
      </c>
      <c r="J8810" t="s">
        <v>598</v>
      </c>
      <c r="K8810" t="s">
        <v>146</v>
      </c>
      <c r="L8810" t="str">
        <f t="shared" si="822"/>
        <v>Silk Textiles Africa</v>
      </c>
      <c r="M8810" t="s">
        <v>199</v>
      </c>
      <c r="N8810" t="s">
        <v>1346</v>
      </c>
      <c r="O8810">
        <v>624</v>
      </c>
      <c r="P8810">
        <v>4.6399999999999997</v>
      </c>
      <c r="Q8810">
        <v>5.0199999999999996</v>
      </c>
      <c r="R8810">
        <v>1.6611295681063123E-3</v>
      </c>
      <c r="S8810">
        <f t="shared" si="823"/>
        <v>2895.3599999999997</v>
      </c>
      <c r="T8810">
        <f t="shared" si="824"/>
        <v>1.036544850498339</v>
      </c>
      <c r="U8810">
        <f t="shared" si="825"/>
        <v>3132.4799999999996</v>
      </c>
      <c r="V8810">
        <f t="shared" si="826"/>
        <v>236.08345514950156</v>
      </c>
      <c r="W8810" t="str">
        <f t="shared" si="827"/>
        <v>LOSS</v>
      </c>
    </row>
    <row r="8811" spans="8:23" x14ac:dyDescent="0.35">
      <c r="H8811">
        <v>2012</v>
      </c>
      <c r="I8811" t="s">
        <v>21</v>
      </c>
      <c r="J8811" t="s">
        <v>598</v>
      </c>
      <c r="K8811" t="s">
        <v>146</v>
      </c>
      <c r="L8811" t="str">
        <f t="shared" si="822"/>
        <v>Silk Textiles Africa</v>
      </c>
      <c r="M8811" t="s">
        <v>204</v>
      </c>
      <c r="N8811" t="s">
        <v>1347</v>
      </c>
      <c r="O8811">
        <v>372</v>
      </c>
      <c r="P8811">
        <v>4.87</v>
      </c>
      <c r="Q8811">
        <v>5.19</v>
      </c>
      <c r="R8811">
        <v>1.0341261633919339E-3</v>
      </c>
      <c r="S8811">
        <f t="shared" si="823"/>
        <v>1811.64</v>
      </c>
      <c r="T8811">
        <f t="shared" si="824"/>
        <v>0.38469493278179939</v>
      </c>
      <c r="U8811">
        <f t="shared" si="825"/>
        <v>1930.68</v>
      </c>
      <c r="V8811">
        <f t="shared" si="826"/>
        <v>118.65530506721817</v>
      </c>
      <c r="W8811" t="str">
        <f t="shared" si="827"/>
        <v>LOSS</v>
      </c>
    </row>
    <row r="8812" spans="8:23" x14ac:dyDescent="0.35">
      <c r="H8812">
        <v>2012</v>
      </c>
      <c r="I8812" t="s">
        <v>21</v>
      </c>
      <c r="J8812" t="s">
        <v>598</v>
      </c>
      <c r="K8812" t="s">
        <v>146</v>
      </c>
      <c r="L8812" t="str">
        <f t="shared" si="822"/>
        <v>Silk Textiles Africa</v>
      </c>
      <c r="M8812" t="s">
        <v>209</v>
      </c>
      <c r="N8812" t="s">
        <v>1348</v>
      </c>
      <c r="O8812">
        <v>372</v>
      </c>
      <c r="P8812">
        <v>4.3</v>
      </c>
      <c r="Q8812">
        <v>5.12</v>
      </c>
      <c r="R8812">
        <v>1.6501650165016502E-3</v>
      </c>
      <c r="S8812">
        <f t="shared" si="823"/>
        <v>1599.6</v>
      </c>
      <c r="T8812">
        <f t="shared" si="824"/>
        <v>0.61386138613861385</v>
      </c>
      <c r="U8812">
        <f t="shared" si="825"/>
        <v>1904.64</v>
      </c>
      <c r="V8812">
        <f t="shared" si="826"/>
        <v>304.42613861386155</v>
      </c>
      <c r="W8812" t="str">
        <f t="shared" si="827"/>
        <v>LOSS</v>
      </c>
    </row>
    <row r="8813" spans="8:23" x14ac:dyDescent="0.35">
      <c r="H8813">
        <v>2012</v>
      </c>
      <c r="I8813" t="s">
        <v>21</v>
      </c>
      <c r="J8813" t="s">
        <v>598</v>
      </c>
      <c r="K8813" t="s">
        <v>146</v>
      </c>
      <c r="L8813" t="str">
        <f t="shared" si="822"/>
        <v>Silk Textiles Africa</v>
      </c>
      <c r="M8813" t="s">
        <v>214</v>
      </c>
      <c r="N8813" t="s">
        <v>1349</v>
      </c>
      <c r="O8813">
        <v>348</v>
      </c>
      <c r="P8813">
        <v>4.8499999999999996</v>
      </c>
      <c r="Q8813">
        <v>5.09</v>
      </c>
      <c r="R8813">
        <v>1.7605633802816902E-3</v>
      </c>
      <c r="S8813">
        <f t="shared" si="823"/>
        <v>1687.8</v>
      </c>
      <c r="T8813">
        <f t="shared" si="824"/>
        <v>0.61267605633802813</v>
      </c>
      <c r="U8813">
        <f t="shared" si="825"/>
        <v>1771.32</v>
      </c>
      <c r="V8813">
        <f t="shared" si="826"/>
        <v>82.90732394366195</v>
      </c>
      <c r="W8813" t="str">
        <f t="shared" si="827"/>
        <v>LOSS</v>
      </c>
    </row>
    <row r="8814" spans="8:23" x14ac:dyDescent="0.35">
      <c r="H8814">
        <v>2012</v>
      </c>
      <c r="I8814" t="s">
        <v>21</v>
      </c>
      <c r="J8814" t="s">
        <v>598</v>
      </c>
      <c r="K8814" t="s">
        <v>146</v>
      </c>
      <c r="L8814" t="str">
        <f t="shared" si="822"/>
        <v>Silk Textiles Africa</v>
      </c>
      <c r="M8814" t="s">
        <v>219</v>
      </c>
      <c r="N8814" t="s">
        <v>1350</v>
      </c>
      <c r="O8814">
        <v>288</v>
      </c>
      <c r="P8814">
        <v>4.8600000000000003</v>
      </c>
      <c r="Q8814">
        <v>5.24</v>
      </c>
      <c r="R8814">
        <v>1.0989010989010989E-3</v>
      </c>
      <c r="S8814">
        <f t="shared" si="823"/>
        <v>1399.68</v>
      </c>
      <c r="T8814">
        <f t="shared" si="824"/>
        <v>0.31648351648351647</v>
      </c>
      <c r="U8814">
        <f t="shared" si="825"/>
        <v>1509.1200000000001</v>
      </c>
      <c r="V8814">
        <f t="shared" si="826"/>
        <v>109.12351648351654</v>
      </c>
      <c r="W8814" t="str">
        <f t="shared" si="827"/>
        <v>LOSS</v>
      </c>
    </row>
    <row r="8815" spans="8:23" x14ac:dyDescent="0.35">
      <c r="H8815">
        <v>2012</v>
      </c>
      <c r="I8815" t="s">
        <v>21</v>
      </c>
      <c r="J8815" t="s">
        <v>598</v>
      </c>
      <c r="K8815" t="s">
        <v>146</v>
      </c>
      <c r="L8815" t="str">
        <f t="shared" si="822"/>
        <v>Silk Textiles Africa</v>
      </c>
      <c r="M8815" t="s">
        <v>224</v>
      </c>
      <c r="N8815" t="s">
        <v>1351</v>
      </c>
      <c r="O8815">
        <v>516</v>
      </c>
      <c r="P8815">
        <v>4.5199999999999996</v>
      </c>
      <c r="Q8815">
        <v>5.26</v>
      </c>
      <c r="R8815">
        <v>1.2300123001230013E-3</v>
      </c>
      <c r="S8815">
        <f t="shared" si="823"/>
        <v>2332.3199999999997</v>
      </c>
      <c r="T8815">
        <f t="shared" si="824"/>
        <v>0.6346863468634687</v>
      </c>
      <c r="U8815">
        <f t="shared" si="825"/>
        <v>2714.16</v>
      </c>
      <c r="V8815">
        <f t="shared" si="826"/>
        <v>381.20531365313667</v>
      </c>
      <c r="W8815" t="str">
        <f t="shared" si="827"/>
        <v>LOSS</v>
      </c>
    </row>
    <row r="8816" spans="8:23" x14ac:dyDescent="0.35">
      <c r="H8816">
        <v>2012</v>
      </c>
      <c r="I8816" t="s">
        <v>21</v>
      </c>
      <c r="J8816" t="s">
        <v>598</v>
      </c>
      <c r="K8816" t="s">
        <v>146</v>
      </c>
      <c r="L8816" t="str">
        <f t="shared" si="822"/>
        <v>Silk Textiles Africa</v>
      </c>
      <c r="M8816" t="s">
        <v>229</v>
      </c>
      <c r="N8816" t="s">
        <v>1352</v>
      </c>
      <c r="O8816">
        <v>720</v>
      </c>
      <c r="P8816">
        <v>4.82</v>
      </c>
      <c r="Q8816">
        <v>5.23</v>
      </c>
      <c r="R8816">
        <v>1.3280212483399733E-3</v>
      </c>
      <c r="S8816">
        <f t="shared" si="823"/>
        <v>3470.4</v>
      </c>
      <c r="T8816">
        <f t="shared" si="824"/>
        <v>0.9561752988047808</v>
      </c>
      <c r="U8816">
        <f t="shared" si="825"/>
        <v>3765.6000000000004</v>
      </c>
      <c r="V8816">
        <f t="shared" si="826"/>
        <v>294.24382470119548</v>
      </c>
      <c r="W8816" t="str">
        <f t="shared" si="827"/>
        <v>LOSS</v>
      </c>
    </row>
    <row r="8817" spans="8:23" x14ac:dyDescent="0.35">
      <c r="H8817">
        <v>2012</v>
      </c>
      <c r="I8817" t="s">
        <v>21</v>
      </c>
      <c r="J8817" t="s">
        <v>598</v>
      </c>
      <c r="K8817" t="s">
        <v>146</v>
      </c>
      <c r="L8817" t="str">
        <f t="shared" si="822"/>
        <v>Silk Textiles Africa</v>
      </c>
      <c r="M8817" t="s">
        <v>234</v>
      </c>
      <c r="N8817" t="s">
        <v>1353</v>
      </c>
      <c r="O8817">
        <v>564</v>
      </c>
      <c r="P8817">
        <v>4.38</v>
      </c>
      <c r="Q8817">
        <v>5.23</v>
      </c>
      <c r="R8817">
        <v>1.145475372279496E-3</v>
      </c>
      <c r="S8817">
        <f t="shared" si="823"/>
        <v>2470.3200000000002</v>
      </c>
      <c r="T8817">
        <f t="shared" si="824"/>
        <v>0.64604810996563578</v>
      </c>
      <c r="U8817">
        <f t="shared" si="825"/>
        <v>2949.7200000000003</v>
      </c>
      <c r="V8817">
        <f t="shared" si="826"/>
        <v>478.75395189003444</v>
      </c>
      <c r="W8817" t="str">
        <f t="shared" si="827"/>
        <v>LOSS</v>
      </c>
    </row>
    <row r="8818" spans="8:23" x14ac:dyDescent="0.35">
      <c r="H8818">
        <v>2012</v>
      </c>
      <c r="I8818" t="s">
        <v>21</v>
      </c>
      <c r="J8818" t="s">
        <v>598</v>
      </c>
      <c r="K8818" t="s">
        <v>146</v>
      </c>
      <c r="L8818" t="str">
        <f t="shared" si="822"/>
        <v>Silk Textiles Africa</v>
      </c>
      <c r="M8818" t="s">
        <v>239</v>
      </c>
      <c r="N8818" t="s">
        <v>1354</v>
      </c>
      <c r="O8818">
        <v>684</v>
      </c>
      <c r="P8818">
        <v>4.76</v>
      </c>
      <c r="Q8818">
        <v>5</v>
      </c>
      <c r="R8818">
        <v>1.7452006980802793E-3</v>
      </c>
      <c r="S8818">
        <f t="shared" si="823"/>
        <v>3255.8399999999997</v>
      </c>
      <c r="T8818">
        <f t="shared" si="824"/>
        <v>1.1937172774869109</v>
      </c>
      <c r="U8818">
        <f t="shared" si="825"/>
        <v>3420</v>
      </c>
      <c r="V8818">
        <f t="shared" si="826"/>
        <v>162.9662827225134</v>
      </c>
      <c r="W8818" t="str">
        <f t="shared" si="827"/>
        <v>LOSS</v>
      </c>
    </row>
    <row r="8819" spans="8:23" x14ac:dyDescent="0.35">
      <c r="H8819">
        <v>2012</v>
      </c>
      <c r="I8819" t="s">
        <v>21</v>
      </c>
      <c r="J8819" t="s">
        <v>598</v>
      </c>
      <c r="K8819" t="s">
        <v>146</v>
      </c>
      <c r="L8819" t="str">
        <f t="shared" si="822"/>
        <v>Silk Textiles Africa</v>
      </c>
      <c r="M8819" t="s">
        <v>244</v>
      </c>
      <c r="N8819" t="s">
        <v>1355</v>
      </c>
      <c r="O8819">
        <v>492</v>
      </c>
      <c r="P8819">
        <v>4.28</v>
      </c>
      <c r="Q8819">
        <v>5.09</v>
      </c>
      <c r="R8819">
        <v>1.0869565217391304E-3</v>
      </c>
      <c r="S8819">
        <f t="shared" si="823"/>
        <v>2105.7600000000002</v>
      </c>
      <c r="T8819">
        <f t="shared" si="824"/>
        <v>0.5347826086956522</v>
      </c>
      <c r="U8819">
        <f t="shared" si="825"/>
        <v>2504.2799999999997</v>
      </c>
      <c r="V8819">
        <f t="shared" si="826"/>
        <v>397.98521739130388</v>
      </c>
      <c r="W8819" t="str">
        <f t="shared" si="827"/>
        <v>LOSS</v>
      </c>
    </row>
    <row r="8820" spans="8:23" x14ac:dyDescent="0.35">
      <c r="H8820">
        <v>2012</v>
      </c>
      <c r="I8820" t="s">
        <v>21</v>
      </c>
      <c r="J8820" t="s">
        <v>598</v>
      </c>
      <c r="K8820" t="s">
        <v>146</v>
      </c>
      <c r="L8820" t="str">
        <f t="shared" si="822"/>
        <v>Silk Textiles Africa</v>
      </c>
      <c r="M8820" t="s">
        <v>249</v>
      </c>
      <c r="N8820" t="s">
        <v>1356</v>
      </c>
      <c r="O8820">
        <v>312</v>
      </c>
      <c r="P8820">
        <v>4.1100000000000003</v>
      </c>
      <c r="Q8820">
        <v>5.36</v>
      </c>
      <c r="R8820">
        <v>1.1904761904761906E-3</v>
      </c>
      <c r="S8820">
        <f t="shared" si="823"/>
        <v>1282.3200000000002</v>
      </c>
      <c r="T8820">
        <f t="shared" si="824"/>
        <v>0.37142857142857144</v>
      </c>
      <c r="U8820">
        <f t="shared" si="825"/>
        <v>1672.3200000000002</v>
      </c>
      <c r="V8820">
        <f t="shared" si="826"/>
        <v>389.62857142857143</v>
      </c>
      <c r="W8820" t="str">
        <f t="shared" si="827"/>
        <v>LOSS</v>
      </c>
    </row>
    <row r="8821" spans="8:23" x14ac:dyDescent="0.35">
      <c r="H8821">
        <v>2012</v>
      </c>
      <c r="I8821" t="s">
        <v>21</v>
      </c>
      <c r="J8821" t="s">
        <v>598</v>
      </c>
      <c r="K8821" t="s">
        <v>146</v>
      </c>
      <c r="L8821" t="str">
        <f t="shared" si="822"/>
        <v>Silk Textiles Africa</v>
      </c>
      <c r="M8821" t="s">
        <v>254</v>
      </c>
      <c r="N8821" t="s">
        <v>1357</v>
      </c>
      <c r="O8821">
        <v>324</v>
      </c>
      <c r="P8821">
        <v>4.7300000000000004</v>
      </c>
      <c r="Q8821">
        <v>5.04</v>
      </c>
      <c r="R8821">
        <v>1.7699115044247787E-3</v>
      </c>
      <c r="S8821">
        <f t="shared" si="823"/>
        <v>1532.5200000000002</v>
      </c>
      <c r="T8821">
        <f t="shared" si="824"/>
        <v>0.57345132743362837</v>
      </c>
      <c r="U8821">
        <f t="shared" si="825"/>
        <v>1632.96</v>
      </c>
      <c r="V8821">
        <f t="shared" si="826"/>
        <v>99.866548672566196</v>
      </c>
      <c r="W8821" t="str">
        <f t="shared" si="827"/>
        <v>LOSS</v>
      </c>
    </row>
    <row r="8822" spans="8:23" x14ac:dyDescent="0.35">
      <c r="H8822">
        <v>2012</v>
      </c>
      <c r="I8822" t="s">
        <v>21</v>
      </c>
      <c r="J8822" t="s">
        <v>598</v>
      </c>
      <c r="K8822" t="s">
        <v>146</v>
      </c>
      <c r="L8822" t="str">
        <f t="shared" si="822"/>
        <v>Silk Textiles Africa</v>
      </c>
      <c r="M8822" t="s">
        <v>23</v>
      </c>
      <c r="N8822" t="s">
        <v>1358</v>
      </c>
      <c r="O8822">
        <v>372</v>
      </c>
      <c r="P8822">
        <v>4.53</v>
      </c>
      <c r="Q8822">
        <v>5.19</v>
      </c>
      <c r="R8822">
        <v>1.0729613733905579E-3</v>
      </c>
      <c r="S8822">
        <f t="shared" si="823"/>
        <v>1685.16</v>
      </c>
      <c r="T8822">
        <f t="shared" si="824"/>
        <v>0.39914163090128757</v>
      </c>
      <c r="U8822">
        <f t="shared" si="825"/>
        <v>1930.68</v>
      </c>
      <c r="V8822">
        <f t="shared" si="826"/>
        <v>245.1208583690987</v>
      </c>
      <c r="W8822" t="str">
        <f t="shared" si="827"/>
        <v>LOSS</v>
      </c>
    </row>
    <row r="8823" spans="8:23" x14ac:dyDescent="0.35">
      <c r="H8823">
        <v>2012</v>
      </c>
      <c r="I8823" t="s">
        <v>21</v>
      </c>
      <c r="J8823" t="s">
        <v>598</v>
      </c>
      <c r="K8823" t="s">
        <v>146</v>
      </c>
      <c r="L8823" t="str">
        <f t="shared" si="822"/>
        <v>Silk Textiles Africa</v>
      </c>
      <c r="M8823" t="s">
        <v>28</v>
      </c>
      <c r="N8823" t="s">
        <v>1359</v>
      </c>
      <c r="O8823">
        <v>288</v>
      </c>
      <c r="P8823">
        <v>4.3499999999999996</v>
      </c>
      <c r="Q8823">
        <v>5.16</v>
      </c>
      <c r="R8823">
        <v>1.2626262626262627E-3</v>
      </c>
      <c r="S8823">
        <f t="shared" si="823"/>
        <v>1252.8</v>
      </c>
      <c r="T8823">
        <f t="shared" si="824"/>
        <v>0.36363636363636365</v>
      </c>
      <c r="U8823">
        <f t="shared" si="825"/>
        <v>1486.08</v>
      </c>
      <c r="V8823">
        <f t="shared" si="826"/>
        <v>232.9163636363636</v>
      </c>
      <c r="W8823" t="str">
        <f t="shared" si="827"/>
        <v>LOSS</v>
      </c>
    </row>
    <row r="8824" spans="8:23" x14ac:dyDescent="0.35">
      <c r="H8824">
        <v>2012</v>
      </c>
      <c r="I8824" t="s">
        <v>21</v>
      </c>
      <c r="J8824" t="s">
        <v>598</v>
      </c>
      <c r="K8824" t="s">
        <v>146</v>
      </c>
      <c r="L8824" t="str">
        <f t="shared" si="822"/>
        <v>Silk Textiles Africa</v>
      </c>
      <c r="M8824" t="s">
        <v>33</v>
      </c>
      <c r="N8824" t="s">
        <v>1360</v>
      </c>
      <c r="O8824">
        <v>360</v>
      </c>
      <c r="P8824">
        <v>4.75</v>
      </c>
      <c r="Q8824">
        <v>5.21</v>
      </c>
      <c r="R8824">
        <v>1.0752688172043011E-3</v>
      </c>
      <c r="S8824">
        <f t="shared" si="823"/>
        <v>1710</v>
      </c>
      <c r="T8824">
        <f t="shared" si="824"/>
        <v>0.38709677419354838</v>
      </c>
      <c r="U8824">
        <f t="shared" si="825"/>
        <v>1875.6</v>
      </c>
      <c r="V8824">
        <f t="shared" si="826"/>
        <v>165.21290322580637</v>
      </c>
      <c r="W8824" t="str">
        <f t="shared" si="827"/>
        <v>LOSS</v>
      </c>
    </row>
    <row r="8825" spans="8:23" x14ac:dyDescent="0.35">
      <c r="H8825">
        <v>2012</v>
      </c>
      <c r="I8825" t="s">
        <v>21</v>
      </c>
      <c r="J8825" t="s">
        <v>22</v>
      </c>
      <c r="K8825" t="s">
        <v>151</v>
      </c>
      <c r="L8825" t="str">
        <f t="shared" si="822"/>
        <v>Urban Tailors Factory</v>
      </c>
      <c r="M8825" t="s">
        <v>39</v>
      </c>
      <c r="N8825" t="s">
        <v>1361</v>
      </c>
      <c r="O8825">
        <v>468</v>
      </c>
      <c r="P8825">
        <v>6.293333333333333</v>
      </c>
      <c r="Q8825">
        <v>7.9666666666666668</v>
      </c>
      <c r="R8825">
        <v>1.2285012285012285E-3</v>
      </c>
      <c r="S8825">
        <f t="shared" si="823"/>
        <v>2945.2799999999997</v>
      </c>
      <c r="T8825">
        <f t="shared" si="824"/>
        <v>0.57493857493857492</v>
      </c>
      <c r="U8825">
        <f t="shared" si="825"/>
        <v>3728.4</v>
      </c>
      <c r="V8825">
        <f t="shared" si="826"/>
        <v>782.54506142506182</v>
      </c>
      <c r="W8825" t="str">
        <f t="shared" si="827"/>
        <v>LOSS</v>
      </c>
    </row>
    <row r="8826" spans="8:23" x14ac:dyDescent="0.35">
      <c r="H8826">
        <v>2012</v>
      </c>
      <c r="I8826" t="s">
        <v>21</v>
      </c>
      <c r="J8826" t="s">
        <v>22</v>
      </c>
      <c r="K8826" t="s">
        <v>151</v>
      </c>
      <c r="L8826" t="str">
        <f t="shared" si="822"/>
        <v>Urban Tailors Factory</v>
      </c>
      <c r="M8826" t="s">
        <v>44</v>
      </c>
      <c r="N8826" t="s">
        <v>1362</v>
      </c>
      <c r="O8826">
        <v>516</v>
      </c>
      <c r="P8826">
        <v>6.64</v>
      </c>
      <c r="Q8826">
        <v>7.6333333333333337</v>
      </c>
      <c r="R8826">
        <v>1.1098779134295228E-3</v>
      </c>
      <c r="S8826">
        <f t="shared" si="823"/>
        <v>3426.24</v>
      </c>
      <c r="T8826">
        <f t="shared" si="824"/>
        <v>0.5726970033296338</v>
      </c>
      <c r="U8826">
        <f t="shared" si="825"/>
        <v>3938.8</v>
      </c>
      <c r="V8826">
        <f t="shared" si="826"/>
        <v>511.98730299667079</v>
      </c>
      <c r="W8826" t="str">
        <f t="shared" si="827"/>
        <v>LOSS</v>
      </c>
    </row>
    <row r="8827" spans="8:23" x14ac:dyDescent="0.35">
      <c r="H8827">
        <v>2012</v>
      </c>
      <c r="I8827" t="s">
        <v>21</v>
      </c>
      <c r="J8827" t="s">
        <v>22</v>
      </c>
      <c r="K8827" t="s">
        <v>151</v>
      </c>
      <c r="L8827" t="str">
        <f t="shared" si="822"/>
        <v>Urban Tailors Factory</v>
      </c>
      <c r="M8827" t="s">
        <v>49</v>
      </c>
      <c r="N8827" t="s">
        <v>1363</v>
      </c>
      <c r="O8827">
        <v>600</v>
      </c>
      <c r="P8827">
        <v>5.4533333333333331</v>
      </c>
      <c r="Q8827">
        <v>7.8533333333333335</v>
      </c>
      <c r="R8827">
        <v>1.1848341232227489E-3</v>
      </c>
      <c r="S8827">
        <f t="shared" si="823"/>
        <v>3272</v>
      </c>
      <c r="T8827">
        <f t="shared" si="824"/>
        <v>0.7109004739336493</v>
      </c>
      <c r="U8827">
        <f t="shared" si="825"/>
        <v>4712</v>
      </c>
      <c r="V8827">
        <f t="shared" si="826"/>
        <v>1439.2890995260664</v>
      </c>
      <c r="W8827" t="str">
        <f t="shared" si="827"/>
        <v>PROFIT</v>
      </c>
    </row>
    <row r="8828" spans="8:23" x14ac:dyDescent="0.35">
      <c r="H8828">
        <v>2012</v>
      </c>
      <c r="I8828" t="s">
        <v>21</v>
      </c>
      <c r="J8828" t="s">
        <v>22</v>
      </c>
      <c r="K8828" t="s">
        <v>151</v>
      </c>
      <c r="L8828" t="str">
        <f t="shared" si="822"/>
        <v>Urban Tailors Factory</v>
      </c>
      <c r="M8828" t="s">
        <v>54</v>
      </c>
      <c r="N8828" t="s">
        <v>1364</v>
      </c>
      <c r="O8828">
        <v>492</v>
      </c>
      <c r="P8828">
        <v>5.58</v>
      </c>
      <c r="Q8828">
        <v>8.6</v>
      </c>
      <c r="R8828">
        <v>1.7699115044247787E-3</v>
      </c>
      <c r="S8828">
        <f t="shared" si="823"/>
        <v>2745.36</v>
      </c>
      <c r="T8828">
        <f t="shared" si="824"/>
        <v>0.87079646017699108</v>
      </c>
      <c r="U8828">
        <f t="shared" si="825"/>
        <v>4231.2</v>
      </c>
      <c r="V8828">
        <f t="shared" si="826"/>
        <v>1484.9692035398227</v>
      </c>
      <c r="W8828" t="str">
        <f t="shared" si="827"/>
        <v>PROFIT</v>
      </c>
    </row>
    <row r="8829" spans="8:23" x14ac:dyDescent="0.35">
      <c r="H8829">
        <v>2012</v>
      </c>
      <c r="I8829" t="s">
        <v>21</v>
      </c>
      <c r="J8829" t="s">
        <v>22</v>
      </c>
      <c r="K8829" t="s">
        <v>151</v>
      </c>
      <c r="L8829" t="str">
        <f t="shared" si="822"/>
        <v>Urban Tailors Factory</v>
      </c>
      <c r="M8829" t="s">
        <v>59</v>
      </c>
      <c r="N8829" t="s">
        <v>1365</v>
      </c>
      <c r="O8829">
        <v>504</v>
      </c>
      <c r="P8829">
        <v>5.3933333333333335</v>
      </c>
      <c r="Q8829">
        <v>8.4333333333333336</v>
      </c>
      <c r="R8829">
        <v>1.3404825737265416E-3</v>
      </c>
      <c r="S8829">
        <f t="shared" si="823"/>
        <v>2718.2400000000002</v>
      </c>
      <c r="T8829">
        <f t="shared" si="824"/>
        <v>0.67560321715817695</v>
      </c>
      <c r="U8829">
        <f t="shared" si="825"/>
        <v>4250.4000000000005</v>
      </c>
      <c r="V8829">
        <f t="shared" si="826"/>
        <v>1531.4843967828422</v>
      </c>
      <c r="W8829" t="str">
        <f t="shared" si="827"/>
        <v>PROFIT</v>
      </c>
    </row>
    <row r="8830" spans="8:23" x14ac:dyDescent="0.35">
      <c r="H8830">
        <v>2012</v>
      </c>
      <c r="I8830" t="s">
        <v>21</v>
      </c>
      <c r="J8830" t="s">
        <v>22</v>
      </c>
      <c r="K8830" t="s">
        <v>151</v>
      </c>
      <c r="L8830" t="str">
        <f t="shared" si="822"/>
        <v>Urban Tailors Factory</v>
      </c>
      <c r="M8830" t="s">
        <v>64</v>
      </c>
      <c r="N8830" t="s">
        <v>1366</v>
      </c>
      <c r="O8830">
        <v>564</v>
      </c>
      <c r="P8830">
        <v>6.46</v>
      </c>
      <c r="Q8830">
        <v>8.293333333333333</v>
      </c>
      <c r="R8830">
        <v>1.1933174224343676E-3</v>
      </c>
      <c r="S8830">
        <f t="shared" si="823"/>
        <v>3643.44</v>
      </c>
      <c r="T8830">
        <f t="shared" si="824"/>
        <v>0.67303102625298328</v>
      </c>
      <c r="U8830">
        <f t="shared" si="825"/>
        <v>4677.4399999999996</v>
      </c>
      <c r="V8830">
        <f t="shared" si="826"/>
        <v>1033.3269689737465</v>
      </c>
      <c r="W8830" t="str">
        <f t="shared" si="827"/>
        <v>PROFIT</v>
      </c>
    </row>
    <row r="8831" spans="8:23" x14ac:dyDescent="0.35">
      <c r="H8831">
        <v>2012</v>
      </c>
      <c r="I8831" t="s">
        <v>21</v>
      </c>
      <c r="J8831" t="s">
        <v>22</v>
      </c>
      <c r="K8831" t="s">
        <v>151</v>
      </c>
      <c r="L8831" t="str">
        <f t="shared" si="822"/>
        <v>Urban Tailors Factory</v>
      </c>
      <c r="M8831" t="s">
        <v>69</v>
      </c>
      <c r="N8831" t="s">
        <v>1367</v>
      </c>
      <c r="O8831">
        <v>468</v>
      </c>
      <c r="P8831">
        <v>6.54</v>
      </c>
      <c r="Q8831">
        <v>8.5</v>
      </c>
      <c r="R8831">
        <v>1.7331022530329288E-3</v>
      </c>
      <c r="S8831">
        <f t="shared" si="823"/>
        <v>3060.72</v>
      </c>
      <c r="T8831">
        <f t="shared" si="824"/>
        <v>0.81109185441941067</v>
      </c>
      <c r="U8831">
        <f t="shared" si="825"/>
        <v>3978</v>
      </c>
      <c r="V8831">
        <f t="shared" si="826"/>
        <v>916.46890814558083</v>
      </c>
      <c r="W8831" t="str">
        <f t="shared" si="827"/>
        <v>LOSS</v>
      </c>
    </row>
    <row r="8832" spans="8:23" x14ac:dyDescent="0.35">
      <c r="H8832">
        <v>2012</v>
      </c>
      <c r="I8832" t="s">
        <v>21</v>
      </c>
      <c r="J8832" t="s">
        <v>22</v>
      </c>
      <c r="K8832" t="s">
        <v>151</v>
      </c>
      <c r="L8832" t="str">
        <f t="shared" si="822"/>
        <v>Urban Tailors Factory</v>
      </c>
      <c r="M8832" t="s">
        <v>74</v>
      </c>
      <c r="N8832" t="s">
        <v>1368</v>
      </c>
      <c r="O8832">
        <v>624</v>
      </c>
      <c r="P8832">
        <v>5.4</v>
      </c>
      <c r="Q8832">
        <v>8.2466666666666661</v>
      </c>
      <c r="R8832">
        <v>1.5174506828528073E-3</v>
      </c>
      <c r="S8832">
        <f t="shared" si="823"/>
        <v>3369.6000000000004</v>
      </c>
      <c r="T8832">
        <f t="shared" si="824"/>
        <v>0.9468892261001518</v>
      </c>
      <c r="U8832">
        <f t="shared" si="825"/>
        <v>5145.92</v>
      </c>
      <c r="V8832">
        <f t="shared" si="826"/>
        <v>1775.3731107738995</v>
      </c>
      <c r="W8832" t="str">
        <f t="shared" si="827"/>
        <v>PROFIT</v>
      </c>
    </row>
    <row r="8833" spans="8:23" x14ac:dyDescent="0.35">
      <c r="H8833">
        <v>2012</v>
      </c>
      <c r="I8833" t="s">
        <v>21</v>
      </c>
      <c r="J8833" t="s">
        <v>22</v>
      </c>
      <c r="K8833" t="s">
        <v>151</v>
      </c>
      <c r="L8833" t="str">
        <f t="shared" si="822"/>
        <v>Urban Tailors Factory</v>
      </c>
      <c r="M8833" t="s">
        <v>79</v>
      </c>
      <c r="N8833" t="s">
        <v>1369</v>
      </c>
      <c r="O8833">
        <v>624</v>
      </c>
      <c r="P8833">
        <v>5.6066666666666665</v>
      </c>
      <c r="Q8833">
        <v>8.02</v>
      </c>
      <c r="R8833">
        <v>1.3888888888888889E-3</v>
      </c>
      <c r="S8833">
        <f t="shared" si="823"/>
        <v>3498.56</v>
      </c>
      <c r="T8833">
        <f t="shared" si="824"/>
        <v>0.8666666666666667</v>
      </c>
      <c r="U8833">
        <f t="shared" si="825"/>
        <v>5004.4799999999996</v>
      </c>
      <c r="V8833">
        <f t="shared" si="826"/>
        <v>1505.0533333333331</v>
      </c>
      <c r="W8833" t="str">
        <f t="shared" si="827"/>
        <v>PROFIT</v>
      </c>
    </row>
    <row r="8834" spans="8:23" x14ac:dyDescent="0.35">
      <c r="H8834">
        <v>2012</v>
      </c>
      <c r="I8834" t="s">
        <v>21</v>
      </c>
      <c r="J8834" t="s">
        <v>22</v>
      </c>
      <c r="K8834" t="s">
        <v>151</v>
      </c>
      <c r="L8834" t="str">
        <f t="shared" si="822"/>
        <v>Urban Tailors Factory</v>
      </c>
      <c r="M8834" t="s">
        <v>84</v>
      </c>
      <c r="N8834" t="s">
        <v>1370</v>
      </c>
      <c r="O8834">
        <v>624</v>
      </c>
      <c r="P8834">
        <v>6.4533333333333331</v>
      </c>
      <c r="Q8834">
        <v>7.8933333333333335</v>
      </c>
      <c r="R8834">
        <v>1.1415525114155251E-3</v>
      </c>
      <c r="S8834">
        <f t="shared" si="823"/>
        <v>4026.88</v>
      </c>
      <c r="T8834">
        <f t="shared" si="824"/>
        <v>0.71232876712328763</v>
      </c>
      <c r="U8834">
        <f t="shared" si="825"/>
        <v>4925.4400000000005</v>
      </c>
      <c r="V8834">
        <f t="shared" si="826"/>
        <v>897.84767123287713</v>
      </c>
      <c r="W8834" t="str">
        <f t="shared" si="827"/>
        <v>LOSS</v>
      </c>
    </row>
    <row r="8835" spans="8:23" x14ac:dyDescent="0.35">
      <c r="H8835">
        <v>2012</v>
      </c>
      <c r="I8835" t="s">
        <v>21</v>
      </c>
      <c r="J8835" t="s">
        <v>22</v>
      </c>
      <c r="K8835" t="s">
        <v>151</v>
      </c>
      <c r="L8835" t="str">
        <f t="shared" ref="L8835:L8898" si="828">VLOOKUP($K8835,$A$1:$C$124,MATCH($L$1,$A$1:$C$1,0),0)</f>
        <v>Urban Tailors Factory</v>
      </c>
      <c r="M8835" t="s">
        <v>89</v>
      </c>
      <c r="N8835" t="s">
        <v>1371</v>
      </c>
      <c r="O8835">
        <v>408</v>
      </c>
      <c r="P8835">
        <v>5.9066666666666663</v>
      </c>
      <c r="Q8835">
        <v>8.4466666666666672</v>
      </c>
      <c r="R8835">
        <v>1.4992503748125937E-3</v>
      </c>
      <c r="S8835">
        <f t="shared" ref="S8835:S8898" si="829">P8835*O8835</f>
        <v>2409.92</v>
      </c>
      <c r="T8835">
        <f t="shared" ref="T8835:T8898" si="830">R8835*O8835</f>
        <v>0.61169415292353824</v>
      </c>
      <c r="U8835">
        <f t="shared" ref="U8835:U8898" si="831">Q8835*O8835</f>
        <v>3446.2400000000002</v>
      </c>
      <c r="V8835">
        <f t="shared" ref="V8835:V8898" si="832">Q8835*O8835-S8835-T8835</f>
        <v>1035.7083058470766</v>
      </c>
      <c r="W8835" t="str">
        <f t="shared" ref="W8835:W8898" si="833">IF(V8835&gt;1000,"PROFIT","LOSS")</f>
        <v>PROFIT</v>
      </c>
    </row>
    <row r="8836" spans="8:23" x14ac:dyDescent="0.35">
      <c r="H8836">
        <v>2012</v>
      </c>
      <c r="I8836" t="s">
        <v>21</v>
      </c>
      <c r="J8836" t="s">
        <v>22</v>
      </c>
      <c r="K8836" t="s">
        <v>151</v>
      </c>
      <c r="L8836" t="str">
        <f t="shared" si="828"/>
        <v>Urban Tailors Factory</v>
      </c>
      <c r="M8836" t="s">
        <v>94</v>
      </c>
      <c r="N8836" t="s">
        <v>1372</v>
      </c>
      <c r="O8836">
        <v>564</v>
      </c>
      <c r="P8836">
        <v>5.44</v>
      </c>
      <c r="Q8836">
        <v>7.92</v>
      </c>
      <c r="R8836">
        <v>1.0706638115631692E-3</v>
      </c>
      <c r="S8836">
        <f t="shared" si="829"/>
        <v>3068.1600000000003</v>
      </c>
      <c r="T8836">
        <f t="shared" si="830"/>
        <v>0.60385438972162742</v>
      </c>
      <c r="U8836">
        <f t="shared" si="831"/>
        <v>4466.88</v>
      </c>
      <c r="V8836">
        <f t="shared" si="832"/>
        <v>1398.1161456102782</v>
      </c>
      <c r="W8836" t="str">
        <f t="shared" si="833"/>
        <v>PROFIT</v>
      </c>
    </row>
    <row r="8837" spans="8:23" x14ac:dyDescent="0.35">
      <c r="H8837">
        <v>2012</v>
      </c>
      <c r="I8837" t="s">
        <v>21</v>
      </c>
      <c r="J8837" t="s">
        <v>22</v>
      </c>
      <c r="K8837" t="s">
        <v>151</v>
      </c>
      <c r="L8837" t="str">
        <f t="shared" si="828"/>
        <v>Urban Tailors Factory</v>
      </c>
      <c r="M8837" t="s">
        <v>99</v>
      </c>
      <c r="N8837" t="s">
        <v>1373</v>
      </c>
      <c r="O8837">
        <v>528</v>
      </c>
      <c r="P8837">
        <v>5.9066666666666663</v>
      </c>
      <c r="Q8837">
        <v>7.5666666666666664</v>
      </c>
      <c r="R8837">
        <v>1.5552099533437014E-3</v>
      </c>
      <c r="S8837">
        <f t="shared" si="829"/>
        <v>3118.72</v>
      </c>
      <c r="T8837">
        <f t="shared" si="830"/>
        <v>0.82115085536547439</v>
      </c>
      <c r="U8837">
        <f t="shared" si="831"/>
        <v>3995.2</v>
      </c>
      <c r="V8837">
        <f t="shared" si="832"/>
        <v>875.65884914463459</v>
      </c>
      <c r="W8837" t="str">
        <f t="shared" si="833"/>
        <v>LOSS</v>
      </c>
    </row>
    <row r="8838" spans="8:23" x14ac:dyDescent="0.35">
      <c r="H8838">
        <v>2012</v>
      </c>
      <c r="I8838" t="s">
        <v>21</v>
      </c>
      <c r="J8838" t="s">
        <v>22</v>
      </c>
      <c r="K8838" t="s">
        <v>151</v>
      </c>
      <c r="L8838" t="str">
        <f t="shared" si="828"/>
        <v>Urban Tailors Factory</v>
      </c>
      <c r="M8838" t="s">
        <v>104</v>
      </c>
      <c r="N8838" t="s">
        <v>1374</v>
      </c>
      <c r="O8838">
        <v>456</v>
      </c>
      <c r="P8838">
        <v>6.3066666666666666</v>
      </c>
      <c r="Q8838">
        <v>7.6333333333333337</v>
      </c>
      <c r="R8838">
        <v>1.2453300124533001E-3</v>
      </c>
      <c r="S8838">
        <f t="shared" si="829"/>
        <v>2875.84</v>
      </c>
      <c r="T8838">
        <f t="shared" si="830"/>
        <v>0.56787048567870491</v>
      </c>
      <c r="U8838">
        <f t="shared" si="831"/>
        <v>3480.8</v>
      </c>
      <c r="V8838">
        <f t="shared" si="832"/>
        <v>604.39212951432137</v>
      </c>
      <c r="W8838" t="str">
        <f t="shared" si="833"/>
        <v>LOSS</v>
      </c>
    </row>
    <row r="8839" spans="8:23" x14ac:dyDescent="0.35">
      <c r="H8839">
        <v>2012</v>
      </c>
      <c r="I8839" t="s">
        <v>21</v>
      </c>
      <c r="J8839" t="s">
        <v>22</v>
      </c>
      <c r="K8839" t="s">
        <v>151</v>
      </c>
      <c r="L8839" t="str">
        <f t="shared" si="828"/>
        <v>Urban Tailors Factory</v>
      </c>
      <c r="M8839" t="s">
        <v>109</v>
      </c>
      <c r="N8839" t="s">
        <v>1375</v>
      </c>
      <c r="O8839">
        <v>516</v>
      </c>
      <c r="P8839">
        <v>5.2733333333333334</v>
      </c>
      <c r="Q8839">
        <v>7.8866666666666667</v>
      </c>
      <c r="R8839">
        <v>1.3986013986013986E-3</v>
      </c>
      <c r="S8839">
        <f t="shared" si="829"/>
        <v>2721.04</v>
      </c>
      <c r="T8839">
        <f t="shared" si="830"/>
        <v>0.72167832167832169</v>
      </c>
      <c r="U8839">
        <f t="shared" si="831"/>
        <v>4069.52</v>
      </c>
      <c r="V8839">
        <f t="shared" si="832"/>
        <v>1347.7583216783216</v>
      </c>
      <c r="W8839" t="str">
        <f t="shared" si="833"/>
        <v>PROFIT</v>
      </c>
    </row>
    <row r="8840" spans="8:23" x14ac:dyDescent="0.35">
      <c r="H8840">
        <v>2012</v>
      </c>
      <c r="I8840" t="s">
        <v>21</v>
      </c>
      <c r="J8840" t="s">
        <v>22</v>
      </c>
      <c r="K8840" t="s">
        <v>151</v>
      </c>
      <c r="L8840" t="str">
        <f t="shared" si="828"/>
        <v>Urban Tailors Factory</v>
      </c>
      <c r="M8840" t="s">
        <v>114</v>
      </c>
      <c r="N8840" t="s">
        <v>1376</v>
      </c>
      <c r="O8840">
        <v>492</v>
      </c>
      <c r="P8840">
        <v>5.54</v>
      </c>
      <c r="Q8840">
        <v>8.52</v>
      </c>
      <c r="R8840">
        <v>1.5313935681470138E-3</v>
      </c>
      <c r="S8840">
        <f t="shared" si="829"/>
        <v>2725.68</v>
      </c>
      <c r="T8840">
        <f t="shared" si="830"/>
        <v>0.75344563552833077</v>
      </c>
      <c r="U8840">
        <f t="shared" si="831"/>
        <v>4191.84</v>
      </c>
      <c r="V8840">
        <f t="shared" si="832"/>
        <v>1465.406554364472</v>
      </c>
      <c r="W8840" t="str">
        <f t="shared" si="833"/>
        <v>PROFIT</v>
      </c>
    </row>
    <row r="8841" spans="8:23" x14ac:dyDescent="0.35">
      <c r="H8841">
        <v>2012</v>
      </c>
      <c r="I8841" t="s">
        <v>21</v>
      </c>
      <c r="J8841" t="s">
        <v>22</v>
      </c>
      <c r="K8841" t="s">
        <v>151</v>
      </c>
      <c r="L8841" t="str">
        <f t="shared" si="828"/>
        <v>Urban Tailors Factory</v>
      </c>
      <c r="M8841" t="s">
        <v>119</v>
      </c>
      <c r="N8841" t="s">
        <v>1377</v>
      </c>
      <c r="O8841">
        <v>432</v>
      </c>
      <c r="P8841">
        <v>6.0266666666666664</v>
      </c>
      <c r="Q8841">
        <v>8.6066666666666674</v>
      </c>
      <c r="R8841">
        <v>1.1198208286674132E-3</v>
      </c>
      <c r="S8841">
        <f t="shared" si="829"/>
        <v>2603.52</v>
      </c>
      <c r="T8841">
        <f t="shared" si="830"/>
        <v>0.48376259798432253</v>
      </c>
      <c r="U8841">
        <f t="shared" si="831"/>
        <v>3718.0800000000004</v>
      </c>
      <c r="V8841">
        <f t="shared" si="832"/>
        <v>1114.076237402016</v>
      </c>
      <c r="W8841" t="str">
        <f t="shared" si="833"/>
        <v>PROFIT</v>
      </c>
    </row>
    <row r="8842" spans="8:23" x14ac:dyDescent="0.35">
      <c r="H8842">
        <v>2012</v>
      </c>
      <c r="I8842" t="s">
        <v>21</v>
      </c>
      <c r="J8842" t="s">
        <v>22</v>
      </c>
      <c r="K8842" t="s">
        <v>151</v>
      </c>
      <c r="L8842" t="str">
        <f t="shared" si="828"/>
        <v>Urban Tailors Factory</v>
      </c>
      <c r="M8842" t="s">
        <v>124</v>
      </c>
      <c r="N8842" t="s">
        <v>1378</v>
      </c>
      <c r="O8842">
        <v>456</v>
      </c>
      <c r="P8842">
        <v>5.4533333333333331</v>
      </c>
      <c r="Q8842">
        <v>7.7</v>
      </c>
      <c r="R8842">
        <v>1.5360983102918587E-3</v>
      </c>
      <c r="S8842">
        <f t="shared" si="829"/>
        <v>2486.7199999999998</v>
      </c>
      <c r="T8842">
        <f t="shared" si="830"/>
        <v>0.70046082949308752</v>
      </c>
      <c r="U8842">
        <f t="shared" si="831"/>
        <v>3511.2000000000003</v>
      </c>
      <c r="V8842">
        <f t="shared" si="832"/>
        <v>1023.7795391705074</v>
      </c>
      <c r="W8842" t="str">
        <f t="shared" si="833"/>
        <v>PROFIT</v>
      </c>
    </row>
    <row r="8843" spans="8:23" x14ac:dyDescent="0.35">
      <c r="H8843">
        <v>2012</v>
      </c>
      <c r="I8843" t="s">
        <v>21</v>
      </c>
      <c r="J8843" t="s">
        <v>22</v>
      </c>
      <c r="K8843" t="s">
        <v>151</v>
      </c>
      <c r="L8843" t="str">
        <f t="shared" si="828"/>
        <v>Urban Tailors Factory</v>
      </c>
      <c r="M8843" t="s">
        <v>129</v>
      </c>
      <c r="N8843" t="s">
        <v>1379</v>
      </c>
      <c r="O8843">
        <v>588</v>
      </c>
      <c r="P8843">
        <v>6.4266666666666667</v>
      </c>
      <c r="Q8843">
        <v>8.413333333333334</v>
      </c>
      <c r="R8843">
        <v>1.652892561983471E-3</v>
      </c>
      <c r="S8843">
        <f t="shared" si="829"/>
        <v>3778.88</v>
      </c>
      <c r="T8843">
        <f t="shared" si="830"/>
        <v>0.97190082644628095</v>
      </c>
      <c r="U8843">
        <f t="shared" si="831"/>
        <v>4947.04</v>
      </c>
      <c r="V8843">
        <f t="shared" si="832"/>
        <v>1167.1880991735536</v>
      </c>
      <c r="W8843" t="str">
        <f t="shared" si="833"/>
        <v>PROFIT</v>
      </c>
    </row>
    <row r="8844" spans="8:23" x14ac:dyDescent="0.35">
      <c r="H8844">
        <v>2012</v>
      </c>
      <c r="I8844" t="s">
        <v>21</v>
      </c>
      <c r="J8844" t="s">
        <v>22</v>
      </c>
      <c r="K8844" t="s">
        <v>151</v>
      </c>
      <c r="L8844" t="str">
        <f t="shared" si="828"/>
        <v>Urban Tailors Factory</v>
      </c>
      <c r="M8844" t="s">
        <v>134</v>
      </c>
      <c r="N8844" t="s">
        <v>1380</v>
      </c>
      <c r="O8844">
        <v>420</v>
      </c>
      <c r="P8844">
        <v>5.8266666666666671</v>
      </c>
      <c r="Q8844">
        <v>8.3933333333333326</v>
      </c>
      <c r="R8844">
        <v>1.3850415512465374E-3</v>
      </c>
      <c r="S8844">
        <f t="shared" si="829"/>
        <v>2447.2000000000003</v>
      </c>
      <c r="T8844">
        <f t="shared" si="830"/>
        <v>0.5817174515235457</v>
      </c>
      <c r="U8844">
        <f t="shared" si="831"/>
        <v>3525.2</v>
      </c>
      <c r="V8844">
        <f t="shared" si="832"/>
        <v>1077.4182825484761</v>
      </c>
      <c r="W8844" t="str">
        <f t="shared" si="833"/>
        <v>PROFIT</v>
      </c>
    </row>
    <row r="8845" spans="8:23" x14ac:dyDescent="0.35">
      <c r="H8845">
        <v>2012</v>
      </c>
      <c r="I8845" t="s">
        <v>21</v>
      </c>
      <c r="J8845" t="s">
        <v>22</v>
      </c>
      <c r="K8845" t="s">
        <v>151</v>
      </c>
      <c r="L8845" t="str">
        <f t="shared" si="828"/>
        <v>Urban Tailors Factory</v>
      </c>
      <c r="M8845" t="s">
        <v>139</v>
      </c>
      <c r="N8845" t="s">
        <v>1381</v>
      </c>
      <c r="O8845">
        <v>636</v>
      </c>
      <c r="P8845">
        <v>5.6466666666666665</v>
      </c>
      <c r="Q8845">
        <v>8.4066666666666663</v>
      </c>
      <c r="R8845">
        <v>1.3297872340425532E-3</v>
      </c>
      <c r="S8845">
        <f t="shared" si="829"/>
        <v>3591.2799999999997</v>
      </c>
      <c r="T8845">
        <f t="shared" si="830"/>
        <v>0.8457446808510638</v>
      </c>
      <c r="U8845">
        <f t="shared" si="831"/>
        <v>5346.6399999999994</v>
      </c>
      <c r="V8845">
        <f t="shared" si="832"/>
        <v>1754.5142553191486</v>
      </c>
      <c r="W8845" t="str">
        <f t="shared" si="833"/>
        <v>PROFIT</v>
      </c>
    </row>
    <row r="8846" spans="8:23" x14ac:dyDescent="0.35">
      <c r="H8846">
        <v>2012</v>
      </c>
      <c r="I8846" t="s">
        <v>21</v>
      </c>
      <c r="J8846" t="s">
        <v>22</v>
      </c>
      <c r="K8846" t="s">
        <v>151</v>
      </c>
      <c r="L8846" t="str">
        <f t="shared" si="828"/>
        <v>Urban Tailors Factory</v>
      </c>
      <c r="M8846" t="s">
        <v>144</v>
      </c>
      <c r="N8846" t="s">
        <v>1382</v>
      </c>
      <c r="O8846">
        <v>492</v>
      </c>
      <c r="P8846">
        <v>5.793333333333333</v>
      </c>
      <c r="Q8846">
        <v>8.3133333333333326</v>
      </c>
      <c r="R8846">
        <v>1.3458950201884253E-3</v>
      </c>
      <c r="S8846">
        <f t="shared" si="829"/>
        <v>2850.3199999999997</v>
      </c>
      <c r="T8846">
        <f t="shared" si="830"/>
        <v>0.66218034993270525</v>
      </c>
      <c r="U8846">
        <f t="shared" si="831"/>
        <v>4090.16</v>
      </c>
      <c r="V8846">
        <f t="shared" si="832"/>
        <v>1239.1778196500675</v>
      </c>
      <c r="W8846" t="str">
        <f t="shared" si="833"/>
        <v>PROFIT</v>
      </c>
    </row>
    <row r="8847" spans="8:23" x14ac:dyDescent="0.35">
      <c r="H8847">
        <v>2012</v>
      </c>
      <c r="I8847" t="s">
        <v>21</v>
      </c>
      <c r="J8847" t="s">
        <v>22</v>
      </c>
      <c r="K8847" t="s">
        <v>151</v>
      </c>
      <c r="L8847" t="str">
        <f t="shared" si="828"/>
        <v>Urban Tailors Factory</v>
      </c>
      <c r="M8847" t="s">
        <v>149</v>
      </c>
      <c r="N8847" t="s">
        <v>1383</v>
      </c>
      <c r="O8847">
        <v>456</v>
      </c>
      <c r="P8847">
        <v>5.4866666666666664</v>
      </c>
      <c r="Q8847">
        <v>7.74</v>
      </c>
      <c r="R8847">
        <v>1.7730496453900709E-3</v>
      </c>
      <c r="S8847">
        <f t="shared" si="829"/>
        <v>2501.92</v>
      </c>
      <c r="T8847">
        <f t="shared" si="830"/>
        <v>0.80851063829787229</v>
      </c>
      <c r="U8847">
        <f t="shared" si="831"/>
        <v>3529.44</v>
      </c>
      <c r="V8847">
        <f t="shared" si="832"/>
        <v>1026.7114893617022</v>
      </c>
      <c r="W8847" t="str">
        <f t="shared" si="833"/>
        <v>PROFIT</v>
      </c>
    </row>
    <row r="8848" spans="8:23" x14ac:dyDescent="0.35">
      <c r="H8848">
        <v>2012</v>
      </c>
      <c r="I8848" t="s">
        <v>21</v>
      </c>
      <c r="J8848" t="s">
        <v>22</v>
      </c>
      <c r="K8848" t="s">
        <v>151</v>
      </c>
      <c r="L8848" t="str">
        <f t="shared" si="828"/>
        <v>Urban Tailors Factory</v>
      </c>
      <c r="M8848" t="s">
        <v>154</v>
      </c>
      <c r="N8848" t="s">
        <v>1384</v>
      </c>
      <c r="O8848">
        <v>468</v>
      </c>
      <c r="P8848">
        <v>6.2266666666666666</v>
      </c>
      <c r="Q8848">
        <v>7.4333333333333336</v>
      </c>
      <c r="R8848">
        <v>1.1834319526627219E-3</v>
      </c>
      <c r="S8848">
        <f t="shared" si="829"/>
        <v>2914.08</v>
      </c>
      <c r="T8848">
        <f t="shared" si="830"/>
        <v>0.55384615384615388</v>
      </c>
      <c r="U8848">
        <f t="shared" si="831"/>
        <v>3478.8</v>
      </c>
      <c r="V8848">
        <f t="shared" si="832"/>
        <v>564.16615384615409</v>
      </c>
      <c r="W8848" t="str">
        <f t="shared" si="833"/>
        <v>LOSS</v>
      </c>
    </row>
    <row r="8849" spans="8:23" x14ac:dyDescent="0.35">
      <c r="H8849">
        <v>2012</v>
      </c>
      <c r="I8849" t="s">
        <v>21</v>
      </c>
      <c r="J8849" t="s">
        <v>22</v>
      </c>
      <c r="K8849" t="s">
        <v>151</v>
      </c>
      <c r="L8849" t="str">
        <f t="shared" si="828"/>
        <v>Urban Tailors Factory</v>
      </c>
      <c r="M8849" t="s">
        <v>159</v>
      </c>
      <c r="N8849" t="s">
        <v>1385</v>
      </c>
      <c r="O8849">
        <v>540</v>
      </c>
      <c r="P8849">
        <v>5.88</v>
      </c>
      <c r="Q8849">
        <v>7.52</v>
      </c>
      <c r="R8849">
        <v>1.366120218579235E-3</v>
      </c>
      <c r="S8849">
        <f t="shared" si="829"/>
        <v>3175.2</v>
      </c>
      <c r="T8849">
        <f t="shared" si="830"/>
        <v>0.73770491803278693</v>
      </c>
      <c r="U8849">
        <f t="shared" si="831"/>
        <v>4060.7999999999997</v>
      </c>
      <c r="V8849">
        <f t="shared" si="832"/>
        <v>884.86229508196709</v>
      </c>
      <c r="W8849" t="str">
        <f t="shared" si="833"/>
        <v>LOSS</v>
      </c>
    </row>
    <row r="8850" spans="8:23" x14ac:dyDescent="0.35">
      <c r="H8850">
        <v>2012</v>
      </c>
      <c r="I8850" t="s">
        <v>21</v>
      </c>
      <c r="J8850" t="s">
        <v>22</v>
      </c>
      <c r="K8850" t="s">
        <v>151</v>
      </c>
      <c r="L8850" t="str">
        <f t="shared" si="828"/>
        <v>Urban Tailors Factory</v>
      </c>
      <c r="M8850" t="s">
        <v>164</v>
      </c>
      <c r="N8850" t="s">
        <v>1386</v>
      </c>
      <c r="O8850">
        <v>564</v>
      </c>
      <c r="P8850">
        <v>5.6933333333333334</v>
      </c>
      <c r="Q8850">
        <v>8.3133333333333326</v>
      </c>
      <c r="R8850">
        <v>1.0845986984815619E-3</v>
      </c>
      <c r="S8850">
        <f t="shared" si="829"/>
        <v>3211.04</v>
      </c>
      <c r="T8850">
        <f t="shared" si="830"/>
        <v>0.61171366594360088</v>
      </c>
      <c r="U8850">
        <f t="shared" si="831"/>
        <v>4688.7199999999993</v>
      </c>
      <c r="V8850">
        <f t="shared" si="832"/>
        <v>1477.0682863340558</v>
      </c>
      <c r="W8850" t="str">
        <f t="shared" si="833"/>
        <v>PROFIT</v>
      </c>
    </row>
    <row r="8851" spans="8:23" x14ac:dyDescent="0.35">
      <c r="H8851">
        <v>2012</v>
      </c>
      <c r="I8851" t="s">
        <v>21</v>
      </c>
      <c r="J8851" t="s">
        <v>22</v>
      </c>
      <c r="K8851" t="s">
        <v>151</v>
      </c>
      <c r="L8851" t="str">
        <f t="shared" si="828"/>
        <v>Urban Tailors Factory</v>
      </c>
      <c r="M8851" t="s">
        <v>169</v>
      </c>
      <c r="N8851" t="s">
        <v>1387</v>
      </c>
      <c r="O8851">
        <v>432</v>
      </c>
      <c r="P8851">
        <v>6.5466666666666669</v>
      </c>
      <c r="Q8851">
        <v>7.7266666666666666</v>
      </c>
      <c r="R8851">
        <v>1.567398119122257E-3</v>
      </c>
      <c r="S8851">
        <f t="shared" si="829"/>
        <v>2828.16</v>
      </c>
      <c r="T8851">
        <f t="shared" si="830"/>
        <v>0.67711598746081503</v>
      </c>
      <c r="U8851">
        <f t="shared" si="831"/>
        <v>3337.92</v>
      </c>
      <c r="V8851">
        <f t="shared" si="832"/>
        <v>509.08288401253941</v>
      </c>
      <c r="W8851" t="str">
        <f t="shared" si="833"/>
        <v>LOSS</v>
      </c>
    </row>
    <row r="8852" spans="8:23" x14ac:dyDescent="0.35">
      <c r="H8852">
        <v>2012</v>
      </c>
      <c r="I8852" t="s">
        <v>21</v>
      </c>
      <c r="J8852" t="s">
        <v>22</v>
      </c>
      <c r="K8852" t="s">
        <v>151</v>
      </c>
      <c r="L8852" t="str">
        <f t="shared" si="828"/>
        <v>Urban Tailors Factory</v>
      </c>
      <c r="M8852" t="s">
        <v>174</v>
      </c>
      <c r="N8852" t="s">
        <v>1388</v>
      </c>
      <c r="O8852">
        <v>420</v>
      </c>
      <c r="P8852">
        <v>5.8266666666666671</v>
      </c>
      <c r="Q8852">
        <v>8.586666666666666</v>
      </c>
      <c r="R8852">
        <v>1.2820512820512821E-3</v>
      </c>
      <c r="S8852">
        <f t="shared" si="829"/>
        <v>2447.2000000000003</v>
      </c>
      <c r="T8852">
        <f t="shared" si="830"/>
        <v>0.53846153846153844</v>
      </c>
      <c r="U8852">
        <f t="shared" si="831"/>
        <v>3606.3999999999996</v>
      </c>
      <c r="V8852">
        <f t="shared" si="832"/>
        <v>1158.6615384615379</v>
      </c>
      <c r="W8852" t="str">
        <f t="shared" si="833"/>
        <v>PROFIT</v>
      </c>
    </row>
    <row r="8853" spans="8:23" x14ac:dyDescent="0.35">
      <c r="H8853">
        <v>2012</v>
      </c>
      <c r="I8853" t="s">
        <v>21</v>
      </c>
      <c r="J8853" t="s">
        <v>22</v>
      </c>
      <c r="K8853" t="s">
        <v>151</v>
      </c>
      <c r="L8853" t="str">
        <f t="shared" si="828"/>
        <v>Urban Tailors Factory</v>
      </c>
      <c r="M8853" t="s">
        <v>179</v>
      </c>
      <c r="N8853" t="s">
        <v>1389</v>
      </c>
      <c r="O8853">
        <v>408</v>
      </c>
      <c r="P8853">
        <v>6</v>
      </c>
      <c r="Q8853">
        <v>8.4733333333333327</v>
      </c>
      <c r="R8853">
        <v>1.2484394506866417E-3</v>
      </c>
      <c r="S8853">
        <f t="shared" si="829"/>
        <v>2448</v>
      </c>
      <c r="T8853">
        <f t="shared" si="830"/>
        <v>0.50936329588014984</v>
      </c>
      <c r="U8853">
        <f t="shared" si="831"/>
        <v>3457.12</v>
      </c>
      <c r="V8853">
        <f t="shared" si="832"/>
        <v>1008.6106367041198</v>
      </c>
      <c r="W8853" t="str">
        <f t="shared" si="833"/>
        <v>PROFIT</v>
      </c>
    </row>
    <row r="8854" spans="8:23" x14ac:dyDescent="0.35">
      <c r="H8854">
        <v>2012</v>
      </c>
      <c r="I8854" t="s">
        <v>21</v>
      </c>
      <c r="J8854" t="s">
        <v>22</v>
      </c>
      <c r="K8854" t="s">
        <v>151</v>
      </c>
      <c r="L8854" t="str">
        <f t="shared" si="828"/>
        <v>Urban Tailors Factory</v>
      </c>
      <c r="M8854" t="s">
        <v>184</v>
      </c>
      <c r="N8854" t="s">
        <v>1390</v>
      </c>
      <c r="O8854">
        <v>588</v>
      </c>
      <c r="P8854">
        <v>6.2866666666666671</v>
      </c>
      <c r="Q8854">
        <v>8.4600000000000009</v>
      </c>
      <c r="R8854">
        <v>1.5698587127158557E-3</v>
      </c>
      <c r="S8854">
        <f t="shared" si="829"/>
        <v>3696.5600000000004</v>
      </c>
      <c r="T8854">
        <f t="shared" si="830"/>
        <v>0.92307692307692313</v>
      </c>
      <c r="U8854">
        <f t="shared" si="831"/>
        <v>4974.4800000000005</v>
      </c>
      <c r="V8854">
        <f t="shared" si="832"/>
        <v>1276.9969230769232</v>
      </c>
      <c r="W8854" t="str">
        <f t="shared" si="833"/>
        <v>PROFIT</v>
      </c>
    </row>
    <row r="8855" spans="8:23" x14ac:dyDescent="0.35">
      <c r="H8855">
        <v>2012</v>
      </c>
      <c r="I8855" t="s">
        <v>21</v>
      </c>
      <c r="J8855" t="s">
        <v>22</v>
      </c>
      <c r="K8855" t="s">
        <v>151</v>
      </c>
      <c r="L8855" t="str">
        <f t="shared" si="828"/>
        <v>Urban Tailors Factory</v>
      </c>
      <c r="M8855" t="s">
        <v>189</v>
      </c>
      <c r="N8855" t="s">
        <v>1391</v>
      </c>
      <c r="O8855">
        <v>552</v>
      </c>
      <c r="P8855">
        <v>5.7666666666666666</v>
      </c>
      <c r="Q8855">
        <v>8.6133333333333333</v>
      </c>
      <c r="R8855">
        <v>1.6025641025641025E-3</v>
      </c>
      <c r="S8855">
        <f t="shared" si="829"/>
        <v>3183.2</v>
      </c>
      <c r="T8855">
        <f t="shared" si="830"/>
        <v>0.88461538461538458</v>
      </c>
      <c r="U8855">
        <f t="shared" si="831"/>
        <v>4754.5600000000004</v>
      </c>
      <c r="V8855">
        <f t="shared" si="832"/>
        <v>1570.4753846153851</v>
      </c>
      <c r="W8855" t="str">
        <f t="shared" si="833"/>
        <v>PROFIT</v>
      </c>
    </row>
    <row r="8856" spans="8:23" x14ac:dyDescent="0.35">
      <c r="H8856">
        <v>2012</v>
      </c>
      <c r="I8856" t="s">
        <v>21</v>
      </c>
      <c r="J8856" t="s">
        <v>22</v>
      </c>
      <c r="K8856" t="s">
        <v>151</v>
      </c>
      <c r="L8856" t="str">
        <f t="shared" si="828"/>
        <v>Urban Tailors Factory</v>
      </c>
      <c r="M8856" t="s">
        <v>194</v>
      </c>
      <c r="N8856" t="s">
        <v>1392</v>
      </c>
      <c r="O8856">
        <v>576</v>
      </c>
      <c r="P8856">
        <v>5.4533333333333331</v>
      </c>
      <c r="Q8856">
        <v>7.68</v>
      </c>
      <c r="R8856">
        <v>1.1235955056179776E-3</v>
      </c>
      <c r="S8856">
        <f t="shared" si="829"/>
        <v>3141.12</v>
      </c>
      <c r="T8856">
        <f t="shared" si="830"/>
        <v>0.64719101123595513</v>
      </c>
      <c r="U8856">
        <f t="shared" si="831"/>
        <v>4423.68</v>
      </c>
      <c r="V8856">
        <f t="shared" si="832"/>
        <v>1281.9128089887645</v>
      </c>
      <c r="W8856" t="str">
        <f t="shared" si="833"/>
        <v>PROFIT</v>
      </c>
    </row>
    <row r="8857" spans="8:23" x14ac:dyDescent="0.35">
      <c r="H8857">
        <v>2012</v>
      </c>
      <c r="I8857" t="s">
        <v>21</v>
      </c>
      <c r="J8857" t="s">
        <v>22</v>
      </c>
      <c r="K8857" t="s">
        <v>151</v>
      </c>
      <c r="L8857" t="str">
        <f t="shared" si="828"/>
        <v>Urban Tailors Factory</v>
      </c>
      <c r="M8857" t="s">
        <v>199</v>
      </c>
      <c r="N8857" t="s">
        <v>1393</v>
      </c>
      <c r="O8857">
        <v>408</v>
      </c>
      <c r="P8857">
        <v>6.4866666666666664</v>
      </c>
      <c r="Q8857">
        <v>8.0933333333333337</v>
      </c>
      <c r="R8857">
        <v>1.4925373134328358E-3</v>
      </c>
      <c r="S8857">
        <f t="shared" si="829"/>
        <v>2646.56</v>
      </c>
      <c r="T8857">
        <f t="shared" si="830"/>
        <v>0.60895522388059697</v>
      </c>
      <c r="U8857">
        <f t="shared" si="831"/>
        <v>3302.08</v>
      </c>
      <c r="V8857">
        <f t="shared" si="832"/>
        <v>654.91104477611941</v>
      </c>
      <c r="W8857" t="str">
        <f t="shared" si="833"/>
        <v>LOSS</v>
      </c>
    </row>
    <row r="8858" spans="8:23" x14ac:dyDescent="0.35">
      <c r="H8858">
        <v>2012</v>
      </c>
      <c r="I8858" t="s">
        <v>21</v>
      </c>
      <c r="J8858" t="s">
        <v>22</v>
      </c>
      <c r="K8858" t="s">
        <v>151</v>
      </c>
      <c r="L8858" t="str">
        <f t="shared" si="828"/>
        <v>Urban Tailors Factory</v>
      </c>
      <c r="M8858" t="s">
        <v>204</v>
      </c>
      <c r="N8858" t="s">
        <v>1394</v>
      </c>
      <c r="O8858">
        <v>420</v>
      </c>
      <c r="P8858">
        <v>5.9466666666666663</v>
      </c>
      <c r="Q8858">
        <v>8.64</v>
      </c>
      <c r="R8858">
        <v>1.2121212121212121E-3</v>
      </c>
      <c r="S8858">
        <f t="shared" si="829"/>
        <v>2497.6</v>
      </c>
      <c r="T8858">
        <f t="shared" si="830"/>
        <v>0.50909090909090904</v>
      </c>
      <c r="U8858">
        <f t="shared" si="831"/>
        <v>3628.8</v>
      </c>
      <c r="V8858">
        <f t="shared" si="832"/>
        <v>1130.6909090909094</v>
      </c>
      <c r="W8858" t="str">
        <f t="shared" si="833"/>
        <v>PROFIT</v>
      </c>
    </row>
    <row r="8859" spans="8:23" x14ac:dyDescent="0.35">
      <c r="H8859">
        <v>2012</v>
      </c>
      <c r="I8859" t="s">
        <v>21</v>
      </c>
      <c r="J8859" t="s">
        <v>22</v>
      </c>
      <c r="K8859" t="s">
        <v>151</v>
      </c>
      <c r="L8859" t="str">
        <f t="shared" si="828"/>
        <v>Urban Tailors Factory</v>
      </c>
      <c r="M8859" t="s">
        <v>209</v>
      </c>
      <c r="N8859" t="s">
        <v>1395</v>
      </c>
      <c r="O8859">
        <v>636</v>
      </c>
      <c r="P8859">
        <v>5.32</v>
      </c>
      <c r="Q8859">
        <v>8.2666666666666675</v>
      </c>
      <c r="R8859">
        <v>1.2033694344163659E-3</v>
      </c>
      <c r="S8859">
        <f t="shared" si="829"/>
        <v>3383.52</v>
      </c>
      <c r="T8859">
        <f t="shared" si="830"/>
        <v>0.76534296028880866</v>
      </c>
      <c r="U8859">
        <f t="shared" si="831"/>
        <v>5257.6</v>
      </c>
      <c r="V8859">
        <f t="shared" si="832"/>
        <v>1873.3146570397116</v>
      </c>
      <c r="W8859" t="str">
        <f t="shared" si="833"/>
        <v>PROFIT</v>
      </c>
    </row>
    <row r="8860" spans="8:23" x14ac:dyDescent="0.35">
      <c r="H8860">
        <v>2012</v>
      </c>
      <c r="I8860" t="s">
        <v>21</v>
      </c>
      <c r="J8860" t="s">
        <v>22</v>
      </c>
      <c r="K8860" t="s">
        <v>151</v>
      </c>
      <c r="L8860" t="str">
        <f t="shared" si="828"/>
        <v>Urban Tailors Factory</v>
      </c>
      <c r="M8860" t="s">
        <v>214</v>
      </c>
      <c r="N8860" t="s">
        <v>1396</v>
      </c>
      <c r="O8860">
        <v>480</v>
      </c>
      <c r="P8860">
        <v>6.5333333333333332</v>
      </c>
      <c r="Q8860">
        <v>7.9733333333333336</v>
      </c>
      <c r="R8860">
        <v>1.443001443001443E-3</v>
      </c>
      <c r="S8860">
        <f t="shared" si="829"/>
        <v>3136</v>
      </c>
      <c r="T8860">
        <f t="shared" si="830"/>
        <v>0.69264069264069261</v>
      </c>
      <c r="U8860">
        <f t="shared" si="831"/>
        <v>3827.2000000000003</v>
      </c>
      <c r="V8860">
        <f t="shared" si="832"/>
        <v>690.50735930735959</v>
      </c>
      <c r="W8860" t="str">
        <f t="shared" si="833"/>
        <v>LOSS</v>
      </c>
    </row>
    <row r="8861" spans="8:23" x14ac:dyDescent="0.35">
      <c r="H8861">
        <v>2012</v>
      </c>
      <c r="I8861" t="s">
        <v>21</v>
      </c>
      <c r="J8861" t="s">
        <v>22</v>
      </c>
      <c r="K8861" t="s">
        <v>151</v>
      </c>
      <c r="L8861" t="str">
        <f t="shared" si="828"/>
        <v>Urban Tailors Factory</v>
      </c>
      <c r="M8861" t="s">
        <v>219</v>
      </c>
      <c r="N8861" t="s">
        <v>1397</v>
      </c>
      <c r="O8861">
        <v>468</v>
      </c>
      <c r="P8861">
        <v>5.2733333333333334</v>
      </c>
      <c r="Q8861">
        <v>8.5</v>
      </c>
      <c r="R8861">
        <v>1.4347202295552368E-3</v>
      </c>
      <c r="S8861">
        <f t="shared" si="829"/>
        <v>2467.92</v>
      </c>
      <c r="T8861">
        <f t="shared" si="830"/>
        <v>0.67144906743185084</v>
      </c>
      <c r="U8861">
        <f t="shared" si="831"/>
        <v>3978</v>
      </c>
      <c r="V8861">
        <f t="shared" si="832"/>
        <v>1509.408550932568</v>
      </c>
      <c r="W8861" t="str">
        <f t="shared" si="833"/>
        <v>PROFIT</v>
      </c>
    </row>
    <row r="8862" spans="8:23" x14ac:dyDescent="0.35">
      <c r="H8862">
        <v>2012</v>
      </c>
      <c r="I8862" t="s">
        <v>21</v>
      </c>
      <c r="J8862" t="s">
        <v>22</v>
      </c>
      <c r="K8862" t="s">
        <v>151</v>
      </c>
      <c r="L8862" t="str">
        <f t="shared" si="828"/>
        <v>Urban Tailors Factory</v>
      </c>
      <c r="M8862" t="s">
        <v>224</v>
      </c>
      <c r="N8862" t="s">
        <v>1398</v>
      </c>
      <c r="O8862">
        <v>456</v>
      </c>
      <c r="P8862">
        <v>5.82</v>
      </c>
      <c r="Q8862">
        <v>7.5</v>
      </c>
      <c r="R8862">
        <v>1.1750881316098707E-3</v>
      </c>
      <c r="S8862">
        <f t="shared" si="829"/>
        <v>2653.92</v>
      </c>
      <c r="T8862">
        <f t="shared" si="830"/>
        <v>0.53584018801410105</v>
      </c>
      <c r="U8862">
        <f t="shared" si="831"/>
        <v>3420</v>
      </c>
      <c r="V8862">
        <f t="shared" si="832"/>
        <v>765.54415981198588</v>
      </c>
      <c r="W8862" t="str">
        <f t="shared" si="833"/>
        <v>LOSS</v>
      </c>
    </row>
    <row r="8863" spans="8:23" x14ac:dyDescent="0.35">
      <c r="H8863">
        <v>2012</v>
      </c>
      <c r="I8863" t="s">
        <v>21</v>
      </c>
      <c r="J8863" t="s">
        <v>22</v>
      </c>
      <c r="K8863" t="s">
        <v>151</v>
      </c>
      <c r="L8863" t="str">
        <f t="shared" si="828"/>
        <v>Urban Tailors Factory</v>
      </c>
      <c r="M8863" t="s">
        <v>229</v>
      </c>
      <c r="N8863" t="s">
        <v>1399</v>
      </c>
      <c r="O8863">
        <v>456</v>
      </c>
      <c r="P8863">
        <v>5.3733333333333331</v>
      </c>
      <c r="Q8863">
        <v>7.4733333333333336</v>
      </c>
      <c r="R8863">
        <v>1.3623978201634877E-3</v>
      </c>
      <c r="S8863">
        <f t="shared" si="829"/>
        <v>2450.2399999999998</v>
      </c>
      <c r="T8863">
        <f t="shared" si="830"/>
        <v>0.62125340599455037</v>
      </c>
      <c r="U8863">
        <f t="shared" si="831"/>
        <v>3407.84</v>
      </c>
      <c r="V8863">
        <f t="shared" si="832"/>
        <v>956.97874659400577</v>
      </c>
      <c r="W8863" t="str">
        <f t="shared" si="833"/>
        <v>LOSS</v>
      </c>
    </row>
    <row r="8864" spans="8:23" x14ac:dyDescent="0.35">
      <c r="H8864">
        <v>2012</v>
      </c>
      <c r="I8864" t="s">
        <v>21</v>
      </c>
      <c r="J8864" t="s">
        <v>22</v>
      </c>
      <c r="K8864" t="s">
        <v>151</v>
      </c>
      <c r="L8864" t="str">
        <f t="shared" si="828"/>
        <v>Urban Tailors Factory</v>
      </c>
      <c r="M8864" t="s">
        <v>234</v>
      </c>
      <c r="N8864" t="s">
        <v>1400</v>
      </c>
      <c r="O8864">
        <v>576</v>
      </c>
      <c r="P8864">
        <v>6.48</v>
      </c>
      <c r="Q8864">
        <v>8.0733333333333341</v>
      </c>
      <c r="R8864">
        <v>1.6181229773462784E-3</v>
      </c>
      <c r="S8864">
        <f t="shared" si="829"/>
        <v>3732.4800000000005</v>
      </c>
      <c r="T8864">
        <f t="shared" si="830"/>
        <v>0.93203883495145634</v>
      </c>
      <c r="U8864">
        <f t="shared" si="831"/>
        <v>4650.2400000000007</v>
      </c>
      <c r="V8864">
        <f t="shared" si="832"/>
        <v>916.82796116504881</v>
      </c>
      <c r="W8864" t="str">
        <f t="shared" si="833"/>
        <v>LOSS</v>
      </c>
    </row>
    <row r="8865" spans="8:23" x14ac:dyDescent="0.35">
      <c r="H8865">
        <v>2012</v>
      </c>
      <c r="I8865" t="s">
        <v>21</v>
      </c>
      <c r="J8865" t="s">
        <v>22</v>
      </c>
      <c r="K8865" t="s">
        <v>151</v>
      </c>
      <c r="L8865" t="str">
        <f t="shared" si="828"/>
        <v>Urban Tailors Factory</v>
      </c>
      <c r="M8865" t="s">
        <v>239</v>
      </c>
      <c r="N8865" t="s">
        <v>1401</v>
      </c>
      <c r="O8865">
        <v>456</v>
      </c>
      <c r="P8865">
        <v>6.3533333333333335</v>
      </c>
      <c r="Q8865">
        <v>8.1866666666666674</v>
      </c>
      <c r="R8865">
        <v>1.1695906432748538E-3</v>
      </c>
      <c r="S8865">
        <f t="shared" si="829"/>
        <v>2897.12</v>
      </c>
      <c r="T8865">
        <f t="shared" si="830"/>
        <v>0.53333333333333333</v>
      </c>
      <c r="U8865">
        <f t="shared" si="831"/>
        <v>3733.1200000000003</v>
      </c>
      <c r="V8865">
        <f t="shared" si="832"/>
        <v>835.46666666666715</v>
      </c>
      <c r="W8865" t="str">
        <f t="shared" si="833"/>
        <v>LOSS</v>
      </c>
    </row>
    <row r="8866" spans="8:23" x14ac:dyDescent="0.35">
      <c r="H8866">
        <v>2012</v>
      </c>
      <c r="I8866" t="s">
        <v>21</v>
      </c>
      <c r="J8866" t="s">
        <v>22</v>
      </c>
      <c r="K8866" t="s">
        <v>151</v>
      </c>
      <c r="L8866" t="str">
        <f t="shared" si="828"/>
        <v>Urban Tailors Factory</v>
      </c>
      <c r="M8866" t="s">
        <v>244</v>
      </c>
      <c r="N8866" t="s">
        <v>1402</v>
      </c>
      <c r="O8866">
        <v>492</v>
      </c>
      <c r="P8866">
        <v>5.333333333333333</v>
      </c>
      <c r="Q8866">
        <v>8.24</v>
      </c>
      <c r="R8866">
        <v>1.2610340479192938E-3</v>
      </c>
      <c r="S8866">
        <f t="shared" si="829"/>
        <v>2624</v>
      </c>
      <c r="T8866">
        <f t="shared" si="830"/>
        <v>0.62042875157629251</v>
      </c>
      <c r="U8866">
        <f t="shared" si="831"/>
        <v>4054.08</v>
      </c>
      <c r="V8866">
        <f t="shared" si="832"/>
        <v>1429.4595712484236</v>
      </c>
      <c r="W8866" t="str">
        <f t="shared" si="833"/>
        <v>PROFIT</v>
      </c>
    </row>
    <row r="8867" spans="8:23" x14ac:dyDescent="0.35">
      <c r="H8867">
        <v>2012</v>
      </c>
      <c r="I8867" t="s">
        <v>21</v>
      </c>
      <c r="J8867" t="s">
        <v>22</v>
      </c>
      <c r="K8867" t="s">
        <v>151</v>
      </c>
      <c r="L8867" t="str">
        <f t="shared" si="828"/>
        <v>Urban Tailors Factory</v>
      </c>
      <c r="M8867" t="s">
        <v>249</v>
      </c>
      <c r="N8867" t="s">
        <v>1403</v>
      </c>
      <c r="O8867">
        <v>564</v>
      </c>
      <c r="P8867">
        <v>6.206666666666667</v>
      </c>
      <c r="Q8867">
        <v>8.5266666666666673</v>
      </c>
      <c r="R8867">
        <v>1.8083182640144665E-3</v>
      </c>
      <c r="S8867">
        <f t="shared" si="829"/>
        <v>3500.5600000000004</v>
      </c>
      <c r="T8867">
        <f t="shared" si="830"/>
        <v>1.0198915009041591</v>
      </c>
      <c r="U8867">
        <f t="shared" si="831"/>
        <v>4809.04</v>
      </c>
      <c r="V8867">
        <f t="shared" si="832"/>
        <v>1307.4601084990954</v>
      </c>
      <c r="W8867" t="str">
        <f t="shared" si="833"/>
        <v>PROFIT</v>
      </c>
    </row>
    <row r="8868" spans="8:23" x14ac:dyDescent="0.35">
      <c r="H8868">
        <v>2012</v>
      </c>
      <c r="I8868" t="s">
        <v>21</v>
      </c>
      <c r="J8868" t="s">
        <v>22</v>
      </c>
      <c r="K8868" t="s">
        <v>151</v>
      </c>
      <c r="L8868" t="str">
        <f t="shared" si="828"/>
        <v>Urban Tailors Factory</v>
      </c>
      <c r="M8868" t="s">
        <v>254</v>
      </c>
      <c r="N8868" t="s">
        <v>1404</v>
      </c>
      <c r="O8868">
        <v>612</v>
      </c>
      <c r="P8868">
        <v>6.5</v>
      </c>
      <c r="Q8868">
        <v>8.1266666666666669</v>
      </c>
      <c r="R8868">
        <v>1.0277492291880781E-3</v>
      </c>
      <c r="S8868">
        <f t="shared" si="829"/>
        <v>3978</v>
      </c>
      <c r="T8868">
        <f t="shared" si="830"/>
        <v>0.62898252826310386</v>
      </c>
      <c r="U8868">
        <f t="shared" si="831"/>
        <v>4973.5200000000004</v>
      </c>
      <c r="V8868">
        <f t="shared" si="832"/>
        <v>994.89101747173731</v>
      </c>
      <c r="W8868" t="str">
        <f t="shared" si="833"/>
        <v>LOSS</v>
      </c>
    </row>
    <row r="8869" spans="8:23" x14ac:dyDescent="0.35">
      <c r="H8869">
        <v>2012</v>
      </c>
      <c r="I8869" t="s">
        <v>21</v>
      </c>
      <c r="J8869" t="s">
        <v>22</v>
      </c>
      <c r="K8869" t="s">
        <v>151</v>
      </c>
      <c r="L8869" t="str">
        <f t="shared" si="828"/>
        <v>Urban Tailors Factory</v>
      </c>
      <c r="M8869" t="s">
        <v>23</v>
      </c>
      <c r="N8869" t="s">
        <v>1405</v>
      </c>
      <c r="O8869">
        <v>576</v>
      </c>
      <c r="P8869">
        <v>5.706666666666667</v>
      </c>
      <c r="Q8869">
        <v>7.36</v>
      </c>
      <c r="R8869">
        <v>1.639344262295082E-3</v>
      </c>
      <c r="S8869">
        <f t="shared" si="829"/>
        <v>3287.04</v>
      </c>
      <c r="T8869">
        <f t="shared" si="830"/>
        <v>0.94426229508196724</v>
      </c>
      <c r="U8869">
        <f t="shared" si="831"/>
        <v>4239.3600000000006</v>
      </c>
      <c r="V8869">
        <f t="shared" si="832"/>
        <v>951.37573770491861</v>
      </c>
      <c r="W8869" t="str">
        <f t="shared" si="833"/>
        <v>LOSS</v>
      </c>
    </row>
    <row r="8870" spans="8:23" x14ac:dyDescent="0.35">
      <c r="H8870">
        <v>2012</v>
      </c>
      <c r="I8870" t="s">
        <v>21</v>
      </c>
      <c r="J8870" t="s">
        <v>22</v>
      </c>
      <c r="K8870" t="s">
        <v>151</v>
      </c>
      <c r="L8870" t="str">
        <f t="shared" si="828"/>
        <v>Urban Tailors Factory</v>
      </c>
      <c r="M8870" t="s">
        <v>28</v>
      </c>
      <c r="N8870" t="s">
        <v>1406</v>
      </c>
      <c r="O8870">
        <v>612</v>
      </c>
      <c r="P8870">
        <v>6.5066666666666668</v>
      </c>
      <c r="Q8870">
        <v>7.3933333333333335</v>
      </c>
      <c r="R8870">
        <v>1.736111111111111E-3</v>
      </c>
      <c r="S8870">
        <f t="shared" si="829"/>
        <v>3982.08</v>
      </c>
      <c r="T8870">
        <f t="shared" si="830"/>
        <v>1.0625</v>
      </c>
      <c r="U8870">
        <f t="shared" si="831"/>
        <v>4524.72</v>
      </c>
      <c r="V8870">
        <f t="shared" si="832"/>
        <v>541.57750000000033</v>
      </c>
      <c r="W8870" t="str">
        <f t="shared" si="833"/>
        <v>LOSS</v>
      </c>
    </row>
    <row r="8871" spans="8:23" x14ac:dyDescent="0.35">
      <c r="H8871">
        <v>2012</v>
      </c>
      <c r="I8871" t="s">
        <v>21</v>
      </c>
      <c r="J8871" t="s">
        <v>22</v>
      </c>
      <c r="K8871" t="s">
        <v>151</v>
      </c>
      <c r="L8871" t="str">
        <f t="shared" si="828"/>
        <v>Urban Tailors Factory</v>
      </c>
      <c r="M8871" t="s">
        <v>33</v>
      </c>
      <c r="N8871" t="s">
        <v>1407</v>
      </c>
      <c r="O8871">
        <v>576</v>
      </c>
      <c r="P8871">
        <v>5.72</v>
      </c>
      <c r="Q8871">
        <v>7.5533333333333337</v>
      </c>
      <c r="R8871">
        <v>1.2610340479192938E-3</v>
      </c>
      <c r="S8871">
        <f t="shared" si="829"/>
        <v>3294.72</v>
      </c>
      <c r="T8871">
        <f t="shared" si="830"/>
        <v>0.7263556116015133</v>
      </c>
      <c r="U8871">
        <f t="shared" si="831"/>
        <v>4350.72</v>
      </c>
      <c r="V8871">
        <f t="shared" si="832"/>
        <v>1055.2736443883989</v>
      </c>
      <c r="W8871" t="str">
        <f t="shared" si="833"/>
        <v>PROFIT</v>
      </c>
    </row>
    <row r="8872" spans="8:23" x14ac:dyDescent="0.35">
      <c r="H8872">
        <v>2012</v>
      </c>
      <c r="I8872" t="s">
        <v>21</v>
      </c>
      <c r="J8872" t="s">
        <v>22</v>
      </c>
      <c r="K8872" t="s">
        <v>151</v>
      </c>
      <c r="L8872" t="str">
        <f t="shared" si="828"/>
        <v>Urban Tailors Factory</v>
      </c>
      <c r="M8872" t="s">
        <v>39</v>
      </c>
      <c r="N8872" t="s">
        <v>1408</v>
      </c>
      <c r="O8872">
        <v>456</v>
      </c>
      <c r="P8872">
        <v>5.78</v>
      </c>
      <c r="Q8872">
        <v>7.4533333333333331</v>
      </c>
      <c r="R8872">
        <v>1.5479876160990713E-3</v>
      </c>
      <c r="S8872">
        <f t="shared" si="829"/>
        <v>2635.6800000000003</v>
      </c>
      <c r="T8872">
        <f t="shared" si="830"/>
        <v>0.70588235294117652</v>
      </c>
      <c r="U8872">
        <f t="shared" si="831"/>
        <v>3398.72</v>
      </c>
      <c r="V8872">
        <f t="shared" si="832"/>
        <v>762.33411764705829</v>
      </c>
      <c r="W8872" t="str">
        <f t="shared" si="833"/>
        <v>LOSS</v>
      </c>
    </row>
    <row r="8873" spans="8:23" x14ac:dyDescent="0.35">
      <c r="H8873">
        <v>2012</v>
      </c>
      <c r="I8873" t="s">
        <v>21</v>
      </c>
      <c r="J8873" t="s">
        <v>22</v>
      </c>
      <c r="K8873" t="s">
        <v>151</v>
      </c>
      <c r="L8873" t="str">
        <f t="shared" si="828"/>
        <v>Urban Tailors Factory</v>
      </c>
      <c r="M8873" t="s">
        <v>44</v>
      </c>
      <c r="N8873" t="s">
        <v>1409</v>
      </c>
      <c r="O8873">
        <v>636</v>
      </c>
      <c r="P8873">
        <v>5.28</v>
      </c>
      <c r="Q8873">
        <v>8.6666666666666661</v>
      </c>
      <c r="R8873">
        <v>1.2062726176115801E-3</v>
      </c>
      <c r="S8873">
        <f t="shared" si="829"/>
        <v>3358.0800000000004</v>
      </c>
      <c r="T8873">
        <f t="shared" si="830"/>
        <v>0.76718938480096499</v>
      </c>
      <c r="U8873">
        <f t="shared" si="831"/>
        <v>5512</v>
      </c>
      <c r="V8873">
        <f t="shared" si="832"/>
        <v>2153.1528106151986</v>
      </c>
      <c r="W8873" t="str">
        <f t="shared" si="833"/>
        <v>PROFIT</v>
      </c>
    </row>
    <row r="8874" spans="8:23" x14ac:dyDescent="0.35">
      <c r="H8874">
        <v>2012</v>
      </c>
      <c r="I8874" t="s">
        <v>21</v>
      </c>
      <c r="J8874" t="s">
        <v>1410</v>
      </c>
      <c r="K8874" t="s">
        <v>151</v>
      </c>
      <c r="L8874" t="str">
        <f t="shared" si="828"/>
        <v>Urban Tailors Factory</v>
      </c>
      <c r="M8874" t="s">
        <v>49</v>
      </c>
      <c r="N8874" t="s">
        <v>1411</v>
      </c>
      <c r="O8874">
        <v>1860</v>
      </c>
      <c r="P8874">
        <v>5</v>
      </c>
      <c r="Q8874">
        <v>7</v>
      </c>
      <c r="R8874">
        <v>1.4144271570014145E-3</v>
      </c>
      <c r="S8874">
        <f t="shared" si="829"/>
        <v>9300</v>
      </c>
      <c r="T8874">
        <f t="shared" si="830"/>
        <v>2.6308345120226311</v>
      </c>
      <c r="U8874">
        <f t="shared" si="831"/>
        <v>13020</v>
      </c>
      <c r="V8874">
        <f t="shared" si="832"/>
        <v>3717.3691654879772</v>
      </c>
      <c r="W8874" t="str">
        <f t="shared" si="833"/>
        <v>PROFIT</v>
      </c>
    </row>
    <row r="8875" spans="8:23" x14ac:dyDescent="0.35">
      <c r="H8875">
        <v>2012</v>
      </c>
      <c r="I8875" t="s">
        <v>21</v>
      </c>
      <c r="J8875" t="s">
        <v>1410</v>
      </c>
      <c r="K8875" t="s">
        <v>151</v>
      </c>
      <c r="L8875" t="str">
        <f t="shared" si="828"/>
        <v>Urban Tailors Factory</v>
      </c>
      <c r="M8875" t="s">
        <v>54</v>
      </c>
      <c r="N8875" t="s">
        <v>1412</v>
      </c>
      <c r="O8875">
        <v>1836</v>
      </c>
      <c r="P8875">
        <v>4</v>
      </c>
      <c r="Q8875">
        <v>7</v>
      </c>
      <c r="R8875">
        <v>1.0362694300518134E-3</v>
      </c>
      <c r="S8875">
        <f t="shared" si="829"/>
        <v>7344</v>
      </c>
      <c r="T8875">
        <f t="shared" si="830"/>
        <v>1.9025906735751295</v>
      </c>
      <c r="U8875">
        <f t="shared" si="831"/>
        <v>12852</v>
      </c>
      <c r="V8875">
        <f t="shared" si="832"/>
        <v>5506.0974093264249</v>
      </c>
      <c r="W8875" t="str">
        <f t="shared" si="833"/>
        <v>PROFIT</v>
      </c>
    </row>
    <row r="8876" spans="8:23" x14ac:dyDescent="0.35">
      <c r="H8876">
        <v>2012</v>
      </c>
      <c r="I8876" t="s">
        <v>21</v>
      </c>
      <c r="J8876" t="s">
        <v>1410</v>
      </c>
      <c r="K8876" t="s">
        <v>151</v>
      </c>
      <c r="L8876" t="str">
        <f t="shared" si="828"/>
        <v>Urban Tailors Factory</v>
      </c>
      <c r="M8876" t="s">
        <v>59</v>
      </c>
      <c r="N8876" t="s">
        <v>1413</v>
      </c>
      <c r="O8876">
        <v>1824</v>
      </c>
      <c r="P8876">
        <v>5</v>
      </c>
      <c r="Q8876">
        <v>6</v>
      </c>
      <c r="R8876">
        <v>1.6556291390728477E-3</v>
      </c>
      <c r="S8876">
        <f t="shared" si="829"/>
        <v>9120</v>
      </c>
      <c r="T8876">
        <f t="shared" si="830"/>
        <v>3.0198675496688741</v>
      </c>
      <c r="U8876">
        <f t="shared" si="831"/>
        <v>10944</v>
      </c>
      <c r="V8876">
        <f t="shared" si="832"/>
        <v>1820.9801324503312</v>
      </c>
      <c r="W8876" t="str">
        <f t="shared" si="833"/>
        <v>PROFIT</v>
      </c>
    </row>
    <row r="8877" spans="8:23" x14ac:dyDescent="0.35">
      <c r="H8877">
        <v>2012</v>
      </c>
      <c r="I8877" t="s">
        <v>21</v>
      </c>
      <c r="J8877" t="s">
        <v>1410</v>
      </c>
      <c r="K8877" t="s">
        <v>151</v>
      </c>
      <c r="L8877" t="str">
        <f t="shared" si="828"/>
        <v>Urban Tailors Factory</v>
      </c>
      <c r="M8877" t="s">
        <v>64</v>
      </c>
      <c r="N8877" t="s">
        <v>1414</v>
      </c>
      <c r="O8877">
        <v>1764</v>
      </c>
      <c r="P8877">
        <v>4</v>
      </c>
      <c r="Q8877">
        <v>7</v>
      </c>
      <c r="R8877">
        <v>1.6666666666666668E-3</v>
      </c>
      <c r="S8877">
        <f t="shared" si="829"/>
        <v>7056</v>
      </c>
      <c r="T8877">
        <f t="shared" si="830"/>
        <v>2.9400000000000004</v>
      </c>
      <c r="U8877">
        <f t="shared" si="831"/>
        <v>12348</v>
      </c>
      <c r="V8877">
        <f t="shared" si="832"/>
        <v>5289.06</v>
      </c>
      <c r="W8877" t="str">
        <f t="shared" si="833"/>
        <v>PROFIT</v>
      </c>
    </row>
    <row r="8878" spans="8:23" x14ac:dyDescent="0.35">
      <c r="H8878">
        <v>2012</v>
      </c>
      <c r="I8878" t="s">
        <v>21</v>
      </c>
      <c r="J8878" t="s">
        <v>1410</v>
      </c>
      <c r="K8878" t="s">
        <v>151</v>
      </c>
      <c r="L8878" t="str">
        <f t="shared" si="828"/>
        <v>Urban Tailors Factory</v>
      </c>
      <c r="M8878" t="s">
        <v>69</v>
      </c>
      <c r="N8878" t="s">
        <v>1415</v>
      </c>
      <c r="O8878">
        <v>1740</v>
      </c>
      <c r="P8878">
        <v>4</v>
      </c>
      <c r="Q8878">
        <v>6</v>
      </c>
      <c r="R8878">
        <v>1.2135922330097086E-3</v>
      </c>
      <c r="S8878">
        <f t="shared" si="829"/>
        <v>6960</v>
      </c>
      <c r="T8878">
        <f t="shared" si="830"/>
        <v>2.1116504854368929</v>
      </c>
      <c r="U8878">
        <f t="shared" si="831"/>
        <v>10440</v>
      </c>
      <c r="V8878">
        <f t="shared" si="832"/>
        <v>3477.8883495145633</v>
      </c>
      <c r="W8878" t="str">
        <f t="shared" si="833"/>
        <v>PROFIT</v>
      </c>
    </row>
    <row r="8879" spans="8:23" x14ac:dyDescent="0.35">
      <c r="H8879">
        <v>2012</v>
      </c>
      <c r="I8879" t="s">
        <v>21</v>
      </c>
      <c r="J8879" t="s">
        <v>1410</v>
      </c>
      <c r="K8879" t="s">
        <v>151</v>
      </c>
      <c r="L8879" t="str">
        <f t="shared" si="828"/>
        <v>Urban Tailors Factory</v>
      </c>
      <c r="M8879" t="s">
        <v>74</v>
      </c>
      <c r="N8879" t="s">
        <v>1416</v>
      </c>
      <c r="O8879">
        <v>1836</v>
      </c>
      <c r="P8879">
        <v>4</v>
      </c>
      <c r="Q8879">
        <v>6</v>
      </c>
      <c r="R8879">
        <v>1.199040767386091E-3</v>
      </c>
      <c r="S8879">
        <f t="shared" si="829"/>
        <v>7344</v>
      </c>
      <c r="T8879">
        <f t="shared" si="830"/>
        <v>2.2014388489208629</v>
      </c>
      <c r="U8879">
        <f t="shared" si="831"/>
        <v>11016</v>
      </c>
      <c r="V8879">
        <f t="shared" si="832"/>
        <v>3669.798561151079</v>
      </c>
      <c r="W8879" t="str">
        <f t="shared" si="833"/>
        <v>PROFIT</v>
      </c>
    </row>
    <row r="8880" spans="8:23" x14ac:dyDescent="0.35">
      <c r="H8880">
        <v>2012</v>
      </c>
      <c r="I8880" t="s">
        <v>21</v>
      </c>
      <c r="J8880" t="s">
        <v>1410</v>
      </c>
      <c r="K8880" t="s">
        <v>151</v>
      </c>
      <c r="L8880" t="str">
        <f t="shared" si="828"/>
        <v>Urban Tailors Factory</v>
      </c>
      <c r="M8880" t="s">
        <v>79</v>
      </c>
      <c r="N8880" t="s">
        <v>1417</v>
      </c>
      <c r="O8880">
        <v>1848</v>
      </c>
      <c r="P8880">
        <v>5</v>
      </c>
      <c r="Q8880">
        <v>7</v>
      </c>
      <c r="R8880">
        <v>1.2224938875305623E-3</v>
      </c>
      <c r="S8880">
        <f t="shared" si="829"/>
        <v>9240</v>
      </c>
      <c r="T8880">
        <f t="shared" si="830"/>
        <v>2.2591687041564792</v>
      </c>
      <c r="U8880">
        <f t="shared" si="831"/>
        <v>12936</v>
      </c>
      <c r="V8880">
        <f t="shared" si="832"/>
        <v>3693.7408312958437</v>
      </c>
      <c r="W8880" t="str">
        <f t="shared" si="833"/>
        <v>PROFIT</v>
      </c>
    </row>
    <row r="8881" spans="8:23" x14ac:dyDescent="0.35">
      <c r="H8881">
        <v>2012</v>
      </c>
      <c r="I8881" t="s">
        <v>21</v>
      </c>
      <c r="J8881" t="s">
        <v>1410</v>
      </c>
      <c r="K8881" t="s">
        <v>151</v>
      </c>
      <c r="L8881" t="str">
        <f t="shared" si="828"/>
        <v>Urban Tailors Factory</v>
      </c>
      <c r="M8881" t="s">
        <v>84</v>
      </c>
      <c r="N8881" t="s">
        <v>1418</v>
      </c>
      <c r="O8881">
        <v>1956</v>
      </c>
      <c r="P8881">
        <v>5</v>
      </c>
      <c r="Q8881">
        <v>7</v>
      </c>
      <c r="R8881">
        <v>1.0460251046025104E-3</v>
      </c>
      <c r="S8881">
        <f t="shared" si="829"/>
        <v>9780</v>
      </c>
      <c r="T8881">
        <f t="shared" si="830"/>
        <v>2.0460251046025104</v>
      </c>
      <c r="U8881">
        <f t="shared" si="831"/>
        <v>13692</v>
      </c>
      <c r="V8881">
        <f t="shared" si="832"/>
        <v>3909.9539748953976</v>
      </c>
      <c r="W8881" t="str">
        <f t="shared" si="833"/>
        <v>PROFIT</v>
      </c>
    </row>
    <row r="8882" spans="8:23" x14ac:dyDescent="0.35">
      <c r="H8882">
        <v>2012</v>
      </c>
      <c r="I8882" t="s">
        <v>21</v>
      </c>
      <c r="J8882" t="s">
        <v>1410</v>
      </c>
      <c r="K8882" t="s">
        <v>151</v>
      </c>
      <c r="L8882" t="str">
        <f t="shared" si="828"/>
        <v>Urban Tailors Factory</v>
      </c>
      <c r="M8882" t="s">
        <v>89</v>
      </c>
      <c r="N8882" t="s">
        <v>1419</v>
      </c>
      <c r="O8882">
        <v>1776</v>
      </c>
      <c r="P8882">
        <v>4</v>
      </c>
      <c r="Q8882">
        <v>6</v>
      </c>
      <c r="R8882">
        <v>1.0582010582010583E-3</v>
      </c>
      <c r="S8882">
        <f t="shared" si="829"/>
        <v>7104</v>
      </c>
      <c r="T8882">
        <f t="shared" si="830"/>
        <v>1.8793650793650796</v>
      </c>
      <c r="U8882">
        <f t="shared" si="831"/>
        <v>10656</v>
      </c>
      <c r="V8882">
        <f t="shared" si="832"/>
        <v>3550.120634920635</v>
      </c>
      <c r="W8882" t="str">
        <f t="shared" si="833"/>
        <v>PROFIT</v>
      </c>
    </row>
    <row r="8883" spans="8:23" x14ac:dyDescent="0.35">
      <c r="H8883">
        <v>2012</v>
      </c>
      <c r="I8883" t="s">
        <v>21</v>
      </c>
      <c r="J8883" t="s">
        <v>1410</v>
      </c>
      <c r="K8883" t="s">
        <v>151</v>
      </c>
      <c r="L8883" t="str">
        <f t="shared" si="828"/>
        <v>Urban Tailors Factory</v>
      </c>
      <c r="M8883" t="s">
        <v>94</v>
      </c>
      <c r="N8883" t="s">
        <v>1420</v>
      </c>
      <c r="O8883">
        <v>1740</v>
      </c>
      <c r="P8883">
        <v>5</v>
      </c>
      <c r="Q8883">
        <v>6</v>
      </c>
      <c r="R8883">
        <v>1.1904761904761906E-3</v>
      </c>
      <c r="S8883">
        <f t="shared" si="829"/>
        <v>8700</v>
      </c>
      <c r="T8883">
        <f t="shared" si="830"/>
        <v>2.0714285714285716</v>
      </c>
      <c r="U8883">
        <f t="shared" si="831"/>
        <v>10440</v>
      </c>
      <c r="V8883">
        <f t="shared" si="832"/>
        <v>1737.9285714285713</v>
      </c>
      <c r="W8883" t="str">
        <f t="shared" si="833"/>
        <v>PROFIT</v>
      </c>
    </row>
    <row r="8884" spans="8:23" x14ac:dyDescent="0.35">
      <c r="H8884">
        <v>2012</v>
      </c>
      <c r="I8884" t="s">
        <v>21</v>
      </c>
      <c r="J8884" t="s">
        <v>1410</v>
      </c>
      <c r="K8884" t="s">
        <v>151</v>
      </c>
      <c r="L8884" t="str">
        <f t="shared" si="828"/>
        <v>Urban Tailors Factory</v>
      </c>
      <c r="M8884" t="s">
        <v>99</v>
      </c>
      <c r="N8884" t="s">
        <v>1421</v>
      </c>
      <c r="O8884">
        <v>1980</v>
      </c>
      <c r="P8884">
        <v>5</v>
      </c>
      <c r="Q8884">
        <v>6</v>
      </c>
      <c r="R8884">
        <v>1.288659793814433E-3</v>
      </c>
      <c r="S8884">
        <f t="shared" si="829"/>
        <v>9900</v>
      </c>
      <c r="T8884">
        <f t="shared" si="830"/>
        <v>2.5515463917525771</v>
      </c>
      <c r="U8884">
        <f t="shared" si="831"/>
        <v>11880</v>
      </c>
      <c r="V8884">
        <f t="shared" si="832"/>
        <v>1977.4484536082475</v>
      </c>
      <c r="W8884" t="str">
        <f t="shared" si="833"/>
        <v>PROFIT</v>
      </c>
    </row>
    <row r="8885" spans="8:23" x14ac:dyDescent="0.35">
      <c r="H8885">
        <v>2012</v>
      </c>
      <c r="I8885" t="s">
        <v>21</v>
      </c>
      <c r="J8885" t="s">
        <v>1410</v>
      </c>
      <c r="K8885" t="s">
        <v>151</v>
      </c>
      <c r="L8885" t="str">
        <f t="shared" si="828"/>
        <v>Urban Tailors Factory</v>
      </c>
      <c r="M8885" t="s">
        <v>104</v>
      </c>
      <c r="N8885" t="s">
        <v>1422</v>
      </c>
      <c r="O8885">
        <v>2004</v>
      </c>
      <c r="P8885">
        <v>5</v>
      </c>
      <c r="Q8885">
        <v>7</v>
      </c>
      <c r="R8885">
        <v>1.2738853503184713E-3</v>
      </c>
      <c r="S8885">
        <f t="shared" si="829"/>
        <v>10020</v>
      </c>
      <c r="T8885">
        <f t="shared" si="830"/>
        <v>2.5528662420382164</v>
      </c>
      <c r="U8885">
        <f t="shared" si="831"/>
        <v>14028</v>
      </c>
      <c r="V8885">
        <f t="shared" si="832"/>
        <v>4005.4471337579616</v>
      </c>
      <c r="W8885" t="str">
        <f t="shared" si="833"/>
        <v>PROFIT</v>
      </c>
    </row>
    <row r="8886" spans="8:23" x14ac:dyDescent="0.35">
      <c r="H8886">
        <v>2012</v>
      </c>
      <c r="I8886" t="s">
        <v>21</v>
      </c>
      <c r="J8886" t="s">
        <v>1410</v>
      </c>
      <c r="K8886" t="s">
        <v>151</v>
      </c>
      <c r="L8886" t="str">
        <f t="shared" si="828"/>
        <v>Urban Tailors Factory</v>
      </c>
      <c r="M8886" t="s">
        <v>109</v>
      </c>
      <c r="N8886" t="s">
        <v>1423</v>
      </c>
      <c r="O8886">
        <v>1932</v>
      </c>
      <c r="P8886">
        <v>5</v>
      </c>
      <c r="Q8886">
        <v>7</v>
      </c>
      <c r="R8886">
        <v>1.4084507042253522E-3</v>
      </c>
      <c r="S8886">
        <f t="shared" si="829"/>
        <v>9660</v>
      </c>
      <c r="T8886">
        <f t="shared" si="830"/>
        <v>2.7211267605633802</v>
      </c>
      <c r="U8886">
        <f t="shared" si="831"/>
        <v>13524</v>
      </c>
      <c r="V8886">
        <f t="shared" si="832"/>
        <v>3861.2788732394365</v>
      </c>
      <c r="W8886" t="str">
        <f t="shared" si="833"/>
        <v>PROFIT</v>
      </c>
    </row>
    <row r="8887" spans="8:23" x14ac:dyDescent="0.35">
      <c r="H8887">
        <v>2012</v>
      </c>
      <c r="I8887" t="s">
        <v>21</v>
      </c>
      <c r="J8887" t="s">
        <v>1410</v>
      </c>
      <c r="K8887" t="s">
        <v>151</v>
      </c>
      <c r="L8887" t="str">
        <f t="shared" si="828"/>
        <v>Urban Tailors Factory</v>
      </c>
      <c r="M8887" t="s">
        <v>114</v>
      </c>
      <c r="N8887" t="s">
        <v>1424</v>
      </c>
      <c r="O8887">
        <v>1800</v>
      </c>
      <c r="P8887">
        <v>5</v>
      </c>
      <c r="Q8887">
        <v>7</v>
      </c>
      <c r="R8887">
        <v>1.221001221001221E-3</v>
      </c>
      <c r="S8887">
        <f t="shared" si="829"/>
        <v>9000</v>
      </c>
      <c r="T8887">
        <f t="shared" si="830"/>
        <v>2.197802197802198</v>
      </c>
      <c r="U8887">
        <f t="shared" si="831"/>
        <v>12600</v>
      </c>
      <c r="V8887">
        <f t="shared" si="832"/>
        <v>3597.802197802198</v>
      </c>
      <c r="W8887" t="str">
        <f t="shared" si="833"/>
        <v>PROFIT</v>
      </c>
    </row>
    <row r="8888" spans="8:23" x14ac:dyDescent="0.35">
      <c r="H8888">
        <v>2012</v>
      </c>
      <c r="I8888" t="s">
        <v>21</v>
      </c>
      <c r="J8888" t="s">
        <v>1410</v>
      </c>
      <c r="K8888" t="s">
        <v>151</v>
      </c>
      <c r="L8888" t="str">
        <f t="shared" si="828"/>
        <v>Urban Tailors Factory</v>
      </c>
      <c r="M8888" t="s">
        <v>119</v>
      </c>
      <c r="N8888" t="s">
        <v>1425</v>
      </c>
      <c r="O8888">
        <v>1956</v>
      </c>
      <c r="P8888">
        <v>4</v>
      </c>
      <c r="Q8888">
        <v>7</v>
      </c>
      <c r="R8888">
        <v>1.1876484560570072E-3</v>
      </c>
      <c r="S8888">
        <f t="shared" si="829"/>
        <v>7824</v>
      </c>
      <c r="T8888">
        <f t="shared" si="830"/>
        <v>2.3230403800475061</v>
      </c>
      <c r="U8888">
        <f t="shared" si="831"/>
        <v>13692</v>
      </c>
      <c r="V8888">
        <f t="shared" si="832"/>
        <v>5865.6769596199529</v>
      </c>
      <c r="W8888" t="str">
        <f t="shared" si="833"/>
        <v>PROFIT</v>
      </c>
    </row>
    <row r="8889" spans="8:23" x14ac:dyDescent="0.35">
      <c r="H8889">
        <v>2012</v>
      </c>
      <c r="I8889" t="s">
        <v>21</v>
      </c>
      <c r="J8889" t="s">
        <v>1410</v>
      </c>
      <c r="K8889" t="s">
        <v>151</v>
      </c>
      <c r="L8889" t="str">
        <f t="shared" si="828"/>
        <v>Urban Tailors Factory</v>
      </c>
      <c r="M8889" t="s">
        <v>124</v>
      </c>
      <c r="N8889" t="s">
        <v>1426</v>
      </c>
      <c r="O8889">
        <v>1824</v>
      </c>
      <c r="P8889">
        <v>5</v>
      </c>
      <c r="Q8889">
        <v>7</v>
      </c>
      <c r="R8889">
        <v>1.2406947890818859E-3</v>
      </c>
      <c r="S8889">
        <f t="shared" si="829"/>
        <v>9120</v>
      </c>
      <c r="T8889">
        <f t="shared" si="830"/>
        <v>2.2630272952853598</v>
      </c>
      <c r="U8889">
        <f t="shared" si="831"/>
        <v>12768</v>
      </c>
      <c r="V8889">
        <f t="shared" si="832"/>
        <v>3645.7369727047148</v>
      </c>
      <c r="W8889" t="str">
        <f t="shared" si="833"/>
        <v>PROFIT</v>
      </c>
    </row>
    <row r="8890" spans="8:23" x14ac:dyDescent="0.35">
      <c r="H8890">
        <v>2012</v>
      </c>
      <c r="I8890" t="s">
        <v>21</v>
      </c>
      <c r="J8890" t="s">
        <v>1410</v>
      </c>
      <c r="K8890" t="s">
        <v>151</v>
      </c>
      <c r="L8890" t="str">
        <f t="shared" si="828"/>
        <v>Urban Tailors Factory</v>
      </c>
      <c r="M8890" t="s">
        <v>129</v>
      </c>
      <c r="N8890" t="s">
        <v>1427</v>
      </c>
      <c r="O8890">
        <v>1764</v>
      </c>
      <c r="P8890">
        <v>4</v>
      </c>
      <c r="Q8890">
        <v>6</v>
      </c>
      <c r="R8890">
        <v>1.0893246187363835E-3</v>
      </c>
      <c r="S8890">
        <f t="shared" si="829"/>
        <v>7056</v>
      </c>
      <c r="T8890">
        <f t="shared" si="830"/>
        <v>1.9215686274509807</v>
      </c>
      <c r="U8890">
        <f t="shared" si="831"/>
        <v>10584</v>
      </c>
      <c r="V8890">
        <f t="shared" si="832"/>
        <v>3526.0784313725489</v>
      </c>
      <c r="W8890" t="str">
        <f t="shared" si="833"/>
        <v>PROFIT</v>
      </c>
    </row>
    <row r="8891" spans="8:23" x14ac:dyDescent="0.35">
      <c r="H8891">
        <v>2012</v>
      </c>
      <c r="I8891" t="s">
        <v>21</v>
      </c>
      <c r="J8891" t="s">
        <v>1410</v>
      </c>
      <c r="K8891" t="s">
        <v>151</v>
      </c>
      <c r="L8891" t="str">
        <f t="shared" si="828"/>
        <v>Urban Tailors Factory</v>
      </c>
      <c r="M8891" t="s">
        <v>134</v>
      </c>
      <c r="N8891" t="s">
        <v>1428</v>
      </c>
      <c r="O8891">
        <v>1776</v>
      </c>
      <c r="P8891">
        <v>4</v>
      </c>
      <c r="Q8891">
        <v>6</v>
      </c>
      <c r="R8891">
        <v>1.2254901960784314E-3</v>
      </c>
      <c r="S8891">
        <f t="shared" si="829"/>
        <v>7104</v>
      </c>
      <c r="T8891">
        <f t="shared" si="830"/>
        <v>2.1764705882352939</v>
      </c>
      <c r="U8891">
        <f t="shared" si="831"/>
        <v>10656</v>
      </c>
      <c r="V8891">
        <f t="shared" si="832"/>
        <v>3549.8235294117649</v>
      </c>
      <c r="W8891" t="str">
        <f t="shared" si="833"/>
        <v>PROFIT</v>
      </c>
    </row>
    <row r="8892" spans="8:23" x14ac:dyDescent="0.35">
      <c r="H8892">
        <v>2012</v>
      </c>
      <c r="I8892" t="s">
        <v>21</v>
      </c>
      <c r="J8892" t="s">
        <v>1410</v>
      </c>
      <c r="K8892" t="s">
        <v>151</v>
      </c>
      <c r="L8892" t="str">
        <f t="shared" si="828"/>
        <v>Urban Tailors Factory</v>
      </c>
      <c r="M8892" t="s">
        <v>139</v>
      </c>
      <c r="N8892" t="s">
        <v>1429</v>
      </c>
      <c r="O8892">
        <v>1824</v>
      </c>
      <c r="P8892">
        <v>4</v>
      </c>
      <c r="Q8892">
        <v>7</v>
      </c>
      <c r="R8892">
        <v>1.2755102040816326E-3</v>
      </c>
      <c r="S8892">
        <f t="shared" si="829"/>
        <v>7296</v>
      </c>
      <c r="T8892">
        <f t="shared" si="830"/>
        <v>2.3265306122448979</v>
      </c>
      <c r="U8892">
        <f t="shared" si="831"/>
        <v>12768</v>
      </c>
      <c r="V8892">
        <f t="shared" si="832"/>
        <v>5469.6734693877552</v>
      </c>
      <c r="W8892" t="str">
        <f t="shared" si="833"/>
        <v>PROFIT</v>
      </c>
    </row>
    <row r="8893" spans="8:23" x14ac:dyDescent="0.35">
      <c r="H8893">
        <v>2012</v>
      </c>
      <c r="I8893" t="s">
        <v>21</v>
      </c>
      <c r="J8893" t="s">
        <v>1410</v>
      </c>
      <c r="K8893" t="s">
        <v>151</v>
      </c>
      <c r="L8893" t="str">
        <f t="shared" si="828"/>
        <v>Urban Tailors Factory</v>
      </c>
      <c r="M8893" t="s">
        <v>144</v>
      </c>
      <c r="N8893" t="s">
        <v>1430</v>
      </c>
      <c r="O8893">
        <v>1920</v>
      </c>
      <c r="P8893">
        <v>4</v>
      </c>
      <c r="Q8893">
        <v>6</v>
      </c>
      <c r="R8893">
        <v>1.1001100110011001E-3</v>
      </c>
      <c r="S8893">
        <f t="shared" si="829"/>
        <v>7680</v>
      </c>
      <c r="T8893">
        <f t="shared" si="830"/>
        <v>2.112211221122112</v>
      </c>
      <c r="U8893">
        <f t="shared" si="831"/>
        <v>11520</v>
      </c>
      <c r="V8893">
        <f t="shared" si="832"/>
        <v>3837.8877887788781</v>
      </c>
      <c r="W8893" t="str">
        <f t="shared" si="833"/>
        <v>PROFIT</v>
      </c>
    </row>
    <row r="8894" spans="8:23" x14ac:dyDescent="0.35">
      <c r="H8894">
        <v>2012</v>
      </c>
      <c r="I8894" t="s">
        <v>21</v>
      </c>
      <c r="J8894" t="s">
        <v>1410</v>
      </c>
      <c r="K8894" t="s">
        <v>151</v>
      </c>
      <c r="L8894" t="str">
        <f t="shared" si="828"/>
        <v>Urban Tailors Factory</v>
      </c>
      <c r="M8894" t="s">
        <v>149</v>
      </c>
      <c r="N8894" t="s">
        <v>1431</v>
      </c>
      <c r="O8894">
        <v>1932</v>
      </c>
      <c r="P8894">
        <v>4</v>
      </c>
      <c r="Q8894">
        <v>6</v>
      </c>
      <c r="R8894">
        <v>1.2562814070351759E-3</v>
      </c>
      <c r="S8894">
        <f t="shared" si="829"/>
        <v>7728</v>
      </c>
      <c r="T8894">
        <f t="shared" si="830"/>
        <v>2.4271356783919598</v>
      </c>
      <c r="U8894">
        <f t="shared" si="831"/>
        <v>11592</v>
      </c>
      <c r="V8894">
        <f t="shared" si="832"/>
        <v>3861.572864321608</v>
      </c>
      <c r="W8894" t="str">
        <f t="shared" si="833"/>
        <v>PROFIT</v>
      </c>
    </row>
    <row r="8895" spans="8:23" x14ac:dyDescent="0.35">
      <c r="H8895">
        <v>2012</v>
      </c>
      <c r="I8895" t="s">
        <v>21</v>
      </c>
      <c r="J8895" t="s">
        <v>1410</v>
      </c>
      <c r="K8895" t="s">
        <v>151</v>
      </c>
      <c r="L8895" t="str">
        <f t="shared" si="828"/>
        <v>Urban Tailors Factory</v>
      </c>
      <c r="M8895" t="s">
        <v>154</v>
      </c>
      <c r="N8895" t="s">
        <v>1432</v>
      </c>
      <c r="O8895">
        <v>1980</v>
      </c>
      <c r="P8895">
        <v>5</v>
      </c>
      <c r="Q8895">
        <v>7</v>
      </c>
      <c r="R8895">
        <v>1.5037593984962407E-3</v>
      </c>
      <c r="S8895">
        <f t="shared" si="829"/>
        <v>9900</v>
      </c>
      <c r="T8895">
        <f t="shared" si="830"/>
        <v>2.9774436090225564</v>
      </c>
      <c r="U8895">
        <f t="shared" si="831"/>
        <v>13860</v>
      </c>
      <c r="V8895">
        <f t="shared" si="832"/>
        <v>3957.0225563909776</v>
      </c>
      <c r="W8895" t="str">
        <f t="shared" si="833"/>
        <v>PROFIT</v>
      </c>
    </row>
    <row r="8896" spans="8:23" x14ac:dyDescent="0.35">
      <c r="H8896">
        <v>2012</v>
      </c>
      <c r="I8896" t="s">
        <v>21</v>
      </c>
      <c r="J8896" t="s">
        <v>1410</v>
      </c>
      <c r="K8896" t="s">
        <v>151</v>
      </c>
      <c r="L8896" t="str">
        <f t="shared" si="828"/>
        <v>Urban Tailors Factory</v>
      </c>
      <c r="M8896" t="s">
        <v>159</v>
      </c>
      <c r="N8896" t="s">
        <v>1433</v>
      </c>
      <c r="O8896">
        <v>2028</v>
      </c>
      <c r="P8896">
        <v>5</v>
      </c>
      <c r="Q8896">
        <v>6</v>
      </c>
      <c r="R8896">
        <v>1.0395010395010396E-3</v>
      </c>
      <c r="S8896">
        <f t="shared" si="829"/>
        <v>10140</v>
      </c>
      <c r="T8896">
        <f t="shared" si="830"/>
        <v>2.1081081081081083</v>
      </c>
      <c r="U8896">
        <f t="shared" si="831"/>
        <v>12168</v>
      </c>
      <c r="V8896">
        <f t="shared" si="832"/>
        <v>2025.8918918918919</v>
      </c>
      <c r="W8896" t="str">
        <f t="shared" si="833"/>
        <v>PROFIT</v>
      </c>
    </row>
    <row r="8897" spans="8:23" x14ac:dyDescent="0.35">
      <c r="H8897">
        <v>2012</v>
      </c>
      <c r="I8897" t="s">
        <v>21</v>
      </c>
      <c r="J8897" t="s">
        <v>1410</v>
      </c>
      <c r="K8897" t="s">
        <v>151</v>
      </c>
      <c r="L8897" t="str">
        <f t="shared" si="828"/>
        <v>Urban Tailors Factory</v>
      </c>
      <c r="M8897" t="s">
        <v>164</v>
      </c>
      <c r="N8897" t="s">
        <v>1434</v>
      </c>
      <c r="O8897">
        <v>1776</v>
      </c>
      <c r="P8897">
        <v>4</v>
      </c>
      <c r="Q8897">
        <v>6</v>
      </c>
      <c r="R8897">
        <v>1.443001443001443E-3</v>
      </c>
      <c r="S8897">
        <f t="shared" si="829"/>
        <v>7104</v>
      </c>
      <c r="T8897">
        <f t="shared" si="830"/>
        <v>2.5627705627705626</v>
      </c>
      <c r="U8897">
        <f t="shared" si="831"/>
        <v>10656</v>
      </c>
      <c r="V8897">
        <f t="shared" si="832"/>
        <v>3549.4372294372292</v>
      </c>
      <c r="W8897" t="str">
        <f t="shared" si="833"/>
        <v>PROFIT</v>
      </c>
    </row>
    <row r="8898" spans="8:23" x14ac:dyDescent="0.35">
      <c r="H8898">
        <v>2012</v>
      </c>
      <c r="I8898" t="s">
        <v>21</v>
      </c>
      <c r="J8898" t="s">
        <v>1410</v>
      </c>
      <c r="K8898" t="s">
        <v>151</v>
      </c>
      <c r="L8898" t="str">
        <f t="shared" si="828"/>
        <v>Urban Tailors Factory</v>
      </c>
      <c r="M8898" t="s">
        <v>169</v>
      </c>
      <c r="N8898" t="s">
        <v>1435</v>
      </c>
      <c r="O8898">
        <v>1812</v>
      </c>
      <c r="P8898">
        <v>5</v>
      </c>
      <c r="Q8898">
        <v>6</v>
      </c>
      <c r="R8898">
        <v>1.2738853503184713E-3</v>
      </c>
      <c r="S8898">
        <f t="shared" si="829"/>
        <v>9060</v>
      </c>
      <c r="T8898">
        <f t="shared" si="830"/>
        <v>2.30828025477707</v>
      </c>
      <c r="U8898">
        <f t="shared" si="831"/>
        <v>10872</v>
      </c>
      <c r="V8898">
        <f t="shared" si="832"/>
        <v>1809.6917197452228</v>
      </c>
      <c r="W8898" t="str">
        <f t="shared" si="833"/>
        <v>PROFIT</v>
      </c>
    </row>
    <row r="8899" spans="8:23" x14ac:dyDescent="0.35">
      <c r="H8899">
        <v>2012</v>
      </c>
      <c r="I8899" t="s">
        <v>21</v>
      </c>
      <c r="J8899" t="s">
        <v>1410</v>
      </c>
      <c r="K8899" t="s">
        <v>151</v>
      </c>
      <c r="L8899" t="str">
        <f t="shared" ref="L8899:L8962" si="834">VLOOKUP($K8899,$A$1:$C$124,MATCH($L$1,$A$1:$C$1,0),0)</f>
        <v>Urban Tailors Factory</v>
      </c>
      <c r="M8899" t="s">
        <v>174</v>
      </c>
      <c r="N8899" t="s">
        <v>1436</v>
      </c>
      <c r="O8899">
        <v>1920</v>
      </c>
      <c r="P8899">
        <v>4</v>
      </c>
      <c r="Q8899">
        <v>6</v>
      </c>
      <c r="R8899">
        <v>1.2033694344163659E-3</v>
      </c>
      <c r="S8899">
        <f t="shared" ref="S8899:S8962" si="835">P8899*O8899</f>
        <v>7680</v>
      </c>
      <c r="T8899">
        <f t="shared" ref="T8899:T8962" si="836">R8899*O8899</f>
        <v>2.3104693140794224</v>
      </c>
      <c r="U8899">
        <f t="shared" ref="U8899:U8962" si="837">Q8899*O8899</f>
        <v>11520</v>
      </c>
      <c r="V8899">
        <f t="shared" ref="V8899:V8962" si="838">Q8899*O8899-S8899-T8899</f>
        <v>3837.6895306859205</v>
      </c>
      <c r="W8899" t="str">
        <f t="shared" ref="W8899:W8962" si="839">IF(V8899&gt;1000,"PROFIT","LOSS")</f>
        <v>PROFIT</v>
      </c>
    </row>
    <row r="8900" spans="8:23" x14ac:dyDescent="0.35">
      <c r="H8900">
        <v>2012</v>
      </c>
      <c r="I8900" t="s">
        <v>21</v>
      </c>
      <c r="J8900" t="s">
        <v>1410</v>
      </c>
      <c r="K8900" t="s">
        <v>151</v>
      </c>
      <c r="L8900" t="str">
        <f t="shared" si="834"/>
        <v>Urban Tailors Factory</v>
      </c>
      <c r="M8900" t="s">
        <v>179</v>
      </c>
      <c r="N8900" t="s">
        <v>1437</v>
      </c>
      <c r="O8900">
        <v>1932</v>
      </c>
      <c r="P8900">
        <v>4</v>
      </c>
      <c r="Q8900">
        <v>6</v>
      </c>
      <c r="R8900">
        <v>1.1049723756906078E-3</v>
      </c>
      <c r="S8900">
        <f t="shared" si="835"/>
        <v>7728</v>
      </c>
      <c r="T8900">
        <f t="shared" si="836"/>
        <v>2.1348066298342543</v>
      </c>
      <c r="U8900">
        <f t="shared" si="837"/>
        <v>11592</v>
      </c>
      <c r="V8900">
        <f t="shared" si="838"/>
        <v>3861.8651933701658</v>
      </c>
      <c r="W8900" t="str">
        <f t="shared" si="839"/>
        <v>PROFIT</v>
      </c>
    </row>
    <row r="8901" spans="8:23" x14ac:dyDescent="0.35">
      <c r="H8901">
        <v>2012</v>
      </c>
      <c r="I8901" t="s">
        <v>21</v>
      </c>
      <c r="J8901" t="s">
        <v>1410</v>
      </c>
      <c r="K8901" t="s">
        <v>151</v>
      </c>
      <c r="L8901" t="str">
        <f t="shared" si="834"/>
        <v>Urban Tailors Factory</v>
      </c>
      <c r="M8901" t="s">
        <v>184</v>
      </c>
      <c r="N8901" t="s">
        <v>1438</v>
      </c>
      <c r="O8901">
        <v>1764</v>
      </c>
      <c r="P8901">
        <v>5</v>
      </c>
      <c r="Q8901">
        <v>7</v>
      </c>
      <c r="R8901">
        <v>1.1363636363636363E-3</v>
      </c>
      <c r="S8901">
        <f t="shared" si="835"/>
        <v>8820</v>
      </c>
      <c r="T8901">
        <f t="shared" si="836"/>
        <v>2.0045454545454544</v>
      </c>
      <c r="U8901">
        <f t="shared" si="837"/>
        <v>12348</v>
      </c>
      <c r="V8901">
        <f t="shared" si="838"/>
        <v>3525.9954545454543</v>
      </c>
      <c r="W8901" t="str">
        <f t="shared" si="839"/>
        <v>PROFIT</v>
      </c>
    </row>
    <row r="8902" spans="8:23" x14ac:dyDescent="0.35">
      <c r="H8902">
        <v>2012</v>
      </c>
      <c r="I8902" t="s">
        <v>21</v>
      </c>
      <c r="J8902" t="s">
        <v>1410</v>
      </c>
      <c r="K8902" t="s">
        <v>151</v>
      </c>
      <c r="L8902" t="str">
        <f t="shared" si="834"/>
        <v>Urban Tailors Factory</v>
      </c>
      <c r="M8902" t="s">
        <v>189</v>
      </c>
      <c r="N8902" t="s">
        <v>1439</v>
      </c>
      <c r="O8902">
        <v>2004</v>
      </c>
      <c r="P8902">
        <v>5</v>
      </c>
      <c r="Q8902">
        <v>6</v>
      </c>
      <c r="R8902">
        <v>1.7482517482517483E-3</v>
      </c>
      <c r="S8902">
        <f t="shared" si="835"/>
        <v>10020</v>
      </c>
      <c r="T8902">
        <f t="shared" si="836"/>
        <v>3.5034965034965033</v>
      </c>
      <c r="U8902">
        <f t="shared" si="837"/>
        <v>12024</v>
      </c>
      <c r="V8902">
        <f t="shared" si="838"/>
        <v>2000.4965034965035</v>
      </c>
      <c r="W8902" t="str">
        <f t="shared" si="839"/>
        <v>PROFIT</v>
      </c>
    </row>
    <row r="8903" spans="8:23" x14ac:dyDescent="0.35">
      <c r="H8903">
        <v>2012</v>
      </c>
      <c r="I8903" t="s">
        <v>21</v>
      </c>
      <c r="J8903" t="s">
        <v>1410</v>
      </c>
      <c r="K8903" t="s">
        <v>151</v>
      </c>
      <c r="L8903" t="str">
        <f t="shared" si="834"/>
        <v>Urban Tailors Factory</v>
      </c>
      <c r="M8903" t="s">
        <v>194</v>
      </c>
      <c r="N8903" t="s">
        <v>1440</v>
      </c>
      <c r="O8903">
        <v>1836</v>
      </c>
      <c r="P8903">
        <v>4</v>
      </c>
      <c r="Q8903">
        <v>7</v>
      </c>
      <c r="R8903">
        <v>1.7699115044247787E-3</v>
      </c>
      <c r="S8903">
        <f t="shared" si="835"/>
        <v>7344</v>
      </c>
      <c r="T8903">
        <f t="shared" si="836"/>
        <v>3.2495575221238937</v>
      </c>
      <c r="U8903">
        <f t="shared" si="837"/>
        <v>12852</v>
      </c>
      <c r="V8903">
        <f t="shared" si="838"/>
        <v>5504.7504424778763</v>
      </c>
      <c r="W8903" t="str">
        <f t="shared" si="839"/>
        <v>PROFIT</v>
      </c>
    </row>
    <row r="8904" spans="8:23" x14ac:dyDescent="0.35">
      <c r="H8904">
        <v>2012</v>
      </c>
      <c r="I8904" t="s">
        <v>21</v>
      </c>
      <c r="J8904" t="s">
        <v>1410</v>
      </c>
      <c r="K8904" t="s">
        <v>151</v>
      </c>
      <c r="L8904" t="str">
        <f t="shared" si="834"/>
        <v>Urban Tailors Factory</v>
      </c>
      <c r="M8904" t="s">
        <v>199</v>
      </c>
      <c r="N8904" t="s">
        <v>1441</v>
      </c>
      <c r="O8904">
        <v>1776</v>
      </c>
      <c r="P8904">
        <v>4</v>
      </c>
      <c r="Q8904">
        <v>6</v>
      </c>
      <c r="R8904">
        <v>1.2578616352201257E-3</v>
      </c>
      <c r="S8904">
        <f t="shared" si="835"/>
        <v>7104</v>
      </c>
      <c r="T8904">
        <f t="shared" si="836"/>
        <v>2.2339622641509433</v>
      </c>
      <c r="U8904">
        <f t="shared" si="837"/>
        <v>10656</v>
      </c>
      <c r="V8904">
        <f t="shared" si="838"/>
        <v>3549.7660377358488</v>
      </c>
      <c r="W8904" t="str">
        <f t="shared" si="839"/>
        <v>PROFIT</v>
      </c>
    </row>
    <row r="8905" spans="8:23" x14ac:dyDescent="0.35">
      <c r="H8905">
        <v>2012</v>
      </c>
      <c r="I8905" t="s">
        <v>21</v>
      </c>
      <c r="J8905" t="s">
        <v>1410</v>
      </c>
      <c r="K8905" t="s">
        <v>151</v>
      </c>
      <c r="L8905" t="str">
        <f t="shared" si="834"/>
        <v>Urban Tailors Factory</v>
      </c>
      <c r="M8905" t="s">
        <v>204</v>
      </c>
      <c r="N8905" t="s">
        <v>1442</v>
      </c>
      <c r="O8905">
        <v>1872</v>
      </c>
      <c r="P8905">
        <v>5</v>
      </c>
      <c r="Q8905">
        <v>6</v>
      </c>
      <c r="R8905">
        <v>1.6638935108153079E-3</v>
      </c>
      <c r="S8905">
        <f t="shared" si="835"/>
        <v>9360</v>
      </c>
      <c r="T8905">
        <f t="shared" si="836"/>
        <v>3.1148086522462561</v>
      </c>
      <c r="U8905">
        <f t="shared" si="837"/>
        <v>11232</v>
      </c>
      <c r="V8905">
        <f t="shared" si="838"/>
        <v>1868.8851913477538</v>
      </c>
      <c r="W8905" t="str">
        <f t="shared" si="839"/>
        <v>PROFIT</v>
      </c>
    </row>
    <row r="8906" spans="8:23" x14ac:dyDescent="0.35">
      <c r="H8906">
        <v>2012</v>
      </c>
      <c r="I8906" t="s">
        <v>21</v>
      </c>
      <c r="J8906" t="s">
        <v>1410</v>
      </c>
      <c r="K8906" t="s">
        <v>151</v>
      </c>
      <c r="L8906" t="str">
        <f t="shared" si="834"/>
        <v>Urban Tailors Factory</v>
      </c>
      <c r="M8906" t="s">
        <v>209</v>
      </c>
      <c r="N8906" t="s">
        <v>1443</v>
      </c>
      <c r="O8906">
        <v>1812</v>
      </c>
      <c r="P8906">
        <v>5</v>
      </c>
      <c r="Q8906">
        <v>7</v>
      </c>
      <c r="R8906">
        <v>1.3679890560875513E-3</v>
      </c>
      <c r="S8906">
        <f t="shared" si="835"/>
        <v>9060</v>
      </c>
      <c r="T8906">
        <f t="shared" si="836"/>
        <v>2.4787961696306429</v>
      </c>
      <c r="U8906">
        <f t="shared" si="837"/>
        <v>12684</v>
      </c>
      <c r="V8906">
        <f t="shared" si="838"/>
        <v>3621.5212038303694</v>
      </c>
      <c r="W8906" t="str">
        <f t="shared" si="839"/>
        <v>PROFIT</v>
      </c>
    </row>
    <row r="8907" spans="8:23" x14ac:dyDescent="0.35">
      <c r="H8907">
        <v>2012</v>
      </c>
      <c r="I8907" t="s">
        <v>21</v>
      </c>
      <c r="J8907" t="s">
        <v>1410</v>
      </c>
      <c r="K8907" t="s">
        <v>151</v>
      </c>
      <c r="L8907" t="str">
        <f t="shared" si="834"/>
        <v>Urban Tailors Factory</v>
      </c>
      <c r="M8907" t="s">
        <v>214</v>
      </c>
      <c r="N8907" t="s">
        <v>1444</v>
      </c>
      <c r="O8907">
        <v>1872</v>
      </c>
      <c r="P8907">
        <v>4</v>
      </c>
      <c r="Q8907">
        <v>7</v>
      </c>
      <c r="R8907">
        <v>1.6778523489932886E-3</v>
      </c>
      <c r="S8907">
        <f t="shared" si="835"/>
        <v>7488</v>
      </c>
      <c r="T8907">
        <f t="shared" si="836"/>
        <v>3.1409395973154361</v>
      </c>
      <c r="U8907">
        <f t="shared" si="837"/>
        <v>13104</v>
      </c>
      <c r="V8907">
        <f t="shared" si="838"/>
        <v>5612.8590604026849</v>
      </c>
      <c r="W8907" t="str">
        <f t="shared" si="839"/>
        <v>PROFIT</v>
      </c>
    </row>
    <row r="8908" spans="8:23" x14ac:dyDescent="0.35">
      <c r="H8908">
        <v>2012</v>
      </c>
      <c r="I8908" t="s">
        <v>21</v>
      </c>
      <c r="J8908" t="s">
        <v>1410</v>
      </c>
      <c r="K8908" t="s">
        <v>151</v>
      </c>
      <c r="L8908" t="str">
        <f t="shared" si="834"/>
        <v>Urban Tailors Factory</v>
      </c>
      <c r="M8908" t="s">
        <v>219</v>
      </c>
      <c r="N8908" t="s">
        <v>1445</v>
      </c>
      <c r="O8908">
        <v>1836</v>
      </c>
      <c r="P8908">
        <v>5</v>
      </c>
      <c r="Q8908">
        <v>7</v>
      </c>
      <c r="R8908">
        <v>1.4184397163120568E-3</v>
      </c>
      <c r="S8908">
        <f t="shared" si="835"/>
        <v>9180</v>
      </c>
      <c r="T8908">
        <f t="shared" si="836"/>
        <v>2.6042553191489364</v>
      </c>
      <c r="U8908">
        <f t="shared" si="837"/>
        <v>12852</v>
      </c>
      <c r="V8908">
        <f t="shared" si="838"/>
        <v>3669.3957446808508</v>
      </c>
      <c r="W8908" t="str">
        <f t="shared" si="839"/>
        <v>PROFIT</v>
      </c>
    </row>
    <row r="8909" spans="8:23" x14ac:dyDescent="0.35">
      <c r="H8909">
        <v>2012</v>
      </c>
      <c r="I8909" t="s">
        <v>21</v>
      </c>
      <c r="J8909" t="s">
        <v>1410</v>
      </c>
      <c r="K8909" t="s">
        <v>151</v>
      </c>
      <c r="L8909" t="str">
        <f t="shared" si="834"/>
        <v>Urban Tailors Factory</v>
      </c>
      <c r="M8909" t="s">
        <v>224</v>
      </c>
      <c r="N8909" t="s">
        <v>1446</v>
      </c>
      <c r="O8909">
        <v>1860</v>
      </c>
      <c r="P8909">
        <v>4</v>
      </c>
      <c r="Q8909">
        <v>6</v>
      </c>
      <c r="R8909">
        <v>1.2515644555694619E-3</v>
      </c>
      <c r="S8909">
        <f t="shared" si="835"/>
        <v>7440</v>
      </c>
      <c r="T8909">
        <f t="shared" si="836"/>
        <v>2.327909887359199</v>
      </c>
      <c r="U8909">
        <f t="shared" si="837"/>
        <v>11160</v>
      </c>
      <c r="V8909">
        <f t="shared" si="838"/>
        <v>3717.6720901126409</v>
      </c>
      <c r="W8909" t="str">
        <f t="shared" si="839"/>
        <v>PROFIT</v>
      </c>
    </row>
    <row r="8910" spans="8:23" x14ac:dyDescent="0.35">
      <c r="H8910">
        <v>2012</v>
      </c>
      <c r="I8910" t="s">
        <v>21</v>
      </c>
      <c r="J8910" t="s">
        <v>1410</v>
      </c>
      <c r="K8910" t="s">
        <v>151</v>
      </c>
      <c r="L8910" t="str">
        <f t="shared" si="834"/>
        <v>Urban Tailors Factory</v>
      </c>
      <c r="M8910" t="s">
        <v>229</v>
      </c>
      <c r="N8910" t="s">
        <v>1447</v>
      </c>
      <c r="O8910">
        <v>1776</v>
      </c>
      <c r="P8910">
        <v>4</v>
      </c>
      <c r="Q8910">
        <v>6</v>
      </c>
      <c r="R8910">
        <v>1.3793103448275861E-3</v>
      </c>
      <c r="S8910">
        <f t="shared" si="835"/>
        <v>7104</v>
      </c>
      <c r="T8910">
        <f t="shared" si="836"/>
        <v>2.4496551724137929</v>
      </c>
      <c r="U8910">
        <f t="shared" si="837"/>
        <v>10656</v>
      </c>
      <c r="V8910">
        <f t="shared" si="838"/>
        <v>3549.5503448275863</v>
      </c>
      <c r="W8910" t="str">
        <f t="shared" si="839"/>
        <v>PROFIT</v>
      </c>
    </row>
    <row r="8911" spans="8:23" x14ac:dyDescent="0.35">
      <c r="H8911">
        <v>2012</v>
      </c>
      <c r="I8911" t="s">
        <v>21</v>
      </c>
      <c r="J8911" t="s">
        <v>1410</v>
      </c>
      <c r="K8911" t="s">
        <v>151</v>
      </c>
      <c r="L8911" t="str">
        <f t="shared" si="834"/>
        <v>Urban Tailors Factory</v>
      </c>
      <c r="M8911" t="s">
        <v>234</v>
      </c>
      <c r="N8911" t="s">
        <v>1448</v>
      </c>
      <c r="O8911">
        <v>2016</v>
      </c>
      <c r="P8911">
        <v>5</v>
      </c>
      <c r="Q8911">
        <v>6</v>
      </c>
      <c r="R8911">
        <v>1.7985611510791368E-3</v>
      </c>
      <c r="S8911">
        <f t="shared" si="835"/>
        <v>10080</v>
      </c>
      <c r="T8911">
        <f t="shared" si="836"/>
        <v>3.6258992805755397</v>
      </c>
      <c r="U8911">
        <f t="shared" si="837"/>
        <v>12096</v>
      </c>
      <c r="V8911">
        <f t="shared" si="838"/>
        <v>2012.3741007194244</v>
      </c>
      <c r="W8911" t="str">
        <f t="shared" si="839"/>
        <v>PROFIT</v>
      </c>
    </row>
    <row r="8912" spans="8:23" x14ac:dyDescent="0.35">
      <c r="H8912">
        <v>2012</v>
      </c>
      <c r="I8912" t="s">
        <v>21</v>
      </c>
      <c r="J8912" t="s">
        <v>1410</v>
      </c>
      <c r="K8912" t="s">
        <v>151</v>
      </c>
      <c r="L8912" t="str">
        <f t="shared" si="834"/>
        <v>Urban Tailors Factory</v>
      </c>
      <c r="M8912" t="s">
        <v>239</v>
      </c>
      <c r="N8912" t="s">
        <v>1449</v>
      </c>
      <c r="O8912">
        <v>1752</v>
      </c>
      <c r="P8912">
        <v>4</v>
      </c>
      <c r="Q8912">
        <v>7</v>
      </c>
      <c r="R8912">
        <v>1.201923076923077E-3</v>
      </c>
      <c r="S8912">
        <f t="shared" si="835"/>
        <v>7008</v>
      </c>
      <c r="T8912">
        <f t="shared" si="836"/>
        <v>2.1057692307692308</v>
      </c>
      <c r="U8912">
        <f t="shared" si="837"/>
        <v>12264</v>
      </c>
      <c r="V8912">
        <f t="shared" si="838"/>
        <v>5253.8942307692305</v>
      </c>
      <c r="W8912" t="str">
        <f t="shared" si="839"/>
        <v>PROFIT</v>
      </c>
    </row>
    <row r="8913" spans="8:23" x14ac:dyDescent="0.35">
      <c r="H8913">
        <v>2012</v>
      </c>
      <c r="I8913" t="s">
        <v>21</v>
      </c>
      <c r="J8913" t="s">
        <v>1410</v>
      </c>
      <c r="K8913" t="s">
        <v>151</v>
      </c>
      <c r="L8913" t="str">
        <f t="shared" si="834"/>
        <v>Urban Tailors Factory</v>
      </c>
      <c r="M8913" t="s">
        <v>244</v>
      </c>
      <c r="N8913" t="s">
        <v>1450</v>
      </c>
      <c r="O8913">
        <v>1812</v>
      </c>
      <c r="P8913">
        <v>4</v>
      </c>
      <c r="Q8913">
        <v>6</v>
      </c>
      <c r="R8913">
        <v>1.0395010395010396E-3</v>
      </c>
      <c r="S8913">
        <f t="shared" si="835"/>
        <v>7248</v>
      </c>
      <c r="T8913">
        <f t="shared" si="836"/>
        <v>1.8835758835758836</v>
      </c>
      <c r="U8913">
        <f t="shared" si="837"/>
        <v>10872</v>
      </c>
      <c r="V8913">
        <f t="shared" si="838"/>
        <v>3622.1164241164242</v>
      </c>
      <c r="W8913" t="str">
        <f t="shared" si="839"/>
        <v>PROFIT</v>
      </c>
    </row>
    <row r="8914" spans="8:23" x14ac:dyDescent="0.35">
      <c r="H8914">
        <v>2012</v>
      </c>
      <c r="I8914" t="s">
        <v>21</v>
      </c>
      <c r="J8914" t="s">
        <v>1410</v>
      </c>
      <c r="K8914" t="s">
        <v>151</v>
      </c>
      <c r="L8914" t="str">
        <f t="shared" si="834"/>
        <v>Urban Tailors Factory</v>
      </c>
      <c r="M8914" t="s">
        <v>249</v>
      </c>
      <c r="N8914" t="s">
        <v>1451</v>
      </c>
      <c r="O8914">
        <v>1896</v>
      </c>
      <c r="P8914">
        <v>5</v>
      </c>
      <c r="Q8914">
        <v>7</v>
      </c>
      <c r="R8914">
        <v>1.4771048744460858E-3</v>
      </c>
      <c r="S8914">
        <f t="shared" si="835"/>
        <v>9480</v>
      </c>
      <c r="T8914">
        <f t="shared" si="836"/>
        <v>2.8005908419497785</v>
      </c>
      <c r="U8914">
        <f t="shared" si="837"/>
        <v>13272</v>
      </c>
      <c r="V8914">
        <f t="shared" si="838"/>
        <v>3789.19940915805</v>
      </c>
      <c r="W8914" t="str">
        <f t="shared" si="839"/>
        <v>PROFIT</v>
      </c>
    </row>
    <row r="8915" spans="8:23" x14ac:dyDescent="0.35">
      <c r="H8915">
        <v>2012</v>
      </c>
      <c r="I8915" t="s">
        <v>21</v>
      </c>
      <c r="J8915" t="s">
        <v>1410</v>
      </c>
      <c r="K8915" t="s">
        <v>151</v>
      </c>
      <c r="L8915" t="str">
        <f t="shared" si="834"/>
        <v>Urban Tailors Factory</v>
      </c>
      <c r="M8915" t="s">
        <v>254</v>
      </c>
      <c r="N8915" t="s">
        <v>1452</v>
      </c>
      <c r="O8915">
        <v>1812</v>
      </c>
      <c r="P8915">
        <v>4</v>
      </c>
      <c r="Q8915">
        <v>6</v>
      </c>
      <c r="R8915">
        <v>1.0845986984815619E-3</v>
      </c>
      <c r="S8915">
        <f t="shared" si="835"/>
        <v>7248</v>
      </c>
      <c r="T8915">
        <f t="shared" si="836"/>
        <v>1.96529284164859</v>
      </c>
      <c r="U8915">
        <f t="shared" si="837"/>
        <v>10872</v>
      </c>
      <c r="V8915">
        <f t="shared" si="838"/>
        <v>3622.0347071583515</v>
      </c>
      <c r="W8915" t="str">
        <f t="shared" si="839"/>
        <v>PROFIT</v>
      </c>
    </row>
    <row r="8916" spans="8:23" x14ac:dyDescent="0.35">
      <c r="H8916">
        <v>2012</v>
      </c>
      <c r="I8916" t="s">
        <v>21</v>
      </c>
      <c r="J8916" t="s">
        <v>1410</v>
      </c>
      <c r="K8916" t="s">
        <v>151</v>
      </c>
      <c r="L8916" t="str">
        <f t="shared" si="834"/>
        <v>Urban Tailors Factory</v>
      </c>
      <c r="M8916" t="s">
        <v>23</v>
      </c>
      <c r="N8916" t="s">
        <v>1453</v>
      </c>
      <c r="O8916">
        <v>1800</v>
      </c>
      <c r="P8916">
        <v>4</v>
      </c>
      <c r="Q8916">
        <v>6</v>
      </c>
      <c r="R8916">
        <v>1.6000000000000001E-3</v>
      </c>
      <c r="S8916">
        <f t="shared" si="835"/>
        <v>7200</v>
      </c>
      <c r="T8916">
        <f t="shared" si="836"/>
        <v>2.8800000000000003</v>
      </c>
      <c r="U8916">
        <f t="shared" si="837"/>
        <v>10800</v>
      </c>
      <c r="V8916">
        <f t="shared" si="838"/>
        <v>3597.12</v>
      </c>
      <c r="W8916" t="str">
        <f t="shared" si="839"/>
        <v>PROFIT</v>
      </c>
    </row>
    <row r="8917" spans="8:23" x14ac:dyDescent="0.35">
      <c r="H8917">
        <v>2012</v>
      </c>
      <c r="I8917" t="s">
        <v>21</v>
      </c>
      <c r="J8917" t="s">
        <v>1410</v>
      </c>
      <c r="K8917" t="s">
        <v>151</v>
      </c>
      <c r="L8917" t="str">
        <f t="shared" si="834"/>
        <v>Urban Tailors Factory</v>
      </c>
      <c r="M8917" t="s">
        <v>28</v>
      </c>
      <c r="N8917" t="s">
        <v>1454</v>
      </c>
      <c r="O8917">
        <v>1776</v>
      </c>
      <c r="P8917">
        <v>4</v>
      </c>
      <c r="Q8917">
        <v>6</v>
      </c>
      <c r="R8917">
        <v>1.1325028312570782E-3</v>
      </c>
      <c r="S8917">
        <f t="shared" si="835"/>
        <v>7104</v>
      </c>
      <c r="T8917">
        <f t="shared" si="836"/>
        <v>2.0113250283125708</v>
      </c>
      <c r="U8917">
        <f t="shared" si="837"/>
        <v>10656</v>
      </c>
      <c r="V8917">
        <f t="shared" si="838"/>
        <v>3549.9886749716875</v>
      </c>
      <c r="W8917" t="str">
        <f t="shared" si="839"/>
        <v>PROFIT</v>
      </c>
    </row>
    <row r="8918" spans="8:23" x14ac:dyDescent="0.35">
      <c r="H8918">
        <v>2012</v>
      </c>
      <c r="I8918" t="s">
        <v>21</v>
      </c>
      <c r="J8918" t="s">
        <v>1410</v>
      </c>
      <c r="K8918" t="s">
        <v>151</v>
      </c>
      <c r="L8918" t="str">
        <f t="shared" si="834"/>
        <v>Urban Tailors Factory</v>
      </c>
      <c r="M8918" t="s">
        <v>33</v>
      </c>
      <c r="N8918" t="s">
        <v>1455</v>
      </c>
      <c r="O8918">
        <v>1788</v>
      </c>
      <c r="P8918">
        <v>5</v>
      </c>
      <c r="Q8918">
        <v>6</v>
      </c>
      <c r="R8918">
        <v>1.3227513227513227E-3</v>
      </c>
      <c r="S8918">
        <f t="shared" si="835"/>
        <v>8940</v>
      </c>
      <c r="T8918">
        <f t="shared" si="836"/>
        <v>2.3650793650793651</v>
      </c>
      <c r="U8918">
        <f t="shared" si="837"/>
        <v>10728</v>
      </c>
      <c r="V8918">
        <f t="shared" si="838"/>
        <v>1785.6349206349207</v>
      </c>
      <c r="W8918" t="str">
        <f t="shared" si="839"/>
        <v>PROFIT</v>
      </c>
    </row>
    <row r="8919" spans="8:23" x14ac:dyDescent="0.35">
      <c r="H8919">
        <v>2012</v>
      </c>
      <c r="I8919" t="s">
        <v>21</v>
      </c>
      <c r="J8919" t="s">
        <v>1410</v>
      </c>
      <c r="K8919" t="s">
        <v>151</v>
      </c>
      <c r="L8919" t="str">
        <f t="shared" si="834"/>
        <v>Urban Tailors Factory</v>
      </c>
      <c r="M8919" t="s">
        <v>39</v>
      </c>
      <c r="N8919" t="s">
        <v>1456</v>
      </c>
      <c r="O8919">
        <v>2004</v>
      </c>
      <c r="P8919">
        <v>4</v>
      </c>
      <c r="Q8919">
        <v>6</v>
      </c>
      <c r="R8919">
        <v>1.3717421124828531E-3</v>
      </c>
      <c r="S8919">
        <f t="shared" si="835"/>
        <v>8016</v>
      </c>
      <c r="T8919">
        <f t="shared" si="836"/>
        <v>2.7489711934156378</v>
      </c>
      <c r="U8919">
        <f t="shared" si="837"/>
        <v>12024</v>
      </c>
      <c r="V8919">
        <f t="shared" si="838"/>
        <v>4005.2510288065841</v>
      </c>
      <c r="W8919" t="str">
        <f t="shared" si="839"/>
        <v>PROFIT</v>
      </c>
    </row>
    <row r="8920" spans="8:23" x14ac:dyDescent="0.35">
      <c r="H8920">
        <v>2012</v>
      </c>
      <c r="I8920" t="s">
        <v>21</v>
      </c>
      <c r="J8920" t="s">
        <v>1410</v>
      </c>
      <c r="K8920" t="s">
        <v>151</v>
      </c>
      <c r="L8920" t="str">
        <f t="shared" si="834"/>
        <v>Urban Tailors Factory</v>
      </c>
      <c r="M8920" t="s">
        <v>44</v>
      </c>
      <c r="N8920" t="s">
        <v>1457</v>
      </c>
      <c r="O8920">
        <v>1872</v>
      </c>
      <c r="P8920">
        <v>5</v>
      </c>
      <c r="Q8920">
        <v>6</v>
      </c>
      <c r="R8920">
        <v>1.0822510822510823E-3</v>
      </c>
      <c r="S8920">
        <f t="shared" si="835"/>
        <v>9360</v>
      </c>
      <c r="T8920">
        <f t="shared" si="836"/>
        <v>2.0259740259740258</v>
      </c>
      <c r="U8920">
        <f t="shared" si="837"/>
        <v>11232</v>
      </c>
      <c r="V8920">
        <f t="shared" si="838"/>
        <v>1869.9740259740261</v>
      </c>
      <c r="W8920" t="str">
        <f t="shared" si="839"/>
        <v>PROFIT</v>
      </c>
    </row>
    <row r="8921" spans="8:23" x14ac:dyDescent="0.35">
      <c r="H8921">
        <v>2012</v>
      </c>
      <c r="I8921" t="s">
        <v>21</v>
      </c>
      <c r="J8921" t="s">
        <v>1410</v>
      </c>
      <c r="K8921" t="s">
        <v>151</v>
      </c>
      <c r="L8921" t="str">
        <f t="shared" si="834"/>
        <v>Urban Tailors Factory</v>
      </c>
      <c r="M8921" t="s">
        <v>49</v>
      </c>
      <c r="N8921" t="s">
        <v>1459</v>
      </c>
      <c r="O8921">
        <v>2028</v>
      </c>
      <c r="P8921">
        <v>5</v>
      </c>
      <c r="Q8921">
        <v>7</v>
      </c>
      <c r="R8921">
        <v>1.037344398340249E-3</v>
      </c>
      <c r="S8921">
        <f t="shared" si="835"/>
        <v>10140</v>
      </c>
      <c r="T8921">
        <f t="shared" si="836"/>
        <v>2.103734439834025</v>
      </c>
      <c r="U8921">
        <f t="shared" si="837"/>
        <v>14196</v>
      </c>
      <c r="V8921">
        <f t="shared" si="838"/>
        <v>4053.8962655601658</v>
      </c>
      <c r="W8921" t="str">
        <f t="shared" si="839"/>
        <v>PROFIT</v>
      </c>
    </row>
    <row r="8922" spans="8:23" x14ac:dyDescent="0.35">
      <c r="H8922">
        <v>2012</v>
      </c>
      <c r="I8922" t="s">
        <v>21</v>
      </c>
      <c r="J8922" t="s">
        <v>1410</v>
      </c>
      <c r="K8922" t="s">
        <v>151</v>
      </c>
      <c r="L8922" t="str">
        <f t="shared" si="834"/>
        <v>Urban Tailors Factory</v>
      </c>
      <c r="M8922" t="s">
        <v>54</v>
      </c>
      <c r="N8922" t="s">
        <v>1467</v>
      </c>
      <c r="O8922">
        <v>1908</v>
      </c>
      <c r="P8922">
        <v>5</v>
      </c>
      <c r="Q8922">
        <v>7</v>
      </c>
      <c r="R8922">
        <v>1.443001443001443E-3</v>
      </c>
      <c r="S8922">
        <f t="shared" si="835"/>
        <v>9540</v>
      </c>
      <c r="T8922">
        <f t="shared" si="836"/>
        <v>2.7532467532467533</v>
      </c>
      <c r="U8922">
        <f t="shared" si="837"/>
        <v>13356</v>
      </c>
      <c r="V8922">
        <f t="shared" si="838"/>
        <v>3813.2467532467531</v>
      </c>
      <c r="W8922" t="str">
        <f t="shared" si="839"/>
        <v>PROFIT</v>
      </c>
    </row>
    <row r="8923" spans="8:23" x14ac:dyDescent="0.35">
      <c r="H8923">
        <v>2012</v>
      </c>
      <c r="I8923" t="s">
        <v>21</v>
      </c>
      <c r="J8923" t="s">
        <v>1410</v>
      </c>
      <c r="K8923" t="s">
        <v>151</v>
      </c>
      <c r="L8923" t="str">
        <f t="shared" si="834"/>
        <v>Urban Tailors Factory</v>
      </c>
      <c r="M8923" t="s">
        <v>59</v>
      </c>
      <c r="N8923" t="s">
        <v>1468</v>
      </c>
      <c r="O8923">
        <v>2004</v>
      </c>
      <c r="P8923">
        <v>5</v>
      </c>
      <c r="Q8923">
        <v>6</v>
      </c>
      <c r="R8923">
        <v>1.3947001394700139E-3</v>
      </c>
      <c r="S8923">
        <f t="shared" si="835"/>
        <v>10020</v>
      </c>
      <c r="T8923">
        <f t="shared" si="836"/>
        <v>2.7949790794979079</v>
      </c>
      <c r="U8923">
        <f t="shared" si="837"/>
        <v>12024</v>
      </c>
      <c r="V8923">
        <f t="shared" si="838"/>
        <v>2001.2050209205022</v>
      </c>
      <c r="W8923" t="str">
        <f t="shared" si="839"/>
        <v>PROFIT</v>
      </c>
    </row>
    <row r="8924" spans="8:23" x14ac:dyDescent="0.35">
      <c r="H8924">
        <v>2012</v>
      </c>
      <c r="I8924" t="s">
        <v>21</v>
      </c>
      <c r="J8924" t="s">
        <v>1410</v>
      </c>
      <c r="K8924" t="s">
        <v>151</v>
      </c>
      <c r="L8924" t="str">
        <f t="shared" si="834"/>
        <v>Urban Tailors Factory</v>
      </c>
      <c r="M8924" t="s">
        <v>64</v>
      </c>
      <c r="N8924" t="s">
        <v>1469</v>
      </c>
      <c r="O8924">
        <v>1836</v>
      </c>
      <c r="P8924">
        <v>4</v>
      </c>
      <c r="Q8924">
        <v>7</v>
      </c>
      <c r="R8924">
        <v>1.2224938875305623E-3</v>
      </c>
      <c r="S8924">
        <f t="shared" si="835"/>
        <v>7344</v>
      </c>
      <c r="T8924">
        <f t="shared" si="836"/>
        <v>2.2444987775061125</v>
      </c>
      <c r="U8924">
        <f t="shared" si="837"/>
        <v>12852</v>
      </c>
      <c r="V8924">
        <f t="shared" si="838"/>
        <v>5505.7555012224939</v>
      </c>
      <c r="W8924" t="str">
        <f t="shared" si="839"/>
        <v>PROFIT</v>
      </c>
    </row>
    <row r="8925" spans="8:23" x14ac:dyDescent="0.35">
      <c r="H8925">
        <v>2012</v>
      </c>
      <c r="I8925" t="s">
        <v>21</v>
      </c>
      <c r="J8925" t="s">
        <v>1410</v>
      </c>
      <c r="K8925" t="s">
        <v>151</v>
      </c>
      <c r="L8925" t="str">
        <f t="shared" si="834"/>
        <v>Urban Tailors Factory</v>
      </c>
      <c r="M8925" t="s">
        <v>69</v>
      </c>
      <c r="N8925" t="s">
        <v>1470</v>
      </c>
      <c r="O8925">
        <v>1800</v>
      </c>
      <c r="P8925">
        <v>5</v>
      </c>
      <c r="Q8925">
        <v>7</v>
      </c>
      <c r="R8925">
        <v>1.4471780028943559E-3</v>
      </c>
      <c r="S8925">
        <f t="shared" si="835"/>
        <v>9000</v>
      </c>
      <c r="T8925">
        <f t="shared" si="836"/>
        <v>2.6049204052098407</v>
      </c>
      <c r="U8925">
        <f t="shared" si="837"/>
        <v>12600</v>
      </c>
      <c r="V8925">
        <f t="shared" si="838"/>
        <v>3597.3950795947903</v>
      </c>
      <c r="W8925" t="str">
        <f t="shared" si="839"/>
        <v>PROFIT</v>
      </c>
    </row>
    <row r="8926" spans="8:23" x14ac:dyDescent="0.35">
      <c r="H8926">
        <v>2012</v>
      </c>
      <c r="I8926" t="s">
        <v>21</v>
      </c>
      <c r="J8926" t="s">
        <v>1410</v>
      </c>
      <c r="K8926" t="s">
        <v>151</v>
      </c>
      <c r="L8926" t="str">
        <f t="shared" si="834"/>
        <v>Urban Tailors Factory</v>
      </c>
      <c r="M8926" t="s">
        <v>74</v>
      </c>
      <c r="N8926" t="s">
        <v>1471</v>
      </c>
      <c r="O8926">
        <v>1812</v>
      </c>
      <c r="P8926">
        <v>5</v>
      </c>
      <c r="Q8926">
        <v>7</v>
      </c>
      <c r="R8926">
        <v>1.145475372279496E-3</v>
      </c>
      <c r="S8926">
        <f t="shared" si="835"/>
        <v>9060</v>
      </c>
      <c r="T8926">
        <f t="shared" si="836"/>
        <v>2.0756013745704469</v>
      </c>
      <c r="U8926">
        <f t="shared" si="837"/>
        <v>12684</v>
      </c>
      <c r="V8926">
        <f t="shared" si="838"/>
        <v>3621.9243986254296</v>
      </c>
      <c r="W8926" t="str">
        <f t="shared" si="839"/>
        <v>PROFIT</v>
      </c>
    </row>
    <row r="8927" spans="8:23" x14ac:dyDescent="0.35">
      <c r="H8927">
        <v>2012</v>
      </c>
      <c r="I8927" t="s">
        <v>21</v>
      </c>
      <c r="J8927" t="s">
        <v>1410</v>
      </c>
      <c r="K8927" t="s">
        <v>151</v>
      </c>
      <c r="L8927" t="str">
        <f t="shared" si="834"/>
        <v>Urban Tailors Factory</v>
      </c>
      <c r="M8927" t="s">
        <v>79</v>
      </c>
      <c r="N8927" t="s">
        <v>1472</v>
      </c>
      <c r="O8927">
        <v>2004</v>
      </c>
      <c r="P8927">
        <v>5</v>
      </c>
      <c r="Q8927">
        <v>7</v>
      </c>
      <c r="R8927">
        <v>1.2033694344163659E-3</v>
      </c>
      <c r="S8927">
        <f t="shared" si="835"/>
        <v>10020</v>
      </c>
      <c r="T8927">
        <f t="shared" si="836"/>
        <v>2.4115523465703972</v>
      </c>
      <c r="U8927">
        <f t="shared" si="837"/>
        <v>14028</v>
      </c>
      <c r="V8927">
        <f t="shared" si="838"/>
        <v>4005.5884476534297</v>
      </c>
      <c r="W8927" t="str">
        <f t="shared" si="839"/>
        <v>PROFIT</v>
      </c>
    </row>
    <row r="8928" spans="8:23" x14ac:dyDescent="0.35">
      <c r="H8928">
        <v>2012</v>
      </c>
      <c r="I8928" t="s">
        <v>21</v>
      </c>
      <c r="J8928" t="s">
        <v>1410</v>
      </c>
      <c r="K8928" t="s">
        <v>151</v>
      </c>
      <c r="L8928" t="str">
        <f t="shared" si="834"/>
        <v>Urban Tailors Factory</v>
      </c>
      <c r="M8928" t="s">
        <v>84</v>
      </c>
      <c r="N8928" t="s">
        <v>1473</v>
      </c>
      <c r="O8928">
        <v>1992</v>
      </c>
      <c r="P8928">
        <v>4</v>
      </c>
      <c r="Q8928">
        <v>6</v>
      </c>
      <c r="R8928">
        <v>1.25E-3</v>
      </c>
      <c r="S8928">
        <f t="shared" si="835"/>
        <v>7968</v>
      </c>
      <c r="T8928">
        <f t="shared" si="836"/>
        <v>2.4900000000000002</v>
      </c>
      <c r="U8928">
        <f t="shared" si="837"/>
        <v>11952</v>
      </c>
      <c r="V8928">
        <f t="shared" si="838"/>
        <v>3981.51</v>
      </c>
      <c r="W8928" t="str">
        <f t="shared" si="839"/>
        <v>PROFIT</v>
      </c>
    </row>
    <row r="8929" spans="8:23" x14ac:dyDescent="0.35">
      <c r="H8929">
        <v>2012</v>
      </c>
      <c r="I8929" t="s">
        <v>21</v>
      </c>
      <c r="J8929" t="s">
        <v>1410</v>
      </c>
      <c r="K8929" t="s">
        <v>151</v>
      </c>
      <c r="L8929" t="str">
        <f t="shared" si="834"/>
        <v>Urban Tailors Factory</v>
      </c>
      <c r="M8929" t="s">
        <v>89</v>
      </c>
      <c r="N8929" t="s">
        <v>1474</v>
      </c>
      <c r="O8929">
        <v>1776</v>
      </c>
      <c r="P8929">
        <v>5</v>
      </c>
      <c r="Q8929">
        <v>6</v>
      </c>
      <c r="R8929">
        <v>1.483679525222552E-3</v>
      </c>
      <c r="S8929">
        <f t="shared" si="835"/>
        <v>8880</v>
      </c>
      <c r="T8929">
        <f t="shared" si="836"/>
        <v>2.6350148367952522</v>
      </c>
      <c r="U8929">
        <f t="shared" si="837"/>
        <v>10656</v>
      </c>
      <c r="V8929">
        <f t="shared" si="838"/>
        <v>1773.3649851632047</v>
      </c>
      <c r="W8929" t="str">
        <f t="shared" si="839"/>
        <v>PROFIT</v>
      </c>
    </row>
    <row r="8930" spans="8:23" x14ac:dyDescent="0.35">
      <c r="H8930">
        <v>2012</v>
      </c>
      <c r="I8930" t="s">
        <v>21</v>
      </c>
      <c r="J8930" t="s">
        <v>1410</v>
      </c>
      <c r="K8930" t="s">
        <v>151</v>
      </c>
      <c r="L8930" t="str">
        <f t="shared" si="834"/>
        <v>Urban Tailors Factory</v>
      </c>
      <c r="M8930" t="s">
        <v>94</v>
      </c>
      <c r="N8930" t="s">
        <v>1475</v>
      </c>
      <c r="O8930">
        <v>1872</v>
      </c>
      <c r="P8930">
        <v>5</v>
      </c>
      <c r="Q8930">
        <v>7</v>
      </c>
      <c r="R8930">
        <v>1.176470588235294E-3</v>
      </c>
      <c r="S8930">
        <f t="shared" si="835"/>
        <v>9360</v>
      </c>
      <c r="T8930">
        <f t="shared" si="836"/>
        <v>2.2023529411764704</v>
      </c>
      <c r="U8930">
        <f t="shared" si="837"/>
        <v>13104</v>
      </c>
      <c r="V8930">
        <f t="shared" si="838"/>
        <v>3741.7976470588237</v>
      </c>
      <c r="W8930" t="str">
        <f t="shared" si="839"/>
        <v>PROFIT</v>
      </c>
    </row>
    <row r="8931" spans="8:23" x14ac:dyDescent="0.35">
      <c r="H8931">
        <v>2012</v>
      </c>
      <c r="I8931" t="s">
        <v>21</v>
      </c>
      <c r="J8931" t="s">
        <v>1410</v>
      </c>
      <c r="K8931" t="s">
        <v>151</v>
      </c>
      <c r="L8931" t="str">
        <f t="shared" si="834"/>
        <v>Urban Tailors Factory</v>
      </c>
      <c r="M8931" t="s">
        <v>99</v>
      </c>
      <c r="N8931" t="s">
        <v>1476</v>
      </c>
      <c r="O8931">
        <v>1932</v>
      </c>
      <c r="P8931">
        <v>5</v>
      </c>
      <c r="Q8931">
        <v>6</v>
      </c>
      <c r="R8931">
        <v>1.4705882352941176E-3</v>
      </c>
      <c r="S8931">
        <f t="shared" si="835"/>
        <v>9660</v>
      </c>
      <c r="T8931">
        <f t="shared" si="836"/>
        <v>2.8411764705882354</v>
      </c>
      <c r="U8931">
        <f t="shared" si="837"/>
        <v>11592</v>
      </c>
      <c r="V8931">
        <f t="shared" si="838"/>
        <v>1929.1588235294118</v>
      </c>
      <c r="W8931" t="str">
        <f t="shared" si="839"/>
        <v>PROFIT</v>
      </c>
    </row>
    <row r="8932" spans="8:23" x14ac:dyDescent="0.35">
      <c r="H8932">
        <v>2012</v>
      </c>
      <c r="I8932" t="s">
        <v>21</v>
      </c>
      <c r="J8932" t="s">
        <v>1410</v>
      </c>
      <c r="K8932" t="s">
        <v>151</v>
      </c>
      <c r="L8932" t="str">
        <f t="shared" si="834"/>
        <v>Urban Tailors Factory</v>
      </c>
      <c r="M8932" t="s">
        <v>104</v>
      </c>
      <c r="N8932" t="s">
        <v>1477</v>
      </c>
      <c r="O8932">
        <v>2004</v>
      </c>
      <c r="P8932">
        <v>5</v>
      </c>
      <c r="Q8932">
        <v>6</v>
      </c>
      <c r="R8932">
        <v>1.652892561983471E-3</v>
      </c>
      <c r="S8932">
        <f t="shared" si="835"/>
        <v>10020</v>
      </c>
      <c r="T8932">
        <f t="shared" si="836"/>
        <v>3.3123966942148759</v>
      </c>
      <c r="U8932">
        <f t="shared" si="837"/>
        <v>12024</v>
      </c>
      <c r="V8932">
        <f t="shared" si="838"/>
        <v>2000.6876033057852</v>
      </c>
      <c r="W8932" t="str">
        <f t="shared" si="839"/>
        <v>PROFIT</v>
      </c>
    </row>
    <row r="8933" spans="8:23" x14ac:dyDescent="0.35">
      <c r="H8933">
        <v>2012</v>
      </c>
      <c r="I8933" t="s">
        <v>21</v>
      </c>
      <c r="J8933" t="s">
        <v>1410</v>
      </c>
      <c r="K8933" t="s">
        <v>151</v>
      </c>
      <c r="L8933" t="str">
        <f t="shared" si="834"/>
        <v>Urban Tailors Factory</v>
      </c>
      <c r="M8933" t="s">
        <v>109</v>
      </c>
      <c r="N8933" t="s">
        <v>1478</v>
      </c>
      <c r="O8933">
        <v>2016</v>
      </c>
      <c r="P8933">
        <v>4</v>
      </c>
      <c r="Q8933">
        <v>7</v>
      </c>
      <c r="R8933">
        <v>1.5267175572519084E-3</v>
      </c>
      <c r="S8933">
        <f t="shared" si="835"/>
        <v>8064</v>
      </c>
      <c r="T8933">
        <f t="shared" si="836"/>
        <v>3.0778625954198473</v>
      </c>
      <c r="U8933">
        <f t="shared" si="837"/>
        <v>14112</v>
      </c>
      <c r="V8933">
        <f t="shared" si="838"/>
        <v>6044.9221374045801</v>
      </c>
      <c r="W8933" t="str">
        <f t="shared" si="839"/>
        <v>PROFIT</v>
      </c>
    </row>
    <row r="8934" spans="8:23" x14ac:dyDescent="0.35">
      <c r="H8934">
        <v>2012</v>
      </c>
      <c r="I8934" t="s">
        <v>21</v>
      </c>
      <c r="J8934" t="s">
        <v>1410</v>
      </c>
      <c r="K8934" t="s">
        <v>151</v>
      </c>
      <c r="L8934" t="str">
        <f t="shared" si="834"/>
        <v>Urban Tailors Factory</v>
      </c>
      <c r="M8934" t="s">
        <v>114</v>
      </c>
      <c r="N8934" t="s">
        <v>1479</v>
      </c>
      <c r="O8934">
        <v>1752</v>
      </c>
      <c r="P8934">
        <v>5</v>
      </c>
      <c r="Q8934">
        <v>7</v>
      </c>
      <c r="R8934">
        <v>1.2345679012345679E-3</v>
      </c>
      <c r="S8934">
        <f t="shared" si="835"/>
        <v>8760</v>
      </c>
      <c r="T8934">
        <f t="shared" si="836"/>
        <v>2.162962962962963</v>
      </c>
      <c r="U8934">
        <f t="shared" si="837"/>
        <v>12264</v>
      </c>
      <c r="V8934">
        <f t="shared" si="838"/>
        <v>3501.8370370370371</v>
      </c>
      <c r="W8934" t="str">
        <f t="shared" si="839"/>
        <v>PROFIT</v>
      </c>
    </row>
    <row r="8935" spans="8:23" x14ac:dyDescent="0.35">
      <c r="H8935">
        <v>2012</v>
      </c>
      <c r="I8935" t="s">
        <v>21</v>
      </c>
      <c r="J8935" t="s">
        <v>1410</v>
      </c>
      <c r="K8935" t="s">
        <v>151</v>
      </c>
      <c r="L8935" t="str">
        <f t="shared" si="834"/>
        <v>Urban Tailors Factory</v>
      </c>
      <c r="M8935" t="s">
        <v>119</v>
      </c>
      <c r="N8935" t="s">
        <v>1480</v>
      </c>
      <c r="O8935">
        <v>1896</v>
      </c>
      <c r="P8935">
        <v>4</v>
      </c>
      <c r="Q8935">
        <v>7</v>
      </c>
      <c r="R8935">
        <v>1.1185682326621924E-3</v>
      </c>
      <c r="S8935">
        <f t="shared" si="835"/>
        <v>7584</v>
      </c>
      <c r="T8935">
        <f t="shared" si="836"/>
        <v>2.1208053691275168</v>
      </c>
      <c r="U8935">
        <f t="shared" si="837"/>
        <v>13272</v>
      </c>
      <c r="V8935">
        <f t="shared" si="838"/>
        <v>5685.8791946308729</v>
      </c>
      <c r="W8935" t="str">
        <f t="shared" si="839"/>
        <v>PROFIT</v>
      </c>
    </row>
    <row r="8936" spans="8:23" x14ac:dyDescent="0.35">
      <c r="H8936">
        <v>2012</v>
      </c>
      <c r="I8936" t="s">
        <v>21</v>
      </c>
      <c r="J8936" t="s">
        <v>1410</v>
      </c>
      <c r="K8936" t="s">
        <v>151</v>
      </c>
      <c r="L8936" t="str">
        <f t="shared" si="834"/>
        <v>Urban Tailors Factory</v>
      </c>
      <c r="M8936" t="s">
        <v>124</v>
      </c>
      <c r="N8936" t="s">
        <v>1481</v>
      </c>
      <c r="O8936">
        <v>1992</v>
      </c>
      <c r="P8936">
        <v>4</v>
      </c>
      <c r="Q8936">
        <v>7</v>
      </c>
      <c r="R8936">
        <v>1.2755102040816326E-3</v>
      </c>
      <c r="S8936">
        <f t="shared" si="835"/>
        <v>7968</v>
      </c>
      <c r="T8936">
        <f t="shared" si="836"/>
        <v>2.5408163265306118</v>
      </c>
      <c r="U8936">
        <f t="shared" si="837"/>
        <v>13944</v>
      </c>
      <c r="V8936">
        <f t="shared" si="838"/>
        <v>5973.4591836734689</v>
      </c>
      <c r="W8936" t="str">
        <f t="shared" si="839"/>
        <v>PROFIT</v>
      </c>
    </row>
    <row r="8937" spans="8:23" x14ac:dyDescent="0.35">
      <c r="H8937">
        <v>2012</v>
      </c>
      <c r="I8937" t="s">
        <v>21</v>
      </c>
      <c r="J8937" t="s">
        <v>1410</v>
      </c>
      <c r="K8937" t="s">
        <v>151</v>
      </c>
      <c r="L8937" t="str">
        <f t="shared" si="834"/>
        <v>Urban Tailors Factory</v>
      </c>
      <c r="M8937" t="s">
        <v>129</v>
      </c>
      <c r="N8937" t="s">
        <v>1482</v>
      </c>
      <c r="O8937">
        <v>2040</v>
      </c>
      <c r="P8937">
        <v>4</v>
      </c>
      <c r="Q8937">
        <v>6</v>
      </c>
      <c r="R8937">
        <v>1.5772870662460567E-3</v>
      </c>
      <c r="S8937">
        <f t="shared" si="835"/>
        <v>8160</v>
      </c>
      <c r="T8937">
        <f t="shared" si="836"/>
        <v>3.2176656151419558</v>
      </c>
      <c r="U8937">
        <f t="shared" si="837"/>
        <v>12240</v>
      </c>
      <c r="V8937">
        <f t="shared" si="838"/>
        <v>4076.7823343848581</v>
      </c>
      <c r="W8937" t="str">
        <f t="shared" si="839"/>
        <v>PROFIT</v>
      </c>
    </row>
    <row r="8938" spans="8:23" x14ac:dyDescent="0.35">
      <c r="H8938">
        <v>2012</v>
      </c>
      <c r="I8938" t="s">
        <v>21</v>
      </c>
      <c r="J8938" t="s">
        <v>1410</v>
      </c>
      <c r="K8938" t="s">
        <v>151</v>
      </c>
      <c r="L8938" t="str">
        <f t="shared" si="834"/>
        <v>Urban Tailors Factory</v>
      </c>
      <c r="M8938" t="s">
        <v>134</v>
      </c>
      <c r="N8938" t="s">
        <v>1483</v>
      </c>
      <c r="O8938">
        <v>1884</v>
      </c>
      <c r="P8938">
        <v>5</v>
      </c>
      <c r="Q8938">
        <v>6</v>
      </c>
      <c r="R8938">
        <v>1.658374792703151E-3</v>
      </c>
      <c r="S8938">
        <f t="shared" si="835"/>
        <v>9420</v>
      </c>
      <c r="T8938">
        <f t="shared" si="836"/>
        <v>3.1243781094527363</v>
      </c>
      <c r="U8938">
        <f t="shared" si="837"/>
        <v>11304</v>
      </c>
      <c r="V8938">
        <f t="shared" si="838"/>
        <v>1880.8756218905473</v>
      </c>
      <c r="W8938" t="str">
        <f t="shared" si="839"/>
        <v>PROFIT</v>
      </c>
    </row>
    <row r="8939" spans="8:23" x14ac:dyDescent="0.35">
      <c r="H8939">
        <v>2012</v>
      </c>
      <c r="I8939" t="s">
        <v>21</v>
      </c>
      <c r="J8939" t="s">
        <v>1410</v>
      </c>
      <c r="K8939" t="s">
        <v>151</v>
      </c>
      <c r="L8939" t="str">
        <f t="shared" si="834"/>
        <v>Urban Tailors Factory</v>
      </c>
      <c r="M8939" t="s">
        <v>139</v>
      </c>
      <c r="N8939" t="s">
        <v>1484</v>
      </c>
      <c r="O8939">
        <v>1980</v>
      </c>
      <c r="P8939">
        <v>5</v>
      </c>
      <c r="Q8939">
        <v>7</v>
      </c>
      <c r="R8939">
        <v>1.7331022530329288E-3</v>
      </c>
      <c r="S8939">
        <f t="shared" si="835"/>
        <v>9900</v>
      </c>
      <c r="T8939">
        <f t="shared" si="836"/>
        <v>3.4315424610051992</v>
      </c>
      <c r="U8939">
        <f t="shared" si="837"/>
        <v>13860</v>
      </c>
      <c r="V8939">
        <f t="shared" si="838"/>
        <v>3956.5684575389946</v>
      </c>
      <c r="W8939" t="str">
        <f t="shared" si="839"/>
        <v>PROFIT</v>
      </c>
    </row>
    <row r="8940" spans="8:23" x14ac:dyDescent="0.35">
      <c r="H8940">
        <v>2012</v>
      </c>
      <c r="I8940" t="s">
        <v>21</v>
      </c>
      <c r="J8940" t="s">
        <v>1410</v>
      </c>
      <c r="K8940" t="s">
        <v>151</v>
      </c>
      <c r="L8940" t="str">
        <f t="shared" si="834"/>
        <v>Urban Tailors Factory</v>
      </c>
      <c r="M8940" t="s">
        <v>144</v>
      </c>
      <c r="N8940" t="s">
        <v>1485</v>
      </c>
      <c r="O8940">
        <v>1980</v>
      </c>
      <c r="P8940">
        <v>4</v>
      </c>
      <c r="Q8940">
        <v>7</v>
      </c>
      <c r="R8940">
        <v>1.2642225031605564E-3</v>
      </c>
      <c r="S8940">
        <f t="shared" si="835"/>
        <v>7920</v>
      </c>
      <c r="T8940">
        <f t="shared" si="836"/>
        <v>2.5031605562579018</v>
      </c>
      <c r="U8940">
        <f t="shared" si="837"/>
        <v>13860</v>
      </c>
      <c r="V8940">
        <f t="shared" si="838"/>
        <v>5937.4968394437419</v>
      </c>
      <c r="W8940" t="str">
        <f t="shared" si="839"/>
        <v>PROFIT</v>
      </c>
    </row>
    <row r="8941" spans="8:23" x14ac:dyDescent="0.35">
      <c r="H8941">
        <v>2012</v>
      </c>
      <c r="I8941" t="s">
        <v>21</v>
      </c>
      <c r="J8941" t="s">
        <v>1410</v>
      </c>
      <c r="K8941" t="s">
        <v>151</v>
      </c>
      <c r="L8941" t="str">
        <f t="shared" si="834"/>
        <v>Urban Tailors Factory</v>
      </c>
      <c r="M8941" t="s">
        <v>149</v>
      </c>
      <c r="N8941" t="s">
        <v>1486</v>
      </c>
      <c r="O8941">
        <v>1824</v>
      </c>
      <c r="P8941">
        <v>4</v>
      </c>
      <c r="Q8941">
        <v>6</v>
      </c>
      <c r="R8941">
        <v>1.6025641025641025E-3</v>
      </c>
      <c r="S8941">
        <f t="shared" si="835"/>
        <v>7296</v>
      </c>
      <c r="T8941">
        <f t="shared" si="836"/>
        <v>2.9230769230769229</v>
      </c>
      <c r="U8941">
        <f t="shared" si="837"/>
        <v>10944</v>
      </c>
      <c r="V8941">
        <f t="shared" si="838"/>
        <v>3645.0769230769229</v>
      </c>
      <c r="W8941" t="str">
        <f t="shared" si="839"/>
        <v>PROFIT</v>
      </c>
    </row>
    <row r="8942" spans="8:23" x14ac:dyDescent="0.35">
      <c r="H8942">
        <v>2012</v>
      </c>
      <c r="I8942" t="s">
        <v>21</v>
      </c>
      <c r="J8942" t="s">
        <v>1410</v>
      </c>
      <c r="K8942" t="s">
        <v>151</v>
      </c>
      <c r="L8942" t="str">
        <f t="shared" si="834"/>
        <v>Urban Tailors Factory</v>
      </c>
      <c r="M8942" t="s">
        <v>154</v>
      </c>
      <c r="N8942" t="s">
        <v>1487</v>
      </c>
      <c r="O8942">
        <v>2016</v>
      </c>
      <c r="P8942">
        <v>5</v>
      </c>
      <c r="Q8942">
        <v>7</v>
      </c>
      <c r="R8942">
        <v>1.29366106080207E-3</v>
      </c>
      <c r="S8942">
        <f t="shared" si="835"/>
        <v>10080</v>
      </c>
      <c r="T8942">
        <f t="shared" si="836"/>
        <v>2.6080206985769729</v>
      </c>
      <c r="U8942">
        <f t="shared" si="837"/>
        <v>14112</v>
      </c>
      <c r="V8942">
        <f t="shared" si="838"/>
        <v>4029.3919793014229</v>
      </c>
      <c r="W8942" t="str">
        <f t="shared" si="839"/>
        <v>PROFIT</v>
      </c>
    </row>
    <row r="8943" spans="8:23" x14ac:dyDescent="0.35">
      <c r="H8943">
        <v>2012</v>
      </c>
      <c r="I8943" t="s">
        <v>21</v>
      </c>
      <c r="J8943" t="s">
        <v>1410</v>
      </c>
      <c r="K8943" t="s">
        <v>151</v>
      </c>
      <c r="L8943" t="str">
        <f t="shared" si="834"/>
        <v>Urban Tailors Factory</v>
      </c>
      <c r="M8943" t="s">
        <v>159</v>
      </c>
      <c r="N8943" t="s">
        <v>1488</v>
      </c>
      <c r="O8943">
        <v>1956</v>
      </c>
      <c r="P8943">
        <v>4</v>
      </c>
      <c r="Q8943">
        <v>7</v>
      </c>
      <c r="R8943">
        <v>1.0869565217391304E-3</v>
      </c>
      <c r="S8943">
        <f t="shared" si="835"/>
        <v>7824</v>
      </c>
      <c r="T8943">
        <f t="shared" si="836"/>
        <v>2.1260869565217391</v>
      </c>
      <c r="U8943">
        <f t="shared" si="837"/>
        <v>13692</v>
      </c>
      <c r="V8943">
        <f t="shared" si="838"/>
        <v>5865.8739130434778</v>
      </c>
      <c r="W8943" t="str">
        <f t="shared" si="839"/>
        <v>PROFIT</v>
      </c>
    </row>
    <row r="8944" spans="8:23" x14ac:dyDescent="0.35">
      <c r="H8944">
        <v>2012</v>
      </c>
      <c r="I8944" t="s">
        <v>21</v>
      </c>
      <c r="J8944" t="s">
        <v>1410</v>
      </c>
      <c r="K8944" t="s">
        <v>151</v>
      </c>
      <c r="L8944" t="str">
        <f t="shared" si="834"/>
        <v>Urban Tailors Factory</v>
      </c>
      <c r="M8944" t="s">
        <v>164</v>
      </c>
      <c r="N8944" t="s">
        <v>1489</v>
      </c>
      <c r="O8944">
        <v>1812</v>
      </c>
      <c r="P8944">
        <v>5</v>
      </c>
      <c r="Q8944">
        <v>7</v>
      </c>
      <c r="R8944">
        <v>1.3774104683195593E-3</v>
      </c>
      <c r="S8944">
        <f t="shared" si="835"/>
        <v>9060</v>
      </c>
      <c r="T8944">
        <f t="shared" si="836"/>
        <v>2.4958677685950414</v>
      </c>
      <c r="U8944">
        <f t="shared" si="837"/>
        <v>12684</v>
      </c>
      <c r="V8944">
        <f t="shared" si="838"/>
        <v>3621.504132231405</v>
      </c>
      <c r="W8944" t="str">
        <f t="shared" si="839"/>
        <v>PROFIT</v>
      </c>
    </row>
    <row r="8945" spans="8:23" x14ac:dyDescent="0.35">
      <c r="H8945">
        <v>2012</v>
      </c>
      <c r="I8945" t="s">
        <v>21</v>
      </c>
      <c r="J8945" t="s">
        <v>1410</v>
      </c>
      <c r="K8945" t="s">
        <v>151</v>
      </c>
      <c r="L8945" t="str">
        <f t="shared" si="834"/>
        <v>Urban Tailors Factory</v>
      </c>
      <c r="M8945" t="s">
        <v>169</v>
      </c>
      <c r="N8945" t="s">
        <v>1490</v>
      </c>
      <c r="O8945">
        <v>1800</v>
      </c>
      <c r="P8945">
        <v>4</v>
      </c>
      <c r="Q8945">
        <v>7</v>
      </c>
      <c r="R8945">
        <v>1.1337868480725624E-3</v>
      </c>
      <c r="S8945">
        <f t="shared" si="835"/>
        <v>7200</v>
      </c>
      <c r="T8945">
        <f t="shared" si="836"/>
        <v>2.0408163265306123</v>
      </c>
      <c r="U8945">
        <f t="shared" si="837"/>
        <v>12600</v>
      </c>
      <c r="V8945">
        <f t="shared" si="838"/>
        <v>5397.9591836734689</v>
      </c>
      <c r="W8945" t="str">
        <f t="shared" si="839"/>
        <v>PROFIT</v>
      </c>
    </row>
    <row r="8946" spans="8:23" x14ac:dyDescent="0.35">
      <c r="H8946">
        <v>2012</v>
      </c>
      <c r="I8946" t="s">
        <v>21</v>
      </c>
      <c r="J8946" t="s">
        <v>1410</v>
      </c>
      <c r="K8946" t="s">
        <v>151</v>
      </c>
      <c r="L8946" t="str">
        <f t="shared" si="834"/>
        <v>Urban Tailors Factory</v>
      </c>
      <c r="M8946" t="s">
        <v>174</v>
      </c>
      <c r="N8946" t="s">
        <v>1491</v>
      </c>
      <c r="O8946">
        <v>1980</v>
      </c>
      <c r="P8946">
        <v>5</v>
      </c>
      <c r="Q8946">
        <v>6</v>
      </c>
      <c r="R8946">
        <v>1.1025358324145535E-3</v>
      </c>
      <c r="S8946">
        <f t="shared" si="835"/>
        <v>9900</v>
      </c>
      <c r="T8946">
        <f t="shared" si="836"/>
        <v>2.183020948180816</v>
      </c>
      <c r="U8946">
        <f t="shared" si="837"/>
        <v>11880</v>
      </c>
      <c r="V8946">
        <f t="shared" si="838"/>
        <v>1977.8169790518191</v>
      </c>
      <c r="W8946" t="str">
        <f t="shared" si="839"/>
        <v>PROFIT</v>
      </c>
    </row>
    <row r="8947" spans="8:23" x14ac:dyDescent="0.35">
      <c r="H8947">
        <v>2012</v>
      </c>
      <c r="I8947" t="s">
        <v>21</v>
      </c>
      <c r="J8947" t="s">
        <v>1410</v>
      </c>
      <c r="K8947" t="s">
        <v>151</v>
      </c>
      <c r="L8947" t="str">
        <f t="shared" si="834"/>
        <v>Urban Tailors Factory</v>
      </c>
      <c r="M8947" t="s">
        <v>179</v>
      </c>
      <c r="N8947" t="s">
        <v>1492</v>
      </c>
      <c r="O8947">
        <v>1776</v>
      </c>
      <c r="P8947">
        <v>5</v>
      </c>
      <c r="Q8947">
        <v>6</v>
      </c>
      <c r="R8947">
        <v>1.3831258644536654E-3</v>
      </c>
      <c r="S8947">
        <f t="shared" si="835"/>
        <v>8880</v>
      </c>
      <c r="T8947">
        <f t="shared" si="836"/>
        <v>2.4564315352697097</v>
      </c>
      <c r="U8947">
        <f t="shared" si="837"/>
        <v>10656</v>
      </c>
      <c r="V8947">
        <f t="shared" si="838"/>
        <v>1773.5435684647302</v>
      </c>
      <c r="W8947" t="str">
        <f t="shared" si="839"/>
        <v>PROFIT</v>
      </c>
    </row>
    <row r="8948" spans="8:23" x14ac:dyDescent="0.35">
      <c r="H8948">
        <v>2012</v>
      </c>
      <c r="I8948" t="s">
        <v>21</v>
      </c>
      <c r="J8948" t="s">
        <v>1410</v>
      </c>
      <c r="K8948" t="s">
        <v>151</v>
      </c>
      <c r="L8948" t="str">
        <f t="shared" si="834"/>
        <v>Urban Tailors Factory</v>
      </c>
      <c r="M8948" t="s">
        <v>184</v>
      </c>
      <c r="N8948" t="s">
        <v>1493</v>
      </c>
      <c r="O8948">
        <v>1764</v>
      </c>
      <c r="P8948">
        <v>4</v>
      </c>
      <c r="Q8948">
        <v>6</v>
      </c>
      <c r="R8948">
        <v>1.053740779768177E-3</v>
      </c>
      <c r="S8948">
        <f t="shared" si="835"/>
        <v>7056</v>
      </c>
      <c r="T8948">
        <f t="shared" si="836"/>
        <v>1.8587987355110642</v>
      </c>
      <c r="U8948">
        <f t="shared" si="837"/>
        <v>10584</v>
      </c>
      <c r="V8948">
        <f t="shared" si="838"/>
        <v>3526.1412012644892</v>
      </c>
      <c r="W8948" t="str">
        <f t="shared" si="839"/>
        <v>PROFIT</v>
      </c>
    </row>
    <row r="8949" spans="8:23" x14ac:dyDescent="0.35">
      <c r="H8949">
        <v>2012</v>
      </c>
      <c r="I8949" t="s">
        <v>21</v>
      </c>
      <c r="J8949" t="s">
        <v>1410</v>
      </c>
      <c r="K8949" t="s">
        <v>151</v>
      </c>
      <c r="L8949" t="str">
        <f t="shared" si="834"/>
        <v>Urban Tailors Factory</v>
      </c>
      <c r="M8949" t="s">
        <v>189</v>
      </c>
      <c r="N8949" t="s">
        <v>1494</v>
      </c>
      <c r="O8949">
        <v>1992</v>
      </c>
      <c r="P8949">
        <v>5</v>
      </c>
      <c r="Q8949">
        <v>6</v>
      </c>
      <c r="R8949">
        <v>1.1248593925759281E-3</v>
      </c>
      <c r="S8949">
        <f t="shared" si="835"/>
        <v>9960</v>
      </c>
      <c r="T8949">
        <f t="shared" si="836"/>
        <v>2.2407199100112489</v>
      </c>
      <c r="U8949">
        <f t="shared" si="837"/>
        <v>11952</v>
      </c>
      <c r="V8949">
        <f t="shared" si="838"/>
        <v>1989.7592800899888</v>
      </c>
      <c r="W8949" t="str">
        <f t="shared" si="839"/>
        <v>PROFIT</v>
      </c>
    </row>
    <row r="8950" spans="8:23" x14ac:dyDescent="0.35">
      <c r="H8950">
        <v>2012</v>
      </c>
      <c r="I8950" t="s">
        <v>21</v>
      </c>
      <c r="J8950" t="s">
        <v>1410</v>
      </c>
      <c r="K8950" t="s">
        <v>151</v>
      </c>
      <c r="L8950" t="str">
        <f t="shared" si="834"/>
        <v>Urban Tailors Factory</v>
      </c>
      <c r="M8950" t="s">
        <v>194</v>
      </c>
      <c r="N8950" t="s">
        <v>1495</v>
      </c>
      <c r="O8950">
        <v>1740</v>
      </c>
      <c r="P8950">
        <v>5</v>
      </c>
      <c r="Q8950">
        <v>7</v>
      </c>
      <c r="R8950">
        <v>1.3054830287206266E-3</v>
      </c>
      <c r="S8950">
        <f t="shared" si="835"/>
        <v>8700</v>
      </c>
      <c r="T8950">
        <f t="shared" si="836"/>
        <v>2.2715404699738904</v>
      </c>
      <c r="U8950">
        <f t="shared" si="837"/>
        <v>12180</v>
      </c>
      <c r="V8950">
        <f t="shared" si="838"/>
        <v>3477.7284595300262</v>
      </c>
      <c r="W8950" t="str">
        <f t="shared" si="839"/>
        <v>PROFIT</v>
      </c>
    </row>
    <row r="8951" spans="8:23" x14ac:dyDescent="0.35">
      <c r="H8951">
        <v>2012</v>
      </c>
      <c r="I8951" t="s">
        <v>21</v>
      </c>
      <c r="J8951" t="s">
        <v>1410</v>
      </c>
      <c r="K8951" t="s">
        <v>151</v>
      </c>
      <c r="L8951" t="str">
        <f t="shared" si="834"/>
        <v>Urban Tailors Factory</v>
      </c>
      <c r="M8951" t="s">
        <v>199</v>
      </c>
      <c r="N8951" t="s">
        <v>1496</v>
      </c>
      <c r="O8951">
        <v>1884</v>
      </c>
      <c r="P8951">
        <v>5</v>
      </c>
      <c r="Q8951">
        <v>6</v>
      </c>
      <c r="R8951">
        <v>1.1173184357541898E-3</v>
      </c>
      <c r="S8951">
        <f t="shared" si="835"/>
        <v>9420</v>
      </c>
      <c r="T8951">
        <f t="shared" si="836"/>
        <v>2.1050279329608936</v>
      </c>
      <c r="U8951">
        <f t="shared" si="837"/>
        <v>11304</v>
      </c>
      <c r="V8951">
        <f t="shared" si="838"/>
        <v>1881.8949720670391</v>
      </c>
      <c r="W8951" t="str">
        <f t="shared" si="839"/>
        <v>PROFIT</v>
      </c>
    </row>
    <row r="8952" spans="8:23" x14ac:dyDescent="0.35">
      <c r="H8952">
        <v>2012</v>
      </c>
      <c r="I8952" t="s">
        <v>21</v>
      </c>
      <c r="J8952" t="s">
        <v>1410</v>
      </c>
      <c r="K8952" t="s">
        <v>151</v>
      </c>
      <c r="L8952" t="str">
        <f t="shared" si="834"/>
        <v>Urban Tailors Factory</v>
      </c>
      <c r="M8952" t="s">
        <v>204</v>
      </c>
      <c r="N8952" t="s">
        <v>1497</v>
      </c>
      <c r="O8952">
        <v>2040</v>
      </c>
      <c r="P8952">
        <v>5</v>
      </c>
      <c r="Q8952">
        <v>6</v>
      </c>
      <c r="R8952">
        <v>1.2077294685990338E-3</v>
      </c>
      <c r="S8952">
        <f t="shared" si="835"/>
        <v>10200</v>
      </c>
      <c r="T8952">
        <f t="shared" si="836"/>
        <v>2.4637681159420288</v>
      </c>
      <c r="U8952">
        <f t="shared" si="837"/>
        <v>12240</v>
      </c>
      <c r="V8952">
        <f t="shared" si="838"/>
        <v>2037.536231884058</v>
      </c>
      <c r="W8952" t="str">
        <f t="shared" si="839"/>
        <v>PROFIT</v>
      </c>
    </row>
    <row r="8953" spans="8:23" x14ac:dyDescent="0.35">
      <c r="H8953">
        <v>2012</v>
      </c>
      <c r="I8953" t="s">
        <v>21</v>
      </c>
      <c r="J8953" t="s">
        <v>1410</v>
      </c>
      <c r="K8953" t="s">
        <v>151</v>
      </c>
      <c r="L8953" t="str">
        <f t="shared" si="834"/>
        <v>Urban Tailors Factory</v>
      </c>
      <c r="M8953" t="s">
        <v>209</v>
      </c>
      <c r="N8953" t="s">
        <v>1498</v>
      </c>
      <c r="O8953">
        <v>1908</v>
      </c>
      <c r="P8953">
        <v>4</v>
      </c>
      <c r="Q8953">
        <v>7</v>
      </c>
      <c r="R8953">
        <v>1.2360939431396785E-3</v>
      </c>
      <c r="S8953">
        <f t="shared" si="835"/>
        <v>7632</v>
      </c>
      <c r="T8953">
        <f t="shared" si="836"/>
        <v>2.3584672435105065</v>
      </c>
      <c r="U8953">
        <f t="shared" si="837"/>
        <v>13356</v>
      </c>
      <c r="V8953">
        <f t="shared" si="838"/>
        <v>5721.6415327564891</v>
      </c>
      <c r="W8953" t="str">
        <f t="shared" si="839"/>
        <v>PROFIT</v>
      </c>
    </row>
    <row r="8954" spans="8:23" x14ac:dyDescent="0.35">
      <c r="H8954">
        <v>2012</v>
      </c>
      <c r="I8954" t="s">
        <v>21</v>
      </c>
      <c r="J8954" t="s">
        <v>1410</v>
      </c>
      <c r="K8954" t="s">
        <v>151</v>
      </c>
      <c r="L8954" t="str">
        <f t="shared" si="834"/>
        <v>Urban Tailors Factory</v>
      </c>
      <c r="M8954" t="s">
        <v>214</v>
      </c>
      <c r="N8954" t="s">
        <v>1499</v>
      </c>
      <c r="O8954">
        <v>1812</v>
      </c>
      <c r="P8954">
        <v>5</v>
      </c>
      <c r="Q8954">
        <v>6</v>
      </c>
      <c r="R8954">
        <v>1.5797788309636651E-3</v>
      </c>
      <c r="S8954">
        <f t="shared" si="835"/>
        <v>9060</v>
      </c>
      <c r="T8954">
        <f t="shared" si="836"/>
        <v>2.8625592417061609</v>
      </c>
      <c r="U8954">
        <f t="shared" si="837"/>
        <v>10872</v>
      </c>
      <c r="V8954">
        <f t="shared" si="838"/>
        <v>1809.1374407582939</v>
      </c>
      <c r="W8954" t="str">
        <f t="shared" si="839"/>
        <v>PROFIT</v>
      </c>
    </row>
    <row r="8955" spans="8:23" x14ac:dyDescent="0.35">
      <c r="H8955">
        <v>2012</v>
      </c>
      <c r="I8955" t="s">
        <v>21</v>
      </c>
      <c r="J8955" t="s">
        <v>1410</v>
      </c>
      <c r="K8955" t="s">
        <v>151</v>
      </c>
      <c r="L8955" t="str">
        <f t="shared" si="834"/>
        <v>Urban Tailors Factory</v>
      </c>
      <c r="M8955" t="s">
        <v>219</v>
      </c>
      <c r="N8955" t="s">
        <v>1500</v>
      </c>
      <c r="O8955">
        <v>1812</v>
      </c>
      <c r="P8955">
        <v>5</v>
      </c>
      <c r="Q8955">
        <v>7</v>
      </c>
      <c r="R8955">
        <v>1.1933174224343676E-3</v>
      </c>
      <c r="S8955">
        <f t="shared" si="835"/>
        <v>9060</v>
      </c>
      <c r="T8955">
        <f t="shared" si="836"/>
        <v>2.1622911694510742</v>
      </c>
      <c r="U8955">
        <f t="shared" si="837"/>
        <v>12684</v>
      </c>
      <c r="V8955">
        <f t="shared" si="838"/>
        <v>3621.8377088305488</v>
      </c>
      <c r="W8955" t="str">
        <f t="shared" si="839"/>
        <v>PROFIT</v>
      </c>
    </row>
    <row r="8956" spans="8:23" x14ac:dyDescent="0.35">
      <c r="H8956">
        <v>2012</v>
      </c>
      <c r="I8956" t="s">
        <v>21</v>
      </c>
      <c r="J8956" t="s">
        <v>1410</v>
      </c>
      <c r="K8956" t="s">
        <v>151</v>
      </c>
      <c r="L8956" t="str">
        <f t="shared" si="834"/>
        <v>Urban Tailors Factory</v>
      </c>
      <c r="M8956" t="s">
        <v>224</v>
      </c>
      <c r="N8956" t="s">
        <v>1501</v>
      </c>
      <c r="O8956">
        <v>1836</v>
      </c>
      <c r="P8956">
        <v>4</v>
      </c>
      <c r="Q8956">
        <v>7</v>
      </c>
      <c r="R8956">
        <v>1.02880658436214E-3</v>
      </c>
      <c r="S8956">
        <f t="shared" si="835"/>
        <v>7344</v>
      </c>
      <c r="T8956">
        <f t="shared" si="836"/>
        <v>1.8888888888888891</v>
      </c>
      <c r="U8956">
        <f t="shared" si="837"/>
        <v>12852</v>
      </c>
      <c r="V8956">
        <f t="shared" si="838"/>
        <v>5506.1111111111113</v>
      </c>
      <c r="W8956" t="str">
        <f t="shared" si="839"/>
        <v>PROFIT</v>
      </c>
    </row>
    <row r="8957" spans="8:23" x14ac:dyDescent="0.35">
      <c r="H8957">
        <v>2012</v>
      </c>
      <c r="I8957" t="s">
        <v>21</v>
      </c>
      <c r="J8957" t="s">
        <v>1410</v>
      </c>
      <c r="K8957" t="s">
        <v>151</v>
      </c>
      <c r="L8957" t="str">
        <f t="shared" si="834"/>
        <v>Urban Tailors Factory</v>
      </c>
      <c r="M8957" t="s">
        <v>229</v>
      </c>
      <c r="N8957" t="s">
        <v>1502</v>
      </c>
      <c r="O8957">
        <v>2040</v>
      </c>
      <c r="P8957">
        <v>4</v>
      </c>
      <c r="Q8957">
        <v>6</v>
      </c>
      <c r="R8957">
        <v>1.7241379310344827E-3</v>
      </c>
      <c r="S8957">
        <f t="shared" si="835"/>
        <v>8160</v>
      </c>
      <c r="T8957">
        <f t="shared" si="836"/>
        <v>3.5172413793103448</v>
      </c>
      <c r="U8957">
        <f t="shared" si="837"/>
        <v>12240</v>
      </c>
      <c r="V8957">
        <f t="shared" si="838"/>
        <v>4076.4827586206898</v>
      </c>
      <c r="W8957" t="str">
        <f t="shared" si="839"/>
        <v>PROFIT</v>
      </c>
    </row>
    <row r="8958" spans="8:23" x14ac:dyDescent="0.35">
      <c r="H8958">
        <v>2012</v>
      </c>
      <c r="I8958" t="s">
        <v>21</v>
      </c>
      <c r="J8958" t="s">
        <v>1410</v>
      </c>
      <c r="K8958" t="s">
        <v>151</v>
      </c>
      <c r="L8958" t="str">
        <f t="shared" si="834"/>
        <v>Urban Tailors Factory</v>
      </c>
      <c r="M8958" t="s">
        <v>234</v>
      </c>
      <c r="N8958" t="s">
        <v>1503</v>
      </c>
      <c r="O8958">
        <v>1956</v>
      </c>
      <c r="P8958">
        <v>5</v>
      </c>
      <c r="Q8958">
        <v>7</v>
      </c>
      <c r="R8958">
        <v>1.2269938650306749E-3</v>
      </c>
      <c r="S8958">
        <f t="shared" si="835"/>
        <v>9780</v>
      </c>
      <c r="T8958">
        <f t="shared" si="836"/>
        <v>2.4000000000000004</v>
      </c>
      <c r="U8958">
        <f t="shared" si="837"/>
        <v>13692</v>
      </c>
      <c r="V8958">
        <f t="shared" si="838"/>
        <v>3909.6</v>
      </c>
      <c r="W8958" t="str">
        <f t="shared" si="839"/>
        <v>PROFIT</v>
      </c>
    </row>
    <row r="8959" spans="8:23" x14ac:dyDescent="0.35">
      <c r="H8959">
        <v>2012</v>
      </c>
      <c r="I8959" t="s">
        <v>21</v>
      </c>
      <c r="J8959" t="s">
        <v>1410</v>
      </c>
      <c r="K8959" t="s">
        <v>151</v>
      </c>
      <c r="L8959" t="str">
        <f t="shared" si="834"/>
        <v>Urban Tailors Factory</v>
      </c>
      <c r="M8959" t="s">
        <v>239</v>
      </c>
      <c r="N8959" t="s">
        <v>1504</v>
      </c>
      <c r="O8959">
        <v>1848</v>
      </c>
      <c r="P8959">
        <v>4</v>
      </c>
      <c r="Q8959">
        <v>7</v>
      </c>
      <c r="R8959">
        <v>1.2531328320802004E-3</v>
      </c>
      <c r="S8959">
        <f t="shared" si="835"/>
        <v>7392</v>
      </c>
      <c r="T8959">
        <f t="shared" si="836"/>
        <v>2.3157894736842106</v>
      </c>
      <c r="U8959">
        <f t="shared" si="837"/>
        <v>12936</v>
      </c>
      <c r="V8959">
        <f t="shared" si="838"/>
        <v>5541.6842105263158</v>
      </c>
      <c r="W8959" t="str">
        <f t="shared" si="839"/>
        <v>PROFIT</v>
      </c>
    </row>
    <row r="8960" spans="8:23" x14ac:dyDescent="0.35">
      <c r="H8960">
        <v>2012</v>
      </c>
      <c r="I8960" t="s">
        <v>21</v>
      </c>
      <c r="J8960" t="s">
        <v>1410</v>
      </c>
      <c r="K8960" t="s">
        <v>151</v>
      </c>
      <c r="L8960" t="str">
        <f t="shared" si="834"/>
        <v>Urban Tailors Factory</v>
      </c>
      <c r="M8960" t="s">
        <v>244</v>
      </c>
      <c r="N8960" t="s">
        <v>1505</v>
      </c>
      <c r="O8960">
        <v>1944</v>
      </c>
      <c r="P8960">
        <v>5</v>
      </c>
      <c r="Q8960">
        <v>7</v>
      </c>
      <c r="R8960">
        <v>1.3477088948787063E-3</v>
      </c>
      <c r="S8960">
        <f t="shared" si="835"/>
        <v>9720</v>
      </c>
      <c r="T8960">
        <f t="shared" si="836"/>
        <v>2.6199460916442048</v>
      </c>
      <c r="U8960">
        <f t="shared" si="837"/>
        <v>13608</v>
      </c>
      <c r="V8960">
        <f t="shared" si="838"/>
        <v>3885.3800539083559</v>
      </c>
      <c r="W8960" t="str">
        <f t="shared" si="839"/>
        <v>PROFIT</v>
      </c>
    </row>
    <row r="8961" spans="8:23" x14ac:dyDescent="0.35">
      <c r="H8961">
        <v>2012</v>
      </c>
      <c r="I8961" t="s">
        <v>21</v>
      </c>
      <c r="J8961" t="s">
        <v>1410</v>
      </c>
      <c r="K8961" t="s">
        <v>151</v>
      </c>
      <c r="L8961" t="str">
        <f t="shared" si="834"/>
        <v>Urban Tailors Factory</v>
      </c>
      <c r="M8961" t="s">
        <v>249</v>
      </c>
      <c r="N8961" t="s">
        <v>1506</v>
      </c>
      <c r="O8961">
        <v>1872</v>
      </c>
      <c r="P8961">
        <v>5</v>
      </c>
      <c r="Q8961">
        <v>7</v>
      </c>
      <c r="R8961">
        <v>1.2658227848101266E-3</v>
      </c>
      <c r="S8961">
        <f t="shared" si="835"/>
        <v>9360</v>
      </c>
      <c r="T8961">
        <f t="shared" si="836"/>
        <v>2.3696202531645572</v>
      </c>
      <c r="U8961">
        <f t="shared" si="837"/>
        <v>13104</v>
      </c>
      <c r="V8961">
        <f t="shared" si="838"/>
        <v>3741.6303797468354</v>
      </c>
      <c r="W8961" t="str">
        <f t="shared" si="839"/>
        <v>PROFIT</v>
      </c>
    </row>
    <row r="8962" spans="8:23" x14ac:dyDescent="0.35">
      <c r="H8962">
        <v>2012</v>
      </c>
      <c r="I8962" t="s">
        <v>21</v>
      </c>
      <c r="J8962" t="s">
        <v>1410</v>
      </c>
      <c r="K8962" t="s">
        <v>151</v>
      </c>
      <c r="L8962" t="str">
        <f t="shared" si="834"/>
        <v>Urban Tailors Factory</v>
      </c>
      <c r="M8962" t="s">
        <v>254</v>
      </c>
      <c r="N8962" t="s">
        <v>1507</v>
      </c>
      <c r="O8962">
        <v>1740</v>
      </c>
      <c r="P8962">
        <v>4</v>
      </c>
      <c r="Q8962">
        <v>6</v>
      </c>
      <c r="R8962">
        <v>1.7857142857142857E-3</v>
      </c>
      <c r="S8962">
        <f t="shared" si="835"/>
        <v>6960</v>
      </c>
      <c r="T8962">
        <f t="shared" si="836"/>
        <v>3.1071428571428572</v>
      </c>
      <c r="U8962">
        <f t="shared" si="837"/>
        <v>10440</v>
      </c>
      <c r="V8962">
        <f t="shared" si="838"/>
        <v>3476.8928571428573</v>
      </c>
      <c r="W8962" t="str">
        <f t="shared" si="839"/>
        <v>PROFIT</v>
      </c>
    </row>
    <row r="8963" spans="8:23" x14ac:dyDescent="0.35">
      <c r="H8963">
        <v>2012</v>
      </c>
      <c r="I8963" t="s">
        <v>21</v>
      </c>
      <c r="J8963" t="s">
        <v>1410</v>
      </c>
      <c r="K8963" t="s">
        <v>151</v>
      </c>
      <c r="L8963" t="str">
        <f t="shared" ref="L8963:L9026" si="840">VLOOKUP($K8963,$A$1:$C$124,MATCH($L$1,$A$1:$C$1,0),0)</f>
        <v>Urban Tailors Factory</v>
      </c>
      <c r="M8963" t="s">
        <v>23</v>
      </c>
      <c r="N8963" t="s">
        <v>1508</v>
      </c>
      <c r="O8963">
        <v>1932</v>
      </c>
      <c r="P8963">
        <v>4</v>
      </c>
      <c r="Q8963">
        <v>6</v>
      </c>
      <c r="R8963">
        <v>1.4367816091954023E-3</v>
      </c>
      <c r="S8963">
        <f t="shared" ref="S8963:S9026" si="841">P8963*O8963</f>
        <v>7728</v>
      </c>
      <c r="T8963">
        <f t="shared" ref="T8963:T9026" si="842">R8963*O8963</f>
        <v>2.7758620689655173</v>
      </c>
      <c r="U8963">
        <f t="shared" ref="U8963:U9026" si="843">Q8963*O8963</f>
        <v>11592</v>
      </c>
      <c r="V8963">
        <f t="shared" ref="V8963:V9026" si="844">Q8963*O8963-S8963-T8963</f>
        <v>3861.2241379310344</v>
      </c>
      <c r="W8963" t="str">
        <f t="shared" ref="W8963:W9026" si="845">IF(V8963&gt;1000,"PROFIT","LOSS")</f>
        <v>PROFIT</v>
      </c>
    </row>
    <row r="8964" spans="8:23" x14ac:dyDescent="0.35">
      <c r="H8964">
        <v>2012</v>
      </c>
      <c r="I8964" t="s">
        <v>21</v>
      </c>
      <c r="J8964" t="s">
        <v>1410</v>
      </c>
      <c r="K8964" t="s">
        <v>151</v>
      </c>
      <c r="L8964" t="str">
        <f t="shared" si="840"/>
        <v>Urban Tailors Factory</v>
      </c>
      <c r="M8964" t="s">
        <v>28</v>
      </c>
      <c r="N8964" t="s">
        <v>1509</v>
      </c>
      <c r="O8964">
        <v>1752</v>
      </c>
      <c r="P8964">
        <v>5</v>
      </c>
      <c r="Q8964">
        <v>6</v>
      </c>
      <c r="R8964">
        <v>1.4005602240896359E-3</v>
      </c>
      <c r="S8964">
        <f t="shared" si="841"/>
        <v>8760</v>
      </c>
      <c r="T8964">
        <f t="shared" si="842"/>
        <v>2.4537815126050422</v>
      </c>
      <c r="U8964">
        <f t="shared" si="843"/>
        <v>10512</v>
      </c>
      <c r="V8964">
        <f t="shared" si="844"/>
        <v>1749.546218487395</v>
      </c>
      <c r="W8964" t="str">
        <f t="shared" si="845"/>
        <v>PROFIT</v>
      </c>
    </row>
    <row r="8965" spans="8:23" x14ac:dyDescent="0.35">
      <c r="H8965">
        <v>2012</v>
      </c>
      <c r="I8965" t="s">
        <v>21</v>
      </c>
      <c r="J8965" t="s">
        <v>1410</v>
      </c>
      <c r="K8965" t="s">
        <v>151</v>
      </c>
      <c r="L8965" t="str">
        <f t="shared" si="840"/>
        <v>Urban Tailors Factory</v>
      </c>
      <c r="M8965" t="s">
        <v>33</v>
      </c>
      <c r="N8965" t="s">
        <v>1510</v>
      </c>
      <c r="O8965">
        <v>1920</v>
      </c>
      <c r="P8965">
        <v>5</v>
      </c>
      <c r="Q8965">
        <v>6</v>
      </c>
      <c r="R8965">
        <v>1.1173184357541898E-3</v>
      </c>
      <c r="S8965">
        <f t="shared" si="841"/>
        <v>9600</v>
      </c>
      <c r="T8965">
        <f t="shared" si="842"/>
        <v>2.1452513966480447</v>
      </c>
      <c r="U8965">
        <f t="shared" si="843"/>
        <v>11520</v>
      </c>
      <c r="V8965">
        <f t="shared" si="844"/>
        <v>1917.8547486033519</v>
      </c>
      <c r="W8965" t="str">
        <f t="shared" si="845"/>
        <v>PROFIT</v>
      </c>
    </row>
    <row r="8966" spans="8:23" x14ac:dyDescent="0.35">
      <c r="H8966">
        <v>2012</v>
      </c>
      <c r="I8966" t="s">
        <v>21</v>
      </c>
      <c r="J8966" t="s">
        <v>1410</v>
      </c>
      <c r="K8966" t="s">
        <v>151</v>
      </c>
      <c r="L8966" t="str">
        <f t="shared" si="840"/>
        <v>Urban Tailors Factory</v>
      </c>
      <c r="M8966" t="s">
        <v>39</v>
      </c>
      <c r="N8966" t="s">
        <v>1511</v>
      </c>
      <c r="O8966">
        <v>1752</v>
      </c>
      <c r="P8966">
        <v>4</v>
      </c>
      <c r="Q8966">
        <v>7</v>
      </c>
      <c r="R8966">
        <v>1.5649452269170579E-3</v>
      </c>
      <c r="S8966">
        <f t="shared" si="841"/>
        <v>7008</v>
      </c>
      <c r="T8966">
        <f t="shared" si="842"/>
        <v>2.7417840375586855</v>
      </c>
      <c r="U8966">
        <f t="shared" si="843"/>
        <v>12264</v>
      </c>
      <c r="V8966">
        <f t="shared" si="844"/>
        <v>5253.2582159624417</v>
      </c>
      <c r="W8966" t="str">
        <f t="shared" si="845"/>
        <v>PROFIT</v>
      </c>
    </row>
    <row r="8967" spans="8:23" x14ac:dyDescent="0.35">
      <c r="H8967">
        <v>2012</v>
      </c>
      <c r="I8967" t="s">
        <v>21</v>
      </c>
      <c r="J8967" t="s">
        <v>1410</v>
      </c>
      <c r="K8967" t="s">
        <v>151</v>
      </c>
      <c r="L8967" t="str">
        <f t="shared" si="840"/>
        <v>Urban Tailors Factory</v>
      </c>
      <c r="M8967" t="s">
        <v>44</v>
      </c>
      <c r="N8967" t="s">
        <v>1512</v>
      </c>
      <c r="O8967">
        <v>2004</v>
      </c>
      <c r="P8967">
        <v>5</v>
      </c>
      <c r="Q8967">
        <v>6</v>
      </c>
      <c r="R8967">
        <v>1.4792899408284023E-3</v>
      </c>
      <c r="S8967">
        <f t="shared" si="841"/>
        <v>10020</v>
      </c>
      <c r="T8967">
        <f t="shared" si="842"/>
        <v>2.9644970414201182</v>
      </c>
      <c r="U8967">
        <f t="shared" si="843"/>
        <v>12024</v>
      </c>
      <c r="V8967">
        <f t="shared" si="844"/>
        <v>2001.0355029585799</v>
      </c>
      <c r="W8967" t="str">
        <f t="shared" si="845"/>
        <v>PROFIT</v>
      </c>
    </row>
    <row r="8968" spans="8:23" x14ac:dyDescent="0.35">
      <c r="H8968">
        <v>2012</v>
      </c>
      <c r="I8968" t="s">
        <v>21</v>
      </c>
      <c r="J8968" t="s">
        <v>1410</v>
      </c>
      <c r="K8968" t="s">
        <v>151</v>
      </c>
      <c r="L8968" t="str">
        <f t="shared" si="840"/>
        <v>Urban Tailors Factory</v>
      </c>
      <c r="M8968" t="s">
        <v>49</v>
      </c>
      <c r="N8968" t="s">
        <v>1513</v>
      </c>
      <c r="O8968">
        <v>1980</v>
      </c>
      <c r="P8968">
        <v>4</v>
      </c>
      <c r="Q8968">
        <v>6</v>
      </c>
      <c r="R8968">
        <v>1.4684287812041115E-3</v>
      </c>
      <c r="S8968">
        <f t="shared" si="841"/>
        <v>7920</v>
      </c>
      <c r="T8968">
        <f t="shared" si="842"/>
        <v>2.9074889867841409</v>
      </c>
      <c r="U8968">
        <f t="shared" si="843"/>
        <v>11880</v>
      </c>
      <c r="V8968">
        <f t="shared" si="844"/>
        <v>3957.0925110132157</v>
      </c>
      <c r="W8968" t="str">
        <f t="shared" si="845"/>
        <v>PROFIT</v>
      </c>
    </row>
    <row r="8969" spans="8:23" x14ac:dyDescent="0.35">
      <c r="H8969">
        <v>2012</v>
      </c>
      <c r="I8969" t="s">
        <v>21</v>
      </c>
      <c r="J8969" t="s">
        <v>1410</v>
      </c>
      <c r="K8969" t="s">
        <v>151</v>
      </c>
      <c r="L8969" t="str">
        <f t="shared" si="840"/>
        <v>Urban Tailors Factory</v>
      </c>
      <c r="M8969" t="s">
        <v>54</v>
      </c>
      <c r="N8969" t="s">
        <v>1514</v>
      </c>
      <c r="O8969">
        <v>1848</v>
      </c>
      <c r="P8969">
        <v>5</v>
      </c>
      <c r="Q8969">
        <v>7</v>
      </c>
      <c r="R8969">
        <v>1.6025641025641025E-3</v>
      </c>
      <c r="S8969">
        <f t="shared" si="841"/>
        <v>9240</v>
      </c>
      <c r="T8969">
        <f t="shared" si="842"/>
        <v>2.9615384615384612</v>
      </c>
      <c r="U8969">
        <f t="shared" si="843"/>
        <v>12936</v>
      </c>
      <c r="V8969">
        <f t="shared" si="844"/>
        <v>3693.0384615384614</v>
      </c>
      <c r="W8969" t="str">
        <f t="shared" si="845"/>
        <v>PROFIT</v>
      </c>
    </row>
    <row r="8970" spans="8:23" x14ac:dyDescent="0.35">
      <c r="H8970">
        <v>2012</v>
      </c>
      <c r="I8970" t="s">
        <v>21</v>
      </c>
      <c r="J8970" t="s">
        <v>1410</v>
      </c>
      <c r="K8970" t="s">
        <v>151</v>
      </c>
      <c r="L8970" t="str">
        <f t="shared" si="840"/>
        <v>Urban Tailors Factory</v>
      </c>
      <c r="M8970" t="s">
        <v>59</v>
      </c>
      <c r="N8970" t="s">
        <v>1515</v>
      </c>
      <c r="O8970">
        <v>1956</v>
      </c>
      <c r="P8970">
        <v>4</v>
      </c>
      <c r="Q8970">
        <v>7</v>
      </c>
      <c r="R8970">
        <v>1.652892561983471E-3</v>
      </c>
      <c r="S8970">
        <f t="shared" si="841"/>
        <v>7824</v>
      </c>
      <c r="T8970">
        <f t="shared" si="842"/>
        <v>3.2330578512396695</v>
      </c>
      <c r="U8970">
        <f t="shared" si="843"/>
        <v>13692</v>
      </c>
      <c r="V8970">
        <f t="shared" si="844"/>
        <v>5864.7669421487599</v>
      </c>
      <c r="W8970" t="str">
        <f t="shared" si="845"/>
        <v>PROFIT</v>
      </c>
    </row>
    <row r="8971" spans="8:23" x14ac:dyDescent="0.35">
      <c r="H8971">
        <v>2012</v>
      </c>
      <c r="I8971" t="s">
        <v>21</v>
      </c>
      <c r="J8971" t="s">
        <v>1410</v>
      </c>
      <c r="K8971" t="s">
        <v>151</v>
      </c>
      <c r="L8971" t="str">
        <f t="shared" si="840"/>
        <v>Urban Tailors Factory</v>
      </c>
      <c r="M8971" t="s">
        <v>64</v>
      </c>
      <c r="N8971" t="s">
        <v>1516</v>
      </c>
      <c r="O8971">
        <v>1764</v>
      </c>
      <c r="P8971">
        <v>4</v>
      </c>
      <c r="Q8971">
        <v>7</v>
      </c>
      <c r="R8971">
        <v>1.3280212483399733E-3</v>
      </c>
      <c r="S8971">
        <f t="shared" si="841"/>
        <v>7056</v>
      </c>
      <c r="T8971">
        <f t="shared" si="842"/>
        <v>2.3426294820717128</v>
      </c>
      <c r="U8971">
        <f t="shared" si="843"/>
        <v>12348</v>
      </c>
      <c r="V8971">
        <f t="shared" si="844"/>
        <v>5289.657370517928</v>
      </c>
      <c r="W8971" t="str">
        <f t="shared" si="845"/>
        <v>PROFIT</v>
      </c>
    </row>
    <row r="8972" spans="8:23" x14ac:dyDescent="0.35">
      <c r="H8972">
        <v>2012</v>
      </c>
      <c r="I8972" t="s">
        <v>21</v>
      </c>
      <c r="J8972" t="s">
        <v>1410</v>
      </c>
      <c r="K8972" t="s">
        <v>151</v>
      </c>
      <c r="L8972" t="str">
        <f t="shared" si="840"/>
        <v>Urban Tailors Factory</v>
      </c>
      <c r="M8972" t="s">
        <v>69</v>
      </c>
      <c r="N8972" t="s">
        <v>1517</v>
      </c>
      <c r="O8972">
        <v>1812</v>
      </c>
      <c r="P8972">
        <v>4</v>
      </c>
      <c r="Q8972">
        <v>6</v>
      </c>
      <c r="R8972">
        <v>1.5923566878980893E-3</v>
      </c>
      <c r="S8972">
        <f t="shared" si="841"/>
        <v>7248</v>
      </c>
      <c r="T8972">
        <f t="shared" si="842"/>
        <v>2.8853503184713376</v>
      </c>
      <c r="U8972">
        <f t="shared" si="843"/>
        <v>10872</v>
      </c>
      <c r="V8972">
        <f t="shared" si="844"/>
        <v>3621.1146496815286</v>
      </c>
      <c r="W8972" t="str">
        <f t="shared" si="845"/>
        <v>PROFIT</v>
      </c>
    </row>
    <row r="8973" spans="8:23" x14ac:dyDescent="0.35">
      <c r="H8973">
        <v>2012</v>
      </c>
      <c r="I8973" t="s">
        <v>21</v>
      </c>
      <c r="J8973" t="s">
        <v>1410</v>
      </c>
      <c r="K8973" t="s">
        <v>151</v>
      </c>
      <c r="L8973" t="str">
        <f t="shared" si="840"/>
        <v>Urban Tailors Factory</v>
      </c>
      <c r="M8973" t="s">
        <v>74</v>
      </c>
      <c r="N8973" t="s">
        <v>1518</v>
      </c>
      <c r="O8973">
        <v>1932</v>
      </c>
      <c r="P8973">
        <v>5</v>
      </c>
      <c r="Q8973">
        <v>6</v>
      </c>
      <c r="R8973">
        <v>1.0351966873706005E-3</v>
      </c>
      <c r="S8973">
        <f t="shared" si="841"/>
        <v>9660</v>
      </c>
      <c r="T8973">
        <f t="shared" si="842"/>
        <v>2</v>
      </c>
      <c r="U8973">
        <f t="shared" si="843"/>
        <v>11592</v>
      </c>
      <c r="V8973">
        <f t="shared" si="844"/>
        <v>1930</v>
      </c>
      <c r="W8973" t="str">
        <f t="shared" si="845"/>
        <v>PROFIT</v>
      </c>
    </row>
    <row r="8974" spans="8:23" x14ac:dyDescent="0.35">
      <c r="H8974">
        <v>2012</v>
      </c>
      <c r="I8974" t="s">
        <v>21</v>
      </c>
      <c r="J8974" t="s">
        <v>1410</v>
      </c>
      <c r="K8974" t="s">
        <v>151</v>
      </c>
      <c r="L8974" t="str">
        <f t="shared" si="840"/>
        <v>Urban Tailors Factory</v>
      </c>
      <c r="M8974" t="s">
        <v>79</v>
      </c>
      <c r="N8974" t="s">
        <v>1519</v>
      </c>
      <c r="O8974">
        <v>1872</v>
      </c>
      <c r="P8974">
        <v>5</v>
      </c>
      <c r="Q8974">
        <v>6</v>
      </c>
      <c r="R8974">
        <v>1.3966480446927375E-3</v>
      </c>
      <c r="S8974">
        <f t="shared" si="841"/>
        <v>9360</v>
      </c>
      <c r="T8974">
        <f t="shared" si="842"/>
        <v>2.6145251396648046</v>
      </c>
      <c r="U8974">
        <f t="shared" si="843"/>
        <v>11232</v>
      </c>
      <c r="V8974">
        <f t="shared" si="844"/>
        <v>1869.3854748603353</v>
      </c>
      <c r="W8974" t="str">
        <f t="shared" si="845"/>
        <v>PROFIT</v>
      </c>
    </row>
    <row r="8975" spans="8:23" x14ac:dyDescent="0.35">
      <c r="H8975">
        <v>2012</v>
      </c>
      <c r="I8975" t="s">
        <v>21</v>
      </c>
      <c r="J8975" t="s">
        <v>1410</v>
      </c>
      <c r="K8975" t="s">
        <v>151</v>
      </c>
      <c r="L8975" t="str">
        <f t="shared" si="840"/>
        <v>Urban Tailors Factory</v>
      </c>
      <c r="M8975" t="s">
        <v>84</v>
      </c>
      <c r="N8975" t="s">
        <v>1520</v>
      </c>
      <c r="O8975">
        <v>1992</v>
      </c>
      <c r="P8975">
        <v>4</v>
      </c>
      <c r="Q8975">
        <v>6</v>
      </c>
      <c r="R8975">
        <v>1.1947431302270011E-3</v>
      </c>
      <c r="S8975">
        <f t="shared" si="841"/>
        <v>7968</v>
      </c>
      <c r="T8975">
        <f t="shared" si="842"/>
        <v>2.3799283154121862</v>
      </c>
      <c r="U8975">
        <f t="shared" si="843"/>
        <v>11952</v>
      </c>
      <c r="V8975">
        <f t="shared" si="844"/>
        <v>3981.6200716845879</v>
      </c>
      <c r="W8975" t="str">
        <f t="shared" si="845"/>
        <v>PROFIT</v>
      </c>
    </row>
    <row r="8976" spans="8:23" x14ac:dyDescent="0.35">
      <c r="H8976">
        <v>2012</v>
      </c>
      <c r="I8976" t="s">
        <v>21</v>
      </c>
      <c r="J8976" t="s">
        <v>1410</v>
      </c>
      <c r="K8976" t="s">
        <v>151</v>
      </c>
      <c r="L8976" t="str">
        <f t="shared" si="840"/>
        <v>Urban Tailors Factory</v>
      </c>
      <c r="M8976" t="s">
        <v>89</v>
      </c>
      <c r="N8976" t="s">
        <v>1521</v>
      </c>
      <c r="O8976">
        <v>1764</v>
      </c>
      <c r="P8976">
        <v>5</v>
      </c>
      <c r="Q8976">
        <v>7</v>
      </c>
      <c r="R8976">
        <v>1.7035775127768314E-3</v>
      </c>
      <c r="S8976">
        <f t="shared" si="841"/>
        <v>8820</v>
      </c>
      <c r="T8976">
        <f t="shared" si="842"/>
        <v>3.0051107325383306</v>
      </c>
      <c r="U8976">
        <f t="shared" si="843"/>
        <v>12348</v>
      </c>
      <c r="V8976">
        <f t="shared" si="844"/>
        <v>3524.9948892674615</v>
      </c>
      <c r="W8976" t="str">
        <f t="shared" si="845"/>
        <v>PROFIT</v>
      </c>
    </row>
    <row r="8977" spans="8:23" x14ac:dyDescent="0.35">
      <c r="H8977">
        <v>2012</v>
      </c>
      <c r="I8977" t="s">
        <v>21</v>
      </c>
      <c r="J8977" t="s">
        <v>1410</v>
      </c>
      <c r="K8977" t="s">
        <v>151</v>
      </c>
      <c r="L8977" t="str">
        <f t="shared" si="840"/>
        <v>Urban Tailors Factory</v>
      </c>
      <c r="M8977" t="s">
        <v>94</v>
      </c>
      <c r="N8977" t="s">
        <v>1522</v>
      </c>
      <c r="O8977">
        <v>2004</v>
      </c>
      <c r="P8977">
        <v>5</v>
      </c>
      <c r="Q8977">
        <v>7</v>
      </c>
      <c r="R8977">
        <v>1.2453300124533001E-3</v>
      </c>
      <c r="S8977">
        <f t="shared" si="841"/>
        <v>10020</v>
      </c>
      <c r="T8977">
        <f t="shared" si="842"/>
        <v>2.4956413449564132</v>
      </c>
      <c r="U8977">
        <f t="shared" si="843"/>
        <v>14028</v>
      </c>
      <c r="V8977">
        <f t="shared" si="844"/>
        <v>4005.5043586550437</v>
      </c>
      <c r="W8977" t="str">
        <f t="shared" si="845"/>
        <v>PROFIT</v>
      </c>
    </row>
    <row r="8978" spans="8:23" x14ac:dyDescent="0.35">
      <c r="H8978">
        <v>2012</v>
      </c>
      <c r="I8978" t="s">
        <v>21</v>
      </c>
      <c r="J8978" t="s">
        <v>1410</v>
      </c>
      <c r="K8978" t="s">
        <v>151</v>
      </c>
      <c r="L8978" t="str">
        <f t="shared" si="840"/>
        <v>Urban Tailors Factory</v>
      </c>
      <c r="M8978" t="s">
        <v>99</v>
      </c>
      <c r="N8978" t="s">
        <v>1523</v>
      </c>
      <c r="O8978">
        <v>1968</v>
      </c>
      <c r="P8978">
        <v>4</v>
      </c>
      <c r="Q8978">
        <v>6</v>
      </c>
      <c r="R8978">
        <v>1.3089005235602095E-3</v>
      </c>
      <c r="S8978">
        <f t="shared" si="841"/>
        <v>7872</v>
      </c>
      <c r="T8978">
        <f t="shared" si="842"/>
        <v>2.5759162303664924</v>
      </c>
      <c r="U8978">
        <f t="shared" si="843"/>
        <v>11808</v>
      </c>
      <c r="V8978">
        <f t="shared" si="844"/>
        <v>3933.4240837696334</v>
      </c>
      <c r="W8978" t="str">
        <f t="shared" si="845"/>
        <v>PROFIT</v>
      </c>
    </row>
    <row r="8979" spans="8:23" x14ac:dyDescent="0.35">
      <c r="H8979">
        <v>2012</v>
      </c>
      <c r="I8979" t="s">
        <v>21</v>
      </c>
      <c r="J8979" t="s">
        <v>1410</v>
      </c>
      <c r="K8979" t="s">
        <v>151</v>
      </c>
      <c r="L8979" t="str">
        <f t="shared" si="840"/>
        <v>Urban Tailors Factory</v>
      </c>
      <c r="M8979" t="s">
        <v>104</v>
      </c>
      <c r="N8979" t="s">
        <v>1524</v>
      </c>
      <c r="O8979">
        <v>2028</v>
      </c>
      <c r="P8979">
        <v>5</v>
      </c>
      <c r="Q8979">
        <v>6</v>
      </c>
      <c r="R8979">
        <v>1.3140604467805519E-3</v>
      </c>
      <c r="S8979">
        <f t="shared" si="841"/>
        <v>10140</v>
      </c>
      <c r="T8979">
        <f t="shared" si="842"/>
        <v>2.6649145860709593</v>
      </c>
      <c r="U8979">
        <f t="shared" si="843"/>
        <v>12168</v>
      </c>
      <c r="V8979">
        <f t="shared" si="844"/>
        <v>2025.3350854139289</v>
      </c>
      <c r="W8979" t="str">
        <f t="shared" si="845"/>
        <v>PROFIT</v>
      </c>
    </row>
    <row r="8980" spans="8:23" x14ac:dyDescent="0.35">
      <c r="H8980">
        <v>2012</v>
      </c>
      <c r="I8980" t="s">
        <v>21</v>
      </c>
      <c r="J8980" t="s">
        <v>1410</v>
      </c>
      <c r="K8980" t="s">
        <v>151</v>
      </c>
      <c r="L8980" t="str">
        <f t="shared" si="840"/>
        <v>Urban Tailors Factory</v>
      </c>
      <c r="M8980" t="s">
        <v>109</v>
      </c>
      <c r="N8980" t="s">
        <v>1525</v>
      </c>
      <c r="O8980">
        <v>1980</v>
      </c>
      <c r="P8980">
        <v>4</v>
      </c>
      <c r="Q8980">
        <v>6</v>
      </c>
      <c r="R8980">
        <v>1.2345679012345679E-3</v>
      </c>
      <c r="S8980">
        <f t="shared" si="841"/>
        <v>7920</v>
      </c>
      <c r="T8980">
        <f t="shared" si="842"/>
        <v>2.4444444444444442</v>
      </c>
      <c r="U8980">
        <f t="shared" si="843"/>
        <v>11880</v>
      </c>
      <c r="V8980">
        <f t="shared" si="844"/>
        <v>3957.5555555555557</v>
      </c>
      <c r="W8980" t="str">
        <f t="shared" si="845"/>
        <v>PROFIT</v>
      </c>
    </row>
    <row r="8981" spans="8:23" x14ac:dyDescent="0.35">
      <c r="H8981">
        <v>2012</v>
      </c>
      <c r="I8981" t="s">
        <v>21</v>
      </c>
      <c r="J8981" t="s">
        <v>1410</v>
      </c>
      <c r="K8981" t="s">
        <v>151</v>
      </c>
      <c r="L8981" t="str">
        <f t="shared" si="840"/>
        <v>Urban Tailors Factory</v>
      </c>
      <c r="M8981" t="s">
        <v>114</v>
      </c>
      <c r="N8981" t="s">
        <v>1526</v>
      </c>
      <c r="O8981">
        <v>1848</v>
      </c>
      <c r="P8981">
        <v>4</v>
      </c>
      <c r="Q8981">
        <v>7</v>
      </c>
      <c r="R8981">
        <v>1.4347202295552368E-3</v>
      </c>
      <c r="S8981">
        <f t="shared" si="841"/>
        <v>7392</v>
      </c>
      <c r="T8981">
        <f t="shared" si="842"/>
        <v>2.6513629842180775</v>
      </c>
      <c r="U8981">
        <f t="shared" si="843"/>
        <v>12936</v>
      </c>
      <c r="V8981">
        <f t="shared" si="844"/>
        <v>5541.3486370157816</v>
      </c>
      <c r="W8981" t="str">
        <f t="shared" si="845"/>
        <v>PROFIT</v>
      </c>
    </row>
    <row r="8982" spans="8:23" x14ac:dyDescent="0.35">
      <c r="H8982">
        <v>2012</v>
      </c>
      <c r="I8982" t="s">
        <v>21</v>
      </c>
      <c r="J8982" t="s">
        <v>1410</v>
      </c>
      <c r="K8982" t="s">
        <v>151</v>
      </c>
      <c r="L8982" t="str">
        <f t="shared" si="840"/>
        <v>Urban Tailors Factory</v>
      </c>
      <c r="M8982" t="s">
        <v>119</v>
      </c>
      <c r="N8982" t="s">
        <v>1527</v>
      </c>
      <c r="O8982">
        <v>1800</v>
      </c>
      <c r="P8982">
        <v>5</v>
      </c>
      <c r="Q8982">
        <v>6</v>
      </c>
      <c r="R8982">
        <v>1.5698587127158557E-3</v>
      </c>
      <c r="S8982">
        <f t="shared" si="841"/>
        <v>9000</v>
      </c>
      <c r="T8982">
        <f t="shared" si="842"/>
        <v>2.8257456828885403</v>
      </c>
      <c r="U8982">
        <f t="shared" si="843"/>
        <v>10800</v>
      </c>
      <c r="V8982">
        <f t="shared" si="844"/>
        <v>1797.1742543171115</v>
      </c>
      <c r="W8982" t="str">
        <f t="shared" si="845"/>
        <v>PROFIT</v>
      </c>
    </row>
    <row r="8983" spans="8:23" x14ac:dyDescent="0.35">
      <c r="H8983">
        <v>2012</v>
      </c>
      <c r="I8983" t="s">
        <v>21</v>
      </c>
      <c r="J8983" t="s">
        <v>1410</v>
      </c>
      <c r="K8983" t="s">
        <v>151</v>
      </c>
      <c r="L8983" t="str">
        <f t="shared" si="840"/>
        <v>Urban Tailors Factory</v>
      </c>
      <c r="M8983" t="s">
        <v>124</v>
      </c>
      <c r="N8983" t="s">
        <v>1528</v>
      </c>
      <c r="O8983">
        <v>1992</v>
      </c>
      <c r="P8983">
        <v>5</v>
      </c>
      <c r="Q8983">
        <v>7</v>
      </c>
      <c r="R8983">
        <v>1.088139281828074E-3</v>
      </c>
      <c r="S8983">
        <f t="shared" si="841"/>
        <v>9960</v>
      </c>
      <c r="T8983">
        <f t="shared" si="842"/>
        <v>2.1675734494015235</v>
      </c>
      <c r="U8983">
        <f t="shared" si="843"/>
        <v>13944</v>
      </c>
      <c r="V8983">
        <f t="shared" si="844"/>
        <v>3981.8324265505985</v>
      </c>
      <c r="W8983" t="str">
        <f t="shared" si="845"/>
        <v>PROFIT</v>
      </c>
    </row>
    <row r="8984" spans="8:23" x14ac:dyDescent="0.35">
      <c r="H8984">
        <v>2012</v>
      </c>
      <c r="I8984" t="s">
        <v>21</v>
      </c>
      <c r="J8984" t="s">
        <v>1410</v>
      </c>
      <c r="K8984" t="s">
        <v>151</v>
      </c>
      <c r="L8984" t="str">
        <f t="shared" si="840"/>
        <v>Urban Tailors Factory</v>
      </c>
      <c r="M8984" t="s">
        <v>129</v>
      </c>
      <c r="N8984" t="s">
        <v>1529</v>
      </c>
      <c r="O8984">
        <v>2004</v>
      </c>
      <c r="P8984">
        <v>5</v>
      </c>
      <c r="Q8984">
        <v>7</v>
      </c>
      <c r="R8984">
        <v>1.6891891891891893E-3</v>
      </c>
      <c r="S8984">
        <f t="shared" si="841"/>
        <v>10020</v>
      </c>
      <c r="T8984">
        <f t="shared" si="842"/>
        <v>3.3851351351351355</v>
      </c>
      <c r="U8984">
        <f t="shared" si="843"/>
        <v>14028</v>
      </c>
      <c r="V8984">
        <f t="shared" si="844"/>
        <v>4004.614864864865</v>
      </c>
      <c r="W8984" t="str">
        <f t="shared" si="845"/>
        <v>PROFIT</v>
      </c>
    </row>
    <row r="8985" spans="8:23" x14ac:dyDescent="0.35">
      <c r="H8985">
        <v>2012</v>
      </c>
      <c r="I8985" t="s">
        <v>21</v>
      </c>
      <c r="J8985" t="s">
        <v>1410</v>
      </c>
      <c r="K8985" t="s">
        <v>151</v>
      </c>
      <c r="L8985" t="str">
        <f t="shared" si="840"/>
        <v>Urban Tailors Factory</v>
      </c>
      <c r="M8985" t="s">
        <v>134</v>
      </c>
      <c r="N8985" t="s">
        <v>1530</v>
      </c>
      <c r="O8985">
        <v>1932</v>
      </c>
      <c r="P8985">
        <v>4</v>
      </c>
      <c r="Q8985">
        <v>7</v>
      </c>
      <c r="R8985">
        <v>1.4204545454545455E-3</v>
      </c>
      <c r="S8985">
        <f t="shared" si="841"/>
        <v>7728</v>
      </c>
      <c r="T8985">
        <f t="shared" si="842"/>
        <v>2.7443181818181821</v>
      </c>
      <c r="U8985">
        <f t="shared" si="843"/>
        <v>13524</v>
      </c>
      <c r="V8985">
        <f t="shared" si="844"/>
        <v>5793.255681818182</v>
      </c>
      <c r="W8985" t="str">
        <f t="shared" si="845"/>
        <v>PROFIT</v>
      </c>
    </row>
    <row r="8986" spans="8:23" x14ac:dyDescent="0.35">
      <c r="H8986">
        <v>2012</v>
      </c>
      <c r="I8986" t="s">
        <v>21</v>
      </c>
      <c r="J8986" t="s">
        <v>1410</v>
      </c>
      <c r="K8986" t="s">
        <v>151</v>
      </c>
      <c r="L8986" t="str">
        <f t="shared" si="840"/>
        <v>Urban Tailors Factory</v>
      </c>
      <c r="M8986" t="s">
        <v>139</v>
      </c>
      <c r="N8986" t="s">
        <v>1531</v>
      </c>
      <c r="O8986">
        <v>1920</v>
      </c>
      <c r="P8986">
        <v>4</v>
      </c>
      <c r="Q8986">
        <v>6</v>
      </c>
      <c r="R8986">
        <v>1.0964912280701754E-3</v>
      </c>
      <c r="S8986">
        <f t="shared" si="841"/>
        <v>7680</v>
      </c>
      <c r="T8986">
        <f t="shared" si="842"/>
        <v>2.1052631578947367</v>
      </c>
      <c r="U8986">
        <f t="shared" si="843"/>
        <v>11520</v>
      </c>
      <c r="V8986">
        <f t="shared" si="844"/>
        <v>3837.8947368421054</v>
      </c>
      <c r="W8986" t="str">
        <f t="shared" si="845"/>
        <v>PROFIT</v>
      </c>
    </row>
    <row r="8987" spans="8:23" x14ac:dyDescent="0.35">
      <c r="H8987">
        <v>2012</v>
      </c>
      <c r="I8987" t="s">
        <v>21</v>
      </c>
      <c r="J8987" t="s">
        <v>1410</v>
      </c>
      <c r="K8987" t="s">
        <v>151</v>
      </c>
      <c r="L8987" t="str">
        <f t="shared" si="840"/>
        <v>Urban Tailors Factory</v>
      </c>
      <c r="M8987" t="s">
        <v>144</v>
      </c>
      <c r="N8987" t="s">
        <v>1532</v>
      </c>
      <c r="O8987">
        <v>1836</v>
      </c>
      <c r="P8987">
        <v>4</v>
      </c>
      <c r="Q8987">
        <v>6</v>
      </c>
      <c r="R8987">
        <v>1.1037527593818985E-3</v>
      </c>
      <c r="S8987">
        <f t="shared" si="841"/>
        <v>7344</v>
      </c>
      <c r="T8987">
        <f t="shared" si="842"/>
        <v>2.0264900662251657</v>
      </c>
      <c r="U8987">
        <f t="shared" si="843"/>
        <v>11016</v>
      </c>
      <c r="V8987">
        <f t="shared" si="844"/>
        <v>3669.9735099337749</v>
      </c>
      <c r="W8987" t="str">
        <f t="shared" si="845"/>
        <v>PROFIT</v>
      </c>
    </row>
    <row r="8988" spans="8:23" x14ac:dyDescent="0.35">
      <c r="H8988">
        <v>2012</v>
      </c>
      <c r="I8988" t="s">
        <v>21</v>
      </c>
      <c r="J8988" t="s">
        <v>1410</v>
      </c>
      <c r="K8988" t="s">
        <v>151</v>
      </c>
      <c r="L8988" t="str">
        <f t="shared" si="840"/>
        <v>Urban Tailors Factory</v>
      </c>
      <c r="M8988" t="s">
        <v>149</v>
      </c>
      <c r="N8988" t="s">
        <v>1533</v>
      </c>
      <c r="O8988">
        <v>1908</v>
      </c>
      <c r="P8988">
        <v>4</v>
      </c>
      <c r="Q8988">
        <v>7</v>
      </c>
      <c r="R8988">
        <v>1.4245014245014246E-3</v>
      </c>
      <c r="S8988">
        <f t="shared" si="841"/>
        <v>7632</v>
      </c>
      <c r="T8988">
        <f t="shared" si="842"/>
        <v>2.7179487179487181</v>
      </c>
      <c r="U8988">
        <f t="shared" si="843"/>
        <v>13356</v>
      </c>
      <c r="V8988">
        <f t="shared" si="844"/>
        <v>5721.2820512820517</v>
      </c>
      <c r="W8988" t="str">
        <f t="shared" si="845"/>
        <v>PROFIT</v>
      </c>
    </row>
    <row r="8989" spans="8:23" x14ac:dyDescent="0.35">
      <c r="H8989">
        <v>2012</v>
      </c>
      <c r="I8989" t="s">
        <v>21</v>
      </c>
      <c r="J8989" t="s">
        <v>1410</v>
      </c>
      <c r="K8989" t="s">
        <v>151</v>
      </c>
      <c r="L8989" t="str">
        <f t="shared" si="840"/>
        <v>Urban Tailors Factory</v>
      </c>
      <c r="M8989" t="s">
        <v>154</v>
      </c>
      <c r="N8989" t="s">
        <v>1534</v>
      </c>
      <c r="O8989">
        <v>1824</v>
      </c>
      <c r="P8989">
        <v>5</v>
      </c>
      <c r="Q8989">
        <v>6</v>
      </c>
      <c r="R8989">
        <v>1.0626992561105207E-3</v>
      </c>
      <c r="S8989">
        <f t="shared" si="841"/>
        <v>9120</v>
      </c>
      <c r="T8989">
        <f t="shared" si="842"/>
        <v>1.9383634431455896</v>
      </c>
      <c r="U8989">
        <f t="shared" si="843"/>
        <v>10944</v>
      </c>
      <c r="V8989">
        <f t="shared" si="844"/>
        <v>1822.0616365568544</v>
      </c>
      <c r="W8989" t="str">
        <f t="shared" si="845"/>
        <v>PROFIT</v>
      </c>
    </row>
    <row r="8990" spans="8:23" x14ac:dyDescent="0.35">
      <c r="H8990">
        <v>2012</v>
      </c>
      <c r="I8990" t="s">
        <v>21</v>
      </c>
      <c r="J8990" t="s">
        <v>1410</v>
      </c>
      <c r="K8990" t="s">
        <v>151</v>
      </c>
      <c r="L8990" t="str">
        <f t="shared" si="840"/>
        <v>Urban Tailors Factory</v>
      </c>
      <c r="M8990" t="s">
        <v>159</v>
      </c>
      <c r="N8990" t="s">
        <v>1535</v>
      </c>
      <c r="O8990">
        <v>2004</v>
      </c>
      <c r="P8990">
        <v>5</v>
      </c>
      <c r="Q8990">
        <v>6</v>
      </c>
      <c r="R8990">
        <v>1.2594458438287153E-3</v>
      </c>
      <c r="S8990">
        <f t="shared" si="841"/>
        <v>10020</v>
      </c>
      <c r="T8990">
        <f t="shared" si="842"/>
        <v>2.5239294710327456</v>
      </c>
      <c r="U8990">
        <f t="shared" si="843"/>
        <v>12024</v>
      </c>
      <c r="V8990">
        <f t="shared" si="844"/>
        <v>2001.4760705289673</v>
      </c>
      <c r="W8990" t="str">
        <f t="shared" si="845"/>
        <v>PROFIT</v>
      </c>
    </row>
    <row r="8991" spans="8:23" x14ac:dyDescent="0.35">
      <c r="H8991">
        <v>2012</v>
      </c>
      <c r="I8991" t="s">
        <v>21</v>
      </c>
      <c r="J8991" t="s">
        <v>1410</v>
      </c>
      <c r="K8991" t="s">
        <v>151</v>
      </c>
      <c r="L8991" t="str">
        <f t="shared" si="840"/>
        <v>Urban Tailors Factory</v>
      </c>
      <c r="M8991" t="s">
        <v>164</v>
      </c>
      <c r="N8991" t="s">
        <v>1536</v>
      </c>
      <c r="O8991">
        <v>1896</v>
      </c>
      <c r="P8991">
        <v>5</v>
      </c>
      <c r="Q8991">
        <v>7</v>
      </c>
      <c r="R8991">
        <v>1.4265335235378032E-3</v>
      </c>
      <c r="S8991">
        <f t="shared" si="841"/>
        <v>9480</v>
      </c>
      <c r="T8991">
        <f t="shared" si="842"/>
        <v>2.7047075606276749</v>
      </c>
      <c r="U8991">
        <f t="shared" si="843"/>
        <v>13272</v>
      </c>
      <c r="V8991">
        <f t="shared" si="844"/>
        <v>3789.2952924393721</v>
      </c>
      <c r="W8991" t="str">
        <f t="shared" si="845"/>
        <v>PROFIT</v>
      </c>
    </row>
    <row r="8992" spans="8:23" x14ac:dyDescent="0.35">
      <c r="H8992">
        <v>2012</v>
      </c>
      <c r="I8992" t="s">
        <v>21</v>
      </c>
      <c r="J8992" t="s">
        <v>1410</v>
      </c>
      <c r="K8992" t="s">
        <v>151</v>
      </c>
      <c r="L8992" t="str">
        <f t="shared" si="840"/>
        <v>Urban Tailors Factory</v>
      </c>
      <c r="M8992" t="s">
        <v>169</v>
      </c>
      <c r="N8992" t="s">
        <v>1537</v>
      </c>
      <c r="O8992">
        <v>1824</v>
      </c>
      <c r="P8992">
        <v>5</v>
      </c>
      <c r="Q8992">
        <v>7</v>
      </c>
      <c r="R8992">
        <v>1.1049723756906078E-3</v>
      </c>
      <c r="S8992">
        <f t="shared" si="841"/>
        <v>9120</v>
      </c>
      <c r="T8992">
        <f t="shared" si="842"/>
        <v>2.0154696132596688</v>
      </c>
      <c r="U8992">
        <f t="shared" si="843"/>
        <v>12768</v>
      </c>
      <c r="V8992">
        <f t="shared" si="844"/>
        <v>3645.9845303867405</v>
      </c>
      <c r="W8992" t="str">
        <f t="shared" si="845"/>
        <v>PROFIT</v>
      </c>
    </row>
    <row r="8993" spans="8:23" x14ac:dyDescent="0.35">
      <c r="H8993">
        <v>2012</v>
      </c>
      <c r="I8993" t="s">
        <v>21</v>
      </c>
      <c r="J8993" t="s">
        <v>1410</v>
      </c>
      <c r="K8993" t="s">
        <v>151</v>
      </c>
      <c r="L8993" t="str">
        <f t="shared" si="840"/>
        <v>Urban Tailors Factory</v>
      </c>
      <c r="M8993" t="s">
        <v>174</v>
      </c>
      <c r="N8993" t="s">
        <v>1538</v>
      </c>
      <c r="O8993">
        <v>1776</v>
      </c>
      <c r="P8993">
        <v>5</v>
      </c>
      <c r="Q8993">
        <v>6</v>
      </c>
      <c r="R8993">
        <v>1.5151515151515152E-3</v>
      </c>
      <c r="S8993">
        <f t="shared" si="841"/>
        <v>8880</v>
      </c>
      <c r="T8993">
        <f t="shared" si="842"/>
        <v>2.6909090909090909</v>
      </c>
      <c r="U8993">
        <f t="shared" si="843"/>
        <v>10656</v>
      </c>
      <c r="V8993">
        <f t="shared" si="844"/>
        <v>1773.3090909090909</v>
      </c>
      <c r="W8993" t="str">
        <f t="shared" si="845"/>
        <v>PROFIT</v>
      </c>
    </row>
    <row r="8994" spans="8:23" x14ac:dyDescent="0.35">
      <c r="H8994">
        <v>2012</v>
      </c>
      <c r="I8994" t="s">
        <v>21</v>
      </c>
      <c r="J8994" t="s">
        <v>1410</v>
      </c>
      <c r="K8994" t="s">
        <v>151</v>
      </c>
      <c r="L8994" t="str">
        <f t="shared" si="840"/>
        <v>Urban Tailors Factory</v>
      </c>
      <c r="M8994" t="s">
        <v>179</v>
      </c>
      <c r="N8994" t="s">
        <v>1539</v>
      </c>
      <c r="O8994">
        <v>1752</v>
      </c>
      <c r="P8994">
        <v>5</v>
      </c>
      <c r="Q8994">
        <v>6</v>
      </c>
      <c r="R8994">
        <v>1.5197568389057751E-3</v>
      </c>
      <c r="S8994">
        <f t="shared" si="841"/>
        <v>8760</v>
      </c>
      <c r="T8994">
        <f t="shared" si="842"/>
        <v>2.662613981762918</v>
      </c>
      <c r="U8994">
        <f t="shared" si="843"/>
        <v>10512</v>
      </c>
      <c r="V8994">
        <f t="shared" si="844"/>
        <v>1749.3373860182371</v>
      </c>
      <c r="W8994" t="str">
        <f t="shared" si="845"/>
        <v>PROFIT</v>
      </c>
    </row>
    <row r="8995" spans="8:23" x14ac:dyDescent="0.35">
      <c r="H8995">
        <v>2012</v>
      </c>
      <c r="I8995" t="s">
        <v>21</v>
      </c>
      <c r="J8995" t="s">
        <v>1410</v>
      </c>
      <c r="K8995" t="s">
        <v>151</v>
      </c>
      <c r="L8995" t="str">
        <f t="shared" si="840"/>
        <v>Urban Tailors Factory</v>
      </c>
      <c r="M8995" t="s">
        <v>184</v>
      </c>
      <c r="N8995" t="s">
        <v>1540</v>
      </c>
      <c r="O8995">
        <v>1860</v>
      </c>
      <c r="P8995">
        <v>5</v>
      </c>
      <c r="Q8995">
        <v>6</v>
      </c>
      <c r="R8995">
        <v>1.092896174863388E-3</v>
      </c>
      <c r="S8995">
        <f t="shared" si="841"/>
        <v>9300</v>
      </c>
      <c r="T8995">
        <f t="shared" si="842"/>
        <v>2.0327868852459017</v>
      </c>
      <c r="U8995">
        <f t="shared" si="843"/>
        <v>11160</v>
      </c>
      <c r="V8995">
        <f t="shared" si="844"/>
        <v>1857.967213114754</v>
      </c>
      <c r="W8995" t="str">
        <f t="shared" si="845"/>
        <v>PROFIT</v>
      </c>
    </row>
    <row r="8996" spans="8:23" x14ac:dyDescent="0.35">
      <c r="H8996">
        <v>2012</v>
      </c>
      <c r="I8996" t="s">
        <v>21</v>
      </c>
      <c r="J8996" t="s">
        <v>1410</v>
      </c>
      <c r="K8996" t="s">
        <v>151</v>
      </c>
      <c r="L8996" t="str">
        <f t="shared" si="840"/>
        <v>Urban Tailors Factory</v>
      </c>
      <c r="M8996" t="s">
        <v>189</v>
      </c>
      <c r="N8996" t="s">
        <v>1541</v>
      </c>
      <c r="O8996">
        <v>1812</v>
      </c>
      <c r="P8996">
        <v>4</v>
      </c>
      <c r="Q8996">
        <v>7</v>
      </c>
      <c r="R8996">
        <v>1.2048192771084338E-3</v>
      </c>
      <c r="S8996">
        <f t="shared" si="841"/>
        <v>7248</v>
      </c>
      <c r="T8996">
        <f t="shared" si="842"/>
        <v>2.1831325301204823</v>
      </c>
      <c r="U8996">
        <f t="shared" si="843"/>
        <v>12684</v>
      </c>
      <c r="V8996">
        <f t="shared" si="844"/>
        <v>5433.8168674698791</v>
      </c>
      <c r="W8996" t="str">
        <f t="shared" si="845"/>
        <v>PROFIT</v>
      </c>
    </row>
    <row r="8997" spans="8:23" x14ac:dyDescent="0.35">
      <c r="H8997">
        <v>2012</v>
      </c>
      <c r="I8997" t="s">
        <v>21</v>
      </c>
      <c r="J8997" t="s">
        <v>1410</v>
      </c>
      <c r="K8997" t="s">
        <v>151</v>
      </c>
      <c r="L8997" t="str">
        <f t="shared" si="840"/>
        <v>Urban Tailors Factory</v>
      </c>
      <c r="M8997" t="s">
        <v>194</v>
      </c>
      <c r="N8997" t="s">
        <v>1542</v>
      </c>
      <c r="O8997">
        <v>1824</v>
      </c>
      <c r="P8997">
        <v>4</v>
      </c>
      <c r="Q8997">
        <v>6</v>
      </c>
      <c r="R8997">
        <v>1.201923076923077E-3</v>
      </c>
      <c r="S8997">
        <f t="shared" si="841"/>
        <v>7296</v>
      </c>
      <c r="T8997">
        <f t="shared" si="842"/>
        <v>2.1923076923076925</v>
      </c>
      <c r="U8997">
        <f t="shared" si="843"/>
        <v>10944</v>
      </c>
      <c r="V8997">
        <f t="shared" si="844"/>
        <v>3645.8076923076924</v>
      </c>
      <c r="W8997" t="str">
        <f t="shared" si="845"/>
        <v>PROFIT</v>
      </c>
    </row>
    <row r="8998" spans="8:23" x14ac:dyDescent="0.35">
      <c r="H8998">
        <v>2012</v>
      </c>
      <c r="I8998" t="s">
        <v>21</v>
      </c>
      <c r="J8998" t="s">
        <v>1410</v>
      </c>
      <c r="K8998" t="s">
        <v>151</v>
      </c>
      <c r="L8998" t="str">
        <f t="shared" si="840"/>
        <v>Urban Tailors Factory</v>
      </c>
      <c r="M8998" t="s">
        <v>199</v>
      </c>
      <c r="N8998" t="s">
        <v>1543</v>
      </c>
      <c r="O8998">
        <v>1776</v>
      </c>
      <c r="P8998">
        <v>5</v>
      </c>
      <c r="Q8998">
        <v>7</v>
      </c>
      <c r="R8998">
        <v>1.4005602240896359E-3</v>
      </c>
      <c r="S8998">
        <f t="shared" si="841"/>
        <v>8880</v>
      </c>
      <c r="T8998">
        <f t="shared" si="842"/>
        <v>2.4873949579831933</v>
      </c>
      <c r="U8998">
        <f t="shared" si="843"/>
        <v>12432</v>
      </c>
      <c r="V8998">
        <f t="shared" si="844"/>
        <v>3549.5126050420167</v>
      </c>
      <c r="W8998" t="str">
        <f t="shared" si="845"/>
        <v>PROFIT</v>
      </c>
    </row>
    <row r="8999" spans="8:23" x14ac:dyDescent="0.35">
      <c r="H8999">
        <v>2012</v>
      </c>
      <c r="I8999" t="s">
        <v>21</v>
      </c>
      <c r="J8999" t="s">
        <v>1410</v>
      </c>
      <c r="K8999" t="s">
        <v>151</v>
      </c>
      <c r="L8999" t="str">
        <f t="shared" si="840"/>
        <v>Urban Tailors Factory</v>
      </c>
      <c r="M8999" t="s">
        <v>204</v>
      </c>
      <c r="N8999" t="s">
        <v>1544</v>
      </c>
      <c r="O8999">
        <v>1980</v>
      </c>
      <c r="P8999">
        <v>5</v>
      </c>
      <c r="Q8999">
        <v>7</v>
      </c>
      <c r="R8999">
        <v>1.0256410256410256E-3</v>
      </c>
      <c r="S8999">
        <f t="shared" si="841"/>
        <v>9900</v>
      </c>
      <c r="T8999">
        <f t="shared" si="842"/>
        <v>2.0307692307692307</v>
      </c>
      <c r="U8999">
        <f t="shared" si="843"/>
        <v>13860</v>
      </c>
      <c r="V8999">
        <f t="shared" si="844"/>
        <v>3957.9692307692308</v>
      </c>
      <c r="W8999" t="str">
        <f t="shared" si="845"/>
        <v>PROFIT</v>
      </c>
    </row>
    <row r="9000" spans="8:23" x14ac:dyDescent="0.35">
      <c r="H9000">
        <v>2012</v>
      </c>
      <c r="I9000" t="s">
        <v>21</v>
      </c>
      <c r="J9000" t="s">
        <v>1410</v>
      </c>
      <c r="K9000" t="s">
        <v>151</v>
      </c>
      <c r="L9000" t="str">
        <f t="shared" si="840"/>
        <v>Urban Tailors Factory</v>
      </c>
      <c r="M9000" t="s">
        <v>209</v>
      </c>
      <c r="N9000" t="s">
        <v>1545</v>
      </c>
      <c r="O9000">
        <v>1956</v>
      </c>
      <c r="P9000">
        <v>5</v>
      </c>
      <c r="Q9000">
        <v>7</v>
      </c>
      <c r="R9000">
        <v>1.4005602240896359E-3</v>
      </c>
      <c r="S9000">
        <f t="shared" si="841"/>
        <v>9780</v>
      </c>
      <c r="T9000">
        <f t="shared" si="842"/>
        <v>2.7394957983193278</v>
      </c>
      <c r="U9000">
        <f t="shared" si="843"/>
        <v>13692</v>
      </c>
      <c r="V9000">
        <f t="shared" si="844"/>
        <v>3909.2605042016808</v>
      </c>
      <c r="W9000" t="str">
        <f t="shared" si="845"/>
        <v>PROFIT</v>
      </c>
    </row>
    <row r="9001" spans="8:23" x14ac:dyDescent="0.35">
      <c r="H9001">
        <v>2012</v>
      </c>
      <c r="I9001" t="s">
        <v>21</v>
      </c>
      <c r="J9001" t="s">
        <v>1410</v>
      </c>
      <c r="K9001" t="s">
        <v>151</v>
      </c>
      <c r="L9001" t="str">
        <f t="shared" si="840"/>
        <v>Urban Tailors Factory</v>
      </c>
      <c r="M9001" t="s">
        <v>214</v>
      </c>
      <c r="N9001" t="s">
        <v>1546</v>
      </c>
      <c r="O9001">
        <v>1764</v>
      </c>
      <c r="P9001">
        <v>4</v>
      </c>
      <c r="Q9001">
        <v>7</v>
      </c>
      <c r="R9001">
        <v>1.7667844522968198E-3</v>
      </c>
      <c r="S9001">
        <f t="shared" si="841"/>
        <v>7056</v>
      </c>
      <c r="T9001">
        <f t="shared" si="842"/>
        <v>3.11660777385159</v>
      </c>
      <c r="U9001">
        <f t="shared" si="843"/>
        <v>12348</v>
      </c>
      <c r="V9001">
        <f t="shared" si="844"/>
        <v>5288.8833922261483</v>
      </c>
      <c r="W9001" t="str">
        <f t="shared" si="845"/>
        <v>PROFIT</v>
      </c>
    </row>
    <row r="9002" spans="8:23" x14ac:dyDescent="0.35">
      <c r="H9002">
        <v>2012</v>
      </c>
      <c r="I9002" t="s">
        <v>21</v>
      </c>
      <c r="J9002" t="s">
        <v>1410</v>
      </c>
      <c r="K9002" t="s">
        <v>151</v>
      </c>
      <c r="L9002" t="str">
        <f t="shared" si="840"/>
        <v>Urban Tailors Factory</v>
      </c>
      <c r="M9002" t="s">
        <v>219</v>
      </c>
      <c r="N9002" t="s">
        <v>1547</v>
      </c>
      <c r="O9002">
        <v>1812</v>
      </c>
      <c r="P9002">
        <v>4</v>
      </c>
      <c r="Q9002">
        <v>7</v>
      </c>
      <c r="R9002">
        <v>1.2610340479192938E-3</v>
      </c>
      <c r="S9002">
        <f t="shared" si="841"/>
        <v>7248</v>
      </c>
      <c r="T9002">
        <f t="shared" si="842"/>
        <v>2.2849936948297604</v>
      </c>
      <c r="U9002">
        <f t="shared" si="843"/>
        <v>12684</v>
      </c>
      <c r="V9002">
        <f t="shared" si="844"/>
        <v>5433.7150063051704</v>
      </c>
      <c r="W9002" t="str">
        <f t="shared" si="845"/>
        <v>PROFIT</v>
      </c>
    </row>
    <row r="9003" spans="8:23" x14ac:dyDescent="0.35">
      <c r="H9003">
        <v>2012</v>
      </c>
      <c r="I9003" t="s">
        <v>21</v>
      </c>
      <c r="J9003" t="s">
        <v>1410</v>
      </c>
      <c r="K9003" t="s">
        <v>151</v>
      </c>
      <c r="L9003" t="str">
        <f t="shared" si="840"/>
        <v>Urban Tailors Factory</v>
      </c>
      <c r="M9003" t="s">
        <v>224</v>
      </c>
      <c r="N9003" t="s">
        <v>1548</v>
      </c>
      <c r="O9003">
        <v>1884</v>
      </c>
      <c r="P9003">
        <v>5</v>
      </c>
      <c r="Q9003">
        <v>7</v>
      </c>
      <c r="R9003">
        <v>1.1037527593818985E-3</v>
      </c>
      <c r="S9003">
        <f t="shared" si="841"/>
        <v>9420</v>
      </c>
      <c r="T9003">
        <f t="shared" si="842"/>
        <v>2.0794701986754967</v>
      </c>
      <c r="U9003">
        <f t="shared" si="843"/>
        <v>13188</v>
      </c>
      <c r="V9003">
        <f t="shared" si="844"/>
        <v>3765.9205298013244</v>
      </c>
      <c r="W9003" t="str">
        <f t="shared" si="845"/>
        <v>PROFIT</v>
      </c>
    </row>
    <row r="9004" spans="8:23" x14ac:dyDescent="0.35">
      <c r="H9004">
        <v>2012</v>
      </c>
      <c r="I9004" t="s">
        <v>21</v>
      </c>
      <c r="J9004" t="s">
        <v>1410</v>
      </c>
      <c r="K9004" t="s">
        <v>151</v>
      </c>
      <c r="L9004" t="str">
        <f t="shared" si="840"/>
        <v>Urban Tailors Factory</v>
      </c>
      <c r="M9004" t="s">
        <v>229</v>
      </c>
      <c r="N9004" t="s">
        <v>1549</v>
      </c>
      <c r="O9004">
        <v>1836</v>
      </c>
      <c r="P9004">
        <v>5</v>
      </c>
      <c r="Q9004">
        <v>7</v>
      </c>
      <c r="R9004">
        <v>1.0256410256410256E-3</v>
      </c>
      <c r="S9004">
        <f t="shared" si="841"/>
        <v>9180</v>
      </c>
      <c r="T9004">
        <f t="shared" si="842"/>
        <v>1.8830769230769231</v>
      </c>
      <c r="U9004">
        <f t="shared" si="843"/>
        <v>12852</v>
      </c>
      <c r="V9004">
        <f t="shared" si="844"/>
        <v>3670.1169230769233</v>
      </c>
      <c r="W9004" t="str">
        <f t="shared" si="845"/>
        <v>PROFIT</v>
      </c>
    </row>
    <row r="9005" spans="8:23" x14ac:dyDescent="0.35">
      <c r="H9005">
        <v>2012</v>
      </c>
      <c r="I9005" t="s">
        <v>21</v>
      </c>
      <c r="J9005" t="s">
        <v>1410</v>
      </c>
      <c r="K9005" t="s">
        <v>151</v>
      </c>
      <c r="L9005" t="str">
        <f t="shared" si="840"/>
        <v>Urban Tailors Factory</v>
      </c>
      <c r="M9005" t="s">
        <v>234</v>
      </c>
      <c r="N9005" t="s">
        <v>1550</v>
      </c>
      <c r="O9005">
        <v>1872</v>
      </c>
      <c r="P9005">
        <v>5</v>
      </c>
      <c r="Q9005">
        <v>6</v>
      </c>
      <c r="R9005">
        <v>1.5151515151515152E-3</v>
      </c>
      <c r="S9005">
        <f t="shared" si="841"/>
        <v>9360</v>
      </c>
      <c r="T9005">
        <f t="shared" si="842"/>
        <v>2.8363636363636364</v>
      </c>
      <c r="U9005">
        <f t="shared" si="843"/>
        <v>11232</v>
      </c>
      <c r="V9005">
        <f t="shared" si="844"/>
        <v>1869.1636363636364</v>
      </c>
      <c r="W9005" t="str">
        <f t="shared" si="845"/>
        <v>PROFIT</v>
      </c>
    </row>
    <row r="9006" spans="8:23" x14ac:dyDescent="0.35">
      <c r="H9006">
        <v>2012</v>
      </c>
      <c r="I9006" t="s">
        <v>21</v>
      </c>
      <c r="J9006" t="s">
        <v>1410</v>
      </c>
      <c r="K9006" t="s">
        <v>151</v>
      </c>
      <c r="L9006" t="str">
        <f t="shared" si="840"/>
        <v>Urban Tailors Factory</v>
      </c>
      <c r="M9006" t="s">
        <v>239</v>
      </c>
      <c r="N9006" t="s">
        <v>1551</v>
      </c>
      <c r="O9006">
        <v>2016</v>
      </c>
      <c r="P9006">
        <v>5</v>
      </c>
      <c r="Q9006">
        <v>6</v>
      </c>
      <c r="R9006">
        <v>1.1587485515643105E-3</v>
      </c>
      <c r="S9006">
        <f t="shared" si="841"/>
        <v>10080</v>
      </c>
      <c r="T9006">
        <f t="shared" si="842"/>
        <v>2.3360370799536501</v>
      </c>
      <c r="U9006">
        <f t="shared" si="843"/>
        <v>12096</v>
      </c>
      <c r="V9006">
        <f t="shared" si="844"/>
        <v>2013.6639629200463</v>
      </c>
      <c r="W9006" t="str">
        <f t="shared" si="845"/>
        <v>PROFIT</v>
      </c>
    </row>
    <row r="9007" spans="8:23" x14ac:dyDescent="0.35">
      <c r="H9007">
        <v>2012</v>
      </c>
      <c r="I9007" t="s">
        <v>21</v>
      </c>
      <c r="J9007" t="s">
        <v>1410</v>
      </c>
      <c r="K9007" t="s">
        <v>151</v>
      </c>
      <c r="L9007" t="str">
        <f t="shared" si="840"/>
        <v>Urban Tailors Factory</v>
      </c>
      <c r="M9007" t="s">
        <v>244</v>
      </c>
      <c r="N9007" t="s">
        <v>1552</v>
      </c>
      <c r="O9007">
        <v>1836</v>
      </c>
      <c r="P9007">
        <v>4</v>
      </c>
      <c r="Q9007">
        <v>6</v>
      </c>
      <c r="R9007">
        <v>1.2484394506866417E-3</v>
      </c>
      <c r="S9007">
        <f t="shared" si="841"/>
        <v>7344</v>
      </c>
      <c r="T9007">
        <f t="shared" si="842"/>
        <v>2.292134831460674</v>
      </c>
      <c r="U9007">
        <f t="shared" si="843"/>
        <v>11016</v>
      </c>
      <c r="V9007">
        <f t="shared" si="844"/>
        <v>3669.7078651685392</v>
      </c>
      <c r="W9007" t="str">
        <f t="shared" si="845"/>
        <v>PROFIT</v>
      </c>
    </row>
    <row r="9008" spans="8:23" x14ac:dyDescent="0.35">
      <c r="H9008">
        <v>2012</v>
      </c>
      <c r="I9008" t="s">
        <v>21</v>
      </c>
      <c r="J9008" t="s">
        <v>1410</v>
      </c>
      <c r="K9008" t="s">
        <v>151</v>
      </c>
      <c r="L9008" t="str">
        <f t="shared" si="840"/>
        <v>Urban Tailors Factory</v>
      </c>
      <c r="M9008" t="s">
        <v>249</v>
      </c>
      <c r="N9008" t="s">
        <v>1553</v>
      </c>
      <c r="O9008">
        <v>1992</v>
      </c>
      <c r="P9008">
        <v>5</v>
      </c>
      <c r="Q9008">
        <v>7</v>
      </c>
      <c r="R9008">
        <v>1.6181229773462784E-3</v>
      </c>
      <c r="S9008">
        <f t="shared" si="841"/>
        <v>9960</v>
      </c>
      <c r="T9008">
        <f t="shared" si="842"/>
        <v>3.2233009708737868</v>
      </c>
      <c r="U9008">
        <f t="shared" si="843"/>
        <v>13944</v>
      </c>
      <c r="V9008">
        <f t="shared" si="844"/>
        <v>3980.7766990291261</v>
      </c>
      <c r="W9008" t="str">
        <f t="shared" si="845"/>
        <v>PROFIT</v>
      </c>
    </row>
    <row r="9009" spans="8:23" x14ac:dyDescent="0.35">
      <c r="H9009">
        <v>2012</v>
      </c>
      <c r="I9009" t="s">
        <v>21</v>
      </c>
      <c r="J9009" t="s">
        <v>1410</v>
      </c>
      <c r="K9009" t="s">
        <v>151</v>
      </c>
      <c r="L9009" t="str">
        <f t="shared" si="840"/>
        <v>Urban Tailors Factory</v>
      </c>
      <c r="M9009" t="s">
        <v>254</v>
      </c>
      <c r="N9009" t="s">
        <v>1554</v>
      </c>
      <c r="O9009">
        <v>2004</v>
      </c>
      <c r="P9009">
        <v>4</v>
      </c>
      <c r="Q9009">
        <v>7</v>
      </c>
      <c r="R9009">
        <v>1.1299435028248588E-3</v>
      </c>
      <c r="S9009">
        <f t="shared" si="841"/>
        <v>8016</v>
      </c>
      <c r="T9009">
        <f t="shared" si="842"/>
        <v>2.2644067796610172</v>
      </c>
      <c r="U9009">
        <f t="shared" si="843"/>
        <v>14028</v>
      </c>
      <c r="V9009">
        <f t="shared" si="844"/>
        <v>6009.7355932203391</v>
      </c>
      <c r="W9009" t="str">
        <f t="shared" si="845"/>
        <v>PROFIT</v>
      </c>
    </row>
    <row r="9010" spans="8:23" x14ac:dyDescent="0.35">
      <c r="H9010">
        <v>2012</v>
      </c>
      <c r="I9010" t="s">
        <v>21</v>
      </c>
      <c r="J9010" t="s">
        <v>1410</v>
      </c>
      <c r="K9010" t="s">
        <v>151</v>
      </c>
      <c r="L9010" t="str">
        <f t="shared" si="840"/>
        <v>Urban Tailors Factory</v>
      </c>
      <c r="M9010" t="s">
        <v>23</v>
      </c>
      <c r="N9010" t="s">
        <v>1555</v>
      </c>
      <c r="O9010">
        <v>1788</v>
      </c>
      <c r="P9010">
        <v>4</v>
      </c>
      <c r="Q9010">
        <v>7</v>
      </c>
      <c r="R9010">
        <v>1.0526315789473684E-3</v>
      </c>
      <c r="S9010">
        <f t="shared" si="841"/>
        <v>7152</v>
      </c>
      <c r="T9010">
        <f t="shared" si="842"/>
        <v>1.8821052631578947</v>
      </c>
      <c r="U9010">
        <f t="shared" si="843"/>
        <v>12516</v>
      </c>
      <c r="V9010">
        <f t="shared" si="844"/>
        <v>5362.1178947368417</v>
      </c>
      <c r="W9010" t="str">
        <f t="shared" si="845"/>
        <v>PROFIT</v>
      </c>
    </row>
    <row r="9011" spans="8:23" x14ac:dyDescent="0.35">
      <c r="H9011">
        <v>2012</v>
      </c>
      <c r="I9011" t="s">
        <v>21</v>
      </c>
      <c r="J9011" t="s">
        <v>1410</v>
      </c>
      <c r="K9011" t="s">
        <v>151</v>
      </c>
      <c r="L9011" t="str">
        <f t="shared" si="840"/>
        <v>Urban Tailors Factory</v>
      </c>
      <c r="M9011" t="s">
        <v>28</v>
      </c>
      <c r="N9011" t="s">
        <v>1556</v>
      </c>
      <c r="O9011">
        <v>1848</v>
      </c>
      <c r="P9011">
        <v>5</v>
      </c>
      <c r="Q9011">
        <v>7</v>
      </c>
      <c r="R9011">
        <v>1.0672358591248667E-3</v>
      </c>
      <c r="S9011">
        <f t="shared" si="841"/>
        <v>9240</v>
      </c>
      <c r="T9011">
        <f t="shared" si="842"/>
        <v>1.9722518676627536</v>
      </c>
      <c r="U9011">
        <f t="shared" si="843"/>
        <v>12936</v>
      </c>
      <c r="V9011">
        <f t="shared" si="844"/>
        <v>3694.0277481323374</v>
      </c>
      <c r="W9011" t="str">
        <f t="shared" si="845"/>
        <v>PROFIT</v>
      </c>
    </row>
    <row r="9012" spans="8:23" x14ac:dyDescent="0.35">
      <c r="H9012">
        <v>2012</v>
      </c>
      <c r="I9012" t="s">
        <v>21</v>
      </c>
      <c r="J9012" t="s">
        <v>1410</v>
      </c>
      <c r="K9012" t="s">
        <v>151</v>
      </c>
      <c r="L9012" t="str">
        <f t="shared" si="840"/>
        <v>Urban Tailors Factory</v>
      </c>
      <c r="M9012" t="s">
        <v>33</v>
      </c>
      <c r="N9012" t="s">
        <v>1557</v>
      </c>
      <c r="O9012">
        <v>1860</v>
      </c>
      <c r="P9012">
        <v>4</v>
      </c>
      <c r="Q9012">
        <v>6</v>
      </c>
      <c r="R9012">
        <v>1.2254901960784314E-3</v>
      </c>
      <c r="S9012">
        <f t="shared" si="841"/>
        <v>7440</v>
      </c>
      <c r="T9012">
        <f t="shared" si="842"/>
        <v>2.2794117647058822</v>
      </c>
      <c r="U9012">
        <f t="shared" si="843"/>
        <v>11160</v>
      </c>
      <c r="V9012">
        <f t="shared" si="844"/>
        <v>3717.7205882352941</v>
      </c>
      <c r="W9012" t="str">
        <f t="shared" si="845"/>
        <v>PROFIT</v>
      </c>
    </row>
    <row r="9013" spans="8:23" x14ac:dyDescent="0.35">
      <c r="H9013">
        <v>2012</v>
      </c>
      <c r="I9013" t="s">
        <v>21</v>
      </c>
      <c r="J9013" t="s">
        <v>1410</v>
      </c>
      <c r="K9013" t="s">
        <v>151</v>
      </c>
      <c r="L9013" t="str">
        <f t="shared" si="840"/>
        <v>Urban Tailors Factory</v>
      </c>
      <c r="M9013" t="s">
        <v>39</v>
      </c>
      <c r="N9013" t="s">
        <v>1558</v>
      </c>
      <c r="O9013">
        <v>1752</v>
      </c>
      <c r="P9013">
        <v>4</v>
      </c>
      <c r="Q9013">
        <v>6</v>
      </c>
      <c r="R9013">
        <v>1.589825119236884E-3</v>
      </c>
      <c r="S9013">
        <f t="shared" si="841"/>
        <v>7008</v>
      </c>
      <c r="T9013">
        <f t="shared" si="842"/>
        <v>2.7853736089030208</v>
      </c>
      <c r="U9013">
        <f t="shared" si="843"/>
        <v>10512</v>
      </c>
      <c r="V9013">
        <f t="shared" si="844"/>
        <v>3501.2146263910968</v>
      </c>
      <c r="W9013" t="str">
        <f t="shared" si="845"/>
        <v>PROFIT</v>
      </c>
    </row>
    <row r="9014" spans="8:23" x14ac:dyDescent="0.35">
      <c r="H9014">
        <v>2012</v>
      </c>
      <c r="I9014" t="s">
        <v>21</v>
      </c>
      <c r="J9014" t="s">
        <v>1410</v>
      </c>
      <c r="K9014" t="s">
        <v>151</v>
      </c>
      <c r="L9014" t="str">
        <f t="shared" si="840"/>
        <v>Urban Tailors Factory</v>
      </c>
      <c r="M9014" t="s">
        <v>44</v>
      </c>
      <c r="N9014" t="s">
        <v>1559</v>
      </c>
      <c r="O9014">
        <v>1764</v>
      </c>
      <c r="P9014">
        <v>4</v>
      </c>
      <c r="Q9014">
        <v>6</v>
      </c>
      <c r="R9014">
        <v>1.0940919037199124E-3</v>
      </c>
      <c r="S9014">
        <f t="shared" si="841"/>
        <v>7056</v>
      </c>
      <c r="T9014">
        <f t="shared" si="842"/>
        <v>1.9299781181619255</v>
      </c>
      <c r="U9014">
        <f t="shared" si="843"/>
        <v>10584</v>
      </c>
      <c r="V9014">
        <f t="shared" si="844"/>
        <v>3526.0700218818379</v>
      </c>
      <c r="W9014" t="str">
        <f t="shared" si="845"/>
        <v>PROFIT</v>
      </c>
    </row>
    <row r="9015" spans="8:23" x14ac:dyDescent="0.35">
      <c r="H9015">
        <v>2012</v>
      </c>
      <c r="I9015" t="s">
        <v>21</v>
      </c>
      <c r="J9015" t="s">
        <v>1410</v>
      </c>
      <c r="K9015" t="s">
        <v>151</v>
      </c>
      <c r="L9015" t="str">
        <f t="shared" si="840"/>
        <v>Urban Tailors Factory</v>
      </c>
      <c r="M9015" t="s">
        <v>49</v>
      </c>
      <c r="N9015" t="s">
        <v>1560</v>
      </c>
      <c r="O9015">
        <v>1812</v>
      </c>
      <c r="P9015">
        <v>4</v>
      </c>
      <c r="Q9015">
        <v>7</v>
      </c>
      <c r="R9015">
        <v>1.2391573729863693E-3</v>
      </c>
      <c r="S9015">
        <f t="shared" si="841"/>
        <v>7248</v>
      </c>
      <c r="T9015">
        <f t="shared" si="842"/>
        <v>2.2453531598513012</v>
      </c>
      <c r="U9015">
        <f t="shared" si="843"/>
        <v>12684</v>
      </c>
      <c r="V9015">
        <f t="shared" si="844"/>
        <v>5433.7546468401488</v>
      </c>
      <c r="W9015" t="str">
        <f t="shared" si="845"/>
        <v>PROFIT</v>
      </c>
    </row>
    <row r="9016" spans="8:23" x14ac:dyDescent="0.35">
      <c r="H9016">
        <v>2012</v>
      </c>
      <c r="I9016" t="s">
        <v>21</v>
      </c>
      <c r="J9016" t="s">
        <v>1410</v>
      </c>
      <c r="K9016" t="s">
        <v>151</v>
      </c>
      <c r="L9016" t="str">
        <f t="shared" si="840"/>
        <v>Urban Tailors Factory</v>
      </c>
      <c r="M9016" t="s">
        <v>54</v>
      </c>
      <c r="N9016" t="s">
        <v>1561</v>
      </c>
      <c r="O9016">
        <v>1932</v>
      </c>
      <c r="P9016">
        <v>5</v>
      </c>
      <c r="Q9016">
        <v>7</v>
      </c>
      <c r="R9016">
        <v>1.5698587127158557E-3</v>
      </c>
      <c r="S9016">
        <f t="shared" si="841"/>
        <v>9660</v>
      </c>
      <c r="T9016">
        <f t="shared" si="842"/>
        <v>3.0329670329670333</v>
      </c>
      <c r="U9016">
        <f t="shared" si="843"/>
        <v>13524</v>
      </c>
      <c r="V9016">
        <f t="shared" si="844"/>
        <v>3860.967032967033</v>
      </c>
      <c r="W9016" t="str">
        <f t="shared" si="845"/>
        <v>PROFIT</v>
      </c>
    </row>
    <row r="9017" spans="8:23" x14ac:dyDescent="0.35">
      <c r="H9017">
        <v>2012</v>
      </c>
      <c r="I9017" t="s">
        <v>21</v>
      </c>
      <c r="J9017" t="s">
        <v>1410</v>
      </c>
      <c r="K9017" t="s">
        <v>151</v>
      </c>
      <c r="L9017" t="str">
        <f t="shared" si="840"/>
        <v>Urban Tailors Factory</v>
      </c>
      <c r="M9017" t="s">
        <v>59</v>
      </c>
      <c r="N9017" t="s">
        <v>1562</v>
      </c>
      <c r="O9017">
        <v>2040</v>
      </c>
      <c r="P9017">
        <v>4</v>
      </c>
      <c r="Q9017">
        <v>6</v>
      </c>
      <c r="R9017">
        <v>1.2820512820512821E-3</v>
      </c>
      <c r="S9017">
        <f t="shared" si="841"/>
        <v>8160</v>
      </c>
      <c r="T9017">
        <f t="shared" si="842"/>
        <v>2.6153846153846154</v>
      </c>
      <c r="U9017">
        <f t="shared" si="843"/>
        <v>12240</v>
      </c>
      <c r="V9017">
        <f t="shared" si="844"/>
        <v>4077.3846153846152</v>
      </c>
      <c r="W9017" t="str">
        <f t="shared" si="845"/>
        <v>PROFIT</v>
      </c>
    </row>
    <row r="9018" spans="8:23" x14ac:dyDescent="0.35">
      <c r="H9018">
        <v>2012</v>
      </c>
      <c r="I9018" t="s">
        <v>21</v>
      </c>
      <c r="J9018" t="s">
        <v>1410</v>
      </c>
      <c r="K9018" t="s">
        <v>151</v>
      </c>
      <c r="L9018" t="str">
        <f t="shared" si="840"/>
        <v>Urban Tailors Factory</v>
      </c>
      <c r="M9018" t="s">
        <v>64</v>
      </c>
      <c r="N9018" t="s">
        <v>1563</v>
      </c>
      <c r="O9018">
        <v>1824</v>
      </c>
      <c r="P9018">
        <v>5</v>
      </c>
      <c r="Q9018">
        <v>6</v>
      </c>
      <c r="R9018">
        <v>1.3245033112582781E-3</v>
      </c>
      <c r="S9018">
        <f t="shared" si="841"/>
        <v>9120</v>
      </c>
      <c r="T9018">
        <f t="shared" si="842"/>
        <v>2.4158940397350994</v>
      </c>
      <c r="U9018">
        <f t="shared" si="843"/>
        <v>10944</v>
      </c>
      <c r="V9018">
        <f t="shared" si="844"/>
        <v>1821.5841059602649</v>
      </c>
      <c r="W9018" t="str">
        <f t="shared" si="845"/>
        <v>PROFIT</v>
      </c>
    </row>
    <row r="9019" spans="8:23" x14ac:dyDescent="0.35">
      <c r="H9019">
        <v>2012</v>
      </c>
      <c r="I9019" t="s">
        <v>21</v>
      </c>
      <c r="J9019" t="s">
        <v>1410</v>
      </c>
      <c r="K9019" t="s">
        <v>151</v>
      </c>
      <c r="L9019" t="str">
        <f t="shared" si="840"/>
        <v>Urban Tailors Factory</v>
      </c>
      <c r="M9019" t="s">
        <v>69</v>
      </c>
      <c r="N9019" t="s">
        <v>1564</v>
      </c>
      <c r="O9019">
        <v>2040</v>
      </c>
      <c r="P9019">
        <v>4</v>
      </c>
      <c r="Q9019">
        <v>6</v>
      </c>
      <c r="R9019">
        <v>1.2422360248447205E-3</v>
      </c>
      <c r="S9019">
        <f t="shared" si="841"/>
        <v>8160</v>
      </c>
      <c r="T9019">
        <f t="shared" si="842"/>
        <v>2.5341614906832297</v>
      </c>
      <c r="U9019">
        <f t="shared" si="843"/>
        <v>12240</v>
      </c>
      <c r="V9019">
        <f t="shared" si="844"/>
        <v>4077.4658385093167</v>
      </c>
      <c r="W9019" t="str">
        <f t="shared" si="845"/>
        <v>PROFIT</v>
      </c>
    </row>
    <row r="9020" spans="8:23" x14ac:dyDescent="0.35">
      <c r="H9020">
        <v>2012</v>
      </c>
      <c r="I9020" t="s">
        <v>21</v>
      </c>
      <c r="J9020" t="s">
        <v>1410</v>
      </c>
      <c r="K9020" t="s">
        <v>151</v>
      </c>
      <c r="L9020" t="str">
        <f t="shared" si="840"/>
        <v>Urban Tailors Factory</v>
      </c>
      <c r="M9020" t="s">
        <v>74</v>
      </c>
      <c r="N9020" t="s">
        <v>1565</v>
      </c>
      <c r="O9020">
        <v>1824</v>
      </c>
      <c r="P9020">
        <v>4</v>
      </c>
      <c r="Q9020">
        <v>6</v>
      </c>
      <c r="R9020">
        <v>1.2453300124533001E-3</v>
      </c>
      <c r="S9020">
        <f t="shared" si="841"/>
        <v>7296</v>
      </c>
      <c r="T9020">
        <f t="shared" si="842"/>
        <v>2.2714819427148196</v>
      </c>
      <c r="U9020">
        <f t="shared" si="843"/>
        <v>10944</v>
      </c>
      <c r="V9020">
        <f t="shared" si="844"/>
        <v>3645.7285180572853</v>
      </c>
      <c r="W9020" t="str">
        <f t="shared" si="845"/>
        <v>PROFIT</v>
      </c>
    </row>
    <row r="9021" spans="8:23" x14ac:dyDescent="0.35">
      <c r="H9021">
        <v>2012</v>
      </c>
      <c r="I9021" t="s">
        <v>21</v>
      </c>
      <c r="J9021" t="s">
        <v>1410</v>
      </c>
      <c r="K9021" t="s">
        <v>151</v>
      </c>
      <c r="L9021" t="str">
        <f t="shared" si="840"/>
        <v>Urban Tailors Factory</v>
      </c>
      <c r="M9021" t="s">
        <v>79</v>
      </c>
      <c r="N9021" t="s">
        <v>1566</v>
      </c>
      <c r="O9021">
        <v>1752</v>
      </c>
      <c r="P9021">
        <v>5</v>
      </c>
      <c r="Q9021">
        <v>7</v>
      </c>
      <c r="R9021">
        <v>1.1820330969267139E-3</v>
      </c>
      <c r="S9021">
        <f t="shared" si="841"/>
        <v>8760</v>
      </c>
      <c r="T9021">
        <f t="shared" si="842"/>
        <v>2.0709219858156027</v>
      </c>
      <c r="U9021">
        <f t="shared" si="843"/>
        <v>12264</v>
      </c>
      <c r="V9021">
        <f t="shared" si="844"/>
        <v>3501.9290780141846</v>
      </c>
      <c r="W9021" t="str">
        <f t="shared" si="845"/>
        <v>PROFIT</v>
      </c>
    </row>
    <row r="9022" spans="8:23" x14ac:dyDescent="0.35">
      <c r="H9022">
        <v>2012</v>
      </c>
      <c r="I9022" t="s">
        <v>21</v>
      </c>
      <c r="J9022" t="s">
        <v>1410</v>
      </c>
      <c r="K9022" t="s">
        <v>151</v>
      </c>
      <c r="L9022" t="str">
        <f t="shared" si="840"/>
        <v>Urban Tailors Factory</v>
      </c>
      <c r="M9022" t="s">
        <v>84</v>
      </c>
      <c r="N9022" t="s">
        <v>1567</v>
      </c>
      <c r="O9022">
        <v>1836</v>
      </c>
      <c r="P9022">
        <v>4</v>
      </c>
      <c r="Q9022">
        <v>7</v>
      </c>
      <c r="R9022">
        <v>1.0593220338983051E-3</v>
      </c>
      <c r="S9022">
        <f t="shared" si="841"/>
        <v>7344</v>
      </c>
      <c r="T9022">
        <f t="shared" si="842"/>
        <v>1.9449152542372881</v>
      </c>
      <c r="U9022">
        <f t="shared" si="843"/>
        <v>12852</v>
      </c>
      <c r="V9022">
        <f t="shared" si="844"/>
        <v>5506.0550847457625</v>
      </c>
      <c r="W9022" t="str">
        <f t="shared" si="845"/>
        <v>PROFIT</v>
      </c>
    </row>
    <row r="9023" spans="8:23" x14ac:dyDescent="0.35">
      <c r="H9023">
        <v>2012</v>
      </c>
      <c r="I9023" t="s">
        <v>21</v>
      </c>
      <c r="J9023" t="s">
        <v>1410</v>
      </c>
      <c r="K9023" t="s">
        <v>151</v>
      </c>
      <c r="L9023" t="str">
        <f t="shared" si="840"/>
        <v>Urban Tailors Factory</v>
      </c>
      <c r="M9023" t="s">
        <v>89</v>
      </c>
      <c r="N9023" t="s">
        <v>1570</v>
      </c>
      <c r="O9023">
        <v>1776</v>
      </c>
      <c r="P9023">
        <v>5</v>
      </c>
      <c r="Q9023">
        <v>7</v>
      </c>
      <c r="R9023">
        <v>1.1025358324145535E-3</v>
      </c>
      <c r="S9023">
        <f t="shared" si="841"/>
        <v>8880</v>
      </c>
      <c r="T9023">
        <f t="shared" si="842"/>
        <v>1.9581036383682471</v>
      </c>
      <c r="U9023">
        <f t="shared" si="843"/>
        <v>12432</v>
      </c>
      <c r="V9023">
        <f t="shared" si="844"/>
        <v>3550.0418963616316</v>
      </c>
      <c r="W9023" t="str">
        <f t="shared" si="845"/>
        <v>PROFIT</v>
      </c>
    </row>
    <row r="9024" spans="8:23" x14ac:dyDescent="0.35">
      <c r="H9024">
        <v>2012</v>
      </c>
      <c r="I9024" t="s">
        <v>21</v>
      </c>
      <c r="J9024" t="s">
        <v>1410</v>
      </c>
      <c r="K9024" t="s">
        <v>151</v>
      </c>
      <c r="L9024" t="str">
        <f t="shared" si="840"/>
        <v>Urban Tailors Factory</v>
      </c>
      <c r="M9024" t="s">
        <v>94</v>
      </c>
      <c r="N9024" t="s">
        <v>1577</v>
      </c>
      <c r="O9024">
        <v>1848</v>
      </c>
      <c r="P9024">
        <v>5</v>
      </c>
      <c r="Q9024">
        <v>6</v>
      </c>
      <c r="R9024">
        <v>1.4224751066856331E-3</v>
      </c>
      <c r="S9024">
        <f t="shared" si="841"/>
        <v>9240</v>
      </c>
      <c r="T9024">
        <f t="shared" si="842"/>
        <v>2.6287339971550501</v>
      </c>
      <c r="U9024">
        <f t="shared" si="843"/>
        <v>11088</v>
      </c>
      <c r="V9024">
        <f t="shared" si="844"/>
        <v>1845.371266002845</v>
      </c>
      <c r="W9024" t="str">
        <f t="shared" si="845"/>
        <v>PROFIT</v>
      </c>
    </row>
    <row r="9025" spans="8:23" x14ac:dyDescent="0.35">
      <c r="H9025">
        <v>2012</v>
      </c>
      <c r="I9025" t="s">
        <v>21</v>
      </c>
      <c r="J9025" t="s">
        <v>1410</v>
      </c>
      <c r="K9025" t="s">
        <v>151</v>
      </c>
      <c r="L9025" t="str">
        <f t="shared" si="840"/>
        <v>Urban Tailors Factory</v>
      </c>
      <c r="M9025" t="s">
        <v>99</v>
      </c>
      <c r="N9025" t="s">
        <v>1578</v>
      </c>
      <c r="O9025">
        <v>1944</v>
      </c>
      <c r="P9025">
        <v>5</v>
      </c>
      <c r="Q9025">
        <v>6</v>
      </c>
      <c r="R9025">
        <v>1.0427528675703858E-3</v>
      </c>
      <c r="S9025">
        <f t="shared" si="841"/>
        <v>9720</v>
      </c>
      <c r="T9025">
        <f t="shared" si="842"/>
        <v>2.0271115745568302</v>
      </c>
      <c r="U9025">
        <f t="shared" si="843"/>
        <v>11664</v>
      </c>
      <c r="V9025">
        <f t="shared" si="844"/>
        <v>1941.9728884254432</v>
      </c>
      <c r="W9025" t="str">
        <f t="shared" si="845"/>
        <v>PROFIT</v>
      </c>
    </row>
    <row r="9026" spans="8:23" x14ac:dyDescent="0.35">
      <c r="H9026">
        <v>2012</v>
      </c>
      <c r="I9026" t="s">
        <v>21</v>
      </c>
      <c r="J9026" t="s">
        <v>1410</v>
      </c>
      <c r="K9026" t="s">
        <v>151</v>
      </c>
      <c r="L9026" t="str">
        <f t="shared" si="840"/>
        <v>Urban Tailors Factory</v>
      </c>
      <c r="M9026" t="s">
        <v>104</v>
      </c>
      <c r="N9026" t="s">
        <v>1579</v>
      </c>
      <c r="O9026">
        <v>2004</v>
      </c>
      <c r="P9026">
        <v>5</v>
      </c>
      <c r="Q9026">
        <v>7</v>
      </c>
      <c r="R9026">
        <v>1.3089005235602095E-3</v>
      </c>
      <c r="S9026">
        <f t="shared" si="841"/>
        <v>10020</v>
      </c>
      <c r="T9026">
        <f t="shared" si="842"/>
        <v>2.6230366492146597</v>
      </c>
      <c r="U9026">
        <f t="shared" si="843"/>
        <v>14028</v>
      </c>
      <c r="V9026">
        <f t="shared" si="844"/>
        <v>4005.3769633507854</v>
      </c>
      <c r="W9026" t="str">
        <f t="shared" si="845"/>
        <v>PROFIT</v>
      </c>
    </row>
    <row r="9027" spans="8:23" x14ac:dyDescent="0.35">
      <c r="H9027">
        <v>2012</v>
      </c>
      <c r="I9027" t="s">
        <v>21</v>
      </c>
      <c r="J9027" t="s">
        <v>1410</v>
      </c>
      <c r="K9027" t="s">
        <v>151</v>
      </c>
      <c r="L9027" t="str">
        <f t="shared" ref="L9027:L9090" si="846">VLOOKUP($K9027,$A$1:$C$124,MATCH($L$1,$A$1:$C$1,0),0)</f>
        <v>Urban Tailors Factory</v>
      </c>
      <c r="M9027" t="s">
        <v>109</v>
      </c>
      <c r="N9027" t="s">
        <v>1581</v>
      </c>
      <c r="O9027">
        <v>1956</v>
      </c>
      <c r="P9027">
        <v>5</v>
      </c>
      <c r="Q9027">
        <v>7</v>
      </c>
      <c r="R9027">
        <v>1.4064697609001407E-3</v>
      </c>
      <c r="S9027">
        <f t="shared" ref="S9027:S9090" si="847">P9027*O9027</f>
        <v>9780</v>
      </c>
      <c r="T9027">
        <f t="shared" ref="T9027:T9090" si="848">R9027*O9027</f>
        <v>2.7510548523206753</v>
      </c>
      <c r="U9027">
        <f t="shared" ref="U9027:U9090" si="849">Q9027*O9027</f>
        <v>13692</v>
      </c>
      <c r="V9027">
        <f t="shared" ref="V9027:V9090" si="850">Q9027*O9027-S9027-T9027</f>
        <v>3909.2489451476795</v>
      </c>
      <c r="W9027" t="str">
        <f t="shared" ref="W9027:W9090" si="851">IF(V9027&gt;1000,"PROFIT","LOSS")</f>
        <v>PROFIT</v>
      </c>
    </row>
    <row r="9028" spans="8:23" x14ac:dyDescent="0.35">
      <c r="H9028">
        <v>2012</v>
      </c>
      <c r="I9028" t="s">
        <v>21</v>
      </c>
      <c r="J9028" t="s">
        <v>1410</v>
      </c>
      <c r="K9028" t="s">
        <v>151</v>
      </c>
      <c r="L9028" t="str">
        <f t="shared" si="846"/>
        <v>Urban Tailors Factory</v>
      </c>
      <c r="M9028" t="s">
        <v>114</v>
      </c>
      <c r="N9028" t="s">
        <v>1582</v>
      </c>
      <c r="O9028">
        <v>1776</v>
      </c>
      <c r="P9028">
        <v>5</v>
      </c>
      <c r="Q9028">
        <v>6</v>
      </c>
      <c r="R9028">
        <v>1.3227513227513227E-3</v>
      </c>
      <c r="S9028">
        <f t="shared" si="847"/>
        <v>8880</v>
      </c>
      <c r="T9028">
        <f t="shared" si="848"/>
        <v>2.3492063492063489</v>
      </c>
      <c r="U9028">
        <f t="shared" si="849"/>
        <v>10656</v>
      </c>
      <c r="V9028">
        <f t="shared" si="850"/>
        <v>1773.6507936507937</v>
      </c>
      <c r="W9028" t="str">
        <f t="shared" si="851"/>
        <v>PROFIT</v>
      </c>
    </row>
    <row r="9029" spans="8:23" x14ac:dyDescent="0.35">
      <c r="H9029">
        <v>2012</v>
      </c>
      <c r="I9029" t="s">
        <v>21</v>
      </c>
      <c r="J9029" t="s">
        <v>1410</v>
      </c>
      <c r="K9029" t="s">
        <v>151</v>
      </c>
      <c r="L9029" t="str">
        <f t="shared" si="846"/>
        <v>Urban Tailors Factory</v>
      </c>
      <c r="M9029" t="s">
        <v>119</v>
      </c>
      <c r="N9029" t="s">
        <v>1583</v>
      </c>
      <c r="O9029">
        <v>1992</v>
      </c>
      <c r="P9029">
        <v>5</v>
      </c>
      <c r="Q9029">
        <v>6</v>
      </c>
      <c r="R9029">
        <v>1.2091898428053204E-3</v>
      </c>
      <c r="S9029">
        <f t="shared" si="847"/>
        <v>9960</v>
      </c>
      <c r="T9029">
        <f t="shared" si="848"/>
        <v>2.4087061668681984</v>
      </c>
      <c r="U9029">
        <f t="shared" si="849"/>
        <v>11952</v>
      </c>
      <c r="V9029">
        <f t="shared" si="850"/>
        <v>1989.5912938331319</v>
      </c>
      <c r="W9029" t="str">
        <f t="shared" si="851"/>
        <v>PROFIT</v>
      </c>
    </row>
    <row r="9030" spans="8:23" x14ac:dyDescent="0.35">
      <c r="H9030">
        <v>2012</v>
      </c>
      <c r="I9030" t="s">
        <v>21</v>
      </c>
      <c r="J9030" t="s">
        <v>1410</v>
      </c>
      <c r="K9030" t="s">
        <v>151</v>
      </c>
      <c r="L9030" t="str">
        <f t="shared" si="846"/>
        <v>Urban Tailors Factory</v>
      </c>
      <c r="M9030" t="s">
        <v>124</v>
      </c>
      <c r="N9030" t="s">
        <v>1584</v>
      </c>
      <c r="O9030">
        <v>1824</v>
      </c>
      <c r="P9030">
        <v>4</v>
      </c>
      <c r="Q9030">
        <v>7</v>
      </c>
      <c r="R9030">
        <v>1.0427528675703858E-3</v>
      </c>
      <c r="S9030">
        <f t="shared" si="847"/>
        <v>7296</v>
      </c>
      <c r="T9030">
        <f t="shared" si="848"/>
        <v>1.9019812304483839</v>
      </c>
      <c r="U9030">
        <f t="shared" si="849"/>
        <v>12768</v>
      </c>
      <c r="V9030">
        <f t="shared" si="850"/>
        <v>5470.0980187695513</v>
      </c>
      <c r="W9030" t="str">
        <f t="shared" si="851"/>
        <v>PROFIT</v>
      </c>
    </row>
    <row r="9031" spans="8:23" x14ac:dyDescent="0.35">
      <c r="H9031">
        <v>2012</v>
      </c>
      <c r="I9031" t="s">
        <v>21</v>
      </c>
      <c r="J9031" t="s">
        <v>1410</v>
      </c>
      <c r="K9031" t="s">
        <v>151</v>
      </c>
      <c r="L9031" t="str">
        <f t="shared" si="846"/>
        <v>Urban Tailors Factory</v>
      </c>
      <c r="M9031" t="s">
        <v>129</v>
      </c>
      <c r="N9031" t="s">
        <v>1587</v>
      </c>
      <c r="O9031">
        <v>1824</v>
      </c>
      <c r="P9031">
        <v>5</v>
      </c>
      <c r="Q9031">
        <v>6</v>
      </c>
      <c r="R9031">
        <v>1.1061946902654867E-3</v>
      </c>
      <c r="S9031">
        <f t="shared" si="847"/>
        <v>9120</v>
      </c>
      <c r="T9031">
        <f t="shared" si="848"/>
        <v>2.0176991150442478</v>
      </c>
      <c r="U9031">
        <f t="shared" si="849"/>
        <v>10944</v>
      </c>
      <c r="V9031">
        <f t="shared" si="850"/>
        <v>1821.9823008849557</v>
      </c>
      <c r="W9031" t="str">
        <f t="shared" si="851"/>
        <v>PROFIT</v>
      </c>
    </row>
    <row r="9032" spans="8:23" x14ac:dyDescent="0.35">
      <c r="H9032">
        <v>2012</v>
      </c>
      <c r="I9032" t="s">
        <v>21</v>
      </c>
      <c r="J9032" t="s">
        <v>1410</v>
      </c>
      <c r="K9032" t="s">
        <v>151</v>
      </c>
      <c r="L9032" t="str">
        <f t="shared" si="846"/>
        <v>Urban Tailors Factory</v>
      </c>
      <c r="M9032" t="s">
        <v>134</v>
      </c>
      <c r="N9032" t="s">
        <v>1588</v>
      </c>
      <c r="O9032">
        <v>1800</v>
      </c>
      <c r="P9032">
        <v>5</v>
      </c>
      <c r="Q9032">
        <v>6</v>
      </c>
      <c r="R9032">
        <v>1.3495276653171389E-3</v>
      </c>
      <c r="S9032">
        <f t="shared" si="847"/>
        <v>9000</v>
      </c>
      <c r="T9032">
        <f t="shared" si="848"/>
        <v>2.42914979757085</v>
      </c>
      <c r="U9032">
        <f t="shared" si="849"/>
        <v>10800</v>
      </c>
      <c r="V9032">
        <f t="shared" si="850"/>
        <v>1797.5708502024293</v>
      </c>
      <c r="W9032" t="str">
        <f t="shared" si="851"/>
        <v>PROFIT</v>
      </c>
    </row>
    <row r="9033" spans="8:23" x14ac:dyDescent="0.35">
      <c r="H9033">
        <v>2012</v>
      </c>
      <c r="I9033" t="s">
        <v>21</v>
      </c>
      <c r="J9033" t="s">
        <v>1410</v>
      </c>
      <c r="K9033" t="s">
        <v>151</v>
      </c>
      <c r="L9033" t="str">
        <f t="shared" si="846"/>
        <v>Urban Tailors Factory</v>
      </c>
      <c r="M9033" t="s">
        <v>139</v>
      </c>
      <c r="N9033" t="s">
        <v>1589</v>
      </c>
      <c r="O9033">
        <v>1944</v>
      </c>
      <c r="P9033">
        <v>4</v>
      </c>
      <c r="Q9033">
        <v>7</v>
      </c>
      <c r="R9033">
        <v>1.0810810810810811E-3</v>
      </c>
      <c r="S9033">
        <f t="shared" si="847"/>
        <v>7776</v>
      </c>
      <c r="T9033">
        <f t="shared" si="848"/>
        <v>2.1016216216216215</v>
      </c>
      <c r="U9033">
        <f t="shared" si="849"/>
        <v>13608</v>
      </c>
      <c r="V9033">
        <f t="shared" si="850"/>
        <v>5829.8983783783788</v>
      </c>
      <c r="W9033" t="str">
        <f t="shared" si="851"/>
        <v>PROFIT</v>
      </c>
    </row>
    <row r="9034" spans="8:23" x14ac:dyDescent="0.35">
      <c r="H9034">
        <v>2012</v>
      </c>
      <c r="I9034" t="s">
        <v>21</v>
      </c>
      <c r="J9034" t="s">
        <v>1410</v>
      </c>
      <c r="K9034" t="s">
        <v>151</v>
      </c>
      <c r="L9034" t="str">
        <f t="shared" si="846"/>
        <v>Urban Tailors Factory</v>
      </c>
      <c r="M9034" t="s">
        <v>144</v>
      </c>
      <c r="N9034" t="s">
        <v>1591</v>
      </c>
      <c r="O9034">
        <v>1848</v>
      </c>
      <c r="P9034">
        <v>5</v>
      </c>
      <c r="Q9034">
        <v>6</v>
      </c>
      <c r="R9034">
        <v>1.1185682326621924E-3</v>
      </c>
      <c r="S9034">
        <f t="shared" si="847"/>
        <v>9240</v>
      </c>
      <c r="T9034">
        <f t="shared" si="848"/>
        <v>2.0671140939597317</v>
      </c>
      <c r="U9034">
        <f t="shared" si="849"/>
        <v>11088</v>
      </c>
      <c r="V9034">
        <f t="shared" si="850"/>
        <v>1845.9328859060402</v>
      </c>
      <c r="W9034" t="str">
        <f t="shared" si="851"/>
        <v>PROFIT</v>
      </c>
    </row>
    <row r="9035" spans="8:23" x14ac:dyDescent="0.35">
      <c r="H9035">
        <v>2012</v>
      </c>
      <c r="I9035" t="s">
        <v>21</v>
      </c>
      <c r="J9035" t="s">
        <v>1410</v>
      </c>
      <c r="K9035" t="s">
        <v>151</v>
      </c>
      <c r="L9035" t="str">
        <f t="shared" si="846"/>
        <v>Urban Tailors Factory</v>
      </c>
      <c r="M9035" t="s">
        <v>149</v>
      </c>
      <c r="N9035" t="s">
        <v>1592</v>
      </c>
      <c r="O9035">
        <v>1908</v>
      </c>
      <c r="P9035">
        <v>5</v>
      </c>
      <c r="Q9035">
        <v>7</v>
      </c>
      <c r="R9035">
        <v>1.364256480218281E-3</v>
      </c>
      <c r="S9035">
        <f t="shared" si="847"/>
        <v>9540</v>
      </c>
      <c r="T9035">
        <f t="shared" si="848"/>
        <v>2.6030013642564804</v>
      </c>
      <c r="U9035">
        <f t="shared" si="849"/>
        <v>13356</v>
      </c>
      <c r="V9035">
        <f t="shared" si="850"/>
        <v>3813.3969986357433</v>
      </c>
      <c r="W9035" t="str">
        <f t="shared" si="851"/>
        <v>PROFIT</v>
      </c>
    </row>
    <row r="9036" spans="8:23" x14ac:dyDescent="0.35">
      <c r="H9036">
        <v>2012</v>
      </c>
      <c r="I9036" t="s">
        <v>21</v>
      </c>
      <c r="J9036" t="s">
        <v>1410</v>
      </c>
      <c r="K9036" t="s">
        <v>151</v>
      </c>
      <c r="L9036" t="str">
        <f t="shared" si="846"/>
        <v>Urban Tailors Factory</v>
      </c>
      <c r="M9036" t="s">
        <v>154</v>
      </c>
      <c r="N9036" t="s">
        <v>1593</v>
      </c>
      <c r="O9036">
        <v>1860</v>
      </c>
      <c r="P9036">
        <v>4</v>
      </c>
      <c r="Q9036">
        <v>6</v>
      </c>
      <c r="R9036">
        <v>1.1560693641618498E-3</v>
      </c>
      <c r="S9036">
        <f t="shared" si="847"/>
        <v>7440</v>
      </c>
      <c r="T9036">
        <f t="shared" si="848"/>
        <v>2.1502890173410405</v>
      </c>
      <c r="U9036">
        <f t="shared" si="849"/>
        <v>11160</v>
      </c>
      <c r="V9036">
        <f t="shared" si="850"/>
        <v>3717.849710982659</v>
      </c>
      <c r="W9036" t="str">
        <f t="shared" si="851"/>
        <v>PROFIT</v>
      </c>
    </row>
    <row r="9037" spans="8:23" x14ac:dyDescent="0.35">
      <c r="H9037">
        <v>2012</v>
      </c>
      <c r="I9037" t="s">
        <v>21</v>
      </c>
      <c r="J9037" t="s">
        <v>1410</v>
      </c>
      <c r="K9037" t="s">
        <v>151</v>
      </c>
      <c r="L9037" t="str">
        <f t="shared" si="846"/>
        <v>Urban Tailors Factory</v>
      </c>
      <c r="M9037" t="s">
        <v>159</v>
      </c>
      <c r="N9037" t="s">
        <v>1594</v>
      </c>
      <c r="O9037">
        <v>1824</v>
      </c>
      <c r="P9037">
        <v>4</v>
      </c>
      <c r="Q9037">
        <v>6</v>
      </c>
      <c r="R9037">
        <v>1.1467889908256881E-3</v>
      </c>
      <c r="S9037">
        <f t="shared" si="847"/>
        <v>7296</v>
      </c>
      <c r="T9037">
        <f t="shared" si="848"/>
        <v>2.0917431192660549</v>
      </c>
      <c r="U9037">
        <f t="shared" si="849"/>
        <v>10944</v>
      </c>
      <c r="V9037">
        <f t="shared" si="850"/>
        <v>3645.9082568807339</v>
      </c>
      <c r="W9037" t="str">
        <f t="shared" si="851"/>
        <v>PROFIT</v>
      </c>
    </row>
    <row r="9038" spans="8:23" x14ac:dyDescent="0.35">
      <c r="H9038">
        <v>2012</v>
      </c>
      <c r="I9038" t="s">
        <v>21</v>
      </c>
      <c r="J9038" t="s">
        <v>1410</v>
      </c>
      <c r="K9038" t="s">
        <v>151</v>
      </c>
      <c r="L9038" t="str">
        <f t="shared" si="846"/>
        <v>Urban Tailors Factory</v>
      </c>
      <c r="M9038" t="s">
        <v>164</v>
      </c>
      <c r="N9038" t="s">
        <v>1595</v>
      </c>
      <c r="O9038">
        <v>1896</v>
      </c>
      <c r="P9038">
        <v>4</v>
      </c>
      <c r="Q9038">
        <v>7</v>
      </c>
      <c r="R9038">
        <v>1.1600928074245939E-3</v>
      </c>
      <c r="S9038">
        <f t="shared" si="847"/>
        <v>7584</v>
      </c>
      <c r="T9038">
        <f t="shared" si="848"/>
        <v>2.1995359628770301</v>
      </c>
      <c r="U9038">
        <f t="shared" si="849"/>
        <v>13272</v>
      </c>
      <c r="V9038">
        <f t="shared" si="850"/>
        <v>5685.8004640371228</v>
      </c>
      <c r="W9038" t="str">
        <f t="shared" si="851"/>
        <v>PROFIT</v>
      </c>
    </row>
    <row r="9039" spans="8:23" x14ac:dyDescent="0.35">
      <c r="H9039">
        <v>2012</v>
      </c>
      <c r="I9039" t="s">
        <v>21</v>
      </c>
      <c r="J9039" t="s">
        <v>1410</v>
      </c>
      <c r="K9039" t="s">
        <v>151</v>
      </c>
      <c r="L9039" t="str">
        <f t="shared" si="846"/>
        <v>Urban Tailors Factory</v>
      </c>
      <c r="M9039" t="s">
        <v>169</v>
      </c>
      <c r="N9039" t="s">
        <v>1596</v>
      </c>
      <c r="O9039">
        <v>1908</v>
      </c>
      <c r="P9039">
        <v>4</v>
      </c>
      <c r="Q9039">
        <v>7</v>
      </c>
      <c r="R9039">
        <v>1.5337423312883436E-3</v>
      </c>
      <c r="S9039">
        <f t="shared" si="847"/>
        <v>7632</v>
      </c>
      <c r="T9039">
        <f t="shared" si="848"/>
        <v>2.9263803680981595</v>
      </c>
      <c r="U9039">
        <f t="shared" si="849"/>
        <v>13356</v>
      </c>
      <c r="V9039">
        <f t="shared" si="850"/>
        <v>5721.0736196319021</v>
      </c>
      <c r="W9039" t="str">
        <f t="shared" si="851"/>
        <v>PROFIT</v>
      </c>
    </row>
    <row r="9040" spans="8:23" x14ac:dyDescent="0.35">
      <c r="H9040">
        <v>2012</v>
      </c>
      <c r="I9040" t="s">
        <v>21</v>
      </c>
      <c r="J9040" t="s">
        <v>1410</v>
      </c>
      <c r="K9040" t="s">
        <v>151</v>
      </c>
      <c r="L9040" t="str">
        <f t="shared" si="846"/>
        <v>Urban Tailors Factory</v>
      </c>
      <c r="M9040" t="s">
        <v>174</v>
      </c>
      <c r="N9040" t="s">
        <v>1597</v>
      </c>
      <c r="O9040">
        <v>1932</v>
      </c>
      <c r="P9040">
        <v>4</v>
      </c>
      <c r="Q9040">
        <v>7</v>
      </c>
      <c r="R9040">
        <v>1.6420361247947454E-3</v>
      </c>
      <c r="S9040">
        <f t="shared" si="847"/>
        <v>7728</v>
      </c>
      <c r="T9040">
        <f t="shared" si="848"/>
        <v>3.172413793103448</v>
      </c>
      <c r="U9040">
        <f t="shared" si="849"/>
        <v>13524</v>
      </c>
      <c r="V9040">
        <f t="shared" si="850"/>
        <v>5792.8275862068967</v>
      </c>
      <c r="W9040" t="str">
        <f t="shared" si="851"/>
        <v>PROFIT</v>
      </c>
    </row>
    <row r="9041" spans="8:23" x14ac:dyDescent="0.35">
      <c r="H9041">
        <v>2012</v>
      </c>
      <c r="I9041" t="s">
        <v>21</v>
      </c>
      <c r="J9041" t="s">
        <v>1410</v>
      </c>
      <c r="K9041" t="s">
        <v>151</v>
      </c>
      <c r="L9041" t="str">
        <f t="shared" si="846"/>
        <v>Urban Tailors Factory</v>
      </c>
      <c r="M9041" t="s">
        <v>179</v>
      </c>
      <c r="N9041" t="s">
        <v>1598</v>
      </c>
      <c r="O9041">
        <v>1884</v>
      </c>
      <c r="P9041">
        <v>4</v>
      </c>
      <c r="Q9041">
        <v>6</v>
      </c>
      <c r="R9041">
        <v>1.7211703958691911E-3</v>
      </c>
      <c r="S9041">
        <f t="shared" si="847"/>
        <v>7536</v>
      </c>
      <c r="T9041">
        <f t="shared" si="848"/>
        <v>3.2426850258175559</v>
      </c>
      <c r="U9041">
        <f t="shared" si="849"/>
        <v>11304</v>
      </c>
      <c r="V9041">
        <f t="shared" si="850"/>
        <v>3764.7573149741825</v>
      </c>
      <c r="W9041" t="str">
        <f t="shared" si="851"/>
        <v>PROFIT</v>
      </c>
    </row>
    <row r="9042" spans="8:23" x14ac:dyDescent="0.35">
      <c r="H9042">
        <v>2012</v>
      </c>
      <c r="I9042" t="s">
        <v>21</v>
      </c>
      <c r="J9042" t="s">
        <v>627</v>
      </c>
      <c r="K9042" t="s">
        <v>156</v>
      </c>
      <c r="L9042" t="str">
        <f t="shared" si="846"/>
        <v>AfriTex Garments Ltd</v>
      </c>
      <c r="M9042" t="s">
        <v>184</v>
      </c>
      <c r="N9042" t="s">
        <v>1616</v>
      </c>
      <c r="O9042">
        <v>1056</v>
      </c>
      <c r="P9042">
        <v>2.79</v>
      </c>
      <c r="Q9042">
        <v>3.53</v>
      </c>
      <c r="R9042">
        <v>1.834862385321101E-3</v>
      </c>
      <c r="S9042">
        <f t="shared" si="847"/>
        <v>2946.2400000000002</v>
      </c>
      <c r="T9042">
        <f t="shared" si="848"/>
        <v>1.9376146788990827</v>
      </c>
      <c r="U9042">
        <f t="shared" si="849"/>
        <v>3727.68</v>
      </c>
      <c r="V9042">
        <f t="shared" si="850"/>
        <v>779.50238532110052</v>
      </c>
      <c r="W9042" t="str">
        <f t="shared" si="851"/>
        <v>LOSS</v>
      </c>
    </row>
    <row r="9043" spans="8:23" x14ac:dyDescent="0.35">
      <c r="H9043">
        <v>2012</v>
      </c>
      <c r="I9043" t="s">
        <v>21</v>
      </c>
      <c r="J9043" t="s">
        <v>627</v>
      </c>
      <c r="K9043" t="s">
        <v>156</v>
      </c>
      <c r="L9043" t="str">
        <f t="shared" si="846"/>
        <v>AfriTex Garments Ltd</v>
      </c>
      <c r="M9043" t="s">
        <v>189</v>
      </c>
      <c r="N9043" t="s">
        <v>1617</v>
      </c>
      <c r="O9043">
        <v>948</v>
      </c>
      <c r="P9043">
        <v>2.76</v>
      </c>
      <c r="Q9043">
        <v>3.74</v>
      </c>
      <c r="R9043">
        <v>1.8050541516245488E-3</v>
      </c>
      <c r="S9043">
        <f t="shared" si="847"/>
        <v>2616.48</v>
      </c>
      <c r="T9043">
        <f t="shared" si="848"/>
        <v>1.7111913357400723</v>
      </c>
      <c r="U9043">
        <f t="shared" si="849"/>
        <v>3545.52</v>
      </c>
      <c r="V9043">
        <f t="shared" si="850"/>
        <v>927.3288086642599</v>
      </c>
      <c r="W9043" t="str">
        <f t="shared" si="851"/>
        <v>LOSS</v>
      </c>
    </row>
    <row r="9044" spans="8:23" x14ac:dyDescent="0.35">
      <c r="H9044">
        <v>2012</v>
      </c>
      <c r="I9044" t="s">
        <v>21</v>
      </c>
      <c r="J9044" t="s">
        <v>627</v>
      </c>
      <c r="K9044" t="s">
        <v>156</v>
      </c>
      <c r="L9044" t="str">
        <f t="shared" si="846"/>
        <v>AfriTex Garments Ltd</v>
      </c>
      <c r="M9044" t="s">
        <v>194</v>
      </c>
      <c r="N9044" t="s">
        <v>1618</v>
      </c>
      <c r="O9044">
        <v>636</v>
      </c>
      <c r="P9044">
        <v>2.66</v>
      </c>
      <c r="Q9044">
        <v>3.42</v>
      </c>
      <c r="R9044">
        <v>1.3458950201884253E-3</v>
      </c>
      <c r="S9044">
        <f t="shared" si="847"/>
        <v>1691.76</v>
      </c>
      <c r="T9044">
        <f t="shared" si="848"/>
        <v>0.85598923283983852</v>
      </c>
      <c r="U9044">
        <f t="shared" si="849"/>
        <v>2175.12</v>
      </c>
      <c r="V9044">
        <f t="shared" si="850"/>
        <v>482.50401076716008</v>
      </c>
      <c r="W9044" t="str">
        <f t="shared" si="851"/>
        <v>LOSS</v>
      </c>
    </row>
    <row r="9045" spans="8:23" x14ac:dyDescent="0.35">
      <c r="H9045">
        <v>2012</v>
      </c>
      <c r="I9045" t="s">
        <v>21</v>
      </c>
      <c r="J9045" t="s">
        <v>627</v>
      </c>
      <c r="K9045" t="s">
        <v>156</v>
      </c>
      <c r="L9045" t="str">
        <f t="shared" si="846"/>
        <v>AfriTex Garments Ltd</v>
      </c>
      <c r="M9045" t="s">
        <v>199</v>
      </c>
      <c r="N9045" t="s">
        <v>1619</v>
      </c>
      <c r="O9045">
        <v>696</v>
      </c>
      <c r="P9045">
        <v>2.2000000000000002</v>
      </c>
      <c r="Q9045">
        <v>3.64</v>
      </c>
      <c r="R9045">
        <v>1.1061946902654867E-3</v>
      </c>
      <c r="S9045">
        <f t="shared" si="847"/>
        <v>1531.2</v>
      </c>
      <c r="T9045">
        <f t="shared" si="848"/>
        <v>0.76991150442477874</v>
      </c>
      <c r="U9045">
        <f t="shared" si="849"/>
        <v>2533.44</v>
      </c>
      <c r="V9045">
        <f t="shared" si="850"/>
        <v>1001.4700884955753</v>
      </c>
      <c r="W9045" t="str">
        <f t="shared" si="851"/>
        <v>PROFIT</v>
      </c>
    </row>
    <row r="9046" spans="8:23" x14ac:dyDescent="0.35">
      <c r="H9046">
        <v>2012</v>
      </c>
      <c r="I9046" t="s">
        <v>21</v>
      </c>
      <c r="J9046" t="s">
        <v>627</v>
      </c>
      <c r="K9046" t="s">
        <v>156</v>
      </c>
      <c r="L9046" t="str">
        <f t="shared" si="846"/>
        <v>AfriTex Garments Ltd</v>
      </c>
      <c r="M9046" t="s">
        <v>204</v>
      </c>
      <c r="N9046" t="s">
        <v>1620</v>
      </c>
      <c r="O9046">
        <v>1152</v>
      </c>
      <c r="P9046">
        <v>2.2400000000000002</v>
      </c>
      <c r="Q9046">
        <v>3.91</v>
      </c>
      <c r="R9046">
        <v>1.128668171557562E-3</v>
      </c>
      <c r="S9046">
        <f t="shared" si="847"/>
        <v>2580.4800000000005</v>
      </c>
      <c r="T9046">
        <f t="shared" si="848"/>
        <v>1.3002257336343115</v>
      </c>
      <c r="U9046">
        <f t="shared" si="849"/>
        <v>4504.32</v>
      </c>
      <c r="V9046">
        <f t="shared" si="850"/>
        <v>1922.5397742663649</v>
      </c>
      <c r="W9046" t="str">
        <f t="shared" si="851"/>
        <v>PROFIT</v>
      </c>
    </row>
    <row r="9047" spans="8:23" x14ac:dyDescent="0.35">
      <c r="H9047">
        <v>2012</v>
      </c>
      <c r="I9047" t="s">
        <v>21</v>
      </c>
      <c r="J9047" t="s">
        <v>627</v>
      </c>
      <c r="K9047" t="s">
        <v>156</v>
      </c>
      <c r="L9047" t="str">
        <f t="shared" si="846"/>
        <v>AfriTex Garments Ltd</v>
      </c>
      <c r="M9047" t="s">
        <v>209</v>
      </c>
      <c r="N9047" t="s">
        <v>1622</v>
      </c>
      <c r="O9047">
        <v>636</v>
      </c>
      <c r="P9047">
        <v>2.21</v>
      </c>
      <c r="Q9047">
        <v>3.86</v>
      </c>
      <c r="R9047">
        <v>1.6207455429497568E-3</v>
      </c>
      <c r="S9047">
        <f t="shared" si="847"/>
        <v>1405.56</v>
      </c>
      <c r="T9047">
        <f t="shared" si="848"/>
        <v>1.0307941653160453</v>
      </c>
      <c r="U9047">
        <f t="shared" si="849"/>
        <v>2454.96</v>
      </c>
      <c r="V9047">
        <f t="shared" si="850"/>
        <v>1048.369205834684</v>
      </c>
      <c r="W9047" t="str">
        <f t="shared" si="851"/>
        <v>PROFIT</v>
      </c>
    </row>
    <row r="9048" spans="8:23" x14ac:dyDescent="0.35">
      <c r="H9048">
        <v>2012</v>
      </c>
      <c r="I9048" t="s">
        <v>21</v>
      </c>
      <c r="J9048" t="s">
        <v>627</v>
      </c>
      <c r="K9048" t="s">
        <v>156</v>
      </c>
      <c r="L9048" t="str">
        <f t="shared" si="846"/>
        <v>AfriTex Garments Ltd</v>
      </c>
      <c r="M9048" t="s">
        <v>214</v>
      </c>
      <c r="N9048" t="s">
        <v>1623</v>
      </c>
      <c r="O9048">
        <v>1116</v>
      </c>
      <c r="P9048">
        <v>2.56</v>
      </c>
      <c r="Q9048">
        <v>3.41</v>
      </c>
      <c r="R9048">
        <v>1.1641443538998836E-3</v>
      </c>
      <c r="S9048">
        <f t="shared" si="847"/>
        <v>2856.96</v>
      </c>
      <c r="T9048">
        <f t="shared" si="848"/>
        <v>1.29918509895227</v>
      </c>
      <c r="U9048">
        <f t="shared" si="849"/>
        <v>3805.56</v>
      </c>
      <c r="V9048">
        <f t="shared" si="850"/>
        <v>947.3008149010476</v>
      </c>
      <c r="W9048" t="str">
        <f t="shared" si="851"/>
        <v>LOSS</v>
      </c>
    </row>
    <row r="9049" spans="8:23" x14ac:dyDescent="0.35">
      <c r="H9049">
        <v>2012</v>
      </c>
      <c r="I9049" t="s">
        <v>21</v>
      </c>
      <c r="J9049" t="s">
        <v>627</v>
      </c>
      <c r="K9049" t="s">
        <v>156</v>
      </c>
      <c r="L9049" t="str">
        <f t="shared" si="846"/>
        <v>AfriTex Garments Ltd</v>
      </c>
      <c r="M9049" t="s">
        <v>219</v>
      </c>
      <c r="N9049" t="s">
        <v>1624</v>
      </c>
      <c r="O9049">
        <v>768</v>
      </c>
      <c r="P9049">
        <v>2.56</v>
      </c>
      <c r="Q9049">
        <v>3.56</v>
      </c>
      <c r="R9049">
        <v>1.0460251046025104E-3</v>
      </c>
      <c r="S9049">
        <f t="shared" si="847"/>
        <v>1966.08</v>
      </c>
      <c r="T9049">
        <f t="shared" si="848"/>
        <v>0.80334728033472791</v>
      </c>
      <c r="U9049">
        <f t="shared" si="849"/>
        <v>2734.08</v>
      </c>
      <c r="V9049">
        <f t="shared" si="850"/>
        <v>767.19665271966528</v>
      </c>
      <c r="W9049" t="str">
        <f t="shared" si="851"/>
        <v>LOSS</v>
      </c>
    </row>
    <row r="9050" spans="8:23" x14ac:dyDescent="0.35">
      <c r="H9050">
        <v>2012</v>
      </c>
      <c r="I9050" t="s">
        <v>21</v>
      </c>
      <c r="J9050" t="s">
        <v>627</v>
      </c>
      <c r="K9050" t="s">
        <v>156</v>
      </c>
      <c r="L9050" t="str">
        <f t="shared" si="846"/>
        <v>AfriTex Garments Ltd</v>
      </c>
      <c r="M9050" t="s">
        <v>224</v>
      </c>
      <c r="N9050" t="s">
        <v>1625</v>
      </c>
      <c r="O9050">
        <v>624</v>
      </c>
      <c r="P9050">
        <v>2.37</v>
      </c>
      <c r="Q9050">
        <v>3.59</v>
      </c>
      <c r="R9050">
        <v>1.0729613733905579E-3</v>
      </c>
      <c r="S9050">
        <f t="shared" si="847"/>
        <v>1478.88</v>
      </c>
      <c r="T9050">
        <f t="shared" si="848"/>
        <v>0.66952789699570814</v>
      </c>
      <c r="U9050">
        <f t="shared" si="849"/>
        <v>2240.16</v>
      </c>
      <c r="V9050">
        <f t="shared" si="850"/>
        <v>760.61047210300399</v>
      </c>
      <c r="W9050" t="str">
        <f t="shared" si="851"/>
        <v>LOSS</v>
      </c>
    </row>
    <row r="9051" spans="8:23" x14ac:dyDescent="0.35">
      <c r="H9051">
        <v>2012</v>
      </c>
      <c r="I9051" t="s">
        <v>21</v>
      </c>
      <c r="J9051" t="s">
        <v>627</v>
      </c>
      <c r="K9051" t="s">
        <v>156</v>
      </c>
      <c r="L9051" t="str">
        <f t="shared" si="846"/>
        <v>AfriTex Garments Ltd</v>
      </c>
      <c r="M9051" t="s">
        <v>229</v>
      </c>
      <c r="N9051" t="s">
        <v>1626</v>
      </c>
      <c r="O9051">
        <v>1020</v>
      </c>
      <c r="P9051">
        <v>2.85</v>
      </c>
      <c r="Q9051">
        <v>3.6</v>
      </c>
      <c r="R9051">
        <v>1.7006802721088435E-3</v>
      </c>
      <c r="S9051">
        <f t="shared" si="847"/>
        <v>2907</v>
      </c>
      <c r="T9051">
        <f t="shared" si="848"/>
        <v>1.7346938775510203</v>
      </c>
      <c r="U9051">
        <f t="shared" si="849"/>
        <v>3672</v>
      </c>
      <c r="V9051">
        <f t="shared" si="850"/>
        <v>763.26530612244903</v>
      </c>
      <c r="W9051" t="str">
        <f t="shared" si="851"/>
        <v>LOSS</v>
      </c>
    </row>
    <row r="9052" spans="8:23" x14ac:dyDescent="0.35">
      <c r="H9052">
        <v>2012</v>
      </c>
      <c r="I9052" t="s">
        <v>21</v>
      </c>
      <c r="J9052" t="s">
        <v>627</v>
      </c>
      <c r="K9052" t="s">
        <v>156</v>
      </c>
      <c r="L9052" t="str">
        <f t="shared" si="846"/>
        <v>AfriTex Garments Ltd</v>
      </c>
      <c r="M9052" t="s">
        <v>234</v>
      </c>
      <c r="N9052" t="s">
        <v>1627</v>
      </c>
      <c r="O9052">
        <v>936</v>
      </c>
      <c r="P9052">
        <v>2.98</v>
      </c>
      <c r="Q9052">
        <v>3.89</v>
      </c>
      <c r="R9052">
        <v>1.1933174224343676E-3</v>
      </c>
      <c r="S9052">
        <f t="shared" si="847"/>
        <v>2789.28</v>
      </c>
      <c r="T9052">
        <f t="shared" si="848"/>
        <v>1.1169451073985681</v>
      </c>
      <c r="U9052">
        <f t="shared" si="849"/>
        <v>3641.04</v>
      </c>
      <c r="V9052">
        <f t="shared" si="850"/>
        <v>850.64305489260119</v>
      </c>
      <c r="W9052" t="str">
        <f t="shared" si="851"/>
        <v>LOSS</v>
      </c>
    </row>
    <row r="9053" spans="8:23" x14ac:dyDescent="0.35">
      <c r="H9053">
        <v>2012</v>
      </c>
      <c r="I9053" t="s">
        <v>21</v>
      </c>
      <c r="J9053" t="s">
        <v>627</v>
      </c>
      <c r="K9053" t="s">
        <v>156</v>
      </c>
      <c r="L9053" t="str">
        <f t="shared" si="846"/>
        <v>AfriTex Garments Ltd</v>
      </c>
      <c r="M9053" t="s">
        <v>239</v>
      </c>
      <c r="N9053" t="s">
        <v>1628</v>
      </c>
      <c r="O9053">
        <v>1128</v>
      </c>
      <c r="P9053">
        <v>2.35</v>
      </c>
      <c r="Q9053">
        <v>3.43</v>
      </c>
      <c r="R9053">
        <v>1.6611295681063123E-3</v>
      </c>
      <c r="S9053">
        <f t="shared" si="847"/>
        <v>2650.8</v>
      </c>
      <c r="T9053">
        <f t="shared" si="848"/>
        <v>1.8737541528239203</v>
      </c>
      <c r="U9053">
        <f t="shared" si="849"/>
        <v>3869.04</v>
      </c>
      <c r="V9053">
        <f t="shared" si="850"/>
        <v>1216.3662458471758</v>
      </c>
      <c r="W9053" t="str">
        <f t="shared" si="851"/>
        <v>PROFIT</v>
      </c>
    </row>
    <row r="9054" spans="8:23" x14ac:dyDescent="0.35">
      <c r="H9054">
        <v>2012</v>
      </c>
      <c r="I9054" t="s">
        <v>21</v>
      </c>
      <c r="J9054" t="s">
        <v>22</v>
      </c>
      <c r="K9054" t="s">
        <v>161</v>
      </c>
      <c r="L9054" t="str">
        <f t="shared" si="846"/>
        <v>Premium Apparel Kenya</v>
      </c>
      <c r="M9054" t="s">
        <v>244</v>
      </c>
      <c r="N9054" t="s">
        <v>1680</v>
      </c>
      <c r="O9054">
        <v>624</v>
      </c>
      <c r="P9054">
        <v>5.7</v>
      </c>
      <c r="Q9054">
        <v>7.36</v>
      </c>
      <c r="R9054">
        <v>1.5220700152207001E-3</v>
      </c>
      <c r="S9054">
        <f t="shared" si="847"/>
        <v>3556.8</v>
      </c>
      <c r="T9054">
        <f t="shared" si="848"/>
        <v>0.94977168949771684</v>
      </c>
      <c r="U9054">
        <f t="shared" si="849"/>
        <v>4592.6400000000003</v>
      </c>
      <c r="V9054">
        <f t="shared" si="850"/>
        <v>1034.8902283105024</v>
      </c>
      <c r="W9054" t="str">
        <f t="shared" si="851"/>
        <v>PROFIT</v>
      </c>
    </row>
    <row r="9055" spans="8:23" x14ac:dyDescent="0.35">
      <c r="H9055">
        <v>2012</v>
      </c>
      <c r="I9055" t="s">
        <v>21</v>
      </c>
      <c r="J9055" t="s">
        <v>22</v>
      </c>
      <c r="K9055" t="s">
        <v>161</v>
      </c>
      <c r="L9055" t="str">
        <f t="shared" si="846"/>
        <v>Premium Apparel Kenya</v>
      </c>
      <c r="M9055" t="s">
        <v>249</v>
      </c>
      <c r="N9055" t="s">
        <v>1681</v>
      </c>
      <c r="O9055">
        <v>564</v>
      </c>
      <c r="P9055">
        <v>5.64</v>
      </c>
      <c r="Q9055">
        <v>8.5266666666666673</v>
      </c>
      <c r="R9055">
        <v>1.0718113612004287E-3</v>
      </c>
      <c r="S9055">
        <f t="shared" si="847"/>
        <v>3180.96</v>
      </c>
      <c r="T9055">
        <f t="shared" si="848"/>
        <v>0.60450160771704176</v>
      </c>
      <c r="U9055">
        <f t="shared" si="849"/>
        <v>4809.04</v>
      </c>
      <c r="V9055">
        <f t="shared" si="850"/>
        <v>1627.4754983922828</v>
      </c>
      <c r="W9055" t="str">
        <f t="shared" si="851"/>
        <v>PROFIT</v>
      </c>
    </row>
    <row r="9056" spans="8:23" x14ac:dyDescent="0.35">
      <c r="H9056">
        <v>2012</v>
      </c>
      <c r="I9056" t="s">
        <v>21</v>
      </c>
      <c r="J9056" t="s">
        <v>22</v>
      </c>
      <c r="K9056" t="s">
        <v>161</v>
      </c>
      <c r="L9056" t="str">
        <f t="shared" si="846"/>
        <v>Premium Apparel Kenya</v>
      </c>
      <c r="M9056" t="s">
        <v>254</v>
      </c>
      <c r="N9056" t="s">
        <v>1682</v>
      </c>
      <c r="O9056">
        <v>576</v>
      </c>
      <c r="P9056">
        <v>6.0466666666666669</v>
      </c>
      <c r="Q9056">
        <v>8.2866666666666671</v>
      </c>
      <c r="R9056">
        <v>1.3297872340425532E-3</v>
      </c>
      <c r="S9056">
        <f t="shared" si="847"/>
        <v>3482.88</v>
      </c>
      <c r="T9056">
        <f t="shared" si="848"/>
        <v>0.76595744680851063</v>
      </c>
      <c r="U9056">
        <f t="shared" si="849"/>
        <v>4773.12</v>
      </c>
      <c r="V9056">
        <f t="shared" si="850"/>
        <v>1289.4740425531913</v>
      </c>
      <c r="W9056" t="str">
        <f t="shared" si="851"/>
        <v>PROFIT</v>
      </c>
    </row>
    <row r="9057" spans="8:23" x14ac:dyDescent="0.35">
      <c r="H9057">
        <v>2012</v>
      </c>
      <c r="I9057" t="s">
        <v>21</v>
      </c>
      <c r="J9057" t="s">
        <v>22</v>
      </c>
      <c r="K9057" t="s">
        <v>161</v>
      </c>
      <c r="L9057" t="str">
        <f t="shared" si="846"/>
        <v>Premium Apparel Kenya</v>
      </c>
      <c r="M9057" t="s">
        <v>23</v>
      </c>
      <c r="N9057" t="s">
        <v>1683</v>
      </c>
      <c r="O9057">
        <v>492</v>
      </c>
      <c r="P9057">
        <v>6.1133333333333333</v>
      </c>
      <c r="Q9057">
        <v>8.2266666666666666</v>
      </c>
      <c r="R9057">
        <v>1.3140604467805519E-3</v>
      </c>
      <c r="S9057">
        <f t="shared" si="847"/>
        <v>3007.7599999999998</v>
      </c>
      <c r="T9057">
        <f t="shared" si="848"/>
        <v>0.64651773981603156</v>
      </c>
      <c r="U9057">
        <f t="shared" si="849"/>
        <v>4047.52</v>
      </c>
      <c r="V9057">
        <f t="shared" si="850"/>
        <v>1039.1134822601841</v>
      </c>
      <c r="W9057" t="str">
        <f t="shared" si="851"/>
        <v>PROFIT</v>
      </c>
    </row>
    <row r="9058" spans="8:23" x14ac:dyDescent="0.35">
      <c r="H9058">
        <v>2012</v>
      </c>
      <c r="I9058" t="s">
        <v>21</v>
      </c>
      <c r="J9058" t="s">
        <v>22</v>
      </c>
      <c r="K9058" t="s">
        <v>161</v>
      </c>
      <c r="L9058" t="str">
        <f t="shared" si="846"/>
        <v>Premium Apparel Kenya</v>
      </c>
      <c r="M9058" t="s">
        <v>28</v>
      </c>
      <c r="N9058" t="s">
        <v>1684</v>
      </c>
      <c r="O9058">
        <v>468</v>
      </c>
      <c r="P9058">
        <v>5.6533333333333333</v>
      </c>
      <c r="Q9058">
        <v>7.92</v>
      </c>
      <c r="R9058">
        <v>1.2987012987012987E-3</v>
      </c>
      <c r="S9058">
        <f t="shared" si="847"/>
        <v>2645.76</v>
      </c>
      <c r="T9058">
        <f t="shared" si="848"/>
        <v>0.60779220779220777</v>
      </c>
      <c r="U9058">
        <f t="shared" si="849"/>
        <v>3706.56</v>
      </c>
      <c r="V9058">
        <f t="shared" si="850"/>
        <v>1060.1922077922075</v>
      </c>
      <c r="W9058" t="str">
        <f t="shared" si="851"/>
        <v>PROFIT</v>
      </c>
    </row>
    <row r="9059" spans="8:23" x14ac:dyDescent="0.35">
      <c r="H9059">
        <v>2012</v>
      </c>
      <c r="I9059" t="s">
        <v>21</v>
      </c>
      <c r="J9059" t="s">
        <v>22</v>
      </c>
      <c r="K9059" t="s">
        <v>161</v>
      </c>
      <c r="L9059" t="str">
        <f t="shared" si="846"/>
        <v>Premium Apparel Kenya</v>
      </c>
      <c r="M9059" t="s">
        <v>33</v>
      </c>
      <c r="N9059" t="s">
        <v>1685</v>
      </c>
      <c r="O9059">
        <v>540</v>
      </c>
      <c r="P9059">
        <v>5.5066666666666668</v>
      </c>
      <c r="Q9059">
        <v>8.02</v>
      </c>
      <c r="R9059">
        <v>1.2658227848101266E-3</v>
      </c>
      <c r="S9059">
        <f t="shared" si="847"/>
        <v>2973.6</v>
      </c>
      <c r="T9059">
        <f t="shared" si="848"/>
        <v>0.68354430379746833</v>
      </c>
      <c r="U9059">
        <f t="shared" si="849"/>
        <v>4330.8</v>
      </c>
      <c r="V9059">
        <f t="shared" si="850"/>
        <v>1356.5164556962029</v>
      </c>
      <c r="W9059" t="str">
        <f t="shared" si="851"/>
        <v>PROFIT</v>
      </c>
    </row>
    <row r="9060" spans="8:23" x14ac:dyDescent="0.35">
      <c r="H9060">
        <v>2012</v>
      </c>
      <c r="I9060" t="s">
        <v>21</v>
      </c>
      <c r="J9060" t="s">
        <v>22</v>
      </c>
      <c r="K9060" t="s">
        <v>161</v>
      </c>
      <c r="L9060" t="str">
        <f t="shared" si="846"/>
        <v>Premium Apparel Kenya</v>
      </c>
      <c r="M9060" t="s">
        <v>39</v>
      </c>
      <c r="N9060" t="s">
        <v>1686</v>
      </c>
      <c r="O9060">
        <v>444</v>
      </c>
      <c r="P9060">
        <v>6.18</v>
      </c>
      <c r="Q9060">
        <v>7.9533333333333331</v>
      </c>
      <c r="R9060">
        <v>1.2453300124533001E-3</v>
      </c>
      <c r="S9060">
        <f t="shared" si="847"/>
        <v>2743.92</v>
      </c>
      <c r="T9060">
        <f t="shared" si="848"/>
        <v>0.55292652552926524</v>
      </c>
      <c r="U9060">
        <f t="shared" si="849"/>
        <v>3531.2799999999997</v>
      </c>
      <c r="V9060">
        <f t="shared" si="850"/>
        <v>786.80707347447037</v>
      </c>
      <c r="W9060" t="str">
        <f t="shared" si="851"/>
        <v>LOSS</v>
      </c>
    </row>
    <row r="9061" spans="8:23" x14ac:dyDescent="0.35">
      <c r="H9061">
        <v>2012</v>
      </c>
      <c r="I9061" t="s">
        <v>21</v>
      </c>
      <c r="J9061" t="s">
        <v>22</v>
      </c>
      <c r="K9061" t="s">
        <v>161</v>
      </c>
      <c r="L9061" t="str">
        <f t="shared" si="846"/>
        <v>Premium Apparel Kenya</v>
      </c>
      <c r="M9061" t="s">
        <v>44</v>
      </c>
      <c r="N9061" t="s">
        <v>1687</v>
      </c>
      <c r="O9061">
        <v>624</v>
      </c>
      <c r="P9061">
        <v>6.3133333333333335</v>
      </c>
      <c r="Q9061">
        <v>8.6133333333333333</v>
      </c>
      <c r="R9061">
        <v>1.8281535648994515E-3</v>
      </c>
      <c r="S9061">
        <f t="shared" si="847"/>
        <v>3939.52</v>
      </c>
      <c r="T9061">
        <f t="shared" si="848"/>
        <v>1.1407678244972577</v>
      </c>
      <c r="U9061">
        <f t="shared" si="849"/>
        <v>5374.72</v>
      </c>
      <c r="V9061">
        <f t="shared" si="850"/>
        <v>1434.059232175503</v>
      </c>
      <c r="W9061" t="str">
        <f t="shared" si="851"/>
        <v>PROFIT</v>
      </c>
    </row>
    <row r="9062" spans="8:23" x14ac:dyDescent="0.35">
      <c r="H9062">
        <v>2012</v>
      </c>
      <c r="I9062" t="s">
        <v>21</v>
      </c>
      <c r="J9062" t="s">
        <v>22</v>
      </c>
      <c r="K9062" t="s">
        <v>161</v>
      </c>
      <c r="L9062" t="str">
        <f t="shared" si="846"/>
        <v>Premium Apparel Kenya</v>
      </c>
      <c r="M9062" t="s">
        <v>49</v>
      </c>
      <c r="N9062" t="s">
        <v>1688</v>
      </c>
      <c r="O9062">
        <v>636</v>
      </c>
      <c r="P9062">
        <v>5.42</v>
      </c>
      <c r="Q9062">
        <v>7.9866666666666664</v>
      </c>
      <c r="R9062">
        <v>1.4044943820224719E-3</v>
      </c>
      <c r="S9062">
        <f t="shared" si="847"/>
        <v>3447.12</v>
      </c>
      <c r="T9062">
        <f t="shared" si="848"/>
        <v>0.8932584269662921</v>
      </c>
      <c r="U9062">
        <f t="shared" si="849"/>
        <v>5079.5199999999995</v>
      </c>
      <c r="V9062">
        <f t="shared" si="850"/>
        <v>1631.5067415730334</v>
      </c>
      <c r="W9062" t="str">
        <f t="shared" si="851"/>
        <v>PROFIT</v>
      </c>
    </row>
    <row r="9063" spans="8:23" x14ac:dyDescent="0.35">
      <c r="H9063">
        <v>2012</v>
      </c>
      <c r="I9063" t="s">
        <v>21</v>
      </c>
      <c r="J9063" t="s">
        <v>22</v>
      </c>
      <c r="K9063" t="s">
        <v>161</v>
      </c>
      <c r="L9063" t="str">
        <f t="shared" si="846"/>
        <v>Premium Apparel Kenya</v>
      </c>
      <c r="M9063" t="s">
        <v>54</v>
      </c>
      <c r="N9063" t="s">
        <v>1689</v>
      </c>
      <c r="O9063">
        <v>588</v>
      </c>
      <c r="P9063">
        <v>5.52</v>
      </c>
      <c r="Q9063">
        <v>8.4600000000000009</v>
      </c>
      <c r="R9063">
        <v>1.0752688172043011E-3</v>
      </c>
      <c r="S9063">
        <f t="shared" si="847"/>
        <v>3245.7599999999998</v>
      </c>
      <c r="T9063">
        <f t="shared" si="848"/>
        <v>0.63225806451612898</v>
      </c>
      <c r="U9063">
        <f t="shared" si="849"/>
        <v>4974.4800000000005</v>
      </c>
      <c r="V9063">
        <f t="shared" si="850"/>
        <v>1728.0877419354845</v>
      </c>
      <c r="W9063" t="str">
        <f t="shared" si="851"/>
        <v>PROFIT</v>
      </c>
    </row>
    <row r="9064" spans="8:23" x14ac:dyDescent="0.35">
      <c r="H9064">
        <v>2012</v>
      </c>
      <c r="I9064" t="s">
        <v>21</v>
      </c>
      <c r="J9064" t="s">
        <v>22</v>
      </c>
      <c r="K9064" t="s">
        <v>161</v>
      </c>
      <c r="L9064" t="str">
        <f t="shared" si="846"/>
        <v>Premium Apparel Kenya</v>
      </c>
      <c r="M9064" t="s">
        <v>59</v>
      </c>
      <c r="N9064" t="s">
        <v>1690</v>
      </c>
      <c r="O9064">
        <v>468</v>
      </c>
      <c r="P9064">
        <v>6.12</v>
      </c>
      <c r="Q9064">
        <v>7.9866666666666664</v>
      </c>
      <c r="R9064">
        <v>1.2453300124533001E-3</v>
      </c>
      <c r="S9064">
        <f t="shared" si="847"/>
        <v>2864.16</v>
      </c>
      <c r="T9064">
        <f t="shared" si="848"/>
        <v>0.58281444582814446</v>
      </c>
      <c r="U9064">
        <f t="shared" si="849"/>
        <v>3737.7599999999998</v>
      </c>
      <c r="V9064">
        <f t="shared" si="850"/>
        <v>873.01718555417176</v>
      </c>
      <c r="W9064" t="str">
        <f t="shared" si="851"/>
        <v>LOSS</v>
      </c>
    </row>
    <row r="9065" spans="8:23" x14ac:dyDescent="0.35">
      <c r="H9065">
        <v>2012</v>
      </c>
      <c r="I9065" t="s">
        <v>21</v>
      </c>
      <c r="J9065" t="s">
        <v>22</v>
      </c>
      <c r="K9065" t="s">
        <v>161</v>
      </c>
      <c r="L9065" t="str">
        <f t="shared" si="846"/>
        <v>Premium Apparel Kenya</v>
      </c>
      <c r="M9065" t="s">
        <v>64</v>
      </c>
      <c r="N9065" t="s">
        <v>1691</v>
      </c>
      <c r="O9065">
        <v>588</v>
      </c>
      <c r="P9065">
        <v>5.5</v>
      </c>
      <c r="Q9065">
        <v>7.52</v>
      </c>
      <c r="R9065">
        <v>1.2345679012345679E-3</v>
      </c>
      <c r="S9065">
        <f t="shared" si="847"/>
        <v>3234</v>
      </c>
      <c r="T9065">
        <f t="shared" si="848"/>
        <v>0.72592592592592586</v>
      </c>
      <c r="U9065">
        <f t="shared" si="849"/>
        <v>4421.7599999999993</v>
      </c>
      <c r="V9065">
        <f t="shared" si="850"/>
        <v>1187.0340740740735</v>
      </c>
      <c r="W9065" t="str">
        <f t="shared" si="851"/>
        <v>PROFIT</v>
      </c>
    </row>
    <row r="9066" spans="8:23" x14ac:dyDescent="0.35">
      <c r="H9066">
        <v>2012</v>
      </c>
      <c r="I9066" t="s">
        <v>21</v>
      </c>
      <c r="J9066" t="s">
        <v>22</v>
      </c>
      <c r="K9066" t="s">
        <v>161</v>
      </c>
      <c r="L9066" t="str">
        <f t="shared" si="846"/>
        <v>Premium Apparel Kenya</v>
      </c>
      <c r="M9066" t="s">
        <v>69</v>
      </c>
      <c r="N9066" t="s">
        <v>1692</v>
      </c>
      <c r="O9066">
        <v>636</v>
      </c>
      <c r="P9066">
        <v>6.6</v>
      </c>
      <c r="Q9066">
        <v>8.4333333333333336</v>
      </c>
      <c r="R9066">
        <v>1.3123359580052493E-3</v>
      </c>
      <c r="S9066">
        <f t="shared" si="847"/>
        <v>4197.5999999999995</v>
      </c>
      <c r="T9066">
        <f t="shared" si="848"/>
        <v>0.83464566929133854</v>
      </c>
      <c r="U9066">
        <f t="shared" si="849"/>
        <v>5363.6</v>
      </c>
      <c r="V9066">
        <f t="shared" si="850"/>
        <v>1165.1653543307095</v>
      </c>
      <c r="W9066" t="str">
        <f t="shared" si="851"/>
        <v>PROFIT</v>
      </c>
    </row>
    <row r="9067" spans="8:23" x14ac:dyDescent="0.35">
      <c r="H9067">
        <v>2012</v>
      </c>
      <c r="I9067" t="s">
        <v>21</v>
      </c>
      <c r="J9067" t="s">
        <v>22</v>
      </c>
      <c r="K9067" t="s">
        <v>161</v>
      </c>
      <c r="L9067" t="str">
        <f t="shared" si="846"/>
        <v>Premium Apparel Kenya</v>
      </c>
      <c r="M9067" t="s">
        <v>74</v>
      </c>
      <c r="N9067" t="s">
        <v>1693</v>
      </c>
      <c r="O9067">
        <v>552</v>
      </c>
      <c r="P9067">
        <v>6.0133333333333336</v>
      </c>
      <c r="Q9067">
        <v>8.1866666666666674</v>
      </c>
      <c r="R9067">
        <v>1.6863406408094434E-3</v>
      </c>
      <c r="S9067">
        <f t="shared" si="847"/>
        <v>3319.36</v>
      </c>
      <c r="T9067">
        <f t="shared" si="848"/>
        <v>0.93086003372681281</v>
      </c>
      <c r="U9067">
        <f t="shared" si="849"/>
        <v>4519.0400000000009</v>
      </c>
      <c r="V9067">
        <f t="shared" si="850"/>
        <v>1198.749139966274</v>
      </c>
      <c r="W9067" t="str">
        <f t="shared" si="851"/>
        <v>PROFIT</v>
      </c>
    </row>
    <row r="9068" spans="8:23" x14ac:dyDescent="0.35">
      <c r="H9068">
        <v>2012</v>
      </c>
      <c r="I9068" t="s">
        <v>21</v>
      </c>
      <c r="J9068" t="s">
        <v>22</v>
      </c>
      <c r="K9068" t="s">
        <v>161</v>
      </c>
      <c r="L9068" t="str">
        <f t="shared" si="846"/>
        <v>Premium Apparel Kenya</v>
      </c>
      <c r="M9068" t="s">
        <v>79</v>
      </c>
      <c r="N9068" t="s">
        <v>1694</v>
      </c>
      <c r="O9068">
        <v>408</v>
      </c>
      <c r="P9068">
        <v>6.4533333333333331</v>
      </c>
      <c r="Q9068">
        <v>7.54</v>
      </c>
      <c r="R9068">
        <v>1.0405827263267431E-3</v>
      </c>
      <c r="S9068">
        <f t="shared" si="847"/>
        <v>2632.96</v>
      </c>
      <c r="T9068">
        <f t="shared" si="848"/>
        <v>0.42455775234131116</v>
      </c>
      <c r="U9068">
        <f t="shared" si="849"/>
        <v>3076.32</v>
      </c>
      <c r="V9068">
        <f t="shared" si="850"/>
        <v>442.93544224765884</v>
      </c>
      <c r="W9068" t="str">
        <f t="shared" si="851"/>
        <v>LOSS</v>
      </c>
    </row>
    <row r="9069" spans="8:23" x14ac:dyDescent="0.35">
      <c r="H9069">
        <v>2012</v>
      </c>
      <c r="I9069" t="s">
        <v>21</v>
      </c>
      <c r="J9069" t="s">
        <v>22</v>
      </c>
      <c r="K9069" t="s">
        <v>161</v>
      </c>
      <c r="L9069" t="str">
        <f t="shared" si="846"/>
        <v>Premium Apparel Kenya</v>
      </c>
      <c r="M9069" t="s">
        <v>84</v>
      </c>
      <c r="N9069" t="s">
        <v>1695</v>
      </c>
      <c r="O9069">
        <v>444</v>
      </c>
      <c r="P9069">
        <v>5.793333333333333</v>
      </c>
      <c r="Q9069">
        <v>8.3000000000000007</v>
      </c>
      <c r="R9069">
        <v>1.4245014245014246E-3</v>
      </c>
      <c r="S9069">
        <f t="shared" si="847"/>
        <v>2572.2399999999998</v>
      </c>
      <c r="T9069">
        <f t="shared" si="848"/>
        <v>0.63247863247863256</v>
      </c>
      <c r="U9069">
        <f t="shared" si="849"/>
        <v>3685.2000000000003</v>
      </c>
      <c r="V9069">
        <f t="shared" si="850"/>
        <v>1112.327521367522</v>
      </c>
      <c r="W9069" t="str">
        <f t="shared" si="851"/>
        <v>PROFIT</v>
      </c>
    </row>
    <row r="9070" spans="8:23" x14ac:dyDescent="0.35">
      <c r="H9070">
        <v>2012</v>
      </c>
      <c r="I9070" t="s">
        <v>21</v>
      </c>
      <c r="J9070" t="s">
        <v>22</v>
      </c>
      <c r="K9070" t="s">
        <v>161</v>
      </c>
      <c r="L9070" t="str">
        <f t="shared" si="846"/>
        <v>Premium Apparel Kenya</v>
      </c>
      <c r="M9070" t="s">
        <v>89</v>
      </c>
      <c r="N9070" t="s">
        <v>1696</v>
      </c>
      <c r="O9070">
        <v>540</v>
      </c>
      <c r="P9070">
        <v>6.1733333333333329</v>
      </c>
      <c r="Q9070">
        <v>8.586666666666666</v>
      </c>
      <c r="R9070">
        <v>1.1001100110011001E-3</v>
      </c>
      <c r="S9070">
        <f t="shared" si="847"/>
        <v>3333.6</v>
      </c>
      <c r="T9070">
        <f t="shared" si="848"/>
        <v>0.59405940594059403</v>
      </c>
      <c r="U9070">
        <f t="shared" si="849"/>
        <v>4636.7999999999993</v>
      </c>
      <c r="V9070">
        <f t="shared" si="850"/>
        <v>1302.6059405940587</v>
      </c>
      <c r="W9070" t="str">
        <f t="shared" si="851"/>
        <v>PROFIT</v>
      </c>
    </row>
    <row r="9071" spans="8:23" x14ac:dyDescent="0.35">
      <c r="H9071">
        <v>2012</v>
      </c>
      <c r="I9071" t="s">
        <v>21</v>
      </c>
      <c r="J9071" t="s">
        <v>22</v>
      </c>
      <c r="K9071" t="s">
        <v>161</v>
      </c>
      <c r="L9071" t="str">
        <f t="shared" si="846"/>
        <v>Premium Apparel Kenya</v>
      </c>
      <c r="M9071" t="s">
        <v>94</v>
      </c>
      <c r="N9071" t="s">
        <v>1697</v>
      </c>
      <c r="O9071">
        <v>576</v>
      </c>
      <c r="P9071">
        <v>6.6533333333333333</v>
      </c>
      <c r="Q9071">
        <v>7.46</v>
      </c>
      <c r="R9071">
        <v>1.1299435028248588E-3</v>
      </c>
      <c r="S9071">
        <f t="shared" si="847"/>
        <v>3832.32</v>
      </c>
      <c r="T9071">
        <f t="shared" si="848"/>
        <v>0.65084745762711871</v>
      </c>
      <c r="U9071">
        <f t="shared" si="849"/>
        <v>4296.96</v>
      </c>
      <c r="V9071">
        <f t="shared" si="850"/>
        <v>463.98915254237278</v>
      </c>
      <c r="W9071" t="str">
        <f t="shared" si="851"/>
        <v>LOSS</v>
      </c>
    </row>
    <row r="9072" spans="8:23" x14ac:dyDescent="0.35">
      <c r="H9072">
        <v>2012</v>
      </c>
      <c r="I9072" t="s">
        <v>21</v>
      </c>
      <c r="J9072" t="s">
        <v>22</v>
      </c>
      <c r="K9072" t="s">
        <v>161</v>
      </c>
      <c r="L9072" t="str">
        <f t="shared" si="846"/>
        <v>Premium Apparel Kenya</v>
      </c>
      <c r="M9072" t="s">
        <v>99</v>
      </c>
      <c r="N9072" t="s">
        <v>1698</v>
      </c>
      <c r="O9072">
        <v>516</v>
      </c>
      <c r="P9072">
        <v>6.2333333333333334</v>
      </c>
      <c r="Q9072">
        <v>7.6466666666666665</v>
      </c>
      <c r="R9072">
        <v>1.4970059880239522E-3</v>
      </c>
      <c r="S9072">
        <f t="shared" si="847"/>
        <v>3216.4</v>
      </c>
      <c r="T9072">
        <f t="shared" si="848"/>
        <v>0.77245508982035938</v>
      </c>
      <c r="U9072">
        <f t="shared" si="849"/>
        <v>3945.68</v>
      </c>
      <c r="V9072">
        <f t="shared" si="850"/>
        <v>728.50754491017938</v>
      </c>
      <c r="W9072" t="str">
        <f t="shared" si="851"/>
        <v>LOSS</v>
      </c>
    </row>
    <row r="9073" spans="8:23" x14ac:dyDescent="0.35">
      <c r="H9073">
        <v>2012</v>
      </c>
      <c r="I9073" t="s">
        <v>21</v>
      </c>
      <c r="J9073" t="s">
        <v>22</v>
      </c>
      <c r="K9073" t="s">
        <v>161</v>
      </c>
      <c r="L9073" t="str">
        <f t="shared" si="846"/>
        <v>Premium Apparel Kenya</v>
      </c>
      <c r="M9073" t="s">
        <v>104</v>
      </c>
      <c r="N9073" t="s">
        <v>1699</v>
      </c>
      <c r="O9073">
        <v>444</v>
      </c>
      <c r="P9073">
        <v>6.52</v>
      </c>
      <c r="Q9073">
        <v>8.2133333333333329</v>
      </c>
      <c r="R9073">
        <v>1.6313213703099511E-3</v>
      </c>
      <c r="S9073">
        <f t="shared" si="847"/>
        <v>2894.8799999999997</v>
      </c>
      <c r="T9073">
        <f t="shared" si="848"/>
        <v>0.72430668841761825</v>
      </c>
      <c r="U9073">
        <f t="shared" si="849"/>
        <v>3646.72</v>
      </c>
      <c r="V9073">
        <f t="shared" si="850"/>
        <v>751.1156933115825</v>
      </c>
      <c r="W9073" t="str">
        <f t="shared" si="851"/>
        <v>LOSS</v>
      </c>
    </row>
    <row r="9074" spans="8:23" x14ac:dyDescent="0.35">
      <c r="H9074">
        <v>2012</v>
      </c>
      <c r="I9074" t="s">
        <v>21</v>
      </c>
      <c r="J9074" t="s">
        <v>22</v>
      </c>
      <c r="K9074" t="s">
        <v>161</v>
      </c>
      <c r="L9074" t="str">
        <f t="shared" si="846"/>
        <v>Premium Apparel Kenya</v>
      </c>
      <c r="M9074" t="s">
        <v>109</v>
      </c>
      <c r="N9074" t="s">
        <v>1700</v>
      </c>
      <c r="O9074">
        <v>456</v>
      </c>
      <c r="P9074">
        <v>5.5933333333333337</v>
      </c>
      <c r="Q9074">
        <v>8.3133333333333326</v>
      </c>
      <c r="R9074">
        <v>1.7452006980802793E-3</v>
      </c>
      <c r="S9074">
        <f t="shared" si="847"/>
        <v>2550.5600000000004</v>
      </c>
      <c r="T9074">
        <f t="shared" si="848"/>
        <v>0.79581151832460739</v>
      </c>
      <c r="U9074">
        <f t="shared" si="849"/>
        <v>3790.8799999999997</v>
      </c>
      <c r="V9074">
        <f t="shared" si="850"/>
        <v>1239.5241884816746</v>
      </c>
      <c r="W9074" t="str">
        <f t="shared" si="851"/>
        <v>PROFIT</v>
      </c>
    </row>
    <row r="9075" spans="8:23" x14ac:dyDescent="0.35">
      <c r="H9075">
        <v>2012</v>
      </c>
      <c r="I9075" t="s">
        <v>21</v>
      </c>
      <c r="J9075" t="s">
        <v>22</v>
      </c>
      <c r="K9075" t="s">
        <v>161</v>
      </c>
      <c r="L9075" t="str">
        <f t="shared" si="846"/>
        <v>Premium Apparel Kenya</v>
      </c>
      <c r="M9075" t="s">
        <v>114</v>
      </c>
      <c r="N9075" t="s">
        <v>1701</v>
      </c>
      <c r="O9075">
        <v>612</v>
      </c>
      <c r="P9075">
        <v>5.5933333333333337</v>
      </c>
      <c r="Q9075">
        <v>7.5</v>
      </c>
      <c r="R9075">
        <v>1.321003963011889E-3</v>
      </c>
      <c r="S9075">
        <f t="shared" si="847"/>
        <v>3423.1200000000003</v>
      </c>
      <c r="T9075">
        <f t="shared" si="848"/>
        <v>0.80845442536327605</v>
      </c>
      <c r="U9075">
        <f t="shared" si="849"/>
        <v>4590</v>
      </c>
      <c r="V9075">
        <f t="shared" si="850"/>
        <v>1166.0715455746363</v>
      </c>
      <c r="W9075" t="str">
        <f t="shared" si="851"/>
        <v>PROFIT</v>
      </c>
    </row>
    <row r="9076" spans="8:23" x14ac:dyDescent="0.35">
      <c r="H9076">
        <v>2012</v>
      </c>
      <c r="I9076" t="s">
        <v>21</v>
      </c>
      <c r="J9076" t="s">
        <v>22</v>
      </c>
      <c r="K9076" t="s">
        <v>161</v>
      </c>
      <c r="L9076" t="str">
        <f t="shared" si="846"/>
        <v>Premium Apparel Kenya</v>
      </c>
      <c r="M9076" t="s">
        <v>119</v>
      </c>
      <c r="N9076" t="s">
        <v>1702</v>
      </c>
      <c r="O9076">
        <v>420</v>
      </c>
      <c r="P9076">
        <v>5.3733333333333331</v>
      </c>
      <c r="Q9076">
        <v>8.1333333333333329</v>
      </c>
      <c r="R9076">
        <v>1.0787486515641855E-3</v>
      </c>
      <c r="S9076">
        <f t="shared" si="847"/>
        <v>2256.7999999999997</v>
      </c>
      <c r="T9076">
        <f t="shared" si="848"/>
        <v>0.45307443365695788</v>
      </c>
      <c r="U9076">
        <f t="shared" si="849"/>
        <v>3416</v>
      </c>
      <c r="V9076">
        <f t="shared" si="850"/>
        <v>1158.7469255663434</v>
      </c>
      <c r="W9076" t="str">
        <f t="shared" si="851"/>
        <v>PROFIT</v>
      </c>
    </row>
    <row r="9077" spans="8:23" x14ac:dyDescent="0.35">
      <c r="H9077">
        <v>2012</v>
      </c>
      <c r="I9077" t="s">
        <v>21</v>
      </c>
      <c r="J9077" t="s">
        <v>22</v>
      </c>
      <c r="K9077" t="s">
        <v>161</v>
      </c>
      <c r="L9077" t="str">
        <f t="shared" si="846"/>
        <v>Premium Apparel Kenya</v>
      </c>
      <c r="M9077" t="s">
        <v>124</v>
      </c>
      <c r="N9077" t="s">
        <v>1703</v>
      </c>
      <c r="O9077">
        <v>432</v>
      </c>
      <c r="P9077">
        <v>5.706666666666667</v>
      </c>
      <c r="Q9077">
        <v>7.6533333333333333</v>
      </c>
      <c r="R9077">
        <v>1.7667844522968198E-3</v>
      </c>
      <c r="S9077">
        <f t="shared" si="847"/>
        <v>2465.2800000000002</v>
      </c>
      <c r="T9077">
        <f t="shared" si="848"/>
        <v>0.76325088339222613</v>
      </c>
      <c r="U9077">
        <f t="shared" si="849"/>
        <v>3306.24</v>
      </c>
      <c r="V9077">
        <f t="shared" si="850"/>
        <v>840.19674911660741</v>
      </c>
      <c r="W9077" t="str">
        <f t="shared" si="851"/>
        <v>LOSS</v>
      </c>
    </row>
    <row r="9078" spans="8:23" x14ac:dyDescent="0.35">
      <c r="H9078">
        <v>2012</v>
      </c>
      <c r="I9078" t="s">
        <v>21</v>
      </c>
      <c r="J9078" t="s">
        <v>22</v>
      </c>
      <c r="K9078" t="s">
        <v>161</v>
      </c>
      <c r="L9078" t="str">
        <f t="shared" si="846"/>
        <v>Premium Apparel Kenya</v>
      </c>
      <c r="M9078" t="s">
        <v>129</v>
      </c>
      <c r="N9078" t="s">
        <v>1704</v>
      </c>
      <c r="O9078">
        <v>480</v>
      </c>
      <c r="P9078">
        <v>5.58</v>
      </c>
      <c r="Q9078">
        <v>7.36</v>
      </c>
      <c r="R9078">
        <v>1.6233766233766235E-3</v>
      </c>
      <c r="S9078">
        <f t="shared" si="847"/>
        <v>2678.4</v>
      </c>
      <c r="T9078">
        <f t="shared" si="848"/>
        <v>0.77922077922077926</v>
      </c>
      <c r="U9078">
        <f t="shared" si="849"/>
        <v>3532.8</v>
      </c>
      <c r="V9078">
        <f t="shared" si="850"/>
        <v>853.62077922077935</v>
      </c>
      <c r="W9078" t="str">
        <f t="shared" si="851"/>
        <v>LOSS</v>
      </c>
    </row>
    <row r="9079" spans="8:23" x14ac:dyDescent="0.35">
      <c r="H9079">
        <v>2012</v>
      </c>
      <c r="I9079" t="s">
        <v>21</v>
      </c>
      <c r="J9079" t="s">
        <v>22</v>
      </c>
      <c r="K9079" t="s">
        <v>161</v>
      </c>
      <c r="L9079" t="str">
        <f t="shared" si="846"/>
        <v>Premium Apparel Kenya</v>
      </c>
      <c r="M9079" t="s">
        <v>134</v>
      </c>
      <c r="N9079" t="s">
        <v>1705</v>
      </c>
      <c r="O9079">
        <v>492</v>
      </c>
      <c r="P9079">
        <v>6.3533333333333335</v>
      </c>
      <c r="Q9079">
        <v>8.1466666666666665</v>
      </c>
      <c r="R9079">
        <v>1.8115942028985507E-3</v>
      </c>
      <c r="S9079">
        <f t="shared" si="847"/>
        <v>3125.84</v>
      </c>
      <c r="T9079">
        <f t="shared" si="848"/>
        <v>0.89130434782608692</v>
      </c>
      <c r="U9079">
        <f t="shared" si="849"/>
        <v>4008.16</v>
      </c>
      <c r="V9079">
        <f t="shared" si="850"/>
        <v>881.42869565217359</v>
      </c>
      <c r="W9079" t="str">
        <f t="shared" si="851"/>
        <v>LOSS</v>
      </c>
    </row>
    <row r="9080" spans="8:23" x14ac:dyDescent="0.35">
      <c r="H9080">
        <v>2012</v>
      </c>
      <c r="I9080" t="s">
        <v>21</v>
      </c>
      <c r="J9080" t="s">
        <v>22</v>
      </c>
      <c r="K9080" t="s">
        <v>161</v>
      </c>
      <c r="L9080" t="str">
        <f t="shared" si="846"/>
        <v>Premium Apparel Kenya</v>
      </c>
      <c r="M9080" t="s">
        <v>139</v>
      </c>
      <c r="N9080" t="s">
        <v>1706</v>
      </c>
      <c r="O9080">
        <v>528</v>
      </c>
      <c r="P9080">
        <v>6.66</v>
      </c>
      <c r="Q9080">
        <v>8.1533333333333342</v>
      </c>
      <c r="R9080">
        <v>1.6260162601626016E-3</v>
      </c>
      <c r="S9080">
        <f t="shared" si="847"/>
        <v>3516.48</v>
      </c>
      <c r="T9080">
        <f t="shared" si="848"/>
        <v>0.85853658536585364</v>
      </c>
      <c r="U9080">
        <f t="shared" si="849"/>
        <v>4304.96</v>
      </c>
      <c r="V9080">
        <f t="shared" si="850"/>
        <v>787.62146341463415</v>
      </c>
      <c r="W9080" t="str">
        <f t="shared" si="851"/>
        <v>LOSS</v>
      </c>
    </row>
    <row r="9081" spans="8:23" x14ac:dyDescent="0.35">
      <c r="H9081">
        <v>2012</v>
      </c>
      <c r="I9081" t="s">
        <v>21</v>
      </c>
      <c r="J9081" t="s">
        <v>22</v>
      </c>
      <c r="K9081" t="s">
        <v>161</v>
      </c>
      <c r="L9081" t="str">
        <f t="shared" si="846"/>
        <v>Premium Apparel Kenya</v>
      </c>
      <c r="M9081" t="s">
        <v>144</v>
      </c>
      <c r="N9081" t="s">
        <v>1707</v>
      </c>
      <c r="O9081">
        <v>480</v>
      </c>
      <c r="P9081">
        <v>6.08</v>
      </c>
      <c r="Q9081">
        <v>8.4266666666666659</v>
      </c>
      <c r="R9081">
        <v>1.0319917440660474E-3</v>
      </c>
      <c r="S9081">
        <f t="shared" si="847"/>
        <v>2918.4</v>
      </c>
      <c r="T9081">
        <f t="shared" si="848"/>
        <v>0.49535603715170273</v>
      </c>
      <c r="U9081">
        <f t="shared" si="849"/>
        <v>4044.7999999999997</v>
      </c>
      <c r="V9081">
        <f t="shared" si="850"/>
        <v>1125.904643962848</v>
      </c>
      <c r="W9081" t="str">
        <f t="shared" si="851"/>
        <v>PROFIT</v>
      </c>
    </row>
    <row r="9082" spans="8:23" x14ac:dyDescent="0.35">
      <c r="H9082">
        <v>2012</v>
      </c>
      <c r="I9082" t="s">
        <v>21</v>
      </c>
      <c r="J9082" t="s">
        <v>22</v>
      </c>
      <c r="K9082" t="s">
        <v>161</v>
      </c>
      <c r="L9082" t="str">
        <f t="shared" si="846"/>
        <v>Premium Apparel Kenya</v>
      </c>
      <c r="M9082" t="s">
        <v>149</v>
      </c>
      <c r="N9082" t="s">
        <v>1708</v>
      </c>
      <c r="O9082">
        <v>456</v>
      </c>
      <c r="P9082">
        <v>6.66</v>
      </c>
      <c r="Q9082">
        <v>8.0933333333333337</v>
      </c>
      <c r="R9082">
        <v>1.3157894736842105E-3</v>
      </c>
      <c r="S9082">
        <f t="shared" si="847"/>
        <v>3036.96</v>
      </c>
      <c r="T9082">
        <f t="shared" si="848"/>
        <v>0.6</v>
      </c>
      <c r="U9082">
        <f t="shared" si="849"/>
        <v>3690.5600000000004</v>
      </c>
      <c r="V9082">
        <f t="shared" si="850"/>
        <v>653.00000000000034</v>
      </c>
      <c r="W9082" t="str">
        <f t="shared" si="851"/>
        <v>LOSS</v>
      </c>
    </row>
    <row r="9083" spans="8:23" x14ac:dyDescent="0.35">
      <c r="H9083">
        <v>2012</v>
      </c>
      <c r="I9083" t="s">
        <v>21</v>
      </c>
      <c r="J9083" t="s">
        <v>22</v>
      </c>
      <c r="K9083" t="s">
        <v>161</v>
      </c>
      <c r="L9083" t="str">
        <f t="shared" si="846"/>
        <v>Premium Apparel Kenya</v>
      </c>
      <c r="M9083" t="s">
        <v>154</v>
      </c>
      <c r="N9083" t="s">
        <v>1709</v>
      </c>
      <c r="O9083">
        <v>468</v>
      </c>
      <c r="P9083">
        <v>5.7266666666666666</v>
      </c>
      <c r="Q9083">
        <v>7.8866666666666667</v>
      </c>
      <c r="R9083">
        <v>1.4771048744460858E-3</v>
      </c>
      <c r="S9083">
        <f t="shared" si="847"/>
        <v>2680.08</v>
      </c>
      <c r="T9083">
        <f t="shared" si="848"/>
        <v>0.69128508124076815</v>
      </c>
      <c r="U9083">
        <f t="shared" si="849"/>
        <v>3690.96</v>
      </c>
      <c r="V9083">
        <f t="shared" si="850"/>
        <v>1010.1887149187594</v>
      </c>
      <c r="W9083" t="str">
        <f t="shared" si="851"/>
        <v>PROFIT</v>
      </c>
    </row>
    <row r="9084" spans="8:23" x14ac:dyDescent="0.35">
      <c r="H9084">
        <v>2012</v>
      </c>
      <c r="I9084" t="s">
        <v>21</v>
      </c>
      <c r="J9084" t="s">
        <v>22</v>
      </c>
      <c r="K9084" t="s">
        <v>161</v>
      </c>
      <c r="L9084" t="str">
        <f t="shared" si="846"/>
        <v>Premium Apparel Kenya</v>
      </c>
      <c r="M9084" t="s">
        <v>159</v>
      </c>
      <c r="N9084" t="s">
        <v>1710</v>
      </c>
      <c r="O9084">
        <v>612</v>
      </c>
      <c r="P9084">
        <v>6.3266666666666671</v>
      </c>
      <c r="Q9084">
        <v>7.7</v>
      </c>
      <c r="R9084">
        <v>1.6286644951140066E-3</v>
      </c>
      <c r="S9084">
        <f t="shared" si="847"/>
        <v>3871.92</v>
      </c>
      <c r="T9084">
        <f t="shared" si="848"/>
        <v>0.99674267100977199</v>
      </c>
      <c r="U9084">
        <f t="shared" si="849"/>
        <v>4712.4000000000005</v>
      </c>
      <c r="V9084">
        <f t="shared" si="850"/>
        <v>839.4832573289907</v>
      </c>
      <c r="W9084" t="str">
        <f t="shared" si="851"/>
        <v>LOSS</v>
      </c>
    </row>
    <row r="9085" spans="8:23" x14ac:dyDescent="0.35">
      <c r="H9085">
        <v>2012</v>
      </c>
      <c r="I9085" t="s">
        <v>21</v>
      </c>
      <c r="J9085" t="s">
        <v>22</v>
      </c>
      <c r="K9085" t="s">
        <v>161</v>
      </c>
      <c r="L9085" t="str">
        <f t="shared" si="846"/>
        <v>Premium Apparel Kenya</v>
      </c>
      <c r="M9085" t="s">
        <v>164</v>
      </c>
      <c r="N9085" t="s">
        <v>1711</v>
      </c>
      <c r="O9085">
        <v>552</v>
      </c>
      <c r="P9085">
        <v>6.0733333333333333</v>
      </c>
      <c r="Q9085">
        <v>8.5266666666666673</v>
      </c>
      <c r="R9085">
        <v>1.6000000000000001E-3</v>
      </c>
      <c r="S9085">
        <f t="shared" si="847"/>
        <v>3352.48</v>
      </c>
      <c r="T9085">
        <f t="shared" si="848"/>
        <v>0.8832000000000001</v>
      </c>
      <c r="U9085">
        <f t="shared" si="849"/>
        <v>4706.72</v>
      </c>
      <c r="V9085">
        <f t="shared" si="850"/>
        <v>1353.3568000000002</v>
      </c>
      <c r="W9085" t="str">
        <f t="shared" si="851"/>
        <v>PROFIT</v>
      </c>
    </row>
    <row r="9086" spans="8:23" x14ac:dyDescent="0.35">
      <c r="H9086">
        <v>2012</v>
      </c>
      <c r="I9086" t="s">
        <v>21</v>
      </c>
      <c r="J9086" t="s">
        <v>22</v>
      </c>
      <c r="K9086" t="s">
        <v>161</v>
      </c>
      <c r="L9086" t="str">
        <f t="shared" si="846"/>
        <v>Premium Apparel Kenya</v>
      </c>
      <c r="M9086" t="s">
        <v>169</v>
      </c>
      <c r="N9086" t="s">
        <v>1712</v>
      </c>
      <c r="O9086">
        <v>456</v>
      </c>
      <c r="P9086">
        <v>5.8733333333333331</v>
      </c>
      <c r="Q9086">
        <v>8.6266666666666669</v>
      </c>
      <c r="R9086">
        <v>1.2077294685990338E-3</v>
      </c>
      <c r="S9086">
        <f t="shared" si="847"/>
        <v>2678.24</v>
      </c>
      <c r="T9086">
        <f t="shared" si="848"/>
        <v>0.55072463768115942</v>
      </c>
      <c r="U9086">
        <f t="shared" si="849"/>
        <v>3933.76</v>
      </c>
      <c r="V9086">
        <f t="shared" si="850"/>
        <v>1254.9692753623192</v>
      </c>
      <c r="W9086" t="str">
        <f t="shared" si="851"/>
        <v>PROFIT</v>
      </c>
    </row>
    <row r="9087" spans="8:23" x14ac:dyDescent="0.35">
      <c r="H9087">
        <v>2012</v>
      </c>
      <c r="I9087" t="s">
        <v>21</v>
      </c>
      <c r="J9087" t="s">
        <v>22</v>
      </c>
      <c r="K9087" t="s">
        <v>161</v>
      </c>
      <c r="L9087" t="str">
        <f t="shared" si="846"/>
        <v>Premium Apparel Kenya</v>
      </c>
      <c r="M9087" t="s">
        <v>174</v>
      </c>
      <c r="N9087" t="s">
        <v>1713</v>
      </c>
      <c r="O9087">
        <v>468</v>
      </c>
      <c r="P9087">
        <v>6.333333333333333</v>
      </c>
      <c r="Q9087">
        <v>7.84</v>
      </c>
      <c r="R9087">
        <v>1.3245033112582781E-3</v>
      </c>
      <c r="S9087">
        <f t="shared" si="847"/>
        <v>2964</v>
      </c>
      <c r="T9087">
        <f t="shared" si="848"/>
        <v>0.61986754966887414</v>
      </c>
      <c r="U9087">
        <f t="shared" si="849"/>
        <v>3669.12</v>
      </c>
      <c r="V9087">
        <f t="shared" si="850"/>
        <v>704.50013245033097</v>
      </c>
      <c r="W9087" t="str">
        <f t="shared" si="851"/>
        <v>LOSS</v>
      </c>
    </row>
    <row r="9088" spans="8:23" x14ac:dyDescent="0.35">
      <c r="H9088">
        <v>2012</v>
      </c>
      <c r="I9088" t="s">
        <v>21</v>
      </c>
      <c r="J9088" t="s">
        <v>22</v>
      </c>
      <c r="K9088" t="s">
        <v>161</v>
      </c>
      <c r="L9088" t="str">
        <f t="shared" si="846"/>
        <v>Premium Apparel Kenya</v>
      </c>
      <c r="M9088" t="s">
        <v>179</v>
      </c>
      <c r="N9088" t="s">
        <v>1714</v>
      </c>
      <c r="O9088">
        <v>456</v>
      </c>
      <c r="P9088">
        <v>5.44</v>
      </c>
      <c r="Q9088">
        <v>8.5133333333333336</v>
      </c>
      <c r="R9088">
        <v>1.287001287001287E-3</v>
      </c>
      <c r="S9088">
        <f t="shared" si="847"/>
        <v>2480.6400000000003</v>
      </c>
      <c r="T9088">
        <f t="shared" si="848"/>
        <v>0.58687258687258681</v>
      </c>
      <c r="U9088">
        <f t="shared" si="849"/>
        <v>3882.08</v>
      </c>
      <c r="V9088">
        <f t="shared" si="850"/>
        <v>1400.8531274131269</v>
      </c>
      <c r="W9088" t="str">
        <f t="shared" si="851"/>
        <v>PROFIT</v>
      </c>
    </row>
    <row r="9089" spans="8:23" x14ac:dyDescent="0.35">
      <c r="H9089">
        <v>2012</v>
      </c>
      <c r="I9089" t="s">
        <v>21</v>
      </c>
      <c r="J9089" t="s">
        <v>22</v>
      </c>
      <c r="K9089" t="s">
        <v>161</v>
      </c>
      <c r="L9089" t="str">
        <f t="shared" si="846"/>
        <v>Premium Apparel Kenya</v>
      </c>
      <c r="M9089" t="s">
        <v>184</v>
      </c>
      <c r="N9089" t="s">
        <v>1715</v>
      </c>
      <c r="O9089">
        <v>480</v>
      </c>
      <c r="P9089">
        <v>6.56</v>
      </c>
      <c r="Q9089">
        <v>7.333333333333333</v>
      </c>
      <c r="R9089">
        <v>1.1614401858304297E-3</v>
      </c>
      <c r="S9089">
        <f t="shared" si="847"/>
        <v>3148.7999999999997</v>
      </c>
      <c r="T9089">
        <f t="shared" si="848"/>
        <v>0.55749128919860624</v>
      </c>
      <c r="U9089">
        <f t="shared" si="849"/>
        <v>3520</v>
      </c>
      <c r="V9089">
        <f t="shared" si="850"/>
        <v>370.64250871080168</v>
      </c>
      <c r="W9089" t="str">
        <f t="shared" si="851"/>
        <v>LOSS</v>
      </c>
    </row>
    <row r="9090" spans="8:23" x14ac:dyDescent="0.35">
      <c r="H9090">
        <v>2012</v>
      </c>
      <c r="I9090" t="s">
        <v>21</v>
      </c>
      <c r="J9090" t="s">
        <v>22</v>
      </c>
      <c r="K9090" t="s">
        <v>161</v>
      </c>
      <c r="L9090" t="str">
        <f t="shared" si="846"/>
        <v>Premium Apparel Kenya</v>
      </c>
      <c r="M9090" t="s">
        <v>189</v>
      </c>
      <c r="N9090" t="s">
        <v>1716</v>
      </c>
      <c r="O9090">
        <v>420</v>
      </c>
      <c r="P9090">
        <v>5.4066666666666663</v>
      </c>
      <c r="Q9090">
        <v>8.1933333333333334</v>
      </c>
      <c r="R9090">
        <v>1.4450867052023121E-3</v>
      </c>
      <c r="S9090">
        <f t="shared" si="847"/>
        <v>2270.7999999999997</v>
      </c>
      <c r="T9090">
        <f t="shared" si="848"/>
        <v>0.60693641618497107</v>
      </c>
      <c r="U9090">
        <f t="shared" si="849"/>
        <v>3441.2</v>
      </c>
      <c r="V9090">
        <f t="shared" si="850"/>
        <v>1169.7930635838152</v>
      </c>
      <c r="W9090" t="str">
        <f t="shared" si="851"/>
        <v>PROFIT</v>
      </c>
    </row>
    <row r="9091" spans="8:23" x14ac:dyDescent="0.35">
      <c r="H9091">
        <v>2012</v>
      </c>
      <c r="I9091" t="s">
        <v>21</v>
      </c>
      <c r="J9091" t="s">
        <v>22</v>
      </c>
      <c r="K9091" t="s">
        <v>161</v>
      </c>
      <c r="L9091" t="str">
        <f t="shared" ref="L9091:L9154" si="852">VLOOKUP($K9091,$A$1:$C$124,MATCH($L$1,$A$1:$C$1,0),0)</f>
        <v>Premium Apparel Kenya</v>
      </c>
      <c r="M9091" t="s">
        <v>194</v>
      </c>
      <c r="N9091" t="s">
        <v>1717</v>
      </c>
      <c r="O9091">
        <v>480</v>
      </c>
      <c r="P9091">
        <v>5.3</v>
      </c>
      <c r="Q9091">
        <v>8.4933333333333341</v>
      </c>
      <c r="R9091">
        <v>1.5197568389057751E-3</v>
      </c>
      <c r="S9091">
        <f t="shared" ref="S9091:S9154" si="853">P9091*O9091</f>
        <v>2544</v>
      </c>
      <c r="T9091">
        <f t="shared" ref="T9091:T9154" si="854">R9091*O9091</f>
        <v>0.72948328267477203</v>
      </c>
      <c r="U9091">
        <f t="shared" ref="U9091:U9154" si="855">Q9091*O9091</f>
        <v>4076.8</v>
      </c>
      <c r="V9091">
        <f t="shared" ref="V9091:V9154" si="856">Q9091*O9091-S9091-T9091</f>
        <v>1532.0705167173255</v>
      </c>
      <c r="W9091" t="str">
        <f t="shared" ref="W9091:W9154" si="857">IF(V9091&gt;1000,"PROFIT","LOSS")</f>
        <v>PROFIT</v>
      </c>
    </row>
    <row r="9092" spans="8:23" x14ac:dyDescent="0.35">
      <c r="H9092">
        <v>2012</v>
      </c>
      <c r="I9092" t="s">
        <v>21</v>
      </c>
      <c r="J9092" t="s">
        <v>22</v>
      </c>
      <c r="K9092" t="s">
        <v>161</v>
      </c>
      <c r="L9092" t="str">
        <f t="shared" si="852"/>
        <v>Premium Apparel Kenya</v>
      </c>
      <c r="M9092" t="s">
        <v>199</v>
      </c>
      <c r="N9092" t="s">
        <v>1718</v>
      </c>
      <c r="O9092">
        <v>552</v>
      </c>
      <c r="P9092">
        <v>6.206666666666667</v>
      </c>
      <c r="Q9092">
        <v>8.3933333333333326</v>
      </c>
      <c r="R9092">
        <v>1.1574074074074073E-3</v>
      </c>
      <c r="S9092">
        <f t="shared" si="853"/>
        <v>3426.0800000000004</v>
      </c>
      <c r="T9092">
        <f t="shared" si="854"/>
        <v>0.63888888888888884</v>
      </c>
      <c r="U9092">
        <f t="shared" si="855"/>
        <v>4633.12</v>
      </c>
      <c r="V9092">
        <f t="shared" si="856"/>
        <v>1206.4011111111106</v>
      </c>
      <c r="W9092" t="str">
        <f t="shared" si="857"/>
        <v>PROFIT</v>
      </c>
    </row>
    <row r="9093" spans="8:23" x14ac:dyDescent="0.35">
      <c r="H9093">
        <v>2012</v>
      </c>
      <c r="I9093" t="s">
        <v>21</v>
      </c>
      <c r="J9093" t="s">
        <v>22</v>
      </c>
      <c r="K9093" t="s">
        <v>161</v>
      </c>
      <c r="L9093" t="str">
        <f t="shared" si="852"/>
        <v>Premium Apparel Kenya</v>
      </c>
      <c r="M9093" t="s">
        <v>204</v>
      </c>
      <c r="N9093" t="s">
        <v>1719</v>
      </c>
      <c r="O9093">
        <v>588</v>
      </c>
      <c r="P9093">
        <v>6.1866666666666665</v>
      </c>
      <c r="Q9093">
        <v>8.3000000000000007</v>
      </c>
      <c r="R9093">
        <v>1.5822784810126582E-3</v>
      </c>
      <c r="S9093">
        <f t="shared" si="853"/>
        <v>3637.7599999999998</v>
      </c>
      <c r="T9093">
        <f t="shared" si="854"/>
        <v>0.930379746835443</v>
      </c>
      <c r="U9093">
        <f t="shared" si="855"/>
        <v>4880.4000000000005</v>
      </c>
      <c r="V9093">
        <f t="shared" si="856"/>
        <v>1241.7096202531654</v>
      </c>
      <c r="W9093" t="str">
        <f t="shared" si="857"/>
        <v>PROFIT</v>
      </c>
    </row>
    <row r="9094" spans="8:23" x14ac:dyDescent="0.35">
      <c r="H9094">
        <v>2012</v>
      </c>
      <c r="I9094" t="s">
        <v>21</v>
      </c>
      <c r="J9094" t="s">
        <v>22</v>
      </c>
      <c r="K9094" t="s">
        <v>161</v>
      </c>
      <c r="L9094" t="str">
        <f t="shared" si="852"/>
        <v>Premium Apparel Kenya</v>
      </c>
      <c r="M9094" t="s">
        <v>209</v>
      </c>
      <c r="N9094" t="s">
        <v>1720</v>
      </c>
      <c r="O9094">
        <v>444</v>
      </c>
      <c r="P9094">
        <v>6.3</v>
      </c>
      <c r="Q9094">
        <v>7.3866666666666667</v>
      </c>
      <c r="R9094">
        <v>1.037344398340249E-3</v>
      </c>
      <c r="S9094">
        <f t="shared" si="853"/>
        <v>2797.2</v>
      </c>
      <c r="T9094">
        <f t="shared" si="854"/>
        <v>0.46058091286307051</v>
      </c>
      <c r="U9094">
        <f t="shared" si="855"/>
        <v>3279.68</v>
      </c>
      <c r="V9094">
        <f t="shared" si="856"/>
        <v>482.01941908713695</v>
      </c>
      <c r="W9094" t="str">
        <f t="shared" si="857"/>
        <v>LOSS</v>
      </c>
    </row>
    <row r="9095" spans="8:23" x14ac:dyDescent="0.35">
      <c r="H9095">
        <v>2012</v>
      </c>
      <c r="I9095" t="s">
        <v>21</v>
      </c>
      <c r="J9095" t="s">
        <v>22</v>
      </c>
      <c r="K9095" t="s">
        <v>161</v>
      </c>
      <c r="L9095" t="str">
        <f t="shared" si="852"/>
        <v>Premium Apparel Kenya</v>
      </c>
      <c r="M9095" t="s">
        <v>214</v>
      </c>
      <c r="N9095" t="s">
        <v>1721</v>
      </c>
      <c r="O9095">
        <v>528</v>
      </c>
      <c r="P9095">
        <v>6.62</v>
      </c>
      <c r="Q9095">
        <v>8.4</v>
      </c>
      <c r="R9095">
        <v>1.6077170418006431E-3</v>
      </c>
      <c r="S9095">
        <f t="shared" si="853"/>
        <v>3495.36</v>
      </c>
      <c r="T9095">
        <f t="shared" si="854"/>
        <v>0.84887459807073951</v>
      </c>
      <c r="U9095">
        <f t="shared" si="855"/>
        <v>4435.2</v>
      </c>
      <c r="V9095">
        <f t="shared" si="856"/>
        <v>938.99112540192891</v>
      </c>
      <c r="W9095" t="str">
        <f t="shared" si="857"/>
        <v>LOSS</v>
      </c>
    </row>
    <row r="9096" spans="8:23" x14ac:dyDescent="0.35">
      <c r="H9096">
        <v>2012</v>
      </c>
      <c r="I9096" t="s">
        <v>21</v>
      </c>
      <c r="J9096" t="s">
        <v>22</v>
      </c>
      <c r="K9096" t="s">
        <v>161</v>
      </c>
      <c r="L9096" t="str">
        <f t="shared" si="852"/>
        <v>Premium Apparel Kenya</v>
      </c>
      <c r="M9096" t="s">
        <v>219</v>
      </c>
      <c r="N9096" t="s">
        <v>1722</v>
      </c>
      <c r="O9096">
        <v>456</v>
      </c>
      <c r="P9096">
        <v>5.4666666666666668</v>
      </c>
      <c r="Q9096">
        <v>8.1933333333333334</v>
      </c>
      <c r="R9096">
        <v>1.2531328320802004E-3</v>
      </c>
      <c r="S9096">
        <f t="shared" si="853"/>
        <v>2492.8000000000002</v>
      </c>
      <c r="T9096">
        <f t="shared" si="854"/>
        <v>0.5714285714285714</v>
      </c>
      <c r="U9096">
        <f t="shared" si="855"/>
        <v>3736.16</v>
      </c>
      <c r="V9096">
        <f t="shared" si="856"/>
        <v>1242.788571428571</v>
      </c>
      <c r="W9096" t="str">
        <f t="shared" si="857"/>
        <v>PROFIT</v>
      </c>
    </row>
    <row r="9097" spans="8:23" x14ac:dyDescent="0.35">
      <c r="H9097">
        <v>2012</v>
      </c>
      <c r="I9097" t="s">
        <v>21</v>
      </c>
      <c r="J9097" t="s">
        <v>22</v>
      </c>
      <c r="K9097" t="s">
        <v>161</v>
      </c>
      <c r="L9097" t="str">
        <f t="shared" si="852"/>
        <v>Premium Apparel Kenya</v>
      </c>
      <c r="M9097" t="s">
        <v>224</v>
      </c>
      <c r="N9097" t="s">
        <v>1723</v>
      </c>
      <c r="O9097">
        <v>480</v>
      </c>
      <c r="P9097">
        <v>6.66</v>
      </c>
      <c r="Q9097">
        <v>8.5533333333333328</v>
      </c>
      <c r="R9097">
        <v>1.25E-3</v>
      </c>
      <c r="S9097">
        <f t="shared" si="853"/>
        <v>3196.8</v>
      </c>
      <c r="T9097">
        <f t="shared" si="854"/>
        <v>0.6</v>
      </c>
      <c r="U9097">
        <f t="shared" si="855"/>
        <v>4105.5999999999995</v>
      </c>
      <c r="V9097">
        <f t="shared" si="856"/>
        <v>908.19999999999925</v>
      </c>
      <c r="W9097" t="str">
        <f t="shared" si="857"/>
        <v>LOSS</v>
      </c>
    </row>
    <row r="9098" spans="8:23" x14ac:dyDescent="0.35">
      <c r="H9098">
        <v>2012</v>
      </c>
      <c r="I9098" t="s">
        <v>21</v>
      </c>
      <c r="J9098" t="s">
        <v>22</v>
      </c>
      <c r="K9098" t="s">
        <v>161</v>
      </c>
      <c r="L9098" t="str">
        <f t="shared" si="852"/>
        <v>Premium Apparel Kenya</v>
      </c>
      <c r="M9098" t="s">
        <v>229</v>
      </c>
      <c r="N9098" t="s">
        <v>1724</v>
      </c>
      <c r="O9098">
        <v>540</v>
      </c>
      <c r="P9098">
        <v>5.94</v>
      </c>
      <c r="Q9098">
        <v>8</v>
      </c>
      <c r="R9098">
        <v>1.2484394506866417E-3</v>
      </c>
      <c r="S9098">
        <f t="shared" si="853"/>
        <v>3207.6000000000004</v>
      </c>
      <c r="T9098">
        <f t="shared" si="854"/>
        <v>0.6741573033707865</v>
      </c>
      <c r="U9098">
        <f t="shared" si="855"/>
        <v>4320</v>
      </c>
      <c r="V9098">
        <f t="shared" si="856"/>
        <v>1111.7258426966289</v>
      </c>
      <c r="W9098" t="str">
        <f t="shared" si="857"/>
        <v>PROFIT</v>
      </c>
    </row>
    <row r="9099" spans="8:23" x14ac:dyDescent="0.35">
      <c r="H9099">
        <v>2012</v>
      </c>
      <c r="I9099" t="s">
        <v>21</v>
      </c>
      <c r="J9099" t="s">
        <v>22</v>
      </c>
      <c r="K9099" t="s">
        <v>161</v>
      </c>
      <c r="L9099" t="str">
        <f t="shared" si="852"/>
        <v>Premium Apparel Kenya</v>
      </c>
      <c r="M9099" t="s">
        <v>234</v>
      </c>
      <c r="N9099" t="s">
        <v>1725</v>
      </c>
      <c r="O9099">
        <v>480</v>
      </c>
      <c r="P9099">
        <v>5.746666666666667</v>
      </c>
      <c r="Q9099">
        <v>8.4266666666666659</v>
      </c>
      <c r="R9099">
        <v>1.1325028312570782E-3</v>
      </c>
      <c r="S9099">
        <f t="shared" si="853"/>
        <v>2758.4</v>
      </c>
      <c r="T9099">
        <f t="shared" si="854"/>
        <v>0.54360135900339757</v>
      </c>
      <c r="U9099">
        <f t="shared" si="855"/>
        <v>4044.7999999999997</v>
      </c>
      <c r="V9099">
        <f t="shared" si="856"/>
        <v>1285.8563986409963</v>
      </c>
      <c r="W9099" t="str">
        <f t="shared" si="857"/>
        <v>PROFIT</v>
      </c>
    </row>
    <row r="9100" spans="8:23" x14ac:dyDescent="0.35">
      <c r="H9100">
        <v>2012</v>
      </c>
      <c r="I9100" t="s">
        <v>21</v>
      </c>
      <c r="J9100" t="s">
        <v>22</v>
      </c>
      <c r="K9100" t="s">
        <v>161</v>
      </c>
      <c r="L9100" t="str">
        <f t="shared" si="852"/>
        <v>Premium Apparel Kenya</v>
      </c>
      <c r="M9100" t="s">
        <v>239</v>
      </c>
      <c r="N9100" t="s">
        <v>1726</v>
      </c>
      <c r="O9100">
        <v>468</v>
      </c>
      <c r="P9100">
        <v>6.4733333333333336</v>
      </c>
      <c r="Q9100">
        <v>7.4</v>
      </c>
      <c r="R9100">
        <v>1.0626992561105207E-3</v>
      </c>
      <c r="S9100">
        <f t="shared" si="853"/>
        <v>3029.52</v>
      </c>
      <c r="T9100">
        <f t="shared" si="854"/>
        <v>0.49734325185972367</v>
      </c>
      <c r="U9100">
        <f t="shared" si="855"/>
        <v>3463.2000000000003</v>
      </c>
      <c r="V9100">
        <f t="shared" si="856"/>
        <v>433.18265674814057</v>
      </c>
      <c r="W9100" t="str">
        <f t="shared" si="857"/>
        <v>LOSS</v>
      </c>
    </row>
    <row r="9101" spans="8:23" x14ac:dyDescent="0.35">
      <c r="H9101">
        <v>2012</v>
      </c>
      <c r="I9101" t="s">
        <v>21</v>
      </c>
      <c r="J9101" t="s">
        <v>22</v>
      </c>
      <c r="K9101" t="s">
        <v>161</v>
      </c>
      <c r="L9101" t="str">
        <f t="shared" si="852"/>
        <v>Premium Apparel Kenya</v>
      </c>
      <c r="M9101" t="s">
        <v>244</v>
      </c>
      <c r="N9101" t="s">
        <v>1727</v>
      </c>
      <c r="O9101">
        <v>636</v>
      </c>
      <c r="P9101">
        <v>6.4333333333333336</v>
      </c>
      <c r="Q9101">
        <v>7.82</v>
      </c>
      <c r="R9101">
        <v>1.0857763300760044E-3</v>
      </c>
      <c r="S9101">
        <f t="shared" si="853"/>
        <v>4091.6000000000004</v>
      </c>
      <c r="T9101">
        <f t="shared" si="854"/>
        <v>0.69055374592833885</v>
      </c>
      <c r="U9101">
        <f t="shared" si="855"/>
        <v>4973.5200000000004</v>
      </c>
      <c r="V9101">
        <f t="shared" si="856"/>
        <v>881.22944625407172</v>
      </c>
      <c r="W9101" t="str">
        <f t="shared" si="857"/>
        <v>LOSS</v>
      </c>
    </row>
    <row r="9102" spans="8:23" x14ac:dyDescent="0.35">
      <c r="H9102">
        <v>2012</v>
      </c>
      <c r="I9102" t="s">
        <v>21</v>
      </c>
      <c r="J9102" t="s">
        <v>22</v>
      </c>
      <c r="K9102" t="s">
        <v>161</v>
      </c>
      <c r="L9102" t="str">
        <f t="shared" si="852"/>
        <v>Premium Apparel Kenya</v>
      </c>
      <c r="M9102" t="s">
        <v>249</v>
      </c>
      <c r="N9102" t="s">
        <v>1728</v>
      </c>
      <c r="O9102">
        <v>624</v>
      </c>
      <c r="P9102">
        <v>5.6533333333333333</v>
      </c>
      <c r="Q9102">
        <v>8.64</v>
      </c>
      <c r="R9102">
        <v>1.3774104683195593E-3</v>
      </c>
      <c r="S9102">
        <f t="shared" si="853"/>
        <v>3527.68</v>
      </c>
      <c r="T9102">
        <f t="shared" si="854"/>
        <v>0.85950413223140498</v>
      </c>
      <c r="U9102">
        <f t="shared" si="855"/>
        <v>5391.3600000000006</v>
      </c>
      <c r="V9102">
        <f t="shared" si="856"/>
        <v>1862.8204958677693</v>
      </c>
      <c r="W9102" t="str">
        <f t="shared" si="857"/>
        <v>PROFIT</v>
      </c>
    </row>
    <row r="9103" spans="8:23" x14ac:dyDescent="0.35">
      <c r="H9103">
        <v>2012</v>
      </c>
      <c r="I9103" t="s">
        <v>21</v>
      </c>
      <c r="J9103" t="s">
        <v>22</v>
      </c>
      <c r="K9103" t="s">
        <v>161</v>
      </c>
      <c r="L9103" t="str">
        <f t="shared" si="852"/>
        <v>Premium Apparel Kenya</v>
      </c>
      <c r="M9103" t="s">
        <v>254</v>
      </c>
      <c r="N9103" t="s">
        <v>1729</v>
      </c>
      <c r="O9103">
        <v>612</v>
      </c>
      <c r="P9103">
        <v>5.5133333333333336</v>
      </c>
      <c r="Q9103">
        <v>8.6333333333333329</v>
      </c>
      <c r="R9103">
        <v>1.0626992561105207E-3</v>
      </c>
      <c r="S9103">
        <f t="shared" si="853"/>
        <v>3374.1600000000003</v>
      </c>
      <c r="T9103">
        <f t="shared" si="854"/>
        <v>0.65037194473963866</v>
      </c>
      <c r="U9103">
        <f t="shared" si="855"/>
        <v>5283.5999999999995</v>
      </c>
      <c r="V9103">
        <f t="shared" si="856"/>
        <v>1908.7896280552595</v>
      </c>
      <c r="W9103" t="str">
        <f t="shared" si="857"/>
        <v>PROFIT</v>
      </c>
    </row>
    <row r="9104" spans="8:23" x14ac:dyDescent="0.35">
      <c r="H9104">
        <v>2012</v>
      </c>
      <c r="I9104" t="s">
        <v>21</v>
      </c>
      <c r="J9104" t="s">
        <v>22</v>
      </c>
      <c r="K9104" t="s">
        <v>161</v>
      </c>
      <c r="L9104" t="str">
        <f t="shared" si="852"/>
        <v>Premium Apparel Kenya</v>
      </c>
      <c r="M9104" t="s">
        <v>23</v>
      </c>
      <c r="N9104" t="s">
        <v>1730</v>
      </c>
      <c r="O9104">
        <v>432</v>
      </c>
      <c r="P9104">
        <v>5.9133333333333331</v>
      </c>
      <c r="Q9104">
        <v>8.4466666666666672</v>
      </c>
      <c r="R9104">
        <v>1.0706638115631692E-3</v>
      </c>
      <c r="S9104">
        <f t="shared" si="853"/>
        <v>2554.56</v>
      </c>
      <c r="T9104">
        <f t="shared" si="854"/>
        <v>0.46252676659528913</v>
      </c>
      <c r="U9104">
        <f t="shared" si="855"/>
        <v>3648.96</v>
      </c>
      <c r="V9104">
        <f t="shared" si="856"/>
        <v>1093.9374732334047</v>
      </c>
      <c r="W9104" t="str">
        <f t="shared" si="857"/>
        <v>PROFIT</v>
      </c>
    </row>
    <row r="9105" spans="8:23" x14ac:dyDescent="0.35">
      <c r="H9105">
        <v>2012</v>
      </c>
      <c r="I9105" t="s">
        <v>21</v>
      </c>
      <c r="J9105" t="s">
        <v>594</v>
      </c>
      <c r="K9105" t="s">
        <v>166</v>
      </c>
      <c r="L9105" t="str">
        <f t="shared" si="852"/>
        <v>Juja Textiles Ltd</v>
      </c>
      <c r="M9105" t="s">
        <v>28</v>
      </c>
      <c r="N9105" t="s">
        <v>1731</v>
      </c>
      <c r="O9105">
        <v>96</v>
      </c>
      <c r="P9105">
        <v>1.18</v>
      </c>
      <c r="Q9105">
        <v>1.35</v>
      </c>
      <c r="R9105">
        <v>1.1918951132300357E-3</v>
      </c>
      <c r="S9105">
        <f t="shared" si="853"/>
        <v>113.28</v>
      </c>
      <c r="T9105">
        <f t="shared" si="854"/>
        <v>0.11442193087008343</v>
      </c>
      <c r="U9105">
        <f t="shared" si="855"/>
        <v>129.60000000000002</v>
      </c>
      <c r="V9105">
        <f t="shared" si="856"/>
        <v>16.205578069129938</v>
      </c>
      <c r="W9105" t="str">
        <f t="shared" si="857"/>
        <v>LOSS</v>
      </c>
    </row>
    <row r="9106" spans="8:23" x14ac:dyDescent="0.35">
      <c r="H9106">
        <v>2012</v>
      </c>
      <c r="I9106" t="s">
        <v>21</v>
      </c>
      <c r="J9106" t="s">
        <v>594</v>
      </c>
      <c r="K9106" t="s">
        <v>166</v>
      </c>
      <c r="L9106" t="str">
        <f t="shared" si="852"/>
        <v>Juja Textiles Ltd</v>
      </c>
      <c r="M9106" t="s">
        <v>33</v>
      </c>
      <c r="N9106" t="s">
        <v>1732</v>
      </c>
      <c r="O9106">
        <v>204</v>
      </c>
      <c r="P9106">
        <v>1</v>
      </c>
      <c r="Q9106">
        <v>1.34</v>
      </c>
      <c r="R9106">
        <v>1.1086474501108647E-3</v>
      </c>
      <c r="S9106">
        <f t="shared" si="853"/>
        <v>204</v>
      </c>
      <c r="T9106">
        <f t="shared" si="854"/>
        <v>0.22616407982261641</v>
      </c>
      <c r="U9106">
        <f t="shared" si="855"/>
        <v>273.36</v>
      </c>
      <c r="V9106">
        <f t="shared" si="856"/>
        <v>69.133835920177404</v>
      </c>
      <c r="W9106" t="str">
        <f t="shared" si="857"/>
        <v>LOSS</v>
      </c>
    </row>
    <row r="9107" spans="8:23" x14ac:dyDescent="0.35">
      <c r="H9107">
        <v>2012</v>
      </c>
      <c r="I9107" t="s">
        <v>21</v>
      </c>
      <c r="J9107" t="s">
        <v>594</v>
      </c>
      <c r="K9107" t="s">
        <v>166</v>
      </c>
      <c r="L9107" t="str">
        <f t="shared" si="852"/>
        <v>Juja Textiles Ltd</v>
      </c>
      <c r="M9107" t="s">
        <v>39</v>
      </c>
      <c r="N9107" t="s">
        <v>1733</v>
      </c>
      <c r="O9107">
        <v>156</v>
      </c>
      <c r="P9107">
        <v>1.1499999999999999</v>
      </c>
      <c r="Q9107">
        <v>1.28</v>
      </c>
      <c r="R9107">
        <v>1.6339869281045752E-3</v>
      </c>
      <c r="S9107">
        <f t="shared" si="853"/>
        <v>179.39999999999998</v>
      </c>
      <c r="T9107">
        <f t="shared" si="854"/>
        <v>0.25490196078431371</v>
      </c>
      <c r="U9107">
        <f t="shared" si="855"/>
        <v>199.68</v>
      </c>
      <c r="V9107">
        <f t="shared" si="856"/>
        <v>20.025098039215717</v>
      </c>
      <c r="W9107" t="str">
        <f t="shared" si="857"/>
        <v>LOSS</v>
      </c>
    </row>
    <row r="9108" spans="8:23" x14ac:dyDescent="0.35">
      <c r="H9108">
        <v>2012</v>
      </c>
      <c r="I9108" t="s">
        <v>21</v>
      </c>
      <c r="J9108" t="s">
        <v>594</v>
      </c>
      <c r="K9108" t="s">
        <v>166</v>
      </c>
      <c r="L9108" t="str">
        <f t="shared" si="852"/>
        <v>Juja Textiles Ltd</v>
      </c>
      <c r="M9108" t="s">
        <v>44</v>
      </c>
      <c r="N9108" t="s">
        <v>1734</v>
      </c>
      <c r="O9108">
        <v>192</v>
      </c>
      <c r="P9108">
        <v>1.06</v>
      </c>
      <c r="Q9108">
        <v>1.29</v>
      </c>
      <c r="R9108">
        <v>1.1025358324145535E-3</v>
      </c>
      <c r="S9108">
        <f t="shared" si="853"/>
        <v>203.52</v>
      </c>
      <c r="T9108">
        <f t="shared" si="854"/>
        <v>0.21168687982359427</v>
      </c>
      <c r="U9108">
        <f t="shared" si="855"/>
        <v>247.68</v>
      </c>
      <c r="V9108">
        <f t="shared" si="856"/>
        <v>43.948313120176401</v>
      </c>
      <c r="W9108" t="str">
        <f t="shared" si="857"/>
        <v>LOSS</v>
      </c>
    </row>
    <row r="9109" spans="8:23" x14ac:dyDescent="0.35">
      <c r="H9109">
        <v>2012</v>
      </c>
      <c r="I9109" t="s">
        <v>21</v>
      </c>
      <c r="J9109" t="s">
        <v>594</v>
      </c>
      <c r="K9109" t="s">
        <v>166</v>
      </c>
      <c r="L9109" t="str">
        <f t="shared" si="852"/>
        <v>Juja Textiles Ltd</v>
      </c>
      <c r="M9109" t="s">
        <v>49</v>
      </c>
      <c r="N9109" t="s">
        <v>1735</v>
      </c>
      <c r="O9109">
        <v>192</v>
      </c>
      <c r="P9109">
        <v>1.0900000000000001</v>
      </c>
      <c r="Q9109">
        <v>1.24</v>
      </c>
      <c r="R9109">
        <v>1.037344398340249E-3</v>
      </c>
      <c r="S9109">
        <f t="shared" si="853"/>
        <v>209.28000000000003</v>
      </c>
      <c r="T9109">
        <f t="shared" si="854"/>
        <v>0.19917012448132781</v>
      </c>
      <c r="U9109">
        <f t="shared" si="855"/>
        <v>238.07999999999998</v>
      </c>
      <c r="V9109">
        <f t="shared" si="856"/>
        <v>28.600829875518627</v>
      </c>
      <c r="W9109" t="str">
        <f t="shared" si="857"/>
        <v>LOSS</v>
      </c>
    </row>
    <row r="9110" spans="8:23" x14ac:dyDescent="0.35">
      <c r="H9110">
        <v>2012</v>
      </c>
      <c r="I9110" t="s">
        <v>21</v>
      </c>
      <c r="J9110" t="s">
        <v>594</v>
      </c>
      <c r="K9110" t="s">
        <v>171</v>
      </c>
      <c r="L9110" t="str">
        <f t="shared" si="852"/>
        <v>East African Apparel Ltd</v>
      </c>
      <c r="M9110" t="s">
        <v>54</v>
      </c>
      <c r="N9110" t="s">
        <v>1736</v>
      </c>
      <c r="O9110">
        <v>108</v>
      </c>
      <c r="P9110">
        <v>1.08</v>
      </c>
      <c r="Q9110">
        <v>1.21</v>
      </c>
      <c r="R9110">
        <v>1.0438413361169101E-3</v>
      </c>
      <c r="S9110">
        <f t="shared" si="853"/>
        <v>116.64000000000001</v>
      </c>
      <c r="T9110">
        <f t="shared" si="854"/>
        <v>0.11273486430062629</v>
      </c>
      <c r="U9110">
        <f t="shared" si="855"/>
        <v>130.68</v>
      </c>
      <c r="V9110">
        <f t="shared" si="856"/>
        <v>13.927265135699365</v>
      </c>
      <c r="W9110" t="str">
        <f t="shared" si="857"/>
        <v>LOSS</v>
      </c>
    </row>
    <row r="9111" spans="8:23" x14ac:dyDescent="0.35">
      <c r="H9111">
        <v>2012</v>
      </c>
      <c r="I9111" t="s">
        <v>21</v>
      </c>
      <c r="J9111" t="s">
        <v>594</v>
      </c>
      <c r="K9111" t="s">
        <v>171</v>
      </c>
      <c r="L9111" t="str">
        <f t="shared" si="852"/>
        <v>East African Apparel Ltd</v>
      </c>
      <c r="M9111" t="s">
        <v>59</v>
      </c>
      <c r="N9111" t="s">
        <v>1737</v>
      </c>
      <c r="O9111">
        <v>192</v>
      </c>
      <c r="P9111">
        <v>1.06</v>
      </c>
      <c r="Q9111">
        <v>1.28</v>
      </c>
      <c r="R9111">
        <v>1.1587485515643105E-3</v>
      </c>
      <c r="S9111">
        <f t="shared" si="853"/>
        <v>203.52</v>
      </c>
      <c r="T9111">
        <f t="shared" si="854"/>
        <v>0.22247972190034762</v>
      </c>
      <c r="U9111">
        <f t="shared" si="855"/>
        <v>245.76</v>
      </c>
      <c r="V9111">
        <f t="shared" si="856"/>
        <v>42.017520278099632</v>
      </c>
      <c r="W9111" t="str">
        <f t="shared" si="857"/>
        <v>LOSS</v>
      </c>
    </row>
    <row r="9112" spans="8:23" x14ac:dyDescent="0.35">
      <c r="H9112">
        <v>2012</v>
      </c>
      <c r="I9112" t="s">
        <v>21</v>
      </c>
      <c r="J9112" t="s">
        <v>594</v>
      </c>
      <c r="K9112" t="s">
        <v>171</v>
      </c>
      <c r="L9112" t="str">
        <f t="shared" si="852"/>
        <v>East African Apparel Ltd</v>
      </c>
      <c r="M9112" t="s">
        <v>64</v>
      </c>
      <c r="N9112" t="s">
        <v>1738</v>
      </c>
      <c r="O9112">
        <v>144</v>
      </c>
      <c r="P9112">
        <v>1.04</v>
      </c>
      <c r="Q9112">
        <v>1.29</v>
      </c>
      <c r="R9112">
        <v>1.1299435028248588E-3</v>
      </c>
      <c r="S9112">
        <f t="shared" si="853"/>
        <v>149.76</v>
      </c>
      <c r="T9112">
        <f t="shared" si="854"/>
        <v>0.16271186440677968</v>
      </c>
      <c r="U9112">
        <f t="shared" si="855"/>
        <v>185.76</v>
      </c>
      <c r="V9112">
        <f t="shared" si="856"/>
        <v>35.837288135593219</v>
      </c>
      <c r="W9112" t="str">
        <f t="shared" si="857"/>
        <v>LOSS</v>
      </c>
    </row>
    <row r="9113" spans="8:23" x14ac:dyDescent="0.35">
      <c r="H9113">
        <v>2012</v>
      </c>
      <c r="I9113" t="s">
        <v>21</v>
      </c>
      <c r="J9113" t="s">
        <v>594</v>
      </c>
      <c r="K9113" t="s">
        <v>171</v>
      </c>
      <c r="L9113" t="str">
        <f t="shared" si="852"/>
        <v>East African Apparel Ltd</v>
      </c>
      <c r="M9113" t="s">
        <v>69</v>
      </c>
      <c r="N9113" t="s">
        <v>1739</v>
      </c>
      <c r="O9113">
        <v>60</v>
      </c>
      <c r="P9113">
        <v>1</v>
      </c>
      <c r="Q9113">
        <v>1.26</v>
      </c>
      <c r="R9113">
        <v>1.1695906432748538E-3</v>
      </c>
      <c r="S9113">
        <f t="shared" si="853"/>
        <v>60</v>
      </c>
      <c r="T9113">
        <f t="shared" si="854"/>
        <v>7.0175438596491224E-2</v>
      </c>
      <c r="U9113">
        <f t="shared" si="855"/>
        <v>75.599999999999994</v>
      </c>
      <c r="V9113">
        <f t="shared" si="856"/>
        <v>15.529824561403503</v>
      </c>
      <c r="W9113" t="str">
        <f t="shared" si="857"/>
        <v>LOSS</v>
      </c>
    </row>
    <row r="9114" spans="8:23" x14ac:dyDescent="0.35">
      <c r="H9114">
        <v>2012</v>
      </c>
      <c r="I9114" t="s">
        <v>21</v>
      </c>
      <c r="J9114" t="s">
        <v>594</v>
      </c>
      <c r="K9114" t="s">
        <v>171</v>
      </c>
      <c r="L9114" t="str">
        <f t="shared" si="852"/>
        <v>East African Apparel Ltd</v>
      </c>
      <c r="M9114" t="s">
        <v>74</v>
      </c>
      <c r="N9114" t="s">
        <v>1740</v>
      </c>
      <c r="O9114">
        <v>120</v>
      </c>
      <c r="P9114">
        <v>1.1200000000000001</v>
      </c>
      <c r="Q9114">
        <v>1.27</v>
      </c>
      <c r="R9114">
        <v>1.6077170418006431E-3</v>
      </c>
      <c r="S9114">
        <f t="shared" si="853"/>
        <v>134.4</v>
      </c>
      <c r="T9114">
        <f t="shared" si="854"/>
        <v>0.19292604501607716</v>
      </c>
      <c r="U9114">
        <f t="shared" si="855"/>
        <v>152.4</v>
      </c>
      <c r="V9114">
        <f t="shared" si="856"/>
        <v>17.807073954983924</v>
      </c>
      <c r="W9114" t="str">
        <f t="shared" si="857"/>
        <v>LOSS</v>
      </c>
    </row>
    <row r="9115" spans="8:23" x14ac:dyDescent="0.35">
      <c r="H9115">
        <v>2012</v>
      </c>
      <c r="I9115" t="s">
        <v>21</v>
      </c>
      <c r="J9115" t="s">
        <v>594</v>
      </c>
      <c r="K9115" t="s">
        <v>171</v>
      </c>
      <c r="L9115" t="str">
        <f t="shared" si="852"/>
        <v>East African Apparel Ltd</v>
      </c>
      <c r="M9115" t="s">
        <v>79</v>
      </c>
      <c r="N9115" t="s">
        <v>1741</v>
      </c>
      <c r="O9115">
        <v>60</v>
      </c>
      <c r="P9115">
        <v>1.05</v>
      </c>
      <c r="Q9115">
        <v>1.27</v>
      </c>
      <c r="R9115">
        <v>1.1792452830188679E-3</v>
      </c>
      <c r="S9115">
        <f t="shared" si="853"/>
        <v>63</v>
      </c>
      <c r="T9115">
        <f t="shared" si="854"/>
        <v>7.0754716981132074E-2</v>
      </c>
      <c r="U9115">
        <f t="shared" si="855"/>
        <v>76.2</v>
      </c>
      <c r="V9115">
        <f t="shared" si="856"/>
        <v>13.129245283018872</v>
      </c>
      <c r="W9115" t="str">
        <f t="shared" si="857"/>
        <v>LOSS</v>
      </c>
    </row>
    <row r="9116" spans="8:23" x14ac:dyDescent="0.35">
      <c r="H9116">
        <v>2012</v>
      </c>
      <c r="I9116" t="s">
        <v>21</v>
      </c>
      <c r="J9116" t="s">
        <v>594</v>
      </c>
      <c r="K9116" t="s">
        <v>171</v>
      </c>
      <c r="L9116" t="str">
        <f t="shared" si="852"/>
        <v>East African Apparel Ltd</v>
      </c>
      <c r="M9116" t="s">
        <v>84</v>
      </c>
      <c r="N9116" t="s">
        <v>1742</v>
      </c>
      <c r="O9116">
        <v>108</v>
      </c>
      <c r="P9116">
        <v>1.1499999999999999</v>
      </c>
      <c r="Q9116">
        <v>1.39</v>
      </c>
      <c r="R9116">
        <v>1.7123287671232876E-3</v>
      </c>
      <c r="S9116">
        <f t="shared" si="853"/>
        <v>124.19999999999999</v>
      </c>
      <c r="T9116">
        <f t="shared" si="854"/>
        <v>0.18493150684931506</v>
      </c>
      <c r="U9116">
        <f t="shared" si="855"/>
        <v>150.11999999999998</v>
      </c>
      <c r="V9116">
        <f t="shared" si="856"/>
        <v>25.735068493150674</v>
      </c>
      <c r="W9116" t="str">
        <f t="shared" si="857"/>
        <v>LOSS</v>
      </c>
    </row>
    <row r="9117" spans="8:23" x14ac:dyDescent="0.35">
      <c r="H9117">
        <v>2012</v>
      </c>
      <c r="I9117" t="s">
        <v>21</v>
      </c>
      <c r="J9117" t="s">
        <v>594</v>
      </c>
      <c r="K9117" t="s">
        <v>171</v>
      </c>
      <c r="L9117" t="str">
        <f t="shared" si="852"/>
        <v>East African Apparel Ltd</v>
      </c>
      <c r="M9117" t="s">
        <v>89</v>
      </c>
      <c r="N9117" t="s">
        <v>1743</v>
      </c>
      <c r="O9117">
        <v>204</v>
      </c>
      <c r="P9117">
        <v>1</v>
      </c>
      <c r="Q9117">
        <v>1.27</v>
      </c>
      <c r="R9117">
        <v>1.4970059880239522E-3</v>
      </c>
      <c r="S9117">
        <f t="shared" si="853"/>
        <v>204</v>
      </c>
      <c r="T9117">
        <f t="shared" si="854"/>
        <v>0.30538922155688625</v>
      </c>
      <c r="U9117">
        <f t="shared" si="855"/>
        <v>259.08</v>
      </c>
      <c r="V9117">
        <f t="shared" si="856"/>
        <v>54.774610778443098</v>
      </c>
      <c r="W9117" t="str">
        <f t="shared" si="857"/>
        <v>LOSS</v>
      </c>
    </row>
    <row r="9118" spans="8:23" x14ac:dyDescent="0.35">
      <c r="H9118">
        <v>2012</v>
      </c>
      <c r="I9118" t="s">
        <v>21</v>
      </c>
      <c r="J9118" t="s">
        <v>594</v>
      </c>
      <c r="K9118" t="s">
        <v>171</v>
      </c>
      <c r="L9118" t="str">
        <f t="shared" si="852"/>
        <v>East African Apparel Ltd</v>
      </c>
      <c r="M9118" t="s">
        <v>94</v>
      </c>
      <c r="N9118" t="s">
        <v>1744</v>
      </c>
      <c r="O9118">
        <v>84</v>
      </c>
      <c r="P9118">
        <v>1.18</v>
      </c>
      <c r="Q9118">
        <v>1.36</v>
      </c>
      <c r="R9118">
        <v>1.215066828675577E-3</v>
      </c>
      <c r="S9118">
        <f t="shared" si="853"/>
        <v>99.11999999999999</v>
      </c>
      <c r="T9118">
        <f t="shared" si="854"/>
        <v>0.10206561360874847</v>
      </c>
      <c r="U9118">
        <f t="shared" si="855"/>
        <v>114.24000000000001</v>
      </c>
      <c r="V9118">
        <f t="shared" si="856"/>
        <v>15.01793438639127</v>
      </c>
      <c r="W9118" t="str">
        <f t="shared" si="857"/>
        <v>LOSS</v>
      </c>
    </row>
    <row r="9119" spans="8:23" x14ac:dyDescent="0.35">
      <c r="H9119">
        <v>2012</v>
      </c>
      <c r="I9119" t="s">
        <v>21</v>
      </c>
      <c r="J9119" t="s">
        <v>594</v>
      </c>
      <c r="K9119" t="s">
        <v>171</v>
      </c>
      <c r="L9119" t="str">
        <f t="shared" si="852"/>
        <v>East African Apparel Ltd</v>
      </c>
      <c r="M9119" t="s">
        <v>99</v>
      </c>
      <c r="N9119" t="s">
        <v>1745</v>
      </c>
      <c r="O9119">
        <v>120</v>
      </c>
      <c r="P9119">
        <v>1.01</v>
      </c>
      <c r="Q9119">
        <v>1.29</v>
      </c>
      <c r="R9119">
        <v>1.0526315789473684E-3</v>
      </c>
      <c r="S9119">
        <f t="shared" si="853"/>
        <v>121.2</v>
      </c>
      <c r="T9119">
        <f t="shared" si="854"/>
        <v>0.12631578947368421</v>
      </c>
      <c r="U9119">
        <f t="shared" si="855"/>
        <v>154.80000000000001</v>
      </c>
      <c r="V9119">
        <f t="shared" si="856"/>
        <v>33.473684210526322</v>
      </c>
      <c r="W9119" t="str">
        <f t="shared" si="857"/>
        <v>LOSS</v>
      </c>
    </row>
    <row r="9120" spans="8:23" x14ac:dyDescent="0.35">
      <c r="H9120">
        <v>2012</v>
      </c>
      <c r="I9120" t="s">
        <v>21</v>
      </c>
      <c r="J9120" t="s">
        <v>594</v>
      </c>
      <c r="K9120" t="s">
        <v>171</v>
      </c>
      <c r="L9120" t="str">
        <f t="shared" si="852"/>
        <v>East African Apparel Ltd</v>
      </c>
      <c r="M9120" t="s">
        <v>104</v>
      </c>
      <c r="N9120" t="s">
        <v>1746</v>
      </c>
      <c r="O9120">
        <v>72</v>
      </c>
      <c r="P9120">
        <v>1.1200000000000001</v>
      </c>
      <c r="Q9120">
        <v>1.27</v>
      </c>
      <c r="R9120">
        <v>1.3315579227696406E-3</v>
      </c>
      <c r="S9120">
        <f t="shared" si="853"/>
        <v>80.640000000000015</v>
      </c>
      <c r="T9120">
        <f t="shared" si="854"/>
        <v>9.5872170439414123E-2</v>
      </c>
      <c r="U9120">
        <f t="shared" si="855"/>
        <v>91.44</v>
      </c>
      <c r="V9120">
        <f t="shared" si="856"/>
        <v>10.704127829560569</v>
      </c>
      <c r="W9120" t="str">
        <f t="shared" si="857"/>
        <v>LOSS</v>
      </c>
    </row>
    <row r="9121" spans="8:23" x14ac:dyDescent="0.35">
      <c r="H9121">
        <v>2012</v>
      </c>
      <c r="I9121" t="s">
        <v>21</v>
      </c>
      <c r="J9121" t="s">
        <v>594</v>
      </c>
      <c r="K9121" t="s">
        <v>171</v>
      </c>
      <c r="L9121" t="str">
        <f t="shared" si="852"/>
        <v>East African Apparel Ltd</v>
      </c>
      <c r="M9121" t="s">
        <v>109</v>
      </c>
      <c r="N9121" t="s">
        <v>1747</v>
      </c>
      <c r="O9121">
        <v>108</v>
      </c>
      <c r="P9121">
        <v>1.1299999999999999</v>
      </c>
      <c r="Q9121">
        <v>1.33</v>
      </c>
      <c r="R9121">
        <v>1.5847860538827259E-3</v>
      </c>
      <c r="S9121">
        <f t="shared" si="853"/>
        <v>122.03999999999999</v>
      </c>
      <c r="T9121">
        <f t="shared" si="854"/>
        <v>0.17115689381933441</v>
      </c>
      <c r="U9121">
        <f t="shared" si="855"/>
        <v>143.64000000000001</v>
      </c>
      <c r="V9121">
        <f t="shared" si="856"/>
        <v>21.42884310618069</v>
      </c>
      <c r="W9121" t="str">
        <f t="shared" si="857"/>
        <v>LOSS</v>
      </c>
    </row>
    <row r="9122" spans="8:23" x14ac:dyDescent="0.35">
      <c r="H9122">
        <v>2012</v>
      </c>
      <c r="I9122" t="s">
        <v>21</v>
      </c>
      <c r="J9122" t="s">
        <v>594</v>
      </c>
      <c r="K9122" t="s">
        <v>171</v>
      </c>
      <c r="L9122" t="str">
        <f t="shared" si="852"/>
        <v>East African Apparel Ltd</v>
      </c>
      <c r="M9122" t="s">
        <v>114</v>
      </c>
      <c r="N9122" t="s">
        <v>1748</v>
      </c>
      <c r="O9122">
        <v>84</v>
      </c>
      <c r="P9122">
        <v>1.17</v>
      </c>
      <c r="Q9122">
        <v>1.36</v>
      </c>
      <c r="R9122">
        <v>1.4204545454545455E-3</v>
      </c>
      <c r="S9122">
        <f t="shared" si="853"/>
        <v>98.28</v>
      </c>
      <c r="T9122">
        <f t="shared" si="854"/>
        <v>0.11931818181818182</v>
      </c>
      <c r="U9122">
        <f t="shared" si="855"/>
        <v>114.24000000000001</v>
      </c>
      <c r="V9122">
        <f t="shared" si="856"/>
        <v>15.840681818181826</v>
      </c>
      <c r="W9122" t="str">
        <f t="shared" si="857"/>
        <v>LOSS</v>
      </c>
    </row>
    <row r="9123" spans="8:23" x14ac:dyDescent="0.35">
      <c r="H9123">
        <v>2012</v>
      </c>
      <c r="I9123" t="s">
        <v>21</v>
      </c>
      <c r="J9123" t="s">
        <v>594</v>
      </c>
      <c r="K9123" t="s">
        <v>171</v>
      </c>
      <c r="L9123" t="str">
        <f t="shared" si="852"/>
        <v>East African Apparel Ltd</v>
      </c>
      <c r="M9123" t="s">
        <v>119</v>
      </c>
      <c r="N9123" t="s">
        <v>1749</v>
      </c>
      <c r="O9123">
        <v>156</v>
      </c>
      <c r="P9123">
        <v>1.1000000000000001</v>
      </c>
      <c r="Q9123">
        <v>1.26</v>
      </c>
      <c r="R9123">
        <v>1.1025358324145535E-3</v>
      </c>
      <c r="S9123">
        <f t="shared" si="853"/>
        <v>171.60000000000002</v>
      </c>
      <c r="T9123">
        <f t="shared" si="854"/>
        <v>0.17199558985667035</v>
      </c>
      <c r="U9123">
        <f t="shared" si="855"/>
        <v>196.56</v>
      </c>
      <c r="V9123">
        <f t="shared" si="856"/>
        <v>24.788004410143309</v>
      </c>
      <c r="W9123" t="str">
        <f t="shared" si="857"/>
        <v>LOSS</v>
      </c>
    </row>
    <row r="9124" spans="8:23" x14ac:dyDescent="0.35">
      <c r="H9124">
        <v>2012</v>
      </c>
      <c r="I9124" t="s">
        <v>21</v>
      </c>
      <c r="J9124" t="s">
        <v>594</v>
      </c>
      <c r="K9124" t="s">
        <v>171</v>
      </c>
      <c r="L9124" t="str">
        <f t="shared" si="852"/>
        <v>East African Apparel Ltd</v>
      </c>
      <c r="M9124" t="s">
        <v>124</v>
      </c>
      <c r="N9124" t="s">
        <v>1750</v>
      </c>
      <c r="O9124">
        <v>168</v>
      </c>
      <c r="P9124">
        <v>1.19</v>
      </c>
      <c r="Q9124">
        <v>1.38</v>
      </c>
      <c r="R9124">
        <v>1.2578616352201257E-3</v>
      </c>
      <c r="S9124">
        <f t="shared" si="853"/>
        <v>199.92</v>
      </c>
      <c r="T9124">
        <f t="shared" si="854"/>
        <v>0.21132075471698111</v>
      </c>
      <c r="U9124">
        <f t="shared" si="855"/>
        <v>231.83999999999997</v>
      </c>
      <c r="V9124">
        <f t="shared" si="856"/>
        <v>31.708679245283005</v>
      </c>
      <c r="W9124" t="str">
        <f t="shared" si="857"/>
        <v>LOSS</v>
      </c>
    </row>
    <row r="9125" spans="8:23" x14ac:dyDescent="0.35">
      <c r="H9125">
        <v>2012</v>
      </c>
      <c r="I9125" t="s">
        <v>21</v>
      </c>
      <c r="J9125" t="s">
        <v>594</v>
      </c>
      <c r="K9125" t="s">
        <v>171</v>
      </c>
      <c r="L9125" t="str">
        <f t="shared" si="852"/>
        <v>East African Apparel Ltd</v>
      </c>
      <c r="M9125" t="s">
        <v>129</v>
      </c>
      <c r="N9125" t="s">
        <v>1751</v>
      </c>
      <c r="O9125">
        <v>108</v>
      </c>
      <c r="P9125">
        <v>1.1200000000000001</v>
      </c>
      <c r="Q9125">
        <v>1.31</v>
      </c>
      <c r="R9125">
        <v>1.0834236186348862E-3</v>
      </c>
      <c r="S9125">
        <f t="shared" si="853"/>
        <v>120.96000000000001</v>
      </c>
      <c r="T9125">
        <f t="shared" si="854"/>
        <v>0.1170097508125677</v>
      </c>
      <c r="U9125">
        <f t="shared" si="855"/>
        <v>141.48000000000002</v>
      </c>
      <c r="V9125">
        <f t="shared" si="856"/>
        <v>20.402990249187443</v>
      </c>
      <c r="W9125" t="str">
        <f t="shared" si="857"/>
        <v>LOSS</v>
      </c>
    </row>
    <row r="9126" spans="8:23" x14ac:dyDescent="0.35">
      <c r="H9126">
        <v>2012</v>
      </c>
      <c r="I9126" t="s">
        <v>21</v>
      </c>
      <c r="J9126" t="s">
        <v>594</v>
      </c>
      <c r="K9126" t="s">
        <v>171</v>
      </c>
      <c r="L9126" t="str">
        <f t="shared" si="852"/>
        <v>East African Apparel Ltd</v>
      </c>
      <c r="M9126" t="s">
        <v>134</v>
      </c>
      <c r="N9126" t="s">
        <v>1752</v>
      </c>
      <c r="O9126">
        <v>168</v>
      </c>
      <c r="P9126">
        <v>1.04</v>
      </c>
      <c r="Q9126">
        <v>1.37</v>
      </c>
      <c r="R9126">
        <v>1.364256480218281E-3</v>
      </c>
      <c r="S9126">
        <f t="shared" si="853"/>
        <v>174.72</v>
      </c>
      <c r="T9126">
        <f t="shared" si="854"/>
        <v>0.22919508867667121</v>
      </c>
      <c r="U9126">
        <f t="shared" si="855"/>
        <v>230.16000000000003</v>
      </c>
      <c r="V9126">
        <f t="shared" si="856"/>
        <v>55.210804911323358</v>
      </c>
      <c r="W9126" t="str">
        <f t="shared" si="857"/>
        <v>LOSS</v>
      </c>
    </row>
    <row r="9127" spans="8:23" x14ac:dyDescent="0.35">
      <c r="H9127">
        <v>2012</v>
      </c>
      <c r="I9127" t="s">
        <v>21</v>
      </c>
      <c r="J9127" t="s">
        <v>594</v>
      </c>
      <c r="K9127" t="s">
        <v>171</v>
      </c>
      <c r="L9127" t="str">
        <f t="shared" si="852"/>
        <v>East African Apparel Ltd</v>
      </c>
      <c r="M9127" t="s">
        <v>139</v>
      </c>
      <c r="N9127" t="s">
        <v>1753</v>
      </c>
      <c r="O9127">
        <v>108</v>
      </c>
      <c r="P9127">
        <v>1.1000000000000001</v>
      </c>
      <c r="Q9127">
        <v>1.3</v>
      </c>
      <c r="R9127">
        <v>1.128668171557562E-3</v>
      </c>
      <c r="S9127">
        <f t="shared" si="853"/>
        <v>118.80000000000001</v>
      </c>
      <c r="T9127">
        <f t="shared" si="854"/>
        <v>0.12189616252821669</v>
      </c>
      <c r="U9127">
        <f t="shared" si="855"/>
        <v>140.4</v>
      </c>
      <c r="V9127">
        <f t="shared" si="856"/>
        <v>21.478103837471778</v>
      </c>
      <c r="W9127" t="str">
        <f t="shared" si="857"/>
        <v>LOSS</v>
      </c>
    </row>
    <row r="9128" spans="8:23" x14ac:dyDescent="0.35">
      <c r="H9128">
        <v>2012</v>
      </c>
      <c r="I9128" t="s">
        <v>21</v>
      </c>
      <c r="J9128" t="s">
        <v>594</v>
      </c>
      <c r="K9128" t="s">
        <v>171</v>
      </c>
      <c r="L9128" t="str">
        <f t="shared" si="852"/>
        <v>East African Apparel Ltd</v>
      </c>
      <c r="M9128" t="s">
        <v>144</v>
      </c>
      <c r="N9128" t="s">
        <v>1754</v>
      </c>
      <c r="O9128">
        <v>192</v>
      </c>
      <c r="P9128">
        <v>1.1299999999999999</v>
      </c>
      <c r="Q9128">
        <v>1.33</v>
      </c>
      <c r="R9128">
        <v>1.366120218579235E-3</v>
      </c>
      <c r="S9128">
        <f t="shared" si="853"/>
        <v>216.95999999999998</v>
      </c>
      <c r="T9128">
        <f t="shared" si="854"/>
        <v>0.26229508196721313</v>
      </c>
      <c r="U9128">
        <f t="shared" si="855"/>
        <v>255.36</v>
      </c>
      <c r="V9128">
        <f t="shared" si="856"/>
        <v>38.137704918032824</v>
      </c>
      <c r="W9128" t="str">
        <f t="shared" si="857"/>
        <v>LOSS</v>
      </c>
    </row>
    <row r="9129" spans="8:23" x14ac:dyDescent="0.35">
      <c r="H9129">
        <v>2012</v>
      </c>
      <c r="I9129" t="s">
        <v>21</v>
      </c>
      <c r="J9129" t="s">
        <v>594</v>
      </c>
      <c r="K9129" t="s">
        <v>171</v>
      </c>
      <c r="L9129" t="str">
        <f t="shared" si="852"/>
        <v>East African Apparel Ltd</v>
      </c>
      <c r="M9129" t="s">
        <v>149</v>
      </c>
      <c r="N9129" t="s">
        <v>1755</v>
      </c>
      <c r="O9129">
        <v>60</v>
      </c>
      <c r="P9129">
        <v>1.02</v>
      </c>
      <c r="Q9129">
        <v>1.37</v>
      </c>
      <c r="R9129">
        <v>1.639344262295082E-3</v>
      </c>
      <c r="S9129">
        <f t="shared" si="853"/>
        <v>61.2</v>
      </c>
      <c r="T9129">
        <f t="shared" si="854"/>
        <v>9.8360655737704916E-2</v>
      </c>
      <c r="U9129">
        <f t="shared" si="855"/>
        <v>82.2</v>
      </c>
      <c r="V9129">
        <f t="shared" si="856"/>
        <v>20.901639344262296</v>
      </c>
      <c r="W9129" t="str">
        <f t="shared" si="857"/>
        <v>LOSS</v>
      </c>
    </row>
    <row r="9130" spans="8:23" x14ac:dyDescent="0.35">
      <c r="H9130">
        <v>2012</v>
      </c>
      <c r="I9130" t="s">
        <v>21</v>
      </c>
      <c r="J9130" t="s">
        <v>594</v>
      </c>
      <c r="K9130" t="s">
        <v>171</v>
      </c>
      <c r="L9130" t="str">
        <f t="shared" si="852"/>
        <v>East African Apparel Ltd</v>
      </c>
      <c r="M9130" t="s">
        <v>154</v>
      </c>
      <c r="N9130" t="s">
        <v>1756</v>
      </c>
      <c r="O9130">
        <v>192</v>
      </c>
      <c r="P9130">
        <v>1.1499999999999999</v>
      </c>
      <c r="Q9130">
        <v>1.36</v>
      </c>
      <c r="R9130">
        <v>1.1198208286674132E-3</v>
      </c>
      <c r="S9130">
        <f t="shared" si="853"/>
        <v>220.79999999999998</v>
      </c>
      <c r="T9130">
        <f t="shared" si="854"/>
        <v>0.21500559910414335</v>
      </c>
      <c r="U9130">
        <f t="shared" si="855"/>
        <v>261.12</v>
      </c>
      <c r="V9130">
        <f t="shared" si="856"/>
        <v>40.104994400895876</v>
      </c>
      <c r="W9130" t="str">
        <f t="shared" si="857"/>
        <v>LOSS</v>
      </c>
    </row>
    <row r="9131" spans="8:23" x14ac:dyDescent="0.35">
      <c r="H9131">
        <v>2012</v>
      </c>
      <c r="I9131" t="s">
        <v>21</v>
      </c>
      <c r="J9131" t="s">
        <v>594</v>
      </c>
      <c r="K9131" t="s">
        <v>171</v>
      </c>
      <c r="L9131" t="str">
        <f t="shared" si="852"/>
        <v>East African Apparel Ltd</v>
      </c>
      <c r="M9131" t="s">
        <v>159</v>
      </c>
      <c r="N9131" t="s">
        <v>1757</v>
      </c>
      <c r="O9131">
        <v>120</v>
      </c>
      <c r="P9131">
        <v>1.1599999999999999</v>
      </c>
      <c r="Q9131">
        <v>1.2</v>
      </c>
      <c r="R9131">
        <v>1.2706480304955528E-3</v>
      </c>
      <c r="S9131">
        <f t="shared" si="853"/>
        <v>139.19999999999999</v>
      </c>
      <c r="T9131">
        <f t="shared" si="854"/>
        <v>0.15247776365946633</v>
      </c>
      <c r="U9131">
        <f t="shared" si="855"/>
        <v>144</v>
      </c>
      <c r="V9131">
        <f t="shared" si="856"/>
        <v>4.6475222363405448</v>
      </c>
      <c r="W9131" t="str">
        <f t="shared" si="857"/>
        <v>LOSS</v>
      </c>
    </row>
    <row r="9132" spans="8:23" x14ac:dyDescent="0.35">
      <c r="H9132">
        <v>2012</v>
      </c>
      <c r="I9132" t="s">
        <v>21</v>
      </c>
      <c r="J9132" t="s">
        <v>594</v>
      </c>
      <c r="K9132" t="s">
        <v>171</v>
      </c>
      <c r="L9132" t="str">
        <f t="shared" si="852"/>
        <v>East African Apparel Ltd</v>
      </c>
      <c r="M9132" t="s">
        <v>164</v>
      </c>
      <c r="N9132" t="s">
        <v>1758</v>
      </c>
      <c r="O9132">
        <v>72</v>
      </c>
      <c r="P9132">
        <v>1.1599999999999999</v>
      </c>
      <c r="Q9132">
        <v>1.33</v>
      </c>
      <c r="R9132">
        <v>1.3245033112582781E-3</v>
      </c>
      <c r="S9132">
        <f t="shared" si="853"/>
        <v>83.52</v>
      </c>
      <c r="T9132">
        <f t="shared" si="854"/>
        <v>9.5364238410596019E-2</v>
      </c>
      <c r="U9132">
        <f t="shared" si="855"/>
        <v>95.76</v>
      </c>
      <c r="V9132">
        <f t="shared" si="856"/>
        <v>12.144635761589413</v>
      </c>
      <c r="W9132" t="str">
        <f t="shared" si="857"/>
        <v>LOSS</v>
      </c>
    </row>
    <row r="9133" spans="8:23" x14ac:dyDescent="0.35">
      <c r="H9133">
        <v>2012</v>
      </c>
      <c r="I9133" t="s">
        <v>21</v>
      </c>
      <c r="J9133" t="s">
        <v>594</v>
      </c>
      <c r="K9133" t="s">
        <v>171</v>
      </c>
      <c r="L9133" t="str">
        <f t="shared" si="852"/>
        <v>East African Apparel Ltd</v>
      </c>
      <c r="M9133" t="s">
        <v>169</v>
      </c>
      <c r="N9133" t="s">
        <v>1759</v>
      </c>
      <c r="O9133">
        <v>180</v>
      </c>
      <c r="P9133">
        <v>1.18</v>
      </c>
      <c r="Q9133">
        <v>1.36</v>
      </c>
      <c r="R9133">
        <v>1.4025245441795231E-3</v>
      </c>
      <c r="S9133">
        <f t="shared" si="853"/>
        <v>212.39999999999998</v>
      </c>
      <c r="T9133">
        <f t="shared" si="854"/>
        <v>0.25245441795231416</v>
      </c>
      <c r="U9133">
        <f t="shared" si="855"/>
        <v>244.8</v>
      </c>
      <c r="V9133">
        <f t="shared" si="856"/>
        <v>32.147545582047719</v>
      </c>
      <c r="W9133" t="str">
        <f t="shared" si="857"/>
        <v>LOSS</v>
      </c>
    </row>
    <row r="9134" spans="8:23" x14ac:dyDescent="0.35">
      <c r="H9134">
        <v>2012</v>
      </c>
      <c r="I9134" t="s">
        <v>21</v>
      </c>
      <c r="J9134" t="s">
        <v>594</v>
      </c>
      <c r="K9134" t="s">
        <v>171</v>
      </c>
      <c r="L9134" t="str">
        <f t="shared" si="852"/>
        <v>East African Apparel Ltd</v>
      </c>
      <c r="M9134" t="s">
        <v>174</v>
      </c>
      <c r="N9134" t="s">
        <v>1760</v>
      </c>
      <c r="O9134">
        <v>144</v>
      </c>
      <c r="P9134">
        <v>1.05</v>
      </c>
      <c r="Q9134">
        <v>1.36</v>
      </c>
      <c r="R9134">
        <v>1.2391573729863693E-3</v>
      </c>
      <c r="S9134">
        <f t="shared" si="853"/>
        <v>151.20000000000002</v>
      </c>
      <c r="T9134">
        <f t="shared" si="854"/>
        <v>0.17843866171003717</v>
      </c>
      <c r="U9134">
        <f t="shared" si="855"/>
        <v>195.84</v>
      </c>
      <c r="V9134">
        <f t="shared" si="856"/>
        <v>44.461561338289947</v>
      </c>
      <c r="W9134" t="str">
        <f t="shared" si="857"/>
        <v>LOSS</v>
      </c>
    </row>
    <row r="9135" spans="8:23" x14ac:dyDescent="0.35">
      <c r="H9135">
        <v>2012</v>
      </c>
      <c r="I9135" t="s">
        <v>21</v>
      </c>
      <c r="J9135" t="s">
        <v>594</v>
      </c>
      <c r="K9135" t="s">
        <v>171</v>
      </c>
      <c r="L9135" t="str">
        <f t="shared" si="852"/>
        <v>East African Apparel Ltd</v>
      </c>
      <c r="M9135" t="s">
        <v>179</v>
      </c>
      <c r="N9135" t="s">
        <v>1761</v>
      </c>
      <c r="O9135">
        <v>108</v>
      </c>
      <c r="P9135">
        <v>1.06</v>
      </c>
      <c r="Q9135">
        <v>1.25</v>
      </c>
      <c r="R9135">
        <v>1.1655011655011655E-3</v>
      </c>
      <c r="S9135">
        <f t="shared" si="853"/>
        <v>114.48</v>
      </c>
      <c r="T9135">
        <f t="shared" si="854"/>
        <v>0.12587412587412589</v>
      </c>
      <c r="U9135">
        <f t="shared" si="855"/>
        <v>135</v>
      </c>
      <c r="V9135">
        <f t="shared" si="856"/>
        <v>20.394125874125869</v>
      </c>
      <c r="W9135" t="str">
        <f t="shared" si="857"/>
        <v>LOSS</v>
      </c>
    </row>
    <row r="9136" spans="8:23" x14ac:dyDescent="0.35">
      <c r="H9136">
        <v>2012</v>
      </c>
      <c r="I9136" t="s">
        <v>21</v>
      </c>
      <c r="J9136" t="s">
        <v>594</v>
      </c>
      <c r="K9136" t="s">
        <v>171</v>
      </c>
      <c r="L9136" t="str">
        <f t="shared" si="852"/>
        <v>East African Apparel Ltd</v>
      </c>
      <c r="M9136" t="s">
        <v>184</v>
      </c>
      <c r="N9136" t="s">
        <v>1762</v>
      </c>
      <c r="O9136">
        <v>120</v>
      </c>
      <c r="P9136">
        <v>1.2</v>
      </c>
      <c r="Q9136">
        <v>1.37</v>
      </c>
      <c r="R9136">
        <v>1.3227513227513227E-3</v>
      </c>
      <c r="S9136">
        <f t="shared" si="853"/>
        <v>144</v>
      </c>
      <c r="T9136">
        <f t="shared" si="854"/>
        <v>0.15873015873015872</v>
      </c>
      <c r="U9136">
        <f t="shared" si="855"/>
        <v>164.4</v>
      </c>
      <c r="V9136">
        <f t="shared" si="856"/>
        <v>20.241269841269848</v>
      </c>
      <c r="W9136" t="str">
        <f t="shared" si="857"/>
        <v>LOSS</v>
      </c>
    </row>
    <row r="9137" spans="8:23" x14ac:dyDescent="0.35">
      <c r="H9137">
        <v>2012</v>
      </c>
      <c r="I9137" t="s">
        <v>21</v>
      </c>
      <c r="J9137" t="s">
        <v>594</v>
      </c>
      <c r="K9137" t="s">
        <v>171</v>
      </c>
      <c r="L9137" t="str">
        <f t="shared" si="852"/>
        <v>East African Apparel Ltd</v>
      </c>
      <c r="M9137" t="s">
        <v>189</v>
      </c>
      <c r="N9137" t="s">
        <v>1763</v>
      </c>
      <c r="O9137">
        <v>120</v>
      </c>
      <c r="P9137">
        <v>1.05</v>
      </c>
      <c r="Q9137">
        <v>1.3</v>
      </c>
      <c r="R9137">
        <v>1.3192612137203166E-3</v>
      </c>
      <c r="S9137">
        <f t="shared" si="853"/>
        <v>126</v>
      </c>
      <c r="T9137">
        <f t="shared" si="854"/>
        <v>0.15831134564643798</v>
      </c>
      <c r="U9137">
        <f t="shared" si="855"/>
        <v>156</v>
      </c>
      <c r="V9137">
        <f t="shared" si="856"/>
        <v>29.841688654353561</v>
      </c>
      <c r="W9137" t="str">
        <f t="shared" si="857"/>
        <v>LOSS</v>
      </c>
    </row>
    <row r="9138" spans="8:23" x14ac:dyDescent="0.35">
      <c r="H9138">
        <v>2012</v>
      </c>
      <c r="I9138" t="s">
        <v>21</v>
      </c>
      <c r="J9138" t="s">
        <v>594</v>
      </c>
      <c r="K9138" t="s">
        <v>171</v>
      </c>
      <c r="L9138" t="str">
        <f t="shared" si="852"/>
        <v>East African Apparel Ltd</v>
      </c>
      <c r="M9138" t="s">
        <v>194</v>
      </c>
      <c r="N9138" t="s">
        <v>1764</v>
      </c>
      <c r="O9138">
        <v>108</v>
      </c>
      <c r="P9138">
        <v>1.08</v>
      </c>
      <c r="Q9138">
        <v>1.33</v>
      </c>
      <c r="R9138">
        <v>1.7699115044247787E-3</v>
      </c>
      <c r="S9138">
        <f t="shared" si="853"/>
        <v>116.64000000000001</v>
      </c>
      <c r="T9138">
        <f t="shared" si="854"/>
        <v>0.1911504424778761</v>
      </c>
      <c r="U9138">
        <f t="shared" si="855"/>
        <v>143.64000000000001</v>
      </c>
      <c r="V9138">
        <f t="shared" si="856"/>
        <v>26.808849557522123</v>
      </c>
      <c r="W9138" t="str">
        <f t="shared" si="857"/>
        <v>LOSS</v>
      </c>
    </row>
    <row r="9139" spans="8:23" x14ac:dyDescent="0.35">
      <c r="H9139">
        <v>2012</v>
      </c>
      <c r="I9139" t="s">
        <v>21</v>
      </c>
      <c r="J9139" t="s">
        <v>594</v>
      </c>
      <c r="K9139" t="s">
        <v>171</v>
      </c>
      <c r="L9139" t="str">
        <f t="shared" si="852"/>
        <v>East African Apparel Ltd</v>
      </c>
      <c r="M9139" t="s">
        <v>199</v>
      </c>
      <c r="N9139" t="s">
        <v>1765</v>
      </c>
      <c r="O9139">
        <v>168</v>
      </c>
      <c r="P9139">
        <v>1.07</v>
      </c>
      <c r="Q9139">
        <v>1.37</v>
      </c>
      <c r="R9139">
        <v>1.0362694300518134E-3</v>
      </c>
      <c r="S9139">
        <f t="shared" si="853"/>
        <v>179.76000000000002</v>
      </c>
      <c r="T9139">
        <f t="shared" si="854"/>
        <v>0.17409326424870467</v>
      </c>
      <c r="U9139">
        <f t="shared" si="855"/>
        <v>230.16000000000003</v>
      </c>
      <c r="V9139">
        <f t="shared" si="856"/>
        <v>50.225906735751302</v>
      </c>
      <c r="W9139" t="str">
        <f t="shared" si="857"/>
        <v>LOSS</v>
      </c>
    </row>
    <row r="9140" spans="8:23" x14ac:dyDescent="0.35">
      <c r="H9140">
        <v>2012</v>
      </c>
      <c r="I9140" t="s">
        <v>21</v>
      </c>
      <c r="J9140" t="s">
        <v>594</v>
      </c>
      <c r="K9140" t="s">
        <v>171</v>
      </c>
      <c r="L9140" t="str">
        <f t="shared" si="852"/>
        <v>East African Apparel Ltd</v>
      </c>
      <c r="M9140" t="s">
        <v>204</v>
      </c>
      <c r="N9140" t="s">
        <v>1766</v>
      </c>
      <c r="O9140">
        <v>156</v>
      </c>
      <c r="P9140">
        <v>1.1000000000000001</v>
      </c>
      <c r="Q9140">
        <v>1.36</v>
      </c>
      <c r="R9140">
        <v>1.3368983957219251E-3</v>
      </c>
      <c r="S9140">
        <f t="shared" si="853"/>
        <v>171.60000000000002</v>
      </c>
      <c r="T9140">
        <f t="shared" si="854"/>
        <v>0.20855614973262032</v>
      </c>
      <c r="U9140">
        <f t="shared" si="855"/>
        <v>212.16000000000003</v>
      </c>
      <c r="V9140">
        <f t="shared" si="856"/>
        <v>40.35144385026738</v>
      </c>
      <c r="W9140" t="str">
        <f t="shared" si="857"/>
        <v>LOSS</v>
      </c>
    </row>
    <row r="9141" spans="8:23" x14ac:dyDescent="0.35">
      <c r="H9141">
        <v>2012</v>
      </c>
      <c r="I9141" t="s">
        <v>21</v>
      </c>
      <c r="J9141" t="s">
        <v>594</v>
      </c>
      <c r="K9141" t="s">
        <v>171</v>
      </c>
      <c r="L9141" t="str">
        <f t="shared" si="852"/>
        <v>East African Apparel Ltd</v>
      </c>
      <c r="M9141" t="s">
        <v>209</v>
      </c>
      <c r="N9141" t="s">
        <v>1767</v>
      </c>
      <c r="O9141">
        <v>108</v>
      </c>
      <c r="P9141">
        <v>1.18</v>
      </c>
      <c r="Q9141">
        <v>1.24</v>
      </c>
      <c r="R9141">
        <v>1.5923566878980893E-3</v>
      </c>
      <c r="S9141">
        <f t="shared" si="853"/>
        <v>127.44</v>
      </c>
      <c r="T9141">
        <f t="shared" si="854"/>
        <v>0.17197452229299365</v>
      </c>
      <c r="U9141">
        <f t="shared" si="855"/>
        <v>133.91999999999999</v>
      </c>
      <c r="V9141">
        <f t="shared" si="856"/>
        <v>6.3080254777069964</v>
      </c>
      <c r="W9141" t="str">
        <f t="shared" si="857"/>
        <v>LOSS</v>
      </c>
    </row>
    <row r="9142" spans="8:23" x14ac:dyDescent="0.35">
      <c r="H9142">
        <v>2012</v>
      </c>
      <c r="I9142" t="s">
        <v>21</v>
      </c>
      <c r="J9142" t="s">
        <v>594</v>
      </c>
      <c r="K9142" t="s">
        <v>171</v>
      </c>
      <c r="L9142" t="str">
        <f t="shared" si="852"/>
        <v>East African Apparel Ltd</v>
      </c>
      <c r="M9142" t="s">
        <v>214</v>
      </c>
      <c r="N9142" t="s">
        <v>1768</v>
      </c>
      <c r="O9142">
        <v>192</v>
      </c>
      <c r="P9142">
        <v>1.2</v>
      </c>
      <c r="Q9142">
        <v>1.4</v>
      </c>
      <c r="R9142">
        <v>1.2642225031605564E-3</v>
      </c>
      <c r="S9142">
        <f t="shared" si="853"/>
        <v>230.39999999999998</v>
      </c>
      <c r="T9142">
        <f t="shared" si="854"/>
        <v>0.24273072060682682</v>
      </c>
      <c r="U9142">
        <f t="shared" si="855"/>
        <v>268.79999999999995</v>
      </c>
      <c r="V9142">
        <f t="shared" si="856"/>
        <v>38.157269279393148</v>
      </c>
      <c r="W9142" t="str">
        <f t="shared" si="857"/>
        <v>LOSS</v>
      </c>
    </row>
    <row r="9143" spans="8:23" x14ac:dyDescent="0.35">
      <c r="H9143">
        <v>2012</v>
      </c>
      <c r="I9143" t="s">
        <v>21</v>
      </c>
      <c r="J9143" t="s">
        <v>594</v>
      </c>
      <c r="K9143" t="s">
        <v>171</v>
      </c>
      <c r="L9143" t="str">
        <f t="shared" si="852"/>
        <v>East African Apparel Ltd</v>
      </c>
      <c r="M9143" t="s">
        <v>219</v>
      </c>
      <c r="N9143" t="s">
        <v>1769</v>
      </c>
      <c r="O9143">
        <v>108</v>
      </c>
      <c r="P9143">
        <v>1.07</v>
      </c>
      <c r="Q9143">
        <v>1.36</v>
      </c>
      <c r="R9143">
        <v>1.4265335235378032E-3</v>
      </c>
      <c r="S9143">
        <f t="shared" si="853"/>
        <v>115.56</v>
      </c>
      <c r="T9143">
        <f t="shared" si="854"/>
        <v>0.15406562054208275</v>
      </c>
      <c r="U9143">
        <f t="shared" si="855"/>
        <v>146.88000000000002</v>
      </c>
      <c r="V9143">
        <f t="shared" si="856"/>
        <v>31.165934379457937</v>
      </c>
      <c r="W9143" t="str">
        <f t="shared" si="857"/>
        <v>LOSS</v>
      </c>
    </row>
    <row r="9144" spans="8:23" x14ac:dyDescent="0.35">
      <c r="H9144">
        <v>2012</v>
      </c>
      <c r="I9144" t="s">
        <v>21</v>
      </c>
      <c r="J9144" t="s">
        <v>594</v>
      </c>
      <c r="K9144" t="s">
        <v>171</v>
      </c>
      <c r="L9144" t="str">
        <f t="shared" si="852"/>
        <v>East African Apparel Ltd</v>
      </c>
      <c r="M9144" t="s">
        <v>224</v>
      </c>
      <c r="N9144" t="s">
        <v>1770</v>
      </c>
      <c r="O9144">
        <v>132</v>
      </c>
      <c r="P9144">
        <v>1.03</v>
      </c>
      <c r="Q9144">
        <v>1.28</v>
      </c>
      <c r="R9144">
        <v>1.1325028312570782E-3</v>
      </c>
      <c r="S9144">
        <f t="shared" si="853"/>
        <v>135.96</v>
      </c>
      <c r="T9144">
        <f t="shared" si="854"/>
        <v>0.14949037372593432</v>
      </c>
      <c r="U9144">
        <f t="shared" si="855"/>
        <v>168.96</v>
      </c>
      <c r="V9144">
        <f t="shared" si="856"/>
        <v>32.850509626274068</v>
      </c>
      <c r="W9144" t="str">
        <f t="shared" si="857"/>
        <v>LOSS</v>
      </c>
    </row>
    <row r="9145" spans="8:23" x14ac:dyDescent="0.35">
      <c r="H9145">
        <v>2012</v>
      </c>
      <c r="I9145" t="s">
        <v>21</v>
      </c>
      <c r="J9145" t="s">
        <v>594</v>
      </c>
      <c r="K9145" t="s">
        <v>171</v>
      </c>
      <c r="L9145" t="str">
        <f t="shared" si="852"/>
        <v>East African Apparel Ltd</v>
      </c>
      <c r="M9145" t="s">
        <v>229</v>
      </c>
      <c r="N9145" t="s">
        <v>1771</v>
      </c>
      <c r="O9145">
        <v>192</v>
      </c>
      <c r="P9145">
        <v>1</v>
      </c>
      <c r="Q9145">
        <v>1.32</v>
      </c>
      <c r="R9145">
        <v>1.1534025374855825E-3</v>
      </c>
      <c r="S9145">
        <f t="shared" si="853"/>
        <v>192</v>
      </c>
      <c r="T9145">
        <f t="shared" si="854"/>
        <v>0.22145328719723184</v>
      </c>
      <c r="U9145">
        <f t="shared" si="855"/>
        <v>253.44</v>
      </c>
      <c r="V9145">
        <f t="shared" si="856"/>
        <v>61.218546712802762</v>
      </c>
      <c r="W9145" t="str">
        <f t="shared" si="857"/>
        <v>LOSS</v>
      </c>
    </row>
    <row r="9146" spans="8:23" x14ac:dyDescent="0.35">
      <c r="H9146">
        <v>2012</v>
      </c>
      <c r="I9146" t="s">
        <v>21</v>
      </c>
      <c r="J9146" t="s">
        <v>594</v>
      </c>
      <c r="K9146" t="s">
        <v>171</v>
      </c>
      <c r="L9146" t="str">
        <f t="shared" si="852"/>
        <v>East African Apparel Ltd</v>
      </c>
      <c r="M9146" t="s">
        <v>234</v>
      </c>
      <c r="N9146" t="s">
        <v>1772</v>
      </c>
      <c r="O9146">
        <v>120</v>
      </c>
      <c r="P9146">
        <v>1.07</v>
      </c>
      <c r="Q9146">
        <v>1.39</v>
      </c>
      <c r="R9146">
        <v>1.3262599469496021E-3</v>
      </c>
      <c r="S9146">
        <f t="shared" si="853"/>
        <v>128.4</v>
      </c>
      <c r="T9146">
        <f t="shared" si="854"/>
        <v>0.15915119363395225</v>
      </c>
      <c r="U9146">
        <f t="shared" si="855"/>
        <v>166.79999999999998</v>
      </c>
      <c r="V9146">
        <f t="shared" si="856"/>
        <v>38.240848806366024</v>
      </c>
      <c r="W9146" t="str">
        <f t="shared" si="857"/>
        <v>LOSS</v>
      </c>
    </row>
    <row r="9147" spans="8:23" x14ac:dyDescent="0.35">
      <c r="H9147">
        <v>2012</v>
      </c>
      <c r="I9147" t="s">
        <v>21</v>
      </c>
      <c r="J9147" t="s">
        <v>594</v>
      </c>
      <c r="K9147" t="s">
        <v>171</v>
      </c>
      <c r="L9147" t="str">
        <f t="shared" si="852"/>
        <v>East African Apparel Ltd</v>
      </c>
      <c r="M9147" t="s">
        <v>239</v>
      </c>
      <c r="N9147" t="s">
        <v>1773</v>
      </c>
      <c r="O9147">
        <v>60</v>
      </c>
      <c r="P9147">
        <v>1.1100000000000001</v>
      </c>
      <c r="Q9147">
        <v>1.27</v>
      </c>
      <c r="R9147">
        <v>1.697792869269949E-3</v>
      </c>
      <c r="S9147">
        <f t="shared" si="853"/>
        <v>66.600000000000009</v>
      </c>
      <c r="T9147">
        <f t="shared" si="854"/>
        <v>0.10186757215619695</v>
      </c>
      <c r="U9147">
        <f t="shared" si="855"/>
        <v>76.2</v>
      </c>
      <c r="V9147">
        <f t="shared" si="856"/>
        <v>9.4981324278437977</v>
      </c>
      <c r="W9147" t="str">
        <f t="shared" si="857"/>
        <v>LOSS</v>
      </c>
    </row>
    <row r="9148" spans="8:23" x14ac:dyDescent="0.35">
      <c r="H9148">
        <v>2012</v>
      </c>
      <c r="I9148" t="s">
        <v>21</v>
      </c>
      <c r="J9148" t="s">
        <v>594</v>
      </c>
      <c r="K9148" t="s">
        <v>171</v>
      </c>
      <c r="L9148" t="str">
        <f t="shared" si="852"/>
        <v>East African Apparel Ltd</v>
      </c>
      <c r="M9148" t="s">
        <v>244</v>
      </c>
      <c r="N9148" t="s">
        <v>1774</v>
      </c>
      <c r="O9148">
        <v>132</v>
      </c>
      <c r="P9148">
        <v>1.02</v>
      </c>
      <c r="Q9148">
        <v>1.2</v>
      </c>
      <c r="R9148">
        <v>1.6000000000000001E-3</v>
      </c>
      <c r="S9148">
        <f t="shared" si="853"/>
        <v>134.64000000000001</v>
      </c>
      <c r="T9148">
        <f t="shared" si="854"/>
        <v>0.2112</v>
      </c>
      <c r="U9148">
        <f t="shared" si="855"/>
        <v>158.4</v>
      </c>
      <c r="V9148">
        <f t="shared" si="856"/>
        <v>23.548799999999989</v>
      </c>
      <c r="W9148" t="str">
        <f t="shared" si="857"/>
        <v>LOSS</v>
      </c>
    </row>
    <row r="9149" spans="8:23" x14ac:dyDescent="0.35">
      <c r="H9149">
        <v>2012</v>
      </c>
      <c r="I9149" t="s">
        <v>21</v>
      </c>
      <c r="J9149" t="s">
        <v>594</v>
      </c>
      <c r="K9149" t="s">
        <v>171</v>
      </c>
      <c r="L9149" t="str">
        <f t="shared" si="852"/>
        <v>East African Apparel Ltd</v>
      </c>
      <c r="M9149" t="s">
        <v>249</v>
      </c>
      <c r="N9149" t="s">
        <v>1775</v>
      </c>
      <c r="O9149">
        <v>180</v>
      </c>
      <c r="P9149">
        <v>1.1200000000000001</v>
      </c>
      <c r="Q9149">
        <v>1.37</v>
      </c>
      <c r="R9149">
        <v>1.3440860215053765E-3</v>
      </c>
      <c r="S9149">
        <f t="shared" si="853"/>
        <v>201.60000000000002</v>
      </c>
      <c r="T9149">
        <f t="shared" si="854"/>
        <v>0.24193548387096775</v>
      </c>
      <c r="U9149">
        <f t="shared" si="855"/>
        <v>246.60000000000002</v>
      </c>
      <c r="V9149">
        <f t="shared" si="856"/>
        <v>44.758064516129032</v>
      </c>
      <c r="W9149" t="str">
        <f t="shared" si="857"/>
        <v>LOSS</v>
      </c>
    </row>
    <row r="9150" spans="8:23" x14ac:dyDescent="0.35">
      <c r="H9150">
        <v>2012</v>
      </c>
      <c r="I9150" t="s">
        <v>21</v>
      </c>
      <c r="J9150" t="s">
        <v>594</v>
      </c>
      <c r="K9150" t="s">
        <v>171</v>
      </c>
      <c r="L9150" t="str">
        <f t="shared" si="852"/>
        <v>East African Apparel Ltd</v>
      </c>
      <c r="M9150" t="s">
        <v>254</v>
      </c>
      <c r="N9150" t="s">
        <v>1776</v>
      </c>
      <c r="O9150">
        <v>96</v>
      </c>
      <c r="P9150">
        <v>1.06</v>
      </c>
      <c r="Q9150">
        <v>1.27</v>
      </c>
      <c r="R9150">
        <v>1.2315270935960591E-3</v>
      </c>
      <c r="S9150">
        <f t="shared" si="853"/>
        <v>101.76</v>
      </c>
      <c r="T9150">
        <f t="shared" si="854"/>
        <v>0.11822660098522167</v>
      </c>
      <c r="U9150">
        <f t="shared" si="855"/>
        <v>121.92</v>
      </c>
      <c r="V9150">
        <f t="shared" si="856"/>
        <v>20.041773399014776</v>
      </c>
      <c r="W9150" t="str">
        <f t="shared" si="857"/>
        <v>LOSS</v>
      </c>
    </row>
    <row r="9151" spans="8:23" x14ac:dyDescent="0.35">
      <c r="H9151">
        <v>2012</v>
      </c>
      <c r="I9151" t="s">
        <v>21</v>
      </c>
      <c r="J9151" t="s">
        <v>594</v>
      </c>
      <c r="K9151" t="s">
        <v>171</v>
      </c>
      <c r="L9151" t="str">
        <f t="shared" si="852"/>
        <v>East African Apparel Ltd</v>
      </c>
      <c r="M9151" t="s">
        <v>23</v>
      </c>
      <c r="N9151" t="s">
        <v>1777</v>
      </c>
      <c r="O9151">
        <v>72</v>
      </c>
      <c r="P9151">
        <v>1.17</v>
      </c>
      <c r="Q9151">
        <v>1.39</v>
      </c>
      <c r="R9151">
        <v>1.1961722488038277E-3</v>
      </c>
      <c r="S9151">
        <f t="shared" si="853"/>
        <v>84.24</v>
      </c>
      <c r="T9151">
        <f t="shared" si="854"/>
        <v>8.612440191387559E-2</v>
      </c>
      <c r="U9151">
        <f t="shared" si="855"/>
        <v>100.08</v>
      </c>
      <c r="V9151">
        <f t="shared" si="856"/>
        <v>15.753875598086127</v>
      </c>
      <c r="W9151" t="str">
        <f t="shared" si="857"/>
        <v>LOSS</v>
      </c>
    </row>
    <row r="9152" spans="8:23" x14ac:dyDescent="0.35">
      <c r="H9152">
        <v>2012</v>
      </c>
      <c r="I9152" t="s">
        <v>21</v>
      </c>
      <c r="J9152" t="s">
        <v>594</v>
      </c>
      <c r="K9152" t="s">
        <v>171</v>
      </c>
      <c r="L9152" t="str">
        <f t="shared" si="852"/>
        <v>East African Apparel Ltd</v>
      </c>
      <c r="M9152" t="s">
        <v>28</v>
      </c>
      <c r="N9152" t="s">
        <v>1778</v>
      </c>
      <c r="O9152">
        <v>132</v>
      </c>
      <c r="P9152">
        <v>1.1399999999999999</v>
      </c>
      <c r="Q9152">
        <v>1.4</v>
      </c>
      <c r="R9152">
        <v>1.4471780028943559E-3</v>
      </c>
      <c r="S9152">
        <f t="shared" si="853"/>
        <v>150.47999999999999</v>
      </c>
      <c r="T9152">
        <f t="shared" si="854"/>
        <v>0.19102749638205499</v>
      </c>
      <c r="U9152">
        <f t="shared" si="855"/>
        <v>184.79999999999998</v>
      </c>
      <c r="V9152">
        <f t="shared" si="856"/>
        <v>34.128972503617938</v>
      </c>
      <c r="W9152" t="str">
        <f t="shared" si="857"/>
        <v>LOSS</v>
      </c>
    </row>
    <row r="9153" spans="8:23" x14ac:dyDescent="0.35">
      <c r="H9153">
        <v>2012</v>
      </c>
      <c r="I9153" t="s">
        <v>21</v>
      </c>
      <c r="J9153" t="s">
        <v>594</v>
      </c>
      <c r="K9153" t="s">
        <v>171</v>
      </c>
      <c r="L9153" t="str">
        <f t="shared" si="852"/>
        <v>East African Apparel Ltd</v>
      </c>
      <c r="M9153" t="s">
        <v>33</v>
      </c>
      <c r="N9153" t="s">
        <v>1779</v>
      </c>
      <c r="O9153">
        <v>132</v>
      </c>
      <c r="P9153">
        <v>1.05</v>
      </c>
      <c r="Q9153">
        <v>1.36</v>
      </c>
      <c r="R9153">
        <v>1.6835016835016834E-3</v>
      </c>
      <c r="S9153">
        <f t="shared" si="853"/>
        <v>138.6</v>
      </c>
      <c r="T9153">
        <f t="shared" si="854"/>
        <v>0.22222222222222221</v>
      </c>
      <c r="U9153">
        <f t="shared" si="855"/>
        <v>179.52</v>
      </c>
      <c r="V9153">
        <f t="shared" si="856"/>
        <v>40.697777777777794</v>
      </c>
      <c r="W9153" t="str">
        <f t="shared" si="857"/>
        <v>LOSS</v>
      </c>
    </row>
    <row r="9154" spans="8:23" x14ac:dyDescent="0.35">
      <c r="H9154">
        <v>2012</v>
      </c>
      <c r="I9154" t="s">
        <v>21</v>
      </c>
      <c r="J9154" t="s">
        <v>594</v>
      </c>
      <c r="K9154" t="s">
        <v>171</v>
      </c>
      <c r="L9154" t="str">
        <f t="shared" si="852"/>
        <v>East African Apparel Ltd</v>
      </c>
      <c r="M9154" t="s">
        <v>39</v>
      </c>
      <c r="N9154" t="s">
        <v>1780</v>
      </c>
      <c r="O9154">
        <v>204</v>
      </c>
      <c r="P9154">
        <v>1.1399999999999999</v>
      </c>
      <c r="Q9154">
        <v>1.36</v>
      </c>
      <c r="R9154">
        <v>1.0845986984815619E-3</v>
      </c>
      <c r="S9154">
        <f t="shared" si="853"/>
        <v>232.55999999999997</v>
      </c>
      <c r="T9154">
        <f t="shared" si="854"/>
        <v>0.22125813449023862</v>
      </c>
      <c r="U9154">
        <f t="shared" si="855"/>
        <v>277.44</v>
      </c>
      <c r="V9154">
        <f t="shared" si="856"/>
        <v>44.658741865509782</v>
      </c>
      <c r="W9154" t="str">
        <f t="shared" si="857"/>
        <v>LOSS</v>
      </c>
    </row>
    <row r="9155" spans="8:23" x14ac:dyDescent="0.35">
      <c r="H9155">
        <v>2012</v>
      </c>
      <c r="I9155" t="s">
        <v>21</v>
      </c>
      <c r="J9155" t="s">
        <v>594</v>
      </c>
      <c r="K9155" t="s">
        <v>171</v>
      </c>
      <c r="L9155" t="str">
        <f t="shared" ref="L9155:L9218" si="858">VLOOKUP($K9155,$A$1:$C$124,MATCH($L$1,$A$1:$C$1,0),0)</f>
        <v>East African Apparel Ltd</v>
      </c>
      <c r="M9155" t="s">
        <v>44</v>
      </c>
      <c r="N9155" t="s">
        <v>1781</v>
      </c>
      <c r="O9155">
        <v>72</v>
      </c>
      <c r="P9155">
        <v>1.0900000000000001</v>
      </c>
      <c r="Q9155">
        <v>1.21</v>
      </c>
      <c r="R9155">
        <v>1.5037593984962407E-3</v>
      </c>
      <c r="S9155">
        <f t="shared" ref="S9155:S9218" si="859">P9155*O9155</f>
        <v>78.48</v>
      </c>
      <c r="T9155">
        <f t="shared" ref="T9155:T9218" si="860">R9155*O9155</f>
        <v>0.10827067669172932</v>
      </c>
      <c r="U9155">
        <f t="shared" ref="U9155:U9218" si="861">Q9155*O9155</f>
        <v>87.12</v>
      </c>
      <c r="V9155">
        <f t="shared" ref="V9155:V9218" si="862">Q9155*O9155-S9155-T9155</f>
        <v>8.5317293233082712</v>
      </c>
      <c r="W9155" t="str">
        <f t="shared" ref="W9155:W9218" si="863">IF(V9155&gt;1000,"PROFIT","LOSS")</f>
        <v>LOSS</v>
      </c>
    </row>
    <row r="9156" spans="8:23" x14ac:dyDescent="0.35">
      <c r="H9156">
        <v>2012</v>
      </c>
      <c r="I9156" t="s">
        <v>21</v>
      </c>
      <c r="J9156" t="s">
        <v>594</v>
      </c>
      <c r="K9156" t="s">
        <v>171</v>
      </c>
      <c r="L9156" t="str">
        <f t="shared" si="858"/>
        <v>East African Apparel Ltd</v>
      </c>
      <c r="M9156" t="s">
        <v>49</v>
      </c>
      <c r="N9156" t="s">
        <v>1782</v>
      </c>
      <c r="O9156">
        <v>216</v>
      </c>
      <c r="P9156">
        <v>1.1000000000000001</v>
      </c>
      <c r="Q9156">
        <v>1.28</v>
      </c>
      <c r="R9156">
        <v>1.2706480304955528E-3</v>
      </c>
      <c r="S9156">
        <f t="shared" si="859"/>
        <v>237.60000000000002</v>
      </c>
      <c r="T9156">
        <f t="shared" si="860"/>
        <v>0.27445997458703941</v>
      </c>
      <c r="U9156">
        <f t="shared" si="861"/>
        <v>276.48</v>
      </c>
      <c r="V9156">
        <f t="shared" si="862"/>
        <v>38.605540025412957</v>
      </c>
      <c r="W9156" t="str">
        <f t="shared" si="863"/>
        <v>LOSS</v>
      </c>
    </row>
    <row r="9157" spans="8:23" x14ac:dyDescent="0.35">
      <c r="H9157">
        <v>2012</v>
      </c>
      <c r="I9157" t="s">
        <v>21</v>
      </c>
      <c r="J9157" t="s">
        <v>594</v>
      </c>
      <c r="K9157" t="s">
        <v>171</v>
      </c>
      <c r="L9157" t="str">
        <f t="shared" si="858"/>
        <v>East African Apparel Ltd</v>
      </c>
      <c r="M9157" t="s">
        <v>54</v>
      </c>
      <c r="N9157" t="s">
        <v>1783</v>
      </c>
      <c r="O9157">
        <v>60</v>
      </c>
      <c r="P9157">
        <v>1.1499999999999999</v>
      </c>
      <c r="Q9157">
        <v>1.35</v>
      </c>
      <c r="R9157">
        <v>1.2658227848101266E-3</v>
      </c>
      <c r="S9157">
        <f t="shared" si="859"/>
        <v>69</v>
      </c>
      <c r="T9157">
        <f t="shared" si="860"/>
        <v>7.5949367088607597E-2</v>
      </c>
      <c r="U9157">
        <f t="shared" si="861"/>
        <v>81</v>
      </c>
      <c r="V9157">
        <f t="shared" si="862"/>
        <v>11.924050632911392</v>
      </c>
      <c r="W9157" t="str">
        <f t="shared" si="863"/>
        <v>LOSS</v>
      </c>
    </row>
    <row r="9158" spans="8:23" x14ac:dyDescent="0.35">
      <c r="H9158">
        <v>2012</v>
      </c>
      <c r="I9158" t="s">
        <v>21</v>
      </c>
      <c r="J9158" t="s">
        <v>594</v>
      </c>
      <c r="K9158" t="s">
        <v>171</v>
      </c>
      <c r="L9158" t="str">
        <f t="shared" si="858"/>
        <v>East African Apparel Ltd</v>
      </c>
      <c r="M9158" t="s">
        <v>59</v>
      </c>
      <c r="N9158" t="s">
        <v>1784</v>
      </c>
      <c r="O9158">
        <v>72</v>
      </c>
      <c r="P9158">
        <v>1.17</v>
      </c>
      <c r="Q9158">
        <v>1.23</v>
      </c>
      <c r="R9158">
        <v>1.2254901960784314E-3</v>
      </c>
      <c r="S9158">
        <f t="shared" si="859"/>
        <v>84.24</v>
      </c>
      <c r="T9158">
        <f t="shared" si="860"/>
        <v>8.8235294117647051E-2</v>
      </c>
      <c r="U9158">
        <f t="shared" si="861"/>
        <v>88.56</v>
      </c>
      <c r="V9158">
        <f t="shared" si="862"/>
        <v>4.2317647058823606</v>
      </c>
      <c r="W9158" t="str">
        <f t="shared" si="863"/>
        <v>LOSS</v>
      </c>
    </row>
    <row r="9159" spans="8:23" x14ac:dyDescent="0.35">
      <c r="H9159">
        <v>2012</v>
      </c>
      <c r="I9159" t="s">
        <v>21</v>
      </c>
      <c r="J9159" t="s">
        <v>594</v>
      </c>
      <c r="K9159" t="s">
        <v>171</v>
      </c>
      <c r="L9159" t="str">
        <f t="shared" si="858"/>
        <v>East African Apparel Ltd</v>
      </c>
      <c r="M9159" t="s">
        <v>64</v>
      </c>
      <c r="N9159" t="s">
        <v>1785</v>
      </c>
      <c r="O9159">
        <v>204</v>
      </c>
      <c r="P9159">
        <v>1.18</v>
      </c>
      <c r="Q9159">
        <v>1.29</v>
      </c>
      <c r="R9159">
        <v>1.1061946902654867E-3</v>
      </c>
      <c r="S9159">
        <f t="shared" si="859"/>
        <v>240.72</v>
      </c>
      <c r="T9159">
        <f t="shared" si="860"/>
        <v>0.22566371681415928</v>
      </c>
      <c r="U9159">
        <f t="shared" si="861"/>
        <v>263.16000000000003</v>
      </c>
      <c r="V9159">
        <f t="shared" si="862"/>
        <v>22.214336283185865</v>
      </c>
      <c r="W9159" t="str">
        <f t="shared" si="863"/>
        <v>LOSS</v>
      </c>
    </row>
    <row r="9160" spans="8:23" x14ac:dyDescent="0.35">
      <c r="H9160">
        <v>2012</v>
      </c>
      <c r="I9160" t="s">
        <v>21</v>
      </c>
      <c r="J9160" t="s">
        <v>594</v>
      </c>
      <c r="K9160" t="s">
        <v>171</v>
      </c>
      <c r="L9160" t="str">
        <f t="shared" si="858"/>
        <v>East African Apparel Ltd</v>
      </c>
      <c r="M9160" t="s">
        <v>69</v>
      </c>
      <c r="N9160" t="s">
        <v>1786</v>
      </c>
      <c r="O9160">
        <v>216</v>
      </c>
      <c r="P9160">
        <v>1.03</v>
      </c>
      <c r="Q9160">
        <v>1.25</v>
      </c>
      <c r="R9160">
        <v>1.128668171557562E-3</v>
      </c>
      <c r="S9160">
        <f t="shared" si="859"/>
        <v>222.48000000000002</v>
      </c>
      <c r="T9160">
        <f t="shared" si="860"/>
        <v>0.24379232505643339</v>
      </c>
      <c r="U9160">
        <f t="shared" si="861"/>
        <v>270</v>
      </c>
      <c r="V9160">
        <f t="shared" si="862"/>
        <v>47.276207674943549</v>
      </c>
      <c r="W9160" t="str">
        <f t="shared" si="863"/>
        <v>LOSS</v>
      </c>
    </row>
    <row r="9161" spans="8:23" x14ac:dyDescent="0.35">
      <c r="H9161">
        <v>2012</v>
      </c>
      <c r="I9161" t="s">
        <v>21</v>
      </c>
      <c r="J9161" t="s">
        <v>594</v>
      </c>
      <c r="K9161" t="s">
        <v>171</v>
      </c>
      <c r="L9161" t="str">
        <f t="shared" si="858"/>
        <v>East African Apparel Ltd</v>
      </c>
      <c r="M9161" t="s">
        <v>74</v>
      </c>
      <c r="N9161" t="s">
        <v>1787</v>
      </c>
      <c r="O9161">
        <v>72</v>
      </c>
      <c r="P9161">
        <v>1.1200000000000001</v>
      </c>
      <c r="Q9161">
        <v>1.3</v>
      </c>
      <c r="R9161">
        <v>1.0626992561105207E-3</v>
      </c>
      <c r="S9161">
        <f t="shared" si="859"/>
        <v>80.640000000000015</v>
      </c>
      <c r="T9161">
        <f t="shared" si="860"/>
        <v>7.6514346439957484E-2</v>
      </c>
      <c r="U9161">
        <f t="shared" si="861"/>
        <v>93.600000000000009</v>
      </c>
      <c r="V9161">
        <f t="shared" si="862"/>
        <v>12.883485653560037</v>
      </c>
      <c r="W9161" t="str">
        <f t="shared" si="863"/>
        <v>LOSS</v>
      </c>
    </row>
    <row r="9162" spans="8:23" x14ac:dyDescent="0.35">
      <c r="H9162">
        <v>2012</v>
      </c>
      <c r="I9162" t="s">
        <v>21</v>
      </c>
      <c r="J9162" t="s">
        <v>594</v>
      </c>
      <c r="K9162" t="s">
        <v>171</v>
      </c>
      <c r="L9162" t="str">
        <f t="shared" si="858"/>
        <v>East African Apparel Ltd</v>
      </c>
      <c r="M9162" t="s">
        <v>79</v>
      </c>
      <c r="N9162" t="s">
        <v>1788</v>
      </c>
      <c r="O9162">
        <v>168</v>
      </c>
      <c r="P9162">
        <v>1.19</v>
      </c>
      <c r="Q9162">
        <v>1.29</v>
      </c>
      <c r="R9162">
        <v>1.0245901639344263E-3</v>
      </c>
      <c r="S9162">
        <f t="shared" si="859"/>
        <v>199.92</v>
      </c>
      <c r="T9162">
        <f t="shared" si="860"/>
        <v>0.1721311475409836</v>
      </c>
      <c r="U9162">
        <f t="shared" si="861"/>
        <v>216.72</v>
      </c>
      <c r="V9162">
        <f t="shared" si="862"/>
        <v>16.627868852459027</v>
      </c>
      <c r="W9162" t="str">
        <f t="shared" si="863"/>
        <v>LOSS</v>
      </c>
    </row>
    <row r="9163" spans="8:23" x14ac:dyDescent="0.35">
      <c r="H9163">
        <v>2012</v>
      </c>
      <c r="I9163" t="s">
        <v>21</v>
      </c>
      <c r="J9163" t="s">
        <v>594</v>
      </c>
      <c r="K9163" t="s">
        <v>171</v>
      </c>
      <c r="L9163" t="str">
        <f t="shared" si="858"/>
        <v>East African Apparel Ltd</v>
      </c>
      <c r="M9163" t="s">
        <v>84</v>
      </c>
      <c r="N9163" t="s">
        <v>1789</v>
      </c>
      <c r="O9163">
        <v>144</v>
      </c>
      <c r="P9163">
        <v>1.1299999999999999</v>
      </c>
      <c r="Q9163">
        <v>1.4</v>
      </c>
      <c r="R9163">
        <v>1.5649452269170579E-3</v>
      </c>
      <c r="S9163">
        <f t="shared" si="859"/>
        <v>162.71999999999997</v>
      </c>
      <c r="T9163">
        <f t="shared" si="860"/>
        <v>0.22535211267605634</v>
      </c>
      <c r="U9163">
        <f t="shared" si="861"/>
        <v>201.6</v>
      </c>
      <c r="V9163">
        <f t="shared" si="862"/>
        <v>38.654647887323968</v>
      </c>
      <c r="W9163" t="str">
        <f t="shared" si="863"/>
        <v>LOSS</v>
      </c>
    </row>
    <row r="9164" spans="8:23" x14ac:dyDescent="0.35">
      <c r="H9164">
        <v>2012</v>
      </c>
      <c r="I9164" t="s">
        <v>21</v>
      </c>
      <c r="J9164" t="s">
        <v>594</v>
      </c>
      <c r="K9164" t="s">
        <v>171</v>
      </c>
      <c r="L9164" t="str">
        <f t="shared" si="858"/>
        <v>East African Apparel Ltd</v>
      </c>
      <c r="M9164" t="s">
        <v>89</v>
      </c>
      <c r="N9164" t="s">
        <v>1790</v>
      </c>
      <c r="O9164">
        <v>108</v>
      </c>
      <c r="P9164">
        <v>1.06</v>
      </c>
      <c r="Q9164">
        <v>1.29</v>
      </c>
      <c r="R9164">
        <v>1.1235955056179776E-3</v>
      </c>
      <c r="S9164">
        <f t="shared" si="859"/>
        <v>114.48</v>
      </c>
      <c r="T9164">
        <f t="shared" si="860"/>
        <v>0.12134831460674159</v>
      </c>
      <c r="U9164">
        <f t="shared" si="861"/>
        <v>139.32</v>
      </c>
      <c r="V9164">
        <f t="shared" si="862"/>
        <v>24.718651685393247</v>
      </c>
      <c r="W9164" t="str">
        <f t="shared" si="863"/>
        <v>LOSS</v>
      </c>
    </row>
    <row r="9165" spans="8:23" x14ac:dyDescent="0.35">
      <c r="H9165">
        <v>2012</v>
      </c>
      <c r="I9165" t="s">
        <v>21</v>
      </c>
      <c r="J9165" t="s">
        <v>594</v>
      </c>
      <c r="K9165" t="s">
        <v>171</v>
      </c>
      <c r="L9165" t="str">
        <f t="shared" si="858"/>
        <v>East African Apparel Ltd</v>
      </c>
      <c r="M9165" t="s">
        <v>94</v>
      </c>
      <c r="N9165" t="s">
        <v>1791</v>
      </c>
      <c r="O9165">
        <v>96</v>
      </c>
      <c r="P9165">
        <v>1.1200000000000001</v>
      </c>
      <c r="Q9165">
        <v>1.34</v>
      </c>
      <c r="R9165">
        <v>1.1848341232227489E-3</v>
      </c>
      <c r="S9165">
        <f t="shared" si="859"/>
        <v>107.52000000000001</v>
      </c>
      <c r="T9165">
        <f t="shared" si="860"/>
        <v>0.11374407582938389</v>
      </c>
      <c r="U9165">
        <f t="shared" si="861"/>
        <v>128.64000000000001</v>
      </c>
      <c r="V9165">
        <f t="shared" si="862"/>
        <v>21.00625592417062</v>
      </c>
      <c r="W9165" t="str">
        <f t="shared" si="863"/>
        <v>LOSS</v>
      </c>
    </row>
    <row r="9166" spans="8:23" x14ac:dyDescent="0.35">
      <c r="H9166">
        <v>2012</v>
      </c>
      <c r="I9166" t="s">
        <v>21</v>
      </c>
      <c r="J9166" t="s">
        <v>594</v>
      </c>
      <c r="K9166" t="s">
        <v>171</v>
      </c>
      <c r="L9166" t="str">
        <f t="shared" si="858"/>
        <v>East African Apparel Ltd</v>
      </c>
      <c r="M9166" t="s">
        <v>99</v>
      </c>
      <c r="N9166" t="s">
        <v>1792</v>
      </c>
      <c r="O9166">
        <v>156</v>
      </c>
      <c r="P9166">
        <v>1.1399999999999999</v>
      </c>
      <c r="Q9166">
        <v>1.26</v>
      </c>
      <c r="R9166">
        <v>1.3850415512465374E-3</v>
      </c>
      <c r="S9166">
        <f t="shared" si="859"/>
        <v>177.83999999999997</v>
      </c>
      <c r="T9166">
        <f t="shared" si="860"/>
        <v>0.21606648199445982</v>
      </c>
      <c r="U9166">
        <f t="shared" si="861"/>
        <v>196.56</v>
      </c>
      <c r="V9166">
        <f t="shared" si="862"/>
        <v>18.503933518005567</v>
      </c>
      <c r="W9166" t="str">
        <f t="shared" si="863"/>
        <v>LOSS</v>
      </c>
    </row>
    <row r="9167" spans="8:23" x14ac:dyDescent="0.35">
      <c r="H9167">
        <v>2012</v>
      </c>
      <c r="I9167" t="s">
        <v>21</v>
      </c>
      <c r="J9167" t="s">
        <v>594</v>
      </c>
      <c r="K9167" t="s">
        <v>171</v>
      </c>
      <c r="L9167" t="str">
        <f t="shared" si="858"/>
        <v>East African Apparel Ltd</v>
      </c>
      <c r="M9167" t="s">
        <v>104</v>
      </c>
      <c r="N9167" t="s">
        <v>1793</v>
      </c>
      <c r="O9167">
        <v>180</v>
      </c>
      <c r="P9167">
        <v>1.03</v>
      </c>
      <c r="Q9167">
        <v>1.35</v>
      </c>
      <c r="R9167">
        <v>1.1235955056179776E-3</v>
      </c>
      <c r="S9167">
        <f t="shared" si="859"/>
        <v>185.4</v>
      </c>
      <c r="T9167">
        <f t="shared" si="860"/>
        <v>0.20224719101123598</v>
      </c>
      <c r="U9167">
        <f t="shared" si="861"/>
        <v>243.00000000000003</v>
      </c>
      <c r="V9167">
        <f t="shared" si="862"/>
        <v>57.397752808988784</v>
      </c>
      <c r="W9167" t="str">
        <f t="shared" si="863"/>
        <v>LOSS</v>
      </c>
    </row>
    <row r="9168" spans="8:23" x14ac:dyDescent="0.35">
      <c r="H9168">
        <v>2012</v>
      </c>
      <c r="I9168" t="s">
        <v>21</v>
      </c>
      <c r="J9168" t="s">
        <v>594</v>
      </c>
      <c r="K9168" t="s">
        <v>171</v>
      </c>
      <c r="L9168" t="str">
        <f t="shared" si="858"/>
        <v>East African Apparel Ltd</v>
      </c>
      <c r="M9168" t="s">
        <v>109</v>
      </c>
      <c r="N9168" t="s">
        <v>1794</v>
      </c>
      <c r="O9168">
        <v>72</v>
      </c>
      <c r="P9168">
        <v>1.04</v>
      </c>
      <c r="Q9168">
        <v>1.26</v>
      </c>
      <c r="R9168">
        <v>1.6420361247947454E-3</v>
      </c>
      <c r="S9168">
        <f t="shared" si="859"/>
        <v>74.88</v>
      </c>
      <c r="T9168">
        <f t="shared" si="860"/>
        <v>0.11822660098522167</v>
      </c>
      <c r="U9168">
        <f t="shared" si="861"/>
        <v>90.72</v>
      </c>
      <c r="V9168">
        <f t="shared" si="862"/>
        <v>15.721773399014781</v>
      </c>
      <c r="W9168" t="str">
        <f t="shared" si="863"/>
        <v>LOSS</v>
      </c>
    </row>
    <row r="9169" spans="8:23" x14ac:dyDescent="0.35">
      <c r="H9169">
        <v>2012</v>
      </c>
      <c r="I9169" t="s">
        <v>21</v>
      </c>
      <c r="J9169" t="s">
        <v>594</v>
      </c>
      <c r="K9169" t="s">
        <v>171</v>
      </c>
      <c r="L9169" t="str">
        <f t="shared" si="858"/>
        <v>East African Apparel Ltd</v>
      </c>
      <c r="M9169" t="s">
        <v>114</v>
      </c>
      <c r="N9169" t="s">
        <v>1795</v>
      </c>
      <c r="O9169">
        <v>84</v>
      </c>
      <c r="P9169">
        <v>1.06</v>
      </c>
      <c r="Q9169">
        <v>1.22</v>
      </c>
      <c r="R9169">
        <v>1.6750418760469012E-3</v>
      </c>
      <c r="S9169">
        <f t="shared" si="859"/>
        <v>89.04</v>
      </c>
      <c r="T9169">
        <f t="shared" si="860"/>
        <v>0.1407035175879397</v>
      </c>
      <c r="U9169">
        <f t="shared" si="861"/>
        <v>102.48</v>
      </c>
      <c r="V9169">
        <f t="shared" si="862"/>
        <v>13.299296482412059</v>
      </c>
      <c r="W9169" t="str">
        <f t="shared" si="863"/>
        <v>LOSS</v>
      </c>
    </row>
    <row r="9170" spans="8:23" x14ac:dyDescent="0.35">
      <c r="H9170">
        <v>2012</v>
      </c>
      <c r="I9170" t="s">
        <v>21</v>
      </c>
      <c r="J9170" t="s">
        <v>594</v>
      </c>
      <c r="K9170" t="s">
        <v>171</v>
      </c>
      <c r="L9170" t="str">
        <f t="shared" si="858"/>
        <v>East African Apparel Ltd</v>
      </c>
      <c r="M9170" t="s">
        <v>119</v>
      </c>
      <c r="N9170" t="s">
        <v>1796</v>
      </c>
      <c r="O9170">
        <v>120</v>
      </c>
      <c r="P9170">
        <v>1.1499999999999999</v>
      </c>
      <c r="Q9170">
        <v>1.31</v>
      </c>
      <c r="R9170">
        <v>1.1862396204033216E-3</v>
      </c>
      <c r="S9170">
        <f t="shared" si="859"/>
        <v>138</v>
      </c>
      <c r="T9170">
        <f t="shared" si="860"/>
        <v>0.14234875444839859</v>
      </c>
      <c r="U9170">
        <f t="shared" si="861"/>
        <v>157.20000000000002</v>
      </c>
      <c r="V9170">
        <f t="shared" si="862"/>
        <v>19.057651245551618</v>
      </c>
      <c r="W9170" t="str">
        <f t="shared" si="863"/>
        <v>LOSS</v>
      </c>
    </row>
    <row r="9171" spans="8:23" x14ac:dyDescent="0.35">
      <c r="H9171">
        <v>2012</v>
      </c>
      <c r="I9171" t="s">
        <v>21</v>
      </c>
      <c r="J9171" t="s">
        <v>594</v>
      </c>
      <c r="K9171" t="s">
        <v>171</v>
      </c>
      <c r="L9171" t="str">
        <f t="shared" si="858"/>
        <v>East African Apparel Ltd</v>
      </c>
      <c r="M9171" t="s">
        <v>124</v>
      </c>
      <c r="N9171" t="s">
        <v>1797</v>
      </c>
      <c r="O9171">
        <v>96</v>
      </c>
      <c r="P9171">
        <v>1.17</v>
      </c>
      <c r="Q9171">
        <v>1.28</v>
      </c>
      <c r="R9171">
        <v>1.2562814070351759E-3</v>
      </c>
      <c r="S9171">
        <f t="shared" si="859"/>
        <v>112.32</v>
      </c>
      <c r="T9171">
        <f t="shared" si="860"/>
        <v>0.12060301507537688</v>
      </c>
      <c r="U9171">
        <f t="shared" si="861"/>
        <v>122.88</v>
      </c>
      <c r="V9171">
        <f t="shared" si="862"/>
        <v>10.439396984924626</v>
      </c>
      <c r="W9171" t="str">
        <f t="shared" si="863"/>
        <v>LOSS</v>
      </c>
    </row>
    <row r="9172" spans="8:23" x14ac:dyDescent="0.35">
      <c r="H9172">
        <v>2012</v>
      </c>
      <c r="I9172" t="s">
        <v>21</v>
      </c>
      <c r="J9172" t="s">
        <v>594</v>
      </c>
      <c r="K9172" t="s">
        <v>171</v>
      </c>
      <c r="L9172" t="str">
        <f t="shared" si="858"/>
        <v>East African Apparel Ltd</v>
      </c>
      <c r="M9172" t="s">
        <v>129</v>
      </c>
      <c r="N9172" t="s">
        <v>1798</v>
      </c>
      <c r="O9172">
        <v>132</v>
      </c>
      <c r="P9172">
        <v>1.18</v>
      </c>
      <c r="Q9172">
        <v>1.31</v>
      </c>
      <c r="R9172">
        <v>1.6722408026755853E-3</v>
      </c>
      <c r="S9172">
        <f t="shared" si="859"/>
        <v>155.76</v>
      </c>
      <c r="T9172">
        <f t="shared" si="860"/>
        <v>0.22073578595317725</v>
      </c>
      <c r="U9172">
        <f t="shared" si="861"/>
        <v>172.92000000000002</v>
      </c>
      <c r="V9172">
        <f t="shared" si="862"/>
        <v>16.939264214046847</v>
      </c>
      <c r="W9172" t="str">
        <f t="shared" si="863"/>
        <v>LOSS</v>
      </c>
    </row>
    <row r="9173" spans="8:23" x14ac:dyDescent="0.35">
      <c r="H9173">
        <v>2012</v>
      </c>
      <c r="I9173" t="s">
        <v>21</v>
      </c>
      <c r="J9173" t="s">
        <v>594</v>
      </c>
      <c r="K9173" t="s">
        <v>171</v>
      </c>
      <c r="L9173" t="str">
        <f t="shared" si="858"/>
        <v>East African Apparel Ltd</v>
      </c>
      <c r="M9173" t="s">
        <v>134</v>
      </c>
      <c r="N9173" t="s">
        <v>1799</v>
      </c>
      <c r="O9173">
        <v>120</v>
      </c>
      <c r="P9173">
        <v>1.1299999999999999</v>
      </c>
      <c r="Q9173">
        <v>1.39</v>
      </c>
      <c r="R9173">
        <v>1.4184397163120568E-3</v>
      </c>
      <c r="S9173">
        <f t="shared" si="859"/>
        <v>135.6</v>
      </c>
      <c r="T9173">
        <f t="shared" si="860"/>
        <v>0.17021276595744683</v>
      </c>
      <c r="U9173">
        <f t="shared" si="861"/>
        <v>166.79999999999998</v>
      </c>
      <c r="V9173">
        <f t="shared" si="862"/>
        <v>31.029787234042541</v>
      </c>
      <c r="W9173" t="str">
        <f t="shared" si="863"/>
        <v>LOSS</v>
      </c>
    </row>
    <row r="9174" spans="8:23" x14ac:dyDescent="0.35">
      <c r="H9174">
        <v>2012</v>
      </c>
      <c r="I9174" t="s">
        <v>21</v>
      </c>
      <c r="J9174" t="s">
        <v>594</v>
      </c>
      <c r="K9174" t="s">
        <v>171</v>
      </c>
      <c r="L9174" t="str">
        <f t="shared" si="858"/>
        <v>East African Apparel Ltd</v>
      </c>
      <c r="M9174" t="s">
        <v>139</v>
      </c>
      <c r="N9174" t="s">
        <v>1800</v>
      </c>
      <c r="O9174">
        <v>84</v>
      </c>
      <c r="P9174">
        <v>1.1000000000000001</v>
      </c>
      <c r="Q9174">
        <v>1.26</v>
      </c>
      <c r="R9174">
        <v>1.0384215991692627E-3</v>
      </c>
      <c r="S9174">
        <f t="shared" si="859"/>
        <v>92.4</v>
      </c>
      <c r="T9174">
        <f t="shared" si="860"/>
        <v>8.7227414330218064E-2</v>
      </c>
      <c r="U9174">
        <f t="shared" si="861"/>
        <v>105.84</v>
      </c>
      <c r="V9174">
        <f t="shared" si="862"/>
        <v>13.352772585669779</v>
      </c>
      <c r="W9174" t="str">
        <f t="shared" si="863"/>
        <v>LOSS</v>
      </c>
    </row>
    <row r="9175" spans="8:23" x14ac:dyDescent="0.35">
      <c r="H9175">
        <v>2012</v>
      </c>
      <c r="I9175" t="s">
        <v>21</v>
      </c>
      <c r="J9175" t="s">
        <v>594</v>
      </c>
      <c r="K9175" t="s">
        <v>171</v>
      </c>
      <c r="L9175" t="str">
        <f t="shared" si="858"/>
        <v>East African Apparel Ltd</v>
      </c>
      <c r="M9175" t="s">
        <v>144</v>
      </c>
      <c r="N9175" t="s">
        <v>1801</v>
      </c>
      <c r="O9175">
        <v>144</v>
      </c>
      <c r="P9175">
        <v>1.1200000000000001</v>
      </c>
      <c r="Q9175">
        <v>1.36</v>
      </c>
      <c r="R9175">
        <v>1.4025245441795231E-3</v>
      </c>
      <c r="S9175">
        <f t="shared" si="859"/>
        <v>161.28000000000003</v>
      </c>
      <c r="T9175">
        <f t="shared" si="860"/>
        <v>0.20196353436185133</v>
      </c>
      <c r="U9175">
        <f t="shared" si="861"/>
        <v>195.84</v>
      </c>
      <c r="V9175">
        <f t="shared" si="862"/>
        <v>34.358036465638122</v>
      </c>
      <c r="W9175" t="str">
        <f t="shared" si="863"/>
        <v>LOSS</v>
      </c>
    </row>
    <row r="9176" spans="8:23" x14ac:dyDescent="0.35">
      <c r="H9176">
        <v>2012</v>
      </c>
      <c r="I9176" t="s">
        <v>21</v>
      </c>
      <c r="J9176" t="s">
        <v>594</v>
      </c>
      <c r="K9176" t="s">
        <v>171</v>
      </c>
      <c r="L9176" t="str">
        <f t="shared" si="858"/>
        <v>East African Apparel Ltd</v>
      </c>
      <c r="M9176" t="s">
        <v>149</v>
      </c>
      <c r="N9176" t="s">
        <v>1802</v>
      </c>
      <c r="O9176">
        <v>108</v>
      </c>
      <c r="P9176">
        <v>1.05</v>
      </c>
      <c r="Q9176">
        <v>1.24</v>
      </c>
      <c r="R9176">
        <v>1.2195121951219512E-3</v>
      </c>
      <c r="S9176">
        <f t="shared" si="859"/>
        <v>113.4</v>
      </c>
      <c r="T9176">
        <f t="shared" si="860"/>
        <v>0.13170731707317074</v>
      </c>
      <c r="U9176">
        <f t="shared" si="861"/>
        <v>133.91999999999999</v>
      </c>
      <c r="V9176">
        <f t="shared" si="862"/>
        <v>20.38829268292681</v>
      </c>
      <c r="W9176" t="str">
        <f t="shared" si="863"/>
        <v>LOSS</v>
      </c>
    </row>
    <row r="9177" spans="8:23" x14ac:dyDescent="0.35">
      <c r="H9177">
        <v>2012</v>
      </c>
      <c r="I9177" t="s">
        <v>21</v>
      </c>
      <c r="J9177" t="s">
        <v>594</v>
      </c>
      <c r="K9177" t="s">
        <v>171</v>
      </c>
      <c r="L9177" t="str">
        <f t="shared" si="858"/>
        <v>East African Apparel Ltd</v>
      </c>
      <c r="M9177" t="s">
        <v>154</v>
      </c>
      <c r="N9177" t="s">
        <v>1803</v>
      </c>
      <c r="O9177">
        <v>144</v>
      </c>
      <c r="P9177">
        <v>1.05</v>
      </c>
      <c r="Q9177">
        <v>1.28</v>
      </c>
      <c r="R9177">
        <v>1.1049723756906078E-3</v>
      </c>
      <c r="S9177">
        <f t="shared" si="859"/>
        <v>151.20000000000002</v>
      </c>
      <c r="T9177">
        <f t="shared" si="860"/>
        <v>0.15911602209944753</v>
      </c>
      <c r="U9177">
        <f t="shared" si="861"/>
        <v>184.32</v>
      </c>
      <c r="V9177">
        <f t="shared" si="862"/>
        <v>32.960883977900529</v>
      </c>
      <c r="W9177" t="str">
        <f t="shared" si="863"/>
        <v>LOSS</v>
      </c>
    </row>
    <row r="9178" spans="8:23" x14ac:dyDescent="0.35">
      <c r="H9178">
        <v>2012</v>
      </c>
      <c r="I9178" t="s">
        <v>21</v>
      </c>
      <c r="J9178" t="s">
        <v>594</v>
      </c>
      <c r="K9178" t="s">
        <v>171</v>
      </c>
      <c r="L9178" t="str">
        <f t="shared" si="858"/>
        <v>East African Apparel Ltd</v>
      </c>
      <c r="M9178" t="s">
        <v>159</v>
      </c>
      <c r="N9178" t="s">
        <v>1804</v>
      </c>
      <c r="O9178">
        <v>156</v>
      </c>
      <c r="P9178">
        <v>1.17</v>
      </c>
      <c r="Q9178">
        <v>1.38</v>
      </c>
      <c r="R9178">
        <v>1.658374792703151E-3</v>
      </c>
      <c r="S9178">
        <f t="shared" si="859"/>
        <v>182.51999999999998</v>
      </c>
      <c r="T9178">
        <f t="shared" si="860"/>
        <v>0.25870646766169153</v>
      </c>
      <c r="U9178">
        <f t="shared" si="861"/>
        <v>215.27999999999997</v>
      </c>
      <c r="V9178">
        <f t="shared" si="862"/>
        <v>32.501293532338302</v>
      </c>
      <c r="W9178" t="str">
        <f t="shared" si="863"/>
        <v>LOSS</v>
      </c>
    </row>
    <row r="9179" spans="8:23" x14ac:dyDescent="0.35">
      <c r="H9179">
        <v>2012</v>
      </c>
      <c r="I9179" t="s">
        <v>21</v>
      </c>
      <c r="J9179" t="s">
        <v>594</v>
      </c>
      <c r="K9179" t="s">
        <v>171</v>
      </c>
      <c r="L9179" t="str">
        <f t="shared" si="858"/>
        <v>East African Apparel Ltd</v>
      </c>
      <c r="M9179" t="s">
        <v>164</v>
      </c>
      <c r="N9179" t="s">
        <v>1805</v>
      </c>
      <c r="O9179">
        <v>84</v>
      </c>
      <c r="P9179">
        <v>1.08</v>
      </c>
      <c r="Q9179">
        <v>1.22</v>
      </c>
      <c r="R9179">
        <v>1.1467889908256881E-3</v>
      </c>
      <c r="S9179">
        <f t="shared" si="859"/>
        <v>90.72</v>
      </c>
      <c r="T9179">
        <f t="shared" si="860"/>
        <v>9.6330275229357804E-2</v>
      </c>
      <c r="U9179">
        <f t="shared" si="861"/>
        <v>102.48</v>
      </c>
      <c r="V9179">
        <f t="shared" si="862"/>
        <v>11.663669724770648</v>
      </c>
      <c r="W9179" t="str">
        <f t="shared" si="863"/>
        <v>LOSS</v>
      </c>
    </row>
    <row r="9180" spans="8:23" x14ac:dyDescent="0.35">
      <c r="H9180">
        <v>2012</v>
      </c>
      <c r="I9180" t="s">
        <v>21</v>
      </c>
      <c r="J9180" t="s">
        <v>594</v>
      </c>
      <c r="K9180" t="s">
        <v>171</v>
      </c>
      <c r="L9180" t="str">
        <f t="shared" si="858"/>
        <v>East African Apparel Ltd</v>
      </c>
      <c r="M9180" t="s">
        <v>169</v>
      </c>
      <c r="N9180" t="s">
        <v>1806</v>
      </c>
      <c r="O9180">
        <v>144</v>
      </c>
      <c r="P9180">
        <v>1.05</v>
      </c>
      <c r="Q9180">
        <v>1.31</v>
      </c>
      <c r="R9180">
        <v>1.1350737797956867E-3</v>
      </c>
      <c r="S9180">
        <f t="shared" si="859"/>
        <v>151.20000000000002</v>
      </c>
      <c r="T9180">
        <f t="shared" si="860"/>
        <v>0.16345062429057888</v>
      </c>
      <c r="U9180">
        <f t="shared" si="861"/>
        <v>188.64000000000001</v>
      </c>
      <c r="V9180">
        <f t="shared" si="862"/>
        <v>37.276549375709422</v>
      </c>
      <c r="W9180" t="str">
        <f t="shared" si="863"/>
        <v>LOSS</v>
      </c>
    </row>
    <row r="9181" spans="8:23" x14ac:dyDescent="0.35">
      <c r="H9181">
        <v>2012</v>
      </c>
      <c r="I9181" t="s">
        <v>21</v>
      </c>
      <c r="J9181" t="s">
        <v>594</v>
      </c>
      <c r="K9181" t="s">
        <v>171</v>
      </c>
      <c r="L9181" t="str">
        <f t="shared" si="858"/>
        <v>East African Apparel Ltd</v>
      </c>
      <c r="M9181" t="s">
        <v>174</v>
      </c>
      <c r="N9181" t="s">
        <v>1807</v>
      </c>
      <c r="O9181">
        <v>108</v>
      </c>
      <c r="P9181">
        <v>1.0900000000000001</v>
      </c>
      <c r="Q9181">
        <v>1.3</v>
      </c>
      <c r="R9181">
        <v>1.1223344556677891E-3</v>
      </c>
      <c r="S9181">
        <f t="shared" si="859"/>
        <v>117.72000000000001</v>
      </c>
      <c r="T9181">
        <f t="shared" si="860"/>
        <v>0.12121212121212122</v>
      </c>
      <c r="U9181">
        <f t="shared" si="861"/>
        <v>140.4</v>
      </c>
      <c r="V9181">
        <f t="shared" si="862"/>
        <v>22.558787878787872</v>
      </c>
      <c r="W9181" t="str">
        <f t="shared" si="863"/>
        <v>LOSS</v>
      </c>
    </row>
    <row r="9182" spans="8:23" x14ac:dyDescent="0.35">
      <c r="H9182">
        <v>2012</v>
      </c>
      <c r="I9182" t="s">
        <v>21</v>
      </c>
      <c r="J9182" t="s">
        <v>594</v>
      </c>
      <c r="K9182" t="s">
        <v>171</v>
      </c>
      <c r="L9182" t="str">
        <f t="shared" si="858"/>
        <v>East African Apparel Ltd</v>
      </c>
      <c r="M9182" t="s">
        <v>179</v>
      </c>
      <c r="N9182" t="s">
        <v>1808</v>
      </c>
      <c r="O9182">
        <v>156</v>
      </c>
      <c r="P9182">
        <v>1.1200000000000001</v>
      </c>
      <c r="Q9182">
        <v>1.3</v>
      </c>
      <c r="R9182">
        <v>1.366120218579235E-3</v>
      </c>
      <c r="S9182">
        <f t="shared" si="859"/>
        <v>174.72000000000003</v>
      </c>
      <c r="T9182">
        <f t="shared" si="860"/>
        <v>0.21311475409836064</v>
      </c>
      <c r="U9182">
        <f t="shared" si="861"/>
        <v>202.8</v>
      </c>
      <c r="V9182">
        <f t="shared" si="862"/>
        <v>27.866885245901624</v>
      </c>
      <c r="W9182" t="str">
        <f t="shared" si="863"/>
        <v>LOSS</v>
      </c>
    </row>
    <row r="9183" spans="8:23" x14ac:dyDescent="0.35">
      <c r="H9183">
        <v>2012</v>
      </c>
      <c r="I9183" t="s">
        <v>21</v>
      </c>
      <c r="J9183" t="s">
        <v>594</v>
      </c>
      <c r="K9183" t="s">
        <v>171</v>
      </c>
      <c r="L9183" t="str">
        <f t="shared" si="858"/>
        <v>East African Apparel Ltd</v>
      </c>
      <c r="M9183" t="s">
        <v>184</v>
      </c>
      <c r="N9183" t="s">
        <v>1809</v>
      </c>
      <c r="O9183">
        <v>60</v>
      </c>
      <c r="P9183">
        <v>1.1200000000000001</v>
      </c>
      <c r="Q9183">
        <v>1.35</v>
      </c>
      <c r="R9183">
        <v>1.4084507042253522E-3</v>
      </c>
      <c r="S9183">
        <f t="shared" si="859"/>
        <v>67.2</v>
      </c>
      <c r="T9183">
        <f t="shared" si="860"/>
        <v>8.4507042253521125E-2</v>
      </c>
      <c r="U9183">
        <f t="shared" si="861"/>
        <v>81</v>
      </c>
      <c r="V9183">
        <f t="shared" si="862"/>
        <v>13.715492957746475</v>
      </c>
      <c r="W9183" t="str">
        <f t="shared" si="863"/>
        <v>LOSS</v>
      </c>
    </row>
    <row r="9184" spans="8:23" x14ac:dyDescent="0.35">
      <c r="H9184">
        <v>2012</v>
      </c>
      <c r="I9184" t="s">
        <v>21</v>
      </c>
      <c r="J9184" t="s">
        <v>594</v>
      </c>
      <c r="K9184" t="s">
        <v>171</v>
      </c>
      <c r="L9184" t="str">
        <f t="shared" si="858"/>
        <v>East African Apparel Ltd</v>
      </c>
      <c r="M9184" t="s">
        <v>189</v>
      </c>
      <c r="N9184" t="s">
        <v>1810</v>
      </c>
      <c r="O9184">
        <v>96</v>
      </c>
      <c r="P9184">
        <v>1.05</v>
      </c>
      <c r="Q9184">
        <v>1.28</v>
      </c>
      <c r="R9184">
        <v>1.4450867052023121E-3</v>
      </c>
      <c r="S9184">
        <f t="shared" si="859"/>
        <v>100.80000000000001</v>
      </c>
      <c r="T9184">
        <f t="shared" si="860"/>
        <v>0.13872832369942195</v>
      </c>
      <c r="U9184">
        <f t="shared" si="861"/>
        <v>122.88</v>
      </c>
      <c r="V9184">
        <f t="shared" si="862"/>
        <v>21.941271676300563</v>
      </c>
      <c r="W9184" t="str">
        <f t="shared" si="863"/>
        <v>LOSS</v>
      </c>
    </row>
    <row r="9185" spans="8:23" x14ac:dyDescent="0.35">
      <c r="H9185">
        <v>2012</v>
      </c>
      <c r="I9185" t="s">
        <v>21</v>
      </c>
      <c r="J9185" t="s">
        <v>594</v>
      </c>
      <c r="K9185" t="s">
        <v>171</v>
      </c>
      <c r="L9185" t="str">
        <f t="shared" si="858"/>
        <v>East African Apparel Ltd</v>
      </c>
      <c r="M9185" t="s">
        <v>194</v>
      </c>
      <c r="N9185" t="s">
        <v>1811</v>
      </c>
      <c r="O9185">
        <v>192</v>
      </c>
      <c r="P9185">
        <v>1.0900000000000001</v>
      </c>
      <c r="Q9185">
        <v>1.4</v>
      </c>
      <c r="R9185">
        <v>1.5797788309636651E-3</v>
      </c>
      <c r="S9185">
        <f t="shared" si="859"/>
        <v>209.28000000000003</v>
      </c>
      <c r="T9185">
        <f t="shared" si="860"/>
        <v>0.30331753554502372</v>
      </c>
      <c r="U9185">
        <f t="shared" si="861"/>
        <v>268.79999999999995</v>
      </c>
      <c r="V9185">
        <f t="shared" si="862"/>
        <v>59.216682464454898</v>
      </c>
      <c r="W9185" t="str">
        <f t="shared" si="863"/>
        <v>LOSS</v>
      </c>
    </row>
    <row r="9186" spans="8:23" x14ac:dyDescent="0.35">
      <c r="H9186">
        <v>2012</v>
      </c>
      <c r="I9186" t="s">
        <v>21</v>
      </c>
      <c r="J9186" t="s">
        <v>594</v>
      </c>
      <c r="K9186" t="s">
        <v>171</v>
      </c>
      <c r="L9186" t="str">
        <f t="shared" si="858"/>
        <v>East African Apparel Ltd</v>
      </c>
      <c r="M9186" t="s">
        <v>199</v>
      </c>
      <c r="N9186" t="s">
        <v>1812</v>
      </c>
      <c r="O9186">
        <v>216</v>
      </c>
      <c r="P9186">
        <v>1.18</v>
      </c>
      <c r="Q9186">
        <v>1.33</v>
      </c>
      <c r="R9186">
        <v>1.1441647597254005E-3</v>
      </c>
      <c r="S9186">
        <f t="shared" si="859"/>
        <v>254.88</v>
      </c>
      <c r="T9186">
        <f t="shared" si="860"/>
        <v>0.24713958810068651</v>
      </c>
      <c r="U9186">
        <f t="shared" si="861"/>
        <v>287.28000000000003</v>
      </c>
      <c r="V9186">
        <f t="shared" si="862"/>
        <v>32.152860411899347</v>
      </c>
      <c r="W9186" t="str">
        <f t="shared" si="863"/>
        <v>LOSS</v>
      </c>
    </row>
    <row r="9187" spans="8:23" x14ac:dyDescent="0.35">
      <c r="H9187">
        <v>2012</v>
      </c>
      <c r="I9187" t="s">
        <v>21</v>
      </c>
      <c r="J9187" t="s">
        <v>594</v>
      </c>
      <c r="K9187" t="s">
        <v>171</v>
      </c>
      <c r="L9187" t="str">
        <f t="shared" si="858"/>
        <v>East African Apparel Ltd</v>
      </c>
      <c r="M9187" t="s">
        <v>204</v>
      </c>
      <c r="N9187" t="s">
        <v>1813</v>
      </c>
      <c r="O9187">
        <v>144</v>
      </c>
      <c r="P9187">
        <v>1.02</v>
      </c>
      <c r="Q9187">
        <v>1.32</v>
      </c>
      <c r="R9187">
        <v>1.2004801920768306E-3</v>
      </c>
      <c r="S9187">
        <f t="shared" si="859"/>
        <v>146.88</v>
      </c>
      <c r="T9187">
        <f t="shared" si="860"/>
        <v>0.17286914765906361</v>
      </c>
      <c r="U9187">
        <f t="shared" si="861"/>
        <v>190.08</v>
      </c>
      <c r="V9187">
        <f t="shared" si="862"/>
        <v>43.027130852340953</v>
      </c>
      <c r="W9187" t="str">
        <f t="shared" si="863"/>
        <v>LOSS</v>
      </c>
    </row>
    <row r="9188" spans="8:23" x14ac:dyDescent="0.35">
      <c r="H9188">
        <v>2012</v>
      </c>
      <c r="I9188" t="s">
        <v>21</v>
      </c>
      <c r="J9188" t="s">
        <v>594</v>
      </c>
      <c r="K9188" t="s">
        <v>171</v>
      </c>
      <c r="L9188" t="str">
        <f t="shared" si="858"/>
        <v>East African Apparel Ltd</v>
      </c>
      <c r="M9188" t="s">
        <v>209</v>
      </c>
      <c r="N9188" t="s">
        <v>1814</v>
      </c>
      <c r="O9188">
        <v>204</v>
      </c>
      <c r="P9188">
        <v>1.1000000000000001</v>
      </c>
      <c r="Q9188">
        <v>1.2</v>
      </c>
      <c r="R9188">
        <v>1.8050541516245488E-3</v>
      </c>
      <c r="S9188">
        <f t="shared" si="859"/>
        <v>224.4</v>
      </c>
      <c r="T9188">
        <f t="shared" si="860"/>
        <v>0.36823104693140796</v>
      </c>
      <c r="U9188">
        <f t="shared" si="861"/>
        <v>244.79999999999998</v>
      </c>
      <c r="V9188">
        <f t="shared" si="862"/>
        <v>20.031768953068568</v>
      </c>
      <c r="W9188" t="str">
        <f t="shared" si="863"/>
        <v>LOSS</v>
      </c>
    </row>
    <row r="9189" spans="8:23" x14ac:dyDescent="0.35">
      <c r="H9189">
        <v>2012</v>
      </c>
      <c r="I9189" t="s">
        <v>21</v>
      </c>
      <c r="J9189" t="s">
        <v>594</v>
      </c>
      <c r="K9189" t="s">
        <v>171</v>
      </c>
      <c r="L9189" t="str">
        <f t="shared" si="858"/>
        <v>East African Apparel Ltd</v>
      </c>
      <c r="M9189" t="s">
        <v>214</v>
      </c>
      <c r="N9189" t="s">
        <v>1815</v>
      </c>
      <c r="O9189">
        <v>168</v>
      </c>
      <c r="P9189">
        <v>1.04</v>
      </c>
      <c r="Q9189">
        <v>1.36</v>
      </c>
      <c r="R9189">
        <v>1.6863406408094434E-3</v>
      </c>
      <c r="S9189">
        <f t="shared" si="859"/>
        <v>174.72</v>
      </c>
      <c r="T9189">
        <f t="shared" si="860"/>
        <v>0.28330522765598648</v>
      </c>
      <c r="U9189">
        <f t="shared" si="861"/>
        <v>228.48000000000002</v>
      </c>
      <c r="V9189">
        <f t="shared" si="862"/>
        <v>53.476694772344032</v>
      </c>
      <c r="W9189" t="str">
        <f t="shared" si="863"/>
        <v>LOSS</v>
      </c>
    </row>
    <row r="9190" spans="8:23" x14ac:dyDescent="0.35">
      <c r="H9190">
        <v>2012</v>
      </c>
      <c r="I9190" t="s">
        <v>21</v>
      </c>
      <c r="J9190" t="s">
        <v>594</v>
      </c>
      <c r="K9190" t="s">
        <v>171</v>
      </c>
      <c r="L9190" t="str">
        <f t="shared" si="858"/>
        <v>East African Apparel Ltd</v>
      </c>
      <c r="M9190" t="s">
        <v>219</v>
      </c>
      <c r="N9190" t="s">
        <v>1816</v>
      </c>
      <c r="O9190">
        <v>84</v>
      </c>
      <c r="P9190">
        <v>1.1599999999999999</v>
      </c>
      <c r="Q9190">
        <v>1.4</v>
      </c>
      <c r="R9190">
        <v>1.148105625717566E-3</v>
      </c>
      <c r="S9190">
        <f t="shared" si="859"/>
        <v>97.44</v>
      </c>
      <c r="T9190">
        <f t="shared" si="860"/>
        <v>9.6440872560275545E-2</v>
      </c>
      <c r="U9190">
        <f t="shared" si="861"/>
        <v>117.6</v>
      </c>
      <c r="V9190">
        <f t="shared" si="862"/>
        <v>20.063559127439721</v>
      </c>
      <c r="W9190" t="str">
        <f t="shared" si="863"/>
        <v>LOSS</v>
      </c>
    </row>
    <row r="9191" spans="8:23" x14ac:dyDescent="0.35">
      <c r="H9191">
        <v>2012</v>
      </c>
      <c r="I9191" t="s">
        <v>21</v>
      </c>
      <c r="J9191" t="s">
        <v>594</v>
      </c>
      <c r="K9191" t="s">
        <v>171</v>
      </c>
      <c r="L9191" t="str">
        <f t="shared" si="858"/>
        <v>East African Apparel Ltd</v>
      </c>
      <c r="M9191" t="s">
        <v>224</v>
      </c>
      <c r="N9191" t="s">
        <v>1817</v>
      </c>
      <c r="O9191">
        <v>192</v>
      </c>
      <c r="P9191">
        <v>1.17</v>
      </c>
      <c r="Q9191">
        <v>1.27</v>
      </c>
      <c r="R9191">
        <v>1.4204545454545455E-3</v>
      </c>
      <c r="S9191">
        <f t="shared" si="859"/>
        <v>224.64</v>
      </c>
      <c r="T9191">
        <f t="shared" si="860"/>
        <v>0.27272727272727271</v>
      </c>
      <c r="U9191">
        <f t="shared" si="861"/>
        <v>243.84</v>
      </c>
      <c r="V9191">
        <f t="shared" si="862"/>
        <v>18.927272727272744</v>
      </c>
      <c r="W9191" t="str">
        <f t="shared" si="863"/>
        <v>LOSS</v>
      </c>
    </row>
    <row r="9192" spans="8:23" x14ac:dyDescent="0.35">
      <c r="H9192">
        <v>2012</v>
      </c>
      <c r="I9192" t="s">
        <v>21</v>
      </c>
      <c r="J9192" t="s">
        <v>594</v>
      </c>
      <c r="K9192" t="s">
        <v>171</v>
      </c>
      <c r="L9192" t="str">
        <f t="shared" si="858"/>
        <v>East African Apparel Ltd</v>
      </c>
      <c r="M9192" t="s">
        <v>229</v>
      </c>
      <c r="N9192" t="s">
        <v>1818</v>
      </c>
      <c r="O9192">
        <v>216</v>
      </c>
      <c r="P9192">
        <v>1.1200000000000001</v>
      </c>
      <c r="Q9192">
        <v>1.39</v>
      </c>
      <c r="R9192">
        <v>1.4771048744460858E-3</v>
      </c>
      <c r="S9192">
        <f t="shared" si="859"/>
        <v>241.92000000000002</v>
      </c>
      <c r="T9192">
        <f t="shared" si="860"/>
        <v>0.31905465288035451</v>
      </c>
      <c r="U9192">
        <f t="shared" si="861"/>
        <v>300.23999999999995</v>
      </c>
      <c r="V9192">
        <f t="shared" si="862"/>
        <v>58.000945347119583</v>
      </c>
      <c r="W9192" t="str">
        <f t="shared" si="863"/>
        <v>LOSS</v>
      </c>
    </row>
    <row r="9193" spans="8:23" x14ac:dyDescent="0.35">
      <c r="H9193">
        <v>2012</v>
      </c>
      <c r="I9193" t="s">
        <v>21</v>
      </c>
      <c r="J9193" t="s">
        <v>594</v>
      </c>
      <c r="K9193" t="s">
        <v>171</v>
      </c>
      <c r="L9193" t="str">
        <f t="shared" si="858"/>
        <v>East African Apparel Ltd</v>
      </c>
      <c r="M9193" t="s">
        <v>234</v>
      </c>
      <c r="N9193" t="s">
        <v>1819</v>
      </c>
      <c r="O9193">
        <v>192</v>
      </c>
      <c r="P9193">
        <v>1.05</v>
      </c>
      <c r="Q9193">
        <v>1.27</v>
      </c>
      <c r="R9193">
        <v>1.3458950201884253E-3</v>
      </c>
      <c r="S9193">
        <f t="shared" si="859"/>
        <v>201.60000000000002</v>
      </c>
      <c r="T9193">
        <f t="shared" si="860"/>
        <v>0.25841184387617766</v>
      </c>
      <c r="U9193">
        <f t="shared" si="861"/>
        <v>243.84</v>
      </c>
      <c r="V9193">
        <f t="shared" si="862"/>
        <v>41.981588156123806</v>
      </c>
      <c r="W9193" t="str">
        <f t="shared" si="863"/>
        <v>LOSS</v>
      </c>
    </row>
    <row r="9194" spans="8:23" x14ac:dyDescent="0.35">
      <c r="H9194">
        <v>2012</v>
      </c>
      <c r="I9194" t="s">
        <v>21</v>
      </c>
      <c r="J9194" t="s">
        <v>594</v>
      </c>
      <c r="K9194" t="s">
        <v>171</v>
      </c>
      <c r="L9194" t="str">
        <f t="shared" si="858"/>
        <v>East African Apparel Ltd</v>
      </c>
      <c r="M9194" t="s">
        <v>239</v>
      </c>
      <c r="N9194" t="s">
        <v>1820</v>
      </c>
      <c r="O9194">
        <v>108</v>
      </c>
      <c r="P9194">
        <v>1.01</v>
      </c>
      <c r="Q9194">
        <v>1.34</v>
      </c>
      <c r="R9194">
        <v>1.6949152542372881E-3</v>
      </c>
      <c r="S9194">
        <f t="shared" si="859"/>
        <v>109.08</v>
      </c>
      <c r="T9194">
        <f t="shared" si="860"/>
        <v>0.18305084745762712</v>
      </c>
      <c r="U9194">
        <f t="shared" si="861"/>
        <v>144.72</v>
      </c>
      <c r="V9194">
        <f t="shared" si="862"/>
        <v>35.456949152542371</v>
      </c>
      <c r="W9194" t="str">
        <f t="shared" si="863"/>
        <v>LOSS</v>
      </c>
    </row>
    <row r="9195" spans="8:23" x14ac:dyDescent="0.35">
      <c r="H9195">
        <v>2012</v>
      </c>
      <c r="I9195" t="s">
        <v>21</v>
      </c>
      <c r="J9195" t="s">
        <v>594</v>
      </c>
      <c r="K9195" t="s">
        <v>171</v>
      </c>
      <c r="L9195" t="str">
        <f t="shared" si="858"/>
        <v>East African Apparel Ltd</v>
      </c>
      <c r="M9195" t="s">
        <v>244</v>
      </c>
      <c r="N9195" t="s">
        <v>1821</v>
      </c>
      <c r="O9195">
        <v>60</v>
      </c>
      <c r="P9195">
        <v>1.02</v>
      </c>
      <c r="Q9195">
        <v>1.24</v>
      </c>
      <c r="R9195">
        <v>1.736111111111111E-3</v>
      </c>
      <c r="S9195">
        <f t="shared" si="859"/>
        <v>61.2</v>
      </c>
      <c r="T9195">
        <f t="shared" si="860"/>
        <v>0.10416666666666666</v>
      </c>
      <c r="U9195">
        <f t="shared" si="861"/>
        <v>74.400000000000006</v>
      </c>
      <c r="V9195">
        <f t="shared" si="862"/>
        <v>13.095833333333337</v>
      </c>
      <c r="W9195" t="str">
        <f t="shared" si="863"/>
        <v>LOSS</v>
      </c>
    </row>
    <row r="9196" spans="8:23" x14ac:dyDescent="0.35">
      <c r="H9196">
        <v>2012</v>
      </c>
      <c r="I9196" t="s">
        <v>21</v>
      </c>
      <c r="J9196" t="s">
        <v>594</v>
      </c>
      <c r="K9196" t="s">
        <v>171</v>
      </c>
      <c r="L9196" t="str">
        <f t="shared" si="858"/>
        <v>East African Apparel Ltd</v>
      </c>
      <c r="M9196" t="s">
        <v>249</v>
      </c>
      <c r="N9196" t="s">
        <v>1822</v>
      </c>
      <c r="O9196">
        <v>84</v>
      </c>
      <c r="P9196">
        <v>1.1399999999999999</v>
      </c>
      <c r="Q9196">
        <v>1.31</v>
      </c>
      <c r="R9196">
        <v>1.2437810945273632E-3</v>
      </c>
      <c r="S9196">
        <f t="shared" si="859"/>
        <v>95.759999999999991</v>
      </c>
      <c r="T9196">
        <f t="shared" si="860"/>
        <v>0.1044776119402985</v>
      </c>
      <c r="U9196">
        <f t="shared" si="861"/>
        <v>110.04</v>
      </c>
      <c r="V9196">
        <f t="shared" si="862"/>
        <v>14.175522388059717</v>
      </c>
      <c r="W9196" t="str">
        <f t="shared" si="863"/>
        <v>LOSS</v>
      </c>
    </row>
    <row r="9197" spans="8:23" x14ac:dyDescent="0.35">
      <c r="H9197">
        <v>2012</v>
      </c>
      <c r="I9197" t="s">
        <v>21</v>
      </c>
      <c r="J9197" t="s">
        <v>594</v>
      </c>
      <c r="K9197" t="s">
        <v>171</v>
      </c>
      <c r="L9197" t="str">
        <f t="shared" si="858"/>
        <v>East African Apparel Ltd</v>
      </c>
      <c r="M9197" t="s">
        <v>254</v>
      </c>
      <c r="N9197" t="s">
        <v>1823</v>
      </c>
      <c r="O9197">
        <v>108</v>
      </c>
      <c r="P9197">
        <v>1.2</v>
      </c>
      <c r="Q9197">
        <v>1.28</v>
      </c>
      <c r="R9197">
        <v>1.358695652173913E-3</v>
      </c>
      <c r="S9197">
        <f t="shared" si="859"/>
        <v>129.6</v>
      </c>
      <c r="T9197">
        <f t="shared" si="860"/>
        <v>0.14673913043478259</v>
      </c>
      <c r="U9197">
        <f t="shared" si="861"/>
        <v>138.24</v>
      </c>
      <c r="V9197">
        <f t="shared" si="862"/>
        <v>8.4932608695652316</v>
      </c>
      <c r="W9197" t="str">
        <f t="shared" si="863"/>
        <v>LOSS</v>
      </c>
    </row>
    <row r="9198" spans="8:23" x14ac:dyDescent="0.35">
      <c r="H9198">
        <v>2012</v>
      </c>
      <c r="I9198" t="s">
        <v>21</v>
      </c>
      <c r="J9198" t="s">
        <v>594</v>
      </c>
      <c r="K9198" t="s">
        <v>171</v>
      </c>
      <c r="L9198" t="str">
        <f t="shared" si="858"/>
        <v>East African Apparel Ltd</v>
      </c>
      <c r="M9198" t="s">
        <v>23</v>
      </c>
      <c r="N9198" t="s">
        <v>1824</v>
      </c>
      <c r="O9198">
        <v>72</v>
      </c>
      <c r="P9198">
        <v>1.18</v>
      </c>
      <c r="Q9198">
        <v>1.39</v>
      </c>
      <c r="R9198">
        <v>1.1534025374855825E-3</v>
      </c>
      <c r="S9198">
        <f t="shared" si="859"/>
        <v>84.96</v>
      </c>
      <c r="T9198">
        <f t="shared" si="860"/>
        <v>8.3044982698961933E-2</v>
      </c>
      <c r="U9198">
        <f t="shared" si="861"/>
        <v>100.08</v>
      </c>
      <c r="V9198">
        <f t="shared" si="862"/>
        <v>15.036955017301043</v>
      </c>
      <c r="W9198" t="str">
        <f t="shared" si="863"/>
        <v>LOSS</v>
      </c>
    </row>
    <row r="9199" spans="8:23" x14ac:dyDescent="0.35">
      <c r="H9199">
        <v>2012</v>
      </c>
      <c r="I9199" t="s">
        <v>21</v>
      </c>
      <c r="J9199" t="s">
        <v>594</v>
      </c>
      <c r="K9199" t="s">
        <v>171</v>
      </c>
      <c r="L9199" t="str">
        <f t="shared" si="858"/>
        <v>East African Apparel Ltd</v>
      </c>
      <c r="M9199" t="s">
        <v>28</v>
      </c>
      <c r="N9199" t="s">
        <v>1825</v>
      </c>
      <c r="O9199">
        <v>120</v>
      </c>
      <c r="P9199">
        <v>1.03</v>
      </c>
      <c r="Q9199">
        <v>1.35</v>
      </c>
      <c r="R9199">
        <v>1.1013215859030838E-3</v>
      </c>
      <c r="S9199">
        <f t="shared" si="859"/>
        <v>123.60000000000001</v>
      </c>
      <c r="T9199">
        <f t="shared" si="860"/>
        <v>0.13215859030837004</v>
      </c>
      <c r="U9199">
        <f t="shared" si="861"/>
        <v>162</v>
      </c>
      <c r="V9199">
        <f t="shared" si="862"/>
        <v>38.26784140969162</v>
      </c>
      <c r="W9199" t="str">
        <f t="shared" si="863"/>
        <v>LOSS</v>
      </c>
    </row>
    <row r="9200" spans="8:23" x14ac:dyDescent="0.35">
      <c r="H9200">
        <v>2012</v>
      </c>
      <c r="I9200" t="s">
        <v>21</v>
      </c>
      <c r="J9200" t="s">
        <v>594</v>
      </c>
      <c r="K9200" t="s">
        <v>171</v>
      </c>
      <c r="L9200" t="str">
        <f t="shared" si="858"/>
        <v>East African Apparel Ltd</v>
      </c>
      <c r="M9200" t="s">
        <v>33</v>
      </c>
      <c r="N9200" t="s">
        <v>1826</v>
      </c>
      <c r="O9200">
        <v>72</v>
      </c>
      <c r="P9200">
        <v>1.1399999999999999</v>
      </c>
      <c r="Q9200">
        <v>1.36</v>
      </c>
      <c r="R9200">
        <v>1.5220700152207001E-3</v>
      </c>
      <c r="S9200">
        <f t="shared" si="859"/>
        <v>82.08</v>
      </c>
      <c r="T9200">
        <f t="shared" si="860"/>
        <v>0.1095890410958904</v>
      </c>
      <c r="U9200">
        <f t="shared" si="861"/>
        <v>97.92</v>
      </c>
      <c r="V9200">
        <f t="shared" si="862"/>
        <v>15.730410958904113</v>
      </c>
      <c r="W9200" t="str">
        <f t="shared" si="863"/>
        <v>LOSS</v>
      </c>
    </row>
    <row r="9201" spans="8:23" x14ac:dyDescent="0.35">
      <c r="H9201">
        <v>2012</v>
      </c>
      <c r="I9201" t="s">
        <v>21</v>
      </c>
      <c r="J9201" t="s">
        <v>594</v>
      </c>
      <c r="K9201" t="s">
        <v>171</v>
      </c>
      <c r="L9201" t="str">
        <f t="shared" si="858"/>
        <v>East African Apparel Ltd</v>
      </c>
      <c r="M9201" t="s">
        <v>39</v>
      </c>
      <c r="N9201" t="s">
        <v>1827</v>
      </c>
      <c r="O9201">
        <v>60</v>
      </c>
      <c r="P9201">
        <v>1</v>
      </c>
      <c r="Q9201">
        <v>1.29</v>
      </c>
      <c r="R9201">
        <v>1.1695906432748538E-3</v>
      </c>
      <c r="S9201">
        <f t="shared" si="859"/>
        <v>60</v>
      </c>
      <c r="T9201">
        <f t="shared" si="860"/>
        <v>7.0175438596491224E-2</v>
      </c>
      <c r="U9201">
        <f t="shared" si="861"/>
        <v>77.400000000000006</v>
      </c>
      <c r="V9201">
        <f t="shared" si="862"/>
        <v>17.329824561403516</v>
      </c>
      <c r="W9201" t="str">
        <f t="shared" si="863"/>
        <v>LOSS</v>
      </c>
    </row>
    <row r="9202" spans="8:23" x14ac:dyDescent="0.35">
      <c r="H9202">
        <v>2012</v>
      </c>
      <c r="I9202" t="s">
        <v>21</v>
      </c>
      <c r="J9202" t="s">
        <v>594</v>
      </c>
      <c r="K9202" t="s">
        <v>171</v>
      </c>
      <c r="L9202" t="str">
        <f t="shared" si="858"/>
        <v>East African Apparel Ltd</v>
      </c>
      <c r="M9202" t="s">
        <v>44</v>
      </c>
      <c r="N9202" t="s">
        <v>1828</v>
      </c>
      <c r="O9202">
        <v>120</v>
      </c>
      <c r="P9202">
        <v>1.1399999999999999</v>
      </c>
      <c r="Q9202">
        <v>1.38</v>
      </c>
      <c r="R9202">
        <v>1.0298661174047373E-3</v>
      </c>
      <c r="S9202">
        <f t="shared" si="859"/>
        <v>136.79999999999998</v>
      </c>
      <c r="T9202">
        <f t="shared" si="860"/>
        <v>0.12358393408856848</v>
      </c>
      <c r="U9202">
        <f t="shared" si="861"/>
        <v>165.6</v>
      </c>
      <c r="V9202">
        <f t="shared" si="862"/>
        <v>28.676416065911443</v>
      </c>
      <c r="W9202" t="str">
        <f t="shared" si="863"/>
        <v>LOSS</v>
      </c>
    </row>
    <row r="9203" spans="8:23" x14ac:dyDescent="0.35">
      <c r="H9203">
        <v>2012</v>
      </c>
      <c r="I9203" t="s">
        <v>21</v>
      </c>
      <c r="J9203" t="s">
        <v>594</v>
      </c>
      <c r="K9203" t="s">
        <v>171</v>
      </c>
      <c r="L9203" t="str">
        <f t="shared" si="858"/>
        <v>East African Apparel Ltd</v>
      </c>
      <c r="M9203" t="s">
        <v>49</v>
      </c>
      <c r="N9203" t="s">
        <v>1829</v>
      </c>
      <c r="O9203">
        <v>96</v>
      </c>
      <c r="P9203">
        <v>1.02</v>
      </c>
      <c r="Q9203">
        <v>1.29</v>
      </c>
      <c r="R9203">
        <v>1.29366106080207E-3</v>
      </c>
      <c r="S9203">
        <f t="shared" si="859"/>
        <v>97.92</v>
      </c>
      <c r="T9203">
        <f t="shared" si="860"/>
        <v>0.12419146183699872</v>
      </c>
      <c r="U9203">
        <f t="shared" si="861"/>
        <v>123.84</v>
      </c>
      <c r="V9203">
        <f t="shared" si="862"/>
        <v>25.795808538163001</v>
      </c>
      <c r="W9203" t="str">
        <f t="shared" si="863"/>
        <v>LOSS</v>
      </c>
    </row>
    <row r="9204" spans="8:23" x14ac:dyDescent="0.35">
      <c r="H9204">
        <v>2012</v>
      </c>
      <c r="I9204" t="s">
        <v>21</v>
      </c>
      <c r="J9204" t="s">
        <v>594</v>
      </c>
      <c r="K9204" t="s">
        <v>171</v>
      </c>
      <c r="L9204" t="str">
        <f t="shared" si="858"/>
        <v>East African Apparel Ltd</v>
      </c>
      <c r="M9204" t="s">
        <v>54</v>
      </c>
      <c r="N9204" t="s">
        <v>1830</v>
      </c>
      <c r="O9204">
        <v>96</v>
      </c>
      <c r="P9204">
        <v>1.1499999999999999</v>
      </c>
      <c r="Q9204">
        <v>1.29</v>
      </c>
      <c r="R9204">
        <v>1.3679890560875513E-3</v>
      </c>
      <c r="S9204">
        <f t="shared" si="859"/>
        <v>110.39999999999999</v>
      </c>
      <c r="T9204">
        <f t="shared" si="860"/>
        <v>0.13132694938440492</v>
      </c>
      <c r="U9204">
        <f t="shared" si="861"/>
        <v>123.84</v>
      </c>
      <c r="V9204">
        <f t="shared" si="862"/>
        <v>13.308673050615607</v>
      </c>
      <c r="W9204" t="str">
        <f t="shared" si="863"/>
        <v>LOSS</v>
      </c>
    </row>
    <row r="9205" spans="8:23" x14ac:dyDescent="0.35">
      <c r="H9205">
        <v>2012</v>
      </c>
      <c r="I9205" t="s">
        <v>21</v>
      </c>
      <c r="J9205" t="s">
        <v>594</v>
      </c>
      <c r="K9205" t="s">
        <v>171</v>
      </c>
      <c r="L9205" t="str">
        <f t="shared" si="858"/>
        <v>East African Apparel Ltd</v>
      </c>
      <c r="M9205" t="s">
        <v>59</v>
      </c>
      <c r="N9205" t="s">
        <v>1831</v>
      </c>
      <c r="O9205">
        <v>72</v>
      </c>
      <c r="P9205">
        <v>1.1599999999999999</v>
      </c>
      <c r="Q9205">
        <v>1.25</v>
      </c>
      <c r="R9205">
        <v>1.6556291390728477E-3</v>
      </c>
      <c r="S9205">
        <f t="shared" si="859"/>
        <v>83.52</v>
      </c>
      <c r="T9205">
        <f t="shared" si="860"/>
        <v>0.11920529801324503</v>
      </c>
      <c r="U9205">
        <f t="shared" si="861"/>
        <v>90</v>
      </c>
      <c r="V9205">
        <f t="shared" si="862"/>
        <v>6.3607947019867588</v>
      </c>
      <c r="W9205" t="str">
        <f t="shared" si="863"/>
        <v>LOSS</v>
      </c>
    </row>
    <row r="9206" spans="8:23" x14ac:dyDescent="0.35">
      <c r="H9206">
        <v>2012</v>
      </c>
      <c r="I9206" t="s">
        <v>21</v>
      </c>
      <c r="J9206" t="s">
        <v>594</v>
      </c>
      <c r="K9206" t="s">
        <v>171</v>
      </c>
      <c r="L9206" t="str">
        <f t="shared" si="858"/>
        <v>East African Apparel Ltd</v>
      </c>
      <c r="M9206" t="s">
        <v>64</v>
      </c>
      <c r="N9206" t="s">
        <v>1832</v>
      </c>
      <c r="O9206">
        <v>156</v>
      </c>
      <c r="P9206">
        <v>1.02</v>
      </c>
      <c r="Q9206">
        <v>1.36</v>
      </c>
      <c r="R9206">
        <v>1.4025245441795231E-3</v>
      </c>
      <c r="S9206">
        <f t="shared" si="859"/>
        <v>159.12</v>
      </c>
      <c r="T9206">
        <f t="shared" si="860"/>
        <v>0.2187938288920056</v>
      </c>
      <c r="U9206">
        <f t="shared" si="861"/>
        <v>212.16000000000003</v>
      </c>
      <c r="V9206">
        <f t="shared" si="862"/>
        <v>52.821206171108017</v>
      </c>
      <c r="W9206" t="str">
        <f t="shared" si="863"/>
        <v>LOSS</v>
      </c>
    </row>
    <row r="9207" spans="8:23" x14ac:dyDescent="0.35">
      <c r="H9207">
        <v>2012</v>
      </c>
      <c r="I9207" t="s">
        <v>21</v>
      </c>
      <c r="J9207" t="s">
        <v>594</v>
      </c>
      <c r="K9207" t="s">
        <v>171</v>
      </c>
      <c r="L9207" t="str">
        <f t="shared" si="858"/>
        <v>East African Apparel Ltd</v>
      </c>
      <c r="M9207" t="s">
        <v>69</v>
      </c>
      <c r="N9207" t="s">
        <v>1833</v>
      </c>
      <c r="O9207">
        <v>192</v>
      </c>
      <c r="P9207">
        <v>1.07</v>
      </c>
      <c r="Q9207">
        <v>1.4</v>
      </c>
      <c r="R9207">
        <v>1.6447368421052631E-3</v>
      </c>
      <c r="S9207">
        <f t="shared" si="859"/>
        <v>205.44</v>
      </c>
      <c r="T9207">
        <f t="shared" si="860"/>
        <v>0.31578947368421051</v>
      </c>
      <c r="U9207">
        <f t="shared" si="861"/>
        <v>268.79999999999995</v>
      </c>
      <c r="V9207">
        <f t="shared" si="862"/>
        <v>63.044210526315744</v>
      </c>
      <c r="W9207" t="str">
        <f t="shared" si="863"/>
        <v>LOSS</v>
      </c>
    </row>
    <row r="9208" spans="8:23" x14ac:dyDescent="0.35">
      <c r="H9208">
        <v>2012</v>
      </c>
      <c r="I9208" t="s">
        <v>21</v>
      </c>
      <c r="J9208" t="s">
        <v>594</v>
      </c>
      <c r="K9208" t="s">
        <v>171</v>
      </c>
      <c r="L9208" t="str">
        <f t="shared" si="858"/>
        <v>East African Apparel Ltd</v>
      </c>
      <c r="M9208" t="s">
        <v>74</v>
      </c>
      <c r="N9208" t="s">
        <v>1834</v>
      </c>
      <c r="O9208">
        <v>216</v>
      </c>
      <c r="P9208">
        <v>1.1399999999999999</v>
      </c>
      <c r="Q9208">
        <v>1.28</v>
      </c>
      <c r="R9208">
        <v>1.0548523206751054E-3</v>
      </c>
      <c r="S9208">
        <f t="shared" si="859"/>
        <v>246.23999999999998</v>
      </c>
      <c r="T9208">
        <f t="shared" si="860"/>
        <v>0.22784810126582278</v>
      </c>
      <c r="U9208">
        <f t="shared" si="861"/>
        <v>276.48</v>
      </c>
      <c r="V9208">
        <f t="shared" si="862"/>
        <v>30.012151898734214</v>
      </c>
      <c r="W9208" t="str">
        <f t="shared" si="863"/>
        <v>LOSS</v>
      </c>
    </row>
    <row r="9209" spans="8:23" x14ac:dyDescent="0.35">
      <c r="H9209">
        <v>2012</v>
      </c>
      <c r="I9209" t="s">
        <v>21</v>
      </c>
      <c r="J9209" t="s">
        <v>594</v>
      </c>
      <c r="K9209" t="s">
        <v>171</v>
      </c>
      <c r="L9209" t="str">
        <f t="shared" si="858"/>
        <v>East African Apparel Ltd</v>
      </c>
      <c r="M9209" t="s">
        <v>79</v>
      </c>
      <c r="N9209" t="s">
        <v>1835</v>
      </c>
      <c r="O9209">
        <v>180</v>
      </c>
      <c r="P9209">
        <v>1.06</v>
      </c>
      <c r="Q9209">
        <v>1.25</v>
      </c>
      <c r="R9209">
        <v>1.4662756598240469E-3</v>
      </c>
      <c r="S9209">
        <f t="shared" si="859"/>
        <v>190.8</v>
      </c>
      <c r="T9209">
        <f t="shared" si="860"/>
        <v>0.26392961876832843</v>
      </c>
      <c r="U9209">
        <f t="shared" si="861"/>
        <v>225</v>
      </c>
      <c r="V9209">
        <f t="shared" si="862"/>
        <v>33.936070381231659</v>
      </c>
      <c r="W9209" t="str">
        <f t="shared" si="863"/>
        <v>LOSS</v>
      </c>
    </row>
    <row r="9210" spans="8:23" x14ac:dyDescent="0.35">
      <c r="H9210">
        <v>2012</v>
      </c>
      <c r="I9210" t="s">
        <v>21</v>
      </c>
      <c r="J9210" t="s">
        <v>594</v>
      </c>
      <c r="K9210" t="s">
        <v>171</v>
      </c>
      <c r="L9210" t="str">
        <f t="shared" si="858"/>
        <v>East African Apparel Ltd</v>
      </c>
      <c r="M9210" t="s">
        <v>84</v>
      </c>
      <c r="N9210" t="s">
        <v>1836</v>
      </c>
      <c r="O9210">
        <v>108</v>
      </c>
      <c r="P9210">
        <v>1.1299999999999999</v>
      </c>
      <c r="Q9210">
        <v>1.2</v>
      </c>
      <c r="R9210">
        <v>1.718213058419244E-3</v>
      </c>
      <c r="S9210">
        <f t="shared" si="859"/>
        <v>122.03999999999999</v>
      </c>
      <c r="T9210">
        <f t="shared" si="860"/>
        <v>0.18556701030927836</v>
      </c>
      <c r="U9210">
        <f t="shared" si="861"/>
        <v>129.6</v>
      </c>
      <c r="V9210">
        <f t="shared" si="862"/>
        <v>7.3744329896907237</v>
      </c>
      <c r="W9210" t="str">
        <f t="shared" si="863"/>
        <v>LOSS</v>
      </c>
    </row>
    <row r="9211" spans="8:23" x14ac:dyDescent="0.35">
      <c r="H9211">
        <v>2012</v>
      </c>
      <c r="I9211" t="s">
        <v>21</v>
      </c>
      <c r="J9211" t="s">
        <v>594</v>
      </c>
      <c r="K9211" t="s">
        <v>171</v>
      </c>
      <c r="L9211" t="str">
        <f t="shared" si="858"/>
        <v>East African Apparel Ltd</v>
      </c>
      <c r="M9211" t="s">
        <v>89</v>
      </c>
      <c r="N9211" t="s">
        <v>1837</v>
      </c>
      <c r="O9211">
        <v>72</v>
      </c>
      <c r="P9211">
        <v>1.03</v>
      </c>
      <c r="Q9211">
        <v>1.4</v>
      </c>
      <c r="R9211">
        <v>1.0893246187363835E-3</v>
      </c>
      <c r="S9211">
        <f t="shared" si="859"/>
        <v>74.16</v>
      </c>
      <c r="T9211">
        <f t="shared" si="860"/>
        <v>7.8431372549019621E-2</v>
      </c>
      <c r="U9211">
        <f t="shared" si="861"/>
        <v>100.8</v>
      </c>
      <c r="V9211">
        <f t="shared" si="862"/>
        <v>26.561568627450981</v>
      </c>
      <c r="W9211" t="str">
        <f t="shared" si="863"/>
        <v>LOSS</v>
      </c>
    </row>
    <row r="9212" spans="8:23" x14ac:dyDescent="0.35">
      <c r="H9212">
        <v>2012</v>
      </c>
      <c r="I9212" t="s">
        <v>21</v>
      </c>
      <c r="J9212" t="s">
        <v>594</v>
      </c>
      <c r="K9212" t="s">
        <v>171</v>
      </c>
      <c r="L9212" t="str">
        <f t="shared" si="858"/>
        <v>East African Apparel Ltd</v>
      </c>
      <c r="M9212" t="s">
        <v>94</v>
      </c>
      <c r="N9212" t="s">
        <v>1838</v>
      </c>
      <c r="O9212">
        <v>96</v>
      </c>
      <c r="P9212">
        <v>1.1299999999999999</v>
      </c>
      <c r="Q9212">
        <v>1.24</v>
      </c>
      <c r="R9212">
        <v>1.30718954248366E-3</v>
      </c>
      <c r="S9212">
        <f t="shared" si="859"/>
        <v>108.47999999999999</v>
      </c>
      <c r="T9212">
        <f t="shared" si="860"/>
        <v>0.12549019607843137</v>
      </c>
      <c r="U9212">
        <f t="shared" si="861"/>
        <v>119.03999999999999</v>
      </c>
      <c r="V9212">
        <f t="shared" si="862"/>
        <v>10.434509803921571</v>
      </c>
      <c r="W9212" t="str">
        <f t="shared" si="863"/>
        <v>LOSS</v>
      </c>
    </row>
    <row r="9213" spans="8:23" x14ac:dyDescent="0.35">
      <c r="H9213">
        <v>2012</v>
      </c>
      <c r="I9213" t="s">
        <v>21</v>
      </c>
      <c r="J9213" t="s">
        <v>594</v>
      </c>
      <c r="K9213" t="s">
        <v>171</v>
      </c>
      <c r="L9213" t="str">
        <f t="shared" si="858"/>
        <v>East African Apparel Ltd</v>
      </c>
      <c r="M9213" t="s">
        <v>99</v>
      </c>
      <c r="N9213" t="s">
        <v>1839</v>
      </c>
      <c r="O9213">
        <v>120</v>
      </c>
      <c r="P9213">
        <v>1.18</v>
      </c>
      <c r="Q9213">
        <v>1.37</v>
      </c>
      <c r="R9213">
        <v>1.3477088948787063E-3</v>
      </c>
      <c r="S9213">
        <f t="shared" si="859"/>
        <v>141.6</v>
      </c>
      <c r="T9213">
        <f t="shared" si="860"/>
        <v>0.16172506738544476</v>
      </c>
      <c r="U9213">
        <f t="shared" si="861"/>
        <v>164.4</v>
      </c>
      <c r="V9213">
        <f t="shared" si="862"/>
        <v>22.638274932614568</v>
      </c>
      <c r="W9213" t="str">
        <f t="shared" si="863"/>
        <v>LOSS</v>
      </c>
    </row>
    <row r="9214" spans="8:23" x14ac:dyDescent="0.35">
      <c r="H9214">
        <v>2012</v>
      </c>
      <c r="I9214" t="s">
        <v>21</v>
      </c>
      <c r="J9214" t="s">
        <v>594</v>
      </c>
      <c r="K9214" t="s">
        <v>171</v>
      </c>
      <c r="L9214" t="str">
        <f t="shared" si="858"/>
        <v>East African Apparel Ltd</v>
      </c>
      <c r="M9214" t="s">
        <v>104</v>
      </c>
      <c r="N9214" t="s">
        <v>1840</v>
      </c>
      <c r="O9214">
        <v>60</v>
      </c>
      <c r="P9214">
        <v>1.17</v>
      </c>
      <c r="Q9214">
        <v>1.38</v>
      </c>
      <c r="R9214">
        <v>1.2903225806451613E-3</v>
      </c>
      <c r="S9214">
        <f t="shared" si="859"/>
        <v>70.199999999999989</v>
      </c>
      <c r="T9214">
        <f t="shared" si="860"/>
        <v>7.7419354838709681E-2</v>
      </c>
      <c r="U9214">
        <f t="shared" si="861"/>
        <v>82.8</v>
      </c>
      <c r="V9214">
        <f t="shared" si="862"/>
        <v>12.522580645161298</v>
      </c>
      <c r="W9214" t="str">
        <f t="shared" si="863"/>
        <v>LOSS</v>
      </c>
    </row>
    <row r="9215" spans="8:23" x14ac:dyDescent="0.35">
      <c r="H9215">
        <v>2012</v>
      </c>
      <c r="I9215" t="s">
        <v>21</v>
      </c>
      <c r="J9215" t="s">
        <v>594</v>
      </c>
      <c r="K9215" t="s">
        <v>171</v>
      </c>
      <c r="L9215" t="str">
        <f t="shared" si="858"/>
        <v>East African Apparel Ltd</v>
      </c>
      <c r="M9215" t="s">
        <v>109</v>
      </c>
      <c r="N9215" t="s">
        <v>1841</v>
      </c>
      <c r="O9215">
        <v>168</v>
      </c>
      <c r="P9215">
        <v>1.02</v>
      </c>
      <c r="Q9215">
        <v>1.23</v>
      </c>
      <c r="R9215">
        <v>1.6722408026755853E-3</v>
      </c>
      <c r="S9215">
        <f t="shared" si="859"/>
        <v>171.36</v>
      </c>
      <c r="T9215">
        <f t="shared" si="860"/>
        <v>0.28093645484949831</v>
      </c>
      <c r="U9215">
        <f t="shared" si="861"/>
        <v>206.64</v>
      </c>
      <c r="V9215">
        <f t="shared" si="862"/>
        <v>34.999063545150477</v>
      </c>
      <c r="W9215" t="str">
        <f t="shared" si="863"/>
        <v>LOSS</v>
      </c>
    </row>
    <row r="9216" spans="8:23" x14ac:dyDescent="0.35">
      <c r="H9216">
        <v>2012</v>
      </c>
      <c r="I9216" t="s">
        <v>21</v>
      </c>
      <c r="J9216" t="s">
        <v>594</v>
      </c>
      <c r="K9216" t="s">
        <v>171</v>
      </c>
      <c r="L9216" t="str">
        <f t="shared" si="858"/>
        <v>East African Apparel Ltd</v>
      </c>
      <c r="M9216" t="s">
        <v>114</v>
      </c>
      <c r="N9216" t="s">
        <v>1842</v>
      </c>
      <c r="O9216">
        <v>132</v>
      </c>
      <c r="P9216">
        <v>1.18</v>
      </c>
      <c r="Q9216">
        <v>1.34</v>
      </c>
      <c r="R9216">
        <v>1.1682242990654205E-3</v>
      </c>
      <c r="S9216">
        <f t="shared" si="859"/>
        <v>155.76</v>
      </c>
      <c r="T9216">
        <f t="shared" si="860"/>
        <v>0.1542056074766355</v>
      </c>
      <c r="U9216">
        <f t="shared" si="861"/>
        <v>176.88000000000002</v>
      </c>
      <c r="V9216">
        <f t="shared" si="862"/>
        <v>20.965794392523396</v>
      </c>
      <c r="W9216" t="str">
        <f t="shared" si="863"/>
        <v>LOSS</v>
      </c>
    </row>
    <row r="9217" spans="8:23" x14ac:dyDescent="0.35">
      <c r="H9217">
        <v>2012</v>
      </c>
      <c r="I9217" t="s">
        <v>21</v>
      </c>
      <c r="J9217" t="s">
        <v>594</v>
      </c>
      <c r="K9217" t="s">
        <v>171</v>
      </c>
      <c r="L9217" t="str">
        <f t="shared" si="858"/>
        <v>East African Apparel Ltd</v>
      </c>
      <c r="M9217" t="s">
        <v>119</v>
      </c>
      <c r="N9217" t="s">
        <v>1843</v>
      </c>
      <c r="O9217">
        <v>156</v>
      </c>
      <c r="P9217">
        <v>1.06</v>
      </c>
      <c r="Q9217">
        <v>1.36</v>
      </c>
      <c r="R9217">
        <v>1.1098779134295228E-3</v>
      </c>
      <c r="S9217">
        <f t="shared" si="859"/>
        <v>165.36</v>
      </c>
      <c r="T9217">
        <f t="shared" si="860"/>
        <v>0.17314095449500555</v>
      </c>
      <c r="U9217">
        <f t="shared" si="861"/>
        <v>212.16000000000003</v>
      </c>
      <c r="V9217">
        <f t="shared" si="862"/>
        <v>46.626859045505007</v>
      </c>
      <c r="W9217" t="str">
        <f t="shared" si="863"/>
        <v>LOSS</v>
      </c>
    </row>
    <row r="9218" spans="8:23" x14ac:dyDescent="0.35">
      <c r="H9218">
        <v>2012</v>
      </c>
      <c r="I9218" t="s">
        <v>21</v>
      </c>
      <c r="J9218" t="s">
        <v>594</v>
      </c>
      <c r="K9218" t="s">
        <v>171</v>
      </c>
      <c r="L9218" t="str">
        <f t="shared" si="858"/>
        <v>East African Apparel Ltd</v>
      </c>
      <c r="M9218" t="s">
        <v>124</v>
      </c>
      <c r="N9218" t="s">
        <v>1844</v>
      </c>
      <c r="O9218">
        <v>144</v>
      </c>
      <c r="P9218">
        <v>1.02</v>
      </c>
      <c r="Q9218">
        <v>1.31</v>
      </c>
      <c r="R9218">
        <v>1.6000000000000001E-3</v>
      </c>
      <c r="S9218">
        <f t="shared" si="859"/>
        <v>146.88</v>
      </c>
      <c r="T9218">
        <f t="shared" si="860"/>
        <v>0.23040000000000002</v>
      </c>
      <c r="U9218">
        <f t="shared" si="861"/>
        <v>188.64000000000001</v>
      </c>
      <c r="V9218">
        <f t="shared" si="862"/>
        <v>41.529600000000016</v>
      </c>
      <c r="W9218" t="str">
        <f t="shared" si="863"/>
        <v>LOSS</v>
      </c>
    </row>
    <row r="9219" spans="8:23" x14ac:dyDescent="0.35">
      <c r="H9219">
        <v>2012</v>
      </c>
      <c r="I9219" t="s">
        <v>21</v>
      </c>
      <c r="J9219" t="s">
        <v>594</v>
      </c>
      <c r="K9219" t="s">
        <v>171</v>
      </c>
      <c r="L9219" t="str">
        <f t="shared" ref="L9219:L9282" si="864">VLOOKUP($K9219,$A$1:$C$124,MATCH($L$1,$A$1:$C$1,0),0)</f>
        <v>East African Apparel Ltd</v>
      </c>
      <c r="M9219" t="s">
        <v>129</v>
      </c>
      <c r="N9219" t="s">
        <v>1845</v>
      </c>
      <c r="O9219">
        <v>204</v>
      </c>
      <c r="P9219">
        <v>1.04</v>
      </c>
      <c r="Q9219">
        <v>1.35</v>
      </c>
      <c r="R9219">
        <v>1.7123287671232876E-3</v>
      </c>
      <c r="S9219">
        <f t="shared" ref="S9219:S9282" si="865">P9219*O9219</f>
        <v>212.16</v>
      </c>
      <c r="T9219">
        <f t="shared" ref="T9219:T9282" si="866">R9219*O9219</f>
        <v>0.34931506849315064</v>
      </c>
      <c r="U9219">
        <f t="shared" ref="U9219:U9282" si="867">Q9219*O9219</f>
        <v>275.40000000000003</v>
      </c>
      <c r="V9219">
        <f t="shared" ref="V9219:V9282" si="868">Q9219*O9219-S9219-T9219</f>
        <v>62.89068493150689</v>
      </c>
      <c r="W9219" t="str">
        <f t="shared" ref="W9219:W9282" si="869">IF(V9219&gt;1000,"PROFIT","LOSS")</f>
        <v>LOSS</v>
      </c>
    </row>
    <row r="9220" spans="8:23" x14ac:dyDescent="0.35">
      <c r="H9220">
        <v>2012</v>
      </c>
      <c r="I9220" t="s">
        <v>21</v>
      </c>
      <c r="J9220" t="s">
        <v>594</v>
      </c>
      <c r="K9220" t="s">
        <v>171</v>
      </c>
      <c r="L9220" t="str">
        <f t="shared" si="864"/>
        <v>East African Apparel Ltd</v>
      </c>
      <c r="M9220" t="s">
        <v>134</v>
      </c>
      <c r="N9220" t="s">
        <v>1846</v>
      </c>
      <c r="O9220">
        <v>204</v>
      </c>
      <c r="P9220">
        <v>1.1100000000000001</v>
      </c>
      <c r="Q9220">
        <v>1.21</v>
      </c>
      <c r="R9220">
        <v>1.0224948875255625E-3</v>
      </c>
      <c r="S9220">
        <f t="shared" si="865"/>
        <v>226.44000000000003</v>
      </c>
      <c r="T9220">
        <f t="shared" si="866"/>
        <v>0.20858895705521474</v>
      </c>
      <c r="U9220">
        <f t="shared" si="867"/>
        <v>246.84</v>
      </c>
      <c r="V9220">
        <f t="shared" si="868"/>
        <v>20.191411042944761</v>
      </c>
      <c r="W9220" t="str">
        <f t="shared" si="869"/>
        <v>LOSS</v>
      </c>
    </row>
    <row r="9221" spans="8:23" x14ac:dyDescent="0.35">
      <c r="H9221">
        <v>2012</v>
      </c>
      <c r="I9221" t="s">
        <v>21</v>
      </c>
      <c r="J9221" t="s">
        <v>594</v>
      </c>
      <c r="K9221" t="s">
        <v>171</v>
      </c>
      <c r="L9221" t="str">
        <f t="shared" si="864"/>
        <v>East African Apparel Ltd</v>
      </c>
      <c r="M9221" t="s">
        <v>139</v>
      </c>
      <c r="N9221" t="s">
        <v>1847</v>
      </c>
      <c r="O9221">
        <v>192</v>
      </c>
      <c r="P9221">
        <v>1.1299999999999999</v>
      </c>
      <c r="Q9221">
        <v>1.29</v>
      </c>
      <c r="R9221">
        <v>1.6155088852988692E-3</v>
      </c>
      <c r="S9221">
        <f t="shared" si="865"/>
        <v>216.95999999999998</v>
      </c>
      <c r="T9221">
        <f t="shared" si="866"/>
        <v>0.31017770597738292</v>
      </c>
      <c r="U9221">
        <f t="shared" si="867"/>
        <v>247.68</v>
      </c>
      <c r="V9221">
        <f t="shared" si="868"/>
        <v>30.409822294022643</v>
      </c>
      <c r="W9221" t="str">
        <f t="shared" si="869"/>
        <v>LOSS</v>
      </c>
    </row>
    <row r="9222" spans="8:23" x14ac:dyDescent="0.35">
      <c r="H9222">
        <v>2012</v>
      </c>
      <c r="I9222" t="s">
        <v>21</v>
      </c>
      <c r="J9222" t="s">
        <v>594</v>
      </c>
      <c r="K9222" t="s">
        <v>171</v>
      </c>
      <c r="L9222" t="str">
        <f t="shared" si="864"/>
        <v>East African Apparel Ltd</v>
      </c>
      <c r="M9222" t="s">
        <v>144</v>
      </c>
      <c r="N9222" t="s">
        <v>1848</v>
      </c>
      <c r="O9222">
        <v>132</v>
      </c>
      <c r="P9222">
        <v>1.05</v>
      </c>
      <c r="Q9222">
        <v>1.28</v>
      </c>
      <c r="R9222">
        <v>1.4749262536873156E-3</v>
      </c>
      <c r="S9222">
        <f t="shared" si="865"/>
        <v>138.6</v>
      </c>
      <c r="T9222">
        <f t="shared" si="866"/>
        <v>0.19469026548672566</v>
      </c>
      <c r="U9222">
        <f t="shared" si="867"/>
        <v>168.96</v>
      </c>
      <c r="V9222">
        <f t="shared" si="868"/>
        <v>30.165309734513286</v>
      </c>
      <c r="W9222" t="str">
        <f t="shared" si="869"/>
        <v>LOSS</v>
      </c>
    </row>
    <row r="9223" spans="8:23" x14ac:dyDescent="0.35">
      <c r="H9223">
        <v>2012</v>
      </c>
      <c r="I9223" t="s">
        <v>21</v>
      </c>
      <c r="J9223" t="s">
        <v>594</v>
      </c>
      <c r="K9223" t="s">
        <v>171</v>
      </c>
      <c r="L9223" t="str">
        <f t="shared" si="864"/>
        <v>East African Apparel Ltd</v>
      </c>
      <c r="M9223" t="s">
        <v>149</v>
      </c>
      <c r="N9223" t="s">
        <v>1849</v>
      </c>
      <c r="O9223">
        <v>168</v>
      </c>
      <c r="P9223">
        <v>1.1200000000000001</v>
      </c>
      <c r="Q9223">
        <v>1.21</v>
      </c>
      <c r="R9223">
        <v>1.2610340479192938E-3</v>
      </c>
      <c r="S9223">
        <f t="shared" si="865"/>
        <v>188.16000000000003</v>
      </c>
      <c r="T9223">
        <f t="shared" si="866"/>
        <v>0.21185372005044137</v>
      </c>
      <c r="U9223">
        <f t="shared" si="867"/>
        <v>203.28</v>
      </c>
      <c r="V9223">
        <f t="shared" si="868"/>
        <v>14.908146279949534</v>
      </c>
      <c r="W9223" t="str">
        <f t="shared" si="869"/>
        <v>LOSS</v>
      </c>
    </row>
    <row r="9224" spans="8:23" x14ac:dyDescent="0.35">
      <c r="H9224">
        <v>2012</v>
      </c>
      <c r="I9224" t="s">
        <v>21</v>
      </c>
      <c r="J9224" t="s">
        <v>594</v>
      </c>
      <c r="K9224" t="s">
        <v>171</v>
      </c>
      <c r="L9224" t="str">
        <f t="shared" si="864"/>
        <v>East African Apparel Ltd</v>
      </c>
      <c r="M9224" t="s">
        <v>154</v>
      </c>
      <c r="N9224" t="s">
        <v>1850</v>
      </c>
      <c r="O9224">
        <v>156</v>
      </c>
      <c r="P9224">
        <v>1.2</v>
      </c>
      <c r="Q9224">
        <v>1.38</v>
      </c>
      <c r="R9224">
        <v>1.6891891891891893E-3</v>
      </c>
      <c r="S9224">
        <f t="shared" si="865"/>
        <v>187.2</v>
      </c>
      <c r="T9224">
        <f t="shared" si="866"/>
        <v>0.26351351351351354</v>
      </c>
      <c r="U9224">
        <f t="shared" si="867"/>
        <v>215.27999999999997</v>
      </c>
      <c r="V9224">
        <f t="shared" si="868"/>
        <v>27.816486486486472</v>
      </c>
      <c r="W9224" t="str">
        <f t="shared" si="869"/>
        <v>LOSS</v>
      </c>
    </row>
    <row r="9225" spans="8:23" x14ac:dyDescent="0.35">
      <c r="H9225">
        <v>2012</v>
      </c>
      <c r="I9225" t="s">
        <v>21</v>
      </c>
      <c r="J9225" t="s">
        <v>594</v>
      </c>
      <c r="K9225" t="s">
        <v>171</v>
      </c>
      <c r="L9225" t="str">
        <f t="shared" si="864"/>
        <v>East African Apparel Ltd</v>
      </c>
      <c r="M9225" t="s">
        <v>159</v>
      </c>
      <c r="N9225" t="s">
        <v>1851</v>
      </c>
      <c r="O9225">
        <v>204</v>
      </c>
      <c r="P9225">
        <v>1</v>
      </c>
      <c r="Q9225">
        <v>1.32</v>
      </c>
      <c r="R9225">
        <v>1.4705882352941176E-3</v>
      </c>
      <c r="S9225">
        <f t="shared" si="865"/>
        <v>204</v>
      </c>
      <c r="T9225">
        <f t="shared" si="866"/>
        <v>0.3</v>
      </c>
      <c r="U9225">
        <f t="shared" si="867"/>
        <v>269.28000000000003</v>
      </c>
      <c r="V9225">
        <f t="shared" si="868"/>
        <v>64.980000000000032</v>
      </c>
      <c r="W9225" t="str">
        <f t="shared" si="869"/>
        <v>LOSS</v>
      </c>
    </row>
    <row r="9226" spans="8:23" x14ac:dyDescent="0.35">
      <c r="H9226">
        <v>2012</v>
      </c>
      <c r="I9226" t="s">
        <v>21</v>
      </c>
      <c r="J9226" t="s">
        <v>594</v>
      </c>
      <c r="K9226" t="s">
        <v>171</v>
      </c>
      <c r="L9226" t="str">
        <f t="shared" si="864"/>
        <v>East African Apparel Ltd</v>
      </c>
      <c r="M9226" t="s">
        <v>164</v>
      </c>
      <c r="N9226" t="s">
        <v>1852</v>
      </c>
      <c r="O9226">
        <v>204</v>
      </c>
      <c r="P9226">
        <v>1.18</v>
      </c>
      <c r="Q9226">
        <v>1.21</v>
      </c>
      <c r="R9226">
        <v>1.5974440894568689E-3</v>
      </c>
      <c r="S9226">
        <f t="shared" si="865"/>
        <v>240.72</v>
      </c>
      <c r="T9226">
        <f t="shared" si="866"/>
        <v>0.32587859424920129</v>
      </c>
      <c r="U9226">
        <f t="shared" si="867"/>
        <v>246.84</v>
      </c>
      <c r="V9226">
        <f t="shared" si="868"/>
        <v>5.7941214057508033</v>
      </c>
      <c r="W9226" t="str">
        <f t="shared" si="869"/>
        <v>LOSS</v>
      </c>
    </row>
    <row r="9227" spans="8:23" x14ac:dyDescent="0.35">
      <c r="H9227">
        <v>2012</v>
      </c>
      <c r="I9227" t="s">
        <v>21</v>
      </c>
      <c r="J9227" t="s">
        <v>594</v>
      </c>
      <c r="K9227" t="s">
        <v>171</v>
      </c>
      <c r="L9227" t="str">
        <f t="shared" si="864"/>
        <v>East African Apparel Ltd</v>
      </c>
      <c r="M9227" t="s">
        <v>169</v>
      </c>
      <c r="N9227" t="s">
        <v>1853</v>
      </c>
      <c r="O9227">
        <v>132</v>
      </c>
      <c r="P9227">
        <v>1</v>
      </c>
      <c r="Q9227">
        <v>1.29</v>
      </c>
      <c r="R9227">
        <v>1.3793103448275861E-3</v>
      </c>
      <c r="S9227">
        <f t="shared" si="865"/>
        <v>132</v>
      </c>
      <c r="T9227">
        <f t="shared" si="866"/>
        <v>0.18206896551724136</v>
      </c>
      <c r="U9227">
        <f t="shared" si="867"/>
        <v>170.28</v>
      </c>
      <c r="V9227">
        <f t="shared" si="868"/>
        <v>38.097931034482762</v>
      </c>
      <c r="W9227" t="str">
        <f t="shared" si="869"/>
        <v>LOSS</v>
      </c>
    </row>
    <row r="9228" spans="8:23" x14ac:dyDescent="0.35">
      <c r="H9228">
        <v>2012</v>
      </c>
      <c r="I9228" t="s">
        <v>21</v>
      </c>
      <c r="J9228" t="s">
        <v>594</v>
      </c>
      <c r="K9228" t="s">
        <v>171</v>
      </c>
      <c r="L9228" t="str">
        <f t="shared" si="864"/>
        <v>East African Apparel Ltd</v>
      </c>
      <c r="M9228" t="s">
        <v>174</v>
      </c>
      <c r="N9228" t="s">
        <v>1854</v>
      </c>
      <c r="O9228">
        <v>180</v>
      </c>
      <c r="P9228">
        <v>1.05</v>
      </c>
      <c r="Q9228">
        <v>1.21</v>
      </c>
      <c r="R9228">
        <v>1.0548523206751054E-3</v>
      </c>
      <c r="S9228">
        <f t="shared" si="865"/>
        <v>189</v>
      </c>
      <c r="T9228">
        <f t="shared" si="866"/>
        <v>0.18987341772151897</v>
      </c>
      <c r="U9228">
        <f t="shared" si="867"/>
        <v>217.79999999999998</v>
      </c>
      <c r="V9228">
        <f t="shared" si="868"/>
        <v>28.610126582278465</v>
      </c>
      <c r="W9228" t="str">
        <f t="shared" si="869"/>
        <v>LOSS</v>
      </c>
    </row>
    <row r="9229" spans="8:23" x14ac:dyDescent="0.35">
      <c r="H9229">
        <v>2012</v>
      </c>
      <c r="I9229" t="s">
        <v>21</v>
      </c>
      <c r="J9229" t="s">
        <v>594</v>
      </c>
      <c r="K9229" t="s">
        <v>171</v>
      </c>
      <c r="L9229" t="str">
        <f t="shared" si="864"/>
        <v>East African Apparel Ltd</v>
      </c>
      <c r="M9229" t="s">
        <v>179</v>
      </c>
      <c r="N9229" t="s">
        <v>1855</v>
      </c>
      <c r="O9229">
        <v>72</v>
      </c>
      <c r="P9229">
        <v>1</v>
      </c>
      <c r="Q9229">
        <v>1.3</v>
      </c>
      <c r="R9229">
        <v>1.7921146953405018E-3</v>
      </c>
      <c r="S9229">
        <f t="shared" si="865"/>
        <v>72</v>
      </c>
      <c r="T9229">
        <f t="shared" si="866"/>
        <v>0.12903225806451613</v>
      </c>
      <c r="U9229">
        <f t="shared" si="867"/>
        <v>93.600000000000009</v>
      </c>
      <c r="V9229">
        <f t="shared" si="868"/>
        <v>21.470967741935493</v>
      </c>
      <c r="W9229" t="str">
        <f t="shared" si="869"/>
        <v>LOSS</v>
      </c>
    </row>
    <row r="9230" spans="8:23" x14ac:dyDescent="0.35">
      <c r="H9230">
        <v>2012</v>
      </c>
      <c r="I9230" t="s">
        <v>21</v>
      </c>
      <c r="J9230" t="s">
        <v>594</v>
      </c>
      <c r="K9230" t="s">
        <v>171</v>
      </c>
      <c r="L9230" t="str">
        <f t="shared" si="864"/>
        <v>East African Apparel Ltd</v>
      </c>
      <c r="M9230" t="s">
        <v>184</v>
      </c>
      <c r="N9230" t="s">
        <v>1856</v>
      </c>
      <c r="O9230">
        <v>72</v>
      </c>
      <c r="P9230">
        <v>1.0900000000000001</v>
      </c>
      <c r="Q9230">
        <v>1.39</v>
      </c>
      <c r="R9230">
        <v>1.6611295681063123E-3</v>
      </c>
      <c r="S9230">
        <f t="shared" si="865"/>
        <v>78.48</v>
      </c>
      <c r="T9230">
        <f t="shared" si="866"/>
        <v>0.11960132890365449</v>
      </c>
      <c r="U9230">
        <f t="shared" si="867"/>
        <v>100.08</v>
      </c>
      <c r="V9230">
        <f t="shared" si="868"/>
        <v>21.480398671096339</v>
      </c>
      <c r="W9230" t="str">
        <f t="shared" si="869"/>
        <v>LOSS</v>
      </c>
    </row>
    <row r="9231" spans="8:23" x14ac:dyDescent="0.35">
      <c r="H9231">
        <v>2012</v>
      </c>
      <c r="I9231" t="s">
        <v>21</v>
      </c>
      <c r="J9231" t="s">
        <v>594</v>
      </c>
      <c r="K9231" t="s">
        <v>171</v>
      </c>
      <c r="L9231" t="str">
        <f t="shared" si="864"/>
        <v>East African Apparel Ltd</v>
      </c>
      <c r="M9231" t="s">
        <v>189</v>
      </c>
      <c r="N9231" t="s">
        <v>1857</v>
      </c>
      <c r="O9231">
        <v>96</v>
      </c>
      <c r="P9231">
        <v>1.1200000000000001</v>
      </c>
      <c r="Q9231">
        <v>1.24</v>
      </c>
      <c r="R9231">
        <v>1.3440860215053765E-3</v>
      </c>
      <c r="S9231">
        <f t="shared" si="865"/>
        <v>107.52000000000001</v>
      </c>
      <c r="T9231">
        <f t="shared" si="866"/>
        <v>0.12903225806451613</v>
      </c>
      <c r="U9231">
        <f t="shared" si="867"/>
        <v>119.03999999999999</v>
      </c>
      <c r="V9231">
        <f t="shared" si="868"/>
        <v>11.390967741935466</v>
      </c>
      <c r="W9231" t="str">
        <f t="shared" si="869"/>
        <v>LOSS</v>
      </c>
    </row>
    <row r="9232" spans="8:23" x14ac:dyDescent="0.35">
      <c r="H9232">
        <v>2012</v>
      </c>
      <c r="I9232" t="s">
        <v>21</v>
      </c>
      <c r="J9232" t="s">
        <v>594</v>
      </c>
      <c r="K9232" t="s">
        <v>171</v>
      </c>
      <c r="L9232" t="str">
        <f t="shared" si="864"/>
        <v>East African Apparel Ltd</v>
      </c>
      <c r="M9232" t="s">
        <v>194</v>
      </c>
      <c r="N9232" t="s">
        <v>1858</v>
      </c>
      <c r="O9232">
        <v>180</v>
      </c>
      <c r="P9232">
        <v>1.1399999999999999</v>
      </c>
      <c r="Q9232">
        <v>1.39</v>
      </c>
      <c r="R9232">
        <v>1.6750418760469012E-3</v>
      </c>
      <c r="S9232">
        <f t="shared" si="865"/>
        <v>205.2</v>
      </c>
      <c r="T9232">
        <f t="shared" si="866"/>
        <v>0.30150753768844224</v>
      </c>
      <c r="U9232">
        <f t="shared" si="867"/>
        <v>250.2</v>
      </c>
      <c r="V9232">
        <f t="shared" si="868"/>
        <v>44.698492462311556</v>
      </c>
      <c r="W9232" t="str">
        <f t="shared" si="869"/>
        <v>LOSS</v>
      </c>
    </row>
    <row r="9233" spans="8:23" x14ac:dyDescent="0.35">
      <c r="H9233">
        <v>2012</v>
      </c>
      <c r="I9233" t="s">
        <v>21</v>
      </c>
      <c r="J9233" t="s">
        <v>594</v>
      </c>
      <c r="K9233" t="s">
        <v>171</v>
      </c>
      <c r="L9233" t="str">
        <f t="shared" si="864"/>
        <v>East African Apparel Ltd</v>
      </c>
      <c r="M9233" t="s">
        <v>199</v>
      </c>
      <c r="N9233" t="s">
        <v>1859</v>
      </c>
      <c r="O9233">
        <v>132</v>
      </c>
      <c r="P9233">
        <v>1.1399999999999999</v>
      </c>
      <c r="Q9233">
        <v>1.29</v>
      </c>
      <c r="R9233">
        <v>1.4144271570014145E-3</v>
      </c>
      <c r="S9233">
        <f t="shared" si="865"/>
        <v>150.47999999999999</v>
      </c>
      <c r="T9233">
        <f t="shared" si="866"/>
        <v>0.18670438472418671</v>
      </c>
      <c r="U9233">
        <f t="shared" si="867"/>
        <v>170.28</v>
      </c>
      <c r="V9233">
        <f t="shared" si="868"/>
        <v>19.613295615275824</v>
      </c>
      <c r="W9233" t="str">
        <f t="shared" si="869"/>
        <v>LOSS</v>
      </c>
    </row>
    <row r="9234" spans="8:23" x14ac:dyDescent="0.35">
      <c r="H9234">
        <v>2012</v>
      </c>
      <c r="I9234" t="s">
        <v>21</v>
      </c>
      <c r="J9234" t="s">
        <v>594</v>
      </c>
      <c r="K9234" t="s">
        <v>171</v>
      </c>
      <c r="L9234" t="str">
        <f t="shared" si="864"/>
        <v>East African Apparel Ltd</v>
      </c>
      <c r="M9234" t="s">
        <v>204</v>
      </c>
      <c r="N9234" t="s">
        <v>1860</v>
      </c>
      <c r="O9234">
        <v>96</v>
      </c>
      <c r="P9234">
        <v>1.1200000000000001</v>
      </c>
      <c r="Q9234">
        <v>1.25</v>
      </c>
      <c r="R9234">
        <v>1.2738853503184713E-3</v>
      </c>
      <c r="S9234">
        <f t="shared" si="865"/>
        <v>107.52000000000001</v>
      </c>
      <c r="T9234">
        <f t="shared" si="866"/>
        <v>0.12229299363057325</v>
      </c>
      <c r="U9234">
        <f t="shared" si="867"/>
        <v>120</v>
      </c>
      <c r="V9234">
        <f t="shared" si="868"/>
        <v>12.357707006369417</v>
      </c>
      <c r="W9234" t="str">
        <f t="shared" si="869"/>
        <v>LOSS</v>
      </c>
    </row>
    <row r="9235" spans="8:23" x14ac:dyDescent="0.35">
      <c r="H9235">
        <v>2012</v>
      </c>
      <c r="I9235" t="s">
        <v>21</v>
      </c>
      <c r="J9235" t="s">
        <v>594</v>
      </c>
      <c r="K9235" t="s">
        <v>171</v>
      </c>
      <c r="L9235" t="str">
        <f t="shared" si="864"/>
        <v>East African Apparel Ltd</v>
      </c>
      <c r="M9235" t="s">
        <v>209</v>
      </c>
      <c r="N9235" t="s">
        <v>1861</v>
      </c>
      <c r="O9235">
        <v>60</v>
      </c>
      <c r="P9235">
        <v>1.1399999999999999</v>
      </c>
      <c r="Q9235">
        <v>1.21</v>
      </c>
      <c r="R9235">
        <v>1.0695187165775401E-3</v>
      </c>
      <c r="S9235">
        <f t="shared" si="865"/>
        <v>68.399999999999991</v>
      </c>
      <c r="T9235">
        <f t="shared" si="866"/>
        <v>6.4171122994652413E-2</v>
      </c>
      <c r="U9235">
        <f t="shared" si="867"/>
        <v>72.599999999999994</v>
      </c>
      <c r="V9235">
        <f t="shared" si="868"/>
        <v>4.1358288770053502</v>
      </c>
      <c r="W9235" t="str">
        <f t="shared" si="869"/>
        <v>LOSS</v>
      </c>
    </row>
    <row r="9236" spans="8:23" x14ac:dyDescent="0.35">
      <c r="H9236">
        <v>2012</v>
      </c>
      <c r="I9236" t="s">
        <v>21</v>
      </c>
      <c r="J9236" t="s">
        <v>594</v>
      </c>
      <c r="K9236" t="s">
        <v>171</v>
      </c>
      <c r="L9236" t="str">
        <f t="shared" si="864"/>
        <v>East African Apparel Ltd</v>
      </c>
      <c r="M9236" t="s">
        <v>214</v>
      </c>
      <c r="N9236" t="s">
        <v>1862</v>
      </c>
      <c r="O9236">
        <v>144</v>
      </c>
      <c r="P9236">
        <v>1.04</v>
      </c>
      <c r="Q9236">
        <v>1.33</v>
      </c>
      <c r="R9236">
        <v>1.594896331738437E-3</v>
      </c>
      <c r="S9236">
        <f t="shared" si="865"/>
        <v>149.76</v>
      </c>
      <c r="T9236">
        <f t="shared" si="866"/>
        <v>0.22966507177033493</v>
      </c>
      <c r="U9236">
        <f t="shared" si="867"/>
        <v>191.52</v>
      </c>
      <c r="V9236">
        <f t="shared" si="868"/>
        <v>41.530334928229685</v>
      </c>
      <c r="W9236" t="str">
        <f t="shared" si="869"/>
        <v>LOSS</v>
      </c>
    </row>
    <row r="9237" spans="8:23" x14ac:dyDescent="0.35">
      <c r="H9237">
        <v>2012</v>
      </c>
      <c r="I9237" t="s">
        <v>21</v>
      </c>
      <c r="J9237" t="s">
        <v>594</v>
      </c>
      <c r="K9237" t="s">
        <v>171</v>
      </c>
      <c r="L9237" t="str">
        <f t="shared" si="864"/>
        <v>East African Apparel Ltd</v>
      </c>
      <c r="M9237" t="s">
        <v>219</v>
      </c>
      <c r="N9237" t="s">
        <v>1863</v>
      </c>
      <c r="O9237">
        <v>96</v>
      </c>
      <c r="P9237">
        <v>1.19</v>
      </c>
      <c r="Q9237">
        <v>1.21</v>
      </c>
      <c r="R9237">
        <v>1.4064697609001407E-3</v>
      </c>
      <c r="S9237">
        <f t="shared" si="865"/>
        <v>114.24</v>
      </c>
      <c r="T9237">
        <f t="shared" si="866"/>
        <v>0.13502109704641352</v>
      </c>
      <c r="U9237">
        <f t="shared" si="867"/>
        <v>116.16</v>
      </c>
      <c r="V9237">
        <f t="shared" si="868"/>
        <v>1.7849789029535881</v>
      </c>
      <c r="W9237" t="str">
        <f t="shared" si="869"/>
        <v>LOSS</v>
      </c>
    </row>
    <row r="9238" spans="8:23" x14ac:dyDescent="0.35">
      <c r="H9238">
        <v>2012</v>
      </c>
      <c r="I9238" t="s">
        <v>21</v>
      </c>
      <c r="J9238" t="s">
        <v>594</v>
      </c>
      <c r="K9238" t="s">
        <v>171</v>
      </c>
      <c r="L9238" t="str">
        <f t="shared" si="864"/>
        <v>East African Apparel Ltd</v>
      </c>
      <c r="M9238" t="s">
        <v>224</v>
      </c>
      <c r="N9238" t="s">
        <v>1864</v>
      </c>
      <c r="O9238">
        <v>180</v>
      </c>
      <c r="P9238">
        <v>1.17</v>
      </c>
      <c r="Q9238">
        <v>1.31</v>
      </c>
      <c r="R9238">
        <v>1.1600928074245939E-3</v>
      </c>
      <c r="S9238">
        <f t="shared" si="865"/>
        <v>210.6</v>
      </c>
      <c r="T9238">
        <f t="shared" si="866"/>
        <v>0.20881670533642691</v>
      </c>
      <c r="U9238">
        <f t="shared" si="867"/>
        <v>235.8</v>
      </c>
      <c r="V9238">
        <f t="shared" si="868"/>
        <v>24.991183294663589</v>
      </c>
      <c r="W9238" t="str">
        <f t="shared" si="869"/>
        <v>LOSS</v>
      </c>
    </row>
    <row r="9239" spans="8:23" x14ac:dyDescent="0.35">
      <c r="H9239">
        <v>2012</v>
      </c>
      <c r="I9239" t="s">
        <v>21</v>
      </c>
      <c r="J9239" t="s">
        <v>594</v>
      </c>
      <c r="K9239" t="s">
        <v>171</v>
      </c>
      <c r="L9239" t="str">
        <f t="shared" si="864"/>
        <v>East African Apparel Ltd</v>
      </c>
      <c r="M9239" t="s">
        <v>229</v>
      </c>
      <c r="N9239" t="s">
        <v>1865</v>
      </c>
      <c r="O9239">
        <v>168</v>
      </c>
      <c r="P9239">
        <v>1.1200000000000001</v>
      </c>
      <c r="Q9239">
        <v>1.22</v>
      </c>
      <c r="R9239">
        <v>1.1135857461024498E-3</v>
      </c>
      <c r="S9239">
        <f t="shared" si="865"/>
        <v>188.16000000000003</v>
      </c>
      <c r="T9239">
        <f t="shared" si="866"/>
        <v>0.18708240534521156</v>
      </c>
      <c r="U9239">
        <f t="shared" si="867"/>
        <v>204.96</v>
      </c>
      <c r="V9239">
        <f t="shared" si="868"/>
        <v>16.612917594654771</v>
      </c>
      <c r="W9239" t="str">
        <f t="shared" si="869"/>
        <v>LOSS</v>
      </c>
    </row>
    <row r="9240" spans="8:23" x14ac:dyDescent="0.35">
      <c r="H9240">
        <v>2012</v>
      </c>
      <c r="I9240" t="s">
        <v>21</v>
      </c>
      <c r="J9240" t="s">
        <v>594</v>
      </c>
      <c r="K9240" t="s">
        <v>171</v>
      </c>
      <c r="L9240" t="str">
        <f t="shared" si="864"/>
        <v>East African Apparel Ltd</v>
      </c>
      <c r="M9240" t="s">
        <v>234</v>
      </c>
      <c r="N9240" t="s">
        <v>1866</v>
      </c>
      <c r="O9240">
        <v>96</v>
      </c>
      <c r="P9240">
        <v>1.06</v>
      </c>
      <c r="Q9240">
        <v>1.26</v>
      </c>
      <c r="R9240">
        <v>1.4492753623188406E-3</v>
      </c>
      <c r="S9240">
        <f t="shared" si="865"/>
        <v>101.76</v>
      </c>
      <c r="T9240">
        <f t="shared" si="866"/>
        <v>0.1391304347826087</v>
      </c>
      <c r="U9240">
        <f t="shared" si="867"/>
        <v>120.96000000000001</v>
      </c>
      <c r="V9240">
        <f t="shared" si="868"/>
        <v>19.060869565217395</v>
      </c>
      <c r="W9240" t="str">
        <f t="shared" si="869"/>
        <v>LOSS</v>
      </c>
    </row>
    <row r="9241" spans="8:23" x14ac:dyDescent="0.35">
      <c r="H9241">
        <v>2012</v>
      </c>
      <c r="I9241" t="s">
        <v>21</v>
      </c>
      <c r="J9241" t="s">
        <v>594</v>
      </c>
      <c r="K9241" t="s">
        <v>171</v>
      </c>
      <c r="L9241" t="str">
        <f t="shared" si="864"/>
        <v>East African Apparel Ltd</v>
      </c>
      <c r="M9241" t="s">
        <v>239</v>
      </c>
      <c r="N9241" t="s">
        <v>1867</v>
      </c>
      <c r="O9241">
        <v>216</v>
      </c>
      <c r="P9241">
        <v>1.0900000000000001</v>
      </c>
      <c r="Q9241">
        <v>1.31</v>
      </c>
      <c r="R9241">
        <v>1.7331022530329288E-3</v>
      </c>
      <c r="S9241">
        <f t="shared" si="865"/>
        <v>235.44000000000003</v>
      </c>
      <c r="T9241">
        <f t="shared" si="866"/>
        <v>0.37435008665511266</v>
      </c>
      <c r="U9241">
        <f t="shared" si="867"/>
        <v>282.96000000000004</v>
      </c>
      <c r="V9241">
        <f t="shared" si="868"/>
        <v>47.145649913344897</v>
      </c>
      <c r="W9241" t="str">
        <f t="shared" si="869"/>
        <v>LOSS</v>
      </c>
    </row>
    <row r="9242" spans="8:23" x14ac:dyDescent="0.35">
      <c r="H9242">
        <v>2012</v>
      </c>
      <c r="I9242" t="s">
        <v>21</v>
      </c>
      <c r="J9242" t="s">
        <v>594</v>
      </c>
      <c r="K9242" t="s">
        <v>171</v>
      </c>
      <c r="L9242" t="str">
        <f t="shared" si="864"/>
        <v>East African Apparel Ltd</v>
      </c>
      <c r="M9242" t="s">
        <v>244</v>
      </c>
      <c r="N9242" t="s">
        <v>1868</v>
      </c>
      <c r="O9242">
        <v>132</v>
      </c>
      <c r="P9242">
        <v>1.05</v>
      </c>
      <c r="Q9242">
        <v>1.33</v>
      </c>
      <c r="R9242">
        <v>1.2755102040816326E-3</v>
      </c>
      <c r="S9242">
        <f t="shared" si="865"/>
        <v>138.6</v>
      </c>
      <c r="T9242">
        <f t="shared" si="866"/>
        <v>0.1683673469387755</v>
      </c>
      <c r="U9242">
        <f t="shared" si="867"/>
        <v>175.56</v>
      </c>
      <c r="V9242">
        <f t="shared" si="868"/>
        <v>36.791632653061235</v>
      </c>
      <c r="W9242" t="str">
        <f t="shared" si="869"/>
        <v>LOSS</v>
      </c>
    </row>
    <row r="9243" spans="8:23" x14ac:dyDescent="0.35">
      <c r="H9243">
        <v>2012</v>
      </c>
      <c r="I9243" t="s">
        <v>21</v>
      </c>
      <c r="J9243" t="s">
        <v>594</v>
      </c>
      <c r="K9243" t="s">
        <v>171</v>
      </c>
      <c r="L9243" t="str">
        <f t="shared" si="864"/>
        <v>East African Apparel Ltd</v>
      </c>
      <c r="M9243" t="s">
        <v>249</v>
      </c>
      <c r="N9243" t="s">
        <v>1869</v>
      </c>
      <c r="O9243">
        <v>156</v>
      </c>
      <c r="P9243">
        <v>1.19</v>
      </c>
      <c r="Q9243">
        <v>1.29</v>
      </c>
      <c r="R9243">
        <v>1.1467889908256881E-3</v>
      </c>
      <c r="S9243">
        <f t="shared" si="865"/>
        <v>185.64</v>
      </c>
      <c r="T9243">
        <f t="shared" si="866"/>
        <v>0.17889908256880735</v>
      </c>
      <c r="U9243">
        <f t="shared" si="867"/>
        <v>201.24</v>
      </c>
      <c r="V9243">
        <f t="shared" si="868"/>
        <v>15.421100917431215</v>
      </c>
      <c r="W9243" t="str">
        <f t="shared" si="869"/>
        <v>LOSS</v>
      </c>
    </row>
    <row r="9244" spans="8:23" x14ac:dyDescent="0.35">
      <c r="H9244">
        <v>2012</v>
      </c>
      <c r="I9244" t="s">
        <v>21</v>
      </c>
      <c r="J9244" t="s">
        <v>594</v>
      </c>
      <c r="K9244" t="s">
        <v>171</v>
      </c>
      <c r="L9244" t="str">
        <f t="shared" si="864"/>
        <v>East African Apparel Ltd</v>
      </c>
      <c r="M9244" t="s">
        <v>254</v>
      </c>
      <c r="N9244" t="s">
        <v>1870</v>
      </c>
      <c r="O9244">
        <v>60</v>
      </c>
      <c r="P9244">
        <v>1.1399999999999999</v>
      </c>
      <c r="Q9244">
        <v>1.39</v>
      </c>
      <c r="R9244">
        <v>1.3568521031207597E-3</v>
      </c>
      <c r="S9244">
        <f t="shared" si="865"/>
        <v>68.399999999999991</v>
      </c>
      <c r="T9244">
        <f t="shared" si="866"/>
        <v>8.141112618724558E-2</v>
      </c>
      <c r="U9244">
        <f t="shared" si="867"/>
        <v>83.399999999999991</v>
      </c>
      <c r="V9244">
        <f t="shared" si="868"/>
        <v>14.918588873812755</v>
      </c>
      <c r="W9244" t="str">
        <f t="shared" si="869"/>
        <v>LOSS</v>
      </c>
    </row>
    <row r="9245" spans="8:23" x14ac:dyDescent="0.35">
      <c r="H9245">
        <v>2012</v>
      </c>
      <c r="I9245" t="s">
        <v>21</v>
      </c>
      <c r="J9245" t="s">
        <v>594</v>
      </c>
      <c r="K9245" t="s">
        <v>171</v>
      </c>
      <c r="L9245" t="str">
        <f t="shared" si="864"/>
        <v>East African Apparel Ltd</v>
      </c>
      <c r="M9245" t="s">
        <v>23</v>
      </c>
      <c r="N9245" t="s">
        <v>1871</v>
      </c>
      <c r="O9245">
        <v>132</v>
      </c>
      <c r="P9245">
        <v>1.04</v>
      </c>
      <c r="Q9245">
        <v>1.22</v>
      </c>
      <c r="R9245">
        <v>1.1750881316098707E-3</v>
      </c>
      <c r="S9245">
        <f t="shared" si="865"/>
        <v>137.28</v>
      </c>
      <c r="T9245">
        <f t="shared" si="866"/>
        <v>0.15511163337250294</v>
      </c>
      <c r="U9245">
        <f t="shared" si="867"/>
        <v>161.04</v>
      </c>
      <c r="V9245">
        <f t="shared" si="868"/>
        <v>23.604888366627488</v>
      </c>
      <c r="W9245" t="str">
        <f t="shared" si="869"/>
        <v>LOSS</v>
      </c>
    </row>
    <row r="9246" spans="8:23" x14ac:dyDescent="0.35">
      <c r="H9246">
        <v>2012</v>
      </c>
      <c r="I9246" t="s">
        <v>21</v>
      </c>
      <c r="J9246" t="s">
        <v>594</v>
      </c>
      <c r="K9246" t="s">
        <v>171</v>
      </c>
      <c r="L9246" t="str">
        <f t="shared" si="864"/>
        <v>East African Apparel Ltd</v>
      </c>
      <c r="M9246" t="s">
        <v>28</v>
      </c>
      <c r="N9246" t="s">
        <v>1872</v>
      </c>
      <c r="O9246">
        <v>204</v>
      </c>
      <c r="P9246">
        <v>1.1200000000000001</v>
      </c>
      <c r="Q9246">
        <v>1.31</v>
      </c>
      <c r="R9246">
        <v>1.3333333333333333E-3</v>
      </c>
      <c r="S9246">
        <f t="shared" si="865"/>
        <v>228.48000000000002</v>
      </c>
      <c r="T9246">
        <f t="shared" si="866"/>
        <v>0.27199999999999996</v>
      </c>
      <c r="U9246">
        <f t="shared" si="867"/>
        <v>267.24</v>
      </c>
      <c r="V9246">
        <f t="shared" si="868"/>
        <v>38.487999999999992</v>
      </c>
      <c r="W9246" t="str">
        <f t="shared" si="869"/>
        <v>LOSS</v>
      </c>
    </row>
    <row r="9247" spans="8:23" x14ac:dyDescent="0.35">
      <c r="H9247">
        <v>2012</v>
      </c>
      <c r="I9247" t="s">
        <v>21</v>
      </c>
      <c r="J9247" t="s">
        <v>594</v>
      </c>
      <c r="K9247" t="s">
        <v>171</v>
      </c>
      <c r="L9247" t="str">
        <f t="shared" si="864"/>
        <v>East African Apparel Ltd</v>
      </c>
      <c r="M9247" t="s">
        <v>33</v>
      </c>
      <c r="N9247" t="s">
        <v>1873</v>
      </c>
      <c r="O9247">
        <v>204</v>
      </c>
      <c r="P9247">
        <v>1.07</v>
      </c>
      <c r="Q9247">
        <v>1.22</v>
      </c>
      <c r="R9247">
        <v>1.0341261633919339E-3</v>
      </c>
      <c r="S9247">
        <f t="shared" si="865"/>
        <v>218.28</v>
      </c>
      <c r="T9247">
        <f t="shared" si="866"/>
        <v>0.2109617373319545</v>
      </c>
      <c r="U9247">
        <f t="shared" si="867"/>
        <v>248.88</v>
      </c>
      <c r="V9247">
        <f t="shared" si="868"/>
        <v>30.389038262668041</v>
      </c>
      <c r="W9247" t="str">
        <f t="shared" si="869"/>
        <v>LOSS</v>
      </c>
    </row>
    <row r="9248" spans="8:23" x14ac:dyDescent="0.35">
      <c r="H9248">
        <v>2012</v>
      </c>
      <c r="I9248" t="s">
        <v>21</v>
      </c>
      <c r="J9248" t="s">
        <v>594</v>
      </c>
      <c r="K9248" t="s">
        <v>171</v>
      </c>
      <c r="L9248" t="str">
        <f t="shared" si="864"/>
        <v>East African Apparel Ltd</v>
      </c>
      <c r="M9248" t="s">
        <v>39</v>
      </c>
      <c r="N9248" t="s">
        <v>1874</v>
      </c>
      <c r="O9248">
        <v>120</v>
      </c>
      <c r="P9248">
        <v>1.1399999999999999</v>
      </c>
      <c r="Q9248">
        <v>1.39</v>
      </c>
      <c r="R9248">
        <v>1.0989010989010989E-3</v>
      </c>
      <c r="S9248">
        <f t="shared" si="865"/>
        <v>136.79999999999998</v>
      </c>
      <c r="T9248">
        <f t="shared" si="866"/>
        <v>0.13186813186813187</v>
      </c>
      <c r="U9248">
        <f t="shared" si="867"/>
        <v>166.79999999999998</v>
      </c>
      <c r="V9248">
        <f t="shared" si="868"/>
        <v>29.868131868131869</v>
      </c>
      <c r="W9248" t="str">
        <f t="shared" si="869"/>
        <v>LOSS</v>
      </c>
    </row>
    <row r="9249" spans="8:23" x14ac:dyDescent="0.35">
      <c r="H9249">
        <v>2012</v>
      </c>
      <c r="I9249" t="s">
        <v>21</v>
      </c>
      <c r="J9249" t="s">
        <v>594</v>
      </c>
      <c r="K9249" t="s">
        <v>171</v>
      </c>
      <c r="L9249" t="str">
        <f t="shared" si="864"/>
        <v>East African Apparel Ltd</v>
      </c>
      <c r="M9249" t="s">
        <v>44</v>
      </c>
      <c r="N9249" t="s">
        <v>1875</v>
      </c>
      <c r="O9249">
        <v>180</v>
      </c>
      <c r="P9249">
        <v>1.19</v>
      </c>
      <c r="Q9249">
        <v>1.37</v>
      </c>
      <c r="R9249">
        <v>1.8315018315018315E-3</v>
      </c>
      <c r="S9249">
        <f t="shared" si="865"/>
        <v>214.2</v>
      </c>
      <c r="T9249">
        <f t="shared" si="866"/>
        <v>0.32967032967032966</v>
      </c>
      <c r="U9249">
        <f t="shared" si="867"/>
        <v>246.60000000000002</v>
      </c>
      <c r="V9249">
        <f t="shared" si="868"/>
        <v>32.070329670329706</v>
      </c>
      <c r="W9249" t="str">
        <f t="shared" si="869"/>
        <v>LOSS</v>
      </c>
    </row>
    <row r="9250" spans="8:23" x14ac:dyDescent="0.35">
      <c r="H9250">
        <v>2012</v>
      </c>
      <c r="I9250" t="s">
        <v>21</v>
      </c>
      <c r="J9250" t="s">
        <v>594</v>
      </c>
      <c r="K9250" t="s">
        <v>171</v>
      </c>
      <c r="L9250" t="str">
        <f t="shared" si="864"/>
        <v>East African Apparel Ltd</v>
      </c>
      <c r="M9250" t="s">
        <v>49</v>
      </c>
      <c r="N9250" t="s">
        <v>1876</v>
      </c>
      <c r="O9250">
        <v>60</v>
      </c>
      <c r="P9250">
        <v>1.1399999999999999</v>
      </c>
      <c r="Q9250">
        <v>1.34</v>
      </c>
      <c r="R9250">
        <v>1.287001287001287E-3</v>
      </c>
      <c r="S9250">
        <f t="shared" si="865"/>
        <v>68.399999999999991</v>
      </c>
      <c r="T9250">
        <f t="shared" si="866"/>
        <v>7.7220077220077218E-2</v>
      </c>
      <c r="U9250">
        <f t="shared" si="867"/>
        <v>80.400000000000006</v>
      </c>
      <c r="V9250">
        <f t="shared" si="868"/>
        <v>11.922779922779936</v>
      </c>
      <c r="W9250" t="str">
        <f t="shared" si="869"/>
        <v>LOSS</v>
      </c>
    </row>
    <row r="9251" spans="8:23" x14ac:dyDescent="0.35">
      <c r="H9251">
        <v>2012</v>
      </c>
      <c r="I9251" t="s">
        <v>21</v>
      </c>
      <c r="J9251" t="s">
        <v>594</v>
      </c>
      <c r="K9251" t="s">
        <v>171</v>
      </c>
      <c r="L9251" t="str">
        <f t="shared" si="864"/>
        <v>East African Apparel Ltd</v>
      </c>
      <c r="M9251" t="s">
        <v>54</v>
      </c>
      <c r="N9251" t="s">
        <v>1877</v>
      </c>
      <c r="O9251">
        <v>144</v>
      </c>
      <c r="P9251">
        <v>1.1299999999999999</v>
      </c>
      <c r="Q9251">
        <v>1.38</v>
      </c>
      <c r="R9251">
        <v>1.567398119122257E-3</v>
      </c>
      <c r="S9251">
        <f t="shared" si="865"/>
        <v>162.71999999999997</v>
      </c>
      <c r="T9251">
        <f t="shared" si="866"/>
        <v>0.225705329153605</v>
      </c>
      <c r="U9251">
        <f t="shared" si="867"/>
        <v>198.71999999999997</v>
      </c>
      <c r="V9251">
        <f t="shared" si="868"/>
        <v>35.774294670846395</v>
      </c>
      <c r="W9251" t="str">
        <f t="shared" si="869"/>
        <v>LOSS</v>
      </c>
    </row>
    <row r="9252" spans="8:23" x14ac:dyDescent="0.35">
      <c r="H9252">
        <v>2012</v>
      </c>
      <c r="I9252" t="s">
        <v>21</v>
      </c>
      <c r="J9252" t="s">
        <v>594</v>
      </c>
      <c r="K9252" t="s">
        <v>171</v>
      </c>
      <c r="L9252" t="str">
        <f t="shared" si="864"/>
        <v>East African Apparel Ltd</v>
      </c>
      <c r="M9252" t="s">
        <v>59</v>
      </c>
      <c r="N9252" t="s">
        <v>1878</v>
      </c>
      <c r="O9252">
        <v>216</v>
      </c>
      <c r="P9252">
        <v>1.01</v>
      </c>
      <c r="Q9252">
        <v>1.4</v>
      </c>
      <c r="R9252">
        <v>1.0449320794148381E-3</v>
      </c>
      <c r="S9252">
        <f t="shared" si="865"/>
        <v>218.16</v>
      </c>
      <c r="T9252">
        <f t="shared" si="866"/>
        <v>0.22570532915360503</v>
      </c>
      <c r="U9252">
        <f t="shared" si="867"/>
        <v>302.39999999999998</v>
      </c>
      <c r="V9252">
        <f t="shared" si="868"/>
        <v>84.014294670846382</v>
      </c>
      <c r="W9252" t="str">
        <f t="shared" si="869"/>
        <v>LOSS</v>
      </c>
    </row>
    <row r="9253" spans="8:23" x14ac:dyDescent="0.35">
      <c r="H9253">
        <v>2012</v>
      </c>
      <c r="I9253" t="s">
        <v>21</v>
      </c>
      <c r="J9253" t="s">
        <v>594</v>
      </c>
      <c r="K9253" t="s">
        <v>171</v>
      </c>
      <c r="L9253" t="str">
        <f t="shared" si="864"/>
        <v>East African Apparel Ltd</v>
      </c>
      <c r="M9253" t="s">
        <v>64</v>
      </c>
      <c r="N9253" t="s">
        <v>1879</v>
      </c>
      <c r="O9253">
        <v>144</v>
      </c>
      <c r="P9253">
        <v>1</v>
      </c>
      <c r="Q9253">
        <v>1.27</v>
      </c>
      <c r="R9253">
        <v>1.488095238095238E-3</v>
      </c>
      <c r="S9253">
        <f t="shared" si="865"/>
        <v>144</v>
      </c>
      <c r="T9253">
        <f t="shared" si="866"/>
        <v>0.21428571428571427</v>
      </c>
      <c r="U9253">
        <f t="shared" si="867"/>
        <v>182.88</v>
      </c>
      <c r="V9253">
        <f t="shared" si="868"/>
        <v>38.66571428571428</v>
      </c>
      <c r="W9253" t="str">
        <f t="shared" si="869"/>
        <v>LOSS</v>
      </c>
    </row>
    <row r="9254" spans="8:23" x14ac:dyDescent="0.35">
      <c r="H9254">
        <v>2012</v>
      </c>
      <c r="I9254" t="s">
        <v>21</v>
      </c>
      <c r="J9254" t="s">
        <v>594</v>
      </c>
      <c r="K9254" t="s">
        <v>171</v>
      </c>
      <c r="L9254" t="str">
        <f t="shared" si="864"/>
        <v>East African Apparel Ltd</v>
      </c>
      <c r="M9254" t="s">
        <v>69</v>
      </c>
      <c r="N9254" t="s">
        <v>1880</v>
      </c>
      <c r="O9254">
        <v>60</v>
      </c>
      <c r="P9254">
        <v>1.1599999999999999</v>
      </c>
      <c r="Q9254">
        <v>1.31</v>
      </c>
      <c r="R9254">
        <v>1.128668171557562E-3</v>
      </c>
      <c r="S9254">
        <f t="shared" si="865"/>
        <v>69.599999999999994</v>
      </c>
      <c r="T9254">
        <f t="shared" si="866"/>
        <v>6.7720090293453716E-2</v>
      </c>
      <c r="U9254">
        <f t="shared" si="867"/>
        <v>78.600000000000009</v>
      </c>
      <c r="V9254">
        <f t="shared" si="868"/>
        <v>8.9322799097065602</v>
      </c>
      <c r="W9254" t="str">
        <f t="shared" si="869"/>
        <v>LOSS</v>
      </c>
    </row>
    <row r="9255" spans="8:23" x14ac:dyDescent="0.35">
      <c r="H9255">
        <v>2012</v>
      </c>
      <c r="I9255" t="s">
        <v>21</v>
      </c>
      <c r="J9255" t="s">
        <v>594</v>
      </c>
      <c r="K9255" t="s">
        <v>171</v>
      </c>
      <c r="L9255" t="str">
        <f t="shared" si="864"/>
        <v>East African Apparel Ltd</v>
      </c>
      <c r="M9255" t="s">
        <v>74</v>
      </c>
      <c r="N9255" t="s">
        <v>1881</v>
      </c>
      <c r="O9255">
        <v>108</v>
      </c>
      <c r="P9255">
        <v>1.06</v>
      </c>
      <c r="Q9255">
        <v>1.27</v>
      </c>
      <c r="R9255">
        <v>1.5220700152207001E-3</v>
      </c>
      <c r="S9255">
        <f t="shared" si="865"/>
        <v>114.48</v>
      </c>
      <c r="T9255">
        <f t="shared" si="866"/>
        <v>0.16438356164383561</v>
      </c>
      <c r="U9255">
        <f t="shared" si="867"/>
        <v>137.16</v>
      </c>
      <c r="V9255">
        <f t="shared" si="868"/>
        <v>22.515616438356158</v>
      </c>
      <c r="W9255" t="str">
        <f t="shared" si="869"/>
        <v>LOSS</v>
      </c>
    </row>
    <row r="9256" spans="8:23" x14ac:dyDescent="0.35">
      <c r="H9256">
        <v>2012</v>
      </c>
      <c r="I9256" t="s">
        <v>21</v>
      </c>
      <c r="J9256" t="s">
        <v>594</v>
      </c>
      <c r="K9256" t="s">
        <v>171</v>
      </c>
      <c r="L9256" t="str">
        <f t="shared" si="864"/>
        <v>East African Apparel Ltd</v>
      </c>
      <c r="M9256" t="s">
        <v>79</v>
      </c>
      <c r="N9256" t="s">
        <v>1882</v>
      </c>
      <c r="O9256">
        <v>216</v>
      </c>
      <c r="P9256">
        <v>1.05</v>
      </c>
      <c r="Q9256">
        <v>1.4</v>
      </c>
      <c r="R9256">
        <v>1.7301038062283738E-3</v>
      </c>
      <c r="S9256">
        <f t="shared" si="865"/>
        <v>226.8</v>
      </c>
      <c r="T9256">
        <f t="shared" si="866"/>
        <v>0.37370242214532873</v>
      </c>
      <c r="U9256">
        <f t="shared" si="867"/>
        <v>302.39999999999998</v>
      </c>
      <c r="V9256">
        <f t="shared" si="868"/>
        <v>75.226297577854638</v>
      </c>
      <c r="W9256" t="str">
        <f t="shared" si="869"/>
        <v>LOSS</v>
      </c>
    </row>
    <row r="9257" spans="8:23" x14ac:dyDescent="0.35">
      <c r="H9257">
        <v>2012</v>
      </c>
      <c r="I9257" t="s">
        <v>21</v>
      </c>
      <c r="J9257" t="s">
        <v>594</v>
      </c>
      <c r="K9257" t="s">
        <v>171</v>
      </c>
      <c r="L9257" t="str">
        <f t="shared" si="864"/>
        <v>East African Apparel Ltd</v>
      </c>
      <c r="M9257" t="s">
        <v>84</v>
      </c>
      <c r="N9257" t="s">
        <v>1883</v>
      </c>
      <c r="O9257">
        <v>132</v>
      </c>
      <c r="P9257">
        <v>1.1000000000000001</v>
      </c>
      <c r="Q9257">
        <v>1.26</v>
      </c>
      <c r="R9257">
        <v>1.088139281828074E-3</v>
      </c>
      <c r="S9257">
        <f t="shared" si="865"/>
        <v>145.20000000000002</v>
      </c>
      <c r="T9257">
        <f t="shared" si="866"/>
        <v>0.14363438520130578</v>
      </c>
      <c r="U9257">
        <f t="shared" si="867"/>
        <v>166.32</v>
      </c>
      <c r="V9257">
        <f t="shared" si="868"/>
        <v>20.97636561479867</v>
      </c>
      <c r="W9257" t="str">
        <f t="shared" si="869"/>
        <v>LOSS</v>
      </c>
    </row>
    <row r="9258" spans="8:23" x14ac:dyDescent="0.35">
      <c r="H9258">
        <v>2012</v>
      </c>
      <c r="I9258" t="s">
        <v>21</v>
      </c>
      <c r="J9258" t="s">
        <v>594</v>
      </c>
      <c r="K9258" t="s">
        <v>171</v>
      </c>
      <c r="L9258" t="str">
        <f t="shared" si="864"/>
        <v>East African Apparel Ltd</v>
      </c>
      <c r="M9258" t="s">
        <v>89</v>
      </c>
      <c r="N9258" t="s">
        <v>1884</v>
      </c>
      <c r="O9258">
        <v>60</v>
      </c>
      <c r="P9258">
        <v>1.17</v>
      </c>
      <c r="Q9258">
        <v>1.29</v>
      </c>
      <c r="R9258">
        <v>1.1312217194570137E-3</v>
      </c>
      <c r="S9258">
        <f t="shared" si="865"/>
        <v>70.199999999999989</v>
      </c>
      <c r="T9258">
        <f t="shared" si="866"/>
        <v>6.7873303167420823E-2</v>
      </c>
      <c r="U9258">
        <f t="shared" si="867"/>
        <v>77.400000000000006</v>
      </c>
      <c r="V9258">
        <f t="shared" si="868"/>
        <v>7.1321266968325965</v>
      </c>
      <c r="W9258" t="str">
        <f t="shared" si="869"/>
        <v>LOSS</v>
      </c>
    </row>
    <row r="9259" spans="8:23" x14ac:dyDescent="0.35">
      <c r="H9259">
        <v>2012</v>
      </c>
      <c r="I9259" t="s">
        <v>21</v>
      </c>
      <c r="J9259" t="s">
        <v>594</v>
      </c>
      <c r="K9259" t="s">
        <v>171</v>
      </c>
      <c r="L9259" t="str">
        <f t="shared" si="864"/>
        <v>East African Apparel Ltd</v>
      </c>
      <c r="M9259" t="s">
        <v>94</v>
      </c>
      <c r="N9259" t="s">
        <v>1885</v>
      </c>
      <c r="O9259">
        <v>132</v>
      </c>
      <c r="P9259">
        <v>1.07</v>
      </c>
      <c r="Q9259">
        <v>1.38</v>
      </c>
      <c r="R9259">
        <v>1.1261261261261261E-3</v>
      </c>
      <c r="S9259">
        <f t="shared" si="865"/>
        <v>141.24</v>
      </c>
      <c r="T9259">
        <f t="shared" si="866"/>
        <v>0.14864864864864866</v>
      </c>
      <c r="U9259">
        <f t="shared" si="867"/>
        <v>182.16</v>
      </c>
      <c r="V9259">
        <f t="shared" si="868"/>
        <v>40.771351351351342</v>
      </c>
      <c r="W9259" t="str">
        <f t="shared" si="869"/>
        <v>LOSS</v>
      </c>
    </row>
    <row r="9260" spans="8:23" x14ac:dyDescent="0.35">
      <c r="H9260">
        <v>2012</v>
      </c>
      <c r="I9260" t="s">
        <v>21</v>
      </c>
      <c r="J9260" t="s">
        <v>594</v>
      </c>
      <c r="K9260" t="s">
        <v>171</v>
      </c>
      <c r="L9260" t="str">
        <f t="shared" si="864"/>
        <v>East African Apparel Ltd</v>
      </c>
      <c r="M9260" t="s">
        <v>99</v>
      </c>
      <c r="N9260" t="s">
        <v>1886</v>
      </c>
      <c r="O9260">
        <v>216</v>
      </c>
      <c r="P9260">
        <v>1.08</v>
      </c>
      <c r="Q9260">
        <v>1.34</v>
      </c>
      <c r="R9260">
        <v>1.6666666666666668E-3</v>
      </c>
      <c r="S9260">
        <f t="shared" si="865"/>
        <v>233.28000000000003</v>
      </c>
      <c r="T9260">
        <f t="shared" si="866"/>
        <v>0.36000000000000004</v>
      </c>
      <c r="U9260">
        <f t="shared" si="867"/>
        <v>289.44</v>
      </c>
      <c r="V9260">
        <f t="shared" si="868"/>
        <v>55.799999999999969</v>
      </c>
      <c r="W9260" t="str">
        <f t="shared" si="869"/>
        <v>LOSS</v>
      </c>
    </row>
    <row r="9261" spans="8:23" x14ac:dyDescent="0.35">
      <c r="H9261">
        <v>2012</v>
      </c>
      <c r="I9261" t="s">
        <v>21</v>
      </c>
      <c r="J9261" t="s">
        <v>594</v>
      </c>
      <c r="K9261" t="s">
        <v>171</v>
      </c>
      <c r="L9261" t="str">
        <f t="shared" si="864"/>
        <v>East African Apparel Ltd</v>
      </c>
      <c r="M9261" t="s">
        <v>104</v>
      </c>
      <c r="N9261" t="s">
        <v>1887</v>
      </c>
      <c r="O9261">
        <v>84</v>
      </c>
      <c r="P9261">
        <v>1.04</v>
      </c>
      <c r="Q9261">
        <v>1.24</v>
      </c>
      <c r="R9261">
        <v>1.4064697609001407E-3</v>
      </c>
      <c r="S9261">
        <f t="shared" si="865"/>
        <v>87.36</v>
      </c>
      <c r="T9261">
        <f t="shared" si="866"/>
        <v>0.11814345991561181</v>
      </c>
      <c r="U9261">
        <f t="shared" si="867"/>
        <v>104.16</v>
      </c>
      <c r="V9261">
        <f t="shared" si="868"/>
        <v>16.681856540084386</v>
      </c>
      <c r="W9261" t="str">
        <f t="shared" si="869"/>
        <v>LOSS</v>
      </c>
    </row>
    <row r="9262" spans="8:23" x14ac:dyDescent="0.35">
      <c r="H9262">
        <v>2012</v>
      </c>
      <c r="I9262" t="s">
        <v>21</v>
      </c>
      <c r="J9262" t="s">
        <v>594</v>
      </c>
      <c r="K9262" t="s">
        <v>171</v>
      </c>
      <c r="L9262" t="str">
        <f t="shared" si="864"/>
        <v>East African Apparel Ltd</v>
      </c>
      <c r="M9262" t="s">
        <v>109</v>
      </c>
      <c r="N9262" t="s">
        <v>1888</v>
      </c>
      <c r="O9262">
        <v>156</v>
      </c>
      <c r="P9262">
        <v>1.04</v>
      </c>
      <c r="Q9262">
        <v>1.25</v>
      </c>
      <c r="R9262">
        <v>1.0775862068965517E-3</v>
      </c>
      <c r="S9262">
        <f t="shared" si="865"/>
        <v>162.24</v>
      </c>
      <c r="T9262">
        <f t="shared" si="866"/>
        <v>0.16810344827586207</v>
      </c>
      <c r="U9262">
        <f t="shared" si="867"/>
        <v>195</v>
      </c>
      <c r="V9262">
        <f t="shared" si="868"/>
        <v>32.591896551724126</v>
      </c>
      <c r="W9262" t="str">
        <f t="shared" si="869"/>
        <v>LOSS</v>
      </c>
    </row>
    <row r="9263" spans="8:23" x14ac:dyDescent="0.35">
      <c r="H9263">
        <v>2012</v>
      </c>
      <c r="I9263" t="s">
        <v>21</v>
      </c>
      <c r="J9263" t="s">
        <v>594</v>
      </c>
      <c r="K9263" t="s">
        <v>171</v>
      </c>
      <c r="L9263" t="str">
        <f t="shared" si="864"/>
        <v>East African Apparel Ltd</v>
      </c>
      <c r="M9263" t="s">
        <v>114</v>
      </c>
      <c r="N9263" t="s">
        <v>1889</v>
      </c>
      <c r="O9263">
        <v>204</v>
      </c>
      <c r="P9263">
        <v>1.18</v>
      </c>
      <c r="Q9263">
        <v>1.23</v>
      </c>
      <c r="R9263">
        <v>1.0341261633919339E-3</v>
      </c>
      <c r="S9263">
        <f t="shared" si="865"/>
        <v>240.72</v>
      </c>
      <c r="T9263">
        <f t="shared" si="866"/>
        <v>0.2109617373319545</v>
      </c>
      <c r="U9263">
        <f t="shared" si="867"/>
        <v>250.92</v>
      </c>
      <c r="V9263">
        <f t="shared" si="868"/>
        <v>9.9890382626680339</v>
      </c>
      <c r="W9263" t="str">
        <f t="shared" si="869"/>
        <v>LOSS</v>
      </c>
    </row>
    <row r="9264" spans="8:23" x14ac:dyDescent="0.35">
      <c r="H9264">
        <v>2012</v>
      </c>
      <c r="I9264" t="s">
        <v>21</v>
      </c>
      <c r="J9264" t="s">
        <v>594</v>
      </c>
      <c r="K9264" t="s">
        <v>171</v>
      </c>
      <c r="L9264" t="str">
        <f t="shared" si="864"/>
        <v>East African Apparel Ltd</v>
      </c>
      <c r="M9264" t="s">
        <v>119</v>
      </c>
      <c r="N9264" t="s">
        <v>1890</v>
      </c>
      <c r="O9264">
        <v>144</v>
      </c>
      <c r="P9264">
        <v>1.1200000000000001</v>
      </c>
      <c r="Q9264">
        <v>1.29</v>
      </c>
      <c r="R9264">
        <v>1.6313213703099511E-3</v>
      </c>
      <c r="S9264">
        <f t="shared" si="865"/>
        <v>161.28000000000003</v>
      </c>
      <c r="T9264">
        <f t="shared" si="866"/>
        <v>0.23491027732463296</v>
      </c>
      <c r="U9264">
        <f t="shared" si="867"/>
        <v>185.76</v>
      </c>
      <c r="V9264">
        <f t="shared" si="868"/>
        <v>24.245089722675328</v>
      </c>
      <c r="W9264" t="str">
        <f t="shared" si="869"/>
        <v>LOSS</v>
      </c>
    </row>
    <row r="9265" spans="8:23" x14ac:dyDescent="0.35">
      <c r="H9265">
        <v>2012</v>
      </c>
      <c r="I9265" t="s">
        <v>21</v>
      </c>
      <c r="J9265" t="s">
        <v>594</v>
      </c>
      <c r="K9265" t="s">
        <v>171</v>
      </c>
      <c r="L9265" t="str">
        <f t="shared" si="864"/>
        <v>East African Apparel Ltd</v>
      </c>
      <c r="M9265" t="s">
        <v>124</v>
      </c>
      <c r="N9265" t="s">
        <v>1891</v>
      </c>
      <c r="O9265">
        <v>168</v>
      </c>
      <c r="P9265">
        <v>1.19</v>
      </c>
      <c r="Q9265">
        <v>1.23</v>
      </c>
      <c r="R9265">
        <v>1.1025358324145535E-3</v>
      </c>
      <c r="S9265">
        <f t="shared" si="865"/>
        <v>199.92</v>
      </c>
      <c r="T9265">
        <f t="shared" si="866"/>
        <v>0.18522601984564499</v>
      </c>
      <c r="U9265">
        <f t="shared" si="867"/>
        <v>206.64</v>
      </c>
      <c r="V9265">
        <f t="shared" si="868"/>
        <v>6.5347739801543536</v>
      </c>
      <c r="W9265" t="str">
        <f t="shared" si="869"/>
        <v>LOSS</v>
      </c>
    </row>
    <row r="9266" spans="8:23" x14ac:dyDescent="0.35">
      <c r="H9266">
        <v>2012</v>
      </c>
      <c r="I9266" t="s">
        <v>21</v>
      </c>
      <c r="J9266" t="s">
        <v>594</v>
      </c>
      <c r="K9266" t="s">
        <v>171</v>
      </c>
      <c r="L9266" t="str">
        <f t="shared" si="864"/>
        <v>East African Apparel Ltd</v>
      </c>
      <c r="M9266" t="s">
        <v>129</v>
      </c>
      <c r="N9266" t="s">
        <v>1892</v>
      </c>
      <c r="O9266">
        <v>132</v>
      </c>
      <c r="P9266">
        <v>1.01</v>
      </c>
      <c r="Q9266">
        <v>1.24</v>
      </c>
      <c r="R9266">
        <v>1.3157894736842105E-3</v>
      </c>
      <c r="S9266">
        <f t="shared" si="865"/>
        <v>133.32</v>
      </c>
      <c r="T9266">
        <f t="shared" si="866"/>
        <v>0.17368421052631577</v>
      </c>
      <c r="U9266">
        <f t="shared" si="867"/>
        <v>163.68</v>
      </c>
      <c r="V9266">
        <f t="shared" si="868"/>
        <v>30.186315789473699</v>
      </c>
      <c r="W9266" t="str">
        <f t="shared" si="869"/>
        <v>LOSS</v>
      </c>
    </row>
    <row r="9267" spans="8:23" x14ac:dyDescent="0.35">
      <c r="H9267">
        <v>2012</v>
      </c>
      <c r="I9267" t="s">
        <v>21</v>
      </c>
      <c r="J9267" t="s">
        <v>594</v>
      </c>
      <c r="K9267" t="s">
        <v>171</v>
      </c>
      <c r="L9267" t="str">
        <f t="shared" si="864"/>
        <v>East African Apparel Ltd</v>
      </c>
      <c r="M9267" t="s">
        <v>134</v>
      </c>
      <c r="N9267" t="s">
        <v>1893</v>
      </c>
      <c r="O9267">
        <v>108</v>
      </c>
      <c r="P9267">
        <v>1.1000000000000001</v>
      </c>
      <c r="Q9267">
        <v>1.29</v>
      </c>
      <c r="R9267">
        <v>1.2515644555694619E-3</v>
      </c>
      <c r="S9267">
        <f t="shared" si="865"/>
        <v>118.80000000000001</v>
      </c>
      <c r="T9267">
        <f t="shared" si="866"/>
        <v>0.13516896120150187</v>
      </c>
      <c r="U9267">
        <f t="shared" si="867"/>
        <v>139.32</v>
      </c>
      <c r="V9267">
        <f t="shared" si="868"/>
        <v>20.384831038798481</v>
      </c>
      <c r="W9267" t="str">
        <f t="shared" si="869"/>
        <v>LOSS</v>
      </c>
    </row>
    <row r="9268" spans="8:23" x14ac:dyDescent="0.35">
      <c r="H9268">
        <v>2012</v>
      </c>
      <c r="I9268" t="s">
        <v>21</v>
      </c>
      <c r="J9268" t="s">
        <v>594</v>
      </c>
      <c r="K9268" t="s">
        <v>171</v>
      </c>
      <c r="L9268" t="str">
        <f t="shared" si="864"/>
        <v>East African Apparel Ltd</v>
      </c>
      <c r="M9268" t="s">
        <v>139</v>
      </c>
      <c r="N9268" t="s">
        <v>1894</v>
      </c>
      <c r="O9268">
        <v>108</v>
      </c>
      <c r="P9268">
        <v>1.0900000000000001</v>
      </c>
      <c r="Q9268">
        <v>1.26</v>
      </c>
      <c r="R9268">
        <v>1.6891891891891893E-3</v>
      </c>
      <c r="S9268">
        <f t="shared" si="865"/>
        <v>117.72000000000001</v>
      </c>
      <c r="T9268">
        <f t="shared" si="866"/>
        <v>0.18243243243243246</v>
      </c>
      <c r="U9268">
        <f t="shared" si="867"/>
        <v>136.08000000000001</v>
      </c>
      <c r="V9268">
        <f t="shared" si="868"/>
        <v>18.177567567567568</v>
      </c>
      <c r="W9268" t="str">
        <f t="shared" si="869"/>
        <v>LOSS</v>
      </c>
    </row>
    <row r="9269" spans="8:23" x14ac:dyDescent="0.35">
      <c r="H9269">
        <v>2012</v>
      </c>
      <c r="I9269" t="s">
        <v>21</v>
      </c>
      <c r="J9269" t="s">
        <v>594</v>
      </c>
      <c r="K9269" t="s">
        <v>171</v>
      </c>
      <c r="L9269" t="str">
        <f t="shared" si="864"/>
        <v>East African Apparel Ltd</v>
      </c>
      <c r="M9269" t="s">
        <v>144</v>
      </c>
      <c r="N9269" t="s">
        <v>1895</v>
      </c>
      <c r="O9269">
        <v>60</v>
      </c>
      <c r="P9269">
        <v>1.0900000000000001</v>
      </c>
      <c r="Q9269">
        <v>1.32</v>
      </c>
      <c r="R9269">
        <v>1.1223344556677891E-3</v>
      </c>
      <c r="S9269">
        <f t="shared" si="865"/>
        <v>65.400000000000006</v>
      </c>
      <c r="T9269">
        <f t="shared" si="866"/>
        <v>6.7340067340067339E-2</v>
      </c>
      <c r="U9269">
        <f t="shared" si="867"/>
        <v>79.2</v>
      </c>
      <c r="V9269">
        <f t="shared" si="868"/>
        <v>13.73265993265993</v>
      </c>
      <c r="W9269" t="str">
        <f t="shared" si="869"/>
        <v>LOSS</v>
      </c>
    </row>
    <row r="9270" spans="8:23" x14ac:dyDescent="0.35">
      <c r="H9270">
        <v>2012</v>
      </c>
      <c r="I9270" t="s">
        <v>21</v>
      </c>
      <c r="J9270" t="s">
        <v>594</v>
      </c>
      <c r="K9270" t="s">
        <v>171</v>
      </c>
      <c r="L9270" t="str">
        <f t="shared" si="864"/>
        <v>East African Apparel Ltd</v>
      </c>
      <c r="M9270" t="s">
        <v>149</v>
      </c>
      <c r="N9270" t="s">
        <v>1896</v>
      </c>
      <c r="O9270">
        <v>132</v>
      </c>
      <c r="P9270">
        <v>1.03</v>
      </c>
      <c r="Q9270">
        <v>1.29</v>
      </c>
      <c r="R9270">
        <v>1.3020833333333333E-3</v>
      </c>
      <c r="S9270">
        <f t="shared" si="865"/>
        <v>135.96</v>
      </c>
      <c r="T9270">
        <f t="shared" si="866"/>
        <v>0.171875</v>
      </c>
      <c r="U9270">
        <f t="shared" si="867"/>
        <v>170.28</v>
      </c>
      <c r="V9270">
        <f t="shared" si="868"/>
        <v>34.148124999999993</v>
      </c>
      <c r="W9270" t="str">
        <f t="shared" si="869"/>
        <v>LOSS</v>
      </c>
    </row>
    <row r="9271" spans="8:23" x14ac:dyDescent="0.35">
      <c r="H9271">
        <v>2012</v>
      </c>
      <c r="I9271" t="s">
        <v>21</v>
      </c>
      <c r="J9271" t="s">
        <v>594</v>
      </c>
      <c r="K9271" t="s">
        <v>171</v>
      </c>
      <c r="L9271" t="str">
        <f t="shared" si="864"/>
        <v>East African Apparel Ltd</v>
      </c>
      <c r="M9271" t="s">
        <v>154</v>
      </c>
      <c r="N9271" t="s">
        <v>1897</v>
      </c>
      <c r="O9271">
        <v>216</v>
      </c>
      <c r="P9271">
        <v>1.01</v>
      </c>
      <c r="Q9271">
        <v>1.39</v>
      </c>
      <c r="R9271">
        <v>1.5313935681470138E-3</v>
      </c>
      <c r="S9271">
        <f t="shared" si="865"/>
        <v>218.16</v>
      </c>
      <c r="T9271">
        <f t="shared" si="866"/>
        <v>0.33078101071975496</v>
      </c>
      <c r="U9271">
        <f t="shared" si="867"/>
        <v>300.23999999999995</v>
      </c>
      <c r="V9271">
        <f t="shared" si="868"/>
        <v>81.749218989280195</v>
      </c>
      <c r="W9271" t="str">
        <f t="shared" si="869"/>
        <v>LOSS</v>
      </c>
    </row>
    <row r="9272" spans="8:23" x14ac:dyDescent="0.35">
      <c r="H9272">
        <v>2012</v>
      </c>
      <c r="I9272" t="s">
        <v>21</v>
      </c>
      <c r="J9272" t="s">
        <v>594</v>
      </c>
      <c r="K9272" t="s">
        <v>171</v>
      </c>
      <c r="L9272" t="str">
        <f t="shared" si="864"/>
        <v>East African Apparel Ltd</v>
      </c>
      <c r="M9272" t="s">
        <v>159</v>
      </c>
      <c r="N9272" t="s">
        <v>1898</v>
      </c>
      <c r="O9272">
        <v>132</v>
      </c>
      <c r="P9272">
        <v>1.07</v>
      </c>
      <c r="Q9272">
        <v>1.37</v>
      </c>
      <c r="R9272">
        <v>1.4144271570014145E-3</v>
      </c>
      <c r="S9272">
        <f t="shared" si="865"/>
        <v>141.24</v>
      </c>
      <c r="T9272">
        <f t="shared" si="866"/>
        <v>0.18670438472418671</v>
      </c>
      <c r="U9272">
        <f t="shared" si="867"/>
        <v>180.84</v>
      </c>
      <c r="V9272">
        <f t="shared" si="868"/>
        <v>39.413295615275807</v>
      </c>
      <c r="W9272" t="str">
        <f t="shared" si="869"/>
        <v>LOSS</v>
      </c>
    </row>
    <row r="9273" spans="8:23" x14ac:dyDescent="0.35">
      <c r="H9273">
        <v>2012</v>
      </c>
      <c r="I9273" t="s">
        <v>21</v>
      </c>
      <c r="J9273" t="s">
        <v>594</v>
      </c>
      <c r="K9273" t="s">
        <v>171</v>
      </c>
      <c r="L9273" t="str">
        <f t="shared" si="864"/>
        <v>East African Apparel Ltd</v>
      </c>
      <c r="M9273" t="s">
        <v>164</v>
      </c>
      <c r="N9273" t="s">
        <v>1899</v>
      </c>
      <c r="O9273">
        <v>192</v>
      </c>
      <c r="P9273">
        <v>1.1200000000000001</v>
      </c>
      <c r="Q9273">
        <v>1.29</v>
      </c>
      <c r="R9273">
        <v>1.2578616352201257E-3</v>
      </c>
      <c r="S9273">
        <f t="shared" si="865"/>
        <v>215.04000000000002</v>
      </c>
      <c r="T9273">
        <f t="shared" si="866"/>
        <v>0.24150943396226415</v>
      </c>
      <c r="U9273">
        <f t="shared" si="867"/>
        <v>247.68</v>
      </c>
      <c r="V9273">
        <f t="shared" si="868"/>
        <v>32.398490566037722</v>
      </c>
      <c r="W9273" t="str">
        <f t="shared" si="869"/>
        <v>LOSS</v>
      </c>
    </row>
    <row r="9274" spans="8:23" x14ac:dyDescent="0.35">
      <c r="H9274">
        <v>2012</v>
      </c>
      <c r="I9274" t="s">
        <v>21</v>
      </c>
      <c r="J9274" t="s">
        <v>594</v>
      </c>
      <c r="K9274" t="s">
        <v>171</v>
      </c>
      <c r="L9274" t="str">
        <f t="shared" si="864"/>
        <v>East African Apparel Ltd</v>
      </c>
      <c r="M9274" t="s">
        <v>169</v>
      </c>
      <c r="N9274" t="s">
        <v>1900</v>
      </c>
      <c r="O9274">
        <v>192</v>
      </c>
      <c r="P9274">
        <v>1.17</v>
      </c>
      <c r="Q9274">
        <v>1.39</v>
      </c>
      <c r="R9274">
        <v>1.5552099533437014E-3</v>
      </c>
      <c r="S9274">
        <f t="shared" si="865"/>
        <v>224.64</v>
      </c>
      <c r="T9274">
        <f t="shared" si="866"/>
        <v>0.2986003110419907</v>
      </c>
      <c r="U9274">
        <f t="shared" si="867"/>
        <v>266.88</v>
      </c>
      <c r="V9274">
        <f t="shared" si="868"/>
        <v>41.941399688958022</v>
      </c>
      <c r="W9274" t="str">
        <f t="shared" si="869"/>
        <v>LOSS</v>
      </c>
    </row>
    <row r="9275" spans="8:23" x14ac:dyDescent="0.35">
      <c r="H9275">
        <v>2012</v>
      </c>
      <c r="I9275" t="s">
        <v>21</v>
      </c>
      <c r="J9275" t="s">
        <v>594</v>
      </c>
      <c r="K9275" t="s">
        <v>171</v>
      </c>
      <c r="L9275" t="str">
        <f t="shared" si="864"/>
        <v>East African Apparel Ltd</v>
      </c>
      <c r="M9275" t="s">
        <v>174</v>
      </c>
      <c r="N9275" t="s">
        <v>1901</v>
      </c>
      <c r="O9275">
        <v>60</v>
      </c>
      <c r="P9275">
        <v>1.1100000000000001</v>
      </c>
      <c r="Q9275">
        <v>1.26</v>
      </c>
      <c r="R9275">
        <v>1.1587485515643105E-3</v>
      </c>
      <c r="S9275">
        <f t="shared" si="865"/>
        <v>66.600000000000009</v>
      </c>
      <c r="T9275">
        <f t="shared" si="866"/>
        <v>6.9524913093858637E-2</v>
      </c>
      <c r="U9275">
        <f t="shared" si="867"/>
        <v>75.599999999999994</v>
      </c>
      <c r="V9275">
        <f t="shared" si="868"/>
        <v>8.930475086906128</v>
      </c>
      <c r="W9275" t="str">
        <f t="shared" si="869"/>
        <v>LOSS</v>
      </c>
    </row>
    <row r="9276" spans="8:23" x14ac:dyDescent="0.35">
      <c r="H9276">
        <v>2012</v>
      </c>
      <c r="I9276" t="s">
        <v>21</v>
      </c>
      <c r="J9276" t="s">
        <v>594</v>
      </c>
      <c r="K9276" t="s">
        <v>171</v>
      </c>
      <c r="L9276" t="str">
        <f t="shared" si="864"/>
        <v>East African Apparel Ltd</v>
      </c>
      <c r="M9276" t="s">
        <v>179</v>
      </c>
      <c r="N9276" t="s">
        <v>1902</v>
      </c>
      <c r="O9276">
        <v>192</v>
      </c>
      <c r="P9276">
        <v>1.04</v>
      </c>
      <c r="Q9276">
        <v>1.36</v>
      </c>
      <c r="R9276">
        <v>1.0416666666666667E-3</v>
      </c>
      <c r="S9276">
        <f t="shared" si="865"/>
        <v>199.68</v>
      </c>
      <c r="T9276">
        <f t="shared" si="866"/>
        <v>0.2</v>
      </c>
      <c r="U9276">
        <f t="shared" si="867"/>
        <v>261.12</v>
      </c>
      <c r="V9276">
        <f t="shared" si="868"/>
        <v>61.239999999999995</v>
      </c>
      <c r="W9276" t="str">
        <f t="shared" si="869"/>
        <v>LOSS</v>
      </c>
    </row>
    <row r="9277" spans="8:23" x14ac:dyDescent="0.35">
      <c r="H9277">
        <v>2012</v>
      </c>
      <c r="I9277" t="s">
        <v>21</v>
      </c>
      <c r="J9277" t="s">
        <v>594</v>
      </c>
      <c r="K9277" t="s">
        <v>171</v>
      </c>
      <c r="L9277" t="str">
        <f t="shared" si="864"/>
        <v>East African Apparel Ltd</v>
      </c>
      <c r="M9277" t="s">
        <v>184</v>
      </c>
      <c r="N9277" t="s">
        <v>1903</v>
      </c>
      <c r="O9277">
        <v>204</v>
      </c>
      <c r="P9277">
        <v>1.1599999999999999</v>
      </c>
      <c r="Q9277">
        <v>1.39</v>
      </c>
      <c r="R9277">
        <v>1.5974440894568689E-3</v>
      </c>
      <c r="S9277">
        <f t="shared" si="865"/>
        <v>236.64</v>
      </c>
      <c r="T9277">
        <f t="shared" si="866"/>
        <v>0.32587859424920129</v>
      </c>
      <c r="U9277">
        <f t="shared" si="867"/>
        <v>283.56</v>
      </c>
      <c r="V9277">
        <f t="shared" si="868"/>
        <v>46.594121405750812</v>
      </c>
      <c r="W9277" t="str">
        <f t="shared" si="869"/>
        <v>LOSS</v>
      </c>
    </row>
    <row r="9278" spans="8:23" x14ac:dyDescent="0.35">
      <c r="H9278">
        <v>2012</v>
      </c>
      <c r="I9278" t="s">
        <v>21</v>
      </c>
      <c r="J9278" t="s">
        <v>594</v>
      </c>
      <c r="K9278" t="s">
        <v>171</v>
      </c>
      <c r="L9278" t="str">
        <f t="shared" si="864"/>
        <v>East African Apparel Ltd</v>
      </c>
      <c r="M9278" t="s">
        <v>189</v>
      </c>
      <c r="N9278" t="s">
        <v>1904</v>
      </c>
      <c r="O9278">
        <v>156</v>
      </c>
      <c r="P9278">
        <v>1.1599999999999999</v>
      </c>
      <c r="Q9278">
        <v>1.34</v>
      </c>
      <c r="R9278">
        <v>1.8050541516245488E-3</v>
      </c>
      <c r="S9278">
        <f t="shared" si="865"/>
        <v>180.95999999999998</v>
      </c>
      <c r="T9278">
        <f t="shared" si="866"/>
        <v>0.28158844765342961</v>
      </c>
      <c r="U9278">
        <f t="shared" si="867"/>
        <v>209.04000000000002</v>
      </c>
      <c r="V9278">
        <f t="shared" si="868"/>
        <v>27.798411552346611</v>
      </c>
      <c r="W9278" t="str">
        <f t="shared" si="869"/>
        <v>LOSS</v>
      </c>
    </row>
    <row r="9279" spans="8:23" x14ac:dyDescent="0.35">
      <c r="H9279">
        <v>2012</v>
      </c>
      <c r="I9279" t="s">
        <v>21</v>
      </c>
      <c r="J9279" t="s">
        <v>594</v>
      </c>
      <c r="K9279" t="s">
        <v>171</v>
      </c>
      <c r="L9279" t="str">
        <f t="shared" si="864"/>
        <v>East African Apparel Ltd</v>
      </c>
      <c r="M9279" t="s">
        <v>194</v>
      </c>
      <c r="N9279" t="s">
        <v>1905</v>
      </c>
      <c r="O9279">
        <v>72</v>
      </c>
      <c r="P9279">
        <v>1.17</v>
      </c>
      <c r="Q9279">
        <v>1.25</v>
      </c>
      <c r="R9279">
        <v>1.6260162601626016E-3</v>
      </c>
      <c r="S9279">
        <f t="shared" si="865"/>
        <v>84.24</v>
      </c>
      <c r="T9279">
        <f t="shared" si="866"/>
        <v>0.11707317073170731</v>
      </c>
      <c r="U9279">
        <f t="shared" si="867"/>
        <v>90</v>
      </c>
      <c r="V9279">
        <f t="shared" si="868"/>
        <v>5.6429268292682977</v>
      </c>
      <c r="W9279" t="str">
        <f t="shared" si="869"/>
        <v>LOSS</v>
      </c>
    </row>
    <row r="9280" spans="8:23" x14ac:dyDescent="0.35">
      <c r="H9280">
        <v>2012</v>
      </c>
      <c r="I9280" t="s">
        <v>21</v>
      </c>
      <c r="J9280" t="s">
        <v>594</v>
      </c>
      <c r="K9280" t="s">
        <v>171</v>
      </c>
      <c r="L9280" t="str">
        <f t="shared" si="864"/>
        <v>East African Apparel Ltd</v>
      </c>
      <c r="M9280" t="s">
        <v>199</v>
      </c>
      <c r="N9280" t="s">
        <v>1906</v>
      </c>
      <c r="O9280">
        <v>120</v>
      </c>
      <c r="P9280">
        <v>1.1499999999999999</v>
      </c>
      <c r="Q9280">
        <v>1.23</v>
      </c>
      <c r="R9280">
        <v>1.4858841010401188E-3</v>
      </c>
      <c r="S9280">
        <f t="shared" si="865"/>
        <v>138</v>
      </c>
      <c r="T9280">
        <f t="shared" si="866"/>
        <v>0.17830609212481424</v>
      </c>
      <c r="U9280">
        <f t="shared" si="867"/>
        <v>147.6</v>
      </c>
      <c r="V9280">
        <f t="shared" si="868"/>
        <v>9.4216939078751807</v>
      </c>
      <c r="W9280" t="str">
        <f t="shared" si="869"/>
        <v>LOSS</v>
      </c>
    </row>
    <row r="9281" spans="8:23" x14ac:dyDescent="0.35">
      <c r="H9281">
        <v>2012</v>
      </c>
      <c r="I9281" t="s">
        <v>21</v>
      </c>
      <c r="J9281" t="s">
        <v>627</v>
      </c>
      <c r="K9281" t="s">
        <v>176</v>
      </c>
      <c r="L9281" t="str">
        <f t="shared" si="864"/>
        <v>Nairobi Garment Centre</v>
      </c>
      <c r="M9281" t="s">
        <v>204</v>
      </c>
      <c r="N9281" t="s">
        <v>1907</v>
      </c>
      <c r="O9281">
        <v>1068</v>
      </c>
      <c r="P9281">
        <v>2.87</v>
      </c>
      <c r="Q9281">
        <v>3.26</v>
      </c>
      <c r="R9281">
        <v>1.0660980810234541E-3</v>
      </c>
      <c r="S9281">
        <f t="shared" si="865"/>
        <v>3065.1600000000003</v>
      </c>
      <c r="T9281">
        <f t="shared" si="866"/>
        <v>1.1385927505330491</v>
      </c>
      <c r="U9281">
        <f t="shared" si="867"/>
        <v>3481.68</v>
      </c>
      <c r="V9281">
        <f t="shared" si="868"/>
        <v>415.38140724946646</v>
      </c>
      <c r="W9281" t="str">
        <f t="shared" si="869"/>
        <v>LOSS</v>
      </c>
    </row>
    <row r="9282" spans="8:23" x14ac:dyDescent="0.35">
      <c r="H9282">
        <v>2012</v>
      </c>
      <c r="I9282" t="s">
        <v>21</v>
      </c>
      <c r="J9282" t="s">
        <v>627</v>
      </c>
      <c r="K9282" t="s">
        <v>176</v>
      </c>
      <c r="L9282" t="str">
        <f t="shared" si="864"/>
        <v>Nairobi Garment Centre</v>
      </c>
      <c r="M9282" t="s">
        <v>209</v>
      </c>
      <c r="N9282" t="s">
        <v>1908</v>
      </c>
      <c r="O9282">
        <v>972</v>
      </c>
      <c r="P9282">
        <v>2.66</v>
      </c>
      <c r="Q9282">
        <v>3.54</v>
      </c>
      <c r="R9282">
        <v>1.0395010395010396E-3</v>
      </c>
      <c r="S9282">
        <f t="shared" si="865"/>
        <v>2585.52</v>
      </c>
      <c r="T9282">
        <f t="shared" si="866"/>
        <v>1.0103950103950106</v>
      </c>
      <c r="U9282">
        <f t="shared" si="867"/>
        <v>3440.88</v>
      </c>
      <c r="V9282">
        <f t="shared" si="868"/>
        <v>854.34960498960515</v>
      </c>
      <c r="W9282" t="str">
        <f t="shared" si="869"/>
        <v>LOSS</v>
      </c>
    </row>
    <row r="9283" spans="8:23" x14ac:dyDescent="0.35">
      <c r="H9283">
        <v>2012</v>
      </c>
      <c r="I9283" t="s">
        <v>21</v>
      </c>
      <c r="J9283" t="s">
        <v>627</v>
      </c>
      <c r="K9283" t="s">
        <v>176</v>
      </c>
      <c r="L9283" t="str">
        <f t="shared" ref="L9283:L9346" si="870">VLOOKUP($K9283,$A$1:$C$124,MATCH($L$1,$A$1:$C$1,0),0)</f>
        <v>Nairobi Garment Centre</v>
      </c>
      <c r="M9283" t="s">
        <v>214</v>
      </c>
      <c r="N9283" t="s">
        <v>1909</v>
      </c>
      <c r="O9283">
        <v>888</v>
      </c>
      <c r="P9283">
        <v>2.85</v>
      </c>
      <c r="Q9283">
        <v>3.79</v>
      </c>
      <c r="R9283">
        <v>1.594896331738437E-3</v>
      </c>
      <c r="S9283">
        <f t="shared" ref="S9283:S9346" si="871">P9283*O9283</f>
        <v>2530.8000000000002</v>
      </c>
      <c r="T9283">
        <f t="shared" ref="T9283:T9346" si="872">R9283*O9283</f>
        <v>1.4162679425837321</v>
      </c>
      <c r="U9283">
        <f t="shared" ref="U9283:U9346" si="873">Q9283*O9283</f>
        <v>3365.52</v>
      </c>
      <c r="V9283">
        <f t="shared" ref="V9283:V9346" si="874">Q9283*O9283-S9283-T9283</f>
        <v>833.30373205741603</v>
      </c>
      <c r="W9283" t="str">
        <f t="shared" ref="W9283:W9346" si="875">IF(V9283&gt;1000,"PROFIT","LOSS")</f>
        <v>LOSS</v>
      </c>
    </row>
    <row r="9284" spans="8:23" x14ac:dyDescent="0.35">
      <c r="H9284">
        <v>2012</v>
      </c>
      <c r="I9284" t="s">
        <v>21</v>
      </c>
      <c r="J9284" t="s">
        <v>627</v>
      </c>
      <c r="K9284" t="s">
        <v>176</v>
      </c>
      <c r="L9284" t="str">
        <f t="shared" si="870"/>
        <v>Nairobi Garment Centre</v>
      </c>
      <c r="M9284" t="s">
        <v>219</v>
      </c>
      <c r="N9284" t="s">
        <v>1910</v>
      </c>
      <c r="O9284">
        <v>744</v>
      </c>
      <c r="P9284">
        <v>2.25</v>
      </c>
      <c r="Q9284">
        <v>3.59</v>
      </c>
      <c r="R9284">
        <v>1.8083182640144665E-3</v>
      </c>
      <c r="S9284">
        <f t="shared" si="871"/>
        <v>1674</v>
      </c>
      <c r="T9284">
        <f t="shared" si="872"/>
        <v>1.345388788426763</v>
      </c>
      <c r="U9284">
        <f t="shared" si="873"/>
        <v>2670.96</v>
      </c>
      <c r="V9284">
        <f t="shared" si="874"/>
        <v>995.61461121157322</v>
      </c>
      <c r="W9284" t="str">
        <f t="shared" si="875"/>
        <v>LOSS</v>
      </c>
    </row>
    <row r="9285" spans="8:23" x14ac:dyDescent="0.35">
      <c r="H9285">
        <v>2012</v>
      </c>
      <c r="I9285" t="s">
        <v>21</v>
      </c>
      <c r="J9285" t="s">
        <v>627</v>
      </c>
      <c r="K9285" t="s">
        <v>176</v>
      </c>
      <c r="L9285" t="str">
        <f t="shared" si="870"/>
        <v>Nairobi Garment Centre</v>
      </c>
      <c r="M9285" t="s">
        <v>224</v>
      </c>
      <c r="N9285" t="s">
        <v>1911</v>
      </c>
      <c r="O9285">
        <v>1008</v>
      </c>
      <c r="P9285">
        <v>2.14</v>
      </c>
      <c r="Q9285">
        <v>3.83</v>
      </c>
      <c r="R9285">
        <v>1.7513134851138354E-3</v>
      </c>
      <c r="S9285">
        <f t="shared" si="871"/>
        <v>2157.1200000000003</v>
      </c>
      <c r="T9285">
        <f t="shared" si="872"/>
        <v>1.765323992994746</v>
      </c>
      <c r="U9285">
        <f t="shared" si="873"/>
        <v>3860.64</v>
      </c>
      <c r="V9285">
        <f t="shared" si="874"/>
        <v>1701.7546760070047</v>
      </c>
      <c r="W9285" t="str">
        <f t="shared" si="875"/>
        <v>PROFIT</v>
      </c>
    </row>
    <row r="9286" spans="8:23" x14ac:dyDescent="0.35">
      <c r="H9286">
        <v>2012</v>
      </c>
      <c r="I9286" t="s">
        <v>21</v>
      </c>
      <c r="J9286" t="s">
        <v>627</v>
      </c>
      <c r="K9286" t="s">
        <v>176</v>
      </c>
      <c r="L9286" t="str">
        <f t="shared" si="870"/>
        <v>Nairobi Garment Centre</v>
      </c>
      <c r="M9286" t="s">
        <v>229</v>
      </c>
      <c r="N9286" t="s">
        <v>1912</v>
      </c>
      <c r="O9286">
        <v>972</v>
      </c>
      <c r="P9286">
        <v>2.44</v>
      </c>
      <c r="Q9286">
        <v>3.75</v>
      </c>
      <c r="R9286">
        <v>1.2453300124533001E-3</v>
      </c>
      <c r="S9286">
        <f t="shared" si="871"/>
        <v>2371.6799999999998</v>
      </c>
      <c r="T9286">
        <f t="shared" si="872"/>
        <v>1.2104607721046077</v>
      </c>
      <c r="U9286">
        <f t="shared" si="873"/>
        <v>3645</v>
      </c>
      <c r="V9286">
        <f t="shared" si="874"/>
        <v>1272.1095392278955</v>
      </c>
      <c r="W9286" t="str">
        <f t="shared" si="875"/>
        <v>PROFIT</v>
      </c>
    </row>
    <row r="9287" spans="8:23" x14ac:dyDescent="0.35">
      <c r="H9287">
        <v>2012</v>
      </c>
      <c r="I9287" t="s">
        <v>21</v>
      </c>
      <c r="J9287" t="s">
        <v>627</v>
      </c>
      <c r="K9287" t="s">
        <v>176</v>
      </c>
      <c r="L9287" t="str">
        <f t="shared" si="870"/>
        <v>Nairobi Garment Centre</v>
      </c>
      <c r="M9287" t="s">
        <v>234</v>
      </c>
      <c r="N9287" t="s">
        <v>1913</v>
      </c>
      <c r="O9287">
        <v>876</v>
      </c>
      <c r="P9287">
        <v>2.64</v>
      </c>
      <c r="Q9287">
        <v>4</v>
      </c>
      <c r="R9287">
        <v>1.3422818791946308E-3</v>
      </c>
      <c r="S9287">
        <f t="shared" si="871"/>
        <v>2312.6400000000003</v>
      </c>
      <c r="T9287">
        <f t="shared" si="872"/>
        <v>1.1758389261744966</v>
      </c>
      <c r="U9287">
        <f t="shared" si="873"/>
        <v>3504</v>
      </c>
      <c r="V9287">
        <f t="shared" si="874"/>
        <v>1190.1841610738252</v>
      </c>
      <c r="W9287" t="str">
        <f t="shared" si="875"/>
        <v>PROFIT</v>
      </c>
    </row>
    <row r="9288" spans="8:23" x14ac:dyDescent="0.35">
      <c r="H9288">
        <v>2012</v>
      </c>
      <c r="I9288" t="s">
        <v>21</v>
      </c>
      <c r="J9288" t="s">
        <v>627</v>
      </c>
      <c r="K9288" t="s">
        <v>176</v>
      </c>
      <c r="L9288" t="str">
        <f t="shared" si="870"/>
        <v>Nairobi Garment Centre</v>
      </c>
      <c r="M9288" t="s">
        <v>239</v>
      </c>
      <c r="N9288" t="s">
        <v>1914</v>
      </c>
      <c r="O9288">
        <v>852</v>
      </c>
      <c r="P9288">
        <v>2.2000000000000002</v>
      </c>
      <c r="Q9288">
        <v>3.89</v>
      </c>
      <c r="R9288">
        <v>1.5360983102918587E-3</v>
      </c>
      <c r="S9288">
        <f t="shared" si="871"/>
        <v>1874.4</v>
      </c>
      <c r="T9288">
        <f t="shared" si="872"/>
        <v>1.3087557603686637</v>
      </c>
      <c r="U9288">
        <f t="shared" si="873"/>
        <v>3314.28</v>
      </c>
      <c r="V9288">
        <f t="shared" si="874"/>
        <v>1438.5712442396314</v>
      </c>
      <c r="W9288" t="str">
        <f t="shared" si="875"/>
        <v>PROFIT</v>
      </c>
    </row>
    <row r="9289" spans="8:23" x14ac:dyDescent="0.35">
      <c r="H9289">
        <v>2012</v>
      </c>
      <c r="I9289" t="s">
        <v>21</v>
      </c>
      <c r="J9289" t="s">
        <v>627</v>
      </c>
      <c r="K9289" t="s">
        <v>176</v>
      </c>
      <c r="L9289" t="str">
        <f t="shared" si="870"/>
        <v>Nairobi Garment Centre</v>
      </c>
      <c r="M9289" t="s">
        <v>244</v>
      </c>
      <c r="N9289" t="s">
        <v>1915</v>
      </c>
      <c r="O9289">
        <v>708</v>
      </c>
      <c r="P9289">
        <v>2.02</v>
      </c>
      <c r="Q9289">
        <v>3.53</v>
      </c>
      <c r="R9289">
        <v>1.455604075691412E-3</v>
      </c>
      <c r="S9289">
        <f t="shared" si="871"/>
        <v>1430.16</v>
      </c>
      <c r="T9289">
        <f t="shared" si="872"/>
        <v>1.0305676855895196</v>
      </c>
      <c r="U9289">
        <f t="shared" si="873"/>
        <v>2499.2399999999998</v>
      </c>
      <c r="V9289">
        <f t="shared" si="874"/>
        <v>1068.0494323144101</v>
      </c>
      <c r="W9289" t="str">
        <f t="shared" si="875"/>
        <v>PROFIT</v>
      </c>
    </row>
    <row r="9290" spans="8:23" x14ac:dyDescent="0.35">
      <c r="H9290">
        <v>2012</v>
      </c>
      <c r="I9290" t="s">
        <v>21</v>
      </c>
      <c r="J9290" t="s">
        <v>627</v>
      </c>
      <c r="K9290" t="s">
        <v>176</v>
      </c>
      <c r="L9290" t="str">
        <f t="shared" si="870"/>
        <v>Nairobi Garment Centre</v>
      </c>
      <c r="M9290" t="s">
        <v>249</v>
      </c>
      <c r="N9290" t="s">
        <v>1916</v>
      </c>
      <c r="O9290">
        <v>972</v>
      </c>
      <c r="P9290">
        <v>2.2200000000000002</v>
      </c>
      <c r="Q9290">
        <v>3.4</v>
      </c>
      <c r="R9290">
        <v>1.0330578512396695E-3</v>
      </c>
      <c r="S9290">
        <f t="shared" si="871"/>
        <v>2157.84</v>
      </c>
      <c r="T9290">
        <f t="shared" si="872"/>
        <v>1.0041322314049588</v>
      </c>
      <c r="U9290">
        <f t="shared" si="873"/>
        <v>3304.7999999999997</v>
      </c>
      <c r="V9290">
        <f t="shared" si="874"/>
        <v>1145.9558677685945</v>
      </c>
      <c r="W9290" t="str">
        <f t="shared" si="875"/>
        <v>PROFIT</v>
      </c>
    </row>
    <row r="9291" spans="8:23" x14ac:dyDescent="0.35">
      <c r="H9291">
        <v>2012</v>
      </c>
      <c r="I9291" t="s">
        <v>21</v>
      </c>
      <c r="J9291" t="s">
        <v>627</v>
      </c>
      <c r="K9291" t="s">
        <v>176</v>
      </c>
      <c r="L9291" t="str">
        <f t="shared" si="870"/>
        <v>Nairobi Garment Centre</v>
      </c>
      <c r="M9291" t="s">
        <v>254</v>
      </c>
      <c r="N9291" t="s">
        <v>1917</v>
      </c>
      <c r="O9291">
        <v>1104</v>
      </c>
      <c r="P9291">
        <v>2.2000000000000002</v>
      </c>
      <c r="Q9291">
        <v>3.92</v>
      </c>
      <c r="R9291">
        <v>1.5408320493066256E-3</v>
      </c>
      <c r="S9291">
        <f t="shared" si="871"/>
        <v>2428.8000000000002</v>
      </c>
      <c r="T9291">
        <f t="shared" si="872"/>
        <v>1.7010785824345147</v>
      </c>
      <c r="U9291">
        <f t="shared" si="873"/>
        <v>4327.68</v>
      </c>
      <c r="V9291">
        <f t="shared" si="874"/>
        <v>1897.1789214175656</v>
      </c>
      <c r="W9291" t="str">
        <f t="shared" si="875"/>
        <v>PROFIT</v>
      </c>
    </row>
    <row r="9292" spans="8:23" x14ac:dyDescent="0.35">
      <c r="H9292">
        <v>2012</v>
      </c>
      <c r="I9292" t="s">
        <v>21</v>
      </c>
      <c r="J9292" t="s">
        <v>627</v>
      </c>
      <c r="K9292" t="s">
        <v>176</v>
      </c>
      <c r="L9292" t="str">
        <f t="shared" si="870"/>
        <v>Nairobi Garment Centre</v>
      </c>
      <c r="M9292" t="s">
        <v>23</v>
      </c>
      <c r="N9292" t="s">
        <v>1918</v>
      </c>
      <c r="O9292">
        <v>1176</v>
      </c>
      <c r="P9292">
        <v>2.2400000000000002</v>
      </c>
      <c r="Q9292">
        <v>3.28</v>
      </c>
      <c r="R9292">
        <v>1.3717421124828531E-3</v>
      </c>
      <c r="S9292">
        <f t="shared" si="871"/>
        <v>2634.2400000000002</v>
      </c>
      <c r="T9292">
        <f t="shared" si="872"/>
        <v>1.6131687242798354</v>
      </c>
      <c r="U9292">
        <f t="shared" si="873"/>
        <v>3857.2799999999997</v>
      </c>
      <c r="V9292">
        <f t="shared" si="874"/>
        <v>1221.4268312757197</v>
      </c>
      <c r="W9292" t="str">
        <f t="shared" si="875"/>
        <v>PROFIT</v>
      </c>
    </row>
    <row r="9293" spans="8:23" x14ac:dyDescent="0.35">
      <c r="H9293">
        <v>2012</v>
      </c>
      <c r="I9293" t="s">
        <v>21</v>
      </c>
      <c r="J9293" t="s">
        <v>627</v>
      </c>
      <c r="K9293" t="s">
        <v>176</v>
      </c>
      <c r="L9293" t="str">
        <f t="shared" si="870"/>
        <v>Nairobi Garment Centre</v>
      </c>
      <c r="M9293" t="s">
        <v>28</v>
      </c>
      <c r="N9293" t="s">
        <v>1919</v>
      </c>
      <c r="O9293">
        <v>1032</v>
      </c>
      <c r="P9293">
        <v>2.0299999999999998</v>
      </c>
      <c r="Q9293">
        <v>3.94</v>
      </c>
      <c r="R9293">
        <v>1.7605633802816902E-3</v>
      </c>
      <c r="S9293">
        <f t="shared" si="871"/>
        <v>2094.9599999999996</v>
      </c>
      <c r="T9293">
        <f t="shared" si="872"/>
        <v>1.8169014084507042</v>
      </c>
      <c r="U9293">
        <f t="shared" si="873"/>
        <v>4066.08</v>
      </c>
      <c r="V9293">
        <f t="shared" si="874"/>
        <v>1969.3030985915495</v>
      </c>
      <c r="W9293" t="str">
        <f t="shared" si="875"/>
        <v>PROFIT</v>
      </c>
    </row>
    <row r="9294" spans="8:23" x14ac:dyDescent="0.35">
      <c r="H9294">
        <v>2012</v>
      </c>
      <c r="I9294" t="s">
        <v>21</v>
      </c>
      <c r="J9294" t="s">
        <v>627</v>
      </c>
      <c r="K9294" t="s">
        <v>176</v>
      </c>
      <c r="L9294" t="str">
        <f t="shared" si="870"/>
        <v>Nairobi Garment Centre</v>
      </c>
      <c r="M9294" t="s">
        <v>33</v>
      </c>
      <c r="N9294" t="s">
        <v>1920</v>
      </c>
      <c r="O9294">
        <v>876</v>
      </c>
      <c r="P9294">
        <v>2.0099999999999998</v>
      </c>
      <c r="Q9294">
        <v>3.85</v>
      </c>
      <c r="R9294">
        <v>1.5455950540958269E-3</v>
      </c>
      <c r="S9294">
        <f t="shared" si="871"/>
        <v>1760.7599999999998</v>
      </c>
      <c r="T9294">
        <f t="shared" si="872"/>
        <v>1.3539412673879443</v>
      </c>
      <c r="U9294">
        <f t="shared" si="873"/>
        <v>3372.6</v>
      </c>
      <c r="V9294">
        <f t="shared" si="874"/>
        <v>1610.4860587326123</v>
      </c>
      <c r="W9294" t="str">
        <f t="shared" si="875"/>
        <v>PROFIT</v>
      </c>
    </row>
    <row r="9295" spans="8:23" x14ac:dyDescent="0.35">
      <c r="H9295">
        <v>2012</v>
      </c>
      <c r="I9295" t="s">
        <v>21</v>
      </c>
      <c r="J9295" t="s">
        <v>627</v>
      </c>
      <c r="K9295" t="s">
        <v>176</v>
      </c>
      <c r="L9295" t="str">
        <f t="shared" si="870"/>
        <v>Nairobi Garment Centre</v>
      </c>
      <c r="M9295" t="s">
        <v>39</v>
      </c>
      <c r="N9295" t="s">
        <v>1921</v>
      </c>
      <c r="O9295">
        <v>732</v>
      </c>
      <c r="P9295">
        <v>2.2200000000000002</v>
      </c>
      <c r="Q9295">
        <v>3.65</v>
      </c>
      <c r="R9295">
        <v>1.3513513513513514E-3</v>
      </c>
      <c r="S9295">
        <f t="shared" si="871"/>
        <v>1625.0400000000002</v>
      </c>
      <c r="T9295">
        <f t="shared" si="872"/>
        <v>0.9891891891891893</v>
      </c>
      <c r="U9295">
        <f t="shared" si="873"/>
        <v>2671.7999999999997</v>
      </c>
      <c r="V9295">
        <f t="shared" si="874"/>
        <v>1045.7708108108104</v>
      </c>
      <c r="W9295" t="str">
        <f t="shared" si="875"/>
        <v>PROFIT</v>
      </c>
    </row>
    <row r="9296" spans="8:23" x14ac:dyDescent="0.35">
      <c r="H9296">
        <v>2012</v>
      </c>
      <c r="I9296" t="s">
        <v>21</v>
      </c>
      <c r="J9296" t="s">
        <v>627</v>
      </c>
      <c r="K9296" t="s">
        <v>176</v>
      </c>
      <c r="L9296" t="str">
        <f t="shared" si="870"/>
        <v>Nairobi Garment Centre</v>
      </c>
      <c r="M9296" t="s">
        <v>44</v>
      </c>
      <c r="N9296" t="s">
        <v>1922</v>
      </c>
      <c r="O9296">
        <v>660</v>
      </c>
      <c r="P9296">
        <v>2.5</v>
      </c>
      <c r="Q9296">
        <v>3.82</v>
      </c>
      <c r="R9296">
        <v>1.7331022530329288E-3</v>
      </c>
      <c r="S9296">
        <f t="shared" si="871"/>
        <v>1650</v>
      </c>
      <c r="T9296">
        <f t="shared" si="872"/>
        <v>1.143847487001733</v>
      </c>
      <c r="U9296">
        <f t="shared" si="873"/>
        <v>2521.1999999999998</v>
      </c>
      <c r="V9296">
        <f t="shared" si="874"/>
        <v>870.0561525129981</v>
      </c>
      <c r="W9296" t="str">
        <f t="shared" si="875"/>
        <v>LOSS</v>
      </c>
    </row>
    <row r="9297" spans="8:23" x14ac:dyDescent="0.35">
      <c r="H9297">
        <v>2012</v>
      </c>
      <c r="I9297" t="s">
        <v>21</v>
      </c>
      <c r="J9297" t="s">
        <v>627</v>
      </c>
      <c r="K9297" t="s">
        <v>176</v>
      </c>
      <c r="L9297" t="str">
        <f t="shared" si="870"/>
        <v>Nairobi Garment Centre</v>
      </c>
      <c r="M9297" t="s">
        <v>49</v>
      </c>
      <c r="N9297" t="s">
        <v>1923</v>
      </c>
      <c r="O9297">
        <v>1092</v>
      </c>
      <c r="P9297">
        <v>2.93</v>
      </c>
      <c r="Q9297">
        <v>3.79</v>
      </c>
      <c r="R9297">
        <v>1.8214936247723133E-3</v>
      </c>
      <c r="S9297">
        <f t="shared" si="871"/>
        <v>3199.5600000000004</v>
      </c>
      <c r="T9297">
        <f t="shared" si="872"/>
        <v>1.9890710382513661</v>
      </c>
      <c r="U9297">
        <f t="shared" si="873"/>
        <v>4138.68</v>
      </c>
      <c r="V9297">
        <f t="shared" si="874"/>
        <v>937.13092896174851</v>
      </c>
      <c r="W9297" t="str">
        <f t="shared" si="875"/>
        <v>LOSS</v>
      </c>
    </row>
    <row r="9298" spans="8:23" x14ac:dyDescent="0.35">
      <c r="H9298">
        <v>2012</v>
      </c>
      <c r="I9298" t="s">
        <v>21</v>
      </c>
      <c r="J9298" t="s">
        <v>627</v>
      </c>
      <c r="K9298" t="s">
        <v>176</v>
      </c>
      <c r="L9298" t="str">
        <f t="shared" si="870"/>
        <v>Nairobi Garment Centre</v>
      </c>
      <c r="M9298" t="s">
        <v>54</v>
      </c>
      <c r="N9298" t="s">
        <v>1924</v>
      </c>
      <c r="O9298">
        <v>948</v>
      </c>
      <c r="P9298">
        <v>2.29</v>
      </c>
      <c r="Q9298">
        <v>3.6</v>
      </c>
      <c r="R9298">
        <v>1.1428571428571429E-3</v>
      </c>
      <c r="S9298">
        <f t="shared" si="871"/>
        <v>2170.92</v>
      </c>
      <c r="T9298">
        <f t="shared" si="872"/>
        <v>1.0834285714285714</v>
      </c>
      <c r="U9298">
        <f t="shared" si="873"/>
        <v>3412.8</v>
      </c>
      <c r="V9298">
        <f t="shared" si="874"/>
        <v>1240.7965714285715</v>
      </c>
      <c r="W9298" t="str">
        <f t="shared" si="875"/>
        <v>PROFIT</v>
      </c>
    </row>
    <row r="9299" spans="8:23" x14ac:dyDescent="0.35">
      <c r="H9299">
        <v>2012</v>
      </c>
      <c r="I9299" t="s">
        <v>21</v>
      </c>
      <c r="J9299" t="s">
        <v>627</v>
      </c>
      <c r="K9299" t="s">
        <v>176</v>
      </c>
      <c r="L9299" t="str">
        <f t="shared" si="870"/>
        <v>Nairobi Garment Centre</v>
      </c>
      <c r="M9299" t="s">
        <v>59</v>
      </c>
      <c r="N9299" t="s">
        <v>1926</v>
      </c>
      <c r="O9299">
        <v>1116</v>
      </c>
      <c r="P9299">
        <v>2.62</v>
      </c>
      <c r="Q9299">
        <v>3.54</v>
      </c>
      <c r="R9299">
        <v>1.0416666666666667E-3</v>
      </c>
      <c r="S9299">
        <f t="shared" si="871"/>
        <v>2923.92</v>
      </c>
      <c r="T9299">
        <f t="shared" si="872"/>
        <v>1.1625000000000001</v>
      </c>
      <c r="U9299">
        <f t="shared" si="873"/>
        <v>3950.64</v>
      </c>
      <c r="V9299">
        <f t="shared" si="874"/>
        <v>1025.5574999999999</v>
      </c>
      <c r="W9299" t="str">
        <f t="shared" si="875"/>
        <v>PROFIT</v>
      </c>
    </row>
    <row r="9300" spans="8:23" x14ac:dyDescent="0.35">
      <c r="H9300">
        <v>2012</v>
      </c>
      <c r="I9300" t="s">
        <v>21</v>
      </c>
      <c r="J9300" t="s">
        <v>627</v>
      </c>
      <c r="K9300" t="s">
        <v>176</v>
      </c>
      <c r="L9300" t="str">
        <f t="shared" si="870"/>
        <v>Nairobi Garment Centre</v>
      </c>
      <c r="M9300" t="s">
        <v>64</v>
      </c>
      <c r="N9300" t="s">
        <v>1927</v>
      </c>
      <c r="O9300">
        <v>936</v>
      </c>
      <c r="P9300">
        <v>2.35</v>
      </c>
      <c r="Q9300">
        <v>3.94</v>
      </c>
      <c r="R9300">
        <v>1.4306151645207439E-3</v>
      </c>
      <c r="S9300">
        <f t="shared" si="871"/>
        <v>2199.6</v>
      </c>
      <c r="T9300">
        <f t="shared" si="872"/>
        <v>1.3390557939914163</v>
      </c>
      <c r="U9300">
        <f t="shared" si="873"/>
        <v>3687.84</v>
      </c>
      <c r="V9300">
        <f t="shared" si="874"/>
        <v>1486.9009442060087</v>
      </c>
      <c r="W9300" t="str">
        <f t="shared" si="875"/>
        <v>PROFIT</v>
      </c>
    </row>
    <row r="9301" spans="8:23" x14ac:dyDescent="0.35">
      <c r="H9301">
        <v>2012</v>
      </c>
      <c r="I9301" t="s">
        <v>21</v>
      </c>
      <c r="J9301" t="s">
        <v>627</v>
      </c>
      <c r="K9301" t="s">
        <v>176</v>
      </c>
      <c r="L9301" t="str">
        <f t="shared" si="870"/>
        <v>Nairobi Garment Centre</v>
      </c>
      <c r="M9301" t="s">
        <v>69</v>
      </c>
      <c r="N9301" t="s">
        <v>1928</v>
      </c>
      <c r="O9301">
        <v>612</v>
      </c>
      <c r="P9301">
        <v>2.75</v>
      </c>
      <c r="Q9301">
        <v>3.92</v>
      </c>
      <c r="R9301">
        <v>1.5267175572519084E-3</v>
      </c>
      <c r="S9301">
        <f t="shared" si="871"/>
        <v>1683</v>
      </c>
      <c r="T9301">
        <f t="shared" si="872"/>
        <v>0.93435114503816796</v>
      </c>
      <c r="U9301">
        <f t="shared" si="873"/>
        <v>2399.04</v>
      </c>
      <c r="V9301">
        <f t="shared" si="874"/>
        <v>715.10564885496183</v>
      </c>
      <c r="W9301" t="str">
        <f t="shared" si="875"/>
        <v>LOSS</v>
      </c>
    </row>
    <row r="9302" spans="8:23" x14ac:dyDescent="0.35">
      <c r="H9302">
        <v>2012</v>
      </c>
      <c r="I9302" t="s">
        <v>21</v>
      </c>
      <c r="J9302" t="s">
        <v>627</v>
      </c>
      <c r="K9302" t="s">
        <v>176</v>
      </c>
      <c r="L9302" t="str">
        <f t="shared" si="870"/>
        <v>Nairobi Garment Centre</v>
      </c>
      <c r="M9302" t="s">
        <v>74</v>
      </c>
      <c r="N9302" t="s">
        <v>1929</v>
      </c>
      <c r="O9302">
        <v>1128</v>
      </c>
      <c r="P9302">
        <v>2.08</v>
      </c>
      <c r="Q9302">
        <v>3.77</v>
      </c>
      <c r="R9302">
        <v>1.3568521031207597E-3</v>
      </c>
      <c r="S9302">
        <f t="shared" si="871"/>
        <v>2346.2400000000002</v>
      </c>
      <c r="T9302">
        <f t="shared" si="872"/>
        <v>1.530529172320217</v>
      </c>
      <c r="U9302">
        <f t="shared" si="873"/>
        <v>4252.5600000000004</v>
      </c>
      <c r="V9302">
        <f t="shared" si="874"/>
        <v>1904.7894708276799</v>
      </c>
      <c r="W9302" t="str">
        <f t="shared" si="875"/>
        <v>PROFIT</v>
      </c>
    </row>
    <row r="9303" spans="8:23" x14ac:dyDescent="0.35">
      <c r="H9303">
        <v>2012</v>
      </c>
      <c r="I9303" t="s">
        <v>21</v>
      </c>
      <c r="J9303" t="s">
        <v>627</v>
      </c>
      <c r="K9303" t="s">
        <v>176</v>
      </c>
      <c r="L9303" t="str">
        <f t="shared" si="870"/>
        <v>Nairobi Garment Centre</v>
      </c>
      <c r="M9303" t="s">
        <v>79</v>
      </c>
      <c r="N9303" t="s">
        <v>1930</v>
      </c>
      <c r="O9303">
        <v>1056</v>
      </c>
      <c r="P9303">
        <v>2.5299999999999998</v>
      </c>
      <c r="Q9303">
        <v>3.65</v>
      </c>
      <c r="R9303">
        <v>1.1792452830188679E-3</v>
      </c>
      <c r="S9303">
        <f t="shared" si="871"/>
        <v>2671.68</v>
      </c>
      <c r="T9303">
        <f t="shared" si="872"/>
        <v>1.2452830188679245</v>
      </c>
      <c r="U9303">
        <f t="shared" si="873"/>
        <v>3854.4</v>
      </c>
      <c r="V9303">
        <f t="shared" si="874"/>
        <v>1181.4747169811324</v>
      </c>
      <c r="W9303" t="str">
        <f t="shared" si="875"/>
        <v>PROFIT</v>
      </c>
    </row>
    <row r="9304" spans="8:23" x14ac:dyDescent="0.35">
      <c r="H9304">
        <v>2012</v>
      </c>
      <c r="I9304" t="s">
        <v>21</v>
      </c>
      <c r="J9304" t="s">
        <v>627</v>
      </c>
      <c r="K9304" t="s">
        <v>176</v>
      </c>
      <c r="L9304" t="str">
        <f t="shared" si="870"/>
        <v>Nairobi Garment Centre</v>
      </c>
      <c r="M9304" t="s">
        <v>84</v>
      </c>
      <c r="N9304" t="s">
        <v>1931</v>
      </c>
      <c r="O9304">
        <v>1032</v>
      </c>
      <c r="P9304">
        <v>2.2599999999999998</v>
      </c>
      <c r="Q9304">
        <v>3.72</v>
      </c>
      <c r="R9304">
        <v>1.7574692442882249E-3</v>
      </c>
      <c r="S9304">
        <f t="shared" si="871"/>
        <v>2332.3199999999997</v>
      </c>
      <c r="T9304">
        <f t="shared" si="872"/>
        <v>1.8137082601054479</v>
      </c>
      <c r="U9304">
        <f t="shared" si="873"/>
        <v>3839.0400000000004</v>
      </c>
      <c r="V9304">
        <f t="shared" si="874"/>
        <v>1504.9062917398953</v>
      </c>
      <c r="W9304" t="str">
        <f t="shared" si="875"/>
        <v>PROFIT</v>
      </c>
    </row>
    <row r="9305" spans="8:23" x14ac:dyDescent="0.35">
      <c r="H9305">
        <v>2012</v>
      </c>
      <c r="I9305" t="s">
        <v>21</v>
      </c>
      <c r="J9305" t="s">
        <v>627</v>
      </c>
      <c r="K9305" t="s">
        <v>176</v>
      </c>
      <c r="L9305" t="str">
        <f t="shared" si="870"/>
        <v>Nairobi Garment Centre</v>
      </c>
      <c r="M9305" t="s">
        <v>89</v>
      </c>
      <c r="N9305" t="s">
        <v>1932</v>
      </c>
      <c r="O9305">
        <v>1188</v>
      </c>
      <c r="P9305">
        <v>2.97</v>
      </c>
      <c r="Q9305">
        <v>3.62</v>
      </c>
      <c r="R9305">
        <v>1.1428571428571429E-3</v>
      </c>
      <c r="S9305">
        <f t="shared" si="871"/>
        <v>3528.36</v>
      </c>
      <c r="T9305">
        <f t="shared" si="872"/>
        <v>1.3577142857142859</v>
      </c>
      <c r="U9305">
        <f t="shared" si="873"/>
        <v>4300.5600000000004</v>
      </c>
      <c r="V9305">
        <f t="shared" si="874"/>
        <v>770.84228571428594</v>
      </c>
      <c r="W9305" t="str">
        <f t="shared" si="875"/>
        <v>LOSS</v>
      </c>
    </row>
    <row r="9306" spans="8:23" x14ac:dyDescent="0.35">
      <c r="H9306">
        <v>2012</v>
      </c>
      <c r="I9306" t="s">
        <v>21</v>
      </c>
      <c r="J9306" t="s">
        <v>627</v>
      </c>
      <c r="K9306" t="s">
        <v>176</v>
      </c>
      <c r="L9306" t="str">
        <f t="shared" si="870"/>
        <v>Nairobi Garment Centre</v>
      </c>
      <c r="M9306" t="s">
        <v>94</v>
      </c>
      <c r="N9306" t="s">
        <v>1933</v>
      </c>
      <c r="O9306">
        <v>972</v>
      </c>
      <c r="P9306">
        <v>2.46</v>
      </c>
      <c r="Q9306">
        <v>3.3</v>
      </c>
      <c r="R9306">
        <v>1.0799136069114472E-3</v>
      </c>
      <c r="S9306">
        <f t="shared" si="871"/>
        <v>2391.12</v>
      </c>
      <c r="T9306">
        <f t="shared" si="872"/>
        <v>1.0496760259179265</v>
      </c>
      <c r="U9306">
        <f t="shared" si="873"/>
        <v>3207.6</v>
      </c>
      <c r="V9306">
        <f t="shared" si="874"/>
        <v>815.43032397408206</v>
      </c>
      <c r="W9306" t="str">
        <f t="shared" si="875"/>
        <v>LOSS</v>
      </c>
    </row>
    <row r="9307" spans="8:23" x14ac:dyDescent="0.35">
      <c r="H9307">
        <v>2012</v>
      </c>
      <c r="I9307" t="s">
        <v>21</v>
      </c>
      <c r="J9307" t="s">
        <v>627</v>
      </c>
      <c r="K9307" t="s">
        <v>176</v>
      </c>
      <c r="L9307" t="str">
        <f t="shared" si="870"/>
        <v>Nairobi Garment Centre</v>
      </c>
      <c r="M9307" t="s">
        <v>99</v>
      </c>
      <c r="N9307" t="s">
        <v>1934</v>
      </c>
      <c r="O9307">
        <v>1092</v>
      </c>
      <c r="P9307">
        <v>2.97</v>
      </c>
      <c r="Q9307">
        <v>3.66</v>
      </c>
      <c r="R9307">
        <v>1.2626262626262627E-3</v>
      </c>
      <c r="S9307">
        <f t="shared" si="871"/>
        <v>3243.2400000000002</v>
      </c>
      <c r="T9307">
        <f t="shared" si="872"/>
        <v>1.3787878787878789</v>
      </c>
      <c r="U9307">
        <f t="shared" si="873"/>
        <v>3996.7200000000003</v>
      </c>
      <c r="V9307">
        <f t="shared" si="874"/>
        <v>752.10121212121214</v>
      </c>
      <c r="W9307" t="str">
        <f t="shared" si="875"/>
        <v>LOSS</v>
      </c>
    </row>
    <row r="9308" spans="8:23" x14ac:dyDescent="0.35">
      <c r="H9308">
        <v>2012</v>
      </c>
      <c r="I9308" t="s">
        <v>21</v>
      </c>
      <c r="J9308" t="s">
        <v>627</v>
      </c>
      <c r="K9308" t="s">
        <v>176</v>
      </c>
      <c r="L9308" t="str">
        <f t="shared" si="870"/>
        <v>Nairobi Garment Centre</v>
      </c>
      <c r="M9308" t="s">
        <v>104</v>
      </c>
      <c r="N9308" t="s">
        <v>1935</v>
      </c>
      <c r="O9308">
        <v>1200</v>
      </c>
      <c r="P9308">
        <v>2.9</v>
      </c>
      <c r="Q9308">
        <v>3.72</v>
      </c>
      <c r="R9308">
        <v>1.0438413361169101E-3</v>
      </c>
      <c r="S9308">
        <f t="shared" si="871"/>
        <v>3480</v>
      </c>
      <c r="T9308">
        <f t="shared" si="872"/>
        <v>1.2526096033402923</v>
      </c>
      <c r="U9308">
        <f t="shared" si="873"/>
        <v>4464</v>
      </c>
      <c r="V9308">
        <f t="shared" si="874"/>
        <v>982.74739039665974</v>
      </c>
      <c r="W9308" t="str">
        <f t="shared" si="875"/>
        <v>LOSS</v>
      </c>
    </row>
    <row r="9309" spans="8:23" x14ac:dyDescent="0.35">
      <c r="H9309">
        <v>2012</v>
      </c>
      <c r="I9309" t="s">
        <v>21</v>
      </c>
      <c r="J9309" t="s">
        <v>627</v>
      </c>
      <c r="K9309" t="s">
        <v>176</v>
      </c>
      <c r="L9309" t="str">
        <f t="shared" si="870"/>
        <v>Nairobi Garment Centre</v>
      </c>
      <c r="M9309" t="s">
        <v>109</v>
      </c>
      <c r="N9309" t="s">
        <v>1936</v>
      </c>
      <c r="O9309">
        <v>708</v>
      </c>
      <c r="P9309">
        <v>2.44</v>
      </c>
      <c r="Q9309">
        <v>3.7</v>
      </c>
      <c r="R9309">
        <v>1.0235414534288639E-3</v>
      </c>
      <c r="S9309">
        <f t="shared" si="871"/>
        <v>1727.52</v>
      </c>
      <c r="T9309">
        <f t="shared" si="872"/>
        <v>0.72466734902763563</v>
      </c>
      <c r="U9309">
        <f t="shared" si="873"/>
        <v>2619.6</v>
      </c>
      <c r="V9309">
        <f t="shared" si="874"/>
        <v>891.35533265097229</v>
      </c>
      <c r="W9309" t="str">
        <f t="shared" si="875"/>
        <v>LOSS</v>
      </c>
    </row>
    <row r="9310" spans="8:23" x14ac:dyDescent="0.35">
      <c r="H9310">
        <v>2012</v>
      </c>
      <c r="I9310" t="s">
        <v>21</v>
      </c>
      <c r="J9310" t="s">
        <v>627</v>
      </c>
      <c r="K9310" t="s">
        <v>176</v>
      </c>
      <c r="L9310" t="str">
        <f t="shared" si="870"/>
        <v>Nairobi Garment Centre</v>
      </c>
      <c r="M9310" t="s">
        <v>114</v>
      </c>
      <c r="N9310" t="s">
        <v>1937</v>
      </c>
      <c r="O9310">
        <v>924</v>
      </c>
      <c r="P9310">
        <v>2.1800000000000002</v>
      </c>
      <c r="Q9310">
        <v>3.67</v>
      </c>
      <c r="R9310">
        <v>1.1507479861910242E-3</v>
      </c>
      <c r="S9310">
        <f t="shared" si="871"/>
        <v>2014.3200000000002</v>
      </c>
      <c r="T9310">
        <f t="shared" si="872"/>
        <v>1.0632911392405062</v>
      </c>
      <c r="U9310">
        <f t="shared" si="873"/>
        <v>3391.08</v>
      </c>
      <c r="V9310">
        <f t="shared" si="874"/>
        <v>1375.6967088607591</v>
      </c>
      <c r="W9310" t="str">
        <f t="shared" si="875"/>
        <v>PROFIT</v>
      </c>
    </row>
    <row r="9311" spans="8:23" x14ac:dyDescent="0.35">
      <c r="H9311">
        <v>2012</v>
      </c>
      <c r="I9311" t="s">
        <v>21</v>
      </c>
      <c r="J9311" t="s">
        <v>627</v>
      </c>
      <c r="K9311" t="s">
        <v>176</v>
      </c>
      <c r="L9311" t="str">
        <f t="shared" si="870"/>
        <v>Nairobi Garment Centre</v>
      </c>
      <c r="M9311" t="s">
        <v>119</v>
      </c>
      <c r="N9311" t="s">
        <v>1938</v>
      </c>
      <c r="O9311">
        <v>696</v>
      </c>
      <c r="P9311">
        <v>2.82</v>
      </c>
      <c r="Q9311">
        <v>3.48</v>
      </c>
      <c r="R9311">
        <v>1.0741138560687433E-3</v>
      </c>
      <c r="S9311">
        <f t="shared" si="871"/>
        <v>1962.7199999999998</v>
      </c>
      <c r="T9311">
        <f t="shared" si="872"/>
        <v>0.74758324382384533</v>
      </c>
      <c r="U9311">
        <f t="shared" si="873"/>
        <v>2422.08</v>
      </c>
      <c r="V9311">
        <f t="shared" si="874"/>
        <v>458.61241675617629</v>
      </c>
      <c r="W9311" t="str">
        <f t="shared" si="875"/>
        <v>LOSS</v>
      </c>
    </row>
    <row r="9312" spans="8:23" x14ac:dyDescent="0.35">
      <c r="H9312">
        <v>2012</v>
      </c>
      <c r="I9312" t="s">
        <v>21</v>
      </c>
      <c r="J9312" t="s">
        <v>627</v>
      </c>
      <c r="K9312" t="s">
        <v>176</v>
      </c>
      <c r="L9312" t="str">
        <f t="shared" si="870"/>
        <v>Nairobi Garment Centre</v>
      </c>
      <c r="M9312" t="s">
        <v>124</v>
      </c>
      <c r="N9312" t="s">
        <v>1939</v>
      </c>
      <c r="O9312">
        <v>1092</v>
      </c>
      <c r="P9312">
        <v>2.06</v>
      </c>
      <c r="Q9312">
        <v>3.3</v>
      </c>
      <c r="R9312">
        <v>1.7123287671232876E-3</v>
      </c>
      <c r="S9312">
        <f t="shared" si="871"/>
        <v>2249.52</v>
      </c>
      <c r="T9312">
        <f t="shared" si="872"/>
        <v>1.8698630136986301</v>
      </c>
      <c r="U9312">
        <f t="shared" si="873"/>
        <v>3603.6</v>
      </c>
      <c r="V9312">
        <f t="shared" si="874"/>
        <v>1352.2101369863012</v>
      </c>
      <c r="W9312" t="str">
        <f t="shared" si="875"/>
        <v>PROFIT</v>
      </c>
    </row>
    <row r="9313" spans="8:23" x14ac:dyDescent="0.35">
      <c r="H9313">
        <v>2012</v>
      </c>
      <c r="I9313" t="s">
        <v>21</v>
      </c>
      <c r="J9313" t="s">
        <v>627</v>
      </c>
      <c r="K9313" t="s">
        <v>176</v>
      </c>
      <c r="L9313" t="str">
        <f t="shared" si="870"/>
        <v>Nairobi Garment Centre</v>
      </c>
      <c r="M9313" t="s">
        <v>129</v>
      </c>
      <c r="N9313" t="s">
        <v>1941</v>
      </c>
      <c r="O9313">
        <v>636</v>
      </c>
      <c r="P9313">
        <v>2.37</v>
      </c>
      <c r="Q9313">
        <v>3.74</v>
      </c>
      <c r="R9313">
        <v>1.1223344556677891E-3</v>
      </c>
      <c r="S9313">
        <f t="shared" si="871"/>
        <v>1507.3200000000002</v>
      </c>
      <c r="T9313">
        <f t="shared" si="872"/>
        <v>0.71380471380471389</v>
      </c>
      <c r="U9313">
        <f t="shared" si="873"/>
        <v>2378.6400000000003</v>
      </c>
      <c r="V9313">
        <f t="shared" si="874"/>
        <v>870.60619528619543</v>
      </c>
      <c r="W9313" t="str">
        <f t="shared" si="875"/>
        <v>LOSS</v>
      </c>
    </row>
    <row r="9314" spans="8:23" x14ac:dyDescent="0.35">
      <c r="H9314">
        <v>2012</v>
      </c>
      <c r="I9314" t="s">
        <v>21</v>
      </c>
      <c r="J9314" t="s">
        <v>627</v>
      </c>
      <c r="K9314" t="s">
        <v>176</v>
      </c>
      <c r="L9314" t="str">
        <f t="shared" si="870"/>
        <v>Nairobi Garment Centre</v>
      </c>
      <c r="M9314" t="s">
        <v>134</v>
      </c>
      <c r="N9314" t="s">
        <v>1943</v>
      </c>
      <c r="O9314">
        <v>924</v>
      </c>
      <c r="P9314">
        <v>2.73</v>
      </c>
      <c r="Q9314">
        <v>3.48</v>
      </c>
      <c r="R9314">
        <v>1.7241379310344827E-3</v>
      </c>
      <c r="S9314">
        <f t="shared" si="871"/>
        <v>2522.52</v>
      </c>
      <c r="T9314">
        <f t="shared" si="872"/>
        <v>1.5931034482758621</v>
      </c>
      <c r="U9314">
        <f t="shared" si="873"/>
        <v>3215.52</v>
      </c>
      <c r="V9314">
        <f t="shared" si="874"/>
        <v>691.40689655172412</v>
      </c>
      <c r="W9314" t="str">
        <f t="shared" si="875"/>
        <v>LOSS</v>
      </c>
    </row>
    <row r="9315" spans="8:23" x14ac:dyDescent="0.35">
      <c r="H9315">
        <v>2012</v>
      </c>
      <c r="I9315" t="s">
        <v>21</v>
      </c>
      <c r="J9315" t="s">
        <v>627</v>
      </c>
      <c r="K9315" t="s">
        <v>176</v>
      </c>
      <c r="L9315" t="str">
        <f t="shared" si="870"/>
        <v>Nairobi Garment Centre</v>
      </c>
      <c r="M9315" t="s">
        <v>139</v>
      </c>
      <c r="N9315" t="s">
        <v>1944</v>
      </c>
      <c r="O9315">
        <v>828</v>
      </c>
      <c r="P9315">
        <v>2.68</v>
      </c>
      <c r="Q9315">
        <v>3.89</v>
      </c>
      <c r="R9315">
        <v>1.4144271570014145E-3</v>
      </c>
      <c r="S9315">
        <f t="shared" si="871"/>
        <v>2219.04</v>
      </c>
      <c r="T9315">
        <f t="shared" si="872"/>
        <v>1.1711456859971712</v>
      </c>
      <c r="U9315">
        <f t="shared" si="873"/>
        <v>3220.92</v>
      </c>
      <c r="V9315">
        <f t="shared" si="874"/>
        <v>1000.7088543140029</v>
      </c>
      <c r="W9315" t="str">
        <f t="shared" si="875"/>
        <v>PROFIT</v>
      </c>
    </row>
    <row r="9316" spans="8:23" x14ac:dyDescent="0.35">
      <c r="H9316">
        <v>2012</v>
      </c>
      <c r="I9316" t="s">
        <v>21</v>
      </c>
      <c r="J9316" t="s">
        <v>627</v>
      </c>
      <c r="K9316" t="s">
        <v>176</v>
      </c>
      <c r="L9316" t="str">
        <f t="shared" si="870"/>
        <v>Nairobi Garment Centre</v>
      </c>
      <c r="M9316" t="s">
        <v>144</v>
      </c>
      <c r="N9316" t="s">
        <v>1945</v>
      </c>
      <c r="O9316">
        <v>636</v>
      </c>
      <c r="P9316">
        <v>2.38</v>
      </c>
      <c r="Q9316">
        <v>3.76</v>
      </c>
      <c r="R9316">
        <v>1.1904761904761906E-3</v>
      </c>
      <c r="S9316">
        <f t="shared" si="871"/>
        <v>1513.6799999999998</v>
      </c>
      <c r="T9316">
        <f t="shared" si="872"/>
        <v>0.75714285714285723</v>
      </c>
      <c r="U9316">
        <f t="shared" si="873"/>
        <v>2391.3599999999997</v>
      </c>
      <c r="V9316">
        <f t="shared" si="874"/>
        <v>876.92285714285697</v>
      </c>
      <c r="W9316" t="str">
        <f t="shared" si="875"/>
        <v>LOSS</v>
      </c>
    </row>
    <row r="9317" spans="8:23" x14ac:dyDescent="0.35">
      <c r="H9317">
        <v>2012</v>
      </c>
      <c r="I9317" t="s">
        <v>21</v>
      </c>
      <c r="J9317" t="s">
        <v>627</v>
      </c>
      <c r="K9317" t="s">
        <v>176</v>
      </c>
      <c r="L9317" t="str">
        <f t="shared" si="870"/>
        <v>Nairobi Garment Centre</v>
      </c>
      <c r="M9317" t="s">
        <v>149</v>
      </c>
      <c r="N9317" t="s">
        <v>1947</v>
      </c>
      <c r="O9317">
        <v>672</v>
      </c>
      <c r="P9317">
        <v>2.78</v>
      </c>
      <c r="Q9317">
        <v>3.46</v>
      </c>
      <c r="R9317">
        <v>1.2033694344163659E-3</v>
      </c>
      <c r="S9317">
        <f t="shared" si="871"/>
        <v>1868.1599999999999</v>
      </c>
      <c r="T9317">
        <f t="shared" si="872"/>
        <v>0.80866425992779789</v>
      </c>
      <c r="U9317">
        <f t="shared" si="873"/>
        <v>2325.12</v>
      </c>
      <c r="V9317">
        <f t="shared" si="874"/>
        <v>456.15133574007223</v>
      </c>
      <c r="W9317" t="str">
        <f t="shared" si="875"/>
        <v>LOSS</v>
      </c>
    </row>
    <row r="9318" spans="8:23" x14ac:dyDescent="0.35">
      <c r="H9318">
        <v>2012</v>
      </c>
      <c r="I9318" t="s">
        <v>21</v>
      </c>
      <c r="J9318" t="s">
        <v>627</v>
      </c>
      <c r="K9318" t="s">
        <v>176</v>
      </c>
      <c r="L9318" t="str">
        <f t="shared" si="870"/>
        <v>Nairobi Garment Centre</v>
      </c>
      <c r="M9318" t="s">
        <v>154</v>
      </c>
      <c r="N9318" t="s">
        <v>1948</v>
      </c>
      <c r="O9318">
        <v>1044</v>
      </c>
      <c r="P9318">
        <v>2.4700000000000002</v>
      </c>
      <c r="Q9318">
        <v>3.4</v>
      </c>
      <c r="R9318">
        <v>1.7123287671232876E-3</v>
      </c>
      <c r="S9318">
        <f t="shared" si="871"/>
        <v>2578.6800000000003</v>
      </c>
      <c r="T9318">
        <f t="shared" si="872"/>
        <v>1.7876712328767121</v>
      </c>
      <c r="U9318">
        <f t="shared" si="873"/>
        <v>3549.6</v>
      </c>
      <c r="V9318">
        <f t="shared" si="874"/>
        <v>969.13232876712289</v>
      </c>
      <c r="W9318" t="str">
        <f t="shared" si="875"/>
        <v>LOSS</v>
      </c>
    </row>
    <row r="9319" spans="8:23" x14ac:dyDescent="0.35">
      <c r="H9319">
        <v>2012</v>
      </c>
      <c r="I9319" t="s">
        <v>21</v>
      </c>
      <c r="J9319" t="s">
        <v>627</v>
      </c>
      <c r="K9319" t="s">
        <v>176</v>
      </c>
      <c r="L9319" t="str">
        <f t="shared" si="870"/>
        <v>Nairobi Garment Centre</v>
      </c>
      <c r="M9319" t="s">
        <v>159</v>
      </c>
      <c r="N9319" t="s">
        <v>1949</v>
      </c>
      <c r="O9319">
        <v>672</v>
      </c>
      <c r="P9319">
        <v>2.99</v>
      </c>
      <c r="Q9319">
        <v>3.76</v>
      </c>
      <c r="R9319">
        <v>1.2919896640826874E-3</v>
      </c>
      <c r="S9319">
        <f t="shared" si="871"/>
        <v>2009.2800000000002</v>
      </c>
      <c r="T9319">
        <f t="shared" si="872"/>
        <v>0.86821705426356588</v>
      </c>
      <c r="U9319">
        <f t="shared" si="873"/>
        <v>2526.7199999999998</v>
      </c>
      <c r="V9319">
        <f t="shared" si="874"/>
        <v>516.571782945736</v>
      </c>
      <c r="W9319" t="str">
        <f t="shared" si="875"/>
        <v>LOSS</v>
      </c>
    </row>
    <row r="9320" spans="8:23" x14ac:dyDescent="0.35">
      <c r="H9320">
        <v>2012</v>
      </c>
      <c r="I9320" t="s">
        <v>21</v>
      </c>
      <c r="J9320" t="s">
        <v>627</v>
      </c>
      <c r="K9320" t="s">
        <v>176</v>
      </c>
      <c r="L9320" t="str">
        <f t="shared" si="870"/>
        <v>Nairobi Garment Centre</v>
      </c>
      <c r="M9320" t="s">
        <v>164</v>
      </c>
      <c r="N9320" t="s">
        <v>1952</v>
      </c>
      <c r="O9320">
        <v>960</v>
      </c>
      <c r="P9320">
        <v>2.93</v>
      </c>
      <c r="Q9320">
        <v>3.59</v>
      </c>
      <c r="R9320">
        <v>1.6103059581320451E-3</v>
      </c>
      <c r="S9320">
        <f t="shared" si="871"/>
        <v>2812.8</v>
      </c>
      <c r="T9320">
        <f t="shared" si="872"/>
        <v>1.5458937198067633</v>
      </c>
      <c r="U9320">
        <f t="shared" si="873"/>
        <v>3446.3999999999996</v>
      </c>
      <c r="V9320">
        <f t="shared" si="874"/>
        <v>632.05410628019274</v>
      </c>
      <c r="W9320" t="str">
        <f t="shared" si="875"/>
        <v>LOSS</v>
      </c>
    </row>
    <row r="9321" spans="8:23" x14ac:dyDescent="0.35">
      <c r="H9321">
        <v>2012</v>
      </c>
      <c r="I9321" t="s">
        <v>21</v>
      </c>
      <c r="J9321" t="s">
        <v>627</v>
      </c>
      <c r="K9321" t="s">
        <v>176</v>
      </c>
      <c r="L9321" t="str">
        <f t="shared" si="870"/>
        <v>Nairobi Garment Centre</v>
      </c>
      <c r="M9321" t="s">
        <v>169</v>
      </c>
      <c r="N9321" t="s">
        <v>1953</v>
      </c>
      <c r="O9321">
        <v>840</v>
      </c>
      <c r="P9321">
        <v>2.75</v>
      </c>
      <c r="Q9321">
        <v>3.57</v>
      </c>
      <c r="R9321">
        <v>1.1173184357541898E-3</v>
      </c>
      <c r="S9321">
        <f t="shared" si="871"/>
        <v>2310</v>
      </c>
      <c r="T9321">
        <f t="shared" si="872"/>
        <v>0.93854748603351945</v>
      </c>
      <c r="U9321">
        <f t="shared" si="873"/>
        <v>2998.7999999999997</v>
      </c>
      <c r="V9321">
        <f t="shared" si="874"/>
        <v>687.86145251396624</v>
      </c>
      <c r="W9321" t="str">
        <f t="shared" si="875"/>
        <v>LOSS</v>
      </c>
    </row>
    <row r="9322" spans="8:23" x14ac:dyDescent="0.35">
      <c r="H9322">
        <v>2012</v>
      </c>
      <c r="I9322" t="s">
        <v>21</v>
      </c>
      <c r="J9322" t="s">
        <v>627</v>
      </c>
      <c r="K9322" t="s">
        <v>176</v>
      </c>
      <c r="L9322" t="str">
        <f t="shared" si="870"/>
        <v>Nairobi Garment Centre</v>
      </c>
      <c r="M9322" t="s">
        <v>174</v>
      </c>
      <c r="N9322" t="s">
        <v>1955</v>
      </c>
      <c r="O9322">
        <v>972</v>
      </c>
      <c r="P9322">
        <v>2.13</v>
      </c>
      <c r="Q9322">
        <v>3.54</v>
      </c>
      <c r="R9322">
        <v>1.2315270935960591E-3</v>
      </c>
      <c r="S9322">
        <f t="shared" si="871"/>
        <v>2070.3599999999997</v>
      </c>
      <c r="T9322">
        <f t="shared" si="872"/>
        <v>1.1970443349753694</v>
      </c>
      <c r="U9322">
        <f t="shared" si="873"/>
        <v>3440.88</v>
      </c>
      <c r="V9322">
        <f t="shared" si="874"/>
        <v>1369.3229556650251</v>
      </c>
      <c r="W9322" t="str">
        <f t="shared" si="875"/>
        <v>PROFIT</v>
      </c>
    </row>
    <row r="9323" spans="8:23" x14ac:dyDescent="0.35">
      <c r="H9323">
        <v>2012</v>
      </c>
      <c r="I9323" t="s">
        <v>21</v>
      </c>
      <c r="J9323" t="s">
        <v>627</v>
      </c>
      <c r="K9323" t="s">
        <v>176</v>
      </c>
      <c r="L9323" t="str">
        <f t="shared" si="870"/>
        <v>Nairobi Garment Centre</v>
      </c>
      <c r="M9323" t="s">
        <v>179</v>
      </c>
      <c r="N9323" t="s">
        <v>1958</v>
      </c>
      <c r="O9323">
        <v>1056</v>
      </c>
      <c r="P9323">
        <v>2.12</v>
      </c>
      <c r="Q9323">
        <v>3.32</v>
      </c>
      <c r="R9323">
        <v>1.1389521640091116E-3</v>
      </c>
      <c r="S9323">
        <f t="shared" si="871"/>
        <v>2238.7200000000003</v>
      </c>
      <c r="T9323">
        <f t="shared" si="872"/>
        <v>1.2027334851936218</v>
      </c>
      <c r="U9323">
        <f t="shared" si="873"/>
        <v>3505.9199999999996</v>
      </c>
      <c r="V9323">
        <f t="shared" si="874"/>
        <v>1265.9972665148057</v>
      </c>
      <c r="W9323" t="str">
        <f t="shared" si="875"/>
        <v>PROFIT</v>
      </c>
    </row>
    <row r="9324" spans="8:23" x14ac:dyDescent="0.35">
      <c r="H9324">
        <v>2012</v>
      </c>
      <c r="I9324" t="s">
        <v>21</v>
      </c>
      <c r="J9324" t="s">
        <v>627</v>
      </c>
      <c r="K9324" t="s">
        <v>176</v>
      </c>
      <c r="L9324" t="str">
        <f t="shared" si="870"/>
        <v>Nairobi Garment Centre</v>
      </c>
      <c r="M9324" t="s">
        <v>184</v>
      </c>
      <c r="N9324" t="s">
        <v>1959</v>
      </c>
      <c r="O9324">
        <v>756</v>
      </c>
      <c r="P9324">
        <v>2.85</v>
      </c>
      <c r="Q9324">
        <v>3.87</v>
      </c>
      <c r="R9324">
        <v>1.1961722488038277E-3</v>
      </c>
      <c r="S9324">
        <f t="shared" si="871"/>
        <v>2154.6</v>
      </c>
      <c r="T9324">
        <f t="shared" si="872"/>
        <v>0.90430622009569372</v>
      </c>
      <c r="U9324">
        <f t="shared" si="873"/>
        <v>2925.7200000000003</v>
      </c>
      <c r="V9324">
        <f t="shared" si="874"/>
        <v>770.21569377990465</v>
      </c>
      <c r="W9324" t="str">
        <f t="shared" si="875"/>
        <v>LOSS</v>
      </c>
    </row>
    <row r="9325" spans="8:23" x14ac:dyDescent="0.35">
      <c r="H9325">
        <v>2012</v>
      </c>
      <c r="I9325" t="s">
        <v>21</v>
      </c>
      <c r="J9325" t="s">
        <v>627</v>
      </c>
      <c r="K9325" t="s">
        <v>176</v>
      </c>
      <c r="L9325" t="str">
        <f t="shared" si="870"/>
        <v>Nairobi Garment Centre</v>
      </c>
      <c r="M9325" t="s">
        <v>189</v>
      </c>
      <c r="N9325" t="s">
        <v>1960</v>
      </c>
      <c r="O9325">
        <v>1032</v>
      </c>
      <c r="P9325">
        <v>2.72</v>
      </c>
      <c r="Q9325">
        <v>3.6</v>
      </c>
      <c r="R9325">
        <v>1.7482517482517483E-3</v>
      </c>
      <c r="S9325">
        <f t="shared" si="871"/>
        <v>2807.0400000000004</v>
      </c>
      <c r="T9325">
        <f t="shared" si="872"/>
        <v>1.8041958041958042</v>
      </c>
      <c r="U9325">
        <f t="shared" si="873"/>
        <v>3715.2000000000003</v>
      </c>
      <c r="V9325">
        <f t="shared" si="874"/>
        <v>906.35580419580401</v>
      </c>
      <c r="W9325" t="str">
        <f t="shared" si="875"/>
        <v>LOSS</v>
      </c>
    </row>
    <row r="9326" spans="8:23" x14ac:dyDescent="0.35">
      <c r="H9326">
        <v>2012</v>
      </c>
      <c r="I9326" t="s">
        <v>21</v>
      </c>
      <c r="J9326" t="s">
        <v>627</v>
      </c>
      <c r="K9326" t="s">
        <v>176</v>
      </c>
      <c r="L9326" t="str">
        <f t="shared" si="870"/>
        <v>Nairobi Garment Centre</v>
      </c>
      <c r="M9326" t="s">
        <v>194</v>
      </c>
      <c r="N9326" t="s">
        <v>1961</v>
      </c>
      <c r="O9326">
        <v>672</v>
      </c>
      <c r="P9326">
        <v>2.83</v>
      </c>
      <c r="Q9326">
        <v>3.8</v>
      </c>
      <c r="R9326">
        <v>1.1834319526627219E-3</v>
      </c>
      <c r="S9326">
        <f t="shared" si="871"/>
        <v>1901.76</v>
      </c>
      <c r="T9326">
        <f t="shared" si="872"/>
        <v>0.79526627218934909</v>
      </c>
      <c r="U9326">
        <f t="shared" si="873"/>
        <v>2553.6</v>
      </c>
      <c r="V9326">
        <f t="shared" si="874"/>
        <v>651.04473372781058</v>
      </c>
      <c r="W9326" t="str">
        <f t="shared" si="875"/>
        <v>LOSS</v>
      </c>
    </row>
    <row r="9327" spans="8:23" x14ac:dyDescent="0.35">
      <c r="H9327">
        <v>2012</v>
      </c>
      <c r="I9327" t="s">
        <v>21</v>
      </c>
      <c r="J9327" t="s">
        <v>627</v>
      </c>
      <c r="K9327" t="s">
        <v>176</v>
      </c>
      <c r="L9327" t="str">
        <f t="shared" si="870"/>
        <v>Nairobi Garment Centre</v>
      </c>
      <c r="M9327" t="s">
        <v>199</v>
      </c>
      <c r="N9327" t="s">
        <v>1962</v>
      </c>
      <c r="O9327">
        <v>1164</v>
      </c>
      <c r="P9327">
        <v>2.31</v>
      </c>
      <c r="Q9327">
        <v>3.85</v>
      </c>
      <c r="R9327">
        <v>1.2285012285012285E-3</v>
      </c>
      <c r="S9327">
        <f t="shared" si="871"/>
        <v>2688.84</v>
      </c>
      <c r="T9327">
        <f t="shared" si="872"/>
        <v>1.4299754299754299</v>
      </c>
      <c r="U9327">
        <f t="shared" si="873"/>
        <v>4481.4000000000005</v>
      </c>
      <c r="V9327">
        <f t="shared" si="874"/>
        <v>1791.1300245700249</v>
      </c>
      <c r="W9327" t="str">
        <f t="shared" si="875"/>
        <v>PROFIT</v>
      </c>
    </row>
    <row r="9328" spans="8:23" x14ac:dyDescent="0.35">
      <c r="H9328">
        <v>2012</v>
      </c>
      <c r="I9328" t="s">
        <v>21</v>
      </c>
      <c r="J9328" t="s">
        <v>594</v>
      </c>
      <c r="K9328" t="s">
        <v>504</v>
      </c>
      <c r="L9328" t="str">
        <f t="shared" si="870"/>
        <v>Galaxy Apparel EPZ</v>
      </c>
      <c r="M9328" t="s">
        <v>204</v>
      </c>
      <c r="N9328" t="s">
        <v>1964</v>
      </c>
      <c r="O9328">
        <v>120</v>
      </c>
      <c r="P9328">
        <v>1.17</v>
      </c>
      <c r="Q9328">
        <v>1.26</v>
      </c>
      <c r="R9328">
        <v>1.0416666666666667E-3</v>
      </c>
      <c r="S9328">
        <f t="shared" si="871"/>
        <v>140.39999999999998</v>
      </c>
      <c r="T9328">
        <f t="shared" si="872"/>
        <v>0.125</v>
      </c>
      <c r="U9328">
        <f t="shared" si="873"/>
        <v>151.19999999999999</v>
      </c>
      <c r="V9328">
        <f t="shared" si="874"/>
        <v>10.675000000000011</v>
      </c>
      <c r="W9328" t="str">
        <f t="shared" si="875"/>
        <v>LOSS</v>
      </c>
    </row>
    <row r="9329" spans="8:23" x14ac:dyDescent="0.35">
      <c r="H9329">
        <v>2012</v>
      </c>
      <c r="I9329" t="s">
        <v>21</v>
      </c>
      <c r="J9329" t="s">
        <v>594</v>
      </c>
      <c r="K9329" t="s">
        <v>18</v>
      </c>
      <c r="L9329" t="str">
        <f t="shared" si="870"/>
        <v>United Aryan (EPZ) Ltd</v>
      </c>
      <c r="M9329" t="s">
        <v>209</v>
      </c>
      <c r="N9329" t="s">
        <v>1965</v>
      </c>
      <c r="O9329">
        <v>168</v>
      </c>
      <c r="P9329">
        <v>1.1399999999999999</v>
      </c>
      <c r="Q9329">
        <v>1.4</v>
      </c>
      <c r="R9329">
        <v>1.440922190201729E-3</v>
      </c>
      <c r="S9329">
        <f t="shared" si="871"/>
        <v>191.51999999999998</v>
      </c>
      <c r="T9329">
        <f t="shared" si="872"/>
        <v>0.24207492795389046</v>
      </c>
      <c r="U9329">
        <f t="shared" si="873"/>
        <v>235.2</v>
      </c>
      <c r="V9329">
        <f t="shared" si="874"/>
        <v>43.437925072046113</v>
      </c>
      <c r="W9329" t="str">
        <f t="shared" si="875"/>
        <v>LOSS</v>
      </c>
    </row>
    <row r="9330" spans="8:23" x14ac:dyDescent="0.35">
      <c r="H9330">
        <v>2012</v>
      </c>
      <c r="I9330" t="s">
        <v>21</v>
      </c>
      <c r="J9330" t="s">
        <v>594</v>
      </c>
      <c r="K9330" t="s">
        <v>18</v>
      </c>
      <c r="L9330" t="str">
        <f t="shared" si="870"/>
        <v>United Aryan (EPZ) Ltd</v>
      </c>
      <c r="M9330" t="s">
        <v>214</v>
      </c>
      <c r="N9330" t="s">
        <v>1966</v>
      </c>
      <c r="O9330">
        <v>84</v>
      </c>
      <c r="P9330">
        <v>1.18</v>
      </c>
      <c r="Q9330">
        <v>1.39</v>
      </c>
      <c r="R9330">
        <v>1.6155088852988692E-3</v>
      </c>
      <c r="S9330">
        <f t="shared" si="871"/>
        <v>99.11999999999999</v>
      </c>
      <c r="T9330">
        <f t="shared" si="872"/>
        <v>0.13570274636510501</v>
      </c>
      <c r="U9330">
        <f t="shared" si="873"/>
        <v>116.75999999999999</v>
      </c>
      <c r="V9330">
        <f t="shared" si="874"/>
        <v>17.504297253634896</v>
      </c>
      <c r="W9330" t="str">
        <f t="shared" si="875"/>
        <v>LOSS</v>
      </c>
    </row>
    <row r="9331" spans="8:23" x14ac:dyDescent="0.35">
      <c r="H9331">
        <v>2012</v>
      </c>
      <c r="I9331" t="s">
        <v>21</v>
      </c>
      <c r="J9331" t="s">
        <v>594</v>
      </c>
      <c r="K9331" t="s">
        <v>18</v>
      </c>
      <c r="L9331" t="str">
        <f t="shared" si="870"/>
        <v>United Aryan (EPZ) Ltd</v>
      </c>
      <c r="M9331" t="s">
        <v>219</v>
      </c>
      <c r="N9331" t="s">
        <v>1967</v>
      </c>
      <c r="O9331">
        <v>84</v>
      </c>
      <c r="P9331">
        <v>1.18</v>
      </c>
      <c r="Q9331">
        <v>1.32</v>
      </c>
      <c r="R9331">
        <v>1.8115942028985507E-3</v>
      </c>
      <c r="S9331">
        <f t="shared" si="871"/>
        <v>99.11999999999999</v>
      </c>
      <c r="T9331">
        <f t="shared" si="872"/>
        <v>0.15217391304347827</v>
      </c>
      <c r="U9331">
        <f t="shared" si="873"/>
        <v>110.88000000000001</v>
      </c>
      <c r="V9331">
        <f t="shared" si="874"/>
        <v>11.607826086956541</v>
      </c>
      <c r="W9331" t="str">
        <f t="shared" si="875"/>
        <v>LOSS</v>
      </c>
    </row>
    <row r="9332" spans="8:23" x14ac:dyDescent="0.35">
      <c r="H9332">
        <v>2012</v>
      </c>
      <c r="I9332" t="s">
        <v>21</v>
      </c>
      <c r="J9332" t="s">
        <v>594</v>
      </c>
      <c r="K9332" t="s">
        <v>18</v>
      </c>
      <c r="L9332" t="str">
        <f t="shared" si="870"/>
        <v>United Aryan (EPZ) Ltd</v>
      </c>
      <c r="M9332" t="s">
        <v>224</v>
      </c>
      <c r="N9332" t="s">
        <v>1968</v>
      </c>
      <c r="O9332">
        <v>84</v>
      </c>
      <c r="P9332">
        <v>1.05</v>
      </c>
      <c r="Q9332">
        <v>1.39</v>
      </c>
      <c r="R9332">
        <v>1.7730496453900709E-3</v>
      </c>
      <c r="S9332">
        <f t="shared" si="871"/>
        <v>88.2</v>
      </c>
      <c r="T9332">
        <f t="shared" si="872"/>
        <v>0.14893617021276595</v>
      </c>
      <c r="U9332">
        <f t="shared" si="873"/>
        <v>116.75999999999999</v>
      </c>
      <c r="V9332">
        <f t="shared" si="874"/>
        <v>28.411063829787221</v>
      </c>
      <c r="W9332" t="str">
        <f t="shared" si="875"/>
        <v>LOSS</v>
      </c>
    </row>
    <row r="9333" spans="8:23" x14ac:dyDescent="0.35">
      <c r="H9333">
        <v>2012</v>
      </c>
      <c r="I9333" t="s">
        <v>21</v>
      </c>
      <c r="J9333" t="s">
        <v>594</v>
      </c>
      <c r="K9333" t="s">
        <v>18</v>
      </c>
      <c r="L9333" t="str">
        <f t="shared" si="870"/>
        <v>United Aryan (EPZ) Ltd</v>
      </c>
      <c r="M9333" t="s">
        <v>229</v>
      </c>
      <c r="N9333" t="s">
        <v>1969</v>
      </c>
      <c r="O9333">
        <v>168</v>
      </c>
      <c r="P9333">
        <v>1.08</v>
      </c>
      <c r="Q9333">
        <v>1.3</v>
      </c>
      <c r="R9333">
        <v>1.2804097311139564E-3</v>
      </c>
      <c r="S9333">
        <f t="shared" si="871"/>
        <v>181.44</v>
      </c>
      <c r="T9333">
        <f t="shared" si="872"/>
        <v>0.21510883482714468</v>
      </c>
      <c r="U9333">
        <f t="shared" si="873"/>
        <v>218.4</v>
      </c>
      <c r="V9333">
        <f t="shared" si="874"/>
        <v>36.744891165172866</v>
      </c>
      <c r="W9333" t="str">
        <f t="shared" si="875"/>
        <v>LOSS</v>
      </c>
    </row>
    <row r="9334" spans="8:23" x14ac:dyDescent="0.35">
      <c r="H9334">
        <v>2012</v>
      </c>
      <c r="I9334" t="s">
        <v>21</v>
      </c>
      <c r="J9334" t="s">
        <v>594</v>
      </c>
      <c r="K9334" t="s">
        <v>18</v>
      </c>
      <c r="L9334" t="str">
        <f t="shared" si="870"/>
        <v>United Aryan (EPZ) Ltd</v>
      </c>
      <c r="M9334" t="s">
        <v>234</v>
      </c>
      <c r="N9334" t="s">
        <v>1970</v>
      </c>
      <c r="O9334">
        <v>60</v>
      </c>
      <c r="P9334">
        <v>1.17</v>
      </c>
      <c r="Q9334">
        <v>1.4</v>
      </c>
      <c r="R9334">
        <v>1.4814814814814814E-3</v>
      </c>
      <c r="S9334">
        <f t="shared" si="871"/>
        <v>70.199999999999989</v>
      </c>
      <c r="T9334">
        <f t="shared" si="872"/>
        <v>8.8888888888888878E-2</v>
      </c>
      <c r="U9334">
        <f t="shared" si="873"/>
        <v>84</v>
      </c>
      <c r="V9334">
        <f t="shared" si="874"/>
        <v>13.711111111111123</v>
      </c>
      <c r="W9334" t="str">
        <f t="shared" si="875"/>
        <v>LOSS</v>
      </c>
    </row>
    <row r="9335" spans="8:23" x14ac:dyDescent="0.35">
      <c r="H9335">
        <v>2012</v>
      </c>
      <c r="I9335" t="s">
        <v>21</v>
      </c>
      <c r="J9335" t="s">
        <v>594</v>
      </c>
      <c r="K9335" t="s">
        <v>18</v>
      </c>
      <c r="L9335" t="str">
        <f t="shared" si="870"/>
        <v>United Aryan (EPZ) Ltd</v>
      </c>
      <c r="M9335" t="s">
        <v>239</v>
      </c>
      <c r="N9335" t="s">
        <v>1971</v>
      </c>
      <c r="O9335">
        <v>132</v>
      </c>
      <c r="P9335">
        <v>1.1200000000000001</v>
      </c>
      <c r="Q9335">
        <v>1.4</v>
      </c>
      <c r="R9335">
        <v>1.1641443538998836E-3</v>
      </c>
      <c r="S9335">
        <f t="shared" si="871"/>
        <v>147.84</v>
      </c>
      <c r="T9335">
        <f t="shared" si="872"/>
        <v>0.15366705471478462</v>
      </c>
      <c r="U9335">
        <f t="shared" si="873"/>
        <v>184.79999999999998</v>
      </c>
      <c r="V9335">
        <f t="shared" si="874"/>
        <v>36.806332945285192</v>
      </c>
      <c r="W9335" t="str">
        <f t="shared" si="875"/>
        <v>LOSS</v>
      </c>
    </row>
    <row r="9336" spans="8:23" x14ac:dyDescent="0.35">
      <c r="H9336">
        <v>2012</v>
      </c>
      <c r="I9336" t="s">
        <v>21</v>
      </c>
      <c r="J9336" t="s">
        <v>594</v>
      </c>
      <c r="K9336" t="s">
        <v>18</v>
      </c>
      <c r="L9336" t="str">
        <f t="shared" si="870"/>
        <v>United Aryan (EPZ) Ltd</v>
      </c>
      <c r="M9336" t="s">
        <v>244</v>
      </c>
      <c r="N9336" t="s">
        <v>1972</v>
      </c>
      <c r="O9336">
        <v>132</v>
      </c>
      <c r="P9336">
        <v>1.1399999999999999</v>
      </c>
      <c r="Q9336">
        <v>1.24</v>
      </c>
      <c r="R9336">
        <v>1.1668611435239206E-3</v>
      </c>
      <c r="S9336">
        <f t="shared" si="871"/>
        <v>150.47999999999999</v>
      </c>
      <c r="T9336">
        <f t="shared" si="872"/>
        <v>0.15402567094515751</v>
      </c>
      <c r="U9336">
        <f t="shared" si="873"/>
        <v>163.68</v>
      </c>
      <c r="V9336">
        <f t="shared" si="874"/>
        <v>13.045974329054859</v>
      </c>
      <c r="W9336" t="str">
        <f t="shared" si="875"/>
        <v>LOSS</v>
      </c>
    </row>
    <row r="9337" spans="8:23" x14ac:dyDescent="0.35">
      <c r="H9337">
        <v>2012</v>
      </c>
      <c r="I9337" t="s">
        <v>21</v>
      </c>
      <c r="J9337" t="s">
        <v>594</v>
      </c>
      <c r="K9337" t="s">
        <v>504</v>
      </c>
      <c r="L9337" t="str">
        <f t="shared" si="870"/>
        <v>Galaxy Apparel EPZ</v>
      </c>
      <c r="M9337" t="s">
        <v>249</v>
      </c>
      <c r="N9337" t="s">
        <v>1973</v>
      </c>
      <c r="O9337">
        <v>108</v>
      </c>
      <c r="P9337">
        <v>1.02</v>
      </c>
      <c r="Q9337">
        <v>1.32</v>
      </c>
      <c r="R9337">
        <v>1.7889087656529517E-3</v>
      </c>
      <c r="S9337">
        <f t="shared" si="871"/>
        <v>110.16</v>
      </c>
      <c r="T9337">
        <f t="shared" si="872"/>
        <v>0.19320214669051877</v>
      </c>
      <c r="U9337">
        <f t="shared" si="873"/>
        <v>142.56</v>
      </c>
      <c r="V9337">
        <f t="shared" si="874"/>
        <v>32.206797853309489</v>
      </c>
      <c r="W9337" t="str">
        <f t="shared" si="875"/>
        <v>LOSS</v>
      </c>
    </row>
    <row r="9338" spans="8:23" x14ac:dyDescent="0.35">
      <c r="H9338">
        <v>2012</v>
      </c>
      <c r="I9338" t="s">
        <v>21</v>
      </c>
      <c r="J9338" t="s">
        <v>594</v>
      </c>
      <c r="K9338" t="s">
        <v>18</v>
      </c>
      <c r="L9338" t="str">
        <f t="shared" si="870"/>
        <v>United Aryan (EPZ) Ltd</v>
      </c>
      <c r="M9338" t="s">
        <v>254</v>
      </c>
      <c r="N9338" t="s">
        <v>1974</v>
      </c>
      <c r="O9338">
        <v>216</v>
      </c>
      <c r="P9338">
        <v>1.1499999999999999</v>
      </c>
      <c r="Q9338">
        <v>1.21</v>
      </c>
      <c r="R9338">
        <v>1.0660980810234541E-3</v>
      </c>
      <c r="S9338">
        <f t="shared" si="871"/>
        <v>248.39999999999998</v>
      </c>
      <c r="T9338">
        <f t="shared" si="872"/>
        <v>0.2302771855010661</v>
      </c>
      <c r="U9338">
        <f t="shared" si="873"/>
        <v>261.36</v>
      </c>
      <c r="V9338">
        <f t="shared" si="874"/>
        <v>12.72972281449897</v>
      </c>
      <c r="W9338" t="str">
        <f t="shared" si="875"/>
        <v>LOSS</v>
      </c>
    </row>
    <row r="9339" spans="8:23" x14ac:dyDescent="0.35">
      <c r="H9339">
        <v>2012</v>
      </c>
      <c r="I9339" t="s">
        <v>21</v>
      </c>
      <c r="J9339" t="s">
        <v>594</v>
      </c>
      <c r="K9339" t="s">
        <v>18</v>
      </c>
      <c r="L9339" t="str">
        <f t="shared" si="870"/>
        <v>United Aryan (EPZ) Ltd</v>
      </c>
      <c r="M9339" t="s">
        <v>23</v>
      </c>
      <c r="N9339" t="s">
        <v>1975</v>
      </c>
      <c r="O9339">
        <v>180</v>
      </c>
      <c r="P9339">
        <v>1.05</v>
      </c>
      <c r="Q9339">
        <v>1.35</v>
      </c>
      <c r="R9339">
        <v>1.6778523489932886E-3</v>
      </c>
      <c r="S9339">
        <f t="shared" si="871"/>
        <v>189</v>
      </c>
      <c r="T9339">
        <f t="shared" si="872"/>
        <v>0.30201342281879195</v>
      </c>
      <c r="U9339">
        <f t="shared" si="873"/>
        <v>243.00000000000003</v>
      </c>
      <c r="V9339">
        <f t="shared" si="874"/>
        <v>53.69798657718124</v>
      </c>
      <c r="W9339" t="str">
        <f t="shared" si="875"/>
        <v>LOSS</v>
      </c>
    </row>
    <row r="9340" spans="8:23" x14ac:dyDescent="0.35">
      <c r="H9340">
        <v>2012</v>
      </c>
      <c r="I9340" t="s">
        <v>21</v>
      </c>
      <c r="J9340" t="s">
        <v>594</v>
      </c>
      <c r="K9340" t="s">
        <v>18</v>
      </c>
      <c r="L9340" t="str">
        <f t="shared" si="870"/>
        <v>United Aryan (EPZ) Ltd</v>
      </c>
      <c r="M9340" t="s">
        <v>28</v>
      </c>
      <c r="N9340" t="s">
        <v>1976</v>
      </c>
      <c r="O9340">
        <v>72</v>
      </c>
      <c r="P9340">
        <v>1.1399999999999999</v>
      </c>
      <c r="Q9340">
        <v>1.31</v>
      </c>
      <c r="R9340">
        <v>1.0695187165775401E-3</v>
      </c>
      <c r="S9340">
        <f t="shared" si="871"/>
        <v>82.08</v>
      </c>
      <c r="T9340">
        <f t="shared" si="872"/>
        <v>7.7005347593582893E-2</v>
      </c>
      <c r="U9340">
        <f t="shared" si="873"/>
        <v>94.320000000000007</v>
      </c>
      <c r="V9340">
        <f t="shared" si="874"/>
        <v>12.162994652406427</v>
      </c>
      <c r="W9340" t="str">
        <f t="shared" si="875"/>
        <v>LOSS</v>
      </c>
    </row>
    <row r="9341" spans="8:23" x14ac:dyDescent="0.35">
      <c r="H9341">
        <v>2012</v>
      </c>
      <c r="I9341" t="s">
        <v>21</v>
      </c>
      <c r="J9341" t="s">
        <v>594</v>
      </c>
      <c r="K9341" t="s">
        <v>181</v>
      </c>
      <c r="L9341" t="str">
        <f t="shared" si="870"/>
        <v>Stitchline Apparel</v>
      </c>
      <c r="M9341" t="s">
        <v>33</v>
      </c>
      <c r="N9341" t="s">
        <v>1991</v>
      </c>
      <c r="O9341">
        <v>84</v>
      </c>
      <c r="P9341">
        <v>1.0900000000000001</v>
      </c>
      <c r="Q9341">
        <v>1.38</v>
      </c>
      <c r="R9341">
        <v>1.29366106080207E-3</v>
      </c>
      <c r="S9341">
        <f t="shared" si="871"/>
        <v>91.56</v>
      </c>
      <c r="T9341">
        <f t="shared" si="872"/>
        <v>0.10866752910737387</v>
      </c>
      <c r="U9341">
        <f t="shared" si="873"/>
        <v>115.91999999999999</v>
      </c>
      <c r="V9341">
        <f t="shared" si="874"/>
        <v>24.25133247089261</v>
      </c>
      <c r="W9341" t="str">
        <f t="shared" si="875"/>
        <v>LOSS</v>
      </c>
    </row>
    <row r="9342" spans="8:23" x14ac:dyDescent="0.35">
      <c r="H9342">
        <v>2012</v>
      </c>
      <c r="I9342" t="s">
        <v>21</v>
      </c>
      <c r="J9342" t="s">
        <v>594</v>
      </c>
      <c r="K9342" t="s">
        <v>181</v>
      </c>
      <c r="L9342" t="str">
        <f t="shared" si="870"/>
        <v>Stitchline Apparel</v>
      </c>
      <c r="M9342" t="s">
        <v>39</v>
      </c>
      <c r="N9342" t="s">
        <v>1992</v>
      </c>
      <c r="O9342">
        <v>204</v>
      </c>
      <c r="P9342">
        <v>1.1200000000000001</v>
      </c>
      <c r="Q9342">
        <v>1.23</v>
      </c>
      <c r="R9342">
        <v>1.6806722689075631E-3</v>
      </c>
      <c r="S9342">
        <f t="shared" si="871"/>
        <v>228.48000000000002</v>
      </c>
      <c r="T9342">
        <f t="shared" si="872"/>
        <v>0.34285714285714286</v>
      </c>
      <c r="U9342">
        <f t="shared" si="873"/>
        <v>250.92</v>
      </c>
      <c r="V9342">
        <f t="shared" si="874"/>
        <v>22.097142857142828</v>
      </c>
      <c r="W9342" t="str">
        <f t="shared" si="875"/>
        <v>LOSS</v>
      </c>
    </row>
    <row r="9343" spans="8:23" x14ac:dyDescent="0.35">
      <c r="H9343">
        <v>2012</v>
      </c>
      <c r="I9343" t="s">
        <v>21</v>
      </c>
      <c r="J9343" t="s">
        <v>594</v>
      </c>
      <c r="K9343" t="s">
        <v>181</v>
      </c>
      <c r="L9343" t="str">
        <f t="shared" si="870"/>
        <v>Stitchline Apparel</v>
      </c>
      <c r="M9343" t="s">
        <v>44</v>
      </c>
      <c r="N9343" t="s">
        <v>1993</v>
      </c>
      <c r="O9343">
        <v>108</v>
      </c>
      <c r="P9343">
        <v>1.0900000000000001</v>
      </c>
      <c r="Q9343">
        <v>1.33</v>
      </c>
      <c r="R9343">
        <v>1.7094017094017094E-3</v>
      </c>
      <c r="S9343">
        <f t="shared" si="871"/>
        <v>117.72000000000001</v>
      </c>
      <c r="T9343">
        <f t="shared" si="872"/>
        <v>0.18461538461538463</v>
      </c>
      <c r="U9343">
        <f t="shared" si="873"/>
        <v>143.64000000000001</v>
      </c>
      <c r="V9343">
        <f t="shared" si="874"/>
        <v>25.735384615384618</v>
      </c>
      <c r="W9343" t="str">
        <f t="shared" si="875"/>
        <v>LOSS</v>
      </c>
    </row>
    <row r="9344" spans="8:23" x14ac:dyDescent="0.35">
      <c r="H9344">
        <v>2012</v>
      </c>
      <c r="I9344" t="s">
        <v>21</v>
      </c>
      <c r="J9344" t="s">
        <v>38</v>
      </c>
      <c r="K9344" t="s">
        <v>186</v>
      </c>
      <c r="L9344" t="str">
        <f t="shared" si="870"/>
        <v>Maverick Wear Kenya</v>
      </c>
      <c r="M9344" t="s">
        <v>49</v>
      </c>
      <c r="N9344" t="s">
        <v>1994</v>
      </c>
      <c r="O9344">
        <v>6588</v>
      </c>
      <c r="P9344">
        <v>1.08</v>
      </c>
      <c r="Q9344">
        <v>0.96</v>
      </c>
      <c r="R9344">
        <v>0</v>
      </c>
      <c r="S9344">
        <f t="shared" si="871"/>
        <v>7115.0400000000009</v>
      </c>
      <c r="T9344">
        <f t="shared" si="872"/>
        <v>0</v>
      </c>
      <c r="U9344">
        <f t="shared" si="873"/>
        <v>6324.48</v>
      </c>
      <c r="V9344">
        <f t="shared" si="874"/>
        <v>-790.56000000000131</v>
      </c>
      <c r="W9344" t="str">
        <f t="shared" si="875"/>
        <v>LOSS</v>
      </c>
    </row>
    <row r="9345" spans="8:23" x14ac:dyDescent="0.35">
      <c r="H9345">
        <v>2012</v>
      </c>
      <c r="I9345" t="s">
        <v>21</v>
      </c>
      <c r="J9345" t="s">
        <v>38</v>
      </c>
      <c r="K9345" t="s">
        <v>186</v>
      </c>
      <c r="L9345" t="str">
        <f t="shared" si="870"/>
        <v>Maverick Wear Kenya</v>
      </c>
      <c r="M9345" t="s">
        <v>54</v>
      </c>
      <c r="N9345" t="s">
        <v>1995</v>
      </c>
      <c r="O9345">
        <v>7884</v>
      </c>
      <c r="P9345">
        <v>0.45</v>
      </c>
      <c r="Q9345">
        <v>1.04</v>
      </c>
      <c r="R9345">
        <v>1.4245014245014246E-3</v>
      </c>
      <c r="S9345">
        <f t="shared" si="871"/>
        <v>3547.8</v>
      </c>
      <c r="T9345">
        <f t="shared" si="872"/>
        <v>11.230769230769232</v>
      </c>
      <c r="U9345">
        <f t="shared" si="873"/>
        <v>8199.36</v>
      </c>
      <c r="V9345">
        <f t="shared" si="874"/>
        <v>4640.3292307692309</v>
      </c>
      <c r="W9345" t="str">
        <f t="shared" si="875"/>
        <v>PROFIT</v>
      </c>
    </row>
    <row r="9346" spans="8:23" x14ac:dyDescent="0.35">
      <c r="H9346">
        <v>2012</v>
      </c>
      <c r="I9346" t="s">
        <v>21</v>
      </c>
      <c r="J9346" t="s">
        <v>38</v>
      </c>
      <c r="K9346" t="s">
        <v>186</v>
      </c>
      <c r="L9346" t="str">
        <f t="shared" si="870"/>
        <v>Maverick Wear Kenya</v>
      </c>
      <c r="M9346" t="s">
        <v>59</v>
      </c>
      <c r="N9346" t="s">
        <v>1996</v>
      </c>
      <c r="O9346">
        <v>5196</v>
      </c>
      <c r="P9346">
        <v>0.51</v>
      </c>
      <c r="Q9346">
        <v>1.1399999999999999</v>
      </c>
      <c r="R9346">
        <v>1.0604453870625664E-3</v>
      </c>
      <c r="S9346">
        <f t="shared" si="871"/>
        <v>2649.96</v>
      </c>
      <c r="T9346">
        <f t="shared" si="872"/>
        <v>5.5100742311770947</v>
      </c>
      <c r="U9346">
        <f t="shared" si="873"/>
        <v>5923.44</v>
      </c>
      <c r="V9346">
        <f t="shared" si="874"/>
        <v>3267.9699257688226</v>
      </c>
      <c r="W9346" t="str">
        <f t="shared" si="875"/>
        <v>PROFIT</v>
      </c>
    </row>
    <row r="9347" spans="8:23" x14ac:dyDescent="0.35">
      <c r="H9347">
        <v>2012</v>
      </c>
      <c r="I9347" t="s">
        <v>21</v>
      </c>
      <c r="J9347" t="s">
        <v>38</v>
      </c>
      <c r="K9347" t="s">
        <v>186</v>
      </c>
      <c r="L9347" t="str">
        <f t="shared" ref="L9347:L9410" si="876">VLOOKUP($K9347,$A$1:$C$124,MATCH($L$1,$A$1:$C$1,0),0)</f>
        <v>Maverick Wear Kenya</v>
      </c>
      <c r="M9347" t="s">
        <v>64</v>
      </c>
      <c r="N9347" t="s">
        <v>1997</v>
      </c>
      <c r="O9347">
        <v>4800</v>
      </c>
      <c r="P9347">
        <v>0.49</v>
      </c>
      <c r="Q9347">
        <v>1.19</v>
      </c>
      <c r="R9347">
        <v>1.1025358324145535E-3</v>
      </c>
      <c r="S9347">
        <f t="shared" ref="S9347:S9410" si="877">P9347*O9347</f>
        <v>2352</v>
      </c>
      <c r="T9347">
        <f t="shared" ref="T9347:T9410" si="878">R9347*O9347</f>
        <v>5.2921719955898565</v>
      </c>
      <c r="U9347">
        <f t="shared" ref="U9347:U9410" si="879">Q9347*O9347</f>
        <v>5712</v>
      </c>
      <c r="V9347">
        <f t="shared" ref="V9347:V9410" si="880">Q9347*O9347-S9347-T9347</f>
        <v>3354.7078280044102</v>
      </c>
      <c r="W9347" t="str">
        <f t="shared" ref="W9347:W9410" si="881">IF(V9347&gt;1000,"PROFIT","LOSS")</f>
        <v>PROFIT</v>
      </c>
    </row>
    <row r="9348" spans="8:23" x14ac:dyDescent="0.35">
      <c r="H9348">
        <v>2012</v>
      </c>
      <c r="I9348" t="s">
        <v>21</v>
      </c>
      <c r="J9348" t="s">
        <v>38</v>
      </c>
      <c r="K9348" t="s">
        <v>186</v>
      </c>
      <c r="L9348" t="str">
        <f t="shared" si="876"/>
        <v>Maverick Wear Kenya</v>
      </c>
      <c r="M9348" t="s">
        <v>69</v>
      </c>
      <c r="N9348" t="s">
        <v>1998</v>
      </c>
      <c r="O9348">
        <v>5952</v>
      </c>
      <c r="P9348">
        <v>0.72</v>
      </c>
      <c r="Q9348">
        <v>1.1200000000000001</v>
      </c>
      <c r="R9348">
        <v>1.2453300124533001E-3</v>
      </c>
      <c r="S9348">
        <f t="shared" si="877"/>
        <v>4285.4399999999996</v>
      </c>
      <c r="T9348">
        <f t="shared" si="878"/>
        <v>7.4122042341220427</v>
      </c>
      <c r="U9348">
        <f t="shared" si="879"/>
        <v>6666.2400000000007</v>
      </c>
      <c r="V9348">
        <f t="shared" si="880"/>
        <v>2373.3877957658792</v>
      </c>
      <c r="W9348" t="str">
        <f t="shared" si="881"/>
        <v>PROFIT</v>
      </c>
    </row>
    <row r="9349" spans="8:23" x14ac:dyDescent="0.35">
      <c r="H9349">
        <v>2012</v>
      </c>
      <c r="I9349" t="s">
        <v>21</v>
      </c>
      <c r="J9349" t="s">
        <v>38</v>
      </c>
      <c r="K9349" t="s">
        <v>186</v>
      </c>
      <c r="L9349" t="str">
        <f t="shared" si="876"/>
        <v>Maverick Wear Kenya</v>
      </c>
      <c r="M9349" t="s">
        <v>74</v>
      </c>
      <c r="N9349" t="s">
        <v>1999</v>
      </c>
      <c r="O9349">
        <v>8664</v>
      </c>
      <c r="P9349">
        <v>1.01</v>
      </c>
      <c r="Q9349">
        <v>1.03</v>
      </c>
      <c r="R9349">
        <v>1.5243902439024391E-3</v>
      </c>
      <c r="S9349">
        <f t="shared" si="877"/>
        <v>8750.64</v>
      </c>
      <c r="T9349">
        <f t="shared" si="878"/>
        <v>13.207317073170731</v>
      </c>
      <c r="U9349">
        <f t="shared" si="879"/>
        <v>8923.92</v>
      </c>
      <c r="V9349">
        <f t="shared" si="880"/>
        <v>160.07268292682991</v>
      </c>
      <c r="W9349" t="str">
        <f t="shared" si="881"/>
        <v>LOSS</v>
      </c>
    </row>
    <row r="9350" spans="8:23" x14ac:dyDescent="0.35">
      <c r="H9350">
        <v>2012</v>
      </c>
      <c r="I9350" t="s">
        <v>21</v>
      </c>
      <c r="J9350" t="s">
        <v>2000</v>
      </c>
      <c r="K9350" t="s">
        <v>191</v>
      </c>
      <c r="L9350" t="str">
        <f t="shared" si="876"/>
        <v>Mombasa Textile Works</v>
      </c>
      <c r="M9350" t="s">
        <v>79</v>
      </c>
      <c r="N9350" t="s">
        <v>2001</v>
      </c>
      <c r="O9350">
        <v>708</v>
      </c>
      <c r="P9350">
        <v>1.82</v>
      </c>
      <c r="Q9350">
        <v>2.85</v>
      </c>
      <c r="R9350">
        <v>1.5360983102918587E-3</v>
      </c>
      <c r="S9350">
        <f t="shared" si="877"/>
        <v>1288.56</v>
      </c>
      <c r="T9350">
        <f t="shared" si="878"/>
        <v>1.0875576036866359</v>
      </c>
      <c r="U9350">
        <f t="shared" si="879"/>
        <v>2017.8</v>
      </c>
      <c r="V9350">
        <f t="shared" si="880"/>
        <v>728.1524423963134</v>
      </c>
      <c r="W9350" t="str">
        <f t="shared" si="881"/>
        <v>LOSS</v>
      </c>
    </row>
    <row r="9351" spans="8:23" x14ac:dyDescent="0.35">
      <c r="H9351">
        <v>2012</v>
      </c>
      <c r="I9351" t="s">
        <v>21</v>
      </c>
      <c r="J9351" t="s">
        <v>2000</v>
      </c>
      <c r="K9351" t="s">
        <v>191</v>
      </c>
      <c r="L9351" t="str">
        <f t="shared" si="876"/>
        <v>Mombasa Textile Works</v>
      </c>
      <c r="M9351" t="s">
        <v>84</v>
      </c>
      <c r="N9351" t="s">
        <v>2002</v>
      </c>
      <c r="O9351">
        <v>912</v>
      </c>
      <c r="P9351">
        <v>1.39</v>
      </c>
      <c r="Q9351">
        <v>3.01</v>
      </c>
      <c r="R9351">
        <v>1.0615711252653928E-3</v>
      </c>
      <c r="S9351">
        <f t="shared" si="877"/>
        <v>1267.6799999999998</v>
      </c>
      <c r="T9351">
        <f t="shared" si="878"/>
        <v>0.96815286624203822</v>
      </c>
      <c r="U9351">
        <f t="shared" si="879"/>
        <v>2745.12</v>
      </c>
      <c r="V9351">
        <f t="shared" si="880"/>
        <v>1476.471847133758</v>
      </c>
      <c r="W9351" t="str">
        <f t="shared" si="881"/>
        <v>PROFIT</v>
      </c>
    </row>
    <row r="9352" spans="8:23" x14ac:dyDescent="0.35">
      <c r="H9352">
        <v>2012</v>
      </c>
      <c r="I9352" t="s">
        <v>21</v>
      </c>
      <c r="J9352" t="s">
        <v>2000</v>
      </c>
      <c r="K9352" t="s">
        <v>196</v>
      </c>
      <c r="L9352" t="str">
        <f t="shared" si="876"/>
        <v>Apex Clothing EPZ</v>
      </c>
      <c r="M9352" t="s">
        <v>89</v>
      </c>
      <c r="N9352" t="s">
        <v>2003</v>
      </c>
      <c r="O9352">
        <v>996</v>
      </c>
      <c r="P9352">
        <v>2.08</v>
      </c>
      <c r="Q9352">
        <v>3.38</v>
      </c>
      <c r="R9352">
        <v>1.7543859649122807E-3</v>
      </c>
      <c r="S9352">
        <f t="shared" si="877"/>
        <v>2071.6800000000003</v>
      </c>
      <c r="T9352">
        <f t="shared" si="878"/>
        <v>1.7473684210526317</v>
      </c>
      <c r="U9352">
        <f t="shared" si="879"/>
        <v>3366.48</v>
      </c>
      <c r="V9352">
        <f t="shared" si="880"/>
        <v>1293.0526315789471</v>
      </c>
      <c r="W9352" t="str">
        <f t="shared" si="881"/>
        <v>PROFIT</v>
      </c>
    </row>
    <row r="9353" spans="8:23" x14ac:dyDescent="0.35">
      <c r="H9353">
        <v>2012</v>
      </c>
      <c r="I9353" t="s">
        <v>21</v>
      </c>
      <c r="J9353" t="s">
        <v>2000</v>
      </c>
      <c r="K9353" t="s">
        <v>196</v>
      </c>
      <c r="L9353" t="str">
        <f t="shared" si="876"/>
        <v>Apex Clothing EPZ</v>
      </c>
      <c r="M9353" t="s">
        <v>94</v>
      </c>
      <c r="N9353" t="s">
        <v>2004</v>
      </c>
      <c r="O9353">
        <v>480</v>
      </c>
      <c r="P9353">
        <v>1.65</v>
      </c>
      <c r="Q9353">
        <v>2.88</v>
      </c>
      <c r="R9353">
        <v>1.6129032258064516E-3</v>
      </c>
      <c r="S9353">
        <f t="shared" si="877"/>
        <v>792</v>
      </c>
      <c r="T9353">
        <f t="shared" si="878"/>
        <v>0.77419354838709675</v>
      </c>
      <c r="U9353">
        <f t="shared" si="879"/>
        <v>1382.3999999999999</v>
      </c>
      <c r="V9353">
        <f t="shared" si="880"/>
        <v>589.62580645161279</v>
      </c>
      <c r="W9353" t="str">
        <f t="shared" si="881"/>
        <v>LOSS</v>
      </c>
    </row>
    <row r="9354" spans="8:23" x14ac:dyDescent="0.35">
      <c r="H9354">
        <v>2012</v>
      </c>
      <c r="I9354" t="s">
        <v>21</v>
      </c>
      <c r="J9354" t="s">
        <v>2000</v>
      </c>
      <c r="K9354" t="s">
        <v>196</v>
      </c>
      <c r="L9354" t="str">
        <f t="shared" si="876"/>
        <v>Apex Clothing EPZ</v>
      </c>
      <c r="M9354" t="s">
        <v>99</v>
      </c>
      <c r="N9354" t="s">
        <v>2005</v>
      </c>
      <c r="O9354">
        <v>828</v>
      </c>
      <c r="P9354">
        <v>1.23</v>
      </c>
      <c r="Q9354">
        <v>3.21</v>
      </c>
      <c r="R9354">
        <v>1.221001221001221E-3</v>
      </c>
      <c r="S9354">
        <f t="shared" si="877"/>
        <v>1018.4399999999999</v>
      </c>
      <c r="T9354">
        <f t="shared" si="878"/>
        <v>1.0109890109890109</v>
      </c>
      <c r="U9354">
        <f t="shared" si="879"/>
        <v>2657.88</v>
      </c>
      <c r="V9354">
        <f t="shared" si="880"/>
        <v>1638.429010989011</v>
      </c>
      <c r="W9354" t="str">
        <f t="shared" si="881"/>
        <v>PROFIT</v>
      </c>
    </row>
    <row r="9355" spans="8:23" x14ac:dyDescent="0.35">
      <c r="H9355">
        <v>2012</v>
      </c>
      <c r="I9355" t="s">
        <v>21</v>
      </c>
      <c r="J9355" t="s">
        <v>2000</v>
      </c>
      <c r="K9355" t="s">
        <v>196</v>
      </c>
      <c r="L9355" t="str">
        <f t="shared" si="876"/>
        <v>Apex Clothing EPZ</v>
      </c>
      <c r="M9355" t="s">
        <v>104</v>
      </c>
      <c r="N9355" t="s">
        <v>2006</v>
      </c>
      <c r="O9355">
        <v>1080</v>
      </c>
      <c r="P9355">
        <v>1.78</v>
      </c>
      <c r="Q9355">
        <v>2.02</v>
      </c>
      <c r="R9355">
        <v>1.1820330969267139E-3</v>
      </c>
      <c r="S9355">
        <f t="shared" si="877"/>
        <v>1922.4</v>
      </c>
      <c r="T9355">
        <f t="shared" si="878"/>
        <v>1.2765957446808511</v>
      </c>
      <c r="U9355">
        <f t="shared" si="879"/>
        <v>2181.6</v>
      </c>
      <c r="V9355">
        <f t="shared" si="880"/>
        <v>257.92340425531899</v>
      </c>
      <c r="W9355" t="str">
        <f t="shared" si="881"/>
        <v>LOSS</v>
      </c>
    </row>
    <row r="9356" spans="8:23" x14ac:dyDescent="0.35">
      <c r="H9356">
        <v>2012</v>
      </c>
      <c r="I9356" t="s">
        <v>21</v>
      </c>
      <c r="J9356" t="s">
        <v>2000</v>
      </c>
      <c r="K9356" t="s">
        <v>196</v>
      </c>
      <c r="L9356" t="str">
        <f t="shared" si="876"/>
        <v>Apex Clothing EPZ</v>
      </c>
      <c r="M9356" t="s">
        <v>109</v>
      </c>
      <c r="N9356" t="s">
        <v>2007</v>
      </c>
      <c r="O9356">
        <v>1152</v>
      </c>
      <c r="P9356">
        <v>2.48</v>
      </c>
      <c r="Q9356">
        <v>3.1</v>
      </c>
      <c r="R9356">
        <v>1.0515247108307045E-3</v>
      </c>
      <c r="S9356">
        <f t="shared" si="877"/>
        <v>2856.96</v>
      </c>
      <c r="T9356">
        <f t="shared" si="878"/>
        <v>1.2113564668769716</v>
      </c>
      <c r="U9356">
        <f t="shared" si="879"/>
        <v>3571.2000000000003</v>
      </c>
      <c r="V9356">
        <f t="shared" si="880"/>
        <v>713.02864353312327</v>
      </c>
      <c r="W9356" t="str">
        <f t="shared" si="881"/>
        <v>LOSS</v>
      </c>
    </row>
    <row r="9357" spans="8:23" x14ac:dyDescent="0.35">
      <c r="H9357">
        <v>2012</v>
      </c>
      <c r="I9357" t="s">
        <v>21</v>
      </c>
      <c r="J9357" t="s">
        <v>2000</v>
      </c>
      <c r="K9357" t="s">
        <v>196</v>
      </c>
      <c r="L9357" t="str">
        <f t="shared" si="876"/>
        <v>Apex Clothing EPZ</v>
      </c>
      <c r="M9357" t="s">
        <v>114</v>
      </c>
      <c r="N9357" t="s">
        <v>2008</v>
      </c>
      <c r="O9357">
        <v>744</v>
      </c>
      <c r="P9357">
        <v>1.91</v>
      </c>
      <c r="Q9357">
        <v>2.84</v>
      </c>
      <c r="R9357">
        <v>1.0224948875255625E-3</v>
      </c>
      <c r="S9357">
        <f t="shared" si="877"/>
        <v>1421.04</v>
      </c>
      <c r="T9357">
        <f t="shared" si="878"/>
        <v>0.76073619631901845</v>
      </c>
      <c r="U9357">
        <f t="shared" si="879"/>
        <v>2112.96</v>
      </c>
      <c r="V9357">
        <f t="shared" si="880"/>
        <v>691.15926380368103</v>
      </c>
      <c r="W9357" t="str">
        <f t="shared" si="881"/>
        <v>LOSS</v>
      </c>
    </row>
    <row r="9358" spans="8:23" x14ac:dyDescent="0.35">
      <c r="H9358">
        <v>2012</v>
      </c>
      <c r="I9358" t="s">
        <v>21</v>
      </c>
      <c r="J9358" t="s">
        <v>2000</v>
      </c>
      <c r="K9358" t="s">
        <v>196</v>
      </c>
      <c r="L9358" t="str">
        <f t="shared" si="876"/>
        <v>Apex Clothing EPZ</v>
      </c>
      <c r="M9358" t="s">
        <v>119</v>
      </c>
      <c r="N9358" t="s">
        <v>2009</v>
      </c>
      <c r="O9358">
        <v>756</v>
      </c>
      <c r="P9358">
        <v>1.41</v>
      </c>
      <c r="Q9358">
        <v>2.84</v>
      </c>
      <c r="R9358">
        <v>1.5822784810126582E-3</v>
      </c>
      <c r="S9358">
        <f t="shared" si="877"/>
        <v>1065.96</v>
      </c>
      <c r="T9358">
        <f t="shared" si="878"/>
        <v>1.1962025316455696</v>
      </c>
      <c r="U9358">
        <f t="shared" si="879"/>
        <v>2147.04</v>
      </c>
      <c r="V9358">
        <f t="shared" si="880"/>
        <v>1079.8837974683543</v>
      </c>
      <c r="W9358" t="str">
        <f t="shared" si="881"/>
        <v>PROFIT</v>
      </c>
    </row>
    <row r="9359" spans="8:23" x14ac:dyDescent="0.35">
      <c r="H9359">
        <v>2012</v>
      </c>
      <c r="I9359" t="s">
        <v>21</v>
      </c>
      <c r="J9359" t="s">
        <v>2000</v>
      </c>
      <c r="K9359" t="s">
        <v>196</v>
      </c>
      <c r="L9359" t="str">
        <f t="shared" si="876"/>
        <v>Apex Clothing EPZ</v>
      </c>
      <c r="M9359" t="s">
        <v>124</v>
      </c>
      <c r="N9359" t="s">
        <v>2010</v>
      </c>
      <c r="O9359">
        <v>384</v>
      </c>
      <c r="P9359">
        <v>2.5</v>
      </c>
      <c r="Q9359">
        <v>3.41</v>
      </c>
      <c r="R9359">
        <v>1.1933174224343676E-3</v>
      </c>
      <c r="S9359">
        <f t="shared" si="877"/>
        <v>960</v>
      </c>
      <c r="T9359">
        <f t="shared" si="878"/>
        <v>0.45823389021479716</v>
      </c>
      <c r="U9359">
        <f t="shared" si="879"/>
        <v>1309.44</v>
      </c>
      <c r="V9359">
        <f t="shared" si="880"/>
        <v>348.98176610978527</v>
      </c>
      <c r="W9359" t="str">
        <f t="shared" si="881"/>
        <v>LOSS</v>
      </c>
    </row>
    <row r="9360" spans="8:23" x14ac:dyDescent="0.35">
      <c r="H9360">
        <v>2012</v>
      </c>
      <c r="I9360" t="s">
        <v>21</v>
      </c>
      <c r="J9360" t="s">
        <v>2000</v>
      </c>
      <c r="K9360" t="s">
        <v>196</v>
      </c>
      <c r="L9360" t="str">
        <f t="shared" si="876"/>
        <v>Apex Clothing EPZ</v>
      </c>
      <c r="M9360" t="s">
        <v>129</v>
      </c>
      <c r="N9360" t="s">
        <v>2011</v>
      </c>
      <c r="O9360">
        <v>876</v>
      </c>
      <c r="P9360">
        <v>2.09</v>
      </c>
      <c r="Q9360">
        <v>2.25</v>
      </c>
      <c r="R9360">
        <v>1.1074197120708748E-3</v>
      </c>
      <c r="S9360">
        <f t="shared" si="877"/>
        <v>1830.84</v>
      </c>
      <c r="T9360">
        <f t="shared" si="878"/>
        <v>0.97009966777408629</v>
      </c>
      <c r="U9360">
        <f t="shared" si="879"/>
        <v>1971</v>
      </c>
      <c r="V9360">
        <f t="shared" si="880"/>
        <v>139.18990033222599</v>
      </c>
      <c r="W9360" t="str">
        <f t="shared" si="881"/>
        <v>LOSS</v>
      </c>
    </row>
    <row r="9361" spans="8:23" x14ac:dyDescent="0.35">
      <c r="H9361">
        <v>2012</v>
      </c>
      <c r="I9361" t="s">
        <v>21</v>
      </c>
      <c r="J9361" t="s">
        <v>2000</v>
      </c>
      <c r="K9361" t="s">
        <v>196</v>
      </c>
      <c r="L9361" t="str">
        <f t="shared" si="876"/>
        <v>Apex Clothing EPZ</v>
      </c>
      <c r="M9361" t="s">
        <v>134</v>
      </c>
      <c r="N9361" t="s">
        <v>2012</v>
      </c>
      <c r="O9361">
        <v>900</v>
      </c>
      <c r="P9361">
        <v>1.26</v>
      </c>
      <c r="Q9361">
        <v>3</v>
      </c>
      <c r="R9361">
        <v>1.1890606420927466E-3</v>
      </c>
      <c r="S9361">
        <f t="shared" si="877"/>
        <v>1134</v>
      </c>
      <c r="T9361">
        <f t="shared" si="878"/>
        <v>1.070154577883472</v>
      </c>
      <c r="U9361">
        <f t="shared" si="879"/>
        <v>2700</v>
      </c>
      <c r="V9361">
        <f t="shared" si="880"/>
        <v>1564.9298454221166</v>
      </c>
      <c r="W9361" t="str">
        <f t="shared" si="881"/>
        <v>PROFIT</v>
      </c>
    </row>
    <row r="9362" spans="8:23" x14ac:dyDescent="0.35">
      <c r="H9362">
        <v>2012</v>
      </c>
      <c r="I9362" t="s">
        <v>21</v>
      </c>
      <c r="J9362" t="s">
        <v>2000</v>
      </c>
      <c r="K9362" t="s">
        <v>196</v>
      </c>
      <c r="L9362" t="str">
        <f t="shared" si="876"/>
        <v>Apex Clothing EPZ</v>
      </c>
      <c r="M9362" t="s">
        <v>139</v>
      </c>
      <c r="N9362" t="s">
        <v>2013</v>
      </c>
      <c r="O9362">
        <v>384</v>
      </c>
      <c r="P9362">
        <v>1.54</v>
      </c>
      <c r="Q9362">
        <v>2.69</v>
      </c>
      <c r="R9362">
        <v>1.7605633802816902E-3</v>
      </c>
      <c r="S9362">
        <f t="shared" si="877"/>
        <v>591.36</v>
      </c>
      <c r="T9362">
        <f t="shared" si="878"/>
        <v>0.676056338028169</v>
      </c>
      <c r="U9362">
        <f t="shared" si="879"/>
        <v>1032.96</v>
      </c>
      <c r="V9362">
        <f t="shared" si="880"/>
        <v>440.92394366197186</v>
      </c>
      <c r="W9362" t="str">
        <f t="shared" si="881"/>
        <v>LOSS</v>
      </c>
    </row>
    <row r="9363" spans="8:23" x14ac:dyDescent="0.35">
      <c r="H9363">
        <v>2012</v>
      </c>
      <c r="I9363" t="s">
        <v>21</v>
      </c>
      <c r="J9363" t="s">
        <v>2000</v>
      </c>
      <c r="K9363" t="s">
        <v>196</v>
      </c>
      <c r="L9363" t="str">
        <f t="shared" si="876"/>
        <v>Apex Clothing EPZ</v>
      </c>
      <c r="M9363" t="s">
        <v>144</v>
      </c>
      <c r="N9363" t="s">
        <v>2014</v>
      </c>
      <c r="O9363">
        <v>1068</v>
      </c>
      <c r="P9363">
        <v>1.35</v>
      </c>
      <c r="Q9363">
        <v>2.4900000000000002</v>
      </c>
      <c r="R9363">
        <v>1.1223344556677891E-3</v>
      </c>
      <c r="S9363">
        <f t="shared" si="877"/>
        <v>1441.8000000000002</v>
      </c>
      <c r="T9363">
        <f t="shared" si="878"/>
        <v>1.1986531986531987</v>
      </c>
      <c r="U9363">
        <f t="shared" si="879"/>
        <v>2659.32</v>
      </c>
      <c r="V9363">
        <f t="shared" si="880"/>
        <v>1216.3213468013469</v>
      </c>
      <c r="W9363" t="str">
        <f t="shared" si="881"/>
        <v>PROFIT</v>
      </c>
    </row>
    <row r="9364" spans="8:23" x14ac:dyDescent="0.35">
      <c r="H9364">
        <v>2012</v>
      </c>
      <c r="I9364" t="s">
        <v>21</v>
      </c>
      <c r="J9364" t="s">
        <v>2000</v>
      </c>
      <c r="K9364" t="s">
        <v>196</v>
      </c>
      <c r="L9364" t="str">
        <f t="shared" si="876"/>
        <v>Apex Clothing EPZ</v>
      </c>
      <c r="M9364" t="s">
        <v>149</v>
      </c>
      <c r="N9364" t="s">
        <v>2015</v>
      </c>
      <c r="O9364">
        <v>936</v>
      </c>
      <c r="P9364">
        <v>2.0699999999999998</v>
      </c>
      <c r="Q9364">
        <v>3.23</v>
      </c>
      <c r="R9364">
        <v>1.2195121951219512E-3</v>
      </c>
      <c r="S9364">
        <f t="shared" si="877"/>
        <v>1937.5199999999998</v>
      </c>
      <c r="T9364">
        <f t="shared" si="878"/>
        <v>1.1414634146341462</v>
      </c>
      <c r="U9364">
        <f t="shared" si="879"/>
        <v>3023.28</v>
      </c>
      <c r="V9364">
        <f t="shared" si="880"/>
        <v>1084.6185365853662</v>
      </c>
      <c r="W9364" t="str">
        <f t="shared" si="881"/>
        <v>PROFIT</v>
      </c>
    </row>
    <row r="9365" spans="8:23" x14ac:dyDescent="0.35">
      <c r="H9365">
        <v>2012</v>
      </c>
      <c r="I9365" t="s">
        <v>21</v>
      </c>
      <c r="J9365" t="s">
        <v>2000</v>
      </c>
      <c r="K9365" t="s">
        <v>196</v>
      </c>
      <c r="L9365" t="str">
        <f t="shared" si="876"/>
        <v>Apex Clothing EPZ</v>
      </c>
      <c r="M9365" t="s">
        <v>154</v>
      </c>
      <c r="N9365" t="s">
        <v>2017</v>
      </c>
      <c r="O9365">
        <v>576</v>
      </c>
      <c r="P9365">
        <v>1.72</v>
      </c>
      <c r="Q9365">
        <v>3.32</v>
      </c>
      <c r="R9365">
        <v>1.0964912280701754E-3</v>
      </c>
      <c r="S9365">
        <f t="shared" si="877"/>
        <v>990.72</v>
      </c>
      <c r="T9365">
        <f t="shared" si="878"/>
        <v>0.63157894736842102</v>
      </c>
      <c r="U9365">
        <f t="shared" si="879"/>
        <v>1912.32</v>
      </c>
      <c r="V9365">
        <f t="shared" si="880"/>
        <v>920.96842105263147</v>
      </c>
      <c r="W9365" t="str">
        <f t="shared" si="881"/>
        <v>LOSS</v>
      </c>
    </row>
    <row r="9366" spans="8:23" x14ac:dyDescent="0.35">
      <c r="H9366">
        <v>2012</v>
      </c>
      <c r="I9366" t="s">
        <v>21</v>
      </c>
      <c r="J9366" t="s">
        <v>2000</v>
      </c>
      <c r="K9366" t="s">
        <v>196</v>
      </c>
      <c r="L9366" t="str">
        <f t="shared" si="876"/>
        <v>Apex Clothing EPZ</v>
      </c>
      <c r="M9366" t="s">
        <v>159</v>
      </c>
      <c r="N9366" t="s">
        <v>2022</v>
      </c>
      <c r="O9366">
        <v>1092</v>
      </c>
      <c r="P9366">
        <v>1.5</v>
      </c>
      <c r="Q9366">
        <v>3.3</v>
      </c>
      <c r="R9366">
        <v>1.5797788309636651E-3</v>
      </c>
      <c r="S9366">
        <f t="shared" si="877"/>
        <v>1638</v>
      </c>
      <c r="T9366">
        <f t="shared" si="878"/>
        <v>1.7251184834123223</v>
      </c>
      <c r="U9366">
        <f t="shared" si="879"/>
        <v>3603.6</v>
      </c>
      <c r="V9366">
        <f t="shared" si="880"/>
        <v>1963.8748815165875</v>
      </c>
      <c r="W9366" t="str">
        <f t="shared" si="881"/>
        <v>PROFIT</v>
      </c>
    </row>
    <row r="9367" spans="8:23" x14ac:dyDescent="0.35">
      <c r="H9367">
        <v>2012</v>
      </c>
      <c r="I9367" t="s">
        <v>21</v>
      </c>
      <c r="J9367" t="s">
        <v>2000</v>
      </c>
      <c r="K9367" t="s">
        <v>196</v>
      </c>
      <c r="L9367" t="str">
        <f t="shared" si="876"/>
        <v>Apex Clothing EPZ</v>
      </c>
      <c r="M9367" t="s">
        <v>164</v>
      </c>
      <c r="N9367" t="s">
        <v>2023</v>
      </c>
      <c r="O9367">
        <v>1164</v>
      </c>
      <c r="P9367">
        <v>2.4500000000000002</v>
      </c>
      <c r="Q9367">
        <v>2.89</v>
      </c>
      <c r="R9367">
        <v>1.4347202295552368E-3</v>
      </c>
      <c r="S9367">
        <f t="shared" si="877"/>
        <v>2851.8</v>
      </c>
      <c r="T9367">
        <f t="shared" si="878"/>
        <v>1.6700143472022957</v>
      </c>
      <c r="U9367">
        <f t="shared" si="879"/>
        <v>3363.96</v>
      </c>
      <c r="V9367">
        <f t="shared" si="880"/>
        <v>510.48998565279754</v>
      </c>
      <c r="W9367" t="str">
        <f t="shared" si="881"/>
        <v>LOSS</v>
      </c>
    </row>
    <row r="9368" spans="8:23" x14ac:dyDescent="0.35">
      <c r="H9368">
        <v>2012</v>
      </c>
      <c r="I9368" t="s">
        <v>21</v>
      </c>
      <c r="J9368" t="s">
        <v>2000</v>
      </c>
      <c r="K9368" t="s">
        <v>196</v>
      </c>
      <c r="L9368" t="str">
        <f t="shared" si="876"/>
        <v>Apex Clothing EPZ</v>
      </c>
      <c r="M9368" t="s">
        <v>169</v>
      </c>
      <c r="N9368" t="s">
        <v>2024</v>
      </c>
      <c r="O9368">
        <v>840</v>
      </c>
      <c r="P9368">
        <v>1.81</v>
      </c>
      <c r="Q9368">
        <v>3.11</v>
      </c>
      <c r="R9368">
        <v>1.053740779768177E-3</v>
      </c>
      <c r="S9368">
        <f t="shared" si="877"/>
        <v>1520.4</v>
      </c>
      <c r="T9368">
        <f t="shared" si="878"/>
        <v>0.88514225500526866</v>
      </c>
      <c r="U9368">
        <f t="shared" si="879"/>
        <v>2612.4</v>
      </c>
      <c r="V9368">
        <f t="shared" si="880"/>
        <v>1091.1148577449947</v>
      </c>
      <c r="W9368" t="str">
        <f t="shared" si="881"/>
        <v>PROFIT</v>
      </c>
    </row>
    <row r="9369" spans="8:23" x14ac:dyDescent="0.35">
      <c r="H9369">
        <v>2012</v>
      </c>
      <c r="I9369" t="s">
        <v>21</v>
      </c>
      <c r="J9369" t="s">
        <v>2000</v>
      </c>
      <c r="K9369" t="s">
        <v>196</v>
      </c>
      <c r="L9369" t="str">
        <f t="shared" si="876"/>
        <v>Apex Clothing EPZ</v>
      </c>
      <c r="M9369" t="s">
        <v>174</v>
      </c>
      <c r="N9369" t="s">
        <v>2025</v>
      </c>
      <c r="O9369">
        <v>1128</v>
      </c>
      <c r="P9369">
        <v>1.87</v>
      </c>
      <c r="Q9369">
        <v>2.5499999999999998</v>
      </c>
      <c r="R9369">
        <v>1.2690355329949238E-3</v>
      </c>
      <c r="S9369">
        <f t="shared" si="877"/>
        <v>2109.36</v>
      </c>
      <c r="T9369">
        <f t="shared" si="878"/>
        <v>1.431472081218274</v>
      </c>
      <c r="U9369">
        <f t="shared" si="879"/>
        <v>2876.3999999999996</v>
      </c>
      <c r="V9369">
        <f t="shared" si="880"/>
        <v>765.60852791878119</v>
      </c>
      <c r="W9369" t="str">
        <f t="shared" si="881"/>
        <v>LOSS</v>
      </c>
    </row>
    <row r="9370" spans="8:23" x14ac:dyDescent="0.35">
      <c r="H9370">
        <v>2012</v>
      </c>
      <c r="I9370" t="s">
        <v>21</v>
      </c>
      <c r="J9370" t="s">
        <v>2000</v>
      </c>
      <c r="K9370" t="s">
        <v>196</v>
      </c>
      <c r="L9370" t="str">
        <f t="shared" si="876"/>
        <v>Apex Clothing EPZ</v>
      </c>
      <c r="M9370" t="s">
        <v>179</v>
      </c>
      <c r="N9370" t="s">
        <v>2026</v>
      </c>
      <c r="O9370">
        <v>720</v>
      </c>
      <c r="P9370">
        <v>1.45</v>
      </c>
      <c r="Q9370">
        <v>3.3</v>
      </c>
      <c r="R9370">
        <v>1.0405827263267431E-3</v>
      </c>
      <c r="S9370">
        <f t="shared" si="877"/>
        <v>1044</v>
      </c>
      <c r="T9370">
        <f t="shared" si="878"/>
        <v>0.74921956295525505</v>
      </c>
      <c r="U9370">
        <f t="shared" si="879"/>
        <v>2376</v>
      </c>
      <c r="V9370">
        <f t="shared" si="880"/>
        <v>1331.2507804370448</v>
      </c>
      <c r="W9370" t="str">
        <f t="shared" si="881"/>
        <v>PROFIT</v>
      </c>
    </row>
    <row r="9371" spans="8:23" x14ac:dyDescent="0.35">
      <c r="H9371">
        <v>2012</v>
      </c>
      <c r="I9371" t="s">
        <v>21</v>
      </c>
      <c r="J9371" t="s">
        <v>2000</v>
      </c>
      <c r="K9371" t="s">
        <v>196</v>
      </c>
      <c r="L9371" t="str">
        <f t="shared" si="876"/>
        <v>Apex Clothing EPZ</v>
      </c>
      <c r="M9371" t="s">
        <v>184</v>
      </c>
      <c r="N9371" t="s">
        <v>2027</v>
      </c>
      <c r="O9371">
        <v>936</v>
      </c>
      <c r="P9371">
        <v>2.21</v>
      </c>
      <c r="Q9371">
        <v>2.19</v>
      </c>
      <c r="R9371">
        <v>0</v>
      </c>
      <c r="S9371">
        <f t="shared" si="877"/>
        <v>2068.56</v>
      </c>
      <c r="T9371">
        <f t="shared" si="878"/>
        <v>0</v>
      </c>
      <c r="U9371">
        <f t="shared" si="879"/>
        <v>2049.84</v>
      </c>
      <c r="V9371">
        <f t="shared" si="880"/>
        <v>-18.7199999999998</v>
      </c>
      <c r="W9371" t="str">
        <f t="shared" si="881"/>
        <v>LOSS</v>
      </c>
    </row>
    <row r="9372" spans="8:23" x14ac:dyDescent="0.35">
      <c r="H9372">
        <v>2012</v>
      </c>
      <c r="I9372" t="s">
        <v>21</v>
      </c>
      <c r="J9372" t="s">
        <v>2000</v>
      </c>
      <c r="K9372" t="s">
        <v>196</v>
      </c>
      <c r="L9372" t="str">
        <f t="shared" si="876"/>
        <v>Apex Clothing EPZ</v>
      </c>
      <c r="M9372" t="s">
        <v>189</v>
      </c>
      <c r="N9372" t="s">
        <v>2028</v>
      </c>
      <c r="O9372">
        <v>1164</v>
      </c>
      <c r="P9372">
        <v>1.74</v>
      </c>
      <c r="Q9372">
        <v>2.56</v>
      </c>
      <c r="R9372">
        <v>1.5797788309636651E-3</v>
      </c>
      <c r="S9372">
        <f t="shared" si="877"/>
        <v>2025.36</v>
      </c>
      <c r="T9372">
        <f t="shared" si="878"/>
        <v>1.8388625592417061</v>
      </c>
      <c r="U9372">
        <f t="shared" si="879"/>
        <v>2979.84</v>
      </c>
      <c r="V9372">
        <f t="shared" si="880"/>
        <v>952.64113744075848</v>
      </c>
      <c r="W9372" t="str">
        <f t="shared" si="881"/>
        <v>LOSS</v>
      </c>
    </row>
    <row r="9373" spans="8:23" x14ac:dyDescent="0.35">
      <c r="H9373">
        <v>2012</v>
      </c>
      <c r="I9373" t="s">
        <v>21</v>
      </c>
      <c r="J9373" t="s">
        <v>2000</v>
      </c>
      <c r="K9373" t="s">
        <v>196</v>
      </c>
      <c r="L9373" t="str">
        <f t="shared" si="876"/>
        <v>Apex Clothing EPZ</v>
      </c>
      <c r="M9373" t="s">
        <v>194</v>
      </c>
      <c r="N9373" t="s">
        <v>2029</v>
      </c>
      <c r="O9373">
        <v>792</v>
      </c>
      <c r="P9373">
        <v>1.99</v>
      </c>
      <c r="Q9373">
        <v>2.21</v>
      </c>
      <c r="R9373">
        <v>1.0741138560687433E-3</v>
      </c>
      <c r="S9373">
        <f t="shared" si="877"/>
        <v>1576.08</v>
      </c>
      <c r="T9373">
        <f t="shared" si="878"/>
        <v>0.85069817400644465</v>
      </c>
      <c r="U9373">
        <f t="shared" si="879"/>
        <v>1750.32</v>
      </c>
      <c r="V9373">
        <f t="shared" si="880"/>
        <v>173.38930182599356</v>
      </c>
      <c r="W9373" t="str">
        <f t="shared" si="881"/>
        <v>LOSS</v>
      </c>
    </row>
    <row r="9374" spans="8:23" x14ac:dyDescent="0.35">
      <c r="H9374">
        <v>2012</v>
      </c>
      <c r="I9374" t="s">
        <v>21</v>
      </c>
      <c r="J9374" t="s">
        <v>2000</v>
      </c>
      <c r="K9374" t="s">
        <v>196</v>
      </c>
      <c r="L9374" t="str">
        <f t="shared" si="876"/>
        <v>Apex Clothing EPZ</v>
      </c>
      <c r="M9374" t="s">
        <v>199</v>
      </c>
      <c r="N9374" t="s">
        <v>2030</v>
      </c>
      <c r="O9374">
        <v>816</v>
      </c>
      <c r="P9374">
        <v>1.4</v>
      </c>
      <c r="Q9374">
        <v>2.23</v>
      </c>
      <c r="R9374">
        <v>1.5408320493066256E-3</v>
      </c>
      <c r="S9374">
        <f t="shared" si="877"/>
        <v>1142.3999999999999</v>
      </c>
      <c r="T9374">
        <f t="shared" si="878"/>
        <v>1.2573189522342065</v>
      </c>
      <c r="U9374">
        <f t="shared" si="879"/>
        <v>1819.68</v>
      </c>
      <c r="V9374">
        <f t="shared" si="880"/>
        <v>676.02268104776601</v>
      </c>
      <c r="W9374" t="str">
        <f t="shared" si="881"/>
        <v>LOSS</v>
      </c>
    </row>
    <row r="9375" spans="8:23" x14ac:dyDescent="0.35">
      <c r="H9375">
        <v>2012</v>
      </c>
      <c r="I9375" t="s">
        <v>21</v>
      </c>
      <c r="J9375" t="s">
        <v>2000</v>
      </c>
      <c r="K9375" t="s">
        <v>196</v>
      </c>
      <c r="L9375" t="str">
        <f t="shared" si="876"/>
        <v>Apex Clothing EPZ</v>
      </c>
      <c r="M9375" t="s">
        <v>204</v>
      </c>
      <c r="N9375" t="s">
        <v>2031</v>
      </c>
      <c r="O9375">
        <v>720</v>
      </c>
      <c r="P9375">
        <v>2.3199999999999998</v>
      </c>
      <c r="Q9375">
        <v>2.62</v>
      </c>
      <c r="R9375">
        <v>1.4388489208633094E-3</v>
      </c>
      <c r="S9375">
        <f t="shared" si="877"/>
        <v>1670.3999999999999</v>
      </c>
      <c r="T9375">
        <f t="shared" si="878"/>
        <v>1.0359712230215827</v>
      </c>
      <c r="U9375">
        <f t="shared" si="879"/>
        <v>1886.4</v>
      </c>
      <c r="V9375">
        <f t="shared" si="880"/>
        <v>214.96402877697864</v>
      </c>
      <c r="W9375" t="str">
        <f t="shared" si="881"/>
        <v>LOSS</v>
      </c>
    </row>
    <row r="9376" spans="8:23" x14ac:dyDescent="0.35">
      <c r="H9376">
        <v>2012</v>
      </c>
      <c r="I9376" t="s">
        <v>21</v>
      </c>
      <c r="J9376" t="s">
        <v>2000</v>
      </c>
      <c r="K9376" t="s">
        <v>196</v>
      </c>
      <c r="L9376" t="str">
        <f t="shared" si="876"/>
        <v>Apex Clothing EPZ</v>
      </c>
      <c r="M9376" t="s">
        <v>209</v>
      </c>
      <c r="N9376" t="s">
        <v>2032</v>
      </c>
      <c r="O9376">
        <v>444</v>
      </c>
      <c r="P9376">
        <v>2.1800000000000002</v>
      </c>
      <c r="Q9376">
        <v>3.09</v>
      </c>
      <c r="R9376">
        <v>1.443001443001443E-3</v>
      </c>
      <c r="S9376">
        <f t="shared" si="877"/>
        <v>967.92000000000007</v>
      </c>
      <c r="T9376">
        <f t="shared" si="878"/>
        <v>0.64069264069264065</v>
      </c>
      <c r="U9376">
        <f t="shared" si="879"/>
        <v>1371.96</v>
      </c>
      <c r="V9376">
        <f t="shared" si="880"/>
        <v>403.39930735930733</v>
      </c>
      <c r="W9376" t="str">
        <f t="shared" si="881"/>
        <v>LOSS</v>
      </c>
    </row>
    <row r="9377" spans="8:23" x14ac:dyDescent="0.35">
      <c r="H9377">
        <v>2012</v>
      </c>
      <c r="I9377" t="s">
        <v>21</v>
      </c>
      <c r="J9377" t="s">
        <v>2000</v>
      </c>
      <c r="K9377" t="s">
        <v>196</v>
      </c>
      <c r="L9377" t="str">
        <f t="shared" si="876"/>
        <v>Apex Clothing EPZ</v>
      </c>
      <c r="M9377" t="s">
        <v>214</v>
      </c>
      <c r="N9377" t="s">
        <v>2033</v>
      </c>
      <c r="O9377">
        <v>396</v>
      </c>
      <c r="P9377">
        <v>1.45</v>
      </c>
      <c r="Q9377">
        <v>3.44</v>
      </c>
      <c r="R9377">
        <v>1.053740779768177E-3</v>
      </c>
      <c r="S9377">
        <f t="shared" si="877"/>
        <v>574.19999999999993</v>
      </c>
      <c r="T9377">
        <f t="shared" si="878"/>
        <v>0.41728134878819806</v>
      </c>
      <c r="U9377">
        <f t="shared" si="879"/>
        <v>1362.24</v>
      </c>
      <c r="V9377">
        <f t="shared" si="880"/>
        <v>787.62271865121193</v>
      </c>
      <c r="W9377" t="str">
        <f t="shared" si="881"/>
        <v>LOSS</v>
      </c>
    </row>
    <row r="9378" spans="8:23" x14ac:dyDescent="0.35">
      <c r="H9378">
        <v>2012</v>
      </c>
      <c r="I9378" t="s">
        <v>21</v>
      </c>
      <c r="J9378" t="s">
        <v>2000</v>
      </c>
      <c r="K9378" t="s">
        <v>196</v>
      </c>
      <c r="L9378" t="str">
        <f t="shared" si="876"/>
        <v>Apex Clothing EPZ</v>
      </c>
      <c r="M9378" t="s">
        <v>219</v>
      </c>
      <c r="N9378" t="s">
        <v>2034</v>
      </c>
      <c r="O9378">
        <v>408</v>
      </c>
      <c r="P9378">
        <v>1.93</v>
      </c>
      <c r="Q9378">
        <v>2.6</v>
      </c>
      <c r="R9378">
        <v>1.5290519877675841E-3</v>
      </c>
      <c r="S9378">
        <f t="shared" si="877"/>
        <v>787.43999999999994</v>
      </c>
      <c r="T9378">
        <f t="shared" si="878"/>
        <v>0.62385321100917435</v>
      </c>
      <c r="U9378">
        <f t="shared" si="879"/>
        <v>1060.8</v>
      </c>
      <c r="V9378">
        <f t="shared" si="880"/>
        <v>272.73614678899082</v>
      </c>
      <c r="W9378" t="str">
        <f t="shared" si="881"/>
        <v>LOSS</v>
      </c>
    </row>
    <row r="9379" spans="8:23" x14ac:dyDescent="0.35">
      <c r="H9379">
        <v>2012</v>
      </c>
      <c r="I9379" t="s">
        <v>21</v>
      </c>
      <c r="J9379" t="s">
        <v>2000</v>
      </c>
      <c r="K9379" t="s">
        <v>196</v>
      </c>
      <c r="L9379" t="str">
        <f t="shared" si="876"/>
        <v>Apex Clothing EPZ</v>
      </c>
      <c r="M9379" t="s">
        <v>224</v>
      </c>
      <c r="N9379" t="s">
        <v>2035</v>
      </c>
      <c r="O9379">
        <v>480</v>
      </c>
      <c r="P9379">
        <v>2.4</v>
      </c>
      <c r="Q9379">
        <v>3.44</v>
      </c>
      <c r="R9379">
        <v>1.1834319526627219E-3</v>
      </c>
      <c r="S9379">
        <f t="shared" si="877"/>
        <v>1152</v>
      </c>
      <c r="T9379">
        <f t="shared" si="878"/>
        <v>0.56804733727810652</v>
      </c>
      <c r="U9379">
        <f t="shared" si="879"/>
        <v>1651.2</v>
      </c>
      <c r="V9379">
        <f t="shared" si="880"/>
        <v>498.63195266272191</v>
      </c>
      <c r="W9379" t="str">
        <f t="shared" si="881"/>
        <v>LOSS</v>
      </c>
    </row>
    <row r="9380" spans="8:23" x14ac:dyDescent="0.35">
      <c r="H9380">
        <v>2012</v>
      </c>
      <c r="I9380" t="s">
        <v>21</v>
      </c>
      <c r="J9380" t="s">
        <v>2000</v>
      </c>
      <c r="K9380" t="s">
        <v>196</v>
      </c>
      <c r="L9380" t="str">
        <f t="shared" si="876"/>
        <v>Apex Clothing EPZ</v>
      </c>
      <c r="M9380" t="s">
        <v>229</v>
      </c>
      <c r="N9380" t="s">
        <v>2036</v>
      </c>
      <c r="O9380">
        <v>696</v>
      </c>
      <c r="P9380">
        <v>1.27</v>
      </c>
      <c r="Q9380">
        <v>3.28</v>
      </c>
      <c r="R9380">
        <v>1.0976948408342481E-3</v>
      </c>
      <c r="S9380">
        <f t="shared" si="877"/>
        <v>883.92</v>
      </c>
      <c r="T9380">
        <f t="shared" si="878"/>
        <v>0.7639956092206367</v>
      </c>
      <c r="U9380">
        <f t="shared" si="879"/>
        <v>2282.8799999999997</v>
      </c>
      <c r="V9380">
        <f t="shared" si="880"/>
        <v>1398.1960043907789</v>
      </c>
      <c r="W9380" t="str">
        <f t="shared" si="881"/>
        <v>PROFIT</v>
      </c>
    </row>
    <row r="9381" spans="8:23" x14ac:dyDescent="0.35">
      <c r="H9381">
        <v>2012</v>
      </c>
      <c r="I9381" t="s">
        <v>21</v>
      </c>
      <c r="J9381" t="s">
        <v>2000</v>
      </c>
      <c r="K9381" t="s">
        <v>196</v>
      </c>
      <c r="L9381" t="str">
        <f t="shared" si="876"/>
        <v>Apex Clothing EPZ</v>
      </c>
      <c r="M9381" t="s">
        <v>234</v>
      </c>
      <c r="N9381" t="s">
        <v>2037</v>
      </c>
      <c r="O9381">
        <v>960</v>
      </c>
      <c r="P9381">
        <v>1.37</v>
      </c>
      <c r="Q9381">
        <v>3.2</v>
      </c>
      <c r="R9381">
        <v>1.201923076923077E-3</v>
      </c>
      <c r="S9381">
        <f t="shared" si="877"/>
        <v>1315.2</v>
      </c>
      <c r="T9381">
        <f t="shared" si="878"/>
        <v>1.153846153846154</v>
      </c>
      <c r="U9381">
        <f t="shared" si="879"/>
        <v>3072</v>
      </c>
      <c r="V9381">
        <f t="shared" si="880"/>
        <v>1755.6461538461538</v>
      </c>
      <c r="W9381" t="str">
        <f t="shared" si="881"/>
        <v>PROFIT</v>
      </c>
    </row>
    <row r="9382" spans="8:23" x14ac:dyDescent="0.35">
      <c r="H9382">
        <v>2012</v>
      </c>
      <c r="I9382" t="s">
        <v>21</v>
      </c>
      <c r="J9382" t="s">
        <v>2000</v>
      </c>
      <c r="K9382" t="s">
        <v>196</v>
      </c>
      <c r="L9382" t="str">
        <f t="shared" si="876"/>
        <v>Apex Clothing EPZ</v>
      </c>
      <c r="M9382" t="s">
        <v>239</v>
      </c>
      <c r="N9382" t="s">
        <v>2038</v>
      </c>
      <c r="O9382">
        <v>1176</v>
      </c>
      <c r="P9382">
        <v>1.34</v>
      </c>
      <c r="Q9382">
        <v>3.02</v>
      </c>
      <c r="R9382">
        <v>1.7152658662092624E-3</v>
      </c>
      <c r="S9382">
        <f t="shared" si="877"/>
        <v>1575.8400000000001</v>
      </c>
      <c r="T9382">
        <f t="shared" si="878"/>
        <v>2.0171526586620927</v>
      </c>
      <c r="U9382">
        <f t="shared" si="879"/>
        <v>3551.52</v>
      </c>
      <c r="V9382">
        <f t="shared" si="880"/>
        <v>1973.6628473413377</v>
      </c>
      <c r="W9382" t="str">
        <f t="shared" si="881"/>
        <v>PROFIT</v>
      </c>
    </row>
    <row r="9383" spans="8:23" x14ac:dyDescent="0.35">
      <c r="H9383">
        <v>2012</v>
      </c>
      <c r="I9383" t="s">
        <v>21</v>
      </c>
      <c r="J9383" t="s">
        <v>2000</v>
      </c>
      <c r="K9383" t="s">
        <v>196</v>
      </c>
      <c r="L9383" t="str">
        <f t="shared" si="876"/>
        <v>Apex Clothing EPZ</v>
      </c>
      <c r="M9383" t="s">
        <v>244</v>
      </c>
      <c r="N9383" t="s">
        <v>2039</v>
      </c>
      <c r="O9383">
        <v>1128</v>
      </c>
      <c r="P9383">
        <v>1.95</v>
      </c>
      <c r="Q9383">
        <v>2.89</v>
      </c>
      <c r="R9383">
        <v>1.2165450121654502E-3</v>
      </c>
      <c r="S9383">
        <f t="shared" si="877"/>
        <v>2199.6</v>
      </c>
      <c r="T9383">
        <f t="shared" si="878"/>
        <v>1.3722627737226278</v>
      </c>
      <c r="U9383">
        <f t="shared" si="879"/>
        <v>3259.92</v>
      </c>
      <c r="V9383">
        <f t="shared" si="880"/>
        <v>1058.9477372262775</v>
      </c>
      <c r="W9383" t="str">
        <f t="shared" si="881"/>
        <v>PROFIT</v>
      </c>
    </row>
    <row r="9384" spans="8:23" x14ac:dyDescent="0.35">
      <c r="H9384">
        <v>2012</v>
      </c>
      <c r="I9384" t="s">
        <v>21</v>
      </c>
      <c r="J9384" t="s">
        <v>2000</v>
      </c>
      <c r="K9384" t="s">
        <v>196</v>
      </c>
      <c r="L9384" t="str">
        <f t="shared" si="876"/>
        <v>Apex Clothing EPZ</v>
      </c>
      <c r="M9384" t="s">
        <v>249</v>
      </c>
      <c r="N9384" t="s">
        <v>2040</v>
      </c>
      <c r="O9384">
        <v>396</v>
      </c>
      <c r="P9384">
        <v>2.19</v>
      </c>
      <c r="Q9384">
        <v>3.43</v>
      </c>
      <c r="R9384">
        <v>1.3531799729364006E-3</v>
      </c>
      <c r="S9384">
        <f t="shared" si="877"/>
        <v>867.24</v>
      </c>
      <c r="T9384">
        <f t="shared" si="878"/>
        <v>0.53585926928281469</v>
      </c>
      <c r="U9384">
        <f t="shared" si="879"/>
        <v>1358.28</v>
      </c>
      <c r="V9384">
        <f t="shared" si="880"/>
        <v>490.50414073071715</v>
      </c>
      <c r="W9384" t="str">
        <f t="shared" si="881"/>
        <v>LOSS</v>
      </c>
    </row>
    <row r="9385" spans="8:23" x14ac:dyDescent="0.35">
      <c r="H9385">
        <v>2012</v>
      </c>
      <c r="I9385" t="s">
        <v>21</v>
      </c>
      <c r="J9385" t="s">
        <v>2000</v>
      </c>
      <c r="K9385" t="s">
        <v>196</v>
      </c>
      <c r="L9385" t="str">
        <f t="shared" si="876"/>
        <v>Apex Clothing EPZ</v>
      </c>
      <c r="M9385" t="s">
        <v>254</v>
      </c>
      <c r="N9385" t="s">
        <v>2041</v>
      </c>
      <c r="O9385">
        <v>420</v>
      </c>
      <c r="P9385">
        <v>2.0699999999999998</v>
      </c>
      <c r="Q9385">
        <v>2.27</v>
      </c>
      <c r="R9385">
        <v>1.5847860538827259E-3</v>
      </c>
      <c r="S9385">
        <f t="shared" si="877"/>
        <v>869.4</v>
      </c>
      <c r="T9385">
        <f t="shared" si="878"/>
        <v>0.66561014263074492</v>
      </c>
      <c r="U9385">
        <f t="shared" si="879"/>
        <v>953.4</v>
      </c>
      <c r="V9385">
        <f t="shared" si="880"/>
        <v>83.33438985736926</v>
      </c>
      <c r="W9385" t="str">
        <f t="shared" si="881"/>
        <v>LOSS</v>
      </c>
    </row>
    <row r="9386" spans="8:23" x14ac:dyDescent="0.35">
      <c r="H9386">
        <v>2012</v>
      </c>
      <c r="I9386" t="s">
        <v>21</v>
      </c>
      <c r="J9386" t="s">
        <v>2000</v>
      </c>
      <c r="K9386" t="s">
        <v>196</v>
      </c>
      <c r="L9386" t="str">
        <f t="shared" si="876"/>
        <v>Apex Clothing EPZ</v>
      </c>
      <c r="M9386" t="s">
        <v>23</v>
      </c>
      <c r="N9386" t="s">
        <v>2042</v>
      </c>
      <c r="O9386">
        <v>636</v>
      </c>
      <c r="P9386">
        <v>2.33</v>
      </c>
      <c r="Q9386">
        <v>3.1</v>
      </c>
      <c r="R9386">
        <v>1.026694045174538E-3</v>
      </c>
      <c r="S9386">
        <f t="shared" si="877"/>
        <v>1481.88</v>
      </c>
      <c r="T9386">
        <f t="shared" si="878"/>
        <v>0.65297741273100618</v>
      </c>
      <c r="U9386">
        <f t="shared" si="879"/>
        <v>1971.6000000000001</v>
      </c>
      <c r="V9386">
        <f t="shared" si="880"/>
        <v>489.06702258726904</v>
      </c>
      <c r="W9386" t="str">
        <f t="shared" si="881"/>
        <v>LOSS</v>
      </c>
    </row>
    <row r="9387" spans="8:23" x14ac:dyDescent="0.35">
      <c r="H9387">
        <v>2012</v>
      </c>
      <c r="I9387" t="s">
        <v>21</v>
      </c>
      <c r="J9387" t="s">
        <v>2000</v>
      </c>
      <c r="K9387" t="s">
        <v>196</v>
      </c>
      <c r="L9387" t="str">
        <f t="shared" si="876"/>
        <v>Apex Clothing EPZ</v>
      </c>
      <c r="M9387" t="s">
        <v>28</v>
      </c>
      <c r="N9387" t="s">
        <v>2043</v>
      </c>
      <c r="O9387">
        <v>900</v>
      </c>
      <c r="P9387">
        <v>2.17</v>
      </c>
      <c r="Q9387">
        <v>2.23</v>
      </c>
      <c r="R9387">
        <v>1.6313213703099511E-3</v>
      </c>
      <c r="S9387">
        <f t="shared" si="877"/>
        <v>1953</v>
      </c>
      <c r="T9387">
        <f t="shared" si="878"/>
        <v>1.4681892332789561</v>
      </c>
      <c r="U9387">
        <f t="shared" si="879"/>
        <v>2007</v>
      </c>
      <c r="V9387">
        <f t="shared" si="880"/>
        <v>52.531810766721044</v>
      </c>
      <c r="W9387" t="str">
        <f t="shared" si="881"/>
        <v>LOSS</v>
      </c>
    </row>
    <row r="9388" spans="8:23" x14ac:dyDescent="0.35">
      <c r="H9388">
        <v>2012</v>
      </c>
      <c r="I9388" t="s">
        <v>21</v>
      </c>
      <c r="J9388" t="s">
        <v>2000</v>
      </c>
      <c r="K9388" t="s">
        <v>196</v>
      </c>
      <c r="L9388" t="str">
        <f t="shared" si="876"/>
        <v>Apex Clothing EPZ</v>
      </c>
      <c r="M9388" t="s">
        <v>33</v>
      </c>
      <c r="N9388" t="s">
        <v>2044</v>
      </c>
      <c r="O9388">
        <v>936</v>
      </c>
      <c r="P9388">
        <v>1.64</v>
      </c>
      <c r="Q9388">
        <v>3.27</v>
      </c>
      <c r="R9388">
        <v>1.2987012987012987E-3</v>
      </c>
      <c r="S9388">
        <f t="shared" si="877"/>
        <v>1535.04</v>
      </c>
      <c r="T9388">
        <f t="shared" si="878"/>
        <v>1.2155844155844155</v>
      </c>
      <c r="U9388">
        <f t="shared" si="879"/>
        <v>3060.72</v>
      </c>
      <c r="V9388">
        <f t="shared" si="880"/>
        <v>1524.4644155844155</v>
      </c>
      <c r="W9388" t="str">
        <f t="shared" si="881"/>
        <v>PROFIT</v>
      </c>
    </row>
    <row r="9389" spans="8:23" x14ac:dyDescent="0.35">
      <c r="H9389">
        <v>2012</v>
      </c>
      <c r="I9389" t="s">
        <v>21</v>
      </c>
      <c r="J9389" t="s">
        <v>2000</v>
      </c>
      <c r="K9389" t="s">
        <v>196</v>
      </c>
      <c r="L9389" t="str">
        <f t="shared" si="876"/>
        <v>Apex Clothing EPZ</v>
      </c>
      <c r="M9389" t="s">
        <v>39</v>
      </c>
      <c r="N9389" t="s">
        <v>2045</v>
      </c>
      <c r="O9389">
        <v>756</v>
      </c>
      <c r="P9389">
        <v>1.49</v>
      </c>
      <c r="Q9389">
        <v>2.59</v>
      </c>
      <c r="R9389">
        <v>1.2642225031605564E-3</v>
      </c>
      <c r="S9389">
        <f t="shared" si="877"/>
        <v>1126.44</v>
      </c>
      <c r="T9389">
        <f t="shared" si="878"/>
        <v>0.95575221238938057</v>
      </c>
      <c r="U9389">
        <f t="shared" si="879"/>
        <v>1958.04</v>
      </c>
      <c r="V9389">
        <f t="shared" si="880"/>
        <v>830.64424778761054</v>
      </c>
      <c r="W9389" t="str">
        <f t="shared" si="881"/>
        <v>LOSS</v>
      </c>
    </row>
    <row r="9390" spans="8:23" x14ac:dyDescent="0.35">
      <c r="H9390">
        <v>2012</v>
      </c>
      <c r="I9390" t="s">
        <v>21</v>
      </c>
      <c r="J9390" t="s">
        <v>2000</v>
      </c>
      <c r="K9390" t="s">
        <v>196</v>
      </c>
      <c r="L9390" t="str">
        <f t="shared" si="876"/>
        <v>Apex Clothing EPZ</v>
      </c>
      <c r="M9390" t="s">
        <v>44</v>
      </c>
      <c r="N9390" t="s">
        <v>2046</v>
      </c>
      <c r="O9390">
        <v>708</v>
      </c>
      <c r="P9390">
        <v>1.74</v>
      </c>
      <c r="Q9390">
        <v>3.35</v>
      </c>
      <c r="R9390">
        <v>1.1049723756906078E-3</v>
      </c>
      <c r="S9390">
        <f t="shared" si="877"/>
        <v>1231.92</v>
      </c>
      <c r="T9390">
        <f t="shared" si="878"/>
        <v>0.78232044198895034</v>
      </c>
      <c r="U9390">
        <f t="shared" si="879"/>
        <v>2371.8000000000002</v>
      </c>
      <c r="V9390">
        <f t="shared" si="880"/>
        <v>1139.0976795580111</v>
      </c>
      <c r="W9390" t="str">
        <f t="shared" si="881"/>
        <v>PROFIT</v>
      </c>
    </row>
    <row r="9391" spans="8:23" x14ac:dyDescent="0.35">
      <c r="H9391">
        <v>2012</v>
      </c>
      <c r="I9391" t="s">
        <v>21</v>
      </c>
      <c r="J9391" t="s">
        <v>2000</v>
      </c>
      <c r="K9391" t="s">
        <v>196</v>
      </c>
      <c r="L9391" t="str">
        <f t="shared" si="876"/>
        <v>Apex Clothing EPZ</v>
      </c>
      <c r="M9391" t="s">
        <v>49</v>
      </c>
      <c r="N9391" t="s">
        <v>2047</v>
      </c>
      <c r="O9391">
        <v>1176</v>
      </c>
      <c r="P9391">
        <v>2.17</v>
      </c>
      <c r="Q9391">
        <v>2.58</v>
      </c>
      <c r="R9391">
        <v>1.221001221001221E-3</v>
      </c>
      <c r="S9391">
        <f t="shared" si="877"/>
        <v>2551.92</v>
      </c>
      <c r="T9391">
        <f t="shared" si="878"/>
        <v>1.4358974358974359</v>
      </c>
      <c r="U9391">
        <f t="shared" si="879"/>
        <v>3034.08</v>
      </c>
      <c r="V9391">
        <f t="shared" si="880"/>
        <v>480.7241025641024</v>
      </c>
      <c r="W9391" t="str">
        <f t="shared" si="881"/>
        <v>LOSS</v>
      </c>
    </row>
    <row r="9392" spans="8:23" x14ac:dyDescent="0.35">
      <c r="H9392">
        <v>2012</v>
      </c>
      <c r="I9392" t="s">
        <v>21</v>
      </c>
      <c r="J9392" t="s">
        <v>2000</v>
      </c>
      <c r="K9392" t="s">
        <v>196</v>
      </c>
      <c r="L9392" t="str">
        <f t="shared" si="876"/>
        <v>Apex Clothing EPZ</v>
      </c>
      <c r="M9392" t="s">
        <v>54</v>
      </c>
      <c r="N9392" t="s">
        <v>2048</v>
      </c>
      <c r="O9392">
        <v>1080</v>
      </c>
      <c r="P9392">
        <v>1.93</v>
      </c>
      <c r="Q9392">
        <v>3.21</v>
      </c>
      <c r="R9392">
        <v>1.1074197120708748E-3</v>
      </c>
      <c r="S9392">
        <f t="shared" si="877"/>
        <v>2084.4</v>
      </c>
      <c r="T9392">
        <f t="shared" si="878"/>
        <v>1.1960132890365447</v>
      </c>
      <c r="U9392">
        <f t="shared" si="879"/>
        <v>3466.8</v>
      </c>
      <c r="V9392">
        <f t="shared" si="880"/>
        <v>1381.2039867109636</v>
      </c>
      <c r="W9392" t="str">
        <f t="shared" si="881"/>
        <v>PROFIT</v>
      </c>
    </row>
    <row r="9393" spans="8:23" x14ac:dyDescent="0.35">
      <c r="H9393">
        <v>2012</v>
      </c>
      <c r="I9393" t="s">
        <v>21</v>
      </c>
      <c r="J9393" t="s">
        <v>2000</v>
      </c>
      <c r="K9393" t="s">
        <v>196</v>
      </c>
      <c r="L9393" t="str">
        <f t="shared" si="876"/>
        <v>Apex Clothing EPZ</v>
      </c>
      <c r="M9393" t="s">
        <v>59</v>
      </c>
      <c r="N9393" t="s">
        <v>2049</v>
      </c>
      <c r="O9393">
        <v>1164</v>
      </c>
      <c r="P9393">
        <v>1.84</v>
      </c>
      <c r="Q9393">
        <v>2.82</v>
      </c>
      <c r="R9393">
        <v>1.1160714285714285E-3</v>
      </c>
      <c r="S9393">
        <f t="shared" si="877"/>
        <v>2141.7600000000002</v>
      </c>
      <c r="T9393">
        <f t="shared" si="878"/>
        <v>1.2991071428571428</v>
      </c>
      <c r="U9393">
        <f t="shared" si="879"/>
        <v>3282.48</v>
      </c>
      <c r="V9393">
        <f t="shared" si="880"/>
        <v>1139.4208928571427</v>
      </c>
      <c r="W9393" t="str">
        <f t="shared" si="881"/>
        <v>PROFIT</v>
      </c>
    </row>
    <row r="9394" spans="8:23" x14ac:dyDescent="0.35">
      <c r="H9394">
        <v>2012</v>
      </c>
      <c r="I9394" t="s">
        <v>21</v>
      </c>
      <c r="J9394" t="s">
        <v>2000</v>
      </c>
      <c r="K9394" t="s">
        <v>196</v>
      </c>
      <c r="L9394" t="str">
        <f t="shared" si="876"/>
        <v>Apex Clothing EPZ</v>
      </c>
      <c r="M9394" t="s">
        <v>64</v>
      </c>
      <c r="N9394" t="s">
        <v>2050</v>
      </c>
      <c r="O9394">
        <v>768</v>
      </c>
      <c r="P9394">
        <v>1.79</v>
      </c>
      <c r="Q9394">
        <v>3.47</v>
      </c>
      <c r="R9394">
        <v>1.4306151645207439E-3</v>
      </c>
      <c r="S9394">
        <f t="shared" si="877"/>
        <v>1374.72</v>
      </c>
      <c r="T9394">
        <f t="shared" si="878"/>
        <v>1.0987124463519313</v>
      </c>
      <c r="U9394">
        <f t="shared" si="879"/>
        <v>2664.96</v>
      </c>
      <c r="V9394">
        <f t="shared" si="880"/>
        <v>1289.141287553648</v>
      </c>
      <c r="W9394" t="str">
        <f t="shared" si="881"/>
        <v>PROFIT</v>
      </c>
    </row>
    <row r="9395" spans="8:23" x14ac:dyDescent="0.35">
      <c r="H9395">
        <v>2012</v>
      </c>
      <c r="I9395" t="s">
        <v>21</v>
      </c>
      <c r="J9395" t="s">
        <v>2000</v>
      </c>
      <c r="K9395" t="s">
        <v>196</v>
      </c>
      <c r="L9395" t="str">
        <f t="shared" si="876"/>
        <v>Apex Clothing EPZ</v>
      </c>
      <c r="M9395" t="s">
        <v>69</v>
      </c>
      <c r="N9395" t="s">
        <v>2051</v>
      </c>
      <c r="O9395">
        <v>708</v>
      </c>
      <c r="P9395">
        <v>2.25</v>
      </c>
      <c r="Q9395">
        <v>3.04</v>
      </c>
      <c r="R9395">
        <v>1.4771048744460858E-3</v>
      </c>
      <c r="S9395">
        <f t="shared" si="877"/>
        <v>1593</v>
      </c>
      <c r="T9395">
        <f t="shared" si="878"/>
        <v>1.0457902511078287</v>
      </c>
      <c r="U9395">
        <f t="shared" si="879"/>
        <v>2152.3200000000002</v>
      </c>
      <c r="V9395">
        <f t="shared" si="880"/>
        <v>558.2742097488923</v>
      </c>
      <c r="W9395" t="str">
        <f t="shared" si="881"/>
        <v>LOSS</v>
      </c>
    </row>
    <row r="9396" spans="8:23" x14ac:dyDescent="0.35">
      <c r="H9396">
        <v>2012</v>
      </c>
      <c r="I9396" t="s">
        <v>21</v>
      </c>
      <c r="J9396" t="s">
        <v>2000</v>
      </c>
      <c r="K9396" t="s">
        <v>196</v>
      </c>
      <c r="L9396" t="str">
        <f t="shared" si="876"/>
        <v>Apex Clothing EPZ</v>
      </c>
      <c r="M9396" t="s">
        <v>74</v>
      </c>
      <c r="N9396" t="s">
        <v>2052</v>
      </c>
      <c r="O9396">
        <v>564</v>
      </c>
      <c r="P9396">
        <v>1.41</v>
      </c>
      <c r="Q9396">
        <v>2.19</v>
      </c>
      <c r="R9396">
        <v>1.3315579227696406E-3</v>
      </c>
      <c r="S9396">
        <f t="shared" si="877"/>
        <v>795.24</v>
      </c>
      <c r="T9396">
        <f t="shared" si="878"/>
        <v>0.7509986684420773</v>
      </c>
      <c r="U9396">
        <f t="shared" si="879"/>
        <v>1235.1600000000001</v>
      </c>
      <c r="V9396">
        <f t="shared" si="880"/>
        <v>439.16900133155798</v>
      </c>
      <c r="W9396" t="str">
        <f t="shared" si="881"/>
        <v>LOSS</v>
      </c>
    </row>
    <row r="9397" spans="8:23" x14ac:dyDescent="0.35">
      <c r="H9397">
        <v>2012</v>
      </c>
      <c r="I9397" t="s">
        <v>21</v>
      </c>
      <c r="J9397" t="s">
        <v>2000</v>
      </c>
      <c r="K9397" t="s">
        <v>196</v>
      </c>
      <c r="L9397" t="str">
        <f t="shared" si="876"/>
        <v>Apex Clothing EPZ</v>
      </c>
      <c r="M9397" t="s">
        <v>79</v>
      </c>
      <c r="N9397" t="s">
        <v>2053</v>
      </c>
      <c r="O9397">
        <v>840</v>
      </c>
      <c r="P9397">
        <v>1.69</v>
      </c>
      <c r="Q9397">
        <v>2.25</v>
      </c>
      <c r="R9397">
        <v>1.7331022530329288E-3</v>
      </c>
      <c r="S9397">
        <f t="shared" si="877"/>
        <v>1419.6</v>
      </c>
      <c r="T9397">
        <f t="shared" si="878"/>
        <v>1.4558058925476602</v>
      </c>
      <c r="U9397">
        <f t="shared" si="879"/>
        <v>1890</v>
      </c>
      <c r="V9397">
        <f t="shared" si="880"/>
        <v>468.9441941074524</v>
      </c>
      <c r="W9397" t="str">
        <f t="shared" si="881"/>
        <v>LOSS</v>
      </c>
    </row>
    <row r="9398" spans="8:23" x14ac:dyDescent="0.35">
      <c r="H9398">
        <v>2012</v>
      </c>
      <c r="I9398" t="s">
        <v>21</v>
      </c>
      <c r="J9398" t="s">
        <v>2000</v>
      </c>
      <c r="K9398" t="s">
        <v>196</v>
      </c>
      <c r="L9398" t="str">
        <f t="shared" si="876"/>
        <v>Apex Clothing EPZ</v>
      </c>
      <c r="M9398" t="s">
        <v>84</v>
      </c>
      <c r="N9398" t="s">
        <v>2054</v>
      </c>
      <c r="O9398">
        <v>948</v>
      </c>
      <c r="P9398">
        <v>2.16</v>
      </c>
      <c r="Q9398">
        <v>3.31</v>
      </c>
      <c r="R9398">
        <v>1.1013215859030838E-3</v>
      </c>
      <c r="S9398">
        <f t="shared" si="877"/>
        <v>2047.68</v>
      </c>
      <c r="T9398">
        <f t="shared" si="878"/>
        <v>1.0440528634361235</v>
      </c>
      <c r="U9398">
        <f t="shared" si="879"/>
        <v>3137.88</v>
      </c>
      <c r="V9398">
        <f t="shared" si="880"/>
        <v>1089.155947136564</v>
      </c>
      <c r="W9398" t="str">
        <f t="shared" si="881"/>
        <v>PROFIT</v>
      </c>
    </row>
    <row r="9399" spans="8:23" x14ac:dyDescent="0.35">
      <c r="H9399">
        <v>2012</v>
      </c>
      <c r="I9399" t="s">
        <v>21</v>
      </c>
      <c r="J9399" t="s">
        <v>2000</v>
      </c>
      <c r="K9399" t="s">
        <v>196</v>
      </c>
      <c r="L9399" t="str">
        <f t="shared" si="876"/>
        <v>Apex Clothing EPZ</v>
      </c>
      <c r="M9399" t="s">
        <v>89</v>
      </c>
      <c r="N9399" t="s">
        <v>2055</v>
      </c>
      <c r="O9399">
        <v>816</v>
      </c>
      <c r="P9399">
        <v>1.25</v>
      </c>
      <c r="Q9399">
        <v>2.4300000000000002</v>
      </c>
      <c r="R9399">
        <v>1.1415525114155251E-3</v>
      </c>
      <c r="S9399">
        <f t="shared" si="877"/>
        <v>1020</v>
      </c>
      <c r="T9399">
        <f t="shared" si="878"/>
        <v>0.93150684931506844</v>
      </c>
      <c r="U9399">
        <f t="shared" si="879"/>
        <v>1982.88</v>
      </c>
      <c r="V9399">
        <f t="shared" si="880"/>
        <v>961.94849315068507</v>
      </c>
      <c r="W9399" t="str">
        <f t="shared" si="881"/>
        <v>LOSS</v>
      </c>
    </row>
    <row r="9400" spans="8:23" x14ac:dyDescent="0.35">
      <c r="H9400">
        <v>2012</v>
      </c>
      <c r="I9400" t="s">
        <v>21</v>
      </c>
      <c r="J9400" t="s">
        <v>2000</v>
      </c>
      <c r="K9400" t="s">
        <v>196</v>
      </c>
      <c r="L9400" t="str">
        <f t="shared" si="876"/>
        <v>Apex Clothing EPZ</v>
      </c>
      <c r="M9400" t="s">
        <v>94</v>
      </c>
      <c r="N9400" t="s">
        <v>2056</v>
      </c>
      <c r="O9400">
        <v>444</v>
      </c>
      <c r="P9400">
        <v>1.58</v>
      </c>
      <c r="Q9400">
        <v>2.29</v>
      </c>
      <c r="R9400">
        <v>1.6025641025641025E-3</v>
      </c>
      <c r="S9400">
        <f t="shared" si="877"/>
        <v>701.52</v>
      </c>
      <c r="T9400">
        <f t="shared" si="878"/>
        <v>0.71153846153846156</v>
      </c>
      <c r="U9400">
        <f t="shared" si="879"/>
        <v>1016.76</v>
      </c>
      <c r="V9400">
        <f t="shared" si="880"/>
        <v>314.52846153846156</v>
      </c>
      <c r="W9400" t="str">
        <f t="shared" si="881"/>
        <v>LOSS</v>
      </c>
    </row>
    <row r="9401" spans="8:23" x14ac:dyDescent="0.35">
      <c r="H9401">
        <v>2012</v>
      </c>
      <c r="I9401" t="s">
        <v>21</v>
      </c>
      <c r="J9401" t="s">
        <v>2000</v>
      </c>
      <c r="K9401" t="s">
        <v>196</v>
      </c>
      <c r="L9401" t="str">
        <f t="shared" si="876"/>
        <v>Apex Clothing EPZ</v>
      </c>
      <c r="M9401" t="s">
        <v>99</v>
      </c>
      <c r="N9401" t="s">
        <v>2057</v>
      </c>
      <c r="O9401">
        <v>684</v>
      </c>
      <c r="P9401">
        <v>1.35</v>
      </c>
      <c r="Q9401">
        <v>3.27</v>
      </c>
      <c r="R9401">
        <v>1.4450867052023121E-3</v>
      </c>
      <c r="S9401">
        <f t="shared" si="877"/>
        <v>923.40000000000009</v>
      </c>
      <c r="T9401">
        <f t="shared" si="878"/>
        <v>0.98843930635838151</v>
      </c>
      <c r="U9401">
        <f t="shared" si="879"/>
        <v>2236.6799999999998</v>
      </c>
      <c r="V9401">
        <f t="shared" si="880"/>
        <v>1312.2915606936413</v>
      </c>
      <c r="W9401" t="str">
        <f t="shared" si="881"/>
        <v>PROFIT</v>
      </c>
    </row>
    <row r="9402" spans="8:23" x14ac:dyDescent="0.35">
      <c r="H9402">
        <v>2012</v>
      </c>
      <c r="I9402" t="s">
        <v>21</v>
      </c>
      <c r="J9402" t="s">
        <v>2000</v>
      </c>
      <c r="K9402" t="s">
        <v>196</v>
      </c>
      <c r="L9402" t="str">
        <f t="shared" si="876"/>
        <v>Apex Clothing EPZ</v>
      </c>
      <c r="M9402" t="s">
        <v>104</v>
      </c>
      <c r="N9402" t="s">
        <v>2058</v>
      </c>
      <c r="O9402">
        <v>1056</v>
      </c>
      <c r="P9402">
        <v>2.44</v>
      </c>
      <c r="Q9402">
        <v>2.89</v>
      </c>
      <c r="R9402">
        <v>1.1507479861910242E-3</v>
      </c>
      <c r="S9402">
        <f t="shared" si="877"/>
        <v>2576.64</v>
      </c>
      <c r="T9402">
        <f t="shared" si="878"/>
        <v>1.2151898734177216</v>
      </c>
      <c r="U9402">
        <f t="shared" si="879"/>
        <v>3051.84</v>
      </c>
      <c r="V9402">
        <f t="shared" si="880"/>
        <v>473.98481012658254</v>
      </c>
      <c r="W9402" t="str">
        <f t="shared" si="881"/>
        <v>LOSS</v>
      </c>
    </row>
    <row r="9403" spans="8:23" x14ac:dyDescent="0.35">
      <c r="H9403">
        <v>2012</v>
      </c>
      <c r="I9403" t="s">
        <v>21</v>
      </c>
      <c r="J9403" t="s">
        <v>2000</v>
      </c>
      <c r="K9403" t="s">
        <v>196</v>
      </c>
      <c r="L9403" t="str">
        <f t="shared" si="876"/>
        <v>Apex Clothing EPZ</v>
      </c>
      <c r="M9403" t="s">
        <v>109</v>
      </c>
      <c r="N9403" t="s">
        <v>2059</v>
      </c>
      <c r="O9403">
        <v>1128</v>
      </c>
      <c r="P9403">
        <v>1.49</v>
      </c>
      <c r="Q9403">
        <v>2.48</v>
      </c>
      <c r="R9403">
        <v>1.2484394506866417E-3</v>
      </c>
      <c r="S9403">
        <f t="shared" si="877"/>
        <v>1680.72</v>
      </c>
      <c r="T9403">
        <f t="shared" si="878"/>
        <v>1.4082397003745319</v>
      </c>
      <c r="U9403">
        <f t="shared" si="879"/>
        <v>2797.44</v>
      </c>
      <c r="V9403">
        <f t="shared" si="880"/>
        <v>1115.3117602996256</v>
      </c>
      <c r="W9403" t="str">
        <f t="shared" si="881"/>
        <v>PROFIT</v>
      </c>
    </row>
    <row r="9404" spans="8:23" x14ac:dyDescent="0.35">
      <c r="H9404">
        <v>2012</v>
      </c>
      <c r="I9404" t="s">
        <v>21</v>
      </c>
      <c r="J9404" t="s">
        <v>2000</v>
      </c>
      <c r="K9404" t="s">
        <v>196</v>
      </c>
      <c r="L9404" t="str">
        <f t="shared" si="876"/>
        <v>Apex Clothing EPZ</v>
      </c>
      <c r="M9404" t="s">
        <v>114</v>
      </c>
      <c r="N9404" t="s">
        <v>2060</v>
      </c>
      <c r="O9404">
        <v>1188</v>
      </c>
      <c r="P9404">
        <v>2.2799999999999998</v>
      </c>
      <c r="Q9404">
        <v>2.33</v>
      </c>
      <c r="R9404">
        <v>1.2062726176115801E-3</v>
      </c>
      <c r="S9404">
        <f t="shared" si="877"/>
        <v>2708.64</v>
      </c>
      <c r="T9404">
        <f t="shared" si="878"/>
        <v>1.4330518697225572</v>
      </c>
      <c r="U9404">
        <f t="shared" si="879"/>
        <v>2768.04</v>
      </c>
      <c r="V9404">
        <f t="shared" si="880"/>
        <v>57.966948130277537</v>
      </c>
      <c r="W9404" t="str">
        <f t="shared" si="881"/>
        <v>LOSS</v>
      </c>
    </row>
    <row r="9405" spans="8:23" x14ac:dyDescent="0.35">
      <c r="H9405">
        <v>2012</v>
      </c>
      <c r="I9405" t="s">
        <v>21</v>
      </c>
      <c r="J9405" t="s">
        <v>2000</v>
      </c>
      <c r="K9405" t="s">
        <v>196</v>
      </c>
      <c r="L9405" t="str">
        <f t="shared" si="876"/>
        <v>Apex Clothing EPZ</v>
      </c>
      <c r="M9405" t="s">
        <v>119</v>
      </c>
      <c r="N9405" t="s">
        <v>2061</v>
      </c>
      <c r="O9405">
        <v>552</v>
      </c>
      <c r="P9405">
        <v>1.59</v>
      </c>
      <c r="Q9405">
        <v>2.46</v>
      </c>
      <c r="R9405">
        <v>1.3966480446927375E-3</v>
      </c>
      <c r="S9405">
        <f t="shared" si="877"/>
        <v>877.68000000000006</v>
      </c>
      <c r="T9405">
        <f t="shared" si="878"/>
        <v>0.77094972067039114</v>
      </c>
      <c r="U9405">
        <f t="shared" si="879"/>
        <v>1357.92</v>
      </c>
      <c r="V9405">
        <f t="shared" si="880"/>
        <v>479.46905027932962</v>
      </c>
      <c r="W9405" t="str">
        <f t="shared" si="881"/>
        <v>LOSS</v>
      </c>
    </row>
    <row r="9406" spans="8:23" x14ac:dyDescent="0.35">
      <c r="H9406">
        <v>2012</v>
      </c>
      <c r="I9406" t="s">
        <v>21</v>
      </c>
      <c r="J9406" t="s">
        <v>2000</v>
      </c>
      <c r="K9406" t="s">
        <v>196</v>
      </c>
      <c r="L9406" t="str">
        <f t="shared" si="876"/>
        <v>Apex Clothing EPZ</v>
      </c>
      <c r="M9406" t="s">
        <v>124</v>
      </c>
      <c r="N9406" t="s">
        <v>2062</v>
      </c>
      <c r="O9406">
        <v>1140</v>
      </c>
      <c r="P9406">
        <v>1.91</v>
      </c>
      <c r="Q9406">
        <v>2.69</v>
      </c>
      <c r="R9406">
        <v>1.0427528675703858E-3</v>
      </c>
      <c r="S9406">
        <f t="shared" si="877"/>
        <v>2177.4</v>
      </c>
      <c r="T9406">
        <f t="shared" si="878"/>
        <v>1.1887382690302399</v>
      </c>
      <c r="U9406">
        <f t="shared" si="879"/>
        <v>3066.6</v>
      </c>
      <c r="V9406">
        <f t="shared" si="880"/>
        <v>888.01126173096952</v>
      </c>
      <c r="W9406" t="str">
        <f t="shared" si="881"/>
        <v>LOSS</v>
      </c>
    </row>
    <row r="9407" spans="8:23" x14ac:dyDescent="0.35">
      <c r="H9407">
        <v>2012</v>
      </c>
      <c r="I9407" t="s">
        <v>21</v>
      </c>
      <c r="J9407" t="s">
        <v>2000</v>
      </c>
      <c r="K9407" t="s">
        <v>196</v>
      </c>
      <c r="L9407" t="str">
        <f t="shared" si="876"/>
        <v>Apex Clothing EPZ</v>
      </c>
      <c r="M9407" t="s">
        <v>129</v>
      </c>
      <c r="N9407" t="s">
        <v>2063</v>
      </c>
      <c r="O9407">
        <v>732</v>
      </c>
      <c r="P9407">
        <v>2.39</v>
      </c>
      <c r="Q9407">
        <v>2.35</v>
      </c>
      <c r="R9407">
        <v>0</v>
      </c>
      <c r="S9407">
        <f t="shared" si="877"/>
        <v>1749.48</v>
      </c>
      <c r="T9407">
        <f t="shared" si="878"/>
        <v>0</v>
      </c>
      <c r="U9407">
        <f t="shared" si="879"/>
        <v>1720.2</v>
      </c>
      <c r="V9407">
        <f t="shared" si="880"/>
        <v>-29.279999999999973</v>
      </c>
      <c r="W9407" t="str">
        <f t="shared" si="881"/>
        <v>LOSS</v>
      </c>
    </row>
    <row r="9408" spans="8:23" x14ac:dyDescent="0.35">
      <c r="H9408">
        <v>2012</v>
      </c>
      <c r="I9408" t="s">
        <v>21</v>
      </c>
      <c r="J9408" t="s">
        <v>2000</v>
      </c>
      <c r="K9408" t="s">
        <v>196</v>
      </c>
      <c r="L9408" t="str">
        <f t="shared" si="876"/>
        <v>Apex Clothing EPZ</v>
      </c>
      <c r="M9408" t="s">
        <v>134</v>
      </c>
      <c r="N9408" t="s">
        <v>2064</v>
      </c>
      <c r="O9408">
        <v>1044</v>
      </c>
      <c r="P9408">
        <v>1.89</v>
      </c>
      <c r="Q9408">
        <v>2.78</v>
      </c>
      <c r="R9408">
        <v>1.3717421124828531E-3</v>
      </c>
      <c r="S9408">
        <f t="shared" si="877"/>
        <v>1973.1599999999999</v>
      </c>
      <c r="T9408">
        <f t="shared" si="878"/>
        <v>1.4320987654320987</v>
      </c>
      <c r="U9408">
        <f t="shared" si="879"/>
        <v>2902.3199999999997</v>
      </c>
      <c r="V9408">
        <f t="shared" si="880"/>
        <v>927.72790123456775</v>
      </c>
      <c r="W9408" t="str">
        <f t="shared" si="881"/>
        <v>LOSS</v>
      </c>
    </row>
    <row r="9409" spans="8:23" x14ac:dyDescent="0.35">
      <c r="H9409">
        <v>2012</v>
      </c>
      <c r="I9409" t="s">
        <v>21</v>
      </c>
      <c r="J9409" t="s">
        <v>2000</v>
      </c>
      <c r="K9409" t="s">
        <v>196</v>
      </c>
      <c r="L9409" t="str">
        <f t="shared" si="876"/>
        <v>Apex Clothing EPZ</v>
      </c>
      <c r="M9409" t="s">
        <v>139</v>
      </c>
      <c r="N9409" t="s">
        <v>2065</v>
      </c>
      <c r="O9409">
        <v>1080</v>
      </c>
      <c r="P9409">
        <v>1.33</v>
      </c>
      <c r="Q9409">
        <v>2.86</v>
      </c>
      <c r="R9409">
        <v>1.1173184357541898E-3</v>
      </c>
      <c r="S9409">
        <f t="shared" si="877"/>
        <v>1436.4</v>
      </c>
      <c r="T9409">
        <f t="shared" si="878"/>
        <v>1.206703910614525</v>
      </c>
      <c r="U9409">
        <f t="shared" si="879"/>
        <v>3088.7999999999997</v>
      </c>
      <c r="V9409">
        <f t="shared" si="880"/>
        <v>1651.1932960893851</v>
      </c>
      <c r="W9409" t="str">
        <f t="shared" si="881"/>
        <v>PROFIT</v>
      </c>
    </row>
    <row r="9410" spans="8:23" x14ac:dyDescent="0.35">
      <c r="H9410">
        <v>2012</v>
      </c>
      <c r="I9410" t="s">
        <v>21</v>
      </c>
      <c r="J9410" t="s">
        <v>2000</v>
      </c>
      <c r="K9410" t="s">
        <v>196</v>
      </c>
      <c r="L9410" t="str">
        <f t="shared" si="876"/>
        <v>Apex Clothing EPZ</v>
      </c>
      <c r="M9410" t="s">
        <v>144</v>
      </c>
      <c r="N9410" t="s">
        <v>2066</v>
      </c>
      <c r="O9410">
        <v>564</v>
      </c>
      <c r="P9410">
        <v>1.34</v>
      </c>
      <c r="Q9410">
        <v>3.45</v>
      </c>
      <c r="R9410">
        <v>1.0319917440660474E-3</v>
      </c>
      <c r="S9410">
        <f t="shared" si="877"/>
        <v>755.76</v>
      </c>
      <c r="T9410">
        <f t="shared" si="878"/>
        <v>0.58204334365325072</v>
      </c>
      <c r="U9410">
        <f t="shared" si="879"/>
        <v>1945.8000000000002</v>
      </c>
      <c r="V9410">
        <f t="shared" si="880"/>
        <v>1189.4579566563471</v>
      </c>
      <c r="W9410" t="str">
        <f t="shared" si="881"/>
        <v>PROFIT</v>
      </c>
    </row>
    <row r="9411" spans="8:23" x14ac:dyDescent="0.35">
      <c r="H9411">
        <v>2012</v>
      </c>
      <c r="I9411" t="s">
        <v>21</v>
      </c>
      <c r="J9411" t="s">
        <v>2000</v>
      </c>
      <c r="K9411" t="s">
        <v>196</v>
      </c>
      <c r="L9411" t="str">
        <f t="shared" ref="L9411:L9474" si="882">VLOOKUP($K9411,$A$1:$C$124,MATCH($L$1,$A$1:$C$1,0),0)</f>
        <v>Apex Clothing EPZ</v>
      </c>
      <c r="M9411" t="s">
        <v>149</v>
      </c>
      <c r="N9411" t="s">
        <v>2067</v>
      </c>
      <c r="O9411">
        <v>1176</v>
      </c>
      <c r="P9411">
        <v>1.66</v>
      </c>
      <c r="Q9411">
        <v>3.44</v>
      </c>
      <c r="R9411">
        <v>1.0604453870625664E-3</v>
      </c>
      <c r="S9411">
        <f t="shared" ref="S9411:S9474" si="883">P9411*O9411</f>
        <v>1952.1599999999999</v>
      </c>
      <c r="T9411">
        <f t="shared" ref="T9411:T9474" si="884">R9411*O9411</f>
        <v>1.2470837751855781</v>
      </c>
      <c r="U9411">
        <f t="shared" ref="U9411:U9474" si="885">Q9411*O9411</f>
        <v>4045.44</v>
      </c>
      <c r="V9411">
        <f t="shared" ref="V9411:V9474" si="886">Q9411*O9411-S9411-T9411</f>
        <v>2092.0329162248145</v>
      </c>
      <c r="W9411" t="str">
        <f t="shared" ref="W9411:W9474" si="887">IF(V9411&gt;1000,"PROFIT","LOSS")</f>
        <v>PROFIT</v>
      </c>
    </row>
    <row r="9412" spans="8:23" x14ac:dyDescent="0.35">
      <c r="H9412">
        <v>2012</v>
      </c>
      <c r="I9412" t="s">
        <v>21</v>
      </c>
      <c r="J9412" t="s">
        <v>2000</v>
      </c>
      <c r="K9412" t="s">
        <v>196</v>
      </c>
      <c r="L9412" t="str">
        <f t="shared" si="882"/>
        <v>Apex Clothing EPZ</v>
      </c>
      <c r="M9412" t="s">
        <v>154</v>
      </c>
      <c r="N9412" t="s">
        <v>2068</v>
      </c>
      <c r="O9412">
        <v>1032</v>
      </c>
      <c r="P9412">
        <v>1.44</v>
      </c>
      <c r="Q9412">
        <v>2.37</v>
      </c>
      <c r="R9412">
        <v>1.5625000000000001E-3</v>
      </c>
      <c r="S9412">
        <f t="shared" si="883"/>
        <v>1486.08</v>
      </c>
      <c r="T9412">
        <f t="shared" si="884"/>
        <v>1.6125</v>
      </c>
      <c r="U9412">
        <f t="shared" si="885"/>
        <v>2445.84</v>
      </c>
      <c r="V9412">
        <f t="shared" si="886"/>
        <v>958.14750000000026</v>
      </c>
      <c r="W9412" t="str">
        <f t="shared" si="887"/>
        <v>LOSS</v>
      </c>
    </row>
    <row r="9413" spans="8:23" x14ac:dyDescent="0.35">
      <c r="H9413">
        <v>2012</v>
      </c>
      <c r="I9413" t="s">
        <v>21</v>
      </c>
      <c r="J9413" t="s">
        <v>2000</v>
      </c>
      <c r="K9413" t="s">
        <v>196</v>
      </c>
      <c r="L9413" t="str">
        <f t="shared" si="882"/>
        <v>Apex Clothing EPZ</v>
      </c>
      <c r="M9413" t="s">
        <v>159</v>
      </c>
      <c r="N9413" t="s">
        <v>2069</v>
      </c>
      <c r="O9413">
        <v>936</v>
      </c>
      <c r="P9413">
        <v>1.74</v>
      </c>
      <c r="Q9413">
        <v>2.2400000000000002</v>
      </c>
      <c r="R9413">
        <v>1.697792869269949E-3</v>
      </c>
      <c r="S9413">
        <f t="shared" si="883"/>
        <v>1628.64</v>
      </c>
      <c r="T9413">
        <f t="shared" si="884"/>
        <v>1.5891341256366722</v>
      </c>
      <c r="U9413">
        <f t="shared" si="885"/>
        <v>2096.6400000000003</v>
      </c>
      <c r="V9413">
        <f t="shared" si="886"/>
        <v>466.41086587436354</v>
      </c>
      <c r="W9413" t="str">
        <f t="shared" si="887"/>
        <v>LOSS</v>
      </c>
    </row>
    <row r="9414" spans="8:23" x14ac:dyDescent="0.35">
      <c r="H9414">
        <v>2012</v>
      </c>
      <c r="I9414" t="s">
        <v>21</v>
      </c>
      <c r="J9414" t="s">
        <v>2000</v>
      </c>
      <c r="K9414" t="s">
        <v>196</v>
      </c>
      <c r="L9414" t="str">
        <f t="shared" si="882"/>
        <v>Apex Clothing EPZ</v>
      </c>
      <c r="M9414" t="s">
        <v>164</v>
      </c>
      <c r="N9414" t="s">
        <v>2070</v>
      </c>
      <c r="O9414">
        <v>936</v>
      </c>
      <c r="P9414">
        <v>2.13</v>
      </c>
      <c r="Q9414">
        <v>2.61</v>
      </c>
      <c r="R9414">
        <v>1.6778523489932886E-3</v>
      </c>
      <c r="S9414">
        <f t="shared" si="883"/>
        <v>1993.6799999999998</v>
      </c>
      <c r="T9414">
        <f t="shared" si="884"/>
        <v>1.5704697986577181</v>
      </c>
      <c r="U9414">
        <f t="shared" si="885"/>
        <v>2442.96</v>
      </c>
      <c r="V9414">
        <f t="shared" si="886"/>
        <v>447.70953020134249</v>
      </c>
      <c r="W9414" t="str">
        <f t="shared" si="887"/>
        <v>LOSS</v>
      </c>
    </row>
    <row r="9415" spans="8:23" x14ac:dyDescent="0.35">
      <c r="H9415">
        <v>2012</v>
      </c>
      <c r="I9415" t="s">
        <v>21</v>
      </c>
      <c r="J9415" t="s">
        <v>2000</v>
      </c>
      <c r="K9415" t="s">
        <v>196</v>
      </c>
      <c r="L9415" t="str">
        <f t="shared" si="882"/>
        <v>Apex Clothing EPZ</v>
      </c>
      <c r="M9415" t="s">
        <v>169</v>
      </c>
      <c r="N9415" t="s">
        <v>2071</v>
      </c>
      <c r="O9415">
        <v>588</v>
      </c>
      <c r="P9415">
        <v>1.67</v>
      </c>
      <c r="Q9415">
        <v>2.7</v>
      </c>
      <c r="R9415">
        <v>1.1173184357541898E-3</v>
      </c>
      <c r="S9415">
        <f t="shared" si="883"/>
        <v>981.95999999999992</v>
      </c>
      <c r="T9415">
        <f t="shared" si="884"/>
        <v>0.65698324022346366</v>
      </c>
      <c r="U9415">
        <f t="shared" si="885"/>
        <v>1587.6000000000001</v>
      </c>
      <c r="V9415">
        <f t="shared" si="886"/>
        <v>604.98301675977677</v>
      </c>
      <c r="W9415" t="str">
        <f t="shared" si="887"/>
        <v>LOSS</v>
      </c>
    </row>
    <row r="9416" spans="8:23" x14ac:dyDescent="0.35">
      <c r="H9416">
        <v>2012</v>
      </c>
      <c r="I9416" t="s">
        <v>21</v>
      </c>
      <c r="J9416" t="s">
        <v>2000</v>
      </c>
      <c r="K9416" t="s">
        <v>196</v>
      </c>
      <c r="L9416" t="str">
        <f t="shared" si="882"/>
        <v>Apex Clothing EPZ</v>
      </c>
      <c r="M9416" t="s">
        <v>174</v>
      </c>
      <c r="N9416" t="s">
        <v>2072</v>
      </c>
      <c r="O9416">
        <v>516</v>
      </c>
      <c r="P9416">
        <v>1.82</v>
      </c>
      <c r="Q9416">
        <v>3.46</v>
      </c>
      <c r="R9416">
        <v>1.7123287671232876E-3</v>
      </c>
      <c r="S9416">
        <f t="shared" si="883"/>
        <v>939.12</v>
      </c>
      <c r="T9416">
        <f t="shared" si="884"/>
        <v>0.88356164383561642</v>
      </c>
      <c r="U9416">
        <f t="shared" si="885"/>
        <v>1785.36</v>
      </c>
      <c r="V9416">
        <f t="shared" si="886"/>
        <v>845.35643835616429</v>
      </c>
      <c r="W9416" t="str">
        <f t="shared" si="887"/>
        <v>LOSS</v>
      </c>
    </row>
    <row r="9417" spans="8:23" x14ac:dyDescent="0.35">
      <c r="H9417">
        <v>2012</v>
      </c>
      <c r="I9417" t="s">
        <v>21</v>
      </c>
      <c r="J9417" t="s">
        <v>2000</v>
      </c>
      <c r="K9417" t="s">
        <v>196</v>
      </c>
      <c r="L9417" t="str">
        <f t="shared" si="882"/>
        <v>Apex Clothing EPZ</v>
      </c>
      <c r="M9417" t="s">
        <v>179</v>
      </c>
      <c r="N9417" t="s">
        <v>2073</v>
      </c>
      <c r="O9417">
        <v>1128</v>
      </c>
      <c r="P9417">
        <v>1.51</v>
      </c>
      <c r="Q9417">
        <v>2.78</v>
      </c>
      <c r="R9417">
        <v>1.1363636363636363E-3</v>
      </c>
      <c r="S9417">
        <f t="shared" si="883"/>
        <v>1703.28</v>
      </c>
      <c r="T9417">
        <f t="shared" si="884"/>
        <v>1.2818181818181817</v>
      </c>
      <c r="U9417">
        <f t="shared" si="885"/>
        <v>3135.8399999999997</v>
      </c>
      <c r="V9417">
        <f t="shared" si="886"/>
        <v>1431.2781818181816</v>
      </c>
      <c r="W9417" t="str">
        <f t="shared" si="887"/>
        <v>PROFIT</v>
      </c>
    </row>
    <row r="9418" spans="8:23" x14ac:dyDescent="0.35">
      <c r="H9418">
        <v>2012</v>
      </c>
      <c r="I9418" t="s">
        <v>21</v>
      </c>
      <c r="J9418" t="s">
        <v>2000</v>
      </c>
      <c r="K9418" t="s">
        <v>196</v>
      </c>
      <c r="L9418" t="str">
        <f t="shared" si="882"/>
        <v>Apex Clothing EPZ</v>
      </c>
      <c r="M9418" t="s">
        <v>184</v>
      </c>
      <c r="N9418" t="s">
        <v>2074</v>
      </c>
      <c r="O9418">
        <v>564</v>
      </c>
      <c r="P9418">
        <v>1.63</v>
      </c>
      <c r="Q9418">
        <v>2.66</v>
      </c>
      <c r="R9418">
        <v>1.5408320493066256E-3</v>
      </c>
      <c r="S9418">
        <f t="shared" si="883"/>
        <v>919.31999999999994</v>
      </c>
      <c r="T9418">
        <f t="shared" si="884"/>
        <v>0.86902927580893685</v>
      </c>
      <c r="U9418">
        <f t="shared" si="885"/>
        <v>1500.24</v>
      </c>
      <c r="V9418">
        <f t="shared" si="886"/>
        <v>580.05097072419119</v>
      </c>
      <c r="W9418" t="str">
        <f t="shared" si="887"/>
        <v>LOSS</v>
      </c>
    </row>
    <row r="9419" spans="8:23" x14ac:dyDescent="0.35">
      <c r="H9419">
        <v>2012</v>
      </c>
      <c r="I9419" t="s">
        <v>21</v>
      </c>
      <c r="J9419" t="s">
        <v>2000</v>
      </c>
      <c r="K9419" t="s">
        <v>196</v>
      </c>
      <c r="L9419" t="str">
        <f t="shared" si="882"/>
        <v>Apex Clothing EPZ</v>
      </c>
      <c r="M9419" t="s">
        <v>189</v>
      </c>
      <c r="N9419" t="s">
        <v>2075</v>
      </c>
      <c r="O9419">
        <v>1044</v>
      </c>
      <c r="P9419">
        <v>2.0299999999999998</v>
      </c>
      <c r="Q9419">
        <v>2.57</v>
      </c>
      <c r="R9419">
        <v>1.1235955056179776E-3</v>
      </c>
      <c r="S9419">
        <f t="shared" si="883"/>
        <v>2119.3199999999997</v>
      </c>
      <c r="T9419">
        <f t="shared" si="884"/>
        <v>1.1730337078651687</v>
      </c>
      <c r="U9419">
        <f t="shared" si="885"/>
        <v>2683.08</v>
      </c>
      <c r="V9419">
        <f t="shared" si="886"/>
        <v>562.586966292135</v>
      </c>
      <c r="W9419" t="str">
        <f t="shared" si="887"/>
        <v>LOSS</v>
      </c>
    </row>
    <row r="9420" spans="8:23" x14ac:dyDescent="0.35">
      <c r="H9420">
        <v>2012</v>
      </c>
      <c r="I9420" t="s">
        <v>21</v>
      </c>
      <c r="J9420" t="s">
        <v>2000</v>
      </c>
      <c r="K9420" t="s">
        <v>196</v>
      </c>
      <c r="L9420" t="str">
        <f t="shared" si="882"/>
        <v>Apex Clothing EPZ</v>
      </c>
      <c r="M9420" t="s">
        <v>194</v>
      </c>
      <c r="N9420" t="s">
        <v>2076</v>
      </c>
      <c r="O9420">
        <v>624</v>
      </c>
      <c r="P9420">
        <v>2.41</v>
      </c>
      <c r="Q9420">
        <v>2.4700000000000002</v>
      </c>
      <c r="R9420">
        <v>1.1273957158962795E-3</v>
      </c>
      <c r="S9420">
        <f t="shared" si="883"/>
        <v>1503.8400000000001</v>
      </c>
      <c r="T9420">
        <f t="shared" si="884"/>
        <v>0.70349492671927849</v>
      </c>
      <c r="U9420">
        <f t="shared" si="885"/>
        <v>1541.2800000000002</v>
      </c>
      <c r="V9420">
        <f t="shared" si="886"/>
        <v>36.736505073280775</v>
      </c>
      <c r="W9420" t="str">
        <f t="shared" si="887"/>
        <v>LOSS</v>
      </c>
    </row>
    <row r="9421" spans="8:23" x14ac:dyDescent="0.35">
      <c r="H9421">
        <v>2012</v>
      </c>
      <c r="I9421" t="s">
        <v>21</v>
      </c>
      <c r="J9421" t="s">
        <v>2000</v>
      </c>
      <c r="K9421" t="s">
        <v>196</v>
      </c>
      <c r="L9421" t="str">
        <f t="shared" si="882"/>
        <v>Apex Clothing EPZ</v>
      </c>
      <c r="M9421" t="s">
        <v>199</v>
      </c>
      <c r="N9421" t="s">
        <v>2077</v>
      </c>
      <c r="O9421">
        <v>1092</v>
      </c>
      <c r="P9421">
        <v>1.73</v>
      </c>
      <c r="Q9421">
        <v>2.98</v>
      </c>
      <c r="R9421">
        <v>1.0416666666666667E-3</v>
      </c>
      <c r="S9421">
        <f t="shared" si="883"/>
        <v>1889.16</v>
      </c>
      <c r="T9421">
        <f t="shared" si="884"/>
        <v>1.1375</v>
      </c>
      <c r="U9421">
        <f t="shared" si="885"/>
        <v>3254.16</v>
      </c>
      <c r="V9421">
        <f t="shared" si="886"/>
        <v>1363.8624999999997</v>
      </c>
      <c r="W9421" t="str">
        <f t="shared" si="887"/>
        <v>PROFIT</v>
      </c>
    </row>
    <row r="9422" spans="8:23" x14ac:dyDescent="0.35">
      <c r="H9422">
        <v>2012</v>
      </c>
      <c r="I9422" t="s">
        <v>21</v>
      </c>
      <c r="J9422" t="s">
        <v>2000</v>
      </c>
      <c r="K9422" t="s">
        <v>196</v>
      </c>
      <c r="L9422" t="str">
        <f t="shared" si="882"/>
        <v>Apex Clothing EPZ</v>
      </c>
      <c r="M9422" t="s">
        <v>204</v>
      </c>
      <c r="N9422" t="s">
        <v>2078</v>
      </c>
      <c r="O9422">
        <v>1068</v>
      </c>
      <c r="P9422">
        <v>1.65</v>
      </c>
      <c r="Q9422">
        <v>2.64</v>
      </c>
      <c r="R9422">
        <v>1.2484394506866417E-3</v>
      </c>
      <c r="S9422">
        <f t="shared" si="883"/>
        <v>1762.1999999999998</v>
      </c>
      <c r="T9422">
        <f t="shared" si="884"/>
        <v>1.3333333333333333</v>
      </c>
      <c r="U9422">
        <f t="shared" si="885"/>
        <v>2819.52</v>
      </c>
      <c r="V9422">
        <f t="shared" si="886"/>
        <v>1055.9866666666669</v>
      </c>
      <c r="W9422" t="str">
        <f t="shared" si="887"/>
        <v>PROFIT</v>
      </c>
    </row>
    <row r="9423" spans="8:23" x14ac:dyDescent="0.35">
      <c r="H9423">
        <v>2012</v>
      </c>
      <c r="I9423" t="s">
        <v>21</v>
      </c>
      <c r="J9423" t="s">
        <v>2000</v>
      </c>
      <c r="K9423" t="s">
        <v>196</v>
      </c>
      <c r="L9423" t="str">
        <f t="shared" si="882"/>
        <v>Apex Clothing EPZ</v>
      </c>
      <c r="M9423" t="s">
        <v>209</v>
      </c>
      <c r="N9423" t="s">
        <v>2079</v>
      </c>
      <c r="O9423">
        <v>660</v>
      </c>
      <c r="P9423">
        <v>2.34</v>
      </c>
      <c r="Q9423">
        <v>3.01</v>
      </c>
      <c r="R9423">
        <v>1.176470588235294E-3</v>
      </c>
      <c r="S9423">
        <f t="shared" si="883"/>
        <v>1544.3999999999999</v>
      </c>
      <c r="T9423">
        <f t="shared" si="884"/>
        <v>0.77647058823529402</v>
      </c>
      <c r="U9423">
        <f t="shared" si="885"/>
        <v>1986.6</v>
      </c>
      <c r="V9423">
        <f t="shared" si="886"/>
        <v>441.42352941176478</v>
      </c>
      <c r="W9423" t="str">
        <f t="shared" si="887"/>
        <v>LOSS</v>
      </c>
    </row>
    <row r="9424" spans="8:23" x14ac:dyDescent="0.35">
      <c r="H9424">
        <v>2012</v>
      </c>
      <c r="I9424" t="s">
        <v>21</v>
      </c>
      <c r="J9424" t="s">
        <v>2000</v>
      </c>
      <c r="K9424" t="s">
        <v>196</v>
      </c>
      <c r="L9424" t="str">
        <f t="shared" si="882"/>
        <v>Apex Clothing EPZ</v>
      </c>
      <c r="M9424" t="s">
        <v>214</v>
      </c>
      <c r="N9424" t="s">
        <v>2080</v>
      </c>
      <c r="O9424">
        <v>636</v>
      </c>
      <c r="P9424">
        <v>1.53</v>
      </c>
      <c r="Q9424">
        <v>2.2400000000000002</v>
      </c>
      <c r="R9424">
        <v>1.6806722689075631E-3</v>
      </c>
      <c r="S9424">
        <f t="shared" si="883"/>
        <v>973.08</v>
      </c>
      <c r="T9424">
        <f t="shared" si="884"/>
        <v>1.0689075630252101</v>
      </c>
      <c r="U9424">
        <f t="shared" si="885"/>
        <v>1424.64</v>
      </c>
      <c r="V9424">
        <f t="shared" si="886"/>
        <v>450.49109243697484</v>
      </c>
      <c r="W9424" t="str">
        <f t="shared" si="887"/>
        <v>LOSS</v>
      </c>
    </row>
    <row r="9425" spans="8:23" x14ac:dyDescent="0.35">
      <c r="H9425">
        <v>2012</v>
      </c>
      <c r="I9425" t="s">
        <v>21</v>
      </c>
      <c r="J9425" t="s">
        <v>2000</v>
      </c>
      <c r="K9425" t="s">
        <v>196</v>
      </c>
      <c r="L9425" t="str">
        <f t="shared" si="882"/>
        <v>Apex Clothing EPZ</v>
      </c>
      <c r="M9425" t="s">
        <v>219</v>
      </c>
      <c r="N9425" t="s">
        <v>2081</v>
      </c>
      <c r="O9425">
        <v>996</v>
      </c>
      <c r="P9425">
        <v>2.1800000000000002</v>
      </c>
      <c r="Q9425">
        <v>2.42</v>
      </c>
      <c r="R9425">
        <v>1.1389521640091116E-3</v>
      </c>
      <c r="S9425">
        <f t="shared" si="883"/>
        <v>2171.2800000000002</v>
      </c>
      <c r="T9425">
        <f t="shared" si="884"/>
        <v>1.1343963553530751</v>
      </c>
      <c r="U9425">
        <f t="shared" si="885"/>
        <v>2410.3199999999997</v>
      </c>
      <c r="V9425">
        <f t="shared" si="886"/>
        <v>237.90560364464645</v>
      </c>
      <c r="W9425" t="str">
        <f t="shared" si="887"/>
        <v>LOSS</v>
      </c>
    </row>
    <row r="9426" spans="8:23" x14ac:dyDescent="0.35">
      <c r="H9426">
        <v>2012</v>
      </c>
      <c r="I9426" t="s">
        <v>21</v>
      </c>
      <c r="J9426" t="s">
        <v>2000</v>
      </c>
      <c r="K9426" t="s">
        <v>196</v>
      </c>
      <c r="L9426" t="str">
        <f t="shared" si="882"/>
        <v>Apex Clothing EPZ</v>
      </c>
      <c r="M9426" t="s">
        <v>224</v>
      </c>
      <c r="N9426" t="s">
        <v>2082</v>
      </c>
      <c r="O9426">
        <v>1128</v>
      </c>
      <c r="P9426">
        <v>2.27</v>
      </c>
      <c r="Q9426">
        <v>3.39</v>
      </c>
      <c r="R9426">
        <v>1.366120218579235E-3</v>
      </c>
      <c r="S9426">
        <f t="shared" si="883"/>
        <v>2560.56</v>
      </c>
      <c r="T9426">
        <f t="shared" si="884"/>
        <v>1.540983606557377</v>
      </c>
      <c r="U9426">
        <f t="shared" si="885"/>
        <v>3823.92</v>
      </c>
      <c r="V9426">
        <f t="shared" si="886"/>
        <v>1261.8190163934428</v>
      </c>
      <c r="W9426" t="str">
        <f t="shared" si="887"/>
        <v>PROFIT</v>
      </c>
    </row>
    <row r="9427" spans="8:23" x14ac:dyDescent="0.35">
      <c r="H9427">
        <v>2012</v>
      </c>
      <c r="I9427" t="s">
        <v>21</v>
      </c>
      <c r="J9427" t="s">
        <v>2000</v>
      </c>
      <c r="K9427" t="s">
        <v>196</v>
      </c>
      <c r="L9427" t="str">
        <f t="shared" si="882"/>
        <v>Apex Clothing EPZ</v>
      </c>
      <c r="M9427" t="s">
        <v>229</v>
      </c>
      <c r="N9427" t="s">
        <v>2083</v>
      </c>
      <c r="O9427">
        <v>504</v>
      </c>
      <c r="P9427">
        <v>2.5</v>
      </c>
      <c r="Q9427">
        <v>2.6</v>
      </c>
      <c r="R9427">
        <v>1.0416666666666667E-3</v>
      </c>
      <c r="S9427">
        <f t="shared" si="883"/>
        <v>1260</v>
      </c>
      <c r="T9427">
        <f t="shared" si="884"/>
        <v>0.52500000000000002</v>
      </c>
      <c r="U9427">
        <f t="shared" si="885"/>
        <v>1310.4000000000001</v>
      </c>
      <c r="V9427">
        <f t="shared" si="886"/>
        <v>49.875000000000092</v>
      </c>
      <c r="W9427" t="str">
        <f t="shared" si="887"/>
        <v>LOSS</v>
      </c>
    </row>
    <row r="9428" spans="8:23" x14ac:dyDescent="0.35">
      <c r="H9428">
        <v>2012</v>
      </c>
      <c r="I9428" t="s">
        <v>21</v>
      </c>
      <c r="J9428" t="s">
        <v>2000</v>
      </c>
      <c r="K9428" t="s">
        <v>196</v>
      </c>
      <c r="L9428" t="str">
        <f t="shared" si="882"/>
        <v>Apex Clothing EPZ</v>
      </c>
      <c r="M9428" t="s">
        <v>234</v>
      </c>
      <c r="N9428" t="s">
        <v>2084</v>
      </c>
      <c r="O9428">
        <v>756</v>
      </c>
      <c r="P9428">
        <v>1.94</v>
      </c>
      <c r="Q9428">
        <v>3.14</v>
      </c>
      <c r="R9428">
        <v>1.6155088852988692E-3</v>
      </c>
      <c r="S9428">
        <f t="shared" si="883"/>
        <v>1466.6399999999999</v>
      </c>
      <c r="T9428">
        <f t="shared" si="884"/>
        <v>1.2213247172859452</v>
      </c>
      <c r="U9428">
        <f t="shared" si="885"/>
        <v>2373.84</v>
      </c>
      <c r="V9428">
        <f t="shared" si="886"/>
        <v>905.97867528271433</v>
      </c>
      <c r="W9428" t="str">
        <f t="shared" si="887"/>
        <v>LOSS</v>
      </c>
    </row>
    <row r="9429" spans="8:23" x14ac:dyDescent="0.35">
      <c r="H9429">
        <v>2012</v>
      </c>
      <c r="I9429" t="s">
        <v>21</v>
      </c>
      <c r="J9429" t="s">
        <v>38</v>
      </c>
      <c r="K9429" t="s">
        <v>201</v>
      </c>
      <c r="L9429" t="str">
        <f t="shared" si="882"/>
        <v>Orbit Fashions Ltd</v>
      </c>
      <c r="M9429" t="s">
        <v>239</v>
      </c>
      <c r="N9429" t="s">
        <v>2085</v>
      </c>
      <c r="O9429">
        <v>7008</v>
      </c>
      <c r="P9429">
        <v>0.42</v>
      </c>
      <c r="Q9429">
        <v>1.08</v>
      </c>
      <c r="R9429">
        <v>1.128668171557562E-3</v>
      </c>
      <c r="S9429">
        <f t="shared" si="883"/>
        <v>2943.3599999999997</v>
      </c>
      <c r="T9429">
        <f t="shared" si="884"/>
        <v>7.9097065462753946</v>
      </c>
      <c r="U9429">
        <f t="shared" si="885"/>
        <v>7568.64</v>
      </c>
      <c r="V9429">
        <f t="shared" si="886"/>
        <v>4617.370293453725</v>
      </c>
      <c r="W9429" t="str">
        <f t="shared" si="887"/>
        <v>PROFIT</v>
      </c>
    </row>
    <row r="9430" spans="8:23" x14ac:dyDescent="0.35">
      <c r="H9430">
        <v>2012</v>
      </c>
      <c r="I9430" t="s">
        <v>21</v>
      </c>
      <c r="J9430" t="s">
        <v>38</v>
      </c>
      <c r="K9430" t="s">
        <v>201</v>
      </c>
      <c r="L9430" t="str">
        <f t="shared" si="882"/>
        <v>Orbit Fashions Ltd</v>
      </c>
      <c r="M9430" t="s">
        <v>244</v>
      </c>
      <c r="N9430" t="s">
        <v>2086</v>
      </c>
      <c r="O9430">
        <v>6996</v>
      </c>
      <c r="P9430">
        <v>0.56000000000000005</v>
      </c>
      <c r="Q9430">
        <v>1</v>
      </c>
      <c r="R9430">
        <v>1.4705882352941176E-3</v>
      </c>
      <c r="S9430">
        <f t="shared" si="883"/>
        <v>3917.76</v>
      </c>
      <c r="T9430">
        <f t="shared" si="884"/>
        <v>10.288235294117646</v>
      </c>
      <c r="U9430">
        <f t="shared" si="885"/>
        <v>6996</v>
      </c>
      <c r="V9430">
        <f t="shared" si="886"/>
        <v>3067.9517647058819</v>
      </c>
      <c r="W9430" t="str">
        <f t="shared" si="887"/>
        <v>PROFIT</v>
      </c>
    </row>
    <row r="9431" spans="8:23" x14ac:dyDescent="0.35">
      <c r="H9431">
        <v>2012</v>
      </c>
      <c r="I9431" t="s">
        <v>21</v>
      </c>
      <c r="J9431" t="s">
        <v>38</v>
      </c>
      <c r="K9431" t="s">
        <v>201</v>
      </c>
      <c r="L9431" t="str">
        <f t="shared" si="882"/>
        <v>Orbit Fashions Ltd</v>
      </c>
      <c r="M9431" t="s">
        <v>249</v>
      </c>
      <c r="N9431" t="s">
        <v>2087</v>
      </c>
      <c r="O9431">
        <v>8016</v>
      </c>
      <c r="P9431">
        <v>0.42</v>
      </c>
      <c r="Q9431">
        <v>0.96</v>
      </c>
      <c r="R9431">
        <v>1.1467889908256881E-3</v>
      </c>
      <c r="S9431">
        <f t="shared" si="883"/>
        <v>3366.72</v>
      </c>
      <c r="T9431">
        <f t="shared" si="884"/>
        <v>9.1926605504587169</v>
      </c>
      <c r="U9431">
        <f t="shared" si="885"/>
        <v>7695.36</v>
      </c>
      <c r="V9431">
        <f t="shared" si="886"/>
        <v>4319.4473394495408</v>
      </c>
      <c r="W9431" t="str">
        <f t="shared" si="887"/>
        <v>PROFIT</v>
      </c>
    </row>
    <row r="9432" spans="8:23" x14ac:dyDescent="0.35">
      <c r="H9432">
        <v>2012</v>
      </c>
      <c r="I9432" t="s">
        <v>21</v>
      </c>
      <c r="J9432" t="s">
        <v>38</v>
      </c>
      <c r="K9432" t="s">
        <v>201</v>
      </c>
      <c r="L9432" t="str">
        <f t="shared" si="882"/>
        <v>Orbit Fashions Ltd</v>
      </c>
      <c r="M9432" t="s">
        <v>254</v>
      </c>
      <c r="N9432" t="s">
        <v>2088</v>
      </c>
      <c r="O9432">
        <v>7668</v>
      </c>
      <c r="P9432">
        <v>1.2</v>
      </c>
      <c r="Q9432">
        <v>0.96</v>
      </c>
      <c r="R9432">
        <v>0</v>
      </c>
      <c r="S9432">
        <f t="shared" si="883"/>
        <v>9201.6</v>
      </c>
      <c r="T9432">
        <f t="shared" si="884"/>
        <v>0</v>
      </c>
      <c r="U9432">
        <f t="shared" si="885"/>
        <v>7361.28</v>
      </c>
      <c r="V9432">
        <f t="shared" si="886"/>
        <v>-1840.3200000000006</v>
      </c>
      <c r="W9432" t="str">
        <f t="shared" si="887"/>
        <v>LOSS</v>
      </c>
    </row>
    <row r="9433" spans="8:23" x14ac:dyDescent="0.35">
      <c r="H9433">
        <v>2012</v>
      </c>
      <c r="I9433" t="s">
        <v>21</v>
      </c>
      <c r="J9433" t="s">
        <v>38</v>
      </c>
      <c r="K9433" t="s">
        <v>201</v>
      </c>
      <c r="L9433" t="str">
        <f t="shared" si="882"/>
        <v>Orbit Fashions Ltd</v>
      </c>
      <c r="M9433" t="s">
        <v>23</v>
      </c>
      <c r="N9433" t="s">
        <v>2089</v>
      </c>
      <c r="O9433">
        <v>7548</v>
      </c>
      <c r="P9433">
        <v>0.94</v>
      </c>
      <c r="Q9433">
        <v>1.1399999999999999</v>
      </c>
      <c r="R9433">
        <v>1.4347202295552368E-3</v>
      </c>
      <c r="S9433">
        <f t="shared" si="883"/>
        <v>7095.12</v>
      </c>
      <c r="T9433">
        <f t="shared" si="884"/>
        <v>10.829268292682928</v>
      </c>
      <c r="U9433">
        <f t="shared" si="885"/>
        <v>8604.7199999999993</v>
      </c>
      <c r="V9433">
        <f t="shared" si="886"/>
        <v>1498.7707317073166</v>
      </c>
      <c r="W9433" t="str">
        <f t="shared" si="887"/>
        <v>PROFIT</v>
      </c>
    </row>
    <row r="9434" spans="8:23" x14ac:dyDescent="0.35">
      <c r="H9434">
        <v>2012</v>
      </c>
      <c r="I9434" t="s">
        <v>21</v>
      </c>
      <c r="J9434" t="s">
        <v>38</v>
      </c>
      <c r="K9434" t="s">
        <v>201</v>
      </c>
      <c r="L9434" t="str">
        <f t="shared" si="882"/>
        <v>Orbit Fashions Ltd</v>
      </c>
      <c r="M9434" t="s">
        <v>28</v>
      </c>
      <c r="N9434" t="s">
        <v>2090</v>
      </c>
      <c r="O9434">
        <v>5604</v>
      </c>
      <c r="P9434">
        <v>0.82</v>
      </c>
      <c r="Q9434">
        <v>1.04</v>
      </c>
      <c r="R9434">
        <v>1.0559662090813093E-3</v>
      </c>
      <c r="S9434">
        <f t="shared" si="883"/>
        <v>4595.28</v>
      </c>
      <c r="T9434">
        <f t="shared" si="884"/>
        <v>5.9176346356916572</v>
      </c>
      <c r="U9434">
        <f t="shared" si="885"/>
        <v>5828.16</v>
      </c>
      <c r="V9434">
        <f t="shared" si="886"/>
        <v>1226.9623653643084</v>
      </c>
      <c r="W9434" t="str">
        <f t="shared" si="887"/>
        <v>PROFIT</v>
      </c>
    </row>
    <row r="9435" spans="8:23" x14ac:dyDescent="0.35">
      <c r="H9435">
        <v>2012</v>
      </c>
      <c r="I9435" t="s">
        <v>21</v>
      </c>
      <c r="J9435" t="s">
        <v>38</v>
      </c>
      <c r="K9435" t="s">
        <v>201</v>
      </c>
      <c r="L9435" t="str">
        <f t="shared" si="882"/>
        <v>Orbit Fashions Ltd</v>
      </c>
      <c r="M9435" t="s">
        <v>33</v>
      </c>
      <c r="N9435" t="s">
        <v>2091</v>
      </c>
      <c r="O9435">
        <v>8928</v>
      </c>
      <c r="P9435">
        <v>1.07</v>
      </c>
      <c r="Q9435">
        <v>1.18</v>
      </c>
      <c r="R9435">
        <v>1.2195121951219512E-3</v>
      </c>
      <c r="S9435">
        <f t="shared" si="883"/>
        <v>9552.9600000000009</v>
      </c>
      <c r="T9435">
        <f t="shared" si="884"/>
        <v>10.887804878048781</v>
      </c>
      <c r="U9435">
        <f t="shared" si="885"/>
        <v>10535.039999999999</v>
      </c>
      <c r="V9435">
        <f t="shared" si="886"/>
        <v>971.19219512194934</v>
      </c>
      <c r="W9435" t="str">
        <f t="shared" si="887"/>
        <v>LOSS</v>
      </c>
    </row>
    <row r="9436" spans="8:23" x14ac:dyDescent="0.35">
      <c r="H9436">
        <v>2012</v>
      </c>
      <c r="I9436" t="s">
        <v>21</v>
      </c>
      <c r="J9436" t="s">
        <v>38</v>
      </c>
      <c r="K9436" t="s">
        <v>201</v>
      </c>
      <c r="L9436" t="str">
        <f t="shared" si="882"/>
        <v>Orbit Fashions Ltd</v>
      </c>
      <c r="M9436" t="s">
        <v>39</v>
      </c>
      <c r="N9436" t="s">
        <v>2092</v>
      </c>
      <c r="O9436">
        <v>6456</v>
      </c>
      <c r="P9436">
        <v>0.73</v>
      </c>
      <c r="Q9436">
        <v>1.0900000000000001</v>
      </c>
      <c r="R9436">
        <v>1.834862385321101E-3</v>
      </c>
      <c r="S9436">
        <f t="shared" si="883"/>
        <v>4712.88</v>
      </c>
      <c r="T9436">
        <f t="shared" si="884"/>
        <v>11.845871559633029</v>
      </c>
      <c r="U9436">
        <f t="shared" si="885"/>
        <v>7037.0400000000009</v>
      </c>
      <c r="V9436">
        <f t="shared" si="886"/>
        <v>2312.3141284403678</v>
      </c>
      <c r="W9436" t="str">
        <f t="shared" si="887"/>
        <v>PROFIT</v>
      </c>
    </row>
    <row r="9437" spans="8:23" x14ac:dyDescent="0.35">
      <c r="H9437">
        <v>2012</v>
      </c>
      <c r="I9437" t="s">
        <v>21</v>
      </c>
      <c r="J9437" t="s">
        <v>38</v>
      </c>
      <c r="K9437" t="s">
        <v>201</v>
      </c>
      <c r="L9437" t="str">
        <f t="shared" si="882"/>
        <v>Orbit Fashions Ltd</v>
      </c>
      <c r="M9437" t="s">
        <v>44</v>
      </c>
      <c r="N9437" t="s">
        <v>2093</v>
      </c>
      <c r="O9437">
        <v>4992</v>
      </c>
      <c r="P9437">
        <v>1.17</v>
      </c>
      <c r="Q9437">
        <v>1.1100000000000001</v>
      </c>
      <c r="R9437">
        <v>0</v>
      </c>
      <c r="S9437">
        <f t="shared" si="883"/>
        <v>5840.6399999999994</v>
      </c>
      <c r="T9437">
        <f t="shared" si="884"/>
        <v>0</v>
      </c>
      <c r="U9437">
        <f t="shared" si="885"/>
        <v>5541.1200000000008</v>
      </c>
      <c r="V9437">
        <f t="shared" si="886"/>
        <v>-299.51999999999862</v>
      </c>
      <c r="W9437" t="str">
        <f t="shared" si="887"/>
        <v>LOSS</v>
      </c>
    </row>
    <row r="9438" spans="8:23" x14ac:dyDescent="0.35">
      <c r="H9438">
        <v>2012</v>
      </c>
      <c r="I9438" t="s">
        <v>21</v>
      </c>
      <c r="J9438" t="s">
        <v>38</v>
      </c>
      <c r="K9438" t="s">
        <v>201</v>
      </c>
      <c r="L9438" t="str">
        <f t="shared" si="882"/>
        <v>Orbit Fashions Ltd</v>
      </c>
      <c r="M9438" t="s">
        <v>49</v>
      </c>
      <c r="N9438" t="s">
        <v>2094</v>
      </c>
      <c r="O9438">
        <v>5364</v>
      </c>
      <c r="P9438">
        <v>1.05</v>
      </c>
      <c r="Q9438">
        <v>1.0900000000000001</v>
      </c>
      <c r="R9438">
        <v>1.0741138560687433E-3</v>
      </c>
      <c r="S9438">
        <f t="shared" si="883"/>
        <v>5632.2</v>
      </c>
      <c r="T9438">
        <f t="shared" si="884"/>
        <v>5.7615467239527387</v>
      </c>
      <c r="U9438">
        <f t="shared" si="885"/>
        <v>5846.76</v>
      </c>
      <c r="V9438">
        <f t="shared" si="886"/>
        <v>208.79845327604767</v>
      </c>
      <c r="W9438" t="str">
        <f t="shared" si="887"/>
        <v>LOSS</v>
      </c>
    </row>
    <row r="9439" spans="8:23" x14ac:dyDescent="0.35">
      <c r="H9439">
        <v>2012</v>
      </c>
      <c r="I9439" t="s">
        <v>21</v>
      </c>
      <c r="J9439" t="s">
        <v>38</v>
      </c>
      <c r="K9439" t="s">
        <v>201</v>
      </c>
      <c r="L9439" t="str">
        <f t="shared" si="882"/>
        <v>Orbit Fashions Ltd</v>
      </c>
      <c r="M9439" t="s">
        <v>54</v>
      </c>
      <c r="N9439" t="s">
        <v>2095</v>
      </c>
      <c r="O9439">
        <v>8280</v>
      </c>
      <c r="P9439">
        <v>1.1299999999999999</v>
      </c>
      <c r="Q9439">
        <v>1.01</v>
      </c>
      <c r="R9439">
        <v>0</v>
      </c>
      <c r="S9439">
        <f t="shared" si="883"/>
        <v>9356.4</v>
      </c>
      <c r="T9439">
        <f t="shared" si="884"/>
        <v>0</v>
      </c>
      <c r="U9439">
        <f t="shared" si="885"/>
        <v>8362.7999999999993</v>
      </c>
      <c r="V9439">
        <f t="shared" si="886"/>
        <v>-993.60000000000036</v>
      </c>
      <c r="W9439" t="str">
        <f t="shared" si="887"/>
        <v>LOSS</v>
      </c>
    </row>
    <row r="9440" spans="8:23" x14ac:dyDescent="0.35">
      <c r="H9440">
        <v>2012</v>
      </c>
      <c r="I9440" t="s">
        <v>21</v>
      </c>
      <c r="J9440" t="s">
        <v>38</v>
      </c>
      <c r="K9440" t="s">
        <v>201</v>
      </c>
      <c r="L9440" t="str">
        <f t="shared" si="882"/>
        <v>Orbit Fashions Ltd</v>
      </c>
      <c r="M9440" t="s">
        <v>59</v>
      </c>
      <c r="N9440" t="s">
        <v>2096</v>
      </c>
      <c r="O9440">
        <v>8316</v>
      </c>
      <c r="P9440">
        <v>0.88</v>
      </c>
      <c r="Q9440">
        <v>1.03</v>
      </c>
      <c r="R9440">
        <v>1.3869625520110957E-3</v>
      </c>
      <c r="S9440">
        <f t="shared" si="883"/>
        <v>7318.08</v>
      </c>
      <c r="T9440">
        <f t="shared" si="884"/>
        <v>11.533980582524272</v>
      </c>
      <c r="U9440">
        <f t="shared" si="885"/>
        <v>8565.48</v>
      </c>
      <c r="V9440">
        <f t="shared" si="886"/>
        <v>1235.8660194174754</v>
      </c>
      <c r="W9440" t="str">
        <f t="shared" si="887"/>
        <v>PROFIT</v>
      </c>
    </row>
    <row r="9441" spans="8:23" x14ac:dyDescent="0.35">
      <c r="H9441">
        <v>2012</v>
      </c>
      <c r="I9441" t="s">
        <v>21</v>
      </c>
      <c r="J9441" t="s">
        <v>647</v>
      </c>
      <c r="K9441" t="s">
        <v>201</v>
      </c>
      <c r="L9441" t="str">
        <f t="shared" si="882"/>
        <v>Orbit Fashions Ltd</v>
      </c>
      <c r="M9441" t="s">
        <v>64</v>
      </c>
      <c r="N9441" t="s">
        <v>2097</v>
      </c>
      <c r="O9441">
        <v>900</v>
      </c>
      <c r="P9441">
        <v>1.24</v>
      </c>
      <c r="Q9441">
        <v>1.67</v>
      </c>
      <c r="R9441">
        <v>1.3717421124828531E-3</v>
      </c>
      <c r="S9441">
        <f t="shared" si="883"/>
        <v>1116</v>
      </c>
      <c r="T9441">
        <f t="shared" si="884"/>
        <v>1.2345679012345678</v>
      </c>
      <c r="U9441">
        <f t="shared" si="885"/>
        <v>1503</v>
      </c>
      <c r="V9441">
        <f t="shared" si="886"/>
        <v>385.76543209876542</v>
      </c>
      <c r="W9441" t="str">
        <f t="shared" si="887"/>
        <v>LOSS</v>
      </c>
    </row>
    <row r="9442" spans="8:23" x14ac:dyDescent="0.35">
      <c r="H9442">
        <v>2012</v>
      </c>
      <c r="I9442" t="s">
        <v>21</v>
      </c>
      <c r="J9442" t="s">
        <v>647</v>
      </c>
      <c r="K9442" t="s">
        <v>201</v>
      </c>
      <c r="L9442" t="str">
        <f t="shared" si="882"/>
        <v>Orbit Fashions Ltd</v>
      </c>
      <c r="M9442" t="s">
        <v>69</v>
      </c>
      <c r="N9442" t="s">
        <v>2098</v>
      </c>
      <c r="O9442">
        <v>816</v>
      </c>
      <c r="P9442">
        <v>1.5</v>
      </c>
      <c r="Q9442">
        <v>1.76</v>
      </c>
      <c r="R9442">
        <v>1.3297872340425532E-3</v>
      </c>
      <c r="S9442">
        <f t="shared" si="883"/>
        <v>1224</v>
      </c>
      <c r="T9442">
        <f t="shared" si="884"/>
        <v>1.0851063829787233</v>
      </c>
      <c r="U9442">
        <f t="shared" si="885"/>
        <v>1436.16</v>
      </c>
      <c r="V9442">
        <f t="shared" si="886"/>
        <v>211.07489361702136</v>
      </c>
      <c r="W9442" t="str">
        <f t="shared" si="887"/>
        <v>LOSS</v>
      </c>
    </row>
    <row r="9443" spans="8:23" x14ac:dyDescent="0.35">
      <c r="H9443">
        <v>2012</v>
      </c>
      <c r="I9443" t="s">
        <v>21</v>
      </c>
      <c r="J9443" t="s">
        <v>647</v>
      </c>
      <c r="K9443" t="s">
        <v>201</v>
      </c>
      <c r="L9443" t="str">
        <f t="shared" si="882"/>
        <v>Orbit Fashions Ltd</v>
      </c>
      <c r="M9443" t="s">
        <v>74</v>
      </c>
      <c r="N9443" t="s">
        <v>2099</v>
      </c>
      <c r="O9443">
        <v>672</v>
      </c>
      <c r="P9443">
        <v>1.2</v>
      </c>
      <c r="Q9443">
        <v>1.66</v>
      </c>
      <c r="R9443">
        <v>1.8050541516245488E-3</v>
      </c>
      <c r="S9443">
        <f t="shared" si="883"/>
        <v>806.4</v>
      </c>
      <c r="T9443">
        <f t="shared" si="884"/>
        <v>1.2129963898916969</v>
      </c>
      <c r="U9443">
        <f t="shared" si="885"/>
        <v>1115.52</v>
      </c>
      <c r="V9443">
        <f t="shared" si="886"/>
        <v>307.90700361010829</v>
      </c>
      <c r="W9443" t="str">
        <f t="shared" si="887"/>
        <v>LOSS</v>
      </c>
    </row>
    <row r="9444" spans="8:23" x14ac:dyDescent="0.35">
      <c r="H9444">
        <v>2012</v>
      </c>
      <c r="I9444" t="s">
        <v>21</v>
      </c>
      <c r="J9444" t="s">
        <v>647</v>
      </c>
      <c r="K9444" t="s">
        <v>201</v>
      </c>
      <c r="L9444" t="str">
        <f t="shared" si="882"/>
        <v>Orbit Fashions Ltd</v>
      </c>
      <c r="M9444" t="s">
        <v>79</v>
      </c>
      <c r="N9444" t="s">
        <v>2100</v>
      </c>
      <c r="O9444">
        <v>612</v>
      </c>
      <c r="P9444">
        <v>1.29</v>
      </c>
      <c r="Q9444">
        <v>1.75</v>
      </c>
      <c r="R9444">
        <v>1.0471204188481676E-3</v>
      </c>
      <c r="S9444">
        <f t="shared" si="883"/>
        <v>789.48</v>
      </c>
      <c r="T9444">
        <f t="shared" si="884"/>
        <v>0.64083769633507859</v>
      </c>
      <c r="U9444">
        <f t="shared" si="885"/>
        <v>1071</v>
      </c>
      <c r="V9444">
        <f t="shared" si="886"/>
        <v>280.87916230366488</v>
      </c>
      <c r="W9444" t="str">
        <f t="shared" si="887"/>
        <v>LOSS</v>
      </c>
    </row>
    <row r="9445" spans="8:23" x14ac:dyDescent="0.35">
      <c r="H9445">
        <v>2012</v>
      </c>
      <c r="I9445" t="s">
        <v>21</v>
      </c>
      <c r="J9445" t="s">
        <v>647</v>
      </c>
      <c r="K9445" t="s">
        <v>201</v>
      </c>
      <c r="L9445" t="str">
        <f t="shared" si="882"/>
        <v>Orbit Fashions Ltd</v>
      </c>
      <c r="M9445" t="s">
        <v>84</v>
      </c>
      <c r="N9445" t="s">
        <v>2101</v>
      </c>
      <c r="O9445">
        <v>948</v>
      </c>
      <c r="P9445">
        <v>1.4</v>
      </c>
      <c r="Q9445">
        <v>1.73</v>
      </c>
      <c r="R9445">
        <v>1.3123359580052493E-3</v>
      </c>
      <c r="S9445">
        <f t="shared" si="883"/>
        <v>1327.1999999999998</v>
      </c>
      <c r="T9445">
        <f t="shared" si="884"/>
        <v>1.2440944881889764</v>
      </c>
      <c r="U9445">
        <f t="shared" si="885"/>
        <v>1640.04</v>
      </c>
      <c r="V9445">
        <f t="shared" si="886"/>
        <v>311.59590551181117</v>
      </c>
      <c r="W9445" t="str">
        <f t="shared" si="887"/>
        <v>LOSS</v>
      </c>
    </row>
    <row r="9446" spans="8:23" x14ac:dyDescent="0.35">
      <c r="H9446">
        <v>2012</v>
      </c>
      <c r="I9446" t="s">
        <v>21</v>
      </c>
      <c r="J9446" t="s">
        <v>647</v>
      </c>
      <c r="K9446" t="s">
        <v>201</v>
      </c>
      <c r="L9446" t="str">
        <f t="shared" si="882"/>
        <v>Orbit Fashions Ltd</v>
      </c>
      <c r="M9446" t="s">
        <v>89</v>
      </c>
      <c r="N9446" t="s">
        <v>2102</v>
      </c>
      <c r="O9446">
        <v>1044</v>
      </c>
      <c r="P9446">
        <v>1.18</v>
      </c>
      <c r="Q9446">
        <v>1.74</v>
      </c>
      <c r="R9446">
        <v>1.6025641025641025E-3</v>
      </c>
      <c r="S9446">
        <f t="shared" si="883"/>
        <v>1231.9199999999998</v>
      </c>
      <c r="T9446">
        <f t="shared" si="884"/>
        <v>1.6730769230769231</v>
      </c>
      <c r="U9446">
        <f t="shared" si="885"/>
        <v>1816.56</v>
      </c>
      <c r="V9446">
        <f t="shared" si="886"/>
        <v>582.96692307692319</v>
      </c>
      <c r="W9446" t="str">
        <f t="shared" si="887"/>
        <v>LOSS</v>
      </c>
    </row>
    <row r="9447" spans="8:23" x14ac:dyDescent="0.35">
      <c r="H9447">
        <v>2012</v>
      </c>
      <c r="I9447" t="s">
        <v>21</v>
      </c>
      <c r="J9447" t="s">
        <v>647</v>
      </c>
      <c r="K9447" t="s">
        <v>201</v>
      </c>
      <c r="L9447" t="str">
        <f t="shared" si="882"/>
        <v>Orbit Fashions Ltd</v>
      </c>
      <c r="M9447" t="s">
        <v>94</v>
      </c>
      <c r="N9447" t="s">
        <v>2103</v>
      </c>
      <c r="O9447">
        <v>1032</v>
      </c>
      <c r="P9447">
        <v>1.46</v>
      </c>
      <c r="Q9447">
        <v>1.72</v>
      </c>
      <c r="R9447">
        <v>1.2562814070351759E-3</v>
      </c>
      <c r="S9447">
        <f t="shared" si="883"/>
        <v>1506.72</v>
      </c>
      <c r="T9447">
        <f t="shared" si="884"/>
        <v>1.2964824120603016</v>
      </c>
      <c r="U9447">
        <f t="shared" si="885"/>
        <v>1775.04</v>
      </c>
      <c r="V9447">
        <f t="shared" si="886"/>
        <v>267.02351758793964</v>
      </c>
      <c r="W9447" t="str">
        <f t="shared" si="887"/>
        <v>LOSS</v>
      </c>
    </row>
    <row r="9448" spans="8:23" x14ac:dyDescent="0.35">
      <c r="H9448">
        <v>2012</v>
      </c>
      <c r="I9448" t="s">
        <v>21</v>
      </c>
      <c r="J9448" t="s">
        <v>647</v>
      </c>
      <c r="K9448" t="s">
        <v>201</v>
      </c>
      <c r="L9448" t="str">
        <f t="shared" si="882"/>
        <v>Orbit Fashions Ltd</v>
      </c>
      <c r="M9448" t="s">
        <v>99</v>
      </c>
      <c r="N9448" t="s">
        <v>2104</v>
      </c>
      <c r="O9448">
        <v>1200</v>
      </c>
      <c r="P9448">
        <v>1.29</v>
      </c>
      <c r="Q9448">
        <v>1.79</v>
      </c>
      <c r="R9448">
        <v>1.6694490818030051E-3</v>
      </c>
      <c r="S9448">
        <f t="shared" si="883"/>
        <v>1548</v>
      </c>
      <c r="T9448">
        <f t="shared" si="884"/>
        <v>2.003338898163606</v>
      </c>
      <c r="U9448">
        <f t="shared" si="885"/>
        <v>2148</v>
      </c>
      <c r="V9448">
        <f t="shared" si="886"/>
        <v>597.99666110183637</v>
      </c>
      <c r="W9448" t="str">
        <f t="shared" si="887"/>
        <v>LOSS</v>
      </c>
    </row>
    <row r="9449" spans="8:23" x14ac:dyDescent="0.35">
      <c r="H9449">
        <v>2012</v>
      </c>
      <c r="I9449" t="s">
        <v>21</v>
      </c>
      <c r="J9449" t="s">
        <v>647</v>
      </c>
      <c r="K9449" t="s">
        <v>201</v>
      </c>
      <c r="L9449" t="str">
        <f t="shared" si="882"/>
        <v>Orbit Fashions Ltd</v>
      </c>
      <c r="M9449" t="s">
        <v>104</v>
      </c>
      <c r="N9449" t="s">
        <v>2105</v>
      </c>
      <c r="O9449">
        <v>660</v>
      </c>
      <c r="P9449">
        <v>1.3</v>
      </c>
      <c r="Q9449">
        <v>1.75</v>
      </c>
      <c r="R9449">
        <v>1.2330456226880395E-3</v>
      </c>
      <c r="S9449">
        <f t="shared" si="883"/>
        <v>858</v>
      </c>
      <c r="T9449">
        <f t="shared" si="884"/>
        <v>0.81381011097410605</v>
      </c>
      <c r="U9449">
        <f t="shared" si="885"/>
        <v>1155</v>
      </c>
      <c r="V9449">
        <f t="shared" si="886"/>
        <v>296.18618988902591</v>
      </c>
      <c r="W9449" t="str">
        <f t="shared" si="887"/>
        <v>LOSS</v>
      </c>
    </row>
    <row r="9450" spans="8:23" x14ac:dyDescent="0.35">
      <c r="H9450">
        <v>2012</v>
      </c>
      <c r="I9450" t="s">
        <v>21</v>
      </c>
      <c r="J9450" t="s">
        <v>647</v>
      </c>
      <c r="K9450" t="s">
        <v>201</v>
      </c>
      <c r="L9450" t="str">
        <f t="shared" si="882"/>
        <v>Orbit Fashions Ltd</v>
      </c>
      <c r="M9450" t="s">
        <v>109</v>
      </c>
      <c r="N9450" t="s">
        <v>2106</v>
      </c>
      <c r="O9450">
        <v>1092</v>
      </c>
      <c r="P9450">
        <v>1.2</v>
      </c>
      <c r="Q9450">
        <v>1.61</v>
      </c>
      <c r="R9450">
        <v>1.1778563015312131E-3</v>
      </c>
      <c r="S9450">
        <f t="shared" si="883"/>
        <v>1310.3999999999999</v>
      </c>
      <c r="T9450">
        <f t="shared" si="884"/>
        <v>1.2862190812720846</v>
      </c>
      <c r="U9450">
        <f t="shared" si="885"/>
        <v>1758.1200000000001</v>
      </c>
      <c r="V9450">
        <f t="shared" si="886"/>
        <v>446.43378091872819</v>
      </c>
      <c r="W9450" t="str">
        <f t="shared" si="887"/>
        <v>LOSS</v>
      </c>
    </row>
    <row r="9451" spans="8:23" x14ac:dyDescent="0.35">
      <c r="H9451">
        <v>2012</v>
      </c>
      <c r="I9451" t="s">
        <v>21</v>
      </c>
      <c r="J9451" t="s">
        <v>647</v>
      </c>
      <c r="K9451" t="s">
        <v>201</v>
      </c>
      <c r="L9451" t="str">
        <f t="shared" si="882"/>
        <v>Orbit Fashions Ltd</v>
      </c>
      <c r="M9451" t="s">
        <v>114</v>
      </c>
      <c r="N9451" t="s">
        <v>2107</v>
      </c>
      <c r="O9451">
        <v>624</v>
      </c>
      <c r="P9451">
        <v>1.43</v>
      </c>
      <c r="Q9451">
        <v>1.89</v>
      </c>
      <c r="R9451">
        <v>1.4471780028943559E-3</v>
      </c>
      <c r="S9451">
        <f t="shared" si="883"/>
        <v>892.31999999999994</v>
      </c>
      <c r="T9451">
        <f t="shared" si="884"/>
        <v>0.90303907380607806</v>
      </c>
      <c r="U9451">
        <f t="shared" si="885"/>
        <v>1179.3599999999999</v>
      </c>
      <c r="V9451">
        <f t="shared" si="886"/>
        <v>286.13696092619386</v>
      </c>
      <c r="W9451" t="str">
        <f t="shared" si="887"/>
        <v>LOSS</v>
      </c>
    </row>
    <row r="9452" spans="8:23" x14ac:dyDescent="0.35">
      <c r="H9452">
        <v>2012</v>
      </c>
      <c r="I9452" t="s">
        <v>21</v>
      </c>
      <c r="J9452" t="s">
        <v>647</v>
      </c>
      <c r="K9452" t="s">
        <v>201</v>
      </c>
      <c r="L9452" t="str">
        <f t="shared" si="882"/>
        <v>Orbit Fashions Ltd</v>
      </c>
      <c r="M9452" t="s">
        <v>119</v>
      </c>
      <c r="N9452" t="s">
        <v>2108</v>
      </c>
      <c r="O9452">
        <v>1104</v>
      </c>
      <c r="P9452">
        <v>1.42</v>
      </c>
      <c r="Q9452">
        <v>1.66</v>
      </c>
      <c r="R9452">
        <v>1.0845986984815619E-3</v>
      </c>
      <c r="S9452">
        <f t="shared" si="883"/>
        <v>1567.6799999999998</v>
      </c>
      <c r="T9452">
        <f t="shared" si="884"/>
        <v>1.1973969631236443</v>
      </c>
      <c r="U9452">
        <f t="shared" si="885"/>
        <v>1832.6399999999999</v>
      </c>
      <c r="V9452">
        <f t="shared" si="886"/>
        <v>263.76260303687638</v>
      </c>
      <c r="W9452" t="str">
        <f t="shared" si="887"/>
        <v>LOSS</v>
      </c>
    </row>
    <row r="9453" spans="8:23" x14ac:dyDescent="0.35">
      <c r="H9453">
        <v>2012</v>
      </c>
      <c r="I9453" t="s">
        <v>21</v>
      </c>
      <c r="J9453" t="s">
        <v>647</v>
      </c>
      <c r="K9453" t="s">
        <v>201</v>
      </c>
      <c r="L9453" t="str">
        <f t="shared" si="882"/>
        <v>Orbit Fashions Ltd</v>
      </c>
      <c r="M9453" t="s">
        <v>124</v>
      </c>
      <c r="N9453" t="s">
        <v>2109</v>
      </c>
      <c r="O9453">
        <v>936</v>
      </c>
      <c r="P9453">
        <v>1.24</v>
      </c>
      <c r="Q9453">
        <v>1.71</v>
      </c>
      <c r="R9453">
        <v>1.4925373134328358E-3</v>
      </c>
      <c r="S9453">
        <f t="shared" si="883"/>
        <v>1160.6400000000001</v>
      </c>
      <c r="T9453">
        <f t="shared" si="884"/>
        <v>1.3970149253731343</v>
      </c>
      <c r="U9453">
        <f t="shared" si="885"/>
        <v>1600.56</v>
      </c>
      <c r="V9453">
        <f t="shared" si="886"/>
        <v>438.52298507462672</v>
      </c>
      <c r="W9453" t="str">
        <f t="shared" si="887"/>
        <v>LOSS</v>
      </c>
    </row>
    <row r="9454" spans="8:23" x14ac:dyDescent="0.35">
      <c r="H9454">
        <v>2012</v>
      </c>
      <c r="I9454" t="s">
        <v>21</v>
      </c>
      <c r="J9454" t="s">
        <v>647</v>
      </c>
      <c r="K9454" t="s">
        <v>201</v>
      </c>
      <c r="L9454" t="str">
        <f t="shared" si="882"/>
        <v>Orbit Fashions Ltd</v>
      </c>
      <c r="M9454" t="s">
        <v>129</v>
      </c>
      <c r="N9454" t="s">
        <v>2110</v>
      </c>
      <c r="O9454">
        <v>1248</v>
      </c>
      <c r="P9454">
        <v>1.4</v>
      </c>
      <c r="Q9454">
        <v>1.65</v>
      </c>
      <c r="R9454">
        <v>1.0405827263267431E-3</v>
      </c>
      <c r="S9454">
        <f t="shared" si="883"/>
        <v>1747.1999999999998</v>
      </c>
      <c r="T9454">
        <f t="shared" si="884"/>
        <v>1.2986472424557753</v>
      </c>
      <c r="U9454">
        <f t="shared" si="885"/>
        <v>2059.1999999999998</v>
      </c>
      <c r="V9454">
        <f t="shared" si="886"/>
        <v>310.70135275754421</v>
      </c>
      <c r="W9454" t="str">
        <f t="shared" si="887"/>
        <v>LOSS</v>
      </c>
    </row>
    <row r="9455" spans="8:23" x14ac:dyDescent="0.35">
      <c r="H9455">
        <v>2012</v>
      </c>
      <c r="I9455" t="s">
        <v>21</v>
      </c>
      <c r="J9455" t="s">
        <v>647</v>
      </c>
      <c r="K9455" t="s">
        <v>201</v>
      </c>
      <c r="L9455" t="str">
        <f t="shared" si="882"/>
        <v>Orbit Fashions Ltd</v>
      </c>
      <c r="M9455" t="s">
        <v>134</v>
      </c>
      <c r="N9455" t="s">
        <v>2111</v>
      </c>
      <c r="O9455">
        <v>852</v>
      </c>
      <c r="P9455">
        <v>1.32</v>
      </c>
      <c r="Q9455">
        <v>1.65</v>
      </c>
      <c r="R9455">
        <v>1.4705882352941176E-3</v>
      </c>
      <c r="S9455">
        <f t="shared" si="883"/>
        <v>1124.6400000000001</v>
      </c>
      <c r="T9455">
        <f t="shared" si="884"/>
        <v>1.2529411764705882</v>
      </c>
      <c r="U9455">
        <f t="shared" si="885"/>
        <v>1405.8</v>
      </c>
      <c r="V9455">
        <f t="shared" si="886"/>
        <v>279.90705882352927</v>
      </c>
      <c r="W9455" t="str">
        <f t="shared" si="887"/>
        <v>LOSS</v>
      </c>
    </row>
    <row r="9456" spans="8:23" x14ac:dyDescent="0.35">
      <c r="H9456">
        <v>2012</v>
      </c>
      <c r="I9456" t="s">
        <v>21</v>
      </c>
      <c r="J9456" t="s">
        <v>647</v>
      </c>
      <c r="K9456" t="s">
        <v>201</v>
      </c>
      <c r="L9456" t="str">
        <f t="shared" si="882"/>
        <v>Orbit Fashions Ltd</v>
      </c>
      <c r="M9456" t="s">
        <v>139</v>
      </c>
      <c r="N9456" t="s">
        <v>2112</v>
      </c>
      <c r="O9456">
        <v>636</v>
      </c>
      <c r="P9456">
        <v>1.47</v>
      </c>
      <c r="Q9456">
        <v>1.78</v>
      </c>
      <c r="R9456">
        <v>1.6638935108153079E-3</v>
      </c>
      <c r="S9456">
        <f t="shared" si="883"/>
        <v>934.92</v>
      </c>
      <c r="T9456">
        <f t="shared" si="884"/>
        <v>1.0582362728785357</v>
      </c>
      <c r="U9456">
        <f t="shared" si="885"/>
        <v>1132.08</v>
      </c>
      <c r="V9456">
        <f t="shared" si="886"/>
        <v>196.10176372712144</v>
      </c>
      <c r="W9456" t="str">
        <f t="shared" si="887"/>
        <v>LOSS</v>
      </c>
    </row>
    <row r="9457" spans="8:23" x14ac:dyDescent="0.35">
      <c r="H9457">
        <v>2012</v>
      </c>
      <c r="I9457" t="s">
        <v>21</v>
      </c>
      <c r="J9457" t="s">
        <v>647</v>
      </c>
      <c r="K9457" t="s">
        <v>201</v>
      </c>
      <c r="L9457" t="str">
        <f t="shared" si="882"/>
        <v>Orbit Fashions Ltd</v>
      </c>
      <c r="M9457" t="s">
        <v>144</v>
      </c>
      <c r="N9457" t="s">
        <v>2113</v>
      </c>
      <c r="O9457">
        <v>804</v>
      </c>
      <c r="P9457">
        <v>1.31</v>
      </c>
      <c r="Q9457">
        <v>1.83</v>
      </c>
      <c r="R9457">
        <v>1.2690355329949238E-3</v>
      </c>
      <c r="S9457">
        <f t="shared" si="883"/>
        <v>1053.24</v>
      </c>
      <c r="T9457">
        <f t="shared" si="884"/>
        <v>1.0203045685279186</v>
      </c>
      <c r="U9457">
        <f t="shared" si="885"/>
        <v>1471.3200000000002</v>
      </c>
      <c r="V9457">
        <f t="shared" si="886"/>
        <v>417.05969543147222</v>
      </c>
      <c r="W9457" t="str">
        <f t="shared" si="887"/>
        <v>LOSS</v>
      </c>
    </row>
    <row r="9458" spans="8:23" x14ac:dyDescent="0.35">
      <c r="H9458">
        <v>2012</v>
      </c>
      <c r="I9458" t="s">
        <v>21</v>
      </c>
      <c r="J9458" t="s">
        <v>647</v>
      </c>
      <c r="K9458" t="s">
        <v>201</v>
      </c>
      <c r="L9458" t="str">
        <f t="shared" si="882"/>
        <v>Orbit Fashions Ltd</v>
      </c>
      <c r="M9458" t="s">
        <v>149</v>
      </c>
      <c r="N9458" t="s">
        <v>2114</v>
      </c>
      <c r="O9458">
        <v>636</v>
      </c>
      <c r="P9458">
        <v>1.1599999999999999</v>
      </c>
      <c r="Q9458">
        <v>1.63</v>
      </c>
      <c r="R9458">
        <v>1.29366106080207E-3</v>
      </c>
      <c r="S9458">
        <f t="shared" si="883"/>
        <v>737.76</v>
      </c>
      <c r="T9458">
        <f t="shared" si="884"/>
        <v>0.82276843467011651</v>
      </c>
      <c r="U9458">
        <f t="shared" si="885"/>
        <v>1036.6799999999998</v>
      </c>
      <c r="V9458">
        <f t="shared" si="886"/>
        <v>298.09723156532971</v>
      </c>
      <c r="W9458" t="str">
        <f t="shared" si="887"/>
        <v>LOSS</v>
      </c>
    </row>
    <row r="9459" spans="8:23" x14ac:dyDescent="0.35">
      <c r="H9459">
        <v>2012</v>
      </c>
      <c r="I9459" t="s">
        <v>21</v>
      </c>
      <c r="J9459" t="s">
        <v>647</v>
      </c>
      <c r="K9459" t="s">
        <v>201</v>
      </c>
      <c r="L9459" t="str">
        <f t="shared" si="882"/>
        <v>Orbit Fashions Ltd</v>
      </c>
      <c r="M9459" t="s">
        <v>154</v>
      </c>
      <c r="N9459" t="s">
        <v>2115</v>
      </c>
      <c r="O9459">
        <v>1032</v>
      </c>
      <c r="P9459">
        <v>1.36</v>
      </c>
      <c r="Q9459">
        <v>1.82</v>
      </c>
      <c r="R9459">
        <v>1.0460251046025104E-3</v>
      </c>
      <c r="S9459">
        <f t="shared" si="883"/>
        <v>1403.5200000000002</v>
      </c>
      <c r="T9459">
        <f t="shared" si="884"/>
        <v>1.0794979079497906</v>
      </c>
      <c r="U9459">
        <f t="shared" si="885"/>
        <v>1878.24</v>
      </c>
      <c r="V9459">
        <f t="shared" si="886"/>
        <v>473.64050209204999</v>
      </c>
      <c r="W9459" t="str">
        <f t="shared" si="887"/>
        <v>LOSS</v>
      </c>
    </row>
    <row r="9460" spans="8:23" x14ac:dyDescent="0.35">
      <c r="H9460">
        <v>2012</v>
      </c>
      <c r="I9460" t="s">
        <v>21</v>
      </c>
      <c r="J9460" t="s">
        <v>647</v>
      </c>
      <c r="K9460" t="s">
        <v>201</v>
      </c>
      <c r="L9460" t="str">
        <f t="shared" si="882"/>
        <v>Orbit Fashions Ltd</v>
      </c>
      <c r="M9460" t="s">
        <v>159</v>
      </c>
      <c r="N9460" t="s">
        <v>2123</v>
      </c>
      <c r="O9460">
        <v>828</v>
      </c>
      <c r="P9460">
        <v>1.48</v>
      </c>
      <c r="Q9460">
        <v>1.67</v>
      </c>
      <c r="R9460">
        <v>1.145475372279496E-3</v>
      </c>
      <c r="S9460">
        <f t="shared" si="883"/>
        <v>1225.44</v>
      </c>
      <c r="T9460">
        <f t="shared" si="884"/>
        <v>0.94845360824742275</v>
      </c>
      <c r="U9460">
        <f t="shared" si="885"/>
        <v>1382.76</v>
      </c>
      <c r="V9460">
        <f t="shared" si="886"/>
        <v>156.3715463917525</v>
      </c>
      <c r="W9460" t="str">
        <f t="shared" si="887"/>
        <v>LOSS</v>
      </c>
    </row>
    <row r="9461" spans="8:23" x14ac:dyDescent="0.35">
      <c r="H9461">
        <v>2012</v>
      </c>
      <c r="I9461" t="s">
        <v>21</v>
      </c>
      <c r="J9461" t="s">
        <v>627</v>
      </c>
      <c r="K9461" t="s">
        <v>508</v>
      </c>
      <c r="L9461" t="str">
        <f t="shared" si="882"/>
        <v>BrightStitch Manufacturers</v>
      </c>
      <c r="M9461" t="s">
        <v>164</v>
      </c>
      <c r="N9461" t="s">
        <v>2124</v>
      </c>
      <c r="O9461">
        <v>912</v>
      </c>
      <c r="P9461">
        <v>2.72</v>
      </c>
      <c r="Q9461">
        <v>3.81</v>
      </c>
      <c r="R9461">
        <v>1.1976047904191617E-3</v>
      </c>
      <c r="S9461">
        <f t="shared" si="883"/>
        <v>2480.6400000000003</v>
      </c>
      <c r="T9461">
        <f t="shared" si="884"/>
        <v>1.0922155688622754</v>
      </c>
      <c r="U9461">
        <f t="shared" si="885"/>
        <v>3474.7200000000003</v>
      </c>
      <c r="V9461">
        <f t="shared" si="886"/>
        <v>992.9877844311377</v>
      </c>
      <c r="W9461" t="str">
        <f t="shared" si="887"/>
        <v>LOSS</v>
      </c>
    </row>
    <row r="9462" spans="8:23" x14ac:dyDescent="0.35">
      <c r="H9462">
        <v>2012</v>
      </c>
      <c r="I9462" t="s">
        <v>21</v>
      </c>
      <c r="J9462" t="s">
        <v>2000</v>
      </c>
      <c r="K9462" t="s">
        <v>206</v>
      </c>
      <c r="L9462" t="str">
        <f t="shared" si="882"/>
        <v>Texwerk Industries</v>
      </c>
      <c r="M9462" t="s">
        <v>169</v>
      </c>
      <c r="N9462" t="s">
        <v>2125</v>
      </c>
      <c r="O9462">
        <v>744</v>
      </c>
      <c r="P9462">
        <v>1.96</v>
      </c>
      <c r="Q9462">
        <v>2.19</v>
      </c>
      <c r="R9462">
        <v>1.2658227848101266E-3</v>
      </c>
      <c r="S9462">
        <f t="shared" si="883"/>
        <v>1458.24</v>
      </c>
      <c r="T9462">
        <f t="shared" si="884"/>
        <v>0.9417721518987342</v>
      </c>
      <c r="U9462">
        <f t="shared" si="885"/>
        <v>1629.36</v>
      </c>
      <c r="V9462">
        <f t="shared" si="886"/>
        <v>170.17822784810116</v>
      </c>
      <c r="W9462" t="str">
        <f t="shared" si="887"/>
        <v>LOSS</v>
      </c>
    </row>
    <row r="9463" spans="8:23" x14ac:dyDescent="0.35">
      <c r="H9463">
        <v>2012</v>
      </c>
      <c r="I9463" t="s">
        <v>21</v>
      </c>
      <c r="J9463" t="s">
        <v>2000</v>
      </c>
      <c r="K9463" t="s">
        <v>206</v>
      </c>
      <c r="L9463" t="str">
        <f t="shared" si="882"/>
        <v>Texwerk Industries</v>
      </c>
      <c r="M9463" t="s">
        <v>174</v>
      </c>
      <c r="N9463" t="s">
        <v>2126</v>
      </c>
      <c r="O9463">
        <v>732</v>
      </c>
      <c r="P9463">
        <v>1.78</v>
      </c>
      <c r="Q9463">
        <v>2.67</v>
      </c>
      <c r="R9463">
        <v>1.6025641025641025E-3</v>
      </c>
      <c r="S9463">
        <f t="shared" si="883"/>
        <v>1302.96</v>
      </c>
      <c r="T9463">
        <f t="shared" si="884"/>
        <v>1.1730769230769231</v>
      </c>
      <c r="U9463">
        <f t="shared" si="885"/>
        <v>1954.44</v>
      </c>
      <c r="V9463">
        <f t="shared" si="886"/>
        <v>650.30692307692311</v>
      </c>
      <c r="W9463" t="str">
        <f t="shared" si="887"/>
        <v>LOSS</v>
      </c>
    </row>
    <row r="9464" spans="8:23" x14ac:dyDescent="0.35">
      <c r="H9464">
        <v>2012</v>
      </c>
      <c r="I9464" t="s">
        <v>21</v>
      </c>
      <c r="J9464" t="s">
        <v>2000</v>
      </c>
      <c r="K9464" t="s">
        <v>206</v>
      </c>
      <c r="L9464" t="str">
        <f t="shared" si="882"/>
        <v>Texwerk Industries</v>
      </c>
      <c r="M9464" t="s">
        <v>179</v>
      </c>
      <c r="N9464" t="s">
        <v>2127</v>
      </c>
      <c r="O9464">
        <v>1020</v>
      </c>
      <c r="P9464">
        <v>1.81</v>
      </c>
      <c r="Q9464">
        <v>2.84</v>
      </c>
      <c r="R9464">
        <v>1.7064846416382253E-3</v>
      </c>
      <c r="S9464">
        <f t="shared" si="883"/>
        <v>1846.2</v>
      </c>
      <c r="T9464">
        <f t="shared" si="884"/>
        <v>1.7406143344709897</v>
      </c>
      <c r="U9464">
        <f t="shared" si="885"/>
        <v>2896.7999999999997</v>
      </c>
      <c r="V9464">
        <f t="shared" si="886"/>
        <v>1048.8593856655286</v>
      </c>
      <c r="W9464" t="str">
        <f t="shared" si="887"/>
        <v>PROFIT</v>
      </c>
    </row>
    <row r="9465" spans="8:23" x14ac:dyDescent="0.35">
      <c r="H9465">
        <v>2012</v>
      </c>
      <c r="I9465" t="s">
        <v>21</v>
      </c>
      <c r="J9465" t="s">
        <v>2000</v>
      </c>
      <c r="K9465" t="s">
        <v>206</v>
      </c>
      <c r="L9465" t="str">
        <f t="shared" si="882"/>
        <v>Texwerk Industries</v>
      </c>
      <c r="M9465" t="s">
        <v>184</v>
      </c>
      <c r="N9465" t="s">
        <v>2128</v>
      </c>
      <c r="O9465">
        <v>600</v>
      </c>
      <c r="P9465">
        <v>1.23</v>
      </c>
      <c r="Q9465">
        <v>2.39</v>
      </c>
      <c r="R9465">
        <v>1.5455950540958269E-3</v>
      </c>
      <c r="S9465">
        <f t="shared" si="883"/>
        <v>738</v>
      </c>
      <c r="T9465">
        <f t="shared" si="884"/>
        <v>0.92735703245749612</v>
      </c>
      <c r="U9465">
        <f t="shared" si="885"/>
        <v>1434</v>
      </c>
      <c r="V9465">
        <f t="shared" si="886"/>
        <v>695.07264296754249</v>
      </c>
      <c r="W9465" t="str">
        <f t="shared" si="887"/>
        <v>LOSS</v>
      </c>
    </row>
    <row r="9466" spans="8:23" x14ac:dyDescent="0.35">
      <c r="H9466">
        <v>2012</v>
      </c>
      <c r="I9466" t="s">
        <v>21</v>
      </c>
      <c r="J9466" t="s">
        <v>2000</v>
      </c>
      <c r="K9466" t="s">
        <v>206</v>
      </c>
      <c r="L9466" t="str">
        <f t="shared" si="882"/>
        <v>Texwerk Industries</v>
      </c>
      <c r="M9466" t="s">
        <v>189</v>
      </c>
      <c r="N9466" t="s">
        <v>2129</v>
      </c>
      <c r="O9466">
        <v>948</v>
      </c>
      <c r="P9466">
        <v>2.0499999999999998</v>
      </c>
      <c r="Q9466">
        <v>2.11</v>
      </c>
      <c r="R9466">
        <v>1.5151515151515152E-3</v>
      </c>
      <c r="S9466">
        <f t="shared" si="883"/>
        <v>1943.3999999999999</v>
      </c>
      <c r="T9466">
        <f t="shared" si="884"/>
        <v>1.4363636363636363</v>
      </c>
      <c r="U9466">
        <f t="shared" si="885"/>
        <v>2000.28</v>
      </c>
      <c r="V9466">
        <f t="shared" si="886"/>
        <v>55.443636363636472</v>
      </c>
      <c r="W9466" t="str">
        <f t="shared" si="887"/>
        <v>LOSS</v>
      </c>
    </row>
    <row r="9467" spans="8:23" x14ac:dyDescent="0.35">
      <c r="H9467">
        <v>2012</v>
      </c>
      <c r="I9467" t="s">
        <v>21</v>
      </c>
      <c r="J9467" t="s">
        <v>2000</v>
      </c>
      <c r="K9467" t="s">
        <v>206</v>
      </c>
      <c r="L9467" t="str">
        <f t="shared" si="882"/>
        <v>Texwerk Industries</v>
      </c>
      <c r="M9467" t="s">
        <v>194</v>
      </c>
      <c r="N9467" t="s">
        <v>2130</v>
      </c>
      <c r="O9467">
        <v>720</v>
      </c>
      <c r="P9467">
        <v>1.23</v>
      </c>
      <c r="Q9467">
        <v>2.38</v>
      </c>
      <c r="R9467">
        <v>1.1862396204033216E-3</v>
      </c>
      <c r="S9467">
        <f t="shared" si="883"/>
        <v>885.6</v>
      </c>
      <c r="T9467">
        <f t="shared" si="884"/>
        <v>0.85409252669039148</v>
      </c>
      <c r="U9467">
        <f t="shared" si="885"/>
        <v>1713.6</v>
      </c>
      <c r="V9467">
        <f t="shared" si="886"/>
        <v>827.14590747330953</v>
      </c>
      <c r="W9467" t="str">
        <f t="shared" si="887"/>
        <v>LOSS</v>
      </c>
    </row>
    <row r="9468" spans="8:23" x14ac:dyDescent="0.35">
      <c r="H9468">
        <v>2012</v>
      </c>
      <c r="I9468" t="s">
        <v>21</v>
      </c>
      <c r="J9468" t="s">
        <v>2000</v>
      </c>
      <c r="K9468" t="s">
        <v>206</v>
      </c>
      <c r="L9468" t="str">
        <f t="shared" si="882"/>
        <v>Texwerk Industries</v>
      </c>
      <c r="M9468" t="s">
        <v>199</v>
      </c>
      <c r="N9468" t="s">
        <v>2131</v>
      </c>
      <c r="O9468">
        <v>1092</v>
      </c>
      <c r="P9468">
        <v>1.76</v>
      </c>
      <c r="Q9468">
        <v>2.61</v>
      </c>
      <c r="R9468">
        <v>1.4577259475218659E-3</v>
      </c>
      <c r="S9468">
        <f t="shared" si="883"/>
        <v>1921.92</v>
      </c>
      <c r="T9468">
        <f t="shared" si="884"/>
        <v>1.5918367346938775</v>
      </c>
      <c r="U9468">
        <f t="shared" si="885"/>
        <v>2850.12</v>
      </c>
      <c r="V9468">
        <f t="shared" si="886"/>
        <v>926.60816326530596</v>
      </c>
      <c r="W9468" t="str">
        <f t="shared" si="887"/>
        <v>LOSS</v>
      </c>
    </row>
    <row r="9469" spans="8:23" x14ac:dyDescent="0.35">
      <c r="H9469">
        <v>2012</v>
      </c>
      <c r="I9469" t="s">
        <v>21</v>
      </c>
      <c r="J9469" t="s">
        <v>2000</v>
      </c>
      <c r="K9469" t="s">
        <v>206</v>
      </c>
      <c r="L9469" t="str">
        <f t="shared" si="882"/>
        <v>Texwerk Industries</v>
      </c>
      <c r="M9469" t="s">
        <v>204</v>
      </c>
      <c r="N9469" t="s">
        <v>2132</v>
      </c>
      <c r="O9469">
        <v>360</v>
      </c>
      <c r="P9469">
        <v>1.62</v>
      </c>
      <c r="Q9469">
        <v>2.79</v>
      </c>
      <c r="R9469">
        <v>1.6666666666666668E-3</v>
      </c>
      <c r="S9469">
        <f t="shared" si="883"/>
        <v>583.20000000000005</v>
      </c>
      <c r="T9469">
        <f t="shared" si="884"/>
        <v>0.60000000000000009</v>
      </c>
      <c r="U9469">
        <f t="shared" si="885"/>
        <v>1004.4</v>
      </c>
      <c r="V9469">
        <f t="shared" si="886"/>
        <v>420.59999999999991</v>
      </c>
      <c r="W9469" t="str">
        <f t="shared" si="887"/>
        <v>LOSS</v>
      </c>
    </row>
    <row r="9470" spans="8:23" x14ac:dyDescent="0.35">
      <c r="H9470">
        <v>2012</v>
      </c>
      <c r="I9470" t="s">
        <v>21</v>
      </c>
      <c r="J9470" t="s">
        <v>22</v>
      </c>
      <c r="K9470" t="s">
        <v>211</v>
      </c>
      <c r="L9470" t="str">
        <f t="shared" si="882"/>
        <v>SmartWear Kenya</v>
      </c>
      <c r="M9470" t="s">
        <v>209</v>
      </c>
      <c r="N9470" t="s">
        <v>2135</v>
      </c>
      <c r="O9470">
        <v>432</v>
      </c>
      <c r="P9470">
        <v>6.62</v>
      </c>
      <c r="Q9470">
        <v>7.5466666666666669</v>
      </c>
      <c r="R9470">
        <v>1.4492753623188406E-3</v>
      </c>
      <c r="S9470">
        <f t="shared" si="883"/>
        <v>2859.84</v>
      </c>
      <c r="T9470">
        <f t="shared" si="884"/>
        <v>0.62608695652173918</v>
      </c>
      <c r="U9470">
        <f t="shared" si="885"/>
        <v>3260.16</v>
      </c>
      <c r="V9470">
        <f t="shared" si="886"/>
        <v>399.69391304347795</v>
      </c>
      <c r="W9470" t="str">
        <f t="shared" si="887"/>
        <v>LOSS</v>
      </c>
    </row>
    <row r="9471" spans="8:23" x14ac:dyDescent="0.35">
      <c r="H9471">
        <v>2012</v>
      </c>
      <c r="I9471" t="s">
        <v>21</v>
      </c>
      <c r="J9471" t="s">
        <v>22</v>
      </c>
      <c r="K9471" t="s">
        <v>211</v>
      </c>
      <c r="L9471" t="str">
        <f t="shared" si="882"/>
        <v>SmartWear Kenya</v>
      </c>
      <c r="M9471" t="s">
        <v>214</v>
      </c>
      <c r="N9471" t="s">
        <v>2136</v>
      </c>
      <c r="O9471">
        <v>492</v>
      </c>
      <c r="P9471">
        <v>6.4733333333333336</v>
      </c>
      <c r="Q9471">
        <v>7.6466666666666665</v>
      </c>
      <c r="R9471">
        <v>1.2987012987012987E-3</v>
      </c>
      <c r="S9471">
        <f t="shared" si="883"/>
        <v>3184.88</v>
      </c>
      <c r="T9471">
        <f t="shared" si="884"/>
        <v>0.63896103896103895</v>
      </c>
      <c r="U9471">
        <f t="shared" si="885"/>
        <v>3762.16</v>
      </c>
      <c r="V9471">
        <f t="shared" si="886"/>
        <v>576.6410389610387</v>
      </c>
      <c r="W9471" t="str">
        <f t="shared" si="887"/>
        <v>LOSS</v>
      </c>
    </row>
    <row r="9472" spans="8:23" x14ac:dyDescent="0.35">
      <c r="H9472">
        <v>2012</v>
      </c>
      <c r="I9472" t="s">
        <v>21</v>
      </c>
      <c r="J9472" t="s">
        <v>712</v>
      </c>
      <c r="K9472" t="s">
        <v>211</v>
      </c>
      <c r="L9472" t="str">
        <f t="shared" si="882"/>
        <v>SmartWear Kenya</v>
      </c>
      <c r="M9472" t="s">
        <v>219</v>
      </c>
      <c r="N9472" t="s">
        <v>2137</v>
      </c>
      <c r="O9472">
        <v>1356</v>
      </c>
      <c r="P9472">
        <v>2.63</v>
      </c>
      <c r="Q9472">
        <v>3.4</v>
      </c>
      <c r="R9472">
        <v>1.148105625717566E-3</v>
      </c>
      <c r="S9472">
        <f t="shared" si="883"/>
        <v>3566.2799999999997</v>
      </c>
      <c r="T9472">
        <f t="shared" si="884"/>
        <v>1.5568312284730195</v>
      </c>
      <c r="U9472">
        <f t="shared" si="885"/>
        <v>4610.3999999999996</v>
      </c>
      <c r="V9472">
        <f t="shared" si="886"/>
        <v>1042.5631687715268</v>
      </c>
      <c r="W9472" t="str">
        <f t="shared" si="887"/>
        <v>PROFIT</v>
      </c>
    </row>
    <row r="9473" spans="8:23" x14ac:dyDescent="0.35">
      <c r="H9473">
        <v>2012</v>
      </c>
      <c r="I9473" t="s">
        <v>21</v>
      </c>
      <c r="J9473" t="s">
        <v>712</v>
      </c>
      <c r="K9473" t="s">
        <v>211</v>
      </c>
      <c r="L9473" t="str">
        <f t="shared" si="882"/>
        <v>SmartWear Kenya</v>
      </c>
      <c r="M9473" t="s">
        <v>224</v>
      </c>
      <c r="N9473" t="s">
        <v>2138</v>
      </c>
      <c r="O9473">
        <v>2160</v>
      </c>
      <c r="P9473">
        <v>2.31</v>
      </c>
      <c r="Q9473">
        <v>3.57</v>
      </c>
      <c r="R9473">
        <v>1.3966480446927375E-3</v>
      </c>
      <c r="S9473">
        <f t="shared" si="883"/>
        <v>4989.6000000000004</v>
      </c>
      <c r="T9473">
        <f t="shared" si="884"/>
        <v>3.016759776536313</v>
      </c>
      <c r="U9473">
        <f t="shared" si="885"/>
        <v>7711.2</v>
      </c>
      <c r="V9473">
        <f t="shared" si="886"/>
        <v>2718.5832402234632</v>
      </c>
      <c r="W9473" t="str">
        <f t="shared" si="887"/>
        <v>PROFIT</v>
      </c>
    </row>
    <row r="9474" spans="8:23" x14ac:dyDescent="0.35">
      <c r="H9474">
        <v>2012</v>
      </c>
      <c r="I9474" t="s">
        <v>21</v>
      </c>
      <c r="J9474" t="s">
        <v>712</v>
      </c>
      <c r="K9474" t="s">
        <v>211</v>
      </c>
      <c r="L9474" t="str">
        <f t="shared" si="882"/>
        <v>SmartWear Kenya</v>
      </c>
      <c r="M9474" t="s">
        <v>229</v>
      </c>
      <c r="N9474" t="s">
        <v>2139</v>
      </c>
      <c r="O9474">
        <v>2292</v>
      </c>
      <c r="P9474">
        <v>2.34</v>
      </c>
      <c r="Q9474">
        <v>3.8</v>
      </c>
      <c r="R9474">
        <v>1.2106537530266344E-3</v>
      </c>
      <c r="S9474">
        <f t="shared" si="883"/>
        <v>5363.28</v>
      </c>
      <c r="T9474">
        <f t="shared" si="884"/>
        <v>2.7748184019370461</v>
      </c>
      <c r="U9474">
        <f t="shared" si="885"/>
        <v>8709.6</v>
      </c>
      <c r="V9474">
        <f t="shared" si="886"/>
        <v>3343.5451815980637</v>
      </c>
      <c r="W9474" t="str">
        <f t="shared" si="887"/>
        <v>PROFIT</v>
      </c>
    </row>
    <row r="9475" spans="8:23" x14ac:dyDescent="0.35">
      <c r="H9475">
        <v>2012</v>
      </c>
      <c r="I9475" t="s">
        <v>21</v>
      </c>
      <c r="J9475" t="s">
        <v>712</v>
      </c>
      <c r="K9475" t="s">
        <v>211</v>
      </c>
      <c r="L9475" t="str">
        <f t="shared" ref="L9475:L9538" si="888">VLOOKUP($K9475,$A$1:$C$124,MATCH($L$1,$A$1:$C$1,0),0)</f>
        <v>SmartWear Kenya</v>
      </c>
      <c r="M9475" t="s">
        <v>234</v>
      </c>
      <c r="N9475" t="s">
        <v>2140</v>
      </c>
      <c r="O9475">
        <v>1512</v>
      </c>
      <c r="P9475">
        <v>2.37</v>
      </c>
      <c r="Q9475">
        <v>3.94</v>
      </c>
      <c r="R9475">
        <v>1.2062726176115801E-3</v>
      </c>
      <c r="S9475">
        <f t="shared" ref="S9475:S9538" si="889">P9475*O9475</f>
        <v>3583.44</v>
      </c>
      <c r="T9475">
        <f t="shared" ref="T9475:T9538" si="890">R9475*O9475</f>
        <v>1.8238841978287093</v>
      </c>
      <c r="U9475">
        <f t="shared" ref="U9475:U9538" si="891">Q9475*O9475</f>
        <v>5957.28</v>
      </c>
      <c r="V9475">
        <f t="shared" ref="V9475:V9538" si="892">Q9475*O9475-S9475-T9475</f>
        <v>2372.016115802171</v>
      </c>
      <c r="W9475" t="str">
        <f t="shared" ref="W9475:W9538" si="893">IF(V9475&gt;1000,"PROFIT","LOSS")</f>
        <v>PROFIT</v>
      </c>
    </row>
    <row r="9476" spans="8:23" x14ac:dyDescent="0.35">
      <c r="H9476">
        <v>2012</v>
      </c>
      <c r="I9476" t="s">
        <v>21</v>
      </c>
      <c r="J9476" t="s">
        <v>712</v>
      </c>
      <c r="K9476" t="s">
        <v>211</v>
      </c>
      <c r="L9476" t="str">
        <f t="shared" si="888"/>
        <v>SmartWear Kenya</v>
      </c>
      <c r="M9476" t="s">
        <v>239</v>
      </c>
      <c r="N9476" t="s">
        <v>2141</v>
      </c>
      <c r="O9476">
        <v>2340</v>
      </c>
      <c r="P9476">
        <v>2.59</v>
      </c>
      <c r="Q9476">
        <v>3.86</v>
      </c>
      <c r="R9476">
        <v>1.1376564277588168E-3</v>
      </c>
      <c r="S9476">
        <f t="shared" si="889"/>
        <v>6060.5999999999995</v>
      </c>
      <c r="T9476">
        <f t="shared" si="890"/>
        <v>2.662116040955631</v>
      </c>
      <c r="U9476">
        <f t="shared" si="891"/>
        <v>9032.4</v>
      </c>
      <c r="V9476">
        <f t="shared" si="892"/>
        <v>2969.1378839590448</v>
      </c>
      <c r="W9476" t="str">
        <f t="shared" si="893"/>
        <v>PROFIT</v>
      </c>
    </row>
    <row r="9477" spans="8:23" x14ac:dyDescent="0.35">
      <c r="H9477">
        <v>2012</v>
      </c>
      <c r="I9477" t="s">
        <v>21</v>
      </c>
      <c r="J9477" t="s">
        <v>712</v>
      </c>
      <c r="K9477" t="s">
        <v>211</v>
      </c>
      <c r="L9477" t="str">
        <f t="shared" si="888"/>
        <v>SmartWear Kenya</v>
      </c>
      <c r="M9477" t="s">
        <v>244</v>
      </c>
      <c r="N9477" t="s">
        <v>2142</v>
      </c>
      <c r="O9477">
        <v>1452</v>
      </c>
      <c r="P9477">
        <v>2.9</v>
      </c>
      <c r="Q9477">
        <v>3.95</v>
      </c>
      <c r="R9477">
        <v>1.1086474501108647E-3</v>
      </c>
      <c r="S9477">
        <f t="shared" si="889"/>
        <v>4210.8</v>
      </c>
      <c r="T9477">
        <f t="shared" si="890"/>
        <v>1.6097560975609757</v>
      </c>
      <c r="U9477">
        <f t="shared" si="891"/>
        <v>5735.4000000000005</v>
      </c>
      <c r="V9477">
        <f t="shared" si="892"/>
        <v>1522.9902439024395</v>
      </c>
      <c r="W9477" t="str">
        <f t="shared" si="893"/>
        <v>PROFIT</v>
      </c>
    </row>
    <row r="9478" spans="8:23" x14ac:dyDescent="0.35">
      <c r="H9478">
        <v>2012</v>
      </c>
      <c r="I9478" t="s">
        <v>21</v>
      </c>
      <c r="J9478" t="s">
        <v>712</v>
      </c>
      <c r="K9478" t="s">
        <v>211</v>
      </c>
      <c r="L9478" t="str">
        <f t="shared" si="888"/>
        <v>SmartWear Kenya</v>
      </c>
      <c r="M9478" t="s">
        <v>249</v>
      </c>
      <c r="N9478" t="s">
        <v>2143</v>
      </c>
      <c r="O9478">
        <v>1752</v>
      </c>
      <c r="P9478">
        <v>2.68</v>
      </c>
      <c r="Q9478">
        <v>3.63</v>
      </c>
      <c r="R9478">
        <v>1.1682242990654205E-3</v>
      </c>
      <c r="S9478">
        <f t="shared" si="889"/>
        <v>4695.3600000000006</v>
      </c>
      <c r="T9478">
        <f t="shared" si="890"/>
        <v>2.0467289719626165</v>
      </c>
      <c r="U9478">
        <f t="shared" si="891"/>
        <v>6359.76</v>
      </c>
      <c r="V9478">
        <f t="shared" si="892"/>
        <v>1662.3532710280369</v>
      </c>
      <c r="W9478" t="str">
        <f t="shared" si="893"/>
        <v>PROFIT</v>
      </c>
    </row>
    <row r="9479" spans="8:23" x14ac:dyDescent="0.35">
      <c r="H9479">
        <v>2012</v>
      </c>
      <c r="I9479" t="s">
        <v>21</v>
      </c>
      <c r="J9479" t="s">
        <v>22</v>
      </c>
      <c r="K9479" t="s">
        <v>216</v>
      </c>
      <c r="L9479" t="str">
        <f t="shared" si="888"/>
        <v>Kenya Apparel Manufacturing Co.</v>
      </c>
      <c r="M9479" t="s">
        <v>254</v>
      </c>
      <c r="N9479" t="s">
        <v>2146</v>
      </c>
      <c r="O9479">
        <v>516</v>
      </c>
      <c r="P9479">
        <v>6.6466666666666665</v>
      </c>
      <c r="Q9479">
        <v>8.18</v>
      </c>
      <c r="R9479">
        <v>1.1273957158962795E-3</v>
      </c>
      <c r="S9479">
        <f t="shared" si="889"/>
        <v>3429.68</v>
      </c>
      <c r="T9479">
        <f t="shared" si="890"/>
        <v>0.58173618940248029</v>
      </c>
      <c r="U9479">
        <f t="shared" si="891"/>
        <v>4220.88</v>
      </c>
      <c r="V9479">
        <f t="shared" si="892"/>
        <v>790.6182638105978</v>
      </c>
      <c r="W9479" t="str">
        <f t="shared" si="893"/>
        <v>LOSS</v>
      </c>
    </row>
    <row r="9480" spans="8:23" x14ac:dyDescent="0.35">
      <c r="H9480">
        <v>2012</v>
      </c>
      <c r="I9480" t="s">
        <v>21</v>
      </c>
      <c r="J9480" t="s">
        <v>22</v>
      </c>
      <c r="K9480" t="s">
        <v>216</v>
      </c>
      <c r="L9480" t="str">
        <f t="shared" si="888"/>
        <v>Kenya Apparel Manufacturing Co.</v>
      </c>
      <c r="M9480" t="s">
        <v>23</v>
      </c>
      <c r="N9480" t="s">
        <v>2147</v>
      </c>
      <c r="O9480">
        <v>468</v>
      </c>
      <c r="P9480">
        <v>5.4333333333333336</v>
      </c>
      <c r="Q9480">
        <v>8.08</v>
      </c>
      <c r="R9480">
        <v>1.1376564277588168E-3</v>
      </c>
      <c r="S9480">
        <f t="shared" si="889"/>
        <v>2542.8000000000002</v>
      </c>
      <c r="T9480">
        <f t="shared" si="890"/>
        <v>0.53242320819112621</v>
      </c>
      <c r="U9480">
        <f t="shared" si="891"/>
        <v>3781.44</v>
      </c>
      <c r="V9480">
        <f t="shared" si="892"/>
        <v>1238.1075767918087</v>
      </c>
      <c r="W9480" t="str">
        <f t="shared" si="893"/>
        <v>PROFIT</v>
      </c>
    </row>
    <row r="9481" spans="8:23" x14ac:dyDescent="0.35">
      <c r="H9481">
        <v>2012</v>
      </c>
      <c r="I9481" t="s">
        <v>21</v>
      </c>
      <c r="J9481" t="s">
        <v>712</v>
      </c>
      <c r="K9481" t="s">
        <v>216</v>
      </c>
      <c r="L9481" t="str">
        <f t="shared" si="888"/>
        <v>Kenya Apparel Manufacturing Co.</v>
      </c>
      <c r="M9481" t="s">
        <v>28</v>
      </c>
      <c r="N9481" t="s">
        <v>2148</v>
      </c>
      <c r="O9481">
        <v>2688</v>
      </c>
      <c r="P9481">
        <v>2.37</v>
      </c>
      <c r="Q9481">
        <v>3.9</v>
      </c>
      <c r="R9481">
        <v>1.5974440894568689E-3</v>
      </c>
      <c r="S9481">
        <f t="shared" si="889"/>
        <v>6370.56</v>
      </c>
      <c r="T9481">
        <f t="shared" si="890"/>
        <v>4.2939297124600637</v>
      </c>
      <c r="U9481">
        <f t="shared" si="891"/>
        <v>10483.199999999999</v>
      </c>
      <c r="V9481">
        <f t="shared" si="892"/>
        <v>4108.3460702875382</v>
      </c>
      <c r="W9481" t="str">
        <f t="shared" si="893"/>
        <v>PROFIT</v>
      </c>
    </row>
    <row r="9482" spans="8:23" x14ac:dyDescent="0.35">
      <c r="H9482">
        <v>2012</v>
      </c>
      <c r="I9482" t="s">
        <v>21</v>
      </c>
      <c r="J9482" t="s">
        <v>712</v>
      </c>
      <c r="K9482" t="s">
        <v>216</v>
      </c>
      <c r="L9482" t="str">
        <f t="shared" si="888"/>
        <v>Kenya Apparel Manufacturing Co.</v>
      </c>
      <c r="M9482" t="s">
        <v>33</v>
      </c>
      <c r="N9482" t="s">
        <v>2149</v>
      </c>
      <c r="O9482">
        <v>1368</v>
      </c>
      <c r="P9482">
        <v>2.36</v>
      </c>
      <c r="Q9482">
        <v>3.97</v>
      </c>
      <c r="R9482">
        <v>1.4992503748125937E-3</v>
      </c>
      <c r="S9482">
        <f t="shared" si="889"/>
        <v>3228.48</v>
      </c>
      <c r="T9482">
        <f t="shared" si="890"/>
        <v>2.0509745127436281</v>
      </c>
      <c r="U9482">
        <f t="shared" si="891"/>
        <v>5430.96</v>
      </c>
      <c r="V9482">
        <f t="shared" si="892"/>
        <v>2200.4290254872562</v>
      </c>
      <c r="W9482" t="str">
        <f t="shared" si="893"/>
        <v>PROFIT</v>
      </c>
    </row>
    <row r="9483" spans="8:23" x14ac:dyDescent="0.35">
      <c r="H9483">
        <v>2012</v>
      </c>
      <c r="I9483" t="s">
        <v>21</v>
      </c>
      <c r="J9483" t="s">
        <v>712</v>
      </c>
      <c r="K9483" t="s">
        <v>216</v>
      </c>
      <c r="L9483" t="str">
        <f t="shared" si="888"/>
        <v>Kenya Apparel Manufacturing Co.</v>
      </c>
      <c r="M9483" t="s">
        <v>39</v>
      </c>
      <c r="N9483" t="s">
        <v>2150</v>
      </c>
      <c r="O9483">
        <v>2040</v>
      </c>
      <c r="P9483">
        <v>2.89</v>
      </c>
      <c r="Q9483">
        <v>3.67</v>
      </c>
      <c r="R9483">
        <v>1.5105740181268882E-3</v>
      </c>
      <c r="S9483">
        <f t="shared" si="889"/>
        <v>5895.6</v>
      </c>
      <c r="T9483">
        <f t="shared" si="890"/>
        <v>3.0815709969788521</v>
      </c>
      <c r="U9483">
        <f t="shared" si="891"/>
        <v>7486.8</v>
      </c>
      <c r="V9483">
        <f t="shared" si="892"/>
        <v>1588.118429003021</v>
      </c>
      <c r="W9483" t="str">
        <f t="shared" si="893"/>
        <v>PROFIT</v>
      </c>
    </row>
    <row r="9484" spans="8:23" x14ac:dyDescent="0.35">
      <c r="H9484">
        <v>2012</v>
      </c>
      <c r="I9484" t="s">
        <v>21</v>
      </c>
      <c r="J9484" t="s">
        <v>712</v>
      </c>
      <c r="K9484" t="s">
        <v>216</v>
      </c>
      <c r="L9484" t="str">
        <f t="shared" si="888"/>
        <v>Kenya Apparel Manufacturing Co.</v>
      </c>
      <c r="M9484" t="s">
        <v>44</v>
      </c>
      <c r="N9484" t="s">
        <v>2151</v>
      </c>
      <c r="O9484">
        <v>1920</v>
      </c>
      <c r="P9484">
        <v>2.5499999999999998</v>
      </c>
      <c r="Q9484">
        <v>3.92</v>
      </c>
      <c r="R9484">
        <v>1.1389521640091116E-3</v>
      </c>
      <c r="S9484">
        <f t="shared" si="889"/>
        <v>4896</v>
      </c>
      <c r="T9484">
        <f t="shared" si="890"/>
        <v>2.1867881548974943</v>
      </c>
      <c r="U9484">
        <f t="shared" si="891"/>
        <v>7526.4</v>
      </c>
      <c r="V9484">
        <f t="shared" si="892"/>
        <v>2628.2132118451023</v>
      </c>
      <c r="W9484" t="str">
        <f t="shared" si="893"/>
        <v>PROFIT</v>
      </c>
    </row>
    <row r="9485" spans="8:23" x14ac:dyDescent="0.35">
      <c r="H9485">
        <v>2012</v>
      </c>
      <c r="I9485" t="s">
        <v>21</v>
      </c>
      <c r="J9485" t="s">
        <v>712</v>
      </c>
      <c r="K9485" t="s">
        <v>216</v>
      </c>
      <c r="L9485" t="str">
        <f t="shared" si="888"/>
        <v>Kenya Apparel Manufacturing Co.</v>
      </c>
      <c r="M9485" t="s">
        <v>49</v>
      </c>
      <c r="N9485" t="s">
        <v>2152</v>
      </c>
      <c r="O9485">
        <v>1260</v>
      </c>
      <c r="P9485">
        <v>2.75</v>
      </c>
      <c r="Q9485">
        <v>3.35</v>
      </c>
      <c r="R9485">
        <v>1.0395010395010396E-3</v>
      </c>
      <c r="S9485">
        <f t="shared" si="889"/>
        <v>3465</v>
      </c>
      <c r="T9485">
        <f t="shared" si="890"/>
        <v>1.30977130977131</v>
      </c>
      <c r="U9485">
        <f t="shared" si="891"/>
        <v>4221</v>
      </c>
      <c r="V9485">
        <f t="shared" si="892"/>
        <v>754.69022869022865</v>
      </c>
      <c r="W9485" t="str">
        <f t="shared" si="893"/>
        <v>LOSS</v>
      </c>
    </row>
    <row r="9486" spans="8:23" x14ac:dyDescent="0.35">
      <c r="H9486">
        <v>2012</v>
      </c>
      <c r="I9486" t="s">
        <v>21</v>
      </c>
      <c r="J9486" t="s">
        <v>712</v>
      </c>
      <c r="K9486" t="s">
        <v>216</v>
      </c>
      <c r="L9486" t="str">
        <f t="shared" si="888"/>
        <v>Kenya Apparel Manufacturing Co.</v>
      </c>
      <c r="M9486" t="s">
        <v>54</v>
      </c>
      <c r="N9486" t="s">
        <v>2153</v>
      </c>
      <c r="O9486">
        <v>2640</v>
      </c>
      <c r="P9486">
        <v>2.41</v>
      </c>
      <c r="Q9486">
        <v>3.32</v>
      </c>
      <c r="R9486">
        <v>1.0298661174047373E-3</v>
      </c>
      <c r="S9486">
        <f t="shared" si="889"/>
        <v>6362.4000000000005</v>
      </c>
      <c r="T9486">
        <f t="shared" si="890"/>
        <v>2.7188465499485064</v>
      </c>
      <c r="U9486">
        <f t="shared" si="891"/>
        <v>8764.7999999999993</v>
      </c>
      <c r="V9486">
        <f t="shared" si="892"/>
        <v>2399.6811534500503</v>
      </c>
      <c r="W9486" t="str">
        <f t="shared" si="893"/>
        <v>PROFIT</v>
      </c>
    </row>
    <row r="9487" spans="8:23" x14ac:dyDescent="0.35">
      <c r="H9487">
        <v>2012</v>
      </c>
      <c r="I9487" t="s">
        <v>21</v>
      </c>
      <c r="J9487" t="s">
        <v>712</v>
      </c>
      <c r="K9487" t="s">
        <v>216</v>
      </c>
      <c r="L9487" t="str">
        <f t="shared" si="888"/>
        <v>Kenya Apparel Manufacturing Co.</v>
      </c>
      <c r="M9487" t="s">
        <v>59</v>
      </c>
      <c r="N9487" t="s">
        <v>2154</v>
      </c>
      <c r="O9487">
        <v>2112</v>
      </c>
      <c r="P9487">
        <v>2.72</v>
      </c>
      <c r="Q9487">
        <v>3.49</v>
      </c>
      <c r="R9487">
        <v>1.4749262536873156E-3</v>
      </c>
      <c r="S9487">
        <f t="shared" si="889"/>
        <v>5744.64</v>
      </c>
      <c r="T9487">
        <f t="shared" si="890"/>
        <v>3.1150442477876106</v>
      </c>
      <c r="U9487">
        <f t="shared" si="891"/>
        <v>7370.88</v>
      </c>
      <c r="V9487">
        <f t="shared" si="892"/>
        <v>1623.1249557522121</v>
      </c>
      <c r="W9487" t="str">
        <f t="shared" si="893"/>
        <v>PROFIT</v>
      </c>
    </row>
    <row r="9488" spans="8:23" x14ac:dyDescent="0.35">
      <c r="H9488">
        <v>2012</v>
      </c>
      <c r="I9488" t="s">
        <v>21</v>
      </c>
      <c r="J9488" t="s">
        <v>712</v>
      </c>
      <c r="K9488" t="s">
        <v>216</v>
      </c>
      <c r="L9488" t="str">
        <f t="shared" si="888"/>
        <v>Kenya Apparel Manufacturing Co.</v>
      </c>
      <c r="M9488" t="s">
        <v>64</v>
      </c>
      <c r="N9488" t="s">
        <v>2155</v>
      </c>
      <c r="O9488">
        <v>1224</v>
      </c>
      <c r="P9488">
        <v>2.59</v>
      </c>
      <c r="Q9488">
        <v>3.88</v>
      </c>
      <c r="R9488">
        <v>1.5105740181268882E-3</v>
      </c>
      <c r="S9488">
        <f t="shared" si="889"/>
        <v>3170.16</v>
      </c>
      <c r="T9488">
        <f t="shared" si="890"/>
        <v>1.8489425981873111</v>
      </c>
      <c r="U9488">
        <f t="shared" si="891"/>
        <v>4749.12</v>
      </c>
      <c r="V9488">
        <f t="shared" si="892"/>
        <v>1577.1110574018128</v>
      </c>
      <c r="W9488" t="str">
        <f t="shared" si="893"/>
        <v>PROFIT</v>
      </c>
    </row>
    <row r="9489" spans="8:23" x14ac:dyDescent="0.35">
      <c r="H9489">
        <v>2012</v>
      </c>
      <c r="I9489" t="s">
        <v>21</v>
      </c>
      <c r="J9489" t="s">
        <v>712</v>
      </c>
      <c r="K9489" t="s">
        <v>216</v>
      </c>
      <c r="L9489" t="str">
        <f t="shared" si="888"/>
        <v>Kenya Apparel Manufacturing Co.</v>
      </c>
      <c r="M9489" t="s">
        <v>69</v>
      </c>
      <c r="N9489" t="s">
        <v>2156</v>
      </c>
      <c r="O9489">
        <v>1764</v>
      </c>
      <c r="P9489">
        <v>2.4500000000000002</v>
      </c>
      <c r="Q9489">
        <v>3.83</v>
      </c>
      <c r="R9489">
        <v>1.6474464579901153E-3</v>
      </c>
      <c r="S9489">
        <f t="shared" si="889"/>
        <v>4321.8</v>
      </c>
      <c r="T9489">
        <f t="shared" si="890"/>
        <v>2.9060955518945635</v>
      </c>
      <c r="U9489">
        <f t="shared" si="891"/>
        <v>6756.12</v>
      </c>
      <c r="V9489">
        <f t="shared" si="892"/>
        <v>2431.4139044481053</v>
      </c>
      <c r="W9489" t="str">
        <f t="shared" si="893"/>
        <v>PROFIT</v>
      </c>
    </row>
    <row r="9490" spans="8:23" x14ac:dyDescent="0.35">
      <c r="H9490">
        <v>2012</v>
      </c>
      <c r="I9490" t="s">
        <v>21</v>
      </c>
      <c r="J9490" t="s">
        <v>712</v>
      </c>
      <c r="K9490" t="s">
        <v>216</v>
      </c>
      <c r="L9490" t="str">
        <f t="shared" si="888"/>
        <v>Kenya Apparel Manufacturing Co.</v>
      </c>
      <c r="M9490" t="s">
        <v>74</v>
      </c>
      <c r="N9490" t="s">
        <v>2157</v>
      </c>
      <c r="O9490">
        <v>1560</v>
      </c>
      <c r="P9490">
        <v>2.4900000000000002</v>
      </c>
      <c r="Q9490">
        <v>3.85</v>
      </c>
      <c r="R9490">
        <v>1.4814814814814814E-3</v>
      </c>
      <c r="S9490">
        <f t="shared" si="889"/>
        <v>3884.4000000000005</v>
      </c>
      <c r="T9490">
        <f t="shared" si="890"/>
        <v>2.3111111111111109</v>
      </c>
      <c r="U9490">
        <f t="shared" si="891"/>
        <v>6006</v>
      </c>
      <c r="V9490">
        <f t="shared" si="892"/>
        <v>2119.2888888888883</v>
      </c>
      <c r="W9490" t="str">
        <f t="shared" si="893"/>
        <v>PROFIT</v>
      </c>
    </row>
    <row r="9491" spans="8:23" x14ac:dyDescent="0.35">
      <c r="H9491">
        <v>2012</v>
      </c>
      <c r="I9491" t="s">
        <v>21</v>
      </c>
      <c r="J9491" t="s">
        <v>712</v>
      </c>
      <c r="K9491" t="s">
        <v>216</v>
      </c>
      <c r="L9491" t="str">
        <f t="shared" si="888"/>
        <v>Kenya Apparel Manufacturing Co.</v>
      </c>
      <c r="M9491" t="s">
        <v>79</v>
      </c>
      <c r="N9491" t="s">
        <v>2158</v>
      </c>
      <c r="O9491">
        <v>2628</v>
      </c>
      <c r="P9491">
        <v>2.89</v>
      </c>
      <c r="Q9491">
        <v>3.62</v>
      </c>
      <c r="R9491">
        <v>1.4025245441795231E-3</v>
      </c>
      <c r="S9491">
        <f t="shared" si="889"/>
        <v>7594.92</v>
      </c>
      <c r="T9491">
        <f t="shared" si="890"/>
        <v>3.6858345021037868</v>
      </c>
      <c r="U9491">
        <f t="shared" si="891"/>
        <v>9513.36</v>
      </c>
      <c r="V9491">
        <f t="shared" si="892"/>
        <v>1914.7541654978968</v>
      </c>
      <c r="W9491" t="str">
        <f t="shared" si="893"/>
        <v>PROFIT</v>
      </c>
    </row>
    <row r="9492" spans="8:23" x14ac:dyDescent="0.35">
      <c r="H9492">
        <v>2012</v>
      </c>
      <c r="I9492" t="s">
        <v>21</v>
      </c>
      <c r="J9492" t="s">
        <v>712</v>
      </c>
      <c r="K9492" t="s">
        <v>216</v>
      </c>
      <c r="L9492" t="str">
        <f t="shared" si="888"/>
        <v>Kenya Apparel Manufacturing Co.</v>
      </c>
      <c r="M9492" t="s">
        <v>84</v>
      </c>
      <c r="N9492" t="s">
        <v>2159</v>
      </c>
      <c r="O9492">
        <v>1596</v>
      </c>
      <c r="P9492">
        <v>2.87</v>
      </c>
      <c r="Q9492">
        <v>3.55</v>
      </c>
      <c r="R9492">
        <v>1.0706638115631692E-3</v>
      </c>
      <c r="S9492">
        <f t="shared" si="889"/>
        <v>4580.5200000000004</v>
      </c>
      <c r="T9492">
        <f t="shared" si="890"/>
        <v>1.708779443254818</v>
      </c>
      <c r="U9492">
        <f t="shared" si="891"/>
        <v>5665.7999999999993</v>
      </c>
      <c r="V9492">
        <f t="shared" si="892"/>
        <v>1083.571220556744</v>
      </c>
      <c r="W9492" t="str">
        <f t="shared" si="893"/>
        <v>PROFIT</v>
      </c>
    </row>
    <row r="9493" spans="8:23" x14ac:dyDescent="0.35">
      <c r="H9493">
        <v>2012</v>
      </c>
      <c r="I9493" t="s">
        <v>21</v>
      </c>
      <c r="J9493" t="s">
        <v>712</v>
      </c>
      <c r="K9493" t="s">
        <v>216</v>
      </c>
      <c r="L9493" t="str">
        <f t="shared" si="888"/>
        <v>Kenya Apparel Manufacturing Co.</v>
      </c>
      <c r="M9493" t="s">
        <v>89</v>
      </c>
      <c r="N9493" t="s">
        <v>2160</v>
      </c>
      <c r="O9493">
        <v>1608</v>
      </c>
      <c r="P9493">
        <v>2.82</v>
      </c>
      <c r="Q9493">
        <v>3.77</v>
      </c>
      <c r="R9493">
        <v>1.4662756598240469E-3</v>
      </c>
      <c r="S9493">
        <f t="shared" si="889"/>
        <v>4534.5599999999995</v>
      </c>
      <c r="T9493">
        <f t="shared" si="890"/>
        <v>2.3577712609970676</v>
      </c>
      <c r="U9493">
        <f t="shared" si="891"/>
        <v>6062.16</v>
      </c>
      <c r="V9493">
        <f t="shared" si="892"/>
        <v>1525.2422287390034</v>
      </c>
      <c r="W9493" t="str">
        <f t="shared" si="893"/>
        <v>PROFIT</v>
      </c>
    </row>
    <row r="9494" spans="8:23" x14ac:dyDescent="0.35">
      <c r="H9494">
        <v>2012</v>
      </c>
      <c r="I9494" t="s">
        <v>21</v>
      </c>
      <c r="J9494" t="s">
        <v>712</v>
      </c>
      <c r="K9494" t="s">
        <v>216</v>
      </c>
      <c r="L9494" t="str">
        <f t="shared" si="888"/>
        <v>Kenya Apparel Manufacturing Co.</v>
      </c>
      <c r="M9494" t="s">
        <v>94</v>
      </c>
      <c r="N9494" t="s">
        <v>2161</v>
      </c>
      <c r="O9494">
        <v>1212</v>
      </c>
      <c r="P9494">
        <v>2.58</v>
      </c>
      <c r="Q9494">
        <v>3.47</v>
      </c>
      <c r="R9494">
        <v>1.3495276653171389E-3</v>
      </c>
      <c r="S9494">
        <f t="shared" si="889"/>
        <v>3126.96</v>
      </c>
      <c r="T9494">
        <f t="shared" si="890"/>
        <v>1.6356275303643724</v>
      </c>
      <c r="U9494">
        <f t="shared" si="891"/>
        <v>4205.6400000000003</v>
      </c>
      <c r="V9494">
        <f t="shared" si="892"/>
        <v>1077.0443724696358</v>
      </c>
      <c r="W9494" t="str">
        <f t="shared" si="893"/>
        <v>PROFIT</v>
      </c>
    </row>
    <row r="9495" spans="8:23" x14ac:dyDescent="0.35">
      <c r="H9495">
        <v>2012</v>
      </c>
      <c r="I9495" t="s">
        <v>21</v>
      </c>
      <c r="J9495" t="s">
        <v>712</v>
      </c>
      <c r="K9495" t="s">
        <v>216</v>
      </c>
      <c r="L9495" t="str">
        <f t="shared" si="888"/>
        <v>Kenya Apparel Manufacturing Co.</v>
      </c>
      <c r="M9495" t="s">
        <v>99</v>
      </c>
      <c r="N9495" t="s">
        <v>2162</v>
      </c>
      <c r="O9495">
        <v>1632</v>
      </c>
      <c r="P9495">
        <v>2.3199999999999998</v>
      </c>
      <c r="Q9495">
        <v>3.82</v>
      </c>
      <c r="R9495">
        <v>1.3386880856760374E-3</v>
      </c>
      <c r="S9495">
        <f t="shared" si="889"/>
        <v>3786.24</v>
      </c>
      <c r="T9495">
        <f t="shared" si="890"/>
        <v>2.1847389558232932</v>
      </c>
      <c r="U9495">
        <f t="shared" si="891"/>
        <v>6234.24</v>
      </c>
      <c r="V9495">
        <f t="shared" si="892"/>
        <v>2445.8152610441766</v>
      </c>
      <c r="W9495" t="str">
        <f t="shared" si="893"/>
        <v>PROFIT</v>
      </c>
    </row>
    <row r="9496" spans="8:23" x14ac:dyDescent="0.35">
      <c r="H9496">
        <v>2012</v>
      </c>
      <c r="I9496" t="s">
        <v>21</v>
      </c>
      <c r="J9496" t="s">
        <v>712</v>
      </c>
      <c r="K9496" t="s">
        <v>216</v>
      </c>
      <c r="L9496" t="str">
        <f t="shared" si="888"/>
        <v>Kenya Apparel Manufacturing Co.</v>
      </c>
      <c r="M9496" t="s">
        <v>104</v>
      </c>
      <c r="N9496" t="s">
        <v>2163</v>
      </c>
      <c r="O9496">
        <v>2424</v>
      </c>
      <c r="P9496">
        <v>2.4300000000000002</v>
      </c>
      <c r="Q9496">
        <v>3.96</v>
      </c>
      <c r="R9496">
        <v>1.7152658662092624E-3</v>
      </c>
      <c r="S9496">
        <f t="shared" si="889"/>
        <v>5890.3200000000006</v>
      </c>
      <c r="T9496">
        <f t="shared" si="890"/>
        <v>4.1578044596912518</v>
      </c>
      <c r="U9496">
        <f t="shared" si="891"/>
        <v>9599.0399999999991</v>
      </c>
      <c r="V9496">
        <f t="shared" si="892"/>
        <v>3704.5621955403071</v>
      </c>
      <c r="W9496" t="str">
        <f t="shared" si="893"/>
        <v>PROFIT</v>
      </c>
    </row>
    <row r="9497" spans="8:23" x14ac:dyDescent="0.35">
      <c r="H9497">
        <v>2012</v>
      </c>
      <c r="I9497" t="s">
        <v>21</v>
      </c>
      <c r="J9497" t="s">
        <v>712</v>
      </c>
      <c r="K9497" t="s">
        <v>216</v>
      </c>
      <c r="L9497" t="str">
        <f t="shared" si="888"/>
        <v>Kenya Apparel Manufacturing Co.</v>
      </c>
      <c r="M9497" t="s">
        <v>109</v>
      </c>
      <c r="N9497" t="s">
        <v>2164</v>
      </c>
      <c r="O9497">
        <v>1836</v>
      </c>
      <c r="P9497">
        <v>2.92</v>
      </c>
      <c r="Q9497">
        <v>3.57</v>
      </c>
      <c r="R9497">
        <v>1.1695906432748538E-3</v>
      </c>
      <c r="S9497">
        <f t="shared" si="889"/>
        <v>5361.12</v>
      </c>
      <c r="T9497">
        <f t="shared" si="890"/>
        <v>2.1473684210526316</v>
      </c>
      <c r="U9497">
        <f t="shared" si="891"/>
        <v>6554.5199999999995</v>
      </c>
      <c r="V9497">
        <f t="shared" si="892"/>
        <v>1191.2526315789471</v>
      </c>
      <c r="W9497" t="str">
        <f t="shared" si="893"/>
        <v>PROFIT</v>
      </c>
    </row>
    <row r="9498" spans="8:23" x14ac:dyDescent="0.35">
      <c r="H9498">
        <v>2012</v>
      </c>
      <c r="I9498" t="s">
        <v>21</v>
      </c>
      <c r="J9498" t="s">
        <v>712</v>
      </c>
      <c r="K9498" t="s">
        <v>216</v>
      </c>
      <c r="L9498" t="str">
        <f t="shared" si="888"/>
        <v>Kenya Apparel Manufacturing Co.</v>
      </c>
      <c r="M9498" t="s">
        <v>114</v>
      </c>
      <c r="N9498" t="s">
        <v>2165</v>
      </c>
      <c r="O9498">
        <v>2364</v>
      </c>
      <c r="P9498">
        <v>2.5499999999999998</v>
      </c>
      <c r="Q9498">
        <v>3.55</v>
      </c>
      <c r="R9498">
        <v>1.1111111111111111E-3</v>
      </c>
      <c r="S9498">
        <f t="shared" si="889"/>
        <v>6028.2</v>
      </c>
      <c r="T9498">
        <f t="shared" si="890"/>
        <v>2.6266666666666665</v>
      </c>
      <c r="U9498">
        <f t="shared" si="891"/>
        <v>8392.1999999999989</v>
      </c>
      <c r="V9498">
        <f t="shared" si="892"/>
        <v>2361.3733333333325</v>
      </c>
      <c r="W9498" t="str">
        <f t="shared" si="893"/>
        <v>PROFIT</v>
      </c>
    </row>
    <row r="9499" spans="8:23" x14ac:dyDescent="0.35">
      <c r="H9499">
        <v>2012</v>
      </c>
      <c r="I9499" t="s">
        <v>21</v>
      </c>
      <c r="J9499" t="s">
        <v>712</v>
      </c>
      <c r="K9499" t="s">
        <v>216</v>
      </c>
      <c r="L9499" t="str">
        <f t="shared" si="888"/>
        <v>Kenya Apparel Manufacturing Co.</v>
      </c>
      <c r="M9499" t="s">
        <v>119</v>
      </c>
      <c r="N9499" t="s">
        <v>2166</v>
      </c>
      <c r="O9499">
        <v>2220</v>
      </c>
      <c r="P9499">
        <v>2.93</v>
      </c>
      <c r="Q9499">
        <v>3.65</v>
      </c>
      <c r="R9499">
        <v>1.2106537530266344E-3</v>
      </c>
      <c r="S9499">
        <f t="shared" si="889"/>
        <v>6504.6</v>
      </c>
      <c r="T9499">
        <f t="shared" si="890"/>
        <v>2.6876513317191284</v>
      </c>
      <c r="U9499">
        <f t="shared" si="891"/>
        <v>8103</v>
      </c>
      <c r="V9499">
        <f t="shared" si="892"/>
        <v>1595.7123486682806</v>
      </c>
      <c r="W9499" t="str">
        <f t="shared" si="893"/>
        <v>PROFIT</v>
      </c>
    </row>
    <row r="9500" spans="8:23" x14ac:dyDescent="0.35">
      <c r="H9500">
        <v>2012</v>
      </c>
      <c r="I9500" t="s">
        <v>21</v>
      </c>
      <c r="J9500" t="s">
        <v>712</v>
      </c>
      <c r="K9500" t="s">
        <v>216</v>
      </c>
      <c r="L9500" t="str">
        <f t="shared" si="888"/>
        <v>Kenya Apparel Manufacturing Co.</v>
      </c>
      <c r="M9500" t="s">
        <v>124</v>
      </c>
      <c r="N9500" t="s">
        <v>2167</v>
      </c>
      <c r="O9500">
        <v>2400</v>
      </c>
      <c r="P9500">
        <v>2.58</v>
      </c>
      <c r="Q9500">
        <v>3.74</v>
      </c>
      <c r="R9500">
        <v>1.6025641025641025E-3</v>
      </c>
      <c r="S9500">
        <f t="shared" si="889"/>
        <v>6192</v>
      </c>
      <c r="T9500">
        <f t="shared" si="890"/>
        <v>3.8461538461538458</v>
      </c>
      <c r="U9500">
        <f t="shared" si="891"/>
        <v>8976</v>
      </c>
      <c r="V9500">
        <f t="shared" si="892"/>
        <v>2780.1538461538462</v>
      </c>
      <c r="W9500" t="str">
        <f t="shared" si="893"/>
        <v>PROFIT</v>
      </c>
    </row>
    <row r="9501" spans="8:23" x14ac:dyDescent="0.35">
      <c r="H9501">
        <v>2012</v>
      </c>
      <c r="I9501" t="s">
        <v>21</v>
      </c>
      <c r="J9501" t="s">
        <v>712</v>
      </c>
      <c r="K9501" t="s">
        <v>216</v>
      </c>
      <c r="L9501" t="str">
        <f t="shared" si="888"/>
        <v>Kenya Apparel Manufacturing Co.</v>
      </c>
      <c r="M9501" t="s">
        <v>129</v>
      </c>
      <c r="N9501" t="s">
        <v>2168</v>
      </c>
      <c r="O9501">
        <v>1224</v>
      </c>
      <c r="P9501">
        <v>2.87</v>
      </c>
      <c r="Q9501">
        <v>3.97</v>
      </c>
      <c r="R9501">
        <v>1.483679525222552E-3</v>
      </c>
      <c r="S9501">
        <f t="shared" si="889"/>
        <v>3512.88</v>
      </c>
      <c r="T9501">
        <f t="shared" si="890"/>
        <v>1.8160237388724036</v>
      </c>
      <c r="U9501">
        <f t="shared" si="891"/>
        <v>4859.2800000000007</v>
      </c>
      <c r="V9501">
        <f t="shared" si="892"/>
        <v>1344.5839762611281</v>
      </c>
      <c r="W9501" t="str">
        <f t="shared" si="893"/>
        <v>PROFIT</v>
      </c>
    </row>
    <row r="9502" spans="8:23" x14ac:dyDescent="0.35">
      <c r="H9502">
        <v>2012</v>
      </c>
      <c r="I9502" t="s">
        <v>21</v>
      </c>
      <c r="J9502" t="s">
        <v>712</v>
      </c>
      <c r="K9502" t="s">
        <v>216</v>
      </c>
      <c r="L9502" t="str">
        <f t="shared" si="888"/>
        <v>Kenya Apparel Manufacturing Co.</v>
      </c>
      <c r="M9502" t="s">
        <v>134</v>
      </c>
      <c r="N9502" t="s">
        <v>2169</v>
      </c>
      <c r="O9502">
        <v>1236</v>
      </c>
      <c r="P9502">
        <v>2.94</v>
      </c>
      <c r="Q9502">
        <v>3.81</v>
      </c>
      <c r="R9502">
        <v>1.321003963011889E-3</v>
      </c>
      <c r="S9502">
        <f t="shared" si="889"/>
        <v>3633.84</v>
      </c>
      <c r="T9502">
        <f t="shared" si="890"/>
        <v>1.6327608982826949</v>
      </c>
      <c r="U9502">
        <f t="shared" si="891"/>
        <v>4709.16</v>
      </c>
      <c r="V9502">
        <f t="shared" si="892"/>
        <v>1073.6872391017171</v>
      </c>
      <c r="W9502" t="str">
        <f t="shared" si="893"/>
        <v>PROFIT</v>
      </c>
    </row>
    <row r="9503" spans="8:23" x14ac:dyDescent="0.35">
      <c r="H9503">
        <v>2012</v>
      </c>
      <c r="I9503" t="s">
        <v>21</v>
      </c>
      <c r="J9503" t="s">
        <v>712</v>
      </c>
      <c r="K9503" t="s">
        <v>216</v>
      </c>
      <c r="L9503" t="str">
        <f t="shared" si="888"/>
        <v>Kenya Apparel Manufacturing Co.</v>
      </c>
      <c r="M9503" t="s">
        <v>139</v>
      </c>
      <c r="N9503" t="s">
        <v>2170</v>
      </c>
      <c r="O9503">
        <v>2688</v>
      </c>
      <c r="P9503">
        <v>2.98</v>
      </c>
      <c r="Q9503">
        <v>3.77</v>
      </c>
      <c r="R9503">
        <v>1.0893246187363835E-3</v>
      </c>
      <c r="S9503">
        <f t="shared" si="889"/>
        <v>8010.24</v>
      </c>
      <c r="T9503">
        <f t="shared" si="890"/>
        <v>2.9281045751633989</v>
      </c>
      <c r="U9503">
        <f t="shared" si="891"/>
        <v>10133.76</v>
      </c>
      <c r="V9503">
        <f t="shared" si="892"/>
        <v>2120.5918954248368</v>
      </c>
      <c r="W9503" t="str">
        <f t="shared" si="893"/>
        <v>PROFIT</v>
      </c>
    </row>
    <row r="9504" spans="8:23" x14ac:dyDescent="0.35">
      <c r="H9504">
        <v>2012</v>
      </c>
      <c r="I9504" t="s">
        <v>21</v>
      </c>
      <c r="J9504" t="s">
        <v>712</v>
      </c>
      <c r="K9504" t="s">
        <v>216</v>
      </c>
      <c r="L9504" t="str">
        <f t="shared" si="888"/>
        <v>Kenya Apparel Manufacturing Co.</v>
      </c>
      <c r="M9504" t="s">
        <v>144</v>
      </c>
      <c r="N9504" t="s">
        <v>2171</v>
      </c>
      <c r="O9504">
        <v>1740</v>
      </c>
      <c r="P9504">
        <v>2.87</v>
      </c>
      <c r="Q9504">
        <v>3.48</v>
      </c>
      <c r="R9504">
        <v>1.2610340479192938E-3</v>
      </c>
      <c r="S9504">
        <f t="shared" si="889"/>
        <v>4993.8</v>
      </c>
      <c r="T9504">
        <f t="shared" si="890"/>
        <v>2.1941992433795714</v>
      </c>
      <c r="U9504">
        <f t="shared" si="891"/>
        <v>6055.2</v>
      </c>
      <c r="V9504">
        <f t="shared" si="892"/>
        <v>1059.20580075662</v>
      </c>
      <c r="W9504" t="str">
        <f t="shared" si="893"/>
        <v>PROFIT</v>
      </c>
    </row>
    <row r="9505" spans="8:23" x14ac:dyDescent="0.35">
      <c r="H9505">
        <v>2012</v>
      </c>
      <c r="I9505" t="s">
        <v>21</v>
      </c>
      <c r="J9505" t="s">
        <v>712</v>
      </c>
      <c r="K9505" t="s">
        <v>216</v>
      </c>
      <c r="L9505" t="str">
        <f t="shared" si="888"/>
        <v>Kenya Apparel Manufacturing Co.</v>
      </c>
      <c r="M9505" t="s">
        <v>149</v>
      </c>
      <c r="N9505" t="s">
        <v>2172</v>
      </c>
      <c r="O9505">
        <v>1788</v>
      </c>
      <c r="P9505">
        <v>2.63</v>
      </c>
      <c r="Q9505">
        <v>3.49</v>
      </c>
      <c r="R9505">
        <v>1.3888888888888889E-3</v>
      </c>
      <c r="S9505">
        <f t="shared" si="889"/>
        <v>4702.4399999999996</v>
      </c>
      <c r="T9505">
        <f t="shared" si="890"/>
        <v>2.4833333333333334</v>
      </c>
      <c r="U9505">
        <f t="shared" si="891"/>
        <v>6240.1200000000008</v>
      </c>
      <c r="V9505">
        <f t="shared" si="892"/>
        <v>1535.1966666666679</v>
      </c>
      <c r="W9505" t="str">
        <f t="shared" si="893"/>
        <v>PROFIT</v>
      </c>
    </row>
    <row r="9506" spans="8:23" x14ac:dyDescent="0.35">
      <c r="H9506">
        <v>2012</v>
      </c>
      <c r="I9506" t="s">
        <v>21</v>
      </c>
      <c r="J9506" t="s">
        <v>712</v>
      </c>
      <c r="K9506" t="s">
        <v>216</v>
      </c>
      <c r="L9506" t="str">
        <f t="shared" si="888"/>
        <v>Kenya Apparel Manufacturing Co.</v>
      </c>
      <c r="M9506" t="s">
        <v>154</v>
      </c>
      <c r="N9506" t="s">
        <v>2173</v>
      </c>
      <c r="O9506">
        <v>2184</v>
      </c>
      <c r="P9506">
        <v>2.4500000000000002</v>
      </c>
      <c r="Q9506">
        <v>3.38</v>
      </c>
      <c r="R9506">
        <v>1.4326647564469914E-3</v>
      </c>
      <c r="S9506">
        <f t="shared" si="889"/>
        <v>5350.8</v>
      </c>
      <c r="T9506">
        <f t="shared" si="890"/>
        <v>3.1289398280802292</v>
      </c>
      <c r="U9506">
        <f t="shared" si="891"/>
        <v>7381.92</v>
      </c>
      <c r="V9506">
        <f t="shared" si="892"/>
        <v>2027.9910601719196</v>
      </c>
      <c r="W9506" t="str">
        <f t="shared" si="893"/>
        <v>PROFIT</v>
      </c>
    </row>
    <row r="9507" spans="8:23" x14ac:dyDescent="0.35">
      <c r="H9507">
        <v>2012</v>
      </c>
      <c r="I9507" t="s">
        <v>21</v>
      </c>
      <c r="J9507" t="s">
        <v>712</v>
      </c>
      <c r="K9507" t="s">
        <v>216</v>
      </c>
      <c r="L9507" t="str">
        <f t="shared" si="888"/>
        <v>Kenya Apparel Manufacturing Co.</v>
      </c>
      <c r="M9507" t="s">
        <v>159</v>
      </c>
      <c r="N9507" t="s">
        <v>2174</v>
      </c>
      <c r="O9507">
        <v>1668</v>
      </c>
      <c r="P9507">
        <v>2.69</v>
      </c>
      <c r="Q9507">
        <v>3.95</v>
      </c>
      <c r="R9507">
        <v>1.0548523206751054E-3</v>
      </c>
      <c r="S9507">
        <f t="shared" si="889"/>
        <v>4486.92</v>
      </c>
      <c r="T9507">
        <f t="shared" si="890"/>
        <v>1.7594936708860758</v>
      </c>
      <c r="U9507">
        <f t="shared" si="891"/>
        <v>6588.6</v>
      </c>
      <c r="V9507">
        <f t="shared" si="892"/>
        <v>2099.9205063291142</v>
      </c>
      <c r="W9507" t="str">
        <f t="shared" si="893"/>
        <v>PROFIT</v>
      </c>
    </row>
    <row r="9508" spans="8:23" x14ac:dyDescent="0.35">
      <c r="H9508">
        <v>2012</v>
      </c>
      <c r="I9508" t="s">
        <v>21</v>
      </c>
      <c r="J9508" t="s">
        <v>712</v>
      </c>
      <c r="K9508" t="s">
        <v>216</v>
      </c>
      <c r="L9508" t="str">
        <f t="shared" si="888"/>
        <v>Kenya Apparel Manufacturing Co.</v>
      </c>
      <c r="M9508" t="s">
        <v>164</v>
      </c>
      <c r="N9508" t="s">
        <v>2175</v>
      </c>
      <c r="O9508">
        <v>1680</v>
      </c>
      <c r="P9508">
        <v>2.87</v>
      </c>
      <c r="Q9508">
        <v>3.33</v>
      </c>
      <c r="R9508">
        <v>1.2820512820512821E-3</v>
      </c>
      <c r="S9508">
        <f t="shared" si="889"/>
        <v>4821.6000000000004</v>
      </c>
      <c r="T9508">
        <f t="shared" si="890"/>
        <v>2.1538461538461537</v>
      </c>
      <c r="U9508">
        <f t="shared" si="891"/>
        <v>5594.4000000000005</v>
      </c>
      <c r="V9508">
        <f t="shared" si="892"/>
        <v>770.64615384615399</v>
      </c>
      <c r="W9508" t="str">
        <f t="shared" si="893"/>
        <v>LOSS</v>
      </c>
    </row>
    <row r="9509" spans="8:23" x14ac:dyDescent="0.35">
      <c r="H9509">
        <v>2012</v>
      </c>
      <c r="I9509" t="s">
        <v>21</v>
      </c>
      <c r="J9509" t="s">
        <v>712</v>
      </c>
      <c r="K9509" t="s">
        <v>216</v>
      </c>
      <c r="L9509" t="str">
        <f t="shared" si="888"/>
        <v>Kenya Apparel Manufacturing Co.</v>
      </c>
      <c r="M9509" t="s">
        <v>169</v>
      </c>
      <c r="N9509" t="s">
        <v>2176</v>
      </c>
      <c r="O9509">
        <v>1764</v>
      </c>
      <c r="P9509">
        <v>2.5</v>
      </c>
      <c r="Q9509">
        <v>3.61</v>
      </c>
      <c r="R9509">
        <v>1.6863406408094434E-3</v>
      </c>
      <c r="S9509">
        <f t="shared" si="889"/>
        <v>4410</v>
      </c>
      <c r="T9509">
        <f t="shared" si="890"/>
        <v>2.9747048903878581</v>
      </c>
      <c r="U9509">
        <f t="shared" si="891"/>
        <v>6368.04</v>
      </c>
      <c r="V9509">
        <f t="shared" si="892"/>
        <v>1955.0652951096122</v>
      </c>
      <c r="W9509" t="str">
        <f t="shared" si="893"/>
        <v>PROFIT</v>
      </c>
    </row>
    <row r="9510" spans="8:23" x14ac:dyDescent="0.35">
      <c r="H9510">
        <v>2012</v>
      </c>
      <c r="I9510" t="s">
        <v>21</v>
      </c>
      <c r="J9510" t="s">
        <v>712</v>
      </c>
      <c r="K9510" t="s">
        <v>216</v>
      </c>
      <c r="L9510" t="str">
        <f t="shared" si="888"/>
        <v>Kenya Apparel Manufacturing Co.</v>
      </c>
      <c r="M9510" t="s">
        <v>174</v>
      </c>
      <c r="N9510" t="s">
        <v>2177</v>
      </c>
      <c r="O9510">
        <v>2472</v>
      </c>
      <c r="P9510">
        <v>2.58</v>
      </c>
      <c r="Q9510">
        <v>3.51</v>
      </c>
      <c r="R9510">
        <v>1.0515247108307045E-3</v>
      </c>
      <c r="S9510">
        <f t="shared" si="889"/>
        <v>6377.76</v>
      </c>
      <c r="T9510">
        <f t="shared" si="890"/>
        <v>2.5993690851735014</v>
      </c>
      <c r="U9510">
        <f t="shared" si="891"/>
        <v>8676.7199999999993</v>
      </c>
      <c r="V9510">
        <f t="shared" si="892"/>
        <v>2296.3606309148258</v>
      </c>
      <c r="W9510" t="str">
        <f t="shared" si="893"/>
        <v>PROFIT</v>
      </c>
    </row>
    <row r="9511" spans="8:23" x14ac:dyDescent="0.35">
      <c r="H9511">
        <v>2012</v>
      </c>
      <c r="I9511" t="s">
        <v>21</v>
      </c>
      <c r="J9511" t="s">
        <v>712</v>
      </c>
      <c r="K9511" t="s">
        <v>216</v>
      </c>
      <c r="L9511" t="str">
        <f t="shared" si="888"/>
        <v>Kenya Apparel Manufacturing Co.</v>
      </c>
      <c r="M9511" t="s">
        <v>179</v>
      </c>
      <c r="N9511" t="s">
        <v>2178</v>
      </c>
      <c r="O9511">
        <v>1332</v>
      </c>
      <c r="P9511">
        <v>2.4500000000000002</v>
      </c>
      <c r="Q9511">
        <v>3.3</v>
      </c>
      <c r="R9511">
        <v>1.4064697609001407E-3</v>
      </c>
      <c r="S9511">
        <f t="shared" si="889"/>
        <v>3263.4</v>
      </c>
      <c r="T9511">
        <f t="shared" si="890"/>
        <v>1.8734177215189873</v>
      </c>
      <c r="U9511">
        <f t="shared" si="891"/>
        <v>4395.5999999999995</v>
      </c>
      <c r="V9511">
        <f t="shared" si="892"/>
        <v>1130.3265822784804</v>
      </c>
      <c r="W9511" t="str">
        <f t="shared" si="893"/>
        <v>PROFIT</v>
      </c>
    </row>
    <row r="9512" spans="8:23" x14ac:dyDescent="0.35">
      <c r="H9512">
        <v>2012</v>
      </c>
      <c r="I9512" t="s">
        <v>21</v>
      </c>
      <c r="J9512" t="s">
        <v>712</v>
      </c>
      <c r="K9512" t="s">
        <v>216</v>
      </c>
      <c r="L9512" t="str">
        <f t="shared" si="888"/>
        <v>Kenya Apparel Manufacturing Co.</v>
      </c>
      <c r="M9512" t="s">
        <v>184</v>
      </c>
      <c r="N9512" t="s">
        <v>2179</v>
      </c>
      <c r="O9512">
        <v>2568</v>
      </c>
      <c r="P9512">
        <v>2.97</v>
      </c>
      <c r="Q9512">
        <v>3.98</v>
      </c>
      <c r="R9512">
        <v>1.6891891891891893E-3</v>
      </c>
      <c r="S9512">
        <f t="shared" si="889"/>
        <v>7626.9600000000009</v>
      </c>
      <c r="T9512">
        <f t="shared" si="890"/>
        <v>4.3378378378378377</v>
      </c>
      <c r="U9512">
        <f t="shared" si="891"/>
        <v>10220.64</v>
      </c>
      <c r="V9512">
        <f t="shared" si="892"/>
        <v>2589.3421621621605</v>
      </c>
      <c r="W9512" t="str">
        <f t="shared" si="893"/>
        <v>PROFIT</v>
      </c>
    </row>
    <row r="9513" spans="8:23" x14ac:dyDescent="0.35">
      <c r="H9513">
        <v>2012</v>
      </c>
      <c r="I9513" t="s">
        <v>21</v>
      </c>
      <c r="J9513" t="s">
        <v>712</v>
      </c>
      <c r="K9513" t="s">
        <v>216</v>
      </c>
      <c r="L9513" t="str">
        <f t="shared" si="888"/>
        <v>Kenya Apparel Manufacturing Co.</v>
      </c>
      <c r="M9513" t="s">
        <v>189</v>
      </c>
      <c r="N9513" t="s">
        <v>2180</v>
      </c>
      <c r="O9513">
        <v>2100</v>
      </c>
      <c r="P9513">
        <v>2.97</v>
      </c>
      <c r="Q9513">
        <v>3.99</v>
      </c>
      <c r="R9513">
        <v>1.1210762331838565E-3</v>
      </c>
      <c r="S9513">
        <f t="shared" si="889"/>
        <v>6237</v>
      </c>
      <c r="T9513">
        <f t="shared" si="890"/>
        <v>2.3542600896860986</v>
      </c>
      <c r="U9513">
        <f t="shared" si="891"/>
        <v>8379</v>
      </c>
      <c r="V9513">
        <f t="shared" si="892"/>
        <v>2139.6457399103138</v>
      </c>
      <c r="W9513" t="str">
        <f t="shared" si="893"/>
        <v>PROFIT</v>
      </c>
    </row>
    <row r="9514" spans="8:23" x14ac:dyDescent="0.35">
      <c r="H9514">
        <v>2012</v>
      </c>
      <c r="I9514" t="s">
        <v>21</v>
      </c>
      <c r="J9514" t="s">
        <v>712</v>
      </c>
      <c r="K9514" t="s">
        <v>216</v>
      </c>
      <c r="L9514" t="str">
        <f t="shared" si="888"/>
        <v>Kenya Apparel Manufacturing Co.</v>
      </c>
      <c r="M9514" t="s">
        <v>194</v>
      </c>
      <c r="N9514" t="s">
        <v>2181</v>
      </c>
      <c r="O9514">
        <v>2388</v>
      </c>
      <c r="P9514">
        <v>2.54</v>
      </c>
      <c r="Q9514">
        <v>3.46</v>
      </c>
      <c r="R9514">
        <v>1.2269938650306749E-3</v>
      </c>
      <c r="S9514">
        <f t="shared" si="889"/>
        <v>6065.52</v>
      </c>
      <c r="T9514">
        <f t="shared" si="890"/>
        <v>2.9300613496932515</v>
      </c>
      <c r="U9514">
        <f t="shared" si="891"/>
        <v>8262.48</v>
      </c>
      <c r="V9514">
        <f t="shared" si="892"/>
        <v>2194.0299386503057</v>
      </c>
      <c r="W9514" t="str">
        <f t="shared" si="893"/>
        <v>PROFIT</v>
      </c>
    </row>
    <row r="9515" spans="8:23" x14ac:dyDescent="0.35">
      <c r="H9515">
        <v>2012</v>
      </c>
      <c r="I9515" t="s">
        <v>21</v>
      </c>
      <c r="J9515" t="s">
        <v>712</v>
      </c>
      <c r="K9515" t="s">
        <v>216</v>
      </c>
      <c r="L9515" t="str">
        <f t="shared" si="888"/>
        <v>Kenya Apparel Manufacturing Co.</v>
      </c>
      <c r="M9515" t="s">
        <v>199</v>
      </c>
      <c r="N9515" t="s">
        <v>2182</v>
      </c>
      <c r="O9515">
        <v>2532</v>
      </c>
      <c r="P9515">
        <v>2.41</v>
      </c>
      <c r="Q9515">
        <v>3.81</v>
      </c>
      <c r="R9515">
        <v>1.2468827930174563E-3</v>
      </c>
      <c r="S9515">
        <f t="shared" si="889"/>
        <v>6102.1200000000008</v>
      </c>
      <c r="T9515">
        <f t="shared" si="890"/>
        <v>3.1571072319201994</v>
      </c>
      <c r="U9515">
        <f t="shared" si="891"/>
        <v>9646.92</v>
      </c>
      <c r="V9515">
        <f t="shared" si="892"/>
        <v>3541.642892768079</v>
      </c>
      <c r="W9515" t="str">
        <f t="shared" si="893"/>
        <v>PROFIT</v>
      </c>
    </row>
    <row r="9516" spans="8:23" x14ac:dyDescent="0.35">
      <c r="H9516">
        <v>2012</v>
      </c>
      <c r="I9516" t="s">
        <v>21</v>
      </c>
      <c r="J9516" t="s">
        <v>712</v>
      </c>
      <c r="K9516" t="s">
        <v>216</v>
      </c>
      <c r="L9516" t="str">
        <f t="shared" si="888"/>
        <v>Kenya Apparel Manufacturing Co.</v>
      </c>
      <c r="M9516" t="s">
        <v>204</v>
      </c>
      <c r="N9516" t="s">
        <v>2183</v>
      </c>
      <c r="O9516">
        <v>1524</v>
      </c>
      <c r="P9516">
        <v>2.9</v>
      </c>
      <c r="Q9516">
        <v>3.61</v>
      </c>
      <c r="R9516">
        <v>1.1695906432748538E-3</v>
      </c>
      <c r="S9516">
        <f t="shared" si="889"/>
        <v>4419.5999999999995</v>
      </c>
      <c r="T9516">
        <f t="shared" si="890"/>
        <v>1.7824561403508772</v>
      </c>
      <c r="U9516">
        <f t="shared" si="891"/>
        <v>5501.6399999999994</v>
      </c>
      <c r="V9516">
        <f t="shared" si="892"/>
        <v>1080.2575438596491</v>
      </c>
      <c r="W9516" t="str">
        <f t="shared" si="893"/>
        <v>PROFIT</v>
      </c>
    </row>
    <row r="9517" spans="8:23" x14ac:dyDescent="0.35">
      <c r="H9517">
        <v>2012</v>
      </c>
      <c r="I9517" t="s">
        <v>21</v>
      </c>
      <c r="J9517" t="s">
        <v>712</v>
      </c>
      <c r="K9517" t="s">
        <v>216</v>
      </c>
      <c r="L9517" t="str">
        <f t="shared" si="888"/>
        <v>Kenya Apparel Manufacturing Co.</v>
      </c>
      <c r="M9517" t="s">
        <v>209</v>
      </c>
      <c r="N9517" t="s">
        <v>2184</v>
      </c>
      <c r="O9517">
        <v>2412</v>
      </c>
      <c r="P9517">
        <v>2.88</v>
      </c>
      <c r="Q9517">
        <v>3.88</v>
      </c>
      <c r="R9517">
        <v>1.1148272017837235E-3</v>
      </c>
      <c r="S9517">
        <f t="shared" si="889"/>
        <v>6946.5599999999995</v>
      </c>
      <c r="T9517">
        <f t="shared" si="890"/>
        <v>2.6889632107023411</v>
      </c>
      <c r="U9517">
        <f t="shared" si="891"/>
        <v>9358.56</v>
      </c>
      <c r="V9517">
        <f t="shared" si="892"/>
        <v>2409.3110367892978</v>
      </c>
      <c r="W9517" t="str">
        <f t="shared" si="893"/>
        <v>PROFIT</v>
      </c>
    </row>
    <row r="9518" spans="8:23" x14ac:dyDescent="0.35">
      <c r="H9518">
        <v>2012</v>
      </c>
      <c r="I9518" t="s">
        <v>21</v>
      </c>
      <c r="J9518" t="s">
        <v>712</v>
      </c>
      <c r="K9518" t="s">
        <v>216</v>
      </c>
      <c r="L9518" t="str">
        <f t="shared" si="888"/>
        <v>Kenya Apparel Manufacturing Co.</v>
      </c>
      <c r="M9518" t="s">
        <v>214</v>
      </c>
      <c r="N9518" t="s">
        <v>2185</v>
      </c>
      <c r="O9518">
        <v>2292</v>
      </c>
      <c r="P9518">
        <v>2.87</v>
      </c>
      <c r="Q9518">
        <v>3.67</v>
      </c>
      <c r="R9518">
        <v>1.215066828675577E-3</v>
      </c>
      <c r="S9518">
        <f t="shared" si="889"/>
        <v>6578.04</v>
      </c>
      <c r="T9518">
        <f t="shared" si="890"/>
        <v>2.7849331713244228</v>
      </c>
      <c r="U9518">
        <f t="shared" si="891"/>
        <v>8411.64</v>
      </c>
      <c r="V9518">
        <f t="shared" si="892"/>
        <v>1830.8150668286751</v>
      </c>
      <c r="W9518" t="str">
        <f t="shared" si="893"/>
        <v>PROFIT</v>
      </c>
    </row>
    <row r="9519" spans="8:23" x14ac:dyDescent="0.35">
      <c r="H9519">
        <v>2012</v>
      </c>
      <c r="I9519" t="s">
        <v>21</v>
      </c>
      <c r="J9519" t="s">
        <v>712</v>
      </c>
      <c r="K9519" t="s">
        <v>216</v>
      </c>
      <c r="L9519" t="str">
        <f t="shared" si="888"/>
        <v>Kenya Apparel Manufacturing Co.</v>
      </c>
      <c r="M9519" t="s">
        <v>219</v>
      </c>
      <c r="N9519" t="s">
        <v>2186</v>
      </c>
      <c r="O9519">
        <v>1560</v>
      </c>
      <c r="P9519">
        <v>2.6</v>
      </c>
      <c r="Q9519">
        <v>3.53</v>
      </c>
      <c r="R9519">
        <v>1.2903225806451613E-3</v>
      </c>
      <c r="S9519">
        <f t="shared" si="889"/>
        <v>4056</v>
      </c>
      <c r="T9519">
        <f t="shared" si="890"/>
        <v>2.0129032258064514</v>
      </c>
      <c r="U9519">
        <f t="shared" si="891"/>
        <v>5506.7999999999993</v>
      </c>
      <c r="V9519">
        <f t="shared" si="892"/>
        <v>1448.7870967741928</v>
      </c>
      <c r="W9519" t="str">
        <f t="shared" si="893"/>
        <v>PROFIT</v>
      </c>
    </row>
    <row r="9520" spans="8:23" x14ac:dyDescent="0.35">
      <c r="H9520">
        <v>2012</v>
      </c>
      <c r="I9520" t="s">
        <v>21</v>
      </c>
      <c r="J9520" t="s">
        <v>712</v>
      </c>
      <c r="K9520" t="s">
        <v>216</v>
      </c>
      <c r="L9520" t="str">
        <f t="shared" si="888"/>
        <v>Kenya Apparel Manufacturing Co.</v>
      </c>
      <c r="M9520" t="s">
        <v>224</v>
      </c>
      <c r="N9520" t="s">
        <v>2187</v>
      </c>
      <c r="O9520">
        <v>2652</v>
      </c>
      <c r="P9520">
        <v>2.37</v>
      </c>
      <c r="Q9520">
        <v>3.37</v>
      </c>
      <c r="R9520">
        <v>1.2048192771084338E-3</v>
      </c>
      <c r="S9520">
        <f t="shared" si="889"/>
        <v>6285.2400000000007</v>
      </c>
      <c r="T9520">
        <f t="shared" si="890"/>
        <v>3.1951807228915667</v>
      </c>
      <c r="U9520">
        <f t="shared" si="891"/>
        <v>8937.24</v>
      </c>
      <c r="V9520">
        <f t="shared" si="892"/>
        <v>2648.8048192771075</v>
      </c>
      <c r="W9520" t="str">
        <f t="shared" si="893"/>
        <v>PROFIT</v>
      </c>
    </row>
    <row r="9521" spans="8:23" x14ac:dyDescent="0.35">
      <c r="H9521">
        <v>2012</v>
      </c>
      <c r="I9521" t="s">
        <v>21</v>
      </c>
      <c r="J9521" t="s">
        <v>712</v>
      </c>
      <c r="K9521" t="s">
        <v>216</v>
      </c>
      <c r="L9521" t="str">
        <f t="shared" si="888"/>
        <v>Kenya Apparel Manufacturing Co.</v>
      </c>
      <c r="M9521" t="s">
        <v>229</v>
      </c>
      <c r="N9521" t="s">
        <v>2188</v>
      </c>
      <c r="O9521">
        <v>2400</v>
      </c>
      <c r="P9521">
        <v>2.82</v>
      </c>
      <c r="Q9521">
        <v>3.87</v>
      </c>
      <c r="R9521">
        <v>1.1098779134295228E-3</v>
      </c>
      <c r="S9521">
        <f t="shared" si="889"/>
        <v>6768</v>
      </c>
      <c r="T9521">
        <f t="shared" si="890"/>
        <v>2.6637069922308547</v>
      </c>
      <c r="U9521">
        <f t="shared" si="891"/>
        <v>9288</v>
      </c>
      <c r="V9521">
        <f t="shared" si="892"/>
        <v>2517.3362930077692</v>
      </c>
      <c r="W9521" t="str">
        <f t="shared" si="893"/>
        <v>PROFIT</v>
      </c>
    </row>
    <row r="9522" spans="8:23" x14ac:dyDescent="0.35">
      <c r="H9522">
        <v>2012</v>
      </c>
      <c r="I9522" t="s">
        <v>21</v>
      </c>
      <c r="J9522" t="s">
        <v>712</v>
      </c>
      <c r="K9522" t="s">
        <v>216</v>
      </c>
      <c r="L9522" t="str">
        <f t="shared" si="888"/>
        <v>Kenya Apparel Manufacturing Co.</v>
      </c>
      <c r="M9522" t="s">
        <v>234</v>
      </c>
      <c r="N9522" t="s">
        <v>2189</v>
      </c>
      <c r="O9522">
        <v>2628</v>
      </c>
      <c r="P9522">
        <v>2.66</v>
      </c>
      <c r="Q9522">
        <v>3.88</v>
      </c>
      <c r="R9522">
        <v>1.658374792703151E-3</v>
      </c>
      <c r="S9522">
        <f t="shared" si="889"/>
        <v>6990.4800000000005</v>
      </c>
      <c r="T9522">
        <f t="shared" si="890"/>
        <v>4.3582089552238807</v>
      </c>
      <c r="U9522">
        <f t="shared" si="891"/>
        <v>10196.64</v>
      </c>
      <c r="V9522">
        <f t="shared" si="892"/>
        <v>3201.8017910447752</v>
      </c>
      <c r="W9522" t="str">
        <f t="shared" si="893"/>
        <v>PROFIT</v>
      </c>
    </row>
    <row r="9523" spans="8:23" x14ac:dyDescent="0.35">
      <c r="H9523">
        <v>2012</v>
      </c>
      <c r="I9523" t="s">
        <v>21</v>
      </c>
      <c r="J9523" t="s">
        <v>712</v>
      </c>
      <c r="K9523" t="s">
        <v>216</v>
      </c>
      <c r="L9523" t="str">
        <f t="shared" si="888"/>
        <v>Kenya Apparel Manufacturing Co.</v>
      </c>
      <c r="M9523" t="s">
        <v>239</v>
      </c>
      <c r="N9523" t="s">
        <v>2190</v>
      </c>
      <c r="O9523">
        <v>1260</v>
      </c>
      <c r="P9523">
        <v>2.68</v>
      </c>
      <c r="Q9523">
        <v>3.8</v>
      </c>
      <c r="R9523">
        <v>1.4492753623188406E-3</v>
      </c>
      <c r="S9523">
        <f t="shared" si="889"/>
        <v>3376.8</v>
      </c>
      <c r="T9523">
        <f t="shared" si="890"/>
        <v>1.8260869565217392</v>
      </c>
      <c r="U9523">
        <f t="shared" si="891"/>
        <v>4788</v>
      </c>
      <c r="V9523">
        <f t="shared" si="892"/>
        <v>1409.3739130434781</v>
      </c>
      <c r="W9523" t="str">
        <f t="shared" si="893"/>
        <v>PROFIT</v>
      </c>
    </row>
    <row r="9524" spans="8:23" x14ac:dyDescent="0.35">
      <c r="H9524">
        <v>2012</v>
      </c>
      <c r="I9524" t="s">
        <v>21</v>
      </c>
      <c r="J9524" t="s">
        <v>712</v>
      </c>
      <c r="K9524" t="s">
        <v>216</v>
      </c>
      <c r="L9524" t="str">
        <f t="shared" si="888"/>
        <v>Kenya Apparel Manufacturing Co.</v>
      </c>
      <c r="M9524" t="s">
        <v>244</v>
      </c>
      <c r="N9524" t="s">
        <v>2191</v>
      </c>
      <c r="O9524">
        <v>2412</v>
      </c>
      <c r="P9524">
        <v>2.92</v>
      </c>
      <c r="Q9524">
        <v>3.31</v>
      </c>
      <c r="R9524">
        <v>1.6556291390728477E-3</v>
      </c>
      <c r="S9524">
        <f t="shared" si="889"/>
        <v>7043.04</v>
      </c>
      <c r="T9524">
        <f t="shared" si="890"/>
        <v>3.9933774834437088</v>
      </c>
      <c r="U9524">
        <f t="shared" si="891"/>
        <v>7983.72</v>
      </c>
      <c r="V9524">
        <f t="shared" si="892"/>
        <v>936.68662251655655</v>
      </c>
      <c r="W9524" t="str">
        <f t="shared" si="893"/>
        <v>LOSS</v>
      </c>
    </row>
    <row r="9525" spans="8:23" x14ac:dyDescent="0.35">
      <c r="H9525">
        <v>2012</v>
      </c>
      <c r="I9525" t="s">
        <v>21</v>
      </c>
      <c r="J9525" t="s">
        <v>712</v>
      </c>
      <c r="K9525" t="s">
        <v>216</v>
      </c>
      <c r="L9525" t="str">
        <f t="shared" si="888"/>
        <v>Kenya Apparel Manufacturing Co.</v>
      </c>
      <c r="M9525" t="s">
        <v>249</v>
      </c>
      <c r="N9525" t="s">
        <v>2192</v>
      </c>
      <c r="O9525">
        <v>1824</v>
      </c>
      <c r="P9525">
        <v>2.41</v>
      </c>
      <c r="Q9525">
        <v>3.36</v>
      </c>
      <c r="R9525">
        <v>1.2077294685990338E-3</v>
      </c>
      <c r="S9525">
        <f t="shared" si="889"/>
        <v>4395.84</v>
      </c>
      <c r="T9525">
        <f t="shared" si="890"/>
        <v>2.2028985507246377</v>
      </c>
      <c r="U9525">
        <f t="shared" si="891"/>
        <v>6128.6399999999994</v>
      </c>
      <c r="V9525">
        <f t="shared" si="892"/>
        <v>1730.5971014492745</v>
      </c>
      <c r="W9525" t="str">
        <f t="shared" si="893"/>
        <v>PROFIT</v>
      </c>
    </row>
    <row r="9526" spans="8:23" x14ac:dyDescent="0.35">
      <c r="H9526">
        <v>2012</v>
      </c>
      <c r="I9526" t="s">
        <v>21</v>
      </c>
      <c r="J9526" t="s">
        <v>712</v>
      </c>
      <c r="K9526" t="s">
        <v>216</v>
      </c>
      <c r="L9526" t="str">
        <f t="shared" si="888"/>
        <v>Kenya Apparel Manufacturing Co.</v>
      </c>
      <c r="M9526" t="s">
        <v>254</v>
      </c>
      <c r="N9526" t="s">
        <v>2193</v>
      </c>
      <c r="O9526">
        <v>2064</v>
      </c>
      <c r="P9526">
        <v>2.5499999999999998</v>
      </c>
      <c r="Q9526">
        <v>3.95</v>
      </c>
      <c r="R9526">
        <v>1.1013215859030838E-3</v>
      </c>
      <c r="S9526">
        <f t="shared" si="889"/>
        <v>5263.2</v>
      </c>
      <c r="T9526">
        <f t="shared" si="890"/>
        <v>2.2731277533039651</v>
      </c>
      <c r="U9526">
        <f t="shared" si="891"/>
        <v>8152.8</v>
      </c>
      <c r="V9526">
        <f t="shared" si="892"/>
        <v>2887.3268722466964</v>
      </c>
      <c r="W9526" t="str">
        <f t="shared" si="893"/>
        <v>PROFIT</v>
      </c>
    </row>
    <row r="9527" spans="8:23" x14ac:dyDescent="0.35">
      <c r="H9527">
        <v>2012</v>
      </c>
      <c r="I9527" t="s">
        <v>21</v>
      </c>
      <c r="J9527" t="s">
        <v>712</v>
      </c>
      <c r="K9527" t="s">
        <v>216</v>
      </c>
      <c r="L9527" t="str">
        <f t="shared" si="888"/>
        <v>Kenya Apparel Manufacturing Co.</v>
      </c>
      <c r="M9527" t="s">
        <v>23</v>
      </c>
      <c r="N9527" t="s">
        <v>2194</v>
      </c>
      <c r="O9527">
        <v>1308</v>
      </c>
      <c r="P9527">
        <v>2.78</v>
      </c>
      <c r="Q9527">
        <v>3.5</v>
      </c>
      <c r="R9527">
        <v>1.4513788098693759E-3</v>
      </c>
      <c r="S9527">
        <f t="shared" si="889"/>
        <v>3636.24</v>
      </c>
      <c r="T9527">
        <f t="shared" si="890"/>
        <v>1.8984034833091437</v>
      </c>
      <c r="U9527">
        <f t="shared" si="891"/>
        <v>4578</v>
      </c>
      <c r="V9527">
        <f t="shared" si="892"/>
        <v>939.86159651669107</v>
      </c>
      <c r="W9527" t="str">
        <f t="shared" si="893"/>
        <v>LOSS</v>
      </c>
    </row>
    <row r="9528" spans="8:23" x14ac:dyDescent="0.35">
      <c r="H9528">
        <v>2012</v>
      </c>
      <c r="I9528" t="s">
        <v>21</v>
      </c>
      <c r="J9528" t="s">
        <v>712</v>
      </c>
      <c r="K9528" t="s">
        <v>216</v>
      </c>
      <c r="L9528" t="str">
        <f t="shared" si="888"/>
        <v>Kenya Apparel Manufacturing Co.</v>
      </c>
      <c r="M9528" t="s">
        <v>28</v>
      </c>
      <c r="N9528" t="s">
        <v>2195</v>
      </c>
      <c r="O9528">
        <v>1896</v>
      </c>
      <c r="P9528">
        <v>2.34</v>
      </c>
      <c r="Q9528">
        <v>3.97</v>
      </c>
      <c r="R9528">
        <v>1.4471780028943559E-3</v>
      </c>
      <c r="S9528">
        <f t="shared" si="889"/>
        <v>4436.6399999999994</v>
      </c>
      <c r="T9528">
        <f t="shared" si="890"/>
        <v>2.7438494934876987</v>
      </c>
      <c r="U9528">
        <f t="shared" si="891"/>
        <v>7527.1200000000008</v>
      </c>
      <c r="V9528">
        <f t="shared" si="892"/>
        <v>3087.7361505065137</v>
      </c>
      <c r="W9528" t="str">
        <f t="shared" si="893"/>
        <v>PROFIT</v>
      </c>
    </row>
    <row r="9529" spans="8:23" x14ac:dyDescent="0.35">
      <c r="H9529">
        <v>2012</v>
      </c>
      <c r="I9529" t="s">
        <v>21</v>
      </c>
      <c r="J9529" t="s">
        <v>712</v>
      </c>
      <c r="K9529" t="s">
        <v>216</v>
      </c>
      <c r="L9529" t="str">
        <f t="shared" si="888"/>
        <v>Kenya Apparel Manufacturing Co.</v>
      </c>
      <c r="M9529" t="s">
        <v>33</v>
      </c>
      <c r="N9529" t="s">
        <v>2196</v>
      </c>
      <c r="O9529">
        <v>1848</v>
      </c>
      <c r="P9529">
        <v>2.83</v>
      </c>
      <c r="Q9529">
        <v>3.67</v>
      </c>
      <c r="R9529">
        <v>1.3698630136986301E-3</v>
      </c>
      <c r="S9529">
        <f t="shared" si="889"/>
        <v>5229.84</v>
      </c>
      <c r="T9529">
        <f t="shared" si="890"/>
        <v>2.5315068493150683</v>
      </c>
      <c r="U9529">
        <f t="shared" si="891"/>
        <v>6782.16</v>
      </c>
      <c r="V9529">
        <f t="shared" si="892"/>
        <v>1549.7884931506846</v>
      </c>
      <c r="W9529" t="str">
        <f t="shared" si="893"/>
        <v>PROFIT</v>
      </c>
    </row>
    <row r="9530" spans="8:23" x14ac:dyDescent="0.35">
      <c r="H9530">
        <v>2012</v>
      </c>
      <c r="I9530" t="s">
        <v>21</v>
      </c>
      <c r="J9530" t="s">
        <v>712</v>
      </c>
      <c r="K9530" t="s">
        <v>216</v>
      </c>
      <c r="L9530" t="str">
        <f t="shared" si="888"/>
        <v>Kenya Apparel Manufacturing Co.</v>
      </c>
      <c r="M9530" t="s">
        <v>39</v>
      </c>
      <c r="N9530" t="s">
        <v>2197</v>
      </c>
      <c r="O9530">
        <v>1920</v>
      </c>
      <c r="P9530">
        <v>2.33</v>
      </c>
      <c r="Q9530">
        <v>3.58</v>
      </c>
      <c r="R9530">
        <v>1.4005602240896359E-3</v>
      </c>
      <c r="S9530">
        <f t="shared" si="889"/>
        <v>4473.6000000000004</v>
      </c>
      <c r="T9530">
        <f t="shared" si="890"/>
        <v>2.6890756302521011</v>
      </c>
      <c r="U9530">
        <f t="shared" si="891"/>
        <v>6873.6</v>
      </c>
      <c r="V9530">
        <f t="shared" si="892"/>
        <v>2397.3109243697477</v>
      </c>
      <c r="W9530" t="str">
        <f t="shared" si="893"/>
        <v>PROFIT</v>
      </c>
    </row>
    <row r="9531" spans="8:23" x14ac:dyDescent="0.35">
      <c r="H9531">
        <v>2012</v>
      </c>
      <c r="I9531" t="s">
        <v>21</v>
      </c>
      <c r="J9531" t="s">
        <v>598</v>
      </c>
      <c r="K9531" t="s">
        <v>221</v>
      </c>
      <c r="L9531" t="str">
        <f t="shared" si="888"/>
        <v>Liberty Garments</v>
      </c>
      <c r="M9531" t="s">
        <v>44</v>
      </c>
      <c r="N9531" t="s">
        <v>2198</v>
      </c>
      <c r="O9531">
        <v>312</v>
      </c>
      <c r="P9531">
        <v>4.38</v>
      </c>
      <c r="Q9531">
        <v>5.33</v>
      </c>
      <c r="R9531">
        <v>1.7574692442882249E-3</v>
      </c>
      <c r="S9531">
        <f t="shared" si="889"/>
        <v>1366.56</v>
      </c>
      <c r="T9531">
        <f t="shared" si="890"/>
        <v>0.54833040421792612</v>
      </c>
      <c r="U9531">
        <f t="shared" si="891"/>
        <v>1662.96</v>
      </c>
      <c r="V9531">
        <f t="shared" si="892"/>
        <v>295.85166959578214</v>
      </c>
      <c r="W9531" t="str">
        <f t="shared" si="893"/>
        <v>LOSS</v>
      </c>
    </row>
    <row r="9532" spans="8:23" x14ac:dyDescent="0.35">
      <c r="H9532">
        <v>2012</v>
      </c>
      <c r="I9532" t="s">
        <v>21</v>
      </c>
      <c r="J9532" t="s">
        <v>598</v>
      </c>
      <c r="K9532" t="s">
        <v>221</v>
      </c>
      <c r="L9532" t="str">
        <f t="shared" si="888"/>
        <v>Liberty Garments</v>
      </c>
      <c r="M9532" t="s">
        <v>49</v>
      </c>
      <c r="N9532" t="s">
        <v>2199</v>
      </c>
      <c r="O9532">
        <v>612</v>
      </c>
      <c r="P9532">
        <v>5</v>
      </c>
      <c r="Q9532">
        <v>5.33</v>
      </c>
      <c r="R9532">
        <v>1.0718113612004287E-3</v>
      </c>
      <c r="S9532">
        <f t="shared" si="889"/>
        <v>3060</v>
      </c>
      <c r="T9532">
        <f t="shared" si="890"/>
        <v>0.65594855305466238</v>
      </c>
      <c r="U9532">
        <f t="shared" si="891"/>
        <v>3261.96</v>
      </c>
      <c r="V9532">
        <f t="shared" si="892"/>
        <v>201.30405144694538</v>
      </c>
      <c r="W9532" t="str">
        <f t="shared" si="893"/>
        <v>LOSS</v>
      </c>
    </row>
    <row r="9533" spans="8:23" x14ac:dyDescent="0.35">
      <c r="H9533">
        <v>2012</v>
      </c>
      <c r="I9533" t="s">
        <v>21</v>
      </c>
      <c r="J9533" t="s">
        <v>598</v>
      </c>
      <c r="K9533" t="s">
        <v>221</v>
      </c>
      <c r="L9533" t="str">
        <f t="shared" si="888"/>
        <v>Liberty Garments</v>
      </c>
      <c r="M9533" t="s">
        <v>54</v>
      </c>
      <c r="N9533" t="s">
        <v>2200</v>
      </c>
      <c r="O9533">
        <v>600</v>
      </c>
      <c r="P9533">
        <v>4.8</v>
      </c>
      <c r="Q9533">
        <v>5</v>
      </c>
      <c r="R9533">
        <v>1.0822510822510823E-3</v>
      </c>
      <c r="S9533">
        <f t="shared" si="889"/>
        <v>2880</v>
      </c>
      <c r="T9533">
        <f t="shared" si="890"/>
        <v>0.64935064935064934</v>
      </c>
      <c r="U9533">
        <f t="shared" si="891"/>
        <v>3000</v>
      </c>
      <c r="V9533">
        <f t="shared" si="892"/>
        <v>119.35064935064935</v>
      </c>
      <c r="W9533" t="str">
        <f t="shared" si="893"/>
        <v>LOSS</v>
      </c>
    </row>
    <row r="9534" spans="8:23" x14ac:dyDescent="0.35">
      <c r="H9534">
        <v>2012</v>
      </c>
      <c r="I9534" t="s">
        <v>21</v>
      </c>
      <c r="J9534" t="s">
        <v>598</v>
      </c>
      <c r="K9534" t="s">
        <v>221</v>
      </c>
      <c r="L9534" t="str">
        <f t="shared" si="888"/>
        <v>Liberty Garments</v>
      </c>
      <c r="M9534" t="s">
        <v>59</v>
      </c>
      <c r="N9534" t="s">
        <v>2201</v>
      </c>
      <c r="O9534">
        <v>504</v>
      </c>
      <c r="P9534">
        <v>4.8</v>
      </c>
      <c r="Q9534">
        <v>5.08</v>
      </c>
      <c r="R9534">
        <v>1.455604075691412E-3</v>
      </c>
      <c r="S9534">
        <f t="shared" si="889"/>
        <v>2419.1999999999998</v>
      </c>
      <c r="T9534">
        <f t="shared" si="890"/>
        <v>0.73362445414847166</v>
      </c>
      <c r="U9534">
        <f t="shared" si="891"/>
        <v>2560.3200000000002</v>
      </c>
      <c r="V9534">
        <f t="shared" si="892"/>
        <v>140.38637554585188</v>
      </c>
      <c r="W9534" t="str">
        <f t="shared" si="893"/>
        <v>LOSS</v>
      </c>
    </row>
    <row r="9535" spans="8:23" x14ac:dyDescent="0.35">
      <c r="H9535">
        <v>2012</v>
      </c>
      <c r="I9535" t="s">
        <v>21</v>
      </c>
      <c r="J9535" t="s">
        <v>598</v>
      </c>
      <c r="K9535" t="s">
        <v>221</v>
      </c>
      <c r="L9535" t="str">
        <f t="shared" si="888"/>
        <v>Liberty Garments</v>
      </c>
      <c r="M9535" t="s">
        <v>64</v>
      </c>
      <c r="N9535" t="s">
        <v>2202</v>
      </c>
      <c r="O9535">
        <v>480</v>
      </c>
      <c r="P9535">
        <v>4.43</v>
      </c>
      <c r="Q9535">
        <v>5</v>
      </c>
      <c r="R9535">
        <v>1.0940919037199124E-3</v>
      </c>
      <c r="S9535">
        <f t="shared" si="889"/>
        <v>2126.3999999999996</v>
      </c>
      <c r="T9535">
        <f t="shared" si="890"/>
        <v>0.52516411378555794</v>
      </c>
      <c r="U9535">
        <f t="shared" si="891"/>
        <v>2400</v>
      </c>
      <c r="V9535">
        <f t="shared" si="892"/>
        <v>273.07483588621483</v>
      </c>
      <c r="W9535" t="str">
        <f t="shared" si="893"/>
        <v>LOSS</v>
      </c>
    </row>
    <row r="9536" spans="8:23" x14ac:dyDescent="0.35">
      <c r="H9536">
        <v>2012</v>
      </c>
      <c r="I9536" t="s">
        <v>21</v>
      </c>
      <c r="J9536" t="s">
        <v>598</v>
      </c>
      <c r="K9536" t="s">
        <v>221</v>
      </c>
      <c r="L9536" t="str">
        <f t="shared" si="888"/>
        <v>Liberty Garments</v>
      </c>
      <c r="M9536" t="s">
        <v>69</v>
      </c>
      <c r="N9536" t="s">
        <v>2203</v>
      </c>
      <c r="O9536">
        <v>396</v>
      </c>
      <c r="P9536">
        <v>4.7</v>
      </c>
      <c r="Q9536">
        <v>5.34</v>
      </c>
      <c r="R9536">
        <v>1.1061946902654867E-3</v>
      </c>
      <c r="S9536">
        <f t="shared" si="889"/>
        <v>1861.2</v>
      </c>
      <c r="T9536">
        <f t="shared" si="890"/>
        <v>0.43805309734513276</v>
      </c>
      <c r="U9536">
        <f t="shared" si="891"/>
        <v>2114.64</v>
      </c>
      <c r="V9536">
        <f t="shared" si="892"/>
        <v>253.00194690265471</v>
      </c>
      <c r="W9536" t="str">
        <f t="shared" si="893"/>
        <v>LOSS</v>
      </c>
    </row>
    <row r="9537" spans="8:23" x14ac:dyDescent="0.35">
      <c r="H9537">
        <v>2012</v>
      </c>
      <c r="I9537" t="s">
        <v>21</v>
      </c>
      <c r="J9537" t="s">
        <v>598</v>
      </c>
      <c r="K9537" t="s">
        <v>221</v>
      </c>
      <c r="L9537" t="str">
        <f t="shared" si="888"/>
        <v>Liberty Garments</v>
      </c>
      <c r="M9537" t="s">
        <v>74</v>
      </c>
      <c r="N9537" t="s">
        <v>2204</v>
      </c>
      <c r="O9537">
        <v>240</v>
      </c>
      <c r="P9537">
        <v>4.3</v>
      </c>
      <c r="Q9537">
        <v>5.13</v>
      </c>
      <c r="R9537">
        <v>1.1614401858304297E-3</v>
      </c>
      <c r="S9537">
        <f t="shared" si="889"/>
        <v>1032</v>
      </c>
      <c r="T9537">
        <f t="shared" si="890"/>
        <v>0.27874564459930312</v>
      </c>
      <c r="U9537">
        <f t="shared" si="891"/>
        <v>1231.2</v>
      </c>
      <c r="V9537">
        <f t="shared" si="892"/>
        <v>198.92125435540075</v>
      </c>
      <c r="W9537" t="str">
        <f t="shared" si="893"/>
        <v>LOSS</v>
      </c>
    </row>
    <row r="9538" spans="8:23" x14ac:dyDescent="0.35">
      <c r="H9538">
        <v>2012</v>
      </c>
      <c r="I9538" t="s">
        <v>21</v>
      </c>
      <c r="J9538" t="s">
        <v>598</v>
      </c>
      <c r="K9538" t="s">
        <v>221</v>
      </c>
      <c r="L9538" t="str">
        <f t="shared" si="888"/>
        <v>Liberty Garments</v>
      </c>
      <c r="M9538" t="s">
        <v>79</v>
      </c>
      <c r="N9538" t="s">
        <v>2205</v>
      </c>
      <c r="O9538">
        <v>420</v>
      </c>
      <c r="P9538">
        <v>4.28</v>
      </c>
      <c r="Q9538">
        <v>5.3</v>
      </c>
      <c r="R9538">
        <v>1.7889087656529517E-3</v>
      </c>
      <c r="S9538">
        <f t="shared" si="889"/>
        <v>1797.6000000000001</v>
      </c>
      <c r="T9538">
        <f t="shared" si="890"/>
        <v>0.75134168157423975</v>
      </c>
      <c r="U9538">
        <f t="shared" si="891"/>
        <v>2226</v>
      </c>
      <c r="V9538">
        <f t="shared" si="892"/>
        <v>427.64865831842565</v>
      </c>
      <c r="W9538" t="str">
        <f t="shared" si="893"/>
        <v>LOSS</v>
      </c>
    </row>
    <row r="9539" spans="8:23" x14ac:dyDescent="0.35">
      <c r="H9539">
        <v>2012</v>
      </c>
      <c r="I9539" t="s">
        <v>21</v>
      </c>
      <c r="J9539" t="s">
        <v>598</v>
      </c>
      <c r="K9539" t="s">
        <v>221</v>
      </c>
      <c r="L9539" t="str">
        <f t="shared" ref="L9539:L9602" si="894">VLOOKUP($K9539,$A$1:$C$124,MATCH($L$1,$A$1:$C$1,0),0)</f>
        <v>Liberty Garments</v>
      </c>
      <c r="M9539" t="s">
        <v>84</v>
      </c>
      <c r="N9539" t="s">
        <v>2206</v>
      </c>
      <c r="O9539">
        <v>276</v>
      </c>
      <c r="P9539">
        <v>4.74</v>
      </c>
      <c r="Q9539">
        <v>5.28</v>
      </c>
      <c r="R9539">
        <v>1.4749262536873156E-3</v>
      </c>
      <c r="S9539">
        <f t="shared" ref="S9539:S9602" si="895">P9539*O9539</f>
        <v>1308.24</v>
      </c>
      <c r="T9539">
        <f t="shared" ref="T9539:T9602" si="896">R9539*O9539</f>
        <v>0.40707964601769908</v>
      </c>
      <c r="U9539">
        <f t="shared" ref="U9539:U9602" si="897">Q9539*O9539</f>
        <v>1457.28</v>
      </c>
      <c r="V9539">
        <f t="shared" ref="V9539:V9602" si="898">Q9539*O9539-S9539-T9539</f>
        <v>148.63292035398226</v>
      </c>
      <c r="W9539" t="str">
        <f t="shared" ref="W9539:W9602" si="899">IF(V9539&gt;1000,"PROFIT","LOSS")</f>
        <v>LOSS</v>
      </c>
    </row>
    <row r="9540" spans="8:23" x14ac:dyDescent="0.35">
      <c r="H9540">
        <v>2012</v>
      </c>
      <c r="I9540" t="s">
        <v>21</v>
      </c>
      <c r="J9540" t="s">
        <v>598</v>
      </c>
      <c r="K9540" t="s">
        <v>221</v>
      </c>
      <c r="L9540" t="str">
        <f t="shared" si="894"/>
        <v>Liberty Garments</v>
      </c>
      <c r="M9540" t="s">
        <v>89</v>
      </c>
      <c r="N9540" t="s">
        <v>2207</v>
      </c>
      <c r="O9540">
        <v>684</v>
      </c>
      <c r="P9540">
        <v>4.22</v>
      </c>
      <c r="Q9540">
        <v>5.4</v>
      </c>
      <c r="R9540">
        <v>1.0493179433368311E-3</v>
      </c>
      <c r="S9540">
        <f t="shared" si="895"/>
        <v>2886.48</v>
      </c>
      <c r="T9540">
        <f t="shared" si="896"/>
        <v>0.71773347324239245</v>
      </c>
      <c r="U9540">
        <f t="shared" si="897"/>
        <v>3693.6000000000004</v>
      </c>
      <c r="V9540">
        <f t="shared" si="898"/>
        <v>806.4022665267579</v>
      </c>
      <c r="W9540" t="str">
        <f t="shared" si="899"/>
        <v>LOSS</v>
      </c>
    </row>
    <row r="9541" spans="8:23" x14ac:dyDescent="0.35">
      <c r="H9541">
        <v>2012</v>
      </c>
      <c r="I9541" t="s">
        <v>21</v>
      </c>
      <c r="J9541" t="s">
        <v>598</v>
      </c>
      <c r="K9541" t="s">
        <v>221</v>
      </c>
      <c r="L9541" t="str">
        <f t="shared" si="894"/>
        <v>Liberty Garments</v>
      </c>
      <c r="M9541" t="s">
        <v>94</v>
      </c>
      <c r="N9541" t="s">
        <v>2208</v>
      </c>
      <c r="O9541">
        <v>252</v>
      </c>
      <c r="P9541">
        <v>4.1900000000000004</v>
      </c>
      <c r="Q9541">
        <v>5.24</v>
      </c>
      <c r="R9541">
        <v>1.5105740181268882E-3</v>
      </c>
      <c r="S9541">
        <f t="shared" si="895"/>
        <v>1055.8800000000001</v>
      </c>
      <c r="T9541">
        <f t="shared" si="896"/>
        <v>0.38066465256797583</v>
      </c>
      <c r="U9541">
        <f t="shared" si="897"/>
        <v>1320.48</v>
      </c>
      <c r="V9541">
        <f t="shared" si="898"/>
        <v>264.21933534743192</v>
      </c>
      <c r="W9541" t="str">
        <f t="shared" si="899"/>
        <v>LOSS</v>
      </c>
    </row>
    <row r="9542" spans="8:23" x14ac:dyDescent="0.35">
      <c r="H9542">
        <v>2012</v>
      </c>
      <c r="I9542" t="s">
        <v>21</v>
      </c>
      <c r="J9542" t="s">
        <v>598</v>
      </c>
      <c r="K9542" t="s">
        <v>221</v>
      </c>
      <c r="L9542" t="str">
        <f t="shared" si="894"/>
        <v>Liberty Garments</v>
      </c>
      <c r="M9542" t="s">
        <v>99</v>
      </c>
      <c r="N9542" t="s">
        <v>2209</v>
      </c>
      <c r="O9542">
        <v>672</v>
      </c>
      <c r="P9542">
        <v>4.71</v>
      </c>
      <c r="Q9542">
        <v>5.32</v>
      </c>
      <c r="R9542">
        <v>1.2987012987012987E-3</v>
      </c>
      <c r="S9542">
        <f t="shared" si="895"/>
        <v>3165.12</v>
      </c>
      <c r="T9542">
        <f t="shared" si="896"/>
        <v>0.87272727272727268</v>
      </c>
      <c r="U9542">
        <f t="shared" si="897"/>
        <v>3575.04</v>
      </c>
      <c r="V9542">
        <f t="shared" si="898"/>
        <v>409.0472727272728</v>
      </c>
      <c r="W9542" t="str">
        <f t="shared" si="899"/>
        <v>LOSS</v>
      </c>
    </row>
    <row r="9543" spans="8:23" x14ac:dyDescent="0.35">
      <c r="H9543">
        <v>2012</v>
      </c>
      <c r="I9543" t="s">
        <v>21</v>
      </c>
      <c r="J9543" t="s">
        <v>598</v>
      </c>
      <c r="K9543" t="s">
        <v>221</v>
      </c>
      <c r="L9543" t="str">
        <f t="shared" si="894"/>
        <v>Liberty Garments</v>
      </c>
      <c r="M9543" t="s">
        <v>104</v>
      </c>
      <c r="N9543" t="s">
        <v>2210</v>
      </c>
      <c r="O9543">
        <v>384</v>
      </c>
      <c r="P9543">
        <v>4.92</v>
      </c>
      <c r="Q9543">
        <v>5.3</v>
      </c>
      <c r="R9543">
        <v>1.7123287671232876E-3</v>
      </c>
      <c r="S9543">
        <f t="shared" si="895"/>
        <v>1889.28</v>
      </c>
      <c r="T9543">
        <f t="shared" si="896"/>
        <v>0.65753424657534243</v>
      </c>
      <c r="U9543">
        <f t="shared" si="897"/>
        <v>2035.1999999999998</v>
      </c>
      <c r="V9543">
        <f t="shared" si="898"/>
        <v>145.26246575342449</v>
      </c>
      <c r="W9543" t="str">
        <f t="shared" si="899"/>
        <v>LOSS</v>
      </c>
    </row>
    <row r="9544" spans="8:23" x14ac:dyDescent="0.35">
      <c r="H9544">
        <v>2012</v>
      </c>
      <c r="I9544" t="s">
        <v>21</v>
      </c>
      <c r="J9544" t="s">
        <v>598</v>
      </c>
      <c r="K9544" t="s">
        <v>221</v>
      </c>
      <c r="L9544" t="str">
        <f t="shared" si="894"/>
        <v>Liberty Garments</v>
      </c>
      <c r="M9544" t="s">
        <v>109</v>
      </c>
      <c r="N9544" t="s">
        <v>2211</v>
      </c>
      <c r="O9544">
        <v>312</v>
      </c>
      <c r="P9544">
        <v>4.01</v>
      </c>
      <c r="Q9544">
        <v>5.33</v>
      </c>
      <c r="R9544">
        <v>1.1185682326621924E-3</v>
      </c>
      <c r="S9544">
        <f t="shared" si="895"/>
        <v>1251.1199999999999</v>
      </c>
      <c r="T9544">
        <f t="shared" si="896"/>
        <v>0.34899328859060402</v>
      </c>
      <c r="U9544">
        <f t="shared" si="897"/>
        <v>1662.96</v>
      </c>
      <c r="V9544">
        <f t="shared" si="898"/>
        <v>411.49100671140957</v>
      </c>
      <c r="W9544" t="str">
        <f t="shared" si="899"/>
        <v>LOSS</v>
      </c>
    </row>
    <row r="9545" spans="8:23" x14ac:dyDescent="0.35">
      <c r="H9545">
        <v>2012</v>
      </c>
      <c r="I9545" t="s">
        <v>21</v>
      </c>
      <c r="J9545" t="s">
        <v>598</v>
      </c>
      <c r="K9545" t="s">
        <v>221</v>
      </c>
      <c r="L9545" t="str">
        <f t="shared" si="894"/>
        <v>Liberty Garments</v>
      </c>
      <c r="M9545" t="s">
        <v>114</v>
      </c>
      <c r="N9545" t="s">
        <v>2212</v>
      </c>
      <c r="O9545">
        <v>648</v>
      </c>
      <c r="P9545">
        <v>4.6500000000000004</v>
      </c>
      <c r="Q9545">
        <v>5.36</v>
      </c>
      <c r="R9545">
        <v>1.0482180293501049E-3</v>
      </c>
      <c r="S9545">
        <f t="shared" si="895"/>
        <v>3013.2000000000003</v>
      </c>
      <c r="T9545">
        <f t="shared" si="896"/>
        <v>0.679245283018868</v>
      </c>
      <c r="U9545">
        <f t="shared" si="897"/>
        <v>3473.28</v>
      </c>
      <c r="V9545">
        <f t="shared" si="898"/>
        <v>459.40075471698106</v>
      </c>
      <c r="W9545" t="str">
        <f t="shared" si="899"/>
        <v>LOSS</v>
      </c>
    </row>
    <row r="9546" spans="8:23" x14ac:dyDescent="0.35">
      <c r="H9546">
        <v>2012</v>
      </c>
      <c r="I9546" t="s">
        <v>21</v>
      </c>
      <c r="J9546" t="s">
        <v>598</v>
      </c>
      <c r="K9546" t="s">
        <v>221</v>
      </c>
      <c r="L9546" t="str">
        <f t="shared" si="894"/>
        <v>Liberty Garments</v>
      </c>
      <c r="M9546" t="s">
        <v>119</v>
      </c>
      <c r="N9546" t="s">
        <v>2213</v>
      </c>
      <c r="O9546">
        <v>240</v>
      </c>
      <c r="P9546">
        <v>4.9400000000000004</v>
      </c>
      <c r="Q9546">
        <v>5.3</v>
      </c>
      <c r="R9546">
        <v>1.1037527593818985E-3</v>
      </c>
      <c r="S9546">
        <f t="shared" si="895"/>
        <v>1185.6000000000001</v>
      </c>
      <c r="T9546">
        <f t="shared" si="896"/>
        <v>0.26490066225165565</v>
      </c>
      <c r="U9546">
        <f t="shared" si="897"/>
        <v>1272</v>
      </c>
      <c r="V9546">
        <f t="shared" si="898"/>
        <v>86.135099337748201</v>
      </c>
      <c r="W9546" t="str">
        <f t="shared" si="899"/>
        <v>LOSS</v>
      </c>
    </row>
    <row r="9547" spans="8:23" x14ac:dyDescent="0.35">
      <c r="H9547">
        <v>2012</v>
      </c>
      <c r="I9547" t="s">
        <v>21</v>
      </c>
      <c r="J9547" t="s">
        <v>598</v>
      </c>
      <c r="K9547" t="s">
        <v>221</v>
      </c>
      <c r="L9547" t="str">
        <f t="shared" si="894"/>
        <v>Liberty Garments</v>
      </c>
      <c r="M9547" t="s">
        <v>124</v>
      </c>
      <c r="N9547" t="s">
        <v>2214</v>
      </c>
      <c r="O9547">
        <v>492</v>
      </c>
      <c r="P9547">
        <v>4.5599999999999996</v>
      </c>
      <c r="Q9547">
        <v>5.19</v>
      </c>
      <c r="R9547">
        <v>1.2987012987012987E-3</v>
      </c>
      <c r="S9547">
        <f t="shared" si="895"/>
        <v>2243.52</v>
      </c>
      <c r="T9547">
        <f t="shared" si="896"/>
        <v>0.63896103896103895</v>
      </c>
      <c r="U9547">
        <f t="shared" si="897"/>
        <v>2553.48</v>
      </c>
      <c r="V9547">
        <f t="shared" si="898"/>
        <v>309.32103896103899</v>
      </c>
      <c r="W9547" t="str">
        <f t="shared" si="899"/>
        <v>LOSS</v>
      </c>
    </row>
    <row r="9548" spans="8:23" x14ac:dyDescent="0.35">
      <c r="H9548">
        <v>2012</v>
      </c>
      <c r="I9548" t="s">
        <v>21</v>
      </c>
      <c r="J9548" t="s">
        <v>598</v>
      </c>
      <c r="K9548" t="s">
        <v>221</v>
      </c>
      <c r="L9548" t="str">
        <f t="shared" si="894"/>
        <v>Liberty Garments</v>
      </c>
      <c r="M9548" t="s">
        <v>129</v>
      </c>
      <c r="N9548" t="s">
        <v>2215</v>
      </c>
      <c r="O9548">
        <v>264</v>
      </c>
      <c r="P9548">
        <v>4.74</v>
      </c>
      <c r="Q9548">
        <v>5.35</v>
      </c>
      <c r="R9548">
        <v>1.2970168612191958E-3</v>
      </c>
      <c r="S9548">
        <f t="shared" si="895"/>
        <v>1251.3600000000001</v>
      </c>
      <c r="T9548">
        <f t="shared" si="896"/>
        <v>0.34241245136186771</v>
      </c>
      <c r="U9548">
        <f t="shared" si="897"/>
        <v>1412.3999999999999</v>
      </c>
      <c r="V9548">
        <f t="shared" si="898"/>
        <v>160.69758754863787</v>
      </c>
      <c r="W9548" t="str">
        <f t="shared" si="899"/>
        <v>LOSS</v>
      </c>
    </row>
    <row r="9549" spans="8:23" x14ac:dyDescent="0.35">
      <c r="H9549">
        <v>2012</v>
      </c>
      <c r="I9549" t="s">
        <v>21</v>
      </c>
      <c r="J9549" t="s">
        <v>598</v>
      </c>
      <c r="K9549" t="s">
        <v>221</v>
      </c>
      <c r="L9549" t="str">
        <f t="shared" si="894"/>
        <v>Liberty Garments</v>
      </c>
      <c r="M9549" t="s">
        <v>134</v>
      </c>
      <c r="N9549" t="s">
        <v>2216</v>
      </c>
      <c r="O9549">
        <v>300</v>
      </c>
      <c r="P9549">
        <v>4.93</v>
      </c>
      <c r="Q9549">
        <v>5.14</v>
      </c>
      <c r="R9549">
        <v>1.1792452830188679E-3</v>
      </c>
      <c r="S9549">
        <f t="shared" si="895"/>
        <v>1479</v>
      </c>
      <c r="T9549">
        <f t="shared" si="896"/>
        <v>0.35377358490566035</v>
      </c>
      <c r="U9549">
        <f t="shared" si="897"/>
        <v>1542</v>
      </c>
      <c r="V9549">
        <f t="shared" si="898"/>
        <v>62.64622641509434</v>
      </c>
      <c r="W9549" t="str">
        <f t="shared" si="899"/>
        <v>LOSS</v>
      </c>
    </row>
    <row r="9550" spans="8:23" x14ac:dyDescent="0.35">
      <c r="H9550">
        <v>2012</v>
      </c>
      <c r="I9550" t="s">
        <v>21</v>
      </c>
      <c r="J9550" t="s">
        <v>598</v>
      </c>
      <c r="K9550" t="s">
        <v>221</v>
      </c>
      <c r="L9550" t="str">
        <f t="shared" si="894"/>
        <v>Liberty Garments</v>
      </c>
      <c r="M9550" t="s">
        <v>139</v>
      </c>
      <c r="N9550" t="s">
        <v>2217</v>
      </c>
      <c r="O9550">
        <v>264</v>
      </c>
      <c r="P9550">
        <v>4.51</v>
      </c>
      <c r="Q9550">
        <v>5.21</v>
      </c>
      <c r="R9550">
        <v>1.7761989342806395E-3</v>
      </c>
      <c r="S9550">
        <f t="shared" si="895"/>
        <v>1190.6399999999999</v>
      </c>
      <c r="T9550">
        <f t="shared" si="896"/>
        <v>0.46891651865008882</v>
      </c>
      <c r="U9550">
        <f t="shared" si="897"/>
        <v>1375.44</v>
      </c>
      <c r="V9550">
        <f t="shared" si="898"/>
        <v>184.33108348135011</v>
      </c>
      <c r="W9550" t="str">
        <f t="shared" si="899"/>
        <v>LOSS</v>
      </c>
    </row>
    <row r="9551" spans="8:23" x14ac:dyDescent="0.35">
      <c r="H9551">
        <v>2012</v>
      </c>
      <c r="I9551" t="s">
        <v>21</v>
      </c>
      <c r="J9551" t="s">
        <v>598</v>
      </c>
      <c r="K9551" t="s">
        <v>221</v>
      </c>
      <c r="L9551" t="str">
        <f t="shared" si="894"/>
        <v>Liberty Garments</v>
      </c>
      <c r="M9551" t="s">
        <v>144</v>
      </c>
      <c r="N9551" t="s">
        <v>2218</v>
      </c>
      <c r="O9551">
        <v>636</v>
      </c>
      <c r="P9551">
        <v>4.88</v>
      </c>
      <c r="Q9551">
        <v>5.23</v>
      </c>
      <c r="R9551">
        <v>1.2437810945273632E-3</v>
      </c>
      <c r="S9551">
        <f t="shared" si="895"/>
        <v>3103.68</v>
      </c>
      <c r="T9551">
        <f t="shared" si="896"/>
        <v>0.79104477611940294</v>
      </c>
      <c r="U9551">
        <f t="shared" si="897"/>
        <v>3326.28</v>
      </c>
      <c r="V9551">
        <f t="shared" si="898"/>
        <v>221.80895522388096</v>
      </c>
      <c r="W9551" t="str">
        <f t="shared" si="899"/>
        <v>LOSS</v>
      </c>
    </row>
    <row r="9552" spans="8:23" x14ac:dyDescent="0.35">
      <c r="H9552">
        <v>2012</v>
      </c>
      <c r="I9552" t="s">
        <v>21</v>
      </c>
      <c r="J9552" t="s">
        <v>598</v>
      </c>
      <c r="K9552" t="s">
        <v>221</v>
      </c>
      <c r="L9552" t="str">
        <f t="shared" si="894"/>
        <v>Liberty Garments</v>
      </c>
      <c r="M9552" t="s">
        <v>149</v>
      </c>
      <c r="N9552" t="s">
        <v>2219</v>
      </c>
      <c r="O9552">
        <v>480</v>
      </c>
      <c r="P9552">
        <v>4.2300000000000004</v>
      </c>
      <c r="Q9552">
        <v>5.21</v>
      </c>
      <c r="R9552">
        <v>1.5822784810126582E-3</v>
      </c>
      <c r="S9552">
        <f t="shared" si="895"/>
        <v>2030.4</v>
      </c>
      <c r="T9552">
        <f t="shared" si="896"/>
        <v>0.75949367088607589</v>
      </c>
      <c r="U9552">
        <f t="shared" si="897"/>
        <v>2500.8000000000002</v>
      </c>
      <c r="V9552">
        <f t="shared" si="898"/>
        <v>469.64050632911403</v>
      </c>
      <c r="W9552" t="str">
        <f t="shared" si="899"/>
        <v>LOSS</v>
      </c>
    </row>
    <row r="9553" spans="8:23" x14ac:dyDescent="0.35">
      <c r="H9553">
        <v>2012</v>
      </c>
      <c r="I9553" t="s">
        <v>21</v>
      </c>
      <c r="J9553" t="s">
        <v>598</v>
      </c>
      <c r="K9553" t="s">
        <v>221</v>
      </c>
      <c r="L9553" t="str">
        <f t="shared" si="894"/>
        <v>Liberty Garments</v>
      </c>
      <c r="M9553" t="s">
        <v>154</v>
      </c>
      <c r="N9553" t="s">
        <v>2220</v>
      </c>
      <c r="O9553">
        <v>588</v>
      </c>
      <c r="P9553">
        <v>4.43</v>
      </c>
      <c r="Q9553">
        <v>5.38</v>
      </c>
      <c r="R9553">
        <v>1.0559662090813093E-3</v>
      </c>
      <c r="S9553">
        <f t="shared" si="895"/>
        <v>2604.8399999999997</v>
      </c>
      <c r="T9553">
        <f t="shared" si="896"/>
        <v>0.6209081309398099</v>
      </c>
      <c r="U9553">
        <f t="shared" si="897"/>
        <v>3163.44</v>
      </c>
      <c r="V9553">
        <f t="shared" si="898"/>
        <v>557.97909186906054</v>
      </c>
      <c r="W9553" t="str">
        <f t="shared" si="899"/>
        <v>LOSS</v>
      </c>
    </row>
    <row r="9554" spans="8:23" x14ac:dyDescent="0.35">
      <c r="H9554">
        <v>2012</v>
      </c>
      <c r="I9554" t="s">
        <v>21</v>
      </c>
      <c r="J9554" t="s">
        <v>598</v>
      </c>
      <c r="K9554" t="s">
        <v>221</v>
      </c>
      <c r="L9554" t="str">
        <f t="shared" si="894"/>
        <v>Liberty Garments</v>
      </c>
      <c r="M9554" t="s">
        <v>159</v>
      </c>
      <c r="N9554" t="s">
        <v>2221</v>
      </c>
      <c r="O9554">
        <v>408</v>
      </c>
      <c r="P9554">
        <v>4.33</v>
      </c>
      <c r="Q9554">
        <v>5.31</v>
      </c>
      <c r="R9554">
        <v>1.1976047904191617E-3</v>
      </c>
      <c r="S9554">
        <f t="shared" si="895"/>
        <v>1766.64</v>
      </c>
      <c r="T9554">
        <f t="shared" si="896"/>
        <v>0.48862275449101794</v>
      </c>
      <c r="U9554">
        <f t="shared" si="897"/>
        <v>2166.48</v>
      </c>
      <c r="V9554">
        <f t="shared" si="898"/>
        <v>399.3513772455089</v>
      </c>
      <c r="W9554" t="str">
        <f t="shared" si="899"/>
        <v>LOSS</v>
      </c>
    </row>
    <row r="9555" spans="8:23" x14ac:dyDescent="0.35">
      <c r="H9555">
        <v>2012</v>
      </c>
      <c r="I9555" t="s">
        <v>21</v>
      </c>
      <c r="J9555" t="s">
        <v>598</v>
      </c>
      <c r="K9555" t="s">
        <v>221</v>
      </c>
      <c r="L9555" t="str">
        <f t="shared" si="894"/>
        <v>Liberty Garments</v>
      </c>
      <c r="M9555" t="s">
        <v>164</v>
      </c>
      <c r="N9555" t="s">
        <v>2222</v>
      </c>
      <c r="O9555">
        <v>708</v>
      </c>
      <c r="P9555">
        <v>4.1100000000000003</v>
      </c>
      <c r="Q9555">
        <v>5.05</v>
      </c>
      <c r="R9555">
        <v>1.3717421124828531E-3</v>
      </c>
      <c r="S9555">
        <f t="shared" si="895"/>
        <v>2909.88</v>
      </c>
      <c r="T9555">
        <f t="shared" si="896"/>
        <v>0.97119341563785999</v>
      </c>
      <c r="U9555">
        <f t="shared" si="897"/>
        <v>3575.4</v>
      </c>
      <c r="V9555">
        <f t="shared" si="898"/>
        <v>664.54880658436207</v>
      </c>
      <c r="W9555" t="str">
        <f t="shared" si="899"/>
        <v>LOSS</v>
      </c>
    </row>
    <row r="9556" spans="8:23" x14ac:dyDescent="0.35">
      <c r="H9556">
        <v>2012</v>
      </c>
      <c r="I9556" t="s">
        <v>21</v>
      </c>
      <c r="J9556" t="s">
        <v>598</v>
      </c>
      <c r="K9556" t="s">
        <v>221</v>
      </c>
      <c r="L9556" t="str">
        <f t="shared" si="894"/>
        <v>Liberty Garments</v>
      </c>
      <c r="M9556" t="s">
        <v>169</v>
      </c>
      <c r="N9556" t="s">
        <v>2223</v>
      </c>
      <c r="O9556">
        <v>408</v>
      </c>
      <c r="P9556">
        <v>4.7300000000000004</v>
      </c>
      <c r="Q9556">
        <v>5.37</v>
      </c>
      <c r="R9556">
        <v>1.0526315789473684E-3</v>
      </c>
      <c r="S9556">
        <f t="shared" si="895"/>
        <v>1929.8400000000001</v>
      </c>
      <c r="T9556">
        <f t="shared" si="896"/>
        <v>0.42947368421052629</v>
      </c>
      <c r="U9556">
        <f t="shared" si="897"/>
        <v>2190.96</v>
      </c>
      <c r="V9556">
        <f t="shared" si="898"/>
        <v>260.69052631578938</v>
      </c>
      <c r="W9556" t="str">
        <f t="shared" si="899"/>
        <v>LOSS</v>
      </c>
    </row>
    <row r="9557" spans="8:23" x14ac:dyDescent="0.35">
      <c r="H9557">
        <v>2012</v>
      </c>
      <c r="I9557" t="s">
        <v>21</v>
      </c>
      <c r="J9557" t="s">
        <v>598</v>
      </c>
      <c r="K9557" t="s">
        <v>221</v>
      </c>
      <c r="L9557" t="str">
        <f t="shared" si="894"/>
        <v>Liberty Garments</v>
      </c>
      <c r="M9557" t="s">
        <v>174</v>
      </c>
      <c r="N9557" t="s">
        <v>2224</v>
      </c>
      <c r="O9557">
        <v>324</v>
      </c>
      <c r="P9557">
        <v>4.01</v>
      </c>
      <c r="Q9557">
        <v>5.1100000000000003</v>
      </c>
      <c r="R9557">
        <v>1.1534025374855825E-3</v>
      </c>
      <c r="S9557">
        <f t="shared" si="895"/>
        <v>1299.24</v>
      </c>
      <c r="T9557">
        <f t="shared" si="896"/>
        <v>0.37370242214532873</v>
      </c>
      <c r="U9557">
        <f t="shared" si="897"/>
        <v>1655.64</v>
      </c>
      <c r="V9557">
        <f t="shared" si="898"/>
        <v>356.02629757785473</v>
      </c>
      <c r="W9557" t="str">
        <f t="shared" si="899"/>
        <v>LOSS</v>
      </c>
    </row>
    <row r="9558" spans="8:23" x14ac:dyDescent="0.35">
      <c r="H9558">
        <v>2012</v>
      </c>
      <c r="I9558" t="s">
        <v>21</v>
      </c>
      <c r="J9558" t="s">
        <v>598</v>
      </c>
      <c r="K9558" t="s">
        <v>221</v>
      </c>
      <c r="L9558" t="str">
        <f t="shared" si="894"/>
        <v>Liberty Garments</v>
      </c>
      <c r="M9558" t="s">
        <v>179</v>
      </c>
      <c r="N9558" t="s">
        <v>2225</v>
      </c>
      <c r="O9558">
        <v>516</v>
      </c>
      <c r="P9558">
        <v>4.4000000000000004</v>
      </c>
      <c r="Q9558">
        <v>5.04</v>
      </c>
      <c r="R9558">
        <v>1.2135922330097086E-3</v>
      </c>
      <c r="S9558">
        <f t="shared" si="895"/>
        <v>2270.4</v>
      </c>
      <c r="T9558">
        <f t="shared" si="896"/>
        <v>0.62621359223300965</v>
      </c>
      <c r="U9558">
        <f t="shared" si="897"/>
        <v>2600.64</v>
      </c>
      <c r="V9558">
        <f t="shared" si="898"/>
        <v>329.61378640776678</v>
      </c>
      <c r="W9558" t="str">
        <f t="shared" si="899"/>
        <v>LOSS</v>
      </c>
    </row>
    <row r="9559" spans="8:23" x14ac:dyDescent="0.35">
      <c r="H9559">
        <v>2012</v>
      </c>
      <c r="I9559" t="s">
        <v>21</v>
      </c>
      <c r="J9559" t="s">
        <v>598</v>
      </c>
      <c r="K9559" t="s">
        <v>221</v>
      </c>
      <c r="L9559" t="str">
        <f t="shared" si="894"/>
        <v>Liberty Garments</v>
      </c>
      <c r="M9559" t="s">
        <v>184</v>
      </c>
      <c r="N9559" t="s">
        <v>2226</v>
      </c>
      <c r="O9559">
        <v>540</v>
      </c>
      <c r="P9559">
        <v>4.24</v>
      </c>
      <c r="Q9559">
        <v>5.35</v>
      </c>
      <c r="R9559">
        <v>1.3123359580052493E-3</v>
      </c>
      <c r="S9559">
        <f t="shared" si="895"/>
        <v>2289.6</v>
      </c>
      <c r="T9559">
        <f t="shared" si="896"/>
        <v>0.70866141732283461</v>
      </c>
      <c r="U9559">
        <f t="shared" si="897"/>
        <v>2889</v>
      </c>
      <c r="V9559">
        <f t="shared" si="898"/>
        <v>598.6913385826773</v>
      </c>
      <c r="W9559" t="str">
        <f t="shared" si="899"/>
        <v>LOSS</v>
      </c>
    </row>
    <row r="9560" spans="8:23" x14ac:dyDescent="0.35">
      <c r="H9560">
        <v>2012</v>
      </c>
      <c r="I9560" t="s">
        <v>21</v>
      </c>
      <c r="J9560" t="s">
        <v>598</v>
      </c>
      <c r="K9560" t="s">
        <v>221</v>
      </c>
      <c r="L9560" t="str">
        <f t="shared" si="894"/>
        <v>Liberty Garments</v>
      </c>
      <c r="M9560" t="s">
        <v>189</v>
      </c>
      <c r="N9560" t="s">
        <v>2227</v>
      </c>
      <c r="O9560">
        <v>300</v>
      </c>
      <c r="P9560">
        <v>4.9400000000000004</v>
      </c>
      <c r="Q9560">
        <v>5.2</v>
      </c>
      <c r="R9560">
        <v>1.4858841010401188E-3</v>
      </c>
      <c r="S9560">
        <f t="shared" si="895"/>
        <v>1482.0000000000002</v>
      </c>
      <c r="T9560">
        <f t="shared" si="896"/>
        <v>0.44576523031203563</v>
      </c>
      <c r="U9560">
        <f t="shared" si="897"/>
        <v>1560</v>
      </c>
      <c r="V9560">
        <f t="shared" si="898"/>
        <v>77.554234769687739</v>
      </c>
      <c r="W9560" t="str">
        <f t="shared" si="899"/>
        <v>LOSS</v>
      </c>
    </row>
    <row r="9561" spans="8:23" x14ac:dyDescent="0.35">
      <c r="H9561">
        <v>2012</v>
      </c>
      <c r="I9561" t="s">
        <v>21</v>
      </c>
      <c r="J9561" t="s">
        <v>598</v>
      </c>
      <c r="K9561" t="s">
        <v>221</v>
      </c>
      <c r="L9561" t="str">
        <f t="shared" si="894"/>
        <v>Liberty Garments</v>
      </c>
      <c r="M9561" t="s">
        <v>194</v>
      </c>
      <c r="N9561" t="s">
        <v>2228</v>
      </c>
      <c r="O9561">
        <v>408</v>
      </c>
      <c r="P9561">
        <v>4.25</v>
      </c>
      <c r="Q9561">
        <v>5</v>
      </c>
      <c r="R9561">
        <v>1.1587485515643105E-3</v>
      </c>
      <c r="S9561">
        <f t="shared" si="895"/>
        <v>1734</v>
      </c>
      <c r="T9561">
        <f t="shared" si="896"/>
        <v>0.47276940903823872</v>
      </c>
      <c r="U9561">
        <f t="shared" si="897"/>
        <v>2040</v>
      </c>
      <c r="V9561">
        <f t="shared" si="898"/>
        <v>305.52723059096178</v>
      </c>
      <c r="W9561" t="str">
        <f t="shared" si="899"/>
        <v>LOSS</v>
      </c>
    </row>
    <row r="9562" spans="8:23" x14ac:dyDescent="0.35">
      <c r="H9562">
        <v>2012</v>
      </c>
      <c r="I9562" t="s">
        <v>21</v>
      </c>
      <c r="J9562" t="s">
        <v>598</v>
      </c>
      <c r="K9562" t="s">
        <v>221</v>
      </c>
      <c r="L9562" t="str">
        <f t="shared" si="894"/>
        <v>Liberty Garments</v>
      </c>
      <c r="M9562" t="s">
        <v>199</v>
      </c>
      <c r="N9562" t="s">
        <v>2229</v>
      </c>
      <c r="O9562">
        <v>300</v>
      </c>
      <c r="P9562">
        <v>4.0599999999999996</v>
      </c>
      <c r="Q9562">
        <v>5.35</v>
      </c>
      <c r="R9562">
        <v>1.3227513227513227E-3</v>
      </c>
      <c r="S9562">
        <f t="shared" si="895"/>
        <v>1217.9999999999998</v>
      </c>
      <c r="T9562">
        <f t="shared" si="896"/>
        <v>0.3968253968253968</v>
      </c>
      <c r="U9562">
        <f t="shared" si="897"/>
        <v>1605</v>
      </c>
      <c r="V9562">
        <f t="shared" si="898"/>
        <v>386.60317460317481</v>
      </c>
      <c r="W9562" t="str">
        <f t="shared" si="899"/>
        <v>LOSS</v>
      </c>
    </row>
    <row r="9563" spans="8:23" x14ac:dyDescent="0.35">
      <c r="H9563">
        <v>2012</v>
      </c>
      <c r="I9563" t="s">
        <v>21</v>
      </c>
      <c r="J9563" t="s">
        <v>598</v>
      </c>
      <c r="K9563" t="s">
        <v>221</v>
      </c>
      <c r="L9563" t="str">
        <f t="shared" si="894"/>
        <v>Liberty Garments</v>
      </c>
      <c r="M9563" t="s">
        <v>204</v>
      </c>
      <c r="N9563" t="s">
        <v>2230</v>
      </c>
      <c r="O9563">
        <v>336</v>
      </c>
      <c r="P9563">
        <v>4.8600000000000003</v>
      </c>
      <c r="Q9563">
        <v>5.36</v>
      </c>
      <c r="R9563">
        <v>1.1001100110011001E-3</v>
      </c>
      <c r="S9563">
        <f t="shared" si="895"/>
        <v>1632.96</v>
      </c>
      <c r="T9563">
        <f t="shared" si="896"/>
        <v>0.36963696369636961</v>
      </c>
      <c r="U9563">
        <f t="shared" si="897"/>
        <v>1800.96</v>
      </c>
      <c r="V9563">
        <f t="shared" si="898"/>
        <v>167.63036303630363</v>
      </c>
      <c r="W9563" t="str">
        <f t="shared" si="899"/>
        <v>LOSS</v>
      </c>
    </row>
    <row r="9564" spans="8:23" x14ac:dyDescent="0.35">
      <c r="H9564">
        <v>2012</v>
      </c>
      <c r="I9564" t="s">
        <v>21</v>
      </c>
      <c r="J9564" t="s">
        <v>598</v>
      </c>
      <c r="K9564" t="s">
        <v>221</v>
      </c>
      <c r="L9564" t="str">
        <f t="shared" si="894"/>
        <v>Liberty Garments</v>
      </c>
      <c r="M9564" t="s">
        <v>209</v>
      </c>
      <c r="N9564" t="s">
        <v>2231</v>
      </c>
      <c r="O9564">
        <v>360</v>
      </c>
      <c r="P9564">
        <v>4.4400000000000004</v>
      </c>
      <c r="Q9564">
        <v>5.23</v>
      </c>
      <c r="R9564">
        <v>1.2315270935960591E-3</v>
      </c>
      <c r="S9564">
        <f t="shared" si="895"/>
        <v>1598.4</v>
      </c>
      <c r="T9564">
        <f t="shared" si="896"/>
        <v>0.44334975369458129</v>
      </c>
      <c r="U9564">
        <f t="shared" si="897"/>
        <v>1882.8000000000002</v>
      </c>
      <c r="V9564">
        <f t="shared" si="898"/>
        <v>283.95665024630551</v>
      </c>
      <c r="W9564" t="str">
        <f t="shared" si="899"/>
        <v>LOSS</v>
      </c>
    </row>
    <row r="9565" spans="8:23" x14ac:dyDescent="0.35">
      <c r="H9565">
        <v>2012</v>
      </c>
      <c r="I9565" t="s">
        <v>21</v>
      </c>
      <c r="J9565" t="s">
        <v>598</v>
      </c>
      <c r="K9565" t="s">
        <v>221</v>
      </c>
      <c r="L9565" t="str">
        <f t="shared" si="894"/>
        <v>Liberty Garments</v>
      </c>
      <c r="M9565" t="s">
        <v>214</v>
      </c>
      <c r="N9565" t="s">
        <v>2232</v>
      </c>
      <c r="O9565">
        <v>516</v>
      </c>
      <c r="P9565">
        <v>4.72</v>
      </c>
      <c r="Q9565">
        <v>5.2</v>
      </c>
      <c r="R9565">
        <v>1.5197568389057751E-3</v>
      </c>
      <c r="S9565">
        <f t="shared" si="895"/>
        <v>2435.52</v>
      </c>
      <c r="T9565">
        <f t="shared" si="896"/>
        <v>0.78419452887537988</v>
      </c>
      <c r="U9565">
        <f t="shared" si="897"/>
        <v>2683.2000000000003</v>
      </c>
      <c r="V9565">
        <f t="shared" si="898"/>
        <v>246.8958054711249</v>
      </c>
      <c r="W9565" t="str">
        <f t="shared" si="899"/>
        <v>LOSS</v>
      </c>
    </row>
    <row r="9566" spans="8:23" x14ac:dyDescent="0.35">
      <c r="H9566">
        <v>2012</v>
      </c>
      <c r="I9566" t="s">
        <v>21</v>
      </c>
      <c r="J9566" t="s">
        <v>598</v>
      </c>
      <c r="K9566" t="s">
        <v>221</v>
      </c>
      <c r="L9566" t="str">
        <f t="shared" si="894"/>
        <v>Liberty Garments</v>
      </c>
      <c r="M9566" t="s">
        <v>219</v>
      </c>
      <c r="N9566" t="s">
        <v>2233</v>
      </c>
      <c r="O9566">
        <v>300</v>
      </c>
      <c r="P9566">
        <v>4.46</v>
      </c>
      <c r="Q9566">
        <v>5.23</v>
      </c>
      <c r="R9566">
        <v>1.6155088852988692E-3</v>
      </c>
      <c r="S9566">
        <f t="shared" si="895"/>
        <v>1338</v>
      </c>
      <c r="T9566">
        <f t="shared" si="896"/>
        <v>0.48465266558966075</v>
      </c>
      <c r="U9566">
        <f t="shared" si="897"/>
        <v>1569.0000000000002</v>
      </c>
      <c r="V9566">
        <f t="shared" si="898"/>
        <v>230.51534733441056</v>
      </c>
      <c r="W9566" t="str">
        <f t="shared" si="899"/>
        <v>LOSS</v>
      </c>
    </row>
    <row r="9567" spans="8:23" x14ac:dyDescent="0.35">
      <c r="H9567">
        <v>2012</v>
      </c>
      <c r="I9567" t="s">
        <v>21</v>
      </c>
      <c r="J9567" t="s">
        <v>598</v>
      </c>
      <c r="K9567" t="s">
        <v>221</v>
      </c>
      <c r="L9567" t="str">
        <f t="shared" si="894"/>
        <v>Liberty Garments</v>
      </c>
      <c r="M9567" t="s">
        <v>224</v>
      </c>
      <c r="N9567" t="s">
        <v>2234</v>
      </c>
      <c r="O9567">
        <v>684</v>
      </c>
      <c r="P9567">
        <v>4.6399999999999997</v>
      </c>
      <c r="Q9567">
        <v>5.1100000000000003</v>
      </c>
      <c r="R9567">
        <v>1.4598540145985401E-3</v>
      </c>
      <c r="S9567">
        <f t="shared" si="895"/>
        <v>3173.7599999999998</v>
      </c>
      <c r="T9567">
        <f t="shared" si="896"/>
        <v>0.99854014598540142</v>
      </c>
      <c r="U9567">
        <f t="shared" si="897"/>
        <v>3495.2400000000002</v>
      </c>
      <c r="V9567">
        <f t="shared" si="898"/>
        <v>320.4814598540151</v>
      </c>
      <c r="W9567" t="str">
        <f t="shared" si="899"/>
        <v>LOSS</v>
      </c>
    </row>
    <row r="9568" spans="8:23" x14ac:dyDescent="0.35">
      <c r="H9568">
        <v>2012</v>
      </c>
      <c r="I9568" t="s">
        <v>21</v>
      </c>
      <c r="J9568" t="s">
        <v>598</v>
      </c>
      <c r="K9568" t="s">
        <v>221</v>
      </c>
      <c r="L9568" t="str">
        <f t="shared" si="894"/>
        <v>Liberty Garments</v>
      </c>
      <c r="M9568" t="s">
        <v>229</v>
      </c>
      <c r="N9568" t="s">
        <v>2235</v>
      </c>
      <c r="O9568">
        <v>300</v>
      </c>
      <c r="P9568">
        <v>4.93</v>
      </c>
      <c r="Q9568">
        <v>5.12</v>
      </c>
      <c r="R9568">
        <v>1.1750881316098707E-3</v>
      </c>
      <c r="S9568">
        <f t="shared" si="895"/>
        <v>1479</v>
      </c>
      <c r="T9568">
        <f t="shared" si="896"/>
        <v>0.3525264394829612</v>
      </c>
      <c r="U9568">
        <f t="shared" si="897"/>
        <v>1536</v>
      </c>
      <c r="V9568">
        <f t="shared" si="898"/>
        <v>56.647473560517042</v>
      </c>
      <c r="W9568" t="str">
        <f t="shared" si="899"/>
        <v>LOSS</v>
      </c>
    </row>
    <row r="9569" spans="8:23" x14ac:dyDescent="0.35">
      <c r="H9569">
        <v>2012</v>
      </c>
      <c r="I9569" t="s">
        <v>21</v>
      </c>
      <c r="J9569" t="s">
        <v>598</v>
      </c>
      <c r="K9569" t="s">
        <v>221</v>
      </c>
      <c r="L9569" t="str">
        <f t="shared" si="894"/>
        <v>Liberty Garments</v>
      </c>
      <c r="M9569" t="s">
        <v>234</v>
      </c>
      <c r="N9569" t="s">
        <v>2236</v>
      </c>
      <c r="O9569">
        <v>480</v>
      </c>
      <c r="P9569">
        <v>4.9000000000000004</v>
      </c>
      <c r="Q9569">
        <v>5.4</v>
      </c>
      <c r="R9569">
        <v>1.0570824524312897E-3</v>
      </c>
      <c r="S9569">
        <f t="shared" si="895"/>
        <v>2352</v>
      </c>
      <c r="T9569">
        <f t="shared" si="896"/>
        <v>0.507399577167019</v>
      </c>
      <c r="U9569">
        <f t="shared" si="897"/>
        <v>2592</v>
      </c>
      <c r="V9569">
        <f t="shared" si="898"/>
        <v>239.49260042283299</v>
      </c>
      <c r="W9569" t="str">
        <f t="shared" si="899"/>
        <v>LOSS</v>
      </c>
    </row>
    <row r="9570" spans="8:23" x14ac:dyDescent="0.35">
      <c r="H9570">
        <v>2012</v>
      </c>
      <c r="I9570" t="s">
        <v>21</v>
      </c>
      <c r="J9570" t="s">
        <v>598</v>
      </c>
      <c r="K9570" t="s">
        <v>221</v>
      </c>
      <c r="L9570" t="str">
        <f t="shared" si="894"/>
        <v>Liberty Garments</v>
      </c>
      <c r="M9570" t="s">
        <v>239</v>
      </c>
      <c r="N9570" t="s">
        <v>2237</v>
      </c>
      <c r="O9570">
        <v>720</v>
      </c>
      <c r="P9570">
        <v>4.84</v>
      </c>
      <c r="Q9570">
        <v>5.25</v>
      </c>
      <c r="R9570">
        <v>1.4492753623188406E-3</v>
      </c>
      <c r="S9570">
        <f t="shared" si="895"/>
        <v>3484.7999999999997</v>
      </c>
      <c r="T9570">
        <f t="shared" si="896"/>
        <v>1.0434782608695652</v>
      </c>
      <c r="U9570">
        <f t="shared" si="897"/>
        <v>3780</v>
      </c>
      <c r="V9570">
        <f t="shared" si="898"/>
        <v>294.15652173913071</v>
      </c>
      <c r="W9570" t="str">
        <f t="shared" si="899"/>
        <v>LOSS</v>
      </c>
    </row>
    <row r="9571" spans="8:23" x14ac:dyDescent="0.35">
      <c r="H9571">
        <v>2012</v>
      </c>
      <c r="I9571" t="s">
        <v>21</v>
      </c>
      <c r="J9571" t="s">
        <v>2238</v>
      </c>
      <c r="K9571" t="s">
        <v>226</v>
      </c>
      <c r="L9571" t="str">
        <f t="shared" si="894"/>
        <v>Safari Wear Manufacturers</v>
      </c>
      <c r="M9571" t="s">
        <v>244</v>
      </c>
      <c r="N9571" t="s">
        <v>2239</v>
      </c>
      <c r="O9571">
        <v>516</v>
      </c>
      <c r="P9571">
        <v>3.64</v>
      </c>
      <c r="Q9571">
        <v>6.76</v>
      </c>
      <c r="R9571">
        <v>1.7953321364452424E-3</v>
      </c>
      <c r="S9571">
        <f t="shared" si="895"/>
        <v>1878.24</v>
      </c>
      <c r="T9571">
        <f t="shared" si="896"/>
        <v>0.92639138240574515</v>
      </c>
      <c r="U9571">
        <f t="shared" si="897"/>
        <v>3488.16</v>
      </c>
      <c r="V9571">
        <f t="shared" si="898"/>
        <v>1608.9936086175942</v>
      </c>
      <c r="W9571" t="str">
        <f t="shared" si="899"/>
        <v>PROFIT</v>
      </c>
    </row>
    <row r="9572" spans="8:23" x14ac:dyDescent="0.35">
      <c r="H9572">
        <v>2012</v>
      </c>
      <c r="I9572" t="s">
        <v>21</v>
      </c>
      <c r="J9572" t="s">
        <v>2238</v>
      </c>
      <c r="K9572" t="s">
        <v>226</v>
      </c>
      <c r="L9572" t="str">
        <f t="shared" si="894"/>
        <v>Safari Wear Manufacturers</v>
      </c>
      <c r="M9572" t="s">
        <v>249</v>
      </c>
      <c r="N9572" t="s">
        <v>2240</v>
      </c>
      <c r="O9572">
        <v>468</v>
      </c>
      <c r="P9572">
        <v>4.75</v>
      </c>
      <c r="Q9572">
        <v>5.93</v>
      </c>
      <c r="R9572">
        <v>1.6077170418006431E-3</v>
      </c>
      <c r="S9572">
        <f t="shared" si="895"/>
        <v>2223</v>
      </c>
      <c r="T9572">
        <f t="shared" si="896"/>
        <v>0.752411575562701</v>
      </c>
      <c r="U9572">
        <f t="shared" si="897"/>
        <v>2775.24</v>
      </c>
      <c r="V9572">
        <f t="shared" si="898"/>
        <v>551.48758842443704</v>
      </c>
      <c r="W9572" t="str">
        <f t="shared" si="899"/>
        <v>LOSS</v>
      </c>
    </row>
    <row r="9573" spans="8:23" x14ac:dyDescent="0.35">
      <c r="H9573">
        <v>2012</v>
      </c>
      <c r="I9573" t="s">
        <v>21</v>
      </c>
      <c r="J9573" t="s">
        <v>2238</v>
      </c>
      <c r="K9573" t="s">
        <v>226</v>
      </c>
      <c r="L9573" t="str">
        <f t="shared" si="894"/>
        <v>Safari Wear Manufacturers</v>
      </c>
      <c r="M9573" t="s">
        <v>254</v>
      </c>
      <c r="N9573" t="s">
        <v>2241</v>
      </c>
      <c r="O9573">
        <v>384</v>
      </c>
      <c r="P9573">
        <v>4.13</v>
      </c>
      <c r="Q9573">
        <v>5.46</v>
      </c>
      <c r="R9573">
        <v>1.4388489208633094E-3</v>
      </c>
      <c r="S9573">
        <f t="shared" si="895"/>
        <v>1585.92</v>
      </c>
      <c r="T9573">
        <f t="shared" si="896"/>
        <v>0.55251798561151078</v>
      </c>
      <c r="U9573">
        <f t="shared" si="897"/>
        <v>2096.64</v>
      </c>
      <c r="V9573">
        <f t="shared" si="898"/>
        <v>510.16748201438827</v>
      </c>
      <c r="W9573" t="str">
        <f t="shared" si="899"/>
        <v>LOSS</v>
      </c>
    </row>
    <row r="9574" spans="8:23" x14ac:dyDescent="0.35">
      <c r="H9574">
        <v>2012</v>
      </c>
      <c r="I9574" t="s">
        <v>21</v>
      </c>
      <c r="J9574" t="s">
        <v>2238</v>
      </c>
      <c r="K9574" t="s">
        <v>226</v>
      </c>
      <c r="L9574" t="str">
        <f t="shared" si="894"/>
        <v>Safari Wear Manufacturers</v>
      </c>
      <c r="M9574" t="s">
        <v>23</v>
      </c>
      <c r="N9574" t="s">
        <v>2242</v>
      </c>
      <c r="O9574">
        <v>504</v>
      </c>
      <c r="P9574">
        <v>3.68</v>
      </c>
      <c r="Q9574">
        <v>6.82</v>
      </c>
      <c r="R9574">
        <v>1.2239902080783353E-3</v>
      </c>
      <c r="S9574">
        <f t="shared" si="895"/>
        <v>1854.72</v>
      </c>
      <c r="T9574">
        <f t="shared" si="896"/>
        <v>0.61689106487148093</v>
      </c>
      <c r="U9574">
        <f t="shared" si="897"/>
        <v>3437.28</v>
      </c>
      <c r="V9574">
        <f t="shared" si="898"/>
        <v>1581.9431089351287</v>
      </c>
      <c r="W9574" t="str">
        <f t="shared" si="899"/>
        <v>PROFIT</v>
      </c>
    </row>
    <row r="9575" spans="8:23" x14ac:dyDescent="0.35">
      <c r="H9575">
        <v>2012</v>
      </c>
      <c r="I9575" t="s">
        <v>21</v>
      </c>
      <c r="J9575" t="s">
        <v>2238</v>
      </c>
      <c r="K9575" t="s">
        <v>226</v>
      </c>
      <c r="L9575" t="str">
        <f t="shared" si="894"/>
        <v>Safari Wear Manufacturers</v>
      </c>
      <c r="M9575" t="s">
        <v>28</v>
      </c>
      <c r="N9575" t="s">
        <v>2243</v>
      </c>
      <c r="O9575">
        <v>432</v>
      </c>
      <c r="P9575">
        <v>4.2300000000000004</v>
      </c>
      <c r="Q9575">
        <v>5.53</v>
      </c>
      <c r="R9575">
        <v>1.1890606420927466E-3</v>
      </c>
      <c r="S9575">
        <f t="shared" si="895"/>
        <v>1827.3600000000001</v>
      </c>
      <c r="T9575">
        <f t="shared" si="896"/>
        <v>0.5136741973840665</v>
      </c>
      <c r="U9575">
        <f t="shared" si="897"/>
        <v>2388.96</v>
      </c>
      <c r="V9575">
        <f t="shared" si="898"/>
        <v>561.08632580261587</v>
      </c>
      <c r="W9575" t="str">
        <f t="shared" si="899"/>
        <v>LOSS</v>
      </c>
    </row>
    <row r="9576" spans="8:23" x14ac:dyDescent="0.35">
      <c r="H9576">
        <v>2012</v>
      </c>
      <c r="I9576" t="s">
        <v>21</v>
      </c>
      <c r="J9576" t="s">
        <v>2238</v>
      </c>
      <c r="K9576" t="s">
        <v>226</v>
      </c>
      <c r="L9576" t="str">
        <f t="shared" si="894"/>
        <v>Safari Wear Manufacturers</v>
      </c>
      <c r="M9576" t="s">
        <v>33</v>
      </c>
      <c r="N9576" t="s">
        <v>2244</v>
      </c>
      <c r="O9576">
        <v>408</v>
      </c>
      <c r="P9576">
        <v>4.5999999999999996</v>
      </c>
      <c r="Q9576">
        <v>5.15</v>
      </c>
      <c r="R9576">
        <v>1.0893246187363835E-3</v>
      </c>
      <c r="S9576">
        <f t="shared" si="895"/>
        <v>1876.8</v>
      </c>
      <c r="T9576">
        <f t="shared" si="896"/>
        <v>0.44444444444444448</v>
      </c>
      <c r="U9576">
        <f t="shared" si="897"/>
        <v>2101.2000000000003</v>
      </c>
      <c r="V9576">
        <f t="shared" si="898"/>
        <v>223.95555555555586</v>
      </c>
      <c r="W9576" t="str">
        <f t="shared" si="899"/>
        <v>LOSS</v>
      </c>
    </row>
    <row r="9577" spans="8:23" x14ac:dyDescent="0.35">
      <c r="H9577">
        <v>2012</v>
      </c>
      <c r="I9577" t="s">
        <v>21</v>
      </c>
      <c r="J9577" t="s">
        <v>2238</v>
      </c>
      <c r="K9577" t="s">
        <v>226</v>
      </c>
      <c r="L9577" t="str">
        <f t="shared" si="894"/>
        <v>Safari Wear Manufacturers</v>
      </c>
      <c r="M9577" t="s">
        <v>39</v>
      </c>
      <c r="N9577" t="s">
        <v>2245</v>
      </c>
      <c r="O9577">
        <v>396</v>
      </c>
      <c r="P9577">
        <v>3.08</v>
      </c>
      <c r="Q9577">
        <v>6.51</v>
      </c>
      <c r="R9577">
        <v>1.455604075691412E-3</v>
      </c>
      <c r="S9577">
        <f t="shared" si="895"/>
        <v>1219.68</v>
      </c>
      <c r="T9577">
        <f t="shared" si="896"/>
        <v>0.57641921397379914</v>
      </c>
      <c r="U9577">
        <f t="shared" si="897"/>
        <v>2577.96</v>
      </c>
      <c r="V9577">
        <f t="shared" si="898"/>
        <v>1357.7035807860261</v>
      </c>
      <c r="W9577" t="str">
        <f t="shared" si="899"/>
        <v>PROFIT</v>
      </c>
    </row>
    <row r="9578" spans="8:23" x14ac:dyDescent="0.35">
      <c r="H9578">
        <v>2012</v>
      </c>
      <c r="I9578" t="s">
        <v>21</v>
      </c>
      <c r="J9578" t="s">
        <v>2238</v>
      </c>
      <c r="K9578" t="s">
        <v>226</v>
      </c>
      <c r="L9578" t="str">
        <f t="shared" si="894"/>
        <v>Safari Wear Manufacturers</v>
      </c>
      <c r="M9578" t="s">
        <v>44</v>
      </c>
      <c r="N9578" t="s">
        <v>2246</v>
      </c>
      <c r="O9578">
        <v>396</v>
      </c>
      <c r="P9578">
        <v>4.57</v>
      </c>
      <c r="Q9578">
        <v>6.53</v>
      </c>
      <c r="R9578">
        <v>1.1312217194570137E-3</v>
      </c>
      <c r="S9578">
        <f t="shared" si="895"/>
        <v>1809.72</v>
      </c>
      <c r="T9578">
        <f t="shared" si="896"/>
        <v>0.44796380090497739</v>
      </c>
      <c r="U9578">
        <f t="shared" si="897"/>
        <v>2585.88</v>
      </c>
      <c r="V9578">
        <f t="shared" si="898"/>
        <v>775.71203619909511</v>
      </c>
      <c r="W9578" t="str">
        <f t="shared" si="899"/>
        <v>LOSS</v>
      </c>
    </row>
    <row r="9579" spans="8:23" x14ac:dyDescent="0.35">
      <c r="H9579">
        <v>2012</v>
      </c>
      <c r="I9579" t="s">
        <v>21</v>
      </c>
      <c r="J9579" t="s">
        <v>2238</v>
      </c>
      <c r="K9579" t="s">
        <v>226</v>
      </c>
      <c r="L9579" t="str">
        <f t="shared" si="894"/>
        <v>Safari Wear Manufacturers</v>
      </c>
      <c r="M9579" t="s">
        <v>49</v>
      </c>
      <c r="N9579" t="s">
        <v>2247</v>
      </c>
      <c r="O9579">
        <v>408</v>
      </c>
      <c r="P9579">
        <v>3.85</v>
      </c>
      <c r="Q9579">
        <v>6.09</v>
      </c>
      <c r="R9579">
        <v>1.0649627263045794E-3</v>
      </c>
      <c r="S9579">
        <f t="shared" si="895"/>
        <v>1570.8</v>
      </c>
      <c r="T9579">
        <f t="shared" si="896"/>
        <v>0.43450479233226841</v>
      </c>
      <c r="U9579">
        <f t="shared" si="897"/>
        <v>2484.7199999999998</v>
      </c>
      <c r="V9579">
        <f t="shared" si="898"/>
        <v>913.48549520766755</v>
      </c>
      <c r="W9579" t="str">
        <f t="shared" si="899"/>
        <v>LOSS</v>
      </c>
    </row>
    <row r="9580" spans="8:23" x14ac:dyDescent="0.35">
      <c r="H9580">
        <v>2012</v>
      </c>
      <c r="I9580" t="s">
        <v>21</v>
      </c>
      <c r="J9580" t="s">
        <v>2238</v>
      </c>
      <c r="K9580" t="s">
        <v>226</v>
      </c>
      <c r="L9580" t="str">
        <f t="shared" si="894"/>
        <v>Safari Wear Manufacturers</v>
      </c>
      <c r="M9580" t="s">
        <v>54</v>
      </c>
      <c r="N9580" t="s">
        <v>2248</v>
      </c>
      <c r="O9580">
        <v>396</v>
      </c>
      <c r="P9580">
        <v>3.51</v>
      </c>
      <c r="Q9580">
        <v>6.85</v>
      </c>
      <c r="R9580">
        <v>1.2300123001230013E-3</v>
      </c>
      <c r="S9580">
        <f t="shared" si="895"/>
        <v>1389.9599999999998</v>
      </c>
      <c r="T9580">
        <f t="shared" si="896"/>
        <v>0.4870848708487085</v>
      </c>
      <c r="U9580">
        <f t="shared" si="897"/>
        <v>2712.6</v>
      </c>
      <c r="V9580">
        <f t="shared" si="898"/>
        <v>1322.1529151291513</v>
      </c>
      <c r="W9580" t="str">
        <f t="shared" si="899"/>
        <v>PROFIT</v>
      </c>
    </row>
    <row r="9581" spans="8:23" x14ac:dyDescent="0.35">
      <c r="H9581">
        <v>2012</v>
      </c>
      <c r="I9581" t="s">
        <v>21</v>
      </c>
      <c r="J9581" t="s">
        <v>2238</v>
      </c>
      <c r="K9581" t="s">
        <v>226</v>
      </c>
      <c r="L9581" t="str">
        <f t="shared" si="894"/>
        <v>Safari Wear Manufacturers</v>
      </c>
      <c r="M9581" t="s">
        <v>59</v>
      </c>
      <c r="N9581" t="s">
        <v>2249</v>
      </c>
      <c r="O9581">
        <v>372</v>
      </c>
      <c r="P9581">
        <v>3.19</v>
      </c>
      <c r="Q9581">
        <v>6.13</v>
      </c>
      <c r="R9581">
        <v>1.4265335235378032E-3</v>
      </c>
      <c r="S9581">
        <f t="shared" si="895"/>
        <v>1186.68</v>
      </c>
      <c r="T9581">
        <f t="shared" si="896"/>
        <v>0.53067047075606277</v>
      </c>
      <c r="U9581">
        <f t="shared" si="897"/>
        <v>2280.36</v>
      </c>
      <c r="V9581">
        <f t="shared" si="898"/>
        <v>1093.1493295292439</v>
      </c>
      <c r="W9581" t="str">
        <f t="shared" si="899"/>
        <v>PROFIT</v>
      </c>
    </row>
    <row r="9582" spans="8:23" x14ac:dyDescent="0.35">
      <c r="H9582">
        <v>2012</v>
      </c>
      <c r="I9582" t="s">
        <v>21</v>
      </c>
      <c r="J9582" t="s">
        <v>2238</v>
      </c>
      <c r="K9582" t="s">
        <v>226</v>
      </c>
      <c r="L9582" t="str">
        <f t="shared" si="894"/>
        <v>Safari Wear Manufacturers</v>
      </c>
      <c r="M9582" t="s">
        <v>64</v>
      </c>
      <c r="N9582" t="s">
        <v>2250</v>
      </c>
      <c r="O9582">
        <v>384</v>
      </c>
      <c r="P9582">
        <v>3.68</v>
      </c>
      <c r="Q9582">
        <v>5.05</v>
      </c>
      <c r="R9582">
        <v>1.3831258644536654E-3</v>
      </c>
      <c r="S9582">
        <f t="shared" si="895"/>
        <v>1413.1200000000001</v>
      </c>
      <c r="T9582">
        <f t="shared" si="896"/>
        <v>0.53112033195020747</v>
      </c>
      <c r="U9582">
        <f t="shared" si="897"/>
        <v>1939.1999999999998</v>
      </c>
      <c r="V9582">
        <f t="shared" si="898"/>
        <v>525.54887966804949</v>
      </c>
      <c r="W9582" t="str">
        <f t="shared" si="899"/>
        <v>LOSS</v>
      </c>
    </row>
    <row r="9583" spans="8:23" x14ac:dyDescent="0.35">
      <c r="H9583">
        <v>2012</v>
      </c>
      <c r="I9583" t="s">
        <v>21</v>
      </c>
      <c r="J9583" t="s">
        <v>2238</v>
      </c>
      <c r="K9583" t="s">
        <v>226</v>
      </c>
      <c r="L9583" t="str">
        <f t="shared" si="894"/>
        <v>Safari Wear Manufacturers</v>
      </c>
      <c r="M9583" t="s">
        <v>69</v>
      </c>
      <c r="N9583" t="s">
        <v>2251</v>
      </c>
      <c r="O9583">
        <v>492</v>
      </c>
      <c r="P9583">
        <v>3.85</v>
      </c>
      <c r="Q9583">
        <v>5.17</v>
      </c>
      <c r="R9583">
        <v>1.3736263736263737E-3</v>
      </c>
      <c r="S9583">
        <f t="shared" si="895"/>
        <v>1894.2</v>
      </c>
      <c r="T9583">
        <f t="shared" si="896"/>
        <v>0.67582417582417587</v>
      </c>
      <c r="U9583">
        <f t="shared" si="897"/>
        <v>2543.64</v>
      </c>
      <c r="V9583">
        <f t="shared" si="898"/>
        <v>648.7641758241756</v>
      </c>
      <c r="W9583" t="str">
        <f t="shared" si="899"/>
        <v>LOSS</v>
      </c>
    </row>
    <row r="9584" spans="8:23" x14ac:dyDescent="0.35">
      <c r="H9584">
        <v>2012</v>
      </c>
      <c r="I9584" t="s">
        <v>21</v>
      </c>
      <c r="J9584" t="s">
        <v>2238</v>
      </c>
      <c r="K9584" t="s">
        <v>226</v>
      </c>
      <c r="L9584" t="str">
        <f t="shared" si="894"/>
        <v>Safari Wear Manufacturers</v>
      </c>
      <c r="M9584" t="s">
        <v>74</v>
      </c>
      <c r="N9584" t="s">
        <v>2252</v>
      </c>
      <c r="O9584">
        <v>384</v>
      </c>
      <c r="P9584">
        <v>4.05</v>
      </c>
      <c r="Q9584">
        <v>5.0199999999999996</v>
      </c>
      <c r="R9584">
        <v>1.1862396204033216E-3</v>
      </c>
      <c r="S9584">
        <f t="shared" si="895"/>
        <v>1555.1999999999998</v>
      </c>
      <c r="T9584">
        <f t="shared" si="896"/>
        <v>0.45551601423487548</v>
      </c>
      <c r="U9584">
        <f t="shared" si="897"/>
        <v>1927.6799999999998</v>
      </c>
      <c r="V9584">
        <f t="shared" si="898"/>
        <v>372.02448398576513</v>
      </c>
      <c r="W9584" t="str">
        <f t="shared" si="899"/>
        <v>LOSS</v>
      </c>
    </row>
    <row r="9585" spans="8:23" x14ac:dyDescent="0.35">
      <c r="H9585">
        <v>2012</v>
      </c>
      <c r="I9585" t="s">
        <v>21</v>
      </c>
      <c r="J9585" t="s">
        <v>2238</v>
      </c>
      <c r="K9585" t="s">
        <v>226</v>
      </c>
      <c r="L9585" t="str">
        <f t="shared" si="894"/>
        <v>Safari Wear Manufacturers</v>
      </c>
      <c r="M9585" t="s">
        <v>79</v>
      </c>
      <c r="N9585" t="s">
        <v>2253</v>
      </c>
      <c r="O9585">
        <v>384</v>
      </c>
      <c r="P9585">
        <v>4.7699999999999996</v>
      </c>
      <c r="Q9585">
        <v>6.91</v>
      </c>
      <c r="R9585">
        <v>1.718213058419244E-3</v>
      </c>
      <c r="S9585">
        <f t="shared" si="895"/>
        <v>1831.6799999999998</v>
      </c>
      <c r="T9585">
        <f t="shared" si="896"/>
        <v>0.65979381443298968</v>
      </c>
      <c r="U9585">
        <f t="shared" si="897"/>
        <v>2653.44</v>
      </c>
      <c r="V9585">
        <f t="shared" si="898"/>
        <v>821.10020618556723</v>
      </c>
      <c r="W9585" t="str">
        <f t="shared" si="899"/>
        <v>LOSS</v>
      </c>
    </row>
    <row r="9586" spans="8:23" x14ac:dyDescent="0.35">
      <c r="H9586">
        <v>2012</v>
      </c>
      <c r="I9586" t="s">
        <v>21</v>
      </c>
      <c r="J9586" t="s">
        <v>2238</v>
      </c>
      <c r="K9586" t="s">
        <v>226</v>
      </c>
      <c r="L9586" t="str">
        <f t="shared" si="894"/>
        <v>Safari Wear Manufacturers</v>
      </c>
      <c r="M9586" t="s">
        <v>84</v>
      </c>
      <c r="N9586" t="s">
        <v>2254</v>
      </c>
      <c r="O9586">
        <v>384</v>
      </c>
      <c r="P9586">
        <v>4.4000000000000004</v>
      </c>
      <c r="Q9586">
        <v>6.25</v>
      </c>
      <c r="R9586">
        <v>1.1428571428571429E-3</v>
      </c>
      <c r="S9586">
        <f t="shared" si="895"/>
        <v>1689.6000000000001</v>
      </c>
      <c r="T9586">
        <f t="shared" si="896"/>
        <v>0.43885714285714289</v>
      </c>
      <c r="U9586">
        <f t="shared" si="897"/>
        <v>2400</v>
      </c>
      <c r="V9586">
        <f t="shared" si="898"/>
        <v>709.9611428571427</v>
      </c>
      <c r="W9586" t="str">
        <f t="shared" si="899"/>
        <v>LOSS</v>
      </c>
    </row>
    <row r="9587" spans="8:23" x14ac:dyDescent="0.35">
      <c r="H9587">
        <v>2012</v>
      </c>
      <c r="I9587" t="s">
        <v>21</v>
      </c>
      <c r="J9587" t="s">
        <v>2238</v>
      </c>
      <c r="K9587" t="s">
        <v>226</v>
      </c>
      <c r="L9587" t="str">
        <f t="shared" si="894"/>
        <v>Safari Wear Manufacturers</v>
      </c>
      <c r="M9587" t="s">
        <v>89</v>
      </c>
      <c r="N9587" t="s">
        <v>2255</v>
      </c>
      <c r="O9587">
        <v>384</v>
      </c>
      <c r="P9587">
        <v>4.13</v>
      </c>
      <c r="Q9587">
        <v>6.48</v>
      </c>
      <c r="R9587">
        <v>1.5151515151515152E-3</v>
      </c>
      <c r="S9587">
        <f t="shared" si="895"/>
        <v>1585.92</v>
      </c>
      <c r="T9587">
        <f t="shared" si="896"/>
        <v>0.58181818181818179</v>
      </c>
      <c r="U9587">
        <f t="shared" si="897"/>
        <v>2488.3200000000002</v>
      </c>
      <c r="V9587">
        <f t="shared" si="898"/>
        <v>901.81818181818187</v>
      </c>
      <c r="W9587" t="str">
        <f t="shared" si="899"/>
        <v>LOSS</v>
      </c>
    </row>
    <row r="9588" spans="8:23" x14ac:dyDescent="0.35">
      <c r="H9588">
        <v>2012</v>
      </c>
      <c r="I9588" t="s">
        <v>21</v>
      </c>
      <c r="J9588" t="s">
        <v>2238</v>
      </c>
      <c r="K9588" t="s">
        <v>226</v>
      </c>
      <c r="L9588" t="str">
        <f t="shared" si="894"/>
        <v>Safari Wear Manufacturers</v>
      </c>
      <c r="M9588" t="s">
        <v>94</v>
      </c>
      <c r="N9588" t="s">
        <v>2256</v>
      </c>
      <c r="O9588">
        <v>408</v>
      </c>
      <c r="P9588">
        <v>3.74</v>
      </c>
      <c r="Q9588">
        <v>6.04</v>
      </c>
      <c r="R9588">
        <v>1.4388489208633094E-3</v>
      </c>
      <c r="S9588">
        <f t="shared" si="895"/>
        <v>1525.92</v>
      </c>
      <c r="T9588">
        <f t="shared" si="896"/>
        <v>0.58705035971223019</v>
      </c>
      <c r="U9588">
        <f t="shared" si="897"/>
        <v>2464.3200000000002</v>
      </c>
      <c r="V9588">
        <f t="shared" si="898"/>
        <v>937.81294964028791</v>
      </c>
      <c r="W9588" t="str">
        <f t="shared" si="899"/>
        <v>LOSS</v>
      </c>
    </row>
    <row r="9589" spans="8:23" x14ac:dyDescent="0.35">
      <c r="H9589">
        <v>2012</v>
      </c>
      <c r="I9589" t="s">
        <v>21</v>
      </c>
      <c r="J9589" t="s">
        <v>2238</v>
      </c>
      <c r="K9589" t="s">
        <v>226</v>
      </c>
      <c r="L9589" t="str">
        <f t="shared" si="894"/>
        <v>Safari Wear Manufacturers</v>
      </c>
      <c r="M9589" t="s">
        <v>99</v>
      </c>
      <c r="N9589" t="s">
        <v>2257</v>
      </c>
      <c r="O9589">
        <v>516</v>
      </c>
      <c r="P9589">
        <v>4.43</v>
      </c>
      <c r="Q9589">
        <v>6.5</v>
      </c>
      <c r="R9589">
        <v>1.2062726176115801E-3</v>
      </c>
      <c r="S9589">
        <f t="shared" si="895"/>
        <v>2285.8799999999997</v>
      </c>
      <c r="T9589">
        <f t="shared" si="896"/>
        <v>0.62243667068757536</v>
      </c>
      <c r="U9589">
        <f t="shared" si="897"/>
        <v>3354</v>
      </c>
      <c r="V9589">
        <f t="shared" si="898"/>
        <v>1067.4975633293127</v>
      </c>
      <c r="W9589" t="str">
        <f t="shared" si="899"/>
        <v>PROFIT</v>
      </c>
    </row>
    <row r="9590" spans="8:23" x14ac:dyDescent="0.35">
      <c r="H9590">
        <v>2012</v>
      </c>
      <c r="I9590" t="s">
        <v>21</v>
      </c>
      <c r="J9590" t="s">
        <v>2238</v>
      </c>
      <c r="K9590" t="s">
        <v>226</v>
      </c>
      <c r="L9590" t="str">
        <f t="shared" si="894"/>
        <v>Safari Wear Manufacturers</v>
      </c>
      <c r="M9590" t="s">
        <v>104</v>
      </c>
      <c r="N9590" t="s">
        <v>2258</v>
      </c>
      <c r="O9590">
        <v>504</v>
      </c>
      <c r="P9590">
        <v>3.1</v>
      </c>
      <c r="Q9590">
        <v>6.18</v>
      </c>
      <c r="R9590">
        <v>1.5290519877675841E-3</v>
      </c>
      <c r="S9590">
        <f t="shared" si="895"/>
        <v>1562.4</v>
      </c>
      <c r="T9590">
        <f t="shared" si="896"/>
        <v>0.77064220183486243</v>
      </c>
      <c r="U9590">
        <f t="shared" si="897"/>
        <v>3114.72</v>
      </c>
      <c r="V9590">
        <f t="shared" si="898"/>
        <v>1551.5493577981649</v>
      </c>
      <c r="W9590" t="str">
        <f t="shared" si="899"/>
        <v>PROFIT</v>
      </c>
    </row>
    <row r="9591" spans="8:23" x14ac:dyDescent="0.35">
      <c r="H9591">
        <v>2012</v>
      </c>
      <c r="I9591" t="s">
        <v>21</v>
      </c>
      <c r="J9591" t="s">
        <v>2238</v>
      </c>
      <c r="K9591" t="s">
        <v>226</v>
      </c>
      <c r="L9591" t="str">
        <f t="shared" si="894"/>
        <v>Safari Wear Manufacturers</v>
      </c>
      <c r="M9591" t="s">
        <v>109</v>
      </c>
      <c r="N9591" t="s">
        <v>2259</v>
      </c>
      <c r="O9591">
        <v>360</v>
      </c>
      <c r="P9591">
        <v>4.74</v>
      </c>
      <c r="Q9591">
        <v>6.98</v>
      </c>
      <c r="R9591">
        <v>1.6000000000000001E-3</v>
      </c>
      <c r="S9591">
        <f t="shared" si="895"/>
        <v>1706.4</v>
      </c>
      <c r="T9591">
        <f t="shared" si="896"/>
        <v>0.57600000000000007</v>
      </c>
      <c r="U9591">
        <f t="shared" si="897"/>
        <v>2512.8000000000002</v>
      </c>
      <c r="V9591">
        <f t="shared" si="898"/>
        <v>805.82400000000007</v>
      </c>
      <c r="W9591" t="str">
        <f t="shared" si="899"/>
        <v>LOSS</v>
      </c>
    </row>
    <row r="9592" spans="8:23" x14ac:dyDescent="0.35">
      <c r="H9592">
        <v>2012</v>
      </c>
      <c r="I9592" t="s">
        <v>21</v>
      </c>
      <c r="J9592" t="s">
        <v>2238</v>
      </c>
      <c r="K9592" t="s">
        <v>226</v>
      </c>
      <c r="L9592" t="str">
        <f t="shared" si="894"/>
        <v>Safari Wear Manufacturers</v>
      </c>
      <c r="M9592" t="s">
        <v>114</v>
      </c>
      <c r="N9592" t="s">
        <v>2260</v>
      </c>
      <c r="O9592">
        <v>396</v>
      </c>
      <c r="P9592">
        <v>3.66</v>
      </c>
      <c r="Q9592">
        <v>6.12</v>
      </c>
      <c r="R9592">
        <v>1.7391304347826088E-3</v>
      </c>
      <c r="S9592">
        <f t="shared" si="895"/>
        <v>1449.3600000000001</v>
      </c>
      <c r="T9592">
        <f t="shared" si="896"/>
        <v>0.68869565217391304</v>
      </c>
      <c r="U9592">
        <f t="shared" si="897"/>
        <v>2423.52</v>
      </c>
      <c r="V9592">
        <f t="shared" si="898"/>
        <v>973.47130434782594</v>
      </c>
      <c r="W9592" t="str">
        <f t="shared" si="899"/>
        <v>LOSS</v>
      </c>
    </row>
    <row r="9593" spans="8:23" x14ac:dyDescent="0.35">
      <c r="H9593">
        <v>2012</v>
      </c>
      <c r="I9593" t="s">
        <v>21</v>
      </c>
      <c r="J9593" t="s">
        <v>2238</v>
      </c>
      <c r="K9593" t="s">
        <v>226</v>
      </c>
      <c r="L9593" t="str">
        <f t="shared" si="894"/>
        <v>Safari Wear Manufacturers</v>
      </c>
      <c r="M9593" t="s">
        <v>119</v>
      </c>
      <c r="N9593" t="s">
        <v>2261</v>
      </c>
      <c r="O9593">
        <v>432</v>
      </c>
      <c r="P9593">
        <v>3.3</v>
      </c>
      <c r="Q9593">
        <v>6.11</v>
      </c>
      <c r="R9593">
        <v>1.0256410256410256E-3</v>
      </c>
      <c r="S9593">
        <f t="shared" si="895"/>
        <v>1425.6</v>
      </c>
      <c r="T9593">
        <f t="shared" si="896"/>
        <v>0.44307692307692309</v>
      </c>
      <c r="U9593">
        <f t="shared" si="897"/>
        <v>2639.52</v>
      </c>
      <c r="V9593">
        <f t="shared" si="898"/>
        <v>1213.4769230769232</v>
      </c>
      <c r="W9593" t="str">
        <f t="shared" si="899"/>
        <v>PROFIT</v>
      </c>
    </row>
    <row r="9594" spans="8:23" x14ac:dyDescent="0.35">
      <c r="H9594">
        <v>2012</v>
      </c>
      <c r="I9594" t="s">
        <v>21</v>
      </c>
      <c r="J9594" t="s">
        <v>2238</v>
      </c>
      <c r="K9594" t="s">
        <v>226</v>
      </c>
      <c r="L9594" t="str">
        <f t="shared" si="894"/>
        <v>Safari Wear Manufacturers</v>
      </c>
      <c r="M9594" t="s">
        <v>124</v>
      </c>
      <c r="N9594" t="s">
        <v>2262</v>
      </c>
      <c r="O9594">
        <v>408</v>
      </c>
      <c r="P9594">
        <v>3.46</v>
      </c>
      <c r="Q9594">
        <v>5.53</v>
      </c>
      <c r="R9594">
        <v>1.4814814814814814E-3</v>
      </c>
      <c r="S9594">
        <f t="shared" si="895"/>
        <v>1411.68</v>
      </c>
      <c r="T9594">
        <f t="shared" si="896"/>
        <v>0.60444444444444445</v>
      </c>
      <c r="U9594">
        <f t="shared" si="897"/>
        <v>2256.2400000000002</v>
      </c>
      <c r="V9594">
        <f t="shared" si="898"/>
        <v>843.95555555555575</v>
      </c>
      <c r="W9594" t="str">
        <f t="shared" si="899"/>
        <v>LOSS</v>
      </c>
    </row>
    <row r="9595" spans="8:23" x14ac:dyDescent="0.35">
      <c r="H9595">
        <v>2012</v>
      </c>
      <c r="I9595" t="s">
        <v>21</v>
      </c>
      <c r="J9595" t="s">
        <v>2238</v>
      </c>
      <c r="K9595" t="s">
        <v>226</v>
      </c>
      <c r="L9595" t="str">
        <f t="shared" si="894"/>
        <v>Safari Wear Manufacturers</v>
      </c>
      <c r="M9595" t="s">
        <v>129</v>
      </c>
      <c r="N9595" t="s">
        <v>2263</v>
      </c>
      <c r="O9595">
        <v>360</v>
      </c>
      <c r="P9595">
        <v>4.5</v>
      </c>
      <c r="Q9595">
        <v>5.8</v>
      </c>
      <c r="R9595">
        <v>1.0309278350515464E-3</v>
      </c>
      <c r="S9595">
        <f t="shared" si="895"/>
        <v>1620</v>
      </c>
      <c r="T9595">
        <f t="shared" si="896"/>
        <v>0.37113402061855671</v>
      </c>
      <c r="U9595">
        <f t="shared" si="897"/>
        <v>2088</v>
      </c>
      <c r="V9595">
        <f t="shared" si="898"/>
        <v>467.62886597938143</v>
      </c>
      <c r="W9595" t="str">
        <f t="shared" si="899"/>
        <v>LOSS</v>
      </c>
    </row>
    <row r="9596" spans="8:23" x14ac:dyDescent="0.35">
      <c r="H9596">
        <v>2012</v>
      </c>
      <c r="I9596" t="s">
        <v>21</v>
      </c>
      <c r="J9596" t="s">
        <v>2238</v>
      </c>
      <c r="K9596" t="s">
        <v>226</v>
      </c>
      <c r="L9596" t="str">
        <f t="shared" si="894"/>
        <v>Safari Wear Manufacturers</v>
      </c>
      <c r="M9596" t="s">
        <v>134</v>
      </c>
      <c r="N9596" t="s">
        <v>2264</v>
      </c>
      <c r="O9596">
        <v>528</v>
      </c>
      <c r="P9596">
        <v>3.37</v>
      </c>
      <c r="Q9596">
        <v>5.8</v>
      </c>
      <c r="R9596">
        <v>1.0582010582010583E-3</v>
      </c>
      <c r="S9596">
        <f t="shared" si="895"/>
        <v>1779.3600000000001</v>
      </c>
      <c r="T9596">
        <f t="shared" si="896"/>
        <v>0.55873015873015874</v>
      </c>
      <c r="U9596">
        <f t="shared" si="897"/>
        <v>3062.4</v>
      </c>
      <c r="V9596">
        <f t="shared" si="898"/>
        <v>1282.4812698412698</v>
      </c>
      <c r="W9596" t="str">
        <f t="shared" si="899"/>
        <v>PROFIT</v>
      </c>
    </row>
    <row r="9597" spans="8:23" x14ac:dyDescent="0.35">
      <c r="H9597">
        <v>2012</v>
      </c>
      <c r="I9597" t="s">
        <v>21</v>
      </c>
      <c r="J9597" t="s">
        <v>2238</v>
      </c>
      <c r="K9597" t="s">
        <v>226</v>
      </c>
      <c r="L9597" t="str">
        <f t="shared" si="894"/>
        <v>Safari Wear Manufacturers</v>
      </c>
      <c r="M9597" t="s">
        <v>139</v>
      </c>
      <c r="N9597" t="s">
        <v>2265</v>
      </c>
      <c r="O9597">
        <v>516</v>
      </c>
      <c r="P9597">
        <v>4.47</v>
      </c>
      <c r="Q9597">
        <v>5.94</v>
      </c>
      <c r="R9597">
        <v>1.7889087656529517E-3</v>
      </c>
      <c r="S9597">
        <f t="shared" si="895"/>
        <v>2306.52</v>
      </c>
      <c r="T9597">
        <f t="shared" si="896"/>
        <v>0.92307692307692313</v>
      </c>
      <c r="U9597">
        <f t="shared" si="897"/>
        <v>3065.0400000000004</v>
      </c>
      <c r="V9597">
        <f t="shared" si="898"/>
        <v>757.59692307692353</v>
      </c>
      <c r="W9597" t="str">
        <f t="shared" si="899"/>
        <v>LOSS</v>
      </c>
    </row>
    <row r="9598" spans="8:23" x14ac:dyDescent="0.35">
      <c r="H9598">
        <v>2012</v>
      </c>
      <c r="I9598" t="s">
        <v>21</v>
      </c>
      <c r="J9598" t="s">
        <v>2238</v>
      </c>
      <c r="K9598" t="s">
        <v>226</v>
      </c>
      <c r="L9598" t="str">
        <f t="shared" si="894"/>
        <v>Safari Wear Manufacturers</v>
      </c>
      <c r="M9598" t="s">
        <v>144</v>
      </c>
      <c r="N9598" t="s">
        <v>2266</v>
      </c>
      <c r="O9598">
        <v>408</v>
      </c>
      <c r="P9598">
        <v>4.93</v>
      </c>
      <c r="Q9598">
        <v>5.55</v>
      </c>
      <c r="R9598">
        <v>1.8083182640144665E-3</v>
      </c>
      <c r="S9598">
        <f t="shared" si="895"/>
        <v>2011.4399999999998</v>
      </c>
      <c r="T9598">
        <f t="shared" si="896"/>
        <v>0.73779385171790235</v>
      </c>
      <c r="U9598">
        <f t="shared" si="897"/>
        <v>2264.4</v>
      </c>
      <c r="V9598">
        <f t="shared" si="898"/>
        <v>252.22220614828237</v>
      </c>
      <c r="W9598" t="str">
        <f t="shared" si="899"/>
        <v>LOSS</v>
      </c>
    </row>
    <row r="9599" spans="8:23" x14ac:dyDescent="0.35">
      <c r="H9599">
        <v>2012</v>
      </c>
      <c r="I9599" t="s">
        <v>21</v>
      </c>
      <c r="J9599" t="s">
        <v>2238</v>
      </c>
      <c r="K9599" t="s">
        <v>226</v>
      </c>
      <c r="L9599" t="str">
        <f t="shared" si="894"/>
        <v>Safari Wear Manufacturers</v>
      </c>
      <c r="M9599" t="s">
        <v>149</v>
      </c>
      <c r="N9599" t="s">
        <v>2267</v>
      </c>
      <c r="O9599">
        <v>396</v>
      </c>
      <c r="P9599">
        <v>3.36</v>
      </c>
      <c r="Q9599">
        <v>5.82</v>
      </c>
      <c r="R9599">
        <v>1.2903225806451613E-3</v>
      </c>
      <c r="S9599">
        <f t="shared" si="895"/>
        <v>1330.56</v>
      </c>
      <c r="T9599">
        <f t="shared" si="896"/>
        <v>0.51096774193548389</v>
      </c>
      <c r="U9599">
        <f t="shared" si="897"/>
        <v>2304.7200000000003</v>
      </c>
      <c r="V9599">
        <f t="shared" si="898"/>
        <v>973.64903225806484</v>
      </c>
      <c r="W9599" t="str">
        <f t="shared" si="899"/>
        <v>LOSS</v>
      </c>
    </row>
    <row r="9600" spans="8:23" x14ac:dyDescent="0.35">
      <c r="H9600">
        <v>2012</v>
      </c>
      <c r="I9600" t="s">
        <v>21</v>
      </c>
      <c r="J9600" t="s">
        <v>2238</v>
      </c>
      <c r="K9600" t="s">
        <v>226</v>
      </c>
      <c r="L9600" t="str">
        <f t="shared" si="894"/>
        <v>Safari Wear Manufacturers</v>
      </c>
      <c r="M9600" t="s">
        <v>154</v>
      </c>
      <c r="N9600" t="s">
        <v>2268</v>
      </c>
      <c r="O9600">
        <v>432</v>
      </c>
      <c r="P9600">
        <v>4.5999999999999996</v>
      </c>
      <c r="Q9600">
        <v>6.69</v>
      </c>
      <c r="R9600">
        <v>1.1337868480725624E-3</v>
      </c>
      <c r="S9600">
        <f t="shared" si="895"/>
        <v>1987.1999999999998</v>
      </c>
      <c r="T9600">
        <f t="shared" si="896"/>
        <v>0.48979591836734693</v>
      </c>
      <c r="U9600">
        <f t="shared" si="897"/>
        <v>2890.0800000000004</v>
      </c>
      <c r="V9600">
        <f t="shared" si="898"/>
        <v>902.39020408163321</v>
      </c>
      <c r="W9600" t="str">
        <f t="shared" si="899"/>
        <v>LOSS</v>
      </c>
    </row>
    <row r="9601" spans="8:23" x14ac:dyDescent="0.35">
      <c r="H9601">
        <v>2012</v>
      </c>
      <c r="I9601" t="s">
        <v>21</v>
      </c>
      <c r="J9601" t="s">
        <v>2238</v>
      </c>
      <c r="K9601" t="s">
        <v>226</v>
      </c>
      <c r="L9601" t="str">
        <f t="shared" si="894"/>
        <v>Safari Wear Manufacturers</v>
      </c>
      <c r="M9601" t="s">
        <v>159</v>
      </c>
      <c r="N9601" t="s">
        <v>2269</v>
      </c>
      <c r="O9601">
        <v>528</v>
      </c>
      <c r="P9601">
        <v>4.55</v>
      </c>
      <c r="Q9601">
        <v>5.0999999999999996</v>
      </c>
      <c r="R9601">
        <v>1.0504201680672268E-3</v>
      </c>
      <c r="S9601">
        <f t="shared" si="895"/>
        <v>2402.4</v>
      </c>
      <c r="T9601">
        <f t="shared" si="896"/>
        <v>0.55462184873949583</v>
      </c>
      <c r="U9601">
        <f t="shared" si="897"/>
        <v>2692.7999999999997</v>
      </c>
      <c r="V9601">
        <f t="shared" si="898"/>
        <v>289.84537815126015</v>
      </c>
      <c r="W9601" t="str">
        <f t="shared" si="899"/>
        <v>LOSS</v>
      </c>
    </row>
    <row r="9602" spans="8:23" x14ac:dyDescent="0.35">
      <c r="H9602">
        <v>2012</v>
      </c>
      <c r="I9602" t="s">
        <v>21</v>
      </c>
      <c r="J9602" t="s">
        <v>2238</v>
      </c>
      <c r="K9602" t="s">
        <v>226</v>
      </c>
      <c r="L9602" t="str">
        <f t="shared" si="894"/>
        <v>Safari Wear Manufacturers</v>
      </c>
      <c r="M9602" t="s">
        <v>164</v>
      </c>
      <c r="N9602" t="s">
        <v>2270</v>
      </c>
      <c r="O9602">
        <v>420</v>
      </c>
      <c r="P9602">
        <v>3.23</v>
      </c>
      <c r="Q9602">
        <v>5.77</v>
      </c>
      <c r="R9602">
        <v>1.0582010582010583E-3</v>
      </c>
      <c r="S9602">
        <f t="shared" si="895"/>
        <v>1356.6</v>
      </c>
      <c r="T9602">
        <f t="shared" si="896"/>
        <v>0.44444444444444448</v>
      </c>
      <c r="U9602">
        <f t="shared" si="897"/>
        <v>2423.3999999999996</v>
      </c>
      <c r="V9602">
        <f t="shared" si="898"/>
        <v>1066.3555555555554</v>
      </c>
      <c r="W9602" t="str">
        <f t="shared" si="899"/>
        <v>PROFIT</v>
      </c>
    </row>
    <row r="9603" spans="8:23" x14ac:dyDescent="0.35">
      <c r="H9603">
        <v>2012</v>
      </c>
      <c r="I9603" t="s">
        <v>21</v>
      </c>
      <c r="J9603" t="s">
        <v>2238</v>
      </c>
      <c r="K9603" t="s">
        <v>226</v>
      </c>
      <c r="L9603" t="str">
        <f t="shared" ref="L9603:L9666" si="900">VLOOKUP($K9603,$A$1:$C$124,MATCH($L$1,$A$1:$C$1,0),0)</f>
        <v>Safari Wear Manufacturers</v>
      </c>
      <c r="M9603" t="s">
        <v>169</v>
      </c>
      <c r="N9603" t="s">
        <v>2271</v>
      </c>
      <c r="O9603">
        <v>396</v>
      </c>
      <c r="P9603">
        <v>3</v>
      </c>
      <c r="Q9603">
        <v>6.49</v>
      </c>
      <c r="R9603">
        <v>1.3351134846461949E-3</v>
      </c>
      <c r="S9603">
        <f t="shared" ref="S9603:S9666" si="901">P9603*O9603</f>
        <v>1188</v>
      </c>
      <c r="T9603">
        <f t="shared" ref="T9603:T9666" si="902">R9603*O9603</f>
        <v>0.5287049399198932</v>
      </c>
      <c r="U9603">
        <f t="shared" ref="U9603:U9666" si="903">Q9603*O9603</f>
        <v>2570.04</v>
      </c>
      <c r="V9603">
        <f t="shared" ref="V9603:V9666" si="904">Q9603*O9603-S9603-T9603</f>
        <v>1381.5112950600801</v>
      </c>
      <c r="W9603" t="str">
        <f t="shared" ref="W9603:W9666" si="905">IF(V9603&gt;1000,"PROFIT","LOSS")</f>
        <v>PROFIT</v>
      </c>
    </row>
    <row r="9604" spans="8:23" x14ac:dyDescent="0.35">
      <c r="H9604">
        <v>2012</v>
      </c>
      <c r="I9604" t="s">
        <v>21</v>
      </c>
      <c r="J9604" t="s">
        <v>2238</v>
      </c>
      <c r="K9604" t="s">
        <v>226</v>
      </c>
      <c r="L9604" t="str">
        <f t="shared" si="900"/>
        <v>Safari Wear Manufacturers</v>
      </c>
      <c r="M9604" t="s">
        <v>174</v>
      </c>
      <c r="N9604" t="s">
        <v>2272</v>
      </c>
      <c r="O9604">
        <v>444</v>
      </c>
      <c r="P9604">
        <v>4.6100000000000003</v>
      </c>
      <c r="Q9604">
        <v>5.28</v>
      </c>
      <c r="R9604">
        <v>1.7793594306049821E-3</v>
      </c>
      <c r="S9604">
        <f t="shared" si="901"/>
        <v>2046.8400000000001</v>
      </c>
      <c r="T9604">
        <f t="shared" si="902"/>
        <v>0.79003558718861211</v>
      </c>
      <c r="U9604">
        <f t="shared" si="903"/>
        <v>2344.3200000000002</v>
      </c>
      <c r="V9604">
        <f t="shared" si="904"/>
        <v>296.68996441281138</v>
      </c>
      <c r="W9604" t="str">
        <f t="shared" si="905"/>
        <v>LOSS</v>
      </c>
    </row>
    <row r="9605" spans="8:23" x14ac:dyDescent="0.35">
      <c r="H9605">
        <v>2012</v>
      </c>
      <c r="I9605" t="s">
        <v>21</v>
      </c>
      <c r="J9605" t="s">
        <v>627</v>
      </c>
      <c r="K9605" t="s">
        <v>512</v>
      </c>
      <c r="L9605" t="str">
        <f t="shared" si="900"/>
        <v>ProFit Uniforms</v>
      </c>
      <c r="M9605" t="s">
        <v>179</v>
      </c>
      <c r="N9605" t="s">
        <v>2278</v>
      </c>
      <c r="O9605">
        <v>696</v>
      </c>
      <c r="P9605">
        <v>2.79</v>
      </c>
      <c r="Q9605">
        <v>3.51</v>
      </c>
      <c r="R9605">
        <v>1.2484394506866417E-3</v>
      </c>
      <c r="S9605">
        <f t="shared" si="901"/>
        <v>1941.84</v>
      </c>
      <c r="T9605">
        <f t="shared" si="902"/>
        <v>0.86891385767790263</v>
      </c>
      <c r="U9605">
        <f t="shared" si="903"/>
        <v>2442.96</v>
      </c>
      <c r="V9605">
        <f t="shared" si="904"/>
        <v>500.25108614232221</v>
      </c>
      <c r="W9605" t="str">
        <f t="shared" si="905"/>
        <v>LOSS</v>
      </c>
    </row>
    <row r="9606" spans="8:23" x14ac:dyDescent="0.35">
      <c r="H9606">
        <v>2012</v>
      </c>
      <c r="I9606" t="s">
        <v>21</v>
      </c>
      <c r="J9606" t="s">
        <v>627</v>
      </c>
      <c r="K9606" t="s">
        <v>512</v>
      </c>
      <c r="L9606" t="str">
        <f t="shared" si="900"/>
        <v>ProFit Uniforms</v>
      </c>
      <c r="M9606" t="s">
        <v>184</v>
      </c>
      <c r="N9606" t="s">
        <v>2279</v>
      </c>
      <c r="O9606">
        <v>1176</v>
      </c>
      <c r="P9606">
        <v>2.21</v>
      </c>
      <c r="Q9606">
        <v>3.2</v>
      </c>
      <c r="R9606">
        <v>1.3793103448275861E-3</v>
      </c>
      <c r="S9606">
        <f t="shared" si="901"/>
        <v>2598.96</v>
      </c>
      <c r="T9606">
        <f t="shared" si="902"/>
        <v>1.6220689655172413</v>
      </c>
      <c r="U9606">
        <f t="shared" si="903"/>
        <v>3763.2000000000003</v>
      </c>
      <c r="V9606">
        <f t="shared" si="904"/>
        <v>1162.617931034483</v>
      </c>
      <c r="W9606" t="str">
        <f t="shared" si="905"/>
        <v>PROFIT</v>
      </c>
    </row>
    <row r="9607" spans="8:23" x14ac:dyDescent="0.35">
      <c r="H9607">
        <v>2012</v>
      </c>
      <c r="I9607" t="s">
        <v>21</v>
      </c>
      <c r="J9607" t="s">
        <v>627</v>
      </c>
      <c r="K9607" t="s">
        <v>512</v>
      </c>
      <c r="L9607" t="str">
        <f t="shared" si="900"/>
        <v>ProFit Uniforms</v>
      </c>
      <c r="M9607" t="s">
        <v>189</v>
      </c>
      <c r="N9607" t="s">
        <v>2282</v>
      </c>
      <c r="O9607">
        <v>672</v>
      </c>
      <c r="P9607">
        <v>2.82</v>
      </c>
      <c r="Q9607">
        <v>3.38</v>
      </c>
      <c r="R9607">
        <v>1.3315579227696406E-3</v>
      </c>
      <c r="S9607">
        <f t="shared" si="901"/>
        <v>1895.04</v>
      </c>
      <c r="T9607">
        <f t="shared" si="902"/>
        <v>0.89480692410119844</v>
      </c>
      <c r="U9607">
        <f t="shared" si="903"/>
        <v>2271.36</v>
      </c>
      <c r="V9607">
        <f t="shared" si="904"/>
        <v>375.42519307589896</v>
      </c>
      <c r="W9607" t="str">
        <f t="shared" si="905"/>
        <v>LOSS</v>
      </c>
    </row>
    <row r="9608" spans="8:23" x14ac:dyDescent="0.35">
      <c r="H9608">
        <v>2012</v>
      </c>
      <c r="I9608" t="s">
        <v>21</v>
      </c>
      <c r="J9608" t="s">
        <v>627</v>
      </c>
      <c r="K9608" t="s">
        <v>512</v>
      </c>
      <c r="L9608" t="str">
        <f t="shared" si="900"/>
        <v>ProFit Uniforms</v>
      </c>
      <c r="M9608" t="s">
        <v>194</v>
      </c>
      <c r="N9608" t="s">
        <v>2283</v>
      </c>
      <c r="O9608">
        <v>612</v>
      </c>
      <c r="P9608">
        <v>2.82</v>
      </c>
      <c r="Q9608">
        <v>3.69</v>
      </c>
      <c r="R9608">
        <v>1.3351134846461949E-3</v>
      </c>
      <c r="S9608">
        <f t="shared" si="901"/>
        <v>1725.84</v>
      </c>
      <c r="T9608">
        <f t="shared" si="902"/>
        <v>0.81708945260347132</v>
      </c>
      <c r="U9608">
        <f t="shared" si="903"/>
        <v>2258.2799999999997</v>
      </c>
      <c r="V9608">
        <f t="shared" si="904"/>
        <v>531.62291054739637</v>
      </c>
      <c r="W9608" t="str">
        <f t="shared" si="905"/>
        <v>LOSS</v>
      </c>
    </row>
    <row r="9609" spans="8:23" x14ac:dyDescent="0.35">
      <c r="H9609">
        <v>2012</v>
      </c>
      <c r="I9609" t="s">
        <v>21</v>
      </c>
      <c r="J9609" t="s">
        <v>627</v>
      </c>
      <c r="K9609" t="s">
        <v>512</v>
      </c>
      <c r="L9609" t="str">
        <f t="shared" si="900"/>
        <v>ProFit Uniforms</v>
      </c>
      <c r="M9609" t="s">
        <v>199</v>
      </c>
      <c r="N9609" t="s">
        <v>2284</v>
      </c>
      <c r="O9609">
        <v>1080</v>
      </c>
      <c r="P9609">
        <v>2.76</v>
      </c>
      <c r="Q9609">
        <v>3.22</v>
      </c>
      <c r="R9609">
        <v>1.3262599469496021E-3</v>
      </c>
      <c r="S9609">
        <f t="shared" si="901"/>
        <v>2980.7999999999997</v>
      </c>
      <c r="T9609">
        <f t="shared" si="902"/>
        <v>1.4323607427055702</v>
      </c>
      <c r="U9609">
        <f t="shared" si="903"/>
        <v>3477.6000000000004</v>
      </c>
      <c r="V9609">
        <f t="shared" si="904"/>
        <v>495.36763925729508</v>
      </c>
      <c r="W9609" t="str">
        <f t="shared" si="905"/>
        <v>LOSS</v>
      </c>
    </row>
    <row r="9610" spans="8:23" x14ac:dyDescent="0.35">
      <c r="H9610">
        <v>2012</v>
      </c>
      <c r="I9610" t="s">
        <v>21</v>
      </c>
      <c r="J9610" t="s">
        <v>627</v>
      </c>
      <c r="K9610" t="s">
        <v>512</v>
      </c>
      <c r="L9610" t="str">
        <f t="shared" si="900"/>
        <v>ProFit Uniforms</v>
      </c>
      <c r="M9610" t="s">
        <v>204</v>
      </c>
      <c r="N9610" t="s">
        <v>2285</v>
      </c>
      <c r="O9610">
        <v>960</v>
      </c>
      <c r="P9610">
        <v>2.4500000000000002</v>
      </c>
      <c r="Q9610">
        <v>3.3</v>
      </c>
      <c r="R9610">
        <v>1.0706638115631692E-3</v>
      </c>
      <c r="S9610">
        <f t="shared" si="901"/>
        <v>2352</v>
      </c>
      <c r="T9610">
        <f t="shared" si="902"/>
        <v>1.0278372591006424</v>
      </c>
      <c r="U9610">
        <f t="shared" si="903"/>
        <v>3168</v>
      </c>
      <c r="V9610">
        <f t="shared" si="904"/>
        <v>814.97216274089931</v>
      </c>
      <c r="W9610" t="str">
        <f t="shared" si="905"/>
        <v>LOSS</v>
      </c>
    </row>
    <row r="9611" spans="8:23" x14ac:dyDescent="0.35">
      <c r="H9611">
        <v>2012</v>
      </c>
      <c r="I9611" t="s">
        <v>21</v>
      </c>
      <c r="J9611" t="s">
        <v>627</v>
      </c>
      <c r="K9611" t="s">
        <v>512</v>
      </c>
      <c r="L9611" t="str">
        <f t="shared" si="900"/>
        <v>ProFit Uniforms</v>
      </c>
      <c r="M9611" t="s">
        <v>209</v>
      </c>
      <c r="N9611" t="s">
        <v>2286</v>
      </c>
      <c r="O9611">
        <v>840</v>
      </c>
      <c r="P9611">
        <v>2.99</v>
      </c>
      <c r="Q9611">
        <v>3.88</v>
      </c>
      <c r="R9611">
        <v>1.7006802721088435E-3</v>
      </c>
      <c r="S9611">
        <f t="shared" si="901"/>
        <v>2511.6000000000004</v>
      </c>
      <c r="T9611">
        <f t="shared" si="902"/>
        <v>1.4285714285714286</v>
      </c>
      <c r="U9611">
        <f t="shared" si="903"/>
        <v>3259.2</v>
      </c>
      <c r="V9611">
        <f t="shared" si="904"/>
        <v>746.17142857142801</v>
      </c>
      <c r="W9611" t="str">
        <f t="shared" si="905"/>
        <v>LOSS</v>
      </c>
    </row>
    <row r="9612" spans="8:23" x14ac:dyDescent="0.35">
      <c r="H9612">
        <v>2012</v>
      </c>
      <c r="I9612" t="s">
        <v>21</v>
      </c>
      <c r="J9612" t="s">
        <v>627</v>
      </c>
      <c r="K9612" t="s">
        <v>512</v>
      </c>
      <c r="L9612" t="str">
        <f t="shared" si="900"/>
        <v>ProFit Uniforms</v>
      </c>
      <c r="M9612" t="s">
        <v>214</v>
      </c>
      <c r="N9612" t="s">
        <v>2288</v>
      </c>
      <c r="O9612">
        <v>672</v>
      </c>
      <c r="P9612">
        <v>2.27</v>
      </c>
      <c r="Q9612">
        <v>3.99</v>
      </c>
      <c r="R9612">
        <v>1.1210762331838565E-3</v>
      </c>
      <c r="S9612">
        <f t="shared" si="901"/>
        <v>1525.44</v>
      </c>
      <c r="T9612">
        <f t="shared" si="902"/>
        <v>0.75336322869955152</v>
      </c>
      <c r="U9612">
        <f t="shared" si="903"/>
        <v>2681.28</v>
      </c>
      <c r="V9612">
        <f t="shared" si="904"/>
        <v>1155.0866367713006</v>
      </c>
      <c r="W9612" t="str">
        <f t="shared" si="905"/>
        <v>PROFIT</v>
      </c>
    </row>
    <row r="9613" spans="8:23" x14ac:dyDescent="0.35">
      <c r="H9613">
        <v>2012</v>
      </c>
      <c r="I9613" t="s">
        <v>21</v>
      </c>
      <c r="J9613" t="s">
        <v>627</v>
      </c>
      <c r="K9613" t="s">
        <v>512</v>
      </c>
      <c r="L9613" t="str">
        <f t="shared" si="900"/>
        <v>ProFit Uniforms</v>
      </c>
      <c r="M9613" t="s">
        <v>219</v>
      </c>
      <c r="N9613" t="s">
        <v>2291</v>
      </c>
      <c r="O9613">
        <v>888</v>
      </c>
      <c r="P9613">
        <v>2.82</v>
      </c>
      <c r="Q9613">
        <v>3.42</v>
      </c>
      <c r="R9613">
        <v>1.0395010395010396E-3</v>
      </c>
      <c r="S9613">
        <f t="shared" si="901"/>
        <v>2504.16</v>
      </c>
      <c r="T9613">
        <f t="shared" si="902"/>
        <v>0.92307692307692313</v>
      </c>
      <c r="U9613">
        <f t="shared" si="903"/>
        <v>3036.96</v>
      </c>
      <c r="V9613">
        <f t="shared" si="904"/>
        <v>531.87692307692328</v>
      </c>
      <c r="W9613" t="str">
        <f t="shared" si="905"/>
        <v>LOSS</v>
      </c>
    </row>
    <row r="9614" spans="8:23" x14ac:dyDescent="0.35">
      <c r="H9614">
        <v>2012</v>
      </c>
      <c r="I9614" t="s">
        <v>21</v>
      </c>
      <c r="J9614" t="s">
        <v>627</v>
      </c>
      <c r="K9614" t="s">
        <v>512</v>
      </c>
      <c r="L9614" t="str">
        <f t="shared" si="900"/>
        <v>ProFit Uniforms</v>
      </c>
      <c r="M9614" t="s">
        <v>224</v>
      </c>
      <c r="N9614" t="s">
        <v>2296</v>
      </c>
      <c r="O9614">
        <v>1008</v>
      </c>
      <c r="P9614">
        <v>2.65</v>
      </c>
      <c r="Q9614">
        <v>3.56</v>
      </c>
      <c r="R9614">
        <v>1.02880658436214E-3</v>
      </c>
      <c r="S9614">
        <f t="shared" si="901"/>
        <v>2671.2</v>
      </c>
      <c r="T9614">
        <f t="shared" si="902"/>
        <v>1.0370370370370372</v>
      </c>
      <c r="U9614">
        <f t="shared" si="903"/>
        <v>3588.48</v>
      </c>
      <c r="V9614">
        <f t="shared" si="904"/>
        <v>916.24296296296313</v>
      </c>
      <c r="W9614" t="str">
        <f t="shared" si="905"/>
        <v>LOSS</v>
      </c>
    </row>
    <row r="9615" spans="8:23" x14ac:dyDescent="0.35">
      <c r="H9615">
        <v>2012</v>
      </c>
      <c r="I9615" t="s">
        <v>21</v>
      </c>
      <c r="J9615" t="s">
        <v>627</v>
      </c>
      <c r="K9615" t="s">
        <v>512</v>
      </c>
      <c r="L9615" t="str">
        <f t="shared" si="900"/>
        <v>ProFit Uniforms</v>
      </c>
      <c r="M9615" t="s">
        <v>229</v>
      </c>
      <c r="N9615" t="s">
        <v>2297</v>
      </c>
      <c r="O9615">
        <v>768</v>
      </c>
      <c r="P9615">
        <v>2.1</v>
      </c>
      <c r="Q9615">
        <v>3.91</v>
      </c>
      <c r="R9615">
        <v>1.6863406408094434E-3</v>
      </c>
      <c r="S9615">
        <f t="shared" si="901"/>
        <v>1612.8000000000002</v>
      </c>
      <c r="T9615">
        <f t="shared" si="902"/>
        <v>1.2951096121416525</v>
      </c>
      <c r="U9615">
        <f t="shared" si="903"/>
        <v>3002.88</v>
      </c>
      <c r="V9615">
        <f t="shared" si="904"/>
        <v>1388.7848903878582</v>
      </c>
      <c r="W9615" t="str">
        <f t="shared" si="905"/>
        <v>PROFIT</v>
      </c>
    </row>
    <row r="9616" spans="8:23" x14ac:dyDescent="0.35">
      <c r="H9616">
        <v>2012</v>
      </c>
      <c r="I9616" t="s">
        <v>21</v>
      </c>
      <c r="J9616" t="s">
        <v>627</v>
      </c>
      <c r="K9616" t="s">
        <v>512</v>
      </c>
      <c r="L9616" t="str">
        <f t="shared" si="900"/>
        <v>ProFit Uniforms</v>
      </c>
      <c r="M9616" t="s">
        <v>234</v>
      </c>
      <c r="N9616" t="s">
        <v>2298</v>
      </c>
      <c r="O9616">
        <v>672</v>
      </c>
      <c r="P9616">
        <v>2.09</v>
      </c>
      <c r="Q9616">
        <v>3.93</v>
      </c>
      <c r="R9616">
        <v>1.2738853503184713E-3</v>
      </c>
      <c r="S9616">
        <f t="shared" si="901"/>
        <v>1404.48</v>
      </c>
      <c r="T9616">
        <f t="shared" si="902"/>
        <v>0.85605095541401266</v>
      </c>
      <c r="U9616">
        <f t="shared" si="903"/>
        <v>2640.96</v>
      </c>
      <c r="V9616">
        <f t="shared" si="904"/>
        <v>1235.623949044586</v>
      </c>
      <c r="W9616" t="str">
        <f t="shared" si="905"/>
        <v>PROFIT</v>
      </c>
    </row>
    <row r="9617" spans="8:23" x14ac:dyDescent="0.35">
      <c r="H9617">
        <v>2012</v>
      </c>
      <c r="I9617" t="s">
        <v>21</v>
      </c>
      <c r="J9617" t="s">
        <v>627</v>
      </c>
      <c r="K9617" t="s">
        <v>512</v>
      </c>
      <c r="L9617" t="str">
        <f t="shared" si="900"/>
        <v>ProFit Uniforms</v>
      </c>
      <c r="M9617" t="s">
        <v>239</v>
      </c>
      <c r="N9617" t="s">
        <v>2299</v>
      </c>
      <c r="O9617">
        <v>1104</v>
      </c>
      <c r="P9617">
        <v>2.19</v>
      </c>
      <c r="Q9617">
        <v>3.56</v>
      </c>
      <c r="R9617">
        <v>1.0482180293501049E-3</v>
      </c>
      <c r="S9617">
        <f t="shared" si="901"/>
        <v>2417.7599999999998</v>
      </c>
      <c r="T9617">
        <f t="shared" si="902"/>
        <v>1.1572327044025157</v>
      </c>
      <c r="U9617">
        <f t="shared" si="903"/>
        <v>3930.2400000000002</v>
      </c>
      <c r="V9617">
        <f t="shared" si="904"/>
        <v>1511.3227672955979</v>
      </c>
      <c r="W9617" t="str">
        <f t="shared" si="905"/>
        <v>PROFIT</v>
      </c>
    </row>
    <row r="9618" spans="8:23" x14ac:dyDescent="0.35">
      <c r="H9618">
        <v>2012</v>
      </c>
      <c r="I9618" t="s">
        <v>21</v>
      </c>
      <c r="J9618" t="s">
        <v>627</v>
      </c>
      <c r="K9618" t="s">
        <v>512</v>
      </c>
      <c r="L9618" t="str">
        <f t="shared" si="900"/>
        <v>ProFit Uniforms</v>
      </c>
      <c r="M9618" t="s">
        <v>244</v>
      </c>
      <c r="N9618" t="s">
        <v>2300</v>
      </c>
      <c r="O9618">
        <v>1008</v>
      </c>
      <c r="P9618">
        <v>2</v>
      </c>
      <c r="Q9618">
        <v>3.66</v>
      </c>
      <c r="R9618">
        <v>1.0559662090813093E-3</v>
      </c>
      <c r="S9618">
        <f t="shared" si="901"/>
        <v>2016</v>
      </c>
      <c r="T9618">
        <f t="shared" si="902"/>
        <v>1.0644139387539597</v>
      </c>
      <c r="U9618">
        <f t="shared" si="903"/>
        <v>3689.28</v>
      </c>
      <c r="V9618">
        <f t="shared" si="904"/>
        <v>1672.2155860612463</v>
      </c>
      <c r="W9618" t="str">
        <f t="shared" si="905"/>
        <v>PROFIT</v>
      </c>
    </row>
    <row r="9619" spans="8:23" x14ac:dyDescent="0.35">
      <c r="H9619">
        <v>2012</v>
      </c>
      <c r="I9619" t="s">
        <v>21</v>
      </c>
      <c r="J9619" t="s">
        <v>627</v>
      </c>
      <c r="K9619" t="s">
        <v>512</v>
      </c>
      <c r="L9619" t="str">
        <f t="shared" si="900"/>
        <v>ProFit Uniforms</v>
      </c>
      <c r="M9619" t="s">
        <v>249</v>
      </c>
      <c r="N9619" t="s">
        <v>2301</v>
      </c>
      <c r="O9619">
        <v>732</v>
      </c>
      <c r="P9619">
        <v>2.68</v>
      </c>
      <c r="Q9619">
        <v>3.98</v>
      </c>
      <c r="R9619">
        <v>1.0515247108307045E-3</v>
      </c>
      <c r="S9619">
        <f t="shared" si="901"/>
        <v>1961.7600000000002</v>
      </c>
      <c r="T9619">
        <f t="shared" si="902"/>
        <v>0.7697160883280757</v>
      </c>
      <c r="U9619">
        <f t="shared" si="903"/>
        <v>2913.36</v>
      </c>
      <c r="V9619">
        <f t="shared" si="904"/>
        <v>950.83028391167181</v>
      </c>
      <c r="W9619" t="str">
        <f t="shared" si="905"/>
        <v>LOSS</v>
      </c>
    </row>
    <row r="9620" spans="8:23" x14ac:dyDescent="0.35">
      <c r="H9620">
        <v>2012</v>
      </c>
      <c r="I9620" t="s">
        <v>21</v>
      </c>
      <c r="J9620" t="s">
        <v>627</v>
      </c>
      <c r="K9620" t="s">
        <v>512</v>
      </c>
      <c r="L9620" t="str">
        <f t="shared" si="900"/>
        <v>ProFit Uniforms</v>
      </c>
      <c r="M9620" t="s">
        <v>254</v>
      </c>
      <c r="N9620" t="s">
        <v>2302</v>
      </c>
      <c r="O9620">
        <v>1176</v>
      </c>
      <c r="P9620">
        <v>2.6</v>
      </c>
      <c r="Q9620">
        <v>3.44</v>
      </c>
      <c r="R9620">
        <v>1.2722646310432571E-3</v>
      </c>
      <c r="S9620">
        <f t="shared" si="901"/>
        <v>3057.6</v>
      </c>
      <c r="T9620">
        <f t="shared" si="902"/>
        <v>1.4961832061068703</v>
      </c>
      <c r="U9620">
        <f t="shared" si="903"/>
        <v>4045.44</v>
      </c>
      <c r="V9620">
        <f t="shared" si="904"/>
        <v>986.34381679389332</v>
      </c>
      <c r="W9620" t="str">
        <f t="shared" si="905"/>
        <v>LOSS</v>
      </c>
    </row>
    <row r="9621" spans="8:23" x14ac:dyDescent="0.35">
      <c r="H9621">
        <v>2012</v>
      </c>
      <c r="I9621" t="s">
        <v>21</v>
      </c>
      <c r="J9621" t="s">
        <v>627</v>
      </c>
      <c r="K9621" t="s">
        <v>512</v>
      </c>
      <c r="L9621" t="str">
        <f t="shared" si="900"/>
        <v>ProFit Uniforms</v>
      </c>
      <c r="M9621" t="s">
        <v>23</v>
      </c>
      <c r="N9621" t="s">
        <v>2303</v>
      </c>
      <c r="O9621">
        <v>1116</v>
      </c>
      <c r="P9621">
        <v>2.91</v>
      </c>
      <c r="Q9621">
        <v>3.52</v>
      </c>
      <c r="R9621">
        <v>1.6155088852988692E-3</v>
      </c>
      <c r="S9621">
        <f t="shared" si="901"/>
        <v>3247.56</v>
      </c>
      <c r="T9621">
        <f t="shared" si="902"/>
        <v>1.8029079159935382</v>
      </c>
      <c r="U9621">
        <f t="shared" si="903"/>
        <v>3928.32</v>
      </c>
      <c r="V9621">
        <f t="shared" si="904"/>
        <v>678.95709208400672</v>
      </c>
      <c r="W9621" t="str">
        <f t="shared" si="905"/>
        <v>LOSS</v>
      </c>
    </row>
    <row r="9622" spans="8:23" x14ac:dyDescent="0.35">
      <c r="H9622">
        <v>2012</v>
      </c>
      <c r="I9622" t="s">
        <v>21</v>
      </c>
      <c r="J9622" t="s">
        <v>627</v>
      </c>
      <c r="K9622" t="s">
        <v>512</v>
      </c>
      <c r="L9622" t="str">
        <f t="shared" si="900"/>
        <v>ProFit Uniforms</v>
      </c>
      <c r="M9622" t="s">
        <v>28</v>
      </c>
      <c r="N9622" t="s">
        <v>2304</v>
      </c>
      <c r="O9622">
        <v>648</v>
      </c>
      <c r="P9622">
        <v>2.36</v>
      </c>
      <c r="Q9622">
        <v>3.5</v>
      </c>
      <c r="R9622">
        <v>1.3175230566534915E-3</v>
      </c>
      <c r="S9622">
        <f t="shared" si="901"/>
        <v>1529.28</v>
      </c>
      <c r="T9622">
        <f t="shared" si="902"/>
        <v>0.85375494071146252</v>
      </c>
      <c r="U9622">
        <f t="shared" si="903"/>
        <v>2268</v>
      </c>
      <c r="V9622">
        <f t="shared" si="904"/>
        <v>737.86624505928853</v>
      </c>
      <c r="W9622" t="str">
        <f t="shared" si="905"/>
        <v>LOSS</v>
      </c>
    </row>
    <row r="9623" spans="8:23" x14ac:dyDescent="0.35">
      <c r="H9623">
        <v>2012</v>
      </c>
      <c r="I9623" t="s">
        <v>21</v>
      </c>
      <c r="J9623" t="s">
        <v>627</v>
      </c>
      <c r="K9623" t="s">
        <v>512</v>
      </c>
      <c r="L9623" t="str">
        <f t="shared" si="900"/>
        <v>ProFit Uniforms</v>
      </c>
      <c r="M9623" t="s">
        <v>33</v>
      </c>
      <c r="N9623" t="s">
        <v>2305</v>
      </c>
      <c r="O9623">
        <v>948</v>
      </c>
      <c r="P9623">
        <v>2.98</v>
      </c>
      <c r="Q9623">
        <v>3.87</v>
      </c>
      <c r="R9623">
        <v>1.2706480304955528E-3</v>
      </c>
      <c r="S9623">
        <f t="shared" si="901"/>
        <v>2825.04</v>
      </c>
      <c r="T9623">
        <f t="shared" si="902"/>
        <v>1.204574332909784</v>
      </c>
      <c r="U9623">
        <f t="shared" si="903"/>
        <v>3668.76</v>
      </c>
      <c r="V9623">
        <f t="shared" si="904"/>
        <v>842.51542566709043</v>
      </c>
      <c r="W9623" t="str">
        <f t="shared" si="905"/>
        <v>LOSS</v>
      </c>
    </row>
    <row r="9624" spans="8:23" x14ac:dyDescent="0.35">
      <c r="H9624">
        <v>2012</v>
      </c>
      <c r="I9624" t="s">
        <v>21</v>
      </c>
      <c r="J9624" t="s">
        <v>627</v>
      </c>
      <c r="K9624" t="s">
        <v>512</v>
      </c>
      <c r="L9624" t="str">
        <f t="shared" si="900"/>
        <v>ProFit Uniforms</v>
      </c>
      <c r="M9624" t="s">
        <v>39</v>
      </c>
      <c r="N9624" t="s">
        <v>2306</v>
      </c>
      <c r="O9624">
        <v>612</v>
      </c>
      <c r="P9624">
        <v>2.69</v>
      </c>
      <c r="Q9624">
        <v>3.43</v>
      </c>
      <c r="R9624">
        <v>1.2091898428053204E-3</v>
      </c>
      <c r="S9624">
        <f t="shared" si="901"/>
        <v>1646.28</v>
      </c>
      <c r="T9624">
        <f t="shared" si="902"/>
        <v>0.74002418379685608</v>
      </c>
      <c r="U9624">
        <f t="shared" si="903"/>
        <v>2099.1600000000003</v>
      </c>
      <c r="V9624">
        <f t="shared" si="904"/>
        <v>452.1399758162035</v>
      </c>
      <c r="W9624" t="str">
        <f t="shared" si="905"/>
        <v>LOSS</v>
      </c>
    </row>
    <row r="9625" spans="8:23" x14ac:dyDescent="0.35">
      <c r="H9625">
        <v>2012</v>
      </c>
      <c r="I9625" t="s">
        <v>21</v>
      </c>
      <c r="J9625" t="s">
        <v>627</v>
      </c>
      <c r="K9625" t="s">
        <v>512</v>
      </c>
      <c r="L9625" t="str">
        <f t="shared" si="900"/>
        <v>ProFit Uniforms</v>
      </c>
      <c r="M9625" t="s">
        <v>44</v>
      </c>
      <c r="N9625" t="s">
        <v>2307</v>
      </c>
      <c r="O9625">
        <v>840</v>
      </c>
      <c r="P9625">
        <v>2.88</v>
      </c>
      <c r="Q9625">
        <v>3.63</v>
      </c>
      <c r="R9625">
        <v>1.2062726176115801E-3</v>
      </c>
      <c r="S9625">
        <f t="shared" si="901"/>
        <v>2419.1999999999998</v>
      </c>
      <c r="T9625">
        <f t="shared" si="902"/>
        <v>1.0132689987937273</v>
      </c>
      <c r="U9625">
        <f t="shared" si="903"/>
        <v>3049.2</v>
      </c>
      <c r="V9625">
        <f t="shared" si="904"/>
        <v>628.98673100120629</v>
      </c>
      <c r="W9625" t="str">
        <f t="shared" si="905"/>
        <v>LOSS</v>
      </c>
    </row>
    <row r="9626" spans="8:23" x14ac:dyDescent="0.35">
      <c r="H9626">
        <v>2012</v>
      </c>
      <c r="I9626" t="s">
        <v>21</v>
      </c>
      <c r="J9626" t="s">
        <v>627</v>
      </c>
      <c r="K9626" t="s">
        <v>512</v>
      </c>
      <c r="L9626" t="str">
        <f t="shared" si="900"/>
        <v>ProFit Uniforms</v>
      </c>
      <c r="M9626" t="s">
        <v>49</v>
      </c>
      <c r="N9626" t="s">
        <v>2308</v>
      </c>
      <c r="O9626">
        <v>1080</v>
      </c>
      <c r="P9626">
        <v>2.66</v>
      </c>
      <c r="Q9626">
        <v>3.89</v>
      </c>
      <c r="R9626">
        <v>1.4992503748125937E-3</v>
      </c>
      <c r="S9626">
        <f t="shared" si="901"/>
        <v>2872.8</v>
      </c>
      <c r="T9626">
        <f t="shared" si="902"/>
        <v>1.6191904047976011</v>
      </c>
      <c r="U9626">
        <f t="shared" si="903"/>
        <v>4201.2</v>
      </c>
      <c r="V9626">
        <f t="shared" si="904"/>
        <v>1326.7808095952021</v>
      </c>
      <c r="W9626" t="str">
        <f t="shared" si="905"/>
        <v>PROFIT</v>
      </c>
    </row>
    <row r="9627" spans="8:23" x14ac:dyDescent="0.35">
      <c r="H9627">
        <v>2012</v>
      </c>
      <c r="I9627" t="s">
        <v>21</v>
      </c>
      <c r="J9627" t="s">
        <v>627</v>
      </c>
      <c r="K9627" t="s">
        <v>512</v>
      </c>
      <c r="L9627" t="str">
        <f t="shared" si="900"/>
        <v>ProFit Uniforms</v>
      </c>
      <c r="M9627" t="s">
        <v>54</v>
      </c>
      <c r="N9627" t="s">
        <v>2309</v>
      </c>
      <c r="O9627">
        <v>1080</v>
      </c>
      <c r="P9627">
        <v>2.68</v>
      </c>
      <c r="Q9627">
        <v>3.7</v>
      </c>
      <c r="R9627">
        <v>1.3422818791946308E-3</v>
      </c>
      <c r="S9627">
        <f t="shared" si="901"/>
        <v>2894.4</v>
      </c>
      <c r="T9627">
        <f t="shared" si="902"/>
        <v>1.4496644295302012</v>
      </c>
      <c r="U9627">
        <f t="shared" si="903"/>
        <v>3996</v>
      </c>
      <c r="V9627">
        <f t="shared" si="904"/>
        <v>1100.1503355704697</v>
      </c>
      <c r="W9627" t="str">
        <f t="shared" si="905"/>
        <v>PROFIT</v>
      </c>
    </row>
    <row r="9628" spans="8:23" x14ac:dyDescent="0.35">
      <c r="H9628">
        <v>2012</v>
      </c>
      <c r="I9628" t="s">
        <v>21</v>
      </c>
      <c r="J9628" t="s">
        <v>627</v>
      </c>
      <c r="K9628" t="s">
        <v>512</v>
      </c>
      <c r="L9628" t="str">
        <f t="shared" si="900"/>
        <v>ProFit Uniforms</v>
      </c>
      <c r="M9628" t="s">
        <v>59</v>
      </c>
      <c r="N9628" t="s">
        <v>2310</v>
      </c>
      <c r="O9628">
        <v>1092</v>
      </c>
      <c r="P9628">
        <v>2.3199999999999998</v>
      </c>
      <c r="Q9628">
        <v>3.38</v>
      </c>
      <c r="R9628">
        <v>1.3831258644536654E-3</v>
      </c>
      <c r="S9628">
        <f t="shared" si="901"/>
        <v>2533.4399999999996</v>
      </c>
      <c r="T9628">
        <f t="shared" si="902"/>
        <v>1.5103734439834027</v>
      </c>
      <c r="U9628">
        <f t="shared" si="903"/>
        <v>3690.96</v>
      </c>
      <c r="V9628">
        <f t="shared" si="904"/>
        <v>1156.0096265560171</v>
      </c>
      <c r="W9628" t="str">
        <f t="shared" si="905"/>
        <v>PROFIT</v>
      </c>
    </row>
    <row r="9629" spans="8:23" x14ac:dyDescent="0.35">
      <c r="H9629">
        <v>2012</v>
      </c>
      <c r="I9629" t="s">
        <v>21</v>
      </c>
      <c r="J9629" t="s">
        <v>627</v>
      </c>
      <c r="K9629" t="s">
        <v>512</v>
      </c>
      <c r="L9629" t="str">
        <f t="shared" si="900"/>
        <v>ProFit Uniforms</v>
      </c>
      <c r="M9629" t="s">
        <v>64</v>
      </c>
      <c r="N9629" t="s">
        <v>2311</v>
      </c>
      <c r="O9629">
        <v>1044</v>
      </c>
      <c r="P9629">
        <v>2.5</v>
      </c>
      <c r="Q9629">
        <v>3.66</v>
      </c>
      <c r="R9629">
        <v>1.2406947890818859E-3</v>
      </c>
      <c r="S9629">
        <f t="shared" si="901"/>
        <v>2610</v>
      </c>
      <c r="T9629">
        <f t="shared" si="902"/>
        <v>1.2952853598014888</v>
      </c>
      <c r="U9629">
        <f t="shared" si="903"/>
        <v>3821.04</v>
      </c>
      <c r="V9629">
        <f t="shared" si="904"/>
        <v>1209.7447146401985</v>
      </c>
      <c r="W9629" t="str">
        <f t="shared" si="905"/>
        <v>PROFIT</v>
      </c>
    </row>
    <row r="9630" spans="8:23" x14ac:dyDescent="0.35">
      <c r="H9630">
        <v>2012</v>
      </c>
      <c r="I9630" t="s">
        <v>21</v>
      </c>
      <c r="J9630" t="s">
        <v>627</v>
      </c>
      <c r="K9630" t="s">
        <v>512</v>
      </c>
      <c r="L9630" t="str">
        <f t="shared" si="900"/>
        <v>ProFit Uniforms</v>
      </c>
      <c r="M9630" t="s">
        <v>69</v>
      </c>
      <c r="N9630" t="s">
        <v>2312</v>
      </c>
      <c r="O9630">
        <v>960</v>
      </c>
      <c r="P9630">
        <v>2.66</v>
      </c>
      <c r="Q9630">
        <v>3.95</v>
      </c>
      <c r="R9630">
        <v>1.5923566878980893E-3</v>
      </c>
      <c r="S9630">
        <f t="shared" si="901"/>
        <v>2553.6000000000004</v>
      </c>
      <c r="T9630">
        <f t="shared" si="902"/>
        <v>1.5286624203821657</v>
      </c>
      <c r="U9630">
        <f t="shared" si="903"/>
        <v>3792</v>
      </c>
      <c r="V9630">
        <f t="shared" si="904"/>
        <v>1236.8713375796174</v>
      </c>
      <c r="W9630" t="str">
        <f t="shared" si="905"/>
        <v>PROFIT</v>
      </c>
    </row>
    <row r="9631" spans="8:23" x14ac:dyDescent="0.35">
      <c r="H9631">
        <v>2012</v>
      </c>
      <c r="I9631" t="s">
        <v>21</v>
      </c>
      <c r="J9631" t="s">
        <v>627</v>
      </c>
      <c r="K9631" t="s">
        <v>512</v>
      </c>
      <c r="L9631" t="str">
        <f t="shared" si="900"/>
        <v>ProFit Uniforms</v>
      </c>
      <c r="M9631" t="s">
        <v>74</v>
      </c>
      <c r="N9631" t="s">
        <v>2313</v>
      </c>
      <c r="O9631">
        <v>972</v>
      </c>
      <c r="P9631">
        <v>2.39</v>
      </c>
      <c r="Q9631">
        <v>3.93</v>
      </c>
      <c r="R9631">
        <v>1.0638297872340426E-3</v>
      </c>
      <c r="S9631">
        <f t="shared" si="901"/>
        <v>2323.08</v>
      </c>
      <c r="T9631">
        <f t="shared" si="902"/>
        <v>1.0340425531914894</v>
      </c>
      <c r="U9631">
        <f t="shared" si="903"/>
        <v>3819.96</v>
      </c>
      <c r="V9631">
        <f t="shared" si="904"/>
        <v>1495.8459574468086</v>
      </c>
      <c r="W9631" t="str">
        <f t="shared" si="905"/>
        <v>PROFIT</v>
      </c>
    </row>
    <row r="9632" spans="8:23" x14ac:dyDescent="0.35">
      <c r="H9632">
        <v>2012</v>
      </c>
      <c r="I9632" t="s">
        <v>21</v>
      </c>
      <c r="J9632" t="s">
        <v>627</v>
      </c>
      <c r="K9632" t="s">
        <v>512</v>
      </c>
      <c r="L9632" t="str">
        <f t="shared" si="900"/>
        <v>ProFit Uniforms</v>
      </c>
      <c r="M9632" t="s">
        <v>79</v>
      </c>
      <c r="N9632" t="s">
        <v>2314</v>
      </c>
      <c r="O9632">
        <v>840</v>
      </c>
      <c r="P9632">
        <v>2.74</v>
      </c>
      <c r="Q9632">
        <v>3.3</v>
      </c>
      <c r="R9632">
        <v>1.1862396204033216E-3</v>
      </c>
      <c r="S9632">
        <f t="shared" si="901"/>
        <v>2301.6000000000004</v>
      </c>
      <c r="T9632">
        <f t="shared" si="902"/>
        <v>0.99644128113879016</v>
      </c>
      <c r="U9632">
        <f t="shared" si="903"/>
        <v>2772</v>
      </c>
      <c r="V9632">
        <f t="shared" si="904"/>
        <v>469.40355871886084</v>
      </c>
      <c r="W9632" t="str">
        <f t="shared" si="905"/>
        <v>LOSS</v>
      </c>
    </row>
    <row r="9633" spans="8:23" x14ac:dyDescent="0.35">
      <c r="H9633">
        <v>2012</v>
      </c>
      <c r="I9633" t="s">
        <v>21</v>
      </c>
      <c r="J9633" t="s">
        <v>627</v>
      </c>
      <c r="K9633" t="s">
        <v>512</v>
      </c>
      <c r="L9633" t="str">
        <f t="shared" si="900"/>
        <v>ProFit Uniforms</v>
      </c>
      <c r="M9633" t="s">
        <v>84</v>
      </c>
      <c r="N9633" t="s">
        <v>2315</v>
      </c>
      <c r="O9633">
        <v>1008</v>
      </c>
      <c r="P9633">
        <v>2.35</v>
      </c>
      <c r="Q9633">
        <v>3.87</v>
      </c>
      <c r="R9633">
        <v>1.2180267965895249E-3</v>
      </c>
      <c r="S9633">
        <f t="shared" si="901"/>
        <v>2368.8000000000002</v>
      </c>
      <c r="T9633">
        <f t="shared" si="902"/>
        <v>1.2277710109622411</v>
      </c>
      <c r="U9633">
        <f t="shared" si="903"/>
        <v>3900.96</v>
      </c>
      <c r="V9633">
        <f t="shared" si="904"/>
        <v>1530.9322289890376</v>
      </c>
      <c r="W9633" t="str">
        <f t="shared" si="905"/>
        <v>PROFIT</v>
      </c>
    </row>
    <row r="9634" spans="8:23" x14ac:dyDescent="0.35">
      <c r="H9634">
        <v>2012</v>
      </c>
      <c r="I9634" t="s">
        <v>21</v>
      </c>
      <c r="J9634" t="s">
        <v>627</v>
      </c>
      <c r="K9634" t="s">
        <v>512</v>
      </c>
      <c r="L9634" t="str">
        <f t="shared" si="900"/>
        <v>ProFit Uniforms</v>
      </c>
      <c r="M9634" t="s">
        <v>89</v>
      </c>
      <c r="N9634" t="s">
        <v>2318</v>
      </c>
      <c r="O9634">
        <v>672</v>
      </c>
      <c r="P9634">
        <v>2.4900000000000002</v>
      </c>
      <c r="Q9634">
        <v>3.84</v>
      </c>
      <c r="R9634">
        <v>1.718213058419244E-3</v>
      </c>
      <c r="S9634">
        <f t="shared" si="901"/>
        <v>1673.2800000000002</v>
      </c>
      <c r="T9634">
        <f t="shared" si="902"/>
        <v>1.1546391752577319</v>
      </c>
      <c r="U9634">
        <f t="shared" si="903"/>
        <v>2580.48</v>
      </c>
      <c r="V9634">
        <f t="shared" si="904"/>
        <v>906.04536082474203</v>
      </c>
      <c r="W9634" t="str">
        <f t="shared" si="905"/>
        <v>LOSS</v>
      </c>
    </row>
    <row r="9635" spans="8:23" x14ac:dyDescent="0.35">
      <c r="H9635">
        <v>2012</v>
      </c>
      <c r="I9635" t="s">
        <v>21</v>
      </c>
      <c r="J9635" t="s">
        <v>627</v>
      </c>
      <c r="K9635" t="s">
        <v>512</v>
      </c>
      <c r="L9635" t="str">
        <f t="shared" si="900"/>
        <v>ProFit Uniforms</v>
      </c>
      <c r="M9635" t="s">
        <v>94</v>
      </c>
      <c r="N9635" t="s">
        <v>2319</v>
      </c>
      <c r="O9635">
        <v>960</v>
      </c>
      <c r="P9635">
        <v>2.63</v>
      </c>
      <c r="Q9635">
        <v>3.64</v>
      </c>
      <c r="R9635">
        <v>1.0799136069114472E-3</v>
      </c>
      <c r="S9635">
        <f t="shared" si="901"/>
        <v>2524.7999999999997</v>
      </c>
      <c r="T9635">
        <f t="shared" si="902"/>
        <v>1.0367170626349893</v>
      </c>
      <c r="U9635">
        <f t="shared" si="903"/>
        <v>3494.4</v>
      </c>
      <c r="V9635">
        <f t="shared" si="904"/>
        <v>968.56328293736533</v>
      </c>
      <c r="W9635" t="str">
        <f t="shared" si="905"/>
        <v>LOSS</v>
      </c>
    </row>
    <row r="9636" spans="8:23" x14ac:dyDescent="0.35">
      <c r="H9636">
        <v>2012</v>
      </c>
      <c r="I9636" t="s">
        <v>21</v>
      </c>
      <c r="J9636" t="s">
        <v>627</v>
      </c>
      <c r="K9636" t="s">
        <v>512</v>
      </c>
      <c r="L9636" t="str">
        <f t="shared" si="900"/>
        <v>ProFit Uniforms</v>
      </c>
      <c r="M9636" t="s">
        <v>99</v>
      </c>
      <c r="N9636" t="s">
        <v>2320</v>
      </c>
      <c r="O9636">
        <v>1152</v>
      </c>
      <c r="P9636">
        <v>2.77</v>
      </c>
      <c r="Q9636">
        <v>3.77</v>
      </c>
      <c r="R9636">
        <v>1.358695652173913E-3</v>
      </c>
      <c r="S9636">
        <f t="shared" si="901"/>
        <v>3191.04</v>
      </c>
      <c r="T9636">
        <f t="shared" si="902"/>
        <v>1.5652173913043477</v>
      </c>
      <c r="U9636">
        <f t="shared" si="903"/>
        <v>4343.04</v>
      </c>
      <c r="V9636">
        <f t="shared" si="904"/>
        <v>1150.4347826086957</v>
      </c>
      <c r="W9636" t="str">
        <f t="shared" si="905"/>
        <v>PROFIT</v>
      </c>
    </row>
    <row r="9637" spans="8:23" x14ac:dyDescent="0.35">
      <c r="H9637">
        <v>2012</v>
      </c>
      <c r="I9637" t="s">
        <v>21</v>
      </c>
      <c r="J9637" t="s">
        <v>594</v>
      </c>
      <c r="K9637" t="s">
        <v>231</v>
      </c>
      <c r="L9637" t="str">
        <f t="shared" si="900"/>
        <v>Prime Uniforms Ltd</v>
      </c>
      <c r="M9637" t="s">
        <v>104</v>
      </c>
      <c r="N9637" t="s">
        <v>2326</v>
      </c>
      <c r="O9637">
        <v>96</v>
      </c>
      <c r="P9637">
        <v>1</v>
      </c>
      <c r="Q9637">
        <v>1.21</v>
      </c>
      <c r="R9637">
        <v>1.076426264800861E-3</v>
      </c>
      <c r="S9637">
        <f t="shared" si="901"/>
        <v>96</v>
      </c>
      <c r="T9637">
        <f t="shared" si="902"/>
        <v>0.10333692142088266</v>
      </c>
      <c r="U9637">
        <f t="shared" si="903"/>
        <v>116.16</v>
      </c>
      <c r="V9637">
        <f t="shared" si="904"/>
        <v>20.056663078579113</v>
      </c>
      <c r="W9637" t="str">
        <f t="shared" si="905"/>
        <v>LOSS</v>
      </c>
    </row>
    <row r="9638" spans="8:23" x14ac:dyDescent="0.35">
      <c r="H9638">
        <v>2012</v>
      </c>
      <c r="I9638" t="s">
        <v>21</v>
      </c>
      <c r="J9638" t="s">
        <v>594</v>
      </c>
      <c r="K9638" t="s">
        <v>231</v>
      </c>
      <c r="L9638" t="str">
        <f t="shared" si="900"/>
        <v>Prime Uniforms Ltd</v>
      </c>
      <c r="M9638" t="s">
        <v>109</v>
      </c>
      <c r="N9638" t="s">
        <v>2327</v>
      </c>
      <c r="O9638">
        <v>72</v>
      </c>
      <c r="P9638">
        <v>1.1499999999999999</v>
      </c>
      <c r="Q9638">
        <v>1.29</v>
      </c>
      <c r="R9638">
        <v>1.3262599469496021E-3</v>
      </c>
      <c r="S9638">
        <f t="shared" si="901"/>
        <v>82.8</v>
      </c>
      <c r="T9638">
        <f t="shared" si="902"/>
        <v>9.5490716180371346E-2</v>
      </c>
      <c r="U9638">
        <f t="shared" si="903"/>
        <v>92.88</v>
      </c>
      <c r="V9638">
        <f t="shared" si="904"/>
        <v>9.9845092838196265</v>
      </c>
      <c r="W9638" t="str">
        <f t="shared" si="905"/>
        <v>LOSS</v>
      </c>
    </row>
    <row r="9639" spans="8:23" x14ac:dyDescent="0.35">
      <c r="H9639">
        <v>2012</v>
      </c>
      <c r="I9639" t="s">
        <v>21</v>
      </c>
      <c r="J9639" t="s">
        <v>594</v>
      </c>
      <c r="K9639" t="s">
        <v>231</v>
      </c>
      <c r="L9639" t="str">
        <f t="shared" si="900"/>
        <v>Prime Uniforms Ltd</v>
      </c>
      <c r="M9639" t="s">
        <v>114</v>
      </c>
      <c r="N9639" t="s">
        <v>2328</v>
      </c>
      <c r="O9639">
        <v>144</v>
      </c>
      <c r="P9639">
        <v>1.03</v>
      </c>
      <c r="Q9639">
        <v>1.34</v>
      </c>
      <c r="R9639">
        <v>1.7301038062283738E-3</v>
      </c>
      <c r="S9639">
        <f t="shared" si="901"/>
        <v>148.32</v>
      </c>
      <c r="T9639">
        <f t="shared" si="902"/>
        <v>0.24913494809688583</v>
      </c>
      <c r="U9639">
        <f t="shared" si="903"/>
        <v>192.96</v>
      </c>
      <c r="V9639">
        <f t="shared" si="904"/>
        <v>44.390865051903127</v>
      </c>
      <c r="W9639" t="str">
        <f t="shared" si="905"/>
        <v>LOSS</v>
      </c>
    </row>
    <row r="9640" spans="8:23" x14ac:dyDescent="0.35">
      <c r="H9640">
        <v>2012</v>
      </c>
      <c r="I9640" t="s">
        <v>21</v>
      </c>
      <c r="J9640" t="s">
        <v>594</v>
      </c>
      <c r="K9640" t="s">
        <v>231</v>
      </c>
      <c r="L9640" t="str">
        <f t="shared" si="900"/>
        <v>Prime Uniforms Ltd</v>
      </c>
      <c r="M9640" t="s">
        <v>119</v>
      </c>
      <c r="N9640" t="s">
        <v>2329</v>
      </c>
      <c r="O9640">
        <v>204</v>
      </c>
      <c r="P9640">
        <v>1.07</v>
      </c>
      <c r="Q9640">
        <v>1.22</v>
      </c>
      <c r="R9640">
        <v>1.092896174863388E-3</v>
      </c>
      <c r="S9640">
        <f t="shared" si="901"/>
        <v>218.28</v>
      </c>
      <c r="T9640">
        <f t="shared" si="902"/>
        <v>0.22295081967213115</v>
      </c>
      <c r="U9640">
        <f t="shared" si="903"/>
        <v>248.88</v>
      </c>
      <c r="V9640">
        <f t="shared" si="904"/>
        <v>30.377049180327862</v>
      </c>
      <c r="W9640" t="str">
        <f t="shared" si="905"/>
        <v>LOSS</v>
      </c>
    </row>
    <row r="9641" spans="8:23" x14ac:dyDescent="0.35">
      <c r="H9641">
        <v>2012</v>
      </c>
      <c r="I9641" t="s">
        <v>21</v>
      </c>
      <c r="J9641" t="s">
        <v>594</v>
      </c>
      <c r="K9641" t="s">
        <v>231</v>
      </c>
      <c r="L9641" t="str">
        <f t="shared" si="900"/>
        <v>Prime Uniforms Ltd</v>
      </c>
      <c r="M9641" t="s">
        <v>124</v>
      </c>
      <c r="N9641" t="s">
        <v>2330</v>
      </c>
      <c r="O9641">
        <v>192</v>
      </c>
      <c r="P9641">
        <v>1</v>
      </c>
      <c r="Q9641">
        <v>1.2</v>
      </c>
      <c r="R9641">
        <v>1.2121212121212121E-3</v>
      </c>
      <c r="S9641">
        <f t="shared" si="901"/>
        <v>192</v>
      </c>
      <c r="T9641">
        <f t="shared" si="902"/>
        <v>0.23272727272727273</v>
      </c>
      <c r="U9641">
        <f t="shared" si="903"/>
        <v>230.39999999999998</v>
      </c>
      <c r="V9641">
        <f t="shared" si="904"/>
        <v>38.167272727272703</v>
      </c>
      <c r="W9641" t="str">
        <f t="shared" si="905"/>
        <v>LOSS</v>
      </c>
    </row>
    <row r="9642" spans="8:23" x14ac:dyDescent="0.35">
      <c r="H9642">
        <v>2012</v>
      </c>
      <c r="I9642" t="s">
        <v>21</v>
      </c>
      <c r="J9642" t="s">
        <v>594</v>
      </c>
      <c r="K9642" t="s">
        <v>231</v>
      </c>
      <c r="L9642" t="str">
        <f t="shared" si="900"/>
        <v>Prime Uniforms Ltd</v>
      </c>
      <c r="M9642" t="s">
        <v>129</v>
      </c>
      <c r="N9642" t="s">
        <v>2331</v>
      </c>
      <c r="O9642">
        <v>72</v>
      </c>
      <c r="P9642">
        <v>1.2</v>
      </c>
      <c r="Q9642">
        <v>1.24</v>
      </c>
      <c r="R9642">
        <v>1.7953321364452424E-3</v>
      </c>
      <c r="S9642">
        <f t="shared" si="901"/>
        <v>86.399999999999991</v>
      </c>
      <c r="T9642">
        <f t="shared" si="902"/>
        <v>0.12926391382405744</v>
      </c>
      <c r="U9642">
        <f t="shared" si="903"/>
        <v>89.28</v>
      </c>
      <c r="V9642">
        <f t="shared" si="904"/>
        <v>2.7507360861759524</v>
      </c>
      <c r="W9642" t="str">
        <f t="shared" si="905"/>
        <v>LOSS</v>
      </c>
    </row>
    <row r="9643" spans="8:23" x14ac:dyDescent="0.35">
      <c r="H9643">
        <v>2012</v>
      </c>
      <c r="I9643" t="s">
        <v>21</v>
      </c>
      <c r="J9643" t="s">
        <v>594</v>
      </c>
      <c r="K9643" t="s">
        <v>231</v>
      </c>
      <c r="L9643" t="str">
        <f t="shared" si="900"/>
        <v>Prime Uniforms Ltd</v>
      </c>
      <c r="M9643" t="s">
        <v>134</v>
      </c>
      <c r="N9643" t="s">
        <v>2332</v>
      </c>
      <c r="O9643">
        <v>96</v>
      </c>
      <c r="P9643">
        <v>1.1399999999999999</v>
      </c>
      <c r="Q9643">
        <v>1.26</v>
      </c>
      <c r="R9643">
        <v>1.3927576601671309E-3</v>
      </c>
      <c r="S9643">
        <f t="shared" si="901"/>
        <v>109.44</v>
      </c>
      <c r="T9643">
        <f t="shared" si="902"/>
        <v>0.13370473537604458</v>
      </c>
      <c r="U9643">
        <f t="shared" si="903"/>
        <v>120.96000000000001</v>
      </c>
      <c r="V9643">
        <f t="shared" si="904"/>
        <v>11.386295264623966</v>
      </c>
      <c r="W9643" t="str">
        <f t="shared" si="905"/>
        <v>LOSS</v>
      </c>
    </row>
    <row r="9644" spans="8:23" x14ac:dyDescent="0.35">
      <c r="H9644">
        <v>2012</v>
      </c>
      <c r="I9644" t="s">
        <v>21</v>
      </c>
      <c r="J9644" t="s">
        <v>594</v>
      </c>
      <c r="K9644" t="s">
        <v>231</v>
      </c>
      <c r="L9644" t="str">
        <f t="shared" si="900"/>
        <v>Prime Uniforms Ltd</v>
      </c>
      <c r="M9644" t="s">
        <v>139</v>
      </c>
      <c r="N9644" t="s">
        <v>2333</v>
      </c>
      <c r="O9644">
        <v>180</v>
      </c>
      <c r="P9644">
        <v>1.07</v>
      </c>
      <c r="Q9644">
        <v>1.34</v>
      </c>
      <c r="R9644">
        <v>1.2077294685990338E-3</v>
      </c>
      <c r="S9644">
        <f t="shared" si="901"/>
        <v>192.60000000000002</v>
      </c>
      <c r="T9644">
        <f t="shared" si="902"/>
        <v>0.21739130434782608</v>
      </c>
      <c r="U9644">
        <f t="shared" si="903"/>
        <v>241.20000000000002</v>
      </c>
      <c r="V9644">
        <f t="shared" si="904"/>
        <v>48.382608695652166</v>
      </c>
      <c r="W9644" t="str">
        <f t="shared" si="905"/>
        <v>LOSS</v>
      </c>
    </row>
    <row r="9645" spans="8:23" x14ac:dyDescent="0.35">
      <c r="H9645">
        <v>2012</v>
      </c>
      <c r="I9645" t="s">
        <v>21</v>
      </c>
      <c r="J9645" t="s">
        <v>594</v>
      </c>
      <c r="K9645" t="s">
        <v>231</v>
      </c>
      <c r="L9645" t="str">
        <f t="shared" si="900"/>
        <v>Prime Uniforms Ltd</v>
      </c>
      <c r="M9645" t="s">
        <v>144</v>
      </c>
      <c r="N9645" t="s">
        <v>2334</v>
      </c>
      <c r="O9645">
        <v>168</v>
      </c>
      <c r="P9645">
        <v>1.06</v>
      </c>
      <c r="Q9645">
        <v>1.33</v>
      </c>
      <c r="R9645">
        <v>1.2690355329949238E-3</v>
      </c>
      <c r="S9645">
        <f t="shared" si="901"/>
        <v>178.08</v>
      </c>
      <c r="T9645">
        <f t="shared" si="902"/>
        <v>0.21319796954314718</v>
      </c>
      <c r="U9645">
        <f t="shared" si="903"/>
        <v>223.44</v>
      </c>
      <c r="V9645">
        <f t="shared" si="904"/>
        <v>45.14680203045684</v>
      </c>
      <c r="W9645" t="str">
        <f t="shared" si="905"/>
        <v>LOSS</v>
      </c>
    </row>
    <row r="9646" spans="8:23" x14ac:dyDescent="0.35">
      <c r="H9646">
        <v>2012</v>
      </c>
      <c r="I9646" t="s">
        <v>21</v>
      </c>
      <c r="J9646" t="s">
        <v>594</v>
      </c>
      <c r="K9646" t="s">
        <v>231</v>
      </c>
      <c r="L9646" t="str">
        <f t="shared" si="900"/>
        <v>Prime Uniforms Ltd</v>
      </c>
      <c r="M9646" t="s">
        <v>149</v>
      </c>
      <c r="N9646" t="s">
        <v>2335</v>
      </c>
      <c r="O9646">
        <v>84</v>
      </c>
      <c r="P9646">
        <v>1.1599999999999999</v>
      </c>
      <c r="Q9646">
        <v>1.32</v>
      </c>
      <c r="R9646">
        <v>1.0319917440660474E-3</v>
      </c>
      <c r="S9646">
        <f t="shared" si="901"/>
        <v>97.44</v>
      </c>
      <c r="T9646">
        <f t="shared" si="902"/>
        <v>8.6687306501547975E-2</v>
      </c>
      <c r="U9646">
        <f t="shared" si="903"/>
        <v>110.88000000000001</v>
      </c>
      <c r="V9646">
        <f t="shared" si="904"/>
        <v>13.353312693498465</v>
      </c>
      <c r="W9646" t="str">
        <f t="shared" si="905"/>
        <v>LOSS</v>
      </c>
    </row>
    <row r="9647" spans="8:23" x14ac:dyDescent="0.35">
      <c r="H9647">
        <v>2012</v>
      </c>
      <c r="I9647" t="s">
        <v>21</v>
      </c>
      <c r="J9647" t="s">
        <v>594</v>
      </c>
      <c r="K9647" t="s">
        <v>231</v>
      </c>
      <c r="L9647" t="str">
        <f t="shared" si="900"/>
        <v>Prime Uniforms Ltd</v>
      </c>
      <c r="M9647" t="s">
        <v>154</v>
      </c>
      <c r="N9647" t="s">
        <v>2336</v>
      </c>
      <c r="O9647">
        <v>180</v>
      </c>
      <c r="P9647">
        <v>1.1299999999999999</v>
      </c>
      <c r="Q9647">
        <v>1.33</v>
      </c>
      <c r="R9647">
        <v>1.2787723785166241E-3</v>
      </c>
      <c r="S9647">
        <f t="shared" si="901"/>
        <v>203.39999999999998</v>
      </c>
      <c r="T9647">
        <f t="shared" si="902"/>
        <v>0.23017902813299235</v>
      </c>
      <c r="U9647">
        <f t="shared" si="903"/>
        <v>239.4</v>
      </c>
      <c r="V9647">
        <f t="shared" si="904"/>
        <v>35.769820971867034</v>
      </c>
      <c r="W9647" t="str">
        <f t="shared" si="905"/>
        <v>LOSS</v>
      </c>
    </row>
    <row r="9648" spans="8:23" x14ac:dyDescent="0.35">
      <c r="H9648">
        <v>2012</v>
      </c>
      <c r="I9648" t="s">
        <v>21</v>
      </c>
      <c r="J9648" t="s">
        <v>594</v>
      </c>
      <c r="K9648" t="s">
        <v>231</v>
      </c>
      <c r="L9648" t="str">
        <f t="shared" si="900"/>
        <v>Prime Uniforms Ltd</v>
      </c>
      <c r="M9648" t="s">
        <v>159</v>
      </c>
      <c r="N9648" t="s">
        <v>2337</v>
      </c>
      <c r="O9648">
        <v>72</v>
      </c>
      <c r="P9648">
        <v>1.1499999999999999</v>
      </c>
      <c r="Q9648">
        <v>1.33</v>
      </c>
      <c r="R9648">
        <v>1.7482517482517483E-3</v>
      </c>
      <c r="S9648">
        <f t="shared" si="901"/>
        <v>82.8</v>
      </c>
      <c r="T9648">
        <f t="shared" si="902"/>
        <v>0.12587412587412589</v>
      </c>
      <c r="U9648">
        <f t="shared" si="903"/>
        <v>95.76</v>
      </c>
      <c r="V9648">
        <f t="shared" si="904"/>
        <v>12.834125874125881</v>
      </c>
      <c r="W9648" t="str">
        <f t="shared" si="905"/>
        <v>LOSS</v>
      </c>
    </row>
    <row r="9649" spans="8:23" x14ac:dyDescent="0.35">
      <c r="H9649">
        <v>2012</v>
      </c>
      <c r="I9649" t="s">
        <v>21</v>
      </c>
      <c r="J9649" t="s">
        <v>594</v>
      </c>
      <c r="K9649" t="s">
        <v>231</v>
      </c>
      <c r="L9649" t="str">
        <f t="shared" si="900"/>
        <v>Prime Uniforms Ltd</v>
      </c>
      <c r="M9649" t="s">
        <v>164</v>
      </c>
      <c r="N9649" t="s">
        <v>2338</v>
      </c>
      <c r="O9649">
        <v>96</v>
      </c>
      <c r="P9649">
        <v>1.05</v>
      </c>
      <c r="Q9649">
        <v>1.25</v>
      </c>
      <c r="R9649">
        <v>1.152073732718894E-3</v>
      </c>
      <c r="S9649">
        <f t="shared" si="901"/>
        <v>100.80000000000001</v>
      </c>
      <c r="T9649">
        <f t="shared" si="902"/>
        <v>0.11059907834101382</v>
      </c>
      <c r="U9649">
        <f t="shared" si="903"/>
        <v>120</v>
      </c>
      <c r="V9649">
        <f t="shared" si="904"/>
        <v>19.089400921658974</v>
      </c>
      <c r="W9649" t="str">
        <f t="shared" si="905"/>
        <v>LOSS</v>
      </c>
    </row>
    <row r="9650" spans="8:23" x14ac:dyDescent="0.35">
      <c r="H9650">
        <v>2012</v>
      </c>
      <c r="I9650" t="s">
        <v>21</v>
      </c>
      <c r="J9650" t="s">
        <v>2238</v>
      </c>
      <c r="K9650" t="s">
        <v>236</v>
      </c>
      <c r="L9650" t="str">
        <f t="shared" si="900"/>
        <v>AquaTex Fabrics Kenya</v>
      </c>
      <c r="M9650" t="s">
        <v>169</v>
      </c>
      <c r="N9650" t="s">
        <v>2339</v>
      </c>
      <c r="O9650">
        <v>444</v>
      </c>
      <c r="P9650">
        <v>3.08</v>
      </c>
      <c r="Q9650">
        <v>5.9</v>
      </c>
      <c r="R9650">
        <v>1.6181229773462784E-3</v>
      </c>
      <c r="S9650">
        <f t="shared" si="901"/>
        <v>1367.52</v>
      </c>
      <c r="T9650">
        <f t="shared" si="902"/>
        <v>0.71844660194174759</v>
      </c>
      <c r="U9650">
        <f t="shared" si="903"/>
        <v>2619.6000000000004</v>
      </c>
      <c r="V9650">
        <f t="shared" si="904"/>
        <v>1251.3615533980587</v>
      </c>
      <c r="W9650" t="str">
        <f t="shared" si="905"/>
        <v>PROFIT</v>
      </c>
    </row>
    <row r="9651" spans="8:23" x14ac:dyDescent="0.35">
      <c r="H9651">
        <v>2012</v>
      </c>
      <c r="I9651" t="s">
        <v>21</v>
      </c>
      <c r="J9651" t="s">
        <v>2238</v>
      </c>
      <c r="K9651" t="s">
        <v>236</v>
      </c>
      <c r="L9651" t="str">
        <f t="shared" si="900"/>
        <v>AquaTex Fabrics Kenya</v>
      </c>
      <c r="M9651" t="s">
        <v>174</v>
      </c>
      <c r="N9651" t="s">
        <v>2340</v>
      </c>
      <c r="O9651">
        <v>360</v>
      </c>
      <c r="P9651">
        <v>3.96</v>
      </c>
      <c r="Q9651">
        <v>5.13</v>
      </c>
      <c r="R9651">
        <v>1.1325028312570782E-3</v>
      </c>
      <c r="S9651">
        <f t="shared" si="901"/>
        <v>1425.6</v>
      </c>
      <c r="T9651">
        <f t="shared" si="902"/>
        <v>0.40770101925254815</v>
      </c>
      <c r="U9651">
        <f t="shared" si="903"/>
        <v>1846.8</v>
      </c>
      <c r="V9651">
        <f t="shared" si="904"/>
        <v>420.79229898074749</v>
      </c>
      <c r="W9651" t="str">
        <f t="shared" si="905"/>
        <v>LOSS</v>
      </c>
    </row>
    <row r="9652" spans="8:23" x14ac:dyDescent="0.35">
      <c r="H9652">
        <v>2012</v>
      </c>
      <c r="I9652" t="s">
        <v>21</v>
      </c>
      <c r="J9652" t="s">
        <v>2238</v>
      </c>
      <c r="K9652" t="s">
        <v>236</v>
      </c>
      <c r="L9652" t="str">
        <f t="shared" si="900"/>
        <v>AquaTex Fabrics Kenya</v>
      </c>
      <c r="M9652" t="s">
        <v>179</v>
      </c>
      <c r="N9652" t="s">
        <v>2341</v>
      </c>
      <c r="O9652">
        <v>396</v>
      </c>
      <c r="P9652">
        <v>3.02</v>
      </c>
      <c r="Q9652">
        <v>6.08</v>
      </c>
      <c r="R9652">
        <v>1.1947431302270011E-3</v>
      </c>
      <c r="S9652">
        <f t="shared" si="901"/>
        <v>1195.92</v>
      </c>
      <c r="T9652">
        <f t="shared" si="902"/>
        <v>0.47311827956989244</v>
      </c>
      <c r="U9652">
        <f t="shared" si="903"/>
        <v>2407.6799999999998</v>
      </c>
      <c r="V9652">
        <f t="shared" si="904"/>
        <v>1211.2868817204298</v>
      </c>
      <c r="W9652" t="str">
        <f t="shared" si="905"/>
        <v>PROFIT</v>
      </c>
    </row>
    <row r="9653" spans="8:23" x14ac:dyDescent="0.35">
      <c r="H9653">
        <v>2012</v>
      </c>
      <c r="I9653" t="s">
        <v>21</v>
      </c>
      <c r="J9653" t="s">
        <v>2238</v>
      </c>
      <c r="K9653" t="s">
        <v>236</v>
      </c>
      <c r="L9653" t="str">
        <f t="shared" si="900"/>
        <v>AquaTex Fabrics Kenya</v>
      </c>
      <c r="M9653" t="s">
        <v>184</v>
      </c>
      <c r="N9653" t="s">
        <v>2342</v>
      </c>
      <c r="O9653">
        <v>516</v>
      </c>
      <c r="P9653">
        <v>3.81</v>
      </c>
      <c r="Q9653">
        <v>5.95</v>
      </c>
      <c r="R9653">
        <v>1.2376237623762376E-3</v>
      </c>
      <c r="S9653">
        <f t="shared" si="901"/>
        <v>1965.96</v>
      </c>
      <c r="T9653">
        <f t="shared" si="902"/>
        <v>0.63861386138613863</v>
      </c>
      <c r="U9653">
        <f t="shared" si="903"/>
        <v>3070.2000000000003</v>
      </c>
      <c r="V9653">
        <f t="shared" si="904"/>
        <v>1103.6013861386141</v>
      </c>
      <c r="W9653" t="str">
        <f t="shared" si="905"/>
        <v>PROFIT</v>
      </c>
    </row>
    <row r="9654" spans="8:23" x14ac:dyDescent="0.35">
      <c r="H9654">
        <v>2012</v>
      </c>
      <c r="I9654" t="s">
        <v>21</v>
      </c>
      <c r="J9654" t="s">
        <v>2238</v>
      </c>
      <c r="K9654" t="s">
        <v>236</v>
      </c>
      <c r="L9654" t="str">
        <f t="shared" si="900"/>
        <v>AquaTex Fabrics Kenya</v>
      </c>
      <c r="M9654" t="s">
        <v>189</v>
      </c>
      <c r="N9654" t="s">
        <v>2343</v>
      </c>
      <c r="O9654">
        <v>456</v>
      </c>
      <c r="P9654">
        <v>3.83</v>
      </c>
      <c r="Q9654">
        <v>6.81</v>
      </c>
      <c r="R9654">
        <v>1.6207455429497568E-3</v>
      </c>
      <c r="S9654">
        <f t="shared" si="901"/>
        <v>1746.48</v>
      </c>
      <c r="T9654">
        <f t="shared" si="902"/>
        <v>0.73905996758508907</v>
      </c>
      <c r="U9654">
        <f t="shared" si="903"/>
        <v>3105.3599999999997</v>
      </c>
      <c r="V9654">
        <f t="shared" si="904"/>
        <v>1358.1409400324146</v>
      </c>
      <c r="W9654" t="str">
        <f t="shared" si="905"/>
        <v>PROFIT</v>
      </c>
    </row>
    <row r="9655" spans="8:23" x14ac:dyDescent="0.35">
      <c r="H9655">
        <v>2012</v>
      </c>
      <c r="I9655" t="s">
        <v>21</v>
      </c>
      <c r="J9655" t="s">
        <v>2238</v>
      </c>
      <c r="K9655" t="s">
        <v>236</v>
      </c>
      <c r="L9655" t="str">
        <f t="shared" si="900"/>
        <v>AquaTex Fabrics Kenya</v>
      </c>
      <c r="M9655" t="s">
        <v>194</v>
      </c>
      <c r="N9655" t="s">
        <v>2344</v>
      </c>
      <c r="O9655">
        <v>468</v>
      </c>
      <c r="P9655">
        <v>3.29</v>
      </c>
      <c r="Q9655">
        <v>5.05</v>
      </c>
      <c r="R9655">
        <v>1.0460251046025104E-3</v>
      </c>
      <c r="S9655">
        <f t="shared" si="901"/>
        <v>1539.72</v>
      </c>
      <c r="T9655">
        <f t="shared" si="902"/>
        <v>0.48953974895397484</v>
      </c>
      <c r="U9655">
        <f t="shared" si="903"/>
        <v>2363.4</v>
      </c>
      <c r="V9655">
        <f t="shared" si="904"/>
        <v>823.19046025104603</v>
      </c>
      <c r="W9655" t="str">
        <f t="shared" si="905"/>
        <v>LOSS</v>
      </c>
    </row>
    <row r="9656" spans="8:23" x14ac:dyDescent="0.35">
      <c r="H9656">
        <v>2012</v>
      </c>
      <c r="I9656" t="s">
        <v>21</v>
      </c>
      <c r="J9656" t="s">
        <v>2238</v>
      </c>
      <c r="K9656" t="s">
        <v>236</v>
      </c>
      <c r="L9656" t="str">
        <f t="shared" si="900"/>
        <v>AquaTex Fabrics Kenya</v>
      </c>
      <c r="M9656" t="s">
        <v>199</v>
      </c>
      <c r="N9656" t="s">
        <v>2345</v>
      </c>
      <c r="O9656">
        <v>492</v>
      </c>
      <c r="P9656">
        <v>4.5999999999999996</v>
      </c>
      <c r="Q9656">
        <v>5.45</v>
      </c>
      <c r="R9656">
        <v>1.2300123001230013E-3</v>
      </c>
      <c r="S9656">
        <f t="shared" si="901"/>
        <v>2263.1999999999998</v>
      </c>
      <c r="T9656">
        <f t="shared" si="902"/>
        <v>0.60516605166051662</v>
      </c>
      <c r="U9656">
        <f t="shared" si="903"/>
        <v>2681.4</v>
      </c>
      <c r="V9656">
        <f t="shared" si="904"/>
        <v>417.59483394833978</v>
      </c>
      <c r="W9656" t="str">
        <f t="shared" si="905"/>
        <v>LOSS</v>
      </c>
    </row>
    <row r="9657" spans="8:23" x14ac:dyDescent="0.35">
      <c r="H9657">
        <v>2012</v>
      </c>
      <c r="I9657" t="s">
        <v>21</v>
      </c>
      <c r="J9657" t="s">
        <v>2238</v>
      </c>
      <c r="K9657" t="s">
        <v>236</v>
      </c>
      <c r="L9657" t="str">
        <f t="shared" si="900"/>
        <v>AquaTex Fabrics Kenya</v>
      </c>
      <c r="M9657" t="s">
        <v>204</v>
      </c>
      <c r="N9657" t="s">
        <v>2346</v>
      </c>
      <c r="O9657">
        <v>528</v>
      </c>
      <c r="P9657">
        <v>4</v>
      </c>
      <c r="Q9657">
        <v>6.01</v>
      </c>
      <c r="R9657">
        <v>1.0309278350515464E-3</v>
      </c>
      <c r="S9657">
        <f t="shared" si="901"/>
        <v>2112</v>
      </c>
      <c r="T9657">
        <f t="shared" si="902"/>
        <v>0.54432989690721656</v>
      </c>
      <c r="U9657">
        <f t="shared" si="903"/>
        <v>3173.2799999999997</v>
      </c>
      <c r="V9657">
        <f t="shared" si="904"/>
        <v>1060.7356701030926</v>
      </c>
      <c r="W9657" t="str">
        <f t="shared" si="905"/>
        <v>PROFIT</v>
      </c>
    </row>
    <row r="9658" spans="8:23" x14ac:dyDescent="0.35">
      <c r="H9658">
        <v>2012</v>
      </c>
      <c r="I9658" t="s">
        <v>21</v>
      </c>
      <c r="J9658" t="s">
        <v>2238</v>
      </c>
      <c r="K9658" t="s">
        <v>236</v>
      </c>
      <c r="L9658" t="str">
        <f t="shared" si="900"/>
        <v>AquaTex Fabrics Kenya</v>
      </c>
      <c r="M9658" t="s">
        <v>209</v>
      </c>
      <c r="N9658" t="s">
        <v>2347</v>
      </c>
      <c r="O9658">
        <v>492</v>
      </c>
      <c r="P9658">
        <v>4.03</v>
      </c>
      <c r="Q9658">
        <v>5.79</v>
      </c>
      <c r="R9658">
        <v>1.5151515151515152E-3</v>
      </c>
      <c r="S9658">
        <f t="shared" si="901"/>
        <v>1982.7600000000002</v>
      </c>
      <c r="T9658">
        <f t="shared" si="902"/>
        <v>0.74545454545454548</v>
      </c>
      <c r="U9658">
        <f t="shared" si="903"/>
        <v>2848.68</v>
      </c>
      <c r="V9658">
        <f t="shared" si="904"/>
        <v>865.17454545454507</v>
      </c>
      <c r="W9658" t="str">
        <f t="shared" si="905"/>
        <v>LOSS</v>
      </c>
    </row>
    <row r="9659" spans="8:23" x14ac:dyDescent="0.35">
      <c r="H9659">
        <v>2012</v>
      </c>
      <c r="I9659" t="s">
        <v>21</v>
      </c>
      <c r="J9659" t="s">
        <v>2238</v>
      </c>
      <c r="K9659" t="s">
        <v>236</v>
      </c>
      <c r="L9659" t="str">
        <f t="shared" si="900"/>
        <v>AquaTex Fabrics Kenya</v>
      </c>
      <c r="M9659" t="s">
        <v>214</v>
      </c>
      <c r="N9659" t="s">
        <v>2348</v>
      </c>
      <c r="O9659">
        <v>480</v>
      </c>
      <c r="P9659">
        <v>3.07</v>
      </c>
      <c r="Q9659">
        <v>6.69</v>
      </c>
      <c r="R9659">
        <v>1.2562814070351759E-3</v>
      </c>
      <c r="S9659">
        <f t="shared" si="901"/>
        <v>1473.6</v>
      </c>
      <c r="T9659">
        <f t="shared" si="902"/>
        <v>0.60301507537688448</v>
      </c>
      <c r="U9659">
        <f t="shared" si="903"/>
        <v>3211.2000000000003</v>
      </c>
      <c r="V9659">
        <f t="shared" si="904"/>
        <v>1736.9969849246236</v>
      </c>
      <c r="W9659" t="str">
        <f t="shared" si="905"/>
        <v>PROFIT</v>
      </c>
    </row>
    <row r="9660" spans="8:23" x14ac:dyDescent="0.35">
      <c r="H9660">
        <v>2012</v>
      </c>
      <c r="I9660" t="s">
        <v>21</v>
      </c>
      <c r="J9660" t="s">
        <v>2238</v>
      </c>
      <c r="K9660" t="s">
        <v>236</v>
      </c>
      <c r="L9660" t="str">
        <f t="shared" si="900"/>
        <v>AquaTex Fabrics Kenya</v>
      </c>
      <c r="M9660" t="s">
        <v>219</v>
      </c>
      <c r="N9660" t="s">
        <v>2349</v>
      </c>
      <c r="O9660">
        <v>480</v>
      </c>
      <c r="P9660">
        <v>4.66</v>
      </c>
      <c r="Q9660">
        <v>6.67</v>
      </c>
      <c r="R9660">
        <v>1.1600928074245939E-3</v>
      </c>
      <c r="S9660">
        <f t="shared" si="901"/>
        <v>2236.8000000000002</v>
      </c>
      <c r="T9660">
        <f t="shared" si="902"/>
        <v>0.55684454756380508</v>
      </c>
      <c r="U9660">
        <f t="shared" si="903"/>
        <v>3201.6</v>
      </c>
      <c r="V9660">
        <f t="shared" si="904"/>
        <v>964.24315545243587</v>
      </c>
      <c r="W9660" t="str">
        <f t="shared" si="905"/>
        <v>LOSS</v>
      </c>
    </row>
    <row r="9661" spans="8:23" x14ac:dyDescent="0.35">
      <c r="H9661">
        <v>2012</v>
      </c>
      <c r="I9661" t="s">
        <v>21</v>
      </c>
      <c r="J9661" t="s">
        <v>2238</v>
      </c>
      <c r="K9661" t="s">
        <v>236</v>
      </c>
      <c r="L9661" t="str">
        <f t="shared" si="900"/>
        <v>AquaTex Fabrics Kenya</v>
      </c>
      <c r="M9661" t="s">
        <v>224</v>
      </c>
      <c r="N9661" t="s">
        <v>2350</v>
      </c>
      <c r="O9661">
        <v>384</v>
      </c>
      <c r="P9661">
        <v>3.86</v>
      </c>
      <c r="Q9661">
        <v>5.53</v>
      </c>
      <c r="R9661">
        <v>1.4388489208633094E-3</v>
      </c>
      <c r="S9661">
        <f t="shared" si="901"/>
        <v>1482.24</v>
      </c>
      <c r="T9661">
        <f t="shared" si="902"/>
        <v>0.55251798561151078</v>
      </c>
      <c r="U9661">
        <f t="shared" si="903"/>
        <v>2123.52</v>
      </c>
      <c r="V9661">
        <f t="shared" si="904"/>
        <v>640.72748201438844</v>
      </c>
      <c r="W9661" t="str">
        <f t="shared" si="905"/>
        <v>LOSS</v>
      </c>
    </row>
    <row r="9662" spans="8:23" x14ac:dyDescent="0.35">
      <c r="H9662">
        <v>2012</v>
      </c>
      <c r="I9662" t="s">
        <v>21</v>
      </c>
      <c r="J9662" t="s">
        <v>2238</v>
      </c>
      <c r="K9662" t="s">
        <v>236</v>
      </c>
      <c r="L9662" t="str">
        <f t="shared" si="900"/>
        <v>AquaTex Fabrics Kenya</v>
      </c>
      <c r="M9662" t="s">
        <v>229</v>
      </c>
      <c r="N9662" t="s">
        <v>2351</v>
      </c>
      <c r="O9662">
        <v>444</v>
      </c>
      <c r="P9662">
        <v>4.6100000000000003</v>
      </c>
      <c r="Q9662">
        <v>5.9</v>
      </c>
      <c r="R9662">
        <v>1.0940919037199124E-3</v>
      </c>
      <c r="S9662">
        <f t="shared" si="901"/>
        <v>2046.8400000000001</v>
      </c>
      <c r="T9662">
        <f t="shared" si="902"/>
        <v>0.48577680525164113</v>
      </c>
      <c r="U9662">
        <f t="shared" si="903"/>
        <v>2619.6000000000004</v>
      </c>
      <c r="V9662">
        <f t="shared" si="904"/>
        <v>572.27422319474863</v>
      </c>
      <c r="W9662" t="str">
        <f t="shared" si="905"/>
        <v>LOSS</v>
      </c>
    </row>
    <row r="9663" spans="8:23" x14ac:dyDescent="0.35">
      <c r="H9663">
        <v>2012</v>
      </c>
      <c r="I9663" t="s">
        <v>21</v>
      </c>
      <c r="J9663" t="s">
        <v>2238</v>
      </c>
      <c r="K9663" t="s">
        <v>236</v>
      </c>
      <c r="L9663" t="str">
        <f t="shared" si="900"/>
        <v>AquaTex Fabrics Kenya</v>
      </c>
      <c r="M9663" t="s">
        <v>234</v>
      </c>
      <c r="N9663" t="s">
        <v>2352</v>
      </c>
      <c r="O9663">
        <v>492</v>
      </c>
      <c r="P9663">
        <v>3.03</v>
      </c>
      <c r="Q9663">
        <v>6.66</v>
      </c>
      <c r="R9663">
        <v>1.148105625717566E-3</v>
      </c>
      <c r="S9663">
        <f t="shared" si="901"/>
        <v>1490.76</v>
      </c>
      <c r="T9663">
        <f t="shared" si="902"/>
        <v>0.5648679678530425</v>
      </c>
      <c r="U9663">
        <f t="shared" si="903"/>
        <v>3276.7200000000003</v>
      </c>
      <c r="V9663">
        <f t="shared" si="904"/>
        <v>1785.3951320321473</v>
      </c>
      <c r="W9663" t="str">
        <f t="shared" si="905"/>
        <v>PROFIT</v>
      </c>
    </row>
    <row r="9664" spans="8:23" x14ac:dyDescent="0.35">
      <c r="H9664">
        <v>2012</v>
      </c>
      <c r="I9664" t="s">
        <v>21</v>
      </c>
      <c r="J9664" t="s">
        <v>2238</v>
      </c>
      <c r="K9664" t="s">
        <v>236</v>
      </c>
      <c r="L9664" t="str">
        <f t="shared" si="900"/>
        <v>AquaTex Fabrics Kenya</v>
      </c>
      <c r="M9664" t="s">
        <v>239</v>
      </c>
      <c r="N9664" t="s">
        <v>2353</v>
      </c>
      <c r="O9664">
        <v>504</v>
      </c>
      <c r="P9664">
        <v>4.6399999999999997</v>
      </c>
      <c r="Q9664">
        <v>6.21</v>
      </c>
      <c r="R9664">
        <v>1.1261261261261261E-3</v>
      </c>
      <c r="S9664">
        <f t="shared" si="901"/>
        <v>2338.56</v>
      </c>
      <c r="T9664">
        <f t="shared" si="902"/>
        <v>0.56756756756756754</v>
      </c>
      <c r="U9664">
        <f t="shared" si="903"/>
        <v>3129.84</v>
      </c>
      <c r="V9664">
        <f t="shared" si="904"/>
        <v>790.71243243243259</v>
      </c>
      <c r="W9664" t="str">
        <f t="shared" si="905"/>
        <v>LOSS</v>
      </c>
    </row>
    <row r="9665" spans="8:23" x14ac:dyDescent="0.35">
      <c r="H9665">
        <v>2012</v>
      </c>
      <c r="I9665" t="s">
        <v>21</v>
      </c>
      <c r="J9665" t="s">
        <v>2238</v>
      </c>
      <c r="K9665" t="s">
        <v>236</v>
      </c>
      <c r="L9665" t="str">
        <f t="shared" si="900"/>
        <v>AquaTex Fabrics Kenya</v>
      </c>
      <c r="M9665" t="s">
        <v>244</v>
      </c>
      <c r="N9665" t="s">
        <v>2354</v>
      </c>
      <c r="O9665">
        <v>444</v>
      </c>
      <c r="P9665">
        <v>3.06</v>
      </c>
      <c r="Q9665">
        <v>6.35</v>
      </c>
      <c r="R9665">
        <v>1.4388489208633094E-3</v>
      </c>
      <c r="S9665">
        <f t="shared" si="901"/>
        <v>1358.64</v>
      </c>
      <c r="T9665">
        <f t="shared" si="902"/>
        <v>0.63884892086330936</v>
      </c>
      <c r="U9665">
        <f t="shared" si="903"/>
        <v>2819.3999999999996</v>
      </c>
      <c r="V9665">
        <f t="shared" si="904"/>
        <v>1460.1211510791363</v>
      </c>
      <c r="W9665" t="str">
        <f t="shared" si="905"/>
        <v>PROFIT</v>
      </c>
    </row>
    <row r="9666" spans="8:23" x14ac:dyDescent="0.35">
      <c r="H9666">
        <v>2012</v>
      </c>
      <c r="I9666" t="s">
        <v>21</v>
      </c>
      <c r="J9666" t="s">
        <v>2238</v>
      </c>
      <c r="K9666" t="s">
        <v>236</v>
      </c>
      <c r="L9666" t="str">
        <f t="shared" si="900"/>
        <v>AquaTex Fabrics Kenya</v>
      </c>
      <c r="M9666" t="s">
        <v>249</v>
      </c>
      <c r="N9666" t="s">
        <v>2355</v>
      </c>
      <c r="O9666">
        <v>420</v>
      </c>
      <c r="P9666">
        <v>3.68</v>
      </c>
      <c r="Q9666">
        <v>5.1100000000000003</v>
      </c>
      <c r="R9666">
        <v>1.0775862068965517E-3</v>
      </c>
      <c r="S9666">
        <f t="shared" si="901"/>
        <v>1545.6000000000001</v>
      </c>
      <c r="T9666">
        <f t="shared" si="902"/>
        <v>0.45258620689655171</v>
      </c>
      <c r="U9666">
        <f t="shared" si="903"/>
        <v>2146.2000000000003</v>
      </c>
      <c r="V9666">
        <f t="shared" si="904"/>
        <v>600.14741379310362</v>
      </c>
      <c r="W9666" t="str">
        <f t="shared" si="905"/>
        <v>LOSS</v>
      </c>
    </row>
    <row r="9667" spans="8:23" x14ac:dyDescent="0.35">
      <c r="H9667">
        <v>2012</v>
      </c>
      <c r="I9667" t="s">
        <v>21</v>
      </c>
      <c r="J9667" t="s">
        <v>2238</v>
      </c>
      <c r="K9667" t="s">
        <v>236</v>
      </c>
      <c r="L9667" t="str">
        <f t="shared" ref="L9667:L9730" si="906">VLOOKUP($K9667,$A$1:$C$124,MATCH($L$1,$A$1:$C$1,0),0)</f>
        <v>AquaTex Fabrics Kenya</v>
      </c>
      <c r="M9667" t="s">
        <v>254</v>
      </c>
      <c r="N9667" t="s">
        <v>2356</v>
      </c>
      <c r="O9667">
        <v>468</v>
      </c>
      <c r="P9667">
        <v>3.31</v>
      </c>
      <c r="Q9667">
        <v>5.46</v>
      </c>
      <c r="R9667">
        <v>1.2578616352201257E-3</v>
      </c>
      <c r="S9667">
        <f t="shared" ref="S9667:S9730" si="907">P9667*O9667</f>
        <v>1549.08</v>
      </c>
      <c r="T9667">
        <f t="shared" ref="T9667:T9730" si="908">R9667*O9667</f>
        <v>0.58867924528301885</v>
      </c>
      <c r="U9667">
        <f t="shared" ref="U9667:U9730" si="909">Q9667*O9667</f>
        <v>2555.2800000000002</v>
      </c>
      <c r="V9667">
        <f t="shared" ref="V9667:V9730" si="910">Q9667*O9667-S9667-T9667</f>
        <v>1005.6113207547172</v>
      </c>
      <c r="W9667" t="str">
        <f t="shared" ref="W9667:W9730" si="911">IF(V9667&gt;1000,"PROFIT","LOSS")</f>
        <v>PROFIT</v>
      </c>
    </row>
    <row r="9668" spans="8:23" x14ac:dyDescent="0.35">
      <c r="H9668">
        <v>2012</v>
      </c>
      <c r="I9668" t="s">
        <v>21</v>
      </c>
      <c r="J9668" t="s">
        <v>2238</v>
      </c>
      <c r="K9668" t="s">
        <v>236</v>
      </c>
      <c r="L9668" t="str">
        <f t="shared" si="906"/>
        <v>AquaTex Fabrics Kenya</v>
      </c>
      <c r="M9668" t="s">
        <v>23</v>
      </c>
      <c r="N9668" t="s">
        <v>2357</v>
      </c>
      <c r="O9668">
        <v>372</v>
      </c>
      <c r="P9668">
        <v>3.14</v>
      </c>
      <c r="Q9668">
        <v>6.55</v>
      </c>
      <c r="R9668">
        <v>1.4367816091954023E-3</v>
      </c>
      <c r="S9668">
        <f t="shared" si="907"/>
        <v>1168.0800000000002</v>
      </c>
      <c r="T9668">
        <f t="shared" si="908"/>
        <v>0.53448275862068961</v>
      </c>
      <c r="U9668">
        <f t="shared" si="909"/>
        <v>2436.6</v>
      </c>
      <c r="V9668">
        <f t="shared" si="910"/>
        <v>1267.9855172413791</v>
      </c>
      <c r="W9668" t="str">
        <f t="shared" si="911"/>
        <v>PROFIT</v>
      </c>
    </row>
    <row r="9669" spans="8:23" x14ac:dyDescent="0.35">
      <c r="H9669">
        <v>2012</v>
      </c>
      <c r="I9669" t="s">
        <v>21</v>
      </c>
      <c r="J9669" t="s">
        <v>2238</v>
      </c>
      <c r="K9669" t="s">
        <v>236</v>
      </c>
      <c r="L9669" t="str">
        <f t="shared" si="906"/>
        <v>AquaTex Fabrics Kenya</v>
      </c>
      <c r="M9669" t="s">
        <v>28</v>
      </c>
      <c r="N9669" t="s">
        <v>2358</v>
      </c>
      <c r="O9669">
        <v>528</v>
      </c>
      <c r="P9669">
        <v>3.38</v>
      </c>
      <c r="Q9669">
        <v>5.79</v>
      </c>
      <c r="R9669">
        <v>1.4513788098693759E-3</v>
      </c>
      <c r="S9669">
        <f t="shared" si="907"/>
        <v>1784.6399999999999</v>
      </c>
      <c r="T9669">
        <f t="shared" si="908"/>
        <v>0.76632801161103048</v>
      </c>
      <c r="U9669">
        <f t="shared" si="909"/>
        <v>3057.12</v>
      </c>
      <c r="V9669">
        <f t="shared" si="910"/>
        <v>1271.713671988389</v>
      </c>
      <c r="W9669" t="str">
        <f t="shared" si="911"/>
        <v>PROFIT</v>
      </c>
    </row>
    <row r="9670" spans="8:23" x14ac:dyDescent="0.35">
      <c r="H9670">
        <v>2012</v>
      </c>
      <c r="I9670" t="s">
        <v>21</v>
      </c>
      <c r="J9670" t="s">
        <v>2238</v>
      </c>
      <c r="K9670" t="s">
        <v>236</v>
      </c>
      <c r="L9670" t="str">
        <f t="shared" si="906"/>
        <v>AquaTex Fabrics Kenya</v>
      </c>
      <c r="M9670" t="s">
        <v>33</v>
      </c>
      <c r="N9670" t="s">
        <v>2359</v>
      </c>
      <c r="O9670">
        <v>372</v>
      </c>
      <c r="P9670">
        <v>4.4000000000000004</v>
      </c>
      <c r="Q9670">
        <v>6.85</v>
      </c>
      <c r="R9670">
        <v>1.7985611510791368E-3</v>
      </c>
      <c r="S9670">
        <f t="shared" si="907"/>
        <v>1636.8000000000002</v>
      </c>
      <c r="T9670">
        <f t="shared" si="908"/>
        <v>0.66906474820143891</v>
      </c>
      <c r="U9670">
        <f t="shared" si="909"/>
        <v>2548.1999999999998</v>
      </c>
      <c r="V9670">
        <f t="shared" si="910"/>
        <v>910.7309352517982</v>
      </c>
      <c r="W9670" t="str">
        <f t="shared" si="911"/>
        <v>LOSS</v>
      </c>
    </row>
    <row r="9671" spans="8:23" x14ac:dyDescent="0.35">
      <c r="H9671">
        <v>2012</v>
      </c>
      <c r="I9671" t="s">
        <v>21</v>
      </c>
      <c r="J9671" t="s">
        <v>2238</v>
      </c>
      <c r="K9671" t="s">
        <v>236</v>
      </c>
      <c r="L9671" t="str">
        <f t="shared" si="906"/>
        <v>AquaTex Fabrics Kenya</v>
      </c>
      <c r="M9671" t="s">
        <v>39</v>
      </c>
      <c r="N9671" t="s">
        <v>2360</v>
      </c>
      <c r="O9671">
        <v>456</v>
      </c>
      <c r="P9671">
        <v>3.15</v>
      </c>
      <c r="Q9671">
        <v>6.19</v>
      </c>
      <c r="R9671">
        <v>1.2135922330097086E-3</v>
      </c>
      <c r="S9671">
        <f t="shared" si="907"/>
        <v>1436.3999999999999</v>
      </c>
      <c r="T9671">
        <f t="shared" si="908"/>
        <v>0.55339805825242716</v>
      </c>
      <c r="U9671">
        <f t="shared" si="909"/>
        <v>2822.6400000000003</v>
      </c>
      <c r="V9671">
        <f t="shared" si="910"/>
        <v>1385.686601941748</v>
      </c>
      <c r="W9671" t="str">
        <f t="shared" si="911"/>
        <v>PROFIT</v>
      </c>
    </row>
    <row r="9672" spans="8:23" x14ac:dyDescent="0.35">
      <c r="H9672">
        <v>2012</v>
      </c>
      <c r="I9672" t="s">
        <v>21</v>
      </c>
      <c r="J9672" t="s">
        <v>2238</v>
      </c>
      <c r="K9672" t="s">
        <v>236</v>
      </c>
      <c r="L9672" t="str">
        <f t="shared" si="906"/>
        <v>AquaTex Fabrics Kenya</v>
      </c>
      <c r="M9672" t="s">
        <v>44</v>
      </c>
      <c r="N9672" t="s">
        <v>2361</v>
      </c>
      <c r="O9672">
        <v>444</v>
      </c>
      <c r="P9672">
        <v>3.84</v>
      </c>
      <c r="Q9672">
        <v>5.32</v>
      </c>
      <c r="R9672">
        <v>1.0615711252653928E-3</v>
      </c>
      <c r="S9672">
        <f t="shared" si="907"/>
        <v>1704.96</v>
      </c>
      <c r="T9672">
        <f t="shared" si="908"/>
        <v>0.4713375796178344</v>
      </c>
      <c r="U9672">
        <f t="shared" si="909"/>
        <v>2362.08</v>
      </c>
      <c r="V9672">
        <f t="shared" si="910"/>
        <v>656.64866242038204</v>
      </c>
      <c r="W9672" t="str">
        <f t="shared" si="911"/>
        <v>LOSS</v>
      </c>
    </row>
    <row r="9673" spans="8:23" x14ac:dyDescent="0.35">
      <c r="H9673">
        <v>2012</v>
      </c>
      <c r="I9673" t="s">
        <v>21</v>
      </c>
      <c r="J9673" t="s">
        <v>2238</v>
      </c>
      <c r="K9673" t="s">
        <v>236</v>
      </c>
      <c r="L9673" t="str">
        <f t="shared" si="906"/>
        <v>AquaTex Fabrics Kenya</v>
      </c>
      <c r="M9673" t="s">
        <v>49</v>
      </c>
      <c r="N9673" t="s">
        <v>2362</v>
      </c>
      <c r="O9673">
        <v>468</v>
      </c>
      <c r="P9673">
        <v>3.76</v>
      </c>
      <c r="Q9673">
        <v>6.46</v>
      </c>
      <c r="R9673">
        <v>1.4684287812041115E-3</v>
      </c>
      <c r="S9673">
        <f t="shared" si="907"/>
        <v>1759.6799999999998</v>
      </c>
      <c r="T9673">
        <f t="shared" si="908"/>
        <v>0.68722466960352424</v>
      </c>
      <c r="U9673">
        <f t="shared" si="909"/>
        <v>3023.28</v>
      </c>
      <c r="V9673">
        <f t="shared" si="910"/>
        <v>1262.9127753303969</v>
      </c>
      <c r="W9673" t="str">
        <f t="shared" si="911"/>
        <v>PROFIT</v>
      </c>
    </row>
    <row r="9674" spans="8:23" x14ac:dyDescent="0.35">
      <c r="H9674">
        <v>2012</v>
      </c>
      <c r="I9674" t="s">
        <v>21</v>
      </c>
      <c r="J9674" t="s">
        <v>2238</v>
      </c>
      <c r="K9674" t="s">
        <v>236</v>
      </c>
      <c r="L9674" t="str">
        <f t="shared" si="906"/>
        <v>AquaTex Fabrics Kenya</v>
      </c>
      <c r="M9674" t="s">
        <v>54</v>
      </c>
      <c r="N9674" t="s">
        <v>2363</v>
      </c>
      <c r="O9674">
        <v>480</v>
      </c>
      <c r="P9674">
        <v>3.38</v>
      </c>
      <c r="Q9674">
        <v>6.25</v>
      </c>
      <c r="R9674">
        <v>1.3297872340425532E-3</v>
      </c>
      <c r="S9674">
        <f t="shared" si="907"/>
        <v>1622.3999999999999</v>
      </c>
      <c r="T9674">
        <f t="shared" si="908"/>
        <v>0.63829787234042556</v>
      </c>
      <c r="U9674">
        <f t="shared" si="909"/>
        <v>3000</v>
      </c>
      <c r="V9674">
        <f t="shared" si="910"/>
        <v>1376.9617021276597</v>
      </c>
      <c r="W9674" t="str">
        <f t="shared" si="911"/>
        <v>PROFIT</v>
      </c>
    </row>
    <row r="9675" spans="8:23" x14ac:dyDescent="0.35">
      <c r="H9675">
        <v>2012</v>
      </c>
      <c r="I9675" t="s">
        <v>21</v>
      </c>
      <c r="J9675" t="s">
        <v>2238</v>
      </c>
      <c r="K9675" t="s">
        <v>236</v>
      </c>
      <c r="L9675" t="str">
        <f t="shared" si="906"/>
        <v>AquaTex Fabrics Kenya</v>
      </c>
      <c r="M9675" t="s">
        <v>59</v>
      </c>
      <c r="N9675" t="s">
        <v>2364</v>
      </c>
      <c r="O9675">
        <v>384</v>
      </c>
      <c r="P9675">
        <v>4.46</v>
      </c>
      <c r="Q9675">
        <v>6.29</v>
      </c>
      <c r="R9675">
        <v>1.0976948408342481E-3</v>
      </c>
      <c r="S9675">
        <f t="shared" si="907"/>
        <v>1712.6399999999999</v>
      </c>
      <c r="T9675">
        <f t="shared" si="908"/>
        <v>0.42151481888035125</v>
      </c>
      <c r="U9675">
        <f t="shared" si="909"/>
        <v>2415.36</v>
      </c>
      <c r="V9675">
        <f t="shared" si="910"/>
        <v>702.29848518111987</v>
      </c>
      <c r="W9675" t="str">
        <f t="shared" si="911"/>
        <v>LOSS</v>
      </c>
    </row>
    <row r="9676" spans="8:23" x14ac:dyDescent="0.35">
      <c r="H9676">
        <v>2012</v>
      </c>
      <c r="I9676" t="s">
        <v>21</v>
      </c>
      <c r="J9676" t="s">
        <v>2238</v>
      </c>
      <c r="K9676" t="s">
        <v>236</v>
      </c>
      <c r="L9676" t="str">
        <f t="shared" si="906"/>
        <v>AquaTex Fabrics Kenya</v>
      </c>
      <c r="M9676" t="s">
        <v>64</v>
      </c>
      <c r="N9676" t="s">
        <v>2365</v>
      </c>
      <c r="O9676">
        <v>432</v>
      </c>
      <c r="P9676">
        <v>4.87</v>
      </c>
      <c r="Q9676">
        <v>5.26</v>
      </c>
      <c r="R9676">
        <v>1.092896174863388E-3</v>
      </c>
      <c r="S9676">
        <f t="shared" si="907"/>
        <v>2103.84</v>
      </c>
      <c r="T9676">
        <f t="shared" si="908"/>
        <v>0.47213114754098362</v>
      </c>
      <c r="U9676">
        <f t="shared" si="909"/>
        <v>2272.3199999999997</v>
      </c>
      <c r="V9676">
        <f t="shared" si="910"/>
        <v>168.00786885245859</v>
      </c>
      <c r="W9676" t="str">
        <f t="shared" si="911"/>
        <v>LOSS</v>
      </c>
    </row>
    <row r="9677" spans="8:23" x14ac:dyDescent="0.35">
      <c r="H9677">
        <v>2012</v>
      </c>
      <c r="I9677" t="s">
        <v>21</v>
      </c>
      <c r="J9677" t="s">
        <v>2238</v>
      </c>
      <c r="K9677" t="s">
        <v>236</v>
      </c>
      <c r="L9677" t="str">
        <f t="shared" si="906"/>
        <v>AquaTex Fabrics Kenya</v>
      </c>
      <c r="M9677" t="s">
        <v>69</v>
      </c>
      <c r="N9677" t="s">
        <v>2366</v>
      </c>
      <c r="O9677">
        <v>468</v>
      </c>
      <c r="P9677">
        <v>3.11</v>
      </c>
      <c r="Q9677">
        <v>5.53</v>
      </c>
      <c r="R9677">
        <v>1.6181229773462784E-3</v>
      </c>
      <c r="S9677">
        <f t="shared" si="907"/>
        <v>1455.48</v>
      </c>
      <c r="T9677">
        <f t="shared" si="908"/>
        <v>0.75728155339805825</v>
      </c>
      <c r="U9677">
        <f t="shared" si="909"/>
        <v>2588.04</v>
      </c>
      <c r="V9677">
        <f t="shared" si="910"/>
        <v>1131.8027184466018</v>
      </c>
      <c r="W9677" t="str">
        <f t="shared" si="911"/>
        <v>PROFIT</v>
      </c>
    </row>
    <row r="9678" spans="8:23" x14ac:dyDescent="0.35">
      <c r="H9678">
        <v>2012</v>
      </c>
      <c r="I9678" t="s">
        <v>21</v>
      </c>
      <c r="J9678" t="s">
        <v>2238</v>
      </c>
      <c r="K9678" t="s">
        <v>236</v>
      </c>
      <c r="L9678" t="str">
        <f t="shared" si="906"/>
        <v>AquaTex Fabrics Kenya</v>
      </c>
      <c r="M9678" t="s">
        <v>74</v>
      </c>
      <c r="N9678" t="s">
        <v>2367</v>
      </c>
      <c r="O9678">
        <v>372</v>
      </c>
      <c r="P9678">
        <v>3.99</v>
      </c>
      <c r="Q9678">
        <v>5.29</v>
      </c>
      <c r="R9678">
        <v>1.0559662090813093E-3</v>
      </c>
      <c r="S9678">
        <f t="shared" si="907"/>
        <v>1484.28</v>
      </c>
      <c r="T9678">
        <f t="shared" si="908"/>
        <v>0.39281942977824708</v>
      </c>
      <c r="U9678">
        <f t="shared" si="909"/>
        <v>1967.88</v>
      </c>
      <c r="V9678">
        <f t="shared" si="910"/>
        <v>483.20718057022191</v>
      </c>
      <c r="W9678" t="str">
        <f t="shared" si="911"/>
        <v>LOSS</v>
      </c>
    </row>
    <row r="9679" spans="8:23" x14ac:dyDescent="0.35">
      <c r="H9679">
        <v>2012</v>
      </c>
      <c r="I9679" t="s">
        <v>21</v>
      </c>
      <c r="J9679" t="s">
        <v>2238</v>
      </c>
      <c r="K9679" t="s">
        <v>236</v>
      </c>
      <c r="L9679" t="str">
        <f t="shared" si="906"/>
        <v>AquaTex Fabrics Kenya</v>
      </c>
      <c r="M9679" t="s">
        <v>79</v>
      </c>
      <c r="N9679" t="s">
        <v>2368</v>
      </c>
      <c r="O9679">
        <v>504</v>
      </c>
      <c r="P9679">
        <v>4.08</v>
      </c>
      <c r="Q9679">
        <v>5.29</v>
      </c>
      <c r="R9679">
        <v>1.2515644555694619E-3</v>
      </c>
      <c r="S9679">
        <f t="shared" si="907"/>
        <v>2056.3200000000002</v>
      </c>
      <c r="T9679">
        <f t="shared" si="908"/>
        <v>0.63078848560700873</v>
      </c>
      <c r="U9679">
        <f t="shared" si="909"/>
        <v>2666.16</v>
      </c>
      <c r="V9679">
        <f t="shared" si="910"/>
        <v>609.20921151439268</v>
      </c>
      <c r="W9679" t="str">
        <f t="shared" si="911"/>
        <v>LOSS</v>
      </c>
    </row>
    <row r="9680" spans="8:23" x14ac:dyDescent="0.35">
      <c r="H9680">
        <v>2012</v>
      </c>
      <c r="I9680" t="s">
        <v>21</v>
      </c>
      <c r="J9680" t="s">
        <v>2238</v>
      </c>
      <c r="K9680" t="s">
        <v>236</v>
      </c>
      <c r="L9680" t="str">
        <f t="shared" si="906"/>
        <v>AquaTex Fabrics Kenya</v>
      </c>
      <c r="M9680" t="s">
        <v>84</v>
      </c>
      <c r="N9680" t="s">
        <v>2369</v>
      </c>
      <c r="O9680">
        <v>468</v>
      </c>
      <c r="P9680">
        <v>3.72</v>
      </c>
      <c r="Q9680">
        <v>6.31</v>
      </c>
      <c r="R9680">
        <v>1.287001287001287E-3</v>
      </c>
      <c r="S9680">
        <f t="shared" si="907"/>
        <v>1740.96</v>
      </c>
      <c r="T9680">
        <f t="shared" si="908"/>
        <v>0.60231660231660233</v>
      </c>
      <c r="U9680">
        <f t="shared" si="909"/>
        <v>2953.08</v>
      </c>
      <c r="V9680">
        <f t="shared" si="910"/>
        <v>1211.5176833976832</v>
      </c>
      <c r="W9680" t="str">
        <f t="shared" si="911"/>
        <v>PROFIT</v>
      </c>
    </row>
    <row r="9681" spans="8:23" x14ac:dyDescent="0.35">
      <c r="H9681">
        <v>2012</v>
      </c>
      <c r="I9681" t="s">
        <v>21</v>
      </c>
      <c r="J9681" t="s">
        <v>2238</v>
      </c>
      <c r="K9681" t="s">
        <v>236</v>
      </c>
      <c r="L9681" t="str">
        <f t="shared" si="906"/>
        <v>AquaTex Fabrics Kenya</v>
      </c>
      <c r="M9681" t="s">
        <v>89</v>
      </c>
      <c r="N9681" t="s">
        <v>2370</v>
      </c>
      <c r="O9681">
        <v>420</v>
      </c>
      <c r="P9681">
        <v>3.36</v>
      </c>
      <c r="Q9681">
        <v>5.56</v>
      </c>
      <c r="R9681">
        <v>1.2953367875647669E-3</v>
      </c>
      <c r="S9681">
        <f t="shared" si="907"/>
        <v>1411.2</v>
      </c>
      <c r="T9681">
        <f t="shared" si="908"/>
        <v>0.54404145077720212</v>
      </c>
      <c r="U9681">
        <f t="shared" si="909"/>
        <v>2335.1999999999998</v>
      </c>
      <c r="V9681">
        <f t="shared" si="910"/>
        <v>923.4559585492226</v>
      </c>
      <c r="W9681" t="str">
        <f t="shared" si="911"/>
        <v>LOSS</v>
      </c>
    </row>
    <row r="9682" spans="8:23" x14ac:dyDescent="0.35">
      <c r="H9682">
        <v>2012</v>
      </c>
      <c r="I9682" t="s">
        <v>21</v>
      </c>
      <c r="J9682" t="s">
        <v>2238</v>
      </c>
      <c r="K9682" t="s">
        <v>236</v>
      </c>
      <c r="L9682" t="str">
        <f t="shared" si="906"/>
        <v>AquaTex Fabrics Kenya</v>
      </c>
      <c r="M9682" t="s">
        <v>94</v>
      </c>
      <c r="N9682" t="s">
        <v>2371</v>
      </c>
      <c r="O9682">
        <v>360</v>
      </c>
      <c r="P9682">
        <v>3.49</v>
      </c>
      <c r="Q9682">
        <v>5.1100000000000003</v>
      </c>
      <c r="R9682">
        <v>1.0964912280701754E-3</v>
      </c>
      <c r="S9682">
        <f t="shared" si="907"/>
        <v>1256.4000000000001</v>
      </c>
      <c r="T9682">
        <f t="shared" si="908"/>
        <v>0.39473684210526316</v>
      </c>
      <c r="U9682">
        <f t="shared" si="909"/>
        <v>1839.6000000000001</v>
      </c>
      <c r="V9682">
        <f t="shared" si="910"/>
        <v>582.80526315789473</v>
      </c>
      <c r="W9682" t="str">
        <f t="shared" si="911"/>
        <v>LOSS</v>
      </c>
    </row>
    <row r="9683" spans="8:23" x14ac:dyDescent="0.35">
      <c r="H9683">
        <v>2012</v>
      </c>
      <c r="I9683" t="s">
        <v>21</v>
      </c>
      <c r="J9683" t="s">
        <v>2238</v>
      </c>
      <c r="K9683" t="s">
        <v>236</v>
      </c>
      <c r="L9683" t="str">
        <f t="shared" si="906"/>
        <v>AquaTex Fabrics Kenya</v>
      </c>
      <c r="M9683" t="s">
        <v>99</v>
      </c>
      <c r="N9683" t="s">
        <v>2372</v>
      </c>
      <c r="O9683">
        <v>492</v>
      </c>
      <c r="P9683">
        <v>3.53</v>
      </c>
      <c r="Q9683">
        <v>5.93</v>
      </c>
      <c r="R9683">
        <v>1.4947683109118087E-3</v>
      </c>
      <c r="S9683">
        <f t="shared" si="907"/>
        <v>1736.76</v>
      </c>
      <c r="T9683">
        <f t="shared" si="908"/>
        <v>0.73542600896860988</v>
      </c>
      <c r="U9683">
        <f t="shared" si="909"/>
        <v>2917.56</v>
      </c>
      <c r="V9683">
        <f t="shared" si="910"/>
        <v>1180.0645739910312</v>
      </c>
      <c r="W9683" t="str">
        <f t="shared" si="911"/>
        <v>PROFIT</v>
      </c>
    </row>
    <row r="9684" spans="8:23" x14ac:dyDescent="0.35">
      <c r="H9684">
        <v>2012</v>
      </c>
      <c r="I9684" t="s">
        <v>21</v>
      </c>
      <c r="J9684" t="s">
        <v>2238</v>
      </c>
      <c r="K9684" t="s">
        <v>236</v>
      </c>
      <c r="L9684" t="str">
        <f t="shared" si="906"/>
        <v>AquaTex Fabrics Kenya</v>
      </c>
      <c r="M9684" t="s">
        <v>104</v>
      </c>
      <c r="N9684" t="s">
        <v>2373</v>
      </c>
      <c r="O9684">
        <v>372</v>
      </c>
      <c r="P9684">
        <v>3.74</v>
      </c>
      <c r="Q9684">
        <v>6.24</v>
      </c>
      <c r="R9684">
        <v>1.0989010989010989E-3</v>
      </c>
      <c r="S9684">
        <f t="shared" si="907"/>
        <v>1391.28</v>
      </c>
      <c r="T9684">
        <f t="shared" si="908"/>
        <v>0.40879120879120878</v>
      </c>
      <c r="U9684">
        <f t="shared" si="909"/>
        <v>2321.2800000000002</v>
      </c>
      <c r="V9684">
        <f t="shared" si="910"/>
        <v>929.59120879120906</v>
      </c>
      <c r="W9684" t="str">
        <f t="shared" si="911"/>
        <v>LOSS</v>
      </c>
    </row>
    <row r="9685" spans="8:23" x14ac:dyDescent="0.35">
      <c r="H9685">
        <v>2012</v>
      </c>
      <c r="I9685" t="s">
        <v>21</v>
      </c>
      <c r="J9685" t="s">
        <v>2238</v>
      </c>
      <c r="K9685" t="s">
        <v>236</v>
      </c>
      <c r="L9685" t="str">
        <f t="shared" si="906"/>
        <v>AquaTex Fabrics Kenya</v>
      </c>
      <c r="M9685" t="s">
        <v>109</v>
      </c>
      <c r="N9685" t="s">
        <v>2374</v>
      </c>
      <c r="O9685">
        <v>516</v>
      </c>
      <c r="P9685">
        <v>3.32</v>
      </c>
      <c r="Q9685">
        <v>5.66</v>
      </c>
      <c r="R9685">
        <v>1.3140604467805519E-3</v>
      </c>
      <c r="S9685">
        <f t="shared" si="907"/>
        <v>1713.12</v>
      </c>
      <c r="T9685">
        <f t="shared" si="908"/>
        <v>0.67805519053876484</v>
      </c>
      <c r="U9685">
        <f t="shared" si="909"/>
        <v>2920.56</v>
      </c>
      <c r="V9685">
        <f t="shared" si="910"/>
        <v>1206.7619448094613</v>
      </c>
      <c r="W9685" t="str">
        <f t="shared" si="911"/>
        <v>PROFIT</v>
      </c>
    </row>
    <row r="9686" spans="8:23" x14ac:dyDescent="0.35">
      <c r="H9686">
        <v>2012</v>
      </c>
      <c r="I9686" t="s">
        <v>21</v>
      </c>
      <c r="J9686" t="s">
        <v>22</v>
      </c>
      <c r="K9686" t="s">
        <v>241</v>
      </c>
      <c r="L9686" t="str">
        <f t="shared" si="906"/>
        <v>UrbanStitch Manufacturers</v>
      </c>
      <c r="M9686" t="s">
        <v>114</v>
      </c>
      <c r="N9686" t="s">
        <v>2375</v>
      </c>
      <c r="O9686">
        <v>576</v>
      </c>
      <c r="P9686">
        <v>6.0266666666666664</v>
      </c>
      <c r="Q9686">
        <v>8.4333333333333336</v>
      </c>
      <c r="R9686">
        <v>1.5873015873015873E-3</v>
      </c>
      <c r="S9686">
        <f t="shared" si="907"/>
        <v>3471.3599999999997</v>
      </c>
      <c r="T9686">
        <f t="shared" si="908"/>
        <v>0.91428571428571426</v>
      </c>
      <c r="U9686">
        <f t="shared" si="909"/>
        <v>4857.6000000000004</v>
      </c>
      <c r="V9686">
        <f t="shared" si="910"/>
        <v>1385.3257142857149</v>
      </c>
      <c r="W9686" t="str">
        <f t="shared" si="911"/>
        <v>PROFIT</v>
      </c>
    </row>
    <row r="9687" spans="8:23" x14ac:dyDescent="0.35">
      <c r="H9687">
        <v>2012</v>
      </c>
      <c r="I9687" t="s">
        <v>21</v>
      </c>
      <c r="J9687" t="s">
        <v>22</v>
      </c>
      <c r="K9687" t="s">
        <v>241</v>
      </c>
      <c r="L9687" t="str">
        <f t="shared" si="906"/>
        <v>UrbanStitch Manufacturers</v>
      </c>
      <c r="M9687" t="s">
        <v>119</v>
      </c>
      <c r="N9687" t="s">
        <v>2376</v>
      </c>
      <c r="O9687">
        <v>600</v>
      </c>
      <c r="P9687">
        <v>6.1</v>
      </c>
      <c r="Q9687">
        <v>8.4733333333333327</v>
      </c>
      <c r="R9687">
        <v>1.2674271229404308E-3</v>
      </c>
      <c r="S9687">
        <f t="shared" si="907"/>
        <v>3660</v>
      </c>
      <c r="T9687">
        <f t="shared" si="908"/>
        <v>0.76045627376425851</v>
      </c>
      <c r="U9687">
        <f t="shared" si="909"/>
        <v>5084</v>
      </c>
      <c r="V9687">
        <f t="shared" si="910"/>
        <v>1423.2395437262358</v>
      </c>
      <c r="W9687" t="str">
        <f t="shared" si="911"/>
        <v>PROFIT</v>
      </c>
    </row>
    <row r="9688" spans="8:23" x14ac:dyDescent="0.35">
      <c r="H9688">
        <v>2012</v>
      </c>
      <c r="I9688" t="s">
        <v>21</v>
      </c>
      <c r="J9688" t="s">
        <v>22</v>
      </c>
      <c r="K9688" t="s">
        <v>241</v>
      </c>
      <c r="L9688" t="str">
        <f t="shared" si="906"/>
        <v>UrbanStitch Manufacturers</v>
      </c>
      <c r="M9688" t="s">
        <v>124</v>
      </c>
      <c r="N9688" t="s">
        <v>2377</v>
      </c>
      <c r="O9688">
        <v>588</v>
      </c>
      <c r="P9688">
        <v>6.5333333333333332</v>
      </c>
      <c r="Q9688">
        <v>7.706666666666667</v>
      </c>
      <c r="R9688">
        <v>1.5432098765432098E-3</v>
      </c>
      <c r="S9688">
        <f t="shared" si="907"/>
        <v>3841.6</v>
      </c>
      <c r="T9688">
        <f t="shared" si="908"/>
        <v>0.90740740740740733</v>
      </c>
      <c r="U9688">
        <f t="shared" si="909"/>
        <v>4531.5200000000004</v>
      </c>
      <c r="V9688">
        <f t="shared" si="910"/>
        <v>689.01259259259314</v>
      </c>
      <c r="W9688" t="str">
        <f t="shared" si="911"/>
        <v>LOSS</v>
      </c>
    </row>
    <row r="9689" spans="8:23" x14ac:dyDescent="0.35">
      <c r="H9689">
        <v>2012</v>
      </c>
      <c r="I9689" t="s">
        <v>21</v>
      </c>
      <c r="J9689" t="s">
        <v>22</v>
      </c>
      <c r="K9689" t="s">
        <v>241</v>
      </c>
      <c r="L9689" t="str">
        <f t="shared" si="906"/>
        <v>UrbanStitch Manufacturers</v>
      </c>
      <c r="M9689" t="s">
        <v>129</v>
      </c>
      <c r="N9689" t="s">
        <v>2378</v>
      </c>
      <c r="O9689">
        <v>612</v>
      </c>
      <c r="P9689">
        <v>5.6</v>
      </c>
      <c r="Q9689">
        <v>7.9</v>
      </c>
      <c r="R9689">
        <v>1.0695187165775401E-3</v>
      </c>
      <c r="S9689">
        <f t="shared" si="907"/>
        <v>3427.2</v>
      </c>
      <c r="T9689">
        <f t="shared" si="908"/>
        <v>0.65454545454545454</v>
      </c>
      <c r="U9689">
        <f t="shared" si="909"/>
        <v>4834.8</v>
      </c>
      <c r="V9689">
        <f t="shared" si="910"/>
        <v>1406.9454545454548</v>
      </c>
      <c r="W9689" t="str">
        <f t="shared" si="911"/>
        <v>PROFIT</v>
      </c>
    </row>
    <row r="9690" spans="8:23" x14ac:dyDescent="0.35">
      <c r="H9690">
        <v>2012</v>
      </c>
      <c r="I9690" t="s">
        <v>21</v>
      </c>
      <c r="J9690" t="s">
        <v>22</v>
      </c>
      <c r="K9690" t="s">
        <v>241</v>
      </c>
      <c r="L9690" t="str">
        <f t="shared" si="906"/>
        <v>UrbanStitch Manufacturers</v>
      </c>
      <c r="M9690" t="s">
        <v>134</v>
      </c>
      <c r="N9690" t="s">
        <v>2379</v>
      </c>
      <c r="O9690">
        <v>600</v>
      </c>
      <c r="P9690">
        <v>5.4666666666666668</v>
      </c>
      <c r="Q9690">
        <v>7.5133333333333336</v>
      </c>
      <c r="R9690">
        <v>1.1834319526627219E-3</v>
      </c>
      <c r="S9690">
        <f t="shared" si="907"/>
        <v>3280</v>
      </c>
      <c r="T9690">
        <f t="shared" si="908"/>
        <v>0.7100591715976331</v>
      </c>
      <c r="U9690">
        <f t="shared" si="909"/>
        <v>4508</v>
      </c>
      <c r="V9690">
        <f t="shared" si="910"/>
        <v>1227.2899408284025</v>
      </c>
      <c r="W9690" t="str">
        <f t="shared" si="911"/>
        <v>PROFIT</v>
      </c>
    </row>
    <row r="9691" spans="8:23" x14ac:dyDescent="0.35">
      <c r="H9691">
        <v>2012</v>
      </c>
      <c r="I9691" t="s">
        <v>21</v>
      </c>
      <c r="J9691" t="s">
        <v>712</v>
      </c>
      <c r="K9691" t="s">
        <v>241</v>
      </c>
      <c r="L9691" t="str">
        <f t="shared" si="906"/>
        <v>UrbanStitch Manufacturers</v>
      </c>
      <c r="M9691" t="s">
        <v>139</v>
      </c>
      <c r="N9691" t="s">
        <v>2380</v>
      </c>
      <c r="O9691">
        <v>1392</v>
      </c>
      <c r="P9691">
        <v>2.77</v>
      </c>
      <c r="Q9691">
        <v>3.78</v>
      </c>
      <c r="R9691">
        <v>1.3623978201634877E-3</v>
      </c>
      <c r="S9691">
        <f t="shared" si="907"/>
        <v>3855.84</v>
      </c>
      <c r="T9691">
        <f t="shared" si="908"/>
        <v>1.896457765667575</v>
      </c>
      <c r="U9691">
        <f t="shared" si="909"/>
        <v>5261.7599999999993</v>
      </c>
      <c r="V9691">
        <f t="shared" si="910"/>
        <v>1404.0235422343317</v>
      </c>
      <c r="W9691" t="str">
        <f t="shared" si="911"/>
        <v>PROFIT</v>
      </c>
    </row>
    <row r="9692" spans="8:23" x14ac:dyDescent="0.35">
      <c r="H9692">
        <v>2012</v>
      </c>
      <c r="I9692" t="s">
        <v>21</v>
      </c>
      <c r="J9692" t="s">
        <v>712</v>
      </c>
      <c r="K9692" t="s">
        <v>241</v>
      </c>
      <c r="L9692" t="str">
        <f t="shared" si="906"/>
        <v>UrbanStitch Manufacturers</v>
      </c>
      <c r="M9692" t="s">
        <v>144</v>
      </c>
      <c r="N9692" t="s">
        <v>2381</v>
      </c>
      <c r="O9692">
        <v>1908</v>
      </c>
      <c r="P9692">
        <v>2.89</v>
      </c>
      <c r="Q9692">
        <v>3.6</v>
      </c>
      <c r="R9692">
        <v>1.1682242990654205E-3</v>
      </c>
      <c r="S9692">
        <f t="shared" si="907"/>
        <v>5514.12</v>
      </c>
      <c r="T9692">
        <f t="shared" si="908"/>
        <v>2.2289719626168223</v>
      </c>
      <c r="U9692">
        <f t="shared" si="909"/>
        <v>6868.8</v>
      </c>
      <c r="V9692">
        <f t="shared" si="910"/>
        <v>1352.4510280373834</v>
      </c>
      <c r="W9692" t="str">
        <f t="shared" si="911"/>
        <v>PROFIT</v>
      </c>
    </row>
    <row r="9693" spans="8:23" x14ac:dyDescent="0.35">
      <c r="H9693">
        <v>2012</v>
      </c>
      <c r="I9693" t="s">
        <v>21</v>
      </c>
      <c r="J9693" t="s">
        <v>712</v>
      </c>
      <c r="K9693" t="s">
        <v>241</v>
      </c>
      <c r="L9693" t="str">
        <f t="shared" si="906"/>
        <v>UrbanStitch Manufacturers</v>
      </c>
      <c r="M9693" t="s">
        <v>149</v>
      </c>
      <c r="N9693" t="s">
        <v>2382</v>
      </c>
      <c r="O9693">
        <v>1224</v>
      </c>
      <c r="P9693">
        <v>2.93</v>
      </c>
      <c r="Q9693">
        <v>3.68</v>
      </c>
      <c r="R9693">
        <v>1.4598540145985401E-3</v>
      </c>
      <c r="S9693">
        <f t="shared" si="907"/>
        <v>3586.32</v>
      </c>
      <c r="T9693">
        <f t="shared" si="908"/>
        <v>1.7868613138686131</v>
      </c>
      <c r="U9693">
        <f t="shared" si="909"/>
        <v>4504.3200000000006</v>
      </c>
      <c r="V9693">
        <f t="shared" si="910"/>
        <v>916.21313868613186</v>
      </c>
      <c r="W9693" t="str">
        <f t="shared" si="911"/>
        <v>LOSS</v>
      </c>
    </row>
    <row r="9694" spans="8:23" x14ac:dyDescent="0.35">
      <c r="H9694">
        <v>2012</v>
      </c>
      <c r="I9694" t="s">
        <v>21</v>
      </c>
      <c r="J9694" t="s">
        <v>712</v>
      </c>
      <c r="K9694" t="s">
        <v>241</v>
      </c>
      <c r="L9694" t="str">
        <f t="shared" si="906"/>
        <v>UrbanStitch Manufacturers</v>
      </c>
      <c r="M9694" t="s">
        <v>154</v>
      </c>
      <c r="N9694" t="s">
        <v>2383</v>
      </c>
      <c r="O9694">
        <v>2724</v>
      </c>
      <c r="P9694">
        <v>2.59</v>
      </c>
      <c r="Q9694">
        <v>3.94</v>
      </c>
      <c r="R9694">
        <v>1.1111111111111111E-3</v>
      </c>
      <c r="S9694">
        <f t="shared" si="907"/>
        <v>7055.16</v>
      </c>
      <c r="T9694">
        <f t="shared" si="908"/>
        <v>3.0266666666666668</v>
      </c>
      <c r="U9694">
        <f t="shared" si="909"/>
        <v>10732.56</v>
      </c>
      <c r="V9694">
        <f t="shared" si="910"/>
        <v>3674.373333333333</v>
      </c>
      <c r="W9694" t="str">
        <f t="shared" si="911"/>
        <v>PROFIT</v>
      </c>
    </row>
    <row r="9695" spans="8:23" x14ac:dyDescent="0.35">
      <c r="H9695">
        <v>2012</v>
      </c>
      <c r="I9695" t="s">
        <v>21</v>
      </c>
      <c r="J9695" t="s">
        <v>712</v>
      </c>
      <c r="K9695" t="s">
        <v>241</v>
      </c>
      <c r="L9695" t="str">
        <f t="shared" si="906"/>
        <v>UrbanStitch Manufacturers</v>
      </c>
      <c r="M9695" t="s">
        <v>159</v>
      </c>
      <c r="N9695" t="s">
        <v>2384</v>
      </c>
      <c r="O9695">
        <v>1284</v>
      </c>
      <c r="P9695">
        <v>2.33</v>
      </c>
      <c r="Q9695">
        <v>3.33</v>
      </c>
      <c r="R9695">
        <v>1.5082956259426848E-3</v>
      </c>
      <c r="S9695">
        <f t="shared" si="907"/>
        <v>2991.7200000000003</v>
      </c>
      <c r="T9695">
        <f t="shared" si="908"/>
        <v>1.9366515837104072</v>
      </c>
      <c r="U9695">
        <f t="shared" si="909"/>
        <v>4275.72</v>
      </c>
      <c r="V9695">
        <f t="shared" si="910"/>
        <v>1282.0633484162895</v>
      </c>
      <c r="W9695" t="str">
        <f t="shared" si="911"/>
        <v>PROFIT</v>
      </c>
    </row>
    <row r="9696" spans="8:23" x14ac:dyDescent="0.35">
      <c r="H9696">
        <v>2012</v>
      </c>
      <c r="I9696" t="s">
        <v>21</v>
      </c>
      <c r="J9696" t="s">
        <v>712</v>
      </c>
      <c r="K9696" t="s">
        <v>241</v>
      </c>
      <c r="L9696" t="str">
        <f t="shared" si="906"/>
        <v>UrbanStitch Manufacturers</v>
      </c>
      <c r="M9696" t="s">
        <v>164</v>
      </c>
      <c r="N9696" t="s">
        <v>2385</v>
      </c>
      <c r="O9696">
        <v>1368</v>
      </c>
      <c r="P9696">
        <v>2.73</v>
      </c>
      <c r="Q9696">
        <v>3.56</v>
      </c>
      <c r="R9696">
        <v>1.2836970474967907E-3</v>
      </c>
      <c r="S9696">
        <f t="shared" si="907"/>
        <v>3734.64</v>
      </c>
      <c r="T9696">
        <f t="shared" si="908"/>
        <v>1.7560975609756095</v>
      </c>
      <c r="U9696">
        <f t="shared" si="909"/>
        <v>4870.08</v>
      </c>
      <c r="V9696">
        <f t="shared" si="910"/>
        <v>1133.6839024390245</v>
      </c>
      <c r="W9696" t="str">
        <f t="shared" si="911"/>
        <v>PROFIT</v>
      </c>
    </row>
    <row r="9697" spans="8:23" x14ac:dyDescent="0.35">
      <c r="H9697">
        <v>2012</v>
      </c>
      <c r="I9697" t="s">
        <v>21</v>
      </c>
      <c r="J9697" t="s">
        <v>712</v>
      </c>
      <c r="K9697" t="s">
        <v>241</v>
      </c>
      <c r="L9697" t="str">
        <f t="shared" si="906"/>
        <v>UrbanStitch Manufacturers</v>
      </c>
      <c r="M9697" t="s">
        <v>169</v>
      </c>
      <c r="N9697" t="s">
        <v>2386</v>
      </c>
      <c r="O9697">
        <v>1416</v>
      </c>
      <c r="P9697">
        <v>2.76</v>
      </c>
      <c r="Q9697">
        <v>3.64</v>
      </c>
      <c r="R9697">
        <v>1.1682242990654205E-3</v>
      </c>
      <c r="S9697">
        <f t="shared" si="907"/>
        <v>3908.16</v>
      </c>
      <c r="T9697">
        <f t="shared" si="908"/>
        <v>1.6542056074766354</v>
      </c>
      <c r="U9697">
        <f t="shared" si="909"/>
        <v>5154.24</v>
      </c>
      <c r="V9697">
        <f t="shared" si="910"/>
        <v>1244.4257943925234</v>
      </c>
      <c r="W9697" t="str">
        <f t="shared" si="911"/>
        <v>PROFIT</v>
      </c>
    </row>
    <row r="9698" spans="8:23" x14ac:dyDescent="0.35">
      <c r="H9698">
        <v>2012</v>
      </c>
      <c r="I9698" t="s">
        <v>21</v>
      </c>
      <c r="J9698" t="s">
        <v>712</v>
      </c>
      <c r="K9698" t="s">
        <v>241</v>
      </c>
      <c r="L9698" t="str">
        <f t="shared" si="906"/>
        <v>UrbanStitch Manufacturers</v>
      </c>
      <c r="M9698" t="s">
        <v>174</v>
      </c>
      <c r="N9698" t="s">
        <v>2387</v>
      </c>
      <c r="O9698">
        <v>1644</v>
      </c>
      <c r="P9698">
        <v>2.75</v>
      </c>
      <c r="Q9698">
        <v>3.62</v>
      </c>
      <c r="R9698">
        <v>1.0683760683760685E-3</v>
      </c>
      <c r="S9698">
        <f t="shared" si="907"/>
        <v>4521</v>
      </c>
      <c r="T9698">
        <f t="shared" si="908"/>
        <v>1.7564102564102566</v>
      </c>
      <c r="U9698">
        <f t="shared" si="909"/>
        <v>5951.28</v>
      </c>
      <c r="V9698">
        <f t="shared" si="910"/>
        <v>1428.5235897435896</v>
      </c>
      <c r="W9698" t="str">
        <f t="shared" si="911"/>
        <v>PROFIT</v>
      </c>
    </row>
    <row r="9699" spans="8:23" x14ac:dyDescent="0.35">
      <c r="H9699">
        <v>2012</v>
      </c>
      <c r="I9699" t="s">
        <v>21</v>
      </c>
      <c r="J9699" t="s">
        <v>712</v>
      </c>
      <c r="K9699" t="s">
        <v>241</v>
      </c>
      <c r="L9699" t="str">
        <f t="shared" si="906"/>
        <v>UrbanStitch Manufacturers</v>
      </c>
      <c r="M9699" t="s">
        <v>179</v>
      </c>
      <c r="N9699" t="s">
        <v>2388</v>
      </c>
      <c r="O9699">
        <v>2220</v>
      </c>
      <c r="P9699">
        <v>2.65</v>
      </c>
      <c r="Q9699">
        <v>3.37</v>
      </c>
      <c r="R9699">
        <v>1.6313213703099511E-3</v>
      </c>
      <c r="S9699">
        <f t="shared" si="907"/>
        <v>5883</v>
      </c>
      <c r="T9699">
        <f t="shared" si="908"/>
        <v>3.6215334420880914</v>
      </c>
      <c r="U9699">
        <f t="shared" si="909"/>
        <v>7481.4000000000005</v>
      </c>
      <c r="V9699">
        <f t="shared" si="910"/>
        <v>1594.7784665579125</v>
      </c>
      <c r="W9699" t="str">
        <f t="shared" si="911"/>
        <v>PROFIT</v>
      </c>
    </row>
    <row r="9700" spans="8:23" x14ac:dyDescent="0.35">
      <c r="H9700">
        <v>2012</v>
      </c>
      <c r="I9700" t="s">
        <v>21</v>
      </c>
      <c r="J9700" t="s">
        <v>712</v>
      </c>
      <c r="K9700" t="s">
        <v>241</v>
      </c>
      <c r="L9700" t="str">
        <f t="shared" si="906"/>
        <v>UrbanStitch Manufacturers</v>
      </c>
      <c r="M9700" t="s">
        <v>184</v>
      </c>
      <c r="N9700" t="s">
        <v>2389</v>
      </c>
      <c r="O9700">
        <v>1272</v>
      </c>
      <c r="P9700">
        <v>2.92</v>
      </c>
      <c r="Q9700">
        <v>3.98</v>
      </c>
      <c r="R9700">
        <v>1.4814814814814814E-3</v>
      </c>
      <c r="S9700">
        <f t="shared" si="907"/>
        <v>3714.24</v>
      </c>
      <c r="T9700">
        <f t="shared" si="908"/>
        <v>1.8844444444444444</v>
      </c>
      <c r="U9700">
        <f t="shared" si="909"/>
        <v>5062.5600000000004</v>
      </c>
      <c r="V9700">
        <f t="shared" si="910"/>
        <v>1346.4355555555562</v>
      </c>
      <c r="W9700" t="str">
        <f t="shared" si="911"/>
        <v>PROFIT</v>
      </c>
    </row>
    <row r="9701" spans="8:23" x14ac:dyDescent="0.35">
      <c r="H9701">
        <v>2012</v>
      </c>
      <c r="I9701" t="s">
        <v>21</v>
      </c>
      <c r="J9701" t="s">
        <v>712</v>
      </c>
      <c r="K9701" t="s">
        <v>241</v>
      </c>
      <c r="L9701" t="str">
        <f t="shared" si="906"/>
        <v>UrbanStitch Manufacturers</v>
      </c>
      <c r="M9701" t="s">
        <v>189</v>
      </c>
      <c r="N9701" t="s">
        <v>2390</v>
      </c>
      <c r="O9701">
        <v>2664</v>
      </c>
      <c r="P9701">
        <v>2.3199999999999998</v>
      </c>
      <c r="Q9701">
        <v>3.79</v>
      </c>
      <c r="R9701">
        <v>1.7035775127768314E-3</v>
      </c>
      <c r="S9701">
        <f t="shared" si="907"/>
        <v>6180.48</v>
      </c>
      <c r="T9701">
        <f t="shared" si="908"/>
        <v>4.5383304940374787</v>
      </c>
      <c r="U9701">
        <f t="shared" si="909"/>
        <v>10096.56</v>
      </c>
      <c r="V9701">
        <f t="shared" si="910"/>
        <v>3911.5416695059625</v>
      </c>
      <c r="W9701" t="str">
        <f t="shared" si="911"/>
        <v>PROFIT</v>
      </c>
    </row>
    <row r="9702" spans="8:23" x14ac:dyDescent="0.35">
      <c r="H9702">
        <v>2012</v>
      </c>
      <c r="I9702" t="s">
        <v>21</v>
      </c>
      <c r="J9702" t="s">
        <v>712</v>
      </c>
      <c r="K9702" t="s">
        <v>241</v>
      </c>
      <c r="L9702" t="str">
        <f t="shared" si="906"/>
        <v>UrbanStitch Manufacturers</v>
      </c>
      <c r="M9702" t="s">
        <v>194</v>
      </c>
      <c r="N9702" t="s">
        <v>2391</v>
      </c>
      <c r="O9702">
        <v>2172</v>
      </c>
      <c r="P9702">
        <v>2.88</v>
      </c>
      <c r="Q9702">
        <v>3.82</v>
      </c>
      <c r="R9702">
        <v>1.0526315789473684E-3</v>
      </c>
      <c r="S9702">
        <f t="shared" si="907"/>
        <v>6255.36</v>
      </c>
      <c r="T9702">
        <f t="shared" si="908"/>
        <v>2.2863157894736843</v>
      </c>
      <c r="U9702">
        <f t="shared" si="909"/>
        <v>8297.0399999999991</v>
      </c>
      <c r="V9702">
        <f t="shared" si="910"/>
        <v>2039.3936842105256</v>
      </c>
      <c r="W9702" t="str">
        <f t="shared" si="911"/>
        <v>PROFIT</v>
      </c>
    </row>
    <row r="9703" spans="8:23" x14ac:dyDescent="0.35">
      <c r="H9703">
        <v>2012</v>
      </c>
      <c r="I9703" t="s">
        <v>21</v>
      </c>
      <c r="J9703" t="s">
        <v>712</v>
      </c>
      <c r="K9703" t="s">
        <v>241</v>
      </c>
      <c r="L9703" t="str">
        <f t="shared" si="906"/>
        <v>UrbanStitch Manufacturers</v>
      </c>
      <c r="M9703" t="s">
        <v>199</v>
      </c>
      <c r="N9703" t="s">
        <v>2392</v>
      </c>
      <c r="O9703">
        <v>1956</v>
      </c>
      <c r="P9703">
        <v>2.73</v>
      </c>
      <c r="Q9703">
        <v>3.6</v>
      </c>
      <c r="R9703">
        <v>1.7241379310344827E-3</v>
      </c>
      <c r="S9703">
        <f t="shared" si="907"/>
        <v>5339.88</v>
      </c>
      <c r="T9703">
        <f t="shared" si="908"/>
        <v>3.3724137931034481</v>
      </c>
      <c r="U9703">
        <f t="shared" si="909"/>
        <v>7041.6</v>
      </c>
      <c r="V9703">
        <f t="shared" si="910"/>
        <v>1698.3475862068967</v>
      </c>
      <c r="W9703" t="str">
        <f t="shared" si="911"/>
        <v>PROFIT</v>
      </c>
    </row>
    <row r="9704" spans="8:23" x14ac:dyDescent="0.35">
      <c r="H9704">
        <v>2012</v>
      </c>
      <c r="I9704" t="s">
        <v>21</v>
      </c>
      <c r="J9704" t="s">
        <v>712</v>
      </c>
      <c r="K9704" t="s">
        <v>241</v>
      </c>
      <c r="L9704" t="str">
        <f t="shared" si="906"/>
        <v>UrbanStitch Manufacturers</v>
      </c>
      <c r="M9704" t="s">
        <v>204</v>
      </c>
      <c r="N9704" t="s">
        <v>2393</v>
      </c>
      <c r="O9704">
        <v>2316</v>
      </c>
      <c r="P9704">
        <v>2.63</v>
      </c>
      <c r="Q9704">
        <v>3.3</v>
      </c>
      <c r="R9704">
        <v>1.6863406408094434E-3</v>
      </c>
      <c r="S9704">
        <f t="shared" si="907"/>
        <v>6091.08</v>
      </c>
      <c r="T9704">
        <f t="shared" si="908"/>
        <v>3.905564924114671</v>
      </c>
      <c r="U9704">
        <f t="shared" si="909"/>
        <v>7642.7999999999993</v>
      </c>
      <c r="V9704">
        <f t="shared" si="910"/>
        <v>1547.8144350758846</v>
      </c>
      <c r="W9704" t="str">
        <f t="shared" si="911"/>
        <v>PROFIT</v>
      </c>
    </row>
    <row r="9705" spans="8:23" x14ac:dyDescent="0.35">
      <c r="H9705">
        <v>2012</v>
      </c>
      <c r="I9705" t="s">
        <v>21</v>
      </c>
      <c r="J9705" t="s">
        <v>712</v>
      </c>
      <c r="K9705" t="s">
        <v>241</v>
      </c>
      <c r="L9705" t="str">
        <f t="shared" si="906"/>
        <v>UrbanStitch Manufacturers</v>
      </c>
      <c r="M9705" t="s">
        <v>209</v>
      </c>
      <c r="N9705" t="s">
        <v>2394</v>
      </c>
      <c r="O9705">
        <v>1716</v>
      </c>
      <c r="P9705">
        <v>2.56</v>
      </c>
      <c r="Q9705">
        <v>3.97</v>
      </c>
      <c r="R9705">
        <v>1.25E-3</v>
      </c>
      <c r="S9705">
        <f t="shared" si="907"/>
        <v>4392.96</v>
      </c>
      <c r="T9705">
        <f t="shared" si="908"/>
        <v>2.145</v>
      </c>
      <c r="U9705">
        <f t="shared" si="909"/>
        <v>6812.52</v>
      </c>
      <c r="V9705">
        <f t="shared" si="910"/>
        <v>2417.4150000000004</v>
      </c>
      <c r="W9705" t="str">
        <f t="shared" si="911"/>
        <v>PROFIT</v>
      </c>
    </row>
    <row r="9706" spans="8:23" x14ac:dyDescent="0.35">
      <c r="H9706">
        <v>2012</v>
      </c>
      <c r="I9706" t="s">
        <v>21</v>
      </c>
      <c r="J9706" t="s">
        <v>712</v>
      </c>
      <c r="K9706" t="s">
        <v>241</v>
      </c>
      <c r="L9706" t="str">
        <f t="shared" si="906"/>
        <v>UrbanStitch Manufacturers</v>
      </c>
      <c r="M9706" t="s">
        <v>214</v>
      </c>
      <c r="N9706" t="s">
        <v>2395</v>
      </c>
      <c r="O9706">
        <v>2748</v>
      </c>
      <c r="P9706">
        <v>2.59</v>
      </c>
      <c r="Q9706">
        <v>3.38</v>
      </c>
      <c r="R9706">
        <v>1.5290519877675841E-3</v>
      </c>
      <c r="S9706">
        <f t="shared" si="907"/>
        <v>7117.32</v>
      </c>
      <c r="T9706">
        <f t="shared" si="908"/>
        <v>4.2018348623853212</v>
      </c>
      <c r="U9706">
        <f t="shared" si="909"/>
        <v>9288.24</v>
      </c>
      <c r="V9706">
        <f t="shared" si="910"/>
        <v>2166.718165137615</v>
      </c>
      <c r="W9706" t="str">
        <f t="shared" si="911"/>
        <v>PROFIT</v>
      </c>
    </row>
    <row r="9707" spans="8:23" x14ac:dyDescent="0.35">
      <c r="H9707">
        <v>2012</v>
      </c>
      <c r="I9707" t="s">
        <v>21</v>
      </c>
      <c r="J9707" t="s">
        <v>712</v>
      </c>
      <c r="K9707" t="s">
        <v>241</v>
      </c>
      <c r="L9707" t="str">
        <f t="shared" si="906"/>
        <v>UrbanStitch Manufacturers</v>
      </c>
      <c r="M9707" t="s">
        <v>219</v>
      </c>
      <c r="N9707" t="s">
        <v>2396</v>
      </c>
      <c r="O9707">
        <v>1956</v>
      </c>
      <c r="P9707">
        <v>2.4300000000000002</v>
      </c>
      <c r="Q9707">
        <v>3.65</v>
      </c>
      <c r="R9707">
        <v>1.4044943820224719E-3</v>
      </c>
      <c r="S9707">
        <f t="shared" si="907"/>
        <v>4753.08</v>
      </c>
      <c r="T9707">
        <f t="shared" si="908"/>
        <v>2.7471910112359548</v>
      </c>
      <c r="U9707">
        <f t="shared" si="909"/>
        <v>7139.4</v>
      </c>
      <c r="V9707">
        <f t="shared" si="910"/>
        <v>2383.5728089887639</v>
      </c>
      <c r="W9707" t="str">
        <f t="shared" si="911"/>
        <v>PROFIT</v>
      </c>
    </row>
    <row r="9708" spans="8:23" x14ac:dyDescent="0.35">
      <c r="H9708">
        <v>2012</v>
      </c>
      <c r="I9708" t="s">
        <v>21</v>
      </c>
      <c r="J9708" t="s">
        <v>712</v>
      </c>
      <c r="K9708" t="s">
        <v>241</v>
      </c>
      <c r="L9708" t="str">
        <f t="shared" si="906"/>
        <v>UrbanStitch Manufacturers</v>
      </c>
      <c r="M9708" t="s">
        <v>224</v>
      </c>
      <c r="N9708" t="s">
        <v>2397</v>
      </c>
      <c r="O9708">
        <v>2340</v>
      </c>
      <c r="P9708">
        <v>2.91</v>
      </c>
      <c r="Q9708">
        <v>3.49</v>
      </c>
      <c r="R9708">
        <v>1.1173184357541898E-3</v>
      </c>
      <c r="S9708">
        <f t="shared" si="907"/>
        <v>6809.4000000000005</v>
      </c>
      <c r="T9708">
        <f t="shared" si="908"/>
        <v>2.6145251396648042</v>
      </c>
      <c r="U9708">
        <f t="shared" si="909"/>
        <v>8166.6</v>
      </c>
      <c r="V9708">
        <f t="shared" si="910"/>
        <v>1354.5854748603351</v>
      </c>
      <c r="W9708" t="str">
        <f t="shared" si="911"/>
        <v>PROFIT</v>
      </c>
    </row>
    <row r="9709" spans="8:23" x14ac:dyDescent="0.35">
      <c r="H9709">
        <v>2012</v>
      </c>
      <c r="I9709" t="s">
        <v>21</v>
      </c>
      <c r="J9709" t="s">
        <v>712</v>
      </c>
      <c r="K9709" t="s">
        <v>241</v>
      </c>
      <c r="L9709" t="str">
        <f t="shared" si="906"/>
        <v>UrbanStitch Manufacturers</v>
      </c>
      <c r="M9709" t="s">
        <v>229</v>
      </c>
      <c r="N9709" t="s">
        <v>2398</v>
      </c>
      <c r="O9709">
        <v>2220</v>
      </c>
      <c r="P9709">
        <v>2.5</v>
      </c>
      <c r="Q9709">
        <v>3.59</v>
      </c>
      <c r="R9709">
        <v>1.1862396204033216E-3</v>
      </c>
      <c r="S9709">
        <f t="shared" si="907"/>
        <v>5550</v>
      </c>
      <c r="T9709">
        <f t="shared" si="908"/>
        <v>2.6334519572953741</v>
      </c>
      <c r="U9709">
        <f t="shared" si="909"/>
        <v>7969.7999999999993</v>
      </c>
      <c r="V9709">
        <f t="shared" si="910"/>
        <v>2417.1665480427041</v>
      </c>
      <c r="W9709" t="str">
        <f t="shared" si="911"/>
        <v>PROFIT</v>
      </c>
    </row>
    <row r="9710" spans="8:23" x14ac:dyDescent="0.35">
      <c r="H9710">
        <v>2012</v>
      </c>
      <c r="I9710" t="s">
        <v>21</v>
      </c>
      <c r="J9710" t="s">
        <v>712</v>
      </c>
      <c r="K9710" t="s">
        <v>241</v>
      </c>
      <c r="L9710" t="str">
        <f t="shared" si="906"/>
        <v>UrbanStitch Manufacturers</v>
      </c>
      <c r="M9710" t="s">
        <v>234</v>
      </c>
      <c r="N9710" t="s">
        <v>2399</v>
      </c>
      <c r="O9710">
        <v>1464</v>
      </c>
      <c r="P9710">
        <v>2.94</v>
      </c>
      <c r="Q9710">
        <v>3.57</v>
      </c>
      <c r="R9710">
        <v>1.2195121951219512E-3</v>
      </c>
      <c r="S9710">
        <f t="shared" si="907"/>
        <v>4304.16</v>
      </c>
      <c r="T9710">
        <f t="shared" si="908"/>
        <v>1.7853658536585366</v>
      </c>
      <c r="U9710">
        <f t="shared" si="909"/>
        <v>5226.4799999999996</v>
      </c>
      <c r="V9710">
        <f t="shared" si="910"/>
        <v>920.5346341463412</v>
      </c>
      <c r="W9710" t="str">
        <f t="shared" si="911"/>
        <v>LOSS</v>
      </c>
    </row>
    <row r="9711" spans="8:23" x14ac:dyDescent="0.35">
      <c r="H9711">
        <v>2012</v>
      </c>
      <c r="I9711" t="s">
        <v>21</v>
      </c>
      <c r="J9711" t="s">
        <v>712</v>
      </c>
      <c r="K9711" t="s">
        <v>241</v>
      </c>
      <c r="L9711" t="str">
        <f t="shared" si="906"/>
        <v>UrbanStitch Manufacturers</v>
      </c>
      <c r="M9711" t="s">
        <v>239</v>
      </c>
      <c r="N9711" t="s">
        <v>2400</v>
      </c>
      <c r="O9711">
        <v>1956</v>
      </c>
      <c r="P9711">
        <v>2.95</v>
      </c>
      <c r="Q9711">
        <v>3.72</v>
      </c>
      <c r="R9711">
        <v>1.0471204188481676E-3</v>
      </c>
      <c r="S9711">
        <f t="shared" si="907"/>
        <v>5770.2000000000007</v>
      </c>
      <c r="T9711">
        <f t="shared" si="908"/>
        <v>2.0481675392670158</v>
      </c>
      <c r="U9711">
        <f t="shared" si="909"/>
        <v>7276.3200000000006</v>
      </c>
      <c r="V9711">
        <f t="shared" si="910"/>
        <v>1504.0718324607328</v>
      </c>
      <c r="W9711" t="str">
        <f t="shared" si="911"/>
        <v>PROFIT</v>
      </c>
    </row>
    <row r="9712" spans="8:23" x14ac:dyDescent="0.35">
      <c r="H9712">
        <v>2012</v>
      </c>
      <c r="I9712" t="s">
        <v>21</v>
      </c>
      <c r="J9712" t="s">
        <v>712</v>
      </c>
      <c r="K9712" t="s">
        <v>241</v>
      </c>
      <c r="L9712" t="str">
        <f t="shared" si="906"/>
        <v>UrbanStitch Manufacturers</v>
      </c>
      <c r="M9712" t="s">
        <v>244</v>
      </c>
      <c r="N9712" t="s">
        <v>2401</v>
      </c>
      <c r="O9712">
        <v>1356</v>
      </c>
      <c r="P9712">
        <v>2.83</v>
      </c>
      <c r="Q9712">
        <v>3.76</v>
      </c>
      <c r="R9712">
        <v>1.1547344110854503E-3</v>
      </c>
      <c r="S9712">
        <f t="shared" si="907"/>
        <v>3837.48</v>
      </c>
      <c r="T9712">
        <f t="shared" si="908"/>
        <v>1.5658198614318706</v>
      </c>
      <c r="U9712">
        <f t="shared" si="909"/>
        <v>5098.5599999999995</v>
      </c>
      <c r="V9712">
        <f t="shared" si="910"/>
        <v>1259.5141801385676</v>
      </c>
      <c r="W9712" t="str">
        <f t="shared" si="911"/>
        <v>PROFIT</v>
      </c>
    </row>
    <row r="9713" spans="8:23" x14ac:dyDescent="0.35">
      <c r="H9713">
        <v>2012</v>
      </c>
      <c r="I9713" t="s">
        <v>21</v>
      </c>
      <c r="J9713" t="s">
        <v>712</v>
      </c>
      <c r="K9713" t="s">
        <v>241</v>
      </c>
      <c r="L9713" t="str">
        <f t="shared" si="906"/>
        <v>UrbanStitch Manufacturers</v>
      </c>
      <c r="M9713" t="s">
        <v>249</v>
      </c>
      <c r="N9713" t="s">
        <v>2402</v>
      </c>
      <c r="O9713">
        <v>2328</v>
      </c>
      <c r="P9713">
        <v>2.95</v>
      </c>
      <c r="Q9713">
        <v>3.53</v>
      </c>
      <c r="R9713">
        <v>1.7857142857142857E-3</v>
      </c>
      <c r="S9713">
        <f t="shared" si="907"/>
        <v>6867.6</v>
      </c>
      <c r="T9713">
        <f t="shared" si="908"/>
        <v>4.1571428571428566</v>
      </c>
      <c r="U9713">
        <f t="shared" si="909"/>
        <v>8217.84</v>
      </c>
      <c r="V9713">
        <f t="shared" si="910"/>
        <v>1346.0828571428569</v>
      </c>
      <c r="W9713" t="str">
        <f t="shared" si="911"/>
        <v>PROFIT</v>
      </c>
    </row>
    <row r="9714" spans="8:23" x14ac:dyDescent="0.35">
      <c r="H9714">
        <v>2012</v>
      </c>
      <c r="I9714" t="s">
        <v>21</v>
      </c>
      <c r="J9714" t="s">
        <v>712</v>
      </c>
      <c r="K9714" t="s">
        <v>241</v>
      </c>
      <c r="L9714" t="str">
        <f t="shared" si="906"/>
        <v>UrbanStitch Manufacturers</v>
      </c>
      <c r="M9714" t="s">
        <v>254</v>
      </c>
      <c r="N9714" t="s">
        <v>2403</v>
      </c>
      <c r="O9714">
        <v>2604</v>
      </c>
      <c r="P9714">
        <v>2.59</v>
      </c>
      <c r="Q9714">
        <v>3.91</v>
      </c>
      <c r="R9714">
        <v>1.8148820326678765E-3</v>
      </c>
      <c r="S9714">
        <f t="shared" si="907"/>
        <v>6744.36</v>
      </c>
      <c r="T9714">
        <f t="shared" si="908"/>
        <v>4.7259528130671509</v>
      </c>
      <c r="U9714">
        <f t="shared" si="909"/>
        <v>10181.640000000001</v>
      </c>
      <c r="V9714">
        <f t="shared" si="910"/>
        <v>3432.5540471869344</v>
      </c>
      <c r="W9714" t="str">
        <f t="shared" si="911"/>
        <v>PROFIT</v>
      </c>
    </row>
    <row r="9715" spans="8:23" x14ac:dyDescent="0.35">
      <c r="H9715">
        <v>2012</v>
      </c>
      <c r="I9715" t="s">
        <v>21</v>
      </c>
      <c r="J9715" t="s">
        <v>712</v>
      </c>
      <c r="K9715" t="s">
        <v>241</v>
      </c>
      <c r="L9715" t="str">
        <f t="shared" si="906"/>
        <v>UrbanStitch Manufacturers</v>
      </c>
      <c r="M9715" t="s">
        <v>23</v>
      </c>
      <c r="N9715" t="s">
        <v>2404</v>
      </c>
      <c r="O9715">
        <v>1992</v>
      </c>
      <c r="P9715">
        <v>2.89</v>
      </c>
      <c r="Q9715">
        <v>3.54</v>
      </c>
      <c r="R9715">
        <v>1.0570824524312897E-3</v>
      </c>
      <c r="S9715">
        <f t="shared" si="907"/>
        <v>5756.88</v>
      </c>
      <c r="T9715">
        <f t="shared" si="908"/>
        <v>2.1057082452431293</v>
      </c>
      <c r="U9715">
        <f t="shared" si="909"/>
        <v>7051.68</v>
      </c>
      <c r="V9715">
        <f t="shared" si="910"/>
        <v>1292.6942917547572</v>
      </c>
      <c r="W9715" t="str">
        <f t="shared" si="911"/>
        <v>PROFIT</v>
      </c>
    </row>
    <row r="9716" spans="8:23" x14ac:dyDescent="0.35">
      <c r="H9716">
        <v>2012</v>
      </c>
      <c r="I9716" t="s">
        <v>21</v>
      </c>
      <c r="J9716" t="s">
        <v>712</v>
      </c>
      <c r="K9716" t="s">
        <v>241</v>
      </c>
      <c r="L9716" t="str">
        <f t="shared" si="906"/>
        <v>UrbanStitch Manufacturers</v>
      </c>
      <c r="M9716" t="s">
        <v>28</v>
      </c>
      <c r="N9716" t="s">
        <v>2405</v>
      </c>
      <c r="O9716">
        <v>1272</v>
      </c>
      <c r="P9716">
        <v>2.85</v>
      </c>
      <c r="Q9716">
        <v>3.96</v>
      </c>
      <c r="R9716">
        <v>1.8083182640144665E-3</v>
      </c>
      <c r="S9716">
        <f t="shared" si="907"/>
        <v>3625.2000000000003</v>
      </c>
      <c r="T9716">
        <f t="shared" si="908"/>
        <v>2.3001808318264012</v>
      </c>
      <c r="U9716">
        <f t="shared" si="909"/>
        <v>5037.12</v>
      </c>
      <c r="V9716">
        <f t="shared" si="910"/>
        <v>1409.6198191681733</v>
      </c>
      <c r="W9716" t="str">
        <f t="shared" si="911"/>
        <v>PROFIT</v>
      </c>
    </row>
    <row r="9717" spans="8:23" x14ac:dyDescent="0.35">
      <c r="H9717">
        <v>2012</v>
      </c>
      <c r="I9717" t="s">
        <v>21</v>
      </c>
      <c r="J9717" t="s">
        <v>712</v>
      </c>
      <c r="K9717" t="s">
        <v>241</v>
      </c>
      <c r="L9717" t="str">
        <f t="shared" si="906"/>
        <v>UrbanStitch Manufacturers</v>
      </c>
      <c r="M9717" t="s">
        <v>33</v>
      </c>
      <c r="N9717" t="s">
        <v>2406</v>
      </c>
      <c r="O9717">
        <v>1968</v>
      </c>
      <c r="P9717">
        <v>2.4500000000000002</v>
      </c>
      <c r="Q9717">
        <v>3.31</v>
      </c>
      <c r="R9717">
        <v>1.2091898428053204E-3</v>
      </c>
      <c r="S9717">
        <f t="shared" si="907"/>
        <v>4821.6000000000004</v>
      </c>
      <c r="T9717">
        <f t="shared" si="908"/>
        <v>2.3796856106408706</v>
      </c>
      <c r="U9717">
        <f t="shared" si="909"/>
        <v>6514.08</v>
      </c>
      <c r="V9717">
        <f t="shared" si="910"/>
        <v>1690.1003143893588</v>
      </c>
      <c r="W9717" t="str">
        <f t="shared" si="911"/>
        <v>PROFIT</v>
      </c>
    </row>
    <row r="9718" spans="8:23" x14ac:dyDescent="0.35">
      <c r="H9718">
        <v>2012</v>
      </c>
      <c r="I9718" t="s">
        <v>21</v>
      </c>
      <c r="J9718" t="s">
        <v>712</v>
      </c>
      <c r="K9718" t="s">
        <v>241</v>
      </c>
      <c r="L9718" t="str">
        <f t="shared" si="906"/>
        <v>UrbanStitch Manufacturers</v>
      </c>
      <c r="M9718" t="s">
        <v>39</v>
      </c>
      <c r="N9718" t="s">
        <v>2407</v>
      </c>
      <c r="O9718">
        <v>2700</v>
      </c>
      <c r="P9718">
        <v>2.76</v>
      </c>
      <c r="Q9718">
        <v>3.56</v>
      </c>
      <c r="R9718">
        <v>1.1750881316098707E-3</v>
      </c>
      <c r="S9718">
        <f t="shared" si="907"/>
        <v>7451.9999999999991</v>
      </c>
      <c r="T9718">
        <f t="shared" si="908"/>
        <v>3.1727379553466508</v>
      </c>
      <c r="U9718">
        <f t="shared" si="909"/>
        <v>9612</v>
      </c>
      <c r="V9718">
        <f t="shared" si="910"/>
        <v>2156.8272620446542</v>
      </c>
      <c r="W9718" t="str">
        <f t="shared" si="911"/>
        <v>PROFIT</v>
      </c>
    </row>
    <row r="9719" spans="8:23" x14ac:dyDescent="0.35">
      <c r="H9719">
        <v>2012</v>
      </c>
      <c r="I9719" t="s">
        <v>21</v>
      </c>
      <c r="J9719" t="s">
        <v>712</v>
      </c>
      <c r="K9719" t="s">
        <v>241</v>
      </c>
      <c r="L9719" t="str">
        <f t="shared" si="906"/>
        <v>UrbanStitch Manufacturers</v>
      </c>
      <c r="M9719" t="s">
        <v>44</v>
      </c>
      <c r="N9719" t="s">
        <v>2408</v>
      </c>
      <c r="O9719">
        <v>1500</v>
      </c>
      <c r="P9719">
        <v>2.33</v>
      </c>
      <c r="Q9719">
        <v>3.89</v>
      </c>
      <c r="R9719">
        <v>1.3679890560875513E-3</v>
      </c>
      <c r="S9719">
        <f t="shared" si="907"/>
        <v>3495</v>
      </c>
      <c r="T9719">
        <f t="shared" si="908"/>
        <v>2.0519835841313268</v>
      </c>
      <c r="U9719">
        <f t="shared" si="909"/>
        <v>5835</v>
      </c>
      <c r="V9719">
        <f t="shared" si="910"/>
        <v>2337.9480164158686</v>
      </c>
      <c r="W9719" t="str">
        <f t="shared" si="911"/>
        <v>PROFIT</v>
      </c>
    </row>
    <row r="9720" spans="8:23" x14ac:dyDescent="0.35">
      <c r="H9720">
        <v>2012</v>
      </c>
      <c r="I9720" t="s">
        <v>21</v>
      </c>
      <c r="J9720" t="s">
        <v>712</v>
      </c>
      <c r="K9720" t="s">
        <v>241</v>
      </c>
      <c r="L9720" t="str">
        <f t="shared" si="906"/>
        <v>UrbanStitch Manufacturers</v>
      </c>
      <c r="M9720" t="s">
        <v>49</v>
      </c>
      <c r="N9720" t="s">
        <v>2409</v>
      </c>
      <c r="O9720">
        <v>1248</v>
      </c>
      <c r="P9720">
        <v>2.9</v>
      </c>
      <c r="Q9720">
        <v>3.83</v>
      </c>
      <c r="R9720">
        <v>1.1210762331838565E-3</v>
      </c>
      <c r="S9720">
        <f t="shared" si="907"/>
        <v>3619.2</v>
      </c>
      <c r="T9720">
        <f t="shared" si="908"/>
        <v>1.399103139013453</v>
      </c>
      <c r="U9720">
        <f t="shared" si="909"/>
        <v>4779.84</v>
      </c>
      <c r="V9720">
        <f t="shared" si="910"/>
        <v>1159.2408968609868</v>
      </c>
      <c r="W9720" t="str">
        <f t="shared" si="911"/>
        <v>PROFIT</v>
      </c>
    </row>
    <row r="9721" spans="8:23" x14ac:dyDescent="0.35">
      <c r="H9721">
        <v>2012</v>
      </c>
      <c r="I9721" t="s">
        <v>21</v>
      </c>
      <c r="J9721" t="s">
        <v>712</v>
      </c>
      <c r="K9721" t="s">
        <v>241</v>
      </c>
      <c r="L9721" t="str">
        <f t="shared" si="906"/>
        <v>UrbanStitch Manufacturers</v>
      </c>
      <c r="M9721" t="s">
        <v>54</v>
      </c>
      <c r="N9721" t="s">
        <v>2410</v>
      </c>
      <c r="O9721">
        <v>2232</v>
      </c>
      <c r="P9721">
        <v>2.95</v>
      </c>
      <c r="Q9721">
        <v>3.91</v>
      </c>
      <c r="R9721">
        <v>1.221001221001221E-3</v>
      </c>
      <c r="S9721">
        <f t="shared" si="907"/>
        <v>6584.4000000000005</v>
      </c>
      <c r="T9721">
        <f t="shared" si="908"/>
        <v>2.7252747252747254</v>
      </c>
      <c r="U9721">
        <f t="shared" si="909"/>
        <v>8727.1200000000008</v>
      </c>
      <c r="V9721">
        <f t="shared" si="910"/>
        <v>2139.9947252747256</v>
      </c>
      <c r="W9721" t="str">
        <f t="shared" si="911"/>
        <v>PROFIT</v>
      </c>
    </row>
    <row r="9722" spans="8:23" x14ac:dyDescent="0.35">
      <c r="H9722">
        <v>2012</v>
      </c>
      <c r="I9722" t="s">
        <v>21</v>
      </c>
      <c r="J9722" t="s">
        <v>712</v>
      </c>
      <c r="K9722" t="s">
        <v>241</v>
      </c>
      <c r="L9722" t="str">
        <f t="shared" si="906"/>
        <v>UrbanStitch Manufacturers</v>
      </c>
      <c r="M9722" t="s">
        <v>59</v>
      </c>
      <c r="N9722" t="s">
        <v>2411</v>
      </c>
      <c r="O9722">
        <v>1368</v>
      </c>
      <c r="P9722">
        <v>2.73</v>
      </c>
      <c r="Q9722">
        <v>3.75</v>
      </c>
      <c r="R9722">
        <v>1.0775862068965517E-3</v>
      </c>
      <c r="S9722">
        <f t="shared" si="907"/>
        <v>3734.64</v>
      </c>
      <c r="T9722">
        <f t="shared" si="908"/>
        <v>1.4741379310344827</v>
      </c>
      <c r="U9722">
        <f t="shared" si="909"/>
        <v>5130</v>
      </c>
      <c r="V9722">
        <f t="shared" si="910"/>
        <v>1393.8858620689657</v>
      </c>
      <c r="W9722" t="str">
        <f t="shared" si="911"/>
        <v>PROFIT</v>
      </c>
    </row>
    <row r="9723" spans="8:23" x14ac:dyDescent="0.35">
      <c r="H9723">
        <v>2012</v>
      </c>
      <c r="I9723" t="s">
        <v>21</v>
      </c>
      <c r="J9723" t="s">
        <v>712</v>
      </c>
      <c r="K9723" t="s">
        <v>241</v>
      </c>
      <c r="L9723" t="str">
        <f t="shared" si="906"/>
        <v>UrbanStitch Manufacturers</v>
      </c>
      <c r="M9723" t="s">
        <v>64</v>
      </c>
      <c r="N9723" t="s">
        <v>2412</v>
      </c>
      <c r="O9723">
        <v>2028</v>
      </c>
      <c r="P9723">
        <v>2.5499999999999998</v>
      </c>
      <c r="Q9723">
        <v>3.68</v>
      </c>
      <c r="R9723">
        <v>1.5503875968992248E-3</v>
      </c>
      <c r="S9723">
        <f t="shared" si="907"/>
        <v>5171.3999999999996</v>
      </c>
      <c r="T9723">
        <f t="shared" si="908"/>
        <v>3.1441860465116278</v>
      </c>
      <c r="U9723">
        <f t="shared" si="909"/>
        <v>7463.04</v>
      </c>
      <c r="V9723">
        <f t="shared" si="910"/>
        <v>2288.4958139534888</v>
      </c>
      <c r="W9723" t="str">
        <f t="shared" si="911"/>
        <v>PROFIT</v>
      </c>
    </row>
    <row r="9724" spans="8:23" x14ac:dyDescent="0.35">
      <c r="H9724">
        <v>2012</v>
      </c>
      <c r="I9724" t="s">
        <v>21</v>
      </c>
      <c r="J9724" t="s">
        <v>712</v>
      </c>
      <c r="K9724" t="s">
        <v>241</v>
      </c>
      <c r="L9724" t="str">
        <f t="shared" si="906"/>
        <v>UrbanStitch Manufacturers</v>
      </c>
      <c r="M9724" t="s">
        <v>69</v>
      </c>
      <c r="N9724" t="s">
        <v>2413</v>
      </c>
      <c r="O9724">
        <v>2268</v>
      </c>
      <c r="P9724">
        <v>2.88</v>
      </c>
      <c r="Q9724">
        <v>3.71</v>
      </c>
      <c r="R9724">
        <v>1.2820512820512821E-3</v>
      </c>
      <c r="S9724">
        <f t="shared" si="907"/>
        <v>6531.84</v>
      </c>
      <c r="T9724">
        <f t="shared" si="908"/>
        <v>2.9076923076923076</v>
      </c>
      <c r="U9724">
        <f t="shared" si="909"/>
        <v>8414.2800000000007</v>
      </c>
      <c r="V9724">
        <f t="shared" si="910"/>
        <v>1879.5323076923082</v>
      </c>
      <c r="W9724" t="str">
        <f t="shared" si="911"/>
        <v>PROFIT</v>
      </c>
    </row>
    <row r="9725" spans="8:23" x14ac:dyDescent="0.35">
      <c r="H9725">
        <v>2012</v>
      </c>
      <c r="I9725" t="s">
        <v>21</v>
      </c>
      <c r="J9725" t="s">
        <v>712</v>
      </c>
      <c r="K9725" t="s">
        <v>241</v>
      </c>
      <c r="L9725" t="str">
        <f t="shared" si="906"/>
        <v>UrbanStitch Manufacturers</v>
      </c>
      <c r="M9725" t="s">
        <v>74</v>
      </c>
      <c r="N9725" t="s">
        <v>2414</v>
      </c>
      <c r="O9725">
        <v>1476</v>
      </c>
      <c r="P9725">
        <v>3</v>
      </c>
      <c r="Q9725">
        <v>3.83</v>
      </c>
      <c r="R9725">
        <v>1.3888888888888889E-3</v>
      </c>
      <c r="S9725">
        <f t="shared" si="907"/>
        <v>4428</v>
      </c>
      <c r="T9725">
        <f t="shared" si="908"/>
        <v>2.0500000000000003</v>
      </c>
      <c r="U9725">
        <f t="shared" si="909"/>
        <v>5653.08</v>
      </c>
      <c r="V9725">
        <f t="shared" si="910"/>
        <v>1223.03</v>
      </c>
      <c r="W9725" t="str">
        <f t="shared" si="911"/>
        <v>PROFIT</v>
      </c>
    </row>
    <row r="9726" spans="8:23" x14ac:dyDescent="0.35">
      <c r="H9726">
        <v>2012</v>
      </c>
      <c r="I9726" t="s">
        <v>21</v>
      </c>
      <c r="J9726" t="s">
        <v>712</v>
      </c>
      <c r="K9726" t="s">
        <v>241</v>
      </c>
      <c r="L9726" t="str">
        <f t="shared" si="906"/>
        <v>UrbanStitch Manufacturers</v>
      </c>
      <c r="M9726" t="s">
        <v>79</v>
      </c>
      <c r="N9726" t="s">
        <v>2415</v>
      </c>
      <c r="O9726">
        <v>1608</v>
      </c>
      <c r="P9726">
        <v>2.67</v>
      </c>
      <c r="Q9726">
        <v>3.75</v>
      </c>
      <c r="R9726">
        <v>1.0504201680672268E-3</v>
      </c>
      <c r="S9726">
        <f t="shared" si="907"/>
        <v>4293.3599999999997</v>
      </c>
      <c r="T9726">
        <f t="shared" si="908"/>
        <v>1.6890756302521008</v>
      </c>
      <c r="U9726">
        <f t="shared" si="909"/>
        <v>6030</v>
      </c>
      <c r="V9726">
        <f t="shared" si="910"/>
        <v>1734.9509243697482</v>
      </c>
      <c r="W9726" t="str">
        <f t="shared" si="911"/>
        <v>PROFIT</v>
      </c>
    </row>
    <row r="9727" spans="8:23" x14ac:dyDescent="0.35">
      <c r="H9727">
        <v>2012</v>
      </c>
      <c r="I9727" t="s">
        <v>21</v>
      </c>
      <c r="J9727" t="s">
        <v>712</v>
      </c>
      <c r="K9727" t="s">
        <v>241</v>
      </c>
      <c r="L9727" t="str">
        <f t="shared" si="906"/>
        <v>UrbanStitch Manufacturers</v>
      </c>
      <c r="M9727" t="s">
        <v>84</v>
      </c>
      <c r="N9727" t="s">
        <v>2416</v>
      </c>
      <c r="O9727">
        <v>1668</v>
      </c>
      <c r="P9727">
        <v>2.3199999999999998</v>
      </c>
      <c r="Q9727">
        <v>3.42</v>
      </c>
      <c r="R9727">
        <v>1.7985611510791368E-3</v>
      </c>
      <c r="S9727">
        <f t="shared" si="907"/>
        <v>3869.7599999999998</v>
      </c>
      <c r="T9727">
        <f t="shared" si="908"/>
        <v>3</v>
      </c>
      <c r="U9727">
        <f t="shared" si="909"/>
        <v>5704.5599999999995</v>
      </c>
      <c r="V9727">
        <f t="shared" si="910"/>
        <v>1831.7999999999997</v>
      </c>
      <c r="W9727" t="str">
        <f t="shared" si="911"/>
        <v>PROFIT</v>
      </c>
    </row>
    <row r="9728" spans="8:23" x14ac:dyDescent="0.35">
      <c r="H9728">
        <v>2012</v>
      </c>
      <c r="I9728" t="s">
        <v>21</v>
      </c>
      <c r="J9728" t="s">
        <v>712</v>
      </c>
      <c r="K9728" t="s">
        <v>241</v>
      </c>
      <c r="L9728" t="str">
        <f t="shared" si="906"/>
        <v>UrbanStitch Manufacturers</v>
      </c>
      <c r="M9728" t="s">
        <v>89</v>
      </c>
      <c r="N9728" t="s">
        <v>2417</v>
      </c>
      <c r="O9728">
        <v>2640</v>
      </c>
      <c r="P9728">
        <v>2.85</v>
      </c>
      <c r="Q9728">
        <v>3.57</v>
      </c>
      <c r="R9728">
        <v>1.3623978201634877E-3</v>
      </c>
      <c r="S9728">
        <f t="shared" si="907"/>
        <v>7524</v>
      </c>
      <c r="T9728">
        <f t="shared" si="908"/>
        <v>3.5967302452316074</v>
      </c>
      <c r="U9728">
        <f t="shared" si="909"/>
        <v>9424.7999999999993</v>
      </c>
      <c r="V9728">
        <f t="shared" si="910"/>
        <v>1897.2032697547677</v>
      </c>
      <c r="W9728" t="str">
        <f t="shared" si="911"/>
        <v>PROFIT</v>
      </c>
    </row>
    <row r="9729" spans="8:23" x14ac:dyDescent="0.35">
      <c r="H9729">
        <v>2012</v>
      </c>
      <c r="I9729" t="s">
        <v>21</v>
      </c>
      <c r="J9729" t="s">
        <v>712</v>
      </c>
      <c r="K9729" t="s">
        <v>241</v>
      </c>
      <c r="L9729" t="str">
        <f t="shared" si="906"/>
        <v>UrbanStitch Manufacturers</v>
      </c>
      <c r="M9729" t="s">
        <v>94</v>
      </c>
      <c r="N9729" t="s">
        <v>2418</v>
      </c>
      <c r="O9729">
        <v>1356</v>
      </c>
      <c r="P9729">
        <v>2.4900000000000002</v>
      </c>
      <c r="Q9729">
        <v>3.69</v>
      </c>
      <c r="R9729">
        <v>1.2422360248447205E-3</v>
      </c>
      <c r="S9729">
        <f t="shared" si="907"/>
        <v>3376.4400000000005</v>
      </c>
      <c r="T9729">
        <f t="shared" si="908"/>
        <v>1.684472049689441</v>
      </c>
      <c r="U9729">
        <f t="shared" si="909"/>
        <v>5003.6400000000003</v>
      </c>
      <c r="V9729">
        <f t="shared" si="910"/>
        <v>1625.5155279503103</v>
      </c>
      <c r="W9729" t="str">
        <f t="shared" si="911"/>
        <v>PROFIT</v>
      </c>
    </row>
    <row r="9730" spans="8:23" x14ac:dyDescent="0.35">
      <c r="H9730">
        <v>2012</v>
      </c>
      <c r="I9730" t="s">
        <v>21</v>
      </c>
      <c r="J9730" t="s">
        <v>712</v>
      </c>
      <c r="K9730" t="s">
        <v>241</v>
      </c>
      <c r="L9730" t="str">
        <f t="shared" si="906"/>
        <v>UrbanStitch Manufacturers</v>
      </c>
      <c r="M9730" t="s">
        <v>99</v>
      </c>
      <c r="N9730" t="s">
        <v>2419</v>
      </c>
      <c r="O9730">
        <v>2712</v>
      </c>
      <c r="P9730">
        <v>2.4300000000000002</v>
      </c>
      <c r="Q9730">
        <v>3.59</v>
      </c>
      <c r="R9730">
        <v>1.2453300124533001E-3</v>
      </c>
      <c r="S9730">
        <f t="shared" si="907"/>
        <v>6590.1600000000008</v>
      </c>
      <c r="T9730">
        <f t="shared" si="908"/>
        <v>3.3773349937733501</v>
      </c>
      <c r="U9730">
        <f t="shared" si="909"/>
        <v>9736.08</v>
      </c>
      <c r="V9730">
        <f t="shared" si="910"/>
        <v>3142.5426650062259</v>
      </c>
      <c r="W9730" t="str">
        <f t="shared" si="911"/>
        <v>PROFIT</v>
      </c>
    </row>
    <row r="9731" spans="8:23" x14ac:dyDescent="0.35">
      <c r="H9731">
        <v>2012</v>
      </c>
      <c r="I9731" t="s">
        <v>21</v>
      </c>
      <c r="J9731" t="s">
        <v>712</v>
      </c>
      <c r="K9731" t="s">
        <v>241</v>
      </c>
      <c r="L9731" t="str">
        <f t="shared" ref="L9731:L9794" si="912">VLOOKUP($K9731,$A$1:$C$124,MATCH($L$1,$A$1:$C$1,0),0)</f>
        <v>UrbanStitch Manufacturers</v>
      </c>
      <c r="M9731" t="s">
        <v>104</v>
      </c>
      <c r="N9731" t="s">
        <v>2420</v>
      </c>
      <c r="O9731">
        <v>1212</v>
      </c>
      <c r="P9731">
        <v>2.99</v>
      </c>
      <c r="Q9731">
        <v>3.82</v>
      </c>
      <c r="R9731">
        <v>1.5974440894568689E-3</v>
      </c>
      <c r="S9731">
        <f t="shared" ref="S9731:S9794" si="913">P9731*O9731</f>
        <v>3623.88</v>
      </c>
      <c r="T9731">
        <f t="shared" ref="T9731:T9794" si="914">R9731*O9731</f>
        <v>1.9361022364217251</v>
      </c>
      <c r="U9731">
        <f t="shared" ref="U9731:U9794" si="915">Q9731*O9731</f>
        <v>4629.84</v>
      </c>
      <c r="V9731">
        <f t="shared" ref="V9731:V9794" si="916">Q9731*O9731-S9731-T9731</f>
        <v>1004.0238977635784</v>
      </c>
      <c r="W9731" t="str">
        <f t="shared" ref="W9731:W9794" si="917">IF(V9731&gt;1000,"PROFIT","LOSS")</f>
        <v>PROFIT</v>
      </c>
    </row>
    <row r="9732" spans="8:23" x14ac:dyDescent="0.35">
      <c r="H9732">
        <v>2012</v>
      </c>
      <c r="I9732" t="s">
        <v>21</v>
      </c>
      <c r="J9732" t="s">
        <v>712</v>
      </c>
      <c r="K9732" t="s">
        <v>241</v>
      </c>
      <c r="L9732" t="str">
        <f t="shared" si="912"/>
        <v>UrbanStitch Manufacturers</v>
      </c>
      <c r="M9732" t="s">
        <v>109</v>
      </c>
      <c r="N9732" t="s">
        <v>2421</v>
      </c>
      <c r="O9732">
        <v>2700</v>
      </c>
      <c r="P9732">
        <v>2.64</v>
      </c>
      <c r="Q9732">
        <v>3.93</v>
      </c>
      <c r="R9732">
        <v>1.0351966873706005E-3</v>
      </c>
      <c r="S9732">
        <f t="shared" si="913"/>
        <v>7128</v>
      </c>
      <c r="T9732">
        <f t="shared" si="914"/>
        <v>2.7950310559006213</v>
      </c>
      <c r="U9732">
        <f t="shared" si="915"/>
        <v>10611</v>
      </c>
      <c r="V9732">
        <f t="shared" si="916"/>
        <v>3480.2049689440992</v>
      </c>
      <c r="W9732" t="str">
        <f t="shared" si="917"/>
        <v>PROFIT</v>
      </c>
    </row>
    <row r="9733" spans="8:23" x14ac:dyDescent="0.35">
      <c r="H9733">
        <v>2012</v>
      </c>
      <c r="I9733" t="s">
        <v>21</v>
      </c>
      <c r="J9733" t="s">
        <v>712</v>
      </c>
      <c r="K9733" t="s">
        <v>241</v>
      </c>
      <c r="L9733" t="str">
        <f t="shared" si="912"/>
        <v>UrbanStitch Manufacturers</v>
      </c>
      <c r="M9733" t="s">
        <v>114</v>
      </c>
      <c r="N9733" t="s">
        <v>2422</v>
      </c>
      <c r="O9733">
        <v>1740</v>
      </c>
      <c r="P9733">
        <v>2.54</v>
      </c>
      <c r="Q9733">
        <v>3.78</v>
      </c>
      <c r="R9733">
        <v>1.5698587127158557E-3</v>
      </c>
      <c r="S9733">
        <f t="shared" si="913"/>
        <v>4419.6000000000004</v>
      </c>
      <c r="T9733">
        <f t="shared" si="914"/>
        <v>2.7315541601255888</v>
      </c>
      <c r="U9733">
        <f t="shared" si="915"/>
        <v>6577.2</v>
      </c>
      <c r="V9733">
        <f t="shared" si="916"/>
        <v>2154.8684458398739</v>
      </c>
      <c r="W9733" t="str">
        <f t="shared" si="917"/>
        <v>PROFIT</v>
      </c>
    </row>
    <row r="9734" spans="8:23" x14ac:dyDescent="0.35">
      <c r="H9734">
        <v>2012</v>
      </c>
      <c r="I9734" t="s">
        <v>21</v>
      </c>
      <c r="J9734" t="s">
        <v>712</v>
      </c>
      <c r="K9734" t="s">
        <v>241</v>
      </c>
      <c r="L9734" t="str">
        <f t="shared" si="912"/>
        <v>UrbanStitch Manufacturers</v>
      </c>
      <c r="M9734" t="s">
        <v>119</v>
      </c>
      <c r="N9734" t="s">
        <v>2423</v>
      </c>
      <c r="O9734">
        <v>2124</v>
      </c>
      <c r="P9734">
        <v>2.76</v>
      </c>
      <c r="Q9734">
        <v>3.89</v>
      </c>
      <c r="R9734">
        <v>1.3477088948787063E-3</v>
      </c>
      <c r="S9734">
        <f t="shared" si="913"/>
        <v>5862.24</v>
      </c>
      <c r="T9734">
        <f t="shared" si="914"/>
        <v>2.8625336927223719</v>
      </c>
      <c r="U9734">
        <f t="shared" si="915"/>
        <v>8262.36</v>
      </c>
      <c r="V9734">
        <f t="shared" si="916"/>
        <v>2397.2574663072783</v>
      </c>
      <c r="W9734" t="str">
        <f t="shared" si="917"/>
        <v>PROFIT</v>
      </c>
    </row>
    <row r="9735" spans="8:23" x14ac:dyDescent="0.35">
      <c r="H9735">
        <v>2012</v>
      </c>
      <c r="I9735" t="s">
        <v>21</v>
      </c>
      <c r="J9735" t="s">
        <v>712</v>
      </c>
      <c r="K9735" t="s">
        <v>241</v>
      </c>
      <c r="L9735" t="str">
        <f t="shared" si="912"/>
        <v>UrbanStitch Manufacturers</v>
      </c>
      <c r="M9735" t="s">
        <v>124</v>
      </c>
      <c r="N9735" t="s">
        <v>2424</v>
      </c>
      <c r="O9735">
        <v>1260</v>
      </c>
      <c r="P9735">
        <v>2.64</v>
      </c>
      <c r="Q9735">
        <v>3.75</v>
      </c>
      <c r="R9735">
        <v>1.7123287671232876E-3</v>
      </c>
      <c r="S9735">
        <f t="shared" si="913"/>
        <v>3326.4</v>
      </c>
      <c r="T9735">
        <f t="shared" si="914"/>
        <v>2.1575342465753424</v>
      </c>
      <c r="U9735">
        <f t="shared" si="915"/>
        <v>4725</v>
      </c>
      <c r="V9735">
        <f t="shared" si="916"/>
        <v>1396.4424657534246</v>
      </c>
      <c r="W9735" t="str">
        <f t="shared" si="917"/>
        <v>PROFIT</v>
      </c>
    </row>
    <row r="9736" spans="8:23" x14ac:dyDescent="0.35">
      <c r="H9736">
        <v>2012</v>
      </c>
      <c r="I9736" t="s">
        <v>21</v>
      </c>
      <c r="J9736" t="s">
        <v>712</v>
      </c>
      <c r="K9736" t="s">
        <v>241</v>
      </c>
      <c r="L9736" t="str">
        <f t="shared" si="912"/>
        <v>UrbanStitch Manufacturers</v>
      </c>
      <c r="M9736" t="s">
        <v>129</v>
      </c>
      <c r="N9736" t="s">
        <v>2425</v>
      </c>
      <c r="O9736">
        <v>1680</v>
      </c>
      <c r="P9736">
        <v>2.78</v>
      </c>
      <c r="Q9736">
        <v>3.98</v>
      </c>
      <c r="R9736">
        <v>1.2690355329949238E-3</v>
      </c>
      <c r="S9736">
        <f t="shared" si="913"/>
        <v>4670.3999999999996</v>
      </c>
      <c r="T9736">
        <f t="shared" si="914"/>
        <v>2.1319796954314718</v>
      </c>
      <c r="U9736">
        <f t="shared" si="915"/>
        <v>6686.4</v>
      </c>
      <c r="V9736">
        <f t="shared" si="916"/>
        <v>2013.8680203045685</v>
      </c>
      <c r="W9736" t="str">
        <f t="shared" si="917"/>
        <v>PROFIT</v>
      </c>
    </row>
    <row r="9737" spans="8:23" x14ac:dyDescent="0.35">
      <c r="H9737">
        <v>2012</v>
      </c>
      <c r="I9737" t="s">
        <v>21</v>
      </c>
      <c r="J9737" t="s">
        <v>712</v>
      </c>
      <c r="K9737" t="s">
        <v>241</v>
      </c>
      <c r="L9737" t="str">
        <f t="shared" si="912"/>
        <v>UrbanStitch Manufacturers</v>
      </c>
      <c r="M9737" t="s">
        <v>134</v>
      </c>
      <c r="N9737" t="s">
        <v>2426</v>
      </c>
      <c r="O9737">
        <v>1224</v>
      </c>
      <c r="P9737">
        <v>2.9</v>
      </c>
      <c r="Q9737">
        <v>3.53</v>
      </c>
      <c r="R9737">
        <v>1.3315579227696406E-3</v>
      </c>
      <c r="S9737">
        <f t="shared" si="913"/>
        <v>3549.6</v>
      </c>
      <c r="T9737">
        <f t="shared" si="914"/>
        <v>1.6298268974700401</v>
      </c>
      <c r="U9737">
        <f t="shared" si="915"/>
        <v>4320.7199999999993</v>
      </c>
      <c r="V9737">
        <f t="shared" si="916"/>
        <v>769.49017310252941</v>
      </c>
      <c r="W9737" t="str">
        <f t="shared" si="917"/>
        <v>LOSS</v>
      </c>
    </row>
    <row r="9738" spans="8:23" x14ac:dyDescent="0.35">
      <c r="H9738">
        <v>2012</v>
      </c>
      <c r="I9738" t="s">
        <v>21</v>
      </c>
      <c r="J9738" t="s">
        <v>712</v>
      </c>
      <c r="K9738" t="s">
        <v>241</v>
      </c>
      <c r="L9738" t="str">
        <f t="shared" si="912"/>
        <v>UrbanStitch Manufacturers</v>
      </c>
      <c r="M9738" t="s">
        <v>139</v>
      </c>
      <c r="N9738" t="s">
        <v>2427</v>
      </c>
      <c r="O9738">
        <v>1248</v>
      </c>
      <c r="P9738">
        <v>2.94</v>
      </c>
      <c r="Q9738">
        <v>3.42</v>
      </c>
      <c r="R9738">
        <v>1.5772870662460567E-3</v>
      </c>
      <c r="S9738">
        <f t="shared" si="913"/>
        <v>3669.12</v>
      </c>
      <c r="T9738">
        <f t="shared" si="914"/>
        <v>1.9684542586750788</v>
      </c>
      <c r="U9738">
        <f t="shared" si="915"/>
        <v>4268.16</v>
      </c>
      <c r="V9738">
        <f t="shared" si="916"/>
        <v>597.07154574132494</v>
      </c>
      <c r="W9738" t="str">
        <f t="shared" si="917"/>
        <v>LOSS</v>
      </c>
    </row>
    <row r="9739" spans="8:23" x14ac:dyDescent="0.35">
      <c r="H9739">
        <v>2012</v>
      </c>
      <c r="I9739" t="s">
        <v>21</v>
      </c>
      <c r="J9739" t="s">
        <v>712</v>
      </c>
      <c r="K9739" t="s">
        <v>241</v>
      </c>
      <c r="L9739" t="str">
        <f t="shared" si="912"/>
        <v>UrbanStitch Manufacturers</v>
      </c>
      <c r="M9739" t="s">
        <v>144</v>
      </c>
      <c r="N9739" t="s">
        <v>2428</v>
      </c>
      <c r="O9739">
        <v>1728</v>
      </c>
      <c r="P9739">
        <v>2.5499999999999998</v>
      </c>
      <c r="Q9739">
        <v>3.61</v>
      </c>
      <c r="R9739">
        <v>1.4619883040935672E-3</v>
      </c>
      <c r="S9739">
        <f t="shared" si="913"/>
        <v>4406.3999999999996</v>
      </c>
      <c r="T9739">
        <f t="shared" si="914"/>
        <v>2.5263157894736841</v>
      </c>
      <c r="U9739">
        <f t="shared" si="915"/>
        <v>6238.08</v>
      </c>
      <c r="V9739">
        <f t="shared" si="916"/>
        <v>1829.1536842105265</v>
      </c>
      <c r="W9739" t="str">
        <f t="shared" si="917"/>
        <v>PROFIT</v>
      </c>
    </row>
    <row r="9740" spans="8:23" x14ac:dyDescent="0.35">
      <c r="H9740">
        <v>2012</v>
      </c>
      <c r="I9740" t="s">
        <v>21</v>
      </c>
      <c r="J9740" t="s">
        <v>712</v>
      </c>
      <c r="K9740" t="s">
        <v>241</v>
      </c>
      <c r="L9740" t="str">
        <f t="shared" si="912"/>
        <v>UrbanStitch Manufacturers</v>
      </c>
      <c r="M9740" t="s">
        <v>149</v>
      </c>
      <c r="N9740" t="s">
        <v>2429</v>
      </c>
      <c r="O9740">
        <v>1428</v>
      </c>
      <c r="P9740">
        <v>2.4700000000000002</v>
      </c>
      <c r="Q9740">
        <v>3.9</v>
      </c>
      <c r="R9740">
        <v>1.0834236186348862E-3</v>
      </c>
      <c r="S9740">
        <f t="shared" si="913"/>
        <v>3527.1600000000003</v>
      </c>
      <c r="T9740">
        <f t="shared" si="914"/>
        <v>1.5471289274106175</v>
      </c>
      <c r="U9740">
        <f t="shared" si="915"/>
        <v>5569.2</v>
      </c>
      <c r="V9740">
        <f t="shared" si="916"/>
        <v>2040.492871072589</v>
      </c>
      <c r="W9740" t="str">
        <f t="shared" si="917"/>
        <v>PROFIT</v>
      </c>
    </row>
    <row r="9741" spans="8:23" x14ac:dyDescent="0.35">
      <c r="H9741">
        <v>2012</v>
      </c>
      <c r="I9741" t="s">
        <v>21</v>
      </c>
      <c r="J9741" t="s">
        <v>712</v>
      </c>
      <c r="K9741" t="s">
        <v>241</v>
      </c>
      <c r="L9741" t="str">
        <f t="shared" si="912"/>
        <v>UrbanStitch Manufacturers</v>
      </c>
      <c r="M9741" t="s">
        <v>154</v>
      </c>
      <c r="N9741" t="s">
        <v>2430</v>
      </c>
      <c r="O9741">
        <v>1728</v>
      </c>
      <c r="P9741">
        <v>2.72</v>
      </c>
      <c r="Q9741">
        <v>3.36</v>
      </c>
      <c r="R9741">
        <v>1.7699115044247787E-3</v>
      </c>
      <c r="S9741">
        <f t="shared" si="913"/>
        <v>4700.1600000000008</v>
      </c>
      <c r="T9741">
        <f t="shared" si="914"/>
        <v>3.0584070796460177</v>
      </c>
      <c r="U9741">
        <f t="shared" si="915"/>
        <v>5806.08</v>
      </c>
      <c r="V9741">
        <f t="shared" si="916"/>
        <v>1102.8615929203531</v>
      </c>
      <c r="W9741" t="str">
        <f t="shared" si="917"/>
        <v>PROFIT</v>
      </c>
    </row>
    <row r="9742" spans="8:23" x14ac:dyDescent="0.35">
      <c r="H9742">
        <v>2012</v>
      </c>
      <c r="I9742" t="s">
        <v>21</v>
      </c>
      <c r="J9742" t="s">
        <v>712</v>
      </c>
      <c r="K9742" t="s">
        <v>241</v>
      </c>
      <c r="L9742" t="str">
        <f t="shared" si="912"/>
        <v>UrbanStitch Manufacturers</v>
      </c>
      <c r="M9742" t="s">
        <v>159</v>
      </c>
      <c r="N9742" t="s">
        <v>2431</v>
      </c>
      <c r="O9742">
        <v>2508</v>
      </c>
      <c r="P9742">
        <v>2.95</v>
      </c>
      <c r="Q9742">
        <v>3.4</v>
      </c>
      <c r="R9742">
        <v>1.0649627263045794E-3</v>
      </c>
      <c r="S9742">
        <f t="shared" si="913"/>
        <v>7398.6</v>
      </c>
      <c r="T9742">
        <f t="shared" si="914"/>
        <v>2.670926517571885</v>
      </c>
      <c r="U9742">
        <f t="shared" si="915"/>
        <v>8527.1999999999989</v>
      </c>
      <c r="V9742">
        <f t="shared" si="916"/>
        <v>1125.9290734824267</v>
      </c>
      <c r="W9742" t="str">
        <f t="shared" si="917"/>
        <v>PROFIT</v>
      </c>
    </row>
    <row r="9743" spans="8:23" x14ac:dyDescent="0.35">
      <c r="H9743">
        <v>2012</v>
      </c>
      <c r="I9743" t="s">
        <v>21</v>
      </c>
      <c r="J9743" t="s">
        <v>712</v>
      </c>
      <c r="K9743" t="s">
        <v>241</v>
      </c>
      <c r="L9743" t="str">
        <f t="shared" si="912"/>
        <v>UrbanStitch Manufacturers</v>
      </c>
      <c r="M9743" t="s">
        <v>164</v>
      </c>
      <c r="N9743" t="s">
        <v>2432</v>
      </c>
      <c r="O9743">
        <v>1788</v>
      </c>
      <c r="P9743">
        <v>2.68</v>
      </c>
      <c r="Q9743">
        <v>3.73</v>
      </c>
      <c r="R9743">
        <v>1.0964912280701754E-3</v>
      </c>
      <c r="S9743">
        <f t="shared" si="913"/>
        <v>4791.84</v>
      </c>
      <c r="T9743">
        <f t="shared" si="914"/>
        <v>1.9605263157894737</v>
      </c>
      <c r="U9743">
        <f t="shared" si="915"/>
        <v>6669.24</v>
      </c>
      <c r="V9743">
        <f t="shared" si="916"/>
        <v>1875.4394736842103</v>
      </c>
      <c r="W9743" t="str">
        <f t="shared" si="917"/>
        <v>PROFIT</v>
      </c>
    </row>
    <row r="9744" spans="8:23" x14ac:dyDescent="0.35">
      <c r="H9744">
        <v>2012</v>
      </c>
      <c r="I9744" t="s">
        <v>21</v>
      </c>
      <c r="J9744" t="s">
        <v>712</v>
      </c>
      <c r="K9744" t="s">
        <v>241</v>
      </c>
      <c r="L9744" t="str">
        <f t="shared" si="912"/>
        <v>UrbanStitch Manufacturers</v>
      </c>
      <c r="M9744" t="s">
        <v>169</v>
      </c>
      <c r="N9744" t="s">
        <v>2433</v>
      </c>
      <c r="O9744">
        <v>2112</v>
      </c>
      <c r="P9744">
        <v>2.85</v>
      </c>
      <c r="Q9744">
        <v>3.62</v>
      </c>
      <c r="R9744">
        <v>1.589825119236884E-3</v>
      </c>
      <c r="S9744">
        <f t="shared" si="913"/>
        <v>6019.2</v>
      </c>
      <c r="T9744">
        <f t="shared" si="914"/>
        <v>3.3577106518282993</v>
      </c>
      <c r="U9744">
        <f t="shared" si="915"/>
        <v>7645.4400000000005</v>
      </c>
      <c r="V9744">
        <f t="shared" si="916"/>
        <v>1622.8822893481724</v>
      </c>
      <c r="W9744" t="str">
        <f t="shared" si="917"/>
        <v>PROFIT</v>
      </c>
    </row>
    <row r="9745" spans="8:23" x14ac:dyDescent="0.35">
      <c r="H9745">
        <v>2012</v>
      </c>
      <c r="I9745" t="s">
        <v>21</v>
      </c>
      <c r="J9745" t="s">
        <v>712</v>
      </c>
      <c r="K9745" t="s">
        <v>241</v>
      </c>
      <c r="L9745" t="str">
        <f t="shared" si="912"/>
        <v>UrbanStitch Manufacturers</v>
      </c>
      <c r="M9745" t="s">
        <v>174</v>
      </c>
      <c r="N9745" t="s">
        <v>2434</v>
      </c>
      <c r="O9745">
        <v>2244</v>
      </c>
      <c r="P9745">
        <v>2.36</v>
      </c>
      <c r="Q9745">
        <v>4</v>
      </c>
      <c r="R9745">
        <v>1.1235955056179776E-3</v>
      </c>
      <c r="S9745">
        <f t="shared" si="913"/>
        <v>5295.84</v>
      </c>
      <c r="T9745">
        <f t="shared" si="914"/>
        <v>2.5213483146067417</v>
      </c>
      <c r="U9745">
        <f t="shared" si="915"/>
        <v>8976</v>
      </c>
      <c r="V9745">
        <f t="shared" si="916"/>
        <v>3677.6386516853931</v>
      </c>
      <c r="W9745" t="str">
        <f t="shared" si="917"/>
        <v>PROFIT</v>
      </c>
    </row>
    <row r="9746" spans="8:23" x14ac:dyDescent="0.35">
      <c r="H9746">
        <v>2012</v>
      </c>
      <c r="I9746" t="s">
        <v>21</v>
      </c>
      <c r="J9746" t="s">
        <v>712</v>
      </c>
      <c r="K9746" t="s">
        <v>241</v>
      </c>
      <c r="L9746" t="str">
        <f t="shared" si="912"/>
        <v>UrbanStitch Manufacturers</v>
      </c>
      <c r="M9746" t="s">
        <v>179</v>
      </c>
      <c r="N9746" t="s">
        <v>2435</v>
      </c>
      <c r="O9746">
        <v>2016</v>
      </c>
      <c r="P9746">
        <v>2.56</v>
      </c>
      <c r="Q9746">
        <v>3.51</v>
      </c>
      <c r="R9746">
        <v>1.2903225806451613E-3</v>
      </c>
      <c r="S9746">
        <f t="shared" si="913"/>
        <v>5160.96</v>
      </c>
      <c r="T9746">
        <f t="shared" si="914"/>
        <v>2.601290322580645</v>
      </c>
      <c r="U9746">
        <f t="shared" si="915"/>
        <v>7076.16</v>
      </c>
      <c r="V9746">
        <f t="shared" si="916"/>
        <v>1912.5987096774193</v>
      </c>
      <c r="W9746" t="str">
        <f t="shared" si="917"/>
        <v>PROFIT</v>
      </c>
    </row>
    <row r="9747" spans="8:23" x14ac:dyDescent="0.35">
      <c r="H9747">
        <v>2012</v>
      </c>
      <c r="I9747" t="s">
        <v>21</v>
      </c>
      <c r="J9747" t="s">
        <v>712</v>
      </c>
      <c r="K9747" t="s">
        <v>241</v>
      </c>
      <c r="L9747" t="str">
        <f t="shared" si="912"/>
        <v>UrbanStitch Manufacturers</v>
      </c>
      <c r="M9747" t="s">
        <v>184</v>
      </c>
      <c r="N9747" t="s">
        <v>2436</v>
      </c>
      <c r="O9747">
        <v>2736</v>
      </c>
      <c r="P9747">
        <v>2.86</v>
      </c>
      <c r="Q9747">
        <v>3.49</v>
      </c>
      <c r="R9747">
        <v>1.1001100110011001E-3</v>
      </c>
      <c r="S9747">
        <f t="shared" si="913"/>
        <v>7824.96</v>
      </c>
      <c r="T9747">
        <f t="shared" si="914"/>
        <v>3.0099009900990099</v>
      </c>
      <c r="U9747">
        <f t="shared" si="915"/>
        <v>9548.6400000000012</v>
      </c>
      <c r="V9747">
        <f t="shared" si="916"/>
        <v>1720.6700990099023</v>
      </c>
      <c r="W9747" t="str">
        <f t="shared" si="917"/>
        <v>PROFIT</v>
      </c>
    </row>
    <row r="9748" spans="8:23" x14ac:dyDescent="0.35">
      <c r="H9748">
        <v>2012</v>
      </c>
      <c r="I9748" t="s">
        <v>21</v>
      </c>
      <c r="J9748" t="s">
        <v>712</v>
      </c>
      <c r="K9748" t="s">
        <v>241</v>
      </c>
      <c r="L9748" t="str">
        <f t="shared" si="912"/>
        <v>UrbanStitch Manufacturers</v>
      </c>
      <c r="M9748" t="s">
        <v>189</v>
      </c>
      <c r="N9748" t="s">
        <v>2437</v>
      </c>
      <c r="O9748">
        <v>2304</v>
      </c>
      <c r="P9748">
        <v>2.94</v>
      </c>
      <c r="Q9748">
        <v>3.78</v>
      </c>
      <c r="R9748">
        <v>1.5408320493066256E-3</v>
      </c>
      <c r="S9748">
        <f t="shared" si="913"/>
        <v>6773.76</v>
      </c>
      <c r="T9748">
        <f t="shared" si="914"/>
        <v>3.5500770416024654</v>
      </c>
      <c r="U9748">
        <f t="shared" si="915"/>
        <v>8709.119999999999</v>
      </c>
      <c r="V9748">
        <f t="shared" si="916"/>
        <v>1931.8099229583963</v>
      </c>
      <c r="W9748" t="str">
        <f t="shared" si="917"/>
        <v>PROFIT</v>
      </c>
    </row>
    <row r="9749" spans="8:23" x14ac:dyDescent="0.35">
      <c r="H9749">
        <v>2012</v>
      </c>
      <c r="I9749" t="s">
        <v>21</v>
      </c>
      <c r="J9749" t="s">
        <v>712</v>
      </c>
      <c r="K9749" t="s">
        <v>241</v>
      </c>
      <c r="L9749" t="str">
        <f t="shared" si="912"/>
        <v>UrbanStitch Manufacturers</v>
      </c>
      <c r="M9749" t="s">
        <v>194</v>
      </c>
      <c r="N9749" t="s">
        <v>2438</v>
      </c>
      <c r="O9749">
        <v>1944</v>
      </c>
      <c r="P9749">
        <v>2.85</v>
      </c>
      <c r="Q9749">
        <v>3.7</v>
      </c>
      <c r="R9749">
        <v>1.8050541516245488E-3</v>
      </c>
      <c r="S9749">
        <f t="shared" si="913"/>
        <v>5540.4000000000005</v>
      </c>
      <c r="T9749">
        <f t="shared" si="914"/>
        <v>3.5090252707581229</v>
      </c>
      <c r="U9749">
        <f t="shared" si="915"/>
        <v>7192.8</v>
      </c>
      <c r="V9749">
        <f t="shared" si="916"/>
        <v>1648.8909747292414</v>
      </c>
      <c r="W9749" t="str">
        <f t="shared" si="917"/>
        <v>PROFIT</v>
      </c>
    </row>
    <row r="9750" spans="8:23" x14ac:dyDescent="0.35">
      <c r="H9750">
        <v>2012</v>
      </c>
      <c r="I9750" t="s">
        <v>21</v>
      </c>
      <c r="J9750" t="s">
        <v>712</v>
      </c>
      <c r="K9750" t="s">
        <v>241</v>
      </c>
      <c r="L9750" t="str">
        <f t="shared" si="912"/>
        <v>UrbanStitch Manufacturers</v>
      </c>
      <c r="M9750" t="s">
        <v>199</v>
      </c>
      <c r="N9750" t="s">
        <v>2439</v>
      </c>
      <c r="O9750">
        <v>2292</v>
      </c>
      <c r="P9750">
        <v>2.35</v>
      </c>
      <c r="Q9750">
        <v>3.37</v>
      </c>
      <c r="R9750">
        <v>1.4771048744460858E-3</v>
      </c>
      <c r="S9750">
        <f t="shared" si="913"/>
        <v>5386.2</v>
      </c>
      <c r="T9750">
        <f t="shared" si="914"/>
        <v>3.3855243722304285</v>
      </c>
      <c r="U9750">
        <f t="shared" si="915"/>
        <v>7724.04</v>
      </c>
      <c r="V9750">
        <f t="shared" si="916"/>
        <v>2334.4544756277696</v>
      </c>
      <c r="W9750" t="str">
        <f t="shared" si="917"/>
        <v>PROFIT</v>
      </c>
    </row>
    <row r="9751" spans="8:23" x14ac:dyDescent="0.35">
      <c r="H9751">
        <v>2012</v>
      </c>
      <c r="I9751" t="s">
        <v>21</v>
      </c>
      <c r="J9751" t="s">
        <v>712</v>
      </c>
      <c r="K9751" t="s">
        <v>241</v>
      </c>
      <c r="L9751" t="str">
        <f t="shared" si="912"/>
        <v>UrbanStitch Manufacturers</v>
      </c>
      <c r="M9751" t="s">
        <v>204</v>
      </c>
      <c r="N9751" t="s">
        <v>2440</v>
      </c>
      <c r="O9751">
        <v>2112</v>
      </c>
      <c r="P9751">
        <v>2.88</v>
      </c>
      <c r="Q9751">
        <v>3.42</v>
      </c>
      <c r="R9751">
        <v>1.2853470437017994E-3</v>
      </c>
      <c r="S9751">
        <f t="shared" si="913"/>
        <v>6082.5599999999995</v>
      </c>
      <c r="T9751">
        <f t="shared" si="914"/>
        <v>2.7146529562982002</v>
      </c>
      <c r="U9751">
        <f t="shared" si="915"/>
        <v>7223.04</v>
      </c>
      <c r="V9751">
        <f t="shared" si="916"/>
        <v>1137.7653470437024</v>
      </c>
      <c r="W9751" t="str">
        <f t="shared" si="917"/>
        <v>PROFIT</v>
      </c>
    </row>
    <row r="9752" spans="8:23" x14ac:dyDescent="0.35">
      <c r="H9752">
        <v>2012</v>
      </c>
      <c r="I9752" t="s">
        <v>21</v>
      </c>
      <c r="J9752" t="s">
        <v>712</v>
      </c>
      <c r="K9752" t="s">
        <v>241</v>
      </c>
      <c r="L9752" t="str">
        <f t="shared" si="912"/>
        <v>UrbanStitch Manufacturers</v>
      </c>
      <c r="M9752" t="s">
        <v>209</v>
      </c>
      <c r="N9752" t="s">
        <v>2441</v>
      </c>
      <c r="O9752">
        <v>1344</v>
      </c>
      <c r="P9752">
        <v>2.59</v>
      </c>
      <c r="Q9752">
        <v>3.59</v>
      </c>
      <c r="R9752">
        <v>1.0729613733905579E-3</v>
      </c>
      <c r="S9752">
        <f t="shared" si="913"/>
        <v>3480.96</v>
      </c>
      <c r="T9752">
        <f t="shared" si="914"/>
        <v>1.4420600858369099</v>
      </c>
      <c r="U9752">
        <f t="shared" si="915"/>
        <v>4824.96</v>
      </c>
      <c r="V9752">
        <f t="shared" si="916"/>
        <v>1342.5579399141632</v>
      </c>
      <c r="W9752" t="str">
        <f t="shared" si="917"/>
        <v>PROFIT</v>
      </c>
    </row>
    <row r="9753" spans="8:23" x14ac:dyDescent="0.35">
      <c r="H9753">
        <v>2012</v>
      </c>
      <c r="I9753" t="s">
        <v>21</v>
      </c>
      <c r="J9753" t="s">
        <v>712</v>
      </c>
      <c r="K9753" t="s">
        <v>241</v>
      </c>
      <c r="L9753" t="str">
        <f t="shared" si="912"/>
        <v>UrbanStitch Manufacturers</v>
      </c>
      <c r="M9753" t="s">
        <v>214</v>
      </c>
      <c r="N9753" t="s">
        <v>2442</v>
      </c>
      <c r="O9753">
        <v>2052</v>
      </c>
      <c r="P9753">
        <v>2.65</v>
      </c>
      <c r="Q9753">
        <v>3.44</v>
      </c>
      <c r="R9753">
        <v>1.2254901960784314E-3</v>
      </c>
      <c r="S9753">
        <f t="shared" si="913"/>
        <v>5437.8</v>
      </c>
      <c r="T9753">
        <f t="shared" si="914"/>
        <v>2.5147058823529411</v>
      </c>
      <c r="U9753">
        <f t="shared" si="915"/>
        <v>7058.88</v>
      </c>
      <c r="V9753">
        <f t="shared" si="916"/>
        <v>1618.565294117647</v>
      </c>
      <c r="W9753" t="str">
        <f t="shared" si="917"/>
        <v>PROFIT</v>
      </c>
    </row>
    <row r="9754" spans="8:23" x14ac:dyDescent="0.35">
      <c r="H9754">
        <v>2012</v>
      </c>
      <c r="I9754" t="s">
        <v>21</v>
      </c>
      <c r="J9754" t="s">
        <v>712</v>
      </c>
      <c r="K9754" t="s">
        <v>241</v>
      </c>
      <c r="L9754" t="str">
        <f t="shared" si="912"/>
        <v>UrbanStitch Manufacturers</v>
      </c>
      <c r="M9754" t="s">
        <v>219</v>
      </c>
      <c r="N9754" t="s">
        <v>2443</v>
      </c>
      <c r="O9754">
        <v>2016</v>
      </c>
      <c r="P9754">
        <v>2.77</v>
      </c>
      <c r="Q9754">
        <v>3.77</v>
      </c>
      <c r="R9754">
        <v>1.736111111111111E-3</v>
      </c>
      <c r="S9754">
        <f t="shared" si="913"/>
        <v>5584.32</v>
      </c>
      <c r="T9754">
        <f t="shared" si="914"/>
        <v>3.5</v>
      </c>
      <c r="U9754">
        <f t="shared" si="915"/>
        <v>7600.32</v>
      </c>
      <c r="V9754">
        <f t="shared" si="916"/>
        <v>2012.5</v>
      </c>
      <c r="W9754" t="str">
        <f t="shared" si="917"/>
        <v>PROFIT</v>
      </c>
    </row>
    <row r="9755" spans="8:23" x14ac:dyDescent="0.35">
      <c r="H9755">
        <v>2012</v>
      </c>
      <c r="I9755" t="s">
        <v>21</v>
      </c>
      <c r="J9755" t="s">
        <v>712</v>
      </c>
      <c r="K9755" t="s">
        <v>241</v>
      </c>
      <c r="L9755" t="str">
        <f t="shared" si="912"/>
        <v>UrbanStitch Manufacturers</v>
      </c>
      <c r="M9755" t="s">
        <v>224</v>
      </c>
      <c r="N9755" t="s">
        <v>2444</v>
      </c>
      <c r="O9755">
        <v>2424</v>
      </c>
      <c r="P9755">
        <v>2.42</v>
      </c>
      <c r="Q9755">
        <v>3.4</v>
      </c>
      <c r="R9755">
        <v>1.8083182640144665E-3</v>
      </c>
      <c r="S9755">
        <f t="shared" si="913"/>
        <v>5866.08</v>
      </c>
      <c r="T9755">
        <f t="shared" si="914"/>
        <v>4.3833634719710668</v>
      </c>
      <c r="U9755">
        <f t="shared" si="915"/>
        <v>8241.6</v>
      </c>
      <c r="V9755">
        <f t="shared" si="916"/>
        <v>2371.1366365280292</v>
      </c>
      <c r="W9755" t="str">
        <f t="shared" si="917"/>
        <v>PROFIT</v>
      </c>
    </row>
    <row r="9756" spans="8:23" x14ac:dyDescent="0.35">
      <c r="H9756">
        <v>2012</v>
      </c>
      <c r="I9756" t="s">
        <v>21</v>
      </c>
      <c r="J9756" t="s">
        <v>712</v>
      </c>
      <c r="K9756" t="s">
        <v>241</v>
      </c>
      <c r="L9756" t="str">
        <f t="shared" si="912"/>
        <v>UrbanStitch Manufacturers</v>
      </c>
      <c r="M9756" t="s">
        <v>229</v>
      </c>
      <c r="N9756" t="s">
        <v>2445</v>
      </c>
      <c r="O9756">
        <v>2028</v>
      </c>
      <c r="P9756">
        <v>2.41</v>
      </c>
      <c r="Q9756">
        <v>3.42</v>
      </c>
      <c r="R9756">
        <v>1.2594458438287153E-3</v>
      </c>
      <c r="S9756">
        <f t="shared" si="913"/>
        <v>4887.4800000000005</v>
      </c>
      <c r="T9756">
        <f t="shared" si="914"/>
        <v>2.5541561712846348</v>
      </c>
      <c r="U9756">
        <f t="shared" si="915"/>
        <v>6935.76</v>
      </c>
      <c r="V9756">
        <f t="shared" si="916"/>
        <v>2045.7258438287151</v>
      </c>
      <c r="W9756" t="str">
        <f t="shared" si="917"/>
        <v>PROFIT</v>
      </c>
    </row>
    <row r="9757" spans="8:23" x14ac:dyDescent="0.35">
      <c r="H9757">
        <v>2012</v>
      </c>
      <c r="I9757" t="s">
        <v>21</v>
      </c>
      <c r="J9757" t="s">
        <v>712</v>
      </c>
      <c r="K9757" t="s">
        <v>241</v>
      </c>
      <c r="L9757" t="str">
        <f t="shared" si="912"/>
        <v>UrbanStitch Manufacturers</v>
      </c>
      <c r="M9757" t="s">
        <v>234</v>
      </c>
      <c r="N9757" t="s">
        <v>2446</v>
      </c>
      <c r="O9757">
        <v>2700</v>
      </c>
      <c r="P9757">
        <v>2.98</v>
      </c>
      <c r="Q9757">
        <v>3.9</v>
      </c>
      <c r="R9757">
        <v>1.3927576601671309E-3</v>
      </c>
      <c r="S9757">
        <f t="shared" si="913"/>
        <v>8046</v>
      </c>
      <c r="T9757">
        <f t="shared" si="914"/>
        <v>3.7604456824512535</v>
      </c>
      <c r="U9757">
        <f t="shared" si="915"/>
        <v>10530</v>
      </c>
      <c r="V9757">
        <f t="shared" si="916"/>
        <v>2480.2395543175489</v>
      </c>
      <c r="W9757" t="str">
        <f t="shared" si="917"/>
        <v>PROFIT</v>
      </c>
    </row>
    <row r="9758" spans="8:23" x14ac:dyDescent="0.35">
      <c r="H9758">
        <v>2012</v>
      </c>
      <c r="I9758" t="s">
        <v>21</v>
      </c>
      <c r="J9758" t="s">
        <v>712</v>
      </c>
      <c r="K9758" t="s">
        <v>241</v>
      </c>
      <c r="L9758" t="str">
        <f t="shared" si="912"/>
        <v>UrbanStitch Manufacturers</v>
      </c>
      <c r="M9758" t="s">
        <v>239</v>
      </c>
      <c r="N9758" t="s">
        <v>2447</v>
      </c>
      <c r="O9758">
        <v>1272</v>
      </c>
      <c r="P9758">
        <v>2.5</v>
      </c>
      <c r="Q9758">
        <v>3.92</v>
      </c>
      <c r="R9758">
        <v>1.7793594306049821E-3</v>
      </c>
      <c r="S9758">
        <f t="shared" si="913"/>
        <v>3180</v>
      </c>
      <c r="T9758">
        <f t="shared" si="914"/>
        <v>2.2633451957295372</v>
      </c>
      <c r="U9758">
        <f t="shared" si="915"/>
        <v>4986.24</v>
      </c>
      <c r="V9758">
        <f t="shared" si="916"/>
        <v>1803.9766548042703</v>
      </c>
      <c r="W9758" t="str">
        <f t="shared" si="917"/>
        <v>PROFIT</v>
      </c>
    </row>
    <row r="9759" spans="8:23" x14ac:dyDescent="0.35">
      <c r="H9759">
        <v>2012</v>
      </c>
      <c r="I9759" t="s">
        <v>21</v>
      </c>
      <c r="J9759" t="s">
        <v>712</v>
      </c>
      <c r="K9759" t="s">
        <v>241</v>
      </c>
      <c r="L9759" t="str">
        <f t="shared" si="912"/>
        <v>UrbanStitch Manufacturers</v>
      </c>
      <c r="M9759" t="s">
        <v>244</v>
      </c>
      <c r="N9759" t="s">
        <v>2448</v>
      </c>
      <c r="O9759">
        <v>2556</v>
      </c>
      <c r="P9759">
        <v>2.98</v>
      </c>
      <c r="Q9759">
        <v>3.94</v>
      </c>
      <c r="R9759">
        <v>1.6207455429497568E-3</v>
      </c>
      <c r="S9759">
        <f t="shared" si="913"/>
        <v>7616.88</v>
      </c>
      <c r="T9759">
        <f t="shared" si="914"/>
        <v>4.1426256077795784</v>
      </c>
      <c r="U9759">
        <f t="shared" si="915"/>
        <v>10070.64</v>
      </c>
      <c r="V9759">
        <f t="shared" si="916"/>
        <v>2449.6173743922195</v>
      </c>
      <c r="W9759" t="str">
        <f t="shared" si="917"/>
        <v>PROFIT</v>
      </c>
    </row>
    <row r="9760" spans="8:23" x14ac:dyDescent="0.35">
      <c r="H9760">
        <v>2012</v>
      </c>
      <c r="I9760" t="s">
        <v>21</v>
      </c>
      <c r="J9760" t="s">
        <v>712</v>
      </c>
      <c r="K9760" t="s">
        <v>241</v>
      </c>
      <c r="L9760" t="str">
        <f t="shared" si="912"/>
        <v>UrbanStitch Manufacturers</v>
      </c>
      <c r="M9760" t="s">
        <v>249</v>
      </c>
      <c r="N9760" t="s">
        <v>2449</v>
      </c>
      <c r="O9760">
        <v>2376</v>
      </c>
      <c r="P9760">
        <v>2.84</v>
      </c>
      <c r="Q9760">
        <v>3.92</v>
      </c>
      <c r="R9760">
        <v>1.4925373134328358E-3</v>
      </c>
      <c r="S9760">
        <f t="shared" si="913"/>
        <v>6747.8399999999992</v>
      </c>
      <c r="T9760">
        <f t="shared" si="914"/>
        <v>3.5462686567164181</v>
      </c>
      <c r="U9760">
        <f t="shared" si="915"/>
        <v>9313.92</v>
      </c>
      <c r="V9760">
        <f t="shared" si="916"/>
        <v>2562.5337313432842</v>
      </c>
      <c r="W9760" t="str">
        <f t="shared" si="917"/>
        <v>PROFIT</v>
      </c>
    </row>
    <row r="9761" spans="8:23" x14ac:dyDescent="0.35">
      <c r="H9761">
        <v>2012</v>
      </c>
      <c r="I9761" t="s">
        <v>21</v>
      </c>
      <c r="J9761" t="s">
        <v>712</v>
      </c>
      <c r="K9761" t="s">
        <v>241</v>
      </c>
      <c r="L9761" t="str">
        <f t="shared" si="912"/>
        <v>UrbanStitch Manufacturers</v>
      </c>
      <c r="M9761" t="s">
        <v>254</v>
      </c>
      <c r="N9761" t="s">
        <v>2450</v>
      </c>
      <c r="O9761">
        <v>2280</v>
      </c>
      <c r="P9761">
        <v>2.2999999999999998</v>
      </c>
      <c r="Q9761">
        <v>3.92</v>
      </c>
      <c r="R9761">
        <v>1.3550135501355014E-3</v>
      </c>
      <c r="S9761">
        <f t="shared" si="913"/>
        <v>5244</v>
      </c>
      <c r="T9761">
        <f t="shared" si="914"/>
        <v>3.089430894308943</v>
      </c>
      <c r="U9761">
        <f t="shared" si="915"/>
        <v>8937.6</v>
      </c>
      <c r="V9761">
        <f t="shared" si="916"/>
        <v>3690.5105691056915</v>
      </c>
      <c r="W9761" t="str">
        <f t="shared" si="917"/>
        <v>PROFIT</v>
      </c>
    </row>
    <row r="9762" spans="8:23" x14ac:dyDescent="0.35">
      <c r="H9762">
        <v>2012</v>
      </c>
      <c r="I9762" t="s">
        <v>21</v>
      </c>
      <c r="J9762" t="s">
        <v>712</v>
      </c>
      <c r="K9762" t="s">
        <v>241</v>
      </c>
      <c r="L9762" t="str">
        <f t="shared" si="912"/>
        <v>UrbanStitch Manufacturers</v>
      </c>
      <c r="M9762" t="s">
        <v>23</v>
      </c>
      <c r="N9762" t="s">
        <v>2451</v>
      </c>
      <c r="O9762">
        <v>1920</v>
      </c>
      <c r="P9762">
        <v>2.5099999999999998</v>
      </c>
      <c r="Q9762">
        <v>3.95</v>
      </c>
      <c r="R9762">
        <v>1.3333333333333333E-3</v>
      </c>
      <c r="S9762">
        <f t="shared" si="913"/>
        <v>4819.2</v>
      </c>
      <c r="T9762">
        <f t="shared" si="914"/>
        <v>2.56</v>
      </c>
      <c r="U9762">
        <f t="shared" si="915"/>
        <v>7584</v>
      </c>
      <c r="V9762">
        <f t="shared" si="916"/>
        <v>2762.2400000000002</v>
      </c>
      <c r="W9762" t="str">
        <f t="shared" si="917"/>
        <v>PROFIT</v>
      </c>
    </row>
    <row r="9763" spans="8:23" x14ac:dyDescent="0.35">
      <c r="H9763">
        <v>2012</v>
      </c>
      <c r="I9763" t="s">
        <v>21</v>
      </c>
      <c r="J9763" t="s">
        <v>712</v>
      </c>
      <c r="K9763" t="s">
        <v>241</v>
      </c>
      <c r="L9763" t="str">
        <f t="shared" si="912"/>
        <v>UrbanStitch Manufacturers</v>
      </c>
      <c r="M9763" t="s">
        <v>28</v>
      </c>
      <c r="N9763" t="s">
        <v>2452</v>
      </c>
      <c r="O9763">
        <v>1572</v>
      </c>
      <c r="P9763">
        <v>2.4300000000000002</v>
      </c>
      <c r="Q9763">
        <v>3.79</v>
      </c>
      <c r="R9763">
        <v>1.2224938875305623E-3</v>
      </c>
      <c r="S9763">
        <f t="shared" si="913"/>
        <v>3819.96</v>
      </c>
      <c r="T9763">
        <f t="shared" si="914"/>
        <v>1.9217603911980441</v>
      </c>
      <c r="U9763">
        <f t="shared" si="915"/>
        <v>5957.88</v>
      </c>
      <c r="V9763">
        <f t="shared" si="916"/>
        <v>2135.9982396088021</v>
      </c>
      <c r="W9763" t="str">
        <f t="shared" si="917"/>
        <v>PROFIT</v>
      </c>
    </row>
    <row r="9764" spans="8:23" x14ac:dyDescent="0.35">
      <c r="H9764">
        <v>2012</v>
      </c>
      <c r="I9764" t="s">
        <v>21</v>
      </c>
      <c r="J9764" t="s">
        <v>712</v>
      </c>
      <c r="K9764" t="s">
        <v>241</v>
      </c>
      <c r="L9764" t="str">
        <f t="shared" si="912"/>
        <v>UrbanStitch Manufacturers</v>
      </c>
      <c r="M9764" t="s">
        <v>33</v>
      </c>
      <c r="N9764" t="s">
        <v>2453</v>
      </c>
      <c r="O9764">
        <v>2388</v>
      </c>
      <c r="P9764">
        <v>2.93</v>
      </c>
      <c r="Q9764">
        <v>3.98</v>
      </c>
      <c r="R9764">
        <v>1.6233766233766235E-3</v>
      </c>
      <c r="S9764">
        <f t="shared" si="913"/>
        <v>6996.84</v>
      </c>
      <c r="T9764">
        <f t="shared" si="914"/>
        <v>3.8766233766233769</v>
      </c>
      <c r="U9764">
        <f t="shared" si="915"/>
        <v>9504.24</v>
      </c>
      <c r="V9764">
        <f t="shared" si="916"/>
        <v>2503.5233766233764</v>
      </c>
      <c r="W9764" t="str">
        <f t="shared" si="917"/>
        <v>PROFIT</v>
      </c>
    </row>
    <row r="9765" spans="8:23" x14ac:dyDescent="0.35">
      <c r="H9765">
        <v>2012</v>
      </c>
      <c r="I9765" t="s">
        <v>21</v>
      </c>
      <c r="J9765" t="s">
        <v>712</v>
      </c>
      <c r="K9765" t="s">
        <v>241</v>
      </c>
      <c r="L9765" t="str">
        <f t="shared" si="912"/>
        <v>UrbanStitch Manufacturers</v>
      </c>
      <c r="M9765" t="s">
        <v>39</v>
      </c>
      <c r="N9765" t="s">
        <v>2454</v>
      </c>
      <c r="O9765">
        <v>1572</v>
      </c>
      <c r="P9765">
        <v>2.63</v>
      </c>
      <c r="Q9765">
        <v>3.45</v>
      </c>
      <c r="R9765">
        <v>1.1160714285714285E-3</v>
      </c>
      <c r="S9765">
        <f t="shared" si="913"/>
        <v>4134.3599999999997</v>
      </c>
      <c r="T9765">
        <f t="shared" si="914"/>
        <v>1.7544642857142856</v>
      </c>
      <c r="U9765">
        <f t="shared" si="915"/>
        <v>5423.4000000000005</v>
      </c>
      <c r="V9765">
        <f t="shared" si="916"/>
        <v>1287.2855357142867</v>
      </c>
      <c r="W9765" t="str">
        <f t="shared" si="917"/>
        <v>PROFIT</v>
      </c>
    </row>
    <row r="9766" spans="8:23" x14ac:dyDescent="0.35">
      <c r="H9766">
        <v>2012</v>
      </c>
      <c r="I9766" t="s">
        <v>21</v>
      </c>
      <c r="J9766" t="s">
        <v>712</v>
      </c>
      <c r="K9766" t="s">
        <v>241</v>
      </c>
      <c r="L9766" t="str">
        <f t="shared" si="912"/>
        <v>UrbanStitch Manufacturers</v>
      </c>
      <c r="M9766" t="s">
        <v>44</v>
      </c>
      <c r="N9766" t="s">
        <v>2455</v>
      </c>
      <c r="O9766">
        <v>2388</v>
      </c>
      <c r="P9766">
        <v>2.48</v>
      </c>
      <c r="Q9766">
        <v>3.41</v>
      </c>
      <c r="R9766">
        <v>1.366120218579235E-3</v>
      </c>
      <c r="S9766">
        <f t="shared" si="913"/>
        <v>5922.24</v>
      </c>
      <c r="T9766">
        <f t="shared" si="914"/>
        <v>3.262295081967213</v>
      </c>
      <c r="U9766">
        <f t="shared" si="915"/>
        <v>8143.08</v>
      </c>
      <c r="V9766">
        <f t="shared" si="916"/>
        <v>2217.5777049180329</v>
      </c>
      <c r="W9766" t="str">
        <f t="shared" si="917"/>
        <v>PROFIT</v>
      </c>
    </row>
    <row r="9767" spans="8:23" x14ac:dyDescent="0.35">
      <c r="H9767">
        <v>2012</v>
      </c>
      <c r="I9767" t="s">
        <v>21</v>
      </c>
      <c r="J9767" t="s">
        <v>712</v>
      </c>
      <c r="K9767" t="s">
        <v>241</v>
      </c>
      <c r="L9767" t="str">
        <f t="shared" si="912"/>
        <v>UrbanStitch Manufacturers</v>
      </c>
      <c r="M9767" t="s">
        <v>49</v>
      </c>
      <c r="N9767" t="s">
        <v>2456</v>
      </c>
      <c r="O9767">
        <v>2556</v>
      </c>
      <c r="P9767">
        <v>2.68</v>
      </c>
      <c r="Q9767">
        <v>3.83</v>
      </c>
      <c r="R9767">
        <v>1.2004801920768306E-3</v>
      </c>
      <c r="S9767">
        <f t="shared" si="913"/>
        <v>6850.0800000000008</v>
      </c>
      <c r="T9767">
        <f t="shared" si="914"/>
        <v>3.0684273709483789</v>
      </c>
      <c r="U9767">
        <f t="shared" si="915"/>
        <v>9789.48</v>
      </c>
      <c r="V9767">
        <f t="shared" si="916"/>
        <v>2936.3315726290502</v>
      </c>
      <c r="W9767" t="str">
        <f t="shared" si="917"/>
        <v>PROFIT</v>
      </c>
    </row>
    <row r="9768" spans="8:23" x14ac:dyDescent="0.35">
      <c r="H9768">
        <v>2012</v>
      </c>
      <c r="I9768" t="s">
        <v>21</v>
      </c>
      <c r="J9768" t="s">
        <v>712</v>
      </c>
      <c r="K9768" t="s">
        <v>241</v>
      </c>
      <c r="L9768" t="str">
        <f t="shared" si="912"/>
        <v>UrbanStitch Manufacturers</v>
      </c>
      <c r="M9768" t="s">
        <v>54</v>
      </c>
      <c r="N9768" t="s">
        <v>2457</v>
      </c>
      <c r="O9768">
        <v>1956</v>
      </c>
      <c r="P9768">
        <v>2.9</v>
      </c>
      <c r="Q9768">
        <v>3.53</v>
      </c>
      <c r="R9768">
        <v>1.1376564277588168E-3</v>
      </c>
      <c r="S9768">
        <f t="shared" si="913"/>
        <v>5672.4</v>
      </c>
      <c r="T9768">
        <f t="shared" si="914"/>
        <v>2.2252559726962455</v>
      </c>
      <c r="U9768">
        <f t="shared" si="915"/>
        <v>6904.6799999999994</v>
      </c>
      <c r="V9768">
        <f t="shared" si="916"/>
        <v>1230.0547440273035</v>
      </c>
      <c r="W9768" t="str">
        <f t="shared" si="917"/>
        <v>PROFIT</v>
      </c>
    </row>
    <row r="9769" spans="8:23" x14ac:dyDescent="0.35">
      <c r="H9769">
        <v>2012</v>
      </c>
      <c r="I9769" t="s">
        <v>21</v>
      </c>
      <c r="J9769" t="s">
        <v>712</v>
      </c>
      <c r="K9769" t="s">
        <v>241</v>
      </c>
      <c r="L9769" t="str">
        <f t="shared" si="912"/>
        <v>UrbanStitch Manufacturers</v>
      </c>
      <c r="M9769" t="s">
        <v>59</v>
      </c>
      <c r="N9769" t="s">
        <v>2458</v>
      </c>
      <c r="O9769">
        <v>1824</v>
      </c>
      <c r="P9769">
        <v>2.44</v>
      </c>
      <c r="Q9769">
        <v>3.7</v>
      </c>
      <c r="R9769">
        <v>1.6077170418006431E-3</v>
      </c>
      <c r="S9769">
        <f t="shared" si="913"/>
        <v>4450.5599999999995</v>
      </c>
      <c r="T9769">
        <f t="shared" si="914"/>
        <v>2.932475884244373</v>
      </c>
      <c r="U9769">
        <f t="shared" si="915"/>
        <v>6748.8</v>
      </c>
      <c r="V9769">
        <f t="shared" si="916"/>
        <v>2295.3075241157562</v>
      </c>
      <c r="W9769" t="str">
        <f t="shared" si="917"/>
        <v>PROFIT</v>
      </c>
    </row>
    <row r="9770" spans="8:23" x14ac:dyDescent="0.35">
      <c r="H9770">
        <v>2012</v>
      </c>
      <c r="I9770" t="s">
        <v>21</v>
      </c>
      <c r="J9770" t="s">
        <v>712</v>
      </c>
      <c r="K9770" t="s">
        <v>241</v>
      </c>
      <c r="L9770" t="str">
        <f t="shared" si="912"/>
        <v>UrbanStitch Manufacturers</v>
      </c>
      <c r="M9770" t="s">
        <v>64</v>
      </c>
      <c r="N9770" t="s">
        <v>2459</v>
      </c>
      <c r="O9770">
        <v>1812</v>
      </c>
      <c r="P9770">
        <v>2.56</v>
      </c>
      <c r="Q9770">
        <v>3.35</v>
      </c>
      <c r="R9770">
        <v>1.4727540500736377E-3</v>
      </c>
      <c r="S9770">
        <f t="shared" si="913"/>
        <v>4638.72</v>
      </c>
      <c r="T9770">
        <f t="shared" si="914"/>
        <v>2.6686303387334314</v>
      </c>
      <c r="U9770">
        <f t="shared" si="915"/>
        <v>6070.2</v>
      </c>
      <c r="V9770">
        <f t="shared" si="916"/>
        <v>1428.8113696612661</v>
      </c>
      <c r="W9770" t="str">
        <f t="shared" si="917"/>
        <v>PROFIT</v>
      </c>
    </row>
    <row r="9771" spans="8:23" x14ac:dyDescent="0.35">
      <c r="H9771">
        <v>2012</v>
      </c>
      <c r="I9771" t="s">
        <v>21</v>
      </c>
      <c r="J9771" t="s">
        <v>712</v>
      </c>
      <c r="K9771" t="s">
        <v>241</v>
      </c>
      <c r="L9771" t="str">
        <f t="shared" si="912"/>
        <v>UrbanStitch Manufacturers</v>
      </c>
      <c r="M9771" t="s">
        <v>69</v>
      </c>
      <c r="N9771" t="s">
        <v>2460</v>
      </c>
      <c r="O9771">
        <v>2184</v>
      </c>
      <c r="P9771">
        <v>2.63</v>
      </c>
      <c r="Q9771">
        <v>3.64</v>
      </c>
      <c r="R9771">
        <v>1.3003901170351106E-3</v>
      </c>
      <c r="S9771">
        <f t="shared" si="913"/>
        <v>5743.92</v>
      </c>
      <c r="T9771">
        <f t="shared" si="914"/>
        <v>2.8400520156046816</v>
      </c>
      <c r="U9771">
        <f t="shared" si="915"/>
        <v>7949.76</v>
      </c>
      <c r="V9771">
        <f t="shared" si="916"/>
        <v>2202.9999479843955</v>
      </c>
      <c r="W9771" t="str">
        <f t="shared" si="917"/>
        <v>PROFIT</v>
      </c>
    </row>
    <row r="9772" spans="8:23" x14ac:dyDescent="0.35">
      <c r="H9772">
        <v>2012</v>
      </c>
      <c r="I9772" t="s">
        <v>21</v>
      </c>
      <c r="J9772" t="s">
        <v>712</v>
      </c>
      <c r="K9772" t="s">
        <v>241</v>
      </c>
      <c r="L9772" t="str">
        <f t="shared" si="912"/>
        <v>UrbanStitch Manufacturers</v>
      </c>
      <c r="M9772" t="s">
        <v>74</v>
      </c>
      <c r="N9772" t="s">
        <v>2461</v>
      </c>
      <c r="O9772">
        <v>1428</v>
      </c>
      <c r="P9772">
        <v>2.62</v>
      </c>
      <c r="Q9772">
        <v>3.44</v>
      </c>
      <c r="R9772">
        <v>1.1248593925759281E-3</v>
      </c>
      <c r="S9772">
        <f t="shared" si="913"/>
        <v>3741.36</v>
      </c>
      <c r="T9772">
        <f t="shared" si="914"/>
        <v>1.6062992125984255</v>
      </c>
      <c r="U9772">
        <f t="shared" si="915"/>
        <v>4912.32</v>
      </c>
      <c r="V9772">
        <f t="shared" si="916"/>
        <v>1169.3537007874011</v>
      </c>
      <c r="W9772" t="str">
        <f t="shared" si="917"/>
        <v>PROFIT</v>
      </c>
    </row>
    <row r="9773" spans="8:23" x14ac:dyDescent="0.35">
      <c r="H9773">
        <v>2012</v>
      </c>
      <c r="I9773" t="s">
        <v>21</v>
      </c>
      <c r="J9773" t="s">
        <v>712</v>
      </c>
      <c r="K9773" t="s">
        <v>241</v>
      </c>
      <c r="L9773" t="str">
        <f t="shared" si="912"/>
        <v>UrbanStitch Manufacturers</v>
      </c>
      <c r="M9773" t="s">
        <v>79</v>
      </c>
      <c r="N9773" t="s">
        <v>2462</v>
      </c>
      <c r="O9773">
        <v>2424</v>
      </c>
      <c r="P9773">
        <v>2.89</v>
      </c>
      <c r="Q9773">
        <v>3.79</v>
      </c>
      <c r="R9773">
        <v>1.2562814070351759E-3</v>
      </c>
      <c r="S9773">
        <f t="shared" si="913"/>
        <v>7005.3600000000006</v>
      </c>
      <c r="T9773">
        <f t="shared" si="914"/>
        <v>3.0452261306532664</v>
      </c>
      <c r="U9773">
        <f t="shared" si="915"/>
        <v>9186.9600000000009</v>
      </c>
      <c r="V9773">
        <f t="shared" si="916"/>
        <v>2178.5547738693472</v>
      </c>
      <c r="W9773" t="str">
        <f t="shared" si="917"/>
        <v>PROFIT</v>
      </c>
    </row>
    <row r="9774" spans="8:23" x14ac:dyDescent="0.35">
      <c r="H9774">
        <v>2012</v>
      </c>
      <c r="I9774" t="s">
        <v>21</v>
      </c>
      <c r="J9774" t="s">
        <v>712</v>
      </c>
      <c r="K9774" t="s">
        <v>241</v>
      </c>
      <c r="L9774" t="str">
        <f t="shared" si="912"/>
        <v>UrbanStitch Manufacturers</v>
      </c>
      <c r="M9774" t="s">
        <v>84</v>
      </c>
      <c r="N9774" t="s">
        <v>2463</v>
      </c>
      <c r="O9774">
        <v>2304</v>
      </c>
      <c r="P9774">
        <v>2.39</v>
      </c>
      <c r="Q9774">
        <v>3.78</v>
      </c>
      <c r="R9774">
        <v>1.0515247108307045E-3</v>
      </c>
      <c r="S9774">
        <f t="shared" si="913"/>
        <v>5506.56</v>
      </c>
      <c r="T9774">
        <f t="shared" si="914"/>
        <v>2.4227129337539433</v>
      </c>
      <c r="U9774">
        <f t="shared" si="915"/>
        <v>8709.119999999999</v>
      </c>
      <c r="V9774">
        <f t="shared" si="916"/>
        <v>3200.1372870662444</v>
      </c>
      <c r="W9774" t="str">
        <f t="shared" si="917"/>
        <v>PROFIT</v>
      </c>
    </row>
    <row r="9775" spans="8:23" x14ac:dyDescent="0.35">
      <c r="H9775">
        <v>2012</v>
      </c>
      <c r="I9775" t="s">
        <v>21</v>
      </c>
      <c r="J9775" t="s">
        <v>712</v>
      </c>
      <c r="K9775" t="s">
        <v>241</v>
      </c>
      <c r="L9775" t="str">
        <f t="shared" si="912"/>
        <v>UrbanStitch Manufacturers</v>
      </c>
      <c r="M9775" t="s">
        <v>89</v>
      </c>
      <c r="N9775" t="s">
        <v>2464</v>
      </c>
      <c r="O9775">
        <v>1284</v>
      </c>
      <c r="P9775">
        <v>2.4</v>
      </c>
      <c r="Q9775">
        <v>3.89</v>
      </c>
      <c r="R9775">
        <v>1.0775862068965517E-3</v>
      </c>
      <c r="S9775">
        <f t="shared" si="913"/>
        <v>3081.6</v>
      </c>
      <c r="T9775">
        <f t="shared" si="914"/>
        <v>1.3836206896551724</v>
      </c>
      <c r="U9775">
        <f t="shared" si="915"/>
        <v>4994.76</v>
      </c>
      <c r="V9775">
        <f t="shared" si="916"/>
        <v>1911.7763793103452</v>
      </c>
      <c r="W9775" t="str">
        <f t="shared" si="917"/>
        <v>PROFIT</v>
      </c>
    </row>
    <row r="9776" spans="8:23" x14ac:dyDescent="0.35">
      <c r="H9776">
        <v>2012</v>
      </c>
      <c r="I9776" t="s">
        <v>21</v>
      </c>
      <c r="J9776" t="s">
        <v>712</v>
      </c>
      <c r="K9776" t="s">
        <v>241</v>
      </c>
      <c r="L9776" t="str">
        <f t="shared" si="912"/>
        <v>UrbanStitch Manufacturers</v>
      </c>
      <c r="M9776" t="s">
        <v>94</v>
      </c>
      <c r="N9776" t="s">
        <v>2465</v>
      </c>
      <c r="O9776">
        <v>1944</v>
      </c>
      <c r="P9776">
        <v>2.56</v>
      </c>
      <c r="Q9776">
        <v>3.81</v>
      </c>
      <c r="R9776">
        <v>1.3422818791946308E-3</v>
      </c>
      <c r="S9776">
        <f t="shared" si="913"/>
        <v>4976.6400000000003</v>
      </c>
      <c r="T9776">
        <f t="shared" si="914"/>
        <v>2.6093959731543621</v>
      </c>
      <c r="U9776">
        <f t="shared" si="915"/>
        <v>7406.64</v>
      </c>
      <c r="V9776">
        <f t="shared" si="916"/>
        <v>2427.3906040268457</v>
      </c>
      <c r="W9776" t="str">
        <f t="shared" si="917"/>
        <v>PROFIT</v>
      </c>
    </row>
    <row r="9777" spans="8:23" x14ac:dyDescent="0.35">
      <c r="H9777">
        <v>2012</v>
      </c>
      <c r="I9777" t="s">
        <v>21</v>
      </c>
      <c r="J9777" t="s">
        <v>712</v>
      </c>
      <c r="K9777" t="s">
        <v>241</v>
      </c>
      <c r="L9777" t="str">
        <f t="shared" si="912"/>
        <v>UrbanStitch Manufacturers</v>
      </c>
      <c r="M9777" t="s">
        <v>99</v>
      </c>
      <c r="N9777" t="s">
        <v>2466</v>
      </c>
      <c r="O9777">
        <v>2220</v>
      </c>
      <c r="P9777">
        <v>2.63</v>
      </c>
      <c r="Q9777">
        <v>3.75</v>
      </c>
      <c r="R9777">
        <v>1.30718954248366E-3</v>
      </c>
      <c r="S9777">
        <f t="shared" si="913"/>
        <v>5838.5999999999995</v>
      </c>
      <c r="T9777">
        <f t="shared" si="914"/>
        <v>2.9019607843137254</v>
      </c>
      <c r="U9777">
        <f t="shared" si="915"/>
        <v>8325</v>
      </c>
      <c r="V9777">
        <f t="shared" si="916"/>
        <v>2483.4980392156867</v>
      </c>
      <c r="W9777" t="str">
        <f t="shared" si="917"/>
        <v>PROFIT</v>
      </c>
    </row>
    <row r="9778" spans="8:23" x14ac:dyDescent="0.35">
      <c r="H9778">
        <v>2012</v>
      </c>
      <c r="I9778" t="s">
        <v>21</v>
      </c>
      <c r="J9778" t="s">
        <v>712</v>
      </c>
      <c r="K9778" t="s">
        <v>241</v>
      </c>
      <c r="L9778" t="str">
        <f t="shared" si="912"/>
        <v>UrbanStitch Manufacturers</v>
      </c>
      <c r="M9778" t="s">
        <v>104</v>
      </c>
      <c r="N9778" t="s">
        <v>2467</v>
      </c>
      <c r="O9778">
        <v>2688</v>
      </c>
      <c r="P9778">
        <v>2.94</v>
      </c>
      <c r="Q9778">
        <v>3.51</v>
      </c>
      <c r="R9778">
        <v>1.0309278350515464E-3</v>
      </c>
      <c r="S9778">
        <f t="shared" si="913"/>
        <v>7902.72</v>
      </c>
      <c r="T9778">
        <f t="shared" si="914"/>
        <v>2.7711340206185566</v>
      </c>
      <c r="U9778">
        <f t="shared" si="915"/>
        <v>9434.8799999999992</v>
      </c>
      <c r="V9778">
        <f t="shared" si="916"/>
        <v>1529.3888659793804</v>
      </c>
      <c r="W9778" t="str">
        <f t="shared" si="917"/>
        <v>PROFIT</v>
      </c>
    </row>
    <row r="9779" spans="8:23" x14ac:dyDescent="0.35">
      <c r="H9779">
        <v>2012</v>
      </c>
      <c r="I9779" t="s">
        <v>21</v>
      </c>
      <c r="J9779" t="s">
        <v>712</v>
      </c>
      <c r="K9779" t="s">
        <v>241</v>
      </c>
      <c r="L9779" t="str">
        <f t="shared" si="912"/>
        <v>UrbanStitch Manufacturers</v>
      </c>
      <c r="M9779" t="s">
        <v>109</v>
      </c>
      <c r="N9779" t="s">
        <v>2468</v>
      </c>
      <c r="O9779">
        <v>1212</v>
      </c>
      <c r="P9779">
        <v>2.4700000000000002</v>
      </c>
      <c r="Q9779">
        <v>3.84</v>
      </c>
      <c r="R9779">
        <v>1.0706638115631692E-3</v>
      </c>
      <c r="S9779">
        <f t="shared" si="913"/>
        <v>2993.6400000000003</v>
      </c>
      <c r="T9779">
        <f t="shared" si="914"/>
        <v>1.2976445396145611</v>
      </c>
      <c r="U9779">
        <f t="shared" si="915"/>
        <v>4654.08</v>
      </c>
      <c r="V9779">
        <f t="shared" si="916"/>
        <v>1659.142355460385</v>
      </c>
      <c r="W9779" t="str">
        <f t="shared" si="917"/>
        <v>PROFIT</v>
      </c>
    </row>
    <row r="9780" spans="8:23" x14ac:dyDescent="0.35">
      <c r="H9780">
        <v>2012</v>
      </c>
      <c r="I9780" t="s">
        <v>21</v>
      </c>
      <c r="J9780" t="s">
        <v>712</v>
      </c>
      <c r="K9780" t="s">
        <v>241</v>
      </c>
      <c r="L9780" t="str">
        <f t="shared" si="912"/>
        <v>UrbanStitch Manufacturers</v>
      </c>
      <c r="M9780" t="s">
        <v>114</v>
      </c>
      <c r="N9780" t="s">
        <v>2469</v>
      </c>
      <c r="O9780">
        <v>1848</v>
      </c>
      <c r="P9780">
        <v>2.5</v>
      </c>
      <c r="Q9780">
        <v>3.3</v>
      </c>
      <c r="R9780">
        <v>1.0438413361169101E-3</v>
      </c>
      <c r="S9780">
        <f t="shared" si="913"/>
        <v>4620</v>
      </c>
      <c r="T9780">
        <f t="shared" si="914"/>
        <v>1.92901878914405</v>
      </c>
      <c r="U9780">
        <f t="shared" si="915"/>
        <v>6098.4</v>
      </c>
      <c r="V9780">
        <f t="shared" si="916"/>
        <v>1476.4709812108556</v>
      </c>
      <c r="W9780" t="str">
        <f t="shared" si="917"/>
        <v>PROFIT</v>
      </c>
    </row>
    <row r="9781" spans="8:23" x14ac:dyDescent="0.35">
      <c r="H9781">
        <v>2012</v>
      </c>
      <c r="I9781" t="s">
        <v>21</v>
      </c>
      <c r="J9781" t="s">
        <v>712</v>
      </c>
      <c r="K9781" t="s">
        <v>241</v>
      </c>
      <c r="L9781" t="str">
        <f t="shared" si="912"/>
        <v>UrbanStitch Manufacturers</v>
      </c>
      <c r="M9781" t="s">
        <v>119</v>
      </c>
      <c r="N9781" t="s">
        <v>2470</v>
      </c>
      <c r="O9781">
        <v>2652</v>
      </c>
      <c r="P9781">
        <v>2.5299999999999998</v>
      </c>
      <c r="Q9781">
        <v>3.95</v>
      </c>
      <c r="R9781">
        <v>1.4204545454545455E-3</v>
      </c>
      <c r="S9781">
        <f t="shared" si="913"/>
        <v>6709.5599999999995</v>
      </c>
      <c r="T9781">
        <f t="shared" si="914"/>
        <v>3.7670454545454546</v>
      </c>
      <c r="U9781">
        <f t="shared" si="915"/>
        <v>10475.4</v>
      </c>
      <c r="V9781">
        <f t="shared" si="916"/>
        <v>3762.0729545454546</v>
      </c>
      <c r="W9781" t="str">
        <f t="shared" si="917"/>
        <v>PROFIT</v>
      </c>
    </row>
    <row r="9782" spans="8:23" x14ac:dyDescent="0.35">
      <c r="H9782">
        <v>2012</v>
      </c>
      <c r="I9782" t="s">
        <v>21</v>
      </c>
      <c r="J9782" t="s">
        <v>712</v>
      </c>
      <c r="K9782" t="s">
        <v>241</v>
      </c>
      <c r="L9782" t="str">
        <f t="shared" si="912"/>
        <v>UrbanStitch Manufacturers</v>
      </c>
      <c r="M9782" t="s">
        <v>124</v>
      </c>
      <c r="N9782" t="s">
        <v>2471</v>
      </c>
      <c r="O9782">
        <v>1284</v>
      </c>
      <c r="P9782">
        <v>2.98</v>
      </c>
      <c r="Q9782">
        <v>3.46</v>
      </c>
      <c r="R9782">
        <v>1.5151515151515152E-3</v>
      </c>
      <c r="S9782">
        <f t="shared" si="913"/>
        <v>3826.32</v>
      </c>
      <c r="T9782">
        <f t="shared" si="914"/>
        <v>1.9454545454545455</v>
      </c>
      <c r="U9782">
        <f t="shared" si="915"/>
        <v>4442.6400000000003</v>
      </c>
      <c r="V9782">
        <f t="shared" si="916"/>
        <v>614.37454545454557</v>
      </c>
      <c r="W9782" t="str">
        <f t="shared" si="917"/>
        <v>LOSS</v>
      </c>
    </row>
    <row r="9783" spans="8:23" x14ac:dyDescent="0.35">
      <c r="H9783">
        <v>2012</v>
      </c>
      <c r="I9783" t="s">
        <v>21</v>
      </c>
      <c r="J9783" t="s">
        <v>712</v>
      </c>
      <c r="K9783" t="s">
        <v>241</v>
      </c>
      <c r="L9783" t="str">
        <f t="shared" si="912"/>
        <v>UrbanStitch Manufacturers</v>
      </c>
      <c r="M9783" t="s">
        <v>129</v>
      </c>
      <c r="N9783" t="s">
        <v>2472</v>
      </c>
      <c r="O9783">
        <v>1920</v>
      </c>
      <c r="P9783">
        <v>2.46</v>
      </c>
      <c r="Q9783">
        <v>3.4</v>
      </c>
      <c r="R9783">
        <v>1.6051364365971107E-3</v>
      </c>
      <c r="S9783">
        <f t="shared" si="913"/>
        <v>4723.2</v>
      </c>
      <c r="T9783">
        <f t="shared" si="914"/>
        <v>3.0818619582664528</v>
      </c>
      <c r="U9783">
        <f t="shared" si="915"/>
        <v>6528</v>
      </c>
      <c r="V9783">
        <f t="shared" si="916"/>
        <v>1801.7181380417337</v>
      </c>
      <c r="W9783" t="str">
        <f t="shared" si="917"/>
        <v>PROFIT</v>
      </c>
    </row>
    <row r="9784" spans="8:23" x14ac:dyDescent="0.35">
      <c r="H9784">
        <v>2012</v>
      </c>
      <c r="I9784" t="s">
        <v>21</v>
      </c>
      <c r="J9784" t="s">
        <v>712</v>
      </c>
      <c r="K9784" t="s">
        <v>241</v>
      </c>
      <c r="L9784" t="str">
        <f t="shared" si="912"/>
        <v>UrbanStitch Manufacturers</v>
      </c>
      <c r="M9784" t="s">
        <v>134</v>
      </c>
      <c r="N9784" t="s">
        <v>2473</v>
      </c>
      <c r="O9784">
        <v>2136</v>
      </c>
      <c r="P9784">
        <v>2.75</v>
      </c>
      <c r="Q9784">
        <v>3.37</v>
      </c>
      <c r="R9784">
        <v>1.0384215991692627E-3</v>
      </c>
      <c r="S9784">
        <f t="shared" si="913"/>
        <v>5874</v>
      </c>
      <c r="T9784">
        <f t="shared" si="914"/>
        <v>2.218068535825545</v>
      </c>
      <c r="U9784">
        <f t="shared" si="915"/>
        <v>7198.3200000000006</v>
      </c>
      <c r="V9784">
        <f t="shared" si="916"/>
        <v>1322.1019314641751</v>
      </c>
      <c r="W9784" t="str">
        <f t="shared" si="917"/>
        <v>PROFIT</v>
      </c>
    </row>
    <row r="9785" spans="8:23" x14ac:dyDescent="0.35">
      <c r="H9785">
        <v>2012</v>
      </c>
      <c r="I9785" t="s">
        <v>21</v>
      </c>
      <c r="J9785" t="s">
        <v>712</v>
      </c>
      <c r="K9785" t="s">
        <v>241</v>
      </c>
      <c r="L9785" t="str">
        <f t="shared" si="912"/>
        <v>UrbanStitch Manufacturers</v>
      </c>
      <c r="M9785" t="s">
        <v>139</v>
      </c>
      <c r="N9785" t="s">
        <v>2474</v>
      </c>
      <c r="O9785">
        <v>2676</v>
      </c>
      <c r="P9785">
        <v>2.64</v>
      </c>
      <c r="Q9785">
        <v>3.4</v>
      </c>
      <c r="R9785">
        <v>1.4064697609001407E-3</v>
      </c>
      <c r="S9785">
        <f t="shared" si="913"/>
        <v>7064.64</v>
      </c>
      <c r="T9785">
        <f t="shared" si="914"/>
        <v>3.7637130801687766</v>
      </c>
      <c r="U9785">
        <f t="shared" si="915"/>
        <v>9098.4</v>
      </c>
      <c r="V9785">
        <f t="shared" si="916"/>
        <v>2029.9962869198305</v>
      </c>
      <c r="W9785" t="str">
        <f t="shared" si="917"/>
        <v>PROFIT</v>
      </c>
    </row>
    <row r="9786" spans="8:23" x14ac:dyDescent="0.35">
      <c r="H9786">
        <v>2012</v>
      </c>
      <c r="I9786" t="s">
        <v>21</v>
      </c>
      <c r="J9786" t="s">
        <v>712</v>
      </c>
      <c r="K9786" t="s">
        <v>241</v>
      </c>
      <c r="L9786" t="str">
        <f t="shared" si="912"/>
        <v>UrbanStitch Manufacturers</v>
      </c>
      <c r="M9786" t="s">
        <v>144</v>
      </c>
      <c r="N9786" t="s">
        <v>2475</v>
      </c>
      <c r="O9786">
        <v>1800</v>
      </c>
      <c r="P9786">
        <v>2.5299999999999998</v>
      </c>
      <c r="Q9786">
        <v>3.8</v>
      </c>
      <c r="R9786">
        <v>1.8083182640144665E-3</v>
      </c>
      <c r="S9786">
        <f t="shared" si="913"/>
        <v>4554</v>
      </c>
      <c r="T9786">
        <f t="shared" si="914"/>
        <v>3.2549728752260396</v>
      </c>
      <c r="U9786">
        <f t="shared" si="915"/>
        <v>6840</v>
      </c>
      <c r="V9786">
        <f t="shared" si="916"/>
        <v>2282.745027124774</v>
      </c>
      <c r="W9786" t="str">
        <f t="shared" si="917"/>
        <v>PROFIT</v>
      </c>
    </row>
    <row r="9787" spans="8:23" x14ac:dyDescent="0.35">
      <c r="H9787">
        <v>2012</v>
      </c>
      <c r="I9787" t="s">
        <v>21</v>
      </c>
      <c r="J9787" t="s">
        <v>712</v>
      </c>
      <c r="K9787" t="s">
        <v>241</v>
      </c>
      <c r="L9787" t="str">
        <f t="shared" si="912"/>
        <v>UrbanStitch Manufacturers</v>
      </c>
      <c r="M9787" t="s">
        <v>149</v>
      </c>
      <c r="N9787" t="s">
        <v>2476</v>
      </c>
      <c r="O9787">
        <v>2196</v>
      </c>
      <c r="P9787">
        <v>2.97</v>
      </c>
      <c r="Q9787">
        <v>3.44</v>
      </c>
      <c r="R9787">
        <v>1.0405827263267431E-3</v>
      </c>
      <c r="S9787">
        <f t="shared" si="913"/>
        <v>6522.1200000000008</v>
      </c>
      <c r="T9787">
        <f t="shared" si="914"/>
        <v>2.2851196670135279</v>
      </c>
      <c r="U9787">
        <f t="shared" si="915"/>
        <v>7554.24</v>
      </c>
      <c r="V9787">
        <f t="shared" si="916"/>
        <v>1029.8348803329854</v>
      </c>
      <c r="W9787" t="str">
        <f t="shared" si="917"/>
        <v>PROFIT</v>
      </c>
    </row>
    <row r="9788" spans="8:23" x14ac:dyDescent="0.35">
      <c r="H9788">
        <v>2012</v>
      </c>
      <c r="I9788" t="s">
        <v>21</v>
      </c>
      <c r="J9788" t="s">
        <v>712</v>
      </c>
      <c r="K9788" t="s">
        <v>241</v>
      </c>
      <c r="L9788" t="str">
        <f t="shared" si="912"/>
        <v>UrbanStitch Manufacturers</v>
      </c>
      <c r="M9788" t="s">
        <v>154</v>
      </c>
      <c r="N9788" t="s">
        <v>2477</v>
      </c>
      <c r="O9788">
        <v>1908</v>
      </c>
      <c r="P9788">
        <v>2.34</v>
      </c>
      <c r="Q9788">
        <v>3.96</v>
      </c>
      <c r="R9788">
        <v>1.2135922330097086E-3</v>
      </c>
      <c r="S9788">
        <f t="shared" si="913"/>
        <v>4464.7199999999993</v>
      </c>
      <c r="T9788">
        <f t="shared" si="914"/>
        <v>2.3155339805825239</v>
      </c>
      <c r="U9788">
        <f t="shared" si="915"/>
        <v>7555.68</v>
      </c>
      <c r="V9788">
        <f t="shared" si="916"/>
        <v>3088.6444660194184</v>
      </c>
      <c r="W9788" t="str">
        <f t="shared" si="917"/>
        <v>PROFIT</v>
      </c>
    </row>
    <row r="9789" spans="8:23" x14ac:dyDescent="0.35">
      <c r="H9789">
        <v>2012</v>
      </c>
      <c r="I9789" t="s">
        <v>21</v>
      </c>
      <c r="J9789" t="s">
        <v>712</v>
      </c>
      <c r="K9789" t="s">
        <v>241</v>
      </c>
      <c r="L9789" t="str">
        <f t="shared" si="912"/>
        <v>UrbanStitch Manufacturers</v>
      </c>
      <c r="M9789" t="s">
        <v>159</v>
      </c>
      <c r="N9789" t="s">
        <v>2478</v>
      </c>
      <c r="O9789">
        <v>1692</v>
      </c>
      <c r="P9789">
        <v>2.54</v>
      </c>
      <c r="Q9789">
        <v>3.97</v>
      </c>
      <c r="R9789">
        <v>1.3106159895150721E-3</v>
      </c>
      <c r="S9789">
        <f t="shared" si="913"/>
        <v>4297.68</v>
      </c>
      <c r="T9789">
        <f t="shared" si="914"/>
        <v>2.2175622542595019</v>
      </c>
      <c r="U9789">
        <f t="shared" si="915"/>
        <v>6717.2400000000007</v>
      </c>
      <c r="V9789">
        <f t="shared" si="916"/>
        <v>2417.3424377457409</v>
      </c>
      <c r="W9789" t="str">
        <f t="shared" si="917"/>
        <v>PROFIT</v>
      </c>
    </row>
    <row r="9790" spans="8:23" x14ac:dyDescent="0.35">
      <c r="H9790">
        <v>2012</v>
      </c>
      <c r="I9790" t="s">
        <v>21</v>
      </c>
      <c r="J9790" t="s">
        <v>712</v>
      </c>
      <c r="K9790" t="s">
        <v>241</v>
      </c>
      <c r="L9790" t="str">
        <f t="shared" si="912"/>
        <v>UrbanStitch Manufacturers</v>
      </c>
      <c r="M9790" t="s">
        <v>164</v>
      </c>
      <c r="N9790" t="s">
        <v>2479</v>
      </c>
      <c r="O9790">
        <v>2748</v>
      </c>
      <c r="P9790">
        <v>2.63</v>
      </c>
      <c r="Q9790">
        <v>3.71</v>
      </c>
      <c r="R9790">
        <v>1.0752688172043011E-3</v>
      </c>
      <c r="S9790">
        <f t="shared" si="913"/>
        <v>7227.24</v>
      </c>
      <c r="T9790">
        <f t="shared" si="914"/>
        <v>2.9548387096774196</v>
      </c>
      <c r="U9790">
        <f t="shared" si="915"/>
        <v>10195.08</v>
      </c>
      <c r="V9790">
        <f t="shared" si="916"/>
        <v>2964.8851612903227</v>
      </c>
      <c r="W9790" t="str">
        <f t="shared" si="917"/>
        <v>PROFIT</v>
      </c>
    </row>
    <row r="9791" spans="8:23" x14ac:dyDescent="0.35">
      <c r="H9791">
        <v>2012</v>
      </c>
      <c r="I9791" t="s">
        <v>21</v>
      </c>
      <c r="J9791" t="s">
        <v>712</v>
      </c>
      <c r="K9791" t="s">
        <v>241</v>
      </c>
      <c r="L9791" t="str">
        <f t="shared" si="912"/>
        <v>UrbanStitch Manufacturers</v>
      </c>
      <c r="M9791" t="s">
        <v>169</v>
      </c>
      <c r="N9791" t="s">
        <v>2480</v>
      </c>
      <c r="O9791">
        <v>1464</v>
      </c>
      <c r="P9791">
        <v>2.58</v>
      </c>
      <c r="Q9791">
        <v>3.36</v>
      </c>
      <c r="R9791">
        <v>1.148105625717566E-3</v>
      </c>
      <c r="S9791">
        <f t="shared" si="913"/>
        <v>3777.12</v>
      </c>
      <c r="T9791">
        <f t="shared" si="914"/>
        <v>1.6808266360505166</v>
      </c>
      <c r="U9791">
        <f t="shared" si="915"/>
        <v>4919.04</v>
      </c>
      <c r="V9791">
        <f t="shared" si="916"/>
        <v>1140.2391733639495</v>
      </c>
      <c r="W9791" t="str">
        <f t="shared" si="917"/>
        <v>PROFIT</v>
      </c>
    </row>
    <row r="9792" spans="8:23" x14ac:dyDescent="0.35">
      <c r="H9792">
        <v>2012</v>
      </c>
      <c r="I9792" t="s">
        <v>21</v>
      </c>
      <c r="J9792" t="s">
        <v>712</v>
      </c>
      <c r="K9792" t="s">
        <v>241</v>
      </c>
      <c r="L9792" t="str">
        <f t="shared" si="912"/>
        <v>UrbanStitch Manufacturers</v>
      </c>
      <c r="M9792" t="s">
        <v>174</v>
      </c>
      <c r="N9792" t="s">
        <v>2481</v>
      </c>
      <c r="O9792">
        <v>1260</v>
      </c>
      <c r="P9792">
        <v>2.76</v>
      </c>
      <c r="Q9792">
        <v>3.69</v>
      </c>
      <c r="R9792">
        <v>1.2239902080783353E-3</v>
      </c>
      <c r="S9792">
        <f t="shared" si="913"/>
        <v>3477.6</v>
      </c>
      <c r="T9792">
        <f t="shared" si="914"/>
        <v>1.5422276621787023</v>
      </c>
      <c r="U9792">
        <f t="shared" si="915"/>
        <v>4649.3999999999996</v>
      </c>
      <c r="V9792">
        <f t="shared" si="916"/>
        <v>1170.2577723378211</v>
      </c>
      <c r="W9792" t="str">
        <f t="shared" si="917"/>
        <v>PROFIT</v>
      </c>
    </row>
    <row r="9793" spans="8:23" x14ac:dyDescent="0.35">
      <c r="H9793">
        <v>2012</v>
      </c>
      <c r="I9793" t="s">
        <v>21</v>
      </c>
      <c r="J9793" t="s">
        <v>712</v>
      </c>
      <c r="K9793" t="s">
        <v>241</v>
      </c>
      <c r="L9793" t="str">
        <f t="shared" si="912"/>
        <v>UrbanStitch Manufacturers</v>
      </c>
      <c r="M9793" t="s">
        <v>179</v>
      </c>
      <c r="N9793" t="s">
        <v>2482</v>
      </c>
      <c r="O9793">
        <v>1680</v>
      </c>
      <c r="P9793">
        <v>2.86</v>
      </c>
      <c r="Q9793">
        <v>3.93</v>
      </c>
      <c r="R9793">
        <v>1.5290519877675841E-3</v>
      </c>
      <c r="S9793">
        <f t="shared" si="913"/>
        <v>4804.8</v>
      </c>
      <c r="T9793">
        <f t="shared" si="914"/>
        <v>2.5688073394495414</v>
      </c>
      <c r="U9793">
        <f t="shared" si="915"/>
        <v>6602.4000000000005</v>
      </c>
      <c r="V9793">
        <f t="shared" si="916"/>
        <v>1795.0311926605509</v>
      </c>
      <c r="W9793" t="str">
        <f t="shared" si="917"/>
        <v>PROFIT</v>
      </c>
    </row>
    <row r="9794" spans="8:23" x14ac:dyDescent="0.35">
      <c r="H9794">
        <v>2012</v>
      </c>
      <c r="I9794" t="s">
        <v>21</v>
      </c>
      <c r="J9794" t="s">
        <v>712</v>
      </c>
      <c r="K9794" t="s">
        <v>241</v>
      </c>
      <c r="L9794" t="str">
        <f t="shared" si="912"/>
        <v>UrbanStitch Manufacturers</v>
      </c>
      <c r="M9794" t="s">
        <v>184</v>
      </c>
      <c r="N9794" t="s">
        <v>2483</v>
      </c>
      <c r="O9794">
        <v>2172</v>
      </c>
      <c r="P9794">
        <v>2.97</v>
      </c>
      <c r="Q9794">
        <v>3.47</v>
      </c>
      <c r="R9794">
        <v>1.6920473773265651E-3</v>
      </c>
      <c r="S9794">
        <f t="shared" si="913"/>
        <v>6450.84</v>
      </c>
      <c r="T9794">
        <f t="shared" si="914"/>
        <v>3.6751269035532994</v>
      </c>
      <c r="U9794">
        <f t="shared" si="915"/>
        <v>7536.84</v>
      </c>
      <c r="V9794">
        <f t="shared" si="916"/>
        <v>1082.3248730964467</v>
      </c>
      <c r="W9794" t="str">
        <f t="shared" si="917"/>
        <v>PROFIT</v>
      </c>
    </row>
    <row r="9795" spans="8:23" x14ac:dyDescent="0.35">
      <c r="H9795">
        <v>2012</v>
      </c>
      <c r="I9795" t="s">
        <v>21</v>
      </c>
      <c r="J9795" t="s">
        <v>712</v>
      </c>
      <c r="K9795" t="s">
        <v>241</v>
      </c>
      <c r="L9795" t="str">
        <f t="shared" ref="L9795:L9858" si="918">VLOOKUP($K9795,$A$1:$C$124,MATCH($L$1,$A$1:$C$1,0),0)</f>
        <v>UrbanStitch Manufacturers</v>
      </c>
      <c r="M9795" t="s">
        <v>189</v>
      </c>
      <c r="N9795" t="s">
        <v>2484</v>
      </c>
      <c r="O9795">
        <v>2436</v>
      </c>
      <c r="P9795">
        <v>2.87</v>
      </c>
      <c r="Q9795">
        <v>3.74</v>
      </c>
      <c r="R9795">
        <v>1.1494252873563218E-3</v>
      </c>
      <c r="S9795">
        <f t="shared" ref="S9795:S9858" si="919">P9795*O9795</f>
        <v>6991.3200000000006</v>
      </c>
      <c r="T9795">
        <f t="shared" ref="T9795:T9858" si="920">R9795*O9795</f>
        <v>2.8</v>
      </c>
      <c r="U9795">
        <f t="shared" ref="U9795:U9858" si="921">Q9795*O9795</f>
        <v>9110.6400000000012</v>
      </c>
      <c r="V9795">
        <f t="shared" ref="V9795:V9858" si="922">Q9795*O9795-S9795-T9795</f>
        <v>2116.5200000000004</v>
      </c>
      <c r="W9795" t="str">
        <f t="shared" ref="W9795:W9858" si="923">IF(V9795&gt;1000,"PROFIT","LOSS")</f>
        <v>PROFIT</v>
      </c>
    </row>
    <row r="9796" spans="8:23" x14ac:dyDescent="0.35">
      <c r="H9796">
        <v>2012</v>
      </c>
      <c r="I9796" t="s">
        <v>21</v>
      </c>
      <c r="J9796" t="s">
        <v>712</v>
      </c>
      <c r="K9796" t="s">
        <v>241</v>
      </c>
      <c r="L9796" t="str">
        <f t="shared" si="918"/>
        <v>UrbanStitch Manufacturers</v>
      </c>
      <c r="M9796" t="s">
        <v>194</v>
      </c>
      <c r="N9796" t="s">
        <v>2485</v>
      </c>
      <c r="O9796">
        <v>2628</v>
      </c>
      <c r="P9796">
        <v>2.5299999999999998</v>
      </c>
      <c r="Q9796">
        <v>3.45</v>
      </c>
      <c r="R9796">
        <v>1.2853470437017994E-3</v>
      </c>
      <c r="S9796">
        <f t="shared" si="919"/>
        <v>6648.8399999999992</v>
      </c>
      <c r="T9796">
        <f t="shared" si="920"/>
        <v>3.3778920308483289</v>
      </c>
      <c r="U9796">
        <f t="shared" si="921"/>
        <v>9066.6</v>
      </c>
      <c r="V9796">
        <f t="shared" si="922"/>
        <v>2414.3821079691529</v>
      </c>
      <c r="W9796" t="str">
        <f t="shared" si="923"/>
        <v>PROFIT</v>
      </c>
    </row>
    <row r="9797" spans="8:23" x14ac:dyDescent="0.35">
      <c r="H9797">
        <v>2012</v>
      </c>
      <c r="I9797" t="s">
        <v>21</v>
      </c>
      <c r="J9797" t="s">
        <v>712</v>
      </c>
      <c r="K9797" t="s">
        <v>241</v>
      </c>
      <c r="L9797" t="str">
        <f t="shared" si="918"/>
        <v>UrbanStitch Manufacturers</v>
      </c>
      <c r="M9797" t="s">
        <v>199</v>
      </c>
      <c r="N9797" t="s">
        <v>2486</v>
      </c>
      <c r="O9797">
        <v>2484</v>
      </c>
      <c r="P9797">
        <v>2.36</v>
      </c>
      <c r="Q9797">
        <v>3.47</v>
      </c>
      <c r="R9797">
        <v>1.1574074074074073E-3</v>
      </c>
      <c r="S9797">
        <f t="shared" si="919"/>
        <v>5862.24</v>
      </c>
      <c r="T9797">
        <f t="shared" si="920"/>
        <v>2.875</v>
      </c>
      <c r="U9797">
        <f t="shared" si="921"/>
        <v>8619.4800000000014</v>
      </c>
      <c r="V9797">
        <f t="shared" si="922"/>
        <v>2754.3650000000016</v>
      </c>
      <c r="W9797" t="str">
        <f t="shared" si="923"/>
        <v>PROFIT</v>
      </c>
    </row>
    <row r="9798" spans="8:23" x14ac:dyDescent="0.35">
      <c r="H9798">
        <v>2012</v>
      </c>
      <c r="I9798" t="s">
        <v>21</v>
      </c>
      <c r="J9798" t="s">
        <v>712</v>
      </c>
      <c r="K9798" t="s">
        <v>241</v>
      </c>
      <c r="L9798" t="str">
        <f t="shared" si="918"/>
        <v>UrbanStitch Manufacturers</v>
      </c>
      <c r="M9798" t="s">
        <v>204</v>
      </c>
      <c r="N9798" t="s">
        <v>2487</v>
      </c>
      <c r="O9798">
        <v>2484</v>
      </c>
      <c r="P9798">
        <v>2.56</v>
      </c>
      <c r="Q9798">
        <v>3.75</v>
      </c>
      <c r="R9798">
        <v>1.201923076923077E-3</v>
      </c>
      <c r="S9798">
        <f t="shared" si="919"/>
        <v>6359.04</v>
      </c>
      <c r="T9798">
        <f t="shared" si="920"/>
        <v>2.9855769230769234</v>
      </c>
      <c r="U9798">
        <f t="shared" si="921"/>
        <v>9315</v>
      </c>
      <c r="V9798">
        <f t="shared" si="922"/>
        <v>2952.9744230769229</v>
      </c>
      <c r="W9798" t="str">
        <f t="shared" si="923"/>
        <v>PROFIT</v>
      </c>
    </row>
    <row r="9799" spans="8:23" x14ac:dyDescent="0.35">
      <c r="H9799">
        <v>2012</v>
      </c>
      <c r="I9799" t="s">
        <v>21</v>
      </c>
      <c r="J9799" t="s">
        <v>712</v>
      </c>
      <c r="K9799" t="s">
        <v>241</v>
      </c>
      <c r="L9799" t="str">
        <f t="shared" si="918"/>
        <v>UrbanStitch Manufacturers</v>
      </c>
      <c r="M9799" t="s">
        <v>209</v>
      </c>
      <c r="N9799" t="s">
        <v>2488</v>
      </c>
      <c r="O9799">
        <v>2016</v>
      </c>
      <c r="P9799">
        <v>2.69</v>
      </c>
      <c r="Q9799">
        <v>3.39</v>
      </c>
      <c r="R9799">
        <v>1.6722408026755853E-3</v>
      </c>
      <c r="S9799">
        <f t="shared" si="919"/>
        <v>5423.04</v>
      </c>
      <c r="T9799">
        <f t="shared" si="920"/>
        <v>3.3712374581939799</v>
      </c>
      <c r="U9799">
        <f t="shared" si="921"/>
        <v>6834.2400000000007</v>
      </c>
      <c r="V9799">
        <f t="shared" si="922"/>
        <v>1407.8287625418068</v>
      </c>
      <c r="W9799" t="str">
        <f t="shared" si="923"/>
        <v>PROFIT</v>
      </c>
    </row>
    <row r="9800" spans="8:23" x14ac:dyDescent="0.35">
      <c r="H9800">
        <v>2012</v>
      </c>
      <c r="I9800" t="s">
        <v>21</v>
      </c>
      <c r="J9800" t="s">
        <v>712</v>
      </c>
      <c r="K9800" t="s">
        <v>241</v>
      </c>
      <c r="L9800" t="str">
        <f t="shared" si="918"/>
        <v>UrbanStitch Manufacturers</v>
      </c>
      <c r="M9800" t="s">
        <v>214</v>
      </c>
      <c r="N9800" t="s">
        <v>2489</v>
      </c>
      <c r="O9800">
        <v>1896</v>
      </c>
      <c r="P9800">
        <v>2.57</v>
      </c>
      <c r="Q9800">
        <v>3.93</v>
      </c>
      <c r="R9800">
        <v>1.4749262536873156E-3</v>
      </c>
      <c r="S9800">
        <f t="shared" si="919"/>
        <v>4872.7199999999993</v>
      </c>
      <c r="T9800">
        <f t="shared" si="920"/>
        <v>2.7964601769911503</v>
      </c>
      <c r="U9800">
        <f t="shared" si="921"/>
        <v>7451.2800000000007</v>
      </c>
      <c r="V9800">
        <f t="shared" si="922"/>
        <v>2575.76353982301</v>
      </c>
      <c r="W9800" t="str">
        <f t="shared" si="923"/>
        <v>PROFIT</v>
      </c>
    </row>
    <row r="9801" spans="8:23" x14ac:dyDescent="0.35">
      <c r="H9801">
        <v>2012</v>
      </c>
      <c r="I9801" t="s">
        <v>21</v>
      </c>
      <c r="J9801" t="s">
        <v>712</v>
      </c>
      <c r="K9801" t="s">
        <v>241</v>
      </c>
      <c r="L9801" t="str">
        <f t="shared" si="918"/>
        <v>UrbanStitch Manufacturers</v>
      </c>
      <c r="M9801" t="s">
        <v>219</v>
      </c>
      <c r="N9801" t="s">
        <v>2490</v>
      </c>
      <c r="O9801">
        <v>2280</v>
      </c>
      <c r="P9801">
        <v>2.37</v>
      </c>
      <c r="Q9801">
        <v>3.59</v>
      </c>
      <c r="R9801">
        <v>1.7513134851138354E-3</v>
      </c>
      <c r="S9801">
        <f t="shared" si="919"/>
        <v>5403.6</v>
      </c>
      <c r="T9801">
        <f t="shared" si="920"/>
        <v>3.9929947460595447</v>
      </c>
      <c r="U9801">
        <f t="shared" si="921"/>
        <v>8185.2</v>
      </c>
      <c r="V9801">
        <f t="shared" si="922"/>
        <v>2777.6070052539399</v>
      </c>
      <c r="W9801" t="str">
        <f t="shared" si="923"/>
        <v>PROFIT</v>
      </c>
    </row>
    <row r="9802" spans="8:23" x14ac:dyDescent="0.35">
      <c r="H9802">
        <v>2012</v>
      </c>
      <c r="I9802" t="s">
        <v>21</v>
      </c>
      <c r="J9802" t="s">
        <v>712</v>
      </c>
      <c r="K9802" t="s">
        <v>241</v>
      </c>
      <c r="L9802" t="str">
        <f t="shared" si="918"/>
        <v>UrbanStitch Manufacturers</v>
      </c>
      <c r="M9802" t="s">
        <v>224</v>
      </c>
      <c r="N9802" t="s">
        <v>2491</v>
      </c>
      <c r="O9802">
        <v>1932</v>
      </c>
      <c r="P9802">
        <v>2.74</v>
      </c>
      <c r="Q9802">
        <v>3.66</v>
      </c>
      <c r="R9802">
        <v>1.3175230566534915E-3</v>
      </c>
      <c r="S9802">
        <f t="shared" si="919"/>
        <v>5293.68</v>
      </c>
      <c r="T9802">
        <f t="shared" si="920"/>
        <v>2.5454545454545454</v>
      </c>
      <c r="U9802">
        <f t="shared" si="921"/>
        <v>7071.12</v>
      </c>
      <c r="V9802">
        <f t="shared" si="922"/>
        <v>1774.8945454545451</v>
      </c>
      <c r="W9802" t="str">
        <f t="shared" si="923"/>
        <v>PROFIT</v>
      </c>
    </row>
    <row r="9803" spans="8:23" x14ac:dyDescent="0.35">
      <c r="H9803">
        <v>2012</v>
      </c>
      <c r="I9803" t="s">
        <v>21</v>
      </c>
      <c r="J9803" t="s">
        <v>712</v>
      </c>
      <c r="K9803" t="s">
        <v>241</v>
      </c>
      <c r="L9803" t="str">
        <f t="shared" si="918"/>
        <v>UrbanStitch Manufacturers</v>
      </c>
      <c r="M9803" t="s">
        <v>229</v>
      </c>
      <c r="N9803" t="s">
        <v>2492</v>
      </c>
      <c r="O9803">
        <v>1716</v>
      </c>
      <c r="P9803">
        <v>2.44</v>
      </c>
      <c r="Q9803">
        <v>3.36</v>
      </c>
      <c r="R9803">
        <v>1.0277492291880781E-3</v>
      </c>
      <c r="S9803">
        <f t="shared" si="919"/>
        <v>4187.04</v>
      </c>
      <c r="T9803">
        <f t="shared" si="920"/>
        <v>1.763617677286742</v>
      </c>
      <c r="U9803">
        <f t="shared" si="921"/>
        <v>5765.76</v>
      </c>
      <c r="V9803">
        <f t="shared" si="922"/>
        <v>1576.9563823227136</v>
      </c>
      <c r="W9803" t="str">
        <f t="shared" si="923"/>
        <v>PROFIT</v>
      </c>
    </row>
    <row r="9804" spans="8:23" x14ac:dyDescent="0.35">
      <c r="H9804">
        <v>2012</v>
      </c>
      <c r="I9804" t="s">
        <v>21</v>
      </c>
      <c r="J9804" t="s">
        <v>712</v>
      </c>
      <c r="K9804" t="s">
        <v>241</v>
      </c>
      <c r="L9804" t="str">
        <f t="shared" si="918"/>
        <v>UrbanStitch Manufacturers</v>
      </c>
      <c r="M9804" t="s">
        <v>234</v>
      </c>
      <c r="N9804" t="s">
        <v>2493</v>
      </c>
      <c r="O9804">
        <v>2316</v>
      </c>
      <c r="P9804">
        <v>2.61</v>
      </c>
      <c r="Q9804">
        <v>3.61</v>
      </c>
      <c r="R9804">
        <v>1.1947431302270011E-3</v>
      </c>
      <c r="S9804">
        <f t="shared" si="919"/>
        <v>6044.7599999999993</v>
      </c>
      <c r="T9804">
        <f t="shared" si="920"/>
        <v>2.7670250896057347</v>
      </c>
      <c r="U9804">
        <f t="shared" si="921"/>
        <v>8360.76</v>
      </c>
      <c r="V9804">
        <f t="shared" si="922"/>
        <v>2313.2329749103951</v>
      </c>
      <c r="W9804" t="str">
        <f t="shared" si="923"/>
        <v>PROFIT</v>
      </c>
    </row>
    <row r="9805" spans="8:23" x14ac:dyDescent="0.35">
      <c r="H9805">
        <v>2012</v>
      </c>
      <c r="I9805" t="s">
        <v>21</v>
      </c>
      <c r="J9805" t="s">
        <v>712</v>
      </c>
      <c r="K9805" t="s">
        <v>241</v>
      </c>
      <c r="L9805" t="str">
        <f t="shared" si="918"/>
        <v>UrbanStitch Manufacturers</v>
      </c>
      <c r="M9805" t="s">
        <v>239</v>
      </c>
      <c r="N9805" t="s">
        <v>2494</v>
      </c>
      <c r="O9805">
        <v>1656</v>
      </c>
      <c r="P9805">
        <v>2.66</v>
      </c>
      <c r="Q9805">
        <v>3.98</v>
      </c>
      <c r="R9805">
        <v>1.4245014245014246E-3</v>
      </c>
      <c r="S9805">
        <f t="shared" si="919"/>
        <v>4404.96</v>
      </c>
      <c r="T9805">
        <f t="shared" si="920"/>
        <v>2.358974358974359</v>
      </c>
      <c r="U9805">
        <f t="shared" si="921"/>
        <v>6590.88</v>
      </c>
      <c r="V9805">
        <f t="shared" si="922"/>
        <v>2183.5610256410259</v>
      </c>
      <c r="W9805" t="str">
        <f t="shared" si="923"/>
        <v>PROFIT</v>
      </c>
    </row>
    <row r="9806" spans="8:23" x14ac:dyDescent="0.35">
      <c r="H9806">
        <v>2012</v>
      </c>
      <c r="I9806" t="s">
        <v>21</v>
      </c>
      <c r="J9806" t="s">
        <v>712</v>
      </c>
      <c r="K9806" t="s">
        <v>241</v>
      </c>
      <c r="L9806" t="str">
        <f t="shared" si="918"/>
        <v>UrbanStitch Manufacturers</v>
      </c>
      <c r="M9806" t="s">
        <v>244</v>
      </c>
      <c r="N9806" t="s">
        <v>2495</v>
      </c>
      <c r="O9806">
        <v>1740</v>
      </c>
      <c r="P9806">
        <v>2.93</v>
      </c>
      <c r="Q9806">
        <v>3.49</v>
      </c>
      <c r="R9806">
        <v>1.2195121951219512E-3</v>
      </c>
      <c r="S9806">
        <f t="shared" si="919"/>
        <v>5098.2000000000007</v>
      </c>
      <c r="T9806">
        <f t="shared" si="920"/>
        <v>2.1219512195121952</v>
      </c>
      <c r="U9806">
        <f t="shared" si="921"/>
        <v>6072.6</v>
      </c>
      <c r="V9806">
        <f t="shared" si="922"/>
        <v>972.27804878048744</v>
      </c>
      <c r="W9806" t="str">
        <f t="shared" si="923"/>
        <v>LOSS</v>
      </c>
    </row>
    <row r="9807" spans="8:23" x14ac:dyDescent="0.35">
      <c r="H9807">
        <v>2012</v>
      </c>
      <c r="I9807" t="s">
        <v>21</v>
      </c>
      <c r="J9807" t="s">
        <v>712</v>
      </c>
      <c r="K9807" t="s">
        <v>241</v>
      </c>
      <c r="L9807" t="str">
        <f t="shared" si="918"/>
        <v>UrbanStitch Manufacturers</v>
      </c>
      <c r="M9807" t="s">
        <v>249</v>
      </c>
      <c r="N9807" t="s">
        <v>2496</v>
      </c>
      <c r="O9807">
        <v>2040</v>
      </c>
      <c r="P9807">
        <v>2.83</v>
      </c>
      <c r="Q9807">
        <v>3.74</v>
      </c>
      <c r="R9807">
        <v>1.2658227848101266E-3</v>
      </c>
      <c r="S9807">
        <f t="shared" si="919"/>
        <v>5773.2</v>
      </c>
      <c r="T9807">
        <f t="shared" si="920"/>
        <v>2.5822784810126582</v>
      </c>
      <c r="U9807">
        <f t="shared" si="921"/>
        <v>7629.6</v>
      </c>
      <c r="V9807">
        <f t="shared" si="922"/>
        <v>1853.8177215189878</v>
      </c>
      <c r="W9807" t="str">
        <f t="shared" si="923"/>
        <v>PROFIT</v>
      </c>
    </row>
    <row r="9808" spans="8:23" x14ac:dyDescent="0.35">
      <c r="H9808">
        <v>2012</v>
      </c>
      <c r="I9808" t="s">
        <v>21</v>
      </c>
      <c r="J9808" t="s">
        <v>712</v>
      </c>
      <c r="K9808" t="s">
        <v>241</v>
      </c>
      <c r="L9808" t="str">
        <f t="shared" si="918"/>
        <v>UrbanStitch Manufacturers</v>
      </c>
      <c r="M9808" t="s">
        <v>254</v>
      </c>
      <c r="N9808" t="s">
        <v>2497</v>
      </c>
      <c r="O9808">
        <v>1380</v>
      </c>
      <c r="P9808">
        <v>2.3199999999999998</v>
      </c>
      <c r="Q9808">
        <v>3.44</v>
      </c>
      <c r="R9808">
        <v>1.321003963011889E-3</v>
      </c>
      <c r="S9808">
        <f t="shared" si="919"/>
        <v>3201.6</v>
      </c>
      <c r="T9808">
        <f t="shared" si="920"/>
        <v>1.8229854689564069</v>
      </c>
      <c r="U9808">
        <f t="shared" si="921"/>
        <v>4747.2</v>
      </c>
      <c r="V9808">
        <f t="shared" si="922"/>
        <v>1543.7770145310435</v>
      </c>
      <c r="W9808" t="str">
        <f t="shared" si="923"/>
        <v>PROFIT</v>
      </c>
    </row>
    <row r="9809" spans="8:23" x14ac:dyDescent="0.35">
      <c r="H9809">
        <v>2012</v>
      </c>
      <c r="I9809" t="s">
        <v>21</v>
      </c>
      <c r="J9809" t="s">
        <v>712</v>
      </c>
      <c r="K9809" t="s">
        <v>241</v>
      </c>
      <c r="L9809" t="str">
        <f t="shared" si="918"/>
        <v>UrbanStitch Manufacturers</v>
      </c>
      <c r="M9809" t="s">
        <v>23</v>
      </c>
      <c r="N9809" t="s">
        <v>2498</v>
      </c>
      <c r="O9809">
        <v>1884</v>
      </c>
      <c r="P9809">
        <v>2.72</v>
      </c>
      <c r="Q9809">
        <v>3.91</v>
      </c>
      <c r="R9809">
        <v>1.3175230566534915E-3</v>
      </c>
      <c r="S9809">
        <f t="shared" si="919"/>
        <v>5124.4800000000005</v>
      </c>
      <c r="T9809">
        <f t="shared" si="920"/>
        <v>2.4822134387351782</v>
      </c>
      <c r="U9809">
        <f t="shared" si="921"/>
        <v>7366.4400000000005</v>
      </c>
      <c r="V9809">
        <f t="shared" si="922"/>
        <v>2239.477786561265</v>
      </c>
      <c r="W9809" t="str">
        <f t="shared" si="923"/>
        <v>PROFIT</v>
      </c>
    </row>
    <row r="9810" spans="8:23" x14ac:dyDescent="0.35">
      <c r="H9810">
        <v>2012</v>
      </c>
      <c r="I9810" t="s">
        <v>21</v>
      </c>
      <c r="J9810" t="s">
        <v>712</v>
      </c>
      <c r="K9810" t="s">
        <v>241</v>
      </c>
      <c r="L9810" t="str">
        <f t="shared" si="918"/>
        <v>UrbanStitch Manufacturers</v>
      </c>
      <c r="M9810" t="s">
        <v>28</v>
      </c>
      <c r="N9810" t="s">
        <v>2500</v>
      </c>
      <c r="O9810">
        <v>1932</v>
      </c>
      <c r="P9810">
        <v>2.84</v>
      </c>
      <c r="Q9810">
        <v>3.73</v>
      </c>
      <c r="R9810">
        <v>1.5455950540958269E-3</v>
      </c>
      <c r="S9810">
        <f t="shared" si="919"/>
        <v>5486.88</v>
      </c>
      <c r="T9810">
        <f t="shared" si="920"/>
        <v>2.9860896445131373</v>
      </c>
      <c r="U9810">
        <f t="shared" si="921"/>
        <v>7206.36</v>
      </c>
      <c r="V9810">
        <f t="shared" si="922"/>
        <v>1716.4939103554864</v>
      </c>
      <c r="W9810" t="str">
        <f t="shared" si="923"/>
        <v>PROFIT</v>
      </c>
    </row>
    <row r="9811" spans="8:23" x14ac:dyDescent="0.35">
      <c r="H9811">
        <v>2012</v>
      </c>
      <c r="I9811" t="s">
        <v>21</v>
      </c>
      <c r="J9811" t="s">
        <v>712</v>
      </c>
      <c r="K9811" t="s">
        <v>241</v>
      </c>
      <c r="L9811" t="str">
        <f t="shared" si="918"/>
        <v>UrbanStitch Manufacturers</v>
      </c>
      <c r="M9811" t="s">
        <v>33</v>
      </c>
      <c r="N9811" t="s">
        <v>2501</v>
      </c>
      <c r="O9811">
        <v>1788</v>
      </c>
      <c r="P9811">
        <v>2.85</v>
      </c>
      <c r="Q9811">
        <v>3.71</v>
      </c>
      <c r="R9811">
        <v>1.1160714285714285E-3</v>
      </c>
      <c r="S9811">
        <f t="shared" si="919"/>
        <v>5095.8</v>
      </c>
      <c r="T9811">
        <f t="shared" si="920"/>
        <v>1.9955357142857142</v>
      </c>
      <c r="U9811">
        <f t="shared" si="921"/>
        <v>6633.48</v>
      </c>
      <c r="V9811">
        <f t="shared" si="922"/>
        <v>1535.6844642857136</v>
      </c>
      <c r="W9811" t="str">
        <f t="shared" si="923"/>
        <v>PROFIT</v>
      </c>
    </row>
    <row r="9812" spans="8:23" x14ac:dyDescent="0.35">
      <c r="H9812">
        <v>2012</v>
      </c>
      <c r="I9812" t="s">
        <v>21</v>
      </c>
      <c r="J9812" t="s">
        <v>647</v>
      </c>
      <c r="K9812" t="s">
        <v>246</v>
      </c>
      <c r="L9812" t="str">
        <f t="shared" si="918"/>
        <v>Vogue Africa Apparel</v>
      </c>
      <c r="M9812" t="s">
        <v>39</v>
      </c>
      <c r="N9812" t="s">
        <v>2506</v>
      </c>
      <c r="O9812">
        <v>1320</v>
      </c>
      <c r="P9812">
        <v>1.35</v>
      </c>
      <c r="Q9812">
        <v>1.85</v>
      </c>
      <c r="R9812">
        <v>1.1025358324145535E-3</v>
      </c>
      <c r="S9812">
        <f t="shared" si="919"/>
        <v>1782.0000000000002</v>
      </c>
      <c r="T9812">
        <f t="shared" si="920"/>
        <v>1.4553472987872107</v>
      </c>
      <c r="U9812">
        <f t="shared" si="921"/>
        <v>2442</v>
      </c>
      <c r="V9812">
        <f t="shared" si="922"/>
        <v>658.54465270121261</v>
      </c>
      <c r="W9812" t="str">
        <f t="shared" si="923"/>
        <v>LOSS</v>
      </c>
    </row>
    <row r="9813" spans="8:23" x14ac:dyDescent="0.35">
      <c r="H9813">
        <v>2012</v>
      </c>
      <c r="I9813" t="s">
        <v>21</v>
      </c>
      <c r="J9813" t="s">
        <v>647</v>
      </c>
      <c r="K9813" t="s">
        <v>246</v>
      </c>
      <c r="L9813" t="str">
        <f t="shared" si="918"/>
        <v>Vogue Africa Apparel</v>
      </c>
      <c r="M9813" t="s">
        <v>44</v>
      </c>
      <c r="N9813" t="s">
        <v>2507</v>
      </c>
      <c r="O9813">
        <v>828</v>
      </c>
      <c r="P9813">
        <v>1.43</v>
      </c>
      <c r="Q9813">
        <v>1.78</v>
      </c>
      <c r="R9813">
        <v>1.5432098765432098E-3</v>
      </c>
      <c r="S9813">
        <f t="shared" si="919"/>
        <v>1184.04</v>
      </c>
      <c r="T9813">
        <f t="shared" si="920"/>
        <v>1.2777777777777777</v>
      </c>
      <c r="U9813">
        <f t="shared" si="921"/>
        <v>1473.84</v>
      </c>
      <c r="V9813">
        <f t="shared" si="922"/>
        <v>288.52222222222218</v>
      </c>
      <c r="W9813" t="str">
        <f t="shared" si="923"/>
        <v>LOSS</v>
      </c>
    </row>
    <row r="9814" spans="8:23" x14ac:dyDescent="0.35">
      <c r="H9814">
        <v>2012</v>
      </c>
      <c r="I9814" t="s">
        <v>21</v>
      </c>
      <c r="J9814" t="s">
        <v>647</v>
      </c>
      <c r="K9814" t="s">
        <v>246</v>
      </c>
      <c r="L9814" t="str">
        <f t="shared" si="918"/>
        <v>Vogue Africa Apparel</v>
      </c>
      <c r="M9814" t="s">
        <v>49</v>
      </c>
      <c r="N9814" t="s">
        <v>2508</v>
      </c>
      <c r="O9814">
        <v>876</v>
      </c>
      <c r="P9814">
        <v>1.1000000000000001</v>
      </c>
      <c r="Q9814">
        <v>1.85</v>
      </c>
      <c r="R9814">
        <v>1.3831258644536654E-3</v>
      </c>
      <c r="S9814">
        <f t="shared" si="919"/>
        <v>963.6</v>
      </c>
      <c r="T9814">
        <f t="shared" si="920"/>
        <v>1.2116182572614109</v>
      </c>
      <c r="U9814">
        <f t="shared" si="921"/>
        <v>1620.6000000000001</v>
      </c>
      <c r="V9814">
        <f t="shared" si="922"/>
        <v>655.78838174273869</v>
      </c>
      <c r="W9814" t="str">
        <f t="shared" si="923"/>
        <v>LOSS</v>
      </c>
    </row>
    <row r="9815" spans="8:23" x14ac:dyDescent="0.35">
      <c r="H9815">
        <v>2012</v>
      </c>
      <c r="I9815" t="s">
        <v>21</v>
      </c>
      <c r="J9815" t="s">
        <v>647</v>
      </c>
      <c r="K9815" t="s">
        <v>246</v>
      </c>
      <c r="L9815" t="str">
        <f t="shared" si="918"/>
        <v>Vogue Africa Apparel</v>
      </c>
      <c r="M9815" t="s">
        <v>54</v>
      </c>
      <c r="N9815" t="s">
        <v>2509</v>
      </c>
      <c r="O9815">
        <v>828</v>
      </c>
      <c r="P9815">
        <v>1.45</v>
      </c>
      <c r="Q9815">
        <v>1.61</v>
      </c>
      <c r="R9815">
        <v>1.2484394506866417E-3</v>
      </c>
      <c r="S9815">
        <f t="shared" si="919"/>
        <v>1200.5999999999999</v>
      </c>
      <c r="T9815">
        <f t="shared" si="920"/>
        <v>1.0337078651685394</v>
      </c>
      <c r="U9815">
        <f t="shared" si="921"/>
        <v>1333.0800000000002</v>
      </c>
      <c r="V9815">
        <f t="shared" si="922"/>
        <v>131.44629213483171</v>
      </c>
      <c r="W9815" t="str">
        <f t="shared" si="923"/>
        <v>LOSS</v>
      </c>
    </row>
    <row r="9816" spans="8:23" x14ac:dyDescent="0.35">
      <c r="H9816">
        <v>2012</v>
      </c>
      <c r="I9816" t="s">
        <v>21</v>
      </c>
      <c r="J9816" t="s">
        <v>647</v>
      </c>
      <c r="K9816" t="s">
        <v>246</v>
      </c>
      <c r="L9816" t="str">
        <f t="shared" si="918"/>
        <v>Vogue Africa Apparel</v>
      </c>
      <c r="M9816" t="s">
        <v>59</v>
      </c>
      <c r="N9816" t="s">
        <v>2510</v>
      </c>
      <c r="O9816">
        <v>1140</v>
      </c>
      <c r="P9816">
        <v>1.45</v>
      </c>
      <c r="Q9816">
        <v>1.64</v>
      </c>
      <c r="R9816">
        <v>1.3531799729364006E-3</v>
      </c>
      <c r="S9816">
        <f t="shared" si="919"/>
        <v>1653</v>
      </c>
      <c r="T9816">
        <f t="shared" si="920"/>
        <v>1.5426251691474968</v>
      </c>
      <c r="U9816">
        <f t="shared" si="921"/>
        <v>1869.6</v>
      </c>
      <c r="V9816">
        <f t="shared" si="922"/>
        <v>215.05737483085241</v>
      </c>
      <c r="W9816" t="str">
        <f t="shared" si="923"/>
        <v>LOSS</v>
      </c>
    </row>
    <row r="9817" spans="8:23" x14ac:dyDescent="0.35">
      <c r="H9817">
        <v>2012</v>
      </c>
      <c r="I9817" t="s">
        <v>21</v>
      </c>
      <c r="J9817" t="s">
        <v>647</v>
      </c>
      <c r="K9817" t="s">
        <v>246</v>
      </c>
      <c r="L9817" t="str">
        <f t="shared" si="918"/>
        <v>Vogue Africa Apparel</v>
      </c>
      <c r="M9817" t="s">
        <v>64</v>
      </c>
      <c r="N9817" t="s">
        <v>2511</v>
      </c>
      <c r="O9817">
        <v>1116</v>
      </c>
      <c r="P9817">
        <v>1.1399999999999999</v>
      </c>
      <c r="Q9817">
        <v>1.89</v>
      </c>
      <c r="R9817">
        <v>1.0940919037199124E-3</v>
      </c>
      <c r="S9817">
        <f t="shared" si="919"/>
        <v>1272.2399999999998</v>
      </c>
      <c r="T9817">
        <f t="shared" si="920"/>
        <v>1.2210065645514223</v>
      </c>
      <c r="U9817">
        <f t="shared" si="921"/>
        <v>2109.2399999999998</v>
      </c>
      <c r="V9817">
        <f t="shared" si="922"/>
        <v>835.77899343544857</v>
      </c>
      <c r="W9817" t="str">
        <f t="shared" si="923"/>
        <v>LOSS</v>
      </c>
    </row>
    <row r="9818" spans="8:23" x14ac:dyDescent="0.35">
      <c r="H9818">
        <v>2012</v>
      </c>
      <c r="I9818" t="s">
        <v>21</v>
      </c>
      <c r="J9818" t="s">
        <v>647</v>
      </c>
      <c r="K9818" t="s">
        <v>246</v>
      </c>
      <c r="L9818" t="str">
        <f t="shared" si="918"/>
        <v>Vogue Africa Apparel</v>
      </c>
      <c r="M9818" t="s">
        <v>69</v>
      </c>
      <c r="N9818" t="s">
        <v>2512</v>
      </c>
      <c r="O9818">
        <v>672</v>
      </c>
      <c r="P9818">
        <v>1.39</v>
      </c>
      <c r="Q9818">
        <v>1.6</v>
      </c>
      <c r="R9818">
        <v>1.7985611510791368E-3</v>
      </c>
      <c r="S9818">
        <f t="shared" si="919"/>
        <v>934.07999999999993</v>
      </c>
      <c r="T9818">
        <f t="shared" si="920"/>
        <v>1.2086330935251799</v>
      </c>
      <c r="U9818">
        <f t="shared" si="921"/>
        <v>1075.2</v>
      </c>
      <c r="V9818">
        <f t="shared" si="922"/>
        <v>139.91136690647494</v>
      </c>
      <c r="W9818" t="str">
        <f t="shared" si="923"/>
        <v>LOSS</v>
      </c>
    </row>
    <row r="9819" spans="8:23" x14ac:dyDescent="0.35">
      <c r="H9819">
        <v>2012</v>
      </c>
      <c r="I9819" t="s">
        <v>21</v>
      </c>
      <c r="J9819" t="s">
        <v>647</v>
      </c>
      <c r="K9819" t="s">
        <v>246</v>
      </c>
      <c r="L9819" t="str">
        <f t="shared" si="918"/>
        <v>Vogue Africa Apparel</v>
      </c>
      <c r="M9819" t="s">
        <v>74</v>
      </c>
      <c r="N9819" t="s">
        <v>2513</v>
      </c>
      <c r="O9819">
        <v>996</v>
      </c>
      <c r="P9819">
        <v>1.31</v>
      </c>
      <c r="Q9819">
        <v>1.76</v>
      </c>
      <c r="R9819">
        <v>1.3262599469496021E-3</v>
      </c>
      <c r="S9819">
        <f t="shared" si="919"/>
        <v>1304.76</v>
      </c>
      <c r="T9819">
        <f t="shared" si="920"/>
        <v>1.3209549071618036</v>
      </c>
      <c r="U9819">
        <f t="shared" si="921"/>
        <v>1752.96</v>
      </c>
      <c r="V9819">
        <f t="shared" si="922"/>
        <v>446.87904509283823</v>
      </c>
      <c r="W9819" t="str">
        <f t="shared" si="923"/>
        <v>LOSS</v>
      </c>
    </row>
    <row r="9820" spans="8:23" x14ac:dyDescent="0.35">
      <c r="H9820">
        <v>2012</v>
      </c>
      <c r="I9820" t="s">
        <v>21</v>
      </c>
      <c r="J9820" t="s">
        <v>647</v>
      </c>
      <c r="K9820" t="s">
        <v>246</v>
      </c>
      <c r="L9820" t="str">
        <f t="shared" si="918"/>
        <v>Vogue Africa Apparel</v>
      </c>
      <c r="M9820" t="s">
        <v>79</v>
      </c>
      <c r="N9820" t="s">
        <v>2514</v>
      </c>
      <c r="O9820">
        <v>624</v>
      </c>
      <c r="P9820">
        <v>1.45</v>
      </c>
      <c r="Q9820">
        <v>1.62</v>
      </c>
      <c r="R9820">
        <v>1.3947001394700139E-3</v>
      </c>
      <c r="S9820">
        <f t="shared" si="919"/>
        <v>904.8</v>
      </c>
      <c r="T9820">
        <f t="shared" si="920"/>
        <v>0.87029288702928864</v>
      </c>
      <c r="U9820">
        <f t="shared" si="921"/>
        <v>1010.8800000000001</v>
      </c>
      <c r="V9820">
        <f t="shared" si="922"/>
        <v>105.20970711297086</v>
      </c>
      <c r="W9820" t="str">
        <f t="shared" si="923"/>
        <v>LOSS</v>
      </c>
    </row>
    <row r="9821" spans="8:23" x14ac:dyDescent="0.35">
      <c r="H9821">
        <v>2012</v>
      </c>
      <c r="I9821" t="s">
        <v>21</v>
      </c>
      <c r="J9821" t="s">
        <v>647</v>
      </c>
      <c r="K9821" t="s">
        <v>246</v>
      </c>
      <c r="L9821" t="str">
        <f t="shared" si="918"/>
        <v>Vogue Africa Apparel</v>
      </c>
      <c r="M9821" t="s">
        <v>84</v>
      </c>
      <c r="N9821" t="s">
        <v>2515</v>
      </c>
      <c r="O9821">
        <v>684</v>
      </c>
      <c r="P9821">
        <v>1.24</v>
      </c>
      <c r="Q9821">
        <v>1.71</v>
      </c>
      <c r="R9821">
        <v>1.2531328320802004E-3</v>
      </c>
      <c r="S9821">
        <f t="shared" si="919"/>
        <v>848.16</v>
      </c>
      <c r="T9821">
        <f t="shared" si="920"/>
        <v>0.8571428571428571</v>
      </c>
      <c r="U9821">
        <f t="shared" si="921"/>
        <v>1169.6399999999999</v>
      </c>
      <c r="V9821">
        <f t="shared" si="922"/>
        <v>320.62285714285707</v>
      </c>
      <c r="W9821" t="str">
        <f t="shared" si="923"/>
        <v>LOSS</v>
      </c>
    </row>
    <row r="9822" spans="8:23" x14ac:dyDescent="0.35">
      <c r="H9822">
        <v>2012</v>
      </c>
      <c r="I9822" t="s">
        <v>21</v>
      </c>
      <c r="J9822" t="s">
        <v>647</v>
      </c>
      <c r="K9822" t="s">
        <v>246</v>
      </c>
      <c r="L9822" t="str">
        <f t="shared" si="918"/>
        <v>Vogue Africa Apparel</v>
      </c>
      <c r="M9822" t="s">
        <v>89</v>
      </c>
      <c r="N9822" t="s">
        <v>2516</v>
      </c>
      <c r="O9822">
        <v>756</v>
      </c>
      <c r="P9822">
        <v>1.1100000000000001</v>
      </c>
      <c r="Q9822">
        <v>1.84</v>
      </c>
      <c r="R9822">
        <v>1.2360939431396785E-3</v>
      </c>
      <c r="S9822">
        <f t="shared" si="919"/>
        <v>839.16000000000008</v>
      </c>
      <c r="T9822">
        <f t="shared" si="920"/>
        <v>0.93448702101359693</v>
      </c>
      <c r="U9822">
        <f t="shared" si="921"/>
        <v>1391.04</v>
      </c>
      <c r="V9822">
        <f t="shared" si="922"/>
        <v>550.94551297898624</v>
      </c>
      <c r="W9822" t="str">
        <f t="shared" si="923"/>
        <v>LOSS</v>
      </c>
    </row>
    <row r="9823" spans="8:23" x14ac:dyDescent="0.35">
      <c r="H9823">
        <v>2012</v>
      </c>
      <c r="I9823" t="s">
        <v>21</v>
      </c>
      <c r="J9823" t="s">
        <v>647</v>
      </c>
      <c r="K9823" t="s">
        <v>246</v>
      </c>
      <c r="L9823" t="str">
        <f t="shared" si="918"/>
        <v>Vogue Africa Apparel</v>
      </c>
      <c r="M9823" t="s">
        <v>94</v>
      </c>
      <c r="N9823" t="s">
        <v>2517</v>
      </c>
      <c r="O9823">
        <v>1284</v>
      </c>
      <c r="P9823">
        <v>1.33</v>
      </c>
      <c r="Q9823">
        <v>1.62</v>
      </c>
      <c r="R9823">
        <v>1.1235955056179776E-3</v>
      </c>
      <c r="S9823">
        <f t="shared" si="919"/>
        <v>1707.72</v>
      </c>
      <c r="T9823">
        <f t="shared" si="920"/>
        <v>1.4426966292134833</v>
      </c>
      <c r="U9823">
        <f t="shared" si="921"/>
        <v>2080.08</v>
      </c>
      <c r="V9823">
        <f t="shared" si="922"/>
        <v>370.91730337078644</v>
      </c>
      <c r="W9823" t="str">
        <f t="shared" si="923"/>
        <v>LOSS</v>
      </c>
    </row>
    <row r="9824" spans="8:23" x14ac:dyDescent="0.35">
      <c r="H9824">
        <v>2012</v>
      </c>
      <c r="I9824" t="s">
        <v>21</v>
      </c>
      <c r="J9824" t="s">
        <v>647</v>
      </c>
      <c r="K9824" t="s">
        <v>246</v>
      </c>
      <c r="L9824" t="str">
        <f t="shared" si="918"/>
        <v>Vogue Africa Apparel</v>
      </c>
      <c r="M9824" t="s">
        <v>99</v>
      </c>
      <c r="N9824" t="s">
        <v>2518</v>
      </c>
      <c r="O9824">
        <v>948</v>
      </c>
      <c r="P9824">
        <v>1.5</v>
      </c>
      <c r="Q9824">
        <v>1.81</v>
      </c>
      <c r="R9824">
        <v>1.1111111111111111E-3</v>
      </c>
      <c r="S9824">
        <f t="shared" si="919"/>
        <v>1422</v>
      </c>
      <c r="T9824">
        <f t="shared" si="920"/>
        <v>1.0533333333333332</v>
      </c>
      <c r="U9824">
        <f t="shared" si="921"/>
        <v>1715.88</v>
      </c>
      <c r="V9824">
        <f t="shared" si="922"/>
        <v>292.82666666666677</v>
      </c>
      <c r="W9824" t="str">
        <f t="shared" si="923"/>
        <v>LOSS</v>
      </c>
    </row>
    <row r="9825" spans="8:23" x14ac:dyDescent="0.35">
      <c r="H9825">
        <v>2012</v>
      </c>
      <c r="I9825" t="s">
        <v>21</v>
      </c>
      <c r="J9825" t="s">
        <v>647</v>
      </c>
      <c r="K9825" t="s">
        <v>246</v>
      </c>
      <c r="L9825" t="str">
        <f t="shared" si="918"/>
        <v>Vogue Africa Apparel</v>
      </c>
      <c r="M9825" t="s">
        <v>104</v>
      </c>
      <c r="N9825" t="s">
        <v>2519</v>
      </c>
      <c r="O9825">
        <v>1248</v>
      </c>
      <c r="P9825">
        <v>1.22</v>
      </c>
      <c r="Q9825">
        <v>1.74</v>
      </c>
      <c r="R9825">
        <v>1.5290519877675841E-3</v>
      </c>
      <c r="S9825">
        <f t="shared" si="919"/>
        <v>1522.56</v>
      </c>
      <c r="T9825">
        <f t="shared" si="920"/>
        <v>1.9082568807339451</v>
      </c>
      <c r="U9825">
        <f t="shared" si="921"/>
        <v>2171.52</v>
      </c>
      <c r="V9825">
        <f t="shared" si="922"/>
        <v>647.05174311926612</v>
      </c>
      <c r="W9825" t="str">
        <f t="shared" si="923"/>
        <v>LOSS</v>
      </c>
    </row>
    <row r="9826" spans="8:23" x14ac:dyDescent="0.35">
      <c r="H9826">
        <v>2012</v>
      </c>
      <c r="I9826" t="s">
        <v>21</v>
      </c>
      <c r="J9826" t="s">
        <v>712</v>
      </c>
      <c r="K9826" t="s">
        <v>251</v>
      </c>
      <c r="L9826" t="str">
        <f t="shared" si="918"/>
        <v>Kenya Classic Garments</v>
      </c>
      <c r="M9826" t="s">
        <v>109</v>
      </c>
      <c r="N9826" t="s">
        <v>2521</v>
      </c>
      <c r="O9826">
        <v>2460</v>
      </c>
      <c r="P9826">
        <v>2.73</v>
      </c>
      <c r="Q9826">
        <v>3.33</v>
      </c>
      <c r="R9826">
        <v>1.718213058419244E-3</v>
      </c>
      <c r="S9826">
        <f t="shared" si="919"/>
        <v>6715.8</v>
      </c>
      <c r="T9826">
        <f t="shared" si="920"/>
        <v>4.2268041237113403</v>
      </c>
      <c r="U9826">
        <f t="shared" si="921"/>
        <v>8191.8</v>
      </c>
      <c r="V9826">
        <f t="shared" si="922"/>
        <v>1471.7731958762886</v>
      </c>
      <c r="W9826" t="str">
        <f t="shared" si="923"/>
        <v>PROFIT</v>
      </c>
    </row>
    <row r="9827" spans="8:23" x14ac:dyDescent="0.35">
      <c r="H9827">
        <v>2012</v>
      </c>
      <c r="I9827" t="s">
        <v>21</v>
      </c>
      <c r="J9827" t="s">
        <v>712</v>
      </c>
      <c r="K9827" t="s">
        <v>251</v>
      </c>
      <c r="L9827" t="str">
        <f t="shared" si="918"/>
        <v>Kenya Classic Garments</v>
      </c>
      <c r="M9827" t="s">
        <v>114</v>
      </c>
      <c r="N9827" t="s">
        <v>2522</v>
      </c>
      <c r="O9827">
        <v>1992</v>
      </c>
      <c r="P9827">
        <v>2.63</v>
      </c>
      <c r="Q9827">
        <v>3.81</v>
      </c>
      <c r="R9827">
        <v>1.1614401858304297E-3</v>
      </c>
      <c r="S9827">
        <f t="shared" si="919"/>
        <v>5238.96</v>
      </c>
      <c r="T9827">
        <f t="shared" si="920"/>
        <v>2.3135888501742161</v>
      </c>
      <c r="U9827">
        <f t="shared" si="921"/>
        <v>7589.52</v>
      </c>
      <c r="V9827">
        <f t="shared" si="922"/>
        <v>2348.2464111498261</v>
      </c>
      <c r="W9827" t="str">
        <f t="shared" si="923"/>
        <v>PROFIT</v>
      </c>
    </row>
    <row r="9828" spans="8:23" x14ac:dyDescent="0.35">
      <c r="H9828">
        <v>2012</v>
      </c>
      <c r="I9828" t="s">
        <v>21</v>
      </c>
      <c r="J9828" t="s">
        <v>712</v>
      </c>
      <c r="K9828" t="s">
        <v>251</v>
      </c>
      <c r="L9828" t="str">
        <f t="shared" si="918"/>
        <v>Kenya Classic Garments</v>
      </c>
      <c r="M9828" t="s">
        <v>119</v>
      </c>
      <c r="N9828" t="s">
        <v>2523</v>
      </c>
      <c r="O9828">
        <v>1800</v>
      </c>
      <c r="P9828">
        <v>2.37</v>
      </c>
      <c r="Q9828">
        <v>3.7</v>
      </c>
      <c r="R9828">
        <v>1.4858841010401188E-3</v>
      </c>
      <c r="S9828">
        <f t="shared" si="919"/>
        <v>4266</v>
      </c>
      <c r="T9828">
        <f t="shared" si="920"/>
        <v>2.6745913818722138</v>
      </c>
      <c r="U9828">
        <f t="shared" si="921"/>
        <v>6660</v>
      </c>
      <c r="V9828">
        <f t="shared" si="922"/>
        <v>2391.3254086181278</v>
      </c>
      <c r="W9828" t="str">
        <f t="shared" si="923"/>
        <v>PROFIT</v>
      </c>
    </row>
    <row r="9829" spans="8:23" x14ac:dyDescent="0.35">
      <c r="H9829">
        <v>2012</v>
      </c>
      <c r="I9829" t="s">
        <v>21</v>
      </c>
      <c r="J9829" t="s">
        <v>712</v>
      </c>
      <c r="K9829" t="s">
        <v>251</v>
      </c>
      <c r="L9829" t="str">
        <f t="shared" si="918"/>
        <v>Kenya Classic Garments</v>
      </c>
      <c r="M9829" t="s">
        <v>124</v>
      </c>
      <c r="N9829" t="s">
        <v>2524</v>
      </c>
      <c r="O9829">
        <v>1752</v>
      </c>
      <c r="P9829">
        <v>2.99</v>
      </c>
      <c r="Q9829">
        <v>3.55</v>
      </c>
      <c r="R9829">
        <v>1.0952902519167579E-3</v>
      </c>
      <c r="S9829">
        <f t="shared" si="919"/>
        <v>5238.4800000000005</v>
      </c>
      <c r="T9829">
        <f t="shared" si="920"/>
        <v>1.9189485213581599</v>
      </c>
      <c r="U9829">
        <f t="shared" si="921"/>
        <v>6219.5999999999995</v>
      </c>
      <c r="V9829">
        <f t="shared" si="922"/>
        <v>979.20105147864081</v>
      </c>
      <c r="W9829" t="str">
        <f t="shared" si="923"/>
        <v>LOSS</v>
      </c>
    </row>
    <row r="9830" spans="8:23" x14ac:dyDescent="0.35">
      <c r="H9830">
        <v>2012</v>
      </c>
      <c r="I9830" t="s">
        <v>21</v>
      </c>
      <c r="J9830" t="s">
        <v>712</v>
      </c>
      <c r="K9830" t="s">
        <v>251</v>
      </c>
      <c r="L9830" t="str">
        <f t="shared" si="918"/>
        <v>Kenya Classic Garments</v>
      </c>
      <c r="M9830" t="s">
        <v>129</v>
      </c>
      <c r="N9830" t="s">
        <v>2525</v>
      </c>
      <c r="O9830">
        <v>1272</v>
      </c>
      <c r="P9830">
        <v>2.64</v>
      </c>
      <c r="Q9830">
        <v>3.94</v>
      </c>
      <c r="R9830">
        <v>1.5267175572519084E-3</v>
      </c>
      <c r="S9830">
        <f t="shared" si="919"/>
        <v>3358.0800000000004</v>
      </c>
      <c r="T9830">
        <f t="shared" si="920"/>
        <v>1.9419847328244275</v>
      </c>
      <c r="U9830">
        <f t="shared" si="921"/>
        <v>5011.68</v>
      </c>
      <c r="V9830">
        <f t="shared" si="922"/>
        <v>1651.6580152671754</v>
      </c>
      <c r="W9830" t="str">
        <f t="shared" si="923"/>
        <v>PROFIT</v>
      </c>
    </row>
    <row r="9831" spans="8:23" x14ac:dyDescent="0.35">
      <c r="H9831">
        <v>2012</v>
      </c>
      <c r="I9831" t="s">
        <v>21</v>
      </c>
      <c r="J9831" t="s">
        <v>712</v>
      </c>
      <c r="K9831" t="s">
        <v>251</v>
      </c>
      <c r="L9831" t="str">
        <f t="shared" si="918"/>
        <v>Kenya Classic Garments</v>
      </c>
      <c r="M9831" t="s">
        <v>134</v>
      </c>
      <c r="N9831" t="s">
        <v>2526</v>
      </c>
      <c r="O9831">
        <v>1368</v>
      </c>
      <c r="P9831">
        <v>2.4300000000000002</v>
      </c>
      <c r="Q9831">
        <v>3.45</v>
      </c>
      <c r="R9831">
        <v>1.3192612137203166E-3</v>
      </c>
      <c r="S9831">
        <f t="shared" si="919"/>
        <v>3324.2400000000002</v>
      </c>
      <c r="T9831">
        <f t="shared" si="920"/>
        <v>1.8047493403693931</v>
      </c>
      <c r="U9831">
        <f t="shared" si="921"/>
        <v>4719.6000000000004</v>
      </c>
      <c r="V9831">
        <f t="shared" si="922"/>
        <v>1393.5552506596307</v>
      </c>
      <c r="W9831" t="str">
        <f t="shared" si="923"/>
        <v>PROFIT</v>
      </c>
    </row>
    <row r="9832" spans="8:23" x14ac:dyDescent="0.35">
      <c r="H9832">
        <v>2012</v>
      </c>
      <c r="I9832" t="s">
        <v>21</v>
      </c>
      <c r="J9832" t="s">
        <v>38</v>
      </c>
      <c r="K9832" t="s">
        <v>256</v>
      </c>
      <c r="L9832" t="str">
        <f t="shared" si="918"/>
        <v>Atlas Apparel Ltd</v>
      </c>
      <c r="M9832" t="s">
        <v>139</v>
      </c>
      <c r="N9832" t="s">
        <v>2527</v>
      </c>
      <c r="O9832">
        <v>6504</v>
      </c>
      <c r="P9832">
        <v>0.55000000000000004</v>
      </c>
      <c r="Q9832">
        <v>1.1399999999999999</v>
      </c>
      <c r="R9832">
        <v>1.3550135501355014E-3</v>
      </c>
      <c r="S9832">
        <f t="shared" si="919"/>
        <v>3577.2000000000003</v>
      </c>
      <c r="T9832">
        <f t="shared" si="920"/>
        <v>8.8130081300813004</v>
      </c>
      <c r="U9832">
        <f t="shared" si="921"/>
        <v>7414.5599999999995</v>
      </c>
      <c r="V9832">
        <f t="shared" si="922"/>
        <v>3828.5469918699177</v>
      </c>
      <c r="W9832" t="str">
        <f t="shared" si="923"/>
        <v>PROFIT</v>
      </c>
    </row>
    <row r="9833" spans="8:23" x14ac:dyDescent="0.35">
      <c r="H9833">
        <v>2012</v>
      </c>
      <c r="I9833" t="s">
        <v>21</v>
      </c>
      <c r="J9833" t="s">
        <v>38</v>
      </c>
      <c r="K9833" t="s">
        <v>256</v>
      </c>
      <c r="L9833" t="str">
        <f t="shared" si="918"/>
        <v>Atlas Apparel Ltd</v>
      </c>
      <c r="M9833" t="s">
        <v>144</v>
      </c>
      <c r="N9833" t="s">
        <v>2528</v>
      </c>
      <c r="O9833">
        <v>6216</v>
      </c>
      <c r="P9833">
        <v>1.1499999999999999</v>
      </c>
      <c r="Q9833">
        <v>1.1499999999999999</v>
      </c>
      <c r="R9833">
        <v>1.1210762331838565E-3</v>
      </c>
      <c r="S9833">
        <f t="shared" si="919"/>
        <v>7148.4</v>
      </c>
      <c r="T9833">
        <f t="shared" si="920"/>
        <v>6.9686098654708521</v>
      </c>
      <c r="U9833">
        <f t="shared" si="921"/>
        <v>7148.4</v>
      </c>
      <c r="V9833">
        <f t="shared" si="922"/>
        <v>-6.9686098654708521</v>
      </c>
      <c r="W9833" t="str">
        <f t="shared" si="923"/>
        <v>LOSS</v>
      </c>
    </row>
    <row r="9834" spans="8:23" x14ac:dyDescent="0.35">
      <c r="H9834">
        <v>2012</v>
      </c>
      <c r="I9834" t="s">
        <v>21</v>
      </c>
      <c r="J9834" t="s">
        <v>38</v>
      </c>
      <c r="K9834" t="s">
        <v>256</v>
      </c>
      <c r="L9834" t="str">
        <f t="shared" si="918"/>
        <v>Atlas Apparel Ltd</v>
      </c>
      <c r="M9834" t="s">
        <v>149</v>
      </c>
      <c r="N9834" t="s">
        <v>2529</v>
      </c>
      <c r="O9834">
        <v>8940</v>
      </c>
      <c r="P9834">
        <v>0.49</v>
      </c>
      <c r="Q9834">
        <v>1.19</v>
      </c>
      <c r="R9834">
        <v>1.0224948875255625E-3</v>
      </c>
      <c r="S9834">
        <f t="shared" si="919"/>
        <v>4380.6000000000004</v>
      </c>
      <c r="T9834">
        <f t="shared" si="920"/>
        <v>9.141104294478529</v>
      </c>
      <c r="U9834">
        <f t="shared" si="921"/>
        <v>10638.6</v>
      </c>
      <c r="V9834">
        <f t="shared" si="922"/>
        <v>6248.8588957055217</v>
      </c>
      <c r="W9834" t="str">
        <f t="shared" si="923"/>
        <v>PROFIT</v>
      </c>
    </row>
    <row r="9835" spans="8:23" x14ac:dyDescent="0.35">
      <c r="H9835">
        <v>2012</v>
      </c>
      <c r="I9835" t="s">
        <v>21</v>
      </c>
      <c r="J9835" t="s">
        <v>38</v>
      </c>
      <c r="K9835" t="s">
        <v>256</v>
      </c>
      <c r="L9835" t="str">
        <f t="shared" si="918"/>
        <v>Atlas Apparel Ltd</v>
      </c>
      <c r="M9835" t="s">
        <v>154</v>
      </c>
      <c r="N9835" t="s">
        <v>2530</v>
      </c>
      <c r="O9835">
        <v>6600</v>
      </c>
      <c r="P9835">
        <v>0.45</v>
      </c>
      <c r="Q9835">
        <v>1.04</v>
      </c>
      <c r="R9835">
        <v>1.1507479861910242E-3</v>
      </c>
      <c r="S9835">
        <f t="shared" si="919"/>
        <v>2970</v>
      </c>
      <c r="T9835">
        <f t="shared" si="920"/>
        <v>7.5949367088607591</v>
      </c>
      <c r="U9835">
        <f t="shared" si="921"/>
        <v>6864</v>
      </c>
      <c r="V9835">
        <f t="shared" si="922"/>
        <v>3886.4050632911394</v>
      </c>
      <c r="W9835" t="str">
        <f t="shared" si="923"/>
        <v>PROFIT</v>
      </c>
    </row>
    <row r="9836" spans="8:23" x14ac:dyDescent="0.35">
      <c r="H9836">
        <v>2012</v>
      </c>
      <c r="I9836" t="s">
        <v>21</v>
      </c>
      <c r="J9836" t="s">
        <v>38</v>
      </c>
      <c r="K9836" t="s">
        <v>256</v>
      </c>
      <c r="L9836" t="str">
        <f t="shared" si="918"/>
        <v>Atlas Apparel Ltd</v>
      </c>
      <c r="M9836" t="s">
        <v>159</v>
      </c>
      <c r="N9836" t="s">
        <v>2531</v>
      </c>
      <c r="O9836">
        <v>5124</v>
      </c>
      <c r="P9836">
        <v>0.74</v>
      </c>
      <c r="Q9836">
        <v>1.07</v>
      </c>
      <c r="R9836">
        <v>1.0351966873706005E-3</v>
      </c>
      <c r="S9836">
        <f t="shared" si="919"/>
        <v>3791.7599999999998</v>
      </c>
      <c r="T9836">
        <f t="shared" si="920"/>
        <v>5.304347826086957</v>
      </c>
      <c r="U9836">
        <f t="shared" si="921"/>
        <v>5482.68</v>
      </c>
      <c r="V9836">
        <f t="shared" si="922"/>
        <v>1685.6156521739135</v>
      </c>
      <c r="W9836" t="str">
        <f t="shared" si="923"/>
        <v>PROFIT</v>
      </c>
    </row>
    <row r="9837" spans="8:23" x14ac:dyDescent="0.35">
      <c r="H9837">
        <v>2012</v>
      </c>
      <c r="I9837" t="s">
        <v>21</v>
      </c>
      <c r="J9837" t="s">
        <v>38</v>
      </c>
      <c r="K9837" t="s">
        <v>256</v>
      </c>
      <c r="L9837" t="str">
        <f t="shared" si="918"/>
        <v>Atlas Apparel Ltd</v>
      </c>
      <c r="M9837" t="s">
        <v>164</v>
      </c>
      <c r="N9837" t="s">
        <v>2532</v>
      </c>
      <c r="O9837">
        <v>7512</v>
      </c>
      <c r="P9837">
        <v>0.9</v>
      </c>
      <c r="Q9837">
        <v>1.1000000000000001</v>
      </c>
      <c r="R9837">
        <v>1.3869625520110957E-3</v>
      </c>
      <c r="S9837">
        <f t="shared" si="919"/>
        <v>6760.8</v>
      </c>
      <c r="T9837">
        <f t="shared" si="920"/>
        <v>10.418862690707352</v>
      </c>
      <c r="U9837">
        <f t="shared" si="921"/>
        <v>8263.2000000000007</v>
      </c>
      <c r="V9837">
        <f t="shared" si="922"/>
        <v>1491.9811373092932</v>
      </c>
      <c r="W9837" t="str">
        <f t="shared" si="923"/>
        <v>PROFIT</v>
      </c>
    </row>
    <row r="9838" spans="8:23" x14ac:dyDescent="0.35">
      <c r="H9838">
        <v>2012</v>
      </c>
      <c r="I9838" t="s">
        <v>21</v>
      </c>
      <c r="J9838" t="s">
        <v>38</v>
      </c>
      <c r="K9838" t="s">
        <v>256</v>
      </c>
      <c r="L9838" t="str">
        <f t="shared" si="918"/>
        <v>Atlas Apparel Ltd</v>
      </c>
      <c r="M9838" t="s">
        <v>169</v>
      </c>
      <c r="N9838" t="s">
        <v>2533</v>
      </c>
      <c r="O9838">
        <v>6960</v>
      </c>
      <c r="P9838">
        <v>0.61</v>
      </c>
      <c r="Q9838">
        <v>0.97</v>
      </c>
      <c r="R9838">
        <v>1.7391304347826088E-3</v>
      </c>
      <c r="S9838">
        <f t="shared" si="919"/>
        <v>4245.5999999999995</v>
      </c>
      <c r="T9838">
        <f t="shared" si="920"/>
        <v>12.104347826086958</v>
      </c>
      <c r="U9838">
        <f t="shared" si="921"/>
        <v>6751.2</v>
      </c>
      <c r="V9838">
        <f t="shared" si="922"/>
        <v>2493.4956521739132</v>
      </c>
      <c r="W9838" t="str">
        <f t="shared" si="923"/>
        <v>PROFIT</v>
      </c>
    </row>
    <row r="9839" spans="8:23" x14ac:dyDescent="0.35">
      <c r="H9839">
        <v>2012</v>
      </c>
      <c r="I9839" t="s">
        <v>21</v>
      </c>
      <c r="J9839" t="s">
        <v>38</v>
      </c>
      <c r="K9839" t="s">
        <v>256</v>
      </c>
      <c r="L9839" t="str">
        <f t="shared" si="918"/>
        <v>Atlas Apparel Ltd</v>
      </c>
      <c r="M9839" t="s">
        <v>174</v>
      </c>
      <c r="N9839" t="s">
        <v>2534</v>
      </c>
      <c r="O9839">
        <v>7392</v>
      </c>
      <c r="P9839">
        <v>0.6</v>
      </c>
      <c r="Q9839">
        <v>1.1499999999999999</v>
      </c>
      <c r="R9839">
        <v>1.5128593040847202E-3</v>
      </c>
      <c r="S9839">
        <f t="shared" si="919"/>
        <v>4435.2</v>
      </c>
      <c r="T9839">
        <f t="shared" si="920"/>
        <v>11.183055975794252</v>
      </c>
      <c r="U9839">
        <f t="shared" si="921"/>
        <v>8500.7999999999993</v>
      </c>
      <c r="V9839">
        <f t="shared" si="922"/>
        <v>4054.4169440242053</v>
      </c>
      <c r="W9839" t="str">
        <f t="shared" si="923"/>
        <v>PROFIT</v>
      </c>
    </row>
    <row r="9840" spans="8:23" x14ac:dyDescent="0.35">
      <c r="H9840">
        <v>2012</v>
      </c>
      <c r="I9840" t="s">
        <v>21</v>
      </c>
      <c r="J9840" t="s">
        <v>38</v>
      </c>
      <c r="K9840" t="s">
        <v>256</v>
      </c>
      <c r="L9840" t="str">
        <f t="shared" si="918"/>
        <v>Atlas Apparel Ltd</v>
      </c>
      <c r="M9840" t="s">
        <v>179</v>
      </c>
      <c r="N9840" t="s">
        <v>2535</v>
      </c>
      <c r="O9840">
        <v>8724</v>
      </c>
      <c r="P9840">
        <v>0.74</v>
      </c>
      <c r="Q9840">
        <v>1.2</v>
      </c>
      <c r="R9840">
        <v>1.1933174224343676E-3</v>
      </c>
      <c r="S9840">
        <f t="shared" si="919"/>
        <v>6455.76</v>
      </c>
      <c r="T9840">
        <f t="shared" si="920"/>
        <v>10.410501193317423</v>
      </c>
      <c r="U9840">
        <f t="shared" si="921"/>
        <v>10468.799999999999</v>
      </c>
      <c r="V9840">
        <f t="shared" si="922"/>
        <v>4002.6294988066816</v>
      </c>
      <c r="W9840" t="str">
        <f t="shared" si="923"/>
        <v>PROFIT</v>
      </c>
    </row>
    <row r="9841" spans="8:23" x14ac:dyDescent="0.35">
      <c r="H9841">
        <v>2012</v>
      </c>
      <c r="I9841" t="s">
        <v>21</v>
      </c>
      <c r="J9841" t="s">
        <v>38</v>
      </c>
      <c r="K9841" t="s">
        <v>256</v>
      </c>
      <c r="L9841" t="str">
        <f t="shared" si="918"/>
        <v>Atlas Apparel Ltd</v>
      </c>
      <c r="M9841" t="s">
        <v>184</v>
      </c>
      <c r="N9841" t="s">
        <v>2536</v>
      </c>
      <c r="O9841">
        <v>7092</v>
      </c>
      <c r="P9841">
        <v>0.84</v>
      </c>
      <c r="Q9841">
        <v>1.05</v>
      </c>
      <c r="R9841">
        <v>1.2738853503184713E-3</v>
      </c>
      <c r="S9841">
        <f t="shared" si="919"/>
        <v>5957.28</v>
      </c>
      <c r="T9841">
        <f t="shared" si="920"/>
        <v>9.0343949044585976</v>
      </c>
      <c r="U9841">
        <f t="shared" si="921"/>
        <v>7446.6</v>
      </c>
      <c r="V9841">
        <f t="shared" si="922"/>
        <v>1480.285605095542</v>
      </c>
      <c r="W9841" t="str">
        <f t="shared" si="923"/>
        <v>PROFIT</v>
      </c>
    </row>
    <row r="9842" spans="8:23" x14ac:dyDescent="0.35">
      <c r="H9842">
        <v>2012</v>
      </c>
      <c r="I9842" t="s">
        <v>21</v>
      </c>
      <c r="J9842" t="s">
        <v>38</v>
      </c>
      <c r="K9842" t="s">
        <v>256</v>
      </c>
      <c r="L9842" t="str">
        <f t="shared" si="918"/>
        <v>Atlas Apparel Ltd</v>
      </c>
      <c r="M9842" t="s">
        <v>189</v>
      </c>
      <c r="N9842" t="s">
        <v>2537</v>
      </c>
      <c r="O9842">
        <v>7440</v>
      </c>
      <c r="P9842">
        <v>1.03</v>
      </c>
      <c r="Q9842">
        <v>1.1200000000000001</v>
      </c>
      <c r="R9842">
        <v>1.652892561983471E-3</v>
      </c>
      <c r="S9842">
        <f t="shared" si="919"/>
        <v>7663.2</v>
      </c>
      <c r="T9842">
        <f t="shared" si="920"/>
        <v>12.297520661157025</v>
      </c>
      <c r="U9842">
        <f t="shared" si="921"/>
        <v>8332.8000000000011</v>
      </c>
      <c r="V9842">
        <f t="shared" si="922"/>
        <v>657.30247933884425</v>
      </c>
      <c r="W9842" t="str">
        <f t="shared" si="923"/>
        <v>LOSS</v>
      </c>
    </row>
    <row r="9843" spans="8:23" x14ac:dyDescent="0.35">
      <c r="H9843">
        <v>2012</v>
      </c>
      <c r="I9843" t="s">
        <v>21</v>
      </c>
      <c r="J9843" t="s">
        <v>38</v>
      </c>
      <c r="K9843" t="s">
        <v>256</v>
      </c>
      <c r="L9843" t="str">
        <f t="shared" si="918"/>
        <v>Atlas Apparel Ltd</v>
      </c>
      <c r="M9843" t="s">
        <v>194</v>
      </c>
      <c r="N9843" t="s">
        <v>2538</v>
      </c>
      <c r="O9843">
        <v>7224</v>
      </c>
      <c r="P9843">
        <v>0.76</v>
      </c>
      <c r="Q9843">
        <v>0.92</v>
      </c>
      <c r="R9843">
        <v>1.2091898428053204E-3</v>
      </c>
      <c r="S9843">
        <f t="shared" si="919"/>
        <v>5490.24</v>
      </c>
      <c r="T9843">
        <f t="shared" si="920"/>
        <v>8.735187424425634</v>
      </c>
      <c r="U9843">
        <f t="shared" si="921"/>
        <v>6646.08</v>
      </c>
      <c r="V9843">
        <f t="shared" si="922"/>
        <v>1147.1048125755744</v>
      </c>
      <c r="W9843" t="str">
        <f t="shared" si="923"/>
        <v>PROFIT</v>
      </c>
    </row>
    <row r="9844" spans="8:23" x14ac:dyDescent="0.35">
      <c r="H9844">
        <v>2012</v>
      </c>
      <c r="I9844" t="s">
        <v>21</v>
      </c>
      <c r="J9844" t="s">
        <v>38</v>
      </c>
      <c r="K9844" t="s">
        <v>256</v>
      </c>
      <c r="L9844" t="str">
        <f t="shared" si="918"/>
        <v>Atlas Apparel Ltd</v>
      </c>
      <c r="M9844" t="s">
        <v>199</v>
      </c>
      <c r="N9844" t="s">
        <v>2539</v>
      </c>
      <c r="O9844">
        <v>6168</v>
      </c>
      <c r="P9844">
        <v>1.1299999999999999</v>
      </c>
      <c r="Q9844">
        <v>0.98</v>
      </c>
      <c r="R9844">
        <v>0</v>
      </c>
      <c r="S9844">
        <f t="shared" si="919"/>
        <v>6969.8399999999992</v>
      </c>
      <c r="T9844">
        <f t="shared" si="920"/>
        <v>0</v>
      </c>
      <c r="U9844">
        <f t="shared" si="921"/>
        <v>6044.64</v>
      </c>
      <c r="V9844">
        <f t="shared" si="922"/>
        <v>-925.19999999999891</v>
      </c>
      <c r="W9844" t="str">
        <f t="shared" si="923"/>
        <v>LOSS</v>
      </c>
    </row>
    <row r="9845" spans="8:23" x14ac:dyDescent="0.35">
      <c r="H9845">
        <v>2012</v>
      </c>
      <c r="I9845" t="s">
        <v>21</v>
      </c>
      <c r="J9845" t="s">
        <v>38</v>
      </c>
      <c r="K9845" t="s">
        <v>256</v>
      </c>
      <c r="L9845" t="str">
        <f t="shared" si="918"/>
        <v>Atlas Apparel Ltd</v>
      </c>
      <c r="M9845" t="s">
        <v>204</v>
      </c>
      <c r="N9845" t="s">
        <v>2540</v>
      </c>
      <c r="O9845">
        <v>5376</v>
      </c>
      <c r="P9845">
        <v>1.1000000000000001</v>
      </c>
      <c r="Q9845">
        <v>1.0900000000000001</v>
      </c>
      <c r="R9845">
        <v>0</v>
      </c>
      <c r="S9845">
        <f t="shared" si="919"/>
        <v>5913.6</v>
      </c>
      <c r="T9845">
        <f t="shared" si="920"/>
        <v>0</v>
      </c>
      <c r="U9845">
        <f t="shared" si="921"/>
        <v>5859.84</v>
      </c>
      <c r="V9845">
        <f t="shared" si="922"/>
        <v>-53.760000000000218</v>
      </c>
      <c r="W9845" t="str">
        <f t="shared" si="923"/>
        <v>LOSS</v>
      </c>
    </row>
    <row r="9846" spans="8:23" x14ac:dyDescent="0.35">
      <c r="H9846">
        <v>2012</v>
      </c>
      <c r="I9846" t="s">
        <v>21</v>
      </c>
      <c r="J9846" t="s">
        <v>38</v>
      </c>
      <c r="K9846" t="s">
        <v>256</v>
      </c>
      <c r="L9846" t="str">
        <f t="shared" si="918"/>
        <v>Atlas Apparel Ltd</v>
      </c>
      <c r="M9846" t="s">
        <v>209</v>
      </c>
      <c r="N9846" t="s">
        <v>2541</v>
      </c>
      <c r="O9846">
        <v>9456</v>
      </c>
      <c r="P9846">
        <v>0.62</v>
      </c>
      <c r="Q9846">
        <v>0.93</v>
      </c>
      <c r="R9846">
        <v>1.4598540145985401E-3</v>
      </c>
      <c r="S9846">
        <f t="shared" si="919"/>
        <v>5862.72</v>
      </c>
      <c r="T9846">
        <f t="shared" si="920"/>
        <v>13.804379562043795</v>
      </c>
      <c r="U9846">
        <f t="shared" si="921"/>
        <v>8794.08</v>
      </c>
      <c r="V9846">
        <f t="shared" si="922"/>
        <v>2917.5556204379559</v>
      </c>
      <c r="W9846" t="str">
        <f t="shared" si="923"/>
        <v>PROFIT</v>
      </c>
    </row>
    <row r="9847" spans="8:23" x14ac:dyDescent="0.35">
      <c r="H9847">
        <v>2012</v>
      </c>
      <c r="I9847" t="s">
        <v>21</v>
      </c>
      <c r="J9847" t="s">
        <v>38</v>
      </c>
      <c r="K9847" t="s">
        <v>256</v>
      </c>
      <c r="L9847" t="str">
        <f t="shared" si="918"/>
        <v>Atlas Apparel Ltd</v>
      </c>
      <c r="M9847" t="s">
        <v>214</v>
      </c>
      <c r="N9847" t="s">
        <v>2542</v>
      </c>
      <c r="O9847">
        <v>7584</v>
      </c>
      <c r="P9847">
        <v>0.53</v>
      </c>
      <c r="Q9847">
        <v>1.06</v>
      </c>
      <c r="R9847">
        <v>1.1494252873563218E-3</v>
      </c>
      <c r="S9847">
        <f t="shared" si="919"/>
        <v>4019.52</v>
      </c>
      <c r="T9847">
        <f t="shared" si="920"/>
        <v>8.7172413793103445</v>
      </c>
      <c r="U9847">
        <f t="shared" si="921"/>
        <v>8039.04</v>
      </c>
      <c r="V9847">
        <f t="shared" si="922"/>
        <v>4010.8027586206895</v>
      </c>
      <c r="W9847" t="str">
        <f t="shared" si="923"/>
        <v>PROFIT</v>
      </c>
    </row>
    <row r="9848" spans="8:23" x14ac:dyDescent="0.35">
      <c r="H9848">
        <v>2012</v>
      </c>
      <c r="I9848" t="s">
        <v>21</v>
      </c>
      <c r="J9848" t="s">
        <v>38</v>
      </c>
      <c r="K9848" t="s">
        <v>256</v>
      </c>
      <c r="L9848" t="str">
        <f t="shared" si="918"/>
        <v>Atlas Apparel Ltd</v>
      </c>
      <c r="M9848" t="s">
        <v>219</v>
      </c>
      <c r="N9848" t="s">
        <v>2543</v>
      </c>
      <c r="O9848">
        <v>5904</v>
      </c>
      <c r="P9848">
        <v>1.18</v>
      </c>
      <c r="Q9848">
        <v>1.1599999999999999</v>
      </c>
      <c r="R9848">
        <v>0</v>
      </c>
      <c r="S9848">
        <f t="shared" si="919"/>
        <v>6966.7199999999993</v>
      </c>
      <c r="T9848">
        <f t="shared" si="920"/>
        <v>0</v>
      </c>
      <c r="U9848">
        <f t="shared" si="921"/>
        <v>6848.6399999999994</v>
      </c>
      <c r="V9848">
        <f t="shared" si="922"/>
        <v>-118.07999999999993</v>
      </c>
      <c r="W9848" t="str">
        <f t="shared" si="923"/>
        <v>LOSS</v>
      </c>
    </row>
    <row r="9849" spans="8:23" x14ac:dyDescent="0.35">
      <c r="H9849">
        <v>2012</v>
      </c>
      <c r="I9849" t="s">
        <v>21</v>
      </c>
      <c r="J9849" t="s">
        <v>38</v>
      </c>
      <c r="K9849" t="s">
        <v>256</v>
      </c>
      <c r="L9849" t="str">
        <f t="shared" si="918"/>
        <v>Atlas Apparel Ltd</v>
      </c>
      <c r="M9849" t="s">
        <v>224</v>
      </c>
      <c r="N9849" t="s">
        <v>2544</v>
      </c>
      <c r="O9849">
        <v>9552</v>
      </c>
      <c r="P9849">
        <v>1.05</v>
      </c>
      <c r="Q9849">
        <v>1.1100000000000001</v>
      </c>
      <c r="R9849">
        <v>1.6103059581320451E-3</v>
      </c>
      <c r="S9849">
        <f t="shared" si="919"/>
        <v>10029.6</v>
      </c>
      <c r="T9849">
        <f t="shared" si="920"/>
        <v>15.381642512077295</v>
      </c>
      <c r="U9849">
        <f t="shared" si="921"/>
        <v>10602.720000000001</v>
      </c>
      <c r="V9849">
        <f t="shared" si="922"/>
        <v>557.73835748792351</v>
      </c>
      <c r="W9849" t="str">
        <f t="shared" si="923"/>
        <v>LOSS</v>
      </c>
    </row>
    <row r="9850" spans="8:23" x14ac:dyDescent="0.35">
      <c r="H9850">
        <v>2012</v>
      </c>
      <c r="I9850" t="s">
        <v>21</v>
      </c>
      <c r="J9850" t="s">
        <v>38</v>
      </c>
      <c r="K9850" t="s">
        <v>256</v>
      </c>
      <c r="L9850" t="str">
        <f t="shared" si="918"/>
        <v>Atlas Apparel Ltd</v>
      </c>
      <c r="M9850" t="s">
        <v>229</v>
      </c>
      <c r="N9850" t="s">
        <v>2545</v>
      </c>
      <c r="O9850">
        <v>8556</v>
      </c>
      <c r="P9850">
        <v>0.94</v>
      </c>
      <c r="Q9850">
        <v>1.04</v>
      </c>
      <c r="R9850">
        <v>1.2453300124533001E-3</v>
      </c>
      <c r="S9850">
        <f t="shared" si="919"/>
        <v>8042.6399999999994</v>
      </c>
      <c r="T9850">
        <f t="shared" si="920"/>
        <v>10.655043586550436</v>
      </c>
      <c r="U9850">
        <f t="shared" si="921"/>
        <v>8898.24</v>
      </c>
      <c r="V9850">
        <f t="shared" si="922"/>
        <v>844.94495641344997</v>
      </c>
      <c r="W9850" t="str">
        <f t="shared" si="923"/>
        <v>LOSS</v>
      </c>
    </row>
    <row r="9851" spans="8:23" x14ac:dyDescent="0.35">
      <c r="H9851">
        <v>2012</v>
      </c>
      <c r="I9851" t="s">
        <v>21</v>
      </c>
      <c r="J9851" t="s">
        <v>2546</v>
      </c>
      <c r="K9851" t="s">
        <v>260</v>
      </c>
      <c r="L9851" t="str">
        <f t="shared" si="918"/>
        <v>Nationwide Tailors Ltd</v>
      </c>
      <c r="M9851" t="s">
        <v>234</v>
      </c>
      <c r="N9851" t="s">
        <v>2547</v>
      </c>
      <c r="O9851">
        <v>276</v>
      </c>
      <c r="P9851">
        <v>1.52</v>
      </c>
      <c r="Q9851">
        <v>1.88</v>
      </c>
      <c r="R9851">
        <v>1.7699115044247787E-3</v>
      </c>
      <c r="S9851">
        <f t="shared" si="919"/>
        <v>419.52</v>
      </c>
      <c r="T9851">
        <f t="shared" si="920"/>
        <v>0.48849557522123893</v>
      </c>
      <c r="U9851">
        <f t="shared" si="921"/>
        <v>518.88</v>
      </c>
      <c r="V9851">
        <f t="shared" si="922"/>
        <v>98.871504424778777</v>
      </c>
      <c r="W9851" t="str">
        <f t="shared" si="923"/>
        <v>LOSS</v>
      </c>
    </row>
    <row r="9852" spans="8:23" x14ac:dyDescent="0.35">
      <c r="H9852">
        <v>2012</v>
      </c>
      <c r="I9852" t="s">
        <v>21</v>
      </c>
      <c r="J9852" t="s">
        <v>2546</v>
      </c>
      <c r="K9852" t="s">
        <v>260</v>
      </c>
      <c r="L9852" t="str">
        <f t="shared" si="918"/>
        <v>Nationwide Tailors Ltd</v>
      </c>
      <c r="M9852" t="s">
        <v>239</v>
      </c>
      <c r="N9852" t="s">
        <v>2548</v>
      </c>
      <c r="O9852">
        <v>456</v>
      </c>
      <c r="P9852">
        <v>1.51</v>
      </c>
      <c r="Q9852">
        <v>1.72</v>
      </c>
      <c r="R9852">
        <v>1.3568521031207597E-3</v>
      </c>
      <c r="S9852">
        <f t="shared" si="919"/>
        <v>688.56000000000006</v>
      </c>
      <c r="T9852">
        <f t="shared" si="920"/>
        <v>0.61872455902306644</v>
      </c>
      <c r="U9852">
        <f t="shared" si="921"/>
        <v>784.31999999999994</v>
      </c>
      <c r="V9852">
        <f t="shared" si="922"/>
        <v>95.141275440976813</v>
      </c>
      <c r="W9852" t="str">
        <f t="shared" si="923"/>
        <v>LOSS</v>
      </c>
    </row>
    <row r="9853" spans="8:23" x14ac:dyDescent="0.35">
      <c r="H9853">
        <v>2012</v>
      </c>
      <c r="I9853" t="s">
        <v>21</v>
      </c>
      <c r="J9853" t="s">
        <v>2546</v>
      </c>
      <c r="K9853" t="s">
        <v>260</v>
      </c>
      <c r="L9853" t="str">
        <f t="shared" si="918"/>
        <v>Nationwide Tailors Ltd</v>
      </c>
      <c r="M9853" t="s">
        <v>244</v>
      </c>
      <c r="N9853" t="s">
        <v>2549</v>
      </c>
      <c r="O9853">
        <v>648</v>
      </c>
      <c r="P9853">
        <v>1.4</v>
      </c>
      <c r="Q9853">
        <v>1.78</v>
      </c>
      <c r="R9853">
        <v>1.440922190201729E-3</v>
      </c>
      <c r="S9853">
        <f t="shared" si="919"/>
        <v>907.19999999999993</v>
      </c>
      <c r="T9853">
        <f t="shared" si="920"/>
        <v>0.93371757925072041</v>
      </c>
      <c r="U9853">
        <f t="shared" si="921"/>
        <v>1153.44</v>
      </c>
      <c r="V9853">
        <f t="shared" si="922"/>
        <v>245.3062824207494</v>
      </c>
      <c r="W9853" t="str">
        <f t="shared" si="923"/>
        <v>LOSS</v>
      </c>
    </row>
    <row r="9854" spans="8:23" x14ac:dyDescent="0.35">
      <c r="H9854">
        <v>2012</v>
      </c>
      <c r="I9854" t="s">
        <v>21</v>
      </c>
      <c r="J9854" t="s">
        <v>2546</v>
      </c>
      <c r="K9854" t="s">
        <v>260</v>
      </c>
      <c r="L9854" t="str">
        <f t="shared" si="918"/>
        <v>Nationwide Tailors Ltd</v>
      </c>
      <c r="M9854" t="s">
        <v>249</v>
      </c>
      <c r="N9854" t="s">
        <v>2550</v>
      </c>
      <c r="O9854">
        <v>504</v>
      </c>
      <c r="P9854">
        <v>1.43</v>
      </c>
      <c r="Q9854">
        <v>1.72</v>
      </c>
      <c r="R9854">
        <v>1.3404825737265416E-3</v>
      </c>
      <c r="S9854">
        <f t="shared" si="919"/>
        <v>720.71999999999991</v>
      </c>
      <c r="T9854">
        <f t="shared" si="920"/>
        <v>0.67560321715817695</v>
      </c>
      <c r="U9854">
        <f t="shared" si="921"/>
        <v>866.88</v>
      </c>
      <c r="V9854">
        <f t="shared" si="922"/>
        <v>145.48439678284191</v>
      </c>
      <c r="W9854" t="str">
        <f t="shared" si="923"/>
        <v>LOSS</v>
      </c>
    </row>
    <row r="9855" spans="8:23" x14ac:dyDescent="0.35">
      <c r="H9855">
        <v>2012</v>
      </c>
      <c r="I9855" t="s">
        <v>21</v>
      </c>
      <c r="J9855" t="s">
        <v>2546</v>
      </c>
      <c r="K9855" t="s">
        <v>260</v>
      </c>
      <c r="L9855" t="str">
        <f t="shared" si="918"/>
        <v>Nationwide Tailors Ltd</v>
      </c>
      <c r="M9855" t="s">
        <v>254</v>
      </c>
      <c r="N9855" t="s">
        <v>2551</v>
      </c>
      <c r="O9855">
        <v>372</v>
      </c>
      <c r="P9855">
        <v>1.48</v>
      </c>
      <c r="Q9855">
        <v>1.77</v>
      </c>
      <c r="R9855">
        <v>1.3404825737265416E-3</v>
      </c>
      <c r="S9855">
        <f t="shared" si="919"/>
        <v>550.55999999999995</v>
      </c>
      <c r="T9855">
        <f t="shared" si="920"/>
        <v>0.49865951742627346</v>
      </c>
      <c r="U9855">
        <f t="shared" si="921"/>
        <v>658.44</v>
      </c>
      <c r="V9855">
        <f t="shared" si="922"/>
        <v>107.38134048257383</v>
      </c>
      <c r="W9855" t="str">
        <f t="shared" si="923"/>
        <v>LOSS</v>
      </c>
    </row>
    <row r="9856" spans="8:23" x14ac:dyDescent="0.35">
      <c r="H9856">
        <v>2012</v>
      </c>
      <c r="I9856" t="s">
        <v>21</v>
      </c>
      <c r="J9856" t="s">
        <v>2546</v>
      </c>
      <c r="K9856" t="s">
        <v>260</v>
      </c>
      <c r="L9856" t="str">
        <f t="shared" si="918"/>
        <v>Nationwide Tailors Ltd</v>
      </c>
      <c r="M9856" t="s">
        <v>23</v>
      </c>
      <c r="N9856" t="s">
        <v>2552</v>
      </c>
      <c r="O9856">
        <v>300</v>
      </c>
      <c r="P9856">
        <v>1.41</v>
      </c>
      <c r="Q9856">
        <v>1.85</v>
      </c>
      <c r="R9856">
        <v>1.0570824524312897E-3</v>
      </c>
      <c r="S9856">
        <f t="shared" si="919"/>
        <v>423</v>
      </c>
      <c r="T9856">
        <f t="shared" si="920"/>
        <v>0.31712473572938693</v>
      </c>
      <c r="U9856">
        <f t="shared" si="921"/>
        <v>555</v>
      </c>
      <c r="V9856">
        <f t="shared" si="922"/>
        <v>131.68287526427062</v>
      </c>
      <c r="W9856" t="str">
        <f t="shared" si="923"/>
        <v>LOSS</v>
      </c>
    </row>
    <row r="9857" spans="8:23" x14ac:dyDescent="0.35">
      <c r="H9857">
        <v>2012</v>
      </c>
      <c r="I9857" t="s">
        <v>21</v>
      </c>
      <c r="J9857" t="s">
        <v>2546</v>
      </c>
      <c r="K9857" t="s">
        <v>260</v>
      </c>
      <c r="L9857" t="str">
        <f t="shared" si="918"/>
        <v>Nationwide Tailors Ltd</v>
      </c>
      <c r="M9857" t="s">
        <v>28</v>
      </c>
      <c r="N9857" t="s">
        <v>2553</v>
      </c>
      <c r="O9857">
        <v>276</v>
      </c>
      <c r="P9857">
        <v>1.6</v>
      </c>
      <c r="Q9857">
        <v>1.81</v>
      </c>
      <c r="R9857">
        <v>1.2180267965895249E-3</v>
      </c>
      <c r="S9857">
        <f t="shared" si="919"/>
        <v>441.6</v>
      </c>
      <c r="T9857">
        <f t="shared" si="920"/>
        <v>0.33617539585870887</v>
      </c>
      <c r="U9857">
        <f t="shared" si="921"/>
        <v>499.56</v>
      </c>
      <c r="V9857">
        <f t="shared" si="922"/>
        <v>57.623824604141269</v>
      </c>
      <c r="W9857" t="str">
        <f t="shared" si="923"/>
        <v>LOSS</v>
      </c>
    </row>
    <row r="9858" spans="8:23" x14ac:dyDescent="0.35">
      <c r="H9858">
        <v>2012</v>
      </c>
      <c r="I9858" t="s">
        <v>21</v>
      </c>
      <c r="J9858" t="s">
        <v>2546</v>
      </c>
      <c r="K9858" t="s">
        <v>260</v>
      </c>
      <c r="L9858" t="str">
        <f t="shared" si="918"/>
        <v>Nationwide Tailors Ltd</v>
      </c>
      <c r="M9858" t="s">
        <v>33</v>
      </c>
      <c r="N9858" t="s">
        <v>2554</v>
      </c>
      <c r="O9858">
        <v>552</v>
      </c>
      <c r="P9858">
        <v>1.56</v>
      </c>
      <c r="Q9858">
        <v>1.76</v>
      </c>
      <c r="R9858">
        <v>1.1350737797956867E-3</v>
      </c>
      <c r="S9858">
        <f t="shared" si="919"/>
        <v>861.12</v>
      </c>
      <c r="T9858">
        <f t="shared" si="920"/>
        <v>0.62656072644721905</v>
      </c>
      <c r="U9858">
        <f t="shared" si="921"/>
        <v>971.52</v>
      </c>
      <c r="V9858">
        <f t="shared" si="922"/>
        <v>109.77343927355275</v>
      </c>
      <c r="W9858" t="str">
        <f t="shared" si="923"/>
        <v>LOSS</v>
      </c>
    </row>
    <row r="9859" spans="8:23" x14ac:dyDescent="0.35">
      <c r="H9859">
        <v>2012</v>
      </c>
      <c r="I9859" t="s">
        <v>21</v>
      </c>
      <c r="J9859" t="s">
        <v>2546</v>
      </c>
      <c r="K9859" t="s">
        <v>260</v>
      </c>
      <c r="L9859" t="str">
        <f t="shared" ref="L9859:L9922" si="924">VLOOKUP($K9859,$A$1:$C$124,MATCH($L$1,$A$1:$C$1,0),0)</f>
        <v>Nationwide Tailors Ltd</v>
      </c>
      <c r="M9859" t="s">
        <v>39</v>
      </c>
      <c r="N9859" t="s">
        <v>2555</v>
      </c>
      <c r="O9859">
        <v>348</v>
      </c>
      <c r="P9859">
        <v>1.49</v>
      </c>
      <c r="Q9859">
        <v>1.71</v>
      </c>
      <c r="R9859">
        <v>1.639344262295082E-3</v>
      </c>
      <c r="S9859">
        <f t="shared" ref="S9859:S9922" si="925">P9859*O9859</f>
        <v>518.52</v>
      </c>
      <c r="T9859">
        <f t="shared" ref="T9859:T9922" si="926">R9859*O9859</f>
        <v>0.57049180327868854</v>
      </c>
      <c r="U9859">
        <f t="shared" ref="U9859:U9922" si="927">Q9859*O9859</f>
        <v>595.08000000000004</v>
      </c>
      <c r="V9859">
        <f t="shared" ref="V9859:V9922" si="928">Q9859*O9859-S9859-T9859</f>
        <v>75.989508196721374</v>
      </c>
      <c r="W9859" t="str">
        <f t="shared" ref="W9859:W9922" si="929">IF(V9859&gt;1000,"PROFIT","LOSS")</f>
        <v>LOSS</v>
      </c>
    </row>
    <row r="9860" spans="8:23" x14ac:dyDescent="0.35">
      <c r="H9860">
        <v>2012</v>
      </c>
      <c r="I9860" t="s">
        <v>21</v>
      </c>
      <c r="J9860" t="s">
        <v>2546</v>
      </c>
      <c r="K9860" t="s">
        <v>260</v>
      </c>
      <c r="L9860" t="str">
        <f t="shared" si="924"/>
        <v>Nationwide Tailors Ltd</v>
      </c>
      <c r="M9860" t="s">
        <v>44</v>
      </c>
      <c r="N9860" t="s">
        <v>2556</v>
      </c>
      <c r="O9860">
        <v>396</v>
      </c>
      <c r="P9860">
        <v>1.59</v>
      </c>
      <c r="Q9860">
        <v>1.7</v>
      </c>
      <c r="R9860">
        <v>1.1235955056179776E-3</v>
      </c>
      <c r="S9860">
        <f t="shared" si="925"/>
        <v>629.64</v>
      </c>
      <c r="T9860">
        <f t="shared" si="926"/>
        <v>0.44494382022471912</v>
      </c>
      <c r="U9860">
        <f t="shared" si="927"/>
        <v>673.19999999999993</v>
      </c>
      <c r="V9860">
        <f t="shared" si="928"/>
        <v>43.115056179775223</v>
      </c>
      <c r="W9860" t="str">
        <f t="shared" si="929"/>
        <v>LOSS</v>
      </c>
    </row>
    <row r="9861" spans="8:23" x14ac:dyDescent="0.35">
      <c r="H9861">
        <v>2012</v>
      </c>
      <c r="I9861" t="s">
        <v>21</v>
      </c>
      <c r="J9861" t="s">
        <v>2546</v>
      </c>
      <c r="K9861" t="s">
        <v>260</v>
      </c>
      <c r="L9861" t="str">
        <f t="shared" si="924"/>
        <v>Nationwide Tailors Ltd</v>
      </c>
      <c r="M9861" t="s">
        <v>49</v>
      </c>
      <c r="N9861" t="s">
        <v>2557</v>
      </c>
      <c r="O9861">
        <v>480</v>
      </c>
      <c r="P9861">
        <v>1.42</v>
      </c>
      <c r="Q9861">
        <v>1.81</v>
      </c>
      <c r="R9861">
        <v>1.1682242990654205E-3</v>
      </c>
      <c r="S9861">
        <f t="shared" si="925"/>
        <v>681.59999999999991</v>
      </c>
      <c r="T9861">
        <f t="shared" si="926"/>
        <v>0.56074766355140182</v>
      </c>
      <c r="U9861">
        <f t="shared" si="927"/>
        <v>868.80000000000007</v>
      </c>
      <c r="V9861">
        <f t="shared" si="928"/>
        <v>186.63925233644875</v>
      </c>
      <c r="W9861" t="str">
        <f t="shared" si="929"/>
        <v>LOSS</v>
      </c>
    </row>
    <row r="9862" spans="8:23" x14ac:dyDescent="0.35">
      <c r="H9862">
        <v>2012</v>
      </c>
      <c r="I9862" t="s">
        <v>21</v>
      </c>
      <c r="J9862" t="s">
        <v>2546</v>
      </c>
      <c r="K9862" t="s">
        <v>260</v>
      </c>
      <c r="L9862" t="str">
        <f t="shared" si="924"/>
        <v>Nationwide Tailors Ltd</v>
      </c>
      <c r="M9862" t="s">
        <v>54</v>
      </c>
      <c r="N9862" t="s">
        <v>2558</v>
      </c>
      <c r="O9862">
        <v>336</v>
      </c>
      <c r="P9862">
        <v>1.51</v>
      </c>
      <c r="Q9862">
        <v>1.71</v>
      </c>
      <c r="R9862">
        <v>1.5243902439024391E-3</v>
      </c>
      <c r="S9862">
        <f t="shared" si="925"/>
        <v>507.36</v>
      </c>
      <c r="T9862">
        <f t="shared" si="926"/>
        <v>0.51219512195121952</v>
      </c>
      <c r="U9862">
        <f t="shared" si="927"/>
        <v>574.55999999999995</v>
      </c>
      <c r="V9862">
        <f t="shared" si="928"/>
        <v>66.687804878048709</v>
      </c>
      <c r="W9862" t="str">
        <f t="shared" si="929"/>
        <v>LOSS</v>
      </c>
    </row>
    <row r="9863" spans="8:23" x14ac:dyDescent="0.35">
      <c r="H9863">
        <v>2012</v>
      </c>
      <c r="I9863" t="s">
        <v>21</v>
      </c>
      <c r="J9863" t="s">
        <v>2546</v>
      </c>
      <c r="K9863" t="s">
        <v>260</v>
      </c>
      <c r="L9863" t="str">
        <f t="shared" si="924"/>
        <v>Nationwide Tailors Ltd</v>
      </c>
      <c r="M9863" t="s">
        <v>59</v>
      </c>
      <c r="N9863" t="s">
        <v>2559</v>
      </c>
      <c r="O9863">
        <v>276</v>
      </c>
      <c r="P9863">
        <v>1.46</v>
      </c>
      <c r="Q9863">
        <v>1.7</v>
      </c>
      <c r="R9863">
        <v>1.148105625717566E-3</v>
      </c>
      <c r="S9863">
        <f t="shared" si="925"/>
        <v>402.96</v>
      </c>
      <c r="T9863">
        <f t="shared" si="926"/>
        <v>0.31687715269804823</v>
      </c>
      <c r="U9863">
        <f t="shared" si="927"/>
        <v>469.2</v>
      </c>
      <c r="V9863">
        <f t="shared" si="928"/>
        <v>65.923122847301954</v>
      </c>
      <c r="W9863" t="str">
        <f t="shared" si="929"/>
        <v>LOSS</v>
      </c>
    </row>
    <row r="9864" spans="8:23" x14ac:dyDescent="0.35">
      <c r="H9864">
        <v>2012</v>
      </c>
      <c r="I9864" t="s">
        <v>21</v>
      </c>
      <c r="J9864" t="s">
        <v>2546</v>
      </c>
      <c r="K9864" t="s">
        <v>260</v>
      </c>
      <c r="L9864" t="str">
        <f t="shared" si="924"/>
        <v>Nationwide Tailors Ltd</v>
      </c>
      <c r="M9864" t="s">
        <v>64</v>
      </c>
      <c r="N9864" t="s">
        <v>2560</v>
      </c>
      <c r="O9864">
        <v>324</v>
      </c>
      <c r="P9864">
        <v>1.57</v>
      </c>
      <c r="Q9864">
        <v>1.8</v>
      </c>
      <c r="R9864">
        <v>1.6420361247947454E-3</v>
      </c>
      <c r="S9864">
        <f t="shared" si="925"/>
        <v>508.68</v>
      </c>
      <c r="T9864">
        <f t="shared" si="926"/>
        <v>0.53201970443349755</v>
      </c>
      <c r="U9864">
        <f t="shared" si="927"/>
        <v>583.20000000000005</v>
      </c>
      <c r="V9864">
        <f t="shared" si="928"/>
        <v>73.987980295566544</v>
      </c>
      <c r="W9864" t="str">
        <f t="shared" si="929"/>
        <v>LOSS</v>
      </c>
    </row>
    <row r="9865" spans="8:23" x14ac:dyDescent="0.35">
      <c r="H9865">
        <v>2012</v>
      </c>
      <c r="I9865" t="s">
        <v>21</v>
      </c>
      <c r="J9865" t="s">
        <v>2546</v>
      </c>
      <c r="K9865" t="s">
        <v>260</v>
      </c>
      <c r="L9865" t="str">
        <f t="shared" si="924"/>
        <v>Nationwide Tailors Ltd</v>
      </c>
      <c r="M9865" t="s">
        <v>69</v>
      </c>
      <c r="N9865" t="s">
        <v>2561</v>
      </c>
      <c r="O9865">
        <v>624</v>
      </c>
      <c r="P9865">
        <v>1.58</v>
      </c>
      <c r="Q9865">
        <v>1.84</v>
      </c>
      <c r="R9865">
        <v>1.0548523206751054E-3</v>
      </c>
      <c r="S9865">
        <f t="shared" si="925"/>
        <v>985.92000000000007</v>
      </c>
      <c r="T9865">
        <f t="shared" si="926"/>
        <v>0.65822784810126578</v>
      </c>
      <c r="U9865">
        <f t="shared" si="927"/>
        <v>1148.1600000000001</v>
      </c>
      <c r="V9865">
        <f t="shared" si="928"/>
        <v>161.58177215189875</v>
      </c>
      <c r="W9865" t="str">
        <f t="shared" si="929"/>
        <v>LOSS</v>
      </c>
    </row>
    <row r="9866" spans="8:23" x14ac:dyDescent="0.35">
      <c r="H9866">
        <v>2012</v>
      </c>
      <c r="I9866" t="s">
        <v>21</v>
      </c>
      <c r="J9866" t="s">
        <v>2546</v>
      </c>
      <c r="K9866" t="s">
        <v>260</v>
      </c>
      <c r="L9866" t="str">
        <f t="shared" si="924"/>
        <v>Nationwide Tailors Ltd</v>
      </c>
      <c r="M9866" t="s">
        <v>74</v>
      </c>
      <c r="N9866" t="s">
        <v>2562</v>
      </c>
      <c r="O9866">
        <v>576</v>
      </c>
      <c r="P9866">
        <v>1.42</v>
      </c>
      <c r="Q9866">
        <v>1.85</v>
      </c>
      <c r="R9866">
        <v>1.639344262295082E-3</v>
      </c>
      <c r="S9866">
        <f t="shared" si="925"/>
        <v>817.92</v>
      </c>
      <c r="T9866">
        <f t="shared" si="926"/>
        <v>0.94426229508196724</v>
      </c>
      <c r="U9866">
        <f t="shared" si="927"/>
        <v>1065.6000000000001</v>
      </c>
      <c r="V9866">
        <f t="shared" si="928"/>
        <v>246.73573770491822</v>
      </c>
      <c r="W9866" t="str">
        <f t="shared" si="929"/>
        <v>LOSS</v>
      </c>
    </row>
    <row r="9867" spans="8:23" x14ac:dyDescent="0.35">
      <c r="H9867">
        <v>2012</v>
      </c>
      <c r="I9867" t="s">
        <v>21</v>
      </c>
      <c r="J9867" t="s">
        <v>2546</v>
      </c>
      <c r="K9867" t="s">
        <v>260</v>
      </c>
      <c r="L9867" t="str">
        <f t="shared" si="924"/>
        <v>Nationwide Tailors Ltd</v>
      </c>
      <c r="M9867" t="s">
        <v>79</v>
      </c>
      <c r="N9867" t="s">
        <v>2563</v>
      </c>
      <c r="O9867">
        <v>540</v>
      </c>
      <c r="P9867">
        <v>1.53</v>
      </c>
      <c r="Q9867">
        <v>1.77</v>
      </c>
      <c r="R9867">
        <v>1.3140604467805519E-3</v>
      </c>
      <c r="S9867">
        <f t="shared" si="925"/>
        <v>826.2</v>
      </c>
      <c r="T9867">
        <f t="shared" si="926"/>
        <v>0.70959264126149801</v>
      </c>
      <c r="U9867">
        <f t="shared" si="927"/>
        <v>955.8</v>
      </c>
      <c r="V9867">
        <f t="shared" si="928"/>
        <v>128.8904073587384</v>
      </c>
      <c r="W9867" t="str">
        <f t="shared" si="929"/>
        <v>LOSS</v>
      </c>
    </row>
    <row r="9868" spans="8:23" x14ac:dyDescent="0.35">
      <c r="H9868">
        <v>2012</v>
      </c>
      <c r="I9868" t="s">
        <v>21</v>
      </c>
      <c r="J9868" t="s">
        <v>2546</v>
      </c>
      <c r="K9868" t="s">
        <v>260</v>
      </c>
      <c r="L9868" t="str">
        <f t="shared" si="924"/>
        <v>Nationwide Tailors Ltd</v>
      </c>
      <c r="M9868" t="s">
        <v>84</v>
      </c>
      <c r="N9868" t="s">
        <v>2564</v>
      </c>
      <c r="O9868">
        <v>612</v>
      </c>
      <c r="P9868">
        <v>1.55</v>
      </c>
      <c r="Q9868">
        <v>1.86</v>
      </c>
      <c r="R9868">
        <v>1.0822510822510823E-3</v>
      </c>
      <c r="S9868">
        <f t="shared" si="925"/>
        <v>948.6</v>
      </c>
      <c r="T9868">
        <f t="shared" si="926"/>
        <v>0.66233766233766234</v>
      </c>
      <c r="U9868">
        <f t="shared" si="927"/>
        <v>1138.3200000000002</v>
      </c>
      <c r="V9868">
        <f t="shared" si="928"/>
        <v>189.05766233766249</v>
      </c>
      <c r="W9868" t="str">
        <f t="shared" si="929"/>
        <v>LOSS</v>
      </c>
    </row>
    <row r="9869" spans="8:23" x14ac:dyDescent="0.35">
      <c r="H9869">
        <v>2012</v>
      </c>
      <c r="I9869" t="s">
        <v>21</v>
      </c>
      <c r="J9869" t="s">
        <v>2546</v>
      </c>
      <c r="K9869" t="s">
        <v>260</v>
      </c>
      <c r="L9869" t="str">
        <f t="shared" si="924"/>
        <v>Nationwide Tailors Ltd</v>
      </c>
      <c r="M9869" t="s">
        <v>89</v>
      </c>
      <c r="N9869" t="s">
        <v>2565</v>
      </c>
      <c r="O9869">
        <v>492</v>
      </c>
      <c r="P9869">
        <v>1.52</v>
      </c>
      <c r="Q9869">
        <v>1.72</v>
      </c>
      <c r="R9869">
        <v>1.7543859649122807E-3</v>
      </c>
      <c r="S9869">
        <f t="shared" si="925"/>
        <v>747.84</v>
      </c>
      <c r="T9869">
        <f t="shared" si="926"/>
        <v>0.86315789473684212</v>
      </c>
      <c r="U9869">
        <f t="shared" si="927"/>
        <v>846.24</v>
      </c>
      <c r="V9869">
        <f t="shared" si="928"/>
        <v>97.536842105263133</v>
      </c>
      <c r="W9869" t="str">
        <f t="shared" si="929"/>
        <v>LOSS</v>
      </c>
    </row>
    <row r="9870" spans="8:23" x14ac:dyDescent="0.35">
      <c r="H9870">
        <v>2012</v>
      </c>
      <c r="I9870" t="s">
        <v>21</v>
      </c>
      <c r="J9870" t="s">
        <v>2546</v>
      </c>
      <c r="K9870" t="s">
        <v>260</v>
      </c>
      <c r="L9870" t="str">
        <f t="shared" si="924"/>
        <v>Nationwide Tailors Ltd</v>
      </c>
      <c r="M9870" t="s">
        <v>94</v>
      </c>
      <c r="N9870" t="s">
        <v>2566</v>
      </c>
      <c r="O9870">
        <v>276</v>
      </c>
      <c r="P9870">
        <v>1.59</v>
      </c>
      <c r="Q9870">
        <v>1.71</v>
      </c>
      <c r="R9870">
        <v>1.4534883720930232E-3</v>
      </c>
      <c r="S9870">
        <f t="shared" si="925"/>
        <v>438.84000000000003</v>
      </c>
      <c r="T9870">
        <f t="shared" si="926"/>
        <v>0.40116279069767441</v>
      </c>
      <c r="U9870">
        <f t="shared" si="927"/>
        <v>471.96</v>
      </c>
      <c r="V9870">
        <f t="shared" si="928"/>
        <v>32.718837209302272</v>
      </c>
      <c r="W9870" t="str">
        <f t="shared" si="929"/>
        <v>LOSS</v>
      </c>
    </row>
    <row r="9871" spans="8:23" x14ac:dyDescent="0.35">
      <c r="H9871">
        <v>2012</v>
      </c>
      <c r="I9871" t="s">
        <v>21</v>
      </c>
      <c r="J9871" t="s">
        <v>2546</v>
      </c>
      <c r="K9871" t="s">
        <v>260</v>
      </c>
      <c r="L9871" t="str">
        <f t="shared" si="924"/>
        <v>Nationwide Tailors Ltd</v>
      </c>
      <c r="M9871" t="s">
        <v>99</v>
      </c>
      <c r="N9871" t="s">
        <v>2567</v>
      </c>
      <c r="O9871">
        <v>672</v>
      </c>
      <c r="P9871">
        <v>1.53</v>
      </c>
      <c r="Q9871">
        <v>1.76</v>
      </c>
      <c r="R9871">
        <v>1.7985611510791368E-3</v>
      </c>
      <c r="S9871">
        <f t="shared" si="925"/>
        <v>1028.1600000000001</v>
      </c>
      <c r="T9871">
        <f t="shared" si="926"/>
        <v>1.2086330935251799</v>
      </c>
      <c r="U9871">
        <f t="shared" si="927"/>
        <v>1182.72</v>
      </c>
      <c r="V9871">
        <f t="shared" si="928"/>
        <v>153.35136690647477</v>
      </c>
      <c r="W9871" t="str">
        <f t="shared" si="929"/>
        <v>LOSS</v>
      </c>
    </row>
    <row r="9872" spans="8:23" x14ac:dyDescent="0.35">
      <c r="H9872">
        <v>2012</v>
      </c>
      <c r="I9872" t="s">
        <v>21</v>
      </c>
      <c r="J9872" t="s">
        <v>2546</v>
      </c>
      <c r="K9872" t="s">
        <v>260</v>
      </c>
      <c r="L9872" t="str">
        <f t="shared" si="924"/>
        <v>Nationwide Tailors Ltd</v>
      </c>
      <c r="M9872" t="s">
        <v>104</v>
      </c>
      <c r="N9872" t="s">
        <v>2568</v>
      </c>
      <c r="O9872">
        <v>396</v>
      </c>
      <c r="P9872">
        <v>1.43</v>
      </c>
      <c r="Q9872">
        <v>1.8</v>
      </c>
      <c r="R9872">
        <v>1.4124293785310734E-3</v>
      </c>
      <c r="S9872">
        <f t="shared" si="925"/>
        <v>566.28</v>
      </c>
      <c r="T9872">
        <f t="shared" si="926"/>
        <v>0.55932203389830504</v>
      </c>
      <c r="U9872">
        <f t="shared" si="927"/>
        <v>712.80000000000007</v>
      </c>
      <c r="V9872">
        <f t="shared" si="928"/>
        <v>145.9606779661018</v>
      </c>
      <c r="W9872" t="str">
        <f t="shared" si="929"/>
        <v>LOSS</v>
      </c>
    </row>
    <row r="9873" spans="8:23" x14ac:dyDescent="0.35">
      <c r="H9873">
        <v>2012</v>
      </c>
      <c r="I9873" t="s">
        <v>21</v>
      </c>
      <c r="J9873" t="s">
        <v>2546</v>
      </c>
      <c r="K9873" t="s">
        <v>260</v>
      </c>
      <c r="L9873" t="str">
        <f t="shared" si="924"/>
        <v>Nationwide Tailors Ltd</v>
      </c>
      <c r="M9873" t="s">
        <v>109</v>
      </c>
      <c r="N9873" t="s">
        <v>2569</v>
      </c>
      <c r="O9873">
        <v>600</v>
      </c>
      <c r="P9873">
        <v>1.47</v>
      </c>
      <c r="Q9873">
        <v>1.76</v>
      </c>
      <c r="R9873">
        <v>1.3698630136986301E-3</v>
      </c>
      <c r="S9873">
        <f t="shared" si="925"/>
        <v>882</v>
      </c>
      <c r="T9873">
        <f t="shared" si="926"/>
        <v>0.82191780821917804</v>
      </c>
      <c r="U9873">
        <f t="shared" si="927"/>
        <v>1056</v>
      </c>
      <c r="V9873">
        <f t="shared" si="928"/>
        <v>173.17808219178082</v>
      </c>
      <c r="W9873" t="str">
        <f t="shared" si="929"/>
        <v>LOSS</v>
      </c>
    </row>
    <row r="9874" spans="8:23" x14ac:dyDescent="0.35">
      <c r="H9874">
        <v>2012</v>
      </c>
      <c r="I9874" t="s">
        <v>21</v>
      </c>
      <c r="J9874" t="s">
        <v>2546</v>
      </c>
      <c r="K9874" t="s">
        <v>260</v>
      </c>
      <c r="L9874" t="str">
        <f t="shared" si="924"/>
        <v>Nationwide Tailors Ltd</v>
      </c>
      <c r="M9874" t="s">
        <v>114</v>
      </c>
      <c r="N9874" t="s">
        <v>2570</v>
      </c>
      <c r="O9874">
        <v>276</v>
      </c>
      <c r="P9874">
        <v>1.5</v>
      </c>
      <c r="Q9874">
        <v>1.75</v>
      </c>
      <c r="R9874">
        <v>1.0438413361169101E-3</v>
      </c>
      <c r="S9874">
        <f t="shared" si="925"/>
        <v>414</v>
      </c>
      <c r="T9874">
        <f t="shared" si="926"/>
        <v>0.2881002087682672</v>
      </c>
      <c r="U9874">
        <f t="shared" si="927"/>
        <v>483</v>
      </c>
      <c r="V9874">
        <f t="shared" si="928"/>
        <v>68.71189979123173</v>
      </c>
      <c r="W9874" t="str">
        <f t="shared" si="929"/>
        <v>LOSS</v>
      </c>
    </row>
    <row r="9875" spans="8:23" x14ac:dyDescent="0.35">
      <c r="H9875">
        <v>2012</v>
      </c>
      <c r="I9875" t="s">
        <v>21</v>
      </c>
      <c r="J9875" t="s">
        <v>2546</v>
      </c>
      <c r="K9875" t="s">
        <v>260</v>
      </c>
      <c r="L9875" t="str">
        <f t="shared" si="924"/>
        <v>Nationwide Tailors Ltd</v>
      </c>
      <c r="M9875" t="s">
        <v>119</v>
      </c>
      <c r="N9875" t="s">
        <v>2571</v>
      </c>
      <c r="O9875">
        <v>480</v>
      </c>
      <c r="P9875">
        <v>1.59</v>
      </c>
      <c r="Q9875">
        <v>1.79</v>
      </c>
      <c r="R9875">
        <v>1.148105625717566E-3</v>
      </c>
      <c r="S9875">
        <f t="shared" si="925"/>
        <v>763.2</v>
      </c>
      <c r="T9875">
        <f t="shared" si="926"/>
        <v>0.55109070034443175</v>
      </c>
      <c r="U9875">
        <f t="shared" si="927"/>
        <v>859.2</v>
      </c>
      <c r="V9875">
        <f t="shared" si="928"/>
        <v>95.448909299655568</v>
      </c>
      <c r="W9875" t="str">
        <f t="shared" si="929"/>
        <v>LOSS</v>
      </c>
    </row>
    <row r="9876" spans="8:23" x14ac:dyDescent="0.35">
      <c r="H9876">
        <v>2012</v>
      </c>
      <c r="I9876" t="s">
        <v>21</v>
      </c>
      <c r="J9876" t="s">
        <v>2546</v>
      </c>
      <c r="K9876" t="s">
        <v>260</v>
      </c>
      <c r="L9876" t="str">
        <f t="shared" si="924"/>
        <v>Nationwide Tailors Ltd</v>
      </c>
      <c r="M9876" t="s">
        <v>124</v>
      </c>
      <c r="N9876" t="s">
        <v>2572</v>
      </c>
      <c r="O9876">
        <v>624</v>
      </c>
      <c r="P9876">
        <v>1.49</v>
      </c>
      <c r="Q9876">
        <v>1.78</v>
      </c>
      <c r="R9876">
        <v>1.5313935681470138E-3</v>
      </c>
      <c r="S9876">
        <f t="shared" si="925"/>
        <v>929.76</v>
      </c>
      <c r="T9876">
        <f t="shared" si="926"/>
        <v>0.9555895865237366</v>
      </c>
      <c r="U9876">
        <f t="shared" si="927"/>
        <v>1110.72</v>
      </c>
      <c r="V9876">
        <f t="shared" si="928"/>
        <v>180.00441041347631</v>
      </c>
      <c r="W9876" t="str">
        <f t="shared" si="929"/>
        <v>LOSS</v>
      </c>
    </row>
    <row r="9877" spans="8:23" x14ac:dyDescent="0.35">
      <c r="H9877">
        <v>2012</v>
      </c>
      <c r="I9877" t="s">
        <v>21</v>
      </c>
      <c r="J9877" t="s">
        <v>2546</v>
      </c>
      <c r="K9877" t="s">
        <v>260</v>
      </c>
      <c r="L9877" t="str">
        <f t="shared" si="924"/>
        <v>Nationwide Tailors Ltd</v>
      </c>
      <c r="M9877" t="s">
        <v>129</v>
      </c>
      <c r="N9877" t="s">
        <v>2573</v>
      </c>
      <c r="O9877">
        <v>300</v>
      </c>
      <c r="P9877">
        <v>1.49</v>
      </c>
      <c r="Q9877">
        <v>1.78</v>
      </c>
      <c r="R9877">
        <v>1.0438413361169101E-3</v>
      </c>
      <c r="S9877">
        <f t="shared" si="925"/>
        <v>447</v>
      </c>
      <c r="T9877">
        <f t="shared" si="926"/>
        <v>0.31315240083507306</v>
      </c>
      <c r="U9877">
        <f t="shared" si="927"/>
        <v>534</v>
      </c>
      <c r="V9877">
        <f t="shared" si="928"/>
        <v>86.686847599164921</v>
      </c>
      <c r="W9877" t="str">
        <f t="shared" si="929"/>
        <v>LOSS</v>
      </c>
    </row>
    <row r="9878" spans="8:23" x14ac:dyDescent="0.35">
      <c r="H9878">
        <v>2012</v>
      </c>
      <c r="I9878" t="s">
        <v>21</v>
      </c>
      <c r="J9878" t="s">
        <v>2546</v>
      </c>
      <c r="K9878" t="s">
        <v>260</v>
      </c>
      <c r="L9878" t="str">
        <f t="shared" si="924"/>
        <v>Nationwide Tailors Ltd</v>
      </c>
      <c r="M9878" t="s">
        <v>134</v>
      </c>
      <c r="N9878" t="s">
        <v>2574</v>
      </c>
      <c r="O9878">
        <v>552</v>
      </c>
      <c r="P9878">
        <v>1.5</v>
      </c>
      <c r="Q9878">
        <v>1.87</v>
      </c>
      <c r="R9878">
        <v>1.7094017094017094E-3</v>
      </c>
      <c r="S9878">
        <f t="shared" si="925"/>
        <v>828</v>
      </c>
      <c r="T9878">
        <f t="shared" si="926"/>
        <v>0.94358974358974357</v>
      </c>
      <c r="U9878">
        <f t="shared" si="927"/>
        <v>1032.24</v>
      </c>
      <c r="V9878">
        <f t="shared" si="928"/>
        <v>203.29641025641027</v>
      </c>
      <c r="W9878" t="str">
        <f t="shared" si="929"/>
        <v>LOSS</v>
      </c>
    </row>
    <row r="9879" spans="8:23" x14ac:dyDescent="0.35">
      <c r="H9879">
        <v>2012</v>
      </c>
      <c r="I9879" t="s">
        <v>21</v>
      </c>
      <c r="J9879" t="s">
        <v>2546</v>
      </c>
      <c r="K9879" t="s">
        <v>260</v>
      </c>
      <c r="L9879" t="str">
        <f t="shared" si="924"/>
        <v>Nationwide Tailors Ltd</v>
      </c>
      <c r="M9879" t="s">
        <v>139</v>
      </c>
      <c r="N9879" t="s">
        <v>2575</v>
      </c>
      <c r="O9879">
        <v>444</v>
      </c>
      <c r="P9879">
        <v>1.51</v>
      </c>
      <c r="Q9879">
        <v>1.74</v>
      </c>
      <c r="R9879">
        <v>1.7094017094017094E-3</v>
      </c>
      <c r="S9879">
        <f t="shared" si="925"/>
        <v>670.44</v>
      </c>
      <c r="T9879">
        <f t="shared" si="926"/>
        <v>0.75897435897435894</v>
      </c>
      <c r="U9879">
        <f t="shared" si="927"/>
        <v>772.56</v>
      </c>
      <c r="V9879">
        <f t="shared" si="928"/>
        <v>101.36102564102553</v>
      </c>
      <c r="W9879" t="str">
        <f t="shared" si="929"/>
        <v>LOSS</v>
      </c>
    </row>
    <row r="9880" spans="8:23" x14ac:dyDescent="0.35">
      <c r="H9880">
        <v>2012</v>
      </c>
      <c r="I9880" t="s">
        <v>21</v>
      </c>
      <c r="J9880" t="s">
        <v>2546</v>
      </c>
      <c r="K9880" t="s">
        <v>260</v>
      </c>
      <c r="L9880" t="str">
        <f t="shared" si="924"/>
        <v>Nationwide Tailors Ltd</v>
      </c>
      <c r="M9880" t="s">
        <v>144</v>
      </c>
      <c r="N9880" t="s">
        <v>2576</v>
      </c>
      <c r="O9880">
        <v>408</v>
      </c>
      <c r="P9880">
        <v>1.54</v>
      </c>
      <c r="Q9880">
        <v>1.86</v>
      </c>
      <c r="R9880">
        <v>1.3623978201634877E-3</v>
      </c>
      <c r="S9880">
        <f t="shared" si="925"/>
        <v>628.32000000000005</v>
      </c>
      <c r="T9880">
        <f t="shared" si="926"/>
        <v>0.55585831062670299</v>
      </c>
      <c r="U9880">
        <f t="shared" si="927"/>
        <v>758.88</v>
      </c>
      <c r="V9880">
        <f t="shared" si="928"/>
        <v>130.00414168937326</v>
      </c>
      <c r="W9880" t="str">
        <f t="shared" si="929"/>
        <v>LOSS</v>
      </c>
    </row>
    <row r="9881" spans="8:23" x14ac:dyDescent="0.35">
      <c r="H9881">
        <v>2012</v>
      </c>
      <c r="I9881" t="s">
        <v>21</v>
      </c>
      <c r="J9881" t="s">
        <v>2546</v>
      </c>
      <c r="K9881" t="s">
        <v>260</v>
      </c>
      <c r="L9881" t="str">
        <f t="shared" si="924"/>
        <v>Nationwide Tailors Ltd</v>
      </c>
      <c r="M9881" t="s">
        <v>149</v>
      </c>
      <c r="N9881" t="s">
        <v>2577</v>
      </c>
      <c r="O9881">
        <v>720</v>
      </c>
      <c r="P9881">
        <v>1.46</v>
      </c>
      <c r="Q9881">
        <v>1.9</v>
      </c>
      <c r="R9881">
        <v>1.076426264800861E-3</v>
      </c>
      <c r="S9881">
        <f t="shared" si="925"/>
        <v>1051.2</v>
      </c>
      <c r="T9881">
        <f t="shared" si="926"/>
        <v>0.77502691065661999</v>
      </c>
      <c r="U9881">
        <f t="shared" si="927"/>
        <v>1368</v>
      </c>
      <c r="V9881">
        <f t="shared" si="928"/>
        <v>316.02497308934335</v>
      </c>
      <c r="W9881" t="str">
        <f t="shared" si="929"/>
        <v>LOSS</v>
      </c>
    </row>
    <row r="9882" spans="8:23" x14ac:dyDescent="0.35">
      <c r="H9882">
        <v>2012</v>
      </c>
      <c r="I9882" t="s">
        <v>21</v>
      </c>
      <c r="J9882" t="s">
        <v>2546</v>
      </c>
      <c r="K9882" t="s">
        <v>260</v>
      </c>
      <c r="L9882" t="str">
        <f t="shared" si="924"/>
        <v>Nationwide Tailors Ltd</v>
      </c>
      <c r="M9882" t="s">
        <v>154</v>
      </c>
      <c r="N9882" t="s">
        <v>2578</v>
      </c>
      <c r="O9882">
        <v>492</v>
      </c>
      <c r="P9882">
        <v>1.58</v>
      </c>
      <c r="Q9882">
        <v>1.88</v>
      </c>
      <c r="R9882">
        <v>1.3123359580052493E-3</v>
      </c>
      <c r="S9882">
        <f t="shared" si="925"/>
        <v>777.36</v>
      </c>
      <c r="T9882">
        <f t="shared" si="926"/>
        <v>0.64566929133858264</v>
      </c>
      <c r="U9882">
        <f t="shared" si="927"/>
        <v>924.95999999999992</v>
      </c>
      <c r="V9882">
        <f t="shared" si="928"/>
        <v>146.95433070866133</v>
      </c>
      <c r="W9882" t="str">
        <f t="shared" si="929"/>
        <v>LOSS</v>
      </c>
    </row>
    <row r="9883" spans="8:23" x14ac:dyDescent="0.35">
      <c r="H9883">
        <v>2012</v>
      </c>
      <c r="I9883" t="s">
        <v>21</v>
      </c>
      <c r="J9883" t="s">
        <v>2546</v>
      </c>
      <c r="K9883" t="s">
        <v>260</v>
      </c>
      <c r="L9883" t="str">
        <f t="shared" si="924"/>
        <v>Nationwide Tailors Ltd</v>
      </c>
      <c r="M9883" t="s">
        <v>159</v>
      </c>
      <c r="N9883" t="s">
        <v>2579</v>
      </c>
      <c r="O9883">
        <v>600</v>
      </c>
      <c r="P9883">
        <v>1.53</v>
      </c>
      <c r="Q9883">
        <v>1.88</v>
      </c>
      <c r="R9883">
        <v>1.567398119122257E-3</v>
      </c>
      <c r="S9883">
        <f t="shared" si="925"/>
        <v>918</v>
      </c>
      <c r="T9883">
        <f t="shared" si="926"/>
        <v>0.94043887147335414</v>
      </c>
      <c r="U9883">
        <f t="shared" si="927"/>
        <v>1128</v>
      </c>
      <c r="V9883">
        <f t="shared" si="928"/>
        <v>209.05956112852664</v>
      </c>
      <c r="W9883" t="str">
        <f t="shared" si="929"/>
        <v>LOSS</v>
      </c>
    </row>
    <row r="9884" spans="8:23" x14ac:dyDescent="0.35">
      <c r="H9884">
        <v>2012</v>
      </c>
      <c r="I9884" t="s">
        <v>21</v>
      </c>
      <c r="J9884" t="s">
        <v>2546</v>
      </c>
      <c r="K9884" t="s">
        <v>260</v>
      </c>
      <c r="L9884" t="str">
        <f t="shared" si="924"/>
        <v>Nationwide Tailors Ltd</v>
      </c>
      <c r="M9884" t="s">
        <v>164</v>
      </c>
      <c r="N9884" t="s">
        <v>2580</v>
      </c>
      <c r="O9884">
        <v>684</v>
      </c>
      <c r="P9884">
        <v>1.5</v>
      </c>
      <c r="Q9884">
        <v>1.8</v>
      </c>
      <c r="R9884">
        <v>1.7421602787456446E-3</v>
      </c>
      <c r="S9884">
        <f t="shared" si="925"/>
        <v>1026</v>
      </c>
      <c r="T9884">
        <f t="shared" si="926"/>
        <v>1.1916376306620209</v>
      </c>
      <c r="U9884">
        <f t="shared" si="927"/>
        <v>1231.2</v>
      </c>
      <c r="V9884">
        <f t="shared" si="928"/>
        <v>204.00836236933802</v>
      </c>
      <c r="W9884" t="str">
        <f t="shared" si="929"/>
        <v>LOSS</v>
      </c>
    </row>
    <row r="9885" spans="8:23" x14ac:dyDescent="0.35">
      <c r="H9885">
        <v>2012</v>
      </c>
      <c r="I9885" t="s">
        <v>21</v>
      </c>
      <c r="J9885" t="s">
        <v>2546</v>
      </c>
      <c r="K9885" t="s">
        <v>260</v>
      </c>
      <c r="L9885" t="str">
        <f t="shared" si="924"/>
        <v>Nationwide Tailors Ltd</v>
      </c>
      <c r="M9885" t="s">
        <v>169</v>
      </c>
      <c r="N9885" t="s">
        <v>2581</v>
      </c>
      <c r="O9885">
        <v>384</v>
      </c>
      <c r="P9885">
        <v>1.41</v>
      </c>
      <c r="Q9885">
        <v>1.71</v>
      </c>
      <c r="R9885">
        <v>1.1389521640091116E-3</v>
      </c>
      <c r="S9885">
        <f t="shared" si="925"/>
        <v>541.43999999999994</v>
      </c>
      <c r="T9885">
        <f t="shared" si="926"/>
        <v>0.43735763097949887</v>
      </c>
      <c r="U9885">
        <f t="shared" si="927"/>
        <v>656.64</v>
      </c>
      <c r="V9885">
        <f t="shared" si="928"/>
        <v>114.76264236902054</v>
      </c>
      <c r="W9885" t="str">
        <f t="shared" si="929"/>
        <v>LOSS</v>
      </c>
    </row>
    <row r="9886" spans="8:23" x14ac:dyDescent="0.35">
      <c r="H9886">
        <v>2012</v>
      </c>
      <c r="I9886" t="s">
        <v>21</v>
      </c>
      <c r="J9886" t="s">
        <v>2546</v>
      </c>
      <c r="K9886" t="s">
        <v>260</v>
      </c>
      <c r="L9886" t="str">
        <f t="shared" si="924"/>
        <v>Nationwide Tailors Ltd</v>
      </c>
      <c r="M9886" t="s">
        <v>174</v>
      </c>
      <c r="N9886" t="s">
        <v>2582</v>
      </c>
      <c r="O9886">
        <v>408</v>
      </c>
      <c r="P9886">
        <v>1.49</v>
      </c>
      <c r="Q9886">
        <v>1.87</v>
      </c>
      <c r="R9886">
        <v>1.6260162601626016E-3</v>
      </c>
      <c r="S9886">
        <f t="shared" si="925"/>
        <v>607.91999999999996</v>
      </c>
      <c r="T9886">
        <f t="shared" si="926"/>
        <v>0.6634146341463415</v>
      </c>
      <c r="U9886">
        <f t="shared" si="927"/>
        <v>762.96</v>
      </c>
      <c r="V9886">
        <f t="shared" si="928"/>
        <v>154.37658536585374</v>
      </c>
      <c r="W9886" t="str">
        <f t="shared" si="929"/>
        <v>LOSS</v>
      </c>
    </row>
    <row r="9887" spans="8:23" x14ac:dyDescent="0.35">
      <c r="H9887">
        <v>2012</v>
      </c>
      <c r="I9887" t="s">
        <v>21</v>
      </c>
      <c r="J9887" t="s">
        <v>2546</v>
      </c>
      <c r="K9887" t="s">
        <v>260</v>
      </c>
      <c r="L9887" t="str">
        <f t="shared" si="924"/>
        <v>Nationwide Tailors Ltd</v>
      </c>
      <c r="M9887" t="s">
        <v>179</v>
      </c>
      <c r="N9887" t="s">
        <v>2583</v>
      </c>
      <c r="O9887">
        <v>600</v>
      </c>
      <c r="P9887">
        <v>1.52</v>
      </c>
      <c r="Q9887">
        <v>1.74</v>
      </c>
      <c r="R9887">
        <v>1.4367816091954023E-3</v>
      </c>
      <c r="S9887">
        <f t="shared" si="925"/>
        <v>912</v>
      </c>
      <c r="T9887">
        <f t="shared" si="926"/>
        <v>0.86206896551724133</v>
      </c>
      <c r="U9887">
        <f t="shared" si="927"/>
        <v>1044</v>
      </c>
      <c r="V9887">
        <f t="shared" si="928"/>
        <v>131.13793103448276</v>
      </c>
      <c r="W9887" t="str">
        <f t="shared" si="929"/>
        <v>LOSS</v>
      </c>
    </row>
    <row r="9888" spans="8:23" x14ac:dyDescent="0.35">
      <c r="H9888">
        <v>2012</v>
      </c>
      <c r="I9888" t="s">
        <v>21</v>
      </c>
      <c r="J9888" t="s">
        <v>2546</v>
      </c>
      <c r="K9888" t="s">
        <v>260</v>
      </c>
      <c r="L9888" t="str">
        <f t="shared" si="924"/>
        <v>Nationwide Tailors Ltd</v>
      </c>
      <c r="M9888" t="s">
        <v>184</v>
      </c>
      <c r="N9888" t="s">
        <v>2584</v>
      </c>
      <c r="O9888">
        <v>240</v>
      </c>
      <c r="P9888">
        <v>1.52</v>
      </c>
      <c r="Q9888">
        <v>1.7</v>
      </c>
      <c r="R9888">
        <v>1.0940919037199124E-3</v>
      </c>
      <c r="S9888">
        <f t="shared" si="925"/>
        <v>364.8</v>
      </c>
      <c r="T9888">
        <f t="shared" si="926"/>
        <v>0.26258205689277897</v>
      </c>
      <c r="U9888">
        <f t="shared" si="927"/>
        <v>408</v>
      </c>
      <c r="V9888">
        <f t="shared" si="928"/>
        <v>42.937417943107206</v>
      </c>
      <c r="W9888" t="str">
        <f t="shared" si="929"/>
        <v>LOSS</v>
      </c>
    </row>
    <row r="9889" spans="8:23" x14ac:dyDescent="0.35">
      <c r="H9889">
        <v>2012</v>
      </c>
      <c r="I9889" t="s">
        <v>21</v>
      </c>
      <c r="J9889" t="s">
        <v>2546</v>
      </c>
      <c r="K9889" t="s">
        <v>260</v>
      </c>
      <c r="L9889" t="str">
        <f t="shared" si="924"/>
        <v>Nationwide Tailors Ltd</v>
      </c>
      <c r="M9889" t="s">
        <v>189</v>
      </c>
      <c r="N9889" t="s">
        <v>2585</v>
      </c>
      <c r="O9889">
        <v>432</v>
      </c>
      <c r="P9889">
        <v>1.45</v>
      </c>
      <c r="Q9889">
        <v>1.87</v>
      </c>
      <c r="R9889">
        <v>1.17096018735363E-3</v>
      </c>
      <c r="S9889">
        <f t="shared" si="925"/>
        <v>626.4</v>
      </c>
      <c r="T9889">
        <f t="shared" si="926"/>
        <v>0.50585480093676816</v>
      </c>
      <c r="U9889">
        <f t="shared" si="927"/>
        <v>807.84</v>
      </c>
      <c r="V9889">
        <f t="shared" si="928"/>
        <v>180.93414519906329</v>
      </c>
      <c r="W9889" t="str">
        <f t="shared" si="929"/>
        <v>LOSS</v>
      </c>
    </row>
    <row r="9890" spans="8:23" x14ac:dyDescent="0.35">
      <c r="H9890">
        <v>2012</v>
      </c>
      <c r="I9890" t="s">
        <v>21</v>
      </c>
      <c r="J9890" t="s">
        <v>2546</v>
      </c>
      <c r="K9890" t="s">
        <v>260</v>
      </c>
      <c r="L9890" t="str">
        <f t="shared" si="924"/>
        <v>Nationwide Tailors Ltd</v>
      </c>
      <c r="M9890" t="s">
        <v>194</v>
      </c>
      <c r="N9890" t="s">
        <v>2586</v>
      </c>
      <c r="O9890">
        <v>516</v>
      </c>
      <c r="P9890">
        <v>1.42</v>
      </c>
      <c r="Q9890">
        <v>1.78</v>
      </c>
      <c r="R9890">
        <v>1.7241379310344827E-3</v>
      </c>
      <c r="S9890">
        <f t="shared" si="925"/>
        <v>732.71999999999991</v>
      </c>
      <c r="T9890">
        <f t="shared" si="926"/>
        <v>0.8896551724137931</v>
      </c>
      <c r="U9890">
        <f t="shared" si="927"/>
        <v>918.48</v>
      </c>
      <c r="V9890">
        <f t="shared" si="928"/>
        <v>184.87034482758631</v>
      </c>
      <c r="W9890" t="str">
        <f t="shared" si="929"/>
        <v>LOSS</v>
      </c>
    </row>
    <row r="9891" spans="8:23" x14ac:dyDescent="0.35">
      <c r="H9891">
        <v>2012</v>
      </c>
      <c r="I9891" t="s">
        <v>21</v>
      </c>
      <c r="J9891" t="s">
        <v>2546</v>
      </c>
      <c r="K9891" t="s">
        <v>260</v>
      </c>
      <c r="L9891" t="str">
        <f t="shared" si="924"/>
        <v>Nationwide Tailors Ltd</v>
      </c>
      <c r="M9891" t="s">
        <v>199</v>
      </c>
      <c r="N9891" t="s">
        <v>2587</v>
      </c>
      <c r="O9891">
        <v>420</v>
      </c>
      <c r="P9891">
        <v>1.52</v>
      </c>
      <c r="Q9891">
        <v>1.89</v>
      </c>
      <c r="R9891">
        <v>1.3089005235602095E-3</v>
      </c>
      <c r="S9891">
        <f t="shared" si="925"/>
        <v>638.4</v>
      </c>
      <c r="T9891">
        <f t="shared" si="926"/>
        <v>0.54973821989528804</v>
      </c>
      <c r="U9891">
        <f t="shared" si="927"/>
        <v>793.8</v>
      </c>
      <c r="V9891">
        <f t="shared" si="928"/>
        <v>154.85026178010469</v>
      </c>
      <c r="W9891" t="str">
        <f t="shared" si="929"/>
        <v>LOSS</v>
      </c>
    </row>
    <row r="9892" spans="8:23" x14ac:dyDescent="0.35">
      <c r="H9892">
        <v>2012</v>
      </c>
      <c r="I9892" t="s">
        <v>21</v>
      </c>
      <c r="J9892" t="s">
        <v>2546</v>
      </c>
      <c r="K9892" t="s">
        <v>260</v>
      </c>
      <c r="L9892" t="str">
        <f t="shared" si="924"/>
        <v>Nationwide Tailors Ltd</v>
      </c>
      <c r="M9892" t="s">
        <v>204</v>
      </c>
      <c r="N9892" t="s">
        <v>2588</v>
      </c>
      <c r="O9892">
        <v>720</v>
      </c>
      <c r="P9892">
        <v>1.58</v>
      </c>
      <c r="Q9892">
        <v>1.82</v>
      </c>
      <c r="R9892">
        <v>1.5873015873015873E-3</v>
      </c>
      <c r="S9892">
        <f t="shared" si="925"/>
        <v>1137.6000000000001</v>
      </c>
      <c r="T9892">
        <f t="shared" si="926"/>
        <v>1.1428571428571428</v>
      </c>
      <c r="U9892">
        <f t="shared" si="927"/>
        <v>1310.4000000000001</v>
      </c>
      <c r="V9892">
        <f t="shared" si="928"/>
        <v>171.65714285714282</v>
      </c>
      <c r="W9892" t="str">
        <f t="shared" si="929"/>
        <v>LOSS</v>
      </c>
    </row>
    <row r="9893" spans="8:23" x14ac:dyDescent="0.35">
      <c r="H9893">
        <v>2012</v>
      </c>
      <c r="I9893" t="s">
        <v>21</v>
      </c>
      <c r="J9893" t="s">
        <v>2546</v>
      </c>
      <c r="K9893" t="s">
        <v>260</v>
      </c>
      <c r="L9893" t="str">
        <f t="shared" si="924"/>
        <v>Nationwide Tailors Ltd</v>
      </c>
      <c r="M9893" t="s">
        <v>209</v>
      </c>
      <c r="N9893" t="s">
        <v>2589</v>
      </c>
      <c r="O9893">
        <v>360</v>
      </c>
      <c r="P9893">
        <v>1.59</v>
      </c>
      <c r="Q9893">
        <v>1.79</v>
      </c>
      <c r="R9893">
        <v>1.2406947890818859E-3</v>
      </c>
      <c r="S9893">
        <f t="shared" si="925"/>
        <v>572.4</v>
      </c>
      <c r="T9893">
        <f t="shared" si="926"/>
        <v>0.4466501240694789</v>
      </c>
      <c r="U9893">
        <f t="shared" si="927"/>
        <v>644.4</v>
      </c>
      <c r="V9893">
        <f t="shared" si="928"/>
        <v>71.553349875930522</v>
      </c>
      <c r="W9893" t="str">
        <f t="shared" si="929"/>
        <v>LOSS</v>
      </c>
    </row>
    <row r="9894" spans="8:23" x14ac:dyDescent="0.35">
      <c r="H9894">
        <v>2012</v>
      </c>
      <c r="I9894" t="s">
        <v>21</v>
      </c>
      <c r="J9894" t="s">
        <v>2546</v>
      </c>
      <c r="K9894" t="s">
        <v>260</v>
      </c>
      <c r="L9894" t="str">
        <f t="shared" si="924"/>
        <v>Nationwide Tailors Ltd</v>
      </c>
      <c r="M9894" t="s">
        <v>214</v>
      </c>
      <c r="N9894" t="s">
        <v>2590</v>
      </c>
      <c r="O9894">
        <v>396</v>
      </c>
      <c r="P9894">
        <v>1.41</v>
      </c>
      <c r="Q9894">
        <v>1.81</v>
      </c>
      <c r="R9894">
        <v>1.6556291390728477E-3</v>
      </c>
      <c r="S9894">
        <f t="shared" si="925"/>
        <v>558.36</v>
      </c>
      <c r="T9894">
        <f t="shared" si="926"/>
        <v>0.6556291390728477</v>
      </c>
      <c r="U9894">
        <f t="shared" si="927"/>
        <v>716.76</v>
      </c>
      <c r="V9894">
        <f t="shared" si="928"/>
        <v>157.74437086092712</v>
      </c>
      <c r="W9894" t="str">
        <f t="shared" si="929"/>
        <v>LOSS</v>
      </c>
    </row>
    <row r="9895" spans="8:23" x14ac:dyDescent="0.35">
      <c r="H9895">
        <v>2012</v>
      </c>
      <c r="I9895" t="s">
        <v>21</v>
      </c>
      <c r="J9895" t="s">
        <v>2546</v>
      </c>
      <c r="K9895" t="s">
        <v>260</v>
      </c>
      <c r="L9895" t="str">
        <f t="shared" si="924"/>
        <v>Nationwide Tailors Ltd</v>
      </c>
      <c r="M9895" t="s">
        <v>219</v>
      </c>
      <c r="N9895" t="s">
        <v>2591</v>
      </c>
      <c r="O9895">
        <v>684</v>
      </c>
      <c r="P9895">
        <v>1.48</v>
      </c>
      <c r="Q9895">
        <v>1.82</v>
      </c>
      <c r="R9895">
        <v>1.0351966873706005E-3</v>
      </c>
      <c r="S9895">
        <f t="shared" si="925"/>
        <v>1012.3199999999999</v>
      </c>
      <c r="T9895">
        <f t="shared" si="926"/>
        <v>0.70807453416149069</v>
      </c>
      <c r="U9895">
        <f t="shared" si="927"/>
        <v>1244.8800000000001</v>
      </c>
      <c r="V9895">
        <f t="shared" si="928"/>
        <v>231.85192546583869</v>
      </c>
      <c r="W9895" t="str">
        <f t="shared" si="929"/>
        <v>LOSS</v>
      </c>
    </row>
    <row r="9896" spans="8:23" x14ac:dyDescent="0.35">
      <c r="H9896">
        <v>2012</v>
      </c>
      <c r="I9896" t="s">
        <v>21</v>
      </c>
      <c r="J9896" t="s">
        <v>2546</v>
      </c>
      <c r="K9896" t="s">
        <v>260</v>
      </c>
      <c r="L9896" t="str">
        <f t="shared" si="924"/>
        <v>Nationwide Tailors Ltd</v>
      </c>
      <c r="M9896" t="s">
        <v>224</v>
      </c>
      <c r="N9896" t="s">
        <v>2592</v>
      </c>
      <c r="O9896">
        <v>252</v>
      </c>
      <c r="P9896">
        <v>1.57</v>
      </c>
      <c r="Q9896">
        <v>1.87</v>
      </c>
      <c r="R9896">
        <v>1.4492753623188406E-3</v>
      </c>
      <c r="S9896">
        <f t="shared" si="925"/>
        <v>395.64000000000004</v>
      </c>
      <c r="T9896">
        <f t="shared" si="926"/>
        <v>0.36521739130434783</v>
      </c>
      <c r="U9896">
        <f t="shared" si="927"/>
        <v>471.24</v>
      </c>
      <c r="V9896">
        <f t="shared" si="928"/>
        <v>75.234782608695625</v>
      </c>
      <c r="W9896" t="str">
        <f t="shared" si="929"/>
        <v>LOSS</v>
      </c>
    </row>
    <row r="9897" spans="8:23" x14ac:dyDescent="0.35">
      <c r="H9897">
        <v>2012</v>
      </c>
      <c r="I9897" t="s">
        <v>21</v>
      </c>
      <c r="J9897" t="s">
        <v>2546</v>
      </c>
      <c r="K9897" t="s">
        <v>260</v>
      </c>
      <c r="L9897" t="str">
        <f t="shared" si="924"/>
        <v>Nationwide Tailors Ltd</v>
      </c>
      <c r="M9897" t="s">
        <v>229</v>
      </c>
      <c r="N9897" t="s">
        <v>2593</v>
      </c>
      <c r="O9897">
        <v>240</v>
      </c>
      <c r="P9897">
        <v>1.59</v>
      </c>
      <c r="Q9897">
        <v>1.77</v>
      </c>
      <c r="R9897">
        <v>1.1025358324145535E-3</v>
      </c>
      <c r="S9897">
        <f t="shared" si="925"/>
        <v>381.6</v>
      </c>
      <c r="T9897">
        <f t="shared" si="926"/>
        <v>0.26460859977949286</v>
      </c>
      <c r="U9897">
        <f t="shared" si="927"/>
        <v>424.8</v>
      </c>
      <c r="V9897">
        <f t="shared" si="928"/>
        <v>42.935391400220496</v>
      </c>
      <c r="W9897" t="str">
        <f t="shared" si="929"/>
        <v>LOSS</v>
      </c>
    </row>
    <row r="9898" spans="8:23" x14ac:dyDescent="0.35">
      <c r="H9898">
        <v>2012</v>
      </c>
      <c r="I9898" t="s">
        <v>21</v>
      </c>
      <c r="J9898" t="s">
        <v>2546</v>
      </c>
      <c r="K9898" t="s">
        <v>260</v>
      </c>
      <c r="L9898" t="str">
        <f t="shared" si="924"/>
        <v>Nationwide Tailors Ltd</v>
      </c>
      <c r="M9898" t="s">
        <v>234</v>
      </c>
      <c r="N9898" t="s">
        <v>2594</v>
      </c>
      <c r="O9898">
        <v>504</v>
      </c>
      <c r="P9898">
        <v>1.53</v>
      </c>
      <c r="Q9898">
        <v>1.76</v>
      </c>
      <c r="R9898">
        <v>1.5873015873015873E-3</v>
      </c>
      <c r="S9898">
        <f t="shared" si="925"/>
        <v>771.12</v>
      </c>
      <c r="T9898">
        <f t="shared" si="926"/>
        <v>0.8</v>
      </c>
      <c r="U9898">
        <f t="shared" si="927"/>
        <v>887.04</v>
      </c>
      <c r="V9898">
        <f t="shared" si="928"/>
        <v>115.11999999999996</v>
      </c>
      <c r="W9898" t="str">
        <f t="shared" si="929"/>
        <v>LOSS</v>
      </c>
    </row>
    <row r="9899" spans="8:23" x14ac:dyDescent="0.35">
      <c r="H9899">
        <v>2012</v>
      </c>
      <c r="I9899" t="s">
        <v>21</v>
      </c>
      <c r="J9899" t="s">
        <v>2546</v>
      </c>
      <c r="K9899" t="s">
        <v>260</v>
      </c>
      <c r="L9899" t="str">
        <f t="shared" si="924"/>
        <v>Nationwide Tailors Ltd</v>
      </c>
      <c r="M9899" t="s">
        <v>239</v>
      </c>
      <c r="N9899" t="s">
        <v>2595</v>
      </c>
      <c r="O9899">
        <v>576</v>
      </c>
      <c r="P9899">
        <v>1.53</v>
      </c>
      <c r="Q9899">
        <v>1.86</v>
      </c>
      <c r="R9899">
        <v>1.6339869281045752E-3</v>
      </c>
      <c r="S9899">
        <f t="shared" si="925"/>
        <v>881.28</v>
      </c>
      <c r="T9899">
        <f t="shared" si="926"/>
        <v>0.94117647058823528</v>
      </c>
      <c r="U9899">
        <f t="shared" si="927"/>
        <v>1071.3600000000001</v>
      </c>
      <c r="V9899">
        <f t="shared" si="928"/>
        <v>189.13882352941192</v>
      </c>
      <c r="W9899" t="str">
        <f t="shared" si="929"/>
        <v>LOSS</v>
      </c>
    </row>
    <row r="9900" spans="8:23" x14ac:dyDescent="0.35">
      <c r="H9900">
        <v>2012</v>
      </c>
      <c r="I9900" t="s">
        <v>21</v>
      </c>
      <c r="J9900" t="s">
        <v>2546</v>
      </c>
      <c r="K9900" t="s">
        <v>260</v>
      </c>
      <c r="L9900" t="str">
        <f t="shared" si="924"/>
        <v>Nationwide Tailors Ltd</v>
      </c>
      <c r="M9900" t="s">
        <v>244</v>
      </c>
      <c r="N9900" t="s">
        <v>2596</v>
      </c>
      <c r="O9900">
        <v>552</v>
      </c>
      <c r="P9900">
        <v>1.53</v>
      </c>
      <c r="Q9900">
        <v>1.84</v>
      </c>
      <c r="R9900">
        <v>1.7094017094017094E-3</v>
      </c>
      <c r="S9900">
        <f t="shared" si="925"/>
        <v>844.56000000000006</v>
      </c>
      <c r="T9900">
        <f t="shared" si="926"/>
        <v>0.94358974358974357</v>
      </c>
      <c r="U9900">
        <f t="shared" si="927"/>
        <v>1015.6800000000001</v>
      </c>
      <c r="V9900">
        <f t="shared" si="928"/>
        <v>170.17641025641026</v>
      </c>
      <c r="W9900" t="str">
        <f t="shared" si="929"/>
        <v>LOSS</v>
      </c>
    </row>
    <row r="9901" spans="8:23" x14ac:dyDescent="0.35">
      <c r="H9901">
        <v>2012</v>
      </c>
      <c r="I9901" t="s">
        <v>21</v>
      </c>
      <c r="J9901" t="s">
        <v>2546</v>
      </c>
      <c r="K9901" t="s">
        <v>260</v>
      </c>
      <c r="L9901" t="str">
        <f t="shared" si="924"/>
        <v>Nationwide Tailors Ltd</v>
      </c>
      <c r="M9901" t="s">
        <v>249</v>
      </c>
      <c r="N9901" t="s">
        <v>2597</v>
      </c>
      <c r="O9901">
        <v>384</v>
      </c>
      <c r="P9901">
        <v>1.48</v>
      </c>
      <c r="Q9901">
        <v>1.87</v>
      </c>
      <c r="R9901">
        <v>1.7921146953405018E-3</v>
      </c>
      <c r="S9901">
        <f t="shared" si="925"/>
        <v>568.31999999999994</v>
      </c>
      <c r="T9901">
        <f t="shared" si="926"/>
        <v>0.68817204301075274</v>
      </c>
      <c r="U9901">
        <f t="shared" si="927"/>
        <v>718.08</v>
      </c>
      <c r="V9901">
        <f t="shared" si="928"/>
        <v>149.07182795698935</v>
      </c>
      <c r="W9901" t="str">
        <f t="shared" si="929"/>
        <v>LOSS</v>
      </c>
    </row>
    <row r="9902" spans="8:23" x14ac:dyDescent="0.35">
      <c r="H9902">
        <v>2012</v>
      </c>
      <c r="I9902" t="s">
        <v>21</v>
      </c>
      <c r="J9902" t="s">
        <v>2546</v>
      </c>
      <c r="K9902" t="s">
        <v>260</v>
      </c>
      <c r="L9902" t="str">
        <f t="shared" si="924"/>
        <v>Nationwide Tailors Ltd</v>
      </c>
      <c r="M9902" t="s">
        <v>254</v>
      </c>
      <c r="N9902" t="s">
        <v>2598</v>
      </c>
      <c r="O9902">
        <v>396</v>
      </c>
      <c r="P9902">
        <v>1.48</v>
      </c>
      <c r="Q9902">
        <v>1.71</v>
      </c>
      <c r="R9902">
        <v>1.1428571428571429E-3</v>
      </c>
      <c r="S9902">
        <f t="shared" si="925"/>
        <v>586.08000000000004</v>
      </c>
      <c r="T9902">
        <f t="shared" si="926"/>
        <v>0.45257142857142862</v>
      </c>
      <c r="U9902">
        <f t="shared" si="927"/>
        <v>677.16</v>
      </c>
      <c r="V9902">
        <f t="shared" si="928"/>
        <v>90.627428571428496</v>
      </c>
      <c r="W9902" t="str">
        <f t="shared" si="929"/>
        <v>LOSS</v>
      </c>
    </row>
    <row r="9903" spans="8:23" x14ac:dyDescent="0.35">
      <c r="H9903">
        <v>2012</v>
      </c>
      <c r="I9903" t="s">
        <v>21</v>
      </c>
      <c r="J9903" t="s">
        <v>2546</v>
      </c>
      <c r="K9903" t="s">
        <v>260</v>
      </c>
      <c r="L9903" t="str">
        <f t="shared" si="924"/>
        <v>Nationwide Tailors Ltd</v>
      </c>
      <c r="M9903" t="s">
        <v>23</v>
      </c>
      <c r="N9903" t="s">
        <v>2599</v>
      </c>
      <c r="O9903">
        <v>276</v>
      </c>
      <c r="P9903">
        <v>1.41</v>
      </c>
      <c r="Q9903">
        <v>1.86</v>
      </c>
      <c r="R9903">
        <v>1.8248175182481751E-3</v>
      </c>
      <c r="S9903">
        <f t="shared" si="925"/>
        <v>389.15999999999997</v>
      </c>
      <c r="T9903">
        <f t="shared" si="926"/>
        <v>0.50364963503649629</v>
      </c>
      <c r="U9903">
        <f t="shared" si="927"/>
        <v>513.36</v>
      </c>
      <c r="V9903">
        <f t="shared" si="928"/>
        <v>123.69635036496355</v>
      </c>
      <c r="W9903" t="str">
        <f t="shared" si="929"/>
        <v>LOSS</v>
      </c>
    </row>
    <row r="9904" spans="8:23" x14ac:dyDescent="0.35">
      <c r="H9904">
        <v>2012</v>
      </c>
      <c r="I9904" t="s">
        <v>21</v>
      </c>
      <c r="J9904" t="s">
        <v>2546</v>
      </c>
      <c r="K9904" t="s">
        <v>260</v>
      </c>
      <c r="L9904" t="str">
        <f t="shared" si="924"/>
        <v>Nationwide Tailors Ltd</v>
      </c>
      <c r="M9904" t="s">
        <v>28</v>
      </c>
      <c r="N9904" t="s">
        <v>2600</v>
      </c>
      <c r="O9904">
        <v>660</v>
      </c>
      <c r="P9904">
        <v>1.48</v>
      </c>
      <c r="Q9904">
        <v>1.89</v>
      </c>
      <c r="R9904">
        <v>1.2562814070351759E-3</v>
      </c>
      <c r="S9904">
        <f t="shared" si="925"/>
        <v>976.8</v>
      </c>
      <c r="T9904">
        <f t="shared" si="926"/>
        <v>0.82914572864321612</v>
      </c>
      <c r="U9904">
        <f t="shared" si="927"/>
        <v>1247.3999999999999</v>
      </c>
      <c r="V9904">
        <f t="shared" si="928"/>
        <v>269.77085427135671</v>
      </c>
      <c r="W9904" t="str">
        <f t="shared" si="929"/>
        <v>LOSS</v>
      </c>
    </row>
    <row r="9905" spans="8:23" x14ac:dyDescent="0.35">
      <c r="H9905">
        <v>2012</v>
      </c>
      <c r="I9905" t="s">
        <v>21</v>
      </c>
      <c r="J9905" t="s">
        <v>2546</v>
      </c>
      <c r="K9905" t="s">
        <v>260</v>
      </c>
      <c r="L9905" t="str">
        <f t="shared" si="924"/>
        <v>Nationwide Tailors Ltd</v>
      </c>
      <c r="M9905" t="s">
        <v>33</v>
      </c>
      <c r="N9905" t="s">
        <v>2601</v>
      </c>
      <c r="O9905">
        <v>336</v>
      </c>
      <c r="P9905">
        <v>1.51</v>
      </c>
      <c r="Q9905">
        <v>1.79</v>
      </c>
      <c r="R9905">
        <v>1.2406947890818859E-3</v>
      </c>
      <c r="S9905">
        <f t="shared" si="925"/>
        <v>507.36</v>
      </c>
      <c r="T9905">
        <f t="shared" si="926"/>
        <v>0.41687344913151364</v>
      </c>
      <c r="U9905">
        <f t="shared" si="927"/>
        <v>601.44000000000005</v>
      </c>
      <c r="V9905">
        <f t="shared" si="928"/>
        <v>93.663126550868526</v>
      </c>
      <c r="W9905" t="str">
        <f t="shared" si="929"/>
        <v>LOSS</v>
      </c>
    </row>
    <row r="9906" spans="8:23" x14ac:dyDescent="0.35">
      <c r="H9906">
        <v>2012</v>
      </c>
      <c r="I9906" t="s">
        <v>21</v>
      </c>
      <c r="J9906" t="s">
        <v>2546</v>
      </c>
      <c r="K9906" t="s">
        <v>260</v>
      </c>
      <c r="L9906" t="str">
        <f t="shared" si="924"/>
        <v>Nationwide Tailors Ltd</v>
      </c>
      <c r="M9906" t="s">
        <v>39</v>
      </c>
      <c r="N9906" t="s">
        <v>2602</v>
      </c>
      <c r="O9906">
        <v>552</v>
      </c>
      <c r="P9906">
        <v>1.53</v>
      </c>
      <c r="Q9906">
        <v>1.79</v>
      </c>
      <c r="R9906">
        <v>1.2722646310432571E-3</v>
      </c>
      <c r="S9906">
        <f t="shared" si="925"/>
        <v>844.56000000000006</v>
      </c>
      <c r="T9906">
        <f t="shared" si="926"/>
        <v>0.70229007633587792</v>
      </c>
      <c r="U9906">
        <f t="shared" si="927"/>
        <v>988.08</v>
      </c>
      <c r="V9906">
        <f t="shared" si="928"/>
        <v>142.8177099236641</v>
      </c>
      <c r="W9906" t="str">
        <f t="shared" si="929"/>
        <v>LOSS</v>
      </c>
    </row>
    <row r="9907" spans="8:23" x14ac:dyDescent="0.35">
      <c r="H9907">
        <v>2012</v>
      </c>
      <c r="I9907" t="s">
        <v>21</v>
      </c>
      <c r="J9907" t="s">
        <v>2546</v>
      </c>
      <c r="K9907" t="s">
        <v>260</v>
      </c>
      <c r="L9907" t="str">
        <f t="shared" si="924"/>
        <v>Nationwide Tailors Ltd</v>
      </c>
      <c r="M9907" t="s">
        <v>44</v>
      </c>
      <c r="N9907" t="s">
        <v>2603</v>
      </c>
      <c r="O9907">
        <v>432</v>
      </c>
      <c r="P9907">
        <v>1.48</v>
      </c>
      <c r="Q9907">
        <v>1.81</v>
      </c>
      <c r="R9907">
        <v>1.4245014245014246E-3</v>
      </c>
      <c r="S9907">
        <f t="shared" si="925"/>
        <v>639.36</v>
      </c>
      <c r="T9907">
        <f t="shared" si="926"/>
        <v>0.61538461538461542</v>
      </c>
      <c r="U9907">
        <f t="shared" si="927"/>
        <v>781.92000000000007</v>
      </c>
      <c r="V9907">
        <f t="shared" si="928"/>
        <v>141.94461538461545</v>
      </c>
      <c r="W9907" t="str">
        <f t="shared" si="929"/>
        <v>LOSS</v>
      </c>
    </row>
    <row r="9908" spans="8:23" x14ac:dyDescent="0.35">
      <c r="H9908">
        <v>2012</v>
      </c>
      <c r="I9908" t="s">
        <v>21</v>
      </c>
      <c r="J9908" t="s">
        <v>2546</v>
      </c>
      <c r="K9908" t="s">
        <v>260</v>
      </c>
      <c r="L9908" t="str">
        <f t="shared" si="924"/>
        <v>Nationwide Tailors Ltd</v>
      </c>
      <c r="M9908" t="s">
        <v>49</v>
      </c>
      <c r="N9908" t="s">
        <v>2604</v>
      </c>
      <c r="O9908">
        <v>360</v>
      </c>
      <c r="P9908">
        <v>1.44</v>
      </c>
      <c r="Q9908">
        <v>1.76</v>
      </c>
      <c r="R9908">
        <v>1.3280212483399733E-3</v>
      </c>
      <c r="S9908">
        <f t="shared" si="925"/>
        <v>518.4</v>
      </c>
      <c r="T9908">
        <f t="shared" si="926"/>
        <v>0.4780876494023904</v>
      </c>
      <c r="U9908">
        <f t="shared" si="927"/>
        <v>633.6</v>
      </c>
      <c r="V9908">
        <f t="shared" si="928"/>
        <v>114.72191235059765</v>
      </c>
      <c r="W9908" t="str">
        <f t="shared" si="929"/>
        <v>LOSS</v>
      </c>
    </row>
    <row r="9909" spans="8:23" x14ac:dyDescent="0.35">
      <c r="H9909">
        <v>2012</v>
      </c>
      <c r="I9909" t="s">
        <v>21</v>
      </c>
      <c r="J9909" t="s">
        <v>2546</v>
      </c>
      <c r="K9909" t="s">
        <v>260</v>
      </c>
      <c r="L9909" t="str">
        <f t="shared" si="924"/>
        <v>Nationwide Tailors Ltd</v>
      </c>
      <c r="M9909" t="s">
        <v>54</v>
      </c>
      <c r="N9909" t="s">
        <v>2605</v>
      </c>
      <c r="O9909">
        <v>396</v>
      </c>
      <c r="P9909">
        <v>1.41</v>
      </c>
      <c r="Q9909">
        <v>1.75</v>
      </c>
      <c r="R9909">
        <v>1.0515247108307045E-3</v>
      </c>
      <c r="S9909">
        <f t="shared" si="925"/>
        <v>558.36</v>
      </c>
      <c r="T9909">
        <f t="shared" si="926"/>
        <v>0.41640378548895896</v>
      </c>
      <c r="U9909">
        <f t="shared" si="927"/>
        <v>693</v>
      </c>
      <c r="V9909">
        <f t="shared" si="928"/>
        <v>134.22359621451102</v>
      </c>
      <c r="W9909" t="str">
        <f t="shared" si="929"/>
        <v>LOSS</v>
      </c>
    </row>
    <row r="9910" spans="8:23" x14ac:dyDescent="0.35">
      <c r="H9910">
        <v>2012</v>
      </c>
      <c r="I9910" t="s">
        <v>21</v>
      </c>
      <c r="J9910" t="s">
        <v>2546</v>
      </c>
      <c r="K9910" t="s">
        <v>260</v>
      </c>
      <c r="L9910" t="str">
        <f t="shared" si="924"/>
        <v>Nationwide Tailors Ltd</v>
      </c>
      <c r="M9910" t="s">
        <v>59</v>
      </c>
      <c r="N9910" t="s">
        <v>2606</v>
      </c>
      <c r="O9910">
        <v>720</v>
      </c>
      <c r="P9910">
        <v>1.55</v>
      </c>
      <c r="Q9910">
        <v>1.7</v>
      </c>
      <c r="R9910">
        <v>1.7636684303350969E-3</v>
      </c>
      <c r="S9910">
        <f t="shared" si="925"/>
        <v>1116</v>
      </c>
      <c r="T9910">
        <f t="shared" si="926"/>
        <v>1.2698412698412698</v>
      </c>
      <c r="U9910">
        <f t="shared" si="927"/>
        <v>1224</v>
      </c>
      <c r="V9910">
        <f t="shared" si="928"/>
        <v>106.73015873015873</v>
      </c>
      <c r="W9910" t="str">
        <f t="shared" si="929"/>
        <v>LOSS</v>
      </c>
    </row>
    <row r="9911" spans="8:23" x14ac:dyDescent="0.35">
      <c r="H9911">
        <v>2012</v>
      </c>
      <c r="I9911" t="s">
        <v>21</v>
      </c>
      <c r="J9911" t="s">
        <v>2546</v>
      </c>
      <c r="K9911" t="s">
        <v>260</v>
      </c>
      <c r="L9911" t="str">
        <f t="shared" si="924"/>
        <v>Nationwide Tailors Ltd</v>
      </c>
      <c r="M9911" t="s">
        <v>64</v>
      </c>
      <c r="N9911" t="s">
        <v>2607</v>
      </c>
      <c r="O9911">
        <v>720</v>
      </c>
      <c r="P9911">
        <v>1.6</v>
      </c>
      <c r="Q9911">
        <v>1.82</v>
      </c>
      <c r="R9911">
        <v>1.128668171557562E-3</v>
      </c>
      <c r="S9911">
        <f t="shared" si="925"/>
        <v>1152</v>
      </c>
      <c r="T9911">
        <f t="shared" si="926"/>
        <v>0.8126410835214446</v>
      </c>
      <c r="U9911">
        <f t="shared" si="927"/>
        <v>1310.4000000000001</v>
      </c>
      <c r="V9911">
        <f t="shared" si="928"/>
        <v>157.58735891647865</v>
      </c>
      <c r="W9911" t="str">
        <f t="shared" si="929"/>
        <v>LOSS</v>
      </c>
    </row>
    <row r="9912" spans="8:23" x14ac:dyDescent="0.35">
      <c r="H9912">
        <v>2012</v>
      </c>
      <c r="I9912" t="s">
        <v>21</v>
      </c>
      <c r="J9912" t="s">
        <v>2546</v>
      </c>
      <c r="K9912" t="s">
        <v>260</v>
      </c>
      <c r="L9912" t="str">
        <f t="shared" si="924"/>
        <v>Nationwide Tailors Ltd</v>
      </c>
      <c r="M9912" t="s">
        <v>69</v>
      </c>
      <c r="N9912" t="s">
        <v>2608</v>
      </c>
      <c r="O9912">
        <v>660</v>
      </c>
      <c r="P9912">
        <v>1.42</v>
      </c>
      <c r="Q9912">
        <v>1.81</v>
      </c>
      <c r="R9912">
        <v>1.5082956259426848E-3</v>
      </c>
      <c r="S9912">
        <f t="shared" si="925"/>
        <v>937.19999999999993</v>
      </c>
      <c r="T9912">
        <f t="shared" si="926"/>
        <v>0.99547511312217196</v>
      </c>
      <c r="U9912">
        <f t="shared" si="927"/>
        <v>1194.6000000000001</v>
      </c>
      <c r="V9912">
        <f t="shared" si="928"/>
        <v>256.40452488687805</v>
      </c>
      <c r="W9912" t="str">
        <f t="shared" si="929"/>
        <v>LOSS</v>
      </c>
    </row>
    <row r="9913" spans="8:23" x14ac:dyDescent="0.35">
      <c r="H9913">
        <v>2012</v>
      </c>
      <c r="I9913" t="s">
        <v>21</v>
      </c>
      <c r="J9913" t="s">
        <v>2546</v>
      </c>
      <c r="K9913" t="s">
        <v>260</v>
      </c>
      <c r="L9913" t="str">
        <f t="shared" si="924"/>
        <v>Nationwide Tailors Ltd</v>
      </c>
      <c r="M9913" t="s">
        <v>74</v>
      </c>
      <c r="N9913" t="s">
        <v>2609</v>
      </c>
      <c r="O9913">
        <v>504</v>
      </c>
      <c r="P9913">
        <v>1.47</v>
      </c>
      <c r="Q9913">
        <v>1.9</v>
      </c>
      <c r="R9913">
        <v>1.4104372355430183E-3</v>
      </c>
      <c r="S9913">
        <f t="shared" si="925"/>
        <v>740.88</v>
      </c>
      <c r="T9913">
        <f t="shared" si="926"/>
        <v>0.71086036671368125</v>
      </c>
      <c r="U9913">
        <f t="shared" si="927"/>
        <v>957.59999999999991</v>
      </c>
      <c r="V9913">
        <f t="shared" si="928"/>
        <v>216.00913963328622</v>
      </c>
      <c r="W9913" t="str">
        <f t="shared" si="929"/>
        <v>LOSS</v>
      </c>
    </row>
    <row r="9914" spans="8:23" x14ac:dyDescent="0.35">
      <c r="H9914">
        <v>2012</v>
      </c>
      <c r="I9914" t="s">
        <v>21</v>
      </c>
      <c r="J9914" t="s">
        <v>2546</v>
      </c>
      <c r="K9914" t="s">
        <v>260</v>
      </c>
      <c r="L9914" t="str">
        <f t="shared" si="924"/>
        <v>Nationwide Tailors Ltd</v>
      </c>
      <c r="M9914" t="s">
        <v>79</v>
      </c>
      <c r="N9914" t="s">
        <v>2610</v>
      </c>
      <c r="O9914">
        <v>696</v>
      </c>
      <c r="P9914">
        <v>1.6</v>
      </c>
      <c r="Q9914">
        <v>1.7</v>
      </c>
      <c r="R9914">
        <v>1.4104372355430183E-3</v>
      </c>
      <c r="S9914">
        <f t="shared" si="925"/>
        <v>1113.6000000000001</v>
      </c>
      <c r="T9914">
        <f t="shared" si="926"/>
        <v>0.98166431593794079</v>
      </c>
      <c r="U9914">
        <f t="shared" si="927"/>
        <v>1183.2</v>
      </c>
      <c r="V9914">
        <f t="shared" si="928"/>
        <v>68.618335684061975</v>
      </c>
      <c r="W9914" t="str">
        <f t="shared" si="929"/>
        <v>LOSS</v>
      </c>
    </row>
    <row r="9915" spans="8:23" x14ac:dyDescent="0.35">
      <c r="H9915">
        <v>2012</v>
      </c>
      <c r="I9915" t="s">
        <v>21</v>
      </c>
      <c r="J9915" t="s">
        <v>2546</v>
      </c>
      <c r="K9915" t="s">
        <v>260</v>
      </c>
      <c r="L9915" t="str">
        <f t="shared" si="924"/>
        <v>Nationwide Tailors Ltd</v>
      </c>
      <c r="M9915" t="s">
        <v>84</v>
      </c>
      <c r="N9915" t="s">
        <v>2611</v>
      </c>
      <c r="O9915">
        <v>696</v>
      </c>
      <c r="P9915">
        <v>1.55</v>
      </c>
      <c r="Q9915">
        <v>1.87</v>
      </c>
      <c r="R9915">
        <v>1.5600624024960999E-3</v>
      </c>
      <c r="S9915">
        <f t="shared" si="925"/>
        <v>1078.8</v>
      </c>
      <c r="T9915">
        <f t="shared" si="926"/>
        <v>1.0858034321372856</v>
      </c>
      <c r="U9915">
        <f t="shared" si="927"/>
        <v>1301.52</v>
      </c>
      <c r="V9915">
        <f t="shared" si="928"/>
        <v>221.63419656786274</v>
      </c>
      <c r="W9915" t="str">
        <f t="shared" si="929"/>
        <v>LOSS</v>
      </c>
    </row>
    <row r="9916" spans="8:23" x14ac:dyDescent="0.35">
      <c r="H9916">
        <v>2012</v>
      </c>
      <c r="I9916" t="s">
        <v>21</v>
      </c>
      <c r="J9916" t="s">
        <v>2546</v>
      </c>
      <c r="K9916" t="s">
        <v>260</v>
      </c>
      <c r="L9916" t="str">
        <f t="shared" si="924"/>
        <v>Nationwide Tailors Ltd</v>
      </c>
      <c r="M9916" t="s">
        <v>89</v>
      </c>
      <c r="N9916" t="s">
        <v>2612</v>
      </c>
      <c r="O9916">
        <v>336</v>
      </c>
      <c r="P9916">
        <v>1.48</v>
      </c>
      <c r="Q9916">
        <v>1.86</v>
      </c>
      <c r="R9916">
        <v>1.7605633802816902E-3</v>
      </c>
      <c r="S9916">
        <f t="shared" si="925"/>
        <v>497.28</v>
      </c>
      <c r="T9916">
        <f t="shared" si="926"/>
        <v>0.59154929577464788</v>
      </c>
      <c r="U9916">
        <f t="shared" si="927"/>
        <v>624.96</v>
      </c>
      <c r="V9916">
        <f t="shared" si="928"/>
        <v>127.08845070422542</v>
      </c>
      <c r="W9916" t="str">
        <f t="shared" si="929"/>
        <v>LOSS</v>
      </c>
    </row>
    <row r="9917" spans="8:23" x14ac:dyDescent="0.35">
      <c r="H9917">
        <v>2012</v>
      </c>
      <c r="I9917" t="s">
        <v>21</v>
      </c>
      <c r="J9917" t="s">
        <v>2546</v>
      </c>
      <c r="K9917" t="s">
        <v>260</v>
      </c>
      <c r="L9917" t="str">
        <f t="shared" si="924"/>
        <v>Nationwide Tailors Ltd</v>
      </c>
      <c r="M9917" t="s">
        <v>94</v>
      </c>
      <c r="N9917" t="s">
        <v>2613</v>
      </c>
      <c r="O9917">
        <v>660</v>
      </c>
      <c r="P9917">
        <v>1.56</v>
      </c>
      <c r="Q9917">
        <v>1.75</v>
      </c>
      <c r="R9917">
        <v>1.6260162601626016E-3</v>
      </c>
      <c r="S9917">
        <f t="shared" si="925"/>
        <v>1029.6000000000001</v>
      </c>
      <c r="T9917">
        <f t="shared" si="926"/>
        <v>1.0731707317073171</v>
      </c>
      <c r="U9917">
        <f t="shared" si="927"/>
        <v>1155</v>
      </c>
      <c r="V9917">
        <f t="shared" si="928"/>
        <v>124.32682926829254</v>
      </c>
      <c r="W9917" t="str">
        <f t="shared" si="929"/>
        <v>LOSS</v>
      </c>
    </row>
    <row r="9918" spans="8:23" x14ac:dyDescent="0.35">
      <c r="H9918">
        <v>2012</v>
      </c>
      <c r="I9918" t="s">
        <v>21</v>
      </c>
      <c r="J9918" t="s">
        <v>2546</v>
      </c>
      <c r="K9918" t="s">
        <v>260</v>
      </c>
      <c r="L9918" t="str">
        <f t="shared" si="924"/>
        <v>Nationwide Tailors Ltd</v>
      </c>
      <c r="M9918" t="s">
        <v>99</v>
      </c>
      <c r="N9918" t="s">
        <v>2614</v>
      </c>
      <c r="O9918">
        <v>660</v>
      </c>
      <c r="P9918">
        <v>1.44</v>
      </c>
      <c r="Q9918">
        <v>1.82</v>
      </c>
      <c r="R9918">
        <v>1.7271157167530224E-3</v>
      </c>
      <c r="S9918">
        <f t="shared" si="925"/>
        <v>950.4</v>
      </c>
      <c r="T9918">
        <f t="shared" si="926"/>
        <v>1.1398963730569949</v>
      </c>
      <c r="U9918">
        <f t="shared" si="927"/>
        <v>1201.2</v>
      </c>
      <c r="V9918">
        <f t="shared" si="928"/>
        <v>249.66010362694308</v>
      </c>
      <c r="W9918" t="str">
        <f t="shared" si="929"/>
        <v>LOSS</v>
      </c>
    </row>
    <row r="9919" spans="8:23" x14ac:dyDescent="0.35">
      <c r="H9919">
        <v>2012</v>
      </c>
      <c r="I9919" t="s">
        <v>21</v>
      </c>
      <c r="J9919" t="s">
        <v>2546</v>
      </c>
      <c r="K9919" t="s">
        <v>260</v>
      </c>
      <c r="L9919" t="str">
        <f t="shared" si="924"/>
        <v>Nationwide Tailors Ltd</v>
      </c>
      <c r="M9919" t="s">
        <v>104</v>
      </c>
      <c r="N9919" t="s">
        <v>2615</v>
      </c>
      <c r="O9919">
        <v>612</v>
      </c>
      <c r="P9919">
        <v>1.44</v>
      </c>
      <c r="Q9919">
        <v>1.85</v>
      </c>
      <c r="R9919">
        <v>1.6000000000000001E-3</v>
      </c>
      <c r="S9919">
        <f t="shared" si="925"/>
        <v>881.28</v>
      </c>
      <c r="T9919">
        <f t="shared" si="926"/>
        <v>0.97920000000000007</v>
      </c>
      <c r="U9919">
        <f t="shared" si="927"/>
        <v>1132.2</v>
      </c>
      <c r="V9919">
        <f t="shared" si="928"/>
        <v>249.94080000000008</v>
      </c>
      <c r="W9919" t="str">
        <f t="shared" si="929"/>
        <v>LOSS</v>
      </c>
    </row>
    <row r="9920" spans="8:23" x14ac:dyDescent="0.35">
      <c r="H9920">
        <v>2012</v>
      </c>
      <c r="I9920" t="s">
        <v>21</v>
      </c>
      <c r="J9920" t="s">
        <v>2546</v>
      </c>
      <c r="K9920" t="s">
        <v>260</v>
      </c>
      <c r="L9920" t="str">
        <f t="shared" si="924"/>
        <v>Nationwide Tailors Ltd</v>
      </c>
      <c r="M9920" t="s">
        <v>109</v>
      </c>
      <c r="N9920" t="s">
        <v>2616</v>
      </c>
      <c r="O9920">
        <v>636</v>
      </c>
      <c r="P9920">
        <v>1.59</v>
      </c>
      <c r="Q9920">
        <v>1.88</v>
      </c>
      <c r="R9920">
        <v>1.3368983957219251E-3</v>
      </c>
      <c r="S9920">
        <f t="shared" si="925"/>
        <v>1011.24</v>
      </c>
      <c r="T9920">
        <f t="shared" si="926"/>
        <v>0.85026737967914434</v>
      </c>
      <c r="U9920">
        <f t="shared" si="927"/>
        <v>1195.6799999999998</v>
      </c>
      <c r="V9920">
        <f t="shared" si="928"/>
        <v>183.58973262032069</v>
      </c>
      <c r="W9920" t="str">
        <f t="shared" si="929"/>
        <v>LOSS</v>
      </c>
    </row>
    <row r="9921" spans="8:23" x14ac:dyDescent="0.35">
      <c r="H9921">
        <v>2012</v>
      </c>
      <c r="I9921" t="s">
        <v>21</v>
      </c>
      <c r="J9921" t="s">
        <v>2546</v>
      </c>
      <c r="K9921" t="s">
        <v>260</v>
      </c>
      <c r="L9921" t="str">
        <f t="shared" si="924"/>
        <v>Nationwide Tailors Ltd</v>
      </c>
      <c r="M9921" t="s">
        <v>114</v>
      </c>
      <c r="N9921" t="s">
        <v>2617</v>
      </c>
      <c r="O9921">
        <v>324</v>
      </c>
      <c r="P9921">
        <v>1.51</v>
      </c>
      <c r="Q9921">
        <v>1.74</v>
      </c>
      <c r="R9921">
        <v>1.6155088852988692E-3</v>
      </c>
      <c r="S9921">
        <f t="shared" si="925"/>
        <v>489.24</v>
      </c>
      <c r="T9921">
        <f t="shared" si="926"/>
        <v>0.52342487883683364</v>
      </c>
      <c r="U9921">
        <f t="shared" si="927"/>
        <v>563.76</v>
      </c>
      <c r="V9921">
        <f t="shared" si="928"/>
        <v>73.996575121163147</v>
      </c>
      <c r="W9921" t="str">
        <f t="shared" si="929"/>
        <v>LOSS</v>
      </c>
    </row>
    <row r="9922" spans="8:23" x14ac:dyDescent="0.35">
      <c r="H9922">
        <v>2012</v>
      </c>
      <c r="I9922" t="s">
        <v>21</v>
      </c>
      <c r="J9922" t="s">
        <v>2546</v>
      </c>
      <c r="K9922" t="s">
        <v>260</v>
      </c>
      <c r="L9922" t="str">
        <f t="shared" si="924"/>
        <v>Nationwide Tailors Ltd</v>
      </c>
      <c r="M9922" t="s">
        <v>119</v>
      </c>
      <c r="N9922" t="s">
        <v>2618</v>
      </c>
      <c r="O9922">
        <v>660</v>
      </c>
      <c r="P9922">
        <v>1.41</v>
      </c>
      <c r="Q9922">
        <v>1.82</v>
      </c>
      <c r="R9922">
        <v>1.1834319526627219E-3</v>
      </c>
      <c r="S9922">
        <f t="shared" si="925"/>
        <v>930.59999999999991</v>
      </c>
      <c r="T9922">
        <f t="shared" si="926"/>
        <v>0.78106508875739644</v>
      </c>
      <c r="U9922">
        <f t="shared" si="927"/>
        <v>1201.2</v>
      </c>
      <c r="V9922">
        <f t="shared" si="928"/>
        <v>269.81893491124276</v>
      </c>
      <c r="W9922" t="str">
        <f t="shared" si="929"/>
        <v>LOSS</v>
      </c>
    </row>
    <row r="9923" spans="8:23" x14ac:dyDescent="0.35">
      <c r="H9923">
        <v>2012</v>
      </c>
      <c r="I9923" t="s">
        <v>21</v>
      </c>
      <c r="J9923" t="s">
        <v>2546</v>
      </c>
      <c r="K9923" t="s">
        <v>260</v>
      </c>
      <c r="L9923" t="str">
        <f t="shared" ref="L9923:L9986" si="930">VLOOKUP($K9923,$A$1:$C$124,MATCH($L$1,$A$1:$C$1,0),0)</f>
        <v>Nationwide Tailors Ltd</v>
      </c>
      <c r="M9923" t="s">
        <v>124</v>
      </c>
      <c r="N9923" t="s">
        <v>2619</v>
      </c>
      <c r="O9923">
        <v>720</v>
      </c>
      <c r="P9923">
        <v>1.49</v>
      </c>
      <c r="Q9923">
        <v>1.82</v>
      </c>
      <c r="R9923">
        <v>1.4925373134328358E-3</v>
      </c>
      <c r="S9923">
        <f t="shared" ref="S9923:S9986" si="931">P9923*O9923</f>
        <v>1072.8</v>
      </c>
      <c r="T9923">
        <f t="shared" ref="T9923:T9986" si="932">R9923*O9923</f>
        <v>1.0746268656716418</v>
      </c>
      <c r="U9923">
        <f t="shared" ref="U9923:U9986" si="933">Q9923*O9923</f>
        <v>1310.4000000000001</v>
      </c>
      <c r="V9923">
        <f t="shared" ref="V9923:V9986" si="934">Q9923*O9923-S9923-T9923</f>
        <v>236.5253731343285</v>
      </c>
      <c r="W9923" t="str">
        <f t="shared" ref="W9923:W9986" si="935">IF(V9923&gt;1000,"PROFIT","LOSS")</f>
        <v>LOSS</v>
      </c>
    </row>
    <row r="9924" spans="8:23" x14ac:dyDescent="0.35">
      <c r="H9924">
        <v>2012</v>
      </c>
      <c r="I9924" t="s">
        <v>21</v>
      </c>
      <c r="J9924" t="s">
        <v>2546</v>
      </c>
      <c r="K9924" t="s">
        <v>260</v>
      </c>
      <c r="L9924" t="str">
        <f t="shared" si="930"/>
        <v>Nationwide Tailors Ltd</v>
      </c>
      <c r="M9924" t="s">
        <v>129</v>
      </c>
      <c r="N9924" t="s">
        <v>2620</v>
      </c>
      <c r="O9924">
        <v>264</v>
      </c>
      <c r="P9924">
        <v>1.45</v>
      </c>
      <c r="Q9924">
        <v>1.73</v>
      </c>
      <c r="R9924">
        <v>1.1074197120708748E-3</v>
      </c>
      <c r="S9924">
        <f t="shared" si="931"/>
        <v>382.8</v>
      </c>
      <c r="T9924">
        <f t="shared" si="932"/>
        <v>0.29235880398671094</v>
      </c>
      <c r="U9924">
        <f t="shared" si="933"/>
        <v>456.71999999999997</v>
      </c>
      <c r="V9924">
        <f t="shared" si="934"/>
        <v>73.627641196013244</v>
      </c>
      <c r="W9924" t="str">
        <f t="shared" si="935"/>
        <v>LOSS</v>
      </c>
    </row>
    <row r="9925" spans="8:23" x14ac:dyDescent="0.35">
      <c r="H9925">
        <v>2012</v>
      </c>
      <c r="I9925" t="s">
        <v>21</v>
      </c>
      <c r="J9925" t="s">
        <v>2546</v>
      </c>
      <c r="K9925" t="s">
        <v>260</v>
      </c>
      <c r="L9925" t="str">
        <f t="shared" si="930"/>
        <v>Nationwide Tailors Ltd</v>
      </c>
      <c r="M9925" t="s">
        <v>134</v>
      </c>
      <c r="N9925" t="s">
        <v>2622</v>
      </c>
      <c r="O9925">
        <v>492</v>
      </c>
      <c r="P9925">
        <v>1.41</v>
      </c>
      <c r="Q9925">
        <v>1.74</v>
      </c>
      <c r="R9925">
        <v>1.2787723785166241E-3</v>
      </c>
      <c r="S9925">
        <f t="shared" si="931"/>
        <v>693.71999999999991</v>
      </c>
      <c r="T9925">
        <f t="shared" si="932"/>
        <v>0.62915601023017909</v>
      </c>
      <c r="U9925">
        <f t="shared" si="933"/>
        <v>856.08</v>
      </c>
      <c r="V9925">
        <f t="shared" si="934"/>
        <v>161.73084398976994</v>
      </c>
      <c r="W9925" t="str">
        <f t="shared" si="935"/>
        <v>LOSS</v>
      </c>
    </row>
    <row r="9926" spans="8:23" x14ac:dyDescent="0.35">
      <c r="H9926">
        <v>2012</v>
      </c>
      <c r="I9926" t="s">
        <v>21</v>
      </c>
      <c r="J9926" t="s">
        <v>2546</v>
      </c>
      <c r="K9926" t="s">
        <v>260</v>
      </c>
      <c r="L9926" t="str">
        <f t="shared" si="930"/>
        <v>Nationwide Tailors Ltd</v>
      </c>
      <c r="M9926" t="s">
        <v>139</v>
      </c>
      <c r="N9926" t="s">
        <v>2623</v>
      </c>
      <c r="O9926">
        <v>312</v>
      </c>
      <c r="P9926">
        <v>1.49</v>
      </c>
      <c r="Q9926">
        <v>1.75</v>
      </c>
      <c r="R9926">
        <v>1.5060240963855422E-3</v>
      </c>
      <c r="S9926">
        <f t="shared" si="931"/>
        <v>464.88</v>
      </c>
      <c r="T9926">
        <f t="shared" si="932"/>
        <v>0.46987951807228917</v>
      </c>
      <c r="U9926">
        <f t="shared" si="933"/>
        <v>546</v>
      </c>
      <c r="V9926">
        <f t="shared" si="934"/>
        <v>80.650120481927715</v>
      </c>
      <c r="W9926" t="str">
        <f t="shared" si="935"/>
        <v>LOSS</v>
      </c>
    </row>
    <row r="9927" spans="8:23" x14ac:dyDescent="0.35">
      <c r="H9927">
        <v>2012</v>
      </c>
      <c r="I9927" t="s">
        <v>21</v>
      </c>
      <c r="J9927" t="s">
        <v>2546</v>
      </c>
      <c r="K9927" t="s">
        <v>260</v>
      </c>
      <c r="L9927" t="str">
        <f t="shared" si="930"/>
        <v>Nationwide Tailors Ltd</v>
      </c>
      <c r="M9927" t="s">
        <v>144</v>
      </c>
      <c r="N9927" t="s">
        <v>2624</v>
      </c>
      <c r="O9927">
        <v>648</v>
      </c>
      <c r="P9927">
        <v>1.4</v>
      </c>
      <c r="Q9927">
        <v>1.89</v>
      </c>
      <c r="R9927">
        <v>1.1299435028248588E-3</v>
      </c>
      <c r="S9927">
        <f t="shared" si="931"/>
        <v>907.19999999999993</v>
      </c>
      <c r="T9927">
        <f t="shared" si="932"/>
        <v>0.73220338983050848</v>
      </c>
      <c r="U9927">
        <f t="shared" si="933"/>
        <v>1224.72</v>
      </c>
      <c r="V9927">
        <f t="shared" si="934"/>
        <v>316.78779661016961</v>
      </c>
      <c r="W9927" t="str">
        <f t="shared" si="935"/>
        <v>LOSS</v>
      </c>
    </row>
    <row r="9928" spans="8:23" x14ac:dyDescent="0.35">
      <c r="H9928">
        <v>2012</v>
      </c>
      <c r="I9928" t="s">
        <v>21</v>
      </c>
      <c r="J9928" t="s">
        <v>2546</v>
      </c>
      <c r="K9928" t="s">
        <v>260</v>
      </c>
      <c r="L9928" t="str">
        <f t="shared" si="930"/>
        <v>Nationwide Tailors Ltd</v>
      </c>
      <c r="M9928" t="s">
        <v>149</v>
      </c>
      <c r="N9928" t="s">
        <v>2625</v>
      </c>
      <c r="O9928">
        <v>420</v>
      </c>
      <c r="P9928">
        <v>1.54</v>
      </c>
      <c r="Q9928">
        <v>1.77</v>
      </c>
      <c r="R9928">
        <v>1.7301038062283738E-3</v>
      </c>
      <c r="S9928">
        <f t="shared" si="931"/>
        <v>646.80000000000007</v>
      </c>
      <c r="T9928">
        <f t="shared" si="932"/>
        <v>0.72664359861591699</v>
      </c>
      <c r="U9928">
        <f t="shared" si="933"/>
        <v>743.4</v>
      </c>
      <c r="V9928">
        <f t="shared" si="934"/>
        <v>95.873356401383987</v>
      </c>
      <c r="W9928" t="str">
        <f t="shared" si="935"/>
        <v>LOSS</v>
      </c>
    </row>
    <row r="9929" spans="8:23" x14ac:dyDescent="0.35">
      <c r="H9929">
        <v>2012</v>
      </c>
      <c r="I9929" t="s">
        <v>21</v>
      </c>
      <c r="J9929" t="s">
        <v>2546</v>
      </c>
      <c r="K9929" t="s">
        <v>260</v>
      </c>
      <c r="L9929" t="str">
        <f t="shared" si="930"/>
        <v>Nationwide Tailors Ltd</v>
      </c>
      <c r="M9929" t="s">
        <v>154</v>
      </c>
      <c r="N9929" t="s">
        <v>2626</v>
      </c>
      <c r="O9929">
        <v>300</v>
      </c>
      <c r="P9929">
        <v>1.51</v>
      </c>
      <c r="Q9929">
        <v>1.88</v>
      </c>
      <c r="R9929">
        <v>1.5822784810126582E-3</v>
      </c>
      <c r="S9929">
        <f t="shared" si="931"/>
        <v>453</v>
      </c>
      <c r="T9929">
        <f t="shared" si="932"/>
        <v>0.47468354430379744</v>
      </c>
      <c r="U9929">
        <f t="shared" si="933"/>
        <v>564</v>
      </c>
      <c r="V9929">
        <f t="shared" si="934"/>
        <v>110.5253164556962</v>
      </c>
      <c r="W9929" t="str">
        <f t="shared" si="935"/>
        <v>LOSS</v>
      </c>
    </row>
    <row r="9930" spans="8:23" x14ac:dyDescent="0.35">
      <c r="H9930">
        <v>2012</v>
      </c>
      <c r="I9930" t="s">
        <v>21</v>
      </c>
      <c r="J9930" t="s">
        <v>2546</v>
      </c>
      <c r="K9930" t="s">
        <v>260</v>
      </c>
      <c r="L9930" t="str">
        <f t="shared" si="930"/>
        <v>Nationwide Tailors Ltd</v>
      </c>
      <c r="M9930" t="s">
        <v>159</v>
      </c>
      <c r="N9930" t="s">
        <v>2627</v>
      </c>
      <c r="O9930">
        <v>564</v>
      </c>
      <c r="P9930">
        <v>1.56</v>
      </c>
      <c r="Q9930">
        <v>1.75</v>
      </c>
      <c r="R9930">
        <v>1.1049723756906078E-3</v>
      </c>
      <c r="S9930">
        <f t="shared" si="931"/>
        <v>879.84</v>
      </c>
      <c r="T9930">
        <f t="shared" si="932"/>
        <v>0.62320441988950281</v>
      </c>
      <c r="U9930">
        <f t="shared" si="933"/>
        <v>987</v>
      </c>
      <c r="V9930">
        <f t="shared" si="934"/>
        <v>106.53679558011046</v>
      </c>
      <c r="W9930" t="str">
        <f t="shared" si="935"/>
        <v>LOSS</v>
      </c>
    </row>
    <row r="9931" spans="8:23" x14ac:dyDescent="0.35">
      <c r="H9931">
        <v>2012</v>
      </c>
      <c r="I9931" t="s">
        <v>21</v>
      </c>
      <c r="J9931" t="s">
        <v>2546</v>
      </c>
      <c r="K9931" t="s">
        <v>260</v>
      </c>
      <c r="L9931" t="str">
        <f t="shared" si="930"/>
        <v>Nationwide Tailors Ltd</v>
      </c>
      <c r="M9931" t="s">
        <v>164</v>
      </c>
      <c r="N9931" t="s">
        <v>2628</v>
      </c>
      <c r="O9931">
        <v>684</v>
      </c>
      <c r="P9931">
        <v>1.6</v>
      </c>
      <c r="Q9931">
        <v>1.81</v>
      </c>
      <c r="R9931">
        <v>1.5197568389057751E-3</v>
      </c>
      <c r="S9931">
        <f t="shared" si="931"/>
        <v>1094.4000000000001</v>
      </c>
      <c r="T9931">
        <f t="shared" si="932"/>
        <v>1.0395136778115501</v>
      </c>
      <c r="U9931">
        <f t="shared" si="933"/>
        <v>1238.04</v>
      </c>
      <c r="V9931">
        <f t="shared" si="934"/>
        <v>142.60048632218832</v>
      </c>
      <c r="W9931" t="str">
        <f t="shared" si="935"/>
        <v>LOSS</v>
      </c>
    </row>
    <row r="9932" spans="8:23" x14ac:dyDescent="0.35">
      <c r="H9932">
        <v>2012</v>
      </c>
      <c r="I9932" t="s">
        <v>21</v>
      </c>
      <c r="J9932" t="s">
        <v>2546</v>
      </c>
      <c r="K9932" t="s">
        <v>260</v>
      </c>
      <c r="L9932" t="str">
        <f t="shared" si="930"/>
        <v>Nationwide Tailors Ltd</v>
      </c>
      <c r="M9932" t="s">
        <v>169</v>
      </c>
      <c r="N9932" t="s">
        <v>2637</v>
      </c>
      <c r="O9932">
        <v>276</v>
      </c>
      <c r="P9932">
        <v>1.49</v>
      </c>
      <c r="Q9932">
        <v>1.83</v>
      </c>
      <c r="R9932">
        <v>1.0729613733905579E-3</v>
      </c>
      <c r="S9932">
        <f t="shared" si="931"/>
        <v>411.24</v>
      </c>
      <c r="T9932">
        <f t="shared" si="932"/>
        <v>0.29613733905579398</v>
      </c>
      <c r="U9932">
        <f t="shared" si="933"/>
        <v>505.08000000000004</v>
      </c>
      <c r="V9932">
        <f t="shared" si="934"/>
        <v>93.543862660944242</v>
      </c>
      <c r="W9932" t="str">
        <f t="shared" si="935"/>
        <v>LOSS</v>
      </c>
    </row>
    <row r="9933" spans="8:23" x14ac:dyDescent="0.35">
      <c r="H9933">
        <v>2012</v>
      </c>
      <c r="I9933" t="s">
        <v>21</v>
      </c>
      <c r="J9933" t="s">
        <v>647</v>
      </c>
      <c r="K9933" t="s">
        <v>264</v>
      </c>
      <c r="L9933" t="str">
        <f t="shared" si="930"/>
        <v>GarmentHub Kenya</v>
      </c>
      <c r="M9933" t="s">
        <v>174</v>
      </c>
      <c r="N9933" t="s">
        <v>2638</v>
      </c>
      <c r="O9933">
        <v>1188</v>
      </c>
      <c r="P9933">
        <v>1.3</v>
      </c>
      <c r="Q9933">
        <v>1.74</v>
      </c>
      <c r="R9933">
        <v>1.0548523206751054E-3</v>
      </c>
      <c r="S9933">
        <f t="shared" si="931"/>
        <v>1544.4</v>
      </c>
      <c r="T9933">
        <f t="shared" si="932"/>
        <v>1.2531645569620251</v>
      </c>
      <c r="U9933">
        <f t="shared" si="933"/>
        <v>2067.12</v>
      </c>
      <c r="V9933">
        <f t="shared" si="934"/>
        <v>521.46683544303778</v>
      </c>
      <c r="W9933" t="str">
        <f t="shared" si="935"/>
        <v>LOSS</v>
      </c>
    </row>
    <row r="9934" spans="8:23" x14ac:dyDescent="0.35">
      <c r="H9934">
        <v>2012</v>
      </c>
      <c r="I9934" t="s">
        <v>21</v>
      </c>
      <c r="J9934" t="s">
        <v>647</v>
      </c>
      <c r="K9934" t="s">
        <v>264</v>
      </c>
      <c r="L9934" t="str">
        <f t="shared" si="930"/>
        <v>GarmentHub Kenya</v>
      </c>
      <c r="M9934" t="s">
        <v>179</v>
      </c>
      <c r="N9934" t="s">
        <v>2639</v>
      </c>
      <c r="O9934">
        <v>876</v>
      </c>
      <c r="P9934">
        <v>1.1399999999999999</v>
      </c>
      <c r="Q9934">
        <v>1.84</v>
      </c>
      <c r="R9934">
        <v>1.1848341232227489E-3</v>
      </c>
      <c r="S9934">
        <f t="shared" si="931"/>
        <v>998.63999999999987</v>
      </c>
      <c r="T9934">
        <f t="shared" si="932"/>
        <v>1.0379146919431281</v>
      </c>
      <c r="U9934">
        <f t="shared" si="933"/>
        <v>1611.8400000000001</v>
      </c>
      <c r="V9934">
        <f t="shared" si="934"/>
        <v>612.16208530805716</v>
      </c>
      <c r="W9934" t="str">
        <f t="shared" si="935"/>
        <v>LOSS</v>
      </c>
    </row>
    <row r="9935" spans="8:23" x14ac:dyDescent="0.35">
      <c r="H9935">
        <v>2012</v>
      </c>
      <c r="I9935" t="s">
        <v>21</v>
      </c>
      <c r="J9935" t="s">
        <v>647</v>
      </c>
      <c r="K9935" t="s">
        <v>264</v>
      </c>
      <c r="L9935" t="str">
        <f t="shared" si="930"/>
        <v>GarmentHub Kenya</v>
      </c>
      <c r="M9935" t="s">
        <v>184</v>
      </c>
      <c r="N9935" t="s">
        <v>2640</v>
      </c>
      <c r="O9935">
        <v>1020</v>
      </c>
      <c r="P9935">
        <v>1.33</v>
      </c>
      <c r="Q9935">
        <v>1.87</v>
      </c>
      <c r="R9935">
        <v>1.2787723785166241E-3</v>
      </c>
      <c r="S9935">
        <f t="shared" si="931"/>
        <v>1356.6000000000001</v>
      </c>
      <c r="T9935">
        <f t="shared" si="932"/>
        <v>1.3043478260869565</v>
      </c>
      <c r="U9935">
        <f t="shared" si="933"/>
        <v>1907.4</v>
      </c>
      <c r="V9935">
        <f t="shared" si="934"/>
        <v>549.49565217391296</v>
      </c>
      <c r="W9935" t="str">
        <f t="shared" si="935"/>
        <v>LOSS</v>
      </c>
    </row>
    <row r="9936" spans="8:23" x14ac:dyDescent="0.35">
      <c r="H9936">
        <v>2012</v>
      </c>
      <c r="I9936" t="s">
        <v>21</v>
      </c>
      <c r="J9936" t="s">
        <v>647</v>
      </c>
      <c r="K9936" t="s">
        <v>264</v>
      </c>
      <c r="L9936" t="str">
        <f t="shared" si="930"/>
        <v>GarmentHub Kenya</v>
      </c>
      <c r="M9936" t="s">
        <v>189</v>
      </c>
      <c r="N9936" t="s">
        <v>2641</v>
      </c>
      <c r="O9936">
        <v>768</v>
      </c>
      <c r="P9936">
        <v>1.2</v>
      </c>
      <c r="Q9936">
        <v>1.79</v>
      </c>
      <c r="R9936">
        <v>1.7889087656529517E-3</v>
      </c>
      <c r="S9936">
        <f t="shared" si="931"/>
        <v>921.59999999999991</v>
      </c>
      <c r="T9936">
        <f t="shared" si="932"/>
        <v>1.373881932021467</v>
      </c>
      <c r="U9936">
        <f t="shared" si="933"/>
        <v>1374.72</v>
      </c>
      <c r="V9936">
        <f t="shared" si="934"/>
        <v>451.74611806797867</v>
      </c>
      <c r="W9936" t="str">
        <f t="shared" si="935"/>
        <v>LOSS</v>
      </c>
    </row>
    <row r="9937" spans="8:23" x14ac:dyDescent="0.35">
      <c r="H9937">
        <v>2012</v>
      </c>
      <c r="I9937" t="s">
        <v>21</v>
      </c>
      <c r="J9937" t="s">
        <v>647</v>
      </c>
      <c r="K9937" t="s">
        <v>264</v>
      </c>
      <c r="L9937" t="str">
        <f t="shared" si="930"/>
        <v>GarmentHub Kenya</v>
      </c>
      <c r="M9937" t="s">
        <v>194</v>
      </c>
      <c r="N9937" t="s">
        <v>2642</v>
      </c>
      <c r="O9937">
        <v>864</v>
      </c>
      <c r="P9937">
        <v>1.29</v>
      </c>
      <c r="Q9937">
        <v>1.64</v>
      </c>
      <c r="R9937">
        <v>1.3679890560875513E-3</v>
      </c>
      <c r="S9937">
        <f t="shared" si="931"/>
        <v>1114.56</v>
      </c>
      <c r="T9937">
        <f t="shared" si="932"/>
        <v>1.1819425444596443</v>
      </c>
      <c r="U9937">
        <f t="shared" si="933"/>
        <v>1416.9599999999998</v>
      </c>
      <c r="V9937">
        <f t="shared" si="934"/>
        <v>301.21805745554025</v>
      </c>
      <c r="W9937" t="str">
        <f t="shared" si="935"/>
        <v>LOSS</v>
      </c>
    </row>
    <row r="9938" spans="8:23" x14ac:dyDescent="0.35">
      <c r="H9938">
        <v>2012</v>
      </c>
      <c r="I9938" t="s">
        <v>21</v>
      </c>
      <c r="J9938" t="s">
        <v>647</v>
      </c>
      <c r="K9938" t="s">
        <v>264</v>
      </c>
      <c r="L9938" t="str">
        <f t="shared" si="930"/>
        <v>GarmentHub Kenya</v>
      </c>
      <c r="M9938" t="s">
        <v>199</v>
      </c>
      <c r="N9938" t="s">
        <v>2643</v>
      </c>
      <c r="O9938">
        <v>864</v>
      </c>
      <c r="P9938">
        <v>1.41</v>
      </c>
      <c r="Q9938">
        <v>1.88</v>
      </c>
      <c r="R9938">
        <v>1.287001287001287E-3</v>
      </c>
      <c r="S9938">
        <f t="shared" si="931"/>
        <v>1218.24</v>
      </c>
      <c r="T9938">
        <f t="shared" si="932"/>
        <v>1.111969111969112</v>
      </c>
      <c r="U9938">
        <f t="shared" si="933"/>
        <v>1624.32</v>
      </c>
      <c r="V9938">
        <f t="shared" si="934"/>
        <v>404.9680308880308</v>
      </c>
      <c r="W9938" t="str">
        <f t="shared" si="935"/>
        <v>LOSS</v>
      </c>
    </row>
    <row r="9939" spans="8:23" x14ac:dyDescent="0.35">
      <c r="H9939">
        <v>2012</v>
      </c>
      <c r="I9939" t="s">
        <v>21</v>
      </c>
      <c r="J9939" t="s">
        <v>647</v>
      </c>
      <c r="K9939" t="s">
        <v>264</v>
      </c>
      <c r="L9939" t="str">
        <f t="shared" si="930"/>
        <v>GarmentHub Kenya</v>
      </c>
      <c r="M9939" t="s">
        <v>204</v>
      </c>
      <c r="N9939" t="s">
        <v>2644</v>
      </c>
      <c r="O9939">
        <v>588</v>
      </c>
      <c r="P9939">
        <v>1.25</v>
      </c>
      <c r="Q9939">
        <v>1.86</v>
      </c>
      <c r="R9939">
        <v>1.1560693641618498E-3</v>
      </c>
      <c r="S9939">
        <f t="shared" si="931"/>
        <v>735</v>
      </c>
      <c r="T9939">
        <f t="shared" si="932"/>
        <v>0.67976878612716762</v>
      </c>
      <c r="U9939">
        <f t="shared" si="933"/>
        <v>1093.68</v>
      </c>
      <c r="V9939">
        <f t="shared" si="934"/>
        <v>358.00023121387289</v>
      </c>
      <c r="W9939" t="str">
        <f t="shared" si="935"/>
        <v>LOSS</v>
      </c>
    </row>
    <row r="9940" spans="8:23" x14ac:dyDescent="0.35">
      <c r="H9940">
        <v>2012</v>
      </c>
      <c r="I9940" t="s">
        <v>21</v>
      </c>
      <c r="J9940" t="s">
        <v>647</v>
      </c>
      <c r="K9940" t="s">
        <v>264</v>
      </c>
      <c r="L9940" t="str">
        <f t="shared" si="930"/>
        <v>GarmentHub Kenya</v>
      </c>
      <c r="M9940" t="s">
        <v>209</v>
      </c>
      <c r="N9940" t="s">
        <v>2645</v>
      </c>
      <c r="O9940">
        <v>780</v>
      </c>
      <c r="P9940">
        <v>1.22</v>
      </c>
      <c r="Q9940">
        <v>1.79</v>
      </c>
      <c r="R9940">
        <v>1.3793103448275861E-3</v>
      </c>
      <c r="S9940">
        <f t="shared" si="931"/>
        <v>951.6</v>
      </c>
      <c r="T9940">
        <f t="shared" si="932"/>
        <v>1.0758620689655172</v>
      </c>
      <c r="U9940">
        <f t="shared" si="933"/>
        <v>1396.2</v>
      </c>
      <c r="V9940">
        <f t="shared" si="934"/>
        <v>443.52413793103449</v>
      </c>
      <c r="W9940" t="str">
        <f t="shared" si="935"/>
        <v>LOSS</v>
      </c>
    </row>
    <row r="9941" spans="8:23" x14ac:dyDescent="0.35">
      <c r="H9941">
        <v>2012</v>
      </c>
      <c r="I9941" t="s">
        <v>21</v>
      </c>
      <c r="J9941" t="s">
        <v>647</v>
      </c>
      <c r="K9941" t="s">
        <v>264</v>
      </c>
      <c r="L9941" t="str">
        <f t="shared" si="930"/>
        <v>GarmentHub Kenya</v>
      </c>
      <c r="M9941" t="s">
        <v>214</v>
      </c>
      <c r="N9941" t="s">
        <v>2646</v>
      </c>
      <c r="O9941">
        <v>1308</v>
      </c>
      <c r="P9941">
        <v>1.34</v>
      </c>
      <c r="Q9941">
        <v>1.61</v>
      </c>
      <c r="R9941">
        <v>1.2106537530266344E-3</v>
      </c>
      <c r="S9941">
        <f t="shared" si="931"/>
        <v>1752.72</v>
      </c>
      <c r="T9941">
        <f t="shared" si="932"/>
        <v>1.5835351089588379</v>
      </c>
      <c r="U9941">
        <f t="shared" si="933"/>
        <v>2105.88</v>
      </c>
      <c r="V9941">
        <f t="shared" si="934"/>
        <v>351.57646489104127</v>
      </c>
      <c r="W9941" t="str">
        <f t="shared" si="935"/>
        <v>LOSS</v>
      </c>
    </row>
    <row r="9942" spans="8:23" x14ac:dyDescent="0.35">
      <c r="H9942">
        <v>2012</v>
      </c>
      <c r="I9942" t="s">
        <v>21</v>
      </c>
      <c r="J9942" t="s">
        <v>647</v>
      </c>
      <c r="K9942" t="s">
        <v>264</v>
      </c>
      <c r="L9942" t="str">
        <f t="shared" si="930"/>
        <v>GarmentHub Kenya</v>
      </c>
      <c r="M9942" t="s">
        <v>219</v>
      </c>
      <c r="N9942" t="s">
        <v>2647</v>
      </c>
      <c r="O9942">
        <v>1176</v>
      </c>
      <c r="P9942">
        <v>1.18</v>
      </c>
      <c r="Q9942">
        <v>1.73</v>
      </c>
      <c r="R9942">
        <v>1.3157894736842105E-3</v>
      </c>
      <c r="S9942">
        <f t="shared" si="931"/>
        <v>1387.6799999999998</v>
      </c>
      <c r="T9942">
        <f t="shared" si="932"/>
        <v>1.5473684210526315</v>
      </c>
      <c r="U9942">
        <f t="shared" si="933"/>
        <v>2034.48</v>
      </c>
      <c r="V9942">
        <f t="shared" si="934"/>
        <v>645.25263157894756</v>
      </c>
      <c r="W9942" t="str">
        <f t="shared" si="935"/>
        <v>LOSS</v>
      </c>
    </row>
    <row r="9943" spans="8:23" x14ac:dyDescent="0.35">
      <c r="H9943">
        <v>2012</v>
      </c>
      <c r="I9943" t="s">
        <v>21</v>
      </c>
      <c r="J9943" t="s">
        <v>647</v>
      </c>
      <c r="K9943" t="s">
        <v>264</v>
      </c>
      <c r="L9943" t="str">
        <f t="shared" si="930"/>
        <v>GarmentHub Kenya</v>
      </c>
      <c r="M9943" t="s">
        <v>224</v>
      </c>
      <c r="N9943" t="s">
        <v>2648</v>
      </c>
      <c r="O9943">
        <v>1104</v>
      </c>
      <c r="P9943">
        <v>1.25</v>
      </c>
      <c r="Q9943">
        <v>1.61</v>
      </c>
      <c r="R9943">
        <v>1.2722646310432571E-3</v>
      </c>
      <c r="S9943">
        <f t="shared" si="931"/>
        <v>1380</v>
      </c>
      <c r="T9943">
        <f t="shared" si="932"/>
        <v>1.4045801526717558</v>
      </c>
      <c r="U9943">
        <f t="shared" si="933"/>
        <v>1777.44</v>
      </c>
      <c r="V9943">
        <f t="shared" si="934"/>
        <v>396.03541984732828</v>
      </c>
      <c r="W9943" t="str">
        <f t="shared" si="935"/>
        <v>LOSS</v>
      </c>
    </row>
    <row r="9944" spans="8:23" x14ac:dyDescent="0.35">
      <c r="H9944">
        <v>2012</v>
      </c>
      <c r="I9944" t="s">
        <v>21</v>
      </c>
      <c r="J9944" t="s">
        <v>647</v>
      </c>
      <c r="K9944" t="s">
        <v>264</v>
      </c>
      <c r="L9944" t="str">
        <f t="shared" si="930"/>
        <v>GarmentHub Kenya</v>
      </c>
      <c r="M9944" t="s">
        <v>229</v>
      </c>
      <c r="N9944" t="s">
        <v>2649</v>
      </c>
      <c r="O9944">
        <v>984</v>
      </c>
      <c r="P9944">
        <v>1.4</v>
      </c>
      <c r="Q9944">
        <v>1.74</v>
      </c>
      <c r="R9944">
        <v>1.3089005235602095E-3</v>
      </c>
      <c r="S9944">
        <f t="shared" si="931"/>
        <v>1377.6</v>
      </c>
      <c r="T9944">
        <f t="shared" si="932"/>
        <v>1.2879581151832462</v>
      </c>
      <c r="U9944">
        <f t="shared" si="933"/>
        <v>1712.16</v>
      </c>
      <c r="V9944">
        <f t="shared" si="934"/>
        <v>333.27204188481693</v>
      </c>
      <c r="W9944" t="str">
        <f t="shared" si="935"/>
        <v>LOSS</v>
      </c>
    </row>
    <row r="9945" spans="8:23" x14ac:dyDescent="0.35">
      <c r="H9945">
        <v>2012</v>
      </c>
      <c r="I9945" t="s">
        <v>21</v>
      </c>
      <c r="J9945" t="s">
        <v>594</v>
      </c>
      <c r="K9945" t="s">
        <v>268</v>
      </c>
      <c r="L9945" t="str">
        <f t="shared" si="930"/>
        <v>SuperStitch Industries</v>
      </c>
      <c r="M9945" t="s">
        <v>234</v>
      </c>
      <c r="N9945" t="s">
        <v>2650</v>
      </c>
      <c r="O9945">
        <v>156</v>
      </c>
      <c r="P9945">
        <v>1.04</v>
      </c>
      <c r="Q9945">
        <v>1.34</v>
      </c>
      <c r="R9945">
        <v>1.3736263736263737E-3</v>
      </c>
      <c r="S9945">
        <f t="shared" si="931"/>
        <v>162.24</v>
      </c>
      <c r="T9945">
        <f t="shared" si="932"/>
        <v>0.2142857142857143</v>
      </c>
      <c r="U9945">
        <f t="shared" si="933"/>
        <v>209.04000000000002</v>
      </c>
      <c r="V9945">
        <f t="shared" si="934"/>
        <v>46.585714285714296</v>
      </c>
      <c r="W9945" t="str">
        <f t="shared" si="935"/>
        <v>LOSS</v>
      </c>
    </row>
    <row r="9946" spans="8:23" x14ac:dyDescent="0.35">
      <c r="H9946">
        <v>2012</v>
      </c>
      <c r="I9946" t="s">
        <v>21</v>
      </c>
      <c r="J9946" t="s">
        <v>594</v>
      </c>
      <c r="K9946" t="s">
        <v>268</v>
      </c>
      <c r="L9946" t="str">
        <f t="shared" si="930"/>
        <v>SuperStitch Industries</v>
      </c>
      <c r="M9946" t="s">
        <v>239</v>
      </c>
      <c r="N9946" t="s">
        <v>2651</v>
      </c>
      <c r="O9946">
        <v>108</v>
      </c>
      <c r="P9946">
        <v>1.1399999999999999</v>
      </c>
      <c r="Q9946">
        <v>1.31</v>
      </c>
      <c r="R9946">
        <v>1.8214936247723133E-3</v>
      </c>
      <c r="S9946">
        <f t="shared" si="931"/>
        <v>123.11999999999999</v>
      </c>
      <c r="T9946">
        <f t="shared" si="932"/>
        <v>0.19672131147540983</v>
      </c>
      <c r="U9946">
        <f t="shared" si="933"/>
        <v>141.48000000000002</v>
      </c>
      <c r="V9946">
        <f t="shared" si="934"/>
        <v>18.163278688524617</v>
      </c>
      <c r="W9946" t="str">
        <f t="shared" si="935"/>
        <v>LOSS</v>
      </c>
    </row>
    <row r="9947" spans="8:23" x14ac:dyDescent="0.35">
      <c r="H9947">
        <v>2012</v>
      </c>
      <c r="I9947" t="s">
        <v>21</v>
      </c>
      <c r="J9947" t="s">
        <v>38</v>
      </c>
      <c r="K9947" t="s">
        <v>272</v>
      </c>
      <c r="L9947" t="str">
        <f t="shared" si="930"/>
        <v>ProWear Manufacturers</v>
      </c>
      <c r="M9947" t="s">
        <v>244</v>
      </c>
      <c r="N9947" t="s">
        <v>2652</v>
      </c>
      <c r="O9947">
        <v>8220</v>
      </c>
      <c r="P9947">
        <v>0.4</v>
      </c>
      <c r="Q9947">
        <v>1.18</v>
      </c>
      <c r="R9947">
        <v>1.1376564277588168E-3</v>
      </c>
      <c r="S9947">
        <f t="shared" si="931"/>
        <v>3288</v>
      </c>
      <c r="T9947">
        <f t="shared" si="932"/>
        <v>9.3515358361774741</v>
      </c>
      <c r="U9947">
        <f t="shared" si="933"/>
        <v>9699.6</v>
      </c>
      <c r="V9947">
        <f t="shared" si="934"/>
        <v>6402.248464163823</v>
      </c>
      <c r="W9947" t="str">
        <f t="shared" si="935"/>
        <v>PROFIT</v>
      </c>
    </row>
    <row r="9948" spans="8:23" x14ac:dyDescent="0.35">
      <c r="H9948">
        <v>2012</v>
      </c>
      <c r="I9948" t="s">
        <v>21</v>
      </c>
      <c r="J9948" t="s">
        <v>38</v>
      </c>
      <c r="K9948" t="s">
        <v>272</v>
      </c>
      <c r="L9948" t="str">
        <f t="shared" si="930"/>
        <v>ProWear Manufacturers</v>
      </c>
      <c r="M9948" t="s">
        <v>249</v>
      </c>
      <c r="N9948" t="s">
        <v>2653</v>
      </c>
      <c r="O9948">
        <v>7512</v>
      </c>
      <c r="P9948">
        <v>0.95</v>
      </c>
      <c r="Q9948">
        <v>1.19</v>
      </c>
      <c r="R9948">
        <v>1.1013215859030838E-3</v>
      </c>
      <c r="S9948">
        <f t="shared" si="931"/>
        <v>7136.4</v>
      </c>
      <c r="T9948">
        <f t="shared" si="932"/>
        <v>8.2731277533039655</v>
      </c>
      <c r="U9948">
        <f t="shared" si="933"/>
        <v>8939.2799999999988</v>
      </c>
      <c r="V9948">
        <f t="shared" si="934"/>
        <v>1794.6068722466953</v>
      </c>
      <c r="W9948" t="str">
        <f t="shared" si="935"/>
        <v>PROFIT</v>
      </c>
    </row>
    <row r="9949" spans="8:23" x14ac:dyDescent="0.35">
      <c r="H9949">
        <v>2012</v>
      </c>
      <c r="I9949" t="s">
        <v>21</v>
      </c>
      <c r="J9949" t="s">
        <v>38</v>
      </c>
      <c r="K9949" t="s">
        <v>272</v>
      </c>
      <c r="L9949" t="str">
        <f t="shared" si="930"/>
        <v>ProWear Manufacturers</v>
      </c>
      <c r="M9949" t="s">
        <v>254</v>
      </c>
      <c r="N9949" t="s">
        <v>2654</v>
      </c>
      <c r="O9949">
        <v>6876</v>
      </c>
      <c r="P9949">
        <v>0.49</v>
      </c>
      <c r="Q9949">
        <v>1.05</v>
      </c>
      <c r="R9949">
        <v>1.4792899408284023E-3</v>
      </c>
      <c r="S9949">
        <f t="shared" si="931"/>
        <v>3369.24</v>
      </c>
      <c r="T9949">
        <f t="shared" si="932"/>
        <v>10.171597633136095</v>
      </c>
      <c r="U9949">
        <f t="shared" si="933"/>
        <v>7219.8</v>
      </c>
      <c r="V9949">
        <f t="shared" si="934"/>
        <v>3840.3884023668643</v>
      </c>
      <c r="W9949" t="str">
        <f t="shared" si="935"/>
        <v>PROFIT</v>
      </c>
    </row>
    <row r="9950" spans="8:23" x14ac:dyDescent="0.35">
      <c r="H9950">
        <v>2012</v>
      </c>
      <c r="I9950" t="s">
        <v>21</v>
      </c>
      <c r="J9950" t="s">
        <v>38</v>
      </c>
      <c r="K9950" t="s">
        <v>272</v>
      </c>
      <c r="L9950" t="str">
        <f t="shared" si="930"/>
        <v>ProWear Manufacturers</v>
      </c>
      <c r="M9950" t="s">
        <v>23</v>
      </c>
      <c r="N9950" t="s">
        <v>2655</v>
      </c>
      <c r="O9950">
        <v>4908</v>
      </c>
      <c r="P9950">
        <v>0.62</v>
      </c>
      <c r="Q9950">
        <v>1.0900000000000001</v>
      </c>
      <c r="R9950">
        <v>1.1363636363636363E-3</v>
      </c>
      <c r="S9950">
        <f t="shared" si="931"/>
        <v>3042.96</v>
      </c>
      <c r="T9950">
        <f t="shared" si="932"/>
        <v>5.5772727272727272</v>
      </c>
      <c r="U9950">
        <f t="shared" si="933"/>
        <v>5349.72</v>
      </c>
      <c r="V9950">
        <f t="shared" si="934"/>
        <v>2301.1827272727273</v>
      </c>
      <c r="W9950" t="str">
        <f t="shared" si="935"/>
        <v>PROFIT</v>
      </c>
    </row>
    <row r="9951" spans="8:23" x14ac:dyDescent="0.35">
      <c r="H9951">
        <v>2012</v>
      </c>
      <c r="I9951" t="s">
        <v>21</v>
      </c>
      <c r="J9951" t="s">
        <v>38</v>
      </c>
      <c r="K9951" t="s">
        <v>272</v>
      </c>
      <c r="L9951" t="str">
        <f t="shared" si="930"/>
        <v>ProWear Manufacturers</v>
      </c>
      <c r="M9951" t="s">
        <v>28</v>
      </c>
      <c r="N9951" t="s">
        <v>2656</v>
      </c>
      <c r="O9951">
        <v>8292</v>
      </c>
      <c r="P9951">
        <v>0.97</v>
      </c>
      <c r="Q9951">
        <v>1.2</v>
      </c>
      <c r="R9951">
        <v>1.5503875968992248E-3</v>
      </c>
      <c r="S9951">
        <f t="shared" si="931"/>
        <v>8043.24</v>
      </c>
      <c r="T9951">
        <f t="shared" si="932"/>
        <v>12.855813953488372</v>
      </c>
      <c r="U9951">
        <f t="shared" si="933"/>
        <v>9950.4</v>
      </c>
      <c r="V9951">
        <f t="shared" si="934"/>
        <v>1894.3041860465114</v>
      </c>
      <c r="W9951" t="str">
        <f t="shared" si="935"/>
        <v>PROFIT</v>
      </c>
    </row>
    <row r="9952" spans="8:23" x14ac:dyDescent="0.35">
      <c r="H9952">
        <v>2012</v>
      </c>
      <c r="I9952" t="s">
        <v>21</v>
      </c>
      <c r="J9952" t="s">
        <v>38</v>
      </c>
      <c r="K9952" t="s">
        <v>272</v>
      </c>
      <c r="L9952" t="str">
        <f t="shared" si="930"/>
        <v>ProWear Manufacturers</v>
      </c>
      <c r="M9952" t="s">
        <v>33</v>
      </c>
      <c r="N9952" t="s">
        <v>2657</v>
      </c>
      <c r="O9952">
        <v>8028</v>
      </c>
      <c r="P9952">
        <v>1.1100000000000001</v>
      </c>
      <c r="Q9952">
        <v>1.07</v>
      </c>
      <c r="R9952">
        <v>0</v>
      </c>
      <c r="S9952">
        <f t="shared" si="931"/>
        <v>8911.08</v>
      </c>
      <c r="T9952">
        <f t="shared" si="932"/>
        <v>0</v>
      </c>
      <c r="U9952">
        <f t="shared" si="933"/>
        <v>8589.9600000000009</v>
      </c>
      <c r="V9952">
        <f t="shared" si="934"/>
        <v>-321.11999999999898</v>
      </c>
      <c r="W9952" t="str">
        <f t="shared" si="935"/>
        <v>LOSS</v>
      </c>
    </row>
    <row r="9953" spans="8:23" x14ac:dyDescent="0.35">
      <c r="H9953">
        <v>2012</v>
      </c>
      <c r="I9953" t="s">
        <v>21</v>
      </c>
      <c r="J9953" t="s">
        <v>38</v>
      </c>
      <c r="K9953" t="s">
        <v>272</v>
      </c>
      <c r="L9953" t="str">
        <f t="shared" si="930"/>
        <v>ProWear Manufacturers</v>
      </c>
      <c r="M9953" t="s">
        <v>39</v>
      </c>
      <c r="N9953" t="s">
        <v>2658</v>
      </c>
      <c r="O9953">
        <v>6372</v>
      </c>
      <c r="P9953">
        <v>0.57999999999999996</v>
      </c>
      <c r="Q9953">
        <v>1.06</v>
      </c>
      <c r="R9953">
        <v>1.2135922330097086E-3</v>
      </c>
      <c r="S9953">
        <f t="shared" si="931"/>
        <v>3695.7599999999998</v>
      </c>
      <c r="T9953">
        <f t="shared" si="932"/>
        <v>7.7330097087378631</v>
      </c>
      <c r="U9953">
        <f t="shared" si="933"/>
        <v>6754.3200000000006</v>
      </c>
      <c r="V9953">
        <f t="shared" si="934"/>
        <v>3050.826990291263</v>
      </c>
      <c r="W9953" t="str">
        <f t="shared" si="935"/>
        <v>PROFIT</v>
      </c>
    </row>
    <row r="9954" spans="8:23" x14ac:dyDescent="0.35">
      <c r="H9954">
        <v>2012</v>
      </c>
      <c r="I9954" t="s">
        <v>21</v>
      </c>
      <c r="J9954" t="s">
        <v>38</v>
      </c>
      <c r="K9954" t="s">
        <v>272</v>
      </c>
      <c r="L9954" t="str">
        <f t="shared" si="930"/>
        <v>ProWear Manufacturers</v>
      </c>
      <c r="M9954" t="s">
        <v>44</v>
      </c>
      <c r="N9954" t="s">
        <v>2659</v>
      </c>
      <c r="O9954">
        <v>7632</v>
      </c>
      <c r="P9954">
        <v>0.55000000000000004</v>
      </c>
      <c r="Q9954">
        <v>1.1100000000000001</v>
      </c>
      <c r="R9954">
        <v>1.2422360248447205E-3</v>
      </c>
      <c r="S9954">
        <f t="shared" si="931"/>
        <v>4197.6000000000004</v>
      </c>
      <c r="T9954">
        <f t="shared" si="932"/>
        <v>9.4807453416149077</v>
      </c>
      <c r="U9954">
        <f t="shared" si="933"/>
        <v>8471.52</v>
      </c>
      <c r="V9954">
        <f t="shared" si="934"/>
        <v>4264.4392546583849</v>
      </c>
      <c r="W9954" t="str">
        <f t="shared" si="935"/>
        <v>PROFIT</v>
      </c>
    </row>
    <row r="9955" spans="8:23" x14ac:dyDescent="0.35">
      <c r="H9955">
        <v>2012</v>
      </c>
      <c r="I9955" t="s">
        <v>21</v>
      </c>
      <c r="J9955" t="s">
        <v>38</v>
      </c>
      <c r="K9955" t="s">
        <v>272</v>
      </c>
      <c r="L9955" t="str">
        <f t="shared" si="930"/>
        <v>ProWear Manufacturers</v>
      </c>
      <c r="M9955" t="s">
        <v>49</v>
      </c>
      <c r="N9955" t="s">
        <v>2660</v>
      </c>
      <c r="O9955">
        <v>8820</v>
      </c>
      <c r="P9955">
        <v>0.57999999999999996</v>
      </c>
      <c r="Q9955">
        <v>1.17</v>
      </c>
      <c r="R9955">
        <v>1.4492753623188406E-3</v>
      </c>
      <c r="S9955">
        <f t="shared" si="931"/>
        <v>5115.5999999999995</v>
      </c>
      <c r="T9955">
        <f t="shared" si="932"/>
        <v>12.782608695652174</v>
      </c>
      <c r="U9955">
        <f t="shared" si="933"/>
        <v>10319.4</v>
      </c>
      <c r="V9955">
        <f t="shared" si="934"/>
        <v>5191.0173913043482</v>
      </c>
      <c r="W9955" t="str">
        <f t="shared" si="935"/>
        <v>PROFIT</v>
      </c>
    </row>
    <row r="9956" spans="8:23" x14ac:dyDescent="0.35">
      <c r="H9956">
        <v>2012</v>
      </c>
      <c r="I9956" t="s">
        <v>21</v>
      </c>
      <c r="J9956" t="s">
        <v>38</v>
      </c>
      <c r="K9956" t="s">
        <v>272</v>
      </c>
      <c r="L9956" t="str">
        <f t="shared" si="930"/>
        <v>ProWear Manufacturers</v>
      </c>
      <c r="M9956" t="s">
        <v>54</v>
      </c>
      <c r="N9956" t="s">
        <v>2661</v>
      </c>
      <c r="O9956">
        <v>5256</v>
      </c>
      <c r="P9956">
        <v>0.83</v>
      </c>
      <c r="Q9956">
        <v>1.18</v>
      </c>
      <c r="R9956">
        <v>1.321003963011889E-3</v>
      </c>
      <c r="S9956">
        <f t="shared" si="931"/>
        <v>4362.4799999999996</v>
      </c>
      <c r="T9956">
        <f t="shared" si="932"/>
        <v>6.9431968295904891</v>
      </c>
      <c r="U9956">
        <f t="shared" si="933"/>
        <v>6202.08</v>
      </c>
      <c r="V9956">
        <f t="shared" si="934"/>
        <v>1832.6568031704098</v>
      </c>
      <c r="W9956" t="str">
        <f t="shared" si="935"/>
        <v>PROFIT</v>
      </c>
    </row>
    <row r="9957" spans="8:23" x14ac:dyDescent="0.35">
      <c r="H9957">
        <v>2012</v>
      </c>
      <c r="I9957" t="s">
        <v>21</v>
      </c>
      <c r="J9957" t="s">
        <v>38</v>
      </c>
      <c r="K9957" t="s">
        <v>272</v>
      </c>
      <c r="L9957" t="str">
        <f t="shared" si="930"/>
        <v>ProWear Manufacturers</v>
      </c>
      <c r="M9957" t="s">
        <v>59</v>
      </c>
      <c r="N9957" t="s">
        <v>2662</v>
      </c>
      <c r="O9957">
        <v>8784</v>
      </c>
      <c r="P9957">
        <v>0.56000000000000005</v>
      </c>
      <c r="Q9957">
        <v>1.1499999999999999</v>
      </c>
      <c r="R9957">
        <v>1.0256410256410256E-3</v>
      </c>
      <c r="S9957">
        <f t="shared" si="931"/>
        <v>4919.0400000000009</v>
      </c>
      <c r="T9957">
        <f t="shared" si="932"/>
        <v>9.0092307692307685</v>
      </c>
      <c r="U9957">
        <f t="shared" si="933"/>
        <v>10101.599999999999</v>
      </c>
      <c r="V9957">
        <f t="shared" si="934"/>
        <v>5173.5507692307665</v>
      </c>
      <c r="W9957" t="str">
        <f t="shared" si="935"/>
        <v>PROFIT</v>
      </c>
    </row>
    <row r="9958" spans="8:23" x14ac:dyDescent="0.35">
      <c r="H9958">
        <v>2012</v>
      </c>
      <c r="I9958" t="s">
        <v>21</v>
      </c>
      <c r="J9958" t="s">
        <v>38</v>
      </c>
      <c r="K9958" t="s">
        <v>272</v>
      </c>
      <c r="L9958" t="str">
        <f t="shared" si="930"/>
        <v>ProWear Manufacturers</v>
      </c>
      <c r="M9958" t="s">
        <v>64</v>
      </c>
      <c r="N9958" t="s">
        <v>2663</v>
      </c>
      <c r="O9958">
        <v>9528</v>
      </c>
      <c r="P9958">
        <v>0.9</v>
      </c>
      <c r="Q9958">
        <v>0.98</v>
      </c>
      <c r="R9958">
        <v>1.4814814814814814E-3</v>
      </c>
      <c r="S9958">
        <f t="shared" si="931"/>
        <v>8575.2000000000007</v>
      </c>
      <c r="T9958">
        <f t="shared" si="932"/>
        <v>14.115555555555554</v>
      </c>
      <c r="U9958">
        <f t="shared" si="933"/>
        <v>9337.44</v>
      </c>
      <c r="V9958">
        <f t="shared" si="934"/>
        <v>748.12444444444418</v>
      </c>
      <c r="W9958" t="str">
        <f t="shared" si="935"/>
        <v>LOSS</v>
      </c>
    </row>
    <row r="9959" spans="8:23" x14ac:dyDescent="0.35">
      <c r="H9959">
        <v>2012</v>
      </c>
      <c r="I9959" t="s">
        <v>21</v>
      </c>
      <c r="J9959" t="s">
        <v>38</v>
      </c>
      <c r="K9959" t="s">
        <v>272</v>
      </c>
      <c r="L9959" t="str">
        <f t="shared" si="930"/>
        <v>ProWear Manufacturers</v>
      </c>
      <c r="M9959" t="s">
        <v>69</v>
      </c>
      <c r="N9959" t="s">
        <v>2664</v>
      </c>
      <c r="O9959">
        <v>5196</v>
      </c>
      <c r="P9959">
        <v>0.86</v>
      </c>
      <c r="Q9959">
        <v>1.1399999999999999</v>
      </c>
      <c r="R9959">
        <v>1.2285012285012285E-3</v>
      </c>
      <c r="S9959">
        <f t="shared" si="931"/>
        <v>4468.5599999999995</v>
      </c>
      <c r="T9959">
        <f t="shared" si="932"/>
        <v>6.3832923832923836</v>
      </c>
      <c r="U9959">
        <f t="shared" si="933"/>
        <v>5923.44</v>
      </c>
      <c r="V9959">
        <f t="shared" si="934"/>
        <v>1448.4967076167077</v>
      </c>
      <c r="W9959" t="str">
        <f t="shared" si="935"/>
        <v>PROFIT</v>
      </c>
    </row>
    <row r="9960" spans="8:23" x14ac:dyDescent="0.35">
      <c r="H9960">
        <v>2012</v>
      </c>
      <c r="I9960" t="s">
        <v>21</v>
      </c>
      <c r="J9960" t="s">
        <v>38</v>
      </c>
      <c r="K9960" t="s">
        <v>272</v>
      </c>
      <c r="L9960" t="str">
        <f t="shared" si="930"/>
        <v>ProWear Manufacturers</v>
      </c>
      <c r="M9960" t="s">
        <v>74</v>
      </c>
      <c r="N9960" t="s">
        <v>2665</v>
      </c>
      <c r="O9960">
        <v>6432</v>
      </c>
      <c r="P9960">
        <v>0.74</v>
      </c>
      <c r="Q9960">
        <v>1.07</v>
      </c>
      <c r="R9960">
        <v>1.0471204188481676E-3</v>
      </c>
      <c r="S9960">
        <f t="shared" si="931"/>
        <v>4759.68</v>
      </c>
      <c r="T9960">
        <f t="shared" si="932"/>
        <v>6.7350785340314143</v>
      </c>
      <c r="U9960">
        <f t="shared" si="933"/>
        <v>6882.2400000000007</v>
      </c>
      <c r="V9960">
        <f t="shared" si="934"/>
        <v>2115.8249214659691</v>
      </c>
      <c r="W9960" t="str">
        <f t="shared" si="935"/>
        <v>PROFIT</v>
      </c>
    </row>
    <row r="9961" spans="8:23" x14ac:dyDescent="0.35">
      <c r="H9961">
        <v>2012</v>
      </c>
      <c r="I9961" t="s">
        <v>21</v>
      </c>
      <c r="J9961" t="s">
        <v>38</v>
      </c>
      <c r="K9961" t="s">
        <v>272</v>
      </c>
      <c r="L9961" t="str">
        <f t="shared" si="930"/>
        <v>ProWear Manufacturers</v>
      </c>
      <c r="M9961" t="s">
        <v>79</v>
      </c>
      <c r="N9961" t="s">
        <v>2666</v>
      </c>
      <c r="O9961">
        <v>9108</v>
      </c>
      <c r="P9961">
        <v>1.01</v>
      </c>
      <c r="Q9961">
        <v>0.99</v>
      </c>
      <c r="R9961">
        <v>0</v>
      </c>
      <c r="S9961">
        <f t="shared" si="931"/>
        <v>9199.08</v>
      </c>
      <c r="T9961">
        <f t="shared" si="932"/>
        <v>0</v>
      </c>
      <c r="U9961">
        <f t="shared" si="933"/>
        <v>9016.92</v>
      </c>
      <c r="V9961">
        <f t="shared" si="934"/>
        <v>-182.15999999999985</v>
      </c>
      <c r="W9961" t="str">
        <f t="shared" si="935"/>
        <v>LOSS</v>
      </c>
    </row>
    <row r="9962" spans="8:23" x14ac:dyDescent="0.35">
      <c r="H9962">
        <v>2012</v>
      </c>
      <c r="I9962" t="s">
        <v>21</v>
      </c>
      <c r="J9962" t="s">
        <v>38</v>
      </c>
      <c r="K9962" t="s">
        <v>272</v>
      </c>
      <c r="L9962" t="str">
        <f t="shared" si="930"/>
        <v>ProWear Manufacturers</v>
      </c>
      <c r="M9962" t="s">
        <v>84</v>
      </c>
      <c r="N9962" t="s">
        <v>2667</v>
      </c>
      <c r="O9962">
        <v>6624</v>
      </c>
      <c r="P9962">
        <v>0.54</v>
      </c>
      <c r="Q9962">
        <v>0.9</v>
      </c>
      <c r="R9962">
        <v>1.5847860538827259E-3</v>
      </c>
      <c r="S9962">
        <f t="shared" si="931"/>
        <v>3576.96</v>
      </c>
      <c r="T9962">
        <f t="shared" si="932"/>
        <v>10.497622820919176</v>
      </c>
      <c r="U9962">
        <f t="shared" si="933"/>
        <v>5961.6</v>
      </c>
      <c r="V9962">
        <f t="shared" si="934"/>
        <v>2374.142377179081</v>
      </c>
      <c r="W9962" t="str">
        <f t="shared" si="935"/>
        <v>PROFIT</v>
      </c>
    </row>
    <row r="9963" spans="8:23" x14ac:dyDescent="0.35">
      <c r="H9963">
        <v>2012</v>
      </c>
      <c r="I9963" t="s">
        <v>21</v>
      </c>
      <c r="J9963" t="s">
        <v>38</v>
      </c>
      <c r="K9963" t="s">
        <v>272</v>
      </c>
      <c r="L9963" t="str">
        <f t="shared" si="930"/>
        <v>ProWear Manufacturers</v>
      </c>
      <c r="M9963" t="s">
        <v>89</v>
      </c>
      <c r="N9963" t="s">
        <v>2668</v>
      </c>
      <c r="O9963">
        <v>6288</v>
      </c>
      <c r="P9963">
        <v>0.92</v>
      </c>
      <c r="Q9963">
        <v>1.18</v>
      </c>
      <c r="R9963">
        <v>1.4084507042253522E-3</v>
      </c>
      <c r="S9963">
        <f t="shared" si="931"/>
        <v>5784.96</v>
      </c>
      <c r="T9963">
        <f t="shared" si="932"/>
        <v>8.8563380281690147</v>
      </c>
      <c r="U9963">
        <f t="shared" si="933"/>
        <v>7419.8399999999992</v>
      </c>
      <c r="V9963">
        <f t="shared" si="934"/>
        <v>1626.0236619718303</v>
      </c>
      <c r="W9963" t="str">
        <f t="shared" si="935"/>
        <v>PROFIT</v>
      </c>
    </row>
    <row r="9964" spans="8:23" x14ac:dyDescent="0.35">
      <c r="H9964">
        <v>2012</v>
      </c>
      <c r="I9964" t="s">
        <v>21</v>
      </c>
      <c r="J9964" t="s">
        <v>38</v>
      </c>
      <c r="K9964" t="s">
        <v>272</v>
      </c>
      <c r="L9964" t="str">
        <f t="shared" si="930"/>
        <v>ProWear Manufacturers</v>
      </c>
      <c r="M9964" t="s">
        <v>94</v>
      </c>
      <c r="N9964" t="s">
        <v>2669</v>
      </c>
      <c r="O9964">
        <v>9132</v>
      </c>
      <c r="P9964">
        <v>1.19</v>
      </c>
      <c r="Q9964">
        <v>0.92</v>
      </c>
      <c r="R9964">
        <v>0</v>
      </c>
      <c r="S9964">
        <f t="shared" si="931"/>
        <v>10867.08</v>
      </c>
      <c r="T9964">
        <f t="shared" si="932"/>
        <v>0</v>
      </c>
      <c r="U9964">
        <f t="shared" si="933"/>
        <v>8401.44</v>
      </c>
      <c r="V9964">
        <f t="shared" si="934"/>
        <v>-2465.6399999999994</v>
      </c>
      <c r="W9964" t="str">
        <f t="shared" si="935"/>
        <v>LOSS</v>
      </c>
    </row>
    <row r="9965" spans="8:23" x14ac:dyDescent="0.35">
      <c r="H9965">
        <v>2012</v>
      </c>
      <c r="I9965" t="s">
        <v>21</v>
      </c>
      <c r="J9965" t="s">
        <v>38</v>
      </c>
      <c r="K9965" t="s">
        <v>272</v>
      </c>
      <c r="L9965" t="str">
        <f t="shared" si="930"/>
        <v>ProWear Manufacturers</v>
      </c>
      <c r="M9965" t="s">
        <v>99</v>
      </c>
      <c r="N9965" t="s">
        <v>2670</v>
      </c>
      <c r="O9965">
        <v>7728</v>
      </c>
      <c r="P9965">
        <v>0.81</v>
      </c>
      <c r="Q9965">
        <v>0.93</v>
      </c>
      <c r="R9965">
        <v>1.3123359580052493E-3</v>
      </c>
      <c r="S9965">
        <f t="shared" si="931"/>
        <v>6259.68</v>
      </c>
      <c r="T9965">
        <f t="shared" si="932"/>
        <v>10.141732283464567</v>
      </c>
      <c r="U9965">
        <f t="shared" si="933"/>
        <v>7187.04</v>
      </c>
      <c r="V9965">
        <f t="shared" si="934"/>
        <v>917.21826771653514</v>
      </c>
      <c r="W9965" t="str">
        <f t="shared" si="935"/>
        <v>LOSS</v>
      </c>
    </row>
    <row r="9966" spans="8:23" x14ac:dyDescent="0.35">
      <c r="H9966">
        <v>2012</v>
      </c>
      <c r="I9966" t="s">
        <v>21</v>
      </c>
      <c r="J9966" t="s">
        <v>38</v>
      </c>
      <c r="K9966" t="s">
        <v>272</v>
      </c>
      <c r="L9966" t="str">
        <f t="shared" si="930"/>
        <v>ProWear Manufacturers</v>
      </c>
      <c r="M9966" t="s">
        <v>104</v>
      </c>
      <c r="N9966" t="s">
        <v>2671</v>
      </c>
      <c r="O9966">
        <v>6792</v>
      </c>
      <c r="P9966">
        <v>0.95</v>
      </c>
      <c r="Q9966">
        <v>1.17</v>
      </c>
      <c r="R9966">
        <v>1.4388489208633094E-3</v>
      </c>
      <c r="S9966">
        <f t="shared" si="931"/>
        <v>6452.4</v>
      </c>
      <c r="T9966">
        <f t="shared" si="932"/>
        <v>9.7726618705035975</v>
      </c>
      <c r="U9966">
        <f t="shared" si="933"/>
        <v>7946.6399999999994</v>
      </c>
      <c r="V9966">
        <f t="shared" si="934"/>
        <v>1484.4673381294963</v>
      </c>
      <c r="W9966" t="str">
        <f t="shared" si="935"/>
        <v>PROFIT</v>
      </c>
    </row>
    <row r="9967" spans="8:23" x14ac:dyDescent="0.35">
      <c r="H9967">
        <v>2012</v>
      </c>
      <c r="I9967" t="s">
        <v>21</v>
      </c>
      <c r="J9967" t="s">
        <v>38</v>
      </c>
      <c r="K9967" t="s">
        <v>272</v>
      </c>
      <c r="L9967" t="str">
        <f t="shared" si="930"/>
        <v>ProWear Manufacturers</v>
      </c>
      <c r="M9967" t="s">
        <v>109</v>
      </c>
      <c r="N9967" t="s">
        <v>2672</v>
      </c>
      <c r="O9967">
        <v>5640</v>
      </c>
      <c r="P9967">
        <v>1.1299999999999999</v>
      </c>
      <c r="Q9967">
        <v>0.94</v>
      </c>
      <c r="R9967">
        <v>0</v>
      </c>
      <c r="S9967">
        <f t="shared" si="931"/>
        <v>6373.2</v>
      </c>
      <c r="T9967">
        <f t="shared" si="932"/>
        <v>0</v>
      </c>
      <c r="U9967">
        <f t="shared" si="933"/>
        <v>5301.5999999999995</v>
      </c>
      <c r="V9967">
        <f t="shared" si="934"/>
        <v>-1071.6000000000004</v>
      </c>
      <c r="W9967" t="str">
        <f t="shared" si="935"/>
        <v>LOSS</v>
      </c>
    </row>
    <row r="9968" spans="8:23" x14ac:dyDescent="0.35">
      <c r="H9968">
        <v>2012</v>
      </c>
      <c r="I9968" t="s">
        <v>21</v>
      </c>
      <c r="J9968" t="s">
        <v>38</v>
      </c>
      <c r="K9968" t="s">
        <v>272</v>
      </c>
      <c r="L9968" t="str">
        <f t="shared" si="930"/>
        <v>ProWear Manufacturers</v>
      </c>
      <c r="M9968" t="s">
        <v>114</v>
      </c>
      <c r="N9968" t="s">
        <v>2673</v>
      </c>
      <c r="O9968">
        <v>4992</v>
      </c>
      <c r="P9968">
        <v>1.1000000000000001</v>
      </c>
      <c r="Q9968">
        <v>0.96</v>
      </c>
      <c r="R9968">
        <v>0</v>
      </c>
      <c r="S9968">
        <f t="shared" si="931"/>
        <v>5491.2000000000007</v>
      </c>
      <c r="T9968">
        <f t="shared" si="932"/>
        <v>0</v>
      </c>
      <c r="U9968">
        <f t="shared" si="933"/>
        <v>4792.32</v>
      </c>
      <c r="V9968">
        <f t="shared" si="934"/>
        <v>-698.88000000000102</v>
      </c>
      <c r="W9968" t="str">
        <f t="shared" si="935"/>
        <v>LOSS</v>
      </c>
    </row>
    <row r="9969" spans="8:23" x14ac:dyDescent="0.35">
      <c r="H9969">
        <v>2012</v>
      </c>
      <c r="I9969" t="s">
        <v>21</v>
      </c>
      <c r="J9969" t="s">
        <v>38</v>
      </c>
      <c r="K9969" t="s">
        <v>272</v>
      </c>
      <c r="L9969" t="str">
        <f t="shared" si="930"/>
        <v>ProWear Manufacturers</v>
      </c>
      <c r="M9969" t="s">
        <v>119</v>
      </c>
      <c r="N9969" t="s">
        <v>2674</v>
      </c>
      <c r="O9969">
        <v>5376</v>
      </c>
      <c r="P9969">
        <v>0.7</v>
      </c>
      <c r="Q9969">
        <v>1.19</v>
      </c>
      <c r="R9969">
        <v>1.4749262536873156E-3</v>
      </c>
      <c r="S9969">
        <f t="shared" si="931"/>
        <v>3763.2</v>
      </c>
      <c r="T9969">
        <f t="shared" si="932"/>
        <v>7.9292035398230087</v>
      </c>
      <c r="U9969">
        <f t="shared" si="933"/>
        <v>6397.44</v>
      </c>
      <c r="V9969">
        <f t="shared" si="934"/>
        <v>2626.3107964601768</v>
      </c>
      <c r="W9969" t="str">
        <f t="shared" si="935"/>
        <v>PROFIT</v>
      </c>
    </row>
    <row r="9970" spans="8:23" x14ac:dyDescent="0.35">
      <c r="H9970">
        <v>2012</v>
      </c>
      <c r="I9970" t="s">
        <v>21</v>
      </c>
      <c r="J9970" t="s">
        <v>38</v>
      </c>
      <c r="K9970" t="s">
        <v>272</v>
      </c>
      <c r="L9970" t="str">
        <f t="shared" si="930"/>
        <v>ProWear Manufacturers</v>
      </c>
      <c r="M9970" t="s">
        <v>124</v>
      </c>
      <c r="N9970" t="s">
        <v>2675</v>
      </c>
      <c r="O9970">
        <v>5352</v>
      </c>
      <c r="P9970">
        <v>0.81</v>
      </c>
      <c r="Q9970">
        <v>1.1200000000000001</v>
      </c>
      <c r="R9970">
        <v>1.4025245441795231E-3</v>
      </c>
      <c r="S9970">
        <f t="shared" si="931"/>
        <v>4335.12</v>
      </c>
      <c r="T9970">
        <f t="shared" si="932"/>
        <v>7.5063113604488079</v>
      </c>
      <c r="U9970">
        <f t="shared" si="933"/>
        <v>5994.2400000000007</v>
      </c>
      <c r="V9970">
        <f t="shared" si="934"/>
        <v>1651.613688639552</v>
      </c>
      <c r="W9970" t="str">
        <f t="shared" si="935"/>
        <v>PROFIT</v>
      </c>
    </row>
    <row r="9971" spans="8:23" x14ac:dyDescent="0.35">
      <c r="H9971">
        <v>2012</v>
      </c>
      <c r="I9971" t="s">
        <v>21</v>
      </c>
      <c r="J9971" t="s">
        <v>38</v>
      </c>
      <c r="K9971" t="s">
        <v>272</v>
      </c>
      <c r="L9971" t="str">
        <f t="shared" si="930"/>
        <v>ProWear Manufacturers</v>
      </c>
      <c r="M9971" t="s">
        <v>129</v>
      </c>
      <c r="N9971" t="s">
        <v>2676</v>
      </c>
      <c r="O9971">
        <v>8772</v>
      </c>
      <c r="P9971">
        <v>0.87</v>
      </c>
      <c r="Q9971">
        <v>1.18</v>
      </c>
      <c r="R9971">
        <v>1.25E-3</v>
      </c>
      <c r="S9971">
        <f t="shared" si="931"/>
        <v>7631.64</v>
      </c>
      <c r="T9971">
        <f t="shared" si="932"/>
        <v>10.965</v>
      </c>
      <c r="U9971">
        <f t="shared" si="933"/>
        <v>10350.959999999999</v>
      </c>
      <c r="V9971">
        <f t="shared" si="934"/>
        <v>2708.3549999999987</v>
      </c>
      <c r="W9971" t="str">
        <f t="shared" si="935"/>
        <v>PROFIT</v>
      </c>
    </row>
    <row r="9972" spans="8:23" x14ac:dyDescent="0.35">
      <c r="H9972">
        <v>2012</v>
      </c>
      <c r="I9972" t="s">
        <v>21</v>
      </c>
      <c r="J9972" t="s">
        <v>38</v>
      </c>
      <c r="K9972" t="s">
        <v>272</v>
      </c>
      <c r="L9972" t="str">
        <f t="shared" si="930"/>
        <v>ProWear Manufacturers</v>
      </c>
      <c r="M9972" t="s">
        <v>134</v>
      </c>
      <c r="N9972" t="s">
        <v>2677</v>
      </c>
      <c r="O9972">
        <v>5316</v>
      </c>
      <c r="P9972">
        <v>0.62</v>
      </c>
      <c r="Q9972">
        <v>0.9</v>
      </c>
      <c r="R9972">
        <v>1.7035775127768314E-3</v>
      </c>
      <c r="S9972">
        <f t="shared" si="931"/>
        <v>3295.92</v>
      </c>
      <c r="T9972">
        <f t="shared" si="932"/>
        <v>9.0562180579216349</v>
      </c>
      <c r="U9972">
        <f t="shared" si="933"/>
        <v>4784.4000000000005</v>
      </c>
      <c r="V9972">
        <f t="shared" si="934"/>
        <v>1479.4237819420789</v>
      </c>
      <c r="W9972" t="str">
        <f t="shared" si="935"/>
        <v>PROFIT</v>
      </c>
    </row>
    <row r="9973" spans="8:23" x14ac:dyDescent="0.35">
      <c r="H9973">
        <v>2012</v>
      </c>
      <c r="I9973" t="s">
        <v>21</v>
      </c>
      <c r="J9973" t="s">
        <v>38</v>
      </c>
      <c r="K9973" t="s">
        <v>272</v>
      </c>
      <c r="L9973" t="str">
        <f t="shared" si="930"/>
        <v>ProWear Manufacturers</v>
      </c>
      <c r="M9973" t="s">
        <v>139</v>
      </c>
      <c r="N9973" t="s">
        <v>2678</v>
      </c>
      <c r="O9973">
        <v>8124</v>
      </c>
      <c r="P9973">
        <v>0.91</v>
      </c>
      <c r="Q9973">
        <v>1.1599999999999999</v>
      </c>
      <c r="R9973">
        <v>1.5197568389057751E-3</v>
      </c>
      <c r="S9973">
        <f t="shared" si="931"/>
        <v>7392.84</v>
      </c>
      <c r="T9973">
        <f t="shared" si="932"/>
        <v>12.346504559270517</v>
      </c>
      <c r="U9973">
        <f t="shared" si="933"/>
        <v>9423.84</v>
      </c>
      <c r="V9973">
        <f t="shared" si="934"/>
        <v>2018.6534954407296</v>
      </c>
      <c r="W9973" t="str">
        <f t="shared" si="935"/>
        <v>PROFIT</v>
      </c>
    </row>
    <row r="9974" spans="8:23" x14ac:dyDescent="0.35">
      <c r="H9974">
        <v>2012</v>
      </c>
      <c r="I9974" t="s">
        <v>21</v>
      </c>
      <c r="J9974" t="s">
        <v>38</v>
      </c>
      <c r="K9974" t="s">
        <v>272</v>
      </c>
      <c r="L9974" t="str">
        <f t="shared" si="930"/>
        <v>ProWear Manufacturers</v>
      </c>
      <c r="M9974" t="s">
        <v>144</v>
      </c>
      <c r="N9974" t="s">
        <v>2679</v>
      </c>
      <c r="O9974">
        <v>5880</v>
      </c>
      <c r="P9974">
        <v>0.41</v>
      </c>
      <c r="Q9974">
        <v>1.05</v>
      </c>
      <c r="R9974">
        <v>1.6806722689075631E-3</v>
      </c>
      <c r="S9974">
        <f t="shared" si="931"/>
        <v>2410.7999999999997</v>
      </c>
      <c r="T9974">
        <f t="shared" si="932"/>
        <v>9.882352941176471</v>
      </c>
      <c r="U9974">
        <f t="shared" si="933"/>
        <v>6174</v>
      </c>
      <c r="V9974">
        <f t="shared" si="934"/>
        <v>3753.3176470588237</v>
      </c>
      <c r="W9974" t="str">
        <f t="shared" si="935"/>
        <v>PROFIT</v>
      </c>
    </row>
    <row r="9975" spans="8:23" x14ac:dyDescent="0.35">
      <c r="H9975">
        <v>2012</v>
      </c>
      <c r="I9975" t="s">
        <v>21</v>
      </c>
      <c r="J9975" t="s">
        <v>38</v>
      </c>
      <c r="K9975" t="s">
        <v>272</v>
      </c>
      <c r="L9975" t="str">
        <f t="shared" si="930"/>
        <v>ProWear Manufacturers</v>
      </c>
      <c r="M9975" t="s">
        <v>149</v>
      </c>
      <c r="N9975" t="s">
        <v>2680</v>
      </c>
      <c r="O9975">
        <v>5580</v>
      </c>
      <c r="P9975">
        <v>0.53</v>
      </c>
      <c r="Q9975">
        <v>0.94</v>
      </c>
      <c r="R9975">
        <v>1.2903225806451613E-3</v>
      </c>
      <c r="S9975">
        <f t="shared" si="931"/>
        <v>2957.4</v>
      </c>
      <c r="T9975">
        <f t="shared" si="932"/>
        <v>7.2</v>
      </c>
      <c r="U9975">
        <f t="shared" si="933"/>
        <v>5245.2</v>
      </c>
      <c r="V9975">
        <f t="shared" si="934"/>
        <v>2280.6</v>
      </c>
      <c r="W9975" t="str">
        <f t="shared" si="935"/>
        <v>PROFIT</v>
      </c>
    </row>
    <row r="9976" spans="8:23" x14ac:dyDescent="0.35">
      <c r="H9976">
        <v>2012</v>
      </c>
      <c r="I9976" t="s">
        <v>21</v>
      </c>
      <c r="J9976" t="s">
        <v>38</v>
      </c>
      <c r="K9976" t="s">
        <v>272</v>
      </c>
      <c r="L9976" t="str">
        <f t="shared" si="930"/>
        <v>ProWear Manufacturers</v>
      </c>
      <c r="M9976" t="s">
        <v>154</v>
      </c>
      <c r="N9976" t="s">
        <v>2681</v>
      </c>
      <c r="O9976">
        <v>7092</v>
      </c>
      <c r="P9976">
        <v>0.64</v>
      </c>
      <c r="Q9976">
        <v>0.94</v>
      </c>
      <c r="R9976">
        <v>1.5267175572519084E-3</v>
      </c>
      <c r="S9976">
        <f t="shared" si="931"/>
        <v>4538.88</v>
      </c>
      <c r="T9976">
        <f t="shared" si="932"/>
        <v>10.827480916030535</v>
      </c>
      <c r="U9976">
        <f t="shared" si="933"/>
        <v>6666.48</v>
      </c>
      <c r="V9976">
        <f t="shared" si="934"/>
        <v>2116.7725190839687</v>
      </c>
      <c r="W9976" t="str">
        <f t="shared" si="935"/>
        <v>PROFIT</v>
      </c>
    </row>
    <row r="9977" spans="8:23" x14ac:dyDescent="0.35">
      <c r="H9977">
        <v>2012</v>
      </c>
      <c r="I9977" t="s">
        <v>21</v>
      </c>
      <c r="J9977" t="s">
        <v>38</v>
      </c>
      <c r="K9977" t="s">
        <v>272</v>
      </c>
      <c r="L9977" t="str">
        <f t="shared" si="930"/>
        <v>ProWear Manufacturers</v>
      </c>
      <c r="M9977" t="s">
        <v>159</v>
      </c>
      <c r="N9977" t="s">
        <v>2682</v>
      </c>
      <c r="O9977">
        <v>7560</v>
      </c>
      <c r="P9977">
        <v>1.01</v>
      </c>
      <c r="Q9977">
        <v>0.99</v>
      </c>
      <c r="R9977">
        <v>0</v>
      </c>
      <c r="S9977">
        <f t="shared" si="931"/>
        <v>7635.6</v>
      </c>
      <c r="T9977">
        <f t="shared" si="932"/>
        <v>0</v>
      </c>
      <c r="U9977">
        <f t="shared" si="933"/>
        <v>7484.4</v>
      </c>
      <c r="V9977">
        <f t="shared" si="934"/>
        <v>-151.20000000000073</v>
      </c>
      <c r="W9977" t="str">
        <f t="shared" si="935"/>
        <v>LOSS</v>
      </c>
    </row>
    <row r="9978" spans="8:23" x14ac:dyDescent="0.35">
      <c r="H9978">
        <v>2012</v>
      </c>
      <c r="I9978" t="s">
        <v>21</v>
      </c>
      <c r="J9978" t="s">
        <v>38</v>
      </c>
      <c r="K9978" t="s">
        <v>272</v>
      </c>
      <c r="L9978" t="str">
        <f t="shared" si="930"/>
        <v>ProWear Manufacturers</v>
      </c>
      <c r="M9978" t="s">
        <v>164</v>
      </c>
      <c r="N9978" t="s">
        <v>2683</v>
      </c>
      <c r="O9978">
        <v>8844</v>
      </c>
      <c r="P9978">
        <v>1.1100000000000001</v>
      </c>
      <c r="Q9978">
        <v>1.1499999999999999</v>
      </c>
      <c r="R9978">
        <v>1.2547051442910915E-3</v>
      </c>
      <c r="S9978">
        <f t="shared" si="931"/>
        <v>9816.84</v>
      </c>
      <c r="T9978">
        <f t="shared" si="932"/>
        <v>11.096612296110413</v>
      </c>
      <c r="U9978">
        <f t="shared" si="933"/>
        <v>10170.599999999999</v>
      </c>
      <c r="V9978">
        <f t="shared" si="934"/>
        <v>342.66338770388796</v>
      </c>
      <c r="W9978" t="str">
        <f t="shared" si="935"/>
        <v>LOSS</v>
      </c>
    </row>
    <row r="9979" spans="8:23" x14ac:dyDescent="0.35">
      <c r="H9979">
        <v>2012</v>
      </c>
      <c r="I9979" t="s">
        <v>21</v>
      </c>
      <c r="J9979" t="s">
        <v>38</v>
      </c>
      <c r="K9979" t="s">
        <v>272</v>
      </c>
      <c r="L9979" t="str">
        <f t="shared" si="930"/>
        <v>ProWear Manufacturers</v>
      </c>
      <c r="M9979" t="s">
        <v>169</v>
      </c>
      <c r="N9979" t="s">
        <v>2684</v>
      </c>
      <c r="O9979">
        <v>9480</v>
      </c>
      <c r="P9979">
        <v>1.03</v>
      </c>
      <c r="Q9979">
        <v>0.97</v>
      </c>
      <c r="R9979">
        <v>0</v>
      </c>
      <c r="S9979">
        <f t="shared" si="931"/>
        <v>9764.4</v>
      </c>
      <c r="T9979">
        <f t="shared" si="932"/>
        <v>0</v>
      </c>
      <c r="U9979">
        <f t="shared" si="933"/>
        <v>9195.6</v>
      </c>
      <c r="V9979">
        <f t="shared" si="934"/>
        <v>-568.79999999999927</v>
      </c>
      <c r="W9979" t="str">
        <f t="shared" si="935"/>
        <v>LOSS</v>
      </c>
    </row>
    <row r="9980" spans="8:23" x14ac:dyDescent="0.35">
      <c r="H9980">
        <v>2012</v>
      </c>
      <c r="I9980" t="s">
        <v>21</v>
      </c>
      <c r="J9980" t="s">
        <v>38</v>
      </c>
      <c r="K9980" t="s">
        <v>272</v>
      </c>
      <c r="L9980" t="str">
        <f t="shared" si="930"/>
        <v>ProWear Manufacturers</v>
      </c>
      <c r="M9980" t="s">
        <v>174</v>
      </c>
      <c r="N9980" t="s">
        <v>2685</v>
      </c>
      <c r="O9980">
        <v>6756</v>
      </c>
      <c r="P9980">
        <v>1.2</v>
      </c>
      <c r="Q9980">
        <v>1.05</v>
      </c>
      <c r="R9980">
        <v>0</v>
      </c>
      <c r="S9980">
        <f t="shared" si="931"/>
        <v>8107.2</v>
      </c>
      <c r="T9980">
        <f t="shared" si="932"/>
        <v>0</v>
      </c>
      <c r="U9980">
        <f t="shared" si="933"/>
        <v>7093.8</v>
      </c>
      <c r="V9980">
        <f t="shared" si="934"/>
        <v>-1013.3999999999996</v>
      </c>
      <c r="W9980" t="str">
        <f t="shared" si="935"/>
        <v>LOSS</v>
      </c>
    </row>
    <row r="9981" spans="8:23" x14ac:dyDescent="0.35">
      <c r="H9981">
        <v>2012</v>
      </c>
      <c r="I9981" t="s">
        <v>21</v>
      </c>
      <c r="J9981" t="s">
        <v>38</v>
      </c>
      <c r="K9981" t="s">
        <v>272</v>
      </c>
      <c r="L9981" t="str">
        <f t="shared" si="930"/>
        <v>ProWear Manufacturers</v>
      </c>
      <c r="M9981" t="s">
        <v>179</v>
      </c>
      <c r="N9981" t="s">
        <v>2686</v>
      </c>
      <c r="O9981">
        <v>8988</v>
      </c>
      <c r="P9981">
        <v>0.9</v>
      </c>
      <c r="Q9981">
        <v>1.06</v>
      </c>
      <c r="R9981">
        <v>1.3368983957219251E-3</v>
      </c>
      <c r="S9981">
        <f t="shared" si="931"/>
        <v>8089.2</v>
      </c>
      <c r="T9981">
        <f t="shared" si="932"/>
        <v>12.016042780748663</v>
      </c>
      <c r="U9981">
        <f t="shared" si="933"/>
        <v>9527.2800000000007</v>
      </c>
      <c r="V9981">
        <f t="shared" si="934"/>
        <v>1426.0639572192522</v>
      </c>
      <c r="W9981" t="str">
        <f t="shared" si="935"/>
        <v>PROFIT</v>
      </c>
    </row>
    <row r="9982" spans="8:23" x14ac:dyDescent="0.35">
      <c r="H9982">
        <v>2012</v>
      </c>
      <c r="I9982" t="s">
        <v>21</v>
      </c>
      <c r="J9982" t="s">
        <v>38</v>
      </c>
      <c r="K9982" t="s">
        <v>272</v>
      </c>
      <c r="L9982" t="str">
        <f t="shared" si="930"/>
        <v>ProWear Manufacturers</v>
      </c>
      <c r="M9982" t="s">
        <v>184</v>
      </c>
      <c r="N9982" t="s">
        <v>2687</v>
      </c>
      <c r="O9982">
        <v>7740</v>
      </c>
      <c r="P9982">
        <v>0.92</v>
      </c>
      <c r="Q9982">
        <v>0.93</v>
      </c>
      <c r="R9982">
        <v>1.455604075691412E-3</v>
      </c>
      <c r="S9982">
        <f t="shared" si="931"/>
        <v>7120.8</v>
      </c>
      <c r="T9982">
        <f t="shared" si="932"/>
        <v>11.266375545851529</v>
      </c>
      <c r="U9982">
        <f t="shared" si="933"/>
        <v>7198.2000000000007</v>
      </c>
      <c r="V9982">
        <f t="shared" si="934"/>
        <v>66.133624454149015</v>
      </c>
      <c r="W9982" t="str">
        <f t="shared" si="935"/>
        <v>LOSS</v>
      </c>
    </row>
    <row r="9983" spans="8:23" x14ac:dyDescent="0.35">
      <c r="H9983">
        <v>2012</v>
      </c>
      <c r="I9983" t="s">
        <v>21</v>
      </c>
      <c r="J9983" t="s">
        <v>38</v>
      </c>
      <c r="K9983" t="s">
        <v>272</v>
      </c>
      <c r="L9983" t="str">
        <f t="shared" si="930"/>
        <v>ProWear Manufacturers</v>
      </c>
      <c r="M9983" t="s">
        <v>189</v>
      </c>
      <c r="N9983" t="s">
        <v>2688</v>
      </c>
      <c r="O9983">
        <v>6900</v>
      </c>
      <c r="P9983">
        <v>1.07</v>
      </c>
      <c r="Q9983">
        <v>0.99</v>
      </c>
      <c r="R9983">
        <v>0</v>
      </c>
      <c r="S9983">
        <f t="shared" si="931"/>
        <v>7383</v>
      </c>
      <c r="T9983">
        <f t="shared" si="932"/>
        <v>0</v>
      </c>
      <c r="U9983">
        <f t="shared" si="933"/>
        <v>6831</v>
      </c>
      <c r="V9983">
        <f t="shared" si="934"/>
        <v>-552</v>
      </c>
      <c r="W9983" t="str">
        <f t="shared" si="935"/>
        <v>LOSS</v>
      </c>
    </row>
    <row r="9984" spans="8:23" x14ac:dyDescent="0.35">
      <c r="H9984">
        <v>2012</v>
      </c>
      <c r="I9984" t="s">
        <v>21</v>
      </c>
      <c r="J9984" t="s">
        <v>38</v>
      </c>
      <c r="K9984" t="s">
        <v>272</v>
      </c>
      <c r="L9984" t="str">
        <f t="shared" si="930"/>
        <v>ProWear Manufacturers</v>
      </c>
      <c r="M9984" t="s">
        <v>194</v>
      </c>
      <c r="N9984" t="s">
        <v>2689</v>
      </c>
      <c r="O9984">
        <v>8388</v>
      </c>
      <c r="P9984">
        <v>0.83</v>
      </c>
      <c r="Q9984">
        <v>1.1299999999999999</v>
      </c>
      <c r="R9984">
        <v>1.4367816091954023E-3</v>
      </c>
      <c r="S9984">
        <f t="shared" si="931"/>
        <v>6962.04</v>
      </c>
      <c r="T9984">
        <f t="shared" si="932"/>
        <v>12.051724137931034</v>
      </c>
      <c r="U9984">
        <f t="shared" si="933"/>
        <v>9478.4399999999987</v>
      </c>
      <c r="V9984">
        <f t="shared" si="934"/>
        <v>2504.3482758620676</v>
      </c>
      <c r="W9984" t="str">
        <f t="shared" si="935"/>
        <v>PROFIT</v>
      </c>
    </row>
    <row r="9985" spans="8:23" x14ac:dyDescent="0.35">
      <c r="H9985">
        <v>2012</v>
      </c>
      <c r="I9985" t="s">
        <v>21</v>
      </c>
      <c r="J9985" t="s">
        <v>38</v>
      </c>
      <c r="K9985" t="s">
        <v>272</v>
      </c>
      <c r="L9985" t="str">
        <f t="shared" si="930"/>
        <v>ProWear Manufacturers</v>
      </c>
      <c r="M9985" t="s">
        <v>199</v>
      </c>
      <c r="N9985" t="s">
        <v>2690</v>
      </c>
      <c r="O9985">
        <v>6264</v>
      </c>
      <c r="P9985">
        <v>1.1000000000000001</v>
      </c>
      <c r="Q9985">
        <v>1.17</v>
      </c>
      <c r="R9985">
        <v>1.6051364365971107E-3</v>
      </c>
      <c r="S9985">
        <f t="shared" si="931"/>
        <v>6890.4000000000005</v>
      </c>
      <c r="T9985">
        <f t="shared" si="932"/>
        <v>10.054574638844302</v>
      </c>
      <c r="U9985">
        <f t="shared" si="933"/>
        <v>7328.8799999999992</v>
      </c>
      <c r="V9985">
        <f t="shared" si="934"/>
        <v>428.42542536115434</v>
      </c>
      <c r="W9985" t="str">
        <f t="shared" si="935"/>
        <v>LOSS</v>
      </c>
    </row>
    <row r="9986" spans="8:23" x14ac:dyDescent="0.35">
      <c r="H9986">
        <v>2012</v>
      </c>
      <c r="I9986" t="s">
        <v>21</v>
      </c>
      <c r="J9986" t="s">
        <v>38</v>
      </c>
      <c r="K9986" t="s">
        <v>272</v>
      </c>
      <c r="L9986" t="str">
        <f t="shared" si="930"/>
        <v>ProWear Manufacturers</v>
      </c>
      <c r="M9986" t="s">
        <v>204</v>
      </c>
      <c r="N9986" t="s">
        <v>2691</v>
      </c>
      <c r="O9986">
        <v>8940</v>
      </c>
      <c r="P9986">
        <v>1.1200000000000001</v>
      </c>
      <c r="Q9986">
        <v>1.1200000000000001</v>
      </c>
      <c r="R9986">
        <v>1.3106159895150721E-3</v>
      </c>
      <c r="S9986">
        <f t="shared" si="931"/>
        <v>10012.800000000001</v>
      </c>
      <c r="T9986">
        <f t="shared" si="932"/>
        <v>11.716906946264745</v>
      </c>
      <c r="U9986">
        <f t="shared" si="933"/>
        <v>10012.800000000001</v>
      </c>
      <c r="V9986">
        <f t="shared" si="934"/>
        <v>-11.716906946264745</v>
      </c>
      <c r="W9986" t="str">
        <f t="shared" si="935"/>
        <v>LOSS</v>
      </c>
    </row>
    <row r="9987" spans="8:23" x14ac:dyDescent="0.35">
      <c r="H9987">
        <v>2012</v>
      </c>
      <c r="I9987" t="s">
        <v>21</v>
      </c>
      <c r="J9987" t="s">
        <v>38</v>
      </c>
      <c r="K9987" t="s">
        <v>272</v>
      </c>
      <c r="L9987" t="str">
        <f t="shared" ref="L9987:L10050" si="936">VLOOKUP($K9987,$A$1:$C$124,MATCH($L$1,$A$1:$C$1,0),0)</f>
        <v>ProWear Manufacturers</v>
      </c>
      <c r="M9987" t="s">
        <v>209</v>
      </c>
      <c r="N9987" t="s">
        <v>2692</v>
      </c>
      <c r="O9987">
        <v>5736</v>
      </c>
      <c r="P9987">
        <v>1.03</v>
      </c>
      <c r="Q9987">
        <v>0.9</v>
      </c>
      <c r="R9987">
        <v>0</v>
      </c>
      <c r="S9987">
        <f t="shared" ref="S9987:S10050" si="937">P9987*O9987</f>
        <v>5908.08</v>
      </c>
      <c r="T9987">
        <f t="shared" ref="T9987:T10050" si="938">R9987*O9987</f>
        <v>0</v>
      </c>
      <c r="U9987">
        <f t="shared" ref="U9987:U10050" si="939">Q9987*O9987</f>
        <v>5162.4000000000005</v>
      </c>
      <c r="V9987">
        <f t="shared" ref="V9987:V10050" si="940">Q9987*O9987-S9987-T9987</f>
        <v>-745.67999999999938</v>
      </c>
      <c r="W9987" t="str">
        <f t="shared" ref="W9987:W10050" si="941">IF(V9987&gt;1000,"PROFIT","LOSS")</f>
        <v>LOSS</v>
      </c>
    </row>
    <row r="9988" spans="8:23" x14ac:dyDescent="0.35">
      <c r="H9988">
        <v>2012</v>
      </c>
      <c r="I9988" t="s">
        <v>21</v>
      </c>
      <c r="J9988" t="s">
        <v>38</v>
      </c>
      <c r="K9988" t="s">
        <v>272</v>
      </c>
      <c r="L9988" t="str">
        <f t="shared" si="936"/>
        <v>ProWear Manufacturers</v>
      </c>
      <c r="M9988" t="s">
        <v>214</v>
      </c>
      <c r="N9988" t="s">
        <v>2693</v>
      </c>
      <c r="O9988">
        <v>5028</v>
      </c>
      <c r="P9988">
        <v>0.79</v>
      </c>
      <c r="Q9988">
        <v>1.05</v>
      </c>
      <c r="R9988">
        <v>1.4044943820224719E-3</v>
      </c>
      <c r="S9988">
        <f t="shared" si="937"/>
        <v>3972.1200000000003</v>
      </c>
      <c r="T9988">
        <f t="shared" si="938"/>
        <v>7.0617977528089888</v>
      </c>
      <c r="U9988">
        <f t="shared" si="939"/>
        <v>5279.4000000000005</v>
      </c>
      <c r="V9988">
        <f t="shared" si="940"/>
        <v>1300.2182022471911</v>
      </c>
      <c r="W9988" t="str">
        <f t="shared" si="941"/>
        <v>PROFIT</v>
      </c>
    </row>
    <row r="9989" spans="8:23" x14ac:dyDescent="0.35">
      <c r="H9989">
        <v>2012</v>
      </c>
      <c r="I9989" t="s">
        <v>21</v>
      </c>
      <c r="J9989" t="s">
        <v>38</v>
      </c>
      <c r="K9989" t="s">
        <v>272</v>
      </c>
      <c r="L9989" t="str">
        <f t="shared" si="936"/>
        <v>ProWear Manufacturers</v>
      </c>
      <c r="M9989" t="s">
        <v>219</v>
      </c>
      <c r="N9989" t="s">
        <v>2694</v>
      </c>
      <c r="O9989">
        <v>8952</v>
      </c>
      <c r="P9989">
        <v>0.71</v>
      </c>
      <c r="Q9989">
        <v>1.1399999999999999</v>
      </c>
      <c r="R9989">
        <v>1.6103059581320451E-3</v>
      </c>
      <c r="S9989">
        <f t="shared" si="937"/>
        <v>6355.92</v>
      </c>
      <c r="T9989">
        <f t="shared" si="938"/>
        <v>14.415458937198068</v>
      </c>
      <c r="U9989">
        <f t="shared" si="939"/>
        <v>10205.279999999999</v>
      </c>
      <c r="V9989">
        <f t="shared" si="940"/>
        <v>3834.9445410628009</v>
      </c>
      <c r="W9989" t="str">
        <f t="shared" si="941"/>
        <v>PROFIT</v>
      </c>
    </row>
    <row r="9990" spans="8:23" x14ac:dyDescent="0.35">
      <c r="H9990">
        <v>2012</v>
      </c>
      <c r="I9990" t="s">
        <v>21</v>
      </c>
      <c r="J9990" t="s">
        <v>38</v>
      </c>
      <c r="K9990" t="s">
        <v>272</v>
      </c>
      <c r="L9990" t="str">
        <f t="shared" si="936"/>
        <v>ProWear Manufacturers</v>
      </c>
      <c r="M9990" t="s">
        <v>224</v>
      </c>
      <c r="N9990" t="s">
        <v>2695</v>
      </c>
      <c r="O9990">
        <v>7704</v>
      </c>
      <c r="P9990">
        <v>0.86</v>
      </c>
      <c r="Q9990">
        <v>1.1200000000000001</v>
      </c>
      <c r="R9990">
        <v>1.1750881316098707E-3</v>
      </c>
      <c r="S9990">
        <f t="shared" si="937"/>
        <v>6625.44</v>
      </c>
      <c r="T9990">
        <f t="shared" si="938"/>
        <v>9.052878965922444</v>
      </c>
      <c r="U9990">
        <f t="shared" si="939"/>
        <v>8628.4800000000014</v>
      </c>
      <c r="V9990">
        <f t="shared" si="940"/>
        <v>1993.9871210340793</v>
      </c>
      <c r="W9990" t="str">
        <f t="shared" si="941"/>
        <v>PROFIT</v>
      </c>
    </row>
    <row r="9991" spans="8:23" x14ac:dyDescent="0.35">
      <c r="H9991">
        <v>2012</v>
      </c>
      <c r="I9991" t="s">
        <v>21</v>
      </c>
      <c r="J9991" t="s">
        <v>38</v>
      </c>
      <c r="K9991" t="s">
        <v>272</v>
      </c>
      <c r="L9991" t="str">
        <f t="shared" si="936"/>
        <v>ProWear Manufacturers</v>
      </c>
      <c r="M9991" t="s">
        <v>229</v>
      </c>
      <c r="N9991" t="s">
        <v>2696</v>
      </c>
      <c r="O9991">
        <v>7152</v>
      </c>
      <c r="P9991">
        <v>0.47</v>
      </c>
      <c r="Q9991">
        <v>0.93</v>
      </c>
      <c r="R9991">
        <v>1.7152658662092624E-3</v>
      </c>
      <c r="S9991">
        <f t="shared" si="937"/>
        <v>3361.4399999999996</v>
      </c>
      <c r="T9991">
        <f t="shared" si="938"/>
        <v>12.267581475128646</v>
      </c>
      <c r="U9991">
        <f t="shared" si="939"/>
        <v>6651.3600000000006</v>
      </c>
      <c r="V9991">
        <f t="shared" si="940"/>
        <v>3277.6524185248722</v>
      </c>
      <c r="W9991" t="str">
        <f t="shared" si="941"/>
        <v>PROFIT</v>
      </c>
    </row>
    <row r="9992" spans="8:23" x14ac:dyDescent="0.35">
      <c r="H9992">
        <v>2012</v>
      </c>
      <c r="I9992" t="s">
        <v>21</v>
      </c>
      <c r="J9992" t="s">
        <v>38</v>
      </c>
      <c r="K9992" t="s">
        <v>272</v>
      </c>
      <c r="L9992" t="str">
        <f t="shared" si="936"/>
        <v>ProWear Manufacturers</v>
      </c>
      <c r="M9992" t="s">
        <v>234</v>
      </c>
      <c r="N9992" t="s">
        <v>2697</v>
      </c>
      <c r="O9992">
        <v>6432</v>
      </c>
      <c r="P9992">
        <v>0.52</v>
      </c>
      <c r="Q9992">
        <v>0.95</v>
      </c>
      <c r="R9992">
        <v>1.658374792703151E-3</v>
      </c>
      <c r="S9992">
        <f t="shared" si="937"/>
        <v>3344.6400000000003</v>
      </c>
      <c r="T9992">
        <f t="shared" si="938"/>
        <v>10.666666666666666</v>
      </c>
      <c r="U9992">
        <f t="shared" si="939"/>
        <v>6110.4</v>
      </c>
      <c r="V9992">
        <f t="shared" si="940"/>
        <v>2755.0933333333328</v>
      </c>
      <c r="W9992" t="str">
        <f t="shared" si="941"/>
        <v>PROFIT</v>
      </c>
    </row>
    <row r="9993" spans="8:23" x14ac:dyDescent="0.35">
      <c r="H9993">
        <v>2012</v>
      </c>
      <c r="I9993" t="s">
        <v>21</v>
      </c>
      <c r="J9993" t="s">
        <v>38</v>
      </c>
      <c r="K9993" t="s">
        <v>272</v>
      </c>
      <c r="L9993" t="str">
        <f t="shared" si="936"/>
        <v>ProWear Manufacturers</v>
      </c>
      <c r="M9993" t="s">
        <v>239</v>
      </c>
      <c r="N9993" t="s">
        <v>2698</v>
      </c>
      <c r="O9993">
        <v>9468</v>
      </c>
      <c r="P9993">
        <v>0.54</v>
      </c>
      <c r="Q9993">
        <v>1.19</v>
      </c>
      <c r="R9993">
        <v>1.2836970474967907E-3</v>
      </c>
      <c r="S9993">
        <f t="shared" si="937"/>
        <v>5112.72</v>
      </c>
      <c r="T9993">
        <f t="shared" si="938"/>
        <v>12.154043645699614</v>
      </c>
      <c r="U9993">
        <f t="shared" si="939"/>
        <v>11266.92</v>
      </c>
      <c r="V9993">
        <f t="shared" si="940"/>
        <v>6142.0459563543</v>
      </c>
      <c r="W9993" t="str">
        <f t="shared" si="941"/>
        <v>PROFIT</v>
      </c>
    </row>
    <row r="9994" spans="8:23" x14ac:dyDescent="0.35">
      <c r="H9994">
        <v>2012</v>
      </c>
      <c r="I9994" t="s">
        <v>21</v>
      </c>
      <c r="J9994" t="s">
        <v>38</v>
      </c>
      <c r="K9994" t="s">
        <v>272</v>
      </c>
      <c r="L9994" t="str">
        <f t="shared" si="936"/>
        <v>ProWear Manufacturers</v>
      </c>
      <c r="M9994" t="s">
        <v>244</v>
      </c>
      <c r="N9994" t="s">
        <v>2699</v>
      </c>
      <c r="O9994">
        <v>5400</v>
      </c>
      <c r="P9994">
        <v>0.98</v>
      </c>
      <c r="Q9994">
        <v>1.1599999999999999</v>
      </c>
      <c r="R9994">
        <v>1.2033694344163659E-3</v>
      </c>
      <c r="S9994">
        <f t="shared" si="937"/>
        <v>5292</v>
      </c>
      <c r="T9994">
        <f t="shared" si="938"/>
        <v>6.4981949458483754</v>
      </c>
      <c r="U9994">
        <f t="shared" si="939"/>
        <v>6264</v>
      </c>
      <c r="V9994">
        <f t="shared" si="940"/>
        <v>965.50180505415165</v>
      </c>
      <c r="W9994" t="str">
        <f t="shared" si="941"/>
        <v>LOSS</v>
      </c>
    </row>
    <row r="9995" spans="8:23" x14ac:dyDescent="0.35">
      <c r="H9995">
        <v>2012</v>
      </c>
      <c r="I9995" t="s">
        <v>21</v>
      </c>
      <c r="J9995" t="s">
        <v>38</v>
      </c>
      <c r="K9995" t="s">
        <v>272</v>
      </c>
      <c r="L9995" t="str">
        <f t="shared" si="936"/>
        <v>ProWear Manufacturers</v>
      </c>
      <c r="M9995" t="s">
        <v>249</v>
      </c>
      <c r="N9995" t="s">
        <v>2700</v>
      </c>
      <c r="O9995">
        <v>5304</v>
      </c>
      <c r="P9995">
        <v>1.17</v>
      </c>
      <c r="Q9995">
        <v>1.18</v>
      </c>
      <c r="R9995">
        <v>1.6233766233766235E-3</v>
      </c>
      <c r="S9995">
        <f t="shared" si="937"/>
        <v>6205.6799999999994</v>
      </c>
      <c r="T9995">
        <f t="shared" si="938"/>
        <v>8.6103896103896105</v>
      </c>
      <c r="U9995">
        <f t="shared" si="939"/>
        <v>6258.7199999999993</v>
      </c>
      <c r="V9995">
        <f t="shared" si="940"/>
        <v>44.429610389610353</v>
      </c>
      <c r="W9995" t="str">
        <f t="shared" si="941"/>
        <v>LOSS</v>
      </c>
    </row>
    <row r="9996" spans="8:23" x14ac:dyDescent="0.35">
      <c r="H9996">
        <v>2012</v>
      </c>
      <c r="I9996" t="s">
        <v>21</v>
      </c>
      <c r="J9996" t="s">
        <v>38</v>
      </c>
      <c r="K9996" t="s">
        <v>276</v>
      </c>
      <c r="L9996" t="str">
        <f t="shared" si="936"/>
        <v>KenGarments EPZ</v>
      </c>
      <c r="M9996" t="s">
        <v>254</v>
      </c>
      <c r="N9996" t="s">
        <v>2701</v>
      </c>
      <c r="O9996">
        <v>7932</v>
      </c>
      <c r="P9996">
        <v>0.56000000000000005</v>
      </c>
      <c r="Q9996">
        <v>1.03</v>
      </c>
      <c r="R9996">
        <v>1.1185682326621924E-3</v>
      </c>
      <c r="S9996">
        <f t="shared" si="937"/>
        <v>4441.92</v>
      </c>
      <c r="T9996">
        <f t="shared" si="938"/>
        <v>8.872483221476509</v>
      </c>
      <c r="U9996">
        <f t="shared" si="939"/>
        <v>8169.96</v>
      </c>
      <c r="V9996">
        <f t="shared" si="940"/>
        <v>3719.1675167785233</v>
      </c>
      <c r="W9996" t="str">
        <f t="shared" si="941"/>
        <v>PROFIT</v>
      </c>
    </row>
    <row r="9997" spans="8:23" x14ac:dyDescent="0.35">
      <c r="H9997">
        <v>2012</v>
      </c>
      <c r="I9997" t="s">
        <v>21</v>
      </c>
      <c r="J9997" t="s">
        <v>38</v>
      </c>
      <c r="K9997" t="s">
        <v>276</v>
      </c>
      <c r="L9997" t="str">
        <f t="shared" si="936"/>
        <v>KenGarments EPZ</v>
      </c>
      <c r="M9997" t="s">
        <v>23</v>
      </c>
      <c r="N9997" t="s">
        <v>2702</v>
      </c>
      <c r="O9997">
        <v>9300</v>
      </c>
      <c r="P9997">
        <v>0.62</v>
      </c>
      <c r="Q9997">
        <v>1.2</v>
      </c>
      <c r="R9997">
        <v>1.5479876160990713E-3</v>
      </c>
      <c r="S9997">
        <f t="shared" si="937"/>
        <v>5766</v>
      </c>
      <c r="T9997">
        <f t="shared" si="938"/>
        <v>14.396284829721363</v>
      </c>
      <c r="U9997">
        <f t="shared" si="939"/>
        <v>11160</v>
      </c>
      <c r="V9997">
        <f t="shared" si="940"/>
        <v>5379.6037151702785</v>
      </c>
      <c r="W9997" t="str">
        <f t="shared" si="941"/>
        <v>PROFIT</v>
      </c>
    </row>
    <row r="9998" spans="8:23" x14ac:dyDescent="0.35">
      <c r="H9998">
        <v>2012</v>
      </c>
      <c r="I9998" t="s">
        <v>21</v>
      </c>
      <c r="J9998" t="s">
        <v>38</v>
      </c>
      <c r="K9998" t="s">
        <v>276</v>
      </c>
      <c r="L9998" t="str">
        <f t="shared" si="936"/>
        <v>KenGarments EPZ</v>
      </c>
      <c r="M9998" t="s">
        <v>28</v>
      </c>
      <c r="N9998" t="s">
        <v>2703</v>
      </c>
      <c r="O9998">
        <v>9000</v>
      </c>
      <c r="P9998">
        <v>0.94</v>
      </c>
      <c r="Q9998">
        <v>1.19</v>
      </c>
      <c r="R9998">
        <v>1.2091898428053204E-3</v>
      </c>
      <c r="S9998">
        <f t="shared" si="937"/>
        <v>8460</v>
      </c>
      <c r="T9998">
        <f t="shared" si="938"/>
        <v>10.882708585247883</v>
      </c>
      <c r="U9998">
        <f t="shared" si="939"/>
        <v>10710</v>
      </c>
      <c r="V9998">
        <f t="shared" si="940"/>
        <v>2239.1172914147519</v>
      </c>
      <c r="W9998" t="str">
        <f t="shared" si="941"/>
        <v>PROFIT</v>
      </c>
    </row>
    <row r="9999" spans="8:23" x14ac:dyDescent="0.35">
      <c r="H9999">
        <v>2012</v>
      </c>
      <c r="I9999" t="s">
        <v>21</v>
      </c>
      <c r="J9999" t="s">
        <v>38</v>
      </c>
      <c r="K9999" t="s">
        <v>276</v>
      </c>
      <c r="L9999" t="str">
        <f t="shared" si="936"/>
        <v>KenGarments EPZ</v>
      </c>
      <c r="M9999" t="s">
        <v>33</v>
      </c>
      <c r="N9999" t="s">
        <v>2704</v>
      </c>
      <c r="O9999">
        <v>5232</v>
      </c>
      <c r="P9999">
        <v>0.63</v>
      </c>
      <c r="Q9999">
        <v>1.1000000000000001</v>
      </c>
      <c r="R9999">
        <v>1.0559662090813093E-3</v>
      </c>
      <c r="S9999">
        <f t="shared" si="937"/>
        <v>3296.16</v>
      </c>
      <c r="T9999">
        <f t="shared" si="938"/>
        <v>5.5248152059134101</v>
      </c>
      <c r="U9999">
        <f t="shared" si="939"/>
        <v>5755.2000000000007</v>
      </c>
      <c r="V9999">
        <f t="shared" si="940"/>
        <v>2453.5151847940874</v>
      </c>
      <c r="W9999" t="str">
        <f t="shared" si="941"/>
        <v>PROFIT</v>
      </c>
    </row>
    <row r="10000" spans="8:23" x14ac:dyDescent="0.35">
      <c r="H10000">
        <v>2012</v>
      </c>
      <c r="I10000" t="s">
        <v>21</v>
      </c>
      <c r="J10000" t="s">
        <v>38</v>
      </c>
      <c r="K10000" t="s">
        <v>276</v>
      </c>
      <c r="L10000" t="str">
        <f t="shared" si="936"/>
        <v>KenGarments EPZ</v>
      </c>
      <c r="M10000" t="s">
        <v>39</v>
      </c>
      <c r="N10000" t="s">
        <v>2705</v>
      </c>
      <c r="O10000">
        <v>9252</v>
      </c>
      <c r="P10000">
        <v>0.68</v>
      </c>
      <c r="Q10000">
        <v>0.99</v>
      </c>
      <c r="R10000">
        <v>1.2484394506866417E-3</v>
      </c>
      <c r="S10000">
        <f t="shared" si="937"/>
        <v>6291.3600000000006</v>
      </c>
      <c r="T10000">
        <f t="shared" si="938"/>
        <v>11.55056179775281</v>
      </c>
      <c r="U10000">
        <f t="shared" si="939"/>
        <v>9159.48</v>
      </c>
      <c r="V10000">
        <f t="shared" si="940"/>
        <v>2856.5694382022461</v>
      </c>
      <c r="W10000" t="str">
        <f t="shared" si="941"/>
        <v>PROFIT</v>
      </c>
    </row>
    <row r="10001" spans="8:23" x14ac:dyDescent="0.35">
      <c r="H10001">
        <v>2012</v>
      </c>
      <c r="I10001" t="s">
        <v>21</v>
      </c>
      <c r="J10001" t="s">
        <v>38</v>
      </c>
      <c r="K10001" t="s">
        <v>276</v>
      </c>
      <c r="L10001" t="str">
        <f t="shared" si="936"/>
        <v>KenGarments EPZ</v>
      </c>
      <c r="M10001" t="s">
        <v>44</v>
      </c>
      <c r="N10001" t="s">
        <v>2706</v>
      </c>
      <c r="O10001">
        <v>6348</v>
      </c>
      <c r="P10001">
        <v>1.1499999999999999</v>
      </c>
      <c r="Q10001">
        <v>1.1299999999999999</v>
      </c>
      <c r="R10001">
        <v>0</v>
      </c>
      <c r="S10001">
        <f t="shared" si="937"/>
        <v>7300.2</v>
      </c>
      <c r="T10001">
        <f t="shared" si="938"/>
        <v>0</v>
      </c>
      <c r="U10001">
        <f t="shared" si="939"/>
        <v>7173.2399999999989</v>
      </c>
      <c r="V10001">
        <f t="shared" si="940"/>
        <v>-126.96000000000095</v>
      </c>
      <c r="W10001" t="str">
        <f t="shared" si="941"/>
        <v>LOSS</v>
      </c>
    </row>
    <row r="10002" spans="8:23" x14ac:dyDescent="0.35">
      <c r="H10002">
        <v>2012</v>
      </c>
      <c r="I10002" t="s">
        <v>21</v>
      </c>
      <c r="J10002" t="s">
        <v>38</v>
      </c>
      <c r="K10002" t="s">
        <v>276</v>
      </c>
      <c r="L10002" t="str">
        <f t="shared" si="936"/>
        <v>KenGarments EPZ</v>
      </c>
      <c r="M10002" t="s">
        <v>49</v>
      </c>
      <c r="N10002" t="s">
        <v>2707</v>
      </c>
      <c r="O10002">
        <v>6192</v>
      </c>
      <c r="P10002">
        <v>0.62</v>
      </c>
      <c r="Q10002">
        <v>1.1000000000000001</v>
      </c>
      <c r="R10002">
        <v>1.5037593984962407E-3</v>
      </c>
      <c r="S10002">
        <f t="shared" si="937"/>
        <v>3839.04</v>
      </c>
      <c r="T10002">
        <f t="shared" si="938"/>
        <v>9.3112781954887218</v>
      </c>
      <c r="U10002">
        <f t="shared" si="939"/>
        <v>6811.2000000000007</v>
      </c>
      <c r="V10002">
        <f t="shared" si="940"/>
        <v>2962.848721804512</v>
      </c>
      <c r="W10002" t="str">
        <f t="shared" si="941"/>
        <v>PROFIT</v>
      </c>
    </row>
    <row r="10003" spans="8:23" x14ac:dyDescent="0.35">
      <c r="H10003">
        <v>2012</v>
      </c>
      <c r="I10003" t="s">
        <v>21</v>
      </c>
      <c r="J10003" t="s">
        <v>38</v>
      </c>
      <c r="K10003" t="s">
        <v>276</v>
      </c>
      <c r="L10003" t="str">
        <f t="shared" si="936"/>
        <v>KenGarments EPZ</v>
      </c>
      <c r="M10003" t="s">
        <v>54</v>
      </c>
      <c r="N10003" t="s">
        <v>2708</v>
      </c>
      <c r="O10003">
        <v>6612</v>
      </c>
      <c r="P10003">
        <v>0.62</v>
      </c>
      <c r="Q10003">
        <v>1.04</v>
      </c>
      <c r="R10003">
        <v>1.2658227848101266E-3</v>
      </c>
      <c r="S10003">
        <f t="shared" si="937"/>
        <v>4099.4399999999996</v>
      </c>
      <c r="T10003">
        <f t="shared" si="938"/>
        <v>8.3696202531645572</v>
      </c>
      <c r="U10003">
        <f t="shared" si="939"/>
        <v>6876.4800000000005</v>
      </c>
      <c r="V10003">
        <f t="shared" si="940"/>
        <v>2768.6703797468363</v>
      </c>
      <c r="W10003" t="str">
        <f t="shared" si="941"/>
        <v>PROFIT</v>
      </c>
    </row>
    <row r="10004" spans="8:23" x14ac:dyDescent="0.35">
      <c r="H10004">
        <v>2012</v>
      </c>
      <c r="I10004" t="s">
        <v>21</v>
      </c>
      <c r="J10004" t="s">
        <v>38</v>
      </c>
      <c r="K10004" t="s">
        <v>276</v>
      </c>
      <c r="L10004" t="str">
        <f t="shared" si="936"/>
        <v>KenGarments EPZ</v>
      </c>
      <c r="M10004" t="s">
        <v>59</v>
      </c>
      <c r="N10004" t="s">
        <v>2709</v>
      </c>
      <c r="O10004">
        <v>8880</v>
      </c>
      <c r="P10004">
        <v>1.1299999999999999</v>
      </c>
      <c r="Q10004">
        <v>1.1599999999999999</v>
      </c>
      <c r="R10004">
        <v>1.0976948408342481E-3</v>
      </c>
      <c r="S10004">
        <f t="shared" si="937"/>
        <v>10034.4</v>
      </c>
      <c r="T10004">
        <f t="shared" si="938"/>
        <v>9.7475301866081239</v>
      </c>
      <c r="U10004">
        <f t="shared" si="939"/>
        <v>10300.799999999999</v>
      </c>
      <c r="V10004">
        <f t="shared" si="940"/>
        <v>256.65246981339152</v>
      </c>
      <c r="W10004" t="str">
        <f t="shared" si="941"/>
        <v>LOSS</v>
      </c>
    </row>
    <row r="10005" spans="8:23" x14ac:dyDescent="0.35">
      <c r="H10005">
        <v>2012</v>
      </c>
      <c r="I10005" t="s">
        <v>21</v>
      </c>
      <c r="J10005" t="s">
        <v>38</v>
      </c>
      <c r="K10005" t="s">
        <v>276</v>
      </c>
      <c r="L10005" t="str">
        <f t="shared" si="936"/>
        <v>KenGarments EPZ</v>
      </c>
      <c r="M10005" t="s">
        <v>64</v>
      </c>
      <c r="N10005" t="s">
        <v>2710</v>
      </c>
      <c r="O10005">
        <v>5880</v>
      </c>
      <c r="P10005">
        <v>1.1399999999999999</v>
      </c>
      <c r="Q10005">
        <v>1.07</v>
      </c>
      <c r="R10005">
        <v>0</v>
      </c>
      <c r="S10005">
        <f t="shared" si="937"/>
        <v>6703.2</v>
      </c>
      <c r="T10005">
        <f t="shared" si="938"/>
        <v>0</v>
      </c>
      <c r="U10005">
        <f t="shared" si="939"/>
        <v>6291.6</v>
      </c>
      <c r="V10005">
        <f t="shared" si="940"/>
        <v>-411.59999999999945</v>
      </c>
      <c r="W10005" t="str">
        <f t="shared" si="941"/>
        <v>LOSS</v>
      </c>
    </row>
    <row r="10006" spans="8:23" x14ac:dyDescent="0.35">
      <c r="H10006">
        <v>2012</v>
      </c>
      <c r="I10006" t="s">
        <v>21</v>
      </c>
      <c r="J10006" t="s">
        <v>38</v>
      </c>
      <c r="K10006" t="s">
        <v>276</v>
      </c>
      <c r="L10006" t="str">
        <f t="shared" si="936"/>
        <v>KenGarments EPZ</v>
      </c>
      <c r="M10006" t="s">
        <v>69</v>
      </c>
      <c r="N10006" t="s">
        <v>2711</v>
      </c>
      <c r="O10006">
        <v>7092</v>
      </c>
      <c r="P10006">
        <v>0.57999999999999996</v>
      </c>
      <c r="Q10006">
        <v>0.91</v>
      </c>
      <c r="R10006">
        <v>1.0615711252653928E-3</v>
      </c>
      <c r="S10006">
        <f t="shared" si="937"/>
        <v>4113.3599999999997</v>
      </c>
      <c r="T10006">
        <f t="shared" si="938"/>
        <v>7.5286624203821653</v>
      </c>
      <c r="U10006">
        <f t="shared" si="939"/>
        <v>6453.72</v>
      </c>
      <c r="V10006">
        <f t="shared" si="940"/>
        <v>2332.8313375796183</v>
      </c>
      <c r="W10006" t="str">
        <f t="shared" si="941"/>
        <v>PROFIT</v>
      </c>
    </row>
    <row r="10007" spans="8:23" x14ac:dyDescent="0.35">
      <c r="H10007">
        <v>2012</v>
      </c>
      <c r="I10007" t="s">
        <v>21</v>
      </c>
      <c r="J10007" t="s">
        <v>38</v>
      </c>
      <c r="K10007" t="s">
        <v>276</v>
      </c>
      <c r="L10007" t="str">
        <f t="shared" si="936"/>
        <v>KenGarments EPZ</v>
      </c>
      <c r="M10007" t="s">
        <v>74</v>
      </c>
      <c r="N10007" t="s">
        <v>2712</v>
      </c>
      <c r="O10007">
        <v>9492</v>
      </c>
      <c r="P10007">
        <v>0.43</v>
      </c>
      <c r="Q10007">
        <v>1.0900000000000001</v>
      </c>
      <c r="R10007">
        <v>1.2953367875647669E-3</v>
      </c>
      <c r="S10007">
        <f t="shared" si="937"/>
        <v>4081.56</v>
      </c>
      <c r="T10007">
        <f t="shared" si="938"/>
        <v>12.295336787564768</v>
      </c>
      <c r="U10007">
        <f t="shared" si="939"/>
        <v>10346.280000000001</v>
      </c>
      <c r="V10007">
        <f t="shared" si="940"/>
        <v>6252.4246632124368</v>
      </c>
      <c r="W10007" t="str">
        <f t="shared" si="941"/>
        <v>PROFIT</v>
      </c>
    </row>
    <row r="10008" spans="8:23" x14ac:dyDescent="0.35">
      <c r="H10008">
        <v>2012</v>
      </c>
      <c r="I10008" t="s">
        <v>21</v>
      </c>
      <c r="J10008" t="s">
        <v>38</v>
      </c>
      <c r="K10008" t="s">
        <v>276</v>
      </c>
      <c r="L10008" t="str">
        <f t="shared" si="936"/>
        <v>KenGarments EPZ</v>
      </c>
      <c r="M10008" t="s">
        <v>79</v>
      </c>
      <c r="N10008" t="s">
        <v>2713</v>
      </c>
      <c r="O10008">
        <v>7260</v>
      </c>
      <c r="P10008">
        <v>0.46</v>
      </c>
      <c r="Q10008">
        <v>1.08</v>
      </c>
      <c r="R10008">
        <v>1.0718113612004287E-3</v>
      </c>
      <c r="S10008">
        <f t="shared" si="937"/>
        <v>3339.6000000000004</v>
      </c>
      <c r="T10008">
        <f t="shared" si="938"/>
        <v>7.7813504823151121</v>
      </c>
      <c r="U10008">
        <f t="shared" si="939"/>
        <v>7840.8</v>
      </c>
      <c r="V10008">
        <f t="shared" si="940"/>
        <v>4493.4186495176846</v>
      </c>
      <c r="W10008" t="str">
        <f t="shared" si="941"/>
        <v>PROFIT</v>
      </c>
    </row>
    <row r="10009" spans="8:23" x14ac:dyDescent="0.35">
      <c r="H10009">
        <v>2012</v>
      </c>
      <c r="I10009" t="s">
        <v>21</v>
      </c>
      <c r="J10009" t="s">
        <v>38</v>
      </c>
      <c r="K10009" t="s">
        <v>276</v>
      </c>
      <c r="L10009" t="str">
        <f t="shared" si="936"/>
        <v>KenGarments EPZ</v>
      </c>
      <c r="M10009" t="s">
        <v>84</v>
      </c>
      <c r="N10009" t="s">
        <v>2714</v>
      </c>
      <c r="O10009">
        <v>7812</v>
      </c>
      <c r="P10009">
        <v>0.8</v>
      </c>
      <c r="Q10009">
        <v>0.98</v>
      </c>
      <c r="R10009">
        <v>1.2106537530266344E-3</v>
      </c>
      <c r="S10009">
        <f t="shared" si="937"/>
        <v>6249.6</v>
      </c>
      <c r="T10009">
        <f t="shared" si="938"/>
        <v>9.4576271186440675</v>
      </c>
      <c r="U10009">
        <f t="shared" si="939"/>
        <v>7655.76</v>
      </c>
      <c r="V10009">
        <f t="shared" si="940"/>
        <v>1396.7023728813558</v>
      </c>
      <c r="W10009" t="str">
        <f t="shared" si="941"/>
        <v>PROFIT</v>
      </c>
    </row>
    <row r="10010" spans="8:23" x14ac:dyDescent="0.35">
      <c r="H10010">
        <v>2012</v>
      </c>
      <c r="I10010" t="s">
        <v>21</v>
      </c>
      <c r="J10010" t="s">
        <v>38</v>
      </c>
      <c r="K10010" t="s">
        <v>276</v>
      </c>
      <c r="L10010" t="str">
        <f t="shared" si="936"/>
        <v>KenGarments EPZ</v>
      </c>
      <c r="M10010" t="s">
        <v>89</v>
      </c>
      <c r="N10010" t="s">
        <v>2715</v>
      </c>
      <c r="O10010">
        <v>8220</v>
      </c>
      <c r="P10010">
        <v>0.71</v>
      </c>
      <c r="Q10010">
        <v>1.17</v>
      </c>
      <c r="R10010">
        <v>1.148105625717566E-3</v>
      </c>
      <c r="S10010">
        <f t="shared" si="937"/>
        <v>5836.2</v>
      </c>
      <c r="T10010">
        <f t="shared" si="938"/>
        <v>9.4374282433983936</v>
      </c>
      <c r="U10010">
        <f t="shared" si="939"/>
        <v>9617.4</v>
      </c>
      <c r="V10010">
        <f t="shared" si="940"/>
        <v>3771.7625717566016</v>
      </c>
      <c r="W10010" t="str">
        <f t="shared" si="941"/>
        <v>PROFIT</v>
      </c>
    </row>
    <row r="10011" spans="8:23" x14ac:dyDescent="0.35">
      <c r="H10011">
        <v>2012</v>
      </c>
      <c r="I10011" t="s">
        <v>21</v>
      </c>
      <c r="J10011" t="s">
        <v>38</v>
      </c>
      <c r="K10011" t="s">
        <v>276</v>
      </c>
      <c r="L10011" t="str">
        <f t="shared" si="936"/>
        <v>KenGarments EPZ</v>
      </c>
      <c r="M10011" t="s">
        <v>94</v>
      </c>
      <c r="N10011" t="s">
        <v>2716</v>
      </c>
      <c r="O10011">
        <v>9096</v>
      </c>
      <c r="P10011">
        <v>0.7</v>
      </c>
      <c r="Q10011">
        <v>1.02</v>
      </c>
      <c r="R10011">
        <v>1.1778563015312131E-3</v>
      </c>
      <c r="S10011">
        <f t="shared" si="937"/>
        <v>6367.2</v>
      </c>
      <c r="T10011">
        <f t="shared" si="938"/>
        <v>10.713780918727915</v>
      </c>
      <c r="U10011">
        <f t="shared" si="939"/>
        <v>9277.92</v>
      </c>
      <c r="V10011">
        <f t="shared" si="940"/>
        <v>2900.0062190812723</v>
      </c>
      <c r="W10011" t="str">
        <f t="shared" si="941"/>
        <v>PROFIT</v>
      </c>
    </row>
    <row r="10012" spans="8:23" x14ac:dyDescent="0.35">
      <c r="H10012">
        <v>2012</v>
      </c>
      <c r="I10012" t="s">
        <v>21</v>
      </c>
      <c r="J10012" t="s">
        <v>38</v>
      </c>
      <c r="K10012" t="s">
        <v>276</v>
      </c>
      <c r="L10012" t="str">
        <f t="shared" si="936"/>
        <v>KenGarments EPZ</v>
      </c>
      <c r="M10012" t="s">
        <v>99</v>
      </c>
      <c r="N10012" t="s">
        <v>2717</v>
      </c>
      <c r="O10012">
        <v>7560</v>
      </c>
      <c r="P10012">
        <v>0.76</v>
      </c>
      <c r="Q10012">
        <v>0.91</v>
      </c>
      <c r="R10012">
        <v>1.375515818431912E-3</v>
      </c>
      <c r="S10012">
        <f t="shared" si="937"/>
        <v>5745.6</v>
      </c>
      <c r="T10012">
        <f t="shared" si="938"/>
        <v>10.398899587345255</v>
      </c>
      <c r="U10012">
        <f t="shared" si="939"/>
        <v>6879.6</v>
      </c>
      <c r="V10012">
        <f t="shared" si="940"/>
        <v>1123.6011004126547</v>
      </c>
      <c r="W10012" t="str">
        <f t="shared" si="941"/>
        <v>PROFIT</v>
      </c>
    </row>
    <row r="10013" spans="8:23" x14ac:dyDescent="0.35">
      <c r="H10013">
        <v>2012</v>
      </c>
      <c r="I10013" t="s">
        <v>21</v>
      </c>
      <c r="J10013" t="s">
        <v>38</v>
      </c>
      <c r="K10013" t="s">
        <v>276</v>
      </c>
      <c r="L10013" t="str">
        <f t="shared" si="936"/>
        <v>KenGarments EPZ</v>
      </c>
      <c r="M10013" t="s">
        <v>104</v>
      </c>
      <c r="N10013" t="s">
        <v>2718</v>
      </c>
      <c r="O10013">
        <v>6720</v>
      </c>
      <c r="P10013">
        <v>0.68</v>
      </c>
      <c r="Q10013">
        <v>1.1299999999999999</v>
      </c>
      <c r="R10013">
        <v>1.1173184357541898E-3</v>
      </c>
      <c r="S10013">
        <f t="shared" si="937"/>
        <v>4569.6000000000004</v>
      </c>
      <c r="T10013">
        <f t="shared" si="938"/>
        <v>7.5083798882681556</v>
      </c>
      <c r="U10013">
        <f t="shared" si="939"/>
        <v>7593.5999999999995</v>
      </c>
      <c r="V10013">
        <f t="shared" si="940"/>
        <v>3016.4916201117308</v>
      </c>
      <c r="W10013" t="str">
        <f t="shared" si="941"/>
        <v>PROFIT</v>
      </c>
    </row>
    <row r="10014" spans="8:23" x14ac:dyDescent="0.35">
      <c r="H10014">
        <v>2012</v>
      </c>
      <c r="I10014" t="s">
        <v>21</v>
      </c>
      <c r="J10014" t="s">
        <v>38</v>
      </c>
      <c r="K10014" t="s">
        <v>276</v>
      </c>
      <c r="L10014" t="str">
        <f t="shared" si="936"/>
        <v>KenGarments EPZ</v>
      </c>
      <c r="M10014" t="s">
        <v>109</v>
      </c>
      <c r="N10014" t="s">
        <v>2719</v>
      </c>
      <c r="O10014">
        <v>8016</v>
      </c>
      <c r="P10014">
        <v>0.92</v>
      </c>
      <c r="Q10014">
        <v>1.02</v>
      </c>
      <c r="R10014">
        <v>1.1668611435239206E-3</v>
      </c>
      <c r="S10014">
        <f t="shared" si="937"/>
        <v>7374.72</v>
      </c>
      <c r="T10014">
        <f t="shared" si="938"/>
        <v>9.3535589264877466</v>
      </c>
      <c r="U10014">
        <f t="shared" si="939"/>
        <v>8176.32</v>
      </c>
      <c r="V10014">
        <f t="shared" si="940"/>
        <v>792.24644107351173</v>
      </c>
      <c r="W10014" t="str">
        <f t="shared" si="941"/>
        <v>LOSS</v>
      </c>
    </row>
    <row r="10015" spans="8:23" x14ac:dyDescent="0.35">
      <c r="H10015">
        <v>2012</v>
      </c>
      <c r="I10015" t="s">
        <v>21</v>
      </c>
      <c r="J10015" t="s">
        <v>38</v>
      </c>
      <c r="K10015" t="s">
        <v>276</v>
      </c>
      <c r="L10015" t="str">
        <f t="shared" si="936"/>
        <v>KenGarments EPZ</v>
      </c>
      <c r="M10015" t="s">
        <v>114</v>
      </c>
      <c r="N10015" t="s">
        <v>2720</v>
      </c>
      <c r="O10015">
        <v>9252</v>
      </c>
      <c r="P10015">
        <v>0.92</v>
      </c>
      <c r="Q10015">
        <v>1.2</v>
      </c>
      <c r="R10015">
        <v>1.0395010395010396E-3</v>
      </c>
      <c r="S10015">
        <f t="shared" si="937"/>
        <v>8511.84</v>
      </c>
      <c r="T10015">
        <f t="shared" si="938"/>
        <v>9.6174636174636188</v>
      </c>
      <c r="U10015">
        <f t="shared" si="939"/>
        <v>11102.4</v>
      </c>
      <c r="V10015">
        <f t="shared" si="940"/>
        <v>2580.9425363825358</v>
      </c>
      <c r="W10015" t="str">
        <f t="shared" si="941"/>
        <v>PROFIT</v>
      </c>
    </row>
    <row r="10016" spans="8:23" x14ac:dyDescent="0.35">
      <c r="H10016">
        <v>2012</v>
      </c>
      <c r="I10016" t="s">
        <v>21</v>
      </c>
      <c r="J10016" t="s">
        <v>38</v>
      </c>
      <c r="K10016" t="s">
        <v>276</v>
      </c>
      <c r="L10016" t="str">
        <f t="shared" si="936"/>
        <v>KenGarments EPZ</v>
      </c>
      <c r="M10016" t="s">
        <v>119</v>
      </c>
      <c r="N10016" t="s">
        <v>2721</v>
      </c>
      <c r="O10016">
        <v>5016</v>
      </c>
      <c r="P10016">
        <v>0.9</v>
      </c>
      <c r="Q10016">
        <v>1.0900000000000001</v>
      </c>
      <c r="R10016">
        <v>1.5337423312883436E-3</v>
      </c>
      <c r="S10016">
        <f t="shared" si="937"/>
        <v>4514.4000000000005</v>
      </c>
      <c r="T10016">
        <f t="shared" si="938"/>
        <v>7.6932515337423313</v>
      </c>
      <c r="U10016">
        <f t="shared" si="939"/>
        <v>5467.4400000000005</v>
      </c>
      <c r="V10016">
        <f t="shared" si="940"/>
        <v>945.34674846625762</v>
      </c>
      <c r="W10016" t="str">
        <f t="shared" si="941"/>
        <v>LOSS</v>
      </c>
    </row>
    <row r="10017" spans="8:23" x14ac:dyDescent="0.35">
      <c r="H10017">
        <v>2012</v>
      </c>
      <c r="I10017" t="s">
        <v>21</v>
      </c>
      <c r="J10017" t="s">
        <v>38</v>
      </c>
      <c r="K10017" t="s">
        <v>276</v>
      </c>
      <c r="L10017" t="str">
        <f t="shared" si="936"/>
        <v>KenGarments EPZ</v>
      </c>
      <c r="M10017" t="s">
        <v>124</v>
      </c>
      <c r="N10017" t="s">
        <v>2722</v>
      </c>
      <c r="O10017">
        <v>9168</v>
      </c>
      <c r="P10017">
        <v>0.79</v>
      </c>
      <c r="Q10017">
        <v>1.03</v>
      </c>
      <c r="R10017">
        <v>1.0235414534288639E-3</v>
      </c>
      <c r="S10017">
        <f t="shared" si="937"/>
        <v>7242.72</v>
      </c>
      <c r="T10017">
        <f t="shared" si="938"/>
        <v>9.3838280450358234</v>
      </c>
      <c r="U10017">
        <f t="shared" si="939"/>
        <v>9443.0400000000009</v>
      </c>
      <c r="V10017">
        <f t="shared" si="940"/>
        <v>2190.9361719549647</v>
      </c>
      <c r="W10017" t="str">
        <f t="shared" si="941"/>
        <v>PROFIT</v>
      </c>
    </row>
    <row r="10018" spans="8:23" x14ac:dyDescent="0.35">
      <c r="H10018">
        <v>2012</v>
      </c>
      <c r="I10018" t="s">
        <v>21</v>
      </c>
      <c r="J10018" t="s">
        <v>38</v>
      </c>
      <c r="K10018" t="s">
        <v>276</v>
      </c>
      <c r="L10018" t="str">
        <f t="shared" si="936"/>
        <v>KenGarments EPZ</v>
      </c>
      <c r="M10018" t="s">
        <v>129</v>
      </c>
      <c r="N10018" t="s">
        <v>2723</v>
      </c>
      <c r="O10018">
        <v>5220</v>
      </c>
      <c r="P10018">
        <v>0.64</v>
      </c>
      <c r="Q10018">
        <v>1.19</v>
      </c>
      <c r="R10018">
        <v>1.7825311942959001E-3</v>
      </c>
      <c r="S10018">
        <f t="shared" si="937"/>
        <v>3340.8</v>
      </c>
      <c r="T10018">
        <f t="shared" si="938"/>
        <v>9.3048128342245988</v>
      </c>
      <c r="U10018">
        <f t="shared" si="939"/>
        <v>6211.7999999999993</v>
      </c>
      <c r="V10018">
        <f t="shared" si="940"/>
        <v>2861.6951871657743</v>
      </c>
      <c r="W10018" t="str">
        <f t="shared" si="941"/>
        <v>PROFIT</v>
      </c>
    </row>
    <row r="10019" spans="8:23" x14ac:dyDescent="0.35">
      <c r="H10019">
        <v>2012</v>
      </c>
      <c r="I10019" t="s">
        <v>21</v>
      </c>
      <c r="J10019" t="s">
        <v>38</v>
      </c>
      <c r="K10019" t="s">
        <v>276</v>
      </c>
      <c r="L10019" t="str">
        <f t="shared" si="936"/>
        <v>KenGarments EPZ</v>
      </c>
      <c r="M10019" t="s">
        <v>134</v>
      </c>
      <c r="N10019" t="s">
        <v>2724</v>
      </c>
      <c r="O10019">
        <v>9012</v>
      </c>
      <c r="P10019">
        <v>0.7</v>
      </c>
      <c r="Q10019">
        <v>0.95</v>
      </c>
      <c r="R10019">
        <v>1.5974440894568689E-3</v>
      </c>
      <c r="S10019">
        <f t="shared" si="937"/>
        <v>6308.4</v>
      </c>
      <c r="T10019">
        <f t="shared" si="938"/>
        <v>14.396166134185304</v>
      </c>
      <c r="U10019">
        <f t="shared" si="939"/>
        <v>8561.4</v>
      </c>
      <c r="V10019">
        <f t="shared" si="940"/>
        <v>2238.6038338658145</v>
      </c>
      <c r="W10019" t="str">
        <f t="shared" si="941"/>
        <v>PROFIT</v>
      </c>
    </row>
    <row r="10020" spans="8:23" x14ac:dyDescent="0.35">
      <c r="H10020">
        <v>2012</v>
      </c>
      <c r="I10020" t="s">
        <v>21</v>
      </c>
      <c r="J10020" t="s">
        <v>38</v>
      </c>
      <c r="K10020" t="s">
        <v>276</v>
      </c>
      <c r="L10020" t="str">
        <f t="shared" si="936"/>
        <v>KenGarments EPZ</v>
      </c>
      <c r="M10020" t="s">
        <v>139</v>
      </c>
      <c r="N10020" t="s">
        <v>2725</v>
      </c>
      <c r="O10020">
        <v>6192</v>
      </c>
      <c r="P10020">
        <v>1.19</v>
      </c>
      <c r="Q10020">
        <v>1.1599999999999999</v>
      </c>
      <c r="R10020">
        <v>0</v>
      </c>
      <c r="S10020">
        <f t="shared" si="937"/>
        <v>7368.48</v>
      </c>
      <c r="T10020">
        <f t="shared" si="938"/>
        <v>0</v>
      </c>
      <c r="U10020">
        <f t="shared" si="939"/>
        <v>7182.7199999999993</v>
      </c>
      <c r="V10020">
        <f t="shared" si="940"/>
        <v>-185.76000000000022</v>
      </c>
      <c r="W10020" t="str">
        <f t="shared" si="941"/>
        <v>LOSS</v>
      </c>
    </row>
    <row r="10021" spans="8:23" x14ac:dyDescent="0.35">
      <c r="H10021">
        <v>2012</v>
      </c>
      <c r="I10021" t="s">
        <v>21</v>
      </c>
      <c r="J10021" t="s">
        <v>38</v>
      </c>
      <c r="K10021" t="s">
        <v>276</v>
      </c>
      <c r="L10021" t="str">
        <f t="shared" si="936"/>
        <v>KenGarments EPZ</v>
      </c>
      <c r="M10021" t="s">
        <v>144</v>
      </c>
      <c r="N10021" t="s">
        <v>2726</v>
      </c>
      <c r="O10021">
        <v>6636</v>
      </c>
      <c r="P10021">
        <v>0.43</v>
      </c>
      <c r="Q10021">
        <v>0.92</v>
      </c>
      <c r="R10021">
        <v>1.5313935681470138E-3</v>
      </c>
      <c r="S10021">
        <f t="shared" si="937"/>
        <v>2853.48</v>
      </c>
      <c r="T10021">
        <f t="shared" si="938"/>
        <v>10.162327718223583</v>
      </c>
      <c r="U10021">
        <f t="shared" si="939"/>
        <v>6105.12</v>
      </c>
      <c r="V10021">
        <f t="shared" si="940"/>
        <v>3241.4776722817764</v>
      </c>
      <c r="W10021" t="str">
        <f t="shared" si="941"/>
        <v>PROFIT</v>
      </c>
    </row>
    <row r="10022" spans="8:23" x14ac:dyDescent="0.35">
      <c r="H10022">
        <v>2012</v>
      </c>
      <c r="I10022" t="s">
        <v>21</v>
      </c>
      <c r="J10022" t="s">
        <v>38</v>
      </c>
      <c r="K10022" t="s">
        <v>276</v>
      </c>
      <c r="L10022" t="str">
        <f t="shared" si="936"/>
        <v>KenGarments EPZ</v>
      </c>
      <c r="M10022" t="s">
        <v>149</v>
      </c>
      <c r="N10022" t="s">
        <v>2727</v>
      </c>
      <c r="O10022">
        <v>8676</v>
      </c>
      <c r="P10022">
        <v>0.69</v>
      </c>
      <c r="Q10022">
        <v>1.0900000000000001</v>
      </c>
      <c r="R10022">
        <v>1.455604075691412E-3</v>
      </c>
      <c r="S10022">
        <f t="shared" si="937"/>
        <v>5986.44</v>
      </c>
      <c r="T10022">
        <f t="shared" si="938"/>
        <v>12.628820960698691</v>
      </c>
      <c r="U10022">
        <f t="shared" si="939"/>
        <v>9456.84</v>
      </c>
      <c r="V10022">
        <f t="shared" si="940"/>
        <v>3457.7711790393018</v>
      </c>
      <c r="W10022" t="str">
        <f t="shared" si="941"/>
        <v>PROFIT</v>
      </c>
    </row>
    <row r="10023" spans="8:23" x14ac:dyDescent="0.35">
      <c r="H10023">
        <v>2012</v>
      </c>
      <c r="I10023" t="s">
        <v>21</v>
      </c>
      <c r="J10023" t="s">
        <v>38</v>
      </c>
      <c r="K10023" t="s">
        <v>276</v>
      </c>
      <c r="L10023" t="str">
        <f t="shared" si="936"/>
        <v>KenGarments EPZ</v>
      </c>
      <c r="M10023" t="s">
        <v>154</v>
      </c>
      <c r="N10023" t="s">
        <v>2728</v>
      </c>
      <c r="O10023">
        <v>7476</v>
      </c>
      <c r="P10023">
        <v>1.03</v>
      </c>
      <c r="Q10023">
        <v>1.0900000000000001</v>
      </c>
      <c r="R10023">
        <v>1.8050541516245488E-3</v>
      </c>
      <c r="S10023">
        <f t="shared" si="937"/>
        <v>7700.28</v>
      </c>
      <c r="T10023">
        <f t="shared" si="938"/>
        <v>13.494584837545126</v>
      </c>
      <c r="U10023">
        <f t="shared" si="939"/>
        <v>8148.84</v>
      </c>
      <c r="V10023">
        <f t="shared" si="940"/>
        <v>435.06541516245528</v>
      </c>
      <c r="W10023" t="str">
        <f t="shared" si="941"/>
        <v>LOSS</v>
      </c>
    </row>
    <row r="10024" spans="8:23" x14ac:dyDescent="0.35">
      <c r="H10024">
        <v>2012</v>
      </c>
      <c r="I10024" t="s">
        <v>21</v>
      </c>
      <c r="J10024" t="s">
        <v>38</v>
      </c>
      <c r="K10024" t="s">
        <v>276</v>
      </c>
      <c r="L10024" t="str">
        <f t="shared" si="936"/>
        <v>KenGarments EPZ</v>
      </c>
      <c r="M10024" t="s">
        <v>159</v>
      </c>
      <c r="N10024" t="s">
        <v>2729</v>
      </c>
      <c r="O10024">
        <v>5688</v>
      </c>
      <c r="P10024">
        <v>0.91</v>
      </c>
      <c r="Q10024">
        <v>0.92</v>
      </c>
      <c r="R10024">
        <v>1.7241379310344827E-3</v>
      </c>
      <c r="S10024">
        <f t="shared" si="937"/>
        <v>5176.08</v>
      </c>
      <c r="T10024">
        <f t="shared" si="938"/>
        <v>9.8068965517241384</v>
      </c>
      <c r="U10024">
        <f t="shared" si="939"/>
        <v>5232.96</v>
      </c>
      <c r="V10024">
        <f t="shared" si="940"/>
        <v>47.073103448275972</v>
      </c>
      <c r="W10024" t="str">
        <f t="shared" si="941"/>
        <v>LOSS</v>
      </c>
    </row>
    <row r="10025" spans="8:23" x14ac:dyDescent="0.35">
      <c r="H10025">
        <v>2012</v>
      </c>
      <c r="I10025" t="s">
        <v>21</v>
      </c>
      <c r="J10025" t="s">
        <v>38</v>
      </c>
      <c r="K10025" t="s">
        <v>276</v>
      </c>
      <c r="L10025" t="str">
        <f t="shared" si="936"/>
        <v>KenGarments EPZ</v>
      </c>
      <c r="M10025" t="s">
        <v>164</v>
      </c>
      <c r="N10025" t="s">
        <v>2730</v>
      </c>
      <c r="O10025">
        <v>6504</v>
      </c>
      <c r="P10025">
        <v>0.82</v>
      </c>
      <c r="Q10025">
        <v>0.93</v>
      </c>
      <c r="R10025">
        <v>1.2853470437017994E-3</v>
      </c>
      <c r="S10025">
        <f t="shared" si="937"/>
        <v>5333.28</v>
      </c>
      <c r="T10025">
        <f t="shared" si="938"/>
        <v>8.3598971722365025</v>
      </c>
      <c r="U10025">
        <f t="shared" si="939"/>
        <v>6048.72</v>
      </c>
      <c r="V10025">
        <f t="shared" si="940"/>
        <v>707.08010282776399</v>
      </c>
      <c r="W10025" t="str">
        <f t="shared" si="941"/>
        <v>LOSS</v>
      </c>
    </row>
    <row r="10026" spans="8:23" x14ac:dyDescent="0.35">
      <c r="H10026">
        <v>2012</v>
      </c>
      <c r="I10026" t="s">
        <v>21</v>
      </c>
      <c r="J10026" t="s">
        <v>38</v>
      </c>
      <c r="K10026" t="s">
        <v>276</v>
      </c>
      <c r="L10026" t="str">
        <f t="shared" si="936"/>
        <v>KenGarments EPZ</v>
      </c>
      <c r="M10026" t="s">
        <v>169</v>
      </c>
      <c r="N10026" t="s">
        <v>2731</v>
      </c>
      <c r="O10026">
        <v>7164</v>
      </c>
      <c r="P10026">
        <v>0.45</v>
      </c>
      <c r="Q10026">
        <v>1.19</v>
      </c>
      <c r="R10026">
        <v>1.0384215991692627E-3</v>
      </c>
      <c r="S10026">
        <f t="shared" si="937"/>
        <v>3223.8</v>
      </c>
      <c r="T10026">
        <f t="shared" si="938"/>
        <v>7.4392523364485976</v>
      </c>
      <c r="U10026">
        <f t="shared" si="939"/>
        <v>8525.16</v>
      </c>
      <c r="V10026">
        <f t="shared" si="940"/>
        <v>5293.9207476635511</v>
      </c>
      <c r="W10026" t="str">
        <f t="shared" si="941"/>
        <v>PROFIT</v>
      </c>
    </row>
    <row r="10027" spans="8:23" x14ac:dyDescent="0.35">
      <c r="H10027">
        <v>2012</v>
      </c>
      <c r="I10027" t="s">
        <v>21</v>
      </c>
      <c r="J10027" t="s">
        <v>38</v>
      </c>
      <c r="K10027" t="s">
        <v>276</v>
      </c>
      <c r="L10027" t="str">
        <f t="shared" si="936"/>
        <v>KenGarments EPZ</v>
      </c>
      <c r="M10027" t="s">
        <v>174</v>
      </c>
      <c r="N10027" t="s">
        <v>2732</v>
      </c>
      <c r="O10027">
        <v>5772</v>
      </c>
      <c r="P10027">
        <v>1.07</v>
      </c>
      <c r="Q10027">
        <v>1.07</v>
      </c>
      <c r="R10027">
        <v>1.128668171557562E-3</v>
      </c>
      <c r="S10027">
        <f t="shared" si="937"/>
        <v>6176.04</v>
      </c>
      <c r="T10027">
        <f t="shared" si="938"/>
        <v>6.5146726862302478</v>
      </c>
      <c r="U10027">
        <f t="shared" si="939"/>
        <v>6176.04</v>
      </c>
      <c r="V10027">
        <f t="shared" si="940"/>
        <v>-6.5146726862302478</v>
      </c>
      <c r="W10027" t="str">
        <f t="shared" si="941"/>
        <v>LOSS</v>
      </c>
    </row>
    <row r="10028" spans="8:23" x14ac:dyDescent="0.35">
      <c r="H10028">
        <v>2012</v>
      </c>
      <c r="I10028" t="s">
        <v>21</v>
      </c>
      <c r="J10028" t="s">
        <v>38</v>
      </c>
      <c r="K10028" t="s">
        <v>276</v>
      </c>
      <c r="L10028" t="str">
        <f t="shared" si="936"/>
        <v>KenGarments EPZ</v>
      </c>
      <c r="M10028" t="s">
        <v>179</v>
      </c>
      <c r="N10028" t="s">
        <v>2733</v>
      </c>
      <c r="O10028">
        <v>7224</v>
      </c>
      <c r="P10028">
        <v>0.43</v>
      </c>
      <c r="Q10028">
        <v>1.17</v>
      </c>
      <c r="R10028">
        <v>1.0277492291880781E-3</v>
      </c>
      <c r="S10028">
        <f t="shared" si="937"/>
        <v>3106.32</v>
      </c>
      <c r="T10028">
        <f t="shared" si="938"/>
        <v>7.4244604316546763</v>
      </c>
      <c r="U10028">
        <f t="shared" si="939"/>
        <v>8452.08</v>
      </c>
      <c r="V10028">
        <f t="shared" si="940"/>
        <v>5338.3355395683457</v>
      </c>
      <c r="W10028" t="str">
        <f t="shared" si="941"/>
        <v>PROFIT</v>
      </c>
    </row>
    <row r="10029" spans="8:23" x14ac:dyDescent="0.35">
      <c r="H10029">
        <v>2012</v>
      </c>
      <c r="I10029" t="s">
        <v>21</v>
      </c>
      <c r="J10029" t="s">
        <v>38</v>
      </c>
      <c r="K10029" t="s">
        <v>276</v>
      </c>
      <c r="L10029" t="str">
        <f t="shared" si="936"/>
        <v>KenGarments EPZ</v>
      </c>
      <c r="M10029" t="s">
        <v>184</v>
      </c>
      <c r="N10029" t="s">
        <v>2734</v>
      </c>
      <c r="O10029">
        <v>6684</v>
      </c>
      <c r="P10029">
        <v>0.43</v>
      </c>
      <c r="Q10029">
        <v>0.99</v>
      </c>
      <c r="R10029">
        <v>1.3227513227513227E-3</v>
      </c>
      <c r="S10029">
        <f t="shared" si="937"/>
        <v>2874.12</v>
      </c>
      <c r="T10029">
        <f t="shared" si="938"/>
        <v>8.8412698412698401</v>
      </c>
      <c r="U10029">
        <f t="shared" si="939"/>
        <v>6617.16</v>
      </c>
      <c r="V10029">
        <f t="shared" si="940"/>
        <v>3734.1987301587301</v>
      </c>
      <c r="W10029" t="str">
        <f t="shared" si="941"/>
        <v>PROFIT</v>
      </c>
    </row>
    <row r="10030" spans="8:23" x14ac:dyDescent="0.35">
      <c r="H10030">
        <v>2012</v>
      </c>
      <c r="I10030" t="s">
        <v>21</v>
      </c>
      <c r="J10030" t="s">
        <v>38</v>
      </c>
      <c r="K10030" t="s">
        <v>276</v>
      </c>
      <c r="L10030" t="str">
        <f t="shared" si="936"/>
        <v>KenGarments EPZ</v>
      </c>
      <c r="M10030" t="s">
        <v>189</v>
      </c>
      <c r="N10030" t="s">
        <v>2735</v>
      </c>
      <c r="O10030">
        <v>4956</v>
      </c>
      <c r="P10030">
        <v>0.73</v>
      </c>
      <c r="Q10030">
        <v>1.01</v>
      </c>
      <c r="R10030">
        <v>1.0416666666666667E-3</v>
      </c>
      <c r="S10030">
        <f t="shared" si="937"/>
        <v>3617.88</v>
      </c>
      <c r="T10030">
        <f t="shared" si="938"/>
        <v>5.1624999999999996</v>
      </c>
      <c r="U10030">
        <f t="shared" si="939"/>
        <v>5005.5600000000004</v>
      </c>
      <c r="V10030">
        <f t="shared" si="940"/>
        <v>1382.5175000000004</v>
      </c>
      <c r="W10030" t="str">
        <f t="shared" si="941"/>
        <v>PROFIT</v>
      </c>
    </row>
    <row r="10031" spans="8:23" x14ac:dyDescent="0.35">
      <c r="H10031">
        <v>2012</v>
      </c>
      <c r="I10031" t="s">
        <v>21</v>
      </c>
      <c r="J10031" t="s">
        <v>38</v>
      </c>
      <c r="K10031" t="s">
        <v>276</v>
      </c>
      <c r="L10031" t="str">
        <f t="shared" si="936"/>
        <v>KenGarments EPZ</v>
      </c>
      <c r="M10031" t="s">
        <v>194</v>
      </c>
      <c r="N10031" t="s">
        <v>2736</v>
      </c>
      <c r="O10031">
        <v>9516</v>
      </c>
      <c r="P10031">
        <v>0.89</v>
      </c>
      <c r="Q10031">
        <v>0.93</v>
      </c>
      <c r="R10031">
        <v>1.3333333333333333E-3</v>
      </c>
      <c r="S10031">
        <f t="shared" si="937"/>
        <v>8469.24</v>
      </c>
      <c r="T10031">
        <f t="shared" si="938"/>
        <v>12.687999999999999</v>
      </c>
      <c r="U10031">
        <f t="shared" si="939"/>
        <v>8849.880000000001</v>
      </c>
      <c r="V10031">
        <f t="shared" si="940"/>
        <v>367.95200000000125</v>
      </c>
      <c r="W10031" t="str">
        <f t="shared" si="941"/>
        <v>LOSS</v>
      </c>
    </row>
    <row r="10032" spans="8:23" x14ac:dyDescent="0.35">
      <c r="H10032">
        <v>2012</v>
      </c>
      <c r="I10032" t="s">
        <v>21</v>
      </c>
      <c r="J10032" t="s">
        <v>38</v>
      </c>
      <c r="K10032" t="s">
        <v>276</v>
      </c>
      <c r="L10032" t="str">
        <f t="shared" si="936"/>
        <v>KenGarments EPZ</v>
      </c>
      <c r="M10032" t="s">
        <v>199</v>
      </c>
      <c r="N10032" t="s">
        <v>2737</v>
      </c>
      <c r="O10032">
        <v>6768</v>
      </c>
      <c r="P10032">
        <v>0.92</v>
      </c>
      <c r="Q10032">
        <v>1.1100000000000001</v>
      </c>
      <c r="R10032">
        <v>1.3531799729364006E-3</v>
      </c>
      <c r="S10032">
        <f t="shared" si="937"/>
        <v>6226.56</v>
      </c>
      <c r="T10032">
        <f t="shared" si="938"/>
        <v>9.1583220568335602</v>
      </c>
      <c r="U10032">
        <f t="shared" si="939"/>
        <v>7512.4800000000005</v>
      </c>
      <c r="V10032">
        <f t="shared" si="940"/>
        <v>1276.7616779431664</v>
      </c>
      <c r="W10032" t="str">
        <f t="shared" si="941"/>
        <v>PROFIT</v>
      </c>
    </row>
    <row r="10033" spans="8:23" x14ac:dyDescent="0.35">
      <c r="H10033">
        <v>2012</v>
      </c>
      <c r="I10033" t="s">
        <v>21</v>
      </c>
      <c r="J10033" t="s">
        <v>38</v>
      </c>
      <c r="K10033" t="s">
        <v>276</v>
      </c>
      <c r="L10033" t="str">
        <f t="shared" si="936"/>
        <v>KenGarments EPZ</v>
      </c>
      <c r="M10033" t="s">
        <v>204</v>
      </c>
      <c r="N10033" t="s">
        <v>2738</v>
      </c>
      <c r="O10033">
        <v>8316</v>
      </c>
      <c r="P10033">
        <v>0.98</v>
      </c>
      <c r="Q10033">
        <v>0.93</v>
      </c>
      <c r="R10033">
        <v>0</v>
      </c>
      <c r="S10033">
        <f t="shared" si="937"/>
        <v>8149.68</v>
      </c>
      <c r="T10033">
        <f t="shared" si="938"/>
        <v>0</v>
      </c>
      <c r="U10033">
        <f t="shared" si="939"/>
        <v>7733.88</v>
      </c>
      <c r="V10033">
        <f t="shared" si="940"/>
        <v>-415.80000000000018</v>
      </c>
      <c r="W10033" t="str">
        <f t="shared" si="941"/>
        <v>LOSS</v>
      </c>
    </row>
    <row r="10034" spans="8:23" x14ac:dyDescent="0.35">
      <c r="H10034">
        <v>2012</v>
      </c>
      <c r="I10034" t="s">
        <v>21</v>
      </c>
      <c r="J10034" t="s">
        <v>38</v>
      </c>
      <c r="K10034" t="s">
        <v>276</v>
      </c>
      <c r="L10034" t="str">
        <f t="shared" si="936"/>
        <v>KenGarments EPZ</v>
      </c>
      <c r="M10034" t="s">
        <v>209</v>
      </c>
      <c r="N10034" t="s">
        <v>2739</v>
      </c>
      <c r="O10034">
        <v>8772</v>
      </c>
      <c r="P10034">
        <v>1.04</v>
      </c>
      <c r="Q10034">
        <v>0.92</v>
      </c>
      <c r="R10034">
        <v>0</v>
      </c>
      <c r="S10034">
        <f t="shared" si="937"/>
        <v>9122.880000000001</v>
      </c>
      <c r="T10034">
        <f t="shared" si="938"/>
        <v>0</v>
      </c>
      <c r="U10034">
        <f t="shared" si="939"/>
        <v>8070.2400000000007</v>
      </c>
      <c r="V10034">
        <f t="shared" si="940"/>
        <v>-1052.6400000000003</v>
      </c>
      <c r="W10034" t="str">
        <f t="shared" si="941"/>
        <v>LOSS</v>
      </c>
    </row>
    <row r="10035" spans="8:23" x14ac:dyDescent="0.35">
      <c r="H10035">
        <v>2012</v>
      </c>
      <c r="I10035" t="s">
        <v>21</v>
      </c>
      <c r="J10035" t="s">
        <v>38</v>
      </c>
      <c r="K10035" t="s">
        <v>276</v>
      </c>
      <c r="L10035" t="str">
        <f t="shared" si="936"/>
        <v>KenGarments EPZ</v>
      </c>
      <c r="M10035" t="s">
        <v>214</v>
      </c>
      <c r="N10035" t="s">
        <v>2740</v>
      </c>
      <c r="O10035">
        <v>5136</v>
      </c>
      <c r="P10035">
        <v>0.52</v>
      </c>
      <c r="Q10035">
        <v>1.04</v>
      </c>
      <c r="R10035">
        <v>1.4947683109118087E-3</v>
      </c>
      <c r="S10035">
        <f t="shared" si="937"/>
        <v>2670.7200000000003</v>
      </c>
      <c r="T10035">
        <f t="shared" si="938"/>
        <v>7.6771300448430493</v>
      </c>
      <c r="U10035">
        <f t="shared" si="939"/>
        <v>5341.4400000000005</v>
      </c>
      <c r="V10035">
        <f t="shared" si="940"/>
        <v>2663.0428699551571</v>
      </c>
      <c r="W10035" t="str">
        <f t="shared" si="941"/>
        <v>PROFIT</v>
      </c>
    </row>
    <row r="10036" spans="8:23" x14ac:dyDescent="0.35">
      <c r="H10036">
        <v>2012</v>
      </c>
      <c r="I10036" t="s">
        <v>21</v>
      </c>
      <c r="J10036" t="s">
        <v>38</v>
      </c>
      <c r="K10036" t="s">
        <v>276</v>
      </c>
      <c r="L10036" t="str">
        <f t="shared" si="936"/>
        <v>KenGarments EPZ</v>
      </c>
      <c r="M10036" t="s">
        <v>219</v>
      </c>
      <c r="N10036" t="s">
        <v>2741</v>
      </c>
      <c r="O10036">
        <v>5568</v>
      </c>
      <c r="P10036">
        <v>1.1499999999999999</v>
      </c>
      <c r="Q10036">
        <v>1.08</v>
      </c>
      <c r="R10036">
        <v>0</v>
      </c>
      <c r="S10036">
        <f t="shared" si="937"/>
        <v>6403.2</v>
      </c>
      <c r="T10036">
        <f t="shared" si="938"/>
        <v>0</v>
      </c>
      <c r="U10036">
        <f t="shared" si="939"/>
        <v>6013.4400000000005</v>
      </c>
      <c r="V10036">
        <f t="shared" si="940"/>
        <v>-389.75999999999931</v>
      </c>
      <c r="W10036" t="str">
        <f t="shared" si="941"/>
        <v>LOSS</v>
      </c>
    </row>
    <row r="10037" spans="8:23" x14ac:dyDescent="0.35">
      <c r="H10037">
        <v>2012</v>
      </c>
      <c r="I10037" t="s">
        <v>21</v>
      </c>
      <c r="J10037" t="s">
        <v>38</v>
      </c>
      <c r="K10037" t="s">
        <v>276</v>
      </c>
      <c r="L10037" t="str">
        <f t="shared" si="936"/>
        <v>KenGarments EPZ</v>
      </c>
      <c r="M10037" t="s">
        <v>224</v>
      </c>
      <c r="N10037" t="s">
        <v>2742</v>
      </c>
      <c r="O10037">
        <v>6624</v>
      </c>
      <c r="P10037">
        <v>0.54</v>
      </c>
      <c r="Q10037">
        <v>1.0900000000000001</v>
      </c>
      <c r="R10037">
        <v>1.7123287671232876E-3</v>
      </c>
      <c r="S10037">
        <f t="shared" si="937"/>
        <v>3576.96</v>
      </c>
      <c r="T10037">
        <f t="shared" si="938"/>
        <v>11.342465753424657</v>
      </c>
      <c r="U10037">
        <f t="shared" si="939"/>
        <v>7220.1600000000008</v>
      </c>
      <c r="V10037">
        <f t="shared" si="940"/>
        <v>3631.8575342465761</v>
      </c>
      <c r="W10037" t="str">
        <f t="shared" si="941"/>
        <v>PROFIT</v>
      </c>
    </row>
    <row r="10038" spans="8:23" x14ac:dyDescent="0.35">
      <c r="H10038">
        <v>2012</v>
      </c>
      <c r="I10038" t="s">
        <v>21</v>
      </c>
      <c r="J10038" t="s">
        <v>38</v>
      </c>
      <c r="K10038" t="s">
        <v>276</v>
      </c>
      <c r="L10038" t="str">
        <f t="shared" si="936"/>
        <v>KenGarments EPZ</v>
      </c>
      <c r="M10038" t="s">
        <v>229</v>
      </c>
      <c r="N10038" t="s">
        <v>2743</v>
      </c>
      <c r="O10038">
        <v>6660</v>
      </c>
      <c r="P10038">
        <v>0.64</v>
      </c>
      <c r="Q10038">
        <v>0.98</v>
      </c>
      <c r="R10038">
        <v>1.3458950201884253E-3</v>
      </c>
      <c r="S10038">
        <f t="shared" si="937"/>
        <v>4262.3999999999996</v>
      </c>
      <c r="T10038">
        <f t="shared" si="938"/>
        <v>8.9636608344549131</v>
      </c>
      <c r="U10038">
        <f t="shared" si="939"/>
        <v>6526.8</v>
      </c>
      <c r="V10038">
        <f t="shared" si="940"/>
        <v>2255.4363391655456</v>
      </c>
      <c r="W10038" t="str">
        <f t="shared" si="941"/>
        <v>PROFIT</v>
      </c>
    </row>
    <row r="10039" spans="8:23" x14ac:dyDescent="0.35">
      <c r="H10039">
        <v>2012</v>
      </c>
      <c r="I10039" t="s">
        <v>21</v>
      </c>
      <c r="J10039" t="s">
        <v>38</v>
      </c>
      <c r="K10039" t="s">
        <v>276</v>
      </c>
      <c r="L10039" t="str">
        <f t="shared" si="936"/>
        <v>KenGarments EPZ</v>
      </c>
      <c r="M10039" t="s">
        <v>234</v>
      </c>
      <c r="N10039" t="s">
        <v>2744</v>
      </c>
      <c r="O10039">
        <v>8880</v>
      </c>
      <c r="P10039">
        <v>1.17</v>
      </c>
      <c r="Q10039">
        <v>0.91</v>
      </c>
      <c r="R10039">
        <v>0</v>
      </c>
      <c r="S10039">
        <f t="shared" si="937"/>
        <v>10389.599999999999</v>
      </c>
      <c r="T10039">
        <f t="shared" si="938"/>
        <v>0</v>
      </c>
      <c r="U10039">
        <f t="shared" si="939"/>
        <v>8080.8</v>
      </c>
      <c r="V10039">
        <f t="shared" si="940"/>
        <v>-2308.7999999999984</v>
      </c>
      <c r="W10039" t="str">
        <f t="shared" si="941"/>
        <v>LOSS</v>
      </c>
    </row>
    <row r="10040" spans="8:23" x14ac:dyDescent="0.35">
      <c r="H10040">
        <v>2012</v>
      </c>
      <c r="I10040" t="s">
        <v>21</v>
      </c>
      <c r="J10040" t="s">
        <v>38</v>
      </c>
      <c r="K10040" t="s">
        <v>276</v>
      </c>
      <c r="L10040" t="str">
        <f t="shared" si="936"/>
        <v>KenGarments EPZ</v>
      </c>
      <c r="M10040" t="s">
        <v>239</v>
      </c>
      <c r="N10040" t="s">
        <v>2745</v>
      </c>
      <c r="O10040">
        <v>7020</v>
      </c>
      <c r="P10040">
        <v>1.06</v>
      </c>
      <c r="Q10040">
        <v>1.0900000000000001</v>
      </c>
      <c r="R10040">
        <v>1.7761989342806395E-3</v>
      </c>
      <c r="S10040">
        <f t="shared" si="937"/>
        <v>7441.2000000000007</v>
      </c>
      <c r="T10040">
        <f t="shared" si="938"/>
        <v>12.46891651865009</v>
      </c>
      <c r="U10040">
        <f t="shared" si="939"/>
        <v>7651.8</v>
      </c>
      <c r="V10040">
        <f t="shared" si="940"/>
        <v>198.13108348134938</v>
      </c>
      <c r="W10040" t="str">
        <f t="shared" si="941"/>
        <v>LOSS</v>
      </c>
    </row>
    <row r="10041" spans="8:23" x14ac:dyDescent="0.35">
      <c r="H10041">
        <v>2012</v>
      </c>
      <c r="I10041" t="s">
        <v>21</v>
      </c>
      <c r="J10041" t="s">
        <v>38</v>
      </c>
      <c r="K10041" t="s">
        <v>276</v>
      </c>
      <c r="L10041" t="str">
        <f t="shared" si="936"/>
        <v>KenGarments EPZ</v>
      </c>
      <c r="M10041" t="s">
        <v>244</v>
      </c>
      <c r="N10041" t="s">
        <v>2746</v>
      </c>
      <c r="O10041">
        <v>7752</v>
      </c>
      <c r="P10041">
        <v>1.07</v>
      </c>
      <c r="Q10041">
        <v>1.06</v>
      </c>
      <c r="R10041">
        <v>0</v>
      </c>
      <c r="S10041">
        <f t="shared" si="937"/>
        <v>8294.6400000000012</v>
      </c>
      <c r="T10041">
        <f t="shared" si="938"/>
        <v>0</v>
      </c>
      <c r="U10041">
        <f t="shared" si="939"/>
        <v>8217.1200000000008</v>
      </c>
      <c r="V10041">
        <f t="shared" si="940"/>
        <v>-77.520000000000437</v>
      </c>
      <c r="W10041" t="str">
        <f t="shared" si="941"/>
        <v>LOSS</v>
      </c>
    </row>
    <row r="10042" spans="8:23" x14ac:dyDescent="0.35">
      <c r="H10042">
        <v>2012</v>
      </c>
      <c r="I10042" t="s">
        <v>21</v>
      </c>
      <c r="J10042" t="s">
        <v>38</v>
      </c>
      <c r="K10042" t="s">
        <v>276</v>
      </c>
      <c r="L10042" t="str">
        <f t="shared" si="936"/>
        <v>KenGarments EPZ</v>
      </c>
      <c r="M10042" t="s">
        <v>249</v>
      </c>
      <c r="N10042" t="s">
        <v>2747</v>
      </c>
      <c r="O10042">
        <v>8004</v>
      </c>
      <c r="P10042">
        <v>1.1200000000000001</v>
      </c>
      <c r="Q10042">
        <v>1.03</v>
      </c>
      <c r="R10042">
        <v>0</v>
      </c>
      <c r="S10042">
        <f t="shared" si="937"/>
        <v>8964.4800000000014</v>
      </c>
      <c r="T10042">
        <f t="shared" si="938"/>
        <v>0</v>
      </c>
      <c r="U10042">
        <f t="shared" si="939"/>
        <v>8244.1200000000008</v>
      </c>
      <c r="V10042">
        <f t="shared" si="940"/>
        <v>-720.36000000000058</v>
      </c>
      <c r="W10042" t="str">
        <f t="shared" si="941"/>
        <v>LOSS</v>
      </c>
    </row>
    <row r="10043" spans="8:23" x14ac:dyDescent="0.35">
      <c r="H10043">
        <v>2012</v>
      </c>
      <c r="I10043" t="s">
        <v>21</v>
      </c>
      <c r="J10043" t="s">
        <v>38</v>
      </c>
      <c r="K10043" t="s">
        <v>276</v>
      </c>
      <c r="L10043" t="str">
        <f t="shared" si="936"/>
        <v>KenGarments EPZ</v>
      </c>
      <c r="M10043" t="s">
        <v>254</v>
      </c>
      <c r="N10043" t="s">
        <v>2748</v>
      </c>
      <c r="O10043">
        <v>4992</v>
      </c>
      <c r="P10043">
        <v>0.42</v>
      </c>
      <c r="Q10043">
        <v>0.98</v>
      </c>
      <c r="R10043">
        <v>1.0672358591248667E-3</v>
      </c>
      <c r="S10043">
        <f t="shared" si="937"/>
        <v>2096.64</v>
      </c>
      <c r="T10043">
        <f t="shared" si="938"/>
        <v>5.327641408751334</v>
      </c>
      <c r="U10043">
        <f t="shared" si="939"/>
        <v>4892.16</v>
      </c>
      <c r="V10043">
        <f t="shared" si="940"/>
        <v>2790.1923585912486</v>
      </c>
      <c r="W10043" t="str">
        <f t="shared" si="941"/>
        <v>PROFIT</v>
      </c>
    </row>
    <row r="10044" spans="8:23" x14ac:dyDescent="0.35">
      <c r="H10044">
        <v>2012</v>
      </c>
      <c r="I10044" t="s">
        <v>21</v>
      </c>
      <c r="J10044" t="s">
        <v>38</v>
      </c>
      <c r="K10044" t="s">
        <v>276</v>
      </c>
      <c r="L10044" t="str">
        <f t="shared" si="936"/>
        <v>KenGarments EPZ</v>
      </c>
      <c r="M10044" t="s">
        <v>23</v>
      </c>
      <c r="N10044" t="s">
        <v>2749</v>
      </c>
      <c r="O10044">
        <v>5640</v>
      </c>
      <c r="P10044">
        <v>1.19</v>
      </c>
      <c r="Q10044">
        <v>1.18</v>
      </c>
      <c r="R10044">
        <v>0</v>
      </c>
      <c r="S10044">
        <f t="shared" si="937"/>
        <v>6711.5999999999995</v>
      </c>
      <c r="T10044">
        <f t="shared" si="938"/>
        <v>0</v>
      </c>
      <c r="U10044">
        <f t="shared" si="939"/>
        <v>6655.2</v>
      </c>
      <c r="V10044">
        <f t="shared" si="940"/>
        <v>-56.399999999999636</v>
      </c>
      <c r="W10044" t="str">
        <f t="shared" si="941"/>
        <v>LOSS</v>
      </c>
    </row>
    <row r="10045" spans="8:23" x14ac:dyDescent="0.35">
      <c r="H10045">
        <v>2012</v>
      </c>
      <c r="I10045" t="s">
        <v>21</v>
      </c>
      <c r="J10045" t="s">
        <v>38</v>
      </c>
      <c r="K10045" t="s">
        <v>276</v>
      </c>
      <c r="L10045" t="str">
        <f t="shared" si="936"/>
        <v>KenGarments EPZ</v>
      </c>
      <c r="M10045" t="s">
        <v>28</v>
      </c>
      <c r="N10045" t="s">
        <v>2750</v>
      </c>
      <c r="O10045">
        <v>5364</v>
      </c>
      <c r="P10045">
        <v>0.88</v>
      </c>
      <c r="Q10045">
        <v>1.01</v>
      </c>
      <c r="R10045">
        <v>1.5082956259426848E-3</v>
      </c>
      <c r="S10045">
        <f t="shared" si="937"/>
        <v>4720.32</v>
      </c>
      <c r="T10045">
        <f t="shared" si="938"/>
        <v>8.0904977375565608</v>
      </c>
      <c r="U10045">
        <f t="shared" si="939"/>
        <v>5417.64</v>
      </c>
      <c r="V10045">
        <f t="shared" si="940"/>
        <v>689.22950226244404</v>
      </c>
      <c r="W10045" t="str">
        <f t="shared" si="941"/>
        <v>LOSS</v>
      </c>
    </row>
    <row r="10046" spans="8:23" x14ac:dyDescent="0.35">
      <c r="H10046">
        <v>2012</v>
      </c>
      <c r="I10046" t="s">
        <v>21</v>
      </c>
      <c r="J10046" t="s">
        <v>38</v>
      </c>
      <c r="K10046" t="s">
        <v>276</v>
      </c>
      <c r="L10046" t="str">
        <f t="shared" si="936"/>
        <v>KenGarments EPZ</v>
      </c>
      <c r="M10046" t="s">
        <v>33</v>
      </c>
      <c r="N10046" t="s">
        <v>2751</v>
      </c>
      <c r="O10046">
        <v>9492</v>
      </c>
      <c r="P10046">
        <v>0.41</v>
      </c>
      <c r="Q10046">
        <v>1.0900000000000001</v>
      </c>
      <c r="R10046">
        <v>1.6750418760469012E-3</v>
      </c>
      <c r="S10046">
        <f t="shared" si="937"/>
        <v>3891.72</v>
      </c>
      <c r="T10046">
        <f t="shared" si="938"/>
        <v>15.899497487437186</v>
      </c>
      <c r="U10046">
        <f t="shared" si="939"/>
        <v>10346.280000000001</v>
      </c>
      <c r="V10046">
        <f t="shared" si="940"/>
        <v>6438.6605025125646</v>
      </c>
      <c r="W10046" t="str">
        <f t="shared" si="941"/>
        <v>PROFIT</v>
      </c>
    </row>
    <row r="10047" spans="8:23" x14ac:dyDescent="0.35">
      <c r="H10047">
        <v>2012</v>
      </c>
      <c r="I10047" t="s">
        <v>21</v>
      </c>
      <c r="J10047" t="s">
        <v>38</v>
      </c>
      <c r="K10047" t="s">
        <v>276</v>
      </c>
      <c r="L10047" t="str">
        <f t="shared" si="936"/>
        <v>KenGarments EPZ</v>
      </c>
      <c r="M10047" t="s">
        <v>39</v>
      </c>
      <c r="N10047" t="s">
        <v>2752</v>
      </c>
      <c r="O10047">
        <v>5484</v>
      </c>
      <c r="P10047">
        <v>0.45</v>
      </c>
      <c r="Q10047">
        <v>1.19</v>
      </c>
      <c r="R10047">
        <v>1.0449320794148381E-3</v>
      </c>
      <c r="S10047">
        <f t="shared" si="937"/>
        <v>2467.8000000000002</v>
      </c>
      <c r="T10047">
        <f t="shared" si="938"/>
        <v>5.7304075235109719</v>
      </c>
      <c r="U10047">
        <f t="shared" si="939"/>
        <v>6525.96</v>
      </c>
      <c r="V10047">
        <f t="shared" si="940"/>
        <v>4052.4295924764888</v>
      </c>
      <c r="W10047" t="str">
        <f t="shared" si="941"/>
        <v>PROFIT</v>
      </c>
    </row>
    <row r="10048" spans="8:23" x14ac:dyDescent="0.35">
      <c r="H10048">
        <v>2012</v>
      </c>
      <c r="I10048" t="s">
        <v>21</v>
      </c>
      <c r="J10048" t="s">
        <v>38</v>
      </c>
      <c r="K10048" t="s">
        <v>276</v>
      </c>
      <c r="L10048" t="str">
        <f t="shared" si="936"/>
        <v>KenGarments EPZ</v>
      </c>
      <c r="M10048" t="s">
        <v>44</v>
      </c>
      <c r="N10048" t="s">
        <v>2753</v>
      </c>
      <c r="O10048">
        <v>5916</v>
      </c>
      <c r="P10048">
        <v>1.05</v>
      </c>
      <c r="Q10048">
        <v>1</v>
      </c>
      <c r="R10048">
        <v>0</v>
      </c>
      <c r="S10048">
        <f t="shared" si="937"/>
        <v>6211.8</v>
      </c>
      <c r="T10048">
        <f t="shared" si="938"/>
        <v>0</v>
      </c>
      <c r="U10048">
        <f t="shared" si="939"/>
        <v>5916</v>
      </c>
      <c r="V10048">
        <f t="shared" si="940"/>
        <v>-295.80000000000018</v>
      </c>
      <c r="W10048" t="str">
        <f t="shared" si="941"/>
        <v>LOSS</v>
      </c>
    </row>
    <row r="10049" spans="8:23" x14ac:dyDescent="0.35">
      <c r="H10049">
        <v>2012</v>
      </c>
      <c r="I10049" t="s">
        <v>21</v>
      </c>
      <c r="J10049" t="s">
        <v>38</v>
      </c>
      <c r="K10049" t="s">
        <v>276</v>
      </c>
      <c r="L10049" t="str">
        <f t="shared" si="936"/>
        <v>KenGarments EPZ</v>
      </c>
      <c r="M10049" t="s">
        <v>49</v>
      </c>
      <c r="N10049" t="s">
        <v>2754</v>
      </c>
      <c r="O10049">
        <v>7692</v>
      </c>
      <c r="P10049">
        <v>0.88</v>
      </c>
      <c r="Q10049">
        <v>1.17</v>
      </c>
      <c r="R10049">
        <v>1.0845986984815619E-3</v>
      </c>
      <c r="S10049">
        <f t="shared" si="937"/>
        <v>6768.96</v>
      </c>
      <c r="T10049">
        <f t="shared" si="938"/>
        <v>8.3427331887201746</v>
      </c>
      <c r="U10049">
        <f t="shared" si="939"/>
        <v>8999.64</v>
      </c>
      <c r="V10049">
        <f t="shared" si="940"/>
        <v>2222.3372668112793</v>
      </c>
      <c r="W10049" t="str">
        <f t="shared" si="941"/>
        <v>PROFIT</v>
      </c>
    </row>
    <row r="10050" spans="8:23" x14ac:dyDescent="0.35">
      <c r="H10050">
        <v>2012</v>
      </c>
      <c r="I10050" t="s">
        <v>21</v>
      </c>
      <c r="J10050" t="s">
        <v>38</v>
      </c>
      <c r="K10050" t="s">
        <v>276</v>
      </c>
      <c r="L10050" t="str">
        <f t="shared" si="936"/>
        <v>KenGarments EPZ</v>
      </c>
      <c r="M10050" t="s">
        <v>54</v>
      </c>
      <c r="N10050" t="s">
        <v>2755</v>
      </c>
      <c r="O10050">
        <v>4968</v>
      </c>
      <c r="P10050">
        <v>0.92</v>
      </c>
      <c r="Q10050">
        <v>1.02</v>
      </c>
      <c r="R10050">
        <v>1.0256410256410256E-3</v>
      </c>
      <c r="S10050">
        <f t="shared" si="937"/>
        <v>4570.5600000000004</v>
      </c>
      <c r="T10050">
        <f t="shared" si="938"/>
        <v>5.0953846153846154</v>
      </c>
      <c r="U10050">
        <f t="shared" si="939"/>
        <v>5067.3599999999997</v>
      </c>
      <c r="V10050">
        <f t="shared" si="940"/>
        <v>491.70461538461467</v>
      </c>
      <c r="W10050" t="str">
        <f t="shared" si="941"/>
        <v>LOSS</v>
      </c>
    </row>
    <row r="10051" spans="8:23" x14ac:dyDescent="0.35">
      <c r="H10051">
        <v>2012</v>
      </c>
      <c r="I10051" t="s">
        <v>21</v>
      </c>
      <c r="J10051" t="s">
        <v>38</v>
      </c>
      <c r="K10051" t="s">
        <v>276</v>
      </c>
      <c r="L10051" t="str">
        <f t="shared" ref="L10051:L10114" si="942">VLOOKUP($K10051,$A$1:$C$124,MATCH($L$1,$A$1:$C$1,0),0)</f>
        <v>KenGarments EPZ</v>
      </c>
      <c r="M10051" t="s">
        <v>59</v>
      </c>
      <c r="N10051" t="s">
        <v>2756</v>
      </c>
      <c r="O10051">
        <v>8748</v>
      </c>
      <c r="P10051">
        <v>0.5</v>
      </c>
      <c r="Q10051">
        <v>1.08</v>
      </c>
      <c r="R10051">
        <v>1.5503875968992248E-3</v>
      </c>
      <c r="S10051">
        <f t="shared" ref="S10051:S10114" si="943">P10051*O10051</f>
        <v>4374</v>
      </c>
      <c r="T10051">
        <f t="shared" ref="T10051:T10114" si="944">R10051*O10051</f>
        <v>13.562790697674419</v>
      </c>
      <c r="U10051">
        <f t="shared" ref="U10051:U10114" si="945">Q10051*O10051</f>
        <v>9447.84</v>
      </c>
      <c r="V10051">
        <f t="shared" ref="V10051:V10114" si="946">Q10051*O10051-S10051-T10051</f>
        <v>5060.2772093023259</v>
      </c>
      <c r="W10051" t="str">
        <f t="shared" ref="W10051:W10114" si="947">IF(V10051&gt;1000,"PROFIT","LOSS")</f>
        <v>PROFIT</v>
      </c>
    </row>
    <row r="10052" spans="8:23" x14ac:dyDescent="0.35">
      <c r="H10052">
        <v>2012</v>
      </c>
      <c r="I10052" t="s">
        <v>21</v>
      </c>
      <c r="J10052" t="s">
        <v>38</v>
      </c>
      <c r="K10052" t="s">
        <v>276</v>
      </c>
      <c r="L10052" t="str">
        <f t="shared" si="942"/>
        <v>KenGarments EPZ</v>
      </c>
      <c r="M10052" t="s">
        <v>64</v>
      </c>
      <c r="N10052" t="s">
        <v>2757</v>
      </c>
      <c r="O10052">
        <v>6708</v>
      </c>
      <c r="P10052">
        <v>0.53</v>
      </c>
      <c r="Q10052">
        <v>1.1100000000000001</v>
      </c>
      <c r="R10052">
        <v>1.2004801920768306E-3</v>
      </c>
      <c r="S10052">
        <f t="shared" si="943"/>
        <v>3555.2400000000002</v>
      </c>
      <c r="T10052">
        <f t="shared" si="944"/>
        <v>8.0528211284513809</v>
      </c>
      <c r="U10052">
        <f t="shared" si="945"/>
        <v>7445.880000000001</v>
      </c>
      <c r="V10052">
        <f t="shared" si="946"/>
        <v>3882.5871788715494</v>
      </c>
      <c r="W10052" t="str">
        <f t="shared" si="947"/>
        <v>PROFIT</v>
      </c>
    </row>
    <row r="10053" spans="8:23" x14ac:dyDescent="0.35">
      <c r="H10053">
        <v>2012</v>
      </c>
      <c r="I10053" t="s">
        <v>21</v>
      </c>
      <c r="J10053" t="s">
        <v>38</v>
      </c>
      <c r="K10053" t="s">
        <v>276</v>
      </c>
      <c r="L10053" t="str">
        <f t="shared" si="942"/>
        <v>KenGarments EPZ</v>
      </c>
      <c r="M10053" t="s">
        <v>69</v>
      </c>
      <c r="N10053" t="s">
        <v>2758</v>
      </c>
      <c r="O10053">
        <v>8448</v>
      </c>
      <c r="P10053">
        <v>0.53</v>
      </c>
      <c r="Q10053">
        <v>1.05</v>
      </c>
      <c r="R10053">
        <v>1.2239902080783353E-3</v>
      </c>
      <c r="S10053">
        <f t="shared" si="943"/>
        <v>4477.4400000000005</v>
      </c>
      <c r="T10053">
        <f t="shared" si="944"/>
        <v>10.340269277845776</v>
      </c>
      <c r="U10053">
        <f t="shared" si="945"/>
        <v>8870.4</v>
      </c>
      <c r="V10053">
        <f t="shared" si="946"/>
        <v>4382.6197307221537</v>
      </c>
      <c r="W10053" t="str">
        <f t="shared" si="947"/>
        <v>PROFIT</v>
      </c>
    </row>
    <row r="10054" spans="8:23" x14ac:dyDescent="0.35">
      <c r="H10054">
        <v>2012</v>
      </c>
      <c r="I10054" t="s">
        <v>21</v>
      </c>
      <c r="J10054" t="s">
        <v>38</v>
      </c>
      <c r="K10054" t="s">
        <v>276</v>
      </c>
      <c r="L10054" t="str">
        <f t="shared" si="942"/>
        <v>KenGarments EPZ</v>
      </c>
      <c r="M10054" t="s">
        <v>74</v>
      </c>
      <c r="N10054" t="s">
        <v>2759</v>
      </c>
      <c r="O10054">
        <v>4932</v>
      </c>
      <c r="P10054">
        <v>0.47</v>
      </c>
      <c r="Q10054">
        <v>0.97</v>
      </c>
      <c r="R10054">
        <v>1.3623978201634877E-3</v>
      </c>
      <c r="S10054">
        <f t="shared" si="943"/>
        <v>2318.04</v>
      </c>
      <c r="T10054">
        <f t="shared" si="944"/>
        <v>6.7193460490463215</v>
      </c>
      <c r="U10054">
        <f t="shared" si="945"/>
        <v>4784.04</v>
      </c>
      <c r="V10054">
        <f t="shared" si="946"/>
        <v>2459.2806539509538</v>
      </c>
      <c r="W10054" t="str">
        <f t="shared" si="947"/>
        <v>PROFIT</v>
      </c>
    </row>
    <row r="10055" spans="8:23" x14ac:dyDescent="0.35">
      <c r="H10055">
        <v>2012</v>
      </c>
      <c r="I10055" t="s">
        <v>21</v>
      </c>
      <c r="J10055" t="s">
        <v>38</v>
      </c>
      <c r="K10055" t="s">
        <v>276</v>
      </c>
      <c r="L10055" t="str">
        <f t="shared" si="942"/>
        <v>KenGarments EPZ</v>
      </c>
      <c r="M10055" t="s">
        <v>79</v>
      </c>
      <c r="N10055" t="s">
        <v>2760</v>
      </c>
      <c r="O10055">
        <v>9528</v>
      </c>
      <c r="P10055">
        <v>0.79</v>
      </c>
      <c r="Q10055">
        <v>1.1200000000000001</v>
      </c>
      <c r="R10055">
        <v>1.2531328320802004E-3</v>
      </c>
      <c r="S10055">
        <f t="shared" si="943"/>
        <v>7527.12</v>
      </c>
      <c r="T10055">
        <f t="shared" si="944"/>
        <v>11.93984962406015</v>
      </c>
      <c r="U10055">
        <f t="shared" si="945"/>
        <v>10671.36</v>
      </c>
      <c r="V10055">
        <f t="shared" si="946"/>
        <v>3132.3001503759406</v>
      </c>
      <c r="W10055" t="str">
        <f t="shared" si="947"/>
        <v>PROFIT</v>
      </c>
    </row>
    <row r="10056" spans="8:23" x14ac:dyDescent="0.35">
      <c r="H10056">
        <v>2012</v>
      </c>
      <c r="I10056" t="s">
        <v>21</v>
      </c>
      <c r="J10056" t="s">
        <v>38</v>
      </c>
      <c r="K10056" t="s">
        <v>276</v>
      </c>
      <c r="L10056" t="str">
        <f t="shared" si="942"/>
        <v>KenGarments EPZ</v>
      </c>
      <c r="M10056" t="s">
        <v>84</v>
      </c>
      <c r="N10056" t="s">
        <v>2761</v>
      </c>
      <c r="O10056">
        <v>6516</v>
      </c>
      <c r="P10056">
        <v>1.05</v>
      </c>
      <c r="Q10056">
        <v>1.1599999999999999</v>
      </c>
      <c r="R10056">
        <v>1.0405827263267431E-3</v>
      </c>
      <c r="S10056">
        <f t="shared" si="943"/>
        <v>6841.8</v>
      </c>
      <c r="T10056">
        <f t="shared" si="944"/>
        <v>6.7804370447450575</v>
      </c>
      <c r="U10056">
        <f t="shared" si="945"/>
        <v>7558.5599999999995</v>
      </c>
      <c r="V10056">
        <f t="shared" si="946"/>
        <v>709.97956295525421</v>
      </c>
      <c r="W10056" t="str">
        <f t="shared" si="947"/>
        <v>LOSS</v>
      </c>
    </row>
    <row r="10057" spans="8:23" x14ac:dyDescent="0.35">
      <c r="H10057">
        <v>2012</v>
      </c>
      <c r="I10057" t="s">
        <v>21</v>
      </c>
      <c r="J10057" t="s">
        <v>38</v>
      </c>
      <c r="K10057" t="s">
        <v>276</v>
      </c>
      <c r="L10057" t="str">
        <f t="shared" si="942"/>
        <v>KenGarments EPZ</v>
      </c>
      <c r="M10057" t="s">
        <v>89</v>
      </c>
      <c r="N10057" t="s">
        <v>2762</v>
      </c>
      <c r="O10057">
        <v>5664</v>
      </c>
      <c r="P10057">
        <v>0.7</v>
      </c>
      <c r="Q10057">
        <v>1.18</v>
      </c>
      <c r="R10057">
        <v>1.5772870662460567E-3</v>
      </c>
      <c r="S10057">
        <f t="shared" si="943"/>
        <v>3964.7999999999997</v>
      </c>
      <c r="T10057">
        <f t="shared" si="944"/>
        <v>8.9337539432176651</v>
      </c>
      <c r="U10057">
        <f t="shared" si="945"/>
        <v>6683.5199999999995</v>
      </c>
      <c r="V10057">
        <f t="shared" si="946"/>
        <v>2709.7862460567821</v>
      </c>
      <c r="W10057" t="str">
        <f t="shared" si="947"/>
        <v>PROFIT</v>
      </c>
    </row>
    <row r="10058" spans="8:23" x14ac:dyDescent="0.35">
      <c r="H10058">
        <v>2012</v>
      </c>
      <c r="I10058" t="s">
        <v>21</v>
      </c>
      <c r="J10058" t="s">
        <v>38</v>
      </c>
      <c r="K10058" t="s">
        <v>276</v>
      </c>
      <c r="L10058" t="str">
        <f t="shared" si="942"/>
        <v>KenGarments EPZ</v>
      </c>
      <c r="M10058" t="s">
        <v>94</v>
      </c>
      <c r="N10058" t="s">
        <v>2763</v>
      </c>
      <c r="O10058">
        <v>8808</v>
      </c>
      <c r="P10058">
        <v>0.55000000000000004</v>
      </c>
      <c r="Q10058">
        <v>1.1000000000000001</v>
      </c>
      <c r="R10058">
        <v>1.4044943820224719E-3</v>
      </c>
      <c r="S10058">
        <f t="shared" si="943"/>
        <v>4844.4000000000005</v>
      </c>
      <c r="T10058">
        <f t="shared" si="944"/>
        <v>12.370786516853933</v>
      </c>
      <c r="U10058">
        <f t="shared" si="945"/>
        <v>9688.8000000000011</v>
      </c>
      <c r="V10058">
        <f t="shared" si="946"/>
        <v>4832.029213483147</v>
      </c>
      <c r="W10058" t="str">
        <f t="shared" si="947"/>
        <v>PROFIT</v>
      </c>
    </row>
    <row r="10059" spans="8:23" x14ac:dyDescent="0.35">
      <c r="H10059">
        <v>2012</v>
      </c>
      <c r="I10059" t="s">
        <v>21</v>
      </c>
      <c r="J10059" t="s">
        <v>647</v>
      </c>
      <c r="K10059" t="s">
        <v>280</v>
      </c>
      <c r="L10059" t="str">
        <f t="shared" si="942"/>
        <v>Tropical Uniforms Ltd</v>
      </c>
      <c r="M10059" t="s">
        <v>99</v>
      </c>
      <c r="N10059" t="s">
        <v>2764</v>
      </c>
      <c r="O10059">
        <v>1284</v>
      </c>
      <c r="P10059">
        <v>1.22</v>
      </c>
      <c r="Q10059">
        <v>1.69</v>
      </c>
      <c r="R10059">
        <v>1.0660980810234541E-3</v>
      </c>
      <c r="S10059">
        <f t="shared" si="943"/>
        <v>1566.48</v>
      </c>
      <c r="T10059">
        <f t="shared" si="944"/>
        <v>1.3688699360341152</v>
      </c>
      <c r="U10059">
        <f t="shared" si="945"/>
        <v>2169.96</v>
      </c>
      <c r="V10059">
        <f t="shared" si="946"/>
        <v>602.1111300639659</v>
      </c>
      <c r="W10059" t="str">
        <f t="shared" si="947"/>
        <v>LOSS</v>
      </c>
    </row>
    <row r="10060" spans="8:23" x14ac:dyDescent="0.35">
      <c r="H10060">
        <v>2012</v>
      </c>
      <c r="I10060" t="s">
        <v>21</v>
      </c>
      <c r="J10060" t="s">
        <v>647</v>
      </c>
      <c r="K10060" t="s">
        <v>280</v>
      </c>
      <c r="L10060" t="str">
        <f t="shared" si="942"/>
        <v>Tropical Uniforms Ltd</v>
      </c>
      <c r="M10060" t="s">
        <v>104</v>
      </c>
      <c r="N10060" t="s">
        <v>2765</v>
      </c>
      <c r="O10060">
        <v>780</v>
      </c>
      <c r="P10060">
        <v>1.2</v>
      </c>
      <c r="Q10060">
        <v>1.62</v>
      </c>
      <c r="R10060">
        <v>1.2903225806451613E-3</v>
      </c>
      <c r="S10060">
        <f t="shared" si="943"/>
        <v>936</v>
      </c>
      <c r="T10060">
        <f t="shared" si="944"/>
        <v>1.0064516129032257</v>
      </c>
      <c r="U10060">
        <f t="shared" si="945"/>
        <v>1263.6000000000001</v>
      </c>
      <c r="V10060">
        <f t="shared" si="946"/>
        <v>326.59354838709692</v>
      </c>
      <c r="W10060" t="str">
        <f t="shared" si="947"/>
        <v>LOSS</v>
      </c>
    </row>
    <row r="10061" spans="8:23" x14ac:dyDescent="0.35">
      <c r="H10061">
        <v>2012</v>
      </c>
      <c r="I10061" t="s">
        <v>21</v>
      </c>
      <c r="J10061" t="s">
        <v>647</v>
      </c>
      <c r="K10061" t="s">
        <v>280</v>
      </c>
      <c r="L10061" t="str">
        <f t="shared" si="942"/>
        <v>Tropical Uniforms Ltd</v>
      </c>
      <c r="M10061" t="s">
        <v>109</v>
      </c>
      <c r="N10061" t="s">
        <v>2766</v>
      </c>
      <c r="O10061">
        <v>732</v>
      </c>
      <c r="P10061">
        <v>1.29</v>
      </c>
      <c r="Q10061">
        <v>1.6</v>
      </c>
      <c r="R10061">
        <v>1.1389521640091116E-3</v>
      </c>
      <c r="S10061">
        <f t="shared" si="943"/>
        <v>944.28</v>
      </c>
      <c r="T10061">
        <f t="shared" si="944"/>
        <v>0.83371298405466965</v>
      </c>
      <c r="U10061">
        <f t="shared" si="945"/>
        <v>1171.2</v>
      </c>
      <c r="V10061">
        <f t="shared" si="946"/>
        <v>226.0862870159454</v>
      </c>
      <c r="W10061" t="str">
        <f t="shared" si="947"/>
        <v>LOSS</v>
      </c>
    </row>
    <row r="10062" spans="8:23" x14ac:dyDescent="0.35">
      <c r="H10062">
        <v>2012</v>
      </c>
      <c r="I10062" t="s">
        <v>21</v>
      </c>
      <c r="J10062" t="s">
        <v>647</v>
      </c>
      <c r="K10062" t="s">
        <v>280</v>
      </c>
      <c r="L10062" t="str">
        <f t="shared" si="942"/>
        <v>Tropical Uniforms Ltd</v>
      </c>
      <c r="M10062" t="s">
        <v>114</v>
      </c>
      <c r="N10062" t="s">
        <v>2767</v>
      </c>
      <c r="O10062">
        <v>1092</v>
      </c>
      <c r="P10062">
        <v>1.28</v>
      </c>
      <c r="Q10062">
        <v>1.87</v>
      </c>
      <c r="R10062">
        <v>1.1337868480725624E-3</v>
      </c>
      <c r="S10062">
        <f t="shared" si="943"/>
        <v>1397.76</v>
      </c>
      <c r="T10062">
        <f t="shared" si="944"/>
        <v>1.2380952380952381</v>
      </c>
      <c r="U10062">
        <f t="shared" si="945"/>
        <v>2042.0400000000002</v>
      </c>
      <c r="V10062">
        <f t="shared" si="946"/>
        <v>643.04190476190502</v>
      </c>
      <c r="W10062" t="str">
        <f t="shared" si="947"/>
        <v>LOSS</v>
      </c>
    </row>
    <row r="10063" spans="8:23" x14ac:dyDescent="0.35">
      <c r="H10063">
        <v>2012</v>
      </c>
      <c r="I10063" t="s">
        <v>21</v>
      </c>
      <c r="J10063" t="s">
        <v>647</v>
      </c>
      <c r="K10063" t="s">
        <v>280</v>
      </c>
      <c r="L10063" t="str">
        <f t="shared" si="942"/>
        <v>Tropical Uniforms Ltd</v>
      </c>
      <c r="M10063" t="s">
        <v>119</v>
      </c>
      <c r="N10063" t="s">
        <v>2768</v>
      </c>
      <c r="O10063">
        <v>648</v>
      </c>
      <c r="P10063">
        <v>1.28</v>
      </c>
      <c r="Q10063">
        <v>1.78</v>
      </c>
      <c r="R10063">
        <v>1.1820330969267139E-3</v>
      </c>
      <c r="S10063">
        <f t="shared" si="943"/>
        <v>829.44</v>
      </c>
      <c r="T10063">
        <f t="shared" si="944"/>
        <v>0.76595744680851063</v>
      </c>
      <c r="U10063">
        <f t="shared" si="945"/>
        <v>1153.44</v>
      </c>
      <c r="V10063">
        <f t="shared" si="946"/>
        <v>323.2340425531915</v>
      </c>
      <c r="W10063" t="str">
        <f t="shared" si="947"/>
        <v>LOSS</v>
      </c>
    </row>
    <row r="10064" spans="8:23" x14ac:dyDescent="0.35">
      <c r="H10064">
        <v>2012</v>
      </c>
      <c r="I10064" t="s">
        <v>21</v>
      </c>
      <c r="J10064" t="s">
        <v>647</v>
      </c>
      <c r="K10064" t="s">
        <v>280</v>
      </c>
      <c r="L10064" t="str">
        <f t="shared" si="942"/>
        <v>Tropical Uniforms Ltd</v>
      </c>
      <c r="M10064" t="s">
        <v>124</v>
      </c>
      <c r="N10064" t="s">
        <v>2769</v>
      </c>
      <c r="O10064">
        <v>1152</v>
      </c>
      <c r="P10064">
        <v>1.21</v>
      </c>
      <c r="Q10064">
        <v>1.68</v>
      </c>
      <c r="R10064">
        <v>1.3106159895150721E-3</v>
      </c>
      <c r="S10064">
        <f t="shared" si="943"/>
        <v>1393.92</v>
      </c>
      <c r="T10064">
        <f t="shared" si="944"/>
        <v>1.509829619921363</v>
      </c>
      <c r="U10064">
        <f t="shared" si="945"/>
        <v>1935.36</v>
      </c>
      <c r="V10064">
        <f t="shared" si="946"/>
        <v>539.93017038007849</v>
      </c>
      <c r="W10064" t="str">
        <f t="shared" si="947"/>
        <v>LOSS</v>
      </c>
    </row>
    <row r="10065" spans="8:23" x14ac:dyDescent="0.35">
      <c r="H10065">
        <v>2012</v>
      </c>
      <c r="I10065" t="s">
        <v>21</v>
      </c>
      <c r="J10065" t="s">
        <v>647</v>
      </c>
      <c r="K10065" t="s">
        <v>280</v>
      </c>
      <c r="L10065" t="str">
        <f t="shared" si="942"/>
        <v>Tropical Uniforms Ltd</v>
      </c>
      <c r="M10065" t="s">
        <v>129</v>
      </c>
      <c r="N10065" t="s">
        <v>2770</v>
      </c>
      <c r="O10065">
        <v>948</v>
      </c>
      <c r="P10065">
        <v>1.4</v>
      </c>
      <c r="Q10065">
        <v>1.83</v>
      </c>
      <c r="R10065">
        <v>1.0799136069114472E-3</v>
      </c>
      <c r="S10065">
        <f t="shared" si="943"/>
        <v>1327.1999999999998</v>
      </c>
      <c r="T10065">
        <f t="shared" si="944"/>
        <v>1.0237580993520519</v>
      </c>
      <c r="U10065">
        <f t="shared" si="945"/>
        <v>1734.8400000000001</v>
      </c>
      <c r="V10065">
        <f t="shared" si="946"/>
        <v>406.61624190064828</v>
      </c>
      <c r="W10065" t="str">
        <f t="shared" si="947"/>
        <v>LOSS</v>
      </c>
    </row>
    <row r="10066" spans="8:23" x14ac:dyDescent="0.35">
      <c r="H10066">
        <v>2012</v>
      </c>
      <c r="I10066" t="s">
        <v>21</v>
      </c>
      <c r="J10066" t="s">
        <v>647</v>
      </c>
      <c r="K10066" t="s">
        <v>280</v>
      </c>
      <c r="L10066" t="str">
        <f t="shared" si="942"/>
        <v>Tropical Uniforms Ltd</v>
      </c>
      <c r="M10066" t="s">
        <v>134</v>
      </c>
      <c r="N10066" t="s">
        <v>2771</v>
      </c>
      <c r="O10066">
        <v>804</v>
      </c>
      <c r="P10066">
        <v>1.45</v>
      </c>
      <c r="Q10066">
        <v>1.68</v>
      </c>
      <c r="R10066">
        <v>1.4044943820224719E-3</v>
      </c>
      <c r="S10066">
        <f t="shared" si="943"/>
        <v>1165.8</v>
      </c>
      <c r="T10066">
        <f t="shared" si="944"/>
        <v>1.1292134831460674</v>
      </c>
      <c r="U10066">
        <f t="shared" si="945"/>
        <v>1350.72</v>
      </c>
      <c r="V10066">
        <f t="shared" si="946"/>
        <v>183.79078651685401</v>
      </c>
      <c r="W10066" t="str">
        <f t="shared" si="947"/>
        <v>LOSS</v>
      </c>
    </row>
    <row r="10067" spans="8:23" x14ac:dyDescent="0.35">
      <c r="H10067">
        <v>2012</v>
      </c>
      <c r="I10067" t="s">
        <v>21</v>
      </c>
      <c r="J10067" t="s">
        <v>647</v>
      </c>
      <c r="K10067" t="s">
        <v>280</v>
      </c>
      <c r="L10067" t="str">
        <f t="shared" si="942"/>
        <v>Tropical Uniforms Ltd</v>
      </c>
      <c r="M10067" t="s">
        <v>139</v>
      </c>
      <c r="N10067" t="s">
        <v>2772</v>
      </c>
      <c r="O10067">
        <v>1224</v>
      </c>
      <c r="P10067">
        <v>1.35</v>
      </c>
      <c r="Q10067">
        <v>1.63</v>
      </c>
      <c r="R10067">
        <v>1.0341261633919339E-3</v>
      </c>
      <c r="S10067">
        <f t="shared" si="943"/>
        <v>1652.4</v>
      </c>
      <c r="T10067">
        <f t="shared" si="944"/>
        <v>1.2657704239917271</v>
      </c>
      <c r="U10067">
        <f t="shared" si="945"/>
        <v>1995.12</v>
      </c>
      <c r="V10067">
        <f t="shared" si="946"/>
        <v>341.45422957600806</v>
      </c>
      <c r="W10067" t="str">
        <f t="shared" si="947"/>
        <v>LOSS</v>
      </c>
    </row>
    <row r="10068" spans="8:23" x14ac:dyDescent="0.35">
      <c r="H10068">
        <v>2012</v>
      </c>
      <c r="I10068" t="s">
        <v>21</v>
      </c>
      <c r="J10068" t="s">
        <v>647</v>
      </c>
      <c r="K10068" t="s">
        <v>280</v>
      </c>
      <c r="L10068" t="str">
        <f t="shared" si="942"/>
        <v>Tropical Uniforms Ltd</v>
      </c>
      <c r="M10068" t="s">
        <v>144</v>
      </c>
      <c r="N10068" t="s">
        <v>2773</v>
      </c>
      <c r="O10068">
        <v>984</v>
      </c>
      <c r="P10068">
        <v>1.37</v>
      </c>
      <c r="Q10068">
        <v>1.6</v>
      </c>
      <c r="R10068">
        <v>1.0672358591248667E-3</v>
      </c>
      <c r="S10068">
        <f t="shared" si="943"/>
        <v>1348.0800000000002</v>
      </c>
      <c r="T10068">
        <f t="shared" si="944"/>
        <v>1.0501600853788688</v>
      </c>
      <c r="U10068">
        <f t="shared" si="945"/>
        <v>1574.4</v>
      </c>
      <c r="V10068">
        <f t="shared" si="946"/>
        <v>225.26983991462106</v>
      </c>
      <c r="W10068" t="str">
        <f t="shared" si="947"/>
        <v>LOSS</v>
      </c>
    </row>
    <row r="10069" spans="8:23" x14ac:dyDescent="0.35">
      <c r="H10069">
        <v>2012</v>
      </c>
      <c r="I10069" t="s">
        <v>21</v>
      </c>
      <c r="J10069" t="s">
        <v>647</v>
      </c>
      <c r="K10069" t="s">
        <v>280</v>
      </c>
      <c r="L10069" t="str">
        <f t="shared" si="942"/>
        <v>Tropical Uniforms Ltd</v>
      </c>
      <c r="M10069" t="s">
        <v>149</v>
      </c>
      <c r="N10069" t="s">
        <v>2774</v>
      </c>
      <c r="O10069">
        <v>576</v>
      </c>
      <c r="P10069">
        <v>1.39</v>
      </c>
      <c r="Q10069">
        <v>1.62</v>
      </c>
      <c r="R10069">
        <v>1.7889087656529517E-3</v>
      </c>
      <c r="S10069">
        <f t="shared" si="943"/>
        <v>800.64</v>
      </c>
      <c r="T10069">
        <f t="shared" si="944"/>
        <v>1.0304114490161003</v>
      </c>
      <c r="U10069">
        <f t="shared" si="945"/>
        <v>933.12000000000012</v>
      </c>
      <c r="V10069">
        <f t="shared" si="946"/>
        <v>131.44958855098403</v>
      </c>
      <c r="W10069" t="str">
        <f t="shared" si="947"/>
        <v>LOSS</v>
      </c>
    </row>
    <row r="10070" spans="8:23" x14ac:dyDescent="0.35">
      <c r="H10070">
        <v>2012</v>
      </c>
      <c r="I10070" t="s">
        <v>21</v>
      </c>
      <c r="J10070" t="s">
        <v>647</v>
      </c>
      <c r="K10070" t="s">
        <v>280</v>
      </c>
      <c r="L10070" t="str">
        <f t="shared" si="942"/>
        <v>Tropical Uniforms Ltd</v>
      </c>
      <c r="M10070" t="s">
        <v>154</v>
      </c>
      <c r="N10070" t="s">
        <v>2775</v>
      </c>
      <c r="O10070">
        <v>1320</v>
      </c>
      <c r="P10070">
        <v>1.48</v>
      </c>
      <c r="Q10070">
        <v>1.61</v>
      </c>
      <c r="R10070">
        <v>1.1976047904191617E-3</v>
      </c>
      <c r="S10070">
        <f t="shared" si="943"/>
        <v>1953.6</v>
      </c>
      <c r="T10070">
        <f t="shared" si="944"/>
        <v>1.5808383233532934</v>
      </c>
      <c r="U10070">
        <f t="shared" si="945"/>
        <v>2125.2000000000003</v>
      </c>
      <c r="V10070">
        <f t="shared" si="946"/>
        <v>170.01916167664706</v>
      </c>
      <c r="W10070" t="str">
        <f t="shared" si="947"/>
        <v>LOSS</v>
      </c>
    </row>
    <row r="10071" spans="8:23" x14ac:dyDescent="0.35">
      <c r="H10071">
        <v>2012</v>
      </c>
      <c r="I10071" t="s">
        <v>21</v>
      </c>
      <c r="J10071" t="s">
        <v>647</v>
      </c>
      <c r="K10071" t="s">
        <v>280</v>
      </c>
      <c r="L10071" t="str">
        <f t="shared" si="942"/>
        <v>Tropical Uniforms Ltd</v>
      </c>
      <c r="M10071" t="s">
        <v>159</v>
      </c>
      <c r="N10071" t="s">
        <v>2776</v>
      </c>
      <c r="O10071">
        <v>744</v>
      </c>
      <c r="P10071">
        <v>1.37</v>
      </c>
      <c r="Q10071">
        <v>1.6</v>
      </c>
      <c r="R10071">
        <v>1.1574074074074073E-3</v>
      </c>
      <c r="S10071">
        <f t="shared" si="943"/>
        <v>1019.2800000000001</v>
      </c>
      <c r="T10071">
        <f t="shared" si="944"/>
        <v>0.86111111111111105</v>
      </c>
      <c r="U10071">
        <f t="shared" si="945"/>
        <v>1190.4000000000001</v>
      </c>
      <c r="V10071">
        <f t="shared" si="946"/>
        <v>170.25888888888889</v>
      </c>
      <c r="W10071" t="str">
        <f t="shared" si="947"/>
        <v>LOSS</v>
      </c>
    </row>
    <row r="10072" spans="8:23" x14ac:dyDescent="0.35">
      <c r="H10072">
        <v>2012</v>
      </c>
      <c r="I10072" t="s">
        <v>21</v>
      </c>
      <c r="J10072" t="s">
        <v>647</v>
      </c>
      <c r="K10072" t="s">
        <v>280</v>
      </c>
      <c r="L10072" t="str">
        <f t="shared" si="942"/>
        <v>Tropical Uniforms Ltd</v>
      </c>
      <c r="M10072" t="s">
        <v>164</v>
      </c>
      <c r="N10072" t="s">
        <v>2777</v>
      </c>
      <c r="O10072">
        <v>708</v>
      </c>
      <c r="P10072">
        <v>1.1399999999999999</v>
      </c>
      <c r="Q10072">
        <v>1.79</v>
      </c>
      <c r="R10072">
        <v>1.5923566878980893E-3</v>
      </c>
      <c r="S10072">
        <f t="shared" si="943"/>
        <v>807.11999999999989</v>
      </c>
      <c r="T10072">
        <f t="shared" si="944"/>
        <v>1.1273885350318471</v>
      </c>
      <c r="U10072">
        <f t="shared" si="945"/>
        <v>1267.32</v>
      </c>
      <c r="V10072">
        <f t="shared" si="946"/>
        <v>459.07261146496819</v>
      </c>
      <c r="W10072" t="str">
        <f t="shared" si="947"/>
        <v>LOSS</v>
      </c>
    </row>
    <row r="10073" spans="8:23" x14ac:dyDescent="0.35">
      <c r="H10073">
        <v>2012</v>
      </c>
      <c r="I10073" t="s">
        <v>21</v>
      </c>
      <c r="J10073" t="s">
        <v>2238</v>
      </c>
      <c r="K10073" t="s">
        <v>280</v>
      </c>
      <c r="L10073" t="str">
        <f t="shared" si="942"/>
        <v>Tropical Uniforms Ltd</v>
      </c>
      <c r="M10073" t="s">
        <v>169</v>
      </c>
      <c r="N10073" t="s">
        <v>2778</v>
      </c>
      <c r="O10073">
        <v>516</v>
      </c>
      <c r="P10073">
        <v>4.21</v>
      </c>
      <c r="Q10073">
        <v>5.7</v>
      </c>
      <c r="R10073">
        <v>1.0775862068965517E-3</v>
      </c>
      <c r="S10073">
        <f t="shared" si="943"/>
        <v>2172.36</v>
      </c>
      <c r="T10073">
        <f t="shared" si="944"/>
        <v>0.55603448275862066</v>
      </c>
      <c r="U10073">
        <f t="shared" si="945"/>
        <v>2941.2000000000003</v>
      </c>
      <c r="V10073">
        <f t="shared" si="946"/>
        <v>768.28396551724154</v>
      </c>
      <c r="W10073" t="str">
        <f t="shared" si="947"/>
        <v>LOSS</v>
      </c>
    </row>
    <row r="10074" spans="8:23" x14ac:dyDescent="0.35">
      <c r="H10074">
        <v>2012</v>
      </c>
      <c r="I10074" t="s">
        <v>21</v>
      </c>
      <c r="J10074" t="s">
        <v>2238</v>
      </c>
      <c r="K10074" t="s">
        <v>280</v>
      </c>
      <c r="L10074" t="str">
        <f t="shared" si="942"/>
        <v>Tropical Uniforms Ltd</v>
      </c>
      <c r="M10074" t="s">
        <v>174</v>
      </c>
      <c r="N10074" t="s">
        <v>2779</v>
      </c>
      <c r="O10074">
        <v>384</v>
      </c>
      <c r="P10074">
        <v>4</v>
      </c>
      <c r="Q10074">
        <v>6.48</v>
      </c>
      <c r="R10074">
        <v>1.3477088948787063E-3</v>
      </c>
      <c r="S10074">
        <f t="shared" si="943"/>
        <v>1536</v>
      </c>
      <c r="T10074">
        <f t="shared" si="944"/>
        <v>0.51752021563342321</v>
      </c>
      <c r="U10074">
        <f t="shared" si="945"/>
        <v>2488.3200000000002</v>
      </c>
      <c r="V10074">
        <f t="shared" si="946"/>
        <v>951.80247978436671</v>
      </c>
      <c r="W10074" t="str">
        <f t="shared" si="947"/>
        <v>LOSS</v>
      </c>
    </row>
    <row r="10075" spans="8:23" x14ac:dyDescent="0.35">
      <c r="H10075">
        <v>2012</v>
      </c>
      <c r="I10075" t="s">
        <v>21</v>
      </c>
      <c r="J10075" t="s">
        <v>2238</v>
      </c>
      <c r="K10075" t="s">
        <v>280</v>
      </c>
      <c r="L10075" t="str">
        <f t="shared" si="942"/>
        <v>Tropical Uniforms Ltd</v>
      </c>
      <c r="M10075" t="s">
        <v>179</v>
      </c>
      <c r="N10075" t="s">
        <v>2780</v>
      </c>
      <c r="O10075">
        <v>408</v>
      </c>
      <c r="P10075">
        <v>4.4000000000000004</v>
      </c>
      <c r="Q10075">
        <v>5.41</v>
      </c>
      <c r="R10075">
        <v>1.092896174863388E-3</v>
      </c>
      <c r="S10075">
        <f t="shared" si="943"/>
        <v>1795.2</v>
      </c>
      <c r="T10075">
        <f t="shared" si="944"/>
        <v>0.4459016393442623</v>
      </c>
      <c r="U10075">
        <f t="shared" si="945"/>
        <v>2207.2800000000002</v>
      </c>
      <c r="V10075">
        <f t="shared" si="946"/>
        <v>411.63409836065591</v>
      </c>
      <c r="W10075" t="str">
        <f t="shared" si="947"/>
        <v>LOSS</v>
      </c>
    </row>
    <row r="10076" spans="8:23" x14ac:dyDescent="0.35">
      <c r="H10076">
        <v>2012</v>
      </c>
      <c r="I10076" t="s">
        <v>21</v>
      </c>
      <c r="J10076" t="s">
        <v>2238</v>
      </c>
      <c r="K10076" t="s">
        <v>280</v>
      </c>
      <c r="L10076" t="str">
        <f t="shared" si="942"/>
        <v>Tropical Uniforms Ltd</v>
      </c>
      <c r="M10076" t="s">
        <v>184</v>
      </c>
      <c r="N10076" t="s">
        <v>2781</v>
      </c>
      <c r="O10076">
        <v>384</v>
      </c>
      <c r="P10076">
        <v>3.92</v>
      </c>
      <c r="Q10076">
        <v>5.0999999999999996</v>
      </c>
      <c r="R10076">
        <v>1.1402508551881414E-3</v>
      </c>
      <c r="S10076">
        <f t="shared" si="943"/>
        <v>1505.28</v>
      </c>
      <c r="T10076">
        <f t="shared" si="944"/>
        <v>0.43785632839224631</v>
      </c>
      <c r="U10076">
        <f t="shared" si="945"/>
        <v>1958.3999999999999</v>
      </c>
      <c r="V10076">
        <f t="shared" si="946"/>
        <v>452.68214367160766</v>
      </c>
      <c r="W10076" t="str">
        <f t="shared" si="947"/>
        <v>LOSS</v>
      </c>
    </row>
    <row r="10077" spans="8:23" x14ac:dyDescent="0.35">
      <c r="H10077">
        <v>2012</v>
      </c>
      <c r="I10077" t="s">
        <v>21</v>
      </c>
      <c r="J10077" t="s">
        <v>2238</v>
      </c>
      <c r="K10077" t="s">
        <v>280</v>
      </c>
      <c r="L10077" t="str">
        <f t="shared" si="942"/>
        <v>Tropical Uniforms Ltd</v>
      </c>
      <c r="M10077" t="s">
        <v>189</v>
      </c>
      <c r="N10077" t="s">
        <v>2782</v>
      </c>
      <c r="O10077">
        <v>468</v>
      </c>
      <c r="P10077">
        <v>3.77</v>
      </c>
      <c r="Q10077">
        <v>5.67</v>
      </c>
      <c r="R10077">
        <v>1.1198208286674132E-3</v>
      </c>
      <c r="S10077">
        <f t="shared" si="943"/>
        <v>1764.36</v>
      </c>
      <c r="T10077">
        <f t="shared" si="944"/>
        <v>0.52407614781634937</v>
      </c>
      <c r="U10077">
        <f t="shared" si="945"/>
        <v>2653.56</v>
      </c>
      <c r="V10077">
        <f t="shared" si="946"/>
        <v>888.6759238521837</v>
      </c>
      <c r="W10077" t="str">
        <f t="shared" si="947"/>
        <v>LOSS</v>
      </c>
    </row>
    <row r="10078" spans="8:23" x14ac:dyDescent="0.35">
      <c r="H10078">
        <v>2012</v>
      </c>
      <c r="I10078" t="s">
        <v>21</v>
      </c>
      <c r="J10078" t="s">
        <v>2238</v>
      </c>
      <c r="K10078" t="s">
        <v>280</v>
      </c>
      <c r="L10078" t="str">
        <f t="shared" si="942"/>
        <v>Tropical Uniforms Ltd</v>
      </c>
      <c r="M10078" t="s">
        <v>194</v>
      </c>
      <c r="N10078" t="s">
        <v>2783</v>
      </c>
      <c r="O10078">
        <v>504</v>
      </c>
      <c r="P10078">
        <v>4.84</v>
      </c>
      <c r="Q10078">
        <v>5.46</v>
      </c>
      <c r="R10078">
        <v>1.1806375442739079E-3</v>
      </c>
      <c r="S10078">
        <f t="shared" si="943"/>
        <v>2439.36</v>
      </c>
      <c r="T10078">
        <f t="shared" si="944"/>
        <v>0.5950413223140496</v>
      </c>
      <c r="U10078">
        <f t="shared" si="945"/>
        <v>2751.84</v>
      </c>
      <c r="V10078">
        <f t="shared" si="946"/>
        <v>311.88495867768597</v>
      </c>
      <c r="W10078" t="str">
        <f t="shared" si="947"/>
        <v>LOSS</v>
      </c>
    </row>
    <row r="10079" spans="8:23" x14ac:dyDescent="0.35">
      <c r="H10079">
        <v>2012</v>
      </c>
      <c r="I10079" t="s">
        <v>21</v>
      </c>
      <c r="J10079" t="s">
        <v>2238</v>
      </c>
      <c r="K10079" t="s">
        <v>280</v>
      </c>
      <c r="L10079" t="str">
        <f t="shared" si="942"/>
        <v>Tropical Uniforms Ltd</v>
      </c>
      <c r="M10079" t="s">
        <v>199</v>
      </c>
      <c r="N10079" t="s">
        <v>2784</v>
      </c>
      <c r="O10079">
        <v>372</v>
      </c>
      <c r="P10079">
        <v>4</v>
      </c>
      <c r="Q10079">
        <v>5.95</v>
      </c>
      <c r="R10079">
        <v>1.4534883720930232E-3</v>
      </c>
      <c r="S10079">
        <f t="shared" si="943"/>
        <v>1488</v>
      </c>
      <c r="T10079">
        <f t="shared" si="944"/>
        <v>0.54069767441860461</v>
      </c>
      <c r="U10079">
        <f t="shared" si="945"/>
        <v>2213.4</v>
      </c>
      <c r="V10079">
        <f t="shared" si="946"/>
        <v>724.85930232558144</v>
      </c>
      <c r="W10079" t="str">
        <f t="shared" si="947"/>
        <v>LOSS</v>
      </c>
    </row>
    <row r="10080" spans="8:23" x14ac:dyDescent="0.35">
      <c r="H10080">
        <v>2012</v>
      </c>
      <c r="I10080" t="s">
        <v>21</v>
      </c>
      <c r="J10080" t="s">
        <v>647</v>
      </c>
      <c r="K10080" t="s">
        <v>280</v>
      </c>
      <c r="L10080" t="str">
        <f t="shared" si="942"/>
        <v>Tropical Uniforms Ltd</v>
      </c>
      <c r="M10080" t="s">
        <v>204</v>
      </c>
      <c r="N10080" t="s">
        <v>2785</v>
      </c>
      <c r="O10080">
        <v>1032</v>
      </c>
      <c r="P10080">
        <v>1.36</v>
      </c>
      <c r="Q10080">
        <v>1.64</v>
      </c>
      <c r="R10080">
        <v>1.3568521031207597E-3</v>
      </c>
      <c r="S10080">
        <f t="shared" si="943"/>
        <v>1403.5200000000002</v>
      </c>
      <c r="T10080">
        <f t="shared" si="944"/>
        <v>1.400271370420624</v>
      </c>
      <c r="U10080">
        <f t="shared" si="945"/>
        <v>1692.4799999999998</v>
      </c>
      <c r="V10080">
        <f t="shared" si="946"/>
        <v>287.55972862957896</v>
      </c>
      <c r="W10080" t="str">
        <f t="shared" si="947"/>
        <v>LOSS</v>
      </c>
    </row>
    <row r="10081" spans="8:23" x14ac:dyDescent="0.35">
      <c r="H10081">
        <v>2012</v>
      </c>
      <c r="I10081" t="s">
        <v>21</v>
      </c>
      <c r="J10081" t="s">
        <v>598</v>
      </c>
      <c r="K10081" t="s">
        <v>284</v>
      </c>
      <c r="L10081" t="str">
        <f t="shared" si="942"/>
        <v>EastEnd Apparel</v>
      </c>
      <c r="M10081" t="s">
        <v>209</v>
      </c>
      <c r="N10081" t="s">
        <v>2786</v>
      </c>
      <c r="O10081">
        <v>336</v>
      </c>
      <c r="P10081">
        <v>4.6900000000000004</v>
      </c>
      <c r="Q10081">
        <v>5.12</v>
      </c>
      <c r="R10081">
        <v>1.5105740181268882E-3</v>
      </c>
      <c r="S10081">
        <f t="shared" si="943"/>
        <v>1575.8400000000001</v>
      </c>
      <c r="T10081">
        <f t="shared" si="944"/>
        <v>0.50755287009063443</v>
      </c>
      <c r="U10081">
        <f t="shared" si="945"/>
        <v>1720.32</v>
      </c>
      <c r="V10081">
        <f t="shared" si="946"/>
        <v>143.97244712990917</v>
      </c>
      <c r="W10081" t="str">
        <f t="shared" si="947"/>
        <v>LOSS</v>
      </c>
    </row>
    <row r="10082" spans="8:23" x14ac:dyDescent="0.35">
      <c r="H10082">
        <v>2012</v>
      </c>
      <c r="I10082" t="s">
        <v>21</v>
      </c>
      <c r="J10082" t="s">
        <v>598</v>
      </c>
      <c r="K10082" t="s">
        <v>284</v>
      </c>
      <c r="L10082" t="str">
        <f t="shared" si="942"/>
        <v>EastEnd Apparel</v>
      </c>
      <c r="M10082" t="s">
        <v>214</v>
      </c>
      <c r="N10082" t="s">
        <v>2787</v>
      </c>
      <c r="O10082">
        <v>336</v>
      </c>
      <c r="P10082">
        <v>4.05</v>
      </c>
      <c r="Q10082">
        <v>5.26</v>
      </c>
      <c r="R10082">
        <v>1.366120218579235E-3</v>
      </c>
      <c r="S10082">
        <f t="shared" si="943"/>
        <v>1360.8</v>
      </c>
      <c r="T10082">
        <f t="shared" si="944"/>
        <v>0.45901639344262296</v>
      </c>
      <c r="U10082">
        <f t="shared" si="945"/>
        <v>1767.36</v>
      </c>
      <c r="V10082">
        <f t="shared" si="946"/>
        <v>406.10098360655735</v>
      </c>
      <c r="W10082" t="str">
        <f t="shared" si="947"/>
        <v>LOSS</v>
      </c>
    </row>
    <row r="10083" spans="8:23" x14ac:dyDescent="0.35">
      <c r="H10083">
        <v>2012</v>
      </c>
      <c r="I10083" t="s">
        <v>21</v>
      </c>
      <c r="J10083" t="s">
        <v>598</v>
      </c>
      <c r="K10083" t="s">
        <v>284</v>
      </c>
      <c r="L10083" t="str">
        <f t="shared" si="942"/>
        <v>EastEnd Apparel</v>
      </c>
      <c r="M10083" t="s">
        <v>219</v>
      </c>
      <c r="N10083" t="s">
        <v>2788</v>
      </c>
      <c r="O10083">
        <v>624</v>
      </c>
      <c r="P10083">
        <v>4.0999999999999996</v>
      </c>
      <c r="Q10083">
        <v>5.05</v>
      </c>
      <c r="R10083">
        <v>1.2787723785166241E-3</v>
      </c>
      <c r="S10083">
        <f t="shared" si="943"/>
        <v>2558.3999999999996</v>
      </c>
      <c r="T10083">
        <f t="shared" si="944"/>
        <v>0.79795396419437348</v>
      </c>
      <c r="U10083">
        <f t="shared" si="945"/>
        <v>3151.2</v>
      </c>
      <c r="V10083">
        <f t="shared" si="946"/>
        <v>592.00204603580585</v>
      </c>
      <c r="W10083" t="str">
        <f t="shared" si="947"/>
        <v>LOSS</v>
      </c>
    </row>
    <row r="10084" spans="8:23" x14ac:dyDescent="0.35">
      <c r="H10084">
        <v>2012</v>
      </c>
      <c r="I10084" t="s">
        <v>21</v>
      </c>
      <c r="J10084" t="s">
        <v>598</v>
      </c>
      <c r="K10084" t="s">
        <v>284</v>
      </c>
      <c r="L10084" t="str">
        <f t="shared" si="942"/>
        <v>EastEnd Apparel</v>
      </c>
      <c r="M10084" t="s">
        <v>224</v>
      </c>
      <c r="N10084" t="s">
        <v>2789</v>
      </c>
      <c r="O10084">
        <v>324</v>
      </c>
      <c r="P10084">
        <v>4.7300000000000004</v>
      </c>
      <c r="Q10084">
        <v>5.38</v>
      </c>
      <c r="R10084">
        <v>1.6313213703099511E-3</v>
      </c>
      <c r="S10084">
        <f t="shared" si="943"/>
        <v>1532.5200000000002</v>
      </c>
      <c r="T10084">
        <f t="shared" si="944"/>
        <v>0.52854812398042417</v>
      </c>
      <c r="U10084">
        <f t="shared" si="945"/>
        <v>1743.12</v>
      </c>
      <c r="V10084">
        <f t="shared" si="946"/>
        <v>210.07145187601927</v>
      </c>
      <c r="W10084" t="str">
        <f t="shared" si="947"/>
        <v>LOSS</v>
      </c>
    </row>
    <row r="10085" spans="8:23" x14ac:dyDescent="0.35">
      <c r="H10085">
        <v>2012</v>
      </c>
      <c r="I10085" t="s">
        <v>21</v>
      </c>
      <c r="J10085" t="s">
        <v>598</v>
      </c>
      <c r="K10085" t="s">
        <v>284</v>
      </c>
      <c r="L10085" t="str">
        <f t="shared" si="942"/>
        <v>EastEnd Apparel</v>
      </c>
      <c r="M10085" t="s">
        <v>229</v>
      </c>
      <c r="N10085" t="s">
        <v>2790</v>
      </c>
      <c r="O10085">
        <v>528</v>
      </c>
      <c r="P10085">
        <v>5</v>
      </c>
      <c r="Q10085">
        <v>5.26</v>
      </c>
      <c r="R10085">
        <v>1.4970059880239522E-3</v>
      </c>
      <c r="S10085">
        <f t="shared" si="943"/>
        <v>2640</v>
      </c>
      <c r="T10085">
        <f t="shared" si="944"/>
        <v>0.79041916167664672</v>
      </c>
      <c r="U10085">
        <f t="shared" si="945"/>
        <v>2777.2799999999997</v>
      </c>
      <c r="V10085">
        <f t="shared" si="946"/>
        <v>136.48958083832309</v>
      </c>
      <c r="W10085" t="str">
        <f t="shared" si="947"/>
        <v>LOSS</v>
      </c>
    </row>
    <row r="10086" spans="8:23" x14ac:dyDescent="0.35">
      <c r="H10086">
        <v>2012</v>
      </c>
      <c r="I10086" t="s">
        <v>21</v>
      </c>
      <c r="J10086" t="s">
        <v>598</v>
      </c>
      <c r="K10086" t="s">
        <v>284</v>
      </c>
      <c r="L10086" t="str">
        <f t="shared" si="942"/>
        <v>EastEnd Apparel</v>
      </c>
      <c r="M10086" t="s">
        <v>234</v>
      </c>
      <c r="N10086" t="s">
        <v>2791</v>
      </c>
      <c r="O10086">
        <v>276</v>
      </c>
      <c r="P10086">
        <v>4.29</v>
      </c>
      <c r="Q10086">
        <v>5.39</v>
      </c>
      <c r="R10086">
        <v>1.0526315789473684E-3</v>
      </c>
      <c r="S10086">
        <f t="shared" si="943"/>
        <v>1184.04</v>
      </c>
      <c r="T10086">
        <f t="shared" si="944"/>
        <v>0.29052631578947369</v>
      </c>
      <c r="U10086">
        <f t="shared" si="945"/>
        <v>1487.6399999999999</v>
      </c>
      <c r="V10086">
        <f t="shared" si="946"/>
        <v>303.30947368421045</v>
      </c>
      <c r="W10086" t="str">
        <f t="shared" si="947"/>
        <v>LOSS</v>
      </c>
    </row>
    <row r="10087" spans="8:23" x14ac:dyDescent="0.35">
      <c r="H10087">
        <v>2012</v>
      </c>
      <c r="I10087" t="s">
        <v>21</v>
      </c>
      <c r="J10087" t="s">
        <v>598</v>
      </c>
      <c r="K10087" t="s">
        <v>284</v>
      </c>
      <c r="L10087" t="str">
        <f t="shared" si="942"/>
        <v>EastEnd Apparel</v>
      </c>
      <c r="M10087" t="s">
        <v>239</v>
      </c>
      <c r="N10087" t="s">
        <v>2792</v>
      </c>
      <c r="O10087">
        <v>336</v>
      </c>
      <c r="P10087">
        <v>4.17</v>
      </c>
      <c r="Q10087">
        <v>5.28</v>
      </c>
      <c r="R10087">
        <v>1.7064846416382253E-3</v>
      </c>
      <c r="S10087">
        <f t="shared" si="943"/>
        <v>1401.12</v>
      </c>
      <c r="T10087">
        <f t="shared" si="944"/>
        <v>0.57337883959044367</v>
      </c>
      <c r="U10087">
        <f t="shared" si="945"/>
        <v>1774.0800000000002</v>
      </c>
      <c r="V10087">
        <f t="shared" si="946"/>
        <v>372.38662116040985</v>
      </c>
      <c r="W10087" t="str">
        <f t="shared" si="947"/>
        <v>LOSS</v>
      </c>
    </row>
    <row r="10088" spans="8:23" x14ac:dyDescent="0.35">
      <c r="H10088">
        <v>2012</v>
      </c>
      <c r="I10088" t="s">
        <v>21</v>
      </c>
      <c r="J10088" t="s">
        <v>598</v>
      </c>
      <c r="K10088" t="s">
        <v>284</v>
      </c>
      <c r="L10088" t="str">
        <f t="shared" si="942"/>
        <v>EastEnd Apparel</v>
      </c>
      <c r="M10088" t="s">
        <v>244</v>
      </c>
      <c r="N10088" t="s">
        <v>2793</v>
      </c>
      <c r="O10088">
        <v>384</v>
      </c>
      <c r="P10088">
        <v>4.18</v>
      </c>
      <c r="Q10088">
        <v>5.21</v>
      </c>
      <c r="R10088">
        <v>1.4771048744460858E-3</v>
      </c>
      <c r="S10088">
        <f t="shared" si="943"/>
        <v>1605.12</v>
      </c>
      <c r="T10088">
        <f t="shared" si="944"/>
        <v>0.56720827178729694</v>
      </c>
      <c r="U10088">
        <f t="shared" si="945"/>
        <v>2000.6399999999999</v>
      </c>
      <c r="V10088">
        <f t="shared" si="946"/>
        <v>394.95279172821267</v>
      </c>
      <c r="W10088" t="str">
        <f t="shared" si="947"/>
        <v>LOSS</v>
      </c>
    </row>
    <row r="10089" spans="8:23" x14ac:dyDescent="0.35">
      <c r="H10089">
        <v>2012</v>
      </c>
      <c r="I10089" t="s">
        <v>21</v>
      </c>
      <c r="J10089" t="s">
        <v>598</v>
      </c>
      <c r="K10089" t="s">
        <v>284</v>
      </c>
      <c r="L10089" t="str">
        <f t="shared" si="942"/>
        <v>EastEnd Apparel</v>
      </c>
      <c r="M10089" t="s">
        <v>249</v>
      </c>
      <c r="N10089" t="s">
        <v>2794</v>
      </c>
      <c r="O10089">
        <v>684</v>
      </c>
      <c r="P10089">
        <v>4.67</v>
      </c>
      <c r="Q10089">
        <v>5.28</v>
      </c>
      <c r="R10089">
        <v>1.0395010395010396E-3</v>
      </c>
      <c r="S10089">
        <f t="shared" si="943"/>
        <v>3194.2799999999997</v>
      </c>
      <c r="T10089">
        <f t="shared" si="944"/>
        <v>0.71101871101871106</v>
      </c>
      <c r="U10089">
        <f t="shared" si="945"/>
        <v>3611.52</v>
      </c>
      <c r="V10089">
        <f t="shared" si="946"/>
        <v>416.52898128898153</v>
      </c>
      <c r="W10089" t="str">
        <f t="shared" si="947"/>
        <v>LOSS</v>
      </c>
    </row>
    <row r="10090" spans="8:23" x14ac:dyDescent="0.35">
      <c r="H10090">
        <v>2012</v>
      </c>
      <c r="I10090" t="s">
        <v>21</v>
      </c>
      <c r="J10090" t="s">
        <v>598</v>
      </c>
      <c r="K10090" t="s">
        <v>284</v>
      </c>
      <c r="L10090" t="str">
        <f t="shared" si="942"/>
        <v>EastEnd Apparel</v>
      </c>
      <c r="M10090" t="s">
        <v>254</v>
      </c>
      <c r="N10090" t="s">
        <v>2795</v>
      </c>
      <c r="O10090">
        <v>720</v>
      </c>
      <c r="P10090">
        <v>4.78</v>
      </c>
      <c r="Q10090">
        <v>5.05</v>
      </c>
      <c r="R10090">
        <v>1.8181818181818182E-3</v>
      </c>
      <c r="S10090">
        <f t="shared" si="943"/>
        <v>3441.6000000000004</v>
      </c>
      <c r="T10090">
        <f t="shared" si="944"/>
        <v>1.3090909090909091</v>
      </c>
      <c r="U10090">
        <f t="shared" si="945"/>
        <v>3636</v>
      </c>
      <c r="V10090">
        <f t="shared" si="946"/>
        <v>193.09090909090872</v>
      </c>
      <c r="W10090" t="str">
        <f t="shared" si="947"/>
        <v>LOSS</v>
      </c>
    </row>
    <row r="10091" spans="8:23" x14ac:dyDescent="0.35">
      <c r="H10091">
        <v>2012</v>
      </c>
      <c r="I10091" t="s">
        <v>21</v>
      </c>
      <c r="J10091" t="s">
        <v>598</v>
      </c>
      <c r="K10091" t="s">
        <v>284</v>
      </c>
      <c r="L10091" t="str">
        <f t="shared" si="942"/>
        <v>EastEnd Apparel</v>
      </c>
      <c r="M10091" t="s">
        <v>23</v>
      </c>
      <c r="N10091" t="s">
        <v>2796</v>
      </c>
      <c r="O10091">
        <v>432</v>
      </c>
      <c r="P10091">
        <v>4.79</v>
      </c>
      <c r="Q10091">
        <v>5.05</v>
      </c>
      <c r="R10091">
        <v>1.488095238095238E-3</v>
      </c>
      <c r="S10091">
        <f t="shared" si="943"/>
        <v>2069.2800000000002</v>
      </c>
      <c r="T10091">
        <f t="shared" si="944"/>
        <v>0.64285714285714279</v>
      </c>
      <c r="U10091">
        <f t="shared" si="945"/>
        <v>2181.6</v>
      </c>
      <c r="V10091">
        <f t="shared" si="946"/>
        <v>111.67714285714257</v>
      </c>
      <c r="W10091" t="str">
        <f t="shared" si="947"/>
        <v>LOSS</v>
      </c>
    </row>
    <row r="10092" spans="8:23" x14ac:dyDescent="0.35">
      <c r="H10092">
        <v>2012</v>
      </c>
      <c r="I10092" t="s">
        <v>21</v>
      </c>
      <c r="J10092" t="s">
        <v>598</v>
      </c>
      <c r="K10092" t="s">
        <v>284</v>
      </c>
      <c r="L10092" t="str">
        <f t="shared" si="942"/>
        <v>EastEnd Apparel</v>
      </c>
      <c r="M10092" t="s">
        <v>28</v>
      </c>
      <c r="N10092" t="s">
        <v>2797</v>
      </c>
      <c r="O10092">
        <v>276</v>
      </c>
      <c r="P10092">
        <v>4.82</v>
      </c>
      <c r="Q10092">
        <v>5.28</v>
      </c>
      <c r="R10092">
        <v>1.1494252873563218E-3</v>
      </c>
      <c r="S10092">
        <f t="shared" si="943"/>
        <v>1330.3200000000002</v>
      </c>
      <c r="T10092">
        <f t="shared" si="944"/>
        <v>0.3172413793103448</v>
      </c>
      <c r="U10092">
        <f t="shared" si="945"/>
        <v>1457.28</v>
      </c>
      <c r="V10092">
        <f t="shared" si="946"/>
        <v>126.64275862068946</v>
      </c>
      <c r="W10092" t="str">
        <f t="shared" si="947"/>
        <v>LOSS</v>
      </c>
    </row>
    <row r="10093" spans="8:23" x14ac:dyDescent="0.35">
      <c r="H10093">
        <v>2012</v>
      </c>
      <c r="I10093" t="s">
        <v>21</v>
      </c>
      <c r="J10093" t="s">
        <v>598</v>
      </c>
      <c r="K10093" t="s">
        <v>284</v>
      </c>
      <c r="L10093" t="str">
        <f t="shared" si="942"/>
        <v>EastEnd Apparel</v>
      </c>
      <c r="M10093" t="s">
        <v>33</v>
      </c>
      <c r="N10093" t="s">
        <v>2798</v>
      </c>
      <c r="O10093">
        <v>252</v>
      </c>
      <c r="P10093">
        <v>4.9000000000000004</v>
      </c>
      <c r="Q10093">
        <v>5</v>
      </c>
      <c r="R10093">
        <v>1.4662756598240469E-3</v>
      </c>
      <c r="S10093">
        <f t="shared" si="943"/>
        <v>1234.8000000000002</v>
      </c>
      <c r="T10093">
        <f t="shared" si="944"/>
        <v>0.36950146627565983</v>
      </c>
      <c r="U10093">
        <f t="shared" si="945"/>
        <v>1260</v>
      </c>
      <c r="V10093">
        <f t="shared" si="946"/>
        <v>24.830498533724157</v>
      </c>
      <c r="W10093" t="str">
        <f t="shared" si="947"/>
        <v>LOSS</v>
      </c>
    </row>
    <row r="10094" spans="8:23" x14ac:dyDescent="0.35">
      <c r="H10094">
        <v>2012</v>
      </c>
      <c r="I10094" t="s">
        <v>21</v>
      </c>
      <c r="J10094" t="s">
        <v>598</v>
      </c>
      <c r="K10094" t="s">
        <v>284</v>
      </c>
      <c r="L10094" t="str">
        <f t="shared" si="942"/>
        <v>EastEnd Apparel</v>
      </c>
      <c r="M10094" t="s">
        <v>39</v>
      </c>
      <c r="N10094" t="s">
        <v>2799</v>
      </c>
      <c r="O10094">
        <v>276</v>
      </c>
      <c r="P10094">
        <v>4.47</v>
      </c>
      <c r="Q10094">
        <v>5.25</v>
      </c>
      <c r="R10094">
        <v>1.2345679012345679E-3</v>
      </c>
      <c r="S10094">
        <f t="shared" si="943"/>
        <v>1233.72</v>
      </c>
      <c r="T10094">
        <f t="shared" si="944"/>
        <v>0.34074074074074073</v>
      </c>
      <c r="U10094">
        <f t="shared" si="945"/>
        <v>1449</v>
      </c>
      <c r="V10094">
        <f t="shared" si="946"/>
        <v>214.93925925925925</v>
      </c>
      <c r="W10094" t="str">
        <f t="shared" si="947"/>
        <v>LOSS</v>
      </c>
    </row>
    <row r="10095" spans="8:23" x14ac:dyDescent="0.35">
      <c r="H10095">
        <v>2012</v>
      </c>
      <c r="I10095" t="s">
        <v>21</v>
      </c>
      <c r="J10095" t="s">
        <v>598</v>
      </c>
      <c r="K10095" t="s">
        <v>284</v>
      </c>
      <c r="L10095" t="str">
        <f t="shared" si="942"/>
        <v>EastEnd Apparel</v>
      </c>
      <c r="M10095" t="s">
        <v>44</v>
      </c>
      <c r="N10095" t="s">
        <v>2800</v>
      </c>
      <c r="O10095">
        <v>312</v>
      </c>
      <c r="P10095">
        <v>4.24</v>
      </c>
      <c r="Q10095">
        <v>5.32</v>
      </c>
      <c r="R10095">
        <v>1.1037527593818985E-3</v>
      </c>
      <c r="S10095">
        <f t="shared" si="943"/>
        <v>1322.88</v>
      </c>
      <c r="T10095">
        <f t="shared" si="944"/>
        <v>0.3443708609271523</v>
      </c>
      <c r="U10095">
        <f t="shared" si="945"/>
        <v>1659.8400000000001</v>
      </c>
      <c r="V10095">
        <f t="shared" si="946"/>
        <v>336.61562913907289</v>
      </c>
      <c r="W10095" t="str">
        <f t="shared" si="947"/>
        <v>LOSS</v>
      </c>
    </row>
    <row r="10096" spans="8:23" x14ac:dyDescent="0.35">
      <c r="H10096">
        <v>2012</v>
      </c>
      <c r="I10096" t="s">
        <v>21</v>
      </c>
      <c r="J10096" t="s">
        <v>598</v>
      </c>
      <c r="K10096" t="s">
        <v>284</v>
      </c>
      <c r="L10096" t="str">
        <f t="shared" si="942"/>
        <v>EastEnd Apparel</v>
      </c>
      <c r="M10096" t="s">
        <v>49</v>
      </c>
      <c r="N10096" t="s">
        <v>2801</v>
      </c>
      <c r="O10096">
        <v>384</v>
      </c>
      <c r="P10096">
        <v>4.88</v>
      </c>
      <c r="Q10096">
        <v>5.31</v>
      </c>
      <c r="R10096">
        <v>1.0905125408942203E-3</v>
      </c>
      <c r="S10096">
        <f t="shared" si="943"/>
        <v>1873.92</v>
      </c>
      <c r="T10096">
        <f t="shared" si="944"/>
        <v>0.41875681570338064</v>
      </c>
      <c r="U10096">
        <f t="shared" si="945"/>
        <v>2039.04</v>
      </c>
      <c r="V10096">
        <f t="shared" si="946"/>
        <v>164.70124318429652</v>
      </c>
      <c r="W10096" t="str">
        <f t="shared" si="947"/>
        <v>LOSS</v>
      </c>
    </row>
    <row r="10097" spans="8:23" x14ac:dyDescent="0.35">
      <c r="H10097">
        <v>2012</v>
      </c>
      <c r="I10097" t="s">
        <v>21</v>
      </c>
      <c r="J10097" t="s">
        <v>598</v>
      </c>
      <c r="K10097" t="s">
        <v>284</v>
      </c>
      <c r="L10097" t="str">
        <f t="shared" si="942"/>
        <v>EastEnd Apparel</v>
      </c>
      <c r="M10097" t="s">
        <v>54</v>
      </c>
      <c r="N10097" t="s">
        <v>2802</v>
      </c>
      <c r="O10097">
        <v>372</v>
      </c>
      <c r="P10097">
        <v>4.9000000000000004</v>
      </c>
      <c r="Q10097">
        <v>5.23</v>
      </c>
      <c r="R10097">
        <v>1.1013215859030838E-3</v>
      </c>
      <c r="S10097">
        <f t="shared" si="943"/>
        <v>1822.8000000000002</v>
      </c>
      <c r="T10097">
        <f t="shared" si="944"/>
        <v>0.40969162995594716</v>
      </c>
      <c r="U10097">
        <f t="shared" si="945"/>
        <v>1945.5600000000002</v>
      </c>
      <c r="V10097">
        <f t="shared" si="946"/>
        <v>122.35030837004405</v>
      </c>
      <c r="W10097" t="str">
        <f t="shared" si="947"/>
        <v>LOSS</v>
      </c>
    </row>
    <row r="10098" spans="8:23" x14ac:dyDescent="0.35">
      <c r="H10098">
        <v>2012</v>
      </c>
      <c r="I10098" t="s">
        <v>21</v>
      </c>
      <c r="J10098" t="s">
        <v>598</v>
      </c>
      <c r="K10098" t="s">
        <v>284</v>
      </c>
      <c r="L10098" t="str">
        <f t="shared" si="942"/>
        <v>EastEnd Apparel</v>
      </c>
      <c r="M10098" t="s">
        <v>59</v>
      </c>
      <c r="N10098" t="s">
        <v>2803</v>
      </c>
      <c r="O10098">
        <v>324</v>
      </c>
      <c r="P10098">
        <v>4.6399999999999997</v>
      </c>
      <c r="Q10098">
        <v>5.35</v>
      </c>
      <c r="R10098">
        <v>1.0799136069114472E-3</v>
      </c>
      <c r="S10098">
        <f t="shared" si="943"/>
        <v>1503.36</v>
      </c>
      <c r="T10098">
        <f t="shared" si="944"/>
        <v>0.34989200863930886</v>
      </c>
      <c r="U10098">
        <f t="shared" si="945"/>
        <v>1733.3999999999999</v>
      </c>
      <c r="V10098">
        <f t="shared" si="946"/>
        <v>229.69010799136066</v>
      </c>
      <c r="W10098" t="str">
        <f t="shared" si="947"/>
        <v>LOSS</v>
      </c>
    </row>
    <row r="10099" spans="8:23" x14ac:dyDescent="0.35">
      <c r="H10099">
        <v>2012</v>
      </c>
      <c r="I10099" t="s">
        <v>21</v>
      </c>
      <c r="J10099" t="s">
        <v>598</v>
      </c>
      <c r="K10099" t="s">
        <v>284</v>
      </c>
      <c r="L10099" t="str">
        <f t="shared" si="942"/>
        <v>EastEnd Apparel</v>
      </c>
      <c r="M10099" t="s">
        <v>64</v>
      </c>
      <c r="N10099" t="s">
        <v>2804</v>
      </c>
      <c r="O10099">
        <v>552</v>
      </c>
      <c r="P10099">
        <v>4.68</v>
      </c>
      <c r="Q10099">
        <v>5.1100000000000003</v>
      </c>
      <c r="R10099">
        <v>1.6000000000000001E-3</v>
      </c>
      <c r="S10099">
        <f t="shared" si="943"/>
        <v>2583.3599999999997</v>
      </c>
      <c r="T10099">
        <f t="shared" si="944"/>
        <v>0.8832000000000001</v>
      </c>
      <c r="U10099">
        <f t="shared" si="945"/>
        <v>2820.7200000000003</v>
      </c>
      <c r="V10099">
        <f t="shared" si="946"/>
        <v>236.47680000000059</v>
      </c>
      <c r="W10099" t="str">
        <f t="shared" si="947"/>
        <v>LOSS</v>
      </c>
    </row>
    <row r="10100" spans="8:23" x14ac:dyDescent="0.35">
      <c r="H10100">
        <v>2012</v>
      </c>
      <c r="I10100" t="s">
        <v>21</v>
      </c>
      <c r="J10100" t="s">
        <v>598</v>
      </c>
      <c r="K10100" t="s">
        <v>284</v>
      </c>
      <c r="L10100" t="str">
        <f t="shared" si="942"/>
        <v>EastEnd Apparel</v>
      </c>
      <c r="M10100" t="s">
        <v>69</v>
      </c>
      <c r="N10100" t="s">
        <v>2805</v>
      </c>
      <c r="O10100">
        <v>720</v>
      </c>
      <c r="P10100">
        <v>4.9400000000000004</v>
      </c>
      <c r="Q10100">
        <v>5.15</v>
      </c>
      <c r="R10100">
        <v>1.3386880856760374E-3</v>
      </c>
      <c r="S10100">
        <f t="shared" si="943"/>
        <v>3556.8</v>
      </c>
      <c r="T10100">
        <f t="shared" si="944"/>
        <v>0.96385542168674698</v>
      </c>
      <c r="U10100">
        <f t="shared" si="945"/>
        <v>3708.0000000000005</v>
      </c>
      <c r="V10100">
        <f t="shared" si="946"/>
        <v>150.23614457831351</v>
      </c>
      <c r="W10100" t="str">
        <f t="shared" si="947"/>
        <v>LOSS</v>
      </c>
    </row>
    <row r="10101" spans="8:23" x14ac:dyDescent="0.35">
      <c r="H10101">
        <v>2012</v>
      </c>
      <c r="I10101" t="s">
        <v>21</v>
      </c>
      <c r="J10101" t="s">
        <v>598</v>
      </c>
      <c r="K10101" t="s">
        <v>284</v>
      </c>
      <c r="L10101" t="str">
        <f t="shared" si="942"/>
        <v>EastEnd Apparel</v>
      </c>
      <c r="M10101" t="s">
        <v>74</v>
      </c>
      <c r="N10101" t="s">
        <v>2806</v>
      </c>
      <c r="O10101">
        <v>300</v>
      </c>
      <c r="P10101">
        <v>4.1900000000000004</v>
      </c>
      <c r="Q10101">
        <v>5.3</v>
      </c>
      <c r="R10101">
        <v>1.0362694300518134E-3</v>
      </c>
      <c r="S10101">
        <f t="shared" si="943"/>
        <v>1257.0000000000002</v>
      </c>
      <c r="T10101">
        <f t="shared" si="944"/>
        <v>0.31088082901554404</v>
      </c>
      <c r="U10101">
        <f t="shared" si="945"/>
        <v>1590</v>
      </c>
      <c r="V10101">
        <f t="shared" si="946"/>
        <v>332.68911917098421</v>
      </c>
      <c r="W10101" t="str">
        <f t="shared" si="947"/>
        <v>LOSS</v>
      </c>
    </row>
    <row r="10102" spans="8:23" x14ac:dyDescent="0.35">
      <c r="H10102">
        <v>2012</v>
      </c>
      <c r="I10102" t="s">
        <v>21</v>
      </c>
      <c r="J10102" t="s">
        <v>598</v>
      </c>
      <c r="K10102" t="s">
        <v>284</v>
      </c>
      <c r="L10102" t="str">
        <f t="shared" si="942"/>
        <v>EastEnd Apparel</v>
      </c>
      <c r="M10102" t="s">
        <v>79</v>
      </c>
      <c r="N10102" t="s">
        <v>2807</v>
      </c>
      <c r="O10102">
        <v>432</v>
      </c>
      <c r="P10102">
        <v>4.83</v>
      </c>
      <c r="Q10102">
        <v>5.14</v>
      </c>
      <c r="R10102">
        <v>1.1389521640091116E-3</v>
      </c>
      <c r="S10102">
        <f t="shared" si="943"/>
        <v>2086.56</v>
      </c>
      <c r="T10102">
        <f t="shared" si="944"/>
        <v>0.49202733485193617</v>
      </c>
      <c r="U10102">
        <f t="shared" si="945"/>
        <v>2220.48</v>
      </c>
      <c r="V10102">
        <f t="shared" si="946"/>
        <v>133.42797266514813</v>
      </c>
      <c r="W10102" t="str">
        <f t="shared" si="947"/>
        <v>LOSS</v>
      </c>
    </row>
    <row r="10103" spans="8:23" x14ac:dyDescent="0.35">
      <c r="H10103">
        <v>2012</v>
      </c>
      <c r="I10103" t="s">
        <v>21</v>
      </c>
      <c r="J10103" t="s">
        <v>598</v>
      </c>
      <c r="K10103" t="s">
        <v>284</v>
      </c>
      <c r="L10103" t="str">
        <f t="shared" si="942"/>
        <v>EastEnd Apparel</v>
      </c>
      <c r="M10103" t="s">
        <v>84</v>
      </c>
      <c r="N10103" t="s">
        <v>2808</v>
      </c>
      <c r="O10103">
        <v>336</v>
      </c>
      <c r="P10103">
        <v>4.66</v>
      </c>
      <c r="Q10103">
        <v>5.13</v>
      </c>
      <c r="R10103">
        <v>1.30718954248366E-3</v>
      </c>
      <c r="S10103">
        <f t="shared" si="943"/>
        <v>1565.76</v>
      </c>
      <c r="T10103">
        <f t="shared" si="944"/>
        <v>0.4392156862745098</v>
      </c>
      <c r="U10103">
        <f t="shared" si="945"/>
        <v>1723.68</v>
      </c>
      <c r="V10103">
        <f t="shared" si="946"/>
        <v>157.48078431372556</v>
      </c>
      <c r="W10103" t="str">
        <f t="shared" si="947"/>
        <v>LOSS</v>
      </c>
    </row>
    <row r="10104" spans="8:23" x14ac:dyDescent="0.35">
      <c r="H10104">
        <v>2012</v>
      </c>
      <c r="I10104" t="s">
        <v>21</v>
      </c>
      <c r="J10104" t="s">
        <v>598</v>
      </c>
      <c r="K10104" t="s">
        <v>284</v>
      </c>
      <c r="L10104" t="str">
        <f t="shared" si="942"/>
        <v>EastEnd Apparel</v>
      </c>
      <c r="M10104" t="s">
        <v>89</v>
      </c>
      <c r="N10104" t="s">
        <v>2809</v>
      </c>
      <c r="O10104">
        <v>552</v>
      </c>
      <c r="P10104">
        <v>4.32</v>
      </c>
      <c r="Q10104">
        <v>5.38</v>
      </c>
      <c r="R10104">
        <v>1.2642225031605564E-3</v>
      </c>
      <c r="S10104">
        <f t="shared" si="943"/>
        <v>2384.6400000000003</v>
      </c>
      <c r="T10104">
        <f t="shared" si="944"/>
        <v>0.69785082174462709</v>
      </c>
      <c r="U10104">
        <f t="shared" si="945"/>
        <v>2969.7599999999998</v>
      </c>
      <c r="V10104">
        <f t="shared" si="946"/>
        <v>584.42214917825481</v>
      </c>
      <c r="W10104" t="str">
        <f t="shared" si="947"/>
        <v>LOSS</v>
      </c>
    </row>
    <row r="10105" spans="8:23" x14ac:dyDescent="0.35">
      <c r="H10105">
        <v>2012</v>
      </c>
      <c r="I10105" t="s">
        <v>21</v>
      </c>
      <c r="J10105" t="s">
        <v>598</v>
      </c>
      <c r="K10105" t="s">
        <v>284</v>
      </c>
      <c r="L10105" t="str">
        <f t="shared" si="942"/>
        <v>EastEnd Apparel</v>
      </c>
      <c r="M10105" t="s">
        <v>94</v>
      </c>
      <c r="N10105" t="s">
        <v>2810</v>
      </c>
      <c r="O10105">
        <v>612</v>
      </c>
      <c r="P10105">
        <v>4.53</v>
      </c>
      <c r="Q10105">
        <v>5.3</v>
      </c>
      <c r="R10105">
        <v>1.375515818431912E-3</v>
      </c>
      <c r="S10105">
        <f t="shared" si="943"/>
        <v>2772.36</v>
      </c>
      <c r="T10105">
        <f t="shared" si="944"/>
        <v>0.8418156808803301</v>
      </c>
      <c r="U10105">
        <f t="shared" si="945"/>
        <v>3243.6</v>
      </c>
      <c r="V10105">
        <f t="shared" si="946"/>
        <v>470.39818431911948</v>
      </c>
      <c r="W10105" t="str">
        <f t="shared" si="947"/>
        <v>LOSS</v>
      </c>
    </row>
    <row r="10106" spans="8:23" x14ac:dyDescent="0.35">
      <c r="H10106">
        <v>2012</v>
      </c>
      <c r="I10106" t="s">
        <v>21</v>
      </c>
      <c r="J10106" t="s">
        <v>598</v>
      </c>
      <c r="K10106" t="s">
        <v>284</v>
      </c>
      <c r="L10106" t="str">
        <f t="shared" si="942"/>
        <v>EastEnd Apparel</v>
      </c>
      <c r="M10106" t="s">
        <v>99</v>
      </c>
      <c r="N10106" t="s">
        <v>2811</v>
      </c>
      <c r="O10106">
        <v>264</v>
      </c>
      <c r="P10106">
        <v>4.16</v>
      </c>
      <c r="Q10106">
        <v>5.29</v>
      </c>
      <c r="R10106">
        <v>1.3386880856760374E-3</v>
      </c>
      <c r="S10106">
        <f t="shared" si="943"/>
        <v>1098.24</v>
      </c>
      <c r="T10106">
        <f t="shared" si="944"/>
        <v>0.3534136546184739</v>
      </c>
      <c r="U10106">
        <f t="shared" si="945"/>
        <v>1396.56</v>
      </c>
      <c r="V10106">
        <f t="shared" si="946"/>
        <v>297.96658634538147</v>
      </c>
      <c r="W10106" t="str">
        <f t="shared" si="947"/>
        <v>LOSS</v>
      </c>
    </row>
    <row r="10107" spans="8:23" x14ac:dyDescent="0.35">
      <c r="H10107">
        <v>2012</v>
      </c>
      <c r="I10107" t="s">
        <v>21</v>
      </c>
      <c r="J10107" t="s">
        <v>598</v>
      </c>
      <c r="K10107" t="s">
        <v>284</v>
      </c>
      <c r="L10107" t="str">
        <f t="shared" si="942"/>
        <v>EastEnd Apparel</v>
      </c>
      <c r="M10107" t="s">
        <v>104</v>
      </c>
      <c r="N10107" t="s">
        <v>2812</v>
      </c>
      <c r="O10107">
        <v>432</v>
      </c>
      <c r="P10107">
        <v>4.83</v>
      </c>
      <c r="Q10107">
        <v>5.08</v>
      </c>
      <c r="R10107">
        <v>1.5243902439024391E-3</v>
      </c>
      <c r="S10107">
        <f t="shared" si="943"/>
        <v>2086.56</v>
      </c>
      <c r="T10107">
        <f t="shared" si="944"/>
        <v>0.65853658536585369</v>
      </c>
      <c r="U10107">
        <f t="shared" si="945"/>
        <v>2194.56</v>
      </c>
      <c r="V10107">
        <f t="shared" si="946"/>
        <v>107.34146341463415</v>
      </c>
      <c r="W10107" t="str">
        <f t="shared" si="947"/>
        <v>LOSS</v>
      </c>
    </row>
    <row r="10108" spans="8:23" x14ac:dyDescent="0.35">
      <c r="H10108">
        <v>2012</v>
      </c>
      <c r="I10108" t="s">
        <v>21</v>
      </c>
      <c r="J10108" t="s">
        <v>598</v>
      </c>
      <c r="K10108" t="s">
        <v>284</v>
      </c>
      <c r="L10108" t="str">
        <f t="shared" si="942"/>
        <v>EastEnd Apparel</v>
      </c>
      <c r="M10108" t="s">
        <v>109</v>
      </c>
      <c r="N10108" t="s">
        <v>2813</v>
      </c>
      <c r="O10108">
        <v>624</v>
      </c>
      <c r="P10108">
        <v>4.0599999999999996</v>
      </c>
      <c r="Q10108">
        <v>5</v>
      </c>
      <c r="R10108">
        <v>1.0964912280701754E-3</v>
      </c>
      <c r="S10108">
        <f t="shared" si="943"/>
        <v>2533.4399999999996</v>
      </c>
      <c r="T10108">
        <f t="shared" si="944"/>
        <v>0.68421052631578938</v>
      </c>
      <c r="U10108">
        <f t="shared" si="945"/>
        <v>3120</v>
      </c>
      <c r="V10108">
        <f t="shared" si="946"/>
        <v>585.87578947368456</v>
      </c>
      <c r="W10108" t="str">
        <f t="shared" si="947"/>
        <v>LOSS</v>
      </c>
    </row>
    <row r="10109" spans="8:23" x14ac:dyDescent="0.35">
      <c r="H10109">
        <v>2012</v>
      </c>
      <c r="I10109" t="s">
        <v>21</v>
      </c>
      <c r="J10109" t="s">
        <v>598</v>
      </c>
      <c r="K10109" t="s">
        <v>284</v>
      </c>
      <c r="L10109" t="str">
        <f t="shared" si="942"/>
        <v>EastEnd Apparel</v>
      </c>
      <c r="M10109" t="s">
        <v>114</v>
      </c>
      <c r="N10109" t="s">
        <v>2814</v>
      </c>
      <c r="O10109">
        <v>288</v>
      </c>
      <c r="P10109">
        <v>4.93</v>
      </c>
      <c r="Q10109">
        <v>5.3</v>
      </c>
      <c r="R10109">
        <v>1.5974440894568689E-3</v>
      </c>
      <c r="S10109">
        <f t="shared" si="943"/>
        <v>1419.84</v>
      </c>
      <c r="T10109">
        <f t="shared" si="944"/>
        <v>0.46006389776357826</v>
      </c>
      <c r="U10109">
        <f t="shared" si="945"/>
        <v>1526.3999999999999</v>
      </c>
      <c r="V10109">
        <f t="shared" si="946"/>
        <v>106.09993610223637</v>
      </c>
      <c r="W10109" t="str">
        <f t="shared" si="947"/>
        <v>LOSS</v>
      </c>
    </row>
    <row r="10110" spans="8:23" x14ac:dyDescent="0.35">
      <c r="H10110">
        <v>2012</v>
      </c>
      <c r="I10110" t="s">
        <v>21</v>
      </c>
      <c r="J10110" t="s">
        <v>598</v>
      </c>
      <c r="K10110" t="s">
        <v>284</v>
      </c>
      <c r="L10110" t="str">
        <f t="shared" si="942"/>
        <v>EastEnd Apparel</v>
      </c>
      <c r="M10110" t="s">
        <v>119</v>
      </c>
      <c r="N10110" t="s">
        <v>2815</v>
      </c>
      <c r="O10110">
        <v>636</v>
      </c>
      <c r="P10110">
        <v>4.53</v>
      </c>
      <c r="Q10110">
        <v>5.01</v>
      </c>
      <c r="R10110">
        <v>1.1376564277588168E-3</v>
      </c>
      <c r="S10110">
        <f t="shared" si="943"/>
        <v>2881.0800000000004</v>
      </c>
      <c r="T10110">
        <f t="shared" si="944"/>
        <v>0.7235494880546075</v>
      </c>
      <c r="U10110">
        <f t="shared" si="945"/>
        <v>3186.3599999999997</v>
      </c>
      <c r="V10110">
        <f t="shared" si="946"/>
        <v>304.55645051194466</v>
      </c>
      <c r="W10110" t="str">
        <f t="shared" si="947"/>
        <v>LOSS</v>
      </c>
    </row>
    <row r="10111" spans="8:23" x14ac:dyDescent="0.35">
      <c r="H10111">
        <v>2012</v>
      </c>
      <c r="I10111" t="s">
        <v>21</v>
      </c>
      <c r="J10111" t="s">
        <v>598</v>
      </c>
      <c r="K10111" t="s">
        <v>284</v>
      </c>
      <c r="L10111" t="str">
        <f t="shared" si="942"/>
        <v>EastEnd Apparel</v>
      </c>
      <c r="M10111" t="s">
        <v>124</v>
      </c>
      <c r="N10111" t="s">
        <v>2816</v>
      </c>
      <c r="O10111">
        <v>420</v>
      </c>
      <c r="P10111">
        <v>4.42</v>
      </c>
      <c r="Q10111">
        <v>5.21</v>
      </c>
      <c r="R10111">
        <v>1.2422360248447205E-3</v>
      </c>
      <c r="S10111">
        <f t="shared" si="943"/>
        <v>1856.3999999999999</v>
      </c>
      <c r="T10111">
        <f t="shared" si="944"/>
        <v>0.52173913043478259</v>
      </c>
      <c r="U10111">
        <f t="shared" si="945"/>
        <v>2188.1999999999998</v>
      </c>
      <c r="V10111">
        <f t="shared" si="946"/>
        <v>331.27826086956514</v>
      </c>
      <c r="W10111" t="str">
        <f t="shared" si="947"/>
        <v>LOSS</v>
      </c>
    </row>
    <row r="10112" spans="8:23" x14ac:dyDescent="0.35">
      <c r="H10112">
        <v>2012</v>
      </c>
      <c r="I10112" t="s">
        <v>21</v>
      </c>
      <c r="J10112" t="s">
        <v>598</v>
      </c>
      <c r="K10112" t="s">
        <v>284</v>
      </c>
      <c r="L10112" t="str">
        <f t="shared" si="942"/>
        <v>EastEnd Apparel</v>
      </c>
      <c r="M10112" t="s">
        <v>129</v>
      </c>
      <c r="N10112" t="s">
        <v>2817</v>
      </c>
      <c r="O10112">
        <v>528</v>
      </c>
      <c r="P10112">
        <v>4.97</v>
      </c>
      <c r="Q10112">
        <v>5.19</v>
      </c>
      <c r="R10112">
        <v>1.152073732718894E-3</v>
      </c>
      <c r="S10112">
        <f t="shared" si="943"/>
        <v>2624.16</v>
      </c>
      <c r="T10112">
        <f t="shared" si="944"/>
        <v>0.60829493087557607</v>
      </c>
      <c r="U10112">
        <f t="shared" si="945"/>
        <v>2740.32</v>
      </c>
      <c r="V10112">
        <f t="shared" si="946"/>
        <v>115.55170506912474</v>
      </c>
      <c r="W10112" t="str">
        <f t="shared" si="947"/>
        <v>LOSS</v>
      </c>
    </row>
    <row r="10113" spans="8:23" x14ac:dyDescent="0.35">
      <c r="H10113">
        <v>2012</v>
      </c>
      <c r="I10113" t="s">
        <v>21</v>
      </c>
      <c r="J10113" t="s">
        <v>598</v>
      </c>
      <c r="K10113" t="s">
        <v>284</v>
      </c>
      <c r="L10113" t="str">
        <f t="shared" si="942"/>
        <v>EastEnd Apparel</v>
      </c>
      <c r="M10113" t="s">
        <v>134</v>
      </c>
      <c r="N10113" t="s">
        <v>2818</v>
      </c>
      <c r="O10113">
        <v>420</v>
      </c>
      <c r="P10113">
        <v>4.34</v>
      </c>
      <c r="Q10113">
        <v>5.4</v>
      </c>
      <c r="R10113">
        <v>1.0976948408342481E-3</v>
      </c>
      <c r="S10113">
        <f t="shared" si="943"/>
        <v>1822.8</v>
      </c>
      <c r="T10113">
        <f t="shared" si="944"/>
        <v>0.46103183315038421</v>
      </c>
      <c r="U10113">
        <f t="shared" si="945"/>
        <v>2268</v>
      </c>
      <c r="V10113">
        <f t="shared" si="946"/>
        <v>444.73896816684965</v>
      </c>
      <c r="W10113" t="str">
        <f t="shared" si="947"/>
        <v>LOSS</v>
      </c>
    </row>
    <row r="10114" spans="8:23" x14ac:dyDescent="0.35">
      <c r="H10114">
        <v>2012</v>
      </c>
      <c r="I10114" t="s">
        <v>21</v>
      </c>
      <c r="J10114" t="s">
        <v>598</v>
      </c>
      <c r="K10114" t="s">
        <v>284</v>
      </c>
      <c r="L10114" t="str">
        <f t="shared" si="942"/>
        <v>EastEnd Apparel</v>
      </c>
      <c r="M10114" t="s">
        <v>139</v>
      </c>
      <c r="N10114" t="s">
        <v>2819</v>
      </c>
      <c r="O10114">
        <v>252</v>
      </c>
      <c r="P10114">
        <v>4.41</v>
      </c>
      <c r="Q10114">
        <v>5.33</v>
      </c>
      <c r="R10114">
        <v>1.0235414534288639E-3</v>
      </c>
      <c r="S10114">
        <f t="shared" si="943"/>
        <v>1111.32</v>
      </c>
      <c r="T10114">
        <f t="shared" si="944"/>
        <v>0.25793244626407369</v>
      </c>
      <c r="U10114">
        <f t="shared" si="945"/>
        <v>1343.16</v>
      </c>
      <c r="V10114">
        <f t="shared" si="946"/>
        <v>231.58206755373607</v>
      </c>
      <c r="W10114" t="str">
        <f t="shared" si="947"/>
        <v>LOSS</v>
      </c>
    </row>
    <row r="10115" spans="8:23" x14ac:dyDescent="0.35">
      <c r="H10115">
        <v>2012</v>
      </c>
      <c r="I10115" t="s">
        <v>21</v>
      </c>
      <c r="J10115" t="s">
        <v>598</v>
      </c>
      <c r="K10115" t="s">
        <v>284</v>
      </c>
      <c r="L10115" t="str">
        <f t="shared" ref="L10115:L10178" si="948">VLOOKUP($K10115,$A$1:$C$124,MATCH($L$1,$A$1:$C$1,0),0)</f>
        <v>EastEnd Apparel</v>
      </c>
      <c r="M10115" t="s">
        <v>144</v>
      </c>
      <c r="N10115" t="s">
        <v>2820</v>
      </c>
      <c r="O10115">
        <v>672</v>
      </c>
      <c r="P10115">
        <v>4.3899999999999997</v>
      </c>
      <c r="Q10115">
        <v>5.03</v>
      </c>
      <c r="R10115">
        <v>1.3888888888888889E-3</v>
      </c>
      <c r="S10115">
        <f t="shared" ref="S10115:S10178" si="949">P10115*O10115</f>
        <v>2950.08</v>
      </c>
      <c r="T10115">
        <f t="shared" ref="T10115:T10178" si="950">R10115*O10115</f>
        <v>0.93333333333333335</v>
      </c>
      <c r="U10115">
        <f t="shared" ref="U10115:U10178" si="951">Q10115*O10115</f>
        <v>3380.1600000000003</v>
      </c>
      <c r="V10115">
        <f t="shared" ref="V10115:V10178" si="952">Q10115*O10115-S10115-T10115</f>
        <v>429.14666666666704</v>
      </c>
      <c r="W10115" t="str">
        <f t="shared" ref="W10115:W10178" si="953">IF(V10115&gt;1000,"PROFIT","LOSS")</f>
        <v>LOSS</v>
      </c>
    </row>
    <row r="10116" spans="8:23" x14ac:dyDescent="0.35">
      <c r="H10116">
        <v>2012</v>
      </c>
      <c r="I10116" t="s">
        <v>21</v>
      </c>
      <c r="J10116" t="s">
        <v>598</v>
      </c>
      <c r="K10116" t="s">
        <v>284</v>
      </c>
      <c r="L10116" t="str">
        <f t="shared" si="948"/>
        <v>EastEnd Apparel</v>
      </c>
      <c r="M10116" t="s">
        <v>149</v>
      </c>
      <c r="N10116" t="s">
        <v>2821</v>
      </c>
      <c r="O10116">
        <v>396</v>
      </c>
      <c r="P10116">
        <v>4.82</v>
      </c>
      <c r="Q10116">
        <v>5.14</v>
      </c>
      <c r="R10116">
        <v>1.4619883040935672E-3</v>
      </c>
      <c r="S10116">
        <f t="shared" si="949"/>
        <v>1908.72</v>
      </c>
      <c r="T10116">
        <f t="shared" si="950"/>
        <v>0.57894736842105265</v>
      </c>
      <c r="U10116">
        <f t="shared" si="951"/>
        <v>2035.4399999999998</v>
      </c>
      <c r="V10116">
        <f t="shared" si="952"/>
        <v>126.14105263157875</v>
      </c>
      <c r="W10116" t="str">
        <f t="shared" si="953"/>
        <v>LOSS</v>
      </c>
    </row>
    <row r="10117" spans="8:23" x14ac:dyDescent="0.35">
      <c r="H10117">
        <v>2012</v>
      </c>
      <c r="I10117" t="s">
        <v>21</v>
      </c>
      <c r="J10117" t="s">
        <v>598</v>
      </c>
      <c r="K10117" t="s">
        <v>284</v>
      </c>
      <c r="L10117" t="str">
        <f t="shared" si="948"/>
        <v>EastEnd Apparel</v>
      </c>
      <c r="M10117" t="s">
        <v>154</v>
      </c>
      <c r="N10117" t="s">
        <v>2822</v>
      </c>
      <c r="O10117">
        <v>420</v>
      </c>
      <c r="P10117">
        <v>4.45</v>
      </c>
      <c r="Q10117">
        <v>5.0999999999999996</v>
      </c>
      <c r="R10117">
        <v>1.2804097311139564E-3</v>
      </c>
      <c r="S10117">
        <f t="shared" si="949"/>
        <v>1869</v>
      </c>
      <c r="T10117">
        <f t="shared" si="950"/>
        <v>0.53777208706786173</v>
      </c>
      <c r="U10117">
        <f t="shared" si="951"/>
        <v>2142</v>
      </c>
      <c r="V10117">
        <f t="shared" si="952"/>
        <v>272.46222791293212</v>
      </c>
      <c r="W10117" t="str">
        <f t="shared" si="953"/>
        <v>LOSS</v>
      </c>
    </row>
    <row r="10118" spans="8:23" x14ac:dyDescent="0.35">
      <c r="H10118">
        <v>2012</v>
      </c>
      <c r="I10118" t="s">
        <v>21</v>
      </c>
      <c r="J10118" t="s">
        <v>598</v>
      </c>
      <c r="K10118" t="s">
        <v>284</v>
      </c>
      <c r="L10118" t="str">
        <f t="shared" si="948"/>
        <v>EastEnd Apparel</v>
      </c>
      <c r="M10118" t="s">
        <v>159</v>
      </c>
      <c r="N10118" t="s">
        <v>2823</v>
      </c>
      <c r="O10118">
        <v>276</v>
      </c>
      <c r="P10118">
        <v>4.63</v>
      </c>
      <c r="Q10118">
        <v>5.1100000000000003</v>
      </c>
      <c r="R10118">
        <v>1.0989010989010989E-3</v>
      </c>
      <c r="S10118">
        <f t="shared" si="949"/>
        <v>1277.8799999999999</v>
      </c>
      <c r="T10118">
        <f t="shared" si="950"/>
        <v>0.30329670329670327</v>
      </c>
      <c r="U10118">
        <f t="shared" si="951"/>
        <v>1410.3600000000001</v>
      </c>
      <c r="V10118">
        <f t="shared" si="952"/>
        <v>132.17670329670355</v>
      </c>
      <c r="W10118" t="str">
        <f t="shared" si="953"/>
        <v>LOSS</v>
      </c>
    </row>
    <row r="10119" spans="8:23" x14ac:dyDescent="0.35">
      <c r="H10119">
        <v>2012</v>
      </c>
      <c r="I10119" t="s">
        <v>21</v>
      </c>
      <c r="J10119" t="s">
        <v>598</v>
      </c>
      <c r="K10119" t="s">
        <v>284</v>
      </c>
      <c r="L10119" t="str">
        <f t="shared" si="948"/>
        <v>EastEnd Apparel</v>
      </c>
      <c r="M10119" t="s">
        <v>164</v>
      </c>
      <c r="N10119" t="s">
        <v>2824</v>
      </c>
      <c r="O10119">
        <v>456</v>
      </c>
      <c r="P10119">
        <v>4.07</v>
      </c>
      <c r="Q10119">
        <v>5.37</v>
      </c>
      <c r="R10119">
        <v>1.1534025374855825E-3</v>
      </c>
      <c r="S10119">
        <f t="shared" si="949"/>
        <v>1855.92</v>
      </c>
      <c r="T10119">
        <f t="shared" si="950"/>
        <v>0.52595155709342567</v>
      </c>
      <c r="U10119">
        <f t="shared" si="951"/>
        <v>2448.7200000000003</v>
      </c>
      <c r="V10119">
        <f t="shared" si="952"/>
        <v>592.27404844290675</v>
      </c>
      <c r="W10119" t="str">
        <f t="shared" si="953"/>
        <v>LOSS</v>
      </c>
    </row>
    <row r="10120" spans="8:23" x14ac:dyDescent="0.35">
      <c r="H10120">
        <v>2012</v>
      </c>
      <c r="I10120" t="s">
        <v>21</v>
      </c>
      <c r="J10120" t="s">
        <v>598</v>
      </c>
      <c r="K10120" t="s">
        <v>284</v>
      </c>
      <c r="L10120" t="str">
        <f t="shared" si="948"/>
        <v>EastEnd Apparel</v>
      </c>
      <c r="M10120" t="s">
        <v>169</v>
      </c>
      <c r="N10120" t="s">
        <v>2825</v>
      </c>
      <c r="O10120">
        <v>372</v>
      </c>
      <c r="P10120">
        <v>4.13</v>
      </c>
      <c r="Q10120">
        <v>5.08</v>
      </c>
      <c r="R10120">
        <v>1.3280212483399733E-3</v>
      </c>
      <c r="S10120">
        <f t="shared" si="949"/>
        <v>1536.36</v>
      </c>
      <c r="T10120">
        <f t="shared" si="950"/>
        <v>0.49402390438247007</v>
      </c>
      <c r="U10120">
        <f t="shared" si="951"/>
        <v>1889.76</v>
      </c>
      <c r="V10120">
        <f t="shared" si="952"/>
        <v>352.90597609561763</v>
      </c>
      <c r="W10120" t="str">
        <f t="shared" si="953"/>
        <v>LOSS</v>
      </c>
    </row>
    <row r="10121" spans="8:23" x14ac:dyDescent="0.35">
      <c r="H10121">
        <v>2012</v>
      </c>
      <c r="I10121" t="s">
        <v>21</v>
      </c>
      <c r="J10121" t="s">
        <v>598</v>
      </c>
      <c r="K10121" t="s">
        <v>284</v>
      </c>
      <c r="L10121" t="str">
        <f t="shared" si="948"/>
        <v>EastEnd Apparel</v>
      </c>
      <c r="M10121" t="s">
        <v>174</v>
      </c>
      <c r="N10121" t="s">
        <v>2826</v>
      </c>
      <c r="O10121">
        <v>264</v>
      </c>
      <c r="P10121">
        <v>4.5199999999999996</v>
      </c>
      <c r="Q10121">
        <v>5.01</v>
      </c>
      <c r="R10121">
        <v>1.0224948875255625E-3</v>
      </c>
      <c r="S10121">
        <f t="shared" si="949"/>
        <v>1193.28</v>
      </c>
      <c r="T10121">
        <f t="shared" si="950"/>
        <v>0.26993865030674852</v>
      </c>
      <c r="U10121">
        <f t="shared" si="951"/>
        <v>1322.6399999999999</v>
      </c>
      <c r="V10121">
        <f t="shared" si="952"/>
        <v>129.09006134969314</v>
      </c>
      <c r="W10121" t="str">
        <f t="shared" si="953"/>
        <v>LOSS</v>
      </c>
    </row>
    <row r="10122" spans="8:23" x14ac:dyDescent="0.35">
      <c r="H10122">
        <v>2012</v>
      </c>
      <c r="I10122" t="s">
        <v>21</v>
      </c>
      <c r="J10122" t="s">
        <v>598</v>
      </c>
      <c r="K10122" t="s">
        <v>284</v>
      </c>
      <c r="L10122" t="str">
        <f t="shared" si="948"/>
        <v>EastEnd Apparel</v>
      </c>
      <c r="M10122" t="s">
        <v>179</v>
      </c>
      <c r="N10122" t="s">
        <v>2827</v>
      </c>
      <c r="O10122">
        <v>612</v>
      </c>
      <c r="P10122">
        <v>4.43</v>
      </c>
      <c r="Q10122">
        <v>5.31</v>
      </c>
      <c r="R10122">
        <v>1.4903129657228018E-3</v>
      </c>
      <c r="S10122">
        <f t="shared" si="949"/>
        <v>2711.16</v>
      </c>
      <c r="T10122">
        <f t="shared" si="950"/>
        <v>0.91207153502235472</v>
      </c>
      <c r="U10122">
        <f t="shared" si="951"/>
        <v>3249.72</v>
      </c>
      <c r="V10122">
        <f t="shared" si="952"/>
        <v>537.64792846497755</v>
      </c>
      <c r="W10122" t="str">
        <f t="shared" si="953"/>
        <v>LOSS</v>
      </c>
    </row>
    <row r="10123" spans="8:23" x14ac:dyDescent="0.35">
      <c r="H10123">
        <v>2012</v>
      </c>
      <c r="I10123" t="s">
        <v>21</v>
      </c>
      <c r="J10123" t="s">
        <v>598</v>
      </c>
      <c r="K10123" t="s">
        <v>284</v>
      </c>
      <c r="L10123" t="str">
        <f t="shared" si="948"/>
        <v>EastEnd Apparel</v>
      </c>
      <c r="M10123" t="s">
        <v>184</v>
      </c>
      <c r="N10123" t="s">
        <v>2828</v>
      </c>
      <c r="O10123">
        <v>708</v>
      </c>
      <c r="P10123">
        <v>4.7</v>
      </c>
      <c r="Q10123">
        <v>5.1100000000000003</v>
      </c>
      <c r="R10123">
        <v>1.1389521640091116E-3</v>
      </c>
      <c r="S10123">
        <f t="shared" si="949"/>
        <v>3327.6</v>
      </c>
      <c r="T10123">
        <f t="shared" si="950"/>
        <v>0.806378132118451</v>
      </c>
      <c r="U10123">
        <f t="shared" si="951"/>
        <v>3617.88</v>
      </c>
      <c r="V10123">
        <f t="shared" si="952"/>
        <v>289.47362186788177</v>
      </c>
      <c r="W10123" t="str">
        <f t="shared" si="953"/>
        <v>LOSS</v>
      </c>
    </row>
    <row r="10124" spans="8:23" x14ac:dyDescent="0.35">
      <c r="H10124">
        <v>2012</v>
      </c>
      <c r="I10124" t="s">
        <v>21</v>
      </c>
      <c r="J10124" t="s">
        <v>598</v>
      </c>
      <c r="K10124" t="s">
        <v>284</v>
      </c>
      <c r="L10124" t="str">
        <f t="shared" si="948"/>
        <v>EastEnd Apparel</v>
      </c>
      <c r="M10124" t="s">
        <v>189</v>
      </c>
      <c r="N10124" t="s">
        <v>2829</v>
      </c>
      <c r="O10124">
        <v>516</v>
      </c>
      <c r="P10124">
        <v>4.55</v>
      </c>
      <c r="Q10124">
        <v>5.4</v>
      </c>
      <c r="R10124">
        <v>1.443001443001443E-3</v>
      </c>
      <c r="S10124">
        <f t="shared" si="949"/>
        <v>2347.7999999999997</v>
      </c>
      <c r="T10124">
        <f t="shared" si="950"/>
        <v>0.74458874458874458</v>
      </c>
      <c r="U10124">
        <f t="shared" si="951"/>
        <v>2786.4</v>
      </c>
      <c r="V10124">
        <f t="shared" si="952"/>
        <v>437.85541125541164</v>
      </c>
      <c r="W10124" t="str">
        <f t="shared" si="953"/>
        <v>LOSS</v>
      </c>
    </row>
    <row r="10125" spans="8:23" x14ac:dyDescent="0.35">
      <c r="H10125">
        <v>2012</v>
      </c>
      <c r="I10125" t="s">
        <v>21</v>
      </c>
      <c r="J10125" t="s">
        <v>598</v>
      </c>
      <c r="K10125" t="s">
        <v>284</v>
      </c>
      <c r="L10125" t="str">
        <f t="shared" si="948"/>
        <v>EastEnd Apparel</v>
      </c>
      <c r="M10125" t="s">
        <v>194</v>
      </c>
      <c r="N10125" t="s">
        <v>2830</v>
      </c>
      <c r="O10125">
        <v>648</v>
      </c>
      <c r="P10125">
        <v>4.28</v>
      </c>
      <c r="Q10125">
        <v>5.14</v>
      </c>
      <c r="R10125">
        <v>1.5267175572519084E-3</v>
      </c>
      <c r="S10125">
        <f t="shared" si="949"/>
        <v>2773.44</v>
      </c>
      <c r="T10125">
        <f t="shared" si="950"/>
        <v>0.9893129770992366</v>
      </c>
      <c r="U10125">
        <f t="shared" si="951"/>
        <v>3330.72</v>
      </c>
      <c r="V10125">
        <f t="shared" si="952"/>
        <v>556.29068702290056</v>
      </c>
      <c r="W10125" t="str">
        <f t="shared" si="953"/>
        <v>LOSS</v>
      </c>
    </row>
    <row r="10126" spans="8:23" x14ac:dyDescent="0.35">
      <c r="H10126">
        <v>2012</v>
      </c>
      <c r="I10126" t="s">
        <v>21</v>
      </c>
      <c r="J10126" t="s">
        <v>598</v>
      </c>
      <c r="K10126" t="s">
        <v>284</v>
      </c>
      <c r="L10126" t="str">
        <f t="shared" si="948"/>
        <v>EastEnd Apparel</v>
      </c>
      <c r="M10126" t="s">
        <v>199</v>
      </c>
      <c r="N10126" t="s">
        <v>2831</v>
      </c>
      <c r="O10126">
        <v>396</v>
      </c>
      <c r="P10126">
        <v>4.88</v>
      </c>
      <c r="Q10126">
        <v>5.36</v>
      </c>
      <c r="R10126">
        <v>1.2987012987012987E-3</v>
      </c>
      <c r="S10126">
        <f t="shared" si="949"/>
        <v>1932.48</v>
      </c>
      <c r="T10126">
        <f t="shared" si="950"/>
        <v>0.51428571428571423</v>
      </c>
      <c r="U10126">
        <f t="shared" si="951"/>
        <v>2122.56</v>
      </c>
      <c r="V10126">
        <f t="shared" si="952"/>
        <v>189.56571428571422</v>
      </c>
      <c r="W10126" t="str">
        <f t="shared" si="953"/>
        <v>LOSS</v>
      </c>
    </row>
    <row r="10127" spans="8:23" x14ac:dyDescent="0.35">
      <c r="H10127">
        <v>2012</v>
      </c>
      <c r="I10127" t="s">
        <v>21</v>
      </c>
      <c r="J10127" t="s">
        <v>598</v>
      </c>
      <c r="K10127" t="s">
        <v>284</v>
      </c>
      <c r="L10127" t="str">
        <f t="shared" si="948"/>
        <v>EastEnd Apparel</v>
      </c>
      <c r="M10127" t="s">
        <v>204</v>
      </c>
      <c r="N10127" t="s">
        <v>2832</v>
      </c>
      <c r="O10127">
        <v>708</v>
      </c>
      <c r="P10127">
        <v>4.0599999999999996</v>
      </c>
      <c r="Q10127">
        <v>5.32</v>
      </c>
      <c r="R10127">
        <v>1.5772870662460567E-3</v>
      </c>
      <c r="S10127">
        <f t="shared" si="949"/>
        <v>2874.4799999999996</v>
      </c>
      <c r="T10127">
        <f t="shared" si="950"/>
        <v>1.1167192429022081</v>
      </c>
      <c r="U10127">
        <f t="shared" si="951"/>
        <v>3766.5600000000004</v>
      </c>
      <c r="V10127">
        <f t="shared" si="952"/>
        <v>890.96328075709857</v>
      </c>
      <c r="W10127" t="str">
        <f t="shared" si="953"/>
        <v>LOSS</v>
      </c>
    </row>
    <row r="10128" spans="8:23" x14ac:dyDescent="0.35">
      <c r="H10128">
        <v>2012</v>
      </c>
      <c r="I10128" t="s">
        <v>21</v>
      </c>
      <c r="J10128" t="s">
        <v>598</v>
      </c>
      <c r="K10128" t="s">
        <v>284</v>
      </c>
      <c r="L10128" t="str">
        <f t="shared" si="948"/>
        <v>EastEnd Apparel</v>
      </c>
      <c r="M10128" t="s">
        <v>209</v>
      </c>
      <c r="N10128" t="s">
        <v>2833</v>
      </c>
      <c r="O10128">
        <v>504</v>
      </c>
      <c r="P10128">
        <v>4.9800000000000004</v>
      </c>
      <c r="Q10128">
        <v>5.37</v>
      </c>
      <c r="R10128">
        <v>1.488095238095238E-3</v>
      </c>
      <c r="S10128">
        <f t="shared" si="949"/>
        <v>2509.92</v>
      </c>
      <c r="T10128">
        <f t="shared" si="950"/>
        <v>0.75</v>
      </c>
      <c r="U10128">
        <f t="shared" si="951"/>
        <v>2706.48</v>
      </c>
      <c r="V10128">
        <f t="shared" si="952"/>
        <v>195.80999999999995</v>
      </c>
      <c r="W10128" t="str">
        <f t="shared" si="953"/>
        <v>LOSS</v>
      </c>
    </row>
    <row r="10129" spans="8:23" x14ac:dyDescent="0.35">
      <c r="H10129">
        <v>2012</v>
      </c>
      <c r="I10129" t="s">
        <v>21</v>
      </c>
      <c r="J10129" t="s">
        <v>598</v>
      </c>
      <c r="K10129" t="s">
        <v>284</v>
      </c>
      <c r="L10129" t="str">
        <f t="shared" si="948"/>
        <v>EastEnd Apparel</v>
      </c>
      <c r="M10129" t="s">
        <v>214</v>
      </c>
      <c r="N10129" t="s">
        <v>2834</v>
      </c>
      <c r="O10129">
        <v>552</v>
      </c>
      <c r="P10129">
        <v>4.99</v>
      </c>
      <c r="Q10129">
        <v>5.03</v>
      </c>
      <c r="R10129">
        <v>1.7421602787456446E-3</v>
      </c>
      <c r="S10129">
        <f t="shared" si="949"/>
        <v>2754.48</v>
      </c>
      <c r="T10129">
        <f t="shared" si="950"/>
        <v>0.9616724738675958</v>
      </c>
      <c r="U10129">
        <f t="shared" si="951"/>
        <v>2776.56</v>
      </c>
      <c r="V10129">
        <f t="shared" si="952"/>
        <v>21.118327526132333</v>
      </c>
      <c r="W10129" t="str">
        <f t="shared" si="953"/>
        <v>LOSS</v>
      </c>
    </row>
    <row r="10130" spans="8:23" x14ac:dyDescent="0.35">
      <c r="H10130">
        <v>2012</v>
      </c>
      <c r="I10130" t="s">
        <v>21</v>
      </c>
      <c r="J10130" t="s">
        <v>598</v>
      </c>
      <c r="K10130" t="s">
        <v>284</v>
      </c>
      <c r="L10130" t="str">
        <f t="shared" si="948"/>
        <v>EastEnd Apparel</v>
      </c>
      <c r="M10130" t="s">
        <v>219</v>
      </c>
      <c r="N10130" t="s">
        <v>2835</v>
      </c>
      <c r="O10130">
        <v>264</v>
      </c>
      <c r="P10130">
        <v>4.0199999999999996</v>
      </c>
      <c r="Q10130">
        <v>5.0999999999999996</v>
      </c>
      <c r="R10130">
        <v>1.2610340479192938E-3</v>
      </c>
      <c r="S10130">
        <f t="shared" si="949"/>
        <v>1061.28</v>
      </c>
      <c r="T10130">
        <f t="shared" si="950"/>
        <v>0.33291298865069358</v>
      </c>
      <c r="U10130">
        <f t="shared" si="951"/>
        <v>1346.3999999999999</v>
      </c>
      <c r="V10130">
        <f t="shared" si="952"/>
        <v>284.78708701134917</v>
      </c>
      <c r="W10130" t="str">
        <f t="shared" si="953"/>
        <v>LOSS</v>
      </c>
    </row>
    <row r="10131" spans="8:23" x14ac:dyDescent="0.35">
      <c r="H10131">
        <v>2012</v>
      </c>
      <c r="I10131" t="s">
        <v>21</v>
      </c>
      <c r="J10131" t="s">
        <v>598</v>
      </c>
      <c r="K10131" t="s">
        <v>284</v>
      </c>
      <c r="L10131" t="str">
        <f t="shared" si="948"/>
        <v>EastEnd Apparel</v>
      </c>
      <c r="M10131" t="s">
        <v>224</v>
      </c>
      <c r="N10131" t="s">
        <v>2836</v>
      </c>
      <c r="O10131">
        <v>276</v>
      </c>
      <c r="P10131">
        <v>4.32</v>
      </c>
      <c r="Q10131">
        <v>5.25</v>
      </c>
      <c r="R10131">
        <v>1.1655011655011655E-3</v>
      </c>
      <c r="S10131">
        <f t="shared" si="949"/>
        <v>1192.3200000000002</v>
      </c>
      <c r="T10131">
        <f t="shared" si="950"/>
        <v>0.32167832167832167</v>
      </c>
      <c r="U10131">
        <f t="shared" si="951"/>
        <v>1449</v>
      </c>
      <c r="V10131">
        <f t="shared" si="952"/>
        <v>256.35832167832149</v>
      </c>
      <c r="W10131" t="str">
        <f t="shared" si="953"/>
        <v>LOSS</v>
      </c>
    </row>
    <row r="10132" spans="8:23" x14ac:dyDescent="0.35">
      <c r="H10132">
        <v>2012</v>
      </c>
      <c r="I10132" t="s">
        <v>21</v>
      </c>
      <c r="J10132" t="s">
        <v>598</v>
      </c>
      <c r="K10132" t="s">
        <v>284</v>
      </c>
      <c r="L10132" t="str">
        <f t="shared" si="948"/>
        <v>EastEnd Apparel</v>
      </c>
      <c r="M10132" t="s">
        <v>229</v>
      </c>
      <c r="N10132" t="s">
        <v>2837</v>
      </c>
      <c r="O10132">
        <v>504</v>
      </c>
      <c r="P10132">
        <v>4.24</v>
      </c>
      <c r="Q10132">
        <v>5.25</v>
      </c>
      <c r="R10132">
        <v>1.2562814070351759E-3</v>
      </c>
      <c r="S10132">
        <f t="shared" si="949"/>
        <v>2136.96</v>
      </c>
      <c r="T10132">
        <f t="shared" si="950"/>
        <v>0.63316582914572861</v>
      </c>
      <c r="U10132">
        <f t="shared" si="951"/>
        <v>2646</v>
      </c>
      <c r="V10132">
        <f t="shared" si="952"/>
        <v>508.40683417085421</v>
      </c>
      <c r="W10132" t="str">
        <f t="shared" si="953"/>
        <v>LOSS</v>
      </c>
    </row>
    <row r="10133" spans="8:23" x14ac:dyDescent="0.35">
      <c r="H10133">
        <v>2012</v>
      </c>
      <c r="I10133" t="s">
        <v>21</v>
      </c>
      <c r="J10133" t="s">
        <v>598</v>
      </c>
      <c r="K10133" t="s">
        <v>284</v>
      </c>
      <c r="L10133" t="str">
        <f t="shared" si="948"/>
        <v>EastEnd Apparel</v>
      </c>
      <c r="M10133" t="s">
        <v>234</v>
      </c>
      <c r="N10133" t="s">
        <v>2838</v>
      </c>
      <c r="O10133">
        <v>516</v>
      </c>
      <c r="P10133">
        <v>4.34</v>
      </c>
      <c r="Q10133">
        <v>5.26</v>
      </c>
      <c r="R10133">
        <v>1.4947683109118087E-3</v>
      </c>
      <c r="S10133">
        <f t="shared" si="949"/>
        <v>2239.44</v>
      </c>
      <c r="T10133">
        <f t="shared" si="950"/>
        <v>0.77130044843049328</v>
      </c>
      <c r="U10133">
        <f t="shared" si="951"/>
        <v>2714.16</v>
      </c>
      <c r="V10133">
        <f t="shared" si="952"/>
        <v>473.94869955156929</v>
      </c>
      <c r="W10133" t="str">
        <f t="shared" si="953"/>
        <v>LOSS</v>
      </c>
    </row>
    <row r="10134" spans="8:23" x14ac:dyDescent="0.35">
      <c r="H10134">
        <v>2012</v>
      </c>
      <c r="I10134" t="s">
        <v>21</v>
      </c>
      <c r="J10134" t="s">
        <v>598</v>
      </c>
      <c r="K10134" t="s">
        <v>284</v>
      </c>
      <c r="L10134" t="str">
        <f t="shared" si="948"/>
        <v>EastEnd Apparel</v>
      </c>
      <c r="M10134" t="s">
        <v>239</v>
      </c>
      <c r="N10134" t="s">
        <v>2839</v>
      </c>
      <c r="O10134">
        <v>372</v>
      </c>
      <c r="P10134">
        <v>4.4400000000000004</v>
      </c>
      <c r="Q10134">
        <v>5.31</v>
      </c>
      <c r="R10134">
        <v>1.1074197120708748E-3</v>
      </c>
      <c r="S10134">
        <f t="shared" si="949"/>
        <v>1651.68</v>
      </c>
      <c r="T10134">
        <f t="shared" si="950"/>
        <v>0.41196013289036543</v>
      </c>
      <c r="U10134">
        <f t="shared" si="951"/>
        <v>1975.32</v>
      </c>
      <c r="V10134">
        <f t="shared" si="952"/>
        <v>323.22803986710949</v>
      </c>
      <c r="W10134" t="str">
        <f t="shared" si="953"/>
        <v>LOSS</v>
      </c>
    </row>
    <row r="10135" spans="8:23" x14ac:dyDescent="0.35">
      <c r="H10135">
        <v>2012</v>
      </c>
      <c r="I10135" t="s">
        <v>21</v>
      </c>
      <c r="J10135" t="s">
        <v>598</v>
      </c>
      <c r="K10135" t="s">
        <v>284</v>
      </c>
      <c r="L10135" t="str">
        <f t="shared" si="948"/>
        <v>EastEnd Apparel</v>
      </c>
      <c r="M10135" t="s">
        <v>244</v>
      </c>
      <c r="N10135" t="s">
        <v>2840</v>
      </c>
      <c r="O10135">
        <v>636</v>
      </c>
      <c r="P10135">
        <v>4.95</v>
      </c>
      <c r="Q10135">
        <v>5.27</v>
      </c>
      <c r="R10135">
        <v>1.5015015015015015E-3</v>
      </c>
      <c r="S10135">
        <f t="shared" si="949"/>
        <v>3148.2000000000003</v>
      </c>
      <c r="T10135">
        <f t="shared" si="950"/>
        <v>0.95495495495495497</v>
      </c>
      <c r="U10135">
        <f t="shared" si="951"/>
        <v>3351.72</v>
      </c>
      <c r="V10135">
        <f t="shared" si="952"/>
        <v>202.56504504504457</v>
      </c>
      <c r="W10135" t="str">
        <f t="shared" si="953"/>
        <v>LOSS</v>
      </c>
    </row>
    <row r="10136" spans="8:23" x14ac:dyDescent="0.35">
      <c r="H10136">
        <v>2012</v>
      </c>
      <c r="I10136" t="s">
        <v>21</v>
      </c>
      <c r="J10136" t="s">
        <v>598</v>
      </c>
      <c r="K10136" t="s">
        <v>284</v>
      </c>
      <c r="L10136" t="str">
        <f t="shared" si="948"/>
        <v>EastEnd Apparel</v>
      </c>
      <c r="M10136" t="s">
        <v>249</v>
      </c>
      <c r="N10136" t="s">
        <v>2841</v>
      </c>
      <c r="O10136">
        <v>480</v>
      </c>
      <c r="P10136">
        <v>4.71</v>
      </c>
      <c r="Q10136">
        <v>5.21</v>
      </c>
      <c r="R10136">
        <v>1.4970059880239522E-3</v>
      </c>
      <c r="S10136">
        <f t="shared" si="949"/>
        <v>2260.8000000000002</v>
      </c>
      <c r="T10136">
        <f t="shared" si="950"/>
        <v>0.71856287425149701</v>
      </c>
      <c r="U10136">
        <f t="shared" si="951"/>
        <v>2500.8000000000002</v>
      </c>
      <c r="V10136">
        <f t="shared" si="952"/>
        <v>239.28143712574851</v>
      </c>
      <c r="W10136" t="str">
        <f t="shared" si="953"/>
        <v>LOSS</v>
      </c>
    </row>
    <row r="10137" spans="8:23" x14ac:dyDescent="0.35">
      <c r="H10137">
        <v>2012</v>
      </c>
      <c r="I10137" t="s">
        <v>21</v>
      </c>
      <c r="J10137" t="s">
        <v>598</v>
      </c>
      <c r="K10137" t="s">
        <v>284</v>
      </c>
      <c r="L10137" t="str">
        <f t="shared" si="948"/>
        <v>EastEnd Apparel</v>
      </c>
      <c r="M10137" t="s">
        <v>254</v>
      </c>
      <c r="N10137" t="s">
        <v>2842</v>
      </c>
      <c r="O10137">
        <v>492</v>
      </c>
      <c r="P10137">
        <v>4.08</v>
      </c>
      <c r="Q10137">
        <v>5.38</v>
      </c>
      <c r="R10137">
        <v>1.3458950201884253E-3</v>
      </c>
      <c r="S10137">
        <f t="shared" si="949"/>
        <v>2007.3600000000001</v>
      </c>
      <c r="T10137">
        <f t="shared" si="950"/>
        <v>0.66218034993270525</v>
      </c>
      <c r="U10137">
        <f t="shared" si="951"/>
        <v>2646.96</v>
      </c>
      <c r="V10137">
        <f t="shared" si="952"/>
        <v>638.93781965006724</v>
      </c>
      <c r="W10137" t="str">
        <f t="shared" si="953"/>
        <v>LOSS</v>
      </c>
    </row>
    <row r="10138" spans="8:23" x14ac:dyDescent="0.35">
      <c r="H10138">
        <v>2012</v>
      </c>
      <c r="I10138" t="s">
        <v>21</v>
      </c>
      <c r="J10138" t="s">
        <v>598</v>
      </c>
      <c r="K10138" t="s">
        <v>284</v>
      </c>
      <c r="L10138" t="str">
        <f t="shared" si="948"/>
        <v>EastEnd Apparel</v>
      </c>
      <c r="M10138" t="s">
        <v>23</v>
      </c>
      <c r="N10138" t="s">
        <v>2843</v>
      </c>
      <c r="O10138">
        <v>516</v>
      </c>
      <c r="P10138">
        <v>4.25</v>
      </c>
      <c r="Q10138">
        <v>5.05</v>
      </c>
      <c r="R10138">
        <v>1.0869565217391304E-3</v>
      </c>
      <c r="S10138">
        <f t="shared" si="949"/>
        <v>2193</v>
      </c>
      <c r="T10138">
        <f t="shared" si="950"/>
        <v>0.56086956521739129</v>
      </c>
      <c r="U10138">
        <f t="shared" si="951"/>
        <v>2605.7999999999997</v>
      </c>
      <c r="V10138">
        <f t="shared" si="952"/>
        <v>412.23913043478234</v>
      </c>
      <c r="W10138" t="str">
        <f t="shared" si="953"/>
        <v>LOSS</v>
      </c>
    </row>
    <row r="10139" spans="8:23" x14ac:dyDescent="0.35">
      <c r="H10139">
        <v>2012</v>
      </c>
      <c r="I10139" t="s">
        <v>21</v>
      </c>
      <c r="J10139" t="s">
        <v>598</v>
      </c>
      <c r="K10139" t="s">
        <v>284</v>
      </c>
      <c r="L10139" t="str">
        <f t="shared" si="948"/>
        <v>EastEnd Apparel</v>
      </c>
      <c r="M10139" t="s">
        <v>28</v>
      </c>
      <c r="N10139" t="s">
        <v>2844</v>
      </c>
      <c r="O10139">
        <v>432</v>
      </c>
      <c r="P10139">
        <v>4.07</v>
      </c>
      <c r="Q10139">
        <v>5.34</v>
      </c>
      <c r="R10139">
        <v>1.4347202295552368E-3</v>
      </c>
      <c r="S10139">
        <f t="shared" si="949"/>
        <v>1758.2400000000002</v>
      </c>
      <c r="T10139">
        <f t="shared" si="950"/>
        <v>0.61979913916786233</v>
      </c>
      <c r="U10139">
        <f t="shared" si="951"/>
        <v>2306.88</v>
      </c>
      <c r="V10139">
        <f t="shared" si="952"/>
        <v>548.02020086083201</v>
      </c>
      <c r="W10139" t="str">
        <f t="shared" si="953"/>
        <v>LOSS</v>
      </c>
    </row>
    <row r="10140" spans="8:23" x14ac:dyDescent="0.35">
      <c r="H10140">
        <v>2012</v>
      </c>
      <c r="I10140" t="s">
        <v>21</v>
      </c>
      <c r="J10140" t="s">
        <v>598</v>
      </c>
      <c r="K10140" t="s">
        <v>284</v>
      </c>
      <c r="L10140" t="str">
        <f t="shared" si="948"/>
        <v>EastEnd Apparel</v>
      </c>
      <c r="M10140" t="s">
        <v>33</v>
      </c>
      <c r="N10140" t="s">
        <v>2845</v>
      </c>
      <c r="O10140">
        <v>336</v>
      </c>
      <c r="P10140">
        <v>4.21</v>
      </c>
      <c r="Q10140">
        <v>5.29</v>
      </c>
      <c r="R10140">
        <v>1.5873015873015873E-3</v>
      </c>
      <c r="S10140">
        <f t="shared" si="949"/>
        <v>1414.56</v>
      </c>
      <c r="T10140">
        <f t="shared" si="950"/>
        <v>0.53333333333333333</v>
      </c>
      <c r="U10140">
        <f t="shared" si="951"/>
        <v>1777.44</v>
      </c>
      <c r="V10140">
        <f t="shared" si="952"/>
        <v>362.34666666666675</v>
      </c>
      <c r="W10140" t="str">
        <f t="shared" si="953"/>
        <v>LOSS</v>
      </c>
    </row>
    <row r="10141" spans="8:23" x14ac:dyDescent="0.35">
      <c r="H10141">
        <v>2012</v>
      </c>
      <c r="I10141" t="s">
        <v>21</v>
      </c>
      <c r="J10141" t="s">
        <v>598</v>
      </c>
      <c r="K10141" t="s">
        <v>284</v>
      </c>
      <c r="L10141" t="str">
        <f t="shared" si="948"/>
        <v>EastEnd Apparel</v>
      </c>
      <c r="M10141" t="s">
        <v>39</v>
      </c>
      <c r="N10141" t="s">
        <v>2846</v>
      </c>
      <c r="O10141">
        <v>360</v>
      </c>
      <c r="P10141">
        <v>4.74</v>
      </c>
      <c r="Q10141">
        <v>5.17</v>
      </c>
      <c r="R10141">
        <v>1.4925373134328358E-3</v>
      </c>
      <c r="S10141">
        <f t="shared" si="949"/>
        <v>1706.4</v>
      </c>
      <c r="T10141">
        <f t="shared" si="950"/>
        <v>0.53731343283582089</v>
      </c>
      <c r="U10141">
        <f t="shared" si="951"/>
        <v>1861.2</v>
      </c>
      <c r="V10141">
        <f t="shared" si="952"/>
        <v>154.26268656716414</v>
      </c>
      <c r="W10141" t="str">
        <f t="shared" si="953"/>
        <v>LOSS</v>
      </c>
    </row>
    <row r="10142" spans="8:23" x14ac:dyDescent="0.35">
      <c r="H10142">
        <v>2012</v>
      </c>
      <c r="I10142" t="s">
        <v>21</v>
      </c>
      <c r="J10142" t="s">
        <v>598</v>
      </c>
      <c r="K10142" t="s">
        <v>284</v>
      </c>
      <c r="L10142" t="str">
        <f t="shared" si="948"/>
        <v>EastEnd Apparel</v>
      </c>
      <c r="M10142" t="s">
        <v>44</v>
      </c>
      <c r="N10142" t="s">
        <v>2847</v>
      </c>
      <c r="O10142">
        <v>336</v>
      </c>
      <c r="P10142">
        <v>4.1399999999999997</v>
      </c>
      <c r="Q10142">
        <v>5.19</v>
      </c>
      <c r="R10142">
        <v>1.287001287001287E-3</v>
      </c>
      <c r="S10142">
        <f t="shared" si="949"/>
        <v>1391.04</v>
      </c>
      <c r="T10142">
        <f t="shared" si="950"/>
        <v>0.4324324324324324</v>
      </c>
      <c r="U10142">
        <f t="shared" si="951"/>
        <v>1743.8400000000001</v>
      </c>
      <c r="V10142">
        <f t="shared" si="952"/>
        <v>352.36756756756773</v>
      </c>
      <c r="W10142" t="str">
        <f t="shared" si="953"/>
        <v>LOSS</v>
      </c>
    </row>
    <row r="10143" spans="8:23" x14ac:dyDescent="0.35">
      <c r="H10143">
        <v>2012</v>
      </c>
      <c r="I10143" t="s">
        <v>21</v>
      </c>
      <c r="J10143" t="s">
        <v>598</v>
      </c>
      <c r="K10143" t="s">
        <v>284</v>
      </c>
      <c r="L10143" t="str">
        <f t="shared" si="948"/>
        <v>EastEnd Apparel</v>
      </c>
      <c r="M10143" t="s">
        <v>49</v>
      </c>
      <c r="N10143" t="s">
        <v>2848</v>
      </c>
      <c r="O10143">
        <v>348</v>
      </c>
      <c r="P10143">
        <v>4.17</v>
      </c>
      <c r="Q10143">
        <v>5.35</v>
      </c>
      <c r="R10143">
        <v>1.5290519877675841E-3</v>
      </c>
      <c r="S10143">
        <f t="shared" si="949"/>
        <v>1451.16</v>
      </c>
      <c r="T10143">
        <f t="shared" si="950"/>
        <v>0.5321100917431193</v>
      </c>
      <c r="U10143">
        <f t="shared" si="951"/>
        <v>1861.8</v>
      </c>
      <c r="V10143">
        <f t="shared" si="952"/>
        <v>410.10788990825677</v>
      </c>
      <c r="W10143" t="str">
        <f t="shared" si="953"/>
        <v>LOSS</v>
      </c>
    </row>
    <row r="10144" spans="8:23" x14ac:dyDescent="0.35">
      <c r="H10144">
        <v>2012</v>
      </c>
      <c r="I10144" t="s">
        <v>21</v>
      </c>
      <c r="J10144" t="s">
        <v>598</v>
      </c>
      <c r="K10144" t="s">
        <v>284</v>
      </c>
      <c r="L10144" t="str">
        <f t="shared" si="948"/>
        <v>EastEnd Apparel</v>
      </c>
      <c r="M10144" t="s">
        <v>54</v>
      </c>
      <c r="N10144" t="s">
        <v>2849</v>
      </c>
      <c r="O10144">
        <v>540</v>
      </c>
      <c r="P10144">
        <v>4.6500000000000004</v>
      </c>
      <c r="Q10144">
        <v>5.28</v>
      </c>
      <c r="R10144">
        <v>1.0245901639344263E-3</v>
      </c>
      <c r="S10144">
        <f t="shared" si="949"/>
        <v>2511</v>
      </c>
      <c r="T10144">
        <f t="shared" si="950"/>
        <v>0.55327868852459017</v>
      </c>
      <c r="U10144">
        <f t="shared" si="951"/>
        <v>2851.2000000000003</v>
      </c>
      <c r="V10144">
        <f t="shared" si="952"/>
        <v>339.64672131147569</v>
      </c>
      <c r="W10144" t="str">
        <f t="shared" si="953"/>
        <v>LOSS</v>
      </c>
    </row>
    <row r="10145" spans="8:23" x14ac:dyDescent="0.35">
      <c r="H10145">
        <v>2012</v>
      </c>
      <c r="I10145" t="s">
        <v>21</v>
      </c>
      <c r="J10145" t="s">
        <v>598</v>
      </c>
      <c r="K10145" t="s">
        <v>284</v>
      </c>
      <c r="L10145" t="str">
        <f t="shared" si="948"/>
        <v>EastEnd Apparel</v>
      </c>
      <c r="M10145" t="s">
        <v>59</v>
      </c>
      <c r="N10145" t="s">
        <v>2850</v>
      </c>
      <c r="O10145">
        <v>672</v>
      </c>
      <c r="P10145">
        <v>4.13</v>
      </c>
      <c r="Q10145">
        <v>5.01</v>
      </c>
      <c r="R10145">
        <v>1.0504201680672268E-3</v>
      </c>
      <c r="S10145">
        <f t="shared" si="949"/>
        <v>2775.36</v>
      </c>
      <c r="T10145">
        <f t="shared" si="950"/>
        <v>0.70588235294117641</v>
      </c>
      <c r="U10145">
        <f t="shared" si="951"/>
        <v>3366.72</v>
      </c>
      <c r="V10145">
        <f t="shared" si="952"/>
        <v>590.65411764705846</v>
      </c>
      <c r="W10145" t="str">
        <f t="shared" si="953"/>
        <v>LOSS</v>
      </c>
    </row>
    <row r="10146" spans="8:23" x14ac:dyDescent="0.35">
      <c r="H10146">
        <v>2012</v>
      </c>
      <c r="I10146" t="s">
        <v>21</v>
      </c>
      <c r="J10146" t="s">
        <v>598</v>
      </c>
      <c r="K10146" t="s">
        <v>284</v>
      </c>
      <c r="L10146" t="str">
        <f t="shared" si="948"/>
        <v>EastEnd Apparel</v>
      </c>
      <c r="M10146" t="s">
        <v>64</v>
      </c>
      <c r="N10146" t="s">
        <v>2851</v>
      </c>
      <c r="O10146">
        <v>492</v>
      </c>
      <c r="P10146">
        <v>4.6399999999999997</v>
      </c>
      <c r="Q10146">
        <v>5.28</v>
      </c>
      <c r="R10146">
        <v>1.1415525114155251E-3</v>
      </c>
      <c r="S10146">
        <f t="shared" si="949"/>
        <v>2282.8799999999997</v>
      </c>
      <c r="T10146">
        <f t="shared" si="950"/>
        <v>0.56164383561643838</v>
      </c>
      <c r="U10146">
        <f t="shared" si="951"/>
        <v>2597.7600000000002</v>
      </c>
      <c r="V10146">
        <f t="shared" si="952"/>
        <v>314.31835616438411</v>
      </c>
      <c r="W10146" t="str">
        <f t="shared" si="953"/>
        <v>LOSS</v>
      </c>
    </row>
    <row r="10147" spans="8:23" x14ac:dyDescent="0.35">
      <c r="H10147">
        <v>2012</v>
      </c>
      <c r="I10147" t="s">
        <v>21</v>
      </c>
      <c r="J10147" t="s">
        <v>598</v>
      </c>
      <c r="K10147" t="s">
        <v>284</v>
      </c>
      <c r="L10147" t="str">
        <f t="shared" si="948"/>
        <v>EastEnd Apparel</v>
      </c>
      <c r="M10147" t="s">
        <v>69</v>
      </c>
      <c r="N10147" t="s">
        <v>2852</v>
      </c>
      <c r="O10147">
        <v>324</v>
      </c>
      <c r="P10147">
        <v>4.16</v>
      </c>
      <c r="Q10147">
        <v>5.35</v>
      </c>
      <c r="R10147">
        <v>1.7636684303350969E-3</v>
      </c>
      <c r="S10147">
        <f t="shared" si="949"/>
        <v>1347.8400000000001</v>
      </c>
      <c r="T10147">
        <f t="shared" si="950"/>
        <v>0.5714285714285714</v>
      </c>
      <c r="U10147">
        <f t="shared" si="951"/>
        <v>1733.3999999999999</v>
      </c>
      <c r="V10147">
        <f t="shared" si="952"/>
        <v>384.98857142857116</v>
      </c>
      <c r="W10147" t="str">
        <f t="shared" si="953"/>
        <v>LOSS</v>
      </c>
    </row>
    <row r="10148" spans="8:23" x14ac:dyDescent="0.35">
      <c r="H10148">
        <v>2012</v>
      </c>
      <c r="I10148" t="s">
        <v>21</v>
      </c>
      <c r="J10148" t="s">
        <v>598</v>
      </c>
      <c r="K10148" t="s">
        <v>284</v>
      </c>
      <c r="L10148" t="str">
        <f t="shared" si="948"/>
        <v>EastEnd Apparel</v>
      </c>
      <c r="M10148" t="s">
        <v>74</v>
      </c>
      <c r="N10148" t="s">
        <v>2853</v>
      </c>
      <c r="O10148">
        <v>264</v>
      </c>
      <c r="P10148">
        <v>4.1900000000000004</v>
      </c>
      <c r="Q10148">
        <v>5.29</v>
      </c>
      <c r="R10148">
        <v>1.440922190201729E-3</v>
      </c>
      <c r="S10148">
        <f t="shared" si="949"/>
        <v>1106.1600000000001</v>
      </c>
      <c r="T10148">
        <f t="shared" si="950"/>
        <v>0.38040345821325644</v>
      </c>
      <c r="U10148">
        <f t="shared" si="951"/>
        <v>1396.56</v>
      </c>
      <c r="V10148">
        <f t="shared" si="952"/>
        <v>290.0195965417866</v>
      </c>
      <c r="W10148" t="str">
        <f t="shared" si="953"/>
        <v>LOSS</v>
      </c>
    </row>
    <row r="10149" spans="8:23" x14ac:dyDescent="0.35">
      <c r="H10149">
        <v>2012</v>
      </c>
      <c r="I10149" t="s">
        <v>21</v>
      </c>
      <c r="J10149" t="s">
        <v>598</v>
      </c>
      <c r="K10149" t="s">
        <v>284</v>
      </c>
      <c r="L10149" t="str">
        <f t="shared" si="948"/>
        <v>EastEnd Apparel</v>
      </c>
      <c r="M10149" t="s">
        <v>79</v>
      </c>
      <c r="N10149" t="s">
        <v>2854</v>
      </c>
      <c r="O10149">
        <v>384</v>
      </c>
      <c r="P10149">
        <v>4.09</v>
      </c>
      <c r="Q10149">
        <v>5.0599999999999996</v>
      </c>
      <c r="R10149">
        <v>1.7605633802816902E-3</v>
      </c>
      <c r="S10149">
        <f t="shared" si="949"/>
        <v>1570.56</v>
      </c>
      <c r="T10149">
        <f t="shared" si="950"/>
        <v>0.676056338028169</v>
      </c>
      <c r="U10149">
        <f t="shared" si="951"/>
        <v>1943.04</v>
      </c>
      <c r="V10149">
        <f t="shared" si="952"/>
        <v>371.80394366197186</v>
      </c>
      <c r="W10149" t="str">
        <f t="shared" si="953"/>
        <v>LOSS</v>
      </c>
    </row>
    <row r="10150" spans="8:23" x14ac:dyDescent="0.35">
      <c r="H10150">
        <v>2012</v>
      </c>
      <c r="I10150" t="s">
        <v>21</v>
      </c>
      <c r="J10150" t="s">
        <v>598</v>
      </c>
      <c r="K10150" t="s">
        <v>284</v>
      </c>
      <c r="L10150" t="str">
        <f t="shared" si="948"/>
        <v>EastEnd Apparel</v>
      </c>
      <c r="M10150" t="s">
        <v>84</v>
      </c>
      <c r="N10150" t="s">
        <v>2855</v>
      </c>
      <c r="O10150">
        <v>288</v>
      </c>
      <c r="P10150">
        <v>4.79</v>
      </c>
      <c r="Q10150">
        <v>5.3</v>
      </c>
      <c r="R10150">
        <v>1.6778523489932886E-3</v>
      </c>
      <c r="S10150">
        <f t="shared" si="949"/>
        <v>1379.52</v>
      </c>
      <c r="T10150">
        <f t="shared" si="950"/>
        <v>0.48322147651006708</v>
      </c>
      <c r="U10150">
        <f t="shared" si="951"/>
        <v>1526.3999999999999</v>
      </c>
      <c r="V10150">
        <f t="shared" si="952"/>
        <v>146.39677852348981</v>
      </c>
      <c r="W10150" t="str">
        <f t="shared" si="953"/>
        <v>LOSS</v>
      </c>
    </row>
    <row r="10151" spans="8:23" x14ac:dyDescent="0.35">
      <c r="H10151">
        <v>2012</v>
      </c>
      <c r="I10151" t="s">
        <v>21</v>
      </c>
      <c r="J10151" t="s">
        <v>598</v>
      </c>
      <c r="K10151" t="s">
        <v>284</v>
      </c>
      <c r="L10151" t="str">
        <f t="shared" si="948"/>
        <v>EastEnd Apparel</v>
      </c>
      <c r="M10151" t="s">
        <v>89</v>
      </c>
      <c r="N10151" t="s">
        <v>2856</v>
      </c>
      <c r="O10151">
        <v>432</v>
      </c>
      <c r="P10151">
        <v>4.99</v>
      </c>
      <c r="Q10151">
        <v>5.31</v>
      </c>
      <c r="R10151">
        <v>1.7921146953405018E-3</v>
      </c>
      <c r="S10151">
        <f t="shared" si="949"/>
        <v>2155.6800000000003</v>
      </c>
      <c r="T10151">
        <f t="shared" si="950"/>
        <v>0.77419354838709675</v>
      </c>
      <c r="U10151">
        <f t="shared" si="951"/>
        <v>2293.9199999999996</v>
      </c>
      <c r="V10151">
        <f t="shared" si="952"/>
        <v>137.46580645161222</v>
      </c>
      <c r="W10151" t="str">
        <f t="shared" si="953"/>
        <v>LOSS</v>
      </c>
    </row>
    <row r="10152" spans="8:23" x14ac:dyDescent="0.35">
      <c r="H10152">
        <v>2012</v>
      </c>
      <c r="I10152" t="s">
        <v>21</v>
      </c>
      <c r="J10152" t="s">
        <v>598</v>
      </c>
      <c r="K10152" t="s">
        <v>284</v>
      </c>
      <c r="L10152" t="str">
        <f t="shared" si="948"/>
        <v>EastEnd Apparel</v>
      </c>
      <c r="M10152" t="s">
        <v>94</v>
      </c>
      <c r="N10152" t="s">
        <v>2857</v>
      </c>
      <c r="O10152">
        <v>312</v>
      </c>
      <c r="P10152">
        <v>4.3</v>
      </c>
      <c r="Q10152">
        <v>5.25</v>
      </c>
      <c r="R10152">
        <v>1.5037593984962407E-3</v>
      </c>
      <c r="S10152">
        <f t="shared" si="949"/>
        <v>1341.6</v>
      </c>
      <c r="T10152">
        <f t="shared" si="950"/>
        <v>0.46917293233082707</v>
      </c>
      <c r="U10152">
        <f t="shared" si="951"/>
        <v>1638</v>
      </c>
      <c r="V10152">
        <f t="shared" si="952"/>
        <v>295.93082706766927</v>
      </c>
      <c r="W10152" t="str">
        <f t="shared" si="953"/>
        <v>LOSS</v>
      </c>
    </row>
    <row r="10153" spans="8:23" x14ac:dyDescent="0.35">
      <c r="H10153">
        <v>2012</v>
      </c>
      <c r="I10153" t="s">
        <v>21</v>
      </c>
      <c r="J10153" t="s">
        <v>598</v>
      </c>
      <c r="K10153" t="s">
        <v>284</v>
      </c>
      <c r="L10153" t="str">
        <f t="shared" si="948"/>
        <v>EastEnd Apparel</v>
      </c>
      <c r="M10153" t="s">
        <v>99</v>
      </c>
      <c r="N10153" t="s">
        <v>2858</v>
      </c>
      <c r="O10153">
        <v>276</v>
      </c>
      <c r="P10153">
        <v>4.96</v>
      </c>
      <c r="Q10153">
        <v>5.03</v>
      </c>
      <c r="R10153">
        <v>1.215066828675577E-3</v>
      </c>
      <c r="S10153">
        <f t="shared" si="949"/>
        <v>1368.96</v>
      </c>
      <c r="T10153">
        <f t="shared" si="950"/>
        <v>0.33535844471445925</v>
      </c>
      <c r="U10153">
        <f t="shared" si="951"/>
        <v>1388.28</v>
      </c>
      <c r="V10153">
        <f t="shared" si="952"/>
        <v>18.984641555285478</v>
      </c>
      <c r="W10153" t="str">
        <f t="shared" si="953"/>
        <v>LOSS</v>
      </c>
    </row>
    <row r="10154" spans="8:23" x14ac:dyDescent="0.35">
      <c r="H10154">
        <v>2012</v>
      </c>
      <c r="I10154" t="s">
        <v>21</v>
      </c>
      <c r="J10154" t="s">
        <v>598</v>
      </c>
      <c r="K10154" t="s">
        <v>284</v>
      </c>
      <c r="L10154" t="str">
        <f t="shared" si="948"/>
        <v>EastEnd Apparel</v>
      </c>
      <c r="M10154" t="s">
        <v>104</v>
      </c>
      <c r="N10154" t="s">
        <v>2859</v>
      </c>
      <c r="O10154">
        <v>480</v>
      </c>
      <c r="P10154">
        <v>4.6100000000000003</v>
      </c>
      <c r="Q10154">
        <v>5.3</v>
      </c>
      <c r="R10154">
        <v>1.7152658662092624E-3</v>
      </c>
      <c r="S10154">
        <f t="shared" si="949"/>
        <v>2212.8000000000002</v>
      </c>
      <c r="T10154">
        <f t="shared" si="950"/>
        <v>0.823327615780446</v>
      </c>
      <c r="U10154">
        <f t="shared" si="951"/>
        <v>2544</v>
      </c>
      <c r="V10154">
        <f t="shared" si="952"/>
        <v>330.37667238421938</v>
      </c>
      <c r="W10154" t="str">
        <f t="shared" si="953"/>
        <v>LOSS</v>
      </c>
    </row>
    <row r="10155" spans="8:23" x14ac:dyDescent="0.35">
      <c r="H10155">
        <v>2012</v>
      </c>
      <c r="I10155" t="s">
        <v>21</v>
      </c>
      <c r="J10155" t="s">
        <v>598</v>
      </c>
      <c r="K10155" t="s">
        <v>284</v>
      </c>
      <c r="L10155" t="str">
        <f t="shared" si="948"/>
        <v>EastEnd Apparel</v>
      </c>
      <c r="M10155" t="s">
        <v>109</v>
      </c>
      <c r="N10155" t="s">
        <v>2860</v>
      </c>
      <c r="O10155">
        <v>648</v>
      </c>
      <c r="P10155">
        <v>4.51</v>
      </c>
      <c r="Q10155">
        <v>5.29</v>
      </c>
      <c r="R10155">
        <v>1.3422818791946308E-3</v>
      </c>
      <c r="S10155">
        <f t="shared" si="949"/>
        <v>2922.48</v>
      </c>
      <c r="T10155">
        <f t="shared" si="950"/>
        <v>0.8697986577181207</v>
      </c>
      <c r="U10155">
        <f t="shared" si="951"/>
        <v>3427.92</v>
      </c>
      <c r="V10155">
        <f t="shared" si="952"/>
        <v>504.57020134228196</v>
      </c>
      <c r="W10155" t="str">
        <f t="shared" si="953"/>
        <v>LOSS</v>
      </c>
    </row>
    <row r="10156" spans="8:23" x14ac:dyDescent="0.35">
      <c r="H10156">
        <v>2012</v>
      </c>
      <c r="I10156" t="s">
        <v>21</v>
      </c>
      <c r="J10156" t="s">
        <v>594</v>
      </c>
      <c r="K10156" t="s">
        <v>288</v>
      </c>
      <c r="L10156" t="str">
        <f t="shared" si="948"/>
        <v>TailorPro Industries</v>
      </c>
      <c r="M10156" t="s">
        <v>114</v>
      </c>
      <c r="N10156" t="s">
        <v>2861</v>
      </c>
      <c r="O10156">
        <v>108</v>
      </c>
      <c r="P10156">
        <v>1.2</v>
      </c>
      <c r="Q10156">
        <v>1.37</v>
      </c>
      <c r="R10156">
        <v>1.4792899408284023E-3</v>
      </c>
      <c r="S10156">
        <f t="shared" si="949"/>
        <v>129.6</v>
      </c>
      <c r="T10156">
        <f t="shared" si="950"/>
        <v>0.15976331360946744</v>
      </c>
      <c r="U10156">
        <f t="shared" si="951"/>
        <v>147.96</v>
      </c>
      <c r="V10156">
        <f t="shared" si="952"/>
        <v>18.200236686390546</v>
      </c>
      <c r="W10156" t="str">
        <f t="shared" si="953"/>
        <v>LOSS</v>
      </c>
    </row>
    <row r="10157" spans="8:23" x14ac:dyDescent="0.35">
      <c r="H10157">
        <v>2012</v>
      </c>
      <c r="I10157" t="s">
        <v>21</v>
      </c>
      <c r="J10157" t="s">
        <v>594</v>
      </c>
      <c r="K10157" t="s">
        <v>288</v>
      </c>
      <c r="L10157" t="str">
        <f t="shared" si="948"/>
        <v>TailorPro Industries</v>
      </c>
      <c r="M10157" t="s">
        <v>119</v>
      </c>
      <c r="N10157" t="s">
        <v>2862</v>
      </c>
      <c r="O10157">
        <v>120</v>
      </c>
      <c r="P10157">
        <v>1.1000000000000001</v>
      </c>
      <c r="Q10157">
        <v>1.2</v>
      </c>
      <c r="R10157">
        <v>1.4903129657228018E-3</v>
      </c>
      <c r="S10157">
        <f t="shared" si="949"/>
        <v>132</v>
      </c>
      <c r="T10157">
        <f t="shared" si="950"/>
        <v>0.17883755588673622</v>
      </c>
      <c r="U10157">
        <f t="shared" si="951"/>
        <v>144</v>
      </c>
      <c r="V10157">
        <f t="shared" si="952"/>
        <v>11.821162444113265</v>
      </c>
      <c r="W10157" t="str">
        <f t="shared" si="953"/>
        <v>LOSS</v>
      </c>
    </row>
    <row r="10158" spans="8:23" x14ac:dyDescent="0.35">
      <c r="H10158">
        <v>2012</v>
      </c>
      <c r="I10158" t="s">
        <v>21</v>
      </c>
      <c r="J10158" t="s">
        <v>594</v>
      </c>
      <c r="K10158" t="s">
        <v>288</v>
      </c>
      <c r="L10158" t="str">
        <f t="shared" si="948"/>
        <v>TailorPro Industries</v>
      </c>
      <c r="M10158" t="s">
        <v>124</v>
      </c>
      <c r="N10158" t="s">
        <v>2863</v>
      </c>
      <c r="O10158">
        <v>132</v>
      </c>
      <c r="P10158">
        <v>1.18</v>
      </c>
      <c r="Q10158">
        <v>1.28</v>
      </c>
      <c r="R10158">
        <v>1.1641443538998836E-3</v>
      </c>
      <c r="S10158">
        <f t="shared" si="949"/>
        <v>155.76</v>
      </c>
      <c r="T10158">
        <f t="shared" si="950"/>
        <v>0.15366705471478462</v>
      </c>
      <c r="U10158">
        <f t="shared" si="951"/>
        <v>168.96</v>
      </c>
      <c r="V10158">
        <f t="shared" si="952"/>
        <v>13.046332945285233</v>
      </c>
      <c r="W10158" t="str">
        <f t="shared" si="953"/>
        <v>LOSS</v>
      </c>
    </row>
    <row r="10159" spans="8:23" x14ac:dyDescent="0.35">
      <c r="H10159">
        <v>2012</v>
      </c>
      <c r="I10159" t="s">
        <v>21</v>
      </c>
      <c r="J10159" t="s">
        <v>594</v>
      </c>
      <c r="K10159" t="s">
        <v>288</v>
      </c>
      <c r="L10159" t="str">
        <f t="shared" si="948"/>
        <v>TailorPro Industries</v>
      </c>
      <c r="M10159" t="s">
        <v>129</v>
      </c>
      <c r="N10159" t="s">
        <v>2864</v>
      </c>
      <c r="O10159">
        <v>216</v>
      </c>
      <c r="P10159">
        <v>1.19</v>
      </c>
      <c r="Q10159">
        <v>1.22</v>
      </c>
      <c r="R10159">
        <v>1.0989010989010989E-3</v>
      </c>
      <c r="S10159">
        <f t="shared" si="949"/>
        <v>257.03999999999996</v>
      </c>
      <c r="T10159">
        <f t="shared" si="950"/>
        <v>0.23736263736263735</v>
      </c>
      <c r="U10159">
        <f t="shared" si="951"/>
        <v>263.52</v>
      </c>
      <c r="V10159">
        <f t="shared" si="952"/>
        <v>6.2426373626373808</v>
      </c>
      <c r="W10159" t="str">
        <f t="shared" si="953"/>
        <v>LOSS</v>
      </c>
    </row>
    <row r="10160" spans="8:23" x14ac:dyDescent="0.35">
      <c r="H10160">
        <v>2012</v>
      </c>
      <c r="I10160" t="s">
        <v>21</v>
      </c>
      <c r="J10160" t="s">
        <v>594</v>
      </c>
      <c r="K10160" t="s">
        <v>288</v>
      </c>
      <c r="L10160" t="str">
        <f t="shared" si="948"/>
        <v>TailorPro Industries</v>
      </c>
      <c r="M10160" t="s">
        <v>134</v>
      </c>
      <c r="N10160" t="s">
        <v>2865</v>
      </c>
      <c r="O10160">
        <v>180</v>
      </c>
      <c r="P10160">
        <v>1.04</v>
      </c>
      <c r="Q10160">
        <v>1.35</v>
      </c>
      <c r="R10160">
        <v>1.0593220338983051E-3</v>
      </c>
      <c r="S10160">
        <f t="shared" si="949"/>
        <v>187.20000000000002</v>
      </c>
      <c r="T10160">
        <f t="shared" si="950"/>
        <v>0.19067796610169491</v>
      </c>
      <c r="U10160">
        <f t="shared" si="951"/>
        <v>243.00000000000003</v>
      </c>
      <c r="V10160">
        <f t="shared" si="952"/>
        <v>55.609322033898316</v>
      </c>
      <c r="W10160" t="str">
        <f t="shared" si="953"/>
        <v>LOSS</v>
      </c>
    </row>
    <row r="10161" spans="8:23" x14ac:dyDescent="0.35">
      <c r="H10161">
        <v>2012</v>
      </c>
      <c r="I10161" t="s">
        <v>21</v>
      </c>
      <c r="J10161" t="s">
        <v>594</v>
      </c>
      <c r="K10161" t="s">
        <v>288</v>
      </c>
      <c r="L10161" t="str">
        <f t="shared" si="948"/>
        <v>TailorPro Industries</v>
      </c>
      <c r="M10161" t="s">
        <v>139</v>
      </c>
      <c r="N10161" t="s">
        <v>2866</v>
      </c>
      <c r="O10161">
        <v>156</v>
      </c>
      <c r="P10161">
        <v>1.1499999999999999</v>
      </c>
      <c r="Q10161">
        <v>1.29</v>
      </c>
      <c r="R10161">
        <v>1.4347202295552368E-3</v>
      </c>
      <c r="S10161">
        <f t="shared" si="949"/>
        <v>179.39999999999998</v>
      </c>
      <c r="T10161">
        <f t="shared" si="950"/>
        <v>0.22381635581061693</v>
      </c>
      <c r="U10161">
        <f t="shared" si="951"/>
        <v>201.24</v>
      </c>
      <c r="V10161">
        <f t="shared" si="952"/>
        <v>21.616183644189416</v>
      </c>
      <c r="W10161" t="str">
        <f t="shared" si="953"/>
        <v>LOSS</v>
      </c>
    </row>
    <row r="10162" spans="8:23" x14ac:dyDescent="0.35">
      <c r="H10162">
        <v>2012</v>
      </c>
      <c r="I10162" t="s">
        <v>21</v>
      </c>
      <c r="J10162" t="s">
        <v>594</v>
      </c>
      <c r="K10162" t="s">
        <v>288</v>
      </c>
      <c r="L10162" t="str">
        <f t="shared" si="948"/>
        <v>TailorPro Industries</v>
      </c>
      <c r="M10162" t="s">
        <v>144</v>
      </c>
      <c r="N10162" t="s">
        <v>2867</v>
      </c>
      <c r="O10162">
        <v>156</v>
      </c>
      <c r="P10162">
        <v>1.17</v>
      </c>
      <c r="Q10162">
        <v>1.4</v>
      </c>
      <c r="R10162">
        <v>1.6920473773265651E-3</v>
      </c>
      <c r="S10162">
        <f t="shared" si="949"/>
        <v>182.51999999999998</v>
      </c>
      <c r="T10162">
        <f t="shared" si="950"/>
        <v>0.26395939086294418</v>
      </c>
      <c r="U10162">
        <f t="shared" si="951"/>
        <v>218.39999999999998</v>
      </c>
      <c r="V10162">
        <f t="shared" si="952"/>
        <v>35.616040609137052</v>
      </c>
      <c r="W10162" t="str">
        <f t="shared" si="953"/>
        <v>LOSS</v>
      </c>
    </row>
    <row r="10163" spans="8:23" x14ac:dyDescent="0.35">
      <c r="H10163">
        <v>2012</v>
      </c>
      <c r="I10163" t="s">
        <v>21</v>
      </c>
      <c r="J10163" t="s">
        <v>594</v>
      </c>
      <c r="K10163" t="s">
        <v>288</v>
      </c>
      <c r="L10163" t="str">
        <f t="shared" si="948"/>
        <v>TailorPro Industries</v>
      </c>
      <c r="M10163" t="s">
        <v>149</v>
      </c>
      <c r="N10163" t="s">
        <v>2868</v>
      </c>
      <c r="O10163">
        <v>204</v>
      </c>
      <c r="P10163">
        <v>1.01</v>
      </c>
      <c r="Q10163">
        <v>1.21</v>
      </c>
      <c r="R10163">
        <v>1.3774104683195593E-3</v>
      </c>
      <c r="S10163">
        <f t="shared" si="949"/>
        <v>206.04</v>
      </c>
      <c r="T10163">
        <f t="shared" si="950"/>
        <v>0.28099173553719009</v>
      </c>
      <c r="U10163">
        <f t="shared" si="951"/>
        <v>246.84</v>
      </c>
      <c r="V10163">
        <f t="shared" si="952"/>
        <v>40.519008264462819</v>
      </c>
      <c r="W10163" t="str">
        <f t="shared" si="953"/>
        <v>LOSS</v>
      </c>
    </row>
    <row r="10164" spans="8:23" x14ac:dyDescent="0.35">
      <c r="H10164">
        <v>2012</v>
      </c>
      <c r="I10164" t="s">
        <v>21</v>
      </c>
      <c r="J10164" t="s">
        <v>594</v>
      </c>
      <c r="K10164" t="s">
        <v>288</v>
      </c>
      <c r="L10164" t="str">
        <f t="shared" si="948"/>
        <v>TailorPro Industries</v>
      </c>
      <c r="M10164" t="s">
        <v>154</v>
      </c>
      <c r="N10164" t="s">
        <v>2869</v>
      </c>
      <c r="O10164">
        <v>192</v>
      </c>
      <c r="P10164">
        <v>1.03</v>
      </c>
      <c r="Q10164">
        <v>1.28</v>
      </c>
      <c r="R10164">
        <v>1.3831258644536654E-3</v>
      </c>
      <c r="S10164">
        <f t="shared" si="949"/>
        <v>197.76</v>
      </c>
      <c r="T10164">
        <f t="shared" si="950"/>
        <v>0.26556016597510373</v>
      </c>
      <c r="U10164">
        <f t="shared" si="951"/>
        <v>245.76</v>
      </c>
      <c r="V10164">
        <f t="shared" si="952"/>
        <v>47.734439834024897</v>
      </c>
      <c r="W10164" t="str">
        <f t="shared" si="953"/>
        <v>LOSS</v>
      </c>
    </row>
    <row r="10165" spans="8:23" x14ac:dyDescent="0.35">
      <c r="H10165">
        <v>2012</v>
      </c>
      <c r="I10165" t="s">
        <v>21</v>
      </c>
      <c r="J10165" t="s">
        <v>594</v>
      </c>
      <c r="K10165" t="s">
        <v>288</v>
      </c>
      <c r="L10165" t="str">
        <f t="shared" si="948"/>
        <v>TailorPro Industries</v>
      </c>
      <c r="M10165" t="s">
        <v>159</v>
      </c>
      <c r="N10165" t="s">
        <v>2870</v>
      </c>
      <c r="O10165">
        <v>84</v>
      </c>
      <c r="P10165">
        <v>1.18</v>
      </c>
      <c r="Q10165">
        <v>1.25</v>
      </c>
      <c r="R10165">
        <v>1.092896174863388E-3</v>
      </c>
      <c r="S10165">
        <f t="shared" si="949"/>
        <v>99.11999999999999</v>
      </c>
      <c r="T10165">
        <f t="shared" si="950"/>
        <v>9.1803278688524587E-2</v>
      </c>
      <c r="U10165">
        <f t="shared" si="951"/>
        <v>105</v>
      </c>
      <c r="V10165">
        <f t="shared" si="952"/>
        <v>5.7881967213114853</v>
      </c>
      <c r="W10165" t="str">
        <f t="shared" si="953"/>
        <v>LOSS</v>
      </c>
    </row>
    <row r="10166" spans="8:23" x14ac:dyDescent="0.35">
      <c r="H10166">
        <v>2012</v>
      </c>
      <c r="I10166" t="s">
        <v>21</v>
      </c>
      <c r="J10166" t="s">
        <v>594</v>
      </c>
      <c r="K10166" t="s">
        <v>288</v>
      </c>
      <c r="L10166" t="str">
        <f t="shared" si="948"/>
        <v>TailorPro Industries</v>
      </c>
      <c r="M10166" t="s">
        <v>164</v>
      </c>
      <c r="N10166" t="s">
        <v>2871</v>
      </c>
      <c r="O10166">
        <v>216</v>
      </c>
      <c r="P10166">
        <v>1.1299999999999999</v>
      </c>
      <c r="Q10166">
        <v>1.32</v>
      </c>
      <c r="R10166">
        <v>1.6501650165016502E-3</v>
      </c>
      <c r="S10166">
        <f t="shared" si="949"/>
        <v>244.07999999999998</v>
      </c>
      <c r="T10166">
        <f t="shared" si="950"/>
        <v>0.35643564356435642</v>
      </c>
      <c r="U10166">
        <f t="shared" si="951"/>
        <v>285.12</v>
      </c>
      <c r="V10166">
        <f t="shared" si="952"/>
        <v>40.683564356435667</v>
      </c>
      <c r="W10166" t="str">
        <f t="shared" si="953"/>
        <v>LOSS</v>
      </c>
    </row>
    <row r="10167" spans="8:23" x14ac:dyDescent="0.35">
      <c r="H10167">
        <v>2012</v>
      </c>
      <c r="I10167" t="s">
        <v>21</v>
      </c>
      <c r="J10167" t="s">
        <v>594</v>
      </c>
      <c r="K10167" t="s">
        <v>288</v>
      </c>
      <c r="L10167" t="str">
        <f t="shared" si="948"/>
        <v>TailorPro Industries</v>
      </c>
      <c r="M10167" t="s">
        <v>169</v>
      </c>
      <c r="N10167" t="s">
        <v>2872</v>
      </c>
      <c r="O10167">
        <v>180</v>
      </c>
      <c r="P10167">
        <v>1.03</v>
      </c>
      <c r="Q10167">
        <v>1.23</v>
      </c>
      <c r="R10167">
        <v>1.589825119236884E-3</v>
      </c>
      <c r="S10167">
        <f t="shared" si="949"/>
        <v>185.4</v>
      </c>
      <c r="T10167">
        <f t="shared" si="950"/>
        <v>0.2861685214626391</v>
      </c>
      <c r="U10167">
        <f t="shared" si="951"/>
        <v>221.4</v>
      </c>
      <c r="V10167">
        <f t="shared" si="952"/>
        <v>35.713831478537358</v>
      </c>
      <c r="W10167" t="str">
        <f t="shared" si="953"/>
        <v>LOSS</v>
      </c>
    </row>
    <row r="10168" spans="8:23" x14ac:dyDescent="0.35">
      <c r="H10168">
        <v>2012</v>
      </c>
      <c r="I10168" t="s">
        <v>21</v>
      </c>
      <c r="J10168" t="s">
        <v>594</v>
      </c>
      <c r="K10168" t="s">
        <v>288</v>
      </c>
      <c r="L10168" t="str">
        <f t="shared" si="948"/>
        <v>TailorPro Industries</v>
      </c>
      <c r="M10168" t="s">
        <v>174</v>
      </c>
      <c r="N10168" t="s">
        <v>2873</v>
      </c>
      <c r="O10168">
        <v>84</v>
      </c>
      <c r="P10168">
        <v>1.18</v>
      </c>
      <c r="Q10168">
        <v>1.23</v>
      </c>
      <c r="R10168">
        <v>1.0638297872340426E-3</v>
      </c>
      <c r="S10168">
        <f t="shared" si="949"/>
        <v>99.11999999999999</v>
      </c>
      <c r="T10168">
        <f t="shared" si="950"/>
        <v>8.9361702127659579E-2</v>
      </c>
      <c r="U10168">
        <f t="shared" si="951"/>
        <v>103.32</v>
      </c>
      <c r="V10168">
        <f t="shared" si="952"/>
        <v>4.1106382978723435</v>
      </c>
      <c r="W10168" t="str">
        <f t="shared" si="953"/>
        <v>LOSS</v>
      </c>
    </row>
    <row r="10169" spans="8:23" x14ac:dyDescent="0.35">
      <c r="H10169">
        <v>2012</v>
      </c>
      <c r="I10169" t="s">
        <v>21</v>
      </c>
      <c r="J10169" t="s">
        <v>594</v>
      </c>
      <c r="K10169" t="s">
        <v>288</v>
      </c>
      <c r="L10169" t="str">
        <f t="shared" si="948"/>
        <v>TailorPro Industries</v>
      </c>
      <c r="M10169" t="s">
        <v>179</v>
      </c>
      <c r="N10169" t="s">
        <v>2874</v>
      </c>
      <c r="O10169">
        <v>60</v>
      </c>
      <c r="P10169">
        <v>1.1299999999999999</v>
      </c>
      <c r="Q10169">
        <v>1.36</v>
      </c>
      <c r="R10169">
        <v>1.483679525222552E-3</v>
      </c>
      <c r="S10169">
        <f t="shared" si="949"/>
        <v>67.8</v>
      </c>
      <c r="T10169">
        <f t="shared" si="950"/>
        <v>8.9020771513353122E-2</v>
      </c>
      <c r="U10169">
        <f t="shared" si="951"/>
        <v>81.600000000000009</v>
      </c>
      <c r="V10169">
        <f t="shared" si="952"/>
        <v>13.710979228486659</v>
      </c>
      <c r="W10169" t="str">
        <f t="shared" si="953"/>
        <v>LOSS</v>
      </c>
    </row>
    <row r="10170" spans="8:23" x14ac:dyDescent="0.35">
      <c r="H10170">
        <v>2012</v>
      </c>
      <c r="I10170" t="s">
        <v>21</v>
      </c>
      <c r="J10170" t="s">
        <v>594</v>
      </c>
      <c r="K10170" t="s">
        <v>288</v>
      </c>
      <c r="L10170" t="str">
        <f t="shared" si="948"/>
        <v>TailorPro Industries</v>
      </c>
      <c r="M10170" t="s">
        <v>184</v>
      </c>
      <c r="N10170" t="s">
        <v>2875</v>
      </c>
      <c r="O10170">
        <v>84</v>
      </c>
      <c r="P10170">
        <v>1.07</v>
      </c>
      <c r="Q10170">
        <v>1.37</v>
      </c>
      <c r="R10170">
        <v>1.0245901639344263E-3</v>
      </c>
      <c r="S10170">
        <f t="shared" si="949"/>
        <v>89.88000000000001</v>
      </c>
      <c r="T10170">
        <f t="shared" si="950"/>
        <v>8.6065573770491802E-2</v>
      </c>
      <c r="U10170">
        <f t="shared" si="951"/>
        <v>115.08000000000001</v>
      </c>
      <c r="V10170">
        <f t="shared" si="952"/>
        <v>25.113934426229513</v>
      </c>
      <c r="W10170" t="str">
        <f t="shared" si="953"/>
        <v>LOSS</v>
      </c>
    </row>
    <row r="10171" spans="8:23" x14ac:dyDescent="0.35">
      <c r="H10171">
        <v>2012</v>
      </c>
      <c r="I10171" t="s">
        <v>21</v>
      </c>
      <c r="J10171" t="s">
        <v>594</v>
      </c>
      <c r="K10171" t="s">
        <v>288</v>
      </c>
      <c r="L10171" t="str">
        <f t="shared" si="948"/>
        <v>TailorPro Industries</v>
      </c>
      <c r="M10171" t="s">
        <v>189</v>
      </c>
      <c r="N10171" t="s">
        <v>2876</v>
      </c>
      <c r="O10171">
        <v>144</v>
      </c>
      <c r="P10171">
        <v>1.08</v>
      </c>
      <c r="Q10171">
        <v>1.4</v>
      </c>
      <c r="R10171">
        <v>1.3003901170351106E-3</v>
      </c>
      <c r="S10171">
        <f t="shared" si="949"/>
        <v>155.52000000000001</v>
      </c>
      <c r="T10171">
        <f t="shared" si="950"/>
        <v>0.18725617685305593</v>
      </c>
      <c r="U10171">
        <f t="shared" si="951"/>
        <v>201.6</v>
      </c>
      <c r="V10171">
        <f t="shared" si="952"/>
        <v>45.89274382314693</v>
      </c>
      <c r="W10171" t="str">
        <f t="shared" si="953"/>
        <v>LOSS</v>
      </c>
    </row>
    <row r="10172" spans="8:23" x14ac:dyDescent="0.35">
      <c r="H10172">
        <v>2012</v>
      </c>
      <c r="I10172" t="s">
        <v>21</v>
      </c>
      <c r="J10172" t="s">
        <v>594</v>
      </c>
      <c r="K10172" t="s">
        <v>288</v>
      </c>
      <c r="L10172" t="str">
        <f t="shared" si="948"/>
        <v>TailorPro Industries</v>
      </c>
      <c r="M10172" t="s">
        <v>194</v>
      </c>
      <c r="N10172" t="s">
        <v>2877</v>
      </c>
      <c r="O10172">
        <v>144</v>
      </c>
      <c r="P10172">
        <v>1.06</v>
      </c>
      <c r="Q10172">
        <v>1.25</v>
      </c>
      <c r="R10172">
        <v>1.3404825737265416E-3</v>
      </c>
      <c r="S10172">
        <f t="shared" si="949"/>
        <v>152.64000000000001</v>
      </c>
      <c r="T10172">
        <f t="shared" si="950"/>
        <v>0.193029490616622</v>
      </c>
      <c r="U10172">
        <f t="shared" si="951"/>
        <v>180</v>
      </c>
      <c r="V10172">
        <f t="shared" si="952"/>
        <v>27.166970509383365</v>
      </c>
      <c r="W10172" t="str">
        <f t="shared" si="953"/>
        <v>LOSS</v>
      </c>
    </row>
    <row r="10173" spans="8:23" x14ac:dyDescent="0.35">
      <c r="H10173">
        <v>2012</v>
      </c>
      <c r="I10173" t="s">
        <v>21</v>
      </c>
      <c r="J10173" t="s">
        <v>594</v>
      </c>
      <c r="K10173" t="s">
        <v>288</v>
      </c>
      <c r="L10173" t="str">
        <f t="shared" si="948"/>
        <v>TailorPro Industries</v>
      </c>
      <c r="M10173" t="s">
        <v>199</v>
      </c>
      <c r="N10173" t="s">
        <v>2878</v>
      </c>
      <c r="O10173">
        <v>180</v>
      </c>
      <c r="P10173">
        <v>1.19</v>
      </c>
      <c r="Q10173">
        <v>1.38</v>
      </c>
      <c r="R10173">
        <v>1.0683760683760685E-3</v>
      </c>
      <c r="S10173">
        <f t="shared" si="949"/>
        <v>214.2</v>
      </c>
      <c r="T10173">
        <f t="shared" si="950"/>
        <v>0.19230769230769232</v>
      </c>
      <c r="U10173">
        <f t="shared" si="951"/>
        <v>248.39999999999998</v>
      </c>
      <c r="V10173">
        <f t="shared" si="952"/>
        <v>34.007692307692295</v>
      </c>
      <c r="W10173" t="str">
        <f t="shared" si="953"/>
        <v>LOSS</v>
      </c>
    </row>
    <row r="10174" spans="8:23" x14ac:dyDescent="0.35">
      <c r="H10174">
        <v>2012</v>
      </c>
      <c r="I10174" t="s">
        <v>21</v>
      </c>
      <c r="J10174" t="s">
        <v>594</v>
      </c>
      <c r="K10174" t="s">
        <v>288</v>
      </c>
      <c r="L10174" t="str">
        <f t="shared" si="948"/>
        <v>TailorPro Industries</v>
      </c>
      <c r="M10174" t="s">
        <v>204</v>
      </c>
      <c r="N10174" t="s">
        <v>2879</v>
      </c>
      <c r="O10174">
        <v>180</v>
      </c>
      <c r="P10174">
        <v>1.02</v>
      </c>
      <c r="Q10174">
        <v>1.29</v>
      </c>
      <c r="R10174">
        <v>1.3140604467805519E-3</v>
      </c>
      <c r="S10174">
        <f t="shared" si="949"/>
        <v>183.6</v>
      </c>
      <c r="T10174">
        <f t="shared" si="950"/>
        <v>0.23653088042049936</v>
      </c>
      <c r="U10174">
        <f t="shared" si="951"/>
        <v>232.20000000000002</v>
      </c>
      <c r="V10174">
        <f t="shared" si="952"/>
        <v>48.36346911957952</v>
      </c>
      <c r="W10174" t="str">
        <f t="shared" si="953"/>
        <v>LOSS</v>
      </c>
    </row>
    <row r="10175" spans="8:23" x14ac:dyDescent="0.35">
      <c r="H10175">
        <v>2012</v>
      </c>
      <c r="I10175" t="s">
        <v>21</v>
      </c>
      <c r="J10175" t="s">
        <v>594</v>
      </c>
      <c r="K10175" t="s">
        <v>288</v>
      </c>
      <c r="L10175" t="str">
        <f t="shared" si="948"/>
        <v>TailorPro Industries</v>
      </c>
      <c r="M10175" t="s">
        <v>209</v>
      </c>
      <c r="N10175" t="s">
        <v>2880</v>
      </c>
      <c r="O10175">
        <v>204</v>
      </c>
      <c r="P10175">
        <v>1.05</v>
      </c>
      <c r="Q10175">
        <v>1.28</v>
      </c>
      <c r="R10175">
        <v>1.4471780028943559E-3</v>
      </c>
      <c r="S10175">
        <f t="shared" si="949"/>
        <v>214.20000000000002</v>
      </c>
      <c r="T10175">
        <f t="shared" si="950"/>
        <v>0.29522431259044862</v>
      </c>
      <c r="U10175">
        <f t="shared" si="951"/>
        <v>261.12</v>
      </c>
      <c r="V10175">
        <f t="shared" si="952"/>
        <v>46.624775687409539</v>
      </c>
      <c r="W10175" t="str">
        <f t="shared" si="953"/>
        <v>LOSS</v>
      </c>
    </row>
    <row r="10176" spans="8:23" x14ac:dyDescent="0.35">
      <c r="H10176">
        <v>2012</v>
      </c>
      <c r="I10176" t="s">
        <v>21</v>
      </c>
      <c r="J10176" t="s">
        <v>594</v>
      </c>
      <c r="K10176" t="s">
        <v>288</v>
      </c>
      <c r="L10176" t="str">
        <f t="shared" si="948"/>
        <v>TailorPro Industries</v>
      </c>
      <c r="M10176" t="s">
        <v>214</v>
      </c>
      <c r="N10176" t="s">
        <v>2881</v>
      </c>
      <c r="O10176">
        <v>120</v>
      </c>
      <c r="P10176">
        <v>1.1399999999999999</v>
      </c>
      <c r="Q10176">
        <v>1.22</v>
      </c>
      <c r="R10176">
        <v>1.6778523489932886E-3</v>
      </c>
      <c r="S10176">
        <f t="shared" si="949"/>
        <v>136.79999999999998</v>
      </c>
      <c r="T10176">
        <f t="shared" si="950"/>
        <v>0.20134228187919462</v>
      </c>
      <c r="U10176">
        <f t="shared" si="951"/>
        <v>146.4</v>
      </c>
      <c r="V10176">
        <f t="shared" si="952"/>
        <v>9.3986577181208286</v>
      </c>
      <c r="W10176" t="str">
        <f t="shared" si="953"/>
        <v>LOSS</v>
      </c>
    </row>
    <row r="10177" spans="8:23" x14ac:dyDescent="0.35">
      <c r="H10177">
        <v>2012</v>
      </c>
      <c r="I10177" t="s">
        <v>21</v>
      </c>
      <c r="J10177" t="s">
        <v>594</v>
      </c>
      <c r="K10177" t="s">
        <v>288</v>
      </c>
      <c r="L10177" t="str">
        <f t="shared" si="948"/>
        <v>TailorPro Industries</v>
      </c>
      <c r="M10177" t="s">
        <v>219</v>
      </c>
      <c r="N10177" t="s">
        <v>2882</v>
      </c>
      <c r="O10177">
        <v>108</v>
      </c>
      <c r="P10177">
        <v>1.1200000000000001</v>
      </c>
      <c r="Q10177">
        <v>1.22</v>
      </c>
      <c r="R10177">
        <v>1.0482180293501049E-3</v>
      </c>
      <c r="S10177">
        <f t="shared" si="949"/>
        <v>120.96000000000001</v>
      </c>
      <c r="T10177">
        <f t="shared" si="950"/>
        <v>0.11320754716981132</v>
      </c>
      <c r="U10177">
        <f t="shared" si="951"/>
        <v>131.76</v>
      </c>
      <c r="V10177">
        <f t="shared" si="952"/>
        <v>10.686792452830172</v>
      </c>
      <c r="W10177" t="str">
        <f t="shared" si="953"/>
        <v>LOSS</v>
      </c>
    </row>
    <row r="10178" spans="8:23" x14ac:dyDescent="0.35">
      <c r="H10178">
        <v>2012</v>
      </c>
      <c r="I10178" t="s">
        <v>21</v>
      </c>
      <c r="J10178" t="s">
        <v>594</v>
      </c>
      <c r="K10178" t="s">
        <v>288</v>
      </c>
      <c r="L10178" t="str">
        <f t="shared" si="948"/>
        <v>TailorPro Industries</v>
      </c>
      <c r="M10178" t="s">
        <v>224</v>
      </c>
      <c r="N10178" t="s">
        <v>2883</v>
      </c>
      <c r="O10178">
        <v>168</v>
      </c>
      <c r="P10178">
        <v>1.1100000000000001</v>
      </c>
      <c r="Q10178">
        <v>1.33</v>
      </c>
      <c r="R10178">
        <v>1.0319917440660474E-3</v>
      </c>
      <c r="S10178">
        <f t="shared" si="949"/>
        <v>186.48000000000002</v>
      </c>
      <c r="T10178">
        <f t="shared" si="950"/>
        <v>0.17337461300309595</v>
      </c>
      <c r="U10178">
        <f t="shared" si="951"/>
        <v>223.44</v>
      </c>
      <c r="V10178">
        <f t="shared" si="952"/>
        <v>36.786625386996882</v>
      </c>
      <c r="W10178" t="str">
        <f t="shared" si="953"/>
        <v>LOSS</v>
      </c>
    </row>
    <row r="10179" spans="8:23" x14ac:dyDescent="0.35">
      <c r="H10179">
        <v>2012</v>
      </c>
      <c r="I10179" t="s">
        <v>21</v>
      </c>
      <c r="J10179" t="s">
        <v>594</v>
      </c>
      <c r="K10179" t="s">
        <v>288</v>
      </c>
      <c r="L10179" t="str">
        <f t="shared" ref="L10179:L10242" si="954">VLOOKUP($K10179,$A$1:$C$124,MATCH($L$1,$A$1:$C$1,0),0)</f>
        <v>TailorPro Industries</v>
      </c>
      <c r="M10179" t="s">
        <v>229</v>
      </c>
      <c r="N10179" t="s">
        <v>2884</v>
      </c>
      <c r="O10179">
        <v>216</v>
      </c>
      <c r="P10179">
        <v>1.0900000000000001</v>
      </c>
      <c r="Q10179">
        <v>1.38</v>
      </c>
      <c r="R10179">
        <v>1.0582010582010583E-3</v>
      </c>
      <c r="S10179">
        <f t="shared" ref="S10179:S10242" si="955">P10179*O10179</f>
        <v>235.44000000000003</v>
      </c>
      <c r="T10179">
        <f t="shared" ref="T10179:T10242" si="956">R10179*O10179</f>
        <v>0.22857142857142859</v>
      </c>
      <c r="U10179">
        <f t="shared" ref="U10179:U10242" si="957">Q10179*O10179</f>
        <v>298.08</v>
      </c>
      <c r="V10179">
        <f t="shared" ref="V10179:V10242" si="958">Q10179*O10179-S10179-T10179</f>
        <v>62.41142857142853</v>
      </c>
      <c r="W10179" t="str">
        <f t="shared" ref="W10179:W10242" si="959">IF(V10179&gt;1000,"PROFIT","LOSS")</f>
        <v>LOSS</v>
      </c>
    </row>
    <row r="10180" spans="8:23" x14ac:dyDescent="0.35">
      <c r="H10180">
        <v>2012</v>
      </c>
      <c r="I10180" t="s">
        <v>21</v>
      </c>
      <c r="J10180" t="s">
        <v>594</v>
      </c>
      <c r="K10180" t="s">
        <v>288</v>
      </c>
      <c r="L10180" t="str">
        <f t="shared" si="954"/>
        <v>TailorPro Industries</v>
      </c>
      <c r="M10180" t="s">
        <v>234</v>
      </c>
      <c r="N10180" t="s">
        <v>2885</v>
      </c>
      <c r="O10180">
        <v>96</v>
      </c>
      <c r="P10180">
        <v>1.08</v>
      </c>
      <c r="Q10180">
        <v>1.33</v>
      </c>
      <c r="R10180">
        <v>1.7452006980802793E-3</v>
      </c>
      <c r="S10180">
        <f t="shared" si="955"/>
        <v>103.68</v>
      </c>
      <c r="T10180">
        <f t="shared" si="956"/>
        <v>0.16753926701570682</v>
      </c>
      <c r="U10180">
        <f t="shared" si="957"/>
        <v>127.68</v>
      </c>
      <c r="V10180">
        <f t="shared" si="958"/>
        <v>23.832460732984295</v>
      </c>
      <c r="W10180" t="str">
        <f t="shared" si="959"/>
        <v>LOSS</v>
      </c>
    </row>
    <row r="10181" spans="8:23" x14ac:dyDescent="0.35">
      <c r="H10181">
        <v>2012</v>
      </c>
      <c r="I10181" t="s">
        <v>21</v>
      </c>
      <c r="J10181" t="s">
        <v>594</v>
      </c>
      <c r="K10181" t="s">
        <v>288</v>
      </c>
      <c r="L10181" t="str">
        <f t="shared" si="954"/>
        <v>TailorPro Industries</v>
      </c>
      <c r="M10181" t="s">
        <v>239</v>
      </c>
      <c r="N10181" t="s">
        <v>2886</v>
      </c>
      <c r="O10181">
        <v>144</v>
      </c>
      <c r="P10181">
        <v>1.07</v>
      </c>
      <c r="Q10181">
        <v>1.25</v>
      </c>
      <c r="R10181">
        <v>1.5432098765432098E-3</v>
      </c>
      <c r="S10181">
        <f t="shared" si="955"/>
        <v>154.08000000000001</v>
      </c>
      <c r="T10181">
        <f t="shared" si="956"/>
        <v>0.22222222222222221</v>
      </c>
      <c r="U10181">
        <f t="shared" si="957"/>
        <v>180</v>
      </c>
      <c r="V10181">
        <f t="shared" si="958"/>
        <v>25.697777777777766</v>
      </c>
      <c r="W10181" t="str">
        <f t="shared" si="959"/>
        <v>LOSS</v>
      </c>
    </row>
    <row r="10182" spans="8:23" x14ac:dyDescent="0.35">
      <c r="H10182">
        <v>2012</v>
      </c>
      <c r="I10182" t="s">
        <v>21</v>
      </c>
      <c r="J10182" t="s">
        <v>594</v>
      </c>
      <c r="K10182" t="s">
        <v>288</v>
      </c>
      <c r="L10182" t="str">
        <f t="shared" si="954"/>
        <v>TailorPro Industries</v>
      </c>
      <c r="M10182" t="s">
        <v>244</v>
      </c>
      <c r="N10182" t="s">
        <v>2887</v>
      </c>
      <c r="O10182">
        <v>144</v>
      </c>
      <c r="P10182">
        <v>1.19</v>
      </c>
      <c r="Q10182">
        <v>1.2</v>
      </c>
      <c r="R10182">
        <v>1.1848341232227489E-3</v>
      </c>
      <c r="S10182">
        <f t="shared" si="955"/>
        <v>171.35999999999999</v>
      </c>
      <c r="T10182">
        <f t="shared" si="956"/>
        <v>0.17061611374407584</v>
      </c>
      <c r="U10182">
        <f t="shared" si="957"/>
        <v>172.79999999999998</v>
      </c>
      <c r="V10182">
        <f t="shared" si="958"/>
        <v>1.2693838862559219</v>
      </c>
      <c r="W10182" t="str">
        <f t="shared" si="959"/>
        <v>LOSS</v>
      </c>
    </row>
    <row r="10183" spans="8:23" x14ac:dyDescent="0.35">
      <c r="H10183">
        <v>2012</v>
      </c>
      <c r="I10183" t="s">
        <v>21</v>
      </c>
      <c r="J10183" t="s">
        <v>594</v>
      </c>
      <c r="K10183" t="s">
        <v>288</v>
      </c>
      <c r="L10183" t="str">
        <f t="shared" si="954"/>
        <v>TailorPro Industries</v>
      </c>
      <c r="M10183" t="s">
        <v>249</v>
      </c>
      <c r="N10183" t="s">
        <v>2888</v>
      </c>
      <c r="O10183">
        <v>132</v>
      </c>
      <c r="P10183">
        <v>1.1499999999999999</v>
      </c>
      <c r="Q10183">
        <v>1.26</v>
      </c>
      <c r="R10183">
        <v>1.2135922330097086E-3</v>
      </c>
      <c r="S10183">
        <f t="shared" si="955"/>
        <v>151.79999999999998</v>
      </c>
      <c r="T10183">
        <f t="shared" si="956"/>
        <v>0.16019417475728154</v>
      </c>
      <c r="U10183">
        <f t="shared" si="957"/>
        <v>166.32</v>
      </c>
      <c r="V10183">
        <f t="shared" si="958"/>
        <v>14.359805825242729</v>
      </c>
      <c r="W10183" t="str">
        <f t="shared" si="959"/>
        <v>LOSS</v>
      </c>
    </row>
    <row r="10184" spans="8:23" x14ac:dyDescent="0.35">
      <c r="H10184">
        <v>2012</v>
      </c>
      <c r="I10184" t="s">
        <v>21</v>
      </c>
      <c r="J10184" t="s">
        <v>594</v>
      </c>
      <c r="K10184" t="s">
        <v>288</v>
      </c>
      <c r="L10184" t="str">
        <f t="shared" si="954"/>
        <v>TailorPro Industries</v>
      </c>
      <c r="M10184" t="s">
        <v>254</v>
      </c>
      <c r="N10184" t="s">
        <v>2889</v>
      </c>
      <c r="O10184">
        <v>108</v>
      </c>
      <c r="P10184">
        <v>1.18</v>
      </c>
      <c r="Q10184">
        <v>1.25</v>
      </c>
      <c r="R10184">
        <v>1.176470588235294E-3</v>
      </c>
      <c r="S10184">
        <f t="shared" si="955"/>
        <v>127.44</v>
      </c>
      <c r="T10184">
        <f t="shared" si="956"/>
        <v>0.12705882352941175</v>
      </c>
      <c r="U10184">
        <f t="shared" si="957"/>
        <v>135</v>
      </c>
      <c r="V10184">
        <f t="shared" si="958"/>
        <v>7.4329411764705906</v>
      </c>
      <c r="W10184" t="str">
        <f t="shared" si="959"/>
        <v>LOSS</v>
      </c>
    </row>
    <row r="10185" spans="8:23" x14ac:dyDescent="0.35">
      <c r="H10185">
        <v>2012</v>
      </c>
      <c r="I10185" t="s">
        <v>21</v>
      </c>
      <c r="J10185" t="s">
        <v>594</v>
      </c>
      <c r="K10185" t="s">
        <v>288</v>
      </c>
      <c r="L10185" t="str">
        <f t="shared" si="954"/>
        <v>TailorPro Industries</v>
      </c>
      <c r="M10185" t="s">
        <v>23</v>
      </c>
      <c r="N10185" t="s">
        <v>2890</v>
      </c>
      <c r="O10185">
        <v>96</v>
      </c>
      <c r="P10185">
        <v>1.1200000000000001</v>
      </c>
      <c r="Q10185">
        <v>1.21</v>
      </c>
      <c r="R10185">
        <v>1.2106537530266344E-3</v>
      </c>
      <c r="S10185">
        <f t="shared" si="955"/>
        <v>107.52000000000001</v>
      </c>
      <c r="T10185">
        <f t="shared" si="956"/>
        <v>0.11622276029055691</v>
      </c>
      <c r="U10185">
        <f t="shared" si="957"/>
        <v>116.16</v>
      </c>
      <c r="V10185">
        <f t="shared" si="958"/>
        <v>8.52377723970943</v>
      </c>
      <c r="W10185" t="str">
        <f t="shared" si="959"/>
        <v>LOSS</v>
      </c>
    </row>
    <row r="10186" spans="8:23" x14ac:dyDescent="0.35">
      <c r="H10186">
        <v>2012</v>
      </c>
      <c r="I10186" t="s">
        <v>21</v>
      </c>
      <c r="J10186" t="s">
        <v>594</v>
      </c>
      <c r="K10186" t="s">
        <v>288</v>
      </c>
      <c r="L10186" t="str">
        <f t="shared" si="954"/>
        <v>TailorPro Industries</v>
      </c>
      <c r="M10186" t="s">
        <v>28</v>
      </c>
      <c r="N10186" t="s">
        <v>2891</v>
      </c>
      <c r="O10186">
        <v>144</v>
      </c>
      <c r="P10186">
        <v>1.1599999999999999</v>
      </c>
      <c r="Q10186">
        <v>1.36</v>
      </c>
      <c r="R10186">
        <v>1.3908205841446453E-3</v>
      </c>
      <c r="S10186">
        <f t="shared" si="955"/>
        <v>167.04</v>
      </c>
      <c r="T10186">
        <f t="shared" si="956"/>
        <v>0.20027816411682892</v>
      </c>
      <c r="U10186">
        <f t="shared" si="957"/>
        <v>195.84</v>
      </c>
      <c r="V10186">
        <f t="shared" si="958"/>
        <v>28.599721835883184</v>
      </c>
      <c r="W10186" t="str">
        <f t="shared" si="959"/>
        <v>LOSS</v>
      </c>
    </row>
    <row r="10187" spans="8:23" x14ac:dyDescent="0.35">
      <c r="H10187">
        <v>2012</v>
      </c>
      <c r="I10187" t="s">
        <v>21</v>
      </c>
      <c r="J10187" t="s">
        <v>594</v>
      </c>
      <c r="K10187" t="s">
        <v>288</v>
      </c>
      <c r="L10187" t="str">
        <f t="shared" si="954"/>
        <v>TailorPro Industries</v>
      </c>
      <c r="M10187" t="s">
        <v>33</v>
      </c>
      <c r="N10187" t="s">
        <v>2892</v>
      </c>
      <c r="O10187">
        <v>180</v>
      </c>
      <c r="P10187">
        <v>1</v>
      </c>
      <c r="Q10187">
        <v>1.32</v>
      </c>
      <c r="R10187">
        <v>1.5337423312883436E-3</v>
      </c>
      <c r="S10187">
        <f t="shared" si="955"/>
        <v>180</v>
      </c>
      <c r="T10187">
        <f t="shared" si="956"/>
        <v>0.27607361963190186</v>
      </c>
      <c r="U10187">
        <f t="shared" si="957"/>
        <v>237.60000000000002</v>
      </c>
      <c r="V10187">
        <f t="shared" si="958"/>
        <v>57.323926380368121</v>
      </c>
      <c r="W10187" t="str">
        <f t="shared" si="959"/>
        <v>LOSS</v>
      </c>
    </row>
    <row r="10188" spans="8:23" x14ac:dyDescent="0.35">
      <c r="H10188">
        <v>2012</v>
      </c>
      <c r="I10188" t="s">
        <v>21</v>
      </c>
      <c r="J10188" t="s">
        <v>594</v>
      </c>
      <c r="K10188" t="s">
        <v>288</v>
      </c>
      <c r="L10188" t="str">
        <f t="shared" si="954"/>
        <v>TailorPro Industries</v>
      </c>
      <c r="M10188" t="s">
        <v>39</v>
      </c>
      <c r="N10188" t="s">
        <v>2893</v>
      </c>
      <c r="O10188">
        <v>84</v>
      </c>
      <c r="P10188">
        <v>1.06</v>
      </c>
      <c r="Q10188">
        <v>1.39</v>
      </c>
      <c r="R10188">
        <v>1.1299435028248588E-3</v>
      </c>
      <c r="S10188">
        <f t="shared" si="955"/>
        <v>89.04</v>
      </c>
      <c r="T10188">
        <f t="shared" si="956"/>
        <v>9.4915254237288138E-2</v>
      </c>
      <c r="U10188">
        <f t="shared" si="957"/>
        <v>116.75999999999999</v>
      </c>
      <c r="V10188">
        <f t="shared" si="958"/>
        <v>27.625084745762695</v>
      </c>
      <c r="W10188" t="str">
        <f t="shared" si="959"/>
        <v>LOSS</v>
      </c>
    </row>
    <row r="10189" spans="8:23" x14ac:dyDescent="0.35">
      <c r="H10189">
        <v>2012</v>
      </c>
      <c r="I10189" t="s">
        <v>21</v>
      </c>
      <c r="J10189" t="s">
        <v>594</v>
      </c>
      <c r="K10189" t="s">
        <v>288</v>
      </c>
      <c r="L10189" t="str">
        <f t="shared" si="954"/>
        <v>TailorPro Industries</v>
      </c>
      <c r="M10189" t="s">
        <v>44</v>
      </c>
      <c r="N10189" t="s">
        <v>2894</v>
      </c>
      <c r="O10189">
        <v>132</v>
      </c>
      <c r="P10189">
        <v>1.19</v>
      </c>
      <c r="Q10189">
        <v>1.22</v>
      </c>
      <c r="R10189">
        <v>1.4534883720930232E-3</v>
      </c>
      <c r="S10189">
        <f t="shared" si="955"/>
        <v>157.07999999999998</v>
      </c>
      <c r="T10189">
        <f t="shared" si="956"/>
        <v>0.19186046511627908</v>
      </c>
      <c r="U10189">
        <f t="shared" si="957"/>
        <v>161.04</v>
      </c>
      <c r="V10189">
        <f t="shared" si="958"/>
        <v>3.768139534883729</v>
      </c>
      <c r="W10189" t="str">
        <f t="shared" si="959"/>
        <v>LOSS</v>
      </c>
    </row>
    <row r="10190" spans="8:23" x14ac:dyDescent="0.35">
      <c r="H10190">
        <v>2012</v>
      </c>
      <c r="I10190" t="s">
        <v>21</v>
      </c>
      <c r="J10190" t="s">
        <v>594</v>
      </c>
      <c r="K10190" t="s">
        <v>288</v>
      </c>
      <c r="L10190" t="str">
        <f t="shared" si="954"/>
        <v>TailorPro Industries</v>
      </c>
      <c r="M10190" t="s">
        <v>49</v>
      </c>
      <c r="N10190" t="s">
        <v>2895</v>
      </c>
      <c r="O10190">
        <v>216</v>
      </c>
      <c r="P10190">
        <v>1.0900000000000001</v>
      </c>
      <c r="Q10190">
        <v>1.25</v>
      </c>
      <c r="R10190">
        <v>1.5408320493066256E-3</v>
      </c>
      <c r="S10190">
        <f t="shared" si="955"/>
        <v>235.44000000000003</v>
      </c>
      <c r="T10190">
        <f t="shared" si="956"/>
        <v>0.33281972265023113</v>
      </c>
      <c r="U10190">
        <f t="shared" si="957"/>
        <v>270</v>
      </c>
      <c r="V10190">
        <f t="shared" si="958"/>
        <v>34.227180277349746</v>
      </c>
      <c r="W10190" t="str">
        <f t="shared" si="959"/>
        <v>LOSS</v>
      </c>
    </row>
    <row r="10191" spans="8:23" x14ac:dyDescent="0.35">
      <c r="H10191">
        <v>2012</v>
      </c>
      <c r="I10191" t="s">
        <v>21</v>
      </c>
      <c r="J10191" t="s">
        <v>594</v>
      </c>
      <c r="K10191" t="s">
        <v>288</v>
      </c>
      <c r="L10191" t="str">
        <f t="shared" si="954"/>
        <v>TailorPro Industries</v>
      </c>
      <c r="M10191" t="s">
        <v>54</v>
      </c>
      <c r="N10191" t="s">
        <v>2896</v>
      </c>
      <c r="O10191">
        <v>192</v>
      </c>
      <c r="P10191">
        <v>1.1399999999999999</v>
      </c>
      <c r="Q10191">
        <v>1.36</v>
      </c>
      <c r="R10191">
        <v>1.201923076923077E-3</v>
      </c>
      <c r="S10191">
        <f t="shared" si="955"/>
        <v>218.88</v>
      </c>
      <c r="T10191">
        <f t="shared" si="956"/>
        <v>0.23076923076923078</v>
      </c>
      <c r="U10191">
        <f t="shared" si="957"/>
        <v>261.12</v>
      </c>
      <c r="V10191">
        <f t="shared" si="958"/>
        <v>42.009230769230776</v>
      </c>
      <c r="W10191" t="str">
        <f t="shared" si="959"/>
        <v>LOSS</v>
      </c>
    </row>
    <row r="10192" spans="8:23" x14ac:dyDescent="0.35">
      <c r="H10192">
        <v>2012</v>
      </c>
      <c r="I10192" t="s">
        <v>21</v>
      </c>
      <c r="J10192" t="s">
        <v>594</v>
      </c>
      <c r="K10192" t="s">
        <v>288</v>
      </c>
      <c r="L10192" t="str">
        <f t="shared" si="954"/>
        <v>TailorPro Industries</v>
      </c>
      <c r="M10192" t="s">
        <v>59</v>
      </c>
      <c r="N10192" t="s">
        <v>2897</v>
      </c>
      <c r="O10192">
        <v>120</v>
      </c>
      <c r="P10192">
        <v>1.02</v>
      </c>
      <c r="Q10192">
        <v>1.28</v>
      </c>
      <c r="R10192">
        <v>1.6863406408094434E-3</v>
      </c>
      <c r="S10192">
        <f t="shared" si="955"/>
        <v>122.4</v>
      </c>
      <c r="T10192">
        <f t="shared" si="956"/>
        <v>0.20236087689713322</v>
      </c>
      <c r="U10192">
        <f t="shared" si="957"/>
        <v>153.6</v>
      </c>
      <c r="V10192">
        <f t="shared" si="958"/>
        <v>30.997639123102857</v>
      </c>
      <c r="W10192" t="str">
        <f t="shared" si="959"/>
        <v>LOSS</v>
      </c>
    </row>
    <row r="10193" spans="8:23" x14ac:dyDescent="0.35">
      <c r="H10193">
        <v>2012</v>
      </c>
      <c r="I10193" t="s">
        <v>21</v>
      </c>
      <c r="J10193" t="s">
        <v>594</v>
      </c>
      <c r="K10193" t="s">
        <v>288</v>
      </c>
      <c r="L10193" t="str">
        <f t="shared" si="954"/>
        <v>TailorPro Industries</v>
      </c>
      <c r="M10193" t="s">
        <v>64</v>
      </c>
      <c r="N10193" t="s">
        <v>2898</v>
      </c>
      <c r="O10193">
        <v>180</v>
      </c>
      <c r="P10193">
        <v>1</v>
      </c>
      <c r="Q10193">
        <v>1.33</v>
      </c>
      <c r="R10193">
        <v>1.6051364365971107E-3</v>
      </c>
      <c r="S10193">
        <f t="shared" si="955"/>
        <v>180</v>
      </c>
      <c r="T10193">
        <f t="shared" si="956"/>
        <v>0.28892455858747995</v>
      </c>
      <c r="U10193">
        <f t="shared" si="957"/>
        <v>239.4</v>
      </c>
      <c r="V10193">
        <f t="shared" si="958"/>
        <v>59.111075441412524</v>
      </c>
      <c r="W10193" t="str">
        <f t="shared" si="959"/>
        <v>LOSS</v>
      </c>
    </row>
    <row r="10194" spans="8:23" x14ac:dyDescent="0.35">
      <c r="H10194">
        <v>2012</v>
      </c>
      <c r="I10194" t="s">
        <v>21</v>
      </c>
      <c r="J10194" t="s">
        <v>594</v>
      </c>
      <c r="K10194" t="s">
        <v>288</v>
      </c>
      <c r="L10194" t="str">
        <f t="shared" si="954"/>
        <v>TailorPro Industries</v>
      </c>
      <c r="M10194" t="s">
        <v>69</v>
      </c>
      <c r="N10194" t="s">
        <v>2899</v>
      </c>
      <c r="O10194">
        <v>60</v>
      </c>
      <c r="P10194">
        <v>1.1499999999999999</v>
      </c>
      <c r="Q10194">
        <v>1.21</v>
      </c>
      <c r="R10194">
        <v>1.3698630136986301E-3</v>
      </c>
      <c r="S10194">
        <f t="shared" si="955"/>
        <v>69</v>
      </c>
      <c r="T10194">
        <f t="shared" si="956"/>
        <v>8.2191780821917804E-2</v>
      </c>
      <c r="U10194">
        <f t="shared" si="957"/>
        <v>72.599999999999994</v>
      </c>
      <c r="V10194">
        <f t="shared" si="958"/>
        <v>3.5178082191780766</v>
      </c>
      <c r="W10194" t="str">
        <f t="shared" si="959"/>
        <v>LOSS</v>
      </c>
    </row>
    <row r="10195" spans="8:23" x14ac:dyDescent="0.35">
      <c r="H10195">
        <v>2012</v>
      </c>
      <c r="I10195" t="s">
        <v>21</v>
      </c>
      <c r="J10195" t="s">
        <v>594</v>
      </c>
      <c r="K10195" t="s">
        <v>288</v>
      </c>
      <c r="L10195" t="str">
        <f t="shared" si="954"/>
        <v>TailorPro Industries</v>
      </c>
      <c r="M10195" t="s">
        <v>74</v>
      </c>
      <c r="N10195" t="s">
        <v>2900</v>
      </c>
      <c r="O10195">
        <v>180</v>
      </c>
      <c r="P10195">
        <v>1.18</v>
      </c>
      <c r="Q10195">
        <v>1.36</v>
      </c>
      <c r="R10195">
        <v>1.6556291390728477E-3</v>
      </c>
      <c r="S10195">
        <f t="shared" si="955"/>
        <v>212.39999999999998</v>
      </c>
      <c r="T10195">
        <f t="shared" si="956"/>
        <v>0.29801324503311261</v>
      </c>
      <c r="U10195">
        <f t="shared" si="957"/>
        <v>244.8</v>
      </c>
      <c r="V10195">
        <f t="shared" si="958"/>
        <v>32.101986754966923</v>
      </c>
      <c r="W10195" t="str">
        <f t="shared" si="959"/>
        <v>LOSS</v>
      </c>
    </row>
    <row r="10196" spans="8:23" x14ac:dyDescent="0.35">
      <c r="H10196">
        <v>2012</v>
      </c>
      <c r="I10196" t="s">
        <v>21</v>
      </c>
      <c r="J10196" t="s">
        <v>594</v>
      </c>
      <c r="K10196" t="s">
        <v>288</v>
      </c>
      <c r="L10196" t="str">
        <f t="shared" si="954"/>
        <v>TailorPro Industries</v>
      </c>
      <c r="M10196" t="s">
        <v>79</v>
      </c>
      <c r="N10196" t="s">
        <v>2901</v>
      </c>
      <c r="O10196">
        <v>168</v>
      </c>
      <c r="P10196">
        <v>1.19</v>
      </c>
      <c r="Q10196">
        <v>1.22</v>
      </c>
      <c r="R10196">
        <v>1.364256480218281E-3</v>
      </c>
      <c r="S10196">
        <f t="shared" si="955"/>
        <v>199.92</v>
      </c>
      <c r="T10196">
        <f t="shared" si="956"/>
        <v>0.22919508867667121</v>
      </c>
      <c r="U10196">
        <f t="shared" si="957"/>
        <v>204.96</v>
      </c>
      <c r="V10196">
        <f t="shared" si="958"/>
        <v>4.8108049113233493</v>
      </c>
      <c r="W10196" t="str">
        <f t="shared" si="959"/>
        <v>LOSS</v>
      </c>
    </row>
    <row r="10197" spans="8:23" x14ac:dyDescent="0.35">
      <c r="H10197">
        <v>2012</v>
      </c>
      <c r="I10197" t="s">
        <v>21</v>
      </c>
      <c r="J10197" t="s">
        <v>594</v>
      </c>
      <c r="K10197" t="s">
        <v>288</v>
      </c>
      <c r="L10197" t="str">
        <f t="shared" si="954"/>
        <v>TailorPro Industries</v>
      </c>
      <c r="M10197" t="s">
        <v>84</v>
      </c>
      <c r="N10197" t="s">
        <v>2902</v>
      </c>
      <c r="O10197">
        <v>204</v>
      </c>
      <c r="P10197">
        <v>1.02</v>
      </c>
      <c r="Q10197">
        <v>1.33</v>
      </c>
      <c r="R10197">
        <v>1.037344398340249E-3</v>
      </c>
      <c r="S10197">
        <f t="shared" si="955"/>
        <v>208.08</v>
      </c>
      <c r="T10197">
        <f t="shared" si="956"/>
        <v>0.21161825726141079</v>
      </c>
      <c r="U10197">
        <f t="shared" si="957"/>
        <v>271.32</v>
      </c>
      <c r="V10197">
        <f t="shared" si="958"/>
        <v>63.028381742738567</v>
      </c>
      <c r="W10197" t="str">
        <f t="shared" si="959"/>
        <v>LOSS</v>
      </c>
    </row>
    <row r="10198" spans="8:23" x14ac:dyDescent="0.35">
      <c r="H10198">
        <v>2012</v>
      </c>
      <c r="I10198" t="s">
        <v>21</v>
      </c>
      <c r="J10198" t="s">
        <v>594</v>
      </c>
      <c r="K10198" t="s">
        <v>288</v>
      </c>
      <c r="L10198" t="str">
        <f t="shared" si="954"/>
        <v>TailorPro Industries</v>
      </c>
      <c r="M10198" t="s">
        <v>89</v>
      </c>
      <c r="N10198" t="s">
        <v>2903</v>
      </c>
      <c r="O10198">
        <v>216</v>
      </c>
      <c r="P10198">
        <v>1.08</v>
      </c>
      <c r="Q10198">
        <v>1.2</v>
      </c>
      <c r="R10198">
        <v>1.1376564277588168E-3</v>
      </c>
      <c r="S10198">
        <f t="shared" si="955"/>
        <v>233.28000000000003</v>
      </c>
      <c r="T10198">
        <f t="shared" si="956"/>
        <v>0.24573378839590443</v>
      </c>
      <c r="U10198">
        <f t="shared" si="957"/>
        <v>259.2</v>
      </c>
      <c r="V10198">
        <f t="shared" si="958"/>
        <v>25.674266211604056</v>
      </c>
      <c r="W10198" t="str">
        <f t="shared" si="959"/>
        <v>LOSS</v>
      </c>
    </row>
    <row r="10199" spans="8:23" x14ac:dyDescent="0.35">
      <c r="H10199">
        <v>2012</v>
      </c>
      <c r="I10199" t="s">
        <v>21</v>
      </c>
      <c r="J10199" t="s">
        <v>594</v>
      </c>
      <c r="K10199" t="s">
        <v>288</v>
      </c>
      <c r="L10199" t="str">
        <f t="shared" si="954"/>
        <v>TailorPro Industries</v>
      </c>
      <c r="M10199" t="s">
        <v>94</v>
      </c>
      <c r="N10199" t="s">
        <v>2904</v>
      </c>
      <c r="O10199">
        <v>168</v>
      </c>
      <c r="P10199">
        <v>1</v>
      </c>
      <c r="Q10199">
        <v>1.24</v>
      </c>
      <c r="R10199">
        <v>1.1876484560570072E-3</v>
      </c>
      <c r="S10199">
        <f t="shared" si="955"/>
        <v>168</v>
      </c>
      <c r="T10199">
        <f t="shared" si="956"/>
        <v>0.1995249406175772</v>
      </c>
      <c r="U10199">
        <f t="shared" si="957"/>
        <v>208.32</v>
      </c>
      <c r="V10199">
        <f t="shared" si="958"/>
        <v>40.120475059382414</v>
      </c>
      <c r="W10199" t="str">
        <f t="shared" si="959"/>
        <v>LOSS</v>
      </c>
    </row>
    <row r="10200" spans="8:23" x14ac:dyDescent="0.35">
      <c r="H10200">
        <v>2012</v>
      </c>
      <c r="I10200" t="s">
        <v>21</v>
      </c>
      <c r="J10200" t="s">
        <v>594</v>
      </c>
      <c r="K10200" t="s">
        <v>288</v>
      </c>
      <c r="L10200" t="str">
        <f t="shared" si="954"/>
        <v>TailorPro Industries</v>
      </c>
      <c r="M10200" t="s">
        <v>99</v>
      </c>
      <c r="N10200" t="s">
        <v>2905</v>
      </c>
      <c r="O10200">
        <v>60</v>
      </c>
      <c r="P10200">
        <v>1.19</v>
      </c>
      <c r="Q10200">
        <v>1.25</v>
      </c>
      <c r="R10200">
        <v>1.4367816091954023E-3</v>
      </c>
      <c r="S10200">
        <f t="shared" si="955"/>
        <v>71.399999999999991</v>
      </c>
      <c r="T10200">
        <f t="shared" si="956"/>
        <v>8.6206896551724144E-2</v>
      </c>
      <c r="U10200">
        <f t="shared" si="957"/>
        <v>75</v>
      </c>
      <c r="V10200">
        <f t="shared" si="958"/>
        <v>3.5137931034482843</v>
      </c>
      <c r="W10200" t="str">
        <f t="shared" si="959"/>
        <v>LOSS</v>
      </c>
    </row>
    <row r="10201" spans="8:23" x14ac:dyDescent="0.35">
      <c r="H10201">
        <v>2012</v>
      </c>
      <c r="I10201" t="s">
        <v>21</v>
      </c>
      <c r="J10201" t="s">
        <v>594</v>
      </c>
      <c r="K10201" t="s">
        <v>288</v>
      </c>
      <c r="L10201" t="str">
        <f t="shared" si="954"/>
        <v>TailorPro Industries</v>
      </c>
      <c r="M10201" t="s">
        <v>104</v>
      </c>
      <c r="N10201" t="s">
        <v>2906</v>
      </c>
      <c r="O10201">
        <v>60</v>
      </c>
      <c r="P10201">
        <v>1.0900000000000001</v>
      </c>
      <c r="Q10201">
        <v>1.28</v>
      </c>
      <c r="R10201">
        <v>1.4265335235378032E-3</v>
      </c>
      <c r="S10201">
        <f t="shared" si="955"/>
        <v>65.400000000000006</v>
      </c>
      <c r="T10201">
        <f t="shared" si="956"/>
        <v>8.5592011412268187E-2</v>
      </c>
      <c r="U10201">
        <f t="shared" si="957"/>
        <v>76.8</v>
      </c>
      <c r="V10201">
        <f t="shared" si="958"/>
        <v>11.314407988587723</v>
      </c>
      <c r="W10201" t="str">
        <f t="shared" si="959"/>
        <v>LOSS</v>
      </c>
    </row>
    <row r="10202" spans="8:23" x14ac:dyDescent="0.35">
      <c r="H10202">
        <v>2012</v>
      </c>
      <c r="I10202" t="s">
        <v>21</v>
      </c>
      <c r="J10202" t="s">
        <v>594</v>
      </c>
      <c r="K10202" t="s">
        <v>288</v>
      </c>
      <c r="L10202" t="str">
        <f t="shared" si="954"/>
        <v>TailorPro Industries</v>
      </c>
      <c r="M10202" t="s">
        <v>109</v>
      </c>
      <c r="N10202" t="s">
        <v>2907</v>
      </c>
      <c r="O10202">
        <v>72</v>
      </c>
      <c r="P10202">
        <v>1.05</v>
      </c>
      <c r="Q10202">
        <v>1.36</v>
      </c>
      <c r="R10202">
        <v>1.4124293785310734E-3</v>
      </c>
      <c r="S10202">
        <f t="shared" si="955"/>
        <v>75.600000000000009</v>
      </c>
      <c r="T10202">
        <f t="shared" si="956"/>
        <v>0.10169491525423729</v>
      </c>
      <c r="U10202">
        <f t="shared" si="957"/>
        <v>97.92</v>
      </c>
      <c r="V10202">
        <f t="shared" si="958"/>
        <v>22.218305084745754</v>
      </c>
      <c r="W10202" t="str">
        <f t="shared" si="959"/>
        <v>LOSS</v>
      </c>
    </row>
    <row r="10203" spans="8:23" x14ac:dyDescent="0.35">
      <c r="H10203">
        <v>2012</v>
      </c>
      <c r="I10203" t="s">
        <v>21</v>
      </c>
      <c r="J10203" t="s">
        <v>594</v>
      </c>
      <c r="K10203" t="s">
        <v>288</v>
      </c>
      <c r="L10203" t="str">
        <f t="shared" si="954"/>
        <v>TailorPro Industries</v>
      </c>
      <c r="M10203" t="s">
        <v>114</v>
      </c>
      <c r="N10203" t="s">
        <v>2908</v>
      </c>
      <c r="O10203">
        <v>96</v>
      </c>
      <c r="P10203">
        <v>1.07</v>
      </c>
      <c r="Q10203">
        <v>1.24</v>
      </c>
      <c r="R10203">
        <v>1.5337423312883436E-3</v>
      </c>
      <c r="S10203">
        <f t="shared" si="955"/>
        <v>102.72</v>
      </c>
      <c r="T10203">
        <f t="shared" si="956"/>
        <v>0.14723926380368099</v>
      </c>
      <c r="U10203">
        <f t="shared" si="957"/>
        <v>119.03999999999999</v>
      </c>
      <c r="V10203">
        <f t="shared" si="958"/>
        <v>16.172760736196313</v>
      </c>
      <c r="W10203" t="str">
        <f t="shared" si="959"/>
        <v>LOSS</v>
      </c>
    </row>
    <row r="10204" spans="8:23" x14ac:dyDescent="0.35">
      <c r="H10204">
        <v>2012</v>
      </c>
      <c r="I10204" t="s">
        <v>21</v>
      </c>
      <c r="J10204" t="s">
        <v>594</v>
      </c>
      <c r="K10204" t="s">
        <v>288</v>
      </c>
      <c r="L10204" t="str">
        <f t="shared" si="954"/>
        <v>TailorPro Industries</v>
      </c>
      <c r="M10204" t="s">
        <v>119</v>
      </c>
      <c r="N10204" t="s">
        <v>2909</v>
      </c>
      <c r="O10204">
        <v>216</v>
      </c>
      <c r="P10204">
        <v>1.17</v>
      </c>
      <c r="Q10204">
        <v>1.28</v>
      </c>
      <c r="R10204">
        <v>1.1737089201877935E-3</v>
      </c>
      <c r="S10204">
        <f t="shared" si="955"/>
        <v>252.71999999999997</v>
      </c>
      <c r="T10204">
        <f t="shared" si="956"/>
        <v>0.25352112676056338</v>
      </c>
      <c r="U10204">
        <f t="shared" si="957"/>
        <v>276.48</v>
      </c>
      <c r="V10204">
        <f t="shared" si="958"/>
        <v>23.506478873239484</v>
      </c>
      <c r="W10204" t="str">
        <f t="shared" si="959"/>
        <v>LOSS</v>
      </c>
    </row>
    <row r="10205" spans="8:23" x14ac:dyDescent="0.35">
      <c r="H10205">
        <v>2012</v>
      </c>
      <c r="I10205" t="s">
        <v>21</v>
      </c>
      <c r="J10205" t="s">
        <v>594</v>
      </c>
      <c r="K10205" t="s">
        <v>288</v>
      </c>
      <c r="L10205" t="str">
        <f t="shared" si="954"/>
        <v>TailorPro Industries</v>
      </c>
      <c r="M10205" t="s">
        <v>124</v>
      </c>
      <c r="N10205" t="s">
        <v>2910</v>
      </c>
      <c r="O10205">
        <v>120</v>
      </c>
      <c r="P10205">
        <v>1.07</v>
      </c>
      <c r="Q10205">
        <v>1.33</v>
      </c>
      <c r="R10205">
        <v>1.2330456226880395E-3</v>
      </c>
      <c r="S10205">
        <f t="shared" si="955"/>
        <v>128.4</v>
      </c>
      <c r="T10205">
        <f t="shared" si="956"/>
        <v>0.14796547472256474</v>
      </c>
      <c r="U10205">
        <f t="shared" si="957"/>
        <v>159.60000000000002</v>
      </c>
      <c r="V10205">
        <f t="shared" si="958"/>
        <v>31.052034525277453</v>
      </c>
      <c r="W10205" t="str">
        <f t="shared" si="959"/>
        <v>LOSS</v>
      </c>
    </row>
    <row r="10206" spans="8:23" x14ac:dyDescent="0.35">
      <c r="H10206">
        <v>2012</v>
      </c>
      <c r="I10206" t="s">
        <v>21</v>
      </c>
      <c r="J10206" t="s">
        <v>594</v>
      </c>
      <c r="K10206" t="s">
        <v>288</v>
      </c>
      <c r="L10206" t="str">
        <f t="shared" si="954"/>
        <v>TailorPro Industries</v>
      </c>
      <c r="M10206" t="s">
        <v>129</v>
      </c>
      <c r="N10206" t="s">
        <v>2911</v>
      </c>
      <c r="O10206">
        <v>96</v>
      </c>
      <c r="P10206">
        <v>1.01</v>
      </c>
      <c r="Q10206">
        <v>1.22</v>
      </c>
      <c r="R10206">
        <v>1.0752688172043011E-3</v>
      </c>
      <c r="S10206">
        <f t="shared" si="955"/>
        <v>96.960000000000008</v>
      </c>
      <c r="T10206">
        <f t="shared" si="956"/>
        <v>0.1032258064516129</v>
      </c>
      <c r="U10206">
        <f t="shared" si="957"/>
        <v>117.12</v>
      </c>
      <c r="V10206">
        <f t="shared" si="958"/>
        <v>20.056774193548385</v>
      </c>
      <c r="W10206" t="str">
        <f t="shared" si="959"/>
        <v>LOSS</v>
      </c>
    </row>
    <row r="10207" spans="8:23" x14ac:dyDescent="0.35">
      <c r="H10207">
        <v>2012</v>
      </c>
      <c r="I10207" t="s">
        <v>21</v>
      </c>
      <c r="J10207" t="s">
        <v>594</v>
      </c>
      <c r="K10207" t="s">
        <v>288</v>
      </c>
      <c r="L10207" t="str">
        <f t="shared" si="954"/>
        <v>TailorPro Industries</v>
      </c>
      <c r="M10207" t="s">
        <v>134</v>
      </c>
      <c r="N10207" t="s">
        <v>2912</v>
      </c>
      <c r="O10207">
        <v>84</v>
      </c>
      <c r="P10207">
        <v>1.1299999999999999</v>
      </c>
      <c r="Q10207">
        <v>1.36</v>
      </c>
      <c r="R10207">
        <v>1.1918951132300357E-3</v>
      </c>
      <c r="S10207">
        <f t="shared" si="955"/>
        <v>94.919999999999987</v>
      </c>
      <c r="T10207">
        <f t="shared" si="956"/>
        <v>0.100119189511323</v>
      </c>
      <c r="U10207">
        <f t="shared" si="957"/>
        <v>114.24000000000001</v>
      </c>
      <c r="V10207">
        <f t="shared" si="958"/>
        <v>19.2198808104887</v>
      </c>
      <c r="W10207" t="str">
        <f t="shared" si="959"/>
        <v>LOSS</v>
      </c>
    </row>
    <row r="10208" spans="8:23" x14ac:dyDescent="0.35">
      <c r="H10208">
        <v>2012</v>
      </c>
      <c r="I10208" t="s">
        <v>21</v>
      </c>
      <c r="J10208" t="s">
        <v>594</v>
      </c>
      <c r="K10208" t="s">
        <v>288</v>
      </c>
      <c r="L10208" t="str">
        <f t="shared" si="954"/>
        <v>TailorPro Industries</v>
      </c>
      <c r="M10208" t="s">
        <v>139</v>
      </c>
      <c r="N10208" t="s">
        <v>2913</v>
      </c>
      <c r="O10208">
        <v>144</v>
      </c>
      <c r="P10208">
        <v>1.05</v>
      </c>
      <c r="Q10208">
        <v>1.37</v>
      </c>
      <c r="R10208">
        <v>1.1086474501108647E-3</v>
      </c>
      <c r="S10208">
        <f t="shared" si="955"/>
        <v>151.20000000000002</v>
      </c>
      <c r="T10208">
        <f t="shared" si="956"/>
        <v>0.15964523281596452</v>
      </c>
      <c r="U10208">
        <f t="shared" si="957"/>
        <v>197.28000000000003</v>
      </c>
      <c r="V10208">
        <f t="shared" si="958"/>
        <v>45.920354767184051</v>
      </c>
      <c r="W10208" t="str">
        <f t="shared" si="959"/>
        <v>LOSS</v>
      </c>
    </row>
    <row r="10209" spans="8:23" x14ac:dyDescent="0.35">
      <c r="H10209">
        <v>2012</v>
      </c>
      <c r="I10209" t="s">
        <v>21</v>
      </c>
      <c r="J10209" t="s">
        <v>594</v>
      </c>
      <c r="K10209" t="s">
        <v>288</v>
      </c>
      <c r="L10209" t="str">
        <f t="shared" si="954"/>
        <v>TailorPro Industries</v>
      </c>
      <c r="M10209" t="s">
        <v>144</v>
      </c>
      <c r="N10209" t="s">
        <v>2914</v>
      </c>
      <c r="O10209">
        <v>96</v>
      </c>
      <c r="P10209">
        <v>1.19</v>
      </c>
      <c r="Q10209">
        <v>1.36</v>
      </c>
      <c r="R10209">
        <v>1.0309278350515464E-3</v>
      </c>
      <c r="S10209">
        <f t="shared" si="955"/>
        <v>114.24</v>
      </c>
      <c r="T10209">
        <f t="shared" si="956"/>
        <v>9.8969072164948463E-2</v>
      </c>
      <c r="U10209">
        <f t="shared" si="957"/>
        <v>130.56</v>
      </c>
      <c r="V10209">
        <f t="shared" si="958"/>
        <v>16.221030927835059</v>
      </c>
      <c r="W10209" t="str">
        <f t="shared" si="959"/>
        <v>LOSS</v>
      </c>
    </row>
    <row r="10210" spans="8:23" x14ac:dyDescent="0.35">
      <c r="H10210">
        <v>2012</v>
      </c>
      <c r="I10210" t="s">
        <v>21</v>
      </c>
      <c r="J10210" t="s">
        <v>594</v>
      </c>
      <c r="K10210" t="s">
        <v>288</v>
      </c>
      <c r="L10210" t="str">
        <f t="shared" si="954"/>
        <v>TailorPro Industries</v>
      </c>
      <c r="M10210" t="s">
        <v>149</v>
      </c>
      <c r="N10210" t="s">
        <v>2915</v>
      </c>
      <c r="O10210">
        <v>216</v>
      </c>
      <c r="P10210">
        <v>1.17</v>
      </c>
      <c r="Q10210">
        <v>1.22</v>
      </c>
      <c r="R10210">
        <v>1.5313935681470138E-3</v>
      </c>
      <c r="S10210">
        <f t="shared" si="955"/>
        <v>252.71999999999997</v>
      </c>
      <c r="T10210">
        <f t="shared" si="956"/>
        <v>0.33078101071975496</v>
      </c>
      <c r="U10210">
        <f t="shared" si="957"/>
        <v>263.52</v>
      </c>
      <c r="V10210">
        <f t="shared" si="958"/>
        <v>10.469218989280256</v>
      </c>
      <c r="W10210" t="str">
        <f t="shared" si="959"/>
        <v>LOSS</v>
      </c>
    </row>
    <row r="10211" spans="8:23" x14ac:dyDescent="0.35">
      <c r="H10211">
        <v>2012</v>
      </c>
      <c r="I10211" t="s">
        <v>21</v>
      </c>
      <c r="J10211" t="s">
        <v>594</v>
      </c>
      <c r="K10211" t="s">
        <v>288</v>
      </c>
      <c r="L10211" t="str">
        <f t="shared" si="954"/>
        <v>TailorPro Industries</v>
      </c>
      <c r="M10211" t="s">
        <v>154</v>
      </c>
      <c r="N10211" t="s">
        <v>2916</v>
      </c>
      <c r="O10211">
        <v>156</v>
      </c>
      <c r="P10211">
        <v>1.04</v>
      </c>
      <c r="Q10211">
        <v>1.23</v>
      </c>
      <c r="R10211">
        <v>1.3386880856760374E-3</v>
      </c>
      <c r="S10211">
        <f t="shared" si="955"/>
        <v>162.24</v>
      </c>
      <c r="T10211">
        <f t="shared" si="956"/>
        <v>0.20883534136546184</v>
      </c>
      <c r="U10211">
        <f t="shared" si="957"/>
        <v>191.88</v>
      </c>
      <c r="V10211">
        <f t="shared" si="958"/>
        <v>29.431164658634525</v>
      </c>
      <c r="W10211" t="str">
        <f t="shared" si="959"/>
        <v>LOSS</v>
      </c>
    </row>
    <row r="10212" spans="8:23" x14ac:dyDescent="0.35">
      <c r="H10212">
        <v>2012</v>
      </c>
      <c r="I10212" t="s">
        <v>21</v>
      </c>
      <c r="J10212" t="s">
        <v>594</v>
      </c>
      <c r="K10212" t="s">
        <v>288</v>
      </c>
      <c r="L10212" t="str">
        <f t="shared" si="954"/>
        <v>TailorPro Industries</v>
      </c>
      <c r="M10212" t="s">
        <v>159</v>
      </c>
      <c r="N10212" t="s">
        <v>2917</v>
      </c>
      <c r="O10212">
        <v>156</v>
      </c>
      <c r="P10212">
        <v>1.05</v>
      </c>
      <c r="Q10212">
        <v>1.21</v>
      </c>
      <c r="R10212">
        <v>1.6286644951140066E-3</v>
      </c>
      <c r="S10212">
        <f t="shared" si="955"/>
        <v>163.80000000000001</v>
      </c>
      <c r="T10212">
        <f t="shared" si="956"/>
        <v>0.25407166123778502</v>
      </c>
      <c r="U10212">
        <f t="shared" si="957"/>
        <v>188.76</v>
      </c>
      <c r="V10212">
        <f t="shared" si="958"/>
        <v>24.705928338762195</v>
      </c>
      <c r="W10212" t="str">
        <f t="shared" si="959"/>
        <v>LOSS</v>
      </c>
    </row>
    <row r="10213" spans="8:23" x14ac:dyDescent="0.35">
      <c r="H10213">
        <v>2012</v>
      </c>
      <c r="I10213" t="s">
        <v>21</v>
      </c>
      <c r="J10213" t="s">
        <v>594</v>
      </c>
      <c r="K10213" t="s">
        <v>288</v>
      </c>
      <c r="L10213" t="str">
        <f t="shared" si="954"/>
        <v>TailorPro Industries</v>
      </c>
      <c r="M10213" t="s">
        <v>164</v>
      </c>
      <c r="N10213" t="s">
        <v>2925</v>
      </c>
      <c r="O10213">
        <v>60</v>
      </c>
      <c r="P10213">
        <v>1.2</v>
      </c>
      <c r="Q10213">
        <v>1.35</v>
      </c>
      <c r="R10213">
        <v>1.736111111111111E-3</v>
      </c>
      <c r="S10213">
        <f t="shared" si="955"/>
        <v>72</v>
      </c>
      <c r="T10213">
        <f t="shared" si="956"/>
        <v>0.10416666666666666</v>
      </c>
      <c r="U10213">
        <f t="shared" si="957"/>
        <v>81</v>
      </c>
      <c r="V10213">
        <f t="shared" si="958"/>
        <v>8.8958333333333339</v>
      </c>
      <c r="W10213" t="str">
        <f t="shared" si="959"/>
        <v>LOSS</v>
      </c>
    </row>
    <row r="10214" spans="8:23" x14ac:dyDescent="0.35">
      <c r="H10214">
        <v>2012</v>
      </c>
      <c r="I10214" t="s">
        <v>21</v>
      </c>
      <c r="J10214" t="s">
        <v>594</v>
      </c>
      <c r="K10214" t="s">
        <v>288</v>
      </c>
      <c r="L10214" t="str">
        <f t="shared" si="954"/>
        <v>TailorPro Industries</v>
      </c>
      <c r="M10214" t="s">
        <v>169</v>
      </c>
      <c r="N10214" t="s">
        <v>2926</v>
      </c>
      <c r="O10214">
        <v>120</v>
      </c>
      <c r="P10214">
        <v>1.1599999999999999</v>
      </c>
      <c r="Q10214">
        <v>1.37</v>
      </c>
      <c r="R10214">
        <v>1.4513788098693759E-3</v>
      </c>
      <c r="S10214">
        <f t="shared" si="955"/>
        <v>139.19999999999999</v>
      </c>
      <c r="T10214">
        <f t="shared" si="956"/>
        <v>0.17416545718432511</v>
      </c>
      <c r="U10214">
        <f t="shared" si="957"/>
        <v>164.4</v>
      </c>
      <c r="V10214">
        <f t="shared" si="958"/>
        <v>25.025834542815691</v>
      </c>
      <c r="W10214" t="str">
        <f t="shared" si="959"/>
        <v>LOSS</v>
      </c>
    </row>
    <row r="10215" spans="8:23" x14ac:dyDescent="0.35">
      <c r="H10215">
        <v>2012</v>
      </c>
      <c r="I10215" t="s">
        <v>21</v>
      </c>
      <c r="J10215" t="s">
        <v>594</v>
      </c>
      <c r="K10215" t="s">
        <v>288</v>
      </c>
      <c r="L10215" t="str">
        <f t="shared" si="954"/>
        <v>TailorPro Industries</v>
      </c>
      <c r="M10215" t="s">
        <v>174</v>
      </c>
      <c r="N10215" t="s">
        <v>2927</v>
      </c>
      <c r="O10215">
        <v>192</v>
      </c>
      <c r="P10215">
        <v>1.04</v>
      </c>
      <c r="Q10215">
        <v>1.21</v>
      </c>
      <c r="R10215">
        <v>1.8050541516245488E-3</v>
      </c>
      <c r="S10215">
        <f t="shared" si="955"/>
        <v>199.68</v>
      </c>
      <c r="T10215">
        <f t="shared" si="956"/>
        <v>0.3465703971119134</v>
      </c>
      <c r="U10215">
        <f t="shared" si="957"/>
        <v>232.32</v>
      </c>
      <c r="V10215">
        <f t="shared" si="958"/>
        <v>32.293429602888075</v>
      </c>
      <c r="W10215" t="str">
        <f t="shared" si="959"/>
        <v>LOSS</v>
      </c>
    </row>
    <row r="10216" spans="8:23" x14ac:dyDescent="0.35">
      <c r="H10216">
        <v>2012</v>
      </c>
      <c r="I10216" t="s">
        <v>21</v>
      </c>
      <c r="J10216" t="s">
        <v>594</v>
      </c>
      <c r="K10216" t="s">
        <v>288</v>
      </c>
      <c r="L10216" t="str">
        <f t="shared" si="954"/>
        <v>TailorPro Industries</v>
      </c>
      <c r="M10216" t="s">
        <v>179</v>
      </c>
      <c r="N10216" t="s">
        <v>2928</v>
      </c>
      <c r="O10216">
        <v>180</v>
      </c>
      <c r="P10216">
        <v>1.04</v>
      </c>
      <c r="Q10216">
        <v>1.38</v>
      </c>
      <c r="R10216">
        <v>1.1792452830188679E-3</v>
      </c>
      <c r="S10216">
        <f t="shared" si="955"/>
        <v>187.20000000000002</v>
      </c>
      <c r="T10216">
        <f t="shared" si="956"/>
        <v>0.21226415094339621</v>
      </c>
      <c r="U10216">
        <f t="shared" si="957"/>
        <v>248.39999999999998</v>
      </c>
      <c r="V10216">
        <f t="shared" si="958"/>
        <v>60.987735849056563</v>
      </c>
      <c r="W10216" t="str">
        <f t="shared" si="959"/>
        <v>LOSS</v>
      </c>
    </row>
    <row r="10217" spans="8:23" x14ac:dyDescent="0.35">
      <c r="H10217">
        <v>2012</v>
      </c>
      <c r="I10217" t="s">
        <v>21</v>
      </c>
      <c r="J10217" t="s">
        <v>594</v>
      </c>
      <c r="K10217" t="s">
        <v>288</v>
      </c>
      <c r="L10217" t="str">
        <f t="shared" si="954"/>
        <v>TailorPro Industries</v>
      </c>
      <c r="M10217" t="s">
        <v>184</v>
      </c>
      <c r="N10217" t="s">
        <v>2929</v>
      </c>
      <c r="O10217">
        <v>84</v>
      </c>
      <c r="P10217">
        <v>1</v>
      </c>
      <c r="Q10217">
        <v>1.23</v>
      </c>
      <c r="R10217">
        <v>1.0787486515641855E-3</v>
      </c>
      <c r="S10217">
        <f t="shared" si="955"/>
        <v>84</v>
      </c>
      <c r="T10217">
        <f t="shared" si="956"/>
        <v>9.0614886731391578E-2</v>
      </c>
      <c r="U10217">
        <f t="shared" si="957"/>
        <v>103.32</v>
      </c>
      <c r="V10217">
        <f t="shared" si="958"/>
        <v>19.229385113268602</v>
      </c>
      <c r="W10217" t="str">
        <f t="shared" si="959"/>
        <v>LOSS</v>
      </c>
    </row>
    <row r="10218" spans="8:23" x14ac:dyDescent="0.35">
      <c r="H10218">
        <v>2012</v>
      </c>
      <c r="I10218" t="s">
        <v>21</v>
      </c>
      <c r="J10218" t="s">
        <v>594</v>
      </c>
      <c r="K10218" t="s">
        <v>288</v>
      </c>
      <c r="L10218" t="str">
        <f t="shared" si="954"/>
        <v>TailorPro Industries</v>
      </c>
      <c r="M10218" t="s">
        <v>189</v>
      </c>
      <c r="N10218" t="s">
        <v>2930</v>
      </c>
      <c r="O10218">
        <v>108</v>
      </c>
      <c r="P10218">
        <v>1.18</v>
      </c>
      <c r="Q10218">
        <v>1.37</v>
      </c>
      <c r="R10218">
        <v>1.1248593925759281E-3</v>
      </c>
      <c r="S10218">
        <f t="shared" si="955"/>
        <v>127.44</v>
      </c>
      <c r="T10218">
        <f t="shared" si="956"/>
        <v>0.12148481439820023</v>
      </c>
      <c r="U10218">
        <f t="shared" si="957"/>
        <v>147.96</v>
      </c>
      <c r="V10218">
        <f t="shared" si="958"/>
        <v>20.398515185601809</v>
      </c>
      <c r="W10218" t="str">
        <f t="shared" si="959"/>
        <v>LOSS</v>
      </c>
    </row>
    <row r="10219" spans="8:23" x14ac:dyDescent="0.35">
      <c r="H10219">
        <v>2012</v>
      </c>
      <c r="I10219" t="s">
        <v>21</v>
      </c>
      <c r="J10219" t="s">
        <v>594</v>
      </c>
      <c r="K10219" t="s">
        <v>288</v>
      </c>
      <c r="L10219" t="str">
        <f t="shared" si="954"/>
        <v>TailorPro Industries</v>
      </c>
      <c r="M10219" t="s">
        <v>194</v>
      </c>
      <c r="N10219" t="s">
        <v>2931</v>
      </c>
      <c r="O10219">
        <v>216</v>
      </c>
      <c r="P10219">
        <v>1</v>
      </c>
      <c r="Q10219">
        <v>1.36</v>
      </c>
      <c r="R10219">
        <v>1.1494252873563218E-3</v>
      </c>
      <c r="S10219">
        <f t="shared" si="955"/>
        <v>216</v>
      </c>
      <c r="T10219">
        <f t="shared" si="956"/>
        <v>0.24827586206896551</v>
      </c>
      <c r="U10219">
        <f t="shared" si="957"/>
        <v>293.76000000000005</v>
      </c>
      <c r="V10219">
        <f t="shared" si="958"/>
        <v>77.511724137931083</v>
      </c>
      <c r="W10219" t="str">
        <f t="shared" si="959"/>
        <v>LOSS</v>
      </c>
    </row>
    <row r="10220" spans="8:23" x14ac:dyDescent="0.35">
      <c r="H10220">
        <v>2012</v>
      </c>
      <c r="I10220" t="s">
        <v>21</v>
      </c>
      <c r="J10220" t="s">
        <v>594</v>
      </c>
      <c r="K10220" t="s">
        <v>288</v>
      </c>
      <c r="L10220" t="str">
        <f t="shared" si="954"/>
        <v>TailorPro Industries</v>
      </c>
      <c r="M10220" t="s">
        <v>199</v>
      </c>
      <c r="N10220" t="s">
        <v>2932</v>
      </c>
      <c r="O10220">
        <v>108</v>
      </c>
      <c r="P10220">
        <v>1.1200000000000001</v>
      </c>
      <c r="Q10220">
        <v>1.28</v>
      </c>
      <c r="R10220">
        <v>1.0277492291880781E-3</v>
      </c>
      <c r="S10220">
        <f t="shared" si="955"/>
        <v>120.96000000000001</v>
      </c>
      <c r="T10220">
        <f t="shared" si="956"/>
        <v>0.11099691675231244</v>
      </c>
      <c r="U10220">
        <f t="shared" si="957"/>
        <v>138.24</v>
      </c>
      <c r="V10220">
        <f t="shared" si="958"/>
        <v>17.169003083247688</v>
      </c>
      <c r="W10220" t="str">
        <f t="shared" si="959"/>
        <v>LOSS</v>
      </c>
    </row>
    <row r="10221" spans="8:23" x14ac:dyDescent="0.35">
      <c r="H10221">
        <v>2012</v>
      </c>
      <c r="I10221" t="s">
        <v>21</v>
      </c>
      <c r="J10221" t="s">
        <v>594</v>
      </c>
      <c r="K10221" t="s">
        <v>288</v>
      </c>
      <c r="L10221" t="str">
        <f t="shared" si="954"/>
        <v>TailorPro Industries</v>
      </c>
      <c r="M10221" t="s">
        <v>204</v>
      </c>
      <c r="N10221" t="s">
        <v>2933</v>
      </c>
      <c r="O10221">
        <v>132</v>
      </c>
      <c r="P10221">
        <v>1.1599999999999999</v>
      </c>
      <c r="Q10221">
        <v>1.3</v>
      </c>
      <c r="R10221">
        <v>1.2315270935960591E-3</v>
      </c>
      <c r="S10221">
        <f t="shared" si="955"/>
        <v>153.11999999999998</v>
      </c>
      <c r="T10221">
        <f t="shared" si="956"/>
        <v>0.1625615763546798</v>
      </c>
      <c r="U10221">
        <f t="shared" si="957"/>
        <v>171.6</v>
      </c>
      <c r="V10221">
        <f t="shared" si="958"/>
        <v>18.317438423645338</v>
      </c>
      <c r="W10221" t="str">
        <f t="shared" si="959"/>
        <v>LOSS</v>
      </c>
    </row>
    <row r="10222" spans="8:23" x14ac:dyDescent="0.35">
      <c r="H10222">
        <v>2012</v>
      </c>
      <c r="I10222" t="s">
        <v>21</v>
      </c>
      <c r="J10222" t="s">
        <v>594</v>
      </c>
      <c r="K10222" t="s">
        <v>288</v>
      </c>
      <c r="L10222" t="str">
        <f t="shared" si="954"/>
        <v>TailorPro Industries</v>
      </c>
      <c r="M10222" t="s">
        <v>209</v>
      </c>
      <c r="N10222" t="s">
        <v>2934</v>
      </c>
      <c r="O10222">
        <v>216</v>
      </c>
      <c r="P10222">
        <v>1</v>
      </c>
      <c r="Q10222">
        <v>1.39</v>
      </c>
      <c r="R10222">
        <v>1.0515247108307045E-3</v>
      </c>
      <c r="S10222">
        <f t="shared" si="955"/>
        <v>216</v>
      </c>
      <c r="T10222">
        <f t="shared" si="956"/>
        <v>0.22712933753943218</v>
      </c>
      <c r="U10222">
        <f t="shared" si="957"/>
        <v>300.23999999999995</v>
      </c>
      <c r="V10222">
        <f t="shared" si="958"/>
        <v>84.012870662460514</v>
      </c>
      <c r="W10222" t="str">
        <f t="shared" si="959"/>
        <v>LOSS</v>
      </c>
    </row>
    <row r="10223" spans="8:23" x14ac:dyDescent="0.35">
      <c r="H10223">
        <v>2012</v>
      </c>
      <c r="I10223" t="s">
        <v>21</v>
      </c>
      <c r="J10223" t="s">
        <v>594</v>
      </c>
      <c r="K10223" t="s">
        <v>288</v>
      </c>
      <c r="L10223" t="str">
        <f t="shared" si="954"/>
        <v>TailorPro Industries</v>
      </c>
      <c r="M10223" t="s">
        <v>214</v>
      </c>
      <c r="N10223" t="s">
        <v>2935</v>
      </c>
      <c r="O10223">
        <v>72</v>
      </c>
      <c r="P10223">
        <v>1.1299999999999999</v>
      </c>
      <c r="Q10223">
        <v>1.37</v>
      </c>
      <c r="R10223">
        <v>1.7793594306049821E-3</v>
      </c>
      <c r="S10223">
        <f t="shared" si="955"/>
        <v>81.359999999999985</v>
      </c>
      <c r="T10223">
        <f t="shared" si="956"/>
        <v>0.12811387900355872</v>
      </c>
      <c r="U10223">
        <f t="shared" si="957"/>
        <v>98.640000000000015</v>
      </c>
      <c r="V10223">
        <f t="shared" si="958"/>
        <v>17.151886120996473</v>
      </c>
      <c r="W10223" t="str">
        <f t="shared" si="959"/>
        <v>LOSS</v>
      </c>
    </row>
    <row r="10224" spans="8:23" x14ac:dyDescent="0.35">
      <c r="H10224">
        <v>2012</v>
      </c>
      <c r="I10224" t="s">
        <v>21</v>
      </c>
      <c r="J10224" t="s">
        <v>594</v>
      </c>
      <c r="K10224" t="s">
        <v>288</v>
      </c>
      <c r="L10224" t="str">
        <f t="shared" si="954"/>
        <v>TailorPro Industries</v>
      </c>
      <c r="M10224" t="s">
        <v>219</v>
      </c>
      <c r="N10224" t="s">
        <v>2936</v>
      </c>
      <c r="O10224">
        <v>60</v>
      </c>
      <c r="P10224">
        <v>1.0900000000000001</v>
      </c>
      <c r="Q10224">
        <v>1.26</v>
      </c>
      <c r="R10224">
        <v>1.0351966873706005E-3</v>
      </c>
      <c r="S10224">
        <f t="shared" si="955"/>
        <v>65.400000000000006</v>
      </c>
      <c r="T10224">
        <f t="shared" si="956"/>
        <v>6.2111801242236031E-2</v>
      </c>
      <c r="U10224">
        <f t="shared" si="957"/>
        <v>75.599999999999994</v>
      </c>
      <c r="V10224">
        <f t="shared" si="958"/>
        <v>10.137888198757752</v>
      </c>
      <c r="W10224" t="str">
        <f t="shared" si="959"/>
        <v>LOSS</v>
      </c>
    </row>
    <row r="10225" spans="8:23" x14ac:dyDescent="0.35">
      <c r="H10225">
        <v>2012</v>
      </c>
      <c r="I10225" t="s">
        <v>21</v>
      </c>
      <c r="J10225" t="s">
        <v>594</v>
      </c>
      <c r="K10225" t="s">
        <v>288</v>
      </c>
      <c r="L10225" t="str">
        <f t="shared" si="954"/>
        <v>TailorPro Industries</v>
      </c>
      <c r="M10225" t="s">
        <v>224</v>
      </c>
      <c r="N10225" t="s">
        <v>2937</v>
      </c>
      <c r="O10225">
        <v>72</v>
      </c>
      <c r="P10225">
        <v>1.1599999999999999</v>
      </c>
      <c r="Q10225">
        <v>1.36</v>
      </c>
      <c r="R10225">
        <v>1.2755102040816326E-3</v>
      </c>
      <c r="S10225">
        <f t="shared" si="955"/>
        <v>83.52</v>
      </c>
      <c r="T10225">
        <f t="shared" si="956"/>
        <v>9.1836734693877542E-2</v>
      </c>
      <c r="U10225">
        <f t="shared" si="957"/>
        <v>97.92</v>
      </c>
      <c r="V10225">
        <f t="shared" si="958"/>
        <v>14.308163265306128</v>
      </c>
      <c r="W10225" t="str">
        <f t="shared" si="959"/>
        <v>LOSS</v>
      </c>
    </row>
    <row r="10226" spans="8:23" x14ac:dyDescent="0.35">
      <c r="H10226">
        <v>2012</v>
      </c>
      <c r="I10226" t="s">
        <v>21</v>
      </c>
      <c r="J10226" t="s">
        <v>594</v>
      </c>
      <c r="K10226" t="s">
        <v>288</v>
      </c>
      <c r="L10226" t="str">
        <f t="shared" si="954"/>
        <v>TailorPro Industries</v>
      </c>
      <c r="M10226" t="s">
        <v>229</v>
      </c>
      <c r="N10226" t="s">
        <v>2938</v>
      </c>
      <c r="O10226">
        <v>192</v>
      </c>
      <c r="P10226">
        <v>1.04</v>
      </c>
      <c r="Q10226">
        <v>1.31</v>
      </c>
      <c r="R10226">
        <v>1.5290519877675841E-3</v>
      </c>
      <c r="S10226">
        <f t="shared" si="955"/>
        <v>199.68</v>
      </c>
      <c r="T10226">
        <f t="shared" si="956"/>
        <v>0.29357798165137616</v>
      </c>
      <c r="U10226">
        <f t="shared" si="957"/>
        <v>251.52</v>
      </c>
      <c r="V10226">
        <f t="shared" si="958"/>
        <v>51.546422018348629</v>
      </c>
      <c r="W10226" t="str">
        <f t="shared" si="959"/>
        <v>LOSS</v>
      </c>
    </row>
    <row r="10227" spans="8:23" x14ac:dyDescent="0.35">
      <c r="H10227">
        <v>2012</v>
      </c>
      <c r="I10227" t="s">
        <v>21</v>
      </c>
      <c r="J10227" t="s">
        <v>594</v>
      </c>
      <c r="K10227" t="s">
        <v>288</v>
      </c>
      <c r="L10227" t="str">
        <f t="shared" si="954"/>
        <v>TailorPro Industries</v>
      </c>
      <c r="M10227" t="s">
        <v>234</v>
      </c>
      <c r="N10227" t="s">
        <v>2939</v>
      </c>
      <c r="O10227">
        <v>216</v>
      </c>
      <c r="P10227">
        <v>1.06</v>
      </c>
      <c r="Q10227">
        <v>1.32</v>
      </c>
      <c r="R10227">
        <v>1.2594458438287153E-3</v>
      </c>
      <c r="S10227">
        <f t="shared" si="955"/>
        <v>228.96</v>
      </c>
      <c r="T10227">
        <f t="shared" si="956"/>
        <v>0.27204030226700249</v>
      </c>
      <c r="U10227">
        <f t="shared" si="957"/>
        <v>285.12</v>
      </c>
      <c r="V10227">
        <f t="shared" si="958"/>
        <v>55.887959697732995</v>
      </c>
      <c r="W10227" t="str">
        <f t="shared" si="959"/>
        <v>LOSS</v>
      </c>
    </row>
    <row r="10228" spans="8:23" x14ac:dyDescent="0.35">
      <c r="H10228">
        <v>2012</v>
      </c>
      <c r="I10228" t="s">
        <v>21</v>
      </c>
      <c r="J10228" t="s">
        <v>594</v>
      </c>
      <c r="K10228" t="s">
        <v>288</v>
      </c>
      <c r="L10228" t="str">
        <f t="shared" si="954"/>
        <v>TailorPro Industries</v>
      </c>
      <c r="M10228" t="s">
        <v>239</v>
      </c>
      <c r="N10228" t="s">
        <v>2940</v>
      </c>
      <c r="O10228">
        <v>84</v>
      </c>
      <c r="P10228">
        <v>1.2</v>
      </c>
      <c r="Q10228">
        <v>1.23</v>
      </c>
      <c r="R10228">
        <v>1.7421602787456446E-3</v>
      </c>
      <c r="S10228">
        <f t="shared" si="955"/>
        <v>100.8</v>
      </c>
      <c r="T10228">
        <f t="shared" si="956"/>
        <v>0.14634146341463414</v>
      </c>
      <c r="U10228">
        <f t="shared" si="957"/>
        <v>103.32</v>
      </c>
      <c r="V10228">
        <f t="shared" si="958"/>
        <v>2.3736585365853617</v>
      </c>
      <c r="W10228" t="str">
        <f t="shared" si="959"/>
        <v>LOSS</v>
      </c>
    </row>
    <row r="10229" spans="8:23" x14ac:dyDescent="0.35">
      <c r="H10229">
        <v>2012</v>
      </c>
      <c r="I10229" t="s">
        <v>21</v>
      </c>
      <c r="J10229" t="s">
        <v>712</v>
      </c>
      <c r="K10229" t="s">
        <v>292</v>
      </c>
      <c r="L10229" t="str">
        <f t="shared" si="954"/>
        <v>Kikoy Factory Kenya</v>
      </c>
      <c r="M10229" t="s">
        <v>244</v>
      </c>
      <c r="N10229" t="s">
        <v>2941</v>
      </c>
      <c r="O10229">
        <v>2352</v>
      </c>
      <c r="P10229">
        <v>2.59</v>
      </c>
      <c r="Q10229">
        <v>3.49</v>
      </c>
      <c r="R10229">
        <v>1.2330456226880395E-3</v>
      </c>
      <c r="S10229">
        <f t="shared" si="955"/>
        <v>6091.6799999999994</v>
      </c>
      <c r="T10229">
        <f t="shared" si="956"/>
        <v>2.900123304562269</v>
      </c>
      <c r="U10229">
        <f t="shared" si="957"/>
        <v>8208.4800000000014</v>
      </c>
      <c r="V10229">
        <f t="shared" si="958"/>
        <v>2113.8998766954396</v>
      </c>
      <c r="W10229" t="str">
        <f t="shared" si="959"/>
        <v>PROFIT</v>
      </c>
    </row>
    <row r="10230" spans="8:23" x14ac:dyDescent="0.35">
      <c r="H10230">
        <v>2012</v>
      </c>
      <c r="I10230" t="s">
        <v>21</v>
      </c>
      <c r="J10230" t="s">
        <v>712</v>
      </c>
      <c r="K10230" t="s">
        <v>292</v>
      </c>
      <c r="L10230" t="str">
        <f t="shared" si="954"/>
        <v>Kikoy Factory Kenya</v>
      </c>
      <c r="M10230" t="s">
        <v>249</v>
      </c>
      <c r="N10230" t="s">
        <v>2942</v>
      </c>
      <c r="O10230">
        <v>1560</v>
      </c>
      <c r="P10230">
        <v>2.61</v>
      </c>
      <c r="Q10230">
        <v>3.63</v>
      </c>
      <c r="R10230">
        <v>1.0940919037199124E-3</v>
      </c>
      <c r="S10230">
        <f t="shared" si="955"/>
        <v>4071.6</v>
      </c>
      <c r="T10230">
        <f t="shared" si="956"/>
        <v>1.7067833698030634</v>
      </c>
      <c r="U10230">
        <f t="shared" si="957"/>
        <v>5662.8</v>
      </c>
      <c r="V10230">
        <f t="shared" si="958"/>
        <v>1589.4932166301971</v>
      </c>
      <c r="W10230" t="str">
        <f t="shared" si="959"/>
        <v>PROFIT</v>
      </c>
    </row>
    <row r="10231" spans="8:23" x14ac:dyDescent="0.35">
      <c r="H10231">
        <v>2012</v>
      </c>
      <c r="I10231" t="s">
        <v>21</v>
      </c>
      <c r="J10231" t="s">
        <v>712</v>
      </c>
      <c r="K10231" t="s">
        <v>292</v>
      </c>
      <c r="L10231" t="str">
        <f t="shared" si="954"/>
        <v>Kikoy Factory Kenya</v>
      </c>
      <c r="M10231" t="s">
        <v>254</v>
      </c>
      <c r="N10231" t="s">
        <v>2943</v>
      </c>
      <c r="O10231">
        <v>1476</v>
      </c>
      <c r="P10231">
        <v>2.6</v>
      </c>
      <c r="Q10231">
        <v>3.6</v>
      </c>
      <c r="R10231">
        <v>1.221001221001221E-3</v>
      </c>
      <c r="S10231">
        <f t="shared" si="955"/>
        <v>3837.6</v>
      </c>
      <c r="T10231">
        <f t="shared" si="956"/>
        <v>1.8021978021978022</v>
      </c>
      <c r="U10231">
        <f t="shared" si="957"/>
        <v>5313.6</v>
      </c>
      <c r="V10231">
        <f t="shared" si="958"/>
        <v>1474.1978021978027</v>
      </c>
      <c r="W10231" t="str">
        <f t="shared" si="959"/>
        <v>PROFIT</v>
      </c>
    </row>
    <row r="10232" spans="8:23" x14ac:dyDescent="0.35">
      <c r="H10232">
        <v>2012</v>
      </c>
      <c r="I10232" t="s">
        <v>21</v>
      </c>
      <c r="J10232" t="s">
        <v>712</v>
      </c>
      <c r="K10232" t="s">
        <v>292</v>
      </c>
      <c r="L10232" t="str">
        <f t="shared" si="954"/>
        <v>Kikoy Factory Kenya</v>
      </c>
      <c r="M10232" t="s">
        <v>23</v>
      </c>
      <c r="N10232" t="s">
        <v>2944</v>
      </c>
      <c r="O10232">
        <v>1260</v>
      </c>
      <c r="P10232">
        <v>2.54</v>
      </c>
      <c r="Q10232">
        <v>3.69</v>
      </c>
      <c r="R10232">
        <v>1.3422818791946308E-3</v>
      </c>
      <c r="S10232">
        <f t="shared" si="955"/>
        <v>3200.4</v>
      </c>
      <c r="T10232">
        <f t="shared" si="956"/>
        <v>1.6912751677852349</v>
      </c>
      <c r="U10232">
        <f t="shared" si="957"/>
        <v>4649.3999999999996</v>
      </c>
      <c r="V10232">
        <f t="shared" si="958"/>
        <v>1447.3087248322142</v>
      </c>
      <c r="W10232" t="str">
        <f t="shared" si="959"/>
        <v>PROFIT</v>
      </c>
    </row>
    <row r="10233" spans="8:23" x14ac:dyDescent="0.35">
      <c r="H10233">
        <v>2012</v>
      </c>
      <c r="I10233" t="s">
        <v>21</v>
      </c>
      <c r="J10233" t="s">
        <v>712</v>
      </c>
      <c r="K10233" t="s">
        <v>292</v>
      </c>
      <c r="L10233" t="str">
        <f t="shared" si="954"/>
        <v>Kikoy Factory Kenya</v>
      </c>
      <c r="M10233" t="s">
        <v>28</v>
      </c>
      <c r="N10233" t="s">
        <v>2945</v>
      </c>
      <c r="O10233">
        <v>1692</v>
      </c>
      <c r="P10233">
        <v>2.5</v>
      </c>
      <c r="Q10233">
        <v>3.36</v>
      </c>
      <c r="R10233">
        <v>1.2836970474967907E-3</v>
      </c>
      <c r="S10233">
        <f t="shared" si="955"/>
        <v>4230</v>
      </c>
      <c r="T10233">
        <f t="shared" si="956"/>
        <v>2.1720154043645699</v>
      </c>
      <c r="U10233">
        <f t="shared" si="957"/>
        <v>5685.12</v>
      </c>
      <c r="V10233">
        <f t="shared" si="958"/>
        <v>1452.9479845956353</v>
      </c>
      <c r="W10233" t="str">
        <f t="shared" si="959"/>
        <v>PROFIT</v>
      </c>
    </row>
    <row r="10234" spans="8:23" x14ac:dyDescent="0.35">
      <c r="H10234">
        <v>2012</v>
      </c>
      <c r="I10234" t="s">
        <v>21</v>
      </c>
      <c r="J10234" t="s">
        <v>712</v>
      </c>
      <c r="K10234" t="s">
        <v>292</v>
      </c>
      <c r="L10234" t="str">
        <f t="shared" si="954"/>
        <v>Kikoy Factory Kenya</v>
      </c>
      <c r="M10234" t="s">
        <v>33</v>
      </c>
      <c r="N10234" t="s">
        <v>2946</v>
      </c>
      <c r="O10234">
        <v>2232</v>
      </c>
      <c r="P10234">
        <v>2.52</v>
      </c>
      <c r="Q10234">
        <v>3.67</v>
      </c>
      <c r="R10234">
        <v>1.1876484560570072E-3</v>
      </c>
      <c r="S10234">
        <f t="shared" si="955"/>
        <v>5624.64</v>
      </c>
      <c r="T10234">
        <f t="shared" si="956"/>
        <v>2.6508313539192399</v>
      </c>
      <c r="U10234">
        <f t="shared" si="957"/>
        <v>8191.44</v>
      </c>
      <c r="V10234">
        <f t="shared" si="958"/>
        <v>2564.1491686460799</v>
      </c>
      <c r="W10234" t="str">
        <f t="shared" si="959"/>
        <v>PROFIT</v>
      </c>
    </row>
    <row r="10235" spans="8:23" x14ac:dyDescent="0.35">
      <c r="H10235">
        <v>2012</v>
      </c>
      <c r="I10235" t="s">
        <v>21</v>
      </c>
      <c r="J10235" t="s">
        <v>712</v>
      </c>
      <c r="K10235" t="s">
        <v>292</v>
      </c>
      <c r="L10235" t="str">
        <f t="shared" si="954"/>
        <v>Kikoy Factory Kenya</v>
      </c>
      <c r="M10235" t="s">
        <v>39</v>
      </c>
      <c r="N10235" t="s">
        <v>2947</v>
      </c>
      <c r="O10235">
        <v>1236</v>
      </c>
      <c r="P10235">
        <v>2.84</v>
      </c>
      <c r="Q10235">
        <v>3.5</v>
      </c>
      <c r="R10235">
        <v>1.0471204188481676E-3</v>
      </c>
      <c r="S10235">
        <f t="shared" si="955"/>
        <v>3510.24</v>
      </c>
      <c r="T10235">
        <f t="shared" si="956"/>
        <v>1.2942408376963352</v>
      </c>
      <c r="U10235">
        <f t="shared" si="957"/>
        <v>4326</v>
      </c>
      <c r="V10235">
        <f t="shared" si="958"/>
        <v>814.46575916230393</v>
      </c>
      <c r="W10235" t="str">
        <f t="shared" si="959"/>
        <v>LOSS</v>
      </c>
    </row>
    <row r="10236" spans="8:23" x14ac:dyDescent="0.35">
      <c r="H10236">
        <v>2012</v>
      </c>
      <c r="I10236" t="s">
        <v>21</v>
      </c>
      <c r="J10236" t="s">
        <v>712</v>
      </c>
      <c r="K10236" t="s">
        <v>292</v>
      </c>
      <c r="L10236" t="str">
        <f t="shared" si="954"/>
        <v>Kikoy Factory Kenya</v>
      </c>
      <c r="M10236" t="s">
        <v>44</v>
      </c>
      <c r="N10236" t="s">
        <v>2948</v>
      </c>
      <c r="O10236">
        <v>2508</v>
      </c>
      <c r="P10236">
        <v>2.5299999999999998</v>
      </c>
      <c r="Q10236">
        <v>3.74</v>
      </c>
      <c r="R10236">
        <v>1.6286644951140066E-3</v>
      </c>
      <c r="S10236">
        <f t="shared" si="955"/>
        <v>6345.24</v>
      </c>
      <c r="T10236">
        <f t="shared" si="956"/>
        <v>4.0846905537459284</v>
      </c>
      <c r="U10236">
        <f t="shared" si="957"/>
        <v>9379.92</v>
      </c>
      <c r="V10236">
        <f t="shared" si="958"/>
        <v>3030.5953094462543</v>
      </c>
      <c r="W10236" t="str">
        <f t="shared" si="959"/>
        <v>PROFIT</v>
      </c>
    </row>
    <row r="10237" spans="8:23" x14ac:dyDescent="0.35">
      <c r="H10237">
        <v>2012</v>
      </c>
      <c r="I10237" t="s">
        <v>21</v>
      </c>
      <c r="J10237" t="s">
        <v>712</v>
      </c>
      <c r="K10237" t="s">
        <v>292</v>
      </c>
      <c r="L10237" t="str">
        <f t="shared" si="954"/>
        <v>Kikoy Factory Kenya</v>
      </c>
      <c r="M10237" t="s">
        <v>49</v>
      </c>
      <c r="N10237" t="s">
        <v>2949</v>
      </c>
      <c r="O10237">
        <v>2376</v>
      </c>
      <c r="P10237">
        <v>2.5</v>
      </c>
      <c r="Q10237">
        <v>3.75</v>
      </c>
      <c r="R10237">
        <v>1.1135857461024498E-3</v>
      </c>
      <c r="S10237">
        <f t="shared" si="955"/>
        <v>5940</v>
      </c>
      <c r="T10237">
        <f t="shared" si="956"/>
        <v>2.645879732739421</v>
      </c>
      <c r="U10237">
        <f t="shared" si="957"/>
        <v>8910</v>
      </c>
      <c r="V10237">
        <f t="shared" si="958"/>
        <v>2967.3541202672604</v>
      </c>
      <c r="W10237" t="str">
        <f t="shared" si="959"/>
        <v>PROFIT</v>
      </c>
    </row>
    <row r="10238" spans="8:23" x14ac:dyDescent="0.35">
      <c r="H10238">
        <v>2012</v>
      </c>
      <c r="I10238" t="s">
        <v>21</v>
      </c>
      <c r="J10238" t="s">
        <v>22</v>
      </c>
      <c r="K10238" t="s">
        <v>296</v>
      </c>
      <c r="L10238" t="str">
        <f t="shared" si="954"/>
        <v>CottonWeave Africa</v>
      </c>
      <c r="M10238" t="s">
        <v>54</v>
      </c>
      <c r="N10238" t="s">
        <v>2950</v>
      </c>
      <c r="O10238">
        <v>612</v>
      </c>
      <c r="P10238">
        <v>5.833333333333333</v>
      </c>
      <c r="Q10238">
        <v>7.666666666666667</v>
      </c>
      <c r="R10238">
        <v>1.7825311942959001E-3</v>
      </c>
      <c r="S10238">
        <f t="shared" si="955"/>
        <v>3570</v>
      </c>
      <c r="T10238">
        <f t="shared" si="956"/>
        <v>1.0909090909090908</v>
      </c>
      <c r="U10238">
        <f t="shared" si="957"/>
        <v>4692</v>
      </c>
      <c r="V10238">
        <f t="shared" si="958"/>
        <v>1120.909090909091</v>
      </c>
      <c r="W10238" t="str">
        <f t="shared" si="959"/>
        <v>PROFIT</v>
      </c>
    </row>
    <row r="10239" spans="8:23" x14ac:dyDescent="0.35">
      <c r="H10239">
        <v>2012</v>
      </c>
      <c r="I10239" t="s">
        <v>21</v>
      </c>
      <c r="J10239" t="s">
        <v>22</v>
      </c>
      <c r="K10239" t="s">
        <v>296</v>
      </c>
      <c r="L10239" t="str">
        <f t="shared" si="954"/>
        <v>CottonWeave Africa</v>
      </c>
      <c r="M10239" t="s">
        <v>59</v>
      </c>
      <c r="N10239" t="s">
        <v>2951</v>
      </c>
      <c r="O10239">
        <v>528</v>
      </c>
      <c r="P10239">
        <v>5.746666666666667</v>
      </c>
      <c r="Q10239">
        <v>8.6266666666666669</v>
      </c>
      <c r="R10239">
        <v>1.5600624024960999E-3</v>
      </c>
      <c r="S10239">
        <f t="shared" si="955"/>
        <v>3034.2400000000002</v>
      </c>
      <c r="T10239">
        <f t="shared" si="956"/>
        <v>0.82371294851794075</v>
      </c>
      <c r="U10239">
        <f t="shared" si="957"/>
        <v>4554.88</v>
      </c>
      <c r="V10239">
        <f t="shared" si="958"/>
        <v>1519.8162870514818</v>
      </c>
      <c r="W10239" t="str">
        <f t="shared" si="959"/>
        <v>PROFIT</v>
      </c>
    </row>
    <row r="10240" spans="8:23" x14ac:dyDescent="0.35">
      <c r="H10240">
        <v>2012</v>
      </c>
      <c r="I10240" t="s">
        <v>21</v>
      </c>
      <c r="J10240" t="s">
        <v>22</v>
      </c>
      <c r="K10240" t="s">
        <v>296</v>
      </c>
      <c r="L10240" t="str">
        <f t="shared" si="954"/>
        <v>CottonWeave Africa</v>
      </c>
      <c r="M10240" t="s">
        <v>64</v>
      </c>
      <c r="N10240" t="s">
        <v>2952</v>
      </c>
      <c r="O10240">
        <v>528</v>
      </c>
      <c r="P10240">
        <v>6.44</v>
      </c>
      <c r="Q10240">
        <v>7.36</v>
      </c>
      <c r="R10240">
        <v>1.639344262295082E-3</v>
      </c>
      <c r="S10240">
        <f t="shared" si="955"/>
        <v>3400.32</v>
      </c>
      <c r="T10240">
        <f t="shared" si="956"/>
        <v>0.86557377049180328</v>
      </c>
      <c r="U10240">
        <f t="shared" si="957"/>
        <v>3886.0800000000004</v>
      </c>
      <c r="V10240">
        <f t="shared" si="958"/>
        <v>484.89442622950844</v>
      </c>
      <c r="W10240" t="str">
        <f t="shared" si="959"/>
        <v>LOSS</v>
      </c>
    </row>
    <row r="10241" spans="8:23" x14ac:dyDescent="0.35">
      <c r="H10241">
        <v>2012</v>
      </c>
      <c r="I10241" t="s">
        <v>21</v>
      </c>
      <c r="J10241" t="s">
        <v>22</v>
      </c>
      <c r="K10241" t="s">
        <v>296</v>
      </c>
      <c r="L10241" t="str">
        <f t="shared" si="954"/>
        <v>CottonWeave Africa</v>
      </c>
      <c r="M10241" t="s">
        <v>69</v>
      </c>
      <c r="N10241" t="s">
        <v>2953</v>
      </c>
      <c r="O10241">
        <v>480</v>
      </c>
      <c r="P10241">
        <v>5.8733333333333331</v>
      </c>
      <c r="Q10241">
        <v>7.4066666666666663</v>
      </c>
      <c r="R10241">
        <v>1.6666666666666668E-3</v>
      </c>
      <c r="S10241">
        <f t="shared" si="955"/>
        <v>2819.2</v>
      </c>
      <c r="T10241">
        <f t="shared" si="956"/>
        <v>0.8</v>
      </c>
      <c r="U10241">
        <f t="shared" si="957"/>
        <v>3555.2</v>
      </c>
      <c r="V10241">
        <f t="shared" si="958"/>
        <v>735.2</v>
      </c>
      <c r="W10241" t="str">
        <f t="shared" si="959"/>
        <v>LOSS</v>
      </c>
    </row>
    <row r="10242" spans="8:23" x14ac:dyDescent="0.35">
      <c r="H10242">
        <v>2012</v>
      </c>
      <c r="I10242" t="s">
        <v>21</v>
      </c>
      <c r="J10242" t="s">
        <v>22</v>
      </c>
      <c r="K10242" t="s">
        <v>296</v>
      </c>
      <c r="L10242" t="str">
        <f t="shared" si="954"/>
        <v>CottonWeave Africa</v>
      </c>
      <c r="M10242" t="s">
        <v>74</v>
      </c>
      <c r="N10242" t="s">
        <v>2954</v>
      </c>
      <c r="O10242">
        <v>444</v>
      </c>
      <c r="P10242">
        <v>5.7866666666666671</v>
      </c>
      <c r="Q10242">
        <v>7.94</v>
      </c>
      <c r="R10242">
        <v>1.4705882352941176E-3</v>
      </c>
      <c r="S10242">
        <f t="shared" si="955"/>
        <v>2569.2800000000002</v>
      </c>
      <c r="T10242">
        <f t="shared" si="956"/>
        <v>0.65294117647058825</v>
      </c>
      <c r="U10242">
        <f t="shared" si="957"/>
        <v>3525.36</v>
      </c>
      <c r="V10242">
        <f t="shared" si="958"/>
        <v>955.42705882352936</v>
      </c>
      <c r="W10242" t="str">
        <f t="shared" si="959"/>
        <v>LOSS</v>
      </c>
    </row>
    <row r="10243" spans="8:23" x14ac:dyDescent="0.35">
      <c r="H10243">
        <v>2012</v>
      </c>
      <c r="I10243" t="s">
        <v>21</v>
      </c>
      <c r="J10243" t="s">
        <v>22</v>
      </c>
      <c r="K10243" t="s">
        <v>296</v>
      </c>
      <c r="L10243" t="str">
        <f t="shared" ref="L10243:L10306" si="960">VLOOKUP($K10243,$A$1:$C$124,MATCH($L$1,$A$1:$C$1,0),0)</f>
        <v>CottonWeave Africa</v>
      </c>
      <c r="M10243" t="s">
        <v>79</v>
      </c>
      <c r="N10243" t="s">
        <v>2955</v>
      </c>
      <c r="O10243">
        <v>480</v>
      </c>
      <c r="P10243">
        <v>5.6</v>
      </c>
      <c r="Q10243">
        <v>8.5333333333333332</v>
      </c>
      <c r="R10243">
        <v>1.0319917440660474E-3</v>
      </c>
      <c r="S10243">
        <f t="shared" ref="S10243:S10306" si="961">P10243*O10243</f>
        <v>2688</v>
      </c>
      <c r="T10243">
        <f t="shared" ref="T10243:T10306" si="962">R10243*O10243</f>
        <v>0.49535603715170273</v>
      </c>
      <c r="U10243">
        <f t="shared" ref="U10243:U10306" si="963">Q10243*O10243</f>
        <v>4096</v>
      </c>
      <c r="V10243">
        <f t="shared" ref="V10243:V10306" si="964">Q10243*O10243-S10243-T10243</f>
        <v>1407.5046439628484</v>
      </c>
      <c r="W10243" t="str">
        <f t="shared" ref="W10243:W10306" si="965">IF(V10243&gt;1000,"PROFIT","LOSS")</f>
        <v>PROFIT</v>
      </c>
    </row>
    <row r="10244" spans="8:23" x14ac:dyDescent="0.35">
      <c r="H10244">
        <v>2012</v>
      </c>
      <c r="I10244" t="s">
        <v>21</v>
      </c>
      <c r="J10244" t="s">
        <v>598</v>
      </c>
      <c r="K10244" t="s">
        <v>300</v>
      </c>
      <c r="L10244" t="str">
        <f t="shared" si="960"/>
        <v>Rafiki Tailors Ltd</v>
      </c>
      <c r="M10244" t="s">
        <v>84</v>
      </c>
      <c r="N10244" t="s">
        <v>2956</v>
      </c>
      <c r="O10244">
        <v>336</v>
      </c>
      <c r="P10244">
        <v>4.49</v>
      </c>
      <c r="Q10244">
        <v>5.16</v>
      </c>
      <c r="R10244">
        <v>1.4792899408284023E-3</v>
      </c>
      <c r="S10244">
        <f t="shared" si="961"/>
        <v>1508.64</v>
      </c>
      <c r="T10244">
        <f t="shared" si="962"/>
        <v>0.49704142011834318</v>
      </c>
      <c r="U10244">
        <f t="shared" si="963"/>
        <v>1733.76</v>
      </c>
      <c r="V10244">
        <f t="shared" si="964"/>
        <v>224.62295857988155</v>
      </c>
      <c r="W10244" t="str">
        <f t="shared" si="965"/>
        <v>LOSS</v>
      </c>
    </row>
    <row r="10245" spans="8:23" x14ac:dyDescent="0.35">
      <c r="H10245">
        <v>2012</v>
      </c>
      <c r="I10245" t="s">
        <v>21</v>
      </c>
      <c r="J10245" t="s">
        <v>598</v>
      </c>
      <c r="K10245" t="s">
        <v>300</v>
      </c>
      <c r="L10245" t="str">
        <f t="shared" si="960"/>
        <v>Rafiki Tailors Ltd</v>
      </c>
      <c r="M10245" t="s">
        <v>89</v>
      </c>
      <c r="N10245" t="s">
        <v>2957</v>
      </c>
      <c r="O10245">
        <v>456</v>
      </c>
      <c r="P10245">
        <v>4.99</v>
      </c>
      <c r="Q10245">
        <v>5.2</v>
      </c>
      <c r="R10245">
        <v>1.0810810810810811E-3</v>
      </c>
      <c r="S10245">
        <f t="shared" si="961"/>
        <v>2275.44</v>
      </c>
      <c r="T10245">
        <f t="shared" si="962"/>
        <v>0.49297297297297299</v>
      </c>
      <c r="U10245">
        <f t="shared" si="963"/>
        <v>2371.2000000000003</v>
      </c>
      <c r="V10245">
        <f t="shared" si="964"/>
        <v>95.26702702702724</v>
      </c>
      <c r="W10245" t="str">
        <f t="shared" si="965"/>
        <v>LOSS</v>
      </c>
    </row>
    <row r="10246" spans="8:23" x14ac:dyDescent="0.35">
      <c r="H10246">
        <v>2012</v>
      </c>
      <c r="I10246" t="s">
        <v>21</v>
      </c>
      <c r="J10246" t="s">
        <v>598</v>
      </c>
      <c r="K10246" t="s">
        <v>300</v>
      </c>
      <c r="L10246" t="str">
        <f t="shared" si="960"/>
        <v>Rafiki Tailors Ltd</v>
      </c>
      <c r="M10246" t="s">
        <v>94</v>
      </c>
      <c r="N10246" t="s">
        <v>2958</v>
      </c>
      <c r="O10246">
        <v>684</v>
      </c>
      <c r="P10246">
        <v>4.26</v>
      </c>
      <c r="Q10246">
        <v>5.12</v>
      </c>
      <c r="R10246">
        <v>1.215066828675577E-3</v>
      </c>
      <c r="S10246">
        <f t="shared" si="961"/>
        <v>2913.8399999999997</v>
      </c>
      <c r="T10246">
        <f t="shared" si="962"/>
        <v>0.83110571081409468</v>
      </c>
      <c r="U10246">
        <f t="shared" si="963"/>
        <v>3502.08</v>
      </c>
      <c r="V10246">
        <f t="shared" si="964"/>
        <v>587.40889428918615</v>
      </c>
      <c r="W10246" t="str">
        <f t="shared" si="965"/>
        <v>LOSS</v>
      </c>
    </row>
    <row r="10247" spans="8:23" x14ac:dyDescent="0.35">
      <c r="H10247">
        <v>2012</v>
      </c>
      <c r="I10247" t="s">
        <v>21</v>
      </c>
      <c r="J10247" t="s">
        <v>598</v>
      </c>
      <c r="K10247" t="s">
        <v>300</v>
      </c>
      <c r="L10247" t="str">
        <f t="shared" si="960"/>
        <v>Rafiki Tailors Ltd</v>
      </c>
      <c r="M10247" t="s">
        <v>99</v>
      </c>
      <c r="N10247" t="s">
        <v>2959</v>
      </c>
      <c r="O10247">
        <v>396</v>
      </c>
      <c r="P10247">
        <v>4.1100000000000003</v>
      </c>
      <c r="Q10247">
        <v>5.09</v>
      </c>
      <c r="R10247">
        <v>1.3495276653171389E-3</v>
      </c>
      <c r="S10247">
        <f t="shared" si="961"/>
        <v>1627.5600000000002</v>
      </c>
      <c r="T10247">
        <f t="shared" si="962"/>
        <v>0.53441295546558698</v>
      </c>
      <c r="U10247">
        <f t="shared" si="963"/>
        <v>2015.6399999999999</v>
      </c>
      <c r="V10247">
        <f t="shared" si="964"/>
        <v>387.5455870445341</v>
      </c>
      <c r="W10247" t="str">
        <f t="shared" si="965"/>
        <v>LOSS</v>
      </c>
    </row>
    <row r="10248" spans="8:23" x14ac:dyDescent="0.35">
      <c r="H10248">
        <v>2012</v>
      </c>
      <c r="I10248" t="s">
        <v>21</v>
      </c>
      <c r="J10248" t="s">
        <v>598</v>
      </c>
      <c r="K10248" t="s">
        <v>300</v>
      </c>
      <c r="L10248" t="str">
        <f t="shared" si="960"/>
        <v>Rafiki Tailors Ltd</v>
      </c>
      <c r="M10248" t="s">
        <v>104</v>
      </c>
      <c r="N10248" t="s">
        <v>2960</v>
      </c>
      <c r="O10248">
        <v>720</v>
      </c>
      <c r="P10248">
        <v>4.32</v>
      </c>
      <c r="Q10248">
        <v>5.36</v>
      </c>
      <c r="R10248">
        <v>1.0729613733905579E-3</v>
      </c>
      <c r="S10248">
        <f t="shared" si="961"/>
        <v>3110.4</v>
      </c>
      <c r="T10248">
        <f t="shared" si="962"/>
        <v>0.77253218884120167</v>
      </c>
      <c r="U10248">
        <f t="shared" si="963"/>
        <v>3859.2000000000003</v>
      </c>
      <c r="V10248">
        <f t="shared" si="964"/>
        <v>748.027467811159</v>
      </c>
      <c r="W10248" t="str">
        <f t="shared" si="965"/>
        <v>LOSS</v>
      </c>
    </row>
    <row r="10249" spans="8:23" x14ac:dyDescent="0.35">
      <c r="H10249">
        <v>2012</v>
      </c>
      <c r="I10249" t="s">
        <v>21</v>
      </c>
      <c r="J10249" t="s">
        <v>598</v>
      </c>
      <c r="K10249" t="s">
        <v>300</v>
      </c>
      <c r="L10249" t="str">
        <f t="shared" si="960"/>
        <v>Rafiki Tailors Ltd</v>
      </c>
      <c r="M10249" t="s">
        <v>109</v>
      </c>
      <c r="N10249" t="s">
        <v>2961</v>
      </c>
      <c r="O10249">
        <v>636</v>
      </c>
      <c r="P10249">
        <v>4.7</v>
      </c>
      <c r="Q10249">
        <v>5.37</v>
      </c>
      <c r="R10249">
        <v>1.1173184357541898E-3</v>
      </c>
      <c r="S10249">
        <f t="shared" si="961"/>
        <v>2989.2000000000003</v>
      </c>
      <c r="T10249">
        <f t="shared" si="962"/>
        <v>0.71061452513966472</v>
      </c>
      <c r="U10249">
        <f t="shared" si="963"/>
        <v>3415.32</v>
      </c>
      <c r="V10249">
        <f t="shared" si="964"/>
        <v>425.40938547486024</v>
      </c>
      <c r="W10249" t="str">
        <f t="shared" si="965"/>
        <v>LOSS</v>
      </c>
    </row>
    <row r="10250" spans="8:23" x14ac:dyDescent="0.35">
      <c r="H10250">
        <v>2012</v>
      </c>
      <c r="I10250" t="s">
        <v>21</v>
      </c>
      <c r="J10250" t="s">
        <v>598</v>
      </c>
      <c r="K10250" t="s">
        <v>300</v>
      </c>
      <c r="L10250" t="str">
        <f t="shared" si="960"/>
        <v>Rafiki Tailors Ltd</v>
      </c>
      <c r="M10250" t="s">
        <v>114</v>
      </c>
      <c r="N10250" t="s">
        <v>2962</v>
      </c>
      <c r="O10250">
        <v>312</v>
      </c>
      <c r="P10250">
        <v>4.92</v>
      </c>
      <c r="Q10250">
        <v>5.33</v>
      </c>
      <c r="R10250">
        <v>1.1947431302270011E-3</v>
      </c>
      <c r="S10250">
        <f t="shared" si="961"/>
        <v>1535.04</v>
      </c>
      <c r="T10250">
        <f t="shared" si="962"/>
        <v>0.37275985663082434</v>
      </c>
      <c r="U10250">
        <f t="shared" si="963"/>
        <v>1662.96</v>
      </c>
      <c r="V10250">
        <f t="shared" si="964"/>
        <v>127.54724014336925</v>
      </c>
      <c r="W10250" t="str">
        <f t="shared" si="965"/>
        <v>LOSS</v>
      </c>
    </row>
    <row r="10251" spans="8:23" x14ac:dyDescent="0.35">
      <c r="H10251">
        <v>2012</v>
      </c>
      <c r="I10251" t="s">
        <v>21</v>
      </c>
      <c r="J10251" t="s">
        <v>2238</v>
      </c>
      <c r="K10251" t="s">
        <v>300</v>
      </c>
      <c r="L10251" t="str">
        <f t="shared" si="960"/>
        <v>Rafiki Tailors Ltd</v>
      </c>
      <c r="M10251" t="s">
        <v>119</v>
      </c>
      <c r="N10251" t="s">
        <v>2963</v>
      </c>
      <c r="O10251">
        <v>480</v>
      </c>
      <c r="P10251">
        <v>4.37</v>
      </c>
      <c r="Q10251">
        <v>6.3</v>
      </c>
      <c r="R10251">
        <v>1.1560693641618498E-3</v>
      </c>
      <c r="S10251">
        <f t="shared" si="961"/>
        <v>2097.6</v>
      </c>
      <c r="T10251">
        <f t="shared" si="962"/>
        <v>0.55491329479768792</v>
      </c>
      <c r="U10251">
        <f t="shared" si="963"/>
        <v>3024</v>
      </c>
      <c r="V10251">
        <f t="shared" si="964"/>
        <v>925.84508670520245</v>
      </c>
      <c r="W10251" t="str">
        <f t="shared" si="965"/>
        <v>LOSS</v>
      </c>
    </row>
    <row r="10252" spans="8:23" x14ac:dyDescent="0.35">
      <c r="H10252">
        <v>2012</v>
      </c>
      <c r="I10252" t="s">
        <v>21</v>
      </c>
      <c r="J10252" t="s">
        <v>2238</v>
      </c>
      <c r="K10252" t="s">
        <v>300</v>
      </c>
      <c r="L10252" t="str">
        <f t="shared" si="960"/>
        <v>Rafiki Tailors Ltd</v>
      </c>
      <c r="M10252" t="s">
        <v>124</v>
      </c>
      <c r="N10252" t="s">
        <v>2964</v>
      </c>
      <c r="O10252">
        <v>408</v>
      </c>
      <c r="P10252">
        <v>3.51</v>
      </c>
      <c r="Q10252">
        <v>5.86</v>
      </c>
      <c r="R10252">
        <v>1.1668611435239206E-3</v>
      </c>
      <c r="S10252">
        <f t="shared" si="961"/>
        <v>1432.08</v>
      </c>
      <c r="T10252">
        <f t="shared" si="962"/>
        <v>0.47607934655775958</v>
      </c>
      <c r="U10252">
        <f t="shared" si="963"/>
        <v>2390.88</v>
      </c>
      <c r="V10252">
        <f t="shared" si="964"/>
        <v>958.32392065344243</v>
      </c>
      <c r="W10252" t="str">
        <f t="shared" si="965"/>
        <v>LOSS</v>
      </c>
    </row>
    <row r="10253" spans="8:23" x14ac:dyDescent="0.35">
      <c r="H10253">
        <v>2012</v>
      </c>
      <c r="I10253" t="s">
        <v>21</v>
      </c>
      <c r="J10253" t="s">
        <v>2238</v>
      </c>
      <c r="K10253" t="s">
        <v>300</v>
      </c>
      <c r="L10253" t="str">
        <f t="shared" si="960"/>
        <v>Rafiki Tailors Ltd</v>
      </c>
      <c r="M10253" t="s">
        <v>129</v>
      </c>
      <c r="N10253" t="s">
        <v>2965</v>
      </c>
      <c r="O10253">
        <v>420</v>
      </c>
      <c r="P10253">
        <v>3.82</v>
      </c>
      <c r="Q10253">
        <v>6.6</v>
      </c>
      <c r="R10253">
        <v>1.488095238095238E-3</v>
      </c>
      <c r="S10253">
        <f t="shared" si="961"/>
        <v>1604.3999999999999</v>
      </c>
      <c r="T10253">
        <f t="shared" si="962"/>
        <v>0.625</v>
      </c>
      <c r="U10253">
        <f t="shared" si="963"/>
        <v>2772</v>
      </c>
      <c r="V10253">
        <f t="shared" si="964"/>
        <v>1166.9750000000001</v>
      </c>
      <c r="W10253" t="str">
        <f t="shared" si="965"/>
        <v>PROFIT</v>
      </c>
    </row>
    <row r="10254" spans="8:23" x14ac:dyDescent="0.35">
      <c r="H10254">
        <v>2012</v>
      </c>
      <c r="I10254" t="s">
        <v>21</v>
      </c>
      <c r="J10254" t="s">
        <v>2238</v>
      </c>
      <c r="K10254" t="s">
        <v>300</v>
      </c>
      <c r="L10254" t="str">
        <f t="shared" si="960"/>
        <v>Rafiki Tailors Ltd</v>
      </c>
      <c r="M10254" t="s">
        <v>134</v>
      </c>
      <c r="N10254" t="s">
        <v>2966</v>
      </c>
      <c r="O10254">
        <v>408</v>
      </c>
      <c r="P10254">
        <v>4.16</v>
      </c>
      <c r="Q10254">
        <v>6.12</v>
      </c>
      <c r="R10254">
        <v>1.6207455429497568E-3</v>
      </c>
      <c r="S10254">
        <f t="shared" si="961"/>
        <v>1697.28</v>
      </c>
      <c r="T10254">
        <f t="shared" si="962"/>
        <v>0.66126418152350075</v>
      </c>
      <c r="U10254">
        <f t="shared" si="963"/>
        <v>2496.96</v>
      </c>
      <c r="V10254">
        <f t="shared" si="964"/>
        <v>799.01873581847656</v>
      </c>
      <c r="W10254" t="str">
        <f t="shared" si="965"/>
        <v>LOSS</v>
      </c>
    </row>
    <row r="10255" spans="8:23" x14ac:dyDescent="0.35">
      <c r="H10255">
        <v>2012</v>
      </c>
      <c r="I10255" t="s">
        <v>21</v>
      </c>
      <c r="J10255" t="s">
        <v>2238</v>
      </c>
      <c r="K10255" t="s">
        <v>300</v>
      </c>
      <c r="L10255" t="str">
        <f t="shared" si="960"/>
        <v>Rafiki Tailors Ltd</v>
      </c>
      <c r="M10255" t="s">
        <v>139</v>
      </c>
      <c r="N10255" t="s">
        <v>2967</v>
      </c>
      <c r="O10255">
        <v>384</v>
      </c>
      <c r="P10255">
        <v>3.93</v>
      </c>
      <c r="Q10255">
        <v>6.7</v>
      </c>
      <c r="R10255">
        <v>1.0787486515641855E-3</v>
      </c>
      <c r="S10255">
        <f t="shared" si="961"/>
        <v>1509.1200000000001</v>
      </c>
      <c r="T10255">
        <f t="shared" si="962"/>
        <v>0.41423948220064721</v>
      </c>
      <c r="U10255">
        <f t="shared" si="963"/>
        <v>2572.8000000000002</v>
      </c>
      <c r="V10255">
        <f t="shared" si="964"/>
        <v>1063.2657605177994</v>
      </c>
      <c r="W10255" t="str">
        <f t="shared" si="965"/>
        <v>PROFIT</v>
      </c>
    </row>
    <row r="10256" spans="8:23" x14ac:dyDescent="0.35">
      <c r="H10256">
        <v>2012</v>
      </c>
      <c r="I10256" t="s">
        <v>21</v>
      </c>
      <c r="J10256" t="s">
        <v>2238</v>
      </c>
      <c r="K10256" t="s">
        <v>300</v>
      </c>
      <c r="L10256" t="str">
        <f t="shared" si="960"/>
        <v>Rafiki Tailors Ltd</v>
      </c>
      <c r="M10256" t="s">
        <v>144</v>
      </c>
      <c r="N10256" t="s">
        <v>2968</v>
      </c>
      <c r="O10256">
        <v>384</v>
      </c>
      <c r="P10256">
        <v>4.6399999999999997</v>
      </c>
      <c r="Q10256">
        <v>6.33</v>
      </c>
      <c r="R10256">
        <v>1.3280212483399733E-3</v>
      </c>
      <c r="S10256">
        <f t="shared" si="961"/>
        <v>1781.7599999999998</v>
      </c>
      <c r="T10256">
        <f t="shared" si="962"/>
        <v>0.50996015936254979</v>
      </c>
      <c r="U10256">
        <f t="shared" si="963"/>
        <v>2430.7200000000003</v>
      </c>
      <c r="V10256">
        <f t="shared" si="964"/>
        <v>648.45003984063794</v>
      </c>
      <c r="W10256" t="str">
        <f t="shared" si="965"/>
        <v>LOSS</v>
      </c>
    </row>
    <row r="10257" spans="8:23" x14ac:dyDescent="0.35">
      <c r="H10257">
        <v>2012</v>
      </c>
      <c r="I10257" t="s">
        <v>21</v>
      </c>
      <c r="J10257" t="s">
        <v>2238</v>
      </c>
      <c r="K10257" t="s">
        <v>300</v>
      </c>
      <c r="L10257" t="str">
        <f t="shared" si="960"/>
        <v>Rafiki Tailors Ltd</v>
      </c>
      <c r="M10257" t="s">
        <v>149</v>
      </c>
      <c r="N10257" t="s">
        <v>2969</v>
      </c>
      <c r="O10257">
        <v>396</v>
      </c>
      <c r="P10257">
        <v>3.13</v>
      </c>
      <c r="Q10257">
        <v>6.91</v>
      </c>
      <c r="R10257">
        <v>1.6260162601626016E-3</v>
      </c>
      <c r="S10257">
        <f t="shared" si="961"/>
        <v>1239.48</v>
      </c>
      <c r="T10257">
        <f t="shared" si="962"/>
        <v>0.64390243902439026</v>
      </c>
      <c r="U10257">
        <f t="shared" si="963"/>
        <v>2736.36</v>
      </c>
      <c r="V10257">
        <f t="shared" si="964"/>
        <v>1496.2360975609756</v>
      </c>
      <c r="W10257" t="str">
        <f t="shared" si="965"/>
        <v>PROFIT</v>
      </c>
    </row>
    <row r="10258" spans="8:23" x14ac:dyDescent="0.35">
      <c r="H10258">
        <v>2012</v>
      </c>
      <c r="I10258" t="s">
        <v>21</v>
      </c>
      <c r="J10258" t="s">
        <v>2238</v>
      </c>
      <c r="K10258" t="s">
        <v>300</v>
      </c>
      <c r="L10258" t="str">
        <f t="shared" si="960"/>
        <v>Rafiki Tailors Ltd</v>
      </c>
      <c r="M10258" t="s">
        <v>154</v>
      </c>
      <c r="N10258" t="s">
        <v>2970</v>
      </c>
      <c r="O10258">
        <v>432</v>
      </c>
      <c r="P10258">
        <v>4.1399999999999997</v>
      </c>
      <c r="Q10258">
        <v>5.08</v>
      </c>
      <c r="R10258">
        <v>1.6339869281045752E-3</v>
      </c>
      <c r="S10258">
        <f t="shared" si="961"/>
        <v>1788.4799999999998</v>
      </c>
      <c r="T10258">
        <f t="shared" si="962"/>
        <v>0.70588235294117652</v>
      </c>
      <c r="U10258">
        <f t="shared" si="963"/>
        <v>2194.56</v>
      </c>
      <c r="V10258">
        <f t="shared" si="964"/>
        <v>405.37411764705899</v>
      </c>
      <c r="W10258" t="str">
        <f t="shared" si="965"/>
        <v>LOSS</v>
      </c>
    </row>
    <row r="10259" spans="8:23" x14ac:dyDescent="0.35">
      <c r="H10259">
        <v>2012</v>
      </c>
      <c r="I10259" t="s">
        <v>21</v>
      </c>
      <c r="J10259" t="s">
        <v>2238</v>
      </c>
      <c r="K10259" t="s">
        <v>300</v>
      </c>
      <c r="L10259" t="str">
        <f t="shared" si="960"/>
        <v>Rafiki Tailors Ltd</v>
      </c>
      <c r="M10259" t="s">
        <v>159</v>
      </c>
      <c r="N10259" t="s">
        <v>2971</v>
      </c>
      <c r="O10259">
        <v>384</v>
      </c>
      <c r="P10259">
        <v>3.32</v>
      </c>
      <c r="Q10259">
        <v>5.35</v>
      </c>
      <c r="R10259">
        <v>1.3812154696132596E-3</v>
      </c>
      <c r="S10259">
        <f t="shared" si="961"/>
        <v>1274.8799999999999</v>
      </c>
      <c r="T10259">
        <f t="shared" si="962"/>
        <v>0.53038674033149169</v>
      </c>
      <c r="U10259">
        <f t="shared" si="963"/>
        <v>2054.3999999999996</v>
      </c>
      <c r="V10259">
        <f t="shared" si="964"/>
        <v>778.98961325966832</v>
      </c>
      <c r="W10259" t="str">
        <f t="shared" si="965"/>
        <v>LOSS</v>
      </c>
    </row>
    <row r="10260" spans="8:23" x14ac:dyDescent="0.35">
      <c r="H10260">
        <v>2012</v>
      </c>
      <c r="I10260" t="s">
        <v>21</v>
      </c>
      <c r="J10260" t="s">
        <v>2238</v>
      </c>
      <c r="K10260" t="s">
        <v>300</v>
      </c>
      <c r="L10260" t="str">
        <f t="shared" si="960"/>
        <v>Rafiki Tailors Ltd</v>
      </c>
      <c r="M10260" t="s">
        <v>164</v>
      </c>
      <c r="N10260" t="s">
        <v>2972</v>
      </c>
      <c r="O10260">
        <v>396</v>
      </c>
      <c r="P10260">
        <v>4.1100000000000003</v>
      </c>
      <c r="Q10260">
        <v>6.14</v>
      </c>
      <c r="R10260">
        <v>1.2422360248447205E-3</v>
      </c>
      <c r="S10260">
        <f t="shared" si="961"/>
        <v>1627.5600000000002</v>
      </c>
      <c r="T10260">
        <f t="shared" si="962"/>
        <v>0.49192546583850932</v>
      </c>
      <c r="U10260">
        <f t="shared" si="963"/>
        <v>2431.44</v>
      </c>
      <c r="V10260">
        <f t="shared" si="964"/>
        <v>803.38807453416132</v>
      </c>
      <c r="W10260" t="str">
        <f t="shared" si="965"/>
        <v>LOSS</v>
      </c>
    </row>
    <row r="10261" spans="8:23" x14ac:dyDescent="0.35">
      <c r="H10261">
        <v>2012</v>
      </c>
      <c r="I10261" t="s">
        <v>21</v>
      </c>
      <c r="J10261" t="s">
        <v>2238</v>
      </c>
      <c r="K10261" t="s">
        <v>300</v>
      </c>
      <c r="L10261" t="str">
        <f t="shared" si="960"/>
        <v>Rafiki Tailors Ltd</v>
      </c>
      <c r="M10261" t="s">
        <v>169</v>
      </c>
      <c r="N10261" t="s">
        <v>2973</v>
      </c>
      <c r="O10261">
        <v>396</v>
      </c>
      <c r="P10261">
        <v>4.28</v>
      </c>
      <c r="Q10261">
        <v>5.74</v>
      </c>
      <c r="R10261">
        <v>1.0559662090813093E-3</v>
      </c>
      <c r="S10261">
        <f t="shared" si="961"/>
        <v>1694.88</v>
      </c>
      <c r="T10261">
        <f t="shared" si="962"/>
        <v>0.41816261879619848</v>
      </c>
      <c r="U10261">
        <f t="shared" si="963"/>
        <v>2273.04</v>
      </c>
      <c r="V10261">
        <f t="shared" si="964"/>
        <v>577.74183738120371</v>
      </c>
      <c r="W10261" t="str">
        <f t="shared" si="965"/>
        <v>LOSS</v>
      </c>
    </row>
    <row r="10262" spans="8:23" x14ac:dyDescent="0.35">
      <c r="H10262">
        <v>2012</v>
      </c>
      <c r="I10262" t="s">
        <v>21</v>
      </c>
      <c r="J10262" t="s">
        <v>2238</v>
      </c>
      <c r="K10262" t="s">
        <v>300</v>
      </c>
      <c r="L10262" t="str">
        <f t="shared" si="960"/>
        <v>Rafiki Tailors Ltd</v>
      </c>
      <c r="M10262" t="s">
        <v>174</v>
      </c>
      <c r="N10262" t="s">
        <v>2974</v>
      </c>
      <c r="O10262">
        <v>432</v>
      </c>
      <c r="P10262">
        <v>3.58</v>
      </c>
      <c r="Q10262">
        <v>5.24</v>
      </c>
      <c r="R10262">
        <v>1.2755102040816326E-3</v>
      </c>
      <c r="S10262">
        <f t="shared" si="961"/>
        <v>1546.56</v>
      </c>
      <c r="T10262">
        <f t="shared" si="962"/>
        <v>0.55102040816326525</v>
      </c>
      <c r="U10262">
        <f t="shared" si="963"/>
        <v>2263.6800000000003</v>
      </c>
      <c r="V10262">
        <f t="shared" si="964"/>
        <v>716.56897959183709</v>
      </c>
      <c r="W10262" t="str">
        <f t="shared" si="965"/>
        <v>LOSS</v>
      </c>
    </row>
    <row r="10263" spans="8:23" x14ac:dyDescent="0.35">
      <c r="H10263">
        <v>2012</v>
      </c>
      <c r="I10263" t="s">
        <v>21</v>
      </c>
      <c r="J10263" t="s">
        <v>2238</v>
      </c>
      <c r="K10263" t="s">
        <v>300</v>
      </c>
      <c r="L10263" t="str">
        <f t="shared" si="960"/>
        <v>Rafiki Tailors Ltd</v>
      </c>
      <c r="M10263" t="s">
        <v>179</v>
      </c>
      <c r="N10263" t="s">
        <v>2975</v>
      </c>
      <c r="O10263">
        <v>468</v>
      </c>
      <c r="P10263">
        <v>4.93</v>
      </c>
      <c r="Q10263">
        <v>6.09</v>
      </c>
      <c r="R10263">
        <v>1.0593220338983051E-3</v>
      </c>
      <c r="S10263">
        <f t="shared" si="961"/>
        <v>2307.2399999999998</v>
      </c>
      <c r="T10263">
        <f t="shared" si="962"/>
        <v>0.49576271186440679</v>
      </c>
      <c r="U10263">
        <f t="shared" si="963"/>
        <v>2850.12</v>
      </c>
      <c r="V10263">
        <f t="shared" si="964"/>
        <v>542.38423728813575</v>
      </c>
      <c r="W10263" t="str">
        <f t="shared" si="965"/>
        <v>LOSS</v>
      </c>
    </row>
    <row r="10264" spans="8:23" x14ac:dyDescent="0.35">
      <c r="H10264">
        <v>2012</v>
      </c>
      <c r="I10264" t="s">
        <v>21</v>
      </c>
      <c r="J10264" t="s">
        <v>2238</v>
      </c>
      <c r="K10264" t="s">
        <v>300</v>
      </c>
      <c r="L10264" t="str">
        <f t="shared" si="960"/>
        <v>Rafiki Tailors Ltd</v>
      </c>
      <c r="M10264" t="s">
        <v>184</v>
      </c>
      <c r="N10264" t="s">
        <v>2976</v>
      </c>
      <c r="O10264">
        <v>384</v>
      </c>
      <c r="P10264">
        <v>3.81</v>
      </c>
      <c r="Q10264">
        <v>5.23</v>
      </c>
      <c r="R10264">
        <v>1.2224938875305623E-3</v>
      </c>
      <c r="S10264">
        <f t="shared" si="961"/>
        <v>1463.04</v>
      </c>
      <c r="T10264">
        <f t="shared" si="962"/>
        <v>0.46943765281173594</v>
      </c>
      <c r="U10264">
        <f t="shared" si="963"/>
        <v>2008.3200000000002</v>
      </c>
      <c r="V10264">
        <f t="shared" si="964"/>
        <v>544.81056234718847</v>
      </c>
      <c r="W10264" t="str">
        <f t="shared" si="965"/>
        <v>LOSS</v>
      </c>
    </row>
    <row r="10265" spans="8:23" x14ac:dyDescent="0.35">
      <c r="H10265">
        <v>2012</v>
      </c>
      <c r="I10265" t="s">
        <v>21</v>
      </c>
      <c r="J10265" t="s">
        <v>2238</v>
      </c>
      <c r="K10265" t="s">
        <v>300</v>
      </c>
      <c r="L10265" t="str">
        <f t="shared" si="960"/>
        <v>Rafiki Tailors Ltd</v>
      </c>
      <c r="M10265" t="s">
        <v>189</v>
      </c>
      <c r="N10265" t="s">
        <v>2977</v>
      </c>
      <c r="O10265">
        <v>456</v>
      </c>
      <c r="P10265">
        <v>4.05</v>
      </c>
      <c r="Q10265">
        <v>5.81</v>
      </c>
      <c r="R10265">
        <v>1.3605442176870747E-3</v>
      </c>
      <c r="S10265">
        <f t="shared" si="961"/>
        <v>1846.8</v>
      </c>
      <c r="T10265">
        <f t="shared" si="962"/>
        <v>0.62040816326530612</v>
      </c>
      <c r="U10265">
        <f t="shared" si="963"/>
        <v>2649.3599999999997</v>
      </c>
      <c r="V10265">
        <f t="shared" si="964"/>
        <v>801.93959183673439</v>
      </c>
      <c r="W10265" t="str">
        <f t="shared" si="965"/>
        <v>LOSS</v>
      </c>
    </row>
    <row r="10266" spans="8:23" x14ac:dyDescent="0.35">
      <c r="H10266">
        <v>2012</v>
      </c>
      <c r="I10266" t="s">
        <v>21</v>
      </c>
      <c r="J10266" t="s">
        <v>2238</v>
      </c>
      <c r="K10266" t="s">
        <v>300</v>
      </c>
      <c r="L10266" t="str">
        <f t="shared" si="960"/>
        <v>Rafiki Tailors Ltd</v>
      </c>
      <c r="M10266" t="s">
        <v>194</v>
      </c>
      <c r="N10266" t="s">
        <v>2978</v>
      </c>
      <c r="O10266">
        <v>456</v>
      </c>
      <c r="P10266">
        <v>4.5999999999999996</v>
      </c>
      <c r="Q10266">
        <v>6.94</v>
      </c>
      <c r="R10266">
        <v>1.6474464579901153E-3</v>
      </c>
      <c r="S10266">
        <f t="shared" si="961"/>
        <v>2097.6</v>
      </c>
      <c r="T10266">
        <f t="shared" si="962"/>
        <v>0.75123558484349262</v>
      </c>
      <c r="U10266">
        <f t="shared" si="963"/>
        <v>3164.6400000000003</v>
      </c>
      <c r="V10266">
        <f t="shared" si="964"/>
        <v>1066.2887644151569</v>
      </c>
      <c r="W10266" t="str">
        <f t="shared" si="965"/>
        <v>PROFIT</v>
      </c>
    </row>
    <row r="10267" spans="8:23" x14ac:dyDescent="0.35">
      <c r="H10267">
        <v>2012</v>
      </c>
      <c r="I10267" t="s">
        <v>21</v>
      </c>
      <c r="J10267" t="s">
        <v>2238</v>
      </c>
      <c r="K10267" t="s">
        <v>300</v>
      </c>
      <c r="L10267" t="str">
        <f t="shared" si="960"/>
        <v>Rafiki Tailors Ltd</v>
      </c>
      <c r="M10267" t="s">
        <v>199</v>
      </c>
      <c r="N10267" t="s">
        <v>2979</v>
      </c>
      <c r="O10267">
        <v>468</v>
      </c>
      <c r="P10267">
        <v>3.46</v>
      </c>
      <c r="Q10267">
        <v>5.29</v>
      </c>
      <c r="R10267">
        <v>1.17096018735363E-3</v>
      </c>
      <c r="S10267">
        <f t="shared" si="961"/>
        <v>1619.28</v>
      </c>
      <c r="T10267">
        <f t="shared" si="962"/>
        <v>0.54800936768149888</v>
      </c>
      <c r="U10267">
        <f t="shared" si="963"/>
        <v>2475.7199999999998</v>
      </c>
      <c r="V10267">
        <f t="shared" si="964"/>
        <v>855.89199063231831</v>
      </c>
      <c r="W10267" t="str">
        <f t="shared" si="965"/>
        <v>LOSS</v>
      </c>
    </row>
    <row r="10268" spans="8:23" x14ac:dyDescent="0.35">
      <c r="H10268">
        <v>2012</v>
      </c>
      <c r="I10268" t="s">
        <v>21</v>
      </c>
      <c r="J10268" t="s">
        <v>2238</v>
      </c>
      <c r="K10268" t="s">
        <v>300</v>
      </c>
      <c r="L10268" t="str">
        <f t="shared" si="960"/>
        <v>Rafiki Tailors Ltd</v>
      </c>
      <c r="M10268" t="s">
        <v>204</v>
      </c>
      <c r="N10268" t="s">
        <v>2980</v>
      </c>
      <c r="O10268">
        <v>372</v>
      </c>
      <c r="P10268">
        <v>3.71</v>
      </c>
      <c r="Q10268">
        <v>6.78</v>
      </c>
      <c r="R10268">
        <v>1.8281535648994515E-3</v>
      </c>
      <c r="S10268">
        <f t="shared" si="961"/>
        <v>1380.12</v>
      </c>
      <c r="T10268">
        <f t="shared" si="962"/>
        <v>0.68007312614259596</v>
      </c>
      <c r="U10268">
        <f t="shared" si="963"/>
        <v>2522.1600000000003</v>
      </c>
      <c r="V10268">
        <f t="shared" si="964"/>
        <v>1141.3599268738578</v>
      </c>
      <c r="W10268" t="str">
        <f t="shared" si="965"/>
        <v>PROFIT</v>
      </c>
    </row>
    <row r="10269" spans="8:23" x14ac:dyDescent="0.35">
      <c r="H10269">
        <v>2012</v>
      </c>
      <c r="I10269" t="s">
        <v>21</v>
      </c>
      <c r="J10269" t="s">
        <v>2238</v>
      </c>
      <c r="K10269" t="s">
        <v>300</v>
      </c>
      <c r="L10269" t="str">
        <f t="shared" si="960"/>
        <v>Rafiki Tailors Ltd</v>
      </c>
      <c r="M10269" t="s">
        <v>209</v>
      </c>
      <c r="N10269" t="s">
        <v>2981</v>
      </c>
      <c r="O10269">
        <v>444</v>
      </c>
      <c r="P10269">
        <v>4.51</v>
      </c>
      <c r="Q10269">
        <v>6.27</v>
      </c>
      <c r="R10269">
        <v>1.1682242990654205E-3</v>
      </c>
      <c r="S10269">
        <f t="shared" si="961"/>
        <v>2002.4399999999998</v>
      </c>
      <c r="T10269">
        <f t="shared" si="962"/>
        <v>0.51869158878504673</v>
      </c>
      <c r="U10269">
        <f t="shared" si="963"/>
        <v>2783.8799999999997</v>
      </c>
      <c r="V10269">
        <f t="shared" si="964"/>
        <v>780.9213084112148</v>
      </c>
      <c r="W10269" t="str">
        <f t="shared" si="965"/>
        <v>LOSS</v>
      </c>
    </row>
    <row r="10270" spans="8:23" x14ac:dyDescent="0.35">
      <c r="H10270">
        <v>2012</v>
      </c>
      <c r="I10270" t="s">
        <v>21</v>
      </c>
      <c r="J10270" t="s">
        <v>2238</v>
      </c>
      <c r="K10270" t="s">
        <v>300</v>
      </c>
      <c r="L10270" t="str">
        <f t="shared" si="960"/>
        <v>Rafiki Tailors Ltd</v>
      </c>
      <c r="M10270" t="s">
        <v>214</v>
      </c>
      <c r="N10270" t="s">
        <v>2982</v>
      </c>
      <c r="O10270">
        <v>540</v>
      </c>
      <c r="P10270">
        <v>3.84</v>
      </c>
      <c r="Q10270">
        <v>6.17</v>
      </c>
      <c r="R10270">
        <v>1.0893246187363835E-3</v>
      </c>
      <c r="S10270">
        <f t="shared" si="961"/>
        <v>2073.6</v>
      </c>
      <c r="T10270">
        <f t="shared" si="962"/>
        <v>0.58823529411764708</v>
      </c>
      <c r="U10270">
        <f t="shared" si="963"/>
        <v>3331.8</v>
      </c>
      <c r="V10270">
        <f t="shared" si="964"/>
        <v>1257.6117647058827</v>
      </c>
      <c r="W10270" t="str">
        <f t="shared" si="965"/>
        <v>PROFIT</v>
      </c>
    </row>
    <row r="10271" spans="8:23" x14ac:dyDescent="0.35">
      <c r="H10271">
        <v>2012</v>
      </c>
      <c r="I10271" t="s">
        <v>21</v>
      </c>
      <c r="J10271" t="s">
        <v>2238</v>
      </c>
      <c r="K10271" t="s">
        <v>300</v>
      </c>
      <c r="L10271" t="str">
        <f t="shared" si="960"/>
        <v>Rafiki Tailors Ltd</v>
      </c>
      <c r="M10271" t="s">
        <v>219</v>
      </c>
      <c r="N10271" t="s">
        <v>2983</v>
      </c>
      <c r="O10271">
        <v>432</v>
      </c>
      <c r="P10271">
        <v>4.46</v>
      </c>
      <c r="Q10271">
        <v>6.52</v>
      </c>
      <c r="R10271">
        <v>1.25E-3</v>
      </c>
      <c r="S10271">
        <f t="shared" si="961"/>
        <v>1926.72</v>
      </c>
      <c r="T10271">
        <f t="shared" si="962"/>
        <v>0.54</v>
      </c>
      <c r="U10271">
        <f t="shared" si="963"/>
        <v>2816.64</v>
      </c>
      <c r="V10271">
        <f t="shared" si="964"/>
        <v>889.37999999999988</v>
      </c>
      <c r="W10271" t="str">
        <f t="shared" si="965"/>
        <v>LOSS</v>
      </c>
    </row>
    <row r="10272" spans="8:23" x14ac:dyDescent="0.35">
      <c r="H10272">
        <v>2012</v>
      </c>
      <c r="I10272" t="s">
        <v>21</v>
      </c>
      <c r="J10272" t="s">
        <v>2238</v>
      </c>
      <c r="K10272" t="s">
        <v>300</v>
      </c>
      <c r="L10272" t="str">
        <f t="shared" si="960"/>
        <v>Rafiki Tailors Ltd</v>
      </c>
      <c r="M10272" t="s">
        <v>224</v>
      </c>
      <c r="N10272" t="s">
        <v>2984</v>
      </c>
      <c r="O10272">
        <v>516</v>
      </c>
      <c r="P10272">
        <v>3.37</v>
      </c>
      <c r="Q10272">
        <v>6.36</v>
      </c>
      <c r="R10272">
        <v>1.4164305949008499E-3</v>
      </c>
      <c r="S10272">
        <f t="shared" si="961"/>
        <v>1738.92</v>
      </c>
      <c r="T10272">
        <f t="shared" si="962"/>
        <v>0.73087818696883855</v>
      </c>
      <c r="U10272">
        <f t="shared" si="963"/>
        <v>3281.76</v>
      </c>
      <c r="V10272">
        <f t="shared" si="964"/>
        <v>1542.1091218130314</v>
      </c>
      <c r="W10272" t="str">
        <f t="shared" si="965"/>
        <v>PROFIT</v>
      </c>
    </row>
    <row r="10273" spans="8:23" x14ac:dyDescent="0.35">
      <c r="H10273">
        <v>2012</v>
      </c>
      <c r="I10273" t="s">
        <v>21</v>
      </c>
      <c r="J10273" t="s">
        <v>2238</v>
      </c>
      <c r="K10273" t="s">
        <v>300</v>
      </c>
      <c r="L10273" t="str">
        <f t="shared" si="960"/>
        <v>Rafiki Tailors Ltd</v>
      </c>
      <c r="M10273" t="s">
        <v>229</v>
      </c>
      <c r="N10273" t="s">
        <v>2985</v>
      </c>
      <c r="O10273">
        <v>504</v>
      </c>
      <c r="P10273">
        <v>4.13</v>
      </c>
      <c r="Q10273">
        <v>6.27</v>
      </c>
      <c r="R10273">
        <v>1.026694045174538E-3</v>
      </c>
      <c r="S10273">
        <f t="shared" si="961"/>
        <v>2081.52</v>
      </c>
      <c r="T10273">
        <f t="shared" si="962"/>
        <v>0.51745379876796715</v>
      </c>
      <c r="U10273">
        <f t="shared" si="963"/>
        <v>3160.08</v>
      </c>
      <c r="V10273">
        <f t="shared" si="964"/>
        <v>1078.042546201232</v>
      </c>
      <c r="W10273" t="str">
        <f t="shared" si="965"/>
        <v>PROFIT</v>
      </c>
    </row>
    <row r="10274" spans="8:23" x14ac:dyDescent="0.35">
      <c r="H10274">
        <v>2012</v>
      </c>
      <c r="I10274" t="s">
        <v>21</v>
      </c>
      <c r="J10274" t="s">
        <v>2238</v>
      </c>
      <c r="K10274" t="s">
        <v>300</v>
      </c>
      <c r="L10274" t="str">
        <f t="shared" si="960"/>
        <v>Rafiki Tailors Ltd</v>
      </c>
      <c r="M10274" t="s">
        <v>234</v>
      </c>
      <c r="N10274" t="s">
        <v>2986</v>
      </c>
      <c r="O10274">
        <v>516</v>
      </c>
      <c r="P10274">
        <v>4.2</v>
      </c>
      <c r="Q10274">
        <v>6.43</v>
      </c>
      <c r="R10274">
        <v>1.6025641025641025E-3</v>
      </c>
      <c r="S10274">
        <f t="shared" si="961"/>
        <v>2167.2000000000003</v>
      </c>
      <c r="T10274">
        <f t="shared" si="962"/>
        <v>0.82692307692307687</v>
      </c>
      <c r="U10274">
        <f t="shared" si="963"/>
        <v>3317.8799999999997</v>
      </c>
      <c r="V10274">
        <f t="shared" si="964"/>
        <v>1149.8530769230763</v>
      </c>
      <c r="W10274" t="str">
        <f t="shared" si="965"/>
        <v>PROFIT</v>
      </c>
    </row>
    <row r="10275" spans="8:23" x14ac:dyDescent="0.35">
      <c r="H10275">
        <v>2012</v>
      </c>
      <c r="I10275" t="s">
        <v>21</v>
      </c>
      <c r="J10275" t="s">
        <v>2238</v>
      </c>
      <c r="K10275" t="s">
        <v>300</v>
      </c>
      <c r="L10275" t="str">
        <f t="shared" si="960"/>
        <v>Rafiki Tailors Ltd</v>
      </c>
      <c r="M10275" t="s">
        <v>239</v>
      </c>
      <c r="N10275" t="s">
        <v>2987</v>
      </c>
      <c r="O10275">
        <v>408</v>
      </c>
      <c r="P10275">
        <v>4.96</v>
      </c>
      <c r="Q10275">
        <v>5.29</v>
      </c>
      <c r="R10275">
        <v>1.4641288433382138E-3</v>
      </c>
      <c r="S10275">
        <f t="shared" si="961"/>
        <v>2023.68</v>
      </c>
      <c r="T10275">
        <f t="shared" si="962"/>
        <v>0.59736456808199123</v>
      </c>
      <c r="U10275">
        <f t="shared" si="963"/>
        <v>2158.3200000000002</v>
      </c>
      <c r="V10275">
        <f t="shared" si="964"/>
        <v>134.04263543191811</v>
      </c>
      <c r="W10275" t="str">
        <f t="shared" si="965"/>
        <v>LOSS</v>
      </c>
    </row>
    <row r="10276" spans="8:23" x14ac:dyDescent="0.35">
      <c r="H10276">
        <v>2012</v>
      </c>
      <c r="I10276" t="s">
        <v>21</v>
      </c>
      <c r="J10276" t="s">
        <v>2238</v>
      </c>
      <c r="K10276" t="s">
        <v>300</v>
      </c>
      <c r="L10276" t="str">
        <f t="shared" si="960"/>
        <v>Rafiki Tailors Ltd</v>
      </c>
      <c r="M10276" t="s">
        <v>244</v>
      </c>
      <c r="N10276" t="s">
        <v>2988</v>
      </c>
      <c r="O10276">
        <v>480</v>
      </c>
      <c r="P10276">
        <v>4.72</v>
      </c>
      <c r="Q10276">
        <v>5.0199999999999996</v>
      </c>
      <c r="R10276">
        <v>1.7391304347826088E-3</v>
      </c>
      <c r="S10276">
        <f t="shared" si="961"/>
        <v>2265.6</v>
      </c>
      <c r="T10276">
        <f t="shared" si="962"/>
        <v>0.83478260869565224</v>
      </c>
      <c r="U10276">
        <f t="shared" si="963"/>
        <v>2409.6</v>
      </c>
      <c r="V10276">
        <f t="shared" si="964"/>
        <v>143.16521739130434</v>
      </c>
      <c r="W10276" t="str">
        <f t="shared" si="965"/>
        <v>LOSS</v>
      </c>
    </row>
    <row r="10277" spans="8:23" x14ac:dyDescent="0.35">
      <c r="H10277">
        <v>2012</v>
      </c>
      <c r="I10277" t="s">
        <v>21</v>
      </c>
      <c r="J10277" t="s">
        <v>2238</v>
      </c>
      <c r="K10277" t="s">
        <v>300</v>
      </c>
      <c r="L10277" t="str">
        <f t="shared" si="960"/>
        <v>Rafiki Tailors Ltd</v>
      </c>
      <c r="M10277" t="s">
        <v>249</v>
      </c>
      <c r="N10277" t="s">
        <v>2989</v>
      </c>
      <c r="O10277">
        <v>372</v>
      </c>
      <c r="P10277">
        <v>4.7</v>
      </c>
      <c r="Q10277">
        <v>6.2</v>
      </c>
      <c r="R10277">
        <v>1.0940919037199124E-3</v>
      </c>
      <c r="S10277">
        <f t="shared" si="961"/>
        <v>1748.4</v>
      </c>
      <c r="T10277">
        <f t="shared" si="962"/>
        <v>0.4070021881838074</v>
      </c>
      <c r="U10277">
        <f t="shared" si="963"/>
        <v>2306.4</v>
      </c>
      <c r="V10277">
        <f t="shared" si="964"/>
        <v>557.59299781181619</v>
      </c>
      <c r="W10277" t="str">
        <f t="shared" si="965"/>
        <v>LOSS</v>
      </c>
    </row>
    <row r="10278" spans="8:23" x14ac:dyDescent="0.35">
      <c r="H10278">
        <v>2012</v>
      </c>
      <c r="I10278" t="s">
        <v>21</v>
      </c>
      <c r="J10278" t="s">
        <v>2238</v>
      </c>
      <c r="K10278" t="s">
        <v>300</v>
      </c>
      <c r="L10278" t="str">
        <f t="shared" si="960"/>
        <v>Rafiki Tailors Ltd</v>
      </c>
      <c r="M10278" t="s">
        <v>254</v>
      </c>
      <c r="N10278" t="s">
        <v>2990</v>
      </c>
      <c r="O10278">
        <v>480</v>
      </c>
      <c r="P10278">
        <v>3.71</v>
      </c>
      <c r="Q10278">
        <v>5.07</v>
      </c>
      <c r="R10278">
        <v>1.17096018735363E-3</v>
      </c>
      <c r="S10278">
        <f t="shared" si="961"/>
        <v>1780.8</v>
      </c>
      <c r="T10278">
        <f t="shared" si="962"/>
        <v>0.56206088992974235</v>
      </c>
      <c r="U10278">
        <f t="shared" si="963"/>
        <v>2433.6000000000004</v>
      </c>
      <c r="V10278">
        <f t="shared" si="964"/>
        <v>652.23793911007067</v>
      </c>
      <c r="W10278" t="str">
        <f t="shared" si="965"/>
        <v>LOSS</v>
      </c>
    </row>
    <row r="10279" spans="8:23" x14ac:dyDescent="0.35">
      <c r="H10279">
        <v>2012</v>
      </c>
      <c r="I10279" t="s">
        <v>21</v>
      </c>
      <c r="J10279" t="s">
        <v>2238</v>
      </c>
      <c r="K10279" t="s">
        <v>300</v>
      </c>
      <c r="L10279" t="str">
        <f t="shared" si="960"/>
        <v>Rafiki Tailors Ltd</v>
      </c>
      <c r="M10279" t="s">
        <v>23</v>
      </c>
      <c r="N10279" t="s">
        <v>2991</v>
      </c>
      <c r="O10279">
        <v>504</v>
      </c>
      <c r="P10279">
        <v>3.22</v>
      </c>
      <c r="Q10279">
        <v>5.2</v>
      </c>
      <c r="R10279">
        <v>1.1627906976744186E-3</v>
      </c>
      <c r="S10279">
        <f t="shared" si="961"/>
        <v>1622.88</v>
      </c>
      <c r="T10279">
        <f t="shared" si="962"/>
        <v>0.586046511627907</v>
      </c>
      <c r="U10279">
        <f t="shared" si="963"/>
        <v>2620.8000000000002</v>
      </c>
      <c r="V10279">
        <f t="shared" si="964"/>
        <v>997.33395348837212</v>
      </c>
      <c r="W10279" t="str">
        <f t="shared" si="965"/>
        <v>LOSS</v>
      </c>
    </row>
    <row r="10280" spans="8:23" x14ac:dyDescent="0.35">
      <c r="H10280">
        <v>2012</v>
      </c>
      <c r="I10280" t="s">
        <v>21</v>
      </c>
      <c r="J10280" t="s">
        <v>2238</v>
      </c>
      <c r="K10280" t="s">
        <v>300</v>
      </c>
      <c r="L10280" t="str">
        <f t="shared" si="960"/>
        <v>Rafiki Tailors Ltd</v>
      </c>
      <c r="M10280" t="s">
        <v>28</v>
      </c>
      <c r="N10280" t="s">
        <v>2992</v>
      </c>
      <c r="O10280">
        <v>372</v>
      </c>
      <c r="P10280">
        <v>3.87</v>
      </c>
      <c r="Q10280">
        <v>5.74</v>
      </c>
      <c r="R10280">
        <v>1.2836970474967907E-3</v>
      </c>
      <c r="S10280">
        <f t="shared" si="961"/>
        <v>1439.64</v>
      </c>
      <c r="T10280">
        <f t="shared" si="962"/>
        <v>0.47753530166880614</v>
      </c>
      <c r="U10280">
        <f t="shared" si="963"/>
        <v>2135.2800000000002</v>
      </c>
      <c r="V10280">
        <f t="shared" si="964"/>
        <v>695.16246469833129</v>
      </c>
      <c r="W10280" t="str">
        <f t="shared" si="965"/>
        <v>LOSS</v>
      </c>
    </row>
    <row r="10281" spans="8:23" x14ac:dyDescent="0.35">
      <c r="H10281">
        <v>2012</v>
      </c>
      <c r="I10281" t="s">
        <v>21</v>
      </c>
      <c r="J10281" t="s">
        <v>2238</v>
      </c>
      <c r="K10281" t="s">
        <v>300</v>
      </c>
      <c r="L10281" t="str">
        <f t="shared" si="960"/>
        <v>Rafiki Tailors Ltd</v>
      </c>
      <c r="M10281" t="s">
        <v>33</v>
      </c>
      <c r="N10281" t="s">
        <v>2993</v>
      </c>
      <c r="O10281">
        <v>480</v>
      </c>
      <c r="P10281">
        <v>3.68</v>
      </c>
      <c r="Q10281">
        <v>5.42</v>
      </c>
      <c r="R10281">
        <v>1.02880658436214E-3</v>
      </c>
      <c r="S10281">
        <f t="shared" si="961"/>
        <v>1766.4</v>
      </c>
      <c r="T10281">
        <f t="shared" si="962"/>
        <v>0.49382716049382719</v>
      </c>
      <c r="U10281">
        <f t="shared" si="963"/>
        <v>2601.6</v>
      </c>
      <c r="V10281">
        <f t="shared" si="964"/>
        <v>834.70617283950594</v>
      </c>
      <c r="W10281" t="str">
        <f t="shared" si="965"/>
        <v>LOSS</v>
      </c>
    </row>
    <row r="10282" spans="8:23" x14ac:dyDescent="0.35">
      <c r="H10282">
        <v>2012</v>
      </c>
      <c r="I10282" t="s">
        <v>21</v>
      </c>
      <c r="J10282" t="s">
        <v>2238</v>
      </c>
      <c r="K10282" t="s">
        <v>300</v>
      </c>
      <c r="L10282" t="str">
        <f t="shared" si="960"/>
        <v>Rafiki Tailors Ltd</v>
      </c>
      <c r="M10282" t="s">
        <v>39</v>
      </c>
      <c r="N10282" t="s">
        <v>2994</v>
      </c>
      <c r="O10282">
        <v>456</v>
      </c>
      <c r="P10282">
        <v>3.17</v>
      </c>
      <c r="Q10282">
        <v>6.45</v>
      </c>
      <c r="R10282">
        <v>1.7636684303350969E-3</v>
      </c>
      <c r="S10282">
        <f t="shared" si="961"/>
        <v>1445.52</v>
      </c>
      <c r="T10282">
        <f t="shared" si="962"/>
        <v>0.80423280423280419</v>
      </c>
      <c r="U10282">
        <f t="shared" si="963"/>
        <v>2941.2000000000003</v>
      </c>
      <c r="V10282">
        <f t="shared" si="964"/>
        <v>1494.8757671957676</v>
      </c>
      <c r="W10282" t="str">
        <f t="shared" si="965"/>
        <v>PROFIT</v>
      </c>
    </row>
    <row r="10283" spans="8:23" x14ac:dyDescent="0.35">
      <c r="H10283">
        <v>2012</v>
      </c>
      <c r="I10283" t="s">
        <v>21</v>
      </c>
      <c r="J10283" t="s">
        <v>2238</v>
      </c>
      <c r="K10283" t="s">
        <v>300</v>
      </c>
      <c r="L10283" t="str">
        <f t="shared" si="960"/>
        <v>Rafiki Tailors Ltd</v>
      </c>
      <c r="M10283" t="s">
        <v>44</v>
      </c>
      <c r="N10283" t="s">
        <v>2995</v>
      </c>
      <c r="O10283">
        <v>396</v>
      </c>
      <c r="P10283">
        <v>3.12</v>
      </c>
      <c r="Q10283">
        <v>5.28</v>
      </c>
      <c r="R10283">
        <v>1.1223344556677891E-3</v>
      </c>
      <c r="S10283">
        <f t="shared" si="961"/>
        <v>1235.52</v>
      </c>
      <c r="T10283">
        <f t="shared" si="962"/>
        <v>0.44444444444444448</v>
      </c>
      <c r="U10283">
        <f t="shared" si="963"/>
        <v>2090.88</v>
      </c>
      <c r="V10283">
        <f t="shared" si="964"/>
        <v>854.91555555555567</v>
      </c>
      <c r="W10283" t="str">
        <f t="shared" si="965"/>
        <v>LOSS</v>
      </c>
    </row>
    <row r="10284" spans="8:23" x14ac:dyDescent="0.35">
      <c r="H10284">
        <v>2012</v>
      </c>
      <c r="I10284" t="s">
        <v>21</v>
      </c>
      <c r="J10284" t="s">
        <v>2238</v>
      </c>
      <c r="K10284" t="s">
        <v>300</v>
      </c>
      <c r="L10284" t="str">
        <f t="shared" si="960"/>
        <v>Rafiki Tailors Ltd</v>
      </c>
      <c r="M10284" t="s">
        <v>49</v>
      </c>
      <c r="N10284" t="s">
        <v>2996</v>
      </c>
      <c r="O10284">
        <v>420</v>
      </c>
      <c r="P10284">
        <v>3.58</v>
      </c>
      <c r="Q10284">
        <v>6.72</v>
      </c>
      <c r="R10284">
        <v>1.6366612111292963E-3</v>
      </c>
      <c r="S10284">
        <f t="shared" si="961"/>
        <v>1503.6000000000001</v>
      </c>
      <c r="T10284">
        <f t="shared" si="962"/>
        <v>0.6873977086743045</v>
      </c>
      <c r="U10284">
        <f t="shared" si="963"/>
        <v>2822.4</v>
      </c>
      <c r="V10284">
        <f t="shared" si="964"/>
        <v>1318.1126022913256</v>
      </c>
      <c r="W10284" t="str">
        <f t="shared" si="965"/>
        <v>PROFIT</v>
      </c>
    </row>
    <row r="10285" spans="8:23" x14ac:dyDescent="0.35">
      <c r="H10285">
        <v>2012</v>
      </c>
      <c r="I10285" t="s">
        <v>21</v>
      </c>
      <c r="J10285" t="s">
        <v>2238</v>
      </c>
      <c r="K10285" t="s">
        <v>300</v>
      </c>
      <c r="L10285" t="str">
        <f t="shared" si="960"/>
        <v>Rafiki Tailors Ltd</v>
      </c>
      <c r="M10285" t="s">
        <v>54</v>
      </c>
      <c r="N10285" t="s">
        <v>2997</v>
      </c>
      <c r="O10285">
        <v>468</v>
      </c>
      <c r="P10285">
        <v>4.18</v>
      </c>
      <c r="Q10285">
        <v>6.56</v>
      </c>
      <c r="R10285">
        <v>1.2091898428053204E-3</v>
      </c>
      <c r="S10285">
        <f t="shared" si="961"/>
        <v>1956.2399999999998</v>
      </c>
      <c r="T10285">
        <f t="shared" si="962"/>
        <v>0.56590084643288996</v>
      </c>
      <c r="U10285">
        <f t="shared" si="963"/>
        <v>3070.08</v>
      </c>
      <c r="V10285">
        <f t="shared" si="964"/>
        <v>1113.2740991535672</v>
      </c>
      <c r="W10285" t="str">
        <f t="shared" si="965"/>
        <v>PROFIT</v>
      </c>
    </row>
    <row r="10286" spans="8:23" x14ac:dyDescent="0.35">
      <c r="H10286">
        <v>2012</v>
      </c>
      <c r="I10286" t="s">
        <v>21</v>
      </c>
      <c r="J10286" t="s">
        <v>2238</v>
      </c>
      <c r="K10286" t="s">
        <v>300</v>
      </c>
      <c r="L10286" t="str">
        <f t="shared" si="960"/>
        <v>Rafiki Tailors Ltd</v>
      </c>
      <c r="M10286" t="s">
        <v>59</v>
      </c>
      <c r="N10286" t="s">
        <v>2998</v>
      </c>
      <c r="O10286">
        <v>444</v>
      </c>
      <c r="P10286">
        <v>4.8499999999999996</v>
      </c>
      <c r="Q10286">
        <v>5.47</v>
      </c>
      <c r="R10286">
        <v>1.1025358324145535E-3</v>
      </c>
      <c r="S10286">
        <f t="shared" si="961"/>
        <v>2153.3999999999996</v>
      </c>
      <c r="T10286">
        <f t="shared" si="962"/>
        <v>0.48952590959206177</v>
      </c>
      <c r="U10286">
        <f t="shared" si="963"/>
        <v>2428.6799999999998</v>
      </c>
      <c r="V10286">
        <f t="shared" si="964"/>
        <v>274.79047409040811</v>
      </c>
      <c r="W10286" t="str">
        <f t="shared" si="965"/>
        <v>LOSS</v>
      </c>
    </row>
    <row r="10287" spans="8:23" x14ac:dyDescent="0.35">
      <c r="H10287">
        <v>2012</v>
      </c>
      <c r="I10287" t="s">
        <v>21</v>
      </c>
      <c r="J10287" t="s">
        <v>2238</v>
      </c>
      <c r="K10287" t="s">
        <v>300</v>
      </c>
      <c r="L10287" t="str">
        <f t="shared" si="960"/>
        <v>Rafiki Tailors Ltd</v>
      </c>
      <c r="M10287" t="s">
        <v>64</v>
      </c>
      <c r="N10287" t="s">
        <v>2999</v>
      </c>
      <c r="O10287">
        <v>384</v>
      </c>
      <c r="P10287">
        <v>4.34</v>
      </c>
      <c r="Q10287">
        <v>5.82</v>
      </c>
      <c r="R10287">
        <v>1.4306151645207439E-3</v>
      </c>
      <c r="S10287">
        <f t="shared" si="961"/>
        <v>1666.56</v>
      </c>
      <c r="T10287">
        <f t="shared" si="962"/>
        <v>0.54935622317596566</v>
      </c>
      <c r="U10287">
        <f t="shared" si="963"/>
        <v>2234.88</v>
      </c>
      <c r="V10287">
        <f t="shared" si="964"/>
        <v>567.77064377682416</v>
      </c>
      <c r="W10287" t="str">
        <f t="shared" si="965"/>
        <v>LOSS</v>
      </c>
    </row>
    <row r="10288" spans="8:23" x14ac:dyDescent="0.35">
      <c r="H10288">
        <v>2012</v>
      </c>
      <c r="I10288" t="s">
        <v>21</v>
      </c>
      <c r="J10288" t="s">
        <v>2238</v>
      </c>
      <c r="K10288" t="s">
        <v>300</v>
      </c>
      <c r="L10288" t="str">
        <f t="shared" si="960"/>
        <v>Rafiki Tailors Ltd</v>
      </c>
      <c r="M10288" t="s">
        <v>69</v>
      </c>
      <c r="N10288" t="s">
        <v>3000</v>
      </c>
      <c r="O10288">
        <v>468</v>
      </c>
      <c r="P10288">
        <v>4.5999999999999996</v>
      </c>
      <c r="Q10288">
        <v>6.82</v>
      </c>
      <c r="R10288">
        <v>1.3333333333333333E-3</v>
      </c>
      <c r="S10288">
        <f t="shared" si="961"/>
        <v>2152.7999999999997</v>
      </c>
      <c r="T10288">
        <f t="shared" si="962"/>
        <v>0.624</v>
      </c>
      <c r="U10288">
        <f t="shared" si="963"/>
        <v>3191.76</v>
      </c>
      <c r="V10288">
        <f t="shared" si="964"/>
        <v>1038.3360000000005</v>
      </c>
      <c r="W10288" t="str">
        <f t="shared" si="965"/>
        <v>PROFIT</v>
      </c>
    </row>
    <row r="10289" spans="8:23" x14ac:dyDescent="0.35">
      <c r="H10289">
        <v>2012</v>
      </c>
      <c r="I10289" t="s">
        <v>21</v>
      </c>
      <c r="J10289" t="s">
        <v>2238</v>
      </c>
      <c r="K10289" t="s">
        <v>300</v>
      </c>
      <c r="L10289" t="str">
        <f t="shared" si="960"/>
        <v>Rafiki Tailors Ltd</v>
      </c>
      <c r="M10289" t="s">
        <v>74</v>
      </c>
      <c r="N10289" t="s">
        <v>3001</v>
      </c>
      <c r="O10289">
        <v>372</v>
      </c>
      <c r="P10289">
        <v>3.89</v>
      </c>
      <c r="Q10289">
        <v>5.87</v>
      </c>
      <c r="R10289">
        <v>1.2391573729863693E-3</v>
      </c>
      <c r="S10289">
        <f t="shared" si="961"/>
        <v>1447.0800000000002</v>
      </c>
      <c r="T10289">
        <f t="shared" si="962"/>
        <v>0.46096654275092935</v>
      </c>
      <c r="U10289">
        <f t="shared" si="963"/>
        <v>2183.64</v>
      </c>
      <c r="V10289">
        <f t="shared" si="964"/>
        <v>736.09903345724877</v>
      </c>
      <c r="W10289" t="str">
        <f t="shared" si="965"/>
        <v>LOSS</v>
      </c>
    </row>
    <row r="10290" spans="8:23" x14ac:dyDescent="0.35">
      <c r="H10290">
        <v>2012</v>
      </c>
      <c r="I10290" t="s">
        <v>21</v>
      </c>
      <c r="J10290" t="s">
        <v>2238</v>
      </c>
      <c r="K10290" t="s">
        <v>300</v>
      </c>
      <c r="L10290" t="str">
        <f t="shared" si="960"/>
        <v>Rafiki Tailors Ltd</v>
      </c>
      <c r="M10290" t="s">
        <v>79</v>
      </c>
      <c r="N10290" t="s">
        <v>3002</v>
      </c>
      <c r="O10290">
        <v>360</v>
      </c>
      <c r="P10290">
        <v>3.31</v>
      </c>
      <c r="Q10290">
        <v>6.18</v>
      </c>
      <c r="R10290">
        <v>1.2690355329949238E-3</v>
      </c>
      <c r="S10290">
        <f t="shared" si="961"/>
        <v>1191.5999999999999</v>
      </c>
      <c r="T10290">
        <f t="shared" si="962"/>
        <v>0.45685279187817257</v>
      </c>
      <c r="U10290">
        <f t="shared" si="963"/>
        <v>2224.7999999999997</v>
      </c>
      <c r="V10290">
        <f t="shared" si="964"/>
        <v>1032.7431472081216</v>
      </c>
      <c r="W10290" t="str">
        <f t="shared" si="965"/>
        <v>PROFIT</v>
      </c>
    </row>
    <row r="10291" spans="8:23" x14ac:dyDescent="0.35">
      <c r="H10291">
        <v>2012</v>
      </c>
      <c r="I10291" t="s">
        <v>21</v>
      </c>
      <c r="J10291" t="s">
        <v>2238</v>
      </c>
      <c r="K10291" t="s">
        <v>300</v>
      </c>
      <c r="L10291" t="str">
        <f t="shared" si="960"/>
        <v>Rafiki Tailors Ltd</v>
      </c>
      <c r="M10291" t="s">
        <v>84</v>
      </c>
      <c r="N10291" t="s">
        <v>3003</v>
      </c>
      <c r="O10291">
        <v>384</v>
      </c>
      <c r="P10291">
        <v>4</v>
      </c>
      <c r="Q10291">
        <v>6.68</v>
      </c>
      <c r="R10291">
        <v>1.0615711252653928E-3</v>
      </c>
      <c r="S10291">
        <f t="shared" si="961"/>
        <v>1536</v>
      </c>
      <c r="T10291">
        <f t="shared" si="962"/>
        <v>0.40764331210191085</v>
      </c>
      <c r="U10291">
        <f t="shared" si="963"/>
        <v>2565.12</v>
      </c>
      <c r="V10291">
        <f t="shared" si="964"/>
        <v>1028.7123566878979</v>
      </c>
      <c r="W10291" t="str">
        <f t="shared" si="965"/>
        <v>PROFIT</v>
      </c>
    </row>
    <row r="10292" spans="8:23" x14ac:dyDescent="0.35">
      <c r="H10292">
        <v>2012</v>
      </c>
      <c r="I10292" t="s">
        <v>21</v>
      </c>
      <c r="J10292" t="s">
        <v>2238</v>
      </c>
      <c r="K10292" t="s">
        <v>300</v>
      </c>
      <c r="L10292" t="str">
        <f t="shared" si="960"/>
        <v>Rafiki Tailors Ltd</v>
      </c>
      <c r="M10292" t="s">
        <v>89</v>
      </c>
      <c r="N10292" t="s">
        <v>3004</v>
      </c>
      <c r="O10292">
        <v>516</v>
      </c>
      <c r="P10292">
        <v>4.49</v>
      </c>
      <c r="Q10292">
        <v>6.51</v>
      </c>
      <c r="R10292">
        <v>1.0460251046025104E-3</v>
      </c>
      <c r="S10292">
        <f t="shared" si="961"/>
        <v>2316.84</v>
      </c>
      <c r="T10292">
        <f t="shared" si="962"/>
        <v>0.53974895397489531</v>
      </c>
      <c r="U10292">
        <f t="shared" si="963"/>
        <v>3359.16</v>
      </c>
      <c r="V10292">
        <f t="shared" si="964"/>
        <v>1041.7802510460249</v>
      </c>
      <c r="W10292" t="str">
        <f t="shared" si="965"/>
        <v>PROFIT</v>
      </c>
    </row>
    <row r="10293" spans="8:23" x14ac:dyDescent="0.35">
      <c r="H10293">
        <v>2012</v>
      </c>
      <c r="I10293" t="s">
        <v>21</v>
      </c>
      <c r="J10293" t="s">
        <v>2238</v>
      </c>
      <c r="K10293" t="s">
        <v>300</v>
      </c>
      <c r="L10293" t="str">
        <f t="shared" si="960"/>
        <v>Rafiki Tailors Ltd</v>
      </c>
      <c r="M10293" t="s">
        <v>94</v>
      </c>
      <c r="N10293" t="s">
        <v>3005</v>
      </c>
      <c r="O10293">
        <v>360</v>
      </c>
      <c r="P10293">
        <v>3.27</v>
      </c>
      <c r="Q10293">
        <v>5.03</v>
      </c>
      <c r="R10293">
        <v>1.5174506828528073E-3</v>
      </c>
      <c r="S10293">
        <f t="shared" si="961"/>
        <v>1177.2</v>
      </c>
      <c r="T10293">
        <f t="shared" si="962"/>
        <v>0.54628224582701068</v>
      </c>
      <c r="U10293">
        <f t="shared" si="963"/>
        <v>1810.8000000000002</v>
      </c>
      <c r="V10293">
        <f t="shared" si="964"/>
        <v>633.05371775417314</v>
      </c>
      <c r="W10293" t="str">
        <f t="shared" si="965"/>
        <v>LOSS</v>
      </c>
    </row>
    <row r="10294" spans="8:23" x14ac:dyDescent="0.35">
      <c r="H10294">
        <v>2012</v>
      </c>
      <c r="I10294" t="s">
        <v>21</v>
      </c>
      <c r="J10294" t="s">
        <v>2238</v>
      </c>
      <c r="K10294" t="s">
        <v>300</v>
      </c>
      <c r="L10294" t="str">
        <f t="shared" si="960"/>
        <v>Rafiki Tailors Ltd</v>
      </c>
      <c r="M10294" t="s">
        <v>99</v>
      </c>
      <c r="N10294" t="s">
        <v>3006</v>
      </c>
      <c r="O10294">
        <v>516</v>
      </c>
      <c r="P10294">
        <v>3.08</v>
      </c>
      <c r="Q10294">
        <v>6.19</v>
      </c>
      <c r="R10294">
        <v>1.5873015873015873E-3</v>
      </c>
      <c r="S10294">
        <f t="shared" si="961"/>
        <v>1589.28</v>
      </c>
      <c r="T10294">
        <f t="shared" si="962"/>
        <v>0.81904761904761902</v>
      </c>
      <c r="U10294">
        <f t="shared" si="963"/>
        <v>3194.0400000000004</v>
      </c>
      <c r="V10294">
        <f t="shared" si="964"/>
        <v>1603.9409523809529</v>
      </c>
      <c r="W10294" t="str">
        <f t="shared" si="965"/>
        <v>PROFIT</v>
      </c>
    </row>
    <row r="10295" spans="8:23" x14ac:dyDescent="0.35">
      <c r="H10295">
        <v>2012</v>
      </c>
      <c r="I10295" t="s">
        <v>21</v>
      </c>
      <c r="J10295" t="s">
        <v>2238</v>
      </c>
      <c r="K10295" t="s">
        <v>300</v>
      </c>
      <c r="L10295" t="str">
        <f t="shared" si="960"/>
        <v>Rafiki Tailors Ltd</v>
      </c>
      <c r="M10295" t="s">
        <v>104</v>
      </c>
      <c r="N10295" t="s">
        <v>3007</v>
      </c>
      <c r="O10295">
        <v>384</v>
      </c>
      <c r="P10295">
        <v>3.9</v>
      </c>
      <c r="Q10295">
        <v>6.11</v>
      </c>
      <c r="R10295">
        <v>1.7953321364452424E-3</v>
      </c>
      <c r="S10295">
        <f t="shared" si="961"/>
        <v>1497.6</v>
      </c>
      <c r="T10295">
        <f t="shared" si="962"/>
        <v>0.6894075403949731</v>
      </c>
      <c r="U10295">
        <f t="shared" si="963"/>
        <v>2346.2400000000002</v>
      </c>
      <c r="V10295">
        <f t="shared" si="964"/>
        <v>847.95059245960533</v>
      </c>
      <c r="W10295" t="str">
        <f t="shared" si="965"/>
        <v>LOSS</v>
      </c>
    </row>
    <row r="10296" spans="8:23" x14ac:dyDescent="0.35">
      <c r="H10296">
        <v>2012</v>
      </c>
      <c r="I10296" t="s">
        <v>21</v>
      </c>
      <c r="J10296" t="s">
        <v>2238</v>
      </c>
      <c r="K10296" t="s">
        <v>300</v>
      </c>
      <c r="L10296" t="str">
        <f t="shared" si="960"/>
        <v>Rafiki Tailors Ltd</v>
      </c>
      <c r="M10296" t="s">
        <v>109</v>
      </c>
      <c r="N10296" t="s">
        <v>3008</v>
      </c>
      <c r="O10296">
        <v>468</v>
      </c>
      <c r="P10296">
        <v>4.1100000000000003</v>
      </c>
      <c r="Q10296">
        <v>5.18</v>
      </c>
      <c r="R10296">
        <v>1.1587485515643105E-3</v>
      </c>
      <c r="S10296">
        <f t="shared" si="961"/>
        <v>1923.4800000000002</v>
      </c>
      <c r="T10296">
        <f t="shared" si="962"/>
        <v>0.54229432213209727</v>
      </c>
      <c r="U10296">
        <f t="shared" si="963"/>
        <v>2424.2399999999998</v>
      </c>
      <c r="V10296">
        <f t="shared" si="964"/>
        <v>500.21770567786746</v>
      </c>
      <c r="W10296" t="str">
        <f t="shared" si="965"/>
        <v>LOSS</v>
      </c>
    </row>
    <row r="10297" spans="8:23" x14ac:dyDescent="0.35">
      <c r="H10297">
        <v>2012</v>
      </c>
      <c r="I10297" t="s">
        <v>21</v>
      </c>
      <c r="J10297" t="s">
        <v>2238</v>
      </c>
      <c r="K10297" t="s">
        <v>300</v>
      </c>
      <c r="L10297" t="str">
        <f t="shared" si="960"/>
        <v>Rafiki Tailors Ltd</v>
      </c>
      <c r="M10297" t="s">
        <v>114</v>
      </c>
      <c r="N10297" t="s">
        <v>3009</v>
      </c>
      <c r="O10297">
        <v>432</v>
      </c>
      <c r="P10297">
        <v>3.34</v>
      </c>
      <c r="Q10297">
        <v>6.48</v>
      </c>
      <c r="R10297">
        <v>1.0893246187363835E-3</v>
      </c>
      <c r="S10297">
        <f t="shared" si="961"/>
        <v>1442.8799999999999</v>
      </c>
      <c r="T10297">
        <f t="shared" si="962"/>
        <v>0.4705882352941177</v>
      </c>
      <c r="U10297">
        <f t="shared" si="963"/>
        <v>2799.36</v>
      </c>
      <c r="V10297">
        <f t="shared" si="964"/>
        <v>1356.0094117647061</v>
      </c>
      <c r="W10297" t="str">
        <f t="shared" si="965"/>
        <v>PROFIT</v>
      </c>
    </row>
    <row r="10298" spans="8:23" x14ac:dyDescent="0.35">
      <c r="H10298">
        <v>2012</v>
      </c>
      <c r="I10298" t="s">
        <v>21</v>
      </c>
      <c r="J10298" t="s">
        <v>2238</v>
      </c>
      <c r="K10298" t="s">
        <v>300</v>
      </c>
      <c r="L10298" t="str">
        <f t="shared" si="960"/>
        <v>Rafiki Tailors Ltd</v>
      </c>
      <c r="M10298" t="s">
        <v>119</v>
      </c>
      <c r="N10298" t="s">
        <v>3010</v>
      </c>
      <c r="O10298">
        <v>504</v>
      </c>
      <c r="P10298">
        <v>4.66</v>
      </c>
      <c r="Q10298">
        <v>6.19</v>
      </c>
      <c r="R10298">
        <v>1.7331022530329288E-3</v>
      </c>
      <c r="S10298">
        <f t="shared" si="961"/>
        <v>2348.64</v>
      </c>
      <c r="T10298">
        <f t="shared" si="962"/>
        <v>0.87348353552859614</v>
      </c>
      <c r="U10298">
        <f t="shared" si="963"/>
        <v>3119.76</v>
      </c>
      <c r="V10298">
        <f t="shared" si="964"/>
        <v>770.24651646447171</v>
      </c>
      <c r="W10298" t="str">
        <f t="shared" si="965"/>
        <v>LOSS</v>
      </c>
    </row>
    <row r="10299" spans="8:23" x14ac:dyDescent="0.35">
      <c r="H10299">
        <v>2012</v>
      </c>
      <c r="I10299" t="s">
        <v>21</v>
      </c>
      <c r="J10299" t="s">
        <v>2238</v>
      </c>
      <c r="K10299" t="s">
        <v>300</v>
      </c>
      <c r="L10299" t="str">
        <f t="shared" si="960"/>
        <v>Rafiki Tailors Ltd</v>
      </c>
      <c r="M10299" t="s">
        <v>124</v>
      </c>
      <c r="N10299" t="s">
        <v>3011</v>
      </c>
      <c r="O10299">
        <v>492</v>
      </c>
      <c r="P10299">
        <v>4.6900000000000004</v>
      </c>
      <c r="Q10299">
        <v>6.31</v>
      </c>
      <c r="R10299">
        <v>1.8018018018018018E-3</v>
      </c>
      <c r="S10299">
        <f t="shared" si="961"/>
        <v>2307.48</v>
      </c>
      <c r="T10299">
        <f t="shared" si="962"/>
        <v>0.88648648648648654</v>
      </c>
      <c r="U10299">
        <f t="shared" si="963"/>
        <v>3104.52</v>
      </c>
      <c r="V10299">
        <f t="shared" si="964"/>
        <v>796.15351351351353</v>
      </c>
      <c r="W10299" t="str">
        <f t="shared" si="965"/>
        <v>LOSS</v>
      </c>
    </row>
    <row r="10300" spans="8:23" x14ac:dyDescent="0.35">
      <c r="H10300">
        <v>2012</v>
      </c>
      <c r="I10300" t="s">
        <v>21</v>
      </c>
      <c r="J10300" t="s">
        <v>2238</v>
      </c>
      <c r="K10300" t="s">
        <v>300</v>
      </c>
      <c r="L10300" t="str">
        <f t="shared" si="960"/>
        <v>Rafiki Tailors Ltd</v>
      </c>
      <c r="M10300" t="s">
        <v>129</v>
      </c>
      <c r="N10300" t="s">
        <v>3012</v>
      </c>
      <c r="O10300">
        <v>468</v>
      </c>
      <c r="P10300">
        <v>3.04</v>
      </c>
      <c r="Q10300">
        <v>5.04</v>
      </c>
      <c r="R10300">
        <v>1.4598540145985401E-3</v>
      </c>
      <c r="S10300">
        <f t="shared" si="961"/>
        <v>1422.72</v>
      </c>
      <c r="T10300">
        <f t="shared" si="962"/>
        <v>0.68321167883211675</v>
      </c>
      <c r="U10300">
        <f t="shared" si="963"/>
        <v>2358.7199999999998</v>
      </c>
      <c r="V10300">
        <f t="shared" si="964"/>
        <v>935.31678832116768</v>
      </c>
      <c r="W10300" t="str">
        <f t="shared" si="965"/>
        <v>LOSS</v>
      </c>
    </row>
    <row r="10301" spans="8:23" x14ac:dyDescent="0.35">
      <c r="H10301">
        <v>2012</v>
      </c>
      <c r="I10301" t="s">
        <v>21</v>
      </c>
      <c r="J10301" t="s">
        <v>2238</v>
      </c>
      <c r="K10301" t="s">
        <v>300</v>
      </c>
      <c r="L10301" t="str">
        <f t="shared" si="960"/>
        <v>Rafiki Tailors Ltd</v>
      </c>
      <c r="M10301" t="s">
        <v>134</v>
      </c>
      <c r="N10301" t="s">
        <v>3013</v>
      </c>
      <c r="O10301">
        <v>516</v>
      </c>
      <c r="P10301">
        <v>4.93</v>
      </c>
      <c r="Q10301">
        <v>5.0599999999999996</v>
      </c>
      <c r="R10301">
        <v>1.3037809647979139E-3</v>
      </c>
      <c r="S10301">
        <f t="shared" si="961"/>
        <v>2543.8799999999997</v>
      </c>
      <c r="T10301">
        <f t="shared" si="962"/>
        <v>0.67275097783572357</v>
      </c>
      <c r="U10301">
        <f t="shared" si="963"/>
        <v>2610.9599999999996</v>
      </c>
      <c r="V10301">
        <f t="shared" si="964"/>
        <v>66.407249022164208</v>
      </c>
      <c r="W10301" t="str">
        <f t="shared" si="965"/>
        <v>LOSS</v>
      </c>
    </row>
    <row r="10302" spans="8:23" x14ac:dyDescent="0.35">
      <c r="H10302">
        <v>2012</v>
      </c>
      <c r="I10302" t="s">
        <v>21</v>
      </c>
      <c r="J10302" t="s">
        <v>2238</v>
      </c>
      <c r="K10302" t="s">
        <v>300</v>
      </c>
      <c r="L10302" t="str">
        <f t="shared" si="960"/>
        <v>Rafiki Tailors Ltd</v>
      </c>
      <c r="M10302" t="s">
        <v>139</v>
      </c>
      <c r="N10302" t="s">
        <v>3014</v>
      </c>
      <c r="O10302">
        <v>396</v>
      </c>
      <c r="P10302">
        <v>3.45</v>
      </c>
      <c r="Q10302">
        <v>5.48</v>
      </c>
      <c r="R10302">
        <v>1.2345679012345679E-3</v>
      </c>
      <c r="S10302">
        <f t="shared" si="961"/>
        <v>1366.2</v>
      </c>
      <c r="T10302">
        <f t="shared" si="962"/>
        <v>0.48888888888888887</v>
      </c>
      <c r="U10302">
        <f t="shared" si="963"/>
        <v>2170.0800000000004</v>
      </c>
      <c r="V10302">
        <f t="shared" si="964"/>
        <v>803.3911111111114</v>
      </c>
      <c r="W10302" t="str">
        <f t="shared" si="965"/>
        <v>LOSS</v>
      </c>
    </row>
    <row r="10303" spans="8:23" x14ac:dyDescent="0.35">
      <c r="H10303">
        <v>2012</v>
      </c>
      <c r="I10303" t="s">
        <v>21</v>
      </c>
      <c r="J10303" t="s">
        <v>2238</v>
      </c>
      <c r="K10303" t="s">
        <v>300</v>
      </c>
      <c r="L10303" t="str">
        <f t="shared" si="960"/>
        <v>Rafiki Tailors Ltd</v>
      </c>
      <c r="M10303" t="s">
        <v>144</v>
      </c>
      <c r="N10303" t="s">
        <v>3015</v>
      </c>
      <c r="O10303">
        <v>408</v>
      </c>
      <c r="P10303">
        <v>4.75</v>
      </c>
      <c r="Q10303">
        <v>5.97</v>
      </c>
      <c r="R10303">
        <v>1.3947001394700139E-3</v>
      </c>
      <c r="S10303">
        <f t="shared" si="961"/>
        <v>1938</v>
      </c>
      <c r="T10303">
        <f t="shared" si="962"/>
        <v>0.56903765690376562</v>
      </c>
      <c r="U10303">
        <f t="shared" si="963"/>
        <v>2435.7599999999998</v>
      </c>
      <c r="V10303">
        <f t="shared" si="964"/>
        <v>497.19096234309598</v>
      </c>
      <c r="W10303" t="str">
        <f t="shared" si="965"/>
        <v>LOSS</v>
      </c>
    </row>
    <row r="10304" spans="8:23" x14ac:dyDescent="0.35">
      <c r="H10304">
        <v>2012</v>
      </c>
      <c r="I10304" t="s">
        <v>21</v>
      </c>
      <c r="J10304" t="s">
        <v>2238</v>
      </c>
      <c r="K10304" t="s">
        <v>300</v>
      </c>
      <c r="L10304" t="str">
        <f t="shared" si="960"/>
        <v>Rafiki Tailors Ltd</v>
      </c>
      <c r="M10304" t="s">
        <v>149</v>
      </c>
      <c r="N10304" t="s">
        <v>3018</v>
      </c>
      <c r="O10304">
        <v>504</v>
      </c>
      <c r="P10304">
        <v>3.53</v>
      </c>
      <c r="Q10304">
        <v>5.68</v>
      </c>
      <c r="R10304">
        <v>1.4204545454545455E-3</v>
      </c>
      <c r="S10304">
        <f t="shared" si="961"/>
        <v>1779.12</v>
      </c>
      <c r="T10304">
        <f t="shared" si="962"/>
        <v>0.71590909090909094</v>
      </c>
      <c r="U10304">
        <f t="shared" si="963"/>
        <v>2862.72</v>
      </c>
      <c r="V10304">
        <f t="shared" si="964"/>
        <v>1082.8840909090909</v>
      </c>
      <c r="W10304" t="str">
        <f t="shared" si="965"/>
        <v>PROFIT</v>
      </c>
    </row>
    <row r="10305" spans="8:23" x14ac:dyDescent="0.35">
      <c r="H10305">
        <v>2012</v>
      </c>
      <c r="I10305" t="s">
        <v>21</v>
      </c>
      <c r="J10305" t="s">
        <v>2238</v>
      </c>
      <c r="K10305" t="s">
        <v>300</v>
      </c>
      <c r="L10305" t="str">
        <f t="shared" si="960"/>
        <v>Rafiki Tailors Ltd</v>
      </c>
      <c r="M10305" t="s">
        <v>154</v>
      </c>
      <c r="N10305" t="s">
        <v>3020</v>
      </c>
      <c r="O10305">
        <v>384</v>
      </c>
      <c r="P10305">
        <v>4.88</v>
      </c>
      <c r="Q10305">
        <v>5.34</v>
      </c>
      <c r="R10305">
        <v>1.2674271229404308E-3</v>
      </c>
      <c r="S10305">
        <f t="shared" si="961"/>
        <v>1873.92</v>
      </c>
      <c r="T10305">
        <f t="shared" si="962"/>
        <v>0.48669201520912542</v>
      </c>
      <c r="U10305">
        <f t="shared" si="963"/>
        <v>2050.56</v>
      </c>
      <c r="V10305">
        <f t="shared" si="964"/>
        <v>176.15330798479076</v>
      </c>
      <c r="W10305" t="str">
        <f t="shared" si="965"/>
        <v>LOSS</v>
      </c>
    </row>
    <row r="10306" spans="8:23" x14ac:dyDescent="0.35">
      <c r="H10306">
        <v>2012</v>
      </c>
      <c r="I10306" t="s">
        <v>21</v>
      </c>
      <c r="J10306" t="s">
        <v>2238</v>
      </c>
      <c r="K10306" t="s">
        <v>300</v>
      </c>
      <c r="L10306" t="str">
        <f t="shared" si="960"/>
        <v>Rafiki Tailors Ltd</v>
      </c>
      <c r="M10306" t="s">
        <v>159</v>
      </c>
      <c r="N10306" t="s">
        <v>3021</v>
      </c>
      <c r="O10306">
        <v>540</v>
      </c>
      <c r="P10306">
        <v>3.52</v>
      </c>
      <c r="Q10306">
        <v>6.62</v>
      </c>
      <c r="R10306">
        <v>1.4705882352941176E-3</v>
      </c>
      <c r="S10306">
        <f t="shared" si="961"/>
        <v>1900.8</v>
      </c>
      <c r="T10306">
        <f t="shared" si="962"/>
        <v>0.79411764705882348</v>
      </c>
      <c r="U10306">
        <f t="shared" si="963"/>
        <v>3574.8</v>
      </c>
      <c r="V10306">
        <f t="shared" si="964"/>
        <v>1673.2058823529414</v>
      </c>
      <c r="W10306" t="str">
        <f t="shared" si="965"/>
        <v>PROFIT</v>
      </c>
    </row>
    <row r="10307" spans="8:23" x14ac:dyDescent="0.35">
      <c r="H10307">
        <v>2012</v>
      </c>
      <c r="I10307" t="s">
        <v>21</v>
      </c>
      <c r="J10307" t="s">
        <v>2238</v>
      </c>
      <c r="K10307" t="s">
        <v>300</v>
      </c>
      <c r="L10307" t="str">
        <f t="shared" ref="L10307:L10370" si="966">VLOOKUP($K10307,$A$1:$C$124,MATCH($L$1,$A$1:$C$1,0),0)</f>
        <v>Rafiki Tailors Ltd</v>
      </c>
      <c r="M10307" t="s">
        <v>164</v>
      </c>
      <c r="N10307" t="s">
        <v>3022</v>
      </c>
      <c r="O10307">
        <v>444</v>
      </c>
      <c r="P10307">
        <v>4.97</v>
      </c>
      <c r="Q10307">
        <v>6.46</v>
      </c>
      <c r="R10307">
        <v>1.1135857461024498E-3</v>
      </c>
      <c r="S10307">
        <f t="shared" ref="S10307:S10370" si="967">P10307*O10307</f>
        <v>2206.6799999999998</v>
      </c>
      <c r="T10307">
        <f t="shared" ref="T10307:T10370" si="968">R10307*O10307</f>
        <v>0.49443207126948774</v>
      </c>
      <c r="U10307">
        <f t="shared" ref="U10307:U10370" si="969">Q10307*O10307</f>
        <v>2868.24</v>
      </c>
      <c r="V10307">
        <f t="shared" ref="V10307:V10370" si="970">Q10307*O10307-S10307-T10307</f>
        <v>661.0655679287305</v>
      </c>
      <c r="W10307" t="str">
        <f t="shared" ref="W10307:W10370" si="971">IF(V10307&gt;1000,"PROFIT","LOSS")</f>
        <v>LOSS</v>
      </c>
    </row>
    <row r="10308" spans="8:23" x14ac:dyDescent="0.35">
      <c r="H10308">
        <v>2012</v>
      </c>
      <c r="I10308" t="s">
        <v>21</v>
      </c>
      <c r="J10308" t="s">
        <v>2238</v>
      </c>
      <c r="K10308" t="s">
        <v>300</v>
      </c>
      <c r="L10308" t="str">
        <f t="shared" si="966"/>
        <v>Rafiki Tailors Ltd</v>
      </c>
      <c r="M10308" t="s">
        <v>169</v>
      </c>
      <c r="N10308" t="s">
        <v>3023</v>
      </c>
      <c r="O10308">
        <v>372</v>
      </c>
      <c r="P10308">
        <v>4.67</v>
      </c>
      <c r="Q10308">
        <v>5.44</v>
      </c>
      <c r="R10308">
        <v>1.7331022530329288E-3</v>
      </c>
      <c r="S10308">
        <f t="shared" si="967"/>
        <v>1737.24</v>
      </c>
      <c r="T10308">
        <f t="shared" si="968"/>
        <v>0.64471403812824957</v>
      </c>
      <c r="U10308">
        <f t="shared" si="969"/>
        <v>2023.68</v>
      </c>
      <c r="V10308">
        <f t="shared" si="970"/>
        <v>285.7952859618718</v>
      </c>
      <c r="W10308" t="str">
        <f t="shared" si="971"/>
        <v>LOSS</v>
      </c>
    </row>
    <row r="10309" spans="8:23" x14ac:dyDescent="0.35">
      <c r="H10309">
        <v>2012</v>
      </c>
      <c r="I10309" t="s">
        <v>21</v>
      </c>
      <c r="J10309" t="s">
        <v>2238</v>
      </c>
      <c r="K10309" t="s">
        <v>300</v>
      </c>
      <c r="L10309" t="str">
        <f t="shared" si="966"/>
        <v>Rafiki Tailors Ltd</v>
      </c>
      <c r="M10309" t="s">
        <v>174</v>
      </c>
      <c r="N10309" t="s">
        <v>3024</v>
      </c>
      <c r="O10309">
        <v>360</v>
      </c>
      <c r="P10309">
        <v>4.6900000000000004</v>
      </c>
      <c r="Q10309">
        <v>6.55</v>
      </c>
      <c r="R10309">
        <v>1.2300123001230013E-3</v>
      </c>
      <c r="S10309">
        <f t="shared" si="967"/>
        <v>1688.4</v>
      </c>
      <c r="T10309">
        <f t="shared" si="968"/>
        <v>0.44280442804428044</v>
      </c>
      <c r="U10309">
        <f t="shared" si="969"/>
        <v>2358</v>
      </c>
      <c r="V10309">
        <f t="shared" si="970"/>
        <v>669.15719557195564</v>
      </c>
      <c r="W10309" t="str">
        <f t="shared" si="971"/>
        <v>LOSS</v>
      </c>
    </row>
    <row r="10310" spans="8:23" x14ac:dyDescent="0.35">
      <c r="H10310">
        <v>2012</v>
      </c>
      <c r="I10310" t="s">
        <v>21</v>
      </c>
      <c r="J10310" t="s">
        <v>2238</v>
      </c>
      <c r="K10310" t="s">
        <v>300</v>
      </c>
      <c r="L10310" t="str">
        <f t="shared" si="966"/>
        <v>Rafiki Tailors Ltd</v>
      </c>
      <c r="M10310" t="s">
        <v>179</v>
      </c>
      <c r="N10310" t="s">
        <v>3025</v>
      </c>
      <c r="O10310">
        <v>504</v>
      </c>
      <c r="P10310">
        <v>3.71</v>
      </c>
      <c r="Q10310">
        <v>5.17</v>
      </c>
      <c r="R10310">
        <v>1.3458950201884253E-3</v>
      </c>
      <c r="S10310">
        <f t="shared" si="967"/>
        <v>1869.84</v>
      </c>
      <c r="T10310">
        <f t="shared" si="968"/>
        <v>0.6783310901749664</v>
      </c>
      <c r="U10310">
        <f t="shared" si="969"/>
        <v>2605.6799999999998</v>
      </c>
      <c r="V10310">
        <f t="shared" si="970"/>
        <v>735.16166890982493</v>
      </c>
      <c r="W10310" t="str">
        <f t="shared" si="971"/>
        <v>LOSS</v>
      </c>
    </row>
    <row r="10311" spans="8:23" x14ac:dyDescent="0.35">
      <c r="H10311">
        <v>2012</v>
      </c>
      <c r="I10311" t="s">
        <v>21</v>
      </c>
      <c r="J10311" t="s">
        <v>2238</v>
      </c>
      <c r="K10311" t="s">
        <v>300</v>
      </c>
      <c r="L10311" t="str">
        <f t="shared" si="966"/>
        <v>Rafiki Tailors Ltd</v>
      </c>
      <c r="M10311" t="s">
        <v>184</v>
      </c>
      <c r="N10311" t="s">
        <v>3026</v>
      </c>
      <c r="O10311">
        <v>408</v>
      </c>
      <c r="P10311">
        <v>3.04</v>
      </c>
      <c r="Q10311">
        <v>5.99</v>
      </c>
      <c r="R10311">
        <v>1.658374792703151E-3</v>
      </c>
      <c r="S10311">
        <f t="shared" si="967"/>
        <v>1240.32</v>
      </c>
      <c r="T10311">
        <f t="shared" si="968"/>
        <v>0.6766169154228856</v>
      </c>
      <c r="U10311">
        <f t="shared" si="969"/>
        <v>2443.92</v>
      </c>
      <c r="V10311">
        <f t="shared" si="970"/>
        <v>1202.9233830845772</v>
      </c>
      <c r="W10311" t="str">
        <f t="shared" si="971"/>
        <v>PROFIT</v>
      </c>
    </row>
    <row r="10312" spans="8:23" x14ac:dyDescent="0.35">
      <c r="H10312">
        <v>2012</v>
      </c>
      <c r="I10312" t="s">
        <v>21</v>
      </c>
      <c r="J10312" t="s">
        <v>2238</v>
      </c>
      <c r="K10312" t="s">
        <v>300</v>
      </c>
      <c r="L10312" t="str">
        <f t="shared" si="966"/>
        <v>Rafiki Tailors Ltd</v>
      </c>
      <c r="M10312" t="s">
        <v>189</v>
      </c>
      <c r="N10312" t="s">
        <v>3027</v>
      </c>
      <c r="O10312">
        <v>372</v>
      </c>
      <c r="P10312">
        <v>3.53</v>
      </c>
      <c r="Q10312">
        <v>5.22</v>
      </c>
      <c r="R10312">
        <v>1.1061946902654867E-3</v>
      </c>
      <c r="S10312">
        <f t="shared" si="967"/>
        <v>1313.1599999999999</v>
      </c>
      <c r="T10312">
        <f t="shared" si="968"/>
        <v>0.41150442477876104</v>
      </c>
      <c r="U10312">
        <f t="shared" si="969"/>
        <v>1941.84</v>
      </c>
      <c r="V10312">
        <f t="shared" si="970"/>
        <v>628.26849557522132</v>
      </c>
      <c r="W10312" t="str">
        <f t="shared" si="971"/>
        <v>LOSS</v>
      </c>
    </row>
    <row r="10313" spans="8:23" x14ac:dyDescent="0.35">
      <c r="H10313">
        <v>2012</v>
      </c>
      <c r="I10313" t="s">
        <v>21</v>
      </c>
      <c r="J10313" t="s">
        <v>2238</v>
      </c>
      <c r="K10313" t="s">
        <v>300</v>
      </c>
      <c r="L10313" t="str">
        <f t="shared" si="966"/>
        <v>Rafiki Tailors Ltd</v>
      </c>
      <c r="M10313" t="s">
        <v>194</v>
      </c>
      <c r="N10313" t="s">
        <v>3028</v>
      </c>
      <c r="O10313">
        <v>480</v>
      </c>
      <c r="P10313">
        <v>3.81</v>
      </c>
      <c r="Q10313">
        <v>5.41</v>
      </c>
      <c r="R10313">
        <v>1.3297872340425532E-3</v>
      </c>
      <c r="S10313">
        <f t="shared" si="967"/>
        <v>1828.8</v>
      </c>
      <c r="T10313">
        <f t="shared" si="968"/>
        <v>0.63829787234042556</v>
      </c>
      <c r="U10313">
        <f t="shared" si="969"/>
        <v>2596.8000000000002</v>
      </c>
      <c r="V10313">
        <f t="shared" si="970"/>
        <v>767.36170212765978</v>
      </c>
      <c r="W10313" t="str">
        <f t="shared" si="971"/>
        <v>LOSS</v>
      </c>
    </row>
    <row r="10314" spans="8:23" x14ac:dyDescent="0.35">
      <c r="H10314">
        <v>2012</v>
      </c>
      <c r="I10314" t="s">
        <v>21</v>
      </c>
      <c r="J10314" t="s">
        <v>2000</v>
      </c>
      <c r="K10314" t="s">
        <v>304</v>
      </c>
      <c r="L10314" t="str">
        <f t="shared" si="966"/>
        <v>Highland Apparel</v>
      </c>
      <c r="M10314" t="s">
        <v>199</v>
      </c>
      <c r="N10314" t="s">
        <v>3029</v>
      </c>
      <c r="O10314">
        <v>480</v>
      </c>
      <c r="P10314">
        <v>1.3</v>
      </c>
      <c r="Q10314">
        <v>2.48</v>
      </c>
      <c r="R10314">
        <v>1.2360939431396785E-3</v>
      </c>
      <c r="S10314">
        <f t="shared" si="967"/>
        <v>624</v>
      </c>
      <c r="T10314">
        <f t="shared" si="968"/>
        <v>0.5933250927070457</v>
      </c>
      <c r="U10314">
        <f t="shared" si="969"/>
        <v>1190.4000000000001</v>
      </c>
      <c r="V10314">
        <f t="shared" si="970"/>
        <v>565.80667490729309</v>
      </c>
      <c r="W10314" t="str">
        <f t="shared" si="971"/>
        <v>LOSS</v>
      </c>
    </row>
    <row r="10315" spans="8:23" x14ac:dyDescent="0.35">
      <c r="H10315">
        <v>2012</v>
      </c>
      <c r="I10315" t="s">
        <v>21</v>
      </c>
      <c r="J10315" t="s">
        <v>2000</v>
      </c>
      <c r="K10315" t="s">
        <v>304</v>
      </c>
      <c r="L10315" t="str">
        <f t="shared" si="966"/>
        <v>Highland Apparel</v>
      </c>
      <c r="M10315" t="s">
        <v>204</v>
      </c>
      <c r="N10315" t="s">
        <v>3030</v>
      </c>
      <c r="O10315">
        <v>1068</v>
      </c>
      <c r="P10315">
        <v>2.44</v>
      </c>
      <c r="Q10315">
        <v>3.11</v>
      </c>
      <c r="R10315">
        <v>1.3774104683195593E-3</v>
      </c>
      <c r="S10315">
        <f t="shared" si="967"/>
        <v>2605.92</v>
      </c>
      <c r="T10315">
        <f t="shared" si="968"/>
        <v>1.4710743801652892</v>
      </c>
      <c r="U10315">
        <f t="shared" si="969"/>
        <v>3321.48</v>
      </c>
      <c r="V10315">
        <f t="shared" si="970"/>
        <v>714.08892561983464</v>
      </c>
      <c r="W10315" t="str">
        <f t="shared" si="971"/>
        <v>LOSS</v>
      </c>
    </row>
    <row r="10316" spans="8:23" x14ac:dyDescent="0.35">
      <c r="H10316">
        <v>2012</v>
      </c>
      <c r="I10316" t="s">
        <v>21</v>
      </c>
      <c r="J10316" t="s">
        <v>2000</v>
      </c>
      <c r="K10316" t="s">
        <v>304</v>
      </c>
      <c r="L10316" t="str">
        <f t="shared" si="966"/>
        <v>Highland Apparel</v>
      </c>
      <c r="M10316" t="s">
        <v>209</v>
      </c>
      <c r="N10316" t="s">
        <v>3031</v>
      </c>
      <c r="O10316">
        <v>768</v>
      </c>
      <c r="P10316">
        <v>1.76</v>
      </c>
      <c r="Q10316">
        <v>3.32</v>
      </c>
      <c r="R10316">
        <v>1.0482180293501049E-3</v>
      </c>
      <c r="S10316">
        <f t="shared" si="967"/>
        <v>1351.68</v>
      </c>
      <c r="T10316">
        <f t="shared" si="968"/>
        <v>0.80503144654088055</v>
      </c>
      <c r="U10316">
        <f t="shared" si="969"/>
        <v>2549.7599999999998</v>
      </c>
      <c r="V10316">
        <f t="shared" si="970"/>
        <v>1197.2749685534588</v>
      </c>
      <c r="W10316" t="str">
        <f t="shared" si="971"/>
        <v>PROFIT</v>
      </c>
    </row>
    <row r="10317" spans="8:23" x14ac:dyDescent="0.35">
      <c r="H10317">
        <v>2012</v>
      </c>
      <c r="I10317" t="s">
        <v>21</v>
      </c>
      <c r="J10317" t="s">
        <v>2000</v>
      </c>
      <c r="K10317" t="s">
        <v>304</v>
      </c>
      <c r="L10317" t="str">
        <f t="shared" si="966"/>
        <v>Highland Apparel</v>
      </c>
      <c r="M10317" t="s">
        <v>214</v>
      </c>
      <c r="N10317" t="s">
        <v>3032</v>
      </c>
      <c r="O10317">
        <v>900</v>
      </c>
      <c r="P10317">
        <v>1.3</v>
      </c>
      <c r="Q10317">
        <v>2.0099999999999998</v>
      </c>
      <c r="R10317">
        <v>1.0224948875255625E-3</v>
      </c>
      <c r="S10317">
        <f t="shared" si="967"/>
        <v>1170</v>
      </c>
      <c r="T10317">
        <f t="shared" si="968"/>
        <v>0.92024539877300626</v>
      </c>
      <c r="U10317">
        <f t="shared" si="969"/>
        <v>1808.9999999999998</v>
      </c>
      <c r="V10317">
        <f t="shared" si="970"/>
        <v>638.0797546012268</v>
      </c>
      <c r="W10317" t="str">
        <f t="shared" si="971"/>
        <v>LOSS</v>
      </c>
    </row>
    <row r="10318" spans="8:23" x14ac:dyDescent="0.35">
      <c r="H10318">
        <v>2012</v>
      </c>
      <c r="I10318" t="s">
        <v>21</v>
      </c>
      <c r="J10318" t="s">
        <v>22</v>
      </c>
      <c r="K10318" t="s">
        <v>308</v>
      </c>
      <c r="L10318" t="str">
        <f t="shared" si="966"/>
        <v>EverSmart Garments Kenya</v>
      </c>
      <c r="M10318" t="s">
        <v>219</v>
      </c>
      <c r="N10318" t="s">
        <v>3054</v>
      </c>
      <c r="O10318">
        <v>456</v>
      </c>
      <c r="P10318">
        <v>6.1</v>
      </c>
      <c r="Q10318">
        <v>8.4733333333333327</v>
      </c>
      <c r="R10318">
        <v>1.697792869269949E-3</v>
      </c>
      <c r="S10318">
        <f t="shared" si="967"/>
        <v>2781.6</v>
      </c>
      <c r="T10318">
        <f t="shared" si="968"/>
        <v>0.77419354838709675</v>
      </c>
      <c r="U10318">
        <f t="shared" si="969"/>
        <v>3863.8399999999997</v>
      </c>
      <c r="V10318">
        <f t="shared" si="970"/>
        <v>1081.4658064516127</v>
      </c>
      <c r="W10318" t="str">
        <f t="shared" si="971"/>
        <v>PROFIT</v>
      </c>
    </row>
    <row r="10319" spans="8:23" x14ac:dyDescent="0.35">
      <c r="H10319">
        <v>2012</v>
      </c>
      <c r="I10319" t="s">
        <v>21</v>
      </c>
      <c r="J10319" t="s">
        <v>22</v>
      </c>
      <c r="K10319" t="s">
        <v>308</v>
      </c>
      <c r="L10319" t="str">
        <f t="shared" si="966"/>
        <v>EverSmart Garments Kenya</v>
      </c>
      <c r="M10319" t="s">
        <v>224</v>
      </c>
      <c r="N10319" t="s">
        <v>3055</v>
      </c>
      <c r="O10319">
        <v>516</v>
      </c>
      <c r="P10319">
        <v>6.1533333333333333</v>
      </c>
      <c r="Q10319">
        <v>7.7866666666666671</v>
      </c>
      <c r="R10319">
        <v>1.4903129657228018E-3</v>
      </c>
      <c r="S10319">
        <f t="shared" si="967"/>
        <v>3175.12</v>
      </c>
      <c r="T10319">
        <f t="shared" si="968"/>
        <v>0.76900149031296572</v>
      </c>
      <c r="U10319">
        <f t="shared" si="969"/>
        <v>4017.92</v>
      </c>
      <c r="V10319">
        <f t="shared" si="970"/>
        <v>842.03099850968727</v>
      </c>
      <c r="W10319" t="str">
        <f t="shared" si="971"/>
        <v>LOSS</v>
      </c>
    </row>
    <row r="10320" spans="8:23" x14ac:dyDescent="0.35">
      <c r="H10320">
        <v>2012</v>
      </c>
      <c r="I10320" t="s">
        <v>21</v>
      </c>
      <c r="J10320" t="s">
        <v>22</v>
      </c>
      <c r="K10320" t="s">
        <v>308</v>
      </c>
      <c r="L10320" t="str">
        <f t="shared" si="966"/>
        <v>EverSmart Garments Kenya</v>
      </c>
      <c r="M10320" t="s">
        <v>229</v>
      </c>
      <c r="N10320" t="s">
        <v>3056</v>
      </c>
      <c r="O10320">
        <v>576</v>
      </c>
      <c r="P10320">
        <v>6.1866666666666665</v>
      </c>
      <c r="Q10320">
        <v>7.333333333333333</v>
      </c>
      <c r="R10320">
        <v>1.4044943820224719E-3</v>
      </c>
      <c r="S10320">
        <f t="shared" si="967"/>
        <v>3563.52</v>
      </c>
      <c r="T10320">
        <f t="shared" si="968"/>
        <v>0.8089887640449438</v>
      </c>
      <c r="U10320">
        <f t="shared" si="969"/>
        <v>4224</v>
      </c>
      <c r="V10320">
        <f t="shared" si="970"/>
        <v>659.67101123595512</v>
      </c>
      <c r="W10320" t="str">
        <f t="shared" si="971"/>
        <v>LOSS</v>
      </c>
    </row>
    <row r="10321" spans="8:23" x14ac:dyDescent="0.35">
      <c r="H10321">
        <v>2012</v>
      </c>
      <c r="I10321" t="s">
        <v>21</v>
      </c>
      <c r="J10321" t="s">
        <v>22</v>
      </c>
      <c r="K10321" t="s">
        <v>308</v>
      </c>
      <c r="L10321" t="str">
        <f t="shared" si="966"/>
        <v>EverSmart Garments Kenya</v>
      </c>
      <c r="M10321" t="s">
        <v>234</v>
      </c>
      <c r="N10321" t="s">
        <v>3057</v>
      </c>
      <c r="O10321">
        <v>612</v>
      </c>
      <c r="P10321">
        <v>5.2666666666666666</v>
      </c>
      <c r="Q10321">
        <v>7.3466666666666667</v>
      </c>
      <c r="R10321">
        <v>1.5290519877675841E-3</v>
      </c>
      <c r="S10321">
        <f t="shared" si="967"/>
        <v>3223.2</v>
      </c>
      <c r="T10321">
        <f t="shared" si="968"/>
        <v>0.93577981651376152</v>
      </c>
      <c r="U10321">
        <f t="shared" si="969"/>
        <v>4496.16</v>
      </c>
      <c r="V10321">
        <f t="shared" si="970"/>
        <v>1272.0242201834862</v>
      </c>
      <c r="W10321" t="str">
        <f t="shared" si="971"/>
        <v>PROFIT</v>
      </c>
    </row>
    <row r="10322" spans="8:23" x14ac:dyDescent="0.35">
      <c r="H10322">
        <v>2012</v>
      </c>
      <c r="I10322" t="s">
        <v>21</v>
      </c>
      <c r="J10322" t="s">
        <v>22</v>
      </c>
      <c r="K10322" t="s">
        <v>308</v>
      </c>
      <c r="L10322" t="str">
        <f t="shared" si="966"/>
        <v>EverSmart Garments Kenya</v>
      </c>
      <c r="M10322" t="s">
        <v>239</v>
      </c>
      <c r="N10322" t="s">
        <v>3058</v>
      </c>
      <c r="O10322">
        <v>612</v>
      </c>
      <c r="P10322">
        <v>6.64</v>
      </c>
      <c r="Q10322">
        <v>8.6133333333333333</v>
      </c>
      <c r="R10322">
        <v>1.7857142857142857E-3</v>
      </c>
      <c r="S10322">
        <f t="shared" si="967"/>
        <v>4063.68</v>
      </c>
      <c r="T10322">
        <f t="shared" si="968"/>
        <v>1.0928571428571427</v>
      </c>
      <c r="U10322">
        <f t="shared" si="969"/>
        <v>5271.36</v>
      </c>
      <c r="V10322">
        <f t="shared" si="970"/>
        <v>1206.5871428571427</v>
      </c>
      <c r="W10322" t="str">
        <f t="shared" si="971"/>
        <v>PROFIT</v>
      </c>
    </row>
    <row r="10323" spans="8:23" x14ac:dyDescent="0.35">
      <c r="H10323">
        <v>2012</v>
      </c>
      <c r="I10323" t="s">
        <v>21</v>
      </c>
      <c r="J10323" t="s">
        <v>22</v>
      </c>
      <c r="K10323" t="s">
        <v>308</v>
      </c>
      <c r="L10323" t="str">
        <f t="shared" si="966"/>
        <v>EverSmart Garments Kenya</v>
      </c>
      <c r="M10323" t="s">
        <v>244</v>
      </c>
      <c r="N10323" t="s">
        <v>3059</v>
      </c>
      <c r="O10323">
        <v>588</v>
      </c>
      <c r="P10323">
        <v>6.5266666666666664</v>
      </c>
      <c r="Q10323">
        <v>8.08</v>
      </c>
      <c r="R10323">
        <v>1.3531799729364006E-3</v>
      </c>
      <c r="S10323">
        <f t="shared" si="967"/>
        <v>3837.68</v>
      </c>
      <c r="T10323">
        <f t="shared" si="968"/>
        <v>0.79566982408660358</v>
      </c>
      <c r="U10323">
        <f t="shared" si="969"/>
        <v>4751.04</v>
      </c>
      <c r="V10323">
        <f t="shared" si="970"/>
        <v>912.56433017591348</v>
      </c>
      <c r="W10323" t="str">
        <f t="shared" si="971"/>
        <v>LOSS</v>
      </c>
    </row>
    <row r="10324" spans="8:23" x14ac:dyDescent="0.35">
      <c r="H10324">
        <v>2012</v>
      </c>
      <c r="I10324" t="s">
        <v>21</v>
      </c>
      <c r="J10324" t="s">
        <v>22</v>
      </c>
      <c r="K10324" t="s">
        <v>308</v>
      </c>
      <c r="L10324" t="str">
        <f t="shared" si="966"/>
        <v>EverSmart Garments Kenya</v>
      </c>
      <c r="M10324" t="s">
        <v>249</v>
      </c>
      <c r="N10324" t="s">
        <v>3060</v>
      </c>
      <c r="O10324">
        <v>444</v>
      </c>
      <c r="P10324">
        <v>5.3866666666666667</v>
      </c>
      <c r="Q10324">
        <v>7.36</v>
      </c>
      <c r="R10324">
        <v>1.8050541516245488E-3</v>
      </c>
      <c r="S10324">
        <f t="shared" si="967"/>
        <v>2391.6799999999998</v>
      </c>
      <c r="T10324">
        <f t="shared" si="968"/>
        <v>0.8014440433212997</v>
      </c>
      <c r="U10324">
        <f t="shared" si="969"/>
        <v>3267.84</v>
      </c>
      <c r="V10324">
        <f t="shared" si="970"/>
        <v>875.35855595667897</v>
      </c>
      <c r="W10324" t="str">
        <f t="shared" si="971"/>
        <v>LOSS</v>
      </c>
    </row>
    <row r="10325" spans="8:23" x14ac:dyDescent="0.35">
      <c r="H10325">
        <v>2012</v>
      </c>
      <c r="I10325" t="s">
        <v>21</v>
      </c>
      <c r="J10325" t="s">
        <v>22</v>
      </c>
      <c r="K10325" t="s">
        <v>308</v>
      </c>
      <c r="L10325" t="str">
        <f t="shared" si="966"/>
        <v>EverSmart Garments Kenya</v>
      </c>
      <c r="M10325" t="s">
        <v>254</v>
      </c>
      <c r="N10325" t="s">
        <v>3061</v>
      </c>
      <c r="O10325">
        <v>492</v>
      </c>
      <c r="P10325">
        <v>6.34</v>
      </c>
      <c r="Q10325">
        <v>8.5266666666666673</v>
      </c>
      <c r="R10325">
        <v>1.25E-3</v>
      </c>
      <c r="S10325">
        <f t="shared" si="967"/>
        <v>3119.2799999999997</v>
      </c>
      <c r="T10325">
        <f t="shared" si="968"/>
        <v>0.61499999999999999</v>
      </c>
      <c r="U10325">
        <f t="shared" si="969"/>
        <v>4195.12</v>
      </c>
      <c r="V10325">
        <f t="shared" si="970"/>
        <v>1075.2250000000001</v>
      </c>
      <c r="W10325" t="str">
        <f t="shared" si="971"/>
        <v>PROFIT</v>
      </c>
    </row>
    <row r="10326" spans="8:23" x14ac:dyDescent="0.35">
      <c r="H10326">
        <v>2012</v>
      </c>
      <c r="I10326" t="s">
        <v>21</v>
      </c>
      <c r="J10326" t="s">
        <v>22</v>
      </c>
      <c r="K10326" t="s">
        <v>308</v>
      </c>
      <c r="L10326" t="str">
        <f t="shared" si="966"/>
        <v>EverSmart Garments Kenya</v>
      </c>
      <c r="M10326" t="s">
        <v>23</v>
      </c>
      <c r="N10326" t="s">
        <v>3062</v>
      </c>
      <c r="O10326">
        <v>504</v>
      </c>
      <c r="P10326">
        <v>5.52</v>
      </c>
      <c r="Q10326">
        <v>8.2466666666666661</v>
      </c>
      <c r="R10326">
        <v>1.4534883720930232E-3</v>
      </c>
      <c r="S10326">
        <f t="shared" si="967"/>
        <v>2782.08</v>
      </c>
      <c r="T10326">
        <f t="shared" si="968"/>
        <v>0.73255813953488369</v>
      </c>
      <c r="U10326">
        <f t="shared" si="969"/>
        <v>4156.32</v>
      </c>
      <c r="V10326">
        <f t="shared" si="970"/>
        <v>1373.507441860465</v>
      </c>
      <c r="W10326" t="str">
        <f t="shared" si="971"/>
        <v>PROFIT</v>
      </c>
    </row>
    <row r="10327" spans="8:23" x14ac:dyDescent="0.35">
      <c r="H10327">
        <v>2012</v>
      </c>
      <c r="I10327" t="s">
        <v>21</v>
      </c>
      <c r="J10327" t="s">
        <v>22</v>
      </c>
      <c r="K10327" t="s">
        <v>308</v>
      </c>
      <c r="L10327" t="str">
        <f t="shared" si="966"/>
        <v>EverSmart Garments Kenya</v>
      </c>
      <c r="M10327" t="s">
        <v>28</v>
      </c>
      <c r="N10327" t="s">
        <v>3063</v>
      </c>
      <c r="O10327">
        <v>504</v>
      </c>
      <c r="P10327">
        <v>5.293333333333333</v>
      </c>
      <c r="Q10327">
        <v>7.8466666666666667</v>
      </c>
      <c r="R10327">
        <v>1.221001221001221E-3</v>
      </c>
      <c r="S10327">
        <f t="shared" si="967"/>
        <v>2667.8399999999997</v>
      </c>
      <c r="T10327">
        <f t="shared" si="968"/>
        <v>0.61538461538461542</v>
      </c>
      <c r="U10327">
        <f t="shared" si="969"/>
        <v>3954.72</v>
      </c>
      <c r="V10327">
        <f t="shared" si="970"/>
        <v>1286.2646153846156</v>
      </c>
      <c r="W10327" t="str">
        <f t="shared" si="971"/>
        <v>PROFIT</v>
      </c>
    </row>
    <row r="10328" spans="8:23" x14ac:dyDescent="0.35">
      <c r="H10328">
        <v>2012</v>
      </c>
      <c r="I10328" t="s">
        <v>21</v>
      </c>
      <c r="J10328" t="s">
        <v>627</v>
      </c>
      <c r="K10328" t="s">
        <v>308</v>
      </c>
      <c r="L10328" t="str">
        <f t="shared" si="966"/>
        <v>EverSmart Garments Kenya</v>
      </c>
      <c r="M10328" t="s">
        <v>33</v>
      </c>
      <c r="N10328" t="s">
        <v>3064</v>
      </c>
      <c r="O10328">
        <v>852</v>
      </c>
      <c r="P10328">
        <v>2.65</v>
      </c>
      <c r="Q10328">
        <v>3.81</v>
      </c>
      <c r="R10328">
        <v>1.1778563015312131E-3</v>
      </c>
      <c r="S10328">
        <f t="shared" si="967"/>
        <v>2257.7999999999997</v>
      </c>
      <c r="T10328">
        <f t="shared" si="968"/>
        <v>1.0035335689045937</v>
      </c>
      <c r="U10328">
        <f t="shared" si="969"/>
        <v>3246.12</v>
      </c>
      <c r="V10328">
        <f t="shared" si="970"/>
        <v>987.31646643109559</v>
      </c>
      <c r="W10328" t="str">
        <f t="shared" si="971"/>
        <v>LOSS</v>
      </c>
    </row>
    <row r="10329" spans="8:23" x14ac:dyDescent="0.35">
      <c r="H10329">
        <v>2012</v>
      </c>
      <c r="I10329" t="s">
        <v>21</v>
      </c>
      <c r="J10329" t="s">
        <v>627</v>
      </c>
      <c r="K10329" t="s">
        <v>308</v>
      </c>
      <c r="L10329" t="str">
        <f t="shared" si="966"/>
        <v>EverSmart Garments Kenya</v>
      </c>
      <c r="M10329" t="s">
        <v>39</v>
      </c>
      <c r="N10329" t="s">
        <v>3065</v>
      </c>
      <c r="O10329">
        <v>792</v>
      </c>
      <c r="P10329">
        <v>2.82</v>
      </c>
      <c r="Q10329">
        <v>3.29</v>
      </c>
      <c r="R10329">
        <v>1.4792899408284023E-3</v>
      </c>
      <c r="S10329">
        <f t="shared" si="967"/>
        <v>2233.44</v>
      </c>
      <c r="T10329">
        <f t="shared" si="968"/>
        <v>1.1715976331360947</v>
      </c>
      <c r="U10329">
        <f t="shared" si="969"/>
        <v>2605.6799999999998</v>
      </c>
      <c r="V10329">
        <f t="shared" si="970"/>
        <v>371.06840236686367</v>
      </c>
      <c r="W10329" t="str">
        <f t="shared" si="971"/>
        <v>LOSS</v>
      </c>
    </row>
    <row r="10330" spans="8:23" x14ac:dyDescent="0.35">
      <c r="H10330">
        <v>2012</v>
      </c>
      <c r="I10330" t="s">
        <v>21</v>
      </c>
      <c r="J10330" t="s">
        <v>627</v>
      </c>
      <c r="K10330" t="s">
        <v>308</v>
      </c>
      <c r="L10330" t="str">
        <f t="shared" si="966"/>
        <v>EverSmart Garments Kenya</v>
      </c>
      <c r="M10330" t="s">
        <v>44</v>
      </c>
      <c r="N10330" t="s">
        <v>3066</v>
      </c>
      <c r="O10330">
        <v>684</v>
      </c>
      <c r="P10330">
        <v>2.84</v>
      </c>
      <c r="Q10330">
        <v>3.86</v>
      </c>
      <c r="R10330">
        <v>1.6501650165016502E-3</v>
      </c>
      <c r="S10330">
        <f t="shared" si="967"/>
        <v>1942.56</v>
      </c>
      <c r="T10330">
        <f t="shared" si="968"/>
        <v>1.1287128712871288</v>
      </c>
      <c r="U10330">
        <f t="shared" si="969"/>
        <v>2640.24</v>
      </c>
      <c r="V10330">
        <f t="shared" si="970"/>
        <v>696.55128712871272</v>
      </c>
      <c r="W10330" t="str">
        <f t="shared" si="971"/>
        <v>LOSS</v>
      </c>
    </row>
    <row r="10331" spans="8:23" x14ac:dyDescent="0.35">
      <c r="H10331">
        <v>2012</v>
      </c>
      <c r="I10331" t="s">
        <v>21</v>
      </c>
      <c r="J10331" t="s">
        <v>627</v>
      </c>
      <c r="K10331" t="s">
        <v>308</v>
      </c>
      <c r="L10331" t="str">
        <f t="shared" si="966"/>
        <v>EverSmart Garments Kenya</v>
      </c>
      <c r="M10331" t="s">
        <v>49</v>
      </c>
      <c r="N10331" t="s">
        <v>3067</v>
      </c>
      <c r="O10331">
        <v>852</v>
      </c>
      <c r="P10331">
        <v>2.56</v>
      </c>
      <c r="Q10331">
        <v>3.86</v>
      </c>
      <c r="R10331">
        <v>1.5060240963855422E-3</v>
      </c>
      <c r="S10331">
        <f t="shared" si="967"/>
        <v>2181.12</v>
      </c>
      <c r="T10331">
        <f t="shared" si="968"/>
        <v>1.2831325301204819</v>
      </c>
      <c r="U10331">
        <f t="shared" si="969"/>
        <v>3288.72</v>
      </c>
      <c r="V10331">
        <f t="shared" si="970"/>
        <v>1106.3168674698795</v>
      </c>
      <c r="W10331" t="str">
        <f t="shared" si="971"/>
        <v>PROFIT</v>
      </c>
    </row>
    <row r="10332" spans="8:23" x14ac:dyDescent="0.35">
      <c r="H10332">
        <v>2012</v>
      </c>
      <c r="I10332" t="s">
        <v>21</v>
      </c>
      <c r="J10332" t="s">
        <v>627</v>
      </c>
      <c r="K10332" t="s">
        <v>308</v>
      </c>
      <c r="L10332" t="str">
        <f t="shared" si="966"/>
        <v>EverSmart Garments Kenya</v>
      </c>
      <c r="M10332" t="s">
        <v>54</v>
      </c>
      <c r="N10332" t="s">
        <v>3068</v>
      </c>
      <c r="O10332">
        <v>1200</v>
      </c>
      <c r="P10332">
        <v>2.4900000000000002</v>
      </c>
      <c r="Q10332">
        <v>3.81</v>
      </c>
      <c r="R10332">
        <v>1.1148272017837235E-3</v>
      </c>
      <c r="S10332">
        <f t="shared" si="967"/>
        <v>2988.0000000000005</v>
      </c>
      <c r="T10332">
        <f t="shared" si="968"/>
        <v>1.3377926421404682</v>
      </c>
      <c r="U10332">
        <f t="shared" si="969"/>
        <v>4572</v>
      </c>
      <c r="V10332">
        <f t="shared" si="970"/>
        <v>1582.6622073578592</v>
      </c>
      <c r="W10332" t="str">
        <f t="shared" si="971"/>
        <v>PROFIT</v>
      </c>
    </row>
    <row r="10333" spans="8:23" x14ac:dyDescent="0.35">
      <c r="H10333">
        <v>2012</v>
      </c>
      <c r="I10333" t="s">
        <v>21</v>
      </c>
      <c r="J10333" t="s">
        <v>627</v>
      </c>
      <c r="K10333" t="s">
        <v>308</v>
      </c>
      <c r="L10333" t="str">
        <f t="shared" si="966"/>
        <v>EverSmart Garments Kenya</v>
      </c>
      <c r="M10333" t="s">
        <v>59</v>
      </c>
      <c r="N10333" t="s">
        <v>3069</v>
      </c>
      <c r="O10333">
        <v>624</v>
      </c>
      <c r="P10333">
        <v>2.08</v>
      </c>
      <c r="Q10333">
        <v>3.71</v>
      </c>
      <c r="R10333">
        <v>1.3966480446927375E-3</v>
      </c>
      <c r="S10333">
        <f t="shared" si="967"/>
        <v>1297.92</v>
      </c>
      <c r="T10333">
        <f t="shared" si="968"/>
        <v>0.87150837988826824</v>
      </c>
      <c r="U10333">
        <f t="shared" si="969"/>
        <v>2315.04</v>
      </c>
      <c r="V10333">
        <f t="shared" si="970"/>
        <v>1016.2484916201116</v>
      </c>
      <c r="W10333" t="str">
        <f t="shared" si="971"/>
        <v>PROFIT</v>
      </c>
    </row>
    <row r="10334" spans="8:23" x14ac:dyDescent="0.35">
      <c r="H10334">
        <v>2012</v>
      </c>
      <c r="I10334" t="s">
        <v>21</v>
      </c>
      <c r="J10334" t="s">
        <v>627</v>
      </c>
      <c r="K10334" t="s">
        <v>308</v>
      </c>
      <c r="L10334" t="str">
        <f t="shared" si="966"/>
        <v>EverSmart Garments Kenya</v>
      </c>
      <c r="M10334" t="s">
        <v>64</v>
      </c>
      <c r="N10334" t="s">
        <v>3070</v>
      </c>
      <c r="O10334">
        <v>1020</v>
      </c>
      <c r="P10334">
        <v>2.87</v>
      </c>
      <c r="Q10334">
        <v>3.62</v>
      </c>
      <c r="R10334">
        <v>1.7605633802816902E-3</v>
      </c>
      <c r="S10334">
        <f t="shared" si="967"/>
        <v>2927.4</v>
      </c>
      <c r="T10334">
        <f t="shared" si="968"/>
        <v>1.795774647887324</v>
      </c>
      <c r="U10334">
        <f t="shared" si="969"/>
        <v>3692.4</v>
      </c>
      <c r="V10334">
        <f t="shared" si="970"/>
        <v>763.20422535211264</v>
      </c>
      <c r="W10334" t="str">
        <f t="shared" si="971"/>
        <v>LOSS</v>
      </c>
    </row>
    <row r="10335" spans="8:23" x14ac:dyDescent="0.35">
      <c r="H10335">
        <v>2012</v>
      </c>
      <c r="I10335" t="s">
        <v>21</v>
      </c>
      <c r="J10335" t="s">
        <v>627</v>
      </c>
      <c r="K10335" t="s">
        <v>308</v>
      </c>
      <c r="L10335" t="str">
        <f t="shared" si="966"/>
        <v>EverSmart Garments Kenya</v>
      </c>
      <c r="M10335" t="s">
        <v>69</v>
      </c>
      <c r="N10335" t="s">
        <v>3071</v>
      </c>
      <c r="O10335">
        <v>768</v>
      </c>
      <c r="P10335">
        <v>2.0699999999999998</v>
      </c>
      <c r="Q10335">
        <v>3.62</v>
      </c>
      <c r="R10335">
        <v>1.5082956259426848E-3</v>
      </c>
      <c r="S10335">
        <f t="shared" si="967"/>
        <v>1589.7599999999998</v>
      </c>
      <c r="T10335">
        <f t="shared" si="968"/>
        <v>1.158371040723982</v>
      </c>
      <c r="U10335">
        <f t="shared" si="969"/>
        <v>2780.16</v>
      </c>
      <c r="V10335">
        <f t="shared" si="970"/>
        <v>1189.2416289592761</v>
      </c>
      <c r="W10335" t="str">
        <f t="shared" si="971"/>
        <v>PROFIT</v>
      </c>
    </row>
    <row r="10336" spans="8:23" x14ac:dyDescent="0.35">
      <c r="H10336">
        <v>2012</v>
      </c>
      <c r="I10336" t="s">
        <v>21</v>
      </c>
      <c r="J10336" t="s">
        <v>627</v>
      </c>
      <c r="K10336" t="s">
        <v>308</v>
      </c>
      <c r="L10336" t="str">
        <f t="shared" si="966"/>
        <v>EverSmart Garments Kenya</v>
      </c>
      <c r="M10336" t="s">
        <v>74</v>
      </c>
      <c r="N10336" t="s">
        <v>3072</v>
      </c>
      <c r="O10336">
        <v>660</v>
      </c>
      <c r="P10336">
        <v>2.4500000000000002</v>
      </c>
      <c r="Q10336">
        <v>3.77</v>
      </c>
      <c r="R10336">
        <v>1.0905125408942203E-3</v>
      </c>
      <c r="S10336">
        <f t="shared" si="967"/>
        <v>1617.0000000000002</v>
      </c>
      <c r="T10336">
        <f t="shared" si="968"/>
        <v>0.71973827699018544</v>
      </c>
      <c r="U10336">
        <f t="shared" si="969"/>
        <v>2488.1999999999998</v>
      </c>
      <c r="V10336">
        <f t="shared" si="970"/>
        <v>870.48026172300945</v>
      </c>
      <c r="W10336" t="str">
        <f t="shared" si="971"/>
        <v>LOSS</v>
      </c>
    </row>
    <row r="10337" spans="8:23" x14ac:dyDescent="0.35">
      <c r="H10337">
        <v>2012</v>
      </c>
      <c r="I10337" t="s">
        <v>21</v>
      </c>
      <c r="J10337" t="s">
        <v>627</v>
      </c>
      <c r="K10337" t="s">
        <v>308</v>
      </c>
      <c r="L10337" t="str">
        <f t="shared" si="966"/>
        <v>EverSmart Garments Kenya</v>
      </c>
      <c r="M10337" t="s">
        <v>79</v>
      </c>
      <c r="N10337" t="s">
        <v>3073</v>
      </c>
      <c r="O10337">
        <v>624</v>
      </c>
      <c r="P10337">
        <v>2.19</v>
      </c>
      <c r="Q10337">
        <v>3.48</v>
      </c>
      <c r="R10337">
        <v>1.221001221001221E-3</v>
      </c>
      <c r="S10337">
        <f t="shared" si="967"/>
        <v>1366.56</v>
      </c>
      <c r="T10337">
        <f t="shared" si="968"/>
        <v>0.76190476190476186</v>
      </c>
      <c r="U10337">
        <f t="shared" si="969"/>
        <v>2171.52</v>
      </c>
      <c r="V10337">
        <f t="shared" si="970"/>
        <v>804.19809523809522</v>
      </c>
      <c r="W10337" t="str">
        <f t="shared" si="971"/>
        <v>LOSS</v>
      </c>
    </row>
    <row r="10338" spans="8:23" x14ac:dyDescent="0.35">
      <c r="H10338">
        <v>2012</v>
      </c>
      <c r="I10338" t="s">
        <v>21</v>
      </c>
      <c r="J10338" t="s">
        <v>627</v>
      </c>
      <c r="K10338" t="s">
        <v>308</v>
      </c>
      <c r="L10338" t="str">
        <f t="shared" si="966"/>
        <v>EverSmart Garments Kenya</v>
      </c>
      <c r="M10338" t="s">
        <v>84</v>
      </c>
      <c r="N10338" t="s">
        <v>3074</v>
      </c>
      <c r="O10338">
        <v>744</v>
      </c>
      <c r="P10338">
        <v>2.29</v>
      </c>
      <c r="Q10338">
        <v>3.5</v>
      </c>
      <c r="R10338">
        <v>1.3869625520110957E-3</v>
      </c>
      <c r="S10338">
        <f t="shared" si="967"/>
        <v>1703.76</v>
      </c>
      <c r="T10338">
        <f t="shared" si="968"/>
        <v>1.0319001386962552</v>
      </c>
      <c r="U10338">
        <f t="shared" si="969"/>
        <v>2604</v>
      </c>
      <c r="V10338">
        <f t="shared" si="970"/>
        <v>899.20809986130371</v>
      </c>
      <c r="W10338" t="str">
        <f t="shared" si="971"/>
        <v>LOSS</v>
      </c>
    </row>
    <row r="10339" spans="8:23" x14ac:dyDescent="0.35">
      <c r="H10339">
        <v>2012</v>
      </c>
      <c r="I10339" t="s">
        <v>21</v>
      </c>
      <c r="J10339" t="s">
        <v>627</v>
      </c>
      <c r="K10339" t="s">
        <v>308</v>
      </c>
      <c r="L10339" t="str">
        <f t="shared" si="966"/>
        <v>EverSmart Garments Kenya</v>
      </c>
      <c r="M10339" t="s">
        <v>89</v>
      </c>
      <c r="N10339" t="s">
        <v>3075</v>
      </c>
      <c r="O10339">
        <v>1200</v>
      </c>
      <c r="P10339">
        <v>2.1</v>
      </c>
      <c r="Q10339">
        <v>3.22</v>
      </c>
      <c r="R10339">
        <v>1.7636684303350969E-3</v>
      </c>
      <c r="S10339">
        <f t="shared" si="967"/>
        <v>2520</v>
      </c>
      <c r="T10339">
        <f t="shared" si="968"/>
        <v>2.1164021164021163</v>
      </c>
      <c r="U10339">
        <f t="shared" si="969"/>
        <v>3864.0000000000005</v>
      </c>
      <c r="V10339">
        <f t="shared" si="970"/>
        <v>1341.8835978835984</v>
      </c>
      <c r="W10339" t="str">
        <f t="shared" si="971"/>
        <v>PROFIT</v>
      </c>
    </row>
    <row r="10340" spans="8:23" x14ac:dyDescent="0.35">
      <c r="H10340">
        <v>2012</v>
      </c>
      <c r="I10340" t="s">
        <v>21</v>
      </c>
      <c r="J10340" t="s">
        <v>627</v>
      </c>
      <c r="K10340" t="s">
        <v>308</v>
      </c>
      <c r="L10340" t="str">
        <f t="shared" si="966"/>
        <v>EverSmart Garments Kenya</v>
      </c>
      <c r="M10340" t="s">
        <v>94</v>
      </c>
      <c r="N10340" t="s">
        <v>3076</v>
      </c>
      <c r="O10340">
        <v>1140</v>
      </c>
      <c r="P10340">
        <v>2.94</v>
      </c>
      <c r="Q10340">
        <v>3.56</v>
      </c>
      <c r="R10340">
        <v>1.5797788309636651E-3</v>
      </c>
      <c r="S10340">
        <f t="shared" si="967"/>
        <v>3351.6</v>
      </c>
      <c r="T10340">
        <f t="shared" si="968"/>
        <v>1.8009478672985781</v>
      </c>
      <c r="U10340">
        <f t="shared" si="969"/>
        <v>4058.4</v>
      </c>
      <c r="V10340">
        <f t="shared" si="970"/>
        <v>704.99905213270165</v>
      </c>
      <c r="W10340" t="str">
        <f t="shared" si="971"/>
        <v>LOSS</v>
      </c>
    </row>
    <row r="10341" spans="8:23" x14ac:dyDescent="0.35">
      <c r="H10341">
        <v>2012</v>
      </c>
      <c r="I10341" t="s">
        <v>21</v>
      </c>
      <c r="J10341" t="s">
        <v>627</v>
      </c>
      <c r="K10341" t="s">
        <v>308</v>
      </c>
      <c r="L10341" t="str">
        <f t="shared" si="966"/>
        <v>EverSmart Garments Kenya</v>
      </c>
      <c r="M10341" t="s">
        <v>99</v>
      </c>
      <c r="N10341" t="s">
        <v>3077</v>
      </c>
      <c r="O10341">
        <v>888</v>
      </c>
      <c r="P10341">
        <v>2.5499999999999998</v>
      </c>
      <c r="Q10341">
        <v>3.44</v>
      </c>
      <c r="R10341">
        <v>1.594896331738437E-3</v>
      </c>
      <c r="S10341">
        <f t="shared" si="967"/>
        <v>2264.3999999999996</v>
      </c>
      <c r="T10341">
        <f t="shared" si="968"/>
        <v>1.4162679425837321</v>
      </c>
      <c r="U10341">
        <f t="shared" si="969"/>
        <v>3054.72</v>
      </c>
      <c r="V10341">
        <f t="shared" si="970"/>
        <v>788.90373205741639</v>
      </c>
      <c r="W10341" t="str">
        <f t="shared" si="971"/>
        <v>LOSS</v>
      </c>
    </row>
    <row r="10342" spans="8:23" x14ac:dyDescent="0.35">
      <c r="H10342">
        <v>2012</v>
      </c>
      <c r="I10342" t="s">
        <v>21</v>
      </c>
      <c r="J10342" t="s">
        <v>627</v>
      </c>
      <c r="K10342" t="s">
        <v>308</v>
      </c>
      <c r="L10342" t="str">
        <f t="shared" si="966"/>
        <v>EverSmart Garments Kenya</v>
      </c>
      <c r="M10342" t="s">
        <v>104</v>
      </c>
      <c r="N10342" t="s">
        <v>3078</v>
      </c>
      <c r="O10342">
        <v>696</v>
      </c>
      <c r="P10342">
        <v>2.5499999999999998</v>
      </c>
      <c r="Q10342">
        <v>3.65</v>
      </c>
      <c r="R10342">
        <v>1.6835016835016834E-3</v>
      </c>
      <c r="S10342">
        <f t="shared" si="967"/>
        <v>1774.8</v>
      </c>
      <c r="T10342">
        <f t="shared" si="968"/>
        <v>1.1717171717171717</v>
      </c>
      <c r="U10342">
        <f t="shared" si="969"/>
        <v>2540.4</v>
      </c>
      <c r="V10342">
        <f t="shared" si="970"/>
        <v>764.42828282828293</v>
      </c>
      <c r="W10342" t="str">
        <f t="shared" si="971"/>
        <v>LOSS</v>
      </c>
    </row>
    <row r="10343" spans="8:23" x14ac:dyDescent="0.35">
      <c r="H10343">
        <v>2012</v>
      </c>
      <c r="I10343" t="s">
        <v>21</v>
      </c>
      <c r="J10343" t="s">
        <v>627</v>
      </c>
      <c r="K10343" t="s">
        <v>308</v>
      </c>
      <c r="L10343" t="str">
        <f t="shared" si="966"/>
        <v>EverSmart Garments Kenya</v>
      </c>
      <c r="M10343" t="s">
        <v>109</v>
      </c>
      <c r="N10343" t="s">
        <v>3079</v>
      </c>
      <c r="O10343">
        <v>1188</v>
      </c>
      <c r="P10343">
        <v>2.2400000000000002</v>
      </c>
      <c r="Q10343">
        <v>3.88</v>
      </c>
      <c r="R10343">
        <v>1.2406947890818859E-3</v>
      </c>
      <c r="S10343">
        <f t="shared" si="967"/>
        <v>2661.1200000000003</v>
      </c>
      <c r="T10343">
        <f t="shared" si="968"/>
        <v>1.4739454094292803</v>
      </c>
      <c r="U10343">
        <f t="shared" si="969"/>
        <v>4609.4399999999996</v>
      </c>
      <c r="V10343">
        <f t="shared" si="970"/>
        <v>1946.84605459057</v>
      </c>
      <c r="W10343" t="str">
        <f t="shared" si="971"/>
        <v>PROFIT</v>
      </c>
    </row>
    <row r="10344" spans="8:23" x14ac:dyDescent="0.35">
      <c r="H10344">
        <v>2012</v>
      </c>
      <c r="I10344" t="s">
        <v>21</v>
      </c>
      <c r="J10344" t="s">
        <v>627</v>
      </c>
      <c r="K10344" t="s">
        <v>308</v>
      </c>
      <c r="L10344" t="str">
        <f t="shared" si="966"/>
        <v>EverSmart Garments Kenya</v>
      </c>
      <c r="M10344" t="s">
        <v>114</v>
      </c>
      <c r="N10344" t="s">
        <v>3080</v>
      </c>
      <c r="O10344">
        <v>888</v>
      </c>
      <c r="P10344">
        <v>2.75</v>
      </c>
      <c r="Q10344">
        <v>3.52</v>
      </c>
      <c r="R10344">
        <v>1.1547344110854503E-3</v>
      </c>
      <c r="S10344">
        <f t="shared" si="967"/>
        <v>2442</v>
      </c>
      <c r="T10344">
        <f t="shared" si="968"/>
        <v>1.0254041570438799</v>
      </c>
      <c r="U10344">
        <f t="shared" si="969"/>
        <v>3125.76</v>
      </c>
      <c r="V10344">
        <f t="shared" si="970"/>
        <v>682.73459584295631</v>
      </c>
      <c r="W10344" t="str">
        <f t="shared" si="971"/>
        <v>LOSS</v>
      </c>
    </row>
    <row r="10345" spans="8:23" x14ac:dyDescent="0.35">
      <c r="H10345">
        <v>2012</v>
      </c>
      <c r="I10345" t="s">
        <v>21</v>
      </c>
      <c r="J10345" t="s">
        <v>627</v>
      </c>
      <c r="K10345" t="s">
        <v>308</v>
      </c>
      <c r="L10345" t="str">
        <f t="shared" si="966"/>
        <v>EverSmart Garments Kenya</v>
      </c>
      <c r="M10345" t="s">
        <v>119</v>
      </c>
      <c r="N10345" t="s">
        <v>3081</v>
      </c>
      <c r="O10345">
        <v>684</v>
      </c>
      <c r="P10345">
        <v>2.12</v>
      </c>
      <c r="Q10345">
        <v>3.33</v>
      </c>
      <c r="R10345">
        <v>1.1441647597254005E-3</v>
      </c>
      <c r="S10345">
        <f t="shared" si="967"/>
        <v>1450.0800000000002</v>
      </c>
      <c r="T10345">
        <f t="shared" si="968"/>
        <v>0.78260869565217395</v>
      </c>
      <c r="U10345">
        <f t="shared" si="969"/>
        <v>2277.7200000000003</v>
      </c>
      <c r="V10345">
        <f t="shared" si="970"/>
        <v>826.85739130434797</v>
      </c>
      <c r="W10345" t="str">
        <f t="shared" si="971"/>
        <v>LOSS</v>
      </c>
    </row>
    <row r="10346" spans="8:23" x14ac:dyDescent="0.35">
      <c r="H10346">
        <v>2012</v>
      </c>
      <c r="I10346" t="s">
        <v>21</v>
      </c>
      <c r="J10346" t="s">
        <v>627</v>
      </c>
      <c r="K10346" t="s">
        <v>308</v>
      </c>
      <c r="L10346" t="str">
        <f t="shared" si="966"/>
        <v>EverSmart Garments Kenya</v>
      </c>
      <c r="M10346" t="s">
        <v>124</v>
      </c>
      <c r="N10346" t="s">
        <v>3082</v>
      </c>
      <c r="O10346">
        <v>936</v>
      </c>
      <c r="P10346">
        <v>2.4900000000000002</v>
      </c>
      <c r="Q10346">
        <v>3.63</v>
      </c>
      <c r="R10346">
        <v>1.4641288433382138E-3</v>
      </c>
      <c r="S10346">
        <f t="shared" si="967"/>
        <v>2330.6400000000003</v>
      </c>
      <c r="T10346">
        <f t="shared" si="968"/>
        <v>1.3704245973645681</v>
      </c>
      <c r="U10346">
        <f t="shared" si="969"/>
        <v>3397.68</v>
      </c>
      <c r="V10346">
        <f t="shared" si="970"/>
        <v>1065.669575402635</v>
      </c>
      <c r="W10346" t="str">
        <f t="shared" si="971"/>
        <v>PROFIT</v>
      </c>
    </row>
    <row r="10347" spans="8:23" x14ac:dyDescent="0.35">
      <c r="H10347">
        <v>2012</v>
      </c>
      <c r="I10347" t="s">
        <v>21</v>
      </c>
      <c r="J10347" t="s">
        <v>712</v>
      </c>
      <c r="K10347" t="s">
        <v>312</v>
      </c>
      <c r="L10347" t="str">
        <f t="shared" si="966"/>
        <v>MaxTex Manufacturing</v>
      </c>
      <c r="M10347" t="s">
        <v>129</v>
      </c>
      <c r="N10347" t="s">
        <v>3083</v>
      </c>
      <c r="O10347">
        <v>2520</v>
      </c>
      <c r="P10347">
        <v>2.42</v>
      </c>
      <c r="Q10347">
        <v>3.61</v>
      </c>
      <c r="R10347">
        <v>1.4792899408284023E-3</v>
      </c>
      <c r="S10347">
        <f t="shared" si="967"/>
        <v>6098.4</v>
      </c>
      <c r="T10347">
        <f t="shared" si="968"/>
        <v>3.7278106508875739</v>
      </c>
      <c r="U10347">
        <f t="shared" si="969"/>
        <v>9097.1999999999989</v>
      </c>
      <c r="V10347">
        <f t="shared" si="970"/>
        <v>2995.0721893491118</v>
      </c>
      <c r="W10347" t="str">
        <f t="shared" si="971"/>
        <v>PROFIT</v>
      </c>
    </row>
    <row r="10348" spans="8:23" x14ac:dyDescent="0.35">
      <c r="H10348">
        <v>2012</v>
      </c>
      <c r="I10348" t="s">
        <v>21</v>
      </c>
      <c r="J10348" t="s">
        <v>712</v>
      </c>
      <c r="K10348" t="s">
        <v>312</v>
      </c>
      <c r="L10348" t="str">
        <f t="shared" si="966"/>
        <v>MaxTex Manufacturing</v>
      </c>
      <c r="M10348" t="s">
        <v>134</v>
      </c>
      <c r="N10348" t="s">
        <v>3084</v>
      </c>
      <c r="O10348">
        <v>2616</v>
      </c>
      <c r="P10348">
        <v>2.31</v>
      </c>
      <c r="Q10348">
        <v>3.63</v>
      </c>
      <c r="R10348">
        <v>1.1037527593818985E-3</v>
      </c>
      <c r="S10348">
        <f t="shared" si="967"/>
        <v>6042.96</v>
      </c>
      <c r="T10348">
        <f t="shared" si="968"/>
        <v>2.8874172185430464</v>
      </c>
      <c r="U10348">
        <f t="shared" si="969"/>
        <v>9496.08</v>
      </c>
      <c r="V10348">
        <f t="shared" si="970"/>
        <v>3450.232582781457</v>
      </c>
      <c r="W10348" t="str">
        <f t="shared" si="971"/>
        <v>PROFIT</v>
      </c>
    </row>
    <row r="10349" spans="8:23" x14ac:dyDescent="0.35">
      <c r="H10349">
        <v>2012</v>
      </c>
      <c r="I10349" t="s">
        <v>21</v>
      </c>
      <c r="J10349" t="s">
        <v>712</v>
      </c>
      <c r="K10349" t="s">
        <v>312</v>
      </c>
      <c r="L10349" t="str">
        <f t="shared" si="966"/>
        <v>MaxTex Manufacturing</v>
      </c>
      <c r="M10349" t="s">
        <v>139</v>
      </c>
      <c r="N10349" t="s">
        <v>3085</v>
      </c>
      <c r="O10349">
        <v>2268</v>
      </c>
      <c r="P10349">
        <v>2.83</v>
      </c>
      <c r="Q10349">
        <v>3.94</v>
      </c>
      <c r="R10349">
        <v>1.2121212121212121E-3</v>
      </c>
      <c r="S10349">
        <f t="shared" si="967"/>
        <v>6418.4400000000005</v>
      </c>
      <c r="T10349">
        <f t="shared" si="968"/>
        <v>2.749090909090909</v>
      </c>
      <c r="U10349">
        <f t="shared" si="969"/>
        <v>8935.92</v>
      </c>
      <c r="V10349">
        <f t="shared" si="970"/>
        <v>2514.7309090909089</v>
      </c>
      <c r="W10349" t="str">
        <f t="shared" si="971"/>
        <v>PROFIT</v>
      </c>
    </row>
    <row r="10350" spans="8:23" x14ac:dyDescent="0.35">
      <c r="H10350">
        <v>2012</v>
      </c>
      <c r="I10350" t="s">
        <v>21</v>
      </c>
      <c r="J10350" t="s">
        <v>712</v>
      </c>
      <c r="K10350" t="s">
        <v>312</v>
      </c>
      <c r="L10350" t="str">
        <f t="shared" si="966"/>
        <v>MaxTex Manufacturing</v>
      </c>
      <c r="M10350" t="s">
        <v>144</v>
      </c>
      <c r="N10350" t="s">
        <v>3086</v>
      </c>
      <c r="O10350">
        <v>1644</v>
      </c>
      <c r="P10350">
        <v>2.96</v>
      </c>
      <c r="Q10350">
        <v>3.6</v>
      </c>
      <c r="R10350">
        <v>1.3003901170351106E-3</v>
      </c>
      <c r="S10350">
        <f t="shared" si="967"/>
        <v>4866.24</v>
      </c>
      <c r="T10350">
        <f t="shared" si="968"/>
        <v>2.1378413524057218</v>
      </c>
      <c r="U10350">
        <f t="shared" si="969"/>
        <v>5918.4000000000005</v>
      </c>
      <c r="V10350">
        <f t="shared" si="970"/>
        <v>1050.022158647595</v>
      </c>
      <c r="W10350" t="str">
        <f t="shared" si="971"/>
        <v>PROFIT</v>
      </c>
    </row>
    <row r="10351" spans="8:23" x14ac:dyDescent="0.35">
      <c r="H10351">
        <v>2012</v>
      </c>
      <c r="I10351" t="s">
        <v>21</v>
      </c>
      <c r="J10351" t="s">
        <v>712</v>
      </c>
      <c r="K10351" t="s">
        <v>312</v>
      </c>
      <c r="L10351" t="str">
        <f t="shared" si="966"/>
        <v>MaxTex Manufacturing</v>
      </c>
      <c r="M10351" t="s">
        <v>149</v>
      </c>
      <c r="N10351" t="s">
        <v>3087</v>
      </c>
      <c r="O10351">
        <v>2268</v>
      </c>
      <c r="P10351">
        <v>2.95</v>
      </c>
      <c r="Q10351">
        <v>3.64</v>
      </c>
      <c r="R10351">
        <v>1.3623978201634877E-3</v>
      </c>
      <c r="S10351">
        <f t="shared" si="967"/>
        <v>6690.6</v>
      </c>
      <c r="T10351">
        <f t="shared" si="968"/>
        <v>3.0899182561307903</v>
      </c>
      <c r="U10351">
        <f t="shared" si="969"/>
        <v>8255.52</v>
      </c>
      <c r="V10351">
        <f t="shared" si="970"/>
        <v>1561.8300817438692</v>
      </c>
      <c r="W10351" t="str">
        <f t="shared" si="971"/>
        <v>PROFIT</v>
      </c>
    </row>
    <row r="10352" spans="8:23" x14ac:dyDescent="0.35">
      <c r="H10352">
        <v>2012</v>
      </c>
      <c r="I10352" t="s">
        <v>21</v>
      </c>
      <c r="J10352" t="s">
        <v>712</v>
      </c>
      <c r="K10352" t="s">
        <v>312</v>
      </c>
      <c r="L10352" t="str">
        <f t="shared" si="966"/>
        <v>MaxTex Manufacturing</v>
      </c>
      <c r="M10352" t="s">
        <v>154</v>
      </c>
      <c r="N10352" t="s">
        <v>3088</v>
      </c>
      <c r="O10352">
        <v>2016</v>
      </c>
      <c r="P10352">
        <v>2.73</v>
      </c>
      <c r="Q10352">
        <v>3.62</v>
      </c>
      <c r="R10352">
        <v>1.1248593925759281E-3</v>
      </c>
      <c r="S10352">
        <f t="shared" si="967"/>
        <v>5503.68</v>
      </c>
      <c r="T10352">
        <f t="shared" si="968"/>
        <v>2.2677165354330713</v>
      </c>
      <c r="U10352">
        <f t="shared" si="969"/>
        <v>7297.92</v>
      </c>
      <c r="V10352">
        <f t="shared" si="970"/>
        <v>1791.9722834645668</v>
      </c>
      <c r="W10352" t="str">
        <f t="shared" si="971"/>
        <v>PROFIT</v>
      </c>
    </row>
    <row r="10353" spans="8:23" x14ac:dyDescent="0.35">
      <c r="H10353">
        <v>2012</v>
      </c>
      <c r="I10353" t="s">
        <v>21</v>
      </c>
      <c r="J10353" t="s">
        <v>712</v>
      </c>
      <c r="K10353" t="s">
        <v>312</v>
      </c>
      <c r="L10353" t="str">
        <f t="shared" si="966"/>
        <v>MaxTex Manufacturing</v>
      </c>
      <c r="M10353" t="s">
        <v>159</v>
      </c>
      <c r="N10353" t="s">
        <v>3089</v>
      </c>
      <c r="O10353">
        <v>2136</v>
      </c>
      <c r="P10353">
        <v>2.5299999999999998</v>
      </c>
      <c r="Q10353">
        <v>3.93</v>
      </c>
      <c r="R10353">
        <v>1.1547344110854503E-3</v>
      </c>
      <c r="S10353">
        <f t="shared" si="967"/>
        <v>5404.08</v>
      </c>
      <c r="T10353">
        <f t="shared" si="968"/>
        <v>2.4665127020785218</v>
      </c>
      <c r="U10353">
        <f t="shared" si="969"/>
        <v>8394.48</v>
      </c>
      <c r="V10353">
        <f t="shared" si="970"/>
        <v>2987.9334872979211</v>
      </c>
      <c r="W10353" t="str">
        <f t="shared" si="971"/>
        <v>PROFIT</v>
      </c>
    </row>
    <row r="10354" spans="8:23" x14ac:dyDescent="0.35">
      <c r="H10354">
        <v>2012</v>
      </c>
      <c r="I10354" t="s">
        <v>21</v>
      </c>
      <c r="J10354" t="s">
        <v>712</v>
      </c>
      <c r="K10354" t="s">
        <v>312</v>
      </c>
      <c r="L10354" t="str">
        <f t="shared" si="966"/>
        <v>MaxTex Manufacturing</v>
      </c>
      <c r="M10354" t="s">
        <v>164</v>
      </c>
      <c r="N10354" t="s">
        <v>3090</v>
      </c>
      <c r="O10354">
        <v>2640</v>
      </c>
      <c r="P10354">
        <v>2.36</v>
      </c>
      <c r="Q10354">
        <v>3.7</v>
      </c>
      <c r="R10354">
        <v>1.0449320794148381E-3</v>
      </c>
      <c r="S10354">
        <f t="shared" si="967"/>
        <v>6230.4</v>
      </c>
      <c r="T10354">
        <f t="shared" si="968"/>
        <v>2.7586206896551726</v>
      </c>
      <c r="U10354">
        <f t="shared" si="969"/>
        <v>9768</v>
      </c>
      <c r="V10354">
        <f t="shared" si="970"/>
        <v>3534.841379310345</v>
      </c>
      <c r="W10354" t="str">
        <f t="shared" si="971"/>
        <v>PROFIT</v>
      </c>
    </row>
    <row r="10355" spans="8:23" x14ac:dyDescent="0.35">
      <c r="H10355">
        <v>2012</v>
      </c>
      <c r="I10355" t="s">
        <v>21</v>
      </c>
      <c r="J10355" t="s">
        <v>712</v>
      </c>
      <c r="K10355" t="s">
        <v>312</v>
      </c>
      <c r="L10355" t="str">
        <f t="shared" si="966"/>
        <v>MaxTex Manufacturing</v>
      </c>
      <c r="M10355" t="s">
        <v>169</v>
      </c>
      <c r="N10355" t="s">
        <v>3091</v>
      </c>
      <c r="O10355">
        <v>1572</v>
      </c>
      <c r="P10355">
        <v>2.39</v>
      </c>
      <c r="Q10355">
        <v>3.93</v>
      </c>
      <c r="R10355">
        <v>1.5923566878980893E-3</v>
      </c>
      <c r="S10355">
        <f t="shared" si="967"/>
        <v>3757.0800000000004</v>
      </c>
      <c r="T10355">
        <f t="shared" si="968"/>
        <v>2.5031847133757963</v>
      </c>
      <c r="U10355">
        <f t="shared" si="969"/>
        <v>6177.96</v>
      </c>
      <c r="V10355">
        <f t="shared" si="970"/>
        <v>2418.3768152866237</v>
      </c>
      <c r="W10355" t="str">
        <f t="shared" si="971"/>
        <v>PROFIT</v>
      </c>
    </row>
    <row r="10356" spans="8:23" x14ac:dyDescent="0.35">
      <c r="H10356">
        <v>2012</v>
      </c>
      <c r="I10356" t="s">
        <v>21</v>
      </c>
      <c r="J10356" t="s">
        <v>712</v>
      </c>
      <c r="K10356" t="s">
        <v>312</v>
      </c>
      <c r="L10356" t="str">
        <f t="shared" si="966"/>
        <v>MaxTex Manufacturing</v>
      </c>
      <c r="M10356" t="s">
        <v>174</v>
      </c>
      <c r="N10356" t="s">
        <v>3092</v>
      </c>
      <c r="O10356">
        <v>1320</v>
      </c>
      <c r="P10356">
        <v>2.4700000000000002</v>
      </c>
      <c r="Q10356">
        <v>3.69</v>
      </c>
      <c r="R10356">
        <v>1.1792452830188679E-3</v>
      </c>
      <c r="S10356">
        <f t="shared" si="967"/>
        <v>3260.4</v>
      </c>
      <c r="T10356">
        <f t="shared" si="968"/>
        <v>1.5566037735849056</v>
      </c>
      <c r="U10356">
        <f t="shared" si="969"/>
        <v>4870.8</v>
      </c>
      <c r="V10356">
        <f t="shared" si="970"/>
        <v>1608.8433962264153</v>
      </c>
      <c r="W10356" t="str">
        <f t="shared" si="971"/>
        <v>PROFIT</v>
      </c>
    </row>
    <row r="10357" spans="8:23" x14ac:dyDescent="0.35">
      <c r="H10357">
        <v>2012</v>
      </c>
      <c r="I10357" t="s">
        <v>21</v>
      </c>
      <c r="J10357" t="s">
        <v>712</v>
      </c>
      <c r="K10357" t="s">
        <v>312</v>
      </c>
      <c r="L10357" t="str">
        <f t="shared" si="966"/>
        <v>MaxTex Manufacturing</v>
      </c>
      <c r="M10357" t="s">
        <v>179</v>
      </c>
      <c r="N10357" t="s">
        <v>3093</v>
      </c>
      <c r="O10357">
        <v>2304</v>
      </c>
      <c r="P10357">
        <v>2.62</v>
      </c>
      <c r="Q10357">
        <v>3.53</v>
      </c>
      <c r="R10357">
        <v>1.6233766233766235E-3</v>
      </c>
      <c r="S10357">
        <f t="shared" si="967"/>
        <v>6036.4800000000005</v>
      </c>
      <c r="T10357">
        <f t="shared" si="968"/>
        <v>3.7402597402597406</v>
      </c>
      <c r="U10357">
        <f t="shared" si="969"/>
        <v>8133.12</v>
      </c>
      <c r="V10357">
        <f t="shared" si="970"/>
        <v>2092.8997402597397</v>
      </c>
      <c r="W10357" t="str">
        <f t="shared" si="971"/>
        <v>PROFIT</v>
      </c>
    </row>
    <row r="10358" spans="8:23" x14ac:dyDescent="0.35">
      <c r="H10358">
        <v>2012</v>
      </c>
      <c r="I10358" t="s">
        <v>21</v>
      </c>
      <c r="J10358" t="s">
        <v>712</v>
      </c>
      <c r="K10358" t="s">
        <v>312</v>
      </c>
      <c r="L10358" t="str">
        <f t="shared" si="966"/>
        <v>MaxTex Manufacturing</v>
      </c>
      <c r="M10358" t="s">
        <v>184</v>
      </c>
      <c r="N10358" t="s">
        <v>3094</v>
      </c>
      <c r="O10358">
        <v>2544</v>
      </c>
      <c r="P10358">
        <v>2.41</v>
      </c>
      <c r="Q10358">
        <v>3.91</v>
      </c>
      <c r="R10358">
        <v>1.6260162601626016E-3</v>
      </c>
      <c r="S10358">
        <f t="shared" si="967"/>
        <v>6131.04</v>
      </c>
      <c r="T10358">
        <f t="shared" si="968"/>
        <v>4.1365853658536587</v>
      </c>
      <c r="U10358">
        <f t="shared" si="969"/>
        <v>9947.0400000000009</v>
      </c>
      <c r="V10358">
        <f t="shared" si="970"/>
        <v>3811.8634146341474</v>
      </c>
      <c r="W10358" t="str">
        <f t="shared" si="971"/>
        <v>PROFIT</v>
      </c>
    </row>
    <row r="10359" spans="8:23" x14ac:dyDescent="0.35">
      <c r="H10359">
        <v>2012</v>
      </c>
      <c r="I10359" t="s">
        <v>21</v>
      </c>
      <c r="J10359" t="s">
        <v>627</v>
      </c>
      <c r="K10359" t="s">
        <v>316</v>
      </c>
      <c r="L10359" t="str">
        <f t="shared" si="966"/>
        <v>TrendWear Kenya</v>
      </c>
      <c r="M10359" t="s">
        <v>189</v>
      </c>
      <c r="N10359" t="s">
        <v>3113</v>
      </c>
      <c r="O10359">
        <v>1008</v>
      </c>
      <c r="P10359">
        <v>2.93</v>
      </c>
      <c r="Q10359">
        <v>3.2</v>
      </c>
      <c r="R10359">
        <v>1.1560693641618498E-3</v>
      </c>
      <c r="S10359">
        <f t="shared" si="967"/>
        <v>2953.44</v>
      </c>
      <c r="T10359">
        <f t="shared" si="968"/>
        <v>1.1653179190751446</v>
      </c>
      <c r="U10359">
        <f t="shared" si="969"/>
        <v>3225.6000000000004</v>
      </c>
      <c r="V10359">
        <f t="shared" si="970"/>
        <v>270.99468208092514</v>
      </c>
      <c r="W10359" t="str">
        <f t="shared" si="971"/>
        <v>LOSS</v>
      </c>
    </row>
    <row r="10360" spans="8:23" x14ac:dyDescent="0.35">
      <c r="H10360">
        <v>2012</v>
      </c>
      <c r="I10360" t="s">
        <v>21</v>
      </c>
      <c r="J10360" t="s">
        <v>627</v>
      </c>
      <c r="K10360" t="s">
        <v>316</v>
      </c>
      <c r="L10360" t="str">
        <f t="shared" si="966"/>
        <v>TrendWear Kenya</v>
      </c>
      <c r="M10360" t="s">
        <v>194</v>
      </c>
      <c r="N10360" t="s">
        <v>3114</v>
      </c>
      <c r="O10360">
        <v>876</v>
      </c>
      <c r="P10360">
        <v>2.57</v>
      </c>
      <c r="Q10360">
        <v>3.43</v>
      </c>
      <c r="R10360">
        <v>1.5128593040847202E-3</v>
      </c>
      <c r="S10360">
        <f t="shared" si="967"/>
        <v>2251.3199999999997</v>
      </c>
      <c r="T10360">
        <f t="shared" si="968"/>
        <v>1.3252647503782149</v>
      </c>
      <c r="U10360">
        <f t="shared" si="969"/>
        <v>3004.6800000000003</v>
      </c>
      <c r="V10360">
        <f t="shared" si="970"/>
        <v>752.03473524962237</v>
      </c>
      <c r="W10360" t="str">
        <f t="shared" si="971"/>
        <v>LOSS</v>
      </c>
    </row>
    <row r="10361" spans="8:23" x14ac:dyDescent="0.35">
      <c r="H10361">
        <v>2012</v>
      </c>
      <c r="I10361" t="s">
        <v>21</v>
      </c>
      <c r="J10361" t="s">
        <v>627</v>
      </c>
      <c r="K10361" t="s">
        <v>316</v>
      </c>
      <c r="L10361" t="str">
        <f t="shared" si="966"/>
        <v>TrendWear Kenya</v>
      </c>
      <c r="M10361" t="s">
        <v>199</v>
      </c>
      <c r="N10361" t="s">
        <v>3115</v>
      </c>
      <c r="O10361">
        <v>1164</v>
      </c>
      <c r="P10361">
        <v>2.93</v>
      </c>
      <c r="Q10361">
        <v>3.86</v>
      </c>
      <c r="R10361">
        <v>1.4619883040935672E-3</v>
      </c>
      <c r="S10361">
        <f t="shared" si="967"/>
        <v>3410.52</v>
      </c>
      <c r="T10361">
        <f t="shared" si="968"/>
        <v>1.7017543859649122</v>
      </c>
      <c r="U10361">
        <f t="shared" si="969"/>
        <v>4493.04</v>
      </c>
      <c r="V10361">
        <f t="shared" si="970"/>
        <v>1080.818245614035</v>
      </c>
      <c r="W10361" t="str">
        <f t="shared" si="971"/>
        <v>PROFIT</v>
      </c>
    </row>
    <row r="10362" spans="8:23" x14ac:dyDescent="0.35">
      <c r="H10362">
        <v>2012</v>
      </c>
      <c r="I10362" t="s">
        <v>21</v>
      </c>
      <c r="J10362" t="s">
        <v>627</v>
      </c>
      <c r="K10362" t="s">
        <v>316</v>
      </c>
      <c r="L10362" t="str">
        <f t="shared" si="966"/>
        <v>TrendWear Kenya</v>
      </c>
      <c r="M10362" t="s">
        <v>204</v>
      </c>
      <c r="N10362" t="s">
        <v>3116</v>
      </c>
      <c r="O10362">
        <v>684</v>
      </c>
      <c r="P10362">
        <v>2.1</v>
      </c>
      <c r="Q10362">
        <v>3.45</v>
      </c>
      <c r="R10362">
        <v>1.6920473773265651E-3</v>
      </c>
      <c r="S10362">
        <f t="shared" si="967"/>
        <v>1436.4</v>
      </c>
      <c r="T10362">
        <f t="shared" si="968"/>
        <v>1.1573604060913705</v>
      </c>
      <c r="U10362">
        <f t="shared" si="969"/>
        <v>2359.8000000000002</v>
      </c>
      <c r="V10362">
        <f t="shared" si="970"/>
        <v>922.24263959390873</v>
      </c>
      <c r="W10362" t="str">
        <f t="shared" si="971"/>
        <v>LOSS</v>
      </c>
    </row>
    <row r="10363" spans="8:23" x14ac:dyDescent="0.35">
      <c r="H10363">
        <v>2012</v>
      </c>
      <c r="I10363" t="s">
        <v>21</v>
      </c>
      <c r="J10363" t="s">
        <v>627</v>
      </c>
      <c r="K10363" t="s">
        <v>316</v>
      </c>
      <c r="L10363" t="str">
        <f t="shared" si="966"/>
        <v>TrendWear Kenya</v>
      </c>
      <c r="M10363" t="s">
        <v>209</v>
      </c>
      <c r="N10363" t="s">
        <v>3117</v>
      </c>
      <c r="O10363">
        <v>744</v>
      </c>
      <c r="P10363">
        <v>2.08</v>
      </c>
      <c r="Q10363">
        <v>3.67</v>
      </c>
      <c r="R10363">
        <v>1.5060240963855422E-3</v>
      </c>
      <c r="S10363">
        <f t="shared" si="967"/>
        <v>1547.52</v>
      </c>
      <c r="T10363">
        <f t="shared" si="968"/>
        <v>1.1204819277108435</v>
      </c>
      <c r="U10363">
        <f t="shared" si="969"/>
        <v>2730.48</v>
      </c>
      <c r="V10363">
        <f t="shared" si="970"/>
        <v>1181.8395180722891</v>
      </c>
      <c r="W10363" t="str">
        <f t="shared" si="971"/>
        <v>PROFIT</v>
      </c>
    </row>
    <row r="10364" spans="8:23" x14ac:dyDescent="0.35">
      <c r="H10364">
        <v>2012</v>
      </c>
      <c r="I10364" t="s">
        <v>21</v>
      </c>
      <c r="J10364" t="s">
        <v>627</v>
      </c>
      <c r="K10364" t="s">
        <v>316</v>
      </c>
      <c r="L10364" t="str">
        <f t="shared" si="966"/>
        <v>TrendWear Kenya</v>
      </c>
      <c r="M10364" t="s">
        <v>214</v>
      </c>
      <c r="N10364" t="s">
        <v>3118</v>
      </c>
      <c r="O10364">
        <v>960</v>
      </c>
      <c r="P10364">
        <v>2.68</v>
      </c>
      <c r="Q10364">
        <v>3.73</v>
      </c>
      <c r="R10364">
        <v>1.0660980810234541E-3</v>
      </c>
      <c r="S10364">
        <f t="shared" si="967"/>
        <v>2572.8000000000002</v>
      </c>
      <c r="T10364">
        <f t="shared" si="968"/>
        <v>1.023454157782516</v>
      </c>
      <c r="U10364">
        <f t="shared" si="969"/>
        <v>3580.8</v>
      </c>
      <c r="V10364">
        <f t="shared" si="970"/>
        <v>1006.9765458422174</v>
      </c>
      <c r="W10364" t="str">
        <f t="shared" si="971"/>
        <v>PROFIT</v>
      </c>
    </row>
    <row r="10365" spans="8:23" x14ac:dyDescent="0.35">
      <c r="H10365">
        <v>2012</v>
      </c>
      <c r="I10365" t="s">
        <v>21</v>
      </c>
      <c r="J10365" t="s">
        <v>627</v>
      </c>
      <c r="K10365" t="s">
        <v>316</v>
      </c>
      <c r="L10365" t="str">
        <f t="shared" si="966"/>
        <v>TrendWear Kenya</v>
      </c>
      <c r="M10365" t="s">
        <v>219</v>
      </c>
      <c r="N10365" t="s">
        <v>3119</v>
      </c>
      <c r="O10365">
        <v>1152</v>
      </c>
      <c r="P10365">
        <v>2.78</v>
      </c>
      <c r="Q10365">
        <v>3.66</v>
      </c>
      <c r="R10365">
        <v>1.3550135501355014E-3</v>
      </c>
      <c r="S10365">
        <f t="shared" si="967"/>
        <v>3202.56</v>
      </c>
      <c r="T10365">
        <f t="shared" si="968"/>
        <v>1.5609756097560976</v>
      </c>
      <c r="U10365">
        <f t="shared" si="969"/>
        <v>4216.32</v>
      </c>
      <c r="V10365">
        <f t="shared" si="970"/>
        <v>1012.1990243902437</v>
      </c>
      <c r="W10365" t="str">
        <f t="shared" si="971"/>
        <v>PROFIT</v>
      </c>
    </row>
    <row r="10366" spans="8:23" x14ac:dyDescent="0.35">
      <c r="H10366">
        <v>2012</v>
      </c>
      <c r="I10366" t="s">
        <v>21</v>
      </c>
      <c r="J10366" t="s">
        <v>627</v>
      </c>
      <c r="K10366" t="s">
        <v>316</v>
      </c>
      <c r="L10366" t="str">
        <f t="shared" si="966"/>
        <v>TrendWear Kenya</v>
      </c>
      <c r="M10366" t="s">
        <v>224</v>
      </c>
      <c r="N10366" t="s">
        <v>3120</v>
      </c>
      <c r="O10366">
        <v>804</v>
      </c>
      <c r="P10366">
        <v>2.39</v>
      </c>
      <c r="Q10366">
        <v>3.31</v>
      </c>
      <c r="R10366">
        <v>1.1976047904191617E-3</v>
      </c>
      <c r="S10366">
        <f t="shared" si="967"/>
        <v>1921.5600000000002</v>
      </c>
      <c r="T10366">
        <f t="shared" si="968"/>
        <v>0.96287425149700601</v>
      </c>
      <c r="U10366">
        <f t="shared" si="969"/>
        <v>2661.2400000000002</v>
      </c>
      <c r="V10366">
        <f t="shared" si="970"/>
        <v>738.71712574850301</v>
      </c>
      <c r="W10366" t="str">
        <f t="shared" si="971"/>
        <v>LOSS</v>
      </c>
    </row>
    <row r="10367" spans="8:23" x14ac:dyDescent="0.35">
      <c r="H10367">
        <v>2012</v>
      </c>
      <c r="I10367" t="s">
        <v>21</v>
      </c>
      <c r="J10367" t="s">
        <v>627</v>
      </c>
      <c r="K10367" t="s">
        <v>316</v>
      </c>
      <c r="L10367" t="str">
        <f t="shared" si="966"/>
        <v>TrendWear Kenya</v>
      </c>
      <c r="M10367" t="s">
        <v>229</v>
      </c>
      <c r="N10367" t="s">
        <v>3121</v>
      </c>
      <c r="O10367">
        <v>636</v>
      </c>
      <c r="P10367">
        <v>2.2799999999999998</v>
      </c>
      <c r="Q10367">
        <v>3.53</v>
      </c>
      <c r="R10367">
        <v>1.366120218579235E-3</v>
      </c>
      <c r="S10367">
        <f t="shared" si="967"/>
        <v>1450.08</v>
      </c>
      <c r="T10367">
        <f t="shared" si="968"/>
        <v>0.86885245901639341</v>
      </c>
      <c r="U10367">
        <f t="shared" si="969"/>
        <v>2245.08</v>
      </c>
      <c r="V10367">
        <f t="shared" si="970"/>
        <v>794.13114754098365</v>
      </c>
      <c r="W10367" t="str">
        <f t="shared" si="971"/>
        <v>LOSS</v>
      </c>
    </row>
    <row r="10368" spans="8:23" x14ac:dyDescent="0.35">
      <c r="H10368">
        <v>2012</v>
      </c>
      <c r="I10368" t="s">
        <v>21</v>
      </c>
      <c r="J10368" t="s">
        <v>627</v>
      </c>
      <c r="K10368" t="s">
        <v>316</v>
      </c>
      <c r="L10368" t="str">
        <f t="shared" si="966"/>
        <v>TrendWear Kenya</v>
      </c>
      <c r="M10368" t="s">
        <v>234</v>
      </c>
      <c r="N10368" t="s">
        <v>3122</v>
      </c>
      <c r="O10368">
        <v>756</v>
      </c>
      <c r="P10368">
        <v>2.82</v>
      </c>
      <c r="Q10368">
        <v>3.54</v>
      </c>
      <c r="R10368">
        <v>1.7421602787456446E-3</v>
      </c>
      <c r="S10368">
        <f t="shared" si="967"/>
        <v>2131.92</v>
      </c>
      <c r="T10368">
        <f t="shared" si="968"/>
        <v>1.3170731707317074</v>
      </c>
      <c r="U10368">
        <f t="shared" si="969"/>
        <v>2676.2400000000002</v>
      </c>
      <c r="V10368">
        <f t="shared" si="970"/>
        <v>543.0029268292684</v>
      </c>
      <c r="W10368" t="str">
        <f t="shared" si="971"/>
        <v>LOSS</v>
      </c>
    </row>
    <row r="10369" spans="8:23" x14ac:dyDescent="0.35">
      <c r="H10369">
        <v>2012</v>
      </c>
      <c r="I10369" t="s">
        <v>21</v>
      </c>
      <c r="J10369" t="s">
        <v>627</v>
      </c>
      <c r="K10369" t="s">
        <v>316</v>
      </c>
      <c r="L10369" t="str">
        <f t="shared" si="966"/>
        <v>TrendWear Kenya</v>
      </c>
      <c r="M10369" t="s">
        <v>239</v>
      </c>
      <c r="N10369" t="s">
        <v>3123</v>
      </c>
      <c r="O10369">
        <v>948</v>
      </c>
      <c r="P10369">
        <v>2.86</v>
      </c>
      <c r="Q10369">
        <v>3.47</v>
      </c>
      <c r="R10369">
        <v>1.1876484560570072E-3</v>
      </c>
      <c r="S10369">
        <f t="shared" si="967"/>
        <v>2711.2799999999997</v>
      </c>
      <c r="T10369">
        <f t="shared" si="968"/>
        <v>1.1258907363420427</v>
      </c>
      <c r="U10369">
        <f t="shared" si="969"/>
        <v>3289.5600000000004</v>
      </c>
      <c r="V10369">
        <f t="shared" si="970"/>
        <v>577.1541092636586</v>
      </c>
      <c r="W10369" t="str">
        <f t="shared" si="971"/>
        <v>LOSS</v>
      </c>
    </row>
    <row r="10370" spans="8:23" x14ac:dyDescent="0.35">
      <c r="H10370">
        <v>2012</v>
      </c>
      <c r="I10370" t="s">
        <v>21</v>
      </c>
      <c r="J10370" t="s">
        <v>627</v>
      </c>
      <c r="K10370" t="s">
        <v>316</v>
      </c>
      <c r="L10370" t="str">
        <f t="shared" si="966"/>
        <v>TrendWear Kenya</v>
      </c>
      <c r="M10370" t="s">
        <v>244</v>
      </c>
      <c r="N10370" t="s">
        <v>3124</v>
      </c>
      <c r="O10370">
        <v>720</v>
      </c>
      <c r="P10370">
        <v>2.41</v>
      </c>
      <c r="Q10370">
        <v>3.33</v>
      </c>
      <c r="R10370">
        <v>1.1148272017837235E-3</v>
      </c>
      <c r="S10370">
        <f t="shared" si="967"/>
        <v>1735.2</v>
      </c>
      <c r="T10370">
        <f t="shared" si="968"/>
        <v>0.80267558528428096</v>
      </c>
      <c r="U10370">
        <f t="shared" si="969"/>
        <v>2397.6</v>
      </c>
      <c r="V10370">
        <f t="shared" si="970"/>
        <v>661.59732441471556</v>
      </c>
      <c r="W10370" t="str">
        <f t="shared" si="971"/>
        <v>LOSS</v>
      </c>
    </row>
    <row r="10371" spans="8:23" x14ac:dyDescent="0.35">
      <c r="H10371">
        <v>2012</v>
      </c>
      <c r="I10371" t="s">
        <v>21</v>
      </c>
      <c r="J10371" t="s">
        <v>627</v>
      </c>
      <c r="K10371" t="s">
        <v>316</v>
      </c>
      <c r="L10371" t="str">
        <f t="shared" ref="L10371:L10434" si="972">VLOOKUP($K10371,$A$1:$C$124,MATCH($L$1,$A$1:$C$1,0),0)</f>
        <v>TrendWear Kenya</v>
      </c>
      <c r="M10371" t="s">
        <v>249</v>
      </c>
      <c r="N10371" t="s">
        <v>3125</v>
      </c>
      <c r="O10371">
        <v>1020</v>
      </c>
      <c r="P10371">
        <v>2.39</v>
      </c>
      <c r="Q10371">
        <v>3.39</v>
      </c>
      <c r="R10371">
        <v>1.2578616352201257E-3</v>
      </c>
      <c r="S10371">
        <f t="shared" ref="S10371:S10434" si="973">P10371*O10371</f>
        <v>2437.8000000000002</v>
      </c>
      <c r="T10371">
        <f t="shared" ref="T10371:T10434" si="974">R10371*O10371</f>
        <v>1.2830188679245282</v>
      </c>
      <c r="U10371">
        <f t="shared" ref="U10371:U10434" si="975">Q10371*O10371</f>
        <v>3457.8</v>
      </c>
      <c r="V10371">
        <f t="shared" ref="V10371:V10434" si="976">Q10371*O10371-S10371-T10371</f>
        <v>1018.7169811320755</v>
      </c>
      <c r="W10371" t="str">
        <f t="shared" ref="W10371:W10434" si="977">IF(V10371&gt;1000,"PROFIT","LOSS")</f>
        <v>PROFIT</v>
      </c>
    </row>
    <row r="10372" spans="8:23" x14ac:dyDescent="0.35">
      <c r="H10372">
        <v>2012</v>
      </c>
      <c r="I10372" t="s">
        <v>21</v>
      </c>
      <c r="J10372" t="s">
        <v>627</v>
      </c>
      <c r="K10372" t="s">
        <v>316</v>
      </c>
      <c r="L10372" t="str">
        <f t="shared" si="972"/>
        <v>TrendWear Kenya</v>
      </c>
      <c r="M10372" t="s">
        <v>254</v>
      </c>
      <c r="N10372" t="s">
        <v>3126</v>
      </c>
      <c r="O10372">
        <v>768</v>
      </c>
      <c r="P10372">
        <v>2.19</v>
      </c>
      <c r="Q10372">
        <v>3.85</v>
      </c>
      <c r="R10372">
        <v>1.0976948408342481E-3</v>
      </c>
      <c r="S10372">
        <f t="shared" si="973"/>
        <v>1681.92</v>
      </c>
      <c r="T10372">
        <f t="shared" si="974"/>
        <v>0.8430296377607025</v>
      </c>
      <c r="U10372">
        <f t="shared" si="975"/>
        <v>2956.8</v>
      </c>
      <c r="V10372">
        <f t="shared" si="976"/>
        <v>1274.0369703622393</v>
      </c>
      <c r="W10372" t="str">
        <f t="shared" si="977"/>
        <v>PROFIT</v>
      </c>
    </row>
    <row r="10373" spans="8:23" x14ac:dyDescent="0.35">
      <c r="H10373">
        <v>2012</v>
      </c>
      <c r="I10373" t="s">
        <v>21</v>
      </c>
      <c r="J10373" t="s">
        <v>627</v>
      </c>
      <c r="K10373" t="s">
        <v>316</v>
      </c>
      <c r="L10373" t="str">
        <f t="shared" si="972"/>
        <v>TrendWear Kenya</v>
      </c>
      <c r="M10373" t="s">
        <v>23</v>
      </c>
      <c r="N10373" t="s">
        <v>3127</v>
      </c>
      <c r="O10373">
        <v>600</v>
      </c>
      <c r="P10373">
        <v>2.09</v>
      </c>
      <c r="Q10373">
        <v>3.49</v>
      </c>
      <c r="R10373">
        <v>1.02880658436214E-3</v>
      </c>
      <c r="S10373">
        <f t="shared" si="973"/>
        <v>1254</v>
      </c>
      <c r="T10373">
        <f t="shared" si="974"/>
        <v>0.61728395061728403</v>
      </c>
      <c r="U10373">
        <f t="shared" si="975"/>
        <v>2094</v>
      </c>
      <c r="V10373">
        <f t="shared" si="976"/>
        <v>839.38271604938268</v>
      </c>
      <c r="W10373" t="str">
        <f t="shared" si="977"/>
        <v>LOSS</v>
      </c>
    </row>
    <row r="10374" spans="8:23" x14ac:dyDescent="0.35">
      <c r="H10374">
        <v>2012</v>
      </c>
      <c r="I10374" t="s">
        <v>21</v>
      </c>
      <c r="J10374" t="s">
        <v>627</v>
      </c>
      <c r="K10374" t="s">
        <v>316</v>
      </c>
      <c r="L10374" t="str">
        <f t="shared" si="972"/>
        <v>TrendWear Kenya</v>
      </c>
      <c r="M10374" t="s">
        <v>28</v>
      </c>
      <c r="N10374" t="s">
        <v>3128</v>
      </c>
      <c r="O10374">
        <v>900</v>
      </c>
      <c r="P10374">
        <v>2.86</v>
      </c>
      <c r="Q10374">
        <v>3.75</v>
      </c>
      <c r="R10374">
        <v>1.2330456226880395E-3</v>
      </c>
      <c r="S10374">
        <f t="shared" si="973"/>
        <v>2574</v>
      </c>
      <c r="T10374">
        <f t="shared" si="974"/>
        <v>1.1097410604192355</v>
      </c>
      <c r="U10374">
        <f t="shared" si="975"/>
        <v>3375</v>
      </c>
      <c r="V10374">
        <f t="shared" si="976"/>
        <v>799.8902589395808</v>
      </c>
      <c r="W10374" t="str">
        <f t="shared" si="977"/>
        <v>LOSS</v>
      </c>
    </row>
    <row r="10375" spans="8:23" x14ac:dyDescent="0.35">
      <c r="H10375">
        <v>2012</v>
      </c>
      <c r="I10375" t="s">
        <v>21</v>
      </c>
      <c r="J10375" t="s">
        <v>627</v>
      </c>
      <c r="K10375" t="s">
        <v>316</v>
      </c>
      <c r="L10375" t="str">
        <f t="shared" si="972"/>
        <v>TrendWear Kenya</v>
      </c>
      <c r="M10375" t="s">
        <v>33</v>
      </c>
      <c r="N10375" t="s">
        <v>3129</v>
      </c>
      <c r="O10375">
        <v>828</v>
      </c>
      <c r="P10375">
        <v>2.37</v>
      </c>
      <c r="Q10375">
        <v>3.24</v>
      </c>
      <c r="R10375">
        <v>1.6447368421052631E-3</v>
      </c>
      <c r="S10375">
        <f t="shared" si="973"/>
        <v>1962.3600000000001</v>
      </c>
      <c r="T10375">
        <f t="shared" si="974"/>
        <v>1.3618421052631577</v>
      </c>
      <c r="U10375">
        <f t="shared" si="975"/>
        <v>2682.7200000000003</v>
      </c>
      <c r="V10375">
        <f t="shared" si="976"/>
        <v>718.99815789473701</v>
      </c>
      <c r="W10375" t="str">
        <f t="shared" si="977"/>
        <v>LOSS</v>
      </c>
    </row>
    <row r="10376" spans="8:23" x14ac:dyDescent="0.35">
      <c r="H10376">
        <v>2012</v>
      </c>
      <c r="I10376" t="s">
        <v>21</v>
      </c>
      <c r="J10376" t="s">
        <v>627</v>
      </c>
      <c r="K10376" t="s">
        <v>316</v>
      </c>
      <c r="L10376" t="str">
        <f t="shared" si="972"/>
        <v>TrendWear Kenya</v>
      </c>
      <c r="M10376" t="s">
        <v>39</v>
      </c>
      <c r="N10376" t="s">
        <v>3130</v>
      </c>
      <c r="O10376">
        <v>756</v>
      </c>
      <c r="P10376">
        <v>3</v>
      </c>
      <c r="Q10376">
        <v>3.49</v>
      </c>
      <c r="R10376">
        <v>1.3054830287206266E-3</v>
      </c>
      <c r="S10376">
        <f t="shared" si="973"/>
        <v>2268</v>
      </c>
      <c r="T10376">
        <f t="shared" si="974"/>
        <v>0.98694516971279378</v>
      </c>
      <c r="U10376">
        <f t="shared" si="975"/>
        <v>2638.44</v>
      </c>
      <c r="V10376">
        <f t="shared" si="976"/>
        <v>369.45305483028727</v>
      </c>
      <c r="W10376" t="str">
        <f t="shared" si="977"/>
        <v>LOSS</v>
      </c>
    </row>
    <row r="10377" spans="8:23" x14ac:dyDescent="0.35">
      <c r="H10377">
        <v>2012</v>
      </c>
      <c r="I10377" t="s">
        <v>21</v>
      </c>
      <c r="J10377" t="s">
        <v>627</v>
      </c>
      <c r="K10377" t="s">
        <v>316</v>
      </c>
      <c r="L10377" t="str">
        <f t="shared" si="972"/>
        <v>TrendWear Kenya</v>
      </c>
      <c r="M10377" t="s">
        <v>44</v>
      </c>
      <c r="N10377" t="s">
        <v>3131</v>
      </c>
      <c r="O10377">
        <v>1092</v>
      </c>
      <c r="P10377">
        <v>2.89</v>
      </c>
      <c r="Q10377">
        <v>3.74</v>
      </c>
      <c r="R10377">
        <v>1.1587485515643105E-3</v>
      </c>
      <c r="S10377">
        <f t="shared" si="973"/>
        <v>3155.88</v>
      </c>
      <c r="T10377">
        <f t="shared" si="974"/>
        <v>1.2653534183082271</v>
      </c>
      <c r="U10377">
        <f t="shared" si="975"/>
        <v>4084.0800000000004</v>
      </c>
      <c r="V10377">
        <f t="shared" si="976"/>
        <v>926.93464658169205</v>
      </c>
      <c r="W10377" t="str">
        <f t="shared" si="977"/>
        <v>LOSS</v>
      </c>
    </row>
    <row r="10378" spans="8:23" x14ac:dyDescent="0.35">
      <c r="H10378">
        <v>2012</v>
      </c>
      <c r="I10378" t="s">
        <v>21</v>
      </c>
      <c r="J10378" t="s">
        <v>627</v>
      </c>
      <c r="K10378" t="s">
        <v>316</v>
      </c>
      <c r="L10378" t="str">
        <f t="shared" si="972"/>
        <v>TrendWear Kenya</v>
      </c>
      <c r="M10378" t="s">
        <v>49</v>
      </c>
      <c r="N10378" t="s">
        <v>3132</v>
      </c>
      <c r="O10378">
        <v>696</v>
      </c>
      <c r="P10378">
        <v>2.68</v>
      </c>
      <c r="Q10378">
        <v>3.73</v>
      </c>
      <c r="R10378">
        <v>1.1086474501108647E-3</v>
      </c>
      <c r="S10378">
        <f t="shared" si="973"/>
        <v>1865.2800000000002</v>
      </c>
      <c r="T10378">
        <f t="shared" si="974"/>
        <v>0.77161862527716185</v>
      </c>
      <c r="U10378">
        <f t="shared" si="975"/>
        <v>2596.08</v>
      </c>
      <c r="V10378">
        <f t="shared" si="976"/>
        <v>730.02838137472258</v>
      </c>
      <c r="W10378" t="str">
        <f t="shared" si="977"/>
        <v>LOSS</v>
      </c>
    </row>
    <row r="10379" spans="8:23" x14ac:dyDescent="0.35">
      <c r="H10379">
        <v>2012</v>
      </c>
      <c r="I10379" t="s">
        <v>21</v>
      </c>
      <c r="J10379" t="s">
        <v>627</v>
      </c>
      <c r="K10379" t="s">
        <v>316</v>
      </c>
      <c r="L10379" t="str">
        <f t="shared" si="972"/>
        <v>TrendWear Kenya</v>
      </c>
      <c r="M10379" t="s">
        <v>54</v>
      </c>
      <c r="N10379" t="s">
        <v>3133</v>
      </c>
      <c r="O10379">
        <v>960</v>
      </c>
      <c r="P10379">
        <v>2.19</v>
      </c>
      <c r="Q10379">
        <v>3.68</v>
      </c>
      <c r="R10379">
        <v>1.0471204188481676E-3</v>
      </c>
      <c r="S10379">
        <f t="shared" si="973"/>
        <v>2102.4</v>
      </c>
      <c r="T10379">
        <f t="shared" si="974"/>
        <v>1.005235602094241</v>
      </c>
      <c r="U10379">
        <f t="shared" si="975"/>
        <v>3532.8</v>
      </c>
      <c r="V10379">
        <f t="shared" si="976"/>
        <v>1429.3947643979059</v>
      </c>
      <c r="W10379" t="str">
        <f t="shared" si="977"/>
        <v>PROFIT</v>
      </c>
    </row>
    <row r="10380" spans="8:23" x14ac:dyDescent="0.35">
      <c r="H10380">
        <v>2012</v>
      </c>
      <c r="I10380" t="s">
        <v>21</v>
      </c>
      <c r="J10380" t="s">
        <v>22</v>
      </c>
      <c r="K10380" t="s">
        <v>320</v>
      </c>
      <c r="L10380" t="str">
        <f t="shared" si="972"/>
        <v>Apex Tailors</v>
      </c>
      <c r="M10380" t="s">
        <v>59</v>
      </c>
      <c r="N10380" t="s">
        <v>3136</v>
      </c>
      <c r="O10380">
        <v>432</v>
      </c>
      <c r="P10380">
        <v>5.3933333333333335</v>
      </c>
      <c r="Q10380">
        <v>7.4733333333333336</v>
      </c>
      <c r="R10380">
        <v>1.2804097311139564E-3</v>
      </c>
      <c r="S10380">
        <f t="shared" si="973"/>
        <v>2329.92</v>
      </c>
      <c r="T10380">
        <f t="shared" si="974"/>
        <v>0.55313700384122921</v>
      </c>
      <c r="U10380">
        <f t="shared" si="975"/>
        <v>3228.48</v>
      </c>
      <c r="V10380">
        <f t="shared" si="976"/>
        <v>898.0068629961587</v>
      </c>
      <c r="W10380" t="str">
        <f t="shared" si="977"/>
        <v>LOSS</v>
      </c>
    </row>
    <row r="10381" spans="8:23" x14ac:dyDescent="0.35">
      <c r="H10381">
        <v>2012</v>
      </c>
      <c r="I10381" t="s">
        <v>21</v>
      </c>
      <c r="J10381" t="s">
        <v>712</v>
      </c>
      <c r="K10381" t="s">
        <v>320</v>
      </c>
      <c r="L10381" t="str">
        <f t="shared" si="972"/>
        <v>Apex Tailors</v>
      </c>
      <c r="M10381" t="s">
        <v>64</v>
      </c>
      <c r="N10381" t="s">
        <v>3137</v>
      </c>
      <c r="O10381">
        <v>2004</v>
      </c>
      <c r="P10381">
        <v>2.71</v>
      </c>
      <c r="Q10381">
        <v>3.63</v>
      </c>
      <c r="R10381">
        <v>1.1918951132300357E-3</v>
      </c>
      <c r="S10381">
        <f t="shared" si="973"/>
        <v>5430.84</v>
      </c>
      <c r="T10381">
        <f t="shared" si="974"/>
        <v>2.3885578069129916</v>
      </c>
      <c r="U10381">
        <f t="shared" si="975"/>
        <v>7274.5199999999995</v>
      </c>
      <c r="V10381">
        <f t="shared" si="976"/>
        <v>1841.2914421930864</v>
      </c>
      <c r="W10381" t="str">
        <f t="shared" si="977"/>
        <v>PROFIT</v>
      </c>
    </row>
    <row r="10382" spans="8:23" x14ac:dyDescent="0.35">
      <c r="H10382">
        <v>2012</v>
      </c>
      <c r="I10382" t="s">
        <v>21</v>
      </c>
      <c r="J10382" t="s">
        <v>712</v>
      </c>
      <c r="K10382" t="s">
        <v>320</v>
      </c>
      <c r="L10382" t="str">
        <f t="shared" si="972"/>
        <v>Apex Tailors</v>
      </c>
      <c r="M10382" t="s">
        <v>69</v>
      </c>
      <c r="N10382" t="s">
        <v>3138</v>
      </c>
      <c r="O10382">
        <v>2352</v>
      </c>
      <c r="P10382">
        <v>2.95</v>
      </c>
      <c r="Q10382">
        <v>3.34</v>
      </c>
      <c r="R10382">
        <v>1.4641288433382138E-3</v>
      </c>
      <c r="S10382">
        <f t="shared" si="973"/>
        <v>6938.4000000000005</v>
      </c>
      <c r="T10382">
        <f t="shared" si="974"/>
        <v>3.4436310395314789</v>
      </c>
      <c r="U10382">
        <f t="shared" si="975"/>
        <v>7855.6799999999994</v>
      </c>
      <c r="V10382">
        <f t="shared" si="976"/>
        <v>913.83636896046733</v>
      </c>
      <c r="W10382" t="str">
        <f t="shared" si="977"/>
        <v>LOSS</v>
      </c>
    </row>
    <row r="10383" spans="8:23" x14ac:dyDescent="0.35">
      <c r="H10383">
        <v>2012</v>
      </c>
      <c r="I10383" t="s">
        <v>21</v>
      </c>
      <c r="J10383" t="s">
        <v>712</v>
      </c>
      <c r="K10383" t="s">
        <v>320</v>
      </c>
      <c r="L10383" t="str">
        <f t="shared" si="972"/>
        <v>Apex Tailors</v>
      </c>
      <c r="M10383" t="s">
        <v>74</v>
      </c>
      <c r="N10383" t="s">
        <v>3139</v>
      </c>
      <c r="O10383">
        <v>1992</v>
      </c>
      <c r="P10383">
        <v>2.67</v>
      </c>
      <c r="Q10383">
        <v>3.83</v>
      </c>
      <c r="R10383">
        <v>1.7730496453900709E-3</v>
      </c>
      <c r="S10383">
        <f t="shared" si="973"/>
        <v>5318.6399999999994</v>
      </c>
      <c r="T10383">
        <f t="shared" si="974"/>
        <v>3.5319148936170213</v>
      </c>
      <c r="U10383">
        <f t="shared" si="975"/>
        <v>7629.3600000000006</v>
      </c>
      <c r="V10383">
        <f t="shared" si="976"/>
        <v>2307.1880851063843</v>
      </c>
      <c r="W10383" t="str">
        <f t="shared" si="977"/>
        <v>PROFIT</v>
      </c>
    </row>
    <row r="10384" spans="8:23" x14ac:dyDescent="0.35">
      <c r="H10384">
        <v>2012</v>
      </c>
      <c r="I10384" t="s">
        <v>21</v>
      </c>
      <c r="J10384" t="s">
        <v>712</v>
      </c>
      <c r="K10384" t="s">
        <v>320</v>
      </c>
      <c r="L10384" t="str">
        <f t="shared" si="972"/>
        <v>Apex Tailors</v>
      </c>
      <c r="M10384" t="s">
        <v>79</v>
      </c>
      <c r="N10384" t="s">
        <v>3140</v>
      </c>
      <c r="O10384">
        <v>2664</v>
      </c>
      <c r="P10384">
        <v>2.59</v>
      </c>
      <c r="Q10384">
        <v>3.61</v>
      </c>
      <c r="R10384">
        <v>1.6025641025641025E-3</v>
      </c>
      <c r="S10384">
        <f t="shared" si="973"/>
        <v>6899.7599999999993</v>
      </c>
      <c r="T10384">
        <f t="shared" si="974"/>
        <v>4.2692307692307692</v>
      </c>
      <c r="U10384">
        <f t="shared" si="975"/>
        <v>9617.0399999999991</v>
      </c>
      <c r="V10384">
        <f t="shared" si="976"/>
        <v>2713.0107692307688</v>
      </c>
      <c r="W10384" t="str">
        <f t="shared" si="977"/>
        <v>PROFIT</v>
      </c>
    </row>
    <row r="10385" spans="8:23" x14ac:dyDescent="0.35">
      <c r="H10385">
        <v>2012</v>
      </c>
      <c r="I10385" t="s">
        <v>21</v>
      </c>
      <c r="J10385" t="s">
        <v>712</v>
      </c>
      <c r="K10385" t="s">
        <v>320</v>
      </c>
      <c r="L10385" t="str">
        <f t="shared" si="972"/>
        <v>Apex Tailors</v>
      </c>
      <c r="M10385" t="s">
        <v>84</v>
      </c>
      <c r="N10385" t="s">
        <v>3141</v>
      </c>
      <c r="O10385">
        <v>2652</v>
      </c>
      <c r="P10385">
        <v>2.2999999999999998</v>
      </c>
      <c r="Q10385">
        <v>3.76</v>
      </c>
      <c r="R10385">
        <v>1.2690355329949238E-3</v>
      </c>
      <c r="S10385">
        <f t="shared" si="973"/>
        <v>6099.5999999999995</v>
      </c>
      <c r="T10385">
        <f t="shared" si="974"/>
        <v>3.3654822335025378</v>
      </c>
      <c r="U10385">
        <f t="shared" si="975"/>
        <v>9971.5199999999986</v>
      </c>
      <c r="V10385">
        <f t="shared" si="976"/>
        <v>3868.5545177664967</v>
      </c>
      <c r="W10385" t="str">
        <f t="shared" si="977"/>
        <v>PROFIT</v>
      </c>
    </row>
    <row r="10386" spans="8:23" x14ac:dyDescent="0.35">
      <c r="H10386">
        <v>2012</v>
      </c>
      <c r="I10386" t="s">
        <v>21</v>
      </c>
      <c r="J10386" t="s">
        <v>712</v>
      </c>
      <c r="K10386" t="s">
        <v>320</v>
      </c>
      <c r="L10386" t="str">
        <f t="shared" si="972"/>
        <v>Apex Tailors</v>
      </c>
      <c r="M10386" t="s">
        <v>89</v>
      </c>
      <c r="N10386" t="s">
        <v>3142</v>
      </c>
      <c r="O10386">
        <v>1884</v>
      </c>
      <c r="P10386">
        <v>2.4300000000000002</v>
      </c>
      <c r="Q10386">
        <v>3.49</v>
      </c>
      <c r="R10386">
        <v>1.0309278350515464E-3</v>
      </c>
      <c r="S10386">
        <f t="shared" si="973"/>
        <v>4578.12</v>
      </c>
      <c r="T10386">
        <f t="shared" si="974"/>
        <v>1.9422680412371134</v>
      </c>
      <c r="U10386">
        <f t="shared" si="975"/>
        <v>6575.1600000000008</v>
      </c>
      <c r="V10386">
        <f t="shared" si="976"/>
        <v>1995.0977319587637</v>
      </c>
      <c r="W10386" t="str">
        <f t="shared" si="977"/>
        <v>PROFIT</v>
      </c>
    </row>
    <row r="10387" spans="8:23" x14ac:dyDescent="0.35">
      <c r="H10387">
        <v>2012</v>
      </c>
      <c r="I10387" t="s">
        <v>21</v>
      </c>
      <c r="J10387" t="s">
        <v>712</v>
      </c>
      <c r="K10387" t="s">
        <v>320</v>
      </c>
      <c r="L10387" t="str">
        <f t="shared" si="972"/>
        <v>Apex Tailors</v>
      </c>
      <c r="M10387" t="s">
        <v>94</v>
      </c>
      <c r="N10387" t="s">
        <v>3143</v>
      </c>
      <c r="O10387">
        <v>1572</v>
      </c>
      <c r="P10387">
        <v>2.4700000000000002</v>
      </c>
      <c r="Q10387">
        <v>3.52</v>
      </c>
      <c r="R10387">
        <v>1.4104372355430183E-3</v>
      </c>
      <c r="S10387">
        <f t="shared" si="973"/>
        <v>3882.84</v>
      </c>
      <c r="T10387">
        <f t="shared" si="974"/>
        <v>2.2172073342736249</v>
      </c>
      <c r="U10387">
        <f t="shared" si="975"/>
        <v>5533.44</v>
      </c>
      <c r="V10387">
        <f t="shared" si="976"/>
        <v>1648.3827926657259</v>
      </c>
      <c r="W10387" t="str">
        <f t="shared" si="977"/>
        <v>PROFIT</v>
      </c>
    </row>
    <row r="10388" spans="8:23" x14ac:dyDescent="0.35">
      <c r="H10388">
        <v>2012</v>
      </c>
      <c r="I10388" t="s">
        <v>21</v>
      </c>
      <c r="J10388" t="s">
        <v>712</v>
      </c>
      <c r="K10388" t="s">
        <v>320</v>
      </c>
      <c r="L10388" t="str">
        <f t="shared" si="972"/>
        <v>Apex Tailors</v>
      </c>
      <c r="M10388" t="s">
        <v>99</v>
      </c>
      <c r="N10388" t="s">
        <v>3144</v>
      </c>
      <c r="O10388">
        <v>1512</v>
      </c>
      <c r="P10388">
        <v>2.59</v>
      </c>
      <c r="Q10388">
        <v>3.89</v>
      </c>
      <c r="R10388">
        <v>1.4306151645207439E-3</v>
      </c>
      <c r="S10388">
        <f t="shared" si="973"/>
        <v>3916.08</v>
      </c>
      <c r="T10388">
        <f t="shared" si="974"/>
        <v>2.163090128755365</v>
      </c>
      <c r="U10388">
        <f t="shared" si="975"/>
        <v>5881.68</v>
      </c>
      <c r="V10388">
        <f t="shared" si="976"/>
        <v>1963.436909871245</v>
      </c>
      <c r="W10388" t="str">
        <f t="shared" si="977"/>
        <v>PROFIT</v>
      </c>
    </row>
    <row r="10389" spans="8:23" x14ac:dyDescent="0.35">
      <c r="H10389">
        <v>2012</v>
      </c>
      <c r="I10389" t="s">
        <v>21</v>
      </c>
      <c r="J10389" t="s">
        <v>712</v>
      </c>
      <c r="K10389" t="s">
        <v>320</v>
      </c>
      <c r="L10389" t="str">
        <f t="shared" si="972"/>
        <v>Apex Tailors</v>
      </c>
      <c r="M10389" t="s">
        <v>104</v>
      </c>
      <c r="N10389" t="s">
        <v>3145</v>
      </c>
      <c r="O10389">
        <v>1944</v>
      </c>
      <c r="P10389">
        <v>2.4</v>
      </c>
      <c r="Q10389">
        <v>3.56</v>
      </c>
      <c r="R10389">
        <v>1.6806722689075631E-3</v>
      </c>
      <c r="S10389">
        <f t="shared" si="973"/>
        <v>4665.5999999999995</v>
      </c>
      <c r="T10389">
        <f t="shared" si="974"/>
        <v>3.2672268907563029</v>
      </c>
      <c r="U10389">
        <f t="shared" si="975"/>
        <v>6920.64</v>
      </c>
      <c r="V10389">
        <f t="shared" si="976"/>
        <v>2251.7727731092446</v>
      </c>
      <c r="W10389" t="str">
        <f t="shared" si="977"/>
        <v>PROFIT</v>
      </c>
    </row>
    <row r="10390" spans="8:23" x14ac:dyDescent="0.35">
      <c r="H10390">
        <v>2012</v>
      </c>
      <c r="I10390" t="s">
        <v>21</v>
      </c>
      <c r="J10390" t="s">
        <v>712</v>
      </c>
      <c r="K10390" t="s">
        <v>320</v>
      </c>
      <c r="L10390" t="str">
        <f t="shared" si="972"/>
        <v>Apex Tailors</v>
      </c>
      <c r="M10390" t="s">
        <v>109</v>
      </c>
      <c r="N10390" t="s">
        <v>3146</v>
      </c>
      <c r="O10390">
        <v>2412</v>
      </c>
      <c r="P10390">
        <v>2.87</v>
      </c>
      <c r="Q10390">
        <v>3.65</v>
      </c>
      <c r="R10390">
        <v>1.5105740181268882E-3</v>
      </c>
      <c r="S10390">
        <f t="shared" si="973"/>
        <v>6922.4400000000005</v>
      </c>
      <c r="T10390">
        <f t="shared" si="974"/>
        <v>3.6435045317220545</v>
      </c>
      <c r="U10390">
        <f t="shared" si="975"/>
        <v>8803.7999999999993</v>
      </c>
      <c r="V10390">
        <f t="shared" si="976"/>
        <v>1877.7164954682767</v>
      </c>
      <c r="W10390" t="str">
        <f t="shared" si="977"/>
        <v>PROFIT</v>
      </c>
    </row>
    <row r="10391" spans="8:23" x14ac:dyDescent="0.35">
      <c r="H10391">
        <v>2012</v>
      </c>
      <c r="I10391" t="s">
        <v>21</v>
      </c>
      <c r="J10391" t="s">
        <v>712</v>
      </c>
      <c r="K10391" t="s">
        <v>320</v>
      </c>
      <c r="L10391" t="str">
        <f t="shared" si="972"/>
        <v>Apex Tailors</v>
      </c>
      <c r="M10391" t="s">
        <v>114</v>
      </c>
      <c r="N10391" t="s">
        <v>3147</v>
      </c>
      <c r="O10391">
        <v>1428</v>
      </c>
      <c r="P10391">
        <v>2.78</v>
      </c>
      <c r="Q10391">
        <v>3.33</v>
      </c>
      <c r="R10391">
        <v>1.2853470437017994E-3</v>
      </c>
      <c r="S10391">
        <f t="shared" si="973"/>
        <v>3969.8399999999997</v>
      </c>
      <c r="T10391">
        <f t="shared" si="974"/>
        <v>1.8354755784061696</v>
      </c>
      <c r="U10391">
        <f t="shared" si="975"/>
        <v>4755.24</v>
      </c>
      <c r="V10391">
        <f t="shared" si="976"/>
        <v>783.56452442159389</v>
      </c>
      <c r="W10391" t="str">
        <f t="shared" si="977"/>
        <v>LOSS</v>
      </c>
    </row>
    <row r="10392" spans="8:23" x14ac:dyDescent="0.35">
      <c r="H10392">
        <v>2012</v>
      </c>
      <c r="I10392" t="s">
        <v>21</v>
      </c>
      <c r="J10392" t="s">
        <v>712</v>
      </c>
      <c r="K10392" t="s">
        <v>320</v>
      </c>
      <c r="L10392" t="str">
        <f t="shared" si="972"/>
        <v>Apex Tailors</v>
      </c>
      <c r="M10392" t="s">
        <v>119</v>
      </c>
      <c r="N10392" t="s">
        <v>3148</v>
      </c>
      <c r="O10392">
        <v>2160</v>
      </c>
      <c r="P10392">
        <v>2.86</v>
      </c>
      <c r="Q10392">
        <v>3.6</v>
      </c>
      <c r="R10392">
        <v>1.6611295681063123E-3</v>
      </c>
      <c r="S10392">
        <f t="shared" si="973"/>
        <v>6177.5999999999995</v>
      </c>
      <c r="T10392">
        <f t="shared" si="974"/>
        <v>3.5880398671096345</v>
      </c>
      <c r="U10392">
        <f t="shared" si="975"/>
        <v>7776</v>
      </c>
      <c r="V10392">
        <f t="shared" si="976"/>
        <v>1594.8119601328908</v>
      </c>
      <c r="W10392" t="str">
        <f t="shared" si="977"/>
        <v>PROFIT</v>
      </c>
    </row>
    <row r="10393" spans="8:23" x14ac:dyDescent="0.35">
      <c r="H10393">
        <v>2012</v>
      </c>
      <c r="I10393" t="s">
        <v>21</v>
      </c>
      <c r="J10393" t="s">
        <v>598</v>
      </c>
      <c r="K10393" t="s">
        <v>324</v>
      </c>
      <c r="L10393" t="str">
        <f t="shared" si="972"/>
        <v>Kisumu Textile Industries</v>
      </c>
      <c r="M10393" t="s">
        <v>124</v>
      </c>
      <c r="N10393" t="s">
        <v>3150</v>
      </c>
      <c r="O10393">
        <v>600</v>
      </c>
      <c r="P10393">
        <v>4.74</v>
      </c>
      <c r="Q10393">
        <v>5.4</v>
      </c>
      <c r="R10393">
        <v>1.5290519877675841E-3</v>
      </c>
      <c r="S10393">
        <f t="shared" si="973"/>
        <v>2844</v>
      </c>
      <c r="T10393">
        <f t="shared" si="974"/>
        <v>0.91743119266055051</v>
      </c>
      <c r="U10393">
        <f t="shared" si="975"/>
        <v>3240</v>
      </c>
      <c r="V10393">
        <f t="shared" si="976"/>
        <v>395.08256880733944</v>
      </c>
      <c r="W10393" t="str">
        <f t="shared" si="977"/>
        <v>LOSS</v>
      </c>
    </row>
    <row r="10394" spans="8:23" x14ac:dyDescent="0.35">
      <c r="H10394">
        <v>2012</v>
      </c>
      <c r="I10394" t="s">
        <v>21</v>
      </c>
      <c r="J10394" t="s">
        <v>647</v>
      </c>
      <c r="K10394" t="s">
        <v>328</v>
      </c>
      <c r="L10394" t="str">
        <f t="shared" si="972"/>
        <v>Mount Kenya Apparel</v>
      </c>
      <c r="M10394" t="s">
        <v>129</v>
      </c>
      <c r="N10394" t="s">
        <v>3151</v>
      </c>
      <c r="O10394">
        <v>660</v>
      </c>
      <c r="P10394">
        <v>1.23</v>
      </c>
      <c r="Q10394">
        <v>1.8</v>
      </c>
      <c r="R10394">
        <v>1.1792452830188679E-3</v>
      </c>
      <c r="S10394">
        <f t="shared" si="973"/>
        <v>811.8</v>
      </c>
      <c r="T10394">
        <f t="shared" si="974"/>
        <v>0.77830188679245282</v>
      </c>
      <c r="U10394">
        <f t="shared" si="975"/>
        <v>1188</v>
      </c>
      <c r="V10394">
        <f t="shared" si="976"/>
        <v>375.42169811320758</v>
      </c>
      <c r="W10394" t="str">
        <f t="shared" si="977"/>
        <v>LOSS</v>
      </c>
    </row>
    <row r="10395" spans="8:23" x14ac:dyDescent="0.35">
      <c r="H10395">
        <v>2012</v>
      </c>
      <c r="I10395" t="s">
        <v>21</v>
      </c>
      <c r="J10395" t="s">
        <v>647</v>
      </c>
      <c r="K10395" t="s">
        <v>328</v>
      </c>
      <c r="L10395" t="str">
        <f t="shared" si="972"/>
        <v>Mount Kenya Apparel</v>
      </c>
      <c r="M10395" t="s">
        <v>134</v>
      </c>
      <c r="N10395" t="s">
        <v>3152</v>
      </c>
      <c r="O10395">
        <v>1284</v>
      </c>
      <c r="P10395">
        <v>1.23</v>
      </c>
      <c r="Q10395">
        <v>1.89</v>
      </c>
      <c r="R10395">
        <v>1.1750881316098707E-3</v>
      </c>
      <c r="S10395">
        <f t="shared" si="973"/>
        <v>1579.32</v>
      </c>
      <c r="T10395">
        <f t="shared" si="974"/>
        <v>1.5088131609870741</v>
      </c>
      <c r="U10395">
        <f t="shared" si="975"/>
        <v>2426.7599999999998</v>
      </c>
      <c r="V10395">
        <f t="shared" si="976"/>
        <v>845.93118683901275</v>
      </c>
      <c r="W10395" t="str">
        <f t="shared" si="977"/>
        <v>LOSS</v>
      </c>
    </row>
    <row r="10396" spans="8:23" x14ac:dyDescent="0.35">
      <c r="H10396">
        <v>2012</v>
      </c>
      <c r="I10396" t="s">
        <v>21</v>
      </c>
      <c r="J10396" t="s">
        <v>647</v>
      </c>
      <c r="K10396" t="s">
        <v>328</v>
      </c>
      <c r="L10396" t="str">
        <f t="shared" si="972"/>
        <v>Mount Kenya Apparel</v>
      </c>
      <c r="M10396" t="s">
        <v>139</v>
      </c>
      <c r="N10396" t="s">
        <v>3153</v>
      </c>
      <c r="O10396">
        <v>840</v>
      </c>
      <c r="P10396">
        <v>1.21</v>
      </c>
      <c r="Q10396">
        <v>1.6</v>
      </c>
      <c r="R10396">
        <v>1.4749262536873156E-3</v>
      </c>
      <c r="S10396">
        <f t="shared" si="973"/>
        <v>1016.4</v>
      </c>
      <c r="T10396">
        <f t="shared" si="974"/>
        <v>1.2389380530973451</v>
      </c>
      <c r="U10396">
        <f t="shared" si="975"/>
        <v>1344</v>
      </c>
      <c r="V10396">
        <f t="shared" si="976"/>
        <v>326.36106194690268</v>
      </c>
      <c r="W10396" t="str">
        <f t="shared" si="977"/>
        <v>LOSS</v>
      </c>
    </row>
    <row r="10397" spans="8:23" x14ac:dyDescent="0.35">
      <c r="H10397">
        <v>2012</v>
      </c>
      <c r="I10397" t="s">
        <v>21</v>
      </c>
      <c r="J10397" t="s">
        <v>647</v>
      </c>
      <c r="K10397" t="s">
        <v>328</v>
      </c>
      <c r="L10397" t="str">
        <f t="shared" si="972"/>
        <v>Mount Kenya Apparel</v>
      </c>
      <c r="M10397" t="s">
        <v>144</v>
      </c>
      <c r="N10397" t="s">
        <v>3154</v>
      </c>
      <c r="O10397">
        <v>1200</v>
      </c>
      <c r="P10397">
        <v>1.4</v>
      </c>
      <c r="Q10397">
        <v>1.74</v>
      </c>
      <c r="R10397">
        <v>1.3550135501355014E-3</v>
      </c>
      <c r="S10397">
        <f t="shared" si="973"/>
        <v>1680</v>
      </c>
      <c r="T10397">
        <f t="shared" si="974"/>
        <v>1.6260162601626016</v>
      </c>
      <c r="U10397">
        <f t="shared" si="975"/>
        <v>2088</v>
      </c>
      <c r="V10397">
        <f t="shared" si="976"/>
        <v>406.3739837398374</v>
      </c>
      <c r="W10397" t="str">
        <f t="shared" si="977"/>
        <v>LOSS</v>
      </c>
    </row>
    <row r="10398" spans="8:23" x14ac:dyDescent="0.35">
      <c r="H10398">
        <v>2012</v>
      </c>
      <c r="I10398" t="s">
        <v>21</v>
      </c>
      <c r="J10398" t="s">
        <v>647</v>
      </c>
      <c r="K10398" t="s">
        <v>328</v>
      </c>
      <c r="L10398" t="str">
        <f t="shared" si="972"/>
        <v>Mount Kenya Apparel</v>
      </c>
      <c r="M10398" t="s">
        <v>149</v>
      </c>
      <c r="N10398" t="s">
        <v>3155</v>
      </c>
      <c r="O10398">
        <v>804</v>
      </c>
      <c r="P10398">
        <v>1.1499999999999999</v>
      </c>
      <c r="Q10398">
        <v>1.64</v>
      </c>
      <c r="R10398">
        <v>1.3679890560875513E-3</v>
      </c>
      <c r="S10398">
        <f t="shared" si="973"/>
        <v>924.59999999999991</v>
      </c>
      <c r="T10398">
        <f t="shared" si="974"/>
        <v>1.0998632010943912</v>
      </c>
      <c r="U10398">
        <f t="shared" si="975"/>
        <v>1318.56</v>
      </c>
      <c r="V10398">
        <f t="shared" si="976"/>
        <v>392.86013679890567</v>
      </c>
      <c r="W10398" t="str">
        <f t="shared" si="977"/>
        <v>LOSS</v>
      </c>
    </row>
    <row r="10399" spans="8:23" x14ac:dyDescent="0.35">
      <c r="H10399">
        <v>2012</v>
      </c>
      <c r="I10399" t="s">
        <v>21</v>
      </c>
      <c r="J10399" t="s">
        <v>647</v>
      </c>
      <c r="K10399" t="s">
        <v>328</v>
      </c>
      <c r="L10399" t="str">
        <f t="shared" si="972"/>
        <v>Mount Kenya Apparel</v>
      </c>
      <c r="M10399" t="s">
        <v>154</v>
      </c>
      <c r="N10399" t="s">
        <v>3156</v>
      </c>
      <c r="O10399">
        <v>1248</v>
      </c>
      <c r="P10399">
        <v>1.1000000000000001</v>
      </c>
      <c r="Q10399">
        <v>1.72</v>
      </c>
      <c r="R10399">
        <v>1.0471204188481676E-3</v>
      </c>
      <c r="S10399">
        <f t="shared" si="973"/>
        <v>1372.8000000000002</v>
      </c>
      <c r="T10399">
        <f t="shared" si="974"/>
        <v>1.3068062827225133</v>
      </c>
      <c r="U10399">
        <f t="shared" si="975"/>
        <v>2146.56</v>
      </c>
      <c r="V10399">
        <f t="shared" si="976"/>
        <v>772.45319371727726</v>
      </c>
      <c r="W10399" t="str">
        <f t="shared" si="977"/>
        <v>LOSS</v>
      </c>
    </row>
    <row r="10400" spans="8:23" x14ac:dyDescent="0.35">
      <c r="H10400">
        <v>2012</v>
      </c>
      <c r="I10400" t="s">
        <v>21</v>
      </c>
      <c r="J10400" t="s">
        <v>647</v>
      </c>
      <c r="K10400" t="s">
        <v>328</v>
      </c>
      <c r="L10400" t="str">
        <f t="shared" si="972"/>
        <v>Mount Kenya Apparel</v>
      </c>
      <c r="M10400" t="s">
        <v>159</v>
      </c>
      <c r="N10400" t="s">
        <v>3157</v>
      </c>
      <c r="O10400">
        <v>600</v>
      </c>
      <c r="P10400">
        <v>1.27</v>
      </c>
      <c r="Q10400">
        <v>1.82</v>
      </c>
      <c r="R10400">
        <v>1.3623978201634877E-3</v>
      </c>
      <c r="S10400">
        <f t="shared" si="973"/>
        <v>762</v>
      </c>
      <c r="T10400">
        <f t="shared" si="974"/>
        <v>0.81743869209809261</v>
      </c>
      <c r="U10400">
        <f t="shared" si="975"/>
        <v>1092</v>
      </c>
      <c r="V10400">
        <f t="shared" si="976"/>
        <v>329.18256130790189</v>
      </c>
      <c r="W10400" t="str">
        <f t="shared" si="977"/>
        <v>LOSS</v>
      </c>
    </row>
    <row r="10401" spans="8:23" x14ac:dyDescent="0.35">
      <c r="H10401">
        <v>2012</v>
      </c>
      <c r="I10401" t="s">
        <v>21</v>
      </c>
      <c r="J10401" t="s">
        <v>647</v>
      </c>
      <c r="K10401" t="s">
        <v>328</v>
      </c>
      <c r="L10401" t="str">
        <f t="shared" si="972"/>
        <v>Mount Kenya Apparel</v>
      </c>
      <c r="M10401" t="s">
        <v>164</v>
      </c>
      <c r="N10401" t="s">
        <v>3158</v>
      </c>
      <c r="O10401">
        <v>636</v>
      </c>
      <c r="P10401">
        <v>1.1000000000000001</v>
      </c>
      <c r="Q10401">
        <v>1.86</v>
      </c>
      <c r="R10401">
        <v>1.7331022530329288E-3</v>
      </c>
      <c r="S10401">
        <f t="shared" si="973"/>
        <v>699.6</v>
      </c>
      <c r="T10401">
        <f t="shared" si="974"/>
        <v>1.1022530329289428</v>
      </c>
      <c r="U10401">
        <f t="shared" si="975"/>
        <v>1182.96</v>
      </c>
      <c r="V10401">
        <f t="shared" si="976"/>
        <v>482.25774696707106</v>
      </c>
      <c r="W10401" t="str">
        <f t="shared" si="977"/>
        <v>LOSS</v>
      </c>
    </row>
    <row r="10402" spans="8:23" x14ac:dyDescent="0.35">
      <c r="H10402">
        <v>2012</v>
      </c>
      <c r="I10402" t="s">
        <v>21</v>
      </c>
      <c r="J10402" t="s">
        <v>647</v>
      </c>
      <c r="K10402" t="s">
        <v>328</v>
      </c>
      <c r="L10402" t="str">
        <f t="shared" si="972"/>
        <v>Mount Kenya Apparel</v>
      </c>
      <c r="M10402" t="s">
        <v>169</v>
      </c>
      <c r="N10402" t="s">
        <v>3159</v>
      </c>
      <c r="O10402">
        <v>888</v>
      </c>
      <c r="P10402">
        <v>1.17</v>
      </c>
      <c r="Q10402">
        <v>1.61</v>
      </c>
      <c r="R10402">
        <v>1.652892561983471E-3</v>
      </c>
      <c r="S10402">
        <f t="shared" si="973"/>
        <v>1038.96</v>
      </c>
      <c r="T10402">
        <f t="shared" si="974"/>
        <v>1.4677685950413222</v>
      </c>
      <c r="U10402">
        <f t="shared" si="975"/>
        <v>1429.68</v>
      </c>
      <c r="V10402">
        <f t="shared" si="976"/>
        <v>389.25223140495871</v>
      </c>
      <c r="W10402" t="str">
        <f t="shared" si="977"/>
        <v>LOSS</v>
      </c>
    </row>
    <row r="10403" spans="8:23" x14ac:dyDescent="0.35">
      <c r="H10403">
        <v>2012</v>
      </c>
      <c r="I10403" t="s">
        <v>21</v>
      </c>
      <c r="J10403" t="s">
        <v>647</v>
      </c>
      <c r="K10403" t="s">
        <v>328</v>
      </c>
      <c r="L10403" t="str">
        <f t="shared" si="972"/>
        <v>Mount Kenya Apparel</v>
      </c>
      <c r="M10403" t="s">
        <v>174</v>
      </c>
      <c r="N10403" t="s">
        <v>3160</v>
      </c>
      <c r="O10403">
        <v>1236</v>
      </c>
      <c r="P10403">
        <v>1.36</v>
      </c>
      <c r="Q10403">
        <v>1.82</v>
      </c>
      <c r="R10403">
        <v>1.6313213703099511E-3</v>
      </c>
      <c r="S10403">
        <f t="shared" si="973"/>
        <v>1680.96</v>
      </c>
      <c r="T10403">
        <f t="shared" si="974"/>
        <v>2.0163132137030995</v>
      </c>
      <c r="U10403">
        <f t="shared" si="975"/>
        <v>2249.52</v>
      </c>
      <c r="V10403">
        <f t="shared" si="976"/>
        <v>566.5436867862968</v>
      </c>
      <c r="W10403" t="str">
        <f t="shared" si="977"/>
        <v>LOSS</v>
      </c>
    </row>
    <row r="10404" spans="8:23" x14ac:dyDescent="0.35">
      <c r="H10404">
        <v>2012</v>
      </c>
      <c r="I10404" t="s">
        <v>21</v>
      </c>
      <c r="J10404" t="s">
        <v>647</v>
      </c>
      <c r="K10404" t="s">
        <v>328</v>
      </c>
      <c r="L10404" t="str">
        <f t="shared" si="972"/>
        <v>Mount Kenya Apparel</v>
      </c>
      <c r="M10404" t="s">
        <v>179</v>
      </c>
      <c r="N10404" t="s">
        <v>3161</v>
      </c>
      <c r="O10404">
        <v>756</v>
      </c>
      <c r="P10404">
        <v>1.2</v>
      </c>
      <c r="Q10404">
        <v>1.81</v>
      </c>
      <c r="R10404">
        <v>1.4992503748125937E-3</v>
      </c>
      <c r="S10404">
        <f t="shared" si="973"/>
        <v>907.19999999999993</v>
      </c>
      <c r="T10404">
        <f t="shared" si="974"/>
        <v>1.1334332833583207</v>
      </c>
      <c r="U10404">
        <f t="shared" si="975"/>
        <v>1368.3600000000001</v>
      </c>
      <c r="V10404">
        <f t="shared" si="976"/>
        <v>460.02656671664187</v>
      </c>
      <c r="W10404" t="str">
        <f t="shared" si="977"/>
        <v>LOSS</v>
      </c>
    </row>
    <row r="10405" spans="8:23" x14ac:dyDescent="0.35">
      <c r="H10405">
        <v>2012</v>
      </c>
      <c r="I10405" t="s">
        <v>21</v>
      </c>
      <c r="J10405" t="s">
        <v>647</v>
      </c>
      <c r="K10405" t="s">
        <v>328</v>
      </c>
      <c r="L10405" t="str">
        <f t="shared" si="972"/>
        <v>Mount Kenya Apparel</v>
      </c>
      <c r="M10405" t="s">
        <v>184</v>
      </c>
      <c r="N10405" t="s">
        <v>3162</v>
      </c>
      <c r="O10405">
        <v>780</v>
      </c>
      <c r="P10405">
        <v>1.33</v>
      </c>
      <c r="Q10405">
        <v>1.9</v>
      </c>
      <c r="R10405">
        <v>1.1415525114155251E-3</v>
      </c>
      <c r="S10405">
        <f t="shared" si="973"/>
        <v>1037.4000000000001</v>
      </c>
      <c r="T10405">
        <f t="shared" si="974"/>
        <v>0.8904109589041096</v>
      </c>
      <c r="U10405">
        <f t="shared" si="975"/>
        <v>1482</v>
      </c>
      <c r="V10405">
        <f t="shared" si="976"/>
        <v>443.7095890410958</v>
      </c>
      <c r="W10405" t="str">
        <f t="shared" si="977"/>
        <v>LOSS</v>
      </c>
    </row>
    <row r="10406" spans="8:23" x14ac:dyDescent="0.35">
      <c r="H10406">
        <v>2012</v>
      </c>
      <c r="I10406" t="s">
        <v>21</v>
      </c>
      <c r="J10406" t="s">
        <v>647</v>
      </c>
      <c r="K10406" t="s">
        <v>328</v>
      </c>
      <c r="L10406" t="str">
        <f t="shared" si="972"/>
        <v>Mount Kenya Apparel</v>
      </c>
      <c r="M10406" t="s">
        <v>189</v>
      </c>
      <c r="N10406" t="s">
        <v>3163</v>
      </c>
      <c r="O10406">
        <v>1308</v>
      </c>
      <c r="P10406">
        <v>1.33</v>
      </c>
      <c r="Q10406">
        <v>1.89</v>
      </c>
      <c r="R10406">
        <v>1.1862396204033216E-3</v>
      </c>
      <c r="S10406">
        <f t="shared" si="973"/>
        <v>1739.64</v>
      </c>
      <c r="T10406">
        <f t="shared" si="974"/>
        <v>1.5516014234875446</v>
      </c>
      <c r="U10406">
        <f t="shared" si="975"/>
        <v>2472.12</v>
      </c>
      <c r="V10406">
        <f t="shared" si="976"/>
        <v>730.92839857651222</v>
      </c>
      <c r="W10406" t="str">
        <f t="shared" si="977"/>
        <v>LOSS</v>
      </c>
    </row>
    <row r="10407" spans="8:23" x14ac:dyDescent="0.35">
      <c r="H10407">
        <v>2012</v>
      </c>
      <c r="I10407" t="s">
        <v>21</v>
      </c>
      <c r="J10407" t="s">
        <v>647</v>
      </c>
      <c r="K10407" t="s">
        <v>328</v>
      </c>
      <c r="L10407" t="str">
        <f t="shared" si="972"/>
        <v>Mount Kenya Apparel</v>
      </c>
      <c r="M10407" t="s">
        <v>194</v>
      </c>
      <c r="N10407" t="s">
        <v>3164</v>
      </c>
      <c r="O10407">
        <v>1056</v>
      </c>
      <c r="P10407">
        <v>1.19</v>
      </c>
      <c r="Q10407">
        <v>1.86</v>
      </c>
      <c r="R10407">
        <v>1.0615711252653928E-3</v>
      </c>
      <c r="S10407">
        <f t="shared" si="973"/>
        <v>1256.6399999999999</v>
      </c>
      <c r="T10407">
        <f t="shared" si="974"/>
        <v>1.1210191082802548</v>
      </c>
      <c r="U10407">
        <f t="shared" si="975"/>
        <v>1964.16</v>
      </c>
      <c r="V10407">
        <f t="shared" si="976"/>
        <v>706.39898089171993</v>
      </c>
      <c r="W10407" t="str">
        <f t="shared" si="977"/>
        <v>LOSS</v>
      </c>
    </row>
    <row r="10408" spans="8:23" x14ac:dyDescent="0.35">
      <c r="H10408">
        <v>2012</v>
      </c>
      <c r="I10408" t="s">
        <v>21</v>
      </c>
      <c r="J10408" t="s">
        <v>647</v>
      </c>
      <c r="K10408" t="s">
        <v>328</v>
      </c>
      <c r="L10408" t="str">
        <f t="shared" si="972"/>
        <v>Mount Kenya Apparel</v>
      </c>
      <c r="M10408" t="s">
        <v>199</v>
      </c>
      <c r="N10408" t="s">
        <v>3165</v>
      </c>
      <c r="O10408">
        <v>1200</v>
      </c>
      <c r="P10408">
        <v>1.1100000000000001</v>
      </c>
      <c r="Q10408">
        <v>1.86</v>
      </c>
      <c r="R10408">
        <v>1.0799136069114472E-3</v>
      </c>
      <c r="S10408">
        <f t="shared" si="973"/>
        <v>1332.0000000000002</v>
      </c>
      <c r="T10408">
        <f t="shared" si="974"/>
        <v>1.2958963282937366</v>
      </c>
      <c r="U10408">
        <f t="shared" si="975"/>
        <v>2232</v>
      </c>
      <c r="V10408">
        <f t="shared" si="976"/>
        <v>898.70410367170598</v>
      </c>
      <c r="W10408" t="str">
        <f t="shared" si="977"/>
        <v>LOSS</v>
      </c>
    </row>
    <row r="10409" spans="8:23" x14ac:dyDescent="0.35">
      <c r="H10409">
        <v>2012</v>
      </c>
      <c r="I10409" t="s">
        <v>21</v>
      </c>
      <c r="J10409" t="s">
        <v>647</v>
      </c>
      <c r="K10409" t="s">
        <v>328</v>
      </c>
      <c r="L10409" t="str">
        <f t="shared" si="972"/>
        <v>Mount Kenya Apparel</v>
      </c>
      <c r="M10409" t="s">
        <v>204</v>
      </c>
      <c r="N10409" t="s">
        <v>3166</v>
      </c>
      <c r="O10409">
        <v>1056</v>
      </c>
      <c r="P10409">
        <v>1.33</v>
      </c>
      <c r="Q10409">
        <v>1.68</v>
      </c>
      <c r="R10409">
        <v>1.1273957158962795E-3</v>
      </c>
      <c r="S10409">
        <f t="shared" si="973"/>
        <v>1404.48</v>
      </c>
      <c r="T10409">
        <f t="shared" si="974"/>
        <v>1.1905298759864711</v>
      </c>
      <c r="U10409">
        <f t="shared" si="975"/>
        <v>1774.08</v>
      </c>
      <c r="V10409">
        <f t="shared" si="976"/>
        <v>368.40947012401341</v>
      </c>
      <c r="W10409" t="str">
        <f t="shared" si="977"/>
        <v>LOSS</v>
      </c>
    </row>
    <row r="10410" spans="8:23" x14ac:dyDescent="0.35">
      <c r="H10410">
        <v>2012</v>
      </c>
      <c r="I10410" t="s">
        <v>21</v>
      </c>
      <c r="J10410" t="s">
        <v>647</v>
      </c>
      <c r="K10410" t="s">
        <v>328</v>
      </c>
      <c r="L10410" t="str">
        <f t="shared" si="972"/>
        <v>Mount Kenya Apparel</v>
      </c>
      <c r="M10410" t="s">
        <v>209</v>
      </c>
      <c r="N10410" t="s">
        <v>3167</v>
      </c>
      <c r="O10410">
        <v>948</v>
      </c>
      <c r="P10410">
        <v>1.47</v>
      </c>
      <c r="Q10410">
        <v>1.63</v>
      </c>
      <c r="R10410">
        <v>1.3123359580052493E-3</v>
      </c>
      <c r="S10410">
        <f t="shared" si="973"/>
        <v>1393.56</v>
      </c>
      <c r="T10410">
        <f t="shared" si="974"/>
        <v>1.2440944881889764</v>
      </c>
      <c r="U10410">
        <f t="shared" si="975"/>
        <v>1545.24</v>
      </c>
      <c r="V10410">
        <f t="shared" si="976"/>
        <v>150.43590551181109</v>
      </c>
      <c r="W10410" t="str">
        <f t="shared" si="977"/>
        <v>LOSS</v>
      </c>
    </row>
    <row r="10411" spans="8:23" x14ac:dyDescent="0.35">
      <c r="H10411">
        <v>2012</v>
      </c>
      <c r="I10411" t="s">
        <v>21</v>
      </c>
      <c r="J10411" t="s">
        <v>647</v>
      </c>
      <c r="K10411" t="s">
        <v>328</v>
      </c>
      <c r="L10411" t="str">
        <f t="shared" si="972"/>
        <v>Mount Kenya Apparel</v>
      </c>
      <c r="M10411" t="s">
        <v>214</v>
      </c>
      <c r="N10411" t="s">
        <v>3168</v>
      </c>
      <c r="O10411">
        <v>660</v>
      </c>
      <c r="P10411">
        <v>1.25</v>
      </c>
      <c r="Q10411">
        <v>1.74</v>
      </c>
      <c r="R10411">
        <v>1.1750881316098707E-3</v>
      </c>
      <c r="S10411">
        <f t="shared" si="973"/>
        <v>825</v>
      </c>
      <c r="T10411">
        <f t="shared" si="974"/>
        <v>0.77555816686251466</v>
      </c>
      <c r="U10411">
        <f t="shared" si="975"/>
        <v>1148.4000000000001</v>
      </c>
      <c r="V10411">
        <f t="shared" si="976"/>
        <v>322.62444183313755</v>
      </c>
      <c r="W10411" t="str">
        <f t="shared" si="977"/>
        <v>LOSS</v>
      </c>
    </row>
    <row r="10412" spans="8:23" x14ac:dyDescent="0.35">
      <c r="H10412">
        <v>2012</v>
      </c>
      <c r="I10412" t="s">
        <v>21</v>
      </c>
      <c r="J10412" t="s">
        <v>647</v>
      </c>
      <c r="K10412" t="s">
        <v>328</v>
      </c>
      <c r="L10412" t="str">
        <f t="shared" si="972"/>
        <v>Mount Kenya Apparel</v>
      </c>
      <c r="M10412" t="s">
        <v>219</v>
      </c>
      <c r="N10412" t="s">
        <v>3169</v>
      </c>
      <c r="O10412">
        <v>1116</v>
      </c>
      <c r="P10412">
        <v>1.27</v>
      </c>
      <c r="Q10412">
        <v>1.62</v>
      </c>
      <c r="R10412">
        <v>1.358695652173913E-3</v>
      </c>
      <c r="S10412">
        <f t="shared" si="973"/>
        <v>1417.32</v>
      </c>
      <c r="T10412">
        <f t="shared" si="974"/>
        <v>1.5163043478260869</v>
      </c>
      <c r="U10412">
        <f t="shared" si="975"/>
        <v>1807.92</v>
      </c>
      <c r="V10412">
        <f t="shared" si="976"/>
        <v>389.08369565217407</v>
      </c>
      <c r="W10412" t="str">
        <f t="shared" si="977"/>
        <v>LOSS</v>
      </c>
    </row>
    <row r="10413" spans="8:23" x14ac:dyDescent="0.35">
      <c r="H10413">
        <v>2012</v>
      </c>
      <c r="I10413" t="s">
        <v>21</v>
      </c>
      <c r="J10413" t="s">
        <v>647</v>
      </c>
      <c r="K10413" t="s">
        <v>328</v>
      </c>
      <c r="L10413" t="str">
        <f t="shared" si="972"/>
        <v>Mount Kenya Apparel</v>
      </c>
      <c r="M10413" t="s">
        <v>224</v>
      </c>
      <c r="N10413" t="s">
        <v>3170</v>
      </c>
      <c r="O10413">
        <v>1116</v>
      </c>
      <c r="P10413">
        <v>1.2</v>
      </c>
      <c r="Q10413">
        <v>1.84</v>
      </c>
      <c r="R10413">
        <v>1.4450867052023121E-3</v>
      </c>
      <c r="S10413">
        <f t="shared" si="973"/>
        <v>1339.2</v>
      </c>
      <c r="T10413">
        <f t="shared" si="974"/>
        <v>1.6127167630057804</v>
      </c>
      <c r="U10413">
        <f t="shared" si="975"/>
        <v>2053.44</v>
      </c>
      <c r="V10413">
        <f t="shared" si="976"/>
        <v>712.62728323699423</v>
      </c>
      <c r="W10413" t="str">
        <f t="shared" si="977"/>
        <v>LOSS</v>
      </c>
    </row>
    <row r="10414" spans="8:23" x14ac:dyDescent="0.35">
      <c r="H10414">
        <v>2012</v>
      </c>
      <c r="I10414" t="s">
        <v>21</v>
      </c>
      <c r="J10414" t="s">
        <v>647</v>
      </c>
      <c r="K10414" t="s">
        <v>328</v>
      </c>
      <c r="L10414" t="str">
        <f t="shared" si="972"/>
        <v>Mount Kenya Apparel</v>
      </c>
      <c r="M10414" t="s">
        <v>229</v>
      </c>
      <c r="N10414" t="s">
        <v>3171</v>
      </c>
      <c r="O10414">
        <v>648</v>
      </c>
      <c r="P10414">
        <v>1.24</v>
      </c>
      <c r="Q10414">
        <v>1.9</v>
      </c>
      <c r="R10414">
        <v>1.3869625520110957E-3</v>
      </c>
      <c r="S10414">
        <f t="shared" si="973"/>
        <v>803.52</v>
      </c>
      <c r="T10414">
        <f t="shared" si="974"/>
        <v>0.89875173370319006</v>
      </c>
      <c r="U10414">
        <f t="shared" si="975"/>
        <v>1231.2</v>
      </c>
      <c r="V10414">
        <f t="shared" si="976"/>
        <v>426.78124826629687</v>
      </c>
      <c r="W10414" t="str">
        <f t="shared" si="977"/>
        <v>LOSS</v>
      </c>
    </row>
    <row r="10415" spans="8:23" x14ac:dyDescent="0.35">
      <c r="H10415">
        <v>2012</v>
      </c>
      <c r="I10415" t="s">
        <v>21</v>
      </c>
      <c r="J10415" t="s">
        <v>647</v>
      </c>
      <c r="K10415" t="s">
        <v>328</v>
      </c>
      <c r="L10415" t="str">
        <f t="shared" si="972"/>
        <v>Mount Kenya Apparel</v>
      </c>
      <c r="M10415" t="s">
        <v>234</v>
      </c>
      <c r="N10415" t="s">
        <v>3172</v>
      </c>
      <c r="O10415">
        <v>1152</v>
      </c>
      <c r="P10415">
        <v>1.24</v>
      </c>
      <c r="Q10415">
        <v>1.71</v>
      </c>
      <c r="R10415">
        <v>1.2738853503184713E-3</v>
      </c>
      <c r="S10415">
        <f t="shared" si="973"/>
        <v>1428.48</v>
      </c>
      <c r="T10415">
        <f t="shared" si="974"/>
        <v>1.4675159235668789</v>
      </c>
      <c r="U10415">
        <f t="shared" si="975"/>
        <v>1969.92</v>
      </c>
      <c r="V10415">
        <f t="shared" si="976"/>
        <v>539.97248407643315</v>
      </c>
      <c r="W10415" t="str">
        <f t="shared" si="977"/>
        <v>LOSS</v>
      </c>
    </row>
    <row r="10416" spans="8:23" x14ac:dyDescent="0.35">
      <c r="H10416">
        <v>2012</v>
      </c>
      <c r="I10416" t="s">
        <v>21</v>
      </c>
      <c r="J10416" t="s">
        <v>647</v>
      </c>
      <c r="K10416" t="s">
        <v>328</v>
      </c>
      <c r="L10416" t="str">
        <f t="shared" si="972"/>
        <v>Mount Kenya Apparel</v>
      </c>
      <c r="M10416" t="s">
        <v>239</v>
      </c>
      <c r="N10416" t="s">
        <v>3173</v>
      </c>
      <c r="O10416">
        <v>660</v>
      </c>
      <c r="P10416">
        <v>1.29</v>
      </c>
      <c r="Q10416">
        <v>1.82</v>
      </c>
      <c r="R10416">
        <v>1.8214936247723133E-3</v>
      </c>
      <c r="S10416">
        <f t="shared" si="973"/>
        <v>851.4</v>
      </c>
      <c r="T10416">
        <f t="shared" si="974"/>
        <v>1.2021857923497268</v>
      </c>
      <c r="U10416">
        <f t="shared" si="975"/>
        <v>1201.2</v>
      </c>
      <c r="V10416">
        <f t="shared" si="976"/>
        <v>348.59781420765034</v>
      </c>
      <c r="W10416" t="str">
        <f t="shared" si="977"/>
        <v>LOSS</v>
      </c>
    </row>
    <row r="10417" spans="8:23" x14ac:dyDescent="0.35">
      <c r="H10417">
        <v>2012</v>
      </c>
      <c r="I10417" t="s">
        <v>21</v>
      </c>
      <c r="J10417" t="s">
        <v>647</v>
      </c>
      <c r="K10417" t="s">
        <v>328</v>
      </c>
      <c r="L10417" t="str">
        <f t="shared" si="972"/>
        <v>Mount Kenya Apparel</v>
      </c>
      <c r="M10417" t="s">
        <v>244</v>
      </c>
      <c r="N10417" t="s">
        <v>3174</v>
      </c>
      <c r="O10417">
        <v>1092</v>
      </c>
      <c r="P10417">
        <v>1.38</v>
      </c>
      <c r="Q10417">
        <v>1.82</v>
      </c>
      <c r="R10417">
        <v>1.7301038062283738E-3</v>
      </c>
      <c r="S10417">
        <f t="shared" si="973"/>
        <v>1506.9599999999998</v>
      </c>
      <c r="T10417">
        <f t="shared" si="974"/>
        <v>1.8892733564013842</v>
      </c>
      <c r="U10417">
        <f t="shared" si="975"/>
        <v>1987.44</v>
      </c>
      <c r="V10417">
        <f t="shared" si="976"/>
        <v>478.59072664359888</v>
      </c>
      <c r="W10417" t="str">
        <f t="shared" si="977"/>
        <v>LOSS</v>
      </c>
    </row>
    <row r="10418" spans="8:23" x14ac:dyDescent="0.35">
      <c r="H10418">
        <v>2012</v>
      </c>
      <c r="I10418" t="s">
        <v>21</v>
      </c>
      <c r="J10418" t="s">
        <v>647</v>
      </c>
      <c r="K10418" t="s">
        <v>328</v>
      </c>
      <c r="L10418" t="str">
        <f t="shared" si="972"/>
        <v>Mount Kenya Apparel</v>
      </c>
      <c r="M10418" t="s">
        <v>249</v>
      </c>
      <c r="N10418" t="s">
        <v>3175</v>
      </c>
      <c r="O10418">
        <v>1308</v>
      </c>
      <c r="P10418">
        <v>1.26</v>
      </c>
      <c r="Q10418">
        <v>1.85</v>
      </c>
      <c r="R10418">
        <v>1.0330578512396695E-3</v>
      </c>
      <c r="S10418">
        <f t="shared" si="973"/>
        <v>1648.08</v>
      </c>
      <c r="T10418">
        <f t="shared" si="974"/>
        <v>1.3512396694214877</v>
      </c>
      <c r="U10418">
        <f t="shared" si="975"/>
        <v>2419.8000000000002</v>
      </c>
      <c r="V10418">
        <f t="shared" si="976"/>
        <v>770.36876033057877</v>
      </c>
      <c r="W10418" t="str">
        <f t="shared" si="977"/>
        <v>LOSS</v>
      </c>
    </row>
    <row r="10419" spans="8:23" x14ac:dyDescent="0.35">
      <c r="H10419">
        <v>2012</v>
      </c>
      <c r="I10419" t="s">
        <v>21</v>
      </c>
      <c r="J10419" t="s">
        <v>647</v>
      </c>
      <c r="K10419" t="s">
        <v>328</v>
      </c>
      <c r="L10419" t="str">
        <f t="shared" si="972"/>
        <v>Mount Kenya Apparel</v>
      </c>
      <c r="M10419" t="s">
        <v>254</v>
      </c>
      <c r="N10419" t="s">
        <v>3176</v>
      </c>
      <c r="O10419">
        <v>936</v>
      </c>
      <c r="P10419">
        <v>1.1399999999999999</v>
      </c>
      <c r="Q10419">
        <v>1.64</v>
      </c>
      <c r="R10419">
        <v>1.2360939431396785E-3</v>
      </c>
      <c r="S10419">
        <f t="shared" si="973"/>
        <v>1067.04</v>
      </c>
      <c r="T10419">
        <f t="shared" si="974"/>
        <v>1.1569839307787391</v>
      </c>
      <c r="U10419">
        <f t="shared" si="975"/>
        <v>1535.04</v>
      </c>
      <c r="V10419">
        <f t="shared" si="976"/>
        <v>466.84301606922128</v>
      </c>
      <c r="W10419" t="str">
        <f t="shared" si="977"/>
        <v>LOSS</v>
      </c>
    </row>
    <row r="10420" spans="8:23" x14ac:dyDescent="0.35">
      <c r="H10420">
        <v>2012</v>
      </c>
      <c r="I10420" t="s">
        <v>21</v>
      </c>
      <c r="J10420" t="s">
        <v>647</v>
      </c>
      <c r="K10420" t="s">
        <v>328</v>
      </c>
      <c r="L10420" t="str">
        <f t="shared" si="972"/>
        <v>Mount Kenya Apparel</v>
      </c>
      <c r="M10420" t="s">
        <v>23</v>
      </c>
      <c r="N10420" t="s">
        <v>3177</v>
      </c>
      <c r="O10420">
        <v>780</v>
      </c>
      <c r="P10420">
        <v>1.2</v>
      </c>
      <c r="Q10420">
        <v>1.9</v>
      </c>
      <c r="R10420">
        <v>1.4471780028943559E-3</v>
      </c>
      <c r="S10420">
        <f t="shared" si="973"/>
        <v>936</v>
      </c>
      <c r="T10420">
        <f t="shared" si="974"/>
        <v>1.1287988422575976</v>
      </c>
      <c r="U10420">
        <f t="shared" si="975"/>
        <v>1482</v>
      </c>
      <c r="V10420">
        <f t="shared" si="976"/>
        <v>544.87120115774235</v>
      </c>
      <c r="W10420" t="str">
        <f t="shared" si="977"/>
        <v>LOSS</v>
      </c>
    </row>
    <row r="10421" spans="8:23" x14ac:dyDescent="0.35">
      <c r="H10421">
        <v>2012</v>
      </c>
      <c r="I10421" t="s">
        <v>21</v>
      </c>
      <c r="J10421" t="s">
        <v>647</v>
      </c>
      <c r="K10421" t="s">
        <v>328</v>
      </c>
      <c r="L10421" t="str">
        <f t="shared" si="972"/>
        <v>Mount Kenya Apparel</v>
      </c>
      <c r="M10421" t="s">
        <v>28</v>
      </c>
      <c r="N10421" t="s">
        <v>3178</v>
      </c>
      <c r="O10421">
        <v>972</v>
      </c>
      <c r="P10421">
        <v>1.1599999999999999</v>
      </c>
      <c r="Q10421">
        <v>1.68</v>
      </c>
      <c r="R10421">
        <v>1.3477088948787063E-3</v>
      </c>
      <c r="S10421">
        <f t="shared" si="973"/>
        <v>1127.52</v>
      </c>
      <c r="T10421">
        <f t="shared" si="974"/>
        <v>1.3099730458221024</v>
      </c>
      <c r="U10421">
        <f t="shared" si="975"/>
        <v>1632.96</v>
      </c>
      <c r="V10421">
        <f t="shared" si="976"/>
        <v>504.13002695417794</v>
      </c>
      <c r="W10421" t="str">
        <f t="shared" si="977"/>
        <v>LOSS</v>
      </c>
    </row>
    <row r="10422" spans="8:23" x14ac:dyDescent="0.35">
      <c r="H10422">
        <v>2012</v>
      </c>
      <c r="I10422" t="s">
        <v>21</v>
      </c>
      <c r="J10422" t="s">
        <v>647</v>
      </c>
      <c r="K10422" t="s">
        <v>328</v>
      </c>
      <c r="L10422" t="str">
        <f t="shared" si="972"/>
        <v>Mount Kenya Apparel</v>
      </c>
      <c r="M10422" t="s">
        <v>33</v>
      </c>
      <c r="N10422" t="s">
        <v>3179</v>
      </c>
      <c r="O10422">
        <v>708</v>
      </c>
      <c r="P10422">
        <v>1.4</v>
      </c>
      <c r="Q10422">
        <v>1.67</v>
      </c>
      <c r="R10422">
        <v>1.8181818181818182E-3</v>
      </c>
      <c r="S10422">
        <f t="shared" si="973"/>
        <v>991.19999999999993</v>
      </c>
      <c r="T10422">
        <f t="shared" si="974"/>
        <v>1.2872727272727273</v>
      </c>
      <c r="U10422">
        <f t="shared" si="975"/>
        <v>1182.3599999999999</v>
      </c>
      <c r="V10422">
        <f t="shared" si="976"/>
        <v>189.87272727272725</v>
      </c>
      <c r="W10422" t="str">
        <f t="shared" si="977"/>
        <v>LOSS</v>
      </c>
    </row>
    <row r="10423" spans="8:23" x14ac:dyDescent="0.35">
      <c r="H10423">
        <v>2012</v>
      </c>
      <c r="I10423" t="s">
        <v>21</v>
      </c>
      <c r="J10423" t="s">
        <v>647</v>
      </c>
      <c r="K10423" t="s">
        <v>328</v>
      </c>
      <c r="L10423" t="str">
        <f t="shared" si="972"/>
        <v>Mount Kenya Apparel</v>
      </c>
      <c r="M10423" t="s">
        <v>39</v>
      </c>
      <c r="N10423" t="s">
        <v>3180</v>
      </c>
      <c r="O10423">
        <v>996</v>
      </c>
      <c r="P10423">
        <v>1.27</v>
      </c>
      <c r="Q10423">
        <v>1.88</v>
      </c>
      <c r="R10423">
        <v>1.557632398753894E-3</v>
      </c>
      <c r="S10423">
        <f t="shared" si="973"/>
        <v>1264.92</v>
      </c>
      <c r="T10423">
        <f t="shared" si="974"/>
        <v>1.5514018691588785</v>
      </c>
      <c r="U10423">
        <f t="shared" si="975"/>
        <v>1872.4799999999998</v>
      </c>
      <c r="V10423">
        <f t="shared" si="976"/>
        <v>606.00859813084082</v>
      </c>
      <c r="W10423" t="str">
        <f t="shared" si="977"/>
        <v>LOSS</v>
      </c>
    </row>
    <row r="10424" spans="8:23" x14ac:dyDescent="0.35">
      <c r="H10424">
        <v>2012</v>
      </c>
      <c r="I10424" t="s">
        <v>21</v>
      </c>
      <c r="J10424" t="s">
        <v>647</v>
      </c>
      <c r="K10424" t="s">
        <v>328</v>
      </c>
      <c r="L10424" t="str">
        <f t="shared" si="972"/>
        <v>Mount Kenya Apparel</v>
      </c>
      <c r="M10424" t="s">
        <v>44</v>
      </c>
      <c r="N10424" t="s">
        <v>3181</v>
      </c>
      <c r="O10424">
        <v>1140</v>
      </c>
      <c r="P10424">
        <v>1.19</v>
      </c>
      <c r="Q10424">
        <v>1.9</v>
      </c>
      <c r="R10424">
        <v>1.2594458438287153E-3</v>
      </c>
      <c r="S10424">
        <f t="shared" si="973"/>
        <v>1356.6</v>
      </c>
      <c r="T10424">
        <f t="shared" si="974"/>
        <v>1.4357682619647354</v>
      </c>
      <c r="U10424">
        <f t="shared" si="975"/>
        <v>2166</v>
      </c>
      <c r="V10424">
        <f t="shared" si="976"/>
        <v>807.96423173803532</v>
      </c>
      <c r="W10424" t="str">
        <f t="shared" si="977"/>
        <v>LOSS</v>
      </c>
    </row>
    <row r="10425" spans="8:23" x14ac:dyDescent="0.35">
      <c r="H10425">
        <v>2012</v>
      </c>
      <c r="I10425" t="s">
        <v>21</v>
      </c>
      <c r="J10425" t="s">
        <v>647</v>
      </c>
      <c r="K10425" t="s">
        <v>328</v>
      </c>
      <c r="L10425" t="str">
        <f t="shared" si="972"/>
        <v>Mount Kenya Apparel</v>
      </c>
      <c r="M10425" t="s">
        <v>49</v>
      </c>
      <c r="N10425" t="s">
        <v>3182</v>
      </c>
      <c r="O10425">
        <v>936</v>
      </c>
      <c r="P10425">
        <v>1.49</v>
      </c>
      <c r="Q10425">
        <v>1.73</v>
      </c>
      <c r="R10425">
        <v>1.0718113612004287E-3</v>
      </c>
      <c r="S10425">
        <f t="shared" si="973"/>
        <v>1394.64</v>
      </c>
      <c r="T10425">
        <f t="shared" si="974"/>
        <v>1.0032154340836013</v>
      </c>
      <c r="U10425">
        <f t="shared" si="975"/>
        <v>1619.28</v>
      </c>
      <c r="V10425">
        <f t="shared" si="976"/>
        <v>223.63678456591626</v>
      </c>
      <c r="W10425" t="str">
        <f t="shared" si="977"/>
        <v>LOSS</v>
      </c>
    </row>
    <row r="10426" spans="8:23" x14ac:dyDescent="0.35">
      <c r="H10426">
        <v>2012</v>
      </c>
      <c r="I10426" t="s">
        <v>21</v>
      </c>
      <c r="J10426" t="s">
        <v>647</v>
      </c>
      <c r="K10426" t="s">
        <v>328</v>
      </c>
      <c r="L10426" t="str">
        <f t="shared" si="972"/>
        <v>Mount Kenya Apparel</v>
      </c>
      <c r="M10426" t="s">
        <v>54</v>
      </c>
      <c r="N10426" t="s">
        <v>3183</v>
      </c>
      <c r="O10426">
        <v>1308</v>
      </c>
      <c r="P10426">
        <v>1.29</v>
      </c>
      <c r="Q10426">
        <v>1.88</v>
      </c>
      <c r="R10426">
        <v>1.567398119122257E-3</v>
      </c>
      <c r="S10426">
        <f t="shared" si="973"/>
        <v>1687.32</v>
      </c>
      <c r="T10426">
        <f t="shared" si="974"/>
        <v>2.050156739811912</v>
      </c>
      <c r="U10426">
        <f t="shared" si="975"/>
        <v>2459.04</v>
      </c>
      <c r="V10426">
        <f t="shared" si="976"/>
        <v>769.66984326018814</v>
      </c>
      <c r="W10426" t="str">
        <f t="shared" si="977"/>
        <v>LOSS</v>
      </c>
    </row>
    <row r="10427" spans="8:23" x14ac:dyDescent="0.35">
      <c r="H10427">
        <v>2012</v>
      </c>
      <c r="I10427" t="s">
        <v>21</v>
      </c>
      <c r="J10427" t="s">
        <v>647</v>
      </c>
      <c r="K10427" t="s">
        <v>328</v>
      </c>
      <c r="L10427" t="str">
        <f t="shared" si="972"/>
        <v>Mount Kenya Apparel</v>
      </c>
      <c r="M10427" t="s">
        <v>59</v>
      </c>
      <c r="N10427" t="s">
        <v>3184</v>
      </c>
      <c r="O10427">
        <v>804</v>
      </c>
      <c r="P10427">
        <v>1.1599999999999999</v>
      </c>
      <c r="Q10427">
        <v>1.64</v>
      </c>
      <c r="R10427">
        <v>1.7331022530329288E-3</v>
      </c>
      <c r="S10427">
        <f t="shared" si="973"/>
        <v>932.64</v>
      </c>
      <c r="T10427">
        <f t="shared" si="974"/>
        <v>1.3934142114384749</v>
      </c>
      <c r="U10427">
        <f t="shared" si="975"/>
        <v>1318.56</v>
      </c>
      <c r="V10427">
        <f t="shared" si="976"/>
        <v>384.52658578856148</v>
      </c>
      <c r="W10427" t="str">
        <f t="shared" si="977"/>
        <v>LOSS</v>
      </c>
    </row>
    <row r="10428" spans="8:23" x14ac:dyDescent="0.35">
      <c r="H10428">
        <v>2012</v>
      </c>
      <c r="I10428" t="s">
        <v>21</v>
      </c>
      <c r="J10428" t="s">
        <v>647</v>
      </c>
      <c r="K10428" t="s">
        <v>328</v>
      </c>
      <c r="L10428" t="str">
        <f t="shared" si="972"/>
        <v>Mount Kenya Apparel</v>
      </c>
      <c r="M10428" t="s">
        <v>64</v>
      </c>
      <c r="N10428" t="s">
        <v>3185</v>
      </c>
      <c r="O10428">
        <v>1236</v>
      </c>
      <c r="P10428">
        <v>1.34</v>
      </c>
      <c r="Q10428">
        <v>1.77</v>
      </c>
      <c r="R10428">
        <v>1.7123287671232876E-3</v>
      </c>
      <c r="S10428">
        <f t="shared" si="973"/>
        <v>1656.24</v>
      </c>
      <c r="T10428">
        <f t="shared" si="974"/>
        <v>2.1164383561643834</v>
      </c>
      <c r="U10428">
        <f t="shared" si="975"/>
        <v>2187.7199999999998</v>
      </c>
      <c r="V10428">
        <f t="shared" si="976"/>
        <v>529.3635616438354</v>
      </c>
      <c r="W10428" t="str">
        <f t="shared" si="977"/>
        <v>LOSS</v>
      </c>
    </row>
    <row r="10429" spans="8:23" x14ac:dyDescent="0.35">
      <c r="H10429">
        <v>2012</v>
      </c>
      <c r="I10429" t="s">
        <v>21</v>
      </c>
      <c r="J10429" t="s">
        <v>647</v>
      </c>
      <c r="K10429" t="s">
        <v>328</v>
      </c>
      <c r="L10429" t="str">
        <f t="shared" si="972"/>
        <v>Mount Kenya Apparel</v>
      </c>
      <c r="M10429" t="s">
        <v>69</v>
      </c>
      <c r="N10429" t="s">
        <v>3186</v>
      </c>
      <c r="O10429">
        <v>1152</v>
      </c>
      <c r="P10429">
        <v>1.43</v>
      </c>
      <c r="Q10429">
        <v>1.83</v>
      </c>
      <c r="R10429">
        <v>1.5649452269170579E-3</v>
      </c>
      <c r="S10429">
        <f t="shared" si="973"/>
        <v>1647.36</v>
      </c>
      <c r="T10429">
        <f t="shared" si="974"/>
        <v>1.8028169014084507</v>
      </c>
      <c r="U10429">
        <f t="shared" si="975"/>
        <v>2108.16</v>
      </c>
      <c r="V10429">
        <f t="shared" si="976"/>
        <v>458.99718309859151</v>
      </c>
      <c r="W10429" t="str">
        <f t="shared" si="977"/>
        <v>LOSS</v>
      </c>
    </row>
    <row r="10430" spans="8:23" x14ac:dyDescent="0.35">
      <c r="H10430">
        <v>2012</v>
      </c>
      <c r="I10430" t="s">
        <v>21</v>
      </c>
      <c r="J10430" t="s">
        <v>647</v>
      </c>
      <c r="K10430" t="s">
        <v>328</v>
      </c>
      <c r="L10430" t="str">
        <f t="shared" si="972"/>
        <v>Mount Kenya Apparel</v>
      </c>
      <c r="M10430" t="s">
        <v>74</v>
      </c>
      <c r="N10430" t="s">
        <v>3187</v>
      </c>
      <c r="O10430">
        <v>1104</v>
      </c>
      <c r="P10430">
        <v>1.4</v>
      </c>
      <c r="Q10430">
        <v>1.85</v>
      </c>
      <c r="R10430">
        <v>1.0504201680672268E-3</v>
      </c>
      <c r="S10430">
        <f t="shared" si="973"/>
        <v>1545.6</v>
      </c>
      <c r="T10430">
        <f t="shared" si="974"/>
        <v>1.1596638655462184</v>
      </c>
      <c r="U10430">
        <f t="shared" si="975"/>
        <v>2042.4</v>
      </c>
      <c r="V10430">
        <f t="shared" si="976"/>
        <v>495.64033613445395</v>
      </c>
      <c r="W10430" t="str">
        <f t="shared" si="977"/>
        <v>LOSS</v>
      </c>
    </row>
    <row r="10431" spans="8:23" x14ac:dyDescent="0.35">
      <c r="H10431">
        <v>2012</v>
      </c>
      <c r="I10431" t="s">
        <v>21</v>
      </c>
      <c r="J10431" t="s">
        <v>647</v>
      </c>
      <c r="K10431" t="s">
        <v>328</v>
      </c>
      <c r="L10431" t="str">
        <f t="shared" si="972"/>
        <v>Mount Kenya Apparel</v>
      </c>
      <c r="M10431" t="s">
        <v>79</v>
      </c>
      <c r="N10431" t="s">
        <v>3188</v>
      </c>
      <c r="O10431">
        <v>576</v>
      </c>
      <c r="P10431">
        <v>1.19</v>
      </c>
      <c r="Q10431">
        <v>1.74</v>
      </c>
      <c r="R10431">
        <v>1.5527950310559005E-3</v>
      </c>
      <c r="S10431">
        <f t="shared" si="973"/>
        <v>685.43999999999994</v>
      </c>
      <c r="T10431">
        <f t="shared" si="974"/>
        <v>0.89440993788819867</v>
      </c>
      <c r="U10431">
        <f t="shared" si="975"/>
        <v>1002.24</v>
      </c>
      <c r="V10431">
        <f t="shared" si="976"/>
        <v>315.90559006211186</v>
      </c>
      <c r="W10431" t="str">
        <f t="shared" si="977"/>
        <v>LOSS</v>
      </c>
    </row>
    <row r="10432" spans="8:23" x14ac:dyDescent="0.35">
      <c r="H10432">
        <v>2012</v>
      </c>
      <c r="I10432" t="s">
        <v>21</v>
      </c>
      <c r="J10432" t="s">
        <v>647</v>
      </c>
      <c r="K10432" t="s">
        <v>328</v>
      </c>
      <c r="L10432" t="str">
        <f t="shared" si="972"/>
        <v>Mount Kenya Apparel</v>
      </c>
      <c r="M10432" t="s">
        <v>84</v>
      </c>
      <c r="N10432" t="s">
        <v>3189</v>
      </c>
      <c r="O10432">
        <v>1296</v>
      </c>
      <c r="P10432">
        <v>1.22</v>
      </c>
      <c r="Q10432">
        <v>1.83</v>
      </c>
      <c r="R10432">
        <v>1.4005602240896359E-3</v>
      </c>
      <c r="S10432">
        <f t="shared" si="973"/>
        <v>1581.12</v>
      </c>
      <c r="T10432">
        <f t="shared" si="974"/>
        <v>1.8151260504201681</v>
      </c>
      <c r="U10432">
        <f t="shared" si="975"/>
        <v>2371.6800000000003</v>
      </c>
      <c r="V10432">
        <f t="shared" si="976"/>
        <v>788.74487394958021</v>
      </c>
      <c r="W10432" t="str">
        <f t="shared" si="977"/>
        <v>LOSS</v>
      </c>
    </row>
    <row r="10433" spans="8:23" x14ac:dyDescent="0.35">
      <c r="H10433">
        <v>2012</v>
      </c>
      <c r="I10433" t="s">
        <v>21</v>
      </c>
      <c r="J10433" t="s">
        <v>647</v>
      </c>
      <c r="K10433" t="s">
        <v>328</v>
      </c>
      <c r="L10433" t="str">
        <f t="shared" si="972"/>
        <v>Mount Kenya Apparel</v>
      </c>
      <c r="M10433" t="s">
        <v>89</v>
      </c>
      <c r="N10433" t="s">
        <v>3191</v>
      </c>
      <c r="O10433">
        <v>1284</v>
      </c>
      <c r="P10433">
        <v>1.22</v>
      </c>
      <c r="Q10433">
        <v>1.68</v>
      </c>
      <c r="R10433">
        <v>1.2706480304955528E-3</v>
      </c>
      <c r="S10433">
        <f t="shared" si="973"/>
        <v>1566.48</v>
      </c>
      <c r="T10433">
        <f t="shared" si="974"/>
        <v>1.6315120711562898</v>
      </c>
      <c r="U10433">
        <f t="shared" si="975"/>
        <v>2157.12</v>
      </c>
      <c r="V10433">
        <f t="shared" si="976"/>
        <v>589.00848792884358</v>
      </c>
      <c r="W10433" t="str">
        <f t="shared" si="977"/>
        <v>LOSS</v>
      </c>
    </row>
    <row r="10434" spans="8:23" x14ac:dyDescent="0.35">
      <c r="H10434">
        <v>2012</v>
      </c>
      <c r="I10434" t="s">
        <v>21</v>
      </c>
      <c r="J10434" t="s">
        <v>647</v>
      </c>
      <c r="K10434" t="s">
        <v>328</v>
      </c>
      <c r="L10434" t="str">
        <f t="shared" si="972"/>
        <v>Mount Kenya Apparel</v>
      </c>
      <c r="M10434" t="s">
        <v>94</v>
      </c>
      <c r="N10434" t="s">
        <v>3192</v>
      </c>
      <c r="O10434">
        <v>888</v>
      </c>
      <c r="P10434">
        <v>1.44</v>
      </c>
      <c r="Q10434">
        <v>1.69</v>
      </c>
      <c r="R10434">
        <v>1.3513513513513514E-3</v>
      </c>
      <c r="S10434">
        <f t="shared" si="973"/>
        <v>1278.72</v>
      </c>
      <c r="T10434">
        <f t="shared" si="974"/>
        <v>1.2000000000000002</v>
      </c>
      <c r="U10434">
        <f t="shared" si="975"/>
        <v>1500.72</v>
      </c>
      <c r="V10434">
        <f t="shared" si="976"/>
        <v>220.8</v>
      </c>
      <c r="W10434" t="str">
        <f t="shared" si="977"/>
        <v>LOSS</v>
      </c>
    </row>
    <row r="10435" spans="8:23" x14ac:dyDescent="0.35">
      <c r="H10435">
        <v>2012</v>
      </c>
      <c r="I10435" t="s">
        <v>21</v>
      </c>
      <c r="J10435" t="s">
        <v>647</v>
      </c>
      <c r="K10435" t="s">
        <v>328</v>
      </c>
      <c r="L10435" t="str">
        <f t="shared" ref="L10435:L10498" si="978">VLOOKUP($K10435,$A$1:$C$124,MATCH($L$1,$A$1:$C$1,0),0)</f>
        <v>Mount Kenya Apparel</v>
      </c>
      <c r="M10435" t="s">
        <v>99</v>
      </c>
      <c r="N10435" t="s">
        <v>3193</v>
      </c>
      <c r="O10435">
        <v>792</v>
      </c>
      <c r="P10435">
        <v>1.28</v>
      </c>
      <c r="Q10435">
        <v>1.72</v>
      </c>
      <c r="R10435">
        <v>1.1350737797956867E-3</v>
      </c>
      <c r="S10435">
        <f t="shared" ref="S10435:S10498" si="979">P10435*O10435</f>
        <v>1013.76</v>
      </c>
      <c r="T10435">
        <f t="shared" ref="T10435:T10498" si="980">R10435*O10435</f>
        <v>0.89897843359818386</v>
      </c>
      <c r="U10435">
        <f t="shared" ref="U10435:U10498" si="981">Q10435*O10435</f>
        <v>1362.24</v>
      </c>
      <c r="V10435">
        <f t="shared" ref="V10435:V10498" si="982">Q10435*O10435-S10435-T10435</f>
        <v>347.58102156640183</v>
      </c>
      <c r="W10435" t="str">
        <f t="shared" ref="W10435:W10498" si="983">IF(V10435&gt;1000,"PROFIT","LOSS")</f>
        <v>LOSS</v>
      </c>
    </row>
    <row r="10436" spans="8:23" x14ac:dyDescent="0.35">
      <c r="H10436">
        <v>2012</v>
      </c>
      <c r="I10436" t="s">
        <v>21</v>
      </c>
      <c r="J10436" t="s">
        <v>647</v>
      </c>
      <c r="K10436" t="s">
        <v>328</v>
      </c>
      <c r="L10436" t="str">
        <f t="shared" si="978"/>
        <v>Mount Kenya Apparel</v>
      </c>
      <c r="M10436" t="s">
        <v>104</v>
      </c>
      <c r="N10436" t="s">
        <v>3194</v>
      </c>
      <c r="O10436">
        <v>936</v>
      </c>
      <c r="P10436">
        <v>1.45</v>
      </c>
      <c r="Q10436">
        <v>1.9</v>
      </c>
      <c r="R10436">
        <v>1.5360983102918587E-3</v>
      </c>
      <c r="S10436">
        <f t="shared" si="979"/>
        <v>1357.2</v>
      </c>
      <c r="T10436">
        <f t="shared" si="980"/>
        <v>1.4377880184331797</v>
      </c>
      <c r="U10436">
        <f t="shared" si="981"/>
        <v>1778.3999999999999</v>
      </c>
      <c r="V10436">
        <f t="shared" si="982"/>
        <v>419.76221198156662</v>
      </c>
      <c r="W10436" t="str">
        <f t="shared" si="983"/>
        <v>LOSS</v>
      </c>
    </row>
    <row r="10437" spans="8:23" x14ac:dyDescent="0.35">
      <c r="H10437">
        <v>2012</v>
      </c>
      <c r="I10437" t="s">
        <v>21</v>
      </c>
      <c r="J10437" t="s">
        <v>647</v>
      </c>
      <c r="K10437" t="s">
        <v>328</v>
      </c>
      <c r="L10437" t="str">
        <f t="shared" si="978"/>
        <v>Mount Kenya Apparel</v>
      </c>
      <c r="M10437" t="s">
        <v>109</v>
      </c>
      <c r="N10437" t="s">
        <v>3195</v>
      </c>
      <c r="O10437">
        <v>924</v>
      </c>
      <c r="P10437">
        <v>1.46</v>
      </c>
      <c r="Q10437">
        <v>1.83</v>
      </c>
      <c r="R10437">
        <v>1.5082956259426848E-3</v>
      </c>
      <c r="S10437">
        <f t="shared" si="979"/>
        <v>1349.04</v>
      </c>
      <c r="T10437">
        <f t="shared" si="980"/>
        <v>1.3936651583710409</v>
      </c>
      <c r="U10437">
        <f t="shared" si="981"/>
        <v>1690.92</v>
      </c>
      <c r="V10437">
        <f t="shared" si="982"/>
        <v>340.48633484162906</v>
      </c>
      <c r="W10437" t="str">
        <f t="shared" si="983"/>
        <v>LOSS</v>
      </c>
    </row>
    <row r="10438" spans="8:23" x14ac:dyDescent="0.35">
      <c r="H10438">
        <v>2012</v>
      </c>
      <c r="I10438" t="s">
        <v>21</v>
      </c>
      <c r="J10438" t="s">
        <v>647</v>
      </c>
      <c r="K10438" t="s">
        <v>328</v>
      </c>
      <c r="L10438" t="str">
        <f t="shared" si="978"/>
        <v>Mount Kenya Apparel</v>
      </c>
      <c r="M10438" t="s">
        <v>114</v>
      </c>
      <c r="N10438" t="s">
        <v>3196</v>
      </c>
      <c r="O10438">
        <v>1140</v>
      </c>
      <c r="P10438">
        <v>1.1100000000000001</v>
      </c>
      <c r="Q10438">
        <v>1.82</v>
      </c>
      <c r="R10438">
        <v>1.1574074074074073E-3</v>
      </c>
      <c r="S10438">
        <f t="shared" si="979"/>
        <v>1265.4000000000001</v>
      </c>
      <c r="T10438">
        <f t="shared" si="980"/>
        <v>1.3194444444444444</v>
      </c>
      <c r="U10438">
        <f t="shared" si="981"/>
        <v>2074.8000000000002</v>
      </c>
      <c r="V10438">
        <f t="shared" si="982"/>
        <v>808.08055555555563</v>
      </c>
      <c r="W10438" t="str">
        <f t="shared" si="983"/>
        <v>LOSS</v>
      </c>
    </row>
    <row r="10439" spans="8:23" x14ac:dyDescent="0.35">
      <c r="H10439">
        <v>2012</v>
      </c>
      <c r="I10439" t="s">
        <v>21</v>
      </c>
      <c r="J10439" t="s">
        <v>647</v>
      </c>
      <c r="K10439" t="s">
        <v>328</v>
      </c>
      <c r="L10439" t="str">
        <f t="shared" si="978"/>
        <v>Mount Kenya Apparel</v>
      </c>
      <c r="M10439" t="s">
        <v>119</v>
      </c>
      <c r="N10439" t="s">
        <v>3197</v>
      </c>
      <c r="O10439">
        <v>900</v>
      </c>
      <c r="P10439">
        <v>1.37</v>
      </c>
      <c r="Q10439">
        <v>1.89</v>
      </c>
      <c r="R10439">
        <v>1.0893246187363835E-3</v>
      </c>
      <c r="S10439">
        <f t="shared" si="979"/>
        <v>1233</v>
      </c>
      <c r="T10439">
        <f t="shared" si="980"/>
        <v>0.98039215686274517</v>
      </c>
      <c r="U10439">
        <f t="shared" si="981"/>
        <v>1701</v>
      </c>
      <c r="V10439">
        <f t="shared" si="982"/>
        <v>467.01960784313724</v>
      </c>
      <c r="W10439" t="str">
        <f t="shared" si="983"/>
        <v>LOSS</v>
      </c>
    </row>
    <row r="10440" spans="8:23" x14ac:dyDescent="0.35">
      <c r="H10440">
        <v>2012</v>
      </c>
      <c r="I10440" t="s">
        <v>21</v>
      </c>
      <c r="J10440" t="s">
        <v>647</v>
      </c>
      <c r="K10440" t="s">
        <v>328</v>
      </c>
      <c r="L10440" t="str">
        <f t="shared" si="978"/>
        <v>Mount Kenya Apparel</v>
      </c>
      <c r="M10440" t="s">
        <v>124</v>
      </c>
      <c r="N10440" t="s">
        <v>3198</v>
      </c>
      <c r="O10440">
        <v>828</v>
      </c>
      <c r="P10440">
        <v>1.39</v>
      </c>
      <c r="Q10440">
        <v>1.83</v>
      </c>
      <c r="R10440">
        <v>1.0362694300518134E-3</v>
      </c>
      <c r="S10440">
        <f t="shared" si="979"/>
        <v>1150.9199999999998</v>
      </c>
      <c r="T10440">
        <f t="shared" si="980"/>
        <v>0.85803108808290152</v>
      </c>
      <c r="U10440">
        <f t="shared" si="981"/>
        <v>1515.24</v>
      </c>
      <c r="V10440">
        <f t="shared" si="982"/>
        <v>363.46196891191727</v>
      </c>
      <c r="W10440" t="str">
        <f t="shared" si="983"/>
        <v>LOSS</v>
      </c>
    </row>
    <row r="10441" spans="8:23" x14ac:dyDescent="0.35">
      <c r="H10441">
        <v>2012</v>
      </c>
      <c r="I10441" t="s">
        <v>21</v>
      </c>
      <c r="J10441" t="s">
        <v>647</v>
      </c>
      <c r="K10441" t="s">
        <v>328</v>
      </c>
      <c r="L10441" t="str">
        <f t="shared" si="978"/>
        <v>Mount Kenya Apparel</v>
      </c>
      <c r="M10441" t="s">
        <v>129</v>
      </c>
      <c r="N10441" t="s">
        <v>3199</v>
      </c>
      <c r="O10441">
        <v>720</v>
      </c>
      <c r="P10441">
        <v>1.21</v>
      </c>
      <c r="Q10441">
        <v>1.85</v>
      </c>
      <c r="R10441">
        <v>1.7761989342806395E-3</v>
      </c>
      <c r="S10441">
        <f t="shared" si="979"/>
        <v>871.19999999999993</v>
      </c>
      <c r="T10441">
        <f t="shared" si="980"/>
        <v>1.2788632326820604</v>
      </c>
      <c r="U10441">
        <f t="shared" si="981"/>
        <v>1332</v>
      </c>
      <c r="V10441">
        <f t="shared" si="982"/>
        <v>459.52113676731801</v>
      </c>
      <c r="W10441" t="str">
        <f t="shared" si="983"/>
        <v>LOSS</v>
      </c>
    </row>
    <row r="10442" spans="8:23" x14ac:dyDescent="0.35">
      <c r="H10442">
        <v>2012</v>
      </c>
      <c r="I10442" t="s">
        <v>21</v>
      </c>
      <c r="J10442" t="s">
        <v>647</v>
      </c>
      <c r="K10442" t="s">
        <v>328</v>
      </c>
      <c r="L10442" t="str">
        <f t="shared" si="978"/>
        <v>Mount Kenya Apparel</v>
      </c>
      <c r="M10442" t="s">
        <v>134</v>
      </c>
      <c r="N10442" t="s">
        <v>3200</v>
      </c>
      <c r="O10442">
        <v>1092</v>
      </c>
      <c r="P10442">
        <v>1.47</v>
      </c>
      <c r="Q10442">
        <v>1.75</v>
      </c>
      <c r="R10442">
        <v>1.5723270440251573E-3</v>
      </c>
      <c r="S10442">
        <f t="shared" si="979"/>
        <v>1605.24</v>
      </c>
      <c r="T10442">
        <f t="shared" si="980"/>
        <v>1.7169811320754718</v>
      </c>
      <c r="U10442">
        <f t="shared" si="981"/>
        <v>1911</v>
      </c>
      <c r="V10442">
        <f t="shared" si="982"/>
        <v>304.0430188679245</v>
      </c>
      <c r="W10442" t="str">
        <f t="shared" si="983"/>
        <v>LOSS</v>
      </c>
    </row>
    <row r="10443" spans="8:23" x14ac:dyDescent="0.35">
      <c r="H10443">
        <v>2012</v>
      </c>
      <c r="I10443" t="s">
        <v>21</v>
      </c>
      <c r="J10443" t="s">
        <v>647</v>
      </c>
      <c r="K10443" t="s">
        <v>328</v>
      </c>
      <c r="L10443" t="str">
        <f t="shared" si="978"/>
        <v>Mount Kenya Apparel</v>
      </c>
      <c r="M10443" t="s">
        <v>139</v>
      </c>
      <c r="N10443" t="s">
        <v>3201</v>
      </c>
      <c r="O10443">
        <v>792</v>
      </c>
      <c r="P10443">
        <v>1.37</v>
      </c>
      <c r="Q10443">
        <v>1.73</v>
      </c>
      <c r="R10443">
        <v>1.2594458438287153E-3</v>
      </c>
      <c r="S10443">
        <f t="shared" si="979"/>
        <v>1085.0400000000002</v>
      </c>
      <c r="T10443">
        <f t="shared" si="980"/>
        <v>0.99748110831234249</v>
      </c>
      <c r="U10443">
        <f t="shared" si="981"/>
        <v>1370.16</v>
      </c>
      <c r="V10443">
        <f t="shared" si="982"/>
        <v>284.12251889168755</v>
      </c>
      <c r="W10443" t="str">
        <f t="shared" si="983"/>
        <v>LOSS</v>
      </c>
    </row>
    <row r="10444" spans="8:23" x14ac:dyDescent="0.35">
      <c r="H10444">
        <v>2012</v>
      </c>
      <c r="I10444" t="s">
        <v>21</v>
      </c>
      <c r="J10444" t="s">
        <v>647</v>
      </c>
      <c r="K10444" t="s">
        <v>328</v>
      </c>
      <c r="L10444" t="str">
        <f t="shared" si="978"/>
        <v>Mount Kenya Apparel</v>
      </c>
      <c r="M10444" t="s">
        <v>144</v>
      </c>
      <c r="N10444" t="s">
        <v>3202</v>
      </c>
      <c r="O10444">
        <v>1188</v>
      </c>
      <c r="P10444">
        <v>1.1100000000000001</v>
      </c>
      <c r="Q10444">
        <v>1.62</v>
      </c>
      <c r="R10444">
        <v>1.1560693641618498E-3</v>
      </c>
      <c r="S10444">
        <f t="shared" si="979"/>
        <v>1318.68</v>
      </c>
      <c r="T10444">
        <f t="shared" si="980"/>
        <v>1.3734104046242774</v>
      </c>
      <c r="U10444">
        <f t="shared" si="981"/>
        <v>1924.5600000000002</v>
      </c>
      <c r="V10444">
        <f t="shared" si="982"/>
        <v>604.50658959537589</v>
      </c>
      <c r="W10444" t="str">
        <f t="shared" si="983"/>
        <v>LOSS</v>
      </c>
    </row>
    <row r="10445" spans="8:23" x14ac:dyDescent="0.35">
      <c r="H10445">
        <v>2012</v>
      </c>
      <c r="I10445" t="s">
        <v>21</v>
      </c>
      <c r="J10445" t="s">
        <v>647</v>
      </c>
      <c r="K10445" t="s">
        <v>328</v>
      </c>
      <c r="L10445" t="str">
        <f t="shared" si="978"/>
        <v>Mount Kenya Apparel</v>
      </c>
      <c r="M10445" t="s">
        <v>149</v>
      </c>
      <c r="N10445" t="s">
        <v>3203</v>
      </c>
      <c r="O10445">
        <v>924</v>
      </c>
      <c r="P10445">
        <v>1.1399999999999999</v>
      </c>
      <c r="Q10445">
        <v>1.62</v>
      </c>
      <c r="R10445">
        <v>1.736111111111111E-3</v>
      </c>
      <c r="S10445">
        <f t="shared" si="979"/>
        <v>1053.3599999999999</v>
      </c>
      <c r="T10445">
        <f t="shared" si="980"/>
        <v>1.6041666666666665</v>
      </c>
      <c r="U10445">
        <f t="shared" si="981"/>
        <v>1496.88</v>
      </c>
      <c r="V10445">
        <f t="shared" si="982"/>
        <v>441.91583333333352</v>
      </c>
      <c r="W10445" t="str">
        <f t="shared" si="983"/>
        <v>LOSS</v>
      </c>
    </row>
    <row r="10446" spans="8:23" x14ac:dyDescent="0.35">
      <c r="H10446">
        <v>2012</v>
      </c>
      <c r="I10446" t="s">
        <v>21</v>
      </c>
      <c r="J10446" t="s">
        <v>647</v>
      </c>
      <c r="K10446" t="s">
        <v>328</v>
      </c>
      <c r="L10446" t="str">
        <f t="shared" si="978"/>
        <v>Mount Kenya Apparel</v>
      </c>
      <c r="M10446" t="s">
        <v>154</v>
      </c>
      <c r="N10446" t="s">
        <v>3204</v>
      </c>
      <c r="O10446">
        <v>996</v>
      </c>
      <c r="P10446">
        <v>1.48</v>
      </c>
      <c r="Q10446">
        <v>1.67</v>
      </c>
      <c r="R10446">
        <v>1.1337868480725624E-3</v>
      </c>
      <c r="S10446">
        <f t="shared" si="979"/>
        <v>1474.08</v>
      </c>
      <c r="T10446">
        <f t="shared" si="980"/>
        <v>1.129251700680272</v>
      </c>
      <c r="U10446">
        <f t="shared" si="981"/>
        <v>1663.32</v>
      </c>
      <c r="V10446">
        <f t="shared" si="982"/>
        <v>188.11074829931974</v>
      </c>
      <c r="W10446" t="str">
        <f t="shared" si="983"/>
        <v>LOSS</v>
      </c>
    </row>
    <row r="10447" spans="8:23" x14ac:dyDescent="0.35">
      <c r="H10447">
        <v>2012</v>
      </c>
      <c r="I10447" t="s">
        <v>21</v>
      </c>
      <c r="J10447" t="s">
        <v>647</v>
      </c>
      <c r="K10447" t="s">
        <v>328</v>
      </c>
      <c r="L10447" t="str">
        <f t="shared" si="978"/>
        <v>Mount Kenya Apparel</v>
      </c>
      <c r="M10447" t="s">
        <v>159</v>
      </c>
      <c r="N10447" t="s">
        <v>3205</v>
      </c>
      <c r="O10447">
        <v>720</v>
      </c>
      <c r="P10447">
        <v>1.22</v>
      </c>
      <c r="Q10447">
        <v>1.61</v>
      </c>
      <c r="R10447">
        <v>1.4947683109118087E-3</v>
      </c>
      <c r="S10447">
        <f t="shared" si="979"/>
        <v>878.4</v>
      </c>
      <c r="T10447">
        <f t="shared" si="980"/>
        <v>1.0762331838565022</v>
      </c>
      <c r="U10447">
        <f t="shared" si="981"/>
        <v>1159.2</v>
      </c>
      <c r="V10447">
        <f t="shared" si="982"/>
        <v>279.72376681614355</v>
      </c>
      <c r="W10447" t="str">
        <f t="shared" si="983"/>
        <v>LOSS</v>
      </c>
    </row>
    <row r="10448" spans="8:23" x14ac:dyDescent="0.35">
      <c r="H10448">
        <v>2012</v>
      </c>
      <c r="I10448" t="s">
        <v>21</v>
      </c>
      <c r="J10448" t="s">
        <v>647</v>
      </c>
      <c r="K10448" t="s">
        <v>328</v>
      </c>
      <c r="L10448" t="str">
        <f t="shared" si="978"/>
        <v>Mount Kenya Apparel</v>
      </c>
      <c r="M10448" t="s">
        <v>164</v>
      </c>
      <c r="N10448" t="s">
        <v>3206</v>
      </c>
      <c r="O10448">
        <v>744</v>
      </c>
      <c r="P10448">
        <v>1.2</v>
      </c>
      <c r="Q10448">
        <v>1.88</v>
      </c>
      <c r="R10448">
        <v>1.2048192771084338E-3</v>
      </c>
      <c r="S10448">
        <f t="shared" si="979"/>
        <v>892.8</v>
      </c>
      <c r="T10448">
        <f t="shared" si="980"/>
        <v>0.89638554216867483</v>
      </c>
      <c r="U10448">
        <f t="shared" si="981"/>
        <v>1398.72</v>
      </c>
      <c r="V10448">
        <f t="shared" si="982"/>
        <v>505.0236144578314</v>
      </c>
      <c r="W10448" t="str">
        <f t="shared" si="983"/>
        <v>LOSS</v>
      </c>
    </row>
    <row r="10449" spans="8:23" x14ac:dyDescent="0.35">
      <c r="H10449">
        <v>2012</v>
      </c>
      <c r="I10449" t="s">
        <v>21</v>
      </c>
      <c r="J10449" t="s">
        <v>647</v>
      </c>
      <c r="K10449" t="s">
        <v>328</v>
      </c>
      <c r="L10449" t="str">
        <f t="shared" si="978"/>
        <v>Mount Kenya Apparel</v>
      </c>
      <c r="M10449" t="s">
        <v>169</v>
      </c>
      <c r="N10449" t="s">
        <v>3207</v>
      </c>
      <c r="O10449">
        <v>576</v>
      </c>
      <c r="P10449">
        <v>1.39</v>
      </c>
      <c r="Q10449">
        <v>1.67</v>
      </c>
      <c r="R10449">
        <v>1.1210762331838565E-3</v>
      </c>
      <c r="S10449">
        <f t="shared" si="979"/>
        <v>800.64</v>
      </c>
      <c r="T10449">
        <f t="shared" si="980"/>
        <v>0.64573991031390132</v>
      </c>
      <c r="U10449">
        <f t="shared" si="981"/>
        <v>961.92</v>
      </c>
      <c r="V10449">
        <f t="shared" si="982"/>
        <v>160.63426008968608</v>
      </c>
      <c r="W10449" t="str">
        <f t="shared" si="983"/>
        <v>LOSS</v>
      </c>
    </row>
    <row r="10450" spans="8:23" x14ac:dyDescent="0.35">
      <c r="H10450">
        <v>2012</v>
      </c>
      <c r="I10450" t="s">
        <v>21</v>
      </c>
      <c r="J10450" t="s">
        <v>647</v>
      </c>
      <c r="K10450" t="s">
        <v>328</v>
      </c>
      <c r="L10450" t="str">
        <f t="shared" si="978"/>
        <v>Mount Kenya Apparel</v>
      </c>
      <c r="M10450" t="s">
        <v>174</v>
      </c>
      <c r="N10450" t="s">
        <v>3208</v>
      </c>
      <c r="O10450">
        <v>672</v>
      </c>
      <c r="P10450">
        <v>1.34</v>
      </c>
      <c r="Q10450">
        <v>1.67</v>
      </c>
      <c r="R10450">
        <v>1.7825311942959001E-3</v>
      </c>
      <c r="S10450">
        <f t="shared" si="979"/>
        <v>900.48</v>
      </c>
      <c r="T10450">
        <f t="shared" si="980"/>
        <v>1.1978609625668448</v>
      </c>
      <c r="U10450">
        <f t="shared" si="981"/>
        <v>1122.24</v>
      </c>
      <c r="V10450">
        <f t="shared" si="982"/>
        <v>220.56213903743316</v>
      </c>
      <c r="W10450" t="str">
        <f t="shared" si="983"/>
        <v>LOSS</v>
      </c>
    </row>
    <row r="10451" spans="8:23" x14ac:dyDescent="0.35">
      <c r="H10451">
        <v>2012</v>
      </c>
      <c r="I10451" t="s">
        <v>21</v>
      </c>
      <c r="J10451" t="s">
        <v>647</v>
      </c>
      <c r="K10451" t="s">
        <v>328</v>
      </c>
      <c r="L10451" t="str">
        <f t="shared" si="978"/>
        <v>Mount Kenya Apparel</v>
      </c>
      <c r="M10451" t="s">
        <v>179</v>
      </c>
      <c r="N10451" t="s">
        <v>3209</v>
      </c>
      <c r="O10451">
        <v>948</v>
      </c>
      <c r="P10451">
        <v>1.1000000000000001</v>
      </c>
      <c r="Q10451">
        <v>1.83</v>
      </c>
      <c r="R10451">
        <v>1.0857763300760044E-3</v>
      </c>
      <c r="S10451">
        <f t="shared" si="979"/>
        <v>1042.8000000000002</v>
      </c>
      <c r="T10451">
        <f t="shared" si="980"/>
        <v>1.0293159609120521</v>
      </c>
      <c r="U10451">
        <f t="shared" si="981"/>
        <v>1734.8400000000001</v>
      </c>
      <c r="V10451">
        <f t="shared" si="982"/>
        <v>691.01068403908789</v>
      </c>
      <c r="W10451" t="str">
        <f t="shared" si="983"/>
        <v>LOSS</v>
      </c>
    </row>
    <row r="10452" spans="8:23" x14ac:dyDescent="0.35">
      <c r="H10452">
        <v>2012</v>
      </c>
      <c r="I10452" t="s">
        <v>21</v>
      </c>
      <c r="J10452" t="s">
        <v>647</v>
      </c>
      <c r="K10452" t="s">
        <v>328</v>
      </c>
      <c r="L10452" t="str">
        <f t="shared" si="978"/>
        <v>Mount Kenya Apparel</v>
      </c>
      <c r="M10452" t="s">
        <v>184</v>
      </c>
      <c r="N10452" t="s">
        <v>3210</v>
      </c>
      <c r="O10452">
        <v>636</v>
      </c>
      <c r="P10452">
        <v>1.22</v>
      </c>
      <c r="Q10452">
        <v>1.79</v>
      </c>
      <c r="R10452">
        <v>1.4903129657228018E-3</v>
      </c>
      <c r="S10452">
        <f t="shared" si="979"/>
        <v>775.92</v>
      </c>
      <c r="T10452">
        <f t="shared" si="980"/>
        <v>0.94783904619970194</v>
      </c>
      <c r="U10452">
        <f t="shared" si="981"/>
        <v>1138.44</v>
      </c>
      <c r="V10452">
        <f t="shared" si="982"/>
        <v>361.57216095380039</v>
      </c>
      <c r="W10452" t="str">
        <f t="shared" si="983"/>
        <v>LOSS</v>
      </c>
    </row>
    <row r="10453" spans="8:23" x14ac:dyDescent="0.35">
      <c r="H10453">
        <v>2012</v>
      </c>
      <c r="I10453" t="s">
        <v>21</v>
      </c>
      <c r="J10453" t="s">
        <v>647</v>
      </c>
      <c r="K10453" t="s">
        <v>328</v>
      </c>
      <c r="L10453" t="str">
        <f t="shared" si="978"/>
        <v>Mount Kenya Apparel</v>
      </c>
      <c r="M10453" t="s">
        <v>189</v>
      </c>
      <c r="N10453" t="s">
        <v>3211</v>
      </c>
      <c r="O10453">
        <v>576</v>
      </c>
      <c r="P10453">
        <v>1.24</v>
      </c>
      <c r="Q10453">
        <v>1.88</v>
      </c>
      <c r="R10453">
        <v>1.2195121951219512E-3</v>
      </c>
      <c r="S10453">
        <f t="shared" si="979"/>
        <v>714.24</v>
      </c>
      <c r="T10453">
        <f t="shared" si="980"/>
        <v>0.70243902439024386</v>
      </c>
      <c r="U10453">
        <f t="shared" si="981"/>
        <v>1082.8799999999999</v>
      </c>
      <c r="V10453">
        <f t="shared" si="982"/>
        <v>367.93756097560964</v>
      </c>
      <c r="W10453" t="str">
        <f t="shared" si="983"/>
        <v>LOSS</v>
      </c>
    </row>
    <row r="10454" spans="8:23" x14ac:dyDescent="0.35">
      <c r="H10454">
        <v>2012</v>
      </c>
      <c r="I10454" t="s">
        <v>3212</v>
      </c>
      <c r="J10454" t="s">
        <v>3213</v>
      </c>
      <c r="K10454" t="s">
        <v>332</v>
      </c>
      <c r="L10454" t="str">
        <f t="shared" si="978"/>
        <v>Royal Stitch Kenya</v>
      </c>
      <c r="M10454" t="s">
        <v>194</v>
      </c>
      <c r="N10454" t="s">
        <v>3214</v>
      </c>
      <c r="O10454">
        <v>132</v>
      </c>
      <c r="P10454">
        <v>2.66</v>
      </c>
      <c r="Q10454">
        <v>3</v>
      </c>
      <c r="R10454">
        <v>1.2970168612191958E-3</v>
      </c>
      <c r="S10454">
        <f t="shared" si="979"/>
        <v>351.12</v>
      </c>
      <c r="T10454">
        <f t="shared" si="980"/>
        <v>0.17120622568093385</v>
      </c>
      <c r="U10454">
        <f t="shared" si="981"/>
        <v>396</v>
      </c>
      <c r="V10454">
        <f t="shared" si="982"/>
        <v>44.708793774319062</v>
      </c>
      <c r="W10454" t="str">
        <f t="shared" si="983"/>
        <v>LOSS</v>
      </c>
    </row>
    <row r="10455" spans="8:23" x14ac:dyDescent="0.35">
      <c r="H10455">
        <v>2012</v>
      </c>
      <c r="I10455" t="s">
        <v>3212</v>
      </c>
      <c r="J10455" t="s">
        <v>3213</v>
      </c>
      <c r="K10455" t="s">
        <v>332</v>
      </c>
      <c r="L10455" t="str">
        <f t="shared" si="978"/>
        <v>Royal Stitch Kenya</v>
      </c>
      <c r="M10455" t="s">
        <v>199</v>
      </c>
      <c r="N10455" t="s">
        <v>3215</v>
      </c>
      <c r="O10455">
        <v>156</v>
      </c>
      <c r="P10455">
        <v>2.7666666666666666</v>
      </c>
      <c r="Q10455">
        <v>2.9</v>
      </c>
      <c r="R10455">
        <v>1.1976047904191617E-3</v>
      </c>
      <c r="S10455">
        <f t="shared" si="979"/>
        <v>431.59999999999997</v>
      </c>
      <c r="T10455">
        <f t="shared" si="980"/>
        <v>0.18682634730538922</v>
      </c>
      <c r="U10455">
        <f t="shared" si="981"/>
        <v>452.4</v>
      </c>
      <c r="V10455">
        <f t="shared" si="982"/>
        <v>20.613173652694623</v>
      </c>
      <c r="W10455" t="str">
        <f t="shared" si="983"/>
        <v>LOSS</v>
      </c>
    </row>
    <row r="10456" spans="8:23" x14ac:dyDescent="0.35">
      <c r="H10456">
        <v>2012</v>
      </c>
      <c r="I10456" t="s">
        <v>3212</v>
      </c>
      <c r="J10456" t="s">
        <v>3213</v>
      </c>
      <c r="K10456" t="s">
        <v>332</v>
      </c>
      <c r="L10456" t="str">
        <f t="shared" si="978"/>
        <v>Royal Stitch Kenya</v>
      </c>
      <c r="M10456" t="s">
        <v>204</v>
      </c>
      <c r="N10456" t="s">
        <v>3216</v>
      </c>
      <c r="O10456">
        <v>144</v>
      </c>
      <c r="P10456">
        <v>2.7733333333333334</v>
      </c>
      <c r="Q10456">
        <v>2.9533333333333331</v>
      </c>
      <c r="R10456">
        <v>1.2853470437017994E-3</v>
      </c>
      <c r="S10456">
        <f t="shared" si="979"/>
        <v>399.36</v>
      </c>
      <c r="T10456">
        <f t="shared" si="980"/>
        <v>0.18508997429305912</v>
      </c>
      <c r="U10456">
        <f t="shared" si="981"/>
        <v>425.28</v>
      </c>
      <c r="V10456">
        <f t="shared" si="982"/>
        <v>25.734910025706899</v>
      </c>
      <c r="W10456" t="str">
        <f t="shared" si="983"/>
        <v>LOSS</v>
      </c>
    </row>
    <row r="10457" spans="8:23" x14ac:dyDescent="0.35">
      <c r="H10457">
        <v>2012</v>
      </c>
      <c r="I10457" t="s">
        <v>3212</v>
      </c>
      <c r="J10457" t="s">
        <v>3213</v>
      </c>
      <c r="K10457" t="s">
        <v>332</v>
      </c>
      <c r="L10457" t="str">
        <f t="shared" si="978"/>
        <v>Royal Stitch Kenya</v>
      </c>
      <c r="M10457" t="s">
        <v>209</v>
      </c>
      <c r="N10457" t="s">
        <v>3217</v>
      </c>
      <c r="O10457">
        <v>156</v>
      </c>
      <c r="P10457">
        <v>2.4133333333333336</v>
      </c>
      <c r="Q10457">
        <v>2.9933333333333332</v>
      </c>
      <c r="R10457">
        <v>1.7211703958691911E-3</v>
      </c>
      <c r="S10457">
        <f t="shared" si="979"/>
        <v>376.48</v>
      </c>
      <c r="T10457">
        <f t="shared" si="980"/>
        <v>0.26850258175559383</v>
      </c>
      <c r="U10457">
        <f t="shared" si="981"/>
        <v>466.96</v>
      </c>
      <c r="V10457">
        <f t="shared" si="982"/>
        <v>90.211497418244363</v>
      </c>
      <c r="W10457" t="str">
        <f t="shared" si="983"/>
        <v>LOSS</v>
      </c>
    </row>
    <row r="10458" spans="8:23" x14ac:dyDescent="0.35">
      <c r="H10458">
        <v>2012</v>
      </c>
      <c r="I10458" t="s">
        <v>3212</v>
      </c>
      <c r="J10458" t="s">
        <v>3213</v>
      </c>
      <c r="K10458" t="s">
        <v>332</v>
      </c>
      <c r="L10458" t="str">
        <f t="shared" si="978"/>
        <v>Royal Stitch Kenya</v>
      </c>
      <c r="M10458" t="s">
        <v>214</v>
      </c>
      <c r="N10458" t="s">
        <v>3218</v>
      </c>
      <c r="O10458">
        <v>180</v>
      </c>
      <c r="P10458">
        <v>2.6733333333333333</v>
      </c>
      <c r="Q10458">
        <v>3</v>
      </c>
      <c r="R10458">
        <v>1.6025641025641025E-3</v>
      </c>
      <c r="S10458">
        <f t="shared" si="979"/>
        <v>481.2</v>
      </c>
      <c r="T10458">
        <f t="shared" si="980"/>
        <v>0.28846153846153844</v>
      </c>
      <c r="U10458">
        <f t="shared" si="981"/>
        <v>540</v>
      </c>
      <c r="V10458">
        <f t="shared" si="982"/>
        <v>58.511538461538471</v>
      </c>
      <c r="W10458" t="str">
        <f t="shared" si="983"/>
        <v>LOSS</v>
      </c>
    </row>
    <row r="10459" spans="8:23" x14ac:dyDescent="0.35">
      <c r="H10459">
        <v>2012</v>
      </c>
      <c r="I10459" t="s">
        <v>3212</v>
      </c>
      <c r="J10459" t="s">
        <v>3213</v>
      </c>
      <c r="K10459" t="s">
        <v>332</v>
      </c>
      <c r="L10459" t="str">
        <f t="shared" si="978"/>
        <v>Royal Stitch Kenya</v>
      </c>
      <c r="M10459" t="s">
        <v>219</v>
      </c>
      <c r="N10459" t="s">
        <v>3219</v>
      </c>
      <c r="O10459">
        <v>120</v>
      </c>
      <c r="P10459">
        <v>2.7666666666666666</v>
      </c>
      <c r="Q10459">
        <v>2.9533333333333331</v>
      </c>
      <c r="R10459">
        <v>1.215066828675577E-3</v>
      </c>
      <c r="S10459">
        <f t="shared" si="979"/>
        <v>332</v>
      </c>
      <c r="T10459">
        <f t="shared" si="980"/>
        <v>0.14580801944106925</v>
      </c>
      <c r="U10459">
        <f t="shared" si="981"/>
        <v>354.4</v>
      </c>
      <c r="V10459">
        <f t="shared" si="982"/>
        <v>22.254191980558907</v>
      </c>
      <c r="W10459" t="str">
        <f t="shared" si="983"/>
        <v>LOSS</v>
      </c>
    </row>
    <row r="10460" spans="8:23" x14ac:dyDescent="0.35">
      <c r="H10460">
        <v>2012</v>
      </c>
      <c r="I10460" t="s">
        <v>3212</v>
      </c>
      <c r="J10460" t="s">
        <v>3213</v>
      </c>
      <c r="K10460" t="s">
        <v>332</v>
      </c>
      <c r="L10460" t="str">
        <f t="shared" si="978"/>
        <v>Royal Stitch Kenya</v>
      </c>
      <c r="M10460" t="s">
        <v>224</v>
      </c>
      <c r="N10460" t="s">
        <v>3220</v>
      </c>
      <c r="O10460">
        <v>156</v>
      </c>
      <c r="P10460">
        <v>2.4533333333333331</v>
      </c>
      <c r="Q10460">
        <v>3</v>
      </c>
      <c r="R10460">
        <v>1.145475372279496E-3</v>
      </c>
      <c r="S10460">
        <f t="shared" si="979"/>
        <v>382.71999999999997</v>
      </c>
      <c r="T10460">
        <f t="shared" si="980"/>
        <v>0.17869415807560138</v>
      </c>
      <c r="U10460">
        <f t="shared" si="981"/>
        <v>468</v>
      </c>
      <c r="V10460">
        <f t="shared" si="982"/>
        <v>85.101305841924429</v>
      </c>
      <c r="W10460" t="str">
        <f t="shared" si="983"/>
        <v>LOSS</v>
      </c>
    </row>
    <row r="10461" spans="8:23" x14ac:dyDescent="0.35">
      <c r="H10461">
        <v>2012</v>
      </c>
      <c r="I10461" t="s">
        <v>3212</v>
      </c>
      <c r="J10461" t="s">
        <v>3213</v>
      </c>
      <c r="K10461" t="s">
        <v>332</v>
      </c>
      <c r="L10461" t="str">
        <f t="shared" si="978"/>
        <v>Royal Stitch Kenya</v>
      </c>
      <c r="M10461" t="s">
        <v>229</v>
      </c>
      <c r="N10461" t="s">
        <v>3221</v>
      </c>
      <c r="O10461">
        <v>132</v>
      </c>
      <c r="P10461">
        <v>2.3466666666666667</v>
      </c>
      <c r="Q10461">
        <v>2.8866666666666667</v>
      </c>
      <c r="R10461">
        <v>1.1904761904761906E-3</v>
      </c>
      <c r="S10461">
        <f t="shared" si="979"/>
        <v>309.76</v>
      </c>
      <c r="T10461">
        <f t="shared" si="980"/>
        <v>0.15714285714285717</v>
      </c>
      <c r="U10461">
        <f t="shared" si="981"/>
        <v>381.04</v>
      </c>
      <c r="V10461">
        <f t="shared" si="982"/>
        <v>71.122857142857171</v>
      </c>
      <c r="W10461" t="str">
        <f t="shared" si="983"/>
        <v>LOSS</v>
      </c>
    </row>
    <row r="10462" spans="8:23" x14ac:dyDescent="0.35">
      <c r="H10462">
        <v>2012</v>
      </c>
      <c r="I10462" t="s">
        <v>3212</v>
      </c>
      <c r="J10462" t="s">
        <v>3213</v>
      </c>
      <c r="K10462" t="s">
        <v>332</v>
      </c>
      <c r="L10462" t="str">
        <f t="shared" si="978"/>
        <v>Royal Stitch Kenya</v>
      </c>
      <c r="M10462" t="s">
        <v>234</v>
      </c>
      <c r="N10462" t="s">
        <v>3222</v>
      </c>
      <c r="O10462">
        <v>156</v>
      </c>
      <c r="P10462">
        <v>2.6733333333333333</v>
      </c>
      <c r="Q10462">
        <v>2.8933333333333335</v>
      </c>
      <c r="R10462">
        <v>1.3717421124828531E-3</v>
      </c>
      <c r="S10462">
        <f t="shared" si="979"/>
        <v>417.04</v>
      </c>
      <c r="T10462">
        <f t="shared" si="980"/>
        <v>0.2139917695473251</v>
      </c>
      <c r="U10462">
        <f t="shared" si="981"/>
        <v>451.36</v>
      </c>
      <c r="V10462">
        <f t="shared" si="982"/>
        <v>34.106008230452666</v>
      </c>
      <c r="W10462" t="str">
        <f t="shared" si="983"/>
        <v>LOSS</v>
      </c>
    </row>
    <row r="10463" spans="8:23" x14ac:dyDescent="0.35">
      <c r="H10463">
        <v>2012</v>
      </c>
      <c r="I10463" t="s">
        <v>3212</v>
      </c>
      <c r="J10463" t="s">
        <v>3213</v>
      </c>
      <c r="K10463" t="s">
        <v>332</v>
      </c>
      <c r="L10463" t="str">
        <f t="shared" si="978"/>
        <v>Royal Stitch Kenya</v>
      </c>
      <c r="M10463" t="s">
        <v>239</v>
      </c>
      <c r="N10463" t="s">
        <v>3223</v>
      </c>
      <c r="O10463">
        <v>120</v>
      </c>
      <c r="P10463">
        <v>2.5133333333333332</v>
      </c>
      <c r="Q10463">
        <v>2.96</v>
      </c>
      <c r="R10463">
        <v>1.0427528675703858E-3</v>
      </c>
      <c r="S10463">
        <f t="shared" si="979"/>
        <v>301.59999999999997</v>
      </c>
      <c r="T10463">
        <f t="shared" si="980"/>
        <v>0.12513034410844631</v>
      </c>
      <c r="U10463">
        <f t="shared" si="981"/>
        <v>355.2</v>
      </c>
      <c r="V10463">
        <f t="shared" si="982"/>
        <v>53.474869655891574</v>
      </c>
      <c r="W10463" t="str">
        <f t="shared" si="983"/>
        <v>LOSS</v>
      </c>
    </row>
    <row r="10464" spans="8:23" x14ac:dyDescent="0.35">
      <c r="H10464">
        <v>2012</v>
      </c>
      <c r="I10464" t="s">
        <v>3212</v>
      </c>
      <c r="J10464" t="s">
        <v>3213</v>
      </c>
      <c r="K10464" t="s">
        <v>332</v>
      </c>
      <c r="L10464" t="str">
        <f t="shared" si="978"/>
        <v>Royal Stitch Kenya</v>
      </c>
      <c r="M10464" t="s">
        <v>244</v>
      </c>
      <c r="N10464" t="s">
        <v>3224</v>
      </c>
      <c r="O10464">
        <v>180</v>
      </c>
      <c r="P10464">
        <v>2.2933333333333334</v>
      </c>
      <c r="Q10464">
        <v>2.9866666666666668</v>
      </c>
      <c r="R10464">
        <v>1.4641288433382138E-3</v>
      </c>
      <c r="S10464">
        <f t="shared" si="979"/>
        <v>412.8</v>
      </c>
      <c r="T10464">
        <f t="shared" si="980"/>
        <v>0.26354319180087848</v>
      </c>
      <c r="U10464">
        <f t="shared" si="981"/>
        <v>537.6</v>
      </c>
      <c r="V10464">
        <f t="shared" si="982"/>
        <v>124.53645680819913</v>
      </c>
      <c r="W10464" t="str">
        <f t="shared" si="983"/>
        <v>LOSS</v>
      </c>
    </row>
    <row r="10465" spans="8:23" x14ac:dyDescent="0.35">
      <c r="H10465">
        <v>2012</v>
      </c>
      <c r="I10465" t="s">
        <v>3212</v>
      </c>
      <c r="J10465" t="s">
        <v>3213</v>
      </c>
      <c r="K10465" t="s">
        <v>332</v>
      </c>
      <c r="L10465" t="str">
        <f t="shared" si="978"/>
        <v>Royal Stitch Kenya</v>
      </c>
      <c r="M10465" t="s">
        <v>249</v>
      </c>
      <c r="N10465" t="s">
        <v>3225</v>
      </c>
      <c r="O10465">
        <v>168</v>
      </c>
      <c r="P10465">
        <v>2.4133333333333336</v>
      </c>
      <c r="Q10465">
        <v>2.8733333333333335</v>
      </c>
      <c r="R10465">
        <v>1.3736263736263737E-3</v>
      </c>
      <c r="S10465">
        <f t="shared" si="979"/>
        <v>405.44000000000005</v>
      </c>
      <c r="T10465">
        <f t="shared" si="980"/>
        <v>0.23076923076923078</v>
      </c>
      <c r="U10465">
        <f t="shared" si="981"/>
        <v>482.72</v>
      </c>
      <c r="V10465">
        <f t="shared" si="982"/>
        <v>77.049230769230746</v>
      </c>
      <c r="W10465" t="str">
        <f t="shared" si="983"/>
        <v>LOSS</v>
      </c>
    </row>
    <row r="10466" spans="8:23" x14ac:dyDescent="0.35">
      <c r="H10466">
        <v>2012</v>
      </c>
      <c r="I10466" t="s">
        <v>3212</v>
      </c>
      <c r="J10466" t="s">
        <v>3213</v>
      </c>
      <c r="K10466" t="s">
        <v>332</v>
      </c>
      <c r="L10466" t="str">
        <f t="shared" si="978"/>
        <v>Royal Stitch Kenya</v>
      </c>
      <c r="M10466" t="s">
        <v>254</v>
      </c>
      <c r="N10466" t="s">
        <v>3226</v>
      </c>
      <c r="O10466">
        <v>132</v>
      </c>
      <c r="P10466">
        <v>2.56</v>
      </c>
      <c r="Q10466">
        <v>2.98</v>
      </c>
      <c r="R10466">
        <v>1.7985611510791368E-3</v>
      </c>
      <c r="S10466">
        <f t="shared" si="979"/>
        <v>337.92</v>
      </c>
      <c r="T10466">
        <f t="shared" si="980"/>
        <v>0.23741007194244607</v>
      </c>
      <c r="U10466">
        <f t="shared" si="981"/>
        <v>393.36</v>
      </c>
      <c r="V10466">
        <f t="shared" si="982"/>
        <v>55.202589928057549</v>
      </c>
      <c r="W10466" t="str">
        <f t="shared" si="983"/>
        <v>LOSS</v>
      </c>
    </row>
    <row r="10467" spans="8:23" x14ac:dyDescent="0.35">
      <c r="H10467">
        <v>2012</v>
      </c>
      <c r="I10467" t="s">
        <v>3212</v>
      </c>
      <c r="J10467" t="s">
        <v>3213</v>
      </c>
      <c r="K10467" t="s">
        <v>332</v>
      </c>
      <c r="L10467" t="str">
        <f t="shared" si="978"/>
        <v>Royal Stitch Kenya</v>
      </c>
      <c r="M10467" t="s">
        <v>23</v>
      </c>
      <c r="N10467" t="s">
        <v>3227</v>
      </c>
      <c r="O10467">
        <v>120</v>
      </c>
      <c r="P10467">
        <v>2.2733333333333334</v>
      </c>
      <c r="Q10467">
        <v>2.88</v>
      </c>
      <c r="R10467">
        <v>1.3440860215053765E-3</v>
      </c>
      <c r="S10467">
        <f t="shared" si="979"/>
        <v>272.8</v>
      </c>
      <c r="T10467">
        <f t="shared" si="980"/>
        <v>0.16129032258064518</v>
      </c>
      <c r="U10467">
        <f t="shared" si="981"/>
        <v>345.59999999999997</v>
      </c>
      <c r="V10467">
        <f t="shared" si="982"/>
        <v>72.638709677419314</v>
      </c>
      <c r="W10467" t="str">
        <f t="shared" si="983"/>
        <v>LOSS</v>
      </c>
    </row>
    <row r="10468" spans="8:23" x14ac:dyDescent="0.35">
      <c r="H10468">
        <v>2012</v>
      </c>
      <c r="I10468" t="s">
        <v>3212</v>
      </c>
      <c r="J10468" t="s">
        <v>3213</v>
      </c>
      <c r="K10468" t="s">
        <v>332</v>
      </c>
      <c r="L10468" t="str">
        <f t="shared" si="978"/>
        <v>Royal Stitch Kenya</v>
      </c>
      <c r="M10468" t="s">
        <v>28</v>
      </c>
      <c r="N10468" t="s">
        <v>3228</v>
      </c>
      <c r="O10468">
        <v>156</v>
      </c>
      <c r="P10468">
        <v>2.3199999999999998</v>
      </c>
      <c r="Q10468">
        <v>2.88</v>
      </c>
      <c r="R10468">
        <v>1.2738853503184713E-3</v>
      </c>
      <c r="S10468">
        <f t="shared" si="979"/>
        <v>361.91999999999996</v>
      </c>
      <c r="T10468">
        <f t="shared" si="980"/>
        <v>0.19872611464968151</v>
      </c>
      <c r="U10468">
        <f t="shared" si="981"/>
        <v>449.28</v>
      </c>
      <c r="V10468">
        <f t="shared" si="982"/>
        <v>87.161273885350326</v>
      </c>
      <c r="W10468" t="str">
        <f t="shared" si="983"/>
        <v>LOSS</v>
      </c>
    </row>
    <row r="10469" spans="8:23" x14ac:dyDescent="0.35">
      <c r="H10469">
        <v>2012</v>
      </c>
      <c r="I10469" t="s">
        <v>3212</v>
      </c>
      <c r="J10469" t="s">
        <v>3213</v>
      </c>
      <c r="K10469" t="s">
        <v>332</v>
      </c>
      <c r="L10469" t="str">
        <f t="shared" si="978"/>
        <v>Royal Stitch Kenya</v>
      </c>
      <c r="M10469" t="s">
        <v>33</v>
      </c>
      <c r="N10469" t="s">
        <v>3229</v>
      </c>
      <c r="O10469">
        <v>120</v>
      </c>
      <c r="P10469">
        <v>2.2733333333333334</v>
      </c>
      <c r="Q10469">
        <v>2.9266666666666667</v>
      </c>
      <c r="R10469">
        <v>1.6129032258064516E-3</v>
      </c>
      <c r="S10469">
        <f t="shared" si="979"/>
        <v>272.8</v>
      </c>
      <c r="T10469">
        <f t="shared" si="980"/>
        <v>0.19354838709677419</v>
      </c>
      <c r="U10469">
        <f t="shared" si="981"/>
        <v>351.2</v>
      </c>
      <c r="V10469">
        <f t="shared" si="982"/>
        <v>78.206451612903209</v>
      </c>
      <c r="W10469" t="str">
        <f t="shared" si="983"/>
        <v>LOSS</v>
      </c>
    </row>
    <row r="10470" spans="8:23" x14ac:dyDescent="0.35">
      <c r="H10470">
        <v>2012</v>
      </c>
      <c r="I10470" t="s">
        <v>3212</v>
      </c>
      <c r="J10470" t="s">
        <v>3213</v>
      </c>
      <c r="K10470" t="s">
        <v>332</v>
      </c>
      <c r="L10470" t="str">
        <f t="shared" si="978"/>
        <v>Royal Stitch Kenya</v>
      </c>
      <c r="M10470" t="s">
        <v>39</v>
      </c>
      <c r="N10470" t="s">
        <v>3230</v>
      </c>
      <c r="O10470">
        <v>120</v>
      </c>
      <c r="P10470">
        <v>2.4</v>
      </c>
      <c r="Q10470">
        <v>2.9866666666666668</v>
      </c>
      <c r="R10470">
        <v>1.2626262626262627E-3</v>
      </c>
      <c r="S10470">
        <f t="shared" si="979"/>
        <v>288</v>
      </c>
      <c r="T10470">
        <f t="shared" si="980"/>
        <v>0.15151515151515152</v>
      </c>
      <c r="U10470">
        <f t="shared" si="981"/>
        <v>358.40000000000003</v>
      </c>
      <c r="V10470">
        <f t="shared" si="982"/>
        <v>70.248484848484878</v>
      </c>
      <c r="W10470" t="str">
        <f t="shared" si="983"/>
        <v>LOSS</v>
      </c>
    </row>
    <row r="10471" spans="8:23" x14ac:dyDescent="0.35">
      <c r="H10471">
        <v>2012</v>
      </c>
      <c r="I10471" t="s">
        <v>3212</v>
      </c>
      <c r="J10471" t="s">
        <v>3213</v>
      </c>
      <c r="K10471" t="s">
        <v>332</v>
      </c>
      <c r="L10471" t="str">
        <f t="shared" si="978"/>
        <v>Royal Stitch Kenya</v>
      </c>
      <c r="M10471" t="s">
        <v>44</v>
      </c>
      <c r="N10471" t="s">
        <v>3231</v>
      </c>
      <c r="O10471">
        <v>156</v>
      </c>
      <c r="P10471">
        <v>2.4333333333333331</v>
      </c>
      <c r="Q10471">
        <v>2.96</v>
      </c>
      <c r="R10471">
        <v>1.4104372355430183E-3</v>
      </c>
      <c r="S10471">
        <f t="shared" si="979"/>
        <v>379.59999999999997</v>
      </c>
      <c r="T10471">
        <f t="shared" si="980"/>
        <v>0.22002820874471085</v>
      </c>
      <c r="U10471">
        <f t="shared" si="981"/>
        <v>461.76</v>
      </c>
      <c r="V10471">
        <f t="shared" si="982"/>
        <v>81.939971791255317</v>
      </c>
      <c r="W10471" t="str">
        <f t="shared" si="983"/>
        <v>LOSS</v>
      </c>
    </row>
    <row r="10472" spans="8:23" x14ac:dyDescent="0.35">
      <c r="H10472">
        <v>2012</v>
      </c>
      <c r="I10472" t="s">
        <v>3212</v>
      </c>
      <c r="J10472" t="s">
        <v>3213</v>
      </c>
      <c r="K10472" t="s">
        <v>332</v>
      </c>
      <c r="L10472" t="str">
        <f t="shared" si="978"/>
        <v>Royal Stitch Kenya</v>
      </c>
      <c r="M10472" t="s">
        <v>49</v>
      </c>
      <c r="N10472" t="s">
        <v>3232</v>
      </c>
      <c r="O10472">
        <v>168</v>
      </c>
      <c r="P10472">
        <v>2.7066666666666666</v>
      </c>
      <c r="Q10472">
        <v>2.9733333333333332</v>
      </c>
      <c r="R10472">
        <v>1.7636684303350969E-3</v>
      </c>
      <c r="S10472">
        <f t="shared" si="979"/>
        <v>454.71999999999997</v>
      </c>
      <c r="T10472">
        <f t="shared" si="980"/>
        <v>0.29629629629629628</v>
      </c>
      <c r="U10472">
        <f t="shared" si="981"/>
        <v>499.52</v>
      </c>
      <c r="V10472">
        <f t="shared" si="982"/>
        <v>44.503703703703714</v>
      </c>
      <c r="W10472" t="str">
        <f t="shared" si="983"/>
        <v>LOSS</v>
      </c>
    </row>
    <row r="10473" spans="8:23" x14ac:dyDescent="0.35">
      <c r="H10473">
        <v>2012</v>
      </c>
      <c r="I10473" t="s">
        <v>3212</v>
      </c>
      <c r="J10473" t="s">
        <v>3213</v>
      </c>
      <c r="K10473" t="s">
        <v>332</v>
      </c>
      <c r="L10473" t="str">
        <f t="shared" si="978"/>
        <v>Royal Stitch Kenya</v>
      </c>
      <c r="M10473" t="s">
        <v>54</v>
      </c>
      <c r="N10473" t="s">
        <v>3233</v>
      </c>
      <c r="O10473">
        <v>144</v>
      </c>
      <c r="P10473">
        <v>2.4666666666666668</v>
      </c>
      <c r="Q10473">
        <v>2.8733333333333335</v>
      </c>
      <c r="R10473">
        <v>1.2626262626262627E-3</v>
      </c>
      <c r="S10473">
        <f t="shared" si="979"/>
        <v>355.20000000000005</v>
      </c>
      <c r="T10473">
        <f t="shared" si="980"/>
        <v>0.18181818181818182</v>
      </c>
      <c r="U10473">
        <f t="shared" si="981"/>
        <v>413.76000000000005</v>
      </c>
      <c r="V10473">
        <f t="shared" si="982"/>
        <v>58.378181818181822</v>
      </c>
      <c r="W10473" t="str">
        <f t="shared" si="983"/>
        <v>LOSS</v>
      </c>
    </row>
    <row r="10474" spans="8:23" x14ac:dyDescent="0.35">
      <c r="H10474">
        <v>2012</v>
      </c>
      <c r="I10474" t="s">
        <v>3212</v>
      </c>
      <c r="J10474" t="s">
        <v>3213</v>
      </c>
      <c r="K10474" t="s">
        <v>332</v>
      </c>
      <c r="L10474" t="str">
        <f t="shared" si="978"/>
        <v>Royal Stitch Kenya</v>
      </c>
      <c r="M10474" t="s">
        <v>59</v>
      </c>
      <c r="N10474" t="s">
        <v>3234</v>
      </c>
      <c r="O10474">
        <v>144</v>
      </c>
      <c r="P10474">
        <v>2.4066666666666667</v>
      </c>
      <c r="Q10474">
        <v>2.9866666666666668</v>
      </c>
      <c r="R10474">
        <v>1.6155088852988692E-3</v>
      </c>
      <c r="S10474">
        <f t="shared" si="979"/>
        <v>346.56</v>
      </c>
      <c r="T10474">
        <f t="shared" si="980"/>
        <v>0.23263327948303716</v>
      </c>
      <c r="U10474">
        <f t="shared" si="981"/>
        <v>430.08000000000004</v>
      </c>
      <c r="V10474">
        <f t="shared" si="982"/>
        <v>83.287366720516999</v>
      </c>
      <c r="W10474" t="str">
        <f t="shared" si="983"/>
        <v>LOSS</v>
      </c>
    </row>
    <row r="10475" spans="8:23" x14ac:dyDescent="0.35">
      <c r="H10475">
        <v>2012</v>
      </c>
      <c r="I10475" t="s">
        <v>3212</v>
      </c>
      <c r="J10475" t="s">
        <v>3213</v>
      </c>
      <c r="K10475" t="s">
        <v>332</v>
      </c>
      <c r="L10475" t="str">
        <f t="shared" si="978"/>
        <v>Royal Stitch Kenya</v>
      </c>
      <c r="M10475" t="s">
        <v>64</v>
      </c>
      <c r="N10475" t="s">
        <v>3235</v>
      </c>
      <c r="O10475">
        <v>156</v>
      </c>
      <c r="P10475">
        <v>2.2866666666666666</v>
      </c>
      <c r="Q10475">
        <v>2.8933333333333335</v>
      </c>
      <c r="R10475">
        <v>1.2484394506866417E-3</v>
      </c>
      <c r="S10475">
        <f t="shared" si="979"/>
        <v>356.71999999999997</v>
      </c>
      <c r="T10475">
        <f t="shared" si="980"/>
        <v>0.19475655430711611</v>
      </c>
      <c r="U10475">
        <f t="shared" si="981"/>
        <v>451.36</v>
      </c>
      <c r="V10475">
        <f t="shared" si="982"/>
        <v>94.445243445692924</v>
      </c>
      <c r="W10475" t="str">
        <f t="shared" si="983"/>
        <v>LOSS</v>
      </c>
    </row>
    <row r="10476" spans="8:23" x14ac:dyDescent="0.35">
      <c r="H10476">
        <v>2012</v>
      </c>
      <c r="I10476" t="s">
        <v>3212</v>
      </c>
      <c r="J10476" t="s">
        <v>3213</v>
      </c>
      <c r="K10476" t="s">
        <v>332</v>
      </c>
      <c r="L10476" t="str">
        <f t="shared" si="978"/>
        <v>Royal Stitch Kenya</v>
      </c>
      <c r="M10476" t="s">
        <v>69</v>
      </c>
      <c r="N10476" t="s">
        <v>3236</v>
      </c>
      <c r="O10476">
        <v>120</v>
      </c>
      <c r="P10476">
        <v>2.6</v>
      </c>
      <c r="Q10476">
        <v>2.8733333333333335</v>
      </c>
      <c r="R10476">
        <v>1.0626992561105207E-3</v>
      </c>
      <c r="S10476">
        <f t="shared" si="979"/>
        <v>312</v>
      </c>
      <c r="T10476">
        <f t="shared" si="980"/>
        <v>0.12752391073326247</v>
      </c>
      <c r="U10476">
        <f t="shared" si="981"/>
        <v>344.8</v>
      </c>
      <c r="V10476">
        <f t="shared" si="982"/>
        <v>32.672476089266752</v>
      </c>
      <c r="W10476" t="str">
        <f t="shared" si="983"/>
        <v>LOSS</v>
      </c>
    </row>
    <row r="10477" spans="8:23" x14ac:dyDescent="0.35">
      <c r="H10477">
        <v>2012</v>
      </c>
      <c r="I10477" t="s">
        <v>3212</v>
      </c>
      <c r="J10477" t="s">
        <v>3213</v>
      </c>
      <c r="K10477" t="s">
        <v>332</v>
      </c>
      <c r="L10477" t="str">
        <f t="shared" si="978"/>
        <v>Royal Stitch Kenya</v>
      </c>
      <c r="M10477" t="s">
        <v>74</v>
      </c>
      <c r="N10477" t="s">
        <v>3237</v>
      </c>
      <c r="O10477">
        <v>144</v>
      </c>
      <c r="P10477">
        <v>2.68</v>
      </c>
      <c r="Q10477">
        <v>2.9333333333333331</v>
      </c>
      <c r="R10477">
        <v>1.4513788098693759E-3</v>
      </c>
      <c r="S10477">
        <f t="shared" si="979"/>
        <v>385.92</v>
      </c>
      <c r="T10477">
        <f t="shared" si="980"/>
        <v>0.20899854862119013</v>
      </c>
      <c r="U10477">
        <f t="shared" si="981"/>
        <v>422.4</v>
      </c>
      <c r="V10477">
        <f t="shared" si="982"/>
        <v>36.271001451378773</v>
      </c>
      <c r="W10477" t="str">
        <f t="shared" si="983"/>
        <v>LOSS</v>
      </c>
    </row>
    <row r="10478" spans="8:23" x14ac:dyDescent="0.35">
      <c r="H10478">
        <v>2012</v>
      </c>
      <c r="I10478" t="s">
        <v>3212</v>
      </c>
      <c r="J10478" t="s">
        <v>3213</v>
      </c>
      <c r="K10478" t="s">
        <v>332</v>
      </c>
      <c r="L10478" t="str">
        <f t="shared" si="978"/>
        <v>Royal Stitch Kenya</v>
      </c>
      <c r="M10478" t="s">
        <v>79</v>
      </c>
      <c r="N10478" t="s">
        <v>3238</v>
      </c>
      <c r="O10478">
        <v>180</v>
      </c>
      <c r="P10478">
        <v>2.4733333333333332</v>
      </c>
      <c r="Q10478">
        <v>2.9133333333333336</v>
      </c>
      <c r="R10478">
        <v>1.0905125408942203E-3</v>
      </c>
      <c r="S10478">
        <f t="shared" si="979"/>
        <v>445.2</v>
      </c>
      <c r="T10478">
        <f t="shared" si="980"/>
        <v>0.19629225736095965</v>
      </c>
      <c r="U10478">
        <f t="shared" si="981"/>
        <v>524.40000000000009</v>
      </c>
      <c r="V10478">
        <f t="shared" si="982"/>
        <v>79.003707742639136</v>
      </c>
      <c r="W10478" t="str">
        <f t="shared" si="983"/>
        <v>LOSS</v>
      </c>
    </row>
    <row r="10479" spans="8:23" x14ac:dyDescent="0.35">
      <c r="H10479">
        <v>2012</v>
      </c>
      <c r="I10479" t="s">
        <v>3212</v>
      </c>
      <c r="J10479" t="s">
        <v>3213</v>
      </c>
      <c r="K10479" t="s">
        <v>332</v>
      </c>
      <c r="L10479" t="str">
        <f t="shared" si="978"/>
        <v>Royal Stitch Kenya</v>
      </c>
      <c r="M10479" t="s">
        <v>84</v>
      </c>
      <c r="N10479" t="s">
        <v>3239</v>
      </c>
      <c r="O10479">
        <v>156</v>
      </c>
      <c r="P10479">
        <v>2.3066666666666666</v>
      </c>
      <c r="Q10479">
        <v>2.8866666666666667</v>
      </c>
      <c r="R10479">
        <v>1.148105625717566E-3</v>
      </c>
      <c r="S10479">
        <f t="shared" si="979"/>
        <v>359.84</v>
      </c>
      <c r="T10479">
        <f t="shared" si="980"/>
        <v>0.17910447761194032</v>
      </c>
      <c r="U10479">
        <f t="shared" si="981"/>
        <v>450.32</v>
      </c>
      <c r="V10479">
        <f t="shared" si="982"/>
        <v>90.300895522388075</v>
      </c>
      <c r="W10479" t="str">
        <f t="shared" si="983"/>
        <v>LOSS</v>
      </c>
    </row>
    <row r="10480" spans="8:23" x14ac:dyDescent="0.35">
      <c r="H10480">
        <v>2012</v>
      </c>
      <c r="I10480" t="s">
        <v>3212</v>
      </c>
      <c r="J10480" t="s">
        <v>3213</v>
      </c>
      <c r="K10480" t="s">
        <v>332</v>
      </c>
      <c r="L10480" t="str">
        <f t="shared" si="978"/>
        <v>Royal Stitch Kenya</v>
      </c>
      <c r="M10480" t="s">
        <v>89</v>
      </c>
      <c r="N10480" t="s">
        <v>3240</v>
      </c>
      <c r="O10480">
        <v>156</v>
      </c>
      <c r="P10480">
        <v>2.5266666666666668</v>
      </c>
      <c r="Q10480">
        <v>2.9866666666666668</v>
      </c>
      <c r="R10480">
        <v>1.148105625717566E-3</v>
      </c>
      <c r="S10480">
        <f t="shared" si="979"/>
        <v>394.16</v>
      </c>
      <c r="T10480">
        <f t="shared" si="980"/>
        <v>0.17910447761194032</v>
      </c>
      <c r="U10480">
        <f t="shared" si="981"/>
        <v>465.92</v>
      </c>
      <c r="V10480">
        <f t="shared" si="982"/>
        <v>71.580895522388047</v>
      </c>
      <c r="W10480" t="str">
        <f t="shared" si="983"/>
        <v>LOSS</v>
      </c>
    </row>
    <row r="10481" spans="8:23" x14ac:dyDescent="0.35">
      <c r="H10481">
        <v>2012</v>
      </c>
      <c r="I10481" t="s">
        <v>3212</v>
      </c>
      <c r="J10481" t="s">
        <v>3213</v>
      </c>
      <c r="K10481" t="s">
        <v>332</v>
      </c>
      <c r="L10481" t="str">
        <f t="shared" si="978"/>
        <v>Royal Stitch Kenya</v>
      </c>
      <c r="M10481" t="s">
        <v>94</v>
      </c>
      <c r="N10481" t="s">
        <v>3241</v>
      </c>
      <c r="O10481">
        <v>132</v>
      </c>
      <c r="P10481">
        <v>2.7666666666666666</v>
      </c>
      <c r="Q10481">
        <v>2.9933333333333332</v>
      </c>
      <c r="R10481">
        <v>1.3440860215053765E-3</v>
      </c>
      <c r="S10481">
        <f t="shared" si="979"/>
        <v>365.2</v>
      </c>
      <c r="T10481">
        <f t="shared" si="980"/>
        <v>0.17741935483870969</v>
      </c>
      <c r="U10481">
        <f t="shared" si="981"/>
        <v>395.12</v>
      </c>
      <c r="V10481">
        <f t="shared" si="982"/>
        <v>29.742580645161308</v>
      </c>
      <c r="W10481" t="str">
        <f t="shared" si="983"/>
        <v>LOSS</v>
      </c>
    </row>
    <row r="10482" spans="8:23" x14ac:dyDescent="0.35">
      <c r="H10482">
        <v>2012</v>
      </c>
      <c r="I10482" t="s">
        <v>3212</v>
      </c>
      <c r="J10482" t="s">
        <v>3213</v>
      </c>
      <c r="K10482" t="s">
        <v>332</v>
      </c>
      <c r="L10482" t="str">
        <f t="shared" si="978"/>
        <v>Royal Stitch Kenya</v>
      </c>
      <c r="M10482" t="s">
        <v>99</v>
      </c>
      <c r="N10482" t="s">
        <v>3242</v>
      </c>
      <c r="O10482">
        <v>156</v>
      </c>
      <c r="P10482">
        <v>2.7733333333333334</v>
      </c>
      <c r="Q10482">
        <v>2.98</v>
      </c>
      <c r="R10482">
        <v>1.0493179433368311E-3</v>
      </c>
      <c r="S10482">
        <f t="shared" si="979"/>
        <v>432.64</v>
      </c>
      <c r="T10482">
        <f t="shared" si="980"/>
        <v>0.16369359916054566</v>
      </c>
      <c r="U10482">
        <f t="shared" si="981"/>
        <v>464.88</v>
      </c>
      <c r="V10482">
        <f t="shared" si="982"/>
        <v>32.076306400839464</v>
      </c>
      <c r="W10482" t="str">
        <f t="shared" si="983"/>
        <v>LOSS</v>
      </c>
    </row>
    <row r="10483" spans="8:23" x14ac:dyDescent="0.35">
      <c r="H10483">
        <v>2012</v>
      </c>
      <c r="I10483" t="s">
        <v>3212</v>
      </c>
      <c r="J10483" t="s">
        <v>3213</v>
      </c>
      <c r="K10483" t="s">
        <v>332</v>
      </c>
      <c r="L10483" t="str">
        <f t="shared" si="978"/>
        <v>Royal Stitch Kenya</v>
      </c>
      <c r="M10483" t="s">
        <v>104</v>
      </c>
      <c r="N10483" t="s">
        <v>3243</v>
      </c>
      <c r="O10483">
        <v>144</v>
      </c>
      <c r="P10483">
        <v>2.34</v>
      </c>
      <c r="Q10483">
        <v>2.94</v>
      </c>
      <c r="R10483">
        <v>1.1547344110854503E-3</v>
      </c>
      <c r="S10483">
        <f t="shared" si="979"/>
        <v>336.96</v>
      </c>
      <c r="T10483">
        <f t="shared" si="980"/>
        <v>0.16628175519630484</v>
      </c>
      <c r="U10483">
        <f t="shared" si="981"/>
        <v>423.36</v>
      </c>
      <c r="V10483">
        <f t="shared" si="982"/>
        <v>86.233718244803725</v>
      </c>
      <c r="W10483" t="str">
        <f t="shared" si="983"/>
        <v>LOSS</v>
      </c>
    </row>
    <row r="10484" spans="8:23" x14ac:dyDescent="0.35">
      <c r="H10484">
        <v>2012</v>
      </c>
      <c r="I10484" t="s">
        <v>3212</v>
      </c>
      <c r="J10484" t="s">
        <v>3213</v>
      </c>
      <c r="K10484" t="s">
        <v>332</v>
      </c>
      <c r="L10484" t="str">
        <f t="shared" si="978"/>
        <v>Royal Stitch Kenya</v>
      </c>
      <c r="M10484" t="s">
        <v>109</v>
      </c>
      <c r="N10484" t="s">
        <v>3244</v>
      </c>
      <c r="O10484">
        <v>168</v>
      </c>
      <c r="P10484">
        <v>2.6666666666666665</v>
      </c>
      <c r="Q10484">
        <v>2.9866666666666668</v>
      </c>
      <c r="R10484">
        <v>1.7574692442882249E-3</v>
      </c>
      <c r="S10484">
        <f t="shared" si="979"/>
        <v>448</v>
      </c>
      <c r="T10484">
        <f t="shared" si="980"/>
        <v>0.29525483304042177</v>
      </c>
      <c r="U10484">
        <f t="shared" si="981"/>
        <v>501.76000000000005</v>
      </c>
      <c r="V10484">
        <f t="shared" si="982"/>
        <v>53.464745166959624</v>
      </c>
      <c r="W10484" t="str">
        <f t="shared" si="983"/>
        <v>LOSS</v>
      </c>
    </row>
    <row r="10485" spans="8:23" x14ac:dyDescent="0.35">
      <c r="H10485">
        <v>2012</v>
      </c>
      <c r="I10485" t="s">
        <v>3212</v>
      </c>
      <c r="J10485" t="s">
        <v>3213</v>
      </c>
      <c r="K10485" t="s">
        <v>332</v>
      </c>
      <c r="L10485" t="str">
        <f t="shared" si="978"/>
        <v>Royal Stitch Kenya</v>
      </c>
      <c r="M10485" t="s">
        <v>114</v>
      </c>
      <c r="N10485" t="s">
        <v>3245</v>
      </c>
      <c r="O10485">
        <v>144</v>
      </c>
      <c r="P10485">
        <v>2.64</v>
      </c>
      <c r="Q10485">
        <v>2.9533333333333331</v>
      </c>
      <c r="R10485">
        <v>1.7301038062283738E-3</v>
      </c>
      <c r="S10485">
        <f t="shared" si="979"/>
        <v>380.16</v>
      </c>
      <c r="T10485">
        <f t="shared" si="980"/>
        <v>0.24913494809688583</v>
      </c>
      <c r="U10485">
        <f t="shared" si="981"/>
        <v>425.28</v>
      </c>
      <c r="V10485">
        <f t="shared" si="982"/>
        <v>44.87086505190306</v>
      </c>
      <c r="W10485" t="str">
        <f t="shared" si="983"/>
        <v>LOSS</v>
      </c>
    </row>
    <row r="10486" spans="8:23" x14ac:dyDescent="0.35">
      <c r="H10486">
        <v>2012</v>
      </c>
      <c r="I10486" t="s">
        <v>3212</v>
      </c>
      <c r="J10486" t="s">
        <v>3213</v>
      </c>
      <c r="K10486" t="s">
        <v>332</v>
      </c>
      <c r="L10486" t="str">
        <f t="shared" si="978"/>
        <v>Royal Stitch Kenya</v>
      </c>
      <c r="M10486" t="s">
        <v>119</v>
      </c>
      <c r="N10486" t="s">
        <v>3246</v>
      </c>
      <c r="O10486">
        <v>132</v>
      </c>
      <c r="P10486">
        <v>2.4866666666666668</v>
      </c>
      <c r="Q10486">
        <v>2.9733333333333332</v>
      </c>
      <c r="R10486">
        <v>1.4814814814814814E-3</v>
      </c>
      <c r="S10486">
        <f t="shared" si="979"/>
        <v>328.24</v>
      </c>
      <c r="T10486">
        <f t="shared" si="980"/>
        <v>0.19555555555555554</v>
      </c>
      <c r="U10486">
        <f t="shared" si="981"/>
        <v>392.47999999999996</v>
      </c>
      <c r="V10486">
        <f t="shared" si="982"/>
        <v>64.044444444444395</v>
      </c>
      <c r="W10486" t="str">
        <f t="shared" si="983"/>
        <v>LOSS</v>
      </c>
    </row>
    <row r="10487" spans="8:23" x14ac:dyDescent="0.35">
      <c r="H10487">
        <v>2012</v>
      </c>
      <c r="I10487" t="s">
        <v>3212</v>
      </c>
      <c r="J10487" t="s">
        <v>3213</v>
      </c>
      <c r="K10487" t="s">
        <v>332</v>
      </c>
      <c r="L10487" t="str">
        <f t="shared" si="978"/>
        <v>Royal Stitch Kenya</v>
      </c>
      <c r="M10487" t="s">
        <v>124</v>
      </c>
      <c r="N10487" t="s">
        <v>3247</v>
      </c>
      <c r="O10487">
        <v>156</v>
      </c>
      <c r="P10487">
        <v>2.6866666666666665</v>
      </c>
      <c r="Q10487">
        <v>2.9266666666666667</v>
      </c>
      <c r="R10487">
        <v>1.4792899408284023E-3</v>
      </c>
      <c r="S10487">
        <f t="shared" si="979"/>
        <v>419.12</v>
      </c>
      <c r="T10487">
        <f t="shared" si="980"/>
        <v>0.23076923076923075</v>
      </c>
      <c r="U10487">
        <f t="shared" si="981"/>
        <v>456.56</v>
      </c>
      <c r="V10487">
        <f t="shared" si="982"/>
        <v>37.209230769230764</v>
      </c>
      <c r="W10487" t="str">
        <f t="shared" si="983"/>
        <v>LOSS</v>
      </c>
    </row>
    <row r="10488" spans="8:23" x14ac:dyDescent="0.35">
      <c r="H10488">
        <v>2012</v>
      </c>
      <c r="I10488" t="s">
        <v>3212</v>
      </c>
      <c r="J10488" t="s">
        <v>3213</v>
      </c>
      <c r="K10488" t="s">
        <v>332</v>
      </c>
      <c r="L10488" t="str">
        <f t="shared" si="978"/>
        <v>Royal Stitch Kenya</v>
      </c>
      <c r="M10488" t="s">
        <v>129</v>
      </c>
      <c r="N10488" t="s">
        <v>3248</v>
      </c>
      <c r="O10488">
        <v>144</v>
      </c>
      <c r="P10488">
        <v>2.7133333333333334</v>
      </c>
      <c r="Q10488">
        <v>2.96</v>
      </c>
      <c r="R10488">
        <v>1.2903225806451613E-3</v>
      </c>
      <c r="S10488">
        <f t="shared" si="979"/>
        <v>390.72</v>
      </c>
      <c r="T10488">
        <f t="shared" si="980"/>
        <v>0.18580645161290321</v>
      </c>
      <c r="U10488">
        <f t="shared" si="981"/>
        <v>426.24</v>
      </c>
      <c r="V10488">
        <f t="shared" si="982"/>
        <v>35.334193548387077</v>
      </c>
      <c r="W10488" t="str">
        <f t="shared" si="983"/>
        <v>LOSS</v>
      </c>
    </row>
    <row r="10489" spans="8:23" x14ac:dyDescent="0.35">
      <c r="H10489">
        <v>2012</v>
      </c>
      <c r="I10489" t="s">
        <v>3212</v>
      </c>
      <c r="J10489" t="s">
        <v>3213</v>
      </c>
      <c r="K10489" t="s">
        <v>332</v>
      </c>
      <c r="L10489" t="str">
        <f t="shared" si="978"/>
        <v>Royal Stitch Kenya</v>
      </c>
      <c r="M10489" t="s">
        <v>134</v>
      </c>
      <c r="N10489" t="s">
        <v>3249</v>
      </c>
      <c r="O10489">
        <v>144</v>
      </c>
      <c r="P10489">
        <v>2.6533333333333333</v>
      </c>
      <c r="Q10489">
        <v>2.92</v>
      </c>
      <c r="R10489">
        <v>1.6920473773265651E-3</v>
      </c>
      <c r="S10489">
        <f t="shared" si="979"/>
        <v>382.08</v>
      </c>
      <c r="T10489">
        <f t="shared" si="980"/>
        <v>0.24365482233502536</v>
      </c>
      <c r="U10489">
        <f t="shared" si="981"/>
        <v>420.48</v>
      </c>
      <c r="V10489">
        <f t="shared" si="982"/>
        <v>38.15634517766501</v>
      </c>
      <c r="W10489" t="str">
        <f t="shared" si="983"/>
        <v>LOSS</v>
      </c>
    </row>
    <row r="10490" spans="8:23" x14ac:dyDescent="0.35">
      <c r="H10490">
        <v>2012</v>
      </c>
      <c r="I10490" t="s">
        <v>3212</v>
      </c>
      <c r="J10490" t="s">
        <v>3213</v>
      </c>
      <c r="K10490" t="s">
        <v>332</v>
      </c>
      <c r="L10490" t="str">
        <f t="shared" si="978"/>
        <v>Royal Stitch Kenya</v>
      </c>
      <c r="M10490" t="s">
        <v>139</v>
      </c>
      <c r="N10490" t="s">
        <v>3250</v>
      </c>
      <c r="O10490">
        <v>180</v>
      </c>
      <c r="P10490">
        <v>2.66</v>
      </c>
      <c r="Q10490">
        <v>2.96</v>
      </c>
      <c r="R10490">
        <v>1.375515818431912E-3</v>
      </c>
      <c r="S10490">
        <f t="shared" si="979"/>
        <v>478.8</v>
      </c>
      <c r="T10490">
        <f t="shared" si="980"/>
        <v>0.24759284731774417</v>
      </c>
      <c r="U10490">
        <f t="shared" si="981"/>
        <v>532.79999999999995</v>
      </c>
      <c r="V10490">
        <f t="shared" si="982"/>
        <v>53.752407152682196</v>
      </c>
      <c r="W10490" t="str">
        <f t="shared" si="983"/>
        <v>LOSS</v>
      </c>
    </row>
    <row r="10491" spans="8:23" x14ac:dyDescent="0.35">
      <c r="H10491">
        <v>2012</v>
      </c>
      <c r="I10491" t="s">
        <v>3212</v>
      </c>
      <c r="J10491" t="s">
        <v>3213</v>
      </c>
      <c r="K10491" t="s">
        <v>332</v>
      </c>
      <c r="L10491" t="str">
        <f t="shared" si="978"/>
        <v>Royal Stitch Kenya</v>
      </c>
      <c r="M10491" t="s">
        <v>144</v>
      </c>
      <c r="N10491" t="s">
        <v>3251</v>
      </c>
      <c r="O10491">
        <v>132</v>
      </c>
      <c r="P10491">
        <v>2.3199999999999998</v>
      </c>
      <c r="Q10491">
        <v>2.88</v>
      </c>
      <c r="R10491">
        <v>1.358695652173913E-3</v>
      </c>
      <c r="S10491">
        <f t="shared" si="979"/>
        <v>306.23999999999995</v>
      </c>
      <c r="T10491">
        <f t="shared" si="980"/>
        <v>0.17934782608695651</v>
      </c>
      <c r="U10491">
        <f t="shared" si="981"/>
        <v>380.15999999999997</v>
      </c>
      <c r="V10491">
        <f t="shared" si="982"/>
        <v>73.740652173913062</v>
      </c>
      <c r="W10491" t="str">
        <f t="shared" si="983"/>
        <v>LOSS</v>
      </c>
    </row>
    <row r="10492" spans="8:23" x14ac:dyDescent="0.35">
      <c r="H10492">
        <v>2012</v>
      </c>
      <c r="I10492" t="s">
        <v>3212</v>
      </c>
      <c r="J10492" t="s">
        <v>3213</v>
      </c>
      <c r="K10492" t="s">
        <v>332</v>
      </c>
      <c r="L10492" t="str">
        <f t="shared" si="978"/>
        <v>Royal Stitch Kenya</v>
      </c>
      <c r="M10492" t="s">
        <v>149</v>
      </c>
      <c r="N10492" t="s">
        <v>3252</v>
      </c>
      <c r="O10492">
        <v>144</v>
      </c>
      <c r="P10492">
        <v>2.3466666666666667</v>
      </c>
      <c r="Q10492">
        <v>2.9</v>
      </c>
      <c r="R10492">
        <v>1.29366106080207E-3</v>
      </c>
      <c r="S10492">
        <f t="shared" si="979"/>
        <v>337.92</v>
      </c>
      <c r="T10492">
        <f t="shared" si="980"/>
        <v>0.18628719275549807</v>
      </c>
      <c r="U10492">
        <f t="shared" si="981"/>
        <v>417.59999999999997</v>
      </c>
      <c r="V10492">
        <f t="shared" si="982"/>
        <v>79.493712807244449</v>
      </c>
      <c r="W10492" t="str">
        <f t="shared" si="983"/>
        <v>LOSS</v>
      </c>
    </row>
    <row r="10493" spans="8:23" x14ac:dyDescent="0.35">
      <c r="H10493">
        <v>2012</v>
      </c>
      <c r="I10493" t="s">
        <v>3212</v>
      </c>
      <c r="J10493" t="s">
        <v>3213</v>
      </c>
      <c r="K10493" t="s">
        <v>332</v>
      </c>
      <c r="L10493" t="str">
        <f t="shared" si="978"/>
        <v>Royal Stitch Kenya</v>
      </c>
      <c r="M10493" t="s">
        <v>154</v>
      </c>
      <c r="N10493" t="s">
        <v>3253</v>
      </c>
      <c r="O10493">
        <v>156</v>
      </c>
      <c r="P10493">
        <v>2.8</v>
      </c>
      <c r="Q10493">
        <v>2.9133333333333336</v>
      </c>
      <c r="R10493">
        <v>1.6181229773462784E-3</v>
      </c>
      <c r="S10493">
        <f t="shared" si="979"/>
        <v>436.79999999999995</v>
      </c>
      <c r="T10493">
        <f t="shared" si="980"/>
        <v>0.25242718446601942</v>
      </c>
      <c r="U10493">
        <f t="shared" si="981"/>
        <v>454.48</v>
      </c>
      <c r="V10493">
        <f t="shared" si="982"/>
        <v>17.427572815534045</v>
      </c>
      <c r="W10493" t="str">
        <f t="shared" si="983"/>
        <v>LOSS</v>
      </c>
    </row>
    <row r="10494" spans="8:23" x14ac:dyDescent="0.35">
      <c r="H10494">
        <v>2012</v>
      </c>
      <c r="I10494" t="s">
        <v>3212</v>
      </c>
      <c r="J10494" t="s">
        <v>3213</v>
      </c>
      <c r="K10494" t="s">
        <v>332</v>
      </c>
      <c r="L10494" t="str">
        <f t="shared" si="978"/>
        <v>Royal Stitch Kenya</v>
      </c>
      <c r="M10494" t="s">
        <v>159</v>
      </c>
      <c r="N10494" t="s">
        <v>3254</v>
      </c>
      <c r="O10494">
        <v>144</v>
      </c>
      <c r="P10494">
        <v>2.3733333333333335</v>
      </c>
      <c r="Q10494">
        <v>2.9133333333333336</v>
      </c>
      <c r="R10494">
        <v>1.2787723785166241E-3</v>
      </c>
      <c r="S10494">
        <f t="shared" si="979"/>
        <v>341.76000000000005</v>
      </c>
      <c r="T10494">
        <f t="shared" si="980"/>
        <v>0.18414322250639387</v>
      </c>
      <c r="U10494">
        <f t="shared" si="981"/>
        <v>419.52000000000004</v>
      </c>
      <c r="V10494">
        <f t="shared" si="982"/>
        <v>77.575856777493598</v>
      </c>
      <c r="W10494" t="str">
        <f t="shared" si="983"/>
        <v>LOSS</v>
      </c>
    </row>
    <row r="10495" spans="8:23" x14ac:dyDescent="0.35">
      <c r="H10495">
        <v>2012</v>
      </c>
      <c r="I10495" t="s">
        <v>3212</v>
      </c>
      <c r="J10495" t="s">
        <v>3213</v>
      </c>
      <c r="K10495" t="s">
        <v>332</v>
      </c>
      <c r="L10495" t="str">
        <f t="shared" si="978"/>
        <v>Royal Stitch Kenya</v>
      </c>
      <c r="M10495" t="s">
        <v>164</v>
      </c>
      <c r="N10495" t="s">
        <v>3255</v>
      </c>
      <c r="O10495">
        <v>144</v>
      </c>
      <c r="P10495">
        <v>2.64</v>
      </c>
      <c r="Q10495">
        <v>2.8666666666666667</v>
      </c>
      <c r="R10495">
        <v>1.3908205841446453E-3</v>
      </c>
      <c r="S10495">
        <f t="shared" si="979"/>
        <v>380.16</v>
      </c>
      <c r="T10495">
        <f t="shared" si="980"/>
        <v>0.20027816411682892</v>
      </c>
      <c r="U10495">
        <f t="shared" si="981"/>
        <v>412.8</v>
      </c>
      <c r="V10495">
        <f t="shared" si="982"/>
        <v>32.439721835883155</v>
      </c>
      <c r="W10495" t="str">
        <f t="shared" si="983"/>
        <v>LOSS</v>
      </c>
    </row>
    <row r="10496" spans="8:23" x14ac:dyDescent="0.35">
      <c r="H10496">
        <v>2012</v>
      </c>
      <c r="I10496" t="s">
        <v>3212</v>
      </c>
      <c r="J10496" t="s">
        <v>3213</v>
      </c>
      <c r="K10496" t="s">
        <v>332</v>
      </c>
      <c r="L10496" t="str">
        <f t="shared" si="978"/>
        <v>Royal Stitch Kenya</v>
      </c>
      <c r="M10496" t="s">
        <v>169</v>
      </c>
      <c r="N10496" t="s">
        <v>3256</v>
      </c>
      <c r="O10496">
        <v>168</v>
      </c>
      <c r="P10496">
        <v>2.3933333333333335</v>
      </c>
      <c r="Q10496">
        <v>2.98</v>
      </c>
      <c r="R10496">
        <v>1.7006802721088435E-3</v>
      </c>
      <c r="S10496">
        <f t="shared" si="979"/>
        <v>402.08000000000004</v>
      </c>
      <c r="T10496">
        <f t="shared" si="980"/>
        <v>0.2857142857142857</v>
      </c>
      <c r="U10496">
        <f t="shared" si="981"/>
        <v>500.64</v>
      </c>
      <c r="V10496">
        <f t="shared" si="982"/>
        <v>98.274285714285654</v>
      </c>
      <c r="W10496" t="str">
        <f t="shared" si="983"/>
        <v>LOSS</v>
      </c>
    </row>
    <row r="10497" spans="8:23" x14ac:dyDescent="0.35">
      <c r="H10497">
        <v>2012</v>
      </c>
      <c r="I10497" t="s">
        <v>3212</v>
      </c>
      <c r="J10497" t="s">
        <v>3213</v>
      </c>
      <c r="K10497" t="s">
        <v>332</v>
      </c>
      <c r="L10497" t="str">
        <f t="shared" si="978"/>
        <v>Royal Stitch Kenya</v>
      </c>
      <c r="M10497" t="s">
        <v>174</v>
      </c>
      <c r="N10497" t="s">
        <v>3257</v>
      </c>
      <c r="O10497">
        <v>120</v>
      </c>
      <c r="P10497">
        <v>2.3199999999999998</v>
      </c>
      <c r="Q10497">
        <v>2.96</v>
      </c>
      <c r="R10497">
        <v>1.0672358591248667E-3</v>
      </c>
      <c r="S10497">
        <f t="shared" si="979"/>
        <v>278.39999999999998</v>
      </c>
      <c r="T10497">
        <f t="shared" si="980"/>
        <v>0.12806830309498399</v>
      </c>
      <c r="U10497">
        <f t="shared" si="981"/>
        <v>355.2</v>
      </c>
      <c r="V10497">
        <f t="shared" si="982"/>
        <v>76.671931696905034</v>
      </c>
      <c r="W10497" t="str">
        <f t="shared" si="983"/>
        <v>LOSS</v>
      </c>
    </row>
    <row r="10498" spans="8:23" x14ac:dyDescent="0.35">
      <c r="H10498">
        <v>2012</v>
      </c>
      <c r="I10498" t="s">
        <v>3212</v>
      </c>
      <c r="J10498" t="s">
        <v>3213</v>
      </c>
      <c r="K10498" t="s">
        <v>332</v>
      </c>
      <c r="L10498" t="str">
        <f t="shared" si="978"/>
        <v>Royal Stitch Kenya</v>
      </c>
      <c r="M10498" t="s">
        <v>179</v>
      </c>
      <c r="N10498" t="s">
        <v>3258</v>
      </c>
      <c r="O10498">
        <v>180</v>
      </c>
      <c r="P10498">
        <v>2.7066666666666666</v>
      </c>
      <c r="Q10498">
        <v>2.8666666666666667</v>
      </c>
      <c r="R10498">
        <v>1.3458950201884253E-3</v>
      </c>
      <c r="S10498">
        <f t="shared" si="979"/>
        <v>487.2</v>
      </c>
      <c r="T10498">
        <f t="shared" si="980"/>
        <v>0.24226110363391656</v>
      </c>
      <c r="U10498">
        <f t="shared" si="981"/>
        <v>516</v>
      </c>
      <c r="V10498">
        <f t="shared" si="982"/>
        <v>28.557738896366097</v>
      </c>
      <c r="W10498" t="str">
        <f t="shared" si="983"/>
        <v>LOSS</v>
      </c>
    </row>
    <row r="10499" spans="8:23" x14ac:dyDescent="0.35">
      <c r="H10499">
        <v>2012</v>
      </c>
      <c r="I10499" t="s">
        <v>3212</v>
      </c>
      <c r="J10499" t="s">
        <v>3213</v>
      </c>
      <c r="K10499" t="s">
        <v>332</v>
      </c>
      <c r="L10499" t="str">
        <f t="shared" ref="L10499:L10562" si="984">VLOOKUP($K10499,$A$1:$C$124,MATCH($L$1,$A$1:$C$1,0),0)</f>
        <v>Royal Stitch Kenya</v>
      </c>
      <c r="M10499" t="s">
        <v>184</v>
      </c>
      <c r="N10499" t="s">
        <v>3259</v>
      </c>
      <c r="O10499">
        <v>144</v>
      </c>
      <c r="P10499">
        <v>2.5466666666666669</v>
      </c>
      <c r="Q10499">
        <v>2.9333333333333331</v>
      </c>
      <c r="R10499">
        <v>1.1862396204033216E-3</v>
      </c>
      <c r="S10499">
        <f t="shared" ref="S10499:S10562" si="985">P10499*O10499</f>
        <v>366.72</v>
      </c>
      <c r="T10499">
        <f t="shared" ref="T10499:T10562" si="986">R10499*O10499</f>
        <v>0.1708185053380783</v>
      </c>
      <c r="U10499">
        <f t="shared" ref="U10499:U10562" si="987">Q10499*O10499</f>
        <v>422.4</v>
      </c>
      <c r="V10499">
        <f t="shared" ref="V10499:V10562" si="988">Q10499*O10499-S10499-T10499</f>
        <v>55.509181494661874</v>
      </c>
      <c r="W10499" t="str">
        <f t="shared" ref="W10499:W10562" si="989">IF(V10499&gt;1000,"PROFIT","LOSS")</f>
        <v>LOSS</v>
      </c>
    </row>
    <row r="10500" spans="8:23" x14ac:dyDescent="0.35">
      <c r="H10500">
        <v>2012</v>
      </c>
      <c r="I10500" t="s">
        <v>3212</v>
      </c>
      <c r="J10500" t="s">
        <v>3213</v>
      </c>
      <c r="K10500" t="s">
        <v>332</v>
      </c>
      <c r="L10500" t="str">
        <f t="shared" si="984"/>
        <v>Royal Stitch Kenya</v>
      </c>
      <c r="M10500" t="s">
        <v>189</v>
      </c>
      <c r="N10500" t="s">
        <v>3260</v>
      </c>
      <c r="O10500">
        <v>180</v>
      </c>
      <c r="P10500">
        <v>2.6533333333333333</v>
      </c>
      <c r="Q10500">
        <v>2.9733333333333332</v>
      </c>
      <c r="R10500">
        <v>1.25E-3</v>
      </c>
      <c r="S10500">
        <f t="shared" si="985"/>
        <v>477.6</v>
      </c>
      <c r="T10500">
        <f t="shared" si="986"/>
        <v>0.22500000000000001</v>
      </c>
      <c r="U10500">
        <f t="shared" si="987"/>
        <v>535.19999999999993</v>
      </c>
      <c r="V10500">
        <f t="shared" si="988"/>
        <v>57.374999999999908</v>
      </c>
      <c r="W10500" t="str">
        <f t="shared" si="989"/>
        <v>LOSS</v>
      </c>
    </row>
    <row r="10501" spans="8:23" x14ac:dyDescent="0.35">
      <c r="H10501">
        <v>2012</v>
      </c>
      <c r="I10501" t="s">
        <v>3212</v>
      </c>
      <c r="J10501" t="s">
        <v>3213</v>
      </c>
      <c r="K10501" t="s">
        <v>332</v>
      </c>
      <c r="L10501" t="str">
        <f t="shared" si="984"/>
        <v>Royal Stitch Kenya</v>
      </c>
      <c r="M10501" t="s">
        <v>194</v>
      </c>
      <c r="N10501" t="s">
        <v>3261</v>
      </c>
      <c r="O10501">
        <v>132</v>
      </c>
      <c r="P10501">
        <v>2.8</v>
      </c>
      <c r="Q10501">
        <v>2.9266666666666667</v>
      </c>
      <c r="R10501">
        <v>1.3315579227696406E-3</v>
      </c>
      <c r="S10501">
        <f t="shared" si="985"/>
        <v>369.59999999999997</v>
      </c>
      <c r="T10501">
        <f t="shared" si="986"/>
        <v>0.17576564580559256</v>
      </c>
      <c r="U10501">
        <f t="shared" si="987"/>
        <v>386.32</v>
      </c>
      <c r="V10501">
        <f t="shared" si="988"/>
        <v>16.544234354194433</v>
      </c>
      <c r="W10501" t="str">
        <f t="shared" si="989"/>
        <v>LOSS</v>
      </c>
    </row>
    <row r="10502" spans="8:23" x14ac:dyDescent="0.35">
      <c r="H10502">
        <v>2012</v>
      </c>
      <c r="I10502" t="s">
        <v>3212</v>
      </c>
      <c r="J10502" t="s">
        <v>3213</v>
      </c>
      <c r="K10502" t="s">
        <v>332</v>
      </c>
      <c r="L10502" t="str">
        <f t="shared" si="984"/>
        <v>Royal Stitch Kenya</v>
      </c>
      <c r="M10502" t="s">
        <v>199</v>
      </c>
      <c r="N10502" t="s">
        <v>3262</v>
      </c>
      <c r="O10502">
        <v>120</v>
      </c>
      <c r="P10502">
        <v>2.2799999999999998</v>
      </c>
      <c r="Q10502">
        <v>2.96</v>
      </c>
      <c r="R10502">
        <v>1.0834236186348862E-3</v>
      </c>
      <c r="S10502">
        <f t="shared" si="985"/>
        <v>273.59999999999997</v>
      </c>
      <c r="T10502">
        <f t="shared" si="986"/>
        <v>0.13001083423618634</v>
      </c>
      <c r="U10502">
        <f t="shared" si="987"/>
        <v>355.2</v>
      </c>
      <c r="V10502">
        <f t="shared" si="988"/>
        <v>81.469989165763835</v>
      </c>
      <c r="W10502" t="str">
        <f t="shared" si="989"/>
        <v>LOSS</v>
      </c>
    </row>
    <row r="10503" spans="8:23" x14ac:dyDescent="0.35">
      <c r="H10503">
        <v>2012</v>
      </c>
      <c r="I10503" t="s">
        <v>3212</v>
      </c>
      <c r="J10503" t="s">
        <v>3213</v>
      </c>
      <c r="K10503" t="s">
        <v>332</v>
      </c>
      <c r="L10503" t="str">
        <f t="shared" si="984"/>
        <v>Royal Stitch Kenya</v>
      </c>
      <c r="M10503" t="s">
        <v>204</v>
      </c>
      <c r="N10503" t="s">
        <v>3263</v>
      </c>
      <c r="O10503">
        <v>144</v>
      </c>
      <c r="P10503">
        <v>2.7933333333333334</v>
      </c>
      <c r="Q10503">
        <v>2.94</v>
      </c>
      <c r="R10503">
        <v>1.1890606420927466E-3</v>
      </c>
      <c r="S10503">
        <f t="shared" si="985"/>
        <v>402.24</v>
      </c>
      <c r="T10503">
        <f t="shared" si="986"/>
        <v>0.1712247324613555</v>
      </c>
      <c r="U10503">
        <f t="shared" si="987"/>
        <v>423.36</v>
      </c>
      <c r="V10503">
        <f t="shared" si="988"/>
        <v>20.94877526753865</v>
      </c>
      <c r="W10503" t="str">
        <f t="shared" si="989"/>
        <v>LOSS</v>
      </c>
    </row>
    <row r="10504" spans="8:23" x14ac:dyDescent="0.35">
      <c r="H10504">
        <v>2012</v>
      </c>
      <c r="I10504" t="s">
        <v>3212</v>
      </c>
      <c r="J10504" t="s">
        <v>3213</v>
      </c>
      <c r="K10504" t="s">
        <v>332</v>
      </c>
      <c r="L10504" t="str">
        <f t="shared" si="984"/>
        <v>Royal Stitch Kenya</v>
      </c>
      <c r="M10504" t="s">
        <v>209</v>
      </c>
      <c r="N10504" t="s">
        <v>3264</v>
      </c>
      <c r="O10504">
        <v>144</v>
      </c>
      <c r="P10504">
        <v>2.5066666666666668</v>
      </c>
      <c r="Q10504">
        <v>2.9866666666666668</v>
      </c>
      <c r="R10504">
        <v>1.6806722689075631E-3</v>
      </c>
      <c r="S10504">
        <f t="shared" si="985"/>
        <v>360.96000000000004</v>
      </c>
      <c r="T10504">
        <f t="shared" si="986"/>
        <v>0.2420168067226891</v>
      </c>
      <c r="U10504">
        <f t="shared" si="987"/>
        <v>430.08000000000004</v>
      </c>
      <c r="V10504">
        <f t="shared" si="988"/>
        <v>68.877983193277316</v>
      </c>
      <c r="W10504" t="str">
        <f t="shared" si="989"/>
        <v>LOSS</v>
      </c>
    </row>
    <row r="10505" spans="8:23" x14ac:dyDescent="0.35">
      <c r="H10505">
        <v>2012</v>
      </c>
      <c r="I10505" t="s">
        <v>3212</v>
      </c>
      <c r="J10505" t="s">
        <v>3213</v>
      </c>
      <c r="K10505" t="s">
        <v>332</v>
      </c>
      <c r="L10505" t="str">
        <f t="shared" si="984"/>
        <v>Royal Stitch Kenya</v>
      </c>
      <c r="M10505" t="s">
        <v>214</v>
      </c>
      <c r="N10505" t="s">
        <v>3265</v>
      </c>
      <c r="O10505">
        <v>144</v>
      </c>
      <c r="P10505">
        <v>2.34</v>
      </c>
      <c r="Q10505">
        <v>2.94</v>
      </c>
      <c r="R10505">
        <v>1.718213058419244E-3</v>
      </c>
      <c r="S10505">
        <f t="shared" si="985"/>
        <v>336.96</v>
      </c>
      <c r="T10505">
        <f t="shared" si="986"/>
        <v>0.24742268041237114</v>
      </c>
      <c r="U10505">
        <f t="shared" si="987"/>
        <v>423.36</v>
      </c>
      <c r="V10505">
        <f t="shared" si="988"/>
        <v>86.152577319587664</v>
      </c>
      <c r="W10505" t="str">
        <f t="shared" si="989"/>
        <v>LOSS</v>
      </c>
    </row>
    <row r="10506" spans="8:23" x14ac:dyDescent="0.35">
      <c r="H10506">
        <v>2012</v>
      </c>
      <c r="I10506" t="s">
        <v>3212</v>
      </c>
      <c r="J10506" t="s">
        <v>3213</v>
      </c>
      <c r="K10506" t="s">
        <v>332</v>
      </c>
      <c r="L10506" t="str">
        <f t="shared" si="984"/>
        <v>Royal Stitch Kenya</v>
      </c>
      <c r="M10506" t="s">
        <v>219</v>
      </c>
      <c r="N10506" t="s">
        <v>3266</v>
      </c>
      <c r="O10506">
        <v>120</v>
      </c>
      <c r="P10506">
        <v>2.44</v>
      </c>
      <c r="Q10506">
        <v>2.9466666666666668</v>
      </c>
      <c r="R10506">
        <v>1.2919896640826874E-3</v>
      </c>
      <c r="S10506">
        <f t="shared" si="985"/>
        <v>292.8</v>
      </c>
      <c r="T10506">
        <f t="shared" si="986"/>
        <v>0.15503875968992248</v>
      </c>
      <c r="U10506">
        <f t="shared" si="987"/>
        <v>353.6</v>
      </c>
      <c r="V10506">
        <f t="shared" si="988"/>
        <v>60.644961240310089</v>
      </c>
      <c r="W10506" t="str">
        <f t="shared" si="989"/>
        <v>LOSS</v>
      </c>
    </row>
    <row r="10507" spans="8:23" x14ac:dyDescent="0.35">
      <c r="H10507">
        <v>2012</v>
      </c>
      <c r="I10507" t="s">
        <v>3212</v>
      </c>
      <c r="J10507" t="s">
        <v>3213</v>
      </c>
      <c r="K10507" t="s">
        <v>332</v>
      </c>
      <c r="L10507" t="str">
        <f t="shared" si="984"/>
        <v>Royal Stitch Kenya</v>
      </c>
      <c r="M10507" t="s">
        <v>224</v>
      </c>
      <c r="N10507" t="s">
        <v>3267</v>
      </c>
      <c r="O10507">
        <v>144</v>
      </c>
      <c r="P10507">
        <v>2.4133333333333336</v>
      </c>
      <c r="Q10507">
        <v>2.9533333333333331</v>
      </c>
      <c r="R10507">
        <v>1.7889087656529517E-3</v>
      </c>
      <c r="S10507">
        <f t="shared" si="985"/>
        <v>347.52000000000004</v>
      </c>
      <c r="T10507">
        <f t="shared" si="986"/>
        <v>0.25760286225402507</v>
      </c>
      <c r="U10507">
        <f t="shared" si="987"/>
        <v>425.28</v>
      </c>
      <c r="V10507">
        <f t="shared" si="988"/>
        <v>77.502397137745902</v>
      </c>
      <c r="W10507" t="str">
        <f t="shared" si="989"/>
        <v>LOSS</v>
      </c>
    </row>
    <row r="10508" spans="8:23" x14ac:dyDescent="0.35">
      <c r="H10508">
        <v>2012</v>
      </c>
      <c r="I10508" t="s">
        <v>3212</v>
      </c>
      <c r="J10508" t="s">
        <v>3213</v>
      </c>
      <c r="K10508" t="s">
        <v>332</v>
      </c>
      <c r="L10508" t="str">
        <f t="shared" si="984"/>
        <v>Royal Stitch Kenya</v>
      </c>
      <c r="M10508" t="s">
        <v>229</v>
      </c>
      <c r="N10508" t="s">
        <v>3268</v>
      </c>
      <c r="O10508">
        <v>168</v>
      </c>
      <c r="P10508">
        <v>2.76</v>
      </c>
      <c r="Q10508">
        <v>2.9933333333333332</v>
      </c>
      <c r="R10508">
        <v>1.1248593925759281E-3</v>
      </c>
      <c r="S10508">
        <f t="shared" si="985"/>
        <v>463.67999999999995</v>
      </c>
      <c r="T10508">
        <f t="shared" si="986"/>
        <v>0.18897637795275593</v>
      </c>
      <c r="U10508">
        <f t="shared" si="987"/>
        <v>502.88</v>
      </c>
      <c r="V10508">
        <f t="shared" si="988"/>
        <v>39.01102362204729</v>
      </c>
      <c r="W10508" t="str">
        <f t="shared" si="989"/>
        <v>LOSS</v>
      </c>
    </row>
    <row r="10509" spans="8:23" x14ac:dyDescent="0.35">
      <c r="H10509">
        <v>2012</v>
      </c>
      <c r="I10509" t="s">
        <v>3212</v>
      </c>
      <c r="J10509" t="s">
        <v>3213</v>
      </c>
      <c r="K10509" t="s">
        <v>332</v>
      </c>
      <c r="L10509" t="str">
        <f t="shared" si="984"/>
        <v>Royal Stitch Kenya</v>
      </c>
      <c r="M10509" t="s">
        <v>234</v>
      </c>
      <c r="N10509" t="s">
        <v>3269</v>
      </c>
      <c r="O10509">
        <v>132</v>
      </c>
      <c r="P10509">
        <v>2.56</v>
      </c>
      <c r="Q10509">
        <v>2.9933333333333332</v>
      </c>
      <c r="R10509">
        <v>1.0638297872340426E-3</v>
      </c>
      <c r="S10509">
        <f t="shared" si="985"/>
        <v>337.92</v>
      </c>
      <c r="T10509">
        <f t="shared" si="986"/>
        <v>0.14042553191489363</v>
      </c>
      <c r="U10509">
        <f t="shared" si="987"/>
        <v>395.12</v>
      </c>
      <c r="V10509">
        <f t="shared" si="988"/>
        <v>57.059574468085096</v>
      </c>
      <c r="W10509" t="str">
        <f t="shared" si="989"/>
        <v>LOSS</v>
      </c>
    </row>
    <row r="10510" spans="8:23" x14ac:dyDescent="0.35">
      <c r="H10510">
        <v>2012</v>
      </c>
      <c r="I10510" t="s">
        <v>3212</v>
      </c>
      <c r="J10510" t="s">
        <v>3213</v>
      </c>
      <c r="K10510" t="s">
        <v>332</v>
      </c>
      <c r="L10510" t="str">
        <f t="shared" si="984"/>
        <v>Royal Stitch Kenya</v>
      </c>
      <c r="M10510" t="s">
        <v>239</v>
      </c>
      <c r="N10510" t="s">
        <v>3272</v>
      </c>
      <c r="O10510">
        <v>132</v>
      </c>
      <c r="P10510">
        <v>2.4733333333333332</v>
      </c>
      <c r="Q10510">
        <v>2.8666666666666667</v>
      </c>
      <c r="R10510">
        <v>1.4947683109118087E-3</v>
      </c>
      <c r="S10510">
        <f t="shared" si="985"/>
        <v>326.47999999999996</v>
      </c>
      <c r="T10510">
        <f t="shared" si="986"/>
        <v>0.19730941704035876</v>
      </c>
      <c r="U10510">
        <f t="shared" si="987"/>
        <v>378.4</v>
      </c>
      <c r="V10510">
        <f t="shared" si="988"/>
        <v>51.722690582959657</v>
      </c>
      <c r="W10510" t="str">
        <f t="shared" si="989"/>
        <v>LOSS</v>
      </c>
    </row>
    <row r="10511" spans="8:23" x14ac:dyDescent="0.35">
      <c r="H10511">
        <v>2012</v>
      </c>
      <c r="I10511" t="s">
        <v>3212</v>
      </c>
      <c r="J10511" t="s">
        <v>3213</v>
      </c>
      <c r="K10511" t="s">
        <v>336</v>
      </c>
      <c r="L10511" t="str">
        <f t="shared" si="984"/>
        <v>FashionWave Manufacturers</v>
      </c>
      <c r="M10511" t="s">
        <v>244</v>
      </c>
      <c r="N10511" t="s">
        <v>3279</v>
      </c>
      <c r="O10511">
        <v>156</v>
      </c>
      <c r="P10511">
        <v>2.2733333333333334</v>
      </c>
      <c r="Q10511">
        <v>2.9266666666666667</v>
      </c>
      <c r="R10511">
        <v>1.0626992561105207E-3</v>
      </c>
      <c r="S10511">
        <f t="shared" si="985"/>
        <v>354.64</v>
      </c>
      <c r="T10511">
        <f t="shared" si="986"/>
        <v>0.16578108395324123</v>
      </c>
      <c r="U10511">
        <f t="shared" si="987"/>
        <v>456.56</v>
      </c>
      <c r="V10511">
        <f t="shared" si="988"/>
        <v>101.75421891604678</v>
      </c>
      <c r="W10511" t="str">
        <f t="shared" si="989"/>
        <v>LOSS</v>
      </c>
    </row>
    <row r="10512" spans="8:23" x14ac:dyDescent="0.35">
      <c r="H10512">
        <v>2012</v>
      </c>
      <c r="I10512" t="s">
        <v>3212</v>
      </c>
      <c r="J10512" t="s">
        <v>3273</v>
      </c>
      <c r="K10512" t="s">
        <v>340</v>
      </c>
      <c r="L10512" t="str">
        <f t="shared" si="984"/>
        <v>TexPoint Ltd</v>
      </c>
      <c r="M10512" t="s">
        <v>249</v>
      </c>
      <c r="N10512" t="s">
        <v>3280</v>
      </c>
      <c r="O10512">
        <v>564</v>
      </c>
      <c r="P10512">
        <v>2.5</v>
      </c>
      <c r="Q10512">
        <v>3.04</v>
      </c>
      <c r="R10512">
        <v>1.1337868480725624E-3</v>
      </c>
      <c r="S10512">
        <f t="shared" si="985"/>
        <v>1410</v>
      </c>
      <c r="T10512">
        <f t="shared" si="986"/>
        <v>0.63945578231292521</v>
      </c>
      <c r="U10512">
        <f t="shared" si="987"/>
        <v>1714.56</v>
      </c>
      <c r="V10512">
        <f t="shared" si="988"/>
        <v>303.920544217687</v>
      </c>
      <c r="W10512" t="str">
        <f t="shared" si="989"/>
        <v>LOSS</v>
      </c>
    </row>
    <row r="10513" spans="8:23" x14ac:dyDescent="0.35">
      <c r="H10513">
        <v>2012</v>
      </c>
      <c r="I10513" t="s">
        <v>3212</v>
      </c>
      <c r="J10513" t="s">
        <v>3273</v>
      </c>
      <c r="K10513" t="s">
        <v>340</v>
      </c>
      <c r="L10513" t="str">
        <f t="shared" si="984"/>
        <v>TexPoint Ltd</v>
      </c>
      <c r="M10513" t="s">
        <v>254</v>
      </c>
      <c r="N10513" t="s">
        <v>3281</v>
      </c>
      <c r="O10513">
        <v>528</v>
      </c>
      <c r="P10513">
        <v>2.5499999999999998</v>
      </c>
      <c r="Q10513">
        <v>3.53</v>
      </c>
      <c r="R10513">
        <v>1.5174506828528073E-3</v>
      </c>
      <c r="S10513">
        <f t="shared" si="985"/>
        <v>1346.3999999999999</v>
      </c>
      <c r="T10513">
        <f t="shared" si="986"/>
        <v>0.80121396054628224</v>
      </c>
      <c r="U10513">
        <f t="shared" si="987"/>
        <v>1863.84</v>
      </c>
      <c r="V10513">
        <f t="shared" si="988"/>
        <v>516.63878603945375</v>
      </c>
      <c r="W10513" t="str">
        <f t="shared" si="989"/>
        <v>LOSS</v>
      </c>
    </row>
    <row r="10514" spans="8:23" x14ac:dyDescent="0.35">
      <c r="H10514">
        <v>2012</v>
      </c>
      <c r="I10514" t="s">
        <v>3212</v>
      </c>
      <c r="J10514" t="s">
        <v>3273</v>
      </c>
      <c r="K10514" t="s">
        <v>340</v>
      </c>
      <c r="L10514" t="str">
        <f t="shared" si="984"/>
        <v>TexPoint Ltd</v>
      </c>
      <c r="M10514" t="s">
        <v>23</v>
      </c>
      <c r="N10514" t="s">
        <v>3282</v>
      </c>
      <c r="O10514">
        <v>600</v>
      </c>
      <c r="P10514">
        <v>2.69</v>
      </c>
      <c r="Q10514">
        <v>3.61</v>
      </c>
      <c r="R10514">
        <v>1.0869565217391304E-3</v>
      </c>
      <c r="S10514">
        <f t="shared" si="985"/>
        <v>1614</v>
      </c>
      <c r="T10514">
        <f t="shared" si="986"/>
        <v>0.65217391304347827</v>
      </c>
      <c r="U10514">
        <f t="shared" si="987"/>
        <v>2166</v>
      </c>
      <c r="V10514">
        <f t="shared" si="988"/>
        <v>551.3478260869565</v>
      </c>
      <c r="W10514" t="str">
        <f t="shared" si="989"/>
        <v>LOSS</v>
      </c>
    </row>
    <row r="10515" spans="8:23" x14ac:dyDescent="0.35">
      <c r="H10515">
        <v>2012</v>
      </c>
      <c r="I10515" t="s">
        <v>3212</v>
      </c>
      <c r="J10515" t="s">
        <v>3273</v>
      </c>
      <c r="K10515" t="s">
        <v>340</v>
      </c>
      <c r="L10515" t="str">
        <f t="shared" si="984"/>
        <v>TexPoint Ltd</v>
      </c>
      <c r="M10515" t="s">
        <v>28</v>
      </c>
      <c r="N10515" t="s">
        <v>3283</v>
      </c>
      <c r="O10515">
        <v>348</v>
      </c>
      <c r="P10515">
        <v>2.0299999999999998</v>
      </c>
      <c r="Q10515">
        <v>3.24</v>
      </c>
      <c r="R10515">
        <v>1.1248593925759281E-3</v>
      </c>
      <c r="S10515">
        <f t="shared" si="985"/>
        <v>706.43999999999994</v>
      </c>
      <c r="T10515">
        <f t="shared" si="986"/>
        <v>0.39145106861642298</v>
      </c>
      <c r="U10515">
        <f t="shared" si="987"/>
        <v>1127.52</v>
      </c>
      <c r="V10515">
        <f t="shared" si="988"/>
        <v>420.68854893138359</v>
      </c>
      <c r="W10515" t="str">
        <f t="shared" si="989"/>
        <v>LOSS</v>
      </c>
    </row>
    <row r="10516" spans="8:23" x14ac:dyDescent="0.35">
      <c r="H10516">
        <v>2012</v>
      </c>
      <c r="I10516" t="s">
        <v>3212</v>
      </c>
      <c r="J10516" t="s">
        <v>3273</v>
      </c>
      <c r="K10516" t="s">
        <v>340</v>
      </c>
      <c r="L10516" t="str">
        <f t="shared" si="984"/>
        <v>TexPoint Ltd</v>
      </c>
      <c r="M10516" t="s">
        <v>33</v>
      </c>
      <c r="N10516" t="s">
        <v>3284</v>
      </c>
      <c r="O10516">
        <v>120</v>
      </c>
      <c r="P10516">
        <v>2.15</v>
      </c>
      <c r="Q10516">
        <v>3.46</v>
      </c>
      <c r="R10516">
        <v>1.3106159895150721E-3</v>
      </c>
      <c r="S10516">
        <f t="shared" si="985"/>
        <v>258</v>
      </c>
      <c r="T10516">
        <f t="shared" si="986"/>
        <v>0.15727391874180865</v>
      </c>
      <c r="U10516">
        <f t="shared" si="987"/>
        <v>415.2</v>
      </c>
      <c r="V10516">
        <f t="shared" si="988"/>
        <v>157.04272608125817</v>
      </c>
      <c r="W10516" t="str">
        <f t="shared" si="989"/>
        <v>LOSS</v>
      </c>
    </row>
    <row r="10517" spans="8:23" x14ac:dyDescent="0.35">
      <c r="H10517">
        <v>2012</v>
      </c>
      <c r="I10517" t="s">
        <v>3212</v>
      </c>
      <c r="J10517" t="s">
        <v>3273</v>
      </c>
      <c r="K10517" t="s">
        <v>340</v>
      </c>
      <c r="L10517" t="str">
        <f t="shared" si="984"/>
        <v>TexPoint Ltd</v>
      </c>
      <c r="M10517" t="s">
        <v>39</v>
      </c>
      <c r="N10517" t="s">
        <v>3285</v>
      </c>
      <c r="O10517">
        <v>348</v>
      </c>
      <c r="P10517">
        <v>2.08</v>
      </c>
      <c r="Q10517">
        <v>3.64</v>
      </c>
      <c r="R10517">
        <v>1.0482180293501049E-3</v>
      </c>
      <c r="S10517">
        <f t="shared" si="985"/>
        <v>723.84</v>
      </c>
      <c r="T10517">
        <f t="shared" si="986"/>
        <v>0.36477987421383651</v>
      </c>
      <c r="U10517">
        <f t="shared" si="987"/>
        <v>1266.72</v>
      </c>
      <c r="V10517">
        <f t="shared" si="988"/>
        <v>542.51522012578619</v>
      </c>
      <c r="W10517" t="str">
        <f t="shared" si="989"/>
        <v>LOSS</v>
      </c>
    </row>
    <row r="10518" spans="8:23" x14ac:dyDescent="0.35">
      <c r="H10518">
        <v>2012</v>
      </c>
      <c r="I10518" t="s">
        <v>3212</v>
      </c>
      <c r="J10518" t="s">
        <v>3273</v>
      </c>
      <c r="K10518" t="s">
        <v>340</v>
      </c>
      <c r="L10518" t="str">
        <f t="shared" si="984"/>
        <v>TexPoint Ltd</v>
      </c>
      <c r="M10518" t="s">
        <v>44</v>
      </c>
      <c r="N10518" t="s">
        <v>3286</v>
      </c>
      <c r="O10518">
        <v>552</v>
      </c>
      <c r="P10518">
        <v>2.2200000000000002</v>
      </c>
      <c r="Q10518">
        <v>3.23</v>
      </c>
      <c r="R10518">
        <v>1.201923076923077E-3</v>
      </c>
      <c r="S10518">
        <f t="shared" si="985"/>
        <v>1225.44</v>
      </c>
      <c r="T10518">
        <f t="shared" si="986"/>
        <v>0.66346153846153855</v>
      </c>
      <c r="U10518">
        <f t="shared" si="987"/>
        <v>1782.96</v>
      </c>
      <c r="V10518">
        <f t="shared" si="988"/>
        <v>556.85653846153843</v>
      </c>
      <c r="W10518" t="str">
        <f t="shared" si="989"/>
        <v>LOSS</v>
      </c>
    </row>
    <row r="10519" spans="8:23" x14ac:dyDescent="0.35">
      <c r="H10519">
        <v>2012</v>
      </c>
      <c r="I10519" t="s">
        <v>3212</v>
      </c>
      <c r="J10519" t="s">
        <v>3273</v>
      </c>
      <c r="K10519" t="s">
        <v>340</v>
      </c>
      <c r="L10519" t="str">
        <f t="shared" si="984"/>
        <v>TexPoint Ltd</v>
      </c>
      <c r="M10519" t="s">
        <v>49</v>
      </c>
      <c r="N10519" t="s">
        <v>3287</v>
      </c>
      <c r="O10519">
        <v>360</v>
      </c>
      <c r="P10519">
        <v>2.79</v>
      </c>
      <c r="Q10519">
        <v>3.26</v>
      </c>
      <c r="R10519">
        <v>1.0515247108307045E-3</v>
      </c>
      <c r="S10519">
        <f t="shared" si="985"/>
        <v>1004.4</v>
      </c>
      <c r="T10519">
        <f t="shared" si="986"/>
        <v>0.37854889589905361</v>
      </c>
      <c r="U10519">
        <f t="shared" si="987"/>
        <v>1173.5999999999999</v>
      </c>
      <c r="V10519">
        <f t="shared" si="988"/>
        <v>168.82145110410087</v>
      </c>
      <c r="W10519" t="str">
        <f t="shared" si="989"/>
        <v>LOSS</v>
      </c>
    </row>
    <row r="10520" spans="8:23" x14ac:dyDescent="0.35">
      <c r="H10520">
        <v>2012</v>
      </c>
      <c r="I10520" t="s">
        <v>3212</v>
      </c>
      <c r="J10520" t="s">
        <v>3273</v>
      </c>
      <c r="K10520" t="s">
        <v>340</v>
      </c>
      <c r="L10520" t="str">
        <f t="shared" si="984"/>
        <v>TexPoint Ltd</v>
      </c>
      <c r="M10520" t="s">
        <v>54</v>
      </c>
      <c r="N10520" t="s">
        <v>3288</v>
      </c>
      <c r="O10520">
        <v>528</v>
      </c>
      <c r="P10520">
        <v>2.78</v>
      </c>
      <c r="Q10520">
        <v>3.54</v>
      </c>
      <c r="R10520">
        <v>1.2658227848101266E-3</v>
      </c>
      <c r="S10520">
        <f t="shared" si="985"/>
        <v>1467.84</v>
      </c>
      <c r="T10520">
        <f t="shared" si="986"/>
        <v>0.66835443037974684</v>
      </c>
      <c r="U10520">
        <f t="shared" si="987"/>
        <v>1869.1200000000001</v>
      </c>
      <c r="V10520">
        <f t="shared" si="988"/>
        <v>400.61164556962046</v>
      </c>
      <c r="W10520" t="str">
        <f t="shared" si="989"/>
        <v>LOSS</v>
      </c>
    </row>
    <row r="10521" spans="8:23" x14ac:dyDescent="0.35">
      <c r="H10521">
        <v>2012</v>
      </c>
      <c r="I10521" t="s">
        <v>3212</v>
      </c>
      <c r="J10521" t="s">
        <v>3273</v>
      </c>
      <c r="K10521" t="s">
        <v>340</v>
      </c>
      <c r="L10521" t="str">
        <f t="shared" si="984"/>
        <v>TexPoint Ltd</v>
      </c>
      <c r="M10521" t="s">
        <v>59</v>
      </c>
      <c r="N10521" t="s">
        <v>3289</v>
      </c>
      <c r="O10521">
        <v>276</v>
      </c>
      <c r="P10521">
        <v>2.69</v>
      </c>
      <c r="Q10521">
        <v>3.73</v>
      </c>
      <c r="R10521">
        <v>1.148105625717566E-3</v>
      </c>
      <c r="S10521">
        <f t="shared" si="985"/>
        <v>742.43999999999994</v>
      </c>
      <c r="T10521">
        <f t="shared" si="986"/>
        <v>0.31687715269804823</v>
      </c>
      <c r="U10521">
        <f t="shared" si="987"/>
        <v>1029.48</v>
      </c>
      <c r="V10521">
        <f t="shared" si="988"/>
        <v>286.72312284730202</v>
      </c>
      <c r="W10521" t="str">
        <f t="shared" si="989"/>
        <v>LOSS</v>
      </c>
    </row>
    <row r="10522" spans="8:23" x14ac:dyDescent="0.35">
      <c r="H10522">
        <v>2012</v>
      </c>
      <c r="I10522" t="s">
        <v>3212</v>
      </c>
      <c r="J10522" t="s">
        <v>3273</v>
      </c>
      <c r="K10522" t="s">
        <v>340</v>
      </c>
      <c r="L10522" t="str">
        <f t="shared" si="984"/>
        <v>TexPoint Ltd</v>
      </c>
      <c r="M10522" t="s">
        <v>64</v>
      </c>
      <c r="N10522" t="s">
        <v>3290</v>
      </c>
      <c r="O10522">
        <v>132</v>
      </c>
      <c r="P10522">
        <v>2.0299999999999998</v>
      </c>
      <c r="Q10522">
        <v>3.15</v>
      </c>
      <c r="R10522">
        <v>1.6722408026755853E-3</v>
      </c>
      <c r="S10522">
        <f t="shared" si="985"/>
        <v>267.95999999999998</v>
      </c>
      <c r="T10522">
        <f t="shared" si="986"/>
        <v>0.22073578595317725</v>
      </c>
      <c r="U10522">
        <f t="shared" si="987"/>
        <v>415.8</v>
      </c>
      <c r="V10522">
        <f t="shared" si="988"/>
        <v>147.61926421404686</v>
      </c>
      <c r="W10522" t="str">
        <f t="shared" si="989"/>
        <v>LOSS</v>
      </c>
    </row>
    <row r="10523" spans="8:23" x14ac:dyDescent="0.35">
      <c r="H10523">
        <v>2012</v>
      </c>
      <c r="I10523" t="s">
        <v>3212</v>
      </c>
      <c r="J10523" t="s">
        <v>3273</v>
      </c>
      <c r="K10523" t="s">
        <v>340</v>
      </c>
      <c r="L10523" t="str">
        <f t="shared" si="984"/>
        <v>TexPoint Ltd</v>
      </c>
      <c r="M10523" t="s">
        <v>69</v>
      </c>
      <c r="N10523" t="s">
        <v>3291</v>
      </c>
      <c r="O10523">
        <v>300</v>
      </c>
      <c r="P10523">
        <v>2.14</v>
      </c>
      <c r="Q10523">
        <v>3.36</v>
      </c>
      <c r="R10523">
        <v>1.17096018735363E-3</v>
      </c>
      <c r="S10523">
        <f t="shared" si="985"/>
        <v>642</v>
      </c>
      <c r="T10523">
        <f t="shared" si="986"/>
        <v>0.35128805620608899</v>
      </c>
      <c r="U10523">
        <f t="shared" si="987"/>
        <v>1008</v>
      </c>
      <c r="V10523">
        <f t="shared" si="988"/>
        <v>365.6487119437939</v>
      </c>
      <c r="W10523" t="str">
        <f t="shared" si="989"/>
        <v>LOSS</v>
      </c>
    </row>
    <row r="10524" spans="8:23" x14ac:dyDescent="0.35">
      <c r="H10524">
        <v>2012</v>
      </c>
      <c r="I10524" t="s">
        <v>3212</v>
      </c>
      <c r="J10524" t="s">
        <v>3273</v>
      </c>
      <c r="K10524" t="s">
        <v>340</v>
      </c>
      <c r="L10524" t="str">
        <f t="shared" si="984"/>
        <v>TexPoint Ltd</v>
      </c>
      <c r="M10524" t="s">
        <v>74</v>
      </c>
      <c r="N10524" t="s">
        <v>3292</v>
      </c>
      <c r="O10524">
        <v>324</v>
      </c>
      <c r="P10524">
        <v>2.65</v>
      </c>
      <c r="Q10524">
        <v>3.35</v>
      </c>
      <c r="R10524">
        <v>1.0940919037199124E-3</v>
      </c>
      <c r="S10524">
        <f t="shared" si="985"/>
        <v>858.6</v>
      </c>
      <c r="T10524">
        <f t="shared" si="986"/>
        <v>0.35448577680525162</v>
      </c>
      <c r="U10524">
        <f t="shared" si="987"/>
        <v>1085.4000000000001</v>
      </c>
      <c r="V10524">
        <f t="shared" si="988"/>
        <v>226.44551422319481</v>
      </c>
      <c r="W10524" t="str">
        <f t="shared" si="989"/>
        <v>LOSS</v>
      </c>
    </row>
    <row r="10525" spans="8:23" x14ac:dyDescent="0.35">
      <c r="H10525">
        <v>2012</v>
      </c>
      <c r="I10525" t="s">
        <v>3212</v>
      </c>
      <c r="J10525" t="s">
        <v>3273</v>
      </c>
      <c r="K10525" t="s">
        <v>340</v>
      </c>
      <c r="L10525" t="str">
        <f t="shared" si="984"/>
        <v>TexPoint Ltd</v>
      </c>
      <c r="M10525" t="s">
        <v>79</v>
      </c>
      <c r="N10525" t="s">
        <v>3293</v>
      </c>
      <c r="O10525">
        <v>408</v>
      </c>
      <c r="P10525">
        <v>2.77</v>
      </c>
      <c r="Q10525">
        <v>3.2</v>
      </c>
      <c r="R10525">
        <v>1.0438413361169101E-3</v>
      </c>
      <c r="S10525">
        <f t="shared" si="985"/>
        <v>1130.1600000000001</v>
      </c>
      <c r="T10525">
        <f t="shared" si="986"/>
        <v>0.42588726513569936</v>
      </c>
      <c r="U10525">
        <f t="shared" si="987"/>
        <v>1305.6000000000001</v>
      </c>
      <c r="V10525">
        <f t="shared" si="988"/>
        <v>175.01411273486437</v>
      </c>
      <c r="W10525" t="str">
        <f t="shared" si="989"/>
        <v>LOSS</v>
      </c>
    </row>
    <row r="10526" spans="8:23" x14ac:dyDescent="0.35">
      <c r="H10526">
        <v>2012</v>
      </c>
      <c r="I10526" t="s">
        <v>3212</v>
      </c>
      <c r="J10526" t="s">
        <v>3273</v>
      </c>
      <c r="K10526" t="s">
        <v>340</v>
      </c>
      <c r="L10526" t="str">
        <f t="shared" si="984"/>
        <v>TexPoint Ltd</v>
      </c>
      <c r="M10526" t="s">
        <v>84</v>
      </c>
      <c r="N10526" t="s">
        <v>3294</v>
      </c>
      <c r="O10526">
        <v>144</v>
      </c>
      <c r="P10526">
        <v>2.38</v>
      </c>
      <c r="Q10526">
        <v>3.79</v>
      </c>
      <c r="R10526">
        <v>1.4388489208633094E-3</v>
      </c>
      <c r="S10526">
        <f t="shared" si="985"/>
        <v>342.71999999999997</v>
      </c>
      <c r="T10526">
        <f t="shared" si="986"/>
        <v>0.20719424460431654</v>
      </c>
      <c r="U10526">
        <f t="shared" si="987"/>
        <v>545.76</v>
      </c>
      <c r="V10526">
        <f t="shared" si="988"/>
        <v>202.8328057553957</v>
      </c>
      <c r="W10526" t="str">
        <f t="shared" si="989"/>
        <v>LOSS</v>
      </c>
    </row>
    <row r="10527" spans="8:23" x14ac:dyDescent="0.35">
      <c r="H10527">
        <v>2012</v>
      </c>
      <c r="I10527" t="s">
        <v>3212</v>
      </c>
      <c r="J10527" t="s">
        <v>3273</v>
      </c>
      <c r="K10527" t="s">
        <v>340</v>
      </c>
      <c r="L10527" t="str">
        <f t="shared" si="984"/>
        <v>TexPoint Ltd</v>
      </c>
      <c r="M10527" t="s">
        <v>89</v>
      </c>
      <c r="N10527" t="s">
        <v>3295</v>
      </c>
      <c r="O10527">
        <v>240</v>
      </c>
      <c r="P10527">
        <v>2.2799999999999998</v>
      </c>
      <c r="Q10527">
        <v>3.22</v>
      </c>
      <c r="R10527">
        <v>1.8214936247723133E-3</v>
      </c>
      <c r="S10527">
        <f t="shared" si="985"/>
        <v>547.19999999999993</v>
      </c>
      <c r="T10527">
        <f t="shared" si="986"/>
        <v>0.43715846994535518</v>
      </c>
      <c r="U10527">
        <f t="shared" si="987"/>
        <v>772.80000000000007</v>
      </c>
      <c r="V10527">
        <f t="shared" si="988"/>
        <v>225.16284153005478</v>
      </c>
      <c r="W10527" t="str">
        <f t="shared" si="989"/>
        <v>LOSS</v>
      </c>
    </row>
    <row r="10528" spans="8:23" x14ac:dyDescent="0.35">
      <c r="H10528">
        <v>2012</v>
      </c>
      <c r="I10528" t="s">
        <v>3212</v>
      </c>
      <c r="J10528" t="s">
        <v>3273</v>
      </c>
      <c r="K10528" t="s">
        <v>340</v>
      </c>
      <c r="L10528" t="str">
        <f t="shared" si="984"/>
        <v>TexPoint Ltd</v>
      </c>
      <c r="M10528" t="s">
        <v>94</v>
      </c>
      <c r="N10528" t="s">
        <v>3296</v>
      </c>
      <c r="O10528">
        <v>204</v>
      </c>
      <c r="P10528">
        <v>2.58</v>
      </c>
      <c r="Q10528">
        <v>3.03</v>
      </c>
      <c r="R10528">
        <v>1.6233766233766235E-3</v>
      </c>
      <c r="S10528">
        <f t="shared" si="985"/>
        <v>526.32000000000005</v>
      </c>
      <c r="T10528">
        <f t="shared" si="986"/>
        <v>0.33116883116883117</v>
      </c>
      <c r="U10528">
        <f t="shared" si="987"/>
        <v>618.12</v>
      </c>
      <c r="V10528">
        <f t="shared" si="988"/>
        <v>91.46883116883113</v>
      </c>
      <c r="W10528" t="str">
        <f t="shared" si="989"/>
        <v>LOSS</v>
      </c>
    </row>
    <row r="10529" spans="8:23" x14ac:dyDescent="0.35">
      <c r="H10529">
        <v>2012</v>
      </c>
      <c r="I10529" t="s">
        <v>3212</v>
      </c>
      <c r="J10529" t="s">
        <v>3213</v>
      </c>
      <c r="K10529" t="s">
        <v>344</v>
      </c>
      <c r="L10529" t="str">
        <f t="shared" si="984"/>
        <v>Urban Fabricators</v>
      </c>
      <c r="M10529" t="s">
        <v>99</v>
      </c>
      <c r="N10529" t="s">
        <v>3297</v>
      </c>
      <c r="O10529">
        <v>120</v>
      </c>
      <c r="P10529">
        <v>2.7533333333333334</v>
      </c>
      <c r="Q10529">
        <v>2.9666666666666668</v>
      </c>
      <c r="R10529">
        <v>1.2239902080783353E-3</v>
      </c>
      <c r="S10529">
        <f t="shared" si="985"/>
        <v>330.40000000000003</v>
      </c>
      <c r="T10529">
        <f t="shared" si="986"/>
        <v>0.14687882496940025</v>
      </c>
      <c r="U10529">
        <f t="shared" si="987"/>
        <v>356</v>
      </c>
      <c r="V10529">
        <f t="shared" si="988"/>
        <v>25.453121175030567</v>
      </c>
      <c r="W10529" t="str">
        <f t="shared" si="989"/>
        <v>LOSS</v>
      </c>
    </row>
    <row r="10530" spans="8:23" x14ac:dyDescent="0.35">
      <c r="H10530">
        <v>2012</v>
      </c>
      <c r="I10530" t="s">
        <v>3212</v>
      </c>
      <c r="J10530" t="s">
        <v>3213</v>
      </c>
      <c r="K10530" t="s">
        <v>344</v>
      </c>
      <c r="L10530" t="str">
        <f t="shared" si="984"/>
        <v>Urban Fabricators</v>
      </c>
      <c r="M10530" t="s">
        <v>104</v>
      </c>
      <c r="N10530" t="s">
        <v>3298</v>
      </c>
      <c r="O10530">
        <v>156</v>
      </c>
      <c r="P10530">
        <v>2.66</v>
      </c>
      <c r="Q10530">
        <v>2.9266666666666667</v>
      </c>
      <c r="R10530">
        <v>1.4306151645207439E-3</v>
      </c>
      <c r="S10530">
        <f t="shared" si="985"/>
        <v>414.96000000000004</v>
      </c>
      <c r="T10530">
        <f t="shared" si="986"/>
        <v>0.22317596566523606</v>
      </c>
      <c r="U10530">
        <f t="shared" si="987"/>
        <v>456.56</v>
      </c>
      <c r="V10530">
        <f t="shared" si="988"/>
        <v>41.376824034334732</v>
      </c>
      <c r="W10530" t="str">
        <f t="shared" si="989"/>
        <v>LOSS</v>
      </c>
    </row>
    <row r="10531" spans="8:23" x14ac:dyDescent="0.35">
      <c r="H10531">
        <v>2012</v>
      </c>
      <c r="I10531" t="s">
        <v>3212</v>
      </c>
      <c r="J10531" t="s">
        <v>3213</v>
      </c>
      <c r="K10531" t="s">
        <v>344</v>
      </c>
      <c r="L10531" t="str">
        <f t="shared" si="984"/>
        <v>Urban Fabricators</v>
      </c>
      <c r="M10531" t="s">
        <v>109</v>
      </c>
      <c r="N10531" t="s">
        <v>3299</v>
      </c>
      <c r="O10531">
        <v>132</v>
      </c>
      <c r="P10531">
        <v>2.3266666666666667</v>
      </c>
      <c r="Q10531">
        <v>2.9933333333333332</v>
      </c>
      <c r="R10531">
        <v>1.8083182640144665E-3</v>
      </c>
      <c r="S10531">
        <f t="shared" si="985"/>
        <v>307.12</v>
      </c>
      <c r="T10531">
        <f t="shared" si="986"/>
        <v>0.23869801084990958</v>
      </c>
      <c r="U10531">
        <f t="shared" si="987"/>
        <v>395.12</v>
      </c>
      <c r="V10531">
        <f t="shared" si="988"/>
        <v>87.761301989150084</v>
      </c>
      <c r="W10531" t="str">
        <f t="shared" si="989"/>
        <v>LOSS</v>
      </c>
    </row>
    <row r="10532" spans="8:23" x14ac:dyDescent="0.35">
      <c r="H10532">
        <v>2012</v>
      </c>
      <c r="I10532" t="s">
        <v>3212</v>
      </c>
      <c r="J10532" t="s">
        <v>3213</v>
      </c>
      <c r="K10532" t="s">
        <v>344</v>
      </c>
      <c r="L10532" t="str">
        <f t="shared" si="984"/>
        <v>Urban Fabricators</v>
      </c>
      <c r="M10532" t="s">
        <v>114</v>
      </c>
      <c r="N10532" t="s">
        <v>3300</v>
      </c>
      <c r="O10532">
        <v>144</v>
      </c>
      <c r="P10532">
        <v>2.64</v>
      </c>
      <c r="Q10532">
        <v>2.9933333333333332</v>
      </c>
      <c r="R10532">
        <v>1.1904761904761906E-3</v>
      </c>
      <c r="S10532">
        <f t="shared" si="985"/>
        <v>380.16</v>
      </c>
      <c r="T10532">
        <f t="shared" si="986"/>
        <v>0.17142857142857143</v>
      </c>
      <c r="U10532">
        <f t="shared" si="987"/>
        <v>431.03999999999996</v>
      </c>
      <c r="V10532">
        <f t="shared" si="988"/>
        <v>50.708571428571368</v>
      </c>
      <c r="W10532" t="str">
        <f t="shared" si="989"/>
        <v>LOSS</v>
      </c>
    </row>
    <row r="10533" spans="8:23" x14ac:dyDescent="0.35">
      <c r="H10533">
        <v>2012</v>
      </c>
      <c r="I10533" t="s">
        <v>3212</v>
      </c>
      <c r="J10533" t="s">
        <v>3213</v>
      </c>
      <c r="K10533" t="s">
        <v>344</v>
      </c>
      <c r="L10533" t="str">
        <f t="shared" si="984"/>
        <v>Urban Fabricators</v>
      </c>
      <c r="M10533" t="s">
        <v>119</v>
      </c>
      <c r="N10533" t="s">
        <v>3301</v>
      </c>
      <c r="O10533">
        <v>144</v>
      </c>
      <c r="P10533">
        <v>2.7466666666666666</v>
      </c>
      <c r="Q10533">
        <v>2.9066666666666667</v>
      </c>
      <c r="R10533">
        <v>1.1574074074074073E-3</v>
      </c>
      <c r="S10533">
        <f t="shared" si="985"/>
        <v>395.52</v>
      </c>
      <c r="T10533">
        <f t="shared" si="986"/>
        <v>0.16666666666666666</v>
      </c>
      <c r="U10533">
        <f t="shared" si="987"/>
        <v>418.56</v>
      </c>
      <c r="V10533">
        <f t="shared" si="988"/>
        <v>22.873333333333353</v>
      </c>
      <c r="W10533" t="str">
        <f t="shared" si="989"/>
        <v>LOSS</v>
      </c>
    </row>
    <row r="10534" spans="8:23" x14ac:dyDescent="0.35">
      <c r="H10534">
        <v>2012</v>
      </c>
      <c r="I10534" t="s">
        <v>3212</v>
      </c>
      <c r="J10534" t="s">
        <v>3213</v>
      </c>
      <c r="K10534" t="s">
        <v>344</v>
      </c>
      <c r="L10534" t="str">
        <f t="shared" si="984"/>
        <v>Urban Fabricators</v>
      </c>
      <c r="M10534" t="s">
        <v>124</v>
      </c>
      <c r="N10534" t="s">
        <v>3302</v>
      </c>
      <c r="O10534">
        <v>180</v>
      </c>
      <c r="P10534">
        <v>2.6266666666666665</v>
      </c>
      <c r="Q10534">
        <v>2.9466666666666668</v>
      </c>
      <c r="R10534">
        <v>1.1173184357541898E-3</v>
      </c>
      <c r="S10534">
        <f t="shared" si="985"/>
        <v>472.79999999999995</v>
      </c>
      <c r="T10534">
        <f t="shared" si="986"/>
        <v>0.20111731843575417</v>
      </c>
      <c r="U10534">
        <f t="shared" si="987"/>
        <v>530.4</v>
      </c>
      <c r="V10534">
        <f t="shared" si="988"/>
        <v>57.398882681564267</v>
      </c>
      <c r="W10534" t="str">
        <f t="shared" si="989"/>
        <v>LOSS</v>
      </c>
    </row>
    <row r="10535" spans="8:23" x14ac:dyDescent="0.35">
      <c r="H10535">
        <v>2012</v>
      </c>
      <c r="I10535" t="s">
        <v>3212</v>
      </c>
      <c r="J10535" t="s">
        <v>3213</v>
      </c>
      <c r="K10535" t="s">
        <v>344</v>
      </c>
      <c r="L10535" t="str">
        <f t="shared" si="984"/>
        <v>Urban Fabricators</v>
      </c>
      <c r="M10535" t="s">
        <v>129</v>
      </c>
      <c r="N10535" t="s">
        <v>3303</v>
      </c>
      <c r="O10535">
        <v>180</v>
      </c>
      <c r="P10535">
        <v>2.72</v>
      </c>
      <c r="Q10535">
        <v>2.9333333333333331</v>
      </c>
      <c r="R10535">
        <v>1.3192612137203166E-3</v>
      </c>
      <c r="S10535">
        <f t="shared" si="985"/>
        <v>489.6</v>
      </c>
      <c r="T10535">
        <f t="shared" si="986"/>
        <v>0.23746701846965698</v>
      </c>
      <c r="U10535">
        <f t="shared" si="987"/>
        <v>528</v>
      </c>
      <c r="V10535">
        <f t="shared" si="988"/>
        <v>38.162532981530319</v>
      </c>
      <c r="W10535" t="str">
        <f t="shared" si="989"/>
        <v>LOSS</v>
      </c>
    </row>
    <row r="10536" spans="8:23" x14ac:dyDescent="0.35">
      <c r="H10536">
        <v>2012</v>
      </c>
      <c r="I10536" t="s">
        <v>3212</v>
      </c>
      <c r="J10536" t="s">
        <v>3213</v>
      </c>
      <c r="K10536" t="s">
        <v>344</v>
      </c>
      <c r="L10536" t="str">
        <f t="shared" si="984"/>
        <v>Urban Fabricators</v>
      </c>
      <c r="M10536" t="s">
        <v>134</v>
      </c>
      <c r="N10536" t="s">
        <v>3304</v>
      </c>
      <c r="O10536">
        <v>120</v>
      </c>
      <c r="P10536">
        <v>2.6133333333333333</v>
      </c>
      <c r="Q10536">
        <v>2.9933333333333332</v>
      </c>
      <c r="R10536">
        <v>1.0570824524312897E-3</v>
      </c>
      <c r="S10536">
        <f t="shared" si="985"/>
        <v>313.60000000000002</v>
      </c>
      <c r="T10536">
        <f t="shared" si="986"/>
        <v>0.12684989429175475</v>
      </c>
      <c r="U10536">
        <f t="shared" si="987"/>
        <v>359.2</v>
      </c>
      <c r="V10536">
        <f t="shared" si="988"/>
        <v>45.473150105708214</v>
      </c>
      <c r="W10536" t="str">
        <f t="shared" si="989"/>
        <v>LOSS</v>
      </c>
    </row>
    <row r="10537" spans="8:23" x14ac:dyDescent="0.35">
      <c r="H10537">
        <v>2012</v>
      </c>
      <c r="I10537" t="s">
        <v>3212</v>
      </c>
      <c r="J10537" t="s">
        <v>3213</v>
      </c>
      <c r="K10537" t="s">
        <v>344</v>
      </c>
      <c r="L10537" t="str">
        <f t="shared" si="984"/>
        <v>Urban Fabricators</v>
      </c>
      <c r="M10537" t="s">
        <v>139</v>
      </c>
      <c r="N10537" t="s">
        <v>3305</v>
      </c>
      <c r="O10537">
        <v>144</v>
      </c>
      <c r="P10537">
        <v>2.76</v>
      </c>
      <c r="Q10537">
        <v>2.9</v>
      </c>
      <c r="R10537">
        <v>1.7953321364452424E-3</v>
      </c>
      <c r="S10537">
        <f t="shared" si="985"/>
        <v>397.43999999999994</v>
      </c>
      <c r="T10537">
        <f t="shared" si="986"/>
        <v>0.25852782764811488</v>
      </c>
      <c r="U10537">
        <f t="shared" si="987"/>
        <v>417.59999999999997</v>
      </c>
      <c r="V10537">
        <f t="shared" si="988"/>
        <v>19.901472172351909</v>
      </c>
      <c r="W10537" t="str">
        <f t="shared" si="989"/>
        <v>LOSS</v>
      </c>
    </row>
    <row r="10538" spans="8:23" x14ac:dyDescent="0.35">
      <c r="H10538">
        <v>2012</v>
      </c>
      <c r="I10538" t="s">
        <v>3212</v>
      </c>
      <c r="J10538" t="s">
        <v>3213</v>
      </c>
      <c r="K10538" t="s">
        <v>344</v>
      </c>
      <c r="L10538" t="str">
        <f t="shared" si="984"/>
        <v>Urban Fabricators</v>
      </c>
      <c r="M10538" t="s">
        <v>144</v>
      </c>
      <c r="N10538" t="s">
        <v>3306</v>
      </c>
      <c r="O10538">
        <v>156</v>
      </c>
      <c r="P10538">
        <v>2.5066666666666668</v>
      </c>
      <c r="Q10538">
        <v>2.9733333333333332</v>
      </c>
      <c r="R10538">
        <v>1.076426264800861E-3</v>
      </c>
      <c r="S10538">
        <f t="shared" si="985"/>
        <v>391.04</v>
      </c>
      <c r="T10538">
        <f t="shared" si="986"/>
        <v>0.16792249730893433</v>
      </c>
      <c r="U10538">
        <f t="shared" si="987"/>
        <v>463.84</v>
      </c>
      <c r="V10538">
        <f t="shared" si="988"/>
        <v>72.632077502691018</v>
      </c>
      <c r="W10538" t="str">
        <f t="shared" si="989"/>
        <v>LOSS</v>
      </c>
    </row>
    <row r="10539" spans="8:23" x14ac:dyDescent="0.35">
      <c r="H10539">
        <v>2012</v>
      </c>
      <c r="I10539" t="s">
        <v>3212</v>
      </c>
      <c r="J10539" t="s">
        <v>3213</v>
      </c>
      <c r="K10539" t="s">
        <v>344</v>
      </c>
      <c r="L10539" t="str">
        <f t="shared" si="984"/>
        <v>Urban Fabricators</v>
      </c>
      <c r="M10539" t="s">
        <v>149</v>
      </c>
      <c r="N10539" t="s">
        <v>3307</v>
      </c>
      <c r="O10539">
        <v>168</v>
      </c>
      <c r="P10539">
        <v>2.56</v>
      </c>
      <c r="Q10539">
        <v>2.9933333333333332</v>
      </c>
      <c r="R10539">
        <v>1.4925373134328358E-3</v>
      </c>
      <c r="S10539">
        <f t="shared" si="985"/>
        <v>430.08</v>
      </c>
      <c r="T10539">
        <f t="shared" si="986"/>
        <v>0.2507462686567164</v>
      </c>
      <c r="U10539">
        <f t="shared" si="987"/>
        <v>502.88</v>
      </c>
      <c r="V10539">
        <f t="shared" si="988"/>
        <v>72.549253731343299</v>
      </c>
      <c r="W10539" t="str">
        <f t="shared" si="989"/>
        <v>LOSS</v>
      </c>
    </row>
    <row r="10540" spans="8:23" x14ac:dyDescent="0.35">
      <c r="H10540">
        <v>2012</v>
      </c>
      <c r="I10540" t="s">
        <v>3212</v>
      </c>
      <c r="J10540" t="s">
        <v>3213</v>
      </c>
      <c r="K10540" t="s">
        <v>344</v>
      </c>
      <c r="L10540" t="str">
        <f t="shared" si="984"/>
        <v>Urban Fabricators</v>
      </c>
      <c r="M10540" t="s">
        <v>154</v>
      </c>
      <c r="N10540" t="s">
        <v>3316</v>
      </c>
      <c r="O10540">
        <v>132</v>
      </c>
      <c r="P10540">
        <v>2.6933333333333334</v>
      </c>
      <c r="Q10540">
        <v>2.9466666666666668</v>
      </c>
      <c r="R10540">
        <v>1.6233766233766235E-3</v>
      </c>
      <c r="S10540">
        <f t="shared" si="985"/>
        <v>355.52</v>
      </c>
      <c r="T10540">
        <f t="shared" si="986"/>
        <v>0.2142857142857143</v>
      </c>
      <c r="U10540">
        <f t="shared" si="987"/>
        <v>388.96000000000004</v>
      </c>
      <c r="V10540">
        <f t="shared" si="988"/>
        <v>33.225714285714339</v>
      </c>
      <c r="W10540" t="str">
        <f t="shared" si="989"/>
        <v>LOSS</v>
      </c>
    </row>
    <row r="10541" spans="8:23" x14ac:dyDescent="0.35">
      <c r="H10541">
        <v>2012</v>
      </c>
      <c r="I10541" t="s">
        <v>3212</v>
      </c>
      <c r="J10541" t="s">
        <v>3213</v>
      </c>
      <c r="K10541" t="s">
        <v>344</v>
      </c>
      <c r="L10541" t="str">
        <f t="shared" si="984"/>
        <v>Urban Fabricators</v>
      </c>
      <c r="M10541" t="s">
        <v>159</v>
      </c>
      <c r="N10541" t="s">
        <v>3317</v>
      </c>
      <c r="O10541">
        <v>156</v>
      </c>
      <c r="P10541">
        <v>2.42</v>
      </c>
      <c r="Q10541">
        <v>2.8733333333333335</v>
      </c>
      <c r="R10541">
        <v>1.4513788098693759E-3</v>
      </c>
      <c r="S10541">
        <f t="shared" si="985"/>
        <v>377.52</v>
      </c>
      <c r="T10541">
        <f t="shared" si="986"/>
        <v>0.22641509433962265</v>
      </c>
      <c r="U10541">
        <f t="shared" si="987"/>
        <v>448.24</v>
      </c>
      <c r="V10541">
        <f t="shared" si="988"/>
        <v>70.493584905660398</v>
      </c>
      <c r="W10541" t="str">
        <f t="shared" si="989"/>
        <v>LOSS</v>
      </c>
    </row>
    <row r="10542" spans="8:23" x14ac:dyDescent="0.35">
      <c r="H10542">
        <v>2012</v>
      </c>
      <c r="I10542" t="s">
        <v>3212</v>
      </c>
      <c r="J10542" t="s">
        <v>3213</v>
      </c>
      <c r="K10542" t="s">
        <v>344</v>
      </c>
      <c r="L10542" t="str">
        <f t="shared" si="984"/>
        <v>Urban Fabricators</v>
      </c>
      <c r="M10542" t="s">
        <v>164</v>
      </c>
      <c r="N10542" t="s">
        <v>3318</v>
      </c>
      <c r="O10542">
        <v>120</v>
      </c>
      <c r="P10542">
        <v>2.58</v>
      </c>
      <c r="Q10542">
        <v>2.9866666666666668</v>
      </c>
      <c r="R10542">
        <v>1.4224751066856331E-3</v>
      </c>
      <c r="S10542">
        <f t="shared" si="985"/>
        <v>309.60000000000002</v>
      </c>
      <c r="T10542">
        <f t="shared" si="986"/>
        <v>0.17069701280227598</v>
      </c>
      <c r="U10542">
        <f t="shared" si="987"/>
        <v>358.40000000000003</v>
      </c>
      <c r="V10542">
        <f t="shared" si="988"/>
        <v>48.629302987197732</v>
      </c>
      <c r="W10542" t="str">
        <f t="shared" si="989"/>
        <v>LOSS</v>
      </c>
    </row>
    <row r="10543" spans="8:23" x14ac:dyDescent="0.35">
      <c r="H10543">
        <v>2012</v>
      </c>
      <c r="I10543" t="s">
        <v>3212</v>
      </c>
      <c r="J10543" t="s">
        <v>3213</v>
      </c>
      <c r="K10543" t="s">
        <v>344</v>
      </c>
      <c r="L10543" t="str">
        <f t="shared" si="984"/>
        <v>Urban Fabricators</v>
      </c>
      <c r="M10543" t="s">
        <v>169</v>
      </c>
      <c r="N10543" t="s">
        <v>3319</v>
      </c>
      <c r="O10543">
        <v>120</v>
      </c>
      <c r="P10543">
        <v>2.2933333333333334</v>
      </c>
      <c r="Q10543">
        <v>2.9533333333333331</v>
      </c>
      <c r="R10543">
        <v>1.3192612137203166E-3</v>
      </c>
      <c r="S10543">
        <f t="shared" si="985"/>
        <v>275.2</v>
      </c>
      <c r="T10543">
        <f t="shared" si="986"/>
        <v>0.15831134564643798</v>
      </c>
      <c r="U10543">
        <f t="shared" si="987"/>
        <v>354.4</v>
      </c>
      <c r="V10543">
        <f t="shared" si="988"/>
        <v>79.04168865435355</v>
      </c>
      <c r="W10543" t="str">
        <f t="shared" si="989"/>
        <v>LOSS</v>
      </c>
    </row>
    <row r="10544" spans="8:23" x14ac:dyDescent="0.35">
      <c r="H10544">
        <v>2012</v>
      </c>
      <c r="I10544" t="s">
        <v>3212</v>
      </c>
      <c r="J10544" t="s">
        <v>3320</v>
      </c>
      <c r="K10544" t="s">
        <v>348</v>
      </c>
      <c r="L10544" t="str">
        <f t="shared" si="984"/>
        <v>KenWeave Ltd</v>
      </c>
      <c r="M10544" t="s">
        <v>174</v>
      </c>
      <c r="N10544" t="s">
        <v>3321</v>
      </c>
      <c r="O10544">
        <v>1416</v>
      </c>
      <c r="P10544">
        <v>0.71</v>
      </c>
      <c r="Q10544">
        <v>0.94</v>
      </c>
      <c r="R10544">
        <v>1.1098779134295228E-3</v>
      </c>
      <c r="S10544">
        <f t="shared" si="985"/>
        <v>1005.3599999999999</v>
      </c>
      <c r="T10544">
        <f t="shared" si="986"/>
        <v>1.5715871254162042</v>
      </c>
      <c r="U10544">
        <f t="shared" si="987"/>
        <v>1331.04</v>
      </c>
      <c r="V10544">
        <f t="shared" si="988"/>
        <v>324.10841287458385</v>
      </c>
      <c r="W10544" t="str">
        <f t="shared" si="989"/>
        <v>LOSS</v>
      </c>
    </row>
    <row r="10545" spans="8:23" x14ac:dyDescent="0.35">
      <c r="H10545">
        <v>2012</v>
      </c>
      <c r="I10545" t="s">
        <v>3212</v>
      </c>
      <c r="J10545" t="s">
        <v>3320</v>
      </c>
      <c r="K10545" t="s">
        <v>348</v>
      </c>
      <c r="L10545" t="str">
        <f t="shared" si="984"/>
        <v>KenWeave Ltd</v>
      </c>
      <c r="M10545" t="s">
        <v>179</v>
      </c>
      <c r="N10545" t="s">
        <v>3322</v>
      </c>
      <c r="O10545">
        <v>2256</v>
      </c>
      <c r="P10545">
        <v>0.84</v>
      </c>
      <c r="Q10545">
        <v>0.95</v>
      </c>
      <c r="R10545">
        <v>1.2285012285012285E-3</v>
      </c>
      <c r="S10545">
        <f t="shared" si="985"/>
        <v>1895.04</v>
      </c>
      <c r="T10545">
        <f t="shared" si="986"/>
        <v>2.7714987714987713</v>
      </c>
      <c r="U10545">
        <f t="shared" si="987"/>
        <v>2143.1999999999998</v>
      </c>
      <c r="V10545">
        <f t="shared" si="988"/>
        <v>245.38850122850107</v>
      </c>
      <c r="W10545" t="str">
        <f t="shared" si="989"/>
        <v>LOSS</v>
      </c>
    </row>
    <row r="10546" spans="8:23" x14ac:dyDescent="0.35">
      <c r="H10546">
        <v>2012</v>
      </c>
      <c r="I10546" t="s">
        <v>3212</v>
      </c>
      <c r="J10546" t="s">
        <v>3320</v>
      </c>
      <c r="K10546" t="s">
        <v>348</v>
      </c>
      <c r="L10546" t="str">
        <f t="shared" si="984"/>
        <v>KenWeave Ltd</v>
      </c>
      <c r="M10546" t="s">
        <v>184</v>
      </c>
      <c r="N10546" t="s">
        <v>3323</v>
      </c>
      <c r="O10546">
        <v>1740</v>
      </c>
      <c r="P10546">
        <v>0.85</v>
      </c>
      <c r="Q10546">
        <v>0.95</v>
      </c>
      <c r="R10546">
        <v>1.7543859649122807E-3</v>
      </c>
      <c r="S10546">
        <f t="shared" si="985"/>
        <v>1479</v>
      </c>
      <c r="T10546">
        <f t="shared" si="986"/>
        <v>3.0526315789473686</v>
      </c>
      <c r="U10546">
        <f t="shared" si="987"/>
        <v>1653</v>
      </c>
      <c r="V10546">
        <f t="shared" si="988"/>
        <v>170.94736842105263</v>
      </c>
      <c r="W10546" t="str">
        <f t="shared" si="989"/>
        <v>LOSS</v>
      </c>
    </row>
    <row r="10547" spans="8:23" x14ac:dyDescent="0.35">
      <c r="H10547">
        <v>2012</v>
      </c>
      <c r="I10547" t="s">
        <v>3212</v>
      </c>
      <c r="J10547" t="s">
        <v>3320</v>
      </c>
      <c r="K10547" t="s">
        <v>348</v>
      </c>
      <c r="L10547" t="str">
        <f t="shared" si="984"/>
        <v>KenWeave Ltd</v>
      </c>
      <c r="M10547" t="s">
        <v>189</v>
      </c>
      <c r="N10547" t="s">
        <v>3324</v>
      </c>
      <c r="O10547">
        <v>1296</v>
      </c>
      <c r="P10547">
        <v>0.82</v>
      </c>
      <c r="Q10547">
        <v>0.9</v>
      </c>
      <c r="R10547">
        <v>1.1904761904761906E-3</v>
      </c>
      <c r="S10547">
        <f t="shared" si="985"/>
        <v>1062.72</v>
      </c>
      <c r="T10547">
        <f t="shared" si="986"/>
        <v>1.5428571428571429</v>
      </c>
      <c r="U10547">
        <f t="shared" si="987"/>
        <v>1166.4000000000001</v>
      </c>
      <c r="V10547">
        <f t="shared" si="988"/>
        <v>102.13714285714292</v>
      </c>
      <c r="W10547" t="str">
        <f t="shared" si="989"/>
        <v>LOSS</v>
      </c>
    </row>
    <row r="10548" spans="8:23" x14ac:dyDescent="0.35">
      <c r="H10548">
        <v>2012</v>
      </c>
      <c r="I10548" t="s">
        <v>3212</v>
      </c>
      <c r="J10548" t="s">
        <v>3320</v>
      </c>
      <c r="K10548" t="s">
        <v>348</v>
      </c>
      <c r="L10548" t="str">
        <f t="shared" si="984"/>
        <v>KenWeave Ltd</v>
      </c>
      <c r="M10548" t="s">
        <v>194</v>
      </c>
      <c r="N10548" t="s">
        <v>3325</v>
      </c>
      <c r="O10548">
        <v>1644</v>
      </c>
      <c r="P10548">
        <v>0.74</v>
      </c>
      <c r="Q10548">
        <v>0.95</v>
      </c>
      <c r="R10548">
        <v>1.2269938650306749E-3</v>
      </c>
      <c r="S10548">
        <f t="shared" si="985"/>
        <v>1216.56</v>
      </c>
      <c r="T10548">
        <f t="shared" si="986"/>
        <v>2.0171779141104293</v>
      </c>
      <c r="U10548">
        <f t="shared" si="987"/>
        <v>1561.8</v>
      </c>
      <c r="V10548">
        <f t="shared" si="988"/>
        <v>343.22282208588956</v>
      </c>
      <c r="W10548" t="str">
        <f t="shared" si="989"/>
        <v>LOSS</v>
      </c>
    </row>
    <row r="10549" spans="8:23" x14ac:dyDescent="0.35">
      <c r="H10549">
        <v>2012</v>
      </c>
      <c r="I10549" t="s">
        <v>3212</v>
      </c>
      <c r="J10549" t="s">
        <v>3320</v>
      </c>
      <c r="K10549" t="s">
        <v>348</v>
      </c>
      <c r="L10549" t="str">
        <f t="shared" si="984"/>
        <v>KenWeave Ltd</v>
      </c>
      <c r="M10549" t="s">
        <v>199</v>
      </c>
      <c r="N10549" t="s">
        <v>3326</v>
      </c>
      <c r="O10549">
        <v>1272</v>
      </c>
      <c r="P10549">
        <v>0.83</v>
      </c>
      <c r="Q10549">
        <v>0.93</v>
      </c>
      <c r="R10549">
        <v>1.7574692442882249E-3</v>
      </c>
      <c r="S10549">
        <f t="shared" si="985"/>
        <v>1055.76</v>
      </c>
      <c r="T10549">
        <f t="shared" si="986"/>
        <v>2.235500878734622</v>
      </c>
      <c r="U10549">
        <f t="shared" si="987"/>
        <v>1182.96</v>
      </c>
      <c r="V10549">
        <f t="shared" si="988"/>
        <v>124.96449912126542</v>
      </c>
      <c r="W10549" t="str">
        <f t="shared" si="989"/>
        <v>LOSS</v>
      </c>
    </row>
    <row r="10550" spans="8:23" x14ac:dyDescent="0.35">
      <c r="H10550">
        <v>2012</v>
      </c>
      <c r="I10550" t="s">
        <v>3212</v>
      </c>
      <c r="J10550" t="s">
        <v>3320</v>
      </c>
      <c r="K10550" t="s">
        <v>348</v>
      </c>
      <c r="L10550" t="str">
        <f t="shared" si="984"/>
        <v>KenWeave Ltd</v>
      </c>
      <c r="M10550" t="s">
        <v>204</v>
      </c>
      <c r="N10550" t="s">
        <v>3327</v>
      </c>
      <c r="O10550">
        <v>2148</v>
      </c>
      <c r="P10550">
        <v>0.7</v>
      </c>
      <c r="Q10550">
        <v>0.96</v>
      </c>
      <c r="R10550">
        <v>1.6863406408094434E-3</v>
      </c>
      <c r="S10550">
        <f t="shared" si="985"/>
        <v>1503.6</v>
      </c>
      <c r="T10550">
        <f t="shared" si="986"/>
        <v>3.6222596964586846</v>
      </c>
      <c r="U10550">
        <f t="shared" si="987"/>
        <v>2062.08</v>
      </c>
      <c r="V10550">
        <f t="shared" si="988"/>
        <v>554.85774030354128</v>
      </c>
      <c r="W10550" t="str">
        <f t="shared" si="989"/>
        <v>LOSS</v>
      </c>
    </row>
    <row r="10551" spans="8:23" x14ac:dyDescent="0.35">
      <c r="H10551">
        <v>2012</v>
      </c>
      <c r="I10551" t="s">
        <v>3212</v>
      </c>
      <c r="J10551" t="s">
        <v>3320</v>
      </c>
      <c r="K10551" t="s">
        <v>348</v>
      </c>
      <c r="L10551" t="str">
        <f t="shared" si="984"/>
        <v>KenWeave Ltd</v>
      </c>
      <c r="M10551" t="s">
        <v>209</v>
      </c>
      <c r="N10551" t="s">
        <v>3328</v>
      </c>
      <c r="O10551">
        <v>1368</v>
      </c>
      <c r="P10551">
        <v>0.82</v>
      </c>
      <c r="Q10551">
        <v>0.94</v>
      </c>
      <c r="R10551">
        <v>1.5873015873015873E-3</v>
      </c>
      <c r="S10551">
        <f t="shared" si="985"/>
        <v>1121.76</v>
      </c>
      <c r="T10551">
        <f t="shared" si="986"/>
        <v>2.1714285714285713</v>
      </c>
      <c r="U10551">
        <f t="shared" si="987"/>
        <v>1285.9199999999998</v>
      </c>
      <c r="V10551">
        <f t="shared" si="988"/>
        <v>161.98857142857128</v>
      </c>
      <c r="W10551" t="str">
        <f t="shared" si="989"/>
        <v>LOSS</v>
      </c>
    </row>
    <row r="10552" spans="8:23" x14ac:dyDescent="0.35">
      <c r="H10552">
        <v>2012</v>
      </c>
      <c r="I10552" t="s">
        <v>3212</v>
      </c>
      <c r="J10552" t="s">
        <v>3320</v>
      </c>
      <c r="K10552" t="s">
        <v>348</v>
      </c>
      <c r="L10552" t="str">
        <f t="shared" si="984"/>
        <v>KenWeave Ltd</v>
      </c>
      <c r="M10552" t="s">
        <v>214</v>
      </c>
      <c r="N10552" t="s">
        <v>3329</v>
      </c>
      <c r="O10552">
        <v>1980</v>
      </c>
      <c r="P10552">
        <v>0.8</v>
      </c>
      <c r="Q10552">
        <v>0.98</v>
      </c>
      <c r="R10552">
        <v>1.4858841010401188E-3</v>
      </c>
      <c r="S10552">
        <f t="shared" si="985"/>
        <v>1584</v>
      </c>
      <c r="T10552">
        <f t="shared" si="986"/>
        <v>2.9420505200594351</v>
      </c>
      <c r="U10552">
        <f t="shared" si="987"/>
        <v>1940.3999999999999</v>
      </c>
      <c r="V10552">
        <f t="shared" si="988"/>
        <v>353.45794947994045</v>
      </c>
      <c r="W10552" t="str">
        <f t="shared" si="989"/>
        <v>LOSS</v>
      </c>
    </row>
    <row r="10553" spans="8:23" x14ac:dyDescent="0.35">
      <c r="H10553">
        <v>2012</v>
      </c>
      <c r="I10553" t="s">
        <v>3212</v>
      </c>
      <c r="J10553" t="s">
        <v>3320</v>
      </c>
      <c r="K10553" t="s">
        <v>348</v>
      </c>
      <c r="L10553" t="str">
        <f t="shared" si="984"/>
        <v>KenWeave Ltd</v>
      </c>
      <c r="M10553" t="s">
        <v>219</v>
      </c>
      <c r="N10553" t="s">
        <v>3330</v>
      </c>
      <c r="O10553">
        <v>1560</v>
      </c>
      <c r="P10553">
        <v>0.86</v>
      </c>
      <c r="Q10553">
        <v>0.96</v>
      </c>
      <c r="R10553">
        <v>1.1160714285714285E-3</v>
      </c>
      <c r="S10553">
        <f t="shared" si="985"/>
        <v>1341.6</v>
      </c>
      <c r="T10553">
        <f t="shared" si="986"/>
        <v>1.7410714285714284</v>
      </c>
      <c r="U10553">
        <f t="shared" si="987"/>
        <v>1497.6</v>
      </c>
      <c r="V10553">
        <f t="shared" si="988"/>
        <v>154.25892857142858</v>
      </c>
      <c r="W10553" t="str">
        <f t="shared" si="989"/>
        <v>LOSS</v>
      </c>
    </row>
    <row r="10554" spans="8:23" x14ac:dyDescent="0.35">
      <c r="H10554">
        <v>2012</v>
      </c>
      <c r="I10554" t="s">
        <v>3212</v>
      </c>
      <c r="J10554" t="s">
        <v>3320</v>
      </c>
      <c r="K10554" t="s">
        <v>348</v>
      </c>
      <c r="L10554" t="str">
        <f t="shared" si="984"/>
        <v>KenWeave Ltd</v>
      </c>
      <c r="M10554" t="s">
        <v>224</v>
      </c>
      <c r="N10554" t="s">
        <v>3331</v>
      </c>
      <c r="O10554">
        <v>1404</v>
      </c>
      <c r="P10554">
        <v>0.81</v>
      </c>
      <c r="Q10554">
        <v>0.96</v>
      </c>
      <c r="R10554">
        <v>1.3679890560875513E-3</v>
      </c>
      <c r="S10554">
        <f t="shared" si="985"/>
        <v>1137.24</v>
      </c>
      <c r="T10554">
        <f t="shared" si="986"/>
        <v>1.9206566347469221</v>
      </c>
      <c r="U10554">
        <f t="shared" si="987"/>
        <v>1347.84</v>
      </c>
      <c r="V10554">
        <f t="shared" si="988"/>
        <v>208.67934336525298</v>
      </c>
      <c r="W10554" t="str">
        <f t="shared" si="989"/>
        <v>LOSS</v>
      </c>
    </row>
    <row r="10555" spans="8:23" x14ac:dyDescent="0.35">
      <c r="H10555">
        <v>2012</v>
      </c>
      <c r="I10555" t="s">
        <v>3212</v>
      </c>
      <c r="J10555" t="s">
        <v>3320</v>
      </c>
      <c r="K10555" t="s">
        <v>348</v>
      </c>
      <c r="L10555" t="str">
        <f t="shared" si="984"/>
        <v>KenWeave Ltd</v>
      </c>
      <c r="M10555" t="s">
        <v>229</v>
      </c>
      <c r="N10555" t="s">
        <v>3332</v>
      </c>
      <c r="O10555">
        <v>2304</v>
      </c>
      <c r="P10555">
        <v>0.84</v>
      </c>
      <c r="Q10555">
        <v>0.95</v>
      </c>
      <c r="R10555">
        <v>1.6181229773462784E-3</v>
      </c>
      <c r="S10555">
        <f t="shared" si="985"/>
        <v>1935.36</v>
      </c>
      <c r="T10555">
        <f t="shared" si="986"/>
        <v>3.7281553398058254</v>
      </c>
      <c r="U10555">
        <f t="shared" si="987"/>
        <v>2188.7999999999997</v>
      </c>
      <c r="V10555">
        <f t="shared" si="988"/>
        <v>249.711844660194</v>
      </c>
      <c r="W10555" t="str">
        <f t="shared" si="989"/>
        <v>LOSS</v>
      </c>
    </row>
    <row r="10556" spans="8:23" x14ac:dyDescent="0.35">
      <c r="H10556">
        <v>2012</v>
      </c>
      <c r="I10556" t="s">
        <v>3212</v>
      </c>
      <c r="J10556" t="s">
        <v>3213</v>
      </c>
      <c r="K10556" t="s">
        <v>352</v>
      </c>
      <c r="L10556" t="str">
        <f t="shared" si="984"/>
        <v>UltraWear Kenya</v>
      </c>
      <c r="M10556" t="s">
        <v>234</v>
      </c>
      <c r="N10556" t="s">
        <v>3344</v>
      </c>
      <c r="O10556">
        <v>168</v>
      </c>
      <c r="P10556">
        <v>2.64</v>
      </c>
      <c r="Q10556">
        <v>2.9866666666666668</v>
      </c>
      <c r="R10556">
        <v>1.1402508551881414E-3</v>
      </c>
      <c r="S10556">
        <f t="shared" si="985"/>
        <v>443.52000000000004</v>
      </c>
      <c r="T10556">
        <f t="shared" si="986"/>
        <v>0.19156214367160776</v>
      </c>
      <c r="U10556">
        <f t="shared" si="987"/>
        <v>501.76000000000005</v>
      </c>
      <c r="V10556">
        <f t="shared" si="988"/>
        <v>58.048437856328398</v>
      </c>
      <c r="W10556" t="str">
        <f t="shared" si="989"/>
        <v>LOSS</v>
      </c>
    </row>
    <row r="10557" spans="8:23" x14ac:dyDescent="0.35">
      <c r="H10557">
        <v>2012</v>
      </c>
      <c r="I10557" t="s">
        <v>3212</v>
      </c>
      <c r="J10557" t="s">
        <v>3213</v>
      </c>
      <c r="K10557" t="s">
        <v>352</v>
      </c>
      <c r="L10557" t="str">
        <f t="shared" si="984"/>
        <v>UltraWear Kenya</v>
      </c>
      <c r="M10557" t="s">
        <v>239</v>
      </c>
      <c r="N10557" t="s">
        <v>3345</v>
      </c>
      <c r="O10557">
        <v>120</v>
      </c>
      <c r="P10557">
        <v>2.2799999999999998</v>
      </c>
      <c r="Q10557">
        <v>2.9066666666666667</v>
      </c>
      <c r="R10557">
        <v>1.7006802721088435E-3</v>
      </c>
      <c r="S10557">
        <f t="shared" si="985"/>
        <v>273.59999999999997</v>
      </c>
      <c r="T10557">
        <f t="shared" si="986"/>
        <v>0.20408163265306123</v>
      </c>
      <c r="U10557">
        <f t="shared" si="987"/>
        <v>348.8</v>
      </c>
      <c r="V10557">
        <f t="shared" si="988"/>
        <v>74.995918367346988</v>
      </c>
      <c r="W10557" t="str">
        <f t="shared" si="989"/>
        <v>LOSS</v>
      </c>
    </row>
    <row r="10558" spans="8:23" x14ac:dyDescent="0.35">
      <c r="H10558">
        <v>2012</v>
      </c>
      <c r="I10558" t="s">
        <v>3212</v>
      </c>
      <c r="J10558" t="s">
        <v>3213</v>
      </c>
      <c r="K10558" t="s">
        <v>352</v>
      </c>
      <c r="L10558" t="str">
        <f t="shared" si="984"/>
        <v>UltraWear Kenya</v>
      </c>
      <c r="M10558" t="s">
        <v>244</v>
      </c>
      <c r="N10558" t="s">
        <v>3346</v>
      </c>
      <c r="O10558">
        <v>156</v>
      </c>
      <c r="P10558">
        <v>2.6</v>
      </c>
      <c r="Q10558">
        <v>2.9733333333333332</v>
      </c>
      <c r="R10558">
        <v>1.3333333333333333E-3</v>
      </c>
      <c r="S10558">
        <f t="shared" si="985"/>
        <v>405.6</v>
      </c>
      <c r="T10558">
        <f t="shared" si="986"/>
        <v>0.20799999999999999</v>
      </c>
      <c r="U10558">
        <f t="shared" si="987"/>
        <v>463.84</v>
      </c>
      <c r="V10558">
        <f t="shared" si="988"/>
        <v>58.031999999999954</v>
      </c>
      <c r="W10558" t="str">
        <f t="shared" si="989"/>
        <v>LOSS</v>
      </c>
    </row>
    <row r="10559" spans="8:23" x14ac:dyDescent="0.35">
      <c r="H10559">
        <v>2012</v>
      </c>
      <c r="I10559" t="s">
        <v>3212</v>
      </c>
      <c r="J10559" t="s">
        <v>3213</v>
      </c>
      <c r="K10559" t="s">
        <v>352</v>
      </c>
      <c r="L10559" t="str">
        <f t="shared" si="984"/>
        <v>UltraWear Kenya</v>
      </c>
      <c r="M10559" t="s">
        <v>249</v>
      </c>
      <c r="N10559" t="s">
        <v>3347</v>
      </c>
      <c r="O10559">
        <v>180</v>
      </c>
      <c r="P10559">
        <v>2.76</v>
      </c>
      <c r="Q10559">
        <v>2.9333333333333331</v>
      </c>
      <c r="R10559">
        <v>1.1223344556677891E-3</v>
      </c>
      <c r="S10559">
        <f t="shared" si="985"/>
        <v>496.79999999999995</v>
      </c>
      <c r="T10559">
        <f t="shared" si="986"/>
        <v>0.20202020202020204</v>
      </c>
      <c r="U10559">
        <f t="shared" si="987"/>
        <v>528</v>
      </c>
      <c r="V10559">
        <f t="shared" si="988"/>
        <v>30.997979797979845</v>
      </c>
      <c r="W10559" t="str">
        <f t="shared" si="989"/>
        <v>LOSS</v>
      </c>
    </row>
    <row r="10560" spans="8:23" x14ac:dyDescent="0.35">
      <c r="H10560">
        <v>2012</v>
      </c>
      <c r="I10560" t="s">
        <v>3212</v>
      </c>
      <c r="J10560" t="s">
        <v>3213</v>
      </c>
      <c r="K10560" t="s">
        <v>352</v>
      </c>
      <c r="L10560" t="str">
        <f t="shared" si="984"/>
        <v>UltraWear Kenya</v>
      </c>
      <c r="M10560" t="s">
        <v>254</v>
      </c>
      <c r="N10560" t="s">
        <v>3348</v>
      </c>
      <c r="O10560">
        <v>120</v>
      </c>
      <c r="P10560">
        <v>2.42</v>
      </c>
      <c r="Q10560">
        <v>2.9466666666666668</v>
      </c>
      <c r="R10560">
        <v>1.0395010395010396E-3</v>
      </c>
      <c r="S10560">
        <f t="shared" si="985"/>
        <v>290.39999999999998</v>
      </c>
      <c r="T10560">
        <f t="shared" si="986"/>
        <v>0.12474012474012475</v>
      </c>
      <c r="U10560">
        <f t="shared" si="987"/>
        <v>353.6</v>
      </c>
      <c r="V10560">
        <f t="shared" si="988"/>
        <v>63.075259875259924</v>
      </c>
      <c r="W10560" t="str">
        <f t="shared" si="989"/>
        <v>LOSS</v>
      </c>
    </row>
    <row r="10561" spans="8:23" x14ac:dyDescent="0.35">
      <c r="H10561">
        <v>2012</v>
      </c>
      <c r="I10561" t="s">
        <v>3212</v>
      </c>
      <c r="J10561" t="s">
        <v>3213</v>
      </c>
      <c r="K10561" t="s">
        <v>352</v>
      </c>
      <c r="L10561" t="str">
        <f t="shared" si="984"/>
        <v>UltraWear Kenya</v>
      </c>
      <c r="M10561" t="s">
        <v>23</v>
      </c>
      <c r="N10561" t="s">
        <v>3349</v>
      </c>
      <c r="O10561">
        <v>156</v>
      </c>
      <c r="P10561">
        <v>2.4466666666666668</v>
      </c>
      <c r="Q10561">
        <v>2.8666666666666667</v>
      </c>
      <c r="R10561">
        <v>1.7452006980802793E-3</v>
      </c>
      <c r="S10561">
        <f t="shared" si="985"/>
        <v>381.68</v>
      </c>
      <c r="T10561">
        <f t="shared" si="986"/>
        <v>0.27225130890052357</v>
      </c>
      <c r="U10561">
        <f t="shared" si="987"/>
        <v>447.2</v>
      </c>
      <c r="V10561">
        <f t="shared" si="988"/>
        <v>65.24774869109946</v>
      </c>
      <c r="W10561" t="str">
        <f t="shared" si="989"/>
        <v>LOSS</v>
      </c>
    </row>
    <row r="10562" spans="8:23" x14ac:dyDescent="0.35">
      <c r="H10562">
        <v>2012</v>
      </c>
      <c r="I10562" t="s">
        <v>3212</v>
      </c>
      <c r="J10562" t="s">
        <v>3213</v>
      </c>
      <c r="K10562" t="s">
        <v>352</v>
      </c>
      <c r="L10562" t="str">
        <f t="shared" si="984"/>
        <v>UltraWear Kenya</v>
      </c>
      <c r="M10562" t="s">
        <v>28</v>
      </c>
      <c r="N10562" t="s">
        <v>3350</v>
      </c>
      <c r="O10562">
        <v>120</v>
      </c>
      <c r="P10562">
        <v>2.2999999999999998</v>
      </c>
      <c r="Q10562">
        <v>2.94</v>
      </c>
      <c r="R10562">
        <v>1.652892561983471E-3</v>
      </c>
      <c r="S10562">
        <f t="shared" si="985"/>
        <v>276</v>
      </c>
      <c r="T10562">
        <f t="shared" si="986"/>
        <v>0.19834710743801653</v>
      </c>
      <c r="U10562">
        <f t="shared" si="987"/>
        <v>352.8</v>
      </c>
      <c r="V10562">
        <f t="shared" si="988"/>
        <v>76.601652892562001</v>
      </c>
      <c r="W10562" t="str">
        <f t="shared" si="989"/>
        <v>LOSS</v>
      </c>
    </row>
    <row r="10563" spans="8:23" x14ac:dyDescent="0.35">
      <c r="H10563">
        <v>2012</v>
      </c>
      <c r="I10563" t="s">
        <v>3212</v>
      </c>
      <c r="J10563" t="s">
        <v>3213</v>
      </c>
      <c r="K10563" t="s">
        <v>352</v>
      </c>
      <c r="L10563" t="str">
        <f t="shared" ref="L10563:L10626" si="990">VLOOKUP($K10563,$A$1:$C$124,MATCH($L$1,$A$1:$C$1,0),0)</f>
        <v>UltraWear Kenya</v>
      </c>
      <c r="M10563" t="s">
        <v>33</v>
      </c>
      <c r="N10563" t="s">
        <v>3351</v>
      </c>
      <c r="O10563">
        <v>132</v>
      </c>
      <c r="P10563">
        <v>2.4666666666666668</v>
      </c>
      <c r="Q10563">
        <v>2.9</v>
      </c>
      <c r="R10563">
        <v>1.128668171557562E-3</v>
      </c>
      <c r="S10563">
        <f t="shared" ref="S10563:S10626" si="991">P10563*O10563</f>
        <v>325.60000000000002</v>
      </c>
      <c r="T10563">
        <f t="shared" ref="T10563:T10626" si="992">R10563*O10563</f>
        <v>0.14898419864559817</v>
      </c>
      <c r="U10563">
        <f t="shared" ref="U10563:U10626" si="993">Q10563*O10563</f>
        <v>382.8</v>
      </c>
      <c r="V10563">
        <f t="shared" ref="V10563:V10626" si="994">Q10563*O10563-S10563-T10563</f>
        <v>57.051015801354389</v>
      </c>
      <c r="W10563" t="str">
        <f t="shared" ref="W10563:W10626" si="995">IF(V10563&gt;1000,"PROFIT","LOSS")</f>
        <v>LOSS</v>
      </c>
    </row>
    <row r="10564" spans="8:23" x14ac:dyDescent="0.35">
      <c r="H10564">
        <v>2012</v>
      </c>
      <c r="I10564" t="s">
        <v>3212</v>
      </c>
      <c r="J10564" t="s">
        <v>3213</v>
      </c>
      <c r="K10564" t="s">
        <v>352</v>
      </c>
      <c r="L10564" t="str">
        <f t="shared" si="990"/>
        <v>UltraWear Kenya</v>
      </c>
      <c r="M10564" t="s">
        <v>39</v>
      </c>
      <c r="N10564" t="s">
        <v>3352</v>
      </c>
      <c r="O10564">
        <v>168</v>
      </c>
      <c r="P10564">
        <v>2.6866666666666665</v>
      </c>
      <c r="Q10564">
        <v>2.9733333333333332</v>
      </c>
      <c r="R10564">
        <v>1.375515818431912E-3</v>
      </c>
      <c r="S10564">
        <f t="shared" si="991"/>
        <v>451.35999999999996</v>
      </c>
      <c r="T10564">
        <f t="shared" si="992"/>
        <v>0.23108665749656121</v>
      </c>
      <c r="U10564">
        <f t="shared" si="993"/>
        <v>499.52</v>
      </c>
      <c r="V10564">
        <f t="shared" si="994"/>
        <v>47.928913342503463</v>
      </c>
      <c r="W10564" t="str">
        <f t="shared" si="995"/>
        <v>LOSS</v>
      </c>
    </row>
    <row r="10565" spans="8:23" x14ac:dyDescent="0.35">
      <c r="H10565">
        <v>2012</v>
      </c>
      <c r="I10565" t="s">
        <v>3212</v>
      </c>
      <c r="J10565" t="s">
        <v>3213</v>
      </c>
      <c r="K10565" t="s">
        <v>352</v>
      </c>
      <c r="L10565" t="str">
        <f t="shared" si="990"/>
        <v>UltraWear Kenya</v>
      </c>
      <c r="M10565" t="s">
        <v>44</v>
      </c>
      <c r="N10565" t="s">
        <v>3353</v>
      </c>
      <c r="O10565">
        <v>144</v>
      </c>
      <c r="P10565">
        <v>2.58</v>
      </c>
      <c r="Q10565">
        <v>3</v>
      </c>
      <c r="R10565">
        <v>1.1428571428571429E-3</v>
      </c>
      <c r="S10565">
        <f t="shared" si="991"/>
        <v>371.52</v>
      </c>
      <c r="T10565">
        <f t="shared" si="992"/>
        <v>0.16457142857142859</v>
      </c>
      <c r="U10565">
        <f t="shared" si="993"/>
        <v>432</v>
      </c>
      <c r="V10565">
        <f t="shared" si="994"/>
        <v>60.31542857142859</v>
      </c>
      <c r="W10565" t="str">
        <f t="shared" si="995"/>
        <v>LOSS</v>
      </c>
    </row>
    <row r="10566" spans="8:23" x14ac:dyDescent="0.35">
      <c r="H10566">
        <v>2012</v>
      </c>
      <c r="I10566" t="s">
        <v>3212</v>
      </c>
      <c r="J10566" t="s">
        <v>3213</v>
      </c>
      <c r="K10566" t="s">
        <v>352</v>
      </c>
      <c r="L10566" t="str">
        <f t="shared" si="990"/>
        <v>UltraWear Kenya</v>
      </c>
      <c r="M10566" t="s">
        <v>49</v>
      </c>
      <c r="N10566" t="s">
        <v>3354</v>
      </c>
      <c r="O10566">
        <v>180</v>
      </c>
      <c r="P10566">
        <v>2.3133333333333335</v>
      </c>
      <c r="Q10566">
        <v>2.98</v>
      </c>
      <c r="R10566">
        <v>1.321003963011889E-3</v>
      </c>
      <c r="S10566">
        <f t="shared" si="991"/>
        <v>416.40000000000003</v>
      </c>
      <c r="T10566">
        <f t="shared" si="992"/>
        <v>0.23778071334214002</v>
      </c>
      <c r="U10566">
        <f t="shared" si="993"/>
        <v>536.4</v>
      </c>
      <c r="V10566">
        <f t="shared" si="994"/>
        <v>119.7622192866578</v>
      </c>
      <c r="W10566" t="str">
        <f t="shared" si="995"/>
        <v>LOSS</v>
      </c>
    </row>
    <row r="10567" spans="8:23" x14ac:dyDescent="0.35">
      <c r="H10567">
        <v>2012</v>
      </c>
      <c r="I10567" t="s">
        <v>3212</v>
      </c>
      <c r="J10567" t="s">
        <v>3213</v>
      </c>
      <c r="K10567" t="s">
        <v>352</v>
      </c>
      <c r="L10567" t="str">
        <f t="shared" si="990"/>
        <v>UltraWear Kenya</v>
      </c>
      <c r="M10567" t="s">
        <v>54</v>
      </c>
      <c r="N10567" t="s">
        <v>3355</v>
      </c>
      <c r="O10567">
        <v>180</v>
      </c>
      <c r="P10567">
        <v>2.6666666666666665</v>
      </c>
      <c r="Q10567">
        <v>2.9466666666666668</v>
      </c>
      <c r="R10567">
        <v>1.6722408026755853E-3</v>
      </c>
      <c r="S10567">
        <f t="shared" si="991"/>
        <v>480</v>
      </c>
      <c r="T10567">
        <f t="shared" si="992"/>
        <v>0.30100334448160537</v>
      </c>
      <c r="U10567">
        <f t="shared" si="993"/>
        <v>530.4</v>
      </c>
      <c r="V10567">
        <f t="shared" si="994"/>
        <v>50.09899665551837</v>
      </c>
      <c r="W10567" t="str">
        <f t="shared" si="995"/>
        <v>LOSS</v>
      </c>
    </row>
    <row r="10568" spans="8:23" x14ac:dyDescent="0.35">
      <c r="H10568">
        <v>2012</v>
      </c>
      <c r="I10568" t="s">
        <v>3212</v>
      </c>
      <c r="J10568" t="s">
        <v>3213</v>
      </c>
      <c r="K10568" t="s">
        <v>352</v>
      </c>
      <c r="L10568" t="str">
        <f t="shared" si="990"/>
        <v>UltraWear Kenya</v>
      </c>
      <c r="M10568" t="s">
        <v>59</v>
      </c>
      <c r="N10568" t="s">
        <v>3356</v>
      </c>
      <c r="O10568">
        <v>132</v>
      </c>
      <c r="P10568">
        <v>2.7333333333333334</v>
      </c>
      <c r="Q10568">
        <v>2.9933333333333332</v>
      </c>
      <c r="R10568">
        <v>1.3698630136986301E-3</v>
      </c>
      <c r="S10568">
        <f t="shared" si="991"/>
        <v>360.8</v>
      </c>
      <c r="T10568">
        <f t="shared" si="992"/>
        <v>0.18082191780821918</v>
      </c>
      <c r="U10568">
        <f t="shared" si="993"/>
        <v>395.12</v>
      </c>
      <c r="V10568">
        <f t="shared" si="994"/>
        <v>34.139178082191776</v>
      </c>
      <c r="W10568" t="str">
        <f t="shared" si="995"/>
        <v>LOSS</v>
      </c>
    </row>
    <row r="10569" spans="8:23" x14ac:dyDescent="0.35">
      <c r="H10569">
        <v>2012</v>
      </c>
      <c r="I10569" t="s">
        <v>3212</v>
      </c>
      <c r="J10569" t="s">
        <v>3213</v>
      </c>
      <c r="K10569" t="s">
        <v>352</v>
      </c>
      <c r="L10569" t="str">
        <f t="shared" si="990"/>
        <v>UltraWear Kenya</v>
      </c>
      <c r="M10569" t="s">
        <v>64</v>
      </c>
      <c r="N10569" t="s">
        <v>3357</v>
      </c>
      <c r="O10569">
        <v>132</v>
      </c>
      <c r="P10569">
        <v>2.7733333333333334</v>
      </c>
      <c r="Q10569">
        <v>2.94</v>
      </c>
      <c r="R10569">
        <v>1.5479876160990713E-3</v>
      </c>
      <c r="S10569">
        <f t="shared" si="991"/>
        <v>366.08000000000004</v>
      </c>
      <c r="T10569">
        <f t="shared" si="992"/>
        <v>0.2043343653250774</v>
      </c>
      <c r="U10569">
        <f t="shared" si="993"/>
        <v>388.08</v>
      </c>
      <c r="V10569">
        <f t="shared" si="994"/>
        <v>21.795665634674865</v>
      </c>
      <c r="W10569" t="str">
        <f t="shared" si="995"/>
        <v>LOSS</v>
      </c>
    </row>
    <row r="10570" spans="8:23" x14ac:dyDescent="0.35">
      <c r="H10570">
        <v>2012</v>
      </c>
      <c r="I10570" t="s">
        <v>3212</v>
      </c>
      <c r="J10570" t="s">
        <v>3213</v>
      </c>
      <c r="K10570" t="s">
        <v>352</v>
      </c>
      <c r="L10570" t="str">
        <f t="shared" si="990"/>
        <v>UltraWear Kenya</v>
      </c>
      <c r="M10570" t="s">
        <v>69</v>
      </c>
      <c r="N10570" t="s">
        <v>3358</v>
      </c>
      <c r="O10570">
        <v>168</v>
      </c>
      <c r="P10570">
        <v>2.6133333333333333</v>
      </c>
      <c r="Q10570">
        <v>2.8933333333333335</v>
      </c>
      <c r="R10570">
        <v>1.8083182640144665E-3</v>
      </c>
      <c r="S10570">
        <f t="shared" si="991"/>
        <v>439.03999999999996</v>
      </c>
      <c r="T10570">
        <f t="shared" si="992"/>
        <v>0.30379746835443039</v>
      </c>
      <c r="U10570">
        <f t="shared" si="993"/>
        <v>486.08000000000004</v>
      </c>
      <c r="V10570">
        <f t="shared" si="994"/>
        <v>46.736202531645645</v>
      </c>
      <c r="W10570" t="str">
        <f t="shared" si="995"/>
        <v>LOSS</v>
      </c>
    </row>
    <row r="10571" spans="8:23" x14ac:dyDescent="0.35">
      <c r="H10571">
        <v>2012</v>
      </c>
      <c r="I10571" t="s">
        <v>3212</v>
      </c>
      <c r="J10571" t="s">
        <v>3213</v>
      </c>
      <c r="K10571" t="s">
        <v>352</v>
      </c>
      <c r="L10571" t="str">
        <f t="shared" si="990"/>
        <v>UltraWear Kenya</v>
      </c>
      <c r="M10571" t="s">
        <v>74</v>
      </c>
      <c r="N10571" t="s">
        <v>3359</v>
      </c>
      <c r="O10571">
        <v>156</v>
      </c>
      <c r="P10571">
        <v>2.4933333333333332</v>
      </c>
      <c r="Q10571">
        <v>2.8866666666666667</v>
      </c>
      <c r="R10571">
        <v>1.0718113612004287E-3</v>
      </c>
      <c r="S10571">
        <f t="shared" si="991"/>
        <v>388.96</v>
      </c>
      <c r="T10571">
        <f t="shared" si="992"/>
        <v>0.16720257234726688</v>
      </c>
      <c r="U10571">
        <f t="shared" si="993"/>
        <v>450.32</v>
      </c>
      <c r="V10571">
        <f t="shared" si="994"/>
        <v>61.192797427652749</v>
      </c>
      <c r="W10571" t="str">
        <f t="shared" si="995"/>
        <v>LOSS</v>
      </c>
    </row>
    <row r="10572" spans="8:23" x14ac:dyDescent="0.35">
      <c r="H10572">
        <v>2012</v>
      </c>
      <c r="I10572" t="s">
        <v>3212</v>
      </c>
      <c r="J10572" t="s">
        <v>3213</v>
      </c>
      <c r="K10572" t="s">
        <v>352</v>
      </c>
      <c r="L10572" t="str">
        <f t="shared" si="990"/>
        <v>UltraWear Kenya</v>
      </c>
      <c r="M10572" t="s">
        <v>79</v>
      </c>
      <c r="N10572" t="s">
        <v>3360</v>
      </c>
      <c r="O10572">
        <v>180</v>
      </c>
      <c r="P10572">
        <v>2.6933333333333334</v>
      </c>
      <c r="Q10572">
        <v>2.9933333333333332</v>
      </c>
      <c r="R10572">
        <v>1.1013215859030838E-3</v>
      </c>
      <c r="S10572">
        <f t="shared" si="991"/>
        <v>484.8</v>
      </c>
      <c r="T10572">
        <f t="shared" si="992"/>
        <v>0.19823788546255508</v>
      </c>
      <c r="U10572">
        <f t="shared" si="993"/>
        <v>538.79999999999995</v>
      </c>
      <c r="V10572">
        <f t="shared" si="994"/>
        <v>53.801762114537389</v>
      </c>
      <c r="W10572" t="str">
        <f t="shared" si="995"/>
        <v>LOSS</v>
      </c>
    </row>
    <row r="10573" spans="8:23" x14ac:dyDescent="0.35">
      <c r="H10573">
        <v>2012</v>
      </c>
      <c r="I10573" t="s">
        <v>3212</v>
      </c>
      <c r="J10573" t="s">
        <v>3213</v>
      </c>
      <c r="K10573" t="s">
        <v>352</v>
      </c>
      <c r="L10573" t="str">
        <f t="shared" si="990"/>
        <v>UltraWear Kenya</v>
      </c>
      <c r="M10573" t="s">
        <v>84</v>
      </c>
      <c r="N10573" t="s">
        <v>3361</v>
      </c>
      <c r="O10573">
        <v>144</v>
      </c>
      <c r="P10573">
        <v>2.62</v>
      </c>
      <c r="Q10573">
        <v>2.9533333333333331</v>
      </c>
      <c r="R10573">
        <v>1.0570824524312897E-3</v>
      </c>
      <c r="S10573">
        <f t="shared" si="991"/>
        <v>377.28000000000003</v>
      </c>
      <c r="T10573">
        <f t="shared" si="992"/>
        <v>0.15221987315010571</v>
      </c>
      <c r="U10573">
        <f t="shared" si="993"/>
        <v>425.28</v>
      </c>
      <c r="V10573">
        <f t="shared" si="994"/>
        <v>47.847780126849834</v>
      </c>
      <c r="W10573" t="str">
        <f t="shared" si="995"/>
        <v>LOSS</v>
      </c>
    </row>
    <row r="10574" spans="8:23" x14ac:dyDescent="0.35">
      <c r="H10574">
        <v>2012</v>
      </c>
      <c r="I10574" t="s">
        <v>3212</v>
      </c>
      <c r="J10574" t="s">
        <v>3213</v>
      </c>
      <c r="K10574" t="s">
        <v>352</v>
      </c>
      <c r="L10574" t="str">
        <f t="shared" si="990"/>
        <v>UltraWear Kenya</v>
      </c>
      <c r="M10574" t="s">
        <v>89</v>
      </c>
      <c r="N10574" t="s">
        <v>3362</v>
      </c>
      <c r="O10574">
        <v>168</v>
      </c>
      <c r="P10574">
        <v>2.3866666666666667</v>
      </c>
      <c r="Q10574">
        <v>2.8666666666666667</v>
      </c>
      <c r="R10574">
        <v>1.6778523489932886E-3</v>
      </c>
      <c r="S10574">
        <f t="shared" si="991"/>
        <v>400.96000000000004</v>
      </c>
      <c r="T10574">
        <f t="shared" si="992"/>
        <v>0.28187919463087246</v>
      </c>
      <c r="U10574">
        <f t="shared" si="993"/>
        <v>481.6</v>
      </c>
      <c r="V10574">
        <f t="shared" si="994"/>
        <v>80.358120805369111</v>
      </c>
      <c r="W10574" t="str">
        <f t="shared" si="995"/>
        <v>LOSS</v>
      </c>
    </row>
    <row r="10575" spans="8:23" x14ac:dyDescent="0.35">
      <c r="H10575">
        <v>2012</v>
      </c>
      <c r="I10575" t="s">
        <v>3212</v>
      </c>
      <c r="J10575" t="s">
        <v>3213</v>
      </c>
      <c r="K10575" t="s">
        <v>352</v>
      </c>
      <c r="L10575" t="str">
        <f t="shared" si="990"/>
        <v>UltraWear Kenya</v>
      </c>
      <c r="M10575" t="s">
        <v>94</v>
      </c>
      <c r="N10575" t="s">
        <v>3363</v>
      </c>
      <c r="O10575">
        <v>168</v>
      </c>
      <c r="P10575">
        <v>2.4733333333333332</v>
      </c>
      <c r="Q10575">
        <v>2.92</v>
      </c>
      <c r="R10575">
        <v>1.1778563015312131E-3</v>
      </c>
      <c r="S10575">
        <f t="shared" si="991"/>
        <v>415.52</v>
      </c>
      <c r="T10575">
        <f t="shared" si="992"/>
        <v>0.19787985865724381</v>
      </c>
      <c r="U10575">
        <f t="shared" si="993"/>
        <v>490.56</v>
      </c>
      <c r="V10575">
        <f t="shared" si="994"/>
        <v>74.842120141342775</v>
      </c>
      <c r="W10575" t="str">
        <f t="shared" si="995"/>
        <v>LOSS</v>
      </c>
    </row>
    <row r="10576" spans="8:23" x14ac:dyDescent="0.35">
      <c r="H10576">
        <v>2012</v>
      </c>
      <c r="I10576" t="s">
        <v>3212</v>
      </c>
      <c r="J10576" t="s">
        <v>3213</v>
      </c>
      <c r="K10576" t="s">
        <v>352</v>
      </c>
      <c r="L10576" t="str">
        <f t="shared" si="990"/>
        <v>UltraWear Kenya</v>
      </c>
      <c r="M10576" t="s">
        <v>99</v>
      </c>
      <c r="N10576" t="s">
        <v>3364</v>
      </c>
      <c r="O10576">
        <v>168</v>
      </c>
      <c r="P10576">
        <v>2.3266666666666667</v>
      </c>
      <c r="Q10576">
        <v>2.92</v>
      </c>
      <c r="R10576">
        <v>1.4513788098693759E-3</v>
      </c>
      <c r="S10576">
        <f t="shared" si="991"/>
        <v>390.88</v>
      </c>
      <c r="T10576">
        <f t="shared" si="992"/>
        <v>0.24383164005805516</v>
      </c>
      <c r="U10576">
        <f t="shared" si="993"/>
        <v>490.56</v>
      </c>
      <c r="V10576">
        <f t="shared" si="994"/>
        <v>99.436168359941945</v>
      </c>
      <c r="W10576" t="str">
        <f t="shared" si="995"/>
        <v>LOSS</v>
      </c>
    </row>
    <row r="10577" spans="8:23" x14ac:dyDescent="0.35">
      <c r="H10577">
        <v>2012</v>
      </c>
      <c r="I10577" t="s">
        <v>3212</v>
      </c>
      <c r="J10577" t="s">
        <v>3213</v>
      </c>
      <c r="K10577" t="s">
        <v>352</v>
      </c>
      <c r="L10577" t="str">
        <f t="shared" si="990"/>
        <v>UltraWear Kenya</v>
      </c>
      <c r="M10577" t="s">
        <v>104</v>
      </c>
      <c r="N10577" t="s">
        <v>3365</v>
      </c>
      <c r="O10577">
        <v>132</v>
      </c>
      <c r="P10577">
        <v>2.7933333333333334</v>
      </c>
      <c r="Q10577">
        <v>2.94</v>
      </c>
      <c r="R10577">
        <v>1.2315270935960591E-3</v>
      </c>
      <c r="S10577">
        <f t="shared" si="991"/>
        <v>368.72</v>
      </c>
      <c r="T10577">
        <f t="shared" si="992"/>
        <v>0.1625615763546798</v>
      </c>
      <c r="U10577">
        <f t="shared" si="993"/>
        <v>388.08</v>
      </c>
      <c r="V10577">
        <f t="shared" si="994"/>
        <v>19.197438423645277</v>
      </c>
      <c r="W10577" t="str">
        <f t="shared" si="995"/>
        <v>LOSS</v>
      </c>
    </row>
    <row r="10578" spans="8:23" x14ac:dyDescent="0.35">
      <c r="H10578">
        <v>2012</v>
      </c>
      <c r="I10578" t="s">
        <v>3212</v>
      </c>
      <c r="J10578" t="s">
        <v>3213</v>
      </c>
      <c r="K10578" t="s">
        <v>352</v>
      </c>
      <c r="L10578" t="str">
        <f t="shared" si="990"/>
        <v>UltraWear Kenya</v>
      </c>
      <c r="M10578" t="s">
        <v>109</v>
      </c>
      <c r="N10578" t="s">
        <v>3366</v>
      </c>
      <c r="O10578">
        <v>144</v>
      </c>
      <c r="P10578">
        <v>2.3066666666666666</v>
      </c>
      <c r="Q10578">
        <v>2.96</v>
      </c>
      <c r="R10578">
        <v>1.0224948875255625E-3</v>
      </c>
      <c r="S10578">
        <f t="shared" si="991"/>
        <v>332.15999999999997</v>
      </c>
      <c r="T10578">
        <f t="shared" si="992"/>
        <v>0.14723926380368099</v>
      </c>
      <c r="U10578">
        <f t="shared" si="993"/>
        <v>426.24</v>
      </c>
      <c r="V10578">
        <f t="shared" si="994"/>
        <v>93.932760736196357</v>
      </c>
      <c r="W10578" t="str">
        <f t="shared" si="995"/>
        <v>LOSS</v>
      </c>
    </row>
    <row r="10579" spans="8:23" x14ac:dyDescent="0.35">
      <c r="H10579">
        <v>2012</v>
      </c>
      <c r="I10579" t="s">
        <v>3212</v>
      </c>
      <c r="J10579" t="s">
        <v>3213</v>
      </c>
      <c r="K10579" t="s">
        <v>352</v>
      </c>
      <c r="L10579" t="str">
        <f t="shared" si="990"/>
        <v>UltraWear Kenya</v>
      </c>
      <c r="M10579" t="s">
        <v>114</v>
      </c>
      <c r="N10579" t="s">
        <v>3367</v>
      </c>
      <c r="O10579">
        <v>156</v>
      </c>
      <c r="P10579">
        <v>2.6</v>
      </c>
      <c r="Q10579">
        <v>2.9333333333333331</v>
      </c>
      <c r="R10579">
        <v>1.1049723756906078E-3</v>
      </c>
      <c r="S10579">
        <f t="shared" si="991"/>
        <v>405.6</v>
      </c>
      <c r="T10579">
        <f t="shared" si="992"/>
        <v>0.17237569060773483</v>
      </c>
      <c r="U10579">
        <f t="shared" si="993"/>
        <v>457.59999999999997</v>
      </c>
      <c r="V10579">
        <f t="shared" si="994"/>
        <v>51.827624309392206</v>
      </c>
      <c r="W10579" t="str">
        <f t="shared" si="995"/>
        <v>LOSS</v>
      </c>
    </row>
    <row r="10580" spans="8:23" x14ac:dyDescent="0.35">
      <c r="H10580">
        <v>2012</v>
      </c>
      <c r="I10580" t="s">
        <v>3212</v>
      </c>
      <c r="J10580" t="s">
        <v>3213</v>
      </c>
      <c r="K10580" t="s">
        <v>352</v>
      </c>
      <c r="L10580" t="str">
        <f t="shared" si="990"/>
        <v>UltraWear Kenya</v>
      </c>
      <c r="M10580" t="s">
        <v>119</v>
      </c>
      <c r="N10580" t="s">
        <v>3368</v>
      </c>
      <c r="O10580">
        <v>132</v>
      </c>
      <c r="P10580">
        <v>2.3866666666666667</v>
      </c>
      <c r="Q10580">
        <v>2.8666666666666667</v>
      </c>
      <c r="R10580">
        <v>1.2330456226880395E-3</v>
      </c>
      <c r="S10580">
        <f t="shared" si="991"/>
        <v>315.04000000000002</v>
      </c>
      <c r="T10580">
        <f t="shared" si="992"/>
        <v>0.16276202219482122</v>
      </c>
      <c r="U10580">
        <f t="shared" si="993"/>
        <v>378.4</v>
      </c>
      <c r="V10580">
        <f t="shared" si="994"/>
        <v>63.197237977805138</v>
      </c>
      <c r="W10580" t="str">
        <f t="shared" si="995"/>
        <v>LOSS</v>
      </c>
    </row>
    <row r="10581" spans="8:23" x14ac:dyDescent="0.35">
      <c r="H10581">
        <v>2012</v>
      </c>
      <c r="I10581" t="s">
        <v>3212</v>
      </c>
      <c r="J10581" t="s">
        <v>3213</v>
      </c>
      <c r="K10581" t="s">
        <v>352</v>
      </c>
      <c r="L10581" t="str">
        <f t="shared" si="990"/>
        <v>UltraWear Kenya</v>
      </c>
      <c r="M10581" t="s">
        <v>124</v>
      </c>
      <c r="N10581" t="s">
        <v>3369</v>
      </c>
      <c r="O10581">
        <v>144</v>
      </c>
      <c r="P10581">
        <v>2.44</v>
      </c>
      <c r="Q10581">
        <v>2.9733333333333332</v>
      </c>
      <c r="R10581">
        <v>1.7211703958691911E-3</v>
      </c>
      <c r="S10581">
        <f t="shared" si="991"/>
        <v>351.36</v>
      </c>
      <c r="T10581">
        <f t="shared" si="992"/>
        <v>0.24784853700516352</v>
      </c>
      <c r="U10581">
        <f t="shared" si="993"/>
        <v>428.15999999999997</v>
      </c>
      <c r="V10581">
        <f t="shared" si="994"/>
        <v>76.552151462994786</v>
      </c>
      <c r="W10581" t="str">
        <f t="shared" si="995"/>
        <v>LOSS</v>
      </c>
    </row>
    <row r="10582" spans="8:23" x14ac:dyDescent="0.35">
      <c r="H10582">
        <v>2012</v>
      </c>
      <c r="I10582" t="s">
        <v>3212</v>
      </c>
      <c r="J10582" t="s">
        <v>3213</v>
      </c>
      <c r="K10582" t="s">
        <v>352</v>
      </c>
      <c r="L10582" t="str">
        <f t="shared" si="990"/>
        <v>UltraWear Kenya</v>
      </c>
      <c r="M10582" t="s">
        <v>129</v>
      </c>
      <c r="N10582" t="s">
        <v>3370</v>
      </c>
      <c r="O10582">
        <v>120</v>
      </c>
      <c r="P10582">
        <v>2.3133333333333335</v>
      </c>
      <c r="Q10582">
        <v>2.9333333333333331</v>
      </c>
      <c r="R10582">
        <v>1.7094017094017094E-3</v>
      </c>
      <c r="S10582">
        <f t="shared" si="991"/>
        <v>277.60000000000002</v>
      </c>
      <c r="T10582">
        <f t="shared" si="992"/>
        <v>0.20512820512820512</v>
      </c>
      <c r="U10582">
        <f t="shared" si="993"/>
        <v>352</v>
      </c>
      <c r="V10582">
        <f t="shared" si="994"/>
        <v>74.194871794871773</v>
      </c>
      <c r="W10582" t="str">
        <f t="shared" si="995"/>
        <v>LOSS</v>
      </c>
    </row>
    <row r="10583" spans="8:23" x14ac:dyDescent="0.35">
      <c r="H10583">
        <v>2012</v>
      </c>
      <c r="I10583" t="s">
        <v>3212</v>
      </c>
      <c r="J10583" t="s">
        <v>3213</v>
      </c>
      <c r="K10583" t="s">
        <v>352</v>
      </c>
      <c r="L10583" t="str">
        <f t="shared" si="990"/>
        <v>UltraWear Kenya</v>
      </c>
      <c r="M10583" t="s">
        <v>134</v>
      </c>
      <c r="N10583" t="s">
        <v>3371</v>
      </c>
      <c r="O10583">
        <v>144</v>
      </c>
      <c r="P10583">
        <v>2.3199999999999998</v>
      </c>
      <c r="Q10583">
        <v>2.88</v>
      </c>
      <c r="R10583">
        <v>1.4224751066856331E-3</v>
      </c>
      <c r="S10583">
        <f t="shared" si="991"/>
        <v>334.08</v>
      </c>
      <c r="T10583">
        <f t="shared" si="992"/>
        <v>0.20483641536273117</v>
      </c>
      <c r="U10583">
        <f t="shared" si="993"/>
        <v>414.71999999999997</v>
      </c>
      <c r="V10583">
        <f t="shared" si="994"/>
        <v>80.435163584637252</v>
      </c>
      <c r="W10583" t="str">
        <f t="shared" si="995"/>
        <v>LOSS</v>
      </c>
    </row>
    <row r="10584" spans="8:23" x14ac:dyDescent="0.35">
      <c r="H10584">
        <v>2012</v>
      </c>
      <c r="I10584" t="s">
        <v>3212</v>
      </c>
      <c r="J10584" t="s">
        <v>3213</v>
      </c>
      <c r="K10584" t="s">
        <v>352</v>
      </c>
      <c r="L10584" t="str">
        <f t="shared" si="990"/>
        <v>UltraWear Kenya</v>
      </c>
      <c r="M10584" t="s">
        <v>139</v>
      </c>
      <c r="N10584" t="s">
        <v>3372</v>
      </c>
      <c r="O10584">
        <v>180</v>
      </c>
      <c r="P10584">
        <v>2.7466666666666666</v>
      </c>
      <c r="Q10584">
        <v>2.98</v>
      </c>
      <c r="R10584">
        <v>1.0787486515641855E-3</v>
      </c>
      <c r="S10584">
        <f t="shared" si="991"/>
        <v>494.4</v>
      </c>
      <c r="T10584">
        <f t="shared" si="992"/>
        <v>0.19417475728155337</v>
      </c>
      <c r="U10584">
        <f t="shared" si="993"/>
        <v>536.4</v>
      </c>
      <c r="V10584">
        <f t="shared" si="994"/>
        <v>41.805825242718448</v>
      </c>
      <c r="W10584" t="str">
        <f t="shared" si="995"/>
        <v>LOSS</v>
      </c>
    </row>
    <row r="10585" spans="8:23" x14ac:dyDescent="0.35">
      <c r="H10585">
        <v>2012</v>
      </c>
      <c r="I10585" t="s">
        <v>3212</v>
      </c>
      <c r="J10585" t="s">
        <v>3213</v>
      </c>
      <c r="K10585" t="s">
        <v>352</v>
      </c>
      <c r="L10585" t="str">
        <f t="shared" si="990"/>
        <v>UltraWear Kenya</v>
      </c>
      <c r="M10585" t="s">
        <v>144</v>
      </c>
      <c r="N10585" t="s">
        <v>3373</v>
      </c>
      <c r="O10585">
        <v>180</v>
      </c>
      <c r="P10585">
        <v>2.6933333333333334</v>
      </c>
      <c r="Q10585">
        <v>2.9066666666666667</v>
      </c>
      <c r="R10585">
        <v>1.0395010395010396E-3</v>
      </c>
      <c r="S10585">
        <f t="shared" si="991"/>
        <v>484.8</v>
      </c>
      <c r="T10585">
        <f t="shared" si="992"/>
        <v>0.18711018711018712</v>
      </c>
      <c r="U10585">
        <f t="shared" si="993"/>
        <v>523.20000000000005</v>
      </c>
      <c r="V10585">
        <f t="shared" si="994"/>
        <v>38.212889812889848</v>
      </c>
      <c r="W10585" t="str">
        <f t="shared" si="995"/>
        <v>LOSS</v>
      </c>
    </row>
    <row r="10586" spans="8:23" x14ac:dyDescent="0.35">
      <c r="H10586">
        <v>2012</v>
      </c>
      <c r="I10586" t="s">
        <v>3212</v>
      </c>
      <c r="J10586" t="s">
        <v>3213</v>
      </c>
      <c r="K10586" t="s">
        <v>352</v>
      </c>
      <c r="L10586" t="str">
        <f t="shared" si="990"/>
        <v>UltraWear Kenya</v>
      </c>
      <c r="M10586" t="s">
        <v>149</v>
      </c>
      <c r="N10586" t="s">
        <v>3374</v>
      </c>
      <c r="O10586">
        <v>144</v>
      </c>
      <c r="P10586">
        <v>2.3266666666666667</v>
      </c>
      <c r="Q10586">
        <v>3</v>
      </c>
      <c r="R10586">
        <v>1.3888888888888889E-3</v>
      </c>
      <c r="S10586">
        <f t="shared" si="991"/>
        <v>335.04</v>
      </c>
      <c r="T10586">
        <f t="shared" si="992"/>
        <v>0.2</v>
      </c>
      <c r="U10586">
        <f t="shared" si="993"/>
        <v>432</v>
      </c>
      <c r="V10586">
        <f t="shared" si="994"/>
        <v>96.759999999999977</v>
      </c>
      <c r="W10586" t="str">
        <f t="shared" si="995"/>
        <v>LOSS</v>
      </c>
    </row>
    <row r="10587" spans="8:23" x14ac:dyDescent="0.35">
      <c r="H10587">
        <v>2012</v>
      </c>
      <c r="I10587" t="s">
        <v>3212</v>
      </c>
      <c r="J10587" t="s">
        <v>3213</v>
      </c>
      <c r="K10587" t="s">
        <v>352</v>
      </c>
      <c r="L10587" t="str">
        <f t="shared" si="990"/>
        <v>UltraWear Kenya</v>
      </c>
      <c r="M10587" t="s">
        <v>154</v>
      </c>
      <c r="N10587" t="s">
        <v>3375</v>
      </c>
      <c r="O10587">
        <v>120</v>
      </c>
      <c r="P10587">
        <v>2.5733333333333333</v>
      </c>
      <c r="Q10587">
        <v>2.8933333333333335</v>
      </c>
      <c r="R10587">
        <v>1.0482180293501049E-3</v>
      </c>
      <c r="S10587">
        <f t="shared" si="991"/>
        <v>308.8</v>
      </c>
      <c r="T10587">
        <f t="shared" si="992"/>
        <v>0.12578616352201258</v>
      </c>
      <c r="U10587">
        <f t="shared" si="993"/>
        <v>347.20000000000005</v>
      </c>
      <c r="V10587">
        <f t="shared" si="994"/>
        <v>38.274213836478019</v>
      </c>
      <c r="W10587" t="str">
        <f t="shared" si="995"/>
        <v>LOSS</v>
      </c>
    </row>
    <row r="10588" spans="8:23" x14ac:dyDescent="0.35">
      <c r="H10588">
        <v>2012</v>
      </c>
      <c r="I10588" t="s">
        <v>3212</v>
      </c>
      <c r="J10588" t="s">
        <v>3213</v>
      </c>
      <c r="K10588" t="s">
        <v>352</v>
      </c>
      <c r="L10588" t="str">
        <f t="shared" si="990"/>
        <v>UltraWear Kenya</v>
      </c>
      <c r="M10588" t="s">
        <v>159</v>
      </c>
      <c r="N10588" t="s">
        <v>3376</v>
      </c>
      <c r="O10588">
        <v>156</v>
      </c>
      <c r="P10588">
        <v>2.3133333333333335</v>
      </c>
      <c r="Q10588">
        <v>3</v>
      </c>
      <c r="R10588">
        <v>1.0460251046025104E-3</v>
      </c>
      <c r="S10588">
        <f t="shared" si="991"/>
        <v>360.88</v>
      </c>
      <c r="T10588">
        <f t="shared" si="992"/>
        <v>0.16317991631799161</v>
      </c>
      <c r="U10588">
        <f t="shared" si="993"/>
        <v>468</v>
      </c>
      <c r="V10588">
        <f t="shared" si="994"/>
        <v>106.95682008368202</v>
      </c>
      <c r="W10588" t="str">
        <f t="shared" si="995"/>
        <v>LOSS</v>
      </c>
    </row>
    <row r="10589" spans="8:23" x14ac:dyDescent="0.35">
      <c r="H10589">
        <v>2012</v>
      </c>
      <c r="I10589" t="s">
        <v>3212</v>
      </c>
      <c r="J10589" t="s">
        <v>3213</v>
      </c>
      <c r="K10589" t="s">
        <v>352</v>
      </c>
      <c r="L10589" t="str">
        <f t="shared" si="990"/>
        <v>UltraWear Kenya</v>
      </c>
      <c r="M10589" t="s">
        <v>164</v>
      </c>
      <c r="N10589" t="s">
        <v>3377</v>
      </c>
      <c r="O10589">
        <v>168</v>
      </c>
      <c r="P10589">
        <v>2.5466666666666669</v>
      </c>
      <c r="Q10589">
        <v>2.98</v>
      </c>
      <c r="R10589">
        <v>1.1534025374855825E-3</v>
      </c>
      <c r="S10589">
        <f t="shared" si="991"/>
        <v>427.84000000000003</v>
      </c>
      <c r="T10589">
        <f t="shared" si="992"/>
        <v>0.19377162629757785</v>
      </c>
      <c r="U10589">
        <f t="shared" si="993"/>
        <v>500.64</v>
      </c>
      <c r="V10589">
        <f t="shared" si="994"/>
        <v>72.606228373702379</v>
      </c>
      <c r="W10589" t="str">
        <f t="shared" si="995"/>
        <v>LOSS</v>
      </c>
    </row>
    <row r="10590" spans="8:23" x14ac:dyDescent="0.35">
      <c r="H10590">
        <v>2012</v>
      </c>
      <c r="I10590" t="s">
        <v>3212</v>
      </c>
      <c r="J10590" t="s">
        <v>3213</v>
      </c>
      <c r="K10590" t="s">
        <v>352</v>
      </c>
      <c r="L10590" t="str">
        <f t="shared" si="990"/>
        <v>UltraWear Kenya</v>
      </c>
      <c r="M10590" t="s">
        <v>169</v>
      </c>
      <c r="N10590" t="s">
        <v>3378</v>
      </c>
      <c r="O10590">
        <v>132</v>
      </c>
      <c r="P10590">
        <v>2.5733333333333333</v>
      </c>
      <c r="Q10590">
        <v>2.88</v>
      </c>
      <c r="R10590">
        <v>1.3020833333333333E-3</v>
      </c>
      <c r="S10590">
        <f t="shared" si="991"/>
        <v>339.68</v>
      </c>
      <c r="T10590">
        <f t="shared" si="992"/>
        <v>0.171875</v>
      </c>
      <c r="U10590">
        <f t="shared" si="993"/>
        <v>380.15999999999997</v>
      </c>
      <c r="V10590">
        <f t="shared" si="994"/>
        <v>40.308124999999961</v>
      </c>
      <c r="W10590" t="str">
        <f t="shared" si="995"/>
        <v>LOSS</v>
      </c>
    </row>
    <row r="10591" spans="8:23" x14ac:dyDescent="0.35">
      <c r="H10591">
        <v>2012</v>
      </c>
      <c r="I10591" t="s">
        <v>3212</v>
      </c>
      <c r="J10591" t="s">
        <v>3213</v>
      </c>
      <c r="K10591" t="s">
        <v>352</v>
      </c>
      <c r="L10591" t="str">
        <f t="shared" si="990"/>
        <v>UltraWear Kenya</v>
      </c>
      <c r="M10591" t="s">
        <v>174</v>
      </c>
      <c r="N10591" t="s">
        <v>3379</v>
      </c>
      <c r="O10591">
        <v>120</v>
      </c>
      <c r="P10591">
        <v>2.7933333333333334</v>
      </c>
      <c r="Q10591">
        <v>2.96</v>
      </c>
      <c r="R10591">
        <v>1.4992503748125937E-3</v>
      </c>
      <c r="S10591">
        <f t="shared" si="991"/>
        <v>335.2</v>
      </c>
      <c r="T10591">
        <f t="shared" si="992"/>
        <v>0.17991004497751123</v>
      </c>
      <c r="U10591">
        <f t="shared" si="993"/>
        <v>355.2</v>
      </c>
      <c r="V10591">
        <f t="shared" si="994"/>
        <v>19.820089955022489</v>
      </c>
      <c r="W10591" t="str">
        <f t="shared" si="995"/>
        <v>LOSS</v>
      </c>
    </row>
    <row r="10592" spans="8:23" x14ac:dyDescent="0.35">
      <c r="H10592">
        <v>2012</v>
      </c>
      <c r="I10592" t="s">
        <v>3212</v>
      </c>
      <c r="J10592" t="s">
        <v>3213</v>
      </c>
      <c r="K10592" t="s">
        <v>352</v>
      </c>
      <c r="L10592" t="str">
        <f t="shared" si="990"/>
        <v>UltraWear Kenya</v>
      </c>
      <c r="M10592" t="s">
        <v>179</v>
      </c>
      <c r="N10592" t="s">
        <v>3380</v>
      </c>
      <c r="O10592">
        <v>168</v>
      </c>
      <c r="P10592">
        <v>2.7266666666666666</v>
      </c>
      <c r="Q10592">
        <v>2.92</v>
      </c>
      <c r="R10592">
        <v>1.0548523206751054E-3</v>
      </c>
      <c r="S10592">
        <f t="shared" si="991"/>
        <v>458.08</v>
      </c>
      <c r="T10592">
        <f t="shared" si="992"/>
        <v>0.17721518987341769</v>
      </c>
      <c r="U10592">
        <f t="shared" si="993"/>
        <v>490.56</v>
      </c>
      <c r="V10592">
        <f t="shared" si="994"/>
        <v>32.302784810126603</v>
      </c>
      <c r="W10592" t="str">
        <f t="shared" si="995"/>
        <v>LOSS</v>
      </c>
    </row>
    <row r="10593" spans="8:23" x14ac:dyDescent="0.35">
      <c r="H10593">
        <v>2012</v>
      </c>
      <c r="I10593" t="s">
        <v>3212</v>
      </c>
      <c r="J10593" t="s">
        <v>3213</v>
      </c>
      <c r="K10593" t="s">
        <v>352</v>
      </c>
      <c r="L10593" t="str">
        <f t="shared" si="990"/>
        <v>UltraWear Kenya</v>
      </c>
      <c r="M10593" t="s">
        <v>184</v>
      </c>
      <c r="N10593" t="s">
        <v>3381</v>
      </c>
      <c r="O10593">
        <v>156</v>
      </c>
      <c r="P10593">
        <v>2.6</v>
      </c>
      <c r="Q10593">
        <v>2.8933333333333335</v>
      </c>
      <c r="R10593">
        <v>1.0460251046025104E-3</v>
      </c>
      <c r="S10593">
        <f t="shared" si="991"/>
        <v>405.6</v>
      </c>
      <c r="T10593">
        <f t="shared" si="992"/>
        <v>0.16317991631799161</v>
      </c>
      <c r="U10593">
        <f t="shared" si="993"/>
        <v>451.36</v>
      </c>
      <c r="V10593">
        <f t="shared" si="994"/>
        <v>45.596820083681997</v>
      </c>
      <c r="W10593" t="str">
        <f t="shared" si="995"/>
        <v>LOSS</v>
      </c>
    </row>
    <row r="10594" spans="8:23" x14ac:dyDescent="0.35">
      <c r="H10594">
        <v>2012</v>
      </c>
      <c r="I10594" t="s">
        <v>3212</v>
      </c>
      <c r="J10594" t="s">
        <v>3213</v>
      </c>
      <c r="K10594" t="s">
        <v>352</v>
      </c>
      <c r="L10594" t="str">
        <f t="shared" si="990"/>
        <v>UltraWear Kenya</v>
      </c>
      <c r="M10594" t="s">
        <v>189</v>
      </c>
      <c r="N10594" t="s">
        <v>3382</v>
      </c>
      <c r="O10594">
        <v>156</v>
      </c>
      <c r="P10594">
        <v>2.2666666666666666</v>
      </c>
      <c r="Q10594">
        <v>2.9</v>
      </c>
      <c r="R10594">
        <v>1.1848341232227489E-3</v>
      </c>
      <c r="S10594">
        <f t="shared" si="991"/>
        <v>353.59999999999997</v>
      </c>
      <c r="T10594">
        <f t="shared" si="992"/>
        <v>0.18483412322274884</v>
      </c>
      <c r="U10594">
        <f t="shared" si="993"/>
        <v>452.4</v>
      </c>
      <c r="V10594">
        <f t="shared" si="994"/>
        <v>98.615165876777269</v>
      </c>
      <c r="W10594" t="str">
        <f t="shared" si="995"/>
        <v>LOSS</v>
      </c>
    </row>
    <row r="10595" spans="8:23" x14ac:dyDescent="0.35">
      <c r="H10595">
        <v>2012</v>
      </c>
      <c r="I10595" t="s">
        <v>3212</v>
      </c>
      <c r="J10595" t="s">
        <v>3213</v>
      </c>
      <c r="K10595" t="s">
        <v>352</v>
      </c>
      <c r="L10595" t="str">
        <f t="shared" si="990"/>
        <v>UltraWear Kenya</v>
      </c>
      <c r="M10595" t="s">
        <v>194</v>
      </c>
      <c r="N10595" t="s">
        <v>3383</v>
      </c>
      <c r="O10595">
        <v>132</v>
      </c>
      <c r="P10595">
        <v>2.5266666666666668</v>
      </c>
      <c r="Q10595">
        <v>2.9666666666666668</v>
      </c>
      <c r="R10595">
        <v>1.2180267965895249E-3</v>
      </c>
      <c r="S10595">
        <f t="shared" si="991"/>
        <v>333.52000000000004</v>
      </c>
      <c r="T10595">
        <f t="shared" si="992"/>
        <v>0.1607795371498173</v>
      </c>
      <c r="U10595">
        <f t="shared" si="993"/>
        <v>391.6</v>
      </c>
      <c r="V10595">
        <f t="shared" si="994"/>
        <v>57.91922046285017</v>
      </c>
      <c r="W10595" t="str">
        <f t="shared" si="995"/>
        <v>LOSS</v>
      </c>
    </row>
    <row r="10596" spans="8:23" x14ac:dyDescent="0.35">
      <c r="H10596">
        <v>2012</v>
      </c>
      <c r="I10596" t="s">
        <v>3212</v>
      </c>
      <c r="J10596" t="s">
        <v>3213</v>
      </c>
      <c r="K10596" t="s">
        <v>352</v>
      </c>
      <c r="L10596" t="str">
        <f t="shared" si="990"/>
        <v>UltraWear Kenya</v>
      </c>
      <c r="M10596" t="s">
        <v>199</v>
      </c>
      <c r="N10596" t="s">
        <v>3384</v>
      </c>
      <c r="O10596">
        <v>168</v>
      </c>
      <c r="P10596">
        <v>2.62</v>
      </c>
      <c r="Q10596">
        <v>2.9133333333333336</v>
      </c>
      <c r="R10596">
        <v>1.1389521640091116E-3</v>
      </c>
      <c r="S10596">
        <f t="shared" si="991"/>
        <v>440.16</v>
      </c>
      <c r="T10596">
        <f t="shared" si="992"/>
        <v>0.19134396355353075</v>
      </c>
      <c r="U10596">
        <f t="shared" si="993"/>
        <v>489.44000000000005</v>
      </c>
      <c r="V10596">
        <f t="shared" si="994"/>
        <v>49.088656036446501</v>
      </c>
      <c r="W10596" t="str">
        <f t="shared" si="995"/>
        <v>LOSS</v>
      </c>
    </row>
    <row r="10597" spans="8:23" x14ac:dyDescent="0.35">
      <c r="H10597">
        <v>2012</v>
      </c>
      <c r="I10597" t="s">
        <v>3212</v>
      </c>
      <c r="J10597" t="s">
        <v>3213</v>
      </c>
      <c r="K10597" t="s">
        <v>352</v>
      </c>
      <c r="L10597" t="str">
        <f t="shared" si="990"/>
        <v>UltraWear Kenya</v>
      </c>
      <c r="M10597" t="s">
        <v>204</v>
      </c>
      <c r="N10597" t="s">
        <v>3385</v>
      </c>
      <c r="O10597">
        <v>156</v>
      </c>
      <c r="P10597">
        <v>2.5266666666666668</v>
      </c>
      <c r="Q10597">
        <v>2.9733333333333332</v>
      </c>
      <c r="R10597">
        <v>1.5290519877675841E-3</v>
      </c>
      <c r="S10597">
        <f t="shared" si="991"/>
        <v>394.16</v>
      </c>
      <c r="T10597">
        <f t="shared" si="992"/>
        <v>0.23853211009174313</v>
      </c>
      <c r="U10597">
        <f t="shared" si="993"/>
        <v>463.84</v>
      </c>
      <c r="V10597">
        <f t="shared" si="994"/>
        <v>69.441467889908211</v>
      </c>
      <c r="W10597" t="str">
        <f t="shared" si="995"/>
        <v>LOSS</v>
      </c>
    </row>
    <row r="10598" spans="8:23" x14ac:dyDescent="0.35">
      <c r="H10598">
        <v>2012</v>
      </c>
      <c r="I10598" t="s">
        <v>3212</v>
      </c>
      <c r="J10598" t="s">
        <v>3213</v>
      </c>
      <c r="K10598" t="s">
        <v>352</v>
      </c>
      <c r="L10598" t="str">
        <f t="shared" si="990"/>
        <v>UltraWear Kenya</v>
      </c>
      <c r="M10598" t="s">
        <v>209</v>
      </c>
      <c r="N10598" t="s">
        <v>3386</v>
      </c>
      <c r="O10598">
        <v>156</v>
      </c>
      <c r="P10598">
        <v>2.2666666666666666</v>
      </c>
      <c r="Q10598">
        <v>2.9333333333333331</v>
      </c>
      <c r="R10598">
        <v>1.7921146953405018E-3</v>
      </c>
      <c r="S10598">
        <f t="shared" si="991"/>
        <v>353.59999999999997</v>
      </c>
      <c r="T10598">
        <f t="shared" si="992"/>
        <v>0.27956989247311825</v>
      </c>
      <c r="U10598">
        <f t="shared" si="993"/>
        <v>457.59999999999997</v>
      </c>
      <c r="V10598">
        <f t="shared" si="994"/>
        <v>103.72043010752688</v>
      </c>
      <c r="W10598" t="str">
        <f t="shared" si="995"/>
        <v>LOSS</v>
      </c>
    </row>
    <row r="10599" spans="8:23" x14ac:dyDescent="0.35">
      <c r="H10599">
        <v>2012</v>
      </c>
      <c r="I10599" t="s">
        <v>3212</v>
      </c>
      <c r="J10599" t="s">
        <v>3213</v>
      </c>
      <c r="K10599" t="s">
        <v>352</v>
      </c>
      <c r="L10599" t="str">
        <f t="shared" si="990"/>
        <v>UltraWear Kenya</v>
      </c>
      <c r="M10599" t="s">
        <v>214</v>
      </c>
      <c r="N10599" t="s">
        <v>3387</v>
      </c>
      <c r="O10599">
        <v>144</v>
      </c>
      <c r="P10599">
        <v>2.3466666666666667</v>
      </c>
      <c r="Q10599">
        <v>3</v>
      </c>
      <c r="R10599">
        <v>1.6638935108153079E-3</v>
      </c>
      <c r="S10599">
        <f t="shared" si="991"/>
        <v>337.92</v>
      </c>
      <c r="T10599">
        <f t="shared" si="992"/>
        <v>0.23960066555740434</v>
      </c>
      <c r="U10599">
        <f t="shared" si="993"/>
        <v>432</v>
      </c>
      <c r="V10599">
        <f t="shared" si="994"/>
        <v>93.84039933444258</v>
      </c>
      <c r="W10599" t="str">
        <f t="shared" si="995"/>
        <v>LOSS</v>
      </c>
    </row>
    <row r="10600" spans="8:23" x14ac:dyDescent="0.35">
      <c r="H10600">
        <v>2012</v>
      </c>
      <c r="I10600" t="s">
        <v>3212</v>
      </c>
      <c r="J10600" t="s">
        <v>3213</v>
      </c>
      <c r="K10600" t="s">
        <v>352</v>
      </c>
      <c r="L10600" t="str">
        <f t="shared" si="990"/>
        <v>UltraWear Kenya</v>
      </c>
      <c r="M10600" t="s">
        <v>219</v>
      </c>
      <c r="N10600" t="s">
        <v>3388</v>
      </c>
      <c r="O10600">
        <v>168</v>
      </c>
      <c r="P10600">
        <v>2.3133333333333335</v>
      </c>
      <c r="Q10600">
        <v>2.8866666666666667</v>
      </c>
      <c r="R10600">
        <v>1.1918951132300357E-3</v>
      </c>
      <c r="S10600">
        <f t="shared" si="991"/>
        <v>388.64000000000004</v>
      </c>
      <c r="T10600">
        <f t="shared" si="992"/>
        <v>0.20023837902264599</v>
      </c>
      <c r="U10600">
        <f t="shared" si="993"/>
        <v>484.96000000000004</v>
      </c>
      <c r="V10600">
        <f t="shared" si="994"/>
        <v>96.119761620977343</v>
      </c>
      <c r="W10600" t="str">
        <f t="shared" si="995"/>
        <v>LOSS</v>
      </c>
    </row>
    <row r="10601" spans="8:23" x14ac:dyDescent="0.35">
      <c r="H10601">
        <v>2012</v>
      </c>
      <c r="I10601" t="s">
        <v>3212</v>
      </c>
      <c r="J10601" t="s">
        <v>3213</v>
      </c>
      <c r="K10601" t="s">
        <v>352</v>
      </c>
      <c r="L10601" t="str">
        <f t="shared" si="990"/>
        <v>UltraWear Kenya</v>
      </c>
      <c r="M10601" t="s">
        <v>224</v>
      </c>
      <c r="N10601" t="s">
        <v>3389</v>
      </c>
      <c r="O10601">
        <v>156</v>
      </c>
      <c r="P10601">
        <v>2.5533333333333332</v>
      </c>
      <c r="Q10601">
        <v>2.9866666666666668</v>
      </c>
      <c r="R10601">
        <v>1.3157894736842105E-3</v>
      </c>
      <c r="S10601">
        <f t="shared" si="991"/>
        <v>398.32</v>
      </c>
      <c r="T10601">
        <f t="shared" si="992"/>
        <v>0.20526315789473684</v>
      </c>
      <c r="U10601">
        <f t="shared" si="993"/>
        <v>465.92</v>
      </c>
      <c r="V10601">
        <f t="shared" si="994"/>
        <v>67.394736842105289</v>
      </c>
      <c r="W10601" t="str">
        <f t="shared" si="995"/>
        <v>LOSS</v>
      </c>
    </row>
    <row r="10602" spans="8:23" x14ac:dyDescent="0.35">
      <c r="H10602">
        <v>2012</v>
      </c>
      <c r="I10602" t="s">
        <v>3212</v>
      </c>
      <c r="J10602" t="s">
        <v>3213</v>
      </c>
      <c r="K10602" t="s">
        <v>352</v>
      </c>
      <c r="L10602" t="str">
        <f t="shared" si="990"/>
        <v>UltraWear Kenya</v>
      </c>
      <c r="M10602" t="s">
        <v>229</v>
      </c>
      <c r="N10602" t="s">
        <v>3390</v>
      </c>
      <c r="O10602">
        <v>144</v>
      </c>
      <c r="P10602">
        <v>2.4266666666666667</v>
      </c>
      <c r="Q10602">
        <v>2.9466666666666668</v>
      </c>
      <c r="R10602">
        <v>1.0683760683760685E-3</v>
      </c>
      <c r="S10602">
        <f t="shared" si="991"/>
        <v>349.44</v>
      </c>
      <c r="T10602">
        <f t="shared" si="992"/>
        <v>0.15384615384615385</v>
      </c>
      <c r="U10602">
        <f t="shared" si="993"/>
        <v>424.32</v>
      </c>
      <c r="V10602">
        <f t="shared" si="994"/>
        <v>74.726153846153835</v>
      </c>
      <c r="W10602" t="str">
        <f t="shared" si="995"/>
        <v>LOSS</v>
      </c>
    </row>
    <row r="10603" spans="8:23" x14ac:dyDescent="0.35">
      <c r="H10603">
        <v>2012</v>
      </c>
      <c r="I10603" t="s">
        <v>3212</v>
      </c>
      <c r="J10603" t="s">
        <v>3213</v>
      </c>
      <c r="K10603" t="s">
        <v>352</v>
      </c>
      <c r="L10603" t="str">
        <f t="shared" si="990"/>
        <v>UltraWear Kenya</v>
      </c>
      <c r="M10603" t="s">
        <v>234</v>
      </c>
      <c r="N10603" t="s">
        <v>3391</v>
      </c>
      <c r="O10603">
        <v>132</v>
      </c>
      <c r="P10603">
        <v>2.6466666666666665</v>
      </c>
      <c r="Q10603">
        <v>2.96</v>
      </c>
      <c r="R10603">
        <v>1.0952902519167579E-3</v>
      </c>
      <c r="S10603">
        <f t="shared" si="991"/>
        <v>349.35999999999996</v>
      </c>
      <c r="T10603">
        <f t="shared" si="992"/>
        <v>0.14457831325301204</v>
      </c>
      <c r="U10603">
        <f t="shared" si="993"/>
        <v>390.71999999999997</v>
      </c>
      <c r="V10603">
        <f t="shared" si="994"/>
        <v>41.215421686747</v>
      </c>
      <c r="W10603" t="str">
        <f t="shared" si="995"/>
        <v>LOSS</v>
      </c>
    </row>
    <row r="10604" spans="8:23" x14ac:dyDescent="0.35">
      <c r="H10604">
        <v>2012</v>
      </c>
      <c r="I10604" t="s">
        <v>3212</v>
      </c>
      <c r="J10604" t="s">
        <v>3213</v>
      </c>
      <c r="K10604" t="s">
        <v>352</v>
      </c>
      <c r="L10604" t="str">
        <f t="shared" si="990"/>
        <v>UltraWear Kenya</v>
      </c>
      <c r="M10604" t="s">
        <v>239</v>
      </c>
      <c r="N10604" t="s">
        <v>3392</v>
      </c>
      <c r="O10604">
        <v>120</v>
      </c>
      <c r="P10604">
        <v>2.6866666666666665</v>
      </c>
      <c r="Q10604">
        <v>2.9733333333333332</v>
      </c>
      <c r="R10604">
        <v>1.5151515151515152E-3</v>
      </c>
      <c r="S10604">
        <f t="shared" si="991"/>
        <v>322.39999999999998</v>
      </c>
      <c r="T10604">
        <f t="shared" si="992"/>
        <v>0.18181818181818182</v>
      </c>
      <c r="U10604">
        <f t="shared" si="993"/>
        <v>356.79999999999995</v>
      </c>
      <c r="V10604">
        <f t="shared" si="994"/>
        <v>34.218181818181797</v>
      </c>
      <c r="W10604" t="str">
        <f t="shared" si="995"/>
        <v>LOSS</v>
      </c>
    </row>
    <row r="10605" spans="8:23" x14ac:dyDescent="0.35">
      <c r="H10605">
        <v>2012</v>
      </c>
      <c r="I10605" t="s">
        <v>3212</v>
      </c>
      <c r="J10605" t="s">
        <v>3213</v>
      </c>
      <c r="K10605" t="s">
        <v>352</v>
      </c>
      <c r="L10605" t="str">
        <f t="shared" si="990"/>
        <v>UltraWear Kenya</v>
      </c>
      <c r="M10605" t="s">
        <v>244</v>
      </c>
      <c r="N10605" t="s">
        <v>3393</v>
      </c>
      <c r="O10605">
        <v>120</v>
      </c>
      <c r="P10605">
        <v>2.62</v>
      </c>
      <c r="Q10605">
        <v>2.9133333333333336</v>
      </c>
      <c r="R10605">
        <v>1.5822784810126582E-3</v>
      </c>
      <c r="S10605">
        <f t="shared" si="991"/>
        <v>314.40000000000003</v>
      </c>
      <c r="T10605">
        <f t="shared" si="992"/>
        <v>0.18987341772151897</v>
      </c>
      <c r="U10605">
        <f t="shared" si="993"/>
        <v>349.6</v>
      </c>
      <c r="V10605">
        <f t="shared" si="994"/>
        <v>35.010126582278467</v>
      </c>
      <c r="W10605" t="str">
        <f t="shared" si="995"/>
        <v>LOSS</v>
      </c>
    </row>
    <row r="10606" spans="8:23" x14ac:dyDescent="0.35">
      <c r="H10606">
        <v>2012</v>
      </c>
      <c r="I10606" t="s">
        <v>3212</v>
      </c>
      <c r="J10606" t="s">
        <v>3213</v>
      </c>
      <c r="K10606" t="s">
        <v>352</v>
      </c>
      <c r="L10606" t="str">
        <f t="shared" si="990"/>
        <v>UltraWear Kenya</v>
      </c>
      <c r="M10606" t="s">
        <v>249</v>
      </c>
      <c r="N10606" t="s">
        <v>3394</v>
      </c>
      <c r="O10606">
        <v>144</v>
      </c>
      <c r="P10606">
        <v>2.6266666666666665</v>
      </c>
      <c r="Q10606">
        <v>2.96</v>
      </c>
      <c r="R10606">
        <v>1.3333333333333333E-3</v>
      </c>
      <c r="S10606">
        <f t="shared" si="991"/>
        <v>378.23999999999995</v>
      </c>
      <c r="T10606">
        <f t="shared" si="992"/>
        <v>0.192</v>
      </c>
      <c r="U10606">
        <f t="shared" si="993"/>
        <v>426.24</v>
      </c>
      <c r="V10606">
        <f t="shared" si="994"/>
        <v>47.808000000000057</v>
      </c>
      <c r="W10606" t="str">
        <f t="shared" si="995"/>
        <v>LOSS</v>
      </c>
    </row>
    <row r="10607" spans="8:23" x14ac:dyDescent="0.35">
      <c r="H10607">
        <v>2012</v>
      </c>
      <c r="I10607" t="s">
        <v>3212</v>
      </c>
      <c r="J10607" t="s">
        <v>3213</v>
      </c>
      <c r="K10607" t="s">
        <v>352</v>
      </c>
      <c r="L10607" t="str">
        <f t="shared" si="990"/>
        <v>UltraWear Kenya</v>
      </c>
      <c r="M10607" t="s">
        <v>254</v>
      </c>
      <c r="N10607" t="s">
        <v>3395</v>
      </c>
      <c r="O10607">
        <v>132</v>
      </c>
      <c r="P10607">
        <v>2.4666666666666668</v>
      </c>
      <c r="Q10607">
        <v>2.8733333333333335</v>
      </c>
      <c r="R10607">
        <v>1.4144271570014145E-3</v>
      </c>
      <c r="S10607">
        <f t="shared" si="991"/>
        <v>325.60000000000002</v>
      </c>
      <c r="T10607">
        <f t="shared" si="992"/>
        <v>0.18670438472418671</v>
      </c>
      <c r="U10607">
        <f t="shared" si="993"/>
        <v>379.28000000000003</v>
      </c>
      <c r="V10607">
        <f t="shared" si="994"/>
        <v>53.493295615275819</v>
      </c>
      <c r="W10607" t="str">
        <f t="shared" si="995"/>
        <v>LOSS</v>
      </c>
    </row>
    <row r="10608" spans="8:23" x14ac:dyDescent="0.35">
      <c r="H10608">
        <v>2012</v>
      </c>
      <c r="I10608" t="s">
        <v>3212</v>
      </c>
      <c r="J10608" t="s">
        <v>3213</v>
      </c>
      <c r="K10608" t="s">
        <v>352</v>
      </c>
      <c r="L10608" t="str">
        <f t="shared" si="990"/>
        <v>UltraWear Kenya</v>
      </c>
      <c r="M10608" t="s">
        <v>23</v>
      </c>
      <c r="N10608" t="s">
        <v>3396</v>
      </c>
      <c r="O10608">
        <v>132</v>
      </c>
      <c r="P10608">
        <v>2.5666666666666669</v>
      </c>
      <c r="Q10608">
        <v>2.9333333333333331</v>
      </c>
      <c r="R10608">
        <v>1.7605633802816902E-3</v>
      </c>
      <c r="S10608">
        <f t="shared" si="991"/>
        <v>338.8</v>
      </c>
      <c r="T10608">
        <f t="shared" si="992"/>
        <v>0.23239436619718309</v>
      </c>
      <c r="U10608">
        <f t="shared" si="993"/>
        <v>387.2</v>
      </c>
      <c r="V10608">
        <f t="shared" si="994"/>
        <v>48.167605633802793</v>
      </c>
      <c r="W10608" t="str">
        <f t="shared" si="995"/>
        <v>LOSS</v>
      </c>
    </row>
    <row r="10609" spans="8:23" x14ac:dyDescent="0.35">
      <c r="H10609">
        <v>2012</v>
      </c>
      <c r="I10609" t="s">
        <v>3212</v>
      </c>
      <c r="J10609" t="s">
        <v>3213</v>
      </c>
      <c r="K10609" t="s">
        <v>352</v>
      </c>
      <c r="L10609" t="str">
        <f t="shared" si="990"/>
        <v>UltraWear Kenya</v>
      </c>
      <c r="M10609" t="s">
        <v>28</v>
      </c>
      <c r="N10609" t="s">
        <v>3397</v>
      </c>
      <c r="O10609">
        <v>168</v>
      </c>
      <c r="P10609">
        <v>2.5466666666666669</v>
      </c>
      <c r="Q10609">
        <v>2.9533333333333331</v>
      </c>
      <c r="R10609">
        <v>1.3297872340425532E-3</v>
      </c>
      <c r="S10609">
        <f t="shared" si="991"/>
        <v>427.84000000000003</v>
      </c>
      <c r="T10609">
        <f t="shared" si="992"/>
        <v>0.22340425531914893</v>
      </c>
      <c r="U10609">
        <f t="shared" si="993"/>
        <v>496.15999999999997</v>
      </c>
      <c r="V10609">
        <f t="shared" si="994"/>
        <v>68.096595744680783</v>
      </c>
      <c r="W10609" t="str">
        <f t="shared" si="995"/>
        <v>LOSS</v>
      </c>
    </row>
    <row r="10610" spans="8:23" x14ac:dyDescent="0.35">
      <c r="H10610">
        <v>2012</v>
      </c>
      <c r="I10610" t="s">
        <v>3212</v>
      </c>
      <c r="J10610" t="s">
        <v>3213</v>
      </c>
      <c r="K10610" t="s">
        <v>352</v>
      </c>
      <c r="L10610" t="str">
        <f t="shared" si="990"/>
        <v>UltraWear Kenya</v>
      </c>
      <c r="M10610" t="s">
        <v>33</v>
      </c>
      <c r="N10610" t="s">
        <v>3398</v>
      </c>
      <c r="O10610">
        <v>120</v>
      </c>
      <c r="P10610">
        <v>2.7466666666666666</v>
      </c>
      <c r="Q10610">
        <v>2.9533333333333331</v>
      </c>
      <c r="R10610">
        <v>1.2642225031605564E-3</v>
      </c>
      <c r="S10610">
        <f t="shared" si="991"/>
        <v>329.59999999999997</v>
      </c>
      <c r="T10610">
        <f t="shared" si="992"/>
        <v>0.15170670037926676</v>
      </c>
      <c r="U10610">
        <f t="shared" si="993"/>
        <v>354.4</v>
      </c>
      <c r="V10610">
        <f t="shared" si="994"/>
        <v>24.648293299620743</v>
      </c>
      <c r="W10610" t="str">
        <f t="shared" si="995"/>
        <v>LOSS</v>
      </c>
    </row>
    <row r="10611" spans="8:23" x14ac:dyDescent="0.35">
      <c r="H10611">
        <v>2012</v>
      </c>
      <c r="I10611" t="s">
        <v>3212</v>
      </c>
      <c r="J10611" t="s">
        <v>3213</v>
      </c>
      <c r="K10611" t="s">
        <v>352</v>
      </c>
      <c r="L10611" t="str">
        <f t="shared" si="990"/>
        <v>UltraWear Kenya</v>
      </c>
      <c r="M10611" t="s">
        <v>39</v>
      </c>
      <c r="N10611" t="s">
        <v>3399</v>
      </c>
      <c r="O10611">
        <v>120</v>
      </c>
      <c r="P10611">
        <v>2.7666666666666666</v>
      </c>
      <c r="Q10611">
        <v>2.9533333333333331</v>
      </c>
      <c r="R10611">
        <v>1.1682242990654205E-3</v>
      </c>
      <c r="S10611">
        <f t="shared" si="991"/>
        <v>332</v>
      </c>
      <c r="T10611">
        <f t="shared" si="992"/>
        <v>0.14018691588785046</v>
      </c>
      <c r="U10611">
        <f t="shared" si="993"/>
        <v>354.4</v>
      </c>
      <c r="V10611">
        <f t="shared" si="994"/>
        <v>22.259813084112128</v>
      </c>
      <c r="W10611" t="str">
        <f t="shared" si="995"/>
        <v>LOSS</v>
      </c>
    </row>
    <row r="10612" spans="8:23" x14ac:dyDescent="0.35">
      <c r="H10612">
        <v>2012</v>
      </c>
      <c r="I10612" t="s">
        <v>3212</v>
      </c>
      <c r="J10612" t="s">
        <v>3213</v>
      </c>
      <c r="K10612" t="s">
        <v>352</v>
      </c>
      <c r="L10612" t="str">
        <f t="shared" si="990"/>
        <v>UltraWear Kenya</v>
      </c>
      <c r="M10612" t="s">
        <v>44</v>
      </c>
      <c r="N10612" t="s">
        <v>3400</v>
      </c>
      <c r="O10612">
        <v>120</v>
      </c>
      <c r="P10612">
        <v>2.4866666666666668</v>
      </c>
      <c r="Q10612">
        <v>2.9733333333333332</v>
      </c>
      <c r="R10612">
        <v>1.4577259475218659E-3</v>
      </c>
      <c r="S10612">
        <f t="shared" si="991"/>
        <v>298.40000000000003</v>
      </c>
      <c r="T10612">
        <f t="shared" si="992"/>
        <v>0.1749271137026239</v>
      </c>
      <c r="U10612">
        <f t="shared" si="993"/>
        <v>356.79999999999995</v>
      </c>
      <c r="V10612">
        <f t="shared" si="994"/>
        <v>58.225072886297298</v>
      </c>
      <c r="W10612" t="str">
        <f t="shared" si="995"/>
        <v>LOSS</v>
      </c>
    </row>
    <row r="10613" spans="8:23" x14ac:dyDescent="0.35">
      <c r="H10613">
        <v>2012</v>
      </c>
      <c r="I10613" t="s">
        <v>3212</v>
      </c>
      <c r="J10613" t="s">
        <v>3213</v>
      </c>
      <c r="K10613" t="s">
        <v>352</v>
      </c>
      <c r="L10613" t="str">
        <f t="shared" si="990"/>
        <v>UltraWear Kenya</v>
      </c>
      <c r="M10613" t="s">
        <v>49</v>
      </c>
      <c r="N10613" t="s">
        <v>3401</v>
      </c>
      <c r="O10613">
        <v>168</v>
      </c>
      <c r="P10613">
        <v>2.56</v>
      </c>
      <c r="Q10613">
        <v>2.9666666666666668</v>
      </c>
      <c r="R10613">
        <v>1.7857142857142857E-3</v>
      </c>
      <c r="S10613">
        <f t="shared" si="991"/>
        <v>430.08</v>
      </c>
      <c r="T10613">
        <f t="shared" si="992"/>
        <v>0.3</v>
      </c>
      <c r="U10613">
        <f t="shared" si="993"/>
        <v>498.40000000000003</v>
      </c>
      <c r="V10613">
        <f t="shared" si="994"/>
        <v>68.020000000000053</v>
      </c>
      <c r="W10613" t="str">
        <f t="shared" si="995"/>
        <v>LOSS</v>
      </c>
    </row>
    <row r="10614" spans="8:23" x14ac:dyDescent="0.35">
      <c r="H10614">
        <v>2012</v>
      </c>
      <c r="I10614" t="s">
        <v>3212</v>
      </c>
      <c r="J10614" t="s">
        <v>3213</v>
      </c>
      <c r="K10614" t="s">
        <v>352</v>
      </c>
      <c r="L10614" t="str">
        <f t="shared" si="990"/>
        <v>UltraWear Kenya</v>
      </c>
      <c r="M10614" t="s">
        <v>54</v>
      </c>
      <c r="N10614" t="s">
        <v>3402</v>
      </c>
      <c r="O10614">
        <v>144</v>
      </c>
      <c r="P10614">
        <v>2.58</v>
      </c>
      <c r="Q10614">
        <v>2.9266666666666667</v>
      </c>
      <c r="R10614">
        <v>1.287001287001287E-3</v>
      </c>
      <c r="S10614">
        <f t="shared" si="991"/>
        <v>371.52</v>
      </c>
      <c r="T10614">
        <f t="shared" si="992"/>
        <v>0.18532818532818532</v>
      </c>
      <c r="U10614">
        <f t="shared" si="993"/>
        <v>421.44</v>
      </c>
      <c r="V10614">
        <f t="shared" si="994"/>
        <v>49.734671814671827</v>
      </c>
      <c r="W10614" t="str">
        <f t="shared" si="995"/>
        <v>LOSS</v>
      </c>
    </row>
    <row r="10615" spans="8:23" x14ac:dyDescent="0.35">
      <c r="H10615">
        <v>2012</v>
      </c>
      <c r="I10615" t="s">
        <v>3212</v>
      </c>
      <c r="J10615" t="s">
        <v>3213</v>
      </c>
      <c r="K10615" t="s">
        <v>352</v>
      </c>
      <c r="L10615" t="str">
        <f t="shared" si="990"/>
        <v>UltraWear Kenya</v>
      </c>
      <c r="M10615" t="s">
        <v>59</v>
      </c>
      <c r="N10615" t="s">
        <v>3403</v>
      </c>
      <c r="O10615">
        <v>144</v>
      </c>
      <c r="P10615">
        <v>2.5266666666666668</v>
      </c>
      <c r="Q10615">
        <v>2.9533333333333331</v>
      </c>
      <c r="R10615">
        <v>1.6233766233766235E-3</v>
      </c>
      <c r="S10615">
        <f t="shared" si="991"/>
        <v>363.84000000000003</v>
      </c>
      <c r="T10615">
        <f t="shared" si="992"/>
        <v>0.23376623376623379</v>
      </c>
      <c r="U10615">
        <f t="shared" si="993"/>
        <v>425.28</v>
      </c>
      <c r="V10615">
        <f t="shared" si="994"/>
        <v>61.206233766233709</v>
      </c>
      <c r="W10615" t="str">
        <f t="shared" si="995"/>
        <v>LOSS</v>
      </c>
    </row>
    <row r="10616" spans="8:23" x14ac:dyDescent="0.35">
      <c r="H10616">
        <v>2012</v>
      </c>
      <c r="I10616" t="s">
        <v>3212</v>
      </c>
      <c r="J10616" t="s">
        <v>3213</v>
      </c>
      <c r="K10616" t="s">
        <v>352</v>
      </c>
      <c r="L10616" t="str">
        <f t="shared" si="990"/>
        <v>UltraWear Kenya</v>
      </c>
      <c r="M10616" t="s">
        <v>64</v>
      </c>
      <c r="N10616" t="s">
        <v>3404</v>
      </c>
      <c r="O10616">
        <v>180</v>
      </c>
      <c r="P10616">
        <v>2.7266666666666666</v>
      </c>
      <c r="Q10616">
        <v>2.9066666666666667</v>
      </c>
      <c r="R10616">
        <v>1.4471780028943559E-3</v>
      </c>
      <c r="S10616">
        <f t="shared" si="991"/>
        <v>490.79999999999995</v>
      </c>
      <c r="T10616">
        <f t="shared" si="992"/>
        <v>0.26049204052098407</v>
      </c>
      <c r="U10616">
        <f t="shared" si="993"/>
        <v>523.20000000000005</v>
      </c>
      <c r="V10616">
        <f t="shared" si="994"/>
        <v>32.139507959479104</v>
      </c>
      <c r="W10616" t="str">
        <f t="shared" si="995"/>
        <v>LOSS</v>
      </c>
    </row>
    <row r="10617" spans="8:23" x14ac:dyDescent="0.35">
      <c r="H10617">
        <v>2012</v>
      </c>
      <c r="I10617" t="s">
        <v>3212</v>
      </c>
      <c r="J10617" t="s">
        <v>3213</v>
      </c>
      <c r="K10617" t="s">
        <v>352</v>
      </c>
      <c r="L10617" t="str">
        <f t="shared" si="990"/>
        <v>UltraWear Kenya</v>
      </c>
      <c r="M10617" t="s">
        <v>69</v>
      </c>
      <c r="N10617" t="s">
        <v>3405</v>
      </c>
      <c r="O10617">
        <v>132</v>
      </c>
      <c r="P10617">
        <v>2.66</v>
      </c>
      <c r="Q10617">
        <v>2.94</v>
      </c>
      <c r="R10617">
        <v>1.5600624024960999E-3</v>
      </c>
      <c r="S10617">
        <f t="shared" si="991"/>
        <v>351.12</v>
      </c>
      <c r="T10617">
        <f t="shared" si="992"/>
        <v>0.20592823712948519</v>
      </c>
      <c r="U10617">
        <f t="shared" si="993"/>
        <v>388.08</v>
      </c>
      <c r="V10617">
        <f t="shared" si="994"/>
        <v>36.754071762870495</v>
      </c>
      <c r="W10617" t="str">
        <f t="shared" si="995"/>
        <v>LOSS</v>
      </c>
    </row>
    <row r="10618" spans="8:23" x14ac:dyDescent="0.35">
      <c r="H10618">
        <v>2012</v>
      </c>
      <c r="I10618" t="s">
        <v>3212</v>
      </c>
      <c r="J10618" t="s">
        <v>3213</v>
      </c>
      <c r="K10618" t="s">
        <v>352</v>
      </c>
      <c r="L10618" t="str">
        <f t="shared" si="990"/>
        <v>UltraWear Kenya</v>
      </c>
      <c r="M10618" t="s">
        <v>74</v>
      </c>
      <c r="N10618" t="s">
        <v>3406</v>
      </c>
      <c r="O10618">
        <v>120</v>
      </c>
      <c r="P10618">
        <v>2.6066666666666665</v>
      </c>
      <c r="Q10618">
        <v>2.8733333333333335</v>
      </c>
      <c r="R10618">
        <v>1.0787486515641855E-3</v>
      </c>
      <c r="S10618">
        <f t="shared" si="991"/>
        <v>312.79999999999995</v>
      </c>
      <c r="T10618">
        <f t="shared" si="992"/>
        <v>0.12944983818770225</v>
      </c>
      <c r="U10618">
        <f t="shared" si="993"/>
        <v>344.8</v>
      </c>
      <c r="V10618">
        <f t="shared" si="994"/>
        <v>31.870550161812353</v>
      </c>
      <c r="W10618" t="str">
        <f t="shared" si="995"/>
        <v>LOSS</v>
      </c>
    </row>
    <row r="10619" spans="8:23" x14ac:dyDescent="0.35">
      <c r="H10619">
        <v>2012</v>
      </c>
      <c r="I10619" t="s">
        <v>3212</v>
      </c>
      <c r="J10619" t="s">
        <v>3213</v>
      </c>
      <c r="K10619" t="s">
        <v>352</v>
      </c>
      <c r="L10619" t="str">
        <f t="shared" si="990"/>
        <v>UltraWear Kenya</v>
      </c>
      <c r="M10619" t="s">
        <v>79</v>
      </c>
      <c r="N10619" t="s">
        <v>3407</v>
      </c>
      <c r="O10619">
        <v>120</v>
      </c>
      <c r="P10619">
        <v>2.7066666666666666</v>
      </c>
      <c r="Q10619">
        <v>2.8666666666666667</v>
      </c>
      <c r="R10619">
        <v>1.0351966873706005E-3</v>
      </c>
      <c r="S10619">
        <f t="shared" si="991"/>
        <v>324.8</v>
      </c>
      <c r="T10619">
        <f t="shared" si="992"/>
        <v>0.12422360248447206</v>
      </c>
      <c r="U10619">
        <f t="shared" si="993"/>
        <v>344</v>
      </c>
      <c r="V10619">
        <f t="shared" si="994"/>
        <v>19.075776397515515</v>
      </c>
      <c r="W10619" t="str">
        <f t="shared" si="995"/>
        <v>LOSS</v>
      </c>
    </row>
    <row r="10620" spans="8:23" x14ac:dyDescent="0.35">
      <c r="H10620">
        <v>2012</v>
      </c>
      <c r="I10620" t="s">
        <v>3212</v>
      </c>
      <c r="J10620" t="s">
        <v>3213</v>
      </c>
      <c r="K10620" t="s">
        <v>352</v>
      </c>
      <c r="L10620" t="str">
        <f t="shared" si="990"/>
        <v>UltraWear Kenya</v>
      </c>
      <c r="M10620" t="s">
        <v>84</v>
      </c>
      <c r="N10620" t="s">
        <v>3408</v>
      </c>
      <c r="O10620">
        <v>144</v>
      </c>
      <c r="P10620">
        <v>2.5533333333333332</v>
      </c>
      <c r="Q10620">
        <v>2.9533333333333331</v>
      </c>
      <c r="R10620">
        <v>1.8315018315018315E-3</v>
      </c>
      <c r="S10620">
        <f t="shared" si="991"/>
        <v>367.68</v>
      </c>
      <c r="T10620">
        <f t="shared" si="992"/>
        <v>0.26373626373626374</v>
      </c>
      <c r="U10620">
        <f t="shared" si="993"/>
        <v>425.28</v>
      </c>
      <c r="V10620">
        <f t="shared" si="994"/>
        <v>57.336263736263703</v>
      </c>
      <c r="W10620" t="str">
        <f t="shared" si="995"/>
        <v>LOSS</v>
      </c>
    </row>
    <row r="10621" spans="8:23" x14ac:dyDescent="0.35">
      <c r="H10621">
        <v>2012</v>
      </c>
      <c r="I10621" t="s">
        <v>3212</v>
      </c>
      <c r="J10621" t="s">
        <v>3213</v>
      </c>
      <c r="K10621" t="s">
        <v>352</v>
      </c>
      <c r="L10621" t="str">
        <f t="shared" si="990"/>
        <v>UltraWear Kenya</v>
      </c>
      <c r="M10621" t="s">
        <v>89</v>
      </c>
      <c r="N10621" t="s">
        <v>3409</v>
      </c>
      <c r="O10621">
        <v>120</v>
      </c>
      <c r="P10621">
        <v>2.6333333333333333</v>
      </c>
      <c r="Q10621">
        <v>2.9866666666666668</v>
      </c>
      <c r="R10621">
        <v>1.3404825737265416E-3</v>
      </c>
      <c r="S10621">
        <f t="shared" si="991"/>
        <v>316</v>
      </c>
      <c r="T10621">
        <f t="shared" si="992"/>
        <v>0.16085790884718498</v>
      </c>
      <c r="U10621">
        <f t="shared" si="993"/>
        <v>358.40000000000003</v>
      </c>
      <c r="V10621">
        <f t="shared" si="994"/>
        <v>42.23914209115285</v>
      </c>
      <c r="W10621" t="str">
        <f t="shared" si="995"/>
        <v>LOSS</v>
      </c>
    </row>
    <row r="10622" spans="8:23" x14ac:dyDescent="0.35">
      <c r="H10622">
        <v>2012</v>
      </c>
      <c r="I10622" t="s">
        <v>3212</v>
      </c>
      <c r="J10622" t="s">
        <v>3213</v>
      </c>
      <c r="K10622" t="s">
        <v>352</v>
      </c>
      <c r="L10622" t="str">
        <f t="shared" si="990"/>
        <v>UltraWear Kenya</v>
      </c>
      <c r="M10622" t="s">
        <v>94</v>
      </c>
      <c r="N10622" t="s">
        <v>3410</v>
      </c>
      <c r="O10622">
        <v>168</v>
      </c>
      <c r="P10622">
        <v>2.4666666666666668</v>
      </c>
      <c r="Q10622">
        <v>2.8933333333333335</v>
      </c>
      <c r="R10622">
        <v>1.2836970474967907E-3</v>
      </c>
      <c r="S10622">
        <f t="shared" si="991"/>
        <v>414.40000000000003</v>
      </c>
      <c r="T10622">
        <f t="shared" si="992"/>
        <v>0.21566110397946084</v>
      </c>
      <c r="U10622">
        <f t="shared" si="993"/>
        <v>486.08000000000004</v>
      </c>
      <c r="V10622">
        <f t="shared" si="994"/>
        <v>71.46433889602055</v>
      </c>
      <c r="W10622" t="str">
        <f t="shared" si="995"/>
        <v>LOSS</v>
      </c>
    </row>
    <row r="10623" spans="8:23" x14ac:dyDescent="0.35">
      <c r="H10623">
        <v>2012</v>
      </c>
      <c r="I10623" t="s">
        <v>3212</v>
      </c>
      <c r="J10623" t="s">
        <v>3213</v>
      </c>
      <c r="K10623" t="s">
        <v>352</v>
      </c>
      <c r="L10623" t="str">
        <f t="shared" si="990"/>
        <v>UltraWear Kenya</v>
      </c>
      <c r="M10623" t="s">
        <v>99</v>
      </c>
      <c r="N10623" t="s">
        <v>3411</v>
      </c>
      <c r="O10623">
        <v>156</v>
      </c>
      <c r="P10623">
        <v>2.6</v>
      </c>
      <c r="Q10623">
        <v>2.9266666666666667</v>
      </c>
      <c r="R10623">
        <v>1.0672358591248667E-3</v>
      </c>
      <c r="S10623">
        <f t="shared" si="991"/>
        <v>405.6</v>
      </c>
      <c r="T10623">
        <f t="shared" si="992"/>
        <v>0.16648879402347919</v>
      </c>
      <c r="U10623">
        <f t="shared" si="993"/>
        <v>456.56</v>
      </c>
      <c r="V10623">
        <f t="shared" si="994"/>
        <v>50.7935112059765</v>
      </c>
      <c r="W10623" t="str">
        <f t="shared" si="995"/>
        <v>LOSS</v>
      </c>
    </row>
    <row r="10624" spans="8:23" x14ac:dyDescent="0.35">
      <c r="H10624">
        <v>2012</v>
      </c>
      <c r="I10624" t="s">
        <v>3212</v>
      </c>
      <c r="J10624" t="s">
        <v>3213</v>
      </c>
      <c r="K10624" t="s">
        <v>352</v>
      </c>
      <c r="L10624" t="str">
        <f t="shared" si="990"/>
        <v>UltraWear Kenya</v>
      </c>
      <c r="M10624" t="s">
        <v>104</v>
      </c>
      <c r="N10624" t="s">
        <v>3412</v>
      </c>
      <c r="O10624">
        <v>168</v>
      </c>
      <c r="P10624">
        <v>2.7</v>
      </c>
      <c r="Q10624">
        <v>2.9466666666666668</v>
      </c>
      <c r="R10624">
        <v>1.3495276653171389E-3</v>
      </c>
      <c r="S10624">
        <f t="shared" si="991"/>
        <v>453.6</v>
      </c>
      <c r="T10624">
        <f t="shared" si="992"/>
        <v>0.22672064777327935</v>
      </c>
      <c r="U10624">
        <f t="shared" si="993"/>
        <v>495.04</v>
      </c>
      <c r="V10624">
        <f t="shared" si="994"/>
        <v>41.213279352226721</v>
      </c>
      <c r="W10624" t="str">
        <f t="shared" si="995"/>
        <v>LOSS</v>
      </c>
    </row>
    <row r="10625" spans="8:23" x14ac:dyDescent="0.35">
      <c r="H10625">
        <v>2012</v>
      </c>
      <c r="I10625" t="s">
        <v>3212</v>
      </c>
      <c r="J10625" t="s">
        <v>3213</v>
      </c>
      <c r="K10625" t="s">
        <v>352</v>
      </c>
      <c r="L10625" t="str">
        <f t="shared" si="990"/>
        <v>UltraWear Kenya</v>
      </c>
      <c r="M10625" t="s">
        <v>109</v>
      </c>
      <c r="N10625" t="s">
        <v>3413</v>
      </c>
      <c r="O10625">
        <v>168</v>
      </c>
      <c r="P10625">
        <v>2.64</v>
      </c>
      <c r="Q10625">
        <v>2.8733333333333335</v>
      </c>
      <c r="R10625">
        <v>1.3175230566534915E-3</v>
      </c>
      <c r="S10625">
        <f t="shared" si="991"/>
        <v>443.52000000000004</v>
      </c>
      <c r="T10625">
        <f t="shared" si="992"/>
        <v>0.22134387351778656</v>
      </c>
      <c r="U10625">
        <f t="shared" si="993"/>
        <v>482.72</v>
      </c>
      <c r="V10625">
        <f t="shared" si="994"/>
        <v>38.9786561264822</v>
      </c>
      <c r="W10625" t="str">
        <f t="shared" si="995"/>
        <v>LOSS</v>
      </c>
    </row>
    <row r="10626" spans="8:23" x14ac:dyDescent="0.35">
      <c r="H10626">
        <v>2012</v>
      </c>
      <c r="I10626" t="s">
        <v>3212</v>
      </c>
      <c r="J10626" t="s">
        <v>3213</v>
      </c>
      <c r="K10626" t="s">
        <v>352</v>
      </c>
      <c r="L10626" t="str">
        <f t="shared" si="990"/>
        <v>UltraWear Kenya</v>
      </c>
      <c r="M10626" t="s">
        <v>114</v>
      </c>
      <c r="N10626" t="s">
        <v>3414</v>
      </c>
      <c r="O10626">
        <v>144</v>
      </c>
      <c r="P10626">
        <v>2.7133333333333334</v>
      </c>
      <c r="Q10626">
        <v>2.9733333333333332</v>
      </c>
      <c r="R10626">
        <v>1.3477088948787063E-3</v>
      </c>
      <c r="S10626">
        <f t="shared" si="991"/>
        <v>390.72</v>
      </c>
      <c r="T10626">
        <f t="shared" si="992"/>
        <v>0.19407008086253369</v>
      </c>
      <c r="U10626">
        <f t="shared" si="993"/>
        <v>428.15999999999997</v>
      </c>
      <c r="V10626">
        <f t="shared" si="994"/>
        <v>37.24592991913741</v>
      </c>
      <c r="W10626" t="str">
        <f t="shared" si="995"/>
        <v>LOSS</v>
      </c>
    </row>
    <row r="10627" spans="8:23" x14ac:dyDescent="0.35">
      <c r="H10627">
        <v>2012</v>
      </c>
      <c r="I10627" t="s">
        <v>3212</v>
      </c>
      <c r="J10627" t="s">
        <v>3213</v>
      </c>
      <c r="K10627" t="s">
        <v>352</v>
      </c>
      <c r="L10627" t="str">
        <f t="shared" ref="L10627:L10690" si="996">VLOOKUP($K10627,$A$1:$C$124,MATCH($L$1,$A$1:$C$1,0),0)</f>
        <v>UltraWear Kenya</v>
      </c>
      <c r="M10627" t="s">
        <v>119</v>
      </c>
      <c r="N10627" t="s">
        <v>3415</v>
      </c>
      <c r="O10627">
        <v>144</v>
      </c>
      <c r="P10627">
        <v>2.2666666666666666</v>
      </c>
      <c r="Q10627">
        <v>2.9466666666666668</v>
      </c>
      <c r="R10627">
        <v>1.6339869281045752E-3</v>
      </c>
      <c r="S10627">
        <f t="shared" ref="S10627:S10690" si="997">P10627*O10627</f>
        <v>326.39999999999998</v>
      </c>
      <c r="T10627">
        <f t="shared" ref="T10627:T10690" si="998">R10627*O10627</f>
        <v>0.23529411764705882</v>
      </c>
      <c r="U10627">
        <f t="shared" ref="U10627:U10690" si="999">Q10627*O10627</f>
        <v>424.32</v>
      </c>
      <c r="V10627">
        <f t="shared" ref="V10627:V10690" si="1000">Q10627*O10627-S10627-T10627</f>
        <v>97.684705882352958</v>
      </c>
      <c r="W10627" t="str">
        <f t="shared" ref="W10627:W10690" si="1001">IF(V10627&gt;1000,"PROFIT","LOSS")</f>
        <v>LOSS</v>
      </c>
    </row>
    <row r="10628" spans="8:23" x14ac:dyDescent="0.35">
      <c r="H10628">
        <v>2012</v>
      </c>
      <c r="I10628" t="s">
        <v>3212</v>
      </c>
      <c r="J10628" t="s">
        <v>3213</v>
      </c>
      <c r="K10628" t="s">
        <v>352</v>
      </c>
      <c r="L10628" t="str">
        <f t="shared" si="996"/>
        <v>UltraWear Kenya</v>
      </c>
      <c r="M10628" t="s">
        <v>124</v>
      </c>
      <c r="N10628" t="s">
        <v>3416</v>
      </c>
      <c r="O10628">
        <v>144</v>
      </c>
      <c r="P10628">
        <v>2.4333333333333331</v>
      </c>
      <c r="Q10628">
        <v>2.8933333333333335</v>
      </c>
      <c r="R10628">
        <v>1.0395010395010396E-3</v>
      </c>
      <c r="S10628">
        <f t="shared" si="997"/>
        <v>350.4</v>
      </c>
      <c r="T10628">
        <f t="shared" si="998"/>
        <v>0.1496881496881497</v>
      </c>
      <c r="U10628">
        <f t="shared" si="999"/>
        <v>416.64000000000004</v>
      </c>
      <c r="V10628">
        <f t="shared" si="1000"/>
        <v>66.09031185031192</v>
      </c>
      <c r="W10628" t="str">
        <f t="shared" si="1001"/>
        <v>LOSS</v>
      </c>
    </row>
    <row r="10629" spans="8:23" x14ac:dyDescent="0.35">
      <c r="H10629">
        <v>2012</v>
      </c>
      <c r="I10629" t="s">
        <v>3212</v>
      </c>
      <c r="J10629" t="s">
        <v>3213</v>
      </c>
      <c r="K10629" t="s">
        <v>352</v>
      </c>
      <c r="L10629" t="str">
        <f t="shared" si="996"/>
        <v>UltraWear Kenya</v>
      </c>
      <c r="M10629" t="s">
        <v>129</v>
      </c>
      <c r="N10629" t="s">
        <v>3417</v>
      </c>
      <c r="O10629">
        <v>168</v>
      </c>
      <c r="P10629">
        <v>2.5866666666666664</v>
      </c>
      <c r="Q10629">
        <v>2.9466666666666668</v>
      </c>
      <c r="R10629">
        <v>1.0256410256410256E-3</v>
      </c>
      <c r="S10629">
        <f t="shared" si="997"/>
        <v>434.55999999999995</v>
      </c>
      <c r="T10629">
        <f t="shared" si="998"/>
        <v>0.1723076923076923</v>
      </c>
      <c r="U10629">
        <f t="shared" si="999"/>
        <v>495.04</v>
      </c>
      <c r="V10629">
        <f t="shared" si="1000"/>
        <v>60.307692307692385</v>
      </c>
      <c r="W10629" t="str">
        <f t="shared" si="1001"/>
        <v>LOSS</v>
      </c>
    </row>
    <row r="10630" spans="8:23" x14ac:dyDescent="0.35">
      <c r="H10630">
        <v>2012</v>
      </c>
      <c r="I10630" t="s">
        <v>3212</v>
      </c>
      <c r="J10630" t="s">
        <v>3213</v>
      </c>
      <c r="K10630" t="s">
        <v>352</v>
      </c>
      <c r="L10630" t="str">
        <f t="shared" si="996"/>
        <v>UltraWear Kenya</v>
      </c>
      <c r="M10630" t="s">
        <v>134</v>
      </c>
      <c r="N10630" t="s">
        <v>3418</v>
      </c>
      <c r="O10630">
        <v>168</v>
      </c>
      <c r="P10630">
        <v>2.7666666666666666</v>
      </c>
      <c r="Q10630">
        <v>2.9733333333333332</v>
      </c>
      <c r="R10630">
        <v>1.7123287671232876E-3</v>
      </c>
      <c r="S10630">
        <f t="shared" si="997"/>
        <v>464.8</v>
      </c>
      <c r="T10630">
        <f t="shared" si="998"/>
        <v>0.28767123287671231</v>
      </c>
      <c r="U10630">
        <f t="shared" si="999"/>
        <v>499.52</v>
      </c>
      <c r="V10630">
        <f t="shared" si="1000"/>
        <v>34.432328767123259</v>
      </c>
      <c r="W10630" t="str">
        <f t="shared" si="1001"/>
        <v>LOSS</v>
      </c>
    </row>
    <row r="10631" spans="8:23" x14ac:dyDescent="0.35">
      <c r="H10631">
        <v>2012</v>
      </c>
      <c r="I10631" t="s">
        <v>3212</v>
      </c>
      <c r="J10631" t="s">
        <v>3213</v>
      </c>
      <c r="K10631" t="s">
        <v>352</v>
      </c>
      <c r="L10631" t="str">
        <f t="shared" si="996"/>
        <v>UltraWear Kenya</v>
      </c>
      <c r="M10631" t="s">
        <v>139</v>
      </c>
      <c r="N10631" t="s">
        <v>3419</v>
      </c>
      <c r="O10631">
        <v>144</v>
      </c>
      <c r="P10631">
        <v>2.7066666666666666</v>
      </c>
      <c r="Q10631">
        <v>2.9266666666666667</v>
      </c>
      <c r="R10631">
        <v>1.0438413361169101E-3</v>
      </c>
      <c r="S10631">
        <f t="shared" si="997"/>
        <v>389.76</v>
      </c>
      <c r="T10631">
        <f t="shared" si="998"/>
        <v>0.15031315240083507</v>
      </c>
      <c r="U10631">
        <f t="shared" si="999"/>
        <v>421.44</v>
      </c>
      <c r="V10631">
        <f t="shared" si="1000"/>
        <v>31.529686847599173</v>
      </c>
      <c r="W10631" t="str">
        <f t="shared" si="1001"/>
        <v>LOSS</v>
      </c>
    </row>
    <row r="10632" spans="8:23" x14ac:dyDescent="0.35">
      <c r="H10632">
        <v>2012</v>
      </c>
      <c r="I10632" t="s">
        <v>3212</v>
      </c>
      <c r="J10632" t="s">
        <v>3213</v>
      </c>
      <c r="K10632" t="s">
        <v>352</v>
      </c>
      <c r="L10632" t="str">
        <f t="shared" si="996"/>
        <v>UltraWear Kenya</v>
      </c>
      <c r="M10632" t="s">
        <v>144</v>
      </c>
      <c r="N10632" t="s">
        <v>3420</v>
      </c>
      <c r="O10632">
        <v>144</v>
      </c>
      <c r="P10632">
        <v>2.62</v>
      </c>
      <c r="Q10632">
        <v>2.9133333333333336</v>
      </c>
      <c r="R10632">
        <v>1.8181818181818182E-3</v>
      </c>
      <c r="S10632">
        <f t="shared" si="997"/>
        <v>377.28000000000003</v>
      </c>
      <c r="T10632">
        <f t="shared" si="998"/>
        <v>0.26181818181818184</v>
      </c>
      <c r="U10632">
        <f t="shared" si="999"/>
        <v>419.52000000000004</v>
      </c>
      <c r="V10632">
        <f t="shared" si="1000"/>
        <v>41.978181818181824</v>
      </c>
      <c r="W10632" t="str">
        <f t="shared" si="1001"/>
        <v>LOSS</v>
      </c>
    </row>
    <row r="10633" spans="8:23" x14ac:dyDescent="0.35">
      <c r="H10633">
        <v>2012</v>
      </c>
      <c r="I10633" t="s">
        <v>3212</v>
      </c>
      <c r="J10633" t="s">
        <v>3213</v>
      </c>
      <c r="K10633" t="s">
        <v>352</v>
      </c>
      <c r="L10633" t="str">
        <f t="shared" si="996"/>
        <v>UltraWear Kenya</v>
      </c>
      <c r="M10633" t="s">
        <v>149</v>
      </c>
      <c r="N10633" t="s">
        <v>3421</v>
      </c>
      <c r="O10633">
        <v>156</v>
      </c>
      <c r="P10633">
        <v>2.6133333333333333</v>
      </c>
      <c r="Q10633">
        <v>2.8666666666666667</v>
      </c>
      <c r="R10633">
        <v>1.2391573729863693E-3</v>
      </c>
      <c r="S10633">
        <f t="shared" si="997"/>
        <v>407.68</v>
      </c>
      <c r="T10633">
        <f t="shared" si="998"/>
        <v>0.19330855018587362</v>
      </c>
      <c r="U10633">
        <f t="shared" si="999"/>
        <v>447.2</v>
      </c>
      <c r="V10633">
        <f t="shared" si="1000"/>
        <v>39.326691449814106</v>
      </c>
      <c r="W10633" t="str">
        <f t="shared" si="1001"/>
        <v>LOSS</v>
      </c>
    </row>
    <row r="10634" spans="8:23" x14ac:dyDescent="0.35">
      <c r="H10634">
        <v>2012</v>
      </c>
      <c r="I10634" t="s">
        <v>3212</v>
      </c>
      <c r="J10634" t="s">
        <v>3213</v>
      </c>
      <c r="K10634" t="s">
        <v>356</v>
      </c>
      <c r="L10634" t="str">
        <f t="shared" si="996"/>
        <v>Nexus Apparel Africa</v>
      </c>
      <c r="M10634" t="s">
        <v>154</v>
      </c>
      <c r="N10634" t="s">
        <v>3422</v>
      </c>
      <c r="O10634">
        <v>156</v>
      </c>
      <c r="P10634">
        <v>2.2799999999999998</v>
      </c>
      <c r="Q10634">
        <v>2.98</v>
      </c>
      <c r="R10634">
        <v>1.6474464579901153E-3</v>
      </c>
      <c r="S10634">
        <f t="shared" si="997"/>
        <v>355.67999999999995</v>
      </c>
      <c r="T10634">
        <f t="shared" si="998"/>
        <v>0.25700164744645798</v>
      </c>
      <c r="U10634">
        <f t="shared" si="999"/>
        <v>464.88</v>
      </c>
      <c r="V10634">
        <f t="shared" si="1000"/>
        <v>108.94299835255359</v>
      </c>
      <c r="W10634" t="str">
        <f t="shared" si="1001"/>
        <v>LOSS</v>
      </c>
    </row>
    <row r="10635" spans="8:23" x14ac:dyDescent="0.35">
      <c r="H10635">
        <v>2012</v>
      </c>
      <c r="I10635" t="s">
        <v>3212</v>
      </c>
      <c r="J10635" t="s">
        <v>3213</v>
      </c>
      <c r="K10635" t="s">
        <v>356</v>
      </c>
      <c r="L10635" t="str">
        <f t="shared" si="996"/>
        <v>Nexus Apparel Africa</v>
      </c>
      <c r="M10635" t="s">
        <v>159</v>
      </c>
      <c r="N10635" t="s">
        <v>3423</v>
      </c>
      <c r="O10635">
        <v>144</v>
      </c>
      <c r="P10635">
        <v>2.74</v>
      </c>
      <c r="Q10635">
        <v>2.9</v>
      </c>
      <c r="R10635">
        <v>1.736111111111111E-3</v>
      </c>
      <c r="S10635">
        <f t="shared" si="997"/>
        <v>394.56000000000006</v>
      </c>
      <c r="T10635">
        <f t="shared" si="998"/>
        <v>0.25</v>
      </c>
      <c r="U10635">
        <f t="shared" si="999"/>
        <v>417.59999999999997</v>
      </c>
      <c r="V10635">
        <f t="shared" si="1000"/>
        <v>22.789999999999907</v>
      </c>
      <c r="W10635" t="str">
        <f t="shared" si="1001"/>
        <v>LOSS</v>
      </c>
    </row>
    <row r="10636" spans="8:23" x14ac:dyDescent="0.35">
      <c r="H10636">
        <v>2012</v>
      </c>
      <c r="I10636" t="s">
        <v>3212</v>
      </c>
      <c r="J10636" t="s">
        <v>3213</v>
      </c>
      <c r="K10636" t="s">
        <v>356</v>
      </c>
      <c r="L10636" t="str">
        <f t="shared" si="996"/>
        <v>Nexus Apparel Africa</v>
      </c>
      <c r="M10636" t="s">
        <v>164</v>
      </c>
      <c r="N10636" t="s">
        <v>3424</v>
      </c>
      <c r="O10636">
        <v>180</v>
      </c>
      <c r="P10636">
        <v>2.3533333333333335</v>
      </c>
      <c r="Q10636">
        <v>2.9133333333333336</v>
      </c>
      <c r="R10636">
        <v>1.4492753623188406E-3</v>
      </c>
      <c r="S10636">
        <f t="shared" si="997"/>
        <v>423.6</v>
      </c>
      <c r="T10636">
        <f t="shared" si="998"/>
        <v>0.2608695652173913</v>
      </c>
      <c r="U10636">
        <f t="shared" si="999"/>
        <v>524.40000000000009</v>
      </c>
      <c r="V10636">
        <f t="shared" si="1000"/>
        <v>100.53913043478268</v>
      </c>
      <c r="W10636" t="str">
        <f t="shared" si="1001"/>
        <v>LOSS</v>
      </c>
    </row>
    <row r="10637" spans="8:23" x14ac:dyDescent="0.35">
      <c r="H10637">
        <v>2012</v>
      </c>
      <c r="I10637" t="s">
        <v>3212</v>
      </c>
      <c r="J10637" t="s">
        <v>3213</v>
      </c>
      <c r="K10637" t="s">
        <v>360</v>
      </c>
      <c r="L10637" t="str">
        <f t="shared" si="996"/>
        <v>FineWear Manufacturers</v>
      </c>
      <c r="M10637" t="s">
        <v>169</v>
      </c>
      <c r="N10637" t="s">
        <v>3426</v>
      </c>
      <c r="O10637">
        <v>156</v>
      </c>
      <c r="P10637">
        <v>2.64</v>
      </c>
      <c r="Q10637">
        <v>2.96</v>
      </c>
      <c r="R10637">
        <v>1.3717421124828531E-3</v>
      </c>
      <c r="S10637">
        <f t="shared" si="997"/>
        <v>411.84000000000003</v>
      </c>
      <c r="T10637">
        <f t="shared" si="998"/>
        <v>0.2139917695473251</v>
      </c>
      <c r="U10637">
        <f t="shared" si="999"/>
        <v>461.76</v>
      </c>
      <c r="V10637">
        <f t="shared" si="1000"/>
        <v>49.706008230452632</v>
      </c>
      <c r="W10637" t="str">
        <f t="shared" si="1001"/>
        <v>LOSS</v>
      </c>
    </row>
    <row r="10638" spans="8:23" x14ac:dyDescent="0.35">
      <c r="H10638">
        <v>2012</v>
      </c>
      <c r="I10638" t="s">
        <v>3212</v>
      </c>
      <c r="J10638" t="s">
        <v>3213</v>
      </c>
      <c r="K10638" t="s">
        <v>360</v>
      </c>
      <c r="L10638" t="str">
        <f t="shared" si="996"/>
        <v>FineWear Manufacturers</v>
      </c>
      <c r="M10638" t="s">
        <v>174</v>
      </c>
      <c r="N10638" t="s">
        <v>3427</v>
      </c>
      <c r="O10638">
        <v>120</v>
      </c>
      <c r="P10638">
        <v>2.3066666666666666</v>
      </c>
      <c r="Q10638">
        <v>2.9466666666666668</v>
      </c>
      <c r="R10638">
        <v>1.7825311942959001E-3</v>
      </c>
      <c r="S10638">
        <f t="shared" si="997"/>
        <v>276.8</v>
      </c>
      <c r="T10638">
        <f t="shared" si="998"/>
        <v>0.21390374331550802</v>
      </c>
      <c r="U10638">
        <f t="shared" si="999"/>
        <v>353.6</v>
      </c>
      <c r="V10638">
        <f t="shared" si="1000"/>
        <v>76.586096256684499</v>
      </c>
      <c r="W10638" t="str">
        <f t="shared" si="1001"/>
        <v>LOSS</v>
      </c>
    </row>
    <row r="10639" spans="8:23" x14ac:dyDescent="0.35">
      <c r="H10639">
        <v>2012</v>
      </c>
      <c r="I10639" t="s">
        <v>3212</v>
      </c>
      <c r="J10639" t="s">
        <v>3213</v>
      </c>
      <c r="K10639" t="s">
        <v>360</v>
      </c>
      <c r="L10639" t="str">
        <f t="shared" si="996"/>
        <v>FineWear Manufacturers</v>
      </c>
      <c r="M10639" t="s">
        <v>179</v>
      </c>
      <c r="N10639" t="s">
        <v>3428</v>
      </c>
      <c r="O10639">
        <v>132</v>
      </c>
      <c r="P10639">
        <v>2.5</v>
      </c>
      <c r="Q10639">
        <v>2.94</v>
      </c>
      <c r="R10639">
        <v>1.2706480304955528E-3</v>
      </c>
      <c r="S10639">
        <f t="shared" si="997"/>
        <v>330</v>
      </c>
      <c r="T10639">
        <f t="shared" si="998"/>
        <v>0.16772554002541296</v>
      </c>
      <c r="U10639">
        <f t="shared" si="999"/>
        <v>388.08</v>
      </c>
      <c r="V10639">
        <f t="shared" si="1000"/>
        <v>57.912274459974569</v>
      </c>
      <c r="W10639" t="str">
        <f t="shared" si="1001"/>
        <v>LOSS</v>
      </c>
    </row>
    <row r="10640" spans="8:23" x14ac:dyDescent="0.35">
      <c r="H10640">
        <v>2012</v>
      </c>
      <c r="I10640" t="s">
        <v>3212</v>
      </c>
      <c r="J10640" t="s">
        <v>3213</v>
      </c>
      <c r="K10640" t="s">
        <v>360</v>
      </c>
      <c r="L10640" t="str">
        <f t="shared" si="996"/>
        <v>FineWear Manufacturers</v>
      </c>
      <c r="M10640" t="s">
        <v>184</v>
      </c>
      <c r="N10640" t="s">
        <v>3429</v>
      </c>
      <c r="O10640">
        <v>180</v>
      </c>
      <c r="P10640">
        <v>2.4066666666666667</v>
      </c>
      <c r="Q10640">
        <v>2.88</v>
      </c>
      <c r="R10640">
        <v>1.4727540500736377E-3</v>
      </c>
      <c r="S10640">
        <f t="shared" si="997"/>
        <v>433.2</v>
      </c>
      <c r="T10640">
        <f t="shared" si="998"/>
        <v>0.26509572901325479</v>
      </c>
      <c r="U10640">
        <f t="shared" si="999"/>
        <v>518.4</v>
      </c>
      <c r="V10640">
        <f t="shared" si="1000"/>
        <v>84.934904270986735</v>
      </c>
      <c r="W10640" t="str">
        <f t="shared" si="1001"/>
        <v>LOSS</v>
      </c>
    </row>
    <row r="10641" spans="8:23" x14ac:dyDescent="0.35">
      <c r="H10641">
        <v>2012</v>
      </c>
      <c r="I10641" t="s">
        <v>3212</v>
      </c>
      <c r="J10641" t="s">
        <v>3213</v>
      </c>
      <c r="K10641" t="s">
        <v>360</v>
      </c>
      <c r="L10641" t="str">
        <f t="shared" si="996"/>
        <v>FineWear Manufacturers</v>
      </c>
      <c r="M10641" t="s">
        <v>189</v>
      </c>
      <c r="N10641" t="s">
        <v>3430</v>
      </c>
      <c r="O10641">
        <v>144</v>
      </c>
      <c r="P10641">
        <v>2.3066666666666666</v>
      </c>
      <c r="Q10641">
        <v>2.8733333333333335</v>
      </c>
      <c r="R10641">
        <v>1.0235414534288639E-3</v>
      </c>
      <c r="S10641">
        <f t="shared" si="997"/>
        <v>332.15999999999997</v>
      </c>
      <c r="T10641">
        <f t="shared" si="998"/>
        <v>0.14738996929375639</v>
      </c>
      <c r="U10641">
        <f t="shared" si="999"/>
        <v>413.76000000000005</v>
      </c>
      <c r="V10641">
        <f t="shared" si="1000"/>
        <v>81.452610030706325</v>
      </c>
      <c r="W10641" t="str">
        <f t="shared" si="1001"/>
        <v>LOSS</v>
      </c>
    </row>
    <row r="10642" spans="8:23" x14ac:dyDescent="0.35">
      <c r="H10642">
        <v>2012</v>
      </c>
      <c r="I10642" t="s">
        <v>3212</v>
      </c>
      <c r="J10642" t="s">
        <v>3213</v>
      </c>
      <c r="K10642" t="s">
        <v>360</v>
      </c>
      <c r="L10642" t="str">
        <f t="shared" si="996"/>
        <v>FineWear Manufacturers</v>
      </c>
      <c r="M10642" t="s">
        <v>194</v>
      </c>
      <c r="N10642" t="s">
        <v>3431</v>
      </c>
      <c r="O10642">
        <v>120</v>
      </c>
      <c r="P10642">
        <v>2.4866666666666668</v>
      </c>
      <c r="Q10642">
        <v>2.98</v>
      </c>
      <c r="R10642">
        <v>1.1123470522803114E-3</v>
      </c>
      <c r="S10642">
        <f t="shared" si="997"/>
        <v>298.40000000000003</v>
      </c>
      <c r="T10642">
        <f t="shared" si="998"/>
        <v>0.13348164627363737</v>
      </c>
      <c r="U10642">
        <f t="shared" si="999"/>
        <v>357.6</v>
      </c>
      <c r="V10642">
        <f t="shared" si="1000"/>
        <v>59.066518353726352</v>
      </c>
      <c r="W10642" t="str">
        <f t="shared" si="1001"/>
        <v>LOSS</v>
      </c>
    </row>
    <row r="10643" spans="8:23" x14ac:dyDescent="0.35">
      <c r="H10643">
        <v>2012</v>
      </c>
      <c r="I10643" t="s">
        <v>3212</v>
      </c>
      <c r="J10643" t="s">
        <v>3213</v>
      </c>
      <c r="K10643" t="s">
        <v>360</v>
      </c>
      <c r="L10643" t="str">
        <f t="shared" si="996"/>
        <v>FineWear Manufacturers</v>
      </c>
      <c r="M10643" t="s">
        <v>199</v>
      </c>
      <c r="N10643" t="s">
        <v>3432</v>
      </c>
      <c r="O10643">
        <v>168</v>
      </c>
      <c r="P10643">
        <v>2.6733333333333333</v>
      </c>
      <c r="Q10643">
        <v>2.92</v>
      </c>
      <c r="R10643">
        <v>1.6420361247947454E-3</v>
      </c>
      <c r="S10643">
        <f t="shared" si="997"/>
        <v>449.12</v>
      </c>
      <c r="T10643">
        <f t="shared" si="998"/>
        <v>0.27586206896551724</v>
      </c>
      <c r="U10643">
        <f t="shared" si="999"/>
        <v>490.56</v>
      </c>
      <c r="V10643">
        <f t="shared" si="1000"/>
        <v>41.164137931034482</v>
      </c>
      <c r="W10643" t="str">
        <f t="shared" si="1001"/>
        <v>LOSS</v>
      </c>
    </row>
    <row r="10644" spans="8:23" x14ac:dyDescent="0.35">
      <c r="H10644">
        <v>2012</v>
      </c>
      <c r="I10644" t="s">
        <v>3212</v>
      </c>
      <c r="J10644" t="s">
        <v>3213</v>
      </c>
      <c r="K10644" t="s">
        <v>360</v>
      </c>
      <c r="L10644" t="str">
        <f t="shared" si="996"/>
        <v>FineWear Manufacturers</v>
      </c>
      <c r="M10644" t="s">
        <v>204</v>
      </c>
      <c r="N10644" t="s">
        <v>3433</v>
      </c>
      <c r="O10644">
        <v>144</v>
      </c>
      <c r="P10644">
        <v>2.3733333333333335</v>
      </c>
      <c r="Q10644">
        <v>2.8666666666666667</v>
      </c>
      <c r="R10644">
        <v>1.567398119122257E-3</v>
      </c>
      <c r="S10644">
        <f t="shared" si="997"/>
        <v>341.76000000000005</v>
      </c>
      <c r="T10644">
        <f t="shared" si="998"/>
        <v>0.225705329153605</v>
      </c>
      <c r="U10644">
        <f t="shared" si="999"/>
        <v>412.8</v>
      </c>
      <c r="V10644">
        <f t="shared" si="1000"/>
        <v>70.814294670846365</v>
      </c>
      <c r="W10644" t="str">
        <f t="shared" si="1001"/>
        <v>LOSS</v>
      </c>
    </row>
    <row r="10645" spans="8:23" x14ac:dyDescent="0.35">
      <c r="H10645">
        <v>2012</v>
      </c>
      <c r="I10645" t="s">
        <v>3212</v>
      </c>
      <c r="J10645" t="s">
        <v>3213</v>
      </c>
      <c r="K10645" t="s">
        <v>360</v>
      </c>
      <c r="L10645" t="str">
        <f t="shared" si="996"/>
        <v>FineWear Manufacturers</v>
      </c>
      <c r="M10645" t="s">
        <v>209</v>
      </c>
      <c r="N10645" t="s">
        <v>3434</v>
      </c>
      <c r="O10645">
        <v>120</v>
      </c>
      <c r="P10645">
        <v>2.6333333333333333</v>
      </c>
      <c r="Q10645">
        <v>2.8666666666666667</v>
      </c>
      <c r="R10645">
        <v>1.4104372355430183E-3</v>
      </c>
      <c r="S10645">
        <f t="shared" si="997"/>
        <v>316</v>
      </c>
      <c r="T10645">
        <f t="shared" si="998"/>
        <v>0.16925246826516219</v>
      </c>
      <c r="U10645">
        <f t="shared" si="999"/>
        <v>344</v>
      </c>
      <c r="V10645">
        <f t="shared" si="1000"/>
        <v>27.830747531734836</v>
      </c>
      <c r="W10645" t="str">
        <f t="shared" si="1001"/>
        <v>LOSS</v>
      </c>
    </row>
    <row r="10646" spans="8:23" x14ac:dyDescent="0.35">
      <c r="H10646">
        <v>2012</v>
      </c>
      <c r="I10646" t="s">
        <v>3212</v>
      </c>
      <c r="J10646" t="s">
        <v>3213</v>
      </c>
      <c r="K10646" t="s">
        <v>360</v>
      </c>
      <c r="L10646" t="str">
        <f t="shared" si="996"/>
        <v>FineWear Manufacturers</v>
      </c>
      <c r="M10646" t="s">
        <v>214</v>
      </c>
      <c r="N10646" t="s">
        <v>3435</v>
      </c>
      <c r="O10646">
        <v>144</v>
      </c>
      <c r="P10646">
        <v>2.5</v>
      </c>
      <c r="Q10646">
        <v>2.9</v>
      </c>
      <c r="R10646">
        <v>1.0706638115631692E-3</v>
      </c>
      <c r="S10646">
        <f t="shared" si="997"/>
        <v>360</v>
      </c>
      <c r="T10646">
        <f t="shared" si="998"/>
        <v>0.15417558886509636</v>
      </c>
      <c r="U10646">
        <f t="shared" si="999"/>
        <v>417.59999999999997</v>
      </c>
      <c r="V10646">
        <f t="shared" si="1000"/>
        <v>57.445824411134872</v>
      </c>
      <c r="W10646" t="str">
        <f t="shared" si="1001"/>
        <v>LOSS</v>
      </c>
    </row>
    <row r="10647" spans="8:23" x14ac:dyDescent="0.35">
      <c r="H10647">
        <v>2012</v>
      </c>
      <c r="I10647" t="s">
        <v>3212</v>
      </c>
      <c r="J10647" t="s">
        <v>3213</v>
      </c>
      <c r="K10647" t="s">
        <v>360</v>
      </c>
      <c r="L10647" t="str">
        <f t="shared" si="996"/>
        <v>FineWear Manufacturers</v>
      </c>
      <c r="M10647" t="s">
        <v>219</v>
      </c>
      <c r="N10647" t="s">
        <v>3436</v>
      </c>
      <c r="O10647">
        <v>168</v>
      </c>
      <c r="P10647">
        <v>2.7933333333333334</v>
      </c>
      <c r="Q10647">
        <v>3</v>
      </c>
      <c r="R10647">
        <v>1.6447368421052631E-3</v>
      </c>
      <c r="S10647">
        <f t="shared" si="997"/>
        <v>469.28000000000003</v>
      </c>
      <c r="T10647">
        <f t="shared" si="998"/>
        <v>0.27631578947368418</v>
      </c>
      <c r="U10647">
        <f t="shared" si="999"/>
        <v>504</v>
      </c>
      <c r="V10647">
        <f t="shared" si="1000"/>
        <v>34.443684210526285</v>
      </c>
      <c r="W10647" t="str">
        <f t="shared" si="1001"/>
        <v>LOSS</v>
      </c>
    </row>
    <row r="10648" spans="8:23" x14ac:dyDescent="0.35">
      <c r="H10648">
        <v>2012</v>
      </c>
      <c r="I10648" t="s">
        <v>3212</v>
      </c>
      <c r="J10648" t="s">
        <v>3213</v>
      </c>
      <c r="K10648" t="s">
        <v>360</v>
      </c>
      <c r="L10648" t="str">
        <f t="shared" si="996"/>
        <v>FineWear Manufacturers</v>
      </c>
      <c r="M10648" t="s">
        <v>224</v>
      </c>
      <c r="N10648" t="s">
        <v>3437</v>
      </c>
      <c r="O10648">
        <v>168</v>
      </c>
      <c r="P10648">
        <v>2.7733333333333334</v>
      </c>
      <c r="Q10648">
        <v>2.9133333333333336</v>
      </c>
      <c r="R10648">
        <v>1.8115942028985507E-3</v>
      </c>
      <c r="S10648">
        <f t="shared" si="997"/>
        <v>465.92</v>
      </c>
      <c r="T10648">
        <f t="shared" si="998"/>
        <v>0.30434782608695654</v>
      </c>
      <c r="U10648">
        <f t="shared" si="999"/>
        <v>489.44000000000005</v>
      </c>
      <c r="V10648">
        <f t="shared" si="1000"/>
        <v>23.215652173913082</v>
      </c>
      <c r="W10648" t="str">
        <f t="shared" si="1001"/>
        <v>LOSS</v>
      </c>
    </row>
    <row r="10649" spans="8:23" x14ac:dyDescent="0.35">
      <c r="H10649">
        <v>2012</v>
      </c>
      <c r="I10649" t="s">
        <v>3212</v>
      </c>
      <c r="J10649" t="s">
        <v>3320</v>
      </c>
      <c r="K10649" t="s">
        <v>364</v>
      </c>
      <c r="L10649" t="str">
        <f t="shared" si="996"/>
        <v>Pioneer Garments Kenya</v>
      </c>
      <c r="M10649" t="s">
        <v>229</v>
      </c>
      <c r="N10649" t="s">
        <v>3438</v>
      </c>
      <c r="O10649">
        <v>1368</v>
      </c>
      <c r="P10649">
        <v>0.73</v>
      </c>
      <c r="Q10649">
        <v>0.99</v>
      </c>
      <c r="R10649">
        <v>1.2121212121212121E-3</v>
      </c>
      <c r="S10649">
        <f t="shared" si="997"/>
        <v>998.64</v>
      </c>
      <c r="T10649">
        <f t="shared" si="998"/>
        <v>1.6581818181818182</v>
      </c>
      <c r="U10649">
        <f t="shared" si="999"/>
        <v>1354.32</v>
      </c>
      <c r="V10649">
        <f t="shared" si="1000"/>
        <v>354.02181818181811</v>
      </c>
      <c r="W10649" t="str">
        <f t="shared" si="1001"/>
        <v>LOSS</v>
      </c>
    </row>
    <row r="10650" spans="8:23" x14ac:dyDescent="0.35">
      <c r="H10650">
        <v>2012</v>
      </c>
      <c r="I10650" t="s">
        <v>3212</v>
      </c>
      <c r="J10650" t="s">
        <v>3320</v>
      </c>
      <c r="K10650" t="s">
        <v>364</v>
      </c>
      <c r="L10650" t="str">
        <f t="shared" si="996"/>
        <v>Pioneer Garments Kenya</v>
      </c>
      <c r="M10650" t="s">
        <v>234</v>
      </c>
      <c r="N10650" t="s">
        <v>3439</v>
      </c>
      <c r="O10650">
        <v>2184</v>
      </c>
      <c r="P10650">
        <v>0.7</v>
      </c>
      <c r="Q10650">
        <v>0.93</v>
      </c>
      <c r="R10650">
        <v>1.1682242990654205E-3</v>
      </c>
      <c r="S10650">
        <f t="shared" si="997"/>
        <v>1528.8</v>
      </c>
      <c r="T10650">
        <f t="shared" si="998"/>
        <v>2.5514018691588785</v>
      </c>
      <c r="U10650">
        <f t="shared" si="999"/>
        <v>2031.1200000000001</v>
      </c>
      <c r="V10650">
        <f t="shared" si="1000"/>
        <v>499.76859813084127</v>
      </c>
      <c r="W10650" t="str">
        <f t="shared" si="1001"/>
        <v>LOSS</v>
      </c>
    </row>
    <row r="10651" spans="8:23" x14ac:dyDescent="0.35">
      <c r="H10651">
        <v>2012</v>
      </c>
      <c r="I10651" t="s">
        <v>3212</v>
      </c>
      <c r="J10651" t="s">
        <v>3320</v>
      </c>
      <c r="K10651" t="s">
        <v>364</v>
      </c>
      <c r="L10651" t="str">
        <f t="shared" si="996"/>
        <v>Pioneer Garments Kenya</v>
      </c>
      <c r="M10651" t="s">
        <v>239</v>
      </c>
      <c r="N10651" t="s">
        <v>3440</v>
      </c>
      <c r="O10651">
        <v>1332</v>
      </c>
      <c r="P10651">
        <v>0.7</v>
      </c>
      <c r="Q10651">
        <v>0.99</v>
      </c>
      <c r="R10651">
        <v>1.1494252873563218E-3</v>
      </c>
      <c r="S10651">
        <f t="shared" si="997"/>
        <v>932.4</v>
      </c>
      <c r="T10651">
        <f t="shared" si="998"/>
        <v>1.5310344827586206</v>
      </c>
      <c r="U10651">
        <f t="shared" si="999"/>
        <v>1318.68</v>
      </c>
      <c r="V10651">
        <f t="shared" si="1000"/>
        <v>384.74896551724146</v>
      </c>
      <c r="W10651" t="str">
        <f t="shared" si="1001"/>
        <v>LOSS</v>
      </c>
    </row>
    <row r="10652" spans="8:23" x14ac:dyDescent="0.35">
      <c r="H10652">
        <v>2012</v>
      </c>
      <c r="I10652" t="s">
        <v>3212</v>
      </c>
      <c r="J10652" t="s">
        <v>3320</v>
      </c>
      <c r="K10652" t="s">
        <v>364</v>
      </c>
      <c r="L10652" t="str">
        <f t="shared" si="996"/>
        <v>Pioneer Garments Kenya</v>
      </c>
      <c r="M10652" t="s">
        <v>244</v>
      </c>
      <c r="N10652" t="s">
        <v>3441</v>
      </c>
      <c r="O10652">
        <v>2292</v>
      </c>
      <c r="P10652">
        <v>0.83</v>
      </c>
      <c r="Q10652">
        <v>0.98</v>
      </c>
      <c r="R10652">
        <v>1.1123470522803114E-3</v>
      </c>
      <c r="S10652">
        <f t="shared" si="997"/>
        <v>1902.36</v>
      </c>
      <c r="T10652">
        <f t="shared" si="998"/>
        <v>2.5494994438264738</v>
      </c>
      <c r="U10652">
        <f t="shared" si="999"/>
        <v>2246.16</v>
      </c>
      <c r="V10652">
        <f t="shared" si="1000"/>
        <v>341.25050055617351</v>
      </c>
      <c r="W10652" t="str">
        <f t="shared" si="1001"/>
        <v>LOSS</v>
      </c>
    </row>
    <row r="10653" spans="8:23" x14ac:dyDescent="0.35">
      <c r="H10653">
        <v>2012</v>
      </c>
      <c r="I10653" t="s">
        <v>3212</v>
      </c>
      <c r="J10653" t="s">
        <v>3320</v>
      </c>
      <c r="K10653" t="s">
        <v>364</v>
      </c>
      <c r="L10653" t="str">
        <f t="shared" si="996"/>
        <v>Pioneer Garments Kenya</v>
      </c>
      <c r="M10653" t="s">
        <v>249</v>
      </c>
      <c r="N10653" t="s">
        <v>3442</v>
      </c>
      <c r="O10653">
        <v>2256</v>
      </c>
      <c r="P10653">
        <v>0.86</v>
      </c>
      <c r="Q10653">
        <v>0.94</v>
      </c>
      <c r="R10653">
        <v>1.0384215991692627E-3</v>
      </c>
      <c r="S10653">
        <f t="shared" si="997"/>
        <v>1940.16</v>
      </c>
      <c r="T10653">
        <f t="shared" si="998"/>
        <v>2.3426791277258565</v>
      </c>
      <c r="U10653">
        <f t="shared" si="999"/>
        <v>2120.64</v>
      </c>
      <c r="V10653">
        <f t="shared" si="1000"/>
        <v>178.13732087227393</v>
      </c>
      <c r="W10653" t="str">
        <f t="shared" si="1001"/>
        <v>LOSS</v>
      </c>
    </row>
    <row r="10654" spans="8:23" x14ac:dyDescent="0.35">
      <c r="H10654">
        <v>2012</v>
      </c>
      <c r="I10654" t="s">
        <v>3212</v>
      </c>
      <c r="J10654" t="s">
        <v>3320</v>
      </c>
      <c r="K10654" t="s">
        <v>364</v>
      </c>
      <c r="L10654" t="str">
        <f t="shared" si="996"/>
        <v>Pioneer Garments Kenya</v>
      </c>
      <c r="M10654" t="s">
        <v>254</v>
      </c>
      <c r="N10654" t="s">
        <v>3443</v>
      </c>
      <c r="O10654">
        <v>1824</v>
      </c>
      <c r="P10654">
        <v>0.72</v>
      </c>
      <c r="Q10654">
        <v>0.93</v>
      </c>
      <c r="R10654">
        <v>1.6233766233766235E-3</v>
      </c>
      <c r="S10654">
        <f t="shared" si="997"/>
        <v>1313.28</v>
      </c>
      <c r="T10654">
        <f t="shared" si="998"/>
        <v>2.9610389610389611</v>
      </c>
      <c r="U10654">
        <f t="shared" si="999"/>
        <v>1696.3200000000002</v>
      </c>
      <c r="V10654">
        <f t="shared" si="1000"/>
        <v>380.07896103896121</v>
      </c>
      <c r="W10654" t="str">
        <f t="shared" si="1001"/>
        <v>LOSS</v>
      </c>
    </row>
    <row r="10655" spans="8:23" x14ac:dyDescent="0.35">
      <c r="H10655">
        <v>2012</v>
      </c>
      <c r="I10655" t="s">
        <v>3212</v>
      </c>
      <c r="J10655" t="s">
        <v>3320</v>
      </c>
      <c r="K10655" t="s">
        <v>364</v>
      </c>
      <c r="L10655" t="str">
        <f t="shared" si="996"/>
        <v>Pioneer Garments Kenya</v>
      </c>
      <c r="M10655" t="s">
        <v>23</v>
      </c>
      <c r="N10655" t="s">
        <v>3444</v>
      </c>
      <c r="O10655">
        <v>2304</v>
      </c>
      <c r="P10655">
        <v>0.77</v>
      </c>
      <c r="Q10655">
        <v>1</v>
      </c>
      <c r="R10655">
        <v>1.3831258644536654E-3</v>
      </c>
      <c r="S10655">
        <f t="shared" si="997"/>
        <v>1774.08</v>
      </c>
      <c r="T10655">
        <f t="shared" si="998"/>
        <v>3.186721991701245</v>
      </c>
      <c r="U10655">
        <f t="shared" si="999"/>
        <v>2304</v>
      </c>
      <c r="V10655">
        <f t="shared" si="1000"/>
        <v>526.73327800829884</v>
      </c>
      <c r="W10655" t="str">
        <f t="shared" si="1001"/>
        <v>LOSS</v>
      </c>
    </row>
    <row r="10656" spans="8:23" x14ac:dyDescent="0.35">
      <c r="H10656">
        <v>2012</v>
      </c>
      <c r="I10656" t="s">
        <v>3212</v>
      </c>
      <c r="J10656" t="s">
        <v>3320</v>
      </c>
      <c r="K10656" t="s">
        <v>364</v>
      </c>
      <c r="L10656" t="str">
        <f t="shared" si="996"/>
        <v>Pioneer Garments Kenya</v>
      </c>
      <c r="M10656" t="s">
        <v>28</v>
      </c>
      <c r="N10656" t="s">
        <v>3445</v>
      </c>
      <c r="O10656">
        <v>1776</v>
      </c>
      <c r="P10656">
        <v>0.72</v>
      </c>
      <c r="Q10656">
        <v>1</v>
      </c>
      <c r="R10656">
        <v>1.2453300124533001E-3</v>
      </c>
      <c r="S10656">
        <f t="shared" si="997"/>
        <v>1278.72</v>
      </c>
      <c r="T10656">
        <f t="shared" si="998"/>
        <v>2.211706102117061</v>
      </c>
      <c r="U10656">
        <f t="shared" si="999"/>
        <v>1776</v>
      </c>
      <c r="V10656">
        <f t="shared" si="1000"/>
        <v>495.06829389788294</v>
      </c>
      <c r="W10656" t="str">
        <f t="shared" si="1001"/>
        <v>LOSS</v>
      </c>
    </row>
    <row r="10657" spans="8:23" x14ac:dyDescent="0.35">
      <c r="H10657">
        <v>2012</v>
      </c>
      <c r="I10657" t="s">
        <v>3212</v>
      </c>
      <c r="J10657" t="s">
        <v>3320</v>
      </c>
      <c r="K10657" t="s">
        <v>364</v>
      </c>
      <c r="L10657" t="str">
        <f t="shared" si="996"/>
        <v>Pioneer Garments Kenya</v>
      </c>
      <c r="M10657" t="s">
        <v>33</v>
      </c>
      <c r="N10657" t="s">
        <v>3446</v>
      </c>
      <c r="O10657">
        <v>2076</v>
      </c>
      <c r="P10657">
        <v>0.81</v>
      </c>
      <c r="Q10657">
        <v>0.92</v>
      </c>
      <c r="R10657">
        <v>1.4245014245014246E-3</v>
      </c>
      <c r="S10657">
        <f t="shared" si="997"/>
        <v>1681.5600000000002</v>
      </c>
      <c r="T10657">
        <f t="shared" si="998"/>
        <v>2.9572649572649574</v>
      </c>
      <c r="U10657">
        <f t="shared" si="999"/>
        <v>1909.92</v>
      </c>
      <c r="V10657">
        <f t="shared" si="1000"/>
        <v>225.40273504273495</v>
      </c>
      <c r="W10657" t="str">
        <f t="shared" si="1001"/>
        <v>LOSS</v>
      </c>
    </row>
    <row r="10658" spans="8:23" x14ac:dyDescent="0.35">
      <c r="H10658">
        <v>2012</v>
      </c>
      <c r="I10658" t="s">
        <v>3212</v>
      </c>
      <c r="J10658" t="s">
        <v>3320</v>
      </c>
      <c r="K10658" t="s">
        <v>364</v>
      </c>
      <c r="L10658" t="str">
        <f t="shared" si="996"/>
        <v>Pioneer Garments Kenya</v>
      </c>
      <c r="M10658" t="s">
        <v>39</v>
      </c>
      <c r="N10658" t="s">
        <v>3447</v>
      </c>
      <c r="O10658">
        <v>2064</v>
      </c>
      <c r="P10658">
        <v>0.88</v>
      </c>
      <c r="Q10658">
        <v>1</v>
      </c>
      <c r="R10658">
        <v>1.4347202295552368E-3</v>
      </c>
      <c r="S10658">
        <f t="shared" si="997"/>
        <v>1816.32</v>
      </c>
      <c r="T10658">
        <f t="shared" si="998"/>
        <v>2.9612625538020088</v>
      </c>
      <c r="U10658">
        <f t="shared" si="999"/>
        <v>2064</v>
      </c>
      <c r="V10658">
        <f t="shared" si="1000"/>
        <v>244.71873744619805</v>
      </c>
      <c r="W10658" t="str">
        <f t="shared" si="1001"/>
        <v>LOSS</v>
      </c>
    </row>
    <row r="10659" spans="8:23" x14ac:dyDescent="0.35">
      <c r="H10659">
        <v>2012</v>
      </c>
      <c r="I10659" t="s">
        <v>3212</v>
      </c>
      <c r="J10659" t="s">
        <v>3320</v>
      </c>
      <c r="K10659" t="s">
        <v>364</v>
      </c>
      <c r="L10659" t="str">
        <f t="shared" si="996"/>
        <v>Pioneer Garments Kenya</v>
      </c>
      <c r="M10659" t="s">
        <v>44</v>
      </c>
      <c r="N10659" t="s">
        <v>3448</v>
      </c>
      <c r="O10659">
        <v>1260</v>
      </c>
      <c r="P10659">
        <v>0.81</v>
      </c>
      <c r="Q10659">
        <v>0.99</v>
      </c>
      <c r="R10659">
        <v>1.3280212483399733E-3</v>
      </c>
      <c r="S10659">
        <f t="shared" si="997"/>
        <v>1020.6</v>
      </c>
      <c r="T10659">
        <f t="shared" si="998"/>
        <v>1.6733067729083664</v>
      </c>
      <c r="U10659">
        <f t="shared" si="999"/>
        <v>1247.4000000000001</v>
      </c>
      <c r="V10659">
        <f t="shared" si="1000"/>
        <v>225.12669322709169</v>
      </c>
      <c r="W10659" t="str">
        <f t="shared" si="1001"/>
        <v>LOSS</v>
      </c>
    </row>
    <row r="10660" spans="8:23" x14ac:dyDescent="0.35">
      <c r="H10660">
        <v>2012</v>
      </c>
      <c r="I10660" t="s">
        <v>3212</v>
      </c>
      <c r="J10660" t="s">
        <v>3320</v>
      </c>
      <c r="K10660" t="s">
        <v>364</v>
      </c>
      <c r="L10660" t="str">
        <f t="shared" si="996"/>
        <v>Pioneer Garments Kenya</v>
      </c>
      <c r="M10660" t="s">
        <v>49</v>
      </c>
      <c r="N10660" t="s">
        <v>3449</v>
      </c>
      <c r="O10660">
        <v>1572</v>
      </c>
      <c r="P10660">
        <v>0.77</v>
      </c>
      <c r="Q10660">
        <v>0.9</v>
      </c>
      <c r="R10660">
        <v>1.2674271229404308E-3</v>
      </c>
      <c r="S10660">
        <f t="shared" si="997"/>
        <v>1210.44</v>
      </c>
      <c r="T10660">
        <f t="shared" si="998"/>
        <v>1.9923954372623573</v>
      </c>
      <c r="U10660">
        <f t="shared" si="999"/>
        <v>1414.8</v>
      </c>
      <c r="V10660">
        <f t="shared" si="1000"/>
        <v>202.36760456273754</v>
      </c>
      <c r="W10660" t="str">
        <f t="shared" si="1001"/>
        <v>LOSS</v>
      </c>
    </row>
    <row r="10661" spans="8:23" x14ac:dyDescent="0.35">
      <c r="H10661">
        <v>2012</v>
      </c>
      <c r="I10661" t="s">
        <v>3212</v>
      </c>
      <c r="J10661" t="s">
        <v>3320</v>
      </c>
      <c r="K10661" t="s">
        <v>364</v>
      </c>
      <c r="L10661" t="str">
        <f t="shared" si="996"/>
        <v>Pioneer Garments Kenya</v>
      </c>
      <c r="M10661" t="s">
        <v>54</v>
      </c>
      <c r="N10661" t="s">
        <v>3450</v>
      </c>
      <c r="O10661">
        <v>1740</v>
      </c>
      <c r="P10661">
        <v>0.79</v>
      </c>
      <c r="Q10661">
        <v>0.96</v>
      </c>
      <c r="R10661">
        <v>1.1507479861910242E-3</v>
      </c>
      <c r="S10661">
        <f t="shared" si="997"/>
        <v>1374.6000000000001</v>
      </c>
      <c r="T10661">
        <f t="shared" si="998"/>
        <v>2.0023014959723819</v>
      </c>
      <c r="U10661">
        <f t="shared" si="999"/>
        <v>1670.3999999999999</v>
      </c>
      <c r="V10661">
        <f t="shared" si="1000"/>
        <v>293.79769850402732</v>
      </c>
      <c r="W10661" t="str">
        <f t="shared" si="1001"/>
        <v>LOSS</v>
      </c>
    </row>
    <row r="10662" spans="8:23" x14ac:dyDescent="0.35">
      <c r="H10662">
        <v>2012</v>
      </c>
      <c r="I10662" t="s">
        <v>3212</v>
      </c>
      <c r="J10662" t="s">
        <v>3320</v>
      </c>
      <c r="K10662" t="s">
        <v>364</v>
      </c>
      <c r="L10662" t="str">
        <f t="shared" si="996"/>
        <v>Pioneer Garments Kenya</v>
      </c>
      <c r="M10662" t="s">
        <v>59</v>
      </c>
      <c r="N10662" t="s">
        <v>3451</v>
      </c>
      <c r="O10662">
        <v>2184</v>
      </c>
      <c r="P10662">
        <v>0.84</v>
      </c>
      <c r="Q10662">
        <v>0.94</v>
      </c>
      <c r="R10662">
        <v>1.3351134846461949E-3</v>
      </c>
      <c r="S10662">
        <f t="shared" si="997"/>
        <v>1834.56</v>
      </c>
      <c r="T10662">
        <f t="shared" si="998"/>
        <v>2.9158878504672896</v>
      </c>
      <c r="U10662">
        <f t="shared" si="999"/>
        <v>2052.96</v>
      </c>
      <c r="V10662">
        <f t="shared" si="1000"/>
        <v>215.48411214953279</v>
      </c>
      <c r="W10662" t="str">
        <f t="shared" si="1001"/>
        <v>LOSS</v>
      </c>
    </row>
    <row r="10663" spans="8:23" x14ac:dyDescent="0.35">
      <c r="H10663">
        <v>2012</v>
      </c>
      <c r="I10663" t="s">
        <v>3212</v>
      </c>
      <c r="J10663" t="s">
        <v>3320</v>
      </c>
      <c r="K10663" t="s">
        <v>364</v>
      </c>
      <c r="L10663" t="str">
        <f t="shared" si="996"/>
        <v>Pioneer Garments Kenya</v>
      </c>
      <c r="M10663" t="s">
        <v>64</v>
      </c>
      <c r="N10663" t="s">
        <v>3452</v>
      </c>
      <c r="O10663">
        <v>2316</v>
      </c>
      <c r="P10663">
        <v>0.78</v>
      </c>
      <c r="Q10663">
        <v>0.9</v>
      </c>
      <c r="R10663">
        <v>1.4306151645207439E-3</v>
      </c>
      <c r="S10663">
        <f t="shared" si="997"/>
        <v>1806.48</v>
      </c>
      <c r="T10663">
        <f t="shared" si="998"/>
        <v>3.3133047210300428</v>
      </c>
      <c r="U10663">
        <f t="shared" si="999"/>
        <v>2084.4</v>
      </c>
      <c r="V10663">
        <f t="shared" si="1000"/>
        <v>274.60669527897005</v>
      </c>
      <c r="W10663" t="str">
        <f t="shared" si="1001"/>
        <v>LOSS</v>
      </c>
    </row>
    <row r="10664" spans="8:23" x14ac:dyDescent="0.35">
      <c r="H10664">
        <v>2012</v>
      </c>
      <c r="I10664" t="s">
        <v>3212</v>
      </c>
      <c r="J10664" t="s">
        <v>3320</v>
      </c>
      <c r="K10664" t="s">
        <v>364</v>
      </c>
      <c r="L10664" t="str">
        <f t="shared" si="996"/>
        <v>Pioneer Garments Kenya</v>
      </c>
      <c r="M10664" t="s">
        <v>69</v>
      </c>
      <c r="N10664" t="s">
        <v>3453</v>
      </c>
      <c r="O10664">
        <v>1428</v>
      </c>
      <c r="P10664">
        <v>0.9</v>
      </c>
      <c r="Q10664">
        <v>0.91</v>
      </c>
      <c r="R10664">
        <v>1.0952902519167579E-3</v>
      </c>
      <c r="S10664">
        <f t="shared" si="997"/>
        <v>1285.2</v>
      </c>
      <c r="T10664">
        <f t="shared" si="998"/>
        <v>1.5640744797371302</v>
      </c>
      <c r="U10664">
        <f t="shared" si="999"/>
        <v>1299.48</v>
      </c>
      <c r="V10664">
        <f t="shared" si="1000"/>
        <v>12.715925520262843</v>
      </c>
      <c r="W10664" t="str">
        <f t="shared" si="1001"/>
        <v>LOSS</v>
      </c>
    </row>
    <row r="10665" spans="8:23" x14ac:dyDescent="0.35">
      <c r="H10665">
        <v>2012</v>
      </c>
      <c r="I10665" t="s">
        <v>3212</v>
      </c>
      <c r="J10665" t="s">
        <v>3320</v>
      </c>
      <c r="K10665" t="s">
        <v>364</v>
      </c>
      <c r="L10665" t="str">
        <f t="shared" si="996"/>
        <v>Pioneer Garments Kenya</v>
      </c>
      <c r="M10665" t="s">
        <v>74</v>
      </c>
      <c r="N10665" t="s">
        <v>3454</v>
      </c>
      <c r="O10665">
        <v>1992</v>
      </c>
      <c r="P10665">
        <v>0.75</v>
      </c>
      <c r="Q10665">
        <v>1</v>
      </c>
      <c r="R10665">
        <v>1.5649452269170579E-3</v>
      </c>
      <c r="S10665">
        <f t="shared" si="997"/>
        <v>1494</v>
      </c>
      <c r="T10665">
        <f t="shared" si="998"/>
        <v>3.1173708920187795</v>
      </c>
      <c r="U10665">
        <f t="shared" si="999"/>
        <v>1992</v>
      </c>
      <c r="V10665">
        <f t="shared" si="1000"/>
        <v>494.88262910798124</v>
      </c>
      <c r="W10665" t="str">
        <f t="shared" si="1001"/>
        <v>LOSS</v>
      </c>
    </row>
    <row r="10666" spans="8:23" x14ac:dyDescent="0.35">
      <c r="H10666">
        <v>2012</v>
      </c>
      <c r="I10666" t="s">
        <v>3212</v>
      </c>
      <c r="J10666" t="s">
        <v>3320</v>
      </c>
      <c r="K10666" t="s">
        <v>364</v>
      </c>
      <c r="L10666" t="str">
        <f t="shared" si="996"/>
        <v>Pioneer Garments Kenya</v>
      </c>
      <c r="M10666" t="s">
        <v>79</v>
      </c>
      <c r="N10666" t="s">
        <v>3455</v>
      </c>
      <c r="O10666">
        <v>1656</v>
      </c>
      <c r="P10666">
        <v>0.89</v>
      </c>
      <c r="Q10666">
        <v>0.91</v>
      </c>
      <c r="R10666">
        <v>1.176470588235294E-3</v>
      </c>
      <c r="S10666">
        <f t="shared" si="997"/>
        <v>1473.84</v>
      </c>
      <c r="T10666">
        <f t="shared" si="998"/>
        <v>1.9482352941176468</v>
      </c>
      <c r="U10666">
        <f t="shared" si="999"/>
        <v>1506.96</v>
      </c>
      <c r="V10666">
        <f t="shared" si="1000"/>
        <v>31.17176470588247</v>
      </c>
      <c r="W10666" t="str">
        <f t="shared" si="1001"/>
        <v>LOSS</v>
      </c>
    </row>
    <row r="10667" spans="8:23" x14ac:dyDescent="0.35">
      <c r="H10667">
        <v>2012</v>
      </c>
      <c r="I10667" t="s">
        <v>3212</v>
      </c>
      <c r="J10667" t="s">
        <v>3320</v>
      </c>
      <c r="K10667" t="s">
        <v>364</v>
      </c>
      <c r="L10667" t="str">
        <f t="shared" si="996"/>
        <v>Pioneer Garments Kenya</v>
      </c>
      <c r="M10667" t="s">
        <v>84</v>
      </c>
      <c r="N10667" t="s">
        <v>3456</v>
      </c>
      <c r="O10667">
        <v>2232</v>
      </c>
      <c r="P10667">
        <v>0.83</v>
      </c>
      <c r="Q10667">
        <v>0.92</v>
      </c>
      <c r="R10667">
        <v>1.6000000000000001E-3</v>
      </c>
      <c r="S10667">
        <f t="shared" si="997"/>
        <v>1852.56</v>
      </c>
      <c r="T10667">
        <f t="shared" si="998"/>
        <v>3.5712000000000002</v>
      </c>
      <c r="U10667">
        <f t="shared" si="999"/>
        <v>2053.44</v>
      </c>
      <c r="V10667">
        <f t="shared" si="1000"/>
        <v>197.3088000000001</v>
      </c>
      <c r="W10667" t="str">
        <f t="shared" si="1001"/>
        <v>LOSS</v>
      </c>
    </row>
    <row r="10668" spans="8:23" x14ac:dyDescent="0.35">
      <c r="H10668">
        <v>2012</v>
      </c>
      <c r="I10668" t="s">
        <v>3212</v>
      </c>
      <c r="J10668" t="s">
        <v>3320</v>
      </c>
      <c r="K10668" t="s">
        <v>364</v>
      </c>
      <c r="L10668" t="str">
        <f t="shared" si="996"/>
        <v>Pioneer Garments Kenya</v>
      </c>
      <c r="M10668" t="s">
        <v>89</v>
      </c>
      <c r="N10668" t="s">
        <v>3457</v>
      </c>
      <c r="O10668">
        <v>1524</v>
      </c>
      <c r="P10668">
        <v>0.75</v>
      </c>
      <c r="Q10668">
        <v>1</v>
      </c>
      <c r="R10668">
        <v>1.5503875968992248E-3</v>
      </c>
      <c r="S10668">
        <f t="shared" si="997"/>
        <v>1143</v>
      </c>
      <c r="T10668">
        <f t="shared" si="998"/>
        <v>2.3627906976744186</v>
      </c>
      <c r="U10668">
        <f t="shared" si="999"/>
        <v>1524</v>
      </c>
      <c r="V10668">
        <f t="shared" si="1000"/>
        <v>378.63720930232557</v>
      </c>
      <c r="W10668" t="str">
        <f t="shared" si="1001"/>
        <v>LOSS</v>
      </c>
    </row>
    <row r="10669" spans="8:23" x14ac:dyDescent="0.35">
      <c r="H10669">
        <v>2012</v>
      </c>
      <c r="I10669" t="s">
        <v>3212</v>
      </c>
      <c r="J10669" t="s">
        <v>3320</v>
      </c>
      <c r="K10669" t="s">
        <v>364</v>
      </c>
      <c r="L10669" t="str">
        <f t="shared" si="996"/>
        <v>Pioneer Garments Kenya</v>
      </c>
      <c r="M10669" t="s">
        <v>94</v>
      </c>
      <c r="N10669" t="s">
        <v>3458</v>
      </c>
      <c r="O10669">
        <v>1380</v>
      </c>
      <c r="P10669">
        <v>0.73</v>
      </c>
      <c r="Q10669">
        <v>0.97</v>
      </c>
      <c r="R10669">
        <v>1.5748031496062992E-3</v>
      </c>
      <c r="S10669">
        <f t="shared" si="997"/>
        <v>1007.4</v>
      </c>
      <c r="T10669">
        <f t="shared" si="998"/>
        <v>2.173228346456693</v>
      </c>
      <c r="U10669">
        <f t="shared" si="999"/>
        <v>1338.6</v>
      </c>
      <c r="V10669">
        <f t="shared" si="1000"/>
        <v>329.02677165354322</v>
      </c>
      <c r="W10669" t="str">
        <f t="shared" si="1001"/>
        <v>LOSS</v>
      </c>
    </row>
    <row r="10670" spans="8:23" x14ac:dyDescent="0.35">
      <c r="H10670">
        <v>2012</v>
      </c>
      <c r="I10670" t="s">
        <v>3212</v>
      </c>
      <c r="J10670" t="s">
        <v>3320</v>
      </c>
      <c r="K10670" t="s">
        <v>364</v>
      </c>
      <c r="L10670" t="str">
        <f t="shared" si="996"/>
        <v>Pioneer Garments Kenya</v>
      </c>
      <c r="M10670" t="s">
        <v>99</v>
      </c>
      <c r="N10670" t="s">
        <v>3459</v>
      </c>
      <c r="O10670">
        <v>1956</v>
      </c>
      <c r="P10670">
        <v>0.78</v>
      </c>
      <c r="Q10670">
        <v>0.9</v>
      </c>
      <c r="R10670">
        <v>1.6077170418006431E-3</v>
      </c>
      <c r="S10670">
        <f t="shared" si="997"/>
        <v>1525.68</v>
      </c>
      <c r="T10670">
        <f t="shared" si="998"/>
        <v>3.144694533762058</v>
      </c>
      <c r="U10670">
        <f t="shared" si="999"/>
        <v>1760.4</v>
      </c>
      <c r="V10670">
        <f t="shared" si="1000"/>
        <v>231.57530546623798</v>
      </c>
      <c r="W10670" t="str">
        <f t="shared" si="1001"/>
        <v>LOSS</v>
      </c>
    </row>
    <row r="10671" spans="8:23" x14ac:dyDescent="0.35">
      <c r="H10671">
        <v>2012</v>
      </c>
      <c r="I10671" t="s">
        <v>3212</v>
      </c>
      <c r="J10671" t="s">
        <v>3320</v>
      </c>
      <c r="K10671" t="s">
        <v>364</v>
      </c>
      <c r="L10671" t="str">
        <f t="shared" si="996"/>
        <v>Pioneer Garments Kenya</v>
      </c>
      <c r="M10671" t="s">
        <v>104</v>
      </c>
      <c r="N10671" t="s">
        <v>3460</v>
      </c>
      <c r="O10671">
        <v>2388</v>
      </c>
      <c r="P10671">
        <v>0.73</v>
      </c>
      <c r="Q10671">
        <v>0.92</v>
      </c>
      <c r="R10671">
        <v>1.3386880856760374E-3</v>
      </c>
      <c r="S10671">
        <f t="shared" si="997"/>
        <v>1743.24</v>
      </c>
      <c r="T10671">
        <f t="shared" si="998"/>
        <v>3.1967871485943773</v>
      </c>
      <c r="U10671">
        <f t="shared" si="999"/>
        <v>2196.96</v>
      </c>
      <c r="V10671">
        <f t="shared" si="1000"/>
        <v>450.52321285140567</v>
      </c>
      <c r="W10671" t="str">
        <f t="shared" si="1001"/>
        <v>LOSS</v>
      </c>
    </row>
    <row r="10672" spans="8:23" x14ac:dyDescent="0.35">
      <c r="H10672">
        <v>2012</v>
      </c>
      <c r="I10672" t="s">
        <v>3212</v>
      </c>
      <c r="J10672" t="s">
        <v>3320</v>
      </c>
      <c r="K10672" t="s">
        <v>364</v>
      </c>
      <c r="L10672" t="str">
        <f t="shared" si="996"/>
        <v>Pioneer Garments Kenya</v>
      </c>
      <c r="M10672" t="s">
        <v>109</v>
      </c>
      <c r="N10672" t="s">
        <v>3461</v>
      </c>
      <c r="O10672">
        <v>1344</v>
      </c>
      <c r="P10672">
        <v>0.76</v>
      </c>
      <c r="Q10672">
        <v>0.99</v>
      </c>
      <c r="R10672">
        <v>1.4598540145985401E-3</v>
      </c>
      <c r="S10672">
        <f t="shared" si="997"/>
        <v>1021.44</v>
      </c>
      <c r="T10672">
        <f t="shared" si="998"/>
        <v>1.9620437956204377</v>
      </c>
      <c r="U10672">
        <f t="shared" si="999"/>
        <v>1330.56</v>
      </c>
      <c r="V10672">
        <f t="shared" si="1000"/>
        <v>307.15795620437945</v>
      </c>
      <c r="W10672" t="str">
        <f t="shared" si="1001"/>
        <v>LOSS</v>
      </c>
    </row>
    <row r="10673" spans="8:23" x14ac:dyDescent="0.35">
      <c r="H10673">
        <v>2012</v>
      </c>
      <c r="I10673" t="s">
        <v>3212</v>
      </c>
      <c r="J10673" t="s">
        <v>3320</v>
      </c>
      <c r="K10673" t="s">
        <v>364</v>
      </c>
      <c r="L10673" t="str">
        <f t="shared" si="996"/>
        <v>Pioneer Garments Kenya</v>
      </c>
      <c r="M10673" t="s">
        <v>114</v>
      </c>
      <c r="N10673" t="s">
        <v>3462</v>
      </c>
      <c r="O10673">
        <v>1404</v>
      </c>
      <c r="P10673">
        <v>0.81</v>
      </c>
      <c r="Q10673">
        <v>0.92</v>
      </c>
      <c r="R10673">
        <v>1.3888888888888889E-3</v>
      </c>
      <c r="S10673">
        <f t="shared" si="997"/>
        <v>1137.24</v>
      </c>
      <c r="T10673">
        <f t="shared" si="998"/>
        <v>1.9500000000000002</v>
      </c>
      <c r="U10673">
        <f t="shared" si="999"/>
        <v>1291.68</v>
      </c>
      <c r="V10673">
        <f t="shared" si="1000"/>
        <v>152.49000000000007</v>
      </c>
      <c r="W10673" t="str">
        <f t="shared" si="1001"/>
        <v>LOSS</v>
      </c>
    </row>
    <row r="10674" spans="8:23" x14ac:dyDescent="0.35">
      <c r="H10674">
        <v>2012</v>
      </c>
      <c r="I10674" t="s">
        <v>3212</v>
      </c>
      <c r="J10674" t="s">
        <v>3320</v>
      </c>
      <c r="K10674" t="s">
        <v>364</v>
      </c>
      <c r="L10674" t="str">
        <f t="shared" si="996"/>
        <v>Pioneer Garments Kenya</v>
      </c>
      <c r="M10674" t="s">
        <v>119</v>
      </c>
      <c r="N10674" t="s">
        <v>3463</v>
      </c>
      <c r="O10674">
        <v>1920</v>
      </c>
      <c r="P10674">
        <v>0.72</v>
      </c>
      <c r="Q10674">
        <v>0.93</v>
      </c>
      <c r="R10674">
        <v>1.0395010395010396E-3</v>
      </c>
      <c r="S10674">
        <f t="shared" si="997"/>
        <v>1382.3999999999999</v>
      </c>
      <c r="T10674">
        <f t="shared" si="998"/>
        <v>1.995841995841996</v>
      </c>
      <c r="U10674">
        <f t="shared" si="999"/>
        <v>1785.6000000000001</v>
      </c>
      <c r="V10674">
        <f t="shared" si="1000"/>
        <v>401.20415800415827</v>
      </c>
      <c r="W10674" t="str">
        <f t="shared" si="1001"/>
        <v>LOSS</v>
      </c>
    </row>
    <row r="10675" spans="8:23" x14ac:dyDescent="0.35">
      <c r="H10675">
        <v>2012</v>
      </c>
      <c r="I10675" t="s">
        <v>3212</v>
      </c>
      <c r="J10675" t="s">
        <v>3320</v>
      </c>
      <c r="K10675" t="s">
        <v>364</v>
      </c>
      <c r="L10675" t="str">
        <f t="shared" si="996"/>
        <v>Pioneer Garments Kenya</v>
      </c>
      <c r="M10675" t="s">
        <v>124</v>
      </c>
      <c r="N10675" t="s">
        <v>3464</v>
      </c>
      <c r="O10675">
        <v>1680</v>
      </c>
      <c r="P10675">
        <v>0.79</v>
      </c>
      <c r="Q10675">
        <v>0.92</v>
      </c>
      <c r="R10675">
        <v>1.6920473773265651E-3</v>
      </c>
      <c r="S10675">
        <f t="shared" si="997"/>
        <v>1327.2</v>
      </c>
      <c r="T10675">
        <f t="shared" si="998"/>
        <v>2.8426395939086295</v>
      </c>
      <c r="U10675">
        <f t="shared" si="999"/>
        <v>1545.6000000000001</v>
      </c>
      <c r="V10675">
        <f t="shared" si="1000"/>
        <v>215.55736040609145</v>
      </c>
      <c r="W10675" t="str">
        <f t="shared" si="1001"/>
        <v>LOSS</v>
      </c>
    </row>
    <row r="10676" spans="8:23" x14ac:dyDescent="0.35">
      <c r="H10676">
        <v>2012</v>
      </c>
      <c r="I10676" t="s">
        <v>3212</v>
      </c>
      <c r="J10676" t="s">
        <v>3320</v>
      </c>
      <c r="K10676" t="s">
        <v>364</v>
      </c>
      <c r="L10676" t="str">
        <f t="shared" si="996"/>
        <v>Pioneer Garments Kenya</v>
      </c>
      <c r="M10676" t="s">
        <v>129</v>
      </c>
      <c r="N10676" t="s">
        <v>3465</v>
      </c>
      <c r="O10676">
        <v>1428</v>
      </c>
      <c r="P10676">
        <v>0.77</v>
      </c>
      <c r="Q10676">
        <v>0.9</v>
      </c>
      <c r="R10676">
        <v>1.8214936247723133E-3</v>
      </c>
      <c r="S10676">
        <f t="shared" si="997"/>
        <v>1099.56</v>
      </c>
      <c r="T10676">
        <f t="shared" si="998"/>
        <v>2.6010928961748632</v>
      </c>
      <c r="U10676">
        <f t="shared" si="999"/>
        <v>1285.2</v>
      </c>
      <c r="V10676">
        <f t="shared" si="1000"/>
        <v>183.03890710382524</v>
      </c>
      <c r="W10676" t="str">
        <f t="shared" si="1001"/>
        <v>LOSS</v>
      </c>
    </row>
    <row r="10677" spans="8:23" x14ac:dyDescent="0.35">
      <c r="H10677">
        <v>2012</v>
      </c>
      <c r="I10677" t="s">
        <v>3212</v>
      </c>
      <c r="J10677" t="s">
        <v>3320</v>
      </c>
      <c r="K10677" t="s">
        <v>364</v>
      </c>
      <c r="L10677" t="str">
        <f t="shared" si="996"/>
        <v>Pioneer Garments Kenya</v>
      </c>
      <c r="M10677" t="s">
        <v>134</v>
      </c>
      <c r="N10677" t="s">
        <v>3466</v>
      </c>
      <c r="O10677">
        <v>1212</v>
      </c>
      <c r="P10677">
        <v>0.81</v>
      </c>
      <c r="Q10677">
        <v>0.91</v>
      </c>
      <c r="R10677">
        <v>1.1350737797956867E-3</v>
      </c>
      <c r="S10677">
        <f t="shared" si="997"/>
        <v>981.72</v>
      </c>
      <c r="T10677">
        <f t="shared" si="998"/>
        <v>1.3757094211123722</v>
      </c>
      <c r="U10677">
        <f t="shared" si="999"/>
        <v>1102.92</v>
      </c>
      <c r="V10677">
        <f t="shared" si="1000"/>
        <v>119.82429057888767</v>
      </c>
      <c r="W10677" t="str">
        <f t="shared" si="1001"/>
        <v>LOSS</v>
      </c>
    </row>
    <row r="10678" spans="8:23" x14ac:dyDescent="0.35">
      <c r="H10678">
        <v>2012</v>
      </c>
      <c r="I10678" t="s">
        <v>3212</v>
      </c>
      <c r="J10678" t="s">
        <v>3320</v>
      </c>
      <c r="K10678" t="s">
        <v>364</v>
      </c>
      <c r="L10678" t="str">
        <f t="shared" si="996"/>
        <v>Pioneer Garments Kenya</v>
      </c>
      <c r="M10678" t="s">
        <v>139</v>
      </c>
      <c r="N10678" t="s">
        <v>3467</v>
      </c>
      <c r="O10678">
        <v>2052</v>
      </c>
      <c r="P10678">
        <v>0.85</v>
      </c>
      <c r="Q10678">
        <v>1</v>
      </c>
      <c r="R10678">
        <v>1.7699115044247787E-3</v>
      </c>
      <c r="S10678">
        <f t="shared" si="997"/>
        <v>1744.2</v>
      </c>
      <c r="T10678">
        <f t="shared" si="998"/>
        <v>3.6318584070796458</v>
      </c>
      <c r="U10678">
        <f t="shared" si="999"/>
        <v>2052</v>
      </c>
      <c r="V10678">
        <f t="shared" si="1000"/>
        <v>304.16814159292034</v>
      </c>
      <c r="W10678" t="str">
        <f t="shared" si="1001"/>
        <v>LOSS</v>
      </c>
    </row>
    <row r="10679" spans="8:23" x14ac:dyDescent="0.35">
      <c r="H10679">
        <v>2012</v>
      </c>
      <c r="I10679" t="s">
        <v>3212</v>
      </c>
      <c r="J10679" t="s">
        <v>3320</v>
      </c>
      <c r="K10679" t="s">
        <v>364</v>
      </c>
      <c r="L10679" t="str">
        <f t="shared" si="996"/>
        <v>Pioneer Garments Kenya</v>
      </c>
      <c r="M10679" t="s">
        <v>144</v>
      </c>
      <c r="N10679" t="s">
        <v>3468</v>
      </c>
      <c r="O10679">
        <v>2376</v>
      </c>
      <c r="P10679">
        <v>0.89</v>
      </c>
      <c r="Q10679">
        <v>0.95</v>
      </c>
      <c r="R10679">
        <v>1.0989010989010989E-3</v>
      </c>
      <c r="S10679">
        <f t="shared" si="997"/>
        <v>2114.64</v>
      </c>
      <c r="T10679">
        <f t="shared" si="998"/>
        <v>2.610989010989011</v>
      </c>
      <c r="U10679">
        <f t="shared" si="999"/>
        <v>2257.1999999999998</v>
      </c>
      <c r="V10679">
        <f t="shared" si="1000"/>
        <v>139.94901098901093</v>
      </c>
      <c r="W10679" t="str">
        <f t="shared" si="1001"/>
        <v>LOSS</v>
      </c>
    </row>
    <row r="10680" spans="8:23" x14ac:dyDescent="0.35">
      <c r="H10680">
        <v>2012</v>
      </c>
      <c r="I10680" t="s">
        <v>3212</v>
      </c>
      <c r="J10680" t="s">
        <v>3320</v>
      </c>
      <c r="K10680" t="s">
        <v>364</v>
      </c>
      <c r="L10680" t="str">
        <f t="shared" si="996"/>
        <v>Pioneer Garments Kenya</v>
      </c>
      <c r="M10680" t="s">
        <v>149</v>
      </c>
      <c r="N10680" t="s">
        <v>3469</v>
      </c>
      <c r="O10680">
        <v>2196</v>
      </c>
      <c r="P10680">
        <v>0.86</v>
      </c>
      <c r="Q10680">
        <v>0.91</v>
      </c>
      <c r="R10680">
        <v>1.0593220338983051E-3</v>
      </c>
      <c r="S10680">
        <f t="shared" si="997"/>
        <v>1888.56</v>
      </c>
      <c r="T10680">
        <f t="shared" si="998"/>
        <v>2.3262711864406778</v>
      </c>
      <c r="U10680">
        <f t="shared" si="999"/>
        <v>1998.3600000000001</v>
      </c>
      <c r="V10680">
        <f t="shared" si="1000"/>
        <v>107.4737288135595</v>
      </c>
      <c r="W10680" t="str">
        <f t="shared" si="1001"/>
        <v>LOSS</v>
      </c>
    </row>
    <row r="10681" spans="8:23" x14ac:dyDescent="0.35">
      <c r="H10681">
        <v>2012</v>
      </c>
      <c r="I10681" t="s">
        <v>3212</v>
      </c>
      <c r="J10681" t="s">
        <v>3320</v>
      </c>
      <c r="K10681" t="s">
        <v>364</v>
      </c>
      <c r="L10681" t="str">
        <f t="shared" si="996"/>
        <v>Pioneer Garments Kenya</v>
      </c>
      <c r="M10681" t="s">
        <v>154</v>
      </c>
      <c r="N10681" t="s">
        <v>3470</v>
      </c>
      <c r="O10681">
        <v>1620</v>
      </c>
      <c r="P10681">
        <v>0.72</v>
      </c>
      <c r="Q10681">
        <v>0.97</v>
      </c>
      <c r="R10681">
        <v>1.364256480218281E-3</v>
      </c>
      <c r="S10681">
        <f t="shared" si="997"/>
        <v>1166.3999999999999</v>
      </c>
      <c r="T10681">
        <f t="shared" si="998"/>
        <v>2.2100954979536152</v>
      </c>
      <c r="U10681">
        <f t="shared" si="999"/>
        <v>1571.3999999999999</v>
      </c>
      <c r="V10681">
        <f t="shared" si="1000"/>
        <v>402.7899045020464</v>
      </c>
      <c r="W10681" t="str">
        <f t="shared" si="1001"/>
        <v>LOSS</v>
      </c>
    </row>
    <row r="10682" spans="8:23" x14ac:dyDescent="0.35">
      <c r="H10682">
        <v>2012</v>
      </c>
      <c r="I10682" t="s">
        <v>3212</v>
      </c>
      <c r="J10682" t="s">
        <v>3320</v>
      </c>
      <c r="K10682" t="s">
        <v>364</v>
      </c>
      <c r="L10682" t="str">
        <f t="shared" si="996"/>
        <v>Pioneer Garments Kenya</v>
      </c>
      <c r="M10682" t="s">
        <v>159</v>
      </c>
      <c r="N10682" t="s">
        <v>3471</v>
      </c>
      <c r="O10682">
        <v>1368</v>
      </c>
      <c r="P10682">
        <v>0.87</v>
      </c>
      <c r="Q10682">
        <v>0.99</v>
      </c>
      <c r="R10682">
        <v>1.0395010395010396E-3</v>
      </c>
      <c r="S10682">
        <f t="shared" si="997"/>
        <v>1190.1600000000001</v>
      </c>
      <c r="T10682">
        <f t="shared" si="998"/>
        <v>1.4220374220374221</v>
      </c>
      <c r="U10682">
        <f t="shared" si="999"/>
        <v>1354.32</v>
      </c>
      <c r="V10682">
        <f t="shared" si="1000"/>
        <v>162.73796257796243</v>
      </c>
      <c r="W10682" t="str">
        <f t="shared" si="1001"/>
        <v>LOSS</v>
      </c>
    </row>
    <row r="10683" spans="8:23" x14ac:dyDescent="0.35">
      <c r="H10683">
        <v>2012</v>
      </c>
      <c r="I10683" t="s">
        <v>3212</v>
      </c>
      <c r="J10683" t="s">
        <v>3320</v>
      </c>
      <c r="K10683" t="s">
        <v>364</v>
      </c>
      <c r="L10683" t="str">
        <f t="shared" si="996"/>
        <v>Pioneer Garments Kenya</v>
      </c>
      <c r="M10683" t="s">
        <v>164</v>
      </c>
      <c r="N10683" t="s">
        <v>3472</v>
      </c>
      <c r="O10683">
        <v>1728</v>
      </c>
      <c r="P10683">
        <v>0.86</v>
      </c>
      <c r="Q10683">
        <v>1</v>
      </c>
      <c r="R10683">
        <v>1.6835016835016834E-3</v>
      </c>
      <c r="S10683">
        <f t="shared" si="997"/>
        <v>1486.08</v>
      </c>
      <c r="T10683">
        <f t="shared" si="998"/>
        <v>2.9090909090909092</v>
      </c>
      <c r="U10683">
        <f t="shared" si="999"/>
        <v>1728</v>
      </c>
      <c r="V10683">
        <f t="shared" si="1000"/>
        <v>239.01090909090917</v>
      </c>
      <c r="W10683" t="str">
        <f t="shared" si="1001"/>
        <v>LOSS</v>
      </c>
    </row>
    <row r="10684" spans="8:23" x14ac:dyDescent="0.35">
      <c r="H10684">
        <v>2012</v>
      </c>
      <c r="I10684" t="s">
        <v>3212</v>
      </c>
      <c r="J10684" t="s">
        <v>3320</v>
      </c>
      <c r="K10684" t="s">
        <v>364</v>
      </c>
      <c r="L10684" t="str">
        <f t="shared" si="996"/>
        <v>Pioneer Garments Kenya</v>
      </c>
      <c r="M10684" t="s">
        <v>169</v>
      </c>
      <c r="N10684" t="s">
        <v>3473</v>
      </c>
      <c r="O10684">
        <v>1752</v>
      </c>
      <c r="P10684">
        <v>0.82</v>
      </c>
      <c r="Q10684">
        <v>0.91</v>
      </c>
      <c r="R10684">
        <v>1.6920473773265651E-3</v>
      </c>
      <c r="S10684">
        <f t="shared" si="997"/>
        <v>1436.6399999999999</v>
      </c>
      <c r="T10684">
        <f t="shared" si="998"/>
        <v>2.9644670050761421</v>
      </c>
      <c r="U10684">
        <f t="shared" si="999"/>
        <v>1594.3200000000002</v>
      </c>
      <c r="V10684">
        <f t="shared" si="1000"/>
        <v>154.71553299492416</v>
      </c>
      <c r="W10684" t="str">
        <f t="shared" si="1001"/>
        <v>LOSS</v>
      </c>
    </row>
    <row r="10685" spans="8:23" x14ac:dyDescent="0.35">
      <c r="H10685">
        <v>2012</v>
      </c>
      <c r="I10685" t="s">
        <v>3212</v>
      </c>
      <c r="J10685" t="s">
        <v>3320</v>
      </c>
      <c r="K10685" t="s">
        <v>364</v>
      </c>
      <c r="L10685" t="str">
        <f t="shared" si="996"/>
        <v>Pioneer Garments Kenya</v>
      </c>
      <c r="M10685" t="s">
        <v>174</v>
      </c>
      <c r="N10685" t="s">
        <v>3474</v>
      </c>
      <c r="O10685">
        <v>1824</v>
      </c>
      <c r="P10685">
        <v>0.81</v>
      </c>
      <c r="Q10685">
        <v>0.94</v>
      </c>
      <c r="R10685">
        <v>1.0905125408942203E-3</v>
      </c>
      <c r="S10685">
        <f t="shared" si="997"/>
        <v>1477.44</v>
      </c>
      <c r="T10685">
        <f t="shared" si="998"/>
        <v>1.9890948745910579</v>
      </c>
      <c r="U10685">
        <f t="shared" si="999"/>
        <v>1714.56</v>
      </c>
      <c r="V10685">
        <f t="shared" si="1000"/>
        <v>235.13090512540884</v>
      </c>
      <c r="W10685" t="str">
        <f t="shared" si="1001"/>
        <v>LOSS</v>
      </c>
    </row>
    <row r="10686" spans="8:23" x14ac:dyDescent="0.35">
      <c r="H10686">
        <v>2012</v>
      </c>
      <c r="I10686" t="s">
        <v>3212</v>
      </c>
      <c r="J10686" t="s">
        <v>3320</v>
      </c>
      <c r="K10686" t="s">
        <v>364</v>
      </c>
      <c r="L10686" t="str">
        <f t="shared" si="996"/>
        <v>Pioneer Garments Kenya</v>
      </c>
      <c r="M10686" t="s">
        <v>179</v>
      </c>
      <c r="N10686" t="s">
        <v>3475</v>
      </c>
      <c r="O10686">
        <v>1788</v>
      </c>
      <c r="P10686">
        <v>0.73</v>
      </c>
      <c r="Q10686">
        <v>0.93</v>
      </c>
      <c r="R10686">
        <v>1.1918951132300357E-3</v>
      </c>
      <c r="S10686">
        <f t="shared" si="997"/>
        <v>1305.24</v>
      </c>
      <c r="T10686">
        <f t="shared" si="998"/>
        <v>2.1311084624553036</v>
      </c>
      <c r="U10686">
        <f t="shared" si="999"/>
        <v>1662.8400000000001</v>
      </c>
      <c r="V10686">
        <f t="shared" si="1000"/>
        <v>355.46889153754483</v>
      </c>
      <c r="W10686" t="str">
        <f t="shared" si="1001"/>
        <v>LOSS</v>
      </c>
    </row>
    <row r="10687" spans="8:23" x14ac:dyDescent="0.35">
      <c r="H10687">
        <v>2012</v>
      </c>
      <c r="I10687" t="s">
        <v>3212</v>
      </c>
      <c r="J10687" t="s">
        <v>3320</v>
      </c>
      <c r="K10687" t="s">
        <v>364</v>
      </c>
      <c r="L10687" t="str">
        <f t="shared" si="996"/>
        <v>Pioneer Garments Kenya</v>
      </c>
      <c r="M10687" t="s">
        <v>184</v>
      </c>
      <c r="N10687" t="s">
        <v>3476</v>
      </c>
      <c r="O10687">
        <v>2016</v>
      </c>
      <c r="P10687">
        <v>0.87</v>
      </c>
      <c r="Q10687">
        <v>0.96</v>
      </c>
      <c r="R10687">
        <v>1.2578616352201257E-3</v>
      </c>
      <c r="S10687">
        <f t="shared" si="997"/>
        <v>1753.92</v>
      </c>
      <c r="T10687">
        <f t="shared" si="998"/>
        <v>2.5358490566037735</v>
      </c>
      <c r="U10687">
        <f t="shared" si="999"/>
        <v>1935.36</v>
      </c>
      <c r="V10687">
        <f t="shared" si="1000"/>
        <v>178.90415094339605</v>
      </c>
      <c r="W10687" t="str">
        <f t="shared" si="1001"/>
        <v>LOSS</v>
      </c>
    </row>
    <row r="10688" spans="8:23" x14ac:dyDescent="0.35">
      <c r="H10688">
        <v>2012</v>
      </c>
      <c r="I10688" t="s">
        <v>3212</v>
      </c>
      <c r="J10688" t="s">
        <v>3213</v>
      </c>
      <c r="K10688" t="s">
        <v>368</v>
      </c>
      <c r="L10688" t="str">
        <f t="shared" si="996"/>
        <v>Ziwani Apparel</v>
      </c>
      <c r="M10688" t="s">
        <v>189</v>
      </c>
      <c r="N10688" t="s">
        <v>3492</v>
      </c>
      <c r="O10688">
        <v>132</v>
      </c>
      <c r="P10688">
        <v>2.5333333333333332</v>
      </c>
      <c r="Q10688">
        <v>2.9333333333333331</v>
      </c>
      <c r="R10688">
        <v>1.5822784810126582E-3</v>
      </c>
      <c r="S10688">
        <f t="shared" si="997"/>
        <v>334.4</v>
      </c>
      <c r="T10688">
        <f t="shared" si="998"/>
        <v>0.20886075949367089</v>
      </c>
      <c r="U10688">
        <f t="shared" si="999"/>
        <v>387.2</v>
      </c>
      <c r="V10688">
        <f t="shared" si="1000"/>
        <v>52.591139240506344</v>
      </c>
      <c r="W10688" t="str">
        <f t="shared" si="1001"/>
        <v>LOSS</v>
      </c>
    </row>
    <row r="10689" spans="8:23" x14ac:dyDescent="0.35">
      <c r="H10689">
        <v>2012</v>
      </c>
      <c r="I10689" t="s">
        <v>3212</v>
      </c>
      <c r="J10689" t="s">
        <v>3273</v>
      </c>
      <c r="K10689" t="s">
        <v>372</v>
      </c>
      <c r="L10689" t="str">
        <f t="shared" si="996"/>
        <v>PrimeTex Africa</v>
      </c>
      <c r="M10689" t="s">
        <v>194</v>
      </c>
      <c r="N10689" t="s">
        <v>3493</v>
      </c>
      <c r="O10689">
        <v>576</v>
      </c>
      <c r="P10689">
        <v>2.5299999999999998</v>
      </c>
      <c r="Q10689">
        <v>3.34</v>
      </c>
      <c r="R10689">
        <v>1.1001100110011001E-3</v>
      </c>
      <c r="S10689">
        <f t="shared" si="997"/>
        <v>1457.28</v>
      </c>
      <c r="T10689">
        <f t="shared" si="998"/>
        <v>0.63366336633663367</v>
      </c>
      <c r="U10689">
        <f t="shared" si="999"/>
        <v>1923.84</v>
      </c>
      <c r="V10689">
        <f t="shared" si="1000"/>
        <v>465.92633663366331</v>
      </c>
      <c r="W10689" t="str">
        <f t="shared" si="1001"/>
        <v>LOSS</v>
      </c>
    </row>
    <row r="10690" spans="8:23" x14ac:dyDescent="0.35">
      <c r="H10690">
        <v>2012</v>
      </c>
      <c r="I10690" t="s">
        <v>3212</v>
      </c>
      <c r="J10690" t="s">
        <v>3273</v>
      </c>
      <c r="K10690" t="s">
        <v>372</v>
      </c>
      <c r="L10690" t="str">
        <f t="shared" si="996"/>
        <v>PrimeTex Africa</v>
      </c>
      <c r="M10690" t="s">
        <v>199</v>
      </c>
      <c r="N10690" t="s">
        <v>3494</v>
      </c>
      <c r="O10690">
        <v>168</v>
      </c>
      <c r="P10690">
        <v>2.5299999999999998</v>
      </c>
      <c r="Q10690">
        <v>3.34</v>
      </c>
      <c r="R10690">
        <v>1.4619883040935672E-3</v>
      </c>
      <c r="S10690">
        <f t="shared" si="997"/>
        <v>425.03999999999996</v>
      </c>
      <c r="T10690">
        <f t="shared" si="998"/>
        <v>0.24561403508771928</v>
      </c>
      <c r="U10690">
        <f t="shared" si="999"/>
        <v>561.12</v>
      </c>
      <c r="V10690">
        <f t="shared" si="1000"/>
        <v>135.83438596491231</v>
      </c>
      <c r="W10690" t="str">
        <f t="shared" si="1001"/>
        <v>LOSS</v>
      </c>
    </row>
    <row r="10691" spans="8:23" x14ac:dyDescent="0.35">
      <c r="H10691">
        <v>2012</v>
      </c>
      <c r="I10691" t="s">
        <v>3212</v>
      </c>
      <c r="J10691" t="s">
        <v>3273</v>
      </c>
      <c r="K10691" t="s">
        <v>372</v>
      </c>
      <c r="L10691" t="str">
        <f t="shared" ref="L10691:L10754" si="1002">VLOOKUP($K10691,$A$1:$C$124,MATCH($L$1,$A$1:$C$1,0),0)</f>
        <v>PrimeTex Africa</v>
      </c>
      <c r="M10691" t="s">
        <v>204</v>
      </c>
      <c r="N10691" t="s">
        <v>3495</v>
      </c>
      <c r="O10691">
        <v>504</v>
      </c>
      <c r="P10691">
        <v>2.8</v>
      </c>
      <c r="Q10691">
        <v>3.14</v>
      </c>
      <c r="R10691">
        <v>1.567398119122257E-3</v>
      </c>
      <c r="S10691">
        <f t="shared" ref="S10691:S10754" si="1003">P10691*O10691</f>
        <v>1411.1999999999998</v>
      </c>
      <c r="T10691">
        <f t="shared" ref="T10691:T10754" si="1004">R10691*O10691</f>
        <v>0.78996865203761757</v>
      </c>
      <c r="U10691">
        <f t="shared" ref="U10691:U10754" si="1005">Q10691*O10691</f>
        <v>1582.5600000000002</v>
      </c>
      <c r="V10691">
        <f t="shared" ref="V10691:V10754" si="1006">Q10691*O10691-S10691-T10691</f>
        <v>170.57003134796273</v>
      </c>
      <c r="W10691" t="str">
        <f t="shared" ref="W10691:W10754" si="1007">IF(V10691&gt;1000,"PROFIT","LOSS")</f>
        <v>LOSS</v>
      </c>
    </row>
    <row r="10692" spans="8:23" x14ac:dyDescent="0.35">
      <c r="H10692">
        <v>2012</v>
      </c>
      <c r="I10692" t="s">
        <v>3212</v>
      </c>
      <c r="J10692" t="s">
        <v>3273</v>
      </c>
      <c r="K10692" t="s">
        <v>372</v>
      </c>
      <c r="L10692" t="str">
        <f t="shared" si="1002"/>
        <v>PrimeTex Africa</v>
      </c>
      <c r="M10692" t="s">
        <v>209</v>
      </c>
      <c r="N10692" t="s">
        <v>3496</v>
      </c>
      <c r="O10692">
        <v>348</v>
      </c>
      <c r="P10692">
        <v>2.42</v>
      </c>
      <c r="Q10692">
        <v>3.74</v>
      </c>
      <c r="R10692">
        <v>1.1834319526627219E-3</v>
      </c>
      <c r="S10692">
        <f t="shared" si="1003"/>
        <v>842.16</v>
      </c>
      <c r="T10692">
        <f t="shared" si="1004"/>
        <v>0.41183431952662725</v>
      </c>
      <c r="U10692">
        <f t="shared" si="1005"/>
        <v>1301.52</v>
      </c>
      <c r="V10692">
        <f t="shared" si="1006"/>
        <v>458.94816568047338</v>
      </c>
      <c r="W10692" t="str">
        <f t="shared" si="1007"/>
        <v>LOSS</v>
      </c>
    </row>
    <row r="10693" spans="8:23" x14ac:dyDescent="0.35">
      <c r="H10693">
        <v>2012</v>
      </c>
      <c r="I10693" t="s">
        <v>3212</v>
      </c>
      <c r="J10693" t="s">
        <v>3273</v>
      </c>
      <c r="K10693" t="s">
        <v>372</v>
      </c>
      <c r="L10693" t="str">
        <f t="shared" si="1002"/>
        <v>PrimeTex Africa</v>
      </c>
      <c r="M10693" t="s">
        <v>214</v>
      </c>
      <c r="N10693" t="s">
        <v>3497</v>
      </c>
      <c r="O10693">
        <v>372</v>
      </c>
      <c r="P10693">
        <v>2.17</v>
      </c>
      <c r="Q10693">
        <v>3.76</v>
      </c>
      <c r="R10693">
        <v>1.7271157167530224E-3</v>
      </c>
      <c r="S10693">
        <f t="shared" si="1003"/>
        <v>807.24</v>
      </c>
      <c r="T10693">
        <f t="shared" si="1004"/>
        <v>0.6424870466321243</v>
      </c>
      <c r="U10693">
        <f t="shared" si="1005"/>
        <v>1398.72</v>
      </c>
      <c r="V10693">
        <f t="shared" si="1006"/>
        <v>590.83751295336788</v>
      </c>
      <c r="W10693" t="str">
        <f t="shared" si="1007"/>
        <v>LOSS</v>
      </c>
    </row>
    <row r="10694" spans="8:23" x14ac:dyDescent="0.35">
      <c r="H10694">
        <v>2012</v>
      </c>
      <c r="I10694" t="s">
        <v>3212</v>
      </c>
      <c r="J10694" t="s">
        <v>3273</v>
      </c>
      <c r="K10694" t="s">
        <v>372</v>
      </c>
      <c r="L10694" t="str">
        <f t="shared" si="1002"/>
        <v>PrimeTex Africa</v>
      </c>
      <c r="M10694" t="s">
        <v>219</v>
      </c>
      <c r="N10694" t="s">
        <v>3498</v>
      </c>
      <c r="O10694">
        <v>120</v>
      </c>
      <c r="P10694">
        <v>2</v>
      </c>
      <c r="Q10694">
        <v>3.26</v>
      </c>
      <c r="R10694">
        <v>1.3568521031207597E-3</v>
      </c>
      <c r="S10694">
        <f t="shared" si="1003"/>
        <v>240</v>
      </c>
      <c r="T10694">
        <f t="shared" si="1004"/>
        <v>0.16282225237449116</v>
      </c>
      <c r="U10694">
        <f t="shared" si="1005"/>
        <v>391.2</v>
      </c>
      <c r="V10694">
        <f t="shared" si="1006"/>
        <v>151.03717774762549</v>
      </c>
      <c r="W10694" t="str">
        <f t="shared" si="1007"/>
        <v>LOSS</v>
      </c>
    </row>
    <row r="10695" spans="8:23" x14ac:dyDescent="0.35">
      <c r="H10695">
        <v>2012</v>
      </c>
      <c r="I10695" t="s">
        <v>3212</v>
      </c>
      <c r="J10695" t="s">
        <v>3273</v>
      </c>
      <c r="K10695" t="s">
        <v>372</v>
      </c>
      <c r="L10695" t="str">
        <f t="shared" si="1002"/>
        <v>PrimeTex Africa</v>
      </c>
      <c r="M10695" t="s">
        <v>224</v>
      </c>
      <c r="N10695" t="s">
        <v>3499</v>
      </c>
      <c r="O10695">
        <v>480</v>
      </c>
      <c r="P10695">
        <v>2.11</v>
      </c>
      <c r="Q10695">
        <v>3.66</v>
      </c>
      <c r="R10695">
        <v>1.697792869269949E-3</v>
      </c>
      <c r="S10695">
        <f t="shared" si="1003"/>
        <v>1012.8</v>
      </c>
      <c r="T10695">
        <f t="shared" si="1004"/>
        <v>0.81494057724957558</v>
      </c>
      <c r="U10695">
        <f t="shared" si="1005"/>
        <v>1756.8000000000002</v>
      </c>
      <c r="V10695">
        <f t="shared" si="1006"/>
        <v>743.18505942275067</v>
      </c>
      <c r="W10695" t="str">
        <f t="shared" si="1007"/>
        <v>LOSS</v>
      </c>
    </row>
    <row r="10696" spans="8:23" x14ac:dyDescent="0.35">
      <c r="H10696">
        <v>2012</v>
      </c>
      <c r="I10696" t="s">
        <v>3212</v>
      </c>
      <c r="J10696" t="s">
        <v>3273</v>
      </c>
      <c r="K10696" t="s">
        <v>372</v>
      </c>
      <c r="L10696" t="str">
        <f t="shared" si="1002"/>
        <v>PrimeTex Africa</v>
      </c>
      <c r="M10696" t="s">
        <v>229</v>
      </c>
      <c r="N10696" t="s">
        <v>3500</v>
      </c>
      <c r="O10696">
        <v>216</v>
      </c>
      <c r="P10696">
        <v>2.41</v>
      </c>
      <c r="Q10696">
        <v>3.48</v>
      </c>
      <c r="R10696">
        <v>1.0869565217391304E-3</v>
      </c>
      <c r="S10696">
        <f t="shared" si="1003"/>
        <v>520.56000000000006</v>
      </c>
      <c r="T10696">
        <f t="shared" si="1004"/>
        <v>0.23478260869565218</v>
      </c>
      <c r="U10696">
        <f t="shared" si="1005"/>
        <v>751.68</v>
      </c>
      <c r="V10696">
        <f t="shared" si="1006"/>
        <v>230.88521739130425</v>
      </c>
      <c r="W10696" t="str">
        <f t="shared" si="1007"/>
        <v>LOSS</v>
      </c>
    </row>
    <row r="10697" spans="8:23" x14ac:dyDescent="0.35">
      <c r="H10697">
        <v>2012</v>
      </c>
      <c r="I10697" t="s">
        <v>3212</v>
      </c>
      <c r="J10697" t="s">
        <v>3273</v>
      </c>
      <c r="K10697" t="s">
        <v>372</v>
      </c>
      <c r="L10697" t="str">
        <f t="shared" si="1002"/>
        <v>PrimeTex Africa</v>
      </c>
      <c r="M10697" t="s">
        <v>234</v>
      </c>
      <c r="N10697" t="s">
        <v>3501</v>
      </c>
      <c r="O10697">
        <v>240</v>
      </c>
      <c r="P10697">
        <v>2.5499999999999998</v>
      </c>
      <c r="Q10697">
        <v>3.27</v>
      </c>
      <c r="R10697">
        <v>1.2106537530266344E-3</v>
      </c>
      <c r="S10697">
        <f t="shared" si="1003"/>
        <v>612</v>
      </c>
      <c r="T10697">
        <f t="shared" si="1004"/>
        <v>0.29055690072639229</v>
      </c>
      <c r="U10697">
        <f t="shared" si="1005"/>
        <v>784.8</v>
      </c>
      <c r="V10697">
        <f t="shared" si="1006"/>
        <v>172.50944309927357</v>
      </c>
      <c r="W10697" t="str">
        <f t="shared" si="1007"/>
        <v>LOSS</v>
      </c>
    </row>
    <row r="10698" spans="8:23" x14ac:dyDescent="0.35">
      <c r="H10698">
        <v>2012</v>
      </c>
      <c r="I10698" t="s">
        <v>3212</v>
      </c>
      <c r="J10698" t="s">
        <v>3273</v>
      </c>
      <c r="K10698" t="s">
        <v>372</v>
      </c>
      <c r="L10698" t="str">
        <f t="shared" si="1002"/>
        <v>PrimeTex Africa</v>
      </c>
      <c r="M10698" t="s">
        <v>239</v>
      </c>
      <c r="N10698" t="s">
        <v>3502</v>
      </c>
      <c r="O10698">
        <v>420</v>
      </c>
      <c r="P10698">
        <v>2.25</v>
      </c>
      <c r="Q10698">
        <v>3.43</v>
      </c>
      <c r="R10698">
        <v>1.8281535648994515E-3</v>
      </c>
      <c r="S10698">
        <f t="shared" si="1003"/>
        <v>945</v>
      </c>
      <c r="T10698">
        <f t="shared" si="1004"/>
        <v>0.76782449725776969</v>
      </c>
      <c r="U10698">
        <f t="shared" si="1005"/>
        <v>1440.6000000000001</v>
      </c>
      <c r="V10698">
        <f t="shared" si="1006"/>
        <v>494.83217550274236</v>
      </c>
      <c r="W10698" t="str">
        <f t="shared" si="1007"/>
        <v>LOSS</v>
      </c>
    </row>
    <row r="10699" spans="8:23" x14ac:dyDescent="0.35">
      <c r="H10699">
        <v>2012</v>
      </c>
      <c r="I10699" t="s">
        <v>3212</v>
      </c>
      <c r="J10699" t="s">
        <v>3273</v>
      </c>
      <c r="K10699" t="s">
        <v>372</v>
      </c>
      <c r="L10699" t="str">
        <f t="shared" si="1002"/>
        <v>PrimeTex Africa</v>
      </c>
      <c r="M10699" t="s">
        <v>244</v>
      </c>
      <c r="N10699" t="s">
        <v>3503</v>
      </c>
      <c r="O10699">
        <v>540</v>
      </c>
      <c r="P10699">
        <v>2.2200000000000002</v>
      </c>
      <c r="Q10699">
        <v>3.74</v>
      </c>
      <c r="R10699">
        <v>1.3003901170351106E-3</v>
      </c>
      <c r="S10699">
        <f t="shared" si="1003"/>
        <v>1198.8000000000002</v>
      </c>
      <c r="T10699">
        <f t="shared" si="1004"/>
        <v>0.70221066319895975</v>
      </c>
      <c r="U10699">
        <f t="shared" si="1005"/>
        <v>2019.6000000000001</v>
      </c>
      <c r="V10699">
        <f t="shared" si="1006"/>
        <v>820.09778933680104</v>
      </c>
      <c r="W10699" t="str">
        <f t="shared" si="1007"/>
        <v>LOSS</v>
      </c>
    </row>
    <row r="10700" spans="8:23" x14ac:dyDescent="0.35">
      <c r="H10700">
        <v>2012</v>
      </c>
      <c r="I10700" t="s">
        <v>3212</v>
      </c>
      <c r="J10700" t="s">
        <v>3273</v>
      </c>
      <c r="K10700" t="s">
        <v>372</v>
      </c>
      <c r="L10700" t="str">
        <f t="shared" si="1002"/>
        <v>PrimeTex Africa</v>
      </c>
      <c r="M10700" t="s">
        <v>249</v>
      </c>
      <c r="N10700" t="s">
        <v>3504</v>
      </c>
      <c r="O10700">
        <v>228</v>
      </c>
      <c r="P10700">
        <v>2.78</v>
      </c>
      <c r="Q10700">
        <v>3.04</v>
      </c>
      <c r="R10700">
        <v>1.736111111111111E-3</v>
      </c>
      <c r="S10700">
        <f t="shared" si="1003"/>
        <v>633.83999999999992</v>
      </c>
      <c r="T10700">
        <f t="shared" si="1004"/>
        <v>0.39583333333333331</v>
      </c>
      <c r="U10700">
        <f t="shared" si="1005"/>
        <v>693.12</v>
      </c>
      <c r="V10700">
        <f t="shared" si="1006"/>
        <v>58.884166666666751</v>
      </c>
      <c r="W10700" t="str">
        <f t="shared" si="1007"/>
        <v>LOSS</v>
      </c>
    </row>
    <row r="10701" spans="8:23" x14ac:dyDescent="0.35">
      <c r="H10701">
        <v>2012</v>
      </c>
      <c r="I10701" t="s">
        <v>3212</v>
      </c>
      <c r="J10701" t="s">
        <v>3273</v>
      </c>
      <c r="K10701" t="s">
        <v>372</v>
      </c>
      <c r="L10701" t="str">
        <f t="shared" si="1002"/>
        <v>PrimeTex Africa</v>
      </c>
      <c r="M10701" t="s">
        <v>254</v>
      </c>
      <c r="N10701" t="s">
        <v>3505</v>
      </c>
      <c r="O10701">
        <v>264</v>
      </c>
      <c r="P10701">
        <v>2.65</v>
      </c>
      <c r="Q10701">
        <v>3.47</v>
      </c>
      <c r="R10701">
        <v>1.026694045174538E-3</v>
      </c>
      <c r="S10701">
        <f t="shared" si="1003"/>
        <v>699.6</v>
      </c>
      <c r="T10701">
        <f t="shared" si="1004"/>
        <v>0.27104722792607805</v>
      </c>
      <c r="U10701">
        <f t="shared" si="1005"/>
        <v>916.08</v>
      </c>
      <c r="V10701">
        <f t="shared" si="1006"/>
        <v>216.20895277207393</v>
      </c>
      <c r="W10701" t="str">
        <f t="shared" si="1007"/>
        <v>LOSS</v>
      </c>
    </row>
    <row r="10702" spans="8:23" x14ac:dyDescent="0.35">
      <c r="H10702">
        <v>2012</v>
      </c>
      <c r="I10702" t="s">
        <v>3212</v>
      </c>
      <c r="J10702" t="s">
        <v>3273</v>
      </c>
      <c r="K10702" t="s">
        <v>372</v>
      </c>
      <c r="L10702" t="str">
        <f t="shared" si="1002"/>
        <v>PrimeTex Africa</v>
      </c>
      <c r="M10702" t="s">
        <v>23</v>
      </c>
      <c r="N10702" t="s">
        <v>3506</v>
      </c>
      <c r="O10702">
        <v>552</v>
      </c>
      <c r="P10702">
        <v>2.1</v>
      </c>
      <c r="Q10702">
        <v>3.68</v>
      </c>
      <c r="R10702">
        <v>1.4705882352941176E-3</v>
      </c>
      <c r="S10702">
        <f t="shared" si="1003"/>
        <v>1159.2</v>
      </c>
      <c r="T10702">
        <f t="shared" si="1004"/>
        <v>0.81176470588235294</v>
      </c>
      <c r="U10702">
        <f t="shared" si="1005"/>
        <v>2031.3600000000001</v>
      </c>
      <c r="V10702">
        <f t="shared" si="1006"/>
        <v>871.34823529411779</v>
      </c>
      <c r="W10702" t="str">
        <f t="shared" si="1007"/>
        <v>LOSS</v>
      </c>
    </row>
    <row r="10703" spans="8:23" x14ac:dyDescent="0.35">
      <c r="H10703">
        <v>2012</v>
      </c>
      <c r="I10703" t="s">
        <v>3212</v>
      </c>
      <c r="J10703" t="s">
        <v>3273</v>
      </c>
      <c r="K10703" t="s">
        <v>372</v>
      </c>
      <c r="L10703" t="str">
        <f t="shared" si="1002"/>
        <v>PrimeTex Africa</v>
      </c>
      <c r="M10703" t="s">
        <v>28</v>
      </c>
      <c r="N10703" t="s">
        <v>3507</v>
      </c>
      <c r="O10703">
        <v>528</v>
      </c>
      <c r="P10703">
        <v>2.38</v>
      </c>
      <c r="Q10703">
        <v>3.28</v>
      </c>
      <c r="R10703">
        <v>1.3422818791946308E-3</v>
      </c>
      <c r="S10703">
        <f t="shared" si="1003"/>
        <v>1256.6399999999999</v>
      </c>
      <c r="T10703">
        <f t="shared" si="1004"/>
        <v>0.70872483221476501</v>
      </c>
      <c r="U10703">
        <f t="shared" si="1005"/>
        <v>1731.84</v>
      </c>
      <c r="V10703">
        <f t="shared" si="1006"/>
        <v>474.49127516778526</v>
      </c>
      <c r="W10703" t="str">
        <f t="shared" si="1007"/>
        <v>LOSS</v>
      </c>
    </row>
    <row r="10704" spans="8:23" x14ac:dyDescent="0.35">
      <c r="H10704">
        <v>2012</v>
      </c>
      <c r="I10704" t="s">
        <v>3212</v>
      </c>
      <c r="J10704" t="s">
        <v>3273</v>
      </c>
      <c r="K10704" t="s">
        <v>372</v>
      </c>
      <c r="L10704" t="str">
        <f t="shared" si="1002"/>
        <v>PrimeTex Africa</v>
      </c>
      <c r="M10704" t="s">
        <v>33</v>
      </c>
      <c r="N10704" t="s">
        <v>3508</v>
      </c>
      <c r="O10704">
        <v>312</v>
      </c>
      <c r="P10704">
        <v>2.2200000000000002</v>
      </c>
      <c r="Q10704">
        <v>3.62</v>
      </c>
      <c r="R10704">
        <v>1.3947001394700139E-3</v>
      </c>
      <c r="S10704">
        <f t="shared" si="1003"/>
        <v>692.6400000000001</v>
      </c>
      <c r="T10704">
        <f t="shared" si="1004"/>
        <v>0.43514644351464432</v>
      </c>
      <c r="U10704">
        <f t="shared" si="1005"/>
        <v>1129.44</v>
      </c>
      <c r="V10704">
        <f t="shared" si="1006"/>
        <v>436.36485355648529</v>
      </c>
      <c r="W10704" t="str">
        <f t="shared" si="1007"/>
        <v>LOSS</v>
      </c>
    </row>
    <row r="10705" spans="8:23" x14ac:dyDescent="0.35">
      <c r="H10705">
        <v>2012</v>
      </c>
      <c r="I10705" t="s">
        <v>3212</v>
      </c>
      <c r="J10705" t="s">
        <v>3273</v>
      </c>
      <c r="K10705" t="s">
        <v>372</v>
      </c>
      <c r="L10705" t="str">
        <f t="shared" si="1002"/>
        <v>PrimeTex Africa</v>
      </c>
      <c r="M10705" t="s">
        <v>39</v>
      </c>
      <c r="N10705" t="s">
        <v>3509</v>
      </c>
      <c r="O10705">
        <v>540</v>
      </c>
      <c r="P10705">
        <v>2.2999999999999998</v>
      </c>
      <c r="Q10705">
        <v>3.04</v>
      </c>
      <c r="R10705">
        <v>1.1560693641618498E-3</v>
      </c>
      <c r="S10705">
        <f t="shared" si="1003"/>
        <v>1242</v>
      </c>
      <c r="T10705">
        <f t="shared" si="1004"/>
        <v>0.62427745664739887</v>
      </c>
      <c r="U10705">
        <f t="shared" si="1005"/>
        <v>1641.6</v>
      </c>
      <c r="V10705">
        <f t="shared" si="1006"/>
        <v>398.9757225433525</v>
      </c>
      <c r="W10705" t="str">
        <f t="shared" si="1007"/>
        <v>LOSS</v>
      </c>
    </row>
    <row r="10706" spans="8:23" x14ac:dyDescent="0.35">
      <c r="H10706">
        <v>2012</v>
      </c>
      <c r="I10706" t="s">
        <v>3212</v>
      </c>
      <c r="J10706" t="s">
        <v>3273</v>
      </c>
      <c r="K10706" t="s">
        <v>372</v>
      </c>
      <c r="L10706" t="str">
        <f t="shared" si="1002"/>
        <v>PrimeTex Africa</v>
      </c>
      <c r="M10706" t="s">
        <v>44</v>
      </c>
      <c r="N10706" t="s">
        <v>3510</v>
      </c>
      <c r="O10706">
        <v>216</v>
      </c>
      <c r="P10706">
        <v>2.1800000000000002</v>
      </c>
      <c r="Q10706">
        <v>3.69</v>
      </c>
      <c r="R10706">
        <v>1.0638297872340426E-3</v>
      </c>
      <c r="S10706">
        <f t="shared" si="1003"/>
        <v>470.88000000000005</v>
      </c>
      <c r="T10706">
        <f t="shared" si="1004"/>
        <v>0.22978723404255319</v>
      </c>
      <c r="U10706">
        <f t="shared" si="1005"/>
        <v>797.04</v>
      </c>
      <c r="V10706">
        <f t="shared" si="1006"/>
        <v>325.93021276595738</v>
      </c>
      <c r="W10706" t="str">
        <f t="shared" si="1007"/>
        <v>LOSS</v>
      </c>
    </row>
    <row r="10707" spans="8:23" x14ac:dyDescent="0.35">
      <c r="H10707">
        <v>2012</v>
      </c>
      <c r="I10707" t="s">
        <v>3212</v>
      </c>
      <c r="J10707" t="s">
        <v>3273</v>
      </c>
      <c r="K10707" t="s">
        <v>372</v>
      </c>
      <c r="L10707" t="str">
        <f t="shared" si="1002"/>
        <v>PrimeTex Africa</v>
      </c>
      <c r="M10707" t="s">
        <v>49</v>
      </c>
      <c r="N10707" t="s">
        <v>3511</v>
      </c>
      <c r="O10707">
        <v>420</v>
      </c>
      <c r="P10707">
        <v>2.77</v>
      </c>
      <c r="Q10707">
        <v>3.28</v>
      </c>
      <c r="R10707">
        <v>1.3333333333333333E-3</v>
      </c>
      <c r="S10707">
        <f t="shared" si="1003"/>
        <v>1163.4000000000001</v>
      </c>
      <c r="T10707">
        <f t="shared" si="1004"/>
        <v>0.55999999999999994</v>
      </c>
      <c r="U10707">
        <f t="shared" si="1005"/>
        <v>1377.6</v>
      </c>
      <c r="V10707">
        <f t="shared" si="1006"/>
        <v>213.63999999999982</v>
      </c>
      <c r="W10707" t="str">
        <f t="shared" si="1007"/>
        <v>LOSS</v>
      </c>
    </row>
    <row r="10708" spans="8:23" x14ac:dyDescent="0.35">
      <c r="H10708">
        <v>2012</v>
      </c>
      <c r="I10708" t="s">
        <v>3212</v>
      </c>
      <c r="J10708" t="s">
        <v>3273</v>
      </c>
      <c r="K10708" t="s">
        <v>372</v>
      </c>
      <c r="L10708" t="str">
        <f t="shared" si="1002"/>
        <v>PrimeTex Africa</v>
      </c>
      <c r="M10708" t="s">
        <v>54</v>
      </c>
      <c r="N10708" t="s">
        <v>3512</v>
      </c>
      <c r="O10708">
        <v>600</v>
      </c>
      <c r="P10708">
        <v>2.2400000000000002</v>
      </c>
      <c r="Q10708">
        <v>3.03</v>
      </c>
      <c r="R10708">
        <v>1.3262599469496021E-3</v>
      </c>
      <c r="S10708">
        <f t="shared" si="1003"/>
        <v>1344.0000000000002</v>
      </c>
      <c r="T10708">
        <f t="shared" si="1004"/>
        <v>0.79575596816976124</v>
      </c>
      <c r="U10708">
        <f t="shared" si="1005"/>
        <v>1817.9999999999998</v>
      </c>
      <c r="V10708">
        <f t="shared" si="1006"/>
        <v>473.20424403182977</v>
      </c>
      <c r="W10708" t="str">
        <f t="shared" si="1007"/>
        <v>LOSS</v>
      </c>
    </row>
    <row r="10709" spans="8:23" x14ac:dyDescent="0.35">
      <c r="H10709">
        <v>2012</v>
      </c>
      <c r="I10709" t="s">
        <v>3212</v>
      </c>
      <c r="J10709" t="s">
        <v>3273</v>
      </c>
      <c r="K10709" t="s">
        <v>372</v>
      </c>
      <c r="L10709" t="str">
        <f t="shared" si="1002"/>
        <v>PrimeTex Africa</v>
      </c>
      <c r="M10709" t="s">
        <v>59</v>
      </c>
      <c r="N10709" t="s">
        <v>3513</v>
      </c>
      <c r="O10709">
        <v>576</v>
      </c>
      <c r="P10709">
        <v>2.37</v>
      </c>
      <c r="Q10709">
        <v>3.1</v>
      </c>
      <c r="R10709">
        <v>1.0416666666666667E-3</v>
      </c>
      <c r="S10709">
        <f t="shared" si="1003"/>
        <v>1365.1200000000001</v>
      </c>
      <c r="T10709">
        <f t="shared" si="1004"/>
        <v>0.6</v>
      </c>
      <c r="U10709">
        <f t="shared" si="1005"/>
        <v>1785.6000000000001</v>
      </c>
      <c r="V10709">
        <f t="shared" si="1006"/>
        <v>419.88</v>
      </c>
      <c r="W10709" t="str">
        <f t="shared" si="1007"/>
        <v>LOSS</v>
      </c>
    </row>
    <row r="10710" spans="8:23" x14ac:dyDescent="0.35">
      <c r="H10710">
        <v>2012</v>
      </c>
      <c r="I10710" t="s">
        <v>3212</v>
      </c>
      <c r="J10710" t="s">
        <v>3273</v>
      </c>
      <c r="K10710" t="s">
        <v>372</v>
      </c>
      <c r="L10710" t="str">
        <f t="shared" si="1002"/>
        <v>PrimeTex Africa</v>
      </c>
      <c r="M10710" t="s">
        <v>64</v>
      </c>
      <c r="N10710" t="s">
        <v>3514</v>
      </c>
      <c r="O10710">
        <v>516</v>
      </c>
      <c r="P10710">
        <v>2.31</v>
      </c>
      <c r="Q10710">
        <v>3.11</v>
      </c>
      <c r="R10710">
        <v>1.0857763300760044E-3</v>
      </c>
      <c r="S10710">
        <f t="shared" si="1003"/>
        <v>1191.96</v>
      </c>
      <c r="T10710">
        <f t="shared" si="1004"/>
        <v>0.56026058631921827</v>
      </c>
      <c r="U10710">
        <f t="shared" si="1005"/>
        <v>1604.76</v>
      </c>
      <c r="V10710">
        <f t="shared" si="1006"/>
        <v>412.23973941368075</v>
      </c>
      <c r="W10710" t="str">
        <f t="shared" si="1007"/>
        <v>LOSS</v>
      </c>
    </row>
    <row r="10711" spans="8:23" x14ac:dyDescent="0.35">
      <c r="H10711">
        <v>2012</v>
      </c>
      <c r="I10711" t="s">
        <v>3212</v>
      </c>
      <c r="J10711" t="s">
        <v>3273</v>
      </c>
      <c r="K10711" t="s">
        <v>372</v>
      </c>
      <c r="L10711" t="str">
        <f t="shared" si="1002"/>
        <v>PrimeTex Africa</v>
      </c>
      <c r="M10711" t="s">
        <v>69</v>
      </c>
      <c r="N10711" t="s">
        <v>3515</v>
      </c>
      <c r="O10711">
        <v>300</v>
      </c>
      <c r="P10711">
        <v>2.66</v>
      </c>
      <c r="Q10711">
        <v>3.2</v>
      </c>
      <c r="R10711">
        <v>1.6722408026755853E-3</v>
      </c>
      <c r="S10711">
        <f t="shared" si="1003"/>
        <v>798</v>
      </c>
      <c r="T10711">
        <f t="shared" si="1004"/>
        <v>0.50167224080267558</v>
      </c>
      <c r="U10711">
        <f t="shared" si="1005"/>
        <v>960</v>
      </c>
      <c r="V10711">
        <f t="shared" si="1006"/>
        <v>161.49832775919734</v>
      </c>
      <c r="W10711" t="str">
        <f t="shared" si="1007"/>
        <v>LOSS</v>
      </c>
    </row>
    <row r="10712" spans="8:23" x14ac:dyDescent="0.35">
      <c r="H10712">
        <v>2012</v>
      </c>
      <c r="I10712" t="s">
        <v>3212</v>
      </c>
      <c r="J10712" t="s">
        <v>3273</v>
      </c>
      <c r="K10712" t="s">
        <v>372</v>
      </c>
      <c r="L10712" t="str">
        <f t="shared" si="1002"/>
        <v>PrimeTex Africa</v>
      </c>
      <c r="M10712" t="s">
        <v>74</v>
      </c>
      <c r="N10712" t="s">
        <v>3516</v>
      </c>
      <c r="O10712">
        <v>300</v>
      </c>
      <c r="P10712">
        <v>2.23</v>
      </c>
      <c r="Q10712">
        <v>3.12</v>
      </c>
      <c r="R10712">
        <v>1.483679525222552E-3</v>
      </c>
      <c r="S10712">
        <f t="shared" si="1003"/>
        <v>669</v>
      </c>
      <c r="T10712">
        <f t="shared" si="1004"/>
        <v>0.44510385756676557</v>
      </c>
      <c r="U10712">
        <f t="shared" si="1005"/>
        <v>936</v>
      </c>
      <c r="V10712">
        <f t="shared" si="1006"/>
        <v>266.55489614243322</v>
      </c>
      <c r="W10712" t="str">
        <f t="shared" si="1007"/>
        <v>LOSS</v>
      </c>
    </row>
    <row r="10713" spans="8:23" x14ac:dyDescent="0.35">
      <c r="H10713">
        <v>2012</v>
      </c>
      <c r="I10713" t="s">
        <v>3212</v>
      </c>
      <c r="J10713" t="s">
        <v>3273</v>
      </c>
      <c r="K10713" t="s">
        <v>372</v>
      </c>
      <c r="L10713" t="str">
        <f t="shared" si="1002"/>
        <v>PrimeTex Africa</v>
      </c>
      <c r="M10713" t="s">
        <v>79</v>
      </c>
      <c r="N10713" t="s">
        <v>3517</v>
      </c>
      <c r="O10713">
        <v>420</v>
      </c>
      <c r="P10713">
        <v>2.21</v>
      </c>
      <c r="Q10713">
        <v>3.58</v>
      </c>
      <c r="R10713">
        <v>1.4285714285714286E-3</v>
      </c>
      <c r="S10713">
        <f t="shared" si="1003"/>
        <v>928.19999999999993</v>
      </c>
      <c r="T10713">
        <f t="shared" si="1004"/>
        <v>0.6</v>
      </c>
      <c r="U10713">
        <f t="shared" si="1005"/>
        <v>1503.6000000000001</v>
      </c>
      <c r="V10713">
        <f t="shared" si="1006"/>
        <v>574.80000000000018</v>
      </c>
      <c r="W10713" t="str">
        <f t="shared" si="1007"/>
        <v>LOSS</v>
      </c>
    </row>
    <row r="10714" spans="8:23" x14ac:dyDescent="0.35">
      <c r="H10714">
        <v>2012</v>
      </c>
      <c r="I10714" t="s">
        <v>3212</v>
      </c>
      <c r="J10714" t="s">
        <v>3273</v>
      </c>
      <c r="K10714" t="s">
        <v>372</v>
      </c>
      <c r="L10714" t="str">
        <f t="shared" si="1002"/>
        <v>PrimeTex Africa</v>
      </c>
      <c r="M10714" t="s">
        <v>84</v>
      </c>
      <c r="N10714" t="s">
        <v>3518</v>
      </c>
      <c r="O10714">
        <v>576</v>
      </c>
      <c r="P10714">
        <v>2.3199999999999998</v>
      </c>
      <c r="Q10714">
        <v>3.58</v>
      </c>
      <c r="R10714">
        <v>1.1933174224343676E-3</v>
      </c>
      <c r="S10714">
        <f t="shared" si="1003"/>
        <v>1336.32</v>
      </c>
      <c r="T10714">
        <f t="shared" si="1004"/>
        <v>0.68735083532219576</v>
      </c>
      <c r="U10714">
        <f t="shared" si="1005"/>
        <v>2062.08</v>
      </c>
      <c r="V10714">
        <f t="shared" si="1006"/>
        <v>725.07264916467784</v>
      </c>
      <c r="W10714" t="str">
        <f t="shared" si="1007"/>
        <v>LOSS</v>
      </c>
    </row>
    <row r="10715" spans="8:23" x14ac:dyDescent="0.35">
      <c r="H10715">
        <v>2012</v>
      </c>
      <c r="I10715" t="s">
        <v>3212</v>
      </c>
      <c r="J10715" t="s">
        <v>3273</v>
      </c>
      <c r="K10715" t="s">
        <v>372</v>
      </c>
      <c r="L10715" t="str">
        <f t="shared" si="1002"/>
        <v>PrimeTex Africa</v>
      </c>
      <c r="M10715" t="s">
        <v>89</v>
      </c>
      <c r="N10715" t="s">
        <v>3519</v>
      </c>
      <c r="O10715">
        <v>204</v>
      </c>
      <c r="P10715">
        <v>2.0699999999999998</v>
      </c>
      <c r="Q10715">
        <v>3.68</v>
      </c>
      <c r="R10715">
        <v>1.6181229773462784E-3</v>
      </c>
      <c r="S10715">
        <f t="shared" si="1003"/>
        <v>422.28</v>
      </c>
      <c r="T10715">
        <f t="shared" si="1004"/>
        <v>0.3300970873786408</v>
      </c>
      <c r="U10715">
        <f t="shared" si="1005"/>
        <v>750.72</v>
      </c>
      <c r="V10715">
        <f t="shared" si="1006"/>
        <v>328.10990291262141</v>
      </c>
      <c r="W10715" t="str">
        <f t="shared" si="1007"/>
        <v>LOSS</v>
      </c>
    </row>
    <row r="10716" spans="8:23" x14ac:dyDescent="0.35">
      <c r="H10716">
        <v>2012</v>
      </c>
      <c r="I10716" t="s">
        <v>3212</v>
      </c>
      <c r="J10716" t="s">
        <v>3273</v>
      </c>
      <c r="K10716" t="s">
        <v>372</v>
      </c>
      <c r="L10716" t="str">
        <f t="shared" si="1002"/>
        <v>PrimeTex Africa</v>
      </c>
      <c r="M10716" t="s">
        <v>94</v>
      </c>
      <c r="N10716" t="s">
        <v>3520</v>
      </c>
      <c r="O10716">
        <v>192</v>
      </c>
      <c r="P10716">
        <v>2.5299999999999998</v>
      </c>
      <c r="Q10716">
        <v>3.51</v>
      </c>
      <c r="R10716">
        <v>1.440922190201729E-3</v>
      </c>
      <c r="S10716">
        <f t="shared" si="1003"/>
        <v>485.76</v>
      </c>
      <c r="T10716">
        <f t="shared" si="1004"/>
        <v>0.27665706051873196</v>
      </c>
      <c r="U10716">
        <f t="shared" si="1005"/>
        <v>673.92</v>
      </c>
      <c r="V10716">
        <f t="shared" si="1006"/>
        <v>187.88334293948122</v>
      </c>
      <c r="W10716" t="str">
        <f t="shared" si="1007"/>
        <v>LOSS</v>
      </c>
    </row>
    <row r="10717" spans="8:23" x14ac:dyDescent="0.35">
      <c r="H10717">
        <v>2012</v>
      </c>
      <c r="I10717" t="s">
        <v>3212</v>
      </c>
      <c r="J10717" t="s">
        <v>3273</v>
      </c>
      <c r="K10717" t="s">
        <v>372</v>
      </c>
      <c r="L10717" t="str">
        <f t="shared" si="1002"/>
        <v>PrimeTex Africa</v>
      </c>
      <c r="M10717" t="s">
        <v>99</v>
      </c>
      <c r="N10717" t="s">
        <v>3521</v>
      </c>
      <c r="O10717">
        <v>516</v>
      </c>
      <c r="P10717">
        <v>2.58</v>
      </c>
      <c r="Q10717">
        <v>3.18</v>
      </c>
      <c r="R10717">
        <v>1.0649627263045794E-3</v>
      </c>
      <c r="S10717">
        <f t="shared" si="1003"/>
        <v>1331.28</v>
      </c>
      <c r="T10717">
        <f t="shared" si="1004"/>
        <v>0.54952076677316297</v>
      </c>
      <c r="U10717">
        <f t="shared" si="1005"/>
        <v>1640.88</v>
      </c>
      <c r="V10717">
        <f t="shared" si="1006"/>
        <v>309.05047923322695</v>
      </c>
      <c r="W10717" t="str">
        <f t="shared" si="1007"/>
        <v>LOSS</v>
      </c>
    </row>
    <row r="10718" spans="8:23" x14ac:dyDescent="0.35">
      <c r="H10718">
        <v>2012</v>
      </c>
      <c r="I10718" t="s">
        <v>3212</v>
      </c>
      <c r="J10718" t="s">
        <v>3273</v>
      </c>
      <c r="K10718" t="s">
        <v>372</v>
      </c>
      <c r="L10718" t="str">
        <f t="shared" si="1002"/>
        <v>PrimeTex Africa</v>
      </c>
      <c r="M10718" t="s">
        <v>104</v>
      </c>
      <c r="N10718" t="s">
        <v>3522</v>
      </c>
      <c r="O10718">
        <v>432</v>
      </c>
      <c r="P10718">
        <v>2.2400000000000002</v>
      </c>
      <c r="Q10718">
        <v>3.23</v>
      </c>
      <c r="R10718">
        <v>1.3003901170351106E-3</v>
      </c>
      <c r="S10718">
        <f t="shared" si="1003"/>
        <v>967.68000000000006</v>
      </c>
      <c r="T10718">
        <f t="shared" si="1004"/>
        <v>0.56176853055916776</v>
      </c>
      <c r="U10718">
        <f t="shared" si="1005"/>
        <v>1395.36</v>
      </c>
      <c r="V10718">
        <f t="shared" si="1006"/>
        <v>427.11823146944067</v>
      </c>
      <c r="W10718" t="str">
        <f t="shared" si="1007"/>
        <v>LOSS</v>
      </c>
    </row>
    <row r="10719" spans="8:23" x14ac:dyDescent="0.35">
      <c r="H10719">
        <v>2012</v>
      </c>
      <c r="I10719" t="s">
        <v>3212</v>
      </c>
      <c r="J10719" t="s">
        <v>3273</v>
      </c>
      <c r="K10719" t="s">
        <v>372</v>
      </c>
      <c r="L10719" t="str">
        <f t="shared" si="1002"/>
        <v>PrimeTex Africa</v>
      </c>
      <c r="M10719" t="s">
        <v>109</v>
      </c>
      <c r="N10719" t="s">
        <v>3523</v>
      </c>
      <c r="O10719">
        <v>240</v>
      </c>
      <c r="P10719">
        <v>2.46</v>
      </c>
      <c r="Q10719">
        <v>3.35</v>
      </c>
      <c r="R10719">
        <v>1.0729613733905579E-3</v>
      </c>
      <c r="S10719">
        <f t="shared" si="1003"/>
        <v>590.4</v>
      </c>
      <c r="T10719">
        <f t="shared" si="1004"/>
        <v>0.25751072961373389</v>
      </c>
      <c r="U10719">
        <f t="shared" si="1005"/>
        <v>804</v>
      </c>
      <c r="V10719">
        <f t="shared" si="1006"/>
        <v>213.3424892703863</v>
      </c>
      <c r="W10719" t="str">
        <f t="shared" si="1007"/>
        <v>LOSS</v>
      </c>
    </row>
    <row r="10720" spans="8:23" x14ac:dyDescent="0.35">
      <c r="H10720">
        <v>2012</v>
      </c>
      <c r="I10720" t="s">
        <v>3212</v>
      </c>
      <c r="J10720" t="s">
        <v>3273</v>
      </c>
      <c r="K10720" t="s">
        <v>372</v>
      </c>
      <c r="L10720" t="str">
        <f t="shared" si="1002"/>
        <v>PrimeTex Africa</v>
      </c>
      <c r="M10720" t="s">
        <v>114</v>
      </c>
      <c r="N10720" t="s">
        <v>3524</v>
      </c>
      <c r="O10720">
        <v>384</v>
      </c>
      <c r="P10720">
        <v>2.68</v>
      </c>
      <c r="Q10720">
        <v>3.23</v>
      </c>
      <c r="R10720">
        <v>1.5974440894568689E-3</v>
      </c>
      <c r="S10720">
        <f t="shared" si="1003"/>
        <v>1029.1200000000001</v>
      </c>
      <c r="T10720">
        <f t="shared" si="1004"/>
        <v>0.61341853035143767</v>
      </c>
      <c r="U10720">
        <f t="shared" si="1005"/>
        <v>1240.32</v>
      </c>
      <c r="V10720">
        <f t="shared" si="1006"/>
        <v>210.58658146964839</v>
      </c>
      <c r="W10720" t="str">
        <f t="shared" si="1007"/>
        <v>LOSS</v>
      </c>
    </row>
    <row r="10721" spans="8:23" x14ac:dyDescent="0.35">
      <c r="H10721">
        <v>2012</v>
      </c>
      <c r="I10721" t="s">
        <v>3212</v>
      </c>
      <c r="J10721" t="s">
        <v>3273</v>
      </c>
      <c r="K10721" t="s">
        <v>372</v>
      </c>
      <c r="L10721" t="str">
        <f t="shared" si="1002"/>
        <v>PrimeTex Africa</v>
      </c>
      <c r="M10721" t="s">
        <v>119</v>
      </c>
      <c r="N10721" t="s">
        <v>3525</v>
      </c>
      <c r="O10721">
        <v>384</v>
      </c>
      <c r="P10721">
        <v>2.2200000000000002</v>
      </c>
      <c r="Q10721">
        <v>3.16</v>
      </c>
      <c r="R10721">
        <v>1.6077170418006431E-3</v>
      </c>
      <c r="S10721">
        <f t="shared" si="1003"/>
        <v>852.48</v>
      </c>
      <c r="T10721">
        <f t="shared" si="1004"/>
        <v>0.61736334405144699</v>
      </c>
      <c r="U10721">
        <f t="shared" si="1005"/>
        <v>1213.44</v>
      </c>
      <c r="V10721">
        <f t="shared" si="1006"/>
        <v>360.34263665594858</v>
      </c>
      <c r="W10721" t="str">
        <f t="shared" si="1007"/>
        <v>LOSS</v>
      </c>
    </row>
    <row r="10722" spans="8:23" x14ac:dyDescent="0.35">
      <c r="H10722">
        <v>2012</v>
      </c>
      <c r="I10722" t="s">
        <v>3212</v>
      </c>
      <c r="J10722" t="s">
        <v>3273</v>
      </c>
      <c r="K10722" t="s">
        <v>372</v>
      </c>
      <c r="L10722" t="str">
        <f t="shared" si="1002"/>
        <v>PrimeTex Africa</v>
      </c>
      <c r="M10722" t="s">
        <v>124</v>
      </c>
      <c r="N10722" t="s">
        <v>3526</v>
      </c>
      <c r="O10722">
        <v>324</v>
      </c>
      <c r="P10722">
        <v>2.2799999999999998</v>
      </c>
      <c r="Q10722">
        <v>3.59</v>
      </c>
      <c r="R10722">
        <v>1.1933174224343676E-3</v>
      </c>
      <c r="S10722">
        <f t="shared" si="1003"/>
        <v>738.71999999999991</v>
      </c>
      <c r="T10722">
        <f t="shared" si="1004"/>
        <v>0.38663484486873512</v>
      </c>
      <c r="U10722">
        <f t="shared" si="1005"/>
        <v>1163.1599999999999</v>
      </c>
      <c r="V10722">
        <f t="shared" si="1006"/>
        <v>424.05336515513119</v>
      </c>
      <c r="W10722" t="str">
        <f t="shared" si="1007"/>
        <v>LOSS</v>
      </c>
    </row>
    <row r="10723" spans="8:23" x14ac:dyDescent="0.35">
      <c r="H10723">
        <v>2012</v>
      </c>
      <c r="I10723" t="s">
        <v>3212</v>
      </c>
      <c r="J10723" t="s">
        <v>3273</v>
      </c>
      <c r="K10723" t="s">
        <v>372</v>
      </c>
      <c r="L10723" t="str">
        <f t="shared" si="1002"/>
        <v>PrimeTex Africa</v>
      </c>
      <c r="M10723" t="s">
        <v>129</v>
      </c>
      <c r="N10723" t="s">
        <v>3527</v>
      </c>
      <c r="O10723">
        <v>252</v>
      </c>
      <c r="P10723">
        <v>2.0499999999999998</v>
      </c>
      <c r="Q10723">
        <v>3.24</v>
      </c>
      <c r="R10723">
        <v>1.2315270935960591E-3</v>
      </c>
      <c r="S10723">
        <f t="shared" si="1003"/>
        <v>516.59999999999991</v>
      </c>
      <c r="T10723">
        <f t="shared" si="1004"/>
        <v>0.31034482758620691</v>
      </c>
      <c r="U10723">
        <f t="shared" si="1005"/>
        <v>816.48</v>
      </c>
      <c r="V10723">
        <f t="shared" si="1006"/>
        <v>299.56965517241389</v>
      </c>
      <c r="W10723" t="str">
        <f t="shared" si="1007"/>
        <v>LOSS</v>
      </c>
    </row>
    <row r="10724" spans="8:23" x14ac:dyDescent="0.35">
      <c r="H10724">
        <v>2012</v>
      </c>
      <c r="I10724" t="s">
        <v>3212</v>
      </c>
      <c r="J10724" t="s">
        <v>3273</v>
      </c>
      <c r="K10724" t="s">
        <v>372</v>
      </c>
      <c r="L10724" t="str">
        <f t="shared" si="1002"/>
        <v>PrimeTex Africa</v>
      </c>
      <c r="M10724" t="s">
        <v>134</v>
      </c>
      <c r="N10724" t="s">
        <v>3528</v>
      </c>
      <c r="O10724">
        <v>276</v>
      </c>
      <c r="P10724">
        <v>2.8</v>
      </c>
      <c r="Q10724">
        <v>3.15</v>
      </c>
      <c r="R10724">
        <v>1.1273957158962795E-3</v>
      </c>
      <c r="S10724">
        <f t="shared" si="1003"/>
        <v>772.8</v>
      </c>
      <c r="T10724">
        <f t="shared" si="1004"/>
        <v>0.31116121758737314</v>
      </c>
      <c r="U10724">
        <f t="shared" si="1005"/>
        <v>869.4</v>
      </c>
      <c r="V10724">
        <f t="shared" si="1006"/>
        <v>96.288838782412654</v>
      </c>
      <c r="W10724" t="str">
        <f t="shared" si="1007"/>
        <v>LOSS</v>
      </c>
    </row>
    <row r="10725" spans="8:23" x14ac:dyDescent="0.35">
      <c r="H10725">
        <v>2012</v>
      </c>
      <c r="I10725" t="s">
        <v>3212</v>
      </c>
      <c r="J10725" t="s">
        <v>3273</v>
      </c>
      <c r="K10725" t="s">
        <v>372</v>
      </c>
      <c r="L10725" t="str">
        <f t="shared" si="1002"/>
        <v>PrimeTex Africa</v>
      </c>
      <c r="M10725" t="s">
        <v>139</v>
      </c>
      <c r="N10725" t="s">
        <v>3529</v>
      </c>
      <c r="O10725">
        <v>156</v>
      </c>
      <c r="P10725">
        <v>2.1800000000000002</v>
      </c>
      <c r="Q10725">
        <v>3.19</v>
      </c>
      <c r="R10725">
        <v>1.3175230566534915E-3</v>
      </c>
      <c r="S10725">
        <f t="shared" si="1003"/>
        <v>340.08000000000004</v>
      </c>
      <c r="T10725">
        <f t="shared" si="1004"/>
        <v>0.20553359683794467</v>
      </c>
      <c r="U10725">
        <f t="shared" si="1005"/>
        <v>497.64</v>
      </c>
      <c r="V10725">
        <f t="shared" si="1006"/>
        <v>157.35446640316201</v>
      </c>
      <c r="W10725" t="str">
        <f t="shared" si="1007"/>
        <v>LOSS</v>
      </c>
    </row>
    <row r="10726" spans="8:23" x14ac:dyDescent="0.35">
      <c r="H10726">
        <v>2012</v>
      </c>
      <c r="I10726" t="s">
        <v>3212</v>
      </c>
      <c r="J10726" t="s">
        <v>3213</v>
      </c>
      <c r="K10726" t="s">
        <v>372</v>
      </c>
      <c r="L10726" t="str">
        <f t="shared" si="1002"/>
        <v>PrimeTex Africa</v>
      </c>
      <c r="M10726" t="s">
        <v>144</v>
      </c>
      <c r="N10726" t="s">
        <v>3530</v>
      </c>
      <c r="O10726">
        <v>156</v>
      </c>
      <c r="P10726">
        <v>2.3533333333333335</v>
      </c>
      <c r="Q10726">
        <v>2.8733333333333335</v>
      </c>
      <c r="R10726">
        <v>1.2987012987012987E-3</v>
      </c>
      <c r="S10726">
        <f t="shared" si="1003"/>
        <v>367.12</v>
      </c>
      <c r="T10726">
        <f t="shared" si="1004"/>
        <v>0.20259740259740261</v>
      </c>
      <c r="U10726">
        <f t="shared" si="1005"/>
        <v>448.24</v>
      </c>
      <c r="V10726">
        <f t="shared" si="1006"/>
        <v>80.917402597402599</v>
      </c>
      <c r="W10726" t="str">
        <f t="shared" si="1007"/>
        <v>LOSS</v>
      </c>
    </row>
    <row r="10727" spans="8:23" x14ac:dyDescent="0.35">
      <c r="H10727">
        <v>2012</v>
      </c>
      <c r="I10727" t="s">
        <v>3212</v>
      </c>
      <c r="J10727" t="s">
        <v>3213</v>
      </c>
      <c r="K10727" t="s">
        <v>372</v>
      </c>
      <c r="L10727" t="str">
        <f t="shared" si="1002"/>
        <v>PrimeTex Africa</v>
      </c>
      <c r="M10727" t="s">
        <v>149</v>
      </c>
      <c r="N10727" t="s">
        <v>3531</v>
      </c>
      <c r="O10727">
        <v>180</v>
      </c>
      <c r="P10727">
        <v>2.46</v>
      </c>
      <c r="Q10727">
        <v>2.9733333333333332</v>
      </c>
      <c r="R10727">
        <v>1.3458950201884253E-3</v>
      </c>
      <c r="S10727">
        <f t="shared" si="1003"/>
        <v>442.8</v>
      </c>
      <c r="T10727">
        <f t="shared" si="1004"/>
        <v>0.24226110363391656</v>
      </c>
      <c r="U10727">
        <f t="shared" si="1005"/>
        <v>535.19999999999993</v>
      </c>
      <c r="V10727">
        <f t="shared" si="1006"/>
        <v>92.157738896365998</v>
      </c>
      <c r="W10727" t="str">
        <f t="shared" si="1007"/>
        <v>LOSS</v>
      </c>
    </row>
    <row r="10728" spans="8:23" x14ac:dyDescent="0.35">
      <c r="H10728">
        <v>2012</v>
      </c>
      <c r="I10728" t="s">
        <v>3212</v>
      </c>
      <c r="J10728" t="s">
        <v>3213</v>
      </c>
      <c r="K10728" t="s">
        <v>372</v>
      </c>
      <c r="L10728" t="str">
        <f t="shared" si="1002"/>
        <v>PrimeTex Africa</v>
      </c>
      <c r="M10728" t="s">
        <v>154</v>
      </c>
      <c r="N10728" t="s">
        <v>3532</v>
      </c>
      <c r="O10728">
        <v>180</v>
      </c>
      <c r="P10728">
        <v>2.46</v>
      </c>
      <c r="Q10728">
        <v>2.96</v>
      </c>
      <c r="R10728">
        <v>1.2376237623762376E-3</v>
      </c>
      <c r="S10728">
        <f t="shared" si="1003"/>
        <v>442.8</v>
      </c>
      <c r="T10728">
        <f t="shared" si="1004"/>
        <v>0.22277227722772278</v>
      </c>
      <c r="U10728">
        <f t="shared" si="1005"/>
        <v>532.79999999999995</v>
      </c>
      <c r="V10728">
        <f t="shared" si="1006"/>
        <v>89.777227722772224</v>
      </c>
      <c r="W10728" t="str">
        <f t="shared" si="1007"/>
        <v>LOSS</v>
      </c>
    </row>
    <row r="10729" spans="8:23" x14ac:dyDescent="0.35">
      <c r="H10729">
        <v>2012</v>
      </c>
      <c r="I10729" t="s">
        <v>3212</v>
      </c>
      <c r="J10729" t="s">
        <v>3213</v>
      </c>
      <c r="K10729" t="s">
        <v>372</v>
      </c>
      <c r="L10729" t="str">
        <f t="shared" si="1002"/>
        <v>PrimeTex Africa</v>
      </c>
      <c r="M10729" t="s">
        <v>159</v>
      </c>
      <c r="N10729" t="s">
        <v>3533</v>
      </c>
      <c r="O10729">
        <v>120</v>
      </c>
      <c r="P10729">
        <v>2.5866666666666664</v>
      </c>
      <c r="Q10729">
        <v>2.8933333333333335</v>
      </c>
      <c r="R10729">
        <v>1.488095238095238E-3</v>
      </c>
      <c r="S10729">
        <f t="shared" si="1003"/>
        <v>310.39999999999998</v>
      </c>
      <c r="T10729">
        <f t="shared" si="1004"/>
        <v>0.17857142857142855</v>
      </c>
      <c r="U10729">
        <f t="shared" si="1005"/>
        <v>347.20000000000005</v>
      </c>
      <c r="V10729">
        <f t="shared" si="1006"/>
        <v>36.621428571428638</v>
      </c>
      <c r="W10729" t="str">
        <f t="shared" si="1007"/>
        <v>LOSS</v>
      </c>
    </row>
    <row r="10730" spans="8:23" x14ac:dyDescent="0.35">
      <c r="H10730">
        <v>2012</v>
      </c>
      <c r="I10730" t="s">
        <v>3212</v>
      </c>
      <c r="J10730" t="s">
        <v>3213</v>
      </c>
      <c r="K10730" t="s">
        <v>372</v>
      </c>
      <c r="L10730" t="str">
        <f t="shared" si="1002"/>
        <v>PrimeTex Africa</v>
      </c>
      <c r="M10730" t="s">
        <v>164</v>
      </c>
      <c r="N10730" t="s">
        <v>3534</v>
      </c>
      <c r="O10730">
        <v>156</v>
      </c>
      <c r="P10730">
        <v>2.3066666666666666</v>
      </c>
      <c r="Q10730">
        <v>2.9933333333333332</v>
      </c>
      <c r="R10730">
        <v>1.4705882352941176E-3</v>
      </c>
      <c r="S10730">
        <f t="shared" si="1003"/>
        <v>359.84</v>
      </c>
      <c r="T10730">
        <f t="shared" si="1004"/>
        <v>0.22941176470588234</v>
      </c>
      <c r="U10730">
        <f t="shared" si="1005"/>
        <v>466.96</v>
      </c>
      <c r="V10730">
        <f t="shared" si="1006"/>
        <v>106.89058823529412</v>
      </c>
      <c r="W10730" t="str">
        <f t="shared" si="1007"/>
        <v>LOSS</v>
      </c>
    </row>
    <row r="10731" spans="8:23" x14ac:dyDescent="0.35">
      <c r="H10731">
        <v>2012</v>
      </c>
      <c r="I10731" t="s">
        <v>3212</v>
      </c>
      <c r="J10731" t="s">
        <v>3273</v>
      </c>
      <c r="K10731" t="s">
        <v>372</v>
      </c>
      <c r="L10731" t="str">
        <f t="shared" si="1002"/>
        <v>PrimeTex Africa</v>
      </c>
      <c r="M10731" t="s">
        <v>169</v>
      </c>
      <c r="N10731" t="s">
        <v>3542</v>
      </c>
      <c r="O10731">
        <v>528</v>
      </c>
      <c r="P10731">
        <v>2.5299999999999998</v>
      </c>
      <c r="Q10731">
        <v>3.51</v>
      </c>
      <c r="R10731">
        <v>1.5527950310559005E-3</v>
      </c>
      <c r="S10731">
        <f t="shared" si="1003"/>
        <v>1335.84</v>
      </c>
      <c r="T10731">
        <f t="shared" si="1004"/>
        <v>0.81987577639751552</v>
      </c>
      <c r="U10731">
        <f t="shared" si="1005"/>
        <v>1853.28</v>
      </c>
      <c r="V10731">
        <f t="shared" si="1006"/>
        <v>516.62012422360249</v>
      </c>
      <c r="W10731" t="str">
        <f t="shared" si="1007"/>
        <v>LOSS</v>
      </c>
    </row>
    <row r="10732" spans="8:23" x14ac:dyDescent="0.35">
      <c r="H10732">
        <v>2012</v>
      </c>
      <c r="I10732" t="s">
        <v>3212</v>
      </c>
      <c r="J10732" t="s">
        <v>3213</v>
      </c>
      <c r="K10732" t="s">
        <v>376</v>
      </c>
      <c r="L10732" t="str">
        <f t="shared" si="1002"/>
        <v>LuxeWear Kenya</v>
      </c>
      <c r="M10732" t="s">
        <v>174</v>
      </c>
      <c r="N10732" t="s">
        <v>3543</v>
      </c>
      <c r="O10732">
        <v>180</v>
      </c>
      <c r="P10732">
        <v>2.3666666666666667</v>
      </c>
      <c r="Q10732">
        <v>2.8866666666666667</v>
      </c>
      <c r="R10732">
        <v>1.4970059880239522E-3</v>
      </c>
      <c r="S10732">
        <f t="shared" si="1003"/>
        <v>426</v>
      </c>
      <c r="T10732">
        <f t="shared" si="1004"/>
        <v>0.26946107784431139</v>
      </c>
      <c r="U10732">
        <f t="shared" si="1005"/>
        <v>519.6</v>
      </c>
      <c r="V10732">
        <f t="shared" si="1006"/>
        <v>93.330538922155711</v>
      </c>
      <c r="W10732" t="str">
        <f t="shared" si="1007"/>
        <v>LOSS</v>
      </c>
    </row>
    <row r="10733" spans="8:23" x14ac:dyDescent="0.35">
      <c r="H10733">
        <v>2012</v>
      </c>
      <c r="I10733" t="s">
        <v>3212</v>
      </c>
      <c r="J10733" t="s">
        <v>3213</v>
      </c>
      <c r="K10733" t="s">
        <v>376</v>
      </c>
      <c r="L10733" t="str">
        <f t="shared" si="1002"/>
        <v>LuxeWear Kenya</v>
      </c>
      <c r="M10733" t="s">
        <v>179</v>
      </c>
      <c r="N10733" t="s">
        <v>3544</v>
      </c>
      <c r="O10733">
        <v>168</v>
      </c>
      <c r="P10733">
        <v>2.56</v>
      </c>
      <c r="Q10733">
        <v>2.9733333333333332</v>
      </c>
      <c r="R10733">
        <v>1.2642225031605564E-3</v>
      </c>
      <c r="S10733">
        <f t="shared" si="1003"/>
        <v>430.08</v>
      </c>
      <c r="T10733">
        <f t="shared" si="1004"/>
        <v>0.21238938053097348</v>
      </c>
      <c r="U10733">
        <f t="shared" si="1005"/>
        <v>499.52</v>
      </c>
      <c r="V10733">
        <f t="shared" si="1006"/>
        <v>69.227610619469019</v>
      </c>
      <c r="W10733" t="str">
        <f t="shared" si="1007"/>
        <v>LOSS</v>
      </c>
    </row>
    <row r="10734" spans="8:23" x14ac:dyDescent="0.35">
      <c r="H10734">
        <v>2012</v>
      </c>
      <c r="I10734" t="s">
        <v>3212</v>
      </c>
      <c r="J10734" t="s">
        <v>3213</v>
      </c>
      <c r="K10734" t="s">
        <v>376</v>
      </c>
      <c r="L10734" t="str">
        <f t="shared" si="1002"/>
        <v>LuxeWear Kenya</v>
      </c>
      <c r="M10734" t="s">
        <v>184</v>
      </c>
      <c r="N10734" t="s">
        <v>3545</v>
      </c>
      <c r="O10734">
        <v>144</v>
      </c>
      <c r="P10734">
        <v>2.34</v>
      </c>
      <c r="Q10734">
        <v>2.9333333333333331</v>
      </c>
      <c r="R10734">
        <v>1.1198208286674132E-3</v>
      </c>
      <c r="S10734">
        <f t="shared" si="1003"/>
        <v>336.96</v>
      </c>
      <c r="T10734">
        <f t="shared" si="1004"/>
        <v>0.1612541993281075</v>
      </c>
      <c r="U10734">
        <f t="shared" si="1005"/>
        <v>422.4</v>
      </c>
      <c r="V10734">
        <f t="shared" si="1006"/>
        <v>85.278745800671885</v>
      </c>
      <c r="W10734" t="str">
        <f t="shared" si="1007"/>
        <v>LOSS</v>
      </c>
    </row>
    <row r="10735" spans="8:23" x14ac:dyDescent="0.35">
      <c r="H10735">
        <v>2012</v>
      </c>
      <c r="I10735" t="s">
        <v>3212</v>
      </c>
      <c r="J10735" t="s">
        <v>3213</v>
      </c>
      <c r="K10735" t="s">
        <v>376</v>
      </c>
      <c r="L10735" t="str">
        <f t="shared" si="1002"/>
        <v>LuxeWear Kenya</v>
      </c>
      <c r="M10735" t="s">
        <v>189</v>
      </c>
      <c r="N10735" t="s">
        <v>3546</v>
      </c>
      <c r="O10735">
        <v>168</v>
      </c>
      <c r="P10735">
        <v>2.4133333333333336</v>
      </c>
      <c r="Q10735">
        <v>2.9533333333333331</v>
      </c>
      <c r="R10735">
        <v>1.1494252873563218E-3</v>
      </c>
      <c r="S10735">
        <f t="shared" si="1003"/>
        <v>405.44000000000005</v>
      </c>
      <c r="T10735">
        <f t="shared" si="1004"/>
        <v>0.19310344827586207</v>
      </c>
      <c r="U10735">
        <f t="shared" si="1005"/>
        <v>496.15999999999997</v>
      </c>
      <c r="V10735">
        <f t="shared" si="1006"/>
        <v>90.52689655172405</v>
      </c>
      <c r="W10735" t="str">
        <f t="shared" si="1007"/>
        <v>LOSS</v>
      </c>
    </row>
    <row r="10736" spans="8:23" x14ac:dyDescent="0.35">
      <c r="H10736">
        <v>2012</v>
      </c>
      <c r="I10736" t="s">
        <v>3212</v>
      </c>
      <c r="J10736" t="s">
        <v>3213</v>
      </c>
      <c r="K10736" t="s">
        <v>376</v>
      </c>
      <c r="L10736" t="str">
        <f t="shared" si="1002"/>
        <v>LuxeWear Kenya</v>
      </c>
      <c r="M10736" t="s">
        <v>194</v>
      </c>
      <c r="N10736" t="s">
        <v>3547</v>
      </c>
      <c r="O10736">
        <v>144</v>
      </c>
      <c r="P10736">
        <v>2.36</v>
      </c>
      <c r="Q10736">
        <v>2.92</v>
      </c>
      <c r="R10736">
        <v>1.5313935681470138E-3</v>
      </c>
      <c r="S10736">
        <f t="shared" si="1003"/>
        <v>339.84</v>
      </c>
      <c r="T10736">
        <f t="shared" si="1004"/>
        <v>0.22052067381317</v>
      </c>
      <c r="U10736">
        <f t="shared" si="1005"/>
        <v>420.48</v>
      </c>
      <c r="V10736">
        <f t="shared" si="1006"/>
        <v>80.419479326186874</v>
      </c>
      <c r="W10736" t="str">
        <f t="shared" si="1007"/>
        <v>LOSS</v>
      </c>
    </row>
    <row r="10737" spans="8:23" x14ac:dyDescent="0.35">
      <c r="H10737">
        <v>2012</v>
      </c>
      <c r="I10737" t="s">
        <v>3212</v>
      </c>
      <c r="J10737" t="s">
        <v>3213</v>
      </c>
      <c r="K10737" t="s">
        <v>376</v>
      </c>
      <c r="L10737" t="str">
        <f t="shared" si="1002"/>
        <v>LuxeWear Kenya</v>
      </c>
      <c r="M10737" t="s">
        <v>199</v>
      </c>
      <c r="N10737" t="s">
        <v>3548</v>
      </c>
      <c r="O10737">
        <v>144</v>
      </c>
      <c r="P10737">
        <v>2.6</v>
      </c>
      <c r="Q10737">
        <v>2.9266666666666667</v>
      </c>
      <c r="R10737">
        <v>1.0706638115631692E-3</v>
      </c>
      <c r="S10737">
        <f t="shared" si="1003"/>
        <v>374.40000000000003</v>
      </c>
      <c r="T10737">
        <f t="shared" si="1004"/>
        <v>0.15417558886509636</v>
      </c>
      <c r="U10737">
        <f t="shared" si="1005"/>
        <v>421.44</v>
      </c>
      <c r="V10737">
        <f t="shared" si="1006"/>
        <v>46.88582441113487</v>
      </c>
      <c r="W10737" t="str">
        <f t="shared" si="1007"/>
        <v>LOSS</v>
      </c>
    </row>
    <row r="10738" spans="8:23" x14ac:dyDescent="0.35">
      <c r="H10738">
        <v>2012</v>
      </c>
      <c r="I10738" t="s">
        <v>3212</v>
      </c>
      <c r="J10738" t="s">
        <v>3213</v>
      </c>
      <c r="K10738" t="s">
        <v>376</v>
      </c>
      <c r="L10738" t="str">
        <f t="shared" si="1002"/>
        <v>LuxeWear Kenya</v>
      </c>
      <c r="M10738" t="s">
        <v>204</v>
      </c>
      <c r="N10738" t="s">
        <v>3549</v>
      </c>
      <c r="O10738">
        <v>120</v>
      </c>
      <c r="P10738">
        <v>2.3733333333333335</v>
      </c>
      <c r="Q10738">
        <v>3</v>
      </c>
      <c r="R10738">
        <v>1.0341261633919339E-3</v>
      </c>
      <c r="S10738">
        <f t="shared" si="1003"/>
        <v>284.8</v>
      </c>
      <c r="T10738">
        <f t="shared" si="1004"/>
        <v>0.12409513960703207</v>
      </c>
      <c r="U10738">
        <f t="shared" si="1005"/>
        <v>360</v>
      </c>
      <c r="V10738">
        <f t="shared" si="1006"/>
        <v>75.075904860392953</v>
      </c>
      <c r="W10738" t="str">
        <f t="shared" si="1007"/>
        <v>LOSS</v>
      </c>
    </row>
    <row r="10739" spans="8:23" x14ac:dyDescent="0.35">
      <c r="H10739">
        <v>2012</v>
      </c>
      <c r="I10739" t="s">
        <v>3212</v>
      </c>
      <c r="J10739" t="s">
        <v>3213</v>
      </c>
      <c r="K10739" t="s">
        <v>376</v>
      </c>
      <c r="L10739" t="str">
        <f t="shared" si="1002"/>
        <v>LuxeWear Kenya</v>
      </c>
      <c r="M10739" t="s">
        <v>209</v>
      </c>
      <c r="N10739" t="s">
        <v>3550</v>
      </c>
      <c r="O10739">
        <v>168</v>
      </c>
      <c r="P10739">
        <v>2.2933333333333334</v>
      </c>
      <c r="Q10739">
        <v>2.8933333333333335</v>
      </c>
      <c r="R10739">
        <v>1.3927576601671309E-3</v>
      </c>
      <c r="S10739">
        <f t="shared" si="1003"/>
        <v>385.28000000000003</v>
      </c>
      <c r="T10739">
        <f t="shared" si="1004"/>
        <v>0.23398328690807799</v>
      </c>
      <c r="U10739">
        <f t="shared" si="1005"/>
        <v>486.08000000000004</v>
      </c>
      <c r="V10739">
        <f t="shared" si="1006"/>
        <v>100.56601671309194</v>
      </c>
      <c r="W10739" t="str">
        <f t="shared" si="1007"/>
        <v>LOSS</v>
      </c>
    </row>
    <row r="10740" spans="8:23" x14ac:dyDescent="0.35">
      <c r="H10740">
        <v>2012</v>
      </c>
      <c r="I10740" t="s">
        <v>3212</v>
      </c>
      <c r="J10740" t="s">
        <v>3213</v>
      </c>
      <c r="K10740" t="s">
        <v>376</v>
      </c>
      <c r="L10740" t="str">
        <f t="shared" si="1002"/>
        <v>LuxeWear Kenya</v>
      </c>
      <c r="M10740" t="s">
        <v>214</v>
      </c>
      <c r="N10740" t="s">
        <v>3551</v>
      </c>
      <c r="O10740">
        <v>156</v>
      </c>
      <c r="P10740">
        <v>2.6466666666666665</v>
      </c>
      <c r="Q10740">
        <v>2.8666666666666667</v>
      </c>
      <c r="R10740">
        <v>1.1013215859030838E-3</v>
      </c>
      <c r="S10740">
        <f t="shared" si="1003"/>
        <v>412.88</v>
      </c>
      <c r="T10740">
        <f t="shared" si="1004"/>
        <v>0.17180616740088106</v>
      </c>
      <c r="U10740">
        <f t="shared" si="1005"/>
        <v>447.2</v>
      </c>
      <c r="V10740">
        <f t="shared" si="1006"/>
        <v>34.148193832599112</v>
      </c>
      <c r="W10740" t="str">
        <f t="shared" si="1007"/>
        <v>LOSS</v>
      </c>
    </row>
    <row r="10741" spans="8:23" x14ac:dyDescent="0.35">
      <c r="H10741">
        <v>2012</v>
      </c>
      <c r="I10741" t="s">
        <v>3212</v>
      </c>
      <c r="J10741" t="s">
        <v>3213</v>
      </c>
      <c r="K10741" t="s">
        <v>376</v>
      </c>
      <c r="L10741" t="str">
        <f t="shared" si="1002"/>
        <v>LuxeWear Kenya</v>
      </c>
      <c r="M10741" t="s">
        <v>219</v>
      </c>
      <c r="N10741" t="s">
        <v>3552</v>
      </c>
      <c r="O10741">
        <v>156</v>
      </c>
      <c r="P10741">
        <v>2.5133333333333332</v>
      </c>
      <c r="Q10741">
        <v>2.9866666666666668</v>
      </c>
      <c r="R10741">
        <v>1.2722646310432571E-3</v>
      </c>
      <c r="S10741">
        <f t="shared" si="1003"/>
        <v>392.08</v>
      </c>
      <c r="T10741">
        <f t="shared" si="1004"/>
        <v>0.19847328244274812</v>
      </c>
      <c r="U10741">
        <f t="shared" si="1005"/>
        <v>465.92</v>
      </c>
      <c r="V10741">
        <f t="shared" si="1006"/>
        <v>73.641526717557284</v>
      </c>
      <c r="W10741" t="str">
        <f t="shared" si="1007"/>
        <v>LOSS</v>
      </c>
    </row>
    <row r="10742" spans="8:23" x14ac:dyDescent="0.35">
      <c r="H10742">
        <v>2012</v>
      </c>
      <c r="I10742" t="s">
        <v>3212</v>
      </c>
      <c r="J10742" t="s">
        <v>3213</v>
      </c>
      <c r="K10742" t="s">
        <v>376</v>
      </c>
      <c r="L10742" t="str">
        <f t="shared" si="1002"/>
        <v>LuxeWear Kenya</v>
      </c>
      <c r="M10742" t="s">
        <v>224</v>
      </c>
      <c r="N10742" t="s">
        <v>3553</v>
      </c>
      <c r="O10742">
        <v>132</v>
      </c>
      <c r="P10742">
        <v>2.72</v>
      </c>
      <c r="Q10742">
        <v>2.9866666666666668</v>
      </c>
      <c r="R10742">
        <v>1.1173184357541898E-3</v>
      </c>
      <c r="S10742">
        <f t="shared" si="1003"/>
        <v>359.04</v>
      </c>
      <c r="T10742">
        <f t="shared" si="1004"/>
        <v>0.14748603351955306</v>
      </c>
      <c r="U10742">
        <f t="shared" si="1005"/>
        <v>394.24</v>
      </c>
      <c r="V10742">
        <f t="shared" si="1006"/>
        <v>35.052513966480433</v>
      </c>
      <c r="W10742" t="str">
        <f t="shared" si="1007"/>
        <v>LOSS</v>
      </c>
    </row>
    <row r="10743" spans="8:23" x14ac:dyDescent="0.35">
      <c r="H10743">
        <v>2012</v>
      </c>
      <c r="I10743" t="s">
        <v>3212</v>
      </c>
      <c r="J10743" t="s">
        <v>3213</v>
      </c>
      <c r="K10743" t="s">
        <v>376</v>
      </c>
      <c r="L10743" t="str">
        <f t="shared" si="1002"/>
        <v>LuxeWear Kenya</v>
      </c>
      <c r="M10743" t="s">
        <v>229</v>
      </c>
      <c r="N10743" t="s">
        <v>3554</v>
      </c>
      <c r="O10743">
        <v>180</v>
      </c>
      <c r="P10743">
        <v>2.6933333333333334</v>
      </c>
      <c r="Q10743">
        <v>2.9533333333333331</v>
      </c>
      <c r="R10743">
        <v>1.8315018315018315E-3</v>
      </c>
      <c r="S10743">
        <f t="shared" si="1003"/>
        <v>484.8</v>
      </c>
      <c r="T10743">
        <f t="shared" si="1004"/>
        <v>0.32967032967032966</v>
      </c>
      <c r="U10743">
        <f t="shared" si="1005"/>
        <v>531.59999999999991</v>
      </c>
      <c r="V10743">
        <f t="shared" si="1006"/>
        <v>46.470329670329569</v>
      </c>
      <c r="W10743" t="str">
        <f t="shared" si="1007"/>
        <v>LOSS</v>
      </c>
    </row>
    <row r="10744" spans="8:23" x14ac:dyDescent="0.35">
      <c r="H10744">
        <v>2012</v>
      </c>
      <c r="I10744" t="s">
        <v>3212</v>
      </c>
      <c r="J10744" t="s">
        <v>3213</v>
      </c>
      <c r="K10744" t="s">
        <v>376</v>
      </c>
      <c r="L10744" t="str">
        <f t="shared" si="1002"/>
        <v>LuxeWear Kenya</v>
      </c>
      <c r="M10744" t="s">
        <v>234</v>
      </c>
      <c r="N10744" t="s">
        <v>3555</v>
      </c>
      <c r="O10744">
        <v>156</v>
      </c>
      <c r="P10744">
        <v>2.3933333333333335</v>
      </c>
      <c r="Q10744">
        <v>2.9866666666666668</v>
      </c>
      <c r="R10744">
        <v>1.6207455429497568E-3</v>
      </c>
      <c r="S10744">
        <f t="shared" si="1003"/>
        <v>373.36</v>
      </c>
      <c r="T10744">
        <f t="shared" si="1004"/>
        <v>0.25283630470016205</v>
      </c>
      <c r="U10744">
        <f t="shared" si="1005"/>
        <v>465.92</v>
      </c>
      <c r="V10744">
        <f t="shared" si="1006"/>
        <v>92.307163695299835</v>
      </c>
      <c r="W10744" t="str">
        <f t="shared" si="1007"/>
        <v>LOSS</v>
      </c>
    </row>
    <row r="10745" spans="8:23" x14ac:dyDescent="0.35">
      <c r="H10745">
        <v>2012</v>
      </c>
      <c r="I10745" t="s">
        <v>3212</v>
      </c>
      <c r="J10745" t="s">
        <v>3213</v>
      </c>
      <c r="K10745" t="s">
        <v>376</v>
      </c>
      <c r="L10745" t="str">
        <f t="shared" si="1002"/>
        <v>LuxeWear Kenya</v>
      </c>
      <c r="M10745" t="s">
        <v>239</v>
      </c>
      <c r="N10745" t="s">
        <v>3556</v>
      </c>
      <c r="O10745">
        <v>120</v>
      </c>
      <c r="P10745">
        <v>2.2999999999999998</v>
      </c>
      <c r="Q10745">
        <v>2.96</v>
      </c>
      <c r="R10745">
        <v>1.0438413361169101E-3</v>
      </c>
      <c r="S10745">
        <f t="shared" si="1003"/>
        <v>276</v>
      </c>
      <c r="T10745">
        <f t="shared" si="1004"/>
        <v>0.12526096033402923</v>
      </c>
      <c r="U10745">
        <f t="shared" si="1005"/>
        <v>355.2</v>
      </c>
      <c r="V10745">
        <f t="shared" si="1006"/>
        <v>79.074739039665957</v>
      </c>
      <c r="W10745" t="str">
        <f t="shared" si="1007"/>
        <v>LOSS</v>
      </c>
    </row>
    <row r="10746" spans="8:23" x14ac:dyDescent="0.35">
      <c r="H10746">
        <v>2012</v>
      </c>
      <c r="I10746" t="s">
        <v>3212</v>
      </c>
      <c r="J10746" t="s">
        <v>3213</v>
      </c>
      <c r="K10746" t="s">
        <v>376</v>
      </c>
      <c r="L10746" t="str">
        <f t="shared" si="1002"/>
        <v>LuxeWear Kenya</v>
      </c>
      <c r="M10746" t="s">
        <v>244</v>
      </c>
      <c r="N10746" t="s">
        <v>3557</v>
      </c>
      <c r="O10746">
        <v>168</v>
      </c>
      <c r="P10746">
        <v>2.4666666666666668</v>
      </c>
      <c r="Q10746">
        <v>2.9666666666666668</v>
      </c>
      <c r="R10746">
        <v>1.6694490818030051E-3</v>
      </c>
      <c r="S10746">
        <f t="shared" si="1003"/>
        <v>414.40000000000003</v>
      </c>
      <c r="T10746">
        <f t="shared" si="1004"/>
        <v>0.28046744574290483</v>
      </c>
      <c r="U10746">
        <f t="shared" si="1005"/>
        <v>498.40000000000003</v>
      </c>
      <c r="V10746">
        <f t="shared" si="1006"/>
        <v>83.7195325542571</v>
      </c>
      <c r="W10746" t="str">
        <f t="shared" si="1007"/>
        <v>LOSS</v>
      </c>
    </row>
    <row r="10747" spans="8:23" x14ac:dyDescent="0.35">
      <c r="H10747">
        <v>2012</v>
      </c>
      <c r="I10747" t="s">
        <v>3212</v>
      </c>
      <c r="J10747" t="s">
        <v>3213</v>
      </c>
      <c r="K10747" t="s">
        <v>376</v>
      </c>
      <c r="L10747" t="str">
        <f t="shared" si="1002"/>
        <v>LuxeWear Kenya</v>
      </c>
      <c r="M10747" t="s">
        <v>249</v>
      </c>
      <c r="N10747" t="s">
        <v>3558</v>
      </c>
      <c r="O10747">
        <v>180</v>
      </c>
      <c r="P10747">
        <v>2.2866666666666666</v>
      </c>
      <c r="Q10747">
        <v>2.8866666666666667</v>
      </c>
      <c r="R10747">
        <v>1.4513788098693759E-3</v>
      </c>
      <c r="S10747">
        <f t="shared" si="1003"/>
        <v>411.59999999999997</v>
      </c>
      <c r="T10747">
        <f t="shared" si="1004"/>
        <v>0.26124818577648767</v>
      </c>
      <c r="U10747">
        <f t="shared" si="1005"/>
        <v>519.6</v>
      </c>
      <c r="V10747">
        <f t="shared" si="1006"/>
        <v>107.73875181422358</v>
      </c>
      <c r="W10747" t="str">
        <f t="shared" si="1007"/>
        <v>LOSS</v>
      </c>
    </row>
    <row r="10748" spans="8:23" x14ac:dyDescent="0.35">
      <c r="H10748">
        <v>2012</v>
      </c>
      <c r="I10748" t="s">
        <v>3212</v>
      </c>
      <c r="J10748" t="s">
        <v>3213</v>
      </c>
      <c r="K10748" t="s">
        <v>376</v>
      </c>
      <c r="L10748" t="str">
        <f t="shared" si="1002"/>
        <v>LuxeWear Kenya</v>
      </c>
      <c r="M10748" t="s">
        <v>254</v>
      </c>
      <c r="N10748" t="s">
        <v>3559</v>
      </c>
      <c r="O10748">
        <v>156</v>
      </c>
      <c r="P10748">
        <v>2.2666666666666666</v>
      </c>
      <c r="Q10748">
        <v>2.9066666666666667</v>
      </c>
      <c r="R10748">
        <v>1.4903129657228018E-3</v>
      </c>
      <c r="S10748">
        <f t="shared" si="1003"/>
        <v>353.59999999999997</v>
      </c>
      <c r="T10748">
        <f t="shared" si="1004"/>
        <v>0.23248882265275708</v>
      </c>
      <c r="U10748">
        <f t="shared" si="1005"/>
        <v>453.44</v>
      </c>
      <c r="V10748">
        <f t="shared" si="1006"/>
        <v>99.607511177347277</v>
      </c>
      <c r="W10748" t="str">
        <f t="shared" si="1007"/>
        <v>LOSS</v>
      </c>
    </row>
    <row r="10749" spans="8:23" x14ac:dyDescent="0.35">
      <c r="H10749">
        <v>2012</v>
      </c>
      <c r="I10749" t="s">
        <v>3212</v>
      </c>
      <c r="J10749" t="s">
        <v>3213</v>
      </c>
      <c r="K10749" t="s">
        <v>376</v>
      </c>
      <c r="L10749" t="str">
        <f t="shared" si="1002"/>
        <v>LuxeWear Kenya</v>
      </c>
      <c r="M10749" t="s">
        <v>23</v>
      </c>
      <c r="N10749" t="s">
        <v>3560</v>
      </c>
      <c r="O10749">
        <v>144</v>
      </c>
      <c r="P10749">
        <v>2.42</v>
      </c>
      <c r="Q10749">
        <v>2.8933333333333335</v>
      </c>
      <c r="R10749">
        <v>1.5337423312883436E-3</v>
      </c>
      <c r="S10749">
        <f t="shared" si="1003"/>
        <v>348.48</v>
      </c>
      <c r="T10749">
        <f t="shared" si="1004"/>
        <v>0.22085889570552147</v>
      </c>
      <c r="U10749">
        <f t="shared" si="1005"/>
        <v>416.64000000000004</v>
      </c>
      <c r="V10749">
        <f t="shared" si="1006"/>
        <v>67.939141104294507</v>
      </c>
      <c r="W10749" t="str">
        <f t="shared" si="1007"/>
        <v>LOSS</v>
      </c>
    </row>
    <row r="10750" spans="8:23" x14ac:dyDescent="0.35">
      <c r="H10750">
        <v>2012</v>
      </c>
      <c r="I10750" t="s">
        <v>3212</v>
      </c>
      <c r="J10750" t="s">
        <v>3213</v>
      </c>
      <c r="K10750" t="s">
        <v>376</v>
      </c>
      <c r="L10750" t="str">
        <f t="shared" si="1002"/>
        <v>LuxeWear Kenya</v>
      </c>
      <c r="M10750" t="s">
        <v>28</v>
      </c>
      <c r="N10750" t="s">
        <v>3561</v>
      </c>
      <c r="O10750">
        <v>132</v>
      </c>
      <c r="P10750">
        <v>2.56</v>
      </c>
      <c r="Q10750">
        <v>2.8933333333333335</v>
      </c>
      <c r="R10750">
        <v>1.2804097311139564E-3</v>
      </c>
      <c r="S10750">
        <f t="shared" si="1003"/>
        <v>337.92</v>
      </c>
      <c r="T10750">
        <f t="shared" si="1004"/>
        <v>0.16901408450704225</v>
      </c>
      <c r="U10750">
        <f t="shared" si="1005"/>
        <v>381.92</v>
      </c>
      <c r="V10750">
        <f t="shared" si="1006"/>
        <v>43.83098591549296</v>
      </c>
      <c r="W10750" t="str">
        <f t="shared" si="1007"/>
        <v>LOSS</v>
      </c>
    </row>
    <row r="10751" spans="8:23" x14ac:dyDescent="0.35">
      <c r="H10751">
        <v>2012</v>
      </c>
      <c r="I10751" t="s">
        <v>3212</v>
      </c>
      <c r="J10751" t="s">
        <v>3213</v>
      </c>
      <c r="K10751" t="s">
        <v>376</v>
      </c>
      <c r="L10751" t="str">
        <f t="shared" si="1002"/>
        <v>LuxeWear Kenya</v>
      </c>
      <c r="M10751" t="s">
        <v>33</v>
      </c>
      <c r="N10751" t="s">
        <v>3562</v>
      </c>
      <c r="O10751">
        <v>120</v>
      </c>
      <c r="P10751">
        <v>2.5</v>
      </c>
      <c r="Q10751">
        <v>2.9733333333333332</v>
      </c>
      <c r="R10751">
        <v>1.0341261633919339E-3</v>
      </c>
      <c r="S10751">
        <f t="shared" si="1003"/>
        <v>300</v>
      </c>
      <c r="T10751">
        <f t="shared" si="1004"/>
        <v>0.12409513960703207</v>
      </c>
      <c r="U10751">
        <f t="shared" si="1005"/>
        <v>356.79999999999995</v>
      </c>
      <c r="V10751">
        <f t="shared" si="1006"/>
        <v>56.675904860392926</v>
      </c>
      <c r="W10751" t="str">
        <f t="shared" si="1007"/>
        <v>LOSS</v>
      </c>
    </row>
    <row r="10752" spans="8:23" x14ac:dyDescent="0.35">
      <c r="H10752">
        <v>2012</v>
      </c>
      <c r="I10752" t="s">
        <v>3212</v>
      </c>
      <c r="J10752" t="s">
        <v>3213</v>
      </c>
      <c r="K10752" t="s">
        <v>376</v>
      </c>
      <c r="L10752" t="str">
        <f t="shared" si="1002"/>
        <v>LuxeWear Kenya</v>
      </c>
      <c r="M10752" t="s">
        <v>39</v>
      </c>
      <c r="N10752" t="s">
        <v>3563</v>
      </c>
      <c r="O10752">
        <v>180</v>
      </c>
      <c r="P10752">
        <v>2.3866666666666667</v>
      </c>
      <c r="Q10752">
        <v>2.92</v>
      </c>
      <c r="R10752">
        <v>1.7985611510791368E-3</v>
      </c>
      <c r="S10752">
        <f t="shared" si="1003"/>
        <v>429.6</v>
      </c>
      <c r="T10752">
        <f t="shared" si="1004"/>
        <v>0.32374100719424465</v>
      </c>
      <c r="U10752">
        <f t="shared" si="1005"/>
        <v>525.6</v>
      </c>
      <c r="V10752">
        <f t="shared" si="1006"/>
        <v>95.676258992805757</v>
      </c>
      <c r="W10752" t="str">
        <f t="shared" si="1007"/>
        <v>LOSS</v>
      </c>
    </row>
    <row r="10753" spans="8:23" x14ac:dyDescent="0.35">
      <c r="H10753">
        <v>2012</v>
      </c>
      <c r="I10753" t="s">
        <v>3212</v>
      </c>
      <c r="J10753" t="s">
        <v>3213</v>
      </c>
      <c r="K10753" t="s">
        <v>376</v>
      </c>
      <c r="L10753" t="str">
        <f t="shared" si="1002"/>
        <v>LuxeWear Kenya</v>
      </c>
      <c r="M10753" t="s">
        <v>44</v>
      </c>
      <c r="N10753" t="s">
        <v>3564</v>
      </c>
      <c r="O10753">
        <v>132</v>
      </c>
      <c r="P10753">
        <v>2.76</v>
      </c>
      <c r="Q10753">
        <v>2.8666666666666667</v>
      </c>
      <c r="R10753">
        <v>1.199040767386091E-3</v>
      </c>
      <c r="S10753">
        <f t="shared" si="1003"/>
        <v>364.32</v>
      </c>
      <c r="T10753">
        <f t="shared" si="1004"/>
        <v>0.15827338129496402</v>
      </c>
      <c r="U10753">
        <f t="shared" si="1005"/>
        <v>378.4</v>
      </c>
      <c r="V10753">
        <f t="shared" si="1006"/>
        <v>13.921726618705019</v>
      </c>
      <c r="W10753" t="str">
        <f t="shared" si="1007"/>
        <v>LOSS</v>
      </c>
    </row>
    <row r="10754" spans="8:23" x14ac:dyDescent="0.35">
      <c r="H10754">
        <v>2012</v>
      </c>
      <c r="I10754" t="s">
        <v>3212</v>
      </c>
      <c r="J10754" t="s">
        <v>3213</v>
      </c>
      <c r="K10754" t="s">
        <v>376</v>
      </c>
      <c r="L10754" t="str">
        <f t="shared" si="1002"/>
        <v>LuxeWear Kenya</v>
      </c>
      <c r="M10754" t="s">
        <v>49</v>
      </c>
      <c r="N10754" t="s">
        <v>3565</v>
      </c>
      <c r="O10754">
        <v>144</v>
      </c>
      <c r="P10754">
        <v>2.4266666666666667</v>
      </c>
      <c r="Q10754">
        <v>2.94</v>
      </c>
      <c r="R10754">
        <v>1.2106537530266344E-3</v>
      </c>
      <c r="S10754">
        <f t="shared" si="1003"/>
        <v>349.44</v>
      </c>
      <c r="T10754">
        <f t="shared" si="1004"/>
        <v>0.17433414043583537</v>
      </c>
      <c r="U10754">
        <f t="shared" si="1005"/>
        <v>423.36</v>
      </c>
      <c r="V10754">
        <f t="shared" si="1006"/>
        <v>73.745665859564184</v>
      </c>
      <c r="W10754" t="str">
        <f t="shared" si="1007"/>
        <v>LOSS</v>
      </c>
    </row>
    <row r="10755" spans="8:23" x14ac:dyDescent="0.35">
      <c r="H10755">
        <v>2012</v>
      </c>
      <c r="I10755" t="s">
        <v>3212</v>
      </c>
      <c r="J10755" t="s">
        <v>3213</v>
      </c>
      <c r="K10755" t="s">
        <v>376</v>
      </c>
      <c r="L10755" t="str">
        <f t="shared" ref="L10755:L10818" si="1008">VLOOKUP($K10755,$A$1:$C$124,MATCH($L$1,$A$1:$C$1,0),0)</f>
        <v>LuxeWear Kenya</v>
      </c>
      <c r="M10755" t="s">
        <v>54</v>
      </c>
      <c r="N10755" t="s">
        <v>3566</v>
      </c>
      <c r="O10755">
        <v>180</v>
      </c>
      <c r="P10755">
        <v>2.3666666666666667</v>
      </c>
      <c r="Q10755">
        <v>2.96</v>
      </c>
      <c r="R10755">
        <v>1.0224948875255625E-3</v>
      </c>
      <c r="S10755">
        <f t="shared" ref="S10755:S10818" si="1009">P10755*O10755</f>
        <v>426</v>
      </c>
      <c r="T10755">
        <f t="shared" ref="T10755:T10818" si="1010">R10755*O10755</f>
        <v>0.18404907975460125</v>
      </c>
      <c r="U10755">
        <f t="shared" ref="U10755:U10818" si="1011">Q10755*O10755</f>
        <v>532.79999999999995</v>
      </c>
      <c r="V10755">
        <f t="shared" ref="V10755:V10818" si="1012">Q10755*O10755-S10755-T10755</f>
        <v>106.61595092024535</v>
      </c>
      <c r="W10755" t="str">
        <f t="shared" ref="W10755:W10818" si="1013">IF(V10755&gt;1000,"PROFIT","LOSS")</f>
        <v>LOSS</v>
      </c>
    </row>
    <row r="10756" spans="8:23" x14ac:dyDescent="0.35">
      <c r="H10756">
        <v>2012</v>
      </c>
      <c r="I10756" t="s">
        <v>3212</v>
      </c>
      <c r="J10756" t="s">
        <v>3213</v>
      </c>
      <c r="K10756" t="s">
        <v>516</v>
      </c>
      <c r="L10756" t="str">
        <f t="shared" si="1008"/>
        <v>Garment Makers Kenya</v>
      </c>
      <c r="M10756" t="s">
        <v>59</v>
      </c>
      <c r="N10756" t="s">
        <v>3567</v>
      </c>
      <c r="O10756">
        <v>144</v>
      </c>
      <c r="P10756">
        <v>2.54</v>
      </c>
      <c r="Q10756">
        <v>2.94</v>
      </c>
      <c r="R10756">
        <v>1.5600624024960999E-3</v>
      </c>
      <c r="S10756">
        <f t="shared" si="1009"/>
        <v>365.76</v>
      </c>
      <c r="T10756">
        <f t="shared" si="1010"/>
        <v>0.22464898595943839</v>
      </c>
      <c r="U10756">
        <f t="shared" si="1011"/>
        <v>423.36</v>
      </c>
      <c r="V10756">
        <f t="shared" si="1012"/>
        <v>57.375351014040582</v>
      </c>
      <c r="W10756" t="str">
        <f t="shared" si="1013"/>
        <v>LOSS</v>
      </c>
    </row>
    <row r="10757" spans="8:23" x14ac:dyDescent="0.35">
      <c r="H10757">
        <v>2012</v>
      </c>
      <c r="I10757" t="s">
        <v>3212</v>
      </c>
      <c r="J10757" t="s">
        <v>3213</v>
      </c>
      <c r="K10757" t="s">
        <v>516</v>
      </c>
      <c r="L10757" t="str">
        <f t="shared" si="1008"/>
        <v>Garment Makers Kenya</v>
      </c>
      <c r="M10757" t="s">
        <v>64</v>
      </c>
      <c r="N10757" t="s">
        <v>3568</v>
      </c>
      <c r="O10757">
        <v>132</v>
      </c>
      <c r="P10757">
        <v>2.6933333333333334</v>
      </c>
      <c r="Q10757">
        <v>3</v>
      </c>
      <c r="R10757">
        <v>1.4903129657228018E-3</v>
      </c>
      <c r="S10757">
        <f t="shared" si="1009"/>
        <v>355.52</v>
      </c>
      <c r="T10757">
        <f t="shared" si="1010"/>
        <v>0.19672131147540983</v>
      </c>
      <c r="U10757">
        <f t="shared" si="1011"/>
        <v>396</v>
      </c>
      <c r="V10757">
        <f t="shared" si="1012"/>
        <v>40.283278688524611</v>
      </c>
      <c r="W10757" t="str">
        <f t="shared" si="1013"/>
        <v>LOSS</v>
      </c>
    </row>
    <row r="10758" spans="8:23" x14ac:dyDescent="0.35">
      <c r="H10758">
        <v>2012</v>
      </c>
      <c r="I10758" t="s">
        <v>3212</v>
      </c>
      <c r="J10758" t="s">
        <v>3213</v>
      </c>
      <c r="K10758" t="s">
        <v>516</v>
      </c>
      <c r="L10758" t="str">
        <f t="shared" si="1008"/>
        <v>Garment Makers Kenya</v>
      </c>
      <c r="M10758" t="s">
        <v>69</v>
      </c>
      <c r="N10758" t="s">
        <v>3569</v>
      </c>
      <c r="O10758">
        <v>168</v>
      </c>
      <c r="P10758">
        <v>2.5266666666666668</v>
      </c>
      <c r="Q10758">
        <v>2.8733333333333335</v>
      </c>
      <c r="R10758">
        <v>1.6863406408094434E-3</v>
      </c>
      <c r="S10758">
        <f t="shared" si="1009"/>
        <v>424.48</v>
      </c>
      <c r="T10758">
        <f t="shared" si="1010"/>
        <v>0.28330522765598648</v>
      </c>
      <c r="U10758">
        <f t="shared" si="1011"/>
        <v>482.72</v>
      </c>
      <c r="V10758">
        <f t="shared" si="1012"/>
        <v>57.956694772344022</v>
      </c>
      <c r="W10758" t="str">
        <f t="shared" si="1013"/>
        <v>LOSS</v>
      </c>
    </row>
    <row r="10759" spans="8:23" x14ac:dyDescent="0.35">
      <c r="H10759">
        <v>2012</v>
      </c>
      <c r="I10759" t="s">
        <v>3212</v>
      </c>
      <c r="J10759" t="s">
        <v>3213</v>
      </c>
      <c r="K10759" t="s">
        <v>376</v>
      </c>
      <c r="L10759" t="str">
        <f t="shared" si="1008"/>
        <v>LuxeWear Kenya</v>
      </c>
      <c r="M10759" t="s">
        <v>74</v>
      </c>
      <c r="N10759" t="s">
        <v>3570</v>
      </c>
      <c r="O10759">
        <v>132</v>
      </c>
      <c r="P10759">
        <v>2.64</v>
      </c>
      <c r="Q10759">
        <v>2.92</v>
      </c>
      <c r="R10759">
        <v>1.5384615384615385E-3</v>
      </c>
      <c r="S10759">
        <f t="shared" si="1009"/>
        <v>348.48</v>
      </c>
      <c r="T10759">
        <f t="shared" si="1010"/>
        <v>0.20307692307692307</v>
      </c>
      <c r="U10759">
        <f t="shared" si="1011"/>
        <v>385.44</v>
      </c>
      <c r="V10759">
        <f t="shared" si="1012"/>
        <v>36.756923076923059</v>
      </c>
      <c r="W10759" t="str">
        <f t="shared" si="1013"/>
        <v>LOSS</v>
      </c>
    </row>
    <row r="10760" spans="8:23" x14ac:dyDescent="0.35">
      <c r="H10760">
        <v>2012</v>
      </c>
      <c r="I10760" t="s">
        <v>3212</v>
      </c>
      <c r="J10760" t="s">
        <v>3213</v>
      </c>
      <c r="K10760" t="s">
        <v>376</v>
      </c>
      <c r="L10760" t="str">
        <f t="shared" si="1008"/>
        <v>LuxeWear Kenya</v>
      </c>
      <c r="M10760" t="s">
        <v>79</v>
      </c>
      <c r="N10760" t="s">
        <v>3571</v>
      </c>
      <c r="O10760">
        <v>168</v>
      </c>
      <c r="P10760">
        <v>2.8</v>
      </c>
      <c r="Q10760">
        <v>2.98</v>
      </c>
      <c r="R10760">
        <v>1.5105740181268882E-3</v>
      </c>
      <c r="S10760">
        <f t="shared" si="1009"/>
        <v>470.4</v>
      </c>
      <c r="T10760">
        <f t="shared" si="1010"/>
        <v>0.25377643504531722</v>
      </c>
      <c r="U10760">
        <f t="shared" si="1011"/>
        <v>500.64</v>
      </c>
      <c r="V10760">
        <f t="shared" si="1012"/>
        <v>29.986223564954692</v>
      </c>
      <c r="W10760" t="str">
        <f t="shared" si="1013"/>
        <v>LOSS</v>
      </c>
    </row>
    <row r="10761" spans="8:23" x14ac:dyDescent="0.35">
      <c r="H10761">
        <v>2012</v>
      </c>
      <c r="I10761" t="s">
        <v>3212</v>
      </c>
      <c r="J10761" t="s">
        <v>3213</v>
      </c>
      <c r="K10761" t="s">
        <v>376</v>
      </c>
      <c r="L10761" t="str">
        <f t="shared" si="1008"/>
        <v>LuxeWear Kenya</v>
      </c>
      <c r="M10761" t="s">
        <v>84</v>
      </c>
      <c r="N10761" t="s">
        <v>3572</v>
      </c>
      <c r="O10761">
        <v>120</v>
      </c>
      <c r="P10761">
        <v>2.3533333333333335</v>
      </c>
      <c r="Q10761">
        <v>2.98</v>
      </c>
      <c r="R10761">
        <v>1.2953367875647669E-3</v>
      </c>
      <c r="S10761">
        <f t="shared" si="1009"/>
        <v>282.40000000000003</v>
      </c>
      <c r="T10761">
        <f t="shared" si="1010"/>
        <v>0.15544041450777202</v>
      </c>
      <c r="U10761">
        <f t="shared" si="1011"/>
        <v>357.6</v>
      </c>
      <c r="V10761">
        <f t="shared" si="1012"/>
        <v>75.044559585492223</v>
      </c>
      <c r="W10761" t="str">
        <f t="shared" si="1013"/>
        <v>LOSS</v>
      </c>
    </row>
    <row r="10762" spans="8:23" x14ac:dyDescent="0.35">
      <c r="H10762">
        <v>2012</v>
      </c>
      <c r="I10762" t="s">
        <v>3212</v>
      </c>
      <c r="J10762" t="s">
        <v>3213</v>
      </c>
      <c r="K10762" t="s">
        <v>376</v>
      </c>
      <c r="L10762" t="str">
        <f t="shared" si="1008"/>
        <v>LuxeWear Kenya</v>
      </c>
      <c r="M10762" t="s">
        <v>89</v>
      </c>
      <c r="N10762" t="s">
        <v>3573</v>
      </c>
      <c r="O10762">
        <v>132</v>
      </c>
      <c r="P10762">
        <v>2.68</v>
      </c>
      <c r="Q10762">
        <v>2.9266666666666667</v>
      </c>
      <c r="R10762">
        <v>1.4450867052023121E-3</v>
      </c>
      <c r="S10762">
        <f t="shared" si="1009"/>
        <v>353.76000000000005</v>
      </c>
      <c r="T10762">
        <f t="shared" si="1010"/>
        <v>0.19075144508670519</v>
      </c>
      <c r="U10762">
        <f t="shared" si="1011"/>
        <v>386.32</v>
      </c>
      <c r="V10762">
        <f t="shared" si="1012"/>
        <v>32.369248554913241</v>
      </c>
      <c r="W10762" t="str">
        <f t="shared" si="1013"/>
        <v>LOSS</v>
      </c>
    </row>
    <row r="10763" spans="8:23" x14ac:dyDescent="0.35">
      <c r="H10763">
        <v>2012</v>
      </c>
      <c r="I10763" t="s">
        <v>3212</v>
      </c>
      <c r="J10763" t="s">
        <v>3213</v>
      </c>
      <c r="K10763" t="s">
        <v>376</v>
      </c>
      <c r="L10763" t="str">
        <f t="shared" si="1008"/>
        <v>LuxeWear Kenya</v>
      </c>
      <c r="M10763" t="s">
        <v>94</v>
      </c>
      <c r="N10763" t="s">
        <v>3574</v>
      </c>
      <c r="O10763">
        <v>168</v>
      </c>
      <c r="P10763">
        <v>2.68</v>
      </c>
      <c r="Q10763">
        <v>2.92</v>
      </c>
      <c r="R10763">
        <v>1.3037809647979139E-3</v>
      </c>
      <c r="S10763">
        <f t="shared" si="1009"/>
        <v>450.24</v>
      </c>
      <c r="T10763">
        <f t="shared" si="1010"/>
        <v>0.21903520208604954</v>
      </c>
      <c r="U10763">
        <f t="shared" si="1011"/>
        <v>490.56</v>
      </c>
      <c r="V10763">
        <f t="shared" si="1012"/>
        <v>40.100964797913946</v>
      </c>
      <c r="W10763" t="str">
        <f t="shared" si="1013"/>
        <v>LOSS</v>
      </c>
    </row>
    <row r="10764" spans="8:23" x14ac:dyDescent="0.35">
      <c r="H10764">
        <v>2012</v>
      </c>
      <c r="I10764" t="s">
        <v>3212</v>
      </c>
      <c r="J10764" t="s">
        <v>3213</v>
      </c>
      <c r="K10764" t="s">
        <v>376</v>
      </c>
      <c r="L10764" t="str">
        <f t="shared" si="1008"/>
        <v>LuxeWear Kenya</v>
      </c>
      <c r="M10764" t="s">
        <v>99</v>
      </c>
      <c r="N10764" t="s">
        <v>3575</v>
      </c>
      <c r="O10764">
        <v>180</v>
      </c>
      <c r="P10764">
        <v>2.42</v>
      </c>
      <c r="Q10764">
        <v>3</v>
      </c>
      <c r="R10764">
        <v>1.6339869281045752E-3</v>
      </c>
      <c r="S10764">
        <f t="shared" si="1009"/>
        <v>435.59999999999997</v>
      </c>
      <c r="T10764">
        <f t="shared" si="1010"/>
        <v>0.29411764705882354</v>
      </c>
      <c r="U10764">
        <f t="shared" si="1011"/>
        <v>540</v>
      </c>
      <c r="V10764">
        <f t="shared" si="1012"/>
        <v>104.10588235294121</v>
      </c>
      <c r="W10764" t="str">
        <f t="shared" si="1013"/>
        <v>LOSS</v>
      </c>
    </row>
    <row r="10765" spans="8:23" x14ac:dyDescent="0.35">
      <c r="H10765">
        <v>2012</v>
      </c>
      <c r="I10765" t="s">
        <v>3212</v>
      </c>
      <c r="J10765" t="s">
        <v>3213</v>
      </c>
      <c r="K10765" t="s">
        <v>376</v>
      </c>
      <c r="L10765" t="str">
        <f t="shared" si="1008"/>
        <v>LuxeWear Kenya</v>
      </c>
      <c r="M10765" t="s">
        <v>104</v>
      </c>
      <c r="N10765" t="s">
        <v>3576</v>
      </c>
      <c r="O10765">
        <v>144</v>
      </c>
      <c r="P10765">
        <v>2.5333333333333332</v>
      </c>
      <c r="Q10765">
        <v>2.8733333333333335</v>
      </c>
      <c r="R10765">
        <v>1.3192612137203166E-3</v>
      </c>
      <c r="S10765">
        <f t="shared" si="1009"/>
        <v>364.79999999999995</v>
      </c>
      <c r="T10765">
        <f t="shared" si="1010"/>
        <v>0.18997361477572558</v>
      </c>
      <c r="U10765">
        <f t="shared" si="1011"/>
        <v>413.76000000000005</v>
      </c>
      <c r="V10765">
        <f t="shared" si="1012"/>
        <v>48.770026385224369</v>
      </c>
      <c r="W10765" t="str">
        <f t="shared" si="1013"/>
        <v>LOSS</v>
      </c>
    </row>
    <row r="10766" spans="8:23" x14ac:dyDescent="0.35">
      <c r="H10766">
        <v>2012</v>
      </c>
      <c r="I10766" t="s">
        <v>3212</v>
      </c>
      <c r="J10766" t="s">
        <v>3213</v>
      </c>
      <c r="K10766" t="s">
        <v>376</v>
      </c>
      <c r="L10766" t="str">
        <f t="shared" si="1008"/>
        <v>LuxeWear Kenya</v>
      </c>
      <c r="M10766" t="s">
        <v>109</v>
      </c>
      <c r="N10766" t="s">
        <v>3577</v>
      </c>
      <c r="O10766">
        <v>156</v>
      </c>
      <c r="P10766">
        <v>2.7066666666666666</v>
      </c>
      <c r="Q10766">
        <v>2.9333333333333331</v>
      </c>
      <c r="R10766">
        <v>1.0309278350515464E-3</v>
      </c>
      <c r="S10766">
        <f t="shared" si="1009"/>
        <v>422.24</v>
      </c>
      <c r="T10766">
        <f t="shared" si="1010"/>
        <v>0.16082474226804125</v>
      </c>
      <c r="U10766">
        <f t="shared" si="1011"/>
        <v>457.59999999999997</v>
      </c>
      <c r="V10766">
        <f t="shared" si="1012"/>
        <v>35.199175257731916</v>
      </c>
      <c r="W10766" t="str">
        <f t="shared" si="1013"/>
        <v>LOSS</v>
      </c>
    </row>
    <row r="10767" spans="8:23" x14ac:dyDescent="0.35">
      <c r="H10767">
        <v>2012</v>
      </c>
      <c r="I10767" t="s">
        <v>3212</v>
      </c>
      <c r="J10767" t="s">
        <v>3213</v>
      </c>
      <c r="K10767" t="s">
        <v>376</v>
      </c>
      <c r="L10767" t="str">
        <f t="shared" si="1008"/>
        <v>LuxeWear Kenya</v>
      </c>
      <c r="M10767" t="s">
        <v>114</v>
      </c>
      <c r="N10767" t="s">
        <v>3578</v>
      </c>
      <c r="O10767">
        <v>120</v>
      </c>
      <c r="P10767">
        <v>2.4</v>
      </c>
      <c r="Q10767">
        <v>2.9333333333333331</v>
      </c>
      <c r="R10767">
        <v>1.4306151645207439E-3</v>
      </c>
      <c r="S10767">
        <f t="shared" si="1009"/>
        <v>288</v>
      </c>
      <c r="T10767">
        <f t="shared" si="1010"/>
        <v>0.17167381974248927</v>
      </c>
      <c r="U10767">
        <f t="shared" si="1011"/>
        <v>352</v>
      </c>
      <c r="V10767">
        <f t="shared" si="1012"/>
        <v>63.828326180257513</v>
      </c>
      <c r="W10767" t="str">
        <f t="shared" si="1013"/>
        <v>LOSS</v>
      </c>
    </row>
    <row r="10768" spans="8:23" x14ac:dyDescent="0.35">
      <c r="H10768">
        <v>2012</v>
      </c>
      <c r="I10768" t="s">
        <v>3212</v>
      </c>
      <c r="J10768" t="s">
        <v>3213</v>
      </c>
      <c r="K10768" t="s">
        <v>376</v>
      </c>
      <c r="L10768" t="str">
        <f t="shared" si="1008"/>
        <v>LuxeWear Kenya</v>
      </c>
      <c r="M10768" t="s">
        <v>119</v>
      </c>
      <c r="N10768" t="s">
        <v>3579</v>
      </c>
      <c r="O10768">
        <v>132</v>
      </c>
      <c r="P10768">
        <v>2.5733333333333333</v>
      </c>
      <c r="Q10768">
        <v>2.88</v>
      </c>
      <c r="R10768">
        <v>1.0548523206751054E-3</v>
      </c>
      <c r="S10768">
        <f t="shared" si="1009"/>
        <v>339.68</v>
      </c>
      <c r="T10768">
        <f t="shared" si="1010"/>
        <v>0.13924050632911392</v>
      </c>
      <c r="U10768">
        <f t="shared" si="1011"/>
        <v>380.15999999999997</v>
      </c>
      <c r="V10768">
        <f t="shared" si="1012"/>
        <v>40.340759493670845</v>
      </c>
      <c r="W10768" t="str">
        <f t="shared" si="1013"/>
        <v>LOSS</v>
      </c>
    </row>
    <row r="10769" spans="8:23" x14ac:dyDescent="0.35">
      <c r="H10769">
        <v>2012</v>
      </c>
      <c r="I10769" t="s">
        <v>3212</v>
      </c>
      <c r="J10769" t="s">
        <v>3213</v>
      </c>
      <c r="K10769" t="s">
        <v>376</v>
      </c>
      <c r="L10769" t="str">
        <f t="shared" si="1008"/>
        <v>LuxeWear Kenya</v>
      </c>
      <c r="M10769" t="s">
        <v>124</v>
      </c>
      <c r="N10769" t="s">
        <v>3580</v>
      </c>
      <c r="O10769">
        <v>132</v>
      </c>
      <c r="P10769">
        <v>2.6333333333333333</v>
      </c>
      <c r="Q10769">
        <v>2.9866666666666668</v>
      </c>
      <c r="R10769">
        <v>1.3440860215053765E-3</v>
      </c>
      <c r="S10769">
        <f t="shared" si="1009"/>
        <v>347.6</v>
      </c>
      <c r="T10769">
        <f t="shared" si="1010"/>
        <v>0.17741935483870969</v>
      </c>
      <c r="U10769">
        <f t="shared" si="1011"/>
        <v>394.24</v>
      </c>
      <c r="V10769">
        <f t="shared" si="1012"/>
        <v>46.462580645161275</v>
      </c>
      <c r="W10769" t="str">
        <f t="shared" si="1013"/>
        <v>LOSS</v>
      </c>
    </row>
    <row r="10770" spans="8:23" x14ac:dyDescent="0.35">
      <c r="H10770">
        <v>2012</v>
      </c>
      <c r="I10770" t="s">
        <v>3212</v>
      </c>
      <c r="J10770" t="s">
        <v>3213</v>
      </c>
      <c r="K10770" t="s">
        <v>376</v>
      </c>
      <c r="L10770" t="str">
        <f t="shared" si="1008"/>
        <v>LuxeWear Kenya</v>
      </c>
      <c r="M10770" t="s">
        <v>129</v>
      </c>
      <c r="N10770" t="s">
        <v>3581</v>
      </c>
      <c r="O10770">
        <v>156</v>
      </c>
      <c r="P10770">
        <v>2.4466666666666668</v>
      </c>
      <c r="Q10770">
        <v>2.9666666666666668</v>
      </c>
      <c r="R10770">
        <v>1.0330578512396695E-3</v>
      </c>
      <c r="S10770">
        <f t="shared" si="1009"/>
        <v>381.68</v>
      </c>
      <c r="T10770">
        <f t="shared" si="1010"/>
        <v>0.16115702479338845</v>
      </c>
      <c r="U10770">
        <f t="shared" si="1011"/>
        <v>462.8</v>
      </c>
      <c r="V10770">
        <f t="shared" si="1012"/>
        <v>80.958842975206622</v>
      </c>
      <c r="W10770" t="str">
        <f t="shared" si="1013"/>
        <v>LOSS</v>
      </c>
    </row>
    <row r="10771" spans="8:23" x14ac:dyDescent="0.35">
      <c r="H10771">
        <v>2012</v>
      </c>
      <c r="I10771" t="s">
        <v>3212</v>
      </c>
      <c r="J10771" t="s">
        <v>3213</v>
      </c>
      <c r="K10771" t="s">
        <v>376</v>
      </c>
      <c r="L10771" t="str">
        <f t="shared" si="1008"/>
        <v>LuxeWear Kenya</v>
      </c>
      <c r="M10771" t="s">
        <v>134</v>
      </c>
      <c r="N10771" t="s">
        <v>3582</v>
      </c>
      <c r="O10771">
        <v>168</v>
      </c>
      <c r="P10771">
        <v>2.7066666666666666</v>
      </c>
      <c r="Q10771">
        <v>2.8666666666666667</v>
      </c>
      <c r="R10771">
        <v>1.2706480304955528E-3</v>
      </c>
      <c r="S10771">
        <f t="shared" si="1009"/>
        <v>454.71999999999997</v>
      </c>
      <c r="T10771">
        <f t="shared" si="1010"/>
        <v>0.21346886912325286</v>
      </c>
      <c r="U10771">
        <f t="shared" si="1011"/>
        <v>481.6</v>
      </c>
      <c r="V10771">
        <f t="shared" si="1012"/>
        <v>26.666531130876798</v>
      </c>
      <c r="W10771" t="str">
        <f t="shared" si="1013"/>
        <v>LOSS</v>
      </c>
    </row>
    <row r="10772" spans="8:23" x14ac:dyDescent="0.35">
      <c r="H10772">
        <v>2012</v>
      </c>
      <c r="I10772" t="s">
        <v>3212</v>
      </c>
      <c r="J10772" t="s">
        <v>3213</v>
      </c>
      <c r="K10772" t="s">
        <v>376</v>
      </c>
      <c r="L10772" t="str">
        <f t="shared" si="1008"/>
        <v>LuxeWear Kenya</v>
      </c>
      <c r="M10772" t="s">
        <v>139</v>
      </c>
      <c r="N10772" t="s">
        <v>3583</v>
      </c>
      <c r="O10772">
        <v>168</v>
      </c>
      <c r="P10772">
        <v>2.7266666666666666</v>
      </c>
      <c r="Q10772">
        <v>2.9533333333333331</v>
      </c>
      <c r="R10772">
        <v>1.7331022530329288E-3</v>
      </c>
      <c r="S10772">
        <f t="shared" si="1009"/>
        <v>458.08</v>
      </c>
      <c r="T10772">
        <f t="shared" si="1010"/>
        <v>0.29116117850953205</v>
      </c>
      <c r="U10772">
        <f t="shared" si="1011"/>
        <v>496.15999999999997</v>
      </c>
      <c r="V10772">
        <f t="shared" si="1012"/>
        <v>37.788838821490451</v>
      </c>
      <c r="W10772" t="str">
        <f t="shared" si="1013"/>
        <v>LOSS</v>
      </c>
    </row>
    <row r="10773" spans="8:23" x14ac:dyDescent="0.35">
      <c r="H10773">
        <v>2012</v>
      </c>
      <c r="I10773" t="s">
        <v>3212</v>
      </c>
      <c r="J10773" t="s">
        <v>3213</v>
      </c>
      <c r="K10773" t="s">
        <v>376</v>
      </c>
      <c r="L10773" t="str">
        <f t="shared" si="1008"/>
        <v>LuxeWear Kenya</v>
      </c>
      <c r="M10773" t="s">
        <v>144</v>
      </c>
      <c r="N10773" t="s">
        <v>3584</v>
      </c>
      <c r="O10773">
        <v>144</v>
      </c>
      <c r="P10773">
        <v>2.6</v>
      </c>
      <c r="Q10773">
        <v>2.94</v>
      </c>
      <c r="R10773">
        <v>1.0362694300518134E-3</v>
      </c>
      <c r="S10773">
        <f t="shared" si="1009"/>
        <v>374.40000000000003</v>
      </c>
      <c r="T10773">
        <f t="shared" si="1010"/>
        <v>0.14922279792746113</v>
      </c>
      <c r="U10773">
        <f t="shared" si="1011"/>
        <v>423.36</v>
      </c>
      <c r="V10773">
        <f t="shared" si="1012"/>
        <v>48.810777202072515</v>
      </c>
      <c r="W10773" t="str">
        <f t="shared" si="1013"/>
        <v>LOSS</v>
      </c>
    </row>
    <row r="10774" spans="8:23" x14ac:dyDescent="0.35">
      <c r="H10774">
        <v>2012</v>
      </c>
      <c r="I10774" t="s">
        <v>3212</v>
      </c>
      <c r="J10774" t="s">
        <v>3213</v>
      </c>
      <c r="K10774" t="s">
        <v>376</v>
      </c>
      <c r="L10774" t="str">
        <f t="shared" si="1008"/>
        <v>LuxeWear Kenya</v>
      </c>
      <c r="M10774" t="s">
        <v>149</v>
      </c>
      <c r="N10774" t="s">
        <v>3585</v>
      </c>
      <c r="O10774">
        <v>168</v>
      </c>
      <c r="P10774">
        <v>2.3533333333333335</v>
      </c>
      <c r="Q10774">
        <v>2.88</v>
      </c>
      <c r="R10774">
        <v>1.3175230566534915E-3</v>
      </c>
      <c r="S10774">
        <f t="shared" si="1009"/>
        <v>395.36</v>
      </c>
      <c r="T10774">
        <f t="shared" si="1010"/>
        <v>0.22134387351778656</v>
      </c>
      <c r="U10774">
        <f t="shared" si="1011"/>
        <v>483.84</v>
      </c>
      <c r="V10774">
        <f t="shared" si="1012"/>
        <v>88.25865612648218</v>
      </c>
      <c r="W10774" t="str">
        <f t="shared" si="1013"/>
        <v>LOSS</v>
      </c>
    </row>
    <row r="10775" spans="8:23" x14ac:dyDescent="0.35">
      <c r="H10775">
        <v>2012</v>
      </c>
      <c r="I10775" t="s">
        <v>3212</v>
      </c>
      <c r="J10775" t="s">
        <v>3213</v>
      </c>
      <c r="K10775" t="s">
        <v>376</v>
      </c>
      <c r="L10775" t="str">
        <f t="shared" si="1008"/>
        <v>LuxeWear Kenya</v>
      </c>
      <c r="M10775" t="s">
        <v>154</v>
      </c>
      <c r="N10775" t="s">
        <v>3586</v>
      </c>
      <c r="O10775">
        <v>168</v>
      </c>
      <c r="P10775">
        <v>2.52</v>
      </c>
      <c r="Q10775">
        <v>2.9066666666666667</v>
      </c>
      <c r="R10775">
        <v>1.3986013986013986E-3</v>
      </c>
      <c r="S10775">
        <f t="shared" si="1009"/>
        <v>423.36</v>
      </c>
      <c r="T10775">
        <f t="shared" si="1010"/>
        <v>0.23496503496503496</v>
      </c>
      <c r="U10775">
        <f t="shared" si="1011"/>
        <v>488.32</v>
      </c>
      <c r="V10775">
        <f t="shared" si="1012"/>
        <v>64.725034965034951</v>
      </c>
      <c r="W10775" t="str">
        <f t="shared" si="1013"/>
        <v>LOSS</v>
      </c>
    </row>
    <row r="10776" spans="8:23" x14ac:dyDescent="0.35">
      <c r="H10776">
        <v>2012</v>
      </c>
      <c r="I10776" t="s">
        <v>3212</v>
      </c>
      <c r="J10776" t="s">
        <v>3213</v>
      </c>
      <c r="K10776" t="s">
        <v>376</v>
      </c>
      <c r="L10776" t="str">
        <f t="shared" si="1008"/>
        <v>LuxeWear Kenya</v>
      </c>
      <c r="M10776" t="s">
        <v>159</v>
      </c>
      <c r="N10776" t="s">
        <v>3587</v>
      </c>
      <c r="O10776">
        <v>132</v>
      </c>
      <c r="P10776">
        <v>2.7866666666666666</v>
      </c>
      <c r="Q10776">
        <v>2.9733333333333332</v>
      </c>
      <c r="R10776">
        <v>1.0940919037199124E-3</v>
      </c>
      <c r="S10776">
        <f t="shared" si="1009"/>
        <v>367.84</v>
      </c>
      <c r="T10776">
        <f t="shared" si="1010"/>
        <v>0.14442013129102843</v>
      </c>
      <c r="U10776">
        <f t="shared" si="1011"/>
        <v>392.47999999999996</v>
      </c>
      <c r="V10776">
        <f t="shared" si="1012"/>
        <v>24.495579868708958</v>
      </c>
      <c r="W10776" t="str">
        <f t="shared" si="1013"/>
        <v>LOSS</v>
      </c>
    </row>
    <row r="10777" spans="8:23" x14ac:dyDescent="0.35">
      <c r="H10777">
        <v>2012</v>
      </c>
      <c r="I10777" t="s">
        <v>3212</v>
      </c>
      <c r="J10777" t="s">
        <v>3213</v>
      </c>
      <c r="K10777" t="s">
        <v>376</v>
      </c>
      <c r="L10777" t="str">
        <f t="shared" si="1008"/>
        <v>LuxeWear Kenya</v>
      </c>
      <c r="M10777" t="s">
        <v>164</v>
      </c>
      <c r="N10777" t="s">
        <v>3588</v>
      </c>
      <c r="O10777">
        <v>168</v>
      </c>
      <c r="P10777">
        <v>2.2799999999999998</v>
      </c>
      <c r="Q10777">
        <v>2.96</v>
      </c>
      <c r="R10777">
        <v>1.5408320493066256E-3</v>
      </c>
      <c r="S10777">
        <f t="shared" si="1009"/>
        <v>383.03999999999996</v>
      </c>
      <c r="T10777">
        <f t="shared" si="1010"/>
        <v>0.25885978428351308</v>
      </c>
      <c r="U10777">
        <f t="shared" si="1011"/>
        <v>497.28</v>
      </c>
      <c r="V10777">
        <f t="shared" si="1012"/>
        <v>113.98114021571649</v>
      </c>
      <c r="W10777" t="str">
        <f t="shared" si="1013"/>
        <v>LOSS</v>
      </c>
    </row>
    <row r="10778" spans="8:23" x14ac:dyDescent="0.35">
      <c r="H10778">
        <v>2012</v>
      </c>
      <c r="I10778" t="s">
        <v>3212</v>
      </c>
      <c r="J10778" t="s">
        <v>3213</v>
      </c>
      <c r="K10778" t="s">
        <v>376</v>
      </c>
      <c r="L10778" t="str">
        <f t="shared" si="1008"/>
        <v>LuxeWear Kenya</v>
      </c>
      <c r="M10778" t="s">
        <v>169</v>
      </c>
      <c r="N10778" t="s">
        <v>3589</v>
      </c>
      <c r="O10778">
        <v>156</v>
      </c>
      <c r="P10778">
        <v>2.6866666666666665</v>
      </c>
      <c r="Q10778">
        <v>2.94</v>
      </c>
      <c r="R10778">
        <v>1.4064697609001407E-3</v>
      </c>
      <c r="S10778">
        <f t="shared" si="1009"/>
        <v>419.12</v>
      </c>
      <c r="T10778">
        <f t="shared" si="1010"/>
        <v>0.21940928270042195</v>
      </c>
      <c r="U10778">
        <f t="shared" si="1011"/>
        <v>458.64</v>
      </c>
      <c r="V10778">
        <f t="shared" si="1012"/>
        <v>39.300590717299556</v>
      </c>
      <c r="W10778" t="str">
        <f t="shared" si="1013"/>
        <v>LOSS</v>
      </c>
    </row>
    <row r="10779" spans="8:23" x14ac:dyDescent="0.35">
      <c r="H10779">
        <v>2012</v>
      </c>
      <c r="I10779" t="s">
        <v>3212</v>
      </c>
      <c r="J10779" t="s">
        <v>3213</v>
      </c>
      <c r="K10779" t="s">
        <v>376</v>
      </c>
      <c r="L10779" t="str">
        <f t="shared" si="1008"/>
        <v>LuxeWear Kenya</v>
      </c>
      <c r="M10779" t="s">
        <v>174</v>
      </c>
      <c r="N10779" t="s">
        <v>3590</v>
      </c>
      <c r="O10779">
        <v>156</v>
      </c>
      <c r="P10779">
        <v>2.3066666666666666</v>
      </c>
      <c r="Q10779">
        <v>2.94</v>
      </c>
      <c r="R10779">
        <v>1.5174506828528073E-3</v>
      </c>
      <c r="S10779">
        <f t="shared" si="1009"/>
        <v>359.84</v>
      </c>
      <c r="T10779">
        <f t="shared" si="1010"/>
        <v>0.23672230652503795</v>
      </c>
      <c r="U10779">
        <f t="shared" si="1011"/>
        <v>458.64</v>
      </c>
      <c r="V10779">
        <f t="shared" si="1012"/>
        <v>98.563277693474973</v>
      </c>
      <c r="W10779" t="str">
        <f t="shared" si="1013"/>
        <v>LOSS</v>
      </c>
    </row>
    <row r="10780" spans="8:23" x14ac:dyDescent="0.35">
      <c r="H10780">
        <v>2012</v>
      </c>
      <c r="I10780" t="s">
        <v>3212</v>
      </c>
      <c r="J10780" t="s">
        <v>3213</v>
      </c>
      <c r="K10780" t="s">
        <v>376</v>
      </c>
      <c r="L10780" t="str">
        <f t="shared" si="1008"/>
        <v>LuxeWear Kenya</v>
      </c>
      <c r="M10780" t="s">
        <v>179</v>
      </c>
      <c r="N10780" t="s">
        <v>3591</v>
      </c>
      <c r="O10780">
        <v>144</v>
      </c>
      <c r="P10780">
        <v>2.4066666666666667</v>
      </c>
      <c r="Q10780">
        <v>3</v>
      </c>
      <c r="R10780">
        <v>1.0752688172043011E-3</v>
      </c>
      <c r="S10780">
        <f t="shared" si="1009"/>
        <v>346.56</v>
      </c>
      <c r="T10780">
        <f t="shared" si="1010"/>
        <v>0.15483870967741936</v>
      </c>
      <c r="U10780">
        <f t="shared" si="1011"/>
        <v>432</v>
      </c>
      <c r="V10780">
        <f t="shared" si="1012"/>
        <v>85.285161290322577</v>
      </c>
      <c r="W10780" t="str">
        <f t="shared" si="1013"/>
        <v>LOSS</v>
      </c>
    </row>
    <row r="10781" spans="8:23" x14ac:dyDescent="0.35">
      <c r="H10781">
        <v>2012</v>
      </c>
      <c r="I10781" t="s">
        <v>3212</v>
      </c>
      <c r="J10781" t="s">
        <v>3213</v>
      </c>
      <c r="K10781" t="s">
        <v>376</v>
      </c>
      <c r="L10781" t="str">
        <f t="shared" si="1008"/>
        <v>LuxeWear Kenya</v>
      </c>
      <c r="M10781" t="s">
        <v>184</v>
      </c>
      <c r="N10781" t="s">
        <v>3592</v>
      </c>
      <c r="O10781">
        <v>168</v>
      </c>
      <c r="P10781">
        <v>2.2999999999999998</v>
      </c>
      <c r="Q10781">
        <v>2.96</v>
      </c>
      <c r="R10781">
        <v>1.092896174863388E-3</v>
      </c>
      <c r="S10781">
        <f t="shared" si="1009"/>
        <v>386.4</v>
      </c>
      <c r="T10781">
        <f t="shared" si="1010"/>
        <v>0.18360655737704917</v>
      </c>
      <c r="U10781">
        <f t="shared" si="1011"/>
        <v>497.28</v>
      </c>
      <c r="V10781">
        <f t="shared" si="1012"/>
        <v>110.69639344262295</v>
      </c>
      <c r="W10781" t="str">
        <f t="shared" si="1013"/>
        <v>LOSS</v>
      </c>
    </row>
    <row r="10782" spans="8:23" x14ac:dyDescent="0.35">
      <c r="H10782">
        <v>2012</v>
      </c>
      <c r="I10782" t="s">
        <v>3212</v>
      </c>
      <c r="J10782" t="s">
        <v>3213</v>
      </c>
      <c r="K10782" t="s">
        <v>376</v>
      </c>
      <c r="L10782" t="str">
        <f t="shared" si="1008"/>
        <v>LuxeWear Kenya</v>
      </c>
      <c r="M10782" t="s">
        <v>189</v>
      </c>
      <c r="N10782" t="s">
        <v>3593</v>
      </c>
      <c r="O10782">
        <v>120</v>
      </c>
      <c r="P10782">
        <v>2.3266666666666667</v>
      </c>
      <c r="Q10782">
        <v>2.8733333333333335</v>
      </c>
      <c r="R10782">
        <v>1.2135922330097086E-3</v>
      </c>
      <c r="S10782">
        <f t="shared" si="1009"/>
        <v>279.2</v>
      </c>
      <c r="T10782">
        <f t="shared" si="1010"/>
        <v>0.14563106796116504</v>
      </c>
      <c r="U10782">
        <f t="shared" si="1011"/>
        <v>344.8</v>
      </c>
      <c r="V10782">
        <f t="shared" si="1012"/>
        <v>65.454368932038861</v>
      </c>
      <c r="W10782" t="str">
        <f t="shared" si="1013"/>
        <v>LOSS</v>
      </c>
    </row>
    <row r="10783" spans="8:23" x14ac:dyDescent="0.35">
      <c r="H10783">
        <v>2012</v>
      </c>
      <c r="I10783" t="s">
        <v>3212</v>
      </c>
      <c r="J10783" t="s">
        <v>3213</v>
      </c>
      <c r="K10783" t="s">
        <v>516</v>
      </c>
      <c r="L10783" t="str">
        <f t="shared" si="1008"/>
        <v>Garment Makers Kenya</v>
      </c>
      <c r="M10783" t="s">
        <v>194</v>
      </c>
      <c r="N10783" t="s">
        <v>3594</v>
      </c>
      <c r="O10783">
        <v>180</v>
      </c>
      <c r="P10783">
        <v>2.7933333333333334</v>
      </c>
      <c r="Q10783">
        <v>2.94</v>
      </c>
      <c r="R10783">
        <v>1.2315270935960591E-3</v>
      </c>
      <c r="S10783">
        <f t="shared" si="1009"/>
        <v>502.8</v>
      </c>
      <c r="T10783">
        <f t="shared" si="1010"/>
        <v>0.22167487684729065</v>
      </c>
      <c r="U10783">
        <f t="shared" si="1011"/>
        <v>529.20000000000005</v>
      </c>
      <c r="V10783">
        <f t="shared" si="1012"/>
        <v>26.178325123152742</v>
      </c>
      <c r="W10783" t="str">
        <f t="shared" si="1013"/>
        <v>LOSS</v>
      </c>
    </row>
    <row r="10784" spans="8:23" x14ac:dyDescent="0.35">
      <c r="H10784">
        <v>2012</v>
      </c>
      <c r="I10784" t="s">
        <v>3212</v>
      </c>
      <c r="J10784" t="s">
        <v>3213</v>
      </c>
      <c r="K10784" t="s">
        <v>516</v>
      </c>
      <c r="L10784" t="str">
        <f t="shared" si="1008"/>
        <v>Garment Makers Kenya</v>
      </c>
      <c r="M10784" t="s">
        <v>199</v>
      </c>
      <c r="N10784" t="s">
        <v>3595</v>
      </c>
      <c r="O10784">
        <v>120</v>
      </c>
      <c r="P10784">
        <v>2.2666666666666666</v>
      </c>
      <c r="Q10784">
        <v>2.9733333333333332</v>
      </c>
      <c r="R10784">
        <v>1.092896174863388E-3</v>
      </c>
      <c r="S10784">
        <f t="shared" si="1009"/>
        <v>272</v>
      </c>
      <c r="T10784">
        <f t="shared" si="1010"/>
        <v>0.13114754098360656</v>
      </c>
      <c r="U10784">
        <f t="shared" si="1011"/>
        <v>356.79999999999995</v>
      </c>
      <c r="V10784">
        <f t="shared" si="1012"/>
        <v>84.66885245901635</v>
      </c>
      <c r="W10784" t="str">
        <f t="shared" si="1013"/>
        <v>LOSS</v>
      </c>
    </row>
    <row r="10785" spans="8:23" x14ac:dyDescent="0.35">
      <c r="H10785">
        <v>2012</v>
      </c>
      <c r="I10785" t="s">
        <v>3212</v>
      </c>
      <c r="J10785" t="s">
        <v>3213</v>
      </c>
      <c r="K10785" t="s">
        <v>376</v>
      </c>
      <c r="L10785" t="str">
        <f t="shared" si="1008"/>
        <v>LuxeWear Kenya</v>
      </c>
      <c r="M10785" t="s">
        <v>204</v>
      </c>
      <c r="N10785" t="s">
        <v>3596</v>
      </c>
      <c r="O10785">
        <v>144</v>
      </c>
      <c r="P10785">
        <v>2.66</v>
      </c>
      <c r="Q10785">
        <v>2.9533333333333331</v>
      </c>
      <c r="R10785">
        <v>1.2224938875305623E-3</v>
      </c>
      <c r="S10785">
        <f t="shared" si="1009"/>
        <v>383.04</v>
      </c>
      <c r="T10785">
        <f t="shared" si="1010"/>
        <v>0.17603911980440098</v>
      </c>
      <c r="U10785">
        <f t="shared" si="1011"/>
        <v>425.28</v>
      </c>
      <c r="V10785">
        <f t="shared" si="1012"/>
        <v>42.063960880195552</v>
      </c>
      <c r="W10785" t="str">
        <f t="shared" si="1013"/>
        <v>LOSS</v>
      </c>
    </row>
    <row r="10786" spans="8:23" x14ac:dyDescent="0.35">
      <c r="H10786">
        <v>2012</v>
      </c>
      <c r="I10786" t="s">
        <v>3212</v>
      </c>
      <c r="J10786" t="s">
        <v>3213</v>
      </c>
      <c r="K10786" t="s">
        <v>376</v>
      </c>
      <c r="L10786" t="str">
        <f t="shared" si="1008"/>
        <v>LuxeWear Kenya</v>
      </c>
      <c r="M10786" t="s">
        <v>209</v>
      </c>
      <c r="N10786" t="s">
        <v>3597</v>
      </c>
      <c r="O10786">
        <v>168</v>
      </c>
      <c r="P10786">
        <v>2.6266666666666665</v>
      </c>
      <c r="Q10786">
        <v>2.94</v>
      </c>
      <c r="R10786">
        <v>1.6000000000000001E-3</v>
      </c>
      <c r="S10786">
        <f t="shared" si="1009"/>
        <v>441.28</v>
      </c>
      <c r="T10786">
        <f t="shared" si="1010"/>
        <v>0.26880000000000004</v>
      </c>
      <c r="U10786">
        <f t="shared" si="1011"/>
        <v>493.92</v>
      </c>
      <c r="V10786">
        <f t="shared" si="1012"/>
        <v>52.371200000000044</v>
      </c>
      <c r="W10786" t="str">
        <f t="shared" si="1013"/>
        <v>LOSS</v>
      </c>
    </row>
    <row r="10787" spans="8:23" x14ac:dyDescent="0.35">
      <c r="H10787">
        <v>2012</v>
      </c>
      <c r="I10787" t="s">
        <v>3212</v>
      </c>
      <c r="J10787" t="s">
        <v>3213</v>
      </c>
      <c r="K10787" t="s">
        <v>376</v>
      </c>
      <c r="L10787" t="str">
        <f t="shared" si="1008"/>
        <v>LuxeWear Kenya</v>
      </c>
      <c r="M10787" t="s">
        <v>214</v>
      </c>
      <c r="N10787" t="s">
        <v>3598</v>
      </c>
      <c r="O10787">
        <v>156</v>
      </c>
      <c r="P10787">
        <v>2.78</v>
      </c>
      <c r="Q10787">
        <v>2.98</v>
      </c>
      <c r="R10787">
        <v>1.7921146953405018E-3</v>
      </c>
      <c r="S10787">
        <f t="shared" si="1009"/>
        <v>433.67999999999995</v>
      </c>
      <c r="T10787">
        <f t="shared" si="1010"/>
        <v>0.27956989247311825</v>
      </c>
      <c r="U10787">
        <f t="shared" si="1011"/>
        <v>464.88</v>
      </c>
      <c r="V10787">
        <f t="shared" si="1012"/>
        <v>30.920430107526926</v>
      </c>
      <c r="W10787" t="str">
        <f t="shared" si="1013"/>
        <v>LOSS</v>
      </c>
    </row>
    <row r="10788" spans="8:23" x14ac:dyDescent="0.35">
      <c r="H10788">
        <v>2012</v>
      </c>
      <c r="I10788" t="s">
        <v>3212</v>
      </c>
      <c r="J10788" t="s">
        <v>3213</v>
      </c>
      <c r="K10788" t="s">
        <v>376</v>
      </c>
      <c r="L10788" t="str">
        <f t="shared" si="1008"/>
        <v>LuxeWear Kenya</v>
      </c>
      <c r="M10788" t="s">
        <v>219</v>
      </c>
      <c r="N10788" t="s">
        <v>3599</v>
      </c>
      <c r="O10788">
        <v>132</v>
      </c>
      <c r="P10788">
        <v>2.58</v>
      </c>
      <c r="Q10788">
        <v>2.8733333333333335</v>
      </c>
      <c r="R10788">
        <v>1.6207455429497568E-3</v>
      </c>
      <c r="S10788">
        <f t="shared" si="1009"/>
        <v>340.56</v>
      </c>
      <c r="T10788">
        <f t="shared" si="1010"/>
        <v>0.21393841166936789</v>
      </c>
      <c r="U10788">
        <f t="shared" si="1011"/>
        <v>379.28000000000003</v>
      </c>
      <c r="V10788">
        <f t="shared" si="1012"/>
        <v>38.50606158833066</v>
      </c>
      <c r="W10788" t="str">
        <f t="shared" si="1013"/>
        <v>LOSS</v>
      </c>
    </row>
    <row r="10789" spans="8:23" x14ac:dyDescent="0.35">
      <c r="H10789">
        <v>2012</v>
      </c>
      <c r="I10789" t="s">
        <v>3212</v>
      </c>
      <c r="J10789" t="s">
        <v>3213</v>
      </c>
      <c r="K10789" t="s">
        <v>376</v>
      </c>
      <c r="L10789" t="str">
        <f t="shared" si="1008"/>
        <v>LuxeWear Kenya</v>
      </c>
      <c r="M10789" t="s">
        <v>224</v>
      </c>
      <c r="N10789" t="s">
        <v>3600</v>
      </c>
      <c r="O10789">
        <v>120</v>
      </c>
      <c r="P10789">
        <v>2.6866666666666665</v>
      </c>
      <c r="Q10789">
        <v>2.9066666666666667</v>
      </c>
      <c r="R10789">
        <v>1.6638935108153079E-3</v>
      </c>
      <c r="S10789">
        <f t="shared" si="1009"/>
        <v>322.39999999999998</v>
      </c>
      <c r="T10789">
        <f t="shared" si="1010"/>
        <v>0.19966722129783696</v>
      </c>
      <c r="U10789">
        <f t="shared" si="1011"/>
        <v>348.8</v>
      </c>
      <c r="V10789">
        <f t="shared" si="1012"/>
        <v>26.200332778702197</v>
      </c>
      <c r="W10789" t="str">
        <f t="shared" si="1013"/>
        <v>LOSS</v>
      </c>
    </row>
    <row r="10790" spans="8:23" x14ac:dyDescent="0.35">
      <c r="H10790">
        <v>2012</v>
      </c>
      <c r="I10790" t="s">
        <v>3212</v>
      </c>
      <c r="J10790" t="s">
        <v>3213</v>
      </c>
      <c r="K10790" t="s">
        <v>376</v>
      </c>
      <c r="L10790" t="str">
        <f t="shared" si="1008"/>
        <v>LuxeWear Kenya</v>
      </c>
      <c r="M10790" t="s">
        <v>229</v>
      </c>
      <c r="N10790" t="s">
        <v>3601</v>
      </c>
      <c r="O10790">
        <v>120</v>
      </c>
      <c r="P10790">
        <v>2.5466666666666669</v>
      </c>
      <c r="Q10790">
        <v>2.9266666666666667</v>
      </c>
      <c r="R10790">
        <v>1.0649627263045794E-3</v>
      </c>
      <c r="S10790">
        <f t="shared" si="1009"/>
        <v>305.60000000000002</v>
      </c>
      <c r="T10790">
        <f t="shared" si="1010"/>
        <v>0.12779552715654954</v>
      </c>
      <c r="U10790">
        <f t="shared" si="1011"/>
        <v>351.2</v>
      </c>
      <c r="V10790">
        <f t="shared" si="1012"/>
        <v>45.472204472843416</v>
      </c>
      <c r="W10790" t="str">
        <f t="shared" si="1013"/>
        <v>LOSS</v>
      </c>
    </row>
    <row r="10791" spans="8:23" x14ac:dyDescent="0.35">
      <c r="H10791">
        <v>2012</v>
      </c>
      <c r="I10791" t="s">
        <v>3212</v>
      </c>
      <c r="J10791" t="s">
        <v>3213</v>
      </c>
      <c r="K10791" t="s">
        <v>376</v>
      </c>
      <c r="L10791" t="str">
        <f t="shared" si="1008"/>
        <v>LuxeWear Kenya</v>
      </c>
      <c r="M10791" t="s">
        <v>234</v>
      </c>
      <c r="N10791" t="s">
        <v>3602</v>
      </c>
      <c r="O10791">
        <v>156</v>
      </c>
      <c r="P10791">
        <v>2.52</v>
      </c>
      <c r="Q10791">
        <v>2.9866666666666668</v>
      </c>
      <c r="R10791">
        <v>1.0787486515641855E-3</v>
      </c>
      <c r="S10791">
        <f t="shared" si="1009"/>
        <v>393.12</v>
      </c>
      <c r="T10791">
        <f t="shared" si="1010"/>
        <v>0.16828478964401294</v>
      </c>
      <c r="U10791">
        <f t="shared" si="1011"/>
        <v>465.92</v>
      </c>
      <c r="V10791">
        <f t="shared" si="1012"/>
        <v>72.631715210355992</v>
      </c>
      <c r="W10791" t="str">
        <f t="shared" si="1013"/>
        <v>LOSS</v>
      </c>
    </row>
    <row r="10792" spans="8:23" x14ac:dyDescent="0.35">
      <c r="H10792">
        <v>2012</v>
      </c>
      <c r="I10792" t="s">
        <v>3212</v>
      </c>
      <c r="J10792" t="s">
        <v>3213</v>
      </c>
      <c r="K10792" t="s">
        <v>376</v>
      </c>
      <c r="L10792" t="str">
        <f t="shared" si="1008"/>
        <v>LuxeWear Kenya</v>
      </c>
      <c r="M10792" t="s">
        <v>239</v>
      </c>
      <c r="N10792" t="s">
        <v>3603</v>
      </c>
      <c r="O10792">
        <v>144</v>
      </c>
      <c r="P10792">
        <v>2.3266666666666667</v>
      </c>
      <c r="Q10792">
        <v>2.9066666666666667</v>
      </c>
      <c r="R10792">
        <v>1.6051364365971107E-3</v>
      </c>
      <c r="S10792">
        <f t="shared" si="1009"/>
        <v>335.04</v>
      </c>
      <c r="T10792">
        <f t="shared" si="1010"/>
        <v>0.23113964686998395</v>
      </c>
      <c r="U10792">
        <f t="shared" si="1011"/>
        <v>418.56</v>
      </c>
      <c r="V10792">
        <f t="shared" si="1012"/>
        <v>83.288860353130005</v>
      </c>
      <c r="W10792" t="str">
        <f t="shared" si="1013"/>
        <v>LOSS</v>
      </c>
    </row>
    <row r="10793" spans="8:23" x14ac:dyDescent="0.35">
      <c r="H10793">
        <v>2012</v>
      </c>
      <c r="I10793" t="s">
        <v>3212</v>
      </c>
      <c r="J10793" t="s">
        <v>3213</v>
      </c>
      <c r="K10793" t="s">
        <v>376</v>
      </c>
      <c r="L10793" t="str">
        <f t="shared" si="1008"/>
        <v>LuxeWear Kenya</v>
      </c>
      <c r="M10793" t="s">
        <v>244</v>
      </c>
      <c r="N10793" t="s">
        <v>3604</v>
      </c>
      <c r="O10793">
        <v>144</v>
      </c>
      <c r="P10793">
        <v>2.6466666666666665</v>
      </c>
      <c r="Q10793">
        <v>2.9</v>
      </c>
      <c r="R10793">
        <v>1.4471780028943559E-3</v>
      </c>
      <c r="S10793">
        <f t="shared" si="1009"/>
        <v>381.12</v>
      </c>
      <c r="T10793">
        <f t="shared" si="1010"/>
        <v>0.20839363241678724</v>
      </c>
      <c r="U10793">
        <f t="shared" si="1011"/>
        <v>417.59999999999997</v>
      </c>
      <c r="V10793">
        <f t="shared" si="1012"/>
        <v>36.271606367583175</v>
      </c>
      <c r="W10793" t="str">
        <f t="shared" si="1013"/>
        <v>LOSS</v>
      </c>
    </row>
    <row r="10794" spans="8:23" x14ac:dyDescent="0.35">
      <c r="H10794">
        <v>2012</v>
      </c>
      <c r="I10794" t="s">
        <v>3605</v>
      </c>
      <c r="J10794" t="s">
        <v>22</v>
      </c>
      <c r="K10794" t="s">
        <v>46</v>
      </c>
      <c r="L10794" t="str">
        <f t="shared" si="1008"/>
        <v>Kawa Garments Ltd</v>
      </c>
      <c r="M10794" t="s">
        <v>249</v>
      </c>
      <c r="N10794" t="s">
        <v>3606</v>
      </c>
      <c r="O10794">
        <v>612</v>
      </c>
      <c r="P10794">
        <v>5.2666666666666666</v>
      </c>
      <c r="Q10794">
        <v>8.36</v>
      </c>
      <c r="R10794">
        <v>1.6339869281045752E-3</v>
      </c>
      <c r="S10794">
        <f t="shared" si="1009"/>
        <v>3223.2</v>
      </c>
      <c r="T10794">
        <f t="shared" si="1010"/>
        <v>1</v>
      </c>
      <c r="U10794">
        <f t="shared" si="1011"/>
        <v>5116.32</v>
      </c>
      <c r="V10794">
        <f t="shared" si="1012"/>
        <v>1892.12</v>
      </c>
      <c r="W10794" t="str">
        <f t="shared" si="1013"/>
        <v>PROFIT</v>
      </c>
    </row>
    <row r="10795" spans="8:23" x14ac:dyDescent="0.35">
      <c r="H10795">
        <v>2012</v>
      </c>
      <c r="I10795" t="s">
        <v>3605</v>
      </c>
      <c r="J10795" t="s">
        <v>3607</v>
      </c>
      <c r="K10795" t="s">
        <v>46</v>
      </c>
      <c r="L10795" t="str">
        <f t="shared" si="1008"/>
        <v>Kawa Garments Ltd</v>
      </c>
      <c r="M10795" t="s">
        <v>254</v>
      </c>
      <c r="N10795" t="s">
        <v>3608</v>
      </c>
      <c r="O10795">
        <v>1440</v>
      </c>
      <c r="P10795">
        <v>0.61</v>
      </c>
      <c r="Q10795">
        <v>0.98</v>
      </c>
      <c r="R10795">
        <v>1.277139208173691E-3</v>
      </c>
      <c r="S10795">
        <f t="shared" si="1009"/>
        <v>878.4</v>
      </c>
      <c r="T10795">
        <f t="shared" si="1010"/>
        <v>1.8390804597701151</v>
      </c>
      <c r="U10795">
        <f t="shared" si="1011"/>
        <v>1411.2</v>
      </c>
      <c r="V10795">
        <f t="shared" si="1012"/>
        <v>530.96091954022995</v>
      </c>
      <c r="W10795" t="str">
        <f t="shared" si="1013"/>
        <v>LOSS</v>
      </c>
    </row>
    <row r="10796" spans="8:23" x14ac:dyDescent="0.35">
      <c r="H10796">
        <v>2012</v>
      </c>
      <c r="I10796" t="s">
        <v>3605</v>
      </c>
      <c r="J10796" t="s">
        <v>3607</v>
      </c>
      <c r="K10796" t="s">
        <v>46</v>
      </c>
      <c r="L10796" t="str">
        <f t="shared" si="1008"/>
        <v>Kawa Garments Ltd</v>
      </c>
      <c r="M10796" t="s">
        <v>23</v>
      </c>
      <c r="N10796" t="s">
        <v>3609</v>
      </c>
      <c r="O10796">
        <v>1644</v>
      </c>
      <c r="P10796">
        <v>0.83</v>
      </c>
      <c r="Q10796">
        <v>1.1599999999999999</v>
      </c>
      <c r="R10796">
        <v>1.5527950310559005E-3</v>
      </c>
      <c r="S10796">
        <f t="shared" si="1009"/>
        <v>1364.52</v>
      </c>
      <c r="T10796">
        <f t="shared" si="1010"/>
        <v>2.5527950310559007</v>
      </c>
      <c r="U10796">
        <f t="shared" si="1011"/>
        <v>1907.04</v>
      </c>
      <c r="V10796">
        <f t="shared" si="1012"/>
        <v>539.96720496894409</v>
      </c>
      <c r="W10796" t="str">
        <f t="shared" si="1013"/>
        <v>LOSS</v>
      </c>
    </row>
    <row r="10797" spans="8:23" x14ac:dyDescent="0.35">
      <c r="H10797">
        <v>2012</v>
      </c>
      <c r="I10797" t="s">
        <v>3605</v>
      </c>
      <c r="J10797" t="s">
        <v>3607</v>
      </c>
      <c r="K10797" t="s">
        <v>46</v>
      </c>
      <c r="L10797" t="str">
        <f t="shared" si="1008"/>
        <v>Kawa Garments Ltd</v>
      </c>
      <c r="M10797" t="s">
        <v>28</v>
      </c>
      <c r="N10797" t="s">
        <v>3610</v>
      </c>
      <c r="O10797">
        <v>1212</v>
      </c>
      <c r="P10797">
        <v>0.82</v>
      </c>
      <c r="Q10797">
        <v>1.08</v>
      </c>
      <c r="R10797">
        <v>1.7513134851138354E-3</v>
      </c>
      <c r="S10797">
        <f t="shared" si="1009"/>
        <v>993.83999999999992</v>
      </c>
      <c r="T10797">
        <f t="shared" si="1010"/>
        <v>2.1225919439579686</v>
      </c>
      <c r="U10797">
        <f t="shared" si="1011"/>
        <v>1308.96</v>
      </c>
      <c r="V10797">
        <f t="shared" si="1012"/>
        <v>312.99740805604216</v>
      </c>
      <c r="W10797" t="str">
        <f t="shared" si="1013"/>
        <v>LOSS</v>
      </c>
    </row>
    <row r="10798" spans="8:23" x14ac:dyDescent="0.35">
      <c r="H10798">
        <v>2012</v>
      </c>
      <c r="I10798" t="s">
        <v>3605</v>
      </c>
      <c r="J10798" t="s">
        <v>3607</v>
      </c>
      <c r="K10798" t="s">
        <v>46</v>
      </c>
      <c r="L10798" t="str">
        <f t="shared" si="1008"/>
        <v>Kawa Garments Ltd</v>
      </c>
      <c r="M10798" t="s">
        <v>33</v>
      </c>
      <c r="N10798" t="s">
        <v>3611</v>
      </c>
      <c r="O10798">
        <v>1248</v>
      </c>
      <c r="P10798">
        <v>0.79</v>
      </c>
      <c r="Q10798">
        <v>1.03</v>
      </c>
      <c r="R10798">
        <v>1.037344398340249E-3</v>
      </c>
      <c r="S10798">
        <f t="shared" si="1009"/>
        <v>985.92000000000007</v>
      </c>
      <c r="T10798">
        <f t="shared" si="1010"/>
        <v>1.2946058091286308</v>
      </c>
      <c r="U10798">
        <f t="shared" si="1011"/>
        <v>1285.44</v>
      </c>
      <c r="V10798">
        <f t="shared" si="1012"/>
        <v>298.22539419087133</v>
      </c>
      <c r="W10798" t="str">
        <f t="shared" si="1013"/>
        <v>LOSS</v>
      </c>
    </row>
    <row r="10799" spans="8:23" x14ac:dyDescent="0.35">
      <c r="H10799">
        <v>2012</v>
      </c>
      <c r="I10799" t="s">
        <v>3605</v>
      </c>
      <c r="J10799" t="s">
        <v>3607</v>
      </c>
      <c r="K10799" t="s">
        <v>46</v>
      </c>
      <c r="L10799" t="str">
        <f t="shared" si="1008"/>
        <v>Kawa Garments Ltd</v>
      </c>
      <c r="M10799" t="s">
        <v>39</v>
      </c>
      <c r="N10799" t="s">
        <v>3612</v>
      </c>
      <c r="O10799">
        <v>1440</v>
      </c>
      <c r="P10799">
        <v>0.8</v>
      </c>
      <c r="Q10799">
        <v>1</v>
      </c>
      <c r="R10799">
        <v>1.1890606420927466E-3</v>
      </c>
      <c r="S10799">
        <f t="shared" si="1009"/>
        <v>1152</v>
      </c>
      <c r="T10799">
        <f t="shared" si="1010"/>
        <v>1.7122473246135552</v>
      </c>
      <c r="U10799">
        <f t="shared" si="1011"/>
        <v>1440</v>
      </c>
      <c r="V10799">
        <f t="shared" si="1012"/>
        <v>286.28775267538646</v>
      </c>
      <c r="W10799" t="str">
        <f t="shared" si="1013"/>
        <v>LOSS</v>
      </c>
    </row>
    <row r="10800" spans="8:23" x14ac:dyDescent="0.35">
      <c r="H10800">
        <v>2012</v>
      </c>
      <c r="I10800" t="s">
        <v>3605</v>
      </c>
      <c r="J10800" t="s">
        <v>3607</v>
      </c>
      <c r="K10800" t="s">
        <v>46</v>
      </c>
      <c r="L10800" t="str">
        <f t="shared" si="1008"/>
        <v>Kawa Garments Ltd</v>
      </c>
      <c r="M10800" t="s">
        <v>44</v>
      </c>
      <c r="N10800" t="s">
        <v>3613</v>
      </c>
      <c r="O10800">
        <v>1272</v>
      </c>
      <c r="P10800">
        <v>0.68</v>
      </c>
      <c r="Q10800">
        <v>0.97</v>
      </c>
      <c r="R10800">
        <v>1.1441647597254005E-3</v>
      </c>
      <c r="S10800">
        <f t="shared" si="1009"/>
        <v>864.96</v>
      </c>
      <c r="T10800">
        <f t="shared" si="1010"/>
        <v>1.4553775743707094</v>
      </c>
      <c r="U10800">
        <f t="shared" si="1011"/>
        <v>1233.8399999999999</v>
      </c>
      <c r="V10800">
        <f t="shared" si="1012"/>
        <v>367.4246224256292</v>
      </c>
      <c r="W10800" t="str">
        <f t="shared" si="1013"/>
        <v>LOSS</v>
      </c>
    </row>
    <row r="10801" spans="8:23" x14ac:dyDescent="0.35">
      <c r="H10801">
        <v>2012</v>
      </c>
      <c r="I10801" t="s">
        <v>3605</v>
      </c>
      <c r="J10801" t="s">
        <v>3607</v>
      </c>
      <c r="K10801" t="s">
        <v>46</v>
      </c>
      <c r="L10801" t="str">
        <f t="shared" si="1008"/>
        <v>Kawa Garments Ltd</v>
      </c>
      <c r="M10801" t="s">
        <v>49</v>
      </c>
      <c r="N10801" t="s">
        <v>3614</v>
      </c>
      <c r="O10801">
        <v>1332</v>
      </c>
      <c r="P10801">
        <v>0.8</v>
      </c>
      <c r="Q10801">
        <v>1.07</v>
      </c>
      <c r="R10801">
        <v>1.4513788098693759E-3</v>
      </c>
      <c r="S10801">
        <f t="shared" si="1009"/>
        <v>1065.6000000000001</v>
      </c>
      <c r="T10801">
        <f t="shared" si="1010"/>
        <v>1.9332365747460087</v>
      </c>
      <c r="U10801">
        <f t="shared" si="1011"/>
        <v>1425.24</v>
      </c>
      <c r="V10801">
        <f t="shared" si="1012"/>
        <v>357.70676342525388</v>
      </c>
      <c r="W10801" t="str">
        <f t="shared" si="1013"/>
        <v>LOSS</v>
      </c>
    </row>
    <row r="10802" spans="8:23" x14ac:dyDescent="0.35">
      <c r="H10802">
        <v>2012</v>
      </c>
      <c r="I10802" t="s">
        <v>3605</v>
      </c>
      <c r="J10802" t="s">
        <v>3607</v>
      </c>
      <c r="K10802" t="s">
        <v>46</v>
      </c>
      <c r="L10802" t="str">
        <f t="shared" si="1008"/>
        <v>Kawa Garments Ltd</v>
      </c>
      <c r="M10802" t="s">
        <v>54</v>
      </c>
      <c r="N10802" t="s">
        <v>3615</v>
      </c>
      <c r="O10802">
        <v>1512</v>
      </c>
      <c r="P10802">
        <v>0.79</v>
      </c>
      <c r="Q10802">
        <v>0.98</v>
      </c>
      <c r="R10802">
        <v>1.4792899408284023E-3</v>
      </c>
      <c r="S10802">
        <f t="shared" si="1009"/>
        <v>1194.48</v>
      </c>
      <c r="T10802">
        <f t="shared" si="1010"/>
        <v>2.2366863905325443</v>
      </c>
      <c r="U10802">
        <f t="shared" si="1011"/>
        <v>1481.76</v>
      </c>
      <c r="V10802">
        <f t="shared" si="1012"/>
        <v>285.04331360946742</v>
      </c>
      <c r="W10802" t="str">
        <f t="shared" si="1013"/>
        <v>LOSS</v>
      </c>
    </row>
    <row r="10803" spans="8:23" x14ac:dyDescent="0.35">
      <c r="H10803">
        <v>2012</v>
      </c>
      <c r="I10803" t="s">
        <v>3605</v>
      </c>
      <c r="J10803" t="s">
        <v>3607</v>
      </c>
      <c r="K10803" t="s">
        <v>46</v>
      </c>
      <c r="L10803" t="str">
        <f t="shared" si="1008"/>
        <v>Kawa Garments Ltd</v>
      </c>
      <c r="M10803" t="s">
        <v>59</v>
      </c>
      <c r="N10803" t="s">
        <v>3616</v>
      </c>
      <c r="O10803">
        <v>1500</v>
      </c>
      <c r="P10803">
        <v>0.61</v>
      </c>
      <c r="Q10803">
        <v>1.07</v>
      </c>
      <c r="R10803">
        <v>1.148105625717566E-3</v>
      </c>
      <c r="S10803">
        <f t="shared" si="1009"/>
        <v>915</v>
      </c>
      <c r="T10803">
        <f t="shared" si="1010"/>
        <v>1.7221584385763491</v>
      </c>
      <c r="U10803">
        <f t="shared" si="1011"/>
        <v>1605</v>
      </c>
      <c r="V10803">
        <f t="shared" si="1012"/>
        <v>688.27784156142366</v>
      </c>
      <c r="W10803" t="str">
        <f t="shared" si="1013"/>
        <v>LOSS</v>
      </c>
    </row>
    <row r="10804" spans="8:23" x14ac:dyDescent="0.35">
      <c r="H10804">
        <v>2012</v>
      </c>
      <c r="I10804" t="s">
        <v>3605</v>
      </c>
      <c r="J10804" t="s">
        <v>3607</v>
      </c>
      <c r="K10804" t="s">
        <v>46</v>
      </c>
      <c r="L10804" t="str">
        <f t="shared" si="1008"/>
        <v>Kawa Garments Ltd</v>
      </c>
      <c r="M10804" t="s">
        <v>64</v>
      </c>
      <c r="N10804" t="s">
        <v>3617</v>
      </c>
      <c r="O10804">
        <v>1584</v>
      </c>
      <c r="P10804">
        <v>0.77</v>
      </c>
      <c r="Q10804">
        <v>0.94</v>
      </c>
      <c r="R10804">
        <v>1.1363636363636363E-3</v>
      </c>
      <c r="S10804">
        <f t="shared" si="1009"/>
        <v>1219.68</v>
      </c>
      <c r="T10804">
        <f t="shared" si="1010"/>
        <v>1.7999999999999998</v>
      </c>
      <c r="U10804">
        <f t="shared" si="1011"/>
        <v>1488.9599999999998</v>
      </c>
      <c r="V10804">
        <f t="shared" si="1012"/>
        <v>267.47999999999973</v>
      </c>
      <c r="W10804" t="str">
        <f t="shared" si="1013"/>
        <v>LOSS</v>
      </c>
    </row>
    <row r="10805" spans="8:23" x14ac:dyDescent="0.35">
      <c r="H10805">
        <v>2012</v>
      </c>
      <c r="I10805" t="s">
        <v>3605</v>
      </c>
      <c r="J10805" t="s">
        <v>3607</v>
      </c>
      <c r="K10805" t="s">
        <v>46</v>
      </c>
      <c r="L10805" t="str">
        <f t="shared" si="1008"/>
        <v>Kawa Garments Ltd</v>
      </c>
      <c r="M10805" t="s">
        <v>69</v>
      </c>
      <c r="N10805" t="s">
        <v>3618</v>
      </c>
      <c r="O10805">
        <v>1572</v>
      </c>
      <c r="P10805">
        <v>0.71</v>
      </c>
      <c r="Q10805">
        <v>1.1399999999999999</v>
      </c>
      <c r="R10805">
        <v>1.1876484560570072E-3</v>
      </c>
      <c r="S10805">
        <f t="shared" si="1009"/>
        <v>1116.1199999999999</v>
      </c>
      <c r="T10805">
        <f t="shared" si="1010"/>
        <v>1.8669833729216152</v>
      </c>
      <c r="U10805">
        <f t="shared" si="1011"/>
        <v>1792.08</v>
      </c>
      <c r="V10805">
        <f t="shared" si="1012"/>
        <v>674.09301662707844</v>
      </c>
      <c r="W10805" t="str">
        <f t="shared" si="1013"/>
        <v>LOSS</v>
      </c>
    </row>
    <row r="10806" spans="8:23" x14ac:dyDescent="0.35">
      <c r="H10806">
        <v>2012</v>
      </c>
      <c r="I10806" t="s">
        <v>3605</v>
      </c>
      <c r="J10806" t="s">
        <v>3607</v>
      </c>
      <c r="K10806" t="s">
        <v>46</v>
      </c>
      <c r="L10806" t="str">
        <f t="shared" si="1008"/>
        <v>Kawa Garments Ltd</v>
      </c>
      <c r="M10806" t="s">
        <v>74</v>
      </c>
      <c r="N10806" t="s">
        <v>3619</v>
      </c>
      <c r="O10806">
        <v>1284</v>
      </c>
      <c r="P10806">
        <v>0.66</v>
      </c>
      <c r="Q10806">
        <v>1.18</v>
      </c>
      <c r="R10806">
        <v>1.7699115044247787E-3</v>
      </c>
      <c r="S10806">
        <f t="shared" si="1009"/>
        <v>847.44</v>
      </c>
      <c r="T10806">
        <f t="shared" si="1010"/>
        <v>2.2725663716814157</v>
      </c>
      <c r="U10806">
        <f t="shared" si="1011"/>
        <v>1515.12</v>
      </c>
      <c r="V10806">
        <f t="shared" si="1012"/>
        <v>665.40743362831847</v>
      </c>
      <c r="W10806" t="str">
        <f t="shared" si="1013"/>
        <v>LOSS</v>
      </c>
    </row>
    <row r="10807" spans="8:23" x14ac:dyDescent="0.35">
      <c r="H10807">
        <v>2012</v>
      </c>
      <c r="I10807" t="s">
        <v>3605</v>
      </c>
      <c r="J10807" t="s">
        <v>3607</v>
      </c>
      <c r="K10807" t="s">
        <v>46</v>
      </c>
      <c r="L10807" t="str">
        <f t="shared" si="1008"/>
        <v>Kawa Garments Ltd</v>
      </c>
      <c r="M10807" t="s">
        <v>79</v>
      </c>
      <c r="N10807" t="s">
        <v>3620</v>
      </c>
      <c r="O10807">
        <v>1644</v>
      </c>
      <c r="P10807">
        <v>0.81</v>
      </c>
      <c r="Q10807">
        <v>1.0900000000000001</v>
      </c>
      <c r="R10807">
        <v>1.4204545454545455E-3</v>
      </c>
      <c r="S10807">
        <f t="shared" si="1009"/>
        <v>1331.64</v>
      </c>
      <c r="T10807">
        <f t="shared" si="1010"/>
        <v>2.3352272727272729</v>
      </c>
      <c r="U10807">
        <f t="shared" si="1011"/>
        <v>1791.96</v>
      </c>
      <c r="V10807">
        <f t="shared" si="1012"/>
        <v>457.98477272727268</v>
      </c>
      <c r="W10807" t="str">
        <f t="shared" si="1013"/>
        <v>LOSS</v>
      </c>
    </row>
    <row r="10808" spans="8:23" x14ac:dyDescent="0.35">
      <c r="H10808">
        <v>2012</v>
      </c>
      <c r="I10808" t="s">
        <v>3605</v>
      </c>
      <c r="J10808" t="s">
        <v>3607</v>
      </c>
      <c r="K10808" t="s">
        <v>46</v>
      </c>
      <c r="L10808" t="str">
        <f t="shared" si="1008"/>
        <v>Kawa Garments Ltd</v>
      </c>
      <c r="M10808" t="s">
        <v>84</v>
      </c>
      <c r="N10808" t="s">
        <v>3621</v>
      </c>
      <c r="O10808">
        <v>1644</v>
      </c>
      <c r="P10808">
        <v>0.85</v>
      </c>
      <c r="Q10808">
        <v>1.07</v>
      </c>
      <c r="R10808">
        <v>1.1467889908256881E-3</v>
      </c>
      <c r="S10808">
        <f t="shared" si="1009"/>
        <v>1397.3999999999999</v>
      </c>
      <c r="T10808">
        <f t="shared" si="1010"/>
        <v>1.8853211009174313</v>
      </c>
      <c r="U10808">
        <f t="shared" si="1011"/>
        <v>1759.0800000000002</v>
      </c>
      <c r="V10808">
        <f t="shared" si="1012"/>
        <v>359.79467889908284</v>
      </c>
      <c r="W10808" t="str">
        <f t="shared" si="1013"/>
        <v>LOSS</v>
      </c>
    </row>
    <row r="10809" spans="8:23" x14ac:dyDescent="0.35">
      <c r="H10809">
        <v>2012</v>
      </c>
      <c r="I10809" t="s">
        <v>3605</v>
      </c>
      <c r="J10809" t="s">
        <v>3607</v>
      </c>
      <c r="K10809" t="s">
        <v>46</v>
      </c>
      <c r="L10809" t="str">
        <f t="shared" si="1008"/>
        <v>Kawa Garments Ltd</v>
      </c>
      <c r="M10809" t="s">
        <v>89</v>
      </c>
      <c r="N10809" t="s">
        <v>3622</v>
      </c>
      <c r="O10809">
        <v>1596</v>
      </c>
      <c r="P10809">
        <v>0.81</v>
      </c>
      <c r="Q10809">
        <v>1.05</v>
      </c>
      <c r="R10809">
        <v>1.0615711252653928E-3</v>
      </c>
      <c r="S10809">
        <f t="shared" si="1009"/>
        <v>1292.76</v>
      </c>
      <c r="T10809">
        <f t="shared" si="1010"/>
        <v>1.6942675159235669</v>
      </c>
      <c r="U10809">
        <f t="shared" si="1011"/>
        <v>1675.8000000000002</v>
      </c>
      <c r="V10809">
        <f t="shared" si="1012"/>
        <v>381.34573248407662</v>
      </c>
      <c r="W10809" t="str">
        <f t="shared" si="1013"/>
        <v>LOSS</v>
      </c>
    </row>
    <row r="10810" spans="8:23" x14ac:dyDescent="0.35">
      <c r="H10810">
        <v>2012</v>
      </c>
      <c r="I10810" t="s">
        <v>3605</v>
      </c>
      <c r="J10810" t="s">
        <v>3607</v>
      </c>
      <c r="K10810" t="s">
        <v>46</v>
      </c>
      <c r="L10810" t="str">
        <f t="shared" si="1008"/>
        <v>Kawa Garments Ltd</v>
      </c>
      <c r="M10810" t="s">
        <v>94</v>
      </c>
      <c r="N10810" t="s">
        <v>3623</v>
      </c>
      <c r="O10810">
        <v>1356</v>
      </c>
      <c r="P10810">
        <v>0.66</v>
      </c>
      <c r="Q10810">
        <v>1.17</v>
      </c>
      <c r="R10810">
        <v>1.0672358591248667E-3</v>
      </c>
      <c r="S10810">
        <f t="shared" si="1009"/>
        <v>894.96</v>
      </c>
      <c r="T10810">
        <f t="shared" si="1010"/>
        <v>1.4471718249733192</v>
      </c>
      <c r="U10810">
        <f t="shared" si="1011"/>
        <v>1586.52</v>
      </c>
      <c r="V10810">
        <f t="shared" si="1012"/>
        <v>690.11282817502661</v>
      </c>
      <c r="W10810" t="str">
        <f t="shared" si="1013"/>
        <v>LOSS</v>
      </c>
    </row>
    <row r="10811" spans="8:23" x14ac:dyDescent="0.35">
      <c r="H10811">
        <v>2012</v>
      </c>
      <c r="I10811" t="s">
        <v>3605</v>
      </c>
      <c r="J10811" t="s">
        <v>3607</v>
      </c>
      <c r="K10811" t="s">
        <v>46</v>
      </c>
      <c r="L10811" t="str">
        <f t="shared" si="1008"/>
        <v>Kawa Garments Ltd</v>
      </c>
      <c r="M10811" t="s">
        <v>99</v>
      </c>
      <c r="N10811" t="s">
        <v>3624</v>
      </c>
      <c r="O10811">
        <v>1620</v>
      </c>
      <c r="P10811">
        <v>0.6</v>
      </c>
      <c r="Q10811">
        <v>0.91</v>
      </c>
      <c r="R10811">
        <v>1.639344262295082E-3</v>
      </c>
      <c r="S10811">
        <f t="shared" si="1009"/>
        <v>972</v>
      </c>
      <c r="T10811">
        <f t="shared" si="1010"/>
        <v>2.6557377049180326</v>
      </c>
      <c r="U10811">
        <f t="shared" si="1011"/>
        <v>1474.2</v>
      </c>
      <c r="V10811">
        <f t="shared" si="1012"/>
        <v>499.54426229508204</v>
      </c>
      <c r="W10811" t="str">
        <f t="shared" si="1013"/>
        <v>LOSS</v>
      </c>
    </row>
    <row r="10812" spans="8:23" x14ac:dyDescent="0.35">
      <c r="H10812">
        <v>2012</v>
      </c>
      <c r="I10812" t="s">
        <v>3605</v>
      </c>
      <c r="J10812" t="s">
        <v>3607</v>
      </c>
      <c r="K10812" t="s">
        <v>46</v>
      </c>
      <c r="L10812" t="str">
        <f t="shared" si="1008"/>
        <v>Kawa Garments Ltd</v>
      </c>
      <c r="M10812" t="s">
        <v>104</v>
      </c>
      <c r="N10812" t="s">
        <v>3625</v>
      </c>
      <c r="O10812">
        <v>1500</v>
      </c>
      <c r="P10812">
        <v>0.73</v>
      </c>
      <c r="Q10812">
        <v>0.95</v>
      </c>
      <c r="R10812">
        <v>1.0752688172043011E-3</v>
      </c>
      <c r="S10812">
        <f t="shared" si="1009"/>
        <v>1095</v>
      </c>
      <c r="T10812">
        <f t="shared" si="1010"/>
        <v>1.6129032258064515</v>
      </c>
      <c r="U10812">
        <f t="shared" si="1011"/>
        <v>1425</v>
      </c>
      <c r="V10812">
        <f t="shared" si="1012"/>
        <v>328.38709677419354</v>
      </c>
      <c r="W10812" t="str">
        <f t="shared" si="1013"/>
        <v>LOSS</v>
      </c>
    </row>
    <row r="10813" spans="8:23" x14ac:dyDescent="0.35">
      <c r="H10813">
        <v>2012</v>
      </c>
      <c r="I10813" t="s">
        <v>3605</v>
      </c>
      <c r="J10813" t="s">
        <v>3607</v>
      </c>
      <c r="K10813" t="s">
        <v>46</v>
      </c>
      <c r="L10813" t="str">
        <f t="shared" si="1008"/>
        <v>Kawa Garments Ltd</v>
      </c>
      <c r="M10813" t="s">
        <v>109</v>
      </c>
      <c r="N10813" t="s">
        <v>3626</v>
      </c>
      <c r="O10813">
        <v>1500</v>
      </c>
      <c r="P10813">
        <v>0.69</v>
      </c>
      <c r="Q10813">
        <v>0.93</v>
      </c>
      <c r="R10813">
        <v>1.1587485515643105E-3</v>
      </c>
      <c r="S10813">
        <f t="shared" si="1009"/>
        <v>1035</v>
      </c>
      <c r="T10813">
        <f t="shared" si="1010"/>
        <v>1.7381228273464657</v>
      </c>
      <c r="U10813">
        <f t="shared" si="1011"/>
        <v>1395</v>
      </c>
      <c r="V10813">
        <f t="shared" si="1012"/>
        <v>358.26187717265356</v>
      </c>
      <c r="W10813" t="str">
        <f t="shared" si="1013"/>
        <v>LOSS</v>
      </c>
    </row>
    <row r="10814" spans="8:23" x14ac:dyDescent="0.35">
      <c r="H10814">
        <v>2012</v>
      </c>
      <c r="I10814" t="s">
        <v>3605</v>
      </c>
      <c r="J10814" t="s">
        <v>3607</v>
      </c>
      <c r="K10814" t="s">
        <v>46</v>
      </c>
      <c r="L10814" t="str">
        <f t="shared" si="1008"/>
        <v>Kawa Garments Ltd</v>
      </c>
      <c r="M10814" t="s">
        <v>114</v>
      </c>
      <c r="N10814" t="s">
        <v>3627</v>
      </c>
      <c r="O10814">
        <v>1476</v>
      </c>
      <c r="P10814">
        <v>0.6</v>
      </c>
      <c r="Q10814">
        <v>0.93</v>
      </c>
      <c r="R10814">
        <v>1.0718113612004287E-3</v>
      </c>
      <c r="S10814">
        <f t="shared" si="1009"/>
        <v>885.6</v>
      </c>
      <c r="T10814">
        <f t="shared" si="1010"/>
        <v>1.5819935691318328</v>
      </c>
      <c r="U10814">
        <f t="shared" si="1011"/>
        <v>1372.68</v>
      </c>
      <c r="V10814">
        <f t="shared" si="1012"/>
        <v>485.4980064308682</v>
      </c>
      <c r="W10814" t="str">
        <f t="shared" si="1013"/>
        <v>LOSS</v>
      </c>
    </row>
    <row r="10815" spans="8:23" x14ac:dyDescent="0.35">
      <c r="H10815">
        <v>2012</v>
      </c>
      <c r="I10815" t="s">
        <v>3605</v>
      </c>
      <c r="J10815" t="s">
        <v>3607</v>
      </c>
      <c r="K10815" t="s">
        <v>46</v>
      </c>
      <c r="L10815" t="str">
        <f t="shared" si="1008"/>
        <v>Kawa Garments Ltd</v>
      </c>
      <c r="M10815" t="s">
        <v>119</v>
      </c>
      <c r="N10815" t="s">
        <v>3628</v>
      </c>
      <c r="O10815">
        <v>1332</v>
      </c>
      <c r="P10815">
        <v>0.68</v>
      </c>
      <c r="Q10815">
        <v>0.99</v>
      </c>
      <c r="R10815">
        <v>1.3106159895150721E-3</v>
      </c>
      <c r="S10815">
        <f t="shared" si="1009"/>
        <v>905.7600000000001</v>
      </c>
      <c r="T10815">
        <f t="shared" si="1010"/>
        <v>1.745740498034076</v>
      </c>
      <c r="U10815">
        <f t="shared" si="1011"/>
        <v>1318.68</v>
      </c>
      <c r="V10815">
        <f t="shared" si="1012"/>
        <v>411.17425950196588</v>
      </c>
      <c r="W10815" t="str">
        <f t="shared" si="1013"/>
        <v>LOSS</v>
      </c>
    </row>
    <row r="10816" spans="8:23" x14ac:dyDescent="0.35">
      <c r="H10816">
        <v>2012</v>
      </c>
      <c r="I10816" t="s">
        <v>3605</v>
      </c>
      <c r="J10816" t="s">
        <v>3607</v>
      </c>
      <c r="K10816" t="s">
        <v>46</v>
      </c>
      <c r="L10816" t="str">
        <f t="shared" si="1008"/>
        <v>Kawa Garments Ltd</v>
      </c>
      <c r="M10816" t="s">
        <v>124</v>
      </c>
      <c r="N10816" t="s">
        <v>3629</v>
      </c>
      <c r="O10816">
        <v>1560</v>
      </c>
      <c r="P10816">
        <v>0.78</v>
      </c>
      <c r="Q10816">
        <v>1.06</v>
      </c>
      <c r="R10816">
        <v>1.2706480304955528E-3</v>
      </c>
      <c r="S10816">
        <f t="shared" si="1009"/>
        <v>1216.8</v>
      </c>
      <c r="T10816">
        <f t="shared" si="1010"/>
        <v>1.9822109275730624</v>
      </c>
      <c r="U10816">
        <f t="shared" si="1011"/>
        <v>1653.6000000000001</v>
      </c>
      <c r="V10816">
        <f t="shared" si="1012"/>
        <v>434.8177890724271</v>
      </c>
      <c r="W10816" t="str">
        <f t="shared" si="1013"/>
        <v>LOSS</v>
      </c>
    </row>
    <row r="10817" spans="8:23" x14ac:dyDescent="0.35">
      <c r="H10817">
        <v>2012</v>
      </c>
      <c r="I10817" t="s">
        <v>3605</v>
      </c>
      <c r="J10817" t="s">
        <v>3607</v>
      </c>
      <c r="K10817" t="s">
        <v>46</v>
      </c>
      <c r="L10817" t="str">
        <f t="shared" si="1008"/>
        <v>Kawa Garments Ltd</v>
      </c>
      <c r="M10817" t="s">
        <v>129</v>
      </c>
      <c r="N10817" t="s">
        <v>3630</v>
      </c>
      <c r="O10817">
        <v>1308</v>
      </c>
      <c r="P10817">
        <v>0.84</v>
      </c>
      <c r="Q10817">
        <v>0.95</v>
      </c>
      <c r="R10817">
        <v>1.3793103448275861E-3</v>
      </c>
      <c r="S10817">
        <f t="shared" si="1009"/>
        <v>1098.72</v>
      </c>
      <c r="T10817">
        <f t="shared" si="1010"/>
        <v>1.8041379310344827</v>
      </c>
      <c r="U10817">
        <f t="shared" si="1011"/>
        <v>1242.5999999999999</v>
      </c>
      <c r="V10817">
        <f t="shared" si="1012"/>
        <v>142.07586206896539</v>
      </c>
      <c r="W10817" t="str">
        <f t="shared" si="1013"/>
        <v>LOSS</v>
      </c>
    </row>
    <row r="10818" spans="8:23" x14ac:dyDescent="0.35">
      <c r="H10818">
        <v>2012</v>
      </c>
      <c r="I10818" t="s">
        <v>3605</v>
      </c>
      <c r="J10818" t="s">
        <v>3607</v>
      </c>
      <c r="K10818" t="s">
        <v>46</v>
      </c>
      <c r="L10818" t="str">
        <f t="shared" si="1008"/>
        <v>Kawa Garments Ltd</v>
      </c>
      <c r="M10818" t="s">
        <v>134</v>
      </c>
      <c r="N10818" t="s">
        <v>3631</v>
      </c>
      <c r="O10818">
        <v>1536</v>
      </c>
      <c r="P10818">
        <v>0.78</v>
      </c>
      <c r="Q10818">
        <v>1.01</v>
      </c>
      <c r="R10818">
        <v>1.2285012285012285E-3</v>
      </c>
      <c r="S10818">
        <f t="shared" si="1009"/>
        <v>1198.08</v>
      </c>
      <c r="T10818">
        <f t="shared" si="1010"/>
        <v>1.886977886977887</v>
      </c>
      <c r="U10818">
        <f t="shared" si="1011"/>
        <v>1551.3600000000001</v>
      </c>
      <c r="V10818">
        <f t="shared" si="1012"/>
        <v>351.39302211302231</v>
      </c>
      <c r="W10818" t="str">
        <f t="shared" si="1013"/>
        <v>LOSS</v>
      </c>
    </row>
    <row r="10819" spans="8:23" x14ac:dyDescent="0.35">
      <c r="H10819">
        <v>2012</v>
      </c>
      <c r="I10819" t="s">
        <v>3605</v>
      </c>
      <c r="J10819" t="s">
        <v>3607</v>
      </c>
      <c r="K10819" t="s">
        <v>46</v>
      </c>
      <c r="L10819" t="str">
        <f t="shared" ref="L10819:L10882" si="1014">VLOOKUP($K10819,$A$1:$C$124,MATCH($L$1,$A$1:$C$1,0),0)</f>
        <v>Kawa Garments Ltd</v>
      </c>
      <c r="M10819" t="s">
        <v>139</v>
      </c>
      <c r="N10819" t="s">
        <v>3632</v>
      </c>
      <c r="O10819">
        <v>1512</v>
      </c>
      <c r="P10819">
        <v>0.66</v>
      </c>
      <c r="Q10819">
        <v>1.2</v>
      </c>
      <c r="R10819">
        <v>1.5128593040847202E-3</v>
      </c>
      <c r="S10819">
        <f t="shared" ref="S10819:S10882" si="1015">P10819*O10819</f>
        <v>997.92000000000007</v>
      </c>
      <c r="T10819">
        <f t="shared" ref="T10819:T10882" si="1016">R10819*O10819</f>
        <v>2.287443267776097</v>
      </c>
      <c r="U10819">
        <f t="shared" ref="U10819:U10882" si="1017">Q10819*O10819</f>
        <v>1814.3999999999999</v>
      </c>
      <c r="V10819">
        <f t="shared" ref="V10819:V10882" si="1018">Q10819*O10819-S10819-T10819</f>
        <v>814.19255673222369</v>
      </c>
      <c r="W10819" t="str">
        <f t="shared" ref="W10819:W10882" si="1019">IF(V10819&gt;1000,"PROFIT","LOSS")</f>
        <v>LOSS</v>
      </c>
    </row>
    <row r="10820" spans="8:23" x14ac:dyDescent="0.35">
      <c r="H10820">
        <v>2012</v>
      </c>
      <c r="I10820" t="s">
        <v>3605</v>
      </c>
      <c r="J10820" t="s">
        <v>3607</v>
      </c>
      <c r="K10820" t="s">
        <v>46</v>
      </c>
      <c r="L10820" t="str">
        <f t="shared" si="1014"/>
        <v>Kawa Garments Ltd</v>
      </c>
      <c r="M10820" t="s">
        <v>144</v>
      </c>
      <c r="N10820" t="s">
        <v>3633</v>
      </c>
      <c r="O10820">
        <v>1620</v>
      </c>
      <c r="P10820">
        <v>0.67</v>
      </c>
      <c r="Q10820">
        <v>1.07</v>
      </c>
      <c r="R10820">
        <v>1.7699115044247787E-3</v>
      </c>
      <c r="S10820">
        <f t="shared" si="1015"/>
        <v>1085.4000000000001</v>
      </c>
      <c r="T10820">
        <f t="shared" si="1016"/>
        <v>2.8672566371681416</v>
      </c>
      <c r="U10820">
        <f t="shared" si="1017"/>
        <v>1733.4</v>
      </c>
      <c r="V10820">
        <f t="shared" si="1018"/>
        <v>645.13274336283189</v>
      </c>
      <c r="W10820" t="str">
        <f t="shared" si="1019"/>
        <v>LOSS</v>
      </c>
    </row>
    <row r="10821" spans="8:23" x14ac:dyDescent="0.35">
      <c r="H10821">
        <v>2012</v>
      </c>
      <c r="I10821" t="s">
        <v>3605</v>
      </c>
      <c r="J10821" t="s">
        <v>3607</v>
      </c>
      <c r="K10821" t="s">
        <v>46</v>
      </c>
      <c r="L10821" t="str">
        <f t="shared" si="1014"/>
        <v>Kawa Garments Ltd</v>
      </c>
      <c r="M10821" t="s">
        <v>149</v>
      </c>
      <c r="N10821" t="s">
        <v>3634</v>
      </c>
      <c r="O10821">
        <v>1392</v>
      </c>
      <c r="P10821">
        <v>0.85</v>
      </c>
      <c r="Q10821">
        <v>1.06</v>
      </c>
      <c r="R10821">
        <v>1.1441647597254005E-3</v>
      </c>
      <c r="S10821">
        <f t="shared" si="1015"/>
        <v>1183.2</v>
      </c>
      <c r="T10821">
        <f t="shared" si="1016"/>
        <v>1.5926773455377574</v>
      </c>
      <c r="U10821">
        <f t="shared" si="1017"/>
        <v>1475.52</v>
      </c>
      <c r="V10821">
        <f t="shared" si="1018"/>
        <v>290.72732265446217</v>
      </c>
      <c r="W10821" t="str">
        <f t="shared" si="1019"/>
        <v>LOSS</v>
      </c>
    </row>
    <row r="10822" spans="8:23" x14ac:dyDescent="0.35">
      <c r="H10822">
        <v>2012</v>
      </c>
      <c r="I10822" t="s">
        <v>3605</v>
      </c>
      <c r="J10822" t="s">
        <v>3607</v>
      </c>
      <c r="K10822" t="s">
        <v>46</v>
      </c>
      <c r="L10822" t="str">
        <f t="shared" si="1014"/>
        <v>Kawa Garments Ltd</v>
      </c>
      <c r="M10822" t="s">
        <v>154</v>
      </c>
      <c r="N10822" t="s">
        <v>3635</v>
      </c>
      <c r="O10822">
        <v>1644</v>
      </c>
      <c r="P10822">
        <v>0.79</v>
      </c>
      <c r="Q10822">
        <v>1.02</v>
      </c>
      <c r="R10822">
        <v>1.1299435028248588E-3</v>
      </c>
      <c r="S10822">
        <f t="shared" si="1015"/>
        <v>1298.76</v>
      </c>
      <c r="T10822">
        <f t="shared" si="1016"/>
        <v>1.8576271186440678</v>
      </c>
      <c r="U10822">
        <f t="shared" si="1017"/>
        <v>1676.88</v>
      </c>
      <c r="V10822">
        <f t="shared" si="1018"/>
        <v>376.26237288135604</v>
      </c>
      <c r="W10822" t="str">
        <f t="shared" si="1019"/>
        <v>LOSS</v>
      </c>
    </row>
    <row r="10823" spans="8:23" x14ac:dyDescent="0.35">
      <c r="H10823">
        <v>2012</v>
      </c>
      <c r="I10823" t="s">
        <v>3605</v>
      </c>
      <c r="J10823" t="s">
        <v>3607</v>
      </c>
      <c r="K10823" t="s">
        <v>46</v>
      </c>
      <c r="L10823" t="str">
        <f t="shared" si="1014"/>
        <v>Kawa Garments Ltd</v>
      </c>
      <c r="M10823" t="s">
        <v>159</v>
      </c>
      <c r="N10823" t="s">
        <v>3636</v>
      </c>
      <c r="O10823">
        <v>1404</v>
      </c>
      <c r="P10823">
        <v>0.71</v>
      </c>
      <c r="Q10823">
        <v>1.03</v>
      </c>
      <c r="R10823">
        <v>1.3736263736263737E-3</v>
      </c>
      <c r="S10823">
        <f t="shared" si="1015"/>
        <v>996.83999999999992</v>
      </c>
      <c r="T10823">
        <f t="shared" si="1016"/>
        <v>1.9285714285714288</v>
      </c>
      <c r="U10823">
        <f t="shared" si="1017"/>
        <v>1446.1200000000001</v>
      </c>
      <c r="V10823">
        <f t="shared" si="1018"/>
        <v>447.35142857142876</v>
      </c>
      <c r="W10823" t="str">
        <f t="shared" si="1019"/>
        <v>LOSS</v>
      </c>
    </row>
    <row r="10824" spans="8:23" x14ac:dyDescent="0.35">
      <c r="H10824">
        <v>2012</v>
      </c>
      <c r="I10824" t="s">
        <v>3605</v>
      </c>
      <c r="J10824" t="s">
        <v>3607</v>
      </c>
      <c r="K10824" t="s">
        <v>46</v>
      </c>
      <c r="L10824" t="str">
        <f t="shared" si="1014"/>
        <v>Kawa Garments Ltd</v>
      </c>
      <c r="M10824" t="s">
        <v>164</v>
      </c>
      <c r="N10824" t="s">
        <v>3637</v>
      </c>
      <c r="O10824">
        <v>1332</v>
      </c>
      <c r="P10824">
        <v>0.65</v>
      </c>
      <c r="Q10824">
        <v>1.1599999999999999</v>
      </c>
      <c r="R10824">
        <v>1.3812154696132596E-3</v>
      </c>
      <c r="S10824">
        <f t="shared" si="1015"/>
        <v>865.80000000000007</v>
      </c>
      <c r="T10824">
        <f t="shared" si="1016"/>
        <v>1.8397790055248617</v>
      </c>
      <c r="U10824">
        <f t="shared" si="1017"/>
        <v>1545.12</v>
      </c>
      <c r="V10824">
        <f t="shared" si="1018"/>
        <v>677.48022099447496</v>
      </c>
      <c r="W10824" t="str">
        <f t="shared" si="1019"/>
        <v>LOSS</v>
      </c>
    </row>
    <row r="10825" spans="8:23" x14ac:dyDescent="0.35">
      <c r="H10825">
        <v>2012</v>
      </c>
      <c r="I10825" t="s">
        <v>3605</v>
      </c>
      <c r="J10825" t="s">
        <v>3607</v>
      </c>
      <c r="K10825" t="s">
        <v>46</v>
      </c>
      <c r="L10825" t="str">
        <f t="shared" si="1014"/>
        <v>Kawa Garments Ltd</v>
      </c>
      <c r="M10825" t="s">
        <v>169</v>
      </c>
      <c r="N10825" t="s">
        <v>3638</v>
      </c>
      <c r="O10825">
        <v>1248</v>
      </c>
      <c r="P10825">
        <v>0.61</v>
      </c>
      <c r="Q10825">
        <v>0.98</v>
      </c>
      <c r="R10825">
        <v>1.5479876160990713E-3</v>
      </c>
      <c r="S10825">
        <f t="shared" si="1015"/>
        <v>761.28</v>
      </c>
      <c r="T10825">
        <f t="shared" si="1016"/>
        <v>1.931888544891641</v>
      </c>
      <c r="U10825">
        <f t="shared" si="1017"/>
        <v>1223.04</v>
      </c>
      <c r="V10825">
        <f t="shared" si="1018"/>
        <v>459.82811145510834</v>
      </c>
      <c r="W10825" t="str">
        <f t="shared" si="1019"/>
        <v>LOSS</v>
      </c>
    </row>
    <row r="10826" spans="8:23" x14ac:dyDescent="0.35">
      <c r="H10826">
        <v>2012</v>
      </c>
      <c r="I10826" t="s">
        <v>3605</v>
      </c>
      <c r="J10826" t="s">
        <v>3607</v>
      </c>
      <c r="K10826" t="s">
        <v>46</v>
      </c>
      <c r="L10826" t="str">
        <f t="shared" si="1014"/>
        <v>Kawa Garments Ltd</v>
      </c>
      <c r="M10826" t="s">
        <v>174</v>
      </c>
      <c r="N10826" t="s">
        <v>3639</v>
      </c>
      <c r="O10826">
        <v>1404</v>
      </c>
      <c r="P10826">
        <v>0.84</v>
      </c>
      <c r="Q10826">
        <v>1.05</v>
      </c>
      <c r="R10826">
        <v>1.7391304347826088E-3</v>
      </c>
      <c r="S10826">
        <f t="shared" si="1015"/>
        <v>1179.3599999999999</v>
      </c>
      <c r="T10826">
        <f t="shared" si="1016"/>
        <v>2.4417391304347826</v>
      </c>
      <c r="U10826">
        <f t="shared" si="1017"/>
        <v>1474.2</v>
      </c>
      <c r="V10826">
        <f t="shared" si="1018"/>
        <v>292.39826086956538</v>
      </c>
      <c r="W10826" t="str">
        <f t="shared" si="1019"/>
        <v>LOSS</v>
      </c>
    </row>
    <row r="10827" spans="8:23" x14ac:dyDescent="0.35">
      <c r="H10827">
        <v>2012</v>
      </c>
      <c r="I10827" t="s">
        <v>3605</v>
      </c>
      <c r="J10827" t="s">
        <v>3607</v>
      </c>
      <c r="K10827" t="s">
        <v>46</v>
      </c>
      <c r="L10827" t="str">
        <f t="shared" si="1014"/>
        <v>Kawa Garments Ltd</v>
      </c>
      <c r="M10827" t="s">
        <v>179</v>
      </c>
      <c r="N10827" t="s">
        <v>3640</v>
      </c>
      <c r="O10827">
        <v>1668</v>
      </c>
      <c r="P10827">
        <v>0.79</v>
      </c>
      <c r="Q10827">
        <v>1.01</v>
      </c>
      <c r="R10827">
        <v>1.0638297872340426E-3</v>
      </c>
      <c r="S10827">
        <f t="shared" si="1015"/>
        <v>1317.72</v>
      </c>
      <c r="T10827">
        <f t="shared" si="1016"/>
        <v>1.774468085106383</v>
      </c>
      <c r="U10827">
        <f t="shared" si="1017"/>
        <v>1684.68</v>
      </c>
      <c r="V10827">
        <f t="shared" si="1018"/>
        <v>365.18553191489366</v>
      </c>
      <c r="W10827" t="str">
        <f t="shared" si="1019"/>
        <v>LOSS</v>
      </c>
    </row>
    <row r="10828" spans="8:23" x14ac:dyDescent="0.35">
      <c r="H10828">
        <v>2012</v>
      </c>
      <c r="I10828" t="s">
        <v>3605</v>
      </c>
      <c r="J10828" t="s">
        <v>3607</v>
      </c>
      <c r="K10828" t="s">
        <v>46</v>
      </c>
      <c r="L10828" t="str">
        <f t="shared" si="1014"/>
        <v>Kawa Garments Ltd</v>
      </c>
      <c r="M10828" t="s">
        <v>184</v>
      </c>
      <c r="N10828" t="s">
        <v>3641</v>
      </c>
      <c r="O10828">
        <v>1524</v>
      </c>
      <c r="P10828">
        <v>0.83</v>
      </c>
      <c r="Q10828">
        <v>1.06</v>
      </c>
      <c r="R10828">
        <v>1.1013215859030838E-3</v>
      </c>
      <c r="S10828">
        <f t="shared" si="1015"/>
        <v>1264.9199999999998</v>
      </c>
      <c r="T10828">
        <f t="shared" si="1016"/>
        <v>1.6784140969162997</v>
      </c>
      <c r="U10828">
        <f t="shared" si="1017"/>
        <v>1615.44</v>
      </c>
      <c r="V10828">
        <f t="shared" si="1018"/>
        <v>348.84158590308391</v>
      </c>
      <c r="W10828" t="str">
        <f t="shared" si="1019"/>
        <v>LOSS</v>
      </c>
    </row>
    <row r="10829" spans="8:23" x14ac:dyDescent="0.35">
      <c r="H10829">
        <v>2012</v>
      </c>
      <c r="I10829" t="s">
        <v>3605</v>
      </c>
      <c r="J10829" t="s">
        <v>3607</v>
      </c>
      <c r="K10829" t="s">
        <v>46</v>
      </c>
      <c r="L10829" t="str">
        <f t="shared" si="1014"/>
        <v>Kawa Garments Ltd</v>
      </c>
      <c r="M10829" t="s">
        <v>189</v>
      </c>
      <c r="N10829" t="s">
        <v>3642</v>
      </c>
      <c r="O10829">
        <v>1416</v>
      </c>
      <c r="P10829">
        <v>0.8</v>
      </c>
      <c r="Q10829">
        <v>1.06</v>
      </c>
      <c r="R10829">
        <v>1.6155088852988692E-3</v>
      </c>
      <c r="S10829">
        <f t="shared" si="1015"/>
        <v>1132.8</v>
      </c>
      <c r="T10829">
        <f t="shared" si="1016"/>
        <v>2.287560581583199</v>
      </c>
      <c r="U10829">
        <f t="shared" si="1017"/>
        <v>1500.96</v>
      </c>
      <c r="V10829">
        <f t="shared" si="1018"/>
        <v>365.87243941841689</v>
      </c>
      <c r="W10829" t="str">
        <f t="shared" si="1019"/>
        <v>LOSS</v>
      </c>
    </row>
    <row r="10830" spans="8:23" x14ac:dyDescent="0.35">
      <c r="H10830">
        <v>2012</v>
      </c>
      <c r="I10830" t="s">
        <v>3605</v>
      </c>
      <c r="J10830" t="s">
        <v>3607</v>
      </c>
      <c r="K10830" t="s">
        <v>46</v>
      </c>
      <c r="L10830" t="str">
        <f t="shared" si="1014"/>
        <v>Kawa Garments Ltd</v>
      </c>
      <c r="M10830" t="s">
        <v>194</v>
      </c>
      <c r="N10830" t="s">
        <v>3643</v>
      </c>
      <c r="O10830">
        <v>1512</v>
      </c>
      <c r="P10830">
        <v>0.8</v>
      </c>
      <c r="Q10830">
        <v>0.97</v>
      </c>
      <c r="R10830">
        <v>1.7211703958691911E-3</v>
      </c>
      <c r="S10830">
        <f t="shared" si="1015"/>
        <v>1209.6000000000001</v>
      </c>
      <c r="T10830">
        <f t="shared" si="1016"/>
        <v>2.6024096385542168</v>
      </c>
      <c r="U10830">
        <f t="shared" si="1017"/>
        <v>1466.6399999999999</v>
      </c>
      <c r="V10830">
        <f t="shared" si="1018"/>
        <v>254.43759036144553</v>
      </c>
      <c r="W10830" t="str">
        <f t="shared" si="1019"/>
        <v>LOSS</v>
      </c>
    </row>
    <row r="10831" spans="8:23" x14ac:dyDescent="0.35">
      <c r="H10831">
        <v>2012</v>
      </c>
      <c r="I10831" t="s">
        <v>3605</v>
      </c>
      <c r="J10831" t="s">
        <v>3607</v>
      </c>
      <c r="K10831" t="s">
        <v>46</v>
      </c>
      <c r="L10831" t="str">
        <f t="shared" si="1014"/>
        <v>Kawa Garments Ltd</v>
      </c>
      <c r="M10831" t="s">
        <v>199</v>
      </c>
      <c r="N10831" t="s">
        <v>3644</v>
      </c>
      <c r="O10831">
        <v>1560</v>
      </c>
      <c r="P10831">
        <v>0.81</v>
      </c>
      <c r="Q10831">
        <v>1.1000000000000001</v>
      </c>
      <c r="R10831">
        <v>1.5527950310559005E-3</v>
      </c>
      <c r="S10831">
        <f t="shared" si="1015"/>
        <v>1263.6000000000001</v>
      </c>
      <c r="T10831">
        <f t="shared" si="1016"/>
        <v>2.4223602484472049</v>
      </c>
      <c r="U10831">
        <f t="shared" si="1017"/>
        <v>1716.0000000000002</v>
      </c>
      <c r="V10831">
        <f t="shared" si="1018"/>
        <v>449.97763975155289</v>
      </c>
      <c r="W10831" t="str">
        <f t="shared" si="1019"/>
        <v>LOSS</v>
      </c>
    </row>
    <row r="10832" spans="8:23" x14ac:dyDescent="0.35">
      <c r="H10832">
        <v>2012</v>
      </c>
      <c r="I10832" t="s">
        <v>3605</v>
      </c>
      <c r="J10832" t="s">
        <v>3607</v>
      </c>
      <c r="K10832" t="s">
        <v>46</v>
      </c>
      <c r="L10832" t="str">
        <f t="shared" si="1014"/>
        <v>Kawa Garments Ltd</v>
      </c>
      <c r="M10832" t="s">
        <v>204</v>
      </c>
      <c r="N10832" t="s">
        <v>3645</v>
      </c>
      <c r="O10832">
        <v>1536</v>
      </c>
      <c r="P10832">
        <v>0.62</v>
      </c>
      <c r="Q10832">
        <v>0.91</v>
      </c>
      <c r="R10832">
        <v>1.1494252873563218E-3</v>
      </c>
      <c r="S10832">
        <f t="shared" si="1015"/>
        <v>952.31999999999994</v>
      </c>
      <c r="T10832">
        <f t="shared" si="1016"/>
        <v>1.7655172413793103</v>
      </c>
      <c r="U10832">
        <f t="shared" si="1017"/>
        <v>1397.76</v>
      </c>
      <c r="V10832">
        <f t="shared" si="1018"/>
        <v>443.67448275862074</v>
      </c>
      <c r="W10832" t="str">
        <f t="shared" si="1019"/>
        <v>LOSS</v>
      </c>
    </row>
    <row r="10833" spans="8:23" x14ac:dyDescent="0.35">
      <c r="H10833">
        <v>2012</v>
      </c>
      <c r="I10833" t="s">
        <v>3605</v>
      </c>
      <c r="J10833" t="s">
        <v>3607</v>
      </c>
      <c r="K10833" t="s">
        <v>46</v>
      </c>
      <c r="L10833" t="str">
        <f t="shared" si="1014"/>
        <v>Kawa Garments Ltd</v>
      </c>
      <c r="M10833" t="s">
        <v>209</v>
      </c>
      <c r="N10833" t="s">
        <v>3646</v>
      </c>
      <c r="O10833">
        <v>1200</v>
      </c>
      <c r="P10833">
        <v>0.82</v>
      </c>
      <c r="Q10833">
        <v>1.2</v>
      </c>
      <c r="R10833">
        <v>1.2254901960784314E-3</v>
      </c>
      <c r="S10833">
        <f t="shared" si="1015"/>
        <v>983.99999999999989</v>
      </c>
      <c r="T10833">
        <f t="shared" si="1016"/>
        <v>1.4705882352941175</v>
      </c>
      <c r="U10833">
        <f t="shared" si="1017"/>
        <v>1440</v>
      </c>
      <c r="V10833">
        <f t="shared" si="1018"/>
        <v>454.52941176470597</v>
      </c>
      <c r="W10833" t="str">
        <f t="shared" si="1019"/>
        <v>LOSS</v>
      </c>
    </row>
    <row r="10834" spans="8:23" x14ac:dyDescent="0.35">
      <c r="H10834">
        <v>2012</v>
      </c>
      <c r="I10834" t="s">
        <v>3605</v>
      </c>
      <c r="J10834" t="s">
        <v>3607</v>
      </c>
      <c r="K10834" t="s">
        <v>46</v>
      </c>
      <c r="L10834" t="str">
        <f t="shared" si="1014"/>
        <v>Kawa Garments Ltd</v>
      </c>
      <c r="M10834" t="s">
        <v>214</v>
      </c>
      <c r="N10834" t="s">
        <v>3647</v>
      </c>
      <c r="O10834">
        <v>1500</v>
      </c>
      <c r="P10834">
        <v>0.65</v>
      </c>
      <c r="Q10834">
        <v>1.1499999999999999</v>
      </c>
      <c r="R10834">
        <v>1.5197568389057751E-3</v>
      </c>
      <c r="S10834">
        <f t="shared" si="1015"/>
        <v>975</v>
      </c>
      <c r="T10834">
        <f t="shared" si="1016"/>
        <v>2.2796352583586628</v>
      </c>
      <c r="U10834">
        <f t="shared" si="1017"/>
        <v>1724.9999999999998</v>
      </c>
      <c r="V10834">
        <f t="shared" si="1018"/>
        <v>747.72036474164111</v>
      </c>
      <c r="W10834" t="str">
        <f t="shared" si="1019"/>
        <v>LOSS</v>
      </c>
    </row>
    <row r="10835" spans="8:23" x14ac:dyDescent="0.35">
      <c r="H10835">
        <v>2012</v>
      </c>
      <c r="I10835" t="s">
        <v>3605</v>
      </c>
      <c r="J10835" t="s">
        <v>3607</v>
      </c>
      <c r="K10835" t="s">
        <v>46</v>
      </c>
      <c r="L10835" t="str">
        <f t="shared" si="1014"/>
        <v>Kawa Garments Ltd</v>
      </c>
      <c r="M10835" t="s">
        <v>219</v>
      </c>
      <c r="N10835" t="s">
        <v>3648</v>
      </c>
      <c r="O10835">
        <v>1656</v>
      </c>
      <c r="P10835">
        <v>0.75</v>
      </c>
      <c r="Q10835">
        <v>1.1000000000000001</v>
      </c>
      <c r="R10835">
        <v>1.6129032258064516E-3</v>
      </c>
      <c r="S10835">
        <f t="shared" si="1015"/>
        <v>1242</v>
      </c>
      <c r="T10835">
        <f t="shared" si="1016"/>
        <v>2.6709677419354838</v>
      </c>
      <c r="U10835">
        <f t="shared" si="1017"/>
        <v>1821.6000000000001</v>
      </c>
      <c r="V10835">
        <f t="shared" si="1018"/>
        <v>576.92903225806469</v>
      </c>
      <c r="W10835" t="str">
        <f t="shared" si="1019"/>
        <v>LOSS</v>
      </c>
    </row>
    <row r="10836" spans="8:23" x14ac:dyDescent="0.35">
      <c r="H10836">
        <v>2012</v>
      </c>
      <c r="I10836" t="s">
        <v>3605</v>
      </c>
      <c r="J10836" t="s">
        <v>3607</v>
      </c>
      <c r="K10836" t="s">
        <v>46</v>
      </c>
      <c r="L10836" t="str">
        <f t="shared" si="1014"/>
        <v>Kawa Garments Ltd</v>
      </c>
      <c r="M10836" t="s">
        <v>224</v>
      </c>
      <c r="N10836" t="s">
        <v>3649</v>
      </c>
      <c r="O10836">
        <v>1488</v>
      </c>
      <c r="P10836">
        <v>0.76</v>
      </c>
      <c r="Q10836">
        <v>0.93</v>
      </c>
      <c r="R10836">
        <v>1.3245033112582781E-3</v>
      </c>
      <c r="S10836">
        <f t="shared" si="1015"/>
        <v>1130.8800000000001</v>
      </c>
      <c r="T10836">
        <f t="shared" si="1016"/>
        <v>1.9708609271523179</v>
      </c>
      <c r="U10836">
        <f t="shared" si="1017"/>
        <v>1383.8400000000001</v>
      </c>
      <c r="V10836">
        <f t="shared" si="1018"/>
        <v>250.98913907284771</v>
      </c>
      <c r="W10836" t="str">
        <f t="shared" si="1019"/>
        <v>LOSS</v>
      </c>
    </row>
    <row r="10837" spans="8:23" x14ac:dyDescent="0.35">
      <c r="H10837">
        <v>2012</v>
      </c>
      <c r="I10837" t="s">
        <v>3605</v>
      </c>
      <c r="J10837" t="s">
        <v>3607</v>
      </c>
      <c r="K10837" t="s">
        <v>46</v>
      </c>
      <c r="L10837" t="str">
        <f t="shared" si="1014"/>
        <v>Kawa Garments Ltd</v>
      </c>
      <c r="M10837" t="s">
        <v>229</v>
      </c>
      <c r="N10837" t="s">
        <v>3650</v>
      </c>
      <c r="O10837">
        <v>1416</v>
      </c>
      <c r="P10837">
        <v>0.89</v>
      </c>
      <c r="Q10837">
        <v>1.01</v>
      </c>
      <c r="R10837">
        <v>1.1312217194570137E-3</v>
      </c>
      <c r="S10837">
        <f t="shared" si="1015"/>
        <v>1260.24</v>
      </c>
      <c r="T10837">
        <f t="shared" si="1016"/>
        <v>1.6018099547511313</v>
      </c>
      <c r="U10837">
        <f t="shared" si="1017"/>
        <v>1430.16</v>
      </c>
      <c r="V10837">
        <f t="shared" si="1018"/>
        <v>168.31819004524894</v>
      </c>
      <c r="W10837" t="str">
        <f t="shared" si="1019"/>
        <v>LOSS</v>
      </c>
    </row>
    <row r="10838" spans="8:23" x14ac:dyDescent="0.35">
      <c r="H10838">
        <v>2012</v>
      </c>
      <c r="I10838" t="s">
        <v>3605</v>
      </c>
      <c r="J10838" t="s">
        <v>3607</v>
      </c>
      <c r="K10838" t="s">
        <v>46</v>
      </c>
      <c r="L10838" t="str">
        <f t="shared" si="1014"/>
        <v>Kawa Garments Ltd</v>
      </c>
      <c r="M10838" t="s">
        <v>234</v>
      </c>
      <c r="N10838" t="s">
        <v>3651</v>
      </c>
      <c r="O10838">
        <v>1236</v>
      </c>
      <c r="P10838">
        <v>0.75</v>
      </c>
      <c r="Q10838">
        <v>1</v>
      </c>
      <c r="R10838">
        <v>1.3927576601671309E-3</v>
      </c>
      <c r="S10838">
        <f t="shared" si="1015"/>
        <v>927</v>
      </c>
      <c r="T10838">
        <f t="shared" si="1016"/>
        <v>1.7214484679665738</v>
      </c>
      <c r="U10838">
        <f t="shared" si="1017"/>
        <v>1236</v>
      </c>
      <c r="V10838">
        <f t="shared" si="1018"/>
        <v>307.27855153203342</v>
      </c>
      <c r="W10838" t="str">
        <f t="shared" si="1019"/>
        <v>LOSS</v>
      </c>
    </row>
    <row r="10839" spans="8:23" x14ac:dyDescent="0.35">
      <c r="H10839">
        <v>2012</v>
      </c>
      <c r="I10839" t="s">
        <v>3605</v>
      </c>
      <c r="J10839" t="s">
        <v>3607</v>
      </c>
      <c r="K10839" t="s">
        <v>46</v>
      </c>
      <c r="L10839" t="str">
        <f t="shared" si="1014"/>
        <v>Kawa Garments Ltd</v>
      </c>
      <c r="M10839" t="s">
        <v>239</v>
      </c>
      <c r="N10839" t="s">
        <v>3652</v>
      </c>
      <c r="O10839">
        <v>1212</v>
      </c>
      <c r="P10839">
        <v>0.88</v>
      </c>
      <c r="Q10839">
        <v>0.93</v>
      </c>
      <c r="R10839">
        <v>1.2315270935960591E-3</v>
      </c>
      <c r="S10839">
        <f t="shared" si="1015"/>
        <v>1066.56</v>
      </c>
      <c r="T10839">
        <f t="shared" si="1016"/>
        <v>1.4926108374384237</v>
      </c>
      <c r="U10839">
        <f t="shared" si="1017"/>
        <v>1127.1600000000001</v>
      </c>
      <c r="V10839">
        <f t="shared" si="1018"/>
        <v>59.107389162561709</v>
      </c>
      <c r="W10839" t="str">
        <f t="shared" si="1019"/>
        <v>LOSS</v>
      </c>
    </row>
    <row r="10840" spans="8:23" x14ac:dyDescent="0.35">
      <c r="H10840">
        <v>2012</v>
      </c>
      <c r="I10840" t="s">
        <v>3605</v>
      </c>
      <c r="J10840" t="s">
        <v>3607</v>
      </c>
      <c r="K10840" t="s">
        <v>46</v>
      </c>
      <c r="L10840" t="str">
        <f t="shared" si="1014"/>
        <v>Kawa Garments Ltd</v>
      </c>
      <c r="M10840" t="s">
        <v>244</v>
      </c>
      <c r="N10840" t="s">
        <v>3653</v>
      </c>
      <c r="O10840">
        <v>1224</v>
      </c>
      <c r="P10840">
        <v>0.67</v>
      </c>
      <c r="Q10840">
        <v>1.1499999999999999</v>
      </c>
      <c r="R10840">
        <v>1.1792452830188679E-3</v>
      </c>
      <c r="S10840">
        <f t="shared" si="1015"/>
        <v>820.08</v>
      </c>
      <c r="T10840">
        <f t="shared" si="1016"/>
        <v>1.4433962264150944</v>
      </c>
      <c r="U10840">
        <f t="shared" si="1017"/>
        <v>1407.6</v>
      </c>
      <c r="V10840">
        <f t="shared" si="1018"/>
        <v>586.07660377358479</v>
      </c>
      <c r="W10840" t="str">
        <f t="shared" si="1019"/>
        <v>LOSS</v>
      </c>
    </row>
    <row r="10841" spans="8:23" x14ac:dyDescent="0.35">
      <c r="H10841">
        <v>2012</v>
      </c>
      <c r="I10841" t="s">
        <v>3605</v>
      </c>
      <c r="J10841" t="s">
        <v>3607</v>
      </c>
      <c r="K10841" t="s">
        <v>46</v>
      </c>
      <c r="L10841" t="str">
        <f t="shared" si="1014"/>
        <v>Kawa Garments Ltd</v>
      </c>
      <c r="M10841" t="s">
        <v>249</v>
      </c>
      <c r="N10841" t="s">
        <v>3654</v>
      </c>
      <c r="O10841">
        <v>1404</v>
      </c>
      <c r="P10841">
        <v>0.81</v>
      </c>
      <c r="Q10841">
        <v>1.1499999999999999</v>
      </c>
      <c r="R10841">
        <v>1.0683760683760685E-3</v>
      </c>
      <c r="S10841">
        <f t="shared" si="1015"/>
        <v>1137.24</v>
      </c>
      <c r="T10841">
        <f t="shared" si="1016"/>
        <v>1.5000000000000002</v>
      </c>
      <c r="U10841">
        <f t="shared" si="1017"/>
        <v>1614.6</v>
      </c>
      <c r="V10841">
        <f t="shared" si="1018"/>
        <v>475.8599999999999</v>
      </c>
      <c r="W10841" t="str">
        <f t="shared" si="1019"/>
        <v>LOSS</v>
      </c>
    </row>
    <row r="10842" spans="8:23" x14ac:dyDescent="0.35">
      <c r="H10842">
        <v>2012</v>
      </c>
      <c r="I10842" t="s">
        <v>3605</v>
      </c>
      <c r="J10842" t="s">
        <v>3607</v>
      </c>
      <c r="K10842" t="s">
        <v>46</v>
      </c>
      <c r="L10842" t="str">
        <f t="shared" si="1014"/>
        <v>Kawa Garments Ltd</v>
      </c>
      <c r="M10842" t="s">
        <v>254</v>
      </c>
      <c r="N10842" t="s">
        <v>3655</v>
      </c>
      <c r="O10842">
        <v>1440</v>
      </c>
      <c r="P10842">
        <v>0.86</v>
      </c>
      <c r="Q10842">
        <v>1.01</v>
      </c>
      <c r="R10842">
        <v>1.7211703958691911E-3</v>
      </c>
      <c r="S10842">
        <f t="shared" si="1015"/>
        <v>1238.4000000000001</v>
      </c>
      <c r="T10842">
        <f t="shared" si="1016"/>
        <v>2.4784853700516352</v>
      </c>
      <c r="U10842">
        <f t="shared" si="1017"/>
        <v>1454.4</v>
      </c>
      <c r="V10842">
        <f t="shared" si="1018"/>
        <v>213.52151462994837</v>
      </c>
      <c r="W10842" t="str">
        <f t="shared" si="1019"/>
        <v>LOSS</v>
      </c>
    </row>
    <row r="10843" spans="8:23" x14ac:dyDescent="0.35">
      <c r="H10843">
        <v>2012</v>
      </c>
      <c r="I10843" t="s">
        <v>3605</v>
      </c>
      <c r="J10843" t="s">
        <v>3607</v>
      </c>
      <c r="K10843" t="s">
        <v>46</v>
      </c>
      <c r="L10843" t="str">
        <f t="shared" si="1014"/>
        <v>Kawa Garments Ltd</v>
      </c>
      <c r="M10843" t="s">
        <v>23</v>
      </c>
      <c r="N10843" t="s">
        <v>3656</v>
      </c>
      <c r="O10843">
        <v>1596</v>
      </c>
      <c r="P10843">
        <v>0.63</v>
      </c>
      <c r="Q10843">
        <v>0.98</v>
      </c>
      <c r="R10843">
        <v>1.1135857461024498E-3</v>
      </c>
      <c r="S10843">
        <f t="shared" si="1015"/>
        <v>1005.48</v>
      </c>
      <c r="T10843">
        <f t="shared" si="1016"/>
        <v>1.77728285077951</v>
      </c>
      <c r="U10843">
        <f t="shared" si="1017"/>
        <v>1564.08</v>
      </c>
      <c r="V10843">
        <f t="shared" si="1018"/>
        <v>556.82271714922035</v>
      </c>
      <c r="W10843" t="str">
        <f t="shared" si="1019"/>
        <v>LOSS</v>
      </c>
    </row>
    <row r="10844" spans="8:23" x14ac:dyDescent="0.35">
      <c r="H10844">
        <v>2012</v>
      </c>
      <c r="I10844" t="s">
        <v>3605</v>
      </c>
      <c r="J10844" t="s">
        <v>3607</v>
      </c>
      <c r="K10844" t="s">
        <v>46</v>
      </c>
      <c r="L10844" t="str">
        <f t="shared" si="1014"/>
        <v>Kawa Garments Ltd</v>
      </c>
      <c r="M10844" t="s">
        <v>28</v>
      </c>
      <c r="N10844" t="s">
        <v>3657</v>
      </c>
      <c r="O10844">
        <v>1596</v>
      </c>
      <c r="P10844">
        <v>0.6</v>
      </c>
      <c r="Q10844">
        <v>1.18</v>
      </c>
      <c r="R10844">
        <v>1.5408320493066256E-3</v>
      </c>
      <c r="S10844">
        <f t="shared" si="1015"/>
        <v>957.59999999999991</v>
      </c>
      <c r="T10844">
        <f t="shared" si="1016"/>
        <v>2.4591679506933746</v>
      </c>
      <c r="U10844">
        <f t="shared" si="1017"/>
        <v>1883.28</v>
      </c>
      <c r="V10844">
        <f t="shared" si="1018"/>
        <v>923.22083204930664</v>
      </c>
      <c r="W10844" t="str">
        <f t="shared" si="1019"/>
        <v>LOSS</v>
      </c>
    </row>
    <row r="10845" spans="8:23" x14ac:dyDescent="0.35">
      <c r="H10845">
        <v>2012</v>
      </c>
      <c r="I10845" t="s">
        <v>3605</v>
      </c>
      <c r="J10845" t="s">
        <v>3607</v>
      </c>
      <c r="K10845" t="s">
        <v>46</v>
      </c>
      <c r="L10845" t="str">
        <f t="shared" si="1014"/>
        <v>Kawa Garments Ltd</v>
      </c>
      <c r="M10845" t="s">
        <v>33</v>
      </c>
      <c r="N10845" t="s">
        <v>3658</v>
      </c>
      <c r="O10845">
        <v>1404</v>
      </c>
      <c r="P10845">
        <v>0.66</v>
      </c>
      <c r="Q10845">
        <v>1.05</v>
      </c>
      <c r="R10845">
        <v>1.3089005235602095E-3</v>
      </c>
      <c r="S10845">
        <f t="shared" si="1015"/>
        <v>926.6400000000001</v>
      </c>
      <c r="T10845">
        <f t="shared" si="1016"/>
        <v>1.8376963350785342</v>
      </c>
      <c r="U10845">
        <f t="shared" si="1017"/>
        <v>1474.2</v>
      </c>
      <c r="V10845">
        <f t="shared" si="1018"/>
        <v>545.72230366492136</v>
      </c>
      <c r="W10845" t="str">
        <f t="shared" si="1019"/>
        <v>LOSS</v>
      </c>
    </row>
    <row r="10846" spans="8:23" x14ac:dyDescent="0.35">
      <c r="H10846">
        <v>2012</v>
      </c>
      <c r="I10846" t="s">
        <v>3605</v>
      </c>
      <c r="J10846" t="s">
        <v>3607</v>
      </c>
      <c r="K10846" t="s">
        <v>46</v>
      </c>
      <c r="L10846" t="str">
        <f t="shared" si="1014"/>
        <v>Kawa Garments Ltd</v>
      </c>
      <c r="M10846" t="s">
        <v>39</v>
      </c>
      <c r="N10846" t="s">
        <v>3659</v>
      </c>
      <c r="O10846">
        <v>1608</v>
      </c>
      <c r="P10846">
        <v>0.66</v>
      </c>
      <c r="Q10846">
        <v>1.0900000000000001</v>
      </c>
      <c r="R10846">
        <v>1.2787723785166241E-3</v>
      </c>
      <c r="S10846">
        <f t="shared" si="1015"/>
        <v>1061.28</v>
      </c>
      <c r="T10846">
        <f t="shared" si="1016"/>
        <v>2.0562659846547318</v>
      </c>
      <c r="U10846">
        <f t="shared" si="1017"/>
        <v>1752.72</v>
      </c>
      <c r="V10846">
        <f t="shared" si="1018"/>
        <v>689.38373401534534</v>
      </c>
      <c r="W10846" t="str">
        <f t="shared" si="1019"/>
        <v>LOSS</v>
      </c>
    </row>
    <row r="10847" spans="8:23" x14ac:dyDescent="0.35">
      <c r="H10847">
        <v>2012</v>
      </c>
      <c r="I10847" t="s">
        <v>3605</v>
      </c>
      <c r="J10847" t="s">
        <v>3607</v>
      </c>
      <c r="K10847" t="s">
        <v>46</v>
      </c>
      <c r="L10847" t="str">
        <f t="shared" si="1014"/>
        <v>Kawa Garments Ltd</v>
      </c>
      <c r="M10847" t="s">
        <v>44</v>
      </c>
      <c r="N10847" t="s">
        <v>3660</v>
      </c>
      <c r="O10847">
        <v>1440</v>
      </c>
      <c r="P10847">
        <v>0.87</v>
      </c>
      <c r="Q10847">
        <v>1.03</v>
      </c>
      <c r="R10847">
        <v>1.5060240963855422E-3</v>
      </c>
      <c r="S10847">
        <f t="shared" si="1015"/>
        <v>1252.8</v>
      </c>
      <c r="T10847">
        <f t="shared" si="1016"/>
        <v>2.168674698795181</v>
      </c>
      <c r="U10847">
        <f t="shared" si="1017"/>
        <v>1483.2</v>
      </c>
      <c r="V10847">
        <f t="shared" si="1018"/>
        <v>228.23132530120492</v>
      </c>
      <c r="W10847" t="str">
        <f t="shared" si="1019"/>
        <v>LOSS</v>
      </c>
    </row>
    <row r="10848" spans="8:23" x14ac:dyDescent="0.35">
      <c r="H10848">
        <v>2012</v>
      </c>
      <c r="I10848" t="s">
        <v>3605</v>
      </c>
      <c r="J10848" t="s">
        <v>3607</v>
      </c>
      <c r="K10848" t="s">
        <v>46</v>
      </c>
      <c r="L10848" t="str">
        <f t="shared" si="1014"/>
        <v>Kawa Garments Ltd</v>
      </c>
      <c r="M10848" t="s">
        <v>49</v>
      </c>
      <c r="N10848" t="s">
        <v>3661</v>
      </c>
      <c r="O10848">
        <v>1524</v>
      </c>
      <c r="P10848">
        <v>0.78</v>
      </c>
      <c r="Q10848">
        <v>0.98</v>
      </c>
      <c r="R10848">
        <v>1.2953367875647669E-3</v>
      </c>
      <c r="S10848">
        <f t="shared" si="1015"/>
        <v>1188.72</v>
      </c>
      <c r="T10848">
        <f t="shared" si="1016"/>
        <v>1.9740932642487048</v>
      </c>
      <c r="U10848">
        <f t="shared" si="1017"/>
        <v>1493.52</v>
      </c>
      <c r="V10848">
        <f t="shared" si="1018"/>
        <v>302.82590673575123</v>
      </c>
      <c r="W10848" t="str">
        <f t="shared" si="1019"/>
        <v>LOSS</v>
      </c>
    </row>
    <row r="10849" spans="8:23" x14ac:dyDescent="0.35">
      <c r="H10849">
        <v>2012</v>
      </c>
      <c r="I10849" t="s">
        <v>3605</v>
      </c>
      <c r="J10849" t="s">
        <v>3607</v>
      </c>
      <c r="K10849" t="s">
        <v>46</v>
      </c>
      <c r="L10849" t="str">
        <f t="shared" si="1014"/>
        <v>Kawa Garments Ltd</v>
      </c>
      <c r="M10849" t="s">
        <v>54</v>
      </c>
      <c r="N10849" t="s">
        <v>3662</v>
      </c>
      <c r="O10849">
        <v>1632</v>
      </c>
      <c r="P10849">
        <v>0.72</v>
      </c>
      <c r="Q10849">
        <v>0.96</v>
      </c>
      <c r="R10849">
        <v>1.5847860538827259E-3</v>
      </c>
      <c r="S10849">
        <f t="shared" si="1015"/>
        <v>1175.04</v>
      </c>
      <c r="T10849">
        <f t="shared" si="1016"/>
        <v>2.5863708399366088</v>
      </c>
      <c r="U10849">
        <f t="shared" si="1017"/>
        <v>1566.72</v>
      </c>
      <c r="V10849">
        <f t="shared" si="1018"/>
        <v>389.09362916006347</v>
      </c>
      <c r="W10849" t="str">
        <f t="shared" si="1019"/>
        <v>LOSS</v>
      </c>
    </row>
    <row r="10850" spans="8:23" x14ac:dyDescent="0.35">
      <c r="H10850">
        <v>2012</v>
      </c>
      <c r="I10850" t="s">
        <v>3605</v>
      </c>
      <c r="J10850" t="s">
        <v>3607</v>
      </c>
      <c r="K10850" t="s">
        <v>46</v>
      </c>
      <c r="L10850" t="str">
        <f t="shared" si="1014"/>
        <v>Kawa Garments Ltd</v>
      </c>
      <c r="M10850" t="s">
        <v>59</v>
      </c>
      <c r="N10850" t="s">
        <v>3663</v>
      </c>
      <c r="O10850">
        <v>1248</v>
      </c>
      <c r="P10850">
        <v>0.65</v>
      </c>
      <c r="Q10850">
        <v>1.1000000000000001</v>
      </c>
      <c r="R10850">
        <v>1.0626992561105207E-3</v>
      </c>
      <c r="S10850">
        <f t="shared" si="1015"/>
        <v>811.2</v>
      </c>
      <c r="T10850">
        <f t="shared" si="1016"/>
        <v>1.3262486716259299</v>
      </c>
      <c r="U10850">
        <f t="shared" si="1017"/>
        <v>1372.8000000000002</v>
      </c>
      <c r="V10850">
        <f t="shared" si="1018"/>
        <v>560.27375132837426</v>
      </c>
      <c r="W10850" t="str">
        <f t="shared" si="1019"/>
        <v>LOSS</v>
      </c>
    </row>
    <row r="10851" spans="8:23" x14ac:dyDescent="0.35">
      <c r="H10851">
        <v>2012</v>
      </c>
      <c r="I10851" t="s">
        <v>3605</v>
      </c>
      <c r="J10851" t="s">
        <v>3607</v>
      </c>
      <c r="K10851" t="s">
        <v>46</v>
      </c>
      <c r="L10851" t="str">
        <f t="shared" si="1014"/>
        <v>Kawa Garments Ltd</v>
      </c>
      <c r="M10851" t="s">
        <v>64</v>
      </c>
      <c r="N10851" t="s">
        <v>3664</v>
      </c>
      <c r="O10851">
        <v>1308</v>
      </c>
      <c r="P10851">
        <v>0.81</v>
      </c>
      <c r="Q10851">
        <v>1.06</v>
      </c>
      <c r="R10851">
        <v>1.1976047904191617E-3</v>
      </c>
      <c r="S10851">
        <f t="shared" si="1015"/>
        <v>1059.48</v>
      </c>
      <c r="T10851">
        <f t="shared" si="1016"/>
        <v>1.5664670658682636</v>
      </c>
      <c r="U10851">
        <f t="shared" si="1017"/>
        <v>1386.48</v>
      </c>
      <c r="V10851">
        <f t="shared" si="1018"/>
        <v>325.43353293413173</v>
      </c>
      <c r="W10851" t="str">
        <f t="shared" si="1019"/>
        <v>LOSS</v>
      </c>
    </row>
    <row r="10852" spans="8:23" x14ac:dyDescent="0.35">
      <c r="H10852">
        <v>2012</v>
      </c>
      <c r="I10852" t="s">
        <v>3605</v>
      </c>
      <c r="J10852" t="s">
        <v>3607</v>
      </c>
      <c r="K10852" t="s">
        <v>46</v>
      </c>
      <c r="L10852" t="str">
        <f t="shared" si="1014"/>
        <v>Kawa Garments Ltd</v>
      </c>
      <c r="M10852" t="s">
        <v>69</v>
      </c>
      <c r="N10852" t="s">
        <v>3665</v>
      </c>
      <c r="O10852">
        <v>1452</v>
      </c>
      <c r="P10852">
        <v>0.75</v>
      </c>
      <c r="Q10852">
        <v>0.99</v>
      </c>
      <c r="R10852">
        <v>1.6835016835016834E-3</v>
      </c>
      <c r="S10852">
        <f t="shared" si="1015"/>
        <v>1089</v>
      </c>
      <c r="T10852">
        <f t="shared" si="1016"/>
        <v>2.4444444444444442</v>
      </c>
      <c r="U10852">
        <f t="shared" si="1017"/>
        <v>1437.48</v>
      </c>
      <c r="V10852">
        <f t="shared" si="1018"/>
        <v>346.03555555555556</v>
      </c>
      <c r="W10852" t="str">
        <f t="shared" si="1019"/>
        <v>LOSS</v>
      </c>
    </row>
    <row r="10853" spans="8:23" x14ac:dyDescent="0.35">
      <c r="H10853">
        <v>2012</v>
      </c>
      <c r="I10853" t="s">
        <v>3605</v>
      </c>
      <c r="J10853" t="s">
        <v>3607</v>
      </c>
      <c r="K10853" t="s">
        <v>46</v>
      </c>
      <c r="L10853" t="str">
        <f t="shared" si="1014"/>
        <v>Kawa Garments Ltd</v>
      </c>
      <c r="M10853" t="s">
        <v>74</v>
      </c>
      <c r="N10853" t="s">
        <v>3666</v>
      </c>
      <c r="O10853">
        <v>1548</v>
      </c>
      <c r="P10853">
        <v>0.82</v>
      </c>
      <c r="Q10853">
        <v>0.93</v>
      </c>
      <c r="R10853">
        <v>1.6694490818030051E-3</v>
      </c>
      <c r="S10853">
        <f t="shared" si="1015"/>
        <v>1269.3599999999999</v>
      </c>
      <c r="T10853">
        <f t="shared" si="1016"/>
        <v>2.5843071786310516</v>
      </c>
      <c r="U10853">
        <f t="shared" si="1017"/>
        <v>1439.64</v>
      </c>
      <c r="V10853">
        <f t="shared" si="1018"/>
        <v>167.69569282136914</v>
      </c>
      <c r="W10853" t="str">
        <f t="shared" si="1019"/>
        <v>LOSS</v>
      </c>
    </row>
    <row r="10854" spans="8:23" x14ac:dyDescent="0.35">
      <c r="H10854">
        <v>2012</v>
      </c>
      <c r="I10854" t="s">
        <v>3605</v>
      </c>
      <c r="J10854" t="s">
        <v>3607</v>
      </c>
      <c r="K10854" t="s">
        <v>46</v>
      </c>
      <c r="L10854" t="str">
        <f t="shared" si="1014"/>
        <v>Kawa Garments Ltd</v>
      </c>
      <c r="M10854" t="s">
        <v>79</v>
      </c>
      <c r="N10854" t="s">
        <v>3667</v>
      </c>
      <c r="O10854">
        <v>1428</v>
      </c>
      <c r="P10854">
        <v>0.9</v>
      </c>
      <c r="Q10854">
        <v>1.03</v>
      </c>
      <c r="R10854">
        <v>1.6155088852988692E-3</v>
      </c>
      <c r="S10854">
        <f t="shared" si="1015"/>
        <v>1285.2</v>
      </c>
      <c r="T10854">
        <f t="shared" si="1016"/>
        <v>2.3069466882067853</v>
      </c>
      <c r="U10854">
        <f t="shared" si="1017"/>
        <v>1470.8400000000001</v>
      </c>
      <c r="V10854">
        <f t="shared" si="1018"/>
        <v>183.33305331179332</v>
      </c>
      <c r="W10854" t="str">
        <f t="shared" si="1019"/>
        <v>LOSS</v>
      </c>
    </row>
    <row r="10855" spans="8:23" x14ac:dyDescent="0.35">
      <c r="H10855">
        <v>2012</v>
      </c>
      <c r="I10855" t="s">
        <v>3605</v>
      </c>
      <c r="J10855" t="s">
        <v>3607</v>
      </c>
      <c r="K10855" t="s">
        <v>46</v>
      </c>
      <c r="L10855" t="str">
        <f t="shared" si="1014"/>
        <v>Kawa Garments Ltd</v>
      </c>
      <c r="M10855" t="s">
        <v>84</v>
      </c>
      <c r="N10855" t="s">
        <v>3668</v>
      </c>
      <c r="O10855">
        <v>1572</v>
      </c>
      <c r="P10855">
        <v>0.83</v>
      </c>
      <c r="Q10855">
        <v>0.91</v>
      </c>
      <c r="R10855">
        <v>1.5772870662460567E-3</v>
      </c>
      <c r="S10855">
        <f t="shared" si="1015"/>
        <v>1304.76</v>
      </c>
      <c r="T10855">
        <f t="shared" si="1016"/>
        <v>2.4794952681388014</v>
      </c>
      <c r="U10855">
        <f t="shared" si="1017"/>
        <v>1430.52</v>
      </c>
      <c r="V10855">
        <f t="shared" si="1018"/>
        <v>123.28050473186119</v>
      </c>
      <c r="W10855" t="str">
        <f t="shared" si="1019"/>
        <v>LOSS</v>
      </c>
    </row>
    <row r="10856" spans="8:23" x14ac:dyDescent="0.35">
      <c r="H10856">
        <v>2012</v>
      </c>
      <c r="I10856" t="s">
        <v>3605</v>
      </c>
      <c r="J10856" t="s">
        <v>3607</v>
      </c>
      <c r="K10856" t="s">
        <v>46</v>
      </c>
      <c r="L10856" t="str">
        <f t="shared" si="1014"/>
        <v>Kawa Garments Ltd</v>
      </c>
      <c r="M10856" t="s">
        <v>89</v>
      </c>
      <c r="N10856" t="s">
        <v>3669</v>
      </c>
      <c r="O10856">
        <v>1296</v>
      </c>
      <c r="P10856">
        <v>0.71</v>
      </c>
      <c r="Q10856">
        <v>1.04</v>
      </c>
      <c r="R10856">
        <v>1.5408320493066256E-3</v>
      </c>
      <c r="S10856">
        <f t="shared" si="1015"/>
        <v>920.16</v>
      </c>
      <c r="T10856">
        <f t="shared" si="1016"/>
        <v>1.9969183359013869</v>
      </c>
      <c r="U10856">
        <f t="shared" si="1017"/>
        <v>1347.8400000000001</v>
      </c>
      <c r="V10856">
        <f t="shared" si="1018"/>
        <v>425.68308166409878</v>
      </c>
      <c r="W10856" t="str">
        <f t="shared" si="1019"/>
        <v>LOSS</v>
      </c>
    </row>
    <row r="10857" spans="8:23" x14ac:dyDescent="0.35">
      <c r="H10857">
        <v>2012</v>
      </c>
      <c r="I10857" t="s">
        <v>3605</v>
      </c>
      <c r="J10857" t="s">
        <v>3607</v>
      </c>
      <c r="K10857" t="s">
        <v>46</v>
      </c>
      <c r="L10857" t="str">
        <f t="shared" si="1014"/>
        <v>Kawa Garments Ltd</v>
      </c>
      <c r="M10857" t="s">
        <v>94</v>
      </c>
      <c r="N10857" t="s">
        <v>3670</v>
      </c>
      <c r="O10857">
        <v>1212</v>
      </c>
      <c r="P10857">
        <v>0.84</v>
      </c>
      <c r="Q10857">
        <v>0.98</v>
      </c>
      <c r="R10857">
        <v>1.4925373134328358E-3</v>
      </c>
      <c r="S10857">
        <f t="shared" si="1015"/>
        <v>1018.0799999999999</v>
      </c>
      <c r="T10857">
        <f t="shared" si="1016"/>
        <v>1.808955223880597</v>
      </c>
      <c r="U10857">
        <f t="shared" si="1017"/>
        <v>1187.76</v>
      </c>
      <c r="V10857">
        <f t="shared" si="1018"/>
        <v>167.87104477611948</v>
      </c>
      <c r="W10857" t="str">
        <f t="shared" si="1019"/>
        <v>LOSS</v>
      </c>
    </row>
    <row r="10858" spans="8:23" x14ac:dyDescent="0.35">
      <c r="H10858">
        <v>2012</v>
      </c>
      <c r="I10858" t="s">
        <v>3605</v>
      </c>
      <c r="J10858" t="s">
        <v>3607</v>
      </c>
      <c r="K10858" t="s">
        <v>46</v>
      </c>
      <c r="L10858" t="str">
        <f t="shared" si="1014"/>
        <v>Kawa Garments Ltd</v>
      </c>
      <c r="M10858" t="s">
        <v>99</v>
      </c>
      <c r="N10858" t="s">
        <v>3671</v>
      </c>
      <c r="O10858">
        <v>1320</v>
      </c>
      <c r="P10858">
        <v>0.69</v>
      </c>
      <c r="Q10858">
        <v>1.04</v>
      </c>
      <c r="R10858">
        <v>1.6920473773265651E-3</v>
      </c>
      <c r="S10858">
        <f t="shared" si="1015"/>
        <v>910.8</v>
      </c>
      <c r="T10858">
        <f t="shared" si="1016"/>
        <v>2.233502538071066</v>
      </c>
      <c r="U10858">
        <f t="shared" si="1017"/>
        <v>1372.8</v>
      </c>
      <c r="V10858">
        <f t="shared" si="1018"/>
        <v>459.76649746192891</v>
      </c>
      <c r="W10858" t="str">
        <f t="shared" si="1019"/>
        <v>LOSS</v>
      </c>
    </row>
    <row r="10859" spans="8:23" x14ac:dyDescent="0.35">
      <c r="H10859">
        <v>2012</v>
      </c>
      <c r="I10859" t="s">
        <v>3605</v>
      </c>
      <c r="J10859" t="s">
        <v>3607</v>
      </c>
      <c r="K10859" t="s">
        <v>46</v>
      </c>
      <c r="L10859" t="str">
        <f t="shared" si="1014"/>
        <v>Kawa Garments Ltd</v>
      </c>
      <c r="M10859" t="s">
        <v>104</v>
      </c>
      <c r="N10859" t="s">
        <v>3672</v>
      </c>
      <c r="O10859">
        <v>1320</v>
      </c>
      <c r="P10859">
        <v>0.7</v>
      </c>
      <c r="Q10859">
        <v>1.08</v>
      </c>
      <c r="R10859">
        <v>1.1389521640091116E-3</v>
      </c>
      <c r="S10859">
        <f t="shared" si="1015"/>
        <v>923.99999999999989</v>
      </c>
      <c r="T10859">
        <f t="shared" si="1016"/>
        <v>1.5034168564920272</v>
      </c>
      <c r="U10859">
        <f t="shared" si="1017"/>
        <v>1425.6000000000001</v>
      </c>
      <c r="V10859">
        <f t="shared" si="1018"/>
        <v>500.09658314350821</v>
      </c>
      <c r="W10859" t="str">
        <f t="shared" si="1019"/>
        <v>LOSS</v>
      </c>
    </row>
    <row r="10860" spans="8:23" x14ac:dyDescent="0.35">
      <c r="H10860">
        <v>2012</v>
      </c>
      <c r="I10860" t="s">
        <v>3605</v>
      </c>
      <c r="J10860" t="s">
        <v>3607</v>
      </c>
      <c r="K10860" t="s">
        <v>46</v>
      </c>
      <c r="L10860" t="str">
        <f t="shared" si="1014"/>
        <v>Kawa Garments Ltd</v>
      </c>
      <c r="M10860" t="s">
        <v>109</v>
      </c>
      <c r="N10860" t="s">
        <v>3673</v>
      </c>
      <c r="O10860">
        <v>1248</v>
      </c>
      <c r="P10860">
        <v>0.9</v>
      </c>
      <c r="Q10860">
        <v>1.1100000000000001</v>
      </c>
      <c r="R10860">
        <v>1.201923076923077E-3</v>
      </c>
      <c r="S10860">
        <f t="shared" si="1015"/>
        <v>1123.2</v>
      </c>
      <c r="T10860">
        <f t="shared" si="1016"/>
        <v>1.5</v>
      </c>
      <c r="U10860">
        <f t="shared" si="1017"/>
        <v>1385.2800000000002</v>
      </c>
      <c r="V10860">
        <f t="shared" si="1018"/>
        <v>260.58000000000015</v>
      </c>
      <c r="W10860" t="str">
        <f t="shared" si="1019"/>
        <v>LOSS</v>
      </c>
    </row>
    <row r="10861" spans="8:23" x14ac:dyDescent="0.35">
      <c r="H10861">
        <v>2012</v>
      </c>
      <c r="I10861" t="s">
        <v>3605</v>
      </c>
      <c r="J10861" t="s">
        <v>3607</v>
      </c>
      <c r="K10861" t="s">
        <v>46</v>
      </c>
      <c r="L10861" t="str">
        <f t="shared" si="1014"/>
        <v>Kawa Garments Ltd</v>
      </c>
      <c r="M10861" t="s">
        <v>114</v>
      </c>
      <c r="N10861" t="s">
        <v>3674</v>
      </c>
      <c r="O10861">
        <v>1668</v>
      </c>
      <c r="P10861">
        <v>0.66</v>
      </c>
      <c r="Q10861">
        <v>1.1299999999999999</v>
      </c>
      <c r="R10861">
        <v>1.6750418760469012E-3</v>
      </c>
      <c r="S10861">
        <f t="shared" si="1015"/>
        <v>1100.8800000000001</v>
      </c>
      <c r="T10861">
        <f t="shared" si="1016"/>
        <v>2.7939698492462313</v>
      </c>
      <c r="U10861">
        <f t="shared" si="1017"/>
        <v>1884.84</v>
      </c>
      <c r="V10861">
        <f t="shared" si="1018"/>
        <v>781.16603015075361</v>
      </c>
      <c r="W10861" t="str">
        <f t="shared" si="1019"/>
        <v>LOSS</v>
      </c>
    </row>
    <row r="10862" spans="8:23" x14ac:dyDescent="0.35">
      <c r="H10862">
        <v>2012</v>
      </c>
      <c r="I10862" t="s">
        <v>3605</v>
      </c>
      <c r="J10862" t="s">
        <v>3607</v>
      </c>
      <c r="K10862" t="s">
        <v>46</v>
      </c>
      <c r="L10862" t="str">
        <f t="shared" si="1014"/>
        <v>Kawa Garments Ltd</v>
      </c>
      <c r="M10862" t="s">
        <v>119</v>
      </c>
      <c r="N10862" t="s">
        <v>3675</v>
      </c>
      <c r="O10862">
        <v>1536</v>
      </c>
      <c r="P10862">
        <v>0.86</v>
      </c>
      <c r="Q10862">
        <v>1.04</v>
      </c>
      <c r="R10862">
        <v>1.5527950310559005E-3</v>
      </c>
      <c r="S10862">
        <f t="shared" si="1015"/>
        <v>1320.96</v>
      </c>
      <c r="T10862">
        <f t="shared" si="1016"/>
        <v>2.3850931677018634</v>
      </c>
      <c r="U10862">
        <f t="shared" si="1017"/>
        <v>1597.44</v>
      </c>
      <c r="V10862">
        <f t="shared" si="1018"/>
        <v>274.09490683229814</v>
      </c>
      <c r="W10862" t="str">
        <f t="shared" si="1019"/>
        <v>LOSS</v>
      </c>
    </row>
    <row r="10863" spans="8:23" x14ac:dyDescent="0.35">
      <c r="H10863">
        <v>2012</v>
      </c>
      <c r="I10863" t="s">
        <v>3605</v>
      </c>
      <c r="J10863" t="s">
        <v>3607</v>
      </c>
      <c r="K10863" t="s">
        <v>46</v>
      </c>
      <c r="L10863" t="str">
        <f t="shared" si="1014"/>
        <v>Kawa Garments Ltd</v>
      </c>
      <c r="M10863" t="s">
        <v>124</v>
      </c>
      <c r="N10863" t="s">
        <v>3676</v>
      </c>
      <c r="O10863">
        <v>1404</v>
      </c>
      <c r="P10863">
        <v>0.71</v>
      </c>
      <c r="Q10863">
        <v>0.93</v>
      </c>
      <c r="R10863">
        <v>1.4124293785310734E-3</v>
      </c>
      <c r="S10863">
        <f t="shared" si="1015"/>
        <v>996.83999999999992</v>
      </c>
      <c r="T10863">
        <f t="shared" si="1016"/>
        <v>1.9830508474576272</v>
      </c>
      <c r="U10863">
        <f t="shared" si="1017"/>
        <v>1305.72</v>
      </c>
      <c r="V10863">
        <f t="shared" si="1018"/>
        <v>306.8969491525425</v>
      </c>
      <c r="W10863" t="str">
        <f t="shared" si="1019"/>
        <v>LOSS</v>
      </c>
    </row>
    <row r="10864" spans="8:23" x14ac:dyDescent="0.35">
      <c r="H10864">
        <v>2012</v>
      </c>
      <c r="I10864" t="s">
        <v>3605</v>
      </c>
      <c r="J10864" t="s">
        <v>3607</v>
      </c>
      <c r="K10864" t="s">
        <v>46</v>
      </c>
      <c r="L10864" t="str">
        <f t="shared" si="1014"/>
        <v>Kawa Garments Ltd</v>
      </c>
      <c r="M10864" t="s">
        <v>129</v>
      </c>
      <c r="N10864" t="s">
        <v>3677</v>
      </c>
      <c r="O10864">
        <v>1332</v>
      </c>
      <c r="P10864">
        <v>0.61</v>
      </c>
      <c r="Q10864">
        <v>1.1000000000000001</v>
      </c>
      <c r="R10864">
        <v>1.6835016835016834E-3</v>
      </c>
      <c r="S10864">
        <f t="shared" si="1015"/>
        <v>812.52</v>
      </c>
      <c r="T10864">
        <f t="shared" si="1016"/>
        <v>2.2424242424242422</v>
      </c>
      <c r="U10864">
        <f t="shared" si="1017"/>
        <v>1465.2</v>
      </c>
      <c r="V10864">
        <f t="shared" si="1018"/>
        <v>650.43757575757581</v>
      </c>
      <c r="W10864" t="str">
        <f t="shared" si="1019"/>
        <v>LOSS</v>
      </c>
    </row>
    <row r="10865" spans="8:23" x14ac:dyDescent="0.35">
      <c r="H10865">
        <v>2012</v>
      </c>
      <c r="I10865" t="s">
        <v>3605</v>
      </c>
      <c r="J10865" t="s">
        <v>3607</v>
      </c>
      <c r="K10865" t="s">
        <v>46</v>
      </c>
      <c r="L10865" t="str">
        <f t="shared" si="1014"/>
        <v>Kawa Garments Ltd</v>
      </c>
      <c r="M10865" t="s">
        <v>134</v>
      </c>
      <c r="N10865" t="s">
        <v>3678</v>
      </c>
      <c r="O10865">
        <v>1584</v>
      </c>
      <c r="P10865">
        <v>0.81</v>
      </c>
      <c r="Q10865">
        <v>1.17</v>
      </c>
      <c r="R10865">
        <v>1.152073732718894E-3</v>
      </c>
      <c r="S10865">
        <f t="shared" si="1015"/>
        <v>1283.0400000000002</v>
      </c>
      <c r="T10865">
        <f t="shared" si="1016"/>
        <v>1.8248847926267282</v>
      </c>
      <c r="U10865">
        <f t="shared" si="1017"/>
        <v>1853.28</v>
      </c>
      <c r="V10865">
        <f t="shared" si="1018"/>
        <v>568.41511520737311</v>
      </c>
      <c r="W10865" t="str">
        <f t="shared" si="1019"/>
        <v>LOSS</v>
      </c>
    </row>
    <row r="10866" spans="8:23" x14ac:dyDescent="0.35">
      <c r="H10866">
        <v>2012</v>
      </c>
      <c r="I10866" t="s">
        <v>3605</v>
      </c>
      <c r="J10866" t="s">
        <v>3607</v>
      </c>
      <c r="K10866" t="s">
        <v>46</v>
      </c>
      <c r="L10866" t="str">
        <f t="shared" si="1014"/>
        <v>Kawa Garments Ltd</v>
      </c>
      <c r="M10866" t="s">
        <v>139</v>
      </c>
      <c r="N10866" t="s">
        <v>3679</v>
      </c>
      <c r="O10866">
        <v>1476</v>
      </c>
      <c r="P10866">
        <v>0.9</v>
      </c>
      <c r="Q10866">
        <v>0.99</v>
      </c>
      <c r="R10866">
        <v>1.3315579227696406E-3</v>
      </c>
      <c r="S10866">
        <f t="shared" si="1015"/>
        <v>1328.4</v>
      </c>
      <c r="T10866">
        <f t="shared" si="1016"/>
        <v>1.9653794940079894</v>
      </c>
      <c r="U10866">
        <f t="shared" si="1017"/>
        <v>1461.24</v>
      </c>
      <c r="V10866">
        <f t="shared" si="1018"/>
        <v>130.87462050599194</v>
      </c>
      <c r="W10866" t="str">
        <f t="shared" si="1019"/>
        <v>LOSS</v>
      </c>
    </row>
    <row r="10867" spans="8:23" x14ac:dyDescent="0.35">
      <c r="H10867">
        <v>2012</v>
      </c>
      <c r="I10867" t="s">
        <v>3605</v>
      </c>
      <c r="J10867" t="s">
        <v>3607</v>
      </c>
      <c r="K10867" t="s">
        <v>46</v>
      </c>
      <c r="L10867" t="str">
        <f t="shared" si="1014"/>
        <v>Kawa Garments Ltd</v>
      </c>
      <c r="M10867" t="s">
        <v>144</v>
      </c>
      <c r="N10867" t="s">
        <v>3680</v>
      </c>
      <c r="O10867">
        <v>1488</v>
      </c>
      <c r="P10867">
        <v>0.76</v>
      </c>
      <c r="Q10867">
        <v>1.1499999999999999</v>
      </c>
      <c r="R10867">
        <v>1.5432098765432098E-3</v>
      </c>
      <c r="S10867">
        <f t="shared" si="1015"/>
        <v>1130.8800000000001</v>
      </c>
      <c r="T10867">
        <f t="shared" si="1016"/>
        <v>2.2962962962962963</v>
      </c>
      <c r="U10867">
        <f t="shared" si="1017"/>
        <v>1711.1999999999998</v>
      </c>
      <c r="V10867">
        <f t="shared" si="1018"/>
        <v>578.0237037037034</v>
      </c>
      <c r="W10867" t="str">
        <f t="shared" si="1019"/>
        <v>LOSS</v>
      </c>
    </row>
    <row r="10868" spans="8:23" x14ac:dyDescent="0.35">
      <c r="H10868">
        <v>2012</v>
      </c>
      <c r="I10868" t="s">
        <v>3605</v>
      </c>
      <c r="J10868" t="s">
        <v>3607</v>
      </c>
      <c r="K10868" t="s">
        <v>46</v>
      </c>
      <c r="L10868" t="str">
        <f t="shared" si="1014"/>
        <v>Kawa Garments Ltd</v>
      </c>
      <c r="M10868" t="s">
        <v>149</v>
      </c>
      <c r="N10868" t="s">
        <v>3681</v>
      </c>
      <c r="O10868">
        <v>1644</v>
      </c>
      <c r="P10868">
        <v>0.79</v>
      </c>
      <c r="Q10868">
        <v>1.08</v>
      </c>
      <c r="R10868">
        <v>1.697792869269949E-3</v>
      </c>
      <c r="S10868">
        <f t="shared" si="1015"/>
        <v>1298.76</v>
      </c>
      <c r="T10868">
        <f t="shared" si="1016"/>
        <v>2.7911714770797964</v>
      </c>
      <c r="U10868">
        <f t="shared" si="1017"/>
        <v>1775.5200000000002</v>
      </c>
      <c r="V10868">
        <f t="shared" si="1018"/>
        <v>473.96882852292043</v>
      </c>
      <c r="W10868" t="str">
        <f t="shared" si="1019"/>
        <v>LOSS</v>
      </c>
    </row>
    <row r="10869" spans="8:23" x14ac:dyDescent="0.35">
      <c r="H10869">
        <v>2012</v>
      </c>
      <c r="I10869" t="s">
        <v>3605</v>
      </c>
      <c r="J10869" t="s">
        <v>3607</v>
      </c>
      <c r="K10869" t="s">
        <v>46</v>
      </c>
      <c r="L10869" t="str">
        <f t="shared" si="1014"/>
        <v>Kawa Garments Ltd</v>
      </c>
      <c r="M10869" t="s">
        <v>154</v>
      </c>
      <c r="N10869" t="s">
        <v>3682</v>
      </c>
      <c r="O10869">
        <v>1248</v>
      </c>
      <c r="P10869">
        <v>0.81</v>
      </c>
      <c r="Q10869">
        <v>0.93</v>
      </c>
      <c r="R10869">
        <v>1.3458950201884253E-3</v>
      </c>
      <c r="S10869">
        <f t="shared" si="1015"/>
        <v>1010.8800000000001</v>
      </c>
      <c r="T10869">
        <f t="shared" si="1016"/>
        <v>1.6796769851951547</v>
      </c>
      <c r="U10869">
        <f t="shared" si="1017"/>
        <v>1160.6400000000001</v>
      </c>
      <c r="V10869">
        <f t="shared" si="1018"/>
        <v>148.08032301480483</v>
      </c>
      <c r="W10869" t="str">
        <f t="shared" si="1019"/>
        <v>LOSS</v>
      </c>
    </row>
    <row r="10870" spans="8:23" x14ac:dyDescent="0.35">
      <c r="H10870">
        <v>2012</v>
      </c>
      <c r="I10870" t="s">
        <v>3605</v>
      </c>
      <c r="J10870" t="s">
        <v>3607</v>
      </c>
      <c r="K10870" t="s">
        <v>46</v>
      </c>
      <c r="L10870" t="str">
        <f t="shared" si="1014"/>
        <v>Kawa Garments Ltd</v>
      </c>
      <c r="M10870" t="s">
        <v>159</v>
      </c>
      <c r="N10870" t="s">
        <v>3683</v>
      </c>
      <c r="O10870">
        <v>1512</v>
      </c>
      <c r="P10870">
        <v>0.77</v>
      </c>
      <c r="Q10870">
        <v>1.07</v>
      </c>
      <c r="R10870">
        <v>1.1890606420927466E-3</v>
      </c>
      <c r="S10870">
        <f t="shared" si="1015"/>
        <v>1164.24</v>
      </c>
      <c r="T10870">
        <f t="shared" si="1016"/>
        <v>1.7978596908442328</v>
      </c>
      <c r="U10870">
        <f t="shared" si="1017"/>
        <v>1617.8400000000001</v>
      </c>
      <c r="V10870">
        <f t="shared" si="1018"/>
        <v>451.8021403091559</v>
      </c>
      <c r="W10870" t="str">
        <f t="shared" si="1019"/>
        <v>LOSS</v>
      </c>
    </row>
    <row r="10871" spans="8:23" x14ac:dyDescent="0.35">
      <c r="H10871">
        <v>2012</v>
      </c>
      <c r="I10871" t="s">
        <v>3605</v>
      </c>
      <c r="J10871" t="s">
        <v>3607</v>
      </c>
      <c r="K10871" t="s">
        <v>46</v>
      </c>
      <c r="L10871" t="str">
        <f t="shared" si="1014"/>
        <v>Kawa Garments Ltd</v>
      </c>
      <c r="M10871" t="s">
        <v>164</v>
      </c>
      <c r="N10871" t="s">
        <v>3684</v>
      </c>
      <c r="O10871">
        <v>1332</v>
      </c>
      <c r="P10871">
        <v>0.63</v>
      </c>
      <c r="Q10871">
        <v>0.96</v>
      </c>
      <c r="R10871">
        <v>1.2315270935960591E-3</v>
      </c>
      <c r="S10871">
        <f t="shared" si="1015"/>
        <v>839.16</v>
      </c>
      <c r="T10871">
        <f t="shared" si="1016"/>
        <v>1.6403940886699508</v>
      </c>
      <c r="U10871">
        <f t="shared" si="1017"/>
        <v>1278.72</v>
      </c>
      <c r="V10871">
        <f t="shared" si="1018"/>
        <v>437.91960591133011</v>
      </c>
      <c r="W10871" t="str">
        <f t="shared" si="1019"/>
        <v>LOSS</v>
      </c>
    </row>
    <row r="10872" spans="8:23" x14ac:dyDescent="0.35">
      <c r="H10872">
        <v>2012</v>
      </c>
      <c r="I10872" t="s">
        <v>3605</v>
      </c>
      <c r="J10872" t="s">
        <v>3607</v>
      </c>
      <c r="K10872" t="s">
        <v>46</v>
      </c>
      <c r="L10872" t="str">
        <f t="shared" si="1014"/>
        <v>Kawa Garments Ltd</v>
      </c>
      <c r="M10872" t="s">
        <v>169</v>
      </c>
      <c r="N10872" t="s">
        <v>3685</v>
      </c>
      <c r="O10872">
        <v>1308</v>
      </c>
      <c r="P10872">
        <v>0.9</v>
      </c>
      <c r="Q10872">
        <v>0.96</v>
      </c>
      <c r="R10872">
        <v>1.3440860215053765E-3</v>
      </c>
      <c r="S10872">
        <f t="shared" si="1015"/>
        <v>1177.2</v>
      </c>
      <c r="T10872">
        <f t="shared" si="1016"/>
        <v>1.7580645161290325</v>
      </c>
      <c r="U10872">
        <f t="shared" si="1017"/>
        <v>1255.68</v>
      </c>
      <c r="V10872">
        <f t="shared" si="1018"/>
        <v>76.721935483870979</v>
      </c>
      <c r="W10872" t="str">
        <f t="shared" si="1019"/>
        <v>LOSS</v>
      </c>
    </row>
    <row r="10873" spans="8:23" x14ac:dyDescent="0.35">
      <c r="H10873">
        <v>2012</v>
      </c>
      <c r="I10873" t="s">
        <v>3605</v>
      </c>
      <c r="J10873" t="s">
        <v>3607</v>
      </c>
      <c r="K10873" t="s">
        <v>46</v>
      </c>
      <c r="L10873" t="str">
        <f t="shared" si="1014"/>
        <v>Kawa Garments Ltd</v>
      </c>
      <c r="M10873" t="s">
        <v>174</v>
      </c>
      <c r="N10873" t="s">
        <v>3686</v>
      </c>
      <c r="O10873">
        <v>1524</v>
      </c>
      <c r="P10873">
        <v>0.64</v>
      </c>
      <c r="Q10873">
        <v>1</v>
      </c>
      <c r="R10873">
        <v>1.5360983102918587E-3</v>
      </c>
      <c r="S10873">
        <f t="shared" si="1015"/>
        <v>975.36</v>
      </c>
      <c r="T10873">
        <f t="shared" si="1016"/>
        <v>2.3410138248847927</v>
      </c>
      <c r="U10873">
        <f t="shared" si="1017"/>
        <v>1524</v>
      </c>
      <c r="V10873">
        <f t="shared" si="1018"/>
        <v>546.29898617511515</v>
      </c>
      <c r="W10873" t="str">
        <f t="shared" si="1019"/>
        <v>LOSS</v>
      </c>
    </row>
    <row r="10874" spans="8:23" x14ac:dyDescent="0.35">
      <c r="H10874">
        <v>2012</v>
      </c>
      <c r="I10874" t="s">
        <v>3605</v>
      </c>
      <c r="J10874" t="s">
        <v>3607</v>
      </c>
      <c r="K10874" t="s">
        <v>46</v>
      </c>
      <c r="L10874" t="str">
        <f t="shared" si="1014"/>
        <v>Kawa Garments Ltd</v>
      </c>
      <c r="M10874" t="s">
        <v>179</v>
      </c>
      <c r="N10874" t="s">
        <v>3687</v>
      </c>
      <c r="O10874">
        <v>1464</v>
      </c>
      <c r="P10874">
        <v>0.81</v>
      </c>
      <c r="Q10874">
        <v>1.19</v>
      </c>
      <c r="R10874">
        <v>1.221001221001221E-3</v>
      </c>
      <c r="S10874">
        <f t="shared" si="1015"/>
        <v>1185.8400000000001</v>
      </c>
      <c r="T10874">
        <f t="shared" si="1016"/>
        <v>1.7875457875457876</v>
      </c>
      <c r="U10874">
        <f t="shared" si="1017"/>
        <v>1742.1599999999999</v>
      </c>
      <c r="V10874">
        <f t="shared" si="1018"/>
        <v>554.5324542124539</v>
      </c>
      <c r="W10874" t="str">
        <f t="shared" si="1019"/>
        <v>LOSS</v>
      </c>
    </row>
    <row r="10875" spans="8:23" x14ac:dyDescent="0.35">
      <c r="H10875">
        <v>2012</v>
      </c>
      <c r="I10875" t="s">
        <v>3605</v>
      </c>
      <c r="J10875" t="s">
        <v>3607</v>
      </c>
      <c r="K10875" t="s">
        <v>46</v>
      </c>
      <c r="L10875" t="str">
        <f t="shared" si="1014"/>
        <v>Kawa Garments Ltd</v>
      </c>
      <c r="M10875" t="s">
        <v>184</v>
      </c>
      <c r="N10875" t="s">
        <v>3688</v>
      </c>
      <c r="O10875">
        <v>1524</v>
      </c>
      <c r="P10875">
        <v>0.9</v>
      </c>
      <c r="Q10875">
        <v>1.1499999999999999</v>
      </c>
      <c r="R10875">
        <v>1.8050541516245488E-3</v>
      </c>
      <c r="S10875">
        <f t="shared" si="1015"/>
        <v>1371.6000000000001</v>
      </c>
      <c r="T10875">
        <f t="shared" si="1016"/>
        <v>2.7509025270758123</v>
      </c>
      <c r="U10875">
        <f t="shared" si="1017"/>
        <v>1752.6</v>
      </c>
      <c r="V10875">
        <f t="shared" si="1018"/>
        <v>378.24909747292395</v>
      </c>
      <c r="W10875" t="str">
        <f t="shared" si="1019"/>
        <v>LOSS</v>
      </c>
    </row>
    <row r="10876" spans="8:23" x14ac:dyDescent="0.35">
      <c r="H10876">
        <v>2012</v>
      </c>
      <c r="I10876" t="s">
        <v>3605</v>
      </c>
      <c r="J10876" t="s">
        <v>3607</v>
      </c>
      <c r="K10876" t="s">
        <v>46</v>
      </c>
      <c r="L10876" t="str">
        <f t="shared" si="1014"/>
        <v>Kawa Garments Ltd</v>
      </c>
      <c r="M10876" t="s">
        <v>189</v>
      </c>
      <c r="N10876" t="s">
        <v>3689</v>
      </c>
      <c r="O10876">
        <v>1392</v>
      </c>
      <c r="P10876">
        <v>0.61</v>
      </c>
      <c r="Q10876">
        <v>1.1499999999999999</v>
      </c>
      <c r="R10876">
        <v>1.5974440894568689E-3</v>
      </c>
      <c r="S10876">
        <f t="shared" si="1015"/>
        <v>849.12</v>
      </c>
      <c r="T10876">
        <f t="shared" si="1016"/>
        <v>2.2236421725239617</v>
      </c>
      <c r="U10876">
        <f t="shared" si="1017"/>
        <v>1600.8</v>
      </c>
      <c r="V10876">
        <f t="shared" si="1018"/>
        <v>749.45635782747604</v>
      </c>
      <c r="W10876" t="str">
        <f t="shared" si="1019"/>
        <v>LOSS</v>
      </c>
    </row>
    <row r="10877" spans="8:23" x14ac:dyDescent="0.35">
      <c r="H10877">
        <v>2012</v>
      </c>
      <c r="I10877" t="s">
        <v>3605</v>
      </c>
      <c r="J10877" t="s">
        <v>3607</v>
      </c>
      <c r="K10877" t="s">
        <v>46</v>
      </c>
      <c r="L10877" t="str">
        <f t="shared" si="1014"/>
        <v>Kawa Garments Ltd</v>
      </c>
      <c r="M10877" t="s">
        <v>194</v>
      </c>
      <c r="N10877" t="s">
        <v>3690</v>
      </c>
      <c r="O10877">
        <v>1512</v>
      </c>
      <c r="P10877">
        <v>0.79</v>
      </c>
      <c r="Q10877">
        <v>1.1000000000000001</v>
      </c>
      <c r="R10877">
        <v>1.5337423312883436E-3</v>
      </c>
      <c r="S10877">
        <f t="shared" si="1015"/>
        <v>1194.48</v>
      </c>
      <c r="T10877">
        <f t="shared" si="1016"/>
        <v>2.3190184049079754</v>
      </c>
      <c r="U10877">
        <f t="shared" si="1017"/>
        <v>1663.2</v>
      </c>
      <c r="V10877">
        <f t="shared" si="1018"/>
        <v>466.40098159509205</v>
      </c>
      <c r="W10877" t="str">
        <f t="shared" si="1019"/>
        <v>LOSS</v>
      </c>
    </row>
    <row r="10878" spans="8:23" x14ac:dyDescent="0.35">
      <c r="H10878">
        <v>2012</v>
      </c>
      <c r="I10878" t="s">
        <v>3605</v>
      </c>
      <c r="J10878" t="s">
        <v>3607</v>
      </c>
      <c r="K10878" t="s">
        <v>46</v>
      </c>
      <c r="L10878" t="str">
        <f t="shared" si="1014"/>
        <v>Kawa Garments Ltd</v>
      </c>
      <c r="M10878" t="s">
        <v>199</v>
      </c>
      <c r="N10878" t="s">
        <v>3691</v>
      </c>
      <c r="O10878">
        <v>1284</v>
      </c>
      <c r="P10878">
        <v>0.9</v>
      </c>
      <c r="Q10878">
        <v>0.99</v>
      </c>
      <c r="R10878">
        <v>1.0405827263267431E-3</v>
      </c>
      <c r="S10878">
        <f t="shared" si="1015"/>
        <v>1155.6000000000001</v>
      </c>
      <c r="T10878">
        <f t="shared" si="1016"/>
        <v>1.3361082206035382</v>
      </c>
      <c r="U10878">
        <f t="shared" si="1017"/>
        <v>1271.1600000000001</v>
      </c>
      <c r="V10878">
        <f t="shared" si="1018"/>
        <v>114.22389177939641</v>
      </c>
      <c r="W10878" t="str">
        <f t="shared" si="1019"/>
        <v>LOSS</v>
      </c>
    </row>
    <row r="10879" spans="8:23" x14ac:dyDescent="0.35">
      <c r="H10879">
        <v>2012</v>
      </c>
      <c r="I10879" t="s">
        <v>3605</v>
      </c>
      <c r="J10879" t="s">
        <v>3607</v>
      </c>
      <c r="K10879" t="s">
        <v>46</v>
      </c>
      <c r="L10879" t="str">
        <f t="shared" si="1014"/>
        <v>Kawa Garments Ltd</v>
      </c>
      <c r="M10879" t="s">
        <v>204</v>
      </c>
      <c r="N10879" t="s">
        <v>3692</v>
      </c>
      <c r="O10879">
        <v>1512</v>
      </c>
      <c r="P10879">
        <v>0.78</v>
      </c>
      <c r="Q10879">
        <v>1.2</v>
      </c>
      <c r="R10879">
        <v>1.2239902080783353E-3</v>
      </c>
      <c r="S10879">
        <f t="shared" si="1015"/>
        <v>1179.3600000000001</v>
      </c>
      <c r="T10879">
        <f t="shared" si="1016"/>
        <v>1.850673194614443</v>
      </c>
      <c r="U10879">
        <f t="shared" si="1017"/>
        <v>1814.3999999999999</v>
      </c>
      <c r="V10879">
        <f t="shared" si="1018"/>
        <v>633.18932680538535</v>
      </c>
      <c r="W10879" t="str">
        <f t="shared" si="1019"/>
        <v>LOSS</v>
      </c>
    </row>
    <row r="10880" spans="8:23" x14ac:dyDescent="0.35">
      <c r="H10880">
        <v>2012</v>
      </c>
      <c r="I10880" t="s">
        <v>3605</v>
      </c>
      <c r="J10880" t="s">
        <v>3607</v>
      </c>
      <c r="K10880" t="s">
        <v>46</v>
      </c>
      <c r="L10880" t="str">
        <f t="shared" si="1014"/>
        <v>Kawa Garments Ltd</v>
      </c>
      <c r="M10880" t="s">
        <v>209</v>
      </c>
      <c r="N10880" t="s">
        <v>3693</v>
      </c>
      <c r="O10880">
        <v>1656</v>
      </c>
      <c r="P10880">
        <v>0.71</v>
      </c>
      <c r="Q10880">
        <v>1.1399999999999999</v>
      </c>
      <c r="R10880">
        <v>1.3089005235602095E-3</v>
      </c>
      <c r="S10880">
        <f t="shared" si="1015"/>
        <v>1175.76</v>
      </c>
      <c r="T10880">
        <f t="shared" si="1016"/>
        <v>2.167539267015707</v>
      </c>
      <c r="U10880">
        <f t="shared" si="1017"/>
        <v>1887.84</v>
      </c>
      <c r="V10880">
        <f t="shared" si="1018"/>
        <v>709.91246073298419</v>
      </c>
      <c r="W10880" t="str">
        <f t="shared" si="1019"/>
        <v>LOSS</v>
      </c>
    </row>
    <row r="10881" spans="8:23" x14ac:dyDescent="0.35">
      <c r="H10881">
        <v>2012</v>
      </c>
      <c r="I10881" t="s">
        <v>3605</v>
      </c>
      <c r="J10881" t="s">
        <v>3607</v>
      </c>
      <c r="K10881" t="s">
        <v>46</v>
      </c>
      <c r="L10881" t="str">
        <f t="shared" si="1014"/>
        <v>Kawa Garments Ltd</v>
      </c>
      <c r="M10881" t="s">
        <v>214</v>
      </c>
      <c r="N10881" t="s">
        <v>3694</v>
      </c>
      <c r="O10881">
        <v>1584</v>
      </c>
      <c r="P10881">
        <v>0.83</v>
      </c>
      <c r="Q10881">
        <v>0.91</v>
      </c>
      <c r="R10881">
        <v>1.6207455429497568E-3</v>
      </c>
      <c r="S10881">
        <f t="shared" si="1015"/>
        <v>1314.72</v>
      </c>
      <c r="T10881">
        <f t="shared" si="1016"/>
        <v>2.5672609400324147</v>
      </c>
      <c r="U10881">
        <f t="shared" si="1017"/>
        <v>1441.44</v>
      </c>
      <c r="V10881">
        <f t="shared" si="1018"/>
        <v>124.15273905996762</v>
      </c>
      <c r="W10881" t="str">
        <f t="shared" si="1019"/>
        <v>LOSS</v>
      </c>
    </row>
    <row r="10882" spans="8:23" x14ac:dyDescent="0.35">
      <c r="H10882">
        <v>2012</v>
      </c>
      <c r="I10882" t="s">
        <v>3605</v>
      </c>
      <c r="J10882" t="s">
        <v>3607</v>
      </c>
      <c r="K10882" t="s">
        <v>46</v>
      </c>
      <c r="L10882" t="str">
        <f t="shared" si="1014"/>
        <v>Kawa Garments Ltd</v>
      </c>
      <c r="M10882" t="s">
        <v>219</v>
      </c>
      <c r="N10882" t="s">
        <v>3695</v>
      </c>
      <c r="O10882">
        <v>1464</v>
      </c>
      <c r="P10882">
        <v>0.79</v>
      </c>
      <c r="Q10882">
        <v>1.1100000000000001</v>
      </c>
      <c r="R10882">
        <v>1.3404825737265416E-3</v>
      </c>
      <c r="S10882">
        <f t="shared" si="1015"/>
        <v>1156.56</v>
      </c>
      <c r="T10882">
        <f t="shared" si="1016"/>
        <v>1.9624664879356568</v>
      </c>
      <c r="U10882">
        <f t="shared" si="1017"/>
        <v>1625.0400000000002</v>
      </c>
      <c r="V10882">
        <f t="shared" si="1018"/>
        <v>466.51753351206457</v>
      </c>
      <c r="W10882" t="str">
        <f t="shared" si="1019"/>
        <v>LOSS</v>
      </c>
    </row>
    <row r="10883" spans="8:23" x14ac:dyDescent="0.35">
      <c r="H10883">
        <v>2012</v>
      </c>
      <c r="I10883" t="s">
        <v>3605</v>
      </c>
      <c r="J10883" t="s">
        <v>3607</v>
      </c>
      <c r="K10883" t="s">
        <v>46</v>
      </c>
      <c r="L10883" t="str">
        <f t="shared" ref="L10883:L10946" si="1020">VLOOKUP($K10883,$A$1:$C$124,MATCH($L$1,$A$1:$C$1,0),0)</f>
        <v>Kawa Garments Ltd</v>
      </c>
      <c r="M10883" t="s">
        <v>224</v>
      </c>
      <c r="N10883" t="s">
        <v>3696</v>
      </c>
      <c r="O10883">
        <v>1404</v>
      </c>
      <c r="P10883">
        <v>0.75</v>
      </c>
      <c r="Q10883">
        <v>1.1000000000000001</v>
      </c>
      <c r="R10883">
        <v>1.0626992561105207E-3</v>
      </c>
      <c r="S10883">
        <f t="shared" ref="S10883:S10946" si="1021">P10883*O10883</f>
        <v>1053</v>
      </c>
      <c r="T10883">
        <f t="shared" ref="T10883:T10946" si="1022">R10883*O10883</f>
        <v>1.4920297555791711</v>
      </c>
      <c r="U10883">
        <f t="shared" ref="U10883:U10946" si="1023">Q10883*O10883</f>
        <v>1544.4</v>
      </c>
      <c r="V10883">
        <f t="shared" ref="V10883:V10946" si="1024">Q10883*O10883-S10883-T10883</f>
        <v>489.90797024442094</v>
      </c>
      <c r="W10883" t="str">
        <f t="shared" ref="W10883:W10946" si="1025">IF(V10883&gt;1000,"PROFIT","LOSS")</f>
        <v>LOSS</v>
      </c>
    </row>
    <row r="10884" spans="8:23" x14ac:dyDescent="0.35">
      <c r="H10884">
        <v>2012</v>
      </c>
      <c r="I10884" t="s">
        <v>3605</v>
      </c>
      <c r="J10884" t="s">
        <v>3607</v>
      </c>
      <c r="K10884" t="s">
        <v>46</v>
      </c>
      <c r="L10884" t="str">
        <f t="shared" si="1020"/>
        <v>Kawa Garments Ltd</v>
      </c>
      <c r="M10884" t="s">
        <v>229</v>
      </c>
      <c r="N10884" t="s">
        <v>3697</v>
      </c>
      <c r="O10884">
        <v>1572</v>
      </c>
      <c r="P10884">
        <v>0.86</v>
      </c>
      <c r="Q10884">
        <v>0.97</v>
      </c>
      <c r="R10884">
        <v>1.2376237623762376E-3</v>
      </c>
      <c r="S10884">
        <f t="shared" si="1021"/>
        <v>1351.92</v>
      </c>
      <c r="T10884">
        <f t="shared" si="1022"/>
        <v>1.9455445544554455</v>
      </c>
      <c r="U10884">
        <f t="shared" si="1023"/>
        <v>1524.84</v>
      </c>
      <c r="V10884">
        <f t="shared" si="1024"/>
        <v>170.97445544554441</v>
      </c>
      <c r="W10884" t="str">
        <f t="shared" si="1025"/>
        <v>LOSS</v>
      </c>
    </row>
    <row r="10885" spans="8:23" x14ac:dyDescent="0.35">
      <c r="H10885">
        <v>2012</v>
      </c>
      <c r="I10885" t="s">
        <v>3605</v>
      </c>
      <c r="J10885" t="s">
        <v>3607</v>
      </c>
      <c r="K10885" t="s">
        <v>46</v>
      </c>
      <c r="L10885" t="str">
        <f t="shared" si="1020"/>
        <v>Kawa Garments Ltd</v>
      </c>
      <c r="M10885" t="s">
        <v>234</v>
      </c>
      <c r="N10885" t="s">
        <v>3698</v>
      </c>
      <c r="O10885">
        <v>1404</v>
      </c>
      <c r="P10885">
        <v>0.75</v>
      </c>
      <c r="Q10885">
        <v>0.96</v>
      </c>
      <c r="R10885">
        <v>1.1778563015312131E-3</v>
      </c>
      <c r="S10885">
        <f t="shared" si="1021"/>
        <v>1053</v>
      </c>
      <c r="T10885">
        <f t="shared" si="1022"/>
        <v>1.6537102473498233</v>
      </c>
      <c r="U10885">
        <f t="shared" si="1023"/>
        <v>1347.84</v>
      </c>
      <c r="V10885">
        <f t="shared" si="1024"/>
        <v>293.18628975265011</v>
      </c>
      <c r="W10885" t="str">
        <f t="shared" si="1025"/>
        <v>LOSS</v>
      </c>
    </row>
    <row r="10886" spans="8:23" x14ac:dyDescent="0.35">
      <c r="H10886">
        <v>2012</v>
      </c>
      <c r="I10886" t="s">
        <v>3605</v>
      </c>
      <c r="J10886" t="s">
        <v>3607</v>
      </c>
      <c r="K10886" t="s">
        <v>46</v>
      </c>
      <c r="L10886" t="str">
        <f t="shared" si="1020"/>
        <v>Kawa Garments Ltd</v>
      </c>
      <c r="M10886" t="s">
        <v>239</v>
      </c>
      <c r="N10886" t="s">
        <v>3699</v>
      </c>
      <c r="O10886">
        <v>1320</v>
      </c>
      <c r="P10886">
        <v>0.76</v>
      </c>
      <c r="Q10886">
        <v>0.94</v>
      </c>
      <c r="R10886">
        <v>1.3831258644536654E-3</v>
      </c>
      <c r="S10886">
        <f t="shared" si="1021"/>
        <v>1003.2</v>
      </c>
      <c r="T10886">
        <f t="shared" si="1022"/>
        <v>1.8257261410788383</v>
      </c>
      <c r="U10886">
        <f t="shared" si="1023"/>
        <v>1240.8</v>
      </c>
      <c r="V10886">
        <f t="shared" si="1024"/>
        <v>235.77427385892108</v>
      </c>
      <c r="W10886" t="str">
        <f t="shared" si="1025"/>
        <v>LOSS</v>
      </c>
    </row>
    <row r="10887" spans="8:23" x14ac:dyDescent="0.35">
      <c r="H10887">
        <v>2012</v>
      </c>
      <c r="I10887" t="s">
        <v>3605</v>
      </c>
      <c r="J10887" t="s">
        <v>3607</v>
      </c>
      <c r="K10887" t="s">
        <v>46</v>
      </c>
      <c r="L10887" t="str">
        <f t="shared" si="1020"/>
        <v>Kawa Garments Ltd</v>
      </c>
      <c r="M10887" t="s">
        <v>244</v>
      </c>
      <c r="N10887" t="s">
        <v>3700</v>
      </c>
      <c r="O10887">
        <v>1284</v>
      </c>
      <c r="P10887">
        <v>0.66</v>
      </c>
      <c r="Q10887">
        <v>1.1100000000000001</v>
      </c>
      <c r="R10887">
        <v>1.1261261261261261E-3</v>
      </c>
      <c r="S10887">
        <f t="shared" si="1021"/>
        <v>847.44</v>
      </c>
      <c r="T10887">
        <f t="shared" si="1022"/>
        <v>1.4459459459459458</v>
      </c>
      <c r="U10887">
        <f t="shared" si="1023"/>
        <v>1425.2400000000002</v>
      </c>
      <c r="V10887">
        <f t="shared" si="1024"/>
        <v>576.35405405405425</v>
      </c>
      <c r="W10887" t="str">
        <f t="shared" si="1025"/>
        <v>LOSS</v>
      </c>
    </row>
    <row r="10888" spans="8:23" x14ac:dyDescent="0.35">
      <c r="H10888">
        <v>2012</v>
      </c>
      <c r="I10888" t="s">
        <v>3605</v>
      </c>
      <c r="J10888" t="s">
        <v>3607</v>
      </c>
      <c r="K10888" t="s">
        <v>46</v>
      </c>
      <c r="L10888" t="str">
        <f t="shared" si="1020"/>
        <v>Kawa Garments Ltd</v>
      </c>
      <c r="M10888" t="s">
        <v>249</v>
      </c>
      <c r="N10888" t="s">
        <v>3701</v>
      </c>
      <c r="O10888">
        <v>1524</v>
      </c>
      <c r="P10888">
        <v>0.74</v>
      </c>
      <c r="Q10888">
        <v>0.98</v>
      </c>
      <c r="R10888">
        <v>1.5455950540958269E-3</v>
      </c>
      <c r="S10888">
        <f t="shared" si="1021"/>
        <v>1127.76</v>
      </c>
      <c r="T10888">
        <f t="shared" si="1022"/>
        <v>2.35548686244204</v>
      </c>
      <c r="U10888">
        <f t="shared" si="1023"/>
        <v>1493.52</v>
      </c>
      <c r="V10888">
        <f t="shared" si="1024"/>
        <v>363.40451313755796</v>
      </c>
      <c r="W10888" t="str">
        <f t="shared" si="1025"/>
        <v>LOSS</v>
      </c>
    </row>
    <row r="10889" spans="8:23" x14ac:dyDescent="0.35">
      <c r="H10889">
        <v>2012</v>
      </c>
      <c r="I10889" t="s">
        <v>3605</v>
      </c>
      <c r="J10889" t="s">
        <v>3607</v>
      </c>
      <c r="K10889" t="s">
        <v>46</v>
      </c>
      <c r="L10889" t="str">
        <f t="shared" si="1020"/>
        <v>Kawa Garments Ltd</v>
      </c>
      <c r="M10889" t="s">
        <v>254</v>
      </c>
      <c r="N10889" t="s">
        <v>3702</v>
      </c>
      <c r="O10889">
        <v>1536</v>
      </c>
      <c r="P10889">
        <v>0.65</v>
      </c>
      <c r="Q10889">
        <v>0.98</v>
      </c>
      <c r="R10889">
        <v>1.483679525222552E-3</v>
      </c>
      <c r="S10889">
        <f t="shared" si="1021"/>
        <v>998.40000000000009</v>
      </c>
      <c r="T10889">
        <f t="shared" si="1022"/>
        <v>2.2789317507418398</v>
      </c>
      <c r="U10889">
        <f t="shared" si="1023"/>
        <v>1505.28</v>
      </c>
      <c r="V10889">
        <f t="shared" si="1024"/>
        <v>504.60106824925805</v>
      </c>
      <c r="W10889" t="str">
        <f t="shared" si="1025"/>
        <v>LOSS</v>
      </c>
    </row>
    <row r="10890" spans="8:23" x14ac:dyDescent="0.35">
      <c r="H10890">
        <v>2012</v>
      </c>
      <c r="I10890" t="s">
        <v>3605</v>
      </c>
      <c r="J10890" t="s">
        <v>3607</v>
      </c>
      <c r="K10890" t="s">
        <v>46</v>
      </c>
      <c r="L10890" t="str">
        <f t="shared" si="1020"/>
        <v>Kawa Garments Ltd</v>
      </c>
      <c r="M10890" t="s">
        <v>23</v>
      </c>
      <c r="N10890" t="s">
        <v>3703</v>
      </c>
      <c r="O10890">
        <v>1236</v>
      </c>
      <c r="P10890">
        <v>0.72</v>
      </c>
      <c r="Q10890">
        <v>1.2</v>
      </c>
      <c r="R10890">
        <v>1.6025641025641025E-3</v>
      </c>
      <c r="S10890">
        <f t="shared" si="1021"/>
        <v>889.92</v>
      </c>
      <c r="T10890">
        <f t="shared" si="1022"/>
        <v>1.9807692307692306</v>
      </c>
      <c r="U10890">
        <f t="shared" si="1023"/>
        <v>1483.2</v>
      </c>
      <c r="V10890">
        <f t="shared" si="1024"/>
        <v>591.2992307692308</v>
      </c>
      <c r="W10890" t="str">
        <f t="shared" si="1025"/>
        <v>LOSS</v>
      </c>
    </row>
    <row r="10891" spans="8:23" x14ac:dyDescent="0.35">
      <c r="H10891">
        <v>2012</v>
      </c>
      <c r="I10891" t="s">
        <v>3605</v>
      </c>
      <c r="J10891" t="s">
        <v>3607</v>
      </c>
      <c r="K10891" t="s">
        <v>46</v>
      </c>
      <c r="L10891" t="str">
        <f t="shared" si="1020"/>
        <v>Kawa Garments Ltd</v>
      </c>
      <c r="M10891" t="s">
        <v>28</v>
      </c>
      <c r="N10891" t="s">
        <v>3704</v>
      </c>
      <c r="O10891">
        <v>1464</v>
      </c>
      <c r="P10891">
        <v>0.89</v>
      </c>
      <c r="Q10891">
        <v>1.02</v>
      </c>
      <c r="R10891">
        <v>1.3089005235602095E-3</v>
      </c>
      <c r="S10891">
        <f t="shared" si="1021"/>
        <v>1302.96</v>
      </c>
      <c r="T10891">
        <f t="shared" si="1022"/>
        <v>1.9162303664921467</v>
      </c>
      <c r="U10891">
        <f t="shared" si="1023"/>
        <v>1493.28</v>
      </c>
      <c r="V10891">
        <f t="shared" si="1024"/>
        <v>188.40376963350778</v>
      </c>
      <c r="W10891" t="str">
        <f t="shared" si="1025"/>
        <v>LOSS</v>
      </c>
    </row>
    <row r="10892" spans="8:23" x14ac:dyDescent="0.35">
      <c r="H10892">
        <v>2012</v>
      </c>
      <c r="I10892" t="s">
        <v>3605</v>
      </c>
      <c r="J10892" t="s">
        <v>3607</v>
      </c>
      <c r="K10892" t="s">
        <v>46</v>
      </c>
      <c r="L10892" t="str">
        <f t="shared" si="1020"/>
        <v>Kawa Garments Ltd</v>
      </c>
      <c r="M10892" t="s">
        <v>33</v>
      </c>
      <c r="N10892" t="s">
        <v>3705</v>
      </c>
      <c r="O10892">
        <v>1404</v>
      </c>
      <c r="P10892">
        <v>0.83</v>
      </c>
      <c r="Q10892">
        <v>0.98</v>
      </c>
      <c r="R10892">
        <v>1.1560693641618498E-3</v>
      </c>
      <c r="S10892">
        <f t="shared" si="1021"/>
        <v>1165.32</v>
      </c>
      <c r="T10892">
        <f t="shared" si="1022"/>
        <v>1.6231213872832371</v>
      </c>
      <c r="U10892">
        <f t="shared" si="1023"/>
        <v>1375.92</v>
      </c>
      <c r="V10892">
        <f t="shared" si="1024"/>
        <v>208.97687861271689</v>
      </c>
      <c r="W10892" t="str">
        <f t="shared" si="1025"/>
        <v>LOSS</v>
      </c>
    </row>
    <row r="10893" spans="8:23" x14ac:dyDescent="0.35">
      <c r="H10893">
        <v>2012</v>
      </c>
      <c r="I10893" t="s">
        <v>3605</v>
      </c>
      <c r="J10893" t="s">
        <v>3607</v>
      </c>
      <c r="K10893" t="s">
        <v>46</v>
      </c>
      <c r="L10893" t="str">
        <f t="shared" si="1020"/>
        <v>Kawa Garments Ltd</v>
      </c>
      <c r="M10893" t="s">
        <v>39</v>
      </c>
      <c r="N10893" t="s">
        <v>3706</v>
      </c>
      <c r="O10893">
        <v>1260</v>
      </c>
      <c r="P10893">
        <v>0.83</v>
      </c>
      <c r="Q10893">
        <v>0.91</v>
      </c>
      <c r="R10893">
        <v>1.4705882352941176E-3</v>
      </c>
      <c r="S10893">
        <f t="shared" si="1021"/>
        <v>1045.8</v>
      </c>
      <c r="T10893">
        <f t="shared" si="1022"/>
        <v>1.8529411764705883</v>
      </c>
      <c r="U10893">
        <f t="shared" si="1023"/>
        <v>1146.6000000000001</v>
      </c>
      <c r="V10893">
        <f t="shared" si="1024"/>
        <v>98.947058823529588</v>
      </c>
      <c r="W10893" t="str">
        <f t="shared" si="1025"/>
        <v>LOSS</v>
      </c>
    </row>
    <row r="10894" spans="8:23" x14ac:dyDescent="0.35">
      <c r="H10894">
        <v>2012</v>
      </c>
      <c r="I10894" t="s">
        <v>3605</v>
      </c>
      <c r="J10894" t="s">
        <v>3607</v>
      </c>
      <c r="K10894" t="s">
        <v>46</v>
      </c>
      <c r="L10894" t="str">
        <f t="shared" si="1020"/>
        <v>Kawa Garments Ltd</v>
      </c>
      <c r="M10894" t="s">
        <v>44</v>
      </c>
      <c r="N10894" t="s">
        <v>3707</v>
      </c>
      <c r="O10894">
        <v>1368</v>
      </c>
      <c r="P10894">
        <v>0.64</v>
      </c>
      <c r="Q10894">
        <v>1.05</v>
      </c>
      <c r="R10894">
        <v>1.1299435028248588E-3</v>
      </c>
      <c r="S10894">
        <f t="shared" si="1021"/>
        <v>875.52</v>
      </c>
      <c r="T10894">
        <f t="shared" si="1022"/>
        <v>1.5457627118644068</v>
      </c>
      <c r="U10894">
        <f t="shared" si="1023"/>
        <v>1436.4</v>
      </c>
      <c r="V10894">
        <f t="shared" si="1024"/>
        <v>559.33423728813568</v>
      </c>
      <c r="W10894" t="str">
        <f t="shared" si="1025"/>
        <v>LOSS</v>
      </c>
    </row>
    <row r="10895" spans="8:23" x14ac:dyDescent="0.35">
      <c r="H10895">
        <v>2012</v>
      </c>
      <c r="I10895" t="s">
        <v>3605</v>
      </c>
      <c r="J10895" t="s">
        <v>3607</v>
      </c>
      <c r="K10895" t="s">
        <v>46</v>
      </c>
      <c r="L10895" t="str">
        <f t="shared" si="1020"/>
        <v>Kawa Garments Ltd</v>
      </c>
      <c r="M10895" t="s">
        <v>49</v>
      </c>
      <c r="N10895" t="s">
        <v>3708</v>
      </c>
      <c r="O10895">
        <v>1344</v>
      </c>
      <c r="P10895">
        <v>0.66</v>
      </c>
      <c r="Q10895">
        <v>0.94</v>
      </c>
      <c r="R10895">
        <v>1.2626262626262627E-3</v>
      </c>
      <c r="S10895">
        <f t="shared" si="1021"/>
        <v>887.04000000000008</v>
      </c>
      <c r="T10895">
        <f t="shared" si="1022"/>
        <v>1.696969696969697</v>
      </c>
      <c r="U10895">
        <f t="shared" si="1023"/>
        <v>1263.3599999999999</v>
      </c>
      <c r="V10895">
        <f t="shared" si="1024"/>
        <v>374.62303030303013</v>
      </c>
      <c r="W10895" t="str">
        <f t="shared" si="1025"/>
        <v>LOSS</v>
      </c>
    </row>
    <row r="10896" spans="8:23" x14ac:dyDescent="0.35">
      <c r="H10896">
        <v>2012</v>
      </c>
      <c r="I10896" t="s">
        <v>3605</v>
      </c>
      <c r="J10896" t="s">
        <v>3607</v>
      </c>
      <c r="K10896" t="s">
        <v>46</v>
      </c>
      <c r="L10896" t="str">
        <f t="shared" si="1020"/>
        <v>Kawa Garments Ltd</v>
      </c>
      <c r="M10896" t="s">
        <v>54</v>
      </c>
      <c r="N10896" t="s">
        <v>3709</v>
      </c>
      <c r="O10896">
        <v>1452</v>
      </c>
      <c r="P10896">
        <v>0.77</v>
      </c>
      <c r="Q10896">
        <v>1.01</v>
      </c>
      <c r="R10896">
        <v>1.3623978201634877E-3</v>
      </c>
      <c r="S10896">
        <f t="shared" si="1021"/>
        <v>1118.04</v>
      </c>
      <c r="T10896">
        <f t="shared" si="1022"/>
        <v>1.9782016348773841</v>
      </c>
      <c r="U10896">
        <f t="shared" si="1023"/>
        <v>1466.52</v>
      </c>
      <c r="V10896">
        <f t="shared" si="1024"/>
        <v>346.50179836512262</v>
      </c>
      <c r="W10896" t="str">
        <f t="shared" si="1025"/>
        <v>LOSS</v>
      </c>
    </row>
    <row r="10897" spans="8:23" x14ac:dyDescent="0.35">
      <c r="H10897">
        <v>2012</v>
      </c>
      <c r="I10897" t="s">
        <v>3605</v>
      </c>
      <c r="J10897" t="s">
        <v>3607</v>
      </c>
      <c r="K10897" t="s">
        <v>46</v>
      </c>
      <c r="L10897" t="str">
        <f t="shared" si="1020"/>
        <v>Kawa Garments Ltd</v>
      </c>
      <c r="M10897" t="s">
        <v>59</v>
      </c>
      <c r="N10897" t="s">
        <v>3710</v>
      </c>
      <c r="O10897">
        <v>1320</v>
      </c>
      <c r="P10897">
        <v>0.74</v>
      </c>
      <c r="Q10897">
        <v>0.94</v>
      </c>
      <c r="R10897">
        <v>1.6891891891891893E-3</v>
      </c>
      <c r="S10897">
        <f t="shared" si="1021"/>
        <v>976.8</v>
      </c>
      <c r="T10897">
        <f t="shared" si="1022"/>
        <v>2.2297297297297298</v>
      </c>
      <c r="U10897">
        <f t="shared" si="1023"/>
        <v>1240.8</v>
      </c>
      <c r="V10897">
        <f t="shared" si="1024"/>
        <v>261.77027027027026</v>
      </c>
      <c r="W10897" t="str">
        <f t="shared" si="1025"/>
        <v>LOSS</v>
      </c>
    </row>
    <row r="10898" spans="8:23" x14ac:dyDescent="0.35">
      <c r="H10898">
        <v>2012</v>
      </c>
      <c r="I10898" t="s">
        <v>3605</v>
      </c>
      <c r="J10898" t="s">
        <v>3607</v>
      </c>
      <c r="K10898" t="s">
        <v>46</v>
      </c>
      <c r="L10898" t="str">
        <f t="shared" si="1020"/>
        <v>Kawa Garments Ltd</v>
      </c>
      <c r="M10898" t="s">
        <v>64</v>
      </c>
      <c r="N10898" t="s">
        <v>3711</v>
      </c>
      <c r="O10898">
        <v>1344</v>
      </c>
      <c r="P10898">
        <v>0.65</v>
      </c>
      <c r="Q10898">
        <v>1.08</v>
      </c>
      <c r="R10898">
        <v>1.0526315789473684E-3</v>
      </c>
      <c r="S10898">
        <f t="shared" si="1021"/>
        <v>873.6</v>
      </c>
      <c r="T10898">
        <f t="shared" si="1022"/>
        <v>1.4147368421052631</v>
      </c>
      <c r="U10898">
        <f t="shared" si="1023"/>
        <v>1451.52</v>
      </c>
      <c r="V10898">
        <f t="shared" si="1024"/>
        <v>576.50526315789466</v>
      </c>
      <c r="W10898" t="str">
        <f t="shared" si="1025"/>
        <v>LOSS</v>
      </c>
    </row>
    <row r="10899" spans="8:23" x14ac:dyDescent="0.35">
      <c r="H10899">
        <v>2012</v>
      </c>
      <c r="I10899" t="s">
        <v>3605</v>
      </c>
      <c r="J10899" t="s">
        <v>3607</v>
      </c>
      <c r="K10899" t="s">
        <v>46</v>
      </c>
      <c r="L10899" t="str">
        <f t="shared" si="1020"/>
        <v>Kawa Garments Ltd</v>
      </c>
      <c r="M10899" t="s">
        <v>69</v>
      </c>
      <c r="N10899" t="s">
        <v>3712</v>
      </c>
      <c r="O10899">
        <v>1392</v>
      </c>
      <c r="P10899">
        <v>0.7</v>
      </c>
      <c r="Q10899">
        <v>1.1599999999999999</v>
      </c>
      <c r="R10899">
        <v>1.3568521031207597E-3</v>
      </c>
      <c r="S10899">
        <f t="shared" si="1021"/>
        <v>974.4</v>
      </c>
      <c r="T10899">
        <f t="shared" si="1022"/>
        <v>1.8887381275440975</v>
      </c>
      <c r="U10899">
        <f t="shared" si="1023"/>
        <v>1614.7199999999998</v>
      </c>
      <c r="V10899">
        <f t="shared" si="1024"/>
        <v>638.43126187245571</v>
      </c>
      <c r="W10899" t="str">
        <f t="shared" si="1025"/>
        <v>LOSS</v>
      </c>
    </row>
    <row r="10900" spans="8:23" x14ac:dyDescent="0.35">
      <c r="H10900">
        <v>2012</v>
      </c>
      <c r="I10900" t="s">
        <v>3605</v>
      </c>
      <c r="J10900" t="s">
        <v>3607</v>
      </c>
      <c r="K10900" t="s">
        <v>46</v>
      </c>
      <c r="L10900" t="str">
        <f t="shared" si="1020"/>
        <v>Kawa Garments Ltd</v>
      </c>
      <c r="M10900" t="s">
        <v>74</v>
      </c>
      <c r="N10900" t="s">
        <v>3713</v>
      </c>
      <c r="O10900">
        <v>1356</v>
      </c>
      <c r="P10900">
        <v>0.86</v>
      </c>
      <c r="Q10900">
        <v>1.1399999999999999</v>
      </c>
      <c r="R10900">
        <v>1.2360939431396785E-3</v>
      </c>
      <c r="S10900">
        <f t="shared" si="1021"/>
        <v>1166.1600000000001</v>
      </c>
      <c r="T10900">
        <f t="shared" si="1022"/>
        <v>1.6761433868974041</v>
      </c>
      <c r="U10900">
        <f t="shared" si="1023"/>
        <v>1545.84</v>
      </c>
      <c r="V10900">
        <f t="shared" si="1024"/>
        <v>378.00385661310241</v>
      </c>
      <c r="W10900" t="str">
        <f t="shared" si="1025"/>
        <v>LOSS</v>
      </c>
    </row>
    <row r="10901" spans="8:23" x14ac:dyDescent="0.35">
      <c r="H10901">
        <v>2012</v>
      </c>
      <c r="I10901" t="s">
        <v>3605</v>
      </c>
      <c r="J10901" t="s">
        <v>3607</v>
      </c>
      <c r="K10901" t="s">
        <v>46</v>
      </c>
      <c r="L10901" t="str">
        <f t="shared" si="1020"/>
        <v>Kawa Garments Ltd</v>
      </c>
      <c r="M10901" t="s">
        <v>79</v>
      </c>
      <c r="N10901" t="s">
        <v>3714</v>
      </c>
      <c r="O10901">
        <v>1536</v>
      </c>
      <c r="P10901">
        <v>0.64</v>
      </c>
      <c r="Q10901">
        <v>1.03</v>
      </c>
      <c r="R10901">
        <v>1.0834236186348862E-3</v>
      </c>
      <c r="S10901">
        <f t="shared" si="1021"/>
        <v>983.04</v>
      </c>
      <c r="T10901">
        <f t="shared" si="1022"/>
        <v>1.6641386782231851</v>
      </c>
      <c r="U10901">
        <f t="shared" si="1023"/>
        <v>1582.08</v>
      </c>
      <c r="V10901">
        <f t="shared" si="1024"/>
        <v>597.37586132177682</v>
      </c>
      <c r="W10901" t="str">
        <f t="shared" si="1025"/>
        <v>LOSS</v>
      </c>
    </row>
    <row r="10902" spans="8:23" x14ac:dyDescent="0.35">
      <c r="H10902">
        <v>2012</v>
      </c>
      <c r="I10902" t="s">
        <v>3605</v>
      </c>
      <c r="J10902" t="s">
        <v>3607</v>
      </c>
      <c r="K10902" t="s">
        <v>46</v>
      </c>
      <c r="L10902" t="str">
        <f t="shared" si="1020"/>
        <v>Kawa Garments Ltd</v>
      </c>
      <c r="M10902" t="s">
        <v>84</v>
      </c>
      <c r="N10902" t="s">
        <v>3715</v>
      </c>
      <c r="O10902">
        <v>1428</v>
      </c>
      <c r="P10902">
        <v>0.8</v>
      </c>
      <c r="Q10902">
        <v>1</v>
      </c>
      <c r="R10902">
        <v>1.3568521031207597E-3</v>
      </c>
      <c r="S10902">
        <f t="shared" si="1021"/>
        <v>1142.4000000000001</v>
      </c>
      <c r="T10902">
        <f t="shared" si="1022"/>
        <v>1.9375848032564449</v>
      </c>
      <c r="U10902">
        <f t="shared" si="1023"/>
        <v>1428</v>
      </c>
      <c r="V10902">
        <f t="shared" si="1024"/>
        <v>283.66241519674344</v>
      </c>
      <c r="W10902" t="str">
        <f t="shared" si="1025"/>
        <v>LOSS</v>
      </c>
    </row>
    <row r="10903" spans="8:23" x14ac:dyDescent="0.35">
      <c r="H10903">
        <v>2012</v>
      </c>
      <c r="I10903" t="s">
        <v>3605</v>
      </c>
      <c r="J10903" t="s">
        <v>3607</v>
      </c>
      <c r="K10903" t="s">
        <v>46</v>
      </c>
      <c r="L10903" t="str">
        <f t="shared" si="1020"/>
        <v>Kawa Garments Ltd</v>
      </c>
      <c r="M10903" t="s">
        <v>89</v>
      </c>
      <c r="N10903" t="s">
        <v>3716</v>
      </c>
      <c r="O10903">
        <v>1572</v>
      </c>
      <c r="P10903">
        <v>0.76</v>
      </c>
      <c r="Q10903">
        <v>1.1200000000000001</v>
      </c>
      <c r="R10903">
        <v>1.3020833333333333E-3</v>
      </c>
      <c r="S10903">
        <f t="shared" si="1021"/>
        <v>1194.72</v>
      </c>
      <c r="T10903">
        <f t="shared" si="1022"/>
        <v>2.046875</v>
      </c>
      <c r="U10903">
        <f t="shared" si="1023"/>
        <v>1760.64</v>
      </c>
      <c r="V10903">
        <f t="shared" si="1024"/>
        <v>563.87312500000007</v>
      </c>
      <c r="W10903" t="str">
        <f t="shared" si="1025"/>
        <v>LOSS</v>
      </c>
    </row>
    <row r="10904" spans="8:23" x14ac:dyDescent="0.35">
      <c r="H10904">
        <v>2012</v>
      </c>
      <c r="I10904" t="s">
        <v>3605</v>
      </c>
      <c r="J10904" t="s">
        <v>3607</v>
      </c>
      <c r="K10904" t="s">
        <v>46</v>
      </c>
      <c r="L10904" t="str">
        <f t="shared" si="1020"/>
        <v>Kawa Garments Ltd</v>
      </c>
      <c r="M10904" t="s">
        <v>94</v>
      </c>
      <c r="N10904" t="s">
        <v>3717</v>
      </c>
      <c r="O10904">
        <v>1476</v>
      </c>
      <c r="P10904">
        <v>0.66</v>
      </c>
      <c r="Q10904">
        <v>1.0900000000000001</v>
      </c>
      <c r="R10904">
        <v>1.5267175572519084E-3</v>
      </c>
      <c r="S10904">
        <f t="shared" si="1021"/>
        <v>974.16000000000008</v>
      </c>
      <c r="T10904">
        <f t="shared" si="1022"/>
        <v>2.2534351145038167</v>
      </c>
      <c r="U10904">
        <f t="shared" si="1023"/>
        <v>1608.8400000000001</v>
      </c>
      <c r="V10904">
        <f t="shared" si="1024"/>
        <v>632.42656488549619</v>
      </c>
      <c r="W10904" t="str">
        <f t="shared" si="1025"/>
        <v>LOSS</v>
      </c>
    </row>
    <row r="10905" spans="8:23" x14ac:dyDescent="0.35">
      <c r="H10905">
        <v>2012</v>
      </c>
      <c r="I10905" t="s">
        <v>3605</v>
      </c>
      <c r="J10905" t="s">
        <v>3607</v>
      </c>
      <c r="K10905" t="s">
        <v>46</v>
      </c>
      <c r="L10905" t="str">
        <f t="shared" si="1020"/>
        <v>Kawa Garments Ltd</v>
      </c>
      <c r="M10905" t="s">
        <v>99</v>
      </c>
      <c r="N10905" t="s">
        <v>3718</v>
      </c>
      <c r="O10905">
        <v>1356</v>
      </c>
      <c r="P10905">
        <v>0.8</v>
      </c>
      <c r="Q10905">
        <v>1.03</v>
      </c>
      <c r="R10905">
        <v>1.1587485515643105E-3</v>
      </c>
      <c r="S10905">
        <f t="shared" si="1021"/>
        <v>1084.8</v>
      </c>
      <c r="T10905">
        <f t="shared" si="1022"/>
        <v>1.571263035921205</v>
      </c>
      <c r="U10905">
        <f t="shared" si="1023"/>
        <v>1396.68</v>
      </c>
      <c r="V10905">
        <f t="shared" si="1024"/>
        <v>310.30873696407889</v>
      </c>
      <c r="W10905" t="str">
        <f t="shared" si="1025"/>
        <v>LOSS</v>
      </c>
    </row>
    <row r="10906" spans="8:23" x14ac:dyDescent="0.35">
      <c r="H10906">
        <v>2012</v>
      </c>
      <c r="I10906" t="s">
        <v>3605</v>
      </c>
      <c r="J10906" t="s">
        <v>3607</v>
      </c>
      <c r="K10906" t="s">
        <v>46</v>
      </c>
      <c r="L10906" t="str">
        <f t="shared" si="1020"/>
        <v>Kawa Garments Ltd</v>
      </c>
      <c r="M10906" t="s">
        <v>104</v>
      </c>
      <c r="N10906" t="s">
        <v>3719</v>
      </c>
      <c r="O10906">
        <v>1500</v>
      </c>
      <c r="P10906">
        <v>0.62</v>
      </c>
      <c r="Q10906">
        <v>0.91</v>
      </c>
      <c r="R10906">
        <v>1.6339869281045752E-3</v>
      </c>
      <c r="S10906">
        <f t="shared" si="1021"/>
        <v>930</v>
      </c>
      <c r="T10906">
        <f t="shared" si="1022"/>
        <v>2.4509803921568629</v>
      </c>
      <c r="U10906">
        <f t="shared" si="1023"/>
        <v>1365</v>
      </c>
      <c r="V10906">
        <f t="shared" si="1024"/>
        <v>432.54901960784315</v>
      </c>
      <c r="W10906" t="str">
        <f t="shared" si="1025"/>
        <v>LOSS</v>
      </c>
    </row>
    <row r="10907" spans="8:23" x14ac:dyDescent="0.35">
      <c r="H10907">
        <v>2012</v>
      </c>
      <c r="I10907" t="s">
        <v>3605</v>
      </c>
      <c r="J10907" t="s">
        <v>3607</v>
      </c>
      <c r="K10907" t="s">
        <v>46</v>
      </c>
      <c r="L10907" t="str">
        <f t="shared" si="1020"/>
        <v>Kawa Garments Ltd</v>
      </c>
      <c r="M10907" t="s">
        <v>109</v>
      </c>
      <c r="N10907" t="s">
        <v>3720</v>
      </c>
      <c r="O10907">
        <v>1524</v>
      </c>
      <c r="P10907">
        <v>0.65</v>
      </c>
      <c r="Q10907">
        <v>1.1499999999999999</v>
      </c>
      <c r="R10907">
        <v>1.221001221001221E-3</v>
      </c>
      <c r="S10907">
        <f t="shared" si="1021"/>
        <v>990.6</v>
      </c>
      <c r="T10907">
        <f t="shared" si="1022"/>
        <v>1.8608058608058609</v>
      </c>
      <c r="U10907">
        <f t="shared" si="1023"/>
        <v>1752.6</v>
      </c>
      <c r="V10907">
        <f t="shared" si="1024"/>
        <v>760.13919413919405</v>
      </c>
      <c r="W10907" t="str">
        <f t="shared" si="1025"/>
        <v>LOSS</v>
      </c>
    </row>
    <row r="10908" spans="8:23" x14ac:dyDescent="0.35">
      <c r="H10908">
        <v>2012</v>
      </c>
      <c r="I10908" t="s">
        <v>3605</v>
      </c>
      <c r="J10908" t="s">
        <v>3607</v>
      </c>
      <c r="K10908" t="s">
        <v>46</v>
      </c>
      <c r="L10908" t="str">
        <f t="shared" si="1020"/>
        <v>Kawa Garments Ltd</v>
      </c>
      <c r="M10908" t="s">
        <v>114</v>
      </c>
      <c r="N10908" t="s">
        <v>3721</v>
      </c>
      <c r="O10908">
        <v>1452</v>
      </c>
      <c r="P10908">
        <v>0.7</v>
      </c>
      <c r="Q10908">
        <v>1.2</v>
      </c>
      <c r="R10908">
        <v>1.1587485515643105E-3</v>
      </c>
      <c r="S10908">
        <f t="shared" si="1021"/>
        <v>1016.4</v>
      </c>
      <c r="T10908">
        <f t="shared" si="1022"/>
        <v>1.6825028968713789</v>
      </c>
      <c r="U10908">
        <f t="shared" si="1023"/>
        <v>1742.3999999999999</v>
      </c>
      <c r="V10908">
        <f t="shared" si="1024"/>
        <v>724.31749710312852</v>
      </c>
      <c r="W10908" t="str">
        <f t="shared" si="1025"/>
        <v>LOSS</v>
      </c>
    </row>
    <row r="10909" spans="8:23" x14ac:dyDescent="0.35">
      <c r="H10909">
        <v>2012</v>
      </c>
      <c r="I10909" t="s">
        <v>3605</v>
      </c>
      <c r="J10909" t="s">
        <v>3607</v>
      </c>
      <c r="K10909" t="s">
        <v>46</v>
      </c>
      <c r="L10909" t="str">
        <f t="shared" si="1020"/>
        <v>Kawa Garments Ltd</v>
      </c>
      <c r="M10909" t="s">
        <v>119</v>
      </c>
      <c r="N10909" t="s">
        <v>3722</v>
      </c>
      <c r="O10909">
        <v>1212</v>
      </c>
      <c r="P10909">
        <v>0.83</v>
      </c>
      <c r="Q10909">
        <v>1.1000000000000001</v>
      </c>
      <c r="R10909">
        <v>1.443001443001443E-3</v>
      </c>
      <c r="S10909">
        <f t="shared" si="1021"/>
        <v>1005.9599999999999</v>
      </c>
      <c r="T10909">
        <f t="shared" si="1022"/>
        <v>1.748917748917749</v>
      </c>
      <c r="U10909">
        <f t="shared" si="1023"/>
        <v>1333.2</v>
      </c>
      <c r="V10909">
        <f t="shared" si="1024"/>
        <v>325.49108225108239</v>
      </c>
      <c r="W10909" t="str">
        <f t="shared" si="1025"/>
        <v>LOSS</v>
      </c>
    </row>
    <row r="10910" spans="8:23" x14ac:dyDescent="0.35">
      <c r="H10910">
        <v>2012</v>
      </c>
      <c r="I10910" t="s">
        <v>3605</v>
      </c>
      <c r="J10910" t="s">
        <v>3607</v>
      </c>
      <c r="K10910" t="s">
        <v>46</v>
      </c>
      <c r="L10910" t="str">
        <f t="shared" si="1020"/>
        <v>Kawa Garments Ltd</v>
      </c>
      <c r="M10910" t="s">
        <v>124</v>
      </c>
      <c r="N10910" t="s">
        <v>3737</v>
      </c>
      <c r="O10910">
        <v>1416</v>
      </c>
      <c r="P10910">
        <v>0.62</v>
      </c>
      <c r="Q10910">
        <v>1.1299999999999999</v>
      </c>
      <c r="R10910">
        <v>1.0810810810810811E-3</v>
      </c>
      <c r="S10910">
        <f t="shared" si="1021"/>
        <v>877.92</v>
      </c>
      <c r="T10910">
        <f t="shared" si="1022"/>
        <v>1.5308108108108109</v>
      </c>
      <c r="U10910">
        <f t="shared" si="1023"/>
        <v>1600.08</v>
      </c>
      <c r="V10910">
        <f t="shared" si="1024"/>
        <v>720.62918918918911</v>
      </c>
      <c r="W10910" t="str">
        <f t="shared" si="1025"/>
        <v>LOSS</v>
      </c>
    </row>
    <row r="10911" spans="8:23" x14ac:dyDescent="0.35">
      <c r="H10911">
        <v>2012</v>
      </c>
      <c r="I10911" t="s">
        <v>3605</v>
      </c>
      <c r="J10911" t="s">
        <v>3607</v>
      </c>
      <c r="K10911" t="s">
        <v>46</v>
      </c>
      <c r="L10911" t="str">
        <f t="shared" si="1020"/>
        <v>Kawa Garments Ltd</v>
      </c>
      <c r="M10911" t="s">
        <v>129</v>
      </c>
      <c r="N10911" t="s">
        <v>3738</v>
      </c>
      <c r="O10911">
        <v>1332</v>
      </c>
      <c r="P10911">
        <v>0.79</v>
      </c>
      <c r="Q10911">
        <v>1.03</v>
      </c>
      <c r="R10911">
        <v>1.4388489208633094E-3</v>
      </c>
      <c r="S10911">
        <f t="shared" si="1021"/>
        <v>1052.28</v>
      </c>
      <c r="T10911">
        <f t="shared" si="1022"/>
        <v>1.9165467625899282</v>
      </c>
      <c r="U10911">
        <f t="shared" si="1023"/>
        <v>1371.96</v>
      </c>
      <c r="V10911">
        <f t="shared" si="1024"/>
        <v>317.76345323741015</v>
      </c>
      <c r="W10911" t="str">
        <f t="shared" si="1025"/>
        <v>LOSS</v>
      </c>
    </row>
    <row r="10912" spans="8:23" x14ac:dyDescent="0.35">
      <c r="H10912">
        <v>2012</v>
      </c>
      <c r="I10912" t="s">
        <v>3605</v>
      </c>
      <c r="J10912" t="s">
        <v>3607</v>
      </c>
      <c r="K10912" t="s">
        <v>46</v>
      </c>
      <c r="L10912" t="str">
        <f t="shared" si="1020"/>
        <v>Kawa Garments Ltd</v>
      </c>
      <c r="M10912" t="s">
        <v>134</v>
      </c>
      <c r="N10912" t="s">
        <v>3739</v>
      </c>
      <c r="O10912">
        <v>1428</v>
      </c>
      <c r="P10912">
        <v>0.83</v>
      </c>
      <c r="Q10912">
        <v>0.95</v>
      </c>
      <c r="R10912">
        <v>1.1013215859030838E-3</v>
      </c>
      <c r="S10912">
        <f t="shared" si="1021"/>
        <v>1185.24</v>
      </c>
      <c r="T10912">
        <f t="shared" si="1022"/>
        <v>1.5726872246696038</v>
      </c>
      <c r="U10912">
        <f t="shared" si="1023"/>
        <v>1356.6</v>
      </c>
      <c r="V10912">
        <f t="shared" si="1024"/>
        <v>169.78731277533029</v>
      </c>
      <c r="W10912" t="str">
        <f t="shared" si="1025"/>
        <v>LOSS</v>
      </c>
    </row>
    <row r="10913" spans="8:23" x14ac:dyDescent="0.35">
      <c r="H10913">
        <v>2012</v>
      </c>
      <c r="I10913" t="s">
        <v>3605</v>
      </c>
      <c r="J10913" t="s">
        <v>3607</v>
      </c>
      <c r="K10913" t="s">
        <v>46</v>
      </c>
      <c r="L10913" t="str">
        <f t="shared" si="1020"/>
        <v>Kawa Garments Ltd</v>
      </c>
      <c r="M10913" t="s">
        <v>139</v>
      </c>
      <c r="N10913" t="s">
        <v>3740</v>
      </c>
      <c r="O10913">
        <v>1608</v>
      </c>
      <c r="P10913">
        <v>0.68</v>
      </c>
      <c r="Q10913">
        <v>0.98</v>
      </c>
      <c r="R10913">
        <v>1.483679525222552E-3</v>
      </c>
      <c r="S10913">
        <f t="shared" si="1021"/>
        <v>1093.44</v>
      </c>
      <c r="T10913">
        <f t="shared" si="1022"/>
        <v>2.3857566765578637</v>
      </c>
      <c r="U10913">
        <f t="shared" si="1023"/>
        <v>1575.84</v>
      </c>
      <c r="V10913">
        <f t="shared" si="1024"/>
        <v>480.01424332344197</v>
      </c>
      <c r="W10913" t="str">
        <f t="shared" si="1025"/>
        <v>LOSS</v>
      </c>
    </row>
    <row r="10914" spans="8:23" x14ac:dyDescent="0.35">
      <c r="H10914">
        <v>2012</v>
      </c>
      <c r="I10914" t="s">
        <v>3605</v>
      </c>
      <c r="J10914" t="s">
        <v>3607</v>
      </c>
      <c r="K10914" t="s">
        <v>46</v>
      </c>
      <c r="L10914" t="str">
        <f t="shared" si="1020"/>
        <v>Kawa Garments Ltd</v>
      </c>
      <c r="M10914" t="s">
        <v>144</v>
      </c>
      <c r="N10914" t="s">
        <v>3741</v>
      </c>
      <c r="O10914">
        <v>1392</v>
      </c>
      <c r="P10914">
        <v>0.6</v>
      </c>
      <c r="Q10914">
        <v>0.99</v>
      </c>
      <c r="R10914">
        <v>1.6611295681063123E-3</v>
      </c>
      <c r="S10914">
        <f t="shared" si="1021"/>
        <v>835.19999999999993</v>
      </c>
      <c r="T10914">
        <f t="shared" si="1022"/>
        <v>2.3122923588039868</v>
      </c>
      <c r="U10914">
        <f t="shared" si="1023"/>
        <v>1378.08</v>
      </c>
      <c r="V10914">
        <f t="shared" si="1024"/>
        <v>540.56770764119597</v>
      </c>
      <c r="W10914" t="str">
        <f t="shared" si="1025"/>
        <v>LOSS</v>
      </c>
    </row>
    <row r="10915" spans="8:23" x14ac:dyDescent="0.35">
      <c r="H10915">
        <v>2012</v>
      </c>
      <c r="I10915" t="s">
        <v>3605</v>
      </c>
      <c r="J10915" t="s">
        <v>3607</v>
      </c>
      <c r="K10915" t="s">
        <v>46</v>
      </c>
      <c r="L10915" t="str">
        <f t="shared" si="1020"/>
        <v>Kawa Garments Ltd</v>
      </c>
      <c r="M10915" t="s">
        <v>149</v>
      </c>
      <c r="N10915" t="s">
        <v>3742</v>
      </c>
      <c r="O10915">
        <v>1248</v>
      </c>
      <c r="P10915">
        <v>0.62</v>
      </c>
      <c r="Q10915">
        <v>1.02</v>
      </c>
      <c r="R10915">
        <v>1.4749262536873156E-3</v>
      </c>
      <c r="S10915">
        <f t="shared" si="1021"/>
        <v>773.76</v>
      </c>
      <c r="T10915">
        <f t="shared" si="1022"/>
        <v>1.8407079646017699</v>
      </c>
      <c r="U10915">
        <f t="shared" si="1023"/>
        <v>1272.96</v>
      </c>
      <c r="V10915">
        <f t="shared" si="1024"/>
        <v>497.35929203539825</v>
      </c>
      <c r="W10915" t="str">
        <f t="shared" si="1025"/>
        <v>LOSS</v>
      </c>
    </row>
    <row r="10916" spans="8:23" x14ac:dyDescent="0.35">
      <c r="H10916">
        <v>2012</v>
      </c>
      <c r="I10916" t="s">
        <v>3605</v>
      </c>
      <c r="J10916" t="s">
        <v>3607</v>
      </c>
      <c r="K10916" t="s">
        <v>46</v>
      </c>
      <c r="L10916" t="str">
        <f t="shared" si="1020"/>
        <v>Kawa Garments Ltd</v>
      </c>
      <c r="M10916" t="s">
        <v>154</v>
      </c>
      <c r="N10916" t="s">
        <v>3743</v>
      </c>
      <c r="O10916">
        <v>1344</v>
      </c>
      <c r="P10916">
        <v>0.87</v>
      </c>
      <c r="Q10916">
        <v>1.05</v>
      </c>
      <c r="R10916">
        <v>1.2437810945273632E-3</v>
      </c>
      <c r="S10916">
        <f t="shared" si="1021"/>
        <v>1169.28</v>
      </c>
      <c r="T10916">
        <f t="shared" si="1022"/>
        <v>1.6716417910447761</v>
      </c>
      <c r="U10916">
        <f t="shared" si="1023"/>
        <v>1411.2</v>
      </c>
      <c r="V10916">
        <f t="shared" si="1024"/>
        <v>240.2483582089553</v>
      </c>
      <c r="W10916" t="str">
        <f t="shared" si="1025"/>
        <v>LOSS</v>
      </c>
    </row>
    <row r="10917" spans="8:23" x14ac:dyDescent="0.35">
      <c r="H10917">
        <v>2012</v>
      </c>
      <c r="I10917" t="s">
        <v>3605</v>
      </c>
      <c r="J10917" t="s">
        <v>3607</v>
      </c>
      <c r="K10917" t="s">
        <v>46</v>
      </c>
      <c r="L10917" t="str">
        <f t="shared" si="1020"/>
        <v>Kawa Garments Ltd</v>
      </c>
      <c r="M10917" t="s">
        <v>159</v>
      </c>
      <c r="N10917" t="s">
        <v>3744</v>
      </c>
      <c r="O10917">
        <v>1272</v>
      </c>
      <c r="P10917">
        <v>0.73</v>
      </c>
      <c r="Q10917">
        <v>1.19</v>
      </c>
      <c r="R10917">
        <v>1.6778523489932886E-3</v>
      </c>
      <c r="S10917">
        <f t="shared" si="1021"/>
        <v>928.56</v>
      </c>
      <c r="T10917">
        <f t="shared" si="1022"/>
        <v>2.1342281879194629</v>
      </c>
      <c r="U10917">
        <f t="shared" si="1023"/>
        <v>1513.6799999999998</v>
      </c>
      <c r="V10917">
        <f t="shared" si="1024"/>
        <v>582.98577181208043</v>
      </c>
      <c r="W10917" t="str">
        <f t="shared" si="1025"/>
        <v>LOSS</v>
      </c>
    </row>
    <row r="10918" spans="8:23" x14ac:dyDescent="0.35">
      <c r="H10918">
        <v>2012</v>
      </c>
      <c r="I10918" t="s">
        <v>3605</v>
      </c>
      <c r="J10918" t="s">
        <v>3607</v>
      </c>
      <c r="K10918" t="s">
        <v>46</v>
      </c>
      <c r="L10918" t="str">
        <f t="shared" si="1020"/>
        <v>Kawa Garments Ltd</v>
      </c>
      <c r="M10918" t="s">
        <v>164</v>
      </c>
      <c r="N10918" t="s">
        <v>3745</v>
      </c>
      <c r="O10918">
        <v>1596</v>
      </c>
      <c r="P10918">
        <v>0.87</v>
      </c>
      <c r="Q10918">
        <v>1.1399999999999999</v>
      </c>
      <c r="R10918">
        <v>1.0341261633919339E-3</v>
      </c>
      <c r="S10918">
        <f t="shared" si="1021"/>
        <v>1388.52</v>
      </c>
      <c r="T10918">
        <f t="shared" si="1022"/>
        <v>1.6504653567735266</v>
      </c>
      <c r="U10918">
        <f t="shared" si="1023"/>
        <v>1819.4399999999998</v>
      </c>
      <c r="V10918">
        <f t="shared" si="1024"/>
        <v>429.26953464322634</v>
      </c>
      <c r="W10918" t="str">
        <f t="shared" si="1025"/>
        <v>LOSS</v>
      </c>
    </row>
    <row r="10919" spans="8:23" x14ac:dyDescent="0.35">
      <c r="H10919">
        <v>2012</v>
      </c>
      <c r="I10919" t="s">
        <v>3605</v>
      </c>
      <c r="J10919" t="s">
        <v>3607</v>
      </c>
      <c r="K10919" t="s">
        <v>46</v>
      </c>
      <c r="L10919" t="str">
        <f t="shared" si="1020"/>
        <v>Kawa Garments Ltd</v>
      </c>
      <c r="M10919" t="s">
        <v>169</v>
      </c>
      <c r="N10919" t="s">
        <v>3746</v>
      </c>
      <c r="O10919">
        <v>1500</v>
      </c>
      <c r="P10919">
        <v>0.6</v>
      </c>
      <c r="Q10919">
        <v>1.06</v>
      </c>
      <c r="R10919">
        <v>1.3315579227696406E-3</v>
      </c>
      <c r="S10919">
        <f t="shared" si="1021"/>
        <v>900</v>
      </c>
      <c r="T10919">
        <f t="shared" si="1022"/>
        <v>1.9973368841544608</v>
      </c>
      <c r="U10919">
        <f t="shared" si="1023"/>
        <v>1590</v>
      </c>
      <c r="V10919">
        <f t="shared" si="1024"/>
        <v>688.00266311584551</v>
      </c>
      <c r="W10919" t="str">
        <f t="shared" si="1025"/>
        <v>LOSS</v>
      </c>
    </row>
    <row r="10920" spans="8:23" x14ac:dyDescent="0.35">
      <c r="H10920">
        <v>2012</v>
      </c>
      <c r="I10920" t="s">
        <v>3605</v>
      </c>
      <c r="J10920" t="s">
        <v>3607</v>
      </c>
      <c r="K10920" t="s">
        <v>46</v>
      </c>
      <c r="L10920" t="str">
        <f t="shared" si="1020"/>
        <v>Kawa Garments Ltd</v>
      </c>
      <c r="M10920" t="s">
        <v>174</v>
      </c>
      <c r="N10920" t="s">
        <v>3747</v>
      </c>
      <c r="O10920">
        <v>1644</v>
      </c>
      <c r="P10920">
        <v>0.85</v>
      </c>
      <c r="Q10920">
        <v>1.1399999999999999</v>
      </c>
      <c r="R10920">
        <v>1.3908205841446453E-3</v>
      </c>
      <c r="S10920">
        <f t="shared" si="1021"/>
        <v>1397.3999999999999</v>
      </c>
      <c r="T10920">
        <f t="shared" si="1022"/>
        <v>2.2865090403337969</v>
      </c>
      <c r="U10920">
        <f t="shared" si="1023"/>
        <v>1874.1599999999999</v>
      </c>
      <c r="V10920">
        <f t="shared" si="1024"/>
        <v>474.47349095966621</v>
      </c>
      <c r="W10920" t="str">
        <f t="shared" si="1025"/>
        <v>LOSS</v>
      </c>
    </row>
    <row r="10921" spans="8:23" x14ac:dyDescent="0.35">
      <c r="H10921">
        <v>2012</v>
      </c>
      <c r="I10921" t="s">
        <v>3605</v>
      </c>
      <c r="J10921" t="s">
        <v>3607</v>
      </c>
      <c r="K10921" t="s">
        <v>46</v>
      </c>
      <c r="L10921" t="str">
        <f t="shared" si="1020"/>
        <v>Kawa Garments Ltd</v>
      </c>
      <c r="M10921" t="s">
        <v>179</v>
      </c>
      <c r="N10921" t="s">
        <v>3748</v>
      </c>
      <c r="O10921">
        <v>1380</v>
      </c>
      <c r="P10921">
        <v>0.83</v>
      </c>
      <c r="Q10921">
        <v>1.08</v>
      </c>
      <c r="R10921">
        <v>1.697792869269949E-3</v>
      </c>
      <c r="S10921">
        <f t="shared" si="1021"/>
        <v>1145.3999999999999</v>
      </c>
      <c r="T10921">
        <f t="shared" si="1022"/>
        <v>2.3429541595925296</v>
      </c>
      <c r="U10921">
        <f t="shared" si="1023"/>
        <v>1490.4</v>
      </c>
      <c r="V10921">
        <f t="shared" si="1024"/>
        <v>342.6570458404077</v>
      </c>
      <c r="W10921" t="str">
        <f t="shared" si="1025"/>
        <v>LOSS</v>
      </c>
    </row>
    <row r="10922" spans="8:23" x14ac:dyDescent="0.35">
      <c r="H10922">
        <v>2012</v>
      </c>
      <c r="I10922" t="s">
        <v>3605</v>
      </c>
      <c r="J10922" t="s">
        <v>3607</v>
      </c>
      <c r="K10922" t="s">
        <v>46</v>
      </c>
      <c r="L10922" t="str">
        <f t="shared" si="1020"/>
        <v>Kawa Garments Ltd</v>
      </c>
      <c r="M10922" t="s">
        <v>184</v>
      </c>
      <c r="N10922" t="s">
        <v>3749</v>
      </c>
      <c r="O10922">
        <v>1488</v>
      </c>
      <c r="P10922">
        <v>0.73</v>
      </c>
      <c r="Q10922">
        <v>1.2</v>
      </c>
      <c r="R10922">
        <v>1.037344398340249E-3</v>
      </c>
      <c r="S10922">
        <f t="shared" si="1021"/>
        <v>1086.24</v>
      </c>
      <c r="T10922">
        <f t="shared" si="1022"/>
        <v>1.5435684647302905</v>
      </c>
      <c r="U10922">
        <f t="shared" si="1023"/>
        <v>1785.6</v>
      </c>
      <c r="V10922">
        <f t="shared" si="1024"/>
        <v>697.81643153526966</v>
      </c>
      <c r="W10922" t="str">
        <f t="shared" si="1025"/>
        <v>LOSS</v>
      </c>
    </row>
    <row r="10923" spans="8:23" x14ac:dyDescent="0.35">
      <c r="H10923">
        <v>2012</v>
      </c>
      <c r="I10923" t="s">
        <v>3605</v>
      </c>
      <c r="J10923" t="s">
        <v>3607</v>
      </c>
      <c r="K10923" t="s">
        <v>46</v>
      </c>
      <c r="L10923" t="str">
        <f t="shared" si="1020"/>
        <v>Kawa Garments Ltd</v>
      </c>
      <c r="M10923" t="s">
        <v>189</v>
      </c>
      <c r="N10923" t="s">
        <v>3750</v>
      </c>
      <c r="O10923">
        <v>1212</v>
      </c>
      <c r="P10923">
        <v>0.6</v>
      </c>
      <c r="Q10923">
        <v>0.94</v>
      </c>
      <c r="R10923">
        <v>1.148105625717566E-3</v>
      </c>
      <c r="S10923">
        <f t="shared" si="1021"/>
        <v>727.19999999999993</v>
      </c>
      <c r="T10923">
        <f t="shared" si="1022"/>
        <v>1.3915040183696901</v>
      </c>
      <c r="U10923">
        <f t="shared" si="1023"/>
        <v>1139.28</v>
      </c>
      <c r="V10923">
        <f t="shared" si="1024"/>
        <v>410.68849598163035</v>
      </c>
      <c r="W10923" t="str">
        <f t="shared" si="1025"/>
        <v>LOSS</v>
      </c>
    </row>
    <row r="10924" spans="8:23" x14ac:dyDescent="0.35">
      <c r="H10924">
        <v>2012</v>
      </c>
      <c r="I10924" t="s">
        <v>3605</v>
      </c>
      <c r="J10924" t="s">
        <v>3607</v>
      </c>
      <c r="K10924" t="s">
        <v>380</v>
      </c>
      <c r="L10924" t="str">
        <f t="shared" si="1020"/>
        <v>SwiftStitch Manufacturers</v>
      </c>
      <c r="M10924" t="s">
        <v>194</v>
      </c>
      <c r="N10924" t="s">
        <v>3756</v>
      </c>
      <c r="O10924">
        <v>1248</v>
      </c>
      <c r="P10924">
        <v>0.67</v>
      </c>
      <c r="Q10924">
        <v>1.07</v>
      </c>
      <c r="R10924">
        <v>1.8315018315018315E-3</v>
      </c>
      <c r="S10924">
        <f t="shared" si="1021"/>
        <v>836.16000000000008</v>
      </c>
      <c r="T10924">
        <f t="shared" si="1022"/>
        <v>2.2857142857142856</v>
      </c>
      <c r="U10924">
        <f t="shared" si="1023"/>
        <v>1335.3600000000001</v>
      </c>
      <c r="V10924">
        <f t="shared" si="1024"/>
        <v>496.91428571428577</v>
      </c>
      <c r="W10924" t="str">
        <f t="shared" si="1025"/>
        <v>LOSS</v>
      </c>
    </row>
    <row r="10925" spans="8:23" x14ac:dyDescent="0.35">
      <c r="H10925">
        <v>2012</v>
      </c>
      <c r="I10925" t="s">
        <v>3605</v>
      </c>
      <c r="J10925" t="s">
        <v>3607</v>
      </c>
      <c r="K10925" t="s">
        <v>380</v>
      </c>
      <c r="L10925" t="str">
        <f t="shared" si="1020"/>
        <v>SwiftStitch Manufacturers</v>
      </c>
      <c r="M10925" t="s">
        <v>199</v>
      </c>
      <c r="N10925" t="s">
        <v>3757</v>
      </c>
      <c r="O10925">
        <v>1212</v>
      </c>
      <c r="P10925">
        <v>0.9</v>
      </c>
      <c r="Q10925">
        <v>1.1399999999999999</v>
      </c>
      <c r="R10925">
        <v>1.8248175182481751E-3</v>
      </c>
      <c r="S10925">
        <f t="shared" si="1021"/>
        <v>1090.8</v>
      </c>
      <c r="T10925">
        <f t="shared" si="1022"/>
        <v>2.2116788321167884</v>
      </c>
      <c r="U10925">
        <f t="shared" si="1023"/>
        <v>1381.6799999999998</v>
      </c>
      <c r="V10925">
        <f t="shared" si="1024"/>
        <v>288.66832116788311</v>
      </c>
      <c r="W10925" t="str">
        <f t="shared" si="1025"/>
        <v>LOSS</v>
      </c>
    </row>
    <row r="10926" spans="8:23" x14ac:dyDescent="0.35">
      <c r="H10926">
        <v>2012</v>
      </c>
      <c r="I10926" t="s">
        <v>3605</v>
      </c>
      <c r="J10926" t="s">
        <v>3607</v>
      </c>
      <c r="K10926" t="s">
        <v>380</v>
      </c>
      <c r="L10926" t="str">
        <f t="shared" si="1020"/>
        <v>SwiftStitch Manufacturers</v>
      </c>
      <c r="M10926" t="s">
        <v>204</v>
      </c>
      <c r="N10926" t="s">
        <v>3758</v>
      </c>
      <c r="O10926">
        <v>1308</v>
      </c>
      <c r="P10926">
        <v>0.9</v>
      </c>
      <c r="Q10926">
        <v>1.1200000000000001</v>
      </c>
      <c r="R10926">
        <v>1.6447368421052631E-3</v>
      </c>
      <c r="S10926">
        <f t="shared" si="1021"/>
        <v>1177.2</v>
      </c>
      <c r="T10926">
        <f t="shared" si="1022"/>
        <v>2.1513157894736841</v>
      </c>
      <c r="U10926">
        <f t="shared" si="1023"/>
        <v>1464.96</v>
      </c>
      <c r="V10926">
        <f t="shared" si="1024"/>
        <v>285.60868421052629</v>
      </c>
      <c r="W10926" t="str">
        <f t="shared" si="1025"/>
        <v>LOSS</v>
      </c>
    </row>
    <row r="10927" spans="8:23" x14ac:dyDescent="0.35">
      <c r="H10927">
        <v>2012</v>
      </c>
      <c r="I10927" t="s">
        <v>3605</v>
      </c>
      <c r="J10927" t="s">
        <v>3607</v>
      </c>
      <c r="K10927" t="s">
        <v>380</v>
      </c>
      <c r="L10927" t="str">
        <f t="shared" si="1020"/>
        <v>SwiftStitch Manufacturers</v>
      </c>
      <c r="M10927" t="s">
        <v>209</v>
      </c>
      <c r="N10927" t="s">
        <v>3759</v>
      </c>
      <c r="O10927">
        <v>1680</v>
      </c>
      <c r="P10927">
        <v>0.78</v>
      </c>
      <c r="Q10927">
        <v>1.0900000000000001</v>
      </c>
      <c r="R10927">
        <v>1.0471204188481676E-3</v>
      </c>
      <c r="S10927">
        <f t="shared" si="1021"/>
        <v>1310.4000000000001</v>
      </c>
      <c r="T10927">
        <f t="shared" si="1022"/>
        <v>1.7591623036649215</v>
      </c>
      <c r="U10927">
        <f t="shared" si="1023"/>
        <v>1831.2</v>
      </c>
      <c r="V10927">
        <f t="shared" si="1024"/>
        <v>519.04083769633507</v>
      </c>
      <c r="W10927" t="str">
        <f t="shared" si="1025"/>
        <v>LOSS</v>
      </c>
    </row>
    <row r="10928" spans="8:23" x14ac:dyDescent="0.35">
      <c r="H10928">
        <v>2012</v>
      </c>
      <c r="I10928" t="s">
        <v>3605</v>
      </c>
      <c r="J10928" t="s">
        <v>3607</v>
      </c>
      <c r="K10928" t="s">
        <v>380</v>
      </c>
      <c r="L10928" t="str">
        <f t="shared" si="1020"/>
        <v>SwiftStitch Manufacturers</v>
      </c>
      <c r="M10928" t="s">
        <v>214</v>
      </c>
      <c r="N10928" t="s">
        <v>3760</v>
      </c>
      <c r="O10928">
        <v>1236</v>
      </c>
      <c r="P10928">
        <v>0.9</v>
      </c>
      <c r="Q10928">
        <v>0.99</v>
      </c>
      <c r="R10928">
        <v>1.1890606420927466E-3</v>
      </c>
      <c r="S10928">
        <f t="shared" si="1021"/>
        <v>1112.4000000000001</v>
      </c>
      <c r="T10928">
        <f t="shared" si="1022"/>
        <v>1.4696789536266348</v>
      </c>
      <c r="U10928">
        <f t="shared" si="1023"/>
        <v>1223.6400000000001</v>
      </c>
      <c r="V10928">
        <f t="shared" si="1024"/>
        <v>109.77032104637337</v>
      </c>
      <c r="W10928" t="str">
        <f t="shared" si="1025"/>
        <v>LOSS</v>
      </c>
    </row>
    <row r="10929" spans="8:23" x14ac:dyDescent="0.35">
      <c r="H10929">
        <v>2012</v>
      </c>
      <c r="I10929" t="s">
        <v>3605</v>
      </c>
      <c r="J10929" t="s">
        <v>3607</v>
      </c>
      <c r="K10929" t="s">
        <v>380</v>
      </c>
      <c r="L10929" t="str">
        <f t="shared" si="1020"/>
        <v>SwiftStitch Manufacturers</v>
      </c>
      <c r="M10929" t="s">
        <v>219</v>
      </c>
      <c r="N10929" t="s">
        <v>3761</v>
      </c>
      <c r="O10929">
        <v>1440</v>
      </c>
      <c r="P10929">
        <v>0.8</v>
      </c>
      <c r="Q10929">
        <v>1.19</v>
      </c>
      <c r="R10929">
        <v>1.1210762331838565E-3</v>
      </c>
      <c r="S10929">
        <f t="shared" si="1021"/>
        <v>1152</v>
      </c>
      <c r="T10929">
        <f t="shared" si="1022"/>
        <v>1.6143497757847534</v>
      </c>
      <c r="U10929">
        <f t="shared" si="1023"/>
        <v>1713.6</v>
      </c>
      <c r="V10929">
        <f t="shared" si="1024"/>
        <v>559.98565022421519</v>
      </c>
      <c r="W10929" t="str">
        <f t="shared" si="1025"/>
        <v>LOSS</v>
      </c>
    </row>
    <row r="10930" spans="8:23" x14ac:dyDescent="0.35">
      <c r="H10930">
        <v>2012</v>
      </c>
      <c r="I10930" t="s">
        <v>3605</v>
      </c>
      <c r="J10930" t="s">
        <v>3607</v>
      </c>
      <c r="K10930" t="s">
        <v>380</v>
      </c>
      <c r="L10930" t="str">
        <f t="shared" si="1020"/>
        <v>SwiftStitch Manufacturers</v>
      </c>
      <c r="M10930" t="s">
        <v>224</v>
      </c>
      <c r="N10930" t="s">
        <v>3762</v>
      </c>
      <c r="O10930">
        <v>1668</v>
      </c>
      <c r="P10930">
        <v>0.79</v>
      </c>
      <c r="Q10930">
        <v>1.1100000000000001</v>
      </c>
      <c r="R10930">
        <v>1.0526315789473684E-3</v>
      </c>
      <c r="S10930">
        <f t="shared" si="1021"/>
        <v>1317.72</v>
      </c>
      <c r="T10930">
        <f t="shared" si="1022"/>
        <v>1.7557894736842106</v>
      </c>
      <c r="U10930">
        <f t="shared" si="1023"/>
        <v>1851.4800000000002</v>
      </c>
      <c r="V10930">
        <f t="shared" si="1024"/>
        <v>532.004210526316</v>
      </c>
      <c r="W10930" t="str">
        <f t="shared" si="1025"/>
        <v>LOSS</v>
      </c>
    </row>
    <row r="10931" spans="8:23" x14ac:dyDescent="0.35">
      <c r="H10931">
        <v>2012</v>
      </c>
      <c r="I10931" t="s">
        <v>3605</v>
      </c>
      <c r="J10931" t="s">
        <v>3607</v>
      </c>
      <c r="K10931" t="s">
        <v>380</v>
      </c>
      <c r="L10931" t="str">
        <f t="shared" si="1020"/>
        <v>SwiftStitch Manufacturers</v>
      </c>
      <c r="M10931" t="s">
        <v>229</v>
      </c>
      <c r="N10931" t="s">
        <v>3763</v>
      </c>
      <c r="O10931">
        <v>1476</v>
      </c>
      <c r="P10931">
        <v>0.71</v>
      </c>
      <c r="Q10931">
        <v>1.1100000000000001</v>
      </c>
      <c r="R10931">
        <v>1.199040767386091E-3</v>
      </c>
      <c r="S10931">
        <f t="shared" si="1021"/>
        <v>1047.96</v>
      </c>
      <c r="T10931">
        <f t="shared" si="1022"/>
        <v>1.7697841726618704</v>
      </c>
      <c r="U10931">
        <f t="shared" si="1023"/>
        <v>1638.3600000000001</v>
      </c>
      <c r="V10931">
        <f t="shared" si="1024"/>
        <v>588.63021582733825</v>
      </c>
      <c r="W10931" t="str">
        <f t="shared" si="1025"/>
        <v>LOSS</v>
      </c>
    </row>
    <row r="10932" spans="8:23" x14ac:dyDescent="0.35">
      <c r="H10932">
        <v>2012</v>
      </c>
      <c r="I10932" t="s">
        <v>3605</v>
      </c>
      <c r="J10932" t="s">
        <v>3607</v>
      </c>
      <c r="K10932" t="s">
        <v>380</v>
      </c>
      <c r="L10932" t="str">
        <f t="shared" si="1020"/>
        <v>SwiftStitch Manufacturers</v>
      </c>
      <c r="M10932" t="s">
        <v>234</v>
      </c>
      <c r="N10932" t="s">
        <v>3764</v>
      </c>
      <c r="O10932">
        <v>1488</v>
      </c>
      <c r="P10932">
        <v>0.83</v>
      </c>
      <c r="Q10932">
        <v>0.96</v>
      </c>
      <c r="R10932">
        <v>1.2970168612191958E-3</v>
      </c>
      <c r="S10932">
        <f t="shared" si="1021"/>
        <v>1235.04</v>
      </c>
      <c r="T10932">
        <f t="shared" si="1022"/>
        <v>1.9299610894941635</v>
      </c>
      <c r="U10932">
        <f t="shared" si="1023"/>
        <v>1428.48</v>
      </c>
      <c r="V10932">
        <f t="shared" si="1024"/>
        <v>191.5100389105059</v>
      </c>
      <c r="W10932" t="str">
        <f t="shared" si="1025"/>
        <v>LOSS</v>
      </c>
    </row>
    <row r="10933" spans="8:23" x14ac:dyDescent="0.35">
      <c r="H10933">
        <v>2012</v>
      </c>
      <c r="I10933" t="s">
        <v>3605</v>
      </c>
      <c r="J10933" t="s">
        <v>3607</v>
      </c>
      <c r="K10933" t="s">
        <v>380</v>
      </c>
      <c r="L10933" t="str">
        <f t="shared" si="1020"/>
        <v>SwiftStitch Manufacturers</v>
      </c>
      <c r="M10933" t="s">
        <v>239</v>
      </c>
      <c r="N10933" t="s">
        <v>3765</v>
      </c>
      <c r="O10933">
        <v>1248</v>
      </c>
      <c r="P10933">
        <v>0.6</v>
      </c>
      <c r="Q10933">
        <v>1</v>
      </c>
      <c r="R10933">
        <v>1.2406947890818859E-3</v>
      </c>
      <c r="S10933">
        <f t="shared" si="1021"/>
        <v>748.8</v>
      </c>
      <c r="T10933">
        <f t="shared" si="1022"/>
        <v>1.5483870967741935</v>
      </c>
      <c r="U10933">
        <f t="shared" si="1023"/>
        <v>1248</v>
      </c>
      <c r="V10933">
        <f t="shared" si="1024"/>
        <v>497.65161290322584</v>
      </c>
      <c r="W10933" t="str">
        <f t="shared" si="1025"/>
        <v>LOSS</v>
      </c>
    </row>
    <row r="10934" spans="8:23" x14ac:dyDescent="0.35">
      <c r="H10934">
        <v>2012</v>
      </c>
      <c r="I10934" t="s">
        <v>3605</v>
      </c>
      <c r="J10934" t="s">
        <v>3607</v>
      </c>
      <c r="K10934" t="s">
        <v>384</v>
      </c>
      <c r="L10934" t="str">
        <f t="shared" si="1020"/>
        <v>KisTex Garments</v>
      </c>
      <c r="M10934" t="s">
        <v>244</v>
      </c>
      <c r="N10934" t="s">
        <v>3766</v>
      </c>
      <c r="O10934">
        <v>1392</v>
      </c>
      <c r="P10934">
        <v>0.62</v>
      </c>
      <c r="Q10934">
        <v>1.18</v>
      </c>
      <c r="R10934">
        <v>1.1025358324145535E-3</v>
      </c>
      <c r="S10934">
        <f t="shared" si="1021"/>
        <v>863.04</v>
      </c>
      <c r="T10934">
        <f t="shared" si="1022"/>
        <v>1.5347298787210584</v>
      </c>
      <c r="U10934">
        <f t="shared" si="1023"/>
        <v>1642.56</v>
      </c>
      <c r="V10934">
        <f t="shared" si="1024"/>
        <v>777.98527012127897</v>
      </c>
      <c r="W10934" t="str">
        <f t="shared" si="1025"/>
        <v>LOSS</v>
      </c>
    </row>
    <row r="10935" spans="8:23" x14ac:dyDescent="0.35">
      <c r="H10935">
        <v>2012</v>
      </c>
      <c r="I10935" t="s">
        <v>3605</v>
      </c>
      <c r="J10935" t="s">
        <v>3607</v>
      </c>
      <c r="K10935" t="s">
        <v>384</v>
      </c>
      <c r="L10935" t="str">
        <f t="shared" si="1020"/>
        <v>KisTex Garments</v>
      </c>
      <c r="M10935" t="s">
        <v>249</v>
      </c>
      <c r="N10935" t="s">
        <v>3767</v>
      </c>
      <c r="O10935">
        <v>1248</v>
      </c>
      <c r="P10935">
        <v>0.65</v>
      </c>
      <c r="Q10935">
        <v>0.95</v>
      </c>
      <c r="R10935">
        <v>1.3986013986013986E-3</v>
      </c>
      <c r="S10935">
        <f t="shared" si="1021"/>
        <v>811.2</v>
      </c>
      <c r="T10935">
        <f t="shared" si="1022"/>
        <v>1.7454545454545454</v>
      </c>
      <c r="U10935">
        <f t="shared" si="1023"/>
        <v>1185.5999999999999</v>
      </c>
      <c r="V10935">
        <f t="shared" si="1024"/>
        <v>372.65454545454531</v>
      </c>
      <c r="W10935" t="str">
        <f t="shared" si="1025"/>
        <v>LOSS</v>
      </c>
    </row>
    <row r="10936" spans="8:23" x14ac:dyDescent="0.35">
      <c r="H10936">
        <v>2012</v>
      </c>
      <c r="I10936" t="s">
        <v>3605</v>
      </c>
      <c r="J10936" t="s">
        <v>3607</v>
      </c>
      <c r="K10936" t="s">
        <v>384</v>
      </c>
      <c r="L10936" t="str">
        <f t="shared" si="1020"/>
        <v>KisTex Garments</v>
      </c>
      <c r="M10936" t="s">
        <v>254</v>
      </c>
      <c r="N10936" t="s">
        <v>3768</v>
      </c>
      <c r="O10936">
        <v>1560</v>
      </c>
      <c r="P10936">
        <v>0.83</v>
      </c>
      <c r="Q10936">
        <v>1.0900000000000001</v>
      </c>
      <c r="R10936">
        <v>1.221001221001221E-3</v>
      </c>
      <c r="S10936">
        <f t="shared" si="1021"/>
        <v>1294.8</v>
      </c>
      <c r="T10936">
        <f t="shared" si="1022"/>
        <v>1.9047619047619047</v>
      </c>
      <c r="U10936">
        <f t="shared" si="1023"/>
        <v>1700.4</v>
      </c>
      <c r="V10936">
        <f t="shared" si="1024"/>
        <v>403.69523809523821</v>
      </c>
      <c r="W10936" t="str">
        <f t="shared" si="1025"/>
        <v>LOSS</v>
      </c>
    </row>
    <row r="10937" spans="8:23" x14ac:dyDescent="0.35">
      <c r="H10937">
        <v>2012</v>
      </c>
      <c r="I10937" t="s">
        <v>3605</v>
      </c>
      <c r="J10937" t="s">
        <v>3607</v>
      </c>
      <c r="K10937" t="s">
        <v>384</v>
      </c>
      <c r="L10937" t="str">
        <f t="shared" si="1020"/>
        <v>KisTex Garments</v>
      </c>
      <c r="M10937" t="s">
        <v>23</v>
      </c>
      <c r="N10937" t="s">
        <v>3769</v>
      </c>
      <c r="O10937">
        <v>1680</v>
      </c>
      <c r="P10937">
        <v>0.87</v>
      </c>
      <c r="Q10937">
        <v>0.95</v>
      </c>
      <c r="R10937">
        <v>1.3927576601671309E-3</v>
      </c>
      <c r="S10937">
        <f t="shared" si="1021"/>
        <v>1461.6</v>
      </c>
      <c r="T10937">
        <f t="shared" si="1022"/>
        <v>2.3398328690807801</v>
      </c>
      <c r="U10937">
        <f t="shared" si="1023"/>
        <v>1596</v>
      </c>
      <c r="V10937">
        <f t="shared" si="1024"/>
        <v>132.0601671309193</v>
      </c>
      <c r="W10937" t="str">
        <f t="shared" si="1025"/>
        <v>LOSS</v>
      </c>
    </row>
    <row r="10938" spans="8:23" x14ac:dyDescent="0.35">
      <c r="H10938">
        <v>2012</v>
      </c>
      <c r="I10938" t="s">
        <v>3605</v>
      </c>
      <c r="J10938" t="s">
        <v>3607</v>
      </c>
      <c r="K10938" t="s">
        <v>384</v>
      </c>
      <c r="L10938" t="str">
        <f t="shared" si="1020"/>
        <v>KisTex Garments</v>
      </c>
      <c r="M10938" t="s">
        <v>28</v>
      </c>
      <c r="N10938" t="s">
        <v>3770</v>
      </c>
      <c r="O10938">
        <v>1464</v>
      </c>
      <c r="P10938">
        <v>0.75</v>
      </c>
      <c r="Q10938">
        <v>1.19</v>
      </c>
      <c r="R10938">
        <v>1.7331022530329288E-3</v>
      </c>
      <c r="S10938">
        <f t="shared" si="1021"/>
        <v>1098</v>
      </c>
      <c r="T10938">
        <f t="shared" si="1022"/>
        <v>2.5372616984402079</v>
      </c>
      <c r="U10938">
        <f t="shared" si="1023"/>
        <v>1742.1599999999999</v>
      </c>
      <c r="V10938">
        <f t="shared" si="1024"/>
        <v>641.62273830155959</v>
      </c>
      <c r="W10938" t="str">
        <f t="shared" si="1025"/>
        <v>LOSS</v>
      </c>
    </row>
    <row r="10939" spans="8:23" x14ac:dyDescent="0.35">
      <c r="H10939">
        <v>2012</v>
      </c>
      <c r="I10939" t="s">
        <v>3605</v>
      </c>
      <c r="J10939" t="s">
        <v>3607</v>
      </c>
      <c r="K10939" t="s">
        <v>384</v>
      </c>
      <c r="L10939" t="str">
        <f t="shared" si="1020"/>
        <v>KisTex Garments</v>
      </c>
      <c r="M10939" t="s">
        <v>33</v>
      </c>
      <c r="N10939" t="s">
        <v>3771</v>
      </c>
      <c r="O10939">
        <v>1464</v>
      </c>
      <c r="P10939">
        <v>0.68</v>
      </c>
      <c r="Q10939">
        <v>1.1599999999999999</v>
      </c>
      <c r="R10939">
        <v>1.4265335235378032E-3</v>
      </c>
      <c r="S10939">
        <f t="shared" si="1021"/>
        <v>995.5200000000001</v>
      </c>
      <c r="T10939">
        <f t="shared" si="1022"/>
        <v>2.088445078459344</v>
      </c>
      <c r="U10939">
        <f t="shared" si="1023"/>
        <v>1698.2399999999998</v>
      </c>
      <c r="V10939">
        <f t="shared" si="1024"/>
        <v>700.63155492154033</v>
      </c>
      <c r="W10939" t="str">
        <f t="shared" si="1025"/>
        <v>LOSS</v>
      </c>
    </row>
    <row r="10940" spans="8:23" x14ac:dyDescent="0.35">
      <c r="H10940">
        <v>2012</v>
      </c>
      <c r="I10940" t="s">
        <v>3605</v>
      </c>
      <c r="J10940" t="s">
        <v>3607</v>
      </c>
      <c r="K10940" t="s">
        <v>384</v>
      </c>
      <c r="L10940" t="str">
        <f t="shared" si="1020"/>
        <v>KisTex Garments</v>
      </c>
      <c r="M10940" t="s">
        <v>39</v>
      </c>
      <c r="N10940" t="s">
        <v>3772</v>
      </c>
      <c r="O10940">
        <v>1656</v>
      </c>
      <c r="P10940">
        <v>0.74</v>
      </c>
      <c r="Q10940">
        <v>0.92</v>
      </c>
      <c r="R10940">
        <v>1.5128593040847202E-3</v>
      </c>
      <c r="S10940">
        <f t="shared" si="1021"/>
        <v>1225.44</v>
      </c>
      <c r="T10940">
        <f t="shared" si="1022"/>
        <v>2.5052950075642966</v>
      </c>
      <c r="U10940">
        <f t="shared" si="1023"/>
        <v>1523.52</v>
      </c>
      <c r="V10940">
        <f t="shared" si="1024"/>
        <v>295.57470499243561</v>
      </c>
      <c r="W10940" t="str">
        <f t="shared" si="1025"/>
        <v>LOSS</v>
      </c>
    </row>
    <row r="10941" spans="8:23" x14ac:dyDescent="0.35">
      <c r="H10941">
        <v>2012</v>
      </c>
      <c r="I10941" t="s">
        <v>3605</v>
      </c>
      <c r="J10941" t="s">
        <v>3607</v>
      </c>
      <c r="K10941" t="s">
        <v>384</v>
      </c>
      <c r="L10941" t="str">
        <f t="shared" si="1020"/>
        <v>KisTex Garments</v>
      </c>
      <c r="M10941" t="s">
        <v>44</v>
      </c>
      <c r="N10941" t="s">
        <v>3773</v>
      </c>
      <c r="O10941">
        <v>1212</v>
      </c>
      <c r="P10941">
        <v>0.85</v>
      </c>
      <c r="Q10941">
        <v>0.93</v>
      </c>
      <c r="R10941">
        <v>1.3351134846461949E-3</v>
      </c>
      <c r="S10941">
        <f t="shared" si="1021"/>
        <v>1030.2</v>
      </c>
      <c r="T10941">
        <f t="shared" si="1022"/>
        <v>1.6181575433911881</v>
      </c>
      <c r="U10941">
        <f t="shared" si="1023"/>
        <v>1127.1600000000001</v>
      </c>
      <c r="V10941">
        <f t="shared" si="1024"/>
        <v>95.341842456608845</v>
      </c>
      <c r="W10941" t="str">
        <f t="shared" si="1025"/>
        <v>LOSS</v>
      </c>
    </row>
    <row r="10942" spans="8:23" x14ac:dyDescent="0.35">
      <c r="H10942">
        <v>2012</v>
      </c>
      <c r="I10942" t="s">
        <v>3605</v>
      </c>
      <c r="J10942" t="s">
        <v>3607</v>
      </c>
      <c r="K10942" t="s">
        <v>384</v>
      </c>
      <c r="L10942" t="str">
        <f t="shared" si="1020"/>
        <v>KisTex Garments</v>
      </c>
      <c r="M10942" t="s">
        <v>49</v>
      </c>
      <c r="N10942" t="s">
        <v>3774</v>
      </c>
      <c r="O10942">
        <v>1404</v>
      </c>
      <c r="P10942">
        <v>0.88</v>
      </c>
      <c r="Q10942">
        <v>1.02</v>
      </c>
      <c r="R10942">
        <v>1.0438413361169101E-3</v>
      </c>
      <c r="S10942">
        <f t="shared" si="1021"/>
        <v>1235.52</v>
      </c>
      <c r="T10942">
        <f t="shared" si="1022"/>
        <v>1.4655532359081418</v>
      </c>
      <c r="U10942">
        <f t="shared" si="1023"/>
        <v>1432.08</v>
      </c>
      <c r="V10942">
        <f t="shared" si="1024"/>
        <v>195.0944467640918</v>
      </c>
      <c r="W10942" t="str">
        <f t="shared" si="1025"/>
        <v>LOSS</v>
      </c>
    </row>
    <row r="10943" spans="8:23" x14ac:dyDescent="0.35">
      <c r="H10943">
        <v>2012</v>
      </c>
      <c r="I10943" t="s">
        <v>3605</v>
      </c>
      <c r="J10943" t="s">
        <v>3607</v>
      </c>
      <c r="K10943" t="s">
        <v>384</v>
      </c>
      <c r="L10943" t="str">
        <f t="shared" si="1020"/>
        <v>KisTex Garments</v>
      </c>
      <c r="M10943" t="s">
        <v>54</v>
      </c>
      <c r="N10943" t="s">
        <v>3775</v>
      </c>
      <c r="O10943">
        <v>1344</v>
      </c>
      <c r="P10943">
        <v>0.64</v>
      </c>
      <c r="Q10943">
        <v>0.96</v>
      </c>
      <c r="R10943">
        <v>1.1299435028248588E-3</v>
      </c>
      <c r="S10943">
        <f t="shared" si="1021"/>
        <v>860.16</v>
      </c>
      <c r="T10943">
        <f t="shared" si="1022"/>
        <v>1.5186440677966102</v>
      </c>
      <c r="U10943">
        <f t="shared" si="1023"/>
        <v>1290.24</v>
      </c>
      <c r="V10943">
        <f t="shared" si="1024"/>
        <v>428.56135593220341</v>
      </c>
      <c r="W10943" t="str">
        <f t="shared" si="1025"/>
        <v>LOSS</v>
      </c>
    </row>
    <row r="10944" spans="8:23" x14ac:dyDescent="0.35">
      <c r="H10944">
        <v>2012</v>
      </c>
      <c r="I10944" t="s">
        <v>3605</v>
      </c>
      <c r="J10944" t="s">
        <v>3607</v>
      </c>
      <c r="K10944" t="s">
        <v>384</v>
      </c>
      <c r="L10944" t="str">
        <f t="shared" si="1020"/>
        <v>KisTex Garments</v>
      </c>
      <c r="M10944" t="s">
        <v>59</v>
      </c>
      <c r="N10944" t="s">
        <v>3777</v>
      </c>
      <c r="O10944">
        <v>1680</v>
      </c>
      <c r="P10944">
        <v>0.79</v>
      </c>
      <c r="Q10944">
        <v>0.94</v>
      </c>
      <c r="R10944">
        <v>1.7421602787456446E-3</v>
      </c>
      <c r="S10944">
        <f t="shared" si="1021"/>
        <v>1327.2</v>
      </c>
      <c r="T10944">
        <f t="shared" si="1022"/>
        <v>2.9268292682926829</v>
      </c>
      <c r="U10944">
        <f t="shared" si="1023"/>
        <v>1579.1999999999998</v>
      </c>
      <c r="V10944">
        <f t="shared" si="1024"/>
        <v>249.07317073170708</v>
      </c>
      <c r="W10944" t="str">
        <f t="shared" si="1025"/>
        <v>LOSS</v>
      </c>
    </row>
    <row r="10945" spans="8:23" x14ac:dyDescent="0.35">
      <c r="H10945">
        <v>2012</v>
      </c>
      <c r="I10945" t="s">
        <v>3605</v>
      </c>
      <c r="J10945" t="s">
        <v>3607</v>
      </c>
      <c r="K10945" t="s">
        <v>384</v>
      </c>
      <c r="L10945" t="str">
        <f t="shared" si="1020"/>
        <v>KisTex Garments</v>
      </c>
      <c r="M10945" t="s">
        <v>64</v>
      </c>
      <c r="N10945" t="s">
        <v>3778</v>
      </c>
      <c r="O10945">
        <v>1500</v>
      </c>
      <c r="P10945">
        <v>0.83</v>
      </c>
      <c r="Q10945">
        <v>0.98</v>
      </c>
      <c r="R10945">
        <v>1.2594458438287153E-3</v>
      </c>
      <c r="S10945">
        <f t="shared" si="1021"/>
        <v>1245</v>
      </c>
      <c r="T10945">
        <f t="shared" si="1022"/>
        <v>1.8891687657430729</v>
      </c>
      <c r="U10945">
        <f t="shared" si="1023"/>
        <v>1470</v>
      </c>
      <c r="V10945">
        <f t="shared" si="1024"/>
        <v>223.11083123425692</v>
      </c>
      <c r="W10945" t="str">
        <f t="shared" si="1025"/>
        <v>LOSS</v>
      </c>
    </row>
    <row r="10946" spans="8:23" x14ac:dyDescent="0.35">
      <c r="H10946">
        <v>2012</v>
      </c>
      <c r="I10946" t="s">
        <v>3605</v>
      </c>
      <c r="J10946" t="s">
        <v>3607</v>
      </c>
      <c r="K10946" t="s">
        <v>384</v>
      </c>
      <c r="L10946" t="str">
        <f t="shared" si="1020"/>
        <v>KisTex Garments</v>
      </c>
      <c r="M10946" t="s">
        <v>69</v>
      </c>
      <c r="N10946" t="s">
        <v>3779</v>
      </c>
      <c r="O10946">
        <v>1332</v>
      </c>
      <c r="P10946">
        <v>0.66</v>
      </c>
      <c r="Q10946">
        <v>1</v>
      </c>
      <c r="R10946">
        <v>1.1778563015312131E-3</v>
      </c>
      <c r="S10946">
        <f t="shared" si="1021"/>
        <v>879.12</v>
      </c>
      <c r="T10946">
        <f t="shared" si="1022"/>
        <v>1.5689045936395758</v>
      </c>
      <c r="U10946">
        <f t="shared" si="1023"/>
        <v>1332</v>
      </c>
      <c r="V10946">
        <f t="shared" si="1024"/>
        <v>451.31109540636044</v>
      </c>
      <c r="W10946" t="str">
        <f t="shared" si="1025"/>
        <v>LOSS</v>
      </c>
    </row>
    <row r="10947" spans="8:23" x14ac:dyDescent="0.35">
      <c r="H10947">
        <v>2012</v>
      </c>
      <c r="I10947" t="s">
        <v>3605</v>
      </c>
      <c r="J10947" t="s">
        <v>3607</v>
      </c>
      <c r="K10947" t="s">
        <v>384</v>
      </c>
      <c r="L10947" t="str">
        <f t="shared" ref="L10947:L11010" si="1026">VLOOKUP($K10947,$A$1:$C$124,MATCH($L$1,$A$1:$C$1,0),0)</f>
        <v>KisTex Garments</v>
      </c>
      <c r="M10947" t="s">
        <v>74</v>
      </c>
      <c r="N10947" t="s">
        <v>3780</v>
      </c>
      <c r="O10947">
        <v>1416</v>
      </c>
      <c r="P10947">
        <v>0.8</v>
      </c>
      <c r="Q10947">
        <v>1.17</v>
      </c>
      <c r="R10947">
        <v>1.5625000000000001E-3</v>
      </c>
      <c r="S10947">
        <f t="shared" ref="S10947:S11010" si="1027">P10947*O10947</f>
        <v>1132.8</v>
      </c>
      <c r="T10947">
        <f t="shared" ref="T10947:T11010" si="1028">R10947*O10947</f>
        <v>2.2124999999999999</v>
      </c>
      <c r="U10947">
        <f t="shared" ref="U10947:U11010" si="1029">Q10947*O10947</f>
        <v>1656.7199999999998</v>
      </c>
      <c r="V10947">
        <f t="shared" ref="V10947:V11010" si="1030">Q10947*O10947-S10947-T10947</f>
        <v>521.70749999999987</v>
      </c>
      <c r="W10947" t="str">
        <f t="shared" ref="W10947:W11010" si="1031">IF(V10947&gt;1000,"PROFIT","LOSS")</f>
        <v>LOSS</v>
      </c>
    </row>
    <row r="10948" spans="8:23" x14ac:dyDescent="0.35">
      <c r="H10948">
        <v>2012</v>
      </c>
      <c r="I10948" t="s">
        <v>3605</v>
      </c>
      <c r="J10948" t="s">
        <v>3607</v>
      </c>
      <c r="K10948" t="s">
        <v>384</v>
      </c>
      <c r="L10948" t="str">
        <f t="shared" si="1026"/>
        <v>KisTex Garments</v>
      </c>
      <c r="M10948" t="s">
        <v>79</v>
      </c>
      <c r="N10948" t="s">
        <v>3781</v>
      </c>
      <c r="O10948">
        <v>1416</v>
      </c>
      <c r="P10948">
        <v>0.74</v>
      </c>
      <c r="Q10948">
        <v>0.99</v>
      </c>
      <c r="R10948">
        <v>1.0615711252653928E-3</v>
      </c>
      <c r="S10948">
        <f t="shared" si="1027"/>
        <v>1047.8399999999999</v>
      </c>
      <c r="T10948">
        <f t="shared" si="1028"/>
        <v>1.5031847133757961</v>
      </c>
      <c r="U10948">
        <f t="shared" si="1029"/>
        <v>1401.84</v>
      </c>
      <c r="V10948">
        <f t="shared" si="1030"/>
        <v>352.49681528662421</v>
      </c>
      <c r="W10948" t="str">
        <f t="shared" si="1031"/>
        <v>LOSS</v>
      </c>
    </row>
    <row r="10949" spans="8:23" x14ac:dyDescent="0.35">
      <c r="H10949">
        <v>2012</v>
      </c>
      <c r="I10949" t="s">
        <v>3605</v>
      </c>
      <c r="J10949" t="s">
        <v>3607</v>
      </c>
      <c r="K10949" t="s">
        <v>388</v>
      </c>
      <c r="L10949" t="str">
        <f t="shared" si="1026"/>
        <v>Equator Wear Ltd</v>
      </c>
      <c r="M10949" t="s">
        <v>84</v>
      </c>
      <c r="N10949" t="s">
        <v>3782</v>
      </c>
      <c r="O10949">
        <v>1200</v>
      </c>
      <c r="P10949">
        <v>0.84</v>
      </c>
      <c r="Q10949">
        <v>0.98</v>
      </c>
      <c r="R10949">
        <v>1.6722408026755853E-3</v>
      </c>
      <c r="S10949">
        <f t="shared" si="1027"/>
        <v>1008</v>
      </c>
      <c r="T10949">
        <f t="shared" si="1028"/>
        <v>2.0066889632107023</v>
      </c>
      <c r="U10949">
        <f t="shared" si="1029"/>
        <v>1176</v>
      </c>
      <c r="V10949">
        <f t="shared" si="1030"/>
        <v>165.99331103678929</v>
      </c>
      <c r="W10949" t="str">
        <f t="shared" si="1031"/>
        <v>LOSS</v>
      </c>
    </row>
    <row r="10950" spans="8:23" x14ac:dyDescent="0.35">
      <c r="H10950">
        <v>2012</v>
      </c>
      <c r="I10950" t="s">
        <v>3605</v>
      </c>
      <c r="J10950" t="s">
        <v>3607</v>
      </c>
      <c r="K10950" t="s">
        <v>388</v>
      </c>
      <c r="L10950" t="str">
        <f t="shared" si="1026"/>
        <v>Equator Wear Ltd</v>
      </c>
      <c r="M10950" t="s">
        <v>89</v>
      </c>
      <c r="N10950" t="s">
        <v>3783</v>
      </c>
      <c r="O10950">
        <v>1296</v>
      </c>
      <c r="P10950">
        <v>0.7</v>
      </c>
      <c r="Q10950">
        <v>0.99</v>
      </c>
      <c r="R10950">
        <v>1.5360983102918587E-3</v>
      </c>
      <c r="S10950">
        <f t="shared" si="1027"/>
        <v>907.19999999999993</v>
      </c>
      <c r="T10950">
        <f t="shared" si="1028"/>
        <v>1.9907834101382489</v>
      </c>
      <c r="U10950">
        <f t="shared" si="1029"/>
        <v>1283.04</v>
      </c>
      <c r="V10950">
        <f t="shared" si="1030"/>
        <v>373.84921658986178</v>
      </c>
      <c r="W10950" t="str">
        <f t="shared" si="1031"/>
        <v>LOSS</v>
      </c>
    </row>
    <row r="10951" spans="8:23" x14ac:dyDescent="0.35">
      <c r="H10951">
        <v>2012</v>
      </c>
      <c r="I10951" t="s">
        <v>3605</v>
      </c>
      <c r="J10951" t="s">
        <v>3607</v>
      </c>
      <c r="K10951" t="s">
        <v>388</v>
      </c>
      <c r="L10951" t="str">
        <f t="shared" si="1026"/>
        <v>Equator Wear Ltd</v>
      </c>
      <c r="M10951" t="s">
        <v>94</v>
      </c>
      <c r="N10951" t="s">
        <v>3784</v>
      </c>
      <c r="O10951">
        <v>1476</v>
      </c>
      <c r="P10951">
        <v>0.64</v>
      </c>
      <c r="Q10951">
        <v>1.1499999999999999</v>
      </c>
      <c r="R10951">
        <v>1.0822510822510823E-3</v>
      </c>
      <c r="S10951">
        <f t="shared" si="1027"/>
        <v>944.64</v>
      </c>
      <c r="T10951">
        <f t="shared" si="1028"/>
        <v>1.5974025974025974</v>
      </c>
      <c r="U10951">
        <f t="shared" si="1029"/>
        <v>1697.3999999999999</v>
      </c>
      <c r="V10951">
        <f t="shared" si="1030"/>
        <v>751.16259740259727</v>
      </c>
      <c r="W10951" t="str">
        <f t="shared" si="1031"/>
        <v>LOSS</v>
      </c>
    </row>
    <row r="10952" spans="8:23" x14ac:dyDescent="0.35">
      <c r="H10952">
        <v>2012</v>
      </c>
      <c r="I10952" t="s">
        <v>3605</v>
      </c>
      <c r="J10952" t="s">
        <v>3607</v>
      </c>
      <c r="K10952" t="s">
        <v>388</v>
      </c>
      <c r="L10952" t="str">
        <f t="shared" si="1026"/>
        <v>Equator Wear Ltd</v>
      </c>
      <c r="M10952" t="s">
        <v>99</v>
      </c>
      <c r="N10952" t="s">
        <v>3785</v>
      </c>
      <c r="O10952">
        <v>1224</v>
      </c>
      <c r="P10952">
        <v>0.67</v>
      </c>
      <c r="Q10952">
        <v>1</v>
      </c>
      <c r="R10952">
        <v>1.3850415512465374E-3</v>
      </c>
      <c r="S10952">
        <f t="shared" si="1027"/>
        <v>820.08</v>
      </c>
      <c r="T10952">
        <f t="shared" si="1028"/>
        <v>1.6952908587257618</v>
      </c>
      <c r="U10952">
        <f t="shared" si="1029"/>
        <v>1224</v>
      </c>
      <c r="V10952">
        <f t="shared" si="1030"/>
        <v>402.22470914127422</v>
      </c>
      <c r="W10952" t="str">
        <f t="shared" si="1031"/>
        <v>LOSS</v>
      </c>
    </row>
    <row r="10953" spans="8:23" x14ac:dyDescent="0.35">
      <c r="H10953">
        <v>2012</v>
      </c>
      <c r="I10953" t="s">
        <v>3605</v>
      </c>
      <c r="J10953" t="s">
        <v>3607</v>
      </c>
      <c r="K10953" t="s">
        <v>388</v>
      </c>
      <c r="L10953" t="str">
        <f t="shared" si="1026"/>
        <v>Equator Wear Ltd</v>
      </c>
      <c r="M10953" t="s">
        <v>104</v>
      </c>
      <c r="N10953" t="s">
        <v>3786</v>
      </c>
      <c r="O10953">
        <v>1644</v>
      </c>
      <c r="P10953">
        <v>0.81</v>
      </c>
      <c r="Q10953">
        <v>1.04</v>
      </c>
      <c r="R10953">
        <v>1.0752688172043011E-3</v>
      </c>
      <c r="S10953">
        <f t="shared" si="1027"/>
        <v>1331.64</v>
      </c>
      <c r="T10953">
        <f t="shared" si="1028"/>
        <v>1.767741935483871</v>
      </c>
      <c r="U10953">
        <f t="shared" si="1029"/>
        <v>1709.76</v>
      </c>
      <c r="V10953">
        <f t="shared" si="1030"/>
        <v>376.35225806451604</v>
      </c>
      <c r="W10953" t="str">
        <f t="shared" si="1031"/>
        <v>LOSS</v>
      </c>
    </row>
    <row r="10954" spans="8:23" x14ac:dyDescent="0.35">
      <c r="H10954">
        <v>2012</v>
      </c>
      <c r="I10954" t="s">
        <v>3605</v>
      </c>
      <c r="J10954" t="s">
        <v>3607</v>
      </c>
      <c r="K10954" t="s">
        <v>388</v>
      </c>
      <c r="L10954" t="str">
        <f t="shared" si="1026"/>
        <v>Equator Wear Ltd</v>
      </c>
      <c r="M10954" t="s">
        <v>109</v>
      </c>
      <c r="N10954" t="s">
        <v>3787</v>
      </c>
      <c r="O10954">
        <v>1332</v>
      </c>
      <c r="P10954">
        <v>0.66</v>
      </c>
      <c r="Q10954">
        <v>0.99</v>
      </c>
      <c r="R10954">
        <v>1.5748031496062992E-3</v>
      </c>
      <c r="S10954">
        <f t="shared" si="1027"/>
        <v>879.12</v>
      </c>
      <c r="T10954">
        <f t="shared" si="1028"/>
        <v>2.0976377952755905</v>
      </c>
      <c r="U10954">
        <f t="shared" si="1029"/>
        <v>1318.68</v>
      </c>
      <c r="V10954">
        <f t="shared" si="1030"/>
        <v>437.46236220472446</v>
      </c>
      <c r="W10954" t="str">
        <f t="shared" si="1031"/>
        <v>LOSS</v>
      </c>
    </row>
    <row r="10955" spans="8:23" x14ac:dyDescent="0.35">
      <c r="H10955">
        <v>2012</v>
      </c>
      <c r="I10955" t="s">
        <v>3605</v>
      </c>
      <c r="J10955" t="s">
        <v>3607</v>
      </c>
      <c r="K10955" t="s">
        <v>388</v>
      </c>
      <c r="L10955" t="str">
        <f t="shared" si="1026"/>
        <v>Equator Wear Ltd</v>
      </c>
      <c r="M10955" t="s">
        <v>114</v>
      </c>
      <c r="N10955" t="s">
        <v>3788</v>
      </c>
      <c r="O10955">
        <v>1428</v>
      </c>
      <c r="P10955">
        <v>0.77</v>
      </c>
      <c r="Q10955">
        <v>1.0900000000000001</v>
      </c>
      <c r="R10955">
        <v>1.0917030567685589E-3</v>
      </c>
      <c r="S10955">
        <f t="shared" si="1027"/>
        <v>1099.56</v>
      </c>
      <c r="T10955">
        <f t="shared" si="1028"/>
        <v>1.5589519650655022</v>
      </c>
      <c r="U10955">
        <f t="shared" si="1029"/>
        <v>1556.5200000000002</v>
      </c>
      <c r="V10955">
        <f t="shared" si="1030"/>
        <v>455.40104803493477</v>
      </c>
      <c r="W10955" t="str">
        <f t="shared" si="1031"/>
        <v>LOSS</v>
      </c>
    </row>
    <row r="10956" spans="8:23" x14ac:dyDescent="0.35">
      <c r="H10956">
        <v>2012</v>
      </c>
      <c r="I10956" t="s">
        <v>3605</v>
      </c>
      <c r="J10956" t="s">
        <v>3607</v>
      </c>
      <c r="K10956" t="s">
        <v>388</v>
      </c>
      <c r="L10956" t="str">
        <f t="shared" si="1026"/>
        <v>Equator Wear Ltd</v>
      </c>
      <c r="M10956" t="s">
        <v>119</v>
      </c>
      <c r="N10956" t="s">
        <v>3789</v>
      </c>
      <c r="O10956">
        <v>1464</v>
      </c>
      <c r="P10956">
        <v>0.84</v>
      </c>
      <c r="Q10956">
        <v>1.05</v>
      </c>
      <c r="R10956">
        <v>1.4771048744460858E-3</v>
      </c>
      <c r="S10956">
        <f t="shared" si="1027"/>
        <v>1229.76</v>
      </c>
      <c r="T10956">
        <f t="shared" si="1028"/>
        <v>2.1624815361890697</v>
      </c>
      <c r="U10956">
        <f t="shared" si="1029"/>
        <v>1537.2</v>
      </c>
      <c r="V10956">
        <f t="shared" si="1030"/>
        <v>305.27751846381096</v>
      </c>
      <c r="W10956" t="str">
        <f t="shared" si="1031"/>
        <v>LOSS</v>
      </c>
    </row>
    <row r="10957" spans="8:23" x14ac:dyDescent="0.35">
      <c r="H10957">
        <v>2012</v>
      </c>
      <c r="I10957" t="s">
        <v>3605</v>
      </c>
      <c r="J10957" t="s">
        <v>3607</v>
      </c>
      <c r="K10957" t="s">
        <v>388</v>
      </c>
      <c r="L10957" t="str">
        <f t="shared" si="1026"/>
        <v>Equator Wear Ltd</v>
      </c>
      <c r="M10957" t="s">
        <v>124</v>
      </c>
      <c r="N10957" t="s">
        <v>3790</v>
      </c>
      <c r="O10957">
        <v>1596</v>
      </c>
      <c r="P10957">
        <v>0.83</v>
      </c>
      <c r="Q10957">
        <v>1.1100000000000001</v>
      </c>
      <c r="R10957">
        <v>1.5527950310559005E-3</v>
      </c>
      <c r="S10957">
        <f t="shared" si="1027"/>
        <v>1324.6799999999998</v>
      </c>
      <c r="T10957">
        <f t="shared" si="1028"/>
        <v>2.4782608695652173</v>
      </c>
      <c r="U10957">
        <f t="shared" si="1029"/>
        <v>1771.5600000000002</v>
      </c>
      <c r="V10957">
        <f t="shared" si="1030"/>
        <v>444.40173913043515</v>
      </c>
      <c r="W10957" t="str">
        <f t="shared" si="1031"/>
        <v>LOSS</v>
      </c>
    </row>
    <row r="10958" spans="8:23" x14ac:dyDescent="0.35">
      <c r="H10958">
        <v>2012</v>
      </c>
      <c r="I10958" t="s">
        <v>3605</v>
      </c>
      <c r="J10958" t="s">
        <v>3607</v>
      </c>
      <c r="K10958" t="s">
        <v>388</v>
      </c>
      <c r="L10958" t="str">
        <f t="shared" si="1026"/>
        <v>Equator Wear Ltd</v>
      </c>
      <c r="M10958" t="s">
        <v>129</v>
      </c>
      <c r="N10958" t="s">
        <v>3791</v>
      </c>
      <c r="O10958">
        <v>1284</v>
      </c>
      <c r="P10958">
        <v>0.87</v>
      </c>
      <c r="Q10958">
        <v>1.1399999999999999</v>
      </c>
      <c r="R10958">
        <v>1.2180267965895249E-3</v>
      </c>
      <c r="S10958">
        <f t="shared" si="1027"/>
        <v>1117.08</v>
      </c>
      <c r="T10958">
        <f t="shared" si="1028"/>
        <v>1.5639464068209499</v>
      </c>
      <c r="U10958">
        <f t="shared" si="1029"/>
        <v>1463.7599999999998</v>
      </c>
      <c r="V10958">
        <f t="shared" si="1030"/>
        <v>345.11605359317889</v>
      </c>
      <c r="W10958" t="str">
        <f t="shared" si="1031"/>
        <v>LOSS</v>
      </c>
    </row>
    <row r="10959" spans="8:23" x14ac:dyDescent="0.35">
      <c r="H10959">
        <v>2012</v>
      </c>
      <c r="I10959" t="s">
        <v>3605</v>
      </c>
      <c r="J10959" t="s">
        <v>3607</v>
      </c>
      <c r="K10959" t="s">
        <v>388</v>
      </c>
      <c r="L10959" t="str">
        <f t="shared" si="1026"/>
        <v>Equator Wear Ltd</v>
      </c>
      <c r="M10959" t="s">
        <v>134</v>
      </c>
      <c r="N10959" t="s">
        <v>3792</v>
      </c>
      <c r="O10959">
        <v>1332</v>
      </c>
      <c r="P10959">
        <v>0.63</v>
      </c>
      <c r="Q10959">
        <v>1.04</v>
      </c>
      <c r="R10959">
        <v>1.1723329425556857E-3</v>
      </c>
      <c r="S10959">
        <f t="shared" si="1027"/>
        <v>839.16</v>
      </c>
      <c r="T10959">
        <f t="shared" si="1028"/>
        <v>1.5615474794841735</v>
      </c>
      <c r="U10959">
        <f t="shared" si="1029"/>
        <v>1385.28</v>
      </c>
      <c r="V10959">
        <f t="shared" si="1030"/>
        <v>544.55845252051586</v>
      </c>
      <c r="W10959" t="str">
        <f t="shared" si="1031"/>
        <v>LOSS</v>
      </c>
    </row>
    <row r="10960" spans="8:23" x14ac:dyDescent="0.35">
      <c r="H10960">
        <v>2012</v>
      </c>
      <c r="I10960" t="s">
        <v>3605</v>
      </c>
      <c r="J10960" t="s">
        <v>3607</v>
      </c>
      <c r="K10960" t="s">
        <v>388</v>
      </c>
      <c r="L10960" t="str">
        <f t="shared" si="1026"/>
        <v>Equator Wear Ltd</v>
      </c>
      <c r="M10960" t="s">
        <v>139</v>
      </c>
      <c r="N10960" t="s">
        <v>3793</v>
      </c>
      <c r="O10960">
        <v>1296</v>
      </c>
      <c r="P10960">
        <v>0.68</v>
      </c>
      <c r="Q10960">
        <v>1.1299999999999999</v>
      </c>
      <c r="R10960">
        <v>1.5503875968992248E-3</v>
      </c>
      <c r="S10960">
        <f t="shared" si="1027"/>
        <v>881.28000000000009</v>
      </c>
      <c r="T10960">
        <f t="shared" si="1028"/>
        <v>2.0093023255813955</v>
      </c>
      <c r="U10960">
        <f t="shared" si="1029"/>
        <v>1464.4799999999998</v>
      </c>
      <c r="V10960">
        <f t="shared" si="1030"/>
        <v>581.19069767441829</v>
      </c>
      <c r="W10960" t="str">
        <f t="shared" si="1031"/>
        <v>LOSS</v>
      </c>
    </row>
    <row r="10961" spans="8:23" x14ac:dyDescent="0.35">
      <c r="H10961">
        <v>2012</v>
      </c>
      <c r="I10961" t="s">
        <v>3605</v>
      </c>
      <c r="J10961" t="s">
        <v>3607</v>
      </c>
      <c r="K10961" t="s">
        <v>388</v>
      </c>
      <c r="L10961" t="str">
        <f t="shared" si="1026"/>
        <v>Equator Wear Ltd</v>
      </c>
      <c r="M10961" t="s">
        <v>144</v>
      </c>
      <c r="N10961" t="s">
        <v>3794</v>
      </c>
      <c r="O10961">
        <v>1368</v>
      </c>
      <c r="P10961">
        <v>0.76</v>
      </c>
      <c r="Q10961">
        <v>0.94</v>
      </c>
      <c r="R10961">
        <v>1.2594458438287153E-3</v>
      </c>
      <c r="S10961">
        <f t="shared" si="1027"/>
        <v>1039.68</v>
      </c>
      <c r="T10961">
        <f t="shared" si="1028"/>
        <v>1.7229219143576826</v>
      </c>
      <c r="U10961">
        <f t="shared" si="1029"/>
        <v>1285.9199999999998</v>
      </c>
      <c r="V10961">
        <f t="shared" si="1030"/>
        <v>244.51707808564211</v>
      </c>
      <c r="W10961" t="str">
        <f t="shared" si="1031"/>
        <v>LOSS</v>
      </c>
    </row>
    <row r="10962" spans="8:23" x14ac:dyDescent="0.35">
      <c r="H10962">
        <v>2012</v>
      </c>
      <c r="I10962" t="s">
        <v>3605</v>
      </c>
      <c r="J10962" t="s">
        <v>3607</v>
      </c>
      <c r="K10962" t="s">
        <v>388</v>
      </c>
      <c r="L10962" t="str">
        <f t="shared" si="1026"/>
        <v>Equator Wear Ltd</v>
      </c>
      <c r="M10962" t="s">
        <v>149</v>
      </c>
      <c r="N10962" t="s">
        <v>3795</v>
      </c>
      <c r="O10962">
        <v>1284</v>
      </c>
      <c r="P10962">
        <v>0.88</v>
      </c>
      <c r="Q10962">
        <v>1.18</v>
      </c>
      <c r="R10962">
        <v>1.152073732718894E-3</v>
      </c>
      <c r="S10962">
        <f t="shared" si="1027"/>
        <v>1129.92</v>
      </c>
      <c r="T10962">
        <f t="shared" si="1028"/>
        <v>1.4792626728110598</v>
      </c>
      <c r="U10962">
        <f t="shared" si="1029"/>
        <v>1515.12</v>
      </c>
      <c r="V10962">
        <f t="shared" si="1030"/>
        <v>383.72073732718877</v>
      </c>
      <c r="W10962" t="str">
        <f t="shared" si="1031"/>
        <v>LOSS</v>
      </c>
    </row>
    <row r="10963" spans="8:23" x14ac:dyDescent="0.35">
      <c r="H10963">
        <v>2012</v>
      </c>
      <c r="I10963" t="s">
        <v>3605</v>
      </c>
      <c r="J10963" t="s">
        <v>3607</v>
      </c>
      <c r="K10963" t="s">
        <v>392</v>
      </c>
      <c r="L10963" t="str">
        <f t="shared" si="1026"/>
        <v>Sunline Garments</v>
      </c>
      <c r="M10963" t="s">
        <v>154</v>
      </c>
      <c r="N10963" t="s">
        <v>3798</v>
      </c>
      <c r="O10963">
        <v>1548</v>
      </c>
      <c r="P10963">
        <v>0.8</v>
      </c>
      <c r="Q10963">
        <v>1.1599999999999999</v>
      </c>
      <c r="R10963">
        <v>1.7513134851138354E-3</v>
      </c>
      <c r="S10963">
        <f t="shared" si="1027"/>
        <v>1238.4000000000001</v>
      </c>
      <c r="T10963">
        <f t="shared" si="1028"/>
        <v>2.7110332749562174</v>
      </c>
      <c r="U10963">
        <f t="shared" si="1029"/>
        <v>1795.6799999999998</v>
      </c>
      <c r="V10963">
        <f t="shared" si="1030"/>
        <v>554.56896672504354</v>
      </c>
      <c r="W10963" t="str">
        <f t="shared" si="1031"/>
        <v>LOSS</v>
      </c>
    </row>
    <row r="10964" spans="8:23" x14ac:dyDescent="0.35">
      <c r="H10964">
        <v>2012</v>
      </c>
      <c r="I10964" t="s">
        <v>3605</v>
      </c>
      <c r="J10964" t="s">
        <v>3607</v>
      </c>
      <c r="K10964" t="s">
        <v>392</v>
      </c>
      <c r="L10964" t="str">
        <f t="shared" si="1026"/>
        <v>Sunline Garments</v>
      </c>
      <c r="M10964" t="s">
        <v>159</v>
      </c>
      <c r="N10964" t="s">
        <v>3799</v>
      </c>
      <c r="O10964">
        <v>1404</v>
      </c>
      <c r="P10964">
        <v>0.88</v>
      </c>
      <c r="Q10964">
        <v>1.03</v>
      </c>
      <c r="R10964">
        <v>1.7482517482517483E-3</v>
      </c>
      <c r="S10964">
        <f t="shared" si="1027"/>
        <v>1235.52</v>
      </c>
      <c r="T10964">
        <f t="shared" si="1028"/>
        <v>2.4545454545454546</v>
      </c>
      <c r="U10964">
        <f t="shared" si="1029"/>
        <v>1446.1200000000001</v>
      </c>
      <c r="V10964">
        <f t="shared" si="1030"/>
        <v>208.14545454545467</v>
      </c>
      <c r="W10964" t="str">
        <f t="shared" si="1031"/>
        <v>LOSS</v>
      </c>
    </row>
    <row r="10965" spans="8:23" x14ac:dyDescent="0.35">
      <c r="H10965">
        <v>2012</v>
      </c>
      <c r="I10965" t="s">
        <v>3605</v>
      </c>
      <c r="J10965" t="s">
        <v>3607</v>
      </c>
      <c r="K10965" t="s">
        <v>392</v>
      </c>
      <c r="L10965" t="str">
        <f t="shared" si="1026"/>
        <v>Sunline Garments</v>
      </c>
      <c r="M10965" t="s">
        <v>164</v>
      </c>
      <c r="N10965" t="s">
        <v>3800</v>
      </c>
      <c r="O10965">
        <v>1368</v>
      </c>
      <c r="P10965">
        <v>0.77</v>
      </c>
      <c r="Q10965">
        <v>0.95</v>
      </c>
      <c r="R10965">
        <v>1.5432098765432098E-3</v>
      </c>
      <c r="S10965">
        <f t="shared" si="1027"/>
        <v>1053.3600000000001</v>
      </c>
      <c r="T10965">
        <f t="shared" si="1028"/>
        <v>2.1111111111111112</v>
      </c>
      <c r="U10965">
        <f t="shared" si="1029"/>
        <v>1299.5999999999999</v>
      </c>
      <c r="V10965">
        <f t="shared" si="1030"/>
        <v>244.12888888888867</v>
      </c>
      <c r="W10965" t="str">
        <f t="shared" si="1031"/>
        <v>LOSS</v>
      </c>
    </row>
    <row r="10966" spans="8:23" x14ac:dyDescent="0.35">
      <c r="H10966">
        <v>2012</v>
      </c>
      <c r="I10966" t="s">
        <v>3605</v>
      </c>
      <c r="J10966" t="s">
        <v>3607</v>
      </c>
      <c r="K10966" t="s">
        <v>392</v>
      </c>
      <c r="L10966" t="str">
        <f t="shared" si="1026"/>
        <v>Sunline Garments</v>
      </c>
      <c r="M10966" t="s">
        <v>169</v>
      </c>
      <c r="N10966" t="s">
        <v>3801</v>
      </c>
      <c r="O10966">
        <v>1344</v>
      </c>
      <c r="P10966">
        <v>0.67</v>
      </c>
      <c r="Q10966">
        <v>1.18</v>
      </c>
      <c r="R10966">
        <v>1.0660980810234541E-3</v>
      </c>
      <c r="S10966">
        <f t="shared" si="1027"/>
        <v>900.48</v>
      </c>
      <c r="T10966">
        <f t="shared" si="1028"/>
        <v>1.4328358208955223</v>
      </c>
      <c r="U10966">
        <f t="shared" si="1029"/>
        <v>1585.9199999999998</v>
      </c>
      <c r="V10966">
        <f t="shared" si="1030"/>
        <v>684.00716417910428</v>
      </c>
      <c r="W10966" t="str">
        <f t="shared" si="1031"/>
        <v>LOSS</v>
      </c>
    </row>
    <row r="10967" spans="8:23" x14ac:dyDescent="0.35">
      <c r="H10967">
        <v>2012</v>
      </c>
      <c r="I10967" t="s">
        <v>3605</v>
      </c>
      <c r="J10967" t="s">
        <v>3607</v>
      </c>
      <c r="K10967" t="s">
        <v>392</v>
      </c>
      <c r="L10967" t="str">
        <f t="shared" si="1026"/>
        <v>Sunline Garments</v>
      </c>
      <c r="M10967" t="s">
        <v>174</v>
      </c>
      <c r="N10967" t="s">
        <v>3802</v>
      </c>
      <c r="O10967">
        <v>1584</v>
      </c>
      <c r="P10967">
        <v>0.71</v>
      </c>
      <c r="Q10967">
        <v>1.18</v>
      </c>
      <c r="R10967">
        <v>1.0319917440660474E-3</v>
      </c>
      <c r="S10967">
        <f t="shared" si="1027"/>
        <v>1124.6399999999999</v>
      </c>
      <c r="T10967">
        <f t="shared" si="1028"/>
        <v>1.634674922600619</v>
      </c>
      <c r="U10967">
        <f t="shared" si="1029"/>
        <v>1869.12</v>
      </c>
      <c r="V10967">
        <f t="shared" si="1030"/>
        <v>742.84532507739937</v>
      </c>
      <c r="W10967" t="str">
        <f t="shared" si="1031"/>
        <v>LOSS</v>
      </c>
    </row>
    <row r="10968" spans="8:23" x14ac:dyDescent="0.35">
      <c r="H10968">
        <v>2012</v>
      </c>
      <c r="I10968" t="s">
        <v>3605</v>
      </c>
      <c r="J10968" t="s">
        <v>3607</v>
      </c>
      <c r="K10968" t="s">
        <v>392</v>
      </c>
      <c r="L10968" t="str">
        <f t="shared" si="1026"/>
        <v>Sunline Garments</v>
      </c>
      <c r="M10968" t="s">
        <v>179</v>
      </c>
      <c r="N10968" t="s">
        <v>3803</v>
      </c>
      <c r="O10968">
        <v>1440</v>
      </c>
      <c r="P10968">
        <v>0.87</v>
      </c>
      <c r="Q10968">
        <v>1.07</v>
      </c>
      <c r="R10968">
        <v>1.2091898428053204E-3</v>
      </c>
      <c r="S10968">
        <f t="shared" si="1027"/>
        <v>1252.8</v>
      </c>
      <c r="T10968">
        <f t="shared" si="1028"/>
        <v>1.7412333736396612</v>
      </c>
      <c r="U10968">
        <f t="shared" si="1029"/>
        <v>1540.8000000000002</v>
      </c>
      <c r="V10968">
        <f t="shared" si="1030"/>
        <v>286.25876662636057</v>
      </c>
      <c r="W10968" t="str">
        <f t="shared" si="1031"/>
        <v>LOSS</v>
      </c>
    </row>
    <row r="10969" spans="8:23" x14ac:dyDescent="0.35">
      <c r="H10969">
        <v>2012</v>
      </c>
      <c r="I10969" t="s">
        <v>3605</v>
      </c>
      <c r="J10969" t="s">
        <v>3607</v>
      </c>
      <c r="K10969" t="s">
        <v>392</v>
      </c>
      <c r="L10969" t="str">
        <f t="shared" si="1026"/>
        <v>Sunline Garments</v>
      </c>
      <c r="M10969" t="s">
        <v>184</v>
      </c>
      <c r="N10969" t="s">
        <v>3804</v>
      </c>
      <c r="O10969">
        <v>1248</v>
      </c>
      <c r="P10969">
        <v>0.84</v>
      </c>
      <c r="Q10969">
        <v>1.1599999999999999</v>
      </c>
      <c r="R10969">
        <v>1.5267175572519084E-3</v>
      </c>
      <c r="S10969">
        <f t="shared" si="1027"/>
        <v>1048.32</v>
      </c>
      <c r="T10969">
        <f t="shared" si="1028"/>
        <v>1.9053435114503816</v>
      </c>
      <c r="U10969">
        <f t="shared" si="1029"/>
        <v>1447.6799999999998</v>
      </c>
      <c r="V10969">
        <f t="shared" si="1030"/>
        <v>397.45465648854952</v>
      </c>
      <c r="W10969" t="str">
        <f t="shared" si="1031"/>
        <v>LOSS</v>
      </c>
    </row>
    <row r="10970" spans="8:23" x14ac:dyDescent="0.35">
      <c r="H10970">
        <v>2012</v>
      </c>
      <c r="I10970" t="s">
        <v>3605</v>
      </c>
      <c r="J10970" t="s">
        <v>3607</v>
      </c>
      <c r="K10970" t="s">
        <v>392</v>
      </c>
      <c r="L10970" t="str">
        <f t="shared" si="1026"/>
        <v>Sunline Garments</v>
      </c>
      <c r="M10970" t="s">
        <v>189</v>
      </c>
      <c r="N10970" t="s">
        <v>3805</v>
      </c>
      <c r="O10970">
        <v>1644</v>
      </c>
      <c r="P10970">
        <v>0.82</v>
      </c>
      <c r="Q10970">
        <v>1</v>
      </c>
      <c r="R10970">
        <v>1.0427528675703858E-3</v>
      </c>
      <c r="S10970">
        <f t="shared" si="1027"/>
        <v>1348.08</v>
      </c>
      <c r="T10970">
        <f t="shared" si="1028"/>
        <v>1.7142857142857144</v>
      </c>
      <c r="U10970">
        <f t="shared" si="1029"/>
        <v>1644</v>
      </c>
      <c r="V10970">
        <f t="shared" si="1030"/>
        <v>294.20571428571435</v>
      </c>
      <c r="W10970" t="str">
        <f t="shared" si="1031"/>
        <v>LOSS</v>
      </c>
    </row>
    <row r="10971" spans="8:23" x14ac:dyDescent="0.35">
      <c r="H10971">
        <v>2012</v>
      </c>
      <c r="I10971" t="s">
        <v>3605</v>
      </c>
      <c r="J10971" t="s">
        <v>3607</v>
      </c>
      <c r="K10971" t="s">
        <v>392</v>
      </c>
      <c r="L10971" t="str">
        <f t="shared" si="1026"/>
        <v>Sunline Garments</v>
      </c>
      <c r="M10971" t="s">
        <v>194</v>
      </c>
      <c r="N10971" t="s">
        <v>3806</v>
      </c>
      <c r="O10971">
        <v>1260</v>
      </c>
      <c r="P10971">
        <v>0.66</v>
      </c>
      <c r="Q10971">
        <v>1.02</v>
      </c>
      <c r="R10971">
        <v>1.1933174224343676E-3</v>
      </c>
      <c r="S10971">
        <f t="shared" si="1027"/>
        <v>831.6</v>
      </c>
      <c r="T10971">
        <f t="shared" si="1028"/>
        <v>1.5035799522673032</v>
      </c>
      <c r="U10971">
        <f t="shared" si="1029"/>
        <v>1285.2</v>
      </c>
      <c r="V10971">
        <f t="shared" si="1030"/>
        <v>452.09642004773269</v>
      </c>
      <c r="W10971" t="str">
        <f t="shared" si="1031"/>
        <v>LOSS</v>
      </c>
    </row>
    <row r="10972" spans="8:23" x14ac:dyDescent="0.35">
      <c r="H10972">
        <v>2012</v>
      </c>
      <c r="I10972" t="s">
        <v>3605</v>
      </c>
      <c r="J10972" t="s">
        <v>3607</v>
      </c>
      <c r="K10972" t="s">
        <v>392</v>
      </c>
      <c r="L10972" t="str">
        <f t="shared" si="1026"/>
        <v>Sunline Garments</v>
      </c>
      <c r="M10972" t="s">
        <v>199</v>
      </c>
      <c r="N10972" t="s">
        <v>3807</v>
      </c>
      <c r="O10972">
        <v>1320</v>
      </c>
      <c r="P10972">
        <v>0.64</v>
      </c>
      <c r="Q10972">
        <v>0.94</v>
      </c>
      <c r="R10972">
        <v>1.3550135501355014E-3</v>
      </c>
      <c r="S10972">
        <f t="shared" si="1027"/>
        <v>844.80000000000007</v>
      </c>
      <c r="T10972">
        <f t="shared" si="1028"/>
        <v>1.7886178861788617</v>
      </c>
      <c r="U10972">
        <f t="shared" si="1029"/>
        <v>1240.8</v>
      </c>
      <c r="V10972">
        <f t="shared" si="1030"/>
        <v>394.211382113821</v>
      </c>
      <c r="W10972" t="str">
        <f t="shared" si="1031"/>
        <v>LOSS</v>
      </c>
    </row>
    <row r="10973" spans="8:23" x14ac:dyDescent="0.35">
      <c r="H10973">
        <v>2012</v>
      </c>
      <c r="I10973" t="s">
        <v>3605</v>
      </c>
      <c r="J10973" t="s">
        <v>3607</v>
      </c>
      <c r="K10973" t="s">
        <v>392</v>
      </c>
      <c r="L10973" t="str">
        <f t="shared" si="1026"/>
        <v>Sunline Garments</v>
      </c>
      <c r="M10973" t="s">
        <v>204</v>
      </c>
      <c r="N10973" t="s">
        <v>3808</v>
      </c>
      <c r="O10973">
        <v>1272</v>
      </c>
      <c r="P10973">
        <v>0.9</v>
      </c>
      <c r="Q10973">
        <v>1.19</v>
      </c>
      <c r="R10973">
        <v>1.488095238095238E-3</v>
      </c>
      <c r="S10973">
        <f t="shared" si="1027"/>
        <v>1144.8</v>
      </c>
      <c r="T10973">
        <f t="shared" si="1028"/>
        <v>1.8928571428571428</v>
      </c>
      <c r="U10973">
        <f t="shared" si="1029"/>
        <v>1513.6799999999998</v>
      </c>
      <c r="V10973">
        <f t="shared" si="1030"/>
        <v>366.98714285714271</v>
      </c>
      <c r="W10973" t="str">
        <f t="shared" si="1031"/>
        <v>LOSS</v>
      </c>
    </row>
    <row r="10974" spans="8:23" x14ac:dyDescent="0.35">
      <c r="H10974">
        <v>2012</v>
      </c>
      <c r="I10974" t="s">
        <v>3605</v>
      </c>
      <c r="J10974" t="s">
        <v>3607</v>
      </c>
      <c r="K10974" t="s">
        <v>392</v>
      </c>
      <c r="L10974" t="str">
        <f t="shared" si="1026"/>
        <v>Sunline Garments</v>
      </c>
      <c r="M10974" t="s">
        <v>209</v>
      </c>
      <c r="N10974" t="s">
        <v>3809</v>
      </c>
      <c r="O10974">
        <v>1296</v>
      </c>
      <c r="P10974">
        <v>0.85</v>
      </c>
      <c r="Q10974">
        <v>1.0900000000000001</v>
      </c>
      <c r="R10974">
        <v>1.4084507042253522E-3</v>
      </c>
      <c r="S10974">
        <f t="shared" si="1027"/>
        <v>1101.5999999999999</v>
      </c>
      <c r="T10974">
        <f t="shared" si="1028"/>
        <v>1.8253521126760563</v>
      </c>
      <c r="U10974">
        <f t="shared" si="1029"/>
        <v>1412.64</v>
      </c>
      <c r="V10974">
        <f t="shared" si="1030"/>
        <v>309.21464788732413</v>
      </c>
      <c r="W10974" t="str">
        <f t="shared" si="1031"/>
        <v>LOSS</v>
      </c>
    </row>
    <row r="10975" spans="8:23" x14ac:dyDescent="0.35">
      <c r="H10975">
        <v>2012</v>
      </c>
      <c r="I10975" t="s">
        <v>3605</v>
      </c>
      <c r="J10975" t="s">
        <v>3607</v>
      </c>
      <c r="K10975" t="s">
        <v>392</v>
      </c>
      <c r="L10975" t="str">
        <f t="shared" si="1026"/>
        <v>Sunline Garments</v>
      </c>
      <c r="M10975" t="s">
        <v>214</v>
      </c>
      <c r="N10975" t="s">
        <v>3810</v>
      </c>
      <c r="O10975">
        <v>1320</v>
      </c>
      <c r="P10975">
        <v>0.61</v>
      </c>
      <c r="Q10975">
        <v>0.92</v>
      </c>
      <c r="R10975">
        <v>1.0741138560687433E-3</v>
      </c>
      <c r="S10975">
        <f t="shared" si="1027"/>
        <v>805.19999999999993</v>
      </c>
      <c r="T10975">
        <f t="shared" si="1028"/>
        <v>1.4178302900107411</v>
      </c>
      <c r="U10975">
        <f t="shared" si="1029"/>
        <v>1214.4000000000001</v>
      </c>
      <c r="V10975">
        <f t="shared" si="1030"/>
        <v>407.78216970998943</v>
      </c>
      <c r="W10975" t="str">
        <f t="shared" si="1031"/>
        <v>LOSS</v>
      </c>
    </row>
    <row r="10976" spans="8:23" x14ac:dyDescent="0.35">
      <c r="H10976">
        <v>2012</v>
      </c>
      <c r="I10976" t="s">
        <v>3605</v>
      </c>
      <c r="J10976" t="s">
        <v>3607</v>
      </c>
      <c r="K10976" t="s">
        <v>392</v>
      </c>
      <c r="L10976" t="str">
        <f t="shared" si="1026"/>
        <v>Sunline Garments</v>
      </c>
      <c r="M10976" t="s">
        <v>219</v>
      </c>
      <c r="N10976" t="s">
        <v>3811</v>
      </c>
      <c r="O10976">
        <v>1572</v>
      </c>
      <c r="P10976">
        <v>0.83</v>
      </c>
      <c r="Q10976">
        <v>0.99</v>
      </c>
      <c r="R10976">
        <v>1.2300123001230013E-3</v>
      </c>
      <c r="S10976">
        <f t="shared" si="1027"/>
        <v>1304.76</v>
      </c>
      <c r="T10976">
        <f t="shared" si="1028"/>
        <v>1.9335793357933579</v>
      </c>
      <c r="U10976">
        <f t="shared" si="1029"/>
        <v>1556.28</v>
      </c>
      <c r="V10976">
        <f t="shared" si="1030"/>
        <v>249.58642066420663</v>
      </c>
      <c r="W10976" t="str">
        <f t="shared" si="1031"/>
        <v>LOSS</v>
      </c>
    </row>
    <row r="10977" spans="8:23" x14ac:dyDescent="0.35">
      <c r="H10977">
        <v>2012</v>
      </c>
      <c r="I10977" t="s">
        <v>3605</v>
      </c>
      <c r="J10977" t="s">
        <v>3607</v>
      </c>
      <c r="K10977" t="s">
        <v>392</v>
      </c>
      <c r="L10977" t="str">
        <f t="shared" si="1026"/>
        <v>Sunline Garments</v>
      </c>
      <c r="M10977" t="s">
        <v>224</v>
      </c>
      <c r="N10977" t="s">
        <v>3812</v>
      </c>
      <c r="O10977">
        <v>1500</v>
      </c>
      <c r="P10977">
        <v>0.76</v>
      </c>
      <c r="Q10977">
        <v>1.1200000000000001</v>
      </c>
      <c r="R10977">
        <v>1.1778563015312131E-3</v>
      </c>
      <c r="S10977">
        <f t="shared" si="1027"/>
        <v>1140</v>
      </c>
      <c r="T10977">
        <f t="shared" si="1028"/>
        <v>1.7667844522968197</v>
      </c>
      <c r="U10977">
        <f t="shared" si="1029"/>
        <v>1680.0000000000002</v>
      </c>
      <c r="V10977">
        <f t="shared" si="1030"/>
        <v>538.23321554770337</v>
      </c>
      <c r="W10977" t="str">
        <f t="shared" si="1031"/>
        <v>LOSS</v>
      </c>
    </row>
    <row r="10978" spans="8:23" x14ac:dyDescent="0.35">
      <c r="H10978">
        <v>2012</v>
      </c>
      <c r="I10978" t="s">
        <v>3605</v>
      </c>
      <c r="J10978" t="s">
        <v>3607</v>
      </c>
      <c r="K10978" t="s">
        <v>392</v>
      </c>
      <c r="L10978" t="str">
        <f t="shared" si="1026"/>
        <v>Sunline Garments</v>
      </c>
      <c r="M10978" t="s">
        <v>229</v>
      </c>
      <c r="N10978" t="s">
        <v>3813</v>
      </c>
      <c r="O10978">
        <v>1428</v>
      </c>
      <c r="P10978">
        <v>0.72</v>
      </c>
      <c r="Q10978">
        <v>1.0900000000000001</v>
      </c>
      <c r="R10978">
        <v>1.1086474501108647E-3</v>
      </c>
      <c r="S10978">
        <f t="shared" si="1027"/>
        <v>1028.1599999999999</v>
      </c>
      <c r="T10978">
        <f t="shared" si="1028"/>
        <v>1.5831485587583149</v>
      </c>
      <c r="U10978">
        <f t="shared" si="1029"/>
        <v>1556.5200000000002</v>
      </c>
      <c r="V10978">
        <f t="shared" si="1030"/>
        <v>526.776851441242</v>
      </c>
      <c r="W10978" t="str">
        <f t="shared" si="1031"/>
        <v>LOSS</v>
      </c>
    </row>
    <row r="10979" spans="8:23" x14ac:dyDescent="0.35">
      <c r="H10979">
        <v>2012</v>
      </c>
      <c r="I10979" t="s">
        <v>3605</v>
      </c>
      <c r="J10979" t="s">
        <v>3607</v>
      </c>
      <c r="K10979" t="s">
        <v>392</v>
      </c>
      <c r="L10979" t="str">
        <f t="shared" si="1026"/>
        <v>Sunline Garments</v>
      </c>
      <c r="M10979" t="s">
        <v>234</v>
      </c>
      <c r="N10979" t="s">
        <v>3814</v>
      </c>
      <c r="O10979">
        <v>1284</v>
      </c>
      <c r="P10979">
        <v>0.78</v>
      </c>
      <c r="Q10979">
        <v>1.18</v>
      </c>
      <c r="R10979">
        <v>1.0718113612004287E-3</v>
      </c>
      <c r="S10979">
        <f t="shared" si="1027"/>
        <v>1001.52</v>
      </c>
      <c r="T10979">
        <f t="shared" si="1028"/>
        <v>1.3762057877813505</v>
      </c>
      <c r="U10979">
        <f t="shared" si="1029"/>
        <v>1515.12</v>
      </c>
      <c r="V10979">
        <f t="shared" si="1030"/>
        <v>512.22379421221854</v>
      </c>
      <c r="W10979" t="str">
        <f t="shared" si="1031"/>
        <v>LOSS</v>
      </c>
    </row>
    <row r="10980" spans="8:23" x14ac:dyDescent="0.35">
      <c r="H10980">
        <v>2012</v>
      </c>
      <c r="I10980" t="s">
        <v>3605</v>
      </c>
      <c r="J10980" t="s">
        <v>3607</v>
      </c>
      <c r="K10980" t="s">
        <v>392</v>
      </c>
      <c r="L10980" t="str">
        <f t="shared" si="1026"/>
        <v>Sunline Garments</v>
      </c>
      <c r="M10980" t="s">
        <v>239</v>
      </c>
      <c r="N10980" t="s">
        <v>3815</v>
      </c>
      <c r="O10980">
        <v>1248</v>
      </c>
      <c r="P10980">
        <v>0.64</v>
      </c>
      <c r="Q10980">
        <v>1.05</v>
      </c>
      <c r="R10980">
        <v>1.4104372355430183E-3</v>
      </c>
      <c r="S10980">
        <f t="shared" si="1027"/>
        <v>798.72</v>
      </c>
      <c r="T10980">
        <f t="shared" si="1028"/>
        <v>1.7602256699576868</v>
      </c>
      <c r="U10980">
        <f t="shared" si="1029"/>
        <v>1310.4000000000001</v>
      </c>
      <c r="V10980">
        <f t="shared" si="1030"/>
        <v>509.9197743300424</v>
      </c>
      <c r="W10980" t="str">
        <f t="shared" si="1031"/>
        <v>LOSS</v>
      </c>
    </row>
    <row r="10981" spans="8:23" x14ac:dyDescent="0.35">
      <c r="H10981">
        <v>2012</v>
      </c>
      <c r="I10981" t="s">
        <v>3605</v>
      </c>
      <c r="J10981" t="s">
        <v>3607</v>
      </c>
      <c r="K10981" t="s">
        <v>392</v>
      </c>
      <c r="L10981" t="str">
        <f t="shared" si="1026"/>
        <v>Sunline Garments</v>
      </c>
      <c r="M10981" t="s">
        <v>244</v>
      </c>
      <c r="N10981" t="s">
        <v>3816</v>
      </c>
      <c r="O10981">
        <v>1644</v>
      </c>
      <c r="P10981">
        <v>0.74</v>
      </c>
      <c r="Q10981">
        <v>1.1599999999999999</v>
      </c>
      <c r="R10981">
        <v>1.0416666666666667E-3</v>
      </c>
      <c r="S10981">
        <f t="shared" si="1027"/>
        <v>1216.56</v>
      </c>
      <c r="T10981">
        <f t="shared" si="1028"/>
        <v>1.7124999999999999</v>
      </c>
      <c r="U10981">
        <f t="shared" si="1029"/>
        <v>1907.04</v>
      </c>
      <c r="V10981">
        <f t="shared" si="1030"/>
        <v>688.76750000000004</v>
      </c>
      <c r="W10981" t="str">
        <f t="shared" si="1031"/>
        <v>LOSS</v>
      </c>
    </row>
    <row r="10982" spans="8:23" x14ac:dyDescent="0.35">
      <c r="H10982">
        <v>2012</v>
      </c>
      <c r="I10982" t="s">
        <v>3605</v>
      </c>
      <c r="J10982" t="s">
        <v>3607</v>
      </c>
      <c r="K10982" t="s">
        <v>392</v>
      </c>
      <c r="L10982" t="str">
        <f t="shared" si="1026"/>
        <v>Sunline Garments</v>
      </c>
      <c r="M10982" t="s">
        <v>249</v>
      </c>
      <c r="N10982" t="s">
        <v>3817</v>
      </c>
      <c r="O10982">
        <v>1584</v>
      </c>
      <c r="P10982">
        <v>0.78</v>
      </c>
      <c r="Q10982">
        <v>0.99</v>
      </c>
      <c r="R10982">
        <v>1.0683760683760685E-3</v>
      </c>
      <c r="S10982">
        <f t="shared" si="1027"/>
        <v>1235.52</v>
      </c>
      <c r="T10982">
        <f t="shared" si="1028"/>
        <v>1.6923076923076925</v>
      </c>
      <c r="U10982">
        <f t="shared" si="1029"/>
        <v>1568.16</v>
      </c>
      <c r="V10982">
        <f t="shared" si="1030"/>
        <v>330.94769230769242</v>
      </c>
      <c r="W10982" t="str">
        <f t="shared" si="1031"/>
        <v>LOSS</v>
      </c>
    </row>
    <row r="10983" spans="8:23" x14ac:dyDescent="0.35">
      <c r="H10983">
        <v>2012</v>
      </c>
      <c r="I10983" t="s">
        <v>3605</v>
      </c>
      <c r="J10983" t="s">
        <v>3607</v>
      </c>
      <c r="K10983" t="s">
        <v>392</v>
      </c>
      <c r="L10983" t="str">
        <f t="shared" si="1026"/>
        <v>Sunline Garments</v>
      </c>
      <c r="M10983" t="s">
        <v>254</v>
      </c>
      <c r="N10983" t="s">
        <v>3818</v>
      </c>
      <c r="O10983">
        <v>1512</v>
      </c>
      <c r="P10983">
        <v>0.68</v>
      </c>
      <c r="Q10983">
        <v>0.92</v>
      </c>
      <c r="R10983">
        <v>1.4771048744460858E-3</v>
      </c>
      <c r="S10983">
        <f t="shared" si="1027"/>
        <v>1028.1600000000001</v>
      </c>
      <c r="T10983">
        <f t="shared" si="1028"/>
        <v>2.2333825701624819</v>
      </c>
      <c r="U10983">
        <f t="shared" si="1029"/>
        <v>1391.04</v>
      </c>
      <c r="V10983">
        <f t="shared" si="1030"/>
        <v>360.64661742983742</v>
      </c>
      <c r="W10983" t="str">
        <f t="shared" si="1031"/>
        <v>LOSS</v>
      </c>
    </row>
    <row r="10984" spans="8:23" x14ac:dyDescent="0.35">
      <c r="H10984">
        <v>2012</v>
      </c>
      <c r="I10984" t="s">
        <v>3605</v>
      </c>
      <c r="J10984" t="s">
        <v>3607</v>
      </c>
      <c r="K10984" t="s">
        <v>392</v>
      </c>
      <c r="L10984" t="str">
        <f t="shared" si="1026"/>
        <v>Sunline Garments</v>
      </c>
      <c r="M10984" t="s">
        <v>23</v>
      </c>
      <c r="N10984" t="s">
        <v>3819</v>
      </c>
      <c r="O10984">
        <v>1572</v>
      </c>
      <c r="P10984">
        <v>0.75</v>
      </c>
      <c r="Q10984">
        <v>1.06</v>
      </c>
      <c r="R10984">
        <v>1.2562814070351759E-3</v>
      </c>
      <c r="S10984">
        <f t="shared" si="1027"/>
        <v>1179</v>
      </c>
      <c r="T10984">
        <f t="shared" si="1028"/>
        <v>1.9748743718592965</v>
      </c>
      <c r="U10984">
        <f t="shared" si="1029"/>
        <v>1666.3200000000002</v>
      </c>
      <c r="V10984">
        <f t="shared" si="1030"/>
        <v>485.34512562814086</v>
      </c>
      <c r="W10984" t="str">
        <f t="shared" si="1031"/>
        <v>LOSS</v>
      </c>
    </row>
    <row r="10985" spans="8:23" x14ac:dyDescent="0.35">
      <c r="H10985">
        <v>2012</v>
      </c>
      <c r="I10985" t="s">
        <v>3605</v>
      </c>
      <c r="J10985" t="s">
        <v>3607</v>
      </c>
      <c r="K10985" t="s">
        <v>392</v>
      </c>
      <c r="L10985" t="str">
        <f t="shared" si="1026"/>
        <v>Sunline Garments</v>
      </c>
      <c r="M10985" t="s">
        <v>28</v>
      </c>
      <c r="N10985" t="s">
        <v>3820</v>
      </c>
      <c r="O10985">
        <v>1212</v>
      </c>
      <c r="P10985">
        <v>0.71</v>
      </c>
      <c r="Q10985">
        <v>1.1399999999999999</v>
      </c>
      <c r="R10985">
        <v>1.4245014245014246E-3</v>
      </c>
      <c r="S10985">
        <f t="shared" si="1027"/>
        <v>860.52</v>
      </c>
      <c r="T10985">
        <f t="shared" si="1028"/>
        <v>1.7264957264957266</v>
      </c>
      <c r="U10985">
        <f t="shared" si="1029"/>
        <v>1381.6799999999998</v>
      </c>
      <c r="V10985">
        <f t="shared" si="1030"/>
        <v>519.43350427350413</v>
      </c>
      <c r="W10985" t="str">
        <f t="shared" si="1031"/>
        <v>LOSS</v>
      </c>
    </row>
    <row r="10986" spans="8:23" x14ac:dyDescent="0.35">
      <c r="H10986">
        <v>2012</v>
      </c>
      <c r="I10986" t="s">
        <v>3605</v>
      </c>
      <c r="J10986" t="s">
        <v>3607</v>
      </c>
      <c r="K10986" t="s">
        <v>392</v>
      </c>
      <c r="L10986" t="str">
        <f t="shared" si="1026"/>
        <v>Sunline Garments</v>
      </c>
      <c r="M10986" t="s">
        <v>33</v>
      </c>
      <c r="N10986" t="s">
        <v>3821</v>
      </c>
      <c r="O10986">
        <v>1344</v>
      </c>
      <c r="P10986">
        <v>0.68</v>
      </c>
      <c r="Q10986">
        <v>1.01</v>
      </c>
      <c r="R10986">
        <v>1.1441647597254005E-3</v>
      </c>
      <c r="S10986">
        <f t="shared" si="1027"/>
        <v>913.92000000000007</v>
      </c>
      <c r="T10986">
        <f t="shared" si="1028"/>
        <v>1.5377574370709381</v>
      </c>
      <c r="U10986">
        <f t="shared" si="1029"/>
        <v>1357.44</v>
      </c>
      <c r="V10986">
        <f t="shared" si="1030"/>
        <v>441.98224256292906</v>
      </c>
      <c r="W10986" t="str">
        <f t="shared" si="1031"/>
        <v>LOSS</v>
      </c>
    </row>
    <row r="10987" spans="8:23" x14ac:dyDescent="0.35">
      <c r="H10987">
        <v>2012</v>
      </c>
      <c r="I10987" t="s">
        <v>3605</v>
      </c>
      <c r="J10987" t="s">
        <v>3607</v>
      </c>
      <c r="K10987" t="s">
        <v>392</v>
      </c>
      <c r="L10987" t="str">
        <f t="shared" si="1026"/>
        <v>Sunline Garments</v>
      </c>
      <c r="M10987" t="s">
        <v>39</v>
      </c>
      <c r="N10987" t="s">
        <v>3822</v>
      </c>
      <c r="O10987">
        <v>1500</v>
      </c>
      <c r="P10987">
        <v>0.77</v>
      </c>
      <c r="Q10987">
        <v>0.94</v>
      </c>
      <c r="R10987">
        <v>1.5060240963855422E-3</v>
      </c>
      <c r="S10987">
        <f t="shared" si="1027"/>
        <v>1155</v>
      </c>
      <c r="T10987">
        <f t="shared" si="1028"/>
        <v>2.2590361445783134</v>
      </c>
      <c r="U10987">
        <f t="shared" si="1029"/>
        <v>1410</v>
      </c>
      <c r="V10987">
        <f t="shared" si="1030"/>
        <v>252.74096385542168</v>
      </c>
      <c r="W10987" t="str">
        <f t="shared" si="1031"/>
        <v>LOSS</v>
      </c>
    </row>
    <row r="10988" spans="8:23" x14ac:dyDescent="0.35">
      <c r="H10988">
        <v>2012</v>
      </c>
      <c r="I10988" t="s">
        <v>3605</v>
      </c>
      <c r="J10988" t="s">
        <v>3607</v>
      </c>
      <c r="K10988" t="s">
        <v>392</v>
      </c>
      <c r="L10988" t="str">
        <f t="shared" si="1026"/>
        <v>Sunline Garments</v>
      </c>
      <c r="M10988" t="s">
        <v>44</v>
      </c>
      <c r="N10988" t="s">
        <v>3823</v>
      </c>
      <c r="O10988">
        <v>1596</v>
      </c>
      <c r="P10988">
        <v>0.86</v>
      </c>
      <c r="Q10988">
        <v>1.08</v>
      </c>
      <c r="R10988">
        <v>1.7667844522968198E-3</v>
      </c>
      <c r="S10988">
        <f t="shared" si="1027"/>
        <v>1372.56</v>
      </c>
      <c r="T10988">
        <f t="shared" si="1028"/>
        <v>2.8197879858657244</v>
      </c>
      <c r="U10988">
        <f t="shared" si="1029"/>
        <v>1723.68</v>
      </c>
      <c r="V10988">
        <f t="shared" si="1030"/>
        <v>348.30021201413439</v>
      </c>
      <c r="W10988" t="str">
        <f t="shared" si="1031"/>
        <v>LOSS</v>
      </c>
    </row>
    <row r="10989" spans="8:23" x14ac:dyDescent="0.35">
      <c r="H10989">
        <v>2012</v>
      </c>
      <c r="I10989" t="s">
        <v>3605</v>
      </c>
      <c r="J10989" t="s">
        <v>3607</v>
      </c>
      <c r="K10989" t="s">
        <v>392</v>
      </c>
      <c r="L10989" t="str">
        <f t="shared" si="1026"/>
        <v>Sunline Garments</v>
      </c>
      <c r="M10989" t="s">
        <v>49</v>
      </c>
      <c r="N10989" t="s">
        <v>3824</v>
      </c>
      <c r="O10989">
        <v>1332</v>
      </c>
      <c r="P10989">
        <v>0.69</v>
      </c>
      <c r="Q10989">
        <v>1.08</v>
      </c>
      <c r="R10989">
        <v>1.0741138560687433E-3</v>
      </c>
      <c r="S10989">
        <f t="shared" si="1027"/>
        <v>919.07999999999993</v>
      </c>
      <c r="T10989">
        <f t="shared" si="1028"/>
        <v>1.430719656283566</v>
      </c>
      <c r="U10989">
        <f t="shared" si="1029"/>
        <v>1438.5600000000002</v>
      </c>
      <c r="V10989">
        <f t="shared" si="1030"/>
        <v>518.04928034371665</v>
      </c>
      <c r="W10989" t="str">
        <f t="shared" si="1031"/>
        <v>LOSS</v>
      </c>
    </row>
    <row r="10990" spans="8:23" x14ac:dyDescent="0.35">
      <c r="H10990">
        <v>2012</v>
      </c>
      <c r="I10990" t="s">
        <v>3605</v>
      </c>
      <c r="J10990" t="s">
        <v>3607</v>
      </c>
      <c r="K10990" t="s">
        <v>392</v>
      </c>
      <c r="L10990" t="str">
        <f t="shared" si="1026"/>
        <v>Sunline Garments</v>
      </c>
      <c r="M10990" t="s">
        <v>54</v>
      </c>
      <c r="N10990" t="s">
        <v>3825</v>
      </c>
      <c r="O10990">
        <v>1284</v>
      </c>
      <c r="P10990">
        <v>0.84</v>
      </c>
      <c r="Q10990">
        <v>1.1000000000000001</v>
      </c>
      <c r="R10990">
        <v>1.1723329425556857E-3</v>
      </c>
      <c r="S10990">
        <f t="shared" si="1027"/>
        <v>1078.56</v>
      </c>
      <c r="T10990">
        <f t="shared" si="1028"/>
        <v>1.5052754982415004</v>
      </c>
      <c r="U10990">
        <f t="shared" si="1029"/>
        <v>1412.4</v>
      </c>
      <c r="V10990">
        <f t="shared" si="1030"/>
        <v>332.33472450175867</v>
      </c>
      <c r="W10990" t="str">
        <f t="shared" si="1031"/>
        <v>LOSS</v>
      </c>
    </row>
    <row r="10991" spans="8:23" x14ac:dyDescent="0.35">
      <c r="H10991">
        <v>2012</v>
      </c>
      <c r="I10991" t="s">
        <v>3605</v>
      </c>
      <c r="J10991" t="s">
        <v>3607</v>
      </c>
      <c r="K10991" t="s">
        <v>392</v>
      </c>
      <c r="L10991" t="str">
        <f t="shared" si="1026"/>
        <v>Sunline Garments</v>
      </c>
      <c r="M10991" t="s">
        <v>59</v>
      </c>
      <c r="N10991" t="s">
        <v>3826</v>
      </c>
      <c r="O10991">
        <v>1344</v>
      </c>
      <c r="P10991">
        <v>0.67</v>
      </c>
      <c r="Q10991">
        <v>1.03</v>
      </c>
      <c r="R10991">
        <v>1.1001100110011001E-3</v>
      </c>
      <c r="S10991">
        <f t="shared" si="1027"/>
        <v>900.48</v>
      </c>
      <c r="T10991">
        <f t="shared" si="1028"/>
        <v>1.4785478547854785</v>
      </c>
      <c r="U10991">
        <f t="shared" si="1029"/>
        <v>1384.32</v>
      </c>
      <c r="V10991">
        <f t="shared" si="1030"/>
        <v>482.36145214521446</v>
      </c>
      <c r="W10991" t="str">
        <f t="shared" si="1031"/>
        <v>LOSS</v>
      </c>
    </row>
    <row r="10992" spans="8:23" x14ac:dyDescent="0.35">
      <c r="H10992">
        <v>2012</v>
      </c>
      <c r="I10992" t="s">
        <v>3605</v>
      </c>
      <c r="J10992" t="s">
        <v>3607</v>
      </c>
      <c r="K10992" t="s">
        <v>392</v>
      </c>
      <c r="L10992" t="str">
        <f t="shared" si="1026"/>
        <v>Sunline Garments</v>
      </c>
      <c r="M10992" t="s">
        <v>64</v>
      </c>
      <c r="N10992" t="s">
        <v>3827</v>
      </c>
      <c r="O10992">
        <v>1632</v>
      </c>
      <c r="P10992">
        <v>0.6</v>
      </c>
      <c r="Q10992">
        <v>1.19</v>
      </c>
      <c r="R10992">
        <v>1.6366612111292963E-3</v>
      </c>
      <c r="S10992">
        <f t="shared" si="1027"/>
        <v>979.19999999999993</v>
      </c>
      <c r="T10992">
        <f t="shared" si="1028"/>
        <v>2.6710310965630115</v>
      </c>
      <c r="U10992">
        <f t="shared" si="1029"/>
        <v>1942.08</v>
      </c>
      <c r="V10992">
        <f t="shared" si="1030"/>
        <v>960.20896890343704</v>
      </c>
      <c r="W10992" t="str">
        <f t="shared" si="1031"/>
        <v>LOSS</v>
      </c>
    </row>
    <row r="10993" spans="8:23" x14ac:dyDescent="0.35">
      <c r="H10993">
        <v>2012</v>
      </c>
      <c r="I10993" t="s">
        <v>3605</v>
      </c>
      <c r="J10993" t="s">
        <v>3607</v>
      </c>
      <c r="K10993" t="s">
        <v>392</v>
      </c>
      <c r="L10993" t="str">
        <f t="shared" si="1026"/>
        <v>Sunline Garments</v>
      </c>
      <c r="M10993" t="s">
        <v>69</v>
      </c>
      <c r="N10993" t="s">
        <v>3828</v>
      </c>
      <c r="O10993">
        <v>1452</v>
      </c>
      <c r="P10993">
        <v>0.7</v>
      </c>
      <c r="Q10993">
        <v>0.92</v>
      </c>
      <c r="R10993">
        <v>1.1389521640091116E-3</v>
      </c>
      <c r="S10993">
        <f t="shared" si="1027"/>
        <v>1016.4</v>
      </c>
      <c r="T10993">
        <f t="shared" si="1028"/>
        <v>1.65375854214123</v>
      </c>
      <c r="U10993">
        <f t="shared" si="1029"/>
        <v>1335.8400000000001</v>
      </c>
      <c r="V10993">
        <f t="shared" si="1030"/>
        <v>317.78624145785892</v>
      </c>
      <c r="W10993" t="str">
        <f t="shared" si="1031"/>
        <v>LOSS</v>
      </c>
    </row>
    <row r="10994" spans="8:23" x14ac:dyDescent="0.35">
      <c r="H10994">
        <v>2012</v>
      </c>
      <c r="I10994" t="s">
        <v>3605</v>
      </c>
      <c r="J10994" t="s">
        <v>3607</v>
      </c>
      <c r="K10994" t="s">
        <v>392</v>
      </c>
      <c r="L10994" t="str">
        <f t="shared" si="1026"/>
        <v>Sunline Garments</v>
      </c>
      <c r="M10994" t="s">
        <v>74</v>
      </c>
      <c r="N10994" t="s">
        <v>3829</v>
      </c>
      <c r="O10994">
        <v>1284</v>
      </c>
      <c r="P10994">
        <v>0.78</v>
      </c>
      <c r="Q10994">
        <v>0.99</v>
      </c>
      <c r="R10994">
        <v>1.6420361247947454E-3</v>
      </c>
      <c r="S10994">
        <f t="shared" si="1027"/>
        <v>1001.52</v>
      </c>
      <c r="T10994">
        <f t="shared" si="1028"/>
        <v>2.1083743842364533</v>
      </c>
      <c r="U10994">
        <f t="shared" si="1029"/>
        <v>1271.1600000000001</v>
      </c>
      <c r="V10994">
        <f t="shared" si="1030"/>
        <v>267.53162561576363</v>
      </c>
      <c r="W10994" t="str">
        <f t="shared" si="1031"/>
        <v>LOSS</v>
      </c>
    </row>
    <row r="10995" spans="8:23" x14ac:dyDescent="0.35">
      <c r="H10995">
        <v>2012</v>
      </c>
      <c r="I10995" t="s">
        <v>3605</v>
      </c>
      <c r="J10995" t="s">
        <v>3607</v>
      </c>
      <c r="K10995" t="s">
        <v>392</v>
      </c>
      <c r="L10995" t="str">
        <f t="shared" si="1026"/>
        <v>Sunline Garments</v>
      </c>
      <c r="M10995" t="s">
        <v>79</v>
      </c>
      <c r="N10995" t="s">
        <v>3830</v>
      </c>
      <c r="O10995">
        <v>1368</v>
      </c>
      <c r="P10995">
        <v>0.62</v>
      </c>
      <c r="Q10995">
        <v>1.1499999999999999</v>
      </c>
      <c r="R10995">
        <v>1.29366106080207E-3</v>
      </c>
      <c r="S10995">
        <f t="shared" si="1027"/>
        <v>848.16</v>
      </c>
      <c r="T10995">
        <f t="shared" si="1028"/>
        <v>1.7697283311772316</v>
      </c>
      <c r="U10995">
        <f t="shared" si="1029"/>
        <v>1573.1999999999998</v>
      </c>
      <c r="V10995">
        <f t="shared" si="1030"/>
        <v>723.2702716688226</v>
      </c>
      <c r="W10995" t="str">
        <f t="shared" si="1031"/>
        <v>LOSS</v>
      </c>
    </row>
    <row r="10996" spans="8:23" x14ac:dyDescent="0.35">
      <c r="H10996">
        <v>2012</v>
      </c>
      <c r="I10996" t="s">
        <v>3605</v>
      </c>
      <c r="J10996" t="s">
        <v>3607</v>
      </c>
      <c r="K10996" t="s">
        <v>392</v>
      </c>
      <c r="L10996" t="str">
        <f t="shared" si="1026"/>
        <v>Sunline Garments</v>
      </c>
      <c r="M10996" t="s">
        <v>84</v>
      </c>
      <c r="N10996" t="s">
        <v>3831</v>
      </c>
      <c r="O10996">
        <v>1320</v>
      </c>
      <c r="P10996">
        <v>0.64</v>
      </c>
      <c r="Q10996">
        <v>0.91</v>
      </c>
      <c r="R10996">
        <v>1.1737089201877935E-3</v>
      </c>
      <c r="S10996">
        <f t="shared" si="1027"/>
        <v>844.80000000000007</v>
      </c>
      <c r="T10996">
        <f t="shared" si="1028"/>
        <v>1.5492957746478873</v>
      </c>
      <c r="U10996">
        <f t="shared" si="1029"/>
        <v>1201.2</v>
      </c>
      <c r="V10996">
        <f t="shared" si="1030"/>
        <v>354.8507042253521</v>
      </c>
      <c r="W10996" t="str">
        <f t="shared" si="1031"/>
        <v>LOSS</v>
      </c>
    </row>
    <row r="10997" spans="8:23" x14ac:dyDescent="0.35">
      <c r="H10997">
        <v>2012</v>
      </c>
      <c r="I10997" t="s">
        <v>3605</v>
      </c>
      <c r="J10997" t="s">
        <v>3607</v>
      </c>
      <c r="K10997" t="s">
        <v>392</v>
      </c>
      <c r="L10997" t="str">
        <f t="shared" si="1026"/>
        <v>Sunline Garments</v>
      </c>
      <c r="M10997" t="s">
        <v>89</v>
      </c>
      <c r="N10997" t="s">
        <v>3832</v>
      </c>
      <c r="O10997">
        <v>1620</v>
      </c>
      <c r="P10997">
        <v>0.87</v>
      </c>
      <c r="Q10997">
        <v>1.06</v>
      </c>
      <c r="R10997">
        <v>1.1668611435239206E-3</v>
      </c>
      <c r="S10997">
        <f t="shared" si="1027"/>
        <v>1409.4</v>
      </c>
      <c r="T10997">
        <f t="shared" si="1028"/>
        <v>1.8903150525087513</v>
      </c>
      <c r="U10997">
        <f t="shared" si="1029"/>
        <v>1717.2</v>
      </c>
      <c r="V10997">
        <f t="shared" si="1030"/>
        <v>305.9096849474912</v>
      </c>
      <c r="W10997" t="str">
        <f t="shared" si="1031"/>
        <v>LOSS</v>
      </c>
    </row>
    <row r="10998" spans="8:23" x14ac:dyDescent="0.35">
      <c r="H10998">
        <v>2012</v>
      </c>
      <c r="I10998" t="s">
        <v>3605</v>
      </c>
      <c r="J10998" t="s">
        <v>3607</v>
      </c>
      <c r="K10998" t="s">
        <v>392</v>
      </c>
      <c r="L10998" t="str">
        <f t="shared" si="1026"/>
        <v>Sunline Garments</v>
      </c>
      <c r="M10998" t="s">
        <v>94</v>
      </c>
      <c r="N10998" t="s">
        <v>3833</v>
      </c>
      <c r="O10998">
        <v>1656</v>
      </c>
      <c r="P10998">
        <v>0.65</v>
      </c>
      <c r="Q10998">
        <v>1.1599999999999999</v>
      </c>
      <c r="R10998">
        <v>1.4947683109118087E-3</v>
      </c>
      <c r="S10998">
        <f t="shared" si="1027"/>
        <v>1076.4000000000001</v>
      </c>
      <c r="T10998">
        <f t="shared" si="1028"/>
        <v>2.4753363228699552</v>
      </c>
      <c r="U10998">
        <f t="shared" si="1029"/>
        <v>1920.9599999999998</v>
      </c>
      <c r="V10998">
        <f t="shared" si="1030"/>
        <v>842.08466367712981</v>
      </c>
      <c r="W10998" t="str">
        <f t="shared" si="1031"/>
        <v>LOSS</v>
      </c>
    </row>
    <row r="10999" spans="8:23" x14ac:dyDescent="0.35">
      <c r="H10999">
        <v>2012</v>
      </c>
      <c r="I10999" t="s">
        <v>3605</v>
      </c>
      <c r="J10999" t="s">
        <v>3607</v>
      </c>
      <c r="K10999" t="s">
        <v>392</v>
      </c>
      <c r="L10999" t="str">
        <f t="shared" si="1026"/>
        <v>Sunline Garments</v>
      </c>
      <c r="M10999" t="s">
        <v>99</v>
      </c>
      <c r="N10999" t="s">
        <v>3834</v>
      </c>
      <c r="O10999">
        <v>1260</v>
      </c>
      <c r="P10999">
        <v>0.67</v>
      </c>
      <c r="Q10999">
        <v>1.17</v>
      </c>
      <c r="R10999">
        <v>1.5923566878980893E-3</v>
      </c>
      <c r="S10999">
        <f t="shared" si="1027"/>
        <v>844.2</v>
      </c>
      <c r="T10999">
        <f t="shared" si="1028"/>
        <v>2.0063694267515926</v>
      </c>
      <c r="U10999">
        <f t="shared" si="1029"/>
        <v>1474.1999999999998</v>
      </c>
      <c r="V10999">
        <f t="shared" si="1030"/>
        <v>627.9936305732482</v>
      </c>
      <c r="W10999" t="str">
        <f t="shared" si="1031"/>
        <v>LOSS</v>
      </c>
    </row>
    <row r="11000" spans="8:23" x14ac:dyDescent="0.35">
      <c r="H11000">
        <v>2012</v>
      </c>
      <c r="I11000" t="s">
        <v>3605</v>
      </c>
      <c r="J11000" t="s">
        <v>3607</v>
      </c>
      <c r="K11000" t="s">
        <v>392</v>
      </c>
      <c r="L11000" t="str">
        <f t="shared" si="1026"/>
        <v>Sunline Garments</v>
      </c>
      <c r="M11000" t="s">
        <v>104</v>
      </c>
      <c r="N11000" t="s">
        <v>3835</v>
      </c>
      <c r="O11000">
        <v>1620</v>
      </c>
      <c r="P11000">
        <v>0.69</v>
      </c>
      <c r="Q11000">
        <v>1.04</v>
      </c>
      <c r="R11000">
        <v>1.5822784810126582E-3</v>
      </c>
      <c r="S11000">
        <f t="shared" si="1027"/>
        <v>1117.8</v>
      </c>
      <c r="T11000">
        <f t="shared" si="1028"/>
        <v>2.5632911392405062</v>
      </c>
      <c r="U11000">
        <f t="shared" si="1029"/>
        <v>1684.8</v>
      </c>
      <c r="V11000">
        <f t="shared" si="1030"/>
        <v>564.4367088607595</v>
      </c>
      <c r="W11000" t="str">
        <f t="shared" si="1031"/>
        <v>LOSS</v>
      </c>
    </row>
    <row r="11001" spans="8:23" x14ac:dyDescent="0.35">
      <c r="H11001">
        <v>2012</v>
      </c>
      <c r="I11001" t="s">
        <v>3605</v>
      </c>
      <c r="J11001" t="s">
        <v>3607</v>
      </c>
      <c r="K11001" t="s">
        <v>392</v>
      </c>
      <c r="L11001" t="str">
        <f t="shared" si="1026"/>
        <v>Sunline Garments</v>
      </c>
      <c r="M11001" t="s">
        <v>109</v>
      </c>
      <c r="N11001" t="s">
        <v>3836</v>
      </c>
      <c r="O11001">
        <v>1272</v>
      </c>
      <c r="P11001">
        <v>0.79</v>
      </c>
      <c r="Q11001">
        <v>1.03</v>
      </c>
      <c r="R11001">
        <v>1.7064846416382253E-3</v>
      </c>
      <c r="S11001">
        <f t="shared" si="1027"/>
        <v>1004.88</v>
      </c>
      <c r="T11001">
        <f t="shared" si="1028"/>
        <v>2.1706484641638224</v>
      </c>
      <c r="U11001">
        <f t="shared" si="1029"/>
        <v>1310.1600000000001</v>
      </c>
      <c r="V11001">
        <f t="shared" si="1030"/>
        <v>303.10935153583625</v>
      </c>
      <c r="W11001" t="str">
        <f t="shared" si="1031"/>
        <v>LOSS</v>
      </c>
    </row>
    <row r="11002" spans="8:23" x14ac:dyDescent="0.35">
      <c r="H11002">
        <v>2012</v>
      </c>
      <c r="I11002" t="s">
        <v>3605</v>
      </c>
      <c r="J11002" t="s">
        <v>3607</v>
      </c>
      <c r="K11002" t="s">
        <v>392</v>
      </c>
      <c r="L11002" t="str">
        <f t="shared" si="1026"/>
        <v>Sunline Garments</v>
      </c>
      <c r="M11002" t="s">
        <v>114</v>
      </c>
      <c r="N11002" t="s">
        <v>3837</v>
      </c>
      <c r="O11002">
        <v>1548</v>
      </c>
      <c r="P11002">
        <v>0.63</v>
      </c>
      <c r="Q11002">
        <v>0.91</v>
      </c>
      <c r="R11002">
        <v>1.1098779134295228E-3</v>
      </c>
      <c r="S11002">
        <f t="shared" si="1027"/>
        <v>975.24</v>
      </c>
      <c r="T11002">
        <f t="shared" si="1028"/>
        <v>1.7180910099889013</v>
      </c>
      <c r="U11002">
        <f t="shared" si="1029"/>
        <v>1408.68</v>
      </c>
      <c r="V11002">
        <f t="shared" si="1030"/>
        <v>431.72190899001117</v>
      </c>
      <c r="W11002" t="str">
        <f t="shared" si="1031"/>
        <v>LOSS</v>
      </c>
    </row>
    <row r="11003" spans="8:23" x14ac:dyDescent="0.35">
      <c r="H11003">
        <v>2012</v>
      </c>
      <c r="I11003" t="s">
        <v>3605</v>
      </c>
      <c r="J11003" t="s">
        <v>3607</v>
      </c>
      <c r="K11003" t="s">
        <v>392</v>
      </c>
      <c r="L11003" t="str">
        <f t="shared" si="1026"/>
        <v>Sunline Garments</v>
      </c>
      <c r="M11003" t="s">
        <v>119</v>
      </c>
      <c r="N11003" t="s">
        <v>3838</v>
      </c>
      <c r="O11003">
        <v>1440</v>
      </c>
      <c r="P11003">
        <v>0.9</v>
      </c>
      <c r="Q11003">
        <v>1.1000000000000001</v>
      </c>
      <c r="R11003">
        <v>1.6891891891891893E-3</v>
      </c>
      <c r="S11003">
        <f t="shared" si="1027"/>
        <v>1296</v>
      </c>
      <c r="T11003">
        <f t="shared" si="1028"/>
        <v>2.4324324324324325</v>
      </c>
      <c r="U11003">
        <f t="shared" si="1029"/>
        <v>1584.0000000000002</v>
      </c>
      <c r="V11003">
        <f t="shared" si="1030"/>
        <v>285.56756756756778</v>
      </c>
      <c r="W11003" t="str">
        <f t="shared" si="1031"/>
        <v>LOSS</v>
      </c>
    </row>
    <row r="11004" spans="8:23" x14ac:dyDescent="0.35">
      <c r="H11004">
        <v>2012</v>
      </c>
      <c r="I11004" t="s">
        <v>3605</v>
      </c>
      <c r="J11004" t="s">
        <v>3607</v>
      </c>
      <c r="K11004" t="s">
        <v>392</v>
      </c>
      <c r="L11004" t="str">
        <f t="shared" si="1026"/>
        <v>Sunline Garments</v>
      </c>
      <c r="M11004" t="s">
        <v>124</v>
      </c>
      <c r="N11004" t="s">
        <v>3839</v>
      </c>
      <c r="O11004">
        <v>1524</v>
      </c>
      <c r="P11004">
        <v>0.89</v>
      </c>
      <c r="Q11004">
        <v>0.92</v>
      </c>
      <c r="R11004">
        <v>1.2269938650306749E-3</v>
      </c>
      <c r="S11004">
        <f t="shared" si="1027"/>
        <v>1356.3600000000001</v>
      </c>
      <c r="T11004">
        <f t="shared" si="1028"/>
        <v>1.8699386503067486</v>
      </c>
      <c r="U11004">
        <f t="shared" si="1029"/>
        <v>1402.0800000000002</v>
      </c>
      <c r="V11004">
        <f t="shared" si="1030"/>
        <v>43.850061349693277</v>
      </c>
      <c r="W11004" t="str">
        <f t="shared" si="1031"/>
        <v>LOSS</v>
      </c>
    </row>
    <row r="11005" spans="8:23" x14ac:dyDescent="0.35">
      <c r="H11005">
        <v>2012</v>
      </c>
      <c r="I11005" t="s">
        <v>3605</v>
      </c>
      <c r="J11005" t="s">
        <v>3607</v>
      </c>
      <c r="K11005" t="s">
        <v>392</v>
      </c>
      <c r="L11005" t="str">
        <f t="shared" si="1026"/>
        <v>Sunline Garments</v>
      </c>
      <c r="M11005" t="s">
        <v>129</v>
      </c>
      <c r="N11005" t="s">
        <v>3840</v>
      </c>
      <c r="O11005">
        <v>1272</v>
      </c>
      <c r="P11005">
        <v>0.81</v>
      </c>
      <c r="Q11005">
        <v>0.97</v>
      </c>
      <c r="R11005">
        <v>1.2626262626262627E-3</v>
      </c>
      <c r="S11005">
        <f t="shared" si="1027"/>
        <v>1030.3200000000002</v>
      </c>
      <c r="T11005">
        <f t="shared" si="1028"/>
        <v>1.6060606060606062</v>
      </c>
      <c r="U11005">
        <f t="shared" si="1029"/>
        <v>1233.8399999999999</v>
      </c>
      <c r="V11005">
        <f t="shared" si="1030"/>
        <v>201.91393939393916</v>
      </c>
      <c r="W11005" t="str">
        <f t="shared" si="1031"/>
        <v>LOSS</v>
      </c>
    </row>
    <row r="11006" spans="8:23" x14ac:dyDescent="0.35">
      <c r="H11006">
        <v>2012</v>
      </c>
      <c r="I11006" t="s">
        <v>3605</v>
      </c>
      <c r="J11006" t="s">
        <v>3607</v>
      </c>
      <c r="K11006" t="s">
        <v>392</v>
      </c>
      <c r="L11006" t="str">
        <f t="shared" si="1026"/>
        <v>Sunline Garments</v>
      </c>
      <c r="M11006" t="s">
        <v>134</v>
      </c>
      <c r="N11006" t="s">
        <v>3841</v>
      </c>
      <c r="O11006">
        <v>1608</v>
      </c>
      <c r="P11006">
        <v>0.9</v>
      </c>
      <c r="Q11006">
        <v>1.18</v>
      </c>
      <c r="R11006">
        <v>1.7699115044247787E-3</v>
      </c>
      <c r="S11006">
        <f t="shared" si="1027"/>
        <v>1447.2</v>
      </c>
      <c r="T11006">
        <f t="shared" si="1028"/>
        <v>2.8460176991150443</v>
      </c>
      <c r="U11006">
        <f t="shared" si="1029"/>
        <v>1897.4399999999998</v>
      </c>
      <c r="V11006">
        <f t="shared" si="1030"/>
        <v>447.39398230088472</v>
      </c>
      <c r="W11006" t="str">
        <f t="shared" si="1031"/>
        <v>LOSS</v>
      </c>
    </row>
    <row r="11007" spans="8:23" x14ac:dyDescent="0.35">
      <c r="H11007">
        <v>2012</v>
      </c>
      <c r="I11007" t="s">
        <v>3605</v>
      </c>
      <c r="J11007" t="s">
        <v>3607</v>
      </c>
      <c r="K11007" t="s">
        <v>392</v>
      </c>
      <c r="L11007" t="str">
        <f t="shared" si="1026"/>
        <v>Sunline Garments</v>
      </c>
      <c r="M11007" t="s">
        <v>139</v>
      </c>
      <c r="N11007" t="s">
        <v>3842</v>
      </c>
      <c r="O11007">
        <v>1536</v>
      </c>
      <c r="P11007">
        <v>0.79</v>
      </c>
      <c r="Q11007">
        <v>1.02</v>
      </c>
      <c r="R11007">
        <v>1.1723329425556857E-3</v>
      </c>
      <c r="S11007">
        <f t="shared" si="1027"/>
        <v>1213.44</v>
      </c>
      <c r="T11007">
        <f t="shared" si="1028"/>
        <v>1.8007033997655333</v>
      </c>
      <c r="U11007">
        <f t="shared" si="1029"/>
        <v>1566.72</v>
      </c>
      <c r="V11007">
        <f t="shared" si="1030"/>
        <v>351.47929660023442</v>
      </c>
      <c r="W11007" t="str">
        <f t="shared" si="1031"/>
        <v>LOSS</v>
      </c>
    </row>
    <row r="11008" spans="8:23" x14ac:dyDescent="0.35">
      <c r="H11008">
        <v>2012</v>
      </c>
      <c r="I11008" t="s">
        <v>3605</v>
      </c>
      <c r="J11008" t="s">
        <v>3607</v>
      </c>
      <c r="K11008" t="s">
        <v>392</v>
      </c>
      <c r="L11008" t="str">
        <f t="shared" si="1026"/>
        <v>Sunline Garments</v>
      </c>
      <c r="M11008" t="s">
        <v>144</v>
      </c>
      <c r="N11008" t="s">
        <v>3843</v>
      </c>
      <c r="O11008">
        <v>1320</v>
      </c>
      <c r="P11008">
        <v>0.85</v>
      </c>
      <c r="Q11008">
        <v>1.18</v>
      </c>
      <c r="R11008">
        <v>1.2121212121212121E-3</v>
      </c>
      <c r="S11008">
        <f t="shared" si="1027"/>
        <v>1122</v>
      </c>
      <c r="T11008">
        <f t="shared" si="1028"/>
        <v>1.6</v>
      </c>
      <c r="U11008">
        <f t="shared" si="1029"/>
        <v>1557.6</v>
      </c>
      <c r="V11008">
        <f t="shared" si="1030"/>
        <v>433.99999999999989</v>
      </c>
      <c r="W11008" t="str">
        <f t="shared" si="1031"/>
        <v>LOSS</v>
      </c>
    </row>
    <row r="11009" spans="8:23" x14ac:dyDescent="0.35">
      <c r="H11009">
        <v>2012</v>
      </c>
      <c r="I11009" t="s">
        <v>3605</v>
      </c>
      <c r="J11009" t="s">
        <v>3607</v>
      </c>
      <c r="K11009" t="s">
        <v>392</v>
      </c>
      <c r="L11009" t="str">
        <f t="shared" si="1026"/>
        <v>Sunline Garments</v>
      </c>
      <c r="M11009" t="s">
        <v>149</v>
      </c>
      <c r="N11009" t="s">
        <v>3844</v>
      </c>
      <c r="O11009">
        <v>1416</v>
      </c>
      <c r="P11009">
        <v>0.75</v>
      </c>
      <c r="Q11009">
        <v>1.05</v>
      </c>
      <c r="R11009">
        <v>1.0799136069114472E-3</v>
      </c>
      <c r="S11009">
        <f t="shared" si="1027"/>
        <v>1062</v>
      </c>
      <c r="T11009">
        <f t="shared" si="1028"/>
        <v>1.5291576673866092</v>
      </c>
      <c r="U11009">
        <f t="shared" si="1029"/>
        <v>1486.8</v>
      </c>
      <c r="V11009">
        <f t="shared" si="1030"/>
        <v>423.27084233261337</v>
      </c>
      <c r="W11009" t="str">
        <f t="shared" si="1031"/>
        <v>LOSS</v>
      </c>
    </row>
    <row r="11010" spans="8:23" x14ac:dyDescent="0.35">
      <c r="H11010">
        <v>2012</v>
      </c>
      <c r="I11010" t="s">
        <v>3605</v>
      </c>
      <c r="J11010" t="s">
        <v>3607</v>
      </c>
      <c r="K11010" t="s">
        <v>392</v>
      </c>
      <c r="L11010" t="str">
        <f t="shared" si="1026"/>
        <v>Sunline Garments</v>
      </c>
      <c r="M11010" t="s">
        <v>154</v>
      </c>
      <c r="N11010" t="s">
        <v>3845</v>
      </c>
      <c r="O11010">
        <v>1224</v>
      </c>
      <c r="P11010">
        <v>0.83</v>
      </c>
      <c r="Q11010">
        <v>1.1299999999999999</v>
      </c>
      <c r="R11010">
        <v>1.30718954248366E-3</v>
      </c>
      <c r="S11010">
        <f t="shared" si="1027"/>
        <v>1015.92</v>
      </c>
      <c r="T11010">
        <f t="shared" si="1028"/>
        <v>1.5999999999999999</v>
      </c>
      <c r="U11010">
        <f t="shared" si="1029"/>
        <v>1383.12</v>
      </c>
      <c r="V11010">
        <f t="shared" si="1030"/>
        <v>365.59999999999991</v>
      </c>
      <c r="W11010" t="str">
        <f t="shared" si="1031"/>
        <v>LOSS</v>
      </c>
    </row>
    <row r="11011" spans="8:23" x14ac:dyDescent="0.35">
      <c r="H11011">
        <v>2012</v>
      </c>
      <c r="I11011" t="s">
        <v>3605</v>
      </c>
      <c r="J11011" t="s">
        <v>3607</v>
      </c>
      <c r="K11011" t="s">
        <v>392</v>
      </c>
      <c r="L11011" t="str">
        <f t="shared" ref="L11011:L11074" si="1032">VLOOKUP($K11011,$A$1:$C$124,MATCH($L$1,$A$1:$C$1,0),0)</f>
        <v>Sunline Garments</v>
      </c>
      <c r="M11011" t="s">
        <v>159</v>
      </c>
      <c r="N11011" t="s">
        <v>3846</v>
      </c>
      <c r="O11011">
        <v>1608</v>
      </c>
      <c r="P11011">
        <v>0.7</v>
      </c>
      <c r="Q11011">
        <v>1.05</v>
      </c>
      <c r="R11011">
        <v>1.0309278350515464E-3</v>
      </c>
      <c r="S11011">
        <f t="shared" ref="S11011:S11074" si="1033">P11011*O11011</f>
        <v>1125.5999999999999</v>
      </c>
      <c r="T11011">
        <f t="shared" ref="T11011:T11074" si="1034">R11011*O11011</f>
        <v>1.6577319587628867</v>
      </c>
      <c r="U11011">
        <f t="shared" ref="U11011:U11074" si="1035">Q11011*O11011</f>
        <v>1688.4</v>
      </c>
      <c r="V11011">
        <f t="shared" ref="V11011:V11074" si="1036">Q11011*O11011-S11011-T11011</f>
        <v>561.14226804123734</v>
      </c>
      <c r="W11011" t="str">
        <f t="shared" ref="W11011:W11074" si="1037">IF(V11011&gt;1000,"PROFIT","LOSS")</f>
        <v>LOSS</v>
      </c>
    </row>
    <row r="11012" spans="8:23" x14ac:dyDescent="0.35">
      <c r="H11012">
        <v>2012</v>
      </c>
      <c r="I11012" t="s">
        <v>3605</v>
      </c>
      <c r="J11012" t="s">
        <v>3607</v>
      </c>
      <c r="K11012" t="s">
        <v>392</v>
      </c>
      <c r="L11012" t="str">
        <f t="shared" si="1032"/>
        <v>Sunline Garments</v>
      </c>
      <c r="M11012" t="s">
        <v>164</v>
      </c>
      <c r="N11012" t="s">
        <v>3847</v>
      </c>
      <c r="O11012">
        <v>1296</v>
      </c>
      <c r="P11012">
        <v>0.89</v>
      </c>
      <c r="Q11012">
        <v>0.96</v>
      </c>
      <c r="R11012">
        <v>1.0427528675703858E-3</v>
      </c>
      <c r="S11012">
        <f t="shared" si="1033"/>
        <v>1153.44</v>
      </c>
      <c r="T11012">
        <f t="shared" si="1034"/>
        <v>1.3514077163712201</v>
      </c>
      <c r="U11012">
        <f t="shared" si="1035"/>
        <v>1244.1599999999999</v>
      </c>
      <c r="V11012">
        <f t="shared" si="1036"/>
        <v>89.368592283628573</v>
      </c>
      <c r="W11012" t="str">
        <f t="shared" si="1037"/>
        <v>LOSS</v>
      </c>
    </row>
    <row r="11013" spans="8:23" x14ac:dyDescent="0.35">
      <c r="H11013">
        <v>2012</v>
      </c>
      <c r="I11013" t="s">
        <v>3605</v>
      </c>
      <c r="J11013" t="s">
        <v>3607</v>
      </c>
      <c r="K11013" t="s">
        <v>392</v>
      </c>
      <c r="L11013" t="str">
        <f t="shared" si="1032"/>
        <v>Sunline Garments</v>
      </c>
      <c r="M11013" t="s">
        <v>169</v>
      </c>
      <c r="N11013" t="s">
        <v>3848</v>
      </c>
      <c r="O11013">
        <v>1464</v>
      </c>
      <c r="P11013">
        <v>0.77</v>
      </c>
      <c r="Q11013">
        <v>1</v>
      </c>
      <c r="R11013">
        <v>1.4184397163120568E-3</v>
      </c>
      <c r="S11013">
        <f t="shared" si="1033"/>
        <v>1127.28</v>
      </c>
      <c r="T11013">
        <f t="shared" si="1034"/>
        <v>2.0765957446808514</v>
      </c>
      <c r="U11013">
        <f t="shared" si="1035"/>
        <v>1464</v>
      </c>
      <c r="V11013">
        <f t="shared" si="1036"/>
        <v>334.64340425531918</v>
      </c>
      <c r="W11013" t="str">
        <f t="shared" si="1037"/>
        <v>LOSS</v>
      </c>
    </row>
    <row r="11014" spans="8:23" x14ac:dyDescent="0.35">
      <c r="H11014">
        <v>2012</v>
      </c>
      <c r="I11014" t="s">
        <v>3605</v>
      </c>
      <c r="J11014" t="s">
        <v>3607</v>
      </c>
      <c r="K11014" t="s">
        <v>392</v>
      </c>
      <c r="L11014" t="str">
        <f t="shared" si="1032"/>
        <v>Sunline Garments</v>
      </c>
      <c r="M11014" t="s">
        <v>174</v>
      </c>
      <c r="N11014" t="s">
        <v>3849</v>
      </c>
      <c r="O11014">
        <v>1668</v>
      </c>
      <c r="P11014">
        <v>0.71</v>
      </c>
      <c r="Q11014">
        <v>1.1100000000000001</v>
      </c>
      <c r="R11014">
        <v>1.0384215991692627E-3</v>
      </c>
      <c r="S11014">
        <f t="shared" si="1033"/>
        <v>1184.28</v>
      </c>
      <c r="T11014">
        <f t="shared" si="1034"/>
        <v>1.7320872274143302</v>
      </c>
      <c r="U11014">
        <f t="shared" si="1035"/>
        <v>1851.4800000000002</v>
      </c>
      <c r="V11014">
        <f t="shared" si="1036"/>
        <v>665.46791277258592</v>
      </c>
      <c r="W11014" t="str">
        <f t="shared" si="1037"/>
        <v>LOSS</v>
      </c>
    </row>
    <row r="11015" spans="8:23" x14ac:dyDescent="0.35">
      <c r="H11015">
        <v>2012</v>
      </c>
      <c r="I11015" t="s">
        <v>3605</v>
      </c>
      <c r="J11015" t="s">
        <v>3607</v>
      </c>
      <c r="K11015" t="s">
        <v>392</v>
      </c>
      <c r="L11015" t="str">
        <f t="shared" si="1032"/>
        <v>Sunline Garments</v>
      </c>
      <c r="M11015" t="s">
        <v>179</v>
      </c>
      <c r="N11015" t="s">
        <v>3850</v>
      </c>
      <c r="O11015">
        <v>1476</v>
      </c>
      <c r="P11015">
        <v>0.81</v>
      </c>
      <c r="Q11015">
        <v>1.2</v>
      </c>
      <c r="R11015">
        <v>1.3192612137203166E-3</v>
      </c>
      <c r="S11015">
        <f t="shared" si="1033"/>
        <v>1195.5600000000002</v>
      </c>
      <c r="T11015">
        <f t="shared" si="1034"/>
        <v>1.9472295514511873</v>
      </c>
      <c r="U11015">
        <f t="shared" si="1035"/>
        <v>1771.2</v>
      </c>
      <c r="V11015">
        <f t="shared" si="1036"/>
        <v>573.69277044854869</v>
      </c>
      <c r="W11015" t="str">
        <f t="shared" si="1037"/>
        <v>LOSS</v>
      </c>
    </row>
    <row r="11016" spans="8:23" x14ac:dyDescent="0.35">
      <c r="H11016">
        <v>2012</v>
      </c>
      <c r="I11016" t="s">
        <v>3605</v>
      </c>
      <c r="J11016" t="s">
        <v>3607</v>
      </c>
      <c r="K11016" t="s">
        <v>392</v>
      </c>
      <c r="L11016" t="str">
        <f t="shared" si="1032"/>
        <v>Sunline Garments</v>
      </c>
      <c r="M11016" t="s">
        <v>184</v>
      </c>
      <c r="N11016" t="s">
        <v>3851</v>
      </c>
      <c r="O11016">
        <v>1428</v>
      </c>
      <c r="P11016">
        <v>0.72</v>
      </c>
      <c r="Q11016">
        <v>1.1200000000000001</v>
      </c>
      <c r="R11016">
        <v>1.697792869269949E-3</v>
      </c>
      <c r="S11016">
        <f t="shared" si="1033"/>
        <v>1028.1599999999999</v>
      </c>
      <c r="T11016">
        <f t="shared" si="1034"/>
        <v>2.4244482173174871</v>
      </c>
      <c r="U11016">
        <f t="shared" si="1035"/>
        <v>1599.3600000000001</v>
      </c>
      <c r="V11016">
        <f t="shared" si="1036"/>
        <v>568.77555178268278</v>
      </c>
      <c r="W11016" t="str">
        <f t="shared" si="1037"/>
        <v>LOSS</v>
      </c>
    </row>
    <row r="11017" spans="8:23" x14ac:dyDescent="0.35">
      <c r="H11017">
        <v>2012</v>
      </c>
      <c r="I11017" t="s">
        <v>3605</v>
      </c>
      <c r="J11017" t="s">
        <v>3607</v>
      </c>
      <c r="K11017" t="s">
        <v>392</v>
      </c>
      <c r="L11017" t="str">
        <f t="shared" si="1032"/>
        <v>Sunline Garments</v>
      </c>
      <c r="M11017" t="s">
        <v>189</v>
      </c>
      <c r="N11017" t="s">
        <v>3852</v>
      </c>
      <c r="O11017">
        <v>1560</v>
      </c>
      <c r="P11017">
        <v>0.75</v>
      </c>
      <c r="Q11017">
        <v>1.1499999999999999</v>
      </c>
      <c r="R11017">
        <v>1.0515247108307045E-3</v>
      </c>
      <c r="S11017">
        <f t="shared" si="1033"/>
        <v>1170</v>
      </c>
      <c r="T11017">
        <f t="shared" si="1034"/>
        <v>1.6403785488958991</v>
      </c>
      <c r="U11017">
        <f t="shared" si="1035"/>
        <v>1793.9999999999998</v>
      </c>
      <c r="V11017">
        <f t="shared" si="1036"/>
        <v>622.35962145110386</v>
      </c>
      <c r="W11017" t="str">
        <f t="shared" si="1037"/>
        <v>LOSS</v>
      </c>
    </row>
    <row r="11018" spans="8:23" x14ac:dyDescent="0.35">
      <c r="H11018">
        <v>2012</v>
      </c>
      <c r="I11018" t="s">
        <v>3605</v>
      </c>
      <c r="J11018" t="s">
        <v>3607</v>
      </c>
      <c r="K11018" t="s">
        <v>392</v>
      </c>
      <c r="L11018" t="str">
        <f t="shared" si="1032"/>
        <v>Sunline Garments</v>
      </c>
      <c r="M11018" t="s">
        <v>194</v>
      </c>
      <c r="N11018" t="s">
        <v>3853</v>
      </c>
      <c r="O11018">
        <v>1452</v>
      </c>
      <c r="P11018">
        <v>0.79</v>
      </c>
      <c r="Q11018">
        <v>1.1499999999999999</v>
      </c>
      <c r="R11018">
        <v>1.2755102040816326E-3</v>
      </c>
      <c r="S11018">
        <f t="shared" si="1033"/>
        <v>1147.0800000000002</v>
      </c>
      <c r="T11018">
        <f t="shared" si="1034"/>
        <v>1.8520408163265305</v>
      </c>
      <c r="U11018">
        <f t="shared" si="1035"/>
        <v>1669.8</v>
      </c>
      <c r="V11018">
        <f t="shared" si="1036"/>
        <v>520.86795918367329</v>
      </c>
      <c r="W11018" t="str">
        <f t="shared" si="1037"/>
        <v>LOSS</v>
      </c>
    </row>
    <row r="11019" spans="8:23" x14ac:dyDescent="0.35">
      <c r="H11019">
        <v>2012</v>
      </c>
      <c r="I11019" t="s">
        <v>3605</v>
      </c>
      <c r="J11019" t="s">
        <v>3607</v>
      </c>
      <c r="K11019" t="s">
        <v>392</v>
      </c>
      <c r="L11019" t="str">
        <f t="shared" si="1032"/>
        <v>Sunline Garments</v>
      </c>
      <c r="M11019" t="s">
        <v>199</v>
      </c>
      <c r="N11019" t="s">
        <v>3854</v>
      </c>
      <c r="O11019">
        <v>1236</v>
      </c>
      <c r="P11019">
        <v>0.68</v>
      </c>
      <c r="Q11019">
        <v>1.19</v>
      </c>
      <c r="R11019">
        <v>1.2515644555694619E-3</v>
      </c>
      <c r="S11019">
        <f t="shared" si="1033"/>
        <v>840.48</v>
      </c>
      <c r="T11019">
        <f t="shared" si="1034"/>
        <v>1.5469336670838549</v>
      </c>
      <c r="U11019">
        <f t="shared" si="1035"/>
        <v>1470.84</v>
      </c>
      <c r="V11019">
        <f t="shared" si="1036"/>
        <v>628.81306633291604</v>
      </c>
      <c r="W11019" t="str">
        <f t="shared" si="1037"/>
        <v>LOSS</v>
      </c>
    </row>
    <row r="11020" spans="8:23" x14ac:dyDescent="0.35">
      <c r="H11020">
        <v>2012</v>
      </c>
      <c r="I11020" t="s">
        <v>3605</v>
      </c>
      <c r="J11020" t="s">
        <v>3607</v>
      </c>
      <c r="K11020" t="s">
        <v>392</v>
      </c>
      <c r="L11020" t="str">
        <f t="shared" si="1032"/>
        <v>Sunline Garments</v>
      </c>
      <c r="M11020" t="s">
        <v>204</v>
      </c>
      <c r="N11020" t="s">
        <v>3855</v>
      </c>
      <c r="O11020">
        <v>1308</v>
      </c>
      <c r="P11020">
        <v>0.84</v>
      </c>
      <c r="Q11020">
        <v>1.01</v>
      </c>
      <c r="R11020">
        <v>1.3245033112582781E-3</v>
      </c>
      <c r="S11020">
        <f t="shared" si="1033"/>
        <v>1098.72</v>
      </c>
      <c r="T11020">
        <f t="shared" si="1034"/>
        <v>1.7324503311258279</v>
      </c>
      <c r="U11020">
        <f t="shared" si="1035"/>
        <v>1321.08</v>
      </c>
      <c r="V11020">
        <f t="shared" si="1036"/>
        <v>220.62754966887408</v>
      </c>
      <c r="W11020" t="str">
        <f t="shared" si="1037"/>
        <v>LOSS</v>
      </c>
    </row>
    <row r="11021" spans="8:23" x14ac:dyDescent="0.35">
      <c r="H11021">
        <v>2012</v>
      </c>
      <c r="I11021" t="s">
        <v>3605</v>
      </c>
      <c r="J11021" t="s">
        <v>3607</v>
      </c>
      <c r="K11021" t="s">
        <v>392</v>
      </c>
      <c r="L11021" t="str">
        <f t="shared" si="1032"/>
        <v>Sunline Garments</v>
      </c>
      <c r="M11021" t="s">
        <v>209</v>
      </c>
      <c r="N11021" t="s">
        <v>3856</v>
      </c>
      <c r="O11021">
        <v>1560</v>
      </c>
      <c r="P11021">
        <v>0.72</v>
      </c>
      <c r="Q11021">
        <v>1.1200000000000001</v>
      </c>
      <c r="R11021">
        <v>1.7793594306049821E-3</v>
      </c>
      <c r="S11021">
        <f t="shared" si="1033"/>
        <v>1123.2</v>
      </c>
      <c r="T11021">
        <f t="shared" si="1034"/>
        <v>2.7758007117437722</v>
      </c>
      <c r="U11021">
        <f t="shared" si="1035"/>
        <v>1747.2000000000003</v>
      </c>
      <c r="V11021">
        <f t="shared" si="1036"/>
        <v>621.2241992882565</v>
      </c>
      <c r="W11021" t="str">
        <f t="shared" si="1037"/>
        <v>LOSS</v>
      </c>
    </row>
    <row r="11022" spans="8:23" x14ac:dyDescent="0.35">
      <c r="H11022">
        <v>2012</v>
      </c>
      <c r="I11022" t="s">
        <v>3605</v>
      </c>
      <c r="J11022" t="s">
        <v>3607</v>
      </c>
      <c r="K11022" t="s">
        <v>392</v>
      </c>
      <c r="L11022" t="str">
        <f t="shared" si="1032"/>
        <v>Sunline Garments</v>
      </c>
      <c r="M11022" t="s">
        <v>214</v>
      </c>
      <c r="N11022" t="s">
        <v>3857</v>
      </c>
      <c r="O11022">
        <v>1464</v>
      </c>
      <c r="P11022">
        <v>0.89</v>
      </c>
      <c r="Q11022">
        <v>0.93</v>
      </c>
      <c r="R11022">
        <v>1.5337423312883436E-3</v>
      </c>
      <c r="S11022">
        <f t="shared" si="1033"/>
        <v>1302.96</v>
      </c>
      <c r="T11022">
        <f t="shared" si="1034"/>
        <v>2.2453987730061349</v>
      </c>
      <c r="U11022">
        <f t="shared" si="1035"/>
        <v>1361.52</v>
      </c>
      <c r="V11022">
        <f t="shared" si="1036"/>
        <v>56.314601226993808</v>
      </c>
      <c r="W11022" t="str">
        <f t="shared" si="1037"/>
        <v>LOSS</v>
      </c>
    </row>
    <row r="11023" spans="8:23" x14ac:dyDescent="0.35">
      <c r="H11023">
        <v>2012</v>
      </c>
      <c r="I11023" t="s">
        <v>3605</v>
      </c>
      <c r="J11023" t="s">
        <v>3607</v>
      </c>
      <c r="K11023" t="s">
        <v>392</v>
      </c>
      <c r="L11023" t="str">
        <f t="shared" si="1032"/>
        <v>Sunline Garments</v>
      </c>
      <c r="M11023" t="s">
        <v>219</v>
      </c>
      <c r="N11023" t="s">
        <v>3858</v>
      </c>
      <c r="O11023">
        <v>1680</v>
      </c>
      <c r="P11023">
        <v>0.6</v>
      </c>
      <c r="Q11023">
        <v>1.1599999999999999</v>
      </c>
      <c r="R11023">
        <v>1.1061946902654867E-3</v>
      </c>
      <c r="S11023">
        <f t="shared" si="1033"/>
        <v>1008</v>
      </c>
      <c r="T11023">
        <f t="shared" si="1034"/>
        <v>1.8584070796460177</v>
      </c>
      <c r="U11023">
        <f t="shared" si="1035"/>
        <v>1948.8</v>
      </c>
      <c r="V11023">
        <f t="shared" si="1036"/>
        <v>938.94159292035397</v>
      </c>
      <c r="W11023" t="str">
        <f t="shared" si="1037"/>
        <v>LOSS</v>
      </c>
    </row>
    <row r="11024" spans="8:23" x14ac:dyDescent="0.35">
      <c r="H11024">
        <v>2012</v>
      </c>
      <c r="I11024" t="s">
        <v>3605</v>
      </c>
      <c r="J11024" t="s">
        <v>3607</v>
      </c>
      <c r="K11024" t="s">
        <v>392</v>
      </c>
      <c r="L11024" t="str">
        <f t="shared" si="1032"/>
        <v>Sunline Garments</v>
      </c>
      <c r="M11024" t="s">
        <v>224</v>
      </c>
      <c r="N11024" t="s">
        <v>3859</v>
      </c>
      <c r="O11024">
        <v>1668</v>
      </c>
      <c r="P11024">
        <v>0.8</v>
      </c>
      <c r="Q11024">
        <v>1.07</v>
      </c>
      <c r="R11024">
        <v>1.1098779134295228E-3</v>
      </c>
      <c r="S11024">
        <f t="shared" si="1033"/>
        <v>1334.4</v>
      </c>
      <c r="T11024">
        <f t="shared" si="1034"/>
        <v>1.851276359600444</v>
      </c>
      <c r="U11024">
        <f t="shared" si="1035"/>
        <v>1784.76</v>
      </c>
      <c r="V11024">
        <f t="shared" si="1036"/>
        <v>448.50872364039947</v>
      </c>
      <c r="W11024" t="str">
        <f t="shared" si="1037"/>
        <v>LOSS</v>
      </c>
    </row>
    <row r="11025" spans="8:23" x14ac:dyDescent="0.35">
      <c r="H11025">
        <v>2012</v>
      </c>
      <c r="I11025" t="s">
        <v>3605</v>
      </c>
      <c r="J11025" t="s">
        <v>3607</v>
      </c>
      <c r="K11025" t="s">
        <v>392</v>
      </c>
      <c r="L11025" t="str">
        <f t="shared" si="1032"/>
        <v>Sunline Garments</v>
      </c>
      <c r="M11025" t="s">
        <v>229</v>
      </c>
      <c r="N11025" t="s">
        <v>3860</v>
      </c>
      <c r="O11025">
        <v>1584</v>
      </c>
      <c r="P11025">
        <v>0.82</v>
      </c>
      <c r="Q11025">
        <v>1</v>
      </c>
      <c r="R11025">
        <v>1.6666666666666668E-3</v>
      </c>
      <c r="S11025">
        <f t="shared" si="1033"/>
        <v>1298.8799999999999</v>
      </c>
      <c r="T11025">
        <f t="shared" si="1034"/>
        <v>2.64</v>
      </c>
      <c r="U11025">
        <f t="shared" si="1035"/>
        <v>1584</v>
      </c>
      <c r="V11025">
        <f t="shared" si="1036"/>
        <v>282.48000000000013</v>
      </c>
      <c r="W11025" t="str">
        <f t="shared" si="1037"/>
        <v>LOSS</v>
      </c>
    </row>
    <row r="11026" spans="8:23" x14ac:dyDescent="0.35">
      <c r="H11026">
        <v>2012</v>
      </c>
      <c r="I11026" t="s">
        <v>3605</v>
      </c>
      <c r="J11026" t="s">
        <v>3607</v>
      </c>
      <c r="K11026" t="s">
        <v>392</v>
      </c>
      <c r="L11026" t="str">
        <f t="shared" si="1032"/>
        <v>Sunline Garments</v>
      </c>
      <c r="M11026" t="s">
        <v>234</v>
      </c>
      <c r="N11026" t="s">
        <v>3862</v>
      </c>
      <c r="O11026">
        <v>1536</v>
      </c>
      <c r="P11026">
        <v>0.88</v>
      </c>
      <c r="Q11026">
        <v>1.06</v>
      </c>
      <c r="R11026">
        <v>1.0799136069114472E-3</v>
      </c>
      <c r="S11026">
        <f t="shared" si="1033"/>
        <v>1351.68</v>
      </c>
      <c r="T11026">
        <f t="shared" si="1034"/>
        <v>1.6587473002159827</v>
      </c>
      <c r="U11026">
        <f t="shared" si="1035"/>
        <v>1628.16</v>
      </c>
      <c r="V11026">
        <f t="shared" si="1036"/>
        <v>274.82125269978405</v>
      </c>
      <c r="W11026" t="str">
        <f t="shared" si="1037"/>
        <v>LOSS</v>
      </c>
    </row>
    <row r="11027" spans="8:23" x14ac:dyDescent="0.35">
      <c r="H11027">
        <v>2012</v>
      </c>
      <c r="I11027" t="s">
        <v>3605</v>
      </c>
      <c r="J11027" t="s">
        <v>3607</v>
      </c>
      <c r="K11027" t="s">
        <v>392</v>
      </c>
      <c r="L11027" t="str">
        <f t="shared" si="1032"/>
        <v>Sunline Garments</v>
      </c>
      <c r="M11027" t="s">
        <v>239</v>
      </c>
      <c r="N11027" t="s">
        <v>3863</v>
      </c>
      <c r="O11027">
        <v>1200</v>
      </c>
      <c r="P11027">
        <v>0.85</v>
      </c>
      <c r="Q11027">
        <v>0.91</v>
      </c>
      <c r="R11027">
        <v>1.4792899408284023E-3</v>
      </c>
      <c r="S11027">
        <f t="shared" si="1033"/>
        <v>1020</v>
      </c>
      <c r="T11027">
        <f t="shared" si="1034"/>
        <v>1.7751479289940828</v>
      </c>
      <c r="U11027">
        <f t="shared" si="1035"/>
        <v>1092</v>
      </c>
      <c r="V11027">
        <f t="shared" si="1036"/>
        <v>70.224852071005913</v>
      </c>
      <c r="W11027" t="str">
        <f t="shared" si="1037"/>
        <v>LOSS</v>
      </c>
    </row>
    <row r="11028" spans="8:23" x14ac:dyDescent="0.35">
      <c r="H11028">
        <v>2012</v>
      </c>
      <c r="I11028" t="s">
        <v>3605</v>
      </c>
      <c r="J11028" t="s">
        <v>3607</v>
      </c>
      <c r="K11028" t="s">
        <v>392</v>
      </c>
      <c r="L11028" t="str">
        <f t="shared" si="1032"/>
        <v>Sunline Garments</v>
      </c>
      <c r="M11028" t="s">
        <v>244</v>
      </c>
      <c r="N11028" t="s">
        <v>3864</v>
      </c>
      <c r="O11028">
        <v>1380</v>
      </c>
      <c r="P11028">
        <v>0.72</v>
      </c>
      <c r="Q11028">
        <v>1.02</v>
      </c>
      <c r="R11028">
        <v>1.4925373134328358E-3</v>
      </c>
      <c r="S11028">
        <f t="shared" si="1033"/>
        <v>993.59999999999991</v>
      </c>
      <c r="T11028">
        <f t="shared" si="1034"/>
        <v>2.0597014925373136</v>
      </c>
      <c r="U11028">
        <f t="shared" si="1035"/>
        <v>1407.6000000000001</v>
      </c>
      <c r="V11028">
        <f t="shared" si="1036"/>
        <v>411.9402985074629</v>
      </c>
      <c r="W11028" t="str">
        <f t="shared" si="1037"/>
        <v>LOSS</v>
      </c>
    </row>
    <row r="11029" spans="8:23" x14ac:dyDescent="0.35">
      <c r="H11029">
        <v>2012</v>
      </c>
      <c r="I11029" t="s">
        <v>3605</v>
      </c>
      <c r="J11029" t="s">
        <v>3607</v>
      </c>
      <c r="K11029" t="s">
        <v>392</v>
      </c>
      <c r="L11029" t="str">
        <f t="shared" si="1032"/>
        <v>Sunline Garments</v>
      </c>
      <c r="M11029" t="s">
        <v>249</v>
      </c>
      <c r="N11029" t="s">
        <v>3865</v>
      </c>
      <c r="O11029">
        <v>1212</v>
      </c>
      <c r="P11029">
        <v>0.64</v>
      </c>
      <c r="Q11029">
        <v>1.1499999999999999</v>
      </c>
      <c r="R11029">
        <v>1.8315018315018315E-3</v>
      </c>
      <c r="S11029">
        <f t="shared" si="1033"/>
        <v>775.68000000000006</v>
      </c>
      <c r="T11029">
        <f t="shared" si="1034"/>
        <v>2.2197802197802199</v>
      </c>
      <c r="U11029">
        <f t="shared" si="1035"/>
        <v>1393.8</v>
      </c>
      <c r="V11029">
        <f t="shared" si="1036"/>
        <v>615.90021978021969</v>
      </c>
      <c r="W11029" t="str">
        <f t="shared" si="1037"/>
        <v>LOSS</v>
      </c>
    </row>
    <row r="11030" spans="8:23" x14ac:dyDescent="0.35">
      <c r="H11030">
        <v>2012</v>
      </c>
      <c r="I11030" t="s">
        <v>3605</v>
      </c>
      <c r="J11030" t="s">
        <v>3607</v>
      </c>
      <c r="K11030" t="s">
        <v>392</v>
      </c>
      <c r="L11030" t="str">
        <f t="shared" si="1032"/>
        <v>Sunline Garments</v>
      </c>
      <c r="M11030" t="s">
        <v>254</v>
      </c>
      <c r="N11030" t="s">
        <v>3866</v>
      </c>
      <c r="O11030">
        <v>1212</v>
      </c>
      <c r="P11030">
        <v>0.84</v>
      </c>
      <c r="Q11030">
        <v>1.0900000000000001</v>
      </c>
      <c r="R11030">
        <v>1.4534883720930232E-3</v>
      </c>
      <c r="S11030">
        <f t="shared" si="1033"/>
        <v>1018.0799999999999</v>
      </c>
      <c r="T11030">
        <f t="shared" si="1034"/>
        <v>1.7616279069767442</v>
      </c>
      <c r="U11030">
        <f t="shared" si="1035"/>
        <v>1321.0800000000002</v>
      </c>
      <c r="V11030">
        <f t="shared" si="1036"/>
        <v>301.23837209302349</v>
      </c>
      <c r="W11030" t="str">
        <f t="shared" si="1037"/>
        <v>LOSS</v>
      </c>
    </row>
    <row r="11031" spans="8:23" x14ac:dyDescent="0.35">
      <c r="H11031">
        <v>2012</v>
      </c>
      <c r="I11031" t="s">
        <v>3605</v>
      </c>
      <c r="J11031" t="s">
        <v>3607</v>
      </c>
      <c r="K11031" t="s">
        <v>392</v>
      </c>
      <c r="L11031" t="str">
        <f t="shared" si="1032"/>
        <v>Sunline Garments</v>
      </c>
      <c r="M11031" t="s">
        <v>23</v>
      </c>
      <c r="N11031" t="s">
        <v>3867</v>
      </c>
      <c r="O11031">
        <v>1272</v>
      </c>
      <c r="P11031">
        <v>0.68</v>
      </c>
      <c r="Q11031">
        <v>1.0900000000000001</v>
      </c>
      <c r="R11031">
        <v>1.6051364365971107E-3</v>
      </c>
      <c r="S11031">
        <f t="shared" si="1033"/>
        <v>864.96</v>
      </c>
      <c r="T11031">
        <f t="shared" si="1034"/>
        <v>2.0417335473515248</v>
      </c>
      <c r="U11031">
        <f t="shared" si="1035"/>
        <v>1386.48</v>
      </c>
      <c r="V11031">
        <f t="shared" si="1036"/>
        <v>519.47826645264843</v>
      </c>
      <c r="W11031" t="str">
        <f t="shared" si="1037"/>
        <v>LOSS</v>
      </c>
    </row>
    <row r="11032" spans="8:23" x14ac:dyDescent="0.35">
      <c r="H11032">
        <v>2012</v>
      </c>
      <c r="I11032" t="s">
        <v>3605</v>
      </c>
      <c r="J11032" t="s">
        <v>3607</v>
      </c>
      <c r="K11032" t="s">
        <v>392</v>
      </c>
      <c r="L11032" t="str">
        <f t="shared" si="1032"/>
        <v>Sunline Garments</v>
      </c>
      <c r="M11032" t="s">
        <v>28</v>
      </c>
      <c r="N11032" t="s">
        <v>3868</v>
      </c>
      <c r="O11032">
        <v>1512</v>
      </c>
      <c r="P11032">
        <v>0.73</v>
      </c>
      <c r="Q11032">
        <v>1.19</v>
      </c>
      <c r="R11032">
        <v>1.1933174224343676E-3</v>
      </c>
      <c r="S11032">
        <f t="shared" si="1033"/>
        <v>1103.76</v>
      </c>
      <c r="T11032">
        <f t="shared" si="1034"/>
        <v>1.8042959427207639</v>
      </c>
      <c r="U11032">
        <f t="shared" si="1035"/>
        <v>1799.28</v>
      </c>
      <c r="V11032">
        <f t="shared" si="1036"/>
        <v>693.71570405727925</v>
      </c>
      <c r="W11032" t="str">
        <f t="shared" si="1037"/>
        <v>LOSS</v>
      </c>
    </row>
    <row r="11033" spans="8:23" x14ac:dyDescent="0.35">
      <c r="H11033">
        <v>2012</v>
      </c>
      <c r="I11033" t="s">
        <v>3605</v>
      </c>
      <c r="J11033" t="s">
        <v>3607</v>
      </c>
      <c r="K11033" t="s">
        <v>392</v>
      </c>
      <c r="L11033" t="str">
        <f t="shared" si="1032"/>
        <v>Sunline Garments</v>
      </c>
      <c r="M11033" t="s">
        <v>33</v>
      </c>
      <c r="N11033" t="s">
        <v>3869</v>
      </c>
      <c r="O11033">
        <v>1404</v>
      </c>
      <c r="P11033">
        <v>0.72</v>
      </c>
      <c r="Q11033">
        <v>0.95</v>
      </c>
      <c r="R11033">
        <v>1.1376564277588168E-3</v>
      </c>
      <c r="S11033">
        <f t="shared" si="1033"/>
        <v>1010.88</v>
      </c>
      <c r="T11033">
        <f t="shared" si="1034"/>
        <v>1.5972696245733788</v>
      </c>
      <c r="U11033">
        <f t="shared" si="1035"/>
        <v>1333.8</v>
      </c>
      <c r="V11033">
        <f t="shared" si="1036"/>
        <v>321.3227303754266</v>
      </c>
      <c r="W11033" t="str">
        <f t="shared" si="1037"/>
        <v>LOSS</v>
      </c>
    </row>
    <row r="11034" spans="8:23" x14ac:dyDescent="0.35">
      <c r="H11034">
        <v>2012</v>
      </c>
      <c r="I11034" t="s">
        <v>3605</v>
      </c>
      <c r="J11034" t="s">
        <v>3607</v>
      </c>
      <c r="K11034" t="s">
        <v>392</v>
      </c>
      <c r="L11034" t="str">
        <f t="shared" si="1032"/>
        <v>Sunline Garments</v>
      </c>
      <c r="M11034" t="s">
        <v>39</v>
      </c>
      <c r="N11034" t="s">
        <v>3870</v>
      </c>
      <c r="O11034">
        <v>1536</v>
      </c>
      <c r="P11034">
        <v>0.74</v>
      </c>
      <c r="Q11034">
        <v>1.07</v>
      </c>
      <c r="R11034">
        <v>1.3297872340425532E-3</v>
      </c>
      <c r="S11034">
        <f t="shared" si="1033"/>
        <v>1136.6399999999999</v>
      </c>
      <c r="T11034">
        <f t="shared" si="1034"/>
        <v>2.0425531914893615</v>
      </c>
      <c r="U11034">
        <f t="shared" si="1035"/>
        <v>1643.52</v>
      </c>
      <c r="V11034">
        <f t="shared" si="1036"/>
        <v>504.83744680851072</v>
      </c>
      <c r="W11034" t="str">
        <f t="shared" si="1037"/>
        <v>LOSS</v>
      </c>
    </row>
    <row r="11035" spans="8:23" x14ac:dyDescent="0.35">
      <c r="H11035">
        <v>2012</v>
      </c>
      <c r="I11035" t="s">
        <v>3605</v>
      </c>
      <c r="J11035" t="s">
        <v>3607</v>
      </c>
      <c r="K11035" t="s">
        <v>392</v>
      </c>
      <c r="L11035" t="str">
        <f t="shared" si="1032"/>
        <v>Sunline Garments</v>
      </c>
      <c r="M11035" t="s">
        <v>44</v>
      </c>
      <c r="N11035" t="s">
        <v>3871</v>
      </c>
      <c r="O11035">
        <v>1308</v>
      </c>
      <c r="P11035">
        <v>0.68</v>
      </c>
      <c r="Q11035">
        <v>1.2</v>
      </c>
      <c r="R11035">
        <v>1.1976047904191617E-3</v>
      </c>
      <c r="S11035">
        <f t="shared" si="1033"/>
        <v>889.44</v>
      </c>
      <c r="T11035">
        <f t="shared" si="1034"/>
        <v>1.5664670658682636</v>
      </c>
      <c r="U11035">
        <f t="shared" si="1035"/>
        <v>1569.6</v>
      </c>
      <c r="V11035">
        <f t="shared" si="1036"/>
        <v>678.59353293413164</v>
      </c>
      <c r="W11035" t="str">
        <f t="shared" si="1037"/>
        <v>LOSS</v>
      </c>
    </row>
    <row r="11036" spans="8:23" x14ac:dyDescent="0.35">
      <c r="H11036">
        <v>2012</v>
      </c>
      <c r="I11036" t="s">
        <v>3605</v>
      </c>
      <c r="J11036" t="s">
        <v>3607</v>
      </c>
      <c r="K11036" t="s">
        <v>392</v>
      </c>
      <c r="L11036" t="str">
        <f t="shared" si="1032"/>
        <v>Sunline Garments</v>
      </c>
      <c r="M11036" t="s">
        <v>49</v>
      </c>
      <c r="N11036" t="s">
        <v>3872</v>
      </c>
      <c r="O11036">
        <v>1392</v>
      </c>
      <c r="P11036">
        <v>0.82</v>
      </c>
      <c r="Q11036">
        <v>1.1000000000000001</v>
      </c>
      <c r="R11036">
        <v>1.3245033112582781E-3</v>
      </c>
      <c r="S11036">
        <f t="shared" si="1033"/>
        <v>1141.4399999999998</v>
      </c>
      <c r="T11036">
        <f t="shared" si="1034"/>
        <v>1.8437086092715231</v>
      </c>
      <c r="U11036">
        <f t="shared" si="1035"/>
        <v>1531.2</v>
      </c>
      <c r="V11036">
        <f t="shared" si="1036"/>
        <v>387.9162913907287</v>
      </c>
      <c r="W11036" t="str">
        <f t="shared" si="1037"/>
        <v>LOSS</v>
      </c>
    </row>
    <row r="11037" spans="8:23" x14ac:dyDescent="0.35">
      <c r="H11037">
        <v>2012</v>
      </c>
      <c r="I11037" t="s">
        <v>3605</v>
      </c>
      <c r="J11037" t="s">
        <v>3607</v>
      </c>
      <c r="K11037" t="s">
        <v>392</v>
      </c>
      <c r="L11037" t="str">
        <f t="shared" si="1032"/>
        <v>Sunline Garments</v>
      </c>
      <c r="M11037" t="s">
        <v>54</v>
      </c>
      <c r="N11037" t="s">
        <v>3873</v>
      </c>
      <c r="O11037">
        <v>1308</v>
      </c>
      <c r="P11037">
        <v>0.66</v>
      </c>
      <c r="Q11037">
        <v>1</v>
      </c>
      <c r="R11037">
        <v>1.3440860215053765E-3</v>
      </c>
      <c r="S11037">
        <f t="shared" si="1033"/>
        <v>863.28000000000009</v>
      </c>
      <c r="T11037">
        <f t="shared" si="1034"/>
        <v>1.7580645161290325</v>
      </c>
      <c r="U11037">
        <f t="shared" si="1035"/>
        <v>1308</v>
      </c>
      <c r="V11037">
        <f t="shared" si="1036"/>
        <v>442.96193548387089</v>
      </c>
      <c r="W11037" t="str">
        <f t="shared" si="1037"/>
        <v>LOSS</v>
      </c>
    </row>
    <row r="11038" spans="8:23" x14ac:dyDescent="0.35">
      <c r="H11038">
        <v>2012</v>
      </c>
      <c r="I11038" t="s">
        <v>3605</v>
      </c>
      <c r="J11038" t="s">
        <v>3607</v>
      </c>
      <c r="K11038" t="s">
        <v>392</v>
      </c>
      <c r="L11038" t="str">
        <f t="shared" si="1032"/>
        <v>Sunline Garments</v>
      </c>
      <c r="M11038" t="s">
        <v>59</v>
      </c>
      <c r="N11038" t="s">
        <v>3874</v>
      </c>
      <c r="O11038">
        <v>1656</v>
      </c>
      <c r="P11038">
        <v>0.78</v>
      </c>
      <c r="Q11038">
        <v>1.07</v>
      </c>
      <c r="R11038">
        <v>1.0449320794148381E-3</v>
      </c>
      <c r="S11038">
        <f t="shared" si="1033"/>
        <v>1291.68</v>
      </c>
      <c r="T11038">
        <f t="shared" si="1034"/>
        <v>1.7304075235109719</v>
      </c>
      <c r="U11038">
        <f t="shared" si="1035"/>
        <v>1771.92</v>
      </c>
      <c r="V11038">
        <f t="shared" si="1036"/>
        <v>478.50959247648905</v>
      </c>
      <c r="W11038" t="str">
        <f t="shared" si="1037"/>
        <v>LOSS</v>
      </c>
    </row>
    <row r="11039" spans="8:23" x14ac:dyDescent="0.35">
      <c r="H11039">
        <v>2012</v>
      </c>
      <c r="I11039" t="s">
        <v>3605</v>
      </c>
      <c r="J11039" t="s">
        <v>3607</v>
      </c>
      <c r="K11039" t="s">
        <v>392</v>
      </c>
      <c r="L11039" t="str">
        <f t="shared" si="1032"/>
        <v>Sunline Garments</v>
      </c>
      <c r="M11039" t="s">
        <v>64</v>
      </c>
      <c r="N11039" t="s">
        <v>3875</v>
      </c>
      <c r="O11039">
        <v>1464</v>
      </c>
      <c r="P11039">
        <v>0.85</v>
      </c>
      <c r="Q11039">
        <v>0.99</v>
      </c>
      <c r="R11039">
        <v>1.6339869281045752E-3</v>
      </c>
      <c r="S11039">
        <f t="shared" si="1033"/>
        <v>1244.3999999999999</v>
      </c>
      <c r="T11039">
        <f t="shared" si="1034"/>
        <v>2.392156862745098</v>
      </c>
      <c r="U11039">
        <f t="shared" si="1035"/>
        <v>1449.36</v>
      </c>
      <c r="V11039">
        <f t="shared" si="1036"/>
        <v>202.56784313725493</v>
      </c>
      <c r="W11039" t="str">
        <f t="shared" si="1037"/>
        <v>LOSS</v>
      </c>
    </row>
    <row r="11040" spans="8:23" x14ac:dyDescent="0.35">
      <c r="H11040">
        <v>2012</v>
      </c>
      <c r="I11040" t="s">
        <v>3605</v>
      </c>
      <c r="J11040" t="s">
        <v>3607</v>
      </c>
      <c r="K11040" t="s">
        <v>392</v>
      </c>
      <c r="L11040" t="str">
        <f t="shared" si="1032"/>
        <v>Sunline Garments</v>
      </c>
      <c r="M11040" t="s">
        <v>69</v>
      </c>
      <c r="N11040" t="s">
        <v>3876</v>
      </c>
      <c r="O11040">
        <v>1476</v>
      </c>
      <c r="P11040">
        <v>0.62</v>
      </c>
      <c r="Q11040">
        <v>1.1599999999999999</v>
      </c>
      <c r="R11040">
        <v>1.2360939431396785E-3</v>
      </c>
      <c r="S11040">
        <f t="shared" si="1033"/>
        <v>915.12</v>
      </c>
      <c r="T11040">
        <f t="shared" si="1034"/>
        <v>1.8244746600741655</v>
      </c>
      <c r="U11040">
        <f t="shared" si="1035"/>
        <v>1712.1599999999999</v>
      </c>
      <c r="V11040">
        <f t="shared" si="1036"/>
        <v>795.21552533992565</v>
      </c>
      <c r="W11040" t="str">
        <f t="shared" si="1037"/>
        <v>LOSS</v>
      </c>
    </row>
    <row r="11041" spans="8:23" x14ac:dyDescent="0.35">
      <c r="H11041">
        <v>2012</v>
      </c>
      <c r="I11041" t="s">
        <v>3605</v>
      </c>
      <c r="J11041" t="s">
        <v>3607</v>
      </c>
      <c r="K11041" t="s">
        <v>392</v>
      </c>
      <c r="L11041" t="str">
        <f t="shared" si="1032"/>
        <v>Sunline Garments</v>
      </c>
      <c r="M11041" t="s">
        <v>74</v>
      </c>
      <c r="N11041" t="s">
        <v>3877</v>
      </c>
      <c r="O11041">
        <v>1356</v>
      </c>
      <c r="P11041">
        <v>0.68</v>
      </c>
      <c r="Q11041">
        <v>1.02</v>
      </c>
      <c r="R11041">
        <v>1.7452006980802793E-3</v>
      </c>
      <c r="S11041">
        <f t="shared" si="1033"/>
        <v>922.08</v>
      </c>
      <c r="T11041">
        <f t="shared" si="1034"/>
        <v>2.3664921465968587</v>
      </c>
      <c r="U11041">
        <f t="shared" si="1035"/>
        <v>1383.1200000000001</v>
      </c>
      <c r="V11041">
        <f t="shared" si="1036"/>
        <v>458.67350785340324</v>
      </c>
      <c r="W11041" t="str">
        <f t="shared" si="1037"/>
        <v>LOSS</v>
      </c>
    </row>
    <row r="11042" spans="8:23" x14ac:dyDescent="0.35">
      <c r="H11042">
        <v>2012</v>
      </c>
      <c r="I11042" t="s">
        <v>3605</v>
      </c>
      <c r="J11042" t="s">
        <v>3607</v>
      </c>
      <c r="K11042" t="s">
        <v>392</v>
      </c>
      <c r="L11042" t="str">
        <f t="shared" si="1032"/>
        <v>Sunline Garments</v>
      </c>
      <c r="M11042" t="s">
        <v>79</v>
      </c>
      <c r="N11042" t="s">
        <v>3878</v>
      </c>
      <c r="O11042">
        <v>1356</v>
      </c>
      <c r="P11042">
        <v>0.77</v>
      </c>
      <c r="Q11042">
        <v>1.1399999999999999</v>
      </c>
      <c r="R11042">
        <v>1.4641288433382138E-3</v>
      </c>
      <c r="S11042">
        <f t="shared" si="1033"/>
        <v>1044.1200000000001</v>
      </c>
      <c r="T11042">
        <f t="shared" si="1034"/>
        <v>1.9853587115666178</v>
      </c>
      <c r="U11042">
        <f t="shared" si="1035"/>
        <v>1545.84</v>
      </c>
      <c r="V11042">
        <f t="shared" si="1036"/>
        <v>499.73464128843318</v>
      </c>
      <c r="W11042" t="str">
        <f t="shared" si="1037"/>
        <v>LOSS</v>
      </c>
    </row>
    <row r="11043" spans="8:23" x14ac:dyDescent="0.35">
      <c r="H11043">
        <v>2012</v>
      </c>
      <c r="I11043" t="s">
        <v>3605</v>
      </c>
      <c r="J11043" t="s">
        <v>3607</v>
      </c>
      <c r="K11043" t="s">
        <v>392</v>
      </c>
      <c r="L11043" t="str">
        <f t="shared" si="1032"/>
        <v>Sunline Garments</v>
      </c>
      <c r="M11043" t="s">
        <v>84</v>
      </c>
      <c r="N11043" t="s">
        <v>3879</v>
      </c>
      <c r="O11043">
        <v>1656</v>
      </c>
      <c r="P11043">
        <v>0.67</v>
      </c>
      <c r="Q11043">
        <v>0.93</v>
      </c>
      <c r="R11043">
        <v>1.0460251046025104E-3</v>
      </c>
      <c r="S11043">
        <f t="shared" si="1033"/>
        <v>1109.52</v>
      </c>
      <c r="T11043">
        <f t="shared" si="1034"/>
        <v>1.7322175732217571</v>
      </c>
      <c r="U11043">
        <f t="shared" si="1035"/>
        <v>1540.0800000000002</v>
      </c>
      <c r="V11043">
        <f t="shared" si="1036"/>
        <v>428.82778242677841</v>
      </c>
      <c r="W11043" t="str">
        <f t="shared" si="1037"/>
        <v>LOSS</v>
      </c>
    </row>
    <row r="11044" spans="8:23" x14ac:dyDescent="0.35">
      <c r="H11044">
        <v>2012</v>
      </c>
      <c r="I11044" t="s">
        <v>3605</v>
      </c>
      <c r="J11044" t="s">
        <v>3607</v>
      </c>
      <c r="K11044" t="s">
        <v>392</v>
      </c>
      <c r="L11044" t="str">
        <f t="shared" si="1032"/>
        <v>Sunline Garments</v>
      </c>
      <c r="M11044" t="s">
        <v>89</v>
      </c>
      <c r="N11044" t="s">
        <v>3880</v>
      </c>
      <c r="O11044">
        <v>1680</v>
      </c>
      <c r="P11044">
        <v>0.87</v>
      </c>
      <c r="Q11044">
        <v>1.17</v>
      </c>
      <c r="R11044">
        <v>1.7953321364452424E-3</v>
      </c>
      <c r="S11044">
        <f t="shared" si="1033"/>
        <v>1461.6</v>
      </c>
      <c r="T11044">
        <f t="shared" si="1034"/>
        <v>3.0161579892280073</v>
      </c>
      <c r="U11044">
        <f t="shared" si="1035"/>
        <v>1965.6</v>
      </c>
      <c r="V11044">
        <f t="shared" si="1036"/>
        <v>500.98384201077198</v>
      </c>
      <c r="W11044" t="str">
        <f t="shared" si="1037"/>
        <v>LOSS</v>
      </c>
    </row>
    <row r="11045" spans="8:23" x14ac:dyDescent="0.35">
      <c r="H11045">
        <v>2012</v>
      </c>
      <c r="I11045" t="s">
        <v>3605</v>
      </c>
      <c r="J11045" t="s">
        <v>3607</v>
      </c>
      <c r="K11045" t="s">
        <v>392</v>
      </c>
      <c r="L11045" t="str">
        <f t="shared" si="1032"/>
        <v>Sunline Garments</v>
      </c>
      <c r="M11045" t="s">
        <v>94</v>
      </c>
      <c r="N11045" t="s">
        <v>3881</v>
      </c>
      <c r="O11045">
        <v>1584</v>
      </c>
      <c r="P11045">
        <v>0.63</v>
      </c>
      <c r="Q11045">
        <v>1.1299999999999999</v>
      </c>
      <c r="R11045">
        <v>1.4204545454545455E-3</v>
      </c>
      <c r="S11045">
        <f t="shared" si="1033"/>
        <v>997.92</v>
      </c>
      <c r="T11045">
        <f t="shared" si="1034"/>
        <v>2.25</v>
      </c>
      <c r="U11045">
        <f t="shared" si="1035"/>
        <v>1789.9199999999998</v>
      </c>
      <c r="V11045">
        <f t="shared" si="1036"/>
        <v>789.74999999999989</v>
      </c>
      <c r="W11045" t="str">
        <f t="shared" si="1037"/>
        <v>LOSS</v>
      </c>
    </row>
    <row r="11046" spans="8:23" x14ac:dyDescent="0.35">
      <c r="H11046">
        <v>2012</v>
      </c>
      <c r="I11046" t="s">
        <v>3605</v>
      </c>
      <c r="J11046" t="s">
        <v>3607</v>
      </c>
      <c r="K11046" t="s">
        <v>392</v>
      </c>
      <c r="L11046" t="str">
        <f t="shared" si="1032"/>
        <v>Sunline Garments</v>
      </c>
      <c r="M11046" t="s">
        <v>99</v>
      </c>
      <c r="N11046" t="s">
        <v>3882</v>
      </c>
      <c r="O11046">
        <v>1248</v>
      </c>
      <c r="P11046">
        <v>0.73</v>
      </c>
      <c r="Q11046">
        <v>0.97</v>
      </c>
      <c r="R11046">
        <v>1.3888888888888889E-3</v>
      </c>
      <c r="S11046">
        <f t="shared" si="1033"/>
        <v>911.04</v>
      </c>
      <c r="T11046">
        <f t="shared" si="1034"/>
        <v>1.7333333333333334</v>
      </c>
      <c r="U11046">
        <f t="shared" si="1035"/>
        <v>1210.56</v>
      </c>
      <c r="V11046">
        <f t="shared" si="1036"/>
        <v>297.78666666666663</v>
      </c>
      <c r="W11046" t="str">
        <f t="shared" si="1037"/>
        <v>LOSS</v>
      </c>
    </row>
    <row r="11047" spans="8:23" x14ac:dyDescent="0.35">
      <c r="H11047">
        <v>2012</v>
      </c>
      <c r="I11047" t="s">
        <v>3605</v>
      </c>
      <c r="J11047" t="s">
        <v>3607</v>
      </c>
      <c r="K11047" t="s">
        <v>392</v>
      </c>
      <c r="L11047" t="str">
        <f t="shared" si="1032"/>
        <v>Sunline Garments</v>
      </c>
      <c r="M11047" t="s">
        <v>104</v>
      </c>
      <c r="N11047" t="s">
        <v>3883</v>
      </c>
      <c r="O11047">
        <v>1356</v>
      </c>
      <c r="P11047">
        <v>0.6</v>
      </c>
      <c r="Q11047">
        <v>1.1299999999999999</v>
      </c>
      <c r="R11047">
        <v>1.0460251046025104E-3</v>
      </c>
      <c r="S11047">
        <f t="shared" si="1033"/>
        <v>813.6</v>
      </c>
      <c r="T11047">
        <f t="shared" si="1034"/>
        <v>1.4184100418410042</v>
      </c>
      <c r="U11047">
        <f t="shared" si="1035"/>
        <v>1532.2799999999997</v>
      </c>
      <c r="V11047">
        <f t="shared" si="1036"/>
        <v>717.26158995815877</v>
      </c>
      <c r="W11047" t="str">
        <f t="shared" si="1037"/>
        <v>LOSS</v>
      </c>
    </row>
    <row r="11048" spans="8:23" x14ac:dyDescent="0.35">
      <c r="H11048">
        <v>2012</v>
      </c>
      <c r="I11048" t="s">
        <v>3605</v>
      </c>
      <c r="J11048" t="s">
        <v>3607</v>
      </c>
      <c r="K11048" t="s">
        <v>392</v>
      </c>
      <c r="L11048" t="str">
        <f t="shared" si="1032"/>
        <v>Sunline Garments</v>
      </c>
      <c r="M11048" t="s">
        <v>109</v>
      </c>
      <c r="N11048" t="s">
        <v>3884</v>
      </c>
      <c r="O11048">
        <v>1644</v>
      </c>
      <c r="P11048">
        <v>0.87</v>
      </c>
      <c r="Q11048">
        <v>1.07</v>
      </c>
      <c r="R11048">
        <v>1.5772870662460567E-3</v>
      </c>
      <c r="S11048">
        <f t="shared" si="1033"/>
        <v>1430.28</v>
      </c>
      <c r="T11048">
        <f t="shared" si="1034"/>
        <v>2.5930599369085172</v>
      </c>
      <c r="U11048">
        <f t="shared" si="1035"/>
        <v>1759.0800000000002</v>
      </c>
      <c r="V11048">
        <f t="shared" si="1036"/>
        <v>326.20694006309168</v>
      </c>
      <c r="W11048" t="str">
        <f t="shared" si="1037"/>
        <v>LOSS</v>
      </c>
    </row>
    <row r="11049" spans="8:23" x14ac:dyDescent="0.35">
      <c r="H11049">
        <v>2012</v>
      </c>
      <c r="I11049" t="s">
        <v>3605</v>
      </c>
      <c r="J11049" t="s">
        <v>3607</v>
      </c>
      <c r="K11049" t="s">
        <v>392</v>
      </c>
      <c r="L11049" t="str">
        <f t="shared" si="1032"/>
        <v>Sunline Garments</v>
      </c>
      <c r="M11049" t="s">
        <v>114</v>
      </c>
      <c r="N11049" t="s">
        <v>3885</v>
      </c>
      <c r="O11049">
        <v>1632</v>
      </c>
      <c r="P11049">
        <v>0.66</v>
      </c>
      <c r="Q11049">
        <v>1.17</v>
      </c>
      <c r="R11049">
        <v>1.4492753623188406E-3</v>
      </c>
      <c r="S11049">
        <f t="shared" si="1033"/>
        <v>1077.1200000000001</v>
      </c>
      <c r="T11049">
        <f t="shared" si="1034"/>
        <v>2.3652173913043479</v>
      </c>
      <c r="U11049">
        <f t="shared" si="1035"/>
        <v>1909.4399999999998</v>
      </c>
      <c r="V11049">
        <f t="shared" si="1036"/>
        <v>829.95478260869538</v>
      </c>
      <c r="W11049" t="str">
        <f t="shared" si="1037"/>
        <v>LOSS</v>
      </c>
    </row>
    <row r="11050" spans="8:23" x14ac:dyDescent="0.35">
      <c r="H11050">
        <v>2012</v>
      </c>
      <c r="I11050" t="s">
        <v>21</v>
      </c>
      <c r="J11050" t="s">
        <v>2238</v>
      </c>
      <c r="K11050" t="s">
        <v>396</v>
      </c>
      <c r="L11050" t="str">
        <f t="shared" si="1032"/>
        <v>WorkPro Apparel</v>
      </c>
      <c r="M11050" t="s">
        <v>119</v>
      </c>
      <c r="N11050" t="s">
        <v>3892</v>
      </c>
      <c r="O11050">
        <v>444</v>
      </c>
      <c r="P11050">
        <v>4.7699999999999996</v>
      </c>
      <c r="Q11050">
        <v>5.79</v>
      </c>
      <c r="R11050">
        <v>1.4577259475218659E-3</v>
      </c>
      <c r="S11050">
        <f t="shared" si="1033"/>
        <v>2117.8799999999997</v>
      </c>
      <c r="T11050">
        <f t="shared" si="1034"/>
        <v>0.64723032069970843</v>
      </c>
      <c r="U11050">
        <f t="shared" si="1035"/>
        <v>2570.7600000000002</v>
      </c>
      <c r="V11050">
        <f t="shared" si="1036"/>
        <v>452.23276967930087</v>
      </c>
      <c r="W11050" t="str">
        <f t="shared" si="1037"/>
        <v>LOSS</v>
      </c>
    </row>
    <row r="11051" spans="8:23" x14ac:dyDescent="0.35">
      <c r="H11051">
        <v>2012</v>
      </c>
      <c r="I11051" t="s">
        <v>21</v>
      </c>
      <c r="J11051" t="s">
        <v>2238</v>
      </c>
      <c r="K11051" t="s">
        <v>396</v>
      </c>
      <c r="L11051" t="str">
        <f t="shared" si="1032"/>
        <v>WorkPro Apparel</v>
      </c>
      <c r="M11051" t="s">
        <v>124</v>
      </c>
      <c r="N11051" t="s">
        <v>3893</v>
      </c>
      <c r="O11051">
        <v>360</v>
      </c>
      <c r="P11051">
        <v>3.75</v>
      </c>
      <c r="Q11051">
        <v>5.8</v>
      </c>
      <c r="R11051">
        <v>1.594896331738437E-3</v>
      </c>
      <c r="S11051">
        <f t="shared" si="1033"/>
        <v>1350</v>
      </c>
      <c r="T11051">
        <f t="shared" si="1034"/>
        <v>0.57416267942583732</v>
      </c>
      <c r="U11051">
        <f t="shared" si="1035"/>
        <v>2088</v>
      </c>
      <c r="V11051">
        <f t="shared" si="1036"/>
        <v>737.42583732057415</v>
      </c>
      <c r="W11051" t="str">
        <f t="shared" si="1037"/>
        <v>LOSS</v>
      </c>
    </row>
    <row r="11052" spans="8:23" x14ac:dyDescent="0.35">
      <c r="H11052">
        <v>2012</v>
      </c>
      <c r="I11052" t="s">
        <v>21</v>
      </c>
      <c r="J11052" t="s">
        <v>2238</v>
      </c>
      <c r="K11052" t="s">
        <v>396</v>
      </c>
      <c r="L11052" t="str">
        <f t="shared" si="1032"/>
        <v>WorkPro Apparel</v>
      </c>
      <c r="M11052" t="s">
        <v>129</v>
      </c>
      <c r="N11052" t="s">
        <v>3894</v>
      </c>
      <c r="O11052">
        <v>408</v>
      </c>
      <c r="P11052">
        <v>4.6500000000000004</v>
      </c>
      <c r="Q11052">
        <v>6.41</v>
      </c>
      <c r="R11052">
        <v>1.1614401858304297E-3</v>
      </c>
      <c r="S11052">
        <f t="shared" si="1033"/>
        <v>1897.2</v>
      </c>
      <c r="T11052">
        <f t="shared" si="1034"/>
        <v>0.47386759581881532</v>
      </c>
      <c r="U11052">
        <f t="shared" si="1035"/>
        <v>2615.2800000000002</v>
      </c>
      <c r="V11052">
        <f t="shared" si="1036"/>
        <v>717.60613240418138</v>
      </c>
      <c r="W11052" t="str">
        <f t="shared" si="1037"/>
        <v>LOSS</v>
      </c>
    </row>
    <row r="11053" spans="8:23" x14ac:dyDescent="0.35">
      <c r="H11053">
        <v>2012</v>
      </c>
      <c r="I11053" t="s">
        <v>21</v>
      </c>
      <c r="J11053" t="s">
        <v>2238</v>
      </c>
      <c r="K11053" t="s">
        <v>396</v>
      </c>
      <c r="L11053" t="str">
        <f t="shared" si="1032"/>
        <v>WorkPro Apparel</v>
      </c>
      <c r="M11053" t="s">
        <v>134</v>
      </c>
      <c r="N11053" t="s">
        <v>3895</v>
      </c>
      <c r="O11053">
        <v>540</v>
      </c>
      <c r="P11053">
        <v>3.59</v>
      </c>
      <c r="Q11053">
        <v>6.77</v>
      </c>
      <c r="R11053">
        <v>1.1086474501108647E-3</v>
      </c>
      <c r="S11053">
        <f t="shared" si="1033"/>
        <v>1938.6</v>
      </c>
      <c r="T11053">
        <f t="shared" si="1034"/>
        <v>0.59866962305986693</v>
      </c>
      <c r="U11053">
        <f t="shared" si="1035"/>
        <v>3655.7999999999997</v>
      </c>
      <c r="V11053">
        <f t="shared" si="1036"/>
        <v>1716.60133037694</v>
      </c>
      <c r="W11053" t="str">
        <f t="shared" si="1037"/>
        <v>PROFIT</v>
      </c>
    </row>
    <row r="11054" spans="8:23" x14ac:dyDescent="0.35">
      <c r="H11054">
        <v>2012</v>
      </c>
      <c r="I11054" t="s">
        <v>21</v>
      </c>
      <c r="J11054" t="s">
        <v>2238</v>
      </c>
      <c r="K11054" t="s">
        <v>396</v>
      </c>
      <c r="L11054" t="str">
        <f t="shared" si="1032"/>
        <v>WorkPro Apparel</v>
      </c>
      <c r="M11054" t="s">
        <v>139</v>
      </c>
      <c r="N11054" t="s">
        <v>3896</v>
      </c>
      <c r="O11054">
        <v>420</v>
      </c>
      <c r="P11054">
        <v>3.82</v>
      </c>
      <c r="Q11054">
        <v>5.27</v>
      </c>
      <c r="R11054">
        <v>1.3831258644536654E-3</v>
      </c>
      <c r="S11054">
        <f t="shared" si="1033"/>
        <v>1604.3999999999999</v>
      </c>
      <c r="T11054">
        <f t="shared" si="1034"/>
        <v>0.58091286307053946</v>
      </c>
      <c r="U11054">
        <f t="shared" si="1035"/>
        <v>2213.3999999999996</v>
      </c>
      <c r="V11054">
        <f t="shared" si="1036"/>
        <v>608.41908713692919</v>
      </c>
      <c r="W11054" t="str">
        <f t="shared" si="1037"/>
        <v>LOSS</v>
      </c>
    </row>
    <row r="11055" spans="8:23" x14ac:dyDescent="0.35">
      <c r="H11055">
        <v>2012</v>
      </c>
      <c r="I11055" t="s">
        <v>21</v>
      </c>
      <c r="J11055" t="s">
        <v>2238</v>
      </c>
      <c r="K11055" t="s">
        <v>396</v>
      </c>
      <c r="L11055" t="str">
        <f t="shared" si="1032"/>
        <v>WorkPro Apparel</v>
      </c>
      <c r="M11055" t="s">
        <v>144</v>
      </c>
      <c r="N11055" t="s">
        <v>3897</v>
      </c>
      <c r="O11055">
        <v>444</v>
      </c>
      <c r="P11055">
        <v>3.32</v>
      </c>
      <c r="Q11055">
        <v>5.29</v>
      </c>
      <c r="R11055">
        <v>1.1834319526627219E-3</v>
      </c>
      <c r="S11055">
        <f t="shared" si="1033"/>
        <v>1474.08</v>
      </c>
      <c r="T11055">
        <f t="shared" si="1034"/>
        <v>0.52544378698224847</v>
      </c>
      <c r="U11055">
        <f t="shared" si="1035"/>
        <v>2348.7600000000002</v>
      </c>
      <c r="V11055">
        <f t="shared" si="1036"/>
        <v>874.15455621301805</v>
      </c>
      <c r="W11055" t="str">
        <f t="shared" si="1037"/>
        <v>LOSS</v>
      </c>
    </row>
    <row r="11056" spans="8:23" x14ac:dyDescent="0.35">
      <c r="H11056">
        <v>2012</v>
      </c>
      <c r="I11056" t="s">
        <v>21</v>
      </c>
      <c r="J11056" t="s">
        <v>2238</v>
      </c>
      <c r="K11056" t="s">
        <v>396</v>
      </c>
      <c r="L11056" t="str">
        <f t="shared" si="1032"/>
        <v>WorkPro Apparel</v>
      </c>
      <c r="M11056" t="s">
        <v>149</v>
      </c>
      <c r="N11056" t="s">
        <v>3898</v>
      </c>
      <c r="O11056">
        <v>432</v>
      </c>
      <c r="P11056">
        <v>3.17</v>
      </c>
      <c r="Q11056">
        <v>5.26</v>
      </c>
      <c r="R11056">
        <v>1.6666666666666668E-3</v>
      </c>
      <c r="S11056">
        <f t="shared" si="1033"/>
        <v>1369.44</v>
      </c>
      <c r="T11056">
        <f t="shared" si="1034"/>
        <v>0.72000000000000008</v>
      </c>
      <c r="U11056">
        <f t="shared" si="1035"/>
        <v>2272.3199999999997</v>
      </c>
      <c r="V11056">
        <f t="shared" si="1036"/>
        <v>902.15999999999963</v>
      </c>
      <c r="W11056" t="str">
        <f t="shared" si="1037"/>
        <v>LOSS</v>
      </c>
    </row>
    <row r="11057" spans="8:23" x14ac:dyDescent="0.35">
      <c r="H11057">
        <v>2012</v>
      </c>
      <c r="I11057" t="s">
        <v>21</v>
      </c>
      <c r="J11057" t="s">
        <v>2238</v>
      </c>
      <c r="K11057" t="s">
        <v>396</v>
      </c>
      <c r="L11057" t="str">
        <f t="shared" si="1032"/>
        <v>WorkPro Apparel</v>
      </c>
      <c r="M11057" t="s">
        <v>154</v>
      </c>
      <c r="N11057" t="s">
        <v>3899</v>
      </c>
      <c r="O11057">
        <v>492</v>
      </c>
      <c r="P11057">
        <v>4.5999999999999996</v>
      </c>
      <c r="Q11057">
        <v>5.31</v>
      </c>
      <c r="R11057">
        <v>1.2953367875647669E-3</v>
      </c>
      <c r="S11057">
        <f t="shared" si="1033"/>
        <v>2263.1999999999998</v>
      </c>
      <c r="T11057">
        <f t="shared" si="1034"/>
        <v>0.63730569948186533</v>
      </c>
      <c r="U11057">
        <f t="shared" si="1035"/>
        <v>2612.52</v>
      </c>
      <c r="V11057">
        <f t="shared" si="1036"/>
        <v>348.68269430051828</v>
      </c>
      <c r="W11057" t="str">
        <f t="shared" si="1037"/>
        <v>LOSS</v>
      </c>
    </row>
    <row r="11058" spans="8:23" x14ac:dyDescent="0.35">
      <c r="H11058">
        <v>2012</v>
      </c>
      <c r="I11058" t="s">
        <v>21</v>
      </c>
      <c r="J11058" t="s">
        <v>2238</v>
      </c>
      <c r="K11058" t="s">
        <v>396</v>
      </c>
      <c r="L11058" t="str">
        <f t="shared" si="1032"/>
        <v>WorkPro Apparel</v>
      </c>
      <c r="M11058" t="s">
        <v>159</v>
      </c>
      <c r="N11058" t="s">
        <v>3900</v>
      </c>
      <c r="O11058">
        <v>504</v>
      </c>
      <c r="P11058">
        <v>4.8099999999999996</v>
      </c>
      <c r="Q11058">
        <v>5.42</v>
      </c>
      <c r="R11058">
        <v>1.1507479861910242E-3</v>
      </c>
      <c r="S11058">
        <f t="shared" si="1033"/>
        <v>2424.2399999999998</v>
      </c>
      <c r="T11058">
        <f t="shared" si="1034"/>
        <v>0.57997698504027617</v>
      </c>
      <c r="U11058">
        <f t="shared" si="1035"/>
        <v>2731.68</v>
      </c>
      <c r="V11058">
        <f t="shared" si="1036"/>
        <v>306.86002301495978</v>
      </c>
      <c r="W11058" t="str">
        <f t="shared" si="1037"/>
        <v>LOSS</v>
      </c>
    </row>
    <row r="11059" spans="8:23" x14ac:dyDescent="0.35">
      <c r="H11059">
        <v>2012</v>
      </c>
      <c r="I11059" t="s">
        <v>21</v>
      </c>
      <c r="J11059" t="s">
        <v>627</v>
      </c>
      <c r="K11059" t="s">
        <v>400</v>
      </c>
      <c r="L11059" t="str">
        <f t="shared" si="1032"/>
        <v>Afrika Stitch Ltd</v>
      </c>
      <c r="M11059" t="s">
        <v>164</v>
      </c>
      <c r="N11059" t="s">
        <v>3901</v>
      </c>
      <c r="O11059">
        <v>804</v>
      </c>
      <c r="P11059">
        <v>2.76</v>
      </c>
      <c r="Q11059">
        <v>3.28</v>
      </c>
      <c r="R11059">
        <v>1.3227513227513227E-3</v>
      </c>
      <c r="S11059">
        <f t="shared" si="1033"/>
        <v>2219.04</v>
      </c>
      <c r="T11059">
        <f t="shared" si="1034"/>
        <v>1.0634920634920635</v>
      </c>
      <c r="U11059">
        <f t="shared" si="1035"/>
        <v>2637.12</v>
      </c>
      <c r="V11059">
        <f t="shared" si="1036"/>
        <v>417.01650793650788</v>
      </c>
      <c r="W11059" t="str">
        <f t="shared" si="1037"/>
        <v>LOSS</v>
      </c>
    </row>
    <row r="11060" spans="8:23" x14ac:dyDescent="0.35">
      <c r="H11060">
        <v>2012</v>
      </c>
      <c r="I11060" t="s">
        <v>21</v>
      </c>
      <c r="J11060" t="s">
        <v>627</v>
      </c>
      <c r="K11060" t="s">
        <v>400</v>
      </c>
      <c r="L11060" t="str">
        <f t="shared" si="1032"/>
        <v>Afrika Stitch Ltd</v>
      </c>
      <c r="M11060" t="s">
        <v>169</v>
      </c>
      <c r="N11060" t="s">
        <v>3902</v>
      </c>
      <c r="O11060">
        <v>1056</v>
      </c>
      <c r="P11060">
        <v>2.79</v>
      </c>
      <c r="Q11060">
        <v>3.46</v>
      </c>
      <c r="R11060">
        <v>1.1655011655011655E-3</v>
      </c>
      <c r="S11060">
        <f t="shared" si="1033"/>
        <v>2946.2400000000002</v>
      </c>
      <c r="T11060">
        <f t="shared" si="1034"/>
        <v>1.2307692307692308</v>
      </c>
      <c r="U11060">
        <f t="shared" si="1035"/>
        <v>3653.7599999999998</v>
      </c>
      <c r="V11060">
        <f t="shared" si="1036"/>
        <v>706.28923076923024</v>
      </c>
      <c r="W11060" t="str">
        <f t="shared" si="1037"/>
        <v>LOSS</v>
      </c>
    </row>
    <row r="11061" spans="8:23" x14ac:dyDescent="0.35">
      <c r="H11061">
        <v>2012</v>
      </c>
      <c r="I11061" t="s">
        <v>21</v>
      </c>
      <c r="J11061" t="s">
        <v>627</v>
      </c>
      <c r="K11061" t="s">
        <v>400</v>
      </c>
      <c r="L11061" t="str">
        <f t="shared" si="1032"/>
        <v>Afrika Stitch Ltd</v>
      </c>
      <c r="M11061" t="s">
        <v>174</v>
      </c>
      <c r="N11061" t="s">
        <v>3903</v>
      </c>
      <c r="O11061">
        <v>972</v>
      </c>
      <c r="P11061">
        <v>2.5499999999999998</v>
      </c>
      <c r="Q11061">
        <v>3.44</v>
      </c>
      <c r="R11061">
        <v>1.5974440894568689E-3</v>
      </c>
      <c r="S11061">
        <f t="shared" si="1033"/>
        <v>2478.6</v>
      </c>
      <c r="T11061">
        <f t="shared" si="1034"/>
        <v>1.5527156549520766</v>
      </c>
      <c r="U11061">
        <f t="shared" si="1035"/>
        <v>3343.68</v>
      </c>
      <c r="V11061">
        <f t="shared" si="1036"/>
        <v>863.52728434504786</v>
      </c>
      <c r="W11061" t="str">
        <f t="shared" si="1037"/>
        <v>LOSS</v>
      </c>
    </row>
    <row r="11062" spans="8:23" x14ac:dyDescent="0.35">
      <c r="H11062">
        <v>2012</v>
      </c>
      <c r="I11062" t="s">
        <v>21</v>
      </c>
      <c r="J11062" t="s">
        <v>627</v>
      </c>
      <c r="K11062" t="s">
        <v>400</v>
      </c>
      <c r="L11062" t="str">
        <f t="shared" si="1032"/>
        <v>Afrika Stitch Ltd</v>
      </c>
      <c r="M11062" t="s">
        <v>179</v>
      </c>
      <c r="N11062" t="s">
        <v>3904</v>
      </c>
      <c r="O11062">
        <v>1032</v>
      </c>
      <c r="P11062">
        <v>2.79</v>
      </c>
      <c r="Q11062">
        <v>3.73</v>
      </c>
      <c r="R11062">
        <v>1.0706638115631692E-3</v>
      </c>
      <c r="S11062">
        <f t="shared" si="1033"/>
        <v>2879.28</v>
      </c>
      <c r="T11062">
        <f t="shared" si="1034"/>
        <v>1.1049250535331907</v>
      </c>
      <c r="U11062">
        <f t="shared" si="1035"/>
        <v>3849.36</v>
      </c>
      <c r="V11062">
        <f t="shared" si="1036"/>
        <v>968.97507494646675</v>
      </c>
      <c r="W11062" t="str">
        <f t="shared" si="1037"/>
        <v>LOSS</v>
      </c>
    </row>
    <row r="11063" spans="8:23" x14ac:dyDescent="0.35">
      <c r="H11063">
        <v>2012</v>
      </c>
      <c r="I11063" t="s">
        <v>21</v>
      </c>
      <c r="J11063" t="s">
        <v>627</v>
      </c>
      <c r="K11063" t="s">
        <v>400</v>
      </c>
      <c r="L11063" t="str">
        <f t="shared" si="1032"/>
        <v>Afrika Stitch Ltd</v>
      </c>
      <c r="M11063" t="s">
        <v>184</v>
      </c>
      <c r="N11063" t="s">
        <v>3905</v>
      </c>
      <c r="O11063">
        <v>720</v>
      </c>
      <c r="P11063">
        <v>2.09</v>
      </c>
      <c r="Q11063">
        <v>3.93</v>
      </c>
      <c r="R11063">
        <v>1.4204545454545455E-3</v>
      </c>
      <c r="S11063">
        <f t="shared" si="1033"/>
        <v>1504.8</v>
      </c>
      <c r="T11063">
        <f t="shared" si="1034"/>
        <v>1.0227272727272727</v>
      </c>
      <c r="U11063">
        <f t="shared" si="1035"/>
        <v>2829.6</v>
      </c>
      <c r="V11063">
        <f t="shared" si="1036"/>
        <v>1323.7772727272727</v>
      </c>
      <c r="W11063" t="str">
        <f t="shared" si="1037"/>
        <v>PROFIT</v>
      </c>
    </row>
    <row r="11064" spans="8:23" x14ac:dyDescent="0.35">
      <c r="H11064">
        <v>2012</v>
      </c>
      <c r="I11064" t="s">
        <v>21</v>
      </c>
      <c r="J11064" t="s">
        <v>627</v>
      </c>
      <c r="K11064" t="s">
        <v>400</v>
      </c>
      <c r="L11064" t="str">
        <f t="shared" si="1032"/>
        <v>Afrika Stitch Ltd</v>
      </c>
      <c r="M11064" t="s">
        <v>189</v>
      </c>
      <c r="N11064" t="s">
        <v>3906</v>
      </c>
      <c r="O11064">
        <v>684</v>
      </c>
      <c r="P11064">
        <v>2.92</v>
      </c>
      <c r="Q11064">
        <v>3.87</v>
      </c>
      <c r="R11064">
        <v>1.658374792703151E-3</v>
      </c>
      <c r="S11064">
        <f t="shared" si="1033"/>
        <v>1997.28</v>
      </c>
      <c r="T11064">
        <f t="shared" si="1034"/>
        <v>1.1343283582089552</v>
      </c>
      <c r="U11064">
        <f t="shared" si="1035"/>
        <v>2647.08</v>
      </c>
      <c r="V11064">
        <f t="shared" si="1036"/>
        <v>648.66567164179105</v>
      </c>
      <c r="W11064" t="str">
        <f t="shared" si="1037"/>
        <v>LOSS</v>
      </c>
    </row>
    <row r="11065" spans="8:23" x14ac:dyDescent="0.35">
      <c r="H11065">
        <v>2012</v>
      </c>
      <c r="I11065" t="s">
        <v>21</v>
      </c>
      <c r="J11065" t="s">
        <v>627</v>
      </c>
      <c r="K11065" t="s">
        <v>400</v>
      </c>
      <c r="L11065" t="str">
        <f t="shared" si="1032"/>
        <v>Afrika Stitch Ltd</v>
      </c>
      <c r="M11065" t="s">
        <v>194</v>
      </c>
      <c r="N11065" t="s">
        <v>3907</v>
      </c>
      <c r="O11065">
        <v>1080</v>
      </c>
      <c r="P11065">
        <v>2.11</v>
      </c>
      <c r="Q11065">
        <v>3.76</v>
      </c>
      <c r="R11065">
        <v>1.2755102040816326E-3</v>
      </c>
      <c r="S11065">
        <f t="shared" si="1033"/>
        <v>2278.7999999999997</v>
      </c>
      <c r="T11065">
        <f t="shared" si="1034"/>
        <v>1.3775510204081631</v>
      </c>
      <c r="U11065">
        <f t="shared" si="1035"/>
        <v>4060.7999999999997</v>
      </c>
      <c r="V11065">
        <f t="shared" si="1036"/>
        <v>1780.6224489795918</v>
      </c>
      <c r="W11065" t="str">
        <f t="shared" si="1037"/>
        <v>PROFIT</v>
      </c>
    </row>
    <row r="11066" spans="8:23" x14ac:dyDescent="0.35">
      <c r="H11066">
        <v>2012</v>
      </c>
      <c r="I11066" t="s">
        <v>21</v>
      </c>
      <c r="J11066" t="s">
        <v>627</v>
      </c>
      <c r="K11066" t="s">
        <v>400</v>
      </c>
      <c r="L11066" t="str">
        <f t="shared" si="1032"/>
        <v>Afrika Stitch Ltd</v>
      </c>
      <c r="M11066" t="s">
        <v>199</v>
      </c>
      <c r="N11066" t="s">
        <v>3908</v>
      </c>
      <c r="O11066">
        <v>876</v>
      </c>
      <c r="P11066">
        <v>2</v>
      </c>
      <c r="Q11066">
        <v>4</v>
      </c>
      <c r="R11066">
        <v>1.658374792703151E-3</v>
      </c>
      <c r="S11066">
        <f t="shared" si="1033"/>
        <v>1752</v>
      </c>
      <c r="T11066">
        <f t="shared" si="1034"/>
        <v>1.4527363184079602</v>
      </c>
      <c r="U11066">
        <f t="shared" si="1035"/>
        <v>3504</v>
      </c>
      <c r="V11066">
        <f t="shared" si="1036"/>
        <v>1750.5472636815921</v>
      </c>
      <c r="W11066" t="str">
        <f t="shared" si="1037"/>
        <v>PROFIT</v>
      </c>
    </row>
    <row r="11067" spans="8:23" x14ac:dyDescent="0.35">
      <c r="H11067">
        <v>2012</v>
      </c>
      <c r="I11067" t="s">
        <v>21</v>
      </c>
      <c r="J11067" t="s">
        <v>627</v>
      </c>
      <c r="K11067" t="s">
        <v>400</v>
      </c>
      <c r="L11067" t="str">
        <f t="shared" si="1032"/>
        <v>Afrika Stitch Ltd</v>
      </c>
      <c r="M11067" t="s">
        <v>204</v>
      </c>
      <c r="N11067" t="s">
        <v>3909</v>
      </c>
      <c r="O11067">
        <v>624</v>
      </c>
      <c r="P11067">
        <v>2.88</v>
      </c>
      <c r="Q11067">
        <v>3.52</v>
      </c>
      <c r="R11067">
        <v>1.0964912280701754E-3</v>
      </c>
      <c r="S11067">
        <f t="shared" si="1033"/>
        <v>1797.12</v>
      </c>
      <c r="T11067">
        <f t="shared" si="1034"/>
        <v>0.68421052631578938</v>
      </c>
      <c r="U11067">
        <f t="shared" si="1035"/>
        <v>2196.48</v>
      </c>
      <c r="V11067">
        <f t="shared" si="1036"/>
        <v>398.67578947368435</v>
      </c>
      <c r="W11067" t="str">
        <f t="shared" si="1037"/>
        <v>LOSS</v>
      </c>
    </row>
    <row r="11068" spans="8:23" x14ac:dyDescent="0.35">
      <c r="H11068">
        <v>2012</v>
      </c>
      <c r="I11068" t="s">
        <v>21</v>
      </c>
      <c r="J11068" t="s">
        <v>627</v>
      </c>
      <c r="K11068" t="s">
        <v>400</v>
      </c>
      <c r="L11068" t="str">
        <f t="shared" si="1032"/>
        <v>Afrika Stitch Ltd</v>
      </c>
      <c r="M11068" t="s">
        <v>209</v>
      </c>
      <c r="N11068" t="s">
        <v>3910</v>
      </c>
      <c r="O11068">
        <v>1140</v>
      </c>
      <c r="P11068">
        <v>2.31</v>
      </c>
      <c r="Q11068">
        <v>3.96</v>
      </c>
      <c r="R11068">
        <v>1.4005602240896359E-3</v>
      </c>
      <c r="S11068">
        <f t="shared" si="1033"/>
        <v>2633.4</v>
      </c>
      <c r="T11068">
        <f t="shared" si="1034"/>
        <v>1.596638655462185</v>
      </c>
      <c r="U11068">
        <f t="shared" si="1035"/>
        <v>4514.3999999999996</v>
      </c>
      <c r="V11068">
        <f t="shared" si="1036"/>
        <v>1879.4033613445374</v>
      </c>
      <c r="W11068" t="str">
        <f t="shared" si="1037"/>
        <v>PROFIT</v>
      </c>
    </row>
    <row r="11069" spans="8:23" x14ac:dyDescent="0.35">
      <c r="H11069">
        <v>2012</v>
      </c>
      <c r="I11069" t="s">
        <v>21</v>
      </c>
      <c r="J11069" t="s">
        <v>627</v>
      </c>
      <c r="K11069" t="s">
        <v>400</v>
      </c>
      <c r="L11069" t="str">
        <f t="shared" si="1032"/>
        <v>Afrika Stitch Ltd</v>
      </c>
      <c r="M11069" t="s">
        <v>214</v>
      </c>
      <c r="N11069" t="s">
        <v>3911</v>
      </c>
      <c r="O11069">
        <v>1092</v>
      </c>
      <c r="P11069">
        <v>2.13</v>
      </c>
      <c r="Q11069">
        <v>3.69</v>
      </c>
      <c r="R11069">
        <v>1.7391304347826088E-3</v>
      </c>
      <c r="S11069">
        <f t="shared" si="1033"/>
        <v>2325.96</v>
      </c>
      <c r="T11069">
        <f t="shared" si="1034"/>
        <v>1.8991304347826088</v>
      </c>
      <c r="U11069">
        <f t="shared" si="1035"/>
        <v>4029.48</v>
      </c>
      <c r="V11069">
        <f t="shared" si="1036"/>
        <v>1701.6208695652174</v>
      </c>
      <c r="W11069" t="str">
        <f t="shared" si="1037"/>
        <v>PROFIT</v>
      </c>
    </row>
    <row r="11070" spans="8:23" x14ac:dyDescent="0.35">
      <c r="H11070">
        <v>2012</v>
      </c>
      <c r="I11070" t="s">
        <v>21</v>
      </c>
      <c r="J11070" t="s">
        <v>627</v>
      </c>
      <c r="K11070" t="s">
        <v>400</v>
      </c>
      <c r="L11070" t="str">
        <f t="shared" si="1032"/>
        <v>Afrika Stitch Ltd</v>
      </c>
      <c r="M11070" t="s">
        <v>219</v>
      </c>
      <c r="N11070" t="s">
        <v>3912</v>
      </c>
      <c r="O11070">
        <v>660</v>
      </c>
      <c r="P11070">
        <v>2.12</v>
      </c>
      <c r="Q11070">
        <v>3.45</v>
      </c>
      <c r="R11070">
        <v>1.2330456226880395E-3</v>
      </c>
      <c r="S11070">
        <f t="shared" si="1033"/>
        <v>1399.2</v>
      </c>
      <c r="T11070">
        <f t="shared" si="1034"/>
        <v>0.81381011097410605</v>
      </c>
      <c r="U11070">
        <f t="shared" si="1035"/>
        <v>2277</v>
      </c>
      <c r="V11070">
        <f t="shared" si="1036"/>
        <v>876.98618988902581</v>
      </c>
      <c r="W11070" t="str">
        <f t="shared" si="1037"/>
        <v>LOSS</v>
      </c>
    </row>
    <row r="11071" spans="8:23" x14ac:dyDescent="0.35">
      <c r="H11071">
        <v>2012</v>
      </c>
      <c r="I11071" t="s">
        <v>21</v>
      </c>
      <c r="J11071" t="s">
        <v>627</v>
      </c>
      <c r="K11071" t="s">
        <v>400</v>
      </c>
      <c r="L11071" t="str">
        <f t="shared" si="1032"/>
        <v>Afrika Stitch Ltd</v>
      </c>
      <c r="M11071" t="s">
        <v>224</v>
      </c>
      <c r="N11071" t="s">
        <v>3913</v>
      </c>
      <c r="O11071">
        <v>948</v>
      </c>
      <c r="P11071">
        <v>2.34</v>
      </c>
      <c r="Q11071">
        <v>3.5</v>
      </c>
      <c r="R11071">
        <v>1.5313935681470138E-3</v>
      </c>
      <c r="S11071">
        <f t="shared" si="1033"/>
        <v>2218.3199999999997</v>
      </c>
      <c r="T11071">
        <f t="shared" si="1034"/>
        <v>1.4517611026033692</v>
      </c>
      <c r="U11071">
        <f t="shared" si="1035"/>
        <v>3318</v>
      </c>
      <c r="V11071">
        <f t="shared" si="1036"/>
        <v>1098.228238897397</v>
      </c>
      <c r="W11071" t="str">
        <f t="shared" si="1037"/>
        <v>PROFIT</v>
      </c>
    </row>
    <row r="11072" spans="8:23" x14ac:dyDescent="0.35">
      <c r="H11072">
        <v>2012</v>
      </c>
      <c r="I11072" t="s">
        <v>21</v>
      </c>
      <c r="J11072" t="s">
        <v>627</v>
      </c>
      <c r="K11072" t="s">
        <v>400</v>
      </c>
      <c r="L11072" t="str">
        <f t="shared" si="1032"/>
        <v>Afrika Stitch Ltd</v>
      </c>
      <c r="M11072" t="s">
        <v>229</v>
      </c>
      <c r="N11072" t="s">
        <v>3914</v>
      </c>
      <c r="O11072">
        <v>1104</v>
      </c>
      <c r="P11072">
        <v>2.2799999999999998</v>
      </c>
      <c r="Q11072">
        <v>3.82</v>
      </c>
      <c r="R11072">
        <v>1.5060240963855422E-3</v>
      </c>
      <c r="S11072">
        <f t="shared" si="1033"/>
        <v>2517.12</v>
      </c>
      <c r="T11072">
        <f t="shared" si="1034"/>
        <v>1.6626506024096386</v>
      </c>
      <c r="U11072">
        <f t="shared" si="1035"/>
        <v>4217.28</v>
      </c>
      <c r="V11072">
        <f t="shared" si="1036"/>
        <v>1698.4973493975901</v>
      </c>
      <c r="W11072" t="str">
        <f t="shared" si="1037"/>
        <v>PROFIT</v>
      </c>
    </row>
    <row r="11073" spans="8:23" x14ac:dyDescent="0.35">
      <c r="H11073">
        <v>2012</v>
      </c>
      <c r="I11073" t="s">
        <v>21</v>
      </c>
      <c r="J11073" t="s">
        <v>627</v>
      </c>
      <c r="K11073" t="s">
        <v>400</v>
      </c>
      <c r="L11073" t="str">
        <f t="shared" si="1032"/>
        <v>Afrika Stitch Ltd</v>
      </c>
      <c r="M11073" t="s">
        <v>234</v>
      </c>
      <c r="N11073" t="s">
        <v>3915</v>
      </c>
      <c r="O11073">
        <v>1188</v>
      </c>
      <c r="P11073">
        <v>2.52</v>
      </c>
      <c r="Q11073">
        <v>3.25</v>
      </c>
      <c r="R11073">
        <v>1.1668611435239206E-3</v>
      </c>
      <c r="S11073">
        <f t="shared" si="1033"/>
        <v>2993.76</v>
      </c>
      <c r="T11073">
        <f t="shared" si="1034"/>
        <v>1.3862310385064176</v>
      </c>
      <c r="U11073">
        <f t="shared" si="1035"/>
        <v>3861</v>
      </c>
      <c r="V11073">
        <f t="shared" si="1036"/>
        <v>865.85376896149342</v>
      </c>
      <c r="W11073" t="str">
        <f t="shared" si="1037"/>
        <v>LOSS</v>
      </c>
    </row>
    <row r="11074" spans="8:23" x14ac:dyDescent="0.35">
      <c r="H11074">
        <v>2012</v>
      </c>
      <c r="I11074" t="s">
        <v>21</v>
      </c>
      <c r="J11074" t="s">
        <v>627</v>
      </c>
      <c r="K11074" t="s">
        <v>400</v>
      </c>
      <c r="L11074" t="str">
        <f t="shared" si="1032"/>
        <v>Afrika Stitch Ltd</v>
      </c>
      <c r="M11074" t="s">
        <v>239</v>
      </c>
      <c r="N11074" t="s">
        <v>3916</v>
      </c>
      <c r="O11074">
        <v>996</v>
      </c>
      <c r="P11074">
        <v>2.46</v>
      </c>
      <c r="Q11074">
        <v>3.83</v>
      </c>
      <c r="R11074">
        <v>1.2033694344163659E-3</v>
      </c>
      <c r="S11074">
        <f t="shared" si="1033"/>
        <v>2450.16</v>
      </c>
      <c r="T11074">
        <f t="shared" si="1034"/>
        <v>1.1985559566787003</v>
      </c>
      <c r="U11074">
        <f t="shared" si="1035"/>
        <v>3814.6800000000003</v>
      </c>
      <c r="V11074">
        <f t="shared" si="1036"/>
        <v>1363.3214440433217</v>
      </c>
      <c r="W11074" t="str">
        <f t="shared" si="1037"/>
        <v>PROFIT</v>
      </c>
    </row>
    <row r="11075" spans="8:23" x14ac:dyDescent="0.35">
      <c r="H11075">
        <v>2012</v>
      </c>
      <c r="I11075" t="s">
        <v>21</v>
      </c>
      <c r="J11075" t="s">
        <v>627</v>
      </c>
      <c r="K11075" t="s">
        <v>400</v>
      </c>
      <c r="L11075" t="str">
        <f t="shared" ref="L11075:L11138" si="1038">VLOOKUP($K11075,$A$1:$C$124,MATCH($L$1,$A$1:$C$1,0),0)</f>
        <v>Afrika Stitch Ltd</v>
      </c>
      <c r="M11075" t="s">
        <v>244</v>
      </c>
      <c r="N11075" t="s">
        <v>3917</v>
      </c>
      <c r="O11075">
        <v>1152</v>
      </c>
      <c r="P11075">
        <v>2.06</v>
      </c>
      <c r="Q11075">
        <v>3.61</v>
      </c>
      <c r="R11075">
        <v>1.7094017094017094E-3</v>
      </c>
      <c r="S11075">
        <f t="shared" ref="S11075:S11138" si="1039">P11075*O11075</f>
        <v>2373.12</v>
      </c>
      <c r="T11075">
        <f t="shared" ref="T11075:T11138" si="1040">R11075*O11075</f>
        <v>1.9692307692307693</v>
      </c>
      <c r="U11075">
        <f t="shared" ref="U11075:U11138" si="1041">Q11075*O11075</f>
        <v>4158.72</v>
      </c>
      <c r="V11075">
        <f t="shared" ref="V11075:V11138" si="1042">Q11075*O11075-S11075-T11075</f>
        <v>1783.6307692307696</v>
      </c>
      <c r="W11075" t="str">
        <f t="shared" ref="W11075:W11138" si="1043">IF(V11075&gt;1000,"PROFIT","LOSS")</f>
        <v>PROFIT</v>
      </c>
    </row>
    <row r="11076" spans="8:23" x14ac:dyDescent="0.35">
      <c r="H11076">
        <v>2012</v>
      </c>
      <c r="I11076" t="s">
        <v>21</v>
      </c>
      <c r="J11076" t="s">
        <v>627</v>
      </c>
      <c r="K11076" t="s">
        <v>400</v>
      </c>
      <c r="L11076" t="str">
        <f t="shared" si="1038"/>
        <v>Afrika Stitch Ltd</v>
      </c>
      <c r="M11076" t="s">
        <v>249</v>
      </c>
      <c r="N11076" t="s">
        <v>3918</v>
      </c>
      <c r="O11076">
        <v>1128</v>
      </c>
      <c r="P11076">
        <v>2.4300000000000002</v>
      </c>
      <c r="Q11076">
        <v>3.37</v>
      </c>
      <c r="R11076">
        <v>1.6722408026755853E-3</v>
      </c>
      <c r="S11076">
        <f t="shared" si="1039"/>
        <v>2741.04</v>
      </c>
      <c r="T11076">
        <f t="shared" si="1040"/>
        <v>1.8862876254180603</v>
      </c>
      <c r="U11076">
        <f t="shared" si="1041"/>
        <v>3801.36</v>
      </c>
      <c r="V11076">
        <f t="shared" si="1042"/>
        <v>1058.433712374582</v>
      </c>
      <c r="W11076" t="str">
        <f t="shared" si="1043"/>
        <v>PROFIT</v>
      </c>
    </row>
    <row r="11077" spans="8:23" x14ac:dyDescent="0.35">
      <c r="H11077">
        <v>2012</v>
      </c>
      <c r="I11077" t="s">
        <v>21</v>
      </c>
      <c r="J11077" t="s">
        <v>627</v>
      </c>
      <c r="K11077" t="s">
        <v>400</v>
      </c>
      <c r="L11077" t="str">
        <f t="shared" si="1038"/>
        <v>Afrika Stitch Ltd</v>
      </c>
      <c r="M11077" t="s">
        <v>254</v>
      </c>
      <c r="N11077" t="s">
        <v>3919</v>
      </c>
      <c r="O11077">
        <v>960</v>
      </c>
      <c r="P11077">
        <v>2.11</v>
      </c>
      <c r="Q11077">
        <v>3.63</v>
      </c>
      <c r="R11077">
        <v>1.1185682326621924E-3</v>
      </c>
      <c r="S11077">
        <f t="shared" si="1039"/>
        <v>2025.6</v>
      </c>
      <c r="T11077">
        <f t="shared" si="1040"/>
        <v>1.0738255033557047</v>
      </c>
      <c r="U11077">
        <f t="shared" si="1041"/>
        <v>3484.7999999999997</v>
      </c>
      <c r="V11077">
        <f t="shared" si="1042"/>
        <v>1458.1261744966441</v>
      </c>
      <c r="W11077" t="str">
        <f t="shared" si="1043"/>
        <v>PROFIT</v>
      </c>
    </row>
    <row r="11078" spans="8:23" x14ac:dyDescent="0.35">
      <c r="H11078">
        <v>2012</v>
      </c>
      <c r="I11078" t="s">
        <v>21</v>
      </c>
      <c r="J11078" t="s">
        <v>627</v>
      </c>
      <c r="K11078" t="s">
        <v>400</v>
      </c>
      <c r="L11078" t="str">
        <f t="shared" si="1038"/>
        <v>Afrika Stitch Ltd</v>
      </c>
      <c r="M11078" t="s">
        <v>23</v>
      </c>
      <c r="N11078" t="s">
        <v>3920</v>
      </c>
      <c r="O11078">
        <v>816</v>
      </c>
      <c r="P11078">
        <v>2.99</v>
      </c>
      <c r="Q11078">
        <v>3.5</v>
      </c>
      <c r="R11078">
        <v>1.5649452269170579E-3</v>
      </c>
      <c r="S11078">
        <f t="shared" si="1039"/>
        <v>2439.84</v>
      </c>
      <c r="T11078">
        <f t="shared" si="1040"/>
        <v>1.2769953051643192</v>
      </c>
      <c r="U11078">
        <f t="shared" si="1041"/>
        <v>2856</v>
      </c>
      <c r="V11078">
        <f t="shared" si="1042"/>
        <v>414.88300469483556</v>
      </c>
      <c r="W11078" t="str">
        <f t="shared" si="1043"/>
        <v>LOSS</v>
      </c>
    </row>
    <row r="11079" spans="8:23" x14ac:dyDescent="0.35">
      <c r="H11079">
        <v>2012</v>
      </c>
      <c r="I11079" t="s">
        <v>21</v>
      </c>
      <c r="J11079" t="s">
        <v>627</v>
      </c>
      <c r="K11079" t="s">
        <v>400</v>
      </c>
      <c r="L11079" t="str">
        <f t="shared" si="1038"/>
        <v>Afrika Stitch Ltd</v>
      </c>
      <c r="M11079" t="s">
        <v>28</v>
      </c>
      <c r="N11079" t="s">
        <v>3921</v>
      </c>
      <c r="O11079">
        <v>720</v>
      </c>
      <c r="P11079">
        <v>2.37</v>
      </c>
      <c r="Q11079">
        <v>3.36</v>
      </c>
      <c r="R11079">
        <v>1.6891891891891893E-3</v>
      </c>
      <c r="S11079">
        <f t="shared" si="1039"/>
        <v>1706.4</v>
      </c>
      <c r="T11079">
        <f t="shared" si="1040"/>
        <v>1.2162162162162162</v>
      </c>
      <c r="U11079">
        <f t="shared" si="1041"/>
        <v>2419.1999999999998</v>
      </c>
      <c r="V11079">
        <f t="shared" si="1042"/>
        <v>711.58378378378347</v>
      </c>
      <c r="W11079" t="str">
        <f t="shared" si="1043"/>
        <v>LOSS</v>
      </c>
    </row>
    <row r="11080" spans="8:23" x14ac:dyDescent="0.35">
      <c r="H11080">
        <v>2012</v>
      </c>
      <c r="I11080" t="s">
        <v>21</v>
      </c>
      <c r="J11080" t="s">
        <v>627</v>
      </c>
      <c r="K11080" t="s">
        <v>400</v>
      </c>
      <c r="L11080" t="str">
        <f t="shared" si="1038"/>
        <v>Afrika Stitch Ltd</v>
      </c>
      <c r="M11080" t="s">
        <v>33</v>
      </c>
      <c r="N11080" t="s">
        <v>3922</v>
      </c>
      <c r="O11080">
        <v>936</v>
      </c>
      <c r="P11080">
        <v>2.15</v>
      </c>
      <c r="Q11080">
        <v>3.73</v>
      </c>
      <c r="R11080">
        <v>1.7035775127768314E-3</v>
      </c>
      <c r="S11080">
        <f t="shared" si="1039"/>
        <v>2012.3999999999999</v>
      </c>
      <c r="T11080">
        <f t="shared" si="1040"/>
        <v>1.5945485519591143</v>
      </c>
      <c r="U11080">
        <f t="shared" si="1041"/>
        <v>3491.28</v>
      </c>
      <c r="V11080">
        <f t="shared" si="1042"/>
        <v>1477.2854514480412</v>
      </c>
      <c r="W11080" t="str">
        <f t="shared" si="1043"/>
        <v>PROFIT</v>
      </c>
    </row>
    <row r="11081" spans="8:23" x14ac:dyDescent="0.35">
      <c r="H11081">
        <v>2012</v>
      </c>
      <c r="I11081" t="s">
        <v>21</v>
      </c>
      <c r="J11081" t="s">
        <v>627</v>
      </c>
      <c r="K11081" t="s">
        <v>400</v>
      </c>
      <c r="L11081" t="str">
        <f t="shared" si="1038"/>
        <v>Afrika Stitch Ltd</v>
      </c>
      <c r="M11081" t="s">
        <v>39</v>
      </c>
      <c r="N11081" t="s">
        <v>3923</v>
      </c>
      <c r="O11081">
        <v>1164</v>
      </c>
      <c r="P11081">
        <v>2.64</v>
      </c>
      <c r="Q11081">
        <v>3.49</v>
      </c>
      <c r="R11081">
        <v>1.0893246187363835E-3</v>
      </c>
      <c r="S11081">
        <f t="shared" si="1039"/>
        <v>3072.96</v>
      </c>
      <c r="T11081">
        <f t="shared" si="1040"/>
        <v>1.2679738562091505</v>
      </c>
      <c r="U11081">
        <f t="shared" si="1041"/>
        <v>4062.36</v>
      </c>
      <c r="V11081">
        <f t="shared" si="1042"/>
        <v>988.13202614379099</v>
      </c>
      <c r="W11081" t="str">
        <f t="shared" si="1043"/>
        <v>LOSS</v>
      </c>
    </row>
    <row r="11082" spans="8:23" x14ac:dyDescent="0.35">
      <c r="H11082">
        <v>2012</v>
      </c>
      <c r="I11082" t="s">
        <v>21</v>
      </c>
      <c r="J11082" t="s">
        <v>627</v>
      </c>
      <c r="K11082" t="s">
        <v>400</v>
      </c>
      <c r="L11082" t="str">
        <f t="shared" si="1038"/>
        <v>Afrika Stitch Ltd</v>
      </c>
      <c r="M11082" t="s">
        <v>44</v>
      </c>
      <c r="N11082" t="s">
        <v>3924</v>
      </c>
      <c r="O11082">
        <v>1200</v>
      </c>
      <c r="P11082">
        <v>2.0299999999999998</v>
      </c>
      <c r="Q11082">
        <v>3.62</v>
      </c>
      <c r="R11082">
        <v>1.2254901960784314E-3</v>
      </c>
      <c r="S11082">
        <f t="shared" si="1039"/>
        <v>2435.9999999999995</v>
      </c>
      <c r="T11082">
        <f t="shared" si="1040"/>
        <v>1.4705882352941175</v>
      </c>
      <c r="U11082">
        <f t="shared" si="1041"/>
        <v>4344</v>
      </c>
      <c r="V11082">
        <f t="shared" si="1042"/>
        <v>1906.5294117647063</v>
      </c>
      <c r="W11082" t="str">
        <f t="shared" si="1043"/>
        <v>PROFIT</v>
      </c>
    </row>
    <row r="11083" spans="8:23" x14ac:dyDescent="0.35">
      <c r="H11083">
        <v>2012</v>
      </c>
      <c r="I11083" t="s">
        <v>21</v>
      </c>
      <c r="J11083" t="s">
        <v>627</v>
      </c>
      <c r="K11083" t="s">
        <v>400</v>
      </c>
      <c r="L11083" t="str">
        <f t="shared" si="1038"/>
        <v>Afrika Stitch Ltd</v>
      </c>
      <c r="M11083" t="s">
        <v>49</v>
      </c>
      <c r="N11083" t="s">
        <v>3925</v>
      </c>
      <c r="O11083">
        <v>600</v>
      </c>
      <c r="P11083">
        <v>2.44</v>
      </c>
      <c r="Q11083">
        <v>3.45</v>
      </c>
      <c r="R11083">
        <v>1.7152658662092624E-3</v>
      </c>
      <c r="S11083">
        <f t="shared" si="1039"/>
        <v>1464</v>
      </c>
      <c r="T11083">
        <f t="shared" si="1040"/>
        <v>1.0291595197255574</v>
      </c>
      <c r="U11083">
        <f t="shared" si="1041"/>
        <v>2070</v>
      </c>
      <c r="V11083">
        <f t="shared" si="1042"/>
        <v>604.97084048027443</v>
      </c>
      <c r="W11083" t="str">
        <f t="shared" si="1043"/>
        <v>LOSS</v>
      </c>
    </row>
    <row r="11084" spans="8:23" x14ac:dyDescent="0.35">
      <c r="H11084">
        <v>2012</v>
      </c>
      <c r="I11084" t="s">
        <v>21</v>
      </c>
      <c r="J11084" t="s">
        <v>627</v>
      </c>
      <c r="K11084" t="s">
        <v>400</v>
      </c>
      <c r="L11084" t="str">
        <f t="shared" si="1038"/>
        <v>Afrika Stitch Ltd</v>
      </c>
      <c r="M11084" t="s">
        <v>54</v>
      </c>
      <c r="N11084" t="s">
        <v>3926</v>
      </c>
      <c r="O11084">
        <v>768</v>
      </c>
      <c r="P11084">
        <v>2.02</v>
      </c>
      <c r="Q11084">
        <v>3.44</v>
      </c>
      <c r="R11084">
        <v>1.1695906432748538E-3</v>
      </c>
      <c r="S11084">
        <f t="shared" si="1039"/>
        <v>1551.3600000000001</v>
      </c>
      <c r="T11084">
        <f t="shared" si="1040"/>
        <v>0.89824561403508774</v>
      </c>
      <c r="U11084">
        <f t="shared" si="1041"/>
        <v>2641.92</v>
      </c>
      <c r="V11084">
        <f t="shared" si="1042"/>
        <v>1089.661754385965</v>
      </c>
      <c r="W11084" t="str">
        <f t="shared" si="1043"/>
        <v>PROFIT</v>
      </c>
    </row>
    <row r="11085" spans="8:23" x14ac:dyDescent="0.35">
      <c r="H11085">
        <v>2012</v>
      </c>
      <c r="I11085" t="s">
        <v>21</v>
      </c>
      <c r="J11085" t="s">
        <v>627</v>
      </c>
      <c r="K11085" t="s">
        <v>400</v>
      </c>
      <c r="L11085" t="str">
        <f t="shared" si="1038"/>
        <v>Afrika Stitch Ltd</v>
      </c>
      <c r="M11085" t="s">
        <v>59</v>
      </c>
      <c r="N11085" t="s">
        <v>3927</v>
      </c>
      <c r="O11085">
        <v>792</v>
      </c>
      <c r="P11085">
        <v>2.7</v>
      </c>
      <c r="Q11085">
        <v>3.53</v>
      </c>
      <c r="R11085">
        <v>1.7211703958691911E-3</v>
      </c>
      <c r="S11085">
        <f t="shared" si="1039"/>
        <v>2138.4</v>
      </c>
      <c r="T11085">
        <f t="shared" si="1040"/>
        <v>1.3631669535283994</v>
      </c>
      <c r="U11085">
        <f t="shared" si="1041"/>
        <v>2795.7599999999998</v>
      </c>
      <c r="V11085">
        <f t="shared" si="1042"/>
        <v>655.99683304647124</v>
      </c>
      <c r="W11085" t="str">
        <f t="shared" si="1043"/>
        <v>LOSS</v>
      </c>
    </row>
    <row r="11086" spans="8:23" x14ac:dyDescent="0.35">
      <c r="H11086">
        <v>2012</v>
      </c>
      <c r="I11086" t="s">
        <v>21</v>
      </c>
      <c r="J11086" t="s">
        <v>627</v>
      </c>
      <c r="K11086" t="s">
        <v>400</v>
      </c>
      <c r="L11086" t="str">
        <f t="shared" si="1038"/>
        <v>Afrika Stitch Ltd</v>
      </c>
      <c r="M11086" t="s">
        <v>64</v>
      </c>
      <c r="N11086" t="s">
        <v>3928</v>
      </c>
      <c r="O11086">
        <v>912</v>
      </c>
      <c r="P11086">
        <v>2.3199999999999998</v>
      </c>
      <c r="Q11086">
        <v>3.26</v>
      </c>
      <c r="R11086">
        <v>1.4184397163120568E-3</v>
      </c>
      <c r="S11086">
        <f t="shared" si="1039"/>
        <v>2115.8399999999997</v>
      </c>
      <c r="T11086">
        <f t="shared" si="1040"/>
        <v>1.2936170212765958</v>
      </c>
      <c r="U11086">
        <f t="shared" si="1041"/>
        <v>2973.12</v>
      </c>
      <c r="V11086">
        <f t="shared" si="1042"/>
        <v>855.98638297872355</v>
      </c>
      <c r="W11086" t="str">
        <f t="shared" si="1043"/>
        <v>LOSS</v>
      </c>
    </row>
    <row r="11087" spans="8:23" x14ac:dyDescent="0.35">
      <c r="H11087">
        <v>2012</v>
      </c>
      <c r="I11087" t="s">
        <v>21</v>
      </c>
      <c r="J11087" t="s">
        <v>627</v>
      </c>
      <c r="K11087" t="s">
        <v>400</v>
      </c>
      <c r="L11087" t="str">
        <f t="shared" si="1038"/>
        <v>Afrika Stitch Ltd</v>
      </c>
      <c r="M11087" t="s">
        <v>69</v>
      </c>
      <c r="N11087" t="s">
        <v>3929</v>
      </c>
      <c r="O11087">
        <v>720</v>
      </c>
      <c r="P11087">
        <v>2.91</v>
      </c>
      <c r="Q11087">
        <v>3.92</v>
      </c>
      <c r="R11087">
        <v>1.1198208286674132E-3</v>
      </c>
      <c r="S11087">
        <f t="shared" si="1039"/>
        <v>2095.2000000000003</v>
      </c>
      <c r="T11087">
        <f t="shared" si="1040"/>
        <v>0.80627099664053747</v>
      </c>
      <c r="U11087">
        <f t="shared" si="1041"/>
        <v>2822.4</v>
      </c>
      <c r="V11087">
        <f t="shared" si="1042"/>
        <v>726.39372900335923</v>
      </c>
      <c r="W11087" t="str">
        <f t="shared" si="1043"/>
        <v>LOSS</v>
      </c>
    </row>
    <row r="11088" spans="8:23" x14ac:dyDescent="0.35">
      <c r="H11088">
        <v>2012</v>
      </c>
      <c r="I11088" t="s">
        <v>21</v>
      </c>
      <c r="J11088" t="s">
        <v>627</v>
      </c>
      <c r="K11088" t="s">
        <v>400</v>
      </c>
      <c r="L11088" t="str">
        <f t="shared" si="1038"/>
        <v>Afrika Stitch Ltd</v>
      </c>
      <c r="M11088" t="s">
        <v>74</v>
      </c>
      <c r="N11088" t="s">
        <v>3930</v>
      </c>
      <c r="O11088">
        <v>672</v>
      </c>
      <c r="P11088">
        <v>2.25</v>
      </c>
      <c r="Q11088">
        <v>3.42</v>
      </c>
      <c r="R11088">
        <v>1.092896174863388E-3</v>
      </c>
      <c r="S11088">
        <f t="shared" si="1039"/>
        <v>1512</v>
      </c>
      <c r="T11088">
        <f t="shared" si="1040"/>
        <v>0.73442622950819669</v>
      </c>
      <c r="U11088">
        <f t="shared" si="1041"/>
        <v>2298.2399999999998</v>
      </c>
      <c r="V11088">
        <f t="shared" si="1042"/>
        <v>785.50557377049154</v>
      </c>
      <c r="W11088" t="str">
        <f t="shared" si="1043"/>
        <v>LOSS</v>
      </c>
    </row>
    <row r="11089" spans="8:23" x14ac:dyDescent="0.35">
      <c r="H11089">
        <v>2012</v>
      </c>
      <c r="I11089" t="s">
        <v>21</v>
      </c>
      <c r="J11089" t="s">
        <v>627</v>
      </c>
      <c r="K11089" t="s">
        <v>400</v>
      </c>
      <c r="L11089" t="str">
        <f t="shared" si="1038"/>
        <v>Afrika Stitch Ltd</v>
      </c>
      <c r="M11089" t="s">
        <v>79</v>
      </c>
      <c r="N11089" t="s">
        <v>3931</v>
      </c>
      <c r="O11089">
        <v>1152</v>
      </c>
      <c r="P11089">
        <v>2.4300000000000002</v>
      </c>
      <c r="Q11089">
        <v>3.87</v>
      </c>
      <c r="R11089">
        <v>1.0834236186348862E-3</v>
      </c>
      <c r="S11089">
        <f t="shared" si="1039"/>
        <v>2799.36</v>
      </c>
      <c r="T11089">
        <f t="shared" si="1040"/>
        <v>1.2481040086673889</v>
      </c>
      <c r="U11089">
        <f t="shared" si="1041"/>
        <v>4458.24</v>
      </c>
      <c r="V11089">
        <f t="shared" si="1042"/>
        <v>1657.6318959913322</v>
      </c>
      <c r="W11089" t="str">
        <f t="shared" si="1043"/>
        <v>PROFIT</v>
      </c>
    </row>
    <row r="11090" spans="8:23" x14ac:dyDescent="0.35">
      <c r="H11090">
        <v>2012</v>
      </c>
      <c r="I11090" t="s">
        <v>21</v>
      </c>
      <c r="J11090" t="s">
        <v>627</v>
      </c>
      <c r="K11090" t="s">
        <v>400</v>
      </c>
      <c r="L11090" t="str">
        <f t="shared" si="1038"/>
        <v>Afrika Stitch Ltd</v>
      </c>
      <c r="M11090" t="s">
        <v>84</v>
      </c>
      <c r="N11090" t="s">
        <v>3932</v>
      </c>
      <c r="O11090">
        <v>768</v>
      </c>
      <c r="P11090">
        <v>2.16</v>
      </c>
      <c r="Q11090">
        <v>3.3</v>
      </c>
      <c r="R11090">
        <v>1.2239902080783353E-3</v>
      </c>
      <c r="S11090">
        <f t="shared" si="1039"/>
        <v>1658.88</v>
      </c>
      <c r="T11090">
        <f t="shared" si="1040"/>
        <v>0.94002447980416148</v>
      </c>
      <c r="U11090">
        <f t="shared" si="1041"/>
        <v>2534.3999999999996</v>
      </c>
      <c r="V11090">
        <f t="shared" si="1042"/>
        <v>874.57997552019538</v>
      </c>
      <c r="W11090" t="str">
        <f t="shared" si="1043"/>
        <v>LOSS</v>
      </c>
    </row>
    <row r="11091" spans="8:23" x14ac:dyDescent="0.35">
      <c r="H11091">
        <v>2012</v>
      </c>
      <c r="I11091" t="s">
        <v>21</v>
      </c>
      <c r="J11091" t="s">
        <v>627</v>
      </c>
      <c r="K11091" t="s">
        <v>400</v>
      </c>
      <c r="L11091" t="str">
        <f t="shared" si="1038"/>
        <v>Afrika Stitch Ltd</v>
      </c>
      <c r="M11091" t="s">
        <v>89</v>
      </c>
      <c r="N11091" t="s">
        <v>3933</v>
      </c>
      <c r="O11091">
        <v>648</v>
      </c>
      <c r="P11091">
        <v>2.9</v>
      </c>
      <c r="Q11091">
        <v>3.46</v>
      </c>
      <c r="R11091">
        <v>1.1947431302270011E-3</v>
      </c>
      <c r="S11091">
        <f t="shared" si="1039"/>
        <v>1879.2</v>
      </c>
      <c r="T11091">
        <f t="shared" si="1040"/>
        <v>0.77419354838709675</v>
      </c>
      <c r="U11091">
        <f t="shared" si="1041"/>
        <v>2242.08</v>
      </c>
      <c r="V11091">
        <f t="shared" si="1042"/>
        <v>362.10580645161281</v>
      </c>
      <c r="W11091" t="str">
        <f t="shared" si="1043"/>
        <v>LOSS</v>
      </c>
    </row>
    <row r="11092" spans="8:23" x14ac:dyDescent="0.35">
      <c r="H11092">
        <v>2012</v>
      </c>
      <c r="I11092" t="s">
        <v>21</v>
      </c>
      <c r="J11092" t="s">
        <v>627</v>
      </c>
      <c r="K11092" t="s">
        <v>400</v>
      </c>
      <c r="L11092" t="str">
        <f t="shared" si="1038"/>
        <v>Afrika Stitch Ltd</v>
      </c>
      <c r="M11092" t="s">
        <v>94</v>
      </c>
      <c r="N11092" t="s">
        <v>3934</v>
      </c>
      <c r="O11092">
        <v>612</v>
      </c>
      <c r="P11092">
        <v>2.36</v>
      </c>
      <c r="Q11092">
        <v>3.74</v>
      </c>
      <c r="R11092">
        <v>1.3513513513513514E-3</v>
      </c>
      <c r="S11092">
        <f t="shared" si="1039"/>
        <v>1444.32</v>
      </c>
      <c r="T11092">
        <f t="shared" si="1040"/>
        <v>0.82702702702702702</v>
      </c>
      <c r="U11092">
        <f t="shared" si="1041"/>
        <v>2288.88</v>
      </c>
      <c r="V11092">
        <f t="shared" si="1042"/>
        <v>843.73297297297313</v>
      </c>
      <c r="W11092" t="str">
        <f t="shared" si="1043"/>
        <v>LOSS</v>
      </c>
    </row>
    <row r="11093" spans="8:23" x14ac:dyDescent="0.35">
      <c r="H11093">
        <v>2012</v>
      </c>
      <c r="I11093" t="s">
        <v>21</v>
      </c>
      <c r="J11093" t="s">
        <v>627</v>
      </c>
      <c r="K11093" t="s">
        <v>400</v>
      </c>
      <c r="L11093" t="str">
        <f t="shared" si="1038"/>
        <v>Afrika Stitch Ltd</v>
      </c>
      <c r="M11093" t="s">
        <v>99</v>
      </c>
      <c r="N11093" t="s">
        <v>3935</v>
      </c>
      <c r="O11093">
        <v>1152</v>
      </c>
      <c r="P11093">
        <v>2.93</v>
      </c>
      <c r="Q11093">
        <v>3.79</v>
      </c>
      <c r="R11093">
        <v>1.443001443001443E-3</v>
      </c>
      <c r="S11093">
        <f t="shared" si="1039"/>
        <v>3375.36</v>
      </c>
      <c r="T11093">
        <f t="shared" si="1040"/>
        <v>1.6623376623376624</v>
      </c>
      <c r="U11093">
        <f t="shared" si="1041"/>
        <v>4366.08</v>
      </c>
      <c r="V11093">
        <f t="shared" si="1042"/>
        <v>989.05766233766212</v>
      </c>
      <c r="W11093" t="str">
        <f t="shared" si="1043"/>
        <v>LOSS</v>
      </c>
    </row>
    <row r="11094" spans="8:23" x14ac:dyDescent="0.35">
      <c r="H11094">
        <v>2012</v>
      </c>
      <c r="I11094" t="s">
        <v>21</v>
      </c>
      <c r="J11094" t="s">
        <v>627</v>
      </c>
      <c r="K11094" t="s">
        <v>400</v>
      </c>
      <c r="L11094" t="str">
        <f t="shared" si="1038"/>
        <v>Afrika Stitch Ltd</v>
      </c>
      <c r="M11094" t="s">
        <v>104</v>
      </c>
      <c r="N11094" t="s">
        <v>3936</v>
      </c>
      <c r="O11094">
        <v>1152</v>
      </c>
      <c r="P11094">
        <v>2.09</v>
      </c>
      <c r="Q11094">
        <v>3.95</v>
      </c>
      <c r="R11094">
        <v>1.0548523206751054E-3</v>
      </c>
      <c r="S11094">
        <f t="shared" si="1039"/>
        <v>2407.6799999999998</v>
      </c>
      <c r="T11094">
        <f t="shared" si="1040"/>
        <v>1.2151898734177213</v>
      </c>
      <c r="U11094">
        <f t="shared" si="1041"/>
        <v>4550.4000000000005</v>
      </c>
      <c r="V11094">
        <f t="shared" si="1042"/>
        <v>2141.5048101265829</v>
      </c>
      <c r="W11094" t="str">
        <f t="shared" si="1043"/>
        <v>PROFIT</v>
      </c>
    </row>
    <row r="11095" spans="8:23" x14ac:dyDescent="0.35">
      <c r="H11095">
        <v>2012</v>
      </c>
      <c r="I11095" t="s">
        <v>21</v>
      </c>
      <c r="J11095" t="s">
        <v>627</v>
      </c>
      <c r="K11095" t="s">
        <v>400</v>
      </c>
      <c r="L11095" t="str">
        <f t="shared" si="1038"/>
        <v>Afrika Stitch Ltd</v>
      </c>
      <c r="M11095" t="s">
        <v>109</v>
      </c>
      <c r="N11095" t="s">
        <v>3937</v>
      </c>
      <c r="O11095">
        <v>876</v>
      </c>
      <c r="P11095">
        <v>2.76</v>
      </c>
      <c r="Q11095">
        <v>3.62</v>
      </c>
      <c r="R11095">
        <v>1.2239902080783353E-3</v>
      </c>
      <c r="S11095">
        <f t="shared" si="1039"/>
        <v>2417.7599999999998</v>
      </c>
      <c r="T11095">
        <f t="shared" si="1040"/>
        <v>1.0722154222766216</v>
      </c>
      <c r="U11095">
        <f t="shared" si="1041"/>
        <v>3171.12</v>
      </c>
      <c r="V11095">
        <f t="shared" si="1042"/>
        <v>752.28778457772353</v>
      </c>
      <c r="W11095" t="str">
        <f t="shared" si="1043"/>
        <v>LOSS</v>
      </c>
    </row>
    <row r="11096" spans="8:23" x14ac:dyDescent="0.35">
      <c r="H11096">
        <v>2012</v>
      </c>
      <c r="I11096" t="s">
        <v>21</v>
      </c>
      <c r="J11096" t="s">
        <v>627</v>
      </c>
      <c r="K11096" t="s">
        <v>400</v>
      </c>
      <c r="L11096" t="str">
        <f t="shared" si="1038"/>
        <v>Afrika Stitch Ltd</v>
      </c>
      <c r="M11096" t="s">
        <v>114</v>
      </c>
      <c r="N11096" t="s">
        <v>3938</v>
      </c>
      <c r="O11096">
        <v>840</v>
      </c>
      <c r="P11096">
        <v>2.42</v>
      </c>
      <c r="Q11096">
        <v>3.42</v>
      </c>
      <c r="R11096">
        <v>1.4641288433382138E-3</v>
      </c>
      <c r="S11096">
        <f t="shared" si="1039"/>
        <v>2032.8</v>
      </c>
      <c r="T11096">
        <f t="shared" si="1040"/>
        <v>1.2298682284040996</v>
      </c>
      <c r="U11096">
        <f t="shared" si="1041"/>
        <v>2872.7999999999997</v>
      </c>
      <c r="V11096">
        <f t="shared" si="1042"/>
        <v>838.77013177159563</v>
      </c>
      <c r="W11096" t="str">
        <f t="shared" si="1043"/>
        <v>LOSS</v>
      </c>
    </row>
    <row r="11097" spans="8:23" x14ac:dyDescent="0.35">
      <c r="H11097">
        <v>2012</v>
      </c>
      <c r="I11097" t="s">
        <v>21</v>
      </c>
      <c r="J11097" t="s">
        <v>627</v>
      </c>
      <c r="K11097" t="s">
        <v>400</v>
      </c>
      <c r="L11097" t="str">
        <f t="shared" si="1038"/>
        <v>Afrika Stitch Ltd</v>
      </c>
      <c r="M11097" t="s">
        <v>119</v>
      </c>
      <c r="N11097" t="s">
        <v>3939</v>
      </c>
      <c r="O11097">
        <v>636</v>
      </c>
      <c r="P11097">
        <v>2.61</v>
      </c>
      <c r="Q11097">
        <v>3.3</v>
      </c>
      <c r="R11097">
        <v>1.0277492291880781E-3</v>
      </c>
      <c r="S11097">
        <f t="shared" si="1039"/>
        <v>1659.9599999999998</v>
      </c>
      <c r="T11097">
        <f t="shared" si="1040"/>
        <v>0.65364850976361766</v>
      </c>
      <c r="U11097">
        <f t="shared" si="1041"/>
        <v>2098.7999999999997</v>
      </c>
      <c r="V11097">
        <f t="shared" si="1042"/>
        <v>438.18635149023629</v>
      </c>
      <c r="W11097" t="str">
        <f t="shared" si="1043"/>
        <v>LOSS</v>
      </c>
    </row>
    <row r="11098" spans="8:23" x14ac:dyDescent="0.35">
      <c r="H11098">
        <v>2012</v>
      </c>
      <c r="I11098" t="s">
        <v>21</v>
      </c>
      <c r="J11098" t="s">
        <v>627</v>
      </c>
      <c r="K11098" t="s">
        <v>400</v>
      </c>
      <c r="L11098" t="str">
        <f t="shared" si="1038"/>
        <v>Afrika Stitch Ltd</v>
      </c>
      <c r="M11098" t="s">
        <v>124</v>
      </c>
      <c r="N11098" t="s">
        <v>3940</v>
      </c>
      <c r="O11098">
        <v>708</v>
      </c>
      <c r="P11098">
        <v>2.04</v>
      </c>
      <c r="Q11098">
        <v>3.76</v>
      </c>
      <c r="R11098">
        <v>1.0718113612004287E-3</v>
      </c>
      <c r="S11098">
        <f t="shared" si="1039"/>
        <v>1444.32</v>
      </c>
      <c r="T11098">
        <f t="shared" si="1040"/>
        <v>0.7588424437299035</v>
      </c>
      <c r="U11098">
        <f t="shared" si="1041"/>
        <v>2662.08</v>
      </c>
      <c r="V11098">
        <f t="shared" si="1042"/>
        <v>1217.0011575562701</v>
      </c>
      <c r="W11098" t="str">
        <f t="shared" si="1043"/>
        <v>PROFIT</v>
      </c>
    </row>
    <row r="11099" spans="8:23" x14ac:dyDescent="0.35">
      <c r="H11099">
        <v>2012</v>
      </c>
      <c r="I11099" t="s">
        <v>21</v>
      </c>
      <c r="J11099" t="s">
        <v>627</v>
      </c>
      <c r="K11099" t="s">
        <v>400</v>
      </c>
      <c r="L11099" t="str">
        <f t="shared" si="1038"/>
        <v>Afrika Stitch Ltd</v>
      </c>
      <c r="M11099" t="s">
        <v>129</v>
      </c>
      <c r="N11099" t="s">
        <v>3941</v>
      </c>
      <c r="O11099">
        <v>936</v>
      </c>
      <c r="P11099">
        <v>2.69</v>
      </c>
      <c r="Q11099">
        <v>3.75</v>
      </c>
      <c r="R11099">
        <v>1.1467889908256881E-3</v>
      </c>
      <c r="S11099">
        <f t="shared" si="1039"/>
        <v>2517.84</v>
      </c>
      <c r="T11099">
        <f t="shared" si="1040"/>
        <v>1.073394495412844</v>
      </c>
      <c r="U11099">
        <f t="shared" si="1041"/>
        <v>3510</v>
      </c>
      <c r="V11099">
        <f t="shared" si="1042"/>
        <v>991.08660550458706</v>
      </c>
      <c r="W11099" t="str">
        <f t="shared" si="1043"/>
        <v>LOSS</v>
      </c>
    </row>
    <row r="11100" spans="8:23" x14ac:dyDescent="0.35">
      <c r="H11100">
        <v>2012</v>
      </c>
      <c r="I11100" t="s">
        <v>21</v>
      </c>
      <c r="J11100" t="s">
        <v>627</v>
      </c>
      <c r="K11100" t="s">
        <v>400</v>
      </c>
      <c r="L11100" t="str">
        <f t="shared" si="1038"/>
        <v>Afrika Stitch Ltd</v>
      </c>
      <c r="M11100" t="s">
        <v>134</v>
      </c>
      <c r="N11100" t="s">
        <v>3942</v>
      </c>
      <c r="O11100">
        <v>660</v>
      </c>
      <c r="P11100">
        <v>2.23</v>
      </c>
      <c r="Q11100">
        <v>3.36</v>
      </c>
      <c r="R11100">
        <v>1.7211703958691911E-3</v>
      </c>
      <c r="S11100">
        <f t="shared" si="1039"/>
        <v>1471.8</v>
      </c>
      <c r="T11100">
        <f t="shared" si="1040"/>
        <v>1.1359724612736661</v>
      </c>
      <c r="U11100">
        <f t="shared" si="1041"/>
        <v>2217.6</v>
      </c>
      <c r="V11100">
        <f t="shared" si="1042"/>
        <v>744.66402753872626</v>
      </c>
      <c r="W11100" t="str">
        <f t="shared" si="1043"/>
        <v>LOSS</v>
      </c>
    </row>
    <row r="11101" spans="8:23" x14ac:dyDescent="0.35">
      <c r="H11101">
        <v>2012</v>
      </c>
      <c r="I11101" t="s">
        <v>21</v>
      </c>
      <c r="J11101" t="s">
        <v>627</v>
      </c>
      <c r="K11101" t="s">
        <v>400</v>
      </c>
      <c r="L11101" t="str">
        <f t="shared" si="1038"/>
        <v>Afrika Stitch Ltd</v>
      </c>
      <c r="M11101" t="s">
        <v>139</v>
      </c>
      <c r="N11101" t="s">
        <v>3943</v>
      </c>
      <c r="O11101">
        <v>816</v>
      </c>
      <c r="P11101">
        <v>2.25</v>
      </c>
      <c r="Q11101">
        <v>3.43</v>
      </c>
      <c r="R11101">
        <v>1.5337423312883436E-3</v>
      </c>
      <c r="S11101">
        <f t="shared" si="1039"/>
        <v>1836</v>
      </c>
      <c r="T11101">
        <f t="shared" si="1040"/>
        <v>1.2515337423312884</v>
      </c>
      <c r="U11101">
        <f t="shared" si="1041"/>
        <v>2798.88</v>
      </c>
      <c r="V11101">
        <f t="shared" si="1042"/>
        <v>961.62846625766883</v>
      </c>
      <c r="W11101" t="str">
        <f t="shared" si="1043"/>
        <v>LOSS</v>
      </c>
    </row>
    <row r="11102" spans="8:23" x14ac:dyDescent="0.35">
      <c r="H11102">
        <v>2012</v>
      </c>
      <c r="I11102" t="s">
        <v>21</v>
      </c>
      <c r="J11102" t="s">
        <v>627</v>
      </c>
      <c r="K11102" t="s">
        <v>400</v>
      </c>
      <c r="L11102" t="str">
        <f t="shared" si="1038"/>
        <v>Afrika Stitch Ltd</v>
      </c>
      <c r="M11102" t="s">
        <v>144</v>
      </c>
      <c r="N11102" t="s">
        <v>3944</v>
      </c>
      <c r="O11102">
        <v>684</v>
      </c>
      <c r="P11102">
        <v>2.46</v>
      </c>
      <c r="Q11102">
        <v>3.55</v>
      </c>
      <c r="R11102">
        <v>1.088139281828074E-3</v>
      </c>
      <c r="S11102">
        <f t="shared" si="1039"/>
        <v>1682.6399999999999</v>
      </c>
      <c r="T11102">
        <f t="shared" si="1040"/>
        <v>0.74428726877040263</v>
      </c>
      <c r="U11102">
        <f t="shared" si="1041"/>
        <v>2428.1999999999998</v>
      </c>
      <c r="V11102">
        <f t="shared" si="1042"/>
        <v>744.8157127312295</v>
      </c>
      <c r="W11102" t="str">
        <f t="shared" si="1043"/>
        <v>LOSS</v>
      </c>
    </row>
    <row r="11103" spans="8:23" x14ac:dyDescent="0.35">
      <c r="H11103">
        <v>2012</v>
      </c>
      <c r="I11103" t="s">
        <v>21</v>
      </c>
      <c r="J11103" t="s">
        <v>627</v>
      </c>
      <c r="K11103" t="s">
        <v>400</v>
      </c>
      <c r="L11103" t="str">
        <f t="shared" si="1038"/>
        <v>Afrika Stitch Ltd</v>
      </c>
      <c r="M11103" t="s">
        <v>149</v>
      </c>
      <c r="N11103" t="s">
        <v>3945</v>
      </c>
      <c r="O11103">
        <v>768</v>
      </c>
      <c r="P11103">
        <v>2.54</v>
      </c>
      <c r="Q11103">
        <v>3.97</v>
      </c>
      <c r="R11103">
        <v>1.3717421124828531E-3</v>
      </c>
      <c r="S11103">
        <f t="shared" si="1039"/>
        <v>1950.72</v>
      </c>
      <c r="T11103">
        <f t="shared" si="1040"/>
        <v>1.0534979423868311</v>
      </c>
      <c r="U11103">
        <f t="shared" si="1041"/>
        <v>3048.96</v>
      </c>
      <c r="V11103">
        <f t="shared" si="1042"/>
        <v>1097.1865020576131</v>
      </c>
      <c r="W11103" t="str">
        <f t="shared" si="1043"/>
        <v>PROFIT</v>
      </c>
    </row>
    <row r="11104" spans="8:23" x14ac:dyDescent="0.35">
      <c r="H11104">
        <v>2012</v>
      </c>
      <c r="I11104" t="s">
        <v>21</v>
      </c>
      <c r="J11104" t="s">
        <v>627</v>
      </c>
      <c r="K11104" t="s">
        <v>400</v>
      </c>
      <c r="L11104" t="str">
        <f t="shared" si="1038"/>
        <v>Afrika Stitch Ltd</v>
      </c>
      <c r="M11104" t="s">
        <v>154</v>
      </c>
      <c r="N11104" t="s">
        <v>3946</v>
      </c>
      <c r="O11104">
        <v>840</v>
      </c>
      <c r="P11104">
        <v>2.4500000000000002</v>
      </c>
      <c r="Q11104">
        <v>3.32</v>
      </c>
      <c r="R11104">
        <v>1.6806722689075631E-3</v>
      </c>
      <c r="S11104">
        <f t="shared" si="1039"/>
        <v>2058</v>
      </c>
      <c r="T11104">
        <f t="shared" si="1040"/>
        <v>1.411764705882353</v>
      </c>
      <c r="U11104">
        <f t="shared" si="1041"/>
        <v>2788.7999999999997</v>
      </c>
      <c r="V11104">
        <f t="shared" si="1042"/>
        <v>729.38823529411741</v>
      </c>
      <c r="W11104" t="str">
        <f t="shared" si="1043"/>
        <v>LOSS</v>
      </c>
    </row>
    <row r="11105" spans="8:23" x14ac:dyDescent="0.35">
      <c r="H11105">
        <v>2012</v>
      </c>
      <c r="I11105" t="s">
        <v>21</v>
      </c>
      <c r="J11105" t="s">
        <v>627</v>
      </c>
      <c r="K11105" t="s">
        <v>400</v>
      </c>
      <c r="L11105" t="str">
        <f t="shared" si="1038"/>
        <v>Afrika Stitch Ltd</v>
      </c>
      <c r="M11105" t="s">
        <v>159</v>
      </c>
      <c r="N11105" t="s">
        <v>3947</v>
      </c>
      <c r="O11105">
        <v>612</v>
      </c>
      <c r="P11105">
        <v>2.72</v>
      </c>
      <c r="Q11105">
        <v>3.23</v>
      </c>
      <c r="R11105">
        <v>1.4367816091954023E-3</v>
      </c>
      <c r="S11105">
        <f t="shared" si="1039"/>
        <v>1664.64</v>
      </c>
      <c r="T11105">
        <f t="shared" si="1040"/>
        <v>0.87931034482758619</v>
      </c>
      <c r="U11105">
        <f t="shared" si="1041"/>
        <v>1976.76</v>
      </c>
      <c r="V11105">
        <f t="shared" si="1042"/>
        <v>311.24068965517233</v>
      </c>
      <c r="W11105" t="str">
        <f t="shared" si="1043"/>
        <v>LOSS</v>
      </c>
    </row>
    <row r="11106" spans="8:23" x14ac:dyDescent="0.35">
      <c r="H11106">
        <v>2012</v>
      </c>
      <c r="I11106" t="s">
        <v>21</v>
      </c>
      <c r="J11106" t="s">
        <v>627</v>
      </c>
      <c r="K11106" t="s">
        <v>400</v>
      </c>
      <c r="L11106" t="str">
        <f t="shared" si="1038"/>
        <v>Afrika Stitch Ltd</v>
      </c>
      <c r="M11106" t="s">
        <v>164</v>
      </c>
      <c r="N11106" t="s">
        <v>3948</v>
      </c>
      <c r="O11106">
        <v>1020</v>
      </c>
      <c r="P11106">
        <v>2.67</v>
      </c>
      <c r="Q11106">
        <v>3.83</v>
      </c>
      <c r="R11106">
        <v>1.3812154696132596E-3</v>
      </c>
      <c r="S11106">
        <f t="shared" si="1039"/>
        <v>2723.4</v>
      </c>
      <c r="T11106">
        <f t="shared" si="1040"/>
        <v>1.4088397790055247</v>
      </c>
      <c r="U11106">
        <f t="shared" si="1041"/>
        <v>3906.6</v>
      </c>
      <c r="V11106">
        <f t="shared" si="1042"/>
        <v>1181.7911602209942</v>
      </c>
      <c r="W11106" t="str">
        <f t="shared" si="1043"/>
        <v>PROFIT</v>
      </c>
    </row>
    <row r="11107" spans="8:23" x14ac:dyDescent="0.35">
      <c r="H11107">
        <v>2012</v>
      </c>
      <c r="I11107" t="s">
        <v>21</v>
      </c>
      <c r="J11107" t="s">
        <v>627</v>
      </c>
      <c r="K11107" t="s">
        <v>400</v>
      </c>
      <c r="L11107" t="str">
        <f t="shared" si="1038"/>
        <v>Afrika Stitch Ltd</v>
      </c>
      <c r="M11107" t="s">
        <v>169</v>
      </c>
      <c r="N11107" t="s">
        <v>3949</v>
      </c>
      <c r="O11107">
        <v>984</v>
      </c>
      <c r="P11107">
        <v>2.3199999999999998</v>
      </c>
      <c r="Q11107">
        <v>3.29</v>
      </c>
      <c r="R11107">
        <v>1.321003963011889E-3</v>
      </c>
      <c r="S11107">
        <f t="shared" si="1039"/>
        <v>2282.8799999999997</v>
      </c>
      <c r="T11107">
        <f t="shared" si="1040"/>
        <v>1.2998678996036988</v>
      </c>
      <c r="U11107">
        <f t="shared" si="1041"/>
        <v>3237.36</v>
      </c>
      <c r="V11107">
        <f t="shared" si="1042"/>
        <v>953.1801321003968</v>
      </c>
      <c r="W11107" t="str">
        <f t="shared" si="1043"/>
        <v>LOSS</v>
      </c>
    </row>
    <row r="11108" spans="8:23" x14ac:dyDescent="0.35">
      <c r="H11108">
        <v>2012</v>
      </c>
      <c r="I11108" t="s">
        <v>21</v>
      </c>
      <c r="J11108" t="s">
        <v>627</v>
      </c>
      <c r="K11108" t="s">
        <v>400</v>
      </c>
      <c r="L11108" t="str">
        <f t="shared" si="1038"/>
        <v>Afrika Stitch Ltd</v>
      </c>
      <c r="M11108" t="s">
        <v>174</v>
      </c>
      <c r="N11108" t="s">
        <v>3950</v>
      </c>
      <c r="O11108">
        <v>1104</v>
      </c>
      <c r="P11108">
        <v>2.8</v>
      </c>
      <c r="Q11108">
        <v>3.77</v>
      </c>
      <c r="R11108">
        <v>1.1135857461024498E-3</v>
      </c>
      <c r="S11108">
        <f t="shared" si="1039"/>
        <v>3091.2</v>
      </c>
      <c r="T11108">
        <f t="shared" si="1040"/>
        <v>1.2293986636971046</v>
      </c>
      <c r="U11108">
        <f t="shared" si="1041"/>
        <v>4162.08</v>
      </c>
      <c r="V11108">
        <f t="shared" si="1042"/>
        <v>1069.650601336303</v>
      </c>
      <c r="W11108" t="str">
        <f t="shared" si="1043"/>
        <v>PROFIT</v>
      </c>
    </row>
    <row r="11109" spans="8:23" x14ac:dyDescent="0.35">
      <c r="H11109">
        <v>2012</v>
      </c>
      <c r="I11109" t="s">
        <v>21</v>
      </c>
      <c r="J11109" t="s">
        <v>627</v>
      </c>
      <c r="K11109" t="s">
        <v>400</v>
      </c>
      <c r="L11109" t="str">
        <f t="shared" si="1038"/>
        <v>Afrika Stitch Ltd</v>
      </c>
      <c r="M11109" t="s">
        <v>179</v>
      </c>
      <c r="N11109" t="s">
        <v>3951</v>
      </c>
      <c r="O11109">
        <v>996</v>
      </c>
      <c r="P11109">
        <v>2.6</v>
      </c>
      <c r="Q11109">
        <v>3.95</v>
      </c>
      <c r="R11109">
        <v>1.037344398340249E-3</v>
      </c>
      <c r="S11109">
        <f t="shared" si="1039"/>
        <v>2589.6</v>
      </c>
      <c r="T11109">
        <f t="shared" si="1040"/>
        <v>1.0331950207468881</v>
      </c>
      <c r="U11109">
        <f t="shared" si="1041"/>
        <v>3934.2000000000003</v>
      </c>
      <c r="V11109">
        <f t="shared" si="1042"/>
        <v>1343.5668049792534</v>
      </c>
      <c r="W11109" t="str">
        <f t="shared" si="1043"/>
        <v>PROFIT</v>
      </c>
    </row>
    <row r="11110" spans="8:23" x14ac:dyDescent="0.35">
      <c r="H11110">
        <v>2012</v>
      </c>
      <c r="I11110" t="s">
        <v>21</v>
      </c>
      <c r="J11110" t="s">
        <v>627</v>
      </c>
      <c r="K11110" t="s">
        <v>400</v>
      </c>
      <c r="L11110" t="str">
        <f t="shared" si="1038"/>
        <v>Afrika Stitch Ltd</v>
      </c>
      <c r="M11110" t="s">
        <v>184</v>
      </c>
      <c r="N11110" t="s">
        <v>3952</v>
      </c>
      <c r="O11110">
        <v>948</v>
      </c>
      <c r="P11110">
        <v>2.77</v>
      </c>
      <c r="Q11110">
        <v>3.47</v>
      </c>
      <c r="R11110">
        <v>1.0384215991692627E-3</v>
      </c>
      <c r="S11110">
        <f t="shared" si="1039"/>
        <v>2625.96</v>
      </c>
      <c r="T11110">
        <f t="shared" si="1040"/>
        <v>0.98442367601246106</v>
      </c>
      <c r="U11110">
        <f t="shared" si="1041"/>
        <v>3289.5600000000004</v>
      </c>
      <c r="V11110">
        <f t="shared" si="1042"/>
        <v>662.61557632398785</v>
      </c>
      <c r="W11110" t="str">
        <f t="shared" si="1043"/>
        <v>LOSS</v>
      </c>
    </row>
    <row r="11111" spans="8:23" x14ac:dyDescent="0.35">
      <c r="H11111">
        <v>2012</v>
      </c>
      <c r="I11111" t="s">
        <v>21</v>
      </c>
      <c r="J11111" t="s">
        <v>627</v>
      </c>
      <c r="K11111" t="s">
        <v>400</v>
      </c>
      <c r="L11111" t="str">
        <f t="shared" si="1038"/>
        <v>Afrika Stitch Ltd</v>
      </c>
      <c r="M11111" t="s">
        <v>189</v>
      </c>
      <c r="N11111" t="s">
        <v>3953</v>
      </c>
      <c r="O11111">
        <v>720</v>
      </c>
      <c r="P11111">
        <v>2.91</v>
      </c>
      <c r="Q11111">
        <v>4</v>
      </c>
      <c r="R11111">
        <v>1.8248175182481751E-3</v>
      </c>
      <c r="S11111">
        <f t="shared" si="1039"/>
        <v>2095.2000000000003</v>
      </c>
      <c r="T11111">
        <f t="shared" si="1040"/>
        <v>1.3138686131386861</v>
      </c>
      <c r="U11111">
        <f t="shared" si="1041"/>
        <v>2880</v>
      </c>
      <c r="V11111">
        <f t="shared" si="1042"/>
        <v>783.48613138686108</v>
      </c>
      <c r="W11111" t="str">
        <f t="shared" si="1043"/>
        <v>LOSS</v>
      </c>
    </row>
    <row r="11112" spans="8:23" x14ac:dyDescent="0.35">
      <c r="H11112">
        <v>2012</v>
      </c>
      <c r="I11112" t="s">
        <v>21</v>
      </c>
      <c r="J11112" t="s">
        <v>627</v>
      </c>
      <c r="K11112" t="s">
        <v>400</v>
      </c>
      <c r="L11112" t="str">
        <f t="shared" si="1038"/>
        <v>Afrika Stitch Ltd</v>
      </c>
      <c r="M11112" t="s">
        <v>194</v>
      </c>
      <c r="N11112" t="s">
        <v>3954</v>
      </c>
      <c r="O11112">
        <v>1080</v>
      </c>
      <c r="P11112">
        <v>2.72</v>
      </c>
      <c r="Q11112">
        <v>3.56</v>
      </c>
      <c r="R11112">
        <v>1.3812154696132596E-3</v>
      </c>
      <c r="S11112">
        <f t="shared" si="1039"/>
        <v>2937.6000000000004</v>
      </c>
      <c r="T11112">
        <f t="shared" si="1040"/>
        <v>1.4917127071823204</v>
      </c>
      <c r="U11112">
        <f t="shared" si="1041"/>
        <v>3844.8</v>
      </c>
      <c r="V11112">
        <f t="shared" si="1042"/>
        <v>905.70828729281754</v>
      </c>
      <c r="W11112" t="str">
        <f t="shared" si="1043"/>
        <v>LOSS</v>
      </c>
    </row>
    <row r="11113" spans="8:23" x14ac:dyDescent="0.35">
      <c r="H11113">
        <v>2012</v>
      </c>
      <c r="I11113" t="s">
        <v>21</v>
      </c>
      <c r="J11113" t="s">
        <v>627</v>
      </c>
      <c r="K11113" t="s">
        <v>400</v>
      </c>
      <c r="L11113" t="str">
        <f t="shared" si="1038"/>
        <v>Afrika Stitch Ltd</v>
      </c>
      <c r="M11113" t="s">
        <v>199</v>
      </c>
      <c r="N11113" t="s">
        <v>3955</v>
      </c>
      <c r="O11113">
        <v>828</v>
      </c>
      <c r="P11113">
        <v>2.52</v>
      </c>
      <c r="Q11113">
        <v>3.42</v>
      </c>
      <c r="R11113">
        <v>1.4903129657228018E-3</v>
      </c>
      <c r="S11113">
        <f t="shared" si="1039"/>
        <v>2086.56</v>
      </c>
      <c r="T11113">
        <f t="shared" si="1040"/>
        <v>1.2339791356184799</v>
      </c>
      <c r="U11113">
        <f t="shared" si="1041"/>
        <v>2831.7599999999998</v>
      </c>
      <c r="V11113">
        <f t="shared" si="1042"/>
        <v>743.96602086438133</v>
      </c>
      <c r="W11113" t="str">
        <f t="shared" si="1043"/>
        <v>LOSS</v>
      </c>
    </row>
    <row r="11114" spans="8:23" x14ac:dyDescent="0.35">
      <c r="H11114">
        <v>2012</v>
      </c>
      <c r="I11114" t="s">
        <v>21</v>
      </c>
      <c r="J11114" t="s">
        <v>627</v>
      </c>
      <c r="K11114" t="s">
        <v>400</v>
      </c>
      <c r="L11114" t="str">
        <f t="shared" si="1038"/>
        <v>Afrika Stitch Ltd</v>
      </c>
      <c r="M11114" t="s">
        <v>204</v>
      </c>
      <c r="N11114" t="s">
        <v>3956</v>
      </c>
      <c r="O11114">
        <v>756</v>
      </c>
      <c r="P11114">
        <v>2.75</v>
      </c>
      <c r="Q11114">
        <v>3.24</v>
      </c>
      <c r="R11114">
        <v>1.0330578512396695E-3</v>
      </c>
      <c r="S11114">
        <f t="shared" si="1039"/>
        <v>2079</v>
      </c>
      <c r="T11114">
        <f t="shared" si="1040"/>
        <v>0.78099173553719015</v>
      </c>
      <c r="U11114">
        <f t="shared" si="1041"/>
        <v>2449.44</v>
      </c>
      <c r="V11114">
        <f t="shared" si="1042"/>
        <v>369.65900826446284</v>
      </c>
      <c r="W11114" t="str">
        <f t="shared" si="1043"/>
        <v>LOSS</v>
      </c>
    </row>
    <row r="11115" spans="8:23" x14ac:dyDescent="0.35">
      <c r="H11115">
        <v>2012</v>
      </c>
      <c r="I11115" t="s">
        <v>21</v>
      </c>
      <c r="J11115" t="s">
        <v>627</v>
      </c>
      <c r="K11115" t="s">
        <v>400</v>
      </c>
      <c r="L11115" t="str">
        <f t="shared" si="1038"/>
        <v>Afrika Stitch Ltd</v>
      </c>
      <c r="M11115" t="s">
        <v>209</v>
      </c>
      <c r="N11115" t="s">
        <v>3957</v>
      </c>
      <c r="O11115">
        <v>624</v>
      </c>
      <c r="P11115">
        <v>2.67</v>
      </c>
      <c r="Q11115">
        <v>3.3</v>
      </c>
      <c r="R11115">
        <v>1.7391304347826088E-3</v>
      </c>
      <c r="S11115">
        <f t="shared" si="1039"/>
        <v>1666.08</v>
      </c>
      <c r="T11115">
        <f t="shared" si="1040"/>
        <v>1.0852173913043479</v>
      </c>
      <c r="U11115">
        <f t="shared" si="1041"/>
        <v>2059.1999999999998</v>
      </c>
      <c r="V11115">
        <f t="shared" si="1042"/>
        <v>392.03478260869554</v>
      </c>
      <c r="W11115" t="str">
        <f t="shared" si="1043"/>
        <v>LOSS</v>
      </c>
    </row>
    <row r="11116" spans="8:23" x14ac:dyDescent="0.35">
      <c r="H11116">
        <v>2012</v>
      </c>
      <c r="I11116" t="s">
        <v>21</v>
      </c>
      <c r="J11116" t="s">
        <v>627</v>
      </c>
      <c r="K11116" t="s">
        <v>400</v>
      </c>
      <c r="L11116" t="str">
        <f t="shared" si="1038"/>
        <v>Afrika Stitch Ltd</v>
      </c>
      <c r="M11116" t="s">
        <v>214</v>
      </c>
      <c r="N11116" t="s">
        <v>3958</v>
      </c>
      <c r="O11116">
        <v>792</v>
      </c>
      <c r="P11116">
        <v>2.86</v>
      </c>
      <c r="Q11116">
        <v>3.32</v>
      </c>
      <c r="R11116">
        <v>1.4005602240896359E-3</v>
      </c>
      <c r="S11116">
        <f t="shared" si="1039"/>
        <v>2265.12</v>
      </c>
      <c r="T11116">
        <f t="shared" si="1040"/>
        <v>1.1092436974789917</v>
      </c>
      <c r="U11116">
        <f t="shared" si="1041"/>
        <v>2629.44</v>
      </c>
      <c r="V11116">
        <f t="shared" si="1042"/>
        <v>363.21075630252119</v>
      </c>
      <c r="W11116" t="str">
        <f t="shared" si="1043"/>
        <v>LOSS</v>
      </c>
    </row>
    <row r="11117" spans="8:23" x14ac:dyDescent="0.35">
      <c r="H11117">
        <v>2012</v>
      </c>
      <c r="I11117" t="s">
        <v>21</v>
      </c>
      <c r="J11117" t="s">
        <v>627</v>
      </c>
      <c r="K11117" t="s">
        <v>400</v>
      </c>
      <c r="L11117" t="str">
        <f t="shared" si="1038"/>
        <v>Afrika Stitch Ltd</v>
      </c>
      <c r="M11117" t="s">
        <v>219</v>
      </c>
      <c r="N11117" t="s">
        <v>3959</v>
      </c>
      <c r="O11117">
        <v>1152</v>
      </c>
      <c r="P11117">
        <v>2.92</v>
      </c>
      <c r="Q11117">
        <v>3.22</v>
      </c>
      <c r="R11117">
        <v>1.1507479861910242E-3</v>
      </c>
      <c r="S11117">
        <f t="shared" si="1039"/>
        <v>3363.84</v>
      </c>
      <c r="T11117">
        <f t="shared" si="1040"/>
        <v>1.3256616800920598</v>
      </c>
      <c r="U11117">
        <f t="shared" si="1041"/>
        <v>3709.44</v>
      </c>
      <c r="V11117">
        <f t="shared" si="1042"/>
        <v>344.27433831990783</v>
      </c>
      <c r="W11117" t="str">
        <f t="shared" si="1043"/>
        <v>LOSS</v>
      </c>
    </row>
    <row r="11118" spans="8:23" x14ac:dyDescent="0.35">
      <c r="H11118">
        <v>2012</v>
      </c>
      <c r="I11118" t="s">
        <v>21</v>
      </c>
      <c r="J11118" t="s">
        <v>627</v>
      </c>
      <c r="K11118" t="s">
        <v>400</v>
      </c>
      <c r="L11118" t="str">
        <f t="shared" si="1038"/>
        <v>Afrika Stitch Ltd</v>
      </c>
      <c r="M11118" t="s">
        <v>224</v>
      </c>
      <c r="N11118" t="s">
        <v>3960</v>
      </c>
      <c r="O11118">
        <v>1056</v>
      </c>
      <c r="P11118">
        <v>2.62</v>
      </c>
      <c r="Q11118">
        <v>3.49</v>
      </c>
      <c r="R11118">
        <v>1.2690355329949238E-3</v>
      </c>
      <c r="S11118">
        <f t="shared" si="1039"/>
        <v>2766.7200000000003</v>
      </c>
      <c r="T11118">
        <f t="shared" si="1040"/>
        <v>1.3401015228426394</v>
      </c>
      <c r="U11118">
        <f t="shared" si="1041"/>
        <v>3685.44</v>
      </c>
      <c r="V11118">
        <f t="shared" si="1042"/>
        <v>917.37989847715721</v>
      </c>
      <c r="W11118" t="str">
        <f t="shared" si="1043"/>
        <v>LOSS</v>
      </c>
    </row>
    <row r="11119" spans="8:23" x14ac:dyDescent="0.35">
      <c r="H11119">
        <v>2012</v>
      </c>
      <c r="I11119" t="s">
        <v>21</v>
      </c>
      <c r="J11119" t="s">
        <v>627</v>
      </c>
      <c r="K11119" t="s">
        <v>400</v>
      </c>
      <c r="L11119" t="str">
        <f t="shared" si="1038"/>
        <v>Afrika Stitch Ltd</v>
      </c>
      <c r="M11119" t="s">
        <v>229</v>
      </c>
      <c r="N11119" t="s">
        <v>3961</v>
      </c>
      <c r="O11119">
        <v>1188</v>
      </c>
      <c r="P11119">
        <v>2.41</v>
      </c>
      <c r="Q11119">
        <v>3.93</v>
      </c>
      <c r="R11119">
        <v>1.7921146953405018E-3</v>
      </c>
      <c r="S11119">
        <f t="shared" si="1039"/>
        <v>2863.0800000000004</v>
      </c>
      <c r="T11119">
        <f t="shared" si="1040"/>
        <v>2.129032258064516</v>
      </c>
      <c r="U11119">
        <f t="shared" si="1041"/>
        <v>4668.84</v>
      </c>
      <c r="V11119">
        <f t="shared" si="1042"/>
        <v>1803.6309677419351</v>
      </c>
      <c r="W11119" t="str">
        <f t="shared" si="1043"/>
        <v>PROFIT</v>
      </c>
    </row>
    <row r="11120" spans="8:23" x14ac:dyDescent="0.35">
      <c r="H11120">
        <v>2012</v>
      </c>
      <c r="I11120" t="s">
        <v>21</v>
      </c>
      <c r="J11120" t="s">
        <v>627</v>
      </c>
      <c r="K11120" t="s">
        <v>400</v>
      </c>
      <c r="L11120" t="str">
        <f t="shared" si="1038"/>
        <v>Afrika Stitch Ltd</v>
      </c>
      <c r="M11120" t="s">
        <v>234</v>
      </c>
      <c r="N11120" t="s">
        <v>3962</v>
      </c>
      <c r="O11120">
        <v>816</v>
      </c>
      <c r="P11120">
        <v>2.13</v>
      </c>
      <c r="Q11120">
        <v>3.34</v>
      </c>
      <c r="R11120">
        <v>1.2376237623762376E-3</v>
      </c>
      <c r="S11120">
        <f t="shared" si="1039"/>
        <v>1738.08</v>
      </c>
      <c r="T11120">
        <f t="shared" si="1040"/>
        <v>1.0099009900990099</v>
      </c>
      <c r="U11120">
        <f t="shared" si="1041"/>
        <v>2725.44</v>
      </c>
      <c r="V11120">
        <f t="shared" si="1042"/>
        <v>986.3500990099011</v>
      </c>
      <c r="W11120" t="str">
        <f t="shared" si="1043"/>
        <v>LOSS</v>
      </c>
    </row>
    <row r="11121" spans="8:23" x14ac:dyDescent="0.35">
      <c r="H11121">
        <v>2012</v>
      </c>
      <c r="I11121" t="s">
        <v>21</v>
      </c>
      <c r="J11121" t="s">
        <v>627</v>
      </c>
      <c r="K11121" t="s">
        <v>400</v>
      </c>
      <c r="L11121" t="str">
        <f t="shared" si="1038"/>
        <v>Afrika Stitch Ltd</v>
      </c>
      <c r="M11121" t="s">
        <v>239</v>
      </c>
      <c r="N11121" t="s">
        <v>3963</v>
      </c>
      <c r="O11121">
        <v>1200</v>
      </c>
      <c r="P11121">
        <v>2.98</v>
      </c>
      <c r="Q11121">
        <v>3.38</v>
      </c>
      <c r="R11121">
        <v>1.4347202295552368E-3</v>
      </c>
      <c r="S11121">
        <f t="shared" si="1039"/>
        <v>3576</v>
      </c>
      <c r="T11121">
        <f t="shared" si="1040"/>
        <v>1.7216642754662841</v>
      </c>
      <c r="U11121">
        <f t="shared" si="1041"/>
        <v>4056</v>
      </c>
      <c r="V11121">
        <f t="shared" si="1042"/>
        <v>478.27833572453369</v>
      </c>
      <c r="W11121" t="str">
        <f t="shared" si="1043"/>
        <v>LOSS</v>
      </c>
    </row>
    <row r="11122" spans="8:23" x14ac:dyDescent="0.35">
      <c r="H11122">
        <v>2012</v>
      </c>
      <c r="I11122" t="s">
        <v>21</v>
      </c>
      <c r="J11122" t="s">
        <v>627</v>
      </c>
      <c r="K11122" t="s">
        <v>400</v>
      </c>
      <c r="L11122" t="str">
        <f t="shared" si="1038"/>
        <v>Afrika Stitch Ltd</v>
      </c>
      <c r="M11122" t="s">
        <v>244</v>
      </c>
      <c r="N11122" t="s">
        <v>3964</v>
      </c>
      <c r="O11122">
        <v>1116</v>
      </c>
      <c r="P11122">
        <v>2.42</v>
      </c>
      <c r="Q11122">
        <v>3.32</v>
      </c>
      <c r="R11122">
        <v>1.0548523206751054E-3</v>
      </c>
      <c r="S11122">
        <f t="shared" si="1039"/>
        <v>2700.72</v>
      </c>
      <c r="T11122">
        <f t="shared" si="1040"/>
        <v>1.1772151898734176</v>
      </c>
      <c r="U11122">
        <f t="shared" si="1041"/>
        <v>3705.12</v>
      </c>
      <c r="V11122">
        <f t="shared" si="1042"/>
        <v>1003.2227848101267</v>
      </c>
      <c r="W11122" t="str">
        <f t="shared" si="1043"/>
        <v>PROFIT</v>
      </c>
    </row>
    <row r="11123" spans="8:23" x14ac:dyDescent="0.35">
      <c r="H11123">
        <v>2012</v>
      </c>
      <c r="I11123" t="s">
        <v>21</v>
      </c>
      <c r="J11123" t="s">
        <v>627</v>
      </c>
      <c r="K11123" t="s">
        <v>400</v>
      </c>
      <c r="L11123" t="str">
        <f t="shared" si="1038"/>
        <v>Afrika Stitch Ltd</v>
      </c>
      <c r="M11123" t="s">
        <v>249</v>
      </c>
      <c r="N11123" t="s">
        <v>3965</v>
      </c>
      <c r="O11123">
        <v>1140</v>
      </c>
      <c r="P11123">
        <v>2.83</v>
      </c>
      <c r="Q11123">
        <v>3.35</v>
      </c>
      <c r="R11123">
        <v>1.1737089201877935E-3</v>
      </c>
      <c r="S11123">
        <f t="shared" si="1039"/>
        <v>3226.2000000000003</v>
      </c>
      <c r="T11123">
        <f t="shared" si="1040"/>
        <v>1.3380281690140845</v>
      </c>
      <c r="U11123">
        <f t="shared" si="1041"/>
        <v>3819</v>
      </c>
      <c r="V11123">
        <f t="shared" si="1042"/>
        <v>591.46197183098559</v>
      </c>
      <c r="W11123" t="str">
        <f t="shared" si="1043"/>
        <v>LOSS</v>
      </c>
    </row>
    <row r="11124" spans="8:23" x14ac:dyDescent="0.35">
      <c r="H11124">
        <v>2012</v>
      </c>
      <c r="I11124" t="s">
        <v>21</v>
      </c>
      <c r="J11124" t="s">
        <v>627</v>
      </c>
      <c r="K11124" t="s">
        <v>400</v>
      </c>
      <c r="L11124" t="str">
        <f t="shared" si="1038"/>
        <v>Afrika Stitch Ltd</v>
      </c>
      <c r="M11124" t="s">
        <v>254</v>
      </c>
      <c r="N11124" t="s">
        <v>3966</v>
      </c>
      <c r="O11124">
        <v>660</v>
      </c>
      <c r="P11124">
        <v>2.71</v>
      </c>
      <c r="Q11124">
        <v>3.38</v>
      </c>
      <c r="R11124">
        <v>1.2165450121654502E-3</v>
      </c>
      <c r="S11124">
        <f t="shared" si="1039"/>
        <v>1788.6</v>
      </c>
      <c r="T11124">
        <f t="shared" si="1040"/>
        <v>0.8029197080291971</v>
      </c>
      <c r="U11124">
        <f t="shared" si="1041"/>
        <v>2230.7999999999997</v>
      </c>
      <c r="V11124">
        <f t="shared" si="1042"/>
        <v>441.39708029197061</v>
      </c>
      <c r="W11124" t="str">
        <f t="shared" si="1043"/>
        <v>LOSS</v>
      </c>
    </row>
    <row r="11125" spans="8:23" x14ac:dyDescent="0.35">
      <c r="H11125">
        <v>2012</v>
      </c>
      <c r="I11125" t="s">
        <v>21</v>
      </c>
      <c r="J11125" t="s">
        <v>627</v>
      </c>
      <c r="K11125" t="s">
        <v>400</v>
      </c>
      <c r="L11125" t="str">
        <f t="shared" si="1038"/>
        <v>Afrika Stitch Ltd</v>
      </c>
      <c r="M11125" t="s">
        <v>23</v>
      </c>
      <c r="N11125" t="s">
        <v>3967</v>
      </c>
      <c r="O11125">
        <v>828</v>
      </c>
      <c r="P11125">
        <v>2.72</v>
      </c>
      <c r="Q11125">
        <v>3.78</v>
      </c>
      <c r="R11125">
        <v>1.2706480304955528E-3</v>
      </c>
      <c r="S11125">
        <f t="shared" si="1039"/>
        <v>2252.1600000000003</v>
      </c>
      <c r="T11125">
        <f t="shared" si="1040"/>
        <v>1.0520965692503177</v>
      </c>
      <c r="U11125">
        <f t="shared" si="1041"/>
        <v>3129.8399999999997</v>
      </c>
      <c r="V11125">
        <f t="shared" si="1042"/>
        <v>876.62790343074903</v>
      </c>
      <c r="W11125" t="str">
        <f t="shared" si="1043"/>
        <v>LOSS</v>
      </c>
    </row>
    <row r="11126" spans="8:23" x14ac:dyDescent="0.35">
      <c r="H11126">
        <v>2012</v>
      </c>
      <c r="I11126" t="s">
        <v>21</v>
      </c>
      <c r="J11126" t="s">
        <v>627</v>
      </c>
      <c r="K11126" t="s">
        <v>400</v>
      </c>
      <c r="L11126" t="str">
        <f t="shared" si="1038"/>
        <v>Afrika Stitch Ltd</v>
      </c>
      <c r="M11126" t="s">
        <v>28</v>
      </c>
      <c r="N11126" t="s">
        <v>3968</v>
      </c>
      <c r="O11126">
        <v>996</v>
      </c>
      <c r="P11126">
        <v>2.11</v>
      </c>
      <c r="Q11126">
        <v>3.59</v>
      </c>
      <c r="R11126">
        <v>1.0845986984815619E-3</v>
      </c>
      <c r="S11126">
        <f t="shared" si="1039"/>
        <v>2101.56</v>
      </c>
      <c r="T11126">
        <f t="shared" si="1040"/>
        <v>1.0802603036876357</v>
      </c>
      <c r="U11126">
        <f t="shared" si="1041"/>
        <v>3575.64</v>
      </c>
      <c r="V11126">
        <f t="shared" si="1042"/>
        <v>1472.9997396963122</v>
      </c>
      <c r="W11126" t="str">
        <f t="shared" si="1043"/>
        <v>PROFIT</v>
      </c>
    </row>
    <row r="11127" spans="8:23" x14ac:dyDescent="0.35">
      <c r="H11127">
        <v>2012</v>
      </c>
      <c r="I11127" t="s">
        <v>21</v>
      </c>
      <c r="J11127" t="s">
        <v>627</v>
      </c>
      <c r="K11127" t="s">
        <v>400</v>
      </c>
      <c r="L11127" t="str">
        <f t="shared" si="1038"/>
        <v>Afrika Stitch Ltd</v>
      </c>
      <c r="M11127" t="s">
        <v>33</v>
      </c>
      <c r="N11127" t="s">
        <v>3969</v>
      </c>
      <c r="O11127">
        <v>600</v>
      </c>
      <c r="P11127">
        <v>2.37</v>
      </c>
      <c r="Q11127">
        <v>3.34</v>
      </c>
      <c r="R11127">
        <v>1.7513134851138354E-3</v>
      </c>
      <c r="S11127">
        <f t="shared" si="1039"/>
        <v>1422</v>
      </c>
      <c r="T11127">
        <f t="shared" si="1040"/>
        <v>1.0507880910683012</v>
      </c>
      <c r="U11127">
        <f t="shared" si="1041"/>
        <v>2004</v>
      </c>
      <c r="V11127">
        <f t="shared" si="1042"/>
        <v>580.94921190893172</v>
      </c>
      <c r="W11127" t="str">
        <f t="shared" si="1043"/>
        <v>LOSS</v>
      </c>
    </row>
    <row r="11128" spans="8:23" x14ac:dyDescent="0.35">
      <c r="H11128">
        <v>2012</v>
      </c>
      <c r="I11128" t="s">
        <v>21</v>
      </c>
      <c r="J11128" t="s">
        <v>627</v>
      </c>
      <c r="K11128" t="s">
        <v>400</v>
      </c>
      <c r="L11128" t="str">
        <f t="shared" si="1038"/>
        <v>Afrika Stitch Ltd</v>
      </c>
      <c r="M11128" t="s">
        <v>39</v>
      </c>
      <c r="N11128" t="s">
        <v>3970</v>
      </c>
      <c r="O11128">
        <v>1056</v>
      </c>
      <c r="P11128">
        <v>2.4700000000000002</v>
      </c>
      <c r="Q11128">
        <v>3.47</v>
      </c>
      <c r="R11128">
        <v>1.5060240963855422E-3</v>
      </c>
      <c r="S11128">
        <f t="shared" si="1039"/>
        <v>2608.3200000000002</v>
      </c>
      <c r="T11128">
        <f t="shared" si="1040"/>
        <v>1.5903614457831325</v>
      </c>
      <c r="U11128">
        <f t="shared" si="1041"/>
        <v>3664.32</v>
      </c>
      <c r="V11128">
        <f t="shared" si="1042"/>
        <v>1054.4096385542168</v>
      </c>
      <c r="W11128" t="str">
        <f t="shared" si="1043"/>
        <v>PROFIT</v>
      </c>
    </row>
    <row r="11129" spans="8:23" x14ac:dyDescent="0.35">
      <c r="H11129">
        <v>2012</v>
      </c>
      <c r="I11129" t="s">
        <v>21</v>
      </c>
      <c r="J11129" t="s">
        <v>627</v>
      </c>
      <c r="K11129" t="s">
        <v>400</v>
      </c>
      <c r="L11129" t="str">
        <f t="shared" si="1038"/>
        <v>Afrika Stitch Ltd</v>
      </c>
      <c r="M11129" t="s">
        <v>44</v>
      </c>
      <c r="N11129" t="s">
        <v>3971</v>
      </c>
      <c r="O11129">
        <v>780</v>
      </c>
      <c r="P11129">
        <v>2.25</v>
      </c>
      <c r="Q11129">
        <v>3.63</v>
      </c>
      <c r="R11129">
        <v>1.5625000000000001E-3</v>
      </c>
      <c r="S11129">
        <f t="shared" si="1039"/>
        <v>1755</v>
      </c>
      <c r="T11129">
        <f t="shared" si="1040"/>
        <v>1.21875</v>
      </c>
      <c r="U11129">
        <f t="shared" si="1041"/>
        <v>2831.4</v>
      </c>
      <c r="V11129">
        <f t="shared" si="1042"/>
        <v>1075.1812500000001</v>
      </c>
      <c r="W11129" t="str">
        <f t="shared" si="1043"/>
        <v>PROFIT</v>
      </c>
    </row>
    <row r="11130" spans="8:23" x14ac:dyDescent="0.35">
      <c r="H11130">
        <v>2012</v>
      </c>
      <c r="I11130" t="s">
        <v>21</v>
      </c>
      <c r="J11130" t="s">
        <v>627</v>
      </c>
      <c r="K11130" t="s">
        <v>400</v>
      </c>
      <c r="L11130" t="str">
        <f t="shared" si="1038"/>
        <v>Afrika Stitch Ltd</v>
      </c>
      <c r="M11130" t="s">
        <v>49</v>
      </c>
      <c r="N11130" t="s">
        <v>3972</v>
      </c>
      <c r="O11130">
        <v>1176</v>
      </c>
      <c r="P11130">
        <v>2.74</v>
      </c>
      <c r="Q11130">
        <v>3.27</v>
      </c>
      <c r="R11130">
        <v>1.1750881316098707E-3</v>
      </c>
      <c r="S11130">
        <f t="shared" si="1039"/>
        <v>3222.2400000000002</v>
      </c>
      <c r="T11130">
        <f t="shared" si="1040"/>
        <v>1.3819036427732079</v>
      </c>
      <c r="U11130">
        <f t="shared" si="1041"/>
        <v>3845.52</v>
      </c>
      <c r="V11130">
        <f t="shared" si="1042"/>
        <v>621.89809635722656</v>
      </c>
      <c r="W11130" t="str">
        <f t="shared" si="1043"/>
        <v>LOSS</v>
      </c>
    </row>
    <row r="11131" spans="8:23" x14ac:dyDescent="0.35">
      <c r="H11131">
        <v>2012</v>
      </c>
      <c r="I11131" t="s">
        <v>21</v>
      </c>
      <c r="J11131" t="s">
        <v>627</v>
      </c>
      <c r="K11131" t="s">
        <v>400</v>
      </c>
      <c r="L11131" t="str">
        <f t="shared" si="1038"/>
        <v>Afrika Stitch Ltd</v>
      </c>
      <c r="M11131" t="s">
        <v>54</v>
      </c>
      <c r="N11131" t="s">
        <v>3973</v>
      </c>
      <c r="O11131">
        <v>828</v>
      </c>
      <c r="P11131">
        <v>2.0499999999999998</v>
      </c>
      <c r="Q11131">
        <v>3.37</v>
      </c>
      <c r="R11131">
        <v>1.0917030567685589E-3</v>
      </c>
      <c r="S11131">
        <f t="shared" si="1039"/>
        <v>1697.3999999999999</v>
      </c>
      <c r="T11131">
        <f t="shared" si="1040"/>
        <v>0.90393013100436681</v>
      </c>
      <c r="U11131">
        <f t="shared" si="1041"/>
        <v>2790.36</v>
      </c>
      <c r="V11131">
        <f t="shared" si="1042"/>
        <v>1092.0560698689958</v>
      </c>
      <c r="W11131" t="str">
        <f t="shared" si="1043"/>
        <v>PROFIT</v>
      </c>
    </row>
    <row r="11132" spans="8:23" x14ac:dyDescent="0.35">
      <c r="H11132">
        <v>2012</v>
      </c>
      <c r="I11132" t="s">
        <v>21</v>
      </c>
      <c r="J11132" t="s">
        <v>627</v>
      </c>
      <c r="K11132" t="s">
        <v>400</v>
      </c>
      <c r="L11132" t="str">
        <f t="shared" si="1038"/>
        <v>Afrika Stitch Ltd</v>
      </c>
      <c r="M11132" t="s">
        <v>59</v>
      </c>
      <c r="N11132" t="s">
        <v>3974</v>
      </c>
      <c r="O11132">
        <v>1164</v>
      </c>
      <c r="P11132">
        <v>2.52</v>
      </c>
      <c r="Q11132">
        <v>3.82</v>
      </c>
      <c r="R11132">
        <v>1.1947431302270011E-3</v>
      </c>
      <c r="S11132">
        <f t="shared" si="1039"/>
        <v>2933.28</v>
      </c>
      <c r="T11132">
        <f t="shared" si="1040"/>
        <v>1.3906810035842294</v>
      </c>
      <c r="U11132">
        <f t="shared" si="1041"/>
        <v>4446.4799999999996</v>
      </c>
      <c r="V11132">
        <f t="shared" si="1042"/>
        <v>1511.8093189964152</v>
      </c>
      <c r="W11132" t="str">
        <f t="shared" si="1043"/>
        <v>PROFIT</v>
      </c>
    </row>
    <row r="11133" spans="8:23" x14ac:dyDescent="0.35">
      <c r="H11133">
        <v>2012</v>
      </c>
      <c r="I11133" t="s">
        <v>21</v>
      </c>
      <c r="J11133" t="s">
        <v>627</v>
      </c>
      <c r="K11133" t="s">
        <v>400</v>
      </c>
      <c r="L11133" t="str">
        <f t="shared" si="1038"/>
        <v>Afrika Stitch Ltd</v>
      </c>
      <c r="M11133" t="s">
        <v>64</v>
      </c>
      <c r="N11133" t="s">
        <v>3975</v>
      </c>
      <c r="O11133">
        <v>1044</v>
      </c>
      <c r="P11133">
        <v>2.0499999999999998</v>
      </c>
      <c r="Q11133">
        <v>3.67</v>
      </c>
      <c r="R11133">
        <v>1.7543859649122807E-3</v>
      </c>
      <c r="S11133">
        <f t="shared" si="1039"/>
        <v>2140.1999999999998</v>
      </c>
      <c r="T11133">
        <f t="shared" si="1040"/>
        <v>1.8315789473684212</v>
      </c>
      <c r="U11133">
        <f t="shared" si="1041"/>
        <v>3831.48</v>
      </c>
      <c r="V11133">
        <f t="shared" si="1042"/>
        <v>1689.4484210526318</v>
      </c>
      <c r="W11133" t="str">
        <f t="shared" si="1043"/>
        <v>PROFIT</v>
      </c>
    </row>
    <row r="11134" spans="8:23" x14ac:dyDescent="0.35">
      <c r="H11134">
        <v>2012</v>
      </c>
      <c r="I11134" t="s">
        <v>21</v>
      </c>
      <c r="J11134" t="s">
        <v>627</v>
      </c>
      <c r="K11134" t="s">
        <v>400</v>
      </c>
      <c r="L11134" t="str">
        <f t="shared" si="1038"/>
        <v>Afrika Stitch Ltd</v>
      </c>
      <c r="M11134" t="s">
        <v>69</v>
      </c>
      <c r="N11134" t="s">
        <v>3976</v>
      </c>
      <c r="O11134">
        <v>1068</v>
      </c>
      <c r="P11134">
        <v>2.2599999999999998</v>
      </c>
      <c r="Q11134">
        <v>3.5</v>
      </c>
      <c r="R11134">
        <v>1.0460251046025104E-3</v>
      </c>
      <c r="S11134">
        <f t="shared" si="1039"/>
        <v>2413.6799999999998</v>
      </c>
      <c r="T11134">
        <f t="shared" si="1040"/>
        <v>1.117154811715481</v>
      </c>
      <c r="U11134">
        <f t="shared" si="1041"/>
        <v>3738</v>
      </c>
      <c r="V11134">
        <f t="shared" si="1042"/>
        <v>1323.2028451882848</v>
      </c>
      <c r="W11134" t="str">
        <f t="shared" si="1043"/>
        <v>PROFIT</v>
      </c>
    </row>
    <row r="11135" spans="8:23" x14ac:dyDescent="0.35">
      <c r="H11135">
        <v>2012</v>
      </c>
      <c r="I11135" t="s">
        <v>21</v>
      </c>
      <c r="J11135" t="s">
        <v>627</v>
      </c>
      <c r="K11135" t="s">
        <v>400</v>
      </c>
      <c r="L11135" t="str">
        <f t="shared" si="1038"/>
        <v>Afrika Stitch Ltd</v>
      </c>
      <c r="M11135" t="s">
        <v>74</v>
      </c>
      <c r="N11135" t="s">
        <v>3977</v>
      </c>
      <c r="O11135">
        <v>1056</v>
      </c>
      <c r="P11135">
        <v>2.2999999999999998</v>
      </c>
      <c r="Q11135">
        <v>3.24</v>
      </c>
      <c r="R11135">
        <v>1.3698630136986301E-3</v>
      </c>
      <c r="S11135">
        <f t="shared" si="1039"/>
        <v>2428.7999999999997</v>
      </c>
      <c r="T11135">
        <f t="shared" si="1040"/>
        <v>1.4465753424657535</v>
      </c>
      <c r="U11135">
        <f t="shared" si="1041"/>
        <v>3421.44</v>
      </c>
      <c r="V11135">
        <f t="shared" si="1042"/>
        <v>991.19342465753459</v>
      </c>
      <c r="W11135" t="str">
        <f t="shared" si="1043"/>
        <v>LOSS</v>
      </c>
    </row>
    <row r="11136" spans="8:23" x14ac:dyDescent="0.35">
      <c r="H11136">
        <v>2012</v>
      </c>
      <c r="I11136" t="s">
        <v>21</v>
      </c>
      <c r="J11136" t="s">
        <v>627</v>
      </c>
      <c r="K11136" t="s">
        <v>400</v>
      </c>
      <c r="L11136" t="str">
        <f t="shared" si="1038"/>
        <v>Afrika Stitch Ltd</v>
      </c>
      <c r="M11136" t="s">
        <v>79</v>
      </c>
      <c r="N11136" t="s">
        <v>3978</v>
      </c>
      <c r="O11136">
        <v>600</v>
      </c>
      <c r="P11136">
        <v>2.13</v>
      </c>
      <c r="Q11136">
        <v>3.3</v>
      </c>
      <c r="R11136">
        <v>1.440922190201729E-3</v>
      </c>
      <c r="S11136">
        <f t="shared" si="1039"/>
        <v>1278</v>
      </c>
      <c r="T11136">
        <f t="shared" si="1040"/>
        <v>0.86455331412103742</v>
      </c>
      <c r="U11136">
        <f t="shared" si="1041"/>
        <v>1980</v>
      </c>
      <c r="V11136">
        <f t="shared" si="1042"/>
        <v>701.13544668587895</v>
      </c>
      <c r="W11136" t="str">
        <f t="shared" si="1043"/>
        <v>LOSS</v>
      </c>
    </row>
    <row r="11137" spans="8:23" x14ac:dyDescent="0.35">
      <c r="H11137">
        <v>2012</v>
      </c>
      <c r="I11137" t="s">
        <v>21</v>
      </c>
      <c r="J11137" t="s">
        <v>627</v>
      </c>
      <c r="K11137" t="s">
        <v>400</v>
      </c>
      <c r="L11137" t="str">
        <f t="shared" si="1038"/>
        <v>Afrika Stitch Ltd</v>
      </c>
      <c r="M11137" t="s">
        <v>84</v>
      </c>
      <c r="N11137" t="s">
        <v>3979</v>
      </c>
      <c r="O11137">
        <v>648</v>
      </c>
      <c r="P11137">
        <v>2.96</v>
      </c>
      <c r="Q11137">
        <v>3.53</v>
      </c>
      <c r="R11137">
        <v>1.092896174863388E-3</v>
      </c>
      <c r="S11137">
        <f t="shared" si="1039"/>
        <v>1918.08</v>
      </c>
      <c r="T11137">
        <f t="shared" si="1040"/>
        <v>0.70819672131147537</v>
      </c>
      <c r="U11137">
        <f t="shared" si="1041"/>
        <v>2287.44</v>
      </c>
      <c r="V11137">
        <f t="shared" si="1042"/>
        <v>368.65180327868865</v>
      </c>
      <c r="W11137" t="str">
        <f t="shared" si="1043"/>
        <v>LOSS</v>
      </c>
    </row>
    <row r="11138" spans="8:23" x14ac:dyDescent="0.35">
      <c r="H11138">
        <v>2012</v>
      </c>
      <c r="I11138" t="s">
        <v>21</v>
      </c>
      <c r="J11138" t="s">
        <v>627</v>
      </c>
      <c r="K11138" t="s">
        <v>400</v>
      </c>
      <c r="L11138" t="str">
        <f t="shared" si="1038"/>
        <v>Afrika Stitch Ltd</v>
      </c>
      <c r="M11138" t="s">
        <v>89</v>
      </c>
      <c r="N11138" t="s">
        <v>3980</v>
      </c>
      <c r="O11138">
        <v>924</v>
      </c>
      <c r="P11138">
        <v>2.65</v>
      </c>
      <c r="Q11138">
        <v>3.34</v>
      </c>
      <c r="R11138">
        <v>1.2091898428053204E-3</v>
      </c>
      <c r="S11138">
        <f t="shared" si="1039"/>
        <v>2448.6</v>
      </c>
      <c r="T11138">
        <f t="shared" si="1040"/>
        <v>1.117291414752116</v>
      </c>
      <c r="U11138">
        <f t="shared" si="1041"/>
        <v>3086.16</v>
      </c>
      <c r="V11138">
        <f t="shared" si="1042"/>
        <v>636.44270858524783</v>
      </c>
      <c r="W11138" t="str">
        <f t="shared" si="1043"/>
        <v>LOSS</v>
      </c>
    </row>
    <row r="11139" spans="8:23" x14ac:dyDescent="0.35">
      <c r="H11139">
        <v>2012</v>
      </c>
      <c r="I11139" t="s">
        <v>21</v>
      </c>
      <c r="J11139" t="s">
        <v>627</v>
      </c>
      <c r="K11139" t="s">
        <v>400</v>
      </c>
      <c r="L11139" t="str">
        <f t="shared" ref="L11139:L11202" si="1044">VLOOKUP($K11139,$A$1:$C$124,MATCH($L$1,$A$1:$C$1,0),0)</f>
        <v>Afrika Stitch Ltd</v>
      </c>
      <c r="M11139" t="s">
        <v>94</v>
      </c>
      <c r="N11139" t="s">
        <v>3981</v>
      </c>
      <c r="O11139">
        <v>936</v>
      </c>
      <c r="P11139">
        <v>2.0099999999999998</v>
      </c>
      <c r="Q11139">
        <v>3.25</v>
      </c>
      <c r="R11139">
        <v>1.375515818431912E-3</v>
      </c>
      <c r="S11139">
        <f t="shared" ref="S11139:S11202" si="1045">P11139*O11139</f>
        <v>1881.36</v>
      </c>
      <c r="T11139">
        <f t="shared" ref="T11139:T11202" si="1046">R11139*O11139</f>
        <v>1.2874828060522696</v>
      </c>
      <c r="U11139">
        <f t="shared" ref="U11139:U11202" si="1047">Q11139*O11139</f>
        <v>3042</v>
      </c>
      <c r="V11139">
        <f t="shared" ref="V11139:V11202" si="1048">Q11139*O11139-S11139-T11139</f>
        <v>1159.3525171939477</v>
      </c>
      <c r="W11139" t="str">
        <f t="shared" ref="W11139:W11202" si="1049">IF(V11139&gt;1000,"PROFIT","LOSS")</f>
        <v>PROFIT</v>
      </c>
    </row>
    <row r="11140" spans="8:23" x14ac:dyDescent="0.35">
      <c r="H11140">
        <v>2012</v>
      </c>
      <c r="I11140" t="s">
        <v>21</v>
      </c>
      <c r="J11140" t="s">
        <v>627</v>
      </c>
      <c r="K11140" t="s">
        <v>400</v>
      </c>
      <c r="L11140" t="str">
        <f t="shared" si="1044"/>
        <v>Afrika Stitch Ltd</v>
      </c>
      <c r="M11140" t="s">
        <v>99</v>
      </c>
      <c r="N11140" t="s">
        <v>3982</v>
      </c>
      <c r="O11140">
        <v>1044</v>
      </c>
      <c r="P11140">
        <v>2.9</v>
      </c>
      <c r="Q11140">
        <v>3.88</v>
      </c>
      <c r="R11140">
        <v>1.1848341232227489E-3</v>
      </c>
      <c r="S11140">
        <f t="shared" si="1045"/>
        <v>3027.6</v>
      </c>
      <c r="T11140">
        <f t="shared" si="1046"/>
        <v>1.2369668246445498</v>
      </c>
      <c r="U11140">
        <f t="shared" si="1047"/>
        <v>4050.72</v>
      </c>
      <c r="V11140">
        <f t="shared" si="1048"/>
        <v>1021.8830331753553</v>
      </c>
      <c r="W11140" t="str">
        <f t="shared" si="1049"/>
        <v>PROFIT</v>
      </c>
    </row>
    <row r="11141" spans="8:23" x14ac:dyDescent="0.35">
      <c r="H11141">
        <v>2012</v>
      </c>
      <c r="I11141" t="s">
        <v>21</v>
      </c>
      <c r="J11141" t="s">
        <v>627</v>
      </c>
      <c r="K11141" t="s">
        <v>400</v>
      </c>
      <c r="L11141" t="str">
        <f t="shared" si="1044"/>
        <v>Afrika Stitch Ltd</v>
      </c>
      <c r="M11141" t="s">
        <v>104</v>
      </c>
      <c r="N11141" t="s">
        <v>3983</v>
      </c>
      <c r="O11141">
        <v>708</v>
      </c>
      <c r="P11141">
        <v>2.27</v>
      </c>
      <c r="Q11141">
        <v>3.96</v>
      </c>
      <c r="R11141">
        <v>1.0626992561105207E-3</v>
      </c>
      <c r="S11141">
        <f t="shared" si="1045"/>
        <v>1607.16</v>
      </c>
      <c r="T11141">
        <f t="shared" si="1046"/>
        <v>0.75239107332624866</v>
      </c>
      <c r="U11141">
        <f t="shared" si="1047"/>
        <v>2803.68</v>
      </c>
      <c r="V11141">
        <f t="shared" si="1048"/>
        <v>1195.7676089266736</v>
      </c>
      <c r="W11141" t="str">
        <f t="shared" si="1049"/>
        <v>PROFIT</v>
      </c>
    </row>
    <row r="11142" spans="8:23" x14ac:dyDescent="0.35">
      <c r="H11142">
        <v>2012</v>
      </c>
      <c r="I11142" t="s">
        <v>21</v>
      </c>
      <c r="J11142" t="s">
        <v>627</v>
      </c>
      <c r="K11142" t="s">
        <v>400</v>
      </c>
      <c r="L11142" t="str">
        <f t="shared" si="1044"/>
        <v>Afrika Stitch Ltd</v>
      </c>
      <c r="M11142" t="s">
        <v>109</v>
      </c>
      <c r="N11142" t="s">
        <v>3984</v>
      </c>
      <c r="O11142">
        <v>1056</v>
      </c>
      <c r="P11142">
        <v>2.86</v>
      </c>
      <c r="Q11142">
        <v>3.77</v>
      </c>
      <c r="R11142">
        <v>1.2224938875305623E-3</v>
      </c>
      <c r="S11142">
        <f t="shared" si="1045"/>
        <v>3020.16</v>
      </c>
      <c r="T11142">
        <f t="shared" si="1046"/>
        <v>1.2909535452322738</v>
      </c>
      <c r="U11142">
        <f t="shared" si="1047"/>
        <v>3981.12</v>
      </c>
      <c r="V11142">
        <f t="shared" si="1048"/>
        <v>959.66904645476779</v>
      </c>
      <c r="W11142" t="str">
        <f t="shared" si="1049"/>
        <v>LOSS</v>
      </c>
    </row>
    <row r="11143" spans="8:23" x14ac:dyDescent="0.35">
      <c r="H11143">
        <v>2012</v>
      </c>
      <c r="I11143" t="s">
        <v>21</v>
      </c>
      <c r="J11143" t="s">
        <v>627</v>
      </c>
      <c r="K11143" t="s">
        <v>400</v>
      </c>
      <c r="L11143" t="str">
        <f t="shared" si="1044"/>
        <v>Afrika Stitch Ltd</v>
      </c>
      <c r="M11143" t="s">
        <v>114</v>
      </c>
      <c r="N11143" t="s">
        <v>3985</v>
      </c>
      <c r="O11143">
        <v>888</v>
      </c>
      <c r="P11143">
        <v>2.84</v>
      </c>
      <c r="Q11143">
        <v>3.41</v>
      </c>
      <c r="R11143">
        <v>1.697792869269949E-3</v>
      </c>
      <c r="S11143">
        <f t="shared" si="1045"/>
        <v>2521.92</v>
      </c>
      <c r="T11143">
        <f t="shared" si="1046"/>
        <v>1.5076400679117148</v>
      </c>
      <c r="U11143">
        <f t="shared" si="1047"/>
        <v>3028.08</v>
      </c>
      <c r="V11143">
        <f t="shared" si="1048"/>
        <v>504.65235993208813</v>
      </c>
      <c r="W11143" t="str">
        <f t="shared" si="1049"/>
        <v>LOSS</v>
      </c>
    </row>
    <row r="11144" spans="8:23" x14ac:dyDescent="0.35">
      <c r="H11144">
        <v>2012</v>
      </c>
      <c r="I11144" t="s">
        <v>21</v>
      </c>
      <c r="J11144" t="s">
        <v>627</v>
      </c>
      <c r="K11144" t="s">
        <v>400</v>
      </c>
      <c r="L11144" t="str">
        <f t="shared" si="1044"/>
        <v>Afrika Stitch Ltd</v>
      </c>
      <c r="M11144" t="s">
        <v>119</v>
      </c>
      <c r="N11144" t="s">
        <v>3986</v>
      </c>
      <c r="O11144">
        <v>756</v>
      </c>
      <c r="P11144">
        <v>2.4900000000000002</v>
      </c>
      <c r="Q11144">
        <v>3.21</v>
      </c>
      <c r="R11144">
        <v>1.2091898428053204E-3</v>
      </c>
      <c r="S11144">
        <f t="shared" si="1045"/>
        <v>1882.44</v>
      </c>
      <c r="T11144">
        <f t="shared" si="1046"/>
        <v>0.91414752116082221</v>
      </c>
      <c r="U11144">
        <f t="shared" si="1047"/>
        <v>2426.7599999999998</v>
      </c>
      <c r="V11144">
        <f t="shared" si="1048"/>
        <v>543.40585247883894</v>
      </c>
      <c r="W11144" t="str">
        <f t="shared" si="1049"/>
        <v>LOSS</v>
      </c>
    </row>
    <row r="11145" spans="8:23" x14ac:dyDescent="0.35">
      <c r="H11145">
        <v>2012</v>
      </c>
      <c r="I11145" t="s">
        <v>21</v>
      </c>
      <c r="J11145" t="s">
        <v>627</v>
      </c>
      <c r="K11145" t="s">
        <v>400</v>
      </c>
      <c r="L11145" t="str">
        <f t="shared" si="1044"/>
        <v>Afrika Stitch Ltd</v>
      </c>
      <c r="M11145" t="s">
        <v>124</v>
      </c>
      <c r="N11145" t="s">
        <v>3987</v>
      </c>
      <c r="O11145">
        <v>984</v>
      </c>
      <c r="P11145">
        <v>2.14</v>
      </c>
      <c r="Q11145">
        <v>3.65</v>
      </c>
      <c r="R11145">
        <v>1.4005602240896359E-3</v>
      </c>
      <c r="S11145">
        <f t="shared" si="1045"/>
        <v>2105.7600000000002</v>
      </c>
      <c r="T11145">
        <f t="shared" si="1046"/>
        <v>1.3781512605042017</v>
      </c>
      <c r="U11145">
        <f t="shared" si="1047"/>
        <v>3591.6</v>
      </c>
      <c r="V11145">
        <f t="shared" si="1048"/>
        <v>1484.4618487394955</v>
      </c>
      <c r="W11145" t="str">
        <f t="shared" si="1049"/>
        <v>PROFIT</v>
      </c>
    </row>
    <row r="11146" spans="8:23" x14ac:dyDescent="0.35">
      <c r="H11146">
        <v>2012</v>
      </c>
      <c r="I11146" t="s">
        <v>21</v>
      </c>
      <c r="J11146" t="s">
        <v>627</v>
      </c>
      <c r="K11146" t="s">
        <v>400</v>
      </c>
      <c r="L11146" t="str">
        <f t="shared" si="1044"/>
        <v>Afrika Stitch Ltd</v>
      </c>
      <c r="M11146" t="s">
        <v>129</v>
      </c>
      <c r="N11146" t="s">
        <v>3988</v>
      </c>
      <c r="O11146">
        <v>936</v>
      </c>
      <c r="P11146">
        <v>2.97</v>
      </c>
      <c r="Q11146">
        <v>3.91</v>
      </c>
      <c r="R11146">
        <v>1.1235955056179776E-3</v>
      </c>
      <c r="S11146">
        <f t="shared" si="1045"/>
        <v>2779.92</v>
      </c>
      <c r="T11146">
        <f t="shared" si="1046"/>
        <v>1.0516853932584271</v>
      </c>
      <c r="U11146">
        <f t="shared" si="1047"/>
        <v>3659.76</v>
      </c>
      <c r="V11146">
        <f t="shared" si="1048"/>
        <v>878.78831460674166</v>
      </c>
      <c r="W11146" t="str">
        <f t="shared" si="1049"/>
        <v>LOSS</v>
      </c>
    </row>
    <row r="11147" spans="8:23" x14ac:dyDescent="0.35">
      <c r="H11147">
        <v>2012</v>
      </c>
      <c r="I11147" t="s">
        <v>21</v>
      </c>
      <c r="J11147" t="s">
        <v>627</v>
      </c>
      <c r="K11147" t="s">
        <v>400</v>
      </c>
      <c r="L11147" t="str">
        <f t="shared" si="1044"/>
        <v>Afrika Stitch Ltd</v>
      </c>
      <c r="M11147" t="s">
        <v>134</v>
      </c>
      <c r="N11147" t="s">
        <v>3989</v>
      </c>
      <c r="O11147">
        <v>744</v>
      </c>
      <c r="P11147">
        <v>2.15</v>
      </c>
      <c r="Q11147">
        <v>3.73</v>
      </c>
      <c r="R11147">
        <v>1.1235955056179776E-3</v>
      </c>
      <c r="S11147">
        <f t="shared" si="1045"/>
        <v>1599.6</v>
      </c>
      <c r="T11147">
        <f t="shared" si="1046"/>
        <v>0.83595505617977539</v>
      </c>
      <c r="U11147">
        <f t="shared" si="1047"/>
        <v>2775.12</v>
      </c>
      <c r="V11147">
        <f t="shared" si="1048"/>
        <v>1174.6840449438203</v>
      </c>
      <c r="W11147" t="str">
        <f t="shared" si="1049"/>
        <v>PROFIT</v>
      </c>
    </row>
    <row r="11148" spans="8:23" x14ac:dyDescent="0.35">
      <c r="H11148">
        <v>2012</v>
      </c>
      <c r="I11148" t="s">
        <v>21</v>
      </c>
      <c r="J11148" t="s">
        <v>627</v>
      </c>
      <c r="K11148" t="s">
        <v>400</v>
      </c>
      <c r="L11148" t="str">
        <f t="shared" si="1044"/>
        <v>Afrika Stitch Ltd</v>
      </c>
      <c r="M11148" t="s">
        <v>139</v>
      </c>
      <c r="N11148" t="s">
        <v>3990</v>
      </c>
      <c r="O11148">
        <v>648</v>
      </c>
      <c r="P11148">
        <v>2.8</v>
      </c>
      <c r="Q11148">
        <v>3.57</v>
      </c>
      <c r="R11148">
        <v>1.4204545454545455E-3</v>
      </c>
      <c r="S11148">
        <f t="shared" si="1045"/>
        <v>1814.3999999999999</v>
      </c>
      <c r="T11148">
        <f t="shared" si="1046"/>
        <v>0.92045454545454553</v>
      </c>
      <c r="U11148">
        <f t="shared" si="1047"/>
        <v>2313.3599999999997</v>
      </c>
      <c r="V11148">
        <f t="shared" si="1048"/>
        <v>498.03954545454525</v>
      </c>
      <c r="W11148" t="str">
        <f t="shared" si="1049"/>
        <v>LOSS</v>
      </c>
    </row>
    <row r="11149" spans="8:23" x14ac:dyDescent="0.35">
      <c r="H11149">
        <v>2012</v>
      </c>
      <c r="I11149" t="s">
        <v>21</v>
      </c>
      <c r="J11149" t="s">
        <v>627</v>
      </c>
      <c r="K11149" t="s">
        <v>400</v>
      </c>
      <c r="L11149" t="str">
        <f t="shared" si="1044"/>
        <v>Afrika Stitch Ltd</v>
      </c>
      <c r="M11149" t="s">
        <v>144</v>
      </c>
      <c r="N11149" t="s">
        <v>3991</v>
      </c>
      <c r="O11149">
        <v>936</v>
      </c>
      <c r="P11149">
        <v>2.59</v>
      </c>
      <c r="Q11149">
        <v>3.74</v>
      </c>
      <c r="R11149">
        <v>1.6835016835016834E-3</v>
      </c>
      <c r="S11149">
        <f t="shared" si="1045"/>
        <v>2424.2399999999998</v>
      </c>
      <c r="T11149">
        <f t="shared" si="1046"/>
        <v>1.5757575757575757</v>
      </c>
      <c r="U11149">
        <f t="shared" si="1047"/>
        <v>3500.6400000000003</v>
      </c>
      <c r="V11149">
        <f t="shared" si="1048"/>
        <v>1074.824242424243</v>
      </c>
      <c r="W11149" t="str">
        <f t="shared" si="1049"/>
        <v>PROFIT</v>
      </c>
    </row>
    <row r="11150" spans="8:23" x14ac:dyDescent="0.35">
      <c r="H11150">
        <v>2012</v>
      </c>
      <c r="I11150" t="s">
        <v>21</v>
      </c>
      <c r="J11150" t="s">
        <v>627</v>
      </c>
      <c r="K11150" t="s">
        <v>400</v>
      </c>
      <c r="L11150" t="str">
        <f t="shared" si="1044"/>
        <v>Afrika Stitch Ltd</v>
      </c>
      <c r="M11150" t="s">
        <v>149</v>
      </c>
      <c r="N11150" t="s">
        <v>3992</v>
      </c>
      <c r="O11150">
        <v>1068</v>
      </c>
      <c r="P11150">
        <v>2.92</v>
      </c>
      <c r="Q11150">
        <v>3.81</v>
      </c>
      <c r="R11150">
        <v>1.5151515151515152E-3</v>
      </c>
      <c r="S11150">
        <f t="shared" si="1045"/>
        <v>3118.56</v>
      </c>
      <c r="T11150">
        <f t="shared" si="1046"/>
        <v>1.6181818181818182</v>
      </c>
      <c r="U11150">
        <f t="shared" si="1047"/>
        <v>4069.08</v>
      </c>
      <c r="V11150">
        <f t="shared" si="1048"/>
        <v>948.90181818181816</v>
      </c>
      <c r="W11150" t="str">
        <f t="shared" si="1049"/>
        <v>LOSS</v>
      </c>
    </row>
    <row r="11151" spans="8:23" x14ac:dyDescent="0.35">
      <c r="H11151">
        <v>2012</v>
      </c>
      <c r="I11151" t="s">
        <v>21</v>
      </c>
      <c r="J11151" t="s">
        <v>627</v>
      </c>
      <c r="K11151" t="s">
        <v>400</v>
      </c>
      <c r="L11151" t="str">
        <f t="shared" si="1044"/>
        <v>Afrika Stitch Ltd</v>
      </c>
      <c r="M11151" t="s">
        <v>154</v>
      </c>
      <c r="N11151" t="s">
        <v>3993</v>
      </c>
      <c r="O11151">
        <v>1056</v>
      </c>
      <c r="P11151">
        <v>2.36</v>
      </c>
      <c r="Q11151">
        <v>3.92</v>
      </c>
      <c r="R11151">
        <v>1.5384615384615385E-3</v>
      </c>
      <c r="S11151">
        <f t="shared" si="1045"/>
        <v>2492.16</v>
      </c>
      <c r="T11151">
        <f t="shared" si="1046"/>
        <v>1.6246153846153846</v>
      </c>
      <c r="U11151">
        <f t="shared" si="1047"/>
        <v>4139.5199999999995</v>
      </c>
      <c r="V11151">
        <f t="shared" si="1048"/>
        <v>1645.7353846153842</v>
      </c>
      <c r="W11151" t="str">
        <f t="shared" si="1049"/>
        <v>PROFIT</v>
      </c>
    </row>
    <row r="11152" spans="8:23" x14ac:dyDescent="0.35">
      <c r="H11152">
        <v>2012</v>
      </c>
      <c r="I11152" t="s">
        <v>21</v>
      </c>
      <c r="J11152" t="s">
        <v>627</v>
      </c>
      <c r="K11152" t="s">
        <v>400</v>
      </c>
      <c r="L11152" t="str">
        <f t="shared" si="1044"/>
        <v>Afrika Stitch Ltd</v>
      </c>
      <c r="M11152" t="s">
        <v>159</v>
      </c>
      <c r="N11152" t="s">
        <v>3994</v>
      </c>
      <c r="O11152">
        <v>780</v>
      </c>
      <c r="P11152">
        <v>2.2000000000000002</v>
      </c>
      <c r="Q11152">
        <v>3.6</v>
      </c>
      <c r="R11152">
        <v>1.5723270440251573E-3</v>
      </c>
      <c r="S11152">
        <f t="shared" si="1045"/>
        <v>1716.0000000000002</v>
      </c>
      <c r="T11152">
        <f t="shared" si="1046"/>
        <v>1.2264150943396228</v>
      </c>
      <c r="U11152">
        <f t="shared" si="1047"/>
        <v>2808</v>
      </c>
      <c r="V11152">
        <f t="shared" si="1048"/>
        <v>1090.7735849056601</v>
      </c>
      <c r="W11152" t="str">
        <f t="shared" si="1049"/>
        <v>PROFIT</v>
      </c>
    </row>
    <row r="11153" spans="8:23" x14ac:dyDescent="0.35">
      <c r="H11153">
        <v>2012</v>
      </c>
      <c r="I11153" t="s">
        <v>21</v>
      </c>
      <c r="J11153" t="s">
        <v>627</v>
      </c>
      <c r="K11153" t="s">
        <v>400</v>
      </c>
      <c r="L11153" t="str">
        <f t="shared" si="1044"/>
        <v>Afrika Stitch Ltd</v>
      </c>
      <c r="M11153" t="s">
        <v>164</v>
      </c>
      <c r="N11153" t="s">
        <v>3995</v>
      </c>
      <c r="O11153">
        <v>1200</v>
      </c>
      <c r="P11153">
        <v>2.92</v>
      </c>
      <c r="Q11153">
        <v>3.64</v>
      </c>
      <c r="R11153">
        <v>1.3568521031207597E-3</v>
      </c>
      <c r="S11153">
        <f t="shared" si="1045"/>
        <v>3504</v>
      </c>
      <c r="T11153">
        <f t="shared" si="1046"/>
        <v>1.6282225237449117</v>
      </c>
      <c r="U11153">
        <f t="shared" si="1047"/>
        <v>4368</v>
      </c>
      <c r="V11153">
        <f t="shared" si="1048"/>
        <v>862.37177747625503</v>
      </c>
      <c r="W11153" t="str">
        <f t="shared" si="1049"/>
        <v>LOSS</v>
      </c>
    </row>
    <row r="11154" spans="8:23" x14ac:dyDescent="0.35">
      <c r="H11154">
        <v>2012</v>
      </c>
      <c r="I11154" t="s">
        <v>21</v>
      </c>
      <c r="J11154" t="s">
        <v>627</v>
      </c>
      <c r="K11154" t="s">
        <v>400</v>
      </c>
      <c r="L11154" t="str">
        <f t="shared" si="1044"/>
        <v>Afrika Stitch Ltd</v>
      </c>
      <c r="M11154" t="s">
        <v>169</v>
      </c>
      <c r="N11154" t="s">
        <v>3996</v>
      </c>
      <c r="O11154">
        <v>648</v>
      </c>
      <c r="P11154">
        <v>2.76</v>
      </c>
      <c r="Q11154">
        <v>3.65</v>
      </c>
      <c r="R11154">
        <v>1.5313935681470138E-3</v>
      </c>
      <c r="S11154">
        <f t="shared" si="1045"/>
        <v>1788.4799999999998</v>
      </c>
      <c r="T11154">
        <f t="shared" si="1046"/>
        <v>0.992343032159265</v>
      </c>
      <c r="U11154">
        <f t="shared" si="1047"/>
        <v>2365.1999999999998</v>
      </c>
      <c r="V11154">
        <f t="shared" si="1048"/>
        <v>575.72765696784074</v>
      </c>
      <c r="W11154" t="str">
        <f t="shared" si="1049"/>
        <v>LOSS</v>
      </c>
    </row>
    <row r="11155" spans="8:23" x14ac:dyDescent="0.35">
      <c r="H11155">
        <v>2012</v>
      </c>
      <c r="I11155" t="s">
        <v>21</v>
      </c>
      <c r="J11155" t="s">
        <v>627</v>
      </c>
      <c r="K11155" t="s">
        <v>400</v>
      </c>
      <c r="L11155" t="str">
        <f t="shared" si="1044"/>
        <v>Afrika Stitch Ltd</v>
      </c>
      <c r="M11155" t="s">
        <v>174</v>
      </c>
      <c r="N11155" t="s">
        <v>3997</v>
      </c>
      <c r="O11155">
        <v>1044</v>
      </c>
      <c r="P11155">
        <v>2.5099999999999998</v>
      </c>
      <c r="Q11155">
        <v>3.84</v>
      </c>
      <c r="R11155">
        <v>1.3386880856760374E-3</v>
      </c>
      <c r="S11155">
        <f t="shared" si="1045"/>
        <v>2620.4399999999996</v>
      </c>
      <c r="T11155">
        <f t="shared" si="1046"/>
        <v>1.397590361445783</v>
      </c>
      <c r="U11155">
        <f t="shared" si="1047"/>
        <v>4008.96</v>
      </c>
      <c r="V11155">
        <f t="shared" si="1048"/>
        <v>1387.1224096385547</v>
      </c>
      <c r="W11155" t="str">
        <f t="shared" si="1049"/>
        <v>PROFIT</v>
      </c>
    </row>
    <row r="11156" spans="8:23" x14ac:dyDescent="0.35">
      <c r="H11156">
        <v>2012</v>
      </c>
      <c r="I11156" t="s">
        <v>21</v>
      </c>
      <c r="J11156" t="s">
        <v>627</v>
      </c>
      <c r="K11156" t="s">
        <v>400</v>
      </c>
      <c r="L11156" t="str">
        <f t="shared" si="1044"/>
        <v>Afrika Stitch Ltd</v>
      </c>
      <c r="M11156" t="s">
        <v>179</v>
      </c>
      <c r="N11156" t="s">
        <v>3998</v>
      </c>
      <c r="O11156">
        <v>1200</v>
      </c>
      <c r="P11156">
        <v>2.54</v>
      </c>
      <c r="Q11156">
        <v>3.53</v>
      </c>
      <c r="R11156">
        <v>1.288659793814433E-3</v>
      </c>
      <c r="S11156">
        <f t="shared" si="1045"/>
        <v>3048</v>
      </c>
      <c r="T11156">
        <f t="shared" si="1046"/>
        <v>1.5463917525773196</v>
      </c>
      <c r="U11156">
        <f t="shared" si="1047"/>
        <v>4236</v>
      </c>
      <c r="V11156">
        <f t="shared" si="1048"/>
        <v>1186.4536082474226</v>
      </c>
      <c r="W11156" t="str">
        <f t="shared" si="1049"/>
        <v>PROFIT</v>
      </c>
    </row>
    <row r="11157" spans="8:23" x14ac:dyDescent="0.35">
      <c r="H11157">
        <v>2012</v>
      </c>
      <c r="I11157" t="s">
        <v>21</v>
      </c>
      <c r="J11157" t="s">
        <v>627</v>
      </c>
      <c r="K11157" t="s">
        <v>400</v>
      </c>
      <c r="L11157" t="str">
        <f t="shared" si="1044"/>
        <v>Afrika Stitch Ltd</v>
      </c>
      <c r="M11157" t="s">
        <v>184</v>
      </c>
      <c r="N11157" t="s">
        <v>3999</v>
      </c>
      <c r="O11157">
        <v>924</v>
      </c>
      <c r="P11157">
        <v>2.0099999999999998</v>
      </c>
      <c r="Q11157">
        <v>3.71</v>
      </c>
      <c r="R11157">
        <v>1.6155088852988692E-3</v>
      </c>
      <c r="S11157">
        <f t="shared" si="1045"/>
        <v>1857.2399999999998</v>
      </c>
      <c r="T11157">
        <f t="shared" si="1046"/>
        <v>1.4927302100161552</v>
      </c>
      <c r="U11157">
        <f t="shared" si="1047"/>
        <v>3428.04</v>
      </c>
      <c r="V11157">
        <f t="shared" si="1048"/>
        <v>1569.307269789984</v>
      </c>
      <c r="W11157" t="str">
        <f t="shared" si="1049"/>
        <v>PROFIT</v>
      </c>
    </row>
    <row r="11158" spans="8:23" x14ac:dyDescent="0.35">
      <c r="H11158">
        <v>2012</v>
      </c>
      <c r="I11158" t="s">
        <v>21</v>
      </c>
      <c r="J11158" t="s">
        <v>627</v>
      </c>
      <c r="K11158" t="s">
        <v>400</v>
      </c>
      <c r="L11158" t="str">
        <f t="shared" si="1044"/>
        <v>Afrika Stitch Ltd</v>
      </c>
      <c r="M11158" t="s">
        <v>189</v>
      </c>
      <c r="N11158" t="s">
        <v>4000</v>
      </c>
      <c r="O11158">
        <v>648</v>
      </c>
      <c r="P11158">
        <v>2.84</v>
      </c>
      <c r="Q11158">
        <v>3.63</v>
      </c>
      <c r="R11158">
        <v>1.5698587127158557E-3</v>
      </c>
      <c r="S11158">
        <f t="shared" si="1045"/>
        <v>1840.32</v>
      </c>
      <c r="T11158">
        <f t="shared" si="1046"/>
        <v>1.0172684458398744</v>
      </c>
      <c r="U11158">
        <f t="shared" si="1047"/>
        <v>2352.2399999999998</v>
      </c>
      <c r="V11158">
        <f t="shared" si="1048"/>
        <v>510.90273155415997</v>
      </c>
      <c r="W11158" t="str">
        <f t="shared" si="1049"/>
        <v>LOSS</v>
      </c>
    </row>
    <row r="11159" spans="8:23" x14ac:dyDescent="0.35">
      <c r="H11159">
        <v>2012</v>
      </c>
      <c r="I11159" t="s">
        <v>21</v>
      </c>
      <c r="J11159" t="s">
        <v>627</v>
      </c>
      <c r="K11159" t="s">
        <v>400</v>
      </c>
      <c r="L11159" t="str">
        <f t="shared" si="1044"/>
        <v>Afrika Stitch Ltd</v>
      </c>
      <c r="M11159" t="s">
        <v>194</v>
      </c>
      <c r="N11159" t="s">
        <v>4001</v>
      </c>
      <c r="O11159">
        <v>1080</v>
      </c>
      <c r="P11159">
        <v>2.1</v>
      </c>
      <c r="Q11159">
        <v>3.96</v>
      </c>
      <c r="R11159">
        <v>1.2048192771084338E-3</v>
      </c>
      <c r="S11159">
        <f t="shared" si="1045"/>
        <v>2268</v>
      </c>
      <c r="T11159">
        <f t="shared" si="1046"/>
        <v>1.3012048192771086</v>
      </c>
      <c r="U11159">
        <f t="shared" si="1047"/>
        <v>4276.8</v>
      </c>
      <c r="V11159">
        <f t="shared" si="1048"/>
        <v>2007.4987951807232</v>
      </c>
      <c r="W11159" t="str">
        <f t="shared" si="1049"/>
        <v>PROFIT</v>
      </c>
    </row>
    <row r="11160" spans="8:23" x14ac:dyDescent="0.35">
      <c r="H11160">
        <v>2012</v>
      </c>
      <c r="I11160" t="s">
        <v>21</v>
      </c>
      <c r="J11160" t="s">
        <v>627</v>
      </c>
      <c r="K11160" t="s">
        <v>400</v>
      </c>
      <c r="L11160" t="str">
        <f t="shared" si="1044"/>
        <v>Afrika Stitch Ltd</v>
      </c>
      <c r="M11160" t="s">
        <v>199</v>
      </c>
      <c r="N11160" t="s">
        <v>4002</v>
      </c>
      <c r="O11160">
        <v>636</v>
      </c>
      <c r="P11160">
        <v>2.97</v>
      </c>
      <c r="Q11160">
        <v>3.32</v>
      </c>
      <c r="R11160">
        <v>1.25E-3</v>
      </c>
      <c r="S11160">
        <f t="shared" si="1045"/>
        <v>1888.92</v>
      </c>
      <c r="T11160">
        <f t="shared" si="1046"/>
        <v>0.79500000000000004</v>
      </c>
      <c r="U11160">
        <f t="shared" si="1047"/>
        <v>2111.52</v>
      </c>
      <c r="V11160">
        <f t="shared" si="1048"/>
        <v>221.80499999999992</v>
      </c>
      <c r="W11160" t="str">
        <f t="shared" si="1049"/>
        <v>LOSS</v>
      </c>
    </row>
    <row r="11161" spans="8:23" x14ac:dyDescent="0.35">
      <c r="H11161">
        <v>2012</v>
      </c>
      <c r="I11161" t="s">
        <v>21</v>
      </c>
      <c r="J11161" t="s">
        <v>627</v>
      </c>
      <c r="K11161" t="s">
        <v>400</v>
      </c>
      <c r="L11161" t="str">
        <f t="shared" si="1044"/>
        <v>Afrika Stitch Ltd</v>
      </c>
      <c r="M11161" t="s">
        <v>204</v>
      </c>
      <c r="N11161" t="s">
        <v>4003</v>
      </c>
      <c r="O11161">
        <v>684</v>
      </c>
      <c r="P11161">
        <v>2.85</v>
      </c>
      <c r="Q11161">
        <v>3.44</v>
      </c>
      <c r="R11161">
        <v>1.2642225031605564E-3</v>
      </c>
      <c r="S11161">
        <f t="shared" si="1045"/>
        <v>1949.4</v>
      </c>
      <c r="T11161">
        <f t="shared" si="1046"/>
        <v>0.86472819216182051</v>
      </c>
      <c r="U11161">
        <f t="shared" si="1047"/>
        <v>2352.96</v>
      </c>
      <c r="V11161">
        <f t="shared" si="1048"/>
        <v>402.69527180783814</v>
      </c>
      <c r="W11161" t="str">
        <f t="shared" si="1049"/>
        <v>LOSS</v>
      </c>
    </row>
    <row r="11162" spans="8:23" x14ac:dyDescent="0.35">
      <c r="H11162">
        <v>2012</v>
      </c>
      <c r="I11162" t="s">
        <v>21</v>
      </c>
      <c r="J11162" t="s">
        <v>627</v>
      </c>
      <c r="K11162" t="s">
        <v>400</v>
      </c>
      <c r="L11162" t="str">
        <f t="shared" si="1044"/>
        <v>Afrika Stitch Ltd</v>
      </c>
      <c r="M11162" t="s">
        <v>209</v>
      </c>
      <c r="N11162" t="s">
        <v>4004</v>
      </c>
      <c r="O11162">
        <v>960</v>
      </c>
      <c r="P11162">
        <v>2.11</v>
      </c>
      <c r="Q11162">
        <v>3.59</v>
      </c>
      <c r="R11162">
        <v>1.2106537530266344E-3</v>
      </c>
      <c r="S11162">
        <f t="shared" si="1045"/>
        <v>2025.6</v>
      </c>
      <c r="T11162">
        <f t="shared" si="1046"/>
        <v>1.1622276029055691</v>
      </c>
      <c r="U11162">
        <f t="shared" si="1047"/>
        <v>3446.3999999999996</v>
      </c>
      <c r="V11162">
        <f t="shared" si="1048"/>
        <v>1419.6377723970941</v>
      </c>
      <c r="W11162" t="str">
        <f t="shared" si="1049"/>
        <v>PROFIT</v>
      </c>
    </row>
    <row r="11163" spans="8:23" x14ac:dyDescent="0.35">
      <c r="H11163">
        <v>2012</v>
      </c>
      <c r="I11163" t="s">
        <v>21</v>
      </c>
      <c r="J11163" t="s">
        <v>627</v>
      </c>
      <c r="K11163" t="s">
        <v>400</v>
      </c>
      <c r="L11163" t="str">
        <f t="shared" si="1044"/>
        <v>Afrika Stitch Ltd</v>
      </c>
      <c r="M11163" t="s">
        <v>214</v>
      </c>
      <c r="N11163" t="s">
        <v>4005</v>
      </c>
      <c r="O11163">
        <v>1044</v>
      </c>
      <c r="P11163">
        <v>2.13</v>
      </c>
      <c r="Q11163">
        <v>3.93</v>
      </c>
      <c r="R11163">
        <v>1.3927576601671309E-3</v>
      </c>
      <c r="S11163">
        <f t="shared" si="1045"/>
        <v>2223.7199999999998</v>
      </c>
      <c r="T11163">
        <f t="shared" si="1046"/>
        <v>1.4540389972144847</v>
      </c>
      <c r="U11163">
        <f t="shared" si="1047"/>
        <v>4102.92</v>
      </c>
      <c r="V11163">
        <f t="shared" si="1048"/>
        <v>1877.7459610027859</v>
      </c>
      <c r="W11163" t="str">
        <f t="shared" si="1049"/>
        <v>PROFIT</v>
      </c>
    </row>
    <row r="11164" spans="8:23" x14ac:dyDescent="0.35">
      <c r="H11164">
        <v>2012</v>
      </c>
      <c r="I11164" t="s">
        <v>21</v>
      </c>
      <c r="J11164" t="s">
        <v>627</v>
      </c>
      <c r="K11164" t="s">
        <v>400</v>
      </c>
      <c r="L11164" t="str">
        <f t="shared" si="1044"/>
        <v>Afrika Stitch Ltd</v>
      </c>
      <c r="M11164" t="s">
        <v>219</v>
      </c>
      <c r="N11164" t="s">
        <v>4006</v>
      </c>
      <c r="O11164">
        <v>1140</v>
      </c>
      <c r="P11164">
        <v>2.09</v>
      </c>
      <c r="Q11164">
        <v>3.59</v>
      </c>
      <c r="R11164">
        <v>1.2970168612191958E-3</v>
      </c>
      <c r="S11164">
        <f t="shared" si="1045"/>
        <v>2382.6</v>
      </c>
      <c r="T11164">
        <f t="shared" si="1046"/>
        <v>1.4785992217898831</v>
      </c>
      <c r="U11164">
        <f t="shared" si="1047"/>
        <v>4092.6</v>
      </c>
      <c r="V11164">
        <f t="shared" si="1048"/>
        <v>1708.5214007782101</v>
      </c>
      <c r="W11164" t="str">
        <f t="shared" si="1049"/>
        <v>PROFIT</v>
      </c>
    </row>
    <row r="11165" spans="8:23" x14ac:dyDescent="0.35">
      <c r="H11165">
        <v>2012</v>
      </c>
      <c r="I11165" t="s">
        <v>21</v>
      </c>
      <c r="J11165" t="s">
        <v>627</v>
      </c>
      <c r="K11165" t="s">
        <v>400</v>
      </c>
      <c r="L11165" t="str">
        <f t="shared" si="1044"/>
        <v>Afrika Stitch Ltd</v>
      </c>
      <c r="M11165" t="s">
        <v>224</v>
      </c>
      <c r="N11165" t="s">
        <v>4007</v>
      </c>
      <c r="O11165">
        <v>600</v>
      </c>
      <c r="P11165">
        <v>2.1800000000000002</v>
      </c>
      <c r="Q11165">
        <v>3.97</v>
      </c>
      <c r="R11165">
        <v>1.0351966873706005E-3</v>
      </c>
      <c r="S11165">
        <f t="shared" si="1045"/>
        <v>1308</v>
      </c>
      <c r="T11165">
        <f t="shared" si="1046"/>
        <v>0.62111801242236031</v>
      </c>
      <c r="U11165">
        <f t="shared" si="1047"/>
        <v>2382</v>
      </c>
      <c r="V11165">
        <f t="shared" si="1048"/>
        <v>1073.3788819875776</v>
      </c>
      <c r="W11165" t="str">
        <f t="shared" si="1049"/>
        <v>PROFIT</v>
      </c>
    </row>
    <row r="11166" spans="8:23" x14ac:dyDescent="0.35">
      <c r="H11166">
        <v>2012</v>
      </c>
      <c r="I11166" t="s">
        <v>21</v>
      </c>
      <c r="J11166" t="s">
        <v>647</v>
      </c>
      <c r="K11166" t="s">
        <v>404</v>
      </c>
      <c r="L11166" t="str">
        <f t="shared" si="1044"/>
        <v>Shujaa Wear Kenya</v>
      </c>
      <c r="M11166" t="s">
        <v>229</v>
      </c>
      <c r="N11166" t="s">
        <v>4008</v>
      </c>
      <c r="O11166">
        <v>612</v>
      </c>
      <c r="P11166">
        <v>1.2</v>
      </c>
      <c r="Q11166">
        <v>1.69</v>
      </c>
      <c r="R11166">
        <v>1.5408320493066256E-3</v>
      </c>
      <c r="S11166">
        <f t="shared" si="1045"/>
        <v>734.4</v>
      </c>
      <c r="T11166">
        <f t="shared" si="1046"/>
        <v>0.94298921417565484</v>
      </c>
      <c r="U11166">
        <f t="shared" si="1047"/>
        <v>1034.28</v>
      </c>
      <c r="V11166">
        <f t="shared" si="1048"/>
        <v>298.93701078582433</v>
      </c>
      <c r="W11166" t="str">
        <f t="shared" si="1049"/>
        <v>LOSS</v>
      </c>
    </row>
    <row r="11167" spans="8:23" x14ac:dyDescent="0.35">
      <c r="H11167">
        <v>2012</v>
      </c>
      <c r="I11167" t="s">
        <v>21</v>
      </c>
      <c r="J11167" t="s">
        <v>647</v>
      </c>
      <c r="K11167" t="s">
        <v>404</v>
      </c>
      <c r="L11167" t="str">
        <f t="shared" si="1044"/>
        <v>Shujaa Wear Kenya</v>
      </c>
      <c r="M11167" t="s">
        <v>234</v>
      </c>
      <c r="N11167" t="s">
        <v>4009</v>
      </c>
      <c r="O11167">
        <v>792</v>
      </c>
      <c r="P11167">
        <v>1.44</v>
      </c>
      <c r="Q11167">
        <v>1.89</v>
      </c>
      <c r="R11167">
        <v>1.4025245441795231E-3</v>
      </c>
      <c r="S11167">
        <f t="shared" si="1045"/>
        <v>1140.48</v>
      </c>
      <c r="T11167">
        <f t="shared" si="1046"/>
        <v>1.1107994389901823</v>
      </c>
      <c r="U11167">
        <f t="shared" si="1047"/>
        <v>1496.8799999999999</v>
      </c>
      <c r="V11167">
        <f t="shared" si="1048"/>
        <v>355.28920056100969</v>
      </c>
      <c r="W11167" t="str">
        <f t="shared" si="1049"/>
        <v>LOSS</v>
      </c>
    </row>
    <row r="11168" spans="8:23" x14ac:dyDescent="0.35">
      <c r="H11168">
        <v>2012</v>
      </c>
      <c r="I11168" t="s">
        <v>21</v>
      </c>
      <c r="J11168" t="s">
        <v>647</v>
      </c>
      <c r="K11168" t="s">
        <v>404</v>
      </c>
      <c r="L11168" t="str">
        <f t="shared" si="1044"/>
        <v>Shujaa Wear Kenya</v>
      </c>
      <c r="M11168" t="s">
        <v>239</v>
      </c>
      <c r="N11168" t="s">
        <v>4010</v>
      </c>
      <c r="O11168">
        <v>1104</v>
      </c>
      <c r="P11168">
        <v>1.37</v>
      </c>
      <c r="Q11168">
        <v>1.79</v>
      </c>
      <c r="R11168">
        <v>1.6260162601626016E-3</v>
      </c>
      <c r="S11168">
        <f t="shared" si="1045"/>
        <v>1512.48</v>
      </c>
      <c r="T11168">
        <f t="shared" si="1046"/>
        <v>1.7951219512195122</v>
      </c>
      <c r="U11168">
        <f t="shared" si="1047"/>
        <v>1976.16</v>
      </c>
      <c r="V11168">
        <f t="shared" si="1048"/>
        <v>461.88487804878054</v>
      </c>
      <c r="W11168" t="str">
        <f t="shared" si="1049"/>
        <v>LOSS</v>
      </c>
    </row>
    <row r="11169" spans="8:23" x14ac:dyDescent="0.35">
      <c r="H11169">
        <v>2012</v>
      </c>
      <c r="I11169" t="s">
        <v>21</v>
      </c>
      <c r="J11169" t="s">
        <v>647</v>
      </c>
      <c r="K11169" t="s">
        <v>404</v>
      </c>
      <c r="L11169" t="str">
        <f t="shared" si="1044"/>
        <v>Shujaa Wear Kenya</v>
      </c>
      <c r="M11169" t="s">
        <v>244</v>
      </c>
      <c r="N11169" t="s">
        <v>4011</v>
      </c>
      <c r="O11169">
        <v>768</v>
      </c>
      <c r="P11169">
        <v>1.26</v>
      </c>
      <c r="Q11169">
        <v>1.69</v>
      </c>
      <c r="R11169">
        <v>1.4970059880239522E-3</v>
      </c>
      <c r="S11169">
        <f t="shared" si="1045"/>
        <v>967.68000000000006</v>
      </c>
      <c r="T11169">
        <f t="shared" si="1046"/>
        <v>1.1497005988023954</v>
      </c>
      <c r="U11169">
        <f t="shared" si="1047"/>
        <v>1297.92</v>
      </c>
      <c r="V11169">
        <f t="shared" si="1048"/>
        <v>329.09029940119763</v>
      </c>
      <c r="W11169" t="str">
        <f t="shared" si="1049"/>
        <v>LOSS</v>
      </c>
    </row>
    <row r="11170" spans="8:23" x14ac:dyDescent="0.35">
      <c r="H11170">
        <v>2012</v>
      </c>
      <c r="I11170" t="s">
        <v>21</v>
      </c>
      <c r="J11170" t="s">
        <v>647</v>
      </c>
      <c r="K11170" t="s">
        <v>404</v>
      </c>
      <c r="L11170" t="str">
        <f t="shared" si="1044"/>
        <v>Shujaa Wear Kenya</v>
      </c>
      <c r="M11170" t="s">
        <v>249</v>
      </c>
      <c r="N11170" t="s">
        <v>4012</v>
      </c>
      <c r="O11170">
        <v>1056</v>
      </c>
      <c r="P11170">
        <v>1.27</v>
      </c>
      <c r="Q11170">
        <v>1.85</v>
      </c>
      <c r="R11170">
        <v>1.594896331738437E-3</v>
      </c>
      <c r="S11170">
        <f t="shared" si="1045"/>
        <v>1341.1200000000001</v>
      </c>
      <c r="T11170">
        <f t="shared" si="1046"/>
        <v>1.6842105263157894</v>
      </c>
      <c r="U11170">
        <f t="shared" si="1047"/>
        <v>1953.6000000000001</v>
      </c>
      <c r="V11170">
        <f t="shared" si="1048"/>
        <v>610.79578947368418</v>
      </c>
      <c r="W11170" t="str">
        <f t="shared" si="1049"/>
        <v>LOSS</v>
      </c>
    </row>
    <row r="11171" spans="8:23" x14ac:dyDescent="0.35">
      <c r="H11171">
        <v>2012</v>
      </c>
      <c r="I11171" t="s">
        <v>21</v>
      </c>
      <c r="J11171" t="s">
        <v>647</v>
      </c>
      <c r="K11171" t="s">
        <v>404</v>
      </c>
      <c r="L11171" t="str">
        <f t="shared" si="1044"/>
        <v>Shujaa Wear Kenya</v>
      </c>
      <c r="M11171" t="s">
        <v>254</v>
      </c>
      <c r="N11171" t="s">
        <v>4013</v>
      </c>
      <c r="O11171">
        <v>768</v>
      </c>
      <c r="P11171">
        <v>1.41</v>
      </c>
      <c r="Q11171">
        <v>1.8</v>
      </c>
      <c r="R11171">
        <v>1.7825311942959001E-3</v>
      </c>
      <c r="S11171">
        <f t="shared" si="1045"/>
        <v>1082.8799999999999</v>
      </c>
      <c r="T11171">
        <f t="shared" si="1046"/>
        <v>1.3689839572192513</v>
      </c>
      <c r="U11171">
        <f t="shared" si="1047"/>
        <v>1382.4</v>
      </c>
      <c r="V11171">
        <f t="shared" si="1048"/>
        <v>298.15101604278095</v>
      </c>
      <c r="W11171" t="str">
        <f t="shared" si="1049"/>
        <v>LOSS</v>
      </c>
    </row>
    <row r="11172" spans="8:23" x14ac:dyDescent="0.35">
      <c r="H11172">
        <v>2012</v>
      </c>
      <c r="I11172" t="s">
        <v>21</v>
      </c>
      <c r="J11172" t="s">
        <v>647</v>
      </c>
      <c r="K11172" t="s">
        <v>404</v>
      </c>
      <c r="L11172" t="str">
        <f t="shared" si="1044"/>
        <v>Shujaa Wear Kenya</v>
      </c>
      <c r="M11172" t="s">
        <v>23</v>
      </c>
      <c r="N11172" t="s">
        <v>4014</v>
      </c>
      <c r="O11172">
        <v>888</v>
      </c>
      <c r="P11172">
        <v>1.48</v>
      </c>
      <c r="Q11172">
        <v>1.65</v>
      </c>
      <c r="R11172">
        <v>1.1135857461024498E-3</v>
      </c>
      <c r="S11172">
        <f t="shared" si="1045"/>
        <v>1314.24</v>
      </c>
      <c r="T11172">
        <f t="shared" si="1046"/>
        <v>0.98886414253897548</v>
      </c>
      <c r="U11172">
        <f t="shared" si="1047"/>
        <v>1465.1999999999998</v>
      </c>
      <c r="V11172">
        <f t="shared" si="1048"/>
        <v>149.97113585746084</v>
      </c>
      <c r="W11172" t="str">
        <f t="shared" si="1049"/>
        <v>LOSS</v>
      </c>
    </row>
    <row r="11173" spans="8:23" x14ac:dyDescent="0.35">
      <c r="H11173">
        <v>2012</v>
      </c>
      <c r="I11173" t="s">
        <v>21</v>
      </c>
      <c r="J11173" t="s">
        <v>647</v>
      </c>
      <c r="K11173" t="s">
        <v>404</v>
      </c>
      <c r="L11173" t="str">
        <f t="shared" si="1044"/>
        <v>Shujaa Wear Kenya</v>
      </c>
      <c r="M11173" t="s">
        <v>28</v>
      </c>
      <c r="N11173" t="s">
        <v>4015</v>
      </c>
      <c r="O11173">
        <v>1200</v>
      </c>
      <c r="P11173">
        <v>1.38</v>
      </c>
      <c r="Q11173">
        <v>1.67</v>
      </c>
      <c r="R11173">
        <v>1.2106537530266344E-3</v>
      </c>
      <c r="S11173">
        <f t="shared" si="1045"/>
        <v>1655.9999999999998</v>
      </c>
      <c r="T11173">
        <f t="shared" si="1046"/>
        <v>1.4527845036319613</v>
      </c>
      <c r="U11173">
        <f t="shared" si="1047"/>
        <v>2004</v>
      </c>
      <c r="V11173">
        <f t="shared" si="1048"/>
        <v>346.54721549636827</v>
      </c>
      <c r="W11173" t="str">
        <f t="shared" si="1049"/>
        <v>LOSS</v>
      </c>
    </row>
    <row r="11174" spans="8:23" x14ac:dyDescent="0.35">
      <c r="H11174">
        <v>2012</v>
      </c>
      <c r="I11174" t="s">
        <v>21</v>
      </c>
      <c r="J11174" t="s">
        <v>647</v>
      </c>
      <c r="K11174" t="s">
        <v>404</v>
      </c>
      <c r="L11174" t="str">
        <f t="shared" si="1044"/>
        <v>Shujaa Wear Kenya</v>
      </c>
      <c r="M11174" t="s">
        <v>33</v>
      </c>
      <c r="N11174" t="s">
        <v>4016</v>
      </c>
      <c r="O11174">
        <v>792</v>
      </c>
      <c r="P11174">
        <v>1.31</v>
      </c>
      <c r="Q11174">
        <v>1.8</v>
      </c>
      <c r="R11174">
        <v>1.3908205841446453E-3</v>
      </c>
      <c r="S11174">
        <f t="shared" si="1045"/>
        <v>1037.52</v>
      </c>
      <c r="T11174">
        <f t="shared" si="1046"/>
        <v>1.1015299026425591</v>
      </c>
      <c r="U11174">
        <f t="shared" si="1047"/>
        <v>1425.6000000000001</v>
      </c>
      <c r="V11174">
        <f t="shared" si="1048"/>
        <v>386.97847009735762</v>
      </c>
      <c r="W11174" t="str">
        <f t="shared" si="1049"/>
        <v>LOSS</v>
      </c>
    </row>
    <row r="11175" spans="8:23" x14ac:dyDescent="0.35">
      <c r="H11175">
        <v>2012</v>
      </c>
      <c r="I11175" t="s">
        <v>21</v>
      </c>
      <c r="J11175" t="s">
        <v>647</v>
      </c>
      <c r="K11175" t="s">
        <v>404</v>
      </c>
      <c r="L11175" t="str">
        <f t="shared" si="1044"/>
        <v>Shujaa Wear Kenya</v>
      </c>
      <c r="M11175" t="s">
        <v>39</v>
      </c>
      <c r="N11175" t="s">
        <v>4017</v>
      </c>
      <c r="O11175">
        <v>588</v>
      </c>
      <c r="P11175">
        <v>1.38</v>
      </c>
      <c r="Q11175">
        <v>1.79</v>
      </c>
      <c r="R11175">
        <v>1.7543859649122807E-3</v>
      </c>
      <c r="S11175">
        <f t="shared" si="1045"/>
        <v>811.43999999999994</v>
      </c>
      <c r="T11175">
        <f t="shared" si="1046"/>
        <v>1.0315789473684212</v>
      </c>
      <c r="U11175">
        <f t="shared" si="1047"/>
        <v>1052.52</v>
      </c>
      <c r="V11175">
        <f t="shared" si="1048"/>
        <v>240.04842105263162</v>
      </c>
      <c r="W11175" t="str">
        <f t="shared" si="1049"/>
        <v>LOSS</v>
      </c>
    </row>
    <row r="11176" spans="8:23" x14ac:dyDescent="0.35">
      <c r="H11176">
        <v>2012</v>
      </c>
      <c r="I11176" t="s">
        <v>21</v>
      </c>
      <c r="J11176" t="s">
        <v>647</v>
      </c>
      <c r="K11176" t="s">
        <v>404</v>
      </c>
      <c r="L11176" t="str">
        <f t="shared" si="1044"/>
        <v>Shujaa Wear Kenya</v>
      </c>
      <c r="M11176" t="s">
        <v>44</v>
      </c>
      <c r="N11176" t="s">
        <v>4018</v>
      </c>
      <c r="O11176">
        <v>1116</v>
      </c>
      <c r="P11176">
        <v>1.35</v>
      </c>
      <c r="Q11176">
        <v>1.68</v>
      </c>
      <c r="R11176">
        <v>1.0235414534288639E-3</v>
      </c>
      <c r="S11176">
        <f t="shared" si="1045"/>
        <v>1506.6000000000001</v>
      </c>
      <c r="T11176">
        <f t="shared" si="1046"/>
        <v>1.1422722620266121</v>
      </c>
      <c r="U11176">
        <f t="shared" si="1047"/>
        <v>1874.8799999999999</v>
      </c>
      <c r="V11176">
        <f t="shared" si="1048"/>
        <v>367.13772773797314</v>
      </c>
      <c r="W11176" t="str">
        <f t="shared" si="1049"/>
        <v>LOSS</v>
      </c>
    </row>
    <row r="11177" spans="8:23" x14ac:dyDescent="0.35">
      <c r="H11177">
        <v>2012</v>
      </c>
      <c r="I11177" t="s">
        <v>21</v>
      </c>
      <c r="J11177" t="s">
        <v>647</v>
      </c>
      <c r="K11177" t="s">
        <v>408</v>
      </c>
      <c r="L11177" t="str">
        <f t="shared" si="1044"/>
        <v>Rafiki Apparel Works</v>
      </c>
      <c r="M11177" t="s">
        <v>49</v>
      </c>
      <c r="N11177" t="s">
        <v>4019</v>
      </c>
      <c r="O11177">
        <v>1128</v>
      </c>
      <c r="P11177">
        <v>1.2</v>
      </c>
      <c r="Q11177">
        <v>1.65</v>
      </c>
      <c r="R11177">
        <v>1.1185682326621924E-3</v>
      </c>
      <c r="S11177">
        <f t="shared" si="1045"/>
        <v>1353.6</v>
      </c>
      <c r="T11177">
        <f t="shared" si="1046"/>
        <v>1.261744966442953</v>
      </c>
      <c r="U11177">
        <f t="shared" si="1047"/>
        <v>1861.1999999999998</v>
      </c>
      <c r="V11177">
        <f t="shared" si="1048"/>
        <v>506.33825503355695</v>
      </c>
      <c r="W11177" t="str">
        <f t="shared" si="1049"/>
        <v>LOSS</v>
      </c>
    </row>
    <row r="11178" spans="8:23" x14ac:dyDescent="0.35">
      <c r="H11178">
        <v>2012</v>
      </c>
      <c r="I11178" t="s">
        <v>21</v>
      </c>
      <c r="J11178" t="s">
        <v>647</v>
      </c>
      <c r="K11178" t="s">
        <v>408</v>
      </c>
      <c r="L11178" t="str">
        <f t="shared" si="1044"/>
        <v>Rafiki Apparel Works</v>
      </c>
      <c r="M11178" t="s">
        <v>54</v>
      </c>
      <c r="N11178" t="s">
        <v>4020</v>
      </c>
      <c r="O11178">
        <v>1056</v>
      </c>
      <c r="P11178">
        <v>1.5</v>
      </c>
      <c r="Q11178">
        <v>1.76</v>
      </c>
      <c r="R11178">
        <v>1.2077294685990338E-3</v>
      </c>
      <c r="S11178">
        <f t="shared" si="1045"/>
        <v>1584</v>
      </c>
      <c r="T11178">
        <f t="shared" si="1046"/>
        <v>1.2753623188405796</v>
      </c>
      <c r="U11178">
        <f t="shared" si="1047"/>
        <v>1858.56</v>
      </c>
      <c r="V11178">
        <f t="shared" si="1048"/>
        <v>273.28463768115938</v>
      </c>
      <c r="W11178" t="str">
        <f t="shared" si="1049"/>
        <v>LOSS</v>
      </c>
    </row>
    <row r="11179" spans="8:23" x14ac:dyDescent="0.35">
      <c r="H11179">
        <v>2012</v>
      </c>
      <c r="I11179" t="s">
        <v>21</v>
      </c>
      <c r="J11179" t="s">
        <v>647</v>
      </c>
      <c r="K11179" t="s">
        <v>408</v>
      </c>
      <c r="L11179" t="str">
        <f t="shared" si="1044"/>
        <v>Rafiki Apparel Works</v>
      </c>
      <c r="M11179" t="s">
        <v>59</v>
      </c>
      <c r="N11179" t="s">
        <v>4021</v>
      </c>
      <c r="O11179">
        <v>792</v>
      </c>
      <c r="P11179">
        <v>1.1100000000000001</v>
      </c>
      <c r="Q11179">
        <v>1.71</v>
      </c>
      <c r="R11179">
        <v>1.1074197120708748E-3</v>
      </c>
      <c r="S11179">
        <f t="shared" si="1045"/>
        <v>879.12000000000012</v>
      </c>
      <c r="T11179">
        <f t="shared" si="1046"/>
        <v>0.87707641196013286</v>
      </c>
      <c r="U11179">
        <f t="shared" si="1047"/>
        <v>1354.32</v>
      </c>
      <c r="V11179">
        <f t="shared" si="1048"/>
        <v>474.32292358803966</v>
      </c>
      <c r="W11179" t="str">
        <f t="shared" si="1049"/>
        <v>LOSS</v>
      </c>
    </row>
    <row r="11180" spans="8:23" x14ac:dyDescent="0.35">
      <c r="H11180">
        <v>2012</v>
      </c>
      <c r="I11180" t="s">
        <v>21</v>
      </c>
      <c r="J11180" t="s">
        <v>647</v>
      </c>
      <c r="K11180" t="s">
        <v>408</v>
      </c>
      <c r="L11180" t="str">
        <f t="shared" si="1044"/>
        <v>Rafiki Apparel Works</v>
      </c>
      <c r="M11180" t="s">
        <v>64</v>
      </c>
      <c r="N11180" t="s">
        <v>4022</v>
      </c>
      <c r="O11180">
        <v>756</v>
      </c>
      <c r="P11180">
        <v>1.32</v>
      </c>
      <c r="Q11180">
        <v>1.85</v>
      </c>
      <c r="R11180">
        <v>1.5337423312883436E-3</v>
      </c>
      <c r="S11180">
        <f t="shared" si="1045"/>
        <v>997.92000000000007</v>
      </c>
      <c r="T11180">
        <f t="shared" si="1046"/>
        <v>1.1595092024539877</v>
      </c>
      <c r="U11180">
        <f t="shared" si="1047"/>
        <v>1398.6000000000001</v>
      </c>
      <c r="V11180">
        <f t="shared" si="1048"/>
        <v>399.52049079754607</v>
      </c>
      <c r="W11180" t="str">
        <f t="shared" si="1049"/>
        <v>LOSS</v>
      </c>
    </row>
    <row r="11181" spans="8:23" x14ac:dyDescent="0.35">
      <c r="H11181">
        <v>2012</v>
      </c>
      <c r="I11181" t="s">
        <v>21</v>
      </c>
      <c r="J11181" t="s">
        <v>647</v>
      </c>
      <c r="K11181" t="s">
        <v>408</v>
      </c>
      <c r="L11181" t="str">
        <f t="shared" si="1044"/>
        <v>Rafiki Apparel Works</v>
      </c>
      <c r="M11181" t="s">
        <v>69</v>
      </c>
      <c r="N11181" t="s">
        <v>4023</v>
      </c>
      <c r="O11181">
        <v>948</v>
      </c>
      <c r="P11181">
        <v>1.26</v>
      </c>
      <c r="Q11181">
        <v>1.87</v>
      </c>
      <c r="R11181">
        <v>1.3297872340425532E-3</v>
      </c>
      <c r="S11181">
        <f t="shared" si="1045"/>
        <v>1194.48</v>
      </c>
      <c r="T11181">
        <f t="shared" si="1046"/>
        <v>1.2606382978723405</v>
      </c>
      <c r="U11181">
        <f t="shared" si="1047"/>
        <v>1772.76</v>
      </c>
      <c r="V11181">
        <f t="shared" si="1048"/>
        <v>577.01936170212764</v>
      </c>
      <c r="W11181" t="str">
        <f t="shared" si="1049"/>
        <v>LOSS</v>
      </c>
    </row>
    <row r="11182" spans="8:23" x14ac:dyDescent="0.35">
      <c r="H11182">
        <v>2012</v>
      </c>
      <c r="I11182" t="s">
        <v>21</v>
      </c>
      <c r="J11182" t="s">
        <v>647</v>
      </c>
      <c r="K11182" t="s">
        <v>408</v>
      </c>
      <c r="L11182" t="str">
        <f t="shared" si="1044"/>
        <v>Rafiki Apparel Works</v>
      </c>
      <c r="M11182" t="s">
        <v>74</v>
      </c>
      <c r="N11182" t="s">
        <v>4024</v>
      </c>
      <c r="O11182">
        <v>1008</v>
      </c>
      <c r="P11182">
        <v>1.35</v>
      </c>
      <c r="Q11182">
        <v>1.88</v>
      </c>
      <c r="R11182">
        <v>1.3927576601671309E-3</v>
      </c>
      <c r="S11182">
        <f t="shared" si="1045"/>
        <v>1360.8000000000002</v>
      </c>
      <c r="T11182">
        <f t="shared" si="1046"/>
        <v>1.4038997214484679</v>
      </c>
      <c r="U11182">
        <f t="shared" si="1047"/>
        <v>1895.04</v>
      </c>
      <c r="V11182">
        <f t="shared" si="1048"/>
        <v>532.83610027855127</v>
      </c>
      <c r="W11182" t="str">
        <f t="shared" si="1049"/>
        <v>LOSS</v>
      </c>
    </row>
    <row r="11183" spans="8:23" x14ac:dyDescent="0.35">
      <c r="H11183">
        <v>2012</v>
      </c>
      <c r="I11183" t="s">
        <v>21</v>
      </c>
      <c r="J11183" t="s">
        <v>647</v>
      </c>
      <c r="K11183" t="s">
        <v>408</v>
      </c>
      <c r="L11183" t="str">
        <f t="shared" si="1044"/>
        <v>Rafiki Apparel Works</v>
      </c>
      <c r="M11183" t="s">
        <v>79</v>
      </c>
      <c r="N11183" t="s">
        <v>4025</v>
      </c>
      <c r="O11183">
        <v>1104</v>
      </c>
      <c r="P11183">
        <v>1.35</v>
      </c>
      <c r="Q11183">
        <v>1.62</v>
      </c>
      <c r="R11183">
        <v>1.1778563015312131E-3</v>
      </c>
      <c r="S11183">
        <f t="shared" si="1045"/>
        <v>1490.4</v>
      </c>
      <c r="T11183">
        <f t="shared" si="1046"/>
        <v>1.3003533568904593</v>
      </c>
      <c r="U11183">
        <f t="shared" si="1047"/>
        <v>1788.48</v>
      </c>
      <c r="V11183">
        <f t="shared" si="1048"/>
        <v>296.77964664310946</v>
      </c>
      <c r="W11183" t="str">
        <f t="shared" si="1049"/>
        <v>LOSS</v>
      </c>
    </row>
    <row r="11184" spans="8:23" x14ac:dyDescent="0.35">
      <c r="H11184">
        <v>2012</v>
      </c>
      <c r="I11184" t="s">
        <v>21</v>
      </c>
      <c r="J11184" t="s">
        <v>647</v>
      </c>
      <c r="K11184" t="s">
        <v>408</v>
      </c>
      <c r="L11184" t="str">
        <f t="shared" si="1044"/>
        <v>Rafiki Apparel Works</v>
      </c>
      <c r="M11184" t="s">
        <v>84</v>
      </c>
      <c r="N11184" t="s">
        <v>4026</v>
      </c>
      <c r="O11184">
        <v>1236</v>
      </c>
      <c r="P11184">
        <v>1.42</v>
      </c>
      <c r="Q11184">
        <v>1.87</v>
      </c>
      <c r="R11184">
        <v>1.4947683109118087E-3</v>
      </c>
      <c r="S11184">
        <f t="shared" si="1045"/>
        <v>1755.12</v>
      </c>
      <c r="T11184">
        <f t="shared" si="1046"/>
        <v>1.8475336322869955</v>
      </c>
      <c r="U11184">
        <f t="shared" si="1047"/>
        <v>2311.3200000000002</v>
      </c>
      <c r="V11184">
        <f t="shared" si="1048"/>
        <v>554.3524663677133</v>
      </c>
      <c r="W11184" t="str">
        <f t="shared" si="1049"/>
        <v>LOSS</v>
      </c>
    </row>
    <row r="11185" spans="8:23" x14ac:dyDescent="0.35">
      <c r="H11185">
        <v>2012</v>
      </c>
      <c r="I11185" t="s">
        <v>21</v>
      </c>
      <c r="J11185" t="s">
        <v>647</v>
      </c>
      <c r="K11185" t="s">
        <v>408</v>
      </c>
      <c r="L11185" t="str">
        <f t="shared" si="1044"/>
        <v>Rafiki Apparel Works</v>
      </c>
      <c r="M11185" t="s">
        <v>89</v>
      </c>
      <c r="N11185" t="s">
        <v>4027</v>
      </c>
      <c r="O11185">
        <v>1308</v>
      </c>
      <c r="P11185">
        <v>1.17</v>
      </c>
      <c r="Q11185">
        <v>1.67</v>
      </c>
      <c r="R11185">
        <v>1.1890606420927466E-3</v>
      </c>
      <c r="S11185">
        <f t="shared" si="1045"/>
        <v>1530.36</v>
      </c>
      <c r="T11185">
        <f t="shared" si="1046"/>
        <v>1.5552913198573126</v>
      </c>
      <c r="U11185">
        <f t="shared" si="1047"/>
        <v>2184.36</v>
      </c>
      <c r="V11185">
        <f t="shared" si="1048"/>
        <v>652.44470868014287</v>
      </c>
      <c r="W11185" t="str">
        <f t="shared" si="1049"/>
        <v>LOSS</v>
      </c>
    </row>
    <row r="11186" spans="8:23" x14ac:dyDescent="0.35">
      <c r="H11186">
        <v>2012</v>
      </c>
      <c r="I11186" t="s">
        <v>21</v>
      </c>
      <c r="J11186" t="s">
        <v>647</v>
      </c>
      <c r="K11186" t="s">
        <v>408</v>
      </c>
      <c r="L11186" t="str">
        <f t="shared" si="1044"/>
        <v>Rafiki Apparel Works</v>
      </c>
      <c r="M11186" t="s">
        <v>94</v>
      </c>
      <c r="N11186" t="s">
        <v>4028</v>
      </c>
      <c r="O11186">
        <v>1128</v>
      </c>
      <c r="P11186">
        <v>1.39</v>
      </c>
      <c r="Q11186">
        <v>1.61</v>
      </c>
      <c r="R11186">
        <v>1.5822784810126582E-3</v>
      </c>
      <c r="S11186">
        <f t="shared" si="1045"/>
        <v>1567.9199999999998</v>
      </c>
      <c r="T11186">
        <f t="shared" si="1046"/>
        <v>1.7848101265822784</v>
      </c>
      <c r="U11186">
        <f t="shared" si="1047"/>
        <v>1816.0800000000002</v>
      </c>
      <c r="V11186">
        <f t="shared" si="1048"/>
        <v>246.37518987341804</v>
      </c>
      <c r="W11186" t="str">
        <f t="shared" si="1049"/>
        <v>LOSS</v>
      </c>
    </row>
    <row r="11187" spans="8:23" x14ac:dyDescent="0.35">
      <c r="H11187">
        <v>2012</v>
      </c>
      <c r="I11187" t="s">
        <v>21</v>
      </c>
      <c r="J11187" t="s">
        <v>647</v>
      </c>
      <c r="K11187" t="s">
        <v>408</v>
      </c>
      <c r="L11187" t="str">
        <f t="shared" si="1044"/>
        <v>Rafiki Apparel Works</v>
      </c>
      <c r="M11187" t="s">
        <v>99</v>
      </c>
      <c r="N11187" t="s">
        <v>4029</v>
      </c>
      <c r="O11187">
        <v>672</v>
      </c>
      <c r="P11187">
        <v>1.22</v>
      </c>
      <c r="Q11187">
        <v>1.9</v>
      </c>
      <c r="R11187">
        <v>1.1723329425556857E-3</v>
      </c>
      <c r="S11187">
        <f t="shared" si="1045"/>
        <v>819.84</v>
      </c>
      <c r="T11187">
        <f t="shared" si="1046"/>
        <v>0.78780773739742083</v>
      </c>
      <c r="U11187">
        <f t="shared" si="1047"/>
        <v>1276.8</v>
      </c>
      <c r="V11187">
        <f t="shared" si="1048"/>
        <v>456.17219226260249</v>
      </c>
      <c r="W11187" t="str">
        <f t="shared" si="1049"/>
        <v>LOSS</v>
      </c>
    </row>
    <row r="11188" spans="8:23" x14ac:dyDescent="0.35">
      <c r="H11188">
        <v>2012</v>
      </c>
      <c r="I11188" t="s">
        <v>21</v>
      </c>
      <c r="J11188" t="s">
        <v>647</v>
      </c>
      <c r="K11188" t="s">
        <v>408</v>
      </c>
      <c r="L11188" t="str">
        <f t="shared" si="1044"/>
        <v>Rafiki Apparel Works</v>
      </c>
      <c r="M11188" t="s">
        <v>104</v>
      </c>
      <c r="N11188" t="s">
        <v>4030</v>
      </c>
      <c r="O11188">
        <v>984</v>
      </c>
      <c r="P11188">
        <v>1.19</v>
      </c>
      <c r="Q11188">
        <v>1.72</v>
      </c>
      <c r="R11188">
        <v>1.7064846416382253E-3</v>
      </c>
      <c r="S11188">
        <f t="shared" si="1045"/>
        <v>1170.96</v>
      </c>
      <c r="T11188">
        <f t="shared" si="1046"/>
        <v>1.6791808873720138</v>
      </c>
      <c r="U11188">
        <f t="shared" si="1047"/>
        <v>1692.48</v>
      </c>
      <c r="V11188">
        <f t="shared" si="1048"/>
        <v>519.84081911262797</v>
      </c>
      <c r="W11188" t="str">
        <f t="shared" si="1049"/>
        <v>LOSS</v>
      </c>
    </row>
    <row r="11189" spans="8:23" x14ac:dyDescent="0.35">
      <c r="H11189">
        <v>2012</v>
      </c>
      <c r="I11189" t="s">
        <v>21</v>
      </c>
      <c r="J11189" t="s">
        <v>647</v>
      </c>
      <c r="K11189" t="s">
        <v>408</v>
      </c>
      <c r="L11189" t="str">
        <f t="shared" si="1044"/>
        <v>Rafiki Apparel Works</v>
      </c>
      <c r="M11189" t="s">
        <v>109</v>
      </c>
      <c r="N11189" t="s">
        <v>4031</v>
      </c>
      <c r="O11189">
        <v>1248</v>
      </c>
      <c r="P11189">
        <v>1.34</v>
      </c>
      <c r="Q11189">
        <v>1.63</v>
      </c>
      <c r="R11189">
        <v>1.215066828675577E-3</v>
      </c>
      <c r="S11189">
        <f t="shared" si="1045"/>
        <v>1672.3200000000002</v>
      </c>
      <c r="T11189">
        <f t="shared" si="1046"/>
        <v>1.5164034021871202</v>
      </c>
      <c r="U11189">
        <f t="shared" si="1047"/>
        <v>2034.2399999999998</v>
      </c>
      <c r="V11189">
        <f t="shared" si="1048"/>
        <v>360.40359659781251</v>
      </c>
      <c r="W11189" t="str">
        <f t="shared" si="1049"/>
        <v>LOSS</v>
      </c>
    </row>
    <row r="11190" spans="8:23" x14ac:dyDescent="0.35">
      <c r="H11190">
        <v>2012</v>
      </c>
      <c r="I11190" t="s">
        <v>21</v>
      </c>
      <c r="J11190" t="s">
        <v>647</v>
      </c>
      <c r="K11190" t="s">
        <v>408</v>
      </c>
      <c r="L11190" t="str">
        <f t="shared" si="1044"/>
        <v>Rafiki Apparel Works</v>
      </c>
      <c r="M11190" t="s">
        <v>114</v>
      </c>
      <c r="N11190" t="s">
        <v>4032</v>
      </c>
      <c r="O11190">
        <v>1284</v>
      </c>
      <c r="P11190">
        <v>1.38</v>
      </c>
      <c r="Q11190">
        <v>1.8</v>
      </c>
      <c r="R11190">
        <v>1.0362694300518134E-3</v>
      </c>
      <c r="S11190">
        <f t="shared" si="1045"/>
        <v>1771.9199999999998</v>
      </c>
      <c r="T11190">
        <f t="shared" si="1046"/>
        <v>1.3305699481865285</v>
      </c>
      <c r="U11190">
        <f t="shared" si="1047"/>
        <v>2311.2000000000003</v>
      </c>
      <c r="V11190">
        <f t="shared" si="1048"/>
        <v>537.94943005181392</v>
      </c>
      <c r="W11190" t="str">
        <f t="shared" si="1049"/>
        <v>LOSS</v>
      </c>
    </row>
    <row r="11191" spans="8:23" x14ac:dyDescent="0.35">
      <c r="H11191">
        <v>2012</v>
      </c>
      <c r="I11191" t="s">
        <v>21</v>
      </c>
      <c r="J11191" t="s">
        <v>647</v>
      </c>
      <c r="K11191" t="s">
        <v>408</v>
      </c>
      <c r="L11191" t="str">
        <f t="shared" si="1044"/>
        <v>Rafiki Apparel Works</v>
      </c>
      <c r="M11191" t="s">
        <v>119</v>
      </c>
      <c r="N11191" t="s">
        <v>4033</v>
      </c>
      <c r="O11191">
        <v>912</v>
      </c>
      <c r="P11191">
        <v>1.38</v>
      </c>
      <c r="Q11191">
        <v>1.6</v>
      </c>
      <c r="R11191">
        <v>1.4184397163120568E-3</v>
      </c>
      <c r="S11191">
        <f t="shared" si="1045"/>
        <v>1258.56</v>
      </c>
      <c r="T11191">
        <f t="shared" si="1046"/>
        <v>1.2936170212765958</v>
      </c>
      <c r="U11191">
        <f t="shared" si="1047"/>
        <v>1459.2</v>
      </c>
      <c r="V11191">
        <f t="shared" si="1048"/>
        <v>199.34638297872351</v>
      </c>
      <c r="W11191" t="str">
        <f t="shared" si="1049"/>
        <v>LOSS</v>
      </c>
    </row>
    <row r="11192" spans="8:23" x14ac:dyDescent="0.35">
      <c r="H11192">
        <v>2012</v>
      </c>
      <c r="I11192" t="s">
        <v>21</v>
      </c>
      <c r="J11192" t="s">
        <v>647</v>
      </c>
      <c r="K11192" t="s">
        <v>408</v>
      </c>
      <c r="L11192" t="str">
        <f t="shared" si="1044"/>
        <v>Rafiki Apparel Works</v>
      </c>
      <c r="M11192" t="s">
        <v>124</v>
      </c>
      <c r="N11192" t="s">
        <v>4034</v>
      </c>
      <c r="O11192">
        <v>1224</v>
      </c>
      <c r="P11192">
        <v>1.46</v>
      </c>
      <c r="Q11192">
        <v>1.88</v>
      </c>
      <c r="R11192">
        <v>1.5503875968992248E-3</v>
      </c>
      <c r="S11192">
        <f t="shared" si="1045"/>
        <v>1787.04</v>
      </c>
      <c r="T11192">
        <f t="shared" si="1046"/>
        <v>1.8976744186046512</v>
      </c>
      <c r="U11192">
        <f t="shared" si="1047"/>
        <v>2301.12</v>
      </c>
      <c r="V11192">
        <f t="shared" si="1048"/>
        <v>512.18232558139528</v>
      </c>
      <c r="W11192" t="str">
        <f t="shared" si="1049"/>
        <v>LOSS</v>
      </c>
    </row>
    <row r="11193" spans="8:23" x14ac:dyDescent="0.35">
      <c r="H11193">
        <v>2012</v>
      </c>
      <c r="I11193" t="s">
        <v>21</v>
      </c>
      <c r="J11193" t="s">
        <v>647</v>
      </c>
      <c r="K11193" t="s">
        <v>408</v>
      </c>
      <c r="L11193" t="str">
        <f t="shared" si="1044"/>
        <v>Rafiki Apparel Works</v>
      </c>
      <c r="M11193" t="s">
        <v>129</v>
      </c>
      <c r="N11193" t="s">
        <v>4035</v>
      </c>
      <c r="O11193">
        <v>780</v>
      </c>
      <c r="P11193">
        <v>1.24</v>
      </c>
      <c r="Q11193">
        <v>1.83</v>
      </c>
      <c r="R11193">
        <v>1.3495276653171389E-3</v>
      </c>
      <c r="S11193">
        <f t="shared" si="1045"/>
        <v>967.2</v>
      </c>
      <c r="T11193">
        <f t="shared" si="1046"/>
        <v>1.0526315789473684</v>
      </c>
      <c r="U11193">
        <f t="shared" si="1047"/>
        <v>1427.4</v>
      </c>
      <c r="V11193">
        <f t="shared" si="1048"/>
        <v>459.1473684210527</v>
      </c>
      <c r="W11193" t="str">
        <f t="shared" si="1049"/>
        <v>LOSS</v>
      </c>
    </row>
    <row r="11194" spans="8:23" x14ac:dyDescent="0.35">
      <c r="H11194">
        <v>2012</v>
      </c>
      <c r="I11194" t="s">
        <v>21</v>
      </c>
      <c r="J11194" t="s">
        <v>647</v>
      </c>
      <c r="K11194" t="s">
        <v>408</v>
      </c>
      <c r="L11194" t="str">
        <f t="shared" si="1044"/>
        <v>Rafiki Apparel Works</v>
      </c>
      <c r="M11194" t="s">
        <v>134</v>
      </c>
      <c r="N11194" t="s">
        <v>4036</v>
      </c>
      <c r="O11194">
        <v>948</v>
      </c>
      <c r="P11194">
        <v>1.44</v>
      </c>
      <c r="Q11194">
        <v>1.79</v>
      </c>
      <c r="R11194">
        <v>1.1086474501108647E-3</v>
      </c>
      <c r="S11194">
        <f t="shared" si="1045"/>
        <v>1365.12</v>
      </c>
      <c r="T11194">
        <f t="shared" si="1046"/>
        <v>1.0509977827050998</v>
      </c>
      <c r="U11194">
        <f t="shared" si="1047"/>
        <v>1696.92</v>
      </c>
      <c r="V11194">
        <f t="shared" si="1048"/>
        <v>330.74900221729507</v>
      </c>
      <c r="W11194" t="str">
        <f t="shared" si="1049"/>
        <v>LOSS</v>
      </c>
    </row>
    <row r="11195" spans="8:23" x14ac:dyDescent="0.35">
      <c r="H11195">
        <v>2012</v>
      </c>
      <c r="I11195" t="s">
        <v>21</v>
      </c>
      <c r="J11195" t="s">
        <v>647</v>
      </c>
      <c r="K11195" t="s">
        <v>408</v>
      </c>
      <c r="L11195" t="str">
        <f t="shared" si="1044"/>
        <v>Rafiki Apparel Works</v>
      </c>
      <c r="M11195" t="s">
        <v>139</v>
      </c>
      <c r="N11195" t="s">
        <v>4037</v>
      </c>
      <c r="O11195">
        <v>1296</v>
      </c>
      <c r="P11195">
        <v>1.33</v>
      </c>
      <c r="Q11195">
        <v>1.7</v>
      </c>
      <c r="R11195">
        <v>1.092896174863388E-3</v>
      </c>
      <c r="S11195">
        <f t="shared" si="1045"/>
        <v>1723.68</v>
      </c>
      <c r="T11195">
        <f t="shared" si="1046"/>
        <v>1.4163934426229507</v>
      </c>
      <c r="U11195">
        <f t="shared" si="1047"/>
        <v>2203.1999999999998</v>
      </c>
      <c r="V11195">
        <f t="shared" si="1048"/>
        <v>478.10360655737679</v>
      </c>
      <c r="W11195" t="str">
        <f t="shared" si="1049"/>
        <v>LOSS</v>
      </c>
    </row>
    <row r="11196" spans="8:23" x14ac:dyDescent="0.35">
      <c r="H11196">
        <v>2012</v>
      </c>
      <c r="I11196" t="s">
        <v>21</v>
      </c>
      <c r="J11196" t="s">
        <v>647</v>
      </c>
      <c r="K11196" t="s">
        <v>408</v>
      </c>
      <c r="L11196" t="str">
        <f t="shared" si="1044"/>
        <v>Rafiki Apparel Works</v>
      </c>
      <c r="M11196" t="s">
        <v>144</v>
      </c>
      <c r="N11196" t="s">
        <v>4038</v>
      </c>
      <c r="O11196">
        <v>804</v>
      </c>
      <c r="P11196">
        <v>1.36</v>
      </c>
      <c r="Q11196">
        <v>1.84</v>
      </c>
      <c r="R11196">
        <v>1.288659793814433E-3</v>
      </c>
      <c r="S11196">
        <f t="shared" si="1045"/>
        <v>1093.44</v>
      </c>
      <c r="T11196">
        <f t="shared" si="1046"/>
        <v>1.036082474226804</v>
      </c>
      <c r="U11196">
        <f t="shared" si="1047"/>
        <v>1479.3600000000001</v>
      </c>
      <c r="V11196">
        <f t="shared" si="1048"/>
        <v>384.88391752577326</v>
      </c>
      <c r="W11196" t="str">
        <f t="shared" si="1049"/>
        <v>LOSS</v>
      </c>
    </row>
    <row r="11197" spans="8:23" x14ac:dyDescent="0.35">
      <c r="H11197">
        <v>2012</v>
      </c>
      <c r="I11197" t="s">
        <v>21</v>
      </c>
      <c r="J11197" t="s">
        <v>647</v>
      </c>
      <c r="K11197" t="s">
        <v>408</v>
      </c>
      <c r="L11197" t="str">
        <f t="shared" si="1044"/>
        <v>Rafiki Apparel Works</v>
      </c>
      <c r="M11197" t="s">
        <v>149</v>
      </c>
      <c r="N11197" t="s">
        <v>4039</v>
      </c>
      <c r="O11197">
        <v>1308</v>
      </c>
      <c r="P11197">
        <v>1.28</v>
      </c>
      <c r="Q11197">
        <v>1.8</v>
      </c>
      <c r="R11197">
        <v>1.4970059880239522E-3</v>
      </c>
      <c r="S11197">
        <f t="shared" si="1045"/>
        <v>1674.24</v>
      </c>
      <c r="T11197">
        <f t="shared" si="1046"/>
        <v>1.9580838323353296</v>
      </c>
      <c r="U11197">
        <f t="shared" si="1047"/>
        <v>2354.4</v>
      </c>
      <c r="V11197">
        <f t="shared" si="1048"/>
        <v>678.20191616766476</v>
      </c>
      <c r="W11197" t="str">
        <f t="shared" si="1049"/>
        <v>LOSS</v>
      </c>
    </row>
    <row r="11198" spans="8:23" x14ac:dyDescent="0.35">
      <c r="H11198">
        <v>2012</v>
      </c>
      <c r="I11198" t="s">
        <v>21</v>
      </c>
      <c r="J11198" t="s">
        <v>647</v>
      </c>
      <c r="K11198" t="s">
        <v>408</v>
      </c>
      <c r="L11198" t="str">
        <f t="shared" si="1044"/>
        <v>Rafiki Apparel Works</v>
      </c>
      <c r="M11198" t="s">
        <v>154</v>
      </c>
      <c r="N11198" t="s">
        <v>4040</v>
      </c>
      <c r="O11198">
        <v>588</v>
      </c>
      <c r="P11198">
        <v>1.1000000000000001</v>
      </c>
      <c r="Q11198">
        <v>1.86</v>
      </c>
      <c r="R11198">
        <v>1.7825311942959001E-3</v>
      </c>
      <c r="S11198">
        <f t="shared" si="1045"/>
        <v>646.80000000000007</v>
      </c>
      <c r="T11198">
        <f t="shared" si="1046"/>
        <v>1.0481283422459893</v>
      </c>
      <c r="U11198">
        <f t="shared" si="1047"/>
        <v>1093.68</v>
      </c>
      <c r="V11198">
        <f t="shared" si="1048"/>
        <v>445.83187165775399</v>
      </c>
      <c r="W11198" t="str">
        <f t="shared" si="1049"/>
        <v>LOSS</v>
      </c>
    </row>
    <row r="11199" spans="8:23" x14ac:dyDescent="0.35">
      <c r="H11199">
        <v>2012</v>
      </c>
      <c r="I11199" t="s">
        <v>21</v>
      </c>
      <c r="J11199" t="s">
        <v>647</v>
      </c>
      <c r="K11199" t="s">
        <v>408</v>
      </c>
      <c r="L11199" t="str">
        <f t="shared" si="1044"/>
        <v>Rafiki Apparel Works</v>
      </c>
      <c r="M11199" t="s">
        <v>159</v>
      </c>
      <c r="N11199" t="s">
        <v>4041</v>
      </c>
      <c r="O11199">
        <v>852</v>
      </c>
      <c r="P11199">
        <v>1.28</v>
      </c>
      <c r="Q11199">
        <v>1.89</v>
      </c>
      <c r="R11199">
        <v>1.4534883720930232E-3</v>
      </c>
      <c r="S11199">
        <f t="shared" si="1045"/>
        <v>1090.56</v>
      </c>
      <c r="T11199">
        <f t="shared" si="1046"/>
        <v>1.2383720930232558</v>
      </c>
      <c r="U11199">
        <f t="shared" si="1047"/>
        <v>1610.28</v>
      </c>
      <c r="V11199">
        <f t="shared" si="1048"/>
        <v>518.48162790697677</v>
      </c>
      <c r="W11199" t="str">
        <f t="shared" si="1049"/>
        <v>LOSS</v>
      </c>
    </row>
    <row r="11200" spans="8:23" x14ac:dyDescent="0.35">
      <c r="H11200">
        <v>2012</v>
      </c>
      <c r="I11200" t="s">
        <v>21</v>
      </c>
      <c r="J11200" t="s">
        <v>647</v>
      </c>
      <c r="K11200" t="s">
        <v>408</v>
      </c>
      <c r="L11200" t="str">
        <f t="shared" si="1044"/>
        <v>Rafiki Apparel Works</v>
      </c>
      <c r="M11200" t="s">
        <v>164</v>
      </c>
      <c r="N11200" t="s">
        <v>4042</v>
      </c>
      <c r="O11200">
        <v>1008</v>
      </c>
      <c r="P11200">
        <v>1.1599999999999999</v>
      </c>
      <c r="Q11200">
        <v>1.88</v>
      </c>
      <c r="R11200">
        <v>1.2804097311139564E-3</v>
      </c>
      <c r="S11200">
        <f t="shared" si="1045"/>
        <v>1169.28</v>
      </c>
      <c r="T11200">
        <f t="shared" si="1046"/>
        <v>1.2906530089628681</v>
      </c>
      <c r="U11200">
        <f t="shared" si="1047"/>
        <v>1895.04</v>
      </c>
      <c r="V11200">
        <f t="shared" si="1048"/>
        <v>724.46934699103713</v>
      </c>
      <c r="W11200" t="str">
        <f t="shared" si="1049"/>
        <v>LOSS</v>
      </c>
    </row>
    <row r="11201" spans="8:23" x14ac:dyDescent="0.35">
      <c r="H11201">
        <v>2012</v>
      </c>
      <c r="I11201" t="s">
        <v>21</v>
      </c>
      <c r="J11201" t="s">
        <v>647</v>
      </c>
      <c r="K11201" t="s">
        <v>408</v>
      </c>
      <c r="L11201" t="str">
        <f t="shared" si="1044"/>
        <v>Rafiki Apparel Works</v>
      </c>
      <c r="M11201" t="s">
        <v>169</v>
      </c>
      <c r="N11201" t="s">
        <v>4043</v>
      </c>
      <c r="O11201">
        <v>1152</v>
      </c>
      <c r="P11201">
        <v>1.1299999999999999</v>
      </c>
      <c r="Q11201">
        <v>1.87</v>
      </c>
      <c r="R11201">
        <v>1.1600928074245939E-3</v>
      </c>
      <c r="S11201">
        <f t="shared" si="1045"/>
        <v>1301.7599999999998</v>
      </c>
      <c r="T11201">
        <f t="shared" si="1046"/>
        <v>1.3364269141531322</v>
      </c>
      <c r="U11201">
        <f t="shared" si="1047"/>
        <v>2154.2400000000002</v>
      </c>
      <c r="V11201">
        <f t="shared" si="1048"/>
        <v>851.14357308584738</v>
      </c>
      <c r="W11201" t="str">
        <f t="shared" si="1049"/>
        <v>LOSS</v>
      </c>
    </row>
    <row r="11202" spans="8:23" x14ac:dyDescent="0.35">
      <c r="H11202">
        <v>2012</v>
      </c>
      <c r="I11202" t="s">
        <v>21</v>
      </c>
      <c r="J11202" t="s">
        <v>647</v>
      </c>
      <c r="K11202" t="s">
        <v>408</v>
      </c>
      <c r="L11202" t="str">
        <f t="shared" si="1044"/>
        <v>Rafiki Apparel Works</v>
      </c>
      <c r="M11202" t="s">
        <v>174</v>
      </c>
      <c r="N11202" t="s">
        <v>4044</v>
      </c>
      <c r="O11202">
        <v>1248</v>
      </c>
      <c r="P11202">
        <v>1.42</v>
      </c>
      <c r="Q11202">
        <v>1.75</v>
      </c>
      <c r="R11202">
        <v>1.0752688172043011E-3</v>
      </c>
      <c r="S11202">
        <f t="shared" si="1045"/>
        <v>1772.1599999999999</v>
      </c>
      <c r="T11202">
        <f t="shared" si="1046"/>
        <v>1.3419354838709678</v>
      </c>
      <c r="U11202">
        <f t="shared" si="1047"/>
        <v>2184</v>
      </c>
      <c r="V11202">
        <f t="shared" si="1048"/>
        <v>410.4980645161292</v>
      </c>
      <c r="W11202" t="str">
        <f t="shared" si="1049"/>
        <v>LOSS</v>
      </c>
    </row>
    <row r="11203" spans="8:23" x14ac:dyDescent="0.35">
      <c r="H11203">
        <v>2012</v>
      </c>
      <c r="I11203" t="s">
        <v>21</v>
      </c>
      <c r="J11203" t="s">
        <v>647</v>
      </c>
      <c r="K11203" t="s">
        <v>408</v>
      </c>
      <c r="L11203" t="str">
        <f t="shared" ref="L11203:L11266" si="1050">VLOOKUP($K11203,$A$1:$C$124,MATCH($L$1,$A$1:$C$1,0),0)</f>
        <v>Rafiki Apparel Works</v>
      </c>
      <c r="M11203" t="s">
        <v>179</v>
      </c>
      <c r="N11203" t="s">
        <v>4045</v>
      </c>
      <c r="O11203">
        <v>1212</v>
      </c>
      <c r="P11203">
        <v>1.47</v>
      </c>
      <c r="Q11203">
        <v>1.75</v>
      </c>
      <c r="R11203">
        <v>1.8214936247723133E-3</v>
      </c>
      <c r="S11203">
        <f t="shared" ref="S11203:S11266" si="1051">P11203*O11203</f>
        <v>1781.6399999999999</v>
      </c>
      <c r="T11203">
        <f t="shared" ref="T11203:T11266" si="1052">R11203*O11203</f>
        <v>2.2076502732240435</v>
      </c>
      <c r="U11203">
        <f t="shared" ref="U11203:U11266" si="1053">Q11203*O11203</f>
        <v>2121</v>
      </c>
      <c r="V11203">
        <f t="shared" ref="V11203:V11266" si="1054">Q11203*O11203-S11203-T11203</f>
        <v>337.15234972677609</v>
      </c>
      <c r="W11203" t="str">
        <f t="shared" ref="W11203:W11266" si="1055">IF(V11203&gt;1000,"PROFIT","LOSS")</f>
        <v>LOSS</v>
      </c>
    </row>
    <row r="11204" spans="8:23" x14ac:dyDescent="0.35">
      <c r="H11204">
        <v>2012</v>
      </c>
      <c r="I11204" t="s">
        <v>21</v>
      </c>
      <c r="J11204" t="s">
        <v>647</v>
      </c>
      <c r="K11204" t="s">
        <v>408</v>
      </c>
      <c r="L11204" t="str">
        <f t="shared" si="1050"/>
        <v>Rafiki Apparel Works</v>
      </c>
      <c r="M11204" t="s">
        <v>184</v>
      </c>
      <c r="N11204" t="s">
        <v>4046</v>
      </c>
      <c r="O11204">
        <v>1128</v>
      </c>
      <c r="P11204">
        <v>1.1299999999999999</v>
      </c>
      <c r="Q11204">
        <v>1.71</v>
      </c>
      <c r="R11204">
        <v>1.2903225806451613E-3</v>
      </c>
      <c r="S11204">
        <f t="shared" si="1051"/>
        <v>1274.6399999999999</v>
      </c>
      <c r="T11204">
        <f t="shared" si="1052"/>
        <v>1.455483870967742</v>
      </c>
      <c r="U11204">
        <f t="shared" si="1053"/>
        <v>1928.8799999999999</v>
      </c>
      <c r="V11204">
        <f t="shared" si="1054"/>
        <v>652.78451612903223</v>
      </c>
      <c r="W11204" t="str">
        <f t="shared" si="1055"/>
        <v>LOSS</v>
      </c>
    </row>
    <row r="11205" spans="8:23" x14ac:dyDescent="0.35">
      <c r="H11205">
        <v>2012</v>
      </c>
      <c r="I11205" t="s">
        <v>21</v>
      </c>
      <c r="J11205" t="s">
        <v>647</v>
      </c>
      <c r="K11205" t="s">
        <v>408</v>
      </c>
      <c r="L11205" t="str">
        <f t="shared" si="1050"/>
        <v>Rafiki Apparel Works</v>
      </c>
      <c r="M11205" t="s">
        <v>189</v>
      </c>
      <c r="N11205" t="s">
        <v>4047</v>
      </c>
      <c r="O11205">
        <v>1092</v>
      </c>
      <c r="P11205">
        <v>1.1399999999999999</v>
      </c>
      <c r="Q11205">
        <v>1.82</v>
      </c>
      <c r="R11205">
        <v>1.7331022530329288E-3</v>
      </c>
      <c r="S11205">
        <f t="shared" si="1051"/>
        <v>1244.8799999999999</v>
      </c>
      <c r="T11205">
        <f t="shared" si="1052"/>
        <v>1.8925476603119582</v>
      </c>
      <c r="U11205">
        <f t="shared" si="1053"/>
        <v>1987.44</v>
      </c>
      <c r="V11205">
        <f t="shared" si="1054"/>
        <v>740.66745233968823</v>
      </c>
      <c r="W11205" t="str">
        <f t="shared" si="1055"/>
        <v>LOSS</v>
      </c>
    </row>
    <row r="11206" spans="8:23" x14ac:dyDescent="0.35">
      <c r="H11206">
        <v>2012</v>
      </c>
      <c r="I11206" t="s">
        <v>21</v>
      </c>
      <c r="J11206" t="s">
        <v>647</v>
      </c>
      <c r="K11206" t="s">
        <v>408</v>
      </c>
      <c r="L11206" t="str">
        <f t="shared" si="1050"/>
        <v>Rafiki Apparel Works</v>
      </c>
      <c r="M11206" t="s">
        <v>194</v>
      </c>
      <c r="N11206" t="s">
        <v>4048</v>
      </c>
      <c r="O11206">
        <v>852</v>
      </c>
      <c r="P11206">
        <v>1.4</v>
      </c>
      <c r="Q11206">
        <v>1.83</v>
      </c>
      <c r="R11206">
        <v>1.1441647597254005E-3</v>
      </c>
      <c r="S11206">
        <f t="shared" si="1051"/>
        <v>1192.8</v>
      </c>
      <c r="T11206">
        <f t="shared" si="1052"/>
        <v>0.97482837528604116</v>
      </c>
      <c r="U11206">
        <f t="shared" si="1053"/>
        <v>1559.16</v>
      </c>
      <c r="V11206">
        <f t="shared" si="1054"/>
        <v>365.38517162471408</v>
      </c>
      <c r="W11206" t="str">
        <f t="shared" si="1055"/>
        <v>LOSS</v>
      </c>
    </row>
    <row r="11207" spans="8:23" x14ac:dyDescent="0.35">
      <c r="H11207">
        <v>2012</v>
      </c>
      <c r="I11207" t="s">
        <v>21</v>
      </c>
      <c r="J11207" t="s">
        <v>647</v>
      </c>
      <c r="K11207" t="s">
        <v>408</v>
      </c>
      <c r="L11207" t="str">
        <f t="shared" si="1050"/>
        <v>Rafiki Apparel Works</v>
      </c>
      <c r="M11207" t="s">
        <v>199</v>
      </c>
      <c r="N11207" t="s">
        <v>4049</v>
      </c>
      <c r="O11207">
        <v>1224</v>
      </c>
      <c r="P11207">
        <v>1.49</v>
      </c>
      <c r="Q11207">
        <v>1.84</v>
      </c>
      <c r="R11207">
        <v>1.4947683109118087E-3</v>
      </c>
      <c r="S11207">
        <f t="shared" si="1051"/>
        <v>1823.76</v>
      </c>
      <c r="T11207">
        <f t="shared" si="1052"/>
        <v>1.8295964125560538</v>
      </c>
      <c r="U11207">
        <f t="shared" si="1053"/>
        <v>2252.1600000000003</v>
      </c>
      <c r="V11207">
        <f t="shared" si="1054"/>
        <v>426.57040358744428</v>
      </c>
      <c r="W11207" t="str">
        <f t="shared" si="1055"/>
        <v>LOSS</v>
      </c>
    </row>
    <row r="11208" spans="8:23" x14ac:dyDescent="0.35">
      <c r="H11208">
        <v>2012</v>
      </c>
      <c r="I11208" t="s">
        <v>21</v>
      </c>
      <c r="J11208" t="s">
        <v>647</v>
      </c>
      <c r="K11208" t="s">
        <v>408</v>
      </c>
      <c r="L11208" t="str">
        <f t="shared" si="1050"/>
        <v>Rafiki Apparel Works</v>
      </c>
      <c r="M11208" t="s">
        <v>204</v>
      </c>
      <c r="N11208" t="s">
        <v>4050</v>
      </c>
      <c r="O11208">
        <v>1248</v>
      </c>
      <c r="P11208">
        <v>1.1100000000000001</v>
      </c>
      <c r="Q11208">
        <v>1.83</v>
      </c>
      <c r="R11208">
        <v>1.3245033112582781E-3</v>
      </c>
      <c r="S11208">
        <f t="shared" si="1051"/>
        <v>1385.2800000000002</v>
      </c>
      <c r="T11208">
        <f t="shared" si="1052"/>
        <v>1.652980132450331</v>
      </c>
      <c r="U11208">
        <f t="shared" si="1053"/>
        <v>2283.84</v>
      </c>
      <c r="V11208">
        <f t="shared" si="1054"/>
        <v>896.90701986754959</v>
      </c>
      <c r="W11208" t="str">
        <f t="shared" si="1055"/>
        <v>LOSS</v>
      </c>
    </row>
    <row r="11209" spans="8:23" x14ac:dyDescent="0.35">
      <c r="H11209">
        <v>2012</v>
      </c>
      <c r="I11209" t="s">
        <v>21</v>
      </c>
      <c r="J11209" t="s">
        <v>647</v>
      </c>
      <c r="K11209" t="s">
        <v>408</v>
      </c>
      <c r="L11209" t="str">
        <f t="shared" si="1050"/>
        <v>Rafiki Apparel Works</v>
      </c>
      <c r="M11209" t="s">
        <v>209</v>
      </c>
      <c r="N11209" t="s">
        <v>4051</v>
      </c>
      <c r="O11209">
        <v>1140</v>
      </c>
      <c r="P11209">
        <v>1.44</v>
      </c>
      <c r="Q11209">
        <v>1.76</v>
      </c>
      <c r="R11209">
        <v>1.053740779768177E-3</v>
      </c>
      <c r="S11209">
        <f t="shared" si="1051"/>
        <v>1641.6</v>
      </c>
      <c r="T11209">
        <f t="shared" si="1052"/>
        <v>1.2012644889357218</v>
      </c>
      <c r="U11209">
        <f t="shared" si="1053"/>
        <v>2006.4</v>
      </c>
      <c r="V11209">
        <f t="shared" si="1054"/>
        <v>363.59873551106443</v>
      </c>
      <c r="W11209" t="str">
        <f t="shared" si="1055"/>
        <v>LOSS</v>
      </c>
    </row>
    <row r="11210" spans="8:23" x14ac:dyDescent="0.35">
      <c r="H11210">
        <v>2012</v>
      </c>
      <c r="I11210" t="s">
        <v>21</v>
      </c>
      <c r="J11210" t="s">
        <v>647</v>
      </c>
      <c r="K11210" t="s">
        <v>408</v>
      </c>
      <c r="L11210" t="str">
        <f t="shared" si="1050"/>
        <v>Rafiki Apparel Works</v>
      </c>
      <c r="M11210" t="s">
        <v>214</v>
      </c>
      <c r="N11210" t="s">
        <v>4052</v>
      </c>
      <c r="O11210">
        <v>1224</v>
      </c>
      <c r="P11210">
        <v>1.23</v>
      </c>
      <c r="Q11210">
        <v>1.7</v>
      </c>
      <c r="R11210">
        <v>1.1350737797956867E-3</v>
      </c>
      <c r="S11210">
        <f t="shared" si="1051"/>
        <v>1505.52</v>
      </c>
      <c r="T11210">
        <f t="shared" si="1052"/>
        <v>1.3893303064699205</v>
      </c>
      <c r="U11210">
        <f t="shared" si="1053"/>
        <v>2080.7999999999997</v>
      </c>
      <c r="V11210">
        <f t="shared" si="1054"/>
        <v>573.89066969352984</v>
      </c>
      <c r="W11210" t="str">
        <f t="shared" si="1055"/>
        <v>LOSS</v>
      </c>
    </row>
    <row r="11211" spans="8:23" x14ac:dyDescent="0.35">
      <c r="H11211">
        <v>2012</v>
      </c>
      <c r="I11211" t="s">
        <v>21</v>
      </c>
      <c r="J11211" t="s">
        <v>647</v>
      </c>
      <c r="K11211" t="s">
        <v>408</v>
      </c>
      <c r="L11211" t="str">
        <f t="shared" si="1050"/>
        <v>Rafiki Apparel Works</v>
      </c>
      <c r="M11211" t="s">
        <v>219</v>
      </c>
      <c r="N11211" t="s">
        <v>4053</v>
      </c>
      <c r="O11211">
        <v>732</v>
      </c>
      <c r="P11211">
        <v>1.27</v>
      </c>
      <c r="Q11211">
        <v>1.75</v>
      </c>
      <c r="R11211">
        <v>1.366120218579235E-3</v>
      </c>
      <c r="S11211">
        <f t="shared" si="1051"/>
        <v>929.64</v>
      </c>
      <c r="T11211">
        <f t="shared" si="1052"/>
        <v>1</v>
      </c>
      <c r="U11211">
        <f t="shared" si="1053"/>
        <v>1281</v>
      </c>
      <c r="V11211">
        <f t="shared" si="1054"/>
        <v>350.36</v>
      </c>
      <c r="W11211" t="str">
        <f t="shared" si="1055"/>
        <v>LOSS</v>
      </c>
    </row>
    <row r="11212" spans="8:23" x14ac:dyDescent="0.35">
      <c r="H11212">
        <v>2012</v>
      </c>
      <c r="I11212" t="s">
        <v>21</v>
      </c>
      <c r="J11212" t="s">
        <v>647</v>
      </c>
      <c r="K11212" t="s">
        <v>408</v>
      </c>
      <c r="L11212" t="str">
        <f t="shared" si="1050"/>
        <v>Rafiki Apparel Works</v>
      </c>
      <c r="M11212" t="s">
        <v>224</v>
      </c>
      <c r="N11212" t="s">
        <v>4054</v>
      </c>
      <c r="O11212">
        <v>840</v>
      </c>
      <c r="P11212">
        <v>1.1200000000000001</v>
      </c>
      <c r="Q11212">
        <v>1.71</v>
      </c>
      <c r="R11212">
        <v>1.6077170418006431E-3</v>
      </c>
      <c r="S11212">
        <f t="shared" si="1051"/>
        <v>940.80000000000007</v>
      </c>
      <c r="T11212">
        <f t="shared" si="1052"/>
        <v>1.3504823151125402</v>
      </c>
      <c r="U11212">
        <f t="shared" si="1053"/>
        <v>1436.3999999999999</v>
      </c>
      <c r="V11212">
        <f t="shared" si="1054"/>
        <v>494.24951768488728</v>
      </c>
      <c r="W11212" t="str">
        <f t="shared" si="1055"/>
        <v>LOSS</v>
      </c>
    </row>
    <row r="11213" spans="8:23" x14ac:dyDescent="0.35">
      <c r="H11213">
        <v>2012</v>
      </c>
      <c r="I11213" t="s">
        <v>21</v>
      </c>
      <c r="J11213" t="s">
        <v>647</v>
      </c>
      <c r="K11213" t="s">
        <v>408</v>
      </c>
      <c r="L11213" t="str">
        <f t="shared" si="1050"/>
        <v>Rafiki Apparel Works</v>
      </c>
      <c r="M11213" t="s">
        <v>229</v>
      </c>
      <c r="N11213" t="s">
        <v>4055</v>
      </c>
      <c r="O11213">
        <v>840</v>
      </c>
      <c r="P11213">
        <v>1.1000000000000001</v>
      </c>
      <c r="Q11213">
        <v>1.88</v>
      </c>
      <c r="R11213">
        <v>1.3297872340425532E-3</v>
      </c>
      <c r="S11213">
        <f t="shared" si="1051"/>
        <v>924.00000000000011</v>
      </c>
      <c r="T11213">
        <f t="shared" si="1052"/>
        <v>1.1170212765957446</v>
      </c>
      <c r="U11213">
        <f t="shared" si="1053"/>
        <v>1579.1999999999998</v>
      </c>
      <c r="V11213">
        <f t="shared" si="1054"/>
        <v>654.08297872340393</v>
      </c>
      <c r="W11213" t="str">
        <f t="shared" si="1055"/>
        <v>LOSS</v>
      </c>
    </row>
    <row r="11214" spans="8:23" x14ac:dyDescent="0.35">
      <c r="H11214">
        <v>2012</v>
      </c>
      <c r="I11214" t="s">
        <v>21</v>
      </c>
      <c r="J11214" t="s">
        <v>647</v>
      </c>
      <c r="K11214" t="s">
        <v>408</v>
      </c>
      <c r="L11214" t="str">
        <f t="shared" si="1050"/>
        <v>Rafiki Apparel Works</v>
      </c>
      <c r="M11214" t="s">
        <v>234</v>
      </c>
      <c r="N11214" t="s">
        <v>4056</v>
      </c>
      <c r="O11214">
        <v>708</v>
      </c>
      <c r="P11214">
        <v>1.43</v>
      </c>
      <c r="Q11214">
        <v>1.65</v>
      </c>
      <c r="R11214">
        <v>1.5290519877675841E-3</v>
      </c>
      <c r="S11214">
        <f t="shared" si="1051"/>
        <v>1012.4399999999999</v>
      </c>
      <c r="T11214">
        <f t="shared" si="1052"/>
        <v>1.0825688073394495</v>
      </c>
      <c r="U11214">
        <f t="shared" si="1053"/>
        <v>1168.2</v>
      </c>
      <c r="V11214">
        <f t="shared" si="1054"/>
        <v>154.67743119266066</v>
      </c>
      <c r="W11214" t="str">
        <f t="shared" si="1055"/>
        <v>LOSS</v>
      </c>
    </row>
    <row r="11215" spans="8:23" x14ac:dyDescent="0.35">
      <c r="H11215">
        <v>2012</v>
      </c>
      <c r="I11215" t="s">
        <v>21</v>
      </c>
      <c r="J11215" t="s">
        <v>627</v>
      </c>
      <c r="K11215" t="s">
        <v>412</v>
      </c>
      <c r="L11215" t="str">
        <f t="shared" si="1050"/>
        <v>County Uniforms</v>
      </c>
      <c r="M11215" t="s">
        <v>239</v>
      </c>
      <c r="N11215" t="s">
        <v>4057</v>
      </c>
      <c r="O11215">
        <v>912</v>
      </c>
      <c r="P11215">
        <v>2.1</v>
      </c>
      <c r="Q11215">
        <v>3.62</v>
      </c>
      <c r="R11215">
        <v>1.8115942028985507E-3</v>
      </c>
      <c r="S11215">
        <f t="shared" si="1051"/>
        <v>1915.2</v>
      </c>
      <c r="T11215">
        <f t="shared" si="1052"/>
        <v>1.6521739130434783</v>
      </c>
      <c r="U11215">
        <f t="shared" si="1053"/>
        <v>3301.44</v>
      </c>
      <c r="V11215">
        <f t="shared" si="1054"/>
        <v>1384.5878260869565</v>
      </c>
      <c r="W11215" t="str">
        <f t="shared" si="1055"/>
        <v>PROFIT</v>
      </c>
    </row>
    <row r="11216" spans="8:23" x14ac:dyDescent="0.35">
      <c r="H11216">
        <v>2012</v>
      </c>
      <c r="I11216" t="s">
        <v>21</v>
      </c>
      <c r="J11216" t="s">
        <v>627</v>
      </c>
      <c r="K11216" t="s">
        <v>412</v>
      </c>
      <c r="L11216" t="str">
        <f t="shared" si="1050"/>
        <v>County Uniforms</v>
      </c>
      <c r="M11216" t="s">
        <v>244</v>
      </c>
      <c r="N11216" t="s">
        <v>4058</v>
      </c>
      <c r="O11216">
        <v>840</v>
      </c>
      <c r="P11216">
        <v>2.14</v>
      </c>
      <c r="Q11216">
        <v>3.2</v>
      </c>
      <c r="R11216">
        <v>1.1904761904761906E-3</v>
      </c>
      <c r="S11216">
        <f t="shared" si="1051"/>
        <v>1797.6000000000001</v>
      </c>
      <c r="T11216">
        <f t="shared" si="1052"/>
        <v>1</v>
      </c>
      <c r="U11216">
        <f t="shared" si="1053"/>
        <v>2688</v>
      </c>
      <c r="V11216">
        <f t="shared" si="1054"/>
        <v>889.39999999999986</v>
      </c>
      <c r="W11216" t="str">
        <f t="shared" si="1055"/>
        <v>LOSS</v>
      </c>
    </row>
    <row r="11217" spans="8:23" x14ac:dyDescent="0.35">
      <c r="H11217">
        <v>2012</v>
      </c>
      <c r="I11217" t="s">
        <v>21</v>
      </c>
      <c r="J11217" t="s">
        <v>627</v>
      </c>
      <c r="K11217" t="s">
        <v>412</v>
      </c>
      <c r="L11217" t="str">
        <f t="shared" si="1050"/>
        <v>County Uniforms</v>
      </c>
      <c r="M11217" t="s">
        <v>249</v>
      </c>
      <c r="N11217" t="s">
        <v>4059</v>
      </c>
      <c r="O11217">
        <v>1200</v>
      </c>
      <c r="P11217">
        <v>2.98</v>
      </c>
      <c r="Q11217">
        <v>3.52</v>
      </c>
      <c r="R11217">
        <v>1.0319917440660474E-3</v>
      </c>
      <c r="S11217">
        <f t="shared" si="1051"/>
        <v>3576</v>
      </c>
      <c r="T11217">
        <f t="shared" si="1052"/>
        <v>1.2383900928792568</v>
      </c>
      <c r="U11217">
        <f t="shared" si="1053"/>
        <v>4224</v>
      </c>
      <c r="V11217">
        <f t="shared" si="1054"/>
        <v>646.76160990712071</v>
      </c>
      <c r="W11217" t="str">
        <f t="shared" si="1055"/>
        <v>LOSS</v>
      </c>
    </row>
    <row r="11218" spans="8:23" x14ac:dyDescent="0.35">
      <c r="H11218">
        <v>2012</v>
      </c>
      <c r="I11218" t="s">
        <v>21</v>
      </c>
      <c r="J11218" t="s">
        <v>627</v>
      </c>
      <c r="K11218" t="s">
        <v>412</v>
      </c>
      <c r="L11218" t="str">
        <f t="shared" si="1050"/>
        <v>County Uniforms</v>
      </c>
      <c r="M11218" t="s">
        <v>254</v>
      </c>
      <c r="N11218" t="s">
        <v>4060</v>
      </c>
      <c r="O11218">
        <v>1056</v>
      </c>
      <c r="P11218">
        <v>2.69</v>
      </c>
      <c r="Q11218">
        <v>3.51</v>
      </c>
      <c r="R11218">
        <v>1.6207455429497568E-3</v>
      </c>
      <c r="S11218">
        <f t="shared" si="1051"/>
        <v>2840.64</v>
      </c>
      <c r="T11218">
        <f t="shared" si="1052"/>
        <v>1.7115072933549431</v>
      </c>
      <c r="U11218">
        <f t="shared" si="1053"/>
        <v>3706.56</v>
      </c>
      <c r="V11218">
        <f t="shared" si="1054"/>
        <v>864.20849270664507</v>
      </c>
      <c r="W11218" t="str">
        <f t="shared" si="1055"/>
        <v>LOSS</v>
      </c>
    </row>
    <row r="11219" spans="8:23" x14ac:dyDescent="0.35">
      <c r="H11219">
        <v>2012</v>
      </c>
      <c r="I11219" t="s">
        <v>21</v>
      </c>
      <c r="J11219" t="s">
        <v>627</v>
      </c>
      <c r="K11219" t="s">
        <v>412</v>
      </c>
      <c r="L11219" t="str">
        <f t="shared" si="1050"/>
        <v>County Uniforms</v>
      </c>
      <c r="M11219" t="s">
        <v>23</v>
      </c>
      <c r="N11219" t="s">
        <v>4061</v>
      </c>
      <c r="O11219">
        <v>744</v>
      </c>
      <c r="P11219">
        <v>2</v>
      </c>
      <c r="Q11219">
        <v>3.61</v>
      </c>
      <c r="R11219">
        <v>1.5455950540958269E-3</v>
      </c>
      <c r="S11219">
        <f t="shared" si="1051"/>
        <v>1488</v>
      </c>
      <c r="T11219">
        <f t="shared" si="1052"/>
        <v>1.1499227202472952</v>
      </c>
      <c r="U11219">
        <f t="shared" si="1053"/>
        <v>2685.8399999999997</v>
      </c>
      <c r="V11219">
        <f t="shared" si="1054"/>
        <v>1196.6900772797524</v>
      </c>
      <c r="W11219" t="str">
        <f t="shared" si="1055"/>
        <v>PROFIT</v>
      </c>
    </row>
    <row r="11220" spans="8:23" x14ac:dyDescent="0.35">
      <c r="H11220">
        <v>2012</v>
      </c>
      <c r="I11220" t="s">
        <v>21</v>
      </c>
      <c r="J11220" t="s">
        <v>627</v>
      </c>
      <c r="K11220" t="s">
        <v>412</v>
      </c>
      <c r="L11220" t="str">
        <f t="shared" si="1050"/>
        <v>County Uniforms</v>
      </c>
      <c r="M11220" t="s">
        <v>28</v>
      </c>
      <c r="N11220" t="s">
        <v>4062</v>
      </c>
      <c r="O11220">
        <v>756</v>
      </c>
      <c r="P11220">
        <v>2.68</v>
      </c>
      <c r="Q11220">
        <v>3.93</v>
      </c>
      <c r="R11220">
        <v>1.2062726176115801E-3</v>
      </c>
      <c r="S11220">
        <f t="shared" si="1051"/>
        <v>2026.0800000000002</v>
      </c>
      <c r="T11220">
        <f t="shared" si="1052"/>
        <v>0.91194209891435463</v>
      </c>
      <c r="U11220">
        <f t="shared" si="1053"/>
        <v>2971.08</v>
      </c>
      <c r="V11220">
        <f t="shared" si="1054"/>
        <v>944.08805790108545</v>
      </c>
      <c r="W11220" t="str">
        <f t="shared" si="1055"/>
        <v>LOSS</v>
      </c>
    </row>
    <row r="11221" spans="8:23" x14ac:dyDescent="0.35">
      <c r="H11221">
        <v>2012</v>
      </c>
      <c r="I11221" t="s">
        <v>21</v>
      </c>
      <c r="J11221" t="s">
        <v>627</v>
      </c>
      <c r="K11221" t="s">
        <v>412</v>
      </c>
      <c r="L11221" t="str">
        <f t="shared" si="1050"/>
        <v>County Uniforms</v>
      </c>
      <c r="M11221" t="s">
        <v>33</v>
      </c>
      <c r="N11221" t="s">
        <v>4063</v>
      </c>
      <c r="O11221">
        <v>1092</v>
      </c>
      <c r="P11221">
        <v>2.68</v>
      </c>
      <c r="Q11221">
        <v>3.78</v>
      </c>
      <c r="R11221">
        <v>1.0660980810234541E-3</v>
      </c>
      <c r="S11221">
        <f t="shared" si="1051"/>
        <v>2926.5600000000004</v>
      </c>
      <c r="T11221">
        <f t="shared" si="1052"/>
        <v>1.164179104477612</v>
      </c>
      <c r="U11221">
        <f t="shared" si="1053"/>
        <v>4127.76</v>
      </c>
      <c r="V11221">
        <f t="shared" si="1054"/>
        <v>1200.0358208955222</v>
      </c>
      <c r="W11221" t="str">
        <f t="shared" si="1055"/>
        <v>PROFIT</v>
      </c>
    </row>
    <row r="11222" spans="8:23" x14ac:dyDescent="0.35">
      <c r="H11222">
        <v>2012</v>
      </c>
      <c r="I11222" t="s">
        <v>21</v>
      </c>
      <c r="J11222" t="s">
        <v>627</v>
      </c>
      <c r="K11222" t="s">
        <v>412</v>
      </c>
      <c r="L11222" t="str">
        <f t="shared" si="1050"/>
        <v>County Uniforms</v>
      </c>
      <c r="M11222" t="s">
        <v>39</v>
      </c>
      <c r="N11222" t="s">
        <v>4064</v>
      </c>
      <c r="O11222">
        <v>1164</v>
      </c>
      <c r="P11222">
        <v>2.04</v>
      </c>
      <c r="Q11222">
        <v>3.92</v>
      </c>
      <c r="R11222">
        <v>1.2515644555694619E-3</v>
      </c>
      <c r="S11222">
        <f t="shared" si="1051"/>
        <v>2374.56</v>
      </c>
      <c r="T11222">
        <f t="shared" si="1052"/>
        <v>1.4568210262828536</v>
      </c>
      <c r="U11222">
        <f t="shared" si="1053"/>
        <v>4562.88</v>
      </c>
      <c r="V11222">
        <f t="shared" si="1054"/>
        <v>2186.8631789737174</v>
      </c>
      <c r="W11222" t="str">
        <f t="shared" si="1055"/>
        <v>PROFIT</v>
      </c>
    </row>
    <row r="11223" spans="8:23" x14ac:dyDescent="0.35">
      <c r="H11223">
        <v>2012</v>
      </c>
      <c r="I11223" t="s">
        <v>21</v>
      </c>
      <c r="J11223" t="s">
        <v>627</v>
      </c>
      <c r="K11223" t="s">
        <v>412</v>
      </c>
      <c r="L11223" t="str">
        <f t="shared" si="1050"/>
        <v>County Uniforms</v>
      </c>
      <c r="M11223" t="s">
        <v>44</v>
      </c>
      <c r="N11223" t="s">
        <v>4065</v>
      </c>
      <c r="O11223">
        <v>1044</v>
      </c>
      <c r="P11223">
        <v>2.11</v>
      </c>
      <c r="Q11223">
        <v>3.28</v>
      </c>
      <c r="R11223">
        <v>1.8214936247723133E-3</v>
      </c>
      <c r="S11223">
        <f t="shared" si="1051"/>
        <v>2202.8399999999997</v>
      </c>
      <c r="T11223">
        <f t="shared" si="1052"/>
        <v>1.901639344262295</v>
      </c>
      <c r="U11223">
        <f t="shared" si="1053"/>
        <v>3424.3199999999997</v>
      </c>
      <c r="V11223">
        <f t="shared" si="1054"/>
        <v>1219.5783606557377</v>
      </c>
      <c r="W11223" t="str">
        <f t="shared" si="1055"/>
        <v>PROFIT</v>
      </c>
    </row>
    <row r="11224" spans="8:23" x14ac:dyDescent="0.35">
      <c r="H11224">
        <v>2012</v>
      </c>
      <c r="I11224" t="s">
        <v>21</v>
      </c>
      <c r="J11224" t="s">
        <v>627</v>
      </c>
      <c r="K11224" t="s">
        <v>412</v>
      </c>
      <c r="L11224" t="str">
        <f t="shared" si="1050"/>
        <v>County Uniforms</v>
      </c>
      <c r="M11224" t="s">
        <v>49</v>
      </c>
      <c r="N11224" t="s">
        <v>4066</v>
      </c>
      <c r="O11224">
        <v>1116</v>
      </c>
      <c r="P11224">
        <v>2.85</v>
      </c>
      <c r="Q11224">
        <v>3.33</v>
      </c>
      <c r="R11224">
        <v>1.7391304347826088E-3</v>
      </c>
      <c r="S11224">
        <f t="shared" si="1051"/>
        <v>3180.6</v>
      </c>
      <c r="T11224">
        <f t="shared" si="1052"/>
        <v>1.9408695652173913</v>
      </c>
      <c r="U11224">
        <f t="shared" si="1053"/>
        <v>3716.28</v>
      </c>
      <c r="V11224">
        <f t="shared" si="1054"/>
        <v>533.73913043478285</v>
      </c>
      <c r="W11224" t="str">
        <f t="shared" si="1055"/>
        <v>LOSS</v>
      </c>
    </row>
    <row r="11225" spans="8:23" x14ac:dyDescent="0.35">
      <c r="H11225">
        <v>2012</v>
      </c>
      <c r="I11225" t="s">
        <v>21</v>
      </c>
      <c r="J11225" t="s">
        <v>627</v>
      </c>
      <c r="K11225" t="s">
        <v>412</v>
      </c>
      <c r="L11225" t="str">
        <f t="shared" si="1050"/>
        <v>County Uniforms</v>
      </c>
      <c r="M11225" t="s">
        <v>54</v>
      </c>
      <c r="N11225" t="s">
        <v>4067</v>
      </c>
      <c r="O11225">
        <v>624</v>
      </c>
      <c r="P11225">
        <v>2.82</v>
      </c>
      <c r="Q11225">
        <v>3.71</v>
      </c>
      <c r="R11225">
        <v>1.6129032258064516E-3</v>
      </c>
      <c r="S11225">
        <f t="shared" si="1051"/>
        <v>1759.6799999999998</v>
      </c>
      <c r="T11225">
        <f t="shared" si="1052"/>
        <v>1.0064516129032257</v>
      </c>
      <c r="U11225">
        <f t="shared" si="1053"/>
        <v>2315.04</v>
      </c>
      <c r="V11225">
        <f t="shared" si="1054"/>
        <v>554.35354838709691</v>
      </c>
      <c r="W11225" t="str">
        <f t="shared" si="1055"/>
        <v>LOSS</v>
      </c>
    </row>
    <row r="11226" spans="8:23" x14ac:dyDescent="0.35">
      <c r="H11226">
        <v>2012</v>
      </c>
      <c r="I11226" t="s">
        <v>21</v>
      </c>
      <c r="J11226" t="s">
        <v>627</v>
      </c>
      <c r="K11226" t="s">
        <v>412</v>
      </c>
      <c r="L11226" t="str">
        <f t="shared" si="1050"/>
        <v>County Uniforms</v>
      </c>
      <c r="M11226" t="s">
        <v>59</v>
      </c>
      <c r="N11226" t="s">
        <v>4068</v>
      </c>
      <c r="O11226">
        <v>1140</v>
      </c>
      <c r="P11226">
        <v>2.62</v>
      </c>
      <c r="Q11226">
        <v>3.82</v>
      </c>
      <c r="R11226">
        <v>1.5873015873015873E-3</v>
      </c>
      <c r="S11226">
        <f t="shared" si="1051"/>
        <v>2986.8</v>
      </c>
      <c r="T11226">
        <f t="shared" si="1052"/>
        <v>1.8095238095238095</v>
      </c>
      <c r="U11226">
        <f t="shared" si="1053"/>
        <v>4354.8</v>
      </c>
      <c r="V11226">
        <f t="shared" si="1054"/>
        <v>1366.1904761904761</v>
      </c>
      <c r="W11226" t="str">
        <f t="shared" si="1055"/>
        <v>PROFIT</v>
      </c>
    </row>
    <row r="11227" spans="8:23" x14ac:dyDescent="0.35">
      <c r="H11227">
        <v>2012</v>
      </c>
      <c r="I11227" t="s">
        <v>21</v>
      </c>
      <c r="J11227" t="s">
        <v>627</v>
      </c>
      <c r="K11227" t="s">
        <v>412</v>
      </c>
      <c r="L11227" t="str">
        <f t="shared" si="1050"/>
        <v>County Uniforms</v>
      </c>
      <c r="M11227" t="s">
        <v>64</v>
      </c>
      <c r="N11227" t="s">
        <v>4069</v>
      </c>
      <c r="O11227">
        <v>1080</v>
      </c>
      <c r="P11227">
        <v>2.88</v>
      </c>
      <c r="Q11227">
        <v>3.53</v>
      </c>
      <c r="R11227">
        <v>1.0604453870625664E-3</v>
      </c>
      <c r="S11227">
        <f t="shared" si="1051"/>
        <v>3110.4</v>
      </c>
      <c r="T11227">
        <f t="shared" si="1052"/>
        <v>1.1452810180275717</v>
      </c>
      <c r="U11227">
        <f t="shared" si="1053"/>
        <v>3812.3999999999996</v>
      </c>
      <c r="V11227">
        <f t="shared" si="1054"/>
        <v>700.85471898197193</v>
      </c>
      <c r="W11227" t="str">
        <f t="shared" si="1055"/>
        <v>LOSS</v>
      </c>
    </row>
    <row r="11228" spans="8:23" x14ac:dyDescent="0.35">
      <c r="H11228">
        <v>2012</v>
      </c>
      <c r="I11228" t="s">
        <v>21</v>
      </c>
      <c r="J11228" t="s">
        <v>627</v>
      </c>
      <c r="K11228" t="s">
        <v>412</v>
      </c>
      <c r="L11228" t="str">
        <f t="shared" si="1050"/>
        <v>County Uniforms</v>
      </c>
      <c r="M11228" t="s">
        <v>69</v>
      </c>
      <c r="N11228" t="s">
        <v>4070</v>
      </c>
      <c r="O11228">
        <v>768</v>
      </c>
      <c r="P11228">
        <v>2.61</v>
      </c>
      <c r="Q11228">
        <v>3.78</v>
      </c>
      <c r="R11228">
        <v>1.1074197120708748E-3</v>
      </c>
      <c r="S11228">
        <f t="shared" si="1051"/>
        <v>2004.48</v>
      </c>
      <c r="T11228">
        <f t="shared" si="1052"/>
        <v>0.85049833887043191</v>
      </c>
      <c r="U11228">
        <f t="shared" si="1053"/>
        <v>2903.04</v>
      </c>
      <c r="V11228">
        <f t="shared" si="1054"/>
        <v>897.70950166112948</v>
      </c>
      <c r="W11228" t="str">
        <f t="shared" si="1055"/>
        <v>LOSS</v>
      </c>
    </row>
    <row r="11229" spans="8:23" x14ac:dyDescent="0.35">
      <c r="H11229">
        <v>2012</v>
      </c>
      <c r="I11229" t="s">
        <v>21</v>
      </c>
      <c r="J11229" t="s">
        <v>627</v>
      </c>
      <c r="K11229" t="s">
        <v>412</v>
      </c>
      <c r="L11229" t="str">
        <f t="shared" si="1050"/>
        <v>County Uniforms</v>
      </c>
      <c r="M11229" t="s">
        <v>74</v>
      </c>
      <c r="N11229" t="s">
        <v>4071</v>
      </c>
      <c r="O11229">
        <v>984</v>
      </c>
      <c r="P11229">
        <v>2.17</v>
      </c>
      <c r="Q11229">
        <v>3.4</v>
      </c>
      <c r="R11229">
        <v>1.1918951132300357E-3</v>
      </c>
      <c r="S11229">
        <f t="shared" si="1051"/>
        <v>2135.2799999999997</v>
      </c>
      <c r="T11229">
        <f t="shared" si="1052"/>
        <v>1.1728247914183552</v>
      </c>
      <c r="U11229">
        <f t="shared" si="1053"/>
        <v>3345.6</v>
      </c>
      <c r="V11229">
        <f t="shared" si="1054"/>
        <v>1209.1471752085818</v>
      </c>
      <c r="W11229" t="str">
        <f t="shared" si="1055"/>
        <v>PROFIT</v>
      </c>
    </row>
    <row r="11230" spans="8:23" x14ac:dyDescent="0.35">
      <c r="H11230">
        <v>2012</v>
      </c>
      <c r="I11230" t="s">
        <v>21</v>
      </c>
      <c r="J11230" t="s">
        <v>627</v>
      </c>
      <c r="K11230" t="s">
        <v>412</v>
      </c>
      <c r="L11230" t="str">
        <f t="shared" si="1050"/>
        <v>County Uniforms</v>
      </c>
      <c r="M11230" t="s">
        <v>79</v>
      </c>
      <c r="N11230" t="s">
        <v>4072</v>
      </c>
      <c r="O11230">
        <v>984</v>
      </c>
      <c r="P11230">
        <v>2.34</v>
      </c>
      <c r="Q11230">
        <v>3.32</v>
      </c>
      <c r="R11230">
        <v>1.5552099533437014E-3</v>
      </c>
      <c r="S11230">
        <f t="shared" si="1051"/>
        <v>2302.56</v>
      </c>
      <c r="T11230">
        <f t="shared" si="1052"/>
        <v>1.5303265940902022</v>
      </c>
      <c r="U11230">
        <f t="shared" si="1053"/>
        <v>3266.8799999999997</v>
      </c>
      <c r="V11230">
        <f t="shared" si="1054"/>
        <v>962.78967340590953</v>
      </c>
      <c r="W11230" t="str">
        <f t="shared" si="1055"/>
        <v>LOSS</v>
      </c>
    </row>
    <row r="11231" spans="8:23" x14ac:dyDescent="0.35">
      <c r="H11231">
        <v>2012</v>
      </c>
      <c r="I11231" t="s">
        <v>21</v>
      </c>
      <c r="J11231" t="s">
        <v>627</v>
      </c>
      <c r="K11231" t="s">
        <v>412</v>
      </c>
      <c r="L11231" t="str">
        <f t="shared" si="1050"/>
        <v>County Uniforms</v>
      </c>
      <c r="M11231" t="s">
        <v>84</v>
      </c>
      <c r="N11231" t="s">
        <v>4073</v>
      </c>
      <c r="O11231">
        <v>1164</v>
      </c>
      <c r="P11231">
        <v>2.4</v>
      </c>
      <c r="Q11231">
        <v>3.72</v>
      </c>
      <c r="R11231">
        <v>1.7730496453900709E-3</v>
      </c>
      <c r="S11231">
        <f t="shared" si="1051"/>
        <v>2793.6</v>
      </c>
      <c r="T11231">
        <f t="shared" si="1052"/>
        <v>2.0638297872340425</v>
      </c>
      <c r="U11231">
        <f t="shared" si="1053"/>
        <v>4330.08</v>
      </c>
      <c r="V11231">
        <f t="shared" si="1054"/>
        <v>1534.416170212766</v>
      </c>
      <c r="W11231" t="str">
        <f t="shared" si="1055"/>
        <v>PROFIT</v>
      </c>
    </row>
    <row r="11232" spans="8:23" x14ac:dyDescent="0.35">
      <c r="H11232">
        <v>2012</v>
      </c>
      <c r="I11232" t="s">
        <v>21</v>
      </c>
      <c r="J11232" t="s">
        <v>627</v>
      </c>
      <c r="K11232" t="s">
        <v>412</v>
      </c>
      <c r="L11232" t="str">
        <f t="shared" si="1050"/>
        <v>County Uniforms</v>
      </c>
      <c r="M11232" t="s">
        <v>89</v>
      </c>
      <c r="N11232" t="s">
        <v>4074</v>
      </c>
      <c r="O11232">
        <v>696</v>
      </c>
      <c r="P11232">
        <v>2.75</v>
      </c>
      <c r="Q11232">
        <v>3.48</v>
      </c>
      <c r="R11232">
        <v>1.4577259475218659E-3</v>
      </c>
      <c r="S11232">
        <f t="shared" si="1051"/>
        <v>1914</v>
      </c>
      <c r="T11232">
        <f t="shared" si="1052"/>
        <v>1.0145772594752187</v>
      </c>
      <c r="U11232">
        <f t="shared" si="1053"/>
        <v>2422.08</v>
      </c>
      <c r="V11232">
        <f t="shared" si="1054"/>
        <v>507.0654227405247</v>
      </c>
      <c r="W11232" t="str">
        <f t="shared" si="1055"/>
        <v>LOSS</v>
      </c>
    </row>
    <row r="11233" spans="8:23" x14ac:dyDescent="0.35">
      <c r="H11233">
        <v>2012</v>
      </c>
      <c r="I11233" t="s">
        <v>21</v>
      </c>
      <c r="J11233" t="s">
        <v>627</v>
      </c>
      <c r="K11233" t="s">
        <v>412</v>
      </c>
      <c r="L11233" t="str">
        <f t="shared" si="1050"/>
        <v>County Uniforms</v>
      </c>
      <c r="M11233" t="s">
        <v>94</v>
      </c>
      <c r="N11233" t="s">
        <v>4075</v>
      </c>
      <c r="O11233">
        <v>1044</v>
      </c>
      <c r="P11233">
        <v>2.0699999999999998</v>
      </c>
      <c r="Q11233">
        <v>3.74</v>
      </c>
      <c r="R11233">
        <v>1.3908205841446453E-3</v>
      </c>
      <c r="S11233">
        <f t="shared" si="1051"/>
        <v>2161.08</v>
      </c>
      <c r="T11233">
        <f t="shared" si="1052"/>
        <v>1.4520166898470097</v>
      </c>
      <c r="U11233">
        <f t="shared" si="1053"/>
        <v>3904.5600000000004</v>
      </c>
      <c r="V11233">
        <f t="shared" si="1054"/>
        <v>1742.0279833101536</v>
      </c>
      <c r="W11233" t="str">
        <f t="shared" si="1055"/>
        <v>PROFIT</v>
      </c>
    </row>
    <row r="11234" spans="8:23" x14ac:dyDescent="0.35">
      <c r="H11234">
        <v>2012</v>
      </c>
      <c r="I11234" t="s">
        <v>21</v>
      </c>
      <c r="J11234" t="s">
        <v>627</v>
      </c>
      <c r="K11234" t="s">
        <v>412</v>
      </c>
      <c r="L11234" t="str">
        <f t="shared" si="1050"/>
        <v>County Uniforms</v>
      </c>
      <c r="M11234" t="s">
        <v>99</v>
      </c>
      <c r="N11234" t="s">
        <v>4076</v>
      </c>
      <c r="O11234">
        <v>828</v>
      </c>
      <c r="P11234">
        <v>2.54</v>
      </c>
      <c r="Q11234">
        <v>3.47</v>
      </c>
      <c r="R11234">
        <v>1.0810810810810811E-3</v>
      </c>
      <c r="S11234">
        <f t="shared" si="1051"/>
        <v>2103.12</v>
      </c>
      <c r="T11234">
        <f t="shared" si="1052"/>
        <v>0.8951351351351351</v>
      </c>
      <c r="U11234">
        <f t="shared" si="1053"/>
        <v>2873.1600000000003</v>
      </c>
      <c r="V11234">
        <f t="shared" si="1054"/>
        <v>769.14486486486533</v>
      </c>
      <c r="W11234" t="str">
        <f t="shared" si="1055"/>
        <v>LOSS</v>
      </c>
    </row>
    <row r="11235" spans="8:23" x14ac:dyDescent="0.35">
      <c r="H11235">
        <v>2012</v>
      </c>
      <c r="I11235" t="s">
        <v>21</v>
      </c>
      <c r="J11235" t="s">
        <v>627</v>
      </c>
      <c r="K11235" t="s">
        <v>412</v>
      </c>
      <c r="L11235" t="str">
        <f t="shared" si="1050"/>
        <v>County Uniforms</v>
      </c>
      <c r="M11235" t="s">
        <v>104</v>
      </c>
      <c r="N11235" t="s">
        <v>4077</v>
      </c>
      <c r="O11235">
        <v>828</v>
      </c>
      <c r="P11235">
        <v>2.23</v>
      </c>
      <c r="Q11235">
        <v>3.56</v>
      </c>
      <c r="R11235">
        <v>1.6638935108153079E-3</v>
      </c>
      <c r="S11235">
        <f t="shared" si="1051"/>
        <v>1846.44</v>
      </c>
      <c r="T11235">
        <f t="shared" si="1052"/>
        <v>1.377703826955075</v>
      </c>
      <c r="U11235">
        <f t="shared" si="1053"/>
        <v>2947.68</v>
      </c>
      <c r="V11235">
        <f t="shared" si="1054"/>
        <v>1099.8622961730448</v>
      </c>
      <c r="W11235" t="str">
        <f t="shared" si="1055"/>
        <v>PROFIT</v>
      </c>
    </row>
    <row r="11236" spans="8:23" x14ac:dyDescent="0.35">
      <c r="H11236">
        <v>2012</v>
      </c>
      <c r="I11236" t="s">
        <v>21</v>
      </c>
      <c r="J11236" t="s">
        <v>627</v>
      </c>
      <c r="K11236" t="s">
        <v>412</v>
      </c>
      <c r="L11236" t="str">
        <f t="shared" si="1050"/>
        <v>County Uniforms</v>
      </c>
      <c r="M11236" t="s">
        <v>109</v>
      </c>
      <c r="N11236" t="s">
        <v>4078</v>
      </c>
      <c r="O11236">
        <v>660</v>
      </c>
      <c r="P11236">
        <v>2.2799999999999998</v>
      </c>
      <c r="Q11236">
        <v>3.76</v>
      </c>
      <c r="R11236">
        <v>1.7543859649122807E-3</v>
      </c>
      <c r="S11236">
        <f t="shared" si="1051"/>
        <v>1504.8</v>
      </c>
      <c r="T11236">
        <f t="shared" si="1052"/>
        <v>1.1578947368421053</v>
      </c>
      <c r="U11236">
        <f t="shared" si="1053"/>
        <v>2481.6</v>
      </c>
      <c r="V11236">
        <f t="shared" si="1054"/>
        <v>975.64210526315787</v>
      </c>
      <c r="W11236" t="str">
        <f t="shared" si="1055"/>
        <v>LOSS</v>
      </c>
    </row>
    <row r="11237" spans="8:23" x14ac:dyDescent="0.35">
      <c r="H11237">
        <v>2012</v>
      </c>
      <c r="I11237" t="s">
        <v>21</v>
      </c>
      <c r="J11237" t="s">
        <v>627</v>
      </c>
      <c r="K11237" t="s">
        <v>412</v>
      </c>
      <c r="L11237" t="str">
        <f t="shared" si="1050"/>
        <v>County Uniforms</v>
      </c>
      <c r="M11237" t="s">
        <v>114</v>
      </c>
      <c r="N11237" t="s">
        <v>4079</v>
      </c>
      <c r="O11237">
        <v>828</v>
      </c>
      <c r="P11237">
        <v>2.14</v>
      </c>
      <c r="Q11237">
        <v>3.22</v>
      </c>
      <c r="R11237">
        <v>1.1918951132300357E-3</v>
      </c>
      <c r="S11237">
        <f t="shared" si="1051"/>
        <v>1771.92</v>
      </c>
      <c r="T11237">
        <f t="shared" si="1052"/>
        <v>0.98688915375446951</v>
      </c>
      <c r="U11237">
        <f t="shared" si="1053"/>
        <v>2666.1600000000003</v>
      </c>
      <c r="V11237">
        <f t="shared" si="1054"/>
        <v>893.25311084624582</v>
      </c>
      <c r="W11237" t="str">
        <f t="shared" si="1055"/>
        <v>LOSS</v>
      </c>
    </row>
    <row r="11238" spans="8:23" x14ac:dyDescent="0.35">
      <c r="H11238">
        <v>2012</v>
      </c>
      <c r="I11238" t="s">
        <v>21</v>
      </c>
      <c r="J11238" t="s">
        <v>627</v>
      </c>
      <c r="K11238" t="s">
        <v>412</v>
      </c>
      <c r="L11238" t="str">
        <f t="shared" si="1050"/>
        <v>County Uniforms</v>
      </c>
      <c r="M11238" t="s">
        <v>119</v>
      </c>
      <c r="N11238" t="s">
        <v>4080</v>
      </c>
      <c r="O11238">
        <v>648</v>
      </c>
      <c r="P11238">
        <v>2.29</v>
      </c>
      <c r="Q11238">
        <v>3.82</v>
      </c>
      <c r="R11238">
        <v>1.1574074074074073E-3</v>
      </c>
      <c r="S11238">
        <f t="shared" si="1051"/>
        <v>1483.92</v>
      </c>
      <c r="T11238">
        <f t="shared" si="1052"/>
        <v>0.75</v>
      </c>
      <c r="U11238">
        <f t="shared" si="1053"/>
        <v>2475.3599999999997</v>
      </c>
      <c r="V11238">
        <f t="shared" si="1054"/>
        <v>990.6899999999996</v>
      </c>
      <c r="W11238" t="str">
        <f t="shared" si="1055"/>
        <v>LOSS</v>
      </c>
    </row>
    <row r="11239" spans="8:23" x14ac:dyDescent="0.35">
      <c r="H11239">
        <v>2012</v>
      </c>
      <c r="I11239" t="s">
        <v>21</v>
      </c>
      <c r="J11239" t="s">
        <v>627</v>
      </c>
      <c r="K11239" t="s">
        <v>412</v>
      </c>
      <c r="L11239" t="str">
        <f t="shared" si="1050"/>
        <v>County Uniforms</v>
      </c>
      <c r="M11239" t="s">
        <v>124</v>
      </c>
      <c r="N11239" t="s">
        <v>4081</v>
      </c>
      <c r="O11239">
        <v>1068</v>
      </c>
      <c r="P11239">
        <v>2.5499999999999998</v>
      </c>
      <c r="Q11239">
        <v>3.27</v>
      </c>
      <c r="R11239">
        <v>1.6694490818030051E-3</v>
      </c>
      <c r="S11239">
        <f t="shared" si="1051"/>
        <v>2723.3999999999996</v>
      </c>
      <c r="T11239">
        <f t="shared" si="1052"/>
        <v>1.7829716193656093</v>
      </c>
      <c r="U11239">
        <f t="shared" si="1053"/>
        <v>3492.36</v>
      </c>
      <c r="V11239">
        <f t="shared" si="1054"/>
        <v>767.17702838063485</v>
      </c>
      <c r="W11239" t="str">
        <f t="shared" si="1055"/>
        <v>LOSS</v>
      </c>
    </row>
    <row r="11240" spans="8:23" x14ac:dyDescent="0.35">
      <c r="H11240">
        <v>2012</v>
      </c>
      <c r="I11240" t="s">
        <v>21</v>
      </c>
      <c r="J11240" t="s">
        <v>627</v>
      </c>
      <c r="K11240" t="s">
        <v>412</v>
      </c>
      <c r="L11240" t="str">
        <f t="shared" si="1050"/>
        <v>County Uniforms</v>
      </c>
      <c r="M11240" t="s">
        <v>129</v>
      </c>
      <c r="N11240" t="s">
        <v>4082</v>
      </c>
      <c r="O11240">
        <v>612</v>
      </c>
      <c r="P11240">
        <v>2.95</v>
      </c>
      <c r="Q11240">
        <v>3.86</v>
      </c>
      <c r="R11240">
        <v>1.5600624024960999E-3</v>
      </c>
      <c r="S11240">
        <f t="shared" si="1051"/>
        <v>1805.4</v>
      </c>
      <c r="T11240">
        <f t="shared" si="1052"/>
        <v>0.95475819032761311</v>
      </c>
      <c r="U11240">
        <f t="shared" si="1053"/>
        <v>2362.3199999999997</v>
      </c>
      <c r="V11240">
        <f t="shared" si="1054"/>
        <v>555.96524180967197</v>
      </c>
      <c r="W11240" t="str">
        <f t="shared" si="1055"/>
        <v>LOSS</v>
      </c>
    </row>
    <row r="11241" spans="8:23" x14ac:dyDescent="0.35">
      <c r="H11241">
        <v>2012</v>
      </c>
      <c r="I11241" t="s">
        <v>21</v>
      </c>
      <c r="J11241" t="s">
        <v>627</v>
      </c>
      <c r="K11241" t="s">
        <v>412</v>
      </c>
      <c r="L11241" t="str">
        <f t="shared" si="1050"/>
        <v>County Uniforms</v>
      </c>
      <c r="M11241" t="s">
        <v>134</v>
      </c>
      <c r="N11241" t="s">
        <v>4083</v>
      </c>
      <c r="O11241">
        <v>1104</v>
      </c>
      <c r="P11241">
        <v>2.5499999999999998</v>
      </c>
      <c r="Q11241">
        <v>3.73</v>
      </c>
      <c r="R11241">
        <v>1.199040767386091E-3</v>
      </c>
      <c r="S11241">
        <f t="shared" si="1051"/>
        <v>2815.2</v>
      </c>
      <c r="T11241">
        <f t="shared" si="1052"/>
        <v>1.3237410071942446</v>
      </c>
      <c r="U11241">
        <f t="shared" si="1053"/>
        <v>4117.92</v>
      </c>
      <c r="V11241">
        <f t="shared" si="1054"/>
        <v>1301.396258992806</v>
      </c>
      <c r="W11241" t="str">
        <f t="shared" si="1055"/>
        <v>PROFIT</v>
      </c>
    </row>
    <row r="11242" spans="8:23" x14ac:dyDescent="0.35">
      <c r="H11242">
        <v>2012</v>
      </c>
      <c r="I11242" t="s">
        <v>21</v>
      </c>
      <c r="J11242" t="s">
        <v>627</v>
      </c>
      <c r="K11242" t="s">
        <v>412</v>
      </c>
      <c r="L11242" t="str">
        <f t="shared" si="1050"/>
        <v>County Uniforms</v>
      </c>
      <c r="M11242" t="s">
        <v>139</v>
      </c>
      <c r="N11242" t="s">
        <v>4084</v>
      </c>
      <c r="O11242">
        <v>864</v>
      </c>
      <c r="P11242">
        <v>2.0699999999999998</v>
      </c>
      <c r="Q11242">
        <v>4</v>
      </c>
      <c r="R11242">
        <v>1.5797788309636651E-3</v>
      </c>
      <c r="S11242">
        <f t="shared" si="1051"/>
        <v>1788.4799999999998</v>
      </c>
      <c r="T11242">
        <f t="shared" si="1052"/>
        <v>1.3649289099526065</v>
      </c>
      <c r="U11242">
        <f t="shared" si="1053"/>
        <v>3456</v>
      </c>
      <c r="V11242">
        <f t="shared" si="1054"/>
        <v>1666.1550710900476</v>
      </c>
      <c r="W11242" t="str">
        <f t="shared" si="1055"/>
        <v>PROFIT</v>
      </c>
    </row>
    <row r="11243" spans="8:23" x14ac:dyDescent="0.35">
      <c r="H11243">
        <v>2012</v>
      </c>
      <c r="I11243" t="s">
        <v>21</v>
      </c>
      <c r="J11243" t="s">
        <v>627</v>
      </c>
      <c r="K11243" t="s">
        <v>412</v>
      </c>
      <c r="L11243" t="str">
        <f t="shared" si="1050"/>
        <v>County Uniforms</v>
      </c>
      <c r="M11243" t="s">
        <v>144</v>
      </c>
      <c r="N11243" t="s">
        <v>4085</v>
      </c>
      <c r="O11243">
        <v>720</v>
      </c>
      <c r="P11243">
        <v>2.9</v>
      </c>
      <c r="Q11243">
        <v>3.27</v>
      </c>
      <c r="R11243">
        <v>1.1135857461024498E-3</v>
      </c>
      <c r="S11243">
        <f t="shared" si="1051"/>
        <v>2088</v>
      </c>
      <c r="T11243">
        <f t="shared" si="1052"/>
        <v>0.80178173719376389</v>
      </c>
      <c r="U11243">
        <f t="shared" si="1053"/>
        <v>2354.4</v>
      </c>
      <c r="V11243">
        <f t="shared" si="1054"/>
        <v>265.59821826280631</v>
      </c>
      <c r="W11243" t="str">
        <f t="shared" si="1055"/>
        <v>LOSS</v>
      </c>
    </row>
    <row r="11244" spans="8:23" x14ac:dyDescent="0.35">
      <c r="H11244">
        <v>2012</v>
      </c>
      <c r="I11244" t="s">
        <v>21</v>
      </c>
      <c r="J11244" t="s">
        <v>627</v>
      </c>
      <c r="K11244" t="s">
        <v>412</v>
      </c>
      <c r="L11244" t="str">
        <f t="shared" si="1050"/>
        <v>County Uniforms</v>
      </c>
      <c r="M11244" t="s">
        <v>149</v>
      </c>
      <c r="N11244" t="s">
        <v>4086</v>
      </c>
      <c r="O11244">
        <v>804</v>
      </c>
      <c r="P11244">
        <v>2.16</v>
      </c>
      <c r="Q11244">
        <v>3.57</v>
      </c>
      <c r="R11244">
        <v>1.0917030567685589E-3</v>
      </c>
      <c r="S11244">
        <f t="shared" si="1051"/>
        <v>1736.64</v>
      </c>
      <c r="T11244">
        <f t="shared" si="1052"/>
        <v>0.87772925764192133</v>
      </c>
      <c r="U11244">
        <f t="shared" si="1053"/>
        <v>2870.2799999999997</v>
      </c>
      <c r="V11244">
        <f t="shared" si="1054"/>
        <v>1132.7622707423577</v>
      </c>
      <c r="W11244" t="str">
        <f t="shared" si="1055"/>
        <v>PROFIT</v>
      </c>
    </row>
    <row r="11245" spans="8:23" x14ac:dyDescent="0.35">
      <c r="H11245">
        <v>2012</v>
      </c>
      <c r="I11245" t="s">
        <v>21</v>
      </c>
      <c r="J11245" t="s">
        <v>627</v>
      </c>
      <c r="K11245" t="s">
        <v>412</v>
      </c>
      <c r="L11245" t="str">
        <f t="shared" si="1050"/>
        <v>County Uniforms</v>
      </c>
      <c r="M11245" t="s">
        <v>154</v>
      </c>
      <c r="N11245" t="s">
        <v>4087</v>
      </c>
      <c r="O11245">
        <v>972</v>
      </c>
      <c r="P11245">
        <v>2.69</v>
      </c>
      <c r="Q11245">
        <v>3.91</v>
      </c>
      <c r="R11245">
        <v>1.0515247108307045E-3</v>
      </c>
      <c r="S11245">
        <f t="shared" si="1051"/>
        <v>2614.6799999999998</v>
      </c>
      <c r="T11245">
        <f t="shared" si="1052"/>
        <v>1.0220820189274447</v>
      </c>
      <c r="U11245">
        <f t="shared" si="1053"/>
        <v>3800.52</v>
      </c>
      <c r="V11245">
        <f t="shared" si="1054"/>
        <v>1184.8179179810727</v>
      </c>
      <c r="W11245" t="str">
        <f t="shared" si="1055"/>
        <v>PROFIT</v>
      </c>
    </row>
    <row r="11246" spans="8:23" x14ac:dyDescent="0.35">
      <c r="H11246">
        <v>2012</v>
      </c>
      <c r="I11246" t="s">
        <v>21</v>
      </c>
      <c r="J11246" t="s">
        <v>627</v>
      </c>
      <c r="K11246" t="s">
        <v>412</v>
      </c>
      <c r="L11246" t="str">
        <f t="shared" si="1050"/>
        <v>County Uniforms</v>
      </c>
      <c r="M11246" t="s">
        <v>159</v>
      </c>
      <c r="N11246" t="s">
        <v>4088</v>
      </c>
      <c r="O11246">
        <v>600</v>
      </c>
      <c r="P11246">
        <v>2.5</v>
      </c>
      <c r="Q11246">
        <v>3.51</v>
      </c>
      <c r="R11246">
        <v>1.6778523489932886E-3</v>
      </c>
      <c r="S11246">
        <f t="shared" si="1051"/>
        <v>1500</v>
      </c>
      <c r="T11246">
        <f t="shared" si="1052"/>
        <v>1.006711409395973</v>
      </c>
      <c r="U11246">
        <f t="shared" si="1053"/>
        <v>2106</v>
      </c>
      <c r="V11246">
        <f t="shared" si="1054"/>
        <v>604.99328859060404</v>
      </c>
      <c r="W11246" t="str">
        <f t="shared" si="1055"/>
        <v>LOSS</v>
      </c>
    </row>
    <row r="11247" spans="8:23" x14ac:dyDescent="0.35">
      <c r="H11247">
        <v>2012</v>
      </c>
      <c r="I11247" t="s">
        <v>21</v>
      </c>
      <c r="J11247" t="s">
        <v>627</v>
      </c>
      <c r="K11247" t="s">
        <v>412</v>
      </c>
      <c r="L11247" t="str">
        <f t="shared" si="1050"/>
        <v>County Uniforms</v>
      </c>
      <c r="M11247" t="s">
        <v>164</v>
      </c>
      <c r="N11247" t="s">
        <v>4089</v>
      </c>
      <c r="O11247">
        <v>912</v>
      </c>
      <c r="P11247">
        <v>2.64</v>
      </c>
      <c r="Q11247">
        <v>3.82</v>
      </c>
      <c r="R11247">
        <v>1.6366612111292963E-3</v>
      </c>
      <c r="S11247">
        <f t="shared" si="1051"/>
        <v>2407.6800000000003</v>
      </c>
      <c r="T11247">
        <f t="shared" si="1052"/>
        <v>1.4926350245499183</v>
      </c>
      <c r="U11247">
        <f t="shared" si="1053"/>
        <v>3483.8399999999997</v>
      </c>
      <c r="V11247">
        <f t="shared" si="1054"/>
        <v>1074.6673649754496</v>
      </c>
      <c r="W11247" t="str">
        <f t="shared" si="1055"/>
        <v>PROFIT</v>
      </c>
    </row>
    <row r="11248" spans="8:23" x14ac:dyDescent="0.35">
      <c r="H11248">
        <v>2012</v>
      </c>
      <c r="I11248" t="s">
        <v>21</v>
      </c>
      <c r="J11248" t="s">
        <v>627</v>
      </c>
      <c r="K11248" t="s">
        <v>412</v>
      </c>
      <c r="L11248" t="str">
        <f t="shared" si="1050"/>
        <v>County Uniforms</v>
      </c>
      <c r="M11248" t="s">
        <v>169</v>
      </c>
      <c r="N11248" t="s">
        <v>4090</v>
      </c>
      <c r="O11248">
        <v>672</v>
      </c>
      <c r="P11248">
        <v>2.52</v>
      </c>
      <c r="Q11248">
        <v>3.98</v>
      </c>
      <c r="R11248">
        <v>1.0976948408342481E-3</v>
      </c>
      <c r="S11248">
        <f t="shared" si="1051"/>
        <v>1693.44</v>
      </c>
      <c r="T11248">
        <f t="shared" si="1052"/>
        <v>0.73765093304061469</v>
      </c>
      <c r="U11248">
        <f t="shared" si="1053"/>
        <v>2674.56</v>
      </c>
      <c r="V11248">
        <f t="shared" si="1054"/>
        <v>980.38234906695925</v>
      </c>
      <c r="W11248" t="str">
        <f t="shared" si="1055"/>
        <v>LOSS</v>
      </c>
    </row>
    <row r="11249" spans="8:23" x14ac:dyDescent="0.35">
      <c r="H11249">
        <v>2012</v>
      </c>
      <c r="I11249" t="s">
        <v>21</v>
      </c>
      <c r="J11249" t="s">
        <v>627</v>
      </c>
      <c r="K11249" t="s">
        <v>412</v>
      </c>
      <c r="L11249" t="str">
        <f t="shared" si="1050"/>
        <v>County Uniforms</v>
      </c>
      <c r="M11249" t="s">
        <v>174</v>
      </c>
      <c r="N11249" t="s">
        <v>4091</v>
      </c>
      <c r="O11249">
        <v>660</v>
      </c>
      <c r="P11249">
        <v>2.52</v>
      </c>
      <c r="Q11249">
        <v>3.99</v>
      </c>
      <c r="R11249">
        <v>1.8050541516245488E-3</v>
      </c>
      <c r="S11249">
        <f t="shared" si="1051"/>
        <v>1663.2</v>
      </c>
      <c r="T11249">
        <f t="shared" si="1052"/>
        <v>1.1913357400722022</v>
      </c>
      <c r="U11249">
        <f t="shared" si="1053"/>
        <v>2633.4</v>
      </c>
      <c r="V11249">
        <f t="shared" si="1054"/>
        <v>969.00866425992785</v>
      </c>
      <c r="W11249" t="str">
        <f t="shared" si="1055"/>
        <v>LOSS</v>
      </c>
    </row>
    <row r="11250" spans="8:23" x14ac:dyDescent="0.35">
      <c r="H11250">
        <v>2012</v>
      </c>
      <c r="I11250" t="s">
        <v>21</v>
      </c>
      <c r="J11250" t="s">
        <v>627</v>
      </c>
      <c r="K11250" t="s">
        <v>412</v>
      </c>
      <c r="L11250" t="str">
        <f t="shared" si="1050"/>
        <v>County Uniforms</v>
      </c>
      <c r="M11250" t="s">
        <v>179</v>
      </c>
      <c r="N11250" t="s">
        <v>4092</v>
      </c>
      <c r="O11250">
        <v>756</v>
      </c>
      <c r="P11250">
        <v>2.93</v>
      </c>
      <c r="Q11250">
        <v>3.26</v>
      </c>
      <c r="R11250">
        <v>1.7636684303350969E-3</v>
      </c>
      <c r="S11250">
        <f t="shared" si="1051"/>
        <v>2215.08</v>
      </c>
      <c r="T11250">
        <f t="shared" si="1052"/>
        <v>1.3333333333333333</v>
      </c>
      <c r="U11250">
        <f t="shared" si="1053"/>
        <v>2464.56</v>
      </c>
      <c r="V11250">
        <f t="shared" si="1054"/>
        <v>248.14666666666668</v>
      </c>
      <c r="W11250" t="str">
        <f t="shared" si="1055"/>
        <v>LOSS</v>
      </c>
    </row>
    <row r="11251" spans="8:23" x14ac:dyDescent="0.35">
      <c r="H11251">
        <v>2012</v>
      </c>
      <c r="I11251" t="s">
        <v>21</v>
      </c>
      <c r="J11251" t="s">
        <v>627</v>
      </c>
      <c r="K11251" t="s">
        <v>412</v>
      </c>
      <c r="L11251" t="str">
        <f t="shared" si="1050"/>
        <v>County Uniforms</v>
      </c>
      <c r="M11251" t="s">
        <v>184</v>
      </c>
      <c r="N11251" t="s">
        <v>4093</v>
      </c>
      <c r="O11251">
        <v>996</v>
      </c>
      <c r="P11251">
        <v>2.5299999999999998</v>
      </c>
      <c r="Q11251">
        <v>3.71</v>
      </c>
      <c r="R11251">
        <v>1.4224751066856331E-3</v>
      </c>
      <c r="S11251">
        <f t="shared" si="1051"/>
        <v>2519.8799999999997</v>
      </c>
      <c r="T11251">
        <f t="shared" si="1052"/>
        <v>1.4167852062588906</v>
      </c>
      <c r="U11251">
        <f t="shared" si="1053"/>
        <v>3695.16</v>
      </c>
      <c r="V11251">
        <f t="shared" si="1054"/>
        <v>1173.8632147937412</v>
      </c>
      <c r="W11251" t="str">
        <f t="shared" si="1055"/>
        <v>PROFIT</v>
      </c>
    </row>
    <row r="11252" spans="8:23" x14ac:dyDescent="0.35">
      <c r="H11252">
        <v>2012</v>
      </c>
      <c r="I11252" t="s">
        <v>21</v>
      </c>
      <c r="J11252" t="s">
        <v>627</v>
      </c>
      <c r="K11252" t="s">
        <v>412</v>
      </c>
      <c r="L11252" t="str">
        <f t="shared" si="1050"/>
        <v>County Uniforms</v>
      </c>
      <c r="M11252" t="s">
        <v>189</v>
      </c>
      <c r="N11252" t="s">
        <v>4094</v>
      </c>
      <c r="O11252">
        <v>1164</v>
      </c>
      <c r="P11252">
        <v>2.2200000000000002</v>
      </c>
      <c r="Q11252">
        <v>3.26</v>
      </c>
      <c r="R11252">
        <v>1.594896331738437E-3</v>
      </c>
      <c r="S11252">
        <f t="shared" si="1051"/>
        <v>2584.0800000000004</v>
      </c>
      <c r="T11252">
        <f t="shared" si="1052"/>
        <v>1.8564593301435406</v>
      </c>
      <c r="U11252">
        <f t="shared" si="1053"/>
        <v>3794.64</v>
      </c>
      <c r="V11252">
        <f t="shared" si="1054"/>
        <v>1208.703540669856</v>
      </c>
      <c r="W11252" t="str">
        <f t="shared" si="1055"/>
        <v>PROFIT</v>
      </c>
    </row>
    <row r="11253" spans="8:23" x14ac:dyDescent="0.35">
      <c r="H11253">
        <v>2012</v>
      </c>
      <c r="I11253" t="s">
        <v>21</v>
      </c>
      <c r="J11253" t="s">
        <v>627</v>
      </c>
      <c r="K11253" t="s">
        <v>412</v>
      </c>
      <c r="L11253" t="str">
        <f t="shared" si="1050"/>
        <v>County Uniforms</v>
      </c>
      <c r="M11253" t="s">
        <v>194</v>
      </c>
      <c r="N11253" t="s">
        <v>4095</v>
      </c>
      <c r="O11253">
        <v>660</v>
      </c>
      <c r="P11253">
        <v>2.67</v>
      </c>
      <c r="Q11253">
        <v>3.92</v>
      </c>
      <c r="R11253">
        <v>1.2531328320802004E-3</v>
      </c>
      <c r="S11253">
        <f t="shared" si="1051"/>
        <v>1762.2</v>
      </c>
      <c r="T11253">
        <f t="shared" si="1052"/>
        <v>0.82706766917293228</v>
      </c>
      <c r="U11253">
        <f t="shared" si="1053"/>
        <v>2587.1999999999998</v>
      </c>
      <c r="V11253">
        <f t="shared" si="1054"/>
        <v>824.17293233082682</v>
      </c>
      <c r="W11253" t="str">
        <f t="shared" si="1055"/>
        <v>LOSS</v>
      </c>
    </row>
    <row r="11254" spans="8:23" x14ac:dyDescent="0.35">
      <c r="H11254">
        <v>2012</v>
      </c>
      <c r="I11254" t="s">
        <v>21</v>
      </c>
      <c r="J11254" t="s">
        <v>627</v>
      </c>
      <c r="K11254" t="s">
        <v>412</v>
      </c>
      <c r="L11254" t="str">
        <f t="shared" si="1050"/>
        <v>County Uniforms</v>
      </c>
      <c r="M11254" t="s">
        <v>199</v>
      </c>
      <c r="N11254" t="s">
        <v>4096</v>
      </c>
      <c r="O11254">
        <v>936</v>
      </c>
      <c r="P11254">
        <v>2.11</v>
      </c>
      <c r="Q11254">
        <v>3.6</v>
      </c>
      <c r="R11254">
        <v>1.7064846416382253E-3</v>
      </c>
      <c r="S11254">
        <f t="shared" si="1051"/>
        <v>1974.9599999999998</v>
      </c>
      <c r="T11254">
        <f t="shared" si="1052"/>
        <v>1.5972696245733788</v>
      </c>
      <c r="U11254">
        <f t="shared" si="1053"/>
        <v>3369.6</v>
      </c>
      <c r="V11254">
        <f t="shared" si="1054"/>
        <v>1393.0427303754268</v>
      </c>
      <c r="W11254" t="str">
        <f t="shared" si="1055"/>
        <v>PROFIT</v>
      </c>
    </row>
    <row r="11255" spans="8:23" x14ac:dyDescent="0.35">
      <c r="H11255">
        <v>2012</v>
      </c>
      <c r="I11255" t="s">
        <v>21</v>
      </c>
      <c r="J11255" t="s">
        <v>627</v>
      </c>
      <c r="K11255" t="s">
        <v>412</v>
      </c>
      <c r="L11255" t="str">
        <f t="shared" si="1050"/>
        <v>County Uniforms</v>
      </c>
      <c r="M11255" t="s">
        <v>204</v>
      </c>
      <c r="N11255" t="s">
        <v>4097</v>
      </c>
      <c r="O11255">
        <v>828</v>
      </c>
      <c r="P11255">
        <v>2.41</v>
      </c>
      <c r="Q11255">
        <v>3.35</v>
      </c>
      <c r="R11255">
        <v>1.1223344556677891E-3</v>
      </c>
      <c r="S11255">
        <f t="shared" si="1051"/>
        <v>1995.48</v>
      </c>
      <c r="T11255">
        <f t="shared" si="1052"/>
        <v>0.92929292929292939</v>
      </c>
      <c r="U11255">
        <f t="shared" si="1053"/>
        <v>2773.8</v>
      </c>
      <c r="V11255">
        <f t="shared" si="1054"/>
        <v>777.39070707070721</v>
      </c>
      <c r="W11255" t="str">
        <f t="shared" si="1055"/>
        <v>LOSS</v>
      </c>
    </row>
    <row r="11256" spans="8:23" x14ac:dyDescent="0.35">
      <c r="H11256">
        <v>2012</v>
      </c>
      <c r="I11256" t="s">
        <v>21</v>
      </c>
      <c r="J11256" t="s">
        <v>627</v>
      </c>
      <c r="K11256" t="s">
        <v>412</v>
      </c>
      <c r="L11256" t="str">
        <f t="shared" si="1050"/>
        <v>County Uniforms</v>
      </c>
      <c r="M11256" t="s">
        <v>209</v>
      </c>
      <c r="N11256" t="s">
        <v>4098</v>
      </c>
      <c r="O11256">
        <v>1080</v>
      </c>
      <c r="P11256">
        <v>2.74</v>
      </c>
      <c r="Q11256">
        <v>3.43</v>
      </c>
      <c r="R11256">
        <v>1.1376564277588168E-3</v>
      </c>
      <c r="S11256">
        <f t="shared" si="1051"/>
        <v>2959.2000000000003</v>
      </c>
      <c r="T11256">
        <f t="shared" si="1052"/>
        <v>1.228668941979522</v>
      </c>
      <c r="U11256">
        <f t="shared" si="1053"/>
        <v>3704.4</v>
      </c>
      <c r="V11256">
        <f t="shared" si="1054"/>
        <v>743.97133105802027</v>
      </c>
      <c r="W11256" t="str">
        <f t="shared" si="1055"/>
        <v>LOSS</v>
      </c>
    </row>
    <row r="11257" spans="8:23" x14ac:dyDescent="0.35">
      <c r="H11257">
        <v>2012</v>
      </c>
      <c r="I11257" t="s">
        <v>21</v>
      </c>
      <c r="J11257" t="s">
        <v>627</v>
      </c>
      <c r="K11257" t="s">
        <v>412</v>
      </c>
      <c r="L11257" t="str">
        <f t="shared" si="1050"/>
        <v>County Uniforms</v>
      </c>
      <c r="M11257" t="s">
        <v>214</v>
      </c>
      <c r="N11257" t="s">
        <v>4099</v>
      </c>
      <c r="O11257">
        <v>732</v>
      </c>
      <c r="P11257">
        <v>2.87</v>
      </c>
      <c r="Q11257">
        <v>3.82</v>
      </c>
      <c r="R11257">
        <v>1.3623978201634877E-3</v>
      </c>
      <c r="S11257">
        <f t="shared" si="1051"/>
        <v>2100.84</v>
      </c>
      <c r="T11257">
        <f t="shared" si="1052"/>
        <v>0.99727520435967298</v>
      </c>
      <c r="U11257">
        <f t="shared" si="1053"/>
        <v>2796.24</v>
      </c>
      <c r="V11257">
        <f t="shared" si="1054"/>
        <v>694.40272479563998</v>
      </c>
      <c r="W11257" t="str">
        <f t="shared" si="1055"/>
        <v>LOSS</v>
      </c>
    </row>
    <row r="11258" spans="8:23" x14ac:dyDescent="0.35">
      <c r="H11258">
        <v>2012</v>
      </c>
      <c r="I11258" t="s">
        <v>21</v>
      </c>
      <c r="J11258" t="s">
        <v>627</v>
      </c>
      <c r="K11258" t="s">
        <v>412</v>
      </c>
      <c r="L11258" t="str">
        <f t="shared" si="1050"/>
        <v>County Uniforms</v>
      </c>
      <c r="M11258" t="s">
        <v>219</v>
      </c>
      <c r="N11258" t="s">
        <v>4100</v>
      </c>
      <c r="O11258">
        <v>684</v>
      </c>
      <c r="P11258">
        <v>2.8</v>
      </c>
      <c r="Q11258">
        <v>3.88</v>
      </c>
      <c r="R11258">
        <v>1.3368983957219251E-3</v>
      </c>
      <c r="S11258">
        <f t="shared" si="1051"/>
        <v>1915.1999999999998</v>
      </c>
      <c r="T11258">
        <f t="shared" si="1052"/>
        <v>0.91443850267379678</v>
      </c>
      <c r="U11258">
        <f t="shared" si="1053"/>
        <v>2653.92</v>
      </c>
      <c r="V11258">
        <f t="shared" si="1054"/>
        <v>737.80556149732649</v>
      </c>
      <c r="W11258" t="str">
        <f t="shared" si="1055"/>
        <v>LOSS</v>
      </c>
    </row>
    <row r="11259" spans="8:23" x14ac:dyDescent="0.35">
      <c r="H11259">
        <v>2012</v>
      </c>
      <c r="I11259" t="s">
        <v>21</v>
      </c>
      <c r="J11259" t="s">
        <v>627</v>
      </c>
      <c r="K11259" t="s">
        <v>412</v>
      </c>
      <c r="L11259" t="str">
        <f t="shared" si="1050"/>
        <v>County Uniforms</v>
      </c>
      <c r="M11259" t="s">
        <v>224</v>
      </c>
      <c r="N11259" t="s">
        <v>4101</v>
      </c>
      <c r="O11259">
        <v>720</v>
      </c>
      <c r="P11259">
        <v>2.44</v>
      </c>
      <c r="Q11259">
        <v>3.68</v>
      </c>
      <c r="R11259">
        <v>1.0952902519167579E-3</v>
      </c>
      <c r="S11259">
        <f t="shared" si="1051"/>
        <v>1756.8</v>
      </c>
      <c r="T11259">
        <f t="shared" si="1052"/>
        <v>0.78860898138006574</v>
      </c>
      <c r="U11259">
        <f t="shared" si="1053"/>
        <v>2649.6</v>
      </c>
      <c r="V11259">
        <f t="shared" si="1054"/>
        <v>892.01139101861986</v>
      </c>
      <c r="W11259" t="str">
        <f t="shared" si="1055"/>
        <v>LOSS</v>
      </c>
    </row>
    <row r="11260" spans="8:23" x14ac:dyDescent="0.35">
      <c r="H11260">
        <v>2012</v>
      </c>
      <c r="I11260" t="s">
        <v>21</v>
      </c>
      <c r="J11260" t="s">
        <v>627</v>
      </c>
      <c r="K11260" t="s">
        <v>412</v>
      </c>
      <c r="L11260" t="str">
        <f t="shared" si="1050"/>
        <v>County Uniforms</v>
      </c>
      <c r="M11260" t="s">
        <v>229</v>
      </c>
      <c r="N11260" t="s">
        <v>4102</v>
      </c>
      <c r="O11260">
        <v>624</v>
      </c>
      <c r="P11260">
        <v>2.33</v>
      </c>
      <c r="Q11260">
        <v>3.62</v>
      </c>
      <c r="R11260">
        <v>1.2594458438287153E-3</v>
      </c>
      <c r="S11260">
        <f t="shared" si="1051"/>
        <v>1453.92</v>
      </c>
      <c r="T11260">
        <f t="shared" si="1052"/>
        <v>0.78589420654911835</v>
      </c>
      <c r="U11260">
        <f t="shared" si="1053"/>
        <v>2258.88</v>
      </c>
      <c r="V11260">
        <f t="shared" si="1054"/>
        <v>804.17410579345096</v>
      </c>
      <c r="W11260" t="str">
        <f t="shared" si="1055"/>
        <v>LOSS</v>
      </c>
    </row>
    <row r="11261" spans="8:23" x14ac:dyDescent="0.35">
      <c r="H11261">
        <v>2012</v>
      </c>
      <c r="I11261" t="s">
        <v>21</v>
      </c>
      <c r="J11261" t="s">
        <v>627</v>
      </c>
      <c r="K11261" t="s">
        <v>412</v>
      </c>
      <c r="L11261" t="str">
        <f t="shared" si="1050"/>
        <v>County Uniforms</v>
      </c>
      <c r="M11261" t="s">
        <v>234</v>
      </c>
      <c r="N11261" t="s">
        <v>4103</v>
      </c>
      <c r="O11261">
        <v>744</v>
      </c>
      <c r="P11261">
        <v>2.6</v>
      </c>
      <c r="Q11261">
        <v>3.45</v>
      </c>
      <c r="R11261">
        <v>1.0822510822510823E-3</v>
      </c>
      <c r="S11261">
        <f t="shared" si="1051"/>
        <v>1934.4</v>
      </c>
      <c r="T11261">
        <f t="shared" si="1052"/>
        <v>0.80519480519480524</v>
      </c>
      <c r="U11261">
        <f t="shared" si="1053"/>
        <v>2566.8000000000002</v>
      </c>
      <c r="V11261">
        <f t="shared" si="1054"/>
        <v>631.5948051948053</v>
      </c>
      <c r="W11261" t="str">
        <f t="shared" si="1055"/>
        <v>LOSS</v>
      </c>
    </row>
    <row r="11262" spans="8:23" x14ac:dyDescent="0.35">
      <c r="H11262">
        <v>2012</v>
      </c>
      <c r="I11262" t="s">
        <v>21</v>
      </c>
      <c r="J11262" t="s">
        <v>627</v>
      </c>
      <c r="K11262" t="s">
        <v>412</v>
      </c>
      <c r="L11262" t="str">
        <f t="shared" si="1050"/>
        <v>County Uniforms</v>
      </c>
      <c r="M11262" t="s">
        <v>239</v>
      </c>
      <c r="N11262" t="s">
        <v>4104</v>
      </c>
      <c r="O11262">
        <v>696</v>
      </c>
      <c r="P11262">
        <v>2</v>
      </c>
      <c r="Q11262">
        <v>3.31</v>
      </c>
      <c r="R11262">
        <v>1.2422360248447205E-3</v>
      </c>
      <c r="S11262">
        <f t="shared" si="1051"/>
        <v>1392</v>
      </c>
      <c r="T11262">
        <f t="shared" si="1052"/>
        <v>0.86459627329192545</v>
      </c>
      <c r="U11262">
        <f t="shared" si="1053"/>
        <v>2303.7600000000002</v>
      </c>
      <c r="V11262">
        <f t="shared" si="1054"/>
        <v>910.89540372670831</v>
      </c>
      <c r="W11262" t="str">
        <f t="shared" si="1055"/>
        <v>LOSS</v>
      </c>
    </row>
    <row r="11263" spans="8:23" x14ac:dyDescent="0.35">
      <c r="H11263">
        <v>2012</v>
      </c>
      <c r="I11263" t="s">
        <v>21</v>
      </c>
      <c r="J11263" t="s">
        <v>627</v>
      </c>
      <c r="K11263" t="s">
        <v>412</v>
      </c>
      <c r="L11263" t="str">
        <f t="shared" si="1050"/>
        <v>County Uniforms</v>
      </c>
      <c r="M11263" t="s">
        <v>244</v>
      </c>
      <c r="N11263" t="s">
        <v>4105</v>
      </c>
      <c r="O11263">
        <v>876</v>
      </c>
      <c r="P11263">
        <v>2.81</v>
      </c>
      <c r="Q11263">
        <v>3.59</v>
      </c>
      <c r="R11263">
        <v>1.4084507042253522E-3</v>
      </c>
      <c r="S11263">
        <f t="shared" si="1051"/>
        <v>2461.56</v>
      </c>
      <c r="T11263">
        <f t="shared" si="1052"/>
        <v>1.2338028169014086</v>
      </c>
      <c r="U11263">
        <f t="shared" si="1053"/>
        <v>3144.8399999999997</v>
      </c>
      <c r="V11263">
        <f t="shared" si="1054"/>
        <v>682.04619718309834</v>
      </c>
      <c r="W11263" t="str">
        <f t="shared" si="1055"/>
        <v>LOSS</v>
      </c>
    </row>
    <row r="11264" spans="8:23" x14ac:dyDescent="0.35">
      <c r="H11264">
        <v>2012</v>
      </c>
      <c r="I11264" t="s">
        <v>21</v>
      </c>
      <c r="J11264" t="s">
        <v>627</v>
      </c>
      <c r="K11264" t="s">
        <v>412</v>
      </c>
      <c r="L11264" t="str">
        <f t="shared" si="1050"/>
        <v>County Uniforms</v>
      </c>
      <c r="M11264" t="s">
        <v>249</v>
      </c>
      <c r="N11264" t="s">
        <v>4106</v>
      </c>
      <c r="O11264">
        <v>768</v>
      </c>
      <c r="P11264">
        <v>2.68</v>
      </c>
      <c r="Q11264">
        <v>3.79</v>
      </c>
      <c r="R11264">
        <v>1.1198208286674132E-3</v>
      </c>
      <c r="S11264">
        <f t="shared" si="1051"/>
        <v>2058.2400000000002</v>
      </c>
      <c r="T11264">
        <f t="shared" si="1052"/>
        <v>0.86002239641657341</v>
      </c>
      <c r="U11264">
        <f t="shared" si="1053"/>
        <v>2910.7200000000003</v>
      </c>
      <c r="V11264">
        <f t="shared" si="1054"/>
        <v>851.61997760358349</v>
      </c>
      <c r="W11264" t="str">
        <f t="shared" si="1055"/>
        <v>LOSS</v>
      </c>
    </row>
    <row r="11265" spans="8:23" x14ac:dyDescent="0.35">
      <c r="H11265">
        <v>2012</v>
      </c>
      <c r="I11265" t="s">
        <v>21</v>
      </c>
      <c r="J11265" t="s">
        <v>627</v>
      </c>
      <c r="K11265" t="s">
        <v>412</v>
      </c>
      <c r="L11265" t="str">
        <f t="shared" si="1050"/>
        <v>County Uniforms</v>
      </c>
      <c r="M11265" t="s">
        <v>254</v>
      </c>
      <c r="N11265" t="s">
        <v>4107</v>
      </c>
      <c r="O11265">
        <v>1116</v>
      </c>
      <c r="P11265">
        <v>2.9</v>
      </c>
      <c r="Q11265">
        <v>3.61</v>
      </c>
      <c r="R11265">
        <v>1.8050541516245488E-3</v>
      </c>
      <c r="S11265">
        <f t="shared" si="1051"/>
        <v>3236.4</v>
      </c>
      <c r="T11265">
        <f t="shared" si="1052"/>
        <v>2.0144404332129966</v>
      </c>
      <c r="U11265">
        <f t="shared" si="1053"/>
        <v>4028.7599999999998</v>
      </c>
      <c r="V11265">
        <f t="shared" si="1054"/>
        <v>790.34555956678673</v>
      </c>
      <c r="W11265" t="str">
        <f t="shared" si="1055"/>
        <v>LOSS</v>
      </c>
    </row>
    <row r="11266" spans="8:23" x14ac:dyDescent="0.35">
      <c r="H11266">
        <v>2012</v>
      </c>
      <c r="I11266" t="s">
        <v>21</v>
      </c>
      <c r="J11266" t="s">
        <v>627</v>
      </c>
      <c r="K11266" t="s">
        <v>412</v>
      </c>
      <c r="L11266" t="str">
        <f t="shared" si="1050"/>
        <v>County Uniforms</v>
      </c>
      <c r="M11266" t="s">
        <v>23</v>
      </c>
      <c r="N11266" t="s">
        <v>4108</v>
      </c>
      <c r="O11266">
        <v>912</v>
      </c>
      <c r="P11266">
        <v>2.69</v>
      </c>
      <c r="Q11266">
        <v>3.28</v>
      </c>
      <c r="R11266">
        <v>1.594896331738437E-3</v>
      </c>
      <c r="S11266">
        <f t="shared" si="1051"/>
        <v>2453.2799999999997</v>
      </c>
      <c r="T11266">
        <f t="shared" si="1052"/>
        <v>1.4545454545454546</v>
      </c>
      <c r="U11266">
        <f t="shared" si="1053"/>
        <v>2991.3599999999997</v>
      </c>
      <c r="V11266">
        <f t="shared" si="1054"/>
        <v>536.62545454545443</v>
      </c>
      <c r="W11266" t="str">
        <f t="shared" si="1055"/>
        <v>LOSS</v>
      </c>
    </row>
    <row r="11267" spans="8:23" x14ac:dyDescent="0.35">
      <c r="H11267">
        <v>2012</v>
      </c>
      <c r="I11267" t="s">
        <v>21</v>
      </c>
      <c r="J11267" t="s">
        <v>627</v>
      </c>
      <c r="K11267" t="s">
        <v>412</v>
      </c>
      <c r="L11267" t="str">
        <f t="shared" ref="L11267:L11330" si="1056">VLOOKUP($K11267,$A$1:$C$124,MATCH($L$1,$A$1:$C$1,0),0)</f>
        <v>County Uniforms</v>
      </c>
      <c r="M11267" t="s">
        <v>28</v>
      </c>
      <c r="N11267" t="s">
        <v>4109</v>
      </c>
      <c r="O11267">
        <v>780</v>
      </c>
      <c r="P11267">
        <v>2.34</v>
      </c>
      <c r="Q11267">
        <v>3.43</v>
      </c>
      <c r="R11267">
        <v>1.0741138560687433E-3</v>
      </c>
      <c r="S11267">
        <f t="shared" ref="S11267:S11330" si="1057">P11267*O11267</f>
        <v>1825.1999999999998</v>
      </c>
      <c r="T11267">
        <f t="shared" ref="T11267:T11330" si="1058">R11267*O11267</f>
        <v>0.83780880773361976</v>
      </c>
      <c r="U11267">
        <f t="shared" ref="U11267:U11330" si="1059">Q11267*O11267</f>
        <v>2675.4</v>
      </c>
      <c r="V11267">
        <f t="shared" ref="V11267:V11330" si="1060">Q11267*O11267-S11267-T11267</f>
        <v>849.36219119226666</v>
      </c>
      <c r="W11267" t="str">
        <f t="shared" ref="W11267:W11330" si="1061">IF(V11267&gt;1000,"PROFIT","LOSS")</f>
        <v>LOSS</v>
      </c>
    </row>
    <row r="11268" spans="8:23" x14ac:dyDescent="0.35">
      <c r="H11268">
        <v>2012</v>
      </c>
      <c r="I11268" t="s">
        <v>21</v>
      </c>
      <c r="J11268" t="s">
        <v>627</v>
      </c>
      <c r="K11268" t="s">
        <v>412</v>
      </c>
      <c r="L11268" t="str">
        <f t="shared" si="1056"/>
        <v>County Uniforms</v>
      </c>
      <c r="M11268" t="s">
        <v>33</v>
      </c>
      <c r="N11268" t="s">
        <v>4110</v>
      </c>
      <c r="O11268">
        <v>792</v>
      </c>
      <c r="P11268">
        <v>2.11</v>
      </c>
      <c r="Q11268">
        <v>3.35</v>
      </c>
      <c r="R11268">
        <v>1.0799136069114472E-3</v>
      </c>
      <c r="S11268">
        <f t="shared" si="1057"/>
        <v>1671.12</v>
      </c>
      <c r="T11268">
        <f t="shared" si="1058"/>
        <v>0.85529157667386613</v>
      </c>
      <c r="U11268">
        <f t="shared" si="1059"/>
        <v>2653.2000000000003</v>
      </c>
      <c r="V11268">
        <f t="shared" si="1060"/>
        <v>981.22470842332655</v>
      </c>
      <c r="W11268" t="str">
        <f t="shared" si="1061"/>
        <v>LOSS</v>
      </c>
    </row>
    <row r="11269" spans="8:23" x14ac:dyDescent="0.35">
      <c r="H11269">
        <v>2012</v>
      </c>
      <c r="I11269" t="s">
        <v>21</v>
      </c>
      <c r="J11269" t="s">
        <v>627</v>
      </c>
      <c r="K11269" t="s">
        <v>412</v>
      </c>
      <c r="L11269" t="str">
        <f t="shared" si="1056"/>
        <v>County Uniforms</v>
      </c>
      <c r="M11269" t="s">
        <v>39</v>
      </c>
      <c r="N11269" t="s">
        <v>4111</v>
      </c>
      <c r="O11269">
        <v>864</v>
      </c>
      <c r="P11269">
        <v>2.44</v>
      </c>
      <c r="Q11269">
        <v>3.4</v>
      </c>
      <c r="R11269">
        <v>1.4306151645207439E-3</v>
      </c>
      <c r="S11269">
        <f t="shared" si="1057"/>
        <v>2108.16</v>
      </c>
      <c r="T11269">
        <f t="shared" si="1058"/>
        <v>1.2360515021459229</v>
      </c>
      <c r="U11269">
        <f t="shared" si="1059"/>
        <v>2937.6</v>
      </c>
      <c r="V11269">
        <f t="shared" si="1060"/>
        <v>828.20394849785419</v>
      </c>
      <c r="W11269" t="str">
        <f t="shared" si="1061"/>
        <v>LOSS</v>
      </c>
    </row>
    <row r="11270" spans="8:23" x14ac:dyDescent="0.35">
      <c r="H11270">
        <v>2012</v>
      </c>
      <c r="I11270" t="s">
        <v>21</v>
      </c>
      <c r="J11270" t="s">
        <v>627</v>
      </c>
      <c r="K11270" t="s">
        <v>412</v>
      </c>
      <c r="L11270" t="str">
        <f t="shared" si="1056"/>
        <v>County Uniforms</v>
      </c>
      <c r="M11270" t="s">
        <v>44</v>
      </c>
      <c r="N11270" t="s">
        <v>4112</v>
      </c>
      <c r="O11270">
        <v>684</v>
      </c>
      <c r="P11270">
        <v>2.76</v>
      </c>
      <c r="Q11270">
        <v>3.83</v>
      </c>
      <c r="R11270">
        <v>1.7730496453900709E-3</v>
      </c>
      <c r="S11270">
        <f t="shared" si="1057"/>
        <v>1887.84</v>
      </c>
      <c r="T11270">
        <f t="shared" si="1058"/>
        <v>1.2127659574468084</v>
      </c>
      <c r="U11270">
        <f t="shared" si="1059"/>
        <v>2619.7200000000003</v>
      </c>
      <c r="V11270">
        <f t="shared" si="1060"/>
        <v>730.66723404255356</v>
      </c>
      <c r="W11270" t="str">
        <f t="shared" si="1061"/>
        <v>LOSS</v>
      </c>
    </row>
    <row r="11271" spans="8:23" x14ac:dyDescent="0.35">
      <c r="H11271">
        <v>2012</v>
      </c>
      <c r="I11271" t="s">
        <v>21</v>
      </c>
      <c r="J11271" t="s">
        <v>627</v>
      </c>
      <c r="K11271" t="s">
        <v>412</v>
      </c>
      <c r="L11271" t="str">
        <f t="shared" si="1056"/>
        <v>County Uniforms</v>
      </c>
      <c r="M11271" t="s">
        <v>49</v>
      </c>
      <c r="N11271" t="s">
        <v>4113</v>
      </c>
      <c r="O11271">
        <v>708</v>
      </c>
      <c r="P11271">
        <v>2.16</v>
      </c>
      <c r="Q11271">
        <v>3.42</v>
      </c>
      <c r="R11271">
        <v>1.2224938875305623E-3</v>
      </c>
      <c r="S11271">
        <f t="shared" si="1057"/>
        <v>1529.2800000000002</v>
      </c>
      <c r="T11271">
        <f t="shared" si="1058"/>
        <v>0.86552567237163813</v>
      </c>
      <c r="U11271">
        <f t="shared" si="1059"/>
        <v>2421.36</v>
      </c>
      <c r="V11271">
        <f t="shared" si="1060"/>
        <v>891.2144743276283</v>
      </c>
      <c r="W11271" t="str">
        <f t="shared" si="1061"/>
        <v>LOSS</v>
      </c>
    </row>
    <row r="11272" spans="8:23" x14ac:dyDescent="0.35">
      <c r="H11272">
        <v>2012</v>
      </c>
      <c r="I11272" t="s">
        <v>21</v>
      </c>
      <c r="J11272" t="s">
        <v>627</v>
      </c>
      <c r="K11272" t="s">
        <v>412</v>
      </c>
      <c r="L11272" t="str">
        <f t="shared" si="1056"/>
        <v>County Uniforms</v>
      </c>
      <c r="M11272" t="s">
        <v>54</v>
      </c>
      <c r="N11272" t="s">
        <v>4114</v>
      </c>
      <c r="O11272">
        <v>1080</v>
      </c>
      <c r="P11272">
        <v>2.31</v>
      </c>
      <c r="Q11272">
        <v>3.71</v>
      </c>
      <c r="R11272">
        <v>1.1918951132300357E-3</v>
      </c>
      <c r="S11272">
        <f t="shared" si="1057"/>
        <v>2494.8000000000002</v>
      </c>
      <c r="T11272">
        <f t="shared" si="1058"/>
        <v>1.2872467222884385</v>
      </c>
      <c r="U11272">
        <f t="shared" si="1059"/>
        <v>4006.8</v>
      </c>
      <c r="V11272">
        <f t="shared" si="1060"/>
        <v>1510.7127532777115</v>
      </c>
      <c r="W11272" t="str">
        <f t="shared" si="1061"/>
        <v>PROFIT</v>
      </c>
    </row>
    <row r="11273" spans="8:23" x14ac:dyDescent="0.35">
      <c r="H11273">
        <v>2012</v>
      </c>
      <c r="I11273" t="s">
        <v>21</v>
      </c>
      <c r="J11273" t="s">
        <v>627</v>
      </c>
      <c r="K11273" t="s">
        <v>412</v>
      </c>
      <c r="L11273" t="str">
        <f t="shared" si="1056"/>
        <v>County Uniforms</v>
      </c>
      <c r="M11273" t="s">
        <v>59</v>
      </c>
      <c r="N11273" t="s">
        <v>4115</v>
      </c>
      <c r="O11273">
        <v>648</v>
      </c>
      <c r="P11273">
        <v>2.44</v>
      </c>
      <c r="Q11273">
        <v>3.74</v>
      </c>
      <c r="R11273">
        <v>1.2121212121212121E-3</v>
      </c>
      <c r="S11273">
        <f t="shared" si="1057"/>
        <v>1581.12</v>
      </c>
      <c r="T11273">
        <f t="shared" si="1058"/>
        <v>0.78545454545454541</v>
      </c>
      <c r="U11273">
        <f t="shared" si="1059"/>
        <v>2423.52</v>
      </c>
      <c r="V11273">
        <f t="shared" si="1060"/>
        <v>841.61454545454558</v>
      </c>
      <c r="W11273" t="str">
        <f t="shared" si="1061"/>
        <v>LOSS</v>
      </c>
    </row>
    <row r="11274" spans="8:23" x14ac:dyDescent="0.35">
      <c r="H11274">
        <v>2012</v>
      </c>
      <c r="I11274" t="s">
        <v>21</v>
      </c>
      <c r="J11274" t="s">
        <v>627</v>
      </c>
      <c r="K11274" t="s">
        <v>412</v>
      </c>
      <c r="L11274" t="str">
        <f t="shared" si="1056"/>
        <v>County Uniforms</v>
      </c>
      <c r="M11274" t="s">
        <v>64</v>
      </c>
      <c r="N11274" t="s">
        <v>4116</v>
      </c>
      <c r="O11274">
        <v>888</v>
      </c>
      <c r="P11274">
        <v>2.1</v>
      </c>
      <c r="Q11274">
        <v>3.6</v>
      </c>
      <c r="R11274">
        <v>1.3404825737265416E-3</v>
      </c>
      <c r="S11274">
        <f t="shared" si="1057"/>
        <v>1864.8000000000002</v>
      </c>
      <c r="T11274">
        <f t="shared" si="1058"/>
        <v>1.190348525469169</v>
      </c>
      <c r="U11274">
        <f t="shared" si="1059"/>
        <v>3196.8</v>
      </c>
      <c r="V11274">
        <f t="shared" si="1060"/>
        <v>1330.8096514745309</v>
      </c>
      <c r="W11274" t="str">
        <f t="shared" si="1061"/>
        <v>PROFIT</v>
      </c>
    </row>
    <row r="11275" spans="8:23" x14ac:dyDescent="0.35">
      <c r="H11275">
        <v>2012</v>
      </c>
      <c r="I11275" t="s">
        <v>21</v>
      </c>
      <c r="J11275" t="s">
        <v>627</v>
      </c>
      <c r="K11275" t="s">
        <v>412</v>
      </c>
      <c r="L11275" t="str">
        <f t="shared" si="1056"/>
        <v>County Uniforms</v>
      </c>
      <c r="M11275" t="s">
        <v>69</v>
      </c>
      <c r="N11275" t="s">
        <v>4117</v>
      </c>
      <c r="O11275">
        <v>1176</v>
      </c>
      <c r="P11275">
        <v>2.4500000000000002</v>
      </c>
      <c r="Q11275">
        <v>3.6</v>
      </c>
      <c r="R11275">
        <v>1.8181818181818182E-3</v>
      </c>
      <c r="S11275">
        <f t="shared" si="1057"/>
        <v>2881.2000000000003</v>
      </c>
      <c r="T11275">
        <f t="shared" si="1058"/>
        <v>2.1381818181818182</v>
      </c>
      <c r="U11275">
        <f t="shared" si="1059"/>
        <v>4233.6000000000004</v>
      </c>
      <c r="V11275">
        <f t="shared" si="1060"/>
        <v>1350.2618181818182</v>
      </c>
      <c r="W11275" t="str">
        <f t="shared" si="1061"/>
        <v>PROFIT</v>
      </c>
    </row>
    <row r="11276" spans="8:23" x14ac:dyDescent="0.35">
      <c r="H11276">
        <v>2012</v>
      </c>
      <c r="I11276" t="s">
        <v>21</v>
      </c>
      <c r="J11276" t="s">
        <v>2238</v>
      </c>
      <c r="K11276" t="s">
        <v>416</v>
      </c>
      <c r="L11276" t="str">
        <f t="shared" si="1056"/>
        <v>Nairobi StitchCo</v>
      </c>
      <c r="M11276" t="s">
        <v>74</v>
      </c>
      <c r="N11276" t="s">
        <v>4118</v>
      </c>
      <c r="O11276">
        <v>408</v>
      </c>
      <c r="P11276">
        <v>3.28</v>
      </c>
      <c r="Q11276">
        <v>5.94</v>
      </c>
      <c r="R11276">
        <v>1.1614401858304297E-3</v>
      </c>
      <c r="S11276">
        <f t="shared" si="1057"/>
        <v>1338.24</v>
      </c>
      <c r="T11276">
        <f t="shared" si="1058"/>
        <v>0.47386759581881532</v>
      </c>
      <c r="U11276">
        <f t="shared" si="1059"/>
        <v>2423.52</v>
      </c>
      <c r="V11276">
        <f t="shared" si="1060"/>
        <v>1084.8061324041812</v>
      </c>
      <c r="W11276" t="str">
        <f t="shared" si="1061"/>
        <v>PROFIT</v>
      </c>
    </row>
    <row r="11277" spans="8:23" x14ac:dyDescent="0.35">
      <c r="H11277">
        <v>2012</v>
      </c>
      <c r="I11277" t="s">
        <v>21</v>
      </c>
      <c r="J11277" t="s">
        <v>2238</v>
      </c>
      <c r="K11277" t="s">
        <v>416</v>
      </c>
      <c r="L11277" t="str">
        <f t="shared" si="1056"/>
        <v>Nairobi StitchCo</v>
      </c>
      <c r="M11277" t="s">
        <v>79</v>
      </c>
      <c r="N11277" t="s">
        <v>4119</v>
      </c>
      <c r="O11277">
        <v>372</v>
      </c>
      <c r="P11277">
        <v>4.29</v>
      </c>
      <c r="Q11277">
        <v>5.6</v>
      </c>
      <c r="R11277">
        <v>1.2224938875305623E-3</v>
      </c>
      <c r="S11277">
        <f t="shared" si="1057"/>
        <v>1595.88</v>
      </c>
      <c r="T11277">
        <f t="shared" si="1058"/>
        <v>0.45476772616136918</v>
      </c>
      <c r="U11277">
        <f t="shared" si="1059"/>
        <v>2083.1999999999998</v>
      </c>
      <c r="V11277">
        <f t="shared" si="1060"/>
        <v>486.86523227383833</v>
      </c>
      <c r="W11277" t="str">
        <f t="shared" si="1061"/>
        <v>LOSS</v>
      </c>
    </row>
    <row r="11278" spans="8:23" x14ac:dyDescent="0.35">
      <c r="H11278">
        <v>2012</v>
      </c>
      <c r="I11278" t="s">
        <v>21</v>
      </c>
      <c r="J11278" t="s">
        <v>2238</v>
      </c>
      <c r="K11278" t="s">
        <v>416</v>
      </c>
      <c r="L11278" t="str">
        <f t="shared" si="1056"/>
        <v>Nairobi StitchCo</v>
      </c>
      <c r="M11278" t="s">
        <v>84</v>
      </c>
      <c r="N11278" t="s">
        <v>4120</v>
      </c>
      <c r="O11278">
        <v>396</v>
      </c>
      <c r="P11278">
        <v>3.74</v>
      </c>
      <c r="Q11278">
        <v>6.92</v>
      </c>
      <c r="R11278">
        <v>1.7482517482517483E-3</v>
      </c>
      <c r="S11278">
        <f t="shared" si="1057"/>
        <v>1481.0400000000002</v>
      </c>
      <c r="T11278">
        <f t="shared" si="1058"/>
        <v>0.69230769230769229</v>
      </c>
      <c r="U11278">
        <f t="shared" si="1059"/>
        <v>2740.32</v>
      </c>
      <c r="V11278">
        <f t="shared" si="1060"/>
        <v>1258.5876923076924</v>
      </c>
      <c r="W11278" t="str">
        <f t="shared" si="1061"/>
        <v>PROFIT</v>
      </c>
    </row>
    <row r="11279" spans="8:23" x14ac:dyDescent="0.35">
      <c r="H11279">
        <v>2012</v>
      </c>
      <c r="I11279" t="s">
        <v>21</v>
      </c>
      <c r="J11279" t="s">
        <v>2238</v>
      </c>
      <c r="K11279" t="s">
        <v>416</v>
      </c>
      <c r="L11279" t="str">
        <f t="shared" si="1056"/>
        <v>Nairobi StitchCo</v>
      </c>
      <c r="M11279" t="s">
        <v>89</v>
      </c>
      <c r="N11279" t="s">
        <v>4121</v>
      </c>
      <c r="O11279">
        <v>492</v>
      </c>
      <c r="P11279">
        <v>3.82</v>
      </c>
      <c r="Q11279">
        <v>6.47</v>
      </c>
      <c r="R11279">
        <v>1.3717421124828531E-3</v>
      </c>
      <c r="S11279">
        <f t="shared" si="1057"/>
        <v>1879.4399999999998</v>
      </c>
      <c r="T11279">
        <f t="shared" si="1058"/>
        <v>0.67489711934156371</v>
      </c>
      <c r="U11279">
        <f t="shared" si="1059"/>
        <v>3183.24</v>
      </c>
      <c r="V11279">
        <f t="shared" si="1060"/>
        <v>1303.1251028806585</v>
      </c>
      <c r="W11279" t="str">
        <f t="shared" si="1061"/>
        <v>PROFIT</v>
      </c>
    </row>
    <row r="11280" spans="8:23" x14ac:dyDescent="0.35">
      <c r="H11280">
        <v>2012</v>
      </c>
      <c r="I11280" t="s">
        <v>21</v>
      </c>
      <c r="J11280" t="s">
        <v>2238</v>
      </c>
      <c r="K11280" t="s">
        <v>416</v>
      </c>
      <c r="L11280" t="str">
        <f t="shared" si="1056"/>
        <v>Nairobi StitchCo</v>
      </c>
      <c r="M11280" t="s">
        <v>94</v>
      </c>
      <c r="N11280" t="s">
        <v>4122</v>
      </c>
      <c r="O11280">
        <v>540</v>
      </c>
      <c r="P11280">
        <v>4.8600000000000003</v>
      </c>
      <c r="Q11280">
        <v>6.66</v>
      </c>
      <c r="R11280">
        <v>1.2468827930174563E-3</v>
      </c>
      <c r="S11280">
        <f t="shared" si="1057"/>
        <v>2624.4</v>
      </c>
      <c r="T11280">
        <f t="shared" si="1058"/>
        <v>0.67331670822942646</v>
      </c>
      <c r="U11280">
        <f t="shared" si="1059"/>
        <v>3596.4</v>
      </c>
      <c r="V11280">
        <f t="shared" si="1060"/>
        <v>971.32668329177056</v>
      </c>
      <c r="W11280" t="str">
        <f t="shared" si="1061"/>
        <v>LOSS</v>
      </c>
    </row>
    <row r="11281" spans="8:23" x14ac:dyDescent="0.35">
      <c r="H11281">
        <v>2012</v>
      </c>
      <c r="I11281" t="s">
        <v>21</v>
      </c>
      <c r="J11281" t="s">
        <v>2238</v>
      </c>
      <c r="K11281" t="s">
        <v>416</v>
      </c>
      <c r="L11281" t="str">
        <f t="shared" si="1056"/>
        <v>Nairobi StitchCo</v>
      </c>
      <c r="M11281" t="s">
        <v>99</v>
      </c>
      <c r="N11281" t="s">
        <v>4123</v>
      </c>
      <c r="O11281">
        <v>504</v>
      </c>
      <c r="P11281">
        <v>4.6500000000000004</v>
      </c>
      <c r="Q11281">
        <v>5.53</v>
      </c>
      <c r="R11281">
        <v>1.1668611435239206E-3</v>
      </c>
      <c r="S11281">
        <f t="shared" si="1057"/>
        <v>2343.6000000000004</v>
      </c>
      <c r="T11281">
        <f t="shared" si="1058"/>
        <v>0.58809801633605596</v>
      </c>
      <c r="U11281">
        <f t="shared" si="1059"/>
        <v>2787.1200000000003</v>
      </c>
      <c r="V11281">
        <f t="shared" si="1060"/>
        <v>442.93190198366392</v>
      </c>
      <c r="W11281" t="str">
        <f t="shared" si="1061"/>
        <v>LOSS</v>
      </c>
    </row>
    <row r="11282" spans="8:23" x14ac:dyDescent="0.35">
      <c r="H11282">
        <v>2012</v>
      </c>
      <c r="I11282" t="s">
        <v>21</v>
      </c>
      <c r="J11282" t="s">
        <v>2238</v>
      </c>
      <c r="K11282" t="s">
        <v>416</v>
      </c>
      <c r="L11282" t="str">
        <f t="shared" si="1056"/>
        <v>Nairobi StitchCo</v>
      </c>
      <c r="M11282" t="s">
        <v>104</v>
      </c>
      <c r="N11282" t="s">
        <v>4124</v>
      </c>
      <c r="O11282">
        <v>516</v>
      </c>
      <c r="P11282">
        <v>3.87</v>
      </c>
      <c r="Q11282">
        <v>5.52</v>
      </c>
      <c r="R11282">
        <v>1.7391304347826088E-3</v>
      </c>
      <c r="S11282">
        <f t="shared" si="1057"/>
        <v>1996.92</v>
      </c>
      <c r="T11282">
        <f t="shared" si="1058"/>
        <v>0.8973913043478261</v>
      </c>
      <c r="U11282">
        <f t="shared" si="1059"/>
        <v>2848.3199999999997</v>
      </c>
      <c r="V11282">
        <f t="shared" si="1060"/>
        <v>850.50260869565182</v>
      </c>
      <c r="W11282" t="str">
        <f t="shared" si="1061"/>
        <v>LOSS</v>
      </c>
    </row>
    <row r="11283" spans="8:23" x14ac:dyDescent="0.35">
      <c r="H11283">
        <v>2012</v>
      </c>
      <c r="I11283" t="s">
        <v>21</v>
      </c>
      <c r="J11283" t="s">
        <v>2238</v>
      </c>
      <c r="K11283" t="s">
        <v>416</v>
      </c>
      <c r="L11283" t="str">
        <f t="shared" si="1056"/>
        <v>Nairobi StitchCo</v>
      </c>
      <c r="M11283" t="s">
        <v>109</v>
      </c>
      <c r="N11283" t="s">
        <v>4125</v>
      </c>
      <c r="O11283">
        <v>480</v>
      </c>
      <c r="P11283">
        <v>4.6100000000000003</v>
      </c>
      <c r="Q11283">
        <v>6.96</v>
      </c>
      <c r="R11283">
        <v>1.594896331738437E-3</v>
      </c>
      <c r="S11283">
        <f t="shared" si="1057"/>
        <v>2212.8000000000002</v>
      </c>
      <c r="T11283">
        <f t="shared" si="1058"/>
        <v>0.76555023923444976</v>
      </c>
      <c r="U11283">
        <f t="shared" si="1059"/>
        <v>3340.8</v>
      </c>
      <c r="V11283">
        <f t="shared" si="1060"/>
        <v>1127.2344497607655</v>
      </c>
      <c r="W11283" t="str">
        <f t="shared" si="1061"/>
        <v>PROFIT</v>
      </c>
    </row>
    <row r="11284" spans="8:23" x14ac:dyDescent="0.35">
      <c r="H11284">
        <v>2012</v>
      </c>
      <c r="I11284" t="s">
        <v>21</v>
      </c>
      <c r="J11284" t="s">
        <v>2238</v>
      </c>
      <c r="K11284" t="s">
        <v>416</v>
      </c>
      <c r="L11284" t="str">
        <f t="shared" si="1056"/>
        <v>Nairobi StitchCo</v>
      </c>
      <c r="M11284" t="s">
        <v>114</v>
      </c>
      <c r="N11284" t="s">
        <v>4126</v>
      </c>
      <c r="O11284">
        <v>504</v>
      </c>
      <c r="P11284">
        <v>4.2</v>
      </c>
      <c r="Q11284">
        <v>5.21</v>
      </c>
      <c r="R11284">
        <v>1.7574692442882249E-3</v>
      </c>
      <c r="S11284">
        <f t="shared" si="1057"/>
        <v>2116.8000000000002</v>
      </c>
      <c r="T11284">
        <f t="shared" si="1058"/>
        <v>0.88576449912126531</v>
      </c>
      <c r="U11284">
        <f t="shared" si="1059"/>
        <v>2625.84</v>
      </c>
      <c r="V11284">
        <f t="shared" si="1060"/>
        <v>508.15423550087871</v>
      </c>
      <c r="W11284" t="str">
        <f t="shared" si="1061"/>
        <v>LOSS</v>
      </c>
    </row>
    <row r="11285" spans="8:23" x14ac:dyDescent="0.35">
      <c r="H11285">
        <v>2012</v>
      </c>
      <c r="I11285" t="s">
        <v>21</v>
      </c>
      <c r="J11285" t="s">
        <v>2238</v>
      </c>
      <c r="K11285" t="s">
        <v>416</v>
      </c>
      <c r="L11285" t="str">
        <f t="shared" si="1056"/>
        <v>Nairobi StitchCo</v>
      </c>
      <c r="M11285" t="s">
        <v>119</v>
      </c>
      <c r="N11285" t="s">
        <v>4127</v>
      </c>
      <c r="O11285">
        <v>432</v>
      </c>
      <c r="P11285">
        <v>3.98</v>
      </c>
      <c r="Q11285">
        <v>5.67</v>
      </c>
      <c r="R11285">
        <v>1.3404825737265416E-3</v>
      </c>
      <c r="S11285">
        <f t="shared" si="1057"/>
        <v>1719.36</v>
      </c>
      <c r="T11285">
        <f t="shared" si="1058"/>
        <v>0.579088471849866</v>
      </c>
      <c r="U11285">
        <f t="shared" si="1059"/>
        <v>2449.44</v>
      </c>
      <c r="V11285">
        <f t="shared" si="1060"/>
        <v>729.50091152815025</v>
      </c>
      <c r="W11285" t="str">
        <f t="shared" si="1061"/>
        <v>LOSS</v>
      </c>
    </row>
    <row r="11286" spans="8:23" x14ac:dyDescent="0.35">
      <c r="H11286">
        <v>2012</v>
      </c>
      <c r="I11286" t="s">
        <v>21</v>
      </c>
      <c r="J11286" t="s">
        <v>2238</v>
      </c>
      <c r="K11286" t="s">
        <v>416</v>
      </c>
      <c r="L11286" t="str">
        <f t="shared" si="1056"/>
        <v>Nairobi StitchCo</v>
      </c>
      <c r="M11286" t="s">
        <v>124</v>
      </c>
      <c r="N11286" t="s">
        <v>4128</v>
      </c>
      <c r="O11286">
        <v>504</v>
      </c>
      <c r="P11286">
        <v>4.3600000000000003</v>
      </c>
      <c r="Q11286">
        <v>5.7</v>
      </c>
      <c r="R11286">
        <v>1.6051364365971107E-3</v>
      </c>
      <c r="S11286">
        <f t="shared" si="1057"/>
        <v>2197.44</v>
      </c>
      <c r="T11286">
        <f t="shared" si="1058"/>
        <v>0.8089887640449438</v>
      </c>
      <c r="U11286">
        <f t="shared" si="1059"/>
        <v>2872.8</v>
      </c>
      <c r="V11286">
        <f t="shared" si="1060"/>
        <v>674.55101123595523</v>
      </c>
      <c r="W11286" t="str">
        <f t="shared" si="1061"/>
        <v>LOSS</v>
      </c>
    </row>
    <row r="11287" spans="8:23" x14ac:dyDescent="0.35">
      <c r="H11287">
        <v>2012</v>
      </c>
      <c r="I11287" t="s">
        <v>21</v>
      </c>
      <c r="J11287" t="s">
        <v>2238</v>
      </c>
      <c r="K11287" t="s">
        <v>416</v>
      </c>
      <c r="L11287" t="str">
        <f t="shared" si="1056"/>
        <v>Nairobi StitchCo</v>
      </c>
      <c r="M11287" t="s">
        <v>129</v>
      </c>
      <c r="N11287" t="s">
        <v>4129</v>
      </c>
      <c r="O11287">
        <v>456</v>
      </c>
      <c r="P11287">
        <v>4.22</v>
      </c>
      <c r="Q11287">
        <v>6.45</v>
      </c>
      <c r="R11287">
        <v>1.287001287001287E-3</v>
      </c>
      <c r="S11287">
        <f t="shared" si="1057"/>
        <v>1924.32</v>
      </c>
      <c r="T11287">
        <f t="shared" si="1058"/>
        <v>0.58687258687258681</v>
      </c>
      <c r="U11287">
        <f t="shared" si="1059"/>
        <v>2941.2000000000003</v>
      </c>
      <c r="V11287">
        <f t="shared" si="1060"/>
        <v>1016.2931274131278</v>
      </c>
      <c r="W11287" t="str">
        <f t="shared" si="1061"/>
        <v>PROFIT</v>
      </c>
    </row>
    <row r="11288" spans="8:23" x14ac:dyDescent="0.35">
      <c r="H11288">
        <v>2012</v>
      </c>
      <c r="I11288" t="s">
        <v>21</v>
      </c>
      <c r="J11288" t="s">
        <v>2238</v>
      </c>
      <c r="K11288" t="s">
        <v>416</v>
      </c>
      <c r="L11288" t="str">
        <f t="shared" si="1056"/>
        <v>Nairobi StitchCo</v>
      </c>
      <c r="M11288" t="s">
        <v>134</v>
      </c>
      <c r="N11288" t="s">
        <v>4130</v>
      </c>
      <c r="O11288">
        <v>528</v>
      </c>
      <c r="P11288">
        <v>4.45</v>
      </c>
      <c r="Q11288">
        <v>5.0999999999999996</v>
      </c>
      <c r="R11288">
        <v>1.7574692442882249E-3</v>
      </c>
      <c r="S11288">
        <f t="shared" si="1057"/>
        <v>2349.6</v>
      </c>
      <c r="T11288">
        <f t="shared" si="1058"/>
        <v>0.92794376098418274</v>
      </c>
      <c r="U11288">
        <f t="shared" si="1059"/>
        <v>2692.7999999999997</v>
      </c>
      <c r="V11288">
        <f t="shared" si="1060"/>
        <v>342.27205623901563</v>
      </c>
      <c r="W11288" t="str">
        <f t="shared" si="1061"/>
        <v>LOSS</v>
      </c>
    </row>
    <row r="11289" spans="8:23" x14ac:dyDescent="0.35">
      <c r="H11289">
        <v>2012</v>
      </c>
      <c r="I11289" t="s">
        <v>21</v>
      </c>
      <c r="J11289" t="s">
        <v>2238</v>
      </c>
      <c r="K11289" t="s">
        <v>416</v>
      </c>
      <c r="L11289" t="str">
        <f t="shared" si="1056"/>
        <v>Nairobi StitchCo</v>
      </c>
      <c r="M11289" t="s">
        <v>139</v>
      </c>
      <c r="N11289" t="s">
        <v>4131</v>
      </c>
      <c r="O11289">
        <v>528</v>
      </c>
      <c r="P11289">
        <v>3.3</v>
      </c>
      <c r="Q11289">
        <v>6.61</v>
      </c>
      <c r="R11289">
        <v>1.4245014245014246E-3</v>
      </c>
      <c r="S11289">
        <f t="shared" si="1057"/>
        <v>1742.3999999999999</v>
      </c>
      <c r="T11289">
        <f t="shared" si="1058"/>
        <v>0.75213675213675213</v>
      </c>
      <c r="U11289">
        <f t="shared" si="1059"/>
        <v>3490.0800000000004</v>
      </c>
      <c r="V11289">
        <f t="shared" si="1060"/>
        <v>1746.9278632478638</v>
      </c>
      <c r="W11289" t="str">
        <f t="shared" si="1061"/>
        <v>PROFIT</v>
      </c>
    </row>
    <row r="11290" spans="8:23" x14ac:dyDescent="0.35">
      <c r="H11290">
        <v>2012</v>
      </c>
      <c r="I11290" t="s">
        <v>21</v>
      </c>
      <c r="J11290" t="s">
        <v>2238</v>
      </c>
      <c r="K11290" t="s">
        <v>416</v>
      </c>
      <c r="L11290" t="str">
        <f t="shared" si="1056"/>
        <v>Nairobi StitchCo</v>
      </c>
      <c r="M11290" t="s">
        <v>144</v>
      </c>
      <c r="N11290" t="s">
        <v>4132</v>
      </c>
      <c r="O11290">
        <v>516</v>
      </c>
      <c r="P11290">
        <v>3.25</v>
      </c>
      <c r="Q11290">
        <v>5.56</v>
      </c>
      <c r="R11290">
        <v>1.5527950310559005E-3</v>
      </c>
      <c r="S11290">
        <f t="shared" si="1057"/>
        <v>1677</v>
      </c>
      <c r="T11290">
        <f t="shared" si="1058"/>
        <v>0.80124223602484468</v>
      </c>
      <c r="U11290">
        <f t="shared" si="1059"/>
        <v>2868.9599999999996</v>
      </c>
      <c r="V11290">
        <f t="shared" si="1060"/>
        <v>1191.1587577639748</v>
      </c>
      <c r="W11290" t="str">
        <f t="shared" si="1061"/>
        <v>PROFIT</v>
      </c>
    </row>
    <row r="11291" spans="8:23" x14ac:dyDescent="0.35">
      <c r="H11291">
        <v>2012</v>
      </c>
      <c r="I11291" t="s">
        <v>21</v>
      </c>
      <c r="J11291" t="s">
        <v>2238</v>
      </c>
      <c r="K11291" t="s">
        <v>416</v>
      </c>
      <c r="L11291" t="str">
        <f t="shared" si="1056"/>
        <v>Nairobi StitchCo</v>
      </c>
      <c r="M11291" t="s">
        <v>149</v>
      </c>
      <c r="N11291" t="s">
        <v>4133</v>
      </c>
      <c r="O11291">
        <v>420</v>
      </c>
      <c r="P11291">
        <v>3.45</v>
      </c>
      <c r="Q11291">
        <v>6.61</v>
      </c>
      <c r="R11291">
        <v>1.1185682326621924E-3</v>
      </c>
      <c r="S11291">
        <f t="shared" si="1057"/>
        <v>1449</v>
      </c>
      <c r="T11291">
        <f t="shared" si="1058"/>
        <v>0.46979865771812079</v>
      </c>
      <c r="U11291">
        <f t="shared" si="1059"/>
        <v>2776.2000000000003</v>
      </c>
      <c r="V11291">
        <f t="shared" si="1060"/>
        <v>1326.730201342282</v>
      </c>
      <c r="W11291" t="str">
        <f t="shared" si="1061"/>
        <v>PROFIT</v>
      </c>
    </row>
    <row r="11292" spans="8:23" x14ac:dyDescent="0.35">
      <c r="H11292">
        <v>2012</v>
      </c>
      <c r="I11292" t="s">
        <v>21</v>
      </c>
      <c r="J11292" t="s">
        <v>2238</v>
      </c>
      <c r="K11292" t="s">
        <v>416</v>
      </c>
      <c r="L11292" t="str">
        <f t="shared" si="1056"/>
        <v>Nairobi StitchCo</v>
      </c>
      <c r="M11292" t="s">
        <v>154</v>
      </c>
      <c r="N11292" t="s">
        <v>4134</v>
      </c>
      <c r="O11292">
        <v>384</v>
      </c>
      <c r="P11292">
        <v>3.04</v>
      </c>
      <c r="Q11292">
        <v>5.9</v>
      </c>
      <c r="R11292">
        <v>1.2285012285012285E-3</v>
      </c>
      <c r="S11292">
        <f t="shared" si="1057"/>
        <v>1167.3600000000001</v>
      </c>
      <c r="T11292">
        <f t="shared" si="1058"/>
        <v>0.47174447174447176</v>
      </c>
      <c r="U11292">
        <f t="shared" si="1059"/>
        <v>2265.6000000000004</v>
      </c>
      <c r="V11292">
        <f t="shared" si="1060"/>
        <v>1097.7682555282558</v>
      </c>
      <c r="W11292" t="str">
        <f t="shared" si="1061"/>
        <v>PROFIT</v>
      </c>
    </row>
    <row r="11293" spans="8:23" x14ac:dyDescent="0.35">
      <c r="H11293">
        <v>2012</v>
      </c>
      <c r="I11293" t="s">
        <v>21</v>
      </c>
      <c r="J11293" t="s">
        <v>2238</v>
      </c>
      <c r="K11293" t="s">
        <v>416</v>
      </c>
      <c r="L11293" t="str">
        <f t="shared" si="1056"/>
        <v>Nairobi StitchCo</v>
      </c>
      <c r="M11293" t="s">
        <v>159</v>
      </c>
      <c r="N11293" t="s">
        <v>4135</v>
      </c>
      <c r="O11293">
        <v>516</v>
      </c>
      <c r="P11293">
        <v>4.16</v>
      </c>
      <c r="Q11293">
        <v>6.07</v>
      </c>
      <c r="R11293">
        <v>1.3003901170351106E-3</v>
      </c>
      <c r="S11293">
        <f t="shared" si="1057"/>
        <v>2146.56</v>
      </c>
      <c r="T11293">
        <f t="shared" si="1058"/>
        <v>0.67100130039011707</v>
      </c>
      <c r="U11293">
        <f t="shared" si="1059"/>
        <v>3132.1200000000003</v>
      </c>
      <c r="V11293">
        <f t="shared" si="1060"/>
        <v>984.88899869961028</v>
      </c>
      <c r="W11293" t="str">
        <f t="shared" si="1061"/>
        <v>LOSS</v>
      </c>
    </row>
    <row r="11294" spans="8:23" x14ac:dyDescent="0.35">
      <c r="H11294">
        <v>2012</v>
      </c>
      <c r="I11294" t="s">
        <v>21</v>
      </c>
      <c r="J11294" t="s">
        <v>2238</v>
      </c>
      <c r="K11294" t="s">
        <v>416</v>
      </c>
      <c r="L11294" t="str">
        <f t="shared" si="1056"/>
        <v>Nairobi StitchCo</v>
      </c>
      <c r="M11294" t="s">
        <v>164</v>
      </c>
      <c r="N11294" t="s">
        <v>4136</v>
      </c>
      <c r="O11294">
        <v>480</v>
      </c>
      <c r="P11294">
        <v>3.21</v>
      </c>
      <c r="Q11294">
        <v>5.0599999999999996</v>
      </c>
      <c r="R11294">
        <v>1.3297872340425532E-3</v>
      </c>
      <c r="S11294">
        <f t="shared" si="1057"/>
        <v>1540.8</v>
      </c>
      <c r="T11294">
        <f t="shared" si="1058"/>
        <v>0.63829787234042556</v>
      </c>
      <c r="U11294">
        <f t="shared" si="1059"/>
        <v>2428.7999999999997</v>
      </c>
      <c r="V11294">
        <f t="shared" si="1060"/>
        <v>887.36170212765933</v>
      </c>
      <c r="W11294" t="str">
        <f t="shared" si="1061"/>
        <v>LOSS</v>
      </c>
    </row>
    <row r="11295" spans="8:23" x14ac:dyDescent="0.35">
      <c r="H11295">
        <v>2012</v>
      </c>
      <c r="I11295" t="s">
        <v>21</v>
      </c>
      <c r="J11295" t="s">
        <v>2238</v>
      </c>
      <c r="K11295" t="s">
        <v>416</v>
      </c>
      <c r="L11295" t="str">
        <f t="shared" si="1056"/>
        <v>Nairobi StitchCo</v>
      </c>
      <c r="M11295" t="s">
        <v>169</v>
      </c>
      <c r="N11295" t="s">
        <v>4137</v>
      </c>
      <c r="O11295">
        <v>480</v>
      </c>
      <c r="P11295">
        <v>4.41</v>
      </c>
      <c r="Q11295">
        <v>6.85</v>
      </c>
      <c r="R11295">
        <v>1.8248175182481751E-3</v>
      </c>
      <c r="S11295">
        <f t="shared" si="1057"/>
        <v>2116.8000000000002</v>
      </c>
      <c r="T11295">
        <f t="shared" si="1058"/>
        <v>0.87591240875912402</v>
      </c>
      <c r="U11295">
        <f t="shared" si="1059"/>
        <v>3288</v>
      </c>
      <c r="V11295">
        <f t="shared" si="1060"/>
        <v>1170.3240875912406</v>
      </c>
      <c r="W11295" t="str">
        <f t="shared" si="1061"/>
        <v>PROFIT</v>
      </c>
    </row>
    <row r="11296" spans="8:23" x14ac:dyDescent="0.35">
      <c r="H11296">
        <v>2012</v>
      </c>
      <c r="I11296" t="s">
        <v>21</v>
      </c>
      <c r="J11296" t="s">
        <v>2238</v>
      </c>
      <c r="K11296" t="s">
        <v>416</v>
      </c>
      <c r="L11296" t="str">
        <f t="shared" si="1056"/>
        <v>Nairobi StitchCo</v>
      </c>
      <c r="M11296" t="s">
        <v>174</v>
      </c>
      <c r="N11296" t="s">
        <v>4138</v>
      </c>
      <c r="O11296">
        <v>480</v>
      </c>
      <c r="P11296">
        <v>4.9800000000000004</v>
      </c>
      <c r="Q11296">
        <v>5.76</v>
      </c>
      <c r="R11296">
        <v>1.5527950310559005E-3</v>
      </c>
      <c r="S11296">
        <f t="shared" si="1057"/>
        <v>2390.4</v>
      </c>
      <c r="T11296">
        <f t="shared" si="1058"/>
        <v>0.74534161490683226</v>
      </c>
      <c r="U11296">
        <f t="shared" si="1059"/>
        <v>2764.7999999999997</v>
      </c>
      <c r="V11296">
        <f t="shared" si="1060"/>
        <v>373.65465838509283</v>
      </c>
      <c r="W11296" t="str">
        <f t="shared" si="1061"/>
        <v>LOSS</v>
      </c>
    </row>
    <row r="11297" spans="8:23" x14ac:dyDescent="0.35">
      <c r="H11297">
        <v>2012</v>
      </c>
      <c r="I11297" t="s">
        <v>21</v>
      </c>
      <c r="J11297" t="s">
        <v>2238</v>
      </c>
      <c r="K11297" t="s">
        <v>416</v>
      </c>
      <c r="L11297" t="str">
        <f t="shared" si="1056"/>
        <v>Nairobi StitchCo</v>
      </c>
      <c r="M11297" t="s">
        <v>179</v>
      </c>
      <c r="N11297" t="s">
        <v>4139</v>
      </c>
      <c r="O11297">
        <v>528</v>
      </c>
      <c r="P11297">
        <v>3.94</v>
      </c>
      <c r="Q11297">
        <v>6.37</v>
      </c>
      <c r="R11297">
        <v>1.1778563015312131E-3</v>
      </c>
      <c r="S11297">
        <f t="shared" si="1057"/>
        <v>2080.3200000000002</v>
      </c>
      <c r="T11297">
        <f t="shared" si="1058"/>
        <v>0.62190812720848054</v>
      </c>
      <c r="U11297">
        <f t="shared" si="1059"/>
        <v>3363.36</v>
      </c>
      <c r="V11297">
        <f t="shared" si="1060"/>
        <v>1282.4180918727916</v>
      </c>
      <c r="W11297" t="str">
        <f t="shared" si="1061"/>
        <v>PROFIT</v>
      </c>
    </row>
    <row r="11298" spans="8:23" x14ac:dyDescent="0.35">
      <c r="H11298">
        <v>2012</v>
      </c>
      <c r="I11298" t="s">
        <v>21</v>
      </c>
      <c r="J11298" t="s">
        <v>2238</v>
      </c>
      <c r="K11298" t="s">
        <v>416</v>
      </c>
      <c r="L11298" t="str">
        <f t="shared" si="1056"/>
        <v>Nairobi StitchCo</v>
      </c>
      <c r="M11298" t="s">
        <v>184</v>
      </c>
      <c r="N11298" t="s">
        <v>4140</v>
      </c>
      <c r="O11298">
        <v>396</v>
      </c>
      <c r="P11298">
        <v>4.75</v>
      </c>
      <c r="Q11298">
        <v>5.9</v>
      </c>
      <c r="R11298">
        <v>1.1587485515643105E-3</v>
      </c>
      <c r="S11298">
        <f t="shared" si="1057"/>
        <v>1881</v>
      </c>
      <c r="T11298">
        <f t="shared" si="1058"/>
        <v>0.45886442641946695</v>
      </c>
      <c r="U11298">
        <f t="shared" si="1059"/>
        <v>2336.4</v>
      </c>
      <c r="V11298">
        <f t="shared" si="1060"/>
        <v>454.94113557358065</v>
      </c>
      <c r="W11298" t="str">
        <f t="shared" si="1061"/>
        <v>LOSS</v>
      </c>
    </row>
    <row r="11299" spans="8:23" x14ac:dyDescent="0.35">
      <c r="H11299">
        <v>2012</v>
      </c>
      <c r="I11299" t="s">
        <v>21</v>
      </c>
      <c r="J11299" t="s">
        <v>2238</v>
      </c>
      <c r="K11299" t="s">
        <v>416</v>
      </c>
      <c r="L11299" t="str">
        <f t="shared" si="1056"/>
        <v>Nairobi StitchCo</v>
      </c>
      <c r="M11299" t="s">
        <v>189</v>
      </c>
      <c r="N11299" t="s">
        <v>4141</v>
      </c>
      <c r="O11299">
        <v>540</v>
      </c>
      <c r="P11299">
        <v>4.21</v>
      </c>
      <c r="Q11299">
        <v>5.32</v>
      </c>
      <c r="R11299">
        <v>1.287001287001287E-3</v>
      </c>
      <c r="S11299">
        <f t="shared" si="1057"/>
        <v>2273.4</v>
      </c>
      <c r="T11299">
        <f t="shared" si="1058"/>
        <v>0.69498069498069492</v>
      </c>
      <c r="U11299">
        <f t="shared" si="1059"/>
        <v>2872.8</v>
      </c>
      <c r="V11299">
        <f t="shared" si="1060"/>
        <v>598.70501930501939</v>
      </c>
      <c r="W11299" t="str">
        <f t="shared" si="1061"/>
        <v>LOSS</v>
      </c>
    </row>
    <row r="11300" spans="8:23" x14ac:dyDescent="0.35">
      <c r="H11300">
        <v>2012</v>
      </c>
      <c r="I11300" t="s">
        <v>21</v>
      </c>
      <c r="J11300" t="s">
        <v>2238</v>
      </c>
      <c r="K11300" t="s">
        <v>416</v>
      </c>
      <c r="L11300" t="str">
        <f t="shared" si="1056"/>
        <v>Nairobi StitchCo</v>
      </c>
      <c r="M11300" t="s">
        <v>194</v>
      </c>
      <c r="N11300" t="s">
        <v>4142</v>
      </c>
      <c r="O11300">
        <v>528</v>
      </c>
      <c r="P11300">
        <v>3.78</v>
      </c>
      <c r="Q11300">
        <v>6.1</v>
      </c>
      <c r="R11300">
        <v>1.5360983102918587E-3</v>
      </c>
      <c r="S11300">
        <f t="shared" si="1057"/>
        <v>1995.84</v>
      </c>
      <c r="T11300">
        <f t="shared" si="1058"/>
        <v>0.81105990783410142</v>
      </c>
      <c r="U11300">
        <f t="shared" si="1059"/>
        <v>3220.7999999999997</v>
      </c>
      <c r="V11300">
        <f t="shared" si="1060"/>
        <v>1224.1489400921657</v>
      </c>
      <c r="W11300" t="str">
        <f t="shared" si="1061"/>
        <v>PROFIT</v>
      </c>
    </row>
    <row r="11301" spans="8:23" x14ac:dyDescent="0.35">
      <c r="H11301">
        <v>2012</v>
      </c>
      <c r="I11301" t="s">
        <v>21</v>
      </c>
      <c r="J11301" t="s">
        <v>2238</v>
      </c>
      <c r="K11301" t="s">
        <v>416</v>
      </c>
      <c r="L11301" t="str">
        <f t="shared" si="1056"/>
        <v>Nairobi StitchCo</v>
      </c>
      <c r="M11301" t="s">
        <v>199</v>
      </c>
      <c r="N11301" t="s">
        <v>4143</v>
      </c>
      <c r="O11301">
        <v>528</v>
      </c>
      <c r="P11301">
        <v>4.8</v>
      </c>
      <c r="Q11301">
        <v>5.52</v>
      </c>
      <c r="R11301">
        <v>1.2722646310432571E-3</v>
      </c>
      <c r="S11301">
        <f t="shared" si="1057"/>
        <v>2534.4</v>
      </c>
      <c r="T11301">
        <f t="shared" si="1058"/>
        <v>0.6717557251908397</v>
      </c>
      <c r="U11301">
        <f t="shared" si="1059"/>
        <v>2914.56</v>
      </c>
      <c r="V11301">
        <f t="shared" si="1060"/>
        <v>379.48824427480901</v>
      </c>
      <c r="W11301" t="str">
        <f t="shared" si="1061"/>
        <v>LOSS</v>
      </c>
    </row>
    <row r="11302" spans="8:23" x14ac:dyDescent="0.35">
      <c r="H11302">
        <v>2012</v>
      </c>
      <c r="I11302" t="s">
        <v>21</v>
      </c>
      <c r="J11302" t="s">
        <v>2238</v>
      </c>
      <c r="K11302" t="s">
        <v>416</v>
      </c>
      <c r="L11302" t="str">
        <f t="shared" si="1056"/>
        <v>Nairobi StitchCo</v>
      </c>
      <c r="M11302" t="s">
        <v>204</v>
      </c>
      <c r="N11302" t="s">
        <v>4144</v>
      </c>
      <c r="O11302">
        <v>480</v>
      </c>
      <c r="P11302">
        <v>3.09</v>
      </c>
      <c r="Q11302">
        <v>6.15</v>
      </c>
      <c r="R11302">
        <v>1.718213058419244E-3</v>
      </c>
      <c r="S11302">
        <f t="shared" si="1057"/>
        <v>1483.1999999999998</v>
      </c>
      <c r="T11302">
        <f t="shared" si="1058"/>
        <v>0.82474226804123707</v>
      </c>
      <c r="U11302">
        <f t="shared" si="1059"/>
        <v>2952</v>
      </c>
      <c r="V11302">
        <f t="shared" si="1060"/>
        <v>1467.9752577319589</v>
      </c>
      <c r="W11302" t="str">
        <f t="shared" si="1061"/>
        <v>PROFIT</v>
      </c>
    </row>
    <row r="11303" spans="8:23" x14ac:dyDescent="0.35">
      <c r="H11303">
        <v>2012</v>
      </c>
      <c r="I11303" t="s">
        <v>21</v>
      </c>
      <c r="J11303" t="s">
        <v>2238</v>
      </c>
      <c r="K11303" t="s">
        <v>416</v>
      </c>
      <c r="L11303" t="str">
        <f t="shared" si="1056"/>
        <v>Nairobi StitchCo</v>
      </c>
      <c r="M11303" t="s">
        <v>209</v>
      </c>
      <c r="N11303" t="s">
        <v>4145</v>
      </c>
      <c r="O11303">
        <v>420</v>
      </c>
      <c r="P11303">
        <v>4.99</v>
      </c>
      <c r="Q11303">
        <v>5.48</v>
      </c>
      <c r="R11303">
        <v>1.1947431302270011E-3</v>
      </c>
      <c r="S11303">
        <f t="shared" si="1057"/>
        <v>2095.8000000000002</v>
      </c>
      <c r="T11303">
        <f t="shared" si="1058"/>
        <v>0.50179211469534046</v>
      </c>
      <c r="U11303">
        <f t="shared" si="1059"/>
        <v>2301.6000000000004</v>
      </c>
      <c r="V11303">
        <f t="shared" si="1060"/>
        <v>205.29820788530483</v>
      </c>
      <c r="W11303" t="str">
        <f t="shared" si="1061"/>
        <v>LOSS</v>
      </c>
    </row>
    <row r="11304" spans="8:23" x14ac:dyDescent="0.35">
      <c r="H11304">
        <v>2012</v>
      </c>
      <c r="I11304" t="s">
        <v>21</v>
      </c>
      <c r="J11304" t="s">
        <v>2238</v>
      </c>
      <c r="K11304" t="s">
        <v>416</v>
      </c>
      <c r="L11304" t="str">
        <f t="shared" si="1056"/>
        <v>Nairobi StitchCo</v>
      </c>
      <c r="M11304" t="s">
        <v>214</v>
      </c>
      <c r="N11304" t="s">
        <v>4146</v>
      </c>
      <c r="O11304">
        <v>540</v>
      </c>
      <c r="P11304">
        <v>4.5599999999999996</v>
      </c>
      <c r="Q11304">
        <v>6.35</v>
      </c>
      <c r="R11304">
        <v>1.30718954248366E-3</v>
      </c>
      <c r="S11304">
        <f t="shared" si="1057"/>
        <v>2462.3999999999996</v>
      </c>
      <c r="T11304">
        <f t="shared" si="1058"/>
        <v>0.70588235294117641</v>
      </c>
      <c r="U11304">
        <f t="shared" si="1059"/>
        <v>3429</v>
      </c>
      <c r="V11304">
        <f t="shared" si="1060"/>
        <v>965.89411764705915</v>
      </c>
      <c r="W11304" t="str">
        <f t="shared" si="1061"/>
        <v>LOSS</v>
      </c>
    </row>
    <row r="11305" spans="8:23" x14ac:dyDescent="0.35">
      <c r="H11305">
        <v>2012</v>
      </c>
      <c r="I11305" t="s">
        <v>21</v>
      </c>
      <c r="J11305" t="s">
        <v>2238</v>
      </c>
      <c r="K11305" t="s">
        <v>416</v>
      </c>
      <c r="L11305" t="str">
        <f t="shared" si="1056"/>
        <v>Nairobi StitchCo</v>
      </c>
      <c r="M11305" t="s">
        <v>219</v>
      </c>
      <c r="N11305" t="s">
        <v>4147</v>
      </c>
      <c r="O11305">
        <v>360</v>
      </c>
      <c r="P11305">
        <v>3.01</v>
      </c>
      <c r="Q11305">
        <v>6.74</v>
      </c>
      <c r="R11305">
        <v>1.0438413361169101E-3</v>
      </c>
      <c r="S11305">
        <f t="shared" si="1057"/>
        <v>1083.5999999999999</v>
      </c>
      <c r="T11305">
        <f t="shared" si="1058"/>
        <v>0.37578288100208762</v>
      </c>
      <c r="U11305">
        <f t="shared" si="1059"/>
        <v>2426.4</v>
      </c>
      <c r="V11305">
        <f t="shared" si="1060"/>
        <v>1342.4242171189981</v>
      </c>
      <c r="W11305" t="str">
        <f t="shared" si="1061"/>
        <v>PROFIT</v>
      </c>
    </row>
    <row r="11306" spans="8:23" x14ac:dyDescent="0.35">
      <c r="H11306">
        <v>2012</v>
      </c>
      <c r="I11306" t="s">
        <v>21</v>
      </c>
      <c r="J11306" t="s">
        <v>594</v>
      </c>
      <c r="K11306" t="s">
        <v>420</v>
      </c>
      <c r="L11306" t="str">
        <f t="shared" si="1056"/>
        <v>Megatex Clothing</v>
      </c>
      <c r="M11306" t="s">
        <v>224</v>
      </c>
      <c r="N11306" t="s">
        <v>4148</v>
      </c>
      <c r="O11306">
        <v>108</v>
      </c>
      <c r="P11306">
        <v>1.02</v>
      </c>
      <c r="Q11306">
        <v>1.22</v>
      </c>
      <c r="R11306">
        <v>1.2391573729863693E-3</v>
      </c>
      <c r="S11306">
        <f t="shared" si="1057"/>
        <v>110.16</v>
      </c>
      <c r="T11306">
        <f t="shared" si="1058"/>
        <v>0.1338289962825279</v>
      </c>
      <c r="U11306">
        <f t="shared" si="1059"/>
        <v>131.76</v>
      </c>
      <c r="V11306">
        <f t="shared" si="1060"/>
        <v>21.466171003717466</v>
      </c>
      <c r="W11306" t="str">
        <f t="shared" si="1061"/>
        <v>LOSS</v>
      </c>
    </row>
    <row r="11307" spans="8:23" x14ac:dyDescent="0.35">
      <c r="H11307">
        <v>2012</v>
      </c>
      <c r="I11307" t="s">
        <v>21</v>
      </c>
      <c r="J11307" t="s">
        <v>2238</v>
      </c>
      <c r="K11307" t="s">
        <v>424</v>
      </c>
      <c r="L11307" t="str">
        <f t="shared" si="1056"/>
        <v>StitchAfrica Ltd</v>
      </c>
      <c r="M11307" t="s">
        <v>229</v>
      </c>
      <c r="N11307" t="s">
        <v>4149</v>
      </c>
      <c r="O11307">
        <v>360</v>
      </c>
      <c r="P11307">
        <v>3.23</v>
      </c>
      <c r="Q11307">
        <v>5.19</v>
      </c>
      <c r="R11307">
        <v>1.7006802721088435E-3</v>
      </c>
      <c r="S11307">
        <f t="shared" si="1057"/>
        <v>1162.8</v>
      </c>
      <c r="T11307">
        <f t="shared" si="1058"/>
        <v>0.61224489795918369</v>
      </c>
      <c r="U11307">
        <f t="shared" si="1059"/>
        <v>1868.4</v>
      </c>
      <c r="V11307">
        <f t="shared" si="1060"/>
        <v>704.98775510204098</v>
      </c>
      <c r="W11307" t="str">
        <f t="shared" si="1061"/>
        <v>LOSS</v>
      </c>
    </row>
    <row r="11308" spans="8:23" x14ac:dyDescent="0.35">
      <c r="H11308">
        <v>2012</v>
      </c>
      <c r="I11308" t="s">
        <v>21</v>
      </c>
      <c r="J11308" t="s">
        <v>2238</v>
      </c>
      <c r="K11308" t="s">
        <v>424</v>
      </c>
      <c r="L11308" t="str">
        <f t="shared" si="1056"/>
        <v>StitchAfrica Ltd</v>
      </c>
      <c r="M11308" t="s">
        <v>234</v>
      </c>
      <c r="N11308" t="s">
        <v>4150</v>
      </c>
      <c r="O11308">
        <v>384</v>
      </c>
      <c r="P11308">
        <v>4.24</v>
      </c>
      <c r="Q11308">
        <v>6.38</v>
      </c>
      <c r="R11308">
        <v>1.4084507042253522E-3</v>
      </c>
      <c r="S11308">
        <f t="shared" si="1057"/>
        <v>1628.16</v>
      </c>
      <c r="T11308">
        <f t="shared" si="1058"/>
        <v>0.54084507042253527</v>
      </c>
      <c r="U11308">
        <f t="shared" si="1059"/>
        <v>2449.92</v>
      </c>
      <c r="V11308">
        <f t="shared" si="1060"/>
        <v>821.21915492957748</v>
      </c>
      <c r="W11308" t="str">
        <f t="shared" si="1061"/>
        <v>LOSS</v>
      </c>
    </row>
    <row r="11309" spans="8:23" x14ac:dyDescent="0.35">
      <c r="H11309">
        <v>2012</v>
      </c>
      <c r="I11309" t="s">
        <v>21</v>
      </c>
      <c r="J11309" t="s">
        <v>2238</v>
      </c>
      <c r="K11309" t="s">
        <v>424</v>
      </c>
      <c r="L11309" t="str">
        <f t="shared" si="1056"/>
        <v>StitchAfrica Ltd</v>
      </c>
      <c r="M11309" t="s">
        <v>239</v>
      </c>
      <c r="N11309" t="s">
        <v>4151</v>
      </c>
      <c r="O11309">
        <v>456</v>
      </c>
      <c r="P11309">
        <v>3.42</v>
      </c>
      <c r="Q11309">
        <v>6.38</v>
      </c>
      <c r="R11309">
        <v>1.639344262295082E-3</v>
      </c>
      <c r="S11309">
        <f t="shared" si="1057"/>
        <v>1559.52</v>
      </c>
      <c r="T11309">
        <f t="shared" si="1058"/>
        <v>0.74754098360655741</v>
      </c>
      <c r="U11309">
        <f t="shared" si="1059"/>
        <v>2909.2799999999997</v>
      </c>
      <c r="V11309">
        <f t="shared" si="1060"/>
        <v>1349.0124590163932</v>
      </c>
      <c r="W11309" t="str">
        <f t="shared" si="1061"/>
        <v>PROFIT</v>
      </c>
    </row>
    <row r="11310" spans="8:23" x14ac:dyDescent="0.35">
      <c r="H11310">
        <v>2012</v>
      </c>
      <c r="I11310" t="s">
        <v>21</v>
      </c>
      <c r="J11310" t="s">
        <v>2238</v>
      </c>
      <c r="K11310" t="s">
        <v>424</v>
      </c>
      <c r="L11310" t="str">
        <f t="shared" si="1056"/>
        <v>StitchAfrica Ltd</v>
      </c>
      <c r="M11310" t="s">
        <v>244</v>
      </c>
      <c r="N11310" t="s">
        <v>4152</v>
      </c>
      <c r="O11310">
        <v>432</v>
      </c>
      <c r="P11310">
        <v>3.24</v>
      </c>
      <c r="Q11310">
        <v>6.79</v>
      </c>
      <c r="R11310">
        <v>1.0638297872340426E-3</v>
      </c>
      <c r="S11310">
        <f t="shared" si="1057"/>
        <v>1399.68</v>
      </c>
      <c r="T11310">
        <f t="shared" si="1058"/>
        <v>0.45957446808510638</v>
      </c>
      <c r="U11310">
        <f t="shared" si="1059"/>
        <v>2933.28</v>
      </c>
      <c r="V11310">
        <f t="shared" si="1060"/>
        <v>1533.1404255319151</v>
      </c>
      <c r="W11310" t="str">
        <f t="shared" si="1061"/>
        <v>PROFIT</v>
      </c>
    </row>
    <row r="11311" spans="8:23" x14ac:dyDescent="0.35">
      <c r="H11311">
        <v>2012</v>
      </c>
      <c r="I11311" t="s">
        <v>21</v>
      </c>
      <c r="J11311" t="s">
        <v>2238</v>
      </c>
      <c r="K11311" t="s">
        <v>424</v>
      </c>
      <c r="L11311" t="str">
        <f t="shared" si="1056"/>
        <v>StitchAfrica Ltd</v>
      </c>
      <c r="M11311" t="s">
        <v>249</v>
      </c>
      <c r="N11311" t="s">
        <v>4153</v>
      </c>
      <c r="O11311">
        <v>528</v>
      </c>
      <c r="P11311">
        <v>3.33</v>
      </c>
      <c r="Q11311">
        <v>6.73</v>
      </c>
      <c r="R11311">
        <v>1.3192612137203166E-3</v>
      </c>
      <c r="S11311">
        <f t="shared" si="1057"/>
        <v>1758.24</v>
      </c>
      <c r="T11311">
        <f t="shared" si="1058"/>
        <v>0.69656992084432712</v>
      </c>
      <c r="U11311">
        <f t="shared" si="1059"/>
        <v>3553.44</v>
      </c>
      <c r="V11311">
        <f t="shared" si="1060"/>
        <v>1794.5034300791558</v>
      </c>
      <c r="W11311" t="str">
        <f t="shared" si="1061"/>
        <v>PROFIT</v>
      </c>
    </row>
    <row r="11312" spans="8:23" x14ac:dyDescent="0.35">
      <c r="H11312">
        <v>2012</v>
      </c>
      <c r="I11312" t="s">
        <v>21</v>
      </c>
      <c r="J11312" t="s">
        <v>2238</v>
      </c>
      <c r="K11312" t="s">
        <v>424</v>
      </c>
      <c r="L11312" t="str">
        <f t="shared" si="1056"/>
        <v>StitchAfrica Ltd</v>
      </c>
      <c r="M11312" t="s">
        <v>254</v>
      </c>
      <c r="N11312" t="s">
        <v>4154</v>
      </c>
      <c r="O11312">
        <v>372</v>
      </c>
      <c r="P11312">
        <v>4.3499999999999996</v>
      </c>
      <c r="Q11312">
        <v>6.76</v>
      </c>
      <c r="R11312">
        <v>1.7985611510791368E-3</v>
      </c>
      <c r="S11312">
        <f t="shared" si="1057"/>
        <v>1618.1999999999998</v>
      </c>
      <c r="T11312">
        <f t="shared" si="1058"/>
        <v>0.66906474820143891</v>
      </c>
      <c r="U11312">
        <f t="shared" si="1059"/>
        <v>2514.7199999999998</v>
      </c>
      <c r="V11312">
        <f t="shared" si="1060"/>
        <v>895.85093525179855</v>
      </c>
      <c r="W11312" t="str">
        <f t="shared" si="1061"/>
        <v>LOSS</v>
      </c>
    </row>
    <row r="11313" spans="8:23" x14ac:dyDescent="0.35">
      <c r="H11313">
        <v>2012</v>
      </c>
      <c r="I11313" t="s">
        <v>21</v>
      </c>
      <c r="J11313" t="s">
        <v>2238</v>
      </c>
      <c r="K11313" t="s">
        <v>424</v>
      </c>
      <c r="L11313" t="str">
        <f t="shared" si="1056"/>
        <v>StitchAfrica Ltd</v>
      </c>
      <c r="M11313" t="s">
        <v>23</v>
      </c>
      <c r="N11313" t="s">
        <v>4155</v>
      </c>
      <c r="O11313">
        <v>408</v>
      </c>
      <c r="P11313">
        <v>3.15</v>
      </c>
      <c r="Q11313">
        <v>6.14</v>
      </c>
      <c r="R11313">
        <v>1.2453300124533001E-3</v>
      </c>
      <c r="S11313">
        <f t="shared" si="1057"/>
        <v>1285.2</v>
      </c>
      <c r="T11313">
        <f t="shared" si="1058"/>
        <v>0.50809464508094648</v>
      </c>
      <c r="U11313">
        <f t="shared" si="1059"/>
        <v>2505.12</v>
      </c>
      <c r="V11313">
        <f t="shared" si="1060"/>
        <v>1219.4119053549189</v>
      </c>
      <c r="W11313" t="str">
        <f t="shared" si="1061"/>
        <v>PROFIT</v>
      </c>
    </row>
    <row r="11314" spans="8:23" x14ac:dyDescent="0.35">
      <c r="H11314">
        <v>2012</v>
      </c>
      <c r="I11314" t="s">
        <v>21</v>
      </c>
      <c r="J11314" t="s">
        <v>2238</v>
      </c>
      <c r="K11314" t="s">
        <v>424</v>
      </c>
      <c r="L11314" t="str">
        <f t="shared" si="1056"/>
        <v>StitchAfrica Ltd</v>
      </c>
      <c r="M11314" t="s">
        <v>28</v>
      </c>
      <c r="N11314" t="s">
        <v>4156</v>
      </c>
      <c r="O11314">
        <v>444</v>
      </c>
      <c r="P11314">
        <v>3.97</v>
      </c>
      <c r="Q11314">
        <v>5.25</v>
      </c>
      <c r="R11314">
        <v>1.3623978201634877E-3</v>
      </c>
      <c r="S11314">
        <f t="shared" si="1057"/>
        <v>1762.68</v>
      </c>
      <c r="T11314">
        <f t="shared" si="1058"/>
        <v>0.6049046321525885</v>
      </c>
      <c r="U11314">
        <f t="shared" si="1059"/>
        <v>2331</v>
      </c>
      <c r="V11314">
        <f t="shared" si="1060"/>
        <v>567.71509536784731</v>
      </c>
      <c r="W11314" t="str">
        <f t="shared" si="1061"/>
        <v>LOSS</v>
      </c>
    </row>
    <row r="11315" spans="8:23" x14ac:dyDescent="0.35">
      <c r="H11315">
        <v>2012</v>
      </c>
      <c r="I11315" t="s">
        <v>21</v>
      </c>
      <c r="J11315" t="s">
        <v>2238</v>
      </c>
      <c r="K11315" t="s">
        <v>424</v>
      </c>
      <c r="L11315" t="str">
        <f t="shared" si="1056"/>
        <v>StitchAfrica Ltd</v>
      </c>
      <c r="M11315" t="s">
        <v>33</v>
      </c>
      <c r="N11315" t="s">
        <v>4157</v>
      </c>
      <c r="O11315">
        <v>480</v>
      </c>
      <c r="P11315">
        <v>4.2699999999999996</v>
      </c>
      <c r="Q11315">
        <v>5.39</v>
      </c>
      <c r="R11315">
        <v>1.0964912280701754E-3</v>
      </c>
      <c r="S11315">
        <f t="shared" si="1057"/>
        <v>2049.6</v>
      </c>
      <c r="T11315">
        <f t="shared" si="1058"/>
        <v>0.52631578947368418</v>
      </c>
      <c r="U11315">
        <f t="shared" si="1059"/>
        <v>2587.1999999999998</v>
      </c>
      <c r="V11315">
        <f t="shared" si="1060"/>
        <v>537.07368421052627</v>
      </c>
      <c r="W11315" t="str">
        <f t="shared" si="1061"/>
        <v>LOSS</v>
      </c>
    </row>
    <row r="11316" spans="8:23" x14ac:dyDescent="0.35">
      <c r="H11316">
        <v>2012</v>
      </c>
      <c r="I11316" t="s">
        <v>21</v>
      </c>
      <c r="J11316" t="s">
        <v>2238</v>
      </c>
      <c r="K11316" t="s">
        <v>424</v>
      </c>
      <c r="L11316" t="str">
        <f t="shared" si="1056"/>
        <v>StitchAfrica Ltd</v>
      </c>
      <c r="M11316" t="s">
        <v>39</v>
      </c>
      <c r="N11316" t="s">
        <v>4158</v>
      </c>
      <c r="O11316">
        <v>528</v>
      </c>
      <c r="P11316">
        <v>4.5999999999999996</v>
      </c>
      <c r="Q11316">
        <v>5.31</v>
      </c>
      <c r="R11316">
        <v>1.037344398340249E-3</v>
      </c>
      <c r="S11316">
        <f t="shared" si="1057"/>
        <v>2428.7999999999997</v>
      </c>
      <c r="T11316">
        <f t="shared" si="1058"/>
        <v>0.5477178423236515</v>
      </c>
      <c r="U11316">
        <f t="shared" si="1059"/>
        <v>2803.68</v>
      </c>
      <c r="V11316">
        <f t="shared" si="1060"/>
        <v>374.33228215767645</v>
      </c>
      <c r="W11316" t="str">
        <f t="shared" si="1061"/>
        <v>LOSS</v>
      </c>
    </row>
    <row r="11317" spans="8:23" x14ac:dyDescent="0.35">
      <c r="H11317">
        <v>2012</v>
      </c>
      <c r="I11317" t="s">
        <v>21</v>
      </c>
      <c r="J11317" t="s">
        <v>2238</v>
      </c>
      <c r="K11317" t="s">
        <v>424</v>
      </c>
      <c r="L11317" t="str">
        <f t="shared" si="1056"/>
        <v>StitchAfrica Ltd</v>
      </c>
      <c r="M11317" t="s">
        <v>44</v>
      </c>
      <c r="N11317" t="s">
        <v>4159</v>
      </c>
      <c r="O11317">
        <v>468</v>
      </c>
      <c r="P11317">
        <v>3.35</v>
      </c>
      <c r="Q11317">
        <v>5.04</v>
      </c>
      <c r="R11317">
        <v>1.4144271570014145E-3</v>
      </c>
      <c r="S11317">
        <f t="shared" si="1057"/>
        <v>1567.8</v>
      </c>
      <c r="T11317">
        <f t="shared" si="1058"/>
        <v>0.66195190947666194</v>
      </c>
      <c r="U11317">
        <f t="shared" si="1059"/>
        <v>2358.7199999999998</v>
      </c>
      <c r="V11317">
        <f t="shared" si="1060"/>
        <v>790.25804809052318</v>
      </c>
      <c r="W11317" t="str">
        <f t="shared" si="1061"/>
        <v>LOSS</v>
      </c>
    </row>
    <row r="11318" spans="8:23" x14ac:dyDescent="0.35">
      <c r="H11318">
        <v>2012</v>
      </c>
      <c r="I11318" t="s">
        <v>21</v>
      </c>
      <c r="J11318" t="s">
        <v>2238</v>
      </c>
      <c r="K11318" t="s">
        <v>424</v>
      </c>
      <c r="L11318" t="str">
        <f t="shared" si="1056"/>
        <v>StitchAfrica Ltd</v>
      </c>
      <c r="M11318" t="s">
        <v>49</v>
      </c>
      <c r="N11318" t="s">
        <v>4160</v>
      </c>
      <c r="O11318">
        <v>516</v>
      </c>
      <c r="P11318">
        <v>4.67</v>
      </c>
      <c r="Q11318">
        <v>6.58</v>
      </c>
      <c r="R11318">
        <v>1.443001443001443E-3</v>
      </c>
      <c r="S11318">
        <f t="shared" si="1057"/>
        <v>2409.7199999999998</v>
      </c>
      <c r="T11318">
        <f t="shared" si="1058"/>
        <v>0.74458874458874458</v>
      </c>
      <c r="U11318">
        <f t="shared" si="1059"/>
        <v>3395.28</v>
      </c>
      <c r="V11318">
        <f t="shared" si="1060"/>
        <v>984.81541125541162</v>
      </c>
      <c r="W11318" t="str">
        <f t="shared" si="1061"/>
        <v>LOSS</v>
      </c>
    </row>
    <row r="11319" spans="8:23" x14ac:dyDescent="0.35">
      <c r="H11319">
        <v>2012</v>
      </c>
      <c r="I11319" t="s">
        <v>21</v>
      </c>
      <c r="J11319" t="s">
        <v>2238</v>
      </c>
      <c r="K11319" t="s">
        <v>424</v>
      </c>
      <c r="L11319" t="str">
        <f t="shared" si="1056"/>
        <v>StitchAfrica Ltd</v>
      </c>
      <c r="M11319" t="s">
        <v>54</v>
      </c>
      <c r="N11319" t="s">
        <v>4161</v>
      </c>
      <c r="O11319">
        <v>360</v>
      </c>
      <c r="P11319">
        <v>3.05</v>
      </c>
      <c r="Q11319">
        <v>5.84</v>
      </c>
      <c r="R11319">
        <v>1.6949152542372881E-3</v>
      </c>
      <c r="S11319">
        <f t="shared" si="1057"/>
        <v>1098</v>
      </c>
      <c r="T11319">
        <f t="shared" si="1058"/>
        <v>0.61016949152542366</v>
      </c>
      <c r="U11319">
        <f t="shared" si="1059"/>
        <v>2102.4</v>
      </c>
      <c r="V11319">
        <f t="shared" si="1060"/>
        <v>1003.7898305084747</v>
      </c>
      <c r="W11319" t="str">
        <f t="shared" si="1061"/>
        <v>PROFIT</v>
      </c>
    </row>
    <row r="11320" spans="8:23" x14ac:dyDescent="0.35">
      <c r="H11320">
        <v>2012</v>
      </c>
      <c r="I11320" t="s">
        <v>21</v>
      </c>
      <c r="J11320" t="s">
        <v>2238</v>
      </c>
      <c r="K11320" t="s">
        <v>424</v>
      </c>
      <c r="L11320" t="str">
        <f t="shared" si="1056"/>
        <v>StitchAfrica Ltd</v>
      </c>
      <c r="M11320" t="s">
        <v>59</v>
      </c>
      <c r="N11320" t="s">
        <v>4162</v>
      </c>
      <c r="O11320">
        <v>408</v>
      </c>
      <c r="P11320">
        <v>3.81</v>
      </c>
      <c r="Q11320">
        <v>6.03</v>
      </c>
      <c r="R11320">
        <v>1.0362694300518134E-3</v>
      </c>
      <c r="S11320">
        <f t="shared" si="1057"/>
        <v>1554.48</v>
      </c>
      <c r="T11320">
        <f t="shared" si="1058"/>
        <v>0.42279792746113987</v>
      </c>
      <c r="U11320">
        <f t="shared" si="1059"/>
        <v>2460.2400000000002</v>
      </c>
      <c r="V11320">
        <f t="shared" si="1060"/>
        <v>905.33720207253907</v>
      </c>
      <c r="W11320" t="str">
        <f t="shared" si="1061"/>
        <v>LOSS</v>
      </c>
    </row>
    <row r="11321" spans="8:23" x14ac:dyDescent="0.35">
      <c r="H11321">
        <v>2012</v>
      </c>
      <c r="I11321" t="s">
        <v>21</v>
      </c>
      <c r="J11321" t="s">
        <v>2238</v>
      </c>
      <c r="K11321" t="s">
        <v>424</v>
      </c>
      <c r="L11321" t="str">
        <f t="shared" si="1056"/>
        <v>StitchAfrica Ltd</v>
      </c>
      <c r="M11321" t="s">
        <v>64</v>
      </c>
      <c r="N11321" t="s">
        <v>4163</v>
      </c>
      <c r="O11321">
        <v>396</v>
      </c>
      <c r="P11321">
        <v>3.68</v>
      </c>
      <c r="Q11321">
        <v>5.15</v>
      </c>
      <c r="R11321">
        <v>1.6339869281045752E-3</v>
      </c>
      <c r="S11321">
        <f t="shared" si="1057"/>
        <v>1457.28</v>
      </c>
      <c r="T11321">
        <f t="shared" si="1058"/>
        <v>0.6470588235294118</v>
      </c>
      <c r="U11321">
        <f t="shared" si="1059"/>
        <v>2039.4</v>
      </c>
      <c r="V11321">
        <f t="shared" si="1060"/>
        <v>581.47294117647073</v>
      </c>
      <c r="W11321" t="str">
        <f t="shared" si="1061"/>
        <v>LOSS</v>
      </c>
    </row>
    <row r="11322" spans="8:23" x14ac:dyDescent="0.35">
      <c r="H11322">
        <v>2012</v>
      </c>
      <c r="I11322" t="s">
        <v>21</v>
      </c>
      <c r="J11322" t="s">
        <v>2238</v>
      </c>
      <c r="K11322" t="s">
        <v>424</v>
      </c>
      <c r="L11322" t="str">
        <f t="shared" si="1056"/>
        <v>StitchAfrica Ltd</v>
      </c>
      <c r="M11322" t="s">
        <v>69</v>
      </c>
      <c r="N11322" t="s">
        <v>4164</v>
      </c>
      <c r="O11322">
        <v>480</v>
      </c>
      <c r="P11322">
        <v>3.94</v>
      </c>
      <c r="Q11322">
        <v>5</v>
      </c>
      <c r="R11322">
        <v>1.0660980810234541E-3</v>
      </c>
      <c r="S11322">
        <f t="shared" si="1057"/>
        <v>1891.2</v>
      </c>
      <c r="T11322">
        <f t="shared" si="1058"/>
        <v>0.51172707889125801</v>
      </c>
      <c r="U11322">
        <f t="shared" si="1059"/>
        <v>2400</v>
      </c>
      <c r="V11322">
        <f t="shared" si="1060"/>
        <v>508.28827292110867</v>
      </c>
      <c r="W11322" t="str">
        <f t="shared" si="1061"/>
        <v>LOSS</v>
      </c>
    </row>
    <row r="11323" spans="8:23" x14ac:dyDescent="0.35">
      <c r="H11323">
        <v>2012</v>
      </c>
      <c r="I11323" t="s">
        <v>21</v>
      </c>
      <c r="J11323" t="s">
        <v>2238</v>
      </c>
      <c r="K11323" t="s">
        <v>424</v>
      </c>
      <c r="L11323" t="str">
        <f t="shared" si="1056"/>
        <v>StitchAfrica Ltd</v>
      </c>
      <c r="M11323" t="s">
        <v>74</v>
      </c>
      <c r="N11323" t="s">
        <v>4165</v>
      </c>
      <c r="O11323">
        <v>516</v>
      </c>
      <c r="P11323">
        <v>3.3</v>
      </c>
      <c r="Q11323">
        <v>5.31</v>
      </c>
      <c r="R11323">
        <v>1.0905125408942203E-3</v>
      </c>
      <c r="S11323">
        <f t="shared" si="1057"/>
        <v>1702.8</v>
      </c>
      <c r="T11323">
        <f t="shared" si="1058"/>
        <v>0.56270447110141775</v>
      </c>
      <c r="U11323">
        <f t="shared" si="1059"/>
        <v>2739.9599999999996</v>
      </c>
      <c r="V11323">
        <f t="shared" si="1060"/>
        <v>1036.5972955288983</v>
      </c>
      <c r="W11323" t="str">
        <f t="shared" si="1061"/>
        <v>PROFIT</v>
      </c>
    </row>
    <row r="11324" spans="8:23" x14ac:dyDescent="0.35">
      <c r="H11324">
        <v>2012</v>
      </c>
      <c r="I11324" t="s">
        <v>21</v>
      </c>
      <c r="J11324" t="s">
        <v>2238</v>
      </c>
      <c r="K11324" t="s">
        <v>424</v>
      </c>
      <c r="L11324" t="str">
        <f t="shared" si="1056"/>
        <v>StitchAfrica Ltd</v>
      </c>
      <c r="M11324" t="s">
        <v>79</v>
      </c>
      <c r="N11324" t="s">
        <v>4166</v>
      </c>
      <c r="O11324">
        <v>384</v>
      </c>
      <c r="P11324">
        <v>3.69</v>
      </c>
      <c r="Q11324">
        <v>5.75</v>
      </c>
      <c r="R11324">
        <v>1.8214936247723133E-3</v>
      </c>
      <c r="S11324">
        <f t="shared" si="1057"/>
        <v>1416.96</v>
      </c>
      <c r="T11324">
        <f t="shared" si="1058"/>
        <v>0.69945355191256831</v>
      </c>
      <c r="U11324">
        <f t="shared" si="1059"/>
        <v>2208</v>
      </c>
      <c r="V11324">
        <f t="shared" si="1060"/>
        <v>790.34054644808737</v>
      </c>
      <c r="W11324" t="str">
        <f t="shared" si="1061"/>
        <v>LOSS</v>
      </c>
    </row>
    <row r="11325" spans="8:23" x14ac:dyDescent="0.35">
      <c r="H11325">
        <v>2012</v>
      </c>
      <c r="I11325" t="s">
        <v>21</v>
      </c>
      <c r="J11325" t="s">
        <v>2238</v>
      </c>
      <c r="K11325" t="s">
        <v>424</v>
      </c>
      <c r="L11325" t="str">
        <f t="shared" si="1056"/>
        <v>StitchAfrica Ltd</v>
      </c>
      <c r="M11325" t="s">
        <v>84</v>
      </c>
      <c r="N11325" t="s">
        <v>4167</v>
      </c>
      <c r="O11325">
        <v>504</v>
      </c>
      <c r="P11325">
        <v>4.08</v>
      </c>
      <c r="Q11325">
        <v>5.69</v>
      </c>
      <c r="R11325">
        <v>1.6666666666666668E-3</v>
      </c>
      <c r="S11325">
        <f t="shared" si="1057"/>
        <v>2056.3200000000002</v>
      </c>
      <c r="T11325">
        <f t="shared" si="1058"/>
        <v>0.84000000000000008</v>
      </c>
      <c r="U11325">
        <f t="shared" si="1059"/>
        <v>2867.76</v>
      </c>
      <c r="V11325">
        <f t="shared" si="1060"/>
        <v>810.6</v>
      </c>
      <c r="W11325" t="str">
        <f t="shared" si="1061"/>
        <v>LOSS</v>
      </c>
    </row>
    <row r="11326" spans="8:23" x14ac:dyDescent="0.35">
      <c r="H11326">
        <v>2012</v>
      </c>
      <c r="I11326" t="s">
        <v>21</v>
      </c>
      <c r="J11326" t="s">
        <v>2238</v>
      </c>
      <c r="K11326" t="s">
        <v>424</v>
      </c>
      <c r="L11326" t="str">
        <f t="shared" si="1056"/>
        <v>StitchAfrica Ltd</v>
      </c>
      <c r="M11326" t="s">
        <v>89</v>
      </c>
      <c r="N11326" t="s">
        <v>4168</v>
      </c>
      <c r="O11326">
        <v>372</v>
      </c>
      <c r="P11326">
        <v>4.3099999999999996</v>
      </c>
      <c r="Q11326">
        <v>5.44</v>
      </c>
      <c r="R11326">
        <v>1.2437810945273632E-3</v>
      </c>
      <c r="S11326">
        <f t="shared" si="1057"/>
        <v>1603.32</v>
      </c>
      <c r="T11326">
        <f t="shared" si="1058"/>
        <v>0.46268656716417911</v>
      </c>
      <c r="U11326">
        <f t="shared" si="1059"/>
        <v>2023.68</v>
      </c>
      <c r="V11326">
        <f t="shared" si="1060"/>
        <v>419.89731343283597</v>
      </c>
      <c r="W11326" t="str">
        <f t="shared" si="1061"/>
        <v>LOSS</v>
      </c>
    </row>
    <row r="11327" spans="8:23" x14ac:dyDescent="0.35">
      <c r="H11327">
        <v>2012</v>
      </c>
      <c r="I11327" t="s">
        <v>3212</v>
      </c>
      <c r="J11327" t="s">
        <v>3273</v>
      </c>
      <c r="K11327" t="s">
        <v>428</v>
      </c>
      <c r="L11327" t="str">
        <f t="shared" si="1056"/>
        <v>TexRight Industries</v>
      </c>
      <c r="M11327" t="s">
        <v>94</v>
      </c>
      <c r="N11327" t="s">
        <v>4169</v>
      </c>
      <c r="O11327">
        <v>516</v>
      </c>
      <c r="P11327">
        <v>2.13</v>
      </c>
      <c r="Q11327">
        <v>3.19</v>
      </c>
      <c r="R11327">
        <v>1.5082956259426848E-3</v>
      </c>
      <c r="S11327">
        <f t="shared" si="1057"/>
        <v>1099.08</v>
      </c>
      <c r="T11327">
        <f t="shared" si="1058"/>
        <v>0.77828054298642535</v>
      </c>
      <c r="U11327">
        <f t="shared" si="1059"/>
        <v>1646.04</v>
      </c>
      <c r="V11327">
        <f t="shared" si="1060"/>
        <v>546.18171945701363</v>
      </c>
      <c r="W11327" t="str">
        <f t="shared" si="1061"/>
        <v>LOSS</v>
      </c>
    </row>
    <row r="11328" spans="8:23" x14ac:dyDescent="0.35">
      <c r="H11328">
        <v>2012</v>
      </c>
      <c r="I11328" t="s">
        <v>3212</v>
      </c>
      <c r="J11328" t="s">
        <v>3273</v>
      </c>
      <c r="K11328" t="s">
        <v>428</v>
      </c>
      <c r="L11328" t="str">
        <f t="shared" si="1056"/>
        <v>TexRight Industries</v>
      </c>
      <c r="M11328" t="s">
        <v>99</v>
      </c>
      <c r="N11328" t="s">
        <v>4170</v>
      </c>
      <c r="O11328">
        <v>540</v>
      </c>
      <c r="P11328">
        <v>2.23</v>
      </c>
      <c r="Q11328">
        <v>3.52</v>
      </c>
      <c r="R11328">
        <v>1.1806375442739079E-3</v>
      </c>
      <c r="S11328">
        <f t="shared" si="1057"/>
        <v>1204.2</v>
      </c>
      <c r="T11328">
        <f t="shared" si="1058"/>
        <v>0.63754427390791024</v>
      </c>
      <c r="U11328">
        <f t="shared" si="1059"/>
        <v>1900.8</v>
      </c>
      <c r="V11328">
        <f t="shared" si="1060"/>
        <v>695.962455726092</v>
      </c>
      <c r="W11328" t="str">
        <f t="shared" si="1061"/>
        <v>LOSS</v>
      </c>
    </row>
    <row r="11329" spans="8:23" x14ac:dyDescent="0.35">
      <c r="H11329">
        <v>2012</v>
      </c>
      <c r="I11329" t="s">
        <v>3212</v>
      </c>
      <c r="J11329" t="s">
        <v>3273</v>
      </c>
      <c r="K11329" t="s">
        <v>428</v>
      </c>
      <c r="L11329" t="str">
        <f t="shared" si="1056"/>
        <v>TexRight Industries</v>
      </c>
      <c r="M11329" t="s">
        <v>104</v>
      </c>
      <c r="N11329" t="s">
        <v>4171</v>
      </c>
      <c r="O11329">
        <v>324</v>
      </c>
      <c r="P11329">
        <v>2.1</v>
      </c>
      <c r="Q11329">
        <v>3.03</v>
      </c>
      <c r="R11329">
        <v>1.3351134846461949E-3</v>
      </c>
      <c r="S11329">
        <f t="shared" si="1057"/>
        <v>680.4</v>
      </c>
      <c r="T11329">
        <f t="shared" si="1058"/>
        <v>0.43257676902536712</v>
      </c>
      <c r="U11329">
        <f t="shared" si="1059"/>
        <v>981.71999999999991</v>
      </c>
      <c r="V11329">
        <f t="shared" si="1060"/>
        <v>300.88742323097455</v>
      </c>
      <c r="W11329" t="str">
        <f t="shared" si="1061"/>
        <v>LOSS</v>
      </c>
    </row>
    <row r="11330" spans="8:23" x14ac:dyDescent="0.35">
      <c r="H11330">
        <v>2012</v>
      </c>
      <c r="I11330" t="s">
        <v>3212</v>
      </c>
      <c r="J11330" t="s">
        <v>3273</v>
      </c>
      <c r="K11330" t="s">
        <v>428</v>
      </c>
      <c r="L11330" t="str">
        <f t="shared" si="1056"/>
        <v>TexRight Industries</v>
      </c>
      <c r="M11330" t="s">
        <v>109</v>
      </c>
      <c r="N11330" t="s">
        <v>4172</v>
      </c>
      <c r="O11330">
        <v>480</v>
      </c>
      <c r="P11330">
        <v>2.5499999999999998</v>
      </c>
      <c r="Q11330">
        <v>3.22</v>
      </c>
      <c r="R11330">
        <v>1.3157894736842105E-3</v>
      </c>
      <c r="S11330">
        <f t="shared" si="1057"/>
        <v>1224</v>
      </c>
      <c r="T11330">
        <f t="shared" si="1058"/>
        <v>0.63157894736842102</v>
      </c>
      <c r="U11330">
        <f t="shared" si="1059"/>
        <v>1545.6000000000001</v>
      </c>
      <c r="V11330">
        <f t="shared" si="1060"/>
        <v>320.9684210526317</v>
      </c>
      <c r="W11330" t="str">
        <f t="shared" si="1061"/>
        <v>LOSS</v>
      </c>
    </row>
    <row r="11331" spans="8:23" x14ac:dyDescent="0.35">
      <c r="H11331">
        <v>2012</v>
      </c>
      <c r="I11331" t="s">
        <v>3212</v>
      </c>
      <c r="J11331" t="s">
        <v>3273</v>
      </c>
      <c r="K11331" t="s">
        <v>428</v>
      </c>
      <c r="L11331" t="str">
        <f t="shared" ref="L11331:L11394" si="1062">VLOOKUP($K11331,$A$1:$C$124,MATCH($L$1,$A$1:$C$1,0),0)</f>
        <v>TexRight Industries</v>
      </c>
      <c r="M11331" t="s">
        <v>114</v>
      </c>
      <c r="N11331" t="s">
        <v>4173</v>
      </c>
      <c r="O11331">
        <v>480</v>
      </c>
      <c r="P11331">
        <v>2.75</v>
      </c>
      <c r="Q11331">
        <v>3.21</v>
      </c>
      <c r="R11331">
        <v>1.2121212121212121E-3</v>
      </c>
      <c r="S11331">
        <f t="shared" ref="S11331:S11394" si="1063">P11331*O11331</f>
        <v>1320</v>
      </c>
      <c r="T11331">
        <f t="shared" ref="T11331:T11394" si="1064">R11331*O11331</f>
        <v>0.58181818181818179</v>
      </c>
      <c r="U11331">
        <f t="shared" ref="U11331:U11394" si="1065">Q11331*O11331</f>
        <v>1540.8</v>
      </c>
      <c r="V11331">
        <f t="shared" ref="V11331:V11394" si="1066">Q11331*O11331-S11331-T11331</f>
        <v>220.21818181818176</v>
      </c>
      <c r="W11331" t="str">
        <f t="shared" ref="W11331:W11394" si="1067">IF(V11331&gt;1000,"PROFIT","LOSS")</f>
        <v>LOSS</v>
      </c>
    </row>
    <row r="11332" spans="8:23" x14ac:dyDescent="0.35">
      <c r="H11332">
        <v>2012</v>
      </c>
      <c r="I11332" t="s">
        <v>3212</v>
      </c>
      <c r="J11332" t="s">
        <v>3273</v>
      </c>
      <c r="K11332" t="s">
        <v>428</v>
      </c>
      <c r="L11332" t="str">
        <f t="shared" si="1062"/>
        <v>TexRight Industries</v>
      </c>
      <c r="M11332" t="s">
        <v>119</v>
      </c>
      <c r="N11332" t="s">
        <v>4174</v>
      </c>
      <c r="O11332">
        <v>384</v>
      </c>
      <c r="P11332">
        <v>2.4700000000000002</v>
      </c>
      <c r="Q11332">
        <v>3.73</v>
      </c>
      <c r="R11332">
        <v>1.201923076923077E-3</v>
      </c>
      <c r="S11332">
        <f t="shared" si="1063"/>
        <v>948.48</v>
      </c>
      <c r="T11332">
        <f t="shared" si="1064"/>
        <v>0.46153846153846156</v>
      </c>
      <c r="U11332">
        <f t="shared" si="1065"/>
        <v>1432.32</v>
      </c>
      <c r="V11332">
        <f t="shared" si="1066"/>
        <v>483.37846153846147</v>
      </c>
      <c r="W11332" t="str">
        <f t="shared" si="1067"/>
        <v>LOSS</v>
      </c>
    </row>
    <row r="11333" spans="8:23" x14ac:dyDescent="0.35">
      <c r="H11333">
        <v>2012</v>
      </c>
      <c r="I11333" t="s">
        <v>3212</v>
      </c>
      <c r="J11333" t="s">
        <v>3273</v>
      </c>
      <c r="K11333" t="s">
        <v>428</v>
      </c>
      <c r="L11333" t="str">
        <f t="shared" si="1062"/>
        <v>TexRight Industries</v>
      </c>
      <c r="M11333" t="s">
        <v>124</v>
      </c>
      <c r="N11333" t="s">
        <v>4175</v>
      </c>
      <c r="O11333">
        <v>240</v>
      </c>
      <c r="P11333">
        <v>2.42</v>
      </c>
      <c r="Q11333">
        <v>3.44</v>
      </c>
      <c r="R11333">
        <v>1.2285012285012285E-3</v>
      </c>
      <c r="S11333">
        <f t="shared" si="1063"/>
        <v>580.79999999999995</v>
      </c>
      <c r="T11333">
        <f t="shared" si="1064"/>
        <v>0.29484029484029484</v>
      </c>
      <c r="U11333">
        <f t="shared" si="1065"/>
        <v>825.6</v>
      </c>
      <c r="V11333">
        <f t="shared" si="1066"/>
        <v>244.50515970515977</v>
      </c>
      <c r="W11333" t="str">
        <f t="shared" si="1067"/>
        <v>LOSS</v>
      </c>
    </row>
    <row r="11334" spans="8:23" x14ac:dyDescent="0.35">
      <c r="H11334">
        <v>2012</v>
      </c>
      <c r="I11334" t="s">
        <v>3212</v>
      </c>
      <c r="J11334" t="s">
        <v>3273</v>
      </c>
      <c r="K11334" t="s">
        <v>428</v>
      </c>
      <c r="L11334" t="str">
        <f t="shared" si="1062"/>
        <v>TexRight Industries</v>
      </c>
      <c r="M11334" t="s">
        <v>129</v>
      </c>
      <c r="N11334" t="s">
        <v>4176</v>
      </c>
      <c r="O11334">
        <v>372</v>
      </c>
      <c r="P11334">
        <v>2.1</v>
      </c>
      <c r="Q11334">
        <v>3.74</v>
      </c>
      <c r="R11334">
        <v>1.7667844522968198E-3</v>
      </c>
      <c r="S11334">
        <f t="shared" si="1063"/>
        <v>781.2</v>
      </c>
      <c r="T11334">
        <f t="shared" si="1064"/>
        <v>0.65724381625441697</v>
      </c>
      <c r="U11334">
        <f t="shared" si="1065"/>
        <v>1391.28</v>
      </c>
      <c r="V11334">
        <f t="shared" si="1066"/>
        <v>609.42275618374549</v>
      </c>
      <c r="W11334" t="str">
        <f t="shared" si="1067"/>
        <v>LOSS</v>
      </c>
    </row>
    <row r="11335" spans="8:23" x14ac:dyDescent="0.35">
      <c r="H11335">
        <v>2012</v>
      </c>
      <c r="I11335" t="s">
        <v>3212</v>
      </c>
      <c r="J11335" t="s">
        <v>3273</v>
      </c>
      <c r="K11335" t="s">
        <v>428</v>
      </c>
      <c r="L11335" t="str">
        <f t="shared" si="1062"/>
        <v>TexRight Industries</v>
      </c>
      <c r="M11335" t="s">
        <v>134</v>
      </c>
      <c r="N11335" t="s">
        <v>4177</v>
      </c>
      <c r="O11335">
        <v>360</v>
      </c>
      <c r="P11335">
        <v>2.27</v>
      </c>
      <c r="Q11335">
        <v>3.42</v>
      </c>
      <c r="R11335">
        <v>1.1641443538998836E-3</v>
      </c>
      <c r="S11335">
        <f t="shared" si="1063"/>
        <v>817.2</v>
      </c>
      <c r="T11335">
        <f t="shared" si="1064"/>
        <v>0.4190919674039581</v>
      </c>
      <c r="U11335">
        <f t="shared" si="1065"/>
        <v>1231.2</v>
      </c>
      <c r="V11335">
        <f t="shared" si="1066"/>
        <v>413.58090803259603</v>
      </c>
      <c r="W11335" t="str">
        <f t="shared" si="1067"/>
        <v>LOSS</v>
      </c>
    </row>
    <row r="11336" spans="8:23" x14ac:dyDescent="0.35">
      <c r="H11336">
        <v>2012</v>
      </c>
      <c r="I11336" t="s">
        <v>3212</v>
      </c>
      <c r="J11336" t="s">
        <v>3273</v>
      </c>
      <c r="K11336" t="s">
        <v>428</v>
      </c>
      <c r="L11336" t="str">
        <f t="shared" si="1062"/>
        <v>TexRight Industries</v>
      </c>
      <c r="M11336" t="s">
        <v>139</v>
      </c>
      <c r="N11336" t="s">
        <v>4178</v>
      </c>
      <c r="O11336">
        <v>528</v>
      </c>
      <c r="P11336">
        <v>2.15</v>
      </c>
      <c r="Q11336">
        <v>3.25</v>
      </c>
      <c r="R11336">
        <v>1.4684287812041115E-3</v>
      </c>
      <c r="S11336">
        <f t="shared" si="1063"/>
        <v>1135.2</v>
      </c>
      <c r="T11336">
        <f t="shared" si="1064"/>
        <v>0.77533039647577084</v>
      </c>
      <c r="U11336">
        <f t="shared" si="1065"/>
        <v>1716</v>
      </c>
      <c r="V11336">
        <f t="shared" si="1066"/>
        <v>580.02466960352422</v>
      </c>
      <c r="W11336" t="str">
        <f t="shared" si="1067"/>
        <v>LOSS</v>
      </c>
    </row>
    <row r="11337" spans="8:23" x14ac:dyDescent="0.35">
      <c r="H11337">
        <v>2012</v>
      </c>
      <c r="I11337" t="s">
        <v>3212</v>
      </c>
      <c r="J11337" t="s">
        <v>3273</v>
      </c>
      <c r="K11337" t="s">
        <v>428</v>
      </c>
      <c r="L11337" t="str">
        <f t="shared" si="1062"/>
        <v>TexRight Industries</v>
      </c>
      <c r="M11337" t="s">
        <v>144</v>
      </c>
      <c r="N11337" t="s">
        <v>4179</v>
      </c>
      <c r="O11337">
        <v>156</v>
      </c>
      <c r="P11337">
        <v>2.31</v>
      </c>
      <c r="Q11337">
        <v>3.35</v>
      </c>
      <c r="R11337">
        <v>1.199040767386091E-3</v>
      </c>
      <c r="S11337">
        <f t="shared" si="1063"/>
        <v>360.36</v>
      </c>
      <c r="T11337">
        <f t="shared" si="1064"/>
        <v>0.18705035971223019</v>
      </c>
      <c r="U11337">
        <f t="shared" si="1065"/>
        <v>522.6</v>
      </c>
      <c r="V11337">
        <f t="shared" si="1066"/>
        <v>162.05294964028778</v>
      </c>
      <c r="W11337" t="str">
        <f t="shared" si="1067"/>
        <v>LOSS</v>
      </c>
    </row>
    <row r="11338" spans="8:23" x14ac:dyDescent="0.35">
      <c r="H11338">
        <v>2012</v>
      </c>
      <c r="I11338" t="s">
        <v>3212</v>
      </c>
      <c r="J11338" t="s">
        <v>3273</v>
      </c>
      <c r="K11338" t="s">
        <v>428</v>
      </c>
      <c r="L11338" t="str">
        <f t="shared" si="1062"/>
        <v>TexRight Industries</v>
      </c>
      <c r="M11338" t="s">
        <v>149</v>
      </c>
      <c r="N11338" t="s">
        <v>4180</v>
      </c>
      <c r="O11338">
        <v>168</v>
      </c>
      <c r="P11338">
        <v>2.8</v>
      </c>
      <c r="Q11338">
        <v>3.8</v>
      </c>
      <c r="R11338">
        <v>1.6233766233766235E-3</v>
      </c>
      <c r="S11338">
        <f t="shared" si="1063"/>
        <v>470.4</v>
      </c>
      <c r="T11338">
        <f t="shared" si="1064"/>
        <v>0.27272727272727276</v>
      </c>
      <c r="U11338">
        <f t="shared" si="1065"/>
        <v>638.4</v>
      </c>
      <c r="V11338">
        <f t="shared" si="1066"/>
        <v>167.72727272727272</v>
      </c>
      <c r="W11338" t="str">
        <f t="shared" si="1067"/>
        <v>LOSS</v>
      </c>
    </row>
    <row r="11339" spans="8:23" x14ac:dyDescent="0.35">
      <c r="H11339">
        <v>2012</v>
      </c>
      <c r="I11339" t="s">
        <v>3212</v>
      </c>
      <c r="J11339" t="s">
        <v>3273</v>
      </c>
      <c r="K11339" t="s">
        <v>428</v>
      </c>
      <c r="L11339" t="str">
        <f t="shared" si="1062"/>
        <v>TexRight Industries</v>
      </c>
      <c r="M11339" t="s">
        <v>154</v>
      </c>
      <c r="N11339" t="s">
        <v>4181</v>
      </c>
      <c r="O11339">
        <v>120</v>
      </c>
      <c r="P11339">
        <v>2.73</v>
      </c>
      <c r="Q11339">
        <v>3.42</v>
      </c>
      <c r="R11339">
        <v>1.7211703958691911E-3</v>
      </c>
      <c r="S11339">
        <f t="shared" si="1063"/>
        <v>327.60000000000002</v>
      </c>
      <c r="T11339">
        <f t="shared" si="1064"/>
        <v>0.20654044750430292</v>
      </c>
      <c r="U11339">
        <f t="shared" si="1065"/>
        <v>410.4</v>
      </c>
      <c r="V11339">
        <f t="shared" si="1066"/>
        <v>82.593459552495645</v>
      </c>
      <c r="W11339" t="str">
        <f t="shared" si="1067"/>
        <v>LOSS</v>
      </c>
    </row>
    <row r="11340" spans="8:23" x14ac:dyDescent="0.35">
      <c r="H11340">
        <v>2012</v>
      </c>
      <c r="I11340" t="s">
        <v>3212</v>
      </c>
      <c r="J11340" t="s">
        <v>3273</v>
      </c>
      <c r="K11340" t="s">
        <v>428</v>
      </c>
      <c r="L11340" t="str">
        <f t="shared" si="1062"/>
        <v>TexRight Industries</v>
      </c>
      <c r="M11340" t="s">
        <v>159</v>
      </c>
      <c r="N11340" t="s">
        <v>4182</v>
      </c>
      <c r="O11340">
        <v>312</v>
      </c>
      <c r="P11340">
        <v>2.57</v>
      </c>
      <c r="Q11340">
        <v>3.56</v>
      </c>
      <c r="R11340">
        <v>1.7301038062283738E-3</v>
      </c>
      <c r="S11340">
        <f t="shared" si="1063"/>
        <v>801.83999999999992</v>
      </c>
      <c r="T11340">
        <f t="shared" si="1064"/>
        <v>0.53979238754325265</v>
      </c>
      <c r="U11340">
        <f t="shared" si="1065"/>
        <v>1110.72</v>
      </c>
      <c r="V11340">
        <f t="shared" si="1066"/>
        <v>308.34020761245688</v>
      </c>
      <c r="W11340" t="str">
        <f t="shared" si="1067"/>
        <v>LOSS</v>
      </c>
    </row>
    <row r="11341" spans="8:23" x14ac:dyDescent="0.35">
      <c r="H11341">
        <v>2012</v>
      </c>
      <c r="I11341" t="s">
        <v>3212</v>
      </c>
      <c r="J11341" t="s">
        <v>3273</v>
      </c>
      <c r="K11341" t="s">
        <v>428</v>
      </c>
      <c r="L11341" t="str">
        <f t="shared" si="1062"/>
        <v>TexRight Industries</v>
      </c>
      <c r="M11341" t="s">
        <v>164</v>
      </c>
      <c r="N11341" t="s">
        <v>4183</v>
      </c>
      <c r="O11341">
        <v>192</v>
      </c>
      <c r="P11341">
        <v>2.19</v>
      </c>
      <c r="Q11341">
        <v>3.3</v>
      </c>
      <c r="R11341">
        <v>1.1273957158962795E-3</v>
      </c>
      <c r="S11341">
        <f t="shared" si="1063"/>
        <v>420.48</v>
      </c>
      <c r="T11341">
        <f t="shared" si="1064"/>
        <v>0.21645997745208567</v>
      </c>
      <c r="U11341">
        <f t="shared" si="1065"/>
        <v>633.59999999999991</v>
      </c>
      <c r="V11341">
        <f t="shared" si="1066"/>
        <v>212.90354002254782</v>
      </c>
      <c r="W11341" t="str">
        <f t="shared" si="1067"/>
        <v>LOSS</v>
      </c>
    </row>
    <row r="11342" spans="8:23" x14ac:dyDescent="0.35">
      <c r="H11342">
        <v>2012</v>
      </c>
      <c r="I11342" t="s">
        <v>3212</v>
      </c>
      <c r="J11342" t="s">
        <v>3273</v>
      </c>
      <c r="K11342" t="s">
        <v>428</v>
      </c>
      <c r="L11342" t="str">
        <f t="shared" si="1062"/>
        <v>TexRight Industries</v>
      </c>
      <c r="M11342" t="s">
        <v>169</v>
      </c>
      <c r="N11342" t="s">
        <v>4184</v>
      </c>
      <c r="O11342">
        <v>444</v>
      </c>
      <c r="P11342">
        <v>2.6</v>
      </c>
      <c r="Q11342">
        <v>3.76</v>
      </c>
      <c r="R11342">
        <v>1.6025641025641025E-3</v>
      </c>
      <c r="S11342">
        <f t="shared" si="1063"/>
        <v>1154.4000000000001</v>
      </c>
      <c r="T11342">
        <f t="shared" si="1064"/>
        <v>0.71153846153846156</v>
      </c>
      <c r="U11342">
        <f t="shared" si="1065"/>
        <v>1669.4399999999998</v>
      </c>
      <c r="V11342">
        <f t="shared" si="1066"/>
        <v>514.32846153846128</v>
      </c>
      <c r="W11342" t="str">
        <f t="shared" si="1067"/>
        <v>LOSS</v>
      </c>
    </row>
    <row r="11343" spans="8:23" x14ac:dyDescent="0.35">
      <c r="H11343">
        <v>2012</v>
      </c>
      <c r="I11343" t="s">
        <v>3212</v>
      </c>
      <c r="J11343" t="s">
        <v>3273</v>
      </c>
      <c r="K11343" t="s">
        <v>428</v>
      </c>
      <c r="L11343" t="str">
        <f t="shared" si="1062"/>
        <v>TexRight Industries</v>
      </c>
      <c r="M11343" t="s">
        <v>174</v>
      </c>
      <c r="N11343" t="s">
        <v>4185</v>
      </c>
      <c r="O11343">
        <v>264</v>
      </c>
      <c r="P11343">
        <v>2.2999999999999998</v>
      </c>
      <c r="Q11343">
        <v>3.03</v>
      </c>
      <c r="R11343">
        <v>1.1299435028248588E-3</v>
      </c>
      <c r="S11343">
        <f t="shared" si="1063"/>
        <v>607.19999999999993</v>
      </c>
      <c r="T11343">
        <f t="shared" si="1064"/>
        <v>0.29830508474576273</v>
      </c>
      <c r="U11343">
        <f t="shared" si="1065"/>
        <v>799.92</v>
      </c>
      <c r="V11343">
        <f t="shared" si="1066"/>
        <v>192.42169491525428</v>
      </c>
      <c r="W11343" t="str">
        <f t="shared" si="1067"/>
        <v>LOSS</v>
      </c>
    </row>
    <row r="11344" spans="8:23" x14ac:dyDescent="0.35">
      <c r="H11344">
        <v>2012</v>
      </c>
      <c r="I11344" t="s">
        <v>3212</v>
      </c>
      <c r="J11344" t="s">
        <v>3273</v>
      </c>
      <c r="K11344" t="s">
        <v>428</v>
      </c>
      <c r="L11344" t="str">
        <f t="shared" si="1062"/>
        <v>TexRight Industries</v>
      </c>
      <c r="M11344" t="s">
        <v>179</v>
      </c>
      <c r="N11344" t="s">
        <v>4186</v>
      </c>
      <c r="O11344">
        <v>372</v>
      </c>
      <c r="P11344">
        <v>2.78</v>
      </c>
      <c r="Q11344">
        <v>3.68</v>
      </c>
      <c r="R11344">
        <v>1.3140604467805519E-3</v>
      </c>
      <c r="S11344">
        <f t="shared" si="1063"/>
        <v>1034.1599999999999</v>
      </c>
      <c r="T11344">
        <f t="shared" si="1064"/>
        <v>0.4888304862023653</v>
      </c>
      <c r="U11344">
        <f t="shared" si="1065"/>
        <v>1368.96</v>
      </c>
      <c r="V11344">
        <f t="shared" si="1066"/>
        <v>334.31116951379784</v>
      </c>
      <c r="W11344" t="str">
        <f t="shared" si="1067"/>
        <v>LOSS</v>
      </c>
    </row>
    <row r="11345" spans="8:23" x14ac:dyDescent="0.35">
      <c r="H11345">
        <v>2012</v>
      </c>
      <c r="I11345" t="s">
        <v>3212</v>
      </c>
      <c r="J11345" t="s">
        <v>3273</v>
      </c>
      <c r="K11345" t="s">
        <v>428</v>
      </c>
      <c r="L11345" t="str">
        <f t="shared" si="1062"/>
        <v>TexRight Industries</v>
      </c>
      <c r="M11345" t="s">
        <v>184</v>
      </c>
      <c r="N11345" t="s">
        <v>4187</v>
      </c>
      <c r="O11345">
        <v>276</v>
      </c>
      <c r="P11345">
        <v>2.27</v>
      </c>
      <c r="Q11345">
        <v>3</v>
      </c>
      <c r="R11345">
        <v>1.658374792703151E-3</v>
      </c>
      <c r="S11345">
        <f t="shared" si="1063"/>
        <v>626.52</v>
      </c>
      <c r="T11345">
        <f t="shared" si="1064"/>
        <v>0.45771144278606968</v>
      </c>
      <c r="U11345">
        <f t="shared" si="1065"/>
        <v>828</v>
      </c>
      <c r="V11345">
        <f t="shared" si="1066"/>
        <v>201.02228855721395</v>
      </c>
      <c r="W11345" t="str">
        <f t="shared" si="1067"/>
        <v>LOSS</v>
      </c>
    </row>
    <row r="11346" spans="8:23" x14ac:dyDescent="0.35">
      <c r="H11346">
        <v>2012</v>
      </c>
      <c r="I11346" t="s">
        <v>3212</v>
      </c>
      <c r="J11346" t="s">
        <v>3273</v>
      </c>
      <c r="K11346" t="s">
        <v>428</v>
      </c>
      <c r="L11346" t="str">
        <f t="shared" si="1062"/>
        <v>TexRight Industries</v>
      </c>
      <c r="M11346" t="s">
        <v>189</v>
      </c>
      <c r="N11346" t="s">
        <v>4188</v>
      </c>
      <c r="O11346">
        <v>564</v>
      </c>
      <c r="P11346">
        <v>2.79</v>
      </c>
      <c r="Q11346">
        <v>3.09</v>
      </c>
      <c r="R11346">
        <v>1.7825311942959001E-3</v>
      </c>
      <c r="S11346">
        <f t="shared" si="1063"/>
        <v>1573.56</v>
      </c>
      <c r="T11346">
        <f t="shared" si="1064"/>
        <v>1.0053475935828877</v>
      </c>
      <c r="U11346">
        <f t="shared" si="1065"/>
        <v>1742.76</v>
      </c>
      <c r="V11346">
        <f t="shared" si="1066"/>
        <v>168.19465240641716</v>
      </c>
      <c r="W11346" t="str">
        <f t="shared" si="1067"/>
        <v>LOSS</v>
      </c>
    </row>
    <row r="11347" spans="8:23" x14ac:dyDescent="0.35">
      <c r="H11347">
        <v>2012</v>
      </c>
      <c r="I11347" t="s">
        <v>3212</v>
      </c>
      <c r="J11347" t="s">
        <v>3273</v>
      </c>
      <c r="K11347" t="s">
        <v>428</v>
      </c>
      <c r="L11347" t="str">
        <f t="shared" si="1062"/>
        <v>TexRight Industries</v>
      </c>
      <c r="M11347" t="s">
        <v>194</v>
      </c>
      <c r="N11347" t="s">
        <v>4189</v>
      </c>
      <c r="O11347">
        <v>540</v>
      </c>
      <c r="P11347">
        <v>2.15</v>
      </c>
      <c r="Q11347">
        <v>3.37</v>
      </c>
      <c r="R11347">
        <v>1.2987012987012987E-3</v>
      </c>
      <c r="S11347">
        <f t="shared" si="1063"/>
        <v>1161</v>
      </c>
      <c r="T11347">
        <f t="shared" si="1064"/>
        <v>0.70129870129870131</v>
      </c>
      <c r="U11347">
        <f t="shared" si="1065"/>
        <v>1819.8</v>
      </c>
      <c r="V11347">
        <f t="shared" si="1066"/>
        <v>658.09870129870126</v>
      </c>
      <c r="W11347" t="str">
        <f t="shared" si="1067"/>
        <v>LOSS</v>
      </c>
    </row>
    <row r="11348" spans="8:23" x14ac:dyDescent="0.35">
      <c r="H11348">
        <v>2012</v>
      </c>
      <c r="I11348" t="s">
        <v>3212</v>
      </c>
      <c r="J11348" t="s">
        <v>3273</v>
      </c>
      <c r="K11348" t="s">
        <v>428</v>
      </c>
      <c r="L11348" t="str">
        <f t="shared" si="1062"/>
        <v>TexRight Industries</v>
      </c>
      <c r="M11348" t="s">
        <v>199</v>
      </c>
      <c r="N11348" t="s">
        <v>4190</v>
      </c>
      <c r="O11348">
        <v>444</v>
      </c>
      <c r="P11348">
        <v>2.64</v>
      </c>
      <c r="Q11348">
        <v>3.35</v>
      </c>
      <c r="R11348">
        <v>1.0741138560687433E-3</v>
      </c>
      <c r="S11348">
        <f t="shared" si="1063"/>
        <v>1172.1600000000001</v>
      </c>
      <c r="T11348">
        <f t="shared" si="1064"/>
        <v>0.47690655209452198</v>
      </c>
      <c r="U11348">
        <f t="shared" si="1065"/>
        <v>1487.4</v>
      </c>
      <c r="V11348">
        <f t="shared" si="1066"/>
        <v>314.76309344790548</v>
      </c>
      <c r="W11348" t="str">
        <f t="shared" si="1067"/>
        <v>LOSS</v>
      </c>
    </row>
    <row r="11349" spans="8:23" x14ac:dyDescent="0.35">
      <c r="H11349">
        <v>2012</v>
      </c>
      <c r="I11349" t="s">
        <v>3212</v>
      </c>
      <c r="J11349" t="s">
        <v>3273</v>
      </c>
      <c r="K11349" t="s">
        <v>428</v>
      </c>
      <c r="L11349" t="str">
        <f t="shared" si="1062"/>
        <v>TexRight Industries</v>
      </c>
      <c r="M11349" t="s">
        <v>204</v>
      </c>
      <c r="N11349" t="s">
        <v>4191</v>
      </c>
      <c r="O11349">
        <v>180</v>
      </c>
      <c r="P11349">
        <v>2.46</v>
      </c>
      <c r="Q11349">
        <v>3.64</v>
      </c>
      <c r="R11349">
        <v>1.2121212121212121E-3</v>
      </c>
      <c r="S11349">
        <f t="shared" si="1063"/>
        <v>442.8</v>
      </c>
      <c r="T11349">
        <f t="shared" si="1064"/>
        <v>0.21818181818181817</v>
      </c>
      <c r="U11349">
        <f t="shared" si="1065"/>
        <v>655.20000000000005</v>
      </c>
      <c r="V11349">
        <f t="shared" si="1066"/>
        <v>212.18181818181822</v>
      </c>
      <c r="W11349" t="str">
        <f t="shared" si="1067"/>
        <v>LOSS</v>
      </c>
    </row>
    <row r="11350" spans="8:23" x14ac:dyDescent="0.35">
      <c r="H11350">
        <v>2012</v>
      </c>
      <c r="I11350" t="s">
        <v>3212</v>
      </c>
      <c r="J11350" t="s">
        <v>3320</v>
      </c>
      <c r="K11350" t="s">
        <v>432</v>
      </c>
      <c r="L11350" t="str">
        <f t="shared" si="1062"/>
        <v>UrbanFit Manufacturers</v>
      </c>
      <c r="M11350" t="s">
        <v>209</v>
      </c>
      <c r="N11350" t="s">
        <v>4192</v>
      </c>
      <c r="O11350">
        <v>1440</v>
      </c>
      <c r="P11350">
        <v>0.89</v>
      </c>
      <c r="Q11350">
        <v>0.93</v>
      </c>
      <c r="R11350">
        <v>1.557632398753894E-3</v>
      </c>
      <c r="S11350">
        <f t="shared" si="1063"/>
        <v>1281.5999999999999</v>
      </c>
      <c r="T11350">
        <f t="shared" si="1064"/>
        <v>2.2429906542056073</v>
      </c>
      <c r="U11350">
        <f t="shared" si="1065"/>
        <v>1339.2</v>
      </c>
      <c r="V11350">
        <f t="shared" si="1066"/>
        <v>55.35700934579453</v>
      </c>
      <c r="W11350" t="str">
        <f t="shared" si="1067"/>
        <v>LOSS</v>
      </c>
    </row>
    <row r="11351" spans="8:23" x14ac:dyDescent="0.35">
      <c r="H11351">
        <v>2012</v>
      </c>
      <c r="I11351" t="s">
        <v>3212</v>
      </c>
      <c r="J11351" t="s">
        <v>3320</v>
      </c>
      <c r="K11351" t="s">
        <v>432</v>
      </c>
      <c r="L11351" t="str">
        <f t="shared" si="1062"/>
        <v>UrbanFit Manufacturers</v>
      </c>
      <c r="M11351" t="s">
        <v>214</v>
      </c>
      <c r="N11351" t="s">
        <v>4193</v>
      </c>
      <c r="O11351">
        <v>1272</v>
      </c>
      <c r="P11351">
        <v>0.9</v>
      </c>
      <c r="Q11351">
        <v>0.92</v>
      </c>
      <c r="R11351">
        <v>1.1933174224343676E-3</v>
      </c>
      <c r="S11351">
        <f t="shared" si="1063"/>
        <v>1144.8</v>
      </c>
      <c r="T11351">
        <f t="shared" si="1064"/>
        <v>1.5178997613365155</v>
      </c>
      <c r="U11351">
        <f t="shared" si="1065"/>
        <v>1170.24</v>
      </c>
      <c r="V11351">
        <f t="shared" si="1066"/>
        <v>23.922100238663539</v>
      </c>
      <c r="W11351" t="str">
        <f t="shared" si="1067"/>
        <v>LOSS</v>
      </c>
    </row>
    <row r="11352" spans="8:23" x14ac:dyDescent="0.35">
      <c r="H11352">
        <v>2012</v>
      </c>
      <c r="I11352" t="s">
        <v>3212</v>
      </c>
      <c r="J11352" t="s">
        <v>3320</v>
      </c>
      <c r="K11352" t="s">
        <v>432</v>
      </c>
      <c r="L11352" t="str">
        <f t="shared" si="1062"/>
        <v>UrbanFit Manufacturers</v>
      </c>
      <c r="M11352" t="s">
        <v>219</v>
      </c>
      <c r="N11352" t="s">
        <v>4194</v>
      </c>
      <c r="O11352">
        <v>1308</v>
      </c>
      <c r="P11352">
        <v>0.73</v>
      </c>
      <c r="Q11352">
        <v>0.96</v>
      </c>
      <c r="R11352">
        <v>1.7667844522968198E-3</v>
      </c>
      <c r="S11352">
        <f t="shared" si="1063"/>
        <v>954.84</v>
      </c>
      <c r="T11352">
        <f t="shared" si="1064"/>
        <v>2.3109540636042403</v>
      </c>
      <c r="U11352">
        <f t="shared" si="1065"/>
        <v>1255.68</v>
      </c>
      <c r="V11352">
        <f t="shared" si="1066"/>
        <v>298.52904593639579</v>
      </c>
      <c r="W11352" t="str">
        <f t="shared" si="1067"/>
        <v>LOSS</v>
      </c>
    </row>
    <row r="11353" spans="8:23" x14ac:dyDescent="0.35">
      <c r="H11353">
        <v>2012</v>
      </c>
      <c r="I11353" t="s">
        <v>3212</v>
      </c>
      <c r="J11353" t="s">
        <v>3320</v>
      </c>
      <c r="K11353" t="s">
        <v>432</v>
      </c>
      <c r="L11353" t="str">
        <f t="shared" si="1062"/>
        <v>UrbanFit Manufacturers</v>
      </c>
      <c r="M11353" t="s">
        <v>224</v>
      </c>
      <c r="N11353" t="s">
        <v>4195</v>
      </c>
      <c r="O11353">
        <v>1848</v>
      </c>
      <c r="P11353">
        <v>0.84</v>
      </c>
      <c r="Q11353">
        <v>1</v>
      </c>
      <c r="R11353">
        <v>1.1792452830188679E-3</v>
      </c>
      <c r="S11353">
        <f t="shared" si="1063"/>
        <v>1552.32</v>
      </c>
      <c r="T11353">
        <f t="shared" si="1064"/>
        <v>2.1792452830188678</v>
      </c>
      <c r="U11353">
        <f t="shared" si="1065"/>
        <v>1848</v>
      </c>
      <c r="V11353">
        <f t="shared" si="1066"/>
        <v>293.50075471698119</v>
      </c>
      <c r="W11353" t="str">
        <f t="shared" si="1067"/>
        <v>LOSS</v>
      </c>
    </row>
    <row r="11354" spans="8:23" x14ac:dyDescent="0.35">
      <c r="H11354">
        <v>2012</v>
      </c>
      <c r="I11354" t="s">
        <v>3212</v>
      </c>
      <c r="J11354" t="s">
        <v>3320</v>
      </c>
      <c r="K11354" t="s">
        <v>436</v>
      </c>
      <c r="L11354" t="str">
        <f t="shared" si="1062"/>
        <v>Deluxe Apparel Kenya</v>
      </c>
      <c r="M11354" t="s">
        <v>229</v>
      </c>
      <c r="N11354" t="s">
        <v>4196</v>
      </c>
      <c r="O11354">
        <v>1332</v>
      </c>
      <c r="P11354">
        <v>0.84</v>
      </c>
      <c r="Q11354">
        <v>0.97</v>
      </c>
      <c r="R11354">
        <v>1.6501650165016502E-3</v>
      </c>
      <c r="S11354">
        <f t="shared" si="1063"/>
        <v>1118.8799999999999</v>
      </c>
      <c r="T11354">
        <f t="shared" si="1064"/>
        <v>2.1980198019801982</v>
      </c>
      <c r="U11354">
        <f t="shared" si="1065"/>
        <v>1292.04</v>
      </c>
      <c r="V11354">
        <f t="shared" si="1066"/>
        <v>170.96198019801989</v>
      </c>
      <c r="W11354" t="str">
        <f t="shared" si="1067"/>
        <v>LOSS</v>
      </c>
    </row>
    <row r="11355" spans="8:23" x14ac:dyDescent="0.35">
      <c r="H11355">
        <v>2012</v>
      </c>
      <c r="I11355" t="s">
        <v>3212</v>
      </c>
      <c r="J11355" t="s">
        <v>3320</v>
      </c>
      <c r="K11355" t="s">
        <v>436</v>
      </c>
      <c r="L11355" t="str">
        <f t="shared" si="1062"/>
        <v>Deluxe Apparel Kenya</v>
      </c>
      <c r="M11355" t="s">
        <v>234</v>
      </c>
      <c r="N11355" t="s">
        <v>4197</v>
      </c>
      <c r="O11355">
        <v>1680</v>
      </c>
      <c r="P11355">
        <v>0.77</v>
      </c>
      <c r="Q11355">
        <v>0.96</v>
      </c>
      <c r="R11355">
        <v>1.6286644951140066E-3</v>
      </c>
      <c r="S11355">
        <f t="shared" si="1063"/>
        <v>1293.6000000000001</v>
      </c>
      <c r="T11355">
        <f t="shared" si="1064"/>
        <v>2.7361563517915313</v>
      </c>
      <c r="U11355">
        <f t="shared" si="1065"/>
        <v>1612.8</v>
      </c>
      <c r="V11355">
        <f t="shared" si="1066"/>
        <v>316.4638436482083</v>
      </c>
      <c r="W11355" t="str">
        <f t="shared" si="1067"/>
        <v>LOSS</v>
      </c>
    </row>
    <row r="11356" spans="8:23" x14ac:dyDescent="0.35">
      <c r="H11356">
        <v>2012</v>
      </c>
      <c r="I11356" t="s">
        <v>3212</v>
      </c>
      <c r="J11356" t="s">
        <v>3320</v>
      </c>
      <c r="K11356" t="s">
        <v>436</v>
      </c>
      <c r="L11356" t="str">
        <f t="shared" si="1062"/>
        <v>Deluxe Apparel Kenya</v>
      </c>
      <c r="M11356" t="s">
        <v>239</v>
      </c>
      <c r="N11356" t="s">
        <v>4198</v>
      </c>
      <c r="O11356">
        <v>1932</v>
      </c>
      <c r="P11356">
        <v>0.8</v>
      </c>
      <c r="Q11356">
        <v>0.99</v>
      </c>
      <c r="R11356">
        <v>1.1248593925759281E-3</v>
      </c>
      <c r="S11356">
        <f t="shared" si="1063"/>
        <v>1545.6000000000001</v>
      </c>
      <c r="T11356">
        <f t="shared" si="1064"/>
        <v>2.173228346456693</v>
      </c>
      <c r="U11356">
        <f t="shared" si="1065"/>
        <v>1912.68</v>
      </c>
      <c r="V11356">
        <f t="shared" si="1066"/>
        <v>364.90677165354322</v>
      </c>
      <c r="W11356" t="str">
        <f t="shared" si="1067"/>
        <v>LOSS</v>
      </c>
    </row>
    <row r="11357" spans="8:23" x14ac:dyDescent="0.35">
      <c r="H11357">
        <v>2012</v>
      </c>
      <c r="I11357" t="s">
        <v>3212</v>
      </c>
      <c r="J11357" t="s">
        <v>3320</v>
      </c>
      <c r="K11357" t="s">
        <v>436</v>
      </c>
      <c r="L11357" t="str">
        <f t="shared" si="1062"/>
        <v>Deluxe Apparel Kenya</v>
      </c>
      <c r="M11357" t="s">
        <v>244</v>
      </c>
      <c r="N11357" t="s">
        <v>4199</v>
      </c>
      <c r="O11357">
        <v>1320</v>
      </c>
      <c r="P11357">
        <v>0.76</v>
      </c>
      <c r="Q11357">
        <v>0.92</v>
      </c>
      <c r="R11357">
        <v>1.4903129657228018E-3</v>
      </c>
      <c r="S11357">
        <f t="shared" si="1063"/>
        <v>1003.2</v>
      </c>
      <c r="T11357">
        <f t="shared" si="1064"/>
        <v>1.9672131147540983</v>
      </c>
      <c r="U11357">
        <f t="shared" si="1065"/>
        <v>1214.4000000000001</v>
      </c>
      <c r="V11357">
        <f t="shared" si="1066"/>
        <v>209.23278688524596</v>
      </c>
      <c r="W11357" t="str">
        <f t="shared" si="1067"/>
        <v>LOSS</v>
      </c>
    </row>
    <row r="11358" spans="8:23" x14ac:dyDescent="0.35">
      <c r="H11358">
        <v>2012</v>
      </c>
      <c r="I11358" t="s">
        <v>3212</v>
      </c>
      <c r="J11358" t="s">
        <v>3320</v>
      </c>
      <c r="K11358" t="s">
        <v>436</v>
      </c>
      <c r="L11358" t="str">
        <f t="shared" si="1062"/>
        <v>Deluxe Apparel Kenya</v>
      </c>
      <c r="M11358" t="s">
        <v>249</v>
      </c>
      <c r="N11358" t="s">
        <v>4200</v>
      </c>
      <c r="O11358">
        <v>1476</v>
      </c>
      <c r="P11358">
        <v>0.75</v>
      </c>
      <c r="Q11358">
        <v>0.95</v>
      </c>
      <c r="R11358">
        <v>1.5923566878980893E-3</v>
      </c>
      <c r="S11358">
        <f t="shared" si="1063"/>
        <v>1107</v>
      </c>
      <c r="T11358">
        <f t="shared" si="1064"/>
        <v>2.3503184713375798</v>
      </c>
      <c r="U11358">
        <f t="shared" si="1065"/>
        <v>1402.2</v>
      </c>
      <c r="V11358">
        <f t="shared" si="1066"/>
        <v>292.84968152866247</v>
      </c>
      <c r="W11358" t="str">
        <f t="shared" si="1067"/>
        <v>LOSS</v>
      </c>
    </row>
    <row r="11359" spans="8:23" x14ac:dyDescent="0.35">
      <c r="H11359">
        <v>2012</v>
      </c>
      <c r="I11359" t="s">
        <v>3212</v>
      </c>
      <c r="J11359" t="s">
        <v>3320</v>
      </c>
      <c r="K11359" t="s">
        <v>436</v>
      </c>
      <c r="L11359" t="str">
        <f t="shared" si="1062"/>
        <v>Deluxe Apparel Kenya</v>
      </c>
      <c r="M11359" t="s">
        <v>254</v>
      </c>
      <c r="N11359" t="s">
        <v>4201</v>
      </c>
      <c r="O11359">
        <v>1284</v>
      </c>
      <c r="P11359">
        <v>0.88</v>
      </c>
      <c r="Q11359">
        <v>0.94</v>
      </c>
      <c r="R11359">
        <v>1.5243902439024391E-3</v>
      </c>
      <c r="S11359">
        <f t="shared" si="1063"/>
        <v>1129.92</v>
      </c>
      <c r="T11359">
        <f t="shared" si="1064"/>
        <v>1.9573170731707317</v>
      </c>
      <c r="U11359">
        <f t="shared" si="1065"/>
        <v>1206.96</v>
      </c>
      <c r="V11359">
        <f t="shared" si="1066"/>
        <v>75.082682926829236</v>
      </c>
      <c r="W11359" t="str">
        <f t="shared" si="1067"/>
        <v>LOSS</v>
      </c>
    </row>
    <row r="11360" spans="8:23" x14ac:dyDescent="0.35">
      <c r="H11360">
        <v>2012</v>
      </c>
      <c r="I11360" t="s">
        <v>3212</v>
      </c>
      <c r="J11360" t="s">
        <v>3320</v>
      </c>
      <c r="K11360" t="s">
        <v>436</v>
      </c>
      <c r="L11360" t="str">
        <f t="shared" si="1062"/>
        <v>Deluxe Apparel Kenya</v>
      </c>
      <c r="M11360" t="s">
        <v>23</v>
      </c>
      <c r="N11360" t="s">
        <v>4202</v>
      </c>
      <c r="O11360">
        <v>1452</v>
      </c>
      <c r="P11360">
        <v>0.77</v>
      </c>
      <c r="Q11360">
        <v>0.91</v>
      </c>
      <c r="R11360">
        <v>1.092896174863388E-3</v>
      </c>
      <c r="S11360">
        <f t="shared" si="1063"/>
        <v>1118.04</v>
      </c>
      <c r="T11360">
        <f t="shared" si="1064"/>
        <v>1.5868852459016394</v>
      </c>
      <c r="U11360">
        <f t="shared" si="1065"/>
        <v>1321.32</v>
      </c>
      <c r="V11360">
        <f t="shared" si="1066"/>
        <v>201.69311475409833</v>
      </c>
      <c r="W11360" t="str">
        <f t="shared" si="1067"/>
        <v>LOSS</v>
      </c>
    </row>
    <row r="11361" spans="8:23" x14ac:dyDescent="0.35">
      <c r="H11361">
        <v>2012</v>
      </c>
      <c r="I11361" t="s">
        <v>3212</v>
      </c>
      <c r="J11361" t="s">
        <v>3320</v>
      </c>
      <c r="K11361" t="s">
        <v>436</v>
      </c>
      <c r="L11361" t="str">
        <f t="shared" si="1062"/>
        <v>Deluxe Apparel Kenya</v>
      </c>
      <c r="M11361" t="s">
        <v>28</v>
      </c>
      <c r="N11361" t="s">
        <v>4203</v>
      </c>
      <c r="O11361">
        <v>1416</v>
      </c>
      <c r="P11361">
        <v>0.9</v>
      </c>
      <c r="Q11361">
        <v>0.98</v>
      </c>
      <c r="R11361">
        <v>1.4164305949008499E-3</v>
      </c>
      <c r="S11361">
        <f t="shared" si="1063"/>
        <v>1274.4000000000001</v>
      </c>
      <c r="T11361">
        <f t="shared" si="1064"/>
        <v>2.0056657223796033</v>
      </c>
      <c r="U11361">
        <f t="shared" si="1065"/>
        <v>1387.68</v>
      </c>
      <c r="V11361">
        <f t="shared" si="1066"/>
        <v>111.27433427762037</v>
      </c>
      <c r="W11361" t="str">
        <f t="shared" si="1067"/>
        <v>LOSS</v>
      </c>
    </row>
    <row r="11362" spans="8:23" x14ac:dyDescent="0.35">
      <c r="H11362">
        <v>2012</v>
      </c>
      <c r="I11362" t="s">
        <v>3212</v>
      </c>
      <c r="J11362" t="s">
        <v>3320</v>
      </c>
      <c r="K11362" t="s">
        <v>436</v>
      </c>
      <c r="L11362" t="str">
        <f t="shared" si="1062"/>
        <v>Deluxe Apparel Kenya</v>
      </c>
      <c r="M11362" t="s">
        <v>33</v>
      </c>
      <c r="N11362" t="s">
        <v>4204</v>
      </c>
      <c r="O11362">
        <v>2388</v>
      </c>
      <c r="P11362">
        <v>0.72</v>
      </c>
      <c r="Q11362">
        <v>0.96</v>
      </c>
      <c r="R11362">
        <v>1.4104372355430183E-3</v>
      </c>
      <c r="S11362">
        <f t="shared" si="1063"/>
        <v>1719.36</v>
      </c>
      <c r="T11362">
        <f t="shared" si="1064"/>
        <v>3.3681241184767279</v>
      </c>
      <c r="U11362">
        <f t="shared" si="1065"/>
        <v>2292.48</v>
      </c>
      <c r="V11362">
        <f t="shared" si="1066"/>
        <v>569.75187588152335</v>
      </c>
      <c r="W11362" t="str">
        <f t="shared" si="1067"/>
        <v>LOSS</v>
      </c>
    </row>
    <row r="11363" spans="8:23" x14ac:dyDescent="0.35">
      <c r="H11363">
        <v>2012</v>
      </c>
      <c r="I11363" t="s">
        <v>3212</v>
      </c>
      <c r="J11363" t="s">
        <v>3320</v>
      </c>
      <c r="K11363" t="s">
        <v>436</v>
      </c>
      <c r="L11363" t="str">
        <f t="shared" si="1062"/>
        <v>Deluxe Apparel Kenya</v>
      </c>
      <c r="M11363" t="s">
        <v>39</v>
      </c>
      <c r="N11363" t="s">
        <v>4205</v>
      </c>
      <c r="O11363">
        <v>2208</v>
      </c>
      <c r="P11363">
        <v>0.71</v>
      </c>
      <c r="Q11363">
        <v>0.95</v>
      </c>
      <c r="R11363">
        <v>1.2738853503184713E-3</v>
      </c>
      <c r="S11363">
        <f t="shared" si="1063"/>
        <v>1567.6799999999998</v>
      </c>
      <c r="T11363">
        <f t="shared" si="1064"/>
        <v>2.8127388535031845</v>
      </c>
      <c r="U11363">
        <f t="shared" si="1065"/>
        <v>2097.6</v>
      </c>
      <c r="V11363">
        <f t="shared" si="1066"/>
        <v>527.10726114649685</v>
      </c>
      <c r="W11363" t="str">
        <f t="shared" si="1067"/>
        <v>LOSS</v>
      </c>
    </row>
    <row r="11364" spans="8:23" x14ac:dyDescent="0.35">
      <c r="H11364">
        <v>2012</v>
      </c>
      <c r="I11364" t="s">
        <v>3212</v>
      </c>
      <c r="J11364" t="s">
        <v>3320</v>
      </c>
      <c r="K11364" t="s">
        <v>436</v>
      </c>
      <c r="L11364" t="str">
        <f t="shared" si="1062"/>
        <v>Deluxe Apparel Kenya</v>
      </c>
      <c r="M11364" t="s">
        <v>44</v>
      </c>
      <c r="N11364" t="s">
        <v>4206</v>
      </c>
      <c r="O11364">
        <v>1668</v>
      </c>
      <c r="P11364">
        <v>0.88</v>
      </c>
      <c r="Q11364">
        <v>0.93</v>
      </c>
      <c r="R11364">
        <v>1.7574692442882249E-3</v>
      </c>
      <c r="S11364">
        <f t="shared" si="1063"/>
        <v>1467.84</v>
      </c>
      <c r="T11364">
        <f t="shared" si="1064"/>
        <v>2.9314586994727589</v>
      </c>
      <c r="U11364">
        <f t="shared" si="1065"/>
        <v>1551.24</v>
      </c>
      <c r="V11364">
        <f t="shared" si="1066"/>
        <v>80.468541300527335</v>
      </c>
      <c r="W11364" t="str">
        <f t="shared" si="1067"/>
        <v>LOSS</v>
      </c>
    </row>
    <row r="11365" spans="8:23" x14ac:dyDescent="0.35">
      <c r="H11365">
        <v>2012</v>
      </c>
      <c r="I11365" t="s">
        <v>3212</v>
      </c>
      <c r="J11365" t="s">
        <v>3320</v>
      </c>
      <c r="K11365" t="s">
        <v>436</v>
      </c>
      <c r="L11365" t="str">
        <f t="shared" si="1062"/>
        <v>Deluxe Apparel Kenya</v>
      </c>
      <c r="M11365" t="s">
        <v>49</v>
      </c>
      <c r="N11365" t="s">
        <v>4207</v>
      </c>
      <c r="O11365">
        <v>1200</v>
      </c>
      <c r="P11365">
        <v>0.83</v>
      </c>
      <c r="Q11365">
        <v>0.94</v>
      </c>
      <c r="R11365">
        <v>1.718213058419244E-3</v>
      </c>
      <c r="S11365">
        <f t="shared" si="1063"/>
        <v>996</v>
      </c>
      <c r="T11365">
        <f t="shared" si="1064"/>
        <v>2.0618556701030926</v>
      </c>
      <c r="U11365">
        <f t="shared" si="1065"/>
        <v>1128</v>
      </c>
      <c r="V11365">
        <f t="shared" si="1066"/>
        <v>129.93814432989691</v>
      </c>
      <c r="W11365" t="str">
        <f t="shared" si="1067"/>
        <v>LOSS</v>
      </c>
    </row>
    <row r="11366" spans="8:23" x14ac:dyDescent="0.35">
      <c r="H11366">
        <v>2012</v>
      </c>
      <c r="I11366" t="s">
        <v>3212</v>
      </c>
      <c r="J11366" t="s">
        <v>3320</v>
      </c>
      <c r="K11366" t="s">
        <v>436</v>
      </c>
      <c r="L11366" t="str">
        <f t="shared" si="1062"/>
        <v>Deluxe Apparel Kenya</v>
      </c>
      <c r="M11366" t="s">
        <v>54</v>
      </c>
      <c r="N11366" t="s">
        <v>4208</v>
      </c>
      <c r="O11366">
        <v>2040</v>
      </c>
      <c r="P11366">
        <v>0.73</v>
      </c>
      <c r="Q11366">
        <v>0.95</v>
      </c>
      <c r="R11366">
        <v>1.6750418760469012E-3</v>
      </c>
      <c r="S11366">
        <f t="shared" si="1063"/>
        <v>1489.2</v>
      </c>
      <c r="T11366">
        <f t="shared" si="1064"/>
        <v>3.4170854271356785</v>
      </c>
      <c r="U11366">
        <f t="shared" si="1065"/>
        <v>1938</v>
      </c>
      <c r="V11366">
        <f t="shared" si="1066"/>
        <v>445.38291457286425</v>
      </c>
      <c r="W11366" t="str">
        <f t="shared" si="1067"/>
        <v>LOSS</v>
      </c>
    </row>
    <row r="11367" spans="8:23" x14ac:dyDescent="0.35">
      <c r="H11367">
        <v>2012</v>
      </c>
      <c r="I11367" t="s">
        <v>3212</v>
      </c>
      <c r="J11367" t="s">
        <v>3320</v>
      </c>
      <c r="K11367" t="s">
        <v>436</v>
      </c>
      <c r="L11367" t="str">
        <f t="shared" si="1062"/>
        <v>Deluxe Apparel Kenya</v>
      </c>
      <c r="M11367" t="s">
        <v>59</v>
      </c>
      <c r="N11367" t="s">
        <v>4209</v>
      </c>
      <c r="O11367">
        <v>2268</v>
      </c>
      <c r="P11367">
        <v>0.77</v>
      </c>
      <c r="Q11367">
        <v>0.94</v>
      </c>
      <c r="R11367">
        <v>1.3736263736263737E-3</v>
      </c>
      <c r="S11367">
        <f t="shared" si="1063"/>
        <v>1746.3600000000001</v>
      </c>
      <c r="T11367">
        <f t="shared" si="1064"/>
        <v>3.1153846153846154</v>
      </c>
      <c r="U11367">
        <f t="shared" si="1065"/>
        <v>2131.92</v>
      </c>
      <c r="V11367">
        <f t="shared" si="1066"/>
        <v>382.4446153846153</v>
      </c>
      <c r="W11367" t="str">
        <f t="shared" si="1067"/>
        <v>LOSS</v>
      </c>
    </row>
    <row r="11368" spans="8:23" x14ac:dyDescent="0.35">
      <c r="H11368">
        <v>2012</v>
      </c>
      <c r="I11368" t="s">
        <v>3212</v>
      </c>
      <c r="J11368" t="s">
        <v>3320</v>
      </c>
      <c r="K11368" t="s">
        <v>436</v>
      </c>
      <c r="L11368" t="str">
        <f t="shared" si="1062"/>
        <v>Deluxe Apparel Kenya</v>
      </c>
      <c r="M11368" t="s">
        <v>64</v>
      </c>
      <c r="N11368" t="s">
        <v>4210</v>
      </c>
      <c r="O11368">
        <v>1992</v>
      </c>
      <c r="P11368">
        <v>0.9</v>
      </c>
      <c r="Q11368">
        <v>0.9</v>
      </c>
      <c r="R11368">
        <v>1.7513134851138354E-3</v>
      </c>
      <c r="S11368">
        <f t="shared" si="1063"/>
        <v>1792.8</v>
      </c>
      <c r="T11368">
        <f t="shared" si="1064"/>
        <v>3.4886164623467599</v>
      </c>
      <c r="U11368">
        <f t="shared" si="1065"/>
        <v>1792.8</v>
      </c>
      <c r="V11368">
        <f t="shared" si="1066"/>
        <v>-3.4886164623467599</v>
      </c>
      <c r="W11368" t="str">
        <f t="shared" si="1067"/>
        <v>LOSS</v>
      </c>
    </row>
    <row r="11369" spans="8:23" x14ac:dyDescent="0.35">
      <c r="H11369">
        <v>2012</v>
      </c>
      <c r="I11369" t="s">
        <v>3212</v>
      </c>
      <c r="J11369" t="s">
        <v>3320</v>
      </c>
      <c r="K11369" t="s">
        <v>436</v>
      </c>
      <c r="L11369" t="str">
        <f t="shared" si="1062"/>
        <v>Deluxe Apparel Kenya</v>
      </c>
      <c r="M11369" t="s">
        <v>69</v>
      </c>
      <c r="N11369" t="s">
        <v>4211</v>
      </c>
      <c r="O11369">
        <v>1488</v>
      </c>
      <c r="P11369">
        <v>0.71</v>
      </c>
      <c r="Q11369">
        <v>0.98</v>
      </c>
      <c r="R11369">
        <v>1.088139281828074E-3</v>
      </c>
      <c r="S11369">
        <f t="shared" si="1063"/>
        <v>1056.48</v>
      </c>
      <c r="T11369">
        <f t="shared" si="1064"/>
        <v>1.6191512513601742</v>
      </c>
      <c r="U11369">
        <f t="shared" si="1065"/>
        <v>1458.24</v>
      </c>
      <c r="V11369">
        <f t="shared" si="1066"/>
        <v>400.14084874863983</v>
      </c>
      <c r="W11369" t="str">
        <f t="shared" si="1067"/>
        <v>LOSS</v>
      </c>
    </row>
    <row r="11370" spans="8:23" x14ac:dyDescent="0.35">
      <c r="H11370">
        <v>2012</v>
      </c>
      <c r="I11370" t="s">
        <v>3212</v>
      </c>
      <c r="J11370" t="s">
        <v>3320</v>
      </c>
      <c r="K11370" t="s">
        <v>436</v>
      </c>
      <c r="L11370" t="str">
        <f t="shared" si="1062"/>
        <v>Deluxe Apparel Kenya</v>
      </c>
      <c r="M11370" t="s">
        <v>74</v>
      </c>
      <c r="N11370" t="s">
        <v>4212</v>
      </c>
      <c r="O11370">
        <v>1332</v>
      </c>
      <c r="P11370">
        <v>0.79</v>
      </c>
      <c r="Q11370">
        <v>0.98</v>
      </c>
      <c r="R11370">
        <v>1.2722646310432571E-3</v>
      </c>
      <c r="S11370">
        <f t="shared" si="1063"/>
        <v>1052.28</v>
      </c>
      <c r="T11370">
        <f t="shared" si="1064"/>
        <v>1.6946564885496185</v>
      </c>
      <c r="U11370">
        <f t="shared" si="1065"/>
        <v>1305.3599999999999</v>
      </c>
      <c r="V11370">
        <f t="shared" si="1066"/>
        <v>251.38534351145032</v>
      </c>
      <c r="W11370" t="str">
        <f t="shared" si="1067"/>
        <v>LOSS</v>
      </c>
    </row>
    <row r="11371" spans="8:23" x14ac:dyDescent="0.35">
      <c r="H11371">
        <v>2012</v>
      </c>
      <c r="I11371" t="s">
        <v>3212</v>
      </c>
      <c r="J11371" t="s">
        <v>3320</v>
      </c>
      <c r="K11371" t="s">
        <v>436</v>
      </c>
      <c r="L11371" t="str">
        <f t="shared" si="1062"/>
        <v>Deluxe Apparel Kenya</v>
      </c>
      <c r="M11371" t="s">
        <v>79</v>
      </c>
      <c r="N11371" t="s">
        <v>4213</v>
      </c>
      <c r="O11371">
        <v>1452</v>
      </c>
      <c r="P11371">
        <v>0.73</v>
      </c>
      <c r="Q11371">
        <v>0.95</v>
      </c>
      <c r="R11371">
        <v>1.7825311942959001E-3</v>
      </c>
      <c r="S11371">
        <f t="shared" si="1063"/>
        <v>1059.96</v>
      </c>
      <c r="T11371">
        <f t="shared" si="1064"/>
        <v>2.5882352941176467</v>
      </c>
      <c r="U11371">
        <f t="shared" si="1065"/>
        <v>1379.3999999999999</v>
      </c>
      <c r="V11371">
        <f t="shared" si="1066"/>
        <v>316.8517647058822</v>
      </c>
      <c r="W11371" t="str">
        <f t="shared" si="1067"/>
        <v>LOSS</v>
      </c>
    </row>
    <row r="11372" spans="8:23" x14ac:dyDescent="0.35">
      <c r="H11372">
        <v>2012</v>
      </c>
      <c r="I11372" t="s">
        <v>3212</v>
      </c>
      <c r="J11372" t="s">
        <v>3213</v>
      </c>
      <c r="K11372" t="s">
        <v>440</v>
      </c>
      <c r="L11372" t="str">
        <f t="shared" si="1062"/>
        <v>Imara Wear Ltd</v>
      </c>
      <c r="M11372" t="s">
        <v>84</v>
      </c>
      <c r="N11372" t="s">
        <v>4214</v>
      </c>
      <c r="O11372">
        <v>132</v>
      </c>
      <c r="P11372">
        <v>2.76</v>
      </c>
      <c r="Q11372">
        <v>2.9933333333333332</v>
      </c>
      <c r="R11372">
        <v>1.4104372355430183E-3</v>
      </c>
      <c r="S11372">
        <f t="shared" si="1063"/>
        <v>364.32</v>
      </c>
      <c r="T11372">
        <f t="shared" si="1064"/>
        <v>0.18617771509167841</v>
      </c>
      <c r="U11372">
        <f t="shared" si="1065"/>
        <v>395.12</v>
      </c>
      <c r="V11372">
        <f t="shared" si="1066"/>
        <v>30.613822284908334</v>
      </c>
      <c r="W11372" t="str">
        <f t="shared" si="1067"/>
        <v>LOSS</v>
      </c>
    </row>
    <row r="11373" spans="8:23" x14ac:dyDescent="0.35">
      <c r="H11373">
        <v>2012</v>
      </c>
      <c r="I11373" t="s">
        <v>3212</v>
      </c>
      <c r="J11373" t="s">
        <v>3213</v>
      </c>
      <c r="K11373" t="s">
        <v>440</v>
      </c>
      <c r="L11373" t="str">
        <f t="shared" si="1062"/>
        <v>Imara Wear Ltd</v>
      </c>
      <c r="M11373" t="s">
        <v>89</v>
      </c>
      <c r="N11373" t="s">
        <v>4215</v>
      </c>
      <c r="O11373">
        <v>144</v>
      </c>
      <c r="P11373">
        <v>2.2799999999999998</v>
      </c>
      <c r="Q11373">
        <v>2.92</v>
      </c>
      <c r="R11373">
        <v>1.6863406408094434E-3</v>
      </c>
      <c r="S11373">
        <f t="shared" si="1063"/>
        <v>328.32</v>
      </c>
      <c r="T11373">
        <f t="shared" si="1064"/>
        <v>0.24283305227655985</v>
      </c>
      <c r="U11373">
        <f t="shared" si="1065"/>
        <v>420.48</v>
      </c>
      <c r="V11373">
        <f t="shared" si="1066"/>
        <v>91.917166947723459</v>
      </c>
      <c r="W11373" t="str">
        <f t="shared" si="1067"/>
        <v>LOSS</v>
      </c>
    </row>
    <row r="11374" spans="8:23" x14ac:dyDescent="0.35">
      <c r="H11374">
        <v>2012</v>
      </c>
      <c r="I11374" t="s">
        <v>3212</v>
      </c>
      <c r="J11374" t="s">
        <v>3213</v>
      </c>
      <c r="K11374" t="s">
        <v>440</v>
      </c>
      <c r="L11374" t="str">
        <f t="shared" si="1062"/>
        <v>Imara Wear Ltd</v>
      </c>
      <c r="M11374" t="s">
        <v>94</v>
      </c>
      <c r="N11374" t="s">
        <v>4216</v>
      </c>
      <c r="O11374">
        <v>120</v>
      </c>
      <c r="P11374">
        <v>2.6266666666666665</v>
      </c>
      <c r="Q11374">
        <v>2.9266666666666667</v>
      </c>
      <c r="R11374">
        <v>1.3774104683195593E-3</v>
      </c>
      <c r="S11374">
        <f t="shared" si="1063"/>
        <v>315.2</v>
      </c>
      <c r="T11374">
        <f t="shared" si="1064"/>
        <v>0.16528925619834711</v>
      </c>
      <c r="U11374">
        <f t="shared" si="1065"/>
        <v>351.2</v>
      </c>
      <c r="V11374">
        <f t="shared" si="1066"/>
        <v>35.834710743801651</v>
      </c>
      <c r="W11374" t="str">
        <f t="shared" si="1067"/>
        <v>LOSS</v>
      </c>
    </row>
    <row r="11375" spans="8:23" x14ac:dyDescent="0.35">
      <c r="H11375">
        <v>2012</v>
      </c>
      <c r="I11375" t="s">
        <v>3212</v>
      </c>
      <c r="J11375" t="s">
        <v>3213</v>
      </c>
      <c r="K11375" t="s">
        <v>440</v>
      </c>
      <c r="L11375" t="str">
        <f t="shared" si="1062"/>
        <v>Imara Wear Ltd</v>
      </c>
      <c r="M11375" t="s">
        <v>99</v>
      </c>
      <c r="N11375" t="s">
        <v>4217</v>
      </c>
      <c r="O11375">
        <v>132</v>
      </c>
      <c r="P11375">
        <v>2.4733333333333332</v>
      </c>
      <c r="Q11375">
        <v>2.9533333333333331</v>
      </c>
      <c r="R11375">
        <v>1.2562814070351759E-3</v>
      </c>
      <c r="S11375">
        <f t="shared" si="1063"/>
        <v>326.47999999999996</v>
      </c>
      <c r="T11375">
        <f t="shared" si="1064"/>
        <v>0.16582914572864321</v>
      </c>
      <c r="U11375">
        <f t="shared" si="1065"/>
        <v>389.84</v>
      </c>
      <c r="V11375">
        <f t="shared" si="1066"/>
        <v>63.19417085427137</v>
      </c>
      <c r="W11375" t="str">
        <f t="shared" si="1067"/>
        <v>LOSS</v>
      </c>
    </row>
    <row r="11376" spans="8:23" x14ac:dyDescent="0.35">
      <c r="H11376">
        <v>2012</v>
      </c>
      <c r="I11376" t="s">
        <v>3212</v>
      </c>
      <c r="J11376" t="s">
        <v>3213</v>
      </c>
      <c r="K11376" t="s">
        <v>440</v>
      </c>
      <c r="L11376" t="str">
        <f t="shared" si="1062"/>
        <v>Imara Wear Ltd</v>
      </c>
      <c r="M11376" t="s">
        <v>104</v>
      </c>
      <c r="N11376" t="s">
        <v>4218</v>
      </c>
      <c r="O11376">
        <v>132</v>
      </c>
      <c r="P11376">
        <v>2.3333333333333335</v>
      </c>
      <c r="Q11376">
        <v>2.8933333333333335</v>
      </c>
      <c r="R11376">
        <v>1.4992503748125937E-3</v>
      </c>
      <c r="S11376">
        <f t="shared" si="1063"/>
        <v>308</v>
      </c>
      <c r="T11376">
        <f t="shared" si="1064"/>
        <v>0.19790104947526235</v>
      </c>
      <c r="U11376">
        <f t="shared" si="1065"/>
        <v>381.92</v>
      </c>
      <c r="V11376">
        <f t="shared" si="1066"/>
        <v>73.722098950524753</v>
      </c>
      <c r="W11376" t="str">
        <f t="shared" si="1067"/>
        <v>LOSS</v>
      </c>
    </row>
    <row r="11377" spans="8:23" x14ac:dyDescent="0.35">
      <c r="H11377">
        <v>2012</v>
      </c>
      <c r="I11377" t="s">
        <v>3212</v>
      </c>
      <c r="J11377" t="s">
        <v>3213</v>
      </c>
      <c r="K11377" t="s">
        <v>440</v>
      </c>
      <c r="L11377" t="str">
        <f t="shared" si="1062"/>
        <v>Imara Wear Ltd</v>
      </c>
      <c r="M11377" t="s">
        <v>109</v>
      </c>
      <c r="N11377" t="s">
        <v>4219</v>
      </c>
      <c r="O11377">
        <v>144</v>
      </c>
      <c r="P11377">
        <v>2.48</v>
      </c>
      <c r="Q11377">
        <v>2.96</v>
      </c>
      <c r="R11377">
        <v>1.3422818791946308E-3</v>
      </c>
      <c r="S11377">
        <f t="shared" si="1063"/>
        <v>357.12</v>
      </c>
      <c r="T11377">
        <f t="shared" si="1064"/>
        <v>0.19328859060402684</v>
      </c>
      <c r="U11377">
        <f t="shared" si="1065"/>
        <v>426.24</v>
      </c>
      <c r="V11377">
        <f t="shared" si="1066"/>
        <v>68.926711409395978</v>
      </c>
      <c r="W11377" t="str">
        <f t="shared" si="1067"/>
        <v>LOSS</v>
      </c>
    </row>
    <row r="11378" spans="8:23" x14ac:dyDescent="0.35">
      <c r="H11378">
        <v>2012</v>
      </c>
      <c r="I11378" t="s">
        <v>3212</v>
      </c>
      <c r="J11378" t="s">
        <v>3213</v>
      </c>
      <c r="K11378" t="s">
        <v>440</v>
      </c>
      <c r="L11378" t="str">
        <f t="shared" si="1062"/>
        <v>Imara Wear Ltd</v>
      </c>
      <c r="M11378" t="s">
        <v>114</v>
      </c>
      <c r="N11378" t="s">
        <v>4220</v>
      </c>
      <c r="O11378">
        <v>168</v>
      </c>
      <c r="P11378">
        <v>2.4933333333333332</v>
      </c>
      <c r="Q11378">
        <v>3</v>
      </c>
      <c r="R11378">
        <v>1.8214936247723133E-3</v>
      </c>
      <c r="S11378">
        <f t="shared" si="1063"/>
        <v>418.88</v>
      </c>
      <c r="T11378">
        <f t="shared" si="1064"/>
        <v>0.30601092896174864</v>
      </c>
      <c r="U11378">
        <f t="shared" si="1065"/>
        <v>504</v>
      </c>
      <c r="V11378">
        <f t="shared" si="1066"/>
        <v>84.81398907103825</v>
      </c>
      <c r="W11378" t="str">
        <f t="shared" si="1067"/>
        <v>LOSS</v>
      </c>
    </row>
    <row r="11379" spans="8:23" x14ac:dyDescent="0.35">
      <c r="H11379">
        <v>2012</v>
      </c>
      <c r="I11379" t="s">
        <v>3212</v>
      </c>
      <c r="J11379" t="s">
        <v>3213</v>
      </c>
      <c r="K11379" t="s">
        <v>440</v>
      </c>
      <c r="L11379" t="str">
        <f t="shared" si="1062"/>
        <v>Imara Wear Ltd</v>
      </c>
      <c r="M11379" t="s">
        <v>119</v>
      </c>
      <c r="N11379" t="s">
        <v>4221</v>
      </c>
      <c r="O11379">
        <v>168</v>
      </c>
      <c r="P11379">
        <v>2.3133333333333335</v>
      </c>
      <c r="Q11379">
        <v>2.94</v>
      </c>
      <c r="R11379">
        <v>1.5527950310559005E-3</v>
      </c>
      <c r="S11379">
        <f t="shared" si="1063"/>
        <v>388.64000000000004</v>
      </c>
      <c r="T11379">
        <f t="shared" si="1064"/>
        <v>0.2608695652173913</v>
      </c>
      <c r="U11379">
        <f t="shared" si="1065"/>
        <v>493.92</v>
      </c>
      <c r="V11379">
        <f t="shared" si="1066"/>
        <v>105.01913043478258</v>
      </c>
      <c r="W11379" t="str">
        <f t="shared" si="1067"/>
        <v>LOSS</v>
      </c>
    </row>
    <row r="11380" spans="8:23" x14ac:dyDescent="0.35">
      <c r="H11380">
        <v>2012</v>
      </c>
      <c r="I11380" t="s">
        <v>3212</v>
      </c>
      <c r="J11380" t="s">
        <v>3213</v>
      </c>
      <c r="K11380" t="s">
        <v>440</v>
      </c>
      <c r="L11380" t="str">
        <f t="shared" si="1062"/>
        <v>Imara Wear Ltd</v>
      </c>
      <c r="M11380" t="s">
        <v>124</v>
      </c>
      <c r="N11380" t="s">
        <v>4222</v>
      </c>
      <c r="O11380">
        <v>132</v>
      </c>
      <c r="P11380">
        <v>2.2933333333333334</v>
      </c>
      <c r="Q11380">
        <v>2.92</v>
      </c>
      <c r="R11380">
        <v>1.8181818181818182E-3</v>
      </c>
      <c r="S11380">
        <f t="shared" si="1063"/>
        <v>302.72000000000003</v>
      </c>
      <c r="T11380">
        <f t="shared" si="1064"/>
        <v>0.24</v>
      </c>
      <c r="U11380">
        <f t="shared" si="1065"/>
        <v>385.44</v>
      </c>
      <c r="V11380">
        <f t="shared" si="1066"/>
        <v>82.479999999999976</v>
      </c>
      <c r="W11380" t="str">
        <f t="shared" si="1067"/>
        <v>LOSS</v>
      </c>
    </row>
    <row r="11381" spans="8:23" x14ac:dyDescent="0.35">
      <c r="H11381">
        <v>2012</v>
      </c>
      <c r="I11381" t="s">
        <v>3212</v>
      </c>
      <c r="J11381" t="s">
        <v>3213</v>
      </c>
      <c r="K11381" t="s">
        <v>440</v>
      </c>
      <c r="L11381" t="str">
        <f t="shared" si="1062"/>
        <v>Imara Wear Ltd</v>
      </c>
      <c r="M11381" t="s">
        <v>129</v>
      </c>
      <c r="N11381" t="s">
        <v>4223</v>
      </c>
      <c r="O11381">
        <v>132</v>
      </c>
      <c r="P11381">
        <v>2.6133333333333333</v>
      </c>
      <c r="Q11381">
        <v>2.9466666666666668</v>
      </c>
      <c r="R11381">
        <v>1.3351134846461949E-3</v>
      </c>
      <c r="S11381">
        <f t="shared" si="1063"/>
        <v>344.96</v>
      </c>
      <c r="T11381">
        <f t="shared" si="1064"/>
        <v>0.17623497997329773</v>
      </c>
      <c r="U11381">
        <f t="shared" si="1065"/>
        <v>388.96000000000004</v>
      </c>
      <c r="V11381">
        <f t="shared" si="1066"/>
        <v>43.823765020026762</v>
      </c>
      <c r="W11381" t="str">
        <f t="shared" si="1067"/>
        <v>LOSS</v>
      </c>
    </row>
    <row r="11382" spans="8:23" x14ac:dyDescent="0.35">
      <c r="H11382">
        <v>2012</v>
      </c>
      <c r="I11382" t="s">
        <v>3212</v>
      </c>
      <c r="J11382" t="s">
        <v>3213</v>
      </c>
      <c r="K11382" t="s">
        <v>440</v>
      </c>
      <c r="L11382" t="str">
        <f t="shared" si="1062"/>
        <v>Imara Wear Ltd</v>
      </c>
      <c r="M11382" t="s">
        <v>134</v>
      </c>
      <c r="N11382" t="s">
        <v>4224</v>
      </c>
      <c r="O11382">
        <v>132</v>
      </c>
      <c r="P11382">
        <v>2.3199999999999998</v>
      </c>
      <c r="Q11382">
        <v>2.8866666666666667</v>
      </c>
      <c r="R11382">
        <v>1.1273957158962795E-3</v>
      </c>
      <c r="S11382">
        <f t="shared" si="1063"/>
        <v>306.23999999999995</v>
      </c>
      <c r="T11382">
        <f t="shared" si="1064"/>
        <v>0.14881623449830889</v>
      </c>
      <c r="U11382">
        <f t="shared" si="1065"/>
        <v>381.04</v>
      </c>
      <c r="V11382">
        <f t="shared" si="1066"/>
        <v>74.651183765501756</v>
      </c>
      <c r="W11382" t="str">
        <f t="shared" si="1067"/>
        <v>LOSS</v>
      </c>
    </row>
    <row r="11383" spans="8:23" x14ac:dyDescent="0.35">
      <c r="H11383">
        <v>2012</v>
      </c>
      <c r="I11383" t="s">
        <v>3212</v>
      </c>
      <c r="J11383" t="s">
        <v>3213</v>
      </c>
      <c r="K11383" t="s">
        <v>440</v>
      </c>
      <c r="L11383" t="str">
        <f t="shared" si="1062"/>
        <v>Imara Wear Ltd</v>
      </c>
      <c r="M11383" t="s">
        <v>139</v>
      </c>
      <c r="N11383" t="s">
        <v>4225</v>
      </c>
      <c r="O11383">
        <v>132</v>
      </c>
      <c r="P11383">
        <v>2.5533333333333332</v>
      </c>
      <c r="Q11383">
        <v>2.8866666666666667</v>
      </c>
      <c r="R11383">
        <v>1.0905125408942203E-3</v>
      </c>
      <c r="S11383">
        <f t="shared" si="1063"/>
        <v>337.03999999999996</v>
      </c>
      <c r="T11383">
        <f t="shared" si="1064"/>
        <v>0.14394765539803708</v>
      </c>
      <c r="U11383">
        <f t="shared" si="1065"/>
        <v>381.04</v>
      </c>
      <c r="V11383">
        <f t="shared" si="1066"/>
        <v>43.85605234460202</v>
      </c>
      <c r="W11383" t="str">
        <f t="shared" si="1067"/>
        <v>LOSS</v>
      </c>
    </row>
    <row r="11384" spans="8:23" x14ac:dyDescent="0.35">
      <c r="H11384">
        <v>2012</v>
      </c>
      <c r="I11384" t="s">
        <v>3212</v>
      </c>
      <c r="J11384" t="s">
        <v>3213</v>
      </c>
      <c r="K11384" t="s">
        <v>440</v>
      </c>
      <c r="L11384" t="str">
        <f t="shared" si="1062"/>
        <v>Imara Wear Ltd</v>
      </c>
      <c r="M11384" t="s">
        <v>144</v>
      </c>
      <c r="N11384" t="s">
        <v>4226</v>
      </c>
      <c r="O11384">
        <v>144</v>
      </c>
      <c r="P11384">
        <v>2.5066666666666668</v>
      </c>
      <c r="Q11384">
        <v>2.98</v>
      </c>
      <c r="R11384">
        <v>1.0660980810234541E-3</v>
      </c>
      <c r="S11384">
        <f t="shared" si="1063"/>
        <v>360.96000000000004</v>
      </c>
      <c r="T11384">
        <f t="shared" si="1064"/>
        <v>0.15351812366737738</v>
      </c>
      <c r="U11384">
        <f t="shared" si="1065"/>
        <v>429.12</v>
      </c>
      <c r="V11384">
        <f t="shared" si="1066"/>
        <v>68.006481876332586</v>
      </c>
      <c r="W11384" t="str">
        <f t="shared" si="1067"/>
        <v>LOSS</v>
      </c>
    </row>
    <row r="11385" spans="8:23" x14ac:dyDescent="0.35">
      <c r="H11385">
        <v>2012</v>
      </c>
      <c r="I11385" t="s">
        <v>3212</v>
      </c>
      <c r="J11385" t="s">
        <v>3213</v>
      </c>
      <c r="K11385" t="s">
        <v>440</v>
      </c>
      <c r="L11385" t="str">
        <f t="shared" si="1062"/>
        <v>Imara Wear Ltd</v>
      </c>
      <c r="M11385" t="s">
        <v>149</v>
      </c>
      <c r="N11385" t="s">
        <v>4227</v>
      </c>
      <c r="O11385">
        <v>180</v>
      </c>
      <c r="P11385">
        <v>2.6866666666666665</v>
      </c>
      <c r="Q11385">
        <v>2.9466666666666668</v>
      </c>
      <c r="R11385">
        <v>1.1248593925759281E-3</v>
      </c>
      <c r="S11385">
        <f t="shared" si="1063"/>
        <v>483.59999999999997</v>
      </c>
      <c r="T11385">
        <f t="shared" si="1064"/>
        <v>0.20247469066366705</v>
      </c>
      <c r="U11385">
        <f t="shared" si="1065"/>
        <v>530.4</v>
      </c>
      <c r="V11385">
        <f t="shared" si="1066"/>
        <v>46.597525309336348</v>
      </c>
      <c r="W11385" t="str">
        <f t="shared" si="1067"/>
        <v>LOSS</v>
      </c>
    </row>
    <row r="11386" spans="8:23" x14ac:dyDescent="0.35">
      <c r="H11386">
        <v>2012</v>
      </c>
      <c r="I11386" t="s">
        <v>3212</v>
      </c>
      <c r="J11386" t="s">
        <v>3213</v>
      </c>
      <c r="K11386" t="s">
        <v>440</v>
      </c>
      <c r="L11386" t="str">
        <f t="shared" si="1062"/>
        <v>Imara Wear Ltd</v>
      </c>
      <c r="M11386" t="s">
        <v>154</v>
      </c>
      <c r="N11386" t="s">
        <v>4228</v>
      </c>
      <c r="O11386">
        <v>144</v>
      </c>
      <c r="P11386">
        <v>2.4733333333333332</v>
      </c>
      <c r="Q11386">
        <v>2.9866666666666668</v>
      </c>
      <c r="R11386">
        <v>1.128668171557562E-3</v>
      </c>
      <c r="S11386">
        <f t="shared" si="1063"/>
        <v>356.15999999999997</v>
      </c>
      <c r="T11386">
        <f t="shared" si="1064"/>
        <v>0.16252821670428894</v>
      </c>
      <c r="U11386">
        <f t="shared" si="1065"/>
        <v>430.08000000000004</v>
      </c>
      <c r="V11386">
        <f t="shared" si="1066"/>
        <v>73.757471783295784</v>
      </c>
      <c r="W11386" t="str">
        <f t="shared" si="1067"/>
        <v>LOSS</v>
      </c>
    </row>
    <row r="11387" spans="8:23" x14ac:dyDescent="0.35">
      <c r="H11387">
        <v>2012</v>
      </c>
      <c r="I11387" t="s">
        <v>3212</v>
      </c>
      <c r="J11387" t="s">
        <v>3213</v>
      </c>
      <c r="K11387" t="s">
        <v>440</v>
      </c>
      <c r="L11387" t="str">
        <f t="shared" si="1062"/>
        <v>Imara Wear Ltd</v>
      </c>
      <c r="M11387" t="s">
        <v>159</v>
      </c>
      <c r="N11387" t="s">
        <v>4229</v>
      </c>
      <c r="O11387">
        <v>180</v>
      </c>
      <c r="P11387">
        <v>2.7933333333333334</v>
      </c>
      <c r="Q11387">
        <v>2.88</v>
      </c>
      <c r="R11387">
        <v>1.3175230566534915E-3</v>
      </c>
      <c r="S11387">
        <f t="shared" si="1063"/>
        <v>502.8</v>
      </c>
      <c r="T11387">
        <f t="shared" si="1064"/>
        <v>0.23715415019762848</v>
      </c>
      <c r="U11387">
        <f t="shared" si="1065"/>
        <v>518.4</v>
      </c>
      <c r="V11387">
        <f t="shared" si="1066"/>
        <v>15.362845849802337</v>
      </c>
      <c r="W11387" t="str">
        <f t="shared" si="1067"/>
        <v>LOSS</v>
      </c>
    </row>
    <row r="11388" spans="8:23" x14ac:dyDescent="0.35">
      <c r="H11388">
        <v>2012</v>
      </c>
      <c r="I11388" t="s">
        <v>3212</v>
      </c>
      <c r="J11388" t="s">
        <v>3213</v>
      </c>
      <c r="K11388" t="s">
        <v>440</v>
      </c>
      <c r="L11388" t="str">
        <f t="shared" si="1062"/>
        <v>Imara Wear Ltd</v>
      </c>
      <c r="M11388" t="s">
        <v>164</v>
      </c>
      <c r="N11388" t="s">
        <v>4230</v>
      </c>
      <c r="O11388">
        <v>144</v>
      </c>
      <c r="P11388">
        <v>2.46</v>
      </c>
      <c r="Q11388">
        <v>2.9266666666666667</v>
      </c>
      <c r="R11388">
        <v>1.1415525114155251E-3</v>
      </c>
      <c r="S11388">
        <f t="shared" si="1063"/>
        <v>354.24</v>
      </c>
      <c r="T11388">
        <f t="shared" si="1064"/>
        <v>0.16438356164383561</v>
      </c>
      <c r="U11388">
        <f t="shared" si="1065"/>
        <v>421.44</v>
      </c>
      <c r="V11388">
        <f t="shared" si="1066"/>
        <v>67.035616438356158</v>
      </c>
      <c r="W11388" t="str">
        <f t="shared" si="1067"/>
        <v>LOSS</v>
      </c>
    </row>
    <row r="11389" spans="8:23" x14ac:dyDescent="0.35">
      <c r="H11389">
        <v>2012</v>
      </c>
      <c r="I11389" t="s">
        <v>3212</v>
      </c>
      <c r="J11389" t="s">
        <v>3213</v>
      </c>
      <c r="K11389" t="s">
        <v>440</v>
      </c>
      <c r="L11389" t="str">
        <f t="shared" si="1062"/>
        <v>Imara Wear Ltd</v>
      </c>
      <c r="M11389" t="s">
        <v>169</v>
      </c>
      <c r="N11389" t="s">
        <v>4231</v>
      </c>
      <c r="O11389">
        <v>156</v>
      </c>
      <c r="P11389">
        <v>2.5733333333333333</v>
      </c>
      <c r="Q11389">
        <v>2.98</v>
      </c>
      <c r="R11389">
        <v>1.0593220338983051E-3</v>
      </c>
      <c r="S11389">
        <f t="shared" si="1063"/>
        <v>401.44</v>
      </c>
      <c r="T11389">
        <f t="shared" si="1064"/>
        <v>0.1652542372881356</v>
      </c>
      <c r="U11389">
        <f t="shared" si="1065"/>
        <v>464.88</v>
      </c>
      <c r="V11389">
        <f t="shared" si="1066"/>
        <v>63.274745762711859</v>
      </c>
      <c r="W11389" t="str">
        <f t="shared" si="1067"/>
        <v>LOSS</v>
      </c>
    </row>
    <row r="11390" spans="8:23" x14ac:dyDescent="0.35">
      <c r="H11390">
        <v>2012</v>
      </c>
      <c r="I11390" t="s">
        <v>3212</v>
      </c>
      <c r="J11390" t="s">
        <v>3213</v>
      </c>
      <c r="K11390" t="s">
        <v>440</v>
      </c>
      <c r="L11390" t="str">
        <f t="shared" si="1062"/>
        <v>Imara Wear Ltd</v>
      </c>
      <c r="M11390" t="s">
        <v>174</v>
      </c>
      <c r="N11390" t="s">
        <v>4232</v>
      </c>
      <c r="O11390">
        <v>120</v>
      </c>
      <c r="P11390">
        <v>2.4466666666666668</v>
      </c>
      <c r="Q11390">
        <v>3</v>
      </c>
      <c r="R11390">
        <v>1.5455950540958269E-3</v>
      </c>
      <c r="S11390">
        <f t="shared" si="1063"/>
        <v>293.60000000000002</v>
      </c>
      <c r="T11390">
        <f t="shared" si="1064"/>
        <v>0.18547140649149924</v>
      </c>
      <c r="U11390">
        <f t="shared" si="1065"/>
        <v>360</v>
      </c>
      <c r="V11390">
        <f t="shared" si="1066"/>
        <v>66.214528593508476</v>
      </c>
      <c r="W11390" t="str">
        <f t="shared" si="1067"/>
        <v>LOSS</v>
      </c>
    </row>
    <row r="11391" spans="8:23" x14ac:dyDescent="0.35">
      <c r="H11391">
        <v>2012</v>
      </c>
      <c r="I11391" t="s">
        <v>3212</v>
      </c>
      <c r="J11391" t="s">
        <v>3213</v>
      </c>
      <c r="K11391" t="s">
        <v>440</v>
      </c>
      <c r="L11391" t="str">
        <f t="shared" si="1062"/>
        <v>Imara Wear Ltd</v>
      </c>
      <c r="M11391" t="s">
        <v>179</v>
      </c>
      <c r="N11391" t="s">
        <v>4233</v>
      </c>
      <c r="O11391">
        <v>168</v>
      </c>
      <c r="P11391">
        <v>2.2666666666666666</v>
      </c>
      <c r="Q11391">
        <v>2.9066666666666667</v>
      </c>
      <c r="R11391">
        <v>1.2269938650306749E-3</v>
      </c>
      <c r="S11391">
        <f t="shared" si="1063"/>
        <v>380.8</v>
      </c>
      <c r="T11391">
        <f t="shared" si="1064"/>
        <v>0.20613496932515338</v>
      </c>
      <c r="U11391">
        <f t="shared" si="1065"/>
        <v>488.32</v>
      </c>
      <c r="V11391">
        <f t="shared" si="1066"/>
        <v>107.31386503067483</v>
      </c>
      <c r="W11391" t="str">
        <f t="shared" si="1067"/>
        <v>LOSS</v>
      </c>
    </row>
    <row r="11392" spans="8:23" x14ac:dyDescent="0.35">
      <c r="H11392">
        <v>2012</v>
      </c>
      <c r="I11392" t="s">
        <v>3212</v>
      </c>
      <c r="J11392" t="s">
        <v>3213</v>
      </c>
      <c r="K11392" t="s">
        <v>440</v>
      </c>
      <c r="L11392" t="str">
        <f t="shared" si="1062"/>
        <v>Imara Wear Ltd</v>
      </c>
      <c r="M11392" t="s">
        <v>184</v>
      </c>
      <c r="N11392" t="s">
        <v>4234</v>
      </c>
      <c r="O11392">
        <v>132</v>
      </c>
      <c r="P11392">
        <v>2.4066666666666667</v>
      </c>
      <c r="Q11392">
        <v>2.9466666666666668</v>
      </c>
      <c r="R11392">
        <v>1.5552099533437014E-3</v>
      </c>
      <c r="S11392">
        <f t="shared" si="1063"/>
        <v>317.68</v>
      </c>
      <c r="T11392">
        <f t="shared" si="1064"/>
        <v>0.2052877138413686</v>
      </c>
      <c r="U11392">
        <f t="shared" si="1065"/>
        <v>388.96000000000004</v>
      </c>
      <c r="V11392">
        <f t="shared" si="1066"/>
        <v>71.074712286158658</v>
      </c>
      <c r="W11392" t="str">
        <f t="shared" si="1067"/>
        <v>LOSS</v>
      </c>
    </row>
    <row r="11393" spans="8:23" x14ac:dyDescent="0.35">
      <c r="H11393">
        <v>2012</v>
      </c>
      <c r="I11393" t="s">
        <v>3212</v>
      </c>
      <c r="J11393" t="s">
        <v>3213</v>
      </c>
      <c r="K11393" t="s">
        <v>440</v>
      </c>
      <c r="L11393" t="str">
        <f t="shared" si="1062"/>
        <v>Imara Wear Ltd</v>
      </c>
      <c r="M11393" t="s">
        <v>189</v>
      </c>
      <c r="N11393" t="s">
        <v>4235</v>
      </c>
      <c r="O11393">
        <v>156</v>
      </c>
      <c r="P11393">
        <v>2.5666666666666669</v>
      </c>
      <c r="Q11393">
        <v>2.92</v>
      </c>
      <c r="R11393">
        <v>1.0526315789473684E-3</v>
      </c>
      <c r="S11393">
        <f t="shared" si="1063"/>
        <v>400.40000000000003</v>
      </c>
      <c r="T11393">
        <f t="shared" si="1064"/>
        <v>0.16421052631578947</v>
      </c>
      <c r="U11393">
        <f t="shared" si="1065"/>
        <v>455.52</v>
      </c>
      <c r="V11393">
        <f t="shared" si="1066"/>
        <v>54.955789473684156</v>
      </c>
      <c r="W11393" t="str">
        <f t="shared" si="1067"/>
        <v>LOSS</v>
      </c>
    </row>
    <row r="11394" spans="8:23" x14ac:dyDescent="0.35">
      <c r="H11394">
        <v>2012</v>
      </c>
      <c r="I11394" t="s">
        <v>3212</v>
      </c>
      <c r="J11394" t="s">
        <v>3213</v>
      </c>
      <c r="K11394" t="s">
        <v>440</v>
      </c>
      <c r="L11394" t="str">
        <f t="shared" si="1062"/>
        <v>Imara Wear Ltd</v>
      </c>
      <c r="M11394" t="s">
        <v>194</v>
      </c>
      <c r="N11394" t="s">
        <v>4236</v>
      </c>
      <c r="O11394">
        <v>144</v>
      </c>
      <c r="P11394">
        <v>2.3133333333333335</v>
      </c>
      <c r="Q11394">
        <v>2.9866666666666668</v>
      </c>
      <c r="R11394">
        <v>1.1037527593818985E-3</v>
      </c>
      <c r="S11394">
        <f t="shared" si="1063"/>
        <v>333.12</v>
      </c>
      <c r="T11394">
        <f t="shared" si="1064"/>
        <v>0.15894039735099338</v>
      </c>
      <c r="U11394">
        <f t="shared" si="1065"/>
        <v>430.08000000000004</v>
      </c>
      <c r="V11394">
        <f t="shared" si="1066"/>
        <v>96.801059602649048</v>
      </c>
      <c r="W11394" t="str">
        <f t="shared" si="1067"/>
        <v>LOSS</v>
      </c>
    </row>
    <row r="11395" spans="8:23" x14ac:dyDescent="0.35">
      <c r="H11395">
        <v>2012</v>
      </c>
      <c r="I11395" t="s">
        <v>3212</v>
      </c>
      <c r="J11395" t="s">
        <v>3213</v>
      </c>
      <c r="K11395" t="s">
        <v>440</v>
      </c>
      <c r="L11395" t="str">
        <f t="shared" ref="L11395:L11458" si="1068">VLOOKUP($K11395,$A$1:$C$124,MATCH($L$1,$A$1:$C$1,0),0)</f>
        <v>Imara Wear Ltd</v>
      </c>
      <c r="M11395" t="s">
        <v>199</v>
      </c>
      <c r="N11395" t="s">
        <v>4237</v>
      </c>
      <c r="O11395">
        <v>180</v>
      </c>
      <c r="P11395">
        <v>2.5733333333333333</v>
      </c>
      <c r="Q11395">
        <v>2.9</v>
      </c>
      <c r="R11395">
        <v>1.3550135501355014E-3</v>
      </c>
      <c r="S11395">
        <f t="shared" ref="S11395:S11458" si="1069">P11395*O11395</f>
        <v>463.2</v>
      </c>
      <c r="T11395">
        <f t="shared" ref="T11395:T11458" si="1070">R11395*O11395</f>
        <v>0.24390243902439024</v>
      </c>
      <c r="U11395">
        <f t="shared" ref="U11395:U11458" si="1071">Q11395*O11395</f>
        <v>522</v>
      </c>
      <c r="V11395">
        <f t="shared" ref="V11395:V11458" si="1072">Q11395*O11395-S11395-T11395</f>
        <v>58.556097560975623</v>
      </c>
      <c r="W11395" t="str">
        <f t="shared" ref="W11395:W11458" si="1073">IF(V11395&gt;1000,"PROFIT","LOSS")</f>
        <v>LOSS</v>
      </c>
    </row>
    <row r="11396" spans="8:23" x14ac:dyDescent="0.35">
      <c r="H11396">
        <v>2012</v>
      </c>
      <c r="I11396" t="s">
        <v>3212</v>
      </c>
      <c r="J11396" t="s">
        <v>3213</v>
      </c>
      <c r="K11396" t="s">
        <v>440</v>
      </c>
      <c r="L11396" t="str">
        <f t="shared" si="1068"/>
        <v>Imara Wear Ltd</v>
      </c>
      <c r="M11396" t="s">
        <v>204</v>
      </c>
      <c r="N11396" t="s">
        <v>4238</v>
      </c>
      <c r="O11396">
        <v>132</v>
      </c>
      <c r="P11396">
        <v>2.3066666666666666</v>
      </c>
      <c r="Q11396">
        <v>2.96</v>
      </c>
      <c r="R11396">
        <v>1.5174506828528073E-3</v>
      </c>
      <c r="S11396">
        <f t="shared" si="1069"/>
        <v>304.48</v>
      </c>
      <c r="T11396">
        <f t="shared" si="1070"/>
        <v>0.20030349013657056</v>
      </c>
      <c r="U11396">
        <f t="shared" si="1071"/>
        <v>390.71999999999997</v>
      </c>
      <c r="V11396">
        <f t="shared" si="1072"/>
        <v>86.039696509863376</v>
      </c>
      <c r="W11396" t="str">
        <f t="shared" si="1073"/>
        <v>LOSS</v>
      </c>
    </row>
    <row r="11397" spans="8:23" x14ac:dyDescent="0.35">
      <c r="H11397">
        <v>2012</v>
      </c>
      <c r="I11397" t="s">
        <v>3212</v>
      </c>
      <c r="J11397" t="s">
        <v>3213</v>
      </c>
      <c r="K11397" t="s">
        <v>440</v>
      </c>
      <c r="L11397" t="str">
        <f t="shared" si="1068"/>
        <v>Imara Wear Ltd</v>
      </c>
      <c r="M11397" t="s">
        <v>209</v>
      </c>
      <c r="N11397" t="s">
        <v>4239</v>
      </c>
      <c r="O11397">
        <v>168</v>
      </c>
      <c r="P11397">
        <v>2.56</v>
      </c>
      <c r="Q11397">
        <v>2.9266666666666667</v>
      </c>
      <c r="R11397">
        <v>1.5408320493066256E-3</v>
      </c>
      <c r="S11397">
        <f t="shared" si="1069"/>
        <v>430.08</v>
      </c>
      <c r="T11397">
        <f t="shared" si="1070"/>
        <v>0.25885978428351308</v>
      </c>
      <c r="U11397">
        <f t="shared" si="1071"/>
        <v>491.68</v>
      </c>
      <c r="V11397">
        <f t="shared" si="1072"/>
        <v>61.341140215716507</v>
      </c>
      <c r="W11397" t="str">
        <f t="shared" si="1073"/>
        <v>LOSS</v>
      </c>
    </row>
    <row r="11398" spans="8:23" x14ac:dyDescent="0.35">
      <c r="H11398">
        <v>2012</v>
      </c>
      <c r="I11398" t="s">
        <v>3212</v>
      </c>
      <c r="J11398" t="s">
        <v>3213</v>
      </c>
      <c r="K11398" t="s">
        <v>440</v>
      </c>
      <c r="L11398" t="str">
        <f t="shared" si="1068"/>
        <v>Imara Wear Ltd</v>
      </c>
      <c r="M11398" t="s">
        <v>214</v>
      </c>
      <c r="N11398" t="s">
        <v>4240</v>
      </c>
      <c r="O11398">
        <v>180</v>
      </c>
      <c r="P11398">
        <v>2.3199999999999998</v>
      </c>
      <c r="Q11398">
        <v>2.9133333333333336</v>
      </c>
      <c r="R11398">
        <v>1.3679890560875513E-3</v>
      </c>
      <c r="S11398">
        <f t="shared" si="1069"/>
        <v>417.59999999999997</v>
      </c>
      <c r="T11398">
        <f t="shared" si="1070"/>
        <v>0.24623803009575923</v>
      </c>
      <c r="U11398">
        <f t="shared" si="1071"/>
        <v>524.40000000000009</v>
      </c>
      <c r="V11398">
        <f t="shared" si="1072"/>
        <v>106.55376196990437</v>
      </c>
      <c r="W11398" t="str">
        <f t="shared" si="1073"/>
        <v>LOSS</v>
      </c>
    </row>
    <row r="11399" spans="8:23" x14ac:dyDescent="0.35">
      <c r="H11399">
        <v>2012</v>
      </c>
      <c r="I11399" t="s">
        <v>3212</v>
      </c>
      <c r="J11399" t="s">
        <v>3213</v>
      </c>
      <c r="K11399" t="s">
        <v>440</v>
      </c>
      <c r="L11399" t="str">
        <f t="shared" si="1068"/>
        <v>Imara Wear Ltd</v>
      </c>
      <c r="M11399" t="s">
        <v>219</v>
      </c>
      <c r="N11399" t="s">
        <v>4241</v>
      </c>
      <c r="O11399">
        <v>168</v>
      </c>
      <c r="P11399">
        <v>2.6666666666666665</v>
      </c>
      <c r="Q11399">
        <v>2.9</v>
      </c>
      <c r="R11399">
        <v>1.488095238095238E-3</v>
      </c>
      <c r="S11399">
        <f t="shared" si="1069"/>
        <v>448</v>
      </c>
      <c r="T11399">
        <f t="shared" si="1070"/>
        <v>0.25</v>
      </c>
      <c r="U11399">
        <f t="shared" si="1071"/>
        <v>487.2</v>
      </c>
      <c r="V11399">
        <f t="shared" si="1072"/>
        <v>38.949999999999989</v>
      </c>
      <c r="W11399" t="str">
        <f t="shared" si="1073"/>
        <v>LOSS</v>
      </c>
    </row>
    <row r="11400" spans="8:23" x14ac:dyDescent="0.35">
      <c r="H11400">
        <v>2012</v>
      </c>
      <c r="I11400" t="s">
        <v>3212</v>
      </c>
      <c r="J11400" t="s">
        <v>3213</v>
      </c>
      <c r="K11400" t="s">
        <v>440</v>
      </c>
      <c r="L11400" t="str">
        <f t="shared" si="1068"/>
        <v>Imara Wear Ltd</v>
      </c>
      <c r="M11400" t="s">
        <v>224</v>
      </c>
      <c r="N11400" t="s">
        <v>4242</v>
      </c>
      <c r="O11400">
        <v>132</v>
      </c>
      <c r="P11400">
        <v>2.6333333333333333</v>
      </c>
      <c r="Q11400">
        <v>3</v>
      </c>
      <c r="R11400">
        <v>1.4903129657228018E-3</v>
      </c>
      <c r="S11400">
        <f t="shared" si="1069"/>
        <v>347.6</v>
      </c>
      <c r="T11400">
        <f t="shared" si="1070"/>
        <v>0.19672131147540983</v>
      </c>
      <c r="U11400">
        <f t="shared" si="1071"/>
        <v>396</v>
      </c>
      <c r="V11400">
        <f t="shared" si="1072"/>
        <v>48.20327868852457</v>
      </c>
      <c r="W11400" t="str">
        <f t="shared" si="1073"/>
        <v>LOSS</v>
      </c>
    </row>
    <row r="11401" spans="8:23" x14ac:dyDescent="0.35">
      <c r="H11401">
        <v>2012</v>
      </c>
      <c r="I11401" t="s">
        <v>3212</v>
      </c>
      <c r="J11401" t="s">
        <v>3213</v>
      </c>
      <c r="K11401" t="s">
        <v>440</v>
      </c>
      <c r="L11401" t="str">
        <f t="shared" si="1068"/>
        <v>Imara Wear Ltd</v>
      </c>
      <c r="M11401" t="s">
        <v>229</v>
      </c>
      <c r="N11401" t="s">
        <v>4243</v>
      </c>
      <c r="O11401">
        <v>144</v>
      </c>
      <c r="P11401">
        <v>2.5333333333333332</v>
      </c>
      <c r="Q11401">
        <v>2.8733333333333335</v>
      </c>
      <c r="R11401">
        <v>1.4245014245014246E-3</v>
      </c>
      <c r="S11401">
        <f t="shared" si="1069"/>
        <v>364.79999999999995</v>
      </c>
      <c r="T11401">
        <f t="shared" si="1070"/>
        <v>0.20512820512820515</v>
      </c>
      <c r="U11401">
        <f t="shared" si="1071"/>
        <v>413.76000000000005</v>
      </c>
      <c r="V11401">
        <f t="shared" si="1072"/>
        <v>48.754871794871889</v>
      </c>
      <c r="W11401" t="str">
        <f t="shared" si="1073"/>
        <v>LOSS</v>
      </c>
    </row>
    <row r="11402" spans="8:23" x14ac:dyDescent="0.35">
      <c r="H11402">
        <v>2012</v>
      </c>
      <c r="I11402" t="s">
        <v>3212</v>
      </c>
      <c r="J11402" t="s">
        <v>3213</v>
      </c>
      <c r="K11402" t="s">
        <v>440</v>
      </c>
      <c r="L11402" t="str">
        <f t="shared" si="1068"/>
        <v>Imara Wear Ltd</v>
      </c>
      <c r="M11402" t="s">
        <v>234</v>
      </c>
      <c r="N11402" t="s">
        <v>4244</v>
      </c>
      <c r="O11402">
        <v>120</v>
      </c>
      <c r="P11402">
        <v>2.3866666666666667</v>
      </c>
      <c r="Q11402">
        <v>2.8733333333333335</v>
      </c>
      <c r="R11402">
        <v>1.5649452269170579E-3</v>
      </c>
      <c r="S11402">
        <f t="shared" si="1069"/>
        <v>286.39999999999998</v>
      </c>
      <c r="T11402">
        <f t="shared" si="1070"/>
        <v>0.18779342723004694</v>
      </c>
      <c r="U11402">
        <f t="shared" si="1071"/>
        <v>344.8</v>
      </c>
      <c r="V11402">
        <f t="shared" si="1072"/>
        <v>58.212206572769986</v>
      </c>
      <c r="W11402" t="str">
        <f t="shared" si="1073"/>
        <v>LOSS</v>
      </c>
    </row>
    <row r="11403" spans="8:23" x14ac:dyDescent="0.35">
      <c r="H11403">
        <v>2012</v>
      </c>
      <c r="I11403" t="s">
        <v>3212</v>
      </c>
      <c r="J11403" t="s">
        <v>3213</v>
      </c>
      <c r="K11403" t="s">
        <v>440</v>
      </c>
      <c r="L11403" t="str">
        <f t="shared" si="1068"/>
        <v>Imara Wear Ltd</v>
      </c>
      <c r="M11403" t="s">
        <v>239</v>
      </c>
      <c r="N11403" t="s">
        <v>4245</v>
      </c>
      <c r="O11403">
        <v>156</v>
      </c>
      <c r="P11403">
        <v>2.4</v>
      </c>
      <c r="Q11403">
        <v>2.98</v>
      </c>
      <c r="R11403">
        <v>1.1148272017837235E-3</v>
      </c>
      <c r="S11403">
        <f t="shared" si="1069"/>
        <v>374.4</v>
      </c>
      <c r="T11403">
        <f t="shared" si="1070"/>
        <v>0.17391304347826086</v>
      </c>
      <c r="U11403">
        <f t="shared" si="1071"/>
        <v>464.88</v>
      </c>
      <c r="V11403">
        <f t="shared" si="1072"/>
        <v>90.306086956521753</v>
      </c>
      <c r="W11403" t="str">
        <f t="shared" si="1073"/>
        <v>LOSS</v>
      </c>
    </row>
    <row r="11404" spans="8:23" x14ac:dyDescent="0.35">
      <c r="H11404">
        <v>2012</v>
      </c>
      <c r="I11404" t="s">
        <v>3212</v>
      </c>
      <c r="J11404" t="s">
        <v>3213</v>
      </c>
      <c r="K11404" t="s">
        <v>440</v>
      </c>
      <c r="L11404" t="str">
        <f t="shared" si="1068"/>
        <v>Imara Wear Ltd</v>
      </c>
      <c r="M11404" t="s">
        <v>244</v>
      </c>
      <c r="N11404" t="s">
        <v>4246</v>
      </c>
      <c r="O11404">
        <v>168</v>
      </c>
      <c r="P11404">
        <v>2.4133333333333336</v>
      </c>
      <c r="Q11404">
        <v>2.8733333333333335</v>
      </c>
      <c r="R11404">
        <v>1.1037527593818985E-3</v>
      </c>
      <c r="S11404">
        <f t="shared" si="1069"/>
        <v>405.44000000000005</v>
      </c>
      <c r="T11404">
        <f t="shared" si="1070"/>
        <v>0.18543046357615894</v>
      </c>
      <c r="U11404">
        <f t="shared" si="1071"/>
        <v>482.72</v>
      </c>
      <c r="V11404">
        <f t="shared" si="1072"/>
        <v>77.094569536423819</v>
      </c>
      <c r="W11404" t="str">
        <f t="shared" si="1073"/>
        <v>LOSS</v>
      </c>
    </row>
    <row r="11405" spans="8:23" x14ac:dyDescent="0.35">
      <c r="H11405">
        <v>2012</v>
      </c>
      <c r="I11405" t="s">
        <v>3212</v>
      </c>
      <c r="J11405" t="s">
        <v>3213</v>
      </c>
      <c r="K11405" t="s">
        <v>440</v>
      </c>
      <c r="L11405" t="str">
        <f t="shared" si="1068"/>
        <v>Imara Wear Ltd</v>
      </c>
      <c r="M11405" t="s">
        <v>249</v>
      </c>
      <c r="N11405" t="s">
        <v>4247</v>
      </c>
      <c r="O11405">
        <v>180</v>
      </c>
      <c r="P11405">
        <v>2.3266666666666667</v>
      </c>
      <c r="Q11405">
        <v>2.8866666666666667</v>
      </c>
      <c r="R11405">
        <v>1.5384615384615385E-3</v>
      </c>
      <c r="S11405">
        <f t="shared" si="1069"/>
        <v>418.8</v>
      </c>
      <c r="T11405">
        <f t="shared" si="1070"/>
        <v>0.27692307692307694</v>
      </c>
      <c r="U11405">
        <f t="shared" si="1071"/>
        <v>519.6</v>
      </c>
      <c r="V11405">
        <f t="shared" si="1072"/>
        <v>100.52307692307693</v>
      </c>
      <c r="W11405" t="str">
        <f t="shared" si="1073"/>
        <v>LOSS</v>
      </c>
    </row>
    <row r="11406" spans="8:23" x14ac:dyDescent="0.35">
      <c r="H11406">
        <v>2012</v>
      </c>
      <c r="I11406" t="s">
        <v>3212</v>
      </c>
      <c r="J11406" t="s">
        <v>3213</v>
      </c>
      <c r="K11406" t="s">
        <v>440</v>
      </c>
      <c r="L11406" t="str">
        <f t="shared" si="1068"/>
        <v>Imara Wear Ltd</v>
      </c>
      <c r="M11406" t="s">
        <v>254</v>
      </c>
      <c r="N11406" t="s">
        <v>4248</v>
      </c>
      <c r="O11406">
        <v>120</v>
      </c>
      <c r="P11406">
        <v>2.5866666666666664</v>
      </c>
      <c r="Q11406">
        <v>2.94</v>
      </c>
      <c r="R11406">
        <v>1.1299435028248588E-3</v>
      </c>
      <c r="S11406">
        <f t="shared" si="1069"/>
        <v>310.39999999999998</v>
      </c>
      <c r="T11406">
        <f t="shared" si="1070"/>
        <v>0.13559322033898305</v>
      </c>
      <c r="U11406">
        <f t="shared" si="1071"/>
        <v>352.8</v>
      </c>
      <c r="V11406">
        <f t="shared" si="1072"/>
        <v>42.264406779661051</v>
      </c>
      <c r="W11406" t="str">
        <f t="shared" si="1073"/>
        <v>LOSS</v>
      </c>
    </row>
    <row r="11407" spans="8:23" x14ac:dyDescent="0.35">
      <c r="H11407">
        <v>2012</v>
      </c>
      <c r="I11407" t="s">
        <v>3212</v>
      </c>
      <c r="J11407" t="s">
        <v>3213</v>
      </c>
      <c r="K11407" t="s">
        <v>440</v>
      </c>
      <c r="L11407" t="str">
        <f t="shared" si="1068"/>
        <v>Imara Wear Ltd</v>
      </c>
      <c r="M11407" t="s">
        <v>23</v>
      </c>
      <c r="N11407" t="s">
        <v>4249</v>
      </c>
      <c r="O11407">
        <v>132</v>
      </c>
      <c r="P11407">
        <v>2.6933333333333334</v>
      </c>
      <c r="Q11407">
        <v>2.9666666666666668</v>
      </c>
      <c r="R11407">
        <v>1.1614401858304297E-3</v>
      </c>
      <c r="S11407">
        <f t="shared" si="1069"/>
        <v>355.52</v>
      </c>
      <c r="T11407">
        <f t="shared" si="1070"/>
        <v>0.15331010452961671</v>
      </c>
      <c r="U11407">
        <f t="shared" si="1071"/>
        <v>391.6</v>
      </c>
      <c r="V11407">
        <f t="shared" si="1072"/>
        <v>35.926689895470425</v>
      </c>
      <c r="W11407" t="str">
        <f t="shared" si="1073"/>
        <v>LOSS</v>
      </c>
    </row>
    <row r="11408" spans="8:23" x14ac:dyDescent="0.35">
      <c r="H11408">
        <v>2012</v>
      </c>
      <c r="I11408" t="s">
        <v>3212</v>
      </c>
      <c r="J11408" t="s">
        <v>3213</v>
      </c>
      <c r="K11408" t="s">
        <v>440</v>
      </c>
      <c r="L11408" t="str">
        <f t="shared" si="1068"/>
        <v>Imara Wear Ltd</v>
      </c>
      <c r="M11408" t="s">
        <v>28</v>
      </c>
      <c r="N11408" t="s">
        <v>4250</v>
      </c>
      <c r="O11408">
        <v>120</v>
      </c>
      <c r="P11408">
        <v>2.44</v>
      </c>
      <c r="Q11408">
        <v>2.9533333333333331</v>
      </c>
      <c r="R11408">
        <v>1.4326647564469914E-3</v>
      </c>
      <c r="S11408">
        <f t="shared" si="1069"/>
        <v>292.8</v>
      </c>
      <c r="T11408">
        <f t="shared" si="1070"/>
        <v>0.17191977077363896</v>
      </c>
      <c r="U11408">
        <f t="shared" si="1071"/>
        <v>354.4</v>
      </c>
      <c r="V11408">
        <f t="shared" si="1072"/>
        <v>61.428080229226325</v>
      </c>
      <c r="W11408" t="str">
        <f t="shared" si="1073"/>
        <v>LOSS</v>
      </c>
    </row>
    <row r="11409" spans="8:23" x14ac:dyDescent="0.35">
      <c r="H11409">
        <v>2012</v>
      </c>
      <c r="I11409" t="s">
        <v>3212</v>
      </c>
      <c r="J11409" t="s">
        <v>3213</v>
      </c>
      <c r="K11409" t="s">
        <v>440</v>
      </c>
      <c r="L11409" t="str">
        <f t="shared" si="1068"/>
        <v>Imara Wear Ltd</v>
      </c>
      <c r="M11409" t="s">
        <v>33</v>
      </c>
      <c r="N11409" t="s">
        <v>4251</v>
      </c>
      <c r="O11409">
        <v>180</v>
      </c>
      <c r="P11409">
        <v>2.42</v>
      </c>
      <c r="Q11409">
        <v>2.8666666666666667</v>
      </c>
      <c r="R11409">
        <v>1.8148820326678765E-3</v>
      </c>
      <c r="S11409">
        <f t="shared" si="1069"/>
        <v>435.59999999999997</v>
      </c>
      <c r="T11409">
        <f t="shared" si="1070"/>
        <v>0.32667876588021777</v>
      </c>
      <c r="U11409">
        <f t="shared" si="1071"/>
        <v>516</v>
      </c>
      <c r="V11409">
        <f t="shared" si="1072"/>
        <v>80.073321234119817</v>
      </c>
      <c r="W11409" t="str">
        <f t="shared" si="1073"/>
        <v>LOSS</v>
      </c>
    </row>
    <row r="11410" spans="8:23" x14ac:dyDescent="0.35">
      <c r="H11410">
        <v>2012</v>
      </c>
      <c r="I11410" t="s">
        <v>3212</v>
      </c>
      <c r="J11410" t="s">
        <v>3213</v>
      </c>
      <c r="K11410" t="s">
        <v>440</v>
      </c>
      <c r="L11410" t="str">
        <f t="shared" si="1068"/>
        <v>Imara Wear Ltd</v>
      </c>
      <c r="M11410" t="s">
        <v>39</v>
      </c>
      <c r="N11410" t="s">
        <v>4252</v>
      </c>
      <c r="O11410">
        <v>132</v>
      </c>
      <c r="P11410">
        <v>2.68</v>
      </c>
      <c r="Q11410">
        <v>2.9666666666666668</v>
      </c>
      <c r="R11410">
        <v>1.6750418760469012E-3</v>
      </c>
      <c r="S11410">
        <f t="shared" si="1069"/>
        <v>353.76000000000005</v>
      </c>
      <c r="T11410">
        <f t="shared" si="1070"/>
        <v>0.22110552763819097</v>
      </c>
      <c r="U11410">
        <f t="shared" si="1071"/>
        <v>391.6</v>
      </c>
      <c r="V11410">
        <f t="shared" si="1072"/>
        <v>37.618894472361781</v>
      </c>
      <c r="W11410" t="str">
        <f t="shared" si="1073"/>
        <v>LOSS</v>
      </c>
    </row>
    <row r="11411" spans="8:23" x14ac:dyDescent="0.35">
      <c r="H11411">
        <v>2012</v>
      </c>
      <c r="I11411" t="s">
        <v>3212</v>
      </c>
      <c r="J11411" t="s">
        <v>3213</v>
      </c>
      <c r="K11411" t="s">
        <v>440</v>
      </c>
      <c r="L11411" t="str">
        <f t="shared" si="1068"/>
        <v>Imara Wear Ltd</v>
      </c>
      <c r="M11411" t="s">
        <v>44</v>
      </c>
      <c r="N11411" t="s">
        <v>4253</v>
      </c>
      <c r="O11411">
        <v>144</v>
      </c>
      <c r="P11411">
        <v>2.6333333333333333</v>
      </c>
      <c r="Q11411">
        <v>2.8933333333333335</v>
      </c>
      <c r="R11411">
        <v>1.1778563015312131E-3</v>
      </c>
      <c r="S11411">
        <f t="shared" si="1069"/>
        <v>379.2</v>
      </c>
      <c r="T11411">
        <f t="shared" si="1070"/>
        <v>0.16961130742049468</v>
      </c>
      <c r="U11411">
        <f t="shared" si="1071"/>
        <v>416.64000000000004</v>
      </c>
      <c r="V11411">
        <f t="shared" si="1072"/>
        <v>37.270388692579559</v>
      </c>
      <c r="W11411" t="str">
        <f t="shared" si="1073"/>
        <v>LOSS</v>
      </c>
    </row>
    <row r="11412" spans="8:23" x14ac:dyDescent="0.35">
      <c r="H11412">
        <v>2012</v>
      </c>
      <c r="I11412" t="s">
        <v>3212</v>
      </c>
      <c r="J11412" t="s">
        <v>3213</v>
      </c>
      <c r="K11412" t="s">
        <v>440</v>
      </c>
      <c r="L11412" t="str">
        <f t="shared" si="1068"/>
        <v>Imara Wear Ltd</v>
      </c>
      <c r="M11412" t="s">
        <v>49</v>
      </c>
      <c r="N11412" t="s">
        <v>4254</v>
      </c>
      <c r="O11412">
        <v>168</v>
      </c>
      <c r="P11412">
        <v>2.5733333333333333</v>
      </c>
      <c r="Q11412">
        <v>2.9066666666666667</v>
      </c>
      <c r="R11412">
        <v>1.6778523489932886E-3</v>
      </c>
      <c r="S11412">
        <f t="shared" si="1069"/>
        <v>432.32</v>
      </c>
      <c r="T11412">
        <f t="shared" si="1070"/>
        <v>0.28187919463087246</v>
      </c>
      <c r="U11412">
        <f t="shared" si="1071"/>
        <v>488.32</v>
      </c>
      <c r="V11412">
        <f t="shared" si="1072"/>
        <v>55.718120805369125</v>
      </c>
      <c r="W11412" t="str">
        <f t="shared" si="1073"/>
        <v>LOSS</v>
      </c>
    </row>
    <row r="11413" spans="8:23" x14ac:dyDescent="0.35">
      <c r="H11413">
        <v>2012</v>
      </c>
      <c r="I11413" t="s">
        <v>3212</v>
      </c>
      <c r="J11413" t="s">
        <v>3213</v>
      </c>
      <c r="K11413" t="s">
        <v>440</v>
      </c>
      <c r="L11413" t="str">
        <f t="shared" si="1068"/>
        <v>Imara Wear Ltd</v>
      </c>
      <c r="M11413" t="s">
        <v>54</v>
      </c>
      <c r="N11413" t="s">
        <v>4255</v>
      </c>
      <c r="O11413">
        <v>156</v>
      </c>
      <c r="P11413">
        <v>2.7533333333333334</v>
      </c>
      <c r="Q11413">
        <v>2.8933333333333335</v>
      </c>
      <c r="R11413">
        <v>1.6611295681063123E-3</v>
      </c>
      <c r="S11413">
        <f t="shared" si="1069"/>
        <v>429.52000000000004</v>
      </c>
      <c r="T11413">
        <f t="shared" si="1070"/>
        <v>0.25913621262458475</v>
      </c>
      <c r="U11413">
        <f t="shared" si="1071"/>
        <v>451.36</v>
      </c>
      <c r="V11413">
        <f t="shared" si="1072"/>
        <v>21.580863787375389</v>
      </c>
      <c r="W11413" t="str">
        <f t="shared" si="1073"/>
        <v>LOSS</v>
      </c>
    </row>
    <row r="11414" spans="8:23" x14ac:dyDescent="0.35">
      <c r="H11414">
        <v>2012</v>
      </c>
      <c r="I11414" t="s">
        <v>3212</v>
      </c>
      <c r="J11414" t="s">
        <v>3213</v>
      </c>
      <c r="K11414" t="s">
        <v>440</v>
      </c>
      <c r="L11414" t="str">
        <f t="shared" si="1068"/>
        <v>Imara Wear Ltd</v>
      </c>
      <c r="M11414" t="s">
        <v>59</v>
      </c>
      <c r="N11414" t="s">
        <v>4256</v>
      </c>
      <c r="O11414">
        <v>132</v>
      </c>
      <c r="P11414">
        <v>2.5666666666666669</v>
      </c>
      <c r="Q11414">
        <v>2.8933333333333335</v>
      </c>
      <c r="R11414">
        <v>1.6286644951140066E-3</v>
      </c>
      <c r="S11414">
        <f t="shared" si="1069"/>
        <v>338.8</v>
      </c>
      <c r="T11414">
        <f t="shared" si="1070"/>
        <v>0.21498371335504887</v>
      </c>
      <c r="U11414">
        <f t="shared" si="1071"/>
        <v>381.92</v>
      </c>
      <c r="V11414">
        <f t="shared" si="1072"/>
        <v>42.905016286644958</v>
      </c>
      <c r="W11414" t="str">
        <f t="shared" si="1073"/>
        <v>LOSS</v>
      </c>
    </row>
    <row r="11415" spans="8:23" x14ac:dyDescent="0.35">
      <c r="H11415">
        <v>2012</v>
      </c>
      <c r="I11415" t="s">
        <v>3212</v>
      </c>
      <c r="J11415" t="s">
        <v>3213</v>
      </c>
      <c r="K11415" t="s">
        <v>440</v>
      </c>
      <c r="L11415" t="str">
        <f t="shared" si="1068"/>
        <v>Imara Wear Ltd</v>
      </c>
      <c r="M11415" t="s">
        <v>64</v>
      </c>
      <c r="N11415" t="s">
        <v>4257</v>
      </c>
      <c r="O11415">
        <v>168</v>
      </c>
      <c r="P11415">
        <v>2.2999999999999998</v>
      </c>
      <c r="Q11415">
        <v>2.9533333333333331</v>
      </c>
      <c r="R11415">
        <v>1.2106537530266344E-3</v>
      </c>
      <c r="S11415">
        <f t="shared" si="1069"/>
        <v>386.4</v>
      </c>
      <c r="T11415">
        <f t="shared" si="1070"/>
        <v>0.20338983050847459</v>
      </c>
      <c r="U11415">
        <f t="shared" si="1071"/>
        <v>496.15999999999997</v>
      </c>
      <c r="V11415">
        <f t="shared" si="1072"/>
        <v>109.55661016949152</v>
      </c>
      <c r="W11415" t="str">
        <f t="shared" si="1073"/>
        <v>LOSS</v>
      </c>
    </row>
    <row r="11416" spans="8:23" x14ac:dyDescent="0.35">
      <c r="H11416">
        <v>2012</v>
      </c>
      <c r="I11416" t="s">
        <v>3212</v>
      </c>
      <c r="J11416" t="s">
        <v>3213</v>
      </c>
      <c r="K11416" t="s">
        <v>440</v>
      </c>
      <c r="L11416" t="str">
        <f t="shared" si="1068"/>
        <v>Imara Wear Ltd</v>
      </c>
      <c r="M11416" t="s">
        <v>69</v>
      </c>
      <c r="N11416" t="s">
        <v>4258</v>
      </c>
      <c r="O11416">
        <v>168</v>
      </c>
      <c r="P11416">
        <v>2.5866666666666664</v>
      </c>
      <c r="Q11416">
        <v>2.9</v>
      </c>
      <c r="R11416">
        <v>1.4792899408284023E-3</v>
      </c>
      <c r="S11416">
        <f t="shared" si="1069"/>
        <v>434.55999999999995</v>
      </c>
      <c r="T11416">
        <f t="shared" si="1070"/>
        <v>0.24852071005917159</v>
      </c>
      <c r="U11416">
        <f t="shared" si="1071"/>
        <v>487.2</v>
      </c>
      <c r="V11416">
        <f t="shared" si="1072"/>
        <v>52.391479289940868</v>
      </c>
      <c r="W11416" t="str">
        <f t="shared" si="1073"/>
        <v>LOSS</v>
      </c>
    </row>
    <row r="11417" spans="8:23" x14ac:dyDescent="0.35">
      <c r="H11417">
        <v>2012</v>
      </c>
      <c r="I11417" t="s">
        <v>3212</v>
      </c>
      <c r="J11417" t="s">
        <v>3213</v>
      </c>
      <c r="K11417" t="s">
        <v>440</v>
      </c>
      <c r="L11417" t="str">
        <f t="shared" si="1068"/>
        <v>Imara Wear Ltd</v>
      </c>
      <c r="M11417" t="s">
        <v>74</v>
      </c>
      <c r="N11417" t="s">
        <v>4259</v>
      </c>
      <c r="O11417">
        <v>144</v>
      </c>
      <c r="P11417">
        <v>2.2799999999999998</v>
      </c>
      <c r="Q11417">
        <v>2.8733333333333335</v>
      </c>
      <c r="R11417">
        <v>1.3793103448275861E-3</v>
      </c>
      <c r="S11417">
        <f t="shared" si="1069"/>
        <v>328.32</v>
      </c>
      <c r="T11417">
        <f t="shared" si="1070"/>
        <v>0.19862068965517241</v>
      </c>
      <c r="U11417">
        <f t="shared" si="1071"/>
        <v>413.76000000000005</v>
      </c>
      <c r="V11417">
        <f t="shared" si="1072"/>
        <v>85.241379310344882</v>
      </c>
      <c r="W11417" t="str">
        <f t="shared" si="1073"/>
        <v>LOSS</v>
      </c>
    </row>
    <row r="11418" spans="8:23" x14ac:dyDescent="0.35">
      <c r="H11418">
        <v>2012</v>
      </c>
      <c r="I11418" t="s">
        <v>3212</v>
      </c>
      <c r="J11418" t="s">
        <v>3213</v>
      </c>
      <c r="K11418" t="s">
        <v>440</v>
      </c>
      <c r="L11418" t="str">
        <f t="shared" si="1068"/>
        <v>Imara Wear Ltd</v>
      </c>
      <c r="M11418" t="s">
        <v>79</v>
      </c>
      <c r="N11418" t="s">
        <v>4260</v>
      </c>
      <c r="O11418">
        <v>180</v>
      </c>
      <c r="P11418">
        <v>2.2799999999999998</v>
      </c>
      <c r="Q11418">
        <v>2.92</v>
      </c>
      <c r="R11418">
        <v>1.8214936247723133E-3</v>
      </c>
      <c r="S11418">
        <f t="shared" si="1069"/>
        <v>410.4</v>
      </c>
      <c r="T11418">
        <f t="shared" si="1070"/>
        <v>0.32786885245901637</v>
      </c>
      <c r="U11418">
        <f t="shared" si="1071"/>
        <v>525.6</v>
      </c>
      <c r="V11418">
        <f t="shared" si="1072"/>
        <v>114.87213114754103</v>
      </c>
      <c r="W11418" t="str">
        <f t="shared" si="1073"/>
        <v>LOSS</v>
      </c>
    </row>
    <row r="11419" spans="8:23" x14ac:dyDescent="0.35">
      <c r="H11419">
        <v>2012</v>
      </c>
      <c r="I11419" t="s">
        <v>3212</v>
      </c>
      <c r="J11419" t="s">
        <v>3213</v>
      </c>
      <c r="K11419" t="s">
        <v>440</v>
      </c>
      <c r="L11419" t="str">
        <f t="shared" si="1068"/>
        <v>Imara Wear Ltd</v>
      </c>
      <c r="M11419" t="s">
        <v>84</v>
      </c>
      <c r="N11419" t="s">
        <v>4261</v>
      </c>
      <c r="O11419">
        <v>120</v>
      </c>
      <c r="P11419">
        <v>2.5133333333333332</v>
      </c>
      <c r="Q11419">
        <v>2.8933333333333335</v>
      </c>
      <c r="R11419">
        <v>1.5748031496062992E-3</v>
      </c>
      <c r="S11419">
        <f t="shared" si="1069"/>
        <v>301.59999999999997</v>
      </c>
      <c r="T11419">
        <f t="shared" si="1070"/>
        <v>0.1889763779527559</v>
      </c>
      <c r="U11419">
        <f t="shared" si="1071"/>
        <v>347.20000000000005</v>
      </c>
      <c r="V11419">
        <f t="shared" si="1072"/>
        <v>45.411023622047324</v>
      </c>
      <c r="W11419" t="str">
        <f t="shared" si="1073"/>
        <v>LOSS</v>
      </c>
    </row>
    <row r="11420" spans="8:23" x14ac:dyDescent="0.35">
      <c r="H11420">
        <v>2012</v>
      </c>
      <c r="I11420" t="s">
        <v>3212</v>
      </c>
      <c r="J11420" t="s">
        <v>3213</v>
      </c>
      <c r="K11420" t="s">
        <v>440</v>
      </c>
      <c r="L11420" t="str">
        <f t="shared" si="1068"/>
        <v>Imara Wear Ltd</v>
      </c>
      <c r="M11420" t="s">
        <v>89</v>
      </c>
      <c r="N11420" t="s">
        <v>4262</v>
      </c>
      <c r="O11420">
        <v>144</v>
      </c>
      <c r="P11420">
        <v>2.6</v>
      </c>
      <c r="Q11420">
        <v>2.92</v>
      </c>
      <c r="R11420">
        <v>1.2330456226880395E-3</v>
      </c>
      <c r="S11420">
        <f t="shared" si="1069"/>
        <v>374.40000000000003</v>
      </c>
      <c r="T11420">
        <f t="shared" si="1070"/>
        <v>0.17755856966707767</v>
      </c>
      <c r="U11420">
        <f t="shared" si="1071"/>
        <v>420.48</v>
      </c>
      <c r="V11420">
        <f t="shared" si="1072"/>
        <v>45.902441430332907</v>
      </c>
      <c r="W11420" t="str">
        <f t="shared" si="1073"/>
        <v>LOSS</v>
      </c>
    </row>
    <row r="11421" spans="8:23" x14ac:dyDescent="0.35">
      <c r="H11421">
        <v>2012</v>
      </c>
      <c r="I11421" t="s">
        <v>3212</v>
      </c>
      <c r="J11421" t="s">
        <v>3213</v>
      </c>
      <c r="K11421" t="s">
        <v>440</v>
      </c>
      <c r="L11421" t="str">
        <f t="shared" si="1068"/>
        <v>Imara Wear Ltd</v>
      </c>
      <c r="M11421" t="s">
        <v>94</v>
      </c>
      <c r="N11421" t="s">
        <v>4263</v>
      </c>
      <c r="O11421">
        <v>168</v>
      </c>
      <c r="P11421">
        <v>2.5466666666666669</v>
      </c>
      <c r="Q11421">
        <v>2.8866666666666667</v>
      </c>
      <c r="R11421">
        <v>1.2135922330097086E-3</v>
      </c>
      <c r="S11421">
        <f t="shared" si="1069"/>
        <v>427.84000000000003</v>
      </c>
      <c r="T11421">
        <f t="shared" si="1070"/>
        <v>0.20388349514563106</v>
      </c>
      <c r="U11421">
        <f t="shared" si="1071"/>
        <v>484.96000000000004</v>
      </c>
      <c r="V11421">
        <f t="shared" si="1072"/>
        <v>56.916116504854372</v>
      </c>
      <c r="W11421" t="str">
        <f t="shared" si="1073"/>
        <v>LOSS</v>
      </c>
    </row>
    <row r="11422" spans="8:23" x14ac:dyDescent="0.35">
      <c r="H11422">
        <v>2012</v>
      </c>
      <c r="I11422" t="s">
        <v>3212</v>
      </c>
      <c r="J11422" t="s">
        <v>3213</v>
      </c>
      <c r="K11422" t="s">
        <v>440</v>
      </c>
      <c r="L11422" t="str">
        <f t="shared" si="1068"/>
        <v>Imara Wear Ltd</v>
      </c>
      <c r="M11422" t="s">
        <v>99</v>
      </c>
      <c r="N11422" t="s">
        <v>4264</v>
      </c>
      <c r="O11422">
        <v>180</v>
      </c>
      <c r="P11422">
        <v>2.66</v>
      </c>
      <c r="Q11422">
        <v>2.8866666666666667</v>
      </c>
      <c r="R11422">
        <v>1.4124293785310734E-3</v>
      </c>
      <c r="S11422">
        <f t="shared" si="1069"/>
        <v>478.8</v>
      </c>
      <c r="T11422">
        <f t="shared" si="1070"/>
        <v>0.25423728813559321</v>
      </c>
      <c r="U11422">
        <f t="shared" si="1071"/>
        <v>519.6</v>
      </c>
      <c r="V11422">
        <f t="shared" si="1072"/>
        <v>40.54576271186442</v>
      </c>
      <c r="W11422" t="str">
        <f t="shared" si="1073"/>
        <v>LOSS</v>
      </c>
    </row>
    <row r="11423" spans="8:23" x14ac:dyDescent="0.35">
      <c r="H11423">
        <v>2012</v>
      </c>
      <c r="I11423" t="s">
        <v>3212</v>
      </c>
      <c r="J11423" t="s">
        <v>3213</v>
      </c>
      <c r="K11423" t="s">
        <v>440</v>
      </c>
      <c r="L11423" t="str">
        <f t="shared" si="1068"/>
        <v>Imara Wear Ltd</v>
      </c>
      <c r="M11423" t="s">
        <v>104</v>
      </c>
      <c r="N11423" t="s">
        <v>4265</v>
      </c>
      <c r="O11423">
        <v>168</v>
      </c>
      <c r="P11423">
        <v>2.7466666666666666</v>
      </c>
      <c r="Q11423">
        <v>3</v>
      </c>
      <c r="R11423">
        <v>1.2406947890818859E-3</v>
      </c>
      <c r="S11423">
        <f t="shared" si="1069"/>
        <v>461.44</v>
      </c>
      <c r="T11423">
        <f t="shared" si="1070"/>
        <v>0.20843672456575682</v>
      </c>
      <c r="U11423">
        <f t="shared" si="1071"/>
        <v>504</v>
      </c>
      <c r="V11423">
        <f t="shared" si="1072"/>
        <v>42.351563275434245</v>
      </c>
      <c r="W11423" t="str">
        <f t="shared" si="1073"/>
        <v>LOSS</v>
      </c>
    </row>
    <row r="11424" spans="8:23" x14ac:dyDescent="0.35">
      <c r="H11424">
        <v>2012</v>
      </c>
      <c r="I11424" t="s">
        <v>3212</v>
      </c>
      <c r="J11424" t="s">
        <v>3213</v>
      </c>
      <c r="K11424" t="s">
        <v>440</v>
      </c>
      <c r="L11424" t="str">
        <f t="shared" si="1068"/>
        <v>Imara Wear Ltd</v>
      </c>
      <c r="M11424" t="s">
        <v>109</v>
      </c>
      <c r="N11424" t="s">
        <v>4266</v>
      </c>
      <c r="O11424">
        <v>144</v>
      </c>
      <c r="P11424">
        <v>2.7066666666666666</v>
      </c>
      <c r="Q11424">
        <v>3</v>
      </c>
      <c r="R11424">
        <v>1.4326647564469914E-3</v>
      </c>
      <c r="S11424">
        <f t="shared" si="1069"/>
        <v>389.76</v>
      </c>
      <c r="T11424">
        <f t="shared" si="1070"/>
        <v>0.20630372492836677</v>
      </c>
      <c r="U11424">
        <f t="shared" si="1071"/>
        <v>432</v>
      </c>
      <c r="V11424">
        <f t="shared" si="1072"/>
        <v>42.033696275071641</v>
      </c>
      <c r="W11424" t="str">
        <f t="shared" si="1073"/>
        <v>LOSS</v>
      </c>
    </row>
    <row r="11425" spans="8:23" x14ac:dyDescent="0.35">
      <c r="H11425">
        <v>2012</v>
      </c>
      <c r="I11425" t="s">
        <v>3212</v>
      </c>
      <c r="J11425" t="s">
        <v>3213</v>
      </c>
      <c r="K11425" t="s">
        <v>440</v>
      </c>
      <c r="L11425" t="str">
        <f t="shared" si="1068"/>
        <v>Imara Wear Ltd</v>
      </c>
      <c r="M11425" t="s">
        <v>114</v>
      </c>
      <c r="N11425" t="s">
        <v>4267</v>
      </c>
      <c r="O11425">
        <v>168</v>
      </c>
      <c r="P11425">
        <v>2.7066666666666666</v>
      </c>
      <c r="Q11425">
        <v>2.9</v>
      </c>
      <c r="R11425">
        <v>1.0438413361169101E-3</v>
      </c>
      <c r="S11425">
        <f t="shared" si="1069"/>
        <v>454.71999999999997</v>
      </c>
      <c r="T11425">
        <f t="shared" si="1070"/>
        <v>0.1753653444676409</v>
      </c>
      <c r="U11425">
        <f t="shared" si="1071"/>
        <v>487.2</v>
      </c>
      <c r="V11425">
        <f t="shared" si="1072"/>
        <v>32.304634655532375</v>
      </c>
      <c r="W11425" t="str">
        <f t="shared" si="1073"/>
        <v>LOSS</v>
      </c>
    </row>
    <row r="11426" spans="8:23" x14ac:dyDescent="0.35">
      <c r="H11426">
        <v>2012</v>
      </c>
      <c r="I11426" t="s">
        <v>3212</v>
      </c>
      <c r="J11426" t="s">
        <v>3213</v>
      </c>
      <c r="K11426" t="s">
        <v>440</v>
      </c>
      <c r="L11426" t="str">
        <f t="shared" si="1068"/>
        <v>Imara Wear Ltd</v>
      </c>
      <c r="M11426" t="s">
        <v>119</v>
      </c>
      <c r="N11426" t="s">
        <v>4268</v>
      </c>
      <c r="O11426">
        <v>168</v>
      </c>
      <c r="P11426">
        <v>2.6933333333333334</v>
      </c>
      <c r="Q11426">
        <v>2.88</v>
      </c>
      <c r="R11426">
        <v>1.2165450121654502E-3</v>
      </c>
      <c r="S11426">
        <f t="shared" si="1069"/>
        <v>452.48</v>
      </c>
      <c r="T11426">
        <f t="shared" si="1070"/>
        <v>0.20437956204379562</v>
      </c>
      <c r="U11426">
        <f t="shared" si="1071"/>
        <v>483.84</v>
      </c>
      <c r="V11426">
        <f t="shared" si="1072"/>
        <v>31.155620437956163</v>
      </c>
      <c r="W11426" t="str">
        <f t="shared" si="1073"/>
        <v>LOSS</v>
      </c>
    </row>
    <row r="11427" spans="8:23" x14ac:dyDescent="0.35">
      <c r="H11427">
        <v>2012</v>
      </c>
      <c r="I11427" t="s">
        <v>3212</v>
      </c>
      <c r="J11427" t="s">
        <v>3213</v>
      </c>
      <c r="K11427" t="s">
        <v>440</v>
      </c>
      <c r="L11427" t="str">
        <f t="shared" si="1068"/>
        <v>Imara Wear Ltd</v>
      </c>
      <c r="M11427" t="s">
        <v>124</v>
      </c>
      <c r="N11427" t="s">
        <v>4269</v>
      </c>
      <c r="O11427">
        <v>132</v>
      </c>
      <c r="P11427">
        <v>2.3066666666666666</v>
      </c>
      <c r="Q11427">
        <v>2.9933333333333332</v>
      </c>
      <c r="R11427">
        <v>1.589825119236884E-3</v>
      </c>
      <c r="S11427">
        <f t="shared" si="1069"/>
        <v>304.48</v>
      </c>
      <c r="T11427">
        <f t="shared" si="1070"/>
        <v>0.20985691573926871</v>
      </c>
      <c r="U11427">
        <f t="shared" si="1071"/>
        <v>395.12</v>
      </c>
      <c r="V11427">
        <f t="shared" si="1072"/>
        <v>90.43014308426072</v>
      </c>
      <c r="W11427" t="str">
        <f t="shared" si="1073"/>
        <v>LOSS</v>
      </c>
    </row>
    <row r="11428" spans="8:23" x14ac:dyDescent="0.35">
      <c r="H11428">
        <v>2012</v>
      </c>
      <c r="I11428" t="s">
        <v>3212</v>
      </c>
      <c r="J11428" t="s">
        <v>3213</v>
      </c>
      <c r="K11428" t="s">
        <v>440</v>
      </c>
      <c r="L11428" t="str">
        <f t="shared" si="1068"/>
        <v>Imara Wear Ltd</v>
      </c>
      <c r="M11428" t="s">
        <v>129</v>
      </c>
      <c r="N11428" t="s">
        <v>4270</v>
      </c>
      <c r="O11428">
        <v>132</v>
      </c>
      <c r="P11428">
        <v>2.3066666666666666</v>
      </c>
      <c r="Q11428">
        <v>2.9333333333333331</v>
      </c>
      <c r="R11428">
        <v>1.1160714285714285E-3</v>
      </c>
      <c r="S11428">
        <f t="shared" si="1069"/>
        <v>304.48</v>
      </c>
      <c r="T11428">
        <f t="shared" si="1070"/>
        <v>0.14732142857142858</v>
      </c>
      <c r="U11428">
        <f t="shared" si="1071"/>
        <v>387.2</v>
      </c>
      <c r="V11428">
        <f t="shared" si="1072"/>
        <v>82.57267857142854</v>
      </c>
      <c r="W11428" t="str">
        <f t="shared" si="1073"/>
        <v>LOSS</v>
      </c>
    </row>
    <row r="11429" spans="8:23" x14ac:dyDescent="0.35">
      <c r="H11429">
        <v>2012</v>
      </c>
      <c r="I11429" t="s">
        <v>3212</v>
      </c>
      <c r="J11429" t="s">
        <v>3213</v>
      </c>
      <c r="K11429" t="s">
        <v>440</v>
      </c>
      <c r="L11429" t="str">
        <f t="shared" si="1068"/>
        <v>Imara Wear Ltd</v>
      </c>
      <c r="M11429" t="s">
        <v>134</v>
      </c>
      <c r="N11429" t="s">
        <v>4271</v>
      </c>
      <c r="O11429">
        <v>180</v>
      </c>
      <c r="P11429">
        <v>2.5533333333333332</v>
      </c>
      <c r="Q11429">
        <v>2.9133333333333336</v>
      </c>
      <c r="R11429">
        <v>1.6556291390728477E-3</v>
      </c>
      <c r="S11429">
        <f t="shared" si="1069"/>
        <v>459.59999999999997</v>
      </c>
      <c r="T11429">
        <f t="shared" si="1070"/>
        <v>0.29801324503311261</v>
      </c>
      <c r="U11429">
        <f t="shared" si="1071"/>
        <v>524.40000000000009</v>
      </c>
      <c r="V11429">
        <f t="shared" si="1072"/>
        <v>64.501986754967007</v>
      </c>
      <c r="W11429" t="str">
        <f t="shared" si="1073"/>
        <v>LOSS</v>
      </c>
    </row>
    <row r="11430" spans="8:23" x14ac:dyDescent="0.35">
      <c r="H11430">
        <v>2012</v>
      </c>
      <c r="I11430" t="s">
        <v>3212</v>
      </c>
      <c r="J11430" t="s">
        <v>3213</v>
      </c>
      <c r="K11430" t="s">
        <v>440</v>
      </c>
      <c r="L11430" t="str">
        <f t="shared" si="1068"/>
        <v>Imara Wear Ltd</v>
      </c>
      <c r="M11430" t="s">
        <v>139</v>
      </c>
      <c r="N11430" t="s">
        <v>4272</v>
      </c>
      <c r="O11430">
        <v>156</v>
      </c>
      <c r="P11430">
        <v>2.6933333333333334</v>
      </c>
      <c r="Q11430">
        <v>2.8866666666666667</v>
      </c>
      <c r="R11430">
        <v>1.1148272017837235E-3</v>
      </c>
      <c r="S11430">
        <f t="shared" si="1069"/>
        <v>420.16</v>
      </c>
      <c r="T11430">
        <f t="shared" si="1070"/>
        <v>0.17391304347826086</v>
      </c>
      <c r="U11430">
        <f t="shared" si="1071"/>
        <v>450.32</v>
      </c>
      <c r="V11430">
        <f t="shared" si="1072"/>
        <v>29.986086956521707</v>
      </c>
      <c r="W11430" t="str">
        <f t="shared" si="1073"/>
        <v>LOSS</v>
      </c>
    </row>
    <row r="11431" spans="8:23" x14ac:dyDescent="0.35">
      <c r="H11431">
        <v>2012</v>
      </c>
      <c r="I11431" t="s">
        <v>3212</v>
      </c>
      <c r="J11431" t="s">
        <v>3213</v>
      </c>
      <c r="K11431" t="s">
        <v>440</v>
      </c>
      <c r="L11431" t="str">
        <f t="shared" si="1068"/>
        <v>Imara Wear Ltd</v>
      </c>
      <c r="M11431" t="s">
        <v>144</v>
      </c>
      <c r="N11431" t="s">
        <v>4273</v>
      </c>
      <c r="O11431">
        <v>156</v>
      </c>
      <c r="P11431">
        <v>2.6066666666666665</v>
      </c>
      <c r="Q11431">
        <v>2.92</v>
      </c>
      <c r="R11431">
        <v>1.2515644555694619E-3</v>
      </c>
      <c r="S11431">
        <f t="shared" si="1069"/>
        <v>406.64</v>
      </c>
      <c r="T11431">
        <f t="shared" si="1070"/>
        <v>0.19524405506883605</v>
      </c>
      <c r="U11431">
        <f t="shared" si="1071"/>
        <v>455.52</v>
      </c>
      <c r="V11431">
        <f t="shared" si="1072"/>
        <v>48.684755944931162</v>
      </c>
      <c r="W11431" t="str">
        <f t="shared" si="1073"/>
        <v>LOSS</v>
      </c>
    </row>
    <row r="11432" spans="8:23" x14ac:dyDescent="0.35">
      <c r="H11432">
        <v>2012</v>
      </c>
      <c r="I11432" t="s">
        <v>3212</v>
      </c>
      <c r="J11432" t="s">
        <v>3213</v>
      </c>
      <c r="K11432" t="s">
        <v>440</v>
      </c>
      <c r="L11432" t="str">
        <f t="shared" si="1068"/>
        <v>Imara Wear Ltd</v>
      </c>
      <c r="M11432" t="s">
        <v>149</v>
      </c>
      <c r="N11432" t="s">
        <v>4274</v>
      </c>
      <c r="O11432">
        <v>168</v>
      </c>
      <c r="P11432">
        <v>2.4133333333333336</v>
      </c>
      <c r="Q11432">
        <v>2.9133333333333336</v>
      </c>
      <c r="R11432">
        <v>1.1363636363636363E-3</v>
      </c>
      <c r="S11432">
        <f t="shared" si="1069"/>
        <v>405.44000000000005</v>
      </c>
      <c r="T11432">
        <f t="shared" si="1070"/>
        <v>0.19090909090909089</v>
      </c>
      <c r="U11432">
        <f t="shared" si="1071"/>
        <v>489.44000000000005</v>
      </c>
      <c r="V11432">
        <f t="shared" si="1072"/>
        <v>83.809090909090912</v>
      </c>
      <c r="W11432" t="str">
        <f t="shared" si="1073"/>
        <v>LOSS</v>
      </c>
    </row>
    <row r="11433" spans="8:23" x14ac:dyDescent="0.35">
      <c r="H11433">
        <v>2012</v>
      </c>
      <c r="I11433" t="s">
        <v>3212</v>
      </c>
      <c r="J11433" t="s">
        <v>3213</v>
      </c>
      <c r="K11433" t="s">
        <v>440</v>
      </c>
      <c r="L11433" t="str">
        <f t="shared" si="1068"/>
        <v>Imara Wear Ltd</v>
      </c>
      <c r="M11433" t="s">
        <v>154</v>
      </c>
      <c r="N11433" t="s">
        <v>4275</v>
      </c>
      <c r="O11433">
        <v>120</v>
      </c>
      <c r="P11433">
        <v>2.6066666666666665</v>
      </c>
      <c r="Q11433">
        <v>2.88</v>
      </c>
      <c r="R11433">
        <v>1.0822510822510823E-3</v>
      </c>
      <c r="S11433">
        <f t="shared" si="1069"/>
        <v>312.79999999999995</v>
      </c>
      <c r="T11433">
        <f t="shared" si="1070"/>
        <v>0.12987012987012986</v>
      </c>
      <c r="U11433">
        <f t="shared" si="1071"/>
        <v>345.59999999999997</v>
      </c>
      <c r="V11433">
        <f t="shared" si="1072"/>
        <v>32.670129870129884</v>
      </c>
      <c r="W11433" t="str">
        <f t="shared" si="1073"/>
        <v>LOSS</v>
      </c>
    </row>
    <row r="11434" spans="8:23" x14ac:dyDescent="0.35">
      <c r="H11434">
        <v>2012</v>
      </c>
      <c r="I11434" t="s">
        <v>3212</v>
      </c>
      <c r="J11434" t="s">
        <v>3213</v>
      </c>
      <c r="K11434" t="s">
        <v>440</v>
      </c>
      <c r="L11434" t="str">
        <f t="shared" si="1068"/>
        <v>Imara Wear Ltd</v>
      </c>
      <c r="M11434" t="s">
        <v>159</v>
      </c>
      <c r="N11434" t="s">
        <v>4276</v>
      </c>
      <c r="O11434">
        <v>120</v>
      </c>
      <c r="P11434">
        <v>2.4933333333333332</v>
      </c>
      <c r="Q11434">
        <v>2.9933333333333332</v>
      </c>
      <c r="R11434">
        <v>1.1587485515643105E-3</v>
      </c>
      <c r="S11434">
        <f t="shared" si="1069"/>
        <v>299.2</v>
      </c>
      <c r="T11434">
        <f t="shared" si="1070"/>
        <v>0.13904982618771727</v>
      </c>
      <c r="U11434">
        <f t="shared" si="1071"/>
        <v>359.2</v>
      </c>
      <c r="V11434">
        <f t="shared" si="1072"/>
        <v>59.860950173812284</v>
      </c>
      <c r="W11434" t="str">
        <f t="shared" si="1073"/>
        <v>LOSS</v>
      </c>
    </row>
    <row r="11435" spans="8:23" x14ac:dyDescent="0.35">
      <c r="H11435">
        <v>2012</v>
      </c>
      <c r="I11435" t="s">
        <v>3212</v>
      </c>
      <c r="J11435" t="s">
        <v>3213</v>
      </c>
      <c r="K11435" t="s">
        <v>440</v>
      </c>
      <c r="L11435" t="str">
        <f t="shared" si="1068"/>
        <v>Imara Wear Ltd</v>
      </c>
      <c r="M11435" t="s">
        <v>164</v>
      </c>
      <c r="N11435" t="s">
        <v>4277</v>
      </c>
      <c r="O11435">
        <v>120</v>
      </c>
      <c r="P11435">
        <v>2.5266666666666668</v>
      </c>
      <c r="Q11435">
        <v>2.9333333333333331</v>
      </c>
      <c r="R11435">
        <v>1.7452006980802793E-3</v>
      </c>
      <c r="S11435">
        <f t="shared" si="1069"/>
        <v>303.20000000000005</v>
      </c>
      <c r="T11435">
        <f t="shared" si="1070"/>
        <v>0.20942408376963351</v>
      </c>
      <c r="U11435">
        <f t="shared" si="1071"/>
        <v>352</v>
      </c>
      <c r="V11435">
        <f t="shared" si="1072"/>
        <v>48.590575916230321</v>
      </c>
      <c r="W11435" t="str">
        <f t="shared" si="1073"/>
        <v>LOSS</v>
      </c>
    </row>
    <row r="11436" spans="8:23" x14ac:dyDescent="0.35">
      <c r="H11436">
        <v>2012</v>
      </c>
      <c r="I11436" t="s">
        <v>3212</v>
      </c>
      <c r="J11436" t="s">
        <v>3213</v>
      </c>
      <c r="K11436" t="s">
        <v>440</v>
      </c>
      <c r="L11436" t="str">
        <f t="shared" si="1068"/>
        <v>Imara Wear Ltd</v>
      </c>
      <c r="M11436" t="s">
        <v>169</v>
      </c>
      <c r="N11436" t="s">
        <v>4278</v>
      </c>
      <c r="O11436">
        <v>132</v>
      </c>
      <c r="P11436">
        <v>2.7266666666666666</v>
      </c>
      <c r="Q11436">
        <v>2.8866666666666667</v>
      </c>
      <c r="R11436">
        <v>1.7636684303350969E-3</v>
      </c>
      <c r="S11436">
        <f t="shared" si="1069"/>
        <v>359.91999999999996</v>
      </c>
      <c r="T11436">
        <f t="shared" si="1070"/>
        <v>0.23280423280423279</v>
      </c>
      <c r="U11436">
        <f t="shared" si="1071"/>
        <v>381.04</v>
      </c>
      <c r="V11436">
        <f t="shared" si="1072"/>
        <v>20.887195767195827</v>
      </c>
      <c r="W11436" t="str">
        <f t="shared" si="1073"/>
        <v>LOSS</v>
      </c>
    </row>
    <row r="11437" spans="8:23" x14ac:dyDescent="0.35">
      <c r="H11437">
        <v>2012</v>
      </c>
      <c r="I11437" t="s">
        <v>3212</v>
      </c>
      <c r="J11437" t="s">
        <v>3213</v>
      </c>
      <c r="K11437" t="s">
        <v>440</v>
      </c>
      <c r="L11437" t="str">
        <f t="shared" si="1068"/>
        <v>Imara Wear Ltd</v>
      </c>
      <c r="M11437" t="s">
        <v>174</v>
      </c>
      <c r="N11437" t="s">
        <v>4279</v>
      </c>
      <c r="O11437">
        <v>120</v>
      </c>
      <c r="P11437">
        <v>2.2933333333333334</v>
      </c>
      <c r="Q11437">
        <v>3</v>
      </c>
      <c r="R11437">
        <v>1.2722646310432571E-3</v>
      </c>
      <c r="S11437">
        <f t="shared" si="1069"/>
        <v>275.2</v>
      </c>
      <c r="T11437">
        <f t="shared" si="1070"/>
        <v>0.15267175572519084</v>
      </c>
      <c r="U11437">
        <f t="shared" si="1071"/>
        <v>360</v>
      </c>
      <c r="V11437">
        <f t="shared" si="1072"/>
        <v>84.647328244274817</v>
      </c>
      <c r="W11437" t="str">
        <f t="shared" si="1073"/>
        <v>LOSS</v>
      </c>
    </row>
    <row r="11438" spans="8:23" x14ac:dyDescent="0.35">
      <c r="H11438">
        <v>2012</v>
      </c>
      <c r="I11438" t="s">
        <v>3212</v>
      </c>
      <c r="J11438" t="s">
        <v>3213</v>
      </c>
      <c r="K11438" t="s">
        <v>440</v>
      </c>
      <c r="L11438" t="str">
        <f t="shared" si="1068"/>
        <v>Imara Wear Ltd</v>
      </c>
      <c r="M11438" t="s">
        <v>179</v>
      </c>
      <c r="N11438" t="s">
        <v>4280</v>
      </c>
      <c r="O11438">
        <v>168</v>
      </c>
      <c r="P11438">
        <v>2.2666666666666666</v>
      </c>
      <c r="Q11438">
        <v>2.92</v>
      </c>
      <c r="R11438">
        <v>1.375515818431912E-3</v>
      </c>
      <c r="S11438">
        <f t="shared" si="1069"/>
        <v>380.8</v>
      </c>
      <c r="T11438">
        <f t="shared" si="1070"/>
        <v>0.23108665749656121</v>
      </c>
      <c r="U11438">
        <f t="shared" si="1071"/>
        <v>490.56</v>
      </c>
      <c r="V11438">
        <f t="shared" si="1072"/>
        <v>109.52891334250343</v>
      </c>
      <c r="W11438" t="str">
        <f t="shared" si="1073"/>
        <v>LOSS</v>
      </c>
    </row>
    <row r="11439" spans="8:23" x14ac:dyDescent="0.35">
      <c r="H11439">
        <v>2012</v>
      </c>
      <c r="I11439" t="s">
        <v>3212</v>
      </c>
      <c r="J11439" t="s">
        <v>3273</v>
      </c>
      <c r="K11439" t="s">
        <v>191</v>
      </c>
      <c r="L11439" t="str">
        <f t="shared" si="1068"/>
        <v>Mombasa Textile Works</v>
      </c>
      <c r="M11439" t="s">
        <v>184</v>
      </c>
      <c r="N11439" t="s">
        <v>4281</v>
      </c>
      <c r="O11439">
        <v>600</v>
      </c>
      <c r="P11439">
        <v>2.4300000000000002</v>
      </c>
      <c r="Q11439">
        <v>3.77</v>
      </c>
      <c r="R11439">
        <v>1.6103059581320451E-3</v>
      </c>
      <c r="S11439">
        <f t="shared" si="1069"/>
        <v>1458</v>
      </c>
      <c r="T11439">
        <f t="shared" si="1070"/>
        <v>0.96618357487922701</v>
      </c>
      <c r="U11439">
        <f t="shared" si="1071"/>
        <v>2262</v>
      </c>
      <c r="V11439">
        <f t="shared" si="1072"/>
        <v>803.03381642512079</v>
      </c>
      <c r="W11439" t="str">
        <f t="shared" si="1073"/>
        <v>LOSS</v>
      </c>
    </row>
    <row r="11440" spans="8:23" x14ac:dyDescent="0.35">
      <c r="H11440">
        <v>2012</v>
      </c>
      <c r="I11440" t="s">
        <v>3212</v>
      </c>
      <c r="J11440" t="s">
        <v>3273</v>
      </c>
      <c r="K11440" t="s">
        <v>191</v>
      </c>
      <c r="L11440" t="str">
        <f t="shared" si="1068"/>
        <v>Mombasa Textile Works</v>
      </c>
      <c r="M11440" t="s">
        <v>189</v>
      </c>
      <c r="N11440" t="s">
        <v>4282</v>
      </c>
      <c r="O11440">
        <v>576</v>
      </c>
      <c r="P11440">
        <v>2.08</v>
      </c>
      <c r="Q11440">
        <v>3.05</v>
      </c>
      <c r="R11440">
        <v>1.4619883040935672E-3</v>
      </c>
      <c r="S11440">
        <f t="shared" si="1069"/>
        <v>1198.08</v>
      </c>
      <c r="T11440">
        <f t="shared" si="1070"/>
        <v>0.84210526315789469</v>
      </c>
      <c r="U11440">
        <f t="shared" si="1071"/>
        <v>1756.8</v>
      </c>
      <c r="V11440">
        <f t="shared" si="1072"/>
        <v>557.87789473684211</v>
      </c>
      <c r="W11440" t="str">
        <f t="shared" si="1073"/>
        <v>LOSS</v>
      </c>
    </row>
    <row r="11441" spans="8:23" x14ac:dyDescent="0.35">
      <c r="H11441">
        <v>2012</v>
      </c>
      <c r="I11441" t="s">
        <v>3212</v>
      </c>
      <c r="J11441" t="s">
        <v>3273</v>
      </c>
      <c r="K11441" t="s">
        <v>191</v>
      </c>
      <c r="L11441" t="str">
        <f t="shared" si="1068"/>
        <v>Mombasa Textile Works</v>
      </c>
      <c r="M11441" t="s">
        <v>194</v>
      </c>
      <c r="N11441" t="s">
        <v>4283</v>
      </c>
      <c r="O11441">
        <v>240</v>
      </c>
      <c r="P11441">
        <v>2.33</v>
      </c>
      <c r="Q11441">
        <v>3.54</v>
      </c>
      <c r="R11441">
        <v>1.4367816091954023E-3</v>
      </c>
      <c r="S11441">
        <f t="shared" si="1069"/>
        <v>559.20000000000005</v>
      </c>
      <c r="T11441">
        <f t="shared" si="1070"/>
        <v>0.34482758620689657</v>
      </c>
      <c r="U11441">
        <f t="shared" si="1071"/>
        <v>849.6</v>
      </c>
      <c r="V11441">
        <f t="shared" si="1072"/>
        <v>290.05517241379306</v>
      </c>
      <c r="W11441" t="str">
        <f t="shared" si="1073"/>
        <v>LOSS</v>
      </c>
    </row>
    <row r="11442" spans="8:23" x14ac:dyDescent="0.35">
      <c r="H11442">
        <v>2012</v>
      </c>
      <c r="I11442" t="s">
        <v>3212</v>
      </c>
      <c r="J11442" t="s">
        <v>3273</v>
      </c>
      <c r="K11442" t="s">
        <v>191</v>
      </c>
      <c r="L11442" t="str">
        <f t="shared" si="1068"/>
        <v>Mombasa Textile Works</v>
      </c>
      <c r="M11442" t="s">
        <v>199</v>
      </c>
      <c r="N11442" t="s">
        <v>4284</v>
      </c>
      <c r="O11442">
        <v>312</v>
      </c>
      <c r="P11442">
        <v>2.66</v>
      </c>
      <c r="Q11442">
        <v>3.39</v>
      </c>
      <c r="R11442">
        <v>1.2594458438287153E-3</v>
      </c>
      <c r="S11442">
        <f t="shared" si="1069"/>
        <v>829.92000000000007</v>
      </c>
      <c r="T11442">
        <f t="shared" si="1070"/>
        <v>0.39294710327455917</v>
      </c>
      <c r="U11442">
        <f t="shared" si="1071"/>
        <v>1057.68</v>
      </c>
      <c r="V11442">
        <f t="shared" si="1072"/>
        <v>227.36705289672543</v>
      </c>
      <c r="W11442" t="str">
        <f t="shared" si="1073"/>
        <v>LOSS</v>
      </c>
    </row>
    <row r="11443" spans="8:23" x14ac:dyDescent="0.35">
      <c r="H11443">
        <v>2012</v>
      </c>
      <c r="I11443" t="s">
        <v>3212</v>
      </c>
      <c r="J11443" t="s">
        <v>3273</v>
      </c>
      <c r="K11443" t="s">
        <v>191</v>
      </c>
      <c r="L11443" t="str">
        <f t="shared" si="1068"/>
        <v>Mombasa Textile Works</v>
      </c>
      <c r="M11443" t="s">
        <v>204</v>
      </c>
      <c r="N11443" t="s">
        <v>4285</v>
      </c>
      <c r="O11443">
        <v>228</v>
      </c>
      <c r="P11443">
        <v>2.44</v>
      </c>
      <c r="Q11443">
        <v>3.79</v>
      </c>
      <c r="R11443">
        <v>1.2658227848101266E-3</v>
      </c>
      <c r="S11443">
        <f t="shared" si="1069"/>
        <v>556.31999999999994</v>
      </c>
      <c r="T11443">
        <f t="shared" si="1070"/>
        <v>0.28860759493670884</v>
      </c>
      <c r="U11443">
        <f t="shared" si="1071"/>
        <v>864.12</v>
      </c>
      <c r="V11443">
        <f t="shared" si="1072"/>
        <v>307.51139240506336</v>
      </c>
      <c r="W11443" t="str">
        <f t="shared" si="1073"/>
        <v>LOSS</v>
      </c>
    </row>
    <row r="11444" spans="8:23" x14ac:dyDescent="0.35">
      <c r="H11444">
        <v>2012</v>
      </c>
      <c r="I11444" t="s">
        <v>3212</v>
      </c>
      <c r="J11444" t="s">
        <v>3273</v>
      </c>
      <c r="K11444" t="s">
        <v>191</v>
      </c>
      <c r="L11444" t="str">
        <f t="shared" si="1068"/>
        <v>Mombasa Textile Works</v>
      </c>
      <c r="M11444" t="s">
        <v>209</v>
      </c>
      <c r="N11444" t="s">
        <v>4286</v>
      </c>
      <c r="O11444">
        <v>240</v>
      </c>
      <c r="P11444">
        <v>2.0499999999999998</v>
      </c>
      <c r="Q11444">
        <v>3.28</v>
      </c>
      <c r="R11444">
        <v>1.1600928074245939E-3</v>
      </c>
      <c r="S11444">
        <f t="shared" si="1069"/>
        <v>491.99999999999994</v>
      </c>
      <c r="T11444">
        <f t="shared" si="1070"/>
        <v>0.27842227378190254</v>
      </c>
      <c r="U11444">
        <f t="shared" si="1071"/>
        <v>787.19999999999993</v>
      </c>
      <c r="V11444">
        <f t="shared" si="1072"/>
        <v>294.92157772621806</v>
      </c>
      <c r="W11444" t="str">
        <f t="shared" si="1073"/>
        <v>LOSS</v>
      </c>
    </row>
    <row r="11445" spans="8:23" x14ac:dyDescent="0.35">
      <c r="H11445">
        <v>2012</v>
      </c>
      <c r="I11445" t="s">
        <v>3212</v>
      </c>
      <c r="J11445" t="s">
        <v>3273</v>
      </c>
      <c r="K11445" t="s">
        <v>191</v>
      </c>
      <c r="L11445" t="str">
        <f t="shared" si="1068"/>
        <v>Mombasa Textile Works</v>
      </c>
      <c r="M11445" t="s">
        <v>214</v>
      </c>
      <c r="N11445" t="s">
        <v>4287</v>
      </c>
      <c r="O11445">
        <v>204</v>
      </c>
      <c r="P11445">
        <v>2.2200000000000002</v>
      </c>
      <c r="Q11445">
        <v>3.19</v>
      </c>
      <c r="R11445">
        <v>1.1111111111111111E-3</v>
      </c>
      <c r="S11445">
        <f t="shared" si="1069"/>
        <v>452.88000000000005</v>
      </c>
      <c r="T11445">
        <f t="shared" si="1070"/>
        <v>0.22666666666666666</v>
      </c>
      <c r="U11445">
        <f t="shared" si="1071"/>
        <v>650.76</v>
      </c>
      <c r="V11445">
        <f t="shared" si="1072"/>
        <v>197.65333333333328</v>
      </c>
      <c r="W11445" t="str">
        <f t="shared" si="1073"/>
        <v>LOSS</v>
      </c>
    </row>
    <row r="11446" spans="8:23" x14ac:dyDescent="0.35">
      <c r="H11446">
        <v>2012</v>
      </c>
      <c r="I11446" t="s">
        <v>3212</v>
      </c>
      <c r="J11446" t="s">
        <v>3273</v>
      </c>
      <c r="K11446" t="s">
        <v>191</v>
      </c>
      <c r="L11446" t="str">
        <f t="shared" si="1068"/>
        <v>Mombasa Textile Works</v>
      </c>
      <c r="M11446" t="s">
        <v>219</v>
      </c>
      <c r="N11446" t="s">
        <v>4288</v>
      </c>
      <c r="O11446">
        <v>468</v>
      </c>
      <c r="P11446">
        <v>2.5</v>
      </c>
      <c r="Q11446">
        <v>3.29</v>
      </c>
      <c r="R11446">
        <v>1.7761989342806395E-3</v>
      </c>
      <c r="S11446">
        <f t="shared" si="1069"/>
        <v>1170</v>
      </c>
      <c r="T11446">
        <f t="shared" si="1070"/>
        <v>0.8312611012433393</v>
      </c>
      <c r="U11446">
        <f t="shared" si="1071"/>
        <v>1539.72</v>
      </c>
      <c r="V11446">
        <f t="shared" si="1072"/>
        <v>368.88873889875669</v>
      </c>
      <c r="W11446" t="str">
        <f t="shared" si="1073"/>
        <v>LOSS</v>
      </c>
    </row>
    <row r="11447" spans="8:23" x14ac:dyDescent="0.35">
      <c r="H11447">
        <v>2012</v>
      </c>
      <c r="I11447" t="s">
        <v>3212</v>
      </c>
      <c r="J11447" t="s">
        <v>3273</v>
      </c>
      <c r="K11447" t="s">
        <v>191</v>
      </c>
      <c r="L11447" t="str">
        <f t="shared" si="1068"/>
        <v>Mombasa Textile Works</v>
      </c>
      <c r="M11447" t="s">
        <v>224</v>
      </c>
      <c r="N11447" t="s">
        <v>4289</v>
      </c>
      <c r="O11447">
        <v>540</v>
      </c>
      <c r="P11447">
        <v>2.4900000000000002</v>
      </c>
      <c r="Q11447">
        <v>3.46</v>
      </c>
      <c r="R11447">
        <v>1.0649627263045794E-3</v>
      </c>
      <c r="S11447">
        <f t="shared" si="1069"/>
        <v>1344.6000000000001</v>
      </c>
      <c r="T11447">
        <f t="shared" si="1070"/>
        <v>0.57507987220447288</v>
      </c>
      <c r="U11447">
        <f t="shared" si="1071"/>
        <v>1868.4</v>
      </c>
      <c r="V11447">
        <f t="shared" si="1072"/>
        <v>523.22492012779549</v>
      </c>
      <c r="W11447" t="str">
        <f t="shared" si="1073"/>
        <v>LOSS</v>
      </c>
    </row>
    <row r="11448" spans="8:23" x14ac:dyDescent="0.35">
      <c r="H11448">
        <v>2012</v>
      </c>
      <c r="I11448" t="s">
        <v>3212</v>
      </c>
      <c r="J11448" t="s">
        <v>3273</v>
      </c>
      <c r="K11448" t="s">
        <v>191</v>
      </c>
      <c r="L11448" t="str">
        <f t="shared" si="1068"/>
        <v>Mombasa Textile Works</v>
      </c>
      <c r="M11448" t="s">
        <v>229</v>
      </c>
      <c r="N11448" t="s">
        <v>4290</v>
      </c>
      <c r="O11448">
        <v>216</v>
      </c>
      <c r="P11448">
        <v>2.4300000000000002</v>
      </c>
      <c r="Q11448">
        <v>3.37</v>
      </c>
      <c r="R11448">
        <v>1.7730496453900709E-3</v>
      </c>
      <c r="S11448">
        <f t="shared" si="1069"/>
        <v>524.88</v>
      </c>
      <c r="T11448">
        <f t="shared" si="1070"/>
        <v>0.38297872340425532</v>
      </c>
      <c r="U11448">
        <f t="shared" si="1071"/>
        <v>727.92000000000007</v>
      </c>
      <c r="V11448">
        <f t="shared" si="1072"/>
        <v>202.65702127659583</v>
      </c>
      <c r="W11448" t="str">
        <f t="shared" si="1073"/>
        <v>LOSS</v>
      </c>
    </row>
    <row r="11449" spans="8:23" x14ac:dyDescent="0.35">
      <c r="H11449">
        <v>2012</v>
      </c>
      <c r="I11449" t="s">
        <v>3212</v>
      </c>
      <c r="J11449" t="s">
        <v>3273</v>
      </c>
      <c r="K11449" t="s">
        <v>191</v>
      </c>
      <c r="L11449" t="str">
        <f t="shared" si="1068"/>
        <v>Mombasa Textile Works</v>
      </c>
      <c r="M11449" t="s">
        <v>234</v>
      </c>
      <c r="N11449" t="s">
        <v>4291</v>
      </c>
      <c r="O11449">
        <v>156</v>
      </c>
      <c r="P11449">
        <v>2.2400000000000002</v>
      </c>
      <c r="Q11449">
        <v>3.18</v>
      </c>
      <c r="R11449">
        <v>1.1049723756906078E-3</v>
      </c>
      <c r="S11449">
        <f t="shared" si="1069"/>
        <v>349.44000000000005</v>
      </c>
      <c r="T11449">
        <f t="shared" si="1070"/>
        <v>0.17237569060773483</v>
      </c>
      <c r="U11449">
        <f t="shared" si="1071"/>
        <v>496.08000000000004</v>
      </c>
      <c r="V11449">
        <f t="shared" si="1072"/>
        <v>146.46762430939225</v>
      </c>
      <c r="W11449" t="str">
        <f t="shared" si="1073"/>
        <v>LOSS</v>
      </c>
    </row>
    <row r="11450" spans="8:23" x14ac:dyDescent="0.35">
      <c r="H11450">
        <v>2012</v>
      </c>
      <c r="I11450" t="s">
        <v>3212</v>
      </c>
      <c r="J11450" t="s">
        <v>3273</v>
      </c>
      <c r="K11450" t="s">
        <v>191</v>
      </c>
      <c r="L11450" t="str">
        <f t="shared" si="1068"/>
        <v>Mombasa Textile Works</v>
      </c>
      <c r="M11450" t="s">
        <v>239</v>
      </c>
      <c r="N11450" t="s">
        <v>4292</v>
      </c>
      <c r="O11450">
        <v>300</v>
      </c>
      <c r="P11450">
        <v>2</v>
      </c>
      <c r="Q11450">
        <v>3.25</v>
      </c>
      <c r="R11450">
        <v>1.152073732718894E-3</v>
      </c>
      <c r="S11450">
        <f t="shared" si="1069"/>
        <v>600</v>
      </c>
      <c r="T11450">
        <f t="shared" si="1070"/>
        <v>0.34562211981566821</v>
      </c>
      <c r="U11450">
        <f t="shared" si="1071"/>
        <v>975</v>
      </c>
      <c r="V11450">
        <f t="shared" si="1072"/>
        <v>374.65437788018431</v>
      </c>
      <c r="W11450" t="str">
        <f t="shared" si="1073"/>
        <v>LOSS</v>
      </c>
    </row>
    <row r="11451" spans="8:23" x14ac:dyDescent="0.35">
      <c r="H11451">
        <v>2012</v>
      </c>
      <c r="I11451" t="s">
        <v>3212</v>
      </c>
      <c r="J11451" t="s">
        <v>3273</v>
      </c>
      <c r="K11451" t="s">
        <v>191</v>
      </c>
      <c r="L11451" t="str">
        <f t="shared" si="1068"/>
        <v>Mombasa Textile Works</v>
      </c>
      <c r="M11451" t="s">
        <v>244</v>
      </c>
      <c r="N11451" t="s">
        <v>4293</v>
      </c>
      <c r="O11451">
        <v>252</v>
      </c>
      <c r="P11451">
        <v>2.16</v>
      </c>
      <c r="Q11451">
        <v>3.63</v>
      </c>
      <c r="R11451">
        <v>1.5455950540958269E-3</v>
      </c>
      <c r="S11451">
        <f t="shared" si="1069"/>
        <v>544.32000000000005</v>
      </c>
      <c r="T11451">
        <f t="shared" si="1070"/>
        <v>0.38948995363214839</v>
      </c>
      <c r="U11451">
        <f t="shared" si="1071"/>
        <v>914.76</v>
      </c>
      <c r="V11451">
        <f t="shared" si="1072"/>
        <v>370.05051004636778</v>
      </c>
      <c r="W11451" t="str">
        <f t="shared" si="1073"/>
        <v>LOSS</v>
      </c>
    </row>
    <row r="11452" spans="8:23" x14ac:dyDescent="0.35">
      <c r="H11452">
        <v>2012</v>
      </c>
      <c r="I11452" t="s">
        <v>3212</v>
      </c>
      <c r="J11452" t="s">
        <v>3273</v>
      </c>
      <c r="K11452" t="s">
        <v>191</v>
      </c>
      <c r="L11452" t="str">
        <f t="shared" si="1068"/>
        <v>Mombasa Textile Works</v>
      </c>
      <c r="M11452" t="s">
        <v>249</v>
      </c>
      <c r="N11452" t="s">
        <v>4294</v>
      </c>
      <c r="O11452">
        <v>276</v>
      </c>
      <c r="P11452">
        <v>2.7</v>
      </c>
      <c r="Q11452">
        <v>3.56</v>
      </c>
      <c r="R11452">
        <v>1.2391573729863693E-3</v>
      </c>
      <c r="S11452">
        <f t="shared" si="1069"/>
        <v>745.2</v>
      </c>
      <c r="T11452">
        <f t="shared" si="1070"/>
        <v>0.34200743494423791</v>
      </c>
      <c r="U11452">
        <f t="shared" si="1071"/>
        <v>982.56000000000006</v>
      </c>
      <c r="V11452">
        <f t="shared" si="1072"/>
        <v>237.01799256505578</v>
      </c>
      <c r="W11452" t="str">
        <f t="shared" si="1073"/>
        <v>LOSS</v>
      </c>
    </row>
    <row r="11453" spans="8:23" x14ac:dyDescent="0.35">
      <c r="H11453">
        <v>2012</v>
      </c>
      <c r="I11453" t="s">
        <v>3212</v>
      </c>
      <c r="J11453" t="s">
        <v>3273</v>
      </c>
      <c r="K11453" t="s">
        <v>191</v>
      </c>
      <c r="L11453" t="str">
        <f t="shared" si="1068"/>
        <v>Mombasa Textile Works</v>
      </c>
      <c r="M11453" t="s">
        <v>254</v>
      </c>
      <c r="N11453" t="s">
        <v>4295</v>
      </c>
      <c r="O11453">
        <v>192</v>
      </c>
      <c r="P11453">
        <v>2.1</v>
      </c>
      <c r="Q11453">
        <v>3.39</v>
      </c>
      <c r="R11453">
        <v>1.2919896640826874E-3</v>
      </c>
      <c r="S11453">
        <f t="shared" si="1069"/>
        <v>403.20000000000005</v>
      </c>
      <c r="T11453">
        <f t="shared" si="1070"/>
        <v>0.24806201550387597</v>
      </c>
      <c r="U11453">
        <f t="shared" si="1071"/>
        <v>650.88</v>
      </c>
      <c r="V11453">
        <f t="shared" si="1072"/>
        <v>247.43193798449607</v>
      </c>
      <c r="W11453" t="str">
        <f t="shared" si="1073"/>
        <v>LOSS</v>
      </c>
    </row>
    <row r="11454" spans="8:23" x14ac:dyDescent="0.35">
      <c r="H11454">
        <v>2012</v>
      </c>
      <c r="I11454" t="s">
        <v>3212</v>
      </c>
      <c r="J11454" t="s">
        <v>3273</v>
      </c>
      <c r="K11454" t="s">
        <v>191</v>
      </c>
      <c r="L11454" t="str">
        <f t="shared" si="1068"/>
        <v>Mombasa Textile Works</v>
      </c>
      <c r="M11454" t="s">
        <v>23</v>
      </c>
      <c r="N11454" t="s">
        <v>4296</v>
      </c>
      <c r="O11454">
        <v>420</v>
      </c>
      <c r="P11454">
        <v>2.48</v>
      </c>
      <c r="Q11454">
        <v>3.09</v>
      </c>
      <c r="R11454">
        <v>1.1037527593818985E-3</v>
      </c>
      <c r="S11454">
        <f t="shared" si="1069"/>
        <v>1041.5999999999999</v>
      </c>
      <c r="T11454">
        <f t="shared" si="1070"/>
        <v>0.46357615894039733</v>
      </c>
      <c r="U11454">
        <f t="shared" si="1071"/>
        <v>1297.8</v>
      </c>
      <c r="V11454">
        <f t="shared" si="1072"/>
        <v>255.73642384105966</v>
      </c>
      <c r="W11454" t="str">
        <f t="shared" si="1073"/>
        <v>LOSS</v>
      </c>
    </row>
    <row r="11455" spans="8:23" x14ac:dyDescent="0.35">
      <c r="H11455">
        <v>2012</v>
      </c>
      <c r="I11455" t="s">
        <v>3212</v>
      </c>
      <c r="J11455" t="s">
        <v>3273</v>
      </c>
      <c r="K11455" t="s">
        <v>191</v>
      </c>
      <c r="L11455" t="str">
        <f t="shared" si="1068"/>
        <v>Mombasa Textile Works</v>
      </c>
      <c r="M11455" t="s">
        <v>28</v>
      </c>
      <c r="N11455" t="s">
        <v>4297</v>
      </c>
      <c r="O11455">
        <v>192</v>
      </c>
      <c r="P11455">
        <v>2.21</v>
      </c>
      <c r="Q11455">
        <v>3.67</v>
      </c>
      <c r="R11455">
        <v>1.1614401858304297E-3</v>
      </c>
      <c r="S11455">
        <f t="shared" si="1069"/>
        <v>424.32</v>
      </c>
      <c r="T11455">
        <f t="shared" si="1070"/>
        <v>0.22299651567944251</v>
      </c>
      <c r="U11455">
        <f t="shared" si="1071"/>
        <v>704.64</v>
      </c>
      <c r="V11455">
        <f t="shared" si="1072"/>
        <v>280.09700348432057</v>
      </c>
      <c r="W11455" t="str">
        <f t="shared" si="1073"/>
        <v>LOSS</v>
      </c>
    </row>
    <row r="11456" spans="8:23" x14ac:dyDescent="0.35">
      <c r="H11456">
        <v>2012</v>
      </c>
      <c r="I11456" t="s">
        <v>3212</v>
      </c>
      <c r="J11456" t="s">
        <v>3273</v>
      </c>
      <c r="K11456" t="s">
        <v>191</v>
      </c>
      <c r="L11456" t="str">
        <f t="shared" si="1068"/>
        <v>Mombasa Textile Works</v>
      </c>
      <c r="M11456" t="s">
        <v>33</v>
      </c>
      <c r="N11456" t="s">
        <v>4298</v>
      </c>
      <c r="O11456">
        <v>180</v>
      </c>
      <c r="P11456">
        <v>2.44</v>
      </c>
      <c r="Q11456">
        <v>3.12</v>
      </c>
      <c r="R11456">
        <v>1.1210762331838565E-3</v>
      </c>
      <c r="S11456">
        <f t="shared" si="1069"/>
        <v>439.2</v>
      </c>
      <c r="T11456">
        <f t="shared" si="1070"/>
        <v>0.20179372197309417</v>
      </c>
      <c r="U11456">
        <f t="shared" si="1071"/>
        <v>561.6</v>
      </c>
      <c r="V11456">
        <f t="shared" si="1072"/>
        <v>122.19820627802694</v>
      </c>
      <c r="W11456" t="str">
        <f t="shared" si="1073"/>
        <v>LOSS</v>
      </c>
    </row>
    <row r="11457" spans="8:23" x14ac:dyDescent="0.35">
      <c r="H11457">
        <v>2012</v>
      </c>
      <c r="I11457" t="s">
        <v>3212</v>
      </c>
      <c r="J11457" t="s">
        <v>3273</v>
      </c>
      <c r="K11457" t="s">
        <v>428</v>
      </c>
      <c r="L11457" t="str">
        <f t="shared" si="1068"/>
        <v>TexRight Industries</v>
      </c>
      <c r="M11457" t="s">
        <v>39</v>
      </c>
      <c r="N11457" t="s">
        <v>4299</v>
      </c>
      <c r="O11457">
        <v>192</v>
      </c>
      <c r="P11457">
        <v>2.2400000000000002</v>
      </c>
      <c r="Q11457">
        <v>3.27</v>
      </c>
      <c r="R11457">
        <v>1.4992503748125937E-3</v>
      </c>
      <c r="S11457">
        <f t="shared" si="1069"/>
        <v>430.08000000000004</v>
      </c>
      <c r="T11457">
        <f t="shared" si="1070"/>
        <v>0.28785607196401797</v>
      </c>
      <c r="U11457">
        <f t="shared" si="1071"/>
        <v>627.84</v>
      </c>
      <c r="V11457">
        <f t="shared" si="1072"/>
        <v>197.47214392803596</v>
      </c>
      <c r="W11457" t="str">
        <f t="shared" si="1073"/>
        <v>LOSS</v>
      </c>
    </row>
    <row r="11458" spans="8:23" x14ac:dyDescent="0.35">
      <c r="H11458">
        <v>2012</v>
      </c>
      <c r="I11458" t="s">
        <v>3212</v>
      </c>
      <c r="J11458" t="s">
        <v>3273</v>
      </c>
      <c r="K11458" t="s">
        <v>428</v>
      </c>
      <c r="L11458" t="str">
        <f t="shared" si="1068"/>
        <v>TexRight Industries</v>
      </c>
      <c r="M11458" t="s">
        <v>44</v>
      </c>
      <c r="N11458" t="s">
        <v>4300</v>
      </c>
      <c r="O11458">
        <v>384</v>
      </c>
      <c r="P11458">
        <v>2.35</v>
      </c>
      <c r="Q11458">
        <v>3.74</v>
      </c>
      <c r="R11458">
        <v>1.0917030567685589E-3</v>
      </c>
      <c r="S11458">
        <f t="shared" si="1069"/>
        <v>902.40000000000009</v>
      </c>
      <c r="T11458">
        <f t="shared" si="1070"/>
        <v>0.41921397379912662</v>
      </c>
      <c r="U11458">
        <f t="shared" si="1071"/>
        <v>1436.16</v>
      </c>
      <c r="V11458">
        <f t="shared" si="1072"/>
        <v>533.34078602620082</v>
      </c>
      <c r="W11458" t="str">
        <f t="shared" si="1073"/>
        <v>LOSS</v>
      </c>
    </row>
    <row r="11459" spans="8:23" x14ac:dyDescent="0.35">
      <c r="H11459">
        <v>2012</v>
      </c>
      <c r="I11459" t="s">
        <v>3212</v>
      </c>
      <c r="J11459" t="s">
        <v>3273</v>
      </c>
      <c r="K11459" t="s">
        <v>428</v>
      </c>
      <c r="L11459" t="str">
        <f t="shared" ref="L11459:L11522" si="1074">VLOOKUP($K11459,$A$1:$C$124,MATCH($L$1,$A$1:$C$1,0),0)</f>
        <v>TexRight Industries</v>
      </c>
      <c r="M11459" t="s">
        <v>49</v>
      </c>
      <c r="N11459" t="s">
        <v>4301</v>
      </c>
      <c r="O11459">
        <v>276</v>
      </c>
      <c r="P11459">
        <v>2.52</v>
      </c>
      <c r="Q11459">
        <v>3.59</v>
      </c>
      <c r="R11459">
        <v>1.2345679012345679E-3</v>
      </c>
      <c r="S11459">
        <f t="shared" ref="S11459:S11522" si="1075">P11459*O11459</f>
        <v>695.52</v>
      </c>
      <c r="T11459">
        <f t="shared" ref="T11459:T11522" si="1076">R11459*O11459</f>
        <v>0.34074074074074073</v>
      </c>
      <c r="U11459">
        <f t="shared" ref="U11459:U11522" si="1077">Q11459*O11459</f>
        <v>990.83999999999992</v>
      </c>
      <c r="V11459">
        <f t="shared" ref="V11459:V11522" si="1078">Q11459*O11459-S11459-T11459</f>
        <v>294.97925925925921</v>
      </c>
      <c r="W11459" t="str">
        <f t="shared" ref="W11459:W11522" si="1079">IF(V11459&gt;1000,"PROFIT","LOSS")</f>
        <v>LOSS</v>
      </c>
    </row>
    <row r="11460" spans="8:23" x14ac:dyDescent="0.35">
      <c r="H11460">
        <v>2012</v>
      </c>
      <c r="I11460" t="s">
        <v>3212</v>
      </c>
      <c r="J11460" t="s">
        <v>3273</v>
      </c>
      <c r="K11460" t="s">
        <v>428</v>
      </c>
      <c r="L11460" t="str">
        <f t="shared" si="1074"/>
        <v>TexRight Industries</v>
      </c>
      <c r="M11460" t="s">
        <v>54</v>
      </c>
      <c r="N11460" t="s">
        <v>4302</v>
      </c>
      <c r="O11460">
        <v>168</v>
      </c>
      <c r="P11460">
        <v>2.5</v>
      </c>
      <c r="Q11460">
        <v>3.23</v>
      </c>
      <c r="R11460">
        <v>1.4534883720930232E-3</v>
      </c>
      <c r="S11460">
        <f t="shared" si="1075"/>
        <v>420</v>
      </c>
      <c r="T11460">
        <f t="shared" si="1076"/>
        <v>0.2441860465116279</v>
      </c>
      <c r="U11460">
        <f t="shared" si="1077"/>
        <v>542.64</v>
      </c>
      <c r="V11460">
        <f t="shared" si="1078"/>
        <v>122.39581395348836</v>
      </c>
      <c r="W11460" t="str">
        <f t="shared" si="1079"/>
        <v>LOSS</v>
      </c>
    </row>
    <row r="11461" spans="8:23" x14ac:dyDescent="0.35">
      <c r="H11461">
        <v>2012</v>
      </c>
      <c r="I11461" t="s">
        <v>3212</v>
      </c>
      <c r="J11461" t="s">
        <v>3273</v>
      </c>
      <c r="K11461" t="s">
        <v>428</v>
      </c>
      <c r="L11461" t="str">
        <f t="shared" si="1074"/>
        <v>TexRight Industries</v>
      </c>
      <c r="M11461" t="s">
        <v>59</v>
      </c>
      <c r="N11461" t="s">
        <v>4303</v>
      </c>
      <c r="O11461">
        <v>216</v>
      </c>
      <c r="P11461">
        <v>2.41</v>
      </c>
      <c r="Q11461">
        <v>3.65</v>
      </c>
      <c r="R11461">
        <v>1.5748031496062992E-3</v>
      </c>
      <c r="S11461">
        <f t="shared" si="1075"/>
        <v>520.56000000000006</v>
      </c>
      <c r="T11461">
        <f t="shared" si="1076"/>
        <v>0.34015748031496063</v>
      </c>
      <c r="U11461">
        <f t="shared" si="1077"/>
        <v>788.4</v>
      </c>
      <c r="V11461">
        <f t="shared" si="1078"/>
        <v>267.49984251968493</v>
      </c>
      <c r="W11461" t="str">
        <f t="shared" si="1079"/>
        <v>LOSS</v>
      </c>
    </row>
    <row r="11462" spans="8:23" x14ac:dyDescent="0.35">
      <c r="H11462">
        <v>2012</v>
      </c>
      <c r="I11462" t="s">
        <v>3212</v>
      </c>
      <c r="J11462" t="s">
        <v>3273</v>
      </c>
      <c r="K11462" t="s">
        <v>428</v>
      </c>
      <c r="L11462" t="str">
        <f t="shared" si="1074"/>
        <v>TexRight Industries</v>
      </c>
      <c r="M11462" t="s">
        <v>64</v>
      </c>
      <c r="N11462" t="s">
        <v>4304</v>
      </c>
      <c r="O11462">
        <v>588</v>
      </c>
      <c r="P11462">
        <v>2.7</v>
      </c>
      <c r="Q11462">
        <v>3.08</v>
      </c>
      <c r="R11462">
        <v>1.3568521031207597E-3</v>
      </c>
      <c r="S11462">
        <f t="shared" si="1075"/>
        <v>1587.6000000000001</v>
      </c>
      <c r="T11462">
        <f t="shared" si="1076"/>
        <v>0.79782903663500671</v>
      </c>
      <c r="U11462">
        <f t="shared" si="1077"/>
        <v>1811.04</v>
      </c>
      <c r="V11462">
        <f t="shared" si="1078"/>
        <v>222.64217096336483</v>
      </c>
      <c r="W11462" t="str">
        <f t="shared" si="1079"/>
        <v>LOSS</v>
      </c>
    </row>
    <row r="11463" spans="8:23" x14ac:dyDescent="0.35">
      <c r="H11463">
        <v>2012</v>
      </c>
      <c r="I11463" t="s">
        <v>3212</v>
      </c>
      <c r="J11463" t="s">
        <v>3273</v>
      </c>
      <c r="K11463" t="s">
        <v>428</v>
      </c>
      <c r="L11463" t="str">
        <f t="shared" si="1074"/>
        <v>TexRight Industries</v>
      </c>
      <c r="M11463" t="s">
        <v>69</v>
      </c>
      <c r="N11463" t="s">
        <v>4305</v>
      </c>
      <c r="O11463">
        <v>564</v>
      </c>
      <c r="P11463">
        <v>2.44</v>
      </c>
      <c r="Q11463">
        <v>3.59</v>
      </c>
      <c r="R11463">
        <v>1.0775862068965517E-3</v>
      </c>
      <c r="S11463">
        <f t="shared" si="1075"/>
        <v>1376.16</v>
      </c>
      <c r="T11463">
        <f t="shared" si="1076"/>
        <v>0.60775862068965514</v>
      </c>
      <c r="U11463">
        <f t="shared" si="1077"/>
        <v>2024.76</v>
      </c>
      <c r="V11463">
        <f t="shared" si="1078"/>
        <v>647.99224137931026</v>
      </c>
      <c r="W11463" t="str">
        <f t="shared" si="1079"/>
        <v>LOSS</v>
      </c>
    </row>
    <row r="11464" spans="8:23" x14ac:dyDescent="0.35">
      <c r="H11464">
        <v>2012</v>
      </c>
      <c r="I11464" t="s">
        <v>3212</v>
      </c>
      <c r="J11464" t="s">
        <v>3273</v>
      </c>
      <c r="K11464" t="s">
        <v>428</v>
      </c>
      <c r="L11464" t="str">
        <f t="shared" si="1074"/>
        <v>TexRight Industries</v>
      </c>
      <c r="M11464" t="s">
        <v>74</v>
      </c>
      <c r="N11464" t="s">
        <v>4306</v>
      </c>
      <c r="O11464">
        <v>180</v>
      </c>
      <c r="P11464">
        <v>2.11</v>
      </c>
      <c r="Q11464">
        <v>3.43</v>
      </c>
      <c r="R11464">
        <v>1.5360983102918587E-3</v>
      </c>
      <c r="S11464">
        <f t="shared" si="1075"/>
        <v>379.79999999999995</v>
      </c>
      <c r="T11464">
        <f t="shared" si="1076"/>
        <v>0.27649769585253459</v>
      </c>
      <c r="U11464">
        <f t="shared" si="1077"/>
        <v>617.4</v>
      </c>
      <c r="V11464">
        <f t="shared" si="1078"/>
        <v>237.3235023041475</v>
      </c>
      <c r="W11464" t="str">
        <f t="shared" si="1079"/>
        <v>LOSS</v>
      </c>
    </row>
    <row r="11465" spans="8:23" x14ac:dyDescent="0.35">
      <c r="H11465">
        <v>2012</v>
      </c>
      <c r="I11465" t="s">
        <v>3212</v>
      </c>
      <c r="J11465" t="s">
        <v>3273</v>
      </c>
      <c r="K11465" t="s">
        <v>428</v>
      </c>
      <c r="L11465" t="str">
        <f t="shared" si="1074"/>
        <v>TexRight Industries</v>
      </c>
      <c r="M11465" t="s">
        <v>79</v>
      </c>
      <c r="N11465" t="s">
        <v>4307</v>
      </c>
      <c r="O11465">
        <v>312</v>
      </c>
      <c r="P11465">
        <v>2.06</v>
      </c>
      <c r="Q11465">
        <v>3.31</v>
      </c>
      <c r="R11465">
        <v>1.2422360248447205E-3</v>
      </c>
      <c r="S11465">
        <f t="shared" si="1075"/>
        <v>642.72</v>
      </c>
      <c r="T11465">
        <f t="shared" si="1076"/>
        <v>0.38757763975155279</v>
      </c>
      <c r="U11465">
        <f t="shared" si="1077"/>
        <v>1032.72</v>
      </c>
      <c r="V11465">
        <f t="shared" si="1078"/>
        <v>389.61242236024844</v>
      </c>
      <c r="W11465" t="str">
        <f t="shared" si="1079"/>
        <v>LOSS</v>
      </c>
    </row>
    <row r="11466" spans="8:23" x14ac:dyDescent="0.35">
      <c r="H11466">
        <v>2012</v>
      </c>
      <c r="I11466" t="s">
        <v>3212</v>
      </c>
      <c r="J11466" t="s">
        <v>3273</v>
      </c>
      <c r="K11466" t="s">
        <v>428</v>
      </c>
      <c r="L11466" t="str">
        <f t="shared" si="1074"/>
        <v>TexRight Industries</v>
      </c>
      <c r="M11466" t="s">
        <v>84</v>
      </c>
      <c r="N11466" t="s">
        <v>4308</v>
      </c>
      <c r="O11466">
        <v>360</v>
      </c>
      <c r="P11466">
        <v>2.42</v>
      </c>
      <c r="Q11466">
        <v>3.68</v>
      </c>
      <c r="R11466">
        <v>1.1904761904761906E-3</v>
      </c>
      <c r="S11466">
        <f t="shared" si="1075"/>
        <v>871.19999999999993</v>
      </c>
      <c r="T11466">
        <f t="shared" si="1076"/>
        <v>0.4285714285714286</v>
      </c>
      <c r="U11466">
        <f t="shared" si="1077"/>
        <v>1324.8</v>
      </c>
      <c r="V11466">
        <f t="shared" si="1078"/>
        <v>453.17142857142858</v>
      </c>
      <c r="W11466" t="str">
        <f t="shared" si="1079"/>
        <v>LOSS</v>
      </c>
    </row>
    <row r="11467" spans="8:23" x14ac:dyDescent="0.35">
      <c r="H11467">
        <v>2012</v>
      </c>
      <c r="I11467" t="s">
        <v>3212</v>
      </c>
      <c r="J11467" t="s">
        <v>3273</v>
      </c>
      <c r="K11467" t="s">
        <v>428</v>
      </c>
      <c r="L11467" t="str">
        <f t="shared" si="1074"/>
        <v>TexRight Industries</v>
      </c>
      <c r="M11467" t="s">
        <v>89</v>
      </c>
      <c r="N11467" t="s">
        <v>4309</v>
      </c>
      <c r="O11467">
        <v>216</v>
      </c>
      <c r="P11467">
        <v>2.0299999999999998</v>
      </c>
      <c r="Q11467">
        <v>3.78</v>
      </c>
      <c r="R11467">
        <v>1.2269938650306749E-3</v>
      </c>
      <c r="S11467">
        <f t="shared" si="1075"/>
        <v>438.47999999999996</v>
      </c>
      <c r="T11467">
        <f t="shared" si="1076"/>
        <v>0.26503067484662579</v>
      </c>
      <c r="U11467">
        <f t="shared" si="1077"/>
        <v>816.4799999999999</v>
      </c>
      <c r="V11467">
        <f t="shared" si="1078"/>
        <v>377.73496932515332</v>
      </c>
      <c r="W11467" t="str">
        <f t="shared" si="1079"/>
        <v>LOSS</v>
      </c>
    </row>
    <row r="11468" spans="8:23" x14ac:dyDescent="0.35">
      <c r="H11468">
        <v>2012</v>
      </c>
      <c r="I11468" t="s">
        <v>3212</v>
      </c>
      <c r="J11468" t="s">
        <v>3273</v>
      </c>
      <c r="K11468" t="s">
        <v>428</v>
      </c>
      <c r="L11468" t="str">
        <f t="shared" si="1074"/>
        <v>TexRight Industries</v>
      </c>
      <c r="M11468" t="s">
        <v>94</v>
      </c>
      <c r="N11468" t="s">
        <v>4310</v>
      </c>
      <c r="O11468">
        <v>276</v>
      </c>
      <c r="P11468">
        <v>2.68</v>
      </c>
      <c r="Q11468">
        <v>3.03</v>
      </c>
      <c r="R11468">
        <v>1.3368983957219251E-3</v>
      </c>
      <c r="S11468">
        <f t="shared" si="1075"/>
        <v>739.68000000000006</v>
      </c>
      <c r="T11468">
        <f t="shared" si="1076"/>
        <v>0.36898395721925131</v>
      </c>
      <c r="U11468">
        <f t="shared" si="1077"/>
        <v>836.28</v>
      </c>
      <c r="V11468">
        <f t="shared" si="1078"/>
        <v>96.231016042780652</v>
      </c>
      <c r="W11468" t="str">
        <f t="shared" si="1079"/>
        <v>LOSS</v>
      </c>
    </row>
    <row r="11469" spans="8:23" x14ac:dyDescent="0.35">
      <c r="H11469">
        <v>2012</v>
      </c>
      <c r="I11469" t="s">
        <v>21</v>
      </c>
      <c r="J11469" t="s">
        <v>38</v>
      </c>
      <c r="K11469" t="s">
        <v>444</v>
      </c>
      <c r="L11469" t="str">
        <f t="shared" si="1074"/>
        <v>SmartTailors Kenya</v>
      </c>
      <c r="M11469" t="s">
        <v>99</v>
      </c>
      <c r="N11469" t="s">
        <v>4311</v>
      </c>
      <c r="O11469">
        <v>7608</v>
      </c>
      <c r="P11469">
        <v>0.96</v>
      </c>
      <c r="Q11469">
        <v>1.07</v>
      </c>
      <c r="R11469">
        <v>1.2903225806451613E-3</v>
      </c>
      <c r="S11469">
        <f t="shared" si="1075"/>
        <v>7303.6799999999994</v>
      </c>
      <c r="T11469">
        <f t="shared" si="1076"/>
        <v>9.8167741935483868</v>
      </c>
      <c r="U11469">
        <f t="shared" si="1077"/>
        <v>8140.56</v>
      </c>
      <c r="V11469">
        <f t="shared" si="1078"/>
        <v>827.06322580645258</v>
      </c>
      <c r="W11469" t="str">
        <f t="shared" si="1079"/>
        <v>LOSS</v>
      </c>
    </row>
    <row r="11470" spans="8:23" x14ac:dyDescent="0.35">
      <c r="H11470">
        <v>2012</v>
      </c>
      <c r="I11470" t="s">
        <v>21</v>
      </c>
      <c r="J11470" t="s">
        <v>38</v>
      </c>
      <c r="K11470" t="s">
        <v>444</v>
      </c>
      <c r="L11470" t="str">
        <f t="shared" si="1074"/>
        <v>SmartTailors Kenya</v>
      </c>
      <c r="M11470" t="s">
        <v>104</v>
      </c>
      <c r="N11470" t="s">
        <v>4312</v>
      </c>
      <c r="O11470">
        <v>8592</v>
      </c>
      <c r="P11470">
        <v>0.78</v>
      </c>
      <c r="Q11470">
        <v>0.98</v>
      </c>
      <c r="R11470">
        <v>1.1467889908256881E-3</v>
      </c>
      <c r="S11470">
        <f t="shared" si="1075"/>
        <v>6701.76</v>
      </c>
      <c r="T11470">
        <f t="shared" si="1076"/>
        <v>9.8532110091743128</v>
      </c>
      <c r="U11470">
        <f t="shared" si="1077"/>
        <v>8420.16</v>
      </c>
      <c r="V11470">
        <f t="shared" si="1078"/>
        <v>1708.5467889908252</v>
      </c>
      <c r="W11470" t="str">
        <f t="shared" si="1079"/>
        <v>PROFIT</v>
      </c>
    </row>
    <row r="11471" spans="8:23" x14ac:dyDescent="0.35">
      <c r="H11471">
        <v>2012</v>
      </c>
      <c r="I11471" t="s">
        <v>21</v>
      </c>
      <c r="J11471" t="s">
        <v>38</v>
      </c>
      <c r="K11471" t="s">
        <v>444</v>
      </c>
      <c r="L11471" t="str">
        <f t="shared" si="1074"/>
        <v>SmartTailors Kenya</v>
      </c>
      <c r="M11471" t="s">
        <v>109</v>
      </c>
      <c r="N11471" t="s">
        <v>4313</v>
      </c>
      <c r="O11471">
        <v>5004</v>
      </c>
      <c r="P11471">
        <v>0.6</v>
      </c>
      <c r="Q11471">
        <v>0.9</v>
      </c>
      <c r="R11471">
        <v>1.6207455429497568E-3</v>
      </c>
      <c r="S11471">
        <f t="shared" si="1075"/>
        <v>3002.4</v>
      </c>
      <c r="T11471">
        <f t="shared" si="1076"/>
        <v>8.1102106969205838</v>
      </c>
      <c r="U11471">
        <f t="shared" si="1077"/>
        <v>4503.6000000000004</v>
      </c>
      <c r="V11471">
        <f t="shared" si="1078"/>
        <v>1493.0897893030797</v>
      </c>
      <c r="W11471" t="str">
        <f t="shared" si="1079"/>
        <v>PROFIT</v>
      </c>
    </row>
    <row r="11472" spans="8:23" x14ac:dyDescent="0.35">
      <c r="H11472">
        <v>2012</v>
      </c>
      <c r="I11472" t="s">
        <v>21</v>
      </c>
      <c r="J11472" t="s">
        <v>38</v>
      </c>
      <c r="K11472" t="s">
        <v>444</v>
      </c>
      <c r="L11472" t="str">
        <f t="shared" si="1074"/>
        <v>SmartTailors Kenya</v>
      </c>
      <c r="M11472" t="s">
        <v>114</v>
      </c>
      <c r="N11472" t="s">
        <v>4314</v>
      </c>
      <c r="O11472">
        <v>6120</v>
      </c>
      <c r="P11472">
        <v>0.49</v>
      </c>
      <c r="Q11472">
        <v>1.04</v>
      </c>
      <c r="R11472">
        <v>1.5432098765432098E-3</v>
      </c>
      <c r="S11472">
        <f t="shared" si="1075"/>
        <v>2998.7999999999997</v>
      </c>
      <c r="T11472">
        <f t="shared" si="1076"/>
        <v>9.4444444444444446</v>
      </c>
      <c r="U11472">
        <f t="shared" si="1077"/>
        <v>6364.8</v>
      </c>
      <c r="V11472">
        <f t="shared" si="1078"/>
        <v>3356.5555555555561</v>
      </c>
      <c r="W11472" t="str">
        <f t="shared" si="1079"/>
        <v>PROFIT</v>
      </c>
    </row>
    <row r="11473" spans="8:23" x14ac:dyDescent="0.35">
      <c r="H11473">
        <v>2012</v>
      </c>
      <c r="I11473" t="s">
        <v>21</v>
      </c>
      <c r="J11473" t="s">
        <v>38</v>
      </c>
      <c r="K11473" t="s">
        <v>444</v>
      </c>
      <c r="L11473" t="str">
        <f t="shared" si="1074"/>
        <v>SmartTailors Kenya</v>
      </c>
      <c r="M11473" t="s">
        <v>119</v>
      </c>
      <c r="N11473" t="s">
        <v>4315</v>
      </c>
      <c r="O11473">
        <v>9192</v>
      </c>
      <c r="P11473">
        <v>0.85</v>
      </c>
      <c r="Q11473">
        <v>1</v>
      </c>
      <c r="R11473">
        <v>1.053740779768177E-3</v>
      </c>
      <c r="S11473">
        <f t="shared" si="1075"/>
        <v>7813.2</v>
      </c>
      <c r="T11473">
        <f t="shared" si="1076"/>
        <v>9.6859852476290822</v>
      </c>
      <c r="U11473">
        <f t="shared" si="1077"/>
        <v>9192</v>
      </c>
      <c r="V11473">
        <f t="shared" si="1078"/>
        <v>1369.1140147523711</v>
      </c>
      <c r="W11473" t="str">
        <f t="shared" si="1079"/>
        <v>PROFIT</v>
      </c>
    </row>
    <row r="11474" spans="8:23" x14ac:dyDescent="0.35">
      <c r="H11474">
        <v>2012</v>
      </c>
      <c r="I11474" t="s">
        <v>21</v>
      </c>
      <c r="J11474" t="s">
        <v>38</v>
      </c>
      <c r="K11474" t="s">
        <v>444</v>
      </c>
      <c r="L11474" t="str">
        <f t="shared" si="1074"/>
        <v>SmartTailors Kenya</v>
      </c>
      <c r="M11474" t="s">
        <v>124</v>
      </c>
      <c r="N11474" t="s">
        <v>4316</v>
      </c>
      <c r="O11474">
        <v>9288</v>
      </c>
      <c r="P11474">
        <v>0.91</v>
      </c>
      <c r="Q11474">
        <v>0.95</v>
      </c>
      <c r="R11474">
        <v>1.3908205841446453E-3</v>
      </c>
      <c r="S11474">
        <f t="shared" si="1075"/>
        <v>8452.08</v>
      </c>
      <c r="T11474">
        <f t="shared" si="1076"/>
        <v>12.917941585535464</v>
      </c>
      <c r="U11474">
        <f t="shared" si="1077"/>
        <v>8823.6</v>
      </c>
      <c r="V11474">
        <f t="shared" si="1078"/>
        <v>358.60205841446498</v>
      </c>
      <c r="W11474" t="str">
        <f t="shared" si="1079"/>
        <v>LOSS</v>
      </c>
    </row>
    <row r="11475" spans="8:23" x14ac:dyDescent="0.35">
      <c r="H11475">
        <v>2012</v>
      </c>
      <c r="I11475" t="s">
        <v>21</v>
      </c>
      <c r="J11475" t="s">
        <v>38</v>
      </c>
      <c r="K11475" t="s">
        <v>444</v>
      </c>
      <c r="L11475" t="str">
        <f t="shared" si="1074"/>
        <v>SmartTailors Kenya</v>
      </c>
      <c r="M11475" t="s">
        <v>129</v>
      </c>
      <c r="N11475" t="s">
        <v>4317</v>
      </c>
      <c r="O11475">
        <v>7284</v>
      </c>
      <c r="P11475">
        <v>0.66</v>
      </c>
      <c r="Q11475">
        <v>0.9</v>
      </c>
      <c r="R11475">
        <v>1.2738853503184713E-3</v>
      </c>
      <c r="S11475">
        <f t="shared" si="1075"/>
        <v>4807.4400000000005</v>
      </c>
      <c r="T11475">
        <f t="shared" si="1076"/>
        <v>9.2789808917197441</v>
      </c>
      <c r="U11475">
        <f t="shared" si="1077"/>
        <v>6555.6</v>
      </c>
      <c r="V11475">
        <f t="shared" si="1078"/>
        <v>1738.88101910828</v>
      </c>
      <c r="W11475" t="str">
        <f t="shared" si="1079"/>
        <v>PROFIT</v>
      </c>
    </row>
    <row r="11476" spans="8:23" x14ac:dyDescent="0.35">
      <c r="H11476">
        <v>2012</v>
      </c>
      <c r="I11476" t="s">
        <v>21</v>
      </c>
      <c r="J11476" t="s">
        <v>38</v>
      </c>
      <c r="K11476" t="s">
        <v>444</v>
      </c>
      <c r="L11476" t="str">
        <f t="shared" si="1074"/>
        <v>SmartTailors Kenya</v>
      </c>
      <c r="M11476" t="s">
        <v>134</v>
      </c>
      <c r="N11476" t="s">
        <v>4318</v>
      </c>
      <c r="O11476">
        <v>8364</v>
      </c>
      <c r="P11476">
        <v>1.0900000000000001</v>
      </c>
      <c r="Q11476">
        <v>1.0900000000000001</v>
      </c>
      <c r="R11476">
        <v>1.1299435028248588E-3</v>
      </c>
      <c r="S11476">
        <f t="shared" si="1075"/>
        <v>9116.76</v>
      </c>
      <c r="T11476">
        <f t="shared" si="1076"/>
        <v>9.4508474576271198</v>
      </c>
      <c r="U11476">
        <f t="shared" si="1077"/>
        <v>9116.76</v>
      </c>
      <c r="V11476">
        <f t="shared" si="1078"/>
        <v>-9.4508474576271198</v>
      </c>
      <c r="W11476" t="str">
        <f t="shared" si="1079"/>
        <v>LOSS</v>
      </c>
    </row>
    <row r="11477" spans="8:23" x14ac:dyDescent="0.35">
      <c r="H11477">
        <v>2012</v>
      </c>
      <c r="I11477" t="s">
        <v>21</v>
      </c>
      <c r="J11477" t="s">
        <v>38</v>
      </c>
      <c r="K11477" t="s">
        <v>444</v>
      </c>
      <c r="L11477" t="str">
        <f t="shared" si="1074"/>
        <v>SmartTailors Kenya</v>
      </c>
      <c r="M11477" t="s">
        <v>139</v>
      </c>
      <c r="N11477" t="s">
        <v>4319</v>
      </c>
      <c r="O11477">
        <v>8700</v>
      </c>
      <c r="P11477">
        <v>0.5</v>
      </c>
      <c r="Q11477">
        <v>1.1599999999999999</v>
      </c>
      <c r="R11477">
        <v>1.834862385321101E-3</v>
      </c>
      <c r="S11477">
        <f t="shared" si="1075"/>
        <v>4350</v>
      </c>
      <c r="T11477">
        <f t="shared" si="1076"/>
        <v>15.963302752293579</v>
      </c>
      <c r="U11477">
        <f t="shared" si="1077"/>
        <v>10092</v>
      </c>
      <c r="V11477">
        <f t="shared" si="1078"/>
        <v>5726.0366972477068</v>
      </c>
      <c r="W11477" t="str">
        <f t="shared" si="1079"/>
        <v>PROFIT</v>
      </c>
    </row>
    <row r="11478" spans="8:23" x14ac:dyDescent="0.35">
      <c r="H11478">
        <v>2012</v>
      </c>
      <c r="I11478" t="s">
        <v>21</v>
      </c>
      <c r="J11478" t="s">
        <v>38</v>
      </c>
      <c r="K11478" t="s">
        <v>444</v>
      </c>
      <c r="L11478" t="str">
        <f t="shared" si="1074"/>
        <v>SmartTailors Kenya</v>
      </c>
      <c r="M11478" t="s">
        <v>144</v>
      </c>
      <c r="N11478" t="s">
        <v>4320</v>
      </c>
      <c r="O11478">
        <v>6852</v>
      </c>
      <c r="P11478">
        <v>1.2</v>
      </c>
      <c r="Q11478">
        <v>1.05</v>
      </c>
      <c r="R11478">
        <v>0</v>
      </c>
      <c r="S11478">
        <f t="shared" si="1075"/>
        <v>8222.4</v>
      </c>
      <c r="T11478">
        <f t="shared" si="1076"/>
        <v>0</v>
      </c>
      <c r="U11478">
        <f t="shared" si="1077"/>
        <v>7194.6</v>
      </c>
      <c r="V11478">
        <f t="shared" si="1078"/>
        <v>-1027.7999999999993</v>
      </c>
      <c r="W11478" t="str">
        <f t="shared" si="1079"/>
        <v>LOSS</v>
      </c>
    </row>
    <row r="11479" spans="8:23" x14ac:dyDescent="0.35">
      <c r="H11479">
        <v>2012</v>
      </c>
      <c r="I11479" t="s">
        <v>21</v>
      </c>
      <c r="J11479" t="s">
        <v>38</v>
      </c>
      <c r="K11479" t="s">
        <v>444</v>
      </c>
      <c r="L11479" t="str">
        <f t="shared" si="1074"/>
        <v>SmartTailors Kenya</v>
      </c>
      <c r="M11479" t="s">
        <v>149</v>
      </c>
      <c r="N11479" t="s">
        <v>4321</v>
      </c>
      <c r="O11479">
        <v>9336</v>
      </c>
      <c r="P11479">
        <v>1.19</v>
      </c>
      <c r="Q11479">
        <v>1.02</v>
      </c>
      <c r="R11479">
        <v>0</v>
      </c>
      <c r="S11479">
        <f t="shared" si="1075"/>
        <v>11109.84</v>
      </c>
      <c r="T11479">
        <f t="shared" si="1076"/>
        <v>0</v>
      </c>
      <c r="U11479">
        <f t="shared" si="1077"/>
        <v>9522.7199999999993</v>
      </c>
      <c r="V11479">
        <f t="shared" si="1078"/>
        <v>-1587.1200000000008</v>
      </c>
      <c r="W11479" t="str">
        <f t="shared" si="1079"/>
        <v>LOSS</v>
      </c>
    </row>
    <row r="11480" spans="8:23" x14ac:dyDescent="0.35">
      <c r="H11480">
        <v>2012</v>
      </c>
      <c r="I11480" t="s">
        <v>21</v>
      </c>
      <c r="J11480" t="s">
        <v>594</v>
      </c>
      <c r="K11480" t="s">
        <v>444</v>
      </c>
      <c r="L11480" t="str">
        <f t="shared" si="1074"/>
        <v>SmartTailors Kenya</v>
      </c>
      <c r="M11480" t="s">
        <v>154</v>
      </c>
      <c r="N11480" t="s">
        <v>4322</v>
      </c>
      <c r="O11480">
        <v>132</v>
      </c>
      <c r="P11480">
        <v>1.05</v>
      </c>
      <c r="Q11480">
        <v>1.27</v>
      </c>
      <c r="R11480">
        <v>1.1507479861910242E-3</v>
      </c>
      <c r="S11480">
        <f t="shared" si="1075"/>
        <v>138.6</v>
      </c>
      <c r="T11480">
        <f t="shared" si="1076"/>
        <v>0.15189873417721519</v>
      </c>
      <c r="U11480">
        <f t="shared" si="1077"/>
        <v>167.64000000000001</v>
      </c>
      <c r="V11480">
        <f t="shared" si="1078"/>
        <v>28.888101265822804</v>
      </c>
      <c r="W11480" t="str">
        <f t="shared" si="1079"/>
        <v>LOSS</v>
      </c>
    </row>
    <row r="11481" spans="8:23" x14ac:dyDescent="0.35">
      <c r="H11481">
        <v>2012</v>
      </c>
      <c r="I11481" t="s">
        <v>21</v>
      </c>
      <c r="J11481" t="s">
        <v>647</v>
      </c>
      <c r="K11481" t="s">
        <v>448</v>
      </c>
      <c r="L11481" t="str">
        <f t="shared" si="1074"/>
        <v>ApexUniforms Africa</v>
      </c>
      <c r="M11481" t="s">
        <v>159</v>
      </c>
      <c r="N11481" t="s">
        <v>4323</v>
      </c>
      <c r="O11481">
        <v>792</v>
      </c>
      <c r="P11481">
        <v>1.17</v>
      </c>
      <c r="Q11481">
        <v>1.67</v>
      </c>
      <c r="R11481">
        <v>1.1737089201877935E-3</v>
      </c>
      <c r="S11481">
        <f t="shared" si="1075"/>
        <v>926.64</v>
      </c>
      <c r="T11481">
        <f t="shared" si="1076"/>
        <v>0.92957746478873238</v>
      </c>
      <c r="U11481">
        <f t="shared" si="1077"/>
        <v>1322.6399999999999</v>
      </c>
      <c r="V11481">
        <f t="shared" si="1078"/>
        <v>395.07042253521115</v>
      </c>
      <c r="W11481" t="str">
        <f t="shared" si="1079"/>
        <v>LOSS</v>
      </c>
    </row>
    <row r="11482" spans="8:23" x14ac:dyDescent="0.35">
      <c r="H11482">
        <v>2012</v>
      </c>
      <c r="I11482" t="s">
        <v>21</v>
      </c>
      <c r="J11482" t="s">
        <v>647</v>
      </c>
      <c r="K11482" t="s">
        <v>448</v>
      </c>
      <c r="L11482" t="str">
        <f t="shared" si="1074"/>
        <v>ApexUniforms Africa</v>
      </c>
      <c r="M11482" t="s">
        <v>164</v>
      </c>
      <c r="N11482" t="s">
        <v>4324</v>
      </c>
      <c r="O11482">
        <v>696</v>
      </c>
      <c r="P11482">
        <v>1.28</v>
      </c>
      <c r="Q11482">
        <v>1.81</v>
      </c>
      <c r="R11482">
        <v>1.5698587127158557E-3</v>
      </c>
      <c r="S11482">
        <f t="shared" si="1075"/>
        <v>890.88</v>
      </c>
      <c r="T11482">
        <f t="shared" si="1076"/>
        <v>1.0926216640502355</v>
      </c>
      <c r="U11482">
        <f t="shared" si="1077"/>
        <v>1259.76</v>
      </c>
      <c r="V11482">
        <f t="shared" si="1078"/>
        <v>367.78737833594977</v>
      </c>
      <c r="W11482" t="str">
        <f t="shared" si="1079"/>
        <v>LOSS</v>
      </c>
    </row>
    <row r="11483" spans="8:23" x14ac:dyDescent="0.35">
      <c r="H11483">
        <v>2012</v>
      </c>
      <c r="I11483" t="s">
        <v>21</v>
      </c>
      <c r="J11483" t="s">
        <v>647</v>
      </c>
      <c r="K11483" t="s">
        <v>448</v>
      </c>
      <c r="L11483" t="str">
        <f t="shared" si="1074"/>
        <v>ApexUniforms Africa</v>
      </c>
      <c r="M11483" t="s">
        <v>169</v>
      </c>
      <c r="N11483" t="s">
        <v>4325</v>
      </c>
      <c r="O11483">
        <v>660</v>
      </c>
      <c r="P11483">
        <v>1.28</v>
      </c>
      <c r="Q11483">
        <v>1.82</v>
      </c>
      <c r="R11483">
        <v>1.4858841010401188E-3</v>
      </c>
      <c r="S11483">
        <f t="shared" si="1075"/>
        <v>844.80000000000007</v>
      </c>
      <c r="T11483">
        <f t="shared" si="1076"/>
        <v>0.98068350668647841</v>
      </c>
      <c r="U11483">
        <f t="shared" si="1077"/>
        <v>1201.2</v>
      </c>
      <c r="V11483">
        <f t="shared" si="1078"/>
        <v>355.41931649331349</v>
      </c>
      <c r="W11483" t="str">
        <f t="shared" si="1079"/>
        <v>LOSS</v>
      </c>
    </row>
    <row r="11484" spans="8:23" x14ac:dyDescent="0.35">
      <c r="H11484">
        <v>2012</v>
      </c>
      <c r="I11484" t="s">
        <v>21</v>
      </c>
      <c r="J11484" t="s">
        <v>647</v>
      </c>
      <c r="K11484" t="s">
        <v>448</v>
      </c>
      <c r="L11484" t="str">
        <f t="shared" si="1074"/>
        <v>ApexUniforms Africa</v>
      </c>
      <c r="M11484" t="s">
        <v>174</v>
      </c>
      <c r="N11484" t="s">
        <v>4326</v>
      </c>
      <c r="O11484">
        <v>1152</v>
      </c>
      <c r="P11484">
        <v>1.5</v>
      </c>
      <c r="Q11484">
        <v>1.6</v>
      </c>
      <c r="R11484">
        <v>1.0395010395010396E-3</v>
      </c>
      <c r="S11484">
        <f t="shared" si="1075"/>
        <v>1728</v>
      </c>
      <c r="T11484">
        <f t="shared" si="1076"/>
        <v>1.1975051975051976</v>
      </c>
      <c r="U11484">
        <f t="shared" si="1077"/>
        <v>1843.2</v>
      </c>
      <c r="V11484">
        <f t="shared" si="1078"/>
        <v>114.00249480249485</v>
      </c>
      <c r="W11484" t="str">
        <f t="shared" si="1079"/>
        <v>LOSS</v>
      </c>
    </row>
    <row r="11485" spans="8:23" x14ac:dyDescent="0.35">
      <c r="H11485">
        <v>2012</v>
      </c>
      <c r="I11485" t="s">
        <v>21</v>
      </c>
      <c r="J11485" t="s">
        <v>647</v>
      </c>
      <c r="K11485" t="s">
        <v>448</v>
      </c>
      <c r="L11485" t="str">
        <f t="shared" si="1074"/>
        <v>ApexUniforms Africa</v>
      </c>
      <c r="M11485" t="s">
        <v>179</v>
      </c>
      <c r="N11485" t="s">
        <v>4327</v>
      </c>
      <c r="O11485">
        <v>900</v>
      </c>
      <c r="P11485">
        <v>1.41</v>
      </c>
      <c r="Q11485">
        <v>1.66</v>
      </c>
      <c r="R11485">
        <v>1.5772870662460567E-3</v>
      </c>
      <c r="S11485">
        <f t="shared" si="1075"/>
        <v>1269</v>
      </c>
      <c r="T11485">
        <f t="shared" si="1076"/>
        <v>1.4195583596214512</v>
      </c>
      <c r="U11485">
        <f t="shared" si="1077"/>
        <v>1494</v>
      </c>
      <c r="V11485">
        <f t="shared" si="1078"/>
        <v>223.58044164037855</v>
      </c>
      <c r="W11485" t="str">
        <f t="shared" si="1079"/>
        <v>LOSS</v>
      </c>
    </row>
    <row r="11486" spans="8:23" x14ac:dyDescent="0.35">
      <c r="H11486">
        <v>2012</v>
      </c>
      <c r="I11486" t="s">
        <v>21</v>
      </c>
      <c r="J11486" t="s">
        <v>627</v>
      </c>
      <c r="K11486" t="s">
        <v>452</v>
      </c>
      <c r="L11486" t="str">
        <f t="shared" si="1074"/>
        <v>Rift Valley Textiles</v>
      </c>
      <c r="M11486" t="s">
        <v>184</v>
      </c>
      <c r="N11486" t="s">
        <v>4328</v>
      </c>
      <c r="O11486">
        <v>852</v>
      </c>
      <c r="P11486">
        <v>2.67</v>
      </c>
      <c r="Q11486">
        <v>3.78</v>
      </c>
      <c r="R11486">
        <v>1.5337423312883436E-3</v>
      </c>
      <c r="S11486">
        <f t="shared" si="1075"/>
        <v>2274.84</v>
      </c>
      <c r="T11486">
        <f t="shared" si="1076"/>
        <v>1.3067484662576687</v>
      </c>
      <c r="U11486">
        <f t="shared" si="1077"/>
        <v>3220.56</v>
      </c>
      <c r="V11486">
        <f t="shared" si="1078"/>
        <v>944.41325153374214</v>
      </c>
      <c r="W11486" t="str">
        <f t="shared" si="1079"/>
        <v>LOSS</v>
      </c>
    </row>
    <row r="11487" spans="8:23" x14ac:dyDescent="0.35">
      <c r="H11487">
        <v>2012</v>
      </c>
      <c r="I11487" t="s">
        <v>21</v>
      </c>
      <c r="J11487" t="s">
        <v>627</v>
      </c>
      <c r="K11487" t="s">
        <v>452</v>
      </c>
      <c r="L11487" t="str">
        <f t="shared" si="1074"/>
        <v>Rift Valley Textiles</v>
      </c>
      <c r="M11487" t="s">
        <v>189</v>
      </c>
      <c r="N11487" t="s">
        <v>4329</v>
      </c>
      <c r="O11487">
        <v>636</v>
      </c>
      <c r="P11487">
        <v>2.27</v>
      </c>
      <c r="Q11487">
        <v>3.26</v>
      </c>
      <c r="R11487">
        <v>1.0649627263045794E-3</v>
      </c>
      <c r="S11487">
        <f t="shared" si="1075"/>
        <v>1443.72</v>
      </c>
      <c r="T11487">
        <f t="shared" si="1076"/>
        <v>0.67731629392971249</v>
      </c>
      <c r="U11487">
        <f t="shared" si="1077"/>
        <v>2073.3599999999997</v>
      </c>
      <c r="V11487">
        <f t="shared" si="1078"/>
        <v>628.96268370606992</v>
      </c>
      <c r="W11487" t="str">
        <f t="shared" si="1079"/>
        <v>LOSS</v>
      </c>
    </row>
    <row r="11488" spans="8:23" x14ac:dyDescent="0.35">
      <c r="H11488">
        <v>2012</v>
      </c>
      <c r="I11488" t="s">
        <v>21</v>
      </c>
      <c r="J11488" t="s">
        <v>627</v>
      </c>
      <c r="K11488" t="s">
        <v>452</v>
      </c>
      <c r="L11488" t="str">
        <f t="shared" si="1074"/>
        <v>Rift Valley Textiles</v>
      </c>
      <c r="M11488" t="s">
        <v>194</v>
      </c>
      <c r="N11488" t="s">
        <v>4330</v>
      </c>
      <c r="O11488">
        <v>672</v>
      </c>
      <c r="P11488">
        <v>2.1800000000000002</v>
      </c>
      <c r="Q11488">
        <v>3.56</v>
      </c>
      <c r="R11488">
        <v>1.3140604467805519E-3</v>
      </c>
      <c r="S11488">
        <f t="shared" si="1075"/>
        <v>1464.96</v>
      </c>
      <c r="T11488">
        <f t="shared" si="1076"/>
        <v>0.88304862023653086</v>
      </c>
      <c r="U11488">
        <f t="shared" si="1077"/>
        <v>2392.3200000000002</v>
      </c>
      <c r="V11488">
        <f t="shared" si="1078"/>
        <v>926.47695137976359</v>
      </c>
      <c r="W11488" t="str">
        <f t="shared" si="1079"/>
        <v>LOSS</v>
      </c>
    </row>
    <row r="11489" spans="8:23" x14ac:dyDescent="0.35">
      <c r="H11489">
        <v>2012</v>
      </c>
      <c r="I11489" t="s">
        <v>21</v>
      </c>
      <c r="J11489" t="s">
        <v>627</v>
      </c>
      <c r="K11489" t="s">
        <v>452</v>
      </c>
      <c r="L11489" t="str">
        <f t="shared" si="1074"/>
        <v>Rift Valley Textiles</v>
      </c>
      <c r="M11489" t="s">
        <v>199</v>
      </c>
      <c r="N11489" t="s">
        <v>4331</v>
      </c>
      <c r="O11489">
        <v>756</v>
      </c>
      <c r="P11489">
        <v>2.27</v>
      </c>
      <c r="Q11489">
        <v>3.42</v>
      </c>
      <c r="R11489">
        <v>1.1723329425556857E-3</v>
      </c>
      <c r="S11489">
        <f t="shared" si="1075"/>
        <v>1716.1200000000001</v>
      </c>
      <c r="T11489">
        <f t="shared" si="1076"/>
        <v>0.88628370457209837</v>
      </c>
      <c r="U11489">
        <f t="shared" si="1077"/>
        <v>2585.52</v>
      </c>
      <c r="V11489">
        <f t="shared" si="1078"/>
        <v>868.5137162954278</v>
      </c>
      <c r="W11489" t="str">
        <f t="shared" si="1079"/>
        <v>LOSS</v>
      </c>
    </row>
    <row r="11490" spans="8:23" x14ac:dyDescent="0.35">
      <c r="H11490">
        <v>2012</v>
      </c>
      <c r="I11490" t="s">
        <v>21</v>
      </c>
      <c r="J11490" t="s">
        <v>627</v>
      </c>
      <c r="K11490" t="s">
        <v>452</v>
      </c>
      <c r="L11490" t="str">
        <f t="shared" si="1074"/>
        <v>Rift Valley Textiles</v>
      </c>
      <c r="M11490" t="s">
        <v>204</v>
      </c>
      <c r="N11490" t="s">
        <v>4332</v>
      </c>
      <c r="O11490">
        <v>912</v>
      </c>
      <c r="P11490">
        <v>2.94</v>
      </c>
      <c r="Q11490">
        <v>3.53</v>
      </c>
      <c r="R11490">
        <v>1.7094017094017094E-3</v>
      </c>
      <c r="S11490">
        <f t="shared" si="1075"/>
        <v>2681.2799999999997</v>
      </c>
      <c r="T11490">
        <f t="shared" si="1076"/>
        <v>1.558974358974359</v>
      </c>
      <c r="U11490">
        <f t="shared" si="1077"/>
        <v>3219.3599999999997</v>
      </c>
      <c r="V11490">
        <f t="shared" si="1078"/>
        <v>536.52102564102552</v>
      </c>
      <c r="W11490" t="str">
        <f t="shared" si="1079"/>
        <v>LOSS</v>
      </c>
    </row>
    <row r="11491" spans="8:23" x14ac:dyDescent="0.35">
      <c r="H11491">
        <v>2012</v>
      </c>
      <c r="I11491" t="s">
        <v>21</v>
      </c>
      <c r="J11491" t="s">
        <v>627</v>
      </c>
      <c r="K11491" t="s">
        <v>452</v>
      </c>
      <c r="L11491" t="str">
        <f t="shared" si="1074"/>
        <v>Rift Valley Textiles</v>
      </c>
      <c r="M11491" t="s">
        <v>209</v>
      </c>
      <c r="N11491" t="s">
        <v>4333</v>
      </c>
      <c r="O11491">
        <v>1176</v>
      </c>
      <c r="P11491">
        <v>2.37</v>
      </c>
      <c r="Q11491">
        <v>3.5</v>
      </c>
      <c r="R11491">
        <v>1.7211703958691911E-3</v>
      </c>
      <c r="S11491">
        <f t="shared" si="1075"/>
        <v>2787.1200000000003</v>
      </c>
      <c r="T11491">
        <f t="shared" si="1076"/>
        <v>2.0240963855421685</v>
      </c>
      <c r="U11491">
        <f t="shared" si="1077"/>
        <v>4116</v>
      </c>
      <c r="V11491">
        <f t="shared" si="1078"/>
        <v>1326.8559036144575</v>
      </c>
      <c r="W11491" t="str">
        <f t="shared" si="1079"/>
        <v>PROFIT</v>
      </c>
    </row>
    <row r="11492" spans="8:23" x14ac:dyDescent="0.35">
      <c r="H11492">
        <v>2012</v>
      </c>
      <c r="I11492" t="s">
        <v>21</v>
      </c>
      <c r="J11492" t="s">
        <v>627</v>
      </c>
      <c r="K11492" t="s">
        <v>452</v>
      </c>
      <c r="L11492" t="str">
        <f t="shared" si="1074"/>
        <v>Rift Valley Textiles</v>
      </c>
      <c r="M11492" t="s">
        <v>214</v>
      </c>
      <c r="N11492" t="s">
        <v>4334</v>
      </c>
      <c r="O11492">
        <v>960</v>
      </c>
      <c r="P11492">
        <v>2.37</v>
      </c>
      <c r="Q11492">
        <v>3.52</v>
      </c>
      <c r="R11492">
        <v>1.1148272017837235E-3</v>
      </c>
      <c r="S11492">
        <f t="shared" si="1075"/>
        <v>2275.2000000000003</v>
      </c>
      <c r="T11492">
        <f t="shared" si="1076"/>
        <v>1.0702341137123745</v>
      </c>
      <c r="U11492">
        <f t="shared" si="1077"/>
        <v>3379.2</v>
      </c>
      <c r="V11492">
        <f t="shared" si="1078"/>
        <v>1102.9297658862872</v>
      </c>
      <c r="W11492" t="str">
        <f t="shared" si="1079"/>
        <v>PROFIT</v>
      </c>
    </row>
    <row r="11493" spans="8:23" x14ac:dyDescent="0.35">
      <c r="H11493">
        <v>2012</v>
      </c>
      <c r="I11493" t="s">
        <v>21</v>
      </c>
      <c r="J11493" t="s">
        <v>627</v>
      </c>
      <c r="K11493" t="s">
        <v>452</v>
      </c>
      <c r="L11493" t="str">
        <f t="shared" si="1074"/>
        <v>Rift Valley Textiles</v>
      </c>
      <c r="M11493" t="s">
        <v>219</v>
      </c>
      <c r="N11493" t="s">
        <v>4335</v>
      </c>
      <c r="O11493">
        <v>684</v>
      </c>
      <c r="P11493">
        <v>2.37</v>
      </c>
      <c r="Q11493">
        <v>3.62</v>
      </c>
      <c r="R11493">
        <v>1.2330456226880395E-3</v>
      </c>
      <c r="S11493">
        <f t="shared" si="1075"/>
        <v>1621.0800000000002</v>
      </c>
      <c r="T11493">
        <f t="shared" si="1076"/>
        <v>0.84340320591861895</v>
      </c>
      <c r="U11493">
        <f t="shared" si="1077"/>
        <v>2476.08</v>
      </c>
      <c r="V11493">
        <f t="shared" si="1078"/>
        <v>854.15659679408111</v>
      </c>
      <c r="W11493" t="str">
        <f t="shared" si="1079"/>
        <v>LOSS</v>
      </c>
    </row>
    <row r="11494" spans="8:23" x14ac:dyDescent="0.35">
      <c r="H11494">
        <v>2012</v>
      </c>
      <c r="I11494" t="s">
        <v>21</v>
      </c>
      <c r="J11494" t="s">
        <v>627</v>
      </c>
      <c r="K11494" t="s">
        <v>452</v>
      </c>
      <c r="L11494" t="str">
        <f t="shared" si="1074"/>
        <v>Rift Valley Textiles</v>
      </c>
      <c r="M11494" t="s">
        <v>224</v>
      </c>
      <c r="N11494" t="s">
        <v>4336</v>
      </c>
      <c r="O11494">
        <v>1140</v>
      </c>
      <c r="P11494">
        <v>2.0699999999999998</v>
      </c>
      <c r="Q11494">
        <v>3.46</v>
      </c>
      <c r="R11494">
        <v>1.8083182640144665E-3</v>
      </c>
      <c r="S11494">
        <f t="shared" si="1075"/>
        <v>2359.7999999999997</v>
      </c>
      <c r="T11494">
        <f t="shared" si="1076"/>
        <v>2.0614828209764919</v>
      </c>
      <c r="U11494">
        <f t="shared" si="1077"/>
        <v>3944.4</v>
      </c>
      <c r="V11494">
        <f t="shared" si="1078"/>
        <v>1582.538517179024</v>
      </c>
      <c r="W11494" t="str">
        <f t="shared" si="1079"/>
        <v>PROFIT</v>
      </c>
    </row>
    <row r="11495" spans="8:23" x14ac:dyDescent="0.35">
      <c r="H11495">
        <v>2012</v>
      </c>
      <c r="I11495" t="s">
        <v>21</v>
      </c>
      <c r="J11495" t="s">
        <v>627</v>
      </c>
      <c r="K11495" t="s">
        <v>452</v>
      </c>
      <c r="L11495" t="str">
        <f t="shared" si="1074"/>
        <v>Rift Valley Textiles</v>
      </c>
      <c r="M11495" t="s">
        <v>229</v>
      </c>
      <c r="N11495" t="s">
        <v>4337</v>
      </c>
      <c r="O11495">
        <v>708</v>
      </c>
      <c r="P11495">
        <v>2.99</v>
      </c>
      <c r="Q11495">
        <v>3.91</v>
      </c>
      <c r="R11495">
        <v>1.7825311942959001E-3</v>
      </c>
      <c r="S11495">
        <f t="shared" si="1075"/>
        <v>2116.92</v>
      </c>
      <c r="T11495">
        <f t="shared" si="1076"/>
        <v>1.2620320855614973</v>
      </c>
      <c r="U11495">
        <f t="shared" si="1077"/>
        <v>2768.28</v>
      </c>
      <c r="V11495">
        <f t="shared" si="1078"/>
        <v>650.09796791443864</v>
      </c>
      <c r="W11495" t="str">
        <f t="shared" si="1079"/>
        <v>LOSS</v>
      </c>
    </row>
    <row r="11496" spans="8:23" x14ac:dyDescent="0.35">
      <c r="H11496">
        <v>2012</v>
      </c>
      <c r="I11496" t="s">
        <v>21</v>
      </c>
      <c r="J11496" t="s">
        <v>627</v>
      </c>
      <c r="K11496" t="s">
        <v>452</v>
      </c>
      <c r="L11496" t="str">
        <f t="shared" si="1074"/>
        <v>Rift Valley Textiles</v>
      </c>
      <c r="M11496" t="s">
        <v>234</v>
      </c>
      <c r="N11496" t="s">
        <v>4338</v>
      </c>
      <c r="O11496">
        <v>984</v>
      </c>
      <c r="P11496">
        <v>2.68</v>
      </c>
      <c r="Q11496">
        <v>3.94</v>
      </c>
      <c r="R11496">
        <v>1.1778563015312131E-3</v>
      </c>
      <c r="S11496">
        <f t="shared" si="1075"/>
        <v>2637.1200000000003</v>
      </c>
      <c r="T11496">
        <f t="shared" si="1076"/>
        <v>1.1590106007067138</v>
      </c>
      <c r="U11496">
        <f t="shared" si="1077"/>
        <v>3876.96</v>
      </c>
      <c r="V11496">
        <f t="shared" si="1078"/>
        <v>1238.6809893992929</v>
      </c>
      <c r="W11496" t="str">
        <f t="shared" si="1079"/>
        <v>PROFIT</v>
      </c>
    </row>
    <row r="11497" spans="8:23" x14ac:dyDescent="0.35">
      <c r="H11497">
        <v>2012</v>
      </c>
      <c r="I11497" t="s">
        <v>21</v>
      </c>
      <c r="J11497" t="s">
        <v>627</v>
      </c>
      <c r="K11497" t="s">
        <v>452</v>
      </c>
      <c r="L11497" t="str">
        <f t="shared" si="1074"/>
        <v>Rift Valley Textiles</v>
      </c>
      <c r="M11497" t="s">
        <v>239</v>
      </c>
      <c r="N11497" t="s">
        <v>4339</v>
      </c>
      <c r="O11497">
        <v>636</v>
      </c>
      <c r="P11497">
        <v>2.66</v>
      </c>
      <c r="Q11497">
        <v>3.39</v>
      </c>
      <c r="R11497">
        <v>1.2033694344163659E-3</v>
      </c>
      <c r="S11497">
        <f t="shared" si="1075"/>
        <v>1691.76</v>
      </c>
      <c r="T11497">
        <f t="shared" si="1076"/>
        <v>0.76534296028880866</v>
      </c>
      <c r="U11497">
        <f t="shared" si="1077"/>
        <v>2156.04</v>
      </c>
      <c r="V11497">
        <f t="shared" si="1078"/>
        <v>463.51465703971115</v>
      </c>
      <c r="W11497" t="str">
        <f t="shared" si="1079"/>
        <v>LOSS</v>
      </c>
    </row>
    <row r="11498" spans="8:23" x14ac:dyDescent="0.35">
      <c r="H11498">
        <v>2012</v>
      </c>
      <c r="I11498" t="s">
        <v>21</v>
      </c>
      <c r="J11498" t="s">
        <v>627</v>
      </c>
      <c r="K11498" t="s">
        <v>452</v>
      </c>
      <c r="L11498" t="str">
        <f t="shared" si="1074"/>
        <v>Rift Valley Textiles</v>
      </c>
      <c r="M11498" t="s">
        <v>244</v>
      </c>
      <c r="N11498" t="s">
        <v>4340</v>
      </c>
      <c r="O11498">
        <v>612</v>
      </c>
      <c r="P11498">
        <v>2.97</v>
      </c>
      <c r="Q11498">
        <v>3.78</v>
      </c>
      <c r="R11498">
        <v>1.3440860215053765E-3</v>
      </c>
      <c r="S11498">
        <f t="shared" si="1075"/>
        <v>1817.64</v>
      </c>
      <c r="T11498">
        <f t="shared" si="1076"/>
        <v>0.82258064516129037</v>
      </c>
      <c r="U11498">
        <f t="shared" si="1077"/>
        <v>2313.3599999999997</v>
      </c>
      <c r="V11498">
        <f t="shared" si="1078"/>
        <v>494.89741935483829</v>
      </c>
      <c r="W11498" t="str">
        <f t="shared" si="1079"/>
        <v>LOSS</v>
      </c>
    </row>
    <row r="11499" spans="8:23" x14ac:dyDescent="0.35">
      <c r="H11499">
        <v>2012</v>
      </c>
      <c r="I11499" t="s">
        <v>21</v>
      </c>
      <c r="J11499" t="s">
        <v>627</v>
      </c>
      <c r="K11499" t="s">
        <v>452</v>
      </c>
      <c r="L11499" t="str">
        <f t="shared" si="1074"/>
        <v>Rift Valley Textiles</v>
      </c>
      <c r="M11499" t="s">
        <v>249</v>
      </c>
      <c r="N11499" t="s">
        <v>4341</v>
      </c>
      <c r="O11499">
        <v>1164</v>
      </c>
      <c r="P11499">
        <v>3</v>
      </c>
      <c r="Q11499">
        <v>3.44</v>
      </c>
      <c r="R11499">
        <v>1.1350737797956867E-3</v>
      </c>
      <c r="S11499">
        <f t="shared" si="1075"/>
        <v>3492</v>
      </c>
      <c r="T11499">
        <f t="shared" si="1076"/>
        <v>1.3212258796821792</v>
      </c>
      <c r="U11499">
        <f t="shared" si="1077"/>
        <v>4004.16</v>
      </c>
      <c r="V11499">
        <f t="shared" si="1078"/>
        <v>510.83877412031768</v>
      </c>
      <c r="W11499" t="str">
        <f t="shared" si="1079"/>
        <v>LOSS</v>
      </c>
    </row>
    <row r="11500" spans="8:23" x14ac:dyDescent="0.35">
      <c r="H11500">
        <v>2012</v>
      </c>
      <c r="I11500" t="s">
        <v>21</v>
      </c>
      <c r="J11500" t="s">
        <v>627</v>
      </c>
      <c r="K11500" t="s">
        <v>452</v>
      </c>
      <c r="L11500" t="str">
        <f t="shared" si="1074"/>
        <v>Rift Valley Textiles</v>
      </c>
      <c r="M11500" t="s">
        <v>254</v>
      </c>
      <c r="N11500" t="s">
        <v>4342</v>
      </c>
      <c r="O11500">
        <v>768</v>
      </c>
      <c r="P11500">
        <v>2.1</v>
      </c>
      <c r="Q11500">
        <v>3.44</v>
      </c>
      <c r="R11500">
        <v>1.2468827930174563E-3</v>
      </c>
      <c r="S11500">
        <f t="shared" si="1075"/>
        <v>1612.8000000000002</v>
      </c>
      <c r="T11500">
        <f t="shared" si="1076"/>
        <v>0.95760598503740646</v>
      </c>
      <c r="U11500">
        <f t="shared" si="1077"/>
        <v>2641.92</v>
      </c>
      <c r="V11500">
        <f t="shared" si="1078"/>
        <v>1028.1623940149625</v>
      </c>
      <c r="W11500" t="str">
        <f t="shared" si="1079"/>
        <v>PROFIT</v>
      </c>
    </row>
    <row r="11501" spans="8:23" x14ac:dyDescent="0.35">
      <c r="H11501">
        <v>2012</v>
      </c>
      <c r="I11501" t="s">
        <v>21</v>
      </c>
      <c r="J11501" t="s">
        <v>627</v>
      </c>
      <c r="K11501" t="s">
        <v>452</v>
      </c>
      <c r="L11501" t="str">
        <f t="shared" si="1074"/>
        <v>Rift Valley Textiles</v>
      </c>
      <c r="M11501" t="s">
        <v>23</v>
      </c>
      <c r="N11501" t="s">
        <v>4343</v>
      </c>
      <c r="O11501">
        <v>948</v>
      </c>
      <c r="P11501">
        <v>2.8</v>
      </c>
      <c r="Q11501">
        <v>3.57</v>
      </c>
      <c r="R11501">
        <v>1.221001221001221E-3</v>
      </c>
      <c r="S11501">
        <f t="shared" si="1075"/>
        <v>2654.3999999999996</v>
      </c>
      <c r="T11501">
        <f t="shared" si="1076"/>
        <v>1.1575091575091576</v>
      </c>
      <c r="U11501">
        <f t="shared" si="1077"/>
        <v>3384.3599999999997</v>
      </c>
      <c r="V11501">
        <f t="shared" si="1078"/>
        <v>728.8024908424909</v>
      </c>
      <c r="W11501" t="str">
        <f t="shared" si="1079"/>
        <v>LOSS</v>
      </c>
    </row>
    <row r="11502" spans="8:23" x14ac:dyDescent="0.35">
      <c r="H11502">
        <v>2012</v>
      </c>
      <c r="I11502" t="s">
        <v>21</v>
      </c>
      <c r="J11502" t="s">
        <v>627</v>
      </c>
      <c r="K11502" t="s">
        <v>452</v>
      </c>
      <c r="L11502" t="str">
        <f t="shared" si="1074"/>
        <v>Rift Valley Textiles</v>
      </c>
      <c r="M11502" t="s">
        <v>28</v>
      </c>
      <c r="N11502" t="s">
        <v>4344</v>
      </c>
      <c r="O11502">
        <v>1032</v>
      </c>
      <c r="P11502">
        <v>3</v>
      </c>
      <c r="Q11502">
        <v>3.46</v>
      </c>
      <c r="R11502">
        <v>1.2269938650306749E-3</v>
      </c>
      <c r="S11502">
        <f t="shared" si="1075"/>
        <v>3096</v>
      </c>
      <c r="T11502">
        <f t="shared" si="1076"/>
        <v>1.2662576687116565</v>
      </c>
      <c r="U11502">
        <f t="shared" si="1077"/>
        <v>3570.72</v>
      </c>
      <c r="V11502">
        <f t="shared" si="1078"/>
        <v>473.45374233128814</v>
      </c>
      <c r="W11502" t="str">
        <f t="shared" si="1079"/>
        <v>LOSS</v>
      </c>
    </row>
    <row r="11503" spans="8:23" x14ac:dyDescent="0.35">
      <c r="H11503">
        <v>2012</v>
      </c>
      <c r="I11503" t="s">
        <v>21</v>
      </c>
      <c r="J11503" t="s">
        <v>627</v>
      </c>
      <c r="K11503" t="s">
        <v>452</v>
      </c>
      <c r="L11503" t="str">
        <f t="shared" si="1074"/>
        <v>Rift Valley Textiles</v>
      </c>
      <c r="M11503" t="s">
        <v>33</v>
      </c>
      <c r="N11503" t="s">
        <v>4345</v>
      </c>
      <c r="O11503">
        <v>708</v>
      </c>
      <c r="P11503">
        <v>2.2599999999999998</v>
      </c>
      <c r="Q11503">
        <v>3.23</v>
      </c>
      <c r="R11503">
        <v>1.7035775127768314E-3</v>
      </c>
      <c r="S11503">
        <f t="shared" si="1075"/>
        <v>1600.08</v>
      </c>
      <c r="T11503">
        <f t="shared" si="1076"/>
        <v>1.2061328790459966</v>
      </c>
      <c r="U11503">
        <f t="shared" si="1077"/>
        <v>2286.84</v>
      </c>
      <c r="V11503">
        <f t="shared" si="1078"/>
        <v>685.55386712095424</v>
      </c>
      <c r="W11503" t="str">
        <f t="shared" si="1079"/>
        <v>LOSS</v>
      </c>
    </row>
    <row r="11504" spans="8:23" x14ac:dyDescent="0.35">
      <c r="H11504">
        <v>2012</v>
      </c>
      <c r="I11504" t="s">
        <v>21</v>
      </c>
      <c r="J11504" t="s">
        <v>627</v>
      </c>
      <c r="K11504" t="s">
        <v>452</v>
      </c>
      <c r="L11504" t="str">
        <f t="shared" si="1074"/>
        <v>Rift Valley Textiles</v>
      </c>
      <c r="M11504" t="s">
        <v>39</v>
      </c>
      <c r="N11504" t="s">
        <v>4346</v>
      </c>
      <c r="O11504">
        <v>1068</v>
      </c>
      <c r="P11504">
        <v>2.0699999999999998</v>
      </c>
      <c r="Q11504">
        <v>3.8</v>
      </c>
      <c r="R11504">
        <v>1.5384615384615385E-3</v>
      </c>
      <c r="S11504">
        <f t="shared" si="1075"/>
        <v>2210.7599999999998</v>
      </c>
      <c r="T11504">
        <f t="shared" si="1076"/>
        <v>1.6430769230769231</v>
      </c>
      <c r="U11504">
        <f t="shared" si="1077"/>
        <v>4058.3999999999996</v>
      </c>
      <c r="V11504">
        <f t="shared" si="1078"/>
        <v>1845.9969230769229</v>
      </c>
      <c r="W11504" t="str">
        <f t="shared" si="1079"/>
        <v>PROFIT</v>
      </c>
    </row>
    <row r="11505" spans="8:23" x14ac:dyDescent="0.35">
      <c r="H11505">
        <v>2012</v>
      </c>
      <c r="I11505" t="s">
        <v>21</v>
      </c>
      <c r="J11505" t="s">
        <v>627</v>
      </c>
      <c r="K11505" t="s">
        <v>452</v>
      </c>
      <c r="L11505" t="str">
        <f t="shared" si="1074"/>
        <v>Rift Valley Textiles</v>
      </c>
      <c r="M11505" t="s">
        <v>44</v>
      </c>
      <c r="N11505" t="s">
        <v>4347</v>
      </c>
      <c r="O11505">
        <v>612</v>
      </c>
      <c r="P11505">
        <v>2.2999999999999998</v>
      </c>
      <c r="Q11505">
        <v>3.21</v>
      </c>
      <c r="R11505">
        <v>1.3495276653171389E-3</v>
      </c>
      <c r="S11505">
        <f t="shared" si="1075"/>
        <v>1407.6</v>
      </c>
      <c r="T11505">
        <f t="shared" si="1076"/>
        <v>0.82591093117408898</v>
      </c>
      <c r="U11505">
        <f t="shared" si="1077"/>
        <v>1964.52</v>
      </c>
      <c r="V11505">
        <f t="shared" si="1078"/>
        <v>556.09408906882595</v>
      </c>
      <c r="W11505" t="str">
        <f t="shared" si="1079"/>
        <v>LOSS</v>
      </c>
    </row>
    <row r="11506" spans="8:23" x14ac:dyDescent="0.35">
      <c r="H11506">
        <v>2012</v>
      </c>
      <c r="I11506" t="s">
        <v>21</v>
      </c>
      <c r="J11506" t="s">
        <v>627</v>
      </c>
      <c r="K11506" t="s">
        <v>452</v>
      </c>
      <c r="L11506" t="str">
        <f t="shared" si="1074"/>
        <v>Rift Valley Textiles</v>
      </c>
      <c r="M11506" t="s">
        <v>49</v>
      </c>
      <c r="N11506" t="s">
        <v>4348</v>
      </c>
      <c r="O11506">
        <v>816</v>
      </c>
      <c r="P11506">
        <v>2.31</v>
      </c>
      <c r="Q11506">
        <v>3.95</v>
      </c>
      <c r="R11506">
        <v>1.5060240963855422E-3</v>
      </c>
      <c r="S11506">
        <f t="shared" si="1075"/>
        <v>1884.96</v>
      </c>
      <c r="T11506">
        <f t="shared" si="1076"/>
        <v>1.2289156626506024</v>
      </c>
      <c r="U11506">
        <f t="shared" si="1077"/>
        <v>3223.2000000000003</v>
      </c>
      <c r="V11506">
        <f t="shared" si="1078"/>
        <v>1337.0110843373495</v>
      </c>
      <c r="W11506" t="str">
        <f t="shared" si="1079"/>
        <v>PROFIT</v>
      </c>
    </row>
    <row r="11507" spans="8:23" x14ac:dyDescent="0.35">
      <c r="H11507">
        <v>2012</v>
      </c>
      <c r="I11507" t="s">
        <v>21</v>
      </c>
      <c r="J11507" t="s">
        <v>627</v>
      </c>
      <c r="K11507" t="s">
        <v>452</v>
      </c>
      <c r="L11507" t="str">
        <f t="shared" si="1074"/>
        <v>Rift Valley Textiles</v>
      </c>
      <c r="M11507" t="s">
        <v>54</v>
      </c>
      <c r="N11507" t="s">
        <v>4349</v>
      </c>
      <c r="O11507">
        <v>1032</v>
      </c>
      <c r="P11507">
        <v>2.4500000000000002</v>
      </c>
      <c r="Q11507">
        <v>3.6</v>
      </c>
      <c r="R11507">
        <v>1.4388489208633094E-3</v>
      </c>
      <c r="S11507">
        <f t="shared" si="1075"/>
        <v>2528.4</v>
      </c>
      <c r="T11507">
        <f t="shared" si="1076"/>
        <v>1.4848920863309354</v>
      </c>
      <c r="U11507">
        <f t="shared" si="1077"/>
        <v>3715.2000000000003</v>
      </c>
      <c r="V11507">
        <f t="shared" si="1078"/>
        <v>1185.3151079136692</v>
      </c>
      <c r="W11507" t="str">
        <f t="shared" si="1079"/>
        <v>PROFIT</v>
      </c>
    </row>
    <row r="11508" spans="8:23" x14ac:dyDescent="0.35">
      <c r="H11508">
        <v>2012</v>
      </c>
      <c r="I11508" t="s">
        <v>21</v>
      </c>
      <c r="J11508" t="s">
        <v>627</v>
      </c>
      <c r="K11508" t="s">
        <v>452</v>
      </c>
      <c r="L11508" t="str">
        <f t="shared" si="1074"/>
        <v>Rift Valley Textiles</v>
      </c>
      <c r="M11508" t="s">
        <v>59</v>
      </c>
      <c r="N11508" t="s">
        <v>4350</v>
      </c>
      <c r="O11508">
        <v>828</v>
      </c>
      <c r="P11508">
        <v>2.2999999999999998</v>
      </c>
      <c r="Q11508">
        <v>3.53</v>
      </c>
      <c r="R11508">
        <v>1.7064846416382253E-3</v>
      </c>
      <c r="S11508">
        <f t="shared" si="1075"/>
        <v>1904.3999999999999</v>
      </c>
      <c r="T11508">
        <f t="shared" si="1076"/>
        <v>1.4129692832764504</v>
      </c>
      <c r="U11508">
        <f t="shared" si="1077"/>
        <v>2922.8399999999997</v>
      </c>
      <c r="V11508">
        <f t="shared" si="1078"/>
        <v>1017.0270307167234</v>
      </c>
      <c r="W11508" t="str">
        <f t="shared" si="1079"/>
        <v>PROFIT</v>
      </c>
    </row>
    <row r="11509" spans="8:23" x14ac:dyDescent="0.35">
      <c r="H11509">
        <v>2012</v>
      </c>
      <c r="I11509" t="s">
        <v>21</v>
      </c>
      <c r="J11509" t="s">
        <v>627</v>
      </c>
      <c r="K11509" t="s">
        <v>452</v>
      </c>
      <c r="L11509" t="str">
        <f t="shared" si="1074"/>
        <v>Rift Valley Textiles</v>
      </c>
      <c r="M11509" t="s">
        <v>64</v>
      </c>
      <c r="N11509" t="s">
        <v>4351</v>
      </c>
      <c r="O11509">
        <v>984</v>
      </c>
      <c r="P11509">
        <v>2.71</v>
      </c>
      <c r="Q11509">
        <v>3.45</v>
      </c>
      <c r="R11509">
        <v>1.0471204188481676E-3</v>
      </c>
      <c r="S11509">
        <f t="shared" si="1075"/>
        <v>2666.64</v>
      </c>
      <c r="T11509">
        <f t="shared" si="1076"/>
        <v>1.0303664921465969</v>
      </c>
      <c r="U11509">
        <f t="shared" si="1077"/>
        <v>3394.8</v>
      </c>
      <c r="V11509">
        <f t="shared" si="1078"/>
        <v>727.12963350785367</v>
      </c>
      <c r="W11509" t="str">
        <f t="shared" si="1079"/>
        <v>LOSS</v>
      </c>
    </row>
    <row r="11510" spans="8:23" x14ac:dyDescent="0.35">
      <c r="H11510">
        <v>2012</v>
      </c>
      <c r="I11510" t="s">
        <v>21</v>
      </c>
      <c r="J11510" t="s">
        <v>627</v>
      </c>
      <c r="K11510" t="s">
        <v>452</v>
      </c>
      <c r="L11510" t="str">
        <f t="shared" si="1074"/>
        <v>Rift Valley Textiles</v>
      </c>
      <c r="M11510" t="s">
        <v>69</v>
      </c>
      <c r="N11510" t="s">
        <v>4352</v>
      </c>
      <c r="O11510">
        <v>684</v>
      </c>
      <c r="P11510">
        <v>2.25</v>
      </c>
      <c r="Q11510">
        <v>3.89</v>
      </c>
      <c r="R11510">
        <v>1.7035775127768314E-3</v>
      </c>
      <c r="S11510">
        <f t="shared" si="1075"/>
        <v>1539</v>
      </c>
      <c r="T11510">
        <f t="shared" si="1076"/>
        <v>1.1652470187393527</v>
      </c>
      <c r="U11510">
        <f t="shared" si="1077"/>
        <v>2660.76</v>
      </c>
      <c r="V11510">
        <f t="shared" si="1078"/>
        <v>1120.5947529812609</v>
      </c>
      <c r="W11510" t="str">
        <f t="shared" si="1079"/>
        <v>PROFIT</v>
      </c>
    </row>
    <row r="11511" spans="8:23" x14ac:dyDescent="0.35">
      <c r="H11511">
        <v>2012</v>
      </c>
      <c r="I11511" t="s">
        <v>21</v>
      </c>
      <c r="J11511" t="s">
        <v>627</v>
      </c>
      <c r="K11511" t="s">
        <v>452</v>
      </c>
      <c r="L11511" t="str">
        <f t="shared" si="1074"/>
        <v>Rift Valley Textiles</v>
      </c>
      <c r="M11511" t="s">
        <v>74</v>
      </c>
      <c r="N11511" t="s">
        <v>4353</v>
      </c>
      <c r="O11511">
        <v>624</v>
      </c>
      <c r="P11511">
        <v>2.08</v>
      </c>
      <c r="Q11511">
        <v>3.77</v>
      </c>
      <c r="R11511">
        <v>1.2376237623762376E-3</v>
      </c>
      <c r="S11511">
        <f t="shared" si="1075"/>
        <v>1297.92</v>
      </c>
      <c r="T11511">
        <f t="shared" si="1076"/>
        <v>0.7722772277227723</v>
      </c>
      <c r="U11511">
        <f t="shared" si="1077"/>
        <v>2352.48</v>
      </c>
      <c r="V11511">
        <f t="shared" si="1078"/>
        <v>1053.7877227722772</v>
      </c>
      <c r="W11511" t="str">
        <f t="shared" si="1079"/>
        <v>PROFIT</v>
      </c>
    </row>
    <row r="11512" spans="8:23" x14ac:dyDescent="0.35">
      <c r="H11512">
        <v>2012</v>
      </c>
      <c r="I11512" t="s">
        <v>21</v>
      </c>
      <c r="J11512" t="s">
        <v>627</v>
      </c>
      <c r="K11512" t="s">
        <v>452</v>
      </c>
      <c r="L11512" t="str">
        <f t="shared" si="1074"/>
        <v>Rift Valley Textiles</v>
      </c>
      <c r="M11512" t="s">
        <v>79</v>
      </c>
      <c r="N11512" t="s">
        <v>4354</v>
      </c>
      <c r="O11512">
        <v>828</v>
      </c>
      <c r="P11512">
        <v>2.71</v>
      </c>
      <c r="Q11512">
        <v>3.28</v>
      </c>
      <c r="R11512">
        <v>1.287001287001287E-3</v>
      </c>
      <c r="S11512">
        <f t="shared" si="1075"/>
        <v>2243.88</v>
      </c>
      <c r="T11512">
        <f t="shared" si="1076"/>
        <v>1.0656370656370655</v>
      </c>
      <c r="U11512">
        <f t="shared" si="1077"/>
        <v>2715.8399999999997</v>
      </c>
      <c r="V11512">
        <f t="shared" si="1078"/>
        <v>470.8943629343625</v>
      </c>
      <c r="W11512" t="str">
        <f t="shared" si="1079"/>
        <v>LOSS</v>
      </c>
    </row>
    <row r="11513" spans="8:23" x14ac:dyDescent="0.35">
      <c r="H11513">
        <v>2012</v>
      </c>
      <c r="I11513" t="s">
        <v>21</v>
      </c>
      <c r="J11513" t="s">
        <v>627</v>
      </c>
      <c r="K11513" t="s">
        <v>452</v>
      </c>
      <c r="L11513" t="str">
        <f t="shared" si="1074"/>
        <v>Rift Valley Textiles</v>
      </c>
      <c r="M11513" t="s">
        <v>84</v>
      </c>
      <c r="N11513" t="s">
        <v>4355</v>
      </c>
      <c r="O11513">
        <v>972</v>
      </c>
      <c r="P11513">
        <v>2.79</v>
      </c>
      <c r="Q11513">
        <v>3.9</v>
      </c>
      <c r="R11513">
        <v>1.0224948875255625E-3</v>
      </c>
      <c r="S11513">
        <f t="shared" si="1075"/>
        <v>2711.88</v>
      </c>
      <c r="T11513">
        <f t="shared" si="1076"/>
        <v>0.99386503067484677</v>
      </c>
      <c r="U11513">
        <f t="shared" si="1077"/>
        <v>3790.7999999999997</v>
      </c>
      <c r="V11513">
        <f t="shared" si="1078"/>
        <v>1077.9261349693247</v>
      </c>
      <c r="W11513" t="str">
        <f t="shared" si="1079"/>
        <v>PROFIT</v>
      </c>
    </row>
    <row r="11514" spans="8:23" x14ac:dyDescent="0.35">
      <c r="H11514">
        <v>2012</v>
      </c>
      <c r="I11514" t="s">
        <v>21</v>
      </c>
      <c r="J11514" t="s">
        <v>627</v>
      </c>
      <c r="K11514" t="s">
        <v>452</v>
      </c>
      <c r="L11514" t="str">
        <f t="shared" si="1074"/>
        <v>Rift Valley Textiles</v>
      </c>
      <c r="M11514" t="s">
        <v>89</v>
      </c>
      <c r="N11514" t="s">
        <v>4356</v>
      </c>
      <c r="O11514">
        <v>708</v>
      </c>
      <c r="P11514">
        <v>2.84</v>
      </c>
      <c r="Q11514">
        <v>3.27</v>
      </c>
      <c r="R11514">
        <v>1.0493179433368311E-3</v>
      </c>
      <c r="S11514">
        <f t="shared" si="1075"/>
        <v>2010.7199999999998</v>
      </c>
      <c r="T11514">
        <f t="shared" si="1076"/>
        <v>0.74291710388247645</v>
      </c>
      <c r="U11514">
        <f t="shared" si="1077"/>
        <v>2315.16</v>
      </c>
      <c r="V11514">
        <f t="shared" si="1078"/>
        <v>303.69708289611759</v>
      </c>
      <c r="W11514" t="str">
        <f t="shared" si="1079"/>
        <v>LOSS</v>
      </c>
    </row>
    <row r="11515" spans="8:23" x14ac:dyDescent="0.35">
      <c r="H11515">
        <v>2012</v>
      </c>
      <c r="I11515" t="s">
        <v>21</v>
      </c>
      <c r="J11515" t="s">
        <v>627</v>
      </c>
      <c r="K11515" t="s">
        <v>452</v>
      </c>
      <c r="L11515" t="str">
        <f t="shared" si="1074"/>
        <v>Rift Valley Textiles</v>
      </c>
      <c r="M11515" t="s">
        <v>94</v>
      </c>
      <c r="N11515" t="s">
        <v>4357</v>
      </c>
      <c r="O11515">
        <v>1164</v>
      </c>
      <c r="P11515">
        <v>2.08</v>
      </c>
      <c r="Q11515">
        <v>3.3</v>
      </c>
      <c r="R11515">
        <v>1.1668611435239206E-3</v>
      </c>
      <c r="S11515">
        <f t="shared" si="1075"/>
        <v>2421.12</v>
      </c>
      <c r="T11515">
        <f t="shared" si="1076"/>
        <v>1.3582263710618436</v>
      </c>
      <c r="U11515">
        <f t="shared" si="1077"/>
        <v>3841.2</v>
      </c>
      <c r="V11515">
        <f t="shared" si="1078"/>
        <v>1418.7217736289381</v>
      </c>
      <c r="W11515" t="str">
        <f t="shared" si="1079"/>
        <v>PROFIT</v>
      </c>
    </row>
    <row r="11516" spans="8:23" x14ac:dyDescent="0.35">
      <c r="H11516">
        <v>2012</v>
      </c>
      <c r="I11516" t="s">
        <v>21</v>
      </c>
      <c r="J11516" t="s">
        <v>627</v>
      </c>
      <c r="K11516" t="s">
        <v>452</v>
      </c>
      <c r="L11516" t="str">
        <f t="shared" si="1074"/>
        <v>Rift Valley Textiles</v>
      </c>
      <c r="M11516" t="s">
        <v>99</v>
      </c>
      <c r="N11516" t="s">
        <v>4358</v>
      </c>
      <c r="O11516">
        <v>720</v>
      </c>
      <c r="P11516">
        <v>2.62</v>
      </c>
      <c r="Q11516">
        <v>3.94</v>
      </c>
      <c r="R11516">
        <v>1.5503875968992248E-3</v>
      </c>
      <c r="S11516">
        <f t="shared" si="1075"/>
        <v>1886.4</v>
      </c>
      <c r="T11516">
        <f t="shared" si="1076"/>
        <v>1.1162790697674418</v>
      </c>
      <c r="U11516">
        <f t="shared" si="1077"/>
        <v>2836.8</v>
      </c>
      <c r="V11516">
        <f t="shared" si="1078"/>
        <v>949.28372093023268</v>
      </c>
      <c r="W11516" t="str">
        <f t="shared" si="1079"/>
        <v>LOSS</v>
      </c>
    </row>
    <row r="11517" spans="8:23" x14ac:dyDescent="0.35">
      <c r="H11517">
        <v>2012</v>
      </c>
      <c r="I11517" t="s">
        <v>21</v>
      </c>
      <c r="J11517" t="s">
        <v>627</v>
      </c>
      <c r="K11517" t="s">
        <v>452</v>
      </c>
      <c r="L11517" t="str">
        <f t="shared" si="1074"/>
        <v>Rift Valley Textiles</v>
      </c>
      <c r="M11517" t="s">
        <v>104</v>
      </c>
      <c r="N11517" t="s">
        <v>4359</v>
      </c>
      <c r="O11517">
        <v>1092</v>
      </c>
      <c r="P11517">
        <v>2.81</v>
      </c>
      <c r="Q11517">
        <v>3.42</v>
      </c>
      <c r="R11517">
        <v>1.5060240963855422E-3</v>
      </c>
      <c r="S11517">
        <f t="shared" si="1075"/>
        <v>3068.52</v>
      </c>
      <c r="T11517">
        <f t="shared" si="1076"/>
        <v>1.6445783132530121</v>
      </c>
      <c r="U11517">
        <f t="shared" si="1077"/>
        <v>3734.64</v>
      </c>
      <c r="V11517">
        <f t="shared" si="1078"/>
        <v>664.47542168674693</v>
      </c>
      <c r="W11517" t="str">
        <f t="shared" si="1079"/>
        <v>LOSS</v>
      </c>
    </row>
    <row r="11518" spans="8:23" x14ac:dyDescent="0.35">
      <c r="H11518">
        <v>2012</v>
      </c>
      <c r="I11518" t="s">
        <v>21</v>
      </c>
      <c r="J11518" t="s">
        <v>627</v>
      </c>
      <c r="K11518" t="s">
        <v>452</v>
      </c>
      <c r="L11518" t="str">
        <f t="shared" si="1074"/>
        <v>Rift Valley Textiles</v>
      </c>
      <c r="M11518" t="s">
        <v>109</v>
      </c>
      <c r="N11518" t="s">
        <v>4360</v>
      </c>
      <c r="O11518">
        <v>648</v>
      </c>
      <c r="P11518">
        <v>2.59</v>
      </c>
      <c r="Q11518">
        <v>3.67</v>
      </c>
      <c r="R11518">
        <v>1.3531799729364006E-3</v>
      </c>
      <c r="S11518">
        <f t="shared" si="1075"/>
        <v>1678.32</v>
      </c>
      <c r="T11518">
        <f t="shared" si="1076"/>
        <v>0.87686062246278762</v>
      </c>
      <c r="U11518">
        <f t="shared" si="1077"/>
        <v>2378.16</v>
      </c>
      <c r="V11518">
        <f t="shared" si="1078"/>
        <v>698.96313937753712</v>
      </c>
      <c r="W11518" t="str">
        <f t="shared" si="1079"/>
        <v>LOSS</v>
      </c>
    </row>
    <row r="11519" spans="8:23" x14ac:dyDescent="0.35">
      <c r="H11519">
        <v>2012</v>
      </c>
      <c r="I11519" t="s">
        <v>21</v>
      </c>
      <c r="J11519" t="s">
        <v>627</v>
      </c>
      <c r="K11519" t="s">
        <v>452</v>
      </c>
      <c r="L11519" t="str">
        <f t="shared" si="1074"/>
        <v>Rift Valley Textiles</v>
      </c>
      <c r="M11519" t="s">
        <v>114</v>
      </c>
      <c r="N11519" t="s">
        <v>4361</v>
      </c>
      <c r="O11519">
        <v>960</v>
      </c>
      <c r="P11519">
        <v>2.08</v>
      </c>
      <c r="Q11519">
        <v>3.65</v>
      </c>
      <c r="R11519">
        <v>1.6806722689075631E-3</v>
      </c>
      <c r="S11519">
        <f t="shared" si="1075"/>
        <v>1996.8000000000002</v>
      </c>
      <c r="T11519">
        <f t="shared" si="1076"/>
        <v>1.6134453781512605</v>
      </c>
      <c r="U11519">
        <f t="shared" si="1077"/>
        <v>3504</v>
      </c>
      <c r="V11519">
        <f t="shared" si="1078"/>
        <v>1505.5865546218486</v>
      </c>
      <c r="W11519" t="str">
        <f t="shared" si="1079"/>
        <v>PROFIT</v>
      </c>
    </row>
    <row r="11520" spans="8:23" x14ac:dyDescent="0.35">
      <c r="H11520">
        <v>2012</v>
      </c>
      <c r="I11520" t="s">
        <v>21</v>
      </c>
      <c r="J11520" t="s">
        <v>627</v>
      </c>
      <c r="K11520" t="s">
        <v>452</v>
      </c>
      <c r="L11520" t="str">
        <f t="shared" si="1074"/>
        <v>Rift Valley Textiles</v>
      </c>
      <c r="M11520" t="s">
        <v>119</v>
      </c>
      <c r="N11520" t="s">
        <v>4362</v>
      </c>
      <c r="O11520">
        <v>1116</v>
      </c>
      <c r="P11520">
        <v>2.14</v>
      </c>
      <c r="Q11520">
        <v>3.34</v>
      </c>
      <c r="R11520">
        <v>1.0582010582010583E-3</v>
      </c>
      <c r="S11520">
        <f t="shared" si="1075"/>
        <v>2388.2400000000002</v>
      </c>
      <c r="T11520">
        <f t="shared" si="1076"/>
        <v>1.180952380952381</v>
      </c>
      <c r="U11520">
        <f t="shared" si="1077"/>
        <v>3727.44</v>
      </c>
      <c r="V11520">
        <f t="shared" si="1078"/>
        <v>1338.0190476190473</v>
      </c>
      <c r="W11520" t="str">
        <f t="shared" si="1079"/>
        <v>PROFIT</v>
      </c>
    </row>
    <row r="11521" spans="8:23" x14ac:dyDescent="0.35">
      <c r="H11521">
        <v>2012</v>
      </c>
      <c r="I11521" t="s">
        <v>21</v>
      </c>
      <c r="J11521" t="s">
        <v>627</v>
      </c>
      <c r="K11521" t="s">
        <v>452</v>
      </c>
      <c r="L11521" t="str">
        <f t="shared" si="1074"/>
        <v>Rift Valley Textiles</v>
      </c>
      <c r="M11521" t="s">
        <v>124</v>
      </c>
      <c r="N11521" t="s">
        <v>4363</v>
      </c>
      <c r="O11521">
        <v>1116</v>
      </c>
      <c r="P11521">
        <v>2.76</v>
      </c>
      <c r="Q11521">
        <v>3.51</v>
      </c>
      <c r="R11521">
        <v>1.718213058419244E-3</v>
      </c>
      <c r="S11521">
        <f t="shared" si="1075"/>
        <v>3080.16</v>
      </c>
      <c r="T11521">
        <f t="shared" si="1076"/>
        <v>1.9175257731958764</v>
      </c>
      <c r="U11521">
        <f t="shared" si="1077"/>
        <v>3917.16</v>
      </c>
      <c r="V11521">
        <f t="shared" si="1078"/>
        <v>835.08247422680415</v>
      </c>
      <c r="W11521" t="str">
        <f t="shared" si="1079"/>
        <v>LOSS</v>
      </c>
    </row>
    <row r="11522" spans="8:23" x14ac:dyDescent="0.35">
      <c r="H11522">
        <v>2012</v>
      </c>
      <c r="I11522" t="s">
        <v>21</v>
      </c>
      <c r="J11522" t="s">
        <v>627</v>
      </c>
      <c r="K11522" t="s">
        <v>452</v>
      </c>
      <c r="L11522" t="str">
        <f t="shared" si="1074"/>
        <v>Rift Valley Textiles</v>
      </c>
      <c r="M11522" t="s">
        <v>129</v>
      </c>
      <c r="N11522" t="s">
        <v>4364</v>
      </c>
      <c r="O11522">
        <v>888</v>
      </c>
      <c r="P11522">
        <v>2.88</v>
      </c>
      <c r="Q11522">
        <v>3.23</v>
      </c>
      <c r="R11522">
        <v>1.30718954248366E-3</v>
      </c>
      <c r="S11522">
        <f t="shared" si="1075"/>
        <v>2557.44</v>
      </c>
      <c r="T11522">
        <f t="shared" si="1076"/>
        <v>1.1607843137254901</v>
      </c>
      <c r="U11522">
        <f t="shared" si="1077"/>
        <v>2868.24</v>
      </c>
      <c r="V11522">
        <f t="shared" si="1078"/>
        <v>309.63921568627421</v>
      </c>
      <c r="W11522" t="str">
        <f t="shared" si="1079"/>
        <v>LOSS</v>
      </c>
    </row>
    <row r="11523" spans="8:23" x14ac:dyDescent="0.35">
      <c r="H11523">
        <v>2012</v>
      </c>
      <c r="I11523" t="s">
        <v>21</v>
      </c>
      <c r="J11523" t="s">
        <v>627</v>
      </c>
      <c r="K11523" t="s">
        <v>452</v>
      </c>
      <c r="L11523" t="str">
        <f t="shared" ref="L11523:L11586" si="1080">VLOOKUP($K11523,$A$1:$C$124,MATCH($L$1,$A$1:$C$1,0),0)</f>
        <v>Rift Valley Textiles</v>
      </c>
      <c r="M11523" t="s">
        <v>134</v>
      </c>
      <c r="N11523" t="s">
        <v>4365</v>
      </c>
      <c r="O11523">
        <v>924</v>
      </c>
      <c r="P11523">
        <v>2.92</v>
      </c>
      <c r="Q11523">
        <v>3.4</v>
      </c>
      <c r="R11523">
        <v>1.1025358324145535E-3</v>
      </c>
      <c r="S11523">
        <f t="shared" ref="S11523:S11586" si="1081">P11523*O11523</f>
        <v>2698.08</v>
      </c>
      <c r="T11523">
        <f t="shared" ref="T11523:T11586" si="1082">R11523*O11523</f>
        <v>1.0187431091510475</v>
      </c>
      <c r="U11523">
        <f t="shared" ref="U11523:U11586" si="1083">Q11523*O11523</f>
        <v>3141.6</v>
      </c>
      <c r="V11523">
        <f t="shared" ref="V11523:V11586" si="1084">Q11523*O11523-S11523-T11523</f>
        <v>442.50125689084894</v>
      </c>
      <c r="W11523" t="str">
        <f t="shared" ref="W11523:W11586" si="1085">IF(V11523&gt;1000,"PROFIT","LOSS")</f>
        <v>LOSS</v>
      </c>
    </row>
    <row r="11524" spans="8:23" x14ac:dyDescent="0.35">
      <c r="H11524">
        <v>2012</v>
      </c>
      <c r="I11524" t="s">
        <v>21</v>
      </c>
      <c r="J11524" t="s">
        <v>627</v>
      </c>
      <c r="K11524" t="s">
        <v>452</v>
      </c>
      <c r="L11524" t="str">
        <f t="shared" si="1080"/>
        <v>Rift Valley Textiles</v>
      </c>
      <c r="M11524" t="s">
        <v>139</v>
      </c>
      <c r="N11524" t="s">
        <v>4366</v>
      </c>
      <c r="O11524">
        <v>972</v>
      </c>
      <c r="P11524">
        <v>2.57</v>
      </c>
      <c r="Q11524">
        <v>3.5</v>
      </c>
      <c r="R11524">
        <v>1.8315018315018315E-3</v>
      </c>
      <c r="S11524">
        <f t="shared" si="1081"/>
        <v>2498.04</v>
      </c>
      <c r="T11524">
        <f t="shared" si="1082"/>
        <v>1.7802197802197801</v>
      </c>
      <c r="U11524">
        <f t="shared" si="1083"/>
        <v>3402</v>
      </c>
      <c r="V11524">
        <f t="shared" si="1084"/>
        <v>902.17978021978024</v>
      </c>
      <c r="W11524" t="str">
        <f t="shared" si="1085"/>
        <v>LOSS</v>
      </c>
    </row>
    <row r="11525" spans="8:23" x14ac:dyDescent="0.35">
      <c r="H11525">
        <v>2012</v>
      </c>
      <c r="I11525" t="s">
        <v>21</v>
      </c>
      <c r="J11525" t="s">
        <v>627</v>
      </c>
      <c r="K11525" t="s">
        <v>452</v>
      </c>
      <c r="L11525" t="str">
        <f t="shared" si="1080"/>
        <v>Rift Valley Textiles</v>
      </c>
      <c r="M11525" t="s">
        <v>144</v>
      </c>
      <c r="N11525" t="s">
        <v>4367</v>
      </c>
      <c r="O11525">
        <v>624</v>
      </c>
      <c r="P11525">
        <v>2.91</v>
      </c>
      <c r="Q11525">
        <v>3.51</v>
      </c>
      <c r="R11525">
        <v>1.3986013986013986E-3</v>
      </c>
      <c r="S11525">
        <f t="shared" si="1081"/>
        <v>1815.8400000000001</v>
      </c>
      <c r="T11525">
        <f t="shared" si="1082"/>
        <v>0.87272727272727268</v>
      </c>
      <c r="U11525">
        <f t="shared" si="1083"/>
        <v>2190.2399999999998</v>
      </c>
      <c r="V11525">
        <f t="shared" si="1084"/>
        <v>373.52727272727236</v>
      </c>
      <c r="W11525" t="str">
        <f t="shared" si="1085"/>
        <v>LOSS</v>
      </c>
    </row>
    <row r="11526" spans="8:23" x14ac:dyDescent="0.35">
      <c r="H11526">
        <v>2012</v>
      </c>
      <c r="I11526" t="s">
        <v>21</v>
      </c>
      <c r="J11526" t="s">
        <v>627</v>
      </c>
      <c r="K11526" t="s">
        <v>452</v>
      </c>
      <c r="L11526" t="str">
        <f t="shared" si="1080"/>
        <v>Rift Valley Textiles</v>
      </c>
      <c r="M11526" t="s">
        <v>149</v>
      </c>
      <c r="N11526" t="s">
        <v>4368</v>
      </c>
      <c r="O11526">
        <v>924</v>
      </c>
      <c r="P11526">
        <v>2.36</v>
      </c>
      <c r="Q11526">
        <v>3.42</v>
      </c>
      <c r="R11526">
        <v>1.6638935108153079E-3</v>
      </c>
      <c r="S11526">
        <f t="shared" si="1081"/>
        <v>2180.64</v>
      </c>
      <c r="T11526">
        <f t="shared" si="1082"/>
        <v>1.5374376039933444</v>
      </c>
      <c r="U11526">
        <f t="shared" si="1083"/>
        <v>3160.08</v>
      </c>
      <c r="V11526">
        <f t="shared" si="1084"/>
        <v>977.90256239600672</v>
      </c>
      <c r="W11526" t="str">
        <f t="shared" si="1085"/>
        <v>LOSS</v>
      </c>
    </row>
    <row r="11527" spans="8:23" x14ac:dyDescent="0.35">
      <c r="H11527">
        <v>2012</v>
      </c>
      <c r="I11527" t="s">
        <v>21</v>
      </c>
      <c r="J11527" t="s">
        <v>627</v>
      </c>
      <c r="K11527" t="s">
        <v>452</v>
      </c>
      <c r="L11527" t="str">
        <f t="shared" si="1080"/>
        <v>Rift Valley Textiles</v>
      </c>
      <c r="M11527" t="s">
        <v>154</v>
      </c>
      <c r="N11527" t="s">
        <v>4369</v>
      </c>
      <c r="O11527">
        <v>876</v>
      </c>
      <c r="P11527">
        <v>2.69</v>
      </c>
      <c r="Q11527">
        <v>3.95</v>
      </c>
      <c r="R11527">
        <v>1.1806375442739079E-3</v>
      </c>
      <c r="S11527">
        <f t="shared" si="1081"/>
        <v>2356.44</v>
      </c>
      <c r="T11527">
        <f t="shared" si="1082"/>
        <v>1.0342384887839433</v>
      </c>
      <c r="U11527">
        <f t="shared" si="1083"/>
        <v>3460.2000000000003</v>
      </c>
      <c r="V11527">
        <f t="shared" si="1084"/>
        <v>1102.7257615112162</v>
      </c>
      <c r="W11527" t="str">
        <f t="shared" si="1085"/>
        <v>PROFIT</v>
      </c>
    </row>
    <row r="11528" spans="8:23" x14ac:dyDescent="0.35">
      <c r="H11528">
        <v>2012</v>
      </c>
      <c r="I11528" t="s">
        <v>21</v>
      </c>
      <c r="J11528" t="s">
        <v>627</v>
      </c>
      <c r="K11528" t="s">
        <v>452</v>
      </c>
      <c r="L11528" t="str">
        <f t="shared" si="1080"/>
        <v>Rift Valley Textiles</v>
      </c>
      <c r="M11528" t="s">
        <v>159</v>
      </c>
      <c r="N11528" t="s">
        <v>4370</v>
      </c>
      <c r="O11528">
        <v>744</v>
      </c>
      <c r="P11528">
        <v>2.33</v>
      </c>
      <c r="Q11528">
        <v>3.91</v>
      </c>
      <c r="R11528">
        <v>1.0683760683760685E-3</v>
      </c>
      <c r="S11528">
        <f t="shared" si="1081"/>
        <v>1733.52</v>
      </c>
      <c r="T11528">
        <f t="shared" si="1082"/>
        <v>0.79487179487179493</v>
      </c>
      <c r="U11528">
        <f t="shared" si="1083"/>
        <v>2909.04</v>
      </c>
      <c r="V11528">
        <f t="shared" si="1084"/>
        <v>1174.7251282051282</v>
      </c>
      <c r="W11528" t="str">
        <f t="shared" si="1085"/>
        <v>PROFIT</v>
      </c>
    </row>
    <row r="11529" spans="8:23" x14ac:dyDescent="0.35">
      <c r="H11529">
        <v>2012</v>
      </c>
      <c r="I11529" t="s">
        <v>21</v>
      </c>
      <c r="J11529" t="s">
        <v>627</v>
      </c>
      <c r="K11529" t="s">
        <v>452</v>
      </c>
      <c r="L11529" t="str">
        <f t="shared" si="1080"/>
        <v>Rift Valley Textiles</v>
      </c>
      <c r="M11529" t="s">
        <v>164</v>
      </c>
      <c r="N11529" t="s">
        <v>4371</v>
      </c>
      <c r="O11529">
        <v>744</v>
      </c>
      <c r="P11529">
        <v>2.14</v>
      </c>
      <c r="Q11529">
        <v>3.87</v>
      </c>
      <c r="R11529">
        <v>1.4577259475218659E-3</v>
      </c>
      <c r="S11529">
        <f t="shared" si="1081"/>
        <v>1592.16</v>
      </c>
      <c r="T11529">
        <f t="shared" si="1082"/>
        <v>1.0845481049562682</v>
      </c>
      <c r="U11529">
        <f t="shared" si="1083"/>
        <v>2879.28</v>
      </c>
      <c r="V11529">
        <f t="shared" si="1084"/>
        <v>1286.0354518950439</v>
      </c>
      <c r="W11529" t="str">
        <f t="shared" si="1085"/>
        <v>PROFIT</v>
      </c>
    </row>
    <row r="11530" spans="8:23" x14ac:dyDescent="0.35">
      <c r="H11530">
        <v>2012</v>
      </c>
      <c r="I11530" t="s">
        <v>21</v>
      </c>
      <c r="J11530" t="s">
        <v>627</v>
      </c>
      <c r="K11530" t="s">
        <v>452</v>
      </c>
      <c r="L11530" t="str">
        <f t="shared" si="1080"/>
        <v>Rift Valley Textiles</v>
      </c>
      <c r="M11530" t="s">
        <v>169</v>
      </c>
      <c r="N11530" t="s">
        <v>4372</v>
      </c>
      <c r="O11530">
        <v>852</v>
      </c>
      <c r="P11530">
        <v>2.73</v>
      </c>
      <c r="Q11530">
        <v>3.78</v>
      </c>
      <c r="R11530">
        <v>1.3550135501355014E-3</v>
      </c>
      <c r="S11530">
        <f t="shared" si="1081"/>
        <v>2325.96</v>
      </c>
      <c r="T11530">
        <f t="shared" si="1082"/>
        <v>1.1544715447154472</v>
      </c>
      <c r="U11530">
        <f t="shared" si="1083"/>
        <v>3220.56</v>
      </c>
      <c r="V11530">
        <f t="shared" si="1084"/>
        <v>893.44552845528449</v>
      </c>
      <c r="W11530" t="str">
        <f t="shared" si="1085"/>
        <v>LOSS</v>
      </c>
    </row>
    <row r="11531" spans="8:23" x14ac:dyDescent="0.35">
      <c r="H11531">
        <v>2012</v>
      </c>
      <c r="I11531" t="s">
        <v>21</v>
      </c>
      <c r="J11531" t="s">
        <v>627</v>
      </c>
      <c r="K11531" t="s">
        <v>452</v>
      </c>
      <c r="L11531" t="str">
        <f t="shared" si="1080"/>
        <v>Rift Valley Textiles</v>
      </c>
      <c r="M11531" t="s">
        <v>174</v>
      </c>
      <c r="N11531" t="s">
        <v>4373</v>
      </c>
      <c r="O11531">
        <v>1092</v>
      </c>
      <c r="P11531">
        <v>2.35</v>
      </c>
      <c r="Q11531">
        <v>3.67</v>
      </c>
      <c r="R11531">
        <v>1.7636684303350969E-3</v>
      </c>
      <c r="S11531">
        <f t="shared" si="1081"/>
        <v>2566.2000000000003</v>
      </c>
      <c r="T11531">
        <f t="shared" si="1082"/>
        <v>1.9259259259259258</v>
      </c>
      <c r="U11531">
        <f t="shared" si="1083"/>
        <v>4007.64</v>
      </c>
      <c r="V11531">
        <f t="shared" si="1084"/>
        <v>1439.5140740740737</v>
      </c>
      <c r="W11531" t="str">
        <f t="shared" si="1085"/>
        <v>PROFIT</v>
      </c>
    </row>
    <row r="11532" spans="8:23" x14ac:dyDescent="0.35">
      <c r="H11532">
        <v>2012</v>
      </c>
      <c r="I11532" t="s">
        <v>21</v>
      </c>
      <c r="J11532" t="s">
        <v>627</v>
      </c>
      <c r="K11532" t="s">
        <v>452</v>
      </c>
      <c r="L11532" t="str">
        <f t="shared" si="1080"/>
        <v>Rift Valley Textiles</v>
      </c>
      <c r="M11532" t="s">
        <v>179</v>
      </c>
      <c r="N11532" t="s">
        <v>4374</v>
      </c>
      <c r="O11532">
        <v>1068</v>
      </c>
      <c r="P11532">
        <v>2.58</v>
      </c>
      <c r="Q11532">
        <v>3.93</v>
      </c>
      <c r="R11532">
        <v>1.2804097311139564E-3</v>
      </c>
      <c r="S11532">
        <f t="shared" si="1081"/>
        <v>2755.44</v>
      </c>
      <c r="T11532">
        <f t="shared" si="1082"/>
        <v>1.3674775928297054</v>
      </c>
      <c r="U11532">
        <f t="shared" si="1083"/>
        <v>4197.24</v>
      </c>
      <c r="V11532">
        <f t="shared" si="1084"/>
        <v>1440.4325224071699</v>
      </c>
      <c r="W11532" t="str">
        <f t="shared" si="1085"/>
        <v>PROFIT</v>
      </c>
    </row>
    <row r="11533" spans="8:23" x14ac:dyDescent="0.35">
      <c r="H11533">
        <v>2012</v>
      </c>
      <c r="I11533" t="s">
        <v>21</v>
      </c>
      <c r="J11533" t="s">
        <v>627</v>
      </c>
      <c r="K11533" t="s">
        <v>452</v>
      </c>
      <c r="L11533" t="str">
        <f t="shared" si="1080"/>
        <v>Rift Valley Textiles</v>
      </c>
      <c r="M11533" t="s">
        <v>184</v>
      </c>
      <c r="N11533" t="s">
        <v>4375</v>
      </c>
      <c r="O11533">
        <v>876</v>
      </c>
      <c r="P11533">
        <v>2.54</v>
      </c>
      <c r="Q11533">
        <v>3.78</v>
      </c>
      <c r="R11533">
        <v>1.2722646310432571E-3</v>
      </c>
      <c r="S11533">
        <f t="shared" si="1081"/>
        <v>2225.04</v>
      </c>
      <c r="T11533">
        <f t="shared" si="1082"/>
        <v>1.1145038167938932</v>
      </c>
      <c r="U11533">
        <f t="shared" si="1083"/>
        <v>3311.2799999999997</v>
      </c>
      <c r="V11533">
        <f t="shared" si="1084"/>
        <v>1085.125496183206</v>
      </c>
      <c r="W11533" t="str">
        <f t="shared" si="1085"/>
        <v>PROFIT</v>
      </c>
    </row>
    <row r="11534" spans="8:23" x14ac:dyDescent="0.35">
      <c r="H11534">
        <v>2012</v>
      </c>
      <c r="I11534" t="s">
        <v>21</v>
      </c>
      <c r="J11534" t="s">
        <v>627</v>
      </c>
      <c r="K11534" t="s">
        <v>452</v>
      </c>
      <c r="L11534" t="str">
        <f t="shared" si="1080"/>
        <v>Rift Valley Textiles</v>
      </c>
      <c r="M11534" t="s">
        <v>189</v>
      </c>
      <c r="N11534" t="s">
        <v>4376</v>
      </c>
      <c r="O11534">
        <v>780</v>
      </c>
      <c r="P11534">
        <v>2.58</v>
      </c>
      <c r="Q11534">
        <v>3.62</v>
      </c>
      <c r="R11534">
        <v>1.0438413361169101E-3</v>
      </c>
      <c r="S11534">
        <f t="shared" si="1081"/>
        <v>2012.4</v>
      </c>
      <c r="T11534">
        <f t="shared" si="1082"/>
        <v>0.81419624217118991</v>
      </c>
      <c r="U11534">
        <f t="shared" si="1083"/>
        <v>2823.6</v>
      </c>
      <c r="V11534">
        <f t="shared" si="1084"/>
        <v>810.38580375782863</v>
      </c>
      <c r="W11534" t="str">
        <f t="shared" si="1085"/>
        <v>LOSS</v>
      </c>
    </row>
    <row r="11535" spans="8:23" x14ac:dyDescent="0.35">
      <c r="H11535">
        <v>2012</v>
      </c>
      <c r="I11535" t="s">
        <v>21</v>
      </c>
      <c r="J11535" t="s">
        <v>627</v>
      </c>
      <c r="K11535" t="s">
        <v>452</v>
      </c>
      <c r="L11535" t="str">
        <f t="shared" si="1080"/>
        <v>Rift Valley Textiles</v>
      </c>
      <c r="M11535" t="s">
        <v>194</v>
      </c>
      <c r="N11535" t="s">
        <v>4377</v>
      </c>
      <c r="O11535">
        <v>900</v>
      </c>
      <c r="P11535">
        <v>2.8</v>
      </c>
      <c r="Q11535">
        <v>3.51</v>
      </c>
      <c r="R11535">
        <v>1.5552099533437014E-3</v>
      </c>
      <c r="S11535">
        <f t="shared" si="1081"/>
        <v>2520</v>
      </c>
      <c r="T11535">
        <f t="shared" si="1082"/>
        <v>1.3996889580093312</v>
      </c>
      <c r="U11535">
        <f t="shared" si="1083"/>
        <v>3159</v>
      </c>
      <c r="V11535">
        <f t="shared" si="1084"/>
        <v>637.60031104199072</v>
      </c>
      <c r="W11535" t="str">
        <f t="shared" si="1085"/>
        <v>LOSS</v>
      </c>
    </row>
    <row r="11536" spans="8:23" x14ac:dyDescent="0.35">
      <c r="H11536">
        <v>2012</v>
      </c>
      <c r="I11536" t="s">
        <v>21</v>
      </c>
      <c r="J11536" t="s">
        <v>627</v>
      </c>
      <c r="K11536" t="s">
        <v>452</v>
      </c>
      <c r="L11536" t="str">
        <f t="shared" si="1080"/>
        <v>Rift Valley Textiles</v>
      </c>
      <c r="M11536" t="s">
        <v>199</v>
      </c>
      <c r="N11536" t="s">
        <v>4378</v>
      </c>
      <c r="O11536">
        <v>852</v>
      </c>
      <c r="P11536">
        <v>2.68</v>
      </c>
      <c r="Q11536">
        <v>3.55</v>
      </c>
      <c r="R11536">
        <v>1.4727540500736377E-3</v>
      </c>
      <c r="S11536">
        <f t="shared" si="1081"/>
        <v>2283.36</v>
      </c>
      <c r="T11536">
        <f t="shared" si="1082"/>
        <v>1.2547864506627393</v>
      </c>
      <c r="U11536">
        <f t="shared" si="1083"/>
        <v>3024.6</v>
      </c>
      <c r="V11536">
        <f t="shared" si="1084"/>
        <v>739.985213549337</v>
      </c>
      <c r="W11536" t="str">
        <f t="shared" si="1085"/>
        <v>LOSS</v>
      </c>
    </row>
    <row r="11537" spans="8:23" x14ac:dyDescent="0.35">
      <c r="H11537">
        <v>2012</v>
      </c>
      <c r="I11537" t="s">
        <v>21</v>
      </c>
      <c r="J11537" t="s">
        <v>627</v>
      </c>
      <c r="K11537" t="s">
        <v>452</v>
      </c>
      <c r="L11537" t="str">
        <f t="shared" si="1080"/>
        <v>Rift Valley Textiles</v>
      </c>
      <c r="M11537" t="s">
        <v>204</v>
      </c>
      <c r="N11537" t="s">
        <v>4379</v>
      </c>
      <c r="O11537">
        <v>732</v>
      </c>
      <c r="P11537">
        <v>2.65</v>
      </c>
      <c r="Q11537">
        <v>3.93</v>
      </c>
      <c r="R11537">
        <v>1.7331022530329288E-3</v>
      </c>
      <c r="S11537">
        <f t="shared" si="1081"/>
        <v>1939.8</v>
      </c>
      <c r="T11537">
        <f t="shared" si="1082"/>
        <v>1.2686308492201039</v>
      </c>
      <c r="U11537">
        <f t="shared" si="1083"/>
        <v>2876.76</v>
      </c>
      <c r="V11537">
        <f t="shared" si="1084"/>
        <v>935.69136915078013</v>
      </c>
      <c r="W11537" t="str">
        <f t="shared" si="1085"/>
        <v>LOSS</v>
      </c>
    </row>
    <row r="11538" spans="8:23" x14ac:dyDescent="0.35">
      <c r="H11538">
        <v>2012</v>
      </c>
      <c r="I11538" t="s">
        <v>21</v>
      </c>
      <c r="J11538" t="s">
        <v>627</v>
      </c>
      <c r="K11538" t="s">
        <v>452</v>
      </c>
      <c r="L11538" t="str">
        <f t="shared" si="1080"/>
        <v>Rift Valley Textiles</v>
      </c>
      <c r="M11538" t="s">
        <v>209</v>
      </c>
      <c r="N11538" t="s">
        <v>4380</v>
      </c>
      <c r="O11538">
        <v>1200</v>
      </c>
      <c r="P11538">
        <v>2.5</v>
      </c>
      <c r="Q11538">
        <v>3.5</v>
      </c>
      <c r="R11538">
        <v>1.2165450121654502E-3</v>
      </c>
      <c r="S11538">
        <f t="shared" si="1081"/>
        <v>3000</v>
      </c>
      <c r="T11538">
        <f t="shared" si="1082"/>
        <v>1.4598540145985401</v>
      </c>
      <c r="U11538">
        <f t="shared" si="1083"/>
        <v>4200</v>
      </c>
      <c r="V11538">
        <f t="shared" si="1084"/>
        <v>1198.5401459854015</v>
      </c>
      <c r="W11538" t="str">
        <f t="shared" si="1085"/>
        <v>PROFIT</v>
      </c>
    </row>
    <row r="11539" spans="8:23" x14ac:dyDescent="0.35">
      <c r="H11539">
        <v>2012</v>
      </c>
      <c r="I11539" t="s">
        <v>21</v>
      </c>
      <c r="J11539" t="s">
        <v>627</v>
      </c>
      <c r="K11539" t="s">
        <v>452</v>
      </c>
      <c r="L11539" t="str">
        <f t="shared" si="1080"/>
        <v>Rift Valley Textiles</v>
      </c>
      <c r="M11539" t="s">
        <v>214</v>
      </c>
      <c r="N11539" t="s">
        <v>4381</v>
      </c>
      <c r="O11539">
        <v>852</v>
      </c>
      <c r="P11539">
        <v>2.99</v>
      </c>
      <c r="Q11539">
        <v>3.71</v>
      </c>
      <c r="R11539">
        <v>1.2165450121654502E-3</v>
      </c>
      <c r="S11539">
        <f t="shared" si="1081"/>
        <v>2547.48</v>
      </c>
      <c r="T11539">
        <f t="shared" si="1082"/>
        <v>1.0364963503649636</v>
      </c>
      <c r="U11539">
        <f t="shared" si="1083"/>
        <v>3160.92</v>
      </c>
      <c r="V11539">
        <f t="shared" si="1084"/>
        <v>612.40350364963513</v>
      </c>
      <c r="W11539" t="str">
        <f t="shared" si="1085"/>
        <v>LOSS</v>
      </c>
    </row>
    <row r="11540" spans="8:23" x14ac:dyDescent="0.35">
      <c r="H11540">
        <v>2012</v>
      </c>
      <c r="I11540" t="s">
        <v>21</v>
      </c>
      <c r="J11540" t="s">
        <v>627</v>
      </c>
      <c r="K11540" t="s">
        <v>452</v>
      </c>
      <c r="L11540" t="str">
        <f t="shared" si="1080"/>
        <v>Rift Valley Textiles</v>
      </c>
      <c r="M11540" t="s">
        <v>219</v>
      </c>
      <c r="N11540" t="s">
        <v>4382</v>
      </c>
      <c r="O11540">
        <v>1128</v>
      </c>
      <c r="P11540">
        <v>2.88</v>
      </c>
      <c r="Q11540">
        <v>3.66</v>
      </c>
      <c r="R11540">
        <v>1.076426264800861E-3</v>
      </c>
      <c r="S11540">
        <f t="shared" si="1081"/>
        <v>3248.64</v>
      </c>
      <c r="T11540">
        <f t="shared" si="1082"/>
        <v>1.2142088266953712</v>
      </c>
      <c r="U11540">
        <f t="shared" si="1083"/>
        <v>4128.4800000000005</v>
      </c>
      <c r="V11540">
        <f t="shared" si="1084"/>
        <v>878.62579117330517</v>
      </c>
      <c r="W11540" t="str">
        <f t="shared" si="1085"/>
        <v>LOSS</v>
      </c>
    </row>
    <row r="11541" spans="8:23" x14ac:dyDescent="0.35">
      <c r="H11541">
        <v>2012</v>
      </c>
      <c r="I11541" t="s">
        <v>21</v>
      </c>
      <c r="J11541" t="s">
        <v>627</v>
      </c>
      <c r="K11541" t="s">
        <v>452</v>
      </c>
      <c r="L11541" t="str">
        <f t="shared" si="1080"/>
        <v>Rift Valley Textiles</v>
      </c>
      <c r="M11541" t="s">
        <v>224</v>
      </c>
      <c r="N11541" t="s">
        <v>4383</v>
      </c>
      <c r="O11541">
        <v>900</v>
      </c>
      <c r="P11541">
        <v>2.66</v>
      </c>
      <c r="Q11541">
        <v>3.4</v>
      </c>
      <c r="R11541">
        <v>1.5360983102918587E-3</v>
      </c>
      <c r="S11541">
        <f t="shared" si="1081"/>
        <v>2394</v>
      </c>
      <c r="T11541">
        <f t="shared" si="1082"/>
        <v>1.3824884792626728</v>
      </c>
      <c r="U11541">
        <f t="shared" si="1083"/>
        <v>3060</v>
      </c>
      <c r="V11541">
        <f t="shared" si="1084"/>
        <v>664.61751152073737</v>
      </c>
      <c r="W11541" t="str">
        <f t="shared" si="1085"/>
        <v>LOSS</v>
      </c>
    </row>
    <row r="11542" spans="8:23" x14ac:dyDescent="0.35">
      <c r="H11542">
        <v>2012</v>
      </c>
      <c r="I11542" t="s">
        <v>21</v>
      </c>
      <c r="J11542" t="s">
        <v>627</v>
      </c>
      <c r="K11542" t="s">
        <v>452</v>
      </c>
      <c r="L11542" t="str">
        <f t="shared" si="1080"/>
        <v>Rift Valley Textiles</v>
      </c>
      <c r="M11542" t="s">
        <v>229</v>
      </c>
      <c r="N11542" t="s">
        <v>4384</v>
      </c>
      <c r="O11542">
        <v>744</v>
      </c>
      <c r="P11542">
        <v>2.95</v>
      </c>
      <c r="Q11542">
        <v>3.45</v>
      </c>
      <c r="R11542">
        <v>1.3986013986013986E-3</v>
      </c>
      <c r="S11542">
        <f t="shared" si="1081"/>
        <v>2194.8000000000002</v>
      </c>
      <c r="T11542">
        <f t="shared" si="1082"/>
        <v>1.0405594405594405</v>
      </c>
      <c r="U11542">
        <f t="shared" si="1083"/>
        <v>2566.8000000000002</v>
      </c>
      <c r="V11542">
        <f t="shared" si="1084"/>
        <v>370.95944055944057</v>
      </c>
      <c r="W11542" t="str">
        <f t="shared" si="1085"/>
        <v>LOSS</v>
      </c>
    </row>
    <row r="11543" spans="8:23" x14ac:dyDescent="0.35">
      <c r="H11543">
        <v>2012</v>
      </c>
      <c r="I11543" t="s">
        <v>21</v>
      </c>
      <c r="J11543" t="s">
        <v>627</v>
      </c>
      <c r="K11543" t="s">
        <v>452</v>
      </c>
      <c r="L11543" t="str">
        <f t="shared" si="1080"/>
        <v>Rift Valley Textiles</v>
      </c>
      <c r="M11543" t="s">
        <v>234</v>
      </c>
      <c r="N11543" t="s">
        <v>4385</v>
      </c>
      <c r="O11543">
        <v>1044</v>
      </c>
      <c r="P11543">
        <v>2.58</v>
      </c>
      <c r="Q11543">
        <v>3.53</v>
      </c>
      <c r="R11543">
        <v>1.6722408026755853E-3</v>
      </c>
      <c r="S11543">
        <f t="shared" si="1081"/>
        <v>2693.52</v>
      </c>
      <c r="T11543">
        <f t="shared" si="1082"/>
        <v>1.745819397993311</v>
      </c>
      <c r="U11543">
        <f t="shared" si="1083"/>
        <v>3685.3199999999997</v>
      </c>
      <c r="V11543">
        <f t="shared" si="1084"/>
        <v>990.05418060200645</v>
      </c>
      <c r="W11543" t="str">
        <f t="shared" si="1085"/>
        <v>LOSS</v>
      </c>
    </row>
    <row r="11544" spans="8:23" x14ac:dyDescent="0.35">
      <c r="H11544">
        <v>2012</v>
      </c>
      <c r="I11544" t="s">
        <v>21</v>
      </c>
      <c r="J11544" t="s">
        <v>627</v>
      </c>
      <c r="K11544" t="s">
        <v>452</v>
      </c>
      <c r="L11544" t="str">
        <f t="shared" si="1080"/>
        <v>Rift Valley Textiles</v>
      </c>
      <c r="M11544" t="s">
        <v>239</v>
      </c>
      <c r="N11544" t="s">
        <v>4386</v>
      </c>
      <c r="O11544">
        <v>756</v>
      </c>
      <c r="P11544">
        <v>2.77</v>
      </c>
      <c r="Q11544">
        <v>3.48</v>
      </c>
      <c r="R11544">
        <v>1.3679890560875513E-3</v>
      </c>
      <c r="S11544">
        <f t="shared" si="1081"/>
        <v>2094.12</v>
      </c>
      <c r="T11544">
        <f t="shared" si="1082"/>
        <v>1.0341997264021887</v>
      </c>
      <c r="U11544">
        <f t="shared" si="1083"/>
        <v>2630.88</v>
      </c>
      <c r="V11544">
        <f t="shared" si="1084"/>
        <v>535.725800273598</v>
      </c>
      <c r="W11544" t="str">
        <f t="shared" si="1085"/>
        <v>LOSS</v>
      </c>
    </row>
    <row r="11545" spans="8:23" x14ac:dyDescent="0.35">
      <c r="H11545">
        <v>2012</v>
      </c>
      <c r="I11545" t="s">
        <v>21</v>
      </c>
      <c r="J11545" t="s">
        <v>627</v>
      </c>
      <c r="K11545" t="s">
        <v>452</v>
      </c>
      <c r="L11545" t="str">
        <f t="shared" si="1080"/>
        <v>Rift Valley Textiles</v>
      </c>
      <c r="M11545" t="s">
        <v>244</v>
      </c>
      <c r="N11545" t="s">
        <v>4387</v>
      </c>
      <c r="O11545">
        <v>1092</v>
      </c>
      <c r="P11545">
        <v>2.37</v>
      </c>
      <c r="Q11545">
        <v>3.88</v>
      </c>
      <c r="R11545">
        <v>1.3003901170351106E-3</v>
      </c>
      <c r="S11545">
        <f t="shared" si="1081"/>
        <v>2588.04</v>
      </c>
      <c r="T11545">
        <f t="shared" si="1082"/>
        <v>1.4200260078023408</v>
      </c>
      <c r="U11545">
        <f t="shared" si="1083"/>
        <v>4236.96</v>
      </c>
      <c r="V11545">
        <f t="shared" si="1084"/>
        <v>1647.4999739921977</v>
      </c>
      <c r="W11545" t="str">
        <f t="shared" si="1085"/>
        <v>PROFIT</v>
      </c>
    </row>
    <row r="11546" spans="8:23" x14ac:dyDescent="0.35">
      <c r="H11546">
        <v>2012</v>
      </c>
      <c r="I11546" t="s">
        <v>21</v>
      </c>
      <c r="J11546" t="s">
        <v>627</v>
      </c>
      <c r="K11546" t="s">
        <v>452</v>
      </c>
      <c r="L11546" t="str">
        <f t="shared" si="1080"/>
        <v>Rift Valley Textiles</v>
      </c>
      <c r="M11546" t="s">
        <v>249</v>
      </c>
      <c r="N11546" t="s">
        <v>4388</v>
      </c>
      <c r="O11546">
        <v>1032</v>
      </c>
      <c r="P11546">
        <v>2.39</v>
      </c>
      <c r="Q11546">
        <v>3.38</v>
      </c>
      <c r="R11546">
        <v>1.6025641025641025E-3</v>
      </c>
      <c r="S11546">
        <f t="shared" si="1081"/>
        <v>2466.48</v>
      </c>
      <c r="T11546">
        <f t="shared" si="1082"/>
        <v>1.6538461538461537</v>
      </c>
      <c r="U11546">
        <f t="shared" si="1083"/>
        <v>3488.16</v>
      </c>
      <c r="V11546">
        <f t="shared" si="1084"/>
        <v>1020.0261538461536</v>
      </c>
      <c r="W11546" t="str">
        <f t="shared" si="1085"/>
        <v>PROFIT</v>
      </c>
    </row>
    <row r="11547" spans="8:23" x14ac:dyDescent="0.35">
      <c r="H11547">
        <v>2012</v>
      </c>
      <c r="I11547" t="s">
        <v>21</v>
      </c>
      <c r="J11547" t="s">
        <v>627</v>
      </c>
      <c r="K11547" t="s">
        <v>452</v>
      </c>
      <c r="L11547" t="str">
        <f t="shared" si="1080"/>
        <v>Rift Valley Textiles</v>
      </c>
      <c r="M11547" t="s">
        <v>254</v>
      </c>
      <c r="N11547" t="s">
        <v>4389</v>
      </c>
      <c r="O11547">
        <v>792</v>
      </c>
      <c r="P11547">
        <v>2.52</v>
      </c>
      <c r="Q11547">
        <v>3.52</v>
      </c>
      <c r="R11547">
        <v>1.1600928074245939E-3</v>
      </c>
      <c r="S11547">
        <f t="shared" si="1081"/>
        <v>1995.84</v>
      </c>
      <c r="T11547">
        <f t="shared" si="1082"/>
        <v>0.91879350348027833</v>
      </c>
      <c r="U11547">
        <f t="shared" si="1083"/>
        <v>2787.84</v>
      </c>
      <c r="V11547">
        <f t="shared" si="1084"/>
        <v>791.08120649651994</v>
      </c>
      <c r="W11547" t="str">
        <f t="shared" si="1085"/>
        <v>LOSS</v>
      </c>
    </row>
    <row r="11548" spans="8:23" x14ac:dyDescent="0.35">
      <c r="H11548">
        <v>2012</v>
      </c>
      <c r="I11548" t="s">
        <v>21</v>
      </c>
      <c r="J11548" t="s">
        <v>627</v>
      </c>
      <c r="K11548" t="s">
        <v>452</v>
      </c>
      <c r="L11548" t="str">
        <f t="shared" si="1080"/>
        <v>Rift Valley Textiles</v>
      </c>
      <c r="M11548" t="s">
        <v>23</v>
      </c>
      <c r="N11548" t="s">
        <v>4390</v>
      </c>
      <c r="O11548">
        <v>744</v>
      </c>
      <c r="P11548">
        <v>2.61</v>
      </c>
      <c r="Q11548">
        <v>3.27</v>
      </c>
      <c r="R11548">
        <v>1.4619883040935672E-3</v>
      </c>
      <c r="S11548">
        <f t="shared" si="1081"/>
        <v>1941.84</v>
      </c>
      <c r="T11548">
        <f t="shared" si="1082"/>
        <v>1.0877192982456139</v>
      </c>
      <c r="U11548">
        <f t="shared" si="1083"/>
        <v>2432.88</v>
      </c>
      <c r="V11548">
        <f t="shared" si="1084"/>
        <v>489.9522807017546</v>
      </c>
      <c r="W11548" t="str">
        <f t="shared" si="1085"/>
        <v>LOSS</v>
      </c>
    </row>
    <row r="11549" spans="8:23" x14ac:dyDescent="0.35">
      <c r="H11549">
        <v>2012</v>
      </c>
      <c r="I11549" t="s">
        <v>21</v>
      </c>
      <c r="J11549" t="s">
        <v>2000</v>
      </c>
      <c r="K11549" t="s">
        <v>456</v>
      </c>
      <c r="L11549" t="str">
        <f t="shared" si="1080"/>
        <v>Nakuru Garment Works</v>
      </c>
      <c r="M11549" t="s">
        <v>28</v>
      </c>
      <c r="N11549" t="s">
        <v>4391</v>
      </c>
      <c r="O11549">
        <v>732</v>
      </c>
      <c r="P11549">
        <v>1.44</v>
      </c>
      <c r="Q11549">
        <v>3.12</v>
      </c>
      <c r="R11549">
        <v>1.5625000000000001E-3</v>
      </c>
      <c r="S11549">
        <f t="shared" si="1081"/>
        <v>1054.08</v>
      </c>
      <c r="T11549">
        <f t="shared" si="1082"/>
        <v>1.14375</v>
      </c>
      <c r="U11549">
        <f t="shared" si="1083"/>
        <v>2283.84</v>
      </c>
      <c r="V11549">
        <f t="shared" si="1084"/>
        <v>1228.6162500000003</v>
      </c>
      <c r="W11549" t="str">
        <f t="shared" si="1085"/>
        <v>PROFIT</v>
      </c>
    </row>
    <row r="11550" spans="8:23" x14ac:dyDescent="0.35">
      <c r="H11550">
        <v>2012</v>
      </c>
      <c r="I11550" t="s">
        <v>21</v>
      </c>
      <c r="J11550" t="s">
        <v>2000</v>
      </c>
      <c r="K11550" t="s">
        <v>456</v>
      </c>
      <c r="L11550" t="str">
        <f t="shared" si="1080"/>
        <v>Nakuru Garment Works</v>
      </c>
      <c r="M11550" t="s">
        <v>33</v>
      </c>
      <c r="N11550" t="s">
        <v>4392</v>
      </c>
      <c r="O11550">
        <v>612</v>
      </c>
      <c r="P11550">
        <v>2.21</v>
      </c>
      <c r="Q11550">
        <v>2.06</v>
      </c>
      <c r="R11550">
        <v>0</v>
      </c>
      <c r="S11550">
        <f t="shared" si="1081"/>
        <v>1352.52</v>
      </c>
      <c r="T11550">
        <f t="shared" si="1082"/>
        <v>0</v>
      </c>
      <c r="U11550">
        <f t="shared" si="1083"/>
        <v>1260.72</v>
      </c>
      <c r="V11550">
        <f t="shared" si="1084"/>
        <v>-91.799999999999955</v>
      </c>
      <c r="W11550" t="str">
        <f t="shared" si="1085"/>
        <v>LOSS</v>
      </c>
    </row>
    <row r="11551" spans="8:23" x14ac:dyDescent="0.35">
      <c r="H11551">
        <v>2012</v>
      </c>
      <c r="I11551" t="s">
        <v>21</v>
      </c>
      <c r="J11551" t="s">
        <v>2000</v>
      </c>
      <c r="K11551" t="s">
        <v>456</v>
      </c>
      <c r="L11551" t="str">
        <f t="shared" si="1080"/>
        <v>Nakuru Garment Works</v>
      </c>
      <c r="M11551" t="s">
        <v>39</v>
      </c>
      <c r="N11551" t="s">
        <v>4393</v>
      </c>
      <c r="O11551">
        <v>1116</v>
      </c>
      <c r="P11551">
        <v>1.98</v>
      </c>
      <c r="Q11551">
        <v>2.27</v>
      </c>
      <c r="R11551">
        <v>1.3106159895150721E-3</v>
      </c>
      <c r="S11551">
        <f t="shared" si="1081"/>
        <v>2209.6799999999998</v>
      </c>
      <c r="T11551">
        <f t="shared" si="1082"/>
        <v>1.4626474442988204</v>
      </c>
      <c r="U11551">
        <f t="shared" si="1083"/>
        <v>2533.3200000000002</v>
      </c>
      <c r="V11551">
        <f t="shared" si="1084"/>
        <v>322.17735255570153</v>
      </c>
      <c r="W11551" t="str">
        <f t="shared" si="1085"/>
        <v>LOSS</v>
      </c>
    </row>
    <row r="11552" spans="8:23" x14ac:dyDescent="0.35">
      <c r="H11552">
        <v>2012</v>
      </c>
      <c r="I11552" t="s">
        <v>21</v>
      </c>
      <c r="J11552" t="s">
        <v>2000</v>
      </c>
      <c r="K11552" t="s">
        <v>456</v>
      </c>
      <c r="L11552" t="str">
        <f t="shared" si="1080"/>
        <v>Nakuru Garment Works</v>
      </c>
      <c r="M11552" t="s">
        <v>44</v>
      </c>
      <c r="N11552" t="s">
        <v>4394</v>
      </c>
      <c r="O11552">
        <v>1176</v>
      </c>
      <c r="P11552">
        <v>2.46</v>
      </c>
      <c r="Q11552">
        <v>2.29</v>
      </c>
      <c r="R11552">
        <v>0</v>
      </c>
      <c r="S11552">
        <f t="shared" si="1081"/>
        <v>2892.96</v>
      </c>
      <c r="T11552">
        <f t="shared" si="1082"/>
        <v>0</v>
      </c>
      <c r="U11552">
        <f t="shared" si="1083"/>
        <v>2693.04</v>
      </c>
      <c r="V11552">
        <f t="shared" si="1084"/>
        <v>-199.92000000000007</v>
      </c>
      <c r="W11552" t="str">
        <f t="shared" si="1085"/>
        <v>LOSS</v>
      </c>
    </row>
    <row r="11553" spans="8:23" x14ac:dyDescent="0.35">
      <c r="H11553">
        <v>2012</v>
      </c>
      <c r="I11553" t="s">
        <v>21</v>
      </c>
      <c r="J11553" t="s">
        <v>712</v>
      </c>
      <c r="K11553" t="s">
        <v>460</v>
      </c>
      <c r="L11553" t="str">
        <f t="shared" si="1080"/>
        <v>TexAfrica EPZ</v>
      </c>
      <c r="M11553" t="s">
        <v>49</v>
      </c>
      <c r="N11553" t="s">
        <v>4395</v>
      </c>
      <c r="O11553">
        <v>2520</v>
      </c>
      <c r="P11553">
        <v>3</v>
      </c>
      <c r="Q11553">
        <v>3.89</v>
      </c>
      <c r="R11553">
        <v>1.2853470437017994E-3</v>
      </c>
      <c r="S11553">
        <f t="shared" si="1081"/>
        <v>7560</v>
      </c>
      <c r="T11553">
        <f t="shared" si="1082"/>
        <v>3.2390745501285343</v>
      </c>
      <c r="U11553">
        <f t="shared" si="1083"/>
        <v>9802.8000000000011</v>
      </c>
      <c r="V11553">
        <f t="shared" si="1084"/>
        <v>2239.5609254498727</v>
      </c>
      <c r="W11553" t="str">
        <f t="shared" si="1085"/>
        <v>PROFIT</v>
      </c>
    </row>
    <row r="11554" spans="8:23" x14ac:dyDescent="0.35">
      <c r="H11554">
        <v>2012</v>
      </c>
      <c r="I11554" t="s">
        <v>21</v>
      </c>
      <c r="J11554" t="s">
        <v>712</v>
      </c>
      <c r="K11554" t="s">
        <v>460</v>
      </c>
      <c r="L11554" t="str">
        <f t="shared" si="1080"/>
        <v>TexAfrica EPZ</v>
      </c>
      <c r="M11554" t="s">
        <v>54</v>
      </c>
      <c r="N11554" t="s">
        <v>4396</v>
      </c>
      <c r="O11554">
        <v>1800</v>
      </c>
      <c r="P11554">
        <v>2.4300000000000002</v>
      </c>
      <c r="Q11554">
        <v>3.88</v>
      </c>
      <c r="R11554">
        <v>1.7452006980802793E-3</v>
      </c>
      <c r="S11554">
        <f t="shared" si="1081"/>
        <v>4374</v>
      </c>
      <c r="T11554">
        <f t="shared" si="1082"/>
        <v>3.1413612565445028</v>
      </c>
      <c r="U11554">
        <f t="shared" si="1083"/>
        <v>6984</v>
      </c>
      <c r="V11554">
        <f t="shared" si="1084"/>
        <v>2606.8586387434557</v>
      </c>
      <c r="W11554" t="str">
        <f t="shared" si="1085"/>
        <v>PROFIT</v>
      </c>
    </row>
    <row r="11555" spans="8:23" x14ac:dyDescent="0.35">
      <c r="H11555">
        <v>2012</v>
      </c>
      <c r="I11555" t="s">
        <v>21</v>
      </c>
      <c r="J11555" t="s">
        <v>712</v>
      </c>
      <c r="K11555" t="s">
        <v>460</v>
      </c>
      <c r="L11555" t="str">
        <f t="shared" si="1080"/>
        <v>TexAfrica EPZ</v>
      </c>
      <c r="M11555" t="s">
        <v>59</v>
      </c>
      <c r="N11555" t="s">
        <v>4397</v>
      </c>
      <c r="O11555">
        <v>2484</v>
      </c>
      <c r="P11555">
        <v>2.94</v>
      </c>
      <c r="Q11555">
        <v>3.39</v>
      </c>
      <c r="R11555">
        <v>1.4265335235378032E-3</v>
      </c>
      <c r="S11555">
        <f t="shared" si="1081"/>
        <v>7302.96</v>
      </c>
      <c r="T11555">
        <f t="shared" si="1082"/>
        <v>3.5435092724679031</v>
      </c>
      <c r="U11555">
        <f t="shared" si="1083"/>
        <v>8420.76</v>
      </c>
      <c r="V11555">
        <f t="shared" si="1084"/>
        <v>1114.2564907275323</v>
      </c>
      <c r="W11555" t="str">
        <f t="shared" si="1085"/>
        <v>PROFIT</v>
      </c>
    </row>
    <row r="11556" spans="8:23" x14ac:dyDescent="0.35">
      <c r="H11556">
        <v>2012</v>
      </c>
      <c r="I11556" t="s">
        <v>21</v>
      </c>
      <c r="J11556" t="s">
        <v>712</v>
      </c>
      <c r="K11556" t="s">
        <v>460</v>
      </c>
      <c r="L11556" t="str">
        <f t="shared" si="1080"/>
        <v>TexAfrica EPZ</v>
      </c>
      <c r="M11556" t="s">
        <v>64</v>
      </c>
      <c r="N11556" t="s">
        <v>4398</v>
      </c>
      <c r="O11556">
        <v>1692</v>
      </c>
      <c r="P11556">
        <v>2.71</v>
      </c>
      <c r="Q11556">
        <v>3.78</v>
      </c>
      <c r="R11556">
        <v>1.2135922330097086E-3</v>
      </c>
      <c r="S11556">
        <f t="shared" si="1081"/>
        <v>4585.32</v>
      </c>
      <c r="T11556">
        <f t="shared" si="1082"/>
        <v>2.0533980582524269</v>
      </c>
      <c r="U11556">
        <f t="shared" si="1083"/>
        <v>6395.7599999999993</v>
      </c>
      <c r="V11556">
        <f t="shared" si="1084"/>
        <v>1808.3866019417471</v>
      </c>
      <c r="W11556" t="str">
        <f t="shared" si="1085"/>
        <v>PROFIT</v>
      </c>
    </row>
    <row r="11557" spans="8:23" x14ac:dyDescent="0.35">
      <c r="H11557">
        <v>2012</v>
      </c>
      <c r="I11557" t="s">
        <v>21</v>
      </c>
      <c r="J11557" t="s">
        <v>712</v>
      </c>
      <c r="K11557" t="s">
        <v>460</v>
      </c>
      <c r="L11557" t="str">
        <f t="shared" si="1080"/>
        <v>TexAfrica EPZ</v>
      </c>
      <c r="M11557" t="s">
        <v>69</v>
      </c>
      <c r="N11557" t="s">
        <v>4399</v>
      </c>
      <c r="O11557">
        <v>2016</v>
      </c>
      <c r="P11557">
        <v>2.94</v>
      </c>
      <c r="Q11557">
        <v>3.98</v>
      </c>
      <c r="R11557">
        <v>1.2422360248447205E-3</v>
      </c>
      <c r="S11557">
        <f t="shared" si="1081"/>
        <v>5927.04</v>
      </c>
      <c r="T11557">
        <f t="shared" si="1082"/>
        <v>2.5043478260869567</v>
      </c>
      <c r="U11557">
        <f t="shared" si="1083"/>
        <v>8023.68</v>
      </c>
      <c r="V11557">
        <f t="shared" si="1084"/>
        <v>2094.1356521739135</v>
      </c>
      <c r="W11557" t="str">
        <f t="shared" si="1085"/>
        <v>PROFIT</v>
      </c>
    </row>
    <row r="11558" spans="8:23" x14ac:dyDescent="0.35">
      <c r="H11558">
        <v>2012</v>
      </c>
      <c r="I11558" t="s">
        <v>21</v>
      </c>
      <c r="J11558" t="s">
        <v>712</v>
      </c>
      <c r="K11558" t="s">
        <v>460</v>
      </c>
      <c r="L11558" t="str">
        <f t="shared" si="1080"/>
        <v>TexAfrica EPZ</v>
      </c>
      <c r="M11558" t="s">
        <v>74</v>
      </c>
      <c r="N11558" t="s">
        <v>4400</v>
      </c>
      <c r="O11558">
        <v>2580</v>
      </c>
      <c r="P11558">
        <v>2.76</v>
      </c>
      <c r="Q11558">
        <v>3.54</v>
      </c>
      <c r="R11558">
        <v>1.1363636363636363E-3</v>
      </c>
      <c r="S11558">
        <f t="shared" si="1081"/>
        <v>7120.7999999999993</v>
      </c>
      <c r="T11558">
        <f t="shared" si="1082"/>
        <v>2.9318181818181817</v>
      </c>
      <c r="U11558">
        <f t="shared" si="1083"/>
        <v>9133.2000000000007</v>
      </c>
      <c r="V11558">
        <f t="shared" si="1084"/>
        <v>2009.4681818181832</v>
      </c>
      <c r="W11558" t="str">
        <f t="shared" si="1085"/>
        <v>PROFIT</v>
      </c>
    </row>
    <row r="11559" spans="8:23" x14ac:dyDescent="0.35">
      <c r="H11559">
        <v>2012</v>
      </c>
      <c r="I11559" t="s">
        <v>21</v>
      </c>
      <c r="J11559" t="s">
        <v>712</v>
      </c>
      <c r="K11559" t="s">
        <v>460</v>
      </c>
      <c r="L11559" t="str">
        <f t="shared" si="1080"/>
        <v>TexAfrica EPZ</v>
      </c>
      <c r="M11559" t="s">
        <v>79</v>
      </c>
      <c r="N11559" t="s">
        <v>4401</v>
      </c>
      <c r="O11559">
        <v>1380</v>
      </c>
      <c r="P11559">
        <v>2.83</v>
      </c>
      <c r="Q11559">
        <v>3.62</v>
      </c>
      <c r="R11559">
        <v>1.1299435028248588E-3</v>
      </c>
      <c r="S11559">
        <f t="shared" si="1081"/>
        <v>3905.4</v>
      </c>
      <c r="T11559">
        <f t="shared" si="1082"/>
        <v>1.5593220338983051</v>
      </c>
      <c r="U11559">
        <f t="shared" si="1083"/>
        <v>4995.6000000000004</v>
      </c>
      <c r="V11559">
        <f t="shared" si="1084"/>
        <v>1088.640677966102</v>
      </c>
      <c r="W11559" t="str">
        <f t="shared" si="1085"/>
        <v>PROFIT</v>
      </c>
    </row>
    <row r="11560" spans="8:23" x14ac:dyDescent="0.35">
      <c r="H11560">
        <v>2012</v>
      </c>
      <c r="I11560" t="s">
        <v>21</v>
      </c>
      <c r="J11560" t="s">
        <v>712</v>
      </c>
      <c r="K11560" t="s">
        <v>460</v>
      </c>
      <c r="L11560" t="str">
        <f t="shared" si="1080"/>
        <v>TexAfrica EPZ</v>
      </c>
      <c r="M11560" t="s">
        <v>84</v>
      </c>
      <c r="N11560" t="s">
        <v>4402</v>
      </c>
      <c r="O11560">
        <v>2520</v>
      </c>
      <c r="P11560">
        <v>2.4500000000000002</v>
      </c>
      <c r="Q11560">
        <v>3.57</v>
      </c>
      <c r="R11560">
        <v>1.1074197120708748E-3</v>
      </c>
      <c r="S11560">
        <f t="shared" si="1081"/>
        <v>6174</v>
      </c>
      <c r="T11560">
        <f t="shared" si="1082"/>
        <v>2.7906976744186047</v>
      </c>
      <c r="U11560">
        <f t="shared" si="1083"/>
        <v>8996.4</v>
      </c>
      <c r="V11560">
        <f t="shared" si="1084"/>
        <v>2819.6093023255812</v>
      </c>
      <c r="W11560" t="str">
        <f t="shared" si="1085"/>
        <v>PROFIT</v>
      </c>
    </row>
    <row r="11561" spans="8:23" x14ac:dyDescent="0.35">
      <c r="H11561">
        <v>2012</v>
      </c>
      <c r="I11561" t="s">
        <v>21</v>
      </c>
      <c r="J11561" t="s">
        <v>647</v>
      </c>
      <c r="K11561" t="s">
        <v>464</v>
      </c>
      <c r="L11561" t="str">
        <f t="shared" si="1080"/>
        <v>BlueLine Apparel Ltd</v>
      </c>
      <c r="M11561" t="s">
        <v>89</v>
      </c>
      <c r="N11561" t="s">
        <v>4403</v>
      </c>
      <c r="O11561">
        <v>1044</v>
      </c>
      <c r="P11561">
        <v>1.25</v>
      </c>
      <c r="Q11561">
        <v>1.69</v>
      </c>
      <c r="R11561">
        <v>1.364256480218281E-3</v>
      </c>
      <c r="S11561">
        <f t="shared" si="1081"/>
        <v>1305</v>
      </c>
      <c r="T11561">
        <f t="shared" si="1082"/>
        <v>1.4242837653478855</v>
      </c>
      <c r="U11561">
        <f t="shared" si="1083"/>
        <v>1764.36</v>
      </c>
      <c r="V11561">
        <f t="shared" si="1084"/>
        <v>457.93571623465203</v>
      </c>
      <c r="W11561" t="str">
        <f t="shared" si="1085"/>
        <v>LOSS</v>
      </c>
    </row>
    <row r="11562" spans="8:23" x14ac:dyDescent="0.35">
      <c r="H11562">
        <v>2012</v>
      </c>
      <c r="I11562" t="s">
        <v>21</v>
      </c>
      <c r="J11562" t="s">
        <v>647</v>
      </c>
      <c r="K11562" t="s">
        <v>464</v>
      </c>
      <c r="L11562" t="str">
        <f t="shared" si="1080"/>
        <v>BlueLine Apparel Ltd</v>
      </c>
      <c r="M11562" t="s">
        <v>94</v>
      </c>
      <c r="N11562" t="s">
        <v>4404</v>
      </c>
      <c r="O11562">
        <v>1128</v>
      </c>
      <c r="P11562">
        <v>1.1499999999999999</v>
      </c>
      <c r="Q11562">
        <v>1.88</v>
      </c>
      <c r="R11562">
        <v>1.0672358591248667E-3</v>
      </c>
      <c r="S11562">
        <f t="shared" si="1081"/>
        <v>1297.1999999999998</v>
      </c>
      <c r="T11562">
        <f t="shared" si="1082"/>
        <v>1.2038420490928496</v>
      </c>
      <c r="U11562">
        <f t="shared" si="1083"/>
        <v>2120.64</v>
      </c>
      <c r="V11562">
        <f t="shared" si="1084"/>
        <v>822.23615795090723</v>
      </c>
      <c r="W11562" t="str">
        <f t="shared" si="1085"/>
        <v>LOSS</v>
      </c>
    </row>
    <row r="11563" spans="8:23" x14ac:dyDescent="0.35">
      <c r="H11563">
        <v>2012</v>
      </c>
      <c r="I11563" t="s">
        <v>21</v>
      </c>
      <c r="J11563" t="s">
        <v>647</v>
      </c>
      <c r="K11563" t="s">
        <v>464</v>
      </c>
      <c r="L11563" t="str">
        <f t="shared" si="1080"/>
        <v>BlueLine Apparel Ltd</v>
      </c>
      <c r="M11563" t="s">
        <v>99</v>
      </c>
      <c r="N11563" t="s">
        <v>4405</v>
      </c>
      <c r="O11563">
        <v>1032</v>
      </c>
      <c r="P11563">
        <v>1.37</v>
      </c>
      <c r="Q11563">
        <v>1.9</v>
      </c>
      <c r="R11563">
        <v>1.3245033112582781E-3</v>
      </c>
      <c r="S11563">
        <f t="shared" si="1081"/>
        <v>1413.8400000000001</v>
      </c>
      <c r="T11563">
        <f t="shared" si="1082"/>
        <v>1.366887417218543</v>
      </c>
      <c r="U11563">
        <f t="shared" si="1083"/>
        <v>1960.8</v>
      </c>
      <c r="V11563">
        <f t="shared" si="1084"/>
        <v>545.59311258278126</v>
      </c>
      <c r="W11563" t="str">
        <f t="shared" si="1085"/>
        <v>LOSS</v>
      </c>
    </row>
    <row r="11564" spans="8:23" x14ac:dyDescent="0.35">
      <c r="H11564">
        <v>2012</v>
      </c>
      <c r="I11564" t="s">
        <v>21</v>
      </c>
      <c r="J11564" t="s">
        <v>647</v>
      </c>
      <c r="K11564" t="s">
        <v>464</v>
      </c>
      <c r="L11564" t="str">
        <f t="shared" si="1080"/>
        <v>BlueLine Apparel Ltd</v>
      </c>
      <c r="M11564" t="s">
        <v>104</v>
      </c>
      <c r="N11564" t="s">
        <v>4406</v>
      </c>
      <c r="O11564">
        <v>588</v>
      </c>
      <c r="P11564">
        <v>1.1100000000000001</v>
      </c>
      <c r="Q11564">
        <v>1.79</v>
      </c>
      <c r="R11564">
        <v>1.5698587127158557E-3</v>
      </c>
      <c r="S11564">
        <f t="shared" si="1081"/>
        <v>652.68000000000006</v>
      </c>
      <c r="T11564">
        <f t="shared" si="1082"/>
        <v>0.92307692307692313</v>
      </c>
      <c r="U11564">
        <f t="shared" si="1083"/>
        <v>1052.52</v>
      </c>
      <c r="V11564">
        <f t="shared" si="1084"/>
        <v>398.91692307692301</v>
      </c>
      <c r="W11564" t="str">
        <f t="shared" si="1085"/>
        <v>LOSS</v>
      </c>
    </row>
    <row r="11565" spans="8:23" x14ac:dyDescent="0.35">
      <c r="H11565">
        <v>2012</v>
      </c>
      <c r="I11565" t="s">
        <v>21</v>
      </c>
      <c r="J11565" t="s">
        <v>647</v>
      </c>
      <c r="K11565" t="s">
        <v>464</v>
      </c>
      <c r="L11565" t="str">
        <f t="shared" si="1080"/>
        <v>BlueLine Apparel Ltd</v>
      </c>
      <c r="M11565" t="s">
        <v>109</v>
      </c>
      <c r="N11565" t="s">
        <v>4407</v>
      </c>
      <c r="O11565">
        <v>1320</v>
      </c>
      <c r="P11565">
        <v>1.28</v>
      </c>
      <c r="Q11565">
        <v>1.62</v>
      </c>
      <c r="R11565">
        <v>1.5797788309636651E-3</v>
      </c>
      <c r="S11565">
        <f t="shared" si="1081"/>
        <v>1689.6000000000001</v>
      </c>
      <c r="T11565">
        <f t="shared" si="1082"/>
        <v>2.0853080568720377</v>
      </c>
      <c r="U11565">
        <f t="shared" si="1083"/>
        <v>2138.4</v>
      </c>
      <c r="V11565">
        <f t="shared" si="1084"/>
        <v>446.71469194312789</v>
      </c>
      <c r="W11565" t="str">
        <f t="shared" si="1085"/>
        <v>LOSS</v>
      </c>
    </row>
    <row r="11566" spans="8:23" x14ac:dyDescent="0.35">
      <c r="H11566">
        <v>2012</v>
      </c>
      <c r="I11566" t="s">
        <v>21</v>
      </c>
      <c r="J11566" t="s">
        <v>647</v>
      </c>
      <c r="K11566" t="s">
        <v>464</v>
      </c>
      <c r="L11566" t="str">
        <f t="shared" si="1080"/>
        <v>BlueLine Apparel Ltd</v>
      </c>
      <c r="M11566" t="s">
        <v>114</v>
      </c>
      <c r="N11566" t="s">
        <v>4408</v>
      </c>
      <c r="O11566">
        <v>1068</v>
      </c>
      <c r="P11566">
        <v>1.35</v>
      </c>
      <c r="Q11566">
        <v>1.62</v>
      </c>
      <c r="R11566">
        <v>1.0559662090813093E-3</v>
      </c>
      <c r="S11566">
        <f t="shared" si="1081"/>
        <v>1441.8000000000002</v>
      </c>
      <c r="T11566">
        <f t="shared" si="1082"/>
        <v>1.1277719112988382</v>
      </c>
      <c r="U11566">
        <f t="shared" si="1083"/>
        <v>1730.16</v>
      </c>
      <c r="V11566">
        <f t="shared" si="1084"/>
        <v>287.23222808870105</v>
      </c>
      <c r="W11566" t="str">
        <f t="shared" si="1085"/>
        <v>LOSS</v>
      </c>
    </row>
    <row r="11567" spans="8:23" x14ac:dyDescent="0.35">
      <c r="H11567">
        <v>2012</v>
      </c>
      <c r="I11567" t="s">
        <v>21</v>
      </c>
      <c r="J11567" t="s">
        <v>647</v>
      </c>
      <c r="K11567" t="s">
        <v>464</v>
      </c>
      <c r="L11567" t="str">
        <f t="shared" si="1080"/>
        <v>BlueLine Apparel Ltd</v>
      </c>
      <c r="M11567" t="s">
        <v>119</v>
      </c>
      <c r="N11567" t="s">
        <v>4409</v>
      </c>
      <c r="O11567">
        <v>780</v>
      </c>
      <c r="P11567">
        <v>1.47</v>
      </c>
      <c r="Q11567">
        <v>1.6</v>
      </c>
      <c r="R11567">
        <v>1.2376237623762376E-3</v>
      </c>
      <c r="S11567">
        <f t="shared" si="1081"/>
        <v>1146.5999999999999</v>
      </c>
      <c r="T11567">
        <f t="shared" si="1082"/>
        <v>0.96534653465346532</v>
      </c>
      <c r="U11567">
        <f t="shared" si="1083"/>
        <v>1248</v>
      </c>
      <c r="V11567">
        <f t="shared" si="1084"/>
        <v>100.43465346534663</v>
      </c>
      <c r="W11567" t="str">
        <f t="shared" si="1085"/>
        <v>LOSS</v>
      </c>
    </row>
    <row r="11568" spans="8:23" x14ac:dyDescent="0.35">
      <c r="H11568">
        <v>2012</v>
      </c>
      <c r="I11568" t="s">
        <v>21</v>
      </c>
      <c r="J11568" t="s">
        <v>647</v>
      </c>
      <c r="K11568" t="s">
        <v>464</v>
      </c>
      <c r="L11568" t="str">
        <f t="shared" si="1080"/>
        <v>BlueLine Apparel Ltd</v>
      </c>
      <c r="M11568" t="s">
        <v>124</v>
      </c>
      <c r="N11568" t="s">
        <v>4410</v>
      </c>
      <c r="O11568">
        <v>1044</v>
      </c>
      <c r="P11568">
        <v>1.3</v>
      </c>
      <c r="Q11568">
        <v>1.62</v>
      </c>
      <c r="R11568">
        <v>1.3927576601671309E-3</v>
      </c>
      <c r="S11568">
        <f t="shared" si="1081"/>
        <v>1357.2</v>
      </c>
      <c r="T11568">
        <f t="shared" si="1082"/>
        <v>1.4540389972144847</v>
      </c>
      <c r="U11568">
        <f t="shared" si="1083"/>
        <v>1691.2800000000002</v>
      </c>
      <c r="V11568">
        <f t="shared" si="1084"/>
        <v>332.62596100278569</v>
      </c>
      <c r="W11568" t="str">
        <f t="shared" si="1085"/>
        <v>LOSS</v>
      </c>
    </row>
    <row r="11569" spans="8:23" x14ac:dyDescent="0.35">
      <c r="H11569">
        <v>2012</v>
      </c>
      <c r="I11569" t="s">
        <v>21</v>
      </c>
      <c r="J11569" t="s">
        <v>647</v>
      </c>
      <c r="K11569" t="s">
        <v>464</v>
      </c>
      <c r="L11569" t="str">
        <f t="shared" si="1080"/>
        <v>BlueLine Apparel Ltd</v>
      </c>
      <c r="M11569" t="s">
        <v>129</v>
      </c>
      <c r="N11569" t="s">
        <v>4411</v>
      </c>
      <c r="O11569">
        <v>1236</v>
      </c>
      <c r="P11569">
        <v>1.24</v>
      </c>
      <c r="Q11569">
        <v>1.77</v>
      </c>
      <c r="R11569">
        <v>1.7793594306049821E-3</v>
      </c>
      <c r="S11569">
        <f t="shared" si="1081"/>
        <v>1532.64</v>
      </c>
      <c r="T11569">
        <f t="shared" si="1082"/>
        <v>2.1992882562277578</v>
      </c>
      <c r="U11569">
        <f t="shared" si="1083"/>
        <v>2187.7199999999998</v>
      </c>
      <c r="V11569">
        <f t="shared" si="1084"/>
        <v>652.88071174377194</v>
      </c>
      <c r="W11569" t="str">
        <f t="shared" si="1085"/>
        <v>LOSS</v>
      </c>
    </row>
    <row r="11570" spans="8:23" x14ac:dyDescent="0.35">
      <c r="H11570">
        <v>2012</v>
      </c>
      <c r="I11570" t="s">
        <v>21</v>
      </c>
      <c r="J11570" t="s">
        <v>2000</v>
      </c>
      <c r="K11570" t="s">
        <v>468</v>
      </c>
      <c r="L11570" t="str">
        <f t="shared" si="1080"/>
        <v>CrystalGarments Kenya</v>
      </c>
      <c r="M11570" t="s">
        <v>134</v>
      </c>
      <c r="N11570" t="s">
        <v>4412</v>
      </c>
      <c r="O11570">
        <v>408</v>
      </c>
      <c r="P11570">
        <v>2.06</v>
      </c>
      <c r="Q11570">
        <v>3.2</v>
      </c>
      <c r="R11570">
        <v>1.0845986984815619E-3</v>
      </c>
      <c r="S11570">
        <f t="shared" si="1081"/>
        <v>840.48</v>
      </c>
      <c r="T11570">
        <f t="shared" si="1082"/>
        <v>0.44251626898047725</v>
      </c>
      <c r="U11570">
        <f t="shared" si="1083"/>
        <v>1305.6000000000001</v>
      </c>
      <c r="V11570">
        <f t="shared" si="1084"/>
        <v>464.67748373101966</v>
      </c>
      <c r="W11570" t="str">
        <f t="shared" si="1085"/>
        <v>LOSS</v>
      </c>
    </row>
    <row r="11571" spans="8:23" x14ac:dyDescent="0.35">
      <c r="H11571">
        <v>2012</v>
      </c>
      <c r="I11571" t="s">
        <v>21</v>
      </c>
      <c r="J11571" t="s">
        <v>2000</v>
      </c>
      <c r="K11571" t="s">
        <v>468</v>
      </c>
      <c r="L11571" t="str">
        <f t="shared" si="1080"/>
        <v>CrystalGarments Kenya</v>
      </c>
      <c r="M11571" t="s">
        <v>139</v>
      </c>
      <c r="N11571" t="s">
        <v>4413</v>
      </c>
      <c r="O11571">
        <v>684</v>
      </c>
      <c r="P11571">
        <v>1.46</v>
      </c>
      <c r="Q11571">
        <v>3.13</v>
      </c>
      <c r="R11571">
        <v>1.7543859649122807E-3</v>
      </c>
      <c r="S11571">
        <f t="shared" si="1081"/>
        <v>998.64</v>
      </c>
      <c r="T11571">
        <f t="shared" si="1082"/>
        <v>1.2</v>
      </c>
      <c r="U11571">
        <f t="shared" si="1083"/>
        <v>2140.92</v>
      </c>
      <c r="V11571">
        <f t="shared" si="1084"/>
        <v>1141.0800000000002</v>
      </c>
      <c r="W11571" t="str">
        <f t="shared" si="1085"/>
        <v>PROFIT</v>
      </c>
    </row>
    <row r="11572" spans="8:23" x14ac:dyDescent="0.35">
      <c r="H11572">
        <v>2012</v>
      </c>
      <c r="I11572" t="s">
        <v>21</v>
      </c>
      <c r="J11572" t="s">
        <v>2000</v>
      </c>
      <c r="K11572" t="s">
        <v>468</v>
      </c>
      <c r="L11572" t="str">
        <f t="shared" si="1080"/>
        <v>CrystalGarments Kenya</v>
      </c>
      <c r="M11572" t="s">
        <v>144</v>
      </c>
      <c r="N11572" t="s">
        <v>4414</v>
      </c>
      <c r="O11572">
        <v>792</v>
      </c>
      <c r="P11572">
        <v>1.64</v>
      </c>
      <c r="Q11572">
        <v>2.29</v>
      </c>
      <c r="R11572">
        <v>1.7699115044247787E-3</v>
      </c>
      <c r="S11572">
        <f t="shared" si="1081"/>
        <v>1298.8799999999999</v>
      </c>
      <c r="T11572">
        <f t="shared" si="1082"/>
        <v>1.4017699115044246</v>
      </c>
      <c r="U11572">
        <f t="shared" si="1083"/>
        <v>1813.68</v>
      </c>
      <c r="V11572">
        <f t="shared" si="1084"/>
        <v>513.39823008849578</v>
      </c>
      <c r="W11572" t="str">
        <f t="shared" si="1085"/>
        <v>LOSS</v>
      </c>
    </row>
    <row r="11573" spans="8:23" x14ac:dyDescent="0.35">
      <c r="H11573">
        <v>2012</v>
      </c>
      <c r="I11573" t="s">
        <v>21</v>
      </c>
      <c r="J11573" t="s">
        <v>2000</v>
      </c>
      <c r="K11573" t="s">
        <v>468</v>
      </c>
      <c r="L11573" t="str">
        <f t="shared" si="1080"/>
        <v>CrystalGarments Kenya</v>
      </c>
      <c r="M11573" t="s">
        <v>149</v>
      </c>
      <c r="N11573" t="s">
        <v>4415</v>
      </c>
      <c r="O11573">
        <v>372</v>
      </c>
      <c r="P11573">
        <v>1.58</v>
      </c>
      <c r="Q11573">
        <v>3.41</v>
      </c>
      <c r="R11573">
        <v>1.6806722689075631E-3</v>
      </c>
      <c r="S11573">
        <f t="shared" si="1081"/>
        <v>587.76</v>
      </c>
      <c r="T11573">
        <f t="shared" si="1082"/>
        <v>0.62521008403361344</v>
      </c>
      <c r="U11573">
        <f t="shared" si="1083"/>
        <v>1268.52</v>
      </c>
      <c r="V11573">
        <f t="shared" si="1084"/>
        <v>680.13478991596639</v>
      </c>
      <c r="W11573" t="str">
        <f t="shared" si="1085"/>
        <v>LOSS</v>
      </c>
    </row>
    <row r="11574" spans="8:23" x14ac:dyDescent="0.35">
      <c r="H11574">
        <v>2012</v>
      </c>
      <c r="I11574" t="s">
        <v>21</v>
      </c>
      <c r="J11574" t="s">
        <v>2000</v>
      </c>
      <c r="K11574" t="s">
        <v>468</v>
      </c>
      <c r="L11574" t="str">
        <f t="shared" si="1080"/>
        <v>CrystalGarments Kenya</v>
      </c>
      <c r="M11574" t="s">
        <v>154</v>
      </c>
      <c r="N11574" t="s">
        <v>4416</v>
      </c>
      <c r="O11574">
        <v>1188</v>
      </c>
      <c r="P11574">
        <v>2.14</v>
      </c>
      <c r="Q11574">
        <v>2.58</v>
      </c>
      <c r="R11574">
        <v>1.8018018018018018E-3</v>
      </c>
      <c r="S11574">
        <f t="shared" si="1081"/>
        <v>2542.3200000000002</v>
      </c>
      <c r="T11574">
        <f t="shared" si="1082"/>
        <v>2.1405405405405404</v>
      </c>
      <c r="U11574">
        <f t="shared" si="1083"/>
        <v>3065.04</v>
      </c>
      <c r="V11574">
        <f t="shared" si="1084"/>
        <v>520.57945945945926</v>
      </c>
      <c r="W11574" t="str">
        <f t="shared" si="1085"/>
        <v>LOSS</v>
      </c>
    </row>
    <row r="11575" spans="8:23" x14ac:dyDescent="0.35">
      <c r="H11575">
        <v>2012</v>
      </c>
      <c r="I11575" t="s">
        <v>21</v>
      </c>
      <c r="J11575" t="s">
        <v>2000</v>
      </c>
      <c r="K11575" t="s">
        <v>468</v>
      </c>
      <c r="L11575" t="str">
        <f t="shared" si="1080"/>
        <v>CrystalGarments Kenya</v>
      </c>
      <c r="M11575" t="s">
        <v>159</v>
      </c>
      <c r="N11575" t="s">
        <v>4417</v>
      </c>
      <c r="O11575">
        <v>600</v>
      </c>
      <c r="P11575">
        <v>1.32</v>
      </c>
      <c r="Q11575">
        <v>2.57</v>
      </c>
      <c r="R11575">
        <v>1.1507479861910242E-3</v>
      </c>
      <c r="S11575">
        <f t="shared" si="1081"/>
        <v>792</v>
      </c>
      <c r="T11575">
        <f t="shared" si="1082"/>
        <v>0.69044879171461448</v>
      </c>
      <c r="U11575">
        <f t="shared" si="1083"/>
        <v>1542</v>
      </c>
      <c r="V11575">
        <f t="shared" si="1084"/>
        <v>749.30955120828537</v>
      </c>
      <c r="W11575" t="str">
        <f t="shared" si="1085"/>
        <v>LOSS</v>
      </c>
    </row>
    <row r="11576" spans="8:23" x14ac:dyDescent="0.35">
      <c r="H11576">
        <v>2012</v>
      </c>
      <c r="I11576" t="s">
        <v>21</v>
      </c>
      <c r="J11576" t="s">
        <v>2000</v>
      </c>
      <c r="K11576" t="s">
        <v>468</v>
      </c>
      <c r="L11576" t="str">
        <f t="shared" si="1080"/>
        <v>CrystalGarments Kenya</v>
      </c>
      <c r="M11576" t="s">
        <v>164</v>
      </c>
      <c r="N11576" t="s">
        <v>4418</v>
      </c>
      <c r="O11576">
        <v>480</v>
      </c>
      <c r="P11576">
        <v>1.83</v>
      </c>
      <c r="Q11576">
        <v>3.12</v>
      </c>
      <c r="R11576">
        <v>1.4450867052023121E-3</v>
      </c>
      <c r="S11576">
        <f t="shared" si="1081"/>
        <v>878.40000000000009</v>
      </c>
      <c r="T11576">
        <f t="shared" si="1082"/>
        <v>0.69364161849710981</v>
      </c>
      <c r="U11576">
        <f t="shared" si="1083"/>
        <v>1497.6000000000001</v>
      </c>
      <c r="V11576">
        <f t="shared" si="1084"/>
        <v>618.50635838150299</v>
      </c>
      <c r="W11576" t="str">
        <f t="shared" si="1085"/>
        <v>LOSS</v>
      </c>
    </row>
    <row r="11577" spans="8:23" x14ac:dyDescent="0.35">
      <c r="H11577">
        <v>2012</v>
      </c>
      <c r="I11577" t="s">
        <v>21</v>
      </c>
      <c r="J11577" t="s">
        <v>2000</v>
      </c>
      <c r="K11577" t="s">
        <v>468</v>
      </c>
      <c r="L11577" t="str">
        <f t="shared" si="1080"/>
        <v>CrystalGarments Kenya</v>
      </c>
      <c r="M11577" t="s">
        <v>169</v>
      </c>
      <c r="N11577" t="s">
        <v>4419</v>
      </c>
      <c r="O11577">
        <v>516</v>
      </c>
      <c r="P11577">
        <v>1.34</v>
      </c>
      <c r="Q11577">
        <v>2.9</v>
      </c>
      <c r="R11577">
        <v>1.3736263736263737E-3</v>
      </c>
      <c r="S11577">
        <f t="shared" si="1081"/>
        <v>691.44</v>
      </c>
      <c r="T11577">
        <f t="shared" si="1082"/>
        <v>0.70879120879120883</v>
      </c>
      <c r="U11577">
        <f t="shared" si="1083"/>
        <v>1496.3999999999999</v>
      </c>
      <c r="V11577">
        <f t="shared" si="1084"/>
        <v>804.25120879120857</v>
      </c>
      <c r="W11577" t="str">
        <f t="shared" si="1085"/>
        <v>LOSS</v>
      </c>
    </row>
    <row r="11578" spans="8:23" x14ac:dyDescent="0.35">
      <c r="H11578">
        <v>2012</v>
      </c>
      <c r="I11578" t="s">
        <v>21</v>
      </c>
      <c r="J11578" t="s">
        <v>2000</v>
      </c>
      <c r="K11578" t="s">
        <v>468</v>
      </c>
      <c r="L11578" t="str">
        <f t="shared" si="1080"/>
        <v>CrystalGarments Kenya</v>
      </c>
      <c r="M11578" t="s">
        <v>174</v>
      </c>
      <c r="N11578" t="s">
        <v>4420</v>
      </c>
      <c r="O11578">
        <v>444</v>
      </c>
      <c r="P11578">
        <v>1.54</v>
      </c>
      <c r="Q11578">
        <v>2.2400000000000002</v>
      </c>
      <c r="R11578">
        <v>1.1467889908256881E-3</v>
      </c>
      <c r="S11578">
        <f t="shared" si="1081"/>
        <v>683.76</v>
      </c>
      <c r="T11578">
        <f t="shared" si="1082"/>
        <v>0.50917431192660556</v>
      </c>
      <c r="U11578">
        <f t="shared" si="1083"/>
        <v>994.56000000000006</v>
      </c>
      <c r="V11578">
        <f t="shared" si="1084"/>
        <v>310.29082568807348</v>
      </c>
      <c r="W11578" t="str">
        <f t="shared" si="1085"/>
        <v>LOSS</v>
      </c>
    </row>
    <row r="11579" spans="8:23" x14ac:dyDescent="0.35">
      <c r="H11579">
        <v>2012</v>
      </c>
      <c r="I11579" t="s">
        <v>21</v>
      </c>
      <c r="J11579" t="s">
        <v>2000</v>
      </c>
      <c r="K11579" t="s">
        <v>468</v>
      </c>
      <c r="L11579" t="str">
        <f t="shared" si="1080"/>
        <v>CrystalGarments Kenya</v>
      </c>
      <c r="M11579" t="s">
        <v>179</v>
      </c>
      <c r="N11579" t="s">
        <v>4421</v>
      </c>
      <c r="O11579">
        <v>960</v>
      </c>
      <c r="P11579">
        <v>1.53</v>
      </c>
      <c r="Q11579">
        <v>2.76</v>
      </c>
      <c r="R11579">
        <v>1.2642225031605564E-3</v>
      </c>
      <c r="S11579">
        <f t="shared" si="1081"/>
        <v>1468.8</v>
      </c>
      <c r="T11579">
        <f t="shared" si="1082"/>
        <v>1.2136536030341341</v>
      </c>
      <c r="U11579">
        <f t="shared" si="1083"/>
        <v>2649.6</v>
      </c>
      <c r="V11579">
        <f t="shared" si="1084"/>
        <v>1179.5863463969658</v>
      </c>
      <c r="W11579" t="str">
        <f t="shared" si="1085"/>
        <v>PROFIT</v>
      </c>
    </row>
    <row r="11580" spans="8:23" x14ac:dyDescent="0.35">
      <c r="H11580">
        <v>2012</v>
      </c>
      <c r="I11580" t="s">
        <v>21</v>
      </c>
      <c r="J11580" t="s">
        <v>2000</v>
      </c>
      <c r="K11580" t="s">
        <v>468</v>
      </c>
      <c r="L11580" t="str">
        <f t="shared" si="1080"/>
        <v>CrystalGarments Kenya</v>
      </c>
      <c r="M11580" t="s">
        <v>184</v>
      </c>
      <c r="N11580" t="s">
        <v>4422</v>
      </c>
      <c r="O11580">
        <v>696</v>
      </c>
      <c r="P11580">
        <v>1.68</v>
      </c>
      <c r="Q11580">
        <v>2.19</v>
      </c>
      <c r="R11580">
        <v>1.1876484560570072E-3</v>
      </c>
      <c r="S11580">
        <f t="shared" si="1081"/>
        <v>1169.28</v>
      </c>
      <c r="T11580">
        <f t="shared" si="1082"/>
        <v>0.82660332541567705</v>
      </c>
      <c r="U11580">
        <f t="shared" si="1083"/>
        <v>1524.24</v>
      </c>
      <c r="V11580">
        <f t="shared" si="1084"/>
        <v>354.13339667458433</v>
      </c>
      <c r="W11580" t="str">
        <f t="shared" si="1085"/>
        <v>LOSS</v>
      </c>
    </row>
    <row r="11581" spans="8:23" x14ac:dyDescent="0.35">
      <c r="H11581">
        <v>2012</v>
      </c>
      <c r="I11581" t="s">
        <v>21</v>
      </c>
      <c r="J11581" t="s">
        <v>2000</v>
      </c>
      <c r="K11581" t="s">
        <v>468</v>
      </c>
      <c r="L11581" t="str">
        <f t="shared" si="1080"/>
        <v>CrystalGarments Kenya</v>
      </c>
      <c r="M11581" t="s">
        <v>189</v>
      </c>
      <c r="N11581" t="s">
        <v>4423</v>
      </c>
      <c r="O11581">
        <v>792</v>
      </c>
      <c r="P11581">
        <v>2.16</v>
      </c>
      <c r="Q11581">
        <v>2.81</v>
      </c>
      <c r="R11581">
        <v>1.0869565217391304E-3</v>
      </c>
      <c r="S11581">
        <f t="shared" si="1081"/>
        <v>1710.72</v>
      </c>
      <c r="T11581">
        <f t="shared" si="1082"/>
        <v>0.86086956521739133</v>
      </c>
      <c r="U11581">
        <f t="shared" si="1083"/>
        <v>2225.52</v>
      </c>
      <c r="V11581">
        <f t="shared" si="1084"/>
        <v>513.93913043478256</v>
      </c>
      <c r="W11581" t="str">
        <f t="shared" si="1085"/>
        <v>LOSS</v>
      </c>
    </row>
    <row r="11582" spans="8:23" x14ac:dyDescent="0.35">
      <c r="H11582">
        <v>2012</v>
      </c>
      <c r="I11582" t="s">
        <v>21</v>
      </c>
      <c r="J11582" t="s">
        <v>2000</v>
      </c>
      <c r="K11582" t="s">
        <v>468</v>
      </c>
      <c r="L11582" t="str">
        <f t="shared" si="1080"/>
        <v>CrystalGarments Kenya</v>
      </c>
      <c r="M11582" t="s">
        <v>194</v>
      </c>
      <c r="N11582" t="s">
        <v>4424</v>
      </c>
      <c r="O11582">
        <v>1152</v>
      </c>
      <c r="P11582">
        <v>2.44</v>
      </c>
      <c r="Q11582">
        <v>2.61</v>
      </c>
      <c r="R11582">
        <v>1.1261261261261261E-3</v>
      </c>
      <c r="S11582">
        <f t="shared" si="1081"/>
        <v>2810.88</v>
      </c>
      <c r="T11582">
        <f t="shared" si="1082"/>
        <v>1.2972972972972974</v>
      </c>
      <c r="U11582">
        <f t="shared" si="1083"/>
        <v>3006.72</v>
      </c>
      <c r="V11582">
        <f t="shared" si="1084"/>
        <v>194.5427027027024</v>
      </c>
      <c r="W11582" t="str">
        <f t="shared" si="1085"/>
        <v>LOSS</v>
      </c>
    </row>
    <row r="11583" spans="8:23" x14ac:dyDescent="0.35">
      <c r="H11583">
        <v>2012</v>
      </c>
      <c r="I11583" t="s">
        <v>21</v>
      </c>
      <c r="J11583" t="s">
        <v>2000</v>
      </c>
      <c r="K11583" t="s">
        <v>468</v>
      </c>
      <c r="L11583" t="str">
        <f t="shared" si="1080"/>
        <v>CrystalGarments Kenya</v>
      </c>
      <c r="M11583" t="s">
        <v>199</v>
      </c>
      <c r="N11583" t="s">
        <v>4425</v>
      </c>
      <c r="O11583">
        <v>744</v>
      </c>
      <c r="P11583">
        <v>2.4300000000000002</v>
      </c>
      <c r="Q11583">
        <v>2.68</v>
      </c>
      <c r="R11583">
        <v>1.0341261633919339E-3</v>
      </c>
      <c r="S11583">
        <f t="shared" si="1081"/>
        <v>1807.92</v>
      </c>
      <c r="T11583">
        <f t="shared" si="1082"/>
        <v>0.76938986556359878</v>
      </c>
      <c r="U11583">
        <f t="shared" si="1083"/>
        <v>1993.92</v>
      </c>
      <c r="V11583">
        <f t="shared" si="1084"/>
        <v>185.2306101344364</v>
      </c>
      <c r="W11583" t="str">
        <f t="shared" si="1085"/>
        <v>LOSS</v>
      </c>
    </row>
    <row r="11584" spans="8:23" x14ac:dyDescent="0.35">
      <c r="H11584">
        <v>2012</v>
      </c>
      <c r="I11584" t="s">
        <v>21</v>
      </c>
      <c r="J11584" t="s">
        <v>2000</v>
      </c>
      <c r="K11584" t="s">
        <v>468</v>
      </c>
      <c r="L11584" t="str">
        <f t="shared" si="1080"/>
        <v>CrystalGarments Kenya</v>
      </c>
      <c r="M11584" t="s">
        <v>204</v>
      </c>
      <c r="N11584" t="s">
        <v>4426</v>
      </c>
      <c r="O11584">
        <v>756</v>
      </c>
      <c r="P11584">
        <v>2.38</v>
      </c>
      <c r="Q11584">
        <v>3.16</v>
      </c>
      <c r="R11584">
        <v>1.0822510822510823E-3</v>
      </c>
      <c r="S11584">
        <f t="shared" si="1081"/>
        <v>1799.28</v>
      </c>
      <c r="T11584">
        <f t="shared" si="1082"/>
        <v>0.81818181818181823</v>
      </c>
      <c r="U11584">
        <f t="shared" si="1083"/>
        <v>2388.96</v>
      </c>
      <c r="V11584">
        <f t="shared" si="1084"/>
        <v>588.86181818181819</v>
      </c>
      <c r="W11584" t="str">
        <f t="shared" si="1085"/>
        <v>LOSS</v>
      </c>
    </row>
    <row r="11585" spans="8:23" x14ac:dyDescent="0.35">
      <c r="H11585">
        <v>2012</v>
      </c>
      <c r="I11585" t="s">
        <v>21</v>
      </c>
      <c r="J11585" t="s">
        <v>2000</v>
      </c>
      <c r="K11585" t="s">
        <v>468</v>
      </c>
      <c r="L11585" t="str">
        <f t="shared" si="1080"/>
        <v>CrystalGarments Kenya</v>
      </c>
      <c r="M11585" t="s">
        <v>209</v>
      </c>
      <c r="N11585" t="s">
        <v>4427</v>
      </c>
      <c r="O11585">
        <v>456</v>
      </c>
      <c r="P11585">
        <v>2.44</v>
      </c>
      <c r="Q11585">
        <v>3.03</v>
      </c>
      <c r="R11585">
        <v>1.3947001394700139E-3</v>
      </c>
      <c r="S11585">
        <f t="shared" si="1081"/>
        <v>1112.6399999999999</v>
      </c>
      <c r="T11585">
        <f t="shared" si="1082"/>
        <v>0.63598326359832635</v>
      </c>
      <c r="U11585">
        <f t="shared" si="1083"/>
        <v>1381.6799999999998</v>
      </c>
      <c r="V11585">
        <f t="shared" si="1084"/>
        <v>268.40401673640162</v>
      </c>
      <c r="W11585" t="str">
        <f t="shared" si="1085"/>
        <v>LOSS</v>
      </c>
    </row>
    <row r="11586" spans="8:23" x14ac:dyDescent="0.35">
      <c r="H11586">
        <v>2012</v>
      </c>
      <c r="I11586" t="s">
        <v>21</v>
      </c>
      <c r="J11586" t="s">
        <v>2000</v>
      </c>
      <c r="K11586" t="s">
        <v>468</v>
      </c>
      <c r="L11586" t="str">
        <f t="shared" si="1080"/>
        <v>CrystalGarments Kenya</v>
      </c>
      <c r="M11586" t="s">
        <v>214</v>
      </c>
      <c r="N11586" t="s">
        <v>4428</v>
      </c>
      <c r="O11586">
        <v>384</v>
      </c>
      <c r="P11586">
        <v>1.92</v>
      </c>
      <c r="Q11586">
        <v>2.81</v>
      </c>
      <c r="R11586">
        <v>1.2919896640826874E-3</v>
      </c>
      <c r="S11586">
        <f t="shared" si="1081"/>
        <v>737.28</v>
      </c>
      <c r="T11586">
        <f t="shared" si="1082"/>
        <v>0.49612403100775193</v>
      </c>
      <c r="U11586">
        <f t="shared" si="1083"/>
        <v>1079.04</v>
      </c>
      <c r="V11586">
        <f t="shared" si="1084"/>
        <v>341.26387596899224</v>
      </c>
      <c r="W11586" t="str">
        <f t="shared" si="1085"/>
        <v>LOSS</v>
      </c>
    </row>
    <row r="11587" spans="8:23" x14ac:dyDescent="0.35">
      <c r="H11587">
        <v>2012</v>
      </c>
      <c r="I11587" t="s">
        <v>21</v>
      </c>
      <c r="J11587" t="s">
        <v>647</v>
      </c>
      <c r="K11587" t="s">
        <v>472</v>
      </c>
      <c r="L11587" t="str">
        <f t="shared" ref="L11587:L11650" si="1086">VLOOKUP($K11587,$A$1:$C$124,MATCH($L$1,$A$1:$C$1,0),0)</f>
        <v>Magharibi Wear Ltd</v>
      </c>
      <c r="M11587" t="s">
        <v>219</v>
      </c>
      <c r="N11587" t="s">
        <v>4429</v>
      </c>
      <c r="O11587">
        <v>936</v>
      </c>
      <c r="P11587">
        <v>1.27</v>
      </c>
      <c r="Q11587">
        <v>1.68</v>
      </c>
      <c r="R11587">
        <v>1.0718113612004287E-3</v>
      </c>
      <c r="S11587">
        <f t="shared" ref="S11587:S11650" si="1087">P11587*O11587</f>
        <v>1188.72</v>
      </c>
      <c r="T11587">
        <f t="shared" ref="T11587:T11650" si="1088">R11587*O11587</f>
        <v>1.0032154340836013</v>
      </c>
      <c r="U11587">
        <f t="shared" ref="U11587:U11650" si="1089">Q11587*O11587</f>
        <v>1572.48</v>
      </c>
      <c r="V11587">
        <f t="shared" ref="V11587:V11650" si="1090">Q11587*O11587-S11587-T11587</f>
        <v>382.7567845659164</v>
      </c>
      <c r="W11587" t="str">
        <f t="shared" ref="W11587:W11650" si="1091">IF(V11587&gt;1000,"PROFIT","LOSS")</f>
        <v>LOSS</v>
      </c>
    </row>
    <row r="11588" spans="8:23" x14ac:dyDescent="0.35">
      <c r="H11588">
        <v>2012</v>
      </c>
      <c r="I11588" t="s">
        <v>21</v>
      </c>
      <c r="J11588" t="s">
        <v>647</v>
      </c>
      <c r="K11588" t="s">
        <v>472</v>
      </c>
      <c r="L11588" t="str">
        <f t="shared" si="1086"/>
        <v>Magharibi Wear Ltd</v>
      </c>
      <c r="M11588" t="s">
        <v>224</v>
      </c>
      <c r="N11588" t="s">
        <v>4430</v>
      </c>
      <c r="O11588">
        <v>996</v>
      </c>
      <c r="P11588">
        <v>1.1399999999999999</v>
      </c>
      <c r="Q11588">
        <v>1.82</v>
      </c>
      <c r="R11588">
        <v>1.5267175572519084E-3</v>
      </c>
      <c r="S11588">
        <f t="shared" si="1087"/>
        <v>1135.4399999999998</v>
      </c>
      <c r="T11588">
        <f t="shared" si="1088"/>
        <v>1.5206106870229008</v>
      </c>
      <c r="U11588">
        <f t="shared" si="1089"/>
        <v>1812.72</v>
      </c>
      <c r="V11588">
        <f t="shared" si="1090"/>
        <v>675.75938931297731</v>
      </c>
      <c r="W11588" t="str">
        <f t="shared" si="1091"/>
        <v>LOSS</v>
      </c>
    </row>
    <row r="11589" spans="8:23" x14ac:dyDescent="0.35">
      <c r="H11589">
        <v>2012</v>
      </c>
      <c r="I11589" t="s">
        <v>21</v>
      </c>
      <c r="J11589" t="s">
        <v>647</v>
      </c>
      <c r="K11589" t="s">
        <v>472</v>
      </c>
      <c r="L11589" t="str">
        <f t="shared" si="1086"/>
        <v>Magharibi Wear Ltd</v>
      </c>
      <c r="M11589" t="s">
        <v>229</v>
      </c>
      <c r="N11589" t="s">
        <v>4431</v>
      </c>
      <c r="O11589">
        <v>888</v>
      </c>
      <c r="P11589">
        <v>1.1599999999999999</v>
      </c>
      <c r="Q11589">
        <v>1.67</v>
      </c>
      <c r="R11589">
        <v>1.4492753623188406E-3</v>
      </c>
      <c r="S11589">
        <f t="shared" si="1087"/>
        <v>1030.08</v>
      </c>
      <c r="T11589">
        <f t="shared" si="1088"/>
        <v>1.2869565217391306</v>
      </c>
      <c r="U11589">
        <f t="shared" si="1089"/>
        <v>1482.96</v>
      </c>
      <c r="V11589">
        <f t="shared" si="1090"/>
        <v>451.593043478261</v>
      </c>
      <c r="W11589" t="str">
        <f t="shared" si="1091"/>
        <v>LOSS</v>
      </c>
    </row>
    <row r="11590" spans="8:23" x14ac:dyDescent="0.35">
      <c r="H11590">
        <v>2012</v>
      </c>
      <c r="I11590" t="s">
        <v>21</v>
      </c>
      <c r="J11590" t="s">
        <v>647</v>
      </c>
      <c r="K11590" t="s">
        <v>472</v>
      </c>
      <c r="L11590" t="str">
        <f t="shared" si="1086"/>
        <v>Magharibi Wear Ltd</v>
      </c>
      <c r="M11590" t="s">
        <v>234</v>
      </c>
      <c r="N11590" t="s">
        <v>4432</v>
      </c>
      <c r="O11590">
        <v>1140</v>
      </c>
      <c r="P11590">
        <v>1.34</v>
      </c>
      <c r="Q11590">
        <v>1.69</v>
      </c>
      <c r="R11590">
        <v>1.092896174863388E-3</v>
      </c>
      <c r="S11590">
        <f t="shared" si="1087"/>
        <v>1527.6000000000001</v>
      </c>
      <c r="T11590">
        <f t="shared" si="1088"/>
        <v>1.2459016393442623</v>
      </c>
      <c r="U11590">
        <f t="shared" si="1089"/>
        <v>1926.6</v>
      </c>
      <c r="V11590">
        <f t="shared" si="1090"/>
        <v>397.75409836065552</v>
      </c>
      <c r="W11590" t="str">
        <f t="shared" si="1091"/>
        <v>LOSS</v>
      </c>
    </row>
    <row r="11591" spans="8:23" x14ac:dyDescent="0.35">
      <c r="H11591">
        <v>2012</v>
      </c>
      <c r="I11591" t="s">
        <v>21</v>
      </c>
      <c r="J11591" t="s">
        <v>647</v>
      </c>
      <c r="K11591" t="s">
        <v>472</v>
      </c>
      <c r="L11591" t="str">
        <f t="shared" si="1086"/>
        <v>Magharibi Wear Ltd</v>
      </c>
      <c r="M11591" t="s">
        <v>239</v>
      </c>
      <c r="N11591" t="s">
        <v>4433</v>
      </c>
      <c r="O11591">
        <v>768</v>
      </c>
      <c r="P11591">
        <v>1.49</v>
      </c>
      <c r="Q11591">
        <v>1.9</v>
      </c>
      <c r="R11591">
        <v>1.567398119122257E-3</v>
      </c>
      <c r="S11591">
        <f t="shared" si="1087"/>
        <v>1144.32</v>
      </c>
      <c r="T11591">
        <f t="shared" si="1088"/>
        <v>1.2037617554858935</v>
      </c>
      <c r="U11591">
        <f t="shared" si="1089"/>
        <v>1459.1999999999998</v>
      </c>
      <c r="V11591">
        <f t="shared" si="1090"/>
        <v>313.67623824451397</v>
      </c>
      <c r="W11591" t="str">
        <f t="shared" si="1091"/>
        <v>LOSS</v>
      </c>
    </row>
    <row r="11592" spans="8:23" x14ac:dyDescent="0.35">
      <c r="H11592">
        <v>2012</v>
      </c>
      <c r="I11592" t="s">
        <v>21</v>
      </c>
      <c r="J11592" t="s">
        <v>598</v>
      </c>
      <c r="K11592" t="s">
        <v>476</v>
      </c>
      <c r="L11592" t="str">
        <f t="shared" si="1086"/>
        <v>SafariTex EPZ</v>
      </c>
      <c r="M11592" t="s">
        <v>244</v>
      </c>
      <c r="N11592" t="s">
        <v>4434</v>
      </c>
      <c r="O11592">
        <v>396</v>
      </c>
      <c r="P11592">
        <v>4.43</v>
      </c>
      <c r="Q11592">
        <v>5.36</v>
      </c>
      <c r="R11592">
        <v>1.4064697609001407E-3</v>
      </c>
      <c r="S11592">
        <f t="shared" si="1087"/>
        <v>1754.28</v>
      </c>
      <c r="T11592">
        <f t="shared" si="1088"/>
        <v>0.55696202531645567</v>
      </c>
      <c r="U11592">
        <f t="shared" si="1089"/>
        <v>2122.56</v>
      </c>
      <c r="V11592">
        <f t="shared" si="1090"/>
        <v>367.72303797468351</v>
      </c>
      <c r="W11592" t="str">
        <f t="shared" si="1091"/>
        <v>LOSS</v>
      </c>
    </row>
    <row r="11593" spans="8:23" x14ac:dyDescent="0.35">
      <c r="H11593">
        <v>2012</v>
      </c>
      <c r="I11593" t="s">
        <v>21</v>
      </c>
      <c r="J11593" t="s">
        <v>598</v>
      </c>
      <c r="K11593" t="s">
        <v>476</v>
      </c>
      <c r="L11593" t="str">
        <f t="shared" si="1086"/>
        <v>SafariTex EPZ</v>
      </c>
      <c r="M11593" t="s">
        <v>249</v>
      </c>
      <c r="N11593" t="s">
        <v>4435</v>
      </c>
      <c r="O11593">
        <v>264</v>
      </c>
      <c r="P11593">
        <v>4.34</v>
      </c>
      <c r="Q11593">
        <v>5.16</v>
      </c>
      <c r="R11593">
        <v>1.7667844522968198E-3</v>
      </c>
      <c r="S11593">
        <f t="shared" si="1087"/>
        <v>1145.76</v>
      </c>
      <c r="T11593">
        <f t="shared" si="1088"/>
        <v>0.46643109540636041</v>
      </c>
      <c r="U11593">
        <f t="shared" si="1089"/>
        <v>1362.24</v>
      </c>
      <c r="V11593">
        <f t="shared" si="1090"/>
        <v>216.01356890459365</v>
      </c>
      <c r="W11593" t="str">
        <f t="shared" si="1091"/>
        <v>LOSS</v>
      </c>
    </row>
    <row r="11594" spans="8:23" x14ac:dyDescent="0.35">
      <c r="H11594">
        <v>2012</v>
      </c>
      <c r="I11594" t="s">
        <v>21</v>
      </c>
      <c r="J11594" t="s">
        <v>598</v>
      </c>
      <c r="K11594" t="s">
        <v>476</v>
      </c>
      <c r="L11594" t="str">
        <f t="shared" si="1086"/>
        <v>SafariTex EPZ</v>
      </c>
      <c r="M11594" t="s">
        <v>254</v>
      </c>
      <c r="N11594" t="s">
        <v>4436</v>
      </c>
      <c r="O11594">
        <v>432</v>
      </c>
      <c r="P11594">
        <v>4.22</v>
      </c>
      <c r="Q11594">
        <v>5.16</v>
      </c>
      <c r="R11594">
        <v>1.3404825737265416E-3</v>
      </c>
      <c r="S11594">
        <f t="shared" si="1087"/>
        <v>1823.04</v>
      </c>
      <c r="T11594">
        <f t="shared" si="1088"/>
        <v>0.579088471849866</v>
      </c>
      <c r="U11594">
        <f t="shared" si="1089"/>
        <v>2229.12</v>
      </c>
      <c r="V11594">
        <f t="shared" si="1090"/>
        <v>405.50091152815008</v>
      </c>
      <c r="W11594" t="str">
        <f t="shared" si="1091"/>
        <v>LOSS</v>
      </c>
    </row>
    <row r="11595" spans="8:23" x14ac:dyDescent="0.35">
      <c r="H11595">
        <v>2012</v>
      </c>
      <c r="I11595" t="s">
        <v>21</v>
      </c>
      <c r="J11595" t="s">
        <v>598</v>
      </c>
      <c r="K11595" t="s">
        <v>476</v>
      </c>
      <c r="L11595" t="str">
        <f t="shared" si="1086"/>
        <v>SafariTex EPZ</v>
      </c>
      <c r="M11595" t="s">
        <v>23</v>
      </c>
      <c r="N11595" t="s">
        <v>4437</v>
      </c>
      <c r="O11595">
        <v>444</v>
      </c>
      <c r="P11595">
        <v>4.87</v>
      </c>
      <c r="Q11595">
        <v>5.01</v>
      </c>
      <c r="R11595">
        <v>1.1223344556677891E-3</v>
      </c>
      <c r="S11595">
        <f t="shared" si="1087"/>
        <v>2162.2800000000002</v>
      </c>
      <c r="T11595">
        <f t="shared" si="1088"/>
        <v>0.49831649831649838</v>
      </c>
      <c r="U11595">
        <f t="shared" si="1089"/>
        <v>2224.44</v>
      </c>
      <c r="V11595">
        <f t="shared" si="1090"/>
        <v>61.661683501683356</v>
      </c>
      <c r="W11595" t="str">
        <f t="shared" si="1091"/>
        <v>LOSS</v>
      </c>
    </row>
    <row r="11596" spans="8:23" x14ac:dyDescent="0.35">
      <c r="H11596">
        <v>2012</v>
      </c>
      <c r="I11596" t="s">
        <v>21</v>
      </c>
      <c r="J11596" t="s">
        <v>598</v>
      </c>
      <c r="K11596" t="s">
        <v>476</v>
      </c>
      <c r="L11596" t="str">
        <f t="shared" si="1086"/>
        <v>SafariTex EPZ</v>
      </c>
      <c r="M11596" t="s">
        <v>28</v>
      </c>
      <c r="N11596" t="s">
        <v>4438</v>
      </c>
      <c r="O11596">
        <v>516</v>
      </c>
      <c r="P11596">
        <v>4.01</v>
      </c>
      <c r="Q11596">
        <v>5.16</v>
      </c>
      <c r="R11596">
        <v>1.145475372279496E-3</v>
      </c>
      <c r="S11596">
        <f t="shared" si="1087"/>
        <v>2069.16</v>
      </c>
      <c r="T11596">
        <f t="shared" si="1088"/>
        <v>0.59106529209621994</v>
      </c>
      <c r="U11596">
        <f t="shared" si="1089"/>
        <v>2662.56</v>
      </c>
      <c r="V11596">
        <f t="shared" si="1090"/>
        <v>592.80893470790386</v>
      </c>
      <c r="W11596" t="str">
        <f t="shared" si="1091"/>
        <v>LOSS</v>
      </c>
    </row>
    <row r="11597" spans="8:23" x14ac:dyDescent="0.35">
      <c r="H11597">
        <v>2012</v>
      </c>
      <c r="I11597" t="s">
        <v>21</v>
      </c>
      <c r="J11597" t="s">
        <v>598</v>
      </c>
      <c r="K11597" t="s">
        <v>476</v>
      </c>
      <c r="L11597" t="str">
        <f t="shared" si="1086"/>
        <v>SafariTex EPZ</v>
      </c>
      <c r="M11597" t="s">
        <v>33</v>
      </c>
      <c r="N11597" t="s">
        <v>4439</v>
      </c>
      <c r="O11597">
        <v>252</v>
      </c>
      <c r="P11597">
        <v>4.28</v>
      </c>
      <c r="Q11597">
        <v>5.09</v>
      </c>
      <c r="R11597">
        <v>1.6000000000000001E-3</v>
      </c>
      <c r="S11597">
        <f t="shared" si="1087"/>
        <v>1078.5600000000002</v>
      </c>
      <c r="T11597">
        <f t="shared" si="1088"/>
        <v>0.4032</v>
      </c>
      <c r="U11597">
        <f t="shared" si="1089"/>
        <v>1282.68</v>
      </c>
      <c r="V11597">
        <f t="shared" si="1090"/>
        <v>203.71679999999989</v>
      </c>
      <c r="W11597" t="str">
        <f t="shared" si="1091"/>
        <v>LOSS</v>
      </c>
    </row>
    <row r="11598" spans="8:23" x14ac:dyDescent="0.35">
      <c r="H11598">
        <v>2012</v>
      </c>
      <c r="I11598" t="s">
        <v>21</v>
      </c>
      <c r="J11598" t="s">
        <v>598</v>
      </c>
      <c r="K11598" t="s">
        <v>476</v>
      </c>
      <c r="L11598" t="str">
        <f t="shared" si="1086"/>
        <v>SafariTex EPZ</v>
      </c>
      <c r="M11598" t="s">
        <v>39</v>
      </c>
      <c r="N11598" t="s">
        <v>4440</v>
      </c>
      <c r="O11598">
        <v>456</v>
      </c>
      <c r="P11598">
        <v>4.3499999999999996</v>
      </c>
      <c r="Q11598">
        <v>5.29</v>
      </c>
      <c r="R11598">
        <v>1.3495276653171389E-3</v>
      </c>
      <c r="S11598">
        <f t="shared" si="1087"/>
        <v>1983.6</v>
      </c>
      <c r="T11598">
        <f t="shared" si="1088"/>
        <v>0.61538461538461531</v>
      </c>
      <c r="U11598">
        <f t="shared" si="1089"/>
        <v>2412.2400000000002</v>
      </c>
      <c r="V11598">
        <f t="shared" si="1090"/>
        <v>428.02461538461569</v>
      </c>
      <c r="W11598" t="str">
        <f t="shared" si="1091"/>
        <v>LOSS</v>
      </c>
    </row>
    <row r="11599" spans="8:23" x14ac:dyDescent="0.35">
      <c r="H11599">
        <v>2012</v>
      </c>
      <c r="I11599" t="s">
        <v>21</v>
      </c>
      <c r="J11599" t="s">
        <v>598</v>
      </c>
      <c r="K11599" t="s">
        <v>476</v>
      </c>
      <c r="L11599" t="str">
        <f t="shared" si="1086"/>
        <v>SafariTex EPZ</v>
      </c>
      <c r="M11599" t="s">
        <v>44</v>
      </c>
      <c r="N11599" t="s">
        <v>4441</v>
      </c>
      <c r="O11599">
        <v>432</v>
      </c>
      <c r="P11599">
        <v>4.12</v>
      </c>
      <c r="Q11599">
        <v>5.3</v>
      </c>
      <c r="R11599">
        <v>1.4598540145985401E-3</v>
      </c>
      <c r="S11599">
        <f t="shared" si="1087"/>
        <v>1779.8400000000001</v>
      </c>
      <c r="T11599">
        <f t="shared" si="1088"/>
        <v>0.63065693430656933</v>
      </c>
      <c r="U11599">
        <f t="shared" si="1089"/>
        <v>2289.6</v>
      </c>
      <c r="V11599">
        <f t="shared" si="1090"/>
        <v>509.12934306569321</v>
      </c>
      <c r="W11599" t="str">
        <f t="shared" si="1091"/>
        <v>LOSS</v>
      </c>
    </row>
    <row r="11600" spans="8:23" x14ac:dyDescent="0.35">
      <c r="H11600">
        <v>2012</v>
      </c>
      <c r="I11600" t="s">
        <v>21</v>
      </c>
      <c r="J11600" t="s">
        <v>598</v>
      </c>
      <c r="K11600" t="s">
        <v>476</v>
      </c>
      <c r="L11600" t="str">
        <f t="shared" si="1086"/>
        <v>SafariTex EPZ</v>
      </c>
      <c r="M11600" t="s">
        <v>49</v>
      </c>
      <c r="N11600" t="s">
        <v>4442</v>
      </c>
      <c r="O11600">
        <v>540</v>
      </c>
      <c r="P11600">
        <v>4.45</v>
      </c>
      <c r="Q11600">
        <v>5.24</v>
      </c>
      <c r="R11600">
        <v>1.0593220338983051E-3</v>
      </c>
      <c r="S11600">
        <f t="shared" si="1087"/>
        <v>2403</v>
      </c>
      <c r="T11600">
        <f t="shared" si="1088"/>
        <v>0.57203389830508478</v>
      </c>
      <c r="U11600">
        <f t="shared" si="1089"/>
        <v>2829.6</v>
      </c>
      <c r="V11600">
        <f t="shared" si="1090"/>
        <v>426.0279661016948</v>
      </c>
      <c r="W11600" t="str">
        <f t="shared" si="1091"/>
        <v>LOSS</v>
      </c>
    </row>
    <row r="11601" spans="8:23" x14ac:dyDescent="0.35">
      <c r="H11601">
        <v>2012</v>
      </c>
      <c r="I11601" t="s">
        <v>21</v>
      </c>
      <c r="J11601" t="s">
        <v>598</v>
      </c>
      <c r="K11601" t="s">
        <v>476</v>
      </c>
      <c r="L11601" t="str">
        <f t="shared" si="1086"/>
        <v>SafariTex EPZ</v>
      </c>
      <c r="M11601" t="s">
        <v>54</v>
      </c>
      <c r="N11601" t="s">
        <v>4443</v>
      </c>
      <c r="O11601">
        <v>396</v>
      </c>
      <c r="P11601">
        <v>4.58</v>
      </c>
      <c r="Q11601">
        <v>5.25</v>
      </c>
      <c r="R11601">
        <v>1.1737089201877935E-3</v>
      </c>
      <c r="S11601">
        <f t="shared" si="1087"/>
        <v>1813.68</v>
      </c>
      <c r="T11601">
        <f t="shared" si="1088"/>
        <v>0.46478873239436619</v>
      </c>
      <c r="U11601">
        <f t="shared" si="1089"/>
        <v>2079</v>
      </c>
      <c r="V11601">
        <f t="shared" si="1090"/>
        <v>264.85521126760557</v>
      </c>
      <c r="W11601" t="str">
        <f t="shared" si="1091"/>
        <v>LOSS</v>
      </c>
    </row>
    <row r="11602" spans="8:23" x14ac:dyDescent="0.35">
      <c r="H11602">
        <v>2012</v>
      </c>
      <c r="I11602" t="s">
        <v>21</v>
      </c>
      <c r="J11602" t="s">
        <v>598</v>
      </c>
      <c r="K11602" t="s">
        <v>476</v>
      </c>
      <c r="L11602" t="str">
        <f t="shared" si="1086"/>
        <v>SafariTex EPZ</v>
      </c>
      <c r="M11602" t="s">
        <v>59</v>
      </c>
      <c r="N11602" t="s">
        <v>4444</v>
      </c>
      <c r="O11602">
        <v>384</v>
      </c>
      <c r="P11602">
        <v>4.37</v>
      </c>
      <c r="Q11602">
        <v>5.09</v>
      </c>
      <c r="R11602">
        <v>1.1494252873563218E-3</v>
      </c>
      <c r="S11602">
        <f t="shared" si="1087"/>
        <v>1678.08</v>
      </c>
      <c r="T11602">
        <f t="shared" si="1088"/>
        <v>0.44137931034482758</v>
      </c>
      <c r="U11602">
        <f t="shared" si="1089"/>
        <v>1954.56</v>
      </c>
      <c r="V11602">
        <f t="shared" si="1090"/>
        <v>276.0386206896552</v>
      </c>
      <c r="W11602" t="str">
        <f t="shared" si="1091"/>
        <v>LOSS</v>
      </c>
    </row>
    <row r="11603" spans="8:23" x14ac:dyDescent="0.35">
      <c r="H11603">
        <v>2012</v>
      </c>
      <c r="I11603" t="s">
        <v>21</v>
      </c>
      <c r="J11603" t="s">
        <v>598</v>
      </c>
      <c r="K11603" t="s">
        <v>476</v>
      </c>
      <c r="L11603" t="str">
        <f t="shared" si="1086"/>
        <v>SafariTex EPZ</v>
      </c>
      <c r="M11603" t="s">
        <v>64</v>
      </c>
      <c r="N11603" t="s">
        <v>4445</v>
      </c>
      <c r="O11603">
        <v>600</v>
      </c>
      <c r="P11603">
        <v>4.3600000000000003</v>
      </c>
      <c r="Q11603">
        <v>5.32</v>
      </c>
      <c r="R11603">
        <v>1.6863406408094434E-3</v>
      </c>
      <c r="S11603">
        <f t="shared" si="1087"/>
        <v>2616</v>
      </c>
      <c r="T11603">
        <f t="shared" si="1088"/>
        <v>1.0118043844856661</v>
      </c>
      <c r="U11603">
        <f t="shared" si="1089"/>
        <v>3192</v>
      </c>
      <c r="V11603">
        <f t="shared" si="1090"/>
        <v>574.98819561551431</v>
      </c>
      <c r="W11603" t="str">
        <f t="shared" si="1091"/>
        <v>LOSS</v>
      </c>
    </row>
    <row r="11604" spans="8:23" x14ac:dyDescent="0.35">
      <c r="H11604">
        <v>2012</v>
      </c>
      <c r="I11604" t="s">
        <v>21</v>
      </c>
      <c r="J11604" t="s">
        <v>598</v>
      </c>
      <c r="K11604" t="s">
        <v>476</v>
      </c>
      <c r="L11604" t="str">
        <f t="shared" si="1086"/>
        <v>SafariTex EPZ</v>
      </c>
      <c r="M11604" t="s">
        <v>69</v>
      </c>
      <c r="N11604" t="s">
        <v>4446</v>
      </c>
      <c r="O11604">
        <v>648</v>
      </c>
      <c r="P11604">
        <v>4.97</v>
      </c>
      <c r="Q11604">
        <v>5.39</v>
      </c>
      <c r="R11604">
        <v>1.3089005235602095E-3</v>
      </c>
      <c r="S11604">
        <f t="shared" si="1087"/>
        <v>3220.56</v>
      </c>
      <c r="T11604">
        <f t="shared" si="1088"/>
        <v>0.84816753926701571</v>
      </c>
      <c r="U11604">
        <f t="shared" si="1089"/>
        <v>3492.72</v>
      </c>
      <c r="V11604">
        <f t="shared" si="1090"/>
        <v>271.31183246073283</v>
      </c>
      <c r="W11604" t="str">
        <f t="shared" si="1091"/>
        <v>LOSS</v>
      </c>
    </row>
    <row r="11605" spans="8:23" x14ac:dyDescent="0.35">
      <c r="H11605">
        <v>2012</v>
      </c>
      <c r="I11605" t="s">
        <v>21</v>
      </c>
      <c r="J11605" t="s">
        <v>598</v>
      </c>
      <c r="K11605" t="s">
        <v>476</v>
      </c>
      <c r="L11605" t="str">
        <f t="shared" si="1086"/>
        <v>SafariTex EPZ</v>
      </c>
      <c r="M11605" t="s">
        <v>74</v>
      </c>
      <c r="N11605" t="s">
        <v>4447</v>
      </c>
      <c r="O11605">
        <v>492</v>
      </c>
      <c r="P11605">
        <v>4.59</v>
      </c>
      <c r="Q11605">
        <v>5.05</v>
      </c>
      <c r="R11605">
        <v>1.834862385321101E-3</v>
      </c>
      <c r="S11605">
        <f t="shared" si="1087"/>
        <v>2258.2799999999997</v>
      </c>
      <c r="T11605">
        <f t="shared" si="1088"/>
        <v>0.9027522935779817</v>
      </c>
      <c r="U11605">
        <f t="shared" si="1089"/>
        <v>2484.6</v>
      </c>
      <c r="V11605">
        <f t="shared" si="1090"/>
        <v>225.41724770642219</v>
      </c>
      <c r="W11605" t="str">
        <f t="shared" si="1091"/>
        <v>LOSS</v>
      </c>
    </row>
    <row r="11606" spans="8:23" x14ac:dyDescent="0.35">
      <c r="H11606">
        <v>2012</v>
      </c>
      <c r="I11606" t="s">
        <v>21</v>
      </c>
      <c r="J11606" t="s">
        <v>598</v>
      </c>
      <c r="K11606" t="s">
        <v>476</v>
      </c>
      <c r="L11606" t="str">
        <f t="shared" si="1086"/>
        <v>SafariTex EPZ</v>
      </c>
      <c r="M11606" t="s">
        <v>79</v>
      </c>
      <c r="N11606" t="s">
        <v>4448</v>
      </c>
      <c r="O11606">
        <v>612</v>
      </c>
      <c r="P11606">
        <v>4.3099999999999996</v>
      </c>
      <c r="Q11606">
        <v>5.09</v>
      </c>
      <c r="R11606">
        <v>1.0548523206751054E-3</v>
      </c>
      <c r="S11606">
        <f t="shared" si="1087"/>
        <v>2637.72</v>
      </c>
      <c r="T11606">
        <f t="shared" si="1088"/>
        <v>0.64556962025316456</v>
      </c>
      <c r="U11606">
        <f t="shared" si="1089"/>
        <v>3115.08</v>
      </c>
      <c r="V11606">
        <f t="shared" si="1090"/>
        <v>476.71443037974694</v>
      </c>
      <c r="W11606" t="str">
        <f t="shared" si="1091"/>
        <v>LOSS</v>
      </c>
    </row>
    <row r="11607" spans="8:23" x14ac:dyDescent="0.35">
      <c r="H11607">
        <v>2012</v>
      </c>
      <c r="I11607" t="s">
        <v>21</v>
      </c>
      <c r="J11607" t="s">
        <v>598</v>
      </c>
      <c r="K11607" t="s">
        <v>476</v>
      </c>
      <c r="L11607" t="str">
        <f t="shared" si="1086"/>
        <v>SafariTex EPZ</v>
      </c>
      <c r="M11607" t="s">
        <v>84</v>
      </c>
      <c r="N11607" t="s">
        <v>4449</v>
      </c>
      <c r="O11607">
        <v>576</v>
      </c>
      <c r="P11607">
        <v>4.09</v>
      </c>
      <c r="Q11607">
        <v>5.15</v>
      </c>
      <c r="R11607">
        <v>1.7761989342806395E-3</v>
      </c>
      <c r="S11607">
        <f t="shared" si="1087"/>
        <v>2355.84</v>
      </c>
      <c r="T11607">
        <f t="shared" si="1088"/>
        <v>1.0230905861456483</v>
      </c>
      <c r="U11607">
        <f t="shared" si="1089"/>
        <v>2966.4</v>
      </c>
      <c r="V11607">
        <f t="shared" si="1090"/>
        <v>609.53690941385435</v>
      </c>
      <c r="W11607" t="str">
        <f t="shared" si="1091"/>
        <v>LOSS</v>
      </c>
    </row>
    <row r="11608" spans="8:23" x14ac:dyDescent="0.35">
      <c r="H11608">
        <v>2012</v>
      </c>
      <c r="I11608" t="s">
        <v>21</v>
      </c>
      <c r="J11608" t="s">
        <v>598</v>
      </c>
      <c r="K11608" t="s">
        <v>476</v>
      </c>
      <c r="L11608" t="str">
        <f t="shared" si="1086"/>
        <v>SafariTex EPZ</v>
      </c>
      <c r="M11608" t="s">
        <v>89</v>
      </c>
      <c r="N11608" t="s">
        <v>4450</v>
      </c>
      <c r="O11608">
        <v>432</v>
      </c>
      <c r="P11608">
        <v>4.79</v>
      </c>
      <c r="Q11608">
        <v>5.25</v>
      </c>
      <c r="R11608">
        <v>1.1363636363636363E-3</v>
      </c>
      <c r="S11608">
        <f t="shared" si="1087"/>
        <v>2069.2800000000002</v>
      </c>
      <c r="T11608">
        <f t="shared" si="1088"/>
        <v>0.49090909090909091</v>
      </c>
      <c r="U11608">
        <f t="shared" si="1089"/>
        <v>2268</v>
      </c>
      <c r="V11608">
        <f t="shared" si="1090"/>
        <v>198.2290909090907</v>
      </c>
      <c r="W11608" t="str">
        <f t="shared" si="1091"/>
        <v>LOSS</v>
      </c>
    </row>
    <row r="11609" spans="8:23" x14ac:dyDescent="0.35">
      <c r="H11609">
        <v>2012</v>
      </c>
      <c r="I11609" t="s">
        <v>21</v>
      </c>
      <c r="J11609" t="s">
        <v>598</v>
      </c>
      <c r="K11609" t="s">
        <v>476</v>
      </c>
      <c r="L11609" t="str">
        <f t="shared" si="1086"/>
        <v>SafariTex EPZ</v>
      </c>
      <c r="M11609" t="s">
        <v>94</v>
      </c>
      <c r="N11609" t="s">
        <v>4451</v>
      </c>
      <c r="O11609">
        <v>528</v>
      </c>
      <c r="P11609">
        <v>4.3</v>
      </c>
      <c r="Q11609">
        <v>5.12</v>
      </c>
      <c r="R11609">
        <v>1.1976047904191617E-3</v>
      </c>
      <c r="S11609">
        <f t="shared" si="1087"/>
        <v>2270.4</v>
      </c>
      <c r="T11609">
        <f t="shared" si="1088"/>
        <v>0.63233532934131731</v>
      </c>
      <c r="U11609">
        <f t="shared" si="1089"/>
        <v>2703.36</v>
      </c>
      <c r="V11609">
        <f t="shared" si="1090"/>
        <v>432.32766467065869</v>
      </c>
      <c r="W11609" t="str">
        <f t="shared" si="1091"/>
        <v>LOSS</v>
      </c>
    </row>
    <row r="11610" spans="8:23" x14ac:dyDescent="0.35">
      <c r="H11610">
        <v>2012</v>
      </c>
      <c r="I11610" t="s">
        <v>21</v>
      </c>
      <c r="J11610" t="s">
        <v>598</v>
      </c>
      <c r="K11610" t="s">
        <v>476</v>
      </c>
      <c r="L11610" t="str">
        <f t="shared" si="1086"/>
        <v>SafariTex EPZ</v>
      </c>
      <c r="M11610" t="s">
        <v>99</v>
      </c>
      <c r="N11610" t="s">
        <v>4452</v>
      </c>
      <c r="O11610">
        <v>348</v>
      </c>
      <c r="P11610">
        <v>4.63</v>
      </c>
      <c r="Q11610">
        <v>5.21</v>
      </c>
      <c r="R11610">
        <v>1.0857763300760044E-3</v>
      </c>
      <c r="S11610">
        <f t="shared" si="1087"/>
        <v>1611.24</v>
      </c>
      <c r="T11610">
        <f t="shared" si="1088"/>
        <v>0.37785016286644951</v>
      </c>
      <c r="U11610">
        <f t="shared" si="1089"/>
        <v>1813.08</v>
      </c>
      <c r="V11610">
        <f t="shared" si="1090"/>
        <v>201.46214983713347</v>
      </c>
      <c r="W11610" t="str">
        <f t="shared" si="1091"/>
        <v>LOSS</v>
      </c>
    </row>
    <row r="11611" spans="8:23" x14ac:dyDescent="0.35">
      <c r="H11611">
        <v>2012</v>
      </c>
      <c r="I11611" t="s">
        <v>21</v>
      </c>
      <c r="J11611" t="s">
        <v>598</v>
      </c>
      <c r="K11611" t="s">
        <v>476</v>
      </c>
      <c r="L11611" t="str">
        <f t="shared" si="1086"/>
        <v>SafariTex EPZ</v>
      </c>
      <c r="M11611" t="s">
        <v>104</v>
      </c>
      <c r="N11611" t="s">
        <v>4453</v>
      </c>
      <c r="O11611">
        <v>396</v>
      </c>
      <c r="P11611">
        <v>4.04</v>
      </c>
      <c r="Q11611">
        <v>5.15</v>
      </c>
      <c r="R11611">
        <v>1.6750418760469012E-3</v>
      </c>
      <c r="S11611">
        <f t="shared" si="1087"/>
        <v>1599.84</v>
      </c>
      <c r="T11611">
        <f t="shared" si="1088"/>
        <v>0.66331658291457285</v>
      </c>
      <c r="U11611">
        <f t="shared" si="1089"/>
        <v>2039.4</v>
      </c>
      <c r="V11611">
        <f t="shared" si="1090"/>
        <v>438.89668341708563</v>
      </c>
      <c r="W11611" t="str">
        <f t="shared" si="1091"/>
        <v>LOSS</v>
      </c>
    </row>
    <row r="11612" spans="8:23" x14ac:dyDescent="0.35">
      <c r="H11612">
        <v>2012</v>
      </c>
      <c r="I11612" t="s">
        <v>21</v>
      </c>
      <c r="J11612" t="s">
        <v>598</v>
      </c>
      <c r="K11612" t="s">
        <v>476</v>
      </c>
      <c r="L11612" t="str">
        <f t="shared" si="1086"/>
        <v>SafariTex EPZ</v>
      </c>
      <c r="M11612" t="s">
        <v>109</v>
      </c>
      <c r="N11612" t="s">
        <v>4454</v>
      </c>
      <c r="O11612">
        <v>432</v>
      </c>
      <c r="P11612">
        <v>4.9800000000000004</v>
      </c>
      <c r="Q11612">
        <v>5.36</v>
      </c>
      <c r="R11612">
        <v>1.0416666666666667E-3</v>
      </c>
      <c r="S11612">
        <f t="shared" si="1087"/>
        <v>2151.36</v>
      </c>
      <c r="T11612">
        <f t="shared" si="1088"/>
        <v>0.45</v>
      </c>
      <c r="U11612">
        <f t="shared" si="1089"/>
        <v>2315.52</v>
      </c>
      <c r="V11612">
        <f t="shared" si="1090"/>
        <v>163.70999999999987</v>
      </c>
      <c r="W11612" t="str">
        <f t="shared" si="1091"/>
        <v>LOSS</v>
      </c>
    </row>
    <row r="11613" spans="8:23" x14ac:dyDescent="0.35">
      <c r="H11613">
        <v>2012</v>
      </c>
      <c r="I11613" t="s">
        <v>21</v>
      </c>
      <c r="J11613" t="s">
        <v>598</v>
      </c>
      <c r="K11613" t="s">
        <v>476</v>
      </c>
      <c r="L11613" t="str">
        <f t="shared" si="1086"/>
        <v>SafariTex EPZ</v>
      </c>
      <c r="M11613" t="s">
        <v>114</v>
      </c>
      <c r="N11613" t="s">
        <v>4455</v>
      </c>
      <c r="O11613">
        <v>432</v>
      </c>
      <c r="P11613">
        <v>4.3</v>
      </c>
      <c r="Q11613">
        <v>5.3</v>
      </c>
      <c r="R11613">
        <v>1.4450867052023121E-3</v>
      </c>
      <c r="S11613">
        <f t="shared" si="1087"/>
        <v>1857.6</v>
      </c>
      <c r="T11613">
        <f t="shared" si="1088"/>
        <v>0.62427745664739887</v>
      </c>
      <c r="U11613">
        <f t="shared" si="1089"/>
        <v>2289.6</v>
      </c>
      <c r="V11613">
        <f t="shared" si="1090"/>
        <v>431.37572254335259</v>
      </c>
      <c r="W11613" t="str">
        <f t="shared" si="1091"/>
        <v>LOSS</v>
      </c>
    </row>
    <row r="11614" spans="8:23" x14ac:dyDescent="0.35">
      <c r="H11614">
        <v>2012</v>
      </c>
      <c r="I11614" t="s">
        <v>21</v>
      </c>
      <c r="J11614" t="s">
        <v>598</v>
      </c>
      <c r="K11614" t="s">
        <v>476</v>
      </c>
      <c r="L11614" t="str">
        <f t="shared" si="1086"/>
        <v>SafariTex EPZ</v>
      </c>
      <c r="M11614" t="s">
        <v>119</v>
      </c>
      <c r="N11614" t="s">
        <v>4456</v>
      </c>
      <c r="O11614">
        <v>372</v>
      </c>
      <c r="P11614">
        <v>4.8899999999999997</v>
      </c>
      <c r="Q11614">
        <v>5.23</v>
      </c>
      <c r="R11614">
        <v>1.3140604467805519E-3</v>
      </c>
      <c r="S11614">
        <f t="shared" si="1087"/>
        <v>1819.08</v>
      </c>
      <c r="T11614">
        <f t="shared" si="1088"/>
        <v>0.4888304862023653</v>
      </c>
      <c r="U11614">
        <f t="shared" si="1089"/>
        <v>1945.5600000000002</v>
      </c>
      <c r="V11614">
        <f t="shared" si="1090"/>
        <v>125.99116951379789</v>
      </c>
      <c r="W11614" t="str">
        <f t="shared" si="1091"/>
        <v>LOSS</v>
      </c>
    </row>
    <row r="11615" spans="8:23" x14ac:dyDescent="0.35">
      <c r="H11615">
        <v>2012</v>
      </c>
      <c r="I11615" t="s">
        <v>21</v>
      </c>
      <c r="J11615" t="s">
        <v>598</v>
      </c>
      <c r="K11615" t="s">
        <v>476</v>
      </c>
      <c r="L11615" t="str">
        <f t="shared" si="1086"/>
        <v>SafariTex EPZ</v>
      </c>
      <c r="M11615" t="s">
        <v>124</v>
      </c>
      <c r="N11615" t="s">
        <v>4457</v>
      </c>
      <c r="O11615">
        <v>528</v>
      </c>
      <c r="P11615">
        <v>4.0599999999999996</v>
      </c>
      <c r="Q11615">
        <v>5.37</v>
      </c>
      <c r="R11615">
        <v>1.5772870662460567E-3</v>
      </c>
      <c r="S11615">
        <f t="shared" si="1087"/>
        <v>2143.6799999999998</v>
      </c>
      <c r="T11615">
        <f t="shared" si="1088"/>
        <v>0.83280757097791791</v>
      </c>
      <c r="U11615">
        <f t="shared" si="1089"/>
        <v>2835.36</v>
      </c>
      <c r="V11615">
        <f t="shared" si="1090"/>
        <v>690.84719242902236</v>
      </c>
      <c r="W11615" t="str">
        <f t="shared" si="1091"/>
        <v>LOSS</v>
      </c>
    </row>
    <row r="11616" spans="8:23" x14ac:dyDescent="0.35">
      <c r="H11616">
        <v>2012</v>
      </c>
      <c r="I11616" t="s">
        <v>21</v>
      </c>
      <c r="J11616" t="s">
        <v>598</v>
      </c>
      <c r="K11616" t="s">
        <v>476</v>
      </c>
      <c r="L11616" t="str">
        <f t="shared" si="1086"/>
        <v>SafariTex EPZ</v>
      </c>
      <c r="M11616" t="s">
        <v>129</v>
      </c>
      <c r="N11616" t="s">
        <v>4458</v>
      </c>
      <c r="O11616">
        <v>372</v>
      </c>
      <c r="P11616">
        <v>4.66</v>
      </c>
      <c r="Q11616">
        <v>5.31</v>
      </c>
      <c r="R11616">
        <v>1.4947683109118087E-3</v>
      </c>
      <c r="S11616">
        <f t="shared" si="1087"/>
        <v>1733.52</v>
      </c>
      <c r="T11616">
        <f t="shared" si="1088"/>
        <v>0.55605381165919288</v>
      </c>
      <c r="U11616">
        <f t="shared" si="1089"/>
        <v>1975.32</v>
      </c>
      <c r="V11616">
        <f t="shared" si="1090"/>
        <v>241.24394618834077</v>
      </c>
      <c r="W11616" t="str">
        <f t="shared" si="1091"/>
        <v>LOSS</v>
      </c>
    </row>
    <row r="11617" spans="8:23" x14ac:dyDescent="0.35">
      <c r="H11617">
        <v>2012</v>
      </c>
      <c r="I11617" t="s">
        <v>21</v>
      </c>
      <c r="J11617" t="s">
        <v>598</v>
      </c>
      <c r="K11617" t="s">
        <v>476</v>
      </c>
      <c r="L11617" t="str">
        <f t="shared" si="1086"/>
        <v>SafariTex EPZ</v>
      </c>
      <c r="M11617" t="s">
        <v>134</v>
      </c>
      <c r="N11617" t="s">
        <v>4459</v>
      </c>
      <c r="O11617">
        <v>504</v>
      </c>
      <c r="P11617">
        <v>4.8099999999999996</v>
      </c>
      <c r="Q11617">
        <v>5.36</v>
      </c>
      <c r="R11617">
        <v>1.053740779768177E-3</v>
      </c>
      <c r="S11617">
        <f t="shared" si="1087"/>
        <v>2424.2399999999998</v>
      </c>
      <c r="T11617">
        <f t="shared" si="1088"/>
        <v>0.53108535300316118</v>
      </c>
      <c r="U11617">
        <f t="shared" si="1089"/>
        <v>2701.44</v>
      </c>
      <c r="V11617">
        <f t="shared" si="1090"/>
        <v>276.66891464699711</v>
      </c>
      <c r="W11617" t="str">
        <f t="shared" si="1091"/>
        <v>LOSS</v>
      </c>
    </row>
    <row r="11618" spans="8:23" x14ac:dyDescent="0.35">
      <c r="H11618">
        <v>2012</v>
      </c>
      <c r="I11618" t="s">
        <v>21</v>
      </c>
      <c r="J11618" t="s">
        <v>598</v>
      </c>
      <c r="K11618" t="s">
        <v>476</v>
      </c>
      <c r="L11618" t="str">
        <f t="shared" si="1086"/>
        <v>SafariTex EPZ</v>
      </c>
      <c r="M11618" t="s">
        <v>139</v>
      </c>
      <c r="N11618" t="s">
        <v>4460</v>
      </c>
      <c r="O11618">
        <v>420</v>
      </c>
      <c r="P11618">
        <v>4.87</v>
      </c>
      <c r="Q11618">
        <v>5.08</v>
      </c>
      <c r="R11618">
        <v>1.4903129657228018E-3</v>
      </c>
      <c r="S11618">
        <f t="shared" si="1087"/>
        <v>2045.4</v>
      </c>
      <c r="T11618">
        <f t="shared" si="1088"/>
        <v>0.62593144560357672</v>
      </c>
      <c r="U11618">
        <f t="shared" si="1089"/>
        <v>2133.6</v>
      </c>
      <c r="V11618">
        <f t="shared" si="1090"/>
        <v>87.574068554396234</v>
      </c>
      <c r="W11618" t="str">
        <f t="shared" si="1091"/>
        <v>LOSS</v>
      </c>
    </row>
    <row r="11619" spans="8:23" x14ac:dyDescent="0.35">
      <c r="H11619">
        <v>2012</v>
      </c>
      <c r="I11619" t="s">
        <v>21</v>
      </c>
      <c r="J11619" t="s">
        <v>598</v>
      </c>
      <c r="K11619" t="s">
        <v>476</v>
      </c>
      <c r="L11619" t="str">
        <f t="shared" si="1086"/>
        <v>SafariTex EPZ</v>
      </c>
      <c r="M11619" t="s">
        <v>144</v>
      </c>
      <c r="N11619" t="s">
        <v>4461</v>
      </c>
      <c r="O11619">
        <v>540</v>
      </c>
      <c r="P11619">
        <v>4.6399999999999997</v>
      </c>
      <c r="Q11619">
        <v>5.39</v>
      </c>
      <c r="R11619">
        <v>1.2626262626262627E-3</v>
      </c>
      <c r="S11619">
        <f t="shared" si="1087"/>
        <v>2505.6</v>
      </c>
      <c r="T11619">
        <f t="shared" si="1088"/>
        <v>0.68181818181818188</v>
      </c>
      <c r="U11619">
        <f t="shared" si="1089"/>
        <v>2910.6</v>
      </c>
      <c r="V11619">
        <f t="shared" si="1090"/>
        <v>404.31818181818181</v>
      </c>
      <c r="W11619" t="str">
        <f t="shared" si="1091"/>
        <v>LOSS</v>
      </c>
    </row>
    <row r="11620" spans="8:23" x14ac:dyDescent="0.35">
      <c r="H11620">
        <v>2012</v>
      </c>
      <c r="I11620" t="s">
        <v>21</v>
      </c>
      <c r="J11620" t="s">
        <v>598</v>
      </c>
      <c r="K11620" t="s">
        <v>476</v>
      </c>
      <c r="L11620" t="str">
        <f t="shared" si="1086"/>
        <v>SafariTex EPZ</v>
      </c>
      <c r="M11620" t="s">
        <v>149</v>
      </c>
      <c r="N11620" t="s">
        <v>4462</v>
      </c>
      <c r="O11620">
        <v>636</v>
      </c>
      <c r="P11620">
        <v>4.0199999999999996</v>
      </c>
      <c r="Q11620">
        <v>5.32</v>
      </c>
      <c r="R11620">
        <v>1.8115942028985507E-3</v>
      </c>
      <c r="S11620">
        <f t="shared" si="1087"/>
        <v>2556.7199999999998</v>
      </c>
      <c r="T11620">
        <f t="shared" si="1088"/>
        <v>1.1521739130434783</v>
      </c>
      <c r="U11620">
        <f t="shared" si="1089"/>
        <v>3383.52</v>
      </c>
      <c r="V11620">
        <f t="shared" si="1090"/>
        <v>825.64782608695668</v>
      </c>
      <c r="W11620" t="str">
        <f t="shared" si="1091"/>
        <v>LOSS</v>
      </c>
    </row>
    <row r="11621" spans="8:23" x14ac:dyDescent="0.35">
      <c r="H11621">
        <v>2012</v>
      </c>
      <c r="I11621" t="s">
        <v>21</v>
      </c>
      <c r="J11621" t="s">
        <v>598</v>
      </c>
      <c r="K11621" t="s">
        <v>476</v>
      </c>
      <c r="L11621" t="str">
        <f t="shared" si="1086"/>
        <v>SafariTex EPZ</v>
      </c>
      <c r="M11621" t="s">
        <v>154</v>
      </c>
      <c r="N11621" t="s">
        <v>4463</v>
      </c>
      <c r="O11621">
        <v>264</v>
      </c>
      <c r="P11621">
        <v>4.82</v>
      </c>
      <c r="Q11621">
        <v>5.0599999999999996</v>
      </c>
      <c r="R11621">
        <v>1.1325028312570782E-3</v>
      </c>
      <c r="S11621">
        <f t="shared" si="1087"/>
        <v>1272.48</v>
      </c>
      <c r="T11621">
        <f t="shared" si="1088"/>
        <v>0.29898074745186864</v>
      </c>
      <c r="U11621">
        <f t="shared" si="1089"/>
        <v>1335.84</v>
      </c>
      <c r="V11621">
        <f t="shared" si="1090"/>
        <v>63.061019252548029</v>
      </c>
      <c r="W11621" t="str">
        <f t="shared" si="1091"/>
        <v>LOSS</v>
      </c>
    </row>
    <row r="11622" spans="8:23" x14ac:dyDescent="0.35">
      <c r="H11622">
        <v>2012</v>
      </c>
      <c r="I11622" t="s">
        <v>21</v>
      </c>
      <c r="J11622" t="s">
        <v>598</v>
      </c>
      <c r="K11622" t="s">
        <v>476</v>
      </c>
      <c r="L11622" t="str">
        <f t="shared" si="1086"/>
        <v>SafariTex EPZ</v>
      </c>
      <c r="M11622" t="s">
        <v>159</v>
      </c>
      <c r="N11622" t="s">
        <v>4464</v>
      </c>
      <c r="O11622">
        <v>600</v>
      </c>
      <c r="P11622">
        <v>4</v>
      </c>
      <c r="Q11622">
        <v>5.27</v>
      </c>
      <c r="R11622">
        <v>1.1111111111111111E-3</v>
      </c>
      <c r="S11622">
        <f t="shared" si="1087"/>
        <v>2400</v>
      </c>
      <c r="T11622">
        <f t="shared" si="1088"/>
        <v>0.66666666666666663</v>
      </c>
      <c r="U11622">
        <f t="shared" si="1089"/>
        <v>3161.9999999999995</v>
      </c>
      <c r="V11622">
        <f t="shared" si="1090"/>
        <v>761.33333333333292</v>
      </c>
      <c r="W11622" t="str">
        <f t="shared" si="1091"/>
        <v>LOSS</v>
      </c>
    </row>
    <row r="11623" spans="8:23" x14ac:dyDescent="0.35">
      <c r="H11623">
        <v>2012</v>
      </c>
      <c r="I11623" t="s">
        <v>21</v>
      </c>
      <c r="J11623" t="s">
        <v>598</v>
      </c>
      <c r="K11623" t="s">
        <v>476</v>
      </c>
      <c r="L11623" t="str">
        <f t="shared" si="1086"/>
        <v>SafariTex EPZ</v>
      </c>
      <c r="M11623" t="s">
        <v>164</v>
      </c>
      <c r="N11623" t="s">
        <v>4465</v>
      </c>
      <c r="O11623">
        <v>444</v>
      </c>
      <c r="P11623">
        <v>4.54</v>
      </c>
      <c r="Q11623">
        <v>5.16</v>
      </c>
      <c r="R11623">
        <v>1.6556291390728477E-3</v>
      </c>
      <c r="S11623">
        <f t="shared" si="1087"/>
        <v>2015.76</v>
      </c>
      <c r="T11623">
        <f t="shared" si="1088"/>
        <v>0.73509933774834435</v>
      </c>
      <c r="U11623">
        <f t="shared" si="1089"/>
        <v>2291.04</v>
      </c>
      <c r="V11623">
        <f t="shared" si="1090"/>
        <v>274.54490066225162</v>
      </c>
      <c r="W11623" t="str">
        <f t="shared" si="1091"/>
        <v>LOSS</v>
      </c>
    </row>
    <row r="11624" spans="8:23" x14ac:dyDescent="0.35">
      <c r="H11624">
        <v>2012</v>
      </c>
      <c r="I11624" t="s">
        <v>21</v>
      </c>
      <c r="J11624" t="s">
        <v>598</v>
      </c>
      <c r="K11624" t="s">
        <v>476</v>
      </c>
      <c r="L11624" t="str">
        <f t="shared" si="1086"/>
        <v>SafariTex EPZ</v>
      </c>
      <c r="M11624" t="s">
        <v>169</v>
      </c>
      <c r="N11624" t="s">
        <v>4466</v>
      </c>
      <c r="O11624">
        <v>468</v>
      </c>
      <c r="P11624">
        <v>4.99</v>
      </c>
      <c r="Q11624">
        <v>5.3</v>
      </c>
      <c r="R11624">
        <v>1.7605633802816902E-3</v>
      </c>
      <c r="S11624">
        <f t="shared" si="1087"/>
        <v>2335.3200000000002</v>
      </c>
      <c r="T11624">
        <f t="shared" si="1088"/>
        <v>0.823943661971831</v>
      </c>
      <c r="U11624">
        <f t="shared" si="1089"/>
        <v>2480.4</v>
      </c>
      <c r="V11624">
        <f t="shared" si="1090"/>
        <v>144.25605633802809</v>
      </c>
      <c r="W11624" t="str">
        <f t="shared" si="1091"/>
        <v>LOSS</v>
      </c>
    </row>
    <row r="11625" spans="8:23" x14ac:dyDescent="0.35">
      <c r="H11625">
        <v>2012</v>
      </c>
      <c r="I11625" t="s">
        <v>21</v>
      </c>
      <c r="J11625" t="s">
        <v>38</v>
      </c>
      <c r="K11625" t="s">
        <v>480</v>
      </c>
      <c r="L11625" t="str">
        <f t="shared" si="1086"/>
        <v>Horizon Wear Kenya</v>
      </c>
      <c r="M11625" t="s">
        <v>174</v>
      </c>
      <c r="N11625" t="s">
        <v>4467</v>
      </c>
      <c r="O11625">
        <v>7560</v>
      </c>
      <c r="P11625">
        <v>0.91</v>
      </c>
      <c r="Q11625">
        <v>1.19</v>
      </c>
      <c r="R11625">
        <v>1.697792869269949E-3</v>
      </c>
      <c r="S11625">
        <f t="shared" si="1087"/>
        <v>6879.6</v>
      </c>
      <c r="T11625">
        <f t="shared" si="1088"/>
        <v>12.835314091680814</v>
      </c>
      <c r="U11625">
        <f t="shared" si="1089"/>
        <v>8996.4</v>
      </c>
      <c r="V11625">
        <f t="shared" si="1090"/>
        <v>2103.9646859083186</v>
      </c>
      <c r="W11625" t="str">
        <f t="shared" si="1091"/>
        <v>PROFIT</v>
      </c>
    </row>
    <row r="11626" spans="8:23" x14ac:dyDescent="0.35">
      <c r="H11626">
        <v>2012</v>
      </c>
      <c r="I11626" t="s">
        <v>21</v>
      </c>
      <c r="J11626" t="s">
        <v>38</v>
      </c>
      <c r="K11626" t="s">
        <v>480</v>
      </c>
      <c r="L11626" t="str">
        <f t="shared" si="1086"/>
        <v>Horizon Wear Kenya</v>
      </c>
      <c r="M11626" t="s">
        <v>179</v>
      </c>
      <c r="N11626" t="s">
        <v>4468</v>
      </c>
      <c r="O11626">
        <v>7236</v>
      </c>
      <c r="P11626">
        <v>0.52</v>
      </c>
      <c r="Q11626">
        <v>1.2</v>
      </c>
      <c r="R11626">
        <v>1.0810810810810811E-3</v>
      </c>
      <c r="S11626">
        <f t="shared" si="1087"/>
        <v>3762.7200000000003</v>
      </c>
      <c r="T11626">
        <f t="shared" si="1088"/>
        <v>7.8227027027027027</v>
      </c>
      <c r="U11626">
        <f t="shared" si="1089"/>
        <v>8683.1999999999989</v>
      </c>
      <c r="V11626">
        <f t="shared" si="1090"/>
        <v>4912.6572972972963</v>
      </c>
      <c r="W11626" t="str">
        <f t="shared" si="1091"/>
        <v>PROFIT</v>
      </c>
    </row>
    <row r="11627" spans="8:23" x14ac:dyDescent="0.35">
      <c r="H11627">
        <v>2012</v>
      </c>
      <c r="I11627" t="s">
        <v>21</v>
      </c>
      <c r="J11627" t="s">
        <v>647</v>
      </c>
      <c r="K11627" t="s">
        <v>484</v>
      </c>
      <c r="L11627" t="str">
        <f t="shared" si="1086"/>
        <v>SilverNeedle Apparel</v>
      </c>
      <c r="M11627" t="s">
        <v>184</v>
      </c>
      <c r="N11627" t="s">
        <v>4469</v>
      </c>
      <c r="O11627">
        <v>996</v>
      </c>
      <c r="P11627">
        <v>1.24</v>
      </c>
      <c r="Q11627">
        <v>1.61</v>
      </c>
      <c r="R11627">
        <v>1.7006802721088435E-3</v>
      </c>
      <c r="S11627">
        <f t="shared" si="1087"/>
        <v>1235.04</v>
      </c>
      <c r="T11627">
        <f t="shared" si="1088"/>
        <v>1.693877551020408</v>
      </c>
      <c r="U11627">
        <f t="shared" si="1089"/>
        <v>1603.5600000000002</v>
      </c>
      <c r="V11627">
        <f t="shared" si="1090"/>
        <v>366.82612244897979</v>
      </c>
      <c r="W11627" t="str">
        <f t="shared" si="1091"/>
        <v>LOSS</v>
      </c>
    </row>
    <row r="11628" spans="8:23" x14ac:dyDescent="0.35">
      <c r="H11628">
        <v>2012</v>
      </c>
      <c r="I11628" t="s">
        <v>21</v>
      </c>
      <c r="J11628" t="s">
        <v>647</v>
      </c>
      <c r="K11628" t="s">
        <v>484</v>
      </c>
      <c r="L11628" t="str">
        <f t="shared" si="1086"/>
        <v>SilverNeedle Apparel</v>
      </c>
      <c r="M11628" t="s">
        <v>189</v>
      </c>
      <c r="N11628" t="s">
        <v>4470</v>
      </c>
      <c r="O11628">
        <v>972</v>
      </c>
      <c r="P11628">
        <v>1.48</v>
      </c>
      <c r="Q11628">
        <v>1.74</v>
      </c>
      <c r="R11628">
        <v>1.0604453870625664E-3</v>
      </c>
      <c r="S11628">
        <f t="shared" si="1087"/>
        <v>1438.56</v>
      </c>
      <c r="T11628">
        <f t="shared" si="1088"/>
        <v>1.0307529162248146</v>
      </c>
      <c r="U11628">
        <f t="shared" si="1089"/>
        <v>1691.28</v>
      </c>
      <c r="V11628">
        <f t="shared" si="1090"/>
        <v>251.6892470837752</v>
      </c>
      <c r="W11628" t="str">
        <f t="shared" si="1091"/>
        <v>LOSS</v>
      </c>
    </row>
    <row r="11629" spans="8:23" x14ac:dyDescent="0.35">
      <c r="H11629">
        <v>2012</v>
      </c>
      <c r="I11629" t="s">
        <v>21</v>
      </c>
      <c r="J11629" t="s">
        <v>647</v>
      </c>
      <c r="K11629" t="s">
        <v>484</v>
      </c>
      <c r="L11629" t="str">
        <f t="shared" si="1086"/>
        <v>SilverNeedle Apparel</v>
      </c>
      <c r="M11629" t="s">
        <v>194</v>
      </c>
      <c r="N11629" t="s">
        <v>4471</v>
      </c>
      <c r="O11629">
        <v>792</v>
      </c>
      <c r="P11629">
        <v>1.46</v>
      </c>
      <c r="Q11629">
        <v>1.6</v>
      </c>
      <c r="R11629">
        <v>1.6501650165016502E-3</v>
      </c>
      <c r="S11629">
        <f t="shared" si="1087"/>
        <v>1156.32</v>
      </c>
      <c r="T11629">
        <f t="shared" si="1088"/>
        <v>1.306930693069307</v>
      </c>
      <c r="U11629">
        <f t="shared" si="1089"/>
        <v>1267.2</v>
      </c>
      <c r="V11629">
        <f t="shared" si="1090"/>
        <v>109.5730693069308</v>
      </c>
      <c r="W11629" t="str">
        <f t="shared" si="1091"/>
        <v>LOSS</v>
      </c>
    </row>
    <row r="11630" spans="8:23" x14ac:dyDescent="0.35">
      <c r="H11630">
        <v>2012</v>
      </c>
      <c r="I11630" t="s">
        <v>21</v>
      </c>
      <c r="J11630" t="s">
        <v>647</v>
      </c>
      <c r="K11630" t="s">
        <v>484</v>
      </c>
      <c r="L11630" t="str">
        <f t="shared" si="1086"/>
        <v>SilverNeedle Apparel</v>
      </c>
      <c r="M11630" t="s">
        <v>199</v>
      </c>
      <c r="N11630" t="s">
        <v>4472</v>
      </c>
      <c r="O11630">
        <v>636</v>
      </c>
      <c r="P11630">
        <v>1.47</v>
      </c>
      <c r="Q11630">
        <v>1.75</v>
      </c>
      <c r="R11630">
        <v>1.1086474501108647E-3</v>
      </c>
      <c r="S11630">
        <f t="shared" si="1087"/>
        <v>934.92</v>
      </c>
      <c r="T11630">
        <f t="shared" si="1088"/>
        <v>0.70509977827050996</v>
      </c>
      <c r="U11630">
        <f t="shared" si="1089"/>
        <v>1113</v>
      </c>
      <c r="V11630">
        <f t="shared" si="1090"/>
        <v>177.37490022172952</v>
      </c>
      <c r="W11630" t="str">
        <f t="shared" si="1091"/>
        <v>LOSS</v>
      </c>
    </row>
    <row r="11631" spans="8:23" x14ac:dyDescent="0.35">
      <c r="H11631">
        <v>2012</v>
      </c>
      <c r="I11631" t="s">
        <v>21</v>
      </c>
      <c r="J11631" t="s">
        <v>647</v>
      </c>
      <c r="K11631" t="s">
        <v>484</v>
      </c>
      <c r="L11631" t="str">
        <f t="shared" si="1086"/>
        <v>SilverNeedle Apparel</v>
      </c>
      <c r="M11631" t="s">
        <v>204</v>
      </c>
      <c r="N11631" t="s">
        <v>4473</v>
      </c>
      <c r="O11631">
        <v>1092</v>
      </c>
      <c r="P11631">
        <v>1.23</v>
      </c>
      <c r="Q11631">
        <v>1.67</v>
      </c>
      <c r="R11631">
        <v>1.0964912280701754E-3</v>
      </c>
      <c r="S11631">
        <f t="shared" si="1087"/>
        <v>1343.16</v>
      </c>
      <c r="T11631">
        <f t="shared" si="1088"/>
        <v>1.1973684210526314</v>
      </c>
      <c r="U11631">
        <f t="shared" si="1089"/>
        <v>1823.6399999999999</v>
      </c>
      <c r="V11631">
        <f t="shared" si="1090"/>
        <v>479.28263157894713</v>
      </c>
      <c r="W11631" t="str">
        <f t="shared" si="1091"/>
        <v>LOSS</v>
      </c>
    </row>
    <row r="11632" spans="8:23" x14ac:dyDescent="0.35">
      <c r="H11632">
        <v>2012</v>
      </c>
      <c r="I11632" t="s">
        <v>21</v>
      </c>
      <c r="J11632" t="s">
        <v>647</v>
      </c>
      <c r="K11632" t="s">
        <v>484</v>
      </c>
      <c r="L11632" t="str">
        <f t="shared" si="1086"/>
        <v>SilverNeedle Apparel</v>
      </c>
      <c r="M11632" t="s">
        <v>209</v>
      </c>
      <c r="N11632" t="s">
        <v>4474</v>
      </c>
      <c r="O11632">
        <v>624</v>
      </c>
      <c r="P11632">
        <v>1.47</v>
      </c>
      <c r="Q11632">
        <v>1.62</v>
      </c>
      <c r="R11632">
        <v>1.215066828675577E-3</v>
      </c>
      <c r="S11632">
        <f t="shared" si="1087"/>
        <v>917.28</v>
      </c>
      <c r="T11632">
        <f t="shared" si="1088"/>
        <v>0.75820170109356011</v>
      </c>
      <c r="U11632">
        <f t="shared" si="1089"/>
        <v>1010.8800000000001</v>
      </c>
      <c r="V11632">
        <f t="shared" si="1090"/>
        <v>92.841798298906582</v>
      </c>
      <c r="W11632" t="str">
        <f t="shared" si="1091"/>
        <v>LOSS</v>
      </c>
    </row>
    <row r="11633" spans="8:23" x14ac:dyDescent="0.35">
      <c r="H11633">
        <v>2012</v>
      </c>
      <c r="I11633" t="s">
        <v>21</v>
      </c>
      <c r="J11633" t="s">
        <v>594</v>
      </c>
      <c r="K11633" t="s">
        <v>488</v>
      </c>
      <c r="L11633" t="str">
        <f t="shared" si="1086"/>
        <v>JamboWear Industries</v>
      </c>
      <c r="M11633" t="s">
        <v>214</v>
      </c>
      <c r="N11633" t="s">
        <v>4475</v>
      </c>
      <c r="O11633">
        <v>168</v>
      </c>
      <c r="P11633">
        <v>1.04</v>
      </c>
      <c r="Q11633">
        <v>1.38</v>
      </c>
      <c r="R11633">
        <v>1.4992503748125937E-3</v>
      </c>
      <c r="S11633">
        <f t="shared" si="1087"/>
        <v>174.72</v>
      </c>
      <c r="T11633">
        <f t="shared" si="1088"/>
        <v>0.25187406296851572</v>
      </c>
      <c r="U11633">
        <f t="shared" si="1089"/>
        <v>231.83999999999997</v>
      </c>
      <c r="V11633">
        <f t="shared" si="1090"/>
        <v>56.868125937031458</v>
      </c>
      <c r="W11633" t="str">
        <f t="shared" si="1091"/>
        <v>LOSS</v>
      </c>
    </row>
    <row r="11634" spans="8:23" x14ac:dyDescent="0.35">
      <c r="H11634">
        <v>2012</v>
      </c>
      <c r="I11634" t="s">
        <v>3605</v>
      </c>
      <c r="J11634" t="s">
        <v>3607</v>
      </c>
      <c r="K11634" t="s">
        <v>492</v>
      </c>
      <c r="L11634" t="str">
        <f t="shared" si="1086"/>
        <v>KenStitch Ltd</v>
      </c>
      <c r="M11634" t="s">
        <v>219</v>
      </c>
      <c r="N11634" t="s">
        <v>4476</v>
      </c>
      <c r="O11634">
        <v>1668</v>
      </c>
      <c r="P11634">
        <v>0.6</v>
      </c>
      <c r="Q11634">
        <v>1.07</v>
      </c>
      <c r="R11634">
        <v>1.2578616352201257E-3</v>
      </c>
      <c r="S11634">
        <f t="shared" si="1087"/>
        <v>1000.8</v>
      </c>
      <c r="T11634">
        <f t="shared" si="1088"/>
        <v>2.0981132075471698</v>
      </c>
      <c r="U11634">
        <f t="shared" si="1089"/>
        <v>1784.76</v>
      </c>
      <c r="V11634">
        <f t="shared" si="1090"/>
        <v>781.86188679245288</v>
      </c>
      <c r="W11634" t="str">
        <f t="shared" si="1091"/>
        <v>LOSS</v>
      </c>
    </row>
    <row r="11635" spans="8:23" x14ac:dyDescent="0.35">
      <c r="H11635">
        <v>2012</v>
      </c>
      <c r="I11635" t="s">
        <v>3605</v>
      </c>
      <c r="J11635" t="s">
        <v>3607</v>
      </c>
      <c r="K11635" t="s">
        <v>492</v>
      </c>
      <c r="L11635" t="str">
        <f t="shared" si="1086"/>
        <v>KenStitch Ltd</v>
      </c>
      <c r="M11635" t="s">
        <v>224</v>
      </c>
      <c r="N11635" t="s">
        <v>4477</v>
      </c>
      <c r="O11635">
        <v>1500</v>
      </c>
      <c r="P11635">
        <v>0.71</v>
      </c>
      <c r="Q11635">
        <v>1.17</v>
      </c>
      <c r="R11635">
        <v>1.3850415512465374E-3</v>
      </c>
      <c r="S11635">
        <f t="shared" si="1087"/>
        <v>1065</v>
      </c>
      <c r="T11635">
        <f t="shared" si="1088"/>
        <v>2.0775623268698062</v>
      </c>
      <c r="U11635">
        <f t="shared" si="1089"/>
        <v>1755</v>
      </c>
      <c r="V11635">
        <f t="shared" si="1090"/>
        <v>687.92243767313016</v>
      </c>
      <c r="W11635" t="str">
        <f t="shared" si="1091"/>
        <v>LOSS</v>
      </c>
    </row>
    <row r="11636" spans="8:23" x14ac:dyDescent="0.35">
      <c r="H11636">
        <v>2012</v>
      </c>
      <c r="I11636" t="s">
        <v>3605</v>
      </c>
      <c r="J11636" t="s">
        <v>3607</v>
      </c>
      <c r="K11636" t="s">
        <v>492</v>
      </c>
      <c r="L11636" t="str">
        <f t="shared" si="1086"/>
        <v>KenStitch Ltd</v>
      </c>
      <c r="M11636" t="s">
        <v>229</v>
      </c>
      <c r="N11636" t="s">
        <v>4478</v>
      </c>
      <c r="O11636">
        <v>1344</v>
      </c>
      <c r="P11636">
        <v>0.87</v>
      </c>
      <c r="Q11636">
        <v>1.1599999999999999</v>
      </c>
      <c r="R11636">
        <v>1.0976948408342481E-3</v>
      </c>
      <c r="S11636">
        <f t="shared" si="1087"/>
        <v>1169.28</v>
      </c>
      <c r="T11636">
        <f t="shared" si="1088"/>
        <v>1.4753018660812294</v>
      </c>
      <c r="U11636">
        <f t="shared" si="1089"/>
        <v>1559.04</v>
      </c>
      <c r="V11636">
        <f t="shared" si="1090"/>
        <v>388.28469813391877</v>
      </c>
      <c r="W11636" t="str">
        <f t="shared" si="1091"/>
        <v>LOSS</v>
      </c>
    </row>
    <row r="11637" spans="8:23" x14ac:dyDescent="0.35">
      <c r="H11637">
        <v>2012</v>
      </c>
      <c r="I11637" t="s">
        <v>3605</v>
      </c>
      <c r="J11637" t="s">
        <v>3607</v>
      </c>
      <c r="K11637" t="s">
        <v>492</v>
      </c>
      <c r="L11637" t="str">
        <f t="shared" si="1086"/>
        <v>KenStitch Ltd</v>
      </c>
      <c r="M11637" t="s">
        <v>234</v>
      </c>
      <c r="N11637" t="s">
        <v>4479</v>
      </c>
      <c r="O11637">
        <v>1440</v>
      </c>
      <c r="P11637">
        <v>0.84</v>
      </c>
      <c r="Q11637">
        <v>1.18</v>
      </c>
      <c r="R11637">
        <v>1.5037593984962407E-3</v>
      </c>
      <c r="S11637">
        <f t="shared" si="1087"/>
        <v>1209.5999999999999</v>
      </c>
      <c r="T11637">
        <f t="shared" si="1088"/>
        <v>2.1654135338345868</v>
      </c>
      <c r="U11637">
        <f t="shared" si="1089"/>
        <v>1699.1999999999998</v>
      </c>
      <c r="V11637">
        <f t="shared" si="1090"/>
        <v>487.43458646616534</v>
      </c>
      <c r="W11637" t="str">
        <f t="shared" si="1091"/>
        <v>LOSS</v>
      </c>
    </row>
    <row r="11638" spans="8:23" x14ac:dyDescent="0.35">
      <c r="H11638">
        <v>2012</v>
      </c>
      <c r="I11638" t="s">
        <v>3605</v>
      </c>
      <c r="J11638" t="s">
        <v>3607</v>
      </c>
      <c r="K11638" t="s">
        <v>492</v>
      </c>
      <c r="L11638" t="str">
        <f t="shared" si="1086"/>
        <v>KenStitch Ltd</v>
      </c>
      <c r="M11638" t="s">
        <v>239</v>
      </c>
      <c r="N11638" t="s">
        <v>4480</v>
      </c>
      <c r="O11638">
        <v>1416</v>
      </c>
      <c r="P11638">
        <v>0.79</v>
      </c>
      <c r="Q11638">
        <v>0.97</v>
      </c>
      <c r="R11638">
        <v>1.0845986984815619E-3</v>
      </c>
      <c r="S11638">
        <f t="shared" si="1087"/>
        <v>1118.6400000000001</v>
      </c>
      <c r="T11638">
        <f t="shared" si="1088"/>
        <v>1.5357917570498916</v>
      </c>
      <c r="U11638">
        <f t="shared" si="1089"/>
        <v>1373.52</v>
      </c>
      <c r="V11638">
        <f t="shared" si="1090"/>
        <v>253.34420824295</v>
      </c>
      <c r="W11638" t="str">
        <f t="shared" si="1091"/>
        <v>LOSS</v>
      </c>
    </row>
    <row r="11639" spans="8:23" x14ac:dyDescent="0.35">
      <c r="H11639">
        <v>2012</v>
      </c>
      <c r="I11639" t="s">
        <v>3605</v>
      </c>
      <c r="J11639" t="s">
        <v>3607</v>
      </c>
      <c r="K11639" t="s">
        <v>492</v>
      </c>
      <c r="L11639" t="str">
        <f t="shared" si="1086"/>
        <v>KenStitch Ltd</v>
      </c>
      <c r="M11639" t="s">
        <v>244</v>
      </c>
      <c r="N11639" t="s">
        <v>4481</v>
      </c>
      <c r="O11639">
        <v>1404</v>
      </c>
      <c r="P11639">
        <v>0.63</v>
      </c>
      <c r="Q11639">
        <v>0.96</v>
      </c>
      <c r="R11639">
        <v>1.5479876160990713E-3</v>
      </c>
      <c r="S11639">
        <f t="shared" si="1087"/>
        <v>884.52</v>
      </c>
      <c r="T11639">
        <f t="shared" si="1088"/>
        <v>2.1733746130030962</v>
      </c>
      <c r="U11639">
        <f t="shared" si="1089"/>
        <v>1347.84</v>
      </c>
      <c r="V11639">
        <f t="shared" si="1090"/>
        <v>461.14662538699685</v>
      </c>
      <c r="W11639" t="str">
        <f t="shared" si="1091"/>
        <v>LOSS</v>
      </c>
    </row>
    <row r="11640" spans="8:23" x14ac:dyDescent="0.35">
      <c r="H11640">
        <v>2012</v>
      </c>
      <c r="I11640" t="s">
        <v>3605</v>
      </c>
      <c r="J11640" t="s">
        <v>3607</v>
      </c>
      <c r="K11640" t="s">
        <v>492</v>
      </c>
      <c r="L11640" t="str">
        <f t="shared" si="1086"/>
        <v>KenStitch Ltd</v>
      </c>
      <c r="M11640" t="s">
        <v>249</v>
      </c>
      <c r="N11640" t="s">
        <v>4482</v>
      </c>
      <c r="O11640">
        <v>1536</v>
      </c>
      <c r="P11640">
        <v>0.66</v>
      </c>
      <c r="Q11640">
        <v>1.01</v>
      </c>
      <c r="R11640">
        <v>1.1614401858304297E-3</v>
      </c>
      <c r="S11640">
        <f t="shared" si="1087"/>
        <v>1013.76</v>
      </c>
      <c r="T11640">
        <f t="shared" si="1088"/>
        <v>1.7839721254355401</v>
      </c>
      <c r="U11640">
        <f t="shared" si="1089"/>
        <v>1551.3600000000001</v>
      </c>
      <c r="V11640">
        <f t="shared" si="1090"/>
        <v>535.81602787456461</v>
      </c>
      <c r="W11640" t="str">
        <f t="shared" si="1091"/>
        <v>LOSS</v>
      </c>
    </row>
    <row r="11641" spans="8:23" x14ac:dyDescent="0.35">
      <c r="H11641">
        <v>2012</v>
      </c>
      <c r="I11641" t="s">
        <v>3605</v>
      </c>
      <c r="J11641" t="s">
        <v>3607</v>
      </c>
      <c r="K11641" t="s">
        <v>492</v>
      </c>
      <c r="L11641" t="str">
        <f t="shared" si="1086"/>
        <v>KenStitch Ltd</v>
      </c>
      <c r="M11641" t="s">
        <v>254</v>
      </c>
      <c r="N11641" t="s">
        <v>4483</v>
      </c>
      <c r="O11641">
        <v>1500</v>
      </c>
      <c r="P11641">
        <v>0.68</v>
      </c>
      <c r="Q11641">
        <v>1.1599999999999999</v>
      </c>
      <c r="R11641">
        <v>1.3477088948787063E-3</v>
      </c>
      <c r="S11641">
        <f t="shared" si="1087"/>
        <v>1020.0000000000001</v>
      </c>
      <c r="T11641">
        <f t="shared" si="1088"/>
        <v>2.0215633423180592</v>
      </c>
      <c r="U11641">
        <f t="shared" si="1089"/>
        <v>1739.9999999999998</v>
      </c>
      <c r="V11641">
        <f t="shared" si="1090"/>
        <v>717.97843665768164</v>
      </c>
      <c r="W11641" t="str">
        <f t="shared" si="1091"/>
        <v>LOSS</v>
      </c>
    </row>
    <row r="11642" spans="8:23" x14ac:dyDescent="0.35">
      <c r="H11642">
        <v>2011</v>
      </c>
      <c r="I11642" t="s">
        <v>21</v>
      </c>
      <c r="J11642" t="s">
        <v>4484</v>
      </c>
      <c r="K11642" t="s">
        <v>18</v>
      </c>
      <c r="L11642" t="str">
        <f t="shared" si="1086"/>
        <v>United Aryan (EPZ) Ltd</v>
      </c>
      <c r="M11642" t="s">
        <v>99</v>
      </c>
      <c r="N11642" t="s">
        <v>40</v>
      </c>
      <c r="O11642">
        <v>4836</v>
      </c>
      <c r="P11642">
        <v>0.74</v>
      </c>
      <c r="Q11642">
        <v>0.96</v>
      </c>
      <c r="R11642">
        <v>1.1273957158962795E-3</v>
      </c>
      <c r="S11642">
        <f t="shared" si="1087"/>
        <v>3578.64</v>
      </c>
      <c r="T11642">
        <f t="shared" si="1088"/>
        <v>5.4520856820744079</v>
      </c>
      <c r="U11642">
        <f t="shared" si="1089"/>
        <v>4642.5599999999995</v>
      </c>
      <c r="V11642">
        <f t="shared" si="1090"/>
        <v>1058.4679143179253</v>
      </c>
      <c r="W11642" t="str">
        <f t="shared" si="1091"/>
        <v>PROFIT</v>
      </c>
    </row>
    <row r="11643" spans="8:23" x14ac:dyDescent="0.35">
      <c r="H11643">
        <v>2011</v>
      </c>
      <c r="I11643" t="s">
        <v>21</v>
      </c>
      <c r="J11643" t="s">
        <v>4484</v>
      </c>
      <c r="K11643" t="s">
        <v>18</v>
      </c>
      <c r="L11643" t="str">
        <f t="shared" si="1086"/>
        <v>United Aryan (EPZ) Ltd</v>
      </c>
      <c r="M11643" t="s">
        <v>104</v>
      </c>
      <c r="N11643" t="s">
        <v>45</v>
      </c>
      <c r="O11643">
        <v>5928</v>
      </c>
      <c r="P11643">
        <v>0.95</v>
      </c>
      <c r="Q11643">
        <v>0.99</v>
      </c>
      <c r="R11643">
        <v>1.2690355329949238E-3</v>
      </c>
      <c r="S11643">
        <f t="shared" si="1087"/>
        <v>5631.5999999999995</v>
      </c>
      <c r="T11643">
        <f t="shared" si="1088"/>
        <v>7.5228426395939083</v>
      </c>
      <c r="U11643">
        <f t="shared" si="1089"/>
        <v>5868.72</v>
      </c>
      <c r="V11643">
        <f t="shared" si="1090"/>
        <v>229.5971573604069</v>
      </c>
      <c r="W11643" t="str">
        <f t="shared" si="1091"/>
        <v>LOSS</v>
      </c>
    </row>
    <row r="11644" spans="8:23" x14ac:dyDescent="0.35">
      <c r="H11644">
        <v>2011</v>
      </c>
      <c r="I11644" t="s">
        <v>21</v>
      </c>
      <c r="J11644" t="s">
        <v>4484</v>
      </c>
      <c r="K11644" t="s">
        <v>18</v>
      </c>
      <c r="L11644" t="str">
        <f t="shared" si="1086"/>
        <v>United Aryan (EPZ) Ltd</v>
      </c>
      <c r="M11644" t="s">
        <v>109</v>
      </c>
      <c r="N11644" t="s">
        <v>50</v>
      </c>
      <c r="O11644">
        <v>5712</v>
      </c>
      <c r="P11644">
        <v>0.89</v>
      </c>
      <c r="Q11644">
        <v>0.97</v>
      </c>
      <c r="R11644">
        <v>1.4124293785310734E-3</v>
      </c>
      <c r="S11644">
        <f t="shared" si="1087"/>
        <v>5083.68</v>
      </c>
      <c r="T11644">
        <f t="shared" si="1088"/>
        <v>8.0677966101694913</v>
      </c>
      <c r="U11644">
        <f t="shared" si="1089"/>
        <v>5540.6399999999994</v>
      </c>
      <c r="V11644">
        <f t="shared" si="1090"/>
        <v>448.89220338982966</v>
      </c>
      <c r="W11644" t="str">
        <f t="shared" si="1091"/>
        <v>LOSS</v>
      </c>
    </row>
    <row r="11645" spans="8:23" x14ac:dyDescent="0.35">
      <c r="H11645">
        <v>2011</v>
      </c>
      <c r="I11645" t="s">
        <v>21</v>
      </c>
      <c r="J11645" t="s">
        <v>4484</v>
      </c>
      <c r="K11645" t="s">
        <v>18</v>
      </c>
      <c r="L11645" t="str">
        <f t="shared" si="1086"/>
        <v>United Aryan (EPZ) Ltd</v>
      </c>
      <c r="M11645" t="s">
        <v>114</v>
      </c>
      <c r="N11645" t="s">
        <v>55</v>
      </c>
      <c r="O11645">
        <v>4872</v>
      </c>
      <c r="P11645">
        <v>0.62</v>
      </c>
      <c r="Q11645">
        <v>0.9</v>
      </c>
      <c r="R11645">
        <v>1.0964912280701754E-3</v>
      </c>
      <c r="S11645">
        <f t="shared" si="1087"/>
        <v>3020.64</v>
      </c>
      <c r="T11645">
        <f t="shared" si="1088"/>
        <v>5.3421052631578947</v>
      </c>
      <c r="U11645">
        <f t="shared" si="1089"/>
        <v>4384.8</v>
      </c>
      <c r="V11645">
        <f t="shared" si="1090"/>
        <v>1358.8178947368424</v>
      </c>
      <c r="W11645" t="str">
        <f t="shared" si="1091"/>
        <v>PROFIT</v>
      </c>
    </row>
    <row r="11646" spans="8:23" x14ac:dyDescent="0.35">
      <c r="H11646">
        <v>2011</v>
      </c>
      <c r="I11646" t="s">
        <v>21</v>
      </c>
      <c r="J11646" t="s">
        <v>4484</v>
      </c>
      <c r="K11646" t="s">
        <v>18</v>
      </c>
      <c r="L11646" t="str">
        <f t="shared" si="1086"/>
        <v>United Aryan (EPZ) Ltd</v>
      </c>
      <c r="M11646" t="s">
        <v>119</v>
      </c>
      <c r="N11646" t="s">
        <v>60</v>
      </c>
      <c r="O11646">
        <v>6228</v>
      </c>
      <c r="P11646">
        <v>0.65</v>
      </c>
      <c r="Q11646">
        <v>1.07</v>
      </c>
      <c r="R11646">
        <v>1.7985611510791368E-3</v>
      </c>
      <c r="S11646">
        <f t="shared" si="1087"/>
        <v>4048.2000000000003</v>
      </c>
      <c r="T11646">
        <f t="shared" si="1088"/>
        <v>11.201438848920864</v>
      </c>
      <c r="U11646">
        <f t="shared" si="1089"/>
        <v>6663.96</v>
      </c>
      <c r="V11646">
        <f t="shared" si="1090"/>
        <v>2604.5585611510787</v>
      </c>
      <c r="W11646" t="str">
        <f t="shared" si="1091"/>
        <v>PROFIT</v>
      </c>
    </row>
    <row r="11647" spans="8:23" x14ac:dyDescent="0.35">
      <c r="H11647">
        <v>2011</v>
      </c>
      <c r="I11647" t="s">
        <v>21</v>
      </c>
      <c r="J11647" t="s">
        <v>4484</v>
      </c>
      <c r="K11647" t="s">
        <v>18</v>
      </c>
      <c r="L11647" t="str">
        <f t="shared" si="1086"/>
        <v>United Aryan (EPZ) Ltd</v>
      </c>
      <c r="M11647" t="s">
        <v>124</v>
      </c>
      <c r="N11647" t="s">
        <v>65</v>
      </c>
      <c r="O11647">
        <v>9588</v>
      </c>
      <c r="P11647">
        <v>0.92</v>
      </c>
      <c r="Q11647">
        <v>1.01</v>
      </c>
      <c r="R11647">
        <v>1.736111111111111E-3</v>
      </c>
      <c r="S11647">
        <f t="shared" si="1087"/>
        <v>8820.9600000000009</v>
      </c>
      <c r="T11647">
        <f t="shared" si="1088"/>
        <v>16.645833333333332</v>
      </c>
      <c r="U11647">
        <f t="shared" si="1089"/>
        <v>9683.8799999999992</v>
      </c>
      <c r="V11647">
        <f t="shared" si="1090"/>
        <v>846.27416666666488</v>
      </c>
      <c r="W11647" t="str">
        <f t="shared" si="1091"/>
        <v>LOSS</v>
      </c>
    </row>
    <row r="11648" spans="8:23" x14ac:dyDescent="0.35">
      <c r="H11648">
        <v>2011</v>
      </c>
      <c r="I11648" t="s">
        <v>21</v>
      </c>
      <c r="J11648" t="s">
        <v>4484</v>
      </c>
      <c r="K11648" t="s">
        <v>18</v>
      </c>
      <c r="L11648" t="str">
        <f t="shared" si="1086"/>
        <v>United Aryan (EPZ) Ltd</v>
      </c>
      <c r="M11648" t="s">
        <v>129</v>
      </c>
      <c r="N11648" t="s">
        <v>70</v>
      </c>
      <c r="O11648">
        <v>7836</v>
      </c>
      <c r="P11648">
        <v>1.19</v>
      </c>
      <c r="Q11648">
        <v>0.96</v>
      </c>
      <c r="R11648">
        <v>0</v>
      </c>
      <c r="S11648">
        <f t="shared" si="1087"/>
        <v>9324.84</v>
      </c>
      <c r="T11648">
        <f t="shared" si="1088"/>
        <v>0</v>
      </c>
      <c r="U11648">
        <f t="shared" si="1089"/>
        <v>7522.5599999999995</v>
      </c>
      <c r="V11648">
        <f t="shared" si="1090"/>
        <v>-1802.2800000000007</v>
      </c>
      <c r="W11648" t="str">
        <f t="shared" si="1091"/>
        <v>LOSS</v>
      </c>
    </row>
    <row r="11649" spans="8:23" x14ac:dyDescent="0.35">
      <c r="H11649">
        <v>2011</v>
      </c>
      <c r="I11649" t="s">
        <v>21</v>
      </c>
      <c r="J11649" t="s">
        <v>4484</v>
      </c>
      <c r="K11649" t="s">
        <v>18</v>
      </c>
      <c r="L11649" t="str">
        <f t="shared" si="1086"/>
        <v>United Aryan (EPZ) Ltd</v>
      </c>
      <c r="M11649" t="s">
        <v>134</v>
      </c>
      <c r="N11649" t="s">
        <v>75</v>
      </c>
      <c r="O11649">
        <v>7560</v>
      </c>
      <c r="P11649">
        <v>1.02</v>
      </c>
      <c r="Q11649">
        <v>1.0900000000000001</v>
      </c>
      <c r="R11649">
        <v>1.8315018315018315E-3</v>
      </c>
      <c r="S11649">
        <f t="shared" si="1087"/>
        <v>7711.2</v>
      </c>
      <c r="T11649">
        <f t="shared" si="1088"/>
        <v>13.846153846153847</v>
      </c>
      <c r="U11649">
        <f t="shared" si="1089"/>
        <v>8240.4000000000015</v>
      </c>
      <c r="V11649">
        <f t="shared" si="1090"/>
        <v>515.35384615384783</v>
      </c>
      <c r="W11649" t="str">
        <f t="shared" si="1091"/>
        <v>LOSS</v>
      </c>
    </row>
    <row r="11650" spans="8:23" x14ac:dyDescent="0.35">
      <c r="H11650">
        <v>2011</v>
      </c>
      <c r="I11650" t="s">
        <v>21</v>
      </c>
      <c r="J11650" t="s">
        <v>4484</v>
      </c>
      <c r="K11650" t="s">
        <v>18</v>
      </c>
      <c r="L11650" t="str">
        <f t="shared" si="1086"/>
        <v>United Aryan (EPZ) Ltd</v>
      </c>
      <c r="M11650" t="s">
        <v>139</v>
      </c>
      <c r="N11650" t="s">
        <v>80</v>
      </c>
      <c r="O11650">
        <v>8556</v>
      </c>
      <c r="P11650">
        <v>0.99</v>
      </c>
      <c r="Q11650">
        <v>1.1000000000000001</v>
      </c>
      <c r="R11650">
        <v>1.4925373134328358E-3</v>
      </c>
      <c r="S11650">
        <f t="shared" si="1087"/>
        <v>8470.44</v>
      </c>
      <c r="T11650">
        <f t="shared" si="1088"/>
        <v>12.770149253731343</v>
      </c>
      <c r="U11650">
        <f t="shared" si="1089"/>
        <v>9411.6</v>
      </c>
      <c r="V11650">
        <f t="shared" si="1090"/>
        <v>928.38985074626851</v>
      </c>
      <c r="W11650" t="str">
        <f t="shared" si="1091"/>
        <v>LOSS</v>
      </c>
    </row>
    <row r="11651" spans="8:23" x14ac:dyDescent="0.35">
      <c r="H11651">
        <v>2011</v>
      </c>
      <c r="I11651" t="s">
        <v>21</v>
      </c>
      <c r="J11651" t="s">
        <v>4484</v>
      </c>
      <c r="K11651" t="s">
        <v>18</v>
      </c>
      <c r="L11651" t="str">
        <f t="shared" ref="L11651:L11714" si="1092">VLOOKUP($K11651,$A$1:$C$124,MATCH($L$1,$A$1:$C$1,0),0)</f>
        <v>United Aryan (EPZ) Ltd</v>
      </c>
      <c r="M11651" t="s">
        <v>144</v>
      </c>
      <c r="N11651" t="s">
        <v>85</v>
      </c>
      <c r="O11651">
        <v>9024</v>
      </c>
      <c r="P11651">
        <v>0.51</v>
      </c>
      <c r="Q11651">
        <v>1.1499999999999999</v>
      </c>
      <c r="R11651">
        <v>1.3386880856760374E-3</v>
      </c>
      <c r="S11651">
        <f t="shared" ref="S11651:S11714" si="1093">P11651*O11651</f>
        <v>4602.24</v>
      </c>
      <c r="T11651">
        <f t="shared" ref="T11651:T11714" si="1094">R11651*O11651</f>
        <v>12.080321285140561</v>
      </c>
      <c r="U11651">
        <f t="shared" ref="U11651:U11714" si="1095">Q11651*O11651</f>
        <v>10377.599999999999</v>
      </c>
      <c r="V11651">
        <f t="shared" ref="V11651:V11714" si="1096">Q11651*O11651-S11651-T11651</f>
        <v>5763.2796787148582</v>
      </c>
      <c r="W11651" t="str">
        <f t="shared" ref="W11651:W11714" si="1097">IF(V11651&gt;1000,"PROFIT","LOSS")</f>
        <v>PROFIT</v>
      </c>
    </row>
    <row r="11652" spans="8:23" x14ac:dyDescent="0.35">
      <c r="H11652">
        <v>2011</v>
      </c>
      <c r="I11652" t="s">
        <v>21</v>
      </c>
      <c r="J11652" t="s">
        <v>4484</v>
      </c>
      <c r="K11652" t="s">
        <v>18</v>
      </c>
      <c r="L11652" t="str">
        <f t="shared" si="1092"/>
        <v>United Aryan (EPZ) Ltd</v>
      </c>
      <c r="M11652" t="s">
        <v>149</v>
      </c>
      <c r="N11652" t="s">
        <v>90</v>
      </c>
      <c r="O11652">
        <v>7260</v>
      </c>
      <c r="P11652">
        <v>1.04</v>
      </c>
      <c r="Q11652">
        <v>0.98</v>
      </c>
      <c r="R11652">
        <v>0</v>
      </c>
      <c r="S11652">
        <f t="shared" si="1093"/>
        <v>7550.4000000000005</v>
      </c>
      <c r="T11652">
        <f t="shared" si="1094"/>
        <v>0</v>
      </c>
      <c r="U11652">
        <f t="shared" si="1095"/>
        <v>7114.8</v>
      </c>
      <c r="V11652">
        <f t="shared" si="1096"/>
        <v>-435.60000000000036</v>
      </c>
      <c r="W11652" t="str">
        <f t="shared" si="1097"/>
        <v>LOSS</v>
      </c>
    </row>
    <row r="11653" spans="8:23" x14ac:dyDescent="0.35">
      <c r="H11653">
        <v>2011</v>
      </c>
      <c r="I11653" t="s">
        <v>21</v>
      </c>
      <c r="J11653" t="s">
        <v>4484</v>
      </c>
      <c r="K11653" t="s">
        <v>18</v>
      </c>
      <c r="L11653" t="str">
        <f t="shared" si="1092"/>
        <v>United Aryan (EPZ) Ltd</v>
      </c>
      <c r="M11653" t="s">
        <v>154</v>
      </c>
      <c r="N11653" t="s">
        <v>95</v>
      </c>
      <c r="O11653">
        <v>9456</v>
      </c>
      <c r="P11653">
        <v>0.85</v>
      </c>
      <c r="Q11653">
        <v>1.17</v>
      </c>
      <c r="R11653">
        <v>1.5360983102918587E-3</v>
      </c>
      <c r="S11653">
        <f t="shared" si="1093"/>
        <v>8037.5999999999995</v>
      </c>
      <c r="T11653">
        <f t="shared" si="1094"/>
        <v>14.525345622119815</v>
      </c>
      <c r="U11653">
        <f t="shared" si="1095"/>
        <v>11063.519999999999</v>
      </c>
      <c r="V11653">
        <f t="shared" si="1096"/>
        <v>3011.3946543778793</v>
      </c>
      <c r="W11653" t="str">
        <f t="shared" si="1097"/>
        <v>PROFIT</v>
      </c>
    </row>
    <row r="11654" spans="8:23" x14ac:dyDescent="0.35">
      <c r="H11654">
        <v>2011</v>
      </c>
      <c r="I11654" t="s">
        <v>21</v>
      </c>
      <c r="J11654" t="s">
        <v>4484</v>
      </c>
      <c r="K11654" t="s">
        <v>18</v>
      </c>
      <c r="L11654" t="str">
        <f t="shared" si="1092"/>
        <v>United Aryan (EPZ) Ltd</v>
      </c>
      <c r="M11654" t="s">
        <v>159</v>
      </c>
      <c r="N11654" t="s">
        <v>100</v>
      </c>
      <c r="O11654">
        <v>7488</v>
      </c>
      <c r="P11654">
        <v>1.19</v>
      </c>
      <c r="Q11654">
        <v>0.91</v>
      </c>
      <c r="R11654">
        <v>0</v>
      </c>
      <c r="S11654">
        <f t="shared" si="1093"/>
        <v>8910.7199999999993</v>
      </c>
      <c r="T11654">
        <f t="shared" si="1094"/>
        <v>0</v>
      </c>
      <c r="U11654">
        <f t="shared" si="1095"/>
        <v>6814.08</v>
      </c>
      <c r="V11654">
        <f t="shared" si="1096"/>
        <v>-2096.6399999999994</v>
      </c>
      <c r="W11654" t="str">
        <f t="shared" si="1097"/>
        <v>LOSS</v>
      </c>
    </row>
    <row r="11655" spans="8:23" x14ac:dyDescent="0.35">
      <c r="H11655">
        <v>2011</v>
      </c>
      <c r="I11655" t="s">
        <v>21</v>
      </c>
      <c r="J11655" t="s">
        <v>4484</v>
      </c>
      <c r="K11655" t="s">
        <v>18</v>
      </c>
      <c r="L11655" t="str">
        <f t="shared" si="1092"/>
        <v>United Aryan (EPZ) Ltd</v>
      </c>
      <c r="M11655" t="s">
        <v>164</v>
      </c>
      <c r="N11655" t="s">
        <v>105</v>
      </c>
      <c r="O11655">
        <v>7176</v>
      </c>
      <c r="P11655">
        <v>0.56000000000000005</v>
      </c>
      <c r="Q11655">
        <v>1.1299999999999999</v>
      </c>
      <c r="R11655">
        <v>1.1148272017837235E-3</v>
      </c>
      <c r="S11655">
        <f t="shared" si="1093"/>
        <v>4018.5600000000004</v>
      </c>
      <c r="T11655">
        <f t="shared" si="1094"/>
        <v>8</v>
      </c>
      <c r="U11655">
        <f t="shared" si="1095"/>
        <v>8108.8799999999992</v>
      </c>
      <c r="V11655">
        <f t="shared" si="1096"/>
        <v>4082.3199999999988</v>
      </c>
      <c r="W11655" t="str">
        <f t="shared" si="1097"/>
        <v>PROFIT</v>
      </c>
    </row>
    <row r="11656" spans="8:23" x14ac:dyDescent="0.35">
      <c r="H11656">
        <v>2011</v>
      </c>
      <c r="I11656" t="s">
        <v>21</v>
      </c>
      <c r="J11656" t="s">
        <v>4484</v>
      </c>
      <c r="K11656" t="s">
        <v>18</v>
      </c>
      <c r="L11656" t="str">
        <f t="shared" si="1092"/>
        <v>United Aryan (EPZ) Ltd</v>
      </c>
      <c r="M11656" t="s">
        <v>169</v>
      </c>
      <c r="N11656" t="s">
        <v>110</v>
      </c>
      <c r="O11656">
        <v>7140</v>
      </c>
      <c r="P11656">
        <v>0.72</v>
      </c>
      <c r="Q11656">
        <v>0.91</v>
      </c>
      <c r="R11656">
        <v>1.3315579227696406E-3</v>
      </c>
      <c r="S11656">
        <f t="shared" si="1093"/>
        <v>5140.8</v>
      </c>
      <c r="T11656">
        <f t="shared" si="1094"/>
        <v>9.5073235685752344</v>
      </c>
      <c r="U11656">
        <f t="shared" si="1095"/>
        <v>6497.4000000000005</v>
      </c>
      <c r="V11656">
        <f t="shared" si="1096"/>
        <v>1347.0926764314252</v>
      </c>
      <c r="W11656" t="str">
        <f t="shared" si="1097"/>
        <v>PROFIT</v>
      </c>
    </row>
    <row r="11657" spans="8:23" x14ac:dyDescent="0.35">
      <c r="H11657">
        <v>2011</v>
      </c>
      <c r="I11657" t="s">
        <v>21</v>
      </c>
      <c r="J11657" t="s">
        <v>4484</v>
      </c>
      <c r="K11657" t="s">
        <v>18</v>
      </c>
      <c r="L11657" t="str">
        <f t="shared" si="1092"/>
        <v>United Aryan (EPZ) Ltd</v>
      </c>
      <c r="M11657" t="s">
        <v>174</v>
      </c>
      <c r="N11657" t="s">
        <v>115</v>
      </c>
      <c r="O11657">
        <v>6996</v>
      </c>
      <c r="P11657">
        <v>1.2</v>
      </c>
      <c r="Q11657">
        <v>0.94</v>
      </c>
      <c r="R11657">
        <v>0</v>
      </c>
      <c r="S11657">
        <f t="shared" si="1093"/>
        <v>8395.1999999999989</v>
      </c>
      <c r="T11657">
        <f t="shared" si="1094"/>
        <v>0</v>
      </c>
      <c r="U11657">
        <f t="shared" si="1095"/>
        <v>6576.24</v>
      </c>
      <c r="V11657">
        <f t="shared" si="1096"/>
        <v>-1818.9599999999991</v>
      </c>
      <c r="W11657" t="str">
        <f t="shared" si="1097"/>
        <v>LOSS</v>
      </c>
    </row>
    <row r="11658" spans="8:23" x14ac:dyDescent="0.35">
      <c r="H11658">
        <v>2011</v>
      </c>
      <c r="I11658" t="s">
        <v>21</v>
      </c>
      <c r="J11658" t="s">
        <v>4484</v>
      </c>
      <c r="K11658" t="s">
        <v>18</v>
      </c>
      <c r="L11658" t="str">
        <f t="shared" si="1092"/>
        <v>United Aryan (EPZ) Ltd</v>
      </c>
      <c r="M11658" t="s">
        <v>179</v>
      </c>
      <c r="N11658" t="s">
        <v>120</v>
      </c>
      <c r="O11658">
        <v>4836</v>
      </c>
      <c r="P11658">
        <v>1.18</v>
      </c>
      <c r="Q11658">
        <v>0.96</v>
      </c>
      <c r="R11658">
        <v>0</v>
      </c>
      <c r="S11658">
        <f t="shared" si="1093"/>
        <v>5706.48</v>
      </c>
      <c r="T11658">
        <f t="shared" si="1094"/>
        <v>0</v>
      </c>
      <c r="U11658">
        <f t="shared" si="1095"/>
        <v>4642.5599999999995</v>
      </c>
      <c r="V11658">
        <f t="shared" si="1096"/>
        <v>-1063.92</v>
      </c>
      <c r="W11658" t="str">
        <f t="shared" si="1097"/>
        <v>LOSS</v>
      </c>
    </row>
    <row r="11659" spans="8:23" x14ac:dyDescent="0.35">
      <c r="H11659">
        <v>2011</v>
      </c>
      <c r="I11659" t="s">
        <v>21</v>
      </c>
      <c r="J11659" t="s">
        <v>4484</v>
      </c>
      <c r="K11659" t="s">
        <v>18</v>
      </c>
      <c r="L11659" t="str">
        <f t="shared" si="1092"/>
        <v>United Aryan (EPZ) Ltd</v>
      </c>
      <c r="M11659" t="s">
        <v>184</v>
      </c>
      <c r="N11659" t="s">
        <v>125</v>
      </c>
      <c r="O11659">
        <v>8868</v>
      </c>
      <c r="P11659">
        <v>0.5</v>
      </c>
      <c r="Q11659">
        <v>1.01</v>
      </c>
      <c r="R11659">
        <v>1.1198208286674132E-3</v>
      </c>
      <c r="S11659">
        <f t="shared" si="1093"/>
        <v>4434</v>
      </c>
      <c r="T11659">
        <f t="shared" si="1094"/>
        <v>9.9305711086226207</v>
      </c>
      <c r="U11659">
        <f t="shared" si="1095"/>
        <v>8956.68</v>
      </c>
      <c r="V11659">
        <f t="shared" si="1096"/>
        <v>4512.7494288913776</v>
      </c>
      <c r="W11659" t="str">
        <f t="shared" si="1097"/>
        <v>PROFIT</v>
      </c>
    </row>
    <row r="11660" spans="8:23" x14ac:dyDescent="0.35">
      <c r="H11660">
        <v>2011</v>
      </c>
      <c r="I11660" t="s">
        <v>21</v>
      </c>
      <c r="J11660" t="s">
        <v>4484</v>
      </c>
      <c r="K11660" t="s">
        <v>18</v>
      </c>
      <c r="L11660" t="str">
        <f t="shared" si="1092"/>
        <v>United Aryan (EPZ) Ltd</v>
      </c>
      <c r="M11660" t="s">
        <v>189</v>
      </c>
      <c r="N11660" t="s">
        <v>130</v>
      </c>
      <c r="O11660">
        <v>5424</v>
      </c>
      <c r="P11660">
        <v>0.82</v>
      </c>
      <c r="Q11660">
        <v>1.1100000000000001</v>
      </c>
      <c r="R11660">
        <v>1.834862385321101E-3</v>
      </c>
      <c r="S11660">
        <f t="shared" si="1093"/>
        <v>4447.6799999999994</v>
      </c>
      <c r="T11660">
        <f t="shared" si="1094"/>
        <v>9.9522935779816528</v>
      </c>
      <c r="U11660">
        <f t="shared" si="1095"/>
        <v>6020.64</v>
      </c>
      <c r="V11660">
        <f t="shared" si="1096"/>
        <v>1563.0077064220193</v>
      </c>
      <c r="W11660" t="str">
        <f t="shared" si="1097"/>
        <v>PROFIT</v>
      </c>
    </row>
    <row r="11661" spans="8:23" x14ac:dyDescent="0.35">
      <c r="H11661">
        <v>2011</v>
      </c>
      <c r="I11661" t="s">
        <v>21</v>
      </c>
      <c r="J11661" t="s">
        <v>4484</v>
      </c>
      <c r="K11661" t="s">
        <v>18</v>
      </c>
      <c r="L11661" t="str">
        <f t="shared" si="1092"/>
        <v>United Aryan (EPZ) Ltd</v>
      </c>
      <c r="M11661" t="s">
        <v>194</v>
      </c>
      <c r="N11661" t="s">
        <v>135</v>
      </c>
      <c r="O11661">
        <v>6864</v>
      </c>
      <c r="P11661">
        <v>0.86</v>
      </c>
      <c r="Q11661">
        <v>0.95</v>
      </c>
      <c r="R11661">
        <v>1.3368983957219251E-3</v>
      </c>
      <c r="S11661">
        <f t="shared" si="1093"/>
        <v>5903.04</v>
      </c>
      <c r="T11661">
        <f t="shared" si="1094"/>
        <v>9.1764705882352935</v>
      </c>
      <c r="U11661">
        <f t="shared" si="1095"/>
        <v>6520.7999999999993</v>
      </c>
      <c r="V11661">
        <f t="shared" si="1096"/>
        <v>608.58352941176406</v>
      </c>
      <c r="W11661" t="str">
        <f t="shared" si="1097"/>
        <v>LOSS</v>
      </c>
    </row>
    <row r="11662" spans="8:23" x14ac:dyDescent="0.35">
      <c r="H11662">
        <v>2011</v>
      </c>
      <c r="I11662" t="s">
        <v>21</v>
      </c>
      <c r="J11662" t="s">
        <v>4484</v>
      </c>
      <c r="K11662" t="s">
        <v>18</v>
      </c>
      <c r="L11662" t="str">
        <f t="shared" si="1092"/>
        <v>United Aryan (EPZ) Ltd</v>
      </c>
      <c r="M11662" t="s">
        <v>199</v>
      </c>
      <c r="N11662" t="s">
        <v>140</v>
      </c>
      <c r="O11662">
        <v>8784</v>
      </c>
      <c r="P11662">
        <v>1.05</v>
      </c>
      <c r="Q11662">
        <v>0.99</v>
      </c>
      <c r="R11662">
        <v>0</v>
      </c>
      <c r="S11662">
        <f t="shared" si="1093"/>
        <v>9223.2000000000007</v>
      </c>
      <c r="T11662">
        <f t="shared" si="1094"/>
        <v>0</v>
      </c>
      <c r="U11662">
        <f t="shared" si="1095"/>
        <v>8696.16</v>
      </c>
      <c r="V11662">
        <f t="shared" si="1096"/>
        <v>-527.04000000000087</v>
      </c>
      <c r="W11662" t="str">
        <f t="shared" si="1097"/>
        <v>LOSS</v>
      </c>
    </row>
    <row r="11663" spans="8:23" x14ac:dyDescent="0.35">
      <c r="H11663">
        <v>2011</v>
      </c>
      <c r="I11663" t="s">
        <v>21</v>
      </c>
      <c r="J11663" t="s">
        <v>4484</v>
      </c>
      <c r="K11663" t="s">
        <v>18</v>
      </c>
      <c r="L11663" t="str">
        <f t="shared" si="1092"/>
        <v>United Aryan (EPZ) Ltd</v>
      </c>
      <c r="M11663" t="s">
        <v>204</v>
      </c>
      <c r="N11663" t="s">
        <v>145</v>
      </c>
      <c r="O11663">
        <v>6780</v>
      </c>
      <c r="P11663">
        <v>0.55000000000000004</v>
      </c>
      <c r="Q11663">
        <v>1.02</v>
      </c>
      <c r="R11663">
        <v>1.0857763300760044E-3</v>
      </c>
      <c r="S11663">
        <f t="shared" si="1093"/>
        <v>3729.0000000000005</v>
      </c>
      <c r="T11663">
        <f t="shared" si="1094"/>
        <v>7.3615635179153101</v>
      </c>
      <c r="U11663">
        <f t="shared" si="1095"/>
        <v>6915.6</v>
      </c>
      <c r="V11663">
        <f t="shared" si="1096"/>
        <v>3179.2384364820846</v>
      </c>
      <c r="W11663" t="str">
        <f t="shared" si="1097"/>
        <v>PROFIT</v>
      </c>
    </row>
    <row r="11664" spans="8:23" x14ac:dyDescent="0.35">
      <c r="H11664">
        <v>2011</v>
      </c>
      <c r="I11664" t="s">
        <v>21</v>
      </c>
      <c r="J11664" t="s">
        <v>4484</v>
      </c>
      <c r="K11664" t="s">
        <v>18</v>
      </c>
      <c r="L11664" t="str">
        <f t="shared" si="1092"/>
        <v>United Aryan (EPZ) Ltd</v>
      </c>
      <c r="M11664" t="s">
        <v>209</v>
      </c>
      <c r="N11664" t="s">
        <v>150</v>
      </c>
      <c r="O11664">
        <v>5292</v>
      </c>
      <c r="P11664">
        <v>0.51</v>
      </c>
      <c r="Q11664">
        <v>1.1299999999999999</v>
      </c>
      <c r="R11664">
        <v>1.1160714285714285E-3</v>
      </c>
      <c r="S11664">
        <f t="shared" si="1093"/>
        <v>2698.92</v>
      </c>
      <c r="T11664">
        <f t="shared" si="1094"/>
        <v>5.90625</v>
      </c>
      <c r="U11664">
        <f t="shared" si="1095"/>
        <v>5979.9599999999991</v>
      </c>
      <c r="V11664">
        <f t="shared" si="1096"/>
        <v>3275.1337499999991</v>
      </c>
      <c r="W11664" t="str">
        <f t="shared" si="1097"/>
        <v>PROFIT</v>
      </c>
    </row>
    <row r="11665" spans="8:23" x14ac:dyDescent="0.35">
      <c r="H11665">
        <v>2011</v>
      </c>
      <c r="I11665" t="s">
        <v>21</v>
      </c>
      <c r="J11665" t="s">
        <v>4484</v>
      </c>
      <c r="K11665" t="s">
        <v>18</v>
      </c>
      <c r="L11665" t="str">
        <f t="shared" si="1092"/>
        <v>United Aryan (EPZ) Ltd</v>
      </c>
      <c r="M11665" t="s">
        <v>214</v>
      </c>
      <c r="N11665" t="s">
        <v>155</v>
      </c>
      <c r="O11665">
        <v>6768</v>
      </c>
      <c r="P11665">
        <v>1.1200000000000001</v>
      </c>
      <c r="Q11665">
        <v>0.94</v>
      </c>
      <c r="R11665">
        <v>0</v>
      </c>
      <c r="S11665">
        <f t="shared" si="1093"/>
        <v>7580.1600000000008</v>
      </c>
      <c r="T11665">
        <f t="shared" si="1094"/>
        <v>0</v>
      </c>
      <c r="U11665">
        <f t="shared" si="1095"/>
        <v>6361.92</v>
      </c>
      <c r="V11665">
        <f t="shared" si="1096"/>
        <v>-1218.2400000000007</v>
      </c>
      <c r="W11665" t="str">
        <f t="shared" si="1097"/>
        <v>LOSS</v>
      </c>
    </row>
    <row r="11666" spans="8:23" x14ac:dyDescent="0.35">
      <c r="H11666">
        <v>2011</v>
      </c>
      <c r="I11666" t="s">
        <v>21</v>
      </c>
      <c r="J11666" t="s">
        <v>4484</v>
      </c>
      <c r="K11666" t="s">
        <v>18</v>
      </c>
      <c r="L11666" t="str">
        <f t="shared" si="1092"/>
        <v>United Aryan (EPZ) Ltd</v>
      </c>
      <c r="M11666" t="s">
        <v>219</v>
      </c>
      <c r="N11666" t="s">
        <v>160</v>
      </c>
      <c r="O11666">
        <v>5940</v>
      </c>
      <c r="P11666">
        <v>0.84</v>
      </c>
      <c r="Q11666">
        <v>1.18</v>
      </c>
      <c r="R11666">
        <v>1.0917030567685589E-3</v>
      </c>
      <c r="S11666">
        <f t="shared" si="1093"/>
        <v>4989.5999999999995</v>
      </c>
      <c r="T11666">
        <f t="shared" si="1094"/>
        <v>6.4847161572052396</v>
      </c>
      <c r="U11666">
        <f t="shared" si="1095"/>
        <v>7009.2</v>
      </c>
      <c r="V11666">
        <f t="shared" si="1096"/>
        <v>2013.1152838427952</v>
      </c>
      <c r="W11666" t="str">
        <f t="shared" si="1097"/>
        <v>PROFIT</v>
      </c>
    </row>
    <row r="11667" spans="8:23" x14ac:dyDescent="0.35">
      <c r="H11667">
        <v>2011</v>
      </c>
      <c r="I11667" t="s">
        <v>21</v>
      </c>
      <c r="J11667" t="s">
        <v>4484</v>
      </c>
      <c r="K11667" t="s">
        <v>18</v>
      </c>
      <c r="L11667" t="str">
        <f t="shared" si="1092"/>
        <v>United Aryan (EPZ) Ltd</v>
      </c>
      <c r="M11667" t="s">
        <v>224</v>
      </c>
      <c r="N11667" t="s">
        <v>165</v>
      </c>
      <c r="O11667">
        <v>4932</v>
      </c>
      <c r="P11667">
        <v>0.48</v>
      </c>
      <c r="Q11667">
        <v>1.1499999999999999</v>
      </c>
      <c r="R11667">
        <v>1.026694045174538E-3</v>
      </c>
      <c r="S11667">
        <f t="shared" si="1093"/>
        <v>2367.36</v>
      </c>
      <c r="T11667">
        <f t="shared" si="1094"/>
        <v>5.0636550308008212</v>
      </c>
      <c r="U11667">
        <f t="shared" si="1095"/>
        <v>5671.7999999999993</v>
      </c>
      <c r="V11667">
        <f t="shared" si="1096"/>
        <v>3299.3763449691983</v>
      </c>
      <c r="W11667" t="str">
        <f t="shared" si="1097"/>
        <v>PROFIT</v>
      </c>
    </row>
    <row r="11668" spans="8:23" x14ac:dyDescent="0.35">
      <c r="H11668">
        <v>2011</v>
      </c>
      <c r="I11668" t="s">
        <v>21</v>
      </c>
      <c r="J11668" t="s">
        <v>4484</v>
      </c>
      <c r="K11668" t="s">
        <v>18</v>
      </c>
      <c r="L11668" t="str">
        <f t="shared" si="1092"/>
        <v>United Aryan (EPZ) Ltd</v>
      </c>
      <c r="M11668" t="s">
        <v>229</v>
      </c>
      <c r="N11668" t="s">
        <v>170</v>
      </c>
      <c r="O11668">
        <v>9084</v>
      </c>
      <c r="P11668">
        <v>0.44</v>
      </c>
      <c r="Q11668">
        <v>0.9</v>
      </c>
      <c r="R11668">
        <v>1.0395010395010396E-3</v>
      </c>
      <c r="S11668">
        <f t="shared" si="1093"/>
        <v>3996.96</v>
      </c>
      <c r="T11668">
        <f t="shared" si="1094"/>
        <v>9.4428274428274435</v>
      </c>
      <c r="U11668">
        <f t="shared" si="1095"/>
        <v>8175.6</v>
      </c>
      <c r="V11668">
        <f t="shared" si="1096"/>
        <v>4169.197172557173</v>
      </c>
      <c r="W11668" t="str">
        <f t="shared" si="1097"/>
        <v>PROFIT</v>
      </c>
    </row>
    <row r="11669" spans="8:23" x14ac:dyDescent="0.35">
      <c r="H11669">
        <v>2011</v>
      </c>
      <c r="I11669" t="s">
        <v>21</v>
      </c>
      <c r="J11669" t="s">
        <v>4484</v>
      </c>
      <c r="K11669" t="s">
        <v>18</v>
      </c>
      <c r="L11669" t="str">
        <f t="shared" si="1092"/>
        <v>United Aryan (EPZ) Ltd</v>
      </c>
      <c r="M11669" t="s">
        <v>234</v>
      </c>
      <c r="N11669" t="s">
        <v>175</v>
      </c>
      <c r="O11669">
        <v>5580</v>
      </c>
      <c r="P11669">
        <v>0.63</v>
      </c>
      <c r="Q11669">
        <v>1</v>
      </c>
      <c r="R11669">
        <v>1.1848341232227489E-3</v>
      </c>
      <c r="S11669">
        <f t="shared" si="1093"/>
        <v>3515.4</v>
      </c>
      <c r="T11669">
        <f t="shared" si="1094"/>
        <v>6.6113744075829386</v>
      </c>
      <c r="U11669">
        <f t="shared" si="1095"/>
        <v>5580</v>
      </c>
      <c r="V11669">
        <f t="shared" si="1096"/>
        <v>2057.9886255924171</v>
      </c>
      <c r="W11669" t="str">
        <f t="shared" si="1097"/>
        <v>PROFIT</v>
      </c>
    </row>
    <row r="11670" spans="8:23" x14ac:dyDescent="0.35">
      <c r="H11670">
        <v>2011</v>
      </c>
      <c r="I11670" t="s">
        <v>21</v>
      </c>
      <c r="J11670" t="s">
        <v>4484</v>
      </c>
      <c r="K11670" t="s">
        <v>18</v>
      </c>
      <c r="L11670" t="str">
        <f t="shared" si="1092"/>
        <v>United Aryan (EPZ) Ltd</v>
      </c>
      <c r="M11670" t="s">
        <v>239</v>
      </c>
      <c r="N11670" t="s">
        <v>180</v>
      </c>
      <c r="O11670">
        <v>5460</v>
      </c>
      <c r="P11670">
        <v>0.71</v>
      </c>
      <c r="Q11670">
        <v>0.95</v>
      </c>
      <c r="R11670">
        <v>1.0471204188481676E-3</v>
      </c>
      <c r="S11670">
        <f t="shared" si="1093"/>
        <v>3876.6</v>
      </c>
      <c r="T11670">
        <f t="shared" si="1094"/>
        <v>5.7172774869109952</v>
      </c>
      <c r="U11670">
        <f t="shared" si="1095"/>
        <v>5187</v>
      </c>
      <c r="V11670">
        <f t="shared" si="1096"/>
        <v>1304.6827225130892</v>
      </c>
      <c r="W11670" t="str">
        <f t="shared" si="1097"/>
        <v>PROFIT</v>
      </c>
    </row>
    <row r="11671" spans="8:23" x14ac:dyDescent="0.35">
      <c r="H11671">
        <v>2011</v>
      </c>
      <c r="I11671" t="s">
        <v>21</v>
      </c>
      <c r="J11671" t="s">
        <v>4484</v>
      </c>
      <c r="K11671" t="s">
        <v>18</v>
      </c>
      <c r="L11671" t="str">
        <f t="shared" si="1092"/>
        <v>United Aryan (EPZ) Ltd</v>
      </c>
      <c r="M11671" t="s">
        <v>244</v>
      </c>
      <c r="N11671" t="s">
        <v>185</v>
      </c>
      <c r="O11671">
        <v>6480</v>
      </c>
      <c r="P11671">
        <v>0.53</v>
      </c>
      <c r="Q11671">
        <v>1.1399999999999999</v>
      </c>
      <c r="R11671">
        <v>1.1248593925759281E-3</v>
      </c>
      <c r="S11671">
        <f t="shared" si="1093"/>
        <v>3434.4</v>
      </c>
      <c r="T11671">
        <f t="shared" si="1094"/>
        <v>7.2890888638920144</v>
      </c>
      <c r="U11671">
        <f t="shared" si="1095"/>
        <v>7387.2</v>
      </c>
      <c r="V11671">
        <f t="shared" si="1096"/>
        <v>3945.5109111361076</v>
      </c>
      <c r="W11671" t="str">
        <f t="shared" si="1097"/>
        <v>PROFIT</v>
      </c>
    </row>
    <row r="11672" spans="8:23" x14ac:dyDescent="0.35">
      <c r="H11672">
        <v>2011</v>
      </c>
      <c r="I11672" t="s">
        <v>21</v>
      </c>
      <c r="J11672" t="s">
        <v>4484</v>
      </c>
      <c r="K11672" t="s">
        <v>18</v>
      </c>
      <c r="L11672" t="str">
        <f t="shared" si="1092"/>
        <v>United Aryan (EPZ) Ltd</v>
      </c>
      <c r="M11672" t="s">
        <v>249</v>
      </c>
      <c r="N11672" t="s">
        <v>190</v>
      </c>
      <c r="O11672">
        <v>6660</v>
      </c>
      <c r="P11672">
        <v>0.74</v>
      </c>
      <c r="Q11672">
        <v>1.08</v>
      </c>
      <c r="R11672">
        <v>1.4044943820224719E-3</v>
      </c>
      <c r="S11672">
        <f t="shared" si="1093"/>
        <v>4928.3999999999996</v>
      </c>
      <c r="T11672">
        <f t="shared" si="1094"/>
        <v>9.3539325842696623</v>
      </c>
      <c r="U11672">
        <f t="shared" si="1095"/>
        <v>7192.8</v>
      </c>
      <c r="V11672">
        <f t="shared" si="1096"/>
        <v>2255.0460674157307</v>
      </c>
      <c r="W11672" t="str">
        <f t="shared" si="1097"/>
        <v>PROFIT</v>
      </c>
    </row>
    <row r="11673" spans="8:23" x14ac:dyDescent="0.35">
      <c r="H11673">
        <v>2011</v>
      </c>
      <c r="I11673" t="s">
        <v>21</v>
      </c>
      <c r="J11673" t="s">
        <v>4484</v>
      </c>
      <c r="K11673" t="s">
        <v>18</v>
      </c>
      <c r="L11673" t="str">
        <f t="shared" si="1092"/>
        <v>United Aryan (EPZ) Ltd</v>
      </c>
      <c r="M11673" t="s">
        <v>254</v>
      </c>
      <c r="N11673" t="s">
        <v>195</v>
      </c>
      <c r="O11673">
        <v>7332</v>
      </c>
      <c r="P11673">
        <v>0.78</v>
      </c>
      <c r="Q11673">
        <v>1.2</v>
      </c>
      <c r="R11673">
        <v>1.2239902080783353E-3</v>
      </c>
      <c r="S11673">
        <f t="shared" si="1093"/>
        <v>5718.96</v>
      </c>
      <c r="T11673">
        <f t="shared" si="1094"/>
        <v>8.9742962056303544</v>
      </c>
      <c r="U11673">
        <f t="shared" si="1095"/>
        <v>8798.4</v>
      </c>
      <c r="V11673">
        <f t="shared" si="1096"/>
        <v>3070.4657037943693</v>
      </c>
      <c r="W11673" t="str">
        <f t="shared" si="1097"/>
        <v>PROFIT</v>
      </c>
    </row>
    <row r="11674" spans="8:23" x14ac:dyDescent="0.35">
      <c r="H11674">
        <v>2011</v>
      </c>
      <c r="I11674" t="s">
        <v>21</v>
      </c>
      <c r="J11674" t="s">
        <v>4484</v>
      </c>
      <c r="K11674" t="s">
        <v>18</v>
      </c>
      <c r="L11674" t="str">
        <f t="shared" si="1092"/>
        <v>United Aryan (EPZ) Ltd</v>
      </c>
      <c r="M11674" t="s">
        <v>23</v>
      </c>
      <c r="N11674" t="s">
        <v>200</v>
      </c>
      <c r="O11674">
        <v>6480</v>
      </c>
      <c r="P11674">
        <v>0.68</v>
      </c>
      <c r="Q11674">
        <v>1.07</v>
      </c>
      <c r="R11674">
        <v>1.7482517482517483E-3</v>
      </c>
      <c r="S11674">
        <f t="shared" si="1093"/>
        <v>4406.4000000000005</v>
      </c>
      <c r="T11674">
        <f t="shared" si="1094"/>
        <v>11.328671328671328</v>
      </c>
      <c r="U11674">
        <f t="shared" si="1095"/>
        <v>6933.6</v>
      </c>
      <c r="V11674">
        <f t="shared" si="1096"/>
        <v>2515.8713286713287</v>
      </c>
      <c r="W11674" t="str">
        <f t="shared" si="1097"/>
        <v>PROFIT</v>
      </c>
    </row>
    <row r="11675" spans="8:23" x14ac:dyDescent="0.35">
      <c r="H11675">
        <v>2011</v>
      </c>
      <c r="I11675" t="s">
        <v>21</v>
      </c>
      <c r="J11675" t="s">
        <v>4484</v>
      </c>
      <c r="K11675" t="s">
        <v>18</v>
      </c>
      <c r="L11675" t="str">
        <f t="shared" si="1092"/>
        <v>United Aryan (EPZ) Ltd</v>
      </c>
      <c r="M11675" t="s">
        <v>28</v>
      </c>
      <c r="N11675" t="s">
        <v>205</v>
      </c>
      <c r="O11675">
        <v>7908</v>
      </c>
      <c r="P11675">
        <v>0.46</v>
      </c>
      <c r="Q11675">
        <v>0.99</v>
      </c>
      <c r="R11675">
        <v>1.026694045174538E-3</v>
      </c>
      <c r="S11675">
        <f t="shared" si="1093"/>
        <v>3637.6800000000003</v>
      </c>
      <c r="T11675">
        <f t="shared" si="1094"/>
        <v>8.1190965092402472</v>
      </c>
      <c r="U11675">
        <f t="shared" si="1095"/>
        <v>7828.92</v>
      </c>
      <c r="V11675">
        <f t="shared" si="1096"/>
        <v>4183.1209034907597</v>
      </c>
      <c r="W11675" t="str">
        <f t="shared" si="1097"/>
        <v>PROFIT</v>
      </c>
    </row>
    <row r="11676" spans="8:23" x14ac:dyDescent="0.35">
      <c r="H11676">
        <v>2011</v>
      </c>
      <c r="I11676" t="s">
        <v>21</v>
      </c>
      <c r="J11676" t="s">
        <v>4484</v>
      </c>
      <c r="K11676" t="s">
        <v>18</v>
      </c>
      <c r="L11676" t="str">
        <f t="shared" si="1092"/>
        <v>United Aryan (EPZ) Ltd</v>
      </c>
      <c r="M11676" t="s">
        <v>33</v>
      </c>
      <c r="N11676" t="s">
        <v>210</v>
      </c>
      <c r="O11676">
        <v>9348</v>
      </c>
      <c r="P11676">
        <v>0.5</v>
      </c>
      <c r="Q11676">
        <v>0.98</v>
      </c>
      <c r="R11676">
        <v>1.1695906432748538E-3</v>
      </c>
      <c r="S11676">
        <f t="shared" si="1093"/>
        <v>4674</v>
      </c>
      <c r="T11676">
        <f t="shared" si="1094"/>
        <v>10.933333333333334</v>
      </c>
      <c r="U11676">
        <f t="shared" si="1095"/>
        <v>9161.0399999999991</v>
      </c>
      <c r="V11676">
        <f t="shared" si="1096"/>
        <v>4476.1066666666657</v>
      </c>
      <c r="W11676" t="str">
        <f t="shared" si="1097"/>
        <v>PROFIT</v>
      </c>
    </row>
    <row r="11677" spans="8:23" x14ac:dyDescent="0.35">
      <c r="H11677">
        <v>2011</v>
      </c>
      <c r="I11677" t="s">
        <v>21</v>
      </c>
      <c r="J11677" t="s">
        <v>4484</v>
      </c>
      <c r="K11677" t="s">
        <v>18</v>
      </c>
      <c r="L11677" t="str">
        <f t="shared" si="1092"/>
        <v>United Aryan (EPZ) Ltd</v>
      </c>
      <c r="M11677" t="s">
        <v>39</v>
      </c>
      <c r="N11677" t="s">
        <v>215</v>
      </c>
      <c r="O11677">
        <v>4992</v>
      </c>
      <c r="P11677">
        <v>0.64</v>
      </c>
      <c r="Q11677">
        <v>0.98</v>
      </c>
      <c r="R11677">
        <v>1.736111111111111E-3</v>
      </c>
      <c r="S11677">
        <f t="shared" si="1093"/>
        <v>3194.88</v>
      </c>
      <c r="T11677">
        <f t="shared" si="1094"/>
        <v>8.6666666666666661</v>
      </c>
      <c r="U11677">
        <f t="shared" si="1095"/>
        <v>4892.16</v>
      </c>
      <c r="V11677">
        <f t="shared" si="1096"/>
        <v>1688.613333333333</v>
      </c>
      <c r="W11677" t="str">
        <f t="shared" si="1097"/>
        <v>PROFIT</v>
      </c>
    </row>
    <row r="11678" spans="8:23" x14ac:dyDescent="0.35">
      <c r="H11678">
        <v>2011</v>
      </c>
      <c r="I11678" t="s">
        <v>21</v>
      </c>
      <c r="J11678" t="s">
        <v>4484</v>
      </c>
      <c r="K11678" t="s">
        <v>18</v>
      </c>
      <c r="L11678" t="str">
        <f t="shared" si="1092"/>
        <v>United Aryan (EPZ) Ltd</v>
      </c>
      <c r="M11678" t="s">
        <v>44</v>
      </c>
      <c r="N11678" t="s">
        <v>220</v>
      </c>
      <c r="O11678">
        <v>7956</v>
      </c>
      <c r="P11678">
        <v>0.88</v>
      </c>
      <c r="Q11678">
        <v>0.94</v>
      </c>
      <c r="R11678">
        <v>1.736111111111111E-3</v>
      </c>
      <c r="S11678">
        <f t="shared" si="1093"/>
        <v>7001.28</v>
      </c>
      <c r="T11678">
        <f t="shared" si="1094"/>
        <v>13.8125</v>
      </c>
      <c r="U11678">
        <f t="shared" si="1095"/>
        <v>7478.6399999999994</v>
      </c>
      <c r="V11678">
        <f t="shared" si="1096"/>
        <v>463.54749999999967</v>
      </c>
      <c r="W11678" t="str">
        <f t="shared" si="1097"/>
        <v>LOSS</v>
      </c>
    </row>
    <row r="11679" spans="8:23" x14ac:dyDescent="0.35">
      <c r="H11679">
        <v>2011</v>
      </c>
      <c r="I11679" t="s">
        <v>21</v>
      </c>
      <c r="J11679" t="s">
        <v>4484</v>
      </c>
      <c r="K11679" t="s">
        <v>18</v>
      </c>
      <c r="L11679" t="str">
        <f t="shared" si="1092"/>
        <v>United Aryan (EPZ) Ltd</v>
      </c>
      <c r="M11679" t="s">
        <v>49</v>
      </c>
      <c r="N11679" t="s">
        <v>225</v>
      </c>
      <c r="O11679">
        <v>6348</v>
      </c>
      <c r="P11679">
        <v>0.56000000000000005</v>
      </c>
      <c r="Q11679">
        <v>1.1599999999999999</v>
      </c>
      <c r="R11679">
        <v>1.2531328320802004E-3</v>
      </c>
      <c r="S11679">
        <f t="shared" si="1093"/>
        <v>3554.8800000000006</v>
      </c>
      <c r="T11679">
        <f t="shared" si="1094"/>
        <v>7.954887218045112</v>
      </c>
      <c r="U11679">
        <f t="shared" si="1095"/>
        <v>7363.6799999999994</v>
      </c>
      <c r="V11679">
        <f t="shared" si="1096"/>
        <v>3800.8451127819535</v>
      </c>
      <c r="W11679" t="str">
        <f t="shared" si="1097"/>
        <v>PROFIT</v>
      </c>
    </row>
    <row r="11680" spans="8:23" x14ac:dyDescent="0.35">
      <c r="H11680">
        <v>2011</v>
      </c>
      <c r="I11680" t="s">
        <v>21</v>
      </c>
      <c r="J11680" t="s">
        <v>4484</v>
      </c>
      <c r="K11680" t="s">
        <v>18</v>
      </c>
      <c r="L11680" t="str">
        <f t="shared" si="1092"/>
        <v>United Aryan (EPZ) Ltd</v>
      </c>
      <c r="M11680" t="s">
        <v>54</v>
      </c>
      <c r="N11680" t="s">
        <v>230</v>
      </c>
      <c r="O11680">
        <v>6456</v>
      </c>
      <c r="P11680">
        <v>0.67</v>
      </c>
      <c r="Q11680">
        <v>1.19</v>
      </c>
      <c r="R11680">
        <v>1.7574692442882249E-3</v>
      </c>
      <c r="S11680">
        <f t="shared" si="1093"/>
        <v>4325.5200000000004</v>
      </c>
      <c r="T11680">
        <f t="shared" si="1094"/>
        <v>11.346221441124779</v>
      </c>
      <c r="U11680">
        <f t="shared" si="1095"/>
        <v>7682.6399999999994</v>
      </c>
      <c r="V11680">
        <f t="shared" si="1096"/>
        <v>3345.7737785588743</v>
      </c>
      <c r="W11680" t="str">
        <f t="shared" si="1097"/>
        <v>PROFIT</v>
      </c>
    </row>
    <row r="11681" spans="8:23" x14ac:dyDescent="0.35">
      <c r="H11681">
        <v>2011</v>
      </c>
      <c r="I11681" t="s">
        <v>21</v>
      </c>
      <c r="J11681" t="s">
        <v>4484</v>
      </c>
      <c r="K11681" t="s">
        <v>18</v>
      </c>
      <c r="L11681" t="str">
        <f t="shared" si="1092"/>
        <v>United Aryan (EPZ) Ltd</v>
      </c>
      <c r="M11681" t="s">
        <v>59</v>
      </c>
      <c r="N11681" t="s">
        <v>235</v>
      </c>
      <c r="O11681">
        <v>9288</v>
      </c>
      <c r="P11681">
        <v>1.17</v>
      </c>
      <c r="Q11681">
        <v>1.1200000000000001</v>
      </c>
      <c r="R11681">
        <v>0</v>
      </c>
      <c r="S11681">
        <f t="shared" si="1093"/>
        <v>10866.96</v>
      </c>
      <c r="T11681">
        <f t="shared" si="1094"/>
        <v>0</v>
      </c>
      <c r="U11681">
        <f t="shared" si="1095"/>
        <v>10402.560000000001</v>
      </c>
      <c r="V11681">
        <f t="shared" si="1096"/>
        <v>-464.39999999999782</v>
      </c>
      <c r="W11681" t="str">
        <f t="shared" si="1097"/>
        <v>LOSS</v>
      </c>
    </row>
    <row r="11682" spans="8:23" x14ac:dyDescent="0.35">
      <c r="H11682">
        <v>2011</v>
      </c>
      <c r="I11682" t="s">
        <v>21</v>
      </c>
      <c r="J11682" t="s">
        <v>4484</v>
      </c>
      <c r="K11682" t="s">
        <v>18</v>
      </c>
      <c r="L11682" t="str">
        <f t="shared" si="1092"/>
        <v>United Aryan (EPZ) Ltd</v>
      </c>
      <c r="M11682" t="s">
        <v>64</v>
      </c>
      <c r="N11682" t="s">
        <v>240</v>
      </c>
      <c r="O11682">
        <v>5352</v>
      </c>
      <c r="P11682">
        <v>0.51</v>
      </c>
      <c r="Q11682">
        <v>1.2</v>
      </c>
      <c r="R11682">
        <v>1.0857763300760044E-3</v>
      </c>
      <c r="S11682">
        <f t="shared" si="1093"/>
        <v>2729.52</v>
      </c>
      <c r="T11682">
        <f t="shared" si="1094"/>
        <v>5.8110749185667752</v>
      </c>
      <c r="U11682">
        <f t="shared" si="1095"/>
        <v>6422.4</v>
      </c>
      <c r="V11682">
        <f t="shared" si="1096"/>
        <v>3687.068925081433</v>
      </c>
      <c r="W11682" t="str">
        <f t="shared" si="1097"/>
        <v>PROFIT</v>
      </c>
    </row>
    <row r="11683" spans="8:23" x14ac:dyDescent="0.35">
      <c r="H11683">
        <v>2011</v>
      </c>
      <c r="I11683" t="s">
        <v>21</v>
      </c>
      <c r="J11683" t="s">
        <v>4484</v>
      </c>
      <c r="K11683" t="s">
        <v>18</v>
      </c>
      <c r="L11683" t="str">
        <f t="shared" si="1092"/>
        <v>United Aryan (EPZ) Ltd</v>
      </c>
      <c r="M11683" t="s">
        <v>69</v>
      </c>
      <c r="N11683" t="s">
        <v>245</v>
      </c>
      <c r="O11683">
        <v>4836</v>
      </c>
      <c r="P11683">
        <v>0.77</v>
      </c>
      <c r="Q11683">
        <v>1</v>
      </c>
      <c r="R11683">
        <v>1.25E-3</v>
      </c>
      <c r="S11683">
        <f t="shared" si="1093"/>
        <v>3723.7200000000003</v>
      </c>
      <c r="T11683">
        <f t="shared" si="1094"/>
        <v>6.0449999999999999</v>
      </c>
      <c r="U11683">
        <f t="shared" si="1095"/>
        <v>4836</v>
      </c>
      <c r="V11683">
        <f t="shared" si="1096"/>
        <v>1106.2349999999997</v>
      </c>
      <c r="W11683" t="str">
        <f t="shared" si="1097"/>
        <v>PROFIT</v>
      </c>
    </row>
    <row r="11684" spans="8:23" x14ac:dyDescent="0.35">
      <c r="H11684">
        <v>2011</v>
      </c>
      <c r="I11684" t="s">
        <v>21</v>
      </c>
      <c r="J11684" t="s">
        <v>4484</v>
      </c>
      <c r="K11684" t="s">
        <v>18</v>
      </c>
      <c r="L11684" t="str">
        <f t="shared" si="1092"/>
        <v>United Aryan (EPZ) Ltd</v>
      </c>
      <c r="M11684" t="s">
        <v>74</v>
      </c>
      <c r="N11684" t="s">
        <v>250</v>
      </c>
      <c r="O11684">
        <v>9384</v>
      </c>
      <c r="P11684">
        <v>1.05</v>
      </c>
      <c r="Q11684">
        <v>1.1299999999999999</v>
      </c>
      <c r="R11684">
        <v>1.0319917440660474E-3</v>
      </c>
      <c r="S11684">
        <f t="shared" si="1093"/>
        <v>9853.2000000000007</v>
      </c>
      <c r="T11684">
        <f t="shared" si="1094"/>
        <v>9.6842105263157894</v>
      </c>
      <c r="U11684">
        <f t="shared" si="1095"/>
        <v>10603.919999999998</v>
      </c>
      <c r="V11684">
        <f t="shared" si="1096"/>
        <v>741.03578947368169</v>
      </c>
      <c r="W11684" t="str">
        <f t="shared" si="1097"/>
        <v>LOSS</v>
      </c>
    </row>
    <row r="11685" spans="8:23" x14ac:dyDescent="0.35">
      <c r="H11685">
        <v>2011</v>
      </c>
      <c r="I11685" t="s">
        <v>21</v>
      </c>
      <c r="J11685" t="s">
        <v>4484</v>
      </c>
      <c r="K11685" t="s">
        <v>18</v>
      </c>
      <c r="L11685" t="str">
        <f t="shared" si="1092"/>
        <v>United Aryan (EPZ) Ltd</v>
      </c>
      <c r="M11685" t="s">
        <v>79</v>
      </c>
      <c r="N11685" t="s">
        <v>255</v>
      </c>
      <c r="O11685">
        <v>9264</v>
      </c>
      <c r="P11685">
        <v>1.1299999999999999</v>
      </c>
      <c r="Q11685">
        <v>0.99</v>
      </c>
      <c r="R11685">
        <v>0</v>
      </c>
      <c r="S11685">
        <f t="shared" si="1093"/>
        <v>10468.32</v>
      </c>
      <c r="T11685">
        <f t="shared" si="1094"/>
        <v>0</v>
      </c>
      <c r="U11685">
        <f t="shared" si="1095"/>
        <v>9171.36</v>
      </c>
      <c r="V11685">
        <f t="shared" si="1096"/>
        <v>-1296.9599999999991</v>
      </c>
      <c r="W11685" t="str">
        <f t="shared" si="1097"/>
        <v>LOSS</v>
      </c>
    </row>
    <row r="11686" spans="8:23" x14ac:dyDescent="0.35">
      <c r="H11686">
        <v>2011</v>
      </c>
      <c r="I11686" t="s">
        <v>21</v>
      </c>
      <c r="J11686" t="s">
        <v>4484</v>
      </c>
      <c r="K11686" t="s">
        <v>18</v>
      </c>
      <c r="L11686" t="str">
        <f t="shared" si="1092"/>
        <v>United Aryan (EPZ) Ltd</v>
      </c>
      <c r="M11686" t="s">
        <v>84</v>
      </c>
      <c r="N11686" t="s">
        <v>259</v>
      </c>
      <c r="O11686">
        <v>9204</v>
      </c>
      <c r="P11686">
        <v>1.02</v>
      </c>
      <c r="Q11686">
        <v>1.1100000000000001</v>
      </c>
      <c r="R11686">
        <v>1.3123359580052493E-3</v>
      </c>
      <c r="S11686">
        <f t="shared" si="1093"/>
        <v>9388.08</v>
      </c>
      <c r="T11686">
        <f t="shared" si="1094"/>
        <v>12.078740157480315</v>
      </c>
      <c r="U11686">
        <f t="shared" si="1095"/>
        <v>10216.44</v>
      </c>
      <c r="V11686">
        <f t="shared" si="1096"/>
        <v>816.28125984252029</v>
      </c>
      <c r="W11686" t="str">
        <f t="shared" si="1097"/>
        <v>LOSS</v>
      </c>
    </row>
    <row r="11687" spans="8:23" x14ac:dyDescent="0.35">
      <c r="H11687">
        <v>2011</v>
      </c>
      <c r="I11687" t="s">
        <v>21</v>
      </c>
      <c r="J11687" t="s">
        <v>4484</v>
      </c>
      <c r="K11687" t="s">
        <v>18</v>
      </c>
      <c r="L11687" t="str">
        <f t="shared" si="1092"/>
        <v>United Aryan (EPZ) Ltd</v>
      </c>
      <c r="M11687" t="s">
        <v>89</v>
      </c>
      <c r="N11687" t="s">
        <v>263</v>
      </c>
      <c r="O11687">
        <v>6396</v>
      </c>
      <c r="P11687">
        <v>0.44</v>
      </c>
      <c r="Q11687">
        <v>1.05</v>
      </c>
      <c r="R11687">
        <v>1.5174506828528073E-3</v>
      </c>
      <c r="S11687">
        <f t="shared" si="1093"/>
        <v>2814.2400000000002</v>
      </c>
      <c r="T11687">
        <f t="shared" si="1094"/>
        <v>9.7056145675265562</v>
      </c>
      <c r="U11687">
        <f t="shared" si="1095"/>
        <v>6715.8</v>
      </c>
      <c r="V11687">
        <f t="shared" si="1096"/>
        <v>3891.8543854324735</v>
      </c>
      <c r="W11687" t="str">
        <f t="shared" si="1097"/>
        <v>PROFIT</v>
      </c>
    </row>
    <row r="11688" spans="8:23" x14ac:dyDescent="0.35">
      <c r="H11688">
        <v>2011</v>
      </c>
      <c r="I11688" t="s">
        <v>21</v>
      </c>
      <c r="J11688" t="s">
        <v>4484</v>
      </c>
      <c r="K11688" t="s">
        <v>18</v>
      </c>
      <c r="L11688" t="str">
        <f t="shared" si="1092"/>
        <v>United Aryan (EPZ) Ltd</v>
      </c>
      <c r="M11688" t="s">
        <v>94</v>
      </c>
      <c r="N11688" t="s">
        <v>267</v>
      </c>
      <c r="O11688">
        <v>6396</v>
      </c>
      <c r="P11688">
        <v>0.59</v>
      </c>
      <c r="Q11688">
        <v>1.0900000000000001</v>
      </c>
      <c r="R11688">
        <v>1.0504201680672268E-3</v>
      </c>
      <c r="S11688">
        <f t="shared" si="1093"/>
        <v>3773.64</v>
      </c>
      <c r="T11688">
        <f t="shared" si="1094"/>
        <v>6.7184873949579833</v>
      </c>
      <c r="U11688">
        <f t="shared" si="1095"/>
        <v>6971.64</v>
      </c>
      <c r="V11688">
        <f t="shared" si="1096"/>
        <v>3191.2815126050423</v>
      </c>
      <c r="W11688" t="str">
        <f t="shared" si="1097"/>
        <v>PROFIT</v>
      </c>
    </row>
    <row r="11689" spans="8:23" x14ac:dyDescent="0.35">
      <c r="H11689">
        <v>2011</v>
      </c>
      <c r="I11689" t="s">
        <v>21</v>
      </c>
      <c r="J11689" t="s">
        <v>4484</v>
      </c>
      <c r="K11689" t="s">
        <v>18</v>
      </c>
      <c r="L11689" t="str">
        <f t="shared" si="1092"/>
        <v>United Aryan (EPZ) Ltd</v>
      </c>
      <c r="M11689" t="s">
        <v>99</v>
      </c>
      <c r="N11689" t="s">
        <v>271</v>
      </c>
      <c r="O11689">
        <v>7116</v>
      </c>
      <c r="P11689">
        <v>0.42</v>
      </c>
      <c r="Q11689">
        <v>1.1200000000000001</v>
      </c>
      <c r="R11689">
        <v>1.1834319526627219E-3</v>
      </c>
      <c r="S11689">
        <f t="shared" si="1093"/>
        <v>2988.72</v>
      </c>
      <c r="T11689">
        <f t="shared" si="1094"/>
        <v>8.4213017751479295</v>
      </c>
      <c r="U11689">
        <f t="shared" si="1095"/>
        <v>7969.920000000001</v>
      </c>
      <c r="V11689">
        <f t="shared" si="1096"/>
        <v>4972.7786982248526</v>
      </c>
      <c r="W11689" t="str">
        <f t="shared" si="1097"/>
        <v>PROFIT</v>
      </c>
    </row>
    <row r="11690" spans="8:23" x14ac:dyDescent="0.35">
      <c r="H11690">
        <v>2011</v>
      </c>
      <c r="I11690" t="s">
        <v>21</v>
      </c>
      <c r="J11690" t="s">
        <v>4484</v>
      </c>
      <c r="K11690" t="s">
        <v>18</v>
      </c>
      <c r="L11690" t="str">
        <f t="shared" si="1092"/>
        <v>United Aryan (EPZ) Ltd</v>
      </c>
      <c r="M11690" t="s">
        <v>104</v>
      </c>
      <c r="N11690" t="s">
        <v>275</v>
      </c>
      <c r="O11690">
        <v>8616</v>
      </c>
      <c r="P11690">
        <v>0.78</v>
      </c>
      <c r="Q11690">
        <v>0.95</v>
      </c>
      <c r="R11690">
        <v>1.1574074074074073E-3</v>
      </c>
      <c r="S11690">
        <f t="shared" si="1093"/>
        <v>6720.4800000000005</v>
      </c>
      <c r="T11690">
        <f t="shared" si="1094"/>
        <v>9.9722222222222214</v>
      </c>
      <c r="U11690">
        <f t="shared" si="1095"/>
        <v>8185.2</v>
      </c>
      <c r="V11690">
        <f t="shared" si="1096"/>
        <v>1454.7477777777772</v>
      </c>
      <c r="W11690" t="str">
        <f t="shared" si="1097"/>
        <v>PROFIT</v>
      </c>
    </row>
    <row r="11691" spans="8:23" x14ac:dyDescent="0.35">
      <c r="H11691">
        <v>2011</v>
      </c>
      <c r="I11691" t="s">
        <v>21</v>
      </c>
      <c r="J11691" t="s">
        <v>4484</v>
      </c>
      <c r="K11691" t="s">
        <v>18</v>
      </c>
      <c r="L11691" t="str">
        <f t="shared" si="1092"/>
        <v>United Aryan (EPZ) Ltd</v>
      </c>
      <c r="M11691" t="s">
        <v>109</v>
      </c>
      <c r="N11691" t="s">
        <v>279</v>
      </c>
      <c r="O11691">
        <v>6768</v>
      </c>
      <c r="P11691">
        <v>0.9</v>
      </c>
      <c r="Q11691">
        <v>1.08</v>
      </c>
      <c r="R11691">
        <v>1.0395010395010396E-3</v>
      </c>
      <c r="S11691">
        <f t="shared" si="1093"/>
        <v>6091.2</v>
      </c>
      <c r="T11691">
        <f t="shared" si="1094"/>
        <v>7.0353430353430362</v>
      </c>
      <c r="U11691">
        <f t="shared" si="1095"/>
        <v>7309.4400000000005</v>
      </c>
      <c r="V11691">
        <f t="shared" si="1096"/>
        <v>1211.2046569646577</v>
      </c>
      <c r="W11691" t="str">
        <f t="shared" si="1097"/>
        <v>PROFIT</v>
      </c>
    </row>
    <row r="11692" spans="8:23" x14ac:dyDescent="0.35">
      <c r="H11692">
        <v>2011</v>
      </c>
      <c r="I11692" t="s">
        <v>21</v>
      </c>
      <c r="J11692" t="s">
        <v>4484</v>
      </c>
      <c r="K11692" t="s">
        <v>18</v>
      </c>
      <c r="L11692" t="str">
        <f t="shared" si="1092"/>
        <v>United Aryan (EPZ) Ltd</v>
      </c>
      <c r="M11692" t="s">
        <v>114</v>
      </c>
      <c r="N11692" t="s">
        <v>283</v>
      </c>
      <c r="O11692">
        <v>9552</v>
      </c>
      <c r="P11692">
        <v>1.03</v>
      </c>
      <c r="Q11692">
        <v>1.18</v>
      </c>
      <c r="R11692">
        <v>1.0822510822510823E-3</v>
      </c>
      <c r="S11692">
        <f t="shared" si="1093"/>
        <v>9838.56</v>
      </c>
      <c r="T11692">
        <f t="shared" si="1094"/>
        <v>10.337662337662337</v>
      </c>
      <c r="U11692">
        <f t="shared" si="1095"/>
        <v>11271.359999999999</v>
      </c>
      <c r="V11692">
        <f t="shared" si="1096"/>
        <v>1422.4623376623369</v>
      </c>
      <c r="W11692" t="str">
        <f t="shared" si="1097"/>
        <v>PROFIT</v>
      </c>
    </row>
    <row r="11693" spans="8:23" x14ac:dyDescent="0.35">
      <c r="H11693">
        <v>2011</v>
      </c>
      <c r="I11693" t="s">
        <v>21</v>
      </c>
      <c r="J11693" t="s">
        <v>4484</v>
      </c>
      <c r="K11693" t="s">
        <v>18</v>
      </c>
      <c r="L11693" t="str">
        <f t="shared" si="1092"/>
        <v>United Aryan (EPZ) Ltd</v>
      </c>
      <c r="M11693" t="s">
        <v>119</v>
      </c>
      <c r="N11693" t="s">
        <v>287</v>
      </c>
      <c r="O11693">
        <v>6612</v>
      </c>
      <c r="P11693">
        <v>0.63</v>
      </c>
      <c r="Q11693">
        <v>1.1200000000000001</v>
      </c>
      <c r="R11693">
        <v>1.1655011655011655E-3</v>
      </c>
      <c r="S11693">
        <f t="shared" si="1093"/>
        <v>4165.5600000000004</v>
      </c>
      <c r="T11693">
        <f t="shared" si="1094"/>
        <v>7.7062937062937067</v>
      </c>
      <c r="U11693">
        <f t="shared" si="1095"/>
        <v>7405.4400000000005</v>
      </c>
      <c r="V11693">
        <f t="shared" si="1096"/>
        <v>3232.1737062937063</v>
      </c>
      <c r="W11693" t="str">
        <f t="shared" si="1097"/>
        <v>PROFIT</v>
      </c>
    </row>
    <row r="11694" spans="8:23" x14ac:dyDescent="0.35">
      <c r="H11694">
        <v>2011</v>
      </c>
      <c r="I11694" t="s">
        <v>21</v>
      </c>
      <c r="J11694" t="s">
        <v>4484</v>
      </c>
      <c r="K11694" t="s">
        <v>18</v>
      </c>
      <c r="L11694" t="str">
        <f t="shared" si="1092"/>
        <v>United Aryan (EPZ) Ltd</v>
      </c>
      <c r="M11694" t="s">
        <v>124</v>
      </c>
      <c r="N11694" t="s">
        <v>291</v>
      </c>
      <c r="O11694">
        <v>7056</v>
      </c>
      <c r="P11694">
        <v>0.8</v>
      </c>
      <c r="Q11694">
        <v>1.06</v>
      </c>
      <c r="R11694">
        <v>1.652892561983471E-3</v>
      </c>
      <c r="S11694">
        <f t="shared" si="1093"/>
        <v>5644.8</v>
      </c>
      <c r="T11694">
        <f t="shared" si="1094"/>
        <v>11.662809917355371</v>
      </c>
      <c r="U11694">
        <f t="shared" si="1095"/>
        <v>7479.3600000000006</v>
      </c>
      <c r="V11694">
        <f t="shared" si="1096"/>
        <v>1822.897190082645</v>
      </c>
      <c r="W11694" t="str">
        <f t="shared" si="1097"/>
        <v>PROFIT</v>
      </c>
    </row>
    <row r="11695" spans="8:23" x14ac:dyDescent="0.35">
      <c r="H11695">
        <v>2011</v>
      </c>
      <c r="I11695" t="s">
        <v>21</v>
      </c>
      <c r="J11695" t="s">
        <v>4484</v>
      </c>
      <c r="K11695" t="s">
        <v>18</v>
      </c>
      <c r="L11695" t="str">
        <f t="shared" si="1092"/>
        <v>United Aryan (EPZ) Ltd</v>
      </c>
      <c r="M11695" t="s">
        <v>129</v>
      </c>
      <c r="N11695" t="s">
        <v>295</v>
      </c>
      <c r="O11695">
        <v>6108</v>
      </c>
      <c r="P11695">
        <v>1.17</v>
      </c>
      <c r="Q11695">
        <v>0.99</v>
      </c>
      <c r="R11695">
        <v>0</v>
      </c>
      <c r="S11695">
        <f t="shared" si="1093"/>
        <v>7146.36</v>
      </c>
      <c r="T11695">
        <f t="shared" si="1094"/>
        <v>0</v>
      </c>
      <c r="U11695">
        <f t="shared" si="1095"/>
        <v>6046.92</v>
      </c>
      <c r="V11695">
        <f t="shared" si="1096"/>
        <v>-1099.4399999999996</v>
      </c>
      <c r="W11695" t="str">
        <f t="shared" si="1097"/>
        <v>LOSS</v>
      </c>
    </row>
    <row r="11696" spans="8:23" x14ac:dyDescent="0.35">
      <c r="H11696">
        <v>2011</v>
      </c>
      <c r="I11696" t="s">
        <v>21</v>
      </c>
      <c r="J11696" t="s">
        <v>4484</v>
      </c>
      <c r="K11696" t="s">
        <v>18</v>
      </c>
      <c r="L11696" t="str">
        <f t="shared" si="1092"/>
        <v>United Aryan (EPZ) Ltd</v>
      </c>
      <c r="M11696" t="s">
        <v>134</v>
      </c>
      <c r="N11696" t="s">
        <v>299</v>
      </c>
      <c r="O11696">
        <v>7152</v>
      </c>
      <c r="P11696">
        <v>0.93</v>
      </c>
      <c r="Q11696">
        <v>1.18</v>
      </c>
      <c r="R11696">
        <v>1.7006802721088435E-3</v>
      </c>
      <c r="S11696">
        <f t="shared" si="1093"/>
        <v>6651.3600000000006</v>
      </c>
      <c r="T11696">
        <f t="shared" si="1094"/>
        <v>12.163265306122449</v>
      </c>
      <c r="U11696">
        <f t="shared" si="1095"/>
        <v>8439.3599999999988</v>
      </c>
      <c r="V11696">
        <f t="shared" si="1096"/>
        <v>1775.8367346938758</v>
      </c>
      <c r="W11696" t="str">
        <f t="shared" si="1097"/>
        <v>PROFIT</v>
      </c>
    </row>
    <row r="11697" spans="8:23" x14ac:dyDescent="0.35">
      <c r="H11697">
        <v>2011</v>
      </c>
      <c r="I11697" t="s">
        <v>21</v>
      </c>
      <c r="J11697" t="s">
        <v>4484</v>
      </c>
      <c r="K11697" t="s">
        <v>18</v>
      </c>
      <c r="L11697" t="str">
        <f t="shared" si="1092"/>
        <v>United Aryan (EPZ) Ltd</v>
      </c>
      <c r="M11697" t="s">
        <v>139</v>
      </c>
      <c r="N11697" t="s">
        <v>303</v>
      </c>
      <c r="O11697">
        <v>8988</v>
      </c>
      <c r="P11697">
        <v>1.1200000000000001</v>
      </c>
      <c r="Q11697">
        <v>1.01</v>
      </c>
      <c r="R11697">
        <v>0</v>
      </c>
      <c r="S11697">
        <f t="shared" si="1093"/>
        <v>10066.560000000001</v>
      </c>
      <c r="T11697">
        <f t="shared" si="1094"/>
        <v>0</v>
      </c>
      <c r="U11697">
        <f t="shared" si="1095"/>
        <v>9077.8799999999992</v>
      </c>
      <c r="V11697">
        <f t="shared" si="1096"/>
        <v>-988.68000000000211</v>
      </c>
      <c r="W11697" t="str">
        <f t="shared" si="1097"/>
        <v>LOSS</v>
      </c>
    </row>
    <row r="11698" spans="8:23" x14ac:dyDescent="0.35">
      <c r="H11698">
        <v>2011</v>
      </c>
      <c r="I11698" t="s">
        <v>21</v>
      </c>
      <c r="J11698" t="s">
        <v>4484</v>
      </c>
      <c r="K11698" t="s">
        <v>18</v>
      </c>
      <c r="L11698" t="str">
        <f t="shared" si="1092"/>
        <v>United Aryan (EPZ) Ltd</v>
      </c>
      <c r="M11698" t="s">
        <v>144</v>
      </c>
      <c r="N11698" t="s">
        <v>307</v>
      </c>
      <c r="O11698">
        <v>6588</v>
      </c>
      <c r="P11698">
        <v>1.1000000000000001</v>
      </c>
      <c r="Q11698">
        <v>1.1299999999999999</v>
      </c>
      <c r="R11698">
        <v>1.3140604467805519E-3</v>
      </c>
      <c r="S11698">
        <f t="shared" si="1093"/>
        <v>7246.8</v>
      </c>
      <c r="T11698">
        <f t="shared" si="1094"/>
        <v>8.6570302233902758</v>
      </c>
      <c r="U11698">
        <f t="shared" si="1095"/>
        <v>7444.44</v>
      </c>
      <c r="V11698">
        <f t="shared" si="1096"/>
        <v>188.98296977660914</v>
      </c>
      <c r="W11698" t="str">
        <f t="shared" si="1097"/>
        <v>LOSS</v>
      </c>
    </row>
    <row r="11699" spans="8:23" x14ac:dyDescent="0.35">
      <c r="H11699">
        <v>2011</v>
      </c>
      <c r="I11699" t="s">
        <v>21</v>
      </c>
      <c r="J11699" t="s">
        <v>4484</v>
      </c>
      <c r="K11699" t="s">
        <v>18</v>
      </c>
      <c r="L11699" t="str">
        <f t="shared" si="1092"/>
        <v>United Aryan (EPZ) Ltd</v>
      </c>
      <c r="M11699" t="s">
        <v>149</v>
      </c>
      <c r="N11699" t="s">
        <v>311</v>
      </c>
      <c r="O11699">
        <v>8280</v>
      </c>
      <c r="P11699">
        <v>0.85</v>
      </c>
      <c r="Q11699">
        <v>1.03</v>
      </c>
      <c r="R11699">
        <v>1.1337868480725624E-3</v>
      </c>
      <c r="S11699">
        <f t="shared" si="1093"/>
        <v>7038</v>
      </c>
      <c r="T11699">
        <f t="shared" si="1094"/>
        <v>9.387755102040817</v>
      </c>
      <c r="U11699">
        <f t="shared" si="1095"/>
        <v>8528.4</v>
      </c>
      <c r="V11699">
        <f t="shared" si="1096"/>
        <v>1481.0122448979589</v>
      </c>
      <c r="W11699" t="str">
        <f t="shared" si="1097"/>
        <v>PROFIT</v>
      </c>
    </row>
    <row r="11700" spans="8:23" x14ac:dyDescent="0.35">
      <c r="H11700">
        <v>2011</v>
      </c>
      <c r="I11700" t="s">
        <v>21</v>
      </c>
      <c r="J11700" t="s">
        <v>4484</v>
      </c>
      <c r="K11700" t="s">
        <v>18</v>
      </c>
      <c r="L11700" t="str">
        <f t="shared" si="1092"/>
        <v>United Aryan (EPZ) Ltd</v>
      </c>
      <c r="M11700" t="s">
        <v>154</v>
      </c>
      <c r="N11700" t="s">
        <v>315</v>
      </c>
      <c r="O11700">
        <v>7104</v>
      </c>
      <c r="P11700">
        <v>0.77</v>
      </c>
      <c r="Q11700">
        <v>1.05</v>
      </c>
      <c r="R11700">
        <v>1.364256480218281E-3</v>
      </c>
      <c r="S11700">
        <f t="shared" si="1093"/>
        <v>5470.08</v>
      </c>
      <c r="T11700">
        <f t="shared" si="1094"/>
        <v>9.6916780354706678</v>
      </c>
      <c r="U11700">
        <f t="shared" si="1095"/>
        <v>7459.2000000000007</v>
      </c>
      <c r="V11700">
        <f t="shared" si="1096"/>
        <v>1979.4283219645301</v>
      </c>
      <c r="W11700" t="str">
        <f t="shared" si="1097"/>
        <v>PROFIT</v>
      </c>
    </row>
    <row r="11701" spans="8:23" x14ac:dyDescent="0.35">
      <c r="H11701">
        <v>2011</v>
      </c>
      <c r="I11701" t="s">
        <v>21</v>
      </c>
      <c r="J11701" t="s">
        <v>4484</v>
      </c>
      <c r="K11701" t="s">
        <v>18</v>
      </c>
      <c r="L11701" t="str">
        <f t="shared" si="1092"/>
        <v>United Aryan (EPZ) Ltd</v>
      </c>
      <c r="M11701" t="s">
        <v>159</v>
      </c>
      <c r="N11701" t="s">
        <v>319</v>
      </c>
      <c r="O11701">
        <v>7920</v>
      </c>
      <c r="P11701">
        <v>0.46</v>
      </c>
      <c r="Q11701">
        <v>1.07</v>
      </c>
      <c r="R11701">
        <v>1.4164305949008499E-3</v>
      </c>
      <c r="S11701">
        <f t="shared" si="1093"/>
        <v>3643.2000000000003</v>
      </c>
      <c r="T11701">
        <f t="shared" si="1094"/>
        <v>11.218130311614731</v>
      </c>
      <c r="U11701">
        <f t="shared" si="1095"/>
        <v>8474.4</v>
      </c>
      <c r="V11701">
        <f t="shared" si="1096"/>
        <v>4819.981869688384</v>
      </c>
      <c r="W11701" t="str">
        <f t="shared" si="1097"/>
        <v>PROFIT</v>
      </c>
    </row>
    <row r="11702" spans="8:23" x14ac:dyDescent="0.35">
      <c r="H11702">
        <v>2011</v>
      </c>
      <c r="I11702" t="s">
        <v>21</v>
      </c>
      <c r="J11702" t="s">
        <v>4484</v>
      </c>
      <c r="K11702" t="s">
        <v>18</v>
      </c>
      <c r="L11702" t="str">
        <f t="shared" si="1092"/>
        <v>United Aryan (EPZ) Ltd</v>
      </c>
      <c r="M11702" t="s">
        <v>164</v>
      </c>
      <c r="N11702" t="s">
        <v>323</v>
      </c>
      <c r="O11702">
        <v>9492</v>
      </c>
      <c r="P11702">
        <v>1.06</v>
      </c>
      <c r="Q11702">
        <v>0.92</v>
      </c>
      <c r="R11702">
        <v>0</v>
      </c>
      <c r="S11702">
        <f t="shared" si="1093"/>
        <v>10061.52</v>
      </c>
      <c r="T11702">
        <f t="shared" si="1094"/>
        <v>0</v>
      </c>
      <c r="U11702">
        <f t="shared" si="1095"/>
        <v>8732.6400000000012</v>
      </c>
      <c r="V11702">
        <f t="shared" si="1096"/>
        <v>-1328.8799999999992</v>
      </c>
      <c r="W11702" t="str">
        <f t="shared" si="1097"/>
        <v>LOSS</v>
      </c>
    </row>
    <row r="11703" spans="8:23" x14ac:dyDescent="0.35">
      <c r="H11703">
        <v>2011</v>
      </c>
      <c r="I11703" t="s">
        <v>21</v>
      </c>
      <c r="J11703" t="s">
        <v>4484</v>
      </c>
      <c r="K11703" t="s">
        <v>18</v>
      </c>
      <c r="L11703" t="str">
        <f t="shared" si="1092"/>
        <v>United Aryan (EPZ) Ltd</v>
      </c>
      <c r="M11703" t="s">
        <v>169</v>
      </c>
      <c r="N11703" t="s">
        <v>327</v>
      </c>
      <c r="O11703">
        <v>9288</v>
      </c>
      <c r="P11703">
        <v>1.19</v>
      </c>
      <c r="Q11703">
        <v>1.18</v>
      </c>
      <c r="R11703">
        <v>0</v>
      </c>
      <c r="S11703">
        <f t="shared" si="1093"/>
        <v>11052.72</v>
      </c>
      <c r="T11703">
        <f t="shared" si="1094"/>
        <v>0</v>
      </c>
      <c r="U11703">
        <f t="shared" si="1095"/>
        <v>10959.84</v>
      </c>
      <c r="V11703">
        <f t="shared" si="1096"/>
        <v>-92.8799999999992</v>
      </c>
      <c r="W11703" t="str">
        <f t="shared" si="1097"/>
        <v>LOSS</v>
      </c>
    </row>
    <row r="11704" spans="8:23" x14ac:dyDescent="0.35">
      <c r="H11704">
        <v>2011</v>
      </c>
      <c r="I11704" t="s">
        <v>21</v>
      </c>
      <c r="J11704" t="s">
        <v>4484</v>
      </c>
      <c r="K11704" t="s">
        <v>18</v>
      </c>
      <c r="L11704" t="str">
        <f t="shared" si="1092"/>
        <v>United Aryan (EPZ) Ltd</v>
      </c>
      <c r="M11704" t="s">
        <v>174</v>
      </c>
      <c r="N11704" t="s">
        <v>331</v>
      </c>
      <c r="O11704">
        <v>6660</v>
      </c>
      <c r="P11704">
        <v>1.1499999999999999</v>
      </c>
      <c r="Q11704">
        <v>1</v>
      </c>
      <c r="R11704">
        <v>0</v>
      </c>
      <c r="S11704">
        <f t="shared" si="1093"/>
        <v>7658.9999999999991</v>
      </c>
      <c r="T11704">
        <f t="shared" si="1094"/>
        <v>0</v>
      </c>
      <c r="U11704">
        <f t="shared" si="1095"/>
        <v>6660</v>
      </c>
      <c r="V11704">
        <f t="shared" si="1096"/>
        <v>-998.99999999999909</v>
      </c>
      <c r="W11704" t="str">
        <f t="shared" si="1097"/>
        <v>LOSS</v>
      </c>
    </row>
    <row r="11705" spans="8:23" x14ac:dyDescent="0.35">
      <c r="H11705">
        <v>2011</v>
      </c>
      <c r="I11705" t="s">
        <v>21</v>
      </c>
      <c r="J11705" t="s">
        <v>4484</v>
      </c>
      <c r="K11705" t="s">
        <v>18</v>
      </c>
      <c r="L11705" t="str">
        <f t="shared" si="1092"/>
        <v>United Aryan (EPZ) Ltd</v>
      </c>
      <c r="M11705" t="s">
        <v>179</v>
      </c>
      <c r="N11705" t="s">
        <v>335</v>
      </c>
      <c r="O11705">
        <v>6372</v>
      </c>
      <c r="P11705">
        <v>0.51</v>
      </c>
      <c r="Q11705">
        <v>1.1200000000000001</v>
      </c>
      <c r="R11705">
        <v>1.1363636363636363E-3</v>
      </c>
      <c r="S11705">
        <f t="shared" si="1093"/>
        <v>3249.7200000000003</v>
      </c>
      <c r="T11705">
        <f t="shared" si="1094"/>
        <v>7.2409090909090903</v>
      </c>
      <c r="U11705">
        <f t="shared" si="1095"/>
        <v>7136.64</v>
      </c>
      <c r="V11705">
        <f t="shared" si="1096"/>
        <v>3879.679090909091</v>
      </c>
      <c r="W11705" t="str">
        <f t="shared" si="1097"/>
        <v>PROFIT</v>
      </c>
    </row>
    <row r="11706" spans="8:23" x14ac:dyDescent="0.35">
      <c r="H11706">
        <v>2011</v>
      </c>
      <c r="I11706" t="s">
        <v>21</v>
      </c>
      <c r="J11706" t="s">
        <v>4484</v>
      </c>
      <c r="K11706" t="s">
        <v>18</v>
      </c>
      <c r="L11706" t="str">
        <f t="shared" si="1092"/>
        <v>United Aryan (EPZ) Ltd</v>
      </c>
      <c r="M11706" t="s">
        <v>184</v>
      </c>
      <c r="N11706" t="s">
        <v>339</v>
      </c>
      <c r="O11706">
        <v>5508</v>
      </c>
      <c r="P11706">
        <v>1.17</v>
      </c>
      <c r="Q11706">
        <v>1.19</v>
      </c>
      <c r="R11706">
        <v>1.0405827263267431E-3</v>
      </c>
      <c r="S11706">
        <f t="shared" si="1093"/>
        <v>6444.36</v>
      </c>
      <c r="T11706">
        <f t="shared" si="1094"/>
        <v>5.7315296566077008</v>
      </c>
      <c r="U11706">
        <f t="shared" si="1095"/>
        <v>6554.5199999999995</v>
      </c>
      <c r="V11706">
        <f t="shared" si="1096"/>
        <v>104.42847034339215</v>
      </c>
      <c r="W11706" t="str">
        <f t="shared" si="1097"/>
        <v>LOSS</v>
      </c>
    </row>
    <row r="11707" spans="8:23" x14ac:dyDescent="0.35">
      <c r="H11707">
        <v>2011</v>
      </c>
      <c r="I11707" t="s">
        <v>21</v>
      </c>
      <c r="J11707" t="s">
        <v>4484</v>
      </c>
      <c r="K11707" t="s">
        <v>18</v>
      </c>
      <c r="L11707" t="str">
        <f t="shared" si="1092"/>
        <v>United Aryan (EPZ) Ltd</v>
      </c>
      <c r="M11707" t="s">
        <v>189</v>
      </c>
      <c r="N11707" t="s">
        <v>343</v>
      </c>
      <c r="O11707">
        <v>5916</v>
      </c>
      <c r="P11707">
        <v>0.96</v>
      </c>
      <c r="Q11707">
        <v>1.05</v>
      </c>
      <c r="R11707">
        <v>1.4367816091954023E-3</v>
      </c>
      <c r="S11707">
        <f t="shared" si="1093"/>
        <v>5679.36</v>
      </c>
      <c r="T11707">
        <f t="shared" si="1094"/>
        <v>8.5</v>
      </c>
      <c r="U11707">
        <f t="shared" si="1095"/>
        <v>6211.8</v>
      </c>
      <c r="V11707">
        <f t="shared" si="1096"/>
        <v>523.94000000000051</v>
      </c>
      <c r="W11707" t="str">
        <f t="shared" si="1097"/>
        <v>LOSS</v>
      </c>
    </row>
    <row r="11708" spans="8:23" x14ac:dyDescent="0.35">
      <c r="H11708">
        <v>2011</v>
      </c>
      <c r="I11708" t="s">
        <v>21</v>
      </c>
      <c r="J11708" t="s">
        <v>4484</v>
      </c>
      <c r="K11708" t="s">
        <v>18</v>
      </c>
      <c r="L11708" t="str">
        <f t="shared" si="1092"/>
        <v>United Aryan (EPZ) Ltd</v>
      </c>
      <c r="M11708" t="s">
        <v>194</v>
      </c>
      <c r="N11708" t="s">
        <v>347</v>
      </c>
      <c r="O11708">
        <v>6228</v>
      </c>
      <c r="P11708">
        <v>0.85</v>
      </c>
      <c r="Q11708">
        <v>1.03</v>
      </c>
      <c r="R11708">
        <v>1.4326647564469914E-3</v>
      </c>
      <c r="S11708">
        <f t="shared" si="1093"/>
        <v>5293.8</v>
      </c>
      <c r="T11708">
        <f t="shared" si="1094"/>
        <v>8.9226361031518628</v>
      </c>
      <c r="U11708">
        <f t="shared" si="1095"/>
        <v>6414.84</v>
      </c>
      <c r="V11708">
        <f t="shared" si="1096"/>
        <v>1112.117363896848</v>
      </c>
      <c r="W11708" t="str">
        <f t="shared" si="1097"/>
        <v>PROFIT</v>
      </c>
    </row>
    <row r="11709" spans="8:23" x14ac:dyDescent="0.35">
      <c r="H11709">
        <v>2011</v>
      </c>
      <c r="I11709" t="s">
        <v>21</v>
      </c>
      <c r="J11709" t="s">
        <v>4484</v>
      </c>
      <c r="K11709" t="s">
        <v>18</v>
      </c>
      <c r="L11709" t="str">
        <f t="shared" si="1092"/>
        <v>United Aryan (EPZ) Ltd</v>
      </c>
      <c r="M11709" t="s">
        <v>199</v>
      </c>
      <c r="N11709" t="s">
        <v>351</v>
      </c>
      <c r="O11709">
        <v>9564</v>
      </c>
      <c r="P11709">
        <v>0.67</v>
      </c>
      <c r="Q11709">
        <v>1.1000000000000001</v>
      </c>
      <c r="R11709">
        <v>1.128668171557562E-3</v>
      </c>
      <c r="S11709">
        <f t="shared" si="1093"/>
        <v>6407.88</v>
      </c>
      <c r="T11709">
        <f t="shared" si="1094"/>
        <v>10.794582392776523</v>
      </c>
      <c r="U11709">
        <f t="shared" si="1095"/>
        <v>10520.400000000001</v>
      </c>
      <c r="V11709">
        <f t="shared" si="1096"/>
        <v>4101.7254176072247</v>
      </c>
      <c r="W11709" t="str">
        <f t="shared" si="1097"/>
        <v>PROFIT</v>
      </c>
    </row>
    <row r="11710" spans="8:23" x14ac:dyDescent="0.35">
      <c r="H11710">
        <v>2011</v>
      </c>
      <c r="I11710" t="s">
        <v>21</v>
      </c>
      <c r="J11710" t="s">
        <v>4484</v>
      </c>
      <c r="K11710" t="s">
        <v>18</v>
      </c>
      <c r="L11710" t="str">
        <f t="shared" si="1092"/>
        <v>United Aryan (EPZ) Ltd</v>
      </c>
      <c r="M11710" t="s">
        <v>204</v>
      </c>
      <c r="N11710" t="s">
        <v>355</v>
      </c>
      <c r="O11710">
        <v>9264</v>
      </c>
      <c r="P11710">
        <v>0.78</v>
      </c>
      <c r="Q11710">
        <v>1.1299999999999999</v>
      </c>
      <c r="R11710">
        <v>1.1185682326621924E-3</v>
      </c>
      <c r="S11710">
        <f t="shared" si="1093"/>
        <v>7225.92</v>
      </c>
      <c r="T11710">
        <f t="shared" si="1094"/>
        <v>10.36241610738255</v>
      </c>
      <c r="U11710">
        <f t="shared" si="1095"/>
        <v>10468.32</v>
      </c>
      <c r="V11710">
        <f t="shared" si="1096"/>
        <v>3232.037583892617</v>
      </c>
      <c r="W11710" t="str">
        <f t="shared" si="1097"/>
        <v>PROFIT</v>
      </c>
    </row>
    <row r="11711" spans="8:23" x14ac:dyDescent="0.35">
      <c r="H11711">
        <v>2011</v>
      </c>
      <c r="I11711" t="s">
        <v>21</v>
      </c>
      <c r="J11711" t="s">
        <v>4484</v>
      </c>
      <c r="K11711" t="s">
        <v>18</v>
      </c>
      <c r="L11711" t="str">
        <f t="shared" si="1092"/>
        <v>United Aryan (EPZ) Ltd</v>
      </c>
      <c r="M11711" t="s">
        <v>209</v>
      </c>
      <c r="N11711" t="s">
        <v>359</v>
      </c>
      <c r="O11711">
        <v>8280</v>
      </c>
      <c r="P11711">
        <v>0.48</v>
      </c>
      <c r="Q11711">
        <v>0.99</v>
      </c>
      <c r="R11711">
        <v>1.7953321364452424E-3</v>
      </c>
      <c r="S11711">
        <f t="shared" si="1093"/>
        <v>3974.3999999999996</v>
      </c>
      <c r="T11711">
        <f t="shared" si="1094"/>
        <v>14.865350089766608</v>
      </c>
      <c r="U11711">
        <f t="shared" si="1095"/>
        <v>8197.2000000000007</v>
      </c>
      <c r="V11711">
        <f t="shared" si="1096"/>
        <v>4207.9346499102348</v>
      </c>
      <c r="W11711" t="str">
        <f t="shared" si="1097"/>
        <v>PROFIT</v>
      </c>
    </row>
    <row r="11712" spans="8:23" x14ac:dyDescent="0.35">
      <c r="H11712">
        <v>2011</v>
      </c>
      <c r="I11712" t="s">
        <v>21</v>
      </c>
      <c r="J11712" t="s">
        <v>4484</v>
      </c>
      <c r="K11712" t="s">
        <v>18</v>
      </c>
      <c r="L11712" t="str">
        <f t="shared" si="1092"/>
        <v>United Aryan (EPZ) Ltd</v>
      </c>
      <c r="M11712" t="s">
        <v>214</v>
      </c>
      <c r="N11712" t="s">
        <v>363</v>
      </c>
      <c r="O11712">
        <v>5172</v>
      </c>
      <c r="P11712">
        <v>0.61</v>
      </c>
      <c r="Q11712">
        <v>1.05</v>
      </c>
      <c r="R11712">
        <v>1.5822784810126582E-3</v>
      </c>
      <c r="S11712">
        <f t="shared" si="1093"/>
        <v>3154.92</v>
      </c>
      <c r="T11712">
        <f t="shared" si="1094"/>
        <v>8.1835443037974684</v>
      </c>
      <c r="U11712">
        <f t="shared" si="1095"/>
        <v>5430.6</v>
      </c>
      <c r="V11712">
        <f t="shared" si="1096"/>
        <v>2267.4964556962027</v>
      </c>
      <c r="W11712" t="str">
        <f t="shared" si="1097"/>
        <v>PROFIT</v>
      </c>
    </row>
    <row r="11713" spans="8:23" x14ac:dyDescent="0.35">
      <c r="H11713">
        <v>2011</v>
      </c>
      <c r="I11713" t="s">
        <v>21</v>
      </c>
      <c r="J11713" t="s">
        <v>4484</v>
      </c>
      <c r="K11713" t="s">
        <v>18</v>
      </c>
      <c r="L11713" t="str">
        <f t="shared" si="1092"/>
        <v>United Aryan (EPZ) Ltd</v>
      </c>
      <c r="M11713" t="s">
        <v>219</v>
      </c>
      <c r="N11713" t="s">
        <v>367</v>
      </c>
      <c r="O11713">
        <v>6180</v>
      </c>
      <c r="P11713">
        <v>0.55000000000000004</v>
      </c>
      <c r="Q11713">
        <v>1.04</v>
      </c>
      <c r="R11713">
        <v>1.1723329425556857E-3</v>
      </c>
      <c r="S11713">
        <f t="shared" si="1093"/>
        <v>3399.0000000000005</v>
      </c>
      <c r="T11713">
        <f t="shared" si="1094"/>
        <v>7.2450175849941374</v>
      </c>
      <c r="U11713">
        <f t="shared" si="1095"/>
        <v>6427.2</v>
      </c>
      <c r="V11713">
        <f t="shared" si="1096"/>
        <v>3020.9549824150054</v>
      </c>
      <c r="W11713" t="str">
        <f t="shared" si="1097"/>
        <v>PROFIT</v>
      </c>
    </row>
    <row r="11714" spans="8:23" x14ac:dyDescent="0.35">
      <c r="H11714">
        <v>2011</v>
      </c>
      <c r="I11714" t="s">
        <v>21</v>
      </c>
      <c r="J11714" t="s">
        <v>4484</v>
      </c>
      <c r="K11714" t="s">
        <v>18</v>
      </c>
      <c r="L11714" t="str">
        <f t="shared" si="1092"/>
        <v>United Aryan (EPZ) Ltd</v>
      </c>
      <c r="M11714" t="s">
        <v>224</v>
      </c>
      <c r="N11714" t="s">
        <v>371</v>
      </c>
      <c r="O11714">
        <v>6072</v>
      </c>
      <c r="P11714">
        <v>0.93</v>
      </c>
      <c r="Q11714">
        <v>1.1599999999999999</v>
      </c>
      <c r="R11714">
        <v>1.6155088852988692E-3</v>
      </c>
      <c r="S11714">
        <f t="shared" si="1093"/>
        <v>5646.96</v>
      </c>
      <c r="T11714">
        <f t="shared" si="1094"/>
        <v>9.8093699515347339</v>
      </c>
      <c r="U11714">
        <f t="shared" si="1095"/>
        <v>7043.5199999999995</v>
      </c>
      <c r="V11714">
        <f t="shared" si="1096"/>
        <v>1386.7506300484647</v>
      </c>
      <c r="W11714" t="str">
        <f t="shared" si="1097"/>
        <v>PROFIT</v>
      </c>
    </row>
    <row r="11715" spans="8:23" x14ac:dyDescent="0.35">
      <c r="H11715">
        <v>2011</v>
      </c>
      <c r="I11715" t="s">
        <v>21</v>
      </c>
      <c r="J11715" t="s">
        <v>4484</v>
      </c>
      <c r="K11715" t="s">
        <v>18</v>
      </c>
      <c r="L11715" t="str">
        <f t="shared" ref="L11715:L11778" si="1098">VLOOKUP($K11715,$A$1:$C$124,MATCH($L$1,$A$1:$C$1,0),0)</f>
        <v>United Aryan (EPZ) Ltd</v>
      </c>
      <c r="M11715" t="s">
        <v>229</v>
      </c>
      <c r="N11715" t="s">
        <v>375</v>
      </c>
      <c r="O11715">
        <v>6744</v>
      </c>
      <c r="P11715">
        <v>1.1299999999999999</v>
      </c>
      <c r="Q11715">
        <v>1.03</v>
      </c>
      <c r="R11715">
        <v>0</v>
      </c>
      <c r="S11715">
        <f t="shared" ref="S11715:S11778" si="1099">P11715*O11715</f>
        <v>7620.7199999999993</v>
      </c>
      <c r="T11715">
        <f t="shared" ref="T11715:T11778" si="1100">R11715*O11715</f>
        <v>0</v>
      </c>
      <c r="U11715">
        <f t="shared" ref="U11715:U11778" si="1101">Q11715*O11715</f>
        <v>6946.3200000000006</v>
      </c>
      <c r="V11715">
        <f t="shared" ref="V11715:V11778" si="1102">Q11715*O11715-S11715-T11715</f>
        <v>-674.39999999999873</v>
      </c>
      <c r="W11715" t="str">
        <f t="shared" ref="W11715:W11778" si="1103">IF(V11715&gt;1000,"PROFIT","LOSS")</f>
        <v>LOSS</v>
      </c>
    </row>
    <row r="11716" spans="8:23" x14ac:dyDescent="0.35">
      <c r="H11716">
        <v>2011</v>
      </c>
      <c r="I11716" t="s">
        <v>21</v>
      </c>
      <c r="J11716" t="s">
        <v>4484</v>
      </c>
      <c r="K11716" t="s">
        <v>18</v>
      </c>
      <c r="L11716" t="str">
        <f t="shared" si="1098"/>
        <v>United Aryan (EPZ) Ltd</v>
      </c>
      <c r="M11716" t="s">
        <v>234</v>
      </c>
      <c r="N11716" t="s">
        <v>379</v>
      </c>
      <c r="O11716">
        <v>6540</v>
      </c>
      <c r="P11716">
        <v>0.74</v>
      </c>
      <c r="Q11716">
        <v>1.1299999999999999</v>
      </c>
      <c r="R11716">
        <v>1.5797788309636651E-3</v>
      </c>
      <c r="S11716">
        <f t="shared" si="1099"/>
        <v>4839.6000000000004</v>
      </c>
      <c r="T11716">
        <f t="shared" si="1100"/>
        <v>10.33175355450237</v>
      </c>
      <c r="U11716">
        <f t="shared" si="1101"/>
        <v>7390.1999999999989</v>
      </c>
      <c r="V11716">
        <f t="shared" si="1102"/>
        <v>2540.2682464454961</v>
      </c>
      <c r="W11716" t="str">
        <f t="shared" si="1103"/>
        <v>PROFIT</v>
      </c>
    </row>
    <row r="11717" spans="8:23" x14ac:dyDescent="0.35">
      <c r="H11717">
        <v>2011</v>
      </c>
      <c r="I11717" t="s">
        <v>21</v>
      </c>
      <c r="J11717" t="s">
        <v>4484</v>
      </c>
      <c r="K11717" t="s">
        <v>18</v>
      </c>
      <c r="L11717" t="str">
        <f t="shared" si="1098"/>
        <v>United Aryan (EPZ) Ltd</v>
      </c>
      <c r="M11717" t="s">
        <v>239</v>
      </c>
      <c r="N11717" t="s">
        <v>383</v>
      </c>
      <c r="O11717">
        <v>6468</v>
      </c>
      <c r="P11717">
        <v>0.48</v>
      </c>
      <c r="Q11717">
        <v>1.1299999999999999</v>
      </c>
      <c r="R11717">
        <v>1.0224948875255625E-3</v>
      </c>
      <c r="S11717">
        <f t="shared" si="1099"/>
        <v>3104.64</v>
      </c>
      <c r="T11717">
        <f t="shared" si="1100"/>
        <v>6.6134969325153383</v>
      </c>
      <c r="U11717">
        <f t="shared" si="1101"/>
        <v>7308.8399999999992</v>
      </c>
      <c r="V11717">
        <f t="shared" si="1102"/>
        <v>4197.5865030674831</v>
      </c>
      <c r="W11717" t="str">
        <f t="shared" si="1103"/>
        <v>PROFIT</v>
      </c>
    </row>
    <row r="11718" spans="8:23" x14ac:dyDescent="0.35">
      <c r="H11718">
        <v>2011</v>
      </c>
      <c r="I11718" t="s">
        <v>21</v>
      </c>
      <c r="J11718" t="s">
        <v>4484</v>
      </c>
      <c r="K11718" t="s">
        <v>18</v>
      </c>
      <c r="L11718" t="str">
        <f t="shared" si="1098"/>
        <v>United Aryan (EPZ) Ltd</v>
      </c>
      <c r="M11718" t="s">
        <v>244</v>
      </c>
      <c r="N11718" t="s">
        <v>387</v>
      </c>
      <c r="O11718">
        <v>4824</v>
      </c>
      <c r="P11718">
        <v>0.57999999999999996</v>
      </c>
      <c r="Q11718">
        <v>0.99</v>
      </c>
      <c r="R11718">
        <v>1.6447368421052631E-3</v>
      </c>
      <c r="S11718">
        <f t="shared" si="1099"/>
        <v>2797.9199999999996</v>
      </c>
      <c r="T11718">
        <f t="shared" si="1100"/>
        <v>7.9342105263157894</v>
      </c>
      <c r="U11718">
        <f t="shared" si="1101"/>
        <v>4775.76</v>
      </c>
      <c r="V11718">
        <f t="shared" si="1102"/>
        <v>1969.9057894736848</v>
      </c>
      <c r="W11718" t="str">
        <f t="shared" si="1103"/>
        <v>PROFIT</v>
      </c>
    </row>
    <row r="11719" spans="8:23" x14ac:dyDescent="0.35">
      <c r="H11719">
        <v>2011</v>
      </c>
      <c r="I11719" t="s">
        <v>21</v>
      </c>
      <c r="J11719" t="s">
        <v>4484</v>
      </c>
      <c r="K11719" t="s">
        <v>18</v>
      </c>
      <c r="L11719" t="str">
        <f t="shared" si="1098"/>
        <v>United Aryan (EPZ) Ltd</v>
      </c>
      <c r="M11719" t="s">
        <v>249</v>
      </c>
      <c r="N11719" t="s">
        <v>391</v>
      </c>
      <c r="O11719">
        <v>5772</v>
      </c>
      <c r="P11719">
        <v>0.93</v>
      </c>
      <c r="Q11719">
        <v>1.07</v>
      </c>
      <c r="R11719">
        <v>1.0822510822510823E-3</v>
      </c>
      <c r="S11719">
        <f t="shared" si="1099"/>
        <v>5367.96</v>
      </c>
      <c r="T11719">
        <f t="shared" si="1100"/>
        <v>6.2467532467532472</v>
      </c>
      <c r="U11719">
        <f t="shared" si="1101"/>
        <v>6176.04</v>
      </c>
      <c r="V11719">
        <f t="shared" si="1102"/>
        <v>801.83324675324673</v>
      </c>
      <c r="W11719" t="str">
        <f t="shared" si="1103"/>
        <v>LOSS</v>
      </c>
    </row>
    <row r="11720" spans="8:23" x14ac:dyDescent="0.35">
      <c r="H11720">
        <v>2011</v>
      </c>
      <c r="I11720" t="s">
        <v>21</v>
      </c>
      <c r="J11720" t="s">
        <v>4484</v>
      </c>
      <c r="K11720" t="s">
        <v>18</v>
      </c>
      <c r="L11720" t="str">
        <f t="shared" si="1098"/>
        <v>United Aryan (EPZ) Ltd</v>
      </c>
      <c r="M11720" t="s">
        <v>254</v>
      </c>
      <c r="N11720" t="s">
        <v>395</v>
      </c>
      <c r="O11720">
        <v>8340</v>
      </c>
      <c r="P11720">
        <v>0.82</v>
      </c>
      <c r="Q11720">
        <v>1.01</v>
      </c>
      <c r="R11720">
        <v>1.8281535648994515E-3</v>
      </c>
      <c r="S11720">
        <f t="shared" si="1099"/>
        <v>6838.7999999999993</v>
      </c>
      <c r="T11720">
        <f t="shared" si="1100"/>
        <v>15.246800731261425</v>
      </c>
      <c r="U11720">
        <f t="shared" si="1101"/>
        <v>8423.4</v>
      </c>
      <c r="V11720">
        <f t="shared" si="1102"/>
        <v>1569.353199268739</v>
      </c>
      <c r="W11720" t="str">
        <f t="shared" si="1103"/>
        <v>PROFIT</v>
      </c>
    </row>
    <row r="11721" spans="8:23" x14ac:dyDescent="0.35">
      <c r="H11721">
        <v>2011</v>
      </c>
      <c r="I11721" t="s">
        <v>21</v>
      </c>
      <c r="J11721" t="s">
        <v>22</v>
      </c>
      <c r="K11721" t="s">
        <v>18</v>
      </c>
      <c r="L11721" t="str">
        <f t="shared" si="1098"/>
        <v>United Aryan (EPZ) Ltd</v>
      </c>
      <c r="M11721" t="s">
        <v>23</v>
      </c>
      <c r="N11721" t="s">
        <v>24</v>
      </c>
      <c r="O11721">
        <v>420</v>
      </c>
      <c r="P11721">
        <v>6.02</v>
      </c>
      <c r="Q11721">
        <v>8.4333333333333336</v>
      </c>
      <c r="R11721">
        <v>1.834862385321101E-3</v>
      </c>
      <c r="S11721">
        <f t="shared" si="1099"/>
        <v>2528.3999999999996</v>
      </c>
      <c r="T11721">
        <f t="shared" si="1100"/>
        <v>0.77064220183486243</v>
      </c>
      <c r="U11721">
        <f t="shared" si="1101"/>
        <v>3542</v>
      </c>
      <c r="V11721">
        <f t="shared" si="1102"/>
        <v>1012.8293577981655</v>
      </c>
      <c r="W11721" t="str">
        <f t="shared" si="1103"/>
        <v>PROFIT</v>
      </c>
    </row>
    <row r="11722" spans="8:23" x14ac:dyDescent="0.35">
      <c r="H11722">
        <v>2011</v>
      </c>
      <c r="I11722" t="s">
        <v>21</v>
      </c>
      <c r="J11722" t="s">
        <v>22</v>
      </c>
      <c r="K11722" t="s">
        <v>18</v>
      </c>
      <c r="L11722" t="str">
        <f t="shared" si="1098"/>
        <v>United Aryan (EPZ) Ltd</v>
      </c>
      <c r="M11722" t="s">
        <v>28</v>
      </c>
      <c r="N11722" t="s">
        <v>29</v>
      </c>
      <c r="O11722">
        <v>480</v>
      </c>
      <c r="P11722">
        <v>6.14</v>
      </c>
      <c r="Q11722">
        <v>7.4133333333333331</v>
      </c>
      <c r="R11722">
        <v>1.1337868480725624E-3</v>
      </c>
      <c r="S11722">
        <f t="shared" si="1099"/>
        <v>2947.2</v>
      </c>
      <c r="T11722">
        <f t="shared" si="1100"/>
        <v>0.54421768707482998</v>
      </c>
      <c r="U11722">
        <f t="shared" si="1101"/>
        <v>3558.4</v>
      </c>
      <c r="V11722">
        <f t="shared" si="1102"/>
        <v>610.65578231292545</v>
      </c>
      <c r="W11722" t="str">
        <f t="shared" si="1103"/>
        <v>LOSS</v>
      </c>
    </row>
    <row r="11723" spans="8:23" x14ac:dyDescent="0.35">
      <c r="H11723">
        <v>2011</v>
      </c>
      <c r="I11723" t="s">
        <v>21</v>
      </c>
      <c r="J11723" t="s">
        <v>22</v>
      </c>
      <c r="K11723" t="s">
        <v>18</v>
      </c>
      <c r="L11723" t="str">
        <f t="shared" si="1098"/>
        <v>United Aryan (EPZ) Ltd</v>
      </c>
      <c r="M11723" t="s">
        <v>33</v>
      </c>
      <c r="N11723" t="s">
        <v>34</v>
      </c>
      <c r="O11723">
        <v>528</v>
      </c>
      <c r="P11723">
        <v>5.3733333333333331</v>
      </c>
      <c r="Q11723">
        <v>7.6133333333333333</v>
      </c>
      <c r="R11723">
        <v>1.3315579227696406E-3</v>
      </c>
      <c r="S11723">
        <f t="shared" si="1099"/>
        <v>2837.12</v>
      </c>
      <c r="T11723">
        <f t="shared" si="1100"/>
        <v>0.70306258322237025</v>
      </c>
      <c r="U11723">
        <f t="shared" si="1101"/>
        <v>4019.84</v>
      </c>
      <c r="V11723">
        <f t="shared" si="1102"/>
        <v>1182.0169374167779</v>
      </c>
      <c r="W11723" t="str">
        <f t="shared" si="1103"/>
        <v>PROFIT</v>
      </c>
    </row>
    <row r="11724" spans="8:23" x14ac:dyDescent="0.35">
      <c r="H11724">
        <v>2011</v>
      </c>
      <c r="I11724" t="s">
        <v>21</v>
      </c>
      <c r="J11724" t="s">
        <v>38</v>
      </c>
      <c r="K11724" t="s">
        <v>18</v>
      </c>
      <c r="L11724" t="str">
        <f t="shared" si="1098"/>
        <v>United Aryan (EPZ) Ltd</v>
      </c>
      <c r="M11724" t="s">
        <v>39</v>
      </c>
      <c r="N11724" t="s">
        <v>399</v>
      </c>
      <c r="O11724">
        <v>7932</v>
      </c>
      <c r="P11724">
        <v>0.9</v>
      </c>
      <c r="Q11724">
        <v>0.9</v>
      </c>
      <c r="R11724">
        <v>1.0638297872340426E-3</v>
      </c>
      <c r="S11724">
        <f t="shared" si="1099"/>
        <v>7138.8</v>
      </c>
      <c r="T11724">
        <f t="shared" si="1100"/>
        <v>8.4382978723404261</v>
      </c>
      <c r="U11724">
        <f t="shared" si="1101"/>
        <v>7138.8</v>
      </c>
      <c r="V11724">
        <f t="shared" si="1102"/>
        <v>-8.4382978723404261</v>
      </c>
      <c r="W11724" t="str">
        <f t="shared" si="1103"/>
        <v>LOSS</v>
      </c>
    </row>
    <row r="11725" spans="8:23" x14ac:dyDescent="0.35">
      <c r="H11725">
        <v>2011</v>
      </c>
      <c r="I11725" t="s">
        <v>21</v>
      </c>
      <c r="J11725" t="s">
        <v>38</v>
      </c>
      <c r="K11725" t="s">
        <v>18</v>
      </c>
      <c r="L11725" t="str">
        <f t="shared" si="1098"/>
        <v>United Aryan (EPZ) Ltd</v>
      </c>
      <c r="M11725" t="s">
        <v>44</v>
      </c>
      <c r="N11725" t="s">
        <v>403</v>
      </c>
      <c r="O11725">
        <v>7992</v>
      </c>
      <c r="P11725">
        <v>0.75</v>
      </c>
      <c r="Q11725">
        <v>1.19</v>
      </c>
      <c r="R11725">
        <v>1.1025358324145535E-3</v>
      </c>
      <c r="S11725">
        <f t="shared" si="1099"/>
        <v>5994</v>
      </c>
      <c r="T11725">
        <f t="shared" si="1100"/>
        <v>8.8114663726571116</v>
      </c>
      <c r="U11725">
        <f t="shared" si="1101"/>
        <v>9510.48</v>
      </c>
      <c r="V11725">
        <f t="shared" si="1102"/>
        <v>3507.6685336273426</v>
      </c>
      <c r="W11725" t="str">
        <f t="shared" si="1103"/>
        <v>PROFIT</v>
      </c>
    </row>
    <row r="11726" spans="8:23" x14ac:dyDescent="0.35">
      <c r="H11726">
        <v>2011</v>
      </c>
      <c r="I11726" t="s">
        <v>21</v>
      </c>
      <c r="J11726" t="s">
        <v>38</v>
      </c>
      <c r="K11726" t="s">
        <v>18</v>
      </c>
      <c r="L11726" t="str">
        <f t="shared" si="1098"/>
        <v>United Aryan (EPZ) Ltd</v>
      </c>
      <c r="M11726" t="s">
        <v>49</v>
      </c>
      <c r="N11726" t="s">
        <v>407</v>
      </c>
      <c r="O11726">
        <v>8316</v>
      </c>
      <c r="P11726">
        <v>0.97</v>
      </c>
      <c r="Q11726">
        <v>1.1499999999999999</v>
      </c>
      <c r="R11726">
        <v>1.0245901639344263E-3</v>
      </c>
      <c r="S11726">
        <f t="shared" si="1099"/>
        <v>8066.5199999999995</v>
      </c>
      <c r="T11726">
        <f t="shared" si="1100"/>
        <v>8.5204918032786896</v>
      </c>
      <c r="U11726">
        <f t="shared" si="1101"/>
        <v>9563.4</v>
      </c>
      <c r="V11726">
        <f t="shared" si="1102"/>
        <v>1488.3595081967214</v>
      </c>
      <c r="W11726" t="str">
        <f t="shared" si="1103"/>
        <v>PROFIT</v>
      </c>
    </row>
    <row r="11727" spans="8:23" x14ac:dyDescent="0.35">
      <c r="H11727">
        <v>2011</v>
      </c>
      <c r="I11727" t="s">
        <v>21</v>
      </c>
      <c r="J11727" t="s">
        <v>38</v>
      </c>
      <c r="K11727" t="s">
        <v>18</v>
      </c>
      <c r="L11727" t="str">
        <f t="shared" si="1098"/>
        <v>United Aryan (EPZ) Ltd</v>
      </c>
      <c r="M11727" t="s">
        <v>54</v>
      </c>
      <c r="N11727" t="s">
        <v>411</v>
      </c>
      <c r="O11727">
        <v>7332</v>
      </c>
      <c r="P11727">
        <v>0.92</v>
      </c>
      <c r="Q11727">
        <v>1.1399999999999999</v>
      </c>
      <c r="R11727">
        <v>1.3812154696132596E-3</v>
      </c>
      <c r="S11727">
        <f t="shared" si="1099"/>
        <v>6745.4400000000005</v>
      </c>
      <c r="T11727">
        <f t="shared" si="1100"/>
        <v>10.127071823204419</v>
      </c>
      <c r="U11727">
        <f t="shared" si="1101"/>
        <v>8358.48</v>
      </c>
      <c r="V11727">
        <f t="shared" si="1102"/>
        <v>1602.9129281767946</v>
      </c>
      <c r="W11727" t="str">
        <f t="shared" si="1103"/>
        <v>PROFIT</v>
      </c>
    </row>
    <row r="11728" spans="8:23" x14ac:dyDescent="0.35">
      <c r="H11728">
        <v>2011</v>
      </c>
      <c r="I11728" t="s">
        <v>21</v>
      </c>
      <c r="J11728" t="s">
        <v>38</v>
      </c>
      <c r="K11728" t="s">
        <v>18</v>
      </c>
      <c r="L11728" t="str">
        <f t="shared" si="1098"/>
        <v>United Aryan (EPZ) Ltd</v>
      </c>
      <c r="M11728" t="s">
        <v>59</v>
      </c>
      <c r="N11728" t="s">
        <v>415</v>
      </c>
      <c r="O11728">
        <v>9348</v>
      </c>
      <c r="P11728">
        <v>1.0900000000000001</v>
      </c>
      <c r="Q11728">
        <v>0.95</v>
      </c>
      <c r="R11728">
        <v>0</v>
      </c>
      <c r="S11728">
        <f t="shared" si="1099"/>
        <v>10189.320000000002</v>
      </c>
      <c r="T11728">
        <f t="shared" si="1100"/>
        <v>0</v>
      </c>
      <c r="U11728">
        <f t="shared" si="1101"/>
        <v>8880.6</v>
      </c>
      <c r="V11728">
        <f t="shared" si="1102"/>
        <v>-1308.7200000000012</v>
      </c>
      <c r="W11728" t="str">
        <f t="shared" si="1103"/>
        <v>LOSS</v>
      </c>
    </row>
    <row r="11729" spans="8:23" x14ac:dyDescent="0.35">
      <c r="H11729">
        <v>2011</v>
      </c>
      <c r="I11729" t="s">
        <v>21</v>
      </c>
      <c r="J11729" t="s">
        <v>38</v>
      </c>
      <c r="K11729" t="s">
        <v>18</v>
      </c>
      <c r="L11729" t="str">
        <f t="shared" si="1098"/>
        <v>United Aryan (EPZ) Ltd</v>
      </c>
      <c r="M11729" t="s">
        <v>64</v>
      </c>
      <c r="N11729" t="s">
        <v>419</v>
      </c>
      <c r="O11729">
        <v>6288</v>
      </c>
      <c r="P11729">
        <v>0.52</v>
      </c>
      <c r="Q11729">
        <v>1.1399999999999999</v>
      </c>
      <c r="R11729">
        <v>1.2468827930174563E-3</v>
      </c>
      <c r="S11729">
        <f t="shared" si="1099"/>
        <v>3269.76</v>
      </c>
      <c r="T11729">
        <f t="shared" si="1100"/>
        <v>7.8403990024937658</v>
      </c>
      <c r="U11729">
        <f t="shared" si="1101"/>
        <v>7168.32</v>
      </c>
      <c r="V11729">
        <f t="shared" si="1102"/>
        <v>3890.7196009975059</v>
      </c>
      <c r="W11729" t="str">
        <f t="shared" si="1103"/>
        <v>PROFIT</v>
      </c>
    </row>
    <row r="11730" spans="8:23" x14ac:dyDescent="0.35">
      <c r="H11730">
        <v>2011</v>
      </c>
      <c r="I11730" t="s">
        <v>21</v>
      </c>
      <c r="J11730" t="s">
        <v>38</v>
      </c>
      <c r="K11730" t="s">
        <v>18</v>
      </c>
      <c r="L11730" t="str">
        <f t="shared" si="1098"/>
        <v>United Aryan (EPZ) Ltd</v>
      </c>
      <c r="M11730" t="s">
        <v>69</v>
      </c>
      <c r="N11730" t="s">
        <v>423</v>
      </c>
      <c r="O11730">
        <v>6360</v>
      </c>
      <c r="P11730">
        <v>0.76</v>
      </c>
      <c r="Q11730">
        <v>0.91</v>
      </c>
      <c r="R11730">
        <v>1.2484394506866417E-3</v>
      </c>
      <c r="S11730">
        <f t="shared" si="1099"/>
        <v>4833.6000000000004</v>
      </c>
      <c r="T11730">
        <f t="shared" si="1100"/>
        <v>7.9400749063670411</v>
      </c>
      <c r="U11730">
        <f t="shared" si="1101"/>
        <v>5787.6</v>
      </c>
      <c r="V11730">
        <f t="shared" si="1102"/>
        <v>946.05992509363296</v>
      </c>
      <c r="W11730" t="str">
        <f t="shared" si="1103"/>
        <v>LOSS</v>
      </c>
    </row>
    <row r="11731" spans="8:23" x14ac:dyDescent="0.35">
      <c r="H11731">
        <v>2011</v>
      </c>
      <c r="I11731" t="s">
        <v>21</v>
      </c>
      <c r="J11731" t="s">
        <v>38</v>
      </c>
      <c r="K11731" t="s">
        <v>18</v>
      </c>
      <c r="L11731" t="str">
        <f t="shared" si="1098"/>
        <v>United Aryan (EPZ) Ltd</v>
      </c>
      <c r="M11731" t="s">
        <v>74</v>
      </c>
      <c r="N11731" t="s">
        <v>427</v>
      </c>
      <c r="O11731">
        <v>9492</v>
      </c>
      <c r="P11731">
        <v>0.49</v>
      </c>
      <c r="Q11731">
        <v>1.18</v>
      </c>
      <c r="R11731">
        <v>1.5060240963855422E-3</v>
      </c>
      <c r="S11731">
        <f t="shared" si="1099"/>
        <v>4651.08</v>
      </c>
      <c r="T11731">
        <f t="shared" si="1100"/>
        <v>14.295180722891567</v>
      </c>
      <c r="U11731">
        <f t="shared" si="1101"/>
        <v>11200.56</v>
      </c>
      <c r="V11731">
        <f t="shared" si="1102"/>
        <v>6535.1848192771076</v>
      </c>
      <c r="W11731" t="str">
        <f t="shared" si="1103"/>
        <v>PROFIT</v>
      </c>
    </row>
    <row r="11732" spans="8:23" x14ac:dyDescent="0.35">
      <c r="H11732">
        <v>2011</v>
      </c>
      <c r="I11732" t="s">
        <v>21</v>
      </c>
      <c r="J11732" t="s">
        <v>38</v>
      </c>
      <c r="K11732" t="s">
        <v>18</v>
      </c>
      <c r="L11732" t="str">
        <f t="shared" si="1098"/>
        <v>United Aryan (EPZ) Ltd</v>
      </c>
      <c r="M11732" t="s">
        <v>79</v>
      </c>
      <c r="N11732" t="s">
        <v>431</v>
      </c>
      <c r="O11732">
        <v>7488</v>
      </c>
      <c r="P11732">
        <v>0.52</v>
      </c>
      <c r="Q11732">
        <v>0.95</v>
      </c>
      <c r="R11732">
        <v>1.5479876160990713E-3</v>
      </c>
      <c r="S11732">
        <f t="shared" si="1099"/>
        <v>3893.76</v>
      </c>
      <c r="T11732">
        <f t="shared" si="1100"/>
        <v>11.591331269349846</v>
      </c>
      <c r="U11732">
        <f t="shared" si="1101"/>
        <v>7113.5999999999995</v>
      </c>
      <c r="V11732">
        <f t="shared" si="1102"/>
        <v>3208.2486687306496</v>
      </c>
      <c r="W11732" t="str">
        <f t="shared" si="1103"/>
        <v>PROFIT</v>
      </c>
    </row>
    <row r="11733" spans="8:23" x14ac:dyDescent="0.35">
      <c r="H11733">
        <v>2011</v>
      </c>
      <c r="I11733" t="s">
        <v>21</v>
      </c>
      <c r="J11733" t="s">
        <v>38</v>
      </c>
      <c r="K11733" t="s">
        <v>18</v>
      </c>
      <c r="L11733" t="str">
        <f t="shared" si="1098"/>
        <v>United Aryan (EPZ) Ltd</v>
      </c>
      <c r="M11733" t="s">
        <v>84</v>
      </c>
      <c r="N11733" t="s">
        <v>435</v>
      </c>
      <c r="O11733">
        <v>9264</v>
      </c>
      <c r="P11733">
        <v>0.95</v>
      </c>
      <c r="Q11733">
        <v>1.1599999999999999</v>
      </c>
      <c r="R11733">
        <v>1.6420361247947454E-3</v>
      </c>
      <c r="S11733">
        <f t="shared" si="1099"/>
        <v>8800.7999999999993</v>
      </c>
      <c r="T11733">
        <f t="shared" si="1100"/>
        <v>15.211822660098521</v>
      </c>
      <c r="U11733">
        <f t="shared" si="1101"/>
        <v>10746.24</v>
      </c>
      <c r="V11733">
        <f t="shared" si="1102"/>
        <v>1930.228177339902</v>
      </c>
      <c r="W11733" t="str">
        <f t="shared" si="1103"/>
        <v>PROFIT</v>
      </c>
    </row>
    <row r="11734" spans="8:23" x14ac:dyDescent="0.35">
      <c r="H11734">
        <v>2011</v>
      </c>
      <c r="I11734" t="s">
        <v>21</v>
      </c>
      <c r="J11734" t="s">
        <v>38</v>
      </c>
      <c r="K11734" t="s">
        <v>18</v>
      </c>
      <c r="L11734" t="str">
        <f t="shared" si="1098"/>
        <v>United Aryan (EPZ) Ltd</v>
      </c>
      <c r="M11734" t="s">
        <v>89</v>
      </c>
      <c r="N11734" t="s">
        <v>439</v>
      </c>
      <c r="O11734">
        <v>8220</v>
      </c>
      <c r="P11734">
        <v>0.74</v>
      </c>
      <c r="Q11734">
        <v>1.01</v>
      </c>
      <c r="R11734">
        <v>1.2285012285012285E-3</v>
      </c>
      <c r="S11734">
        <f t="shared" si="1099"/>
        <v>6082.8</v>
      </c>
      <c r="T11734">
        <f t="shared" si="1100"/>
        <v>10.098280098280098</v>
      </c>
      <c r="U11734">
        <f t="shared" si="1101"/>
        <v>8302.2000000000007</v>
      </c>
      <c r="V11734">
        <f t="shared" si="1102"/>
        <v>2209.3017199017204</v>
      </c>
      <c r="W11734" t="str">
        <f t="shared" si="1103"/>
        <v>PROFIT</v>
      </c>
    </row>
    <row r="11735" spans="8:23" x14ac:dyDescent="0.35">
      <c r="H11735">
        <v>2011</v>
      </c>
      <c r="I11735" t="s">
        <v>21</v>
      </c>
      <c r="J11735" t="s">
        <v>38</v>
      </c>
      <c r="K11735" t="s">
        <v>18</v>
      </c>
      <c r="L11735" t="str">
        <f t="shared" si="1098"/>
        <v>United Aryan (EPZ) Ltd</v>
      </c>
      <c r="M11735" t="s">
        <v>94</v>
      </c>
      <c r="N11735" t="s">
        <v>443</v>
      </c>
      <c r="O11735">
        <v>9156</v>
      </c>
      <c r="P11735">
        <v>1.03</v>
      </c>
      <c r="Q11735">
        <v>1.02</v>
      </c>
      <c r="R11735">
        <v>0</v>
      </c>
      <c r="S11735">
        <f t="shared" si="1099"/>
        <v>9430.68</v>
      </c>
      <c r="T11735">
        <f t="shared" si="1100"/>
        <v>0</v>
      </c>
      <c r="U11735">
        <f t="shared" si="1101"/>
        <v>9339.1200000000008</v>
      </c>
      <c r="V11735">
        <f t="shared" si="1102"/>
        <v>-91.559999999999491</v>
      </c>
      <c r="W11735" t="str">
        <f t="shared" si="1103"/>
        <v>LOSS</v>
      </c>
    </row>
    <row r="11736" spans="8:23" x14ac:dyDescent="0.35">
      <c r="H11736">
        <v>2011</v>
      </c>
      <c r="I11736" t="s">
        <v>21</v>
      </c>
      <c r="J11736" t="s">
        <v>38</v>
      </c>
      <c r="K11736" t="s">
        <v>18</v>
      </c>
      <c r="L11736" t="str">
        <f t="shared" si="1098"/>
        <v>United Aryan (EPZ) Ltd</v>
      </c>
      <c r="M11736" t="s">
        <v>99</v>
      </c>
      <c r="N11736" t="s">
        <v>447</v>
      </c>
      <c r="O11736">
        <v>9144</v>
      </c>
      <c r="P11736">
        <v>0.59</v>
      </c>
      <c r="Q11736">
        <v>1.02</v>
      </c>
      <c r="R11736">
        <v>1.3245033112582781E-3</v>
      </c>
      <c r="S11736">
        <f t="shared" si="1099"/>
        <v>5394.96</v>
      </c>
      <c r="T11736">
        <f t="shared" si="1100"/>
        <v>12.111258278145696</v>
      </c>
      <c r="U11736">
        <f t="shared" si="1101"/>
        <v>9326.880000000001</v>
      </c>
      <c r="V11736">
        <f t="shared" si="1102"/>
        <v>3919.8087417218553</v>
      </c>
      <c r="W11736" t="str">
        <f t="shared" si="1103"/>
        <v>PROFIT</v>
      </c>
    </row>
    <row r="11737" spans="8:23" x14ac:dyDescent="0.35">
      <c r="H11737">
        <v>2011</v>
      </c>
      <c r="I11737" t="s">
        <v>21</v>
      </c>
      <c r="J11737" t="s">
        <v>38</v>
      </c>
      <c r="K11737" t="s">
        <v>18</v>
      </c>
      <c r="L11737" t="str">
        <f t="shared" si="1098"/>
        <v>United Aryan (EPZ) Ltd</v>
      </c>
      <c r="M11737" t="s">
        <v>104</v>
      </c>
      <c r="N11737" t="s">
        <v>451</v>
      </c>
      <c r="O11737">
        <v>5724</v>
      </c>
      <c r="P11737">
        <v>0.93</v>
      </c>
      <c r="Q11737">
        <v>0.93</v>
      </c>
      <c r="R11737">
        <v>1.4534883720930232E-3</v>
      </c>
      <c r="S11737">
        <f t="shared" si="1099"/>
        <v>5323.3200000000006</v>
      </c>
      <c r="T11737">
        <f t="shared" si="1100"/>
        <v>8.3197674418604652</v>
      </c>
      <c r="U11737">
        <f t="shared" si="1101"/>
        <v>5323.3200000000006</v>
      </c>
      <c r="V11737">
        <f t="shared" si="1102"/>
        <v>-8.3197674418604652</v>
      </c>
      <c r="W11737" t="str">
        <f t="shared" si="1103"/>
        <v>LOSS</v>
      </c>
    </row>
    <row r="11738" spans="8:23" x14ac:dyDescent="0.35">
      <c r="H11738">
        <v>2011</v>
      </c>
      <c r="I11738" t="s">
        <v>21</v>
      </c>
      <c r="J11738" t="s">
        <v>38</v>
      </c>
      <c r="K11738" t="s">
        <v>18</v>
      </c>
      <c r="L11738" t="str">
        <f t="shared" si="1098"/>
        <v>United Aryan (EPZ) Ltd</v>
      </c>
      <c r="M11738" t="s">
        <v>109</v>
      </c>
      <c r="N11738" t="s">
        <v>455</v>
      </c>
      <c r="O11738">
        <v>9120</v>
      </c>
      <c r="P11738">
        <v>1.0900000000000001</v>
      </c>
      <c r="Q11738">
        <v>1.1000000000000001</v>
      </c>
      <c r="R11738">
        <v>1.567398119122257E-3</v>
      </c>
      <c r="S11738">
        <f t="shared" si="1099"/>
        <v>9940.8000000000011</v>
      </c>
      <c r="T11738">
        <f t="shared" si="1100"/>
        <v>14.294670846394984</v>
      </c>
      <c r="U11738">
        <f t="shared" si="1101"/>
        <v>10032</v>
      </c>
      <c r="V11738">
        <f t="shared" si="1102"/>
        <v>76.90532915360393</v>
      </c>
      <c r="W11738" t="str">
        <f t="shared" si="1103"/>
        <v>LOSS</v>
      </c>
    </row>
    <row r="11739" spans="8:23" x14ac:dyDescent="0.35">
      <c r="H11739">
        <v>2011</v>
      </c>
      <c r="I11739" t="s">
        <v>21</v>
      </c>
      <c r="J11739" t="s">
        <v>38</v>
      </c>
      <c r="K11739" t="s">
        <v>18</v>
      </c>
      <c r="L11739" t="str">
        <f t="shared" si="1098"/>
        <v>United Aryan (EPZ) Ltd</v>
      </c>
      <c r="M11739" t="s">
        <v>114</v>
      </c>
      <c r="N11739" t="s">
        <v>459</v>
      </c>
      <c r="O11739">
        <v>6096</v>
      </c>
      <c r="P11739">
        <v>0.42</v>
      </c>
      <c r="Q11739">
        <v>1.2</v>
      </c>
      <c r="R11739">
        <v>1.4204545454545455E-3</v>
      </c>
      <c r="S11739">
        <f t="shared" si="1099"/>
        <v>2560.3199999999997</v>
      </c>
      <c r="T11739">
        <f t="shared" si="1100"/>
        <v>8.6590909090909101</v>
      </c>
      <c r="U11739">
        <f t="shared" si="1101"/>
        <v>7315.2</v>
      </c>
      <c r="V11739">
        <f t="shared" si="1102"/>
        <v>4746.2209090909091</v>
      </c>
      <c r="W11739" t="str">
        <f t="shared" si="1103"/>
        <v>PROFIT</v>
      </c>
    </row>
    <row r="11740" spans="8:23" x14ac:dyDescent="0.35">
      <c r="H11740">
        <v>2011</v>
      </c>
      <c r="I11740" t="s">
        <v>21</v>
      </c>
      <c r="J11740" t="s">
        <v>38</v>
      </c>
      <c r="K11740" t="s">
        <v>18</v>
      </c>
      <c r="L11740" t="str">
        <f t="shared" si="1098"/>
        <v>United Aryan (EPZ) Ltd</v>
      </c>
      <c r="M11740" t="s">
        <v>119</v>
      </c>
      <c r="N11740" t="s">
        <v>463</v>
      </c>
      <c r="O11740">
        <v>5340</v>
      </c>
      <c r="P11740">
        <v>1.07</v>
      </c>
      <c r="Q11740">
        <v>1.1399999999999999</v>
      </c>
      <c r="R11740">
        <v>1.6129032258064516E-3</v>
      </c>
      <c r="S11740">
        <f t="shared" si="1099"/>
        <v>5713.8</v>
      </c>
      <c r="T11740">
        <f t="shared" si="1100"/>
        <v>8.612903225806452</v>
      </c>
      <c r="U11740">
        <f t="shared" si="1101"/>
        <v>6087.5999999999995</v>
      </c>
      <c r="V11740">
        <f t="shared" si="1102"/>
        <v>365.18709677419281</v>
      </c>
      <c r="W11740" t="str">
        <f t="shared" si="1103"/>
        <v>LOSS</v>
      </c>
    </row>
    <row r="11741" spans="8:23" x14ac:dyDescent="0.35">
      <c r="H11741">
        <v>2011</v>
      </c>
      <c r="I11741" t="s">
        <v>21</v>
      </c>
      <c r="J11741" t="s">
        <v>38</v>
      </c>
      <c r="K11741" t="s">
        <v>18</v>
      </c>
      <c r="L11741" t="str">
        <f t="shared" si="1098"/>
        <v>United Aryan (EPZ) Ltd</v>
      </c>
      <c r="M11741" t="s">
        <v>124</v>
      </c>
      <c r="N11741" t="s">
        <v>467</v>
      </c>
      <c r="O11741">
        <v>7152</v>
      </c>
      <c r="P11741">
        <v>0.59</v>
      </c>
      <c r="Q11741">
        <v>0.99</v>
      </c>
      <c r="R11741">
        <v>1.6313213703099511E-3</v>
      </c>
      <c r="S11741">
        <f t="shared" si="1099"/>
        <v>4219.6799999999994</v>
      </c>
      <c r="T11741">
        <f t="shared" si="1100"/>
        <v>11.66721044045677</v>
      </c>
      <c r="U11741">
        <f t="shared" si="1101"/>
        <v>7080.48</v>
      </c>
      <c r="V11741">
        <f t="shared" si="1102"/>
        <v>2849.1327895595432</v>
      </c>
      <c r="W11741" t="str">
        <f t="shared" si="1103"/>
        <v>PROFIT</v>
      </c>
    </row>
    <row r="11742" spans="8:23" x14ac:dyDescent="0.35">
      <c r="H11742">
        <v>2011</v>
      </c>
      <c r="I11742" t="s">
        <v>21</v>
      </c>
      <c r="J11742" t="s">
        <v>38</v>
      </c>
      <c r="K11742" t="s">
        <v>18</v>
      </c>
      <c r="L11742" t="str">
        <f t="shared" si="1098"/>
        <v>United Aryan (EPZ) Ltd</v>
      </c>
      <c r="M11742" t="s">
        <v>129</v>
      </c>
      <c r="N11742" t="s">
        <v>471</v>
      </c>
      <c r="O11742">
        <v>7224</v>
      </c>
      <c r="P11742">
        <v>0.76</v>
      </c>
      <c r="Q11742">
        <v>0.98</v>
      </c>
      <c r="R11742">
        <v>1.3458950201884253E-3</v>
      </c>
      <c r="S11742">
        <f t="shared" si="1099"/>
        <v>5490.24</v>
      </c>
      <c r="T11742">
        <f t="shared" si="1100"/>
        <v>9.7227456258411848</v>
      </c>
      <c r="U11742">
        <f t="shared" si="1101"/>
        <v>7079.5199999999995</v>
      </c>
      <c r="V11742">
        <f t="shared" si="1102"/>
        <v>1579.5572543741587</v>
      </c>
      <c r="W11742" t="str">
        <f t="shared" si="1103"/>
        <v>PROFIT</v>
      </c>
    </row>
    <row r="11743" spans="8:23" x14ac:dyDescent="0.35">
      <c r="H11743">
        <v>2011</v>
      </c>
      <c r="I11743" t="s">
        <v>21</v>
      </c>
      <c r="J11743" t="s">
        <v>38</v>
      </c>
      <c r="K11743" t="s">
        <v>18</v>
      </c>
      <c r="L11743" t="str">
        <f t="shared" si="1098"/>
        <v>United Aryan (EPZ) Ltd</v>
      </c>
      <c r="M11743" t="s">
        <v>134</v>
      </c>
      <c r="N11743" t="s">
        <v>475</v>
      </c>
      <c r="O11743">
        <v>5640</v>
      </c>
      <c r="P11743">
        <v>1.07</v>
      </c>
      <c r="Q11743">
        <v>1.04</v>
      </c>
      <c r="R11743">
        <v>0</v>
      </c>
      <c r="S11743">
        <f t="shared" si="1099"/>
        <v>6034.8</v>
      </c>
      <c r="T11743">
        <f t="shared" si="1100"/>
        <v>0</v>
      </c>
      <c r="U11743">
        <f t="shared" si="1101"/>
        <v>5865.6</v>
      </c>
      <c r="V11743">
        <f t="shared" si="1102"/>
        <v>-169.19999999999982</v>
      </c>
      <c r="W11743" t="str">
        <f t="shared" si="1103"/>
        <v>LOSS</v>
      </c>
    </row>
    <row r="11744" spans="8:23" x14ac:dyDescent="0.35">
      <c r="H11744">
        <v>2011</v>
      </c>
      <c r="I11744" t="s">
        <v>21</v>
      </c>
      <c r="J11744" t="s">
        <v>38</v>
      </c>
      <c r="K11744" t="s">
        <v>18</v>
      </c>
      <c r="L11744" t="str">
        <f t="shared" si="1098"/>
        <v>United Aryan (EPZ) Ltd</v>
      </c>
      <c r="M11744" t="s">
        <v>139</v>
      </c>
      <c r="N11744" t="s">
        <v>479</v>
      </c>
      <c r="O11744">
        <v>9144</v>
      </c>
      <c r="P11744">
        <v>0.86</v>
      </c>
      <c r="Q11744">
        <v>1.02</v>
      </c>
      <c r="R11744">
        <v>1.2033694344163659E-3</v>
      </c>
      <c r="S11744">
        <f t="shared" si="1099"/>
        <v>7863.84</v>
      </c>
      <c r="T11744">
        <f t="shared" si="1100"/>
        <v>11.003610108303249</v>
      </c>
      <c r="U11744">
        <f t="shared" si="1101"/>
        <v>9326.880000000001</v>
      </c>
      <c r="V11744">
        <f t="shared" si="1102"/>
        <v>1452.0363898916976</v>
      </c>
      <c r="W11744" t="str">
        <f t="shared" si="1103"/>
        <v>PROFIT</v>
      </c>
    </row>
    <row r="11745" spans="8:23" x14ac:dyDescent="0.35">
      <c r="H11745">
        <v>2011</v>
      </c>
      <c r="I11745" t="s">
        <v>21</v>
      </c>
      <c r="J11745" t="s">
        <v>38</v>
      </c>
      <c r="K11745" t="s">
        <v>18</v>
      </c>
      <c r="L11745" t="str">
        <f t="shared" si="1098"/>
        <v>United Aryan (EPZ) Ltd</v>
      </c>
      <c r="M11745" t="s">
        <v>144</v>
      </c>
      <c r="N11745" t="s">
        <v>483</v>
      </c>
      <c r="O11745">
        <v>7188</v>
      </c>
      <c r="P11745">
        <v>0.74</v>
      </c>
      <c r="Q11745">
        <v>0.97</v>
      </c>
      <c r="R11745">
        <v>1.0449320794148381E-3</v>
      </c>
      <c r="S11745">
        <f t="shared" si="1099"/>
        <v>5319.12</v>
      </c>
      <c r="T11745">
        <f t="shared" si="1100"/>
        <v>7.5109717868338564</v>
      </c>
      <c r="U11745">
        <f t="shared" si="1101"/>
        <v>6972.36</v>
      </c>
      <c r="V11745">
        <f t="shared" si="1102"/>
        <v>1645.729028213166</v>
      </c>
      <c r="W11745" t="str">
        <f t="shared" si="1103"/>
        <v>PROFIT</v>
      </c>
    </row>
    <row r="11746" spans="8:23" x14ac:dyDescent="0.35">
      <c r="H11746">
        <v>2011</v>
      </c>
      <c r="I11746" t="s">
        <v>21</v>
      </c>
      <c r="J11746" t="s">
        <v>38</v>
      </c>
      <c r="K11746" t="s">
        <v>18</v>
      </c>
      <c r="L11746" t="str">
        <f t="shared" si="1098"/>
        <v>United Aryan (EPZ) Ltd</v>
      </c>
      <c r="M11746" t="s">
        <v>149</v>
      </c>
      <c r="N11746" t="s">
        <v>487</v>
      </c>
      <c r="O11746">
        <v>7200</v>
      </c>
      <c r="P11746">
        <v>0.62</v>
      </c>
      <c r="Q11746">
        <v>1</v>
      </c>
      <c r="R11746">
        <v>1.6207455429497568E-3</v>
      </c>
      <c r="S11746">
        <f t="shared" si="1099"/>
        <v>4464</v>
      </c>
      <c r="T11746">
        <f t="shared" si="1100"/>
        <v>11.669367909238249</v>
      </c>
      <c r="U11746">
        <f t="shared" si="1101"/>
        <v>7200</v>
      </c>
      <c r="V11746">
        <f t="shared" si="1102"/>
        <v>2724.3306320907618</v>
      </c>
      <c r="W11746" t="str">
        <f t="shared" si="1103"/>
        <v>PROFIT</v>
      </c>
    </row>
    <row r="11747" spans="8:23" x14ac:dyDescent="0.35">
      <c r="H11747">
        <v>2011</v>
      </c>
      <c r="I11747" t="s">
        <v>21</v>
      </c>
      <c r="J11747" t="s">
        <v>38</v>
      </c>
      <c r="K11747" t="s">
        <v>18</v>
      </c>
      <c r="L11747" t="str">
        <f t="shared" si="1098"/>
        <v>United Aryan (EPZ) Ltd</v>
      </c>
      <c r="M11747" t="s">
        <v>154</v>
      </c>
      <c r="N11747" t="s">
        <v>491</v>
      </c>
      <c r="O11747">
        <v>8208</v>
      </c>
      <c r="P11747">
        <v>1.0900000000000001</v>
      </c>
      <c r="Q11747">
        <v>1.18</v>
      </c>
      <c r="R11747">
        <v>1.1299435028248588E-3</v>
      </c>
      <c r="S11747">
        <f t="shared" si="1099"/>
        <v>8946.7200000000012</v>
      </c>
      <c r="T11747">
        <f t="shared" si="1100"/>
        <v>9.2745762711864401</v>
      </c>
      <c r="U11747">
        <f t="shared" si="1101"/>
        <v>9685.4399999999987</v>
      </c>
      <c r="V11747">
        <f t="shared" si="1102"/>
        <v>729.44542372881108</v>
      </c>
      <c r="W11747" t="str">
        <f t="shared" si="1103"/>
        <v>LOSS</v>
      </c>
    </row>
    <row r="11748" spans="8:23" x14ac:dyDescent="0.35">
      <c r="H11748">
        <v>2011</v>
      </c>
      <c r="I11748" t="s">
        <v>21</v>
      </c>
      <c r="J11748" t="s">
        <v>38</v>
      </c>
      <c r="K11748" t="s">
        <v>18</v>
      </c>
      <c r="L11748" t="str">
        <f t="shared" si="1098"/>
        <v>United Aryan (EPZ) Ltd</v>
      </c>
      <c r="M11748" t="s">
        <v>159</v>
      </c>
      <c r="N11748" t="s">
        <v>495</v>
      </c>
      <c r="O11748">
        <v>7812</v>
      </c>
      <c r="P11748">
        <v>0.95</v>
      </c>
      <c r="Q11748">
        <v>0.98</v>
      </c>
      <c r="R11748">
        <v>1.2755102040816326E-3</v>
      </c>
      <c r="S11748">
        <f t="shared" si="1099"/>
        <v>7421.4</v>
      </c>
      <c r="T11748">
        <f t="shared" si="1100"/>
        <v>9.9642857142857135</v>
      </c>
      <c r="U11748">
        <f t="shared" si="1101"/>
        <v>7655.76</v>
      </c>
      <c r="V11748">
        <f t="shared" si="1102"/>
        <v>224.39571428571486</v>
      </c>
      <c r="W11748" t="str">
        <f t="shared" si="1103"/>
        <v>LOSS</v>
      </c>
    </row>
    <row r="11749" spans="8:23" x14ac:dyDescent="0.35">
      <c r="H11749">
        <v>2011</v>
      </c>
      <c r="I11749" t="s">
        <v>21</v>
      </c>
      <c r="J11749" t="s">
        <v>38</v>
      </c>
      <c r="K11749" t="s">
        <v>18</v>
      </c>
      <c r="L11749" t="str">
        <f t="shared" si="1098"/>
        <v>United Aryan (EPZ) Ltd</v>
      </c>
      <c r="M11749" t="s">
        <v>164</v>
      </c>
      <c r="N11749" t="s">
        <v>499</v>
      </c>
      <c r="O11749">
        <v>9516</v>
      </c>
      <c r="P11749">
        <v>0.51</v>
      </c>
      <c r="Q11749">
        <v>0.94</v>
      </c>
      <c r="R11749">
        <v>1.7667844522968198E-3</v>
      </c>
      <c r="S11749">
        <f t="shared" si="1099"/>
        <v>4853.16</v>
      </c>
      <c r="T11749">
        <f t="shared" si="1100"/>
        <v>16.812720848056536</v>
      </c>
      <c r="U11749">
        <f t="shared" si="1101"/>
        <v>8945.0399999999991</v>
      </c>
      <c r="V11749">
        <f t="shared" si="1102"/>
        <v>4075.0672791519428</v>
      </c>
      <c r="W11749" t="str">
        <f t="shared" si="1103"/>
        <v>PROFIT</v>
      </c>
    </row>
    <row r="11750" spans="8:23" x14ac:dyDescent="0.35">
      <c r="H11750">
        <v>2011</v>
      </c>
      <c r="I11750" t="s">
        <v>21</v>
      </c>
      <c r="J11750" t="s">
        <v>38</v>
      </c>
      <c r="K11750" t="s">
        <v>18</v>
      </c>
      <c r="L11750" t="str">
        <f t="shared" si="1098"/>
        <v>United Aryan (EPZ) Ltd</v>
      </c>
      <c r="M11750" t="s">
        <v>169</v>
      </c>
      <c r="N11750" t="s">
        <v>503</v>
      </c>
      <c r="O11750">
        <v>6060</v>
      </c>
      <c r="P11750">
        <v>0.52</v>
      </c>
      <c r="Q11750">
        <v>0.92</v>
      </c>
      <c r="R11750">
        <v>1.4265335235378032E-3</v>
      </c>
      <c r="S11750">
        <f t="shared" si="1099"/>
        <v>3151.2000000000003</v>
      </c>
      <c r="T11750">
        <f t="shared" si="1100"/>
        <v>8.6447931526390871</v>
      </c>
      <c r="U11750">
        <f t="shared" si="1101"/>
        <v>5575.2</v>
      </c>
      <c r="V11750">
        <f t="shared" si="1102"/>
        <v>2415.3552068473605</v>
      </c>
      <c r="W11750" t="str">
        <f t="shared" si="1103"/>
        <v>PROFIT</v>
      </c>
    </row>
    <row r="11751" spans="8:23" x14ac:dyDescent="0.35">
      <c r="H11751">
        <v>2011</v>
      </c>
      <c r="I11751" t="s">
        <v>21</v>
      </c>
      <c r="J11751" t="s">
        <v>38</v>
      </c>
      <c r="K11751" t="s">
        <v>18</v>
      </c>
      <c r="L11751" t="str">
        <f t="shared" si="1098"/>
        <v>United Aryan (EPZ) Ltd</v>
      </c>
      <c r="M11751" t="s">
        <v>174</v>
      </c>
      <c r="N11751" t="s">
        <v>507</v>
      </c>
      <c r="O11751">
        <v>5472</v>
      </c>
      <c r="P11751">
        <v>0.43</v>
      </c>
      <c r="Q11751">
        <v>0.98</v>
      </c>
      <c r="R11751">
        <v>1.1848341232227489E-3</v>
      </c>
      <c r="S11751">
        <f t="shared" si="1099"/>
        <v>2352.96</v>
      </c>
      <c r="T11751">
        <f t="shared" si="1100"/>
        <v>6.4834123222748818</v>
      </c>
      <c r="U11751">
        <f t="shared" si="1101"/>
        <v>5362.5599999999995</v>
      </c>
      <c r="V11751">
        <f t="shared" si="1102"/>
        <v>3003.1165876777245</v>
      </c>
      <c r="W11751" t="str">
        <f t="shared" si="1103"/>
        <v>PROFIT</v>
      </c>
    </row>
    <row r="11752" spans="8:23" x14ac:dyDescent="0.35">
      <c r="H11752">
        <v>2011</v>
      </c>
      <c r="I11752" t="s">
        <v>21</v>
      </c>
      <c r="J11752" t="s">
        <v>38</v>
      </c>
      <c r="K11752" t="s">
        <v>18</v>
      </c>
      <c r="L11752" t="str">
        <f t="shared" si="1098"/>
        <v>United Aryan (EPZ) Ltd</v>
      </c>
      <c r="M11752" t="s">
        <v>179</v>
      </c>
      <c r="N11752" t="s">
        <v>511</v>
      </c>
      <c r="O11752">
        <v>8376</v>
      </c>
      <c r="P11752">
        <v>1.17</v>
      </c>
      <c r="Q11752">
        <v>1.18</v>
      </c>
      <c r="R11752">
        <v>1.5267175572519084E-3</v>
      </c>
      <c r="S11752">
        <f t="shared" si="1099"/>
        <v>9799.92</v>
      </c>
      <c r="T11752">
        <f t="shared" si="1100"/>
        <v>12.787786259541985</v>
      </c>
      <c r="U11752">
        <f t="shared" si="1101"/>
        <v>9883.68</v>
      </c>
      <c r="V11752">
        <f t="shared" si="1102"/>
        <v>70.97221374045823</v>
      </c>
      <c r="W11752" t="str">
        <f t="shared" si="1103"/>
        <v>LOSS</v>
      </c>
    </row>
    <row r="11753" spans="8:23" x14ac:dyDescent="0.35">
      <c r="H11753">
        <v>2011</v>
      </c>
      <c r="I11753" t="s">
        <v>21</v>
      </c>
      <c r="J11753" t="s">
        <v>38</v>
      </c>
      <c r="K11753" t="s">
        <v>18</v>
      </c>
      <c r="L11753" t="str">
        <f t="shared" si="1098"/>
        <v>United Aryan (EPZ) Ltd</v>
      </c>
      <c r="M11753" t="s">
        <v>184</v>
      </c>
      <c r="N11753" t="s">
        <v>515</v>
      </c>
      <c r="O11753">
        <v>5796</v>
      </c>
      <c r="P11753">
        <v>0.44</v>
      </c>
      <c r="Q11753">
        <v>1.05</v>
      </c>
      <c r="R11753">
        <v>1.1976047904191617E-3</v>
      </c>
      <c r="S11753">
        <f t="shared" si="1099"/>
        <v>2550.2400000000002</v>
      </c>
      <c r="T11753">
        <f t="shared" si="1100"/>
        <v>6.9413173652694606</v>
      </c>
      <c r="U11753">
        <f t="shared" si="1101"/>
        <v>6085.8</v>
      </c>
      <c r="V11753">
        <f t="shared" si="1102"/>
        <v>3528.6186826347307</v>
      </c>
      <c r="W11753" t="str">
        <f t="shared" si="1103"/>
        <v>PROFIT</v>
      </c>
    </row>
    <row r="11754" spans="8:23" x14ac:dyDescent="0.35">
      <c r="H11754">
        <v>2011</v>
      </c>
      <c r="I11754" t="s">
        <v>21</v>
      </c>
      <c r="J11754" t="s">
        <v>38</v>
      </c>
      <c r="K11754" t="s">
        <v>18</v>
      </c>
      <c r="L11754" t="str">
        <f t="shared" si="1098"/>
        <v>United Aryan (EPZ) Ltd</v>
      </c>
      <c r="M11754" t="s">
        <v>189</v>
      </c>
      <c r="N11754" t="s">
        <v>519</v>
      </c>
      <c r="O11754">
        <v>7320</v>
      </c>
      <c r="P11754">
        <v>0.52</v>
      </c>
      <c r="Q11754">
        <v>1.05</v>
      </c>
      <c r="R11754">
        <v>1.1037527593818985E-3</v>
      </c>
      <c r="S11754">
        <f t="shared" si="1099"/>
        <v>3806.4</v>
      </c>
      <c r="T11754">
        <f t="shared" si="1100"/>
        <v>8.0794701986754962</v>
      </c>
      <c r="U11754">
        <f t="shared" si="1101"/>
        <v>7686</v>
      </c>
      <c r="V11754">
        <f t="shared" si="1102"/>
        <v>3871.5205298013243</v>
      </c>
      <c r="W11754" t="str">
        <f t="shared" si="1103"/>
        <v>PROFIT</v>
      </c>
    </row>
    <row r="11755" spans="8:23" x14ac:dyDescent="0.35">
      <c r="H11755">
        <v>2011</v>
      </c>
      <c r="I11755" t="s">
        <v>21</v>
      </c>
      <c r="J11755" t="s">
        <v>38</v>
      </c>
      <c r="K11755" t="s">
        <v>18</v>
      </c>
      <c r="L11755" t="str">
        <f t="shared" si="1098"/>
        <v>United Aryan (EPZ) Ltd</v>
      </c>
      <c r="M11755" t="s">
        <v>194</v>
      </c>
      <c r="N11755" t="s">
        <v>523</v>
      </c>
      <c r="O11755">
        <v>9576</v>
      </c>
      <c r="P11755">
        <v>0.46</v>
      </c>
      <c r="Q11755">
        <v>0.96</v>
      </c>
      <c r="R11755">
        <v>1.6778523489932886E-3</v>
      </c>
      <c r="S11755">
        <f t="shared" si="1099"/>
        <v>4404.96</v>
      </c>
      <c r="T11755">
        <f t="shared" si="1100"/>
        <v>16.067114093959731</v>
      </c>
      <c r="U11755">
        <f t="shared" si="1101"/>
        <v>9192.9599999999991</v>
      </c>
      <c r="V11755">
        <f t="shared" si="1102"/>
        <v>4771.9328859060397</v>
      </c>
      <c r="W11755" t="str">
        <f t="shared" si="1103"/>
        <v>PROFIT</v>
      </c>
    </row>
    <row r="11756" spans="8:23" x14ac:dyDescent="0.35">
      <c r="H11756">
        <v>2011</v>
      </c>
      <c r="I11756" t="s">
        <v>21</v>
      </c>
      <c r="J11756" t="s">
        <v>38</v>
      </c>
      <c r="K11756" t="s">
        <v>18</v>
      </c>
      <c r="L11756" t="str">
        <f t="shared" si="1098"/>
        <v>United Aryan (EPZ) Ltd</v>
      </c>
      <c r="M11756" t="s">
        <v>199</v>
      </c>
      <c r="N11756" t="s">
        <v>527</v>
      </c>
      <c r="O11756">
        <v>8688</v>
      </c>
      <c r="P11756">
        <v>1.1599999999999999</v>
      </c>
      <c r="Q11756">
        <v>0.99</v>
      </c>
      <c r="R11756">
        <v>0</v>
      </c>
      <c r="S11756">
        <f t="shared" si="1099"/>
        <v>10078.08</v>
      </c>
      <c r="T11756">
        <f t="shared" si="1100"/>
        <v>0</v>
      </c>
      <c r="U11756">
        <f t="shared" si="1101"/>
        <v>8601.1200000000008</v>
      </c>
      <c r="V11756">
        <f t="shared" si="1102"/>
        <v>-1476.9599999999991</v>
      </c>
      <c r="W11756" t="str">
        <f t="shared" si="1103"/>
        <v>LOSS</v>
      </c>
    </row>
    <row r="11757" spans="8:23" x14ac:dyDescent="0.35">
      <c r="H11757">
        <v>2011</v>
      </c>
      <c r="I11757" t="s">
        <v>21</v>
      </c>
      <c r="J11757" t="s">
        <v>38</v>
      </c>
      <c r="K11757" t="s">
        <v>18</v>
      </c>
      <c r="L11757" t="str">
        <f t="shared" si="1098"/>
        <v>United Aryan (EPZ) Ltd</v>
      </c>
      <c r="M11757" t="s">
        <v>204</v>
      </c>
      <c r="N11757" t="s">
        <v>531</v>
      </c>
      <c r="O11757">
        <v>4920</v>
      </c>
      <c r="P11757">
        <v>0.96</v>
      </c>
      <c r="Q11757">
        <v>0.93</v>
      </c>
      <c r="R11757">
        <v>0</v>
      </c>
      <c r="S11757">
        <f t="shared" si="1099"/>
        <v>4723.2</v>
      </c>
      <c r="T11757">
        <f t="shared" si="1100"/>
        <v>0</v>
      </c>
      <c r="U11757">
        <f t="shared" si="1101"/>
        <v>4575.6000000000004</v>
      </c>
      <c r="V11757">
        <f t="shared" si="1102"/>
        <v>-147.59999999999945</v>
      </c>
      <c r="W11757" t="str">
        <f t="shared" si="1103"/>
        <v>LOSS</v>
      </c>
    </row>
    <row r="11758" spans="8:23" x14ac:dyDescent="0.35">
      <c r="H11758">
        <v>2011</v>
      </c>
      <c r="I11758" t="s">
        <v>21</v>
      </c>
      <c r="J11758" t="s">
        <v>38</v>
      </c>
      <c r="K11758" t="s">
        <v>18</v>
      </c>
      <c r="L11758" t="str">
        <f t="shared" si="1098"/>
        <v>United Aryan (EPZ) Ltd</v>
      </c>
      <c r="M11758" t="s">
        <v>209</v>
      </c>
      <c r="N11758" t="s">
        <v>535</v>
      </c>
      <c r="O11758">
        <v>6072</v>
      </c>
      <c r="P11758">
        <v>1.08</v>
      </c>
      <c r="Q11758">
        <v>0.95</v>
      </c>
      <c r="R11758">
        <v>0</v>
      </c>
      <c r="S11758">
        <f t="shared" si="1099"/>
        <v>6557.76</v>
      </c>
      <c r="T11758">
        <f t="shared" si="1100"/>
        <v>0</v>
      </c>
      <c r="U11758">
        <f t="shared" si="1101"/>
        <v>5768.4</v>
      </c>
      <c r="V11758">
        <f t="shared" si="1102"/>
        <v>-789.36000000000058</v>
      </c>
      <c r="W11758" t="str">
        <f t="shared" si="1103"/>
        <v>LOSS</v>
      </c>
    </row>
    <row r="11759" spans="8:23" x14ac:dyDescent="0.35">
      <c r="H11759">
        <v>2011</v>
      </c>
      <c r="I11759" t="s">
        <v>21</v>
      </c>
      <c r="J11759" t="s">
        <v>38</v>
      </c>
      <c r="K11759" t="s">
        <v>18</v>
      </c>
      <c r="L11759" t="str">
        <f t="shared" si="1098"/>
        <v>United Aryan (EPZ) Ltd</v>
      </c>
      <c r="M11759" t="s">
        <v>214</v>
      </c>
      <c r="N11759" t="s">
        <v>539</v>
      </c>
      <c r="O11759">
        <v>5460</v>
      </c>
      <c r="P11759">
        <v>1.07</v>
      </c>
      <c r="Q11759">
        <v>0.91</v>
      </c>
      <c r="R11759">
        <v>0</v>
      </c>
      <c r="S11759">
        <f t="shared" si="1099"/>
        <v>5842.2000000000007</v>
      </c>
      <c r="T11759">
        <f t="shared" si="1100"/>
        <v>0</v>
      </c>
      <c r="U11759">
        <f t="shared" si="1101"/>
        <v>4968.6000000000004</v>
      </c>
      <c r="V11759">
        <f t="shared" si="1102"/>
        <v>-873.60000000000036</v>
      </c>
      <c r="W11759" t="str">
        <f t="shared" si="1103"/>
        <v>LOSS</v>
      </c>
    </row>
    <row r="11760" spans="8:23" x14ac:dyDescent="0.35">
      <c r="H11760">
        <v>2011</v>
      </c>
      <c r="I11760" t="s">
        <v>21</v>
      </c>
      <c r="J11760" t="s">
        <v>38</v>
      </c>
      <c r="K11760" t="s">
        <v>18</v>
      </c>
      <c r="L11760" t="str">
        <f t="shared" si="1098"/>
        <v>United Aryan (EPZ) Ltd</v>
      </c>
      <c r="M11760" t="s">
        <v>219</v>
      </c>
      <c r="N11760" t="s">
        <v>543</v>
      </c>
      <c r="O11760">
        <v>5268</v>
      </c>
      <c r="P11760">
        <v>0.4</v>
      </c>
      <c r="Q11760">
        <v>1.06</v>
      </c>
      <c r="R11760">
        <v>1.2062726176115801E-3</v>
      </c>
      <c r="S11760">
        <f t="shared" si="1099"/>
        <v>2107.2000000000003</v>
      </c>
      <c r="T11760">
        <f t="shared" si="1100"/>
        <v>6.3546441495778039</v>
      </c>
      <c r="U11760">
        <f t="shared" si="1101"/>
        <v>5584.08</v>
      </c>
      <c r="V11760">
        <f t="shared" si="1102"/>
        <v>3470.5253558504219</v>
      </c>
      <c r="W11760" t="str">
        <f t="shared" si="1103"/>
        <v>PROFIT</v>
      </c>
    </row>
    <row r="11761" spans="8:23" x14ac:dyDescent="0.35">
      <c r="H11761">
        <v>2011</v>
      </c>
      <c r="I11761" t="s">
        <v>21</v>
      </c>
      <c r="J11761" t="s">
        <v>38</v>
      </c>
      <c r="K11761" t="s">
        <v>18</v>
      </c>
      <c r="L11761" t="str">
        <f t="shared" si="1098"/>
        <v>United Aryan (EPZ) Ltd</v>
      </c>
      <c r="M11761" t="s">
        <v>224</v>
      </c>
      <c r="N11761" t="s">
        <v>547</v>
      </c>
      <c r="O11761">
        <v>7164</v>
      </c>
      <c r="P11761">
        <v>0.72</v>
      </c>
      <c r="Q11761">
        <v>1.1599999999999999</v>
      </c>
      <c r="R11761">
        <v>1.3140604467805519E-3</v>
      </c>
      <c r="S11761">
        <f t="shared" si="1099"/>
        <v>5158.08</v>
      </c>
      <c r="T11761">
        <f t="shared" si="1100"/>
        <v>9.4139290407358747</v>
      </c>
      <c r="U11761">
        <f t="shared" si="1101"/>
        <v>8310.24</v>
      </c>
      <c r="V11761">
        <f t="shared" si="1102"/>
        <v>3142.7460709592638</v>
      </c>
      <c r="W11761" t="str">
        <f t="shared" si="1103"/>
        <v>PROFIT</v>
      </c>
    </row>
    <row r="11762" spans="8:23" x14ac:dyDescent="0.35">
      <c r="H11762">
        <v>2011</v>
      </c>
      <c r="I11762" t="s">
        <v>21</v>
      </c>
      <c r="J11762" t="s">
        <v>38</v>
      </c>
      <c r="K11762" t="s">
        <v>18</v>
      </c>
      <c r="L11762" t="str">
        <f t="shared" si="1098"/>
        <v>United Aryan (EPZ) Ltd</v>
      </c>
      <c r="M11762" t="s">
        <v>229</v>
      </c>
      <c r="N11762" t="s">
        <v>551</v>
      </c>
      <c r="O11762">
        <v>7020</v>
      </c>
      <c r="P11762">
        <v>0.98</v>
      </c>
      <c r="Q11762">
        <v>0.96</v>
      </c>
      <c r="R11762">
        <v>0</v>
      </c>
      <c r="S11762">
        <f t="shared" si="1099"/>
        <v>6879.5999999999995</v>
      </c>
      <c r="T11762">
        <f t="shared" si="1100"/>
        <v>0</v>
      </c>
      <c r="U11762">
        <f t="shared" si="1101"/>
        <v>6739.2</v>
      </c>
      <c r="V11762">
        <f t="shared" si="1102"/>
        <v>-140.39999999999964</v>
      </c>
      <c r="W11762" t="str">
        <f t="shared" si="1103"/>
        <v>LOSS</v>
      </c>
    </row>
    <row r="11763" spans="8:23" x14ac:dyDescent="0.35">
      <c r="H11763">
        <v>2011</v>
      </c>
      <c r="I11763" t="s">
        <v>21</v>
      </c>
      <c r="J11763" t="s">
        <v>38</v>
      </c>
      <c r="K11763" t="s">
        <v>18</v>
      </c>
      <c r="L11763" t="str">
        <f t="shared" si="1098"/>
        <v>United Aryan (EPZ) Ltd</v>
      </c>
      <c r="M11763" t="s">
        <v>234</v>
      </c>
      <c r="N11763" t="s">
        <v>555</v>
      </c>
      <c r="O11763">
        <v>8028</v>
      </c>
      <c r="P11763">
        <v>1.17</v>
      </c>
      <c r="Q11763">
        <v>1.1599999999999999</v>
      </c>
      <c r="R11763">
        <v>0</v>
      </c>
      <c r="S11763">
        <f t="shared" si="1099"/>
        <v>9392.76</v>
      </c>
      <c r="T11763">
        <f t="shared" si="1100"/>
        <v>0</v>
      </c>
      <c r="U11763">
        <f t="shared" si="1101"/>
        <v>9312.48</v>
      </c>
      <c r="V11763">
        <f t="shared" si="1102"/>
        <v>-80.280000000000655</v>
      </c>
      <c r="W11763" t="str">
        <f t="shared" si="1103"/>
        <v>LOSS</v>
      </c>
    </row>
    <row r="11764" spans="8:23" x14ac:dyDescent="0.35">
      <c r="H11764">
        <v>2011</v>
      </c>
      <c r="I11764" t="s">
        <v>21</v>
      </c>
      <c r="J11764" t="s">
        <v>38</v>
      </c>
      <c r="K11764" t="s">
        <v>18</v>
      </c>
      <c r="L11764" t="str">
        <f t="shared" si="1098"/>
        <v>United Aryan (EPZ) Ltd</v>
      </c>
      <c r="M11764" t="s">
        <v>239</v>
      </c>
      <c r="N11764" t="s">
        <v>559</v>
      </c>
      <c r="O11764">
        <v>7680</v>
      </c>
      <c r="P11764">
        <v>0.44</v>
      </c>
      <c r="Q11764">
        <v>1.07</v>
      </c>
      <c r="R11764">
        <v>1.4326647564469914E-3</v>
      </c>
      <c r="S11764">
        <f t="shared" si="1099"/>
        <v>3379.2</v>
      </c>
      <c r="T11764">
        <f t="shared" si="1100"/>
        <v>11.002865329512893</v>
      </c>
      <c r="U11764">
        <f t="shared" si="1101"/>
        <v>8217.6</v>
      </c>
      <c r="V11764">
        <f t="shared" si="1102"/>
        <v>4827.3971346704875</v>
      </c>
      <c r="W11764" t="str">
        <f t="shared" si="1103"/>
        <v>PROFIT</v>
      </c>
    </row>
    <row r="11765" spans="8:23" x14ac:dyDescent="0.35">
      <c r="H11765">
        <v>2011</v>
      </c>
      <c r="I11765" t="s">
        <v>21</v>
      </c>
      <c r="J11765" t="s">
        <v>38</v>
      </c>
      <c r="K11765" t="s">
        <v>18</v>
      </c>
      <c r="L11765" t="str">
        <f t="shared" si="1098"/>
        <v>United Aryan (EPZ) Ltd</v>
      </c>
      <c r="M11765" t="s">
        <v>244</v>
      </c>
      <c r="N11765" t="s">
        <v>560</v>
      </c>
      <c r="O11765">
        <v>8916</v>
      </c>
      <c r="P11765">
        <v>1.1299999999999999</v>
      </c>
      <c r="Q11765">
        <v>0.94</v>
      </c>
      <c r="R11765">
        <v>0</v>
      </c>
      <c r="S11765">
        <f t="shared" si="1099"/>
        <v>10075.08</v>
      </c>
      <c r="T11765">
        <f t="shared" si="1100"/>
        <v>0</v>
      </c>
      <c r="U11765">
        <f t="shared" si="1101"/>
        <v>8381.0399999999991</v>
      </c>
      <c r="V11765">
        <f t="shared" si="1102"/>
        <v>-1694.0400000000009</v>
      </c>
      <c r="W11765" t="str">
        <f t="shared" si="1103"/>
        <v>LOSS</v>
      </c>
    </row>
    <row r="11766" spans="8:23" x14ac:dyDescent="0.35">
      <c r="H11766">
        <v>2011</v>
      </c>
      <c r="I11766" t="s">
        <v>21</v>
      </c>
      <c r="J11766" t="s">
        <v>38</v>
      </c>
      <c r="K11766" t="s">
        <v>18</v>
      </c>
      <c r="L11766" t="str">
        <f t="shared" si="1098"/>
        <v>United Aryan (EPZ) Ltd</v>
      </c>
      <c r="M11766" t="s">
        <v>249</v>
      </c>
      <c r="N11766" t="s">
        <v>561</v>
      </c>
      <c r="O11766">
        <v>7392</v>
      </c>
      <c r="P11766">
        <v>0.66</v>
      </c>
      <c r="Q11766">
        <v>1.1399999999999999</v>
      </c>
      <c r="R11766">
        <v>1.1560693641618498E-3</v>
      </c>
      <c r="S11766">
        <f t="shared" si="1099"/>
        <v>4878.72</v>
      </c>
      <c r="T11766">
        <f t="shared" si="1100"/>
        <v>8.5456647398843941</v>
      </c>
      <c r="U11766">
        <f t="shared" si="1101"/>
        <v>8426.8799999999992</v>
      </c>
      <c r="V11766">
        <f t="shared" si="1102"/>
        <v>3539.6143352601143</v>
      </c>
      <c r="W11766" t="str">
        <f t="shared" si="1103"/>
        <v>PROFIT</v>
      </c>
    </row>
    <row r="11767" spans="8:23" x14ac:dyDescent="0.35">
      <c r="H11767">
        <v>2011</v>
      </c>
      <c r="I11767" t="s">
        <v>21</v>
      </c>
      <c r="J11767" t="s">
        <v>38</v>
      </c>
      <c r="K11767" t="s">
        <v>18</v>
      </c>
      <c r="L11767" t="str">
        <f t="shared" si="1098"/>
        <v>United Aryan (EPZ) Ltd</v>
      </c>
      <c r="M11767" t="s">
        <v>254</v>
      </c>
      <c r="N11767" t="s">
        <v>562</v>
      </c>
      <c r="O11767">
        <v>8472</v>
      </c>
      <c r="P11767">
        <v>1.04</v>
      </c>
      <c r="Q11767">
        <v>1</v>
      </c>
      <c r="R11767">
        <v>0</v>
      </c>
      <c r="S11767">
        <f t="shared" si="1099"/>
        <v>8810.880000000001</v>
      </c>
      <c r="T11767">
        <f t="shared" si="1100"/>
        <v>0</v>
      </c>
      <c r="U11767">
        <f t="shared" si="1101"/>
        <v>8472</v>
      </c>
      <c r="V11767">
        <f t="shared" si="1102"/>
        <v>-338.88000000000102</v>
      </c>
      <c r="W11767" t="str">
        <f t="shared" si="1103"/>
        <v>LOSS</v>
      </c>
    </row>
    <row r="11768" spans="8:23" x14ac:dyDescent="0.35">
      <c r="H11768">
        <v>2011</v>
      </c>
      <c r="I11768" t="s">
        <v>21</v>
      </c>
      <c r="J11768" t="s">
        <v>38</v>
      </c>
      <c r="K11768" t="s">
        <v>18</v>
      </c>
      <c r="L11768" t="str">
        <f t="shared" si="1098"/>
        <v>United Aryan (EPZ) Ltd</v>
      </c>
      <c r="M11768" t="s">
        <v>23</v>
      </c>
      <c r="N11768" t="s">
        <v>563</v>
      </c>
      <c r="O11768">
        <v>6852</v>
      </c>
      <c r="P11768">
        <v>1.02</v>
      </c>
      <c r="Q11768">
        <v>1.1100000000000001</v>
      </c>
      <c r="R11768">
        <v>1.5600624024960999E-3</v>
      </c>
      <c r="S11768">
        <f t="shared" si="1099"/>
        <v>6989.04</v>
      </c>
      <c r="T11768">
        <f t="shared" si="1100"/>
        <v>10.689547581903277</v>
      </c>
      <c r="U11768">
        <f t="shared" si="1101"/>
        <v>7605.72</v>
      </c>
      <c r="V11768">
        <f t="shared" si="1102"/>
        <v>605.99045241809699</v>
      </c>
      <c r="W11768" t="str">
        <f t="shared" si="1103"/>
        <v>LOSS</v>
      </c>
    </row>
    <row r="11769" spans="8:23" x14ac:dyDescent="0.35">
      <c r="H11769">
        <v>2011</v>
      </c>
      <c r="I11769" t="s">
        <v>21</v>
      </c>
      <c r="J11769" t="s">
        <v>38</v>
      </c>
      <c r="K11769" t="s">
        <v>18</v>
      </c>
      <c r="L11769" t="str">
        <f t="shared" si="1098"/>
        <v>United Aryan (EPZ) Ltd</v>
      </c>
      <c r="M11769" t="s">
        <v>28</v>
      </c>
      <c r="N11769" t="s">
        <v>564</v>
      </c>
      <c r="O11769">
        <v>5724</v>
      </c>
      <c r="P11769">
        <v>1.01</v>
      </c>
      <c r="Q11769">
        <v>1.1499999999999999</v>
      </c>
      <c r="R11769">
        <v>1.4285714285714286E-3</v>
      </c>
      <c r="S11769">
        <f t="shared" si="1099"/>
        <v>5781.24</v>
      </c>
      <c r="T11769">
        <f t="shared" si="1100"/>
        <v>8.1771428571428579</v>
      </c>
      <c r="U11769">
        <f t="shared" si="1101"/>
        <v>6582.5999999999995</v>
      </c>
      <c r="V11769">
        <f t="shared" si="1102"/>
        <v>793.18285714285685</v>
      </c>
      <c r="W11769" t="str">
        <f t="shared" si="1103"/>
        <v>LOSS</v>
      </c>
    </row>
    <row r="11770" spans="8:23" x14ac:dyDescent="0.35">
      <c r="H11770">
        <v>2011</v>
      </c>
      <c r="I11770" t="s">
        <v>21</v>
      </c>
      <c r="J11770" t="s">
        <v>38</v>
      </c>
      <c r="K11770" t="s">
        <v>18</v>
      </c>
      <c r="L11770" t="str">
        <f t="shared" si="1098"/>
        <v>United Aryan (EPZ) Ltd</v>
      </c>
      <c r="M11770" t="s">
        <v>33</v>
      </c>
      <c r="N11770" t="s">
        <v>565</v>
      </c>
      <c r="O11770">
        <v>8100</v>
      </c>
      <c r="P11770">
        <v>0.43</v>
      </c>
      <c r="Q11770">
        <v>0.95</v>
      </c>
      <c r="R11770">
        <v>1.1976047904191617E-3</v>
      </c>
      <c r="S11770">
        <f t="shared" si="1099"/>
        <v>3483</v>
      </c>
      <c r="T11770">
        <f t="shared" si="1100"/>
        <v>9.7005988023952092</v>
      </c>
      <c r="U11770">
        <f t="shared" si="1101"/>
        <v>7695</v>
      </c>
      <c r="V11770">
        <f t="shared" si="1102"/>
        <v>4202.2994011976052</v>
      </c>
      <c r="W11770" t="str">
        <f t="shared" si="1103"/>
        <v>PROFIT</v>
      </c>
    </row>
    <row r="11771" spans="8:23" x14ac:dyDescent="0.35">
      <c r="H11771">
        <v>2011</v>
      </c>
      <c r="I11771" t="s">
        <v>21</v>
      </c>
      <c r="J11771" t="s">
        <v>38</v>
      </c>
      <c r="K11771" t="s">
        <v>18</v>
      </c>
      <c r="L11771" t="str">
        <f t="shared" si="1098"/>
        <v>United Aryan (EPZ) Ltd</v>
      </c>
      <c r="M11771" t="s">
        <v>39</v>
      </c>
      <c r="N11771" t="s">
        <v>566</v>
      </c>
      <c r="O11771">
        <v>6936</v>
      </c>
      <c r="P11771">
        <v>0.44</v>
      </c>
      <c r="Q11771">
        <v>1.19</v>
      </c>
      <c r="R11771">
        <v>1.652892561983471E-3</v>
      </c>
      <c r="S11771">
        <f t="shared" si="1099"/>
        <v>3051.84</v>
      </c>
      <c r="T11771">
        <f t="shared" si="1100"/>
        <v>11.464462809917356</v>
      </c>
      <c r="U11771">
        <f t="shared" si="1101"/>
        <v>8253.84</v>
      </c>
      <c r="V11771">
        <f t="shared" si="1102"/>
        <v>5190.5355371900823</v>
      </c>
      <c r="W11771" t="str">
        <f t="shared" si="1103"/>
        <v>PROFIT</v>
      </c>
    </row>
    <row r="11772" spans="8:23" x14ac:dyDescent="0.35">
      <c r="H11772">
        <v>2011</v>
      </c>
      <c r="I11772" t="s">
        <v>21</v>
      </c>
      <c r="J11772" t="s">
        <v>38</v>
      </c>
      <c r="K11772" t="s">
        <v>18</v>
      </c>
      <c r="L11772" t="str">
        <f t="shared" si="1098"/>
        <v>United Aryan (EPZ) Ltd</v>
      </c>
      <c r="M11772" t="s">
        <v>44</v>
      </c>
      <c r="N11772" t="s">
        <v>567</v>
      </c>
      <c r="O11772">
        <v>5964</v>
      </c>
      <c r="P11772">
        <v>0.99</v>
      </c>
      <c r="Q11772">
        <v>0.95</v>
      </c>
      <c r="R11772">
        <v>0</v>
      </c>
      <c r="S11772">
        <f t="shared" si="1099"/>
        <v>5904.36</v>
      </c>
      <c r="T11772">
        <f t="shared" si="1100"/>
        <v>0</v>
      </c>
      <c r="U11772">
        <f t="shared" si="1101"/>
        <v>5665.8</v>
      </c>
      <c r="V11772">
        <f t="shared" si="1102"/>
        <v>-238.55999999999949</v>
      </c>
      <c r="W11772" t="str">
        <f t="shared" si="1103"/>
        <v>LOSS</v>
      </c>
    </row>
    <row r="11773" spans="8:23" x14ac:dyDescent="0.35">
      <c r="H11773">
        <v>2011</v>
      </c>
      <c r="I11773" t="s">
        <v>21</v>
      </c>
      <c r="J11773" t="s">
        <v>38</v>
      </c>
      <c r="K11773" t="s">
        <v>18</v>
      </c>
      <c r="L11773" t="str">
        <f t="shared" si="1098"/>
        <v>United Aryan (EPZ) Ltd</v>
      </c>
      <c r="M11773" t="s">
        <v>49</v>
      </c>
      <c r="N11773" t="s">
        <v>569</v>
      </c>
      <c r="O11773">
        <v>5808</v>
      </c>
      <c r="P11773">
        <v>1.0900000000000001</v>
      </c>
      <c r="Q11773">
        <v>1.17</v>
      </c>
      <c r="R11773">
        <v>1.639344262295082E-3</v>
      </c>
      <c r="S11773">
        <f t="shared" si="1099"/>
        <v>6330.72</v>
      </c>
      <c r="T11773">
        <f t="shared" si="1100"/>
        <v>9.5213114754098367</v>
      </c>
      <c r="U11773">
        <f t="shared" si="1101"/>
        <v>6795.36</v>
      </c>
      <c r="V11773">
        <f t="shared" si="1102"/>
        <v>455.11868852458957</v>
      </c>
      <c r="W11773" t="str">
        <f t="shared" si="1103"/>
        <v>LOSS</v>
      </c>
    </row>
    <row r="11774" spans="8:23" x14ac:dyDescent="0.35">
      <c r="H11774">
        <v>2011</v>
      </c>
      <c r="I11774" t="s">
        <v>21</v>
      </c>
      <c r="J11774" t="s">
        <v>38</v>
      </c>
      <c r="K11774" t="s">
        <v>18</v>
      </c>
      <c r="L11774" t="str">
        <f t="shared" si="1098"/>
        <v>United Aryan (EPZ) Ltd</v>
      </c>
      <c r="M11774" t="s">
        <v>54</v>
      </c>
      <c r="N11774" t="s">
        <v>570</v>
      </c>
      <c r="O11774">
        <v>5844</v>
      </c>
      <c r="P11774">
        <v>0.87</v>
      </c>
      <c r="Q11774">
        <v>0.9</v>
      </c>
      <c r="R11774">
        <v>1.053740779768177E-3</v>
      </c>
      <c r="S11774">
        <f t="shared" si="1099"/>
        <v>5084.28</v>
      </c>
      <c r="T11774">
        <f t="shared" si="1100"/>
        <v>6.158061116965226</v>
      </c>
      <c r="U11774">
        <f t="shared" si="1101"/>
        <v>5259.6</v>
      </c>
      <c r="V11774">
        <f t="shared" si="1102"/>
        <v>169.16193888303539</v>
      </c>
      <c r="W11774" t="str">
        <f t="shared" si="1103"/>
        <v>LOSS</v>
      </c>
    </row>
    <row r="11775" spans="8:23" x14ac:dyDescent="0.35">
      <c r="H11775">
        <v>2011</v>
      </c>
      <c r="I11775" t="s">
        <v>21</v>
      </c>
      <c r="J11775" t="s">
        <v>38</v>
      </c>
      <c r="K11775" t="s">
        <v>18</v>
      </c>
      <c r="L11775" t="str">
        <f t="shared" si="1098"/>
        <v>United Aryan (EPZ) Ltd</v>
      </c>
      <c r="M11775" t="s">
        <v>59</v>
      </c>
      <c r="N11775" t="s">
        <v>571</v>
      </c>
      <c r="O11775">
        <v>5292</v>
      </c>
      <c r="P11775">
        <v>0.74</v>
      </c>
      <c r="Q11775">
        <v>0.94</v>
      </c>
      <c r="R11775">
        <v>1.2048192771084338E-3</v>
      </c>
      <c r="S11775">
        <f t="shared" si="1099"/>
        <v>3916.08</v>
      </c>
      <c r="T11775">
        <f t="shared" si="1100"/>
        <v>6.3759036144578323</v>
      </c>
      <c r="U11775">
        <f t="shared" si="1101"/>
        <v>4974.4799999999996</v>
      </c>
      <c r="V11775">
        <f t="shared" si="1102"/>
        <v>1052.0240963855417</v>
      </c>
      <c r="W11775" t="str">
        <f t="shared" si="1103"/>
        <v>PROFIT</v>
      </c>
    </row>
    <row r="11776" spans="8:23" x14ac:dyDescent="0.35">
      <c r="H11776">
        <v>2011</v>
      </c>
      <c r="I11776" t="s">
        <v>21</v>
      </c>
      <c r="J11776" t="s">
        <v>38</v>
      </c>
      <c r="K11776" t="s">
        <v>18</v>
      </c>
      <c r="L11776" t="str">
        <f t="shared" si="1098"/>
        <v>United Aryan (EPZ) Ltd</v>
      </c>
      <c r="M11776" t="s">
        <v>64</v>
      </c>
      <c r="N11776" t="s">
        <v>572</v>
      </c>
      <c r="O11776">
        <v>6228</v>
      </c>
      <c r="P11776">
        <v>1.1599999999999999</v>
      </c>
      <c r="Q11776">
        <v>0.92</v>
      </c>
      <c r="R11776">
        <v>0</v>
      </c>
      <c r="S11776">
        <f t="shared" si="1099"/>
        <v>7224.48</v>
      </c>
      <c r="T11776">
        <f t="shared" si="1100"/>
        <v>0</v>
      </c>
      <c r="U11776">
        <f t="shared" si="1101"/>
        <v>5729.76</v>
      </c>
      <c r="V11776">
        <f t="shared" si="1102"/>
        <v>-1494.7199999999993</v>
      </c>
      <c r="W11776" t="str">
        <f t="shared" si="1103"/>
        <v>LOSS</v>
      </c>
    </row>
    <row r="11777" spans="8:23" x14ac:dyDescent="0.35">
      <c r="H11777">
        <v>2011</v>
      </c>
      <c r="I11777" t="s">
        <v>21</v>
      </c>
      <c r="J11777" t="s">
        <v>38</v>
      </c>
      <c r="K11777" t="s">
        <v>18</v>
      </c>
      <c r="L11777" t="str">
        <f t="shared" si="1098"/>
        <v>United Aryan (EPZ) Ltd</v>
      </c>
      <c r="M11777" t="s">
        <v>69</v>
      </c>
      <c r="N11777" t="s">
        <v>573</v>
      </c>
      <c r="O11777">
        <v>7944</v>
      </c>
      <c r="P11777">
        <v>0.86</v>
      </c>
      <c r="Q11777">
        <v>1.04</v>
      </c>
      <c r="R11777">
        <v>1.4005602240896359E-3</v>
      </c>
      <c r="S11777">
        <f t="shared" si="1099"/>
        <v>6831.84</v>
      </c>
      <c r="T11777">
        <f t="shared" si="1100"/>
        <v>11.126050420168067</v>
      </c>
      <c r="U11777">
        <f t="shared" si="1101"/>
        <v>8261.76</v>
      </c>
      <c r="V11777">
        <f t="shared" si="1102"/>
        <v>1418.7939495798321</v>
      </c>
      <c r="W11777" t="str">
        <f t="shared" si="1103"/>
        <v>PROFIT</v>
      </c>
    </row>
    <row r="11778" spans="8:23" x14ac:dyDescent="0.35">
      <c r="H11778">
        <v>2011</v>
      </c>
      <c r="I11778" t="s">
        <v>21</v>
      </c>
      <c r="J11778" t="s">
        <v>38</v>
      </c>
      <c r="K11778" t="s">
        <v>18</v>
      </c>
      <c r="L11778" t="str">
        <f t="shared" si="1098"/>
        <v>United Aryan (EPZ) Ltd</v>
      </c>
      <c r="M11778" t="s">
        <v>74</v>
      </c>
      <c r="N11778" t="s">
        <v>574</v>
      </c>
      <c r="O11778">
        <v>4944</v>
      </c>
      <c r="P11778">
        <v>1.07</v>
      </c>
      <c r="Q11778">
        <v>0.99</v>
      </c>
      <c r="R11778">
        <v>0</v>
      </c>
      <c r="S11778">
        <f t="shared" si="1099"/>
        <v>5290.08</v>
      </c>
      <c r="T11778">
        <f t="shared" si="1100"/>
        <v>0</v>
      </c>
      <c r="U11778">
        <f t="shared" si="1101"/>
        <v>4894.5600000000004</v>
      </c>
      <c r="V11778">
        <f t="shared" si="1102"/>
        <v>-395.51999999999953</v>
      </c>
      <c r="W11778" t="str">
        <f t="shared" si="1103"/>
        <v>LOSS</v>
      </c>
    </row>
    <row r="11779" spans="8:23" x14ac:dyDescent="0.35">
      <c r="H11779">
        <v>2011</v>
      </c>
      <c r="I11779" t="s">
        <v>21</v>
      </c>
      <c r="J11779" t="s">
        <v>38</v>
      </c>
      <c r="K11779" t="s">
        <v>18</v>
      </c>
      <c r="L11779" t="str">
        <f t="shared" ref="L11779:L11842" si="1104">VLOOKUP($K11779,$A$1:$C$124,MATCH($L$1,$A$1:$C$1,0),0)</f>
        <v>United Aryan (EPZ) Ltd</v>
      </c>
      <c r="M11779" t="s">
        <v>79</v>
      </c>
      <c r="N11779" t="s">
        <v>575</v>
      </c>
      <c r="O11779">
        <v>5028</v>
      </c>
      <c r="P11779">
        <v>0.84</v>
      </c>
      <c r="Q11779">
        <v>1.1299999999999999</v>
      </c>
      <c r="R11779">
        <v>1.5527950310559005E-3</v>
      </c>
      <c r="S11779">
        <f t="shared" ref="S11779:S11842" si="1105">P11779*O11779</f>
        <v>4223.5199999999995</v>
      </c>
      <c r="T11779">
        <f t="shared" ref="T11779:T11842" si="1106">R11779*O11779</f>
        <v>7.8074534161490678</v>
      </c>
      <c r="U11779">
        <f t="shared" ref="U11779:U11842" si="1107">Q11779*O11779</f>
        <v>5681.6399999999994</v>
      </c>
      <c r="V11779">
        <f t="shared" ref="V11779:V11842" si="1108">Q11779*O11779-S11779-T11779</f>
        <v>1450.3125465838509</v>
      </c>
      <c r="W11779" t="str">
        <f t="shared" ref="W11779:W11842" si="1109">IF(V11779&gt;1000,"PROFIT","LOSS")</f>
        <v>PROFIT</v>
      </c>
    </row>
    <row r="11780" spans="8:23" x14ac:dyDescent="0.35">
      <c r="H11780">
        <v>2011</v>
      </c>
      <c r="I11780" t="s">
        <v>21</v>
      </c>
      <c r="J11780" t="s">
        <v>38</v>
      </c>
      <c r="K11780" t="s">
        <v>18</v>
      </c>
      <c r="L11780" t="str">
        <f t="shared" si="1104"/>
        <v>United Aryan (EPZ) Ltd</v>
      </c>
      <c r="M11780" t="s">
        <v>84</v>
      </c>
      <c r="N11780" t="s">
        <v>576</v>
      </c>
      <c r="O11780">
        <v>8076</v>
      </c>
      <c r="P11780">
        <v>1.02</v>
      </c>
      <c r="Q11780">
        <v>1.17</v>
      </c>
      <c r="R11780">
        <v>1.2953367875647669E-3</v>
      </c>
      <c r="S11780">
        <f t="shared" si="1105"/>
        <v>8237.52</v>
      </c>
      <c r="T11780">
        <f t="shared" si="1106"/>
        <v>10.461139896373057</v>
      </c>
      <c r="U11780">
        <f t="shared" si="1107"/>
        <v>9448.92</v>
      </c>
      <c r="V11780">
        <f t="shared" si="1108"/>
        <v>1200.9388601036267</v>
      </c>
      <c r="W11780" t="str">
        <f t="shared" si="1109"/>
        <v>PROFIT</v>
      </c>
    </row>
    <row r="11781" spans="8:23" x14ac:dyDescent="0.35">
      <c r="H11781">
        <v>2011</v>
      </c>
      <c r="I11781" t="s">
        <v>21</v>
      </c>
      <c r="J11781" t="s">
        <v>38</v>
      </c>
      <c r="K11781" t="s">
        <v>18</v>
      </c>
      <c r="L11781" t="str">
        <f t="shared" si="1104"/>
        <v>United Aryan (EPZ) Ltd</v>
      </c>
      <c r="M11781" t="s">
        <v>89</v>
      </c>
      <c r="N11781" t="s">
        <v>577</v>
      </c>
      <c r="O11781">
        <v>7248</v>
      </c>
      <c r="P11781">
        <v>1.04</v>
      </c>
      <c r="Q11781">
        <v>1.07</v>
      </c>
      <c r="R11781">
        <v>1.3531799729364006E-3</v>
      </c>
      <c r="S11781">
        <f t="shared" si="1105"/>
        <v>7537.92</v>
      </c>
      <c r="T11781">
        <f t="shared" si="1106"/>
        <v>9.8078484438430316</v>
      </c>
      <c r="U11781">
        <f t="shared" si="1107"/>
        <v>7755.3600000000006</v>
      </c>
      <c r="V11781">
        <f t="shared" si="1108"/>
        <v>207.63215155615748</v>
      </c>
      <c r="W11781" t="str">
        <f t="shared" si="1109"/>
        <v>LOSS</v>
      </c>
    </row>
    <row r="11782" spans="8:23" x14ac:dyDescent="0.35">
      <c r="H11782">
        <v>2011</v>
      </c>
      <c r="I11782" t="s">
        <v>21</v>
      </c>
      <c r="J11782" t="s">
        <v>38</v>
      </c>
      <c r="K11782" t="s">
        <v>18</v>
      </c>
      <c r="L11782" t="str">
        <f t="shared" si="1104"/>
        <v>United Aryan (EPZ) Ltd</v>
      </c>
      <c r="M11782" t="s">
        <v>94</v>
      </c>
      <c r="N11782" t="s">
        <v>578</v>
      </c>
      <c r="O11782">
        <v>6720</v>
      </c>
      <c r="P11782">
        <v>0.98</v>
      </c>
      <c r="Q11782">
        <v>0.99</v>
      </c>
      <c r="R11782">
        <v>1.1655011655011655E-3</v>
      </c>
      <c r="S11782">
        <f t="shared" si="1105"/>
        <v>6585.5999999999995</v>
      </c>
      <c r="T11782">
        <f t="shared" si="1106"/>
        <v>7.8321678321678325</v>
      </c>
      <c r="U11782">
        <f t="shared" si="1107"/>
        <v>6652.8</v>
      </c>
      <c r="V11782">
        <f t="shared" si="1108"/>
        <v>59.367832167832894</v>
      </c>
      <c r="W11782" t="str">
        <f t="shared" si="1109"/>
        <v>LOSS</v>
      </c>
    </row>
    <row r="11783" spans="8:23" x14ac:dyDescent="0.35">
      <c r="H11783">
        <v>2011</v>
      </c>
      <c r="I11783" t="s">
        <v>21</v>
      </c>
      <c r="J11783" t="s">
        <v>38</v>
      </c>
      <c r="K11783" t="s">
        <v>18</v>
      </c>
      <c r="L11783" t="str">
        <f t="shared" si="1104"/>
        <v>United Aryan (EPZ) Ltd</v>
      </c>
      <c r="M11783" t="s">
        <v>99</v>
      </c>
      <c r="N11783" t="s">
        <v>579</v>
      </c>
      <c r="O11783">
        <v>9156</v>
      </c>
      <c r="P11783">
        <v>0.56000000000000005</v>
      </c>
      <c r="Q11783">
        <v>1.1100000000000001</v>
      </c>
      <c r="R11783">
        <v>1.5151515151515152E-3</v>
      </c>
      <c r="S11783">
        <f t="shared" si="1105"/>
        <v>5127.3600000000006</v>
      </c>
      <c r="T11783">
        <f t="shared" si="1106"/>
        <v>13.872727272727273</v>
      </c>
      <c r="U11783">
        <f t="shared" si="1107"/>
        <v>10163.160000000002</v>
      </c>
      <c r="V11783">
        <f t="shared" si="1108"/>
        <v>5021.9272727272737</v>
      </c>
      <c r="W11783" t="str">
        <f t="shared" si="1109"/>
        <v>PROFIT</v>
      </c>
    </row>
    <row r="11784" spans="8:23" x14ac:dyDescent="0.35">
      <c r="H11784">
        <v>2011</v>
      </c>
      <c r="I11784" t="s">
        <v>21</v>
      </c>
      <c r="J11784" t="s">
        <v>38</v>
      </c>
      <c r="K11784" t="s">
        <v>18</v>
      </c>
      <c r="L11784" t="str">
        <f t="shared" si="1104"/>
        <v>United Aryan (EPZ) Ltd</v>
      </c>
      <c r="M11784" t="s">
        <v>104</v>
      </c>
      <c r="N11784" t="s">
        <v>580</v>
      </c>
      <c r="O11784">
        <v>7932</v>
      </c>
      <c r="P11784">
        <v>1.17</v>
      </c>
      <c r="Q11784">
        <v>1.05</v>
      </c>
      <c r="R11784">
        <v>0</v>
      </c>
      <c r="S11784">
        <f t="shared" si="1105"/>
        <v>9280.4399999999987</v>
      </c>
      <c r="T11784">
        <f t="shared" si="1106"/>
        <v>0</v>
      </c>
      <c r="U11784">
        <f t="shared" si="1107"/>
        <v>8328.6</v>
      </c>
      <c r="V11784">
        <f t="shared" si="1108"/>
        <v>-951.83999999999833</v>
      </c>
      <c r="W11784" t="str">
        <f t="shared" si="1109"/>
        <v>LOSS</v>
      </c>
    </row>
    <row r="11785" spans="8:23" x14ac:dyDescent="0.35">
      <c r="H11785">
        <v>2011</v>
      </c>
      <c r="I11785" t="s">
        <v>21</v>
      </c>
      <c r="J11785" t="s">
        <v>38</v>
      </c>
      <c r="K11785" t="s">
        <v>18</v>
      </c>
      <c r="L11785" t="str">
        <f t="shared" si="1104"/>
        <v>United Aryan (EPZ) Ltd</v>
      </c>
      <c r="M11785" t="s">
        <v>109</v>
      </c>
      <c r="N11785" t="s">
        <v>581</v>
      </c>
      <c r="O11785">
        <v>5448</v>
      </c>
      <c r="P11785">
        <v>0.71</v>
      </c>
      <c r="Q11785">
        <v>0.9</v>
      </c>
      <c r="R11785">
        <v>1.3245033112582781E-3</v>
      </c>
      <c r="S11785">
        <f t="shared" si="1105"/>
        <v>3868.08</v>
      </c>
      <c r="T11785">
        <f t="shared" si="1106"/>
        <v>7.2158940397350992</v>
      </c>
      <c r="U11785">
        <f t="shared" si="1107"/>
        <v>4903.2</v>
      </c>
      <c r="V11785">
        <f t="shared" si="1108"/>
        <v>1027.9041059602648</v>
      </c>
      <c r="W11785" t="str">
        <f t="shared" si="1109"/>
        <v>PROFIT</v>
      </c>
    </row>
    <row r="11786" spans="8:23" x14ac:dyDescent="0.35">
      <c r="H11786">
        <v>2011</v>
      </c>
      <c r="I11786" t="s">
        <v>21</v>
      </c>
      <c r="J11786" t="s">
        <v>38</v>
      </c>
      <c r="K11786" t="s">
        <v>18</v>
      </c>
      <c r="L11786" t="str">
        <f t="shared" si="1104"/>
        <v>United Aryan (EPZ) Ltd</v>
      </c>
      <c r="M11786" t="s">
        <v>114</v>
      </c>
      <c r="N11786" t="s">
        <v>582</v>
      </c>
      <c r="O11786">
        <v>5412</v>
      </c>
      <c r="P11786">
        <v>0.64</v>
      </c>
      <c r="Q11786">
        <v>1.1100000000000001</v>
      </c>
      <c r="R11786">
        <v>1.3812154696132596E-3</v>
      </c>
      <c r="S11786">
        <f t="shared" si="1105"/>
        <v>3463.6800000000003</v>
      </c>
      <c r="T11786">
        <f t="shared" si="1106"/>
        <v>7.4751381215469612</v>
      </c>
      <c r="U11786">
        <f t="shared" si="1107"/>
        <v>6007.3200000000006</v>
      </c>
      <c r="V11786">
        <f t="shared" si="1108"/>
        <v>2536.1648618784534</v>
      </c>
      <c r="W11786" t="str">
        <f t="shared" si="1109"/>
        <v>PROFIT</v>
      </c>
    </row>
    <row r="11787" spans="8:23" x14ac:dyDescent="0.35">
      <c r="H11787">
        <v>2011</v>
      </c>
      <c r="I11787" t="s">
        <v>21</v>
      </c>
      <c r="J11787" t="s">
        <v>38</v>
      </c>
      <c r="K11787" t="s">
        <v>18</v>
      </c>
      <c r="L11787" t="str">
        <f t="shared" si="1104"/>
        <v>United Aryan (EPZ) Ltd</v>
      </c>
      <c r="M11787" t="s">
        <v>119</v>
      </c>
      <c r="N11787" t="s">
        <v>583</v>
      </c>
      <c r="O11787">
        <v>7956</v>
      </c>
      <c r="P11787">
        <v>1.17</v>
      </c>
      <c r="Q11787">
        <v>1.19</v>
      </c>
      <c r="R11787">
        <v>1.1641443538998836E-3</v>
      </c>
      <c r="S11787">
        <f t="shared" si="1105"/>
        <v>9308.5199999999986</v>
      </c>
      <c r="T11787">
        <f t="shared" si="1106"/>
        <v>9.2619324796274736</v>
      </c>
      <c r="U11787">
        <f t="shared" si="1107"/>
        <v>9467.64</v>
      </c>
      <c r="V11787">
        <f t="shared" si="1108"/>
        <v>149.85806752037334</v>
      </c>
      <c r="W11787" t="str">
        <f t="shared" si="1109"/>
        <v>LOSS</v>
      </c>
    </row>
    <row r="11788" spans="8:23" x14ac:dyDescent="0.35">
      <c r="H11788">
        <v>2011</v>
      </c>
      <c r="I11788" t="s">
        <v>21</v>
      </c>
      <c r="J11788" t="s">
        <v>38</v>
      </c>
      <c r="K11788" t="s">
        <v>18</v>
      </c>
      <c r="L11788" t="str">
        <f t="shared" si="1104"/>
        <v>United Aryan (EPZ) Ltd</v>
      </c>
      <c r="M11788" t="s">
        <v>124</v>
      </c>
      <c r="N11788" t="s">
        <v>593</v>
      </c>
      <c r="O11788">
        <v>5772</v>
      </c>
      <c r="P11788">
        <v>0.55000000000000004</v>
      </c>
      <c r="Q11788">
        <v>1.1299999999999999</v>
      </c>
      <c r="R11788">
        <v>1.1682242990654205E-3</v>
      </c>
      <c r="S11788">
        <f t="shared" si="1105"/>
        <v>3174.6000000000004</v>
      </c>
      <c r="T11788">
        <f t="shared" si="1106"/>
        <v>6.7429906542056068</v>
      </c>
      <c r="U11788">
        <f t="shared" si="1107"/>
        <v>6522.36</v>
      </c>
      <c r="V11788">
        <f t="shared" si="1108"/>
        <v>3341.0170093457937</v>
      </c>
      <c r="W11788" t="str">
        <f t="shared" si="1109"/>
        <v>PROFIT</v>
      </c>
    </row>
    <row r="11789" spans="8:23" x14ac:dyDescent="0.35">
      <c r="H11789">
        <v>2011</v>
      </c>
      <c r="I11789" t="s">
        <v>21</v>
      </c>
      <c r="J11789" t="s">
        <v>594</v>
      </c>
      <c r="K11789" t="s">
        <v>18</v>
      </c>
      <c r="L11789" t="str">
        <f t="shared" si="1104"/>
        <v>United Aryan (EPZ) Ltd</v>
      </c>
      <c r="M11789" t="s">
        <v>129</v>
      </c>
      <c r="N11789" t="s">
        <v>595</v>
      </c>
      <c r="O11789">
        <v>96</v>
      </c>
      <c r="P11789">
        <v>1.1399999999999999</v>
      </c>
      <c r="Q11789">
        <v>1.23</v>
      </c>
      <c r="R11789">
        <v>1.7730496453900709E-3</v>
      </c>
      <c r="S11789">
        <f t="shared" si="1105"/>
        <v>109.44</v>
      </c>
      <c r="T11789">
        <f t="shared" si="1106"/>
        <v>0.1702127659574468</v>
      </c>
      <c r="U11789">
        <f t="shared" si="1107"/>
        <v>118.08</v>
      </c>
      <c r="V11789">
        <f t="shared" si="1108"/>
        <v>8.4697872340425544</v>
      </c>
      <c r="W11789" t="str">
        <f t="shared" si="1109"/>
        <v>LOSS</v>
      </c>
    </row>
    <row r="11790" spans="8:23" x14ac:dyDescent="0.35">
      <c r="H11790">
        <v>2011</v>
      </c>
      <c r="I11790" t="s">
        <v>21</v>
      </c>
      <c r="J11790" t="s">
        <v>594</v>
      </c>
      <c r="K11790" t="s">
        <v>18</v>
      </c>
      <c r="L11790" t="str">
        <f t="shared" si="1104"/>
        <v>United Aryan (EPZ) Ltd</v>
      </c>
      <c r="M11790" t="s">
        <v>134</v>
      </c>
      <c r="N11790" t="s">
        <v>596</v>
      </c>
      <c r="O11790">
        <v>144</v>
      </c>
      <c r="P11790">
        <v>1.08</v>
      </c>
      <c r="Q11790">
        <v>1.26</v>
      </c>
      <c r="R11790">
        <v>1.4492753623188406E-3</v>
      </c>
      <c r="S11790">
        <f t="shared" si="1105"/>
        <v>155.52000000000001</v>
      </c>
      <c r="T11790">
        <f t="shared" si="1106"/>
        <v>0.20869565217391306</v>
      </c>
      <c r="U11790">
        <f t="shared" si="1107"/>
        <v>181.44</v>
      </c>
      <c r="V11790">
        <f t="shared" si="1108"/>
        <v>25.711304347826076</v>
      </c>
      <c r="W11790" t="str">
        <f t="shared" si="1109"/>
        <v>LOSS</v>
      </c>
    </row>
    <row r="11791" spans="8:23" x14ac:dyDescent="0.35">
      <c r="H11791">
        <v>2011</v>
      </c>
      <c r="I11791" t="s">
        <v>21</v>
      </c>
      <c r="J11791" t="s">
        <v>594</v>
      </c>
      <c r="K11791" t="s">
        <v>18</v>
      </c>
      <c r="L11791" t="str">
        <f t="shared" si="1104"/>
        <v>United Aryan (EPZ) Ltd</v>
      </c>
      <c r="M11791" t="s">
        <v>139</v>
      </c>
      <c r="N11791" t="s">
        <v>597</v>
      </c>
      <c r="O11791">
        <v>72</v>
      </c>
      <c r="P11791">
        <v>1.1599999999999999</v>
      </c>
      <c r="Q11791">
        <v>1.23</v>
      </c>
      <c r="R11791">
        <v>1.658374792703151E-3</v>
      </c>
      <c r="S11791">
        <f t="shared" si="1105"/>
        <v>83.52</v>
      </c>
      <c r="T11791">
        <f t="shared" si="1106"/>
        <v>0.11940298507462686</v>
      </c>
      <c r="U11791">
        <f t="shared" si="1107"/>
        <v>88.56</v>
      </c>
      <c r="V11791">
        <f t="shared" si="1108"/>
        <v>4.920597014925379</v>
      </c>
      <c r="W11791" t="str">
        <f t="shared" si="1109"/>
        <v>LOSS</v>
      </c>
    </row>
    <row r="11792" spans="8:23" x14ac:dyDescent="0.35">
      <c r="H11792">
        <v>2011</v>
      </c>
      <c r="I11792" t="s">
        <v>21</v>
      </c>
      <c r="J11792" t="s">
        <v>598</v>
      </c>
      <c r="K11792" t="s">
        <v>18</v>
      </c>
      <c r="L11792" t="str">
        <f t="shared" si="1104"/>
        <v>United Aryan (EPZ) Ltd</v>
      </c>
      <c r="M11792" t="s">
        <v>144</v>
      </c>
      <c r="N11792" t="s">
        <v>599</v>
      </c>
      <c r="O11792">
        <v>336</v>
      </c>
      <c r="P11792">
        <v>4.17</v>
      </c>
      <c r="Q11792">
        <v>5.0199999999999996</v>
      </c>
      <c r="R11792">
        <v>1.3698630136986301E-3</v>
      </c>
      <c r="S11792">
        <f t="shared" si="1105"/>
        <v>1401.12</v>
      </c>
      <c r="T11792">
        <f t="shared" si="1106"/>
        <v>0.46027397260273972</v>
      </c>
      <c r="U11792">
        <f t="shared" si="1107"/>
        <v>1686.7199999999998</v>
      </c>
      <c r="V11792">
        <f t="shared" si="1108"/>
        <v>285.13972602739716</v>
      </c>
      <c r="W11792" t="str">
        <f t="shared" si="1109"/>
        <v>LOSS</v>
      </c>
    </row>
    <row r="11793" spans="8:23" x14ac:dyDescent="0.35">
      <c r="H11793">
        <v>2011</v>
      </c>
      <c r="I11793" t="s">
        <v>21</v>
      </c>
      <c r="J11793" t="s">
        <v>598</v>
      </c>
      <c r="K11793" t="s">
        <v>18</v>
      </c>
      <c r="L11793" t="str">
        <f t="shared" si="1104"/>
        <v>United Aryan (EPZ) Ltd</v>
      </c>
      <c r="M11793" t="s">
        <v>149</v>
      </c>
      <c r="N11793" t="s">
        <v>600</v>
      </c>
      <c r="O11793">
        <v>468</v>
      </c>
      <c r="P11793">
        <v>4.8600000000000003</v>
      </c>
      <c r="Q11793">
        <v>5.4</v>
      </c>
      <c r="R11793">
        <v>1.2658227848101266E-3</v>
      </c>
      <c r="S11793">
        <f t="shared" si="1105"/>
        <v>2274.48</v>
      </c>
      <c r="T11793">
        <f t="shared" si="1106"/>
        <v>0.59240506329113929</v>
      </c>
      <c r="U11793">
        <f t="shared" si="1107"/>
        <v>2527.2000000000003</v>
      </c>
      <c r="V11793">
        <f t="shared" si="1108"/>
        <v>252.1275949367091</v>
      </c>
      <c r="W11793" t="str">
        <f t="shared" si="1109"/>
        <v>LOSS</v>
      </c>
    </row>
    <row r="11794" spans="8:23" x14ac:dyDescent="0.35">
      <c r="H11794">
        <v>2011</v>
      </c>
      <c r="I11794" t="s">
        <v>21</v>
      </c>
      <c r="J11794" t="s">
        <v>598</v>
      </c>
      <c r="K11794" t="s">
        <v>18</v>
      </c>
      <c r="L11794" t="str">
        <f t="shared" si="1104"/>
        <v>United Aryan (EPZ) Ltd</v>
      </c>
      <c r="M11794" t="s">
        <v>154</v>
      </c>
      <c r="N11794" t="s">
        <v>601</v>
      </c>
      <c r="O11794">
        <v>396</v>
      </c>
      <c r="P11794">
        <v>4.42</v>
      </c>
      <c r="Q11794">
        <v>5.2</v>
      </c>
      <c r="R11794">
        <v>1.3531799729364006E-3</v>
      </c>
      <c r="S11794">
        <f t="shared" si="1105"/>
        <v>1750.32</v>
      </c>
      <c r="T11794">
        <f t="shared" si="1106"/>
        <v>0.53585926928281469</v>
      </c>
      <c r="U11794">
        <f t="shared" si="1107"/>
        <v>2059.2000000000003</v>
      </c>
      <c r="V11794">
        <f t="shared" si="1108"/>
        <v>308.34414073071753</v>
      </c>
      <c r="W11794" t="str">
        <f t="shared" si="1109"/>
        <v>LOSS</v>
      </c>
    </row>
    <row r="11795" spans="8:23" x14ac:dyDescent="0.35">
      <c r="H11795">
        <v>2011</v>
      </c>
      <c r="I11795" t="s">
        <v>21</v>
      </c>
      <c r="J11795" t="s">
        <v>598</v>
      </c>
      <c r="K11795" t="s">
        <v>18</v>
      </c>
      <c r="L11795" t="str">
        <f t="shared" si="1104"/>
        <v>United Aryan (EPZ) Ltd</v>
      </c>
      <c r="M11795" t="s">
        <v>159</v>
      </c>
      <c r="N11795" t="s">
        <v>602</v>
      </c>
      <c r="O11795">
        <v>264</v>
      </c>
      <c r="P11795">
        <v>4.0999999999999996</v>
      </c>
      <c r="Q11795">
        <v>5.1100000000000003</v>
      </c>
      <c r="R11795">
        <v>1.8050541516245488E-3</v>
      </c>
      <c r="S11795">
        <f t="shared" si="1105"/>
        <v>1082.3999999999999</v>
      </c>
      <c r="T11795">
        <f t="shared" si="1106"/>
        <v>0.47653429602888087</v>
      </c>
      <c r="U11795">
        <f t="shared" si="1107"/>
        <v>1349.0400000000002</v>
      </c>
      <c r="V11795">
        <f t="shared" si="1108"/>
        <v>266.16346570397144</v>
      </c>
      <c r="W11795" t="str">
        <f t="shared" si="1109"/>
        <v>LOSS</v>
      </c>
    </row>
    <row r="11796" spans="8:23" x14ac:dyDescent="0.35">
      <c r="H11796">
        <v>2011</v>
      </c>
      <c r="I11796" t="s">
        <v>21</v>
      </c>
      <c r="J11796" t="s">
        <v>598</v>
      </c>
      <c r="K11796" t="s">
        <v>18</v>
      </c>
      <c r="L11796" t="str">
        <f t="shared" si="1104"/>
        <v>United Aryan (EPZ) Ltd</v>
      </c>
      <c r="M11796" t="s">
        <v>164</v>
      </c>
      <c r="N11796" t="s">
        <v>603</v>
      </c>
      <c r="O11796">
        <v>648</v>
      </c>
      <c r="P11796">
        <v>4.46</v>
      </c>
      <c r="Q11796">
        <v>5.22</v>
      </c>
      <c r="R11796">
        <v>1.7605633802816902E-3</v>
      </c>
      <c r="S11796">
        <f t="shared" si="1105"/>
        <v>2890.08</v>
      </c>
      <c r="T11796">
        <f t="shared" si="1106"/>
        <v>1.1408450704225352</v>
      </c>
      <c r="U11796">
        <f t="shared" si="1107"/>
        <v>3382.56</v>
      </c>
      <c r="V11796">
        <f t="shared" si="1108"/>
        <v>491.33915492957749</v>
      </c>
      <c r="W11796" t="str">
        <f t="shared" si="1109"/>
        <v>LOSS</v>
      </c>
    </row>
    <row r="11797" spans="8:23" x14ac:dyDescent="0.35">
      <c r="H11797">
        <v>2011</v>
      </c>
      <c r="I11797" t="s">
        <v>21</v>
      </c>
      <c r="J11797" t="s">
        <v>598</v>
      </c>
      <c r="K11797" t="s">
        <v>18</v>
      </c>
      <c r="L11797" t="str">
        <f t="shared" si="1104"/>
        <v>United Aryan (EPZ) Ltd</v>
      </c>
      <c r="M11797" t="s">
        <v>169</v>
      </c>
      <c r="N11797" t="s">
        <v>604</v>
      </c>
      <c r="O11797">
        <v>444</v>
      </c>
      <c r="P11797">
        <v>4.03</v>
      </c>
      <c r="Q11797">
        <v>5.35</v>
      </c>
      <c r="R11797">
        <v>1.0395010395010396E-3</v>
      </c>
      <c r="S11797">
        <f t="shared" si="1105"/>
        <v>1789.3200000000002</v>
      </c>
      <c r="T11797">
        <f t="shared" si="1106"/>
        <v>0.46153846153846156</v>
      </c>
      <c r="U11797">
        <f t="shared" si="1107"/>
        <v>2375.3999999999996</v>
      </c>
      <c r="V11797">
        <f t="shared" si="1108"/>
        <v>585.61846153846102</v>
      </c>
      <c r="W11797" t="str">
        <f t="shared" si="1109"/>
        <v>LOSS</v>
      </c>
    </row>
    <row r="11798" spans="8:23" x14ac:dyDescent="0.35">
      <c r="H11798">
        <v>2011</v>
      </c>
      <c r="I11798" t="s">
        <v>21</v>
      </c>
      <c r="J11798" t="s">
        <v>598</v>
      </c>
      <c r="K11798" t="s">
        <v>18</v>
      </c>
      <c r="L11798" t="str">
        <f t="shared" si="1104"/>
        <v>United Aryan (EPZ) Ltd</v>
      </c>
      <c r="M11798" t="s">
        <v>174</v>
      </c>
      <c r="N11798" t="s">
        <v>605</v>
      </c>
      <c r="O11798">
        <v>336</v>
      </c>
      <c r="P11798">
        <v>4.09</v>
      </c>
      <c r="Q11798">
        <v>5.25</v>
      </c>
      <c r="R11798">
        <v>1.2468827930174563E-3</v>
      </c>
      <c r="S11798">
        <f t="shared" si="1105"/>
        <v>1374.24</v>
      </c>
      <c r="T11798">
        <f t="shared" si="1106"/>
        <v>0.41895261845386533</v>
      </c>
      <c r="U11798">
        <f t="shared" si="1107"/>
        <v>1764</v>
      </c>
      <c r="V11798">
        <f t="shared" si="1108"/>
        <v>389.3410473815461</v>
      </c>
      <c r="W11798" t="str">
        <f t="shared" si="1109"/>
        <v>LOSS</v>
      </c>
    </row>
    <row r="11799" spans="8:23" x14ac:dyDescent="0.35">
      <c r="H11799">
        <v>2011</v>
      </c>
      <c r="I11799" t="s">
        <v>21</v>
      </c>
      <c r="J11799" t="s">
        <v>598</v>
      </c>
      <c r="K11799" t="s">
        <v>18</v>
      </c>
      <c r="L11799" t="str">
        <f t="shared" si="1104"/>
        <v>United Aryan (EPZ) Ltd</v>
      </c>
      <c r="M11799" t="s">
        <v>179</v>
      </c>
      <c r="N11799" t="s">
        <v>606</v>
      </c>
      <c r="O11799">
        <v>696</v>
      </c>
      <c r="P11799">
        <v>4.21</v>
      </c>
      <c r="Q11799">
        <v>5.01</v>
      </c>
      <c r="R11799">
        <v>1.0672358591248667E-3</v>
      </c>
      <c r="S11799">
        <f t="shared" si="1105"/>
        <v>2930.16</v>
      </c>
      <c r="T11799">
        <f t="shared" si="1106"/>
        <v>0.74279615795090714</v>
      </c>
      <c r="U11799">
        <f t="shared" si="1107"/>
        <v>3486.96</v>
      </c>
      <c r="V11799">
        <f t="shared" si="1108"/>
        <v>556.05720384204926</v>
      </c>
      <c r="W11799" t="str">
        <f t="shared" si="1109"/>
        <v>LOSS</v>
      </c>
    </row>
    <row r="11800" spans="8:23" x14ac:dyDescent="0.35">
      <c r="H11800">
        <v>2011</v>
      </c>
      <c r="I11800" t="s">
        <v>21</v>
      </c>
      <c r="J11800" t="s">
        <v>598</v>
      </c>
      <c r="K11800" t="s">
        <v>18</v>
      </c>
      <c r="L11800" t="str">
        <f t="shared" si="1104"/>
        <v>United Aryan (EPZ) Ltd</v>
      </c>
      <c r="M11800" t="s">
        <v>184</v>
      </c>
      <c r="N11800" t="s">
        <v>607</v>
      </c>
      <c r="O11800">
        <v>456</v>
      </c>
      <c r="P11800">
        <v>4.07</v>
      </c>
      <c r="Q11800">
        <v>5.09</v>
      </c>
      <c r="R11800">
        <v>1.6233766233766235E-3</v>
      </c>
      <c r="S11800">
        <f t="shared" si="1105"/>
        <v>1855.92</v>
      </c>
      <c r="T11800">
        <f t="shared" si="1106"/>
        <v>0.74025974025974028</v>
      </c>
      <c r="U11800">
        <f t="shared" si="1107"/>
        <v>2321.04</v>
      </c>
      <c r="V11800">
        <f t="shared" si="1108"/>
        <v>464.37974025974017</v>
      </c>
      <c r="W11800" t="str">
        <f t="shared" si="1109"/>
        <v>LOSS</v>
      </c>
    </row>
    <row r="11801" spans="8:23" x14ac:dyDescent="0.35">
      <c r="H11801">
        <v>2011</v>
      </c>
      <c r="I11801" t="s">
        <v>21</v>
      </c>
      <c r="J11801" t="s">
        <v>598</v>
      </c>
      <c r="K11801" t="s">
        <v>18</v>
      </c>
      <c r="L11801" t="str">
        <f t="shared" si="1104"/>
        <v>United Aryan (EPZ) Ltd</v>
      </c>
      <c r="M11801" t="s">
        <v>189</v>
      </c>
      <c r="N11801" t="s">
        <v>608</v>
      </c>
      <c r="O11801">
        <v>696</v>
      </c>
      <c r="P11801">
        <v>4.1100000000000003</v>
      </c>
      <c r="Q11801">
        <v>5.2</v>
      </c>
      <c r="R11801">
        <v>1.4144271570014145E-3</v>
      </c>
      <c r="S11801">
        <f t="shared" si="1105"/>
        <v>2860.5600000000004</v>
      </c>
      <c r="T11801">
        <f t="shared" si="1106"/>
        <v>0.98444130127298446</v>
      </c>
      <c r="U11801">
        <f t="shared" si="1107"/>
        <v>3619.2000000000003</v>
      </c>
      <c r="V11801">
        <f t="shared" si="1108"/>
        <v>757.65555869872685</v>
      </c>
      <c r="W11801" t="str">
        <f t="shared" si="1109"/>
        <v>LOSS</v>
      </c>
    </row>
    <row r="11802" spans="8:23" x14ac:dyDescent="0.35">
      <c r="H11802">
        <v>2011</v>
      </c>
      <c r="I11802" t="s">
        <v>21</v>
      </c>
      <c r="J11802" t="s">
        <v>598</v>
      </c>
      <c r="K11802" t="s">
        <v>18</v>
      </c>
      <c r="L11802" t="str">
        <f t="shared" si="1104"/>
        <v>United Aryan (EPZ) Ltd</v>
      </c>
      <c r="M11802" t="s">
        <v>194</v>
      </c>
      <c r="N11802" t="s">
        <v>609</v>
      </c>
      <c r="O11802">
        <v>444</v>
      </c>
      <c r="P11802">
        <v>4.22</v>
      </c>
      <c r="Q11802">
        <v>5.0999999999999996</v>
      </c>
      <c r="R11802">
        <v>1.4347202295552368E-3</v>
      </c>
      <c r="S11802">
        <f t="shared" si="1105"/>
        <v>1873.6799999999998</v>
      </c>
      <c r="T11802">
        <f t="shared" si="1106"/>
        <v>0.63701578192252517</v>
      </c>
      <c r="U11802">
        <f t="shared" si="1107"/>
        <v>2264.3999999999996</v>
      </c>
      <c r="V11802">
        <f t="shared" si="1108"/>
        <v>390.08298421807729</v>
      </c>
      <c r="W11802" t="str">
        <f t="shared" si="1109"/>
        <v>LOSS</v>
      </c>
    </row>
    <row r="11803" spans="8:23" x14ac:dyDescent="0.35">
      <c r="H11803">
        <v>2011</v>
      </c>
      <c r="I11803" t="s">
        <v>21</v>
      </c>
      <c r="J11803" t="s">
        <v>598</v>
      </c>
      <c r="K11803" t="s">
        <v>18</v>
      </c>
      <c r="L11803" t="str">
        <f t="shared" si="1104"/>
        <v>United Aryan (EPZ) Ltd</v>
      </c>
      <c r="M11803" t="s">
        <v>199</v>
      </c>
      <c r="N11803" t="s">
        <v>610</v>
      </c>
      <c r="O11803">
        <v>252</v>
      </c>
      <c r="P11803">
        <v>4.78</v>
      </c>
      <c r="Q11803">
        <v>5.0599999999999996</v>
      </c>
      <c r="R11803">
        <v>1.5290519877675841E-3</v>
      </c>
      <c r="S11803">
        <f t="shared" si="1105"/>
        <v>1204.5600000000002</v>
      </c>
      <c r="T11803">
        <f t="shared" si="1106"/>
        <v>0.38532110091743121</v>
      </c>
      <c r="U11803">
        <f t="shared" si="1107"/>
        <v>1275.1199999999999</v>
      </c>
      <c r="V11803">
        <f t="shared" si="1108"/>
        <v>70.174678899082281</v>
      </c>
      <c r="W11803" t="str">
        <f t="shared" si="1109"/>
        <v>LOSS</v>
      </c>
    </row>
    <row r="11804" spans="8:23" x14ac:dyDescent="0.35">
      <c r="H11804">
        <v>2011</v>
      </c>
      <c r="I11804" t="s">
        <v>21</v>
      </c>
      <c r="J11804" t="s">
        <v>598</v>
      </c>
      <c r="K11804" t="s">
        <v>18</v>
      </c>
      <c r="L11804" t="str">
        <f t="shared" si="1104"/>
        <v>United Aryan (EPZ) Ltd</v>
      </c>
      <c r="M11804" t="s">
        <v>204</v>
      </c>
      <c r="N11804" t="s">
        <v>611</v>
      </c>
      <c r="O11804">
        <v>600</v>
      </c>
      <c r="P11804">
        <v>4.34</v>
      </c>
      <c r="Q11804">
        <v>5.03</v>
      </c>
      <c r="R11804">
        <v>1.5337423312883436E-3</v>
      </c>
      <c r="S11804">
        <f t="shared" si="1105"/>
        <v>2604</v>
      </c>
      <c r="T11804">
        <f t="shared" si="1106"/>
        <v>0.92024539877300615</v>
      </c>
      <c r="U11804">
        <f t="shared" si="1107"/>
        <v>3018</v>
      </c>
      <c r="V11804">
        <f t="shared" si="1108"/>
        <v>413.07975460122697</v>
      </c>
      <c r="W11804" t="str">
        <f t="shared" si="1109"/>
        <v>LOSS</v>
      </c>
    </row>
    <row r="11805" spans="8:23" x14ac:dyDescent="0.35">
      <c r="H11805">
        <v>2011</v>
      </c>
      <c r="I11805" t="s">
        <v>21</v>
      </c>
      <c r="J11805" t="s">
        <v>598</v>
      </c>
      <c r="K11805" t="s">
        <v>18</v>
      </c>
      <c r="L11805" t="str">
        <f t="shared" si="1104"/>
        <v>United Aryan (EPZ) Ltd</v>
      </c>
      <c r="M11805" t="s">
        <v>209</v>
      </c>
      <c r="N11805" t="s">
        <v>612</v>
      </c>
      <c r="O11805">
        <v>456</v>
      </c>
      <c r="P11805">
        <v>4.4800000000000004</v>
      </c>
      <c r="Q11805">
        <v>5.34</v>
      </c>
      <c r="R11805">
        <v>1.4705882352941176E-3</v>
      </c>
      <c r="S11805">
        <f t="shared" si="1105"/>
        <v>2042.88</v>
      </c>
      <c r="T11805">
        <f t="shared" si="1106"/>
        <v>0.6705882352941176</v>
      </c>
      <c r="U11805">
        <f t="shared" si="1107"/>
        <v>2435.04</v>
      </c>
      <c r="V11805">
        <f t="shared" si="1108"/>
        <v>391.48941176470572</v>
      </c>
      <c r="W11805" t="str">
        <f t="shared" si="1109"/>
        <v>LOSS</v>
      </c>
    </row>
    <row r="11806" spans="8:23" x14ac:dyDescent="0.35">
      <c r="H11806">
        <v>2011</v>
      </c>
      <c r="I11806" t="s">
        <v>21</v>
      </c>
      <c r="J11806" t="s">
        <v>598</v>
      </c>
      <c r="K11806" t="s">
        <v>18</v>
      </c>
      <c r="L11806" t="str">
        <f t="shared" si="1104"/>
        <v>United Aryan (EPZ) Ltd</v>
      </c>
      <c r="M11806" t="s">
        <v>214</v>
      </c>
      <c r="N11806" t="s">
        <v>613</v>
      </c>
      <c r="O11806">
        <v>336</v>
      </c>
      <c r="P11806">
        <v>4.26</v>
      </c>
      <c r="Q11806">
        <v>5.21</v>
      </c>
      <c r="R11806">
        <v>1.2642225031605564E-3</v>
      </c>
      <c r="S11806">
        <f t="shared" si="1105"/>
        <v>1431.36</v>
      </c>
      <c r="T11806">
        <f t="shared" si="1106"/>
        <v>0.42477876106194695</v>
      </c>
      <c r="U11806">
        <f t="shared" si="1107"/>
        <v>1750.56</v>
      </c>
      <c r="V11806">
        <f t="shared" si="1108"/>
        <v>318.77522123893812</v>
      </c>
      <c r="W11806" t="str">
        <f t="shared" si="1109"/>
        <v>LOSS</v>
      </c>
    </row>
    <row r="11807" spans="8:23" x14ac:dyDescent="0.35">
      <c r="H11807">
        <v>2011</v>
      </c>
      <c r="I11807" t="s">
        <v>21</v>
      </c>
      <c r="J11807" t="s">
        <v>598</v>
      </c>
      <c r="K11807" t="s">
        <v>18</v>
      </c>
      <c r="L11807" t="str">
        <f t="shared" si="1104"/>
        <v>United Aryan (EPZ) Ltd</v>
      </c>
      <c r="M11807" t="s">
        <v>219</v>
      </c>
      <c r="N11807" t="s">
        <v>614</v>
      </c>
      <c r="O11807">
        <v>612</v>
      </c>
      <c r="P11807">
        <v>4.63</v>
      </c>
      <c r="Q11807">
        <v>5.2</v>
      </c>
      <c r="R11807">
        <v>1.5037593984962407E-3</v>
      </c>
      <c r="S11807">
        <f t="shared" si="1105"/>
        <v>2833.56</v>
      </c>
      <c r="T11807">
        <f t="shared" si="1106"/>
        <v>0.92030075187969929</v>
      </c>
      <c r="U11807">
        <f t="shared" si="1107"/>
        <v>3182.4</v>
      </c>
      <c r="V11807">
        <f t="shared" si="1108"/>
        <v>347.91969924812042</v>
      </c>
      <c r="W11807" t="str">
        <f t="shared" si="1109"/>
        <v>LOSS</v>
      </c>
    </row>
    <row r="11808" spans="8:23" x14ac:dyDescent="0.35">
      <c r="H11808">
        <v>2011</v>
      </c>
      <c r="I11808" t="s">
        <v>21</v>
      </c>
      <c r="J11808" t="s">
        <v>598</v>
      </c>
      <c r="K11808" t="s">
        <v>18</v>
      </c>
      <c r="L11808" t="str">
        <f t="shared" si="1104"/>
        <v>United Aryan (EPZ) Ltd</v>
      </c>
      <c r="M11808" t="s">
        <v>224</v>
      </c>
      <c r="N11808" t="s">
        <v>615</v>
      </c>
      <c r="O11808">
        <v>660</v>
      </c>
      <c r="P11808">
        <v>4.4000000000000004</v>
      </c>
      <c r="Q11808">
        <v>5.37</v>
      </c>
      <c r="R11808">
        <v>1.2135922330097086E-3</v>
      </c>
      <c r="S11808">
        <f t="shared" si="1105"/>
        <v>2904.0000000000005</v>
      </c>
      <c r="T11808">
        <f t="shared" si="1106"/>
        <v>0.80097087378640774</v>
      </c>
      <c r="U11808">
        <f t="shared" si="1107"/>
        <v>3544.2000000000003</v>
      </c>
      <c r="V11808">
        <f t="shared" si="1108"/>
        <v>639.39902912621346</v>
      </c>
      <c r="W11808" t="str">
        <f t="shared" si="1109"/>
        <v>LOSS</v>
      </c>
    </row>
    <row r="11809" spans="8:23" x14ac:dyDescent="0.35">
      <c r="H11809">
        <v>2011</v>
      </c>
      <c r="I11809" t="s">
        <v>21</v>
      </c>
      <c r="J11809" t="s">
        <v>598</v>
      </c>
      <c r="K11809" t="s">
        <v>18</v>
      </c>
      <c r="L11809" t="str">
        <f t="shared" si="1104"/>
        <v>United Aryan (EPZ) Ltd</v>
      </c>
      <c r="M11809" t="s">
        <v>229</v>
      </c>
      <c r="N11809" t="s">
        <v>616</v>
      </c>
      <c r="O11809">
        <v>348</v>
      </c>
      <c r="P11809">
        <v>4.72</v>
      </c>
      <c r="Q11809">
        <v>5.14</v>
      </c>
      <c r="R11809">
        <v>1.6129032258064516E-3</v>
      </c>
      <c r="S11809">
        <f t="shared" si="1105"/>
        <v>1642.56</v>
      </c>
      <c r="T11809">
        <f t="shared" si="1106"/>
        <v>0.56129032258064515</v>
      </c>
      <c r="U11809">
        <f t="shared" si="1107"/>
        <v>1788.7199999999998</v>
      </c>
      <c r="V11809">
        <f t="shared" si="1108"/>
        <v>145.59870967741921</v>
      </c>
      <c r="W11809" t="str">
        <f t="shared" si="1109"/>
        <v>LOSS</v>
      </c>
    </row>
    <row r="11810" spans="8:23" x14ac:dyDescent="0.35">
      <c r="H11810">
        <v>2011</v>
      </c>
      <c r="I11810" t="s">
        <v>21</v>
      </c>
      <c r="J11810" t="s">
        <v>598</v>
      </c>
      <c r="K11810" t="s">
        <v>18</v>
      </c>
      <c r="L11810" t="str">
        <f t="shared" si="1104"/>
        <v>United Aryan (EPZ) Ltd</v>
      </c>
      <c r="M11810" t="s">
        <v>234</v>
      </c>
      <c r="N11810" t="s">
        <v>617</v>
      </c>
      <c r="O11810">
        <v>372</v>
      </c>
      <c r="P11810">
        <v>4.25</v>
      </c>
      <c r="Q11810">
        <v>5.3</v>
      </c>
      <c r="R11810">
        <v>1.1904761904761906E-3</v>
      </c>
      <c r="S11810">
        <f t="shared" si="1105"/>
        <v>1581</v>
      </c>
      <c r="T11810">
        <f t="shared" si="1106"/>
        <v>0.44285714285714289</v>
      </c>
      <c r="U11810">
        <f t="shared" si="1107"/>
        <v>1971.6</v>
      </c>
      <c r="V11810">
        <f t="shared" si="1108"/>
        <v>390.15714285714279</v>
      </c>
      <c r="W11810" t="str">
        <f t="shared" si="1109"/>
        <v>LOSS</v>
      </c>
    </row>
    <row r="11811" spans="8:23" x14ac:dyDescent="0.35">
      <c r="H11811">
        <v>2011</v>
      </c>
      <c r="I11811" t="s">
        <v>21</v>
      </c>
      <c r="J11811" t="s">
        <v>598</v>
      </c>
      <c r="K11811" t="s">
        <v>18</v>
      </c>
      <c r="L11811" t="str">
        <f t="shared" si="1104"/>
        <v>United Aryan (EPZ) Ltd</v>
      </c>
      <c r="M11811" t="s">
        <v>239</v>
      </c>
      <c r="N11811" t="s">
        <v>618</v>
      </c>
      <c r="O11811">
        <v>636</v>
      </c>
      <c r="P11811">
        <v>4.76</v>
      </c>
      <c r="Q11811">
        <v>5.3</v>
      </c>
      <c r="R11811">
        <v>1.3531799729364006E-3</v>
      </c>
      <c r="S11811">
        <f t="shared" si="1105"/>
        <v>3027.3599999999997</v>
      </c>
      <c r="T11811">
        <f t="shared" si="1106"/>
        <v>0.86062246278755083</v>
      </c>
      <c r="U11811">
        <f t="shared" si="1107"/>
        <v>3370.7999999999997</v>
      </c>
      <c r="V11811">
        <f t="shared" si="1108"/>
        <v>342.57937753721251</v>
      </c>
      <c r="W11811" t="str">
        <f t="shared" si="1109"/>
        <v>LOSS</v>
      </c>
    </row>
    <row r="11812" spans="8:23" x14ac:dyDescent="0.35">
      <c r="H11812">
        <v>2011</v>
      </c>
      <c r="I11812" t="s">
        <v>21</v>
      </c>
      <c r="J11812" t="s">
        <v>598</v>
      </c>
      <c r="K11812" t="s">
        <v>18</v>
      </c>
      <c r="L11812" t="str">
        <f t="shared" si="1104"/>
        <v>United Aryan (EPZ) Ltd</v>
      </c>
      <c r="M11812" t="s">
        <v>244</v>
      </c>
      <c r="N11812" t="s">
        <v>619</v>
      </c>
      <c r="O11812">
        <v>636</v>
      </c>
      <c r="P11812">
        <v>4.1399999999999997</v>
      </c>
      <c r="Q11812">
        <v>5.37</v>
      </c>
      <c r="R11812">
        <v>1.1235955056179776E-3</v>
      </c>
      <c r="S11812">
        <f t="shared" si="1105"/>
        <v>2633.04</v>
      </c>
      <c r="T11812">
        <f t="shared" si="1106"/>
        <v>0.71460674157303372</v>
      </c>
      <c r="U11812">
        <f t="shared" si="1107"/>
        <v>3415.32</v>
      </c>
      <c r="V11812">
        <f t="shared" si="1108"/>
        <v>781.56539325842721</v>
      </c>
      <c r="W11812" t="str">
        <f t="shared" si="1109"/>
        <v>LOSS</v>
      </c>
    </row>
    <row r="11813" spans="8:23" x14ac:dyDescent="0.35">
      <c r="H11813">
        <v>2011</v>
      </c>
      <c r="I11813" t="s">
        <v>21</v>
      </c>
      <c r="J11813" t="s">
        <v>598</v>
      </c>
      <c r="K11813" t="s">
        <v>18</v>
      </c>
      <c r="L11813" t="str">
        <f t="shared" si="1104"/>
        <v>United Aryan (EPZ) Ltd</v>
      </c>
      <c r="M11813" t="s">
        <v>249</v>
      </c>
      <c r="N11813" t="s">
        <v>620</v>
      </c>
      <c r="O11813">
        <v>300</v>
      </c>
      <c r="P11813">
        <v>4.7300000000000004</v>
      </c>
      <c r="Q11813">
        <v>5.37</v>
      </c>
      <c r="R11813">
        <v>1.6051364365971107E-3</v>
      </c>
      <c r="S11813">
        <f t="shared" si="1105"/>
        <v>1419.0000000000002</v>
      </c>
      <c r="T11813">
        <f t="shared" si="1106"/>
        <v>0.4815409309791332</v>
      </c>
      <c r="U11813">
        <f t="shared" si="1107"/>
        <v>1611</v>
      </c>
      <c r="V11813">
        <f t="shared" si="1108"/>
        <v>191.51845906902065</v>
      </c>
      <c r="W11813" t="str">
        <f t="shared" si="1109"/>
        <v>LOSS</v>
      </c>
    </row>
    <row r="11814" spans="8:23" x14ac:dyDescent="0.35">
      <c r="H11814">
        <v>2011</v>
      </c>
      <c r="I11814" t="s">
        <v>21</v>
      </c>
      <c r="J11814" t="s">
        <v>598</v>
      </c>
      <c r="K11814" t="s">
        <v>18</v>
      </c>
      <c r="L11814" t="str">
        <f t="shared" si="1104"/>
        <v>United Aryan (EPZ) Ltd</v>
      </c>
      <c r="M11814" t="s">
        <v>254</v>
      </c>
      <c r="N11814" t="s">
        <v>621</v>
      </c>
      <c r="O11814">
        <v>276</v>
      </c>
      <c r="P11814">
        <v>4.3499999999999996</v>
      </c>
      <c r="Q11814">
        <v>5.03</v>
      </c>
      <c r="R11814">
        <v>1.5503875968992248E-3</v>
      </c>
      <c r="S11814">
        <f t="shared" si="1105"/>
        <v>1200.5999999999999</v>
      </c>
      <c r="T11814">
        <f t="shared" si="1106"/>
        <v>0.42790697674418604</v>
      </c>
      <c r="U11814">
        <f t="shared" si="1107"/>
        <v>1388.28</v>
      </c>
      <c r="V11814">
        <f t="shared" si="1108"/>
        <v>187.25209302325587</v>
      </c>
      <c r="W11814" t="str">
        <f t="shared" si="1109"/>
        <v>LOSS</v>
      </c>
    </row>
    <row r="11815" spans="8:23" x14ac:dyDescent="0.35">
      <c r="H11815">
        <v>2011</v>
      </c>
      <c r="I11815" t="s">
        <v>21</v>
      </c>
      <c r="J11815" t="s">
        <v>598</v>
      </c>
      <c r="K11815" t="s">
        <v>18</v>
      </c>
      <c r="L11815" t="str">
        <f t="shared" si="1104"/>
        <v>United Aryan (EPZ) Ltd</v>
      </c>
      <c r="M11815" t="s">
        <v>23</v>
      </c>
      <c r="N11815" t="s">
        <v>622</v>
      </c>
      <c r="O11815">
        <v>420</v>
      </c>
      <c r="P11815">
        <v>4.09</v>
      </c>
      <c r="Q11815">
        <v>5.1100000000000003</v>
      </c>
      <c r="R11815">
        <v>1.176470588235294E-3</v>
      </c>
      <c r="S11815">
        <f t="shared" si="1105"/>
        <v>1717.8</v>
      </c>
      <c r="T11815">
        <f t="shared" si="1106"/>
        <v>0.49411764705882349</v>
      </c>
      <c r="U11815">
        <f t="shared" si="1107"/>
        <v>2146.2000000000003</v>
      </c>
      <c r="V11815">
        <f t="shared" si="1108"/>
        <v>427.90588235294149</v>
      </c>
      <c r="W11815" t="str">
        <f t="shared" si="1109"/>
        <v>LOSS</v>
      </c>
    </row>
    <row r="11816" spans="8:23" x14ac:dyDescent="0.35">
      <c r="H11816">
        <v>2011</v>
      </c>
      <c r="I11816" t="s">
        <v>21</v>
      </c>
      <c r="J11816" t="s">
        <v>598</v>
      </c>
      <c r="K11816" t="s">
        <v>18</v>
      </c>
      <c r="L11816" t="str">
        <f t="shared" si="1104"/>
        <v>United Aryan (EPZ) Ltd</v>
      </c>
      <c r="M11816" t="s">
        <v>28</v>
      </c>
      <c r="N11816" t="s">
        <v>623</v>
      </c>
      <c r="O11816">
        <v>456</v>
      </c>
      <c r="P11816">
        <v>4</v>
      </c>
      <c r="Q11816">
        <v>5.16</v>
      </c>
      <c r="R11816">
        <v>1.1273957158962795E-3</v>
      </c>
      <c r="S11816">
        <f t="shared" si="1105"/>
        <v>1824</v>
      </c>
      <c r="T11816">
        <f t="shared" si="1106"/>
        <v>0.51409244644870344</v>
      </c>
      <c r="U11816">
        <f t="shared" si="1107"/>
        <v>2352.96</v>
      </c>
      <c r="V11816">
        <f t="shared" si="1108"/>
        <v>528.44590755355136</v>
      </c>
      <c r="W11816" t="str">
        <f t="shared" si="1109"/>
        <v>LOSS</v>
      </c>
    </row>
    <row r="11817" spans="8:23" x14ac:dyDescent="0.35">
      <c r="H11817">
        <v>2011</v>
      </c>
      <c r="I11817" t="s">
        <v>21</v>
      </c>
      <c r="J11817" t="s">
        <v>598</v>
      </c>
      <c r="K11817" t="s">
        <v>25</v>
      </c>
      <c r="L11817" t="str">
        <f t="shared" si="1104"/>
        <v>SOKO Kenya</v>
      </c>
      <c r="M11817" t="s">
        <v>33</v>
      </c>
      <c r="N11817" t="s">
        <v>635</v>
      </c>
      <c r="O11817">
        <v>456</v>
      </c>
      <c r="P11817">
        <v>4.5599999999999996</v>
      </c>
      <c r="Q11817">
        <v>5.12</v>
      </c>
      <c r="R11817">
        <v>1.2642225031605564E-3</v>
      </c>
      <c r="S11817">
        <f t="shared" si="1105"/>
        <v>2079.3599999999997</v>
      </c>
      <c r="T11817">
        <f t="shared" si="1106"/>
        <v>0.57648546144121371</v>
      </c>
      <c r="U11817">
        <f t="shared" si="1107"/>
        <v>2334.7200000000003</v>
      </c>
      <c r="V11817">
        <f t="shared" si="1108"/>
        <v>254.78351453855936</v>
      </c>
      <c r="W11817" t="str">
        <f t="shared" si="1109"/>
        <v>LOSS</v>
      </c>
    </row>
    <row r="11818" spans="8:23" x14ac:dyDescent="0.35">
      <c r="H11818">
        <v>2011</v>
      </c>
      <c r="I11818" t="s">
        <v>21</v>
      </c>
      <c r="J11818" t="s">
        <v>598</v>
      </c>
      <c r="K11818" t="s">
        <v>25</v>
      </c>
      <c r="L11818" t="str">
        <f t="shared" si="1104"/>
        <v>SOKO Kenya</v>
      </c>
      <c r="M11818" t="s">
        <v>39</v>
      </c>
      <c r="N11818" t="s">
        <v>636</v>
      </c>
      <c r="O11818">
        <v>492</v>
      </c>
      <c r="P11818">
        <v>4.79</v>
      </c>
      <c r="Q11818">
        <v>5.4</v>
      </c>
      <c r="R11818">
        <v>1.2531328320802004E-3</v>
      </c>
      <c r="S11818">
        <f t="shared" si="1105"/>
        <v>2356.6799999999998</v>
      </c>
      <c r="T11818">
        <f t="shared" si="1106"/>
        <v>0.61654135338345861</v>
      </c>
      <c r="U11818">
        <f t="shared" si="1107"/>
        <v>2656.8</v>
      </c>
      <c r="V11818">
        <f t="shared" si="1108"/>
        <v>299.50345864661688</v>
      </c>
      <c r="W11818" t="str">
        <f t="shared" si="1109"/>
        <v>LOSS</v>
      </c>
    </row>
    <row r="11819" spans="8:23" x14ac:dyDescent="0.35">
      <c r="H11819">
        <v>2011</v>
      </c>
      <c r="I11819" t="s">
        <v>21</v>
      </c>
      <c r="J11819" t="s">
        <v>598</v>
      </c>
      <c r="K11819" t="s">
        <v>25</v>
      </c>
      <c r="L11819" t="str">
        <f t="shared" si="1104"/>
        <v>SOKO Kenya</v>
      </c>
      <c r="M11819" t="s">
        <v>44</v>
      </c>
      <c r="N11819" t="s">
        <v>637</v>
      </c>
      <c r="O11819">
        <v>336</v>
      </c>
      <c r="P11819">
        <v>4.75</v>
      </c>
      <c r="Q11819">
        <v>5.2</v>
      </c>
      <c r="R11819">
        <v>1.6778523489932886E-3</v>
      </c>
      <c r="S11819">
        <f t="shared" si="1105"/>
        <v>1596</v>
      </c>
      <c r="T11819">
        <f t="shared" si="1106"/>
        <v>0.56375838926174493</v>
      </c>
      <c r="U11819">
        <f t="shared" si="1107"/>
        <v>1747.2</v>
      </c>
      <c r="V11819">
        <f t="shared" si="1108"/>
        <v>150.6362416107383</v>
      </c>
      <c r="W11819" t="str">
        <f t="shared" si="1109"/>
        <v>LOSS</v>
      </c>
    </row>
    <row r="11820" spans="8:23" x14ac:dyDescent="0.35">
      <c r="H11820">
        <v>2011</v>
      </c>
      <c r="I11820" t="s">
        <v>21</v>
      </c>
      <c r="J11820" t="s">
        <v>598</v>
      </c>
      <c r="K11820" t="s">
        <v>25</v>
      </c>
      <c r="L11820" t="str">
        <f t="shared" si="1104"/>
        <v>SOKO Kenya</v>
      </c>
      <c r="M11820" t="s">
        <v>49</v>
      </c>
      <c r="N11820" t="s">
        <v>638</v>
      </c>
      <c r="O11820">
        <v>612</v>
      </c>
      <c r="P11820">
        <v>4.8499999999999996</v>
      </c>
      <c r="Q11820">
        <v>5.38</v>
      </c>
      <c r="R11820">
        <v>1.3458950201884253E-3</v>
      </c>
      <c r="S11820">
        <f t="shared" si="1105"/>
        <v>2968.2</v>
      </c>
      <c r="T11820">
        <f t="shared" si="1106"/>
        <v>0.82368775235531633</v>
      </c>
      <c r="U11820">
        <f t="shared" si="1107"/>
        <v>3292.56</v>
      </c>
      <c r="V11820">
        <f t="shared" si="1108"/>
        <v>323.53631224764479</v>
      </c>
      <c r="W11820" t="str">
        <f t="shared" si="1109"/>
        <v>LOSS</v>
      </c>
    </row>
    <row r="11821" spans="8:23" x14ac:dyDescent="0.35">
      <c r="H11821">
        <v>2011</v>
      </c>
      <c r="I11821" t="s">
        <v>21</v>
      </c>
      <c r="J11821" t="s">
        <v>598</v>
      </c>
      <c r="K11821" t="s">
        <v>25</v>
      </c>
      <c r="L11821" t="str">
        <f t="shared" si="1104"/>
        <v>SOKO Kenya</v>
      </c>
      <c r="M11821" t="s">
        <v>54</v>
      </c>
      <c r="N11821" t="s">
        <v>639</v>
      </c>
      <c r="O11821">
        <v>552</v>
      </c>
      <c r="P11821">
        <v>4.6100000000000003</v>
      </c>
      <c r="Q11821">
        <v>5.19</v>
      </c>
      <c r="R11821">
        <v>1.1123470522803114E-3</v>
      </c>
      <c r="S11821">
        <f t="shared" si="1105"/>
        <v>2544.7200000000003</v>
      </c>
      <c r="T11821">
        <f t="shared" si="1106"/>
        <v>0.61401557285873187</v>
      </c>
      <c r="U11821">
        <f t="shared" si="1107"/>
        <v>2864.88</v>
      </c>
      <c r="V11821">
        <f t="shared" si="1108"/>
        <v>319.54598442714115</v>
      </c>
      <c r="W11821" t="str">
        <f t="shared" si="1109"/>
        <v>LOSS</v>
      </c>
    </row>
    <row r="11822" spans="8:23" x14ac:dyDescent="0.35">
      <c r="H11822">
        <v>2011</v>
      </c>
      <c r="I11822" t="s">
        <v>21</v>
      </c>
      <c r="J11822" t="s">
        <v>598</v>
      </c>
      <c r="K11822" t="s">
        <v>25</v>
      </c>
      <c r="L11822" t="str">
        <f t="shared" si="1104"/>
        <v>SOKO Kenya</v>
      </c>
      <c r="M11822" t="s">
        <v>59</v>
      </c>
      <c r="N11822" t="s">
        <v>640</v>
      </c>
      <c r="O11822">
        <v>516</v>
      </c>
      <c r="P11822">
        <v>4.5199999999999996</v>
      </c>
      <c r="Q11822">
        <v>5.13</v>
      </c>
      <c r="R11822">
        <v>1.0718113612004287E-3</v>
      </c>
      <c r="S11822">
        <f t="shared" si="1105"/>
        <v>2332.3199999999997</v>
      </c>
      <c r="T11822">
        <f t="shared" si="1106"/>
        <v>0.55305466237942125</v>
      </c>
      <c r="U11822">
        <f t="shared" si="1107"/>
        <v>2647.08</v>
      </c>
      <c r="V11822">
        <f t="shared" si="1108"/>
        <v>314.20694533762082</v>
      </c>
      <c r="W11822" t="str">
        <f t="shared" si="1109"/>
        <v>LOSS</v>
      </c>
    </row>
    <row r="11823" spans="8:23" x14ac:dyDescent="0.35">
      <c r="H11823">
        <v>2011</v>
      </c>
      <c r="I11823" t="s">
        <v>21</v>
      </c>
      <c r="J11823" t="s">
        <v>598</v>
      </c>
      <c r="K11823" t="s">
        <v>25</v>
      </c>
      <c r="L11823" t="str">
        <f t="shared" si="1104"/>
        <v>SOKO Kenya</v>
      </c>
      <c r="M11823" t="s">
        <v>64</v>
      </c>
      <c r="N11823" t="s">
        <v>641</v>
      </c>
      <c r="O11823">
        <v>408</v>
      </c>
      <c r="P11823">
        <v>4.22</v>
      </c>
      <c r="Q11823">
        <v>5.17</v>
      </c>
      <c r="R11823">
        <v>1.1111111111111111E-3</v>
      </c>
      <c r="S11823">
        <f t="shared" si="1105"/>
        <v>1721.76</v>
      </c>
      <c r="T11823">
        <f t="shared" si="1106"/>
        <v>0.45333333333333331</v>
      </c>
      <c r="U11823">
        <f t="shared" si="1107"/>
        <v>2109.36</v>
      </c>
      <c r="V11823">
        <f t="shared" si="1108"/>
        <v>387.14666666666682</v>
      </c>
      <c r="W11823" t="str">
        <f t="shared" si="1109"/>
        <v>LOSS</v>
      </c>
    </row>
    <row r="11824" spans="8:23" x14ac:dyDescent="0.35">
      <c r="H11824">
        <v>2011</v>
      </c>
      <c r="I11824" t="s">
        <v>21</v>
      </c>
      <c r="J11824" t="s">
        <v>598</v>
      </c>
      <c r="K11824" t="s">
        <v>25</v>
      </c>
      <c r="L11824" t="str">
        <f t="shared" si="1104"/>
        <v>SOKO Kenya</v>
      </c>
      <c r="M11824" t="s">
        <v>69</v>
      </c>
      <c r="N11824" t="s">
        <v>642</v>
      </c>
      <c r="O11824">
        <v>708</v>
      </c>
      <c r="P11824">
        <v>4.8899999999999997</v>
      </c>
      <c r="Q11824">
        <v>5.4</v>
      </c>
      <c r="R11824">
        <v>1.0775862068965517E-3</v>
      </c>
      <c r="S11824">
        <f t="shared" si="1105"/>
        <v>3462.12</v>
      </c>
      <c r="T11824">
        <f t="shared" si="1106"/>
        <v>0.76293103448275856</v>
      </c>
      <c r="U11824">
        <f t="shared" si="1107"/>
        <v>3823.2000000000003</v>
      </c>
      <c r="V11824">
        <f t="shared" si="1108"/>
        <v>360.31706896551765</v>
      </c>
      <c r="W11824" t="str">
        <f t="shared" si="1109"/>
        <v>LOSS</v>
      </c>
    </row>
    <row r="11825" spans="8:23" x14ac:dyDescent="0.35">
      <c r="H11825">
        <v>2011</v>
      </c>
      <c r="I11825" t="s">
        <v>21</v>
      </c>
      <c r="J11825" t="s">
        <v>594</v>
      </c>
      <c r="K11825" t="s">
        <v>30</v>
      </c>
      <c r="L11825" t="str">
        <f t="shared" si="1104"/>
        <v>Bedi Investments Ltd</v>
      </c>
      <c r="M11825" t="s">
        <v>74</v>
      </c>
      <c r="N11825" t="s">
        <v>643</v>
      </c>
      <c r="O11825">
        <v>144</v>
      </c>
      <c r="P11825">
        <v>1.1399999999999999</v>
      </c>
      <c r="Q11825">
        <v>1.38</v>
      </c>
      <c r="R11825">
        <v>1.5290519877675841E-3</v>
      </c>
      <c r="S11825">
        <f t="shared" si="1105"/>
        <v>164.16</v>
      </c>
      <c r="T11825">
        <f t="shared" si="1106"/>
        <v>0.22018348623853212</v>
      </c>
      <c r="U11825">
        <f t="shared" si="1107"/>
        <v>198.71999999999997</v>
      </c>
      <c r="V11825">
        <f t="shared" si="1108"/>
        <v>34.339816513761441</v>
      </c>
      <c r="W11825" t="str">
        <f t="shared" si="1109"/>
        <v>LOSS</v>
      </c>
    </row>
    <row r="11826" spans="8:23" x14ac:dyDescent="0.35">
      <c r="H11826">
        <v>2011</v>
      </c>
      <c r="I11826" t="s">
        <v>21</v>
      </c>
      <c r="J11826" t="s">
        <v>594</v>
      </c>
      <c r="K11826" t="s">
        <v>30</v>
      </c>
      <c r="L11826" t="str">
        <f t="shared" si="1104"/>
        <v>Bedi Investments Ltd</v>
      </c>
      <c r="M11826" t="s">
        <v>79</v>
      </c>
      <c r="N11826" t="s">
        <v>644</v>
      </c>
      <c r="O11826">
        <v>156</v>
      </c>
      <c r="P11826">
        <v>1.1299999999999999</v>
      </c>
      <c r="Q11826">
        <v>1.35</v>
      </c>
      <c r="R11826">
        <v>1.4025245441795231E-3</v>
      </c>
      <c r="S11826">
        <f t="shared" si="1105"/>
        <v>176.27999999999997</v>
      </c>
      <c r="T11826">
        <f t="shared" si="1106"/>
        <v>0.2187938288920056</v>
      </c>
      <c r="U11826">
        <f t="shared" si="1107"/>
        <v>210.60000000000002</v>
      </c>
      <c r="V11826">
        <f t="shared" si="1108"/>
        <v>34.101206171108046</v>
      </c>
      <c r="W11826" t="str">
        <f t="shared" si="1109"/>
        <v>LOSS</v>
      </c>
    </row>
    <row r="11827" spans="8:23" x14ac:dyDescent="0.35">
      <c r="H11827">
        <v>2011</v>
      </c>
      <c r="I11827" t="s">
        <v>21</v>
      </c>
      <c r="J11827" t="s">
        <v>594</v>
      </c>
      <c r="K11827" t="s">
        <v>30</v>
      </c>
      <c r="L11827" t="str">
        <f t="shared" si="1104"/>
        <v>Bedi Investments Ltd</v>
      </c>
      <c r="M11827" t="s">
        <v>84</v>
      </c>
      <c r="N11827" t="s">
        <v>645</v>
      </c>
      <c r="O11827">
        <v>108</v>
      </c>
      <c r="P11827">
        <v>1.19</v>
      </c>
      <c r="Q11827">
        <v>1.23</v>
      </c>
      <c r="R11827">
        <v>1.1248593925759281E-3</v>
      </c>
      <c r="S11827">
        <f t="shared" si="1105"/>
        <v>128.51999999999998</v>
      </c>
      <c r="T11827">
        <f t="shared" si="1106"/>
        <v>0.12148481439820023</v>
      </c>
      <c r="U11827">
        <f t="shared" si="1107"/>
        <v>132.84</v>
      </c>
      <c r="V11827">
        <f t="shared" si="1108"/>
        <v>4.1985151856018215</v>
      </c>
      <c r="W11827" t="str">
        <f t="shared" si="1109"/>
        <v>LOSS</v>
      </c>
    </row>
    <row r="11828" spans="8:23" x14ac:dyDescent="0.35">
      <c r="H11828">
        <v>2011</v>
      </c>
      <c r="I11828" t="s">
        <v>21</v>
      </c>
      <c r="J11828" t="s">
        <v>22</v>
      </c>
      <c r="K11828" t="s">
        <v>35</v>
      </c>
      <c r="L11828" t="str">
        <f t="shared" si="1104"/>
        <v>Spin-Knit Ltd</v>
      </c>
      <c r="M11828" t="s">
        <v>89</v>
      </c>
      <c r="N11828" t="s">
        <v>646</v>
      </c>
      <c r="O11828">
        <v>480</v>
      </c>
      <c r="P11828">
        <v>5.3533333333333335</v>
      </c>
      <c r="Q11828">
        <v>8.5466666666666669</v>
      </c>
      <c r="R11828">
        <v>1.4619883040935672E-3</v>
      </c>
      <c r="S11828">
        <f t="shared" si="1105"/>
        <v>2569.6</v>
      </c>
      <c r="T11828">
        <f t="shared" si="1106"/>
        <v>0.70175438596491224</v>
      </c>
      <c r="U11828">
        <f t="shared" si="1107"/>
        <v>4102.3999999999996</v>
      </c>
      <c r="V11828">
        <f t="shared" si="1108"/>
        <v>1532.0982456140348</v>
      </c>
      <c r="W11828" t="str">
        <f t="shared" si="1109"/>
        <v>PROFIT</v>
      </c>
    </row>
    <row r="11829" spans="8:23" x14ac:dyDescent="0.35">
      <c r="H11829">
        <v>2011</v>
      </c>
      <c r="I11829" t="s">
        <v>21</v>
      </c>
      <c r="J11829" t="s">
        <v>647</v>
      </c>
      <c r="K11829" t="s">
        <v>35</v>
      </c>
      <c r="L11829" t="str">
        <f t="shared" si="1104"/>
        <v>Spin-Knit Ltd</v>
      </c>
      <c r="M11829" t="s">
        <v>94</v>
      </c>
      <c r="N11829" t="s">
        <v>648</v>
      </c>
      <c r="O11829">
        <v>1224</v>
      </c>
      <c r="P11829">
        <v>1.2</v>
      </c>
      <c r="Q11829">
        <v>1.79</v>
      </c>
      <c r="R11829">
        <v>1.6207455429497568E-3</v>
      </c>
      <c r="S11829">
        <f t="shared" si="1105"/>
        <v>1468.8</v>
      </c>
      <c r="T11829">
        <f t="shared" si="1106"/>
        <v>1.9837925445705022</v>
      </c>
      <c r="U11829">
        <f t="shared" si="1107"/>
        <v>2190.96</v>
      </c>
      <c r="V11829">
        <f t="shared" si="1108"/>
        <v>720.17620745542956</v>
      </c>
      <c r="W11829" t="str">
        <f t="shared" si="1109"/>
        <v>LOSS</v>
      </c>
    </row>
    <row r="11830" spans="8:23" x14ac:dyDescent="0.35">
      <c r="H11830">
        <v>2011</v>
      </c>
      <c r="I11830" t="s">
        <v>21</v>
      </c>
      <c r="J11830" t="s">
        <v>647</v>
      </c>
      <c r="K11830" t="s">
        <v>35</v>
      </c>
      <c r="L11830" t="str">
        <f t="shared" si="1104"/>
        <v>Spin-Knit Ltd</v>
      </c>
      <c r="M11830" t="s">
        <v>99</v>
      </c>
      <c r="N11830" t="s">
        <v>649</v>
      </c>
      <c r="O11830">
        <v>888</v>
      </c>
      <c r="P11830">
        <v>1.41</v>
      </c>
      <c r="Q11830">
        <v>1.79</v>
      </c>
      <c r="R11830">
        <v>1.1494252873563218E-3</v>
      </c>
      <c r="S11830">
        <f t="shared" si="1105"/>
        <v>1252.08</v>
      </c>
      <c r="T11830">
        <f t="shared" si="1106"/>
        <v>1.0206896551724138</v>
      </c>
      <c r="U11830">
        <f t="shared" si="1107"/>
        <v>1589.52</v>
      </c>
      <c r="V11830">
        <f t="shared" si="1108"/>
        <v>336.41931034482764</v>
      </c>
      <c r="W11830" t="str">
        <f t="shared" si="1109"/>
        <v>LOSS</v>
      </c>
    </row>
    <row r="11831" spans="8:23" x14ac:dyDescent="0.35">
      <c r="H11831">
        <v>2011</v>
      </c>
      <c r="I11831" t="s">
        <v>21</v>
      </c>
      <c r="J11831" t="s">
        <v>647</v>
      </c>
      <c r="K11831" t="s">
        <v>35</v>
      </c>
      <c r="L11831" t="str">
        <f t="shared" si="1104"/>
        <v>Spin-Knit Ltd</v>
      </c>
      <c r="M11831" t="s">
        <v>104</v>
      </c>
      <c r="N11831" t="s">
        <v>650</v>
      </c>
      <c r="O11831">
        <v>912</v>
      </c>
      <c r="P11831">
        <v>1.1499999999999999</v>
      </c>
      <c r="Q11831">
        <v>1.6</v>
      </c>
      <c r="R11831">
        <v>1.076426264800861E-3</v>
      </c>
      <c r="S11831">
        <f t="shared" si="1105"/>
        <v>1048.8</v>
      </c>
      <c r="T11831">
        <f t="shared" si="1106"/>
        <v>0.98170075349838526</v>
      </c>
      <c r="U11831">
        <f t="shared" si="1107"/>
        <v>1459.2</v>
      </c>
      <c r="V11831">
        <f t="shared" si="1108"/>
        <v>409.4182992465017</v>
      </c>
      <c r="W11831" t="str">
        <f t="shared" si="1109"/>
        <v>LOSS</v>
      </c>
    </row>
    <row r="11832" spans="8:23" x14ac:dyDescent="0.35">
      <c r="H11832">
        <v>2011</v>
      </c>
      <c r="I11832" t="s">
        <v>21</v>
      </c>
      <c r="J11832" t="s">
        <v>647</v>
      </c>
      <c r="K11832" t="s">
        <v>35</v>
      </c>
      <c r="L11832" t="str">
        <f t="shared" si="1104"/>
        <v>Spin-Knit Ltd</v>
      </c>
      <c r="M11832" t="s">
        <v>109</v>
      </c>
      <c r="N11832" t="s">
        <v>651</v>
      </c>
      <c r="O11832">
        <v>888</v>
      </c>
      <c r="P11832">
        <v>1.1499999999999999</v>
      </c>
      <c r="Q11832">
        <v>1.79</v>
      </c>
      <c r="R11832">
        <v>1.2484394506866417E-3</v>
      </c>
      <c r="S11832">
        <f t="shared" si="1105"/>
        <v>1021.1999999999999</v>
      </c>
      <c r="T11832">
        <f t="shared" si="1106"/>
        <v>1.1086142322097379</v>
      </c>
      <c r="U11832">
        <f t="shared" si="1107"/>
        <v>1589.52</v>
      </c>
      <c r="V11832">
        <f t="shared" si="1108"/>
        <v>567.21138576779026</v>
      </c>
      <c r="W11832" t="str">
        <f t="shared" si="1109"/>
        <v>LOSS</v>
      </c>
    </row>
    <row r="11833" spans="8:23" x14ac:dyDescent="0.35">
      <c r="H11833">
        <v>2011</v>
      </c>
      <c r="I11833" t="s">
        <v>21</v>
      </c>
      <c r="J11833" t="s">
        <v>647</v>
      </c>
      <c r="K11833" t="s">
        <v>35</v>
      </c>
      <c r="L11833" t="str">
        <f t="shared" si="1104"/>
        <v>Spin-Knit Ltd</v>
      </c>
      <c r="M11833" t="s">
        <v>114</v>
      </c>
      <c r="N11833" t="s">
        <v>652</v>
      </c>
      <c r="O11833">
        <v>852</v>
      </c>
      <c r="P11833">
        <v>1.1599999999999999</v>
      </c>
      <c r="Q11833">
        <v>1.75</v>
      </c>
      <c r="R11833">
        <v>1.1299435028248588E-3</v>
      </c>
      <c r="S11833">
        <f t="shared" si="1105"/>
        <v>988.31999999999994</v>
      </c>
      <c r="T11833">
        <f t="shared" si="1106"/>
        <v>0.96271186440677969</v>
      </c>
      <c r="U11833">
        <f t="shared" si="1107"/>
        <v>1491</v>
      </c>
      <c r="V11833">
        <f t="shared" si="1108"/>
        <v>501.71728813559326</v>
      </c>
      <c r="W11833" t="str">
        <f t="shared" si="1109"/>
        <v>LOSS</v>
      </c>
    </row>
    <row r="11834" spans="8:23" x14ac:dyDescent="0.35">
      <c r="H11834">
        <v>2011</v>
      </c>
      <c r="I11834" t="s">
        <v>21</v>
      </c>
      <c r="J11834" t="s">
        <v>647</v>
      </c>
      <c r="K11834" t="s">
        <v>35</v>
      </c>
      <c r="L11834" t="str">
        <f t="shared" si="1104"/>
        <v>Spin-Knit Ltd</v>
      </c>
      <c r="M11834" t="s">
        <v>119</v>
      </c>
      <c r="N11834" t="s">
        <v>653</v>
      </c>
      <c r="O11834">
        <v>792</v>
      </c>
      <c r="P11834">
        <v>1.41</v>
      </c>
      <c r="Q11834">
        <v>1.72</v>
      </c>
      <c r="R11834">
        <v>1.7889087656529517E-3</v>
      </c>
      <c r="S11834">
        <f t="shared" si="1105"/>
        <v>1116.72</v>
      </c>
      <c r="T11834">
        <f t="shared" si="1106"/>
        <v>1.4168157423971377</v>
      </c>
      <c r="U11834">
        <f t="shared" si="1107"/>
        <v>1362.24</v>
      </c>
      <c r="V11834">
        <f t="shared" si="1108"/>
        <v>244.10318425760283</v>
      </c>
      <c r="W11834" t="str">
        <f t="shared" si="1109"/>
        <v>LOSS</v>
      </c>
    </row>
    <row r="11835" spans="8:23" x14ac:dyDescent="0.35">
      <c r="H11835">
        <v>2011</v>
      </c>
      <c r="I11835" t="s">
        <v>21</v>
      </c>
      <c r="J11835" t="s">
        <v>647</v>
      </c>
      <c r="K11835" t="s">
        <v>35</v>
      </c>
      <c r="L11835" t="str">
        <f t="shared" si="1104"/>
        <v>Spin-Knit Ltd</v>
      </c>
      <c r="M11835" t="s">
        <v>124</v>
      </c>
      <c r="N11835" t="s">
        <v>654</v>
      </c>
      <c r="O11835">
        <v>744</v>
      </c>
      <c r="P11835">
        <v>1.46</v>
      </c>
      <c r="Q11835">
        <v>1.79</v>
      </c>
      <c r="R11835">
        <v>1.2578616352201257E-3</v>
      </c>
      <c r="S11835">
        <f t="shared" si="1105"/>
        <v>1086.24</v>
      </c>
      <c r="T11835">
        <f t="shared" si="1106"/>
        <v>0.93584905660377349</v>
      </c>
      <c r="U11835">
        <f t="shared" si="1107"/>
        <v>1331.76</v>
      </c>
      <c r="V11835">
        <f t="shared" si="1108"/>
        <v>244.5841509433962</v>
      </c>
      <c r="W11835" t="str">
        <f t="shared" si="1109"/>
        <v>LOSS</v>
      </c>
    </row>
    <row r="11836" spans="8:23" x14ac:dyDescent="0.35">
      <c r="H11836">
        <v>2011</v>
      </c>
      <c r="I11836" t="s">
        <v>21</v>
      </c>
      <c r="J11836" t="s">
        <v>647</v>
      </c>
      <c r="K11836" t="s">
        <v>35</v>
      </c>
      <c r="L11836" t="str">
        <f t="shared" si="1104"/>
        <v>Spin-Knit Ltd</v>
      </c>
      <c r="M11836" t="s">
        <v>129</v>
      </c>
      <c r="N11836" t="s">
        <v>655</v>
      </c>
      <c r="O11836">
        <v>1128</v>
      </c>
      <c r="P11836">
        <v>1.22</v>
      </c>
      <c r="Q11836">
        <v>1.69</v>
      </c>
      <c r="R11836">
        <v>1.0741138560687433E-3</v>
      </c>
      <c r="S11836">
        <f t="shared" si="1105"/>
        <v>1376.16</v>
      </c>
      <c r="T11836">
        <f t="shared" si="1106"/>
        <v>1.2116004296455425</v>
      </c>
      <c r="U11836">
        <f t="shared" si="1107"/>
        <v>1906.32</v>
      </c>
      <c r="V11836">
        <f t="shared" si="1108"/>
        <v>528.94839957035435</v>
      </c>
      <c r="W11836" t="str">
        <f t="shared" si="1109"/>
        <v>LOSS</v>
      </c>
    </row>
    <row r="11837" spans="8:23" x14ac:dyDescent="0.35">
      <c r="H11837">
        <v>2011</v>
      </c>
      <c r="I11837" t="s">
        <v>21</v>
      </c>
      <c r="J11837" t="s">
        <v>647</v>
      </c>
      <c r="K11837" t="s">
        <v>35</v>
      </c>
      <c r="L11837" t="str">
        <f t="shared" si="1104"/>
        <v>Spin-Knit Ltd</v>
      </c>
      <c r="M11837" t="s">
        <v>134</v>
      </c>
      <c r="N11837" t="s">
        <v>656</v>
      </c>
      <c r="O11837">
        <v>624</v>
      </c>
      <c r="P11837">
        <v>1.44</v>
      </c>
      <c r="Q11837">
        <v>1.67</v>
      </c>
      <c r="R11837">
        <v>1.288659793814433E-3</v>
      </c>
      <c r="S11837">
        <f t="shared" si="1105"/>
        <v>898.56</v>
      </c>
      <c r="T11837">
        <f t="shared" si="1106"/>
        <v>0.80412371134020622</v>
      </c>
      <c r="U11837">
        <f t="shared" si="1107"/>
        <v>1042.08</v>
      </c>
      <c r="V11837">
        <f t="shared" si="1108"/>
        <v>142.71587628865979</v>
      </c>
      <c r="W11837" t="str">
        <f t="shared" si="1109"/>
        <v>LOSS</v>
      </c>
    </row>
    <row r="11838" spans="8:23" x14ac:dyDescent="0.35">
      <c r="H11838">
        <v>2011</v>
      </c>
      <c r="I11838" t="s">
        <v>21</v>
      </c>
      <c r="J11838" t="s">
        <v>647</v>
      </c>
      <c r="K11838" t="s">
        <v>35</v>
      </c>
      <c r="L11838" t="str">
        <f t="shared" si="1104"/>
        <v>Spin-Knit Ltd</v>
      </c>
      <c r="M11838" t="s">
        <v>139</v>
      </c>
      <c r="N11838" t="s">
        <v>657</v>
      </c>
      <c r="O11838">
        <v>1140</v>
      </c>
      <c r="P11838">
        <v>1.18</v>
      </c>
      <c r="Q11838">
        <v>1.66</v>
      </c>
      <c r="R11838">
        <v>1.1641443538998836E-3</v>
      </c>
      <c r="S11838">
        <f t="shared" si="1105"/>
        <v>1345.1999999999998</v>
      </c>
      <c r="T11838">
        <f t="shared" si="1106"/>
        <v>1.3271245634458673</v>
      </c>
      <c r="U11838">
        <f t="shared" si="1107"/>
        <v>1892.3999999999999</v>
      </c>
      <c r="V11838">
        <f t="shared" si="1108"/>
        <v>545.87287543655418</v>
      </c>
      <c r="W11838" t="str">
        <f t="shared" si="1109"/>
        <v>LOSS</v>
      </c>
    </row>
    <row r="11839" spans="8:23" x14ac:dyDescent="0.35">
      <c r="H11839">
        <v>2011</v>
      </c>
      <c r="I11839" t="s">
        <v>21</v>
      </c>
      <c r="J11839" t="s">
        <v>647</v>
      </c>
      <c r="K11839" t="s">
        <v>35</v>
      </c>
      <c r="L11839" t="str">
        <f t="shared" si="1104"/>
        <v>Spin-Knit Ltd</v>
      </c>
      <c r="M11839" t="s">
        <v>144</v>
      </c>
      <c r="N11839" t="s">
        <v>658</v>
      </c>
      <c r="O11839">
        <v>876</v>
      </c>
      <c r="P11839">
        <v>1.1499999999999999</v>
      </c>
      <c r="Q11839">
        <v>1.69</v>
      </c>
      <c r="R11839">
        <v>1.6666666666666668E-3</v>
      </c>
      <c r="S11839">
        <f t="shared" si="1105"/>
        <v>1007.4</v>
      </c>
      <c r="T11839">
        <f t="shared" si="1106"/>
        <v>1.4600000000000002</v>
      </c>
      <c r="U11839">
        <f t="shared" si="1107"/>
        <v>1480.44</v>
      </c>
      <c r="V11839">
        <f t="shared" si="1108"/>
        <v>471.5800000000001</v>
      </c>
      <c r="W11839" t="str">
        <f t="shared" si="1109"/>
        <v>LOSS</v>
      </c>
    </row>
    <row r="11840" spans="8:23" x14ac:dyDescent="0.35">
      <c r="H11840">
        <v>2011</v>
      </c>
      <c r="I11840" t="s">
        <v>21</v>
      </c>
      <c r="J11840" t="s">
        <v>647</v>
      </c>
      <c r="K11840" t="s">
        <v>35</v>
      </c>
      <c r="L11840" t="str">
        <f t="shared" si="1104"/>
        <v>Spin-Knit Ltd</v>
      </c>
      <c r="M11840" t="s">
        <v>149</v>
      </c>
      <c r="N11840" t="s">
        <v>659</v>
      </c>
      <c r="O11840">
        <v>924</v>
      </c>
      <c r="P11840">
        <v>1.36</v>
      </c>
      <c r="Q11840">
        <v>1.63</v>
      </c>
      <c r="R11840">
        <v>1.589825119236884E-3</v>
      </c>
      <c r="S11840">
        <f t="shared" si="1105"/>
        <v>1256.6400000000001</v>
      </c>
      <c r="T11840">
        <f t="shared" si="1106"/>
        <v>1.4689984101748808</v>
      </c>
      <c r="U11840">
        <f t="shared" si="1107"/>
        <v>1506.12</v>
      </c>
      <c r="V11840">
        <f t="shared" si="1108"/>
        <v>248.0110015898249</v>
      </c>
      <c r="W11840" t="str">
        <f t="shared" si="1109"/>
        <v>LOSS</v>
      </c>
    </row>
    <row r="11841" spans="8:23" x14ac:dyDescent="0.35">
      <c r="H11841">
        <v>2011</v>
      </c>
      <c r="I11841" t="s">
        <v>21</v>
      </c>
      <c r="J11841" t="s">
        <v>647</v>
      </c>
      <c r="K11841" t="s">
        <v>35</v>
      </c>
      <c r="L11841" t="str">
        <f t="shared" si="1104"/>
        <v>Spin-Knit Ltd</v>
      </c>
      <c r="M11841" t="s">
        <v>154</v>
      </c>
      <c r="N11841" t="s">
        <v>660</v>
      </c>
      <c r="O11841">
        <v>792</v>
      </c>
      <c r="P11841">
        <v>1.37</v>
      </c>
      <c r="Q11841">
        <v>1.87</v>
      </c>
      <c r="R11841">
        <v>1.2853470437017994E-3</v>
      </c>
      <c r="S11841">
        <f t="shared" si="1105"/>
        <v>1085.0400000000002</v>
      </c>
      <c r="T11841">
        <f t="shared" si="1106"/>
        <v>1.017994858611825</v>
      </c>
      <c r="U11841">
        <f t="shared" si="1107"/>
        <v>1481.0400000000002</v>
      </c>
      <c r="V11841">
        <f t="shared" si="1108"/>
        <v>394.98200514138819</v>
      </c>
      <c r="W11841" t="str">
        <f t="shared" si="1109"/>
        <v>LOSS</v>
      </c>
    </row>
    <row r="11842" spans="8:23" x14ac:dyDescent="0.35">
      <c r="H11842">
        <v>2011</v>
      </c>
      <c r="I11842" t="s">
        <v>21</v>
      </c>
      <c r="J11842" t="s">
        <v>647</v>
      </c>
      <c r="K11842" t="s">
        <v>35</v>
      </c>
      <c r="L11842" t="str">
        <f t="shared" si="1104"/>
        <v>Spin-Knit Ltd</v>
      </c>
      <c r="M11842" t="s">
        <v>159</v>
      </c>
      <c r="N11842" t="s">
        <v>661</v>
      </c>
      <c r="O11842">
        <v>900</v>
      </c>
      <c r="P11842">
        <v>1.22</v>
      </c>
      <c r="Q11842">
        <v>1.69</v>
      </c>
      <c r="R11842">
        <v>1.25E-3</v>
      </c>
      <c r="S11842">
        <f t="shared" si="1105"/>
        <v>1098</v>
      </c>
      <c r="T11842">
        <f t="shared" si="1106"/>
        <v>1.125</v>
      </c>
      <c r="U11842">
        <f t="shared" si="1107"/>
        <v>1521</v>
      </c>
      <c r="V11842">
        <f t="shared" si="1108"/>
        <v>421.875</v>
      </c>
      <c r="W11842" t="str">
        <f t="shared" si="1109"/>
        <v>LOSS</v>
      </c>
    </row>
    <row r="11843" spans="8:23" x14ac:dyDescent="0.35">
      <c r="H11843">
        <v>2011</v>
      </c>
      <c r="I11843" t="s">
        <v>21</v>
      </c>
      <c r="J11843" t="s">
        <v>647</v>
      </c>
      <c r="K11843" t="s">
        <v>35</v>
      </c>
      <c r="L11843" t="str">
        <f t="shared" ref="L11843:L11906" si="1110">VLOOKUP($K11843,$A$1:$C$124,MATCH($L$1,$A$1:$C$1,0),0)</f>
        <v>Spin-Knit Ltd</v>
      </c>
      <c r="M11843" t="s">
        <v>164</v>
      </c>
      <c r="N11843" t="s">
        <v>662</v>
      </c>
      <c r="O11843">
        <v>816</v>
      </c>
      <c r="P11843">
        <v>1.39</v>
      </c>
      <c r="Q11843">
        <v>1.65</v>
      </c>
      <c r="R11843">
        <v>1.1148272017837235E-3</v>
      </c>
      <c r="S11843">
        <f t="shared" ref="S11843:S11906" si="1111">P11843*O11843</f>
        <v>1134.24</v>
      </c>
      <c r="T11843">
        <f t="shared" ref="T11843:T11906" si="1112">R11843*O11843</f>
        <v>0.90969899665551834</v>
      </c>
      <c r="U11843">
        <f t="shared" ref="U11843:U11906" si="1113">Q11843*O11843</f>
        <v>1346.3999999999999</v>
      </c>
      <c r="V11843">
        <f t="shared" ref="V11843:V11906" si="1114">Q11843*O11843-S11843-T11843</f>
        <v>211.25030100334433</v>
      </c>
      <c r="W11843" t="str">
        <f t="shared" ref="W11843:W11906" si="1115">IF(V11843&gt;1000,"PROFIT","LOSS")</f>
        <v>LOSS</v>
      </c>
    </row>
    <row r="11844" spans="8:23" x14ac:dyDescent="0.35">
      <c r="H11844">
        <v>2011</v>
      </c>
      <c r="I11844" t="s">
        <v>21</v>
      </c>
      <c r="J11844" t="s">
        <v>647</v>
      </c>
      <c r="K11844" t="s">
        <v>35</v>
      </c>
      <c r="L11844" t="str">
        <f t="shared" si="1110"/>
        <v>Spin-Knit Ltd</v>
      </c>
      <c r="M11844" t="s">
        <v>169</v>
      </c>
      <c r="N11844" t="s">
        <v>663</v>
      </c>
      <c r="O11844">
        <v>624</v>
      </c>
      <c r="P11844">
        <v>1.49</v>
      </c>
      <c r="Q11844">
        <v>1.73</v>
      </c>
      <c r="R11844">
        <v>1.0319917440660474E-3</v>
      </c>
      <c r="S11844">
        <f t="shared" si="1111"/>
        <v>929.76</v>
      </c>
      <c r="T11844">
        <f t="shared" si="1112"/>
        <v>0.64396284829721362</v>
      </c>
      <c r="U11844">
        <f t="shared" si="1113"/>
        <v>1079.52</v>
      </c>
      <c r="V11844">
        <f t="shared" si="1114"/>
        <v>149.11603715170278</v>
      </c>
      <c r="W11844" t="str">
        <f t="shared" si="1115"/>
        <v>LOSS</v>
      </c>
    </row>
    <row r="11845" spans="8:23" x14ac:dyDescent="0.35">
      <c r="H11845">
        <v>2011</v>
      </c>
      <c r="I11845" t="s">
        <v>21</v>
      </c>
      <c r="J11845" t="s">
        <v>647</v>
      </c>
      <c r="K11845" t="s">
        <v>35</v>
      </c>
      <c r="L11845" t="str">
        <f t="shared" si="1110"/>
        <v>Spin-Knit Ltd</v>
      </c>
      <c r="M11845" t="s">
        <v>174</v>
      </c>
      <c r="N11845" t="s">
        <v>664</v>
      </c>
      <c r="O11845">
        <v>1272</v>
      </c>
      <c r="P11845">
        <v>1.42</v>
      </c>
      <c r="Q11845">
        <v>1.76</v>
      </c>
      <c r="R11845">
        <v>1.3227513227513227E-3</v>
      </c>
      <c r="S11845">
        <f t="shared" si="1111"/>
        <v>1806.24</v>
      </c>
      <c r="T11845">
        <f t="shared" si="1112"/>
        <v>1.6825396825396823</v>
      </c>
      <c r="U11845">
        <f t="shared" si="1113"/>
        <v>2238.7199999999998</v>
      </c>
      <c r="V11845">
        <f t="shared" si="1114"/>
        <v>430.79746031746009</v>
      </c>
      <c r="W11845" t="str">
        <f t="shared" si="1115"/>
        <v>LOSS</v>
      </c>
    </row>
    <row r="11846" spans="8:23" x14ac:dyDescent="0.35">
      <c r="H11846">
        <v>2011</v>
      </c>
      <c r="I11846" t="s">
        <v>21</v>
      </c>
      <c r="J11846" t="s">
        <v>647</v>
      </c>
      <c r="K11846" t="s">
        <v>35</v>
      </c>
      <c r="L11846" t="str">
        <f t="shared" si="1110"/>
        <v>Spin-Knit Ltd</v>
      </c>
      <c r="M11846" t="s">
        <v>179</v>
      </c>
      <c r="N11846" t="s">
        <v>665</v>
      </c>
      <c r="O11846">
        <v>624</v>
      </c>
      <c r="P11846">
        <v>1.46</v>
      </c>
      <c r="Q11846">
        <v>1.82</v>
      </c>
      <c r="R11846">
        <v>1.2738853503184713E-3</v>
      </c>
      <c r="S11846">
        <f t="shared" si="1111"/>
        <v>911.04</v>
      </c>
      <c r="T11846">
        <f t="shared" si="1112"/>
        <v>0.79490445859872605</v>
      </c>
      <c r="U11846">
        <f t="shared" si="1113"/>
        <v>1135.68</v>
      </c>
      <c r="V11846">
        <f t="shared" si="1114"/>
        <v>223.84509554140138</v>
      </c>
      <c r="W11846" t="str">
        <f t="shared" si="1115"/>
        <v>LOSS</v>
      </c>
    </row>
    <row r="11847" spans="8:23" x14ac:dyDescent="0.35">
      <c r="H11847">
        <v>2011</v>
      </c>
      <c r="I11847" t="s">
        <v>21</v>
      </c>
      <c r="J11847" t="s">
        <v>647</v>
      </c>
      <c r="K11847" t="s">
        <v>35</v>
      </c>
      <c r="L11847" t="str">
        <f t="shared" si="1110"/>
        <v>Spin-Knit Ltd</v>
      </c>
      <c r="M11847" t="s">
        <v>184</v>
      </c>
      <c r="N11847" t="s">
        <v>666</v>
      </c>
      <c r="O11847">
        <v>780</v>
      </c>
      <c r="P11847">
        <v>1.29</v>
      </c>
      <c r="Q11847">
        <v>1.75</v>
      </c>
      <c r="R11847">
        <v>1.1198208286674132E-3</v>
      </c>
      <c r="S11847">
        <f t="shared" si="1111"/>
        <v>1006.2</v>
      </c>
      <c r="T11847">
        <f t="shared" si="1112"/>
        <v>0.87346024636058228</v>
      </c>
      <c r="U11847">
        <f t="shared" si="1113"/>
        <v>1365</v>
      </c>
      <c r="V11847">
        <f t="shared" si="1114"/>
        <v>357.92653975363936</v>
      </c>
      <c r="W11847" t="str">
        <f t="shared" si="1115"/>
        <v>LOSS</v>
      </c>
    </row>
    <row r="11848" spans="8:23" x14ac:dyDescent="0.35">
      <c r="H11848">
        <v>2011</v>
      </c>
      <c r="I11848" t="s">
        <v>21</v>
      </c>
      <c r="J11848" t="s">
        <v>647</v>
      </c>
      <c r="K11848" t="s">
        <v>35</v>
      </c>
      <c r="L11848" t="str">
        <f t="shared" si="1110"/>
        <v>Spin-Knit Ltd</v>
      </c>
      <c r="M11848" t="s">
        <v>189</v>
      </c>
      <c r="N11848" t="s">
        <v>667</v>
      </c>
      <c r="O11848">
        <v>1020</v>
      </c>
      <c r="P11848">
        <v>1.27</v>
      </c>
      <c r="Q11848">
        <v>1.8</v>
      </c>
      <c r="R11848">
        <v>1.3458950201884253E-3</v>
      </c>
      <c r="S11848">
        <f t="shared" si="1111"/>
        <v>1295.4000000000001</v>
      </c>
      <c r="T11848">
        <f t="shared" si="1112"/>
        <v>1.3728129205921937</v>
      </c>
      <c r="U11848">
        <f t="shared" si="1113"/>
        <v>1836</v>
      </c>
      <c r="V11848">
        <f t="shared" si="1114"/>
        <v>539.22718707940771</v>
      </c>
      <c r="W11848" t="str">
        <f t="shared" si="1115"/>
        <v>LOSS</v>
      </c>
    </row>
    <row r="11849" spans="8:23" x14ac:dyDescent="0.35">
      <c r="H11849">
        <v>2011</v>
      </c>
      <c r="I11849" t="s">
        <v>21</v>
      </c>
      <c r="J11849" t="s">
        <v>647</v>
      </c>
      <c r="K11849" t="s">
        <v>35</v>
      </c>
      <c r="L11849" t="str">
        <f t="shared" si="1110"/>
        <v>Spin-Knit Ltd</v>
      </c>
      <c r="M11849" t="s">
        <v>194</v>
      </c>
      <c r="N11849" t="s">
        <v>668</v>
      </c>
      <c r="O11849">
        <v>912</v>
      </c>
      <c r="P11849">
        <v>1.48</v>
      </c>
      <c r="Q11849">
        <v>1.9</v>
      </c>
      <c r="R11849">
        <v>1.4858841010401188E-3</v>
      </c>
      <c r="S11849">
        <f t="shared" si="1111"/>
        <v>1349.76</v>
      </c>
      <c r="T11849">
        <f t="shared" si="1112"/>
        <v>1.3551263001485883</v>
      </c>
      <c r="U11849">
        <f t="shared" si="1113"/>
        <v>1732.8</v>
      </c>
      <c r="V11849">
        <f t="shared" si="1114"/>
        <v>381.68487369985138</v>
      </c>
      <c r="W11849" t="str">
        <f t="shared" si="1115"/>
        <v>LOSS</v>
      </c>
    </row>
    <row r="11850" spans="8:23" x14ac:dyDescent="0.35">
      <c r="H11850">
        <v>2011</v>
      </c>
      <c r="I11850" t="s">
        <v>21</v>
      </c>
      <c r="J11850" t="s">
        <v>647</v>
      </c>
      <c r="K11850" t="s">
        <v>35</v>
      </c>
      <c r="L11850" t="str">
        <f t="shared" si="1110"/>
        <v>Spin-Knit Ltd</v>
      </c>
      <c r="M11850" t="s">
        <v>199</v>
      </c>
      <c r="N11850" t="s">
        <v>669</v>
      </c>
      <c r="O11850">
        <v>912</v>
      </c>
      <c r="P11850">
        <v>1.4</v>
      </c>
      <c r="Q11850">
        <v>1.68</v>
      </c>
      <c r="R11850">
        <v>1.3089005235602095E-3</v>
      </c>
      <c r="S11850">
        <f t="shared" si="1111"/>
        <v>1276.8</v>
      </c>
      <c r="T11850">
        <f t="shared" si="1112"/>
        <v>1.1937172774869111</v>
      </c>
      <c r="U11850">
        <f t="shared" si="1113"/>
        <v>1532.1599999999999</v>
      </c>
      <c r="V11850">
        <f t="shared" si="1114"/>
        <v>254.16628272251299</v>
      </c>
      <c r="W11850" t="str">
        <f t="shared" si="1115"/>
        <v>LOSS</v>
      </c>
    </row>
    <row r="11851" spans="8:23" x14ac:dyDescent="0.35">
      <c r="H11851">
        <v>2011</v>
      </c>
      <c r="I11851" t="s">
        <v>21</v>
      </c>
      <c r="J11851" t="s">
        <v>647</v>
      </c>
      <c r="K11851" t="s">
        <v>35</v>
      </c>
      <c r="L11851" t="str">
        <f t="shared" si="1110"/>
        <v>Spin-Knit Ltd</v>
      </c>
      <c r="M11851" t="s">
        <v>204</v>
      </c>
      <c r="N11851" t="s">
        <v>670</v>
      </c>
      <c r="O11851">
        <v>1212</v>
      </c>
      <c r="P11851">
        <v>1.5</v>
      </c>
      <c r="Q11851">
        <v>1.63</v>
      </c>
      <c r="R11851">
        <v>1.2658227848101266E-3</v>
      </c>
      <c r="S11851">
        <f t="shared" si="1111"/>
        <v>1818</v>
      </c>
      <c r="T11851">
        <f t="shared" si="1112"/>
        <v>1.5341772151898734</v>
      </c>
      <c r="U11851">
        <f t="shared" si="1113"/>
        <v>1975.56</v>
      </c>
      <c r="V11851">
        <f t="shared" si="1114"/>
        <v>156.02582278481006</v>
      </c>
      <c r="W11851" t="str">
        <f t="shared" si="1115"/>
        <v>LOSS</v>
      </c>
    </row>
    <row r="11852" spans="8:23" x14ac:dyDescent="0.35">
      <c r="H11852">
        <v>2011</v>
      </c>
      <c r="I11852" t="s">
        <v>21</v>
      </c>
      <c r="J11852" t="s">
        <v>647</v>
      </c>
      <c r="K11852" t="s">
        <v>35</v>
      </c>
      <c r="L11852" t="str">
        <f t="shared" si="1110"/>
        <v>Spin-Knit Ltd</v>
      </c>
      <c r="M11852" t="s">
        <v>209</v>
      </c>
      <c r="N11852" t="s">
        <v>671</v>
      </c>
      <c r="O11852">
        <v>1212</v>
      </c>
      <c r="P11852">
        <v>1.32</v>
      </c>
      <c r="Q11852">
        <v>1.81</v>
      </c>
      <c r="R11852">
        <v>1.8248175182481751E-3</v>
      </c>
      <c r="S11852">
        <f t="shared" si="1111"/>
        <v>1599.8400000000001</v>
      </c>
      <c r="T11852">
        <f t="shared" si="1112"/>
        <v>2.2116788321167884</v>
      </c>
      <c r="U11852">
        <f t="shared" si="1113"/>
        <v>2193.7200000000003</v>
      </c>
      <c r="V11852">
        <f t="shared" si="1114"/>
        <v>591.66832116788328</v>
      </c>
      <c r="W11852" t="str">
        <f t="shared" si="1115"/>
        <v>LOSS</v>
      </c>
    </row>
    <row r="11853" spans="8:23" x14ac:dyDescent="0.35">
      <c r="H11853">
        <v>2011</v>
      </c>
      <c r="I11853" t="s">
        <v>21</v>
      </c>
      <c r="J11853" t="s">
        <v>647</v>
      </c>
      <c r="K11853" t="s">
        <v>35</v>
      </c>
      <c r="L11853" t="str">
        <f t="shared" si="1110"/>
        <v>Spin-Knit Ltd</v>
      </c>
      <c r="M11853" t="s">
        <v>214</v>
      </c>
      <c r="N11853" t="s">
        <v>672</v>
      </c>
      <c r="O11853">
        <v>1104</v>
      </c>
      <c r="P11853">
        <v>1.24</v>
      </c>
      <c r="Q11853">
        <v>1.73</v>
      </c>
      <c r="R11853">
        <v>1.0604453870625664E-3</v>
      </c>
      <c r="S11853">
        <f t="shared" si="1111"/>
        <v>1368.96</v>
      </c>
      <c r="T11853">
        <f t="shared" si="1112"/>
        <v>1.1707317073170733</v>
      </c>
      <c r="U11853">
        <f t="shared" si="1113"/>
        <v>1909.92</v>
      </c>
      <c r="V11853">
        <f t="shared" si="1114"/>
        <v>539.789268292683</v>
      </c>
      <c r="W11853" t="str">
        <f t="shared" si="1115"/>
        <v>LOSS</v>
      </c>
    </row>
    <row r="11854" spans="8:23" x14ac:dyDescent="0.35">
      <c r="H11854">
        <v>2011</v>
      </c>
      <c r="I11854" t="s">
        <v>21</v>
      </c>
      <c r="J11854" t="s">
        <v>647</v>
      </c>
      <c r="K11854" t="s">
        <v>35</v>
      </c>
      <c r="L11854" t="str">
        <f t="shared" si="1110"/>
        <v>Spin-Knit Ltd</v>
      </c>
      <c r="M11854" t="s">
        <v>219</v>
      </c>
      <c r="N11854" t="s">
        <v>673</v>
      </c>
      <c r="O11854">
        <v>684</v>
      </c>
      <c r="P11854">
        <v>1.1599999999999999</v>
      </c>
      <c r="Q11854">
        <v>1.71</v>
      </c>
      <c r="R11854">
        <v>1.2578616352201257E-3</v>
      </c>
      <c r="S11854">
        <f t="shared" si="1111"/>
        <v>793.43999999999994</v>
      </c>
      <c r="T11854">
        <f t="shared" si="1112"/>
        <v>0.86037735849056596</v>
      </c>
      <c r="U11854">
        <f t="shared" si="1113"/>
        <v>1169.6399999999999</v>
      </c>
      <c r="V11854">
        <f t="shared" si="1114"/>
        <v>375.33962264150938</v>
      </c>
      <c r="W11854" t="str">
        <f t="shared" si="1115"/>
        <v>LOSS</v>
      </c>
    </row>
    <row r="11855" spans="8:23" x14ac:dyDescent="0.35">
      <c r="H11855">
        <v>2011</v>
      </c>
      <c r="I11855" t="s">
        <v>21</v>
      </c>
      <c r="J11855" t="s">
        <v>647</v>
      </c>
      <c r="K11855" t="s">
        <v>35</v>
      </c>
      <c r="L11855" t="str">
        <f t="shared" si="1110"/>
        <v>Spin-Knit Ltd</v>
      </c>
      <c r="M11855" t="s">
        <v>224</v>
      </c>
      <c r="N11855" t="s">
        <v>674</v>
      </c>
      <c r="O11855">
        <v>864</v>
      </c>
      <c r="P11855">
        <v>1.23</v>
      </c>
      <c r="Q11855">
        <v>1.6</v>
      </c>
      <c r="R11855">
        <v>1.5174506828528073E-3</v>
      </c>
      <c r="S11855">
        <f t="shared" si="1111"/>
        <v>1062.72</v>
      </c>
      <c r="T11855">
        <f t="shared" si="1112"/>
        <v>1.3110773899848256</v>
      </c>
      <c r="U11855">
        <f t="shared" si="1113"/>
        <v>1382.4</v>
      </c>
      <c r="V11855">
        <f t="shared" si="1114"/>
        <v>318.36892261001526</v>
      </c>
      <c r="W11855" t="str">
        <f t="shared" si="1115"/>
        <v>LOSS</v>
      </c>
    </row>
    <row r="11856" spans="8:23" x14ac:dyDescent="0.35">
      <c r="H11856">
        <v>2011</v>
      </c>
      <c r="I11856" t="s">
        <v>21</v>
      </c>
      <c r="J11856" t="s">
        <v>647</v>
      </c>
      <c r="K11856" t="s">
        <v>35</v>
      </c>
      <c r="L11856" t="str">
        <f t="shared" si="1110"/>
        <v>Spin-Knit Ltd</v>
      </c>
      <c r="M11856" t="s">
        <v>229</v>
      </c>
      <c r="N11856" t="s">
        <v>675</v>
      </c>
      <c r="O11856">
        <v>696</v>
      </c>
      <c r="P11856">
        <v>1.48</v>
      </c>
      <c r="Q11856">
        <v>1.69</v>
      </c>
      <c r="R11856">
        <v>1.1415525114155251E-3</v>
      </c>
      <c r="S11856">
        <f t="shared" si="1111"/>
        <v>1030.08</v>
      </c>
      <c r="T11856">
        <f t="shared" si="1112"/>
        <v>0.79452054794520544</v>
      </c>
      <c r="U11856">
        <f t="shared" si="1113"/>
        <v>1176.24</v>
      </c>
      <c r="V11856">
        <f t="shared" si="1114"/>
        <v>145.36547945205487</v>
      </c>
      <c r="W11856" t="str">
        <f t="shared" si="1115"/>
        <v>LOSS</v>
      </c>
    </row>
    <row r="11857" spans="8:23" x14ac:dyDescent="0.35">
      <c r="H11857">
        <v>2011</v>
      </c>
      <c r="I11857" t="s">
        <v>21</v>
      </c>
      <c r="J11857" t="s">
        <v>647</v>
      </c>
      <c r="K11857" t="s">
        <v>35</v>
      </c>
      <c r="L11857" t="str">
        <f t="shared" si="1110"/>
        <v>Spin-Knit Ltd</v>
      </c>
      <c r="M11857" t="s">
        <v>234</v>
      </c>
      <c r="N11857" t="s">
        <v>676</v>
      </c>
      <c r="O11857">
        <v>1308</v>
      </c>
      <c r="P11857">
        <v>1.5</v>
      </c>
      <c r="Q11857">
        <v>1.63</v>
      </c>
      <c r="R11857">
        <v>1.3140604467805519E-3</v>
      </c>
      <c r="S11857">
        <f t="shared" si="1111"/>
        <v>1962</v>
      </c>
      <c r="T11857">
        <f t="shared" si="1112"/>
        <v>1.7187910643889619</v>
      </c>
      <c r="U11857">
        <f t="shared" si="1113"/>
        <v>2132.04</v>
      </c>
      <c r="V11857">
        <f t="shared" si="1114"/>
        <v>168.321208935611</v>
      </c>
      <c r="W11857" t="str">
        <f t="shared" si="1115"/>
        <v>LOSS</v>
      </c>
    </row>
    <row r="11858" spans="8:23" x14ac:dyDescent="0.35">
      <c r="H11858">
        <v>2011</v>
      </c>
      <c r="I11858" t="s">
        <v>21</v>
      </c>
      <c r="J11858" t="s">
        <v>647</v>
      </c>
      <c r="K11858" t="s">
        <v>35</v>
      </c>
      <c r="L11858" t="str">
        <f t="shared" si="1110"/>
        <v>Spin-Knit Ltd</v>
      </c>
      <c r="M11858" t="s">
        <v>239</v>
      </c>
      <c r="N11858" t="s">
        <v>677</v>
      </c>
      <c r="O11858">
        <v>672</v>
      </c>
      <c r="P11858">
        <v>1.1299999999999999</v>
      </c>
      <c r="Q11858">
        <v>1.89</v>
      </c>
      <c r="R11858">
        <v>1.3947001394700139E-3</v>
      </c>
      <c r="S11858">
        <f t="shared" si="1111"/>
        <v>759.3599999999999</v>
      </c>
      <c r="T11858">
        <f t="shared" si="1112"/>
        <v>0.93723849372384938</v>
      </c>
      <c r="U11858">
        <f t="shared" si="1113"/>
        <v>1270.08</v>
      </c>
      <c r="V11858">
        <f t="shared" si="1114"/>
        <v>509.78276150627619</v>
      </c>
      <c r="W11858" t="str">
        <f t="shared" si="1115"/>
        <v>LOSS</v>
      </c>
    </row>
    <row r="11859" spans="8:23" x14ac:dyDescent="0.35">
      <c r="H11859">
        <v>2011</v>
      </c>
      <c r="I11859" t="s">
        <v>21</v>
      </c>
      <c r="J11859" t="s">
        <v>647</v>
      </c>
      <c r="K11859" t="s">
        <v>35</v>
      </c>
      <c r="L11859" t="str">
        <f t="shared" si="1110"/>
        <v>Spin-Knit Ltd</v>
      </c>
      <c r="M11859" t="s">
        <v>244</v>
      </c>
      <c r="N11859" t="s">
        <v>678</v>
      </c>
      <c r="O11859">
        <v>684</v>
      </c>
      <c r="P11859">
        <v>1.24</v>
      </c>
      <c r="Q11859">
        <v>1.82</v>
      </c>
      <c r="R11859">
        <v>1.2391573729863693E-3</v>
      </c>
      <c r="S11859">
        <f t="shared" si="1111"/>
        <v>848.16</v>
      </c>
      <c r="T11859">
        <f t="shared" si="1112"/>
        <v>0.84758364312267664</v>
      </c>
      <c r="U11859">
        <f t="shared" si="1113"/>
        <v>1244.8800000000001</v>
      </c>
      <c r="V11859">
        <f t="shared" si="1114"/>
        <v>395.87241635687747</v>
      </c>
      <c r="W11859" t="str">
        <f t="shared" si="1115"/>
        <v>LOSS</v>
      </c>
    </row>
    <row r="11860" spans="8:23" x14ac:dyDescent="0.35">
      <c r="H11860">
        <v>2011</v>
      </c>
      <c r="I11860" t="s">
        <v>21</v>
      </c>
      <c r="J11860" t="s">
        <v>647</v>
      </c>
      <c r="K11860" t="s">
        <v>35</v>
      </c>
      <c r="L11860" t="str">
        <f t="shared" si="1110"/>
        <v>Spin-Knit Ltd</v>
      </c>
      <c r="M11860" t="s">
        <v>249</v>
      </c>
      <c r="N11860" t="s">
        <v>679</v>
      </c>
      <c r="O11860">
        <v>972</v>
      </c>
      <c r="P11860">
        <v>1.38</v>
      </c>
      <c r="Q11860">
        <v>1.89</v>
      </c>
      <c r="R11860">
        <v>1.1049723756906078E-3</v>
      </c>
      <c r="S11860">
        <f t="shared" si="1111"/>
        <v>1341.36</v>
      </c>
      <c r="T11860">
        <f t="shared" si="1112"/>
        <v>1.0740331491712709</v>
      </c>
      <c r="U11860">
        <f t="shared" si="1113"/>
        <v>1837.08</v>
      </c>
      <c r="V11860">
        <f t="shared" si="1114"/>
        <v>494.64596685082876</v>
      </c>
      <c r="W11860" t="str">
        <f t="shared" si="1115"/>
        <v>LOSS</v>
      </c>
    </row>
    <row r="11861" spans="8:23" x14ac:dyDescent="0.35">
      <c r="H11861">
        <v>2011</v>
      </c>
      <c r="I11861" t="s">
        <v>21</v>
      </c>
      <c r="J11861" t="s">
        <v>647</v>
      </c>
      <c r="K11861" t="s">
        <v>35</v>
      </c>
      <c r="L11861" t="str">
        <f t="shared" si="1110"/>
        <v>Spin-Knit Ltd</v>
      </c>
      <c r="M11861" t="s">
        <v>254</v>
      </c>
      <c r="N11861" t="s">
        <v>680</v>
      </c>
      <c r="O11861">
        <v>1044</v>
      </c>
      <c r="P11861">
        <v>1.45</v>
      </c>
      <c r="Q11861">
        <v>1.77</v>
      </c>
      <c r="R11861">
        <v>1.1312217194570137E-3</v>
      </c>
      <c r="S11861">
        <f t="shared" si="1111"/>
        <v>1513.8</v>
      </c>
      <c r="T11861">
        <f t="shared" si="1112"/>
        <v>1.1809954751131222</v>
      </c>
      <c r="U11861">
        <f t="shared" si="1113"/>
        <v>1847.88</v>
      </c>
      <c r="V11861">
        <f t="shared" si="1114"/>
        <v>332.899004524887</v>
      </c>
      <c r="W11861" t="str">
        <f t="shared" si="1115"/>
        <v>LOSS</v>
      </c>
    </row>
    <row r="11862" spans="8:23" x14ac:dyDescent="0.35">
      <c r="H11862">
        <v>2011</v>
      </c>
      <c r="I11862" t="s">
        <v>21</v>
      </c>
      <c r="J11862" t="s">
        <v>647</v>
      </c>
      <c r="K11862" t="s">
        <v>35</v>
      </c>
      <c r="L11862" t="str">
        <f t="shared" si="1110"/>
        <v>Spin-Knit Ltd</v>
      </c>
      <c r="M11862" t="s">
        <v>23</v>
      </c>
      <c r="N11862" t="s">
        <v>681</v>
      </c>
      <c r="O11862">
        <v>780</v>
      </c>
      <c r="P11862">
        <v>1.46</v>
      </c>
      <c r="Q11862">
        <v>1.74</v>
      </c>
      <c r="R11862">
        <v>1.0706638115631692E-3</v>
      </c>
      <c r="S11862">
        <f t="shared" si="1111"/>
        <v>1138.8</v>
      </c>
      <c r="T11862">
        <f t="shared" si="1112"/>
        <v>0.83511777301927204</v>
      </c>
      <c r="U11862">
        <f t="shared" si="1113"/>
        <v>1357.2</v>
      </c>
      <c r="V11862">
        <f t="shared" si="1114"/>
        <v>217.56488222698081</v>
      </c>
      <c r="W11862" t="str">
        <f t="shared" si="1115"/>
        <v>LOSS</v>
      </c>
    </row>
    <row r="11863" spans="8:23" x14ac:dyDescent="0.35">
      <c r="H11863">
        <v>2011</v>
      </c>
      <c r="I11863" t="s">
        <v>21</v>
      </c>
      <c r="J11863" t="s">
        <v>647</v>
      </c>
      <c r="K11863" t="s">
        <v>35</v>
      </c>
      <c r="L11863" t="str">
        <f t="shared" si="1110"/>
        <v>Spin-Knit Ltd</v>
      </c>
      <c r="M11863" t="s">
        <v>28</v>
      </c>
      <c r="N11863" t="s">
        <v>682</v>
      </c>
      <c r="O11863">
        <v>732</v>
      </c>
      <c r="P11863">
        <v>1.28</v>
      </c>
      <c r="Q11863">
        <v>1.81</v>
      </c>
      <c r="R11863">
        <v>1.0775862068965517E-3</v>
      </c>
      <c r="S11863">
        <f t="shared" si="1111"/>
        <v>936.96</v>
      </c>
      <c r="T11863">
        <f t="shared" si="1112"/>
        <v>0.7887931034482758</v>
      </c>
      <c r="U11863">
        <f t="shared" si="1113"/>
        <v>1324.92</v>
      </c>
      <c r="V11863">
        <f t="shared" si="1114"/>
        <v>387.17120689655178</v>
      </c>
      <c r="W11863" t="str">
        <f t="shared" si="1115"/>
        <v>LOSS</v>
      </c>
    </row>
    <row r="11864" spans="8:23" x14ac:dyDescent="0.35">
      <c r="H11864">
        <v>2011</v>
      </c>
      <c r="I11864" t="s">
        <v>21</v>
      </c>
      <c r="J11864" t="s">
        <v>647</v>
      </c>
      <c r="K11864" t="s">
        <v>35</v>
      </c>
      <c r="L11864" t="str">
        <f t="shared" si="1110"/>
        <v>Spin-Knit Ltd</v>
      </c>
      <c r="M11864" t="s">
        <v>33</v>
      </c>
      <c r="N11864" t="s">
        <v>683</v>
      </c>
      <c r="O11864">
        <v>804</v>
      </c>
      <c r="P11864">
        <v>1.48</v>
      </c>
      <c r="Q11864">
        <v>1.81</v>
      </c>
      <c r="R11864">
        <v>1.7331022530329288E-3</v>
      </c>
      <c r="S11864">
        <f t="shared" si="1111"/>
        <v>1189.92</v>
      </c>
      <c r="T11864">
        <f t="shared" si="1112"/>
        <v>1.3934142114384749</v>
      </c>
      <c r="U11864">
        <f t="shared" si="1113"/>
        <v>1455.24</v>
      </c>
      <c r="V11864">
        <f t="shared" si="1114"/>
        <v>263.92658578856145</v>
      </c>
      <c r="W11864" t="str">
        <f t="shared" si="1115"/>
        <v>LOSS</v>
      </c>
    </row>
    <row r="11865" spans="8:23" x14ac:dyDescent="0.35">
      <c r="H11865">
        <v>2011</v>
      </c>
      <c r="I11865" t="s">
        <v>21</v>
      </c>
      <c r="J11865" t="s">
        <v>647</v>
      </c>
      <c r="K11865" t="s">
        <v>35</v>
      </c>
      <c r="L11865" t="str">
        <f t="shared" si="1110"/>
        <v>Spin-Knit Ltd</v>
      </c>
      <c r="M11865" t="s">
        <v>39</v>
      </c>
      <c r="N11865" t="s">
        <v>684</v>
      </c>
      <c r="O11865">
        <v>1128</v>
      </c>
      <c r="P11865">
        <v>1.29</v>
      </c>
      <c r="Q11865">
        <v>1.88</v>
      </c>
      <c r="R11865">
        <v>1.088139281828074E-3</v>
      </c>
      <c r="S11865">
        <f t="shared" si="1111"/>
        <v>1455.1200000000001</v>
      </c>
      <c r="T11865">
        <f t="shared" si="1112"/>
        <v>1.2274211099020675</v>
      </c>
      <c r="U11865">
        <f t="shared" si="1113"/>
        <v>2120.64</v>
      </c>
      <c r="V11865">
        <f t="shared" si="1114"/>
        <v>664.29257889009773</v>
      </c>
      <c r="W11865" t="str">
        <f t="shared" si="1115"/>
        <v>LOSS</v>
      </c>
    </row>
    <row r="11866" spans="8:23" x14ac:dyDescent="0.35">
      <c r="H11866">
        <v>2011</v>
      </c>
      <c r="I11866" t="s">
        <v>21</v>
      </c>
      <c r="J11866" t="s">
        <v>647</v>
      </c>
      <c r="K11866" t="s">
        <v>35</v>
      </c>
      <c r="L11866" t="str">
        <f t="shared" si="1110"/>
        <v>Spin-Knit Ltd</v>
      </c>
      <c r="M11866" t="s">
        <v>44</v>
      </c>
      <c r="N11866" t="s">
        <v>685</v>
      </c>
      <c r="O11866">
        <v>1116</v>
      </c>
      <c r="P11866">
        <v>1.2</v>
      </c>
      <c r="Q11866">
        <v>1.84</v>
      </c>
      <c r="R11866">
        <v>1.7793594306049821E-3</v>
      </c>
      <c r="S11866">
        <f t="shared" si="1111"/>
        <v>1339.2</v>
      </c>
      <c r="T11866">
        <f t="shared" si="1112"/>
        <v>1.98576512455516</v>
      </c>
      <c r="U11866">
        <f t="shared" si="1113"/>
        <v>2053.44</v>
      </c>
      <c r="V11866">
        <f t="shared" si="1114"/>
        <v>712.25423487544481</v>
      </c>
      <c r="W11866" t="str">
        <f t="shared" si="1115"/>
        <v>LOSS</v>
      </c>
    </row>
    <row r="11867" spans="8:23" x14ac:dyDescent="0.35">
      <c r="H11867">
        <v>2011</v>
      </c>
      <c r="I11867" t="s">
        <v>21</v>
      </c>
      <c r="J11867" t="s">
        <v>647</v>
      </c>
      <c r="K11867" t="s">
        <v>35</v>
      </c>
      <c r="L11867" t="str">
        <f t="shared" si="1110"/>
        <v>Spin-Knit Ltd</v>
      </c>
      <c r="M11867" t="s">
        <v>49</v>
      </c>
      <c r="N11867" t="s">
        <v>686</v>
      </c>
      <c r="O11867">
        <v>1200</v>
      </c>
      <c r="P11867">
        <v>1.19</v>
      </c>
      <c r="Q11867">
        <v>1.74</v>
      </c>
      <c r="R11867">
        <v>1.5015015015015015E-3</v>
      </c>
      <c r="S11867">
        <f t="shared" si="1111"/>
        <v>1428</v>
      </c>
      <c r="T11867">
        <f t="shared" si="1112"/>
        <v>1.8018018018018018</v>
      </c>
      <c r="U11867">
        <f t="shared" si="1113"/>
        <v>2088</v>
      </c>
      <c r="V11867">
        <f t="shared" si="1114"/>
        <v>658.19819819819816</v>
      </c>
      <c r="W11867" t="str">
        <f t="shared" si="1115"/>
        <v>LOSS</v>
      </c>
    </row>
    <row r="11868" spans="8:23" x14ac:dyDescent="0.35">
      <c r="H11868">
        <v>2011</v>
      </c>
      <c r="I11868" t="s">
        <v>21</v>
      </c>
      <c r="J11868" t="s">
        <v>647</v>
      </c>
      <c r="K11868" t="s">
        <v>35</v>
      </c>
      <c r="L11868" t="str">
        <f t="shared" si="1110"/>
        <v>Spin-Knit Ltd</v>
      </c>
      <c r="M11868" t="s">
        <v>54</v>
      </c>
      <c r="N11868" t="s">
        <v>687</v>
      </c>
      <c r="O11868">
        <v>1032</v>
      </c>
      <c r="P11868">
        <v>1.47</v>
      </c>
      <c r="Q11868">
        <v>1.89</v>
      </c>
      <c r="R11868">
        <v>1.1792452830188679E-3</v>
      </c>
      <c r="S11868">
        <f t="shared" si="1111"/>
        <v>1517.04</v>
      </c>
      <c r="T11868">
        <f t="shared" si="1112"/>
        <v>1.2169811320754718</v>
      </c>
      <c r="U11868">
        <f t="shared" si="1113"/>
        <v>1950.4799999999998</v>
      </c>
      <c r="V11868">
        <f t="shared" si="1114"/>
        <v>432.22301886792434</v>
      </c>
      <c r="W11868" t="str">
        <f t="shared" si="1115"/>
        <v>LOSS</v>
      </c>
    </row>
    <row r="11869" spans="8:23" x14ac:dyDescent="0.35">
      <c r="H11869">
        <v>2011</v>
      </c>
      <c r="I11869" t="s">
        <v>21</v>
      </c>
      <c r="J11869" t="s">
        <v>647</v>
      </c>
      <c r="K11869" t="s">
        <v>35</v>
      </c>
      <c r="L11869" t="str">
        <f t="shared" si="1110"/>
        <v>Spin-Knit Ltd</v>
      </c>
      <c r="M11869" t="s">
        <v>59</v>
      </c>
      <c r="N11869" t="s">
        <v>688</v>
      </c>
      <c r="O11869">
        <v>756</v>
      </c>
      <c r="P11869">
        <v>1.21</v>
      </c>
      <c r="Q11869">
        <v>1.6</v>
      </c>
      <c r="R11869">
        <v>1.1299435028248588E-3</v>
      </c>
      <c r="S11869">
        <f t="shared" si="1111"/>
        <v>914.76</v>
      </c>
      <c r="T11869">
        <f t="shared" si="1112"/>
        <v>0.8542372881355933</v>
      </c>
      <c r="U11869">
        <f t="shared" si="1113"/>
        <v>1209.6000000000001</v>
      </c>
      <c r="V11869">
        <f t="shared" si="1114"/>
        <v>293.98576271186454</v>
      </c>
      <c r="W11869" t="str">
        <f t="shared" si="1115"/>
        <v>LOSS</v>
      </c>
    </row>
    <row r="11870" spans="8:23" x14ac:dyDescent="0.35">
      <c r="H11870">
        <v>2011</v>
      </c>
      <c r="I11870" t="s">
        <v>21</v>
      </c>
      <c r="J11870" t="s">
        <v>647</v>
      </c>
      <c r="K11870" t="s">
        <v>35</v>
      </c>
      <c r="L11870" t="str">
        <f t="shared" si="1110"/>
        <v>Spin-Knit Ltd</v>
      </c>
      <c r="M11870" t="s">
        <v>64</v>
      </c>
      <c r="N11870" t="s">
        <v>689</v>
      </c>
      <c r="O11870">
        <v>912</v>
      </c>
      <c r="P11870">
        <v>1.1299999999999999</v>
      </c>
      <c r="Q11870">
        <v>1.71</v>
      </c>
      <c r="R11870">
        <v>1.2468827930174563E-3</v>
      </c>
      <c r="S11870">
        <f t="shared" si="1111"/>
        <v>1030.56</v>
      </c>
      <c r="T11870">
        <f t="shared" si="1112"/>
        <v>1.1371571072319202</v>
      </c>
      <c r="U11870">
        <f t="shared" si="1113"/>
        <v>1559.52</v>
      </c>
      <c r="V11870">
        <f t="shared" si="1114"/>
        <v>527.82284289276811</v>
      </c>
      <c r="W11870" t="str">
        <f t="shared" si="1115"/>
        <v>LOSS</v>
      </c>
    </row>
    <row r="11871" spans="8:23" x14ac:dyDescent="0.35">
      <c r="H11871">
        <v>2011</v>
      </c>
      <c r="I11871" t="s">
        <v>21</v>
      </c>
      <c r="J11871" t="s">
        <v>647</v>
      </c>
      <c r="K11871" t="s">
        <v>35</v>
      </c>
      <c r="L11871" t="str">
        <f t="shared" si="1110"/>
        <v>Spin-Knit Ltd</v>
      </c>
      <c r="M11871" t="s">
        <v>69</v>
      </c>
      <c r="N11871" t="s">
        <v>690</v>
      </c>
      <c r="O11871">
        <v>1140</v>
      </c>
      <c r="P11871">
        <v>1.35</v>
      </c>
      <c r="Q11871">
        <v>1.62</v>
      </c>
      <c r="R11871">
        <v>1.1299435028248588E-3</v>
      </c>
      <c r="S11871">
        <f t="shared" si="1111"/>
        <v>1539</v>
      </c>
      <c r="T11871">
        <f t="shared" si="1112"/>
        <v>1.2881355932203391</v>
      </c>
      <c r="U11871">
        <f t="shared" si="1113"/>
        <v>1846.8000000000002</v>
      </c>
      <c r="V11871">
        <f t="shared" si="1114"/>
        <v>306.51186440677986</v>
      </c>
      <c r="W11871" t="str">
        <f t="shared" si="1115"/>
        <v>LOSS</v>
      </c>
    </row>
    <row r="11872" spans="8:23" x14ac:dyDescent="0.35">
      <c r="H11872">
        <v>2011</v>
      </c>
      <c r="I11872" t="s">
        <v>21</v>
      </c>
      <c r="J11872" t="s">
        <v>647</v>
      </c>
      <c r="K11872" t="s">
        <v>35</v>
      </c>
      <c r="L11872" t="str">
        <f t="shared" si="1110"/>
        <v>Spin-Knit Ltd</v>
      </c>
      <c r="M11872" t="s">
        <v>74</v>
      </c>
      <c r="N11872" t="s">
        <v>691</v>
      </c>
      <c r="O11872">
        <v>876</v>
      </c>
      <c r="P11872">
        <v>1.31</v>
      </c>
      <c r="Q11872">
        <v>1.67</v>
      </c>
      <c r="R11872">
        <v>1.1037527593818985E-3</v>
      </c>
      <c r="S11872">
        <f t="shared" si="1111"/>
        <v>1147.56</v>
      </c>
      <c r="T11872">
        <f t="shared" si="1112"/>
        <v>0.9668874172185431</v>
      </c>
      <c r="U11872">
        <f t="shared" si="1113"/>
        <v>1462.9199999999998</v>
      </c>
      <c r="V11872">
        <f t="shared" si="1114"/>
        <v>314.39311258278138</v>
      </c>
      <c r="W11872" t="str">
        <f t="shared" si="1115"/>
        <v>LOSS</v>
      </c>
    </row>
    <row r="11873" spans="8:23" x14ac:dyDescent="0.35">
      <c r="H11873">
        <v>2011</v>
      </c>
      <c r="I11873" t="s">
        <v>21</v>
      </c>
      <c r="J11873" t="s">
        <v>647</v>
      </c>
      <c r="K11873" t="s">
        <v>35</v>
      </c>
      <c r="L11873" t="str">
        <f t="shared" si="1110"/>
        <v>Spin-Knit Ltd</v>
      </c>
      <c r="M11873" t="s">
        <v>79</v>
      </c>
      <c r="N11873" t="s">
        <v>692</v>
      </c>
      <c r="O11873">
        <v>1140</v>
      </c>
      <c r="P11873">
        <v>1.41</v>
      </c>
      <c r="Q11873">
        <v>1.79</v>
      </c>
      <c r="R11873">
        <v>1.0351966873706005E-3</v>
      </c>
      <c r="S11873">
        <f t="shared" si="1111"/>
        <v>1607.3999999999999</v>
      </c>
      <c r="T11873">
        <f t="shared" si="1112"/>
        <v>1.1801242236024845</v>
      </c>
      <c r="U11873">
        <f t="shared" si="1113"/>
        <v>2040.6000000000001</v>
      </c>
      <c r="V11873">
        <f t="shared" si="1114"/>
        <v>432.01987577639778</v>
      </c>
      <c r="W11873" t="str">
        <f t="shared" si="1115"/>
        <v>LOSS</v>
      </c>
    </row>
    <row r="11874" spans="8:23" x14ac:dyDescent="0.35">
      <c r="H11874">
        <v>2011</v>
      </c>
      <c r="I11874" t="s">
        <v>21</v>
      </c>
      <c r="J11874" t="s">
        <v>647</v>
      </c>
      <c r="K11874" t="s">
        <v>35</v>
      </c>
      <c r="L11874" t="str">
        <f t="shared" si="1110"/>
        <v>Spin-Knit Ltd</v>
      </c>
      <c r="M11874" t="s">
        <v>84</v>
      </c>
      <c r="N11874" t="s">
        <v>693</v>
      </c>
      <c r="O11874">
        <v>924</v>
      </c>
      <c r="P11874">
        <v>1.39</v>
      </c>
      <c r="Q11874">
        <v>1.64</v>
      </c>
      <c r="R11874">
        <v>1.3245033112582781E-3</v>
      </c>
      <c r="S11874">
        <f t="shared" si="1111"/>
        <v>1284.3599999999999</v>
      </c>
      <c r="T11874">
        <f t="shared" si="1112"/>
        <v>1.223841059602649</v>
      </c>
      <c r="U11874">
        <f t="shared" si="1113"/>
        <v>1515.36</v>
      </c>
      <c r="V11874">
        <f t="shared" si="1114"/>
        <v>229.77615894039735</v>
      </c>
      <c r="W11874" t="str">
        <f t="shared" si="1115"/>
        <v>LOSS</v>
      </c>
    </row>
    <row r="11875" spans="8:23" x14ac:dyDescent="0.35">
      <c r="H11875">
        <v>2011</v>
      </c>
      <c r="I11875" t="s">
        <v>21</v>
      </c>
      <c r="J11875" t="s">
        <v>647</v>
      </c>
      <c r="K11875" t="s">
        <v>35</v>
      </c>
      <c r="L11875" t="str">
        <f t="shared" si="1110"/>
        <v>Spin-Knit Ltd</v>
      </c>
      <c r="M11875" t="s">
        <v>89</v>
      </c>
      <c r="N11875" t="s">
        <v>694</v>
      </c>
      <c r="O11875">
        <v>996</v>
      </c>
      <c r="P11875">
        <v>1.41</v>
      </c>
      <c r="Q11875">
        <v>1.84</v>
      </c>
      <c r="R11875">
        <v>1.7064846416382253E-3</v>
      </c>
      <c r="S11875">
        <f t="shared" si="1111"/>
        <v>1404.36</v>
      </c>
      <c r="T11875">
        <f t="shared" si="1112"/>
        <v>1.6996587030716723</v>
      </c>
      <c r="U11875">
        <f t="shared" si="1113"/>
        <v>1832.64</v>
      </c>
      <c r="V11875">
        <f t="shared" si="1114"/>
        <v>426.58034129692851</v>
      </c>
      <c r="W11875" t="str">
        <f t="shared" si="1115"/>
        <v>LOSS</v>
      </c>
    </row>
    <row r="11876" spans="8:23" x14ac:dyDescent="0.35">
      <c r="H11876">
        <v>2011</v>
      </c>
      <c r="I11876" t="s">
        <v>21</v>
      </c>
      <c r="J11876" t="s">
        <v>647</v>
      </c>
      <c r="K11876" t="s">
        <v>35</v>
      </c>
      <c r="L11876" t="str">
        <f t="shared" si="1110"/>
        <v>Spin-Knit Ltd</v>
      </c>
      <c r="M11876" t="s">
        <v>94</v>
      </c>
      <c r="N11876" t="s">
        <v>695</v>
      </c>
      <c r="O11876">
        <v>1224</v>
      </c>
      <c r="P11876">
        <v>1.1599999999999999</v>
      </c>
      <c r="Q11876">
        <v>1.79</v>
      </c>
      <c r="R11876">
        <v>1.1792452830188679E-3</v>
      </c>
      <c r="S11876">
        <f t="shared" si="1111"/>
        <v>1419.84</v>
      </c>
      <c r="T11876">
        <f t="shared" si="1112"/>
        <v>1.4433962264150944</v>
      </c>
      <c r="U11876">
        <f t="shared" si="1113"/>
        <v>2190.96</v>
      </c>
      <c r="V11876">
        <f t="shared" si="1114"/>
        <v>769.67660377358504</v>
      </c>
      <c r="W11876" t="str">
        <f t="shared" si="1115"/>
        <v>LOSS</v>
      </c>
    </row>
    <row r="11877" spans="8:23" x14ac:dyDescent="0.35">
      <c r="H11877">
        <v>2011</v>
      </c>
      <c r="I11877" t="s">
        <v>21</v>
      </c>
      <c r="J11877" t="s">
        <v>647</v>
      </c>
      <c r="K11877" t="s">
        <v>35</v>
      </c>
      <c r="L11877" t="str">
        <f t="shared" si="1110"/>
        <v>Spin-Knit Ltd</v>
      </c>
      <c r="M11877" t="s">
        <v>99</v>
      </c>
      <c r="N11877" t="s">
        <v>696</v>
      </c>
      <c r="O11877">
        <v>1296</v>
      </c>
      <c r="P11877">
        <v>1.18</v>
      </c>
      <c r="Q11877">
        <v>1.76</v>
      </c>
      <c r="R11877">
        <v>1.0660980810234541E-3</v>
      </c>
      <c r="S11877">
        <f t="shared" si="1111"/>
        <v>1529.28</v>
      </c>
      <c r="T11877">
        <f t="shared" si="1112"/>
        <v>1.3816631130063965</v>
      </c>
      <c r="U11877">
        <f t="shared" si="1113"/>
        <v>2280.96</v>
      </c>
      <c r="V11877">
        <f t="shared" si="1114"/>
        <v>750.29833688699364</v>
      </c>
      <c r="W11877" t="str">
        <f t="shared" si="1115"/>
        <v>LOSS</v>
      </c>
    </row>
    <row r="11878" spans="8:23" x14ac:dyDescent="0.35">
      <c r="H11878">
        <v>2011</v>
      </c>
      <c r="I11878" t="s">
        <v>21</v>
      </c>
      <c r="J11878" t="s">
        <v>647</v>
      </c>
      <c r="K11878" t="s">
        <v>35</v>
      </c>
      <c r="L11878" t="str">
        <f t="shared" si="1110"/>
        <v>Spin-Knit Ltd</v>
      </c>
      <c r="M11878" t="s">
        <v>104</v>
      </c>
      <c r="N11878" t="s">
        <v>697</v>
      </c>
      <c r="O11878">
        <v>624</v>
      </c>
      <c r="P11878">
        <v>1.1200000000000001</v>
      </c>
      <c r="Q11878">
        <v>1.79</v>
      </c>
      <c r="R11878">
        <v>1.736111111111111E-3</v>
      </c>
      <c r="S11878">
        <f t="shared" si="1111"/>
        <v>698.88000000000011</v>
      </c>
      <c r="T11878">
        <f t="shared" si="1112"/>
        <v>1.0833333333333333</v>
      </c>
      <c r="U11878">
        <f t="shared" si="1113"/>
        <v>1116.96</v>
      </c>
      <c r="V11878">
        <f t="shared" si="1114"/>
        <v>416.99666666666661</v>
      </c>
      <c r="W11878" t="str">
        <f t="shared" si="1115"/>
        <v>LOSS</v>
      </c>
    </row>
    <row r="11879" spans="8:23" x14ac:dyDescent="0.35">
      <c r="H11879">
        <v>2011</v>
      </c>
      <c r="I11879" t="s">
        <v>21</v>
      </c>
      <c r="J11879" t="s">
        <v>647</v>
      </c>
      <c r="K11879" t="s">
        <v>35</v>
      </c>
      <c r="L11879" t="str">
        <f t="shared" si="1110"/>
        <v>Spin-Knit Ltd</v>
      </c>
      <c r="M11879" t="s">
        <v>109</v>
      </c>
      <c r="N11879" t="s">
        <v>698</v>
      </c>
      <c r="O11879">
        <v>576</v>
      </c>
      <c r="P11879">
        <v>1.26</v>
      </c>
      <c r="Q11879">
        <v>1.73</v>
      </c>
      <c r="R11879">
        <v>1.1248593925759281E-3</v>
      </c>
      <c r="S11879">
        <f t="shared" si="1111"/>
        <v>725.76</v>
      </c>
      <c r="T11879">
        <f t="shared" si="1112"/>
        <v>0.64791901012373465</v>
      </c>
      <c r="U11879">
        <f t="shared" si="1113"/>
        <v>996.48</v>
      </c>
      <c r="V11879">
        <f t="shared" si="1114"/>
        <v>270.07208098987627</v>
      </c>
      <c r="W11879" t="str">
        <f t="shared" si="1115"/>
        <v>LOSS</v>
      </c>
    </row>
    <row r="11880" spans="8:23" x14ac:dyDescent="0.35">
      <c r="H11880">
        <v>2011</v>
      </c>
      <c r="I11880" t="s">
        <v>21</v>
      </c>
      <c r="J11880" t="s">
        <v>647</v>
      </c>
      <c r="K11880" t="s">
        <v>35</v>
      </c>
      <c r="L11880" t="str">
        <f t="shared" si="1110"/>
        <v>Spin-Knit Ltd</v>
      </c>
      <c r="M11880" t="s">
        <v>114</v>
      </c>
      <c r="N11880" t="s">
        <v>699</v>
      </c>
      <c r="O11880">
        <v>588</v>
      </c>
      <c r="P11880">
        <v>1.1599999999999999</v>
      </c>
      <c r="Q11880">
        <v>1.6</v>
      </c>
      <c r="R11880">
        <v>1.1778563015312131E-3</v>
      </c>
      <c r="S11880">
        <f t="shared" si="1111"/>
        <v>682.07999999999993</v>
      </c>
      <c r="T11880">
        <f t="shared" si="1112"/>
        <v>0.69257950530035328</v>
      </c>
      <c r="U11880">
        <f t="shared" si="1113"/>
        <v>940.80000000000007</v>
      </c>
      <c r="V11880">
        <f t="shared" si="1114"/>
        <v>258.02742049469981</v>
      </c>
      <c r="W11880" t="str">
        <f t="shared" si="1115"/>
        <v>LOSS</v>
      </c>
    </row>
    <row r="11881" spans="8:23" x14ac:dyDescent="0.35">
      <c r="H11881">
        <v>2011</v>
      </c>
      <c r="I11881" t="s">
        <v>21</v>
      </c>
      <c r="J11881" t="s">
        <v>647</v>
      </c>
      <c r="K11881" t="s">
        <v>35</v>
      </c>
      <c r="L11881" t="str">
        <f t="shared" si="1110"/>
        <v>Spin-Knit Ltd</v>
      </c>
      <c r="M11881" t="s">
        <v>119</v>
      </c>
      <c r="N11881" t="s">
        <v>700</v>
      </c>
      <c r="O11881">
        <v>804</v>
      </c>
      <c r="P11881">
        <v>1.32</v>
      </c>
      <c r="Q11881">
        <v>1.68</v>
      </c>
      <c r="R11881">
        <v>1.4388489208633094E-3</v>
      </c>
      <c r="S11881">
        <f t="shared" si="1111"/>
        <v>1061.28</v>
      </c>
      <c r="T11881">
        <f t="shared" si="1112"/>
        <v>1.1568345323741007</v>
      </c>
      <c r="U11881">
        <f t="shared" si="1113"/>
        <v>1350.72</v>
      </c>
      <c r="V11881">
        <f t="shared" si="1114"/>
        <v>288.28316546762596</v>
      </c>
      <c r="W11881" t="str">
        <f t="shared" si="1115"/>
        <v>LOSS</v>
      </c>
    </row>
    <row r="11882" spans="8:23" x14ac:dyDescent="0.35">
      <c r="H11882">
        <v>2011</v>
      </c>
      <c r="I11882" t="s">
        <v>21</v>
      </c>
      <c r="J11882" t="s">
        <v>647</v>
      </c>
      <c r="K11882" t="s">
        <v>35</v>
      </c>
      <c r="L11882" t="str">
        <f t="shared" si="1110"/>
        <v>Spin-Knit Ltd</v>
      </c>
      <c r="M11882" t="s">
        <v>124</v>
      </c>
      <c r="N11882" t="s">
        <v>701</v>
      </c>
      <c r="O11882">
        <v>1248</v>
      </c>
      <c r="P11882">
        <v>1.17</v>
      </c>
      <c r="Q11882">
        <v>1.86</v>
      </c>
      <c r="R11882">
        <v>1.834862385321101E-3</v>
      </c>
      <c r="S11882">
        <f t="shared" si="1111"/>
        <v>1460.1599999999999</v>
      </c>
      <c r="T11882">
        <f t="shared" si="1112"/>
        <v>2.2899082568807341</v>
      </c>
      <c r="U11882">
        <f t="shared" si="1113"/>
        <v>2321.2800000000002</v>
      </c>
      <c r="V11882">
        <f t="shared" si="1114"/>
        <v>858.83009174311962</v>
      </c>
      <c r="W11882" t="str">
        <f t="shared" si="1115"/>
        <v>LOSS</v>
      </c>
    </row>
    <row r="11883" spans="8:23" x14ac:dyDescent="0.35">
      <c r="H11883">
        <v>2011</v>
      </c>
      <c r="I11883" t="s">
        <v>21</v>
      </c>
      <c r="J11883" t="s">
        <v>647</v>
      </c>
      <c r="K11883" t="s">
        <v>35</v>
      </c>
      <c r="L11883" t="str">
        <f t="shared" si="1110"/>
        <v>Spin-Knit Ltd</v>
      </c>
      <c r="M11883" t="s">
        <v>129</v>
      </c>
      <c r="N11883" t="s">
        <v>702</v>
      </c>
      <c r="O11883">
        <v>1212</v>
      </c>
      <c r="P11883">
        <v>1.4</v>
      </c>
      <c r="Q11883">
        <v>1.79</v>
      </c>
      <c r="R11883">
        <v>1.0482180293501049E-3</v>
      </c>
      <c r="S11883">
        <f t="shared" si="1111"/>
        <v>1696.8</v>
      </c>
      <c r="T11883">
        <f t="shared" si="1112"/>
        <v>1.2704402515723272</v>
      </c>
      <c r="U11883">
        <f t="shared" si="1113"/>
        <v>2169.48</v>
      </c>
      <c r="V11883">
        <f t="shared" si="1114"/>
        <v>471.40955974842774</v>
      </c>
      <c r="W11883" t="str">
        <f t="shared" si="1115"/>
        <v>LOSS</v>
      </c>
    </row>
    <row r="11884" spans="8:23" x14ac:dyDescent="0.35">
      <c r="H11884">
        <v>2011</v>
      </c>
      <c r="I11884" t="s">
        <v>21</v>
      </c>
      <c r="J11884" t="s">
        <v>647</v>
      </c>
      <c r="K11884" t="s">
        <v>35</v>
      </c>
      <c r="L11884" t="str">
        <f t="shared" si="1110"/>
        <v>Spin-Knit Ltd</v>
      </c>
      <c r="M11884" t="s">
        <v>134</v>
      </c>
      <c r="N11884" t="s">
        <v>703</v>
      </c>
      <c r="O11884">
        <v>696</v>
      </c>
      <c r="P11884">
        <v>1.38</v>
      </c>
      <c r="Q11884">
        <v>1.69</v>
      </c>
      <c r="R11884">
        <v>1.5290519877675841E-3</v>
      </c>
      <c r="S11884">
        <f t="shared" si="1111"/>
        <v>960.4799999999999</v>
      </c>
      <c r="T11884">
        <f t="shared" si="1112"/>
        <v>1.0642201834862386</v>
      </c>
      <c r="U11884">
        <f t="shared" si="1113"/>
        <v>1176.24</v>
      </c>
      <c r="V11884">
        <f t="shared" si="1114"/>
        <v>214.69577981651386</v>
      </c>
      <c r="W11884" t="str">
        <f t="shared" si="1115"/>
        <v>LOSS</v>
      </c>
    </row>
    <row r="11885" spans="8:23" x14ac:dyDescent="0.35">
      <c r="H11885">
        <v>2011</v>
      </c>
      <c r="I11885" t="s">
        <v>21</v>
      </c>
      <c r="J11885" t="s">
        <v>647</v>
      </c>
      <c r="K11885" t="s">
        <v>35</v>
      </c>
      <c r="L11885" t="str">
        <f t="shared" si="1110"/>
        <v>Spin-Knit Ltd</v>
      </c>
      <c r="M11885" t="s">
        <v>139</v>
      </c>
      <c r="N11885" t="s">
        <v>704</v>
      </c>
      <c r="O11885">
        <v>576</v>
      </c>
      <c r="P11885">
        <v>1.1299999999999999</v>
      </c>
      <c r="Q11885">
        <v>1.8</v>
      </c>
      <c r="R11885">
        <v>1.026694045174538E-3</v>
      </c>
      <c r="S11885">
        <f t="shared" si="1111"/>
        <v>650.87999999999988</v>
      </c>
      <c r="T11885">
        <f t="shared" si="1112"/>
        <v>0.59137577002053388</v>
      </c>
      <c r="U11885">
        <f t="shared" si="1113"/>
        <v>1036.8</v>
      </c>
      <c r="V11885">
        <f t="shared" si="1114"/>
        <v>385.32862422997954</v>
      </c>
      <c r="W11885" t="str">
        <f t="shared" si="1115"/>
        <v>LOSS</v>
      </c>
    </row>
    <row r="11886" spans="8:23" x14ac:dyDescent="0.35">
      <c r="H11886">
        <v>2011</v>
      </c>
      <c r="I11886" t="s">
        <v>21</v>
      </c>
      <c r="J11886" t="s">
        <v>647</v>
      </c>
      <c r="K11886" t="s">
        <v>35</v>
      </c>
      <c r="L11886" t="str">
        <f t="shared" si="1110"/>
        <v>Spin-Knit Ltd</v>
      </c>
      <c r="M11886" t="s">
        <v>144</v>
      </c>
      <c r="N11886" t="s">
        <v>705</v>
      </c>
      <c r="O11886">
        <v>732</v>
      </c>
      <c r="P11886">
        <v>1.29</v>
      </c>
      <c r="Q11886">
        <v>1.88</v>
      </c>
      <c r="R11886">
        <v>1.1507479861910242E-3</v>
      </c>
      <c r="S11886">
        <f t="shared" si="1111"/>
        <v>944.28</v>
      </c>
      <c r="T11886">
        <f t="shared" si="1112"/>
        <v>0.84234752589182971</v>
      </c>
      <c r="U11886">
        <f t="shared" si="1113"/>
        <v>1376.1599999999999</v>
      </c>
      <c r="V11886">
        <f t="shared" si="1114"/>
        <v>431.03765247410803</v>
      </c>
      <c r="W11886" t="str">
        <f t="shared" si="1115"/>
        <v>LOSS</v>
      </c>
    </row>
    <row r="11887" spans="8:23" x14ac:dyDescent="0.35">
      <c r="H11887">
        <v>2011</v>
      </c>
      <c r="I11887" t="s">
        <v>21</v>
      </c>
      <c r="J11887" t="s">
        <v>647</v>
      </c>
      <c r="K11887" t="s">
        <v>35</v>
      </c>
      <c r="L11887" t="str">
        <f t="shared" si="1110"/>
        <v>Spin-Knit Ltd</v>
      </c>
      <c r="M11887" t="s">
        <v>149</v>
      </c>
      <c r="N11887" t="s">
        <v>706</v>
      </c>
      <c r="O11887">
        <v>1152</v>
      </c>
      <c r="P11887">
        <v>1.24</v>
      </c>
      <c r="Q11887">
        <v>1.74</v>
      </c>
      <c r="R11887">
        <v>1.4619883040935672E-3</v>
      </c>
      <c r="S11887">
        <f t="shared" si="1111"/>
        <v>1428.48</v>
      </c>
      <c r="T11887">
        <f t="shared" si="1112"/>
        <v>1.6842105263157894</v>
      </c>
      <c r="U11887">
        <f t="shared" si="1113"/>
        <v>2004.48</v>
      </c>
      <c r="V11887">
        <f t="shared" si="1114"/>
        <v>574.31578947368416</v>
      </c>
      <c r="W11887" t="str">
        <f t="shared" si="1115"/>
        <v>LOSS</v>
      </c>
    </row>
    <row r="11888" spans="8:23" x14ac:dyDescent="0.35">
      <c r="H11888">
        <v>2011</v>
      </c>
      <c r="I11888" t="s">
        <v>21</v>
      </c>
      <c r="J11888" t="s">
        <v>647</v>
      </c>
      <c r="K11888" t="s">
        <v>35</v>
      </c>
      <c r="L11888" t="str">
        <f t="shared" si="1110"/>
        <v>Spin-Knit Ltd</v>
      </c>
      <c r="M11888" t="s">
        <v>154</v>
      </c>
      <c r="N11888" t="s">
        <v>707</v>
      </c>
      <c r="O11888">
        <v>1272</v>
      </c>
      <c r="P11888">
        <v>1.39</v>
      </c>
      <c r="Q11888">
        <v>1.6</v>
      </c>
      <c r="R11888">
        <v>1.0706638115631692E-3</v>
      </c>
      <c r="S11888">
        <f t="shared" si="1111"/>
        <v>1768.08</v>
      </c>
      <c r="T11888">
        <f t="shared" si="1112"/>
        <v>1.3618843683083512</v>
      </c>
      <c r="U11888">
        <f t="shared" si="1113"/>
        <v>2035.2</v>
      </c>
      <c r="V11888">
        <f t="shared" si="1114"/>
        <v>265.75811563169179</v>
      </c>
      <c r="W11888" t="str">
        <f t="shared" si="1115"/>
        <v>LOSS</v>
      </c>
    </row>
    <row r="11889" spans="8:23" x14ac:dyDescent="0.35">
      <c r="H11889">
        <v>2011</v>
      </c>
      <c r="I11889" t="s">
        <v>21</v>
      </c>
      <c r="J11889" t="s">
        <v>712</v>
      </c>
      <c r="K11889" t="s">
        <v>41</v>
      </c>
      <c r="L11889" t="str">
        <f t="shared" si="1110"/>
        <v>MAS Intimates Kenya (EPZ)</v>
      </c>
      <c r="M11889" t="s">
        <v>159</v>
      </c>
      <c r="N11889" t="s">
        <v>713</v>
      </c>
      <c r="O11889">
        <v>1908</v>
      </c>
      <c r="P11889">
        <v>2.4300000000000002</v>
      </c>
      <c r="Q11889">
        <v>3.43</v>
      </c>
      <c r="R11889">
        <v>1.2755102040816326E-3</v>
      </c>
      <c r="S11889">
        <f t="shared" si="1111"/>
        <v>4636.4400000000005</v>
      </c>
      <c r="T11889">
        <f t="shared" si="1112"/>
        <v>2.4336734693877551</v>
      </c>
      <c r="U11889">
        <f t="shared" si="1113"/>
        <v>6544.4400000000005</v>
      </c>
      <c r="V11889">
        <f t="shared" si="1114"/>
        <v>1905.5663265306123</v>
      </c>
      <c r="W11889" t="str">
        <f t="shared" si="1115"/>
        <v>PROFIT</v>
      </c>
    </row>
    <row r="11890" spans="8:23" x14ac:dyDescent="0.35">
      <c r="H11890">
        <v>2011</v>
      </c>
      <c r="I11890" t="s">
        <v>21</v>
      </c>
      <c r="J11890" t="s">
        <v>712</v>
      </c>
      <c r="K11890" t="s">
        <v>41</v>
      </c>
      <c r="L11890" t="str">
        <f t="shared" si="1110"/>
        <v>MAS Intimates Kenya (EPZ)</v>
      </c>
      <c r="M11890" t="s">
        <v>164</v>
      </c>
      <c r="N11890" t="s">
        <v>714</v>
      </c>
      <c r="O11890">
        <v>2220</v>
      </c>
      <c r="P11890">
        <v>2.5299999999999998</v>
      </c>
      <c r="Q11890">
        <v>3.5</v>
      </c>
      <c r="R11890">
        <v>1.2300123001230013E-3</v>
      </c>
      <c r="S11890">
        <f t="shared" si="1111"/>
        <v>5616.5999999999995</v>
      </c>
      <c r="T11890">
        <f t="shared" si="1112"/>
        <v>2.7306273062730626</v>
      </c>
      <c r="U11890">
        <f t="shared" si="1113"/>
        <v>7770</v>
      </c>
      <c r="V11890">
        <f t="shared" si="1114"/>
        <v>2150.6693726937274</v>
      </c>
      <c r="W11890" t="str">
        <f t="shared" si="1115"/>
        <v>PROFIT</v>
      </c>
    </row>
    <row r="11891" spans="8:23" x14ac:dyDescent="0.35">
      <c r="H11891">
        <v>2011</v>
      </c>
      <c r="I11891" t="s">
        <v>21</v>
      </c>
      <c r="J11891" t="s">
        <v>712</v>
      </c>
      <c r="K11891" t="s">
        <v>41</v>
      </c>
      <c r="L11891" t="str">
        <f t="shared" si="1110"/>
        <v>MAS Intimates Kenya (EPZ)</v>
      </c>
      <c r="M11891" t="s">
        <v>169</v>
      </c>
      <c r="N11891" t="s">
        <v>715</v>
      </c>
      <c r="O11891">
        <v>2112</v>
      </c>
      <c r="P11891">
        <v>2.88</v>
      </c>
      <c r="Q11891">
        <v>3.58</v>
      </c>
      <c r="R11891">
        <v>1.3888888888888889E-3</v>
      </c>
      <c r="S11891">
        <f t="shared" si="1111"/>
        <v>6082.5599999999995</v>
      </c>
      <c r="T11891">
        <f t="shared" si="1112"/>
        <v>2.9333333333333336</v>
      </c>
      <c r="U11891">
        <f t="shared" si="1113"/>
        <v>7560.96</v>
      </c>
      <c r="V11891">
        <f t="shared" si="1114"/>
        <v>1475.4666666666672</v>
      </c>
      <c r="W11891" t="str">
        <f t="shared" si="1115"/>
        <v>PROFIT</v>
      </c>
    </row>
    <row r="11892" spans="8:23" x14ac:dyDescent="0.35">
      <c r="H11892">
        <v>2011</v>
      </c>
      <c r="I11892" t="s">
        <v>21</v>
      </c>
      <c r="J11892" t="s">
        <v>712</v>
      </c>
      <c r="K11892" t="s">
        <v>41</v>
      </c>
      <c r="L11892" t="str">
        <f t="shared" si="1110"/>
        <v>MAS Intimates Kenya (EPZ)</v>
      </c>
      <c r="M11892" t="s">
        <v>174</v>
      </c>
      <c r="N11892" t="s">
        <v>716</v>
      </c>
      <c r="O11892">
        <v>2736</v>
      </c>
      <c r="P11892">
        <v>2.35</v>
      </c>
      <c r="Q11892">
        <v>3.94</v>
      </c>
      <c r="R11892">
        <v>1.5923566878980893E-3</v>
      </c>
      <c r="S11892">
        <f t="shared" si="1111"/>
        <v>6429.6</v>
      </c>
      <c r="T11892">
        <f t="shared" si="1112"/>
        <v>4.3566878980891719</v>
      </c>
      <c r="U11892">
        <f t="shared" si="1113"/>
        <v>10779.84</v>
      </c>
      <c r="V11892">
        <f t="shared" si="1114"/>
        <v>4345.8833121019106</v>
      </c>
      <c r="W11892" t="str">
        <f t="shared" si="1115"/>
        <v>PROFIT</v>
      </c>
    </row>
    <row r="11893" spans="8:23" x14ac:dyDescent="0.35">
      <c r="H11893">
        <v>2011</v>
      </c>
      <c r="I11893" t="s">
        <v>21</v>
      </c>
      <c r="J11893" t="s">
        <v>712</v>
      </c>
      <c r="K11893" t="s">
        <v>41</v>
      </c>
      <c r="L11893" t="str">
        <f t="shared" si="1110"/>
        <v>MAS Intimates Kenya (EPZ)</v>
      </c>
      <c r="M11893" t="s">
        <v>179</v>
      </c>
      <c r="N11893" t="s">
        <v>717</v>
      </c>
      <c r="O11893">
        <v>1428</v>
      </c>
      <c r="P11893">
        <v>2.68</v>
      </c>
      <c r="Q11893">
        <v>3.68</v>
      </c>
      <c r="R11893">
        <v>1.4450867052023121E-3</v>
      </c>
      <c r="S11893">
        <f t="shared" si="1111"/>
        <v>3827.0400000000004</v>
      </c>
      <c r="T11893">
        <f t="shared" si="1112"/>
        <v>2.0635838150289016</v>
      </c>
      <c r="U11893">
        <f t="shared" si="1113"/>
        <v>5255.04</v>
      </c>
      <c r="V11893">
        <f t="shared" si="1114"/>
        <v>1425.9364161849705</v>
      </c>
      <c r="W11893" t="str">
        <f t="shared" si="1115"/>
        <v>PROFIT</v>
      </c>
    </row>
    <row r="11894" spans="8:23" x14ac:dyDescent="0.35">
      <c r="H11894">
        <v>2011</v>
      </c>
      <c r="I11894" t="s">
        <v>21</v>
      </c>
      <c r="J11894" t="s">
        <v>22</v>
      </c>
      <c r="K11894" t="s">
        <v>46</v>
      </c>
      <c r="L11894" t="str">
        <f t="shared" si="1110"/>
        <v>Kawa Garments Ltd</v>
      </c>
      <c r="M11894" t="s">
        <v>184</v>
      </c>
      <c r="N11894" t="s">
        <v>722</v>
      </c>
      <c r="O11894">
        <v>456</v>
      </c>
      <c r="P11894">
        <v>6.6466666666666665</v>
      </c>
      <c r="Q11894">
        <v>7.5666666666666664</v>
      </c>
      <c r="R11894">
        <v>1.7513134851138354E-3</v>
      </c>
      <c r="S11894">
        <f t="shared" si="1111"/>
        <v>3030.88</v>
      </c>
      <c r="T11894">
        <f t="shared" si="1112"/>
        <v>0.79859894921190899</v>
      </c>
      <c r="U11894">
        <f t="shared" si="1113"/>
        <v>3450.4</v>
      </c>
      <c r="V11894">
        <f t="shared" si="1114"/>
        <v>418.72140105078807</v>
      </c>
      <c r="W11894" t="str">
        <f t="shared" si="1115"/>
        <v>LOSS</v>
      </c>
    </row>
    <row r="11895" spans="8:23" x14ac:dyDescent="0.35">
      <c r="H11895">
        <v>2011</v>
      </c>
      <c r="I11895" t="s">
        <v>21</v>
      </c>
      <c r="J11895" t="s">
        <v>22</v>
      </c>
      <c r="K11895" t="s">
        <v>46</v>
      </c>
      <c r="L11895" t="str">
        <f t="shared" si="1110"/>
        <v>Kawa Garments Ltd</v>
      </c>
      <c r="M11895" t="s">
        <v>189</v>
      </c>
      <c r="N11895" t="s">
        <v>723</v>
      </c>
      <c r="O11895">
        <v>564</v>
      </c>
      <c r="P11895">
        <v>6.4266666666666667</v>
      </c>
      <c r="Q11895">
        <v>7.4</v>
      </c>
      <c r="R11895">
        <v>1.7953321364452424E-3</v>
      </c>
      <c r="S11895">
        <f t="shared" si="1111"/>
        <v>3624.64</v>
      </c>
      <c r="T11895">
        <f t="shared" si="1112"/>
        <v>1.0125673249551168</v>
      </c>
      <c r="U11895">
        <f t="shared" si="1113"/>
        <v>4173.6000000000004</v>
      </c>
      <c r="V11895">
        <f t="shared" si="1114"/>
        <v>547.94743267504532</v>
      </c>
      <c r="W11895" t="str">
        <f t="shared" si="1115"/>
        <v>LOSS</v>
      </c>
    </row>
    <row r="11896" spans="8:23" x14ac:dyDescent="0.35">
      <c r="H11896">
        <v>2011</v>
      </c>
      <c r="I11896" t="s">
        <v>21</v>
      </c>
      <c r="J11896" t="s">
        <v>22</v>
      </c>
      <c r="K11896" t="s">
        <v>46</v>
      </c>
      <c r="L11896" t="str">
        <f t="shared" si="1110"/>
        <v>Kawa Garments Ltd</v>
      </c>
      <c r="M11896" t="s">
        <v>194</v>
      </c>
      <c r="N11896" t="s">
        <v>724</v>
      </c>
      <c r="O11896">
        <v>468</v>
      </c>
      <c r="P11896">
        <v>5.8666666666666663</v>
      </c>
      <c r="Q11896">
        <v>8.4066666666666663</v>
      </c>
      <c r="R11896">
        <v>1.1037527593818985E-3</v>
      </c>
      <c r="S11896">
        <f t="shared" si="1111"/>
        <v>2745.6</v>
      </c>
      <c r="T11896">
        <f t="shared" si="1112"/>
        <v>0.51655629139072845</v>
      </c>
      <c r="U11896">
        <f t="shared" si="1113"/>
        <v>3934.3199999999997</v>
      </c>
      <c r="V11896">
        <f t="shared" si="1114"/>
        <v>1188.203443708609</v>
      </c>
      <c r="W11896" t="str">
        <f t="shared" si="1115"/>
        <v>PROFIT</v>
      </c>
    </row>
    <row r="11897" spans="8:23" x14ac:dyDescent="0.35">
      <c r="H11897">
        <v>2011</v>
      </c>
      <c r="I11897" t="s">
        <v>21</v>
      </c>
      <c r="J11897" t="s">
        <v>627</v>
      </c>
      <c r="K11897" t="s">
        <v>51</v>
      </c>
      <c r="L11897" t="str">
        <f t="shared" si="1110"/>
        <v>Alltex EPZ Ltd</v>
      </c>
      <c r="M11897" t="s">
        <v>199</v>
      </c>
      <c r="N11897" t="s">
        <v>725</v>
      </c>
      <c r="O11897">
        <v>780</v>
      </c>
      <c r="P11897">
        <v>2.73</v>
      </c>
      <c r="Q11897">
        <v>3.49</v>
      </c>
      <c r="R11897">
        <v>1.3966480446927375E-3</v>
      </c>
      <c r="S11897">
        <f t="shared" si="1111"/>
        <v>2129.4</v>
      </c>
      <c r="T11897">
        <f t="shared" si="1112"/>
        <v>1.0893854748603353</v>
      </c>
      <c r="U11897">
        <f t="shared" si="1113"/>
        <v>2722.2000000000003</v>
      </c>
      <c r="V11897">
        <f t="shared" si="1114"/>
        <v>591.71061452513982</v>
      </c>
      <c r="W11897" t="str">
        <f t="shared" si="1115"/>
        <v>LOSS</v>
      </c>
    </row>
    <row r="11898" spans="8:23" x14ac:dyDescent="0.35">
      <c r="H11898">
        <v>2011</v>
      </c>
      <c r="I11898" t="s">
        <v>21</v>
      </c>
      <c r="J11898" t="s">
        <v>627</v>
      </c>
      <c r="K11898" t="s">
        <v>51</v>
      </c>
      <c r="L11898" t="str">
        <f t="shared" si="1110"/>
        <v>Alltex EPZ Ltd</v>
      </c>
      <c r="M11898" t="s">
        <v>204</v>
      </c>
      <c r="N11898" t="s">
        <v>726</v>
      </c>
      <c r="O11898">
        <v>912</v>
      </c>
      <c r="P11898">
        <v>2.06</v>
      </c>
      <c r="Q11898">
        <v>3.35</v>
      </c>
      <c r="R11898">
        <v>1.0395010395010396E-3</v>
      </c>
      <c r="S11898">
        <f t="shared" si="1111"/>
        <v>1878.72</v>
      </c>
      <c r="T11898">
        <f t="shared" si="1112"/>
        <v>0.94802494802494808</v>
      </c>
      <c r="U11898">
        <f t="shared" si="1113"/>
        <v>3055.2000000000003</v>
      </c>
      <c r="V11898">
        <f t="shared" si="1114"/>
        <v>1175.5319750519752</v>
      </c>
      <c r="W11898" t="str">
        <f t="shared" si="1115"/>
        <v>PROFIT</v>
      </c>
    </row>
    <row r="11899" spans="8:23" x14ac:dyDescent="0.35">
      <c r="H11899">
        <v>2011</v>
      </c>
      <c r="I11899" t="s">
        <v>21</v>
      </c>
      <c r="J11899" t="s">
        <v>712</v>
      </c>
      <c r="K11899" t="s">
        <v>56</v>
      </c>
      <c r="L11899" t="str">
        <f t="shared" si="1110"/>
        <v>Ashton Apparel EPZ Ltd</v>
      </c>
      <c r="M11899" t="s">
        <v>209</v>
      </c>
      <c r="N11899" t="s">
        <v>729</v>
      </c>
      <c r="O11899">
        <v>1656</v>
      </c>
      <c r="P11899">
        <v>2.63</v>
      </c>
      <c r="Q11899">
        <v>3.48</v>
      </c>
      <c r="R11899">
        <v>1.3404825737265416E-3</v>
      </c>
      <c r="S11899">
        <f t="shared" si="1111"/>
        <v>4355.28</v>
      </c>
      <c r="T11899">
        <f t="shared" si="1112"/>
        <v>2.219839142091153</v>
      </c>
      <c r="U11899">
        <f t="shared" si="1113"/>
        <v>5762.88</v>
      </c>
      <c r="V11899">
        <f t="shared" si="1114"/>
        <v>1405.3801608579092</v>
      </c>
      <c r="W11899" t="str">
        <f t="shared" si="1115"/>
        <v>PROFIT</v>
      </c>
    </row>
    <row r="11900" spans="8:23" x14ac:dyDescent="0.35">
      <c r="H11900">
        <v>2011</v>
      </c>
      <c r="I11900" t="s">
        <v>21</v>
      </c>
      <c r="J11900" t="s">
        <v>712</v>
      </c>
      <c r="K11900" t="s">
        <v>56</v>
      </c>
      <c r="L11900" t="str">
        <f t="shared" si="1110"/>
        <v>Ashton Apparel EPZ Ltd</v>
      </c>
      <c r="M11900" t="s">
        <v>214</v>
      </c>
      <c r="N11900" t="s">
        <v>730</v>
      </c>
      <c r="O11900">
        <v>1344</v>
      </c>
      <c r="P11900">
        <v>2.36</v>
      </c>
      <c r="Q11900">
        <v>4</v>
      </c>
      <c r="R11900">
        <v>1.3550135501355014E-3</v>
      </c>
      <c r="S11900">
        <f t="shared" si="1111"/>
        <v>3171.8399999999997</v>
      </c>
      <c r="T11900">
        <f t="shared" si="1112"/>
        <v>1.8211382113821137</v>
      </c>
      <c r="U11900">
        <f t="shared" si="1113"/>
        <v>5376</v>
      </c>
      <c r="V11900">
        <f t="shared" si="1114"/>
        <v>2202.338861788618</v>
      </c>
      <c r="W11900" t="str">
        <f t="shared" si="1115"/>
        <v>PROFIT</v>
      </c>
    </row>
    <row r="11901" spans="8:23" x14ac:dyDescent="0.35">
      <c r="H11901">
        <v>2011</v>
      </c>
      <c r="I11901" t="s">
        <v>21</v>
      </c>
      <c r="J11901" t="s">
        <v>712</v>
      </c>
      <c r="K11901" t="s">
        <v>56</v>
      </c>
      <c r="L11901" t="str">
        <f t="shared" si="1110"/>
        <v>Ashton Apparel EPZ Ltd</v>
      </c>
      <c r="M11901" t="s">
        <v>219</v>
      </c>
      <c r="N11901" t="s">
        <v>731</v>
      </c>
      <c r="O11901">
        <v>1752</v>
      </c>
      <c r="P11901">
        <v>2.89</v>
      </c>
      <c r="Q11901">
        <v>3.77</v>
      </c>
      <c r="R11901">
        <v>1.5128593040847202E-3</v>
      </c>
      <c r="S11901">
        <f t="shared" si="1111"/>
        <v>5063.2800000000007</v>
      </c>
      <c r="T11901">
        <f t="shared" si="1112"/>
        <v>2.6505295007564298</v>
      </c>
      <c r="U11901">
        <f t="shared" si="1113"/>
        <v>6605.04</v>
      </c>
      <c r="V11901">
        <f t="shared" si="1114"/>
        <v>1539.1094704992429</v>
      </c>
      <c r="W11901" t="str">
        <f t="shared" si="1115"/>
        <v>PROFIT</v>
      </c>
    </row>
    <row r="11902" spans="8:23" x14ac:dyDescent="0.35">
      <c r="H11902">
        <v>2011</v>
      </c>
      <c r="I11902" t="s">
        <v>21</v>
      </c>
      <c r="J11902" t="s">
        <v>712</v>
      </c>
      <c r="K11902" t="s">
        <v>56</v>
      </c>
      <c r="L11902" t="str">
        <f t="shared" si="1110"/>
        <v>Ashton Apparel EPZ Ltd</v>
      </c>
      <c r="M11902" t="s">
        <v>224</v>
      </c>
      <c r="N11902" t="s">
        <v>732</v>
      </c>
      <c r="O11902">
        <v>2388</v>
      </c>
      <c r="P11902">
        <v>2.5299999999999998</v>
      </c>
      <c r="Q11902">
        <v>3.56</v>
      </c>
      <c r="R11902">
        <v>1.1668611435239206E-3</v>
      </c>
      <c r="S11902">
        <f t="shared" si="1111"/>
        <v>6041.6399999999994</v>
      </c>
      <c r="T11902">
        <f t="shared" si="1112"/>
        <v>2.7864644107351224</v>
      </c>
      <c r="U11902">
        <f t="shared" si="1113"/>
        <v>8501.2800000000007</v>
      </c>
      <c r="V11902">
        <f t="shared" si="1114"/>
        <v>2456.8535355892659</v>
      </c>
      <c r="W11902" t="str">
        <f t="shared" si="1115"/>
        <v>PROFIT</v>
      </c>
    </row>
    <row r="11903" spans="8:23" x14ac:dyDescent="0.35">
      <c r="H11903">
        <v>2011</v>
      </c>
      <c r="I11903" t="s">
        <v>21</v>
      </c>
      <c r="J11903" t="s">
        <v>712</v>
      </c>
      <c r="K11903" t="s">
        <v>56</v>
      </c>
      <c r="L11903" t="str">
        <f t="shared" si="1110"/>
        <v>Ashton Apparel EPZ Ltd</v>
      </c>
      <c r="M11903" t="s">
        <v>229</v>
      </c>
      <c r="N11903" t="s">
        <v>733</v>
      </c>
      <c r="O11903">
        <v>2628</v>
      </c>
      <c r="P11903">
        <v>2.66</v>
      </c>
      <c r="Q11903">
        <v>3.98</v>
      </c>
      <c r="R11903">
        <v>1.6313213703099511E-3</v>
      </c>
      <c r="S11903">
        <f t="shared" si="1111"/>
        <v>6990.4800000000005</v>
      </c>
      <c r="T11903">
        <f t="shared" si="1112"/>
        <v>4.2871125611745518</v>
      </c>
      <c r="U11903">
        <f t="shared" si="1113"/>
        <v>10459.44</v>
      </c>
      <c r="V11903">
        <f t="shared" si="1114"/>
        <v>3464.6728874388255</v>
      </c>
      <c r="W11903" t="str">
        <f t="shared" si="1115"/>
        <v>PROFIT</v>
      </c>
    </row>
    <row r="11904" spans="8:23" x14ac:dyDescent="0.35">
      <c r="H11904">
        <v>2011</v>
      </c>
      <c r="I11904" t="s">
        <v>21</v>
      </c>
      <c r="J11904" t="s">
        <v>712</v>
      </c>
      <c r="K11904" t="s">
        <v>61</v>
      </c>
      <c r="L11904" t="str">
        <f t="shared" si="1110"/>
        <v>Global Apparels (K) EPZ Ltd</v>
      </c>
      <c r="M11904" t="s">
        <v>234</v>
      </c>
      <c r="N11904" t="s">
        <v>734</v>
      </c>
      <c r="O11904">
        <v>2064</v>
      </c>
      <c r="P11904">
        <v>2.78</v>
      </c>
      <c r="Q11904">
        <v>3.62</v>
      </c>
      <c r="R11904">
        <v>1.2987012987012987E-3</v>
      </c>
      <c r="S11904">
        <f t="shared" si="1111"/>
        <v>5737.9199999999992</v>
      </c>
      <c r="T11904">
        <f t="shared" si="1112"/>
        <v>2.6805194805194805</v>
      </c>
      <c r="U11904">
        <f t="shared" si="1113"/>
        <v>7471.68</v>
      </c>
      <c r="V11904">
        <f t="shared" si="1114"/>
        <v>1731.0794805194816</v>
      </c>
      <c r="W11904" t="str">
        <f t="shared" si="1115"/>
        <v>PROFIT</v>
      </c>
    </row>
    <row r="11905" spans="8:23" x14ac:dyDescent="0.35">
      <c r="H11905">
        <v>2011</v>
      </c>
      <c r="I11905" t="s">
        <v>21</v>
      </c>
      <c r="J11905" t="s">
        <v>712</v>
      </c>
      <c r="K11905" t="s">
        <v>66</v>
      </c>
      <c r="L11905" t="str">
        <f t="shared" si="1110"/>
        <v>Hela Intimates EPZ Ltd</v>
      </c>
      <c r="M11905" t="s">
        <v>239</v>
      </c>
      <c r="N11905" t="s">
        <v>738</v>
      </c>
      <c r="O11905">
        <v>1752</v>
      </c>
      <c r="P11905">
        <v>2.96</v>
      </c>
      <c r="Q11905">
        <v>3.97</v>
      </c>
      <c r="R11905">
        <v>1.1235955056179776E-3</v>
      </c>
      <c r="S11905">
        <f t="shared" si="1111"/>
        <v>5185.92</v>
      </c>
      <c r="T11905">
        <f t="shared" si="1112"/>
        <v>1.9685393258426969</v>
      </c>
      <c r="U11905">
        <f t="shared" si="1113"/>
        <v>6955.4400000000005</v>
      </c>
      <c r="V11905">
        <f t="shared" si="1114"/>
        <v>1767.5514606741579</v>
      </c>
      <c r="W11905" t="str">
        <f t="shared" si="1115"/>
        <v>PROFIT</v>
      </c>
    </row>
    <row r="11906" spans="8:23" x14ac:dyDescent="0.35">
      <c r="H11906">
        <v>2011</v>
      </c>
      <c r="I11906" t="s">
        <v>21</v>
      </c>
      <c r="J11906" t="s">
        <v>712</v>
      </c>
      <c r="K11906" t="s">
        <v>66</v>
      </c>
      <c r="L11906" t="str">
        <f t="shared" si="1110"/>
        <v>Hela Intimates EPZ Ltd</v>
      </c>
      <c r="M11906" t="s">
        <v>244</v>
      </c>
      <c r="N11906" t="s">
        <v>739</v>
      </c>
      <c r="O11906">
        <v>1260</v>
      </c>
      <c r="P11906">
        <v>2.57</v>
      </c>
      <c r="Q11906">
        <v>3.69</v>
      </c>
      <c r="R11906">
        <v>1.0660980810234541E-3</v>
      </c>
      <c r="S11906">
        <f t="shared" si="1111"/>
        <v>3238.2</v>
      </c>
      <c r="T11906">
        <f t="shared" si="1112"/>
        <v>1.3432835820895521</v>
      </c>
      <c r="U11906">
        <f t="shared" si="1113"/>
        <v>4649.3999999999996</v>
      </c>
      <c r="V11906">
        <f t="shared" si="1114"/>
        <v>1409.8567164179103</v>
      </c>
      <c r="W11906" t="str">
        <f t="shared" si="1115"/>
        <v>PROFIT</v>
      </c>
    </row>
    <row r="11907" spans="8:23" x14ac:dyDescent="0.35">
      <c r="H11907">
        <v>2011</v>
      </c>
      <c r="I11907" t="s">
        <v>21</v>
      </c>
      <c r="J11907" t="s">
        <v>712</v>
      </c>
      <c r="K11907" t="s">
        <v>66</v>
      </c>
      <c r="L11907" t="str">
        <f t="shared" ref="L11907:L11970" si="1116">VLOOKUP($K11907,$A$1:$C$124,MATCH($L$1,$A$1:$C$1,0),0)</f>
        <v>Hela Intimates EPZ Ltd</v>
      </c>
      <c r="M11907" t="s">
        <v>249</v>
      </c>
      <c r="N11907" t="s">
        <v>740</v>
      </c>
      <c r="O11907">
        <v>1524</v>
      </c>
      <c r="P11907">
        <v>2.57</v>
      </c>
      <c r="Q11907">
        <v>3.99</v>
      </c>
      <c r="R11907">
        <v>1.4534883720930232E-3</v>
      </c>
      <c r="S11907">
        <f t="shared" ref="S11907:S11970" si="1117">P11907*O11907</f>
        <v>3916.68</v>
      </c>
      <c r="T11907">
        <f t="shared" ref="T11907:T11970" si="1118">R11907*O11907</f>
        <v>2.2151162790697674</v>
      </c>
      <c r="U11907">
        <f t="shared" ref="U11907:U11970" si="1119">Q11907*O11907</f>
        <v>6080.76</v>
      </c>
      <c r="V11907">
        <f t="shared" ref="V11907:V11970" si="1120">Q11907*O11907-S11907-T11907</f>
        <v>2161.8648837209307</v>
      </c>
      <c r="W11907" t="str">
        <f t="shared" ref="W11907:W11970" si="1121">IF(V11907&gt;1000,"PROFIT","LOSS")</f>
        <v>PROFIT</v>
      </c>
    </row>
    <row r="11908" spans="8:23" x14ac:dyDescent="0.35">
      <c r="H11908">
        <v>2011</v>
      </c>
      <c r="I11908" t="s">
        <v>21</v>
      </c>
      <c r="J11908" t="s">
        <v>712</v>
      </c>
      <c r="K11908" t="s">
        <v>66</v>
      </c>
      <c r="L11908" t="str">
        <f t="shared" si="1116"/>
        <v>Hela Intimates EPZ Ltd</v>
      </c>
      <c r="M11908" t="s">
        <v>254</v>
      </c>
      <c r="N11908" t="s">
        <v>741</v>
      </c>
      <c r="O11908">
        <v>1356</v>
      </c>
      <c r="P11908">
        <v>2.62</v>
      </c>
      <c r="Q11908">
        <v>3.93</v>
      </c>
      <c r="R11908">
        <v>1.6474464579901153E-3</v>
      </c>
      <c r="S11908">
        <f t="shared" si="1117"/>
        <v>3552.7200000000003</v>
      </c>
      <c r="T11908">
        <f t="shared" si="1118"/>
        <v>2.2339373970345964</v>
      </c>
      <c r="U11908">
        <f t="shared" si="1119"/>
        <v>5329.08</v>
      </c>
      <c r="V11908">
        <f t="shared" si="1120"/>
        <v>1774.126062602965</v>
      </c>
      <c r="W11908" t="str">
        <f t="shared" si="1121"/>
        <v>PROFIT</v>
      </c>
    </row>
    <row r="11909" spans="8:23" x14ac:dyDescent="0.35">
      <c r="H11909">
        <v>2011</v>
      </c>
      <c r="I11909" t="s">
        <v>21</v>
      </c>
      <c r="J11909" t="s">
        <v>712</v>
      </c>
      <c r="K11909" t="s">
        <v>66</v>
      </c>
      <c r="L11909" t="str">
        <f t="shared" si="1116"/>
        <v>Hela Intimates EPZ Ltd</v>
      </c>
      <c r="M11909" t="s">
        <v>23</v>
      </c>
      <c r="N11909" t="s">
        <v>742</v>
      </c>
      <c r="O11909">
        <v>2220</v>
      </c>
      <c r="P11909">
        <v>2.2999999999999998</v>
      </c>
      <c r="Q11909">
        <v>3.91</v>
      </c>
      <c r="R11909">
        <v>1.7301038062283738E-3</v>
      </c>
      <c r="S11909">
        <f t="shared" si="1117"/>
        <v>5106</v>
      </c>
      <c r="T11909">
        <f t="shared" si="1118"/>
        <v>3.8408304498269898</v>
      </c>
      <c r="U11909">
        <f t="shared" si="1119"/>
        <v>8680.2000000000007</v>
      </c>
      <c r="V11909">
        <f t="shared" si="1120"/>
        <v>3570.3591695501736</v>
      </c>
      <c r="W11909" t="str">
        <f t="shared" si="1121"/>
        <v>PROFIT</v>
      </c>
    </row>
    <row r="11910" spans="8:23" x14ac:dyDescent="0.35">
      <c r="H11910">
        <v>2011</v>
      </c>
      <c r="I11910" t="s">
        <v>21</v>
      </c>
      <c r="J11910" t="s">
        <v>712</v>
      </c>
      <c r="K11910" t="s">
        <v>66</v>
      </c>
      <c r="L11910" t="str">
        <f t="shared" si="1116"/>
        <v>Hela Intimates EPZ Ltd</v>
      </c>
      <c r="M11910" t="s">
        <v>28</v>
      </c>
      <c r="N11910" t="s">
        <v>743</v>
      </c>
      <c r="O11910">
        <v>1224</v>
      </c>
      <c r="P11910">
        <v>2.63</v>
      </c>
      <c r="Q11910">
        <v>3.77</v>
      </c>
      <c r="R11910">
        <v>1.3679890560875513E-3</v>
      </c>
      <c r="S11910">
        <f t="shared" si="1117"/>
        <v>3219.12</v>
      </c>
      <c r="T11910">
        <f t="shared" si="1118"/>
        <v>1.6744186046511627</v>
      </c>
      <c r="U11910">
        <f t="shared" si="1119"/>
        <v>4614.4800000000005</v>
      </c>
      <c r="V11910">
        <f t="shared" si="1120"/>
        <v>1393.6855813953493</v>
      </c>
      <c r="W11910" t="str">
        <f t="shared" si="1121"/>
        <v>PROFIT</v>
      </c>
    </row>
    <row r="11911" spans="8:23" x14ac:dyDescent="0.35">
      <c r="H11911">
        <v>2011</v>
      </c>
      <c r="I11911" t="s">
        <v>21</v>
      </c>
      <c r="J11911" t="s">
        <v>712</v>
      </c>
      <c r="K11911" t="s">
        <v>71</v>
      </c>
      <c r="L11911" t="str">
        <f t="shared" si="1116"/>
        <v>Mega Garments (EPZ) Ltd</v>
      </c>
      <c r="M11911" t="s">
        <v>33</v>
      </c>
      <c r="N11911" t="s">
        <v>744</v>
      </c>
      <c r="O11911">
        <v>1968</v>
      </c>
      <c r="P11911">
        <v>2.3199999999999998</v>
      </c>
      <c r="Q11911">
        <v>3.62</v>
      </c>
      <c r="R11911">
        <v>1.4727540500736377E-3</v>
      </c>
      <c r="S11911">
        <f t="shared" si="1117"/>
        <v>4565.7599999999993</v>
      </c>
      <c r="T11911">
        <f t="shared" si="1118"/>
        <v>2.8983799705449189</v>
      </c>
      <c r="U11911">
        <f t="shared" si="1119"/>
        <v>7124.16</v>
      </c>
      <c r="V11911">
        <f t="shared" si="1120"/>
        <v>2555.5016200294558</v>
      </c>
      <c r="W11911" t="str">
        <f t="shared" si="1121"/>
        <v>PROFIT</v>
      </c>
    </row>
    <row r="11912" spans="8:23" x14ac:dyDescent="0.35">
      <c r="H11912">
        <v>2011</v>
      </c>
      <c r="I11912" t="s">
        <v>21</v>
      </c>
      <c r="J11912" t="s">
        <v>712</v>
      </c>
      <c r="K11912" t="s">
        <v>71</v>
      </c>
      <c r="L11912" t="str">
        <f t="shared" si="1116"/>
        <v>Mega Garments (EPZ) Ltd</v>
      </c>
      <c r="M11912" t="s">
        <v>39</v>
      </c>
      <c r="N11912" t="s">
        <v>745</v>
      </c>
      <c r="O11912">
        <v>1980</v>
      </c>
      <c r="P11912">
        <v>2.65</v>
      </c>
      <c r="Q11912">
        <v>3.44</v>
      </c>
      <c r="R11912">
        <v>1.4471780028943559E-3</v>
      </c>
      <c r="S11912">
        <f t="shared" si="1117"/>
        <v>5247</v>
      </c>
      <c r="T11912">
        <f t="shared" si="1118"/>
        <v>2.8654124457308248</v>
      </c>
      <c r="U11912">
        <f t="shared" si="1119"/>
        <v>6811.2</v>
      </c>
      <c r="V11912">
        <f t="shared" si="1120"/>
        <v>1561.3345875542691</v>
      </c>
      <c r="W11912" t="str">
        <f t="shared" si="1121"/>
        <v>PROFIT</v>
      </c>
    </row>
    <row r="11913" spans="8:23" x14ac:dyDescent="0.35">
      <c r="H11913">
        <v>2011</v>
      </c>
      <c r="I11913" t="s">
        <v>21</v>
      </c>
      <c r="J11913" t="s">
        <v>712</v>
      </c>
      <c r="K11913" t="s">
        <v>71</v>
      </c>
      <c r="L11913" t="str">
        <f t="shared" si="1116"/>
        <v>Mega Garments (EPZ) Ltd</v>
      </c>
      <c r="M11913" t="s">
        <v>44</v>
      </c>
      <c r="N11913" t="s">
        <v>746</v>
      </c>
      <c r="O11913">
        <v>1596</v>
      </c>
      <c r="P11913">
        <v>2.52</v>
      </c>
      <c r="Q11913">
        <v>4</v>
      </c>
      <c r="R11913">
        <v>1.718213058419244E-3</v>
      </c>
      <c r="S11913">
        <f t="shared" si="1117"/>
        <v>4021.92</v>
      </c>
      <c r="T11913">
        <f t="shared" si="1118"/>
        <v>2.7422680412371134</v>
      </c>
      <c r="U11913">
        <f t="shared" si="1119"/>
        <v>6384</v>
      </c>
      <c r="V11913">
        <f t="shared" si="1120"/>
        <v>2359.337731958763</v>
      </c>
      <c r="W11913" t="str">
        <f t="shared" si="1121"/>
        <v>PROFIT</v>
      </c>
    </row>
    <row r="11914" spans="8:23" x14ac:dyDescent="0.35">
      <c r="H11914">
        <v>2011</v>
      </c>
      <c r="I11914" t="s">
        <v>21</v>
      </c>
      <c r="J11914" t="s">
        <v>712</v>
      </c>
      <c r="K11914" t="s">
        <v>71</v>
      </c>
      <c r="L11914" t="str">
        <f t="shared" si="1116"/>
        <v>Mega Garments (EPZ) Ltd</v>
      </c>
      <c r="M11914" t="s">
        <v>49</v>
      </c>
      <c r="N11914" t="s">
        <v>747</v>
      </c>
      <c r="O11914">
        <v>1644</v>
      </c>
      <c r="P11914">
        <v>3</v>
      </c>
      <c r="Q11914">
        <v>3.5</v>
      </c>
      <c r="R11914">
        <v>1.128668171557562E-3</v>
      </c>
      <c r="S11914">
        <f t="shared" si="1117"/>
        <v>4932</v>
      </c>
      <c r="T11914">
        <f t="shared" si="1118"/>
        <v>1.855530474040632</v>
      </c>
      <c r="U11914">
        <f t="shared" si="1119"/>
        <v>5754</v>
      </c>
      <c r="V11914">
        <f t="shared" si="1120"/>
        <v>820.14446952595938</v>
      </c>
      <c r="W11914" t="str">
        <f t="shared" si="1121"/>
        <v>LOSS</v>
      </c>
    </row>
    <row r="11915" spans="8:23" x14ac:dyDescent="0.35">
      <c r="H11915">
        <v>2011</v>
      </c>
      <c r="I11915" t="s">
        <v>21</v>
      </c>
      <c r="J11915" t="s">
        <v>712</v>
      </c>
      <c r="K11915" t="s">
        <v>71</v>
      </c>
      <c r="L11915" t="str">
        <f t="shared" si="1116"/>
        <v>Mega Garments (EPZ) Ltd</v>
      </c>
      <c r="M11915" t="s">
        <v>54</v>
      </c>
      <c r="N11915" t="s">
        <v>748</v>
      </c>
      <c r="O11915">
        <v>1524</v>
      </c>
      <c r="P11915">
        <v>2.33</v>
      </c>
      <c r="Q11915">
        <v>3.94</v>
      </c>
      <c r="R11915">
        <v>1.1185682326621924E-3</v>
      </c>
      <c r="S11915">
        <f t="shared" si="1117"/>
        <v>3550.92</v>
      </c>
      <c r="T11915">
        <f t="shared" si="1118"/>
        <v>1.7046979865771812</v>
      </c>
      <c r="U11915">
        <f t="shared" si="1119"/>
        <v>6004.5599999999995</v>
      </c>
      <c r="V11915">
        <f t="shared" si="1120"/>
        <v>2451.9353020134222</v>
      </c>
      <c r="W11915" t="str">
        <f t="shared" si="1121"/>
        <v>PROFIT</v>
      </c>
    </row>
    <row r="11916" spans="8:23" x14ac:dyDescent="0.35">
      <c r="H11916">
        <v>2011</v>
      </c>
      <c r="I11916" t="s">
        <v>21</v>
      </c>
      <c r="J11916" t="s">
        <v>712</v>
      </c>
      <c r="K11916" t="s">
        <v>71</v>
      </c>
      <c r="L11916" t="str">
        <f t="shared" si="1116"/>
        <v>Mega Garments (EPZ) Ltd</v>
      </c>
      <c r="M11916" t="s">
        <v>59</v>
      </c>
      <c r="N11916" t="s">
        <v>749</v>
      </c>
      <c r="O11916">
        <v>2664</v>
      </c>
      <c r="P11916">
        <v>2.61</v>
      </c>
      <c r="Q11916">
        <v>3.98</v>
      </c>
      <c r="R11916">
        <v>1.1600928074245939E-3</v>
      </c>
      <c r="S11916">
        <f t="shared" si="1117"/>
        <v>6953.04</v>
      </c>
      <c r="T11916">
        <f t="shared" si="1118"/>
        <v>3.0904872389791183</v>
      </c>
      <c r="U11916">
        <f t="shared" si="1119"/>
        <v>10602.72</v>
      </c>
      <c r="V11916">
        <f t="shared" si="1120"/>
        <v>3646.5895127610202</v>
      </c>
      <c r="W11916" t="str">
        <f t="shared" si="1121"/>
        <v>PROFIT</v>
      </c>
    </row>
    <row r="11917" spans="8:23" x14ac:dyDescent="0.35">
      <c r="H11917">
        <v>2011</v>
      </c>
      <c r="I11917" t="s">
        <v>21</v>
      </c>
      <c r="J11917" t="s">
        <v>712</v>
      </c>
      <c r="K11917" t="s">
        <v>71</v>
      </c>
      <c r="L11917" t="str">
        <f t="shared" si="1116"/>
        <v>Mega Garments (EPZ) Ltd</v>
      </c>
      <c r="M11917" t="s">
        <v>64</v>
      </c>
      <c r="N11917" t="s">
        <v>750</v>
      </c>
      <c r="O11917">
        <v>2412</v>
      </c>
      <c r="P11917">
        <v>2.56</v>
      </c>
      <c r="Q11917">
        <v>3.89</v>
      </c>
      <c r="R11917">
        <v>1.7605633802816902E-3</v>
      </c>
      <c r="S11917">
        <f t="shared" si="1117"/>
        <v>6174.72</v>
      </c>
      <c r="T11917">
        <f t="shared" si="1118"/>
        <v>4.246478873239437</v>
      </c>
      <c r="U11917">
        <f t="shared" si="1119"/>
        <v>9382.68</v>
      </c>
      <c r="V11917">
        <f t="shared" si="1120"/>
        <v>3203.7135211267605</v>
      </c>
      <c r="W11917" t="str">
        <f t="shared" si="1121"/>
        <v>PROFIT</v>
      </c>
    </row>
    <row r="11918" spans="8:23" x14ac:dyDescent="0.35">
      <c r="H11918">
        <v>2011</v>
      </c>
      <c r="I11918" t="s">
        <v>21</v>
      </c>
      <c r="J11918" t="s">
        <v>712</v>
      </c>
      <c r="K11918" t="s">
        <v>71</v>
      </c>
      <c r="L11918" t="str">
        <f t="shared" si="1116"/>
        <v>Mega Garments (EPZ) Ltd</v>
      </c>
      <c r="M11918" t="s">
        <v>69</v>
      </c>
      <c r="N11918" t="s">
        <v>751</v>
      </c>
      <c r="O11918">
        <v>1584</v>
      </c>
      <c r="P11918">
        <v>2.69</v>
      </c>
      <c r="Q11918">
        <v>3.67</v>
      </c>
      <c r="R11918">
        <v>1.3245033112582781E-3</v>
      </c>
      <c r="S11918">
        <f t="shared" si="1117"/>
        <v>4260.96</v>
      </c>
      <c r="T11918">
        <f t="shared" si="1118"/>
        <v>2.0980132450331124</v>
      </c>
      <c r="U11918">
        <f t="shared" si="1119"/>
        <v>5813.28</v>
      </c>
      <c r="V11918">
        <f t="shared" si="1120"/>
        <v>1550.2219867549666</v>
      </c>
      <c r="W11918" t="str">
        <f t="shared" si="1121"/>
        <v>PROFIT</v>
      </c>
    </row>
    <row r="11919" spans="8:23" x14ac:dyDescent="0.35">
      <c r="H11919">
        <v>2011</v>
      </c>
      <c r="I11919" t="s">
        <v>21</v>
      </c>
      <c r="J11919" t="s">
        <v>712</v>
      </c>
      <c r="K11919" t="s">
        <v>71</v>
      </c>
      <c r="L11919" t="str">
        <f t="shared" si="1116"/>
        <v>Mega Garments (EPZ) Ltd</v>
      </c>
      <c r="M11919" t="s">
        <v>74</v>
      </c>
      <c r="N11919" t="s">
        <v>752</v>
      </c>
      <c r="O11919">
        <v>1692</v>
      </c>
      <c r="P11919">
        <v>3</v>
      </c>
      <c r="Q11919">
        <v>3.79</v>
      </c>
      <c r="R11919">
        <v>1.2468827930174563E-3</v>
      </c>
      <c r="S11919">
        <f t="shared" si="1117"/>
        <v>5076</v>
      </c>
      <c r="T11919">
        <f t="shared" si="1118"/>
        <v>2.109725685785536</v>
      </c>
      <c r="U11919">
        <f t="shared" si="1119"/>
        <v>6412.68</v>
      </c>
      <c r="V11919">
        <f t="shared" si="1120"/>
        <v>1334.5702743142147</v>
      </c>
      <c r="W11919" t="str">
        <f t="shared" si="1121"/>
        <v>PROFIT</v>
      </c>
    </row>
    <row r="11920" spans="8:23" x14ac:dyDescent="0.35">
      <c r="H11920">
        <v>2011</v>
      </c>
      <c r="I11920" t="s">
        <v>21</v>
      </c>
      <c r="J11920" t="s">
        <v>712</v>
      </c>
      <c r="K11920" t="s">
        <v>71</v>
      </c>
      <c r="L11920" t="str">
        <f t="shared" si="1116"/>
        <v>Mega Garments (EPZ) Ltd</v>
      </c>
      <c r="M11920" t="s">
        <v>79</v>
      </c>
      <c r="N11920" t="s">
        <v>753</v>
      </c>
      <c r="O11920">
        <v>1404</v>
      </c>
      <c r="P11920">
        <v>2.34</v>
      </c>
      <c r="Q11920">
        <v>3.72</v>
      </c>
      <c r="R11920">
        <v>1.1173184357541898E-3</v>
      </c>
      <c r="S11920">
        <f t="shared" si="1117"/>
        <v>3285.3599999999997</v>
      </c>
      <c r="T11920">
        <f t="shared" si="1118"/>
        <v>1.5687150837988826</v>
      </c>
      <c r="U11920">
        <f t="shared" si="1119"/>
        <v>5222.88</v>
      </c>
      <c r="V11920">
        <f t="shared" si="1120"/>
        <v>1935.9512849162015</v>
      </c>
      <c r="W11920" t="str">
        <f t="shared" si="1121"/>
        <v>PROFIT</v>
      </c>
    </row>
    <row r="11921" spans="8:23" x14ac:dyDescent="0.35">
      <c r="H11921">
        <v>2011</v>
      </c>
      <c r="I11921" t="s">
        <v>21</v>
      </c>
      <c r="J11921" t="s">
        <v>594</v>
      </c>
      <c r="K11921" t="s">
        <v>76</v>
      </c>
      <c r="L11921" t="str">
        <f t="shared" si="1116"/>
        <v>Mombasa Apparels EPZ Ltd</v>
      </c>
      <c r="M11921" t="s">
        <v>84</v>
      </c>
      <c r="N11921" t="s">
        <v>755</v>
      </c>
      <c r="O11921">
        <v>108</v>
      </c>
      <c r="P11921">
        <v>1.2</v>
      </c>
      <c r="Q11921">
        <v>1.37</v>
      </c>
      <c r="R11921">
        <v>1.4641288433382138E-3</v>
      </c>
      <c r="S11921">
        <f t="shared" si="1117"/>
        <v>129.6</v>
      </c>
      <c r="T11921">
        <f t="shared" si="1118"/>
        <v>0.15812591508052709</v>
      </c>
      <c r="U11921">
        <f t="shared" si="1119"/>
        <v>147.96</v>
      </c>
      <c r="V11921">
        <f t="shared" si="1120"/>
        <v>18.201874084919485</v>
      </c>
      <c r="W11921" t="str">
        <f t="shared" si="1121"/>
        <v>LOSS</v>
      </c>
    </row>
    <row r="11922" spans="8:23" x14ac:dyDescent="0.35">
      <c r="H11922">
        <v>2011</v>
      </c>
      <c r="I11922" t="s">
        <v>21</v>
      </c>
      <c r="J11922" t="s">
        <v>594</v>
      </c>
      <c r="K11922" t="s">
        <v>76</v>
      </c>
      <c r="L11922" t="str">
        <f t="shared" si="1116"/>
        <v>Mombasa Apparels EPZ Ltd</v>
      </c>
      <c r="M11922" t="s">
        <v>89</v>
      </c>
      <c r="N11922" t="s">
        <v>756</v>
      </c>
      <c r="O11922">
        <v>144</v>
      </c>
      <c r="P11922">
        <v>1.05</v>
      </c>
      <c r="Q11922">
        <v>1.26</v>
      </c>
      <c r="R11922">
        <v>1.2180267965895249E-3</v>
      </c>
      <c r="S11922">
        <f t="shared" si="1117"/>
        <v>151.20000000000002</v>
      </c>
      <c r="T11922">
        <f t="shared" si="1118"/>
        <v>0.17539585870889157</v>
      </c>
      <c r="U11922">
        <f t="shared" si="1119"/>
        <v>181.44</v>
      </c>
      <c r="V11922">
        <f t="shared" si="1120"/>
        <v>30.064604141291088</v>
      </c>
      <c r="W11922" t="str">
        <f t="shared" si="1121"/>
        <v>LOSS</v>
      </c>
    </row>
    <row r="11923" spans="8:23" x14ac:dyDescent="0.35">
      <c r="H11923">
        <v>2011</v>
      </c>
      <c r="I11923" t="s">
        <v>21</v>
      </c>
      <c r="J11923" t="s">
        <v>594</v>
      </c>
      <c r="K11923" t="s">
        <v>76</v>
      </c>
      <c r="L11923" t="str">
        <f t="shared" si="1116"/>
        <v>Mombasa Apparels EPZ Ltd</v>
      </c>
      <c r="M11923" t="s">
        <v>94</v>
      </c>
      <c r="N11923" t="s">
        <v>757</v>
      </c>
      <c r="O11923">
        <v>96</v>
      </c>
      <c r="P11923">
        <v>1.19</v>
      </c>
      <c r="Q11923">
        <v>1.38</v>
      </c>
      <c r="R11923">
        <v>1.1235955056179776E-3</v>
      </c>
      <c r="S11923">
        <f t="shared" si="1117"/>
        <v>114.24</v>
      </c>
      <c r="T11923">
        <f t="shared" si="1118"/>
        <v>0.10786516853932585</v>
      </c>
      <c r="U11923">
        <f t="shared" si="1119"/>
        <v>132.47999999999999</v>
      </c>
      <c r="V11923">
        <f t="shared" si="1120"/>
        <v>18.132134831460668</v>
      </c>
      <c r="W11923" t="str">
        <f t="shared" si="1121"/>
        <v>LOSS</v>
      </c>
    </row>
    <row r="11924" spans="8:23" x14ac:dyDescent="0.35">
      <c r="H11924">
        <v>2011</v>
      </c>
      <c r="I11924" t="s">
        <v>21</v>
      </c>
      <c r="J11924" t="s">
        <v>594</v>
      </c>
      <c r="K11924" t="s">
        <v>76</v>
      </c>
      <c r="L11924" t="str">
        <f t="shared" si="1116"/>
        <v>Mombasa Apparels EPZ Ltd</v>
      </c>
      <c r="M11924" t="s">
        <v>99</v>
      </c>
      <c r="N11924" t="s">
        <v>758</v>
      </c>
      <c r="O11924">
        <v>96</v>
      </c>
      <c r="P11924">
        <v>1.05</v>
      </c>
      <c r="Q11924">
        <v>1.29</v>
      </c>
      <c r="R11924">
        <v>1.2853470437017994E-3</v>
      </c>
      <c r="S11924">
        <f t="shared" si="1117"/>
        <v>100.80000000000001</v>
      </c>
      <c r="T11924">
        <f t="shared" si="1118"/>
        <v>0.12339331619537275</v>
      </c>
      <c r="U11924">
        <f t="shared" si="1119"/>
        <v>123.84</v>
      </c>
      <c r="V11924">
        <f t="shared" si="1120"/>
        <v>22.91660668380462</v>
      </c>
      <c r="W11924" t="str">
        <f t="shared" si="1121"/>
        <v>LOSS</v>
      </c>
    </row>
    <row r="11925" spans="8:23" x14ac:dyDescent="0.35">
      <c r="H11925">
        <v>2011</v>
      </c>
      <c r="I11925" t="s">
        <v>21</v>
      </c>
      <c r="J11925" t="s">
        <v>594</v>
      </c>
      <c r="K11925" t="s">
        <v>76</v>
      </c>
      <c r="L11925" t="str">
        <f t="shared" si="1116"/>
        <v>Mombasa Apparels EPZ Ltd</v>
      </c>
      <c r="M11925" t="s">
        <v>104</v>
      </c>
      <c r="N11925" t="s">
        <v>759</v>
      </c>
      <c r="O11925">
        <v>108</v>
      </c>
      <c r="P11925">
        <v>1.1299999999999999</v>
      </c>
      <c r="Q11925">
        <v>1.29</v>
      </c>
      <c r="R11925">
        <v>1.2578616352201257E-3</v>
      </c>
      <c r="S11925">
        <f t="shared" si="1117"/>
        <v>122.03999999999999</v>
      </c>
      <c r="T11925">
        <f t="shared" si="1118"/>
        <v>0.13584905660377358</v>
      </c>
      <c r="U11925">
        <f t="shared" si="1119"/>
        <v>139.32</v>
      </c>
      <c r="V11925">
        <f t="shared" si="1120"/>
        <v>17.144150943396227</v>
      </c>
      <c r="W11925" t="str">
        <f t="shared" si="1121"/>
        <v>LOSS</v>
      </c>
    </row>
    <row r="11926" spans="8:23" x14ac:dyDescent="0.35">
      <c r="H11926">
        <v>2011</v>
      </c>
      <c r="I11926" t="s">
        <v>21</v>
      </c>
      <c r="J11926" t="s">
        <v>594</v>
      </c>
      <c r="K11926" t="s">
        <v>76</v>
      </c>
      <c r="L11926" t="str">
        <f t="shared" si="1116"/>
        <v>Mombasa Apparels EPZ Ltd</v>
      </c>
      <c r="M11926" t="s">
        <v>109</v>
      </c>
      <c r="N11926" t="s">
        <v>760</v>
      </c>
      <c r="O11926">
        <v>108</v>
      </c>
      <c r="P11926">
        <v>1.18</v>
      </c>
      <c r="Q11926">
        <v>1.32</v>
      </c>
      <c r="R11926">
        <v>1.6920473773265651E-3</v>
      </c>
      <c r="S11926">
        <f t="shared" si="1117"/>
        <v>127.44</v>
      </c>
      <c r="T11926">
        <f t="shared" si="1118"/>
        <v>0.18274111675126903</v>
      </c>
      <c r="U11926">
        <f t="shared" si="1119"/>
        <v>142.56</v>
      </c>
      <c r="V11926">
        <f t="shared" si="1120"/>
        <v>14.937258883248736</v>
      </c>
      <c r="W11926" t="str">
        <f t="shared" si="1121"/>
        <v>LOSS</v>
      </c>
    </row>
    <row r="11927" spans="8:23" x14ac:dyDescent="0.35">
      <c r="H11927">
        <v>2011</v>
      </c>
      <c r="I11927" t="s">
        <v>21</v>
      </c>
      <c r="J11927" t="s">
        <v>594</v>
      </c>
      <c r="K11927" t="s">
        <v>76</v>
      </c>
      <c r="L11927" t="str">
        <f t="shared" si="1116"/>
        <v>Mombasa Apparels EPZ Ltd</v>
      </c>
      <c r="M11927" t="s">
        <v>114</v>
      </c>
      <c r="N11927" t="s">
        <v>761</v>
      </c>
      <c r="O11927">
        <v>120</v>
      </c>
      <c r="P11927">
        <v>1.08</v>
      </c>
      <c r="Q11927">
        <v>1.23</v>
      </c>
      <c r="R11927">
        <v>1.128668171557562E-3</v>
      </c>
      <c r="S11927">
        <f t="shared" si="1117"/>
        <v>129.60000000000002</v>
      </c>
      <c r="T11927">
        <f t="shared" si="1118"/>
        <v>0.13544018058690743</v>
      </c>
      <c r="U11927">
        <f t="shared" si="1119"/>
        <v>147.6</v>
      </c>
      <c r="V11927">
        <f t="shared" si="1120"/>
        <v>17.864559819413063</v>
      </c>
      <c r="W11927" t="str">
        <f t="shared" si="1121"/>
        <v>LOSS</v>
      </c>
    </row>
    <row r="11928" spans="8:23" x14ac:dyDescent="0.35">
      <c r="H11928">
        <v>2011</v>
      </c>
      <c r="I11928" t="s">
        <v>21</v>
      </c>
      <c r="J11928" t="s">
        <v>594</v>
      </c>
      <c r="K11928" t="s">
        <v>76</v>
      </c>
      <c r="L11928" t="str">
        <f t="shared" si="1116"/>
        <v>Mombasa Apparels EPZ Ltd</v>
      </c>
      <c r="M11928" t="s">
        <v>119</v>
      </c>
      <c r="N11928" t="s">
        <v>762</v>
      </c>
      <c r="O11928">
        <v>120</v>
      </c>
      <c r="P11928">
        <v>1.04</v>
      </c>
      <c r="Q11928">
        <v>1.35</v>
      </c>
      <c r="R11928">
        <v>1.7482517482517483E-3</v>
      </c>
      <c r="S11928">
        <f t="shared" si="1117"/>
        <v>124.80000000000001</v>
      </c>
      <c r="T11928">
        <f t="shared" si="1118"/>
        <v>0.20979020979020979</v>
      </c>
      <c r="U11928">
        <f t="shared" si="1119"/>
        <v>162</v>
      </c>
      <c r="V11928">
        <f t="shared" si="1120"/>
        <v>36.990209790209782</v>
      </c>
      <c r="W11928" t="str">
        <f t="shared" si="1121"/>
        <v>LOSS</v>
      </c>
    </row>
    <row r="11929" spans="8:23" x14ac:dyDescent="0.35">
      <c r="H11929">
        <v>2011</v>
      </c>
      <c r="I11929" t="s">
        <v>21</v>
      </c>
      <c r="J11929" t="s">
        <v>594</v>
      </c>
      <c r="K11929" t="s">
        <v>76</v>
      </c>
      <c r="L11929" t="str">
        <f t="shared" si="1116"/>
        <v>Mombasa Apparels EPZ Ltd</v>
      </c>
      <c r="M11929" t="s">
        <v>124</v>
      </c>
      <c r="N11929" t="s">
        <v>763</v>
      </c>
      <c r="O11929">
        <v>72</v>
      </c>
      <c r="P11929">
        <v>1.0900000000000001</v>
      </c>
      <c r="Q11929">
        <v>1.3</v>
      </c>
      <c r="R11929">
        <v>1.0834236186348862E-3</v>
      </c>
      <c r="S11929">
        <f t="shared" si="1117"/>
        <v>78.48</v>
      </c>
      <c r="T11929">
        <f t="shared" si="1118"/>
        <v>7.8006500541711807E-2</v>
      </c>
      <c r="U11929">
        <f t="shared" si="1119"/>
        <v>93.600000000000009</v>
      </c>
      <c r="V11929">
        <f t="shared" si="1120"/>
        <v>15.041993499458293</v>
      </c>
      <c r="W11929" t="str">
        <f t="shared" si="1121"/>
        <v>LOSS</v>
      </c>
    </row>
    <row r="11930" spans="8:23" x14ac:dyDescent="0.35">
      <c r="H11930">
        <v>2011</v>
      </c>
      <c r="I11930" t="s">
        <v>21</v>
      </c>
      <c r="J11930" t="s">
        <v>594</v>
      </c>
      <c r="K11930" t="s">
        <v>76</v>
      </c>
      <c r="L11930" t="str">
        <f t="shared" si="1116"/>
        <v>Mombasa Apparels EPZ Ltd</v>
      </c>
      <c r="M11930" t="s">
        <v>129</v>
      </c>
      <c r="N11930" t="s">
        <v>764</v>
      </c>
      <c r="O11930">
        <v>60</v>
      </c>
      <c r="P11930">
        <v>1.1499999999999999</v>
      </c>
      <c r="Q11930">
        <v>1.36</v>
      </c>
      <c r="R11930">
        <v>1.0752688172043011E-3</v>
      </c>
      <c r="S11930">
        <f t="shared" si="1117"/>
        <v>69</v>
      </c>
      <c r="T11930">
        <f t="shared" si="1118"/>
        <v>6.4516129032258063E-2</v>
      </c>
      <c r="U11930">
        <f t="shared" si="1119"/>
        <v>81.600000000000009</v>
      </c>
      <c r="V11930">
        <f t="shared" si="1120"/>
        <v>12.535483870967751</v>
      </c>
      <c r="W11930" t="str">
        <f t="shared" si="1121"/>
        <v>LOSS</v>
      </c>
    </row>
    <row r="11931" spans="8:23" x14ac:dyDescent="0.35">
      <c r="H11931">
        <v>2011</v>
      </c>
      <c r="I11931" t="s">
        <v>21</v>
      </c>
      <c r="J11931" t="s">
        <v>594</v>
      </c>
      <c r="K11931" t="s">
        <v>76</v>
      </c>
      <c r="L11931" t="str">
        <f t="shared" si="1116"/>
        <v>Mombasa Apparels EPZ Ltd</v>
      </c>
      <c r="M11931" t="s">
        <v>134</v>
      </c>
      <c r="N11931" t="s">
        <v>765</v>
      </c>
      <c r="O11931">
        <v>48</v>
      </c>
      <c r="P11931">
        <v>1.1599999999999999</v>
      </c>
      <c r="Q11931">
        <v>1.2</v>
      </c>
      <c r="R11931">
        <v>1.3513513513513514E-3</v>
      </c>
      <c r="S11931">
        <f t="shared" si="1117"/>
        <v>55.679999999999993</v>
      </c>
      <c r="T11931">
        <f t="shared" si="1118"/>
        <v>6.4864864864864868E-2</v>
      </c>
      <c r="U11931">
        <f t="shared" si="1119"/>
        <v>57.599999999999994</v>
      </c>
      <c r="V11931">
        <f t="shared" si="1120"/>
        <v>1.8551351351351368</v>
      </c>
      <c r="W11931" t="str">
        <f t="shared" si="1121"/>
        <v>LOSS</v>
      </c>
    </row>
    <row r="11932" spans="8:23" x14ac:dyDescent="0.35">
      <c r="H11932">
        <v>2011</v>
      </c>
      <c r="I11932" t="s">
        <v>21</v>
      </c>
      <c r="J11932" t="s">
        <v>594</v>
      </c>
      <c r="K11932" t="s">
        <v>76</v>
      </c>
      <c r="L11932" t="str">
        <f t="shared" si="1116"/>
        <v>Mombasa Apparels EPZ Ltd</v>
      </c>
      <c r="M11932" t="s">
        <v>139</v>
      </c>
      <c r="N11932" t="s">
        <v>766</v>
      </c>
      <c r="O11932">
        <v>84</v>
      </c>
      <c r="P11932">
        <v>1.03</v>
      </c>
      <c r="Q11932">
        <v>1.26</v>
      </c>
      <c r="R11932">
        <v>1.2406947890818859E-3</v>
      </c>
      <c r="S11932">
        <f t="shared" si="1117"/>
        <v>86.52</v>
      </c>
      <c r="T11932">
        <f t="shared" si="1118"/>
        <v>0.10421836228287841</v>
      </c>
      <c r="U11932">
        <f t="shared" si="1119"/>
        <v>105.84</v>
      </c>
      <c r="V11932">
        <f t="shared" si="1120"/>
        <v>19.215781637717129</v>
      </c>
      <c r="W11932" t="str">
        <f t="shared" si="1121"/>
        <v>LOSS</v>
      </c>
    </row>
    <row r="11933" spans="8:23" x14ac:dyDescent="0.35">
      <c r="H11933">
        <v>2011</v>
      </c>
      <c r="I11933" t="s">
        <v>21</v>
      </c>
      <c r="J11933" t="s">
        <v>594</v>
      </c>
      <c r="K11933" t="s">
        <v>76</v>
      </c>
      <c r="L11933" t="str">
        <f t="shared" si="1116"/>
        <v>Mombasa Apparels EPZ Ltd</v>
      </c>
      <c r="M11933" t="s">
        <v>144</v>
      </c>
      <c r="N11933" t="s">
        <v>767</v>
      </c>
      <c r="O11933">
        <v>84</v>
      </c>
      <c r="P11933">
        <v>1.0900000000000001</v>
      </c>
      <c r="Q11933">
        <v>1.3</v>
      </c>
      <c r="R11933">
        <v>1.0822510822510823E-3</v>
      </c>
      <c r="S11933">
        <f t="shared" si="1117"/>
        <v>91.56</v>
      </c>
      <c r="T11933">
        <f t="shared" si="1118"/>
        <v>9.0909090909090912E-2</v>
      </c>
      <c r="U11933">
        <f t="shared" si="1119"/>
        <v>109.2</v>
      </c>
      <c r="V11933">
        <f t="shared" si="1120"/>
        <v>17.549090909090911</v>
      </c>
      <c r="W11933" t="str">
        <f t="shared" si="1121"/>
        <v>LOSS</v>
      </c>
    </row>
    <row r="11934" spans="8:23" x14ac:dyDescent="0.35">
      <c r="H11934">
        <v>2011</v>
      </c>
      <c r="I11934" t="s">
        <v>21</v>
      </c>
      <c r="J11934" t="s">
        <v>594</v>
      </c>
      <c r="K11934" t="s">
        <v>76</v>
      </c>
      <c r="L11934" t="str">
        <f t="shared" si="1116"/>
        <v>Mombasa Apparels EPZ Ltd</v>
      </c>
      <c r="M11934" t="s">
        <v>149</v>
      </c>
      <c r="N11934" t="s">
        <v>768</v>
      </c>
      <c r="O11934">
        <v>120</v>
      </c>
      <c r="P11934">
        <v>1.19</v>
      </c>
      <c r="Q11934">
        <v>1.21</v>
      </c>
      <c r="R11934">
        <v>1.5923566878980893E-3</v>
      </c>
      <c r="S11934">
        <f t="shared" si="1117"/>
        <v>142.79999999999998</v>
      </c>
      <c r="T11934">
        <f t="shared" si="1118"/>
        <v>0.19108280254777071</v>
      </c>
      <c r="U11934">
        <f t="shared" si="1119"/>
        <v>145.19999999999999</v>
      </c>
      <c r="V11934">
        <f t="shared" si="1120"/>
        <v>2.208917197452235</v>
      </c>
      <c r="W11934" t="str">
        <f t="shared" si="1121"/>
        <v>LOSS</v>
      </c>
    </row>
    <row r="11935" spans="8:23" x14ac:dyDescent="0.35">
      <c r="H11935">
        <v>2011</v>
      </c>
      <c r="I11935" t="s">
        <v>21</v>
      </c>
      <c r="J11935" t="s">
        <v>594</v>
      </c>
      <c r="K11935" t="s">
        <v>76</v>
      </c>
      <c r="L11935" t="str">
        <f t="shared" si="1116"/>
        <v>Mombasa Apparels EPZ Ltd</v>
      </c>
      <c r="M11935" t="s">
        <v>154</v>
      </c>
      <c r="N11935" t="s">
        <v>769</v>
      </c>
      <c r="O11935">
        <v>48</v>
      </c>
      <c r="P11935">
        <v>1.01</v>
      </c>
      <c r="Q11935">
        <v>1.22</v>
      </c>
      <c r="R11935">
        <v>1.2562814070351759E-3</v>
      </c>
      <c r="S11935">
        <f t="shared" si="1117"/>
        <v>48.480000000000004</v>
      </c>
      <c r="T11935">
        <f t="shared" si="1118"/>
        <v>6.030150753768844E-2</v>
      </c>
      <c r="U11935">
        <f t="shared" si="1119"/>
        <v>58.56</v>
      </c>
      <c r="V11935">
        <f t="shared" si="1120"/>
        <v>10.019698492462309</v>
      </c>
      <c r="W11935" t="str">
        <f t="shared" si="1121"/>
        <v>LOSS</v>
      </c>
    </row>
    <row r="11936" spans="8:23" x14ac:dyDescent="0.35">
      <c r="H11936">
        <v>2011</v>
      </c>
      <c r="I11936" t="s">
        <v>21</v>
      </c>
      <c r="J11936" t="s">
        <v>594</v>
      </c>
      <c r="K11936" t="s">
        <v>76</v>
      </c>
      <c r="L11936" t="str">
        <f t="shared" si="1116"/>
        <v>Mombasa Apparels EPZ Ltd</v>
      </c>
      <c r="M11936" t="s">
        <v>159</v>
      </c>
      <c r="N11936" t="s">
        <v>770</v>
      </c>
      <c r="O11936">
        <v>168</v>
      </c>
      <c r="P11936">
        <v>1.1100000000000001</v>
      </c>
      <c r="Q11936">
        <v>1.33</v>
      </c>
      <c r="R11936">
        <v>1.4005602240896359E-3</v>
      </c>
      <c r="S11936">
        <f t="shared" si="1117"/>
        <v>186.48000000000002</v>
      </c>
      <c r="T11936">
        <f t="shared" si="1118"/>
        <v>0.23529411764705882</v>
      </c>
      <c r="U11936">
        <f t="shared" si="1119"/>
        <v>223.44</v>
      </c>
      <c r="V11936">
        <f t="shared" si="1120"/>
        <v>36.724705882352922</v>
      </c>
      <c r="W11936" t="str">
        <f t="shared" si="1121"/>
        <v>LOSS</v>
      </c>
    </row>
    <row r="11937" spans="8:23" x14ac:dyDescent="0.35">
      <c r="H11937">
        <v>2011</v>
      </c>
      <c r="I11937" t="s">
        <v>21</v>
      </c>
      <c r="J11937" t="s">
        <v>594</v>
      </c>
      <c r="K11937" t="s">
        <v>76</v>
      </c>
      <c r="L11937" t="str">
        <f t="shared" si="1116"/>
        <v>Mombasa Apparels EPZ Ltd</v>
      </c>
      <c r="M11937" t="s">
        <v>164</v>
      </c>
      <c r="N11937" t="s">
        <v>771</v>
      </c>
      <c r="O11937">
        <v>144</v>
      </c>
      <c r="P11937">
        <v>1</v>
      </c>
      <c r="Q11937">
        <v>1.34</v>
      </c>
      <c r="R11937">
        <v>1.375515818431912E-3</v>
      </c>
      <c r="S11937">
        <f t="shared" si="1117"/>
        <v>144</v>
      </c>
      <c r="T11937">
        <f t="shared" si="1118"/>
        <v>0.19807427785419532</v>
      </c>
      <c r="U11937">
        <f t="shared" si="1119"/>
        <v>192.96</v>
      </c>
      <c r="V11937">
        <f t="shared" si="1120"/>
        <v>48.761925722145811</v>
      </c>
      <c r="W11937" t="str">
        <f t="shared" si="1121"/>
        <v>LOSS</v>
      </c>
    </row>
    <row r="11938" spans="8:23" x14ac:dyDescent="0.35">
      <c r="H11938">
        <v>2011</v>
      </c>
      <c r="I11938" t="s">
        <v>21</v>
      </c>
      <c r="J11938" t="s">
        <v>594</v>
      </c>
      <c r="K11938" t="s">
        <v>76</v>
      </c>
      <c r="L11938" t="str">
        <f t="shared" si="1116"/>
        <v>Mombasa Apparels EPZ Ltd</v>
      </c>
      <c r="M11938" t="s">
        <v>169</v>
      </c>
      <c r="N11938" t="s">
        <v>772</v>
      </c>
      <c r="O11938">
        <v>144</v>
      </c>
      <c r="P11938">
        <v>1.19</v>
      </c>
      <c r="Q11938">
        <v>1.34</v>
      </c>
      <c r="R11938">
        <v>1.5151515151515152E-3</v>
      </c>
      <c r="S11938">
        <f t="shared" si="1117"/>
        <v>171.35999999999999</v>
      </c>
      <c r="T11938">
        <f t="shared" si="1118"/>
        <v>0.21818181818181817</v>
      </c>
      <c r="U11938">
        <f t="shared" si="1119"/>
        <v>192.96</v>
      </c>
      <c r="V11938">
        <f t="shared" si="1120"/>
        <v>21.381818181818204</v>
      </c>
      <c r="W11938" t="str">
        <f t="shared" si="1121"/>
        <v>LOSS</v>
      </c>
    </row>
    <row r="11939" spans="8:23" x14ac:dyDescent="0.35">
      <c r="H11939">
        <v>2011</v>
      </c>
      <c r="I11939" t="s">
        <v>21</v>
      </c>
      <c r="J11939" t="s">
        <v>594</v>
      </c>
      <c r="K11939" t="s">
        <v>76</v>
      </c>
      <c r="L11939" t="str">
        <f t="shared" si="1116"/>
        <v>Mombasa Apparels EPZ Ltd</v>
      </c>
      <c r="M11939" t="s">
        <v>174</v>
      </c>
      <c r="N11939" t="s">
        <v>773</v>
      </c>
      <c r="O11939">
        <v>156</v>
      </c>
      <c r="P11939">
        <v>1.0900000000000001</v>
      </c>
      <c r="Q11939">
        <v>1.31</v>
      </c>
      <c r="R11939">
        <v>1.4124293785310734E-3</v>
      </c>
      <c r="S11939">
        <f t="shared" si="1117"/>
        <v>170.04000000000002</v>
      </c>
      <c r="T11939">
        <f t="shared" si="1118"/>
        <v>0.22033898305084745</v>
      </c>
      <c r="U11939">
        <f t="shared" si="1119"/>
        <v>204.36</v>
      </c>
      <c r="V11939">
        <f t="shared" si="1120"/>
        <v>34.099661016949149</v>
      </c>
      <c r="W11939" t="str">
        <f t="shared" si="1121"/>
        <v>LOSS</v>
      </c>
    </row>
    <row r="11940" spans="8:23" x14ac:dyDescent="0.35">
      <c r="H11940">
        <v>2011</v>
      </c>
      <c r="I11940" t="s">
        <v>21</v>
      </c>
      <c r="J11940" t="s">
        <v>594</v>
      </c>
      <c r="K11940" t="s">
        <v>76</v>
      </c>
      <c r="L11940" t="str">
        <f t="shared" si="1116"/>
        <v>Mombasa Apparels EPZ Ltd</v>
      </c>
      <c r="M11940" t="s">
        <v>179</v>
      </c>
      <c r="N11940" t="s">
        <v>774</v>
      </c>
      <c r="O11940">
        <v>120</v>
      </c>
      <c r="P11940">
        <v>1</v>
      </c>
      <c r="Q11940">
        <v>1.27</v>
      </c>
      <c r="R11940">
        <v>1.6611295681063123E-3</v>
      </c>
      <c r="S11940">
        <f t="shared" si="1117"/>
        <v>120</v>
      </c>
      <c r="T11940">
        <f t="shared" si="1118"/>
        <v>0.19933554817275748</v>
      </c>
      <c r="U11940">
        <f t="shared" si="1119"/>
        <v>152.4</v>
      </c>
      <c r="V11940">
        <f t="shared" si="1120"/>
        <v>32.200664451827251</v>
      </c>
      <c r="W11940" t="str">
        <f t="shared" si="1121"/>
        <v>LOSS</v>
      </c>
    </row>
    <row r="11941" spans="8:23" x14ac:dyDescent="0.35">
      <c r="H11941">
        <v>2011</v>
      </c>
      <c r="I11941" t="s">
        <v>21</v>
      </c>
      <c r="J11941" t="s">
        <v>594</v>
      </c>
      <c r="K11941" t="s">
        <v>76</v>
      </c>
      <c r="L11941" t="str">
        <f t="shared" si="1116"/>
        <v>Mombasa Apparels EPZ Ltd</v>
      </c>
      <c r="M11941" t="s">
        <v>184</v>
      </c>
      <c r="N11941" t="s">
        <v>775</v>
      </c>
      <c r="O11941">
        <v>108</v>
      </c>
      <c r="P11941">
        <v>1.1000000000000001</v>
      </c>
      <c r="Q11941">
        <v>1.33</v>
      </c>
      <c r="R11941">
        <v>1.1013215859030838E-3</v>
      </c>
      <c r="S11941">
        <f t="shared" si="1117"/>
        <v>118.80000000000001</v>
      </c>
      <c r="T11941">
        <f t="shared" si="1118"/>
        <v>0.11894273127753305</v>
      </c>
      <c r="U11941">
        <f t="shared" si="1119"/>
        <v>143.64000000000001</v>
      </c>
      <c r="V11941">
        <f t="shared" si="1120"/>
        <v>24.721057268722472</v>
      </c>
      <c r="W11941" t="str">
        <f t="shared" si="1121"/>
        <v>LOSS</v>
      </c>
    </row>
    <row r="11942" spans="8:23" x14ac:dyDescent="0.35">
      <c r="H11942">
        <v>2011</v>
      </c>
      <c r="I11942" t="s">
        <v>21</v>
      </c>
      <c r="J11942" t="s">
        <v>594</v>
      </c>
      <c r="K11942" t="s">
        <v>76</v>
      </c>
      <c r="L11942" t="str">
        <f t="shared" si="1116"/>
        <v>Mombasa Apparels EPZ Ltd</v>
      </c>
      <c r="M11942" t="s">
        <v>189</v>
      </c>
      <c r="N11942" t="s">
        <v>776</v>
      </c>
      <c r="O11942">
        <v>108</v>
      </c>
      <c r="P11942">
        <v>1.1499999999999999</v>
      </c>
      <c r="Q11942">
        <v>1.37</v>
      </c>
      <c r="R11942">
        <v>1.2787723785166241E-3</v>
      </c>
      <c r="S11942">
        <f t="shared" si="1117"/>
        <v>124.19999999999999</v>
      </c>
      <c r="T11942">
        <f t="shared" si="1118"/>
        <v>0.13810741687979541</v>
      </c>
      <c r="U11942">
        <f t="shared" si="1119"/>
        <v>147.96</v>
      </c>
      <c r="V11942">
        <f t="shared" si="1120"/>
        <v>23.621892583120225</v>
      </c>
      <c r="W11942" t="str">
        <f t="shared" si="1121"/>
        <v>LOSS</v>
      </c>
    </row>
    <row r="11943" spans="8:23" x14ac:dyDescent="0.35">
      <c r="H11943">
        <v>2011</v>
      </c>
      <c r="I11943" t="s">
        <v>21</v>
      </c>
      <c r="J11943" t="s">
        <v>594</v>
      </c>
      <c r="K11943" t="s">
        <v>76</v>
      </c>
      <c r="L11943" t="str">
        <f t="shared" si="1116"/>
        <v>Mombasa Apparels EPZ Ltd</v>
      </c>
      <c r="M11943" t="s">
        <v>194</v>
      </c>
      <c r="N11943" t="s">
        <v>777</v>
      </c>
      <c r="O11943">
        <v>108</v>
      </c>
      <c r="P11943">
        <v>1.0900000000000001</v>
      </c>
      <c r="Q11943">
        <v>1.37</v>
      </c>
      <c r="R11943">
        <v>1.2484394506866417E-3</v>
      </c>
      <c r="S11943">
        <f t="shared" si="1117"/>
        <v>117.72000000000001</v>
      </c>
      <c r="T11943">
        <f t="shared" si="1118"/>
        <v>0.1348314606741573</v>
      </c>
      <c r="U11943">
        <f t="shared" si="1119"/>
        <v>147.96</v>
      </c>
      <c r="V11943">
        <f t="shared" si="1120"/>
        <v>30.105168539325838</v>
      </c>
      <c r="W11943" t="str">
        <f t="shared" si="1121"/>
        <v>LOSS</v>
      </c>
    </row>
    <row r="11944" spans="8:23" x14ac:dyDescent="0.35">
      <c r="H11944">
        <v>2011</v>
      </c>
      <c r="I11944" t="s">
        <v>21</v>
      </c>
      <c r="J11944" t="s">
        <v>594</v>
      </c>
      <c r="K11944" t="s">
        <v>76</v>
      </c>
      <c r="L11944" t="str">
        <f t="shared" si="1116"/>
        <v>Mombasa Apparels EPZ Ltd</v>
      </c>
      <c r="M11944" t="s">
        <v>199</v>
      </c>
      <c r="N11944" t="s">
        <v>778</v>
      </c>
      <c r="O11944">
        <v>168</v>
      </c>
      <c r="P11944">
        <v>1.0900000000000001</v>
      </c>
      <c r="Q11944">
        <v>1.23</v>
      </c>
      <c r="R11944">
        <v>1.1049723756906078E-3</v>
      </c>
      <c r="S11944">
        <f t="shared" si="1117"/>
        <v>183.12</v>
      </c>
      <c r="T11944">
        <f t="shared" si="1118"/>
        <v>0.18563535911602211</v>
      </c>
      <c r="U11944">
        <f t="shared" si="1119"/>
        <v>206.64</v>
      </c>
      <c r="V11944">
        <f t="shared" si="1120"/>
        <v>23.334364640883958</v>
      </c>
      <c r="W11944" t="str">
        <f t="shared" si="1121"/>
        <v>LOSS</v>
      </c>
    </row>
    <row r="11945" spans="8:23" x14ac:dyDescent="0.35">
      <c r="H11945">
        <v>2011</v>
      </c>
      <c r="I11945" t="s">
        <v>21</v>
      </c>
      <c r="J11945" t="s">
        <v>594</v>
      </c>
      <c r="K11945" t="s">
        <v>76</v>
      </c>
      <c r="L11945" t="str">
        <f t="shared" si="1116"/>
        <v>Mombasa Apparels EPZ Ltd</v>
      </c>
      <c r="M11945" t="s">
        <v>204</v>
      </c>
      <c r="N11945" t="s">
        <v>779</v>
      </c>
      <c r="O11945">
        <v>144</v>
      </c>
      <c r="P11945">
        <v>1.05</v>
      </c>
      <c r="Q11945">
        <v>1.3</v>
      </c>
      <c r="R11945">
        <v>1.7857142857142857E-3</v>
      </c>
      <c r="S11945">
        <f t="shared" si="1117"/>
        <v>151.20000000000002</v>
      </c>
      <c r="T11945">
        <f t="shared" si="1118"/>
        <v>0.25714285714285712</v>
      </c>
      <c r="U11945">
        <f t="shared" si="1119"/>
        <v>187.20000000000002</v>
      </c>
      <c r="V11945">
        <f t="shared" si="1120"/>
        <v>35.74285714285714</v>
      </c>
      <c r="W11945" t="str">
        <f t="shared" si="1121"/>
        <v>LOSS</v>
      </c>
    </row>
    <row r="11946" spans="8:23" x14ac:dyDescent="0.35">
      <c r="H11946">
        <v>2011</v>
      </c>
      <c r="I11946" t="s">
        <v>21</v>
      </c>
      <c r="J11946" t="s">
        <v>594</v>
      </c>
      <c r="K11946" t="s">
        <v>76</v>
      </c>
      <c r="L11946" t="str">
        <f t="shared" si="1116"/>
        <v>Mombasa Apparels EPZ Ltd</v>
      </c>
      <c r="M11946" t="s">
        <v>209</v>
      </c>
      <c r="N11946" t="s">
        <v>780</v>
      </c>
      <c r="O11946">
        <v>108</v>
      </c>
      <c r="P11946">
        <v>1.1599999999999999</v>
      </c>
      <c r="Q11946">
        <v>1.3</v>
      </c>
      <c r="R11946">
        <v>1.3333333333333333E-3</v>
      </c>
      <c r="S11946">
        <f t="shared" si="1117"/>
        <v>125.27999999999999</v>
      </c>
      <c r="T11946">
        <f t="shared" si="1118"/>
        <v>0.14399999999999999</v>
      </c>
      <c r="U11946">
        <f t="shared" si="1119"/>
        <v>140.4</v>
      </c>
      <c r="V11946">
        <f t="shared" si="1120"/>
        <v>14.976000000000019</v>
      </c>
      <c r="W11946" t="str">
        <f t="shared" si="1121"/>
        <v>LOSS</v>
      </c>
    </row>
    <row r="11947" spans="8:23" x14ac:dyDescent="0.35">
      <c r="H11947">
        <v>2011</v>
      </c>
      <c r="I11947" t="s">
        <v>21</v>
      </c>
      <c r="J11947" t="s">
        <v>594</v>
      </c>
      <c r="K11947" t="s">
        <v>76</v>
      </c>
      <c r="L11947" t="str">
        <f t="shared" si="1116"/>
        <v>Mombasa Apparels EPZ Ltd</v>
      </c>
      <c r="M11947" t="s">
        <v>214</v>
      </c>
      <c r="N11947" t="s">
        <v>781</v>
      </c>
      <c r="O11947">
        <v>168</v>
      </c>
      <c r="P11947">
        <v>1.19</v>
      </c>
      <c r="Q11947">
        <v>1.28</v>
      </c>
      <c r="R11947">
        <v>1.4347202295552368E-3</v>
      </c>
      <c r="S11947">
        <f t="shared" si="1117"/>
        <v>199.92</v>
      </c>
      <c r="T11947">
        <f t="shared" si="1118"/>
        <v>0.24103299856527979</v>
      </c>
      <c r="U11947">
        <f t="shared" si="1119"/>
        <v>215.04</v>
      </c>
      <c r="V11947">
        <f t="shared" si="1120"/>
        <v>14.878967001434726</v>
      </c>
      <c r="W11947" t="str">
        <f t="shared" si="1121"/>
        <v>LOSS</v>
      </c>
    </row>
    <row r="11948" spans="8:23" x14ac:dyDescent="0.35">
      <c r="H11948">
        <v>2011</v>
      </c>
      <c r="I11948" t="s">
        <v>21</v>
      </c>
      <c r="J11948" t="s">
        <v>594</v>
      </c>
      <c r="K11948" t="s">
        <v>76</v>
      </c>
      <c r="L11948" t="str">
        <f t="shared" si="1116"/>
        <v>Mombasa Apparels EPZ Ltd</v>
      </c>
      <c r="M11948" t="s">
        <v>219</v>
      </c>
      <c r="N11948" t="s">
        <v>782</v>
      </c>
      <c r="O11948">
        <v>132</v>
      </c>
      <c r="P11948">
        <v>1.08</v>
      </c>
      <c r="Q11948">
        <v>1.4</v>
      </c>
      <c r="R11948">
        <v>1.0245901639344263E-3</v>
      </c>
      <c r="S11948">
        <f t="shared" si="1117"/>
        <v>142.56</v>
      </c>
      <c r="T11948">
        <f t="shared" si="1118"/>
        <v>0.13524590163934427</v>
      </c>
      <c r="U11948">
        <f t="shared" si="1119"/>
        <v>184.79999999999998</v>
      </c>
      <c r="V11948">
        <f t="shared" si="1120"/>
        <v>42.104754098360637</v>
      </c>
      <c r="W11948" t="str">
        <f t="shared" si="1121"/>
        <v>LOSS</v>
      </c>
    </row>
    <row r="11949" spans="8:23" x14ac:dyDescent="0.35">
      <c r="H11949">
        <v>2011</v>
      </c>
      <c r="I11949" t="s">
        <v>21</v>
      </c>
      <c r="J11949" t="s">
        <v>594</v>
      </c>
      <c r="K11949" t="s">
        <v>76</v>
      </c>
      <c r="L11949" t="str">
        <f t="shared" si="1116"/>
        <v>Mombasa Apparels EPZ Ltd</v>
      </c>
      <c r="M11949" t="s">
        <v>224</v>
      </c>
      <c r="N11949" t="s">
        <v>783</v>
      </c>
      <c r="O11949">
        <v>132</v>
      </c>
      <c r="P11949">
        <v>1.17</v>
      </c>
      <c r="Q11949">
        <v>1.23</v>
      </c>
      <c r="R11949">
        <v>1.4684287812041115E-3</v>
      </c>
      <c r="S11949">
        <f t="shared" si="1117"/>
        <v>154.44</v>
      </c>
      <c r="T11949">
        <f t="shared" si="1118"/>
        <v>0.19383259911894271</v>
      </c>
      <c r="U11949">
        <f t="shared" si="1119"/>
        <v>162.35999999999999</v>
      </c>
      <c r="V11949">
        <f t="shared" si="1120"/>
        <v>7.726167400881045</v>
      </c>
      <c r="W11949" t="str">
        <f t="shared" si="1121"/>
        <v>LOSS</v>
      </c>
    </row>
    <row r="11950" spans="8:23" x14ac:dyDescent="0.35">
      <c r="H11950">
        <v>2011</v>
      </c>
      <c r="I11950" t="s">
        <v>21</v>
      </c>
      <c r="J11950" t="s">
        <v>594</v>
      </c>
      <c r="K11950" t="s">
        <v>76</v>
      </c>
      <c r="L11950" t="str">
        <f t="shared" si="1116"/>
        <v>Mombasa Apparels EPZ Ltd</v>
      </c>
      <c r="M11950" t="s">
        <v>229</v>
      </c>
      <c r="N11950" t="s">
        <v>784</v>
      </c>
      <c r="O11950">
        <v>132</v>
      </c>
      <c r="P11950">
        <v>1.0900000000000001</v>
      </c>
      <c r="Q11950">
        <v>1.21</v>
      </c>
      <c r="R11950">
        <v>1.3037809647979139E-3</v>
      </c>
      <c r="S11950">
        <f t="shared" si="1117"/>
        <v>143.88000000000002</v>
      </c>
      <c r="T11950">
        <f t="shared" si="1118"/>
        <v>0.17209908735332463</v>
      </c>
      <c r="U11950">
        <f t="shared" si="1119"/>
        <v>159.72</v>
      </c>
      <c r="V11950">
        <f t="shared" si="1120"/>
        <v>15.667900912646651</v>
      </c>
      <c r="W11950" t="str">
        <f t="shared" si="1121"/>
        <v>LOSS</v>
      </c>
    </row>
    <row r="11951" spans="8:23" x14ac:dyDescent="0.35">
      <c r="H11951">
        <v>2011</v>
      </c>
      <c r="I11951" t="s">
        <v>21</v>
      </c>
      <c r="J11951" t="s">
        <v>594</v>
      </c>
      <c r="K11951" t="s">
        <v>76</v>
      </c>
      <c r="L11951" t="str">
        <f t="shared" si="1116"/>
        <v>Mombasa Apparels EPZ Ltd</v>
      </c>
      <c r="M11951" t="s">
        <v>234</v>
      </c>
      <c r="N11951" t="s">
        <v>785</v>
      </c>
      <c r="O11951">
        <v>48</v>
      </c>
      <c r="P11951">
        <v>1.1499999999999999</v>
      </c>
      <c r="Q11951">
        <v>1.36</v>
      </c>
      <c r="R11951">
        <v>1.1148272017837235E-3</v>
      </c>
      <c r="S11951">
        <f t="shared" si="1117"/>
        <v>55.199999999999996</v>
      </c>
      <c r="T11951">
        <f t="shared" si="1118"/>
        <v>5.3511705685618728E-2</v>
      </c>
      <c r="U11951">
        <f t="shared" si="1119"/>
        <v>65.28</v>
      </c>
      <c r="V11951">
        <f t="shared" si="1120"/>
        <v>10.026488294314387</v>
      </c>
      <c r="W11951" t="str">
        <f t="shared" si="1121"/>
        <v>LOSS</v>
      </c>
    </row>
    <row r="11952" spans="8:23" x14ac:dyDescent="0.35">
      <c r="H11952">
        <v>2011</v>
      </c>
      <c r="I11952" t="s">
        <v>21</v>
      </c>
      <c r="J11952" t="s">
        <v>594</v>
      </c>
      <c r="K11952" t="s">
        <v>76</v>
      </c>
      <c r="L11952" t="str">
        <f t="shared" si="1116"/>
        <v>Mombasa Apparels EPZ Ltd</v>
      </c>
      <c r="M11952" t="s">
        <v>239</v>
      </c>
      <c r="N11952" t="s">
        <v>786</v>
      </c>
      <c r="O11952">
        <v>96</v>
      </c>
      <c r="P11952">
        <v>1.02</v>
      </c>
      <c r="Q11952">
        <v>1.32</v>
      </c>
      <c r="R11952">
        <v>1.0752688172043011E-3</v>
      </c>
      <c r="S11952">
        <f t="shared" si="1117"/>
        <v>97.92</v>
      </c>
      <c r="T11952">
        <f t="shared" si="1118"/>
        <v>0.1032258064516129</v>
      </c>
      <c r="U11952">
        <f t="shared" si="1119"/>
        <v>126.72</v>
      </c>
      <c r="V11952">
        <f t="shared" si="1120"/>
        <v>28.696774193548386</v>
      </c>
      <c r="W11952" t="str">
        <f t="shared" si="1121"/>
        <v>LOSS</v>
      </c>
    </row>
    <row r="11953" spans="8:23" x14ac:dyDescent="0.35">
      <c r="H11953">
        <v>2011</v>
      </c>
      <c r="I11953" t="s">
        <v>21</v>
      </c>
      <c r="J11953" t="s">
        <v>594</v>
      </c>
      <c r="K11953" t="s">
        <v>76</v>
      </c>
      <c r="L11953" t="str">
        <f t="shared" si="1116"/>
        <v>Mombasa Apparels EPZ Ltd</v>
      </c>
      <c r="M11953" t="s">
        <v>244</v>
      </c>
      <c r="N11953" t="s">
        <v>787</v>
      </c>
      <c r="O11953">
        <v>156</v>
      </c>
      <c r="P11953">
        <v>1.18</v>
      </c>
      <c r="Q11953">
        <v>1.23</v>
      </c>
      <c r="R11953">
        <v>1.3986013986013986E-3</v>
      </c>
      <c r="S11953">
        <f t="shared" si="1117"/>
        <v>184.07999999999998</v>
      </c>
      <c r="T11953">
        <f t="shared" si="1118"/>
        <v>0.21818181818181817</v>
      </c>
      <c r="U11953">
        <f t="shared" si="1119"/>
        <v>191.88</v>
      </c>
      <c r="V11953">
        <f t="shared" si="1120"/>
        <v>7.5818181818181936</v>
      </c>
      <c r="W11953" t="str">
        <f t="shared" si="1121"/>
        <v>LOSS</v>
      </c>
    </row>
    <row r="11954" spans="8:23" x14ac:dyDescent="0.35">
      <c r="H11954">
        <v>2011</v>
      </c>
      <c r="I11954" t="s">
        <v>21</v>
      </c>
      <c r="J11954" t="s">
        <v>594</v>
      </c>
      <c r="K11954" t="s">
        <v>76</v>
      </c>
      <c r="L11954" t="str">
        <f t="shared" si="1116"/>
        <v>Mombasa Apparels EPZ Ltd</v>
      </c>
      <c r="M11954" t="s">
        <v>249</v>
      </c>
      <c r="N11954" t="s">
        <v>788</v>
      </c>
      <c r="O11954">
        <v>108</v>
      </c>
      <c r="P11954">
        <v>1.17</v>
      </c>
      <c r="Q11954">
        <v>1.25</v>
      </c>
      <c r="R11954">
        <v>1.2820512820512821E-3</v>
      </c>
      <c r="S11954">
        <f t="shared" si="1117"/>
        <v>126.35999999999999</v>
      </c>
      <c r="T11954">
        <f t="shared" si="1118"/>
        <v>0.13846153846153847</v>
      </c>
      <c r="U11954">
        <f t="shared" si="1119"/>
        <v>135</v>
      </c>
      <c r="V11954">
        <f t="shared" si="1120"/>
        <v>8.5015384615384768</v>
      </c>
      <c r="W11954" t="str">
        <f t="shared" si="1121"/>
        <v>LOSS</v>
      </c>
    </row>
    <row r="11955" spans="8:23" x14ac:dyDescent="0.35">
      <c r="H11955">
        <v>2011</v>
      </c>
      <c r="I11955" t="s">
        <v>21</v>
      </c>
      <c r="J11955" t="s">
        <v>594</v>
      </c>
      <c r="K11955" t="s">
        <v>76</v>
      </c>
      <c r="L11955" t="str">
        <f t="shared" si="1116"/>
        <v>Mombasa Apparels EPZ Ltd</v>
      </c>
      <c r="M11955" t="s">
        <v>254</v>
      </c>
      <c r="N11955" t="s">
        <v>789</v>
      </c>
      <c r="O11955">
        <v>108</v>
      </c>
      <c r="P11955">
        <v>1.1399999999999999</v>
      </c>
      <c r="Q11955">
        <v>1.3</v>
      </c>
      <c r="R11955">
        <v>1.1037527593818985E-3</v>
      </c>
      <c r="S11955">
        <f t="shared" si="1117"/>
        <v>123.11999999999999</v>
      </c>
      <c r="T11955">
        <f t="shared" si="1118"/>
        <v>0.11920529801324503</v>
      </c>
      <c r="U11955">
        <f t="shared" si="1119"/>
        <v>140.4</v>
      </c>
      <c r="V11955">
        <f t="shared" si="1120"/>
        <v>17.16079470198677</v>
      </c>
      <c r="W11955" t="str">
        <f t="shared" si="1121"/>
        <v>LOSS</v>
      </c>
    </row>
    <row r="11956" spans="8:23" x14ac:dyDescent="0.35">
      <c r="H11956">
        <v>2011</v>
      </c>
      <c r="I11956" t="s">
        <v>21</v>
      </c>
      <c r="J11956" t="s">
        <v>594</v>
      </c>
      <c r="K11956" t="s">
        <v>76</v>
      </c>
      <c r="L11956" t="str">
        <f t="shared" si="1116"/>
        <v>Mombasa Apparels EPZ Ltd</v>
      </c>
      <c r="M11956" t="s">
        <v>23</v>
      </c>
      <c r="N11956" t="s">
        <v>790</v>
      </c>
      <c r="O11956">
        <v>132</v>
      </c>
      <c r="P11956">
        <v>1.01</v>
      </c>
      <c r="Q11956">
        <v>1.27</v>
      </c>
      <c r="R11956">
        <v>1.5060240963855422E-3</v>
      </c>
      <c r="S11956">
        <f t="shared" si="1117"/>
        <v>133.32</v>
      </c>
      <c r="T11956">
        <f t="shared" si="1118"/>
        <v>0.19879518072289157</v>
      </c>
      <c r="U11956">
        <f t="shared" si="1119"/>
        <v>167.64000000000001</v>
      </c>
      <c r="V11956">
        <f t="shared" si="1120"/>
        <v>34.121204819277132</v>
      </c>
      <c r="W11956" t="str">
        <f t="shared" si="1121"/>
        <v>LOSS</v>
      </c>
    </row>
    <row r="11957" spans="8:23" x14ac:dyDescent="0.35">
      <c r="H11957">
        <v>2011</v>
      </c>
      <c r="I11957" t="s">
        <v>21</v>
      </c>
      <c r="J11957" t="s">
        <v>594</v>
      </c>
      <c r="K11957" t="s">
        <v>76</v>
      </c>
      <c r="L11957" t="str">
        <f t="shared" si="1116"/>
        <v>Mombasa Apparels EPZ Ltd</v>
      </c>
      <c r="M11957" t="s">
        <v>28</v>
      </c>
      <c r="N11957" t="s">
        <v>791</v>
      </c>
      <c r="O11957">
        <v>48</v>
      </c>
      <c r="P11957">
        <v>1.05</v>
      </c>
      <c r="Q11957">
        <v>1.25</v>
      </c>
      <c r="R11957">
        <v>1.0834236186348862E-3</v>
      </c>
      <c r="S11957">
        <f t="shared" si="1117"/>
        <v>50.400000000000006</v>
      </c>
      <c r="T11957">
        <f t="shared" si="1118"/>
        <v>5.2004333694474533E-2</v>
      </c>
      <c r="U11957">
        <f t="shared" si="1119"/>
        <v>60</v>
      </c>
      <c r="V11957">
        <f t="shared" si="1120"/>
        <v>9.5479956663055194</v>
      </c>
      <c r="W11957" t="str">
        <f t="shared" si="1121"/>
        <v>LOSS</v>
      </c>
    </row>
    <row r="11958" spans="8:23" x14ac:dyDescent="0.35">
      <c r="H11958">
        <v>2011</v>
      </c>
      <c r="I11958" t="s">
        <v>21</v>
      </c>
      <c r="J11958" t="s">
        <v>594</v>
      </c>
      <c r="K11958" t="s">
        <v>76</v>
      </c>
      <c r="L11958" t="str">
        <f t="shared" si="1116"/>
        <v>Mombasa Apparels EPZ Ltd</v>
      </c>
      <c r="M11958" t="s">
        <v>33</v>
      </c>
      <c r="N11958" t="s">
        <v>792</v>
      </c>
      <c r="O11958">
        <v>60</v>
      </c>
      <c r="P11958">
        <v>1.06</v>
      </c>
      <c r="Q11958">
        <v>1.27</v>
      </c>
      <c r="R11958">
        <v>1.0799136069114472E-3</v>
      </c>
      <c r="S11958">
        <f t="shared" si="1117"/>
        <v>63.6</v>
      </c>
      <c r="T11958">
        <f t="shared" si="1118"/>
        <v>6.4794816414686832E-2</v>
      </c>
      <c r="U11958">
        <f t="shared" si="1119"/>
        <v>76.2</v>
      </c>
      <c r="V11958">
        <f t="shared" si="1120"/>
        <v>12.535205183585315</v>
      </c>
      <c r="W11958" t="str">
        <f t="shared" si="1121"/>
        <v>LOSS</v>
      </c>
    </row>
    <row r="11959" spans="8:23" x14ac:dyDescent="0.35">
      <c r="H11959">
        <v>2011</v>
      </c>
      <c r="I11959" t="s">
        <v>21</v>
      </c>
      <c r="J11959" t="s">
        <v>594</v>
      </c>
      <c r="K11959" t="s">
        <v>76</v>
      </c>
      <c r="L11959" t="str">
        <f t="shared" si="1116"/>
        <v>Mombasa Apparels EPZ Ltd</v>
      </c>
      <c r="M11959" t="s">
        <v>39</v>
      </c>
      <c r="N11959" t="s">
        <v>793</v>
      </c>
      <c r="O11959">
        <v>48</v>
      </c>
      <c r="P11959">
        <v>1.1499999999999999</v>
      </c>
      <c r="Q11959">
        <v>1.36</v>
      </c>
      <c r="R11959">
        <v>1.7094017094017094E-3</v>
      </c>
      <c r="S11959">
        <f t="shared" si="1117"/>
        <v>55.199999999999996</v>
      </c>
      <c r="T11959">
        <f t="shared" si="1118"/>
        <v>8.2051282051282051E-2</v>
      </c>
      <c r="U11959">
        <f t="shared" si="1119"/>
        <v>65.28</v>
      </c>
      <c r="V11959">
        <f t="shared" si="1120"/>
        <v>9.9979487179487236</v>
      </c>
      <c r="W11959" t="str">
        <f t="shared" si="1121"/>
        <v>LOSS</v>
      </c>
    </row>
    <row r="11960" spans="8:23" x14ac:dyDescent="0.35">
      <c r="H11960">
        <v>2011</v>
      </c>
      <c r="I11960" t="s">
        <v>21</v>
      </c>
      <c r="J11960" t="s">
        <v>594</v>
      </c>
      <c r="K11960" t="s">
        <v>76</v>
      </c>
      <c r="L11960" t="str">
        <f t="shared" si="1116"/>
        <v>Mombasa Apparels EPZ Ltd</v>
      </c>
      <c r="M11960" t="s">
        <v>44</v>
      </c>
      <c r="N11960" t="s">
        <v>794</v>
      </c>
      <c r="O11960">
        <v>144</v>
      </c>
      <c r="P11960">
        <v>1</v>
      </c>
      <c r="Q11960">
        <v>1.36</v>
      </c>
      <c r="R11960">
        <v>1.4641288433382138E-3</v>
      </c>
      <c r="S11960">
        <f t="shared" si="1117"/>
        <v>144</v>
      </c>
      <c r="T11960">
        <f t="shared" si="1118"/>
        <v>0.21083455344070279</v>
      </c>
      <c r="U11960">
        <f t="shared" si="1119"/>
        <v>195.84</v>
      </c>
      <c r="V11960">
        <f t="shared" si="1120"/>
        <v>51.629165446559298</v>
      </c>
      <c r="W11960" t="str">
        <f t="shared" si="1121"/>
        <v>LOSS</v>
      </c>
    </row>
    <row r="11961" spans="8:23" x14ac:dyDescent="0.35">
      <c r="H11961">
        <v>2011</v>
      </c>
      <c r="I11961" t="s">
        <v>21</v>
      </c>
      <c r="J11961" t="s">
        <v>594</v>
      </c>
      <c r="K11961" t="s">
        <v>76</v>
      </c>
      <c r="L11961" t="str">
        <f t="shared" si="1116"/>
        <v>Mombasa Apparels EPZ Ltd</v>
      </c>
      <c r="M11961" t="s">
        <v>49</v>
      </c>
      <c r="N11961" t="s">
        <v>795</v>
      </c>
      <c r="O11961">
        <v>96</v>
      </c>
      <c r="P11961">
        <v>1.07</v>
      </c>
      <c r="Q11961">
        <v>1.38</v>
      </c>
      <c r="R11961">
        <v>1.4619883040935672E-3</v>
      </c>
      <c r="S11961">
        <f t="shared" si="1117"/>
        <v>102.72</v>
      </c>
      <c r="T11961">
        <f t="shared" si="1118"/>
        <v>0.14035087719298245</v>
      </c>
      <c r="U11961">
        <f t="shared" si="1119"/>
        <v>132.47999999999999</v>
      </c>
      <c r="V11961">
        <f t="shared" si="1120"/>
        <v>29.619649122807008</v>
      </c>
      <c r="W11961" t="str">
        <f t="shared" si="1121"/>
        <v>LOSS</v>
      </c>
    </row>
    <row r="11962" spans="8:23" x14ac:dyDescent="0.35">
      <c r="H11962">
        <v>2011</v>
      </c>
      <c r="I11962" t="s">
        <v>21</v>
      </c>
      <c r="J11962" t="s">
        <v>594</v>
      </c>
      <c r="K11962" t="s">
        <v>76</v>
      </c>
      <c r="L11962" t="str">
        <f t="shared" si="1116"/>
        <v>Mombasa Apparels EPZ Ltd</v>
      </c>
      <c r="M11962" t="s">
        <v>54</v>
      </c>
      <c r="N11962" t="s">
        <v>796</v>
      </c>
      <c r="O11962">
        <v>168</v>
      </c>
      <c r="P11962">
        <v>1.18</v>
      </c>
      <c r="Q11962">
        <v>1.23</v>
      </c>
      <c r="R11962">
        <v>1.8050541516245488E-3</v>
      </c>
      <c r="S11962">
        <f t="shared" si="1117"/>
        <v>198.23999999999998</v>
      </c>
      <c r="T11962">
        <f t="shared" si="1118"/>
        <v>0.30324909747292422</v>
      </c>
      <c r="U11962">
        <f t="shared" si="1119"/>
        <v>206.64</v>
      </c>
      <c r="V11962">
        <f t="shared" si="1120"/>
        <v>8.0967509025270807</v>
      </c>
      <c r="W11962" t="str">
        <f t="shared" si="1121"/>
        <v>LOSS</v>
      </c>
    </row>
    <row r="11963" spans="8:23" x14ac:dyDescent="0.35">
      <c r="H11963">
        <v>2011</v>
      </c>
      <c r="I11963" t="s">
        <v>21</v>
      </c>
      <c r="J11963" t="s">
        <v>594</v>
      </c>
      <c r="K11963" t="s">
        <v>76</v>
      </c>
      <c r="L11963" t="str">
        <f t="shared" si="1116"/>
        <v>Mombasa Apparels EPZ Ltd</v>
      </c>
      <c r="M11963" t="s">
        <v>59</v>
      </c>
      <c r="N11963" t="s">
        <v>797</v>
      </c>
      <c r="O11963">
        <v>60</v>
      </c>
      <c r="P11963">
        <v>1.1100000000000001</v>
      </c>
      <c r="Q11963">
        <v>1.2</v>
      </c>
      <c r="R11963">
        <v>1.2180267965895249E-3</v>
      </c>
      <c r="S11963">
        <f t="shared" si="1117"/>
        <v>66.600000000000009</v>
      </c>
      <c r="T11963">
        <f t="shared" si="1118"/>
        <v>7.3081607795371498E-2</v>
      </c>
      <c r="U11963">
        <f t="shared" si="1119"/>
        <v>72</v>
      </c>
      <c r="V11963">
        <f t="shared" si="1120"/>
        <v>5.3269183922046199</v>
      </c>
      <c r="W11963" t="str">
        <f t="shared" si="1121"/>
        <v>LOSS</v>
      </c>
    </row>
    <row r="11964" spans="8:23" x14ac:dyDescent="0.35">
      <c r="H11964">
        <v>2011</v>
      </c>
      <c r="I11964" t="s">
        <v>21</v>
      </c>
      <c r="J11964" t="s">
        <v>594</v>
      </c>
      <c r="K11964" t="s">
        <v>76</v>
      </c>
      <c r="L11964" t="str">
        <f t="shared" si="1116"/>
        <v>Mombasa Apparels EPZ Ltd</v>
      </c>
      <c r="M11964" t="s">
        <v>64</v>
      </c>
      <c r="N11964" t="s">
        <v>798</v>
      </c>
      <c r="O11964">
        <v>48</v>
      </c>
      <c r="P11964">
        <v>1.08</v>
      </c>
      <c r="Q11964">
        <v>1.27</v>
      </c>
      <c r="R11964">
        <v>1.3003901170351106E-3</v>
      </c>
      <c r="S11964">
        <f t="shared" si="1117"/>
        <v>51.84</v>
      </c>
      <c r="T11964">
        <f t="shared" si="1118"/>
        <v>6.2418725617685307E-2</v>
      </c>
      <c r="U11964">
        <f t="shared" si="1119"/>
        <v>60.96</v>
      </c>
      <c r="V11964">
        <f t="shared" si="1120"/>
        <v>9.0575812743823114</v>
      </c>
      <c r="W11964" t="str">
        <f t="shared" si="1121"/>
        <v>LOSS</v>
      </c>
    </row>
    <row r="11965" spans="8:23" x14ac:dyDescent="0.35">
      <c r="H11965">
        <v>2011</v>
      </c>
      <c r="I11965" t="s">
        <v>21</v>
      </c>
      <c r="J11965" t="s">
        <v>594</v>
      </c>
      <c r="K11965" t="s">
        <v>76</v>
      </c>
      <c r="L11965" t="str">
        <f t="shared" si="1116"/>
        <v>Mombasa Apparels EPZ Ltd</v>
      </c>
      <c r="M11965" t="s">
        <v>69</v>
      </c>
      <c r="N11965" t="s">
        <v>799</v>
      </c>
      <c r="O11965">
        <v>120</v>
      </c>
      <c r="P11965">
        <v>1.08</v>
      </c>
      <c r="Q11965">
        <v>1.25</v>
      </c>
      <c r="R11965">
        <v>1.2658227848101266E-3</v>
      </c>
      <c r="S11965">
        <f t="shared" si="1117"/>
        <v>129.60000000000002</v>
      </c>
      <c r="T11965">
        <f t="shared" si="1118"/>
        <v>0.15189873417721519</v>
      </c>
      <c r="U11965">
        <f t="shared" si="1119"/>
        <v>150</v>
      </c>
      <c r="V11965">
        <f t="shared" si="1120"/>
        <v>20.248101265822761</v>
      </c>
      <c r="W11965" t="str">
        <f t="shared" si="1121"/>
        <v>LOSS</v>
      </c>
    </row>
    <row r="11966" spans="8:23" x14ac:dyDescent="0.35">
      <c r="H11966">
        <v>2011</v>
      </c>
      <c r="I11966" t="s">
        <v>21</v>
      </c>
      <c r="J11966" t="s">
        <v>594</v>
      </c>
      <c r="K11966" t="s">
        <v>76</v>
      </c>
      <c r="L11966" t="str">
        <f t="shared" si="1116"/>
        <v>Mombasa Apparels EPZ Ltd</v>
      </c>
      <c r="M11966" t="s">
        <v>74</v>
      </c>
      <c r="N11966" t="s">
        <v>800</v>
      </c>
      <c r="O11966">
        <v>48</v>
      </c>
      <c r="P11966">
        <v>1.1399999999999999</v>
      </c>
      <c r="Q11966">
        <v>1.35</v>
      </c>
      <c r="R11966">
        <v>1.7006802721088435E-3</v>
      </c>
      <c r="S11966">
        <f t="shared" si="1117"/>
        <v>54.72</v>
      </c>
      <c r="T11966">
        <f t="shared" si="1118"/>
        <v>8.1632653061224483E-2</v>
      </c>
      <c r="U11966">
        <f t="shared" si="1119"/>
        <v>64.800000000000011</v>
      </c>
      <c r="V11966">
        <f t="shared" si="1120"/>
        <v>9.9983673469387888</v>
      </c>
      <c r="W11966" t="str">
        <f t="shared" si="1121"/>
        <v>LOSS</v>
      </c>
    </row>
    <row r="11967" spans="8:23" x14ac:dyDescent="0.35">
      <c r="H11967">
        <v>2011</v>
      </c>
      <c r="I11967" t="s">
        <v>21</v>
      </c>
      <c r="J11967" t="s">
        <v>594</v>
      </c>
      <c r="K11967" t="s">
        <v>76</v>
      </c>
      <c r="L11967" t="str">
        <f t="shared" si="1116"/>
        <v>Mombasa Apparels EPZ Ltd</v>
      </c>
      <c r="M11967" t="s">
        <v>79</v>
      </c>
      <c r="N11967" t="s">
        <v>801</v>
      </c>
      <c r="O11967">
        <v>60</v>
      </c>
      <c r="P11967">
        <v>1.1299999999999999</v>
      </c>
      <c r="Q11967">
        <v>1.37</v>
      </c>
      <c r="R11967">
        <v>1.1074197120708748E-3</v>
      </c>
      <c r="S11967">
        <f t="shared" si="1117"/>
        <v>67.8</v>
      </c>
      <c r="T11967">
        <f t="shared" si="1118"/>
        <v>6.6445182724252483E-2</v>
      </c>
      <c r="U11967">
        <f t="shared" si="1119"/>
        <v>82.2</v>
      </c>
      <c r="V11967">
        <f t="shared" si="1120"/>
        <v>14.333554817275754</v>
      </c>
      <c r="W11967" t="str">
        <f t="shared" si="1121"/>
        <v>LOSS</v>
      </c>
    </row>
    <row r="11968" spans="8:23" x14ac:dyDescent="0.35">
      <c r="H11968">
        <v>2011</v>
      </c>
      <c r="I11968" t="s">
        <v>21</v>
      </c>
      <c r="J11968" t="s">
        <v>594</v>
      </c>
      <c r="K11968" t="s">
        <v>76</v>
      </c>
      <c r="L11968" t="str">
        <f t="shared" si="1116"/>
        <v>Mombasa Apparels EPZ Ltd</v>
      </c>
      <c r="M11968" t="s">
        <v>84</v>
      </c>
      <c r="N11968" t="s">
        <v>802</v>
      </c>
      <c r="O11968">
        <v>156</v>
      </c>
      <c r="P11968">
        <v>1.06</v>
      </c>
      <c r="Q11968">
        <v>1.21</v>
      </c>
      <c r="R11968">
        <v>1.1376564277588168E-3</v>
      </c>
      <c r="S11968">
        <f t="shared" si="1117"/>
        <v>165.36</v>
      </c>
      <c r="T11968">
        <f t="shared" si="1118"/>
        <v>0.17747440273037543</v>
      </c>
      <c r="U11968">
        <f t="shared" si="1119"/>
        <v>188.76</v>
      </c>
      <c r="V11968">
        <f t="shared" si="1120"/>
        <v>23.222525597269602</v>
      </c>
      <c r="W11968" t="str">
        <f t="shared" si="1121"/>
        <v>LOSS</v>
      </c>
    </row>
    <row r="11969" spans="8:23" x14ac:dyDescent="0.35">
      <c r="H11969">
        <v>2011</v>
      </c>
      <c r="I11969" t="s">
        <v>21</v>
      </c>
      <c r="J11969" t="s">
        <v>594</v>
      </c>
      <c r="K11969" t="s">
        <v>76</v>
      </c>
      <c r="L11969" t="str">
        <f t="shared" si="1116"/>
        <v>Mombasa Apparels EPZ Ltd</v>
      </c>
      <c r="M11969" t="s">
        <v>89</v>
      </c>
      <c r="N11969" t="s">
        <v>805</v>
      </c>
      <c r="O11969">
        <v>168</v>
      </c>
      <c r="P11969">
        <v>1.18</v>
      </c>
      <c r="Q11969">
        <v>1.39</v>
      </c>
      <c r="R11969">
        <v>1.0330578512396695E-3</v>
      </c>
      <c r="S11969">
        <f t="shared" si="1117"/>
        <v>198.23999999999998</v>
      </c>
      <c r="T11969">
        <f t="shared" si="1118"/>
        <v>0.17355371900826447</v>
      </c>
      <c r="U11969">
        <f t="shared" si="1119"/>
        <v>233.51999999999998</v>
      </c>
      <c r="V11969">
        <f t="shared" si="1120"/>
        <v>35.10644628099174</v>
      </c>
      <c r="W11969" t="str">
        <f t="shared" si="1121"/>
        <v>LOSS</v>
      </c>
    </row>
    <row r="11970" spans="8:23" x14ac:dyDescent="0.35">
      <c r="H11970">
        <v>2011</v>
      </c>
      <c r="I11970" t="s">
        <v>21</v>
      </c>
      <c r="J11970" t="s">
        <v>594</v>
      </c>
      <c r="K11970" t="s">
        <v>76</v>
      </c>
      <c r="L11970" t="str">
        <f t="shared" si="1116"/>
        <v>Mombasa Apparels EPZ Ltd</v>
      </c>
      <c r="M11970" t="s">
        <v>94</v>
      </c>
      <c r="N11970" t="s">
        <v>806</v>
      </c>
      <c r="O11970">
        <v>132</v>
      </c>
      <c r="P11970">
        <v>1.1299999999999999</v>
      </c>
      <c r="Q11970">
        <v>1.39</v>
      </c>
      <c r="R11970">
        <v>1.2106537530266344E-3</v>
      </c>
      <c r="S11970">
        <f t="shared" si="1117"/>
        <v>149.16</v>
      </c>
      <c r="T11970">
        <f t="shared" si="1118"/>
        <v>0.15980629539951574</v>
      </c>
      <c r="U11970">
        <f t="shared" si="1119"/>
        <v>183.48</v>
      </c>
      <c r="V11970">
        <f t="shared" si="1120"/>
        <v>34.160193704600481</v>
      </c>
      <c r="W11970" t="str">
        <f t="shared" si="1121"/>
        <v>LOSS</v>
      </c>
    </row>
    <row r="11971" spans="8:23" x14ac:dyDescent="0.35">
      <c r="H11971">
        <v>2011</v>
      </c>
      <c r="I11971" t="s">
        <v>21</v>
      </c>
      <c r="J11971" t="s">
        <v>594</v>
      </c>
      <c r="K11971" t="s">
        <v>76</v>
      </c>
      <c r="L11971" t="str">
        <f t="shared" ref="L11971:L12034" si="1122">VLOOKUP($K11971,$A$1:$C$124,MATCH($L$1,$A$1:$C$1,0),0)</f>
        <v>Mombasa Apparels EPZ Ltd</v>
      </c>
      <c r="M11971" t="s">
        <v>99</v>
      </c>
      <c r="N11971" t="s">
        <v>807</v>
      </c>
      <c r="O11971">
        <v>60</v>
      </c>
      <c r="P11971">
        <v>1.04</v>
      </c>
      <c r="Q11971">
        <v>1.28</v>
      </c>
      <c r="R11971">
        <v>1.5847860538827259E-3</v>
      </c>
      <c r="S11971">
        <f t="shared" ref="S11971:S12034" si="1123">P11971*O11971</f>
        <v>62.400000000000006</v>
      </c>
      <c r="T11971">
        <f t="shared" ref="T11971:T12034" si="1124">R11971*O11971</f>
        <v>9.5087163232963554E-2</v>
      </c>
      <c r="U11971">
        <f t="shared" ref="U11971:U12034" si="1125">Q11971*O11971</f>
        <v>76.8</v>
      </c>
      <c r="V11971">
        <f t="shared" ref="V11971:V12034" si="1126">Q11971*O11971-S11971-T11971</f>
        <v>14.304912836767027</v>
      </c>
      <c r="W11971" t="str">
        <f t="shared" ref="W11971:W12034" si="1127">IF(V11971&gt;1000,"PROFIT","LOSS")</f>
        <v>LOSS</v>
      </c>
    </row>
    <row r="11972" spans="8:23" x14ac:dyDescent="0.35">
      <c r="H11972">
        <v>2011</v>
      </c>
      <c r="I11972" t="s">
        <v>21</v>
      </c>
      <c r="J11972" t="s">
        <v>594</v>
      </c>
      <c r="K11972" t="s">
        <v>76</v>
      </c>
      <c r="L11972" t="str">
        <f t="shared" si="1122"/>
        <v>Mombasa Apparels EPZ Ltd</v>
      </c>
      <c r="M11972" t="s">
        <v>104</v>
      </c>
      <c r="N11972" t="s">
        <v>808</v>
      </c>
      <c r="O11972">
        <v>96</v>
      </c>
      <c r="P11972">
        <v>1.1200000000000001</v>
      </c>
      <c r="Q11972">
        <v>1.32</v>
      </c>
      <c r="R11972">
        <v>1.6155088852988692E-3</v>
      </c>
      <c r="S11972">
        <f t="shared" si="1123"/>
        <v>107.52000000000001</v>
      </c>
      <c r="T11972">
        <f t="shared" si="1124"/>
        <v>0.15508885298869146</v>
      </c>
      <c r="U11972">
        <f t="shared" si="1125"/>
        <v>126.72</v>
      </c>
      <c r="V11972">
        <f t="shared" si="1126"/>
        <v>19.044911147011298</v>
      </c>
      <c r="W11972" t="str">
        <f t="shared" si="1127"/>
        <v>LOSS</v>
      </c>
    </row>
    <row r="11973" spans="8:23" x14ac:dyDescent="0.35">
      <c r="H11973">
        <v>2011</v>
      </c>
      <c r="I11973" t="s">
        <v>21</v>
      </c>
      <c r="J11973" t="s">
        <v>594</v>
      </c>
      <c r="K11973" t="s">
        <v>76</v>
      </c>
      <c r="L11973" t="str">
        <f t="shared" si="1122"/>
        <v>Mombasa Apparels EPZ Ltd</v>
      </c>
      <c r="M11973" t="s">
        <v>109</v>
      </c>
      <c r="N11973" t="s">
        <v>809</v>
      </c>
      <c r="O11973">
        <v>120</v>
      </c>
      <c r="P11973">
        <v>1.18</v>
      </c>
      <c r="Q11973">
        <v>1.36</v>
      </c>
      <c r="R11973">
        <v>1.6474464579901153E-3</v>
      </c>
      <c r="S11973">
        <f t="shared" si="1123"/>
        <v>141.6</v>
      </c>
      <c r="T11973">
        <f t="shared" si="1124"/>
        <v>0.19769357495881384</v>
      </c>
      <c r="U11973">
        <f t="shared" si="1125"/>
        <v>163.20000000000002</v>
      </c>
      <c r="V11973">
        <f t="shared" si="1126"/>
        <v>21.402306425041211</v>
      </c>
      <c r="W11973" t="str">
        <f t="shared" si="1127"/>
        <v>LOSS</v>
      </c>
    </row>
    <row r="11974" spans="8:23" x14ac:dyDescent="0.35">
      <c r="H11974">
        <v>2011</v>
      </c>
      <c r="I11974" t="s">
        <v>21</v>
      </c>
      <c r="J11974" t="s">
        <v>594</v>
      </c>
      <c r="K11974" t="s">
        <v>76</v>
      </c>
      <c r="L11974" t="str">
        <f t="shared" si="1122"/>
        <v>Mombasa Apparels EPZ Ltd</v>
      </c>
      <c r="M11974" t="s">
        <v>114</v>
      </c>
      <c r="N11974" t="s">
        <v>810</v>
      </c>
      <c r="O11974">
        <v>96</v>
      </c>
      <c r="P11974">
        <v>1.03</v>
      </c>
      <c r="Q11974">
        <v>1.21</v>
      </c>
      <c r="R11974">
        <v>1.1627906976744186E-3</v>
      </c>
      <c r="S11974">
        <f t="shared" si="1123"/>
        <v>98.88</v>
      </c>
      <c r="T11974">
        <f t="shared" si="1124"/>
        <v>0.11162790697674418</v>
      </c>
      <c r="U11974">
        <f t="shared" si="1125"/>
        <v>116.16</v>
      </c>
      <c r="V11974">
        <f t="shared" si="1126"/>
        <v>17.168372093023258</v>
      </c>
      <c r="W11974" t="str">
        <f t="shared" si="1127"/>
        <v>LOSS</v>
      </c>
    </row>
    <row r="11975" spans="8:23" x14ac:dyDescent="0.35">
      <c r="H11975">
        <v>2011</v>
      </c>
      <c r="I11975" t="s">
        <v>21</v>
      </c>
      <c r="J11975" t="s">
        <v>594</v>
      </c>
      <c r="K11975" t="s">
        <v>76</v>
      </c>
      <c r="L11975" t="str">
        <f t="shared" si="1122"/>
        <v>Mombasa Apparels EPZ Ltd</v>
      </c>
      <c r="M11975" t="s">
        <v>119</v>
      </c>
      <c r="N11975" t="s">
        <v>811</v>
      </c>
      <c r="O11975">
        <v>120</v>
      </c>
      <c r="P11975">
        <v>1.1000000000000001</v>
      </c>
      <c r="Q11975">
        <v>1.34</v>
      </c>
      <c r="R11975">
        <v>1.3315579227696406E-3</v>
      </c>
      <c r="S11975">
        <f t="shared" si="1123"/>
        <v>132</v>
      </c>
      <c r="T11975">
        <f t="shared" si="1124"/>
        <v>0.15978695073235688</v>
      </c>
      <c r="U11975">
        <f t="shared" si="1125"/>
        <v>160.80000000000001</v>
      </c>
      <c r="V11975">
        <f t="shared" si="1126"/>
        <v>28.640213049267654</v>
      </c>
      <c r="W11975" t="str">
        <f t="shared" si="1127"/>
        <v>LOSS</v>
      </c>
    </row>
    <row r="11976" spans="8:23" x14ac:dyDescent="0.35">
      <c r="H11976">
        <v>2011</v>
      </c>
      <c r="I11976" t="s">
        <v>21</v>
      </c>
      <c r="J11976" t="s">
        <v>594</v>
      </c>
      <c r="K11976" t="s">
        <v>76</v>
      </c>
      <c r="L11976" t="str">
        <f t="shared" si="1122"/>
        <v>Mombasa Apparels EPZ Ltd</v>
      </c>
      <c r="M11976" t="s">
        <v>124</v>
      </c>
      <c r="N11976" t="s">
        <v>812</v>
      </c>
      <c r="O11976">
        <v>168</v>
      </c>
      <c r="P11976">
        <v>1.05</v>
      </c>
      <c r="Q11976">
        <v>1.36</v>
      </c>
      <c r="R11976">
        <v>1.3089005235602095E-3</v>
      </c>
      <c r="S11976">
        <f t="shared" si="1123"/>
        <v>176.4</v>
      </c>
      <c r="T11976">
        <f t="shared" si="1124"/>
        <v>0.21989528795811519</v>
      </c>
      <c r="U11976">
        <f t="shared" si="1125"/>
        <v>228.48000000000002</v>
      </c>
      <c r="V11976">
        <f t="shared" si="1126"/>
        <v>51.860104712041895</v>
      </c>
      <c r="W11976" t="str">
        <f t="shared" si="1127"/>
        <v>LOSS</v>
      </c>
    </row>
    <row r="11977" spans="8:23" x14ac:dyDescent="0.35">
      <c r="H11977">
        <v>2011</v>
      </c>
      <c r="I11977" t="s">
        <v>21</v>
      </c>
      <c r="J11977" t="s">
        <v>594</v>
      </c>
      <c r="K11977" t="s">
        <v>76</v>
      </c>
      <c r="L11977" t="str">
        <f t="shared" si="1122"/>
        <v>Mombasa Apparels EPZ Ltd</v>
      </c>
      <c r="M11977" t="s">
        <v>129</v>
      </c>
      <c r="N11977" t="s">
        <v>813</v>
      </c>
      <c r="O11977">
        <v>84</v>
      </c>
      <c r="P11977">
        <v>1.1599999999999999</v>
      </c>
      <c r="Q11977">
        <v>1.26</v>
      </c>
      <c r="R11977">
        <v>1.7761989342806395E-3</v>
      </c>
      <c r="S11977">
        <f t="shared" si="1123"/>
        <v>97.44</v>
      </c>
      <c r="T11977">
        <f t="shared" si="1124"/>
        <v>0.14920071047957373</v>
      </c>
      <c r="U11977">
        <f t="shared" si="1125"/>
        <v>105.84</v>
      </c>
      <c r="V11977">
        <f t="shared" si="1126"/>
        <v>8.2507992895204314</v>
      </c>
      <c r="W11977" t="str">
        <f t="shared" si="1127"/>
        <v>LOSS</v>
      </c>
    </row>
    <row r="11978" spans="8:23" x14ac:dyDescent="0.35">
      <c r="H11978">
        <v>2011</v>
      </c>
      <c r="I11978" t="s">
        <v>21</v>
      </c>
      <c r="J11978" t="s">
        <v>594</v>
      </c>
      <c r="K11978" t="s">
        <v>81</v>
      </c>
      <c r="L11978" t="str">
        <f t="shared" si="1122"/>
        <v>New Wide Garments (K) EPZ Ltd</v>
      </c>
      <c r="M11978" t="s">
        <v>134</v>
      </c>
      <c r="N11978" t="s">
        <v>814</v>
      </c>
      <c r="O11978">
        <v>60</v>
      </c>
      <c r="P11978">
        <v>1.0900000000000001</v>
      </c>
      <c r="Q11978">
        <v>1.33</v>
      </c>
      <c r="R11978">
        <v>1.0869565217391304E-3</v>
      </c>
      <c r="S11978">
        <f t="shared" si="1123"/>
        <v>65.400000000000006</v>
      </c>
      <c r="T11978">
        <f t="shared" si="1124"/>
        <v>6.5217391304347824E-2</v>
      </c>
      <c r="U11978">
        <f t="shared" si="1125"/>
        <v>79.800000000000011</v>
      </c>
      <c r="V11978">
        <f t="shared" si="1126"/>
        <v>14.334782608695658</v>
      </c>
      <c r="W11978" t="str">
        <f t="shared" si="1127"/>
        <v>LOSS</v>
      </c>
    </row>
    <row r="11979" spans="8:23" x14ac:dyDescent="0.35">
      <c r="H11979">
        <v>2011</v>
      </c>
      <c r="I11979" t="s">
        <v>21</v>
      </c>
      <c r="J11979" t="s">
        <v>594</v>
      </c>
      <c r="K11979" t="s">
        <v>81</v>
      </c>
      <c r="L11979" t="str">
        <f t="shared" si="1122"/>
        <v>New Wide Garments (K) EPZ Ltd</v>
      </c>
      <c r="M11979" t="s">
        <v>139</v>
      </c>
      <c r="N11979" t="s">
        <v>815</v>
      </c>
      <c r="O11979">
        <v>72</v>
      </c>
      <c r="P11979">
        <v>1</v>
      </c>
      <c r="Q11979">
        <v>1.22</v>
      </c>
      <c r="R11979">
        <v>1.697792869269949E-3</v>
      </c>
      <c r="S11979">
        <f t="shared" si="1123"/>
        <v>72</v>
      </c>
      <c r="T11979">
        <f t="shared" si="1124"/>
        <v>0.12224108658743633</v>
      </c>
      <c r="U11979">
        <f t="shared" si="1125"/>
        <v>87.84</v>
      </c>
      <c r="V11979">
        <f t="shared" si="1126"/>
        <v>15.717758913412567</v>
      </c>
      <c r="W11979" t="str">
        <f t="shared" si="1127"/>
        <v>LOSS</v>
      </c>
    </row>
    <row r="11980" spans="8:23" x14ac:dyDescent="0.35">
      <c r="H11980">
        <v>2011</v>
      </c>
      <c r="I11980" t="s">
        <v>21</v>
      </c>
      <c r="J11980" t="s">
        <v>594</v>
      </c>
      <c r="K11980" t="s">
        <v>81</v>
      </c>
      <c r="L11980" t="str">
        <f t="shared" si="1122"/>
        <v>New Wide Garments (K) EPZ Ltd</v>
      </c>
      <c r="M11980" t="s">
        <v>144</v>
      </c>
      <c r="N11980" t="s">
        <v>816</v>
      </c>
      <c r="O11980">
        <v>96</v>
      </c>
      <c r="P11980">
        <v>1.0900000000000001</v>
      </c>
      <c r="Q11980">
        <v>1.31</v>
      </c>
      <c r="R11980">
        <v>1.5151515151515152E-3</v>
      </c>
      <c r="S11980">
        <f t="shared" si="1123"/>
        <v>104.64000000000001</v>
      </c>
      <c r="T11980">
        <f t="shared" si="1124"/>
        <v>0.14545454545454545</v>
      </c>
      <c r="U11980">
        <f t="shared" si="1125"/>
        <v>125.76</v>
      </c>
      <c r="V11980">
        <f t="shared" si="1126"/>
        <v>20.974545454545446</v>
      </c>
      <c r="W11980" t="str">
        <f t="shared" si="1127"/>
        <v>LOSS</v>
      </c>
    </row>
    <row r="11981" spans="8:23" x14ac:dyDescent="0.35">
      <c r="H11981">
        <v>2011</v>
      </c>
      <c r="I11981" t="s">
        <v>21</v>
      </c>
      <c r="J11981" t="s">
        <v>594</v>
      </c>
      <c r="K11981" t="s">
        <v>81</v>
      </c>
      <c r="L11981" t="str">
        <f t="shared" si="1122"/>
        <v>New Wide Garments (K) EPZ Ltd</v>
      </c>
      <c r="M11981" t="s">
        <v>149</v>
      </c>
      <c r="N11981" t="s">
        <v>817</v>
      </c>
      <c r="O11981">
        <v>96</v>
      </c>
      <c r="P11981">
        <v>1.19</v>
      </c>
      <c r="Q11981">
        <v>1.26</v>
      </c>
      <c r="R11981">
        <v>1.2562814070351759E-3</v>
      </c>
      <c r="S11981">
        <f t="shared" si="1123"/>
        <v>114.24</v>
      </c>
      <c r="T11981">
        <f t="shared" si="1124"/>
        <v>0.12060301507537688</v>
      </c>
      <c r="U11981">
        <f t="shared" si="1125"/>
        <v>120.96000000000001</v>
      </c>
      <c r="V11981">
        <f t="shared" si="1126"/>
        <v>6.5993969849246366</v>
      </c>
      <c r="W11981" t="str">
        <f t="shared" si="1127"/>
        <v>LOSS</v>
      </c>
    </row>
    <row r="11982" spans="8:23" x14ac:dyDescent="0.35">
      <c r="H11982">
        <v>2011</v>
      </c>
      <c r="I11982" t="s">
        <v>21</v>
      </c>
      <c r="J11982" t="s">
        <v>594</v>
      </c>
      <c r="K11982" t="s">
        <v>81</v>
      </c>
      <c r="L11982" t="str">
        <f t="shared" si="1122"/>
        <v>New Wide Garments (K) EPZ Ltd</v>
      </c>
      <c r="M11982" t="s">
        <v>154</v>
      </c>
      <c r="N11982" t="s">
        <v>818</v>
      </c>
      <c r="O11982">
        <v>60</v>
      </c>
      <c r="P11982">
        <v>1.07</v>
      </c>
      <c r="Q11982">
        <v>1.23</v>
      </c>
      <c r="R11982">
        <v>1.0775862068965517E-3</v>
      </c>
      <c r="S11982">
        <f t="shared" si="1123"/>
        <v>64.2</v>
      </c>
      <c r="T11982">
        <f t="shared" si="1124"/>
        <v>6.4655172413793108E-2</v>
      </c>
      <c r="U11982">
        <f t="shared" si="1125"/>
        <v>73.8</v>
      </c>
      <c r="V11982">
        <f t="shared" si="1126"/>
        <v>9.5353448275862007</v>
      </c>
      <c r="W11982" t="str">
        <f t="shared" si="1127"/>
        <v>LOSS</v>
      </c>
    </row>
    <row r="11983" spans="8:23" x14ac:dyDescent="0.35">
      <c r="H11983">
        <v>2011</v>
      </c>
      <c r="I11983" t="s">
        <v>21</v>
      </c>
      <c r="J11983" t="s">
        <v>594</v>
      </c>
      <c r="K11983" t="s">
        <v>81</v>
      </c>
      <c r="L11983" t="str">
        <f t="shared" si="1122"/>
        <v>New Wide Garments (K) EPZ Ltd</v>
      </c>
      <c r="M11983" t="s">
        <v>159</v>
      </c>
      <c r="N11983" t="s">
        <v>819</v>
      </c>
      <c r="O11983">
        <v>84</v>
      </c>
      <c r="P11983">
        <v>1.08</v>
      </c>
      <c r="Q11983">
        <v>1.25</v>
      </c>
      <c r="R11983">
        <v>1.1001100110011001E-3</v>
      </c>
      <c r="S11983">
        <f t="shared" si="1123"/>
        <v>90.72</v>
      </c>
      <c r="T11983">
        <f t="shared" si="1124"/>
        <v>9.2409240924092403E-2</v>
      </c>
      <c r="U11983">
        <f t="shared" si="1125"/>
        <v>105</v>
      </c>
      <c r="V11983">
        <f t="shared" si="1126"/>
        <v>14.187590759075908</v>
      </c>
      <c r="W11983" t="str">
        <f t="shared" si="1127"/>
        <v>LOSS</v>
      </c>
    </row>
    <row r="11984" spans="8:23" x14ac:dyDescent="0.35">
      <c r="H11984">
        <v>2011</v>
      </c>
      <c r="I11984" t="s">
        <v>21</v>
      </c>
      <c r="J11984" t="s">
        <v>594</v>
      </c>
      <c r="K11984" t="s">
        <v>81</v>
      </c>
      <c r="L11984" t="str">
        <f t="shared" si="1122"/>
        <v>New Wide Garments (K) EPZ Ltd</v>
      </c>
      <c r="M11984" t="s">
        <v>164</v>
      </c>
      <c r="N11984" t="s">
        <v>820</v>
      </c>
      <c r="O11984">
        <v>156</v>
      </c>
      <c r="P11984">
        <v>1.01</v>
      </c>
      <c r="Q11984">
        <v>1.32</v>
      </c>
      <c r="R11984">
        <v>1.5197568389057751E-3</v>
      </c>
      <c r="S11984">
        <f t="shared" si="1123"/>
        <v>157.56</v>
      </c>
      <c r="T11984">
        <f t="shared" si="1124"/>
        <v>0.23708206686930092</v>
      </c>
      <c r="U11984">
        <f t="shared" si="1125"/>
        <v>205.92000000000002</v>
      </c>
      <c r="V11984">
        <f t="shared" si="1126"/>
        <v>48.122917933130715</v>
      </c>
      <c r="W11984" t="str">
        <f t="shared" si="1127"/>
        <v>LOSS</v>
      </c>
    </row>
    <row r="11985" spans="8:23" x14ac:dyDescent="0.35">
      <c r="H11985">
        <v>2011</v>
      </c>
      <c r="I11985" t="s">
        <v>21</v>
      </c>
      <c r="J11985" t="s">
        <v>594</v>
      </c>
      <c r="K11985" t="s">
        <v>81</v>
      </c>
      <c r="L11985" t="str">
        <f t="shared" si="1122"/>
        <v>New Wide Garments (K) EPZ Ltd</v>
      </c>
      <c r="M11985" t="s">
        <v>169</v>
      </c>
      <c r="N11985" t="s">
        <v>821</v>
      </c>
      <c r="O11985">
        <v>72</v>
      </c>
      <c r="P11985">
        <v>1.1499999999999999</v>
      </c>
      <c r="Q11985">
        <v>1.29</v>
      </c>
      <c r="R11985">
        <v>1.1890606420927466E-3</v>
      </c>
      <c r="S11985">
        <f t="shared" si="1123"/>
        <v>82.8</v>
      </c>
      <c r="T11985">
        <f t="shared" si="1124"/>
        <v>8.561236623067775E-2</v>
      </c>
      <c r="U11985">
        <f t="shared" si="1125"/>
        <v>92.88</v>
      </c>
      <c r="V11985">
        <f t="shared" si="1126"/>
        <v>9.9943876337693212</v>
      </c>
      <c r="W11985" t="str">
        <f t="shared" si="1127"/>
        <v>LOSS</v>
      </c>
    </row>
    <row r="11986" spans="8:23" x14ac:dyDescent="0.35">
      <c r="H11986">
        <v>2011</v>
      </c>
      <c r="I11986" t="s">
        <v>21</v>
      </c>
      <c r="J11986" t="s">
        <v>712</v>
      </c>
      <c r="K11986" t="s">
        <v>86</v>
      </c>
      <c r="L11986" t="str">
        <f t="shared" si="1122"/>
        <v>Royal Garments EPZ Ltd</v>
      </c>
      <c r="M11986" t="s">
        <v>174</v>
      </c>
      <c r="N11986" t="s">
        <v>822</v>
      </c>
      <c r="O11986">
        <v>2256</v>
      </c>
      <c r="P11986">
        <v>2.4900000000000002</v>
      </c>
      <c r="Q11986">
        <v>3.85</v>
      </c>
      <c r="R11986">
        <v>1.0893246187363835E-3</v>
      </c>
      <c r="S11986">
        <f t="shared" si="1123"/>
        <v>5617.4400000000005</v>
      </c>
      <c r="T11986">
        <f t="shared" si="1124"/>
        <v>2.4575163398692812</v>
      </c>
      <c r="U11986">
        <f t="shared" si="1125"/>
        <v>8685.6</v>
      </c>
      <c r="V11986">
        <f t="shared" si="1126"/>
        <v>3065.7024836601304</v>
      </c>
      <c r="W11986" t="str">
        <f t="shared" si="1127"/>
        <v>PROFIT</v>
      </c>
    </row>
    <row r="11987" spans="8:23" x14ac:dyDescent="0.35">
      <c r="H11987">
        <v>2011</v>
      </c>
      <c r="I11987" t="s">
        <v>21</v>
      </c>
      <c r="J11987" t="s">
        <v>712</v>
      </c>
      <c r="K11987" t="s">
        <v>86</v>
      </c>
      <c r="L11987" t="str">
        <f t="shared" si="1122"/>
        <v>Royal Garments EPZ Ltd</v>
      </c>
      <c r="M11987" t="s">
        <v>179</v>
      </c>
      <c r="N11987" t="s">
        <v>823</v>
      </c>
      <c r="O11987">
        <v>2088</v>
      </c>
      <c r="P11987">
        <v>2.99</v>
      </c>
      <c r="Q11987">
        <v>3.62</v>
      </c>
      <c r="R11987">
        <v>1.736111111111111E-3</v>
      </c>
      <c r="S11987">
        <f t="shared" si="1123"/>
        <v>6243.1200000000008</v>
      </c>
      <c r="T11987">
        <f t="shared" si="1124"/>
        <v>3.625</v>
      </c>
      <c r="U11987">
        <f t="shared" si="1125"/>
        <v>7558.56</v>
      </c>
      <c r="V11987">
        <f t="shared" si="1126"/>
        <v>1311.8149999999996</v>
      </c>
      <c r="W11987" t="str">
        <f t="shared" si="1127"/>
        <v>PROFIT</v>
      </c>
    </row>
    <row r="11988" spans="8:23" x14ac:dyDescent="0.35">
      <c r="H11988">
        <v>2011</v>
      </c>
      <c r="I11988" t="s">
        <v>21</v>
      </c>
      <c r="J11988" t="s">
        <v>712</v>
      </c>
      <c r="K11988" t="s">
        <v>86</v>
      </c>
      <c r="L11988" t="str">
        <f t="shared" si="1122"/>
        <v>Royal Garments EPZ Ltd</v>
      </c>
      <c r="M11988" t="s">
        <v>184</v>
      </c>
      <c r="N11988" t="s">
        <v>824</v>
      </c>
      <c r="O11988">
        <v>1584</v>
      </c>
      <c r="P11988">
        <v>2.97</v>
      </c>
      <c r="Q11988">
        <v>3.39</v>
      </c>
      <c r="R11988">
        <v>1.7889087656529517E-3</v>
      </c>
      <c r="S11988">
        <f t="shared" si="1123"/>
        <v>4704.4800000000005</v>
      </c>
      <c r="T11988">
        <f t="shared" si="1124"/>
        <v>2.8336314847942754</v>
      </c>
      <c r="U11988">
        <f t="shared" si="1125"/>
        <v>5369.76</v>
      </c>
      <c r="V11988">
        <f t="shared" si="1126"/>
        <v>662.44636851520545</v>
      </c>
      <c r="W11988" t="str">
        <f t="shared" si="1127"/>
        <v>LOSS</v>
      </c>
    </row>
    <row r="11989" spans="8:23" x14ac:dyDescent="0.35">
      <c r="H11989">
        <v>2011</v>
      </c>
      <c r="I11989" t="s">
        <v>21</v>
      </c>
      <c r="J11989" t="s">
        <v>712</v>
      </c>
      <c r="K11989" t="s">
        <v>86</v>
      </c>
      <c r="L11989" t="str">
        <f t="shared" si="1122"/>
        <v>Royal Garments EPZ Ltd</v>
      </c>
      <c r="M11989" t="s">
        <v>189</v>
      </c>
      <c r="N11989" t="s">
        <v>825</v>
      </c>
      <c r="O11989">
        <v>2088</v>
      </c>
      <c r="P11989">
        <v>2.8</v>
      </c>
      <c r="Q11989">
        <v>3.35</v>
      </c>
      <c r="R11989">
        <v>1.2360939431396785E-3</v>
      </c>
      <c r="S11989">
        <f t="shared" si="1123"/>
        <v>5846.4</v>
      </c>
      <c r="T11989">
        <f t="shared" si="1124"/>
        <v>2.5809641532756489</v>
      </c>
      <c r="U11989">
        <f t="shared" si="1125"/>
        <v>6994.8</v>
      </c>
      <c r="V11989">
        <f t="shared" si="1126"/>
        <v>1145.819035846725</v>
      </c>
      <c r="W11989" t="str">
        <f t="shared" si="1127"/>
        <v>PROFIT</v>
      </c>
    </row>
    <row r="11990" spans="8:23" x14ac:dyDescent="0.35">
      <c r="H11990">
        <v>2011</v>
      </c>
      <c r="I11990" t="s">
        <v>21</v>
      </c>
      <c r="J11990" t="s">
        <v>712</v>
      </c>
      <c r="K11990" t="s">
        <v>86</v>
      </c>
      <c r="L11990" t="str">
        <f t="shared" si="1122"/>
        <v>Royal Garments EPZ Ltd</v>
      </c>
      <c r="M11990" t="s">
        <v>194</v>
      </c>
      <c r="N11990" t="s">
        <v>826</v>
      </c>
      <c r="O11990">
        <v>2664</v>
      </c>
      <c r="P11990">
        <v>2.76</v>
      </c>
      <c r="Q11990">
        <v>3.51</v>
      </c>
      <c r="R11990">
        <v>1.1778563015312131E-3</v>
      </c>
      <c r="S11990">
        <f t="shared" si="1123"/>
        <v>7352.6399999999994</v>
      </c>
      <c r="T11990">
        <f t="shared" si="1124"/>
        <v>3.1378091872791516</v>
      </c>
      <c r="U11990">
        <f t="shared" si="1125"/>
        <v>9350.64</v>
      </c>
      <c r="V11990">
        <f t="shared" si="1126"/>
        <v>1994.8621908127209</v>
      </c>
      <c r="W11990" t="str">
        <f t="shared" si="1127"/>
        <v>PROFIT</v>
      </c>
    </row>
    <row r="11991" spans="8:23" x14ac:dyDescent="0.35">
      <c r="H11991">
        <v>2011</v>
      </c>
      <c r="I11991" t="s">
        <v>21</v>
      </c>
      <c r="J11991" t="s">
        <v>712</v>
      </c>
      <c r="K11991" t="s">
        <v>86</v>
      </c>
      <c r="L11991" t="str">
        <f t="shared" si="1122"/>
        <v>Royal Garments EPZ Ltd</v>
      </c>
      <c r="M11991" t="s">
        <v>199</v>
      </c>
      <c r="N11991" t="s">
        <v>827</v>
      </c>
      <c r="O11991">
        <v>2712</v>
      </c>
      <c r="P11991">
        <v>2.77</v>
      </c>
      <c r="Q11991">
        <v>3.51</v>
      </c>
      <c r="R11991">
        <v>1.2674271229404308E-3</v>
      </c>
      <c r="S11991">
        <f t="shared" si="1123"/>
        <v>7512.24</v>
      </c>
      <c r="T11991">
        <f t="shared" si="1124"/>
        <v>3.4372623574144483</v>
      </c>
      <c r="U11991">
        <f t="shared" si="1125"/>
        <v>9519.119999999999</v>
      </c>
      <c r="V11991">
        <f t="shared" si="1126"/>
        <v>2003.4427376425847</v>
      </c>
      <c r="W11991" t="str">
        <f t="shared" si="1127"/>
        <v>PROFIT</v>
      </c>
    </row>
    <row r="11992" spans="8:23" x14ac:dyDescent="0.35">
      <c r="H11992">
        <v>2011</v>
      </c>
      <c r="I11992" t="s">
        <v>21</v>
      </c>
      <c r="J11992" t="s">
        <v>712</v>
      </c>
      <c r="K11992" t="s">
        <v>86</v>
      </c>
      <c r="L11992" t="str">
        <f t="shared" si="1122"/>
        <v>Royal Garments EPZ Ltd</v>
      </c>
      <c r="M11992" t="s">
        <v>204</v>
      </c>
      <c r="N11992" t="s">
        <v>828</v>
      </c>
      <c r="O11992">
        <v>1896</v>
      </c>
      <c r="P11992">
        <v>2.61</v>
      </c>
      <c r="Q11992">
        <v>3.67</v>
      </c>
      <c r="R11992">
        <v>1.1614401858304297E-3</v>
      </c>
      <c r="S11992">
        <f t="shared" si="1123"/>
        <v>4948.5599999999995</v>
      </c>
      <c r="T11992">
        <f t="shared" si="1124"/>
        <v>2.2020905923344949</v>
      </c>
      <c r="U11992">
        <f t="shared" si="1125"/>
        <v>6958.32</v>
      </c>
      <c r="V11992">
        <f t="shared" si="1126"/>
        <v>2007.5579094076656</v>
      </c>
      <c r="W11992" t="str">
        <f t="shared" si="1127"/>
        <v>PROFIT</v>
      </c>
    </row>
    <row r="11993" spans="8:23" x14ac:dyDescent="0.35">
      <c r="H11993">
        <v>2011</v>
      </c>
      <c r="I11993" t="s">
        <v>21</v>
      </c>
      <c r="J11993" t="s">
        <v>598</v>
      </c>
      <c r="K11993" t="s">
        <v>91</v>
      </c>
      <c r="L11993" t="str">
        <f t="shared" si="1122"/>
        <v>Suman Shakti EPZ Ltd</v>
      </c>
      <c r="M11993" t="s">
        <v>209</v>
      </c>
      <c r="N11993" t="s">
        <v>829</v>
      </c>
      <c r="O11993">
        <v>588</v>
      </c>
      <c r="P11993">
        <v>4.63</v>
      </c>
      <c r="Q11993">
        <v>5.12</v>
      </c>
      <c r="R11993">
        <v>1.7301038062283738E-3</v>
      </c>
      <c r="S11993">
        <f t="shared" si="1123"/>
        <v>2722.44</v>
      </c>
      <c r="T11993">
        <f t="shared" si="1124"/>
        <v>1.0173010380622838</v>
      </c>
      <c r="U11993">
        <f t="shared" si="1125"/>
        <v>3010.56</v>
      </c>
      <c r="V11993">
        <f t="shared" si="1126"/>
        <v>287.10269896193762</v>
      </c>
      <c r="W11993" t="str">
        <f t="shared" si="1127"/>
        <v>LOSS</v>
      </c>
    </row>
    <row r="11994" spans="8:23" x14ac:dyDescent="0.35">
      <c r="H11994">
        <v>2011</v>
      </c>
      <c r="I11994" t="s">
        <v>21</v>
      </c>
      <c r="J11994" t="s">
        <v>598</v>
      </c>
      <c r="K11994" t="s">
        <v>91</v>
      </c>
      <c r="L11994" t="str">
        <f t="shared" si="1122"/>
        <v>Suman Shakti EPZ Ltd</v>
      </c>
      <c r="M11994" t="s">
        <v>214</v>
      </c>
      <c r="N11994" t="s">
        <v>830</v>
      </c>
      <c r="O11994">
        <v>348</v>
      </c>
      <c r="P11994">
        <v>4.6500000000000004</v>
      </c>
      <c r="Q11994">
        <v>5.28</v>
      </c>
      <c r="R11994">
        <v>1.0460251046025104E-3</v>
      </c>
      <c r="S11994">
        <f t="shared" si="1123"/>
        <v>1618.2</v>
      </c>
      <c r="T11994">
        <f t="shared" si="1124"/>
        <v>0.36401673640167359</v>
      </c>
      <c r="U11994">
        <f t="shared" si="1125"/>
        <v>1837.44</v>
      </c>
      <c r="V11994">
        <f t="shared" si="1126"/>
        <v>218.87598326359833</v>
      </c>
      <c r="W11994" t="str">
        <f t="shared" si="1127"/>
        <v>LOSS</v>
      </c>
    </row>
    <row r="11995" spans="8:23" x14ac:dyDescent="0.35">
      <c r="H11995">
        <v>2011</v>
      </c>
      <c r="I11995" t="s">
        <v>21</v>
      </c>
      <c r="J11995" t="s">
        <v>598</v>
      </c>
      <c r="K11995" t="s">
        <v>91</v>
      </c>
      <c r="L11995" t="str">
        <f t="shared" si="1122"/>
        <v>Suman Shakti EPZ Ltd</v>
      </c>
      <c r="M11995" t="s">
        <v>219</v>
      </c>
      <c r="N11995" t="s">
        <v>831</v>
      </c>
      <c r="O11995">
        <v>408</v>
      </c>
      <c r="P11995">
        <v>4.8899999999999997</v>
      </c>
      <c r="Q11995">
        <v>5.01</v>
      </c>
      <c r="R11995">
        <v>1.7921146953405018E-3</v>
      </c>
      <c r="S11995">
        <f t="shared" si="1123"/>
        <v>1995.12</v>
      </c>
      <c r="T11995">
        <f t="shared" si="1124"/>
        <v>0.73118279569892475</v>
      </c>
      <c r="U11995">
        <f t="shared" si="1125"/>
        <v>2044.08</v>
      </c>
      <c r="V11995">
        <f t="shared" si="1126"/>
        <v>48.228817204301109</v>
      </c>
      <c r="W11995" t="str">
        <f t="shared" si="1127"/>
        <v>LOSS</v>
      </c>
    </row>
    <row r="11996" spans="8:23" x14ac:dyDescent="0.35">
      <c r="H11996">
        <v>2011</v>
      </c>
      <c r="I11996" t="s">
        <v>21</v>
      </c>
      <c r="J11996" t="s">
        <v>598</v>
      </c>
      <c r="K11996" t="s">
        <v>91</v>
      </c>
      <c r="L11996" t="str">
        <f t="shared" si="1122"/>
        <v>Suman Shakti EPZ Ltd</v>
      </c>
      <c r="M11996" t="s">
        <v>224</v>
      </c>
      <c r="N11996" t="s">
        <v>832</v>
      </c>
      <c r="O11996">
        <v>276</v>
      </c>
      <c r="P11996">
        <v>4.82</v>
      </c>
      <c r="Q11996">
        <v>5.05</v>
      </c>
      <c r="R11996">
        <v>1.3679890560875513E-3</v>
      </c>
      <c r="S11996">
        <f t="shared" si="1123"/>
        <v>1330.3200000000002</v>
      </c>
      <c r="T11996">
        <f t="shared" si="1124"/>
        <v>0.37756497948016415</v>
      </c>
      <c r="U11996">
        <f t="shared" si="1125"/>
        <v>1393.8</v>
      </c>
      <c r="V11996">
        <f t="shared" si="1126"/>
        <v>63.102435020519628</v>
      </c>
      <c r="W11996" t="str">
        <f t="shared" si="1127"/>
        <v>LOSS</v>
      </c>
    </row>
    <row r="11997" spans="8:23" x14ac:dyDescent="0.35">
      <c r="H11997">
        <v>2011</v>
      </c>
      <c r="I11997" t="s">
        <v>21</v>
      </c>
      <c r="J11997" t="s">
        <v>598</v>
      </c>
      <c r="K11997" t="s">
        <v>91</v>
      </c>
      <c r="L11997" t="str">
        <f t="shared" si="1122"/>
        <v>Suman Shakti EPZ Ltd</v>
      </c>
      <c r="M11997" t="s">
        <v>229</v>
      </c>
      <c r="N11997" t="s">
        <v>833</v>
      </c>
      <c r="O11997">
        <v>624</v>
      </c>
      <c r="P11997">
        <v>4.37</v>
      </c>
      <c r="Q11997">
        <v>5.09</v>
      </c>
      <c r="R11997">
        <v>1.1001100110011001E-3</v>
      </c>
      <c r="S11997">
        <f t="shared" si="1123"/>
        <v>2726.88</v>
      </c>
      <c r="T11997">
        <f t="shared" si="1124"/>
        <v>0.68646864686468645</v>
      </c>
      <c r="U11997">
        <f t="shared" si="1125"/>
        <v>3176.16</v>
      </c>
      <c r="V11997">
        <f t="shared" si="1126"/>
        <v>448.59353135313506</v>
      </c>
      <c r="W11997" t="str">
        <f t="shared" si="1127"/>
        <v>LOSS</v>
      </c>
    </row>
    <row r="11998" spans="8:23" x14ac:dyDescent="0.35">
      <c r="H11998">
        <v>2011</v>
      </c>
      <c r="I11998" t="s">
        <v>21</v>
      </c>
      <c r="J11998" t="s">
        <v>598</v>
      </c>
      <c r="K11998" t="s">
        <v>91</v>
      </c>
      <c r="L11998" t="str">
        <f t="shared" si="1122"/>
        <v>Suman Shakti EPZ Ltd</v>
      </c>
      <c r="M11998" t="s">
        <v>234</v>
      </c>
      <c r="N11998" t="s">
        <v>834</v>
      </c>
      <c r="O11998">
        <v>720</v>
      </c>
      <c r="P11998">
        <v>4.63</v>
      </c>
      <c r="Q11998">
        <v>5.25</v>
      </c>
      <c r="R11998">
        <v>1.1641443538998836E-3</v>
      </c>
      <c r="S11998">
        <f t="shared" si="1123"/>
        <v>3333.6</v>
      </c>
      <c r="T11998">
        <f t="shared" si="1124"/>
        <v>0.8381839348079162</v>
      </c>
      <c r="U11998">
        <f t="shared" si="1125"/>
        <v>3780</v>
      </c>
      <c r="V11998">
        <f t="shared" si="1126"/>
        <v>445.56181606519215</v>
      </c>
      <c r="W11998" t="str">
        <f t="shared" si="1127"/>
        <v>LOSS</v>
      </c>
    </row>
    <row r="11999" spans="8:23" x14ac:dyDescent="0.35">
      <c r="H11999">
        <v>2011</v>
      </c>
      <c r="I11999" t="s">
        <v>21</v>
      </c>
      <c r="J11999" t="s">
        <v>598</v>
      </c>
      <c r="K11999" t="s">
        <v>91</v>
      </c>
      <c r="L11999" t="str">
        <f t="shared" si="1122"/>
        <v>Suman Shakti EPZ Ltd</v>
      </c>
      <c r="M11999" t="s">
        <v>239</v>
      </c>
      <c r="N11999" t="s">
        <v>835</v>
      </c>
      <c r="O11999">
        <v>492</v>
      </c>
      <c r="P11999">
        <v>4.9000000000000004</v>
      </c>
      <c r="Q11999">
        <v>5.09</v>
      </c>
      <c r="R11999">
        <v>1.5082956259426848E-3</v>
      </c>
      <c r="S11999">
        <f t="shared" si="1123"/>
        <v>2410.8000000000002</v>
      </c>
      <c r="T11999">
        <f t="shared" si="1124"/>
        <v>0.74208144796380093</v>
      </c>
      <c r="U11999">
        <f t="shared" si="1125"/>
        <v>2504.2799999999997</v>
      </c>
      <c r="V11999">
        <f t="shared" si="1126"/>
        <v>92.737918552035765</v>
      </c>
      <c r="W11999" t="str">
        <f t="shared" si="1127"/>
        <v>LOSS</v>
      </c>
    </row>
    <row r="12000" spans="8:23" x14ac:dyDescent="0.35">
      <c r="H12000">
        <v>2011</v>
      </c>
      <c r="I12000" t="s">
        <v>21</v>
      </c>
      <c r="J12000" t="s">
        <v>598</v>
      </c>
      <c r="K12000" t="s">
        <v>91</v>
      </c>
      <c r="L12000" t="str">
        <f t="shared" si="1122"/>
        <v>Suman Shakti EPZ Ltd</v>
      </c>
      <c r="M12000" t="s">
        <v>244</v>
      </c>
      <c r="N12000" t="s">
        <v>836</v>
      </c>
      <c r="O12000">
        <v>504</v>
      </c>
      <c r="P12000">
        <v>4.43</v>
      </c>
      <c r="Q12000">
        <v>5.29</v>
      </c>
      <c r="R12000">
        <v>1.3966480446927375E-3</v>
      </c>
      <c r="S12000">
        <f t="shared" si="1123"/>
        <v>2232.7199999999998</v>
      </c>
      <c r="T12000">
        <f t="shared" si="1124"/>
        <v>0.7039106145251397</v>
      </c>
      <c r="U12000">
        <f t="shared" si="1125"/>
        <v>2666.16</v>
      </c>
      <c r="V12000">
        <f t="shared" si="1126"/>
        <v>432.73608938547494</v>
      </c>
      <c r="W12000" t="str">
        <f t="shared" si="1127"/>
        <v>LOSS</v>
      </c>
    </row>
    <row r="12001" spans="8:23" x14ac:dyDescent="0.35">
      <c r="H12001">
        <v>2011</v>
      </c>
      <c r="I12001" t="s">
        <v>21</v>
      </c>
      <c r="J12001" t="s">
        <v>598</v>
      </c>
      <c r="K12001" t="s">
        <v>91</v>
      </c>
      <c r="L12001" t="str">
        <f t="shared" si="1122"/>
        <v>Suman Shakti EPZ Ltd</v>
      </c>
      <c r="M12001" t="s">
        <v>249</v>
      </c>
      <c r="N12001" t="s">
        <v>837</v>
      </c>
      <c r="O12001">
        <v>492</v>
      </c>
      <c r="P12001">
        <v>4.49</v>
      </c>
      <c r="Q12001">
        <v>5.34</v>
      </c>
      <c r="R12001">
        <v>1.1123470522803114E-3</v>
      </c>
      <c r="S12001">
        <f t="shared" si="1123"/>
        <v>2209.08</v>
      </c>
      <c r="T12001">
        <f t="shared" si="1124"/>
        <v>0.54727474972191326</v>
      </c>
      <c r="U12001">
        <f t="shared" si="1125"/>
        <v>2627.2799999999997</v>
      </c>
      <c r="V12001">
        <f t="shared" si="1126"/>
        <v>417.65272525027791</v>
      </c>
      <c r="W12001" t="str">
        <f t="shared" si="1127"/>
        <v>LOSS</v>
      </c>
    </row>
    <row r="12002" spans="8:23" x14ac:dyDescent="0.35">
      <c r="H12002">
        <v>2011</v>
      </c>
      <c r="I12002" t="s">
        <v>21</v>
      </c>
      <c r="J12002" t="s">
        <v>598</v>
      </c>
      <c r="K12002" t="s">
        <v>91</v>
      </c>
      <c r="L12002" t="str">
        <f t="shared" si="1122"/>
        <v>Suman Shakti EPZ Ltd</v>
      </c>
      <c r="M12002" t="s">
        <v>254</v>
      </c>
      <c r="N12002" t="s">
        <v>838</v>
      </c>
      <c r="O12002">
        <v>456</v>
      </c>
      <c r="P12002">
        <v>4.87</v>
      </c>
      <c r="Q12002">
        <v>5.15</v>
      </c>
      <c r="R12002">
        <v>1.3262599469496021E-3</v>
      </c>
      <c r="S12002">
        <f t="shared" si="1123"/>
        <v>2220.7200000000003</v>
      </c>
      <c r="T12002">
        <f t="shared" si="1124"/>
        <v>0.60477453580901852</v>
      </c>
      <c r="U12002">
        <f t="shared" si="1125"/>
        <v>2348.4</v>
      </c>
      <c r="V12002">
        <f t="shared" si="1126"/>
        <v>127.07522546419082</v>
      </c>
      <c r="W12002" t="str">
        <f t="shared" si="1127"/>
        <v>LOSS</v>
      </c>
    </row>
    <row r="12003" spans="8:23" x14ac:dyDescent="0.35">
      <c r="H12003">
        <v>2011</v>
      </c>
      <c r="I12003" t="s">
        <v>21</v>
      </c>
      <c r="J12003" t="s">
        <v>598</v>
      </c>
      <c r="K12003" t="s">
        <v>91</v>
      </c>
      <c r="L12003" t="str">
        <f t="shared" si="1122"/>
        <v>Suman Shakti EPZ Ltd</v>
      </c>
      <c r="M12003" t="s">
        <v>23</v>
      </c>
      <c r="N12003" t="s">
        <v>839</v>
      </c>
      <c r="O12003">
        <v>624</v>
      </c>
      <c r="P12003">
        <v>4.58</v>
      </c>
      <c r="Q12003">
        <v>5.4</v>
      </c>
      <c r="R12003">
        <v>1.3850415512465374E-3</v>
      </c>
      <c r="S12003">
        <f t="shared" si="1123"/>
        <v>2857.92</v>
      </c>
      <c r="T12003">
        <f t="shared" si="1124"/>
        <v>0.8642659279778393</v>
      </c>
      <c r="U12003">
        <f t="shared" si="1125"/>
        <v>3369.6000000000004</v>
      </c>
      <c r="V12003">
        <f t="shared" si="1126"/>
        <v>510.81573407202245</v>
      </c>
      <c r="W12003" t="str">
        <f t="shared" si="1127"/>
        <v>LOSS</v>
      </c>
    </row>
    <row r="12004" spans="8:23" x14ac:dyDescent="0.35">
      <c r="H12004">
        <v>2011</v>
      </c>
      <c r="I12004" t="s">
        <v>21</v>
      </c>
      <c r="J12004" t="s">
        <v>598</v>
      </c>
      <c r="K12004" t="s">
        <v>91</v>
      </c>
      <c r="L12004" t="str">
        <f t="shared" si="1122"/>
        <v>Suman Shakti EPZ Ltd</v>
      </c>
      <c r="M12004" t="s">
        <v>28</v>
      </c>
      <c r="N12004" t="s">
        <v>840</v>
      </c>
      <c r="O12004">
        <v>648</v>
      </c>
      <c r="P12004">
        <v>4.28</v>
      </c>
      <c r="Q12004">
        <v>5.13</v>
      </c>
      <c r="R12004">
        <v>1.4947683109118087E-3</v>
      </c>
      <c r="S12004">
        <f t="shared" si="1123"/>
        <v>2773.44</v>
      </c>
      <c r="T12004">
        <f t="shared" si="1124"/>
        <v>0.96860986547085204</v>
      </c>
      <c r="U12004">
        <f t="shared" si="1125"/>
        <v>3324.24</v>
      </c>
      <c r="V12004">
        <f t="shared" si="1126"/>
        <v>549.83139013452887</v>
      </c>
      <c r="W12004" t="str">
        <f t="shared" si="1127"/>
        <v>LOSS</v>
      </c>
    </row>
    <row r="12005" spans="8:23" x14ac:dyDescent="0.35">
      <c r="H12005">
        <v>2011</v>
      </c>
      <c r="I12005" t="s">
        <v>21</v>
      </c>
      <c r="J12005" t="s">
        <v>598</v>
      </c>
      <c r="K12005" t="s">
        <v>91</v>
      </c>
      <c r="L12005" t="str">
        <f t="shared" si="1122"/>
        <v>Suman Shakti EPZ Ltd</v>
      </c>
      <c r="M12005" t="s">
        <v>33</v>
      </c>
      <c r="N12005" t="s">
        <v>841</v>
      </c>
      <c r="O12005">
        <v>276</v>
      </c>
      <c r="P12005">
        <v>4.09</v>
      </c>
      <c r="Q12005">
        <v>5.16</v>
      </c>
      <c r="R12005">
        <v>1.1441647597254005E-3</v>
      </c>
      <c r="S12005">
        <f t="shared" si="1123"/>
        <v>1128.8399999999999</v>
      </c>
      <c r="T12005">
        <f t="shared" si="1124"/>
        <v>0.31578947368421051</v>
      </c>
      <c r="U12005">
        <f t="shared" si="1125"/>
        <v>1424.16</v>
      </c>
      <c r="V12005">
        <f t="shared" si="1126"/>
        <v>295.00421052631594</v>
      </c>
      <c r="W12005" t="str">
        <f t="shared" si="1127"/>
        <v>LOSS</v>
      </c>
    </row>
    <row r="12006" spans="8:23" x14ac:dyDescent="0.35">
      <c r="H12006">
        <v>2011</v>
      </c>
      <c r="I12006" t="s">
        <v>21</v>
      </c>
      <c r="J12006" t="s">
        <v>598</v>
      </c>
      <c r="K12006" t="s">
        <v>91</v>
      </c>
      <c r="L12006" t="str">
        <f t="shared" si="1122"/>
        <v>Suman Shakti EPZ Ltd</v>
      </c>
      <c r="M12006" t="s">
        <v>39</v>
      </c>
      <c r="N12006" t="s">
        <v>842</v>
      </c>
      <c r="O12006">
        <v>684</v>
      </c>
      <c r="P12006">
        <v>4.8600000000000003</v>
      </c>
      <c r="Q12006">
        <v>5.22</v>
      </c>
      <c r="R12006">
        <v>1.358695652173913E-3</v>
      </c>
      <c r="S12006">
        <f t="shared" si="1123"/>
        <v>3324.2400000000002</v>
      </c>
      <c r="T12006">
        <f t="shared" si="1124"/>
        <v>0.92934782608695654</v>
      </c>
      <c r="U12006">
        <f t="shared" si="1125"/>
        <v>3570.48</v>
      </c>
      <c r="V12006">
        <f t="shared" si="1126"/>
        <v>245.31065217391281</v>
      </c>
      <c r="W12006" t="str">
        <f t="shared" si="1127"/>
        <v>LOSS</v>
      </c>
    </row>
    <row r="12007" spans="8:23" x14ac:dyDescent="0.35">
      <c r="H12007">
        <v>2011</v>
      </c>
      <c r="I12007" t="s">
        <v>21</v>
      </c>
      <c r="J12007" t="s">
        <v>598</v>
      </c>
      <c r="K12007" t="s">
        <v>91</v>
      </c>
      <c r="L12007" t="str">
        <f t="shared" si="1122"/>
        <v>Suman Shakti EPZ Ltd</v>
      </c>
      <c r="M12007" t="s">
        <v>44</v>
      </c>
      <c r="N12007" t="s">
        <v>843</v>
      </c>
      <c r="O12007">
        <v>612</v>
      </c>
      <c r="P12007">
        <v>4.3899999999999997</v>
      </c>
      <c r="Q12007">
        <v>5.4</v>
      </c>
      <c r="R12007">
        <v>1.7699115044247787E-3</v>
      </c>
      <c r="S12007">
        <f t="shared" si="1123"/>
        <v>2686.68</v>
      </c>
      <c r="T12007">
        <f t="shared" si="1124"/>
        <v>1.0831858407079646</v>
      </c>
      <c r="U12007">
        <f t="shared" si="1125"/>
        <v>3304.8</v>
      </c>
      <c r="V12007">
        <f t="shared" si="1126"/>
        <v>617.03681415929236</v>
      </c>
      <c r="W12007" t="str">
        <f t="shared" si="1127"/>
        <v>LOSS</v>
      </c>
    </row>
    <row r="12008" spans="8:23" x14ac:dyDescent="0.35">
      <c r="H12008">
        <v>2011</v>
      </c>
      <c r="I12008" t="s">
        <v>21</v>
      </c>
      <c r="J12008" t="s">
        <v>598</v>
      </c>
      <c r="K12008" t="s">
        <v>91</v>
      </c>
      <c r="L12008" t="str">
        <f t="shared" si="1122"/>
        <v>Suman Shakti EPZ Ltd</v>
      </c>
      <c r="M12008" t="s">
        <v>49</v>
      </c>
      <c r="N12008" t="s">
        <v>844</v>
      </c>
      <c r="O12008">
        <v>312</v>
      </c>
      <c r="P12008">
        <v>4.79</v>
      </c>
      <c r="Q12008">
        <v>5.19</v>
      </c>
      <c r="R12008">
        <v>1.589825119236884E-3</v>
      </c>
      <c r="S12008">
        <f t="shared" si="1123"/>
        <v>1494.48</v>
      </c>
      <c r="T12008">
        <f t="shared" si="1124"/>
        <v>0.49602543720190784</v>
      </c>
      <c r="U12008">
        <f t="shared" si="1125"/>
        <v>1619.2800000000002</v>
      </c>
      <c r="V12008">
        <f t="shared" si="1126"/>
        <v>124.30397456279827</v>
      </c>
      <c r="W12008" t="str">
        <f t="shared" si="1127"/>
        <v>LOSS</v>
      </c>
    </row>
    <row r="12009" spans="8:23" x14ac:dyDescent="0.35">
      <c r="H12009">
        <v>2011</v>
      </c>
      <c r="I12009" t="s">
        <v>21</v>
      </c>
      <c r="J12009" t="s">
        <v>598</v>
      </c>
      <c r="K12009" t="s">
        <v>91</v>
      </c>
      <c r="L12009" t="str">
        <f t="shared" si="1122"/>
        <v>Suman Shakti EPZ Ltd</v>
      </c>
      <c r="M12009" t="s">
        <v>54</v>
      </c>
      <c r="N12009" t="s">
        <v>845</v>
      </c>
      <c r="O12009">
        <v>252</v>
      </c>
      <c r="P12009">
        <v>4.05</v>
      </c>
      <c r="Q12009">
        <v>5.22</v>
      </c>
      <c r="R12009">
        <v>1.2135922330097086E-3</v>
      </c>
      <c r="S12009">
        <f t="shared" si="1123"/>
        <v>1020.5999999999999</v>
      </c>
      <c r="T12009">
        <f t="shared" si="1124"/>
        <v>0.30582524271844658</v>
      </c>
      <c r="U12009">
        <f t="shared" si="1125"/>
        <v>1315.4399999999998</v>
      </c>
      <c r="V12009">
        <f t="shared" si="1126"/>
        <v>294.53417475728145</v>
      </c>
      <c r="W12009" t="str">
        <f t="shared" si="1127"/>
        <v>LOSS</v>
      </c>
    </row>
    <row r="12010" spans="8:23" x14ac:dyDescent="0.35">
      <c r="H12010">
        <v>2011</v>
      </c>
      <c r="I12010" t="s">
        <v>21</v>
      </c>
      <c r="J12010" t="s">
        <v>598</v>
      </c>
      <c r="K12010" t="s">
        <v>91</v>
      </c>
      <c r="L12010" t="str">
        <f t="shared" si="1122"/>
        <v>Suman Shakti EPZ Ltd</v>
      </c>
      <c r="M12010" t="s">
        <v>59</v>
      </c>
      <c r="N12010" t="s">
        <v>846</v>
      </c>
      <c r="O12010">
        <v>600</v>
      </c>
      <c r="P12010">
        <v>4.55</v>
      </c>
      <c r="Q12010">
        <v>5.33</v>
      </c>
      <c r="R12010">
        <v>1.4064697609001407E-3</v>
      </c>
      <c r="S12010">
        <f t="shared" si="1123"/>
        <v>2730</v>
      </c>
      <c r="T12010">
        <f t="shared" si="1124"/>
        <v>0.84388185654008441</v>
      </c>
      <c r="U12010">
        <f t="shared" si="1125"/>
        <v>3198</v>
      </c>
      <c r="V12010">
        <f t="shared" si="1126"/>
        <v>467.15611814345993</v>
      </c>
      <c r="W12010" t="str">
        <f t="shared" si="1127"/>
        <v>LOSS</v>
      </c>
    </row>
    <row r="12011" spans="8:23" x14ac:dyDescent="0.35">
      <c r="H12011">
        <v>2011</v>
      </c>
      <c r="I12011" t="s">
        <v>21</v>
      </c>
      <c r="J12011" t="s">
        <v>598</v>
      </c>
      <c r="K12011" t="s">
        <v>91</v>
      </c>
      <c r="L12011" t="str">
        <f t="shared" si="1122"/>
        <v>Suman Shakti EPZ Ltd</v>
      </c>
      <c r="M12011" t="s">
        <v>64</v>
      </c>
      <c r="N12011" t="s">
        <v>847</v>
      </c>
      <c r="O12011">
        <v>360</v>
      </c>
      <c r="P12011">
        <v>4.0199999999999996</v>
      </c>
      <c r="Q12011">
        <v>5.34</v>
      </c>
      <c r="R12011">
        <v>1.2706480304955528E-3</v>
      </c>
      <c r="S12011">
        <f t="shared" si="1123"/>
        <v>1447.1999999999998</v>
      </c>
      <c r="T12011">
        <f t="shared" si="1124"/>
        <v>0.45743329097839902</v>
      </c>
      <c r="U12011">
        <f t="shared" si="1125"/>
        <v>1922.3999999999999</v>
      </c>
      <c r="V12011">
        <f t="shared" si="1126"/>
        <v>474.74256670902167</v>
      </c>
      <c r="W12011" t="str">
        <f t="shared" si="1127"/>
        <v>LOSS</v>
      </c>
    </row>
    <row r="12012" spans="8:23" x14ac:dyDescent="0.35">
      <c r="H12012">
        <v>2011</v>
      </c>
      <c r="I12012" t="s">
        <v>21</v>
      </c>
      <c r="J12012" t="s">
        <v>598</v>
      </c>
      <c r="K12012" t="s">
        <v>91</v>
      </c>
      <c r="L12012" t="str">
        <f t="shared" si="1122"/>
        <v>Suman Shakti EPZ Ltd</v>
      </c>
      <c r="M12012" t="s">
        <v>69</v>
      </c>
      <c r="N12012" t="s">
        <v>848</v>
      </c>
      <c r="O12012">
        <v>420</v>
      </c>
      <c r="P12012">
        <v>4.66</v>
      </c>
      <c r="Q12012">
        <v>5.37</v>
      </c>
      <c r="R12012">
        <v>1.1695906432748538E-3</v>
      </c>
      <c r="S12012">
        <f t="shared" si="1123"/>
        <v>1957.2</v>
      </c>
      <c r="T12012">
        <f t="shared" si="1124"/>
        <v>0.49122807017543862</v>
      </c>
      <c r="U12012">
        <f t="shared" si="1125"/>
        <v>2255.4</v>
      </c>
      <c r="V12012">
        <f t="shared" si="1126"/>
        <v>297.70877192982459</v>
      </c>
      <c r="W12012" t="str">
        <f t="shared" si="1127"/>
        <v>LOSS</v>
      </c>
    </row>
    <row r="12013" spans="8:23" x14ac:dyDescent="0.35">
      <c r="H12013">
        <v>2011</v>
      </c>
      <c r="I12013" t="s">
        <v>21</v>
      </c>
      <c r="J12013" t="s">
        <v>598</v>
      </c>
      <c r="K12013" t="s">
        <v>91</v>
      </c>
      <c r="L12013" t="str">
        <f t="shared" si="1122"/>
        <v>Suman Shakti EPZ Ltd</v>
      </c>
      <c r="M12013" t="s">
        <v>74</v>
      </c>
      <c r="N12013" t="s">
        <v>849</v>
      </c>
      <c r="O12013">
        <v>276</v>
      </c>
      <c r="P12013">
        <v>4.4800000000000004</v>
      </c>
      <c r="Q12013">
        <v>5.38</v>
      </c>
      <c r="R12013">
        <v>1.5015015015015015E-3</v>
      </c>
      <c r="S12013">
        <f t="shared" si="1123"/>
        <v>1236.48</v>
      </c>
      <c r="T12013">
        <f t="shared" si="1124"/>
        <v>0.4144144144144144</v>
      </c>
      <c r="U12013">
        <f t="shared" si="1125"/>
        <v>1484.8799999999999</v>
      </c>
      <c r="V12013">
        <f t="shared" si="1126"/>
        <v>247.98558558558545</v>
      </c>
      <c r="W12013" t="str">
        <f t="shared" si="1127"/>
        <v>LOSS</v>
      </c>
    </row>
    <row r="12014" spans="8:23" x14ac:dyDescent="0.35">
      <c r="H12014">
        <v>2011</v>
      </c>
      <c r="I12014" t="s">
        <v>21</v>
      </c>
      <c r="J12014" t="s">
        <v>598</v>
      </c>
      <c r="K12014" t="s">
        <v>91</v>
      </c>
      <c r="L12014" t="str">
        <f t="shared" si="1122"/>
        <v>Suman Shakti EPZ Ltd</v>
      </c>
      <c r="M12014" t="s">
        <v>79</v>
      </c>
      <c r="N12014" t="s">
        <v>850</v>
      </c>
      <c r="O12014">
        <v>456</v>
      </c>
      <c r="P12014">
        <v>4.3499999999999996</v>
      </c>
      <c r="Q12014">
        <v>5.19</v>
      </c>
      <c r="R12014">
        <v>1.1037527593818985E-3</v>
      </c>
      <c r="S12014">
        <f t="shared" si="1123"/>
        <v>1983.6</v>
      </c>
      <c r="T12014">
        <f t="shared" si="1124"/>
        <v>0.50331125827814571</v>
      </c>
      <c r="U12014">
        <f t="shared" si="1125"/>
        <v>2366.6400000000003</v>
      </c>
      <c r="V12014">
        <f t="shared" si="1126"/>
        <v>382.53668874172229</v>
      </c>
      <c r="W12014" t="str">
        <f t="shared" si="1127"/>
        <v>LOSS</v>
      </c>
    </row>
    <row r="12015" spans="8:23" x14ac:dyDescent="0.35">
      <c r="H12015">
        <v>2011</v>
      </c>
      <c r="I12015" t="s">
        <v>21</v>
      </c>
      <c r="J12015" t="s">
        <v>598</v>
      </c>
      <c r="K12015" t="s">
        <v>91</v>
      </c>
      <c r="L12015" t="str">
        <f t="shared" si="1122"/>
        <v>Suman Shakti EPZ Ltd</v>
      </c>
      <c r="M12015" t="s">
        <v>84</v>
      </c>
      <c r="N12015" t="s">
        <v>851</v>
      </c>
      <c r="O12015">
        <v>408</v>
      </c>
      <c r="P12015">
        <v>4.6100000000000003</v>
      </c>
      <c r="Q12015">
        <v>5.2</v>
      </c>
      <c r="R12015">
        <v>1.5923566878980893E-3</v>
      </c>
      <c r="S12015">
        <f t="shared" si="1123"/>
        <v>1880.88</v>
      </c>
      <c r="T12015">
        <f t="shared" si="1124"/>
        <v>0.64968152866242046</v>
      </c>
      <c r="U12015">
        <f t="shared" si="1125"/>
        <v>2121.6</v>
      </c>
      <c r="V12015">
        <f t="shared" si="1126"/>
        <v>240.07031847133737</v>
      </c>
      <c r="W12015" t="str">
        <f t="shared" si="1127"/>
        <v>LOSS</v>
      </c>
    </row>
    <row r="12016" spans="8:23" x14ac:dyDescent="0.35">
      <c r="H12016">
        <v>2011</v>
      </c>
      <c r="I12016" t="s">
        <v>21</v>
      </c>
      <c r="J12016" t="s">
        <v>598</v>
      </c>
      <c r="K12016" t="s">
        <v>91</v>
      </c>
      <c r="L12016" t="str">
        <f t="shared" si="1122"/>
        <v>Suman Shakti EPZ Ltd</v>
      </c>
      <c r="M12016" t="s">
        <v>89</v>
      </c>
      <c r="N12016" t="s">
        <v>852</v>
      </c>
      <c r="O12016">
        <v>444</v>
      </c>
      <c r="P12016">
        <v>4.21</v>
      </c>
      <c r="Q12016">
        <v>5.0199999999999996</v>
      </c>
      <c r="R12016">
        <v>1.0869565217391304E-3</v>
      </c>
      <c r="S12016">
        <f t="shared" si="1123"/>
        <v>1869.24</v>
      </c>
      <c r="T12016">
        <f t="shared" si="1124"/>
        <v>0.4826086956521739</v>
      </c>
      <c r="U12016">
        <f t="shared" si="1125"/>
        <v>2228.8799999999997</v>
      </c>
      <c r="V12016">
        <f t="shared" si="1126"/>
        <v>359.15739130434747</v>
      </c>
      <c r="W12016" t="str">
        <f t="shared" si="1127"/>
        <v>LOSS</v>
      </c>
    </row>
    <row r="12017" spans="8:23" x14ac:dyDescent="0.35">
      <c r="H12017">
        <v>2011</v>
      </c>
      <c r="I12017" t="s">
        <v>21</v>
      </c>
      <c r="J12017" t="s">
        <v>598</v>
      </c>
      <c r="K12017" t="s">
        <v>91</v>
      </c>
      <c r="L12017" t="str">
        <f t="shared" si="1122"/>
        <v>Suman Shakti EPZ Ltd</v>
      </c>
      <c r="M12017" t="s">
        <v>94</v>
      </c>
      <c r="N12017" t="s">
        <v>853</v>
      </c>
      <c r="O12017">
        <v>540</v>
      </c>
      <c r="P12017">
        <v>4.75</v>
      </c>
      <c r="Q12017">
        <v>5.18</v>
      </c>
      <c r="R12017">
        <v>1.4513788098693759E-3</v>
      </c>
      <c r="S12017">
        <f t="shared" si="1123"/>
        <v>2565</v>
      </c>
      <c r="T12017">
        <f t="shared" si="1124"/>
        <v>0.78374455732946302</v>
      </c>
      <c r="U12017">
        <f t="shared" si="1125"/>
        <v>2797.2</v>
      </c>
      <c r="V12017">
        <f t="shared" si="1126"/>
        <v>231.41625544267035</v>
      </c>
      <c r="W12017" t="str">
        <f t="shared" si="1127"/>
        <v>LOSS</v>
      </c>
    </row>
    <row r="12018" spans="8:23" x14ac:dyDescent="0.35">
      <c r="H12018">
        <v>2011</v>
      </c>
      <c r="I12018" t="s">
        <v>21</v>
      </c>
      <c r="J12018" t="s">
        <v>598</v>
      </c>
      <c r="K12018" t="s">
        <v>91</v>
      </c>
      <c r="L12018" t="str">
        <f t="shared" si="1122"/>
        <v>Suman Shakti EPZ Ltd</v>
      </c>
      <c r="M12018" t="s">
        <v>99</v>
      </c>
      <c r="N12018" t="s">
        <v>854</v>
      </c>
      <c r="O12018">
        <v>252</v>
      </c>
      <c r="P12018">
        <v>4.3</v>
      </c>
      <c r="Q12018">
        <v>5.08</v>
      </c>
      <c r="R12018">
        <v>1.1210762331838565E-3</v>
      </c>
      <c r="S12018">
        <f t="shared" si="1123"/>
        <v>1083.5999999999999</v>
      </c>
      <c r="T12018">
        <f t="shared" si="1124"/>
        <v>0.28251121076233182</v>
      </c>
      <c r="U12018">
        <f t="shared" si="1125"/>
        <v>1280.1600000000001</v>
      </c>
      <c r="V12018">
        <f t="shared" si="1126"/>
        <v>196.27748878923785</v>
      </c>
      <c r="W12018" t="str">
        <f t="shared" si="1127"/>
        <v>LOSS</v>
      </c>
    </row>
    <row r="12019" spans="8:23" x14ac:dyDescent="0.35">
      <c r="H12019">
        <v>2011</v>
      </c>
      <c r="I12019" t="s">
        <v>21</v>
      </c>
      <c r="J12019" t="s">
        <v>598</v>
      </c>
      <c r="K12019" t="s">
        <v>91</v>
      </c>
      <c r="L12019" t="str">
        <f t="shared" si="1122"/>
        <v>Suman Shakti EPZ Ltd</v>
      </c>
      <c r="M12019" t="s">
        <v>104</v>
      </c>
      <c r="N12019" t="s">
        <v>855</v>
      </c>
      <c r="O12019">
        <v>276</v>
      </c>
      <c r="P12019">
        <v>4.84</v>
      </c>
      <c r="Q12019">
        <v>5.27</v>
      </c>
      <c r="R12019">
        <v>1.0548523206751054E-3</v>
      </c>
      <c r="S12019">
        <f t="shared" si="1123"/>
        <v>1335.84</v>
      </c>
      <c r="T12019">
        <f t="shared" si="1124"/>
        <v>0.29113924050632911</v>
      </c>
      <c r="U12019">
        <f t="shared" si="1125"/>
        <v>1454.52</v>
      </c>
      <c r="V12019">
        <f t="shared" si="1126"/>
        <v>118.38886075949374</v>
      </c>
      <c r="W12019" t="str">
        <f t="shared" si="1127"/>
        <v>LOSS</v>
      </c>
    </row>
    <row r="12020" spans="8:23" x14ac:dyDescent="0.35">
      <c r="H12020">
        <v>2011</v>
      </c>
      <c r="I12020" t="s">
        <v>21</v>
      </c>
      <c r="J12020" t="s">
        <v>598</v>
      </c>
      <c r="K12020" t="s">
        <v>91</v>
      </c>
      <c r="L12020" t="str">
        <f t="shared" si="1122"/>
        <v>Suman Shakti EPZ Ltd</v>
      </c>
      <c r="M12020" t="s">
        <v>109</v>
      </c>
      <c r="N12020" t="s">
        <v>856</v>
      </c>
      <c r="O12020">
        <v>468</v>
      </c>
      <c r="P12020">
        <v>4.4400000000000004</v>
      </c>
      <c r="Q12020">
        <v>5.36</v>
      </c>
      <c r="R12020">
        <v>1.1778563015312131E-3</v>
      </c>
      <c r="S12020">
        <f t="shared" si="1123"/>
        <v>2077.92</v>
      </c>
      <c r="T12020">
        <f t="shared" si="1124"/>
        <v>0.55123674911660769</v>
      </c>
      <c r="U12020">
        <f t="shared" si="1125"/>
        <v>2508.48</v>
      </c>
      <c r="V12020">
        <f t="shared" si="1126"/>
        <v>430.00876325088336</v>
      </c>
      <c r="W12020" t="str">
        <f t="shared" si="1127"/>
        <v>LOSS</v>
      </c>
    </row>
    <row r="12021" spans="8:23" x14ac:dyDescent="0.35">
      <c r="H12021">
        <v>2011</v>
      </c>
      <c r="I12021" t="s">
        <v>21</v>
      </c>
      <c r="J12021" t="s">
        <v>598</v>
      </c>
      <c r="K12021" t="s">
        <v>91</v>
      </c>
      <c r="L12021" t="str">
        <f t="shared" si="1122"/>
        <v>Suman Shakti EPZ Ltd</v>
      </c>
      <c r="M12021" t="s">
        <v>114</v>
      </c>
      <c r="N12021" t="s">
        <v>857</v>
      </c>
      <c r="O12021">
        <v>408</v>
      </c>
      <c r="P12021">
        <v>4.8099999999999996</v>
      </c>
      <c r="Q12021">
        <v>5.1100000000000003</v>
      </c>
      <c r="R12021">
        <v>1.658374792703151E-3</v>
      </c>
      <c r="S12021">
        <f t="shared" si="1123"/>
        <v>1962.4799999999998</v>
      </c>
      <c r="T12021">
        <f t="shared" si="1124"/>
        <v>0.6766169154228856</v>
      </c>
      <c r="U12021">
        <f t="shared" si="1125"/>
        <v>2084.88</v>
      </c>
      <c r="V12021">
        <f t="shared" si="1126"/>
        <v>121.72338308457743</v>
      </c>
      <c r="W12021" t="str">
        <f t="shared" si="1127"/>
        <v>LOSS</v>
      </c>
    </row>
    <row r="12022" spans="8:23" x14ac:dyDescent="0.35">
      <c r="H12022">
        <v>2011</v>
      </c>
      <c r="I12022" t="s">
        <v>21</v>
      </c>
      <c r="J12022" t="s">
        <v>598</v>
      </c>
      <c r="K12022" t="s">
        <v>91</v>
      </c>
      <c r="L12022" t="str">
        <f t="shared" si="1122"/>
        <v>Suman Shakti EPZ Ltd</v>
      </c>
      <c r="M12022" t="s">
        <v>119</v>
      </c>
      <c r="N12022" t="s">
        <v>858</v>
      </c>
      <c r="O12022">
        <v>360</v>
      </c>
      <c r="P12022">
        <v>4.88</v>
      </c>
      <c r="Q12022">
        <v>5.0599999999999996</v>
      </c>
      <c r="R12022">
        <v>1.5822784810126582E-3</v>
      </c>
      <c r="S12022">
        <f t="shared" si="1123"/>
        <v>1756.8</v>
      </c>
      <c r="T12022">
        <f t="shared" si="1124"/>
        <v>0.569620253164557</v>
      </c>
      <c r="U12022">
        <f t="shared" si="1125"/>
        <v>1821.6</v>
      </c>
      <c r="V12022">
        <f t="shared" si="1126"/>
        <v>64.230379746835396</v>
      </c>
      <c r="W12022" t="str">
        <f t="shared" si="1127"/>
        <v>LOSS</v>
      </c>
    </row>
    <row r="12023" spans="8:23" x14ac:dyDescent="0.35">
      <c r="H12023">
        <v>2011</v>
      </c>
      <c r="I12023" t="s">
        <v>21</v>
      </c>
      <c r="J12023" t="s">
        <v>598</v>
      </c>
      <c r="K12023" t="s">
        <v>91</v>
      </c>
      <c r="L12023" t="str">
        <f t="shared" si="1122"/>
        <v>Suman Shakti EPZ Ltd</v>
      </c>
      <c r="M12023" t="s">
        <v>124</v>
      </c>
      <c r="N12023" t="s">
        <v>859</v>
      </c>
      <c r="O12023">
        <v>276</v>
      </c>
      <c r="P12023">
        <v>4.2300000000000004</v>
      </c>
      <c r="Q12023">
        <v>5.22</v>
      </c>
      <c r="R12023">
        <v>1.8148820326678765E-3</v>
      </c>
      <c r="S12023">
        <f t="shared" si="1123"/>
        <v>1167.48</v>
      </c>
      <c r="T12023">
        <f t="shared" si="1124"/>
        <v>0.50090744101633389</v>
      </c>
      <c r="U12023">
        <f t="shared" si="1125"/>
        <v>1440.72</v>
      </c>
      <c r="V12023">
        <f t="shared" si="1126"/>
        <v>272.73909255898366</v>
      </c>
      <c r="W12023" t="str">
        <f t="shared" si="1127"/>
        <v>LOSS</v>
      </c>
    </row>
    <row r="12024" spans="8:23" x14ac:dyDescent="0.35">
      <c r="H12024">
        <v>2011</v>
      </c>
      <c r="I12024" t="s">
        <v>21</v>
      </c>
      <c r="J12024" t="s">
        <v>598</v>
      </c>
      <c r="K12024" t="s">
        <v>91</v>
      </c>
      <c r="L12024" t="str">
        <f t="shared" si="1122"/>
        <v>Suman Shakti EPZ Ltd</v>
      </c>
      <c r="M12024" t="s">
        <v>129</v>
      </c>
      <c r="N12024" t="s">
        <v>860</v>
      </c>
      <c r="O12024">
        <v>720</v>
      </c>
      <c r="P12024">
        <v>4.6500000000000004</v>
      </c>
      <c r="Q12024">
        <v>5.0599999999999996</v>
      </c>
      <c r="R12024">
        <v>1.0976948408342481E-3</v>
      </c>
      <c r="S12024">
        <f t="shared" si="1123"/>
        <v>3348.0000000000005</v>
      </c>
      <c r="T12024">
        <f t="shared" si="1124"/>
        <v>0.79034028540065859</v>
      </c>
      <c r="U12024">
        <f t="shared" si="1125"/>
        <v>3643.2</v>
      </c>
      <c r="V12024">
        <f t="shared" si="1126"/>
        <v>294.40965971459872</v>
      </c>
      <c r="W12024" t="str">
        <f t="shared" si="1127"/>
        <v>LOSS</v>
      </c>
    </row>
    <row r="12025" spans="8:23" x14ac:dyDescent="0.35">
      <c r="H12025">
        <v>2011</v>
      </c>
      <c r="I12025" t="s">
        <v>21</v>
      </c>
      <c r="J12025" t="s">
        <v>598</v>
      </c>
      <c r="K12025" t="s">
        <v>91</v>
      </c>
      <c r="L12025" t="str">
        <f t="shared" si="1122"/>
        <v>Suman Shakti EPZ Ltd</v>
      </c>
      <c r="M12025" t="s">
        <v>134</v>
      </c>
      <c r="N12025" t="s">
        <v>861</v>
      </c>
      <c r="O12025">
        <v>600</v>
      </c>
      <c r="P12025">
        <v>4.5</v>
      </c>
      <c r="Q12025">
        <v>5.15</v>
      </c>
      <c r="R12025">
        <v>1.6447368421052631E-3</v>
      </c>
      <c r="S12025">
        <f t="shared" si="1123"/>
        <v>2700</v>
      </c>
      <c r="T12025">
        <f t="shared" si="1124"/>
        <v>0.98684210526315785</v>
      </c>
      <c r="U12025">
        <f t="shared" si="1125"/>
        <v>3090</v>
      </c>
      <c r="V12025">
        <f t="shared" si="1126"/>
        <v>389.01315789473682</v>
      </c>
      <c r="W12025" t="str">
        <f t="shared" si="1127"/>
        <v>LOSS</v>
      </c>
    </row>
    <row r="12026" spans="8:23" x14ac:dyDescent="0.35">
      <c r="H12026">
        <v>2011</v>
      </c>
      <c r="I12026" t="s">
        <v>21</v>
      </c>
      <c r="J12026" t="s">
        <v>598</v>
      </c>
      <c r="K12026" t="s">
        <v>91</v>
      </c>
      <c r="L12026" t="str">
        <f t="shared" si="1122"/>
        <v>Suman Shakti EPZ Ltd</v>
      </c>
      <c r="M12026" t="s">
        <v>139</v>
      </c>
      <c r="N12026" t="s">
        <v>862</v>
      </c>
      <c r="O12026">
        <v>336</v>
      </c>
      <c r="P12026">
        <v>4.66</v>
      </c>
      <c r="Q12026">
        <v>5.27</v>
      </c>
      <c r="R12026">
        <v>1.2033694344163659E-3</v>
      </c>
      <c r="S12026">
        <f t="shared" si="1123"/>
        <v>1565.76</v>
      </c>
      <c r="T12026">
        <f t="shared" si="1124"/>
        <v>0.40433212996389895</v>
      </c>
      <c r="U12026">
        <f t="shared" si="1125"/>
        <v>1770.7199999999998</v>
      </c>
      <c r="V12026">
        <f t="shared" si="1126"/>
        <v>204.5556678700359</v>
      </c>
      <c r="W12026" t="str">
        <f t="shared" si="1127"/>
        <v>LOSS</v>
      </c>
    </row>
    <row r="12027" spans="8:23" x14ac:dyDescent="0.35">
      <c r="H12027">
        <v>2011</v>
      </c>
      <c r="I12027" t="s">
        <v>21</v>
      </c>
      <c r="J12027" t="s">
        <v>598</v>
      </c>
      <c r="K12027" t="s">
        <v>91</v>
      </c>
      <c r="L12027" t="str">
        <f t="shared" si="1122"/>
        <v>Suman Shakti EPZ Ltd</v>
      </c>
      <c r="M12027" t="s">
        <v>144</v>
      </c>
      <c r="N12027" t="s">
        <v>863</v>
      </c>
      <c r="O12027">
        <v>384</v>
      </c>
      <c r="P12027">
        <v>4.01</v>
      </c>
      <c r="Q12027">
        <v>5.22</v>
      </c>
      <c r="R12027">
        <v>1.6129032258064516E-3</v>
      </c>
      <c r="S12027">
        <f t="shared" si="1123"/>
        <v>1539.84</v>
      </c>
      <c r="T12027">
        <f t="shared" si="1124"/>
        <v>0.61935483870967745</v>
      </c>
      <c r="U12027">
        <f t="shared" si="1125"/>
        <v>2004.48</v>
      </c>
      <c r="V12027">
        <f t="shared" si="1126"/>
        <v>464.02064516129042</v>
      </c>
      <c r="W12027" t="str">
        <f t="shared" si="1127"/>
        <v>LOSS</v>
      </c>
    </row>
    <row r="12028" spans="8:23" x14ac:dyDescent="0.35">
      <c r="H12028">
        <v>2011</v>
      </c>
      <c r="I12028" t="s">
        <v>21</v>
      </c>
      <c r="J12028" t="s">
        <v>598</v>
      </c>
      <c r="K12028" t="s">
        <v>91</v>
      </c>
      <c r="L12028" t="str">
        <f t="shared" si="1122"/>
        <v>Suman Shakti EPZ Ltd</v>
      </c>
      <c r="M12028" t="s">
        <v>149</v>
      </c>
      <c r="N12028" t="s">
        <v>864</v>
      </c>
      <c r="O12028">
        <v>348</v>
      </c>
      <c r="P12028">
        <v>4.24</v>
      </c>
      <c r="Q12028">
        <v>5.16</v>
      </c>
      <c r="R12028">
        <v>1.1198208286674132E-3</v>
      </c>
      <c r="S12028">
        <f t="shared" si="1123"/>
        <v>1475.52</v>
      </c>
      <c r="T12028">
        <f t="shared" si="1124"/>
        <v>0.38969764837625981</v>
      </c>
      <c r="U12028">
        <f t="shared" si="1125"/>
        <v>1795.68</v>
      </c>
      <c r="V12028">
        <f t="shared" si="1126"/>
        <v>319.7703023516238</v>
      </c>
      <c r="W12028" t="str">
        <f t="shared" si="1127"/>
        <v>LOSS</v>
      </c>
    </row>
    <row r="12029" spans="8:23" x14ac:dyDescent="0.35">
      <c r="H12029">
        <v>2011</v>
      </c>
      <c r="I12029" t="s">
        <v>21</v>
      </c>
      <c r="J12029" t="s">
        <v>598</v>
      </c>
      <c r="K12029" t="s">
        <v>91</v>
      </c>
      <c r="L12029" t="str">
        <f t="shared" si="1122"/>
        <v>Suman Shakti EPZ Ltd</v>
      </c>
      <c r="M12029" t="s">
        <v>154</v>
      </c>
      <c r="N12029" t="s">
        <v>865</v>
      </c>
      <c r="O12029">
        <v>564</v>
      </c>
      <c r="P12029">
        <v>4.6399999999999997</v>
      </c>
      <c r="Q12029">
        <v>5.31</v>
      </c>
      <c r="R12029">
        <v>1.7543859649122807E-3</v>
      </c>
      <c r="S12029">
        <f t="shared" si="1123"/>
        <v>2616.96</v>
      </c>
      <c r="T12029">
        <f t="shared" si="1124"/>
        <v>0.98947368421052628</v>
      </c>
      <c r="U12029">
        <f t="shared" si="1125"/>
        <v>2994.8399999999997</v>
      </c>
      <c r="V12029">
        <f t="shared" si="1126"/>
        <v>376.89052631578915</v>
      </c>
      <c r="W12029" t="str">
        <f t="shared" si="1127"/>
        <v>LOSS</v>
      </c>
    </row>
    <row r="12030" spans="8:23" x14ac:dyDescent="0.35">
      <c r="H12030">
        <v>2011</v>
      </c>
      <c r="I12030" t="s">
        <v>21</v>
      </c>
      <c r="J12030" t="s">
        <v>598</v>
      </c>
      <c r="K12030" t="s">
        <v>91</v>
      </c>
      <c r="L12030" t="str">
        <f t="shared" si="1122"/>
        <v>Suman Shakti EPZ Ltd</v>
      </c>
      <c r="M12030" t="s">
        <v>159</v>
      </c>
      <c r="N12030" t="s">
        <v>866</v>
      </c>
      <c r="O12030">
        <v>348</v>
      </c>
      <c r="P12030">
        <v>4.47</v>
      </c>
      <c r="Q12030">
        <v>5.4</v>
      </c>
      <c r="R12030">
        <v>1.2239902080783353E-3</v>
      </c>
      <c r="S12030">
        <f t="shared" si="1123"/>
        <v>1555.56</v>
      </c>
      <c r="T12030">
        <f t="shared" si="1124"/>
        <v>0.42594859241126065</v>
      </c>
      <c r="U12030">
        <f t="shared" si="1125"/>
        <v>1879.2</v>
      </c>
      <c r="V12030">
        <f t="shared" si="1126"/>
        <v>323.21405140758884</v>
      </c>
      <c r="W12030" t="str">
        <f t="shared" si="1127"/>
        <v>LOSS</v>
      </c>
    </row>
    <row r="12031" spans="8:23" x14ac:dyDescent="0.35">
      <c r="H12031">
        <v>2011</v>
      </c>
      <c r="I12031" t="s">
        <v>21</v>
      </c>
      <c r="J12031" t="s">
        <v>598</v>
      </c>
      <c r="K12031" t="s">
        <v>91</v>
      </c>
      <c r="L12031" t="str">
        <f t="shared" si="1122"/>
        <v>Suman Shakti EPZ Ltd</v>
      </c>
      <c r="M12031" t="s">
        <v>164</v>
      </c>
      <c r="N12031" t="s">
        <v>867</v>
      </c>
      <c r="O12031">
        <v>408</v>
      </c>
      <c r="P12031">
        <v>4.2699999999999996</v>
      </c>
      <c r="Q12031">
        <v>5.16</v>
      </c>
      <c r="R12031">
        <v>1.4619883040935672E-3</v>
      </c>
      <c r="S12031">
        <f t="shared" si="1123"/>
        <v>1742.1599999999999</v>
      </c>
      <c r="T12031">
        <f t="shared" si="1124"/>
        <v>0.59649122807017541</v>
      </c>
      <c r="U12031">
        <f t="shared" si="1125"/>
        <v>2105.2800000000002</v>
      </c>
      <c r="V12031">
        <f t="shared" si="1126"/>
        <v>362.52350877193015</v>
      </c>
      <c r="W12031" t="str">
        <f t="shared" si="1127"/>
        <v>LOSS</v>
      </c>
    </row>
    <row r="12032" spans="8:23" x14ac:dyDescent="0.35">
      <c r="H12032">
        <v>2011</v>
      </c>
      <c r="I12032" t="s">
        <v>21</v>
      </c>
      <c r="J12032" t="s">
        <v>598</v>
      </c>
      <c r="K12032" t="s">
        <v>91</v>
      </c>
      <c r="L12032" t="str">
        <f t="shared" si="1122"/>
        <v>Suman Shakti EPZ Ltd</v>
      </c>
      <c r="M12032" t="s">
        <v>169</v>
      </c>
      <c r="N12032" t="s">
        <v>868</v>
      </c>
      <c r="O12032">
        <v>648</v>
      </c>
      <c r="P12032">
        <v>4.53</v>
      </c>
      <c r="Q12032">
        <v>5.04</v>
      </c>
      <c r="R12032">
        <v>1.8050541516245488E-3</v>
      </c>
      <c r="S12032">
        <f t="shared" si="1123"/>
        <v>2935.44</v>
      </c>
      <c r="T12032">
        <f t="shared" si="1124"/>
        <v>1.1696750902527075</v>
      </c>
      <c r="U12032">
        <f t="shared" si="1125"/>
        <v>3265.92</v>
      </c>
      <c r="V12032">
        <f t="shared" si="1126"/>
        <v>329.31032490974729</v>
      </c>
      <c r="W12032" t="str">
        <f t="shared" si="1127"/>
        <v>LOSS</v>
      </c>
    </row>
    <row r="12033" spans="8:23" x14ac:dyDescent="0.35">
      <c r="H12033">
        <v>2011</v>
      </c>
      <c r="I12033" t="s">
        <v>21</v>
      </c>
      <c r="J12033" t="s">
        <v>598</v>
      </c>
      <c r="K12033" t="s">
        <v>91</v>
      </c>
      <c r="L12033" t="str">
        <f t="shared" si="1122"/>
        <v>Suman Shakti EPZ Ltd</v>
      </c>
      <c r="M12033" t="s">
        <v>174</v>
      </c>
      <c r="N12033" t="s">
        <v>869</v>
      </c>
      <c r="O12033">
        <v>312</v>
      </c>
      <c r="P12033">
        <v>4.3</v>
      </c>
      <c r="Q12033">
        <v>5.1100000000000003</v>
      </c>
      <c r="R12033">
        <v>1.0493179433368311E-3</v>
      </c>
      <c r="S12033">
        <f t="shared" si="1123"/>
        <v>1341.6</v>
      </c>
      <c r="T12033">
        <f t="shared" si="1124"/>
        <v>0.32738719832109131</v>
      </c>
      <c r="U12033">
        <f t="shared" si="1125"/>
        <v>1594.3200000000002</v>
      </c>
      <c r="V12033">
        <f t="shared" si="1126"/>
        <v>252.39261280167915</v>
      </c>
      <c r="W12033" t="str">
        <f t="shared" si="1127"/>
        <v>LOSS</v>
      </c>
    </row>
    <row r="12034" spans="8:23" x14ac:dyDescent="0.35">
      <c r="H12034">
        <v>2011</v>
      </c>
      <c r="I12034" t="s">
        <v>21</v>
      </c>
      <c r="J12034" t="s">
        <v>598</v>
      </c>
      <c r="K12034" t="s">
        <v>91</v>
      </c>
      <c r="L12034" t="str">
        <f t="shared" si="1122"/>
        <v>Suman Shakti EPZ Ltd</v>
      </c>
      <c r="M12034" t="s">
        <v>179</v>
      </c>
      <c r="N12034" t="s">
        <v>870</v>
      </c>
      <c r="O12034">
        <v>264</v>
      </c>
      <c r="P12034">
        <v>4.46</v>
      </c>
      <c r="Q12034">
        <v>5.01</v>
      </c>
      <c r="R12034">
        <v>1.0384215991692627E-3</v>
      </c>
      <c r="S12034">
        <f t="shared" si="1123"/>
        <v>1177.44</v>
      </c>
      <c r="T12034">
        <f t="shared" si="1124"/>
        <v>0.27414330218068533</v>
      </c>
      <c r="U12034">
        <f t="shared" si="1125"/>
        <v>1322.6399999999999</v>
      </c>
      <c r="V12034">
        <f t="shared" si="1126"/>
        <v>144.92585669781914</v>
      </c>
      <c r="W12034" t="str">
        <f t="shared" si="1127"/>
        <v>LOSS</v>
      </c>
    </row>
    <row r="12035" spans="8:23" x14ac:dyDescent="0.35">
      <c r="H12035">
        <v>2011</v>
      </c>
      <c r="I12035" t="s">
        <v>21</v>
      </c>
      <c r="J12035" t="s">
        <v>598</v>
      </c>
      <c r="K12035" t="s">
        <v>91</v>
      </c>
      <c r="L12035" t="str">
        <f t="shared" ref="L12035:L12098" si="1128">VLOOKUP($K12035,$A$1:$C$124,MATCH($L$1,$A$1:$C$1,0),0)</f>
        <v>Suman Shakti EPZ Ltd</v>
      </c>
      <c r="M12035" t="s">
        <v>184</v>
      </c>
      <c r="N12035" t="s">
        <v>871</v>
      </c>
      <c r="O12035">
        <v>240</v>
      </c>
      <c r="P12035">
        <v>4.2699999999999996</v>
      </c>
      <c r="Q12035">
        <v>5.21</v>
      </c>
      <c r="R12035">
        <v>1.7241379310344827E-3</v>
      </c>
      <c r="S12035">
        <f t="shared" ref="S12035:S12098" si="1129">P12035*O12035</f>
        <v>1024.8</v>
      </c>
      <c r="T12035">
        <f t="shared" ref="T12035:T12098" si="1130">R12035*O12035</f>
        <v>0.41379310344827586</v>
      </c>
      <c r="U12035">
        <f t="shared" ref="U12035:U12098" si="1131">Q12035*O12035</f>
        <v>1250.4000000000001</v>
      </c>
      <c r="V12035">
        <f t="shared" ref="V12035:V12098" si="1132">Q12035*O12035-S12035-T12035</f>
        <v>225.18620689655185</v>
      </c>
      <c r="W12035" t="str">
        <f t="shared" ref="W12035:W12098" si="1133">IF(V12035&gt;1000,"PROFIT","LOSS")</f>
        <v>LOSS</v>
      </c>
    </row>
    <row r="12036" spans="8:23" x14ac:dyDescent="0.35">
      <c r="H12036">
        <v>2011</v>
      </c>
      <c r="I12036" t="s">
        <v>21</v>
      </c>
      <c r="J12036" t="s">
        <v>598</v>
      </c>
      <c r="K12036" t="s">
        <v>91</v>
      </c>
      <c r="L12036" t="str">
        <f t="shared" si="1128"/>
        <v>Suman Shakti EPZ Ltd</v>
      </c>
      <c r="M12036" t="s">
        <v>189</v>
      </c>
      <c r="N12036" t="s">
        <v>872</v>
      </c>
      <c r="O12036">
        <v>516</v>
      </c>
      <c r="P12036">
        <v>4.99</v>
      </c>
      <c r="Q12036">
        <v>5.22</v>
      </c>
      <c r="R12036">
        <v>1.6181229773462784E-3</v>
      </c>
      <c r="S12036">
        <f t="shared" si="1129"/>
        <v>2574.84</v>
      </c>
      <c r="T12036">
        <f t="shared" si="1130"/>
        <v>0.83495145631067968</v>
      </c>
      <c r="U12036">
        <f t="shared" si="1131"/>
        <v>2693.52</v>
      </c>
      <c r="V12036">
        <f t="shared" si="1132"/>
        <v>117.84504854368916</v>
      </c>
      <c r="W12036" t="str">
        <f t="shared" si="1133"/>
        <v>LOSS</v>
      </c>
    </row>
    <row r="12037" spans="8:23" x14ac:dyDescent="0.35">
      <c r="H12037">
        <v>2011</v>
      </c>
      <c r="I12037" t="s">
        <v>21</v>
      </c>
      <c r="J12037" t="s">
        <v>598</v>
      </c>
      <c r="K12037" t="s">
        <v>91</v>
      </c>
      <c r="L12037" t="str">
        <f t="shared" si="1128"/>
        <v>Suman Shakti EPZ Ltd</v>
      </c>
      <c r="M12037" t="s">
        <v>194</v>
      </c>
      <c r="N12037" t="s">
        <v>873</v>
      </c>
      <c r="O12037">
        <v>468</v>
      </c>
      <c r="P12037">
        <v>4.25</v>
      </c>
      <c r="Q12037">
        <v>5.05</v>
      </c>
      <c r="R12037">
        <v>1.5313935681470138E-3</v>
      </c>
      <c r="S12037">
        <f t="shared" si="1129"/>
        <v>1989</v>
      </c>
      <c r="T12037">
        <f t="shared" si="1130"/>
        <v>0.71669218989280248</v>
      </c>
      <c r="U12037">
        <f t="shared" si="1131"/>
        <v>2363.4</v>
      </c>
      <c r="V12037">
        <f t="shared" si="1132"/>
        <v>373.68330781010729</v>
      </c>
      <c r="W12037" t="str">
        <f t="shared" si="1133"/>
        <v>LOSS</v>
      </c>
    </row>
    <row r="12038" spans="8:23" x14ac:dyDescent="0.35">
      <c r="H12038">
        <v>2011</v>
      </c>
      <c r="I12038" t="s">
        <v>21</v>
      </c>
      <c r="J12038" t="s">
        <v>598</v>
      </c>
      <c r="K12038" t="s">
        <v>91</v>
      </c>
      <c r="L12038" t="str">
        <f t="shared" si="1128"/>
        <v>Suman Shakti EPZ Ltd</v>
      </c>
      <c r="M12038" t="s">
        <v>199</v>
      </c>
      <c r="N12038" t="s">
        <v>874</v>
      </c>
      <c r="O12038">
        <v>372</v>
      </c>
      <c r="P12038">
        <v>4.3</v>
      </c>
      <c r="Q12038">
        <v>5.0199999999999996</v>
      </c>
      <c r="R12038">
        <v>1.6286644951140066E-3</v>
      </c>
      <c r="S12038">
        <f t="shared" si="1129"/>
        <v>1599.6</v>
      </c>
      <c r="T12038">
        <f t="shared" si="1130"/>
        <v>0.60586319218241047</v>
      </c>
      <c r="U12038">
        <f t="shared" si="1131"/>
        <v>1867.4399999999998</v>
      </c>
      <c r="V12038">
        <f t="shared" si="1132"/>
        <v>267.23413680781749</v>
      </c>
      <c r="W12038" t="str">
        <f t="shared" si="1133"/>
        <v>LOSS</v>
      </c>
    </row>
    <row r="12039" spans="8:23" x14ac:dyDescent="0.35">
      <c r="H12039">
        <v>2011</v>
      </c>
      <c r="I12039" t="s">
        <v>21</v>
      </c>
      <c r="J12039" t="s">
        <v>598</v>
      </c>
      <c r="K12039" t="s">
        <v>91</v>
      </c>
      <c r="L12039" t="str">
        <f t="shared" si="1128"/>
        <v>Suman Shakti EPZ Ltd</v>
      </c>
      <c r="M12039" t="s">
        <v>204</v>
      </c>
      <c r="N12039" t="s">
        <v>875</v>
      </c>
      <c r="O12039">
        <v>708</v>
      </c>
      <c r="P12039">
        <v>4.18</v>
      </c>
      <c r="Q12039">
        <v>5.2</v>
      </c>
      <c r="R12039">
        <v>1.0405827263267431E-3</v>
      </c>
      <c r="S12039">
        <f t="shared" si="1129"/>
        <v>2959.4399999999996</v>
      </c>
      <c r="T12039">
        <f t="shared" si="1130"/>
        <v>0.73673257023933414</v>
      </c>
      <c r="U12039">
        <f t="shared" si="1131"/>
        <v>3681.6</v>
      </c>
      <c r="V12039">
        <f t="shared" si="1132"/>
        <v>721.42326742976093</v>
      </c>
      <c r="W12039" t="str">
        <f t="shared" si="1133"/>
        <v>LOSS</v>
      </c>
    </row>
    <row r="12040" spans="8:23" x14ac:dyDescent="0.35">
      <c r="H12040">
        <v>2011</v>
      </c>
      <c r="I12040" t="s">
        <v>21</v>
      </c>
      <c r="J12040" t="s">
        <v>598</v>
      </c>
      <c r="K12040" t="s">
        <v>91</v>
      </c>
      <c r="L12040" t="str">
        <f t="shared" si="1128"/>
        <v>Suman Shakti EPZ Ltd</v>
      </c>
      <c r="M12040" t="s">
        <v>209</v>
      </c>
      <c r="N12040" t="s">
        <v>876</v>
      </c>
      <c r="O12040">
        <v>684</v>
      </c>
      <c r="P12040">
        <v>4.4400000000000004</v>
      </c>
      <c r="Q12040">
        <v>5.14</v>
      </c>
      <c r="R12040">
        <v>1.8050541516245488E-3</v>
      </c>
      <c r="S12040">
        <f t="shared" si="1129"/>
        <v>3036.9600000000005</v>
      </c>
      <c r="T12040">
        <f t="shared" si="1130"/>
        <v>1.2346570397111913</v>
      </c>
      <c r="U12040">
        <f t="shared" si="1131"/>
        <v>3515.7599999999998</v>
      </c>
      <c r="V12040">
        <f t="shared" si="1132"/>
        <v>477.56534296028809</v>
      </c>
      <c r="W12040" t="str">
        <f t="shared" si="1133"/>
        <v>LOSS</v>
      </c>
    </row>
    <row r="12041" spans="8:23" x14ac:dyDescent="0.35">
      <c r="H12041">
        <v>2011</v>
      </c>
      <c r="I12041" t="s">
        <v>21</v>
      </c>
      <c r="J12041" t="s">
        <v>598</v>
      </c>
      <c r="K12041" t="s">
        <v>91</v>
      </c>
      <c r="L12041" t="str">
        <f t="shared" si="1128"/>
        <v>Suman Shakti EPZ Ltd</v>
      </c>
      <c r="M12041" t="s">
        <v>214</v>
      </c>
      <c r="N12041" t="s">
        <v>877</v>
      </c>
      <c r="O12041">
        <v>660</v>
      </c>
      <c r="P12041">
        <v>4.47</v>
      </c>
      <c r="Q12041">
        <v>5.33</v>
      </c>
      <c r="R12041">
        <v>1.7391304347826088E-3</v>
      </c>
      <c r="S12041">
        <f t="shared" si="1129"/>
        <v>2950.2</v>
      </c>
      <c r="T12041">
        <f t="shared" si="1130"/>
        <v>1.1478260869565218</v>
      </c>
      <c r="U12041">
        <f t="shared" si="1131"/>
        <v>3517.8</v>
      </c>
      <c r="V12041">
        <f t="shared" si="1132"/>
        <v>566.45217391304379</v>
      </c>
      <c r="W12041" t="str">
        <f t="shared" si="1133"/>
        <v>LOSS</v>
      </c>
    </row>
    <row r="12042" spans="8:23" x14ac:dyDescent="0.35">
      <c r="H12042">
        <v>2011</v>
      </c>
      <c r="I12042" t="s">
        <v>21</v>
      </c>
      <c r="J12042" t="s">
        <v>598</v>
      </c>
      <c r="K12042" t="s">
        <v>91</v>
      </c>
      <c r="L12042" t="str">
        <f t="shared" si="1128"/>
        <v>Suman Shakti EPZ Ltd</v>
      </c>
      <c r="M12042" t="s">
        <v>219</v>
      </c>
      <c r="N12042" t="s">
        <v>878</v>
      </c>
      <c r="O12042">
        <v>336</v>
      </c>
      <c r="P12042">
        <v>4.4000000000000004</v>
      </c>
      <c r="Q12042">
        <v>5.33</v>
      </c>
      <c r="R12042">
        <v>1.1560693641618498E-3</v>
      </c>
      <c r="S12042">
        <f t="shared" si="1129"/>
        <v>1478.4</v>
      </c>
      <c r="T12042">
        <f t="shared" si="1130"/>
        <v>0.38843930635838153</v>
      </c>
      <c r="U12042">
        <f t="shared" si="1131"/>
        <v>1790.88</v>
      </c>
      <c r="V12042">
        <f t="shared" si="1132"/>
        <v>312.09156069364161</v>
      </c>
      <c r="W12042" t="str">
        <f t="shared" si="1133"/>
        <v>LOSS</v>
      </c>
    </row>
    <row r="12043" spans="8:23" x14ac:dyDescent="0.35">
      <c r="H12043">
        <v>2011</v>
      </c>
      <c r="I12043" t="s">
        <v>21</v>
      </c>
      <c r="J12043" t="s">
        <v>598</v>
      </c>
      <c r="K12043" t="s">
        <v>91</v>
      </c>
      <c r="L12043" t="str">
        <f t="shared" si="1128"/>
        <v>Suman Shakti EPZ Ltd</v>
      </c>
      <c r="M12043" t="s">
        <v>224</v>
      </c>
      <c r="N12043" t="s">
        <v>879</v>
      </c>
      <c r="O12043">
        <v>456</v>
      </c>
      <c r="P12043">
        <v>4.2699999999999996</v>
      </c>
      <c r="Q12043">
        <v>5.01</v>
      </c>
      <c r="R12043">
        <v>1.0526315789473684E-3</v>
      </c>
      <c r="S12043">
        <f t="shared" si="1129"/>
        <v>1947.12</v>
      </c>
      <c r="T12043">
        <f t="shared" si="1130"/>
        <v>0.48</v>
      </c>
      <c r="U12043">
        <f t="shared" si="1131"/>
        <v>2284.56</v>
      </c>
      <c r="V12043">
        <f t="shared" si="1132"/>
        <v>336.96000000000004</v>
      </c>
      <c r="W12043" t="str">
        <f t="shared" si="1133"/>
        <v>LOSS</v>
      </c>
    </row>
    <row r="12044" spans="8:23" x14ac:dyDescent="0.35">
      <c r="H12044">
        <v>2011</v>
      </c>
      <c r="I12044" t="s">
        <v>21</v>
      </c>
      <c r="J12044" t="s">
        <v>598</v>
      </c>
      <c r="K12044" t="s">
        <v>91</v>
      </c>
      <c r="L12044" t="str">
        <f t="shared" si="1128"/>
        <v>Suman Shakti EPZ Ltd</v>
      </c>
      <c r="M12044" t="s">
        <v>229</v>
      </c>
      <c r="N12044" t="s">
        <v>880</v>
      </c>
      <c r="O12044">
        <v>300</v>
      </c>
      <c r="P12044">
        <v>4.26</v>
      </c>
      <c r="Q12044">
        <v>5.33</v>
      </c>
      <c r="R12044">
        <v>1.3774104683195593E-3</v>
      </c>
      <c r="S12044">
        <f t="shared" si="1129"/>
        <v>1278</v>
      </c>
      <c r="T12044">
        <f t="shared" si="1130"/>
        <v>0.41322314049586778</v>
      </c>
      <c r="U12044">
        <f t="shared" si="1131"/>
        <v>1599</v>
      </c>
      <c r="V12044">
        <f t="shared" si="1132"/>
        <v>320.58677685950414</v>
      </c>
      <c r="W12044" t="str">
        <f t="shared" si="1133"/>
        <v>LOSS</v>
      </c>
    </row>
    <row r="12045" spans="8:23" x14ac:dyDescent="0.35">
      <c r="H12045">
        <v>2011</v>
      </c>
      <c r="I12045" t="s">
        <v>21</v>
      </c>
      <c r="J12045" t="s">
        <v>598</v>
      </c>
      <c r="K12045" t="s">
        <v>91</v>
      </c>
      <c r="L12045" t="str">
        <f t="shared" si="1128"/>
        <v>Suman Shakti EPZ Ltd</v>
      </c>
      <c r="M12045" t="s">
        <v>234</v>
      </c>
      <c r="N12045" t="s">
        <v>881</v>
      </c>
      <c r="O12045">
        <v>312</v>
      </c>
      <c r="P12045">
        <v>4.43</v>
      </c>
      <c r="Q12045">
        <v>5.3</v>
      </c>
      <c r="R12045">
        <v>1.6806722689075631E-3</v>
      </c>
      <c r="S12045">
        <f t="shared" si="1129"/>
        <v>1382.1599999999999</v>
      </c>
      <c r="T12045">
        <f t="shared" si="1130"/>
        <v>0.52436974789915969</v>
      </c>
      <c r="U12045">
        <f t="shared" si="1131"/>
        <v>1653.6</v>
      </c>
      <c r="V12045">
        <f t="shared" si="1132"/>
        <v>270.91563025210087</v>
      </c>
      <c r="W12045" t="str">
        <f t="shared" si="1133"/>
        <v>LOSS</v>
      </c>
    </row>
    <row r="12046" spans="8:23" x14ac:dyDescent="0.35">
      <c r="H12046">
        <v>2011</v>
      </c>
      <c r="I12046" t="s">
        <v>21</v>
      </c>
      <c r="J12046" t="s">
        <v>598</v>
      </c>
      <c r="K12046" t="s">
        <v>91</v>
      </c>
      <c r="L12046" t="str">
        <f t="shared" si="1128"/>
        <v>Suman Shakti EPZ Ltd</v>
      </c>
      <c r="M12046" t="s">
        <v>239</v>
      </c>
      <c r="N12046" t="s">
        <v>882</v>
      </c>
      <c r="O12046">
        <v>552</v>
      </c>
      <c r="P12046">
        <v>4</v>
      </c>
      <c r="Q12046">
        <v>5.01</v>
      </c>
      <c r="R12046">
        <v>1.2853470437017994E-3</v>
      </c>
      <c r="S12046">
        <f t="shared" si="1129"/>
        <v>2208</v>
      </c>
      <c r="T12046">
        <f t="shared" si="1130"/>
        <v>0.70951156812339322</v>
      </c>
      <c r="U12046">
        <f t="shared" si="1131"/>
        <v>2765.52</v>
      </c>
      <c r="V12046">
        <f t="shared" si="1132"/>
        <v>556.81048843187659</v>
      </c>
      <c r="W12046" t="str">
        <f t="shared" si="1133"/>
        <v>LOSS</v>
      </c>
    </row>
    <row r="12047" spans="8:23" x14ac:dyDescent="0.35">
      <c r="H12047">
        <v>2011</v>
      </c>
      <c r="I12047" t="s">
        <v>21</v>
      </c>
      <c r="J12047" t="s">
        <v>598</v>
      </c>
      <c r="K12047" t="s">
        <v>91</v>
      </c>
      <c r="L12047" t="str">
        <f t="shared" si="1128"/>
        <v>Suman Shakti EPZ Ltd</v>
      </c>
      <c r="M12047" t="s">
        <v>244</v>
      </c>
      <c r="N12047" t="s">
        <v>883</v>
      </c>
      <c r="O12047">
        <v>612</v>
      </c>
      <c r="P12047">
        <v>4.91</v>
      </c>
      <c r="Q12047">
        <v>5.33</v>
      </c>
      <c r="R12047">
        <v>1.0660980810234541E-3</v>
      </c>
      <c r="S12047">
        <f t="shared" si="1129"/>
        <v>3004.92</v>
      </c>
      <c r="T12047">
        <f t="shared" si="1130"/>
        <v>0.65245202558635396</v>
      </c>
      <c r="U12047">
        <f t="shared" si="1131"/>
        <v>3261.96</v>
      </c>
      <c r="V12047">
        <f t="shared" si="1132"/>
        <v>256.38754797441362</v>
      </c>
      <c r="W12047" t="str">
        <f t="shared" si="1133"/>
        <v>LOSS</v>
      </c>
    </row>
    <row r="12048" spans="8:23" x14ac:dyDescent="0.35">
      <c r="H12048">
        <v>2011</v>
      </c>
      <c r="I12048" t="s">
        <v>21</v>
      </c>
      <c r="J12048" t="s">
        <v>598</v>
      </c>
      <c r="K12048" t="s">
        <v>91</v>
      </c>
      <c r="L12048" t="str">
        <f t="shared" si="1128"/>
        <v>Suman Shakti EPZ Ltd</v>
      </c>
      <c r="M12048" t="s">
        <v>249</v>
      </c>
      <c r="N12048" t="s">
        <v>4485</v>
      </c>
      <c r="O12048">
        <v>696</v>
      </c>
      <c r="P12048">
        <v>4.0199999999999996</v>
      </c>
      <c r="Q12048">
        <v>5.35</v>
      </c>
      <c r="R12048">
        <v>1.152073732718894E-3</v>
      </c>
      <c r="S12048">
        <f t="shared" si="1129"/>
        <v>2797.9199999999996</v>
      </c>
      <c r="T12048">
        <f t="shared" si="1130"/>
        <v>0.8018433179723502</v>
      </c>
      <c r="U12048">
        <f t="shared" si="1131"/>
        <v>3723.6</v>
      </c>
      <c r="V12048">
        <f t="shared" si="1132"/>
        <v>924.87815668202791</v>
      </c>
      <c r="W12048" t="str">
        <f t="shared" si="1133"/>
        <v>LOSS</v>
      </c>
    </row>
    <row r="12049" spans="8:23" x14ac:dyDescent="0.35">
      <c r="H12049">
        <v>2011</v>
      </c>
      <c r="I12049" t="s">
        <v>21</v>
      </c>
      <c r="J12049" t="s">
        <v>594</v>
      </c>
      <c r="K12049" t="s">
        <v>91</v>
      </c>
      <c r="L12049" t="str">
        <f t="shared" si="1128"/>
        <v>Suman Shakti EPZ Ltd</v>
      </c>
      <c r="M12049" t="s">
        <v>254</v>
      </c>
      <c r="N12049" t="s">
        <v>907</v>
      </c>
      <c r="O12049">
        <v>132</v>
      </c>
      <c r="P12049">
        <v>1.1000000000000001</v>
      </c>
      <c r="Q12049">
        <v>1.31</v>
      </c>
      <c r="R12049">
        <v>1.5082956259426848E-3</v>
      </c>
      <c r="S12049">
        <f t="shared" si="1129"/>
        <v>145.20000000000002</v>
      </c>
      <c r="T12049">
        <f t="shared" si="1130"/>
        <v>0.1990950226244344</v>
      </c>
      <c r="U12049">
        <f t="shared" si="1131"/>
        <v>172.92000000000002</v>
      </c>
      <c r="V12049">
        <f t="shared" si="1132"/>
        <v>27.520904977375565</v>
      </c>
      <c r="W12049" t="str">
        <f t="shared" si="1133"/>
        <v>LOSS</v>
      </c>
    </row>
    <row r="12050" spans="8:23" x14ac:dyDescent="0.35">
      <c r="H12050">
        <v>2011</v>
      </c>
      <c r="I12050" t="s">
        <v>21</v>
      </c>
      <c r="J12050" t="s">
        <v>594</v>
      </c>
      <c r="K12050" t="s">
        <v>91</v>
      </c>
      <c r="L12050" t="str">
        <f t="shared" si="1128"/>
        <v>Suman Shakti EPZ Ltd</v>
      </c>
      <c r="M12050" t="s">
        <v>23</v>
      </c>
      <c r="N12050" t="s">
        <v>908</v>
      </c>
      <c r="O12050">
        <v>120</v>
      </c>
      <c r="P12050">
        <v>1.1399999999999999</v>
      </c>
      <c r="Q12050">
        <v>1.22</v>
      </c>
      <c r="R12050">
        <v>1.5772870662460567E-3</v>
      </c>
      <c r="S12050">
        <f t="shared" si="1129"/>
        <v>136.79999999999998</v>
      </c>
      <c r="T12050">
        <f t="shared" si="1130"/>
        <v>0.1892744479495268</v>
      </c>
      <c r="U12050">
        <f t="shared" si="1131"/>
        <v>146.4</v>
      </c>
      <c r="V12050">
        <f t="shared" si="1132"/>
        <v>9.4107255520504953</v>
      </c>
      <c r="W12050" t="str">
        <f t="shared" si="1133"/>
        <v>LOSS</v>
      </c>
    </row>
    <row r="12051" spans="8:23" x14ac:dyDescent="0.35">
      <c r="H12051">
        <v>2011</v>
      </c>
      <c r="I12051" t="s">
        <v>21</v>
      </c>
      <c r="J12051" t="s">
        <v>594</v>
      </c>
      <c r="K12051" t="s">
        <v>91</v>
      </c>
      <c r="L12051" t="str">
        <f t="shared" si="1128"/>
        <v>Suman Shakti EPZ Ltd</v>
      </c>
      <c r="M12051" t="s">
        <v>28</v>
      </c>
      <c r="N12051" t="s">
        <v>909</v>
      </c>
      <c r="O12051">
        <v>48</v>
      </c>
      <c r="P12051">
        <v>1.19</v>
      </c>
      <c r="Q12051">
        <v>1.4</v>
      </c>
      <c r="R12051">
        <v>1.2315270935960591E-3</v>
      </c>
      <c r="S12051">
        <f t="shared" si="1129"/>
        <v>57.12</v>
      </c>
      <c r="T12051">
        <f t="shared" si="1130"/>
        <v>5.9113300492610835E-2</v>
      </c>
      <c r="U12051">
        <f t="shared" si="1131"/>
        <v>67.199999999999989</v>
      </c>
      <c r="V12051">
        <f t="shared" si="1132"/>
        <v>10.020886699507381</v>
      </c>
      <c r="W12051" t="str">
        <f t="shared" si="1133"/>
        <v>LOSS</v>
      </c>
    </row>
    <row r="12052" spans="8:23" x14ac:dyDescent="0.35">
      <c r="H12052">
        <v>2011</v>
      </c>
      <c r="I12052" t="s">
        <v>21</v>
      </c>
      <c r="J12052" t="s">
        <v>594</v>
      </c>
      <c r="K12052" t="s">
        <v>91</v>
      </c>
      <c r="L12052" t="str">
        <f t="shared" si="1128"/>
        <v>Suman Shakti EPZ Ltd</v>
      </c>
      <c r="M12052" t="s">
        <v>33</v>
      </c>
      <c r="N12052" t="s">
        <v>910</v>
      </c>
      <c r="O12052">
        <v>108</v>
      </c>
      <c r="P12052">
        <v>1.19</v>
      </c>
      <c r="Q12052">
        <v>1.33</v>
      </c>
      <c r="R12052">
        <v>1.088139281828074E-3</v>
      </c>
      <c r="S12052">
        <f t="shared" si="1129"/>
        <v>128.51999999999998</v>
      </c>
      <c r="T12052">
        <f t="shared" si="1130"/>
        <v>0.117519042437432</v>
      </c>
      <c r="U12052">
        <f t="shared" si="1131"/>
        <v>143.64000000000001</v>
      </c>
      <c r="V12052">
        <f t="shared" si="1132"/>
        <v>15.0024809575626</v>
      </c>
      <c r="W12052" t="str">
        <f t="shared" si="1133"/>
        <v>LOSS</v>
      </c>
    </row>
    <row r="12053" spans="8:23" x14ac:dyDescent="0.35">
      <c r="H12053">
        <v>2011</v>
      </c>
      <c r="I12053" t="s">
        <v>21</v>
      </c>
      <c r="J12053" t="s">
        <v>594</v>
      </c>
      <c r="K12053" t="s">
        <v>91</v>
      </c>
      <c r="L12053" t="str">
        <f t="shared" si="1128"/>
        <v>Suman Shakti EPZ Ltd</v>
      </c>
      <c r="M12053" t="s">
        <v>39</v>
      </c>
      <c r="N12053" t="s">
        <v>911</v>
      </c>
      <c r="O12053">
        <v>144</v>
      </c>
      <c r="P12053">
        <v>1.1399999999999999</v>
      </c>
      <c r="Q12053">
        <v>1.31</v>
      </c>
      <c r="R12053">
        <v>1.1389521640091116E-3</v>
      </c>
      <c r="S12053">
        <f t="shared" si="1129"/>
        <v>164.16</v>
      </c>
      <c r="T12053">
        <f t="shared" si="1130"/>
        <v>0.16400911161731208</v>
      </c>
      <c r="U12053">
        <f t="shared" si="1131"/>
        <v>188.64000000000001</v>
      </c>
      <c r="V12053">
        <f t="shared" si="1132"/>
        <v>24.315990888382707</v>
      </c>
      <c r="W12053" t="str">
        <f t="shared" si="1133"/>
        <v>LOSS</v>
      </c>
    </row>
    <row r="12054" spans="8:23" x14ac:dyDescent="0.35">
      <c r="H12054">
        <v>2011</v>
      </c>
      <c r="I12054" t="s">
        <v>21</v>
      </c>
      <c r="J12054" t="s">
        <v>594</v>
      </c>
      <c r="K12054" t="s">
        <v>91</v>
      </c>
      <c r="L12054" t="str">
        <f t="shared" si="1128"/>
        <v>Suman Shakti EPZ Ltd</v>
      </c>
      <c r="M12054" t="s">
        <v>44</v>
      </c>
      <c r="N12054" t="s">
        <v>912</v>
      </c>
      <c r="O12054">
        <v>84</v>
      </c>
      <c r="P12054">
        <v>1</v>
      </c>
      <c r="Q12054">
        <v>1.35</v>
      </c>
      <c r="R12054">
        <v>1.0660980810234541E-3</v>
      </c>
      <c r="S12054">
        <f t="shared" si="1129"/>
        <v>84</v>
      </c>
      <c r="T12054">
        <f t="shared" si="1130"/>
        <v>8.9552238805970144E-2</v>
      </c>
      <c r="U12054">
        <f t="shared" si="1131"/>
        <v>113.4</v>
      </c>
      <c r="V12054">
        <f t="shared" si="1132"/>
        <v>29.310447761194034</v>
      </c>
      <c r="W12054" t="str">
        <f t="shared" si="1133"/>
        <v>LOSS</v>
      </c>
    </row>
    <row r="12055" spans="8:23" x14ac:dyDescent="0.35">
      <c r="H12055">
        <v>2011</v>
      </c>
      <c r="I12055" t="s">
        <v>21</v>
      </c>
      <c r="J12055" t="s">
        <v>594</v>
      </c>
      <c r="K12055" t="s">
        <v>91</v>
      </c>
      <c r="L12055" t="str">
        <f t="shared" si="1128"/>
        <v>Suman Shakti EPZ Ltd</v>
      </c>
      <c r="M12055" t="s">
        <v>49</v>
      </c>
      <c r="N12055" t="s">
        <v>913</v>
      </c>
      <c r="O12055">
        <v>168</v>
      </c>
      <c r="P12055">
        <v>1</v>
      </c>
      <c r="Q12055">
        <v>1.28</v>
      </c>
      <c r="R12055">
        <v>1.2033694344163659E-3</v>
      </c>
      <c r="S12055">
        <f t="shared" si="1129"/>
        <v>168</v>
      </c>
      <c r="T12055">
        <f t="shared" si="1130"/>
        <v>0.20216606498194947</v>
      </c>
      <c r="U12055">
        <f t="shared" si="1131"/>
        <v>215.04</v>
      </c>
      <c r="V12055">
        <f t="shared" si="1132"/>
        <v>46.83783393501804</v>
      </c>
      <c r="W12055" t="str">
        <f t="shared" si="1133"/>
        <v>LOSS</v>
      </c>
    </row>
    <row r="12056" spans="8:23" x14ac:dyDescent="0.35">
      <c r="H12056">
        <v>2011</v>
      </c>
      <c r="I12056" t="s">
        <v>21</v>
      </c>
      <c r="J12056" t="s">
        <v>594</v>
      </c>
      <c r="K12056" t="s">
        <v>91</v>
      </c>
      <c r="L12056" t="str">
        <f t="shared" si="1128"/>
        <v>Suman Shakti EPZ Ltd</v>
      </c>
      <c r="M12056" t="s">
        <v>54</v>
      </c>
      <c r="N12056" t="s">
        <v>915</v>
      </c>
      <c r="O12056">
        <v>108</v>
      </c>
      <c r="P12056">
        <v>1.1399999999999999</v>
      </c>
      <c r="Q12056">
        <v>1.38</v>
      </c>
      <c r="R12056">
        <v>1.0395010395010396E-3</v>
      </c>
      <c r="S12056">
        <f t="shared" si="1129"/>
        <v>123.11999999999999</v>
      </c>
      <c r="T12056">
        <f t="shared" si="1130"/>
        <v>0.11226611226611227</v>
      </c>
      <c r="U12056">
        <f t="shared" si="1131"/>
        <v>149.04</v>
      </c>
      <c r="V12056">
        <f t="shared" si="1132"/>
        <v>25.807733887733889</v>
      </c>
      <c r="W12056" t="str">
        <f t="shared" si="1133"/>
        <v>LOSS</v>
      </c>
    </row>
    <row r="12057" spans="8:23" x14ac:dyDescent="0.35">
      <c r="H12057">
        <v>2011</v>
      </c>
      <c r="I12057" t="s">
        <v>21</v>
      </c>
      <c r="J12057" t="s">
        <v>594</v>
      </c>
      <c r="K12057" t="s">
        <v>91</v>
      </c>
      <c r="L12057" t="str">
        <f t="shared" si="1128"/>
        <v>Suman Shakti EPZ Ltd</v>
      </c>
      <c r="M12057" t="s">
        <v>59</v>
      </c>
      <c r="N12057" t="s">
        <v>916</v>
      </c>
      <c r="O12057">
        <v>168</v>
      </c>
      <c r="P12057">
        <v>1.04</v>
      </c>
      <c r="Q12057">
        <v>1.25</v>
      </c>
      <c r="R12057">
        <v>1.2674271229404308E-3</v>
      </c>
      <c r="S12057">
        <f t="shared" si="1129"/>
        <v>174.72</v>
      </c>
      <c r="T12057">
        <f t="shared" si="1130"/>
        <v>0.21292775665399238</v>
      </c>
      <c r="U12057">
        <f t="shared" si="1131"/>
        <v>210</v>
      </c>
      <c r="V12057">
        <f t="shared" si="1132"/>
        <v>35.067072243346011</v>
      </c>
      <c r="W12057" t="str">
        <f t="shared" si="1133"/>
        <v>LOSS</v>
      </c>
    </row>
    <row r="12058" spans="8:23" x14ac:dyDescent="0.35">
      <c r="H12058">
        <v>2011</v>
      </c>
      <c r="I12058" t="s">
        <v>21</v>
      </c>
      <c r="J12058" t="s">
        <v>594</v>
      </c>
      <c r="K12058" t="s">
        <v>91</v>
      </c>
      <c r="L12058" t="str">
        <f t="shared" si="1128"/>
        <v>Suman Shakti EPZ Ltd</v>
      </c>
      <c r="M12058" t="s">
        <v>64</v>
      </c>
      <c r="N12058" t="s">
        <v>917</v>
      </c>
      <c r="O12058">
        <v>72</v>
      </c>
      <c r="P12058">
        <v>1.18</v>
      </c>
      <c r="Q12058">
        <v>1.33</v>
      </c>
      <c r="R12058">
        <v>1.0989010989010989E-3</v>
      </c>
      <c r="S12058">
        <f t="shared" si="1129"/>
        <v>84.96</v>
      </c>
      <c r="T12058">
        <f t="shared" si="1130"/>
        <v>7.9120879120879117E-2</v>
      </c>
      <c r="U12058">
        <f t="shared" si="1131"/>
        <v>95.76</v>
      </c>
      <c r="V12058">
        <f t="shared" si="1132"/>
        <v>10.720879120879133</v>
      </c>
      <c r="W12058" t="str">
        <f t="shared" si="1133"/>
        <v>LOSS</v>
      </c>
    </row>
    <row r="12059" spans="8:23" x14ac:dyDescent="0.35">
      <c r="H12059">
        <v>2011</v>
      </c>
      <c r="I12059" t="s">
        <v>21</v>
      </c>
      <c r="J12059" t="s">
        <v>594</v>
      </c>
      <c r="K12059" t="s">
        <v>91</v>
      </c>
      <c r="L12059" t="str">
        <f t="shared" si="1128"/>
        <v>Suman Shakti EPZ Ltd</v>
      </c>
      <c r="M12059" t="s">
        <v>69</v>
      </c>
      <c r="N12059" t="s">
        <v>919</v>
      </c>
      <c r="O12059">
        <v>168</v>
      </c>
      <c r="P12059">
        <v>1.2</v>
      </c>
      <c r="Q12059">
        <v>1.23</v>
      </c>
      <c r="R12059">
        <v>1.0952902519167579E-3</v>
      </c>
      <c r="S12059">
        <f t="shared" si="1129"/>
        <v>201.6</v>
      </c>
      <c r="T12059">
        <f t="shared" si="1130"/>
        <v>0.18400876232201532</v>
      </c>
      <c r="U12059">
        <f t="shared" si="1131"/>
        <v>206.64</v>
      </c>
      <c r="V12059">
        <f t="shared" si="1132"/>
        <v>4.8559912376779764</v>
      </c>
      <c r="W12059" t="str">
        <f t="shared" si="1133"/>
        <v>LOSS</v>
      </c>
    </row>
    <row r="12060" spans="8:23" x14ac:dyDescent="0.35">
      <c r="H12060">
        <v>2011</v>
      </c>
      <c r="I12060" t="s">
        <v>21</v>
      </c>
      <c r="J12060" t="s">
        <v>712</v>
      </c>
      <c r="K12060" t="s">
        <v>96</v>
      </c>
      <c r="L12060" t="str">
        <f t="shared" si="1128"/>
        <v>Ken Knit (K) Ltd</v>
      </c>
      <c r="M12060" t="s">
        <v>74</v>
      </c>
      <c r="N12060" t="s">
        <v>920</v>
      </c>
      <c r="O12060">
        <v>2220</v>
      </c>
      <c r="P12060">
        <v>2.4</v>
      </c>
      <c r="Q12060">
        <v>3.94</v>
      </c>
      <c r="R12060">
        <v>1.8214936247723133E-3</v>
      </c>
      <c r="S12060">
        <f t="shared" si="1129"/>
        <v>5328</v>
      </c>
      <c r="T12060">
        <f t="shared" si="1130"/>
        <v>4.0437158469945356</v>
      </c>
      <c r="U12060">
        <f t="shared" si="1131"/>
        <v>8746.7999999999993</v>
      </c>
      <c r="V12060">
        <f t="shared" si="1132"/>
        <v>3414.7562841530048</v>
      </c>
      <c r="W12060" t="str">
        <f t="shared" si="1133"/>
        <v>PROFIT</v>
      </c>
    </row>
    <row r="12061" spans="8:23" x14ac:dyDescent="0.35">
      <c r="H12061">
        <v>2011</v>
      </c>
      <c r="I12061" t="s">
        <v>21</v>
      </c>
      <c r="J12061" t="s">
        <v>712</v>
      </c>
      <c r="K12061" t="s">
        <v>96</v>
      </c>
      <c r="L12061" t="str">
        <f t="shared" si="1128"/>
        <v>Ken Knit (K) Ltd</v>
      </c>
      <c r="M12061" t="s">
        <v>79</v>
      </c>
      <c r="N12061" t="s">
        <v>921</v>
      </c>
      <c r="O12061">
        <v>1500</v>
      </c>
      <c r="P12061">
        <v>2.62</v>
      </c>
      <c r="Q12061">
        <v>3.42</v>
      </c>
      <c r="R12061">
        <v>1.0799136069114472E-3</v>
      </c>
      <c r="S12061">
        <f t="shared" si="1129"/>
        <v>3930</v>
      </c>
      <c r="T12061">
        <f t="shared" si="1130"/>
        <v>1.6198704103671708</v>
      </c>
      <c r="U12061">
        <f t="shared" si="1131"/>
        <v>5130</v>
      </c>
      <c r="V12061">
        <f t="shared" si="1132"/>
        <v>1198.3801295896328</v>
      </c>
      <c r="W12061" t="str">
        <f t="shared" si="1133"/>
        <v>PROFIT</v>
      </c>
    </row>
    <row r="12062" spans="8:23" x14ac:dyDescent="0.35">
      <c r="H12062">
        <v>2011</v>
      </c>
      <c r="I12062" t="s">
        <v>21</v>
      </c>
      <c r="J12062" t="s">
        <v>712</v>
      </c>
      <c r="K12062" t="s">
        <v>96</v>
      </c>
      <c r="L12062" t="str">
        <f t="shared" si="1128"/>
        <v>Ken Knit (K) Ltd</v>
      </c>
      <c r="M12062" t="s">
        <v>84</v>
      </c>
      <c r="N12062" t="s">
        <v>922</v>
      </c>
      <c r="O12062">
        <v>2160</v>
      </c>
      <c r="P12062">
        <v>2.9</v>
      </c>
      <c r="Q12062">
        <v>3.34</v>
      </c>
      <c r="R12062">
        <v>1.1467889908256881E-3</v>
      </c>
      <c r="S12062">
        <f t="shared" si="1129"/>
        <v>6264</v>
      </c>
      <c r="T12062">
        <f t="shared" si="1130"/>
        <v>2.4770642201834865</v>
      </c>
      <c r="U12062">
        <f t="shared" si="1131"/>
        <v>7214.4</v>
      </c>
      <c r="V12062">
        <f t="shared" si="1132"/>
        <v>947.92293577981616</v>
      </c>
      <c r="W12062" t="str">
        <f t="shared" si="1133"/>
        <v>LOSS</v>
      </c>
    </row>
    <row r="12063" spans="8:23" x14ac:dyDescent="0.35">
      <c r="H12063">
        <v>2011</v>
      </c>
      <c r="I12063" t="s">
        <v>21</v>
      </c>
      <c r="J12063" t="s">
        <v>712</v>
      </c>
      <c r="K12063" t="s">
        <v>96</v>
      </c>
      <c r="L12063" t="str">
        <f t="shared" si="1128"/>
        <v>Ken Knit (K) Ltd</v>
      </c>
      <c r="M12063" t="s">
        <v>89</v>
      </c>
      <c r="N12063" t="s">
        <v>923</v>
      </c>
      <c r="O12063">
        <v>1644</v>
      </c>
      <c r="P12063">
        <v>2.58</v>
      </c>
      <c r="Q12063">
        <v>3.57</v>
      </c>
      <c r="R12063">
        <v>1.0449320794148381E-3</v>
      </c>
      <c r="S12063">
        <f t="shared" si="1129"/>
        <v>4241.5200000000004</v>
      </c>
      <c r="T12063">
        <f t="shared" si="1130"/>
        <v>1.7178683385579938</v>
      </c>
      <c r="U12063">
        <f t="shared" si="1131"/>
        <v>5869.08</v>
      </c>
      <c r="V12063">
        <f t="shared" si="1132"/>
        <v>1625.8421316614415</v>
      </c>
      <c r="W12063" t="str">
        <f t="shared" si="1133"/>
        <v>PROFIT</v>
      </c>
    </row>
    <row r="12064" spans="8:23" x14ac:dyDescent="0.35">
      <c r="H12064">
        <v>2011</v>
      </c>
      <c r="I12064" t="s">
        <v>21</v>
      </c>
      <c r="J12064" t="s">
        <v>712</v>
      </c>
      <c r="K12064" t="s">
        <v>96</v>
      </c>
      <c r="L12064" t="str">
        <f t="shared" si="1128"/>
        <v>Ken Knit (K) Ltd</v>
      </c>
      <c r="M12064" t="s">
        <v>94</v>
      </c>
      <c r="N12064" t="s">
        <v>924</v>
      </c>
      <c r="O12064">
        <v>2616</v>
      </c>
      <c r="P12064">
        <v>2.92</v>
      </c>
      <c r="Q12064">
        <v>3.93</v>
      </c>
      <c r="R12064">
        <v>1.0857763300760044E-3</v>
      </c>
      <c r="S12064">
        <f t="shared" si="1129"/>
        <v>7638.72</v>
      </c>
      <c r="T12064">
        <f t="shared" si="1130"/>
        <v>2.8403908794788273</v>
      </c>
      <c r="U12064">
        <f t="shared" si="1131"/>
        <v>10280.880000000001</v>
      </c>
      <c r="V12064">
        <f t="shared" si="1132"/>
        <v>2639.3196091205218</v>
      </c>
      <c r="W12064" t="str">
        <f t="shared" si="1133"/>
        <v>PROFIT</v>
      </c>
    </row>
    <row r="12065" spans="8:23" x14ac:dyDescent="0.35">
      <c r="H12065">
        <v>2011</v>
      </c>
      <c r="I12065" t="s">
        <v>21</v>
      </c>
      <c r="J12065" t="s">
        <v>712</v>
      </c>
      <c r="K12065" t="s">
        <v>96</v>
      </c>
      <c r="L12065" t="str">
        <f t="shared" si="1128"/>
        <v>Ken Knit (K) Ltd</v>
      </c>
      <c r="M12065" t="s">
        <v>99</v>
      </c>
      <c r="N12065" t="s">
        <v>925</v>
      </c>
      <c r="O12065">
        <v>2232</v>
      </c>
      <c r="P12065">
        <v>2.9</v>
      </c>
      <c r="Q12065">
        <v>3.43</v>
      </c>
      <c r="R12065">
        <v>1.2048192771084338E-3</v>
      </c>
      <c r="S12065">
        <f t="shared" si="1129"/>
        <v>6472.8</v>
      </c>
      <c r="T12065">
        <f t="shared" si="1130"/>
        <v>2.6891566265060245</v>
      </c>
      <c r="U12065">
        <f t="shared" si="1131"/>
        <v>7655.76</v>
      </c>
      <c r="V12065">
        <f t="shared" si="1132"/>
        <v>1180.270843373494</v>
      </c>
      <c r="W12065" t="str">
        <f t="shared" si="1133"/>
        <v>PROFIT</v>
      </c>
    </row>
    <row r="12066" spans="8:23" x14ac:dyDescent="0.35">
      <c r="H12066">
        <v>2011</v>
      </c>
      <c r="I12066" t="s">
        <v>21</v>
      </c>
      <c r="J12066" t="s">
        <v>712</v>
      </c>
      <c r="K12066" t="s">
        <v>96</v>
      </c>
      <c r="L12066" t="str">
        <f t="shared" si="1128"/>
        <v>Ken Knit (K) Ltd</v>
      </c>
      <c r="M12066" t="s">
        <v>104</v>
      </c>
      <c r="N12066" t="s">
        <v>926</v>
      </c>
      <c r="O12066">
        <v>2100</v>
      </c>
      <c r="P12066">
        <v>2.5</v>
      </c>
      <c r="Q12066">
        <v>3.5</v>
      </c>
      <c r="R12066">
        <v>1.2690355329949238E-3</v>
      </c>
      <c r="S12066">
        <f t="shared" si="1129"/>
        <v>5250</v>
      </c>
      <c r="T12066">
        <f t="shared" si="1130"/>
        <v>2.6649746192893398</v>
      </c>
      <c r="U12066">
        <f t="shared" si="1131"/>
        <v>7350</v>
      </c>
      <c r="V12066">
        <f t="shared" si="1132"/>
        <v>2097.3350253807107</v>
      </c>
      <c r="W12066" t="str">
        <f t="shared" si="1133"/>
        <v>PROFIT</v>
      </c>
    </row>
    <row r="12067" spans="8:23" x14ac:dyDescent="0.35">
      <c r="H12067">
        <v>2011</v>
      </c>
      <c r="I12067" t="s">
        <v>21</v>
      </c>
      <c r="J12067" t="s">
        <v>712</v>
      </c>
      <c r="K12067" t="s">
        <v>96</v>
      </c>
      <c r="L12067" t="str">
        <f t="shared" si="1128"/>
        <v>Ken Knit (K) Ltd</v>
      </c>
      <c r="M12067" t="s">
        <v>109</v>
      </c>
      <c r="N12067" t="s">
        <v>927</v>
      </c>
      <c r="O12067">
        <v>1344</v>
      </c>
      <c r="P12067">
        <v>2.63</v>
      </c>
      <c r="Q12067">
        <v>3.3</v>
      </c>
      <c r="R12067">
        <v>1.4705882352941176E-3</v>
      </c>
      <c r="S12067">
        <f t="shared" si="1129"/>
        <v>3534.72</v>
      </c>
      <c r="T12067">
        <f t="shared" si="1130"/>
        <v>1.9764705882352942</v>
      </c>
      <c r="U12067">
        <f t="shared" si="1131"/>
        <v>4435.2</v>
      </c>
      <c r="V12067">
        <f t="shared" si="1132"/>
        <v>898.5035294117647</v>
      </c>
      <c r="W12067" t="str">
        <f t="shared" si="1133"/>
        <v>LOSS</v>
      </c>
    </row>
    <row r="12068" spans="8:23" x14ac:dyDescent="0.35">
      <c r="H12068">
        <v>2011</v>
      </c>
      <c r="I12068" t="s">
        <v>21</v>
      </c>
      <c r="J12068" t="s">
        <v>712</v>
      </c>
      <c r="K12068" t="s">
        <v>96</v>
      </c>
      <c r="L12068" t="str">
        <f t="shared" si="1128"/>
        <v>Ken Knit (K) Ltd</v>
      </c>
      <c r="M12068" t="s">
        <v>114</v>
      </c>
      <c r="N12068" t="s">
        <v>928</v>
      </c>
      <c r="O12068">
        <v>1344</v>
      </c>
      <c r="P12068">
        <v>2.83</v>
      </c>
      <c r="Q12068">
        <v>3.99</v>
      </c>
      <c r="R12068">
        <v>1.1148272017837235E-3</v>
      </c>
      <c r="S12068">
        <f t="shared" si="1129"/>
        <v>3803.52</v>
      </c>
      <c r="T12068">
        <f t="shared" si="1130"/>
        <v>1.4983277591973243</v>
      </c>
      <c r="U12068">
        <f t="shared" si="1131"/>
        <v>5362.56</v>
      </c>
      <c r="V12068">
        <f t="shared" si="1132"/>
        <v>1557.5416722408031</v>
      </c>
      <c r="W12068" t="str">
        <f t="shared" si="1133"/>
        <v>PROFIT</v>
      </c>
    </row>
    <row r="12069" spans="8:23" x14ac:dyDescent="0.35">
      <c r="H12069">
        <v>2011</v>
      </c>
      <c r="I12069" t="s">
        <v>21</v>
      </c>
      <c r="J12069" t="s">
        <v>712</v>
      </c>
      <c r="K12069" t="s">
        <v>96</v>
      </c>
      <c r="L12069" t="str">
        <f t="shared" si="1128"/>
        <v>Ken Knit (K) Ltd</v>
      </c>
      <c r="M12069" t="s">
        <v>119</v>
      </c>
      <c r="N12069" t="s">
        <v>929</v>
      </c>
      <c r="O12069">
        <v>1248</v>
      </c>
      <c r="P12069">
        <v>2.95</v>
      </c>
      <c r="Q12069">
        <v>3.6</v>
      </c>
      <c r="R12069">
        <v>1.1600928074245939E-3</v>
      </c>
      <c r="S12069">
        <f t="shared" si="1129"/>
        <v>3681.6000000000004</v>
      </c>
      <c r="T12069">
        <f t="shared" si="1130"/>
        <v>1.4477958236658932</v>
      </c>
      <c r="U12069">
        <f t="shared" si="1131"/>
        <v>4492.8</v>
      </c>
      <c r="V12069">
        <f t="shared" si="1132"/>
        <v>809.75220417633398</v>
      </c>
      <c r="W12069" t="str">
        <f t="shared" si="1133"/>
        <v>LOSS</v>
      </c>
    </row>
    <row r="12070" spans="8:23" x14ac:dyDescent="0.35">
      <c r="H12070">
        <v>2011</v>
      </c>
      <c r="I12070" t="s">
        <v>21</v>
      </c>
      <c r="J12070" t="s">
        <v>712</v>
      </c>
      <c r="K12070" t="s">
        <v>96</v>
      </c>
      <c r="L12070" t="str">
        <f t="shared" si="1128"/>
        <v>Ken Knit (K) Ltd</v>
      </c>
      <c r="M12070" t="s">
        <v>124</v>
      </c>
      <c r="N12070" t="s">
        <v>930</v>
      </c>
      <c r="O12070">
        <v>2592</v>
      </c>
      <c r="P12070">
        <v>2.59</v>
      </c>
      <c r="Q12070">
        <v>3.45</v>
      </c>
      <c r="R12070">
        <v>1.4513788098693759E-3</v>
      </c>
      <c r="S12070">
        <f t="shared" si="1129"/>
        <v>6713.28</v>
      </c>
      <c r="T12070">
        <f t="shared" si="1130"/>
        <v>3.7619738751814222</v>
      </c>
      <c r="U12070">
        <f t="shared" si="1131"/>
        <v>8942.4</v>
      </c>
      <c r="V12070">
        <f t="shared" si="1132"/>
        <v>2225.3580261248185</v>
      </c>
      <c r="W12070" t="str">
        <f t="shared" si="1133"/>
        <v>PROFIT</v>
      </c>
    </row>
    <row r="12071" spans="8:23" x14ac:dyDescent="0.35">
      <c r="H12071">
        <v>2011</v>
      </c>
      <c r="I12071" t="s">
        <v>21</v>
      </c>
      <c r="J12071" t="s">
        <v>712</v>
      </c>
      <c r="K12071" t="s">
        <v>96</v>
      </c>
      <c r="L12071" t="str">
        <f t="shared" si="1128"/>
        <v>Ken Knit (K) Ltd</v>
      </c>
      <c r="M12071" t="s">
        <v>129</v>
      </c>
      <c r="N12071" t="s">
        <v>931</v>
      </c>
      <c r="O12071">
        <v>1968</v>
      </c>
      <c r="P12071">
        <v>2.63</v>
      </c>
      <c r="Q12071">
        <v>3.76</v>
      </c>
      <c r="R12071">
        <v>1.0319917440660474E-3</v>
      </c>
      <c r="S12071">
        <f t="shared" si="1129"/>
        <v>5175.84</v>
      </c>
      <c r="T12071">
        <f t="shared" si="1130"/>
        <v>2.0309597523219813</v>
      </c>
      <c r="U12071">
        <f t="shared" si="1131"/>
        <v>7399.6799999999994</v>
      </c>
      <c r="V12071">
        <f t="shared" si="1132"/>
        <v>2221.8090402476773</v>
      </c>
      <c r="W12071" t="str">
        <f t="shared" si="1133"/>
        <v>PROFIT</v>
      </c>
    </row>
    <row r="12072" spans="8:23" x14ac:dyDescent="0.35">
      <c r="H12072">
        <v>2011</v>
      </c>
      <c r="I12072" t="s">
        <v>21</v>
      </c>
      <c r="J12072" t="s">
        <v>712</v>
      </c>
      <c r="K12072" t="s">
        <v>96</v>
      </c>
      <c r="L12072" t="str">
        <f t="shared" si="1128"/>
        <v>Ken Knit (K) Ltd</v>
      </c>
      <c r="M12072" t="s">
        <v>134</v>
      </c>
      <c r="N12072" t="s">
        <v>932</v>
      </c>
      <c r="O12072">
        <v>2088</v>
      </c>
      <c r="P12072">
        <v>2.94</v>
      </c>
      <c r="Q12072">
        <v>3.95</v>
      </c>
      <c r="R12072">
        <v>1.6556291390728477E-3</v>
      </c>
      <c r="S12072">
        <f t="shared" si="1129"/>
        <v>6138.72</v>
      </c>
      <c r="T12072">
        <f t="shared" si="1130"/>
        <v>3.4569536423841059</v>
      </c>
      <c r="U12072">
        <f t="shared" si="1131"/>
        <v>8247.6</v>
      </c>
      <c r="V12072">
        <f t="shared" si="1132"/>
        <v>2105.4230463576159</v>
      </c>
      <c r="W12072" t="str">
        <f t="shared" si="1133"/>
        <v>PROFIT</v>
      </c>
    </row>
    <row r="12073" spans="8:23" x14ac:dyDescent="0.35">
      <c r="H12073">
        <v>2011</v>
      </c>
      <c r="I12073" t="s">
        <v>21</v>
      </c>
      <c r="J12073" t="s">
        <v>712</v>
      </c>
      <c r="K12073" t="s">
        <v>96</v>
      </c>
      <c r="L12073" t="str">
        <f t="shared" si="1128"/>
        <v>Ken Knit (K) Ltd</v>
      </c>
      <c r="M12073" t="s">
        <v>139</v>
      </c>
      <c r="N12073" t="s">
        <v>933</v>
      </c>
      <c r="O12073">
        <v>2484</v>
      </c>
      <c r="P12073">
        <v>2.73</v>
      </c>
      <c r="Q12073">
        <v>3.3</v>
      </c>
      <c r="R12073">
        <v>1.8281535648994515E-3</v>
      </c>
      <c r="S12073">
        <f t="shared" si="1129"/>
        <v>6781.32</v>
      </c>
      <c r="T12073">
        <f t="shared" si="1130"/>
        <v>4.5411334552102378</v>
      </c>
      <c r="U12073">
        <f t="shared" si="1131"/>
        <v>8197.1999999999989</v>
      </c>
      <c r="V12073">
        <f t="shared" si="1132"/>
        <v>1411.338866544789</v>
      </c>
      <c r="W12073" t="str">
        <f t="shared" si="1133"/>
        <v>PROFIT</v>
      </c>
    </row>
    <row r="12074" spans="8:23" x14ac:dyDescent="0.35">
      <c r="H12074">
        <v>2011</v>
      </c>
      <c r="I12074" t="s">
        <v>21</v>
      </c>
      <c r="J12074" t="s">
        <v>712</v>
      </c>
      <c r="K12074" t="s">
        <v>96</v>
      </c>
      <c r="L12074" t="str">
        <f t="shared" si="1128"/>
        <v>Ken Knit (K) Ltd</v>
      </c>
      <c r="M12074" t="s">
        <v>144</v>
      </c>
      <c r="N12074" t="s">
        <v>934</v>
      </c>
      <c r="O12074">
        <v>2340</v>
      </c>
      <c r="P12074">
        <v>2.95</v>
      </c>
      <c r="Q12074">
        <v>3.44</v>
      </c>
      <c r="R12074">
        <v>1.7152658662092624E-3</v>
      </c>
      <c r="S12074">
        <f t="shared" si="1129"/>
        <v>6903</v>
      </c>
      <c r="T12074">
        <f t="shared" si="1130"/>
        <v>4.0137221269296743</v>
      </c>
      <c r="U12074">
        <f t="shared" si="1131"/>
        <v>8049.5999999999995</v>
      </c>
      <c r="V12074">
        <f t="shared" si="1132"/>
        <v>1142.5862778730698</v>
      </c>
      <c r="W12074" t="str">
        <f t="shared" si="1133"/>
        <v>PROFIT</v>
      </c>
    </row>
    <row r="12075" spans="8:23" x14ac:dyDescent="0.35">
      <c r="H12075">
        <v>2011</v>
      </c>
      <c r="I12075" t="s">
        <v>21</v>
      </c>
      <c r="J12075" t="s">
        <v>38</v>
      </c>
      <c r="K12075" t="s">
        <v>101</v>
      </c>
      <c r="L12075" t="str">
        <f t="shared" si="1128"/>
        <v>Fine Spinners Africa</v>
      </c>
      <c r="M12075" t="s">
        <v>149</v>
      </c>
      <c r="N12075" t="s">
        <v>935</v>
      </c>
      <c r="O12075">
        <v>7896</v>
      </c>
      <c r="P12075">
        <v>0.61</v>
      </c>
      <c r="Q12075">
        <v>0.94</v>
      </c>
      <c r="R12075">
        <v>1.6694490818030051E-3</v>
      </c>
      <c r="S12075">
        <f t="shared" si="1129"/>
        <v>4816.5599999999995</v>
      </c>
      <c r="T12075">
        <f t="shared" si="1130"/>
        <v>13.181969949916528</v>
      </c>
      <c r="U12075">
        <f t="shared" si="1131"/>
        <v>7422.24</v>
      </c>
      <c r="V12075">
        <f t="shared" si="1132"/>
        <v>2592.4980300500838</v>
      </c>
      <c r="W12075" t="str">
        <f t="shared" si="1133"/>
        <v>PROFIT</v>
      </c>
    </row>
    <row r="12076" spans="8:23" x14ac:dyDescent="0.35">
      <c r="H12076">
        <v>2011</v>
      </c>
      <c r="I12076" t="s">
        <v>21</v>
      </c>
      <c r="J12076" t="s">
        <v>38</v>
      </c>
      <c r="K12076" t="s">
        <v>101</v>
      </c>
      <c r="L12076" t="str">
        <f t="shared" si="1128"/>
        <v>Fine Spinners Africa</v>
      </c>
      <c r="M12076" t="s">
        <v>154</v>
      </c>
      <c r="N12076" t="s">
        <v>936</v>
      </c>
      <c r="O12076">
        <v>9168</v>
      </c>
      <c r="P12076">
        <v>0.72</v>
      </c>
      <c r="Q12076">
        <v>1.05</v>
      </c>
      <c r="R12076">
        <v>1.0438413361169101E-3</v>
      </c>
      <c r="S12076">
        <f t="shared" si="1129"/>
        <v>6600.96</v>
      </c>
      <c r="T12076">
        <f t="shared" si="1130"/>
        <v>9.5699373695198329</v>
      </c>
      <c r="U12076">
        <f t="shared" si="1131"/>
        <v>9626.4</v>
      </c>
      <c r="V12076">
        <f t="shared" si="1132"/>
        <v>3015.8700626304799</v>
      </c>
      <c r="W12076" t="str">
        <f t="shared" si="1133"/>
        <v>PROFIT</v>
      </c>
    </row>
    <row r="12077" spans="8:23" x14ac:dyDescent="0.35">
      <c r="H12077">
        <v>2011</v>
      </c>
      <c r="I12077" t="s">
        <v>21</v>
      </c>
      <c r="J12077" t="s">
        <v>38</v>
      </c>
      <c r="K12077" t="s">
        <v>101</v>
      </c>
      <c r="L12077" t="str">
        <f t="shared" si="1128"/>
        <v>Fine Spinners Africa</v>
      </c>
      <c r="M12077" t="s">
        <v>159</v>
      </c>
      <c r="N12077" t="s">
        <v>937</v>
      </c>
      <c r="O12077">
        <v>5712</v>
      </c>
      <c r="P12077">
        <v>0.48</v>
      </c>
      <c r="Q12077">
        <v>0.95</v>
      </c>
      <c r="R12077">
        <v>1.215066828675577E-3</v>
      </c>
      <c r="S12077">
        <f t="shared" si="1129"/>
        <v>2741.7599999999998</v>
      </c>
      <c r="T12077">
        <f t="shared" si="1130"/>
        <v>6.9404617253948961</v>
      </c>
      <c r="U12077">
        <f t="shared" si="1131"/>
        <v>5426.4</v>
      </c>
      <c r="V12077">
        <f t="shared" si="1132"/>
        <v>2677.6995382746049</v>
      </c>
      <c r="W12077" t="str">
        <f t="shared" si="1133"/>
        <v>PROFIT</v>
      </c>
    </row>
    <row r="12078" spans="8:23" x14ac:dyDescent="0.35">
      <c r="H12078">
        <v>2011</v>
      </c>
      <c r="I12078" t="s">
        <v>21</v>
      </c>
      <c r="J12078" t="s">
        <v>38</v>
      </c>
      <c r="K12078" t="s">
        <v>101</v>
      </c>
      <c r="L12078" t="str">
        <f t="shared" si="1128"/>
        <v>Fine Spinners Africa</v>
      </c>
      <c r="M12078" t="s">
        <v>164</v>
      </c>
      <c r="N12078" t="s">
        <v>938</v>
      </c>
      <c r="O12078">
        <v>5448</v>
      </c>
      <c r="P12078">
        <v>0.55000000000000004</v>
      </c>
      <c r="Q12078">
        <v>1.18</v>
      </c>
      <c r="R12078">
        <v>1.4471780028943559E-3</v>
      </c>
      <c r="S12078">
        <f t="shared" si="1129"/>
        <v>2996.4</v>
      </c>
      <c r="T12078">
        <f t="shared" si="1130"/>
        <v>7.8842257597684506</v>
      </c>
      <c r="U12078">
        <f t="shared" si="1131"/>
        <v>6428.6399999999994</v>
      </c>
      <c r="V12078">
        <f t="shared" si="1132"/>
        <v>3424.3557742402309</v>
      </c>
      <c r="W12078" t="str">
        <f t="shared" si="1133"/>
        <v>PROFIT</v>
      </c>
    </row>
    <row r="12079" spans="8:23" x14ac:dyDescent="0.35">
      <c r="H12079">
        <v>2011</v>
      </c>
      <c r="I12079" t="s">
        <v>21</v>
      </c>
      <c r="J12079" t="s">
        <v>38</v>
      </c>
      <c r="K12079" t="s">
        <v>101</v>
      </c>
      <c r="L12079" t="str">
        <f t="shared" si="1128"/>
        <v>Fine Spinners Africa</v>
      </c>
      <c r="M12079" t="s">
        <v>169</v>
      </c>
      <c r="N12079" t="s">
        <v>939</v>
      </c>
      <c r="O12079">
        <v>8040</v>
      </c>
      <c r="P12079">
        <v>0.94</v>
      </c>
      <c r="Q12079">
        <v>1</v>
      </c>
      <c r="R12079">
        <v>1.1198208286674132E-3</v>
      </c>
      <c r="S12079">
        <f t="shared" si="1129"/>
        <v>7557.5999999999995</v>
      </c>
      <c r="T12079">
        <f t="shared" si="1130"/>
        <v>9.0033594624860029</v>
      </c>
      <c r="U12079">
        <f t="shared" si="1131"/>
        <v>8040</v>
      </c>
      <c r="V12079">
        <f t="shared" si="1132"/>
        <v>473.39664053751454</v>
      </c>
      <c r="W12079" t="str">
        <f t="shared" si="1133"/>
        <v>LOSS</v>
      </c>
    </row>
    <row r="12080" spans="8:23" x14ac:dyDescent="0.35">
      <c r="H12080">
        <v>2011</v>
      </c>
      <c r="I12080" t="s">
        <v>21</v>
      </c>
      <c r="J12080" t="s">
        <v>38</v>
      </c>
      <c r="K12080" t="s">
        <v>101</v>
      </c>
      <c r="L12080" t="str">
        <f t="shared" si="1128"/>
        <v>Fine Spinners Africa</v>
      </c>
      <c r="M12080" t="s">
        <v>174</v>
      </c>
      <c r="N12080" t="s">
        <v>940</v>
      </c>
      <c r="O12080">
        <v>6336</v>
      </c>
      <c r="P12080">
        <v>1.1499999999999999</v>
      </c>
      <c r="Q12080">
        <v>1.1200000000000001</v>
      </c>
      <c r="R12080">
        <v>0</v>
      </c>
      <c r="S12080">
        <f t="shared" si="1129"/>
        <v>7286.4</v>
      </c>
      <c r="T12080">
        <f t="shared" si="1130"/>
        <v>0</v>
      </c>
      <c r="U12080">
        <f t="shared" si="1131"/>
        <v>7096.3200000000006</v>
      </c>
      <c r="V12080">
        <f t="shared" si="1132"/>
        <v>-190.07999999999902</v>
      </c>
      <c r="W12080" t="str">
        <f t="shared" si="1133"/>
        <v>LOSS</v>
      </c>
    </row>
    <row r="12081" spans="8:23" x14ac:dyDescent="0.35">
      <c r="H12081">
        <v>2011</v>
      </c>
      <c r="I12081" t="s">
        <v>21</v>
      </c>
      <c r="J12081" t="s">
        <v>38</v>
      </c>
      <c r="K12081" t="s">
        <v>101</v>
      </c>
      <c r="L12081" t="str">
        <f t="shared" si="1128"/>
        <v>Fine Spinners Africa</v>
      </c>
      <c r="M12081" t="s">
        <v>179</v>
      </c>
      <c r="N12081" t="s">
        <v>941</v>
      </c>
      <c r="O12081">
        <v>5508</v>
      </c>
      <c r="P12081">
        <v>1.2</v>
      </c>
      <c r="Q12081">
        <v>0.94</v>
      </c>
      <c r="R12081">
        <v>0</v>
      </c>
      <c r="S12081">
        <f t="shared" si="1129"/>
        <v>6609.5999999999995</v>
      </c>
      <c r="T12081">
        <f t="shared" si="1130"/>
        <v>0</v>
      </c>
      <c r="U12081">
        <f t="shared" si="1131"/>
        <v>5177.5199999999995</v>
      </c>
      <c r="V12081">
        <f t="shared" si="1132"/>
        <v>-1432.08</v>
      </c>
      <c r="W12081" t="str">
        <f t="shared" si="1133"/>
        <v>LOSS</v>
      </c>
    </row>
    <row r="12082" spans="8:23" x14ac:dyDescent="0.35">
      <c r="H12082">
        <v>2011</v>
      </c>
      <c r="I12082" t="s">
        <v>21</v>
      </c>
      <c r="J12082" t="s">
        <v>38</v>
      </c>
      <c r="K12082" t="s">
        <v>101</v>
      </c>
      <c r="L12082" t="str">
        <f t="shared" si="1128"/>
        <v>Fine Spinners Africa</v>
      </c>
      <c r="M12082" t="s">
        <v>184</v>
      </c>
      <c r="N12082" t="s">
        <v>942</v>
      </c>
      <c r="O12082">
        <v>8772</v>
      </c>
      <c r="P12082">
        <v>0.69</v>
      </c>
      <c r="Q12082">
        <v>1.1499999999999999</v>
      </c>
      <c r="R12082">
        <v>1.7211703958691911E-3</v>
      </c>
      <c r="S12082">
        <f t="shared" si="1129"/>
        <v>6052.6799999999994</v>
      </c>
      <c r="T12082">
        <f t="shared" si="1130"/>
        <v>15.098106712564544</v>
      </c>
      <c r="U12082">
        <f t="shared" si="1131"/>
        <v>10087.799999999999</v>
      </c>
      <c r="V12082">
        <f t="shared" si="1132"/>
        <v>4020.0218932874354</v>
      </c>
      <c r="W12082" t="str">
        <f t="shared" si="1133"/>
        <v>PROFIT</v>
      </c>
    </row>
    <row r="12083" spans="8:23" x14ac:dyDescent="0.35">
      <c r="H12083">
        <v>2011</v>
      </c>
      <c r="I12083" t="s">
        <v>21</v>
      </c>
      <c r="J12083" t="s">
        <v>38</v>
      </c>
      <c r="K12083" t="s">
        <v>101</v>
      </c>
      <c r="L12083" t="str">
        <f t="shared" si="1128"/>
        <v>Fine Spinners Africa</v>
      </c>
      <c r="M12083" t="s">
        <v>189</v>
      </c>
      <c r="N12083" t="s">
        <v>943</v>
      </c>
      <c r="O12083">
        <v>4884</v>
      </c>
      <c r="P12083">
        <v>0.83</v>
      </c>
      <c r="Q12083">
        <v>1.06</v>
      </c>
      <c r="R12083">
        <v>1.1682242990654205E-3</v>
      </c>
      <c r="S12083">
        <f t="shared" si="1129"/>
        <v>4053.72</v>
      </c>
      <c r="T12083">
        <f t="shared" si="1130"/>
        <v>5.7056074766355138</v>
      </c>
      <c r="U12083">
        <f t="shared" si="1131"/>
        <v>5177.04</v>
      </c>
      <c r="V12083">
        <f t="shared" si="1132"/>
        <v>1117.6143925233646</v>
      </c>
      <c r="W12083" t="str">
        <f t="shared" si="1133"/>
        <v>PROFIT</v>
      </c>
    </row>
    <row r="12084" spans="8:23" x14ac:dyDescent="0.35">
      <c r="H12084">
        <v>2011</v>
      </c>
      <c r="I12084" t="s">
        <v>21</v>
      </c>
      <c r="J12084" t="s">
        <v>38</v>
      </c>
      <c r="K12084" t="s">
        <v>101</v>
      </c>
      <c r="L12084" t="str">
        <f t="shared" si="1128"/>
        <v>Fine Spinners Africa</v>
      </c>
      <c r="M12084" t="s">
        <v>194</v>
      </c>
      <c r="N12084" t="s">
        <v>944</v>
      </c>
      <c r="O12084">
        <v>9312</v>
      </c>
      <c r="P12084">
        <v>0.69</v>
      </c>
      <c r="Q12084">
        <v>0.94</v>
      </c>
      <c r="R12084">
        <v>1.7953321364452424E-3</v>
      </c>
      <c r="S12084">
        <f t="shared" si="1129"/>
        <v>6425.28</v>
      </c>
      <c r="T12084">
        <f t="shared" si="1130"/>
        <v>16.718132854578098</v>
      </c>
      <c r="U12084">
        <f t="shared" si="1131"/>
        <v>8753.2799999999988</v>
      </c>
      <c r="V12084">
        <f t="shared" si="1132"/>
        <v>2311.2818671454211</v>
      </c>
      <c r="W12084" t="str">
        <f t="shared" si="1133"/>
        <v>PROFIT</v>
      </c>
    </row>
    <row r="12085" spans="8:23" x14ac:dyDescent="0.35">
      <c r="H12085">
        <v>2011</v>
      </c>
      <c r="I12085" t="s">
        <v>21</v>
      </c>
      <c r="J12085" t="s">
        <v>38</v>
      </c>
      <c r="K12085" t="s">
        <v>101</v>
      </c>
      <c r="L12085" t="str">
        <f t="shared" si="1128"/>
        <v>Fine Spinners Africa</v>
      </c>
      <c r="M12085" t="s">
        <v>199</v>
      </c>
      <c r="N12085" t="s">
        <v>945</v>
      </c>
      <c r="O12085">
        <v>5508</v>
      </c>
      <c r="P12085">
        <v>0.64</v>
      </c>
      <c r="Q12085">
        <v>1.18</v>
      </c>
      <c r="R12085">
        <v>1.6286644951140066E-3</v>
      </c>
      <c r="S12085">
        <f t="shared" si="1129"/>
        <v>3525.12</v>
      </c>
      <c r="T12085">
        <f t="shared" si="1130"/>
        <v>8.9706840390879474</v>
      </c>
      <c r="U12085">
        <f t="shared" si="1131"/>
        <v>6499.44</v>
      </c>
      <c r="V12085">
        <f t="shared" si="1132"/>
        <v>2965.3493159609116</v>
      </c>
      <c r="W12085" t="str">
        <f t="shared" si="1133"/>
        <v>PROFIT</v>
      </c>
    </row>
    <row r="12086" spans="8:23" x14ac:dyDescent="0.35">
      <c r="H12086">
        <v>2011</v>
      </c>
      <c r="I12086" t="s">
        <v>21</v>
      </c>
      <c r="J12086" t="s">
        <v>38</v>
      </c>
      <c r="K12086" t="s">
        <v>101</v>
      </c>
      <c r="L12086" t="str">
        <f t="shared" si="1128"/>
        <v>Fine Spinners Africa</v>
      </c>
      <c r="M12086" t="s">
        <v>204</v>
      </c>
      <c r="N12086" t="s">
        <v>946</v>
      </c>
      <c r="O12086">
        <v>8784</v>
      </c>
      <c r="P12086">
        <v>0.47</v>
      </c>
      <c r="Q12086">
        <v>0.92</v>
      </c>
      <c r="R12086">
        <v>1.1160714285714285E-3</v>
      </c>
      <c r="S12086">
        <f t="shared" si="1129"/>
        <v>4128.4799999999996</v>
      </c>
      <c r="T12086">
        <f t="shared" si="1130"/>
        <v>9.8035714285714288</v>
      </c>
      <c r="U12086">
        <f t="shared" si="1131"/>
        <v>8081.2800000000007</v>
      </c>
      <c r="V12086">
        <f t="shared" si="1132"/>
        <v>3942.9964285714295</v>
      </c>
      <c r="W12086" t="str">
        <f t="shared" si="1133"/>
        <v>PROFIT</v>
      </c>
    </row>
    <row r="12087" spans="8:23" x14ac:dyDescent="0.35">
      <c r="H12087">
        <v>2011</v>
      </c>
      <c r="I12087" t="s">
        <v>21</v>
      </c>
      <c r="J12087" t="s">
        <v>38</v>
      </c>
      <c r="K12087" t="s">
        <v>101</v>
      </c>
      <c r="L12087" t="str">
        <f t="shared" si="1128"/>
        <v>Fine Spinners Africa</v>
      </c>
      <c r="M12087" t="s">
        <v>209</v>
      </c>
      <c r="N12087" t="s">
        <v>947</v>
      </c>
      <c r="O12087">
        <v>6480</v>
      </c>
      <c r="P12087">
        <v>0.92</v>
      </c>
      <c r="Q12087">
        <v>1.1299999999999999</v>
      </c>
      <c r="R12087">
        <v>1.0845986984815619E-3</v>
      </c>
      <c r="S12087">
        <f t="shared" si="1129"/>
        <v>5961.6</v>
      </c>
      <c r="T12087">
        <f t="shared" si="1130"/>
        <v>7.028199566160521</v>
      </c>
      <c r="U12087">
        <f t="shared" si="1131"/>
        <v>7322.4</v>
      </c>
      <c r="V12087">
        <f t="shared" si="1132"/>
        <v>1353.7718004338387</v>
      </c>
      <c r="W12087" t="str">
        <f t="shared" si="1133"/>
        <v>PROFIT</v>
      </c>
    </row>
    <row r="12088" spans="8:23" x14ac:dyDescent="0.35">
      <c r="H12088">
        <v>2011</v>
      </c>
      <c r="I12088" t="s">
        <v>21</v>
      </c>
      <c r="J12088" t="s">
        <v>38</v>
      </c>
      <c r="K12088" t="s">
        <v>101</v>
      </c>
      <c r="L12088" t="str">
        <f t="shared" si="1128"/>
        <v>Fine Spinners Africa</v>
      </c>
      <c r="M12088" t="s">
        <v>214</v>
      </c>
      <c r="N12088" t="s">
        <v>948</v>
      </c>
      <c r="O12088">
        <v>6348</v>
      </c>
      <c r="P12088">
        <v>0.55000000000000004</v>
      </c>
      <c r="Q12088">
        <v>0.96</v>
      </c>
      <c r="R12088">
        <v>1.6722408026755853E-3</v>
      </c>
      <c r="S12088">
        <f t="shared" si="1129"/>
        <v>3491.4</v>
      </c>
      <c r="T12088">
        <f t="shared" si="1130"/>
        <v>10.615384615384615</v>
      </c>
      <c r="U12088">
        <f t="shared" si="1131"/>
        <v>6094.08</v>
      </c>
      <c r="V12088">
        <f t="shared" si="1132"/>
        <v>2592.0646153846151</v>
      </c>
      <c r="W12088" t="str">
        <f t="shared" si="1133"/>
        <v>PROFIT</v>
      </c>
    </row>
    <row r="12089" spans="8:23" x14ac:dyDescent="0.35">
      <c r="H12089">
        <v>2011</v>
      </c>
      <c r="I12089" t="s">
        <v>21</v>
      </c>
      <c r="J12089" t="s">
        <v>38</v>
      </c>
      <c r="K12089" t="s">
        <v>101</v>
      </c>
      <c r="L12089" t="str">
        <f t="shared" si="1128"/>
        <v>Fine Spinners Africa</v>
      </c>
      <c r="M12089" t="s">
        <v>219</v>
      </c>
      <c r="N12089" t="s">
        <v>949</v>
      </c>
      <c r="O12089">
        <v>6528</v>
      </c>
      <c r="P12089">
        <v>0.54</v>
      </c>
      <c r="Q12089">
        <v>0.94</v>
      </c>
      <c r="R12089">
        <v>1.4124293785310734E-3</v>
      </c>
      <c r="S12089">
        <f t="shared" si="1129"/>
        <v>3525.1200000000003</v>
      </c>
      <c r="T12089">
        <f t="shared" si="1130"/>
        <v>9.2203389830508478</v>
      </c>
      <c r="U12089">
        <f t="shared" si="1131"/>
        <v>6136.32</v>
      </c>
      <c r="V12089">
        <f t="shared" si="1132"/>
        <v>2601.9796610169487</v>
      </c>
      <c r="W12089" t="str">
        <f t="shared" si="1133"/>
        <v>PROFIT</v>
      </c>
    </row>
    <row r="12090" spans="8:23" x14ac:dyDescent="0.35">
      <c r="H12090">
        <v>2011</v>
      </c>
      <c r="I12090" t="s">
        <v>21</v>
      </c>
      <c r="J12090" t="s">
        <v>38</v>
      </c>
      <c r="K12090" t="s">
        <v>101</v>
      </c>
      <c r="L12090" t="str">
        <f t="shared" si="1128"/>
        <v>Fine Spinners Africa</v>
      </c>
      <c r="M12090" t="s">
        <v>224</v>
      </c>
      <c r="N12090" t="s">
        <v>950</v>
      </c>
      <c r="O12090">
        <v>5676</v>
      </c>
      <c r="P12090">
        <v>0.57999999999999996</v>
      </c>
      <c r="Q12090">
        <v>0.95</v>
      </c>
      <c r="R12090">
        <v>1.3869625520110957E-3</v>
      </c>
      <c r="S12090">
        <f t="shared" si="1129"/>
        <v>3292.08</v>
      </c>
      <c r="T12090">
        <f t="shared" si="1130"/>
        <v>7.8723994452149793</v>
      </c>
      <c r="U12090">
        <f t="shared" si="1131"/>
        <v>5392.2</v>
      </c>
      <c r="V12090">
        <f t="shared" si="1132"/>
        <v>2092.2476005547851</v>
      </c>
      <c r="W12090" t="str">
        <f t="shared" si="1133"/>
        <v>PROFIT</v>
      </c>
    </row>
    <row r="12091" spans="8:23" x14ac:dyDescent="0.35">
      <c r="H12091">
        <v>2011</v>
      </c>
      <c r="I12091" t="s">
        <v>21</v>
      </c>
      <c r="J12091" t="s">
        <v>38</v>
      </c>
      <c r="K12091" t="s">
        <v>101</v>
      </c>
      <c r="L12091" t="str">
        <f t="shared" si="1128"/>
        <v>Fine Spinners Africa</v>
      </c>
      <c r="M12091" t="s">
        <v>229</v>
      </c>
      <c r="N12091" t="s">
        <v>951</v>
      </c>
      <c r="O12091">
        <v>5340</v>
      </c>
      <c r="P12091">
        <v>0.72</v>
      </c>
      <c r="Q12091">
        <v>0.94</v>
      </c>
      <c r="R12091">
        <v>1.0718113612004287E-3</v>
      </c>
      <c r="S12091">
        <f t="shared" si="1129"/>
        <v>3844.7999999999997</v>
      </c>
      <c r="T12091">
        <f t="shared" si="1130"/>
        <v>5.723472668810289</v>
      </c>
      <c r="U12091">
        <f t="shared" si="1131"/>
        <v>5019.5999999999995</v>
      </c>
      <c r="V12091">
        <f t="shared" si="1132"/>
        <v>1169.0765273311895</v>
      </c>
      <c r="W12091" t="str">
        <f t="shared" si="1133"/>
        <v>PROFIT</v>
      </c>
    </row>
    <row r="12092" spans="8:23" x14ac:dyDescent="0.35">
      <c r="H12092">
        <v>2011</v>
      </c>
      <c r="I12092" t="s">
        <v>21</v>
      </c>
      <c r="J12092" t="s">
        <v>38</v>
      </c>
      <c r="K12092" t="s">
        <v>101</v>
      </c>
      <c r="L12092" t="str">
        <f t="shared" si="1128"/>
        <v>Fine Spinners Africa</v>
      </c>
      <c r="M12092" t="s">
        <v>234</v>
      </c>
      <c r="N12092" t="s">
        <v>952</v>
      </c>
      <c r="O12092">
        <v>9540</v>
      </c>
      <c r="P12092">
        <v>0.81</v>
      </c>
      <c r="Q12092">
        <v>1.2</v>
      </c>
      <c r="R12092">
        <v>1.6000000000000001E-3</v>
      </c>
      <c r="S12092">
        <f t="shared" si="1129"/>
        <v>7727.4000000000005</v>
      </c>
      <c r="T12092">
        <f t="shared" si="1130"/>
        <v>15.264000000000001</v>
      </c>
      <c r="U12092">
        <f t="shared" si="1131"/>
        <v>11448</v>
      </c>
      <c r="V12092">
        <f t="shared" si="1132"/>
        <v>3705.3359999999993</v>
      </c>
      <c r="W12092" t="str">
        <f t="shared" si="1133"/>
        <v>PROFIT</v>
      </c>
    </row>
    <row r="12093" spans="8:23" x14ac:dyDescent="0.35">
      <c r="H12093">
        <v>2011</v>
      </c>
      <c r="I12093" t="s">
        <v>21</v>
      </c>
      <c r="J12093" t="s">
        <v>38</v>
      </c>
      <c r="K12093" t="s">
        <v>101</v>
      </c>
      <c r="L12093" t="str">
        <f t="shared" si="1128"/>
        <v>Fine Spinners Africa</v>
      </c>
      <c r="M12093" t="s">
        <v>239</v>
      </c>
      <c r="N12093" t="s">
        <v>953</v>
      </c>
      <c r="O12093">
        <v>9180</v>
      </c>
      <c r="P12093">
        <v>0.44</v>
      </c>
      <c r="Q12093">
        <v>1.1599999999999999</v>
      </c>
      <c r="R12093">
        <v>1.7006802721088435E-3</v>
      </c>
      <c r="S12093">
        <f t="shared" si="1129"/>
        <v>4039.2</v>
      </c>
      <c r="T12093">
        <f t="shared" si="1130"/>
        <v>15.612244897959183</v>
      </c>
      <c r="U12093">
        <f t="shared" si="1131"/>
        <v>10648.8</v>
      </c>
      <c r="V12093">
        <f t="shared" si="1132"/>
        <v>6593.98775510204</v>
      </c>
      <c r="W12093" t="str">
        <f t="shared" si="1133"/>
        <v>PROFIT</v>
      </c>
    </row>
    <row r="12094" spans="8:23" x14ac:dyDescent="0.35">
      <c r="H12094">
        <v>2011</v>
      </c>
      <c r="I12094" t="s">
        <v>21</v>
      </c>
      <c r="J12094" t="s">
        <v>38</v>
      </c>
      <c r="K12094" t="s">
        <v>101</v>
      </c>
      <c r="L12094" t="str">
        <f t="shared" si="1128"/>
        <v>Fine Spinners Africa</v>
      </c>
      <c r="M12094" t="s">
        <v>244</v>
      </c>
      <c r="N12094" t="s">
        <v>954</v>
      </c>
      <c r="O12094">
        <v>5340</v>
      </c>
      <c r="P12094">
        <v>0.87</v>
      </c>
      <c r="Q12094">
        <v>1.1200000000000001</v>
      </c>
      <c r="R12094">
        <v>1.4705882352941176E-3</v>
      </c>
      <c r="S12094">
        <f t="shared" si="1129"/>
        <v>4645.8</v>
      </c>
      <c r="T12094">
        <f t="shared" si="1130"/>
        <v>7.8529411764705879</v>
      </c>
      <c r="U12094">
        <f t="shared" si="1131"/>
        <v>5980.8</v>
      </c>
      <c r="V12094">
        <f t="shared" si="1132"/>
        <v>1327.1470588235295</v>
      </c>
      <c r="W12094" t="str">
        <f t="shared" si="1133"/>
        <v>PROFIT</v>
      </c>
    </row>
    <row r="12095" spans="8:23" x14ac:dyDescent="0.35">
      <c r="H12095">
        <v>2011</v>
      </c>
      <c r="I12095" t="s">
        <v>21</v>
      </c>
      <c r="J12095" t="s">
        <v>38</v>
      </c>
      <c r="K12095" t="s">
        <v>101</v>
      </c>
      <c r="L12095" t="str">
        <f t="shared" si="1128"/>
        <v>Fine Spinners Africa</v>
      </c>
      <c r="M12095" t="s">
        <v>249</v>
      </c>
      <c r="N12095" t="s">
        <v>955</v>
      </c>
      <c r="O12095">
        <v>9444</v>
      </c>
      <c r="P12095">
        <v>1.1599999999999999</v>
      </c>
      <c r="Q12095">
        <v>0.91</v>
      </c>
      <c r="R12095">
        <v>0</v>
      </c>
      <c r="S12095">
        <f t="shared" si="1129"/>
        <v>10955.039999999999</v>
      </c>
      <c r="T12095">
        <f t="shared" si="1130"/>
        <v>0</v>
      </c>
      <c r="U12095">
        <f t="shared" si="1131"/>
        <v>8594.0400000000009</v>
      </c>
      <c r="V12095">
        <f t="shared" si="1132"/>
        <v>-2360.9999999999982</v>
      </c>
      <c r="W12095" t="str">
        <f t="shared" si="1133"/>
        <v>LOSS</v>
      </c>
    </row>
    <row r="12096" spans="8:23" x14ac:dyDescent="0.35">
      <c r="H12096">
        <v>2011</v>
      </c>
      <c r="I12096" t="s">
        <v>21</v>
      </c>
      <c r="J12096" t="s">
        <v>38</v>
      </c>
      <c r="K12096" t="s">
        <v>101</v>
      </c>
      <c r="L12096" t="str">
        <f t="shared" si="1128"/>
        <v>Fine Spinners Africa</v>
      </c>
      <c r="M12096" t="s">
        <v>254</v>
      </c>
      <c r="N12096" t="s">
        <v>956</v>
      </c>
      <c r="O12096">
        <v>5748</v>
      </c>
      <c r="P12096">
        <v>0.5</v>
      </c>
      <c r="Q12096">
        <v>1</v>
      </c>
      <c r="R12096">
        <v>1.4903129657228018E-3</v>
      </c>
      <c r="S12096">
        <f t="shared" si="1129"/>
        <v>2874</v>
      </c>
      <c r="T12096">
        <f t="shared" si="1130"/>
        <v>8.5663189269746649</v>
      </c>
      <c r="U12096">
        <f t="shared" si="1131"/>
        <v>5748</v>
      </c>
      <c r="V12096">
        <f t="shared" si="1132"/>
        <v>2865.4336810730251</v>
      </c>
      <c r="W12096" t="str">
        <f t="shared" si="1133"/>
        <v>PROFIT</v>
      </c>
    </row>
    <row r="12097" spans="8:23" x14ac:dyDescent="0.35">
      <c r="H12097">
        <v>2011</v>
      </c>
      <c r="I12097" t="s">
        <v>21</v>
      </c>
      <c r="J12097" t="s">
        <v>38</v>
      </c>
      <c r="K12097" t="s">
        <v>101</v>
      </c>
      <c r="L12097" t="str">
        <f t="shared" si="1128"/>
        <v>Fine Spinners Africa</v>
      </c>
      <c r="M12097" t="s">
        <v>23</v>
      </c>
      <c r="N12097" t="s">
        <v>957</v>
      </c>
      <c r="O12097">
        <v>5880</v>
      </c>
      <c r="P12097">
        <v>0.57999999999999996</v>
      </c>
      <c r="Q12097">
        <v>0.96</v>
      </c>
      <c r="R12097">
        <v>1.321003963011889E-3</v>
      </c>
      <c r="S12097">
        <f t="shared" si="1129"/>
        <v>3410.3999999999996</v>
      </c>
      <c r="T12097">
        <f t="shared" si="1130"/>
        <v>7.7675033025099074</v>
      </c>
      <c r="U12097">
        <f t="shared" si="1131"/>
        <v>5644.8</v>
      </c>
      <c r="V12097">
        <f t="shared" si="1132"/>
        <v>2226.6324966974908</v>
      </c>
      <c r="W12097" t="str">
        <f t="shared" si="1133"/>
        <v>PROFIT</v>
      </c>
    </row>
    <row r="12098" spans="8:23" x14ac:dyDescent="0.35">
      <c r="H12098">
        <v>2011</v>
      </c>
      <c r="I12098" t="s">
        <v>21</v>
      </c>
      <c r="J12098" t="s">
        <v>38</v>
      </c>
      <c r="K12098" t="s">
        <v>101</v>
      </c>
      <c r="L12098" t="str">
        <f t="shared" si="1128"/>
        <v>Fine Spinners Africa</v>
      </c>
      <c r="M12098" t="s">
        <v>28</v>
      </c>
      <c r="N12098" t="s">
        <v>958</v>
      </c>
      <c r="O12098">
        <v>5520</v>
      </c>
      <c r="P12098">
        <v>0.8</v>
      </c>
      <c r="Q12098">
        <v>0.91</v>
      </c>
      <c r="R12098">
        <v>1.1507479861910242E-3</v>
      </c>
      <c r="S12098">
        <f t="shared" si="1129"/>
        <v>4416</v>
      </c>
      <c r="T12098">
        <f t="shared" si="1130"/>
        <v>6.3521288837744532</v>
      </c>
      <c r="U12098">
        <f t="shared" si="1131"/>
        <v>5023.2</v>
      </c>
      <c r="V12098">
        <f t="shared" si="1132"/>
        <v>600.84787111622541</v>
      </c>
      <c r="W12098" t="str">
        <f t="shared" si="1133"/>
        <v>LOSS</v>
      </c>
    </row>
    <row r="12099" spans="8:23" x14ac:dyDescent="0.35">
      <c r="H12099">
        <v>2011</v>
      </c>
      <c r="I12099" t="s">
        <v>21</v>
      </c>
      <c r="J12099" t="s">
        <v>38</v>
      </c>
      <c r="K12099" t="s">
        <v>101</v>
      </c>
      <c r="L12099" t="str">
        <f t="shared" ref="L12099:L12162" si="1134">VLOOKUP($K12099,$A$1:$C$124,MATCH($L$1,$A$1:$C$1,0),0)</f>
        <v>Fine Spinners Africa</v>
      </c>
      <c r="M12099" t="s">
        <v>33</v>
      </c>
      <c r="N12099" t="s">
        <v>959</v>
      </c>
      <c r="O12099">
        <v>5796</v>
      </c>
      <c r="P12099">
        <v>0.95</v>
      </c>
      <c r="Q12099">
        <v>1.1599999999999999</v>
      </c>
      <c r="R12099">
        <v>1.1876484560570072E-3</v>
      </c>
      <c r="S12099">
        <f t="shared" ref="S12099:S12162" si="1135">P12099*O12099</f>
        <v>5506.2</v>
      </c>
      <c r="T12099">
        <f t="shared" ref="T12099:T12162" si="1136">R12099*O12099</f>
        <v>6.8836104513064136</v>
      </c>
      <c r="U12099">
        <f t="shared" ref="U12099:U12162" si="1137">Q12099*O12099</f>
        <v>6723.36</v>
      </c>
      <c r="V12099">
        <f t="shared" ref="V12099:V12162" si="1138">Q12099*O12099-S12099-T12099</f>
        <v>1210.2763895486935</v>
      </c>
      <c r="W12099" t="str">
        <f t="shared" ref="W12099:W12162" si="1139">IF(V12099&gt;1000,"PROFIT","LOSS")</f>
        <v>PROFIT</v>
      </c>
    </row>
    <row r="12100" spans="8:23" x14ac:dyDescent="0.35">
      <c r="H12100">
        <v>2011</v>
      </c>
      <c r="I12100" t="s">
        <v>21</v>
      </c>
      <c r="J12100" t="s">
        <v>38</v>
      </c>
      <c r="K12100" t="s">
        <v>101</v>
      </c>
      <c r="L12100" t="str">
        <f t="shared" si="1134"/>
        <v>Fine Spinners Africa</v>
      </c>
      <c r="M12100" t="s">
        <v>39</v>
      </c>
      <c r="N12100" t="s">
        <v>960</v>
      </c>
      <c r="O12100">
        <v>5652</v>
      </c>
      <c r="P12100">
        <v>1.18</v>
      </c>
      <c r="Q12100">
        <v>0.9</v>
      </c>
      <c r="R12100">
        <v>0</v>
      </c>
      <c r="S12100">
        <f t="shared" si="1135"/>
        <v>6669.36</v>
      </c>
      <c r="T12100">
        <f t="shared" si="1136"/>
        <v>0</v>
      </c>
      <c r="U12100">
        <f t="shared" si="1137"/>
        <v>5086.8</v>
      </c>
      <c r="V12100">
        <f t="shared" si="1138"/>
        <v>-1582.5599999999995</v>
      </c>
      <c r="W12100" t="str">
        <f t="shared" si="1139"/>
        <v>LOSS</v>
      </c>
    </row>
    <row r="12101" spans="8:23" x14ac:dyDescent="0.35">
      <c r="H12101">
        <v>2011</v>
      </c>
      <c r="I12101" t="s">
        <v>21</v>
      </c>
      <c r="J12101" t="s">
        <v>38</v>
      </c>
      <c r="K12101" t="s">
        <v>101</v>
      </c>
      <c r="L12101" t="str">
        <f t="shared" si="1134"/>
        <v>Fine Spinners Africa</v>
      </c>
      <c r="M12101" t="s">
        <v>44</v>
      </c>
      <c r="N12101" t="s">
        <v>961</v>
      </c>
      <c r="O12101">
        <v>5460</v>
      </c>
      <c r="P12101">
        <v>0.86</v>
      </c>
      <c r="Q12101">
        <v>0.93</v>
      </c>
      <c r="R12101">
        <v>1.3123359580052493E-3</v>
      </c>
      <c r="S12101">
        <f t="shared" si="1135"/>
        <v>4695.6000000000004</v>
      </c>
      <c r="T12101">
        <f t="shared" si="1136"/>
        <v>7.1653543307086611</v>
      </c>
      <c r="U12101">
        <f t="shared" si="1137"/>
        <v>5077.8</v>
      </c>
      <c r="V12101">
        <f t="shared" si="1138"/>
        <v>375.03464566929114</v>
      </c>
      <c r="W12101" t="str">
        <f t="shared" si="1139"/>
        <v>LOSS</v>
      </c>
    </row>
    <row r="12102" spans="8:23" x14ac:dyDescent="0.35">
      <c r="H12102">
        <v>2011</v>
      </c>
      <c r="I12102" t="s">
        <v>21</v>
      </c>
      <c r="J12102" t="s">
        <v>38</v>
      </c>
      <c r="K12102" t="s">
        <v>101</v>
      </c>
      <c r="L12102" t="str">
        <f t="shared" si="1134"/>
        <v>Fine Spinners Africa</v>
      </c>
      <c r="M12102" t="s">
        <v>49</v>
      </c>
      <c r="N12102" t="s">
        <v>962</v>
      </c>
      <c r="O12102">
        <v>6180</v>
      </c>
      <c r="P12102">
        <v>0.42</v>
      </c>
      <c r="Q12102">
        <v>0.95</v>
      </c>
      <c r="R12102">
        <v>1.0277492291880781E-3</v>
      </c>
      <c r="S12102">
        <f t="shared" si="1135"/>
        <v>2595.6</v>
      </c>
      <c r="T12102">
        <f t="shared" si="1136"/>
        <v>6.3514902363823227</v>
      </c>
      <c r="U12102">
        <f t="shared" si="1137"/>
        <v>5871</v>
      </c>
      <c r="V12102">
        <f t="shared" si="1138"/>
        <v>3269.0485097636179</v>
      </c>
      <c r="W12102" t="str">
        <f t="shared" si="1139"/>
        <v>PROFIT</v>
      </c>
    </row>
    <row r="12103" spans="8:23" x14ac:dyDescent="0.35">
      <c r="H12103">
        <v>2011</v>
      </c>
      <c r="I12103" t="s">
        <v>21</v>
      </c>
      <c r="J12103" t="s">
        <v>38</v>
      </c>
      <c r="K12103" t="s">
        <v>101</v>
      </c>
      <c r="L12103" t="str">
        <f t="shared" si="1134"/>
        <v>Fine Spinners Africa</v>
      </c>
      <c r="M12103" t="s">
        <v>54</v>
      </c>
      <c r="N12103" t="s">
        <v>963</v>
      </c>
      <c r="O12103">
        <v>9240</v>
      </c>
      <c r="P12103">
        <v>0.63</v>
      </c>
      <c r="Q12103">
        <v>1.1100000000000001</v>
      </c>
      <c r="R12103">
        <v>1.6666666666666668E-3</v>
      </c>
      <c r="S12103">
        <f t="shared" si="1135"/>
        <v>5821.2</v>
      </c>
      <c r="T12103">
        <f t="shared" si="1136"/>
        <v>15.4</v>
      </c>
      <c r="U12103">
        <f t="shared" si="1137"/>
        <v>10256.400000000001</v>
      </c>
      <c r="V12103">
        <f t="shared" si="1138"/>
        <v>4419.800000000002</v>
      </c>
      <c r="W12103" t="str">
        <f t="shared" si="1139"/>
        <v>PROFIT</v>
      </c>
    </row>
    <row r="12104" spans="8:23" x14ac:dyDescent="0.35">
      <c r="H12104">
        <v>2011</v>
      </c>
      <c r="I12104" t="s">
        <v>21</v>
      </c>
      <c r="J12104" t="s">
        <v>38</v>
      </c>
      <c r="K12104" t="s">
        <v>101</v>
      </c>
      <c r="L12104" t="str">
        <f t="shared" si="1134"/>
        <v>Fine Spinners Africa</v>
      </c>
      <c r="M12104" t="s">
        <v>59</v>
      </c>
      <c r="N12104" t="s">
        <v>964</v>
      </c>
      <c r="O12104">
        <v>5952</v>
      </c>
      <c r="P12104">
        <v>0.73</v>
      </c>
      <c r="Q12104">
        <v>1.1399999999999999</v>
      </c>
      <c r="R12104">
        <v>1.5384615384615385E-3</v>
      </c>
      <c r="S12104">
        <f t="shared" si="1135"/>
        <v>4344.96</v>
      </c>
      <c r="T12104">
        <f t="shared" si="1136"/>
        <v>9.1569230769230767</v>
      </c>
      <c r="U12104">
        <f t="shared" si="1137"/>
        <v>6785.28</v>
      </c>
      <c r="V12104">
        <f t="shared" si="1138"/>
        <v>2431.1630769230765</v>
      </c>
      <c r="W12104" t="str">
        <f t="shared" si="1139"/>
        <v>PROFIT</v>
      </c>
    </row>
    <row r="12105" spans="8:23" x14ac:dyDescent="0.35">
      <c r="H12105">
        <v>2011</v>
      </c>
      <c r="I12105" t="s">
        <v>21</v>
      </c>
      <c r="J12105" t="s">
        <v>38</v>
      </c>
      <c r="K12105" t="s">
        <v>101</v>
      </c>
      <c r="L12105" t="str">
        <f t="shared" si="1134"/>
        <v>Fine Spinners Africa</v>
      </c>
      <c r="M12105" t="s">
        <v>64</v>
      </c>
      <c r="N12105" t="s">
        <v>965</v>
      </c>
      <c r="O12105">
        <v>4980</v>
      </c>
      <c r="P12105">
        <v>1.1499999999999999</v>
      </c>
      <c r="Q12105">
        <v>1.1100000000000001</v>
      </c>
      <c r="R12105">
        <v>0</v>
      </c>
      <c r="S12105">
        <f t="shared" si="1135"/>
        <v>5727</v>
      </c>
      <c r="T12105">
        <f t="shared" si="1136"/>
        <v>0</v>
      </c>
      <c r="U12105">
        <f t="shared" si="1137"/>
        <v>5527.8</v>
      </c>
      <c r="V12105">
        <f t="shared" si="1138"/>
        <v>-199.19999999999982</v>
      </c>
      <c r="W12105" t="str">
        <f t="shared" si="1139"/>
        <v>LOSS</v>
      </c>
    </row>
    <row r="12106" spans="8:23" x14ac:dyDescent="0.35">
      <c r="H12106">
        <v>2011</v>
      </c>
      <c r="I12106" t="s">
        <v>21</v>
      </c>
      <c r="J12106" t="s">
        <v>38</v>
      </c>
      <c r="K12106" t="s">
        <v>101</v>
      </c>
      <c r="L12106" t="str">
        <f t="shared" si="1134"/>
        <v>Fine Spinners Africa</v>
      </c>
      <c r="M12106" t="s">
        <v>69</v>
      </c>
      <c r="N12106" t="s">
        <v>966</v>
      </c>
      <c r="O12106">
        <v>5496</v>
      </c>
      <c r="P12106">
        <v>0.75</v>
      </c>
      <c r="Q12106">
        <v>1.04</v>
      </c>
      <c r="R12106">
        <v>1.5290519877675841E-3</v>
      </c>
      <c r="S12106">
        <f t="shared" si="1135"/>
        <v>4122</v>
      </c>
      <c r="T12106">
        <f t="shared" si="1136"/>
        <v>8.4036697247706424</v>
      </c>
      <c r="U12106">
        <f t="shared" si="1137"/>
        <v>5715.84</v>
      </c>
      <c r="V12106">
        <f t="shared" si="1138"/>
        <v>1585.4363302752295</v>
      </c>
      <c r="W12106" t="str">
        <f t="shared" si="1139"/>
        <v>PROFIT</v>
      </c>
    </row>
    <row r="12107" spans="8:23" x14ac:dyDescent="0.35">
      <c r="H12107">
        <v>2011</v>
      </c>
      <c r="I12107" t="s">
        <v>21</v>
      </c>
      <c r="J12107" t="s">
        <v>38</v>
      </c>
      <c r="K12107" t="s">
        <v>101</v>
      </c>
      <c r="L12107" t="str">
        <f t="shared" si="1134"/>
        <v>Fine Spinners Africa</v>
      </c>
      <c r="M12107" t="s">
        <v>74</v>
      </c>
      <c r="N12107" t="s">
        <v>967</v>
      </c>
      <c r="O12107">
        <v>6624</v>
      </c>
      <c r="P12107">
        <v>0.75</v>
      </c>
      <c r="Q12107">
        <v>1</v>
      </c>
      <c r="R12107">
        <v>1.3869625520110957E-3</v>
      </c>
      <c r="S12107">
        <f t="shared" si="1135"/>
        <v>4968</v>
      </c>
      <c r="T12107">
        <f t="shared" si="1136"/>
        <v>9.1872399445214974</v>
      </c>
      <c r="U12107">
        <f t="shared" si="1137"/>
        <v>6624</v>
      </c>
      <c r="V12107">
        <f t="shared" si="1138"/>
        <v>1646.8127600554785</v>
      </c>
      <c r="W12107" t="str">
        <f t="shared" si="1139"/>
        <v>PROFIT</v>
      </c>
    </row>
    <row r="12108" spans="8:23" x14ac:dyDescent="0.35">
      <c r="H12108">
        <v>2011</v>
      </c>
      <c r="I12108" t="s">
        <v>21</v>
      </c>
      <c r="J12108" t="s">
        <v>38</v>
      </c>
      <c r="K12108" t="s">
        <v>101</v>
      </c>
      <c r="L12108" t="str">
        <f t="shared" si="1134"/>
        <v>Fine Spinners Africa</v>
      </c>
      <c r="M12108" t="s">
        <v>79</v>
      </c>
      <c r="N12108" t="s">
        <v>968</v>
      </c>
      <c r="O12108">
        <v>5964</v>
      </c>
      <c r="P12108">
        <v>0.49</v>
      </c>
      <c r="Q12108">
        <v>0.97</v>
      </c>
      <c r="R12108">
        <v>1.2165450121654502E-3</v>
      </c>
      <c r="S12108">
        <f t="shared" si="1135"/>
        <v>2922.36</v>
      </c>
      <c r="T12108">
        <f t="shared" si="1136"/>
        <v>7.2554744525547443</v>
      </c>
      <c r="U12108">
        <f t="shared" si="1137"/>
        <v>5785.08</v>
      </c>
      <c r="V12108">
        <f t="shared" si="1138"/>
        <v>2855.4645255474452</v>
      </c>
      <c r="W12108" t="str">
        <f t="shared" si="1139"/>
        <v>PROFIT</v>
      </c>
    </row>
    <row r="12109" spans="8:23" x14ac:dyDescent="0.35">
      <c r="H12109">
        <v>2011</v>
      </c>
      <c r="I12109" t="s">
        <v>21</v>
      </c>
      <c r="J12109" t="s">
        <v>38</v>
      </c>
      <c r="K12109" t="s">
        <v>101</v>
      </c>
      <c r="L12109" t="str">
        <f t="shared" si="1134"/>
        <v>Fine Spinners Africa</v>
      </c>
      <c r="M12109" t="s">
        <v>84</v>
      </c>
      <c r="N12109" t="s">
        <v>969</v>
      </c>
      <c r="O12109">
        <v>9036</v>
      </c>
      <c r="P12109">
        <v>0.66</v>
      </c>
      <c r="Q12109">
        <v>0.98</v>
      </c>
      <c r="R12109">
        <v>1.2970168612191958E-3</v>
      </c>
      <c r="S12109">
        <f t="shared" si="1135"/>
        <v>5963.76</v>
      </c>
      <c r="T12109">
        <f t="shared" si="1136"/>
        <v>11.719844357976653</v>
      </c>
      <c r="U12109">
        <f t="shared" si="1137"/>
        <v>8855.2800000000007</v>
      </c>
      <c r="V12109">
        <f t="shared" si="1138"/>
        <v>2879.8001556420236</v>
      </c>
      <c r="W12109" t="str">
        <f t="shared" si="1139"/>
        <v>PROFIT</v>
      </c>
    </row>
    <row r="12110" spans="8:23" x14ac:dyDescent="0.35">
      <c r="H12110">
        <v>2011</v>
      </c>
      <c r="I12110" t="s">
        <v>21</v>
      </c>
      <c r="J12110" t="s">
        <v>38</v>
      </c>
      <c r="K12110" t="s">
        <v>101</v>
      </c>
      <c r="L12110" t="str">
        <f t="shared" si="1134"/>
        <v>Fine Spinners Africa</v>
      </c>
      <c r="M12110" t="s">
        <v>89</v>
      </c>
      <c r="N12110" t="s">
        <v>970</v>
      </c>
      <c r="O12110">
        <v>5436</v>
      </c>
      <c r="P12110">
        <v>0.56999999999999995</v>
      </c>
      <c r="Q12110">
        <v>1.1200000000000001</v>
      </c>
      <c r="R12110">
        <v>1.1173184357541898E-3</v>
      </c>
      <c r="S12110">
        <f t="shared" si="1135"/>
        <v>3098.5199999999995</v>
      </c>
      <c r="T12110">
        <f t="shared" si="1136"/>
        <v>6.0737430167597761</v>
      </c>
      <c r="U12110">
        <f t="shared" si="1137"/>
        <v>6088.3200000000006</v>
      </c>
      <c r="V12110">
        <f t="shared" si="1138"/>
        <v>2983.7262569832415</v>
      </c>
      <c r="W12110" t="str">
        <f t="shared" si="1139"/>
        <v>PROFIT</v>
      </c>
    </row>
    <row r="12111" spans="8:23" x14ac:dyDescent="0.35">
      <c r="H12111">
        <v>2011</v>
      </c>
      <c r="I12111" t="s">
        <v>21</v>
      </c>
      <c r="J12111" t="s">
        <v>38</v>
      </c>
      <c r="K12111" t="s">
        <v>101</v>
      </c>
      <c r="L12111" t="str">
        <f t="shared" si="1134"/>
        <v>Fine Spinners Africa</v>
      </c>
      <c r="M12111" t="s">
        <v>94</v>
      </c>
      <c r="N12111" t="s">
        <v>971</v>
      </c>
      <c r="O12111">
        <v>6648</v>
      </c>
      <c r="P12111">
        <v>0.72</v>
      </c>
      <c r="Q12111">
        <v>1.18</v>
      </c>
      <c r="R12111">
        <v>1.6806722689075631E-3</v>
      </c>
      <c r="S12111">
        <f t="shared" si="1135"/>
        <v>4786.5599999999995</v>
      </c>
      <c r="T12111">
        <f t="shared" si="1136"/>
        <v>11.17310924369748</v>
      </c>
      <c r="U12111">
        <f t="shared" si="1137"/>
        <v>7844.6399999999994</v>
      </c>
      <c r="V12111">
        <f t="shared" si="1138"/>
        <v>3046.9068907563023</v>
      </c>
      <c r="W12111" t="str">
        <f t="shared" si="1139"/>
        <v>PROFIT</v>
      </c>
    </row>
    <row r="12112" spans="8:23" x14ac:dyDescent="0.35">
      <c r="H12112">
        <v>2011</v>
      </c>
      <c r="I12112" t="s">
        <v>21</v>
      </c>
      <c r="J12112" t="s">
        <v>38</v>
      </c>
      <c r="K12112" t="s">
        <v>101</v>
      </c>
      <c r="L12112" t="str">
        <f t="shared" si="1134"/>
        <v>Fine Spinners Africa</v>
      </c>
      <c r="M12112" t="s">
        <v>99</v>
      </c>
      <c r="N12112" t="s">
        <v>972</v>
      </c>
      <c r="O12112">
        <v>5100</v>
      </c>
      <c r="P12112">
        <v>0.93</v>
      </c>
      <c r="Q12112">
        <v>1</v>
      </c>
      <c r="R12112">
        <v>1.0582010582010583E-3</v>
      </c>
      <c r="S12112">
        <f t="shared" si="1135"/>
        <v>4743</v>
      </c>
      <c r="T12112">
        <f t="shared" si="1136"/>
        <v>5.3968253968253972</v>
      </c>
      <c r="U12112">
        <f t="shared" si="1137"/>
        <v>5100</v>
      </c>
      <c r="V12112">
        <f t="shared" si="1138"/>
        <v>351.60317460317458</v>
      </c>
      <c r="W12112" t="str">
        <f t="shared" si="1139"/>
        <v>LOSS</v>
      </c>
    </row>
    <row r="12113" spans="8:23" x14ac:dyDescent="0.35">
      <c r="H12113">
        <v>2011</v>
      </c>
      <c r="I12113" t="s">
        <v>21</v>
      </c>
      <c r="J12113" t="s">
        <v>627</v>
      </c>
      <c r="K12113" t="s">
        <v>106</v>
      </c>
      <c r="L12113" t="str">
        <f t="shared" si="1134"/>
        <v>Rivatex East Africa Ltd</v>
      </c>
      <c r="M12113" t="s">
        <v>104</v>
      </c>
      <c r="N12113" t="s">
        <v>978</v>
      </c>
      <c r="O12113">
        <v>756</v>
      </c>
      <c r="P12113">
        <v>2.87</v>
      </c>
      <c r="Q12113">
        <v>3.89</v>
      </c>
      <c r="R12113">
        <v>1.176470588235294E-3</v>
      </c>
      <c r="S12113">
        <f t="shared" si="1135"/>
        <v>2169.7200000000003</v>
      </c>
      <c r="T12113">
        <f t="shared" si="1136"/>
        <v>0.88941176470588224</v>
      </c>
      <c r="U12113">
        <f t="shared" si="1137"/>
        <v>2940.84</v>
      </c>
      <c r="V12113">
        <f t="shared" si="1138"/>
        <v>770.23058823529402</v>
      </c>
      <c r="W12113" t="str">
        <f t="shared" si="1139"/>
        <v>LOSS</v>
      </c>
    </row>
    <row r="12114" spans="8:23" x14ac:dyDescent="0.35">
      <c r="H12114">
        <v>2011</v>
      </c>
      <c r="I12114" t="s">
        <v>21</v>
      </c>
      <c r="J12114" t="s">
        <v>627</v>
      </c>
      <c r="K12114" t="s">
        <v>106</v>
      </c>
      <c r="L12114" t="str">
        <f t="shared" si="1134"/>
        <v>Rivatex East Africa Ltd</v>
      </c>
      <c r="M12114" t="s">
        <v>109</v>
      </c>
      <c r="N12114" t="s">
        <v>979</v>
      </c>
      <c r="O12114">
        <v>1080</v>
      </c>
      <c r="P12114">
        <v>2.27</v>
      </c>
      <c r="Q12114">
        <v>3.96</v>
      </c>
      <c r="R12114">
        <v>1.1467889908256881E-3</v>
      </c>
      <c r="S12114">
        <f t="shared" si="1135"/>
        <v>2451.6</v>
      </c>
      <c r="T12114">
        <f t="shared" si="1136"/>
        <v>1.2385321100917432</v>
      </c>
      <c r="U12114">
        <f t="shared" si="1137"/>
        <v>4276.8</v>
      </c>
      <c r="V12114">
        <f t="shared" si="1138"/>
        <v>1823.9614678899086</v>
      </c>
      <c r="W12114" t="str">
        <f t="shared" si="1139"/>
        <v>PROFIT</v>
      </c>
    </row>
    <row r="12115" spans="8:23" x14ac:dyDescent="0.35">
      <c r="H12115">
        <v>2011</v>
      </c>
      <c r="I12115" t="s">
        <v>21</v>
      </c>
      <c r="J12115" t="s">
        <v>627</v>
      </c>
      <c r="K12115" t="s">
        <v>106</v>
      </c>
      <c r="L12115" t="str">
        <f t="shared" si="1134"/>
        <v>Rivatex East Africa Ltd</v>
      </c>
      <c r="M12115" t="s">
        <v>114</v>
      </c>
      <c r="N12115" t="s">
        <v>980</v>
      </c>
      <c r="O12115">
        <v>1176</v>
      </c>
      <c r="P12115">
        <v>2.96</v>
      </c>
      <c r="Q12115">
        <v>3.85</v>
      </c>
      <c r="R12115">
        <v>1.5197568389057751E-3</v>
      </c>
      <c r="S12115">
        <f t="shared" si="1135"/>
        <v>3480.96</v>
      </c>
      <c r="T12115">
        <f t="shared" si="1136"/>
        <v>1.7872340425531914</v>
      </c>
      <c r="U12115">
        <f t="shared" si="1137"/>
        <v>4527.6000000000004</v>
      </c>
      <c r="V12115">
        <f t="shared" si="1138"/>
        <v>1044.8527659574472</v>
      </c>
      <c r="W12115" t="str">
        <f t="shared" si="1139"/>
        <v>PROFIT</v>
      </c>
    </row>
    <row r="12116" spans="8:23" x14ac:dyDescent="0.35">
      <c r="H12116">
        <v>2011</v>
      </c>
      <c r="I12116" t="s">
        <v>21</v>
      </c>
      <c r="J12116" t="s">
        <v>627</v>
      </c>
      <c r="K12116" t="s">
        <v>106</v>
      </c>
      <c r="L12116" t="str">
        <f t="shared" si="1134"/>
        <v>Rivatex East Africa Ltd</v>
      </c>
      <c r="M12116" t="s">
        <v>119</v>
      </c>
      <c r="N12116" t="s">
        <v>981</v>
      </c>
      <c r="O12116">
        <v>876</v>
      </c>
      <c r="P12116">
        <v>2.04</v>
      </c>
      <c r="Q12116">
        <v>3.51</v>
      </c>
      <c r="R12116">
        <v>1.0526315789473684E-3</v>
      </c>
      <c r="S12116">
        <f t="shared" si="1135"/>
        <v>1787.04</v>
      </c>
      <c r="T12116">
        <f t="shared" si="1136"/>
        <v>0.92210526315789476</v>
      </c>
      <c r="U12116">
        <f t="shared" si="1137"/>
        <v>3074.7599999999998</v>
      </c>
      <c r="V12116">
        <f t="shared" si="1138"/>
        <v>1286.797894736842</v>
      </c>
      <c r="W12116" t="str">
        <f t="shared" si="1139"/>
        <v>PROFIT</v>
      </c>
    </row>
    <row r="12117" spans="8:23" x14ac:dyDescent="0.35">
      <c r="H12117">
        <v>2011</v>
      </c>
      <c r="I12117" t="s">
        <v>21</v>
      </c>
      <c r="J12117" t="s">
        <v>627</v>
      </c>
      <c r="K12117" t="s">
        <v>106</v>
      </c>
      <c r="L12117" t="str">
        <f t="shared" si="1134"/>
        <v>Rivatex East Africa Ltd</v>
      </c>
      <c r="M12117" t="s">
        <v>124</v>
      </c>
      <c r="N12117" t="s">
        <v>982</v>
      </c>
      <c r="O12117">
        <v>708</v>
      </c>
      <c r="P12117">
        <v>2.5499999999999998</v>
      </c>
      <c r="Q12117">
        <v>3.72</v>
      </c>
      <c r="R12117">
        <v>1.0471204188481676E-3</v>
      </c>
      <c r="S12117">
        <f t="shared" si="1135"/>
        <v>1805.3999999999999</v>
      </c>
      <c r="T12117">
        <f t="shared" si="1136"/>
        <v>0.74136125654450269</v>
      </c>
      <c r="U12117">
        <f t="shared" si="1137"/>
        <v>2633.76</v>
      </c>
      <c r="V12117">
        <f t="shared" si="1138"/>
        <v>827.6186387434559</v>
      </c>
      <c r="W12117" t="str">
        <f t="shared" si="1139"/>
        <v>LOSS</v>
      </c>
    </row>
    <row r="12118" spans="8:23" x14ac:dyDescent="0.35">
      <c r="H12118">
        <v>2011</v>
      </c>
      <c r="I12118" t="s">
        <v>21</v>
      </c>
      <c r="J12118" t="s">
        <v>627</v>
      </c>
      <c r="K12118" t="s">
        <v>106</v>
      </c>
      <c r="L12118" t="str">
        <f t="shared" si="1134"/>
        <v>Rivatex East Africa Ltd</v>
      </c>
      <c r="M12118" t="s">
        <v>129</v>
      </c>
      <c r="N12118" t="s">
        <v>983</v>
      </c>
      <c r="O12118">
        <v>1128</v>
      </c>
      <c r="P12118">
        <v>2.25</v>
      </c>
      <c r="Q12118">
        <v>3.73</v>
      </c>
      <c r="R12118">
        <v>1.6260162601626016E-3</v>
      </c>
      <c r="S12118">
        <f t="shared" si="1135"/>
        <v>2538</v>
      </c>
      <c r="T12118">
        <f t="shared" si="1136"/>
        <v>1.8341463414634147</v>
      </c>
      <c r="U12118">
        <f t="shared" si="1137"/>
        <v>4207.4399999999996</v>
      </c>
      <c r="V12118">
        <f t="shared" si="1138"/>
        <v>1667.6058536585363</v>
      </c>
      <c r="W12118" t="str">
        <f t="shared" si="1139"/>
        <v>PROFIT</v>
      </c>
    </row>
    <row r="12119" spans="8:23" x14ac:dyDescent="0.35">
      <c r="H12119">
        <v>2011</v>
      </c>
      <c r="I12119" t="s">
        <v>21</v>
      </c>
      <c r="J12119" t="s">
        <v>627</v>
      </c>
      <c r="K12119" t="s">
        <v>106</v>
      </c>
      <c r="L12119" t="str">
        <f t="shared" si="1134"/>
        <v>Rivatex East Africa Ltd</v>
      </c>
      <c r="M12119" t="s">
        <v>134</v>
      </c>
      <c r="N12119" t="s">
        <v>984</v>
      </c>
      <c r="O12119">
        <v>672</v>
      </c>
      <c r="P12119">
        <v>2.2599999999999998</v>
      </c>
      <c r="Q12119">
        <v>3.79</v>
      </c>
      <c r="R12119">
        <v>1.5105740181268882E-3</v>
      </c>
      <c r="S12119">
        <f t="shared" si="1135"/>
        <v>1518.7199999999998</v>
      </c>
      <c r="T12119">
        <f t="shared" si="1136"/>
        <v>1.0151057401812689</v>
      </c>
      <c r="U12119">
        <f t="shared" si="1137"/>
        <v>2546.88</v>
      </c>
      <c r="V12119">
        <f t="shared" si="1138"/>
        <v>1027.144894259819</v>
      </c>
      <c r="W12119" t="str">
        <f t="shared" si="1139"/>
        <v>PROFIT</v>
      </c>
    </row>
    <row r="12120" spans="8:23" x14ac:dyDescent="0.35">
      <c r="H12120">
        <v>2011</v>
      </c>
      <c r="I12120" t="s">
        <v>21</v>
      </c>
      <c r="J12120" t="s">
        <v>627</v>
      </c>
      <c r="K12120" t="s">
        <v>106</v>
      </c>
      <c r="L12120" t="str">
        <f t="shared" si="1134"/>
        <v>Rivatex East Africa Ltd</v>
      </c>
      <c r="M12120" t="s">
        <v>139</v>
      </c>
      <c r="N12120" t="s">
        <v>985</v>
      </c>
      <c r="O12120">
        <v>1032</v>
      </c>
      <c r="P12120">
        <v>2.5299999999999998</v>
      </c>
      <c r="Q12120">
        <v>3.56</v>
      </c>
      <c r="R12120">
        <v>1.3966480446927375E-3</v>
      </c>
      <c r="S12120">
        <f t="shared" si="1135"/>
        <v>2610.9599999999996</v>
      </c>
      <c r="T12120">
        <f t="shared" si="1136"/>
        <v>1.4413407821229052</v>
      </c>
      <c r="U12120">
        <f t="shared" si="1137"/>
        <v>3673.92</v>
      </c>
      <c r="V12120">
        <f t="shared" si="1138"/>
        <v>1061.5186592178775</v>
      </c>
      <c r="W12120" t="str">
        <f t="shared" si="1139"/>
        <v>PROFIT</v>
      </c>
    </row>
    <row r="12121" spans="8:23" x14ac:dyDescent="0.35">
      <c r="H12121">
        <v>2011</v>
      </c>
      <c r="I12121" t="s">
        <v>21</v>
      </c>
      <c r="J12121" t="s">
        <v>627</v>
      </c>
      <c r="K12121" t="s">
        <v>106</v>
      </c>
      <c r="L12121" t="str">
        <f t="shared" si="1134"/>
        <v>Rivatex East Africa Ltd</v>
      </c>
      <c r="M12121" t="s">
        <v>144</v>
      </c>
      <c r="N12121" t="s">
        <v>987</v>
      </c>
      <c r="O12121">
        <v>756</v>
      </c>
      <c r="P12121">
        <v>2.1</v>
      </c>
      <c r="Q12121">
        <v>3.93</v>
      </c>
      <c r="R12121">
        <v>1.2269938650306749E-3</v>
      </c>
      <c r="S12121">
        <f t="shared" si="1135"/>
        <v>1587.6000000000001</v>
      </c>
      <c r="T12121">
        <f t="shared" si="1136"/>
        <v>0.92760736196319027</v>
      </c>
      <c r="U12121">
        <f t="shared" si="1137"/>
        <v>2971.08</v>
      </c>
      <c r="V12121">
        <f t="shared" si="1138"/>
        <v>1382.5523926380365</v>
      </c>
      <c r="W12121" t="str">
        <f t="shared" si="1139"/>
        <v>PROFIT</v>
      </c>
    </row>
    <row r="12122" spans="8:23" x14ac:dyDescent="0.35">
      <c r="H12122">
        <v>2011</v>
      </c>
      <c r="I12122" t="s">
        <v>21</v>
      </c>
      <c r="J12122" t="s">
        <v>627</v>
      </c>
      <c r="K12122" t="s">
        <v>106</v>
      </c>
      <c r="L12122" t="str">
        <f t="shared" si="1134"/>
        <v>Rivatex East Africa Ltd</v>
      </c>
      <c r="M12122" t="s">
        <v>149</v>
      </c>
      <c r="N12122" t="s">
        <v>988</v>
      </c>
      <c r="O12122">
        <v>696</v>
      </c>
      <c r="P12122">
        <v>2.5299999999999998</v>
      </c>
      <c r="Q12122">
        <v>3.47</v>
      </c>
      <c r="R12122">
        <v>1.1976047904191617E-3</v>
      </c>
      <c r="S12122">
        <f t="shared" si="1135"/>
        <v>1760.8799999999999</v>
      </c>
      <c r="T12122">
        <f t="shared" si="1136"/>
        <v>0.83353293413173657</v>
      </c>
      <c r="U12122">
        <f t="shared" si="1137"/>
        <v>2415.1200000000003</v>
      </c>
      <c r="V12122">
        <f t="shared" si="1138"/>
        <v>653.4064670658687</v>
      </c>
      <c r="W12122" t="str">
        <f t="shared" si="1139"/>
        <v>LOSS</v>
      </c>
    </row>
    <row r="12123" spans="8:23" x14ac:dyDescent="0.35">
      <c r="H12123">
        <v>2011</v>
      </c>
      <c r="I12123" t="s">
        <v>21</v>
      </c>
      <c r="J12123" t="s">
        <v>627</v>
      </c>
      <c r="K12123" t="s">
        <v>106</v>
      </c>
      <c r="L12123" t="str">
        <f t="shared" si="1134"/>
        <v>Rivatex East Africa Ltd</v>
      </c>
      <c r="M12123" t="s">
        <v>154</v>
      </c>
      <c r="N12123" t="s">
        <v>989</v>
      </c>
      <c r="O12123">
        <v>756</v>
      </c>
      <c r="P12123">
        <v>2.85</v>
      </c>
      <c r="Q12123">
        <v>3.47</v>
      </c>
      <c r="R12123">
        <v>1.7123287671232876E-3</v>
      </c>
      <c r="S12123">
        <f t="shared" si="1135"/>
        <v>2154.6</v>
      </c>
      <c r="T12123">
        <f t="shared" si="1136"/>
        <v>1.2945205479452053</v>
      </c>
      <c r="U12123">
        <f t="shared" si="1137"/>
        <v>2623.32</v>
      </c>
      <c r="V12123">
        <f t="shared" si="1138"/>
        <v>467.42547945205507</v>
      </c>
      <c r="W12123" t="str">
        <f t="shared" si="1139"/>
        <v>LOSS</v>
      </c>
    </row>
    <row r="12124" spans="8:23" x14ac:dyDescent="0.35">
      <c r="H12124">
        <v>2011</v>
      </c>
      <c r="I12124" t="s">
        <v>21</v>
      </c>
      <c r="J12124" t="s">
        <v>627</v>
      </c>
      <c r="K12124" t="s">
        <v>106</v>
      </c>
      <c r="L12124" t="str">
        <f t="shared" si="1134"/>
        <v>Rivatex East Africa Ltd</v>
      </c>
      <c r="M12124" t="s">
        <v>159</v>
      </c>
      <c r="N12124" t="s">
        <v>990</v>
      </c>
      <c r="O12124">
        <v>828</v>
      </c>
      <c r="P12124">
        <v>2.66</v>
      </c>
      <c r="Q12124">
        <v>3.22</v>
      </c>
      <c r="R12124">
        <v>1.1299435028248588E-3</v>
      </c>
      <c r="S12124">
        <f t="shared" si="1135"/>
        <v>2202.48</v>
      </c>
      <c r="T12124">
        <f t="shared" si="1136"/>
        <v>0.93559322033898307</v>
      </c>
      <c r="U12124">
        <f t="shared" si="1137"/>
        <v>2666.1600000000003</v>
      </c>
      <c r="V12124">
        <f t="shared" si="1138"/>
        <v>462.74440677966129</v>
      </c>
      <c r="W12124" t="str">
        <f t="shared" si="1139"/>
        <v>LOSS</v>
      </c>
    </row>
    <row r="12125" spans="8:23" x14ac:dyDescent="0.35">
      <c r="H12125">
        <v>2011</v>
      </c>
      <c r="I12125" t="s">
        <v>21</v>
      </c>
      <c r="J12125" t="s">
        <v>627</v>
      </c>
      <c r="K12125" t="s">
        <v>106</v>
      </c>
      <c r="L12125" t="str">
        <f t="shared" si="1134"/>
        <v>Rivatex East Africa Ltd</v>
      </c>
      <c r="M12125" t="s">
        <v>164</v>
      </c>
      <c r="N12125" t="s">
        <v>991</v>
      </c>
      <c r="O12125">
        <v>816</v>
      </c>
      <c r="P12125">
        <v>2.0499999999999998</v>
      </c>
      <c r="Q12125">
        <v>4</v>
      </c>
      <c r="R12125">
        <v>1.0256410256410256E-3</v>
      </c>
      <c r="S12125">
        <f t="shared" si="1135"/>
        <v>1672.8</v>
      </c>
      <c r="T12125">
        <f t="shared" si="1136"/>
        <v>0.83692307692307688</v>
      </c>
      <c r="U12125">
        <f t="shared" si="1137"/>
        <v>3264</v>
      </c>
      <c r="V12125">
        <f t="shared" si="1138"/>
        <v>1590.363076923077</v>
      </c>
      <c r="W12125" t="str">
        <f t="shared" si="1139"/>
        <v>PROFIT</v>
      </c>
    </row>
    <row r="12126" spans="8:23" x14ac:dyDescent="0.35">
      <c r="H12126">
        <v>2011</v>
      </c>
      <c r="I12126" t="s">
        <v>21</v>
      </c>
      <c r="J12126" t="s">
        <v>627</v>
      </c>
      <c r="K12126" t="s">
        <v>106</v>
      </c>
      <c r="L12126" t="str">
        <f t="shared" si="1134"/>
        <v>Rivatex East Africa Ltd</v>
      </c>
      <c r="M12126" t="s">
        <v>169</v>
      </c>
      <c r="N12126" t="s">
        <v>992</v>
      </c>
      <c r="O12126">
        <v>1008</v>
      </c>
      <c r="P12126">
        <v>2.76</v>
      </c>
      <c r="Q12126">
        <v>3.27</v>
      </c>
      <c r="R12126">
        <v>1.0822510822510823E-3</v>
      </c>
      <c r="S12126">
        <f t="shared" si="1135"/>
        <v>2782.08</v>
      </c>
      <c r="T12126">
        <f t="shared" si="1136"/>
        <v>1.0909090909090908</v>
      </c>
      <c r="U12126">
        <f t="shared" si="1137"/>
        <v>3296.16</v>
      </c>
      <c r="V12126">
        <f t="shared" si="1138"/>
        <v>512.98909090909081</v>
      </c>
      <c r="W12126" t="str">
        <f t="shared" si="1139"/>
        <v>LOSS</v>
      </c>
    </row>
    <row r="12127" spans="8:23" x14ac:dyDescent="0.35">
      <c r="H12127">
        <v>2011</v>
      </c>
      <c r="I12127" t="s">
        <v>21</v>
      </c>
      <c r="J12127" t="s">
        <v>627</v>
      </c>
      <c r="K12127" t="s">
        <v>106</v>
      </c>
      <c r="L12127" t="str">
        <f t="shared" si="1134"/>
        <v>Rivatex East Africa Ltd</v>
      </c>
      <c r="M12127" t="s">
        <v>174</v>
      </c>
      <c r="N12127" t="s">
        <v>993</v>
      </c>
      <c r="O12127">
        <v>852</v>
      </c>
      <c r="P12127">
        <v>2.68</v>
      </c>
      <c r="Q12127">
        <v>3.94</v>
      </c>
      <c r="R12127">
        <v>1.1025358324145535E-3</v>
      </c>
      <c r="S12127">
        <f t="shared" si="1135"/>
        <v>2283.36</v>
      </c>
      <c r="T12127">
        <f t="shared" si="1136"/>
        <v>0.93936052921719959</v>
      </c>
      <c r="U12127">
        <f t="shared" si="1137"/>
        <v>3356.88</v>
      </c>
      <c r="V12127">
        <f t="shared" si="1138"/>
        <v>1072.5806394707827</v>
      </c>
      <c r="W12127" t="str">
        <f t="shared" si="1139"/>
        <v>PROFIT</v>
      </c>
    </row>
    <row r="12128" spans="8:23" x14ac:dyDescent="0.35">
      <c r="H12128">
        <v>2011</v>
      </c>
      <c r="I12128" t="s">
        <v>21</v>
      </c>
      <c r="J12128" t="s">
        <v>627</v>
      </c>
      <c r="K12128" t="s">
        <v>106</v>
      </c>
      <c r="L12128" t="str">
        <f t="shared" si="1134"/>
        <v>Rivatex East Africa Ltd</v>
      </c>
      <c r="M12128" t="s">
        <v>179</v>
      </c>
      <c r="N12128" t="s">
        <v>994</v>
      </c>
      <c r="O12128">
        <v>780</v>
      </c>
      <c r="P12128">
        <v>2.85</v>
      </c>
      <c r="Q12128">
        <v>3.99</v>
      </c>
      <c r="R12128">
        <v>1.3477088948787063E-3</v>
      </c>
      <c r="S12128">
        <f t="shared" si="1135"/>
        <v>2223</v>
      </c>
      <c r="T12128">
        <f t="shared" si="1136"/>
        <v>1.051212938005391</v>
      </c>
      <c r="U12128">
        <f t="shared" si="1137"/>
        <v>3112.2000000000003</v>
      </c>
      <c r="V12128">
        <f t="shared" si="1138"/>
        <v>888.14878706199488</v>
      </c>
      <c r="W12128" t="str">
        <f t="shared" si="1139"/>
        <v>LOSS</v>
      </c>
    </row>
    <row r="12129" spans="8:23" x14ac:dyDescent="0.35">
      <c r="H12129">
        <v>2011</v>
      </c>
      <c r="I12129" t="s">
        <v>21</v>
      </c>
      <c r="J12129" t="s">
        <v>627</v>
      </c>
      <c r="K12129" t="s">
        <v>106</v>
      </c>
      <c r="L12129" t="str">
        <f t="shared" si="1134"/>
        <v>Rivatex East Africa Ltd</v>
      </c>
      <c r="M12129" t="s">
        <v>184</v>
      </c>
      <c r="N12129" t="s">
        <v>995</v>
      </c>
      <c r="O12129">
        <v>600</v>
      </c>
      <c r="P12129">
        <v>2.0699999999999998</v>
      </c>
      <c r="Q12129">
        <v>4</v>
      </c>
      <c r="R12129">
        <v>1.25E-3</v>
      </c>
      <c r="S12129">
        <f t="shared" si="1135"/>
        <v>1242</v>
      </c>
      <c r="T12129">
        <f t="shared" si="1136"/>
        <v>0.75</v>
      </c>
      <c r="U12129">
        <f t="shared" si="1137"/>
        <v>2400</v>
      </c>
      <c r="V12129">
        <f t="shared" si="1138"/>
        <v>1157.25</v>
      </c>
      <c r="W12129" t="str">
        <f t="shared" si="1139"/>
        <v>PROFIT</v>
      </c>
    </row>
    <row r="12130" spans="8:23" x14ac:dyDescent="0.35">
      <c r="H12130">
        <v>2011</v>
      </c>
      <c r="I12130" t="s">
        <v>21</v>
      </c>
      <c r="J12130" t="s">
        <v>627</v>
      </c>
      <c r="K12130" t="s">
        <v>106</v>
      </c>
      <c r="L12130" t="str">
        <f t="shared" si="1134"/>
        <v>Rivatex East Africa Ltd</v>
      </c>
      <c r="M12130" t="s">
        <v>189</v>
      </c>
      <c r="N12130" t="s">
        <v>996</v>
      </c>
      <c r="O12130">
        <v>732</v>
      </c>
      <c r="P12130">
        <v>2.2400000000000002</v>
      </c>
      <c r="Q12130">
        <v>3.77</v>
      </c>
      <c r="R12130">
        <v>1.8148820326678765E-3</v>
      </c>
      <c r="S12130">
        <f t="shared" si="1135"/>
        <v>1639.68</v>
      </c>
      <c r="T12130">
        <f t="shared" si="1136"/>
        <v>1.3284936479128857</v>
      </c>
      <c r="U12130">
        <f t="shared" si="1137"/>
        <v>2759.64</v>
      </c>
      <c r="V12130">
        <f t="shared" si="1138"/>
        <v>1118.6315063520869</v>
      </c>
      <c r="W12130" t="str">
        <f t="shared" si="1139"/>
        <v>PROFIT</v>
      </c>
    </row>
    <row r="12131" spans="8:23" x14ac:dyDescent="0.35">
      <c r="H12131">
        <v>2011</v>
      </c>
      <c r="I12131" t="s">
        <v>21</v>
      </c>
      <c r="J12131" t="s">
        <v>627</v>
      </c>
      <c r="K12131" t="s">
        <v>106</v>
      </c>
      <c r="L12131" t="str">
        <f t="shared" si="1134"/>
        <v>Rivatex East Africa Ltd</v>
      </c>
      <c r="M12131" t="s">
        <v>194</v>
      </c>
      <c r="N12131" t="s">
        <v>997</v>
      </c>
      <c r="O12131">
        <v>936</v>
      </c>
      <c r="P12131">
        <v>2.4300000000000002</v>
      </c>
      <c r="Q12131">
        <v>3.36</v>
      </c>
      <c r="R12131">
        <v>1.1350737797956867E-3</v>
      </c>
      <c r="S12131">
        <f t="shared" si="1135"/>
        <v>2274.48</v>
      </c>
      <c r="T12131">
        <f t="shared" si="1136"/>
        <v>1.0624290578887627</v>
      </c>
      <c r="U12131">
        <f t="shared" si="1137"/>
        <v>3144.96</v>
      </c>
      <c r="V12131">
        <f t="shared" si="1138"/>
        <v>869.4175709421113</v>
      </c>
      <c r="W12131" t="str">
        <f t="shared" si="1139"/>
        <v>LOSS</v>
      </c>
    </row>
    <row r="12132" spans="8:23" x14ac:dyDescent="0.35">
      <c r="H12132">
        <v>2011</v>
      </c>
      <c r="I12132" t="s">
        <v>21</v>
      </c>
      <c r="J12132" t="s">
        <v>627</v>
      </c>
      <c r="K12132" t="s">
        <v>106</v>
      </c>
      <c r="L12132" t="str">
        <f t="shared" si="1134"/>
        <v>Rivatex East Africa Ltd</v>
      </c>
      <c r="M12132" t="s">
        <v>199</v>
      </c>
      <c r="N12132" t="s">
        <v>998</v>
      </c>
      <c r="O12132">
        <v>1080</v>
      </c>
      <c r="P12132">
        <v>2.52</v>
      </c>
      <c r="Q12132">
        <v>3.5</v>
      </c>
      <c r="R12132">
        <v>1.3831258644536654E-3</v>
      </c>
      <c r="S12132">
        <f t="shared" si="1135"/>
        <v>2721.6</v>
      </c>
      <c r="T12132">
        <f t="shared" si="1136"/>
        <v>1.4937759336099585</v>
      </c>
      <c r="U12132">
        <f t="shared" si="1137"/>
        <v>3780</v>
      </c>
      <c r="V12132">
        <f t="shared" si="1138"/>
        <v>1056.9062240663902</v>
      </c>
      <c r="W12132" t="str">
        <f t="shared" si="1139"/>
        <v>PROFIT</v>
      </c>
    </row>
    <row r="12133" spans="8:23" x14ac:dyDescent="0.35">
      <c r="H12133">
        <v>2011</v>
      </c>
      <c r="I12133" t="s">
        <v>21</v>
      </c>
      <c r="J12133" t="s">
        <v>627</v>
      </c>
      <c r="K12133" t="s">
        <v>106</v>
      </c>
      <c r="L12133" t="str">
        <f t="shared" si="1134"/>
        <v>Rivatex East Africa Ltd</v>
      </c>
      <c r="M12133" t="s">
        <v>204</v>
      </c>
      <c r="N12133" t="s">
        <v>999</v>
      </c>
      <c r="O12133">
        <v>684</v>
      </c>
      <c r="P12133">
        <v>2.82</v>
      </c>
      <c r="Q12133">
        <v>3.25</v>
      </c>
      <c r="R12133">
        <v>1.3477088948787063E-3</v>
      </c>
      <c r="S12133">
        <f t="shared" si="1135"/>
        <v>1928.8799999999999</v>
      </c>
      <c r="T12133">
        <f t="shared" si="1136"/>
        <v>0.92183288409703512</v>
      </c>
      <c r="U12133">
        <f t="shared" si="1137"/>
        <v>2223</v>
      </c>
      <c r="V12133">
        <f t="shared" si="1138"/>
        <v>293.19816711590306</v>
      </c>
      <c r="W12133" t="str">
        <f t="shared" si="1139"/>
        <v>LOSS</v>
      </c>
    </row>
    <row r="12134" spans="8:23" x14ac:dyDescent="0.35">
      <c r="H12134">
        <v>2011</v>
      </c>
      <c r="I12134" t="s">
        <v>21</v>
      </c>
      <c r="J12134" t="s">
        <v>627</v>
      </c>
      <c r="K12134" t="s">
        <v>106</v>
      </c>
      <c r="L12134" t="str">
        <f t="shared" si="1134"/>
        <v>Rivatex East Africa Ltd</v>
      </c>
      <c r="M12134" t="s">
        <v>209</v>
      </c>
      <c r="N12134" t="s">
        <v>1000</v>
      </c>
      <c r="O12134">
        <v>972</v>
      </c>
      <c r="P12134">
        <v>2.38</v>
      </c>
      <c r="Q12134">
        <v>3.87</v>
      </c>
      <c r="R12134">
        <v>1.30718954248366E-3</v>
      </c>
      <c r="S12134">
        <f t="shared" si="1135"/>
        <v>2313.3599999999997</v>
      </c>
      <c r="T12134">
        <f t="shared" si="1136"/>
        <v>1.2705882352941176</v>
      </c>
      <c r="U12134">
        <f t="shared" si="1137"/>
        <v>3761.6400000000003</v>
      </c>
      <c r="V12134">
        <f t="shared" si="1138"/>
        <v>1447.0094117647066</v>
      </c>
      <c r="W12134" t="str">
        <f t="shared" si="1139"/>
        <v>PROFIT</v>
      </c>
    </row>
    <row r="12135" spans="8:23" x14ac:dyDescent="0.35">
      <c r="H12135">
        <v>2011</v>
      </c>
      <c r="I12135" t="s">
        <v>21</v>
      </c>
      <c r="J12135" t="s">
        <v>627</v>
      </c>
      <c r="K12135" t="s">
        <v>106</v>
      </c>
      <c r="L12135" t="str">
        <f t="shared" si="1134"/>
        <v>Rivatex East Africa Ltd</v>
      </c>
      <c r="M12135" t="s">
        <v>214</v>
      </c>
      <c r="N12135" t="s">
        <v>1001</v>
      </c>
      <c r="O12135">
        <v>1128</v>
      </c>
      <c r="P12135">
        <v>2</v>
      </c>
      <c r="Q12135">
        <v>3.39</v>
      </c>
      <c r="R12135">
        <v>1.6260162601626016E-3</v>
      </c>
      <c r="S12135">
        <f t="shared" si="1135"/>
        <v>2256</v>
      </c>
      <c r="T12135">
        <f t="shared" si="1136"/>
        <v>1.8341463414634147</v>
      </c>
      <c r="U12135">
        <f t="shared" si="1137"/>
        <v>3823.92</v>
      </c>
      <c r="V12135">
        <f t="shared" si="1138"/>
        <v>1566.0858536585367</v>
      </c>
      <c r="W12135" t="str">
        <f t="shared" si="1139"/>
        <v>PROFIT</v>
      </c>
    </row>
    <row r="12136" spans="8:23" x14ac:dyDescent="0.35">
      <c r="H12136">
        <v>2011</v>
      </c>
      <c r="I12136" t="s">
        <v>21</v>
      </c>
      <c r="J12136" t="s">
        <v>627</v>
      </c>
      <c r="K12136" t="s">
        <v>106</v>
      </c>
      <c r="L12136" t="str">
        <f t="shared" si="1134"/>
        <v>Rivatex East Africa Ltd</v>
      </c>
      <c r="M12136" t="s">
        <v>219</v>
      </c>
      <c r="N12136" t="s">
        <v>1002</v>
      </c>
      <c r="O12136">
        <v>804</v>
      </c>
      <c r="P12136">
        <v>2.69</v>
      </c>
      <c r="Q12136">
        <v>3.61</v>
      </c>
      <c r="R12136">
        <v>1.0593220338983051E-3</v>
      </c>
      <c r="S12136">
        <f t="shared" si="1135"/>
        <v>2162.7599999999998</v>
      </c>
      <c r="T12136">
        <f t="shared" si="1136"/>
        <v>0.85169491525423724</v>
      </c>
      <c r="U12136">
        <f t="shared" si="1137"/>
        <v>2902.44</v>
      </c>
      <c r="V12136">
        <f t="shared" si="1138"/>
        <v>738.82830508474603</v>
      </c>
      <c r="W12136" t="str">
        <f t="shared" si="1139"/>
        <v>LOSS</v>
      </c>
    </row>
    <row r="12137" spans="8:23" x14ac:dyDescent="0.35">
      <c r="H12137">
        <v>2011</v>
      </c>
      <c r="I12137" t="s">
        <v>21</v>
      </c>
      <c r="J12137" t="s">
        <v>627</v>
      </c>
      <c r="K12137" t="s">
        <v>106</v>
      </c>
      <c r="L12137" t="str">
        <f t="shared" si="1134"/>
        <v>Rivatex East Africa Ltd</v>
      </c>
      <c r="M12137" t="s">
        <v>224</v>
      </c>
      <c r="N12137" t="s">
        <v>1003</v>
      </c>
      <c r="O12137">
        <v>1128</v>
      </c>
      <c r="P12137">
        <v>2.46</v>
      </c>
      <c r="Q12137">
        <v>3.52</v>
      </c>
      <c r="R12137">
        <v>1.7301038062283738E-3</v>
      </c>
      <c r="S12137">
        <f t="shared" si="1135"/>
        <v>2774.88</v>
      </c>
      <c r="T12137">
        <f t="shared" si="1136"/>
        <v>1.9515570934256057</v>
      </c>
      <c r="U12137">
        <f t="shared" si="1137"/>
        <v>3970.56</v>
      </c>
      <c r="V12137">
        <f t="shared" si="1138"/>
        <v>1193.7284429065742</v>
      </c>
      <c r="W12137" t="str">
        <f t="shared" si="1139"/>
        <v>PROFIT</v>
      </c>
    </row>
    <row r="12138" spans="8:23" x14ac:dyDescent="0.35">
      <c r="H12138">
        <v>2011</v>
      </c>
      <c r="I12138" t="s">
        <v>21</v>
      </c>
      <c r="J12138" t="s">
        <v>627</v>
      </c>
      <c r="K12138" t="s">
        <v>106</v>
      </c>
      <c r="L12138" t="str">
        <f t="shared" si="1134"/>
        <v>Rivatex East Africa Ltd</v>
      </c>
      <c r="M12138" t="s">
        <v>229</v>
      </c>
      <c r="N12138" t="s">
        <v>1004</v>
      </c>
      <c r="O12138">
        <v>816</v>
      </c>
      <c r="P12138">
        <v>2.25</v>
      </c>
      <c r="Q12138">
        <v>3.55</v>
      </c>
      <c r="R12138">
        <v>1.2578616352201257E-3</v>
      </c>
      <c r="S12138">
        <f t="shared" si="1135"/>
        <v>1836</v>
      </c>
      <c r="T12138">
        <f t="shared" si="1136"/>
        <v>1.0264150943396226</v>
      </c>
      <c r="U12138">
        <f t="shared" si="1137"/>
        <v>2896.7999999999997</v>
      </c>
      <c r="V12138">
        <f t="shared" si="1138"/>
        <v>1059.7735849056601</v>
      </c>
      <c r="W12138" t="str">
        <f t="shared" si="1139"/>
        <v>PROFIT</v>
      </c>
    </row>
    <row r="12139" spans="8:23" x14ac:dyDescent="0.35">
      <c r="H12139">
        <v>2011</v>
      </c>
      <c r="I12139" t="s">
        <v>21</v>
      </c>
      <c r="J12139" t="s">
        <v>627</v>
      </c>
      <c r="K12139" t="s">
        <v>106</v>
      </c>
      <c r="L12139" t="str">
        <f t="shared" si="1134"/>
        <v>Rivatex East Africa Ltd</v>
      </c>
      <c r="M12139" t="s">
        <v>234</v>
      </c>
      <c r="N12139" t="s">
        <v>1005</v>
      </c>
      <c r="O12139">
        <v>1056</v>
      </c>
      <c r="P12139">
        <v>2.25</v>
      </c>
      <c r="Q12139">
        <v>3.87</v>
      </c>
      <c r="R12139">
        <v>1.8083182640144665E-3</v>
      </c>
      <c r="S12139">
        <f t="shared" si="1135"/>
        <v>2376</v>
      </c>
      <c r="T12139">
        <f t="shared" si="1136"/>
        <v>1.9095840867992766</v>
      </c>
      <c r="U12139">
        <f t="shared" si="1137"/>
        <v>4086.7200000000003</v>
      </c>
      <c r="V12139">
        <f t="shared" si="1138"/>
        <v>1708.810415913201</v>
      </c>
      <c r="W12139" t="str">
        <f t="shared" si="1139"/>
        <v>PROFIT</v>
      </c>
    </row>
    <row r="12140" spans="8:23" x14ac:dyDescent="0.35">
      <c r="H12140">
        <v>2011</v>
      </c>
      <c r="I12140" t="s">
        <v>21</v>
      </c>
      <c r="J12140" t="s">
        <v>627</v>
      </c>
      <c r="K12140" t="s">
        <v>111</v>
      </c>
      <c r="L12140" t="str">
        <f t="shared" si="1134"/>
        <v>Thika Cloth Mills</v>
      </c>
      <c r="M12140" t="s">
        <v>239</v>
      </c>
      <c r="N12140" t="s">
        <v>1013</v>
      </c>
      <c r="O12140">
        <v>672</v>
      </c>
      <c r="P12140">
        <v>2.04</v>
      </c>
      <c r="Q12140">
        <v>3.92</v>
      </c>
      <c r="R12140">
        <v>1.088139281828074E-3</v>
      </c>
      <c r="S12140">
        <f t="shared" si="1135"/>
        <v>1370.88</v>
      </c>
      <c r="T12140">
        <f t="shared" si="1136"/>
        <v>0.73122959738846571</v>
      </c>
      <c r="U12140">
        <f t="shared" si="1137"/>
        <v>2634.24</v>
      </c>
      <c r="V12140">
        <f t="shared" si="1138"/>
        <v>1262.6287704026113</v>
      </c>
      <c r="W12140" t="str">
        <f t="shared" si="1139"/>
        <v>PROFIT</v>
      </c>
    </row>
    <row r="12141" spans="8:23" x14ac:dyDescent="0.35">
      <c r="H12141">
        <v>2011</v>
      </c>
      <c r="I12141" t="s">
        <v>21</v>
      </c>
      <c r="J12141" t="s">
        <v>627</v>
      </c>
      <c r="K12141" t="s">
        <v>111</v>
      </c>
      <c r="L12141" t="str">
        <f t="shared" si="1134"/>
        <v>Thika Cloth Mills</v>
      </c>
      <c r="M12141" t="s">
        <v>244</v>
      </c>
      <c r="N12141" t="s">
        <v>1014</v>
      </c>
      <c r="O12141">
        <v>984</v>
      </c>
      <c r="P12141">
        <v>2.31</v>
      </c>
      <c r="Q12141">
        <v>3.38</v>
      </c>
      <c r="R12141">
        <v>1.2626262626262627E-3</v>
      </c>
      <c r="S12141">
        <f t="shared" si="1135"/>
        <v>2273.04</v>
      </c>
      <c r="T12141">
        <f t="shared" si="1136"/>
        <v>1.2424242424242424</v>
      </c>
      <c r="U12141">
        <f t="shared" si="1137"/>
        <v>3325.92</v>
      </c>
      <c r="V12141">
        <f t="shared" si="1138"/>
        <v>1051.6375757575759</v>
      </c>
      <c r="W12141" t="str">
        <f t="shared" si="1139"/>
        <v>PROFIT</v>
      </c>
    </row>
    <row r="12142" spans="8:23" x14ac:dyDescent="0.35">
      <c r="H12142">
        <v>2011</v>
      </c>
      <c r="I12142" t="s">
        <v>21</v>
      </c>
      <c r="J12142" t="s">
        <v>627</v>
      </c>
      <c r="K12142" t="s">
        <v>111</v>
      </c>
      <c r="L12142" t="str">
        <f t="shared" si="1134"/>
        <v>Thika Cloth Mills</v>
      </c>
      <c r="M12142" t="s">
        <v>249</v>
      </c>
      <c r="N12142" t="s">
        <v>1015</v>
      </c>
      <c r="O12142">
        <v>660</v>
      </c>
      <c r="P12142">
        <v>2.35</v>
      </c>
      <c r="Q12142">
        <v>3.38</v>
      </c>
      <c r="R12142">
        <v>1.3020833333333333E-3</v>
      </c>
      <c r="S12142">
        <f t="shared" si="1135"/>
        <v>1551</v>
      </c>
      <c r="T12142">
        <f t="shared" si="1136"/>
        <v>0.859375</v>
      </c>
      <c r="U12142">
        <f t="shared" si="1137"/>
        <v>2230.7999999999997</v>
      </c>
      <c r="V12142">
        <f t="shared" si="1138"/>
        <v>678.94062499999973</v>
      </c>
      <c r="W12142" t="str">
        <f t="shared" si="1139"/>
        <v>LOSS</v>
      </c>
    </row>
    <row r="12143" spans="8:23" x14ac:dyDescent="0.35">
      <c r="H12143">
        <v>2011</v>
      </c>
      <c r="I12143" t="s">
        <v>21</v>
      </c>
      <c r="J12143" t="s">
        <v>627</v>
      </c>
      <c r="K12143" t="s">
        <v>111</v>
      </c>
      <c r="L12143" t="str">
        <f t="shared" si="1134"/>
        <v>Thika Cloth Mills</v>
      </c>
      <c r="M12143" t="s">
        <v>254</v>
      </c>
      <c r="N12143" t="s">
        <v>1016</v>
      </c>
      <c r="O12143">
        <v>948</v>
      </c>
      <c r="P12143">
        <v>2.4</v>
      </c>
      <c r="Q12143">
        <v>3.9</v>
      </c>
      <c r="R12143">
        <v>1.0718113612004287E-3</v>
      </c>
      <c r="S12143">
        <f t="shared" si="1135"/>
        <v>2275.1999999999998</v>
      </c>
      <c r="T12143">
        <f t="shared" si="1136"/>
        <v>1.0160771704180065</v>
      </c>
      <c r="U12143">
        <f t="shared" si="1137"/>
        <v>3697.2</v>
      </c>
      <c r="V12143">
        <f t="shared" si="1138"/>
        <v>1420.9839228295821</v>
      </c>
      <c r="W12143" t="str">
        <f t="shared" si="1139"/>
        <v>PROFIT</v>
      </c>
    </row>
    <row r="12144" spans="8:23" x14ac:dyDescent="0.35">
      <c r="H12144">
        <v>2011</v>
      </c>
      <c r="I12144" t="s">
        <v>21</v>
      </c>
      <c r="J12144" t="s">
        <v>627</v>
      </c>
      <c r="K12144" t="s">
        <v>111</v>
      </c>
      <c r="L12144" t="str">
        <f t="shared" si="1134"/>
        <v>Thika Cloth Mills</v>
      </c>
      <c r="M12144" t="s">
        <v>23</v>
      </c>
      <c r="N12144" t="s">
        <v>1017</v>
      </c>
      <c r="O12144">
        <v>984</v>
      </c>
      <c r="P12144">
        <v>2.59</v>
      </c>
      <c r="Q12144">
        <v>3.28</v>
      </c>
      <c r="R12144">
        <v>1.0683760683760685E-3</v>
      </c>
      <c r="S12144">
        <f t="shared" si="1135"/>
        <v>2548.56</v>
      </c>
      <c r="T12144">
        <f t="shared" si="1136"/>
        <v>1.0512820512820513</v>
      </c>
      <c r="U12144">
        <f t="shared" si="1137"/>
        <v>3227.52</v>
      </c>
      <c r="V12144">
        <f t="shared" si="1138"/>
        <v>677.90871794871794</v>
      </c>
      <c r="W12144" t="str">
        <f t="shared" si="1139"/>
        <v>LOSS</v>
      </c>
    </row>
    <row r="12145" spans="8:23" x14ac:dyDescent="0.35">
      <c r="H12145">
        <v>2011</v>
      </c>
      <c r="I12145" t="s">
        <v>21</v>
      </c>
      <c r="J12145" t="s">
        <v>627</v>
      </c>
      <c r="K12145" t="s">
        <v>111</v>
      </c>
      <c r="L12145" t="str">
        <f t="shared" si="1134"/>
        <v>Thika Cloth Mills</v>
      </c>
      <c r="M12145" t="s">
        <v>28</v>
      </c>
      <c r="N12145" t="s">
        <v>1018</v>
      </c>
      <c r="O12145">
        <v>1080</v>
      </c>
      <c r="P12145">
        <v>2.67</v>
      </c>
      <c r="Q12145">
        <v>3.64</v>
      </c>
      <c r="R12145">
        <v>1.2578616352201257E-3</v>
      </c>
      <c r="S12145">
        <f t="shared" si="1135"/>
        <v>2883.6</v>
      </c>
      <c r="T12145">
        <f t="shared" si="1136"/>
        <v>1.3584905660377358</v>
      </c>
      <c r="U12145">
        <f t="shared" si="1137"/>
        <v>3931.2000000000003</v>
      </c>
      <c r="V12145">
        <f t="shared" si="1138"/>
        <v>1046.2415094339626</v>
      </c>
      <c r="W12145" t="str">
        <f t="shared" si="1139"/>
        <v>PROFIT</v>
      </c>
    </row>
    <row r="12146" spans="8:23" x14ac:dyDescent="0.35">
      <c r="H12146">
        <v>2011</v>
      </c>
      <c r="I12146" t="s">
        <v>21</v>
      </c>
      <c r="J12146" t="s">
        <v>627</v>
      </c>
      <c r="K12146" t="s">
        <v>111</v>
      </c>
      <c r="L12146" t="str">
        <f t="shared" si="1134"/>
        <v>Thika Cloth Mills</v>
      </c>
      <c r="M12146" t="s">
        <v>33</v>
      </c>
      <c r="N12146" t="s">
        <v>1019</v>
      </c>
      <c r="O12146">
        <v>948</v>
      </c>
      <c r="P12146">
        <v>2.02</v>
      </c>
      <c r="Q12146">
        <v>3.21</v>
      </c>
      <c r="R12146">
        <v>1.2658227848101266E-3</v>
      </c>
      <c r="S12146">
        <f t="shared" si="1135"/>
        <v>1914.96</v>
      </c>
      <c r="T12146">
        <f t="shared" si="1136"/>
        <v>1.2</v>
      </c>
      <c r="U12146">
        <f t="shared" si="1137"/>
        <v>3043.08</v>
      </c>
      <c r="V12146">
        <f t="shared" si="1138"/>
        <v>1126.9199999999998</v>
      </c>
      <c r="W12146" t="str">
        <f t="shared" si="1139"/>
        <v>PROFIT</v>
      </c>
    </row>
    <row r="12147" spans="8:23" x14ac:dyDescent="0.35">
      <c r="H12147">
        <v>2011</v>
      </c>
      <c r="I12147" t="s">
        <v>21</v>
      </c>
      <c r="J12147" t="s">
        <v>627</v>
      </c>
      <c r="K12147" t="s">
        <v>111</v>
      </c>
      <c r="L12147" t="str">
        <f t="shared" si="1134"/>
        <v>Thika Cloth Mills</v>
      </c>
      <c r="M12147" t="s">
        <v>39</v>
      </c>
      <c r="N12147" t="s">
        <v>1020</v>
      </c>
      <c r="O12147">
        <v>1104</v>
      </c>
      <c r="P12147">
        <v>2.85</v>
      </c>
      <c r="Q12147">
        <v>3.43</v>
      </c>
      <c r="R12147">
        <v>1.215066828675577E-3</v>
      </c>
      <c r="S12147">
        <f t="shared" si="1135"/>
        <v>3146.4</v>
      </c>
      <c r="T12147">
        <f t="shared" si="1136"/>
        <v>1.341433778857837</v>
      </c>
      <c r="U12147">
        <f t="shared" si="1137"/>
        <v>3786.7200000000003</v>
      </c>
      <c r="V12147">
        <f t="shared" si="1138"/>
        <v>638.97856622114227</v>
      </c>
      <c r="W12147" t="str">
        <f t="shared" si="1139"/>
        <v>LOSS</v>
      </c>
    </row>
    <row r="12148" spans="8:23" x14ac:dyDescent="0.35">
      <c r="H12148">
        <v>2011</v>
      </c>
      <c r="I12148" t="s">
        <v>21</v>
      </c>
      <c r="J12148" t="s">
        <v>627</v>
      </c>
      <c r="K12148" t="s">
        <v>111</v>
      </c>
      <c r="L12148" t="str">
        <f t="shared" si="1134"/>
        <v>Thika Cloth Mills</v>
      </c>
      <c r="M12148" t="s">
        <v>44</v>
      </c>
      <c r="N12148" t="s">
        <v>1021</v>
      </c>
      <c r="O12148">
        <v>756</v>
      </c>
      <c r="P12148">
        <v>2.97</v>
      </c>
      <c r="Q12148">
        <v>3.81</v>
      </c>
      <c r="R12148">
        <v>1.0729613733905579E-3</v>
      </c>
      <c r="S12148">
        <f t="shared" si="1135"/>
        <v>2245.3200000000002</v>
      </c>
      <c r="T12148">
        <f t="shared" si="1136"/>
        <v>0.81115879828326176</v>
      </c>
      <c r="U12148">
        <f t="shared" si="1137"/>
        <v>2880.36</v>
      </c>
      <c r="V12148">
        <f t="shared" si="1138"/>
        <v>634.2288412017167</v>
      </c>
      <c r="W12148" t="str">
        <f t="shared" si="1139"/>
        <v>LOSS</v>
      </c>
    </row>
    <row r="12149" spans="8:23" x14ac:dyDescent="0.35">
      <c r="H12149">
        <v>2011</v>
      </c>
      <c r="I12149" t="s">
        <v>21</v>
      </c>
      <c r="J12149" t="s">
        <v>627</v>
      </c>
      <c r="K12149" t="s">
        <v>111</v>
      </c>
      <c r="L12149" t="str">
        <f t="shared" si="1134"/>
        <v>Thika Cloth Mills</v>
      </c>
      <c r="M12149" t="s">
        <v>49</v>
      </c>
      <c r="N12149" t="s">
        <v>1022</v>
      </c>
      <c r="O12149">
        <v>624</v>
      </c>
      <c r="P12149">
        <v>2.0299999999999998</v>
      </c>
      <c r="Q12149">
        <v>3.42</v>
      </c>
      <c r="R12149">
        <v>1.0427528675703858E-3</v>
      </c>
      <c r="S12149">
        <f t="shared" si="1135"/>
        <v>1266.7199999999998</v>
      </c>
      <c r="T12149">
        <f t="shared" si="1136"/>
        <v>0.65067778936392073</v>
      </c>
      <c r="U12149">
        <f t="shared" si="1137"/>
        <v>2134.08</v>
      </c>
      <c r="V12149">
        <f t="shared" si="1138"/>
        <v>866.70932221063617</v>
      </c>
      <c r="W12149" t="str">
        <f t="shared" si="1139"/>
        <v>LOSS</v>
      </c>
    </row>
    <row r="12150" spans="8:23" x14ac:dyDescent="0.35">
      <c r="H12150">
        <v>2011</v>
      </c>
      <c r="I12150" t="s">
        <v>21</v>
      </c>
      <c r="J12150" t="s">
        <v>627</v>
      </c>
      <c r="K12150" t="s">
        <v>111</v>
      </c>
      <c r="L12150" t="str">
        <f t="shared" si="1134"/>
        <v>Thika Cloth Mills</v>
      </c>
      <c r="M12150" t="s">
        <v>54</v>
      </c>
      <c r="N12150" t="s">
        <v>1023</v>
      </c>
      <c r="O12150">
        <v>936</v>
      </c>
      <c r="P12150">
        <v>2.0699999999999998</v>
      </c>
      <c r="Q12150">
        <v>3.45</v>
      </c>
      <c r="R12150">
        <v>1.6666666666666668E-3</v>
      </c>
      <c r="S12150">
        <f t="shared" si="1135"/>
        <v>1937.5199999999998</v>
      </c>
      <c r="T12150">
        <f t="shared" si="1136"/>
        <v>1.56</v>
      </c>
      <c r="U12150">
        <f t="shared" si="1137"/>
        <v>3229.2000000000003</v>
      </c>
      <c r="V12150">
        <f t="shared" si="1138"/>
        <v>1290.1200000000006</v>
      </c>
      <c r="W12150" t="str">
        <f t="shared" si="1139"/>
        <v>PROFIT</v>
      </c>
    </row>
    <row r="12151" spans="8:23" x14ac:dyDescent="0.35">
      <c r="H12151">
        <v>2011</v>
      </c>
      <c r="I12151" t="s">
        <v>21</v>
      </c>
      <c r="J12151" t="s">
        <v>627</v>
      </c>
      <c r="K12151" t="s">
        <v>111</v>
      </c>
      <c r="L12151" t="str">
        <f t="shared" si="1134"/>
        <v>Thika Cloth Mills</v>
      </c>
      <c r="M12151" t="s">
        <v>59</v>
      </c>
      <c r="N12151" t="s">
        <v>1024</v>
      </c>
      <c r="O12151">
        <v>1068</v>
      </c>
      <c r="P12151">
        <v>2.42</v>
      </c>
      <c r="Q12151">
        <v>3.25</v>
      </c>
      <c r="R12151">
        <v>1.0330578512396695E-3</v>
      </c>
      <c r="S12151">
        <f t="shared" si="1135"/>
        <v>2584.56</v>
      </c>
      <c r="T12151">
        <f t="shared" si="1136"/>
        <v>1.1033057851239669</v>
      </c>
      <c r="U12151">
        <f t="shared" si="1137"/>
        <v>3471</v>
      </c>
      <c r="V12151">
        <f t="shared" si="1138"/>
        <v>885.33669421487605</v>
      </c>
      <c r="W12151" t="str">
        <f t="shared" si="1139"/>
        <v>LOSS</v>
      </c>
    </row>
    <row r="12152" spans="8:23" x14ac:dyDescent="0.35">
      <c r="H12152">
        <v>2011</v>
      </c>
      <c r="I12152" t="s">
        <v>21</v>
      </c>
      <c r="J12152" t="s">
        <v>627</v>
      </c>
      <c r="K12152" t="s">
        <v>111</v>
      </c>
      <c r="L12152" t="str">
        <f t="shared" si="1134"/>
        <v>Thika Cloth Mills</v>
      </c>
      <c r="M12152" t="s">
        <v>64</v>
      </c>
      <c r="N12152" t="s">
        <v>1025</v>
      </c>
      <c r="O12152">
        <v>840</v>
      </c>
      <c r="P12152">
        <v>2.96</v>
      </c>
      <c r="Q12152">
        <v>3.5</v>
      </c>
      <c r="R12152">
        <v>1.5105740181268882E-3</v>
      </c>
      <c r="S12152">
        <f t="shared" si="1135"/>
        <v>2486.4</v>
      </c>
      <c r="T12152">
        <f t="shared" si="1136"/>
        <v>1.2688821752265862</v>
      </c>
      <c r="U12152">
        <f t="shared" si="1137"/>
        <v>2940</v>
      </c>
      <c r="V12152">
        <f t="shared" si="1138"/>
        <v>452.33111782477334</v>
      </c>
      <c r="W12152" t="str">
        <f t="shared" si="1139"/>
        <v>LOSS</v>
      </c>
    </row>
    <row r="12153" spans="8:23" x14ac:dyDescent="0.35">
      <c r="H12153">
        <v>2011</v>
      </c>
      <c r="I12153" t="s">
        <v>21</v>
      </c>
      <c r="J12153" t="s">
        <v>627</v>
      </c>
      <c r="K12153" t="s">
        <v>111</v>
      </c>
      <c r="L12153" t="str">
        <f t="shared" si="1134"/>
        <v>Thika Cloth Mills</v>
      </c>
      <c r="M12153" t="s">
        <v>69</v>
      </c>
      <c r="N12153" t="s">
        <v>1026</v>
      </c>
      <c r="O12153">
        <v>960</v>
      </c>
      <c r="P12153">
        <v>2.74</v>
      </c>
      <c r="Q12153">
        <v>3.39</v>
      </c>
      <c r="R12153">
        <v>1.4947683109118087E-3</v>
      </c>
      <c r="S12153">
        <f t="shared" si="1135"/>
        <v>2630.4</v>
      </c>
      <c r="T12153">
        <f t="shared" si="1136"/>
        <v>1.4349775784753365</v>
      </c>
      <c r="U12153">
        <f t="shared" si="1137"/>
        <v>3254.4</v>
      </c>
      <c r="V12153">
        <f t="shared" si="1138"/>
        <v>622.56502242152465</v>
      </c>
      <c r="W12153" t="str">
        <f t="shared" si="1139"/>
        <v>LOSS</v>
      </c>
    </row>
    <row r="12154" spans="8:23" x14ac:dyDescent="0.35">
      <c r="H12154">
        <v>2011</v>
      </c>
      <c r="I12154" t="s">
        <v>21</v>
      </c>
      <c r="J12154" t="s">
        <v>627</v>
      </c>
      <c r="K12154" t="s">
        <v>111</v>
      </c>
      <c r="L12154" t="str">
        <f t="shared" si="1134"/>
        <v>Thika Cloth Mills</v>
      </c>
      <c r="M12154" t="s">
        <v>74</v>
      </c>
      <c r="N12154" t="s">
        <v>1027</v>
      </c>
      <c r="O12154">
        <v>744</v>
      </c>
      <c r="P12154">
        <v>2.41</v>
      </c>
      <c r="Q12154">
        <v>3.24</v>
      </c>
      <c r="R12154">
        <v>1.0224948875255625E-3</v>
      </c>
      <c r="S12154">
        <f t="shared" si="1135"/>
        <v>1793.0400000000002</v>
      </c>
      <c r="T12154">
        <f t="shared" si="1136"/>
        <v>0.76073619631901845</v>
      </c>
      <c r="U12154">
        <f t="shared" si="1137"/>
        <v>2410.56</v>
      </c>
      <c r="V12154">
        <f t="shared" si="1138"/>
        <v>616.75926380368071</v>
      </c>
      <c r="W12154" t="str">
        <f t="shared" si="1139"/>
        <v>LOSS</v>
      </c>
    </row>
    <row r="12155" spans="8:23" x14ac:dyDescent="0.35">
      <c r="H12155">
        <v>2011</v>
      </c>
      <c r="I12155" t="s">
        <v>21</v>
      </c>
      <c r="J12155" t="s">
        <v>627</v>
      </c>
      <c r="K12155" t="s">
        <v>111</v>
      </c>
      <c r="L12155" t="str">
        <f t="shared" si="1134"/>
        <v>Thika Cloth Mills</v>
      </c>
      <c r="M12155" t="s">
        <v>79</v>
      </c>
      <c r="N12155" t="s">
        <v>1028</v>
      </c>
      <c r="O12155">
        <v>1044</v>
      </c>
      <c r="P12155">
        <v>2.79</v>
      </c>
      <c r="Q12155">
        <v>3.83</v>
      </c>
      <c r="R12155">
        <v>1.6722408026755853E-3</v>
      </c>
      <c r="S12155">
        <f t="shared" si="1135"/>
        <v>2912.76</v>
      </c>
      <c r="T12155">
        <f t="shared" si="1136"/>
        <v>1.745819397993311</v>
      </c>
      <c r="U12155">
        <f t="shared" si="1137"/>
        <v>3998.52</v>
      </c>
      <c r="V12155">
        <f t="shared" si="1138"/>
        <v>1084.0141806020065</v>
      </c>
      <c r="W12155" t="str">
        <f t="shared" si="1139"/>
        <v>PROFIT</v>
      </c>
    </row>
    <row r="12156" spans="8:23" x14ac:dyDescent="0.35">
      <c r="H12156">
        <v>2011</v>
      </c>
      <c r="I12156" t="s">
        <v>21</v>
      </c>
      <c r="J12156" t="s">
        <v>627</v>
      </c>
      <c r="K12156" t="s">
        <v>111</v>
      </c>
      <c r="L12156" t="str">
        <f t="shared" si="1134"/>
        <v>Thika Cloth Mills</v>
      </c>
      <c r="M12156" t="s">
        <v>84</v>
      </c>
      <c r="N12156" t="s">
        <v>1029</v>
      </c>
      <c r="O12156">
        <v>1068</v>
      </c>
      <c r="P12156">
        <v>2.72</v>
      </c>
      <c r="Q12156">
        <v>3.28</v>
      </c>
      <c r="R12156">
        <v>1.2106537530266344E-3</v>
      </c>
      <c r="S12156">
        <f t="shared" si="1135"/>
        <v>2904.96</v>
      </c>
      <c r="T12156">
        <f t="shared" si="1136"/>
        <v>1.2929782082324457</v>
      </c>
      <c r="U12156">
        <f t="shared" si="1137"/>
        <v>3503.04</v>
      </c>
      <c r="V12156">
        <f t="shared" si="1138"/>
        <v>596.78702179176753</v>
      </c>
      <c r="W12156" t="str">
        <f t="shared" si="1139"/>
        <v>LOSS</v>
      </c>
    </row>
    <row r="12157" spans="8:23" x14ac:dyDescent="0.35">
      <c r="H12157">
        <v>2011</v>
      </c>
      <c r="I12157" t="s">
        <v>21</v>
      </c>
      <c r="J12157" t="s">
        <v>627</v>
      </c>
      <c r="K12157" t="s">
        <v>111</v>
      </c>
      <c r="L12157" t="str">
        <f t="shared" si="1134"/>
        <v>Thika Cloth Mills</v>
      </c>
      <c r="M12157" t="s">
        <v>89</v>
      </c>
      <c r="N12157" t="s">
        <v>1030</v>
      </c>
      <c r="O12157">
        <v>924</v>
      </c>
      <c r="P12157">
        <v>2.38</v>
      </c>
      <c r="Q12157">
        <v>3.49</v>
      </c>
      <c r="R12157">
        <v>1.2062726176115801E-3</v>
      </c>
      <c r="S12157">
        <f t="shared" si="1135"/>
        <v>2199.12</v>
      </c>
      <c r="T12157">
        <f t="shared" si="1136"/>
        <v>1.1145958986730999</v>
      </c>
      <c r="U12157">
        <f t="shared" si="1137"/>
        <v>3224.76</v>
      </c>
      <c r="V12157">
        <f t="shared" si="1138"/>
        <v>1024.5254041013272</v>
      </c>
      <c r="W12157" t="str">
        <f t="shared" si="1139"/>
        <v>PROFIT</v>
      </c>
    </row>
    <row r="12158" spans="8:23" x14ac:dyDescent="0.35">
      <c r="H12158">
        <v>2011</v>
      </c>
      <c r="I12158" t="s">
        <v>21</v>
      </c>
      <c r="J12158" t="s">
        <v>627</v>
      </c>
      <c r="K12158" t="s">
        <v>111</v>
      </c>
      <c r="L12158" t="str">
        <f t="shared" si="1134"/>
        <v>Thika Cloth Mills</v>
      </c>
      <c r="M12158" t="s">
        <v>94</v>
      </c>
      <c r="N12158" t="s">
        <v>1031</v>
      </c>
      <c r="O12158">
        <v>936</v>
      </c>
      <c r="P12158">
        <v>2.8</v>
      </c>
      <c r="Q12158">
        <v>3.8</v>
      </c>
      <c r="R12158">
        <v>1.718213058419244E-3</v>
      </c>
      <c r="S12158">
        <f t="shared" si="1135"/>
        <v>2620.7999999999997</v>
      </c>
      <c r="T12158">
        <f t="shared" si="1136"/>
        <v>1.6082474226804124</v>
      </c>
      <c r="U12158">
        <f t="shared" si="1137"/>
        <v>3556.7999999999997</v>
      </c>
      <c r="V12158">
        <f t="shared" si="1138"/>
        <v>934.39175257731961</v>
      </c>
      <c r="W12158" t="str">
        <f t="shared" si="1139"/>
        <v>LOSS</v>
      </c>
    </row>
    <row r="12159" spans="8:23" x14ac:dyDescent="0.35">
      <c r="H12159">
        <v>2011</v>
      </c>
      <c r="I12159" t="s">
        <v>21</v>
      </c>
      <c r="J12159" t="s">
        <v>627</v>
      </c>
      <c r="K12159" t="s">
        <v>111</v>
      </c>
      <c r="L12159" t="str">
        <f t="shared" si="1134"/>
        <v>Thika Cloth Mills</v>
      </c>
      <c r="M12159" t="s">
        <v>99</v>
      </c>
      <c r="N12159" t="s">
        <v>1032</v>
      </c>
      <c r="O12159">
        <v>1056</v>
      </c>
      <c r="P12159">
        <v>2.6</v>
      </c>
      <c r="Q12159">
        <v>3.75</v>
      </c>
      <c r="R12159">
        <v>1.1695906432748538E-3</v>
      </c>
      <c r="S12159">
        <f t="shared" si="1135"/>
        <v>2745.6</v>
      </c>
      <c r="T12159">
        <f t="shared" si="1136"/>
        <v>1.2350877192982457</v>
      </c>
      <c r="U12159">
        <f t="shared" si="1137"/>
        <v>3960</v>
      </c>
      <c r="V12159">
        <f t="shared" si="1138"/>
        <v>1213.1649122807019</v>
      </c>
      <c r="W12159" t="str">
        <f t="shared" si="1139"/>
        <v>PROFIT</v>
      </c>
    </row>
    <row r="12160" spans="8:23" x14ac:dyDescent="0.35">
      <c r="H12160">
        <v>2011</v>
      </c>
      <c r="I12160" t="s">
        <v>21</v>
      </c>
      <c r="J12160" t="s">
        <v>627</v>
      </c>
      <c r="K12160" t="s">
        <v>111</v>
      </c>
      <c r="L12160" t="str">
        <f t="shared" si="1134"/>
        <v>Thika Cloth Mills</v>
      </c>
      <c r="M12160" t="s">
        <v>104</v>
      </c>
      <c r="N12160" t="s">
        <v>1033</v>
      </c>
      <c r="O12160">
        <v>948</v>
      </c>
      <c r="P12160">
        <v>2.59</v>
      </c>
      <c r="Q12160">
        <v>3.83</v>
      </c>
      <c r="R12160">
        <v>1.3774104683195593E-3</v>
      </c>
      <c r="S12160">
        <f t="shared" si="1135"/>
        <v>2455.3199999999997</v>
      </c>
      <c r="T12160">
        <f t="shared" si="1136"/>
        <v>1.3057851239669422</v>
      </c>
      <c r="U12160">
        <f t="shared" si="1137"/>
        <v>3630.84</v>
      </c>
      <c r="V12160">
        <f t="shared" si="1138"/>
        <v>1174.2142148760336</v>
      </c>
      <c r="W12160" t="str">
        <f t="shared" si="1139"/>
        <v>PROFIT</v>
      </c>
    </row>
    <row r="12161" spans="8:23" x14ac:dyDescent="0.35">
      <c r="H12161">
        <v>2011</v>
      </c>
      <c r="I12161" t="s">
        <v>21</v>
      </c>
      <c r="J12161" t="s">
        <v>712</v>
      </c>
      <c r="K12161" t="s">
        <v>116</v>
      </c>
      <c r="L12161" t="str">
        <f t="shared" si="1134"/>
        <v>Alpha Knits Kenya</v>
      </c>
      <c r="M12161" t="s">
        <v>109</v>
      </c>
      <c r="N12161" t="s">
        <v>1041</v>
      </c>
      <c r="O12161">
        <v>2760</v>
      </c>
      <c r="P12161">
        <v>2.84</v>
      </c>
      <c r="Q12161">
        <v>3.67</v>
      </c>
      <c r="R12161">
        <v>1.0905125408942203E-3</v>
      </c>
      <c r="S12161">
        <f t="shared" si="1135"/>
        <v>7838.4</v>
      </c>
      <c r="T12161">
        <f t="shared" si="1136"/>
        <v>3.0098146128680483</v>
      </c>
      <c r="U12161">
        <f t="shared" si="1137"/>
        <v>10129.199999999999</v>
      </c>
      <c r="V12161">
        <f t="shared" si="1138"/>
        <v>2287.7901853871313</v>
      </c>
      <c r="W12161" t="str">
        <f t="shared" si="1139"/>
        <v>PROFIT</v>
      </c>
    </row>
    <row r="12162" spans="8:23" x14ac:dyDescent="0.35">
      <c r="H12162">
        <v>2011</v>
      </c>
      <c r="I12162" t="s">
        <v>21</v>
      </c>
      <c r="J12162" t="s">
        <v>712</v>
      </c>
      <c r="K12162" t="s">
        <v>116</v>
      </c>
      <c r="L12162" t="str">
        <f t="shared" si="1134"/>
        <v>Alpha Knits Kenya</v>
      </c>
      <c r="M12162" t="s">
        <v>114</v>
      </c>
      <c r="N12162" t="s">
        <v>1042</v>
      </c>
      <c r="O12162">
        <v>1980</v>
      </c>
      <c r="P12162">
        <v>2.57</v>
      </c>
      <c r="Q12162">
        <v>3.43</v>
      </c>
      <c r="R12162">
        <v>1.5698587127158557E-3</v>
      </c>
      <c r="S12162">
        <f t="shared" si="1135"/>
        <v>5088.5999999999995</v>
      </c>
      <c r="T12162">
        <f t="shared" si="1136"/>
        <v>3.1083202511773944</v>
      </c>
      <c r="U12162">
        <f t="shared" si="1137"/>
        <v>6791.4000000000005</v>
      </c>
      <c r="V12162">
        <f t="shared" si="1138"/>
        <v>1699.6916797488236</v>
      </c>
      <c r="W12162" t="str">
        <f t="shared" si="1139"/>
        <v>PROFIT</v>
      </c>
    </row>
    <row r="12163" spans="8:23" x14ac:dyDescent="0.35">
      <c r="H12163">
        <v>2011</v>
      </c>
      <c r="I12163" t="s">
        <v>21</v>
      </c>
      <c r="J12163" t="s">
        <v>712</v>
      </c>
      <c r="K12163" t="s">
        <v>116</v>
      </c>
      <c r="L12163" t="str">
        <f t="shared" ref="L12163:L12226" si="1140">VLOOKUP($K12163,$A$1:$C$124,MATCH($L$1,$A$1:$C$1,0),0)</f>
        <v>Alpha Knits Kenya</v>
      </c>
      <c r="M12163" t="s">
        <v>119</v>
      </c>
      <c r="N12163" t="s">
        <v>1043</v>
      </c>
      <c r="O12163">
        <v>2664</v>
      </c>
      <c r="P12163">
        <v>2.64</v>
      </c>
      <c r="Q12163">
        <v>3.41</v>
      </c>
      <c r="R12163">
        <v>1.8083182640144665E-3</v>
      </c>
      <c r="S12163">
        <f t="shared" ref="S12163:S12226" si="1141">P12163*O12163</f>
        <v>7032.96</v>
      </c>
      <c r="T12163">
        <f t="shared" ref="T12163:T12226" si="1142">R12163*O12163</f>
        <v>4.8173598553345389</v>
      </c>
      <c r="U12163">
        <f t="shared" ref="U12163:U12226" si="1143">Q12163*O12163</f>
        <v>9084.24</v>
      </c>
      <c r="V12163">
        <f t="shared" ref="V12163:V12226" si="1144">Q12163*O12163-S12163-T12163</f>
        <v>2046.4626401446651</v>
      </c>
      <c r="W12163" t="str">
        <f t="shared" ref="W12163:W12226" si="1145">IF(V12163&gt;1000,"PROFIT","LOSS")</f>
        <v>PROFIT</v>
      </c>
    </row>
    <row r="12164" spans="8:23" x14ac:dyDescent="0.35">
      <c r="H12164">
        <v>2011</v>
      </c>
      <c r="I12164" t="s">
        <v>21</v>
      </c>
      <c r="J12164" t="s">
        <v>712</v>
      </c>
      <c r="K12164" t="s">
        <v>116</v>
      </c>
      <c r="L12164" t="str">
        <f t="shared" si="1140"/>
        <v>Alpha Knits Kenya</v>
      </c>
      <c r="M12164" t="s">
        <v>124</v>
      </c>
      <c r="N12164" t="s">
        <v>1044</v>
      </c>
      <c r="O12164">
        <v>2136</v>
      </c>
      <c r="P12164">
        <v>2.38</v>
      </c>
      <c r="Q12164">
        <v>3.66</v>
      </c>
      <c r="R12164">
        <v>1.0905125408942203E-3</v>
      </c>
      <c r="S12164">
        <f t="shared" si="1141"/>
        <v>5083.6799999999994</v>
      </c>
      <c r="T12164">
        <f t="shared" si="1142"/>
        <v>2.3293347873500547</v>
      </c>
      <c r="U12164">
        <f t="shared" si="1143"/>
        <v>7817.76</v>
      </c>
      <c r="V12164">
        <f t="shared" si="1144"/>
        <v>2731.7506652126508</v>
      </c>
      <c r="W12164" t="str">
        <f t="shared" si="1145"/>
        <v>PROFIT</v>
      </c>
    </row>
    <row r="12165" spans="8:23" x14ac:dyDescent="0.35">
      <c r="H12165">
        <v>2011</v>
      </c>
      <c r="I12165" t="s">
        <v>21</v>
      </c>
      <c r="J12165" t="s">
        <v>712</v>
      </c>
      <c r="K12165" t="s">
        <v>116</v>
      </c>
      <c r="L12165" t="str">
        <f t="shared" si="1140"/>
        <v>Alpha Knits Kenya</v>
      </c>
      <c r="M12165" t="s">
        <v>129</v>
      </c>
      <c r="N12165" t="s">
        <v>1045</v>
      </c>
      <c r="O12165">
        <v>2592</v>
      </c>
      <c r="P12165">
        <v>2.67</v>
      </c>
      <c r="Q12165">
        <v>3.47</v>
      </c>
      <c r="R12165">
        <v>1.3927576601671309E-3</v>
      </c>
      <c r="S12165">
        <f t="shared" si="1141"/>
        <v>6920.6399999999994</v>
      </c>
      <c r="T12165">
        <f t="shared" si="1142"/>
        <v>3.6100278551532035</v>
      </c>
      <c r="U12165">
        <f t="shared" si="1143"/>
        <v>8994.24</v>
      </c>
      <c r="V12165">
        <f t="shared" si="1144"/>
        <v>2069.9899721448473</v>
      </c>
      <c r="W12165" t="str">
        <f t="shared" si="1145"/>
        <v>PROFIT</v>
      </c>
    </row>
    <row r="12166" spans="8:23" x14ac:dyDescent="0.35">
      <c r="H12166">
        <v>2011</v>
      </c>
      <c r="I12166" t="s">
        <v>21</v>
      </c>
      <c r="J12166" t="s">
        <v>712</v>
      </c>
      <c r="K12166" t="s">
        <v>116</v>
      </c>
      <c r="L12166" t="str">
        <f t="shared" si="1140"/>
        <v>Alpha Knits Kenya</v>
      </c>
      <c r="M12166" t="s">
        <v>134</v>
      </c>
      <c r="N12166" t="s">
        <v>1046</v>
      </c>
      <c r="O12166">
        <v>2556</v>
      </c>
      <c r="P12166">
        <v>2.87</v>
      </c>
      <c r="Q12166">
        <v>4</v>
      </c>
      <c r="R12166">
        <v>1.1668611435239206E-3</v>
      </c>
      <c r="S12166">
        <f t="shared" si="1141"/>
        <v>7335.72</v>
      </c>
      <c r="T12166">
        <f t="shared" si="1142"/>
        <v>2.9824970828471411</v>
      </c>
      <c r="U12166">
        <f t="shared" si="1143"/>
        <v>10224</v>
      </c>
      <c r="V12166">
        <f t="shared" si="1144"/>
        <v>2885.2975029171525</v>
      </c>
      <c r="W12166" t="str">
        <f t="shared" si="1145"/>
        <v>PROFIT</v>
      </c>
    </row>
    <row r="12167" spans="8:23" x14ac:dyDescent="0.35">
      <c r="H12167">
        <v>2011</v>
      </c>
      <c r="I12167" t="s">
        <v>21</v>
      </c>
      <c r="J12167" t="s">
        <v>712</v>
      </c>
      <c r="K12167" t="s">
        <v>116</v>
      </c>
      <c r="L12167" t="str">
        <f t="shared" si="1140"/>
        <v>Alpha Knits Kenya</v>
      </c>
      <c r="M12167" t="s">
        <v>139</v>
      </c>
      <c r="N12167" t="s">
        <v>1047</v>
      </c>
      <c r="O12167">
        <v>2616</v>
      </c>
      <c r="P12167">
        <v>2.89</v>
      </c>
      <c r="Q12167">
        <v>3.85</v>
      </c>
      <c r="R12167">
        <v>1.0235414534288639E-3</v>
      </c>
      <c r="S12167">
        <f t="shared" si="1141"/>
        <v>7560.2400000000007</v>
      </c>
      <c r="T12167">
        <f t="shared" si="1142"/>
        <v>2.6775844421699078</v>
      </c>
      <c r="U12167">
        <f t="shared" si="1143"/>
        <v>10071.6</v>
      </c>
      <c r="V12167">
        <f t="shared" si="1144"/>
        <v>2508.6824155578297</v>
      </c>
      <c r="W12167" t="str">
        <f t="shared" si="1145"/>
        <v>PROFIT</v>
      </c>
    </row>
    <row r="12168" spans="8:23" x14ac:dyDescent="0.35">
      <c r="H12168">
        <v>2011</v>
      </c>
      <c r="I12168" t="s">
        <v>21</v>
      </c>
      <c r="J12168" t="s">
        <v>712</v>
      </c>
      <c r="K12168" t="s">
        <v>116</v>
      </c>
      <c r="L12168" t="str">
        <f t="shared" si="1140"/>
        <v>Alpha Knits Kenya</v>
      </c>
      <c r="M12168" t="s">
        <v>144</v>
      </c>
      <c r="N12168" t="s">
        <v>1048</v>
      </c>
      <c r="O12168">
        <v>2640</v>
      </c>
      <c r="P12168">
        <v>2.85</v>
      </c>
      <c r="Q12168">
        <v>3.57</v>
      </c>
      <c r="R12168">
        <v>1.1441647597254005E-3</v>
      </c>
      <c r="S12168">
        <f t="shared" si="1141"/>
        <v>7524</v>
      </c>
      <c r="T12168">
        <f t="shared" si="1142"/>
        <v>3.0205949656750573</v>
      </c>
      <c r="U12168">
        <f t="shared" si="1143"/>
        <v>9424.7999999999993</v>
      </c>
      <c r="V12168">
        <f t="shared" si="1144"/>
        <v>1897.7794050343243</v>
      </c>
      <c r="W12168" t="str">
        <f t="shared" si="1145"/>
        <v>PROFIT</v>
      </c>
    </row>
    <row r="12169" spans="8:23" x14ac:dyDescent="0.35">
      <c r="H12169">
        <v>2011</v>
      </c>
      <c r="I12169" t="s">
        <v>21</v>
      </c>
      <c r="J12169" t="s">
        <v>712</v>
      </c>
      <c r="K12169" t="s">
        <v>116</v>
      </c>
      <c r="L12169" t="str">
        <f t="shared" si="1140"/>
        <v>Alpha Knits Kenya</v>
      </c>
      <c r="M12169" t="s">
        <v>149</v>
      </c>
      <c r="N12169" t="s">
        <v>1049</v>
      </c>
      <c r="O12169">
        <v>1428</v>
      </c>
      <c r="P12169">
        <v>2.42</v>
      </c>
      <c r="Q12169">
        <v>3.52</v>
      </c>
      <c r="R12169">
        <v>1.1160714285714285E-3</v>
      </c>
      <c r="S12169">
        <f t="shared" si="1141"/>
        <v>3455.7599999999998</v>
      </c>
      <c r="T12169">
        <f t="shared" si="1142"/>
        <v>1.59375</v>
      </c>
      <c r="U12169">
        <f t="shared" si="1143"/>
        <v>5026.5600000000004</v>
      </c>
      <c r="V12169">
        <f t="shared" si="1144"/>
        <v>1569.2062500000006</v>
      </c>
      <c r="W12169" t="str">
        <f t="shared" si="1145"/>
        <v>PROFIT</v>
      </c>
    </row>
    <row r="12170" spans="8:23" x14ac:dyDescent="0.35">
      <c r="H12170">
        <v>2011</v>
      </c>
      <c r="I12170" t="s">
        <v>21</v>
      </c>
      <c r="J12170" t="s">
        <v>627</v>
      </c>
      <c r="K12170" t="s">
        <v>121</v>
      </c>
      <c r="L12170" t="str">
        <f t="shared" si="1140"/>
        <v>Fashion Point Manufacturers</v>
      </c>
      <c r="M12170" t="s">
        <v>154</v>
      </c>
      <c r="N12170" t="s">
        <v>1055</v>
      </c>
      <c r="O12170">
        <v>936</v>
      </c>
      <c r="P12170">
        <v>2.63</v>
      </c>
      <c r="Q12170">
        <v>3.22</v>
      </c>
      <c r="R12170">
        <v>1.1223344556677891E-3</v>
      </c>
      <c r="S12170">
        <f t="shared" si="1141"/>
        <v>2461.6799999999998</v>
      </c>
      <c r="T12170">
        <f t="shared" si="1142"/>
        <v>1.0505050505050506</v>
      </c>
      <c r="U12170">
        <f t="shared" si="1143"/>
        <v>3013.92</v>
      </c>
      <c r="V12170">
        <f t="shared" si="1144"/>
        <v>551.18949494949516</v>
      </c>
      <c r="W12170" t="str">
        <f t="shared" si="1145"/>
        <v>LOSS</v>
      </c>
    </row>
    <row r="12171" spans="8:23" x14ac:dyDescent="0.35">
      <c r="H12171">
        <v>2011</v>
      </c>
      <c r="I12171" t="s">
        <v>21</v>
      </c>
      <c r="J12171" t="s">
        <v>627</v>
      </c>
      <c r="K12171" t="s">
        <v>121</v>
      </c>
      <c r="L12171" t="str">
        <f t="shared" si="1140"/>
        <v>Fashion Point Manufacturers</v>
      </c>
      <c r="M12171" t="s">
        <v>159</v>
      </c>
      <c r="N12171" t="s">
        <v>1056</v>
      </c>
      <c r="O12171">
        <v>744</v>
      </c>
      <c r="P12171">
        <v>2.08</v>
      </c>
      <c r="Q12171">
        <v>3.64</v>
      </c>
      <c r="R12171">
        <v>1.3812154696132596E-3</v>
      </c>
      <c r="S12171">
        <f t="shared" si="1141"/>
        <v>1547.52</v>
      </c>
      <c r="T12171">
        <f t="shared" si="1142"/>
        <v>1.0276243093922652</v>
      </c>
      <c r="U12171">
        <f t="shared" si="1143"/>
        <v>2708.1600000000003</v>
      </c>
      <c r="V12171">
        <f t="shared" si="1144"/>
        <v>1159.6123756906081</v>
      </c>
      <c r="W12171" t="str">
        <f t="shared" si="1145"/>
        <v>PROFIT</v>
      </c>
    </row>
    <row r="12172" spans="8:23" x14ac:dyDescent="0.35">
      <c r="H12172">
        <v>2011</v>
      </c>
      <c r="I12172" t="s">
        <v>21</v>
      </c>
      <c r="J12172" t="s">
        <v>627</v>
      </c>
      <c r="K12172" t="s">
        <v>121</v>
      </c>
      <c r="L12172" t="str">
        <f t="shared" si="1140"/>
        <v>Fashion Point Manufacturers</v>
      </c>
      <c r="M12172" t="s">
        <v>164</v>
      </c>
      <c r="N12172" t="s">
        <v>1057</v>
      </c>
      <c r="O12172">
        <v>1200</v>
      </c>
      <c r="P12172">
        <v>2.29</v>
      </c>
      <c r="Q12172">
        <v>3.64</v>
      </c>
      <c r="R12172">
        <v>1.037344398340249E-3</v>
      </c>
      <c r="S12172">
        <f t="shared" si="1141"/>
        <v>2748</v>
      </c>
      <c r="T12172">
        <f t="shared" si="1142"/>
        <v>1.2448132780082988</v>
      </c>
      <c r="U12172">
        <f t="shared" si="1143"/>
        <v>4368</v>
      </c>
      <c r="V12172">
        <f t="shared" si="1144"/>
        <v>1618.7551867219918</v>
      </c>
      <c r="W12172" t="str">
        <f t="shared" si="1145"/>
        <v>PROFIT</v>
      </c>
    </row>
    <row r="12173" spans="8:23" x14ac:dyDescent="0.35">
      <c r="H12173">
        <v>2011</v>
      </c>
      <c r="I12173" t="s">
        <v>21</v>
      </c>
      <c r="J12173" t="s">
        <v>627</v>
      </c>
      <c r="K12173" t="s">
        <v>121</v>
      </c>
      <c r="L12173" t="str">
        <f t="shared" si="1140"/>
        <v>Fashion Point Manufacturers</v>
      </c>
      <c r="M12173" t="s">
        <v>169</v>
      </c>
      <c r="N12173" t="s">
        <v>1058</v>
      </c>
      <c r="O12173">
        <v>672</v>
      </c>
      <c r="P12173">
        <v>2.63</v>
      </c>
      <c r="Q12173">
        <v>3.71</v>
      </c>
      <c r="R12173">
        <v>1.4306151645207439E-3</v>
      </c>
      <c r="S12173">
        <f t="shared" si="1141"/>
        <v>1767.36</v>
      </c>
      <c r="T12173">
        <f t="shared" si="1142"/>
        <v>0.96137339055793991</v>
      </c>
      <c r="U12173">
        <f t="shared" si="1143"/>
        <v>2493.12</v>
      </c>
      <c r="V12173">
        <f t="shared" si="1144"/>
        <v>724.79862660944207</v>
      </c>
      <c r="W12173" t="str">
        <f t="shared" si="1145"/>
        <v>LOSS</v>
      </c>
    </row>
    <row r="12174" spans="8:23" x14ac:dyDescent="0.35">
      <c r="H12174">
        <v>2011</v>
      </c>
      <c r="I12174" t="s">
        <v>21</v>
      </c>
      <c r="J12174" t="s">
        <v>627</v>
      </c>
      <c r="K12174" t="s">
        <v>121</v>
      </c>
      <c r="L12174" t="str">
        <f t="shared" si="1140"/>
        <v>Fashion Point Manufacturers</v>
      </c>
      <c r="M12174" t="s">
        <v>174</v>
      </c>
      <c r="N12174" t="s">
        <v>1059</v>
      </c>
      <c r="O12174">
        <v>996</v>
      </c>
      <c r="P12174">
        <v>2.15</v>
      </c>
      <c r="Q12174">
        <v>3.91</v>
      </c>
      <c r="R12174">
        <v>1.2269938650306749E-3</v>
      </c>
      <c r="S12174">
        <f t="shared" si="1141"/>
        <v>2141.4</v>
      </c>
      <c r="T12174">
        <f t="shared" si="1142"/>
        <v>1.2220858895705522</v>
      </c>
      <c r="U12174">
        <f t="shared" si="1143"/>
        <v>3894.36</v>
      </c>
      <c r="V12174">
        <f t="shared" si="1144"/>
        <v>1751.7379141104295</v>
      </c>
      <c r="W12174" t="str">
        <f t="shared" si="1145"/>
        <v>PROFIT</v>
      </c>
    </row>
    <row r="12175" spans="8:23" x14ac:dyDescent="0.35">
      <c r="H12175">
        <v>2011</v>
      </c>
      <c r="I12175" t="s">
        <v>21</v>
      </c>
      <c r="J12175" t="s">
        <v>627</v>
      </c>
      <c r="K12175" t="s">
        <v>121</v>
      </c>
      <c r="L12175" t="str">
        <f t="shared" si="1140"/>
        <v>Fashion Point Manufacturers</v>
      </c>
      <c r="M12175" t="s">
        <v>179</v>
      </c>
      <c r="N12175" t="s">
        <v>1060</v>
      </c>
      <c r="O12175">
        <v>876</v>
      </c>
      <c r="P12175">
        <v>2.79</v>
      </c>
      <c r="Q12175">
        <v>3.6</v>
      </c>
      <c r="R12175">
        <v>1.4577259475218659E-3</v>
      </c>
      <c r="S12175">
        <f t="shared" si="1141"/>
        <v>2444.04</v>
      </c>
      <c r="T12175">
        <f t="shared" si="1142"/>
        <v>1.2769679300291545</v>
      </c>
      <c r="U12175">
        <f t="shared" si="1143"/>
        <v>3153.6</v>
      </c>
      <c r="V12175">
        <f t="shared" si="1144"/>
        <v>708.28303206997077</v>
      </c>
      <c r="W12175" t="str">
        <f t="shared" si="1145"/>
        <v>LOSS</v>
      </c>
    </row>
    <row r="12176" spans="8:23" x14ac:dyDescent="0.35">
      <c r="H12176">
        <v>2011</v>
      </c>
      <c r="I12176" t="s">
        <v>21</v>
      </c>
      <c r="J12176" t="s">
        <v>627</v>
      </c>
      <c r="K12176" t="s">
        <v>121</v>
      </c>
      <c r="L12176" t="str">
        <f t="shared" si="1140"/>
        <v>Fashion Point Manufacturers</v>
      </c>
      <c r="M12176" t="s">
        <v>184</v>
      </c>
      <c r="N12176" t="s">
        <v>1062</v>
      </c>
      <c r="O12176">
        <v>612</v>
      </c>
      <c r="P12176">
        <v>2.71</v>
      </c>
      <c r="Q12176">
        <v>3.39</v>
      </c>
      <c r="R12176">
        <v>1.7730496453900709E-3</v>
      </c>
      <c r="S12176">
        <f t="shared" si="1141"/>
        <v>1658.52</v>
      </c>
      <c r="T12176">
        <f t="shared" si="1142"/>
        <v>1.0851063829787233</v>
      </c>
      <c r="U12176">
        <f t="shared" si="1143"/>
        <v>2074.6800000000003</v>
      </c>
      <c r="V12176">
        <f t="shared" si="1144"/>
        <v>415.07489361702159</v>
      </c>
      <c r="W12176" t="str">
        <f t="shared" si="1145"/>
        <v>LOSS</v>
      </c>
    </row>
    <row r="12177" spans="8:23" x14ac:dyDescent="0.35">
      <c r="H12177">
        <v>2011</v>
      </c>
      <c r="I12177" t="s">
        <v>21</v>
      </c>
      <c r="J12177" t="s">
        <v>627</v>
      </c>
      <c r="K12177" t="s">
        <v>121</v>
      </c>
      <c r="L12177" t="str">
        <f t="shared" si="1140"/>
        <v>Fashion Point Manufacturers</v>
      </c>
      <c r="M12177" t="s">
        <v>189</v>
      </c>
      <c r="N12177" t="s">
        <v>1063</v>
      </c>
      <c r="O12177">
        <v>1104</v>
      </c>
      <c r="P12177">
        <v>2.65</v>
      </c>
      <c r="Q12177">
        <v>3.55</v>
      </c>
      <c r="R12177">
        <v>1.2437810945273632E-3</v>
      </c>
      <c r="S12177">
        <f t="shared" si="1141"/>
        <v>2925.6</v>
      </c>
      <c r="T12177">
        <f t="shared" si="1142"/>
        <v>1.3731343283582089</v>
      </c>
      <c r="U12177">
        <f t="shared" si="1143"/>
        <v>3919.2</v>
      </c>
      <c r="V12177">
        <f t="shared" si="1144"/>
        <v>992.22686567164169</v>
      </c>
      <c r="W12177" t="str">
        <f t="shared" si="1145"/>
        <v>LOSS</v>
      </c>
    </row>
    <row r="12178" spans="8:23" x14ac:dyDescent="0.35">
      <c r="H12178">
        <v>2011</v>
      </c>
      <c r="I12178" t="s">
        <v>21</v>
      </c>
      <c r="J12178" t="s">
        <v>627</v>
      </c>
      <c r="K12178" t="s">
        <v>121</v>
      </c>
      <c r="L12178" t="str">
        <f t="shared" si="1140"/>
        <v>Fashion Point Manufacturers</v>
      </c>
      <c r="M12178" t="s">
        <v>194</v>
      </c>
      <c r="N12178" t="s">
        <v>1064</v>
      </c>
      <c r="O12178">
        <v>624</v>
      </c>
      <c r="P12178">
        <v>2.2200000000000002</v>
      </c>
      <c r="Q12178">
        <v>3.58</v>
      </c>
      <c r="R12178">
        <v>1.6474464579901153E-3</v>
      </c>
      <c r="S12178">
        <f t="shared" si="1141"/>
        <v>1385.2800000000002</v>
      </c>
      <c r="T12178">
        <f t="shared" si="1142"/>
        <v>1.0280065897858319</v>
      </c>
      <c r="U12178">
        <f t="shared" si="1143"/>
        <v>2233.92</v>
      </c>
      <c r="V12178">
        <f t="shared" si="1144"/>
        <v>847.61199341021404</v>
      </c>
      <c r="W12178" t="str">
        <f t="shared" si="1145"/>
        <v>LOSS</v>
      </c>
    </row>
    <row r="12179" spans="8:23" x14ac:dyDescent="0.35">
      <c r="H12179">
        <v>2011</v>
      </c>
      <c r="I12179" t="s">
        <v>21</v>
      </c>
      <c r="J12179" t="s">
        <v>627</v>
      </c>
      <c r="K12179" t="s">
        <v>121</v>
      </c>
      <c r="L12179" t="str">
        <f t="shared" si="1140"/>
        <v>Fashion Point Manufacturers</v>
      </c>
      <c r="M12179" t="s">
        <v>199</v>
      </c>
      <c r="N12179" t="s">
        <v>1065</v>
      </c>
      <c r="O12179">
        <v>708</v>
      </c>
      <c r="P12179">
        <v>2.5499999999999998</v>
      </c>
      <c r="Q12179">
        <v>3.41</v>
      </c>
      <c r="R12179">
        <v>1.7605633802816902E-3</v>
      </c>
      <c r="S12179">
        <f t="shared" si="1141"/>
        <v>1805.3999999999999</v>
      </c>
      <c r="T12179">
        <f t="shared" si="1142"/>
        <v>1.2464788732394367</v>
      </c>
      <c r="U12179">
        <f t="shared" si="1143"/>
        <v>2414.2800000000002</v>
      </c>
      <c r="V12179">
        <f t="shared" si="1144"/>
        <v>607.63352112676091</v>
      </c>
      <c r="W12179" t="str">
        <f t="shared" si="1145"/>
        <v>LOSS</v>
      </c>
    </row>
    <row r="12180" spans="8:23" x14ac:dyDescent="0.35">
      <c r="H12180">
        <v>2011</v>
      </c>
      <c r="I12180" t="s">
        <v>21</v>
      </c>
      <c r="J12180" t="s">
        <v>627</v>
      </c>
      <c r="K12180" t="s">
        <v>121</v>
      </c>
      <c r="L12180" t="str">
        <f t="shared" si="1140"/>
        <v>Fashion Point Manufacturers</v>
      </c>
      <c r="M12180" t="s">
        <v>204</v>
      </c>
      <c r="N12180" t="s">
        <v>1066</v>
      </c>
      <c r="O12180">
        <v>924</v>
      </c>
      <c r="P12180">
        <v>2.48</v>
      </c>
      <c r="Q12180">
        <v>3.47</v>
      </c>
      <c r="R12180">
        <v>1.5748031496062992E-3</v>
      </c>
      <c r="S12180">
        <f t="shared" si="1141"/>
        <v>2291.52</v>
      </c>
      <c r="T12180">
        <f t="shared" si="1142"/>
        <v>1.4551181102362205</v>
      </c>
      <c r="U12180">
        <f t="shared" si="1143"/>
        <v>3206.28</v>
      </c>
      <c r="V12180">
        <f t="shared" si="1144"/>
        <v>913.30488188976403</v>
      </c>
      <c r="W12180" t="str">
        <f t="shared" si="1145"/>
        <v>LOSS</v>
      </c>
    </row>
    <row r="12181" spans="8:23" x14ac:dyDescent="0.35">
      <c r="H12181">
        <v>2011</v>
      </c>
      <c r="I12181" t="s">
        <v>21</v>
      </c>
      <c r="J12181" t="s">
        <v>712</v>
      </c>
      <c r="K12181" t="s">
        <v>126</v>
      </c>
      <c r="L12181" t="str">
        <f t="shared" si="1140"/>
        <v>Stitch Masters Kenya</v>
      </c>
      <c r="M12181" t="s">
        <v>209</v>
      </c>
      <c r="N12181" t="s">
        <v>1067</v>
      </c>
      <c r="O12181">
        <v>1440</v>
      </c>
      <c r="P12181">
        <v>2.75</v>
      </c>
      <c r="Q12181">
        <v>3.38</v>
      </c>
      <c r="R12181">
        <v>1.6233766233766235E-3</v>
      </c>
      <c r="S12181">
        <f t="shared" si="1141"/>
        <v>3960</v>
      </c>
      <c r="T12181">
        <f t="shared" si="1142"/>
        <v>2.337662337662338</v>
      </c>
      <c r="U12181">
        <f t="shared" si="1143"/>
        <v>4867.2</v>
      </c>
      <c r="V12181">
        <f t="shared" si="1144"/>
        <v>904.8623376623375</v>
      </c>
      <c r="W12181" t="str">
        <f t="shared" si="1145"/>
        <v>LOSS</v>
      </c>
    </row>
    <row r="12182" spans="8:23" x14ac:dyDescent="0.35">
      <c r="H12182">
        <v>2011</v>
      </c>
      <c r="I12182" t="s">
        <v>21</v>
      </c>
      <c r="J12182" t="s">
        <v>712</v>
      </c>
      <c r="K12182" t="s">
        <v>126</v>
      </c>
      <c r="L12182" t="str">
        <f t="shared" si="1140"/>
        <v>Stitch Masters Kenya</v>
      </c>
      <c r="M12182" t="s">
        <v>214</v>
      </c>
      <c r="N12182" t="s">
        <v>1068</v>
      </c>
      <c r="O12182">
        <v>2124</v>
      </c>
      <c r="P12182">
        <v>2.89</v>
      </c>
      <c r="Q12182">
        <v>3.94</v>
      </c>
      <c r="R12182">
        <v>1.0893246187363835E-3</v>
      </c>
      <c r="S12182">
        <f t="shared" si="1141"/>
        <v>6138.3600000000006</v>
      </c>
      <c r="T12182">
        <f t="shared" si="1142"/>
        <v>2.3137254901960786</v>
      </c>
      <c r="U12182">
        <f t="shared" si="1143"/>
        <v>8368.56</v>
      </c>
      <c r="V12182">
        <f t="shared" si="1144"/>
        <v>2227.8862745098027</v>
      </c>
      <c r="W12182" t="str">
        <f t="shared" si="1145"/>
        <v>PROFIT</v>
      </c>
    </row>
    <row r="12183" spans="8:23" x14ac:dyDescent="0.35">
      <c r="H12183">
        <v>2011</v>
      </c>
      <c r="I12183" t="s">
        <v>21</v>
      </c>
      <c r="J12183" t="s">
        <v>712</v>
      </c>
      <c r="K12183" t="s">
        <v>126</v>
      </c>
      <c r="L12183" t="str">
        <f t="shared" si="1140"/>
        <v>Stitch Masters Kenya</v>
      </c>
      <c r="M12183" t="s">
        <v>219</v>
      </c>
      <c r="N12183" t="s">
        <v>1069</v>
      </c>
      <c r="O12183">
        <v>1812</v>
      </c>
      <c r="P12183">
        <v>2.5099999999999998</v>
      </c>
      <c r="Q12183">
        <v>3.35</v>
      </c>
      <c r="R12183">
        <v>1.8315018315018315E-3</v>
      </c>
      <c r="S12183">
        <f t="shared" si="1141"/>
        <v>4548.12</v>
      </c>
      <c r="T12183">
        <f t="shared" si="1142"/>
        <v>3.3186813186813189</v>
      </c>
      <c r="U12183">
        <f t="shared" si="1143"/>
        <v>6070.2</v>
      </c>
      <c r="V12183">
        <f t="shared" si="1144"/>
        <v>1518.7613186813187</v>
      </c>
      <c r="W12183" t="str">
        <f t="shared" si="1145"/>
        <v>PROFIT</v>
      </c>
    </row>
    <row r="12184" spans="8:23" x14ac:dyDescent="0.35">
      <c r="H12184">
        <v>2011</v>
      </c>
      <c r="I12184" t="s">
        <v>21</v>
      </c>
      <c r="J12184" t="s">
        <v>712</v>
      </c>
      <c r="K12184" t="s">
        <v>126</v>
      </c>
      <c r="L12184" t="str">
        <f t="shared" si="1140"/>
        <v>Stitch Masters Kenya</v>
      </c>
      <c r="M12184" t="s">
        <v>224</v>
      </c>
      <c r="N12184" t="s">
        <v>1070</v>
      </c>
      <c r="O12184">
        <v>1356</v>
      </c>
      <c r="P12184">
        <v>2.39</v>
      </c>
      <c r="Q12184">
        <v>3.69</v>
      </c>
      <c r="R12184">
        <v>1.4367816091954023E-3</v>
      </c>
      <c r="S12184">
        <f t="shared" si="1141"/>
        <v>3240.84</v>
      </c>
      <c r="T12184">
        <f t="shared" si="1142"/>
        <v>1.9482758620689655</v>
      </c>
      <c r="U12184">
        <f t="shared" si="1143"/>
        <v>5003.6400000000003</v>
      </c>
      <c r="V12184">
        <f t="shared" si="1144"/>
        <v>1760.8517241379311</v>
      </c>
      <c r="W12184" t="str">
        <f t="shared" si="1145"/>
        <v>PROFIT</v>
      </c>
    </row>
    <row r="12185" spans="8:23" x14ac:dyDescent="0.35">
      <c r="H12185">
        <v>2011</v>
      </c>
      <c r="I12185" t="s">
        <v>21</v>
      </c>
      <c r="J12185" t="s">
        <v>598</v>
      </c>
      <c r="K12185" t="s">
        <v>131</v>
      </c>
      <c r="L12185" t="str">
        <f t="shared" si="1140"/>
        <v>Nairobi Uniforms Ltd</v>
      </c>
      <c r="M12185" t="s">
        <v>229</v>
      </c>
      <c r="N12185" t="s">
        <v>1074</v>
      </c>
      <c r="O12185">
        <v>708</v>
      </c>
      <c r="P12185">
        <v>4.51</v>
      </c>
      <c r="Q12185">
        <v>5.32</v>
      </c>
      <c r="R12185">
        <v>1.6155088852988692E-3</v>
      </c>
      <c r="S12185">
        <f t="shared" si="1141"/>
        <v>3193.08</v>
      </c>
      <c r="T12185">
        <f t="shared" si="1142"/>
        <v>1.1437802907915995</v>
      </c>
      <c r="U12185">
        <f t="shared" si="1143"/>
        <v>3766.5600000000004</v>
      </c>
      <c r="V12185">
        <f t="shared" si="1144"/>
        <v>572.33621970920888</v>
      </c>
      <c r="W12185" t="str">
        <f t="shared" si="1145"/>
        <v>LOSS</v>
      </c>
    </row>
    <row r="12186" spans="8:23" x14ac:dyDescent="0.35">
      <c r="H12186">
        <v>2011</v>
      </c>
      <c r="I12186" t="s">
        <v>21</v>
      </c>
      <c r="J12186" t="s">
        <v>598</v>
      </c>
      <c r="K12186" t="s">
        <v>131</v>
      </c>
      <c r="L12186" t="str">
        <f t="shared" si="1140"/>
        <v>Nairobi Uniforms Ltd</v>
      </c>
      <c r="M12186" t="s">
        <v>234</v>
      </c>
      <c r="N12186" t="s">
        <v>1075</v>
      </c>
      <c r="O12186">
        <v>288</v>
      </c>
      <c r="P12186">
        <v>4.57</v>
      </c>
      <c r="Q12186">
        <v>5.36</v>
      </c>
      <c r="R12186">
        <v>1.3020833333333333E-3</v>
      </c>
      <c r="S12186">
        <f t="shared" si="1141"/>
        <v>1316.16</v>
      </c>
      <c r="T12186">
        <f t="shared" si="1142"/>
        <v>0.375</v>
      </c>
      <c r="U12186">
        <f t="shared" si="1143"/>
        <v>1543.68</v>
      </c>
      <c r="V12186">
        <f t="shared" si="1144"/>
        <v>227.14499999999998</v>
      </c>
      <c r="W12186" t="str">
        <f t="shared" si="1145"/>
        <v>LOSS</v>
      </c>
    </row>
    <row r="12187" spans="8:23" x14ac:dyDescent="0.35">
      <c r="H12187">
        <v>2011</v>
      </c>
      <c r="I12187" t="s">
        <v>21</v>
      </c>
      <c r="J12187" t="s">
        <v>598</v>
      </c>
      <c r="K12187" t="s">
        <v>131</v>
      </c>
      <c r="L12187" t="str">
        <f t="shared" si="1140"/>
        <v>Nairobi Uniforms Ltd</v>
      </c>
      <c r="M12187" t="s">
        <v>239</v>
      </c>
      <c r="N12187" t="s">
        <v>1076</v>
      </c>
      <c r="O12187">
        <v>636</v>
      </c>
      <c r="P12187">
        <v>4.7</v>
      </c>
      <c r="Q12187">
        <v>5.19</v>
      </c>
      <c r="R12187">
        <v>1.5847860538827259E-3</v>
      </c>
      <c r="S12187">
        <f t="shared" si="1141"/>
        <v>2989.2000000000003</v>
      </c>
      <c r="T12187">
        <f t="shared" si="1142"/>
        <v>1.0079239302694136</v>
      </c>
      <c r="U12187">
        <f t="shared" si="1143"/>
        <v>3300.84</v>
      </c>
      <c r="V12187">
        <f t="shared" si="1144"/>
        <v>310.63207606973043</v>
      </c>
      <c r="W12187" t="str">
        <f t="shared" si="1145"/>
        <v>LOSS</v>
      </c>
    </row>
    <row r="12188" spans="8:23" x14ac:dyDescent="0.35">
      <c r="H12188">
        <v>2011</v>
      </c>
      <c r="I12188" t="s">
        <v>21</v>
      </c>
      <c r="J12188" t="s">
        <v>598</v>
      </c>
      <c r="K12188" t="s">
        <v>131</v>
      </c>
      <c r="L12188" t="str">
        <f t="shared" si="1140"/>
        <v>Nairobi Uniforms Ltd</v>
      </c>
      <c r="M12188" t="s">
        <v>244</v>
      </c>
      <c r="N12188" t="s">
        <v>1077</v>
      </c>
      <c r="O12188">
        <v>240</v>
      </c>
      <c r="P12188">
        <v>4</v>
      </c>
      <c r="Q12188">
        <v>5.18</v>
      </c>
      <c r="R12188">
        <v>1.2738853503184713E-3</v>
      </c>
      <c r="S12188">
        <f t="shared" si="1141"/>
        <v>960</v>
      </c>
      <c r="T12188">
        <f t="shared" si="1142"/>
        <v>0.30573248407643311</v>
      </c>
      <c r="U12188">
        <f t="shared" si="1143"/>
        <v>1243.1999999999998</v>
      </c>
      <c r="V12188">
        <f t="shared" si="1144"/>
        <v>282.89426751592339</v>
      </c>
      <c r="W12188" t="str">
        <f t="shared" si="1145"/>
        <v>LOSS</v>
      </c>
    </row>
    <row r="12189" spans="8:23" x14ac:dyDescent="0.35">
      <c r="H12189">
        <v>2011</v>
      </c>
      <c r="I12189" t="s">
        <v>21</v>
      </c>
      <c r="J12189" t="s">
        <v>627</v>
      </c>
      <c r="K12189" t="s">
        <v>136</v>
      </c>
      <c r="L12189" t="str">
        <f t="shared" si="1140"/>
        <v>Workwear Industries Kenya</v>
      </c>
      <c r="M12189" t="s">
        <v>249</v>
      </c>
      <c r="N12189" t="s">
        <v>1078</v>
      </c>
      <c r="O12189">
        <v>672</v>
      </c>
      <c r="P12189">
        <v>2.12</v>
      </c>
      <c r="Q12189">
        <v>3.91</v>
      </c>
      <c r="R12189">
        <v>1.3908205841446453E-3</v>
      </c>
      <c r="S12189">
        <f t="shared" si="1141"/>
        <v>1424.64</v>
      </c>
      <c r="T12189">
        <f t="shared" si="1142"/>
        <v>0.93463143254520165</v>
      </c>
      <c r="U12189">
        <f t="shared" si="1143"/>
        <v>2627.52</v>
      </c>
      <c r="V12189">
        <f t="shared" si="1144"/>
        <v>1201.9453685674546</v>
      </c>
      <c r="W12189" t="str">
        <f t="shared" si="1145"/>
        <v>PROFIT</v>
      </c>
    </row>
    <row r="12190" spans="8:23" x14ac:dyDescent="0.35">
      <c r="H12190">
        <v>2011</v>
      </c>
      <c r="I12190" t="s">
        <v>21</v>
      </c>
      <c r="J12190" t="s">
        <v>627</v>
      </c>
      <c r="K12190" t="s">
        <v>136</v>
      </c>
      <c r="L12190" t="str">
        <f t="shared" si="1140"/>
        <v>Workwear Industries Kenya</v>
      </c>
      <c r="M12190" t="s">
        <v>254</v>
      </c>
      <c r="N12190" t="s">
        <v>1079</v>
      </c>
      <c r="O12190">
        <v>600</v>
      </c>
      <c r="P12190">
        <v>2.72</v>
      </c>
      <c r="Q12190">
        <v>3.52</v>
      </c>
      <c r="R12190">
        <v>1.2987012987012987E-3</v>
      </c>
      <c r="S12190">
        <f t="shared" si="1141"/>
        <v>1632.0000000000002</v>
      </c>
      <c r="T12190">
        <f t="shared" si="1142"/>
        <v>0.77922077922077926</v>
      </c>
      <c r="U12190">
        <f t="shared" si="1143"/>
        <v>2112</v>
      </c>
      <c r="V12190">
        <f t="shared" si="1144"/>
        <v>479.22077922077898</v>
      </c>
      <c r="W12190" t="str">
        <f t="shared" si="1145"/>
        <v>LOSS</v>
      </c>
    </row>
    <row r="12191" spans="8:23" x14ac:dyDescent="0.35">
      <c r="H12191">
        <v>2011</v>
      </c>
      <c r="I12191" t="s">
        <v>21</v>
      </c>
      <c r="J12191" t="s">
        <v>627</v>
      </c>
      <c r="K12191" t="s">
        <v>136</v>
      </c>
      <c r="L12191" t="str">
        <f t="shared" si="1140"/>
        <v>Workwear Industries Kenya</v>
      </c>
      <c r="M12191" t="s">
        <v>23</v>
      </c>
      <c r="N12191" t="s">
        <v>1080</v>
      </c>
      <c r="O12191">
        <v>1080</v>
      </c>
      <c r="P12191">
        <v>2.44</v>
      </c>
      <c r="Q12191">
        <v>3.55</v>
      </c>
      <c r="R12191">
        <v>1.3157894736842105E-3</v>
      </c>
      <c r="S12191">
        <f t="shared" si="1141"/>
        <v>2635.2</v>
      </c>
      <c r="T12191">
        <f t="shared" si="1142"/>
        <v>1.4210526315789473</v>
      </c>
      <c r="U12191">
        <f t="shared" si="1143"/>
        <v>3834</v>
      </c>
      <c r="V12191">
        <f t="shared" si="1144"/>
        <v>1197.3789473684212</v>
      </c>
      <c r="W12191" t="str">
        <f t="shared" si="1145"/>
        <v>PROFIT</v>
      </c>
    </row>
    <row r="12192" spans="8:23" x14ac:dyDescent="0.35">
      <c r="H12192">
        <v>2011</v>
      </c>
      <c r="I12192" t="s">
        <v>21</v>
      </c>
      <c r="J12192" t="s">
        <v>627</v>
      </c>
      <c r="K12192" t="s">
        <v>136</v>
      </c>
      <c r="L12192" t="str">
        <f t="shared" si="1140"/>
        <v>Workwear Industries Kenya</v>
      </c>
      <c r="M12192" t="s">
        <v>28</v>
      </c>
      <c r="N12192" t="s">
        <v>1081</v>
      </c>
      <c r="O12192">
        <v>900</v>
      </c>
      <c r="P12192">
        <v>2.39</v>
      </c>
      <c r="Q12192">
        <v>3.32</v>
      </c>
      <c r="R12192">
        <v>1.2285012285012285E-3</v>
      </c>
      <c r="S12192">
        <f t="shared" si="1141"/>
        <v>2151</v>
      </c>
      <c r="T12192">
        <f t="shared" si="1142"/>
        <v>1.1056511056511056</v>
      </c>
      <c r="U12192">
        <f t="shared" si="1143"/>
        <v>2988</v>
      </c>
      <c r="V12192">
        <f t="shared" si="1144"/>
        <v>835.89434889434892</v>
      </c>
      <c r="W12192" t="str">
        <f t="shared" si="1145"/>
        <v>LOSS</v>
      </c>
    </row>
    <row r="12193" spans="8:23" x14ac:dyDescent="0.35">
      <c r="H12193">
        <v>2011</v>
      </c>
      <c r="I12193" t="s">
        <v>21</v>
      </c>
      <c r="J12193" t="s">
        <v>627</v>
      </c>
      <c r="K12193" t="s">
        <v>136</v>
      </c>
      <c r="L12193" t="str">
        <f t="shared" si="1140"/>
        <v>Workwear Industries Kenya</v>
      </c>
      <c r="M12193" t="s">
        <v>33</v>
      </c>
      <c r="N12193" t="s">
        <v>1082</v>
      </c>
      <c r="O12193">
        <v>636</v>
      </c>
      <c r="P12193">
        <v>2.61</v>
      </c>
      <c r="Q12193">
        <v>3.97</v>
      </c>
      <c r="R12193">
        <v>1.7985611510791368E-3</v>
      </c>
      <c r="S12193">
        <f t="shared" si="1141"/>
        <v>1659.9599999999998</v>
      </c>
      <c r="T12193">
        <f t="shared" si="1142"/>
        <v>1.1438848920863309</v>
      </c>
      <c r="U12193">
        <f t="shared" si="1143"/>
        <v>2524.92</v>
      </c>
      <c r="V12193">
        <f t="shared" si="1144"/>
        <v>863.8161151079139</v>
      </c>
      <c r="W12193" t="str">
        <f t="shared" si="1145"/>
        <v>LOSS</v>
      </c>
    </row>
    <row r="12194" spans="8:23" x14ac:dyDescent="0.35">
      <c r="H12194">
        <v>2011</v>
      </c>
      <c r="I12194" t="s">
        <v>21</v>
      </c>
      <c r="J12194" t="s">
        <v>627</v>
      </c>
      <c r="K12194" t="s">
        <v>136</v>
      </c>
      <c r="L12194" t="str">
        <f t="shared" si="1140"/>
        <v>Workwear Industries Kenya</v>
      </c>
      <c r="M12194" t="s">
        <v>39</v>
      </c>
      <c r="N12194" t="s">
        <v>1083</v>
      </c>
      <c r="O12194">
        <v>996</v>
      </c>
      <c r="P12194">
        <v>2.17</v>
      </c>
      <c r="Q12194">
        <v>3.56</v>
      </c>
      <c r="R12194">
        <v>1.0460251046025104E-3</v>
      </c>
      <c r="S12194">
        <f t="shared" si="1141"/>
        <v>2161.3199999999997</v>
      </c>
      <c r="T12194">
        <f t="shared" si="1142"/>
        <v>1.0418410041841004</v>
      </c>
      <c r="U12194">
        <f t="shared" si="1143"/>
        <v>3545.76</v>
      </c>
      <c r="V12194">
        <f t="shared" si="1144"/>
        <v>1383.3981589958164</v>
      </c>
      <c r="W12194" t="str">
        <f t="shared" si="1145"/>
        <v>PROFIT</v>
      </c>
    </row>
    <row r="12195" spans="8:23" x14ac:dyDescent="0.35">
      <c r="H12195">
        <v>2011</v>
      </c>
      <c r="I12195" t="s">
        <v>21</v>
      </c>
      <c r="J12195" t="s">
        <v>627</v>
      </c>
      <c r="K12195" t="s">
        <v>136</v>
      </c>
      <c r="L12195" t="str">
        <f t="shared" si="1140"/>
        <v>Workwear Industries Kenya</v>
      </c>
      <c r="M12195" t="s">
        <v>44</v>
      </c>
      <c r="N12195" t="s">
        <v>1084</v>
      </c>
      <c r="O12195">
        <v>1080</v>
      </c>
      <c r="P12195">
        <v>2.56</v>
      </c>
      <c r="Q12195">
        <v>3.74</v>
      </c>
      <c r="R12195">
        <v>1.1614401858304297E-3</v>
      </c>
      <c r="S12195">
        <f t="shared" si="1141"/>
        <v>2764.8</v>
      </c>
      <c r="T12195">
        <f t="shared" si="1142"/>
        <v>1.254355400696864</v>
      </c>
      <c r="U12195">
        <f t="shared" si="1143"/>
        <v>4039.2000000000003</v>
      </c>
      <c r="V12195">
        <f t="shared" si="1144"/>
        <v>1273.1456445993033</v>
      </c>
      <c r="W12195" t="str">
        <f t="shared" si="1145"/>
        <v>PROFIT</v>
      </c>
    </row>
    <row r="12196" spans="8:23" x14ac:dyDescent="0.35">
      <c r="H12196">
        <v>2011</v>
      </c>
      <c r="I12196" t="s">
        <v>21</v>
      </c>
      <c r="J12196" t="s">
        <v>627</v>
      </c>
      <c r="K12196" t="s">
        <v>136</v>
      </c>
      <c r="L12196" t="str">
        <f t="shared" si="1140"/>
        <v>Workwear Industries Kenya</v>
      </c>
      <c r="M12196" t="s">
        <v>49</v>
      </c>
      <c r="N12196" t="s">
        <v>1085</v>
      </c>
      <c r="O12196">
        <v>804</v>
      </c>
      <c r="P12196">
        <v>2.14</v>
      </c>
      <c r="Q12196">
        <v>3.29</v>
      </c>
      <c r="R12196">
        <v>1.148105625717566E-3</v>
      </c>
      <c r="S12196">
        <f t="shared" si="1141"/>
        <v>1720.5600000000002</v>
      </c>
      <c r="T12196">
        <f t="shared" si="1142"/>
        <v>0.92307692307692313</v>
      </c>
      <c r="U12196">
        <f t="shared" si="1143"/>
        <v>2645.16</v>
      </c>
      <c r="V12196">
        <f t="shared" si="1144"/>
        <v>923.67692307692278</v>
      </c>
      <c r="W12196" t="str">
        <f t="shared" si="1145"/>
        <v>LOSS</v>
      </c>
    </row>
    <row r="12197" spans="8:23" x14ac:dyDescent="0.35">
      <c r="H12197">
        <v>2011</v>
      </c>
      <c r="I12197" t="s">
        <v>21</v>
      </c>
      <c r="J12197" t="s">
        <v>627</v>
      </c>
      <c r="K12197" t="s">
        <v>136</v>
      </c>
      <c r="L12197" t="str">
        <f t="shared" si="1140"/>
        <v>Workwear Industries Kenya</v>
      </c>
      <c r="M12197" t="s">
        <v>54</v>
      </c>
      <c r="N12197" t="s">
        <v>1086</v>
      </c>
      <c r="O12197">
        <v>828</v>
      </c>
      <c r="P12197">
        <v>2.42</v>
      </c>
      <c r="Q12197">
        <v>3.84</v>
      </c>
      <c r="R12197">
        <v>1.2077294685990338E-3</v>
      </c>
      <c r="S12197">
        <f t="shared" si="1141"/>
        <v>2003.76</v>
      </c>
      <c r="T12197">
        <f t="shared" si="1142"/>
        <v>1</v>
      </c>
      <c r="U12197">
        <f t="shared" si="1143"/>
        <v>3179.52</v>
      </c>
      <c r="V12197">
        <f t="shared" si="1144"/>
        <v>1174.76</v>
      </c>
      <c r="W12197" t="str">
        <f t="shared" si="1145"/>
        <v>PROFIT</v>
      </c>
    </row>
    <row r="12198" spans="8:23" x14ac:dyDescent="0.35">
      <c r="H12198">
        <v>2011</v>
      </c>
      <c r="I12198" t="s">
        <v>21</v>
      </c>
      <c r="J12198" t="s">
        <v>627</v>
      </c>
      <c r="K12198" t="s">
        <v>136</v>
      </c>
      <c r="L12198" t="str">
        <f t="shared" si="1140"/>
        <v>Workwear Industries Kenya</v>
      </c>
      <c r="M12198" t="s">
        <v>59</v>
      </c>
      <c r="N12198" t="s">
        <v>1087</v>
      </c>
      <c r="O12198">
        <v>840</v>
      </c>
      <c r="P12198">
        <v>2.56</v>
      </c>
      <c r="Q12198">
        <v>3.42</v>
      </c>
      <c r="R12198">
        <v>1.0395010395010396E-3</v>
      </c>
      <c r="S12198">
        <f t="shared" si="1141"/>
        <v>2150.4</v>
      </c>
      <c r="T12198">
        <f t="shared" si="1142"/>
        <v>0.87318087318087323</v>
      </c>
      <c r="U12198">
        <f t="shared" si="1143"/>
        <v>2872.7999999999997</v>
      </c>
      <c r="V12198">
        <f t="shared" si="1144"/>
        <v>721.52681912681874</v>
      </c>
      <c r="W12198" t="str">
        <f t="shared" si="1145"/>
        <v>LOSS</v>
      </c>
    </row>
    <row r="12199" spans="8:23" x14ac:dyDescent="0.35">
      <c r="H12199">
        <v>2011</v>
      </c>
      <c r="I12199" t="s">
        <v>21</v>
      </c>
      <c r="J12199" t="s">
        <v>627</v>
      </c>
      <c r="K12199" t="s">
        <v>136</v>
      </c>
      <c r="L12199" t="str">
        <f t="shared" si="1140"/>
        <v>Workwear Industries Kenya</v>
      </c>
      <c r="M12199" t="s">
        <v>64</v>
      </c>
      <c r="N12199" t="s">
        <v>1088</v>
      </c>
      <c r="O12199">
        <v>1200</v>
      </c>
      <c r="P12199">
        <v>2.44</v>
      </c>
      <c r="Q12199">
        <v>3.75</v>
      </c>
      <c r="R12199">
        <v>1.0810810810810811E-3</v>
      </c>
      <c r="S12199">
        <f t="shared" si="1141"/>
        <v>2928</v>
      </c>
      <c r="T12199">
        <f t="shared" si="1142"/>
        <v>1.2972972972972974</v>
      </c>
      <c r="U12199">
        <f t="shared" si="1143"/>
        <v>4500</v>
      </c>
      <c r="V12199">
        <f t="shared" si="1144"/>
        <v>1570.7027027027027</v>
      </c>
      <c r="W12199" t="str">
        <f t="shared" si="1145"/>
        <v>PROFIT</v>
      </c>
    </row>
    <row r="12200" spans="8:23" x14ac:dyDescent="0.35">
      <c r="H12200">
        <v>2011</v>
      </c>
      <c r="I12200" t="s">
        <v>21</v>
      </c>
      <c r="J12200" t="s">
        <v>627</v>
      </c>
      <c r="K12200" t="s">
        <v>136</v>
      </c>
      <c r="L12200" t="str">
        <f t="shared" si="1140"/>
        <v>Workwear Industries Kenya</v>
      </c>
      <c r="M12200" t="s">
        <v>69</v>
      </c>
      <c r="N12200" t="s">
        <v>1089</v>
      </c>
      <c r="O12200">
        <v>888</v>
      </c>
      <c r="P12200">
        <v>2.98</v>
      </c>
      <c r="Q12200">
        <v>3.2</v>
      </c>
      <c r="R12200">
        <v>1.6155088852988692E-3</v>
      </c>
      <c r="S12200">
        <f t="shared" si="1141"/>
        <v>2646.24</v>
      </c>
      <c r="T12200">
        <f t="shared" si="1142"/>
        <v>1.4345718901453959</v>
      </c>
      <c r="U12200">
        <f t="shared" si="1143"/>
        <v>2841.6000000000004</v>
      </c>
      <c r="V12200">
        <f t="shared" si="1144"/>
        <v>193.92542810985518</v>
      </c>
      <c r="W12200" t="str">
        <f t="shared" si="1145"/>
        <v>LOSS</v>
      </c>
    </row>
    <row r="12201" spans="8:23" x14ac:dyDescent="0.35">
      <c r="H12201">
        <v>2011</v>
      </c>
      <c r="I12201" t="s">
        <v>21</v>
      </c>
      <c r="J12201" t="s">
        <v>627</v>
      </c>
      <c r="K12201" t="s">
        <v>136</v>
      </c>
      <c r="L12201" t="str">
        <f t="shared" si="1140"/>
        <v>Workwear Industries Kenya</v>
      </c>
      <c r="M12201" t="s">
        <v>74</v>
      </c>
      <c r="N12201" t="s">
        <v>1090</v>
      </c>
      <c r="O12201">
        <v>1056</v>
      </c>
      <c r="P12201">
        <v>2.77</v>
      </c>
      <c r="Q12201">
        <v>3.72</v>
      </c>
      <c r="R12201">
        <v>1.375515818431912E-3</v>
      </c>
      <c r="S12201">
        <f t="shared" si="1141"/>
        <v>2925.12</v>
      </c>
      <c r="T12201">
        <f t="shared" si="1142"/>
        <v>1.4525447042640991</v>
      </c>
      <c r="U12201">
        <f t="shared" si="1143"/>
        <v>3928.32</v>
      </c>
      <c r="V12201">
        <f t="shared" si="1144"/>
        <v>1001.7474552957361</v>
      </c>
      <c r="W12201" t="str">
        <f t="shared" si="1145"/>
        <v>PROFIT</v>
      </c>
    </row>
    <row r="12202" spans="8:23" x14ac:dyDescent="0.35">
      <c r="H12202">
        <v>2011</v>
      </c>
      <c r="I12202" t="s">
        <v>21</v>
      </c>
      <c r="J12202" t="s">
        <v>627</v>
      </c>
      <c r="K12202" t="s">
        <v>136</v>
      </c>
      <c r="L12202" t="str">
        <f t="shared" si="1140"/>
        <v>Workwear Industries Kenya</v>
      </c>
      <c r="M12202" t="s">
        <v>79</v>
      </c>
      <c r="N12202" t="s">
        <v>1091</v>
      </c>
      <c r="O12202">
        <v>1008</v>
      </c>
      <c r="P12202">
        <v>2.2200000000000002</v>
      </c>
      <c r="Q12202">
        <v>3.62</v>
      </c>
      <c r="R12202">
        <v>1.5479876160990713E-3</v>
      </c>
      <c r="S12202">
        <f t="shared" si="1141"/>
        <v>2237.7600000000002</v>
      </c>
      <c r="T12202">
        <f t="shared" si="1142"/>
        <v>1.5603715170278638</v>
      </c>
      <c r="U12202">
        <f t="shared" si="1143"/>
        <v>3648.96</v>
      </c>
      <c r="V12202">
        <f t="shared" si="1144"/>
        <v>1409.6396284829721</v>
      </c>
      <c r="W12202" t="str">
        <f t="shared" si="1145"/>
        <v>PROFIT</v>
      </c>
    </row>
    <row r="12203" spans="8:23" x14ac:dyDescent="0.35">
      <c r="H12203">
        <v>2011</v>
      </c>
      <c r="I12203" t="s">
        <v>21</v>
      </c>
      <c r="J12203" t="s">
        <v>627</v>
      </c>
      <c r="K12203" t="s">
        <v>136</v>
      </c>
      <c r="L12203" t="str">
        <f t="shared" si="1140"/>
        <v>Workwear Industries Kenya</v>
      </c>
      <c r="M12203" t="s">
        <v>84</v>
      </c>
      <c r="N12203" t="s">
        <v>1092</v>
      </c>
      <c r="O12203">
        <v>888</v>
      </c>
      <c r="P12203">
        <v>2.5299999999999998</v>
      </c>
      <c r="Q12203">
        <v>3.94</v>
      </c>
      <c r="R12203">
        <v>1.287001287001287E-3</v>
      </c>
      <c r="S12203">
        <f t="shared" si="1141"/>
        <v>2246.64</v>
      </c>
      <c r="T12203">
        <f t="shared" si="1142"/>
        <v>1.1428571428571428</v>
      </c>
      <c r="U12203">
        <f t="shared" si="1143"/>
        <v>3498.72</v>
      </c>
      <c r="V12203">
        <f t="shared" si="1144"/>
        <v>1250.9371428571428</v>
      </c>
      <c r="W12203" t="str">
        <f t="shared" si="1145"/>
        <v>PROFIT</v>
      </c>
    </row>
    <row r="12204" spans="8:23" x14ac:dyDescent="0.35">
      <c r="H12204">
        <v>2011</v>
      </c>
      <c r="I12204" t="s">
        <v>21</v>
      </c>
      <c r="J12204" t="s">
        <v>627</v>
      </c>
      <c r="K12204" t="s">
        <v>136</v>
      </c>
      <c r="L12204" t="str">
        <f t="shared" si="1140"/>
        <v>Workwear Industries Kenya</v>
      </c>
      <c r="M12204" t="s">
        <v>89</v>
      </c>
      <c r="N12204" t="s">
        <v>1093</v>
      </c>
      <c r="O12204">
        <v>1104</v>
      </c>
      <c r="P12204">
        <v>2.15</v>
      </c>
      <c r="Q12204">
        <v>3.24</v>
      </c>
      <c r="R12204">
        <v>1.718213058419244E-3</v>
      </c>
      <c r="S12204">
        <f t="shared" si="1141"/>
        <v>2373.6</v>
      </c>
      <c r="T12204">
        <f t="shared" si="1142"/>
        <v>1.8969072164948453</v>
      </c>
      <c r="U12204">
        <f t="shared" si="1143"/>
        <v>3576.96</v>
      </c>
      <c r="V12204">
        <f t="shared" si="1144"/>
        <v>1201.4630927835053</v>
      </c>
      <c r="W12204" t="str">
        <f t="shared" si="1145"/>
        <v>PROFIT</v>
      </c>
    </row>
    <row r="12205" spans="8:23" x14ac:dyDescent="0.35">
      <c r="H12205">
        <v>2011</v>
      </c>
      <c r="I12205" t="s">
        <v>21</v>
      </c>
      <c r="J12205" t="s">
        <v>627</v>
      </c>
      <c r="K12205" t="s">
        <v>136</v>
      </c>
      <c r="L12205" t="str">
        <f t="shared" si="1140"/>
        <v>Workwear Industries Kenya</v>
      </c>
      <c r="M12205" t="s">
        <v>94</v>
      </c>
      <c r="N12205" t="s">
        <v>1094</v>
      </c>
      <c r="O12205">
        <v>1080</v>
      </c>
      <c r="P12205">
        <v>2.4700000000000002</v>
      </c>
      <c r="Q12205">
        <v>3.96</v>
      </c>
      <c r="R12205">
        <v>1.4771048744460858E-3</v>
      </c>
      <c r="S12205">
        <f t="shared" si="1141"/>
        <v>2667.6000000000004</v>
      </c>
      <c r="T12205">
        <f t="shared" si="1142"/>
        <v>1.5952732644017726</v>
      </c>
      <c r="U12205">
        <f t="shared" si="1143"/>
        <v>4276.8</v>
      </c>
      <c r="V12205">
        <f t="shared" si="1144"/>
        <v>1607.604726735598</v>
      </c>
      <c r="W12205" t="str">
        <f t="shared" si="1145"/>
        <v>PROFIT</v>
      </c>
    </row>
    <row r="12206" spans="8:23" x14ac:dyDescent="0.35">
      <c r="H12206">
        <v>2011</v>
      </c>
      <c r="I12206" t="s">
        <v>21</v>
      </c>
      <c r="J12206" t="s">
        <v>627</v>
      </c>
      <c r="K12206" t="s">
        <v>136</v>
      </c>
      <c r="L12206" t="str">
        <f t="shared" si="1140"/>
        <v>Workwear Industries Kenya</v>
      </c>
      <c r="M12206" t="s">
        <v>99</v>
      </c>
      <c r="N12206" t="s">
        <v>1095</v>
      </c>
      <c r="O12206">
        <v>936</v>
      </c>
      <c r="P12206">
        <v>2.0299999999999998</v>
      </c>
      <c r="Q12206">
        <v>3.92</v>
      </c>
      <c r="R12206">
        <v>1.1507479861910242E-3</v>
      </c>
      <c r="S12206">
        <f t="shared" si="1141"/>
        <v>1900.08</v>
      </c>
      <c r="T12206">
        <f t="shared" si="1142"/>
        <v>1.0771001150747985</v>
      </c>
      <c r="U12206">
        <f t="shared" si="1143"/>
        <v>3669.12</v>
      </c>
      <c r="V12206">
        <f t="shared" si="1144"/>
        <v>1767.9628998849253</v>
      </c>
      <c r="W12206" t="str">
        <f t="shared" si="1145"/>
        <v>PROFIT</v>
      </c>
    </row>
    <row r="12207" spans="8:23" x14ac:dyDescent="0.35">
      <c r="H12207">
        <v>2011</v>
      </c>
      <c r="I12207" t="s">
        <v>21</v>
      </c>
      <c r="J12207" t="s">
        <v>627</v>
      </c>
      <c r="K12207" t="s">
        <v>136</v>
      </c>
      <c r="L12207" t="str">
        <f t="shared" si="1140"/>
        <v>Workwear Industries Kenya</v>
      </c>
      <c r="M12207" t="s">
        <v>104</v>
      </c>
      <c r="N12207" t="s">
        <v>1096</v>
      </c>
      <c r="O12207">
        <v>1104</v>
      </c>
      <c r="P12207">
        <v>2.65</v>
      </c>
      <c r="Q12207">
        <v>3.56</v>
      </c>
      <c r="R12207">
        <v>1.0729613733905579E-3</v>
      </c>
      <c r="S12207">
        <f t="shared" si="1141"/>
        <v>2925.6</v>
      </c>
      <c r="T12207">
        <f t="shared" si="1142"/>
        <v>1.1845493562231759</v>
      </c>
      <c r="U12207">
        <f t="shared" si="1143"/>
        <v>3930.2400000000002</v>
      </c>
      <c r="V12207">
        <f t="shared" si="1144"/>
        <v>1003.4554506437771</v>
      </c>
      <c r="W12207" t="str">
        <f t="shared" si="1145"/>
        <v>PROFIT</v>
      </c>
    </row>
    <row r="12208" spans="8:23" x14ac:dyDescent="0.35">
      <c r="H12208">
        <v>2011</v>
      </c>
      <c r="I12208" t="s">
        <v>21</v>
      </c>
      <c r="J12208" t="s">
        <v>627</v>
      </c>
      <c r="K12208" t="s">
        <v>136</v>
      </c>
      <c r="L12208" t="str">
        <f t="shared" si="1140"/>
        <v>Workwear Industries Kenya</v>
      </c>
      <c r="M12208" t="s">
        <v>109</v>
      </c>
      <c r="N12208" t="s">
        <v>1097</v>
      </c>
      <c r="O12208">
        <v>1176</v>
      </c>
      <c r="P12208">
        <v>2.86</v>
      </c>
      <c r="Q12208">
        <v>3.64</v>
      </c>
      <c r="R12208">
        <v>1.4184397163120568E-3</v>
      </c>
      <c r="S12208">
        <f t="shared" si="1141"/>
        <v>3363.3599999999997</v>
      </c>
      <c r="T12208">
        <f t="shared" si="1142"/>
        <v>1.6680851063829789</v>
      </c>
      <c r="U12208">
        <f t="shared" si="1143"/>
        <v>4280.6400000000003</v>
      </c>
      <c r="V12208">
        <f t="shared" si="1144"/>
        <v>915.61191489361772</v>
      </c>
      <c r="W12208" t="str">
        <f t="shared" si="1145"/>
        <v>LOSS</v>
      </c>
    </row>
    <row r="12209" spans="8:23" x14ac:dyDescent="0.35">
      <c r="H12209">
        <v>2011</v>
      </c>
      <c r="I12209" t="s">
        <v>21</v>
      </c>
      <c r="J12209" t="s">
        <v>627</v>
      </c>
      <c r="K12209" t="s">
        <v>136</v>
      </c>
      <c r="L12209" t="str">
        <f t="shared" si="1140"/>
        <v>Workwear Industries Kenya</v>
      </c>
      <c r="M12209" t="s">
        <v>114</v>
      </c>
      <c r="N12209" t="s">
        <v>1098</v>
      </c>
      <c r="O12209">
        <v>1032</v>
      </c>
      <c r="P12209">
        <v>2.96</v>
      </c>
      <c r="Q12209">
        <v>3.98</v>
      </c>
      <c r="R12209">
        <v>1.288659793814433E-3</v>
      </c>
      <c r="S12209">
        <f t="shared" si="1141"/>
        <v>3054.72</v>
      </c>
      <c r="T12209">
        <f t="shared" si="1142"/>
        <v>1.3298969072164948</v>
      </c>
      <c r="U12209">
        <f t="shared" si="1143"/>
        <v>4107.3599999999997</v>
      </c>
      <c r="V12209">
        <f t="shared" si="1144"/>
        <v>1051.3101030927833</v>
      </c>
      <c r="W12209" t="str">
        <f t="shared" si="1145"/>
        <v>PROFIT</v>
      </c>
    </row>
    <row r="12210" spans="8:23" x14ac:dyDescent="0.35">
      <c r="H12210">
        <v>2011</v>
      </c>
      <c r="I12210" t="s">
        <v>21</v>
      </c>
      <c r="J12210" t="s">
        <v>627</v>
      </c>
      <c r="K12210" t="s">
        <v>136</v>
      </c>
      <c r="L12210" t="str">
        <f t="shared" si="1140"/>
        <v>Workwear Industries Kenya</v>
      </c>
      <c r="M12210" t="s">
        <v>119</v>
      </c>
      <c r="N12210" t="s">
        <v>1099</v>
      </c>
      <c r="O12210">
        <v>924</v>
      </c>
      <c r="P12210">
        <v>2.29</v>
      </c>
      <c r="Q12210">
        <v>3.33</v>
      </c>
      <c r="R12210">
        <v>1.6077170418006431E-3</v>
      </c>
      <c r="S12210">
        <f t="shared" si="1141"/>
        <v>2115.96</v>
      </c>
      <c r="T12210">
        <f t="shared" si="1142"/>
        <v>1.4855305466237942</v>
      </c>
      <c r="U12210">
        <f t="shared" si="1143"/>
        <v>3076.92</v>
      </c>
      <c r="V12210">
        <f t="shared" si="1144"/>
        <v>959.47446945337629</v>
      </c>
      <c r="W12210" t="str">
        <f t="shared" si="1145"/>
        <v>LOSS</v>
      </c>
    </row>
    <row r="12211" spans="8:23" x14ac:dyDescent="0.35">
      <c r="H12211">
        <v>2011</v>
      </c>
      <c r="I12211" t="s">
        <v>21</v>
      </c>
      <c r="J12211" t="s">
        <v>627</v>
      </c>
      <c r="K12211" t="s">
        <v>136</v>
      </c>
      <c r="L12211" t="str">
        <f t="shared" si="1140"/>
        <v>Workwear Industries Kenya</v>
      </c>
      <c r="M12211" t="s">
        <v>124</v>
      </c>
      <c r="N12211" t="s">
        <v>1100</v>
      </c>
      <c r="O12211">
        <v>1164</v>
      </c>
      <c r="P12211">
        <v>2.73</v>
      </c>
      <c r="Q12211">
        <v>3.79</v>
      </c>
      <c r="R12211">
        <v>1.0649627263045794E-3</v>
      </c>
      <c r="S12211">
        <f t="shared" si="1141"/>
        <v>3177.72</v>
      </c>
      <c r="T12211">
        <f t="shared" si="1142"/>
        <v>1.2396166134185305</v>
      </c>
      <c r="U12211">
        <f t="shared" si="1143"/>
        <v>4411.5600000000004</v>
      </c>
      <c r="V12211">
        <f t="shared" si="1144"/>
        <v>1232.6003833865821</v>
      </c>
      <c r="W12211" t="str">
        <f t="shared" si="1145"/>
        <v>PROFIT</v>
      </c>
    </row>
    <row r="12212" spans="8:23" x14ac:dyDescent="0.35">
      <c r="H12212">
        <v>2011</v>
      </c>
      <c r="I12212" t="s">
        <v>21</v>
      </c>
      <c r="J12212" t="s">
        <v>627</v>
      </c>
      <c r="K12212" t="s">
        <v>136</v>
      </c>
      <c r="L12212" t="str">
        <f t="shared" si="1140"/>
        <v>Workwear Industries Kenya</v>
      </c>
      <c r="M12212" t="s">
        <v>129</v>
      </c>
      <c r="N12212" t="s">
        <v>1101</v>
      </c>
      <c r="O12212">
        <v>1044</v>
      </c>
      <c r="P12212">
        <v>2.69</v>
      </c>
      <c r="Q12212">
        <v>3.27</v>
      </c>
      <c r="R12212">
        <v>1.1600928074245939E-3</v>
      </c>
      <c r="S12212">
        <f t="shared" si="1141"/>
        <v>2808.36</v>
      </c>
      <c r="T12212">
        <f t="shared" si="1142"/>
        <v>1.2111368909512761</v>
      </c>
      <c r="U12212">
        <f t="shared" si="1143"/>
        <v>3413.88</v>
      </c>
      <c r="V12212">
        <f t="shared" si="1144"/>
        <v>604.30886310904873</v>
      </c>
      <c r="W12212" t="str">
        <f t="shared" si="1145"/>
        <v>LOSS</v>
      </c>
    </row>
    <row r="12213" spans="8:23" x14ac:dyDescent="0.35">
      <c r="H12213">
        <v>2011</v>
      </c>
      <c r="I12213" t="s">
        <v>21</v>
      </c>
      <c r="J12213" t="s">
        <v>627</v>
      </c>
      <c r="K12213" t="s">
        <v>136</v>
      </c>
      <c r="L12213" t="str">
        <f t="shared" si="1140"/>
        <v>Workwear Industries Kenya</v>
      </c>
      <c r="M12213" t="s">
        <v>134</v>
      </c>
      <c r="N12213" t="s">
        <v>1102</v>
      </c>
      <c r="O12213">
        <v>792</v>
      </c>
      <c r="P12213">
        <v>2.54</v>
      </c>
      <c r="Q12213">
        <v>3.85</v>
      </c>
      <c r="R12213">
        <v>1.1428571428571429E-3</v>
      </c>
      <c r="S12213">
        <f t="shared" si="1141"/>
        <v>2011.68</v>
      </c>
      <c r="T12213">
        <f t="shared" si="1142"/>
        <v>0.90514285714285725</v>
      </c>
      <c r="U12213">
        <f t="shared" si="1143"/>
        <v>3049.2000000000003</v>
      </c>
      <c r="V12213">
        <f t="shared" si="1144"/>
        <v>1036.6148571428573</v>
      </c>
      <c r="W12213" t="str">
        <f t="shared" si="1145"/>
        <v>PROFIT</v>
      </c>
    </row>
    <row r="12214" spans="8:23" x14ac:dyDescent="0.35">
      <c r="H12214">
        <v>2011</v>
      </c>
      <c r="I12214" t="s">
        <v>21</v>
      </c>
      <c r="J12214" t="s">
        <v>627</v>
      </c>
      <c r="K12214" t="s">
        <v>136</v>
      </c>
      <c r="L12214" t="str">
        <f t="shared" si="1140"/>
        <v>Workwear Industries Kenya</v>
      </c>
      <c r="M12214" t="s">
        <v>139</v>
      </c>
      <c r="N12214" t="s">
        <v>1103</v>
      </c>
      <c r="O12214">
        <v>1068</v>
      </c>
      <c r="P12214">
        <v>2.27</v>
      </c>
      <c r="Q12214">
        <v>3.71</v>
      </c>
      <c r="R12214">
        <v>1.4727540500736377E-3</v>
      </c>
      <c r="S12214">
        <f t="shared" si="1141"/>
        <v>2424.36</v>
      </c>
      <c r="T12214">
        <f t="shared" si="1142"/>
        <v>1.572901325478645</v>
      </c>
      <c r="U12214">
        <f t="shared" si="1143"/>
        <v>3962.2799999999997</v>
      </c>
      <c r="V12214">
        <f t="shared" si="1144"/>
        <v>1536.347098674521</v>
      </c>
      <c r="W12214" t="str">
        <f t="shared" si="1145"/>
        <v>PROFIT</v>
      </c>
    </row>
    <row r="12215" spans="8:23" x14ac:dyDescent="0.35">
      <c r="H12215">
        <v>2011</v>
      </c>
      <c r="I12215" t="s">
        <v>21</v>
      </c>
      <c r="J12215" t="s">
        <v>627</v>
      </c>
      <c r="K12215" t="s">
        <v>136</v>
      </c>
      <c r="L12215" t="str">
        <f t="shared" si="1140"/>
        <v>Workwear Industries Kenya</v>
      </c>
      <c r="M12215" t="s">
        <v>144</v>
      </c>
      <c r="N12215" t="s">
        <v>1104</v>
      </c>
      <c r="O12215">
        <v>1176</v>
      </c>
      <c r="P12215">
        <v>2.36</v>
      </c>
      <c r="Q12215">
        <v>3.58</v>
      </c>
      <c r="R12215">
        <v>1.7482517482517483E-3</v>
      </c>
      <c r="S12215">
        <f t="shared" si="1141"/>
        <v>2775.3599999999997</v>
      </c>
      <c r="T12215">
        <f t="shared" si="1142"/>
        <v>2.0559440559440558</v>
      </c>
      <c r="U12215">
        <f t="shared" si="1143"/>
        <v>4210.08</v>
      </c>
      <c r="V12215">
        <f t="shared" si="1144"/>
        <v>1432.6640559440561</v>
      </c>
      <c r="W12215" t="str">
        <f t="shared" si="1145"/>
        <v>PROFIT</v>
      </c>
    </row>
    <row r="12216" spans="8:23" x14ac:dyDescent="0.35">
      <c r="H12216">
        <v>2011</v>
      </c>
      <c r="I12216" t="s">
        <v>21</v>
      </c>
      <c r="J12216" t="s">
        <v>627</v>
      </c>
      <c r="K12216" t="s">
        <v>136</v>
      </c>
      <c r="L12216" t="str">
        <f t="shared" si="1140"/>
        <v>Workwear Industries Kenya</v>
      </c>
      <c r="M12216" t="s">
        <v>149</v>
      </c>
      <c r="N12216" t="s">
        <v>1105</v>
      </c>
      <c r="O12216">
        <v>1104</v>
      </c>
      <c r="P12216">
        <v>2.68</v>
      </c>
      <c r="Q12216">
        <v>3.93</v>
      </c>
      <c r="R12216">
        <v>1.176470588235294E-3</v>
      </c>
      <c r="S12216">
        <f t="shared" si="1141"/>
        <v>2958.7200000000003</v>
      </c>
      <c r="T12216">
        <f t="shared" si="1142"/>
        <v>1.2988235294117645</v>
      </c>
      <c r="U12216">
        <f t="shared" si="1143"/>
        <v>4338.72</v>
      </c>
      <c r="V12216">
        <f t="shared" si="1144"/>
        <v>1378.7011764705883</v>
      </c>
      <c r="W12216" t="str">
        <f t="shared" si="1145"/>
        <v>PROFIT</v>
      </c>
    </row>
    <row r="12217" spans="8:23" x14ac:dyDescent="0.35">
      <c r="H12217">
        <v>2011</v>
      </c>
      <c r="I12217" t="s">
        <v>21</v>
      </c>
      <c r="J12217" t="s">
        <v>627</v>
      </c>
      <c r="K12217" t="s">
        <v>136</v>
      </c>
      <c r="L12217" t="str">
        <f t="shared" si="1140"/>
        <v>Workwear Industries Kenya</v>
      </c>
      <c r="M12217" t="s">
        <v>154</v>
      </c>
      <c r="N12217" t="s">
        <v>1106</v>
      </c>
      <c r="O12217">
        <v>1020</v>
      </c>
      <c r="P12217">
        <v>2.2599999999999998</v>
      </c>
      <c r="Q12217">
        <v>3.98</v>
      </c>
      <c r="R12217">
        <v>1.2594458438287153E-3</v>
      </c>
      <c r="S12217">
        <f t="shared" si="1141"/>
        <v>2305.1999999999998</v>
      </c>
      <c r="T12217">
        <f t="shared" si="1142"/>
        <v>1.2846347607052897</v>
      </c>
      <c r="U12217">
        <f t="shared" si="1143"/>
        <v>4059.6</v>
      </c>
      <c r="V12217">
        <f t="shared" si="1144"/>
        <v>1753.1153652392948</v>
      </c>
      <c r="W12217" t="str">
        <f t="shared" si="1145"/>
        <v>PROFIT</v>
      </c>
    </row>
    <row r="12218" spans="8:23" x14ac:dyDescent="0.35">
      <c r="H12218">
        <v>2011</v>
      </c>
      <c r="I12218" t="s">
        <v>21</v>
      </c>
      <c r="J12218" t="s">
        <v>627</v>
      </c>
      <c r="K12218" t="s">
        <v>136</v>
      </c>
      <c r="L12218" t="str">
        <f t="shared" si="1140"/>
        <v>Workwear Industries Kenya</v>
      </c>
      <c r="M12218" t="s">
        <v>159</v>
      </c>
      <c r="N12218" t="s">
        <v>1107</v>
      </c>
      <c r="O12218">
        <v>876</v>
      </c>
      <c r="P12218">
        <v>2.5</v>
      </c>
      <c r="Q12218">
        <v>3.83</v>
      </c>
      <c r="R12218">
        <v>1.7793594306049821E-3</v>
      </c>
      <c r="S12218">
        <f t="shared" si="1141"/>
        <v>2190</v>
      </c>
      <c r="T12218">
        <f t="shared" si="1142"/>
        <v>1.5587188612099643</v>
      </c>
      <c r="U12218">
        <f t="shared" si="1143"/>
        <v>3355.08</v>
      </c>
      <c r="V12218">
        <f t="shared" si="1144"/>
        <v>1163.5212811387901</v>
      </c>
      <c r="W12218" t="str">
        <f t="shared" si="1145"/>
        <v>PROFIT</v>
      </c>
    </row>
    <row r="12219" spans="8:23" x14ac:dyDescent="0.35">
      <c r="H12219">
        <v>2011</v>
      </c>
      <c r="I12219" t="s">
        <v>21</v>
      </c>
      <c r="J12219" t="s">
        <v>627</v>
      </c>
      <c r="K12219" t="s">
        <v>136</v>
      </c>
      <c r="L12219" t="str">
        <f t="shared" si="1140"/>
        <v>Workwear Industries Kenya</v>
      </c>
      <c r="M12219" t="s">
        <v>164</v>
      </c>
      <c r="N12219" t="s">
        <v>1108</v>
      </c>
      <c r="O12219">
        <v>1104</v>
      </c>
      <c r="P12219">
        <v>2.48</v>
      </c>
      <c r="Q12219">
        <v>3.63</v>
      </c>
      <c r="R12219">
        <v>1.3793103448275861E-3</v>
      </c>
      <c r="S12219">
        <f t="shared" si="1141"/>
        <v>2737.92</v>
      </c>
      <c r="T12219">
        <f t="shared" si="1142"/>
        <v>1.5227586206896551</v>
      </c>
      <c r="U12219">
        <f t="shared" si="1143"/>
        <v>4007.52</v>
      </c>
      <c r="V12219">
        <f t="shared" si="1144"/>
        <v>1268.0772413793102</v>
      </c>
      <c r="W12219" t="str">
        <f t="shared" si="1145"/>
        <v>PROFIT</v>
      </c>
    </row>
    <row r="12220" spans="8:23" x14ac:dyDescent="0.35">
      <c r="H12220">
        <v>2011</v>
      </c>
      <c r="I12220" t="s">
        <v>21</v>
      </c>
      <c r="J12220" t="s">
        <v>627</v>
      </c>
      <c r="K12220" t="s">
        <v>136</v>
      </c>
      <c r="L12220" t="str">
        <f t="shared" si="1140"/>
        <v>Workwear Industries Kenya</v>
      </c>
      <c r="M12220" t="s">
        <v>169</v>
      </c>
      <c r="N12220" t="s">
        <v>1109</v>
      </c>
      <c r="O12220">
        <v>792</v>
      </c>
      <c r="P12220">
        <v>2.69</v>
      </c>
      <c r="Q12220">
        <v>3.62</v>
      </c>
      <c r="R12220">
        <v>1.3422818791946308E-3</v>
      </c>
      <c r="S12220">
        <f t="shared" si="1141"/>
        <v>2130.48</v>
      </c>
      <c r="T12220">
        <f t="shared" si="1142"/>
        <v>1.0630872483221476</v>
      </c>
      <c r="U12220">
        <f t="shared" si="1143"/>
        <v>2867.04</v>
      </c>
      <c r="V12220">
        <f t="shared" si="1144"/>
        <v>735.49691275167777</v>
      </c>
      <c r="W12220" t="str">
        <f t="shared" si="1145"/>
        <v>LOSS</v>
      </c>
    </row>
    <row r="12221" spans="8:23" x14ac:dyDescent="0.35">
      <c r="H12221">
        <v>2011</v>
      </c>
      <c r="I12221" t="s">
        <v>21</v>
      </c>
      <c r="J12221" t="s">
        <v>627</v>
      </c>
      <c r="K12221" t="s">
        <v>136</v>
      </c>
      <c r="L12221" t="str">
        <f t="shared" si="1140"/>
        <v>Workwear Industries Kenya</v>
      </c>
      <c r="M12221" t="s">
        <v>174</v>
      </c>
      <c r="N12221" t="s">
        <v>1110</v>
      </c>
      <c r="O12221">
        <v>1044</v>
      </c>
      <c r="P12221">
        <v>2.15</v>
      </c>
      <c r="Q12221">
        <v>3.54</v>
      </c>
      <c r="R12221">
        <v>1.1037527593818985E-3</v>
      </c>
      <c r="S12221">
        <f t="shared" si="1141"/>
        <v>2244.6</v>
      </c>
      <c r="T12221">
        <f t="shared" si="1142"/>
        <v>1.1523178807947019</v>
      </c>
      <c r="U12221">
        <f t="shared" si="1143"/>
        <v>3695.76</v>
      </c>
      <c r="V12221">
        <f t="shared" si="1144"/>
        <v>1450.0076821192056</v>
      </c>
      <c r="W12221" t="str">
        <f t="shared" si="1145"/>
        <v>PROFIT</v>
      </c>
    </row>
    <row r="12222" spans="8:23" x14ac:dyDescent="0.35">
      <c r="H12222">
        <v>2011</v>
      </c>
      <c r="I12222" t="s">
        <v>21</v>
      </c>
      <c r="J12222" t="s">
        <v>627</v>
      </c>
      <c r="K12222" t="s">
        <v>136</v>
      </c>
      <c r="L12222" t="str">
        <f t="shared" si="1140"/>
        <v>Workwear Industries Kenya</v>
      </c>
      <c r="M12222" t="s">
        <v>179</v>
      </c>
      <c r="N12222" t="s">
        <v>1111</v>
      </c>
      <c r="O12222">
        <v>780</v>
      </c>
      <c r="P12222">
        <v>2.0099999999999998</v>
      </c>
      <c r="Q12222">
        <v>3.6</v>
      </c>
      <c r="R12222">
        <v>1.152073732718894E-3</v>
      </c>
      <c r="S12222">
        <f t="shared" si="1141"/>
        <v>1567.7999999999997</v>
      </c>
      <c r="T12222">
        <f t="shared" si="1142"/>
        <v>0.89861751152073732</v>
      </c>
      <c r="U12222">
        <f t="shared" si="1143"/>
        <v>2808</v>
      </c>
      <c r="V12222">
        <f t="shared" si="1144"/>
        <v>1239.3013824884795</v>
      </c>
      <c r="W12222" t="str">
        <f t="shared" si="1145"/>
        <v>PROFIT</v>
      </c>
    </row>
    <row r="12223" spans="8:23" x14ac:dyDescent="0.35">
      <c r="H12223">
        <v>2011</v>
      </c>
      <c r="I12223" t="s">
        <v>21</v>
      </c>
      <c r="J12223" t="s">
        <v>627</v>
      </c>
      <c r="K12223" t="s">
        <v>136</v>
      </c>
      <c r="L12223" t="str">
        <f t="shared" si="1140"/>
        <v>Workwear Industries Kenya</v>
      </c>
      <c r="M12223" t="s">
        <v>184</v>
      </c>
      <c r="N12223" t="s">
        <v>1112</v>
      </c>
      <c r="O12223">
        <v>732</v>
      </c>
      <c r="P12223">
        <v>2.15</v>
      </c>
      <c r="Q12223">
        <v>3.43</v>
      </c>
      <c r="R12223">
        <v>1.1013215859030838E-3</v>
      </c>
      <c r="S12223">
        <f t="shared" si="1141"/>
        <v>1573.8</v>
      </c>
      <c r="T12223">
        <f t="shared" si="1142"/>
        <v>0.80616740088105732</v>
      </c>
      <c r="U12223">
        <f t="shared" si="1143"/>
        <v>2510.7600000000002</v>
      </c>
      <c r="V12223">
        <f t="shared" si="1144"/>
        <v>936.15383259911926</v>
      </c>
      <c r="W12223" t="str">
        <f t="shared" si="1145"/>
        <v>LOSS</v>
      </c>
    </row>
    <row r="12224" spans="8:23" x14ac:dyDescent="0.35">
      <c r="H12224">
        <v>2011</v>
      </c>
      <c r="I12224" t="s">
        <v>21</v>
      </c>
      <c r="J12224" t="s">
        <v>627</v>
      </c>
      <c r="K12224" t="s">
        <v>136</v>
      </c>
      <c r="L12224" t="str">
        <f t="shared" si="1140"/>
        <v>Workwear Industries Kenya</v>
      </c>
      <c r="M12224" t="s">
        <v>189</v>
      </c>
      <c r="N12224" t="s">
        <v>1113</v>
      </c>
      <c r="O12224">
        <v>804</v>
      </c>
      <c r="P12224">
        <v>2.06</v>
      </c>
      <c r="Q12224">
        <v>3.25</v>
      </c>
      <c r="R12224">
        <v>1.1574074074074073E-3</v>
      </c>
      <c r="S12224">
        <f t="shared" si="1141"/>
        <v>1656.24</v>
      </c>
      <c r="T12224">
        <f t="shared" si="1142"/>
        <v>0.93055555555555547</v>
      </c>
      <c r="U12224">
        <f t="shared" si="1143"/>
        <v>2613</v>
      </c>
      <c r="V12224">
        <f t="shared" si="1144"/>
        <v>955.82944444444445</v>
      </c>
      <c r="W12224" t="str">
        <f t="shared" si="1145"/>
        <v>LOSS</v>
      </c>
    </row>
    <row r="12225" spans="8:23" x14ac:dyDescent="0.35">
      <c r="H12225">
        <v>2011</v>
      </c>
      <c r="I12225" t="s">
        <v>21</v>
      </c>
      <c r="J12225" t="s">
        <v>627</v>
      </c>
      <c r="K12225" t="s">
        <v>136</v>
      </c>
      <c r="L12225" t="str">
        <f t="shared" si="1140"/>
        <v>Workwear Industries Kenya</v>
      </c>
      <c r="M12225" t="s">
        <v>194</v>
      </c>
      <c r="N12225" t="s">
        <v>1114</v>
      </c>
      <c r="O12225">
        <v>936</v>
      </c>
      <c r="P12225">
        <v>2.33</v>
      </c>
      <c r="Q12225">
        <v>3.43</v>
      </c>
      <c r="R12225">
        <v>1.0515247108307045E-3</v>
      </c>
      <c r="S12225">
        <f t="shared" si="1141"/>
        <v>2180.88</v>
      </c>
      <c r="T12225">
        <f t="shared" si="1142"/>
        <v>0.98422712933753942</v>
      </c>
      <c r="U12225">
        <f t="shared" si="1143"/>
        <v>3210.48</v>
      </c>
      <c r="V12225">
        <f t="shared" si="1144"/>
        <v>1028.6157728706623</v>
      </c>
      <c r="W12225" t="str">
        <f t="shared" si="1145"/>
        <v>PROFIT</v>
      </c>
    </row>
    <row r="12226" spans="8:23" x14ac:dyDescent="0.35">
      <c r="H12226">
        <v>2011</v>
      </c>
      <c r="I12226" t="s">
        <v>21</v>
      </c>
      <c r="J12226" t="s">
        <v>627</v>
      </c>
      <c r="K12226" t="s">
        <v>136</v>
      </c>
      <c r="L12226" t="str">
        <f t="shared" si="1140"/>
        <v>Workwear Industries Kenya</v>
      </c>
      <c r="M12226" t="s">
        <v>199</v>
      </c>
      <c r="N12226" t="s">
        <v>1115</v>
      </c>
      <c r="O12226">
        <v>696</v>
      </c>
      <c r="P12226">
        <v>2.23</v>
      </c>
      <c r="Q12226">
        <v>3.56</v>
      </c>
      <c r="R12226">
        <v>1.3422818791946308E-3</v>
      </c>
      <c r="S12226">
        <f t="shared" si="1141"/>
        <v>1552.08</v>
      </c>
      <c r="T12226">
        <f t="shared" si="1142"/>
        <v>0.93422818791946305</v>
      </c>
      <c r="U12226">
        <f t="shared" si="1143"/>
        <v>2477.7600000000002</v>
      </c>
      <c r="V12226">
        <f t="shared" si="1144"/>
        <v>924.74577181208087</v>
      </c>
      <c r="W12226" t="str">
        <f t="shared" si="1145"/>
        <v>LOSS</v>
      </c>
    </row>
    <row r="12227" spans="8:23" x14ac:dyDescent="0.35">
      <c r="H12227">
        <v>2011</v>
      </c>
      <c r="I12227" t="s">
        <v>21</v>
      </c>
      <c r="J12227" t="s">
        <v>627</v>
      </c>
      <c r="K12227" t="s">
        <v>136</v>
      </c>
      <c r="L12227" t="str">
        <f t="shared" ref="L12227:L12290" si="1146">VLOOKUP($K12227,$A$1:$C$124,MATCH($L$1,$A$1:$C$1,0),0)</f>
        <v>Workwear Industries Kenya</v>
      </c>
      <c r="M12227" t="s">
        <v>204</v>
      </c>
      <c r="N12227" t="s">
        <v>1116</v>
      </c>
      <c r="O12227">
        <v>1092</v>
      </c>
      <c r="P12227">
        <v>2.17</v>
      </c>
      <c r="Q12227">
        <v>3.29</v>
      </c>
      <c r="R12227">
        <v>1.1049723756906078E-3</v>
      </c>
      <c r="S12227">
        <f t="shared" ref="S12227:S12290" si="1147">P12227*O12227</f>
        <v>2369.64</v>
      </c>
      <c r="T12227">
        <f t="shared" ref="T12227:T12290" si="1148">R12227*O12227</f>
        <v>1.2066298342541437</v>
      </c>
      <c r="U12227">
        <f t="shared" ref="U12227:U12290" si="1149">Q12227*O12227</f>
        <v>3592.68</v>
      </c>
      <c r="V12227">
        <f t="shared" ref="V12227:V12290" si="1150">Q12227*O12227-S12227-T12227</f>
        <v>1221.8333701657459</v>
      </c>
      <c r="W12227" t="str">
        <f t="shared" ref="W12227:W12290" si="1151">IF(V12227&gt;1000,"PROFIT","LOSS")</f>
        <v>PROFIT</v>
      </c>
    </row>
    <row r="12228" spans="8:23" x14ac:dyDescent="0.35">
      <c r="H12228">
        <v>2011</v>
      </c>
      <c r="I12228" t="s">
        <v>21</v>
      </c>
      <c r="J12228" t="s">
        <v>627</v>
      </c>
      <c r="K12228" t="s">
        <v>136</v>
      </c>
      <c r="L12228" t="str">
        <f t="shared" si="1146"/>
        <v>Workwear Industries Kenya</v>
      </c>
      <c r="M12228" t="s">
        <v>209</v>
      </c>
      <c r="N12228" t="s">
        <v>1117</v>
      </c>
      <c r="O12228">
        <v>660</v>
      </c>
      <c r="P12228">
        <v>2.97</v>
      </c>
      <c r="Q12228">
        <v>3.4</v>
      </c>
      <c r="R12228">
        <v>1.1402508551881414E-3</v>
      </c>
      <c r="S12228">
        <f t="shared" si="1147"/>
        <v>1960.2</v>
      </c>
      <c r="T12228">
        <f t="shared" si="1148"/>
        <v>0.75256556442417333</v>
      </c>
      <c r="U12228">
        <f t="shared" si="1149"/>
        <v>2244</v>
      </c>
      <c r="V12228">
        <f t="shared" si="1150"/>
        <v>283.04743443557578</v>
      </c>
      <c r="W12228" t="str">
        <f t="shared" si="1151"/>
        <v>LOSS</v>
      </c>
    </row>
    <row r="12229" spans="8:23" x14ac:dyDescent="0.35">
      <c r="H12229">
        <v>2011</v>
      </c>
      <c r="I12229" t="s">
        <v>21</v>
      </c>
      <c r="J12229" t="s">
        <v>627</v>
      </c>
      <c r="K12229" t="s">
        <v>136</v>
      </c>
      <c r="L12229" t="str">
        <f t="shared" si="1146"/>
        <v>Workwear Industries Kenya</v>
      </c>
      <c r="M12229" t="s">
        <v>214</v>
      </c>
      <c r="N12229" t="s">
        <v>1118</v>
      </c>
      <c r="O12229">
        <v>864</v>
      </c>
      <c r="P12229">
        <v>2.15</v>
      </c>
      <c r="Q12229">
        <v>3.24</v>
      </c>
      <c r="R12229">
        <v>1.2180267965895249E-3</v>
      </c>
      <c r="S12229">
        <f t="shared" si="1147"/>
        <v>1857.6</v>
      </c>
      <c r="T12229">
        <f t="shared" si="1148"/>
        <v>1.0523751522533495</v>
      </c>
      <c r="U12229">
        <f t="shared" si="1149"/>
        <v>2799.36</v>
      </c>
      <c r="V12229">
        <f t="shared" si="1150"/>
        <v>940.70762484774684</v>
      </c>
      <c r="W12229" t="str">
        <f t="shared" si="1151"/>
        <v>LOSS</v>
      </c>
    </row>
    <row r="12230" spans="8:23" x14ac:dyDescent="0.35">
      <c r="H12230">
        <v>2011</v>
      </c>
      <c r="I12230" t="s">
        <v>21</v>
      </c>
      <c r="J12230" t="s">
        <v>627</v>
      </c>
      <c r="K12230" t="s">
        <v>136</v>
      </c>
      <c r="L12230" t="str">
        <f t="shared" si="1146"/>
        <v>Workwear Industries Kenya</v>
      </c>
      <c r="M12230" t="s">
        <v>219</v>
      </c>
      <c r="N12230" t="s">
        <v>1119</v>
      </c>
      <c r="O12230">
        <v>600</v>
      </c>
      <c r="P12230">
        <v>2.63</v>
      </c>
      <c r="Q12230">
        <v>3.83</v>
      </c>
      <c r="R12230">
        <v>1.3280212483399733E-3</v>
      </c>
      <c r="S12230">
        <f t="shared" si="1147"/>
        <v>1578</v>
      </c>
      <c r="T12230">
        <f t="shared" si="1148"/>
        <v>0.79681274900398402</v>
      </c>
      <c r="U12230">
        <f t="shared" si="1149"/>
        <v>2298</v>
      </c>
      <c r="V12230">
        <f t="shared" si="1150"/>
        <v>719.20318725099605</v>
      </c>
      <c r="W12230" t="str">
        <f t="shared" si="1151"/>
        <v>LOSS</v>
      </c>
    </row>
    <row r="12231" spans="8:23" x14ac:dyDescent="0.35">
      <c r="H12231">
        <v>2011</v>
      </c>
      <c r="I12231" t="s">
        <v>21</v>
      </c>
      <c r="J12231" t="s">
        <v>627</v>
      </c>
      <c r="K12231" t="s">
        <v>136</v>
      </c>
      <c r="L12231" t="str">
        <f t="shared" si="1146"/>
        <v>Workwear Industries Kenya</v>
      </c>
      <c r="M12231" t="s">
        <v>224</v>
      </c>
      <c r="N12231" t="s">
        <v>1120</v>
      </c>
      <c r="O12231">
        <v>948</v>
      </c>
      <c r="P12231">
        <v>2.91</v>
      </c>
      <c r="Q12231">
        <v>3.22</v>
      </c>
      <c r="R12231">
        <v>1.1350737797956867E-3</v>
      </c>
      <c r="S12231">
        <f t="shared" si="1147"/>
        <v>2758.6800000000003</v>
      </c>
      <c r="T12231">
        <f t="shared" si="1148"/>
        <v>1.0760499432463111</v>
      </c>
      <c r="U12231">
        <f t="shared" si="1149"/>
        <v>3052.5600000000004</v>
      </c>
      <c r="V12231">
        <f t="shared" si="1150"/>
        <v>292.80395005675382</v>
      </c>
      <c r="W12231" t="str">
        <f t="shared" si="1151"/>
        <v>LOSS</v>
      </c>
    </row>
    <row r="12232" spans="8:23" x14ac:dyDescent="0.35">
      <c r="H12232">
        <v>2011</v>
      </c>
      <c r="I12232" t="s">
        <v>21</v>
      </c>
      <c r="J12232" t="s">
        <v>627</v>
      </c>
      <c r="K12232" t="s">
        <v>136</v>
      </c>
      <c r="L12232" t="str">
        <f t="shared" si="1146"/>
        <v>Workwear Industries Kenya</v>
      </c>
      <c r="M12232" t="s">
        <v>229</v>
      </c>
      <c r="N12232" t="s">
        <v>1121</v>
      </c>
      <c r="O12232">
        <v>876</v>
      </c>
      <c r="P12232">
        <v>2.38</v>
      </c>
      <c r="Q12232">
        <v>3.83</v>
      </c>
      <c r="R12232">
        <v>1.1198208286674132E-3</v>
      </c>
      <c r="S12232">
        <f t="shared" si="1147"/>
        <v>2084.88</v>
      </c>
      <c r="T12232">
        <f t="shared" si="1148"/>
        <v>0.98096304591265393</v>
      </c>
      <c r="U12232">
        <f t="shared" si="1149"/>
        <v>3355.08</v>
      </c>
      <c r="V12232">
        <f t="shared" si="1150"/>
        <v>1269.2190369540872</v>
      </c>
      <c r="W12232" t="str">
        <f t="shared" si="1151"/>
        <v>PROFIT</v>
      </c>
    </row>
    <row r="12233" spans="8:23" x14ac:dyDescent="0.35">
      <c r="H12233">
        <v>2011</v>
      </c>
      <c r="I12233" t="s">
        <v>21</v>
      </c>
      <c r="J12233" t="s">
        <v>627</v>
      </c>
      <c r="K12233" t="s">
        <v>136</v>
      </c>
      <c r="L12233" t="str">
        <f t="shared" si="1146"/>
        <v>Workwear Industries Kenya</v>
      </c>
      <c r="M12233" t="s">
        <v>234</v>
      </c>
      <c r="N12233" t="s">
        <v>1122</v>
      </c>
      <c r="O12233">
        <v>660</v>
      </c>
      <c r="P12233">
        <v>2.99</v>
      </c>
      <c r="Q12233">
        <v>3.98</v>
      </c>
      <c r="R12233">
        <v>1.8050541516245488E-3</v>
      </c>
      <c r="S12233">
        <f t="shared" si="1147"/>
        <v>1973.4</v>
      </c>
      <c r="T12233">
        <f t="shared" si="1148"/>
        <v>1.1913357400722022</v>
      </c>
      <c r="U12233">
        <f t="shared" si="1149"/>
        <v>2626.8</v>
      </c>
      <c r="V12233">
        <f t="shared" si="1150"/>
        <v>652.2086642599279</v>
      </c>
      <c r="W12233" t="str">
        <f t="shared" si="1151"/>
        <v>LOSS</v>
      </c>
    </row>
    <row r="12234" spans="8:23" x14ac:dyDescent="0.35">
      <c r="H12234">
        <v>2011</v>
      </c>
      <c r="I12234" t="s">
        <v>21</v>
      </c>
      <c r="J12234" t="s">
        <v>627</v>
      </c>
      <c r="K12234" t="s">
        <v>136</v>
      </c>
      <c r="L12234" t="str">
        <f t="shared" si="1146"/>
        <v>Workwear Industries Kenya</v>
      </c>
      <c r="M12234" t="s">
        <v>239</v>
      </c>
      <c r="N12234" t="s">
        <v>1123</v>
      </c>
      <c r="O12234">
        <v>684</v>
      </c>
      <c r="P12234">
        <v>2.79</v>
      </c>
      <c r="Q12234">
        <v>3.22</v>
      </c>
      <c r="R12234">
        <v>1.2376237623762376E-3</v>
      </c>
      <c r="S12234">
        <f t="shared" si="1147"/>
        <v>1908.3600000000001</v>
      </c>
      <c r="T12234">
        <f t="shared" si="1148"/>
        <v>0.84653465346534651</v>
      </c>
      <c r="U12234">
        <f t="shared" si="1149"/>
        <v>2202.48</v>
      </c>
      <c r="V12234">
        <f t="shared" si="1150"/>
        <v>293.27346534653452</v>
      </c>
      <c r="W12234" t="str">
        <f t="shared" si="1151"/>
        <v>LOSS</v>
      </c>
    </row>
    <row r="12235" spans="8:23" x14ac:dyDescent="0.35">
      <c r="H12235">
        <v>2011</v>
      </c>
      <c r="I12235" t="s">
        <v>21</v>
      </c>
      <c r="J12235" t="s">
        <v>627</v>
      </c>
      <c r="K12235" t="s">
        <v>136</v>
      </c>
      <c r="L12235" t="str">
        <f t="shared" si="1146"/>
        <v>Workwear Industries Kenya</v>
      </c>
      <c r="M12235" t="s">
        <v>244</v>
      </c>
      <c r="N12235" t="s">
        <v>1124</v>
      </c>
      <c r="O12235">
        <v>600</v>
      </c>
      <c r="P12235">
        <v>2.19</v>
      </c>
      <c r="Q12235">
        <v>3.53</v>
      </c>
      <c r="R12235">
        <v>1.4814814814814814E-3</v>
      </c>
      <c r="S12235">
        <f t="shared" si="1147"/>
        <v>1314</v>
      </c>
      <c r="T12235">
        <f t="shared" si="1148"/>
        <v>0.88888888888888884</v>
      </c>
      <c r="U12235">
        <f t="shared" si="1149"/>
        <v>2118</v>
      </c>
      <c r="V12235">
        <f t="shared" si="1150"/>
        <v>803.11111111111109</v>
      </c>
      <c r="W12235" t="str">
        <f t="shared" si="1151"/>
        <v>LOSS</v>
      </c>
    </row>
    <row r="12236" spans="8:23" x14ac:dyDescent="0.35">
      <c r="H12236">
        <v>2011</v>
      </c>
      <c r="I12236" t="s">
        <v>21</v>
      </c>
      <c r="J12236" t="s">
        <v>627</v>
      </c>
      <c r="K12236" t="s">
        <v>136</v>
      </c>
      <c r="L12236" t="str">
        <f t="shared" si="1146"/>
        <v>Workwear Industries Kenya</v>
      </c>
      <c r="M12236" t="s">
        <v>249</v>
      </c>
      <c r="N12236" t="s">
        <v>1125</v>
      </c>
      <c r="O12236">
        <v>1080</v>
      </c>
      <c r="P12236">
        <v>2.5</v>
      </c>
      <c r="Q12236">
        <v>3.44</v>
      </c>
      <c r="R12236">
        <v>1.1467889908256881E-3</v>
      </c>
      <c r="S12236">
        <f t="shared" si="1147"/>
        <v>2700</v>
      </c>
      <c r="T12236">
        <f t="shared" si="1148"/>
        <v>1.2385321100917432</v>
      </c>
      <c r="U12236">
        <f t="shared" si="1149"/>
        <v>3715.2</v>
      </c>
      <c r="V12236">
        <f t="shared" si="1150"/>
        <v>1013.961467889908</v>
      </c>
      <c r="W12236" t="str">
        <f t="shared" si="1151"/>
        <v>PROFIT</v>
      </c>
    </row>
    <row r="12237" spans="8:23" x14ac:dyDescent="0.35">
      <c r="H12237">
        <v>2011</v>
      </c>
      <c r="I12237" t="s">
        <v>21</v>
      </c>
      <c r="J12237" t="s">
        <v>627</v>
      </c>
      <c r="K12237" t="s">
        <v>136</v>
      </c>
      <c r="L12237" t="str">
        <f t="shared" si="1146"/>
        <v>Workwear Industries Kenya</v>
      </c>
      <c r="M12237" t="s">
        <v>254</v>
      </c>
      <c r="N12237" t="s">
        <v>1126</v>
      </c>
      <c r="O12237">
        <v>924</v>
      </c>
      <c r="P12237">
        <v>2.92</v>
      </c>
      <c r="Q12237">
        <v>3.96</v>
      </c>
      <c r="R12237">
        <v>1.3089005235602095E-3</v>
      </c>
      <c r="S12237">
        <f t="shared" si="1147"/>
        <v>2698.08</v>
      </c>
      <c r="T12237">
        <f t="shared" si="1148"/>
        <v>1.2094240837696335</v>
      </c>
      <c r="U12237">
        <f t="shared" si="1149"/>
        <v>3659.04</v>
      </c>
      <c r="V12237">
        <f t="shared" si="1150"/>
        <v>959.75057591623045</v>
      </c>
      <c r="W12237" t="str">
        <f t="shared" si="1151"/>
        <v>LOSS</v>
      </c>
    </row>
    <row r="12238" spans="8:23" x14ac:dyDescent="0.35">
      <c r="H12238">
        <v>2011</v>
      </c>
      <c r="I12238" t="s">
        <v>21</v>
      </c>
      <c r="J12238" t="s">
        <v>627</v>
      </c>
      <c r="K12238" t="s">
        <v>136</v>
      </c>
      <c r="L12238" t="str">
        <f t="shared" si="1146"/>
        <v>Workwear Industries Kenya</v>
      </c>
      <c r="M12238" t="s">
        <v>23</v>
      </c>
      <c r="N12238" t="s">
        <v>1127</v>
      </c>
      <c r="O12238">
        <v>1200</v>
      </c>
      <c r="P12238">
        <v>2.76</v>
      </c>
      <c r="Q12238">
        <v>3.89</v>
      </c>
      <c r="R12238">
        <v>1.3869625520110957E-3</v>
      </c>
      <c r="S12238">
        <f t="shared" si="1147"/>
        <v>3311.9999999999995</v>
      </c>
      <c r="T12238">
        <f t="shared" si="1148"/>
        <v>1.664355062413315</v>
      </c>
      <c r="U12238">
        <f t="shared" si="1149"/>
        <v>4668</v>
      </c>
      <c r="V12238">
        <f t="shared" si="1150"/>
        <v>1354.3356449375872</v>
      </c>
      <c r="W12238" t="str">
        <f t="shared" si="1151"/>
        <v>PROFIT</v>
      </c>
    </row>
    <row r="12239" spans="8:23" x14ac:dyDescent="0.35">
      <c r="H12239">
        <v>2011</v>
      </c>
      <c r="I12239" t="s">
        <v>21</v>
      </c>
      <c r="J12239" t="s">
        <v>627</v>
      </c>
      <c r="K12239" t="s">
        <v>136</v>
      </c>
      <c r="L12239" t="str">
        <f t="shared" si="1146"/>
        <v>Workwear Industries Kenya</v>
      </c>
      <c r="M12239" t="s">
        <v>28</v>
      </c>
      <c r="N12239" t="s">
        <v>1128</v>
      </c>
      <c r="O12239">
        <v>888</v>
      </c>
      <c r="P12239">
        <v>2.2200000000000002</v>
      </c>
      <c r="Q12239">
        <v>3.4</v>
      </c>
      <c r="R12239">
        <v>1.1890606420927466E-3</v>
      </c>
      <c r="S12239">
        <f t="shared" si="1147"/>
        <v>1971.3600000000001</v>
      </c>
      <c r="T12239">
        <f t="shared" si="1148"/>
        <v>1.055885850178359</v>
      </c>
      <c r="U12239">
        <f t="shared" si="1149"/>
        <v>3019.2</v>
      </c>
      <c r="V12239">
        <f t="shared" si="1150"/>
        <v>1046.7841141498213</v>
      </c>
      <c r="W12239" t="str">
        <f t="shared" si="1151"/>
        <v>PROFIT</v>
      </c>
    </row>
    <row r="12240" spans="8:23" x14ac:dyDescent="0.35">
      <c r="H12240">
        <v>2011</v>
      </c>
      <c r="I12240" t="s">
        <v>21</v>
      </c>
      <c r="J12240" t="s">
        <v>627</v>
      </c>
      <c r="K12240" t="s">
        <v>136</v>
      </c>
      <c r="L12240" t="str">
        <f t="shared" si="1146"/>
        <v>Workwear Industries Kenya</v>
      </c>
      <c r="M12240" t="s">
        <v>33</v>
      </c>
      <c r="N12240" t="s">
        <v>1129</v>
      </c>
      <c r="O12240">
        <v>1164</v>
      </c>
      <c r="P12240">
        <v>2.2599999999999998</v>
      </c>
      <c r="Q12240">
        <v>3.45</v>
      </c>
      <c r="R12240">
        <v>1.7513134851138354E-3</v>
      </c>
      <c r="S12240">
        <f t="shared" si="1147"/>
        <v>2630.64</v>
      </c>
      <c r="T12240">
        <f t="shared" si="1148"/>
        <v>2.0385288966725046</v>
      </c>
      <c r="U12240">
        <f t="shared" si="1149"/>
        <v>4015.8</v>
      </c>
      <c r="V12240">
        <f t="shared" si="1150"/>
        <v>1383.1214711033278</v>
      </c>
      <c r="W12240" t="str">
        <f t="shared" si="1151"/>
        <v>PROFIT</v>
      </c>
    </row>
    <row r="12241" spans="8:23" x14ac:dyDescent="0.35">
      <c r="H12241">
        <v>2011</v>
      </c>
      <c r="I12241" t="s">
        <v>21</v>
      </c>
      <c r="J12241" t="s">
        <v>627</v>
      </c>
      <c r="K12241" t="s">
        <v>136</v>
      </c>
      <c r="L12241" t="str">
        <f t="shared" si="1146"/>
        <v>Workwear Industries Kenya</v>
      </c>
      <c r="M12241" t="s">
        <v>39</v>
      </c>
      <c r="N12241" t="s">
        <v>1130</v>
      </c>
      <c r="O12241">
        <v>972</v>
      </c>
      <c r="P12241">
        <v>2.23</v>
      </c>
      <c r="Q12241">
        <v>3.29</v>
      </c>
      <c r="R12241">
        <v>1.2453300124533001E-3</v>
      </c>
      <c r="S12241">
        <f t="shared" si="1147"/>
        <v>2167.56</v>
      </c>
      <c r="T12241">
        <f t="shared" si="1148"/>
        <v>1.2104607721046077</v>
      </c>
      <c r="U12241">
        <f t="shared" si="1149"/>
        <v>3197.88</v>
      </c>
      <c r="V12241">
        <f t="shared" si="1150"/>
        <v>1029.1095392278955</v>
      </c>
      <c r="W12241" t="str">
        <f t="shared" si="1151"/>
        <v>PROFIT</v>
      </c>
    </row>
    <row r="12242" spans="8:23" x14ac:dyDescent="0.35">
      <c r="H12242">
        <v>2011</v>
      </c>
      <c r="I12242" t="s">
        <v>21</v>
      </c>
      <c r="J12242" t="s">
        <v>627</v>
      </c>
      <c r="K12242" t="s">
        <v>136</v>
      </c>
      <c r="L12242" t="str">
        <f t="shared" si="1146"/>
        <v>Workwear Industries Kenya</v>
      </c>
      <c r="M12242" t="s">
        <v>44</v>
      </c>
      <c r="N12242" t="s">
        <v>1131</v>
      </c>
      <c r="O12242">
        <v>1176</v>
      </c>
      <c r="P12242">
        <v>2.2400000000000002</v>
      </c>
      <c r="Q12242">
        <v>3.7</v>
      </c>
      <c r="R12242">
        <v>1.2106537530266344E-3</v>
      </c>
      <c r="S12242">
        <f t="shared" si="1147"/>
        <v>2634.2400000000002</v>
      </c>
      <c r="T12242">
        <f t="shared" si="1148"/>
        <v>1.423728813559322</v>
      </c>
      <c r="U12242">
        <f t="shared" si="1149"/>
        <v>4351.2</v>
      </c>
      <c r="V12242">
        <f t="shared" si="1150"/>
        <v>1715.5362711864402</v>
      </c>
      <c r="W12242" t="str">
        <f t="shared" si="1151"/>
        <v>PROFIT</v>
      </c>
    </row>
    <row r="12243" spans="8:23" x14ac:dyDescent="0.35">
      <c r="H12243">
        <v>2011</v>
      </c>
      <c r="I12243" t="s">
        <v>21</v>
      </c>
      <c r="J12243" t="s">
        <v>627</v>
      </c>
      <c r="K12243" t="s">
        <v>136</v>
      </c>
      <c r="L12243" t="str">
        <f t="shared" si="1146"/>
        <v>Workwear Industries Kenya</v>
      </c>
      <c r="M12243" t="s">
        <v>49</v>
      </c>
      <c r="N12243" t="s">
        <v>1132</v>
      </c>
      <c r="O12243">
        <v>1140</v>
      </c>
      <c r="P12243">
        <v>2.29</v>
      </c>
      <c r="Q12243">
        <v>3.41</v>
      </c>
      <c r="R12243">
        <v>1.2269938650306749E-3</v>
      </c>
      <c r="S12243">
        <f t="shared" si="1147"/>
        <v>2610.6</v>
      </c>
      <c r="T12243">
        <f t="shared" si="1148"/>
        <v>1.3987730061349695</v>
      </c>
      <c r="U12243">
        <f t="shared" si="1149"/>
        <v>3887.4</v>
      </c>
      <c r="V12243">
        <f t="shared" si="1150"/>
        <v>1275.4012269938653</v>
      </c>
      <c r="W12243" t="str">
        <f t="shared" si="1151"/>
        <v>PROFIT</v>
      </c>
    </row>
    <row r="12244" spans="8:23" x14ac:dyDescent="0.35">
      <c r="H12244">
        <v>2011</v>
      </c>
      <c r="I12244" t="s">
        <v>21</v>
      </c>
      <c r="J12244" t="s">
        <v>627</v>
      </c>
      <c r="K12244" t="s">
        <v>136</v>
      </c>
      <c r="L12244" t="str">
        <f t="shared" si="1146"/>
        <v>Workwear Industries Kenya</v>
      </c>
      <c r="M12244" t="s">
        <v>54</v>
      </c>
      <c r="N12244" t="s">
        <v>1133</v>
      </c>
      <c r="O12244">
        <v>660</v>
      </c>
      <c r="P12244">
        <v>2.2000000000000002</v>
      </c>
      <c r="Q12244">
        <v>3.81</v>
      </c>
      <c r="R12244">
        <v>1.1890606420927466E-3</v>
      </c>
      <c r="S12244">
        <f t="shared" si="1147"/>
        <v>1452.0000000000002</v>
      </c>
      <c r="T12244">
        <f t="shared" si="1148"/>
        <v>0.78478002378121281</v>
      </c>
      <c r="U12244">
        <f t="shared" si="1149"/>
        <v>2514.6</v>
      </c>
      <c r="V12244">
        <f t="shared" si="1150"/>
        <v>1061.8152199762185</v>
      </c>
      <c r="W12244" t="str">
        <f t="shared" si="1151"/>
        <v>PROFIT</v>
      </c>
    </row>
    <row r="12245" spans="8:23" x14ac:dyDescent="0.35">
      <c r="H12245">
        <v>2011</v>
      </c>
      <c r="I12245" t="s">
        <v>21</v>
      </c>
      <c r="J12245" t="s">
        <v>627</v>
      </c>
      <c r="K12245" t="s">
        <v>136</v>
      </c>
      <c r="L12245" t="str">
        <f t="shared" si="1146"/>
        <v>Workwear Industries Kenya</v>
      </c>
      <c r="M12245" t="s">
        <v>59</v>
      </c>
      <c r="N12245" t="s">
        <v>1134</v>
      </c>
      <c r="O12245">
        <v>792</v>
      </c>
      <c r="P12245">
        <v>2.37</v>
      </c>
      <c r="Q12245">
        <v>3.72</v>
      </c>
      <c r="R12245">
        <v>1.440922190201729E-3</v>
      </c>
      <c r="S12245">
        <f t="shared" si="1147"/>
        <v>1877.0400000000002</v>
      </c>
      <c r="T12245">
        <f t="shared" si="1148"/>
        <v>1.1412103746397695</v>
      </c>
      <c r="U12245">
        <f t="shared" si="1149"/>
        <v>2946.2400000000002</v>
      </c>
      <c r="V12245">
        <f t="shared" si="1150"/>
        <v>1068.0587896253603</v>
      </c>
      <c r="W12245" t="str">
        <f t="shared" si="1151"/>
        <v>PROFIT</v>
      </c>
    </row>
    <row r="12246" spans="8:23" x14ac:dyDescent="0.35">
      <c r="H12246">
        <v>2011</v>
      </c>
      <c r="I12246" t="s">
        <v>21</v>
      </c>
      <c r="J12246" t="s">
        <v>627</v>
      </c>
      <c r="K12246" t="s">
        <v>136</v>
      </c>
      <c r="L12246" t="str">
        <f t="shared" si="1146"/>
        <v>Workwear Industries Kenya</v>
      </c>
      <c r="M12246" t="s">
        <v>64</v>
      </c>
      <c r="N12246" t="s">
        <v>1135</v>
      </c>
      <c r="O12246">
        <v>768</v>
      </c>
      <c r="P12246">
        <v>2.1800000000000002</v>
      </c>
      <c r="Q12246">
        <v>3.94</v>
      </c>
      <c r="R12246">
        <v>1.6750418760469012E-3</v>
      </c>
      <c r="S12246">
        <f t="shared" si="1147"/>
        <v>1674.2400000000002</v>
      </c>
      <c r="T12246">
        <f t="shared" si="1148"/>
        <v>1.2864321608040201</v>
      </c>
      <c r="U12246">
        <f t="shared" si="1149"/>
        <v>3025.92</v>
      </c>
      <c r="V12246">
        <f t="shared" si="1150"/>
        <v>1350.3935678391958</v>
      </c>
      <c r="W12246" t="str">
        <f t="shared" si="1151"/>
        <v>PROFIT</v>
      </c>
    </row>
    <row r="12247" spans="8:23" x14ac:dyDescent="0.35">
      <c r="H12247">
        <v>2011</v>
      </c>
      <c r="I12247" t="s">
        <v>21</v>
      </c>
      <c r="J12247" t="s">
        <v>627</v>
      </c>
      <c r="K12247" t="s">
        <v>136</v>
      </c>
      <c r="L12247" t="str">
        <f t="shared" si="1146"/>
        <v>Workwear Industries Kenya</v>
      </c>
      <c r="M12247" t="s">
        <v>69</v>
      </c>
      <c r="N12247" t="s">
        <v>1136</v>
      </c>
      <c r="O12247">
        <v>744</v>
      </c>
      <c r="P12247">
        <v>2.75</v>
      </c>
      <c r="Q12247">
        <v>3.63</v>
      </c>
      <c r="R12247">
        <v>1.3513513513513514E-3</v>
      </c>
      <c r="S12247">
        <f t="shared" si="1147"/>
        <v>2046</v>
      </c>
      <c r="T12247">
        <f t="shared" si="1148"/>
        <v>1.0054054054054054</v>
      </c>
      <c r="U12247">
        <f t="shared" si="1149"/>
        <v>2700.72</v>
      </c>
      <c r="V12247">
        <f t="shared" si="1150"/>
        <v>653.71459459459436</v>
      </c>
      <c r="W12247" t="str">
        <f t="shared" si="1151"/>
        <v>LOSS</v>
      </c>
    </row>
    <row r="12248" spans="8:23" x14ac:dyDescent="0.35">
      <c r="H12248">
        <v>2011</v>
      </c>
      <c r="I12248" t="s">
        <v>21</v>
      </c>
      <c r="J12248" t="s">
        <v>627</v>
      </c>
      <c r="K12248" t="s">
        <v>141</v>
      </c>
      <c r="L12248" t="str">
        <f t="shared" si="1146"/>
        <v>Uniform Express Kenya</v>
      </c>
      <c r="M12248" t="s">
        <v>74</v>
      </c>
      <c r="N12248" t="s">
        <v>1138</v>
      </c>
      <c r="O12248">
        <v>648</v>
      </c>
      <c r="P12248">
        <v>2.99</v>
      </c>
      <c r="Q12248">
        <v>3.33</v>
      </c>
      <c r="R12248">
        <v>1.1428571428571429E-3</v>
      </c>
      <c r="S12248">
        <f t="shared" si="1147"/>
        <v>1937.5200000000002</v>
      </c>
      <c r="T12248">
        <f t="shared" si="1148"/>
        <v>0.74057142857142866</v>
      </c>
      <c r="U12248">
        <f t="shared" si="1149"/>
        <v>2157.84</v>
      </c>
      <c r="V12248">
        <f t="shared" si="1150"/>
        <v>219.57942857142851</v>
      </c>
      <c r="W12248" t="str">
        <f t="shared" si="1151"/>
        <v>LOSS</v>
      </c>
    </row>
    <row r="12249" spans="8:23" x14ac:dyDescent="0.35">
      <c r="H12249">
        <v>2011</v>
      </c>
      <c r="I12249" t="s">
        <v>21</v>
      </c>
      <c r="J12249" t="s">
        <v>627</v>
      </c>
      <c r="K12249" t="s">
        <v>141</v>
      </c>
      <c r="L12249" t="str">
        <f t="shared" si="1146"/>
        <v>Uniform Express Kenya</v>
      </c>
      <c r="M12249" t="s">
        <v>79</v>
      </c>
      <c r="N12249" t="s">
        <v>1139</v>
      </c>
      <c r="O12249">
        <v>780</v>
      </c>
      <c r="P12249">
        <v>2.36</v>
      </c>
      <c r="Q12249">
        <v>3.77</v>
      </c>
      <c r="R12249">
        <v>1.1086474501108647E-3</v>
      </c>
      <c r="S12249">
        <f t="shared" si="1147"/>
        <v>1840.8</v>
      </c>
      <c r="T12249">
        <f t="shared" si="1148"/>
        <v>0.8647450110864745</v>
      </c>
      <c r="U12249">
        <f t="shared" si="1149"/>
        <v>2940.6</v>
      </c>
      <c r="V12249">
        <f t="shared" si="1150"/>
        <v>1098.9352549889136</v>
      </c>
      <c r="W12249" t="str">
        <f t="shared" si="1151"/>
        <v>PROFIT</v>
      </c>
    </row>
    <row r="12250" spans="8:23" x14ac:dyDescent="0.35">
      <c r="H12250">
        <v>2011</v>
      </c>
      <c r="I12250" t="s">
        <v>21</v>
      </c>
      <c r="J12250" t="s">
        <v>627</v>
      </c>
      <c r="K12250" t="s">
        <v>141</v>
      </c>
      <c r="L12250" t="str">
        <f t="shared" si="1146"/>
        <v>Uniform Express Kenya</v>
      </c>
      <c r="M12250" t="s">
        <v>84</v>
      </c>
      <c r="N12250" t="s">
        <v>1140</v>
      </c>
      <c r="O12250">
        <v>1080</v>
      </c>
      <c r="P12250">
        <v>2.83</v>
      </c>
      <c r="Q12250">
        <v>3.59</v>
      </c>
      <c r="R12250">
        <v>1.7331022530329288E-3</v>
      </c>
      <c r="S12250">
        <f t="shared" si="1147"/>
        <v>3056.4</v>
      </c>
      <c r="T12250">
        <f t="shared" si="1148"/>
        <v>1.8717504332755632</v>
      </c>
      <c r="U12250">
        <f t="shared" si="1149"/>
        <v>3877.2</v>
      </c>
      <c r="V12250">
        <f t="shared" si="1150"/>
        <v>818.92824956672416</v>
      </c>
      <c r="W12250" t="str">
        <f t="shared" si="1151"/>
        <v>LOSS</v>
      </c>
    </row>
    <row r="12251" spans="8:23" x14ac:dyDescent="0.35">
      <c r="H12251">
        <v>2011</v>
      </c>
      <c r="I12251" t="s">
        <v>21</v>
      </c>
      <c r="J12251" t="s">
        <v>627</v>
      </c>
      <c r="K12251" t="s">
        <v>141</v>
      </c>
      <c r="L12251" t="str">
        <f t="shared" si="1146"/>
        <v>Uniform Express Kenya</v>
      </c>
      <c r="M12251" t="s">
        <v>89</v>
      </c>
      <c r="N12251" t="s">
        <v>1141</v>
      </c>
      <c r="O12251">
        <v>1056</v>
      </c>
      <c r="P12251">
        <v>2.11</v>
      </c>
      <c r="Q12251">
        <v>3.61</v>
      </c>
      <c r="R12251">
        <v>1.4641288433382138E-3</v>
      </c>
      <c r="S12251">
        <f t="shared" si="1147"/>
        <v>2228.16</v>
      </c>
      <c r="T12251">
        <f t="shared" si="1148"/>
        <v>1.5461200585651538</v>
      </c>
      <c r="U12251">
        <f t="shared" si="1149"/>
        <v>3812.16</v>
      </c>
      <c r="V12251">
        <f t="shared" si="1150"/>
        <v>1582.4538799414349</v>
      </c>
      <c r="W12251" t="str">
        <f t="shared" si="1151"/>
        <v>PROFIT</v>
      </c>
    </row>
    <row r="12252" spans="8:23" x14ac:dyDescent="0.35">
      <c r="H12252">
        <v>2011</v>
      </c>
      <c r="I12252" t="s">
        <v>21</v>
      </c>
      <c r="J12252" t="s">
        <v>627</v>
      </c>
      <c r="K12252" t="s">
        <v>141</v>
      </c>
      <c r="L12252" t="str">
        <f t="shared" si="1146"/>
        <v>Uniform Express Kenya</v>
      </c>
      <c r="M12252" t="s">
        <v>94</v>
      </c>
      <c r="N12252" t="s">
        <v>1142</v>
      </c>
      <c r="O12252">
        <v>624</v>
      </c>
      <c r="P12252">
        <v>2.86</v>
      </c>
      <c r="Q12252">
        <v>3.36</v>
      </c>
      <c r="R12252">
        <v>1.3717421124828531E-3</v>
      </c>
      <c r="S12252">
        <f t="shared" si="1147"/>
        <v>1784.6399999999999</v>
      </c>
      <c r="T12252">
        <f t="shared" si="1148"/>
        <v>0.8559670781893004</v>
      </c>
      <c r="U12252">
        <f t="shared" si="1149"/>
        <v>2096.64</v>
      </c>
      <c r="V12252">
        <f t="shared" si="1150"/>
        <v>311.14403292181072</v>
      </c>
      <c r="W12252" t="str">
        <f t="shared" si="1151"/>
        <v>LOSS</v>
      </c>
    </row>
    <row r="12253" spans="8:23" x14ac:dyDescent="0.35">
      <c r="H12253">
        <v>2011</v>
      </c>
      <c r="I12253" t="s">
        <v>21</v>
      </c>
      <c r="J12253" t="s">
        <v>627</v>
      </c>
      <c r="K12253" t="s">
        <v>141</v>
      </c>
      <c r="L12253" t="str">
        <f t="shared" si="1146"/>
        <v>Uniform Express Kenya</v>
      </c>
      <c r="M12253" t="s">
        <v>99</v>
      </c>
      <c r="N12253" t="s">
        <v>1143</v>
      </c>
      <c r="O12253">
        <v>1104</v>
      </c>
      <c r="P12253">
        <v>2.44</v>
      </c>
      <c r="Q12253">
        <v>3.33</v>
      </c>
      <c r="R12253">
        <v>1.3315579227696406E-3</v>
      </c>
      <c r="S12253">
        <f t="shared" si="1147"/>
        <v>2693.7599999999998</v>
      </c>
      <c r="T12253">
        <f t="shared" si="1148"/>
        <v>1.4700399467376832</v>
      </c>
      <c r="U12253">
        <f t="shared" si="1149"/>
        <v>3676.32</v>
      </c>
      <c r="V12253">
        <f t="shared" si="1150"/>
        <v>981.08996005326276</v>
      </c>
      <c r="W12253" t="str">
        <f t="shared" si="1151"/>
        <v>LOSS</v>
      </c>
    </row>
    <row r="12254" spans="8:23" x14ac:dyDescent="0.35">
      <c r="H12254">
        <v>2011</v>
      </c>
      <c r="I12254" t="s">
        <v>21</v>
      </c>
      <c r="J12254" t="s">
        <v>627</v>
      </c>
      <c r="K12254" t="s">
        <v>141</v>
      </c>
      <c r="L12254" t="str">
        <f t="shared" si="1146"/>
        <v>Uniform Express Kenya</v>
      </c>
      <c r="M12254" t="s">
        <v>104</v>
      </c>
      <c r="N12254" t="s">
        <v>1144</v>
      </c>
      <c r="O12254">
        <v>924</v>
      </c>
      <c r="P12254">
        <v>2.11</v>
      </c>
      <c r="Q12254">
        <v>3.55</v>
      </c>
      <c r="R12254">
        <v>1.2642225031605564E-3</v>
      </c>
      <c r="S12254">
        <f t="shared" si="1147"/>
        <v>1949.6399999999999</v>
      </c>
      <c r="T12254">
        <f t="shared" si="1148"/>
        <v>1.168141592920354</v>
      </c>
      <c r="U12254">
        <f t="shared" si="1149"/>
        <v>3280.2</v>
      </c>
      <c r="V12254">
        <f t="shared" si="1150"/>
        <v>1329.3918584070796</v>
      </c>
      <c r="W12254" t="str">
        <f t="shared" si="1151"/>
        <v>PROFIT</v>
      </c>
    </row>
    <row r="12255" spans="8:23" x14ac:dyDescent="0.35">
      <c r="H12255">
        <v>2011</v>
      </c>
      <c r="I12255" t="s">
        <v>21</v>
      </c>
      <c r="J12255" t="s">
        <v>627</v>
      </c>
      <c r="K12255" t="s">
        <v>141</v>
      </c>
      <c r="L12255" t="str">
        <f t="shared" si="1146"/>
        <v>Uniform Express Kenya</v>
      </c>
      <c r="M12255" t="s">
        <v>109</v>
      </c>
      <c r="N12255" t="s">
        <v>1145</v>
      </c>
      <c r="O12255">
        <v>900</v>
      </c>
      <c r="P12255">
        <v>2.5499999999999998</v>
      </c>
      <c r="Q12255">
        <v>3.9</v>
      </c>
      <c r="R12255">
        <v>1.2077294685990338E-3</v>
      </c>
      <c r="S12255">
        <f t="shared" si="1147"/>
        <v>2295</v>
      </c>
      <c r="T12255">
        <f t="shared" si="1148"/>
        <v>1.0869565217391304</v>
      </c>
      <c r="U12255">
        <f t="shared" si="1149"/>
        <v>3510</v>
      </c>
      <c r="V12255">
        <f t="shared" si="1150"/>
        <v>1213.9130434782608</v>
      </c>
      <c r="W12255" t="str">
        <f t="shared" si="1151"/>
        <v>PROFIT</v>
      </c>
    </row>
    <row r="12256" spans="8:23" x14ac:dyDescent="0.35">
      <c r="H12256">
        <v>2011</v>
      </c>
      <c r="I12256" t="s">
        <v>21</v>
      </c>
      <c r="J12256" t="s">
        <v>627</v>
      </c>
      <c r="K12256" t="s">
        <v>141</v>
      </c>
      <c r="L12256" t="str">
        <f t="shared" si="1146"/>
        <v>Uniform Express Kenya</v>
      </c>
      <c r="M12256" t="s">
        <v>114</v>
      </c>
      <c r="N12256" t="s">
        <v>1146</v>
      </c>
      <c r="O12256">
        <v>1080</v>
      </c>
      <c r="P12256">
        <v>2.37</v>
      </c>
      <c r="Q12256">
        <v>4</v>
      </c>
      <c r="R12256">
        <v>1.3262599469496021E-3</v>
      </c>
      <c r="S12256">
        <f t="shared" si="1147"/>
        <v>2559.6</v>
      </c>
      <c r="T12256">
        <f t="shared" si="1148"/>
        <v>1.4323607427055702</v>
      </c>
      <c r="U12256">
        <f t="shared" si="1149"/>
        <v>4320</v>
      </c>
      <c r="V12256">
        <f t="shared" si="1150"/>
        <v>1758.9676392572944</v>
      </c>
      <c r="W12256" t="str">
        <f t="shared" si="1151"/>
        <v>PROFIT</v>
      </c>
    </row>
    <row r="12257" spans="8:23" x14ac:dyDescent="0.35">
      <c r="H12257">
        <v>2011</v>
      </c>
      <c r="I12257" t="s">
        <v>21</v>
      </c>
      <c r="J12257" t="s">
        <v>627</v>
      </c>
      <c r="K12257" t="s">
        <v>141</v>
      </c>
      <c r="L12257" t="str">
        <f t="shared" si="1146"/>
        <v>Uniform Express Kenya</v>
      </c>
      <c r="M12257" t="s">
        <v>119</v>
      </c>
      <c r="N12257" t="s">
        <v>1147</v>
      </c>
      <c r="O12257">
        <v>684</v>
      </c>
      <c r="P12257">
        <v>2.85</v>
      </c>
      <c r="Q12257">
        <v>3.5</v>
      </c>
      <c r="R12257">
        <v>1.0493179433368311E-3</v>
      </c>
      <c r="S12257">
        <f t="shared" si="1147"/>
        <v>1949.4</v>
      </c>
      <c r="T12257">
        <f t="shared" si="1148"/>
        <v>0.71773347324239245</v>
      </c>
      <c r="U12257">
        <f t="shared" si="1149"/>
        <v>2394</v>
      </c>
      <c r="V12257">
        <f t="shared" si="1150"/>
        <v>443.88226652675752</v>
      </c>
      <c r="W12257" t="str">
        <f t="shared" si="1151"/>
        <v>LOSS</v>
      </c>
    </row>
    <row r="12258" spans="8:23" x14ac:dyDescent="0.35">
      <c r="H12258">
        <v>2011</v>
      </c>
      <c r="I12258" t="s">
        <v>21</v>
      </c>
      <c r="J12258" t="s">
        <v>627</v>
      </c>
      <c r="K12258" t="s">
        <v>141</v>
      </c>
      <c r="L12258" t="str">
        <f t="shared" si="1146"/>
        <v>Uniform Express Kenya</v>
      </c>
      <c r="M12258" t="s">
        <v>124</v>
      </c>
      <c r="N12258" t="s">
        <v>1148</v>
      </c>
      <c r="O12258">
        <v>972</v>
      </c>
      <c r="P12258">
        <v>2.46</v>
      </c>
      <c r="Q12258">
        <v>3.43</v>
      </c>
      <c r="R12258">
        <v>1.5847860538827259E-3</v>
      </c>
      <c r="S12258">
        <f t="shared" si="1147"/>
        <v>2391.12</v>
      </c>
      <c r="T12258">
        <f t="shared" si="1148"/>
        <v>1.5404120443740095</v>
      </c>
      <c r="U12258">
        <f t="shared" si="1149"/>
        <v>3333.96</v>
      </c>
      <c r="V12258">
        <f t="shared" si="1150"/>
        <v>941.29958795562618</v>
      </c>
      <c r="W12258" t="str">
        <f t="shared" si="1151"/>
        <v>LOSS</v>
      </c>
    </row>
    <row r="12259" spans="8:23" x14ac:dyDescent="0.35">
      <c r="H12259">
        <v>2011</v>
      </c>
      <c r="I12259" t="s">
        <v>21</v>
      </c>
      <c r="J12259" t="s">
        <v>627</v>
      </c>
      <c r="K12259" t="s">
        <v>141</v>
      </c>
      <c r="L12259" t="str">
        <f t="shared" si="1146"/>
        <v>Uniform Express Kenya</v>
      </c>
      <c r="M12259" t="s">
        <v>129</v>
      </c>
      <c r="N12259" t="s">
        <v>1149</v>
      </c>
      <c r="O12259">
        <v>1044</v>
      </c>
      <c r="P12259">
        <v>2.57</v>
      </c>
      <c r="Q12259">
        <v>3.47</v>
      </c>
      <c r="R12259">
        <v>1.0964912280701754E-3</v>
      </c>
      <c r="S12259">
        <f t="shared" si="1147"/>
        <v>2683.08</v>
      </c>
      <c r="T12259">
        <f t="shared" si="1148"/>
        <v>1.1447368421052631</v>
      </c>
      <c r="U12259">
        <f t="shared" si="1149"/>
        <v>3622.6800000000003</v>
      </c>
      <c r="V12259">
        <f t="shared" si="1150"/>
        <v>938.45526315789505</v>
      </c>
      <c r="W12259" t="str">
        <f t="shared" si="1151"/>
        <v>LOSS</v>
      </c>
    </row>
    <row r="12260" spans="8:23" x14ac:dyDescent="0.35">
      <c r="H12260">
        <v>2011</v>
      </c>
      <c r="I12260" t="s">
        <v>21</v>
      </c>
      <c r="J12260" t="s">
        <v>627</v>
      </c>
      <c r="K12260" t="s">
        <v>141</v>
      </c>
      <c r="L12260" t="str">
        <f t="shared" si="1146"/>
        <v>Uniform Express Kenya</v>
      </c>
      <c r="M12260" t="s">
        <v>134</v>
      </c>
      <c r="N12260" t="s">
        <v>1150</v>
      </c>
      <c r="O12260">
        <v>720</v>
      </c>
      <c r="P12260">
        <v>2.44</v>
      </c>
      <c r="Q12260">
        <v>3.96</v>
      </c>
      <c r="R12260">
        <v>1.6806722689075631E-3</v>
      </c>
      <c r="S12260">
        <f t="shared" si="1147"/>
        <v>1756.8</v>
      </c>
      <c r="T12260">
        <f t="shared" si="1148"/>
        <v>1.2100840336134455</v>
      </c>
      <c r="U12260">
        <f t="shared" si="1149"/>
        <v>2851.2</v>
      </c>
      <c r="V12260">
        <f t="shared" si="1150"/>
        <v>1093.1899159663865</v>
      </c>
      <c r="W12260" t="str">
        <f t="shared" si="1151"/>
        <v>PROFIT</v>
      </c>
    </row>
    <row r="12261" spans="8:23" x14ac:dyDescent="0.35">
      <c r="H12261">
        <v>2011</v>
      </c>
      <c r="I12261" t="s">
        <v>21</v>
      </c>
      <c r="J12261" t="s">
        <v>627</v>
      </c>
      <c r="K12261" t="s">
        <v>141</v>
      </c>
      <c r="L12261" t="str">
        <f t="shared" si="1146"/>
        <v>Uniform Express Kenya</v>
      </c>
      <c r="M12261" t="s">
        <v>139</v>
      </c>
      <c r="N12261" t="s">
        <v>1151</v>
      </c>
      <c r="O12261">
        <v>1188</v>
      </c>
      <c r="P12261">
        <v>2.17</v>
      </c>
      <c r="Q12261">
        <v>3.98</v>
      </c>
      <c r="R12261">
        <v>1.3850415512465374E-3</v>
      </c>
      <c r="S12261">
        <f t="shared" si="1147"/>
        <v>2577.96</v>
      </c>
      <c r="T12261">
        <f t="shared" si="1148"/>
        <v>1.6454293628808865</v>
      </c>
      <c r="U12261">
        <f t="shared" si="1149"/>
        <v>4728.24</v>
      </c>
      <c r="V12261">
        <f t="shared" si="1150"/>
        <v>2148.6345706371189</v>
      </c>
      <c r="W12261" t="str">
        <f t="shared" si="1151"/>
        <v>PROFIT</v>
      </c>
    </row>
    <row r="12262" spans="8:23" x14ac:dyDescent="0.35">
      <c r="H12262">
        <v>2011</v>
      </c>
      <c r="I12262" t="s">
        <v>21</v>
      </c>
      <c r="J12262" t="s">
        <v>627</v>
      </c>
      <c r="K12262" t="s">
        <v>141</v>
      </c>
      <c r="L12262" t="str">
        <f t="shared" si="1146"/>
        <v>Uniform Express Kenya</v>
      </c>
      <c r="M12262" t="s">
        <v>144</v>
      </c>
      <c r="N12262" t="s">
        <v>1152</v>
      </c>
      <c r="O12262">
        <v>1092</v>
      </c>
      <c r="P12262">
        <v>2.94</v>
      </c>
      <c r="Q12262">
        <v>3.21</v>
      </c>
      <c r="R12262">
        <v>1.7921146953405018E-3</v>
      </c>
      <c r="S12262">
        <f t="shared" si="1147"/>
        <v>3210.48</v>
      </c>
      <c r="T12262">
        <f t="shared" si="1148"/>
        <v>1.956989247311828</v>
      </c>
      <c r="U12262">
        <f t="shared" si="1149"/>
        <v>3505.32</v>
      </c>
      <c r="V12262">
        <f t="shared" si="1150"/>
        <v>292.88301075268834</v>
      </c>
      <c r="W12262" t="str">
        <f t="shared" si="1151"/>
        <v>LOSS</v>
      </c>
    </row>
    <row r="12263" spans="8:23" x14ac:dyDescent="0.35">
      <c r="H12263">
        <v>2011</v>
      </c>
      <c r="I12263" t="s">
        <v>21</v>
      </c>
      <c r="J12263" t="s">
        <v>627</v>
      </c>
      <c r="K12263" t="s">
        <v>141</v>
      </c>
      <c r="L12263" t="str">
        <f t="shared" si="1146"/>
        <v>Uniform Express Kenya</v>
      </c>
      <c r="M12263" t="s">
        <v>149</v>
      </c>
      <c r="N12263" t="s">
        <v>1153</v>
      </c>
      <c r="O12263">
        <v>936</v>
      </c>
      <c r="P12263">
        <v>2.7</v>
      </c>
      <c r="Q12263">
        <v>3.85</v>
      </c>
      <c r="R12263">
        <v>1.3966480446927375E-3</v>
      </c>
      <c r="S12263">
        <f t="shared" si="1147"/>
        <v>2527.2000000000003</v>
      </c>
      <c r="T12263">
        <f t="shared" si="1148"/>
        <v>1.3072625698324023</v>
      </c>
      <c r="U12263">
        <f t="shared" si="1149"/>
        <v>3603.6</v>
      </c>
      <c r="V12263">
        <f t="shared" si="1150"/>
        <v>1075.0927374301673</v>
      </c>
      <c r="W12263" t="str">
        <f t="shared" si="1151"/>
        <v>PROFIT</v>
      </c>
    </row>
    <row r="12264" spans="8:23" x14ac:dyDescent="0.35">
      <c r="H12264">
        <v>2011</v>
      </c>
      <c r="I12264" t="s">
        <v>21</v>
      </c>
      <c r="J12264" t="s">
        <v>627</v>
      </c>
      <c r="K12264" t="s">
        <v>141</v>
      </c>
      <c r="L12264" t="str">
        <f t="shared" si="1146"/>
        <v>Uniform Express Kenya</v>
      </c>
      <c r="M12264" t="s">
        <v>154</v>
      </c>
      <c r="N12264" t="s">
        <v>1154</v>
      </c>
      <c r="O12264">
        <v>1008</v>
      </c>
      <c r="P12264">
        <v>2.1</v>
      </c>
      <c r="Q12264">
        <v>3.24</v>
      </c>
      <c r="R12264">
        <v>1.152073732718894E-3</v>
      </c>
      <c r="S12264">
        <f t="shared" si="1147"/>
        <v>2116.8000000000002</v>
      </c>
      <c r="T12264">
        <f t="shared" si="1148"/>
        <v>1.1612903225806452</v>
      </c>
      <c r="U12264">
        <f t="shared" si="1149"/>
        <v>3265.92</v>
      </c>
      <c r="V12264">
        <f t="shared" si="1150"/>
        <v>1147.9587096774192</v>
      </c>
      <c r="W12264" t="str">
        <f t="shared" si="1151"/>
        <v>PROFIT</v>
      </c>
    </row>
    <row r="12265" spans="8:23" x14ac:dyDescent="0.35">
      <c r="H12265">
        <v>2011</v>
      </c>
      <c r="I12265" t="s">
        <v>21</v>
      </c>
      <c r="J12265" t="s">
        <v>627</v>
      </c>
      <c r="K12265" t="s">
        <v>141</v>
      </c>
      <c r="L12265" t="str">
        <f t="shared" si="1146"/>
        <v>Uniform Express Kenya</v>
      </c>
      <c r="M12265" t="s">
        <v>159</v>
      </c>
      <c r="N12265" t="s">
        <v>1155</v>
      </c>
      <c r="O12265">
        <v>708</v>
      </c>
      <c r="P12265">
        <v>2.5299999999999998</v>
      </c>
      <c r="Q12265">
        <v>3.91</v>
      </c>
      <c r="R12265">
        <v>1.25E-3</v>
      </c>
      <c r="S12265">
        <f t="shared" si="1147"/>
        <v>1791.2399999999998</v>
      </c>
      <c r="T12265">
        <f t="shared" si="1148"/>
        <v>0.88500000000000001</v>
      </c>
      <c r="U12265">
        <f t="shared" si="1149"/>
        <v>2768.28</v>
      </c>
      <c r="V12265">
        <f t="shared" si="1150"/>
        <v>976.15500000000043</v>
      </c>
      <c r="W12265" t="str">
        <f t="shared" si="1151"/>
        <v>LOSS</v>
      </c>
    </row>
    <row r="12266" spans="8:23" x14ac:dyDescent="0.35">
      <c r="H12266">
        <v>2011</v>
      </c>
      <c r="I12266" t="s">
        <v>21</v>
      </c>
      <c r="J12266" t="s">
        <v>627</v>
      </c>
      <c r="K12266" t="s">
        <v>141</v>
      </c>
      <c r="L12266" t="str">
        <f t="shared" si="1146"/>
        <v>Uniform Express Kenya</v>
      </c>
      <c r="M12266" t="s">
        <v>164</v>
      </c>
      <c r="N12266" t="s">
        <v>1156</v>
      </c>
      <c r="O12266">
        <v>744</v>
      </c>
      <c r="P12266">
        <v>2.2000000000000002</v>
      </c>
      <c r="Q12266">
        <v>3.29</v>
      </c>
      <c r="R12266">
        <v>1.1235955056179776E-3</v>
      </c>
      <c r="S12266">
        <f t="shared" si="1147"/>
        <v>1636.8000000000002</v>
      </c>
      <c r="T12266">
        <f t="shared" si="1148"/>
        <v>0.83595505617977539</v>
      </c>
      <c r="U12266">
        <f t="shared" si="1149"/>
        <v>2447.7600000000002</v>
      </c>
      <c r="V12266">
        <f t="shared" si="1150"/>
        <v>810.12404494382031</v>
      </c>
      <c r="W12266" t="str">
        <f t="shared" si="1151"/>
        <v>LOSS</v>
      </c>
    </row>
    <row r="12267" spans="8:23" x14ac:dyDescent="0.35">
      <c r="H12267">
        <v>2011</v>
      </c>
      <c r="I12267" t="s">
        <v>21</v>
      </c>
      <c r="J12267" t="s">
        <v>627</v>
      </c>
      <c r="K12267" t="s">
        <v>141</v>
      </c>
      <c r="L12267" t="str">
        <f t="shared" si="1146"/>
        <v>Uniform Express Kenya</v>
      </c>
      <c r="M12267" t="s">
        <v>169</v>
      </c>
      <c r="N12267" t="s">
        <v>1157</v>
      </c>
      <c r="O12267">
        <v>1068</v>
      </c>
      <c r="P12267">
        <v>2.81</v>
      </c>
      <c r="Q12267">
        <v>3.24</v>
      </c>
      <c r="R12267">
        <v>1.3003901170351106E-3</v>
      </c>
      <c r="S12267">
        <f t="shared" si="1147"/>
        <v>3001.08</v>
      </c>
      <c r="T12267">
        <f t="shared" si="1148"/>
        <v>1.388816644993498</v>
      </c>
      <c r="U12267">
        <f t="shared" si="1149"/>
        <v>3460.32</v>
      </c>
      <c r="V12267">
        <f t="shared" si="1150"/>
        <v>457.85118335500675</v>
      </c>
      <c r="W12267" t="str">
        <f t="shared" si="1151"/>
        <v>LOSS</v>
      </c>
    </row>
    <row r="12268" spans="8:23" x14ac:dyDescent="0.35">
      <c r="H12268">
        <v>2011</v>
      </c>
      <c r="I12268" t="s">
        <v>21</v>
      </c>
      <c r="J12268" t="s">
        <v>627</v>
      </c>
      <c r="K12268" t="s">
        <v>141</v>
      </c>
      <c r="L12268" t="str">
        <f t="shared" si="1146"/>
        <v>Uniform Express Kenya</v>
      </c>
      <c r="M12268" t="s">
        <v>174</v>
      </c>
      <c r="N12268" t="s">
        <v>1158</v>
      </c>
      <c r="O12268">
        <v>768</v>
      </c>
      <c r="P12268">
        <v>2.25</v>
      </c>
      <c r="Q12268">
        <v>3.37</v>
      </c>
      <c r="R12268">
        <v>1.1848341232227489E-3</v>
      </c>
      <c r="S12268">
        <f t="shared" si="1147"/>
        <v>1728</v>
      </c>
      <c r="T12268">
        <f t="shared" si="1148"/>
        <v>0.90995260663507116</v>
      </c>
      <c r="U12268">
        <f t="shared" si="1149"/>
        <v>2588.16</v>
      </c>
      <c r="V12268">
        <f t="shared" si="1150"/>
        <v>859.25004739336475</v>
      </c>
      <c r="W12268" t="str">
        <f t="shared" si="1151"/>
        <v>LOSS</v>
      </c>
    </row>
    <row r="12269" spans="8:23" x14ac:dyDescent="0.35">
      <c r="H12269">
        <v>2011</v>
      </c>
      <c r="I12269" t="s">
        <v>21</v>
      </c>
      <c r="J12269" t="s">
        <v>627</v>
      </c>
      <c r="K12269" t="s">
        <v>141</v>
      </c>
      <c r="L12269" t="str">
        <f t="shared" si="1146"/>
        <v>Uniform Express Kenya</v>
      </c>
      <c r="M12269" t="s">
        <v>179</v>
      </c>
      <c r="N12269" t="s">
        <v>1159</v>
      </c>
      <c r="O12269">
        <v>684</v>
      </c>
      <c r="P12269">
        <v>2.81</v>
      </c>
      <c r="Q12269">
        <v>3.68</v>
      </c>
      <c r="R12269">
        <v>1.3698630136986301E-3</v>
      </c>
      <c r="S12269">
        <f t="shared" si="1147"/>
        <v>1922.04</v>
      </c>
      <c r="T12269">
        <f t="shared" si="1148"/>
        <v>0.93698630136986305</v>
      </c>
      <c r="U12269">
        <f t="shared" si="1149"/>
        <v>2517.12</v>
      </c>
      <c r="V12269">
        <f t="shared" si="1150"/>
        <v>594.14301369863006</v>
      </c>
      <c r="W12269" t="str">
        <f t="shared" si="1151"/>
        <v>LOSS</v>
      </c>
    </row>
    <row r="12270" spans="8:23" x14ac:dyDescent="0.35">
      <c r="H12270">
        <v>2011</v>
      </c>
      <c r="I12270" t="s">
        <v>21</v>
      </c>
      <c r="J12270" t="s">
        <v>627</v>
      </c>
      <c r="K12270" t="s">
        <v>141</v>
      </c>
      <c r="L12270" t="str">
        <f t="shared" si="1146"/>
        <v>Uniform Express Kenya</v>
      </c>
      <c r="M12270" t="s">
        <v>184</v>
      </c>
      <c r="N12270" t="s">
        <v>1160</v>
      </c>
      <c r="O12270">
        <v>900</v>
      </c>
      <c r="P12270">
        <v>2.5</v>
      </c>
      <c r="Q12270">
        <v>3.28</v>
      </c>
      <c r="R12270">
        <v>1.6722408026755853E-3</v>
      </c>
      <c r="S12270">
        <f t="shared" si="1147"/>
        <v>2250</v>
      </c>
      <c r="T12270">
        <f t="shared" si="1148"/>
        <v>1.5050167224080266</v>
      </c>
      <c r="U12270">
        <f t="shared" si="1149"/>
        <v>2952</v>
      </c>
      <c r="V12270">
        <f t="shared" si="1150"/>
        <v>700.49498327759193</v>
      </c>
      <c r="W12270" t="str">
        <f t="shared" si="1151"/>
        <v>LOSS</v>
      </c>
    </row>
    <row r="12271" spans="8:23" x14ac:dyDescent="0.35">
      <c r="H12271">
        <v>2011</v>
      </c>
      <c r="I12271" t="s">
        <v>21</v>
      </c>
      <c r="J12271" t="s">
        <v>627</v>
      </c>
      <c r="K12271" t="s">
        <v>141</v>
      </c>
      <c r="L12271" t="str">
        <f t="shared" si="1146"/>
        <v>Uniform Express Kenya</v>
      </c>
      <c r="M12271" t="s">
        <v>189</v>
      </c>
      <c r="N12271" t="s">
        <v>1161</v>
      </c>
      <c r="O12271">
        <v>672</v>
      </c>
      <c r="P12271">
        <v>2.88</v>
      </c>
      <c r="Q12271">
        <v>3.8</v>
      </c>
      <c r="R12271">
        <v>1.3175230566534915E-3</v>
      </c>
      <c r="S12271">
        <f t="shared" si="1147"/>
        <v>1935.36</v>
      </c>
      <c r="T12271">
        <f t="shared" si="1148"/>
        <v>0.88537549407114624</v>
      </c>
      <c r="U12271">
        <f t="shared" si="1149"/>
        <v>2553.6</v>
      </c>
      <c r="V12271">
        <f t="shared" si="1150"/>
        <v>617.35462450592888</v>
      </c>
      <c r="W12271" t="str">
        <f t="shared" si="1151"/>
        <v>LOSS</v>
      </c>
    </row>
    <row r="12272" spans="8:23" x14ac:dyDescent="0.35">
      <c r="H12272">
        <v>2011</v>
      </c>
      <c r="I12272" t="s">
        <v>21</v>
      </c>
      <c r="J12272" t="s">
        <v>627</v>
      </c>
      <c r="K12272" t="s">
        <v>141</v>
      </c>
      <c r="L12272" t="str">
        <f t="shared" si="1146"/>
        <v>Uniform Express Kenya</v>
      </c>
      <c r="M12272" t="s">
        <v>194</v>
      </c>
      <c r="N12272" t="s">
        <v>1162</v>
      </c>
      <c r="O12272">
        <v>720</v>
      </c>
      <c r="P12272">
        <v>2.4900000000000002</v>
      </c>
      <c r="Q12272">
        <v>3.49</v>
      </c>
      <c r="R12272">
        <v>1.1792452830188679E-3</v>
      </c>
      <c r="S12272">
        <f t="shared" si="1147"/>
        <v>1792.8000000000002</v>
      </c>
      <c r="T12272">
        <f t="shared" si="1148"/>
        <v>0.84905660377358483</v>
      </c>
      <c r="U12272">
        <f t="shared" si="1149"/>
        <v>2512.8000000000002</v>
      </c>
      <c r="V12272">
        <f t="shared" si="1150"/>
        <v>719.15094339622647</v>
      </c>
      <c r="W12272" t="str">
        <f t="shared" si="1151"/>
        <v>LOSS</v>
      </c>
    </row>
    <row r="12273" spans="8:23" x14ac:dyDescent="0.35">
      <c r="H12273">
        <v>2011</v>
      </c>
      <c r="I12273" t="s">
        <v>21</v>
      </c>
      <c r="J12273" t="s">
        <v>627</v>
      </c>
      <c r="K12273" t="s">
        <v>141</v>
      </c>
      <c r="L12273" t="str">
        <f t="shared" si="1146"/>
        <v>Uniform Express Kenya</v>
      </c>
      <c r="M12273" t="s">
        <v>199</v>
      </c>
      <c r="N12273" t="s">
        <v>1163</v>
      </c>
      <c r="O12273">
        <v>696</v>
      </c>
      <c r="P12273">
        <v>2.94</v>
      </c>
      <c r="Q12273">
        <v>3.83</v>
      </c>
      <c r="R12273">
        <v>1.0405827263267431E-3</v>
      </c>
      <c r="S12273">
        <f t="shared" si="1147"/>
        <v>2046.24</v>
      </c>
      <c r="T12273">
        <f t="shared" si="1148"/>
        <v>0.72424557752341323</v>
      </c>
      <c r="U12273">
        <f t="shared" si="1149"/>
        <v>2665.68</v>
      </c>
      <c r="V12273">
        <f t="shared" si="1150"/>
        <v>618.71575442247638</v>
      </c>
      <c r="W12273" t="str">
        <f t="shared" si="1151"/>
        <v>LOSS</v>
      </c>
    </row>
    <row r="12274" spans="8:23" x14ac:dyDescent="0.35">
      <c r="H12274">
        <v>2011</v>
      </c>
      <c r="I12274" t="s">
        <v>21</v>
      </c>
      <c r="J12274" t="s">
        <v>627</v>
      </c>
      <c r="K12274" t="s">
        <v>141</v>
      </c>
      <c r="L12274" t="str">
        <f t="shared" si="1146"/>
        <v>Uniform Express Kenya</v>
      </c>
      <c r="M12274" t="s">
        <v>204</v>
      </c>
      <c r="N12274" t="s">
        <v>1164</v>
      </c>
      <c r="O12274">
        <v>768</v>
      </c>
      <c r="P12274">
        <v>2.4500000000000002</v>
      </c>
      <c r="Q12274">
        <v>3.25</v>
      </c>
      <c r="R12274">
        <v>1.7211703958691911E-3</v>
      </c>
      <c r="S12274">
        <f t="shared" si="1147"/>
        <v>1881.6000000000001</v>
      </c>
      <c r="T12274">
        <f t="shared" si="1148"/>
        <v>1.3218588640275388</v>
      </c>
      <c r="U12274">
        <f t="shared" si="1149"/>
        <v>2496</v>
      </c>
      <c r="V12274">
        <f t="shared" si="1150"/>
        <v>613.07814113597237</v>
      </c>
      <c r="W12274" t="str">
        <f t="shared" si="1151"/>
        <v>LOSS</v>
      </c>
    </row>
    <row r="12275" spans="8:23" x14ac:dyDescent="0.35">
      <c r="H12275">
        <v>2011</v>
      </c>
      <c r="I12275" t="s">
        <v>21</v>
      </c>
      <c r="J12275" t="s">
        <v>627</v>
      </c>
      <c r="K12275" t="s">
        <v>141</v>
      </c>
      <c r="L12275" t="str">
        <f t="shared" si="1146"/>
        <v>Uniform Express Kenya</v>
      </c>
      <c r="M12275" t="s">
        <v>209</v>
      </c>
      <c r="N12275" t="s">
        <v>1165</v>
      </c>
      <c r="O12275">
        <v>792</v>
      </c>
      <c r="P12275">
        <v>2.37</v>
      </c>
      <c r="Q12275">
        <v>3.39</v>
      </c>
      <c r="R12275">
        <v>1.176470588235294E-3</v>
      </c>
      <c r="S12275">
        <f t="shared" si="1147"/>
        <v>1877.0400000000002</v>
      </c>
      <c r="T12275">
        <f t="shared" si="1148"/>
        <v>0.93176470588235283</v>
      </c>
      <c r="U12275">
        <f t="shared" si="1149"/>
        <v>2684.88</v>
      </c>
      <c r="V12275">
        <f t="shared" si="1150"/>
        <v>806.90823529411762</v>
      </c>
      <c r="W12275" t="str">
        <f t="shared" si="1151"/>
        <v>LOSS</v>
      </c>
    </row>
    <row r="12276" spans="8:23" x14ac:dyDescent="0.35">
      <c r="H12276">
        <v>2011</v>
      </c>
      <c r="I12276" t="s">
        <v>21</v>
      </c>
      <c r="J12276" t="s">
        <v>627</v>
      </c>
      <c r="K12276" t="s">
        <v>141</v>
      </c>
      <c r="L12276" t="str">
        <f t="shared" si="1146"/>
        <v>Uniform Express Kenya</v>
      </c>
      <c r="M12276" t="s">
        <v>214</v>
      </c>
      <c r="N12276" t="s">
        <v>1166</v>
      </c>
      <c r="O12276">
        <v>768</v>
      </c>
      <c r="P12276">
        <v>2.66</v>
      </c>
      <c r="Q12276">
        <v>3.74</v>
      </c>
      <c r="R12276">
        <v>1.25E-3</v>
      </c>
      <c r="S12276">
        <f t="shared" si="1147"/>
        <v>2042.88</v>
      </c>
      <c r="T12276">
        <f t="shared" si="1148"/>
        <v>0.96</v>
      </c>
      <c r="U12276">
        <f t="shared" si="1149"/>
        <v>2872.32</v>
      </c>
      <c r="V12276">
        <f t="shared" si="1150"/>
        <v>828.48</v>
      </c>
      <c r="W12276" t="str">
        <f t="shared" si="1151"/>
        <v>LOSS</v>
      </c>
    </row>
    <row r="12277" spans="8:23" x14ac:dyDescent="0.35">
      <c r="H12277">
        <v>2011</v>
      </c>
      <c r="I12277" t="s">
        <v>21</v>
      </c>
      <c r="J12277" t="s">
        <v>627</v>
      </c>
      <c r="K12277" t="s">
        <v>141</v>
      </c>
      <c r="L12277" t="str">
        <f t="shared" si="1146"/>
        <v>Uniform Express Kenya</v>
      </c>
      <c r="M12277" t="s">
        <v>219</v>
      </c>
      <c r="N12277" t="s">
        <v>1167</v>
      </c>
      <c r="O12277">
        <v>804</v>
      </c>
      <c r="P12277">
        <v>2.63</v>
      </c>
      <c r="Q12277">
        <v>3.91</v>
      </c>
      <c r="R12277">
        <v>1.5151515151515152E-3</v>
      </c>
      <c r="S12277">
        <f t="shared" si="1147"/>
        <v>2114.52</v>
      </c>
      <c r="T12277">
        <f t="shared" si="1148"/>
        <v>1.2181818181818183</v>
      </c>
      <c r="U12277">
        <f t="shared" si="1149"/>
        <v>3143.6400000000003</v>
      </c>
      <c r="V12277">
        <f t="shared" si="1150"/>
        <v>1027.9018181818185</v>
      </c>
      <c r="W12277" t="str">
        <f t="shared" si="1151"/>
        <v>PROFIT</v>
      </c>
    </row>
    <row r="12278" spans="8:23" x14ac:dyDescent="0.35">
      <c r="H12278">
        <v>2011</v>
      </c>
      <c r="I12278" t="s">
        <v>21</v>
      </c>
      <c r="J12278" t="s">
        <v>627</v>
      </c>
      <c r="K12278" t="s">
        <v>141</v>
      </c>
      <c r="L12278" t="str">
        <f t="shared" si="1146"/>
        <v>Uniform Express Kenya</v>
      </c>
      <c r="M12278" t="s">
        <v>224</v>
      </c>
      <c r="N12278" t="s">
        <v>1168</v>
      </c>
      <c r="O12278">
        <v>1092</v>
      </c>
      <c r="P12278">
        <v>2.04</v>
      </c>
      <c r="Q12278">
        <v>3.84</v>
      </c>
      <c r="R12278">
        <v>1.5060240963855422E-3</v>
      </c>
      <c r="S12278">
        <f t="shared" si="1147"/>
        <v>2227.6799999999998</v>
      </c>
      <c r="T12278">
        <f t="shared" si="1148"/>
        <v>1.6445783132530121</v>
      </c>
      <c r="U12278">
        <f t="shared" si="1149"/>
        <v>4193.28</v>
      </c>
      <c r="V12278">
        <f t="shared" si="1150"/>
        <v>1963.9554216867468</v>
      </c>
      <c r="W12278" t="str">
        <f t="shared" si="1151"/>
        <v>PROFIT</v>
      </c>
    </row>
    <row r="12279" spans="8:23" x14ac:dyDescent="0.35">
      <c r="H12279">
        <v>2011</v>
      </c>
      <c r="I12279" t="s">
        <v>21</v>
      </c>
      <c r="J12279" t="s">
        <v>627</v>
      </c>
      <c r="K12279" t="s">
        <v>141</v>
      </c>
      <c r="L12279" t="str">
        <f t="shared" si="1146"/>
        <v>Uniform Express Kenya</v>
      </c>
      <c r="M12279" t="s">
        <v>229</v>
      </c>
      <c r="N12279" t="s">
        <v>1169</v>
      </c>
      <c r="O12279">
        <v>1044</v>
      </c>
      <c r="P12279">
        <v>2.57</v>
      </c>
      <c r="Q12279">
        <v>3.42</v>
      </c>
      <c r="R12279">
        <v>1.2135922330097086E-3</v>
      </c>
      <c r="S12279">
        <f t="shared" si="1147"/>
        <v>2683.08</v>
      </c>
      <c r="T12279">
        <f t="shared" si="1148"/>
        <v>1.2669902912621358</v>
      </c>
      <c r="U12279">
        <f t="shared" si="1149"/>
        <v>3570.48</v>
      </c>
      <c r="V12279">
        <f t="shared" si="1150"/>
        <v>886.13300970873797</v>
      </c>
      <c r="W12279" t="str">
        <f t="shared" si="1151"/>
        <v>LOSS</v>
      </c>
    </row>
    <row r="12280" spans="8:23" x14ac:dyDescent="0.35">
      <c r="H12280">
        <v>2011</v>
      </c>
      <c r="I12280" t="s">
        <v>21</v>
      </c>
      <c r="J12280" t="s">
        <v>627</v>
      </c>
      <c r="K12280" t="s">
        <v>141</v>
      </c>
      <c r="L12280" t="str">
        <f t="shared" si="1146"/>
        <v>Uniform Express Kenya</v>
      </c>
      <c r="M12280" t="s">
        <v>234</v>
      </c>
      <c r="N12280" t="s">
        <v>1170</v>
      </c>
      <c r="O12280">
        <v>864</v>
      </c>
      <c r="P12280">
        <v>2.82</v>
      </c>
      <c r="Q12280">
        <v>3.68</v>
      </c>
      <c r="R12280">
        <v>1.1025358324145535E-3</v>
      </c>
      <c r="S12280">
        <f t="shared" si="1147"/>
        <v>2436.48</v>
      </c>
      <c r="T12280">
        <f t="shared" si="1148"/>
        <v>0.9525909592061742</v>
      </c>
      <c r="U12280">
        <f t="shared" si="1149"/>
        <v>3179.52</v>
      </c>
      <c r="V12280">
        <f t="shared" si="1150"/>
        <v>742.08740904079377</v>
      </c>
      <c r="W12280" t="str">
        <f t="shared" si="1151"/>
        <v>LOSS</v>
      </c>
    </row>
    <row r="12281" spans="8:23" x14ac:dyDescent="0.35">
      <c r="H12281">
        <v>2011</v>
      </c>
      <c r="I12281" t="s">
        <v>21</v>
      </c>
      <c r="J12281" t="s">
        <v>627</v>
      </c>
      <c r="K12281" t="s">
        <v>141</v>
      </c>
      <c r="L12281" t="str">
        <f t="shared" si="1146"/>
        <v>Uniform Express Kenya</v>
      </c>
      <c r="M12281" t="s">
        <v>239</v>
      </c>
      <c r="N12281" t="s">
        <v>1171</v>
      </c>
      <c r="O12281">
        <v>612</v>
      </c>
      <c r="P12281">
        <v>2.06</v>
      </c>
      <c r="Q12281">
        <v>3.36</v>
      </c>
      <c r="R12281">
        <v>1.5313935681470138E-3</v>
      </c>
      <c r="S12281">
        <f t="shared" si="1147"/>
        <v>1260.72</v>
      </c>
      <c r="T12281">
        <f t="shared" si="1148"/>
        <v>0.93721286370597245</v>
      </c>
      <c r="U12281">
        <f t="shared" si="1149"/>
        <v>2056.3199999999997</v>
      </c>
      <c r="V12281">
        <f t="shared" si="1150"/>
        <v>794.66278713629367</v>
      </c>
      <c r="W12281" t="str">
        <f t="shared" si="1151"/>
        <v>LOSS</v>
      </c>
    </row>
    <row r="12282" spans="8:23" x14ac:dyDescent="0.35">
      <c r="H12282">
        <v>2011</v>
      </c>
      <c r="I12282" t="s">
        <v>21</v>
      </c>
      <c r="J12282" t="s">
        <v>627</v>
      </c>
      <c r="K12282" t="s">
        <v>141</v>
      </c>
      <c r="L12282" t="str">
        <f t="shared" si="1146"/>
        <v>Uniform Express Kenya</v>
      </c>
      <c r="M12282" t="s">
        <v>244</v>
      </c>
      <c r="N12282" t="s">
        <v>1172</v>
      </c>
      <c r="O12282">
        <v>780</v>
      </c>
      <c r="P12282">
        <v>2.8</v>
      </c>
      <c r="Q12282">
        <v>3.36</v>
      </c>
      <c r="R12282">
        <v>1.148105625717566E-3</v>
      </c>
      <c r="S12282">
        <f t="shared" si="1147"/>
        <v>2184</v>
      </c>
      <c r="T12282">
        <f t="shared" si="1148"/>
        <v>0.89552238805970152</v>
      </c>
      <c r="U12282">
        <f t="shared" si="1149"/>
        <v>2620.7999999999997</v>
      </c>
      <c r="V12282">
        <f t="shared" si="1150"/>
        <v>435.90447761194002</v>
      </c>
      <c r="W12282" t="str">
        <f t="shared" si="1151"/>
        <v>LOSS</v>
      </c>
    </row>
    <row r="12283" spans="8:23" x14ac:dyDescent="0.35">
      <c r="H12283">
        <v>2011</v>
      </c>
      <c r="I12283" t="s">
        <v>21</v>
      </c>
      <c r="J12283" t="s">
        <v>627</v>
      </c>
      <c r="K12283" t="s">
        <v>141</v>
      </c>
      <c r="L12283" t="str">
        <f t="shared" si="1146"/>
        <v>Uniform Express Kenya</v>
      </c>
      <c r="M12283" t="s">
        <v>249</v>
      </c>
      <c r="N12283" t="s">
        <v>1173</v>
      </c>
      <c r="O12283">
        <v>732</v>
      </c>
      <c r="P12283">
        <v>2.2000000000000002</v>
      </c>
      <c r="Q12283">
        <v>3.65</v>
      </c>
      <c r="R12283">
        <v>1.6313213703099511E-3</v>
      </c>
      <c r="S12283">
        <f t="shared" si="1147"/>
        <v>1610.4</v>
      </c>
      <c r="T12283">
        <f t="shared" si="1148"/>
        <v>1.1941272430668843</v>
      </c>
      <c r="U12283">
        <f t="shared" si="1149"/>
        <v>2671.7999999999997</v>
      </c>
      <c r="V12283">
        <f t="shared" si="1150"/>
        <v>1060.2058727569326</v>
      </c>
      <c r="W12283" t="str">
        <f t="shared" si="1151"/>
        <v>PROFIT</v>
      </c>
    </row>
    <row r="12284" spans="8:23" x14ac:dyDescent="0.35">
      <c r="H12284">
        <v>2011</v>
      </c>
      <c r="I12284" t="s">
        <v>21</v>
      </c>
      <c r="J12284" t="s">
        <v>627</v>
      </c>
      <c r="K12284" t="s">
        <v>141</v>
      </c>
      <c r="L12284" t="str">
        <f t="shared" si="1146"/>
        <v>Uniform Express Kenya</v>
      </c>
      <c r="M12284" t="s">
        <v>254</v>
      </c>
      <c r="N12284" t="s">
        <v>1174</v>
      </c>
      <c r="O12284">
        <v>1032</v>
      </c>
      <c r="P12284">
        <v>2.38</v>
      </c>
      <c r="Q12284">
        <v>3.52</v>
      </c>
      <c r="R12284">
        <v>1.5479876160990713E-3</v>
      </c>
      <c r="S12284">
        <f t="shared" si="1147"/>
        <v>2456.16</v>
      </c>
      <c r="T12284">
        <f t="shared" si="1148"/>
        <v>1.5975232198142415</v>
      </c>
      <c r="U12284">
        <f t="shared" si="1149"/>
        <v>3632.64</v>
      </c>
      <c r="V12284">
        <f t="shared" si="1150"/>
        <v>1174.8824767801857</v>
      </c>
      <c r="W12284" t="str">
        <f t="shared" si="1151"/>
        <v>PROFIT</v>
      </c>
    </row>
    <row r="12285" spans="8:23" x14ac:dyDescent="0.35">
      <c r="H12285">
        <v>2011</v>
      </c>
      <c r="I12285" t="s">
        <v>21</v>
      </c>
      <c r="J12285" t="s">
        <v>627</v>
      </c>
      <c r="K12285" t="s">
        <v>141</v>
      </c>
      <c r="L12285" t="str">
        <f t="shared" si="1146"/>
        <v>Uniform Express Kenya</v>
      </c>
      <c r="M12285" t="s">
        <v>23</v>
      </c>
      <c r="N12285" t="s">
        <v>1175</v>
      </c>
      <c r="O12285">
        <v>888</v>
      </c>
      <c r="P12285">
        <v>2.5299999999999998</v>
      </c>
      <c r="Q12285">
        <v>3.31</v>
      </c>
      <c r="R12285">
        <v>1.6000000000000001E-3</v>
      </c>
      <c r="S12285">
        <f t="shared" si="1147"/>
        <v>2246.64</v>
      </c>
      <c r="T12285">
        <f t="shared" si="1148"/>
        <v>1.4208000000000001</v>
      </c>
      <c r="U12285">
        <f t="shared" si="1149"/>
        <v>2939.28</v>
      </c>
      <c r="V12285">
        <f t="shared" si="1150"/>
        <v>691.21920000000034</v>
      </c>
      <c r="W12285" t="str">
        <f t="shared" si="1151"/>
        <v>LOSS</v>
      </c>
    </row>
    <row r="12286" spans="8:23" x14ac:dyDescent="0.35">
      <c r="H12286">
        <v>2011</v>
      </c>
      <c r="I12286" t="s">
        <v>21</v>
      </c>
      <c r="J12286" t="s">
        <v>627</v>
      </c>
      <c r="K12286" t="s">
        <v>141</v>
      </c>
      <c r="L12286" t="str">
        <f t="shared" si="1146"/>
        <v>Uniform Express Kenya</v>
      </c>
      <c r="M12286" t="s">
        <v>28</v>
      </c>
      <c r="N12286" t="s">
        <v>1176</v>
      </c>
      <c r="O12286">
        <v>720</v>
      </c>
      <c r="P12286">
        <v>2.39</v>
      </c>
      <c r="Q12286">
        <v>3.51</v>
      </c>
      <c r="R12286">
        <v>1.3054830287206266E-3</v>
      </c>
      <c r="S12286">
        <f t="shared" si="1147"/>
        <v>1720.8000000000002</v>
      </c>
      <c r="T12286">
        <f t="shared" si="1148"/>
        <v>0.93994778067885121</v>
      </c>
      <c r="U12286">
        <f t="shared" si="1149"/>
        <v>2527.1999999999998</v>
      </c>
      <c r="V12286">
        <f t="shared" si="1150"/>
        <v>805.4600522193208</v>
      </c>
      <c r="W12286" t="str">
        <f t="shared" si="1151"/>
        <v>LOSS</v>
      </c>
    </row>
    <row r="12287" spans="8:23" x14ac:dyDescent="0.35">
      <c r="H12287">
        <v>2011</v>
      </c>
      <c r="I12287" t="s">
        <v>21</v>
      </c>
      <c r="J12287" t="s">
        <v>627</v>
      </c>
      <c r="K12287" t="s">
        <v>141</v>
      </c>
      <c r="L12287" t="str">
        <f t="shared" si="1146"/>
        <v>Uniform Express Kenya</v>
      </c>
      <c r="M12287" t="s">
        <v>33</v>
      </c>
      <c r="N12287" t="s">
        <v>1177</v>
      </c>
      <c r="O12287">
        <v>648</v>
      </c>
      <c r="P12287">
        <v>2.33</v>
      </c>
      <c r="Q12287">
        <v>3.3</v>
      </c>
      <c r="R12287">
        <v>1.0822510822510823E-3</v>
      </c>
      <c r="S12287">
        <f t="shared" si="1147"/>
        <v>1509.8400000000001</v>
      </c>
      <c r="T12287">
        <f t="shared" si="1148"/>
        <v>0.70129870129870131</v>
      </c>
      <c r="U12287">
        <f t="shared" si="1149"/>
        <v>2138.4</v>
      </c>
      <c r="V12287">
        <f t="shared" si="1150"/>
        <v>627.85870129870125</v>
      </c>
      <c r="W12287" t="str">
        <f t="shared" si="1151"/>
        <v>LOSS</v>
      </c>
    </row>
    <row r="12288" spans="8:23" x14ac:dyDescent="0.35">
      <c r="H12288">
        <v>2011</v>
      </c>
      <c r="I12288" t="s">
        <v>21</v>
      </c>
      <c r="J12288" t="s">
        <v>627</v>
      </c>
      <c r="K12288" t="s">
        <v>141</v>
      </c>
      <c r="L12288" t="str">
        <f t="shared" si="1146"/>
        <v>Uniform Express Kenya</v>
      </c>
      <c r="M12288" t="s">
        <v>39</v>
      </c>
      <c r="N12288" t="s">
        <v>1178</v>
      </c>
      <c r="O12288">
        <v>768</v>
      </c>
      <c r="P12288">
        <v>2.75</v>
      </c>
      <c r="Q12288">
        <v>3.4</v>
      </c>
      <c r="R12288">
        <v>1.4164305949008499E-3</v>
      </c>
      <c r="S12288">
        <f t="shared" si="1147"/>
        <v>2112</v>
      </c>
      <c r="T12288">
        <f t="shared" si="1148"/>
        <v>1.0878186968838528</v>
      </c>
      <c r="U12288">
        <f t="shared" si="1149"/>
        <v>2611.1999999999998</v>
      </c>
      <c r="V12288">
        <f t="shared" si="1150"/>
        <v>498.11218130311596</v>
      </c>
      <c r="W12288" t="str">
        <f t="shared" si="1151"/>
        <v>LOSS</v>
      </c>
    </row>
    <row r="12289" spans="8:23" x14ac:dyDescent="0.35">
      <c r="H12289">
        <v>2011</v>
      </c>
      <c r="I12289" t="s">
        <v>21</v>
      </c>
      <c r="J12289" t="s">
        <v>627</v>
      </c>
      <c r="K12289" t="s">
        <v>141</v>
      </c>
      <c r="L12289" t="str">
        <f t="shared" si="1146"/>
        <v>Uniform Express Kenya</v>
      </c>
      <c r="M12289" t="s">
        <v>44</v>
      </c>
      <c r="N12289" t="s">
        <v>1179</v>
      </c>
      <c r="O12289">
        <v>864</v>
      </c>
      <c r="P12289">
        <v>2.65</v>
      </c>
      <c r="Q12289">
        <v>3.34</v>
      </c>
      <c r="R12289">
        <v>1.8083182640144665E-3</v>
      </c>
      <c r="S12289">
        <f t="shared" si="1147"/>
        <v>2289.6</v>
      </c>
      <c r="T12289">
        <f t="shared" si="1148"/>
        <v>1.5623869801084991</v>
      </c>
      <c r="U12289">
        <f t="shared" si="1149"/>
        <v>2885.7599999999998</v>
      </c>
      <c r="V12289">
        <f t="shared" si="1150"/>
        <v>594.59761301989136</v>
      </c>
      <c r="W12289" t="str">
        <f t="shared" si="1151"/>
        <v>LOSS</v>
      </c>
    </row>
    <row r="12290" spans="8:23" x14ac:dyDescent="0.35">
      <c r="H12290">
        <v>2011</v>
      </c>
      <c r="I12290" t="s">
        <v>21</v>
      </c>
      <c r="J12290" t="s">
        <v>627</v>
      </c>
      <c r="K12290" t="s">
        <v>141</v>
      </c>
      <c r="L12290" t="str">
        <f t="shared" si="1146"/>
        <v>Uniform Express Kenya</v>
      </c>
      <c r="M12290" t="s">
        <v>49</v>
      </c>
      <c r="N12290" t="s">
        <v>1180</v>
      </c>
      <c r="O12290">
        <v>1104</v>
      </c>
      <c r="P12290">
        <v>2.5099999999999998</v>
      </c>
      <c r="Q12290">
        <v>3.4</v>
      </c>
      <c r="R12290">
        <v>1.148105625717566E-3</v>
      </c>
      <c r="S12290">
        <f t="shared" si="1147"/>
        <v>2771.04</v>
      </c>
      <c r="T12290">
        <f t="shared" si="1148"/>
        <v>1.2675086107921929</v>
      </c>
      <c r="U12290">
        <f t="shared" si="1149"/>
        <v>3753.6</v>
      </c>
      <c r="V12290">
        <f t="shared" si="1150"/>
        <v>981.29249138920773</v>
      </c>
      <c r="W12290" t="str">
        <f t="shared" si="1151"/>
        <v>LOSS</v>
      </c>
    </row>
    <row r="12291" spans="8:23" x14ac:dyDescent="0.35">
      <c r="H12291">
        <v>2011</v>
      </c>
      <c r="I12291" t="s">
        <v>21</v>
      </c>
      <c r="J12291" t="s">
        <v>627</v>
      </c>
      <c r="K12291" t="s">
        <v>141</v>
      </c>
      <c r="L12291" t="str">
        <f t="shared" ref="L12291:L12354" si="1152">VLOOKUP($K12291,$A$1:$C$124,MATCH($L$1,$A$1:$C$1,0),0)</f>
        <v>Uniform Express Kenya</v>
      </c>
      <c r="M12291" t="s">
        <v>54</v>
      </c>
      <c r="N12291" t="s">
        <v>1181</v>
      </c>
      <c r="O12291">
        <v>972</v>
      </c>
      <c r="P12291">
        <v>2</v>
      </c>
      <c r="Q12291">
        <v>3.86</v>
      </c>
      <c r="R12291">
        <v>1.4534883720930232E-3</v>
      </c>
      <c r="S12291">
        <f t="shared" ref="S12291:S12354" si="1153">P12291*O12291</f>
        <v>1944</v>
      </c>
      <c r="T12291">
        <f t="shared" ref="T12291:T12354" si="1154">R12291*O12291</f>
        <v>1.4127906976744187</v>
      </c>
      <c r="U12291">
        <f t="shared" ref="U12291:U12354" si="1155">Q12291*O12291</f>
        <v>3751.92</v>
      </c>
      <c r="V12291">
        <f t="shared" ref="V12291:V12354" si="1156">Q12291*O12291-S12291-T12291</f>
        <v>1806.5072093023257</v>
      </c>
      <c r="W12291" t="str">
        <f t="shared" ref="W12291:W12354" si="1157">IF(V12291&gt;1000,"PROFIT","LOSS")</f>
        <v>PROFIT</v>
      </c>
    </row>
    <row r="12292" spans="8:23" x14ac:dyDescent="0.35">
      <c r="H12292">
        <v>2011</v>
      </c>
      <c r="I12292" t="s">
        <v>21</v>
      </c>
      <c r="J12292" t="s">
        <v>627</v>
      </c>
      <c r="K12292" t="s">
        <v>141</v>
      </c>
      <c r="L12292" t="str">
        <f t="shared" si="1152"/>
        <v>Uniform Express Kenya</v>
      </c>
      <c r="M12292" t="s">
        <v>59</v>
      </c>
      <c r="N12292" t="s">
        <v>1182</v>
      </c>
      <c r="O12292">
        <v>1032</v>
      </c>
      <c r="P12292">
        <v>2.85</v>
      </c>
      <c r="Q12292">
        <v>3.92</v>
      </c>
      <c r="R12292">
        <v>1.0309278350515464E-3</v>
      </c>
      <c r="S12292">
        <f t="shared" si="1153"/>
        <v>2941.2000000000003</v>
      </c>
      <c r="T12292">
        <f t="shared" si="1154"/>
        <v>1.0639175257731959</v>
      </c>
      <c r="U12292">
        <f t="shared" si="1155"/>
        <v>4045.44</v>
      </c>
      <c r="V12292">
        <f t="shared" si="1156"/>
        <v>1103.1760824742266</v>
      </c>
      <c r="W12292" t="str">
        <f t="shared" si="1157"/>
        <v>PROFIT</v>
      </c>
    </row>
    <row r="12293" spans="8:23" x14ac:dyDescent="0.35">
      <c r="H12293">
        <v>2011</v>
      </c>
      <c r="I12293" t="s">
        <v>21</v>
      </c>
      <c r="J12293" t="s">
        <v>627</v>
      </c>
      <c r="K12293" t="s">
        <v>141</v>
      </c>
      <c r="L12293" t="str">
        <f t="shared" si="1152"/>
        <v>Uniform Express Kenya</v>
      </c>
      <c r="M12293" t="s">
        <v>64</v>
      </c>
      <c r="N12293" t="s">
        <v>1183</v>
      </c>
      <c r="O12293">
        <v>1104</v>
      </c>
      <c r="P12293">
        <v>2.06</v>
      </c>
      <c r="Q12293">
        <v>3.63</v>
      </c>
      <c r="R12293">
        <v>1.4005602240896359E-3</v>
      </c>
      <c r="S12293">
        <f t="shared" si="1153"/>
        <v>2274.2400000000002</v>
      </c>
      <c r="T12293">
        <f t="shared" si="1154"/>
        <v>1.546218487394958</v>
      </c>
      <c r="U12293">
        <f t="shared" si="1155"/>
        <v>4007.52</v>
      </c>
      <c r="V12293">
        <f t="shared" si="1156"/>
        <v>1731.7337815126048</v>
      </c>
      <c r="W12293" t="str">
        <f t="shared" si="1157"/>
        <v>PROFIT</v>
      </c>
    </row>
    <row r="12294" spans="8:23" x14ac:dyDescent="0.35">
      <c r="H12294">
        <v>2011</v>
      </c>
      <c r="I12294" t="s">
        <v>21</v>
      </c>
      <c r="J12294" t="s">
        <v>627</v>
      </c>
      <c r="K12294" t="s">
        <v>141</v>
      </c>
      <c r="L12294" t="str">
        <f t="shared" si="1152"/>
        <v>Uniform Express Kenya</v>
      </c>
      <c r="M12294" t="s">
        <v>69</v>
      </c>
      <c r="N12294" t="s">
        <v>1184</v>
      </c>
      <c r="O12294">
        <v>1080</v>
      </c>
      <c r="P12294">
        <v>2.85</v>
      </c>
      <c r="Q12294">
        <v>3.55</v>
      </c>
      <c r="R12294">
        <v>1.128668171557562E-3</v>
      </c>
      <c r="S12294">
        <f t="shared" si="1153"/>
        <v>3078</v>
      </c>
      <c r="T12294">
        <f t="shared" si="1154"/>
        <v>1.2189616252821669</v>
      </c>
      <c r="U12294">
        <f t="shared" si="1155"/>
        <v>3834</v>
      </c>
      <c r="V12294">
        <f t="shared" si="1156"/>
        <v>754.78103837471781</v>
      </c>
      <c r="W12294" t="str">
        <f t="shared" si="1157"/>
        <v>LOSS</v>
      </c>
    </row>
    <row r="12295" spans="8:23" x14ac:dyDescent="0.35">
      <c r="H12295">
        <v>2011</v>
      </c>
      <c r="I12295" t="s">
        <v>21</v>
      </c>
      <c r="J12295" t="s">
        <v>627</v>
      </c>
      <c r="K12295" t="s">
        <v>141</v>
      </c>
      <c r="L12295" t="str">
        <f t="shared" si="1152"/>
        <v>Uniform Express Kenya</v>
      </c>
      <c r="M12295" t="s">
        <v>74</v>
      </c>
      <c r="N12295" t="s">
        <v>1185</v>
      </c>
      <c r="O12295">
        <v>1128</v>
      </c>
      <c r="P12295">
        <v>2.86</v>
      </c>
      <c r="Q12295">
        <v>3.54</v>
      </c>
      <c r="R12295">
        <v>1.1389521640091116E-3</v>
      </c>
      <c r="S12295">
        <f t="shared" si="1153"/>
        <v>3226.08</v>
      </c>
      <c r="T12295">
        <f t="shared" si="1154"/>
        <v>1.284738041002278</v>
      </c>
      <c r="U12295">
        <f t="shared" si="1155"/>
        <v>3993.12</v>
      </c>
      <c r="V12295">
        <f t="shared" si="1156"/>
        <v>765.75526195899772</v>
      </c>
      <c r="W12295" t="str">
        <f t="shared" si="1157"/>
        <v>LOSS</v>
      </c>
    </row>
    <row r="12296" spans="8:23" x14ac:dyDescent="0.35">
      <c r="H12296">
        <v>2011</v>
      </c>
      <c r="I12296" t="s">
        <v>21</v>
      </c>
      <c r="J12296" t="s">
        <v>627</v>
      </c>
      <c r="K12296" t="s">
        <v>141</v>
      </c>
      <c r="L12296" t="str">
        <f t="shared" si="1152"/>
        <v>Uniform Express Kenya</v>
      </c>
      <c r="M12296" t="s">
        <v>79</v>
      </c>
      <c r="N12296" t="s">
        <v>1186</v>
      </c>
      <c r="O12296">
        <v>816</v>
      </c>
      <c r="P12296">
        <v>2.61</v>
      </c>
      <c r="Q12296">
        <v>3.83</v>
      </c>
      <c r="R12296">
        <v>1.0298661174047373E-3</v>
      </c>
      <c r="S12296">
        <f t="shared" si="1153"/>
        <v>2129.7599999999998</v>
      </c>
      <c r="T12296">
        <f t="shared" si="1154"/>
        <v>0.84037075180226573</v>
      </c>
      <c r="U12296">
        <f t="shared" si="1155"/>
        <v>3125.28</v>
      </c>
      <c r="V12296">
        <f t="shared" si="1156"/>
        <v>994.67962924819813</v>
      </c>
      <c r="W12296" t="str">
        <f t="shared" si="1157"/>
        <v>LOSS</v>
      </c>
    </row>
    <row r="12297" spans="8:23" x14ac:dyDescent="0.35">
      <c r="H12297">
        <v>2011</v>
      </c>
      <c r="I12297" t="s">
        <v>21</v>
      </c>
      <c r="J12297" t="s">
        <v>627</v>
      </c>
      <c r="K12297" t="s">
        <v>141</v>
      </c>
      <c r="L12297" t="str">
        <f t="shared" si="1152"/>
        <v>Uniform Express Kenya</v>
      </c>
      <c r="M12297" t="s">
        <v>84</v>
      </c>
      <c r="N12297" t="s">
        <v>1187</v>
      </c>
      <c r="O12297">
        <v>1164</v>
      </c>
      <c r="P12297">
        <v>2.69</v>
      </c>
      <c r="Q12297">
        <v>3.41</v>
      </c>
      <c r="R12297">
        <v>1.0787486515641855E-3</v>
      </c>
      <c r="S12297">
        <f t="shared" si="1153"/>
        <v>3131.16</v>
      </c>
      <c r="T12297">
        <f t="shared" si="1154"/>
        <v>1.2556634304207119</v>
      </c>
      <c r="U12297">
        <f t="shared" si="1155"/>
        <v>3969.2400000000002</v>
      </c>
      <c r="V12297">
        <f t="shared" si="1156"/>
        <v>836.82433656957971</v>
      </c>
      <c r="W12297" t="str">
        <f t="shared" si="1157"/>
        <v>LOSS</v>
      </c>
    </row>
    <row r="12298" spans="8:23" x14ac:dyDescent="0.35">
      <c r="H12298">
        <v>2011</v>
      </c>
      <c r="I12298" t="s">
        <v>21</v>
      </c>
      <c r="J12298" t="s">
        <v>627</v>
      </c>
      <c r="K12298" t="s">
        <v>141</v>
      </c>
      <c r="L12298" t="str">
        <f t="shared" si="1152"/>
        <v>Uniform Express Kenya</v>
      </c>
      <c r="M12298" t="s">
        <v>89</v>
      </c>
      <c r="N12298" t="s">
        <v>1188</v>
      </c>
      <c r="O12298">
        <v>960</v>
      </c>
      <c r="P12298">
        <v>2.84</v>
      </c>
      <c r="Q12298">
        <v>3.77</v>
      </c>
      <c r="R12298">
        <v>1.7793594306049821E-3</v>
      </c>
      <c r="S12298">
        <f t="shared" si="1153"/>
        <v>2726.3999999999996</v>
      </c>
      <c r="T12298">
        <f t="shared" si="1154"/>
        <v>1.7081850533807827</v>
      </c>
      <c r="U12298">
        <f t="shared" si="1155"/>
        <v>3619.2</v>
      </c>
      <c r="V12298">
        <f t="shared" si="1156"/>
        <v>891.09181494661937</v>
      </c>
      <c r="W12298" t="str">
        <f t="shared" si="1157"/>
        <v>LOSS</v>
      </c>
    </row>
    <row r="12299" spans="8:23" x14ac:dyDescent="0.35">
      <c r="H12299">
        <v>2011</v>
      </c>
      <c r="I12299" t="s">
        <v>21</v>
      </c>
      <c r="J12299" t="s">
        <v>627</v>
      </c>
      <c r="K12299" t="s">
        <v>141</v>
      </c>
      <c r="L12299" t="str">
        <f t="shared" si="1152"/>
        <v>Uniform Express Kenya</v>
      </c>
      <c r="M12299" t="s">
        <v>94</v>
      </c>
      <c r="N12299" t="s">
        <v>1189</v>
      </c>
      <c r="O12299">
        <v>1068</v>
      </c>
      <c r="P12299">
        <v>2.08</v>
      </c>
      <c r="Q12299">
        <v>3.54</v>
      </c>
      <c r="R12299">
        <v>1.1547344110854503E-3</v>
      </c>
      <c r="S12299">
        <f t="shared" si="1153"/>
        <v>2221.44</v>
      </c>
      <c r="T12299">
        <f t="shared" si="1154"/>
        <v>1.2332563510392609</v>
      </c>
      <c r="U12299">
        <f t="shared" si="1155"/>
        <v>3780.7200000000003</v>
      </c>
      <c r="V12299">
        <f t="shared" si="1156"/>
        <v>1558.046743648961</v>
      </c>
      <c r="W12299" t="str">
        <f t="shared" si="1157"/>
        <v>PROFIT</v>
      </c>
    </row>
    <row r="12300" spans="8:23" x14ac:dyDescent="0.35">
      <c r="H12300">
        <v>2011</v>
      </c>
      <c r="I12300" t="s">
        <v>21</v>
      </c>
      <c r="J12300" t="s">
        <v>627</v>
      </c>
      <c r="K12300" t="s">
        <v>141</v>
      </c>
      <c r="L12300" t="str">
        <f t="shared" si="1152"/>
        <v>Uniform Express Kenya</v>
      </c>
      <c r="M12300" t="s">
        <v>99</v>
      </c>
      <c r="N12300" t="s">
        <v>1190</v>
      </c>
      <c r="O12300">
        <v>1032</v>
      </c>
      <c r="P12300">
        <v>2.08</v>
      </c>
      <c r="Q12300">
        <v>3.39</v>
      </c>
      <c r="R12300">
        <v>1.2422360248447205E-3</v>
      </c>
      <c r="S12300">
        <f t="shared" si="1153"/>
        <v>2146.56</v>
      </c>
      <c r="T12300">
        <f t="shared" si="1154"/>
        <v>1.2819875776397516</v>
      </c>
      <c r="U12300">
        <f t="shared" si="1155"/>
        <v>3498.48</v>
      </c>
      <c r="V12300">
        <f t="shared" si="1156"/>
        <v>1350.6380124223604</v>
      </c>
      <c r="W12300" t="str">
        <f t="shared" si="1157"/>
        <v>PROFIT</v>
      </c>
    </row>
    <row r="12301" spans="8:23" x14ac:dyDescent="0.35">
      <c r="H12301">
        <v>2011</v>
      </c>
      <c r="I12301" t="s">
        <v>21</v>
      </c>
      <c r="J12301" t="s">
        <v>627</v>
      </c>
      <c r="K12301" t="s">
        <v>141</v>
      </c>
      <c r="L12301" t="str">
        <f t="shared" si="1152"/>
        <v>Uniform Express Kenya</v>
      </c>
      <c r="M12301" t="s">
        <v>104</v>
      </c>
      <c r="N12301" t="s">
        <v>1191</v>
      </c>
      <c r="O12301">
        <v>600</v>
      </c>
      <c r="P12301">
        <v>2.4900000000000002</v>
      </c>
      <c r="Q12301">
        <v>3.44</v>
      </c>
      <c r="R12301">
        <v>1.2033694344163659E-3</v>
      </c>
      <c r="S12301">
        <f t="shared" si="1153"/>
        <v>1494.0000000000002</v>
      </c>
      <c r="T12301">
        <f t="shared" si="1154"/>
        <v>0.72202166064981954</v>
      </c>
      <c r="U12301">
        <f t="shared" si="1155"/>
        <v>2064</v>
      </c>
      <c r="V12301">
        <f t="shared" si="1156"/>
        <v>569.27797833934994</v>
      </c>
      <c r="W12301" t="str">
        <f t="shared" si="1157"/>
        <v>LOSS</v>
      </c>
    </row>
    <row r="12302" spans="8:23" x14ac:dyDescent="0.35">
      <c r="H12302">
        <v>2011</v>
      </c>
      <c r="I12302" t="s">
        <v>21</v>
      </c>
      <c r="J12302" t="s">
        <v>627</v>
      </c>
      <c r="K12302" t="s">
        <v>141</v>
      </c>
      <c r="L12302" t="str">
        <f t="shared" si="1152"/>
        <v>Uniform Express Kenya</v>
      </c>
      <c r="M12302" t="s">
        <v>109</v>
      </c>
      <c r="N12302" t="s">
        <v>1192</v>
      </c>
      <c r="O12302">
        <v>828</v>
      </c>
      <c r="P12302">
        <v>2.97</v>
      </c>
      <c r="Q12302">
        <v>3.45</v>
      </c>
      <c r="R12302">
        <v>1.0952902519167579E-3</v>
      </c>
      <c r="S12302">
        <f t="shared" si="1153"/>
        <v>2459.1600000000003</v>
      </c>
      <c r="T12302">
        <f t="shared" si="1154"/>
        <v>0.90690032858707559</v>
      </c>
      <c r="U12302">
        <f t="shared" si="1155"/>
        <v>2856.6000000000004</v>
      </c>
      <c r="V12302">
        <f t="shared" si="1156"/>
        <v>396.53309967141297</v>
      </c>
      <c r="W12302" t="str">
        <f t="shared" si="1157"/>
        <v>LOSS</v>
      </c>
    </row>
    <row r="12303" spans="8:23" x14ac:dyDescent="0.35">
      <c r="H12303">
        <v>2011</v>
      </c>
      <c r="I12303" t="s">
        <v>21</v>
      </c>
      <c r="J12303" t="s">
        <v>627</v>
      </c>
      <c r="K12303" t="s">
        <v>141</v>
      </c>
      <c r="L12303" t="str">
        <f t="shared" si="1152"/>
        <v>Uniform Express Kenya</v>
      </c>
      <c r="M12303" t="s">
        <v>114</v>
      </c>
      <c r="N12303" t="s">
        <v>1193</v>
      </c>
      <c r="O12303">
        <v>1068</v>
      </c>
      <c r="P12303">
        <v>2.46</v>
      </c>
      <c r="Q12303">
        <v>3.34</v>
      </c>
      <c r="R12303">
        <v>1.7241379310344827E-3</v>
      </c>
      <c r="S12303">
        <f t="shared" si="1153"/>
        <v>2627.2799999999997</v>
      </c>
      <c r="T12303">
        <f t="shared" si="1154"/>
        <v>1.8413793103448275</v>
      </c>
      <c r="U12303">
        <f t="shared" si="1155"/>
        <v>3567.12</v>
      </c>
      <c r="V12303">
        <f t="shared" si="1156"/>
        <v>937.99862068965535</v>
      </c>
      <c r="W12303" t="str">
        <f t="shared" si="1157"/>
        <v>LOSS</v>
      </c>
    </row>
    <row r="12304" spans="8:23" x14ac:dyDescent="0.35">
      <c r="H12304">
        <v>2011</v>
      </c>
      <c r="I12304" t="s">
        <v>21</v>
      </c>
      <c r="J12304" t="s">
        <v>627</v>
      </c>
      <c r="K12304" t="s">
        <v>141</v>
      </c>
      <c r="L12304" t="str">
        <f t="shared" si="1152"/>
        <v>Uniform Express Kenya</v>
      </c>
      <c r="M12304" t="s">
        <v>119</v>
      </c>
      <c r="N12304" t="s">
        <v>1194</v>
      </c>
      <c r="O12304">
        <v>984</v>
      </c>
      <c r="P12304">
        <v>2.29</v>
      </c>
      <c r="Q12304">
        <v>3.37</v>
      </c>
      <c r="R12304">
        <v>1.2091898428053204E-3</v>
      </c>
      <c r="S12304">
        <f t="shared" si="1153"/>
        <v>2253.36</v>
      </c>
      <c r="T12304">
        <f t="shared" si="1154"/>
        <v>1.1898428053204353</v>
      </c>
      <c r="U12304">
        <f t="shared" si="1155"/>
        <v>3316.08</v>
      </c>
      <c r="V12304">
        <f t="shared" si="1156"/>
        <v>1061.5301571946793</v>
      </c>
      <c r="W12304" t="str">
        <f t="shared" si="1157"/>
        <v>PROFIT</v>
      </c>
    </row>
    <row r="12305" spans="8:23" x14ac:dyDescent="0.35">
      <c r="H12305">
        <v>2011</v>
      </c>
      <c r="I12305" t="s">
        <v>21</v>
      </c>
      <c r="J12305" t="s">
        <v>627</v>
      </c>
      <c r="K12305" t="s">
        <v>141</v>
      </c>
      <c r="L12305" t="str">
        <f t="shared" si="1152"/>
        <v>Uniform Express Kenya</v>
      </c>
      <c r="M12305" t="s">
        <v>124</v>
      </c>
      <c r="N12305" t="s">
        <v>1195</v>
      </c>
      <c r="O12305">
        <v>1080</v>
      </c>
      <c r="P12305">
        <v>2.54</v>
      </c>
      <c r="Q12305">
        <v>3.48</v>
      </c>
      <c r="R12305">
        <v>1.1467889908256881E-3</v>
      </c>
      <c r="S12305">
        <f t="shared" si="1153"/>
        <v>2743.2</v>
      </c>
      <c r="T12305">
        <f t="shared" si="1154"/>
        <v>1.2385321100917432</v>
      </c>
      <c r="U12305">
        <f t="shared" si="1155"/>
        <v>3758.4</v>
      </c>
      <c r="V12305">
        <f t="shared" si="1156"/>
        <v>1013.9614678899085</v>
      </c>
      <c r="W12305" t="str">
        <f t="shared" si="1157"/>
        <v>PROFIT</v>
      </c>
    </row>
    <row r="12306" spans="8:23" x14ac:dyDescent="0.35">
      <c r="H12306">
        <v>2011</v>
      </c>
      <c r="I12306" t="s">
        <v>21</v>
      </c>
      <c r="J12306" t="s">
        <v>627</v>
      </c>
      <c r="K12306" t="s">
        <v>141</v>
      </c>
      <c r="L12306" t="str">
        <f t="shared" si="1152"/>
        <v>Uniform Express Kenya</v>
      </c>
      <c r="M12306" t="s">
        <v>129</v>
      </c>
      <c r="N12306" t="s">
        <v>1196</v>
      </c>
      <c r="O12306">
        <v>1176</v>
      </c>
      <c r="P12306">
        <v>2.72</v>
      </c>
      <c r="Q12306">
        <v>3.88</v>
      </c>
      <c r="R12306">
        <v>1.443001443001443E-3</v>
      </c>
      <c r="S12306">
        <f t="shared" si="1153"/>
        <v>3198.7200000000003</v>
      </c>
      <c r="T12306">
        <f t="shared" si="1154"/>
        <v>1.696969696969697</v>
      </c>
      <c r="U12306">
        <f t="shared" si="1155"/>
        <v>4562.88</v>
      </c>
      <c r="V12306">
        <f t="shared" si="1156"/>
        <v>1362.4630303030301</v>
      </c>
      <c r="W12306" t="str">
        <f t="shared" si="1157"/>
        <v>PROFIT</v>
      </c>
    </row>
    <row r="12307" spans="8:23" x14ac:dyDescent="0.35">
      <c r="H12307">
        <v>2011</v>
      </c>
      <c r="I12307" t="s">
        <v>21</v>
      </c>
      <c r="J12307" t="s">
        <v>627</v>
      </c>
      <c r="K12307" t="s">
        <v>141</v>
      </c>
      <c r="L12307" t="str">
        <f t="shared" si="1152"/>
        <v>Uniform Express Kenya</v>
      </c>
      <c r="M12307" t="s">
        <v>134</v>
      </c>
      <c r="N12307" t="s">
        <v>1197</v>
      </c>
      <c r="O12307">
        <v>1152</v>
      </c>
      <c r="P12307">
        <v>2.42</v>
      </c>
      <c r="Q12307">
        <v>3.69</v>
      </c>
      <c r="R12307">
        <v>1.1947431302270011E-3</v>
      </c>
      <c r="S12307">
        <f t="shared" si="1153"/>
        <v>2787.84</v>
      </c>
      <c r="T12307">
        <f t="shared" si="1154"/>
        <v>1.3763440860215053</v>
      </c>
      <c r="U12307">
        <f t="shared" si="1155"/>
        <v>4250.88</v>
      </c>
      <c r="V12307">
        <f t="shared" si="1156"/>
        <v>1461.6636559139783</v>
      </c>
      <c r="W12307" t="str">
        <f t="shared" si="1157"/>
        <v>PROFIT</v>
      </c>
    </row>
    <row r="12308" spans="8:23" x14ac:dyDescent="0.35">
      <c r="H12308">
        <v>2011</v>
      </c>
      <c r="I12308" t="s">
        <v>21</v>
      </c>
      <c r="J12308" t="s">
        <v>627</v>
      </c>
      <c r="K12308" t="s">
        <v>141</v>
      </c>
      <c r="L12308" t="str">
        <f t="shared" si="1152"/>
        <v>Uniform Express Kenya</v>
      </c>
      <c r="M12308" t="s">
        <v>139</v>
      </c>
      <c r="N12308" t="s">
        <v>1198</v>
      </c>
      <c r="O12308">
        <v>1176</v>
      </c>
      <c r="P12308">
        <v>2.87</v>
      </c>
      <c r="Q12308">
        <v>3.5</v>
      </c>
      <c r="R12308">
        <v>1.2315270935960591E-3</v>
      </c>
      <c r="S12308">
        <f t="shared" si="1153"/>
        <v>3375.1200000000003</v>
      </c>
      <c r="T12308">
        <f t="shared" si="1154"/>
        <v>1.4482758620689655</v>
      </c>
      <c r="U12308">
        <f t="shared" si="1155"/>
        <v>4116</v>
      </c>
      <c r="V12308">
        <f t="shared" si="1156"/>
        <v>739.4317241379307</v>
      </c>
      <c r="W12308" t="str">
        <f t="shared" si="1157"/>
        <v>LOSS</v>
      </c>
    </row>
    <row r="12309" spans="8:23" x14ac:dyDescent="0.35">
      <c r="H12309">
        <v>2011</v>
      </c>
      <c r="I12309" t="s">
        <v>21</v>
      </c>
      <c r="J12309" t="s">
        <v>627</v>
      </c>
      <c r="K12309" t="s">
        <v>141</v>
      </c>
      <c r="L12309" t="str">
        <f t="shared" si="1152"/>
        <v>Uniform Express Kenya</v>
      </c>
      <c r="M12309" t="s">
        <v>144</v>
      </c>
      <c r="N12309" t="s">
        <v>1199</v>
      </c>
      <c r="O12309">
        <v>648</v>
      </c>
      <c r="P12309">
        <v>2.35</v>
      </c>
      <c r="Q12309">
        <v>3.2</v>
      </c>
      <c r="R12309">
        <v>1.2953367875647669E-3</v>
      </c>
      <c r="S12309">
        <f t="shared" si="1153"/>
        <v>1522.8</v>
      </c>
      <c r="T12309">
        <f t="shared" si="1154"/>
        <v>0.8393782383419689</v>
      </c>
      <c r="U12309">
        <f t="shared" si="1155"/>
        <v>2073.6</v>
      </c>
      <c r="V12309">
        <f t="shared" si="1156"/>
        <v>549.96062176165799</v>
      </c>
      <c r="W12309" t="str">
        <f t="shared" si="1157"/>
        <v>LOSS</v>
      </c>
    </row>
    <row r="12310" spans="8:23" x14ac:dyDescent="0.35">
      <c r="H12310">
        <v>2011</v>
      </c>
      <c r="I12310" t="s">
        <v>21</v>
      </c>
      <c r="J12310" t="s">
        <v>627</v>
      </c>
      <c r="K12310" t="s">
        <v>141</v>
      </c>
      <c r="L12310" t="str">
        <f t="shared" si="1152"/>
        <v>Uniform Express Kenya</v>
      </c>
      <c r="M12310" t="s">
        <v>149</v>
      </c>
      <c r="N12310" t="s">
        <v>1200</v>
      </c>
      <c r="O12310">
        <v>984</v>
      </c>
      <c r="P12310">
        <v>2.34</v>
      </c>
      <c r="Q12310">
        <v>3.48</v>
      </c>
      <c r="R12310">
        <v>1.6051364365971107E-3</v>
      </c>
      <c r="S12310">
        <f t="shared" si="1153"/>
        <v>2302.56</v>
      </c>
      <c r="T12310">
        <f t="shared" si="1154"/>
        <v>1.579454253611557</v>
      </c>
      <c r="U12310">
        <f t="shared" si="1155"/>
        <v>3424.32</v>
      </c>
      <c r="V12310">
        <f t="shared" si="1156"/>
        <v>1120.1805457463886</v>
      </c>
      <c r="W12310" t="str">
        <f t="shared" si="1157"/>
        <v>PROFIT</v>
      </c>
    </row>
    <row r="12311" spans="8:23" x14ac:dyDescent="0.35">
      <c r="H12311">
        <v>2011</v>
      </c>
      <c r="I12311" t="s">
        <v>21</v>
      </c>
      <c r="J12311" t="s">
        <v>627</v>
      </c>
      <c r="K12311" t="s">
        <v>141</v>
      </c>
      <c r="L12311" t="str">
        <f t="shared" si="1152"/>
        <v>Uniform Express Kenya</v>
      </c>
      <c r="M12311" t="s">
        <v>154</v>
      </c>
      <c r="N12311" t="s">
        <v>1201</v>
      </c>
      <c r="O12311">
        <v>600</v>
      </c>
      <c r="P12311">
        <v>2.92</v>
      </c>
      <c r="Q12311">
        <v>3.9</v>
      </c>
      <c r="R12311">
        <v>1.6891891891891893E-3</v>
      </c>
      <c r="S12311">
        <f t="shared" si="1153"/>
        <v>1752</v>
      </c>
      <c r="T12311">
        <f t="shared" si="1154"/>
        <v>1.0135135135135136</v>
      </c>
      <c r="U12311">
        <f t="shared" si="1155"/>
        <v>2340</v>
      </c>
      <c r="V12311">
        <f t="shared" si="1156"/>
        <v>586.98648648648646</v>
      </c>
      <c r="W12311" t="str">
        <f t="shared" si="1157"/>
        <v>LOSS</v>
      </c>
    </row>
    <row r="12312" spans="8:23" x14ac:dyDescent="0.35">
      <c r="H12312">
        <v>2011</v>
      </c>
      <c r="I12312" t="s">
        <v>21</v>
      </c>
      <c r="J12312" t="s">
        <v>627</v>
      </c>
      <c r="K12312" t="s">
        <v>141</v>
      </c>
      <c r="L12312" t="str">
        <f t="shared" si="1152"/>
        <v>Uniform Express Kenya</v>
      </c>
      <c r="M12312" t="s">
        <v>159</v>
      </c>
      <c r="N12312" t="s">
        <v>1202</v>
      </c>
      <c r="O12312">
        <v>672</v>
      </c>
      <c r="P12312">
        <v>2.31</v>
      </c>
      <c r="Q12312">
        <v>3.48</v>
      </c>
      <c r="R12312">
        <v>1.3003901170351106E-3</v>
      </c>
      <c r="S12312">
        <f t="shared" si="1153"/>
        <v>1552.32</v>
      </c>
      <c r="T12312">
        <f t="shared" si="1154"/>
        <v>0.87386215864759431</v>
      </c>
      <c r="U12312">
        <f t="shared" si="1155"/>
        <v>2338.56</v>
      </c>
      <c r="V12312">
        <f t="shared" si="1156"/>
        <v>785.36613784135238</v>
      </c>
      <c r="W12312" t="str">
        <f t="shared" si="1157"/>
        <v>LOSS</v>
      </c>
    </row>
    <row r="12313" spans="8:23" x14ac:dyDescent="0.35">
      <c r="H12313">
        <v>2011</v>
      </c>
      <c r="I12313" t="s">
        <v>21</v>
      </c>
      <c r="J12313" t="s">
        <v>627</v>
      </c>
      <c r="K12313" t="s">
        <v>141</v>
      </c>
      <c r="L12313" t="str">
        <f t="shared" si="1152"/>
        <v>Uniform Express Kenya</v>
      </c>
      <c r="M12313" t="s">
        <v>164</v>
      </c>
      <c r="N12313" t="s">
        <v>1203</v>
      </c>
      <c r="O12313">
        <v>936</v>
      </c>
      <c r="P12313">
        <v>2.09</v>
      </c>
      <c r="Q12313">
        <v>3.77</v>
      </c>
      <c r="R12313">
        <v>1.6891891891891893E-3</v>
      </c>
      <c r="S12313">
        <f t="shared" si="1153"/>
        <v>1956.2399999999998</v>
      </c>
      <c r="T12313">
        <f t="shared" si="1154"/>
        <v>1.5810810810810811</v>
      </c>
      <c r="U12313">
        <f t="shared" si="1155"/>
        <v>3528.72</v>
      </c>
      <c r="V12313">
        <f t="shared" si="1156"/>
        <v>1570.898918918919</v>
      </c>
      <c r="W12313" t="str">
        <f t="shared" si="1157"/>
        <v>PROFIT</v>
      </c>
    </row>
    <row r="12314" spans="8:23" x14ac:dyDescent="0.35">
      <c r="H12314">
        <v>2011</v>
      </c>
      <c r="I12314" t="s">
        <v>21</v>
      </c>
      <c r="J12314" t="s">
        <v>627</v>
      </c>
      <c r="K12314" t="s">
        <v>141</v>
      </c>
      <c r="L12314" t="str">
        <f t="shared" si="1152"/>
        <v>Uniform Express Kenya</v>
      </c>
      <c r="M12314" t="s">
        <v>169</v>
      </c>
      <c r="N12314" t="s">
        <v>1204</v>
      </c>
      <c r="O12314">
        <v>1020</v>
      </c>
      <c r="P12314">
        <v>2.76</v>
      </c>
      <c r="Q12314">
        <v>3.58</v>
      </c>
      <c r="R12314">
        <v>1.1389521640091116E-3</v>
      </c>
      <c r="S12314">
        <f t="shared" si="1153"/>
        <v>2815.2</v>
      </c>
      <c r="T12314">
        <f t="shared" si="1154"/>
        <v>1.1617312072892938</v>
      </c>
      <c r="U12314">
        <f t="shared" si="1155"/>
        <v>3651.6</v>
      </c>
      <c r="V12314">
        <f t="shared" si="1156"/>
        <v>835.23826879271076</v>
      </c>
      <c r="W12314" t="str">
        <f t="shared" si="1157"/>
        <v>LOSS</v>
      </c>
    </row>
    <row r="12315" spans="8:23" x14ac:dyDescent="0.35">
      <c r="H12315">
        <v>2011</v>
      </c>
      <c r="I12315" t="s">
        <v>21</v>
      </c>
      <c r="J12315" t="s">
        <v>627</v>
      </c>
      <c r="K12315" t="s">
        <v>141</v>
      </c>
      <c r="L12315" t="str">
        <f t="shared" si="1152"/>
        <v>Uniform Express Kenya</v>
      </c>
      <c r="M12315" t="s">
        <v>174</v>
      </c>
      <c r="N12315" t="s">
        <v>1205</v>
      </c>
      <c r="O12315">
        <v>924</v>
      </c>
      <c r="P12315">
        <v>2.5499999999999998</v>
      </c>
      <c r="Q12315">
        <v>3.57</v>
      </c>
      <c r="R12315">
        <v>1.6447368421052631E-3</v>
      </c>
      <c r="S12315">
        <f t="shared" si="1153"/>
        <v>2356.1999999999998</v>
      </c>
      <c r="T12315">
        <f t="shared" si="1154"/>
        <v>1.5197368421052631</v>
      </c>
      <c r="U12315">
        <f t="shared" si="1155"/>
        <v>3298.68</v>
      </c>
      <c r="V12315">
        <f t="shared" si="1156"/>
        <v>940.9602631578947</v>
      </c>
      <c r="W12315" t="str">
        <f t="shared" si="1157"/>
        <v>LOSS</v>
      </c>
    </row>
    <row r="12316" spans="8:23" x14ac:dyDescent="0.35">
      <c r="H12316">
        <v>2011</v>
      </c>
      <c r="I12316" t="s">
        <v>21</v>
      </c>
      <c r="J12316" t="s">
        <v>627</v>
      </c>
      <c r="K12316" t="s">
        <v>141</v>
      </c>
      <c r="L12316" t="str">
        <f t="shared" si="1152"/>
        <v>Uniform Express Kenya</v>
      </c>
      <c r="M12316" t="s">
        <v>179</v>
      </c>
      <c r="N12316" t="s">
        <v>1206</v>
      </c>
      <c r="O12316">
        <v>1104</v>
      </c>
      <c r="P12316">
        <v>2.56</v>
      </c>
      <c r="Q12316">
        <v>3.75</v>
      </c>
      <c r="R12316">
        <v>1.0493179433368311E-3</v>
      </c>
      <c r="S12316">
        <f t="shared" si="1153"/>
        <v>2826.2400000000002</v>
      </c>
      <c r="T12316">
        <f t="shared" si="1154"/>
        <v>1.1584470094438615</v>
      </c>
      <c r="U12316">
        <f t="shared" si="1155"/>
        <v>4140</v>
      </c>
      <c r="V12316">
        <f t="shared" si="1156"/>
        <v>1312.601552990556</v>
      </c>
      <c r="W12316" t="str">
        <f t="shared" si="1157"/>
        <v>PROFIT</v>
      </c>
    </row>
    <row r="12317" spans="8:23" x14ac:dyDescent="0.35">
      <c r="H12317">
        <v>2011</v>
      </c>
      <c r="I12317" t="s">
        <v>21</v>
      </c>
      <c r="J12317" t="s">
        <v>627</v>
      </c>
      <c r="K12317" t="s">
        <v>141</v>
      </c>
      <c r="L12317" t="str">
        <f t="shared" si="1152"/>
        <v>Uniform Express Kenya</v>
      </c>
      <c r="M12317" t="s">
        <v>184</v>
      </c>
      <c r="N12317" t="s">
        <v>1207</v>
      </c>
      <c r="O12317">
        <v>636</v>
      </c>
      <c r="P12317">
        <v>2.14</v>
      </c>
      <c r="Q12317">
        <v>3.77</v>
      </c>
      <c r="R12317">
        <v>1.0405827263267431E-3</v>
      </c>
      <c r="S12317">
        <f t="shared" si="1153"/>
        <v>1361.0400000000002</v>
      </c>
      <c r="T12317">
        <f t="shared" si="1154"/>
        <v>0.66181061394380858</v>
      </c>
      <c r="U12317">
        <f t="shared" si="1155"/>
        <v>2397.7199999999998</v>
      </c>
      <c r="V12317">
        <f t="shared" si="1156"/>
        <v>1036.0181893860558</v>
      </c>
      <c r="W12317" t="str">
        <f t="shared" si="1157"/>
        <v>PROFIT</v>
      </c>
    </row>
    <row r="12318" spans="8:23" x14ac:dyDescent="0.35">
      <c r="H12318">
        <v>2011</v>
      </c>
      <c r="I12318" t="s">
        <v>21</v>
      </c>
      <c r="J12318" t="s">
        <v>627</v>
      </c>
      <c r="K12318" t="s">
        <v>141</v>
      </c>
      <c r="L12318" t="str">
        <f t="shared" si="1152"/>
        <v>Uniform Express Kenya</v>
      </c>
      <c r="M12318" t="s">
        <v>189</v>
      </c>
      <c r="N12318" t="s">
        <v>1208</v>
      </c>
      <c r="O12318">
        <v>1104</v>
      </c>
      <c r="P12318">
        <v>2.85</v>
      </c>
      <c r="Q12318">
        <v>3.23</v>
      </c>
      <c r="R12318">
        <v>1.3386880856760374E-3</v>
      </c>
      <c r="S12318">
        <f t="shared" si="1153"/>
        <v>3146.4</v>
      </c>
      <c r="T12318">
        <f t="shared" si="1154"/>
        <v>1.4779116465863453</v>
      </c>
      <c r="U12318">
        <f t="shared" si="1155"/>
        <v>3565.92</v>
      </c>
      <c r="V12318">
        <f t="shared" si="1156"/>
        <v>418.04208835341365</v>
      </c>
      <c r="W12318" t="str">
        <f t="shared" si="1157"/>
        <v>LOSS</v>
      </c>
    </row>
    <row r="12319" spans="8:23" x14ac:dyDescent="0.35">
      <c r="H12319">
        <v>2011</v>
      </c>
      <c r="I12319" t="s">
        <v>21</v>
      </c>
      <c r="J12319" t="s">
        <v>627</v>
      </c>
      <c r="K12319" t="s">
        <v>141</v>
      </c>
      <c r="L12319" t="str">
        <f t="shared" si="1152"/>
        <v>Uniform Express Kenya</v>
      </c>
      <c r="M12319" t="s">
        <v>194</v>
      </c>
      <c r="N12319" t="s">
        <v>1209</v>
      </c>
      <c r="O12319">
        <v>684</v>
      </c>
      <c r="P12319">
        <v>2.37</v>
      </c>
      <c r="Q12319">
        <v>3.95</v>
      </c>
      <c r="R12319">
        <v>1.7793594306049821E-3</v>
      </c>
      <c r="S12319">
        <f t="shared" si="1153"/>
        <v>1621.0800000000002</v>
      </c>
      <c r="T12319">
        <f t="shared" si="1154"/>
        <v>1.2170818505338077</v>
      </c>
      <c r="U12319">
        <f t="shared" si="1155"/>
        <v>2701.8</v>
      </c>
      <c r="V12319">
        <f t="shared" si="1156"/>
        <v>1079.5029181494663</v>
      </c>
      <c r="W12319" t="str">
        <f t="shared" si="1157"/>
        <v>PROFIT</v>
      </c>
    </row>
    <row r="12320" spans="8:23" x14ac:dyDescent="0.35">
      <c r="H12320">
        <v>2011</v>
      </c>
      <c r="I12320" t="s">
        <v>21</v>
      </c>
      <c r="J12320" t="s">
        <v>627</v>
      </c>
      <c r="K12320" t="s">
        <v>141</v>
      </c>
      <c r="L12320" t="str">
        <f t="shared" si="1152"/>
        <v>Uniform Express Kenya</v>
      </c>
      <c r="M12320" t="s">
        <v>199</v>
      </c>
      <c r="N12320" t="s">
        <v>1210</v>
      </c>
      <c r="O12320">
        <v>948</v>
      </c>
      <c r="P12320">
        <v>2.6</v>
      </c>
      <c r="Q12320">
        <v>3.34</v>
      </c>
      <c r="R12320">
        <v>1.0277492291880781E-3</v>
      </c>
      <c r="S12320">
        <f t="shared" si="1153"/>
        <v>2464.8000000000002</v>
      </c>
      <c r="T12320">
        <f t="shared" si="1154"/>
        <v>0.97430626927029806</v>
      </c>
      <c r="U12320">
        <f t="shared" si="1155"/>
        <v>3166.3199999999997</v>
      </c>
      <c r="V12320">
        <f t="shared" si="1156"/>
        <v>700.54569373072923</v>
      </c>
      <c r="W12320" t="str">
        <f t="shared" si="1157"/>
        <v>LOSS</v>
      </c>
    </row>
    <row r="12321" spans="8:23" x14ac:dyDescent="0.35">
      <c r="H12321">
        <v>2011</v>
      </c>
      <c r="I12321" t="s">
        <v>21</v>
      </c>
      <c r="J12321" t="s">
        <v>627</v>
      </c>
      <c r="K12321" t="s">
        <v>141</v>
      </c>
      <c r="L12321" t="str">
        <f t="shared" si="1152"/>
        <v>Uniform Express Kenya</v>
      </c>
      <c r="M12321" t="s">
        <v>204</v>
      </c>
      <c r="N12321" t="s">
        <v>1211</v>
      </c>
      <c r="O12321">
        <v>1200</v>
      </c>
      <c r="P12321">
        <v>2.56</v>
      </c>
      <c r="Q12321">
        <v>3.86</v>
      </c>
      <c r="R12321">
        <v>1.3458950201884253E-3</v>
      </c>
      <c r="S12321">
        <f t="shared" si="1153"/>
        <v>3072</v>
      </c>
      <c r="T12321">
        <f t="shared" si="1154"/>
        <v>1.6150740242261103</v>
      </c>
      <c r="U12321">
        <f t="shared" si="1155"/>
        <v>4632</v>
      </c>
      <c r="V12321">
        <f t="shared" si="1156"/>
        <v>1558.384925975774</v>
      </c>
      <c r="W12321" t="str">
        <f t="shared" si="1157"/>
        <v>PROFIT</v>
      </c>
    </row>
    <row r="12322" spans="8:23" x14ac:dyDescent="0.35">
      <c r="H12322">
        <v>2011</v>
      </c>
      <c r="I12322" t="s">
        <v>21</v>
      </c>
      <c r="J12322" t="s">
        <v>627</v>
      </c>
      <c r="K12322" t="s">
        <v>141</v>
      </c>
      <c r="L12322" t="str">
        <f t="shared" si="1152"/>
        <v>Uniform Express Kenya</v>
      </c>
      <c r="M12322" t="s">
        <v>209</v>
      </c>
      <c r="N12322" t="s">
        <v>1212</v>
      </c>
      <c r="O12322">
        <v>972</v>
      </c>
      <c r="P12322">
        <v>2.57</v>
      </c>
      <c r="Q12322">
        <v>3.46</v>
      </c>
      <c r="R12322">
        <v>1.4306151645207439E-3</v>
      </c>
      <c r="S12322">
        <f t="shared" si="1153"/>
        <v>2498.04</v>
      </c>
      <c r="T12322">
        <f t="shared" si="1154"/>
        <v>1.390557939914163</v>
      </c>
      <c r="U12322">
        <f t="shared" si="1155"/>
        <v>3363.12</v>
      </c>
      <c r="V12322">
        <f t="shared" si="1156"/>
        <v>863.68944206008575</v>
      </c>
      <c r="W12322" t="str">
        <f t="shared" si="1157"/>
        <v>LOSS</v>
      </c>
    </row>
    <row r="12323" spans="8:23" x14ac:dyDescent="0.35">
      <c r="H12323">
        <v>2011</v>
      </c>
      <c r="I12323" t="s">
        <v>21</v>
      </c>
      <c r="J12323" t="s">
        <v>627</v>
      </c>
      <c r="K12323" t="s">
        <v>141</v>
      </c>
      <c r="L12323" t="str">
        <f t="shared" si="1152"/>
        <v>Uniform Express Kenya</v>
      </c>
      <c r="M12323" t="s">
        <v>214</v>
      </c>
      <c r="N12323" t="s">
        <v>1213</v>
      </c>
      <c r="O12323">
        <v>852</v>
      </c>
      <c r="P12323">
        <v>2.3199999999999998</v>
      </c>
      <c r="Q12323">
        <v>3.42</v>
      </c>
      <c r="R12323">
        <v>1.2562814070351759E-3</v>
      </c>
      <c r="S12323">
        <f t="shared" si="1153"/>
        <v>1976.6399999999999</v>
      </c>
      <c r="T12323">
        <f t="shared" si="1154"/>
        <v>1.0703517587939699</v>
      </c>
      <c r="U12323">
        <f t="shared" si="1155"/>
        <v>2913.84</v>
      </c>
      <c r="V12323">
        <f t="shared" si="1156"/>
        <v>936.12964824120627</v>
      </c>
      <c r="W12323" t="str">
        <f t="shared" si="1157"/>
        <v>LOSS</v>
      </c>
    </row>
    <row r="12324" spans="8:23" x14ac:dyDescent="0.35">
      <c r="H12324">
        <v>2011</v>
      </c>
      <c r="I12324" t="s">
        <v>21</v>
      </c>
      <c r="J12324" t="s">
        <v>627</v>
      </c>
      <c r="K12324" t="s">
        <v>141</v>
      </c>
      <c r="L12324" t="str">
        <f t="shared" si="1152"/>
        <v>Uniform Express Kenya</v>
      </c>
      <c r="M12324" t="s">
        <v>219</v>
      </c>
      <c r="N12324" t="s">
        <v>1214</v>
      </c>
      <c r="O12324">
        <v>1128</v>
      </c>
      <c r="P12324">
        <v>2.11</v>
      </c>
      <c r="Q12324">
        <v>3.86</v>
      </c>
      <c r="R12324">
        <v>1.1574074074074073E-3</v>
      </c>
      <c r="S12324">
        <f t="shared" si="1153"/>
        <v>2380.08</v>
      </c>
      <c r="T12324">
        <f t="shared" si="1154"/>
        <v>1.3055555555555556</v>
      </c>
      <c r="U12324">
        <f t="shared" si="1155"/>
        <v>4354.08</v>
      </c>
      <c r="V12324">
        <f t="shared" si="1156"/>
        <v>1972.6944444444443</v>
      </c>
      <c r="W12324" t="str">
        <f t="shared" si="1157"/>
        <v>PROFIT</v>
      </c>
    </row>
    <row r="12325" spans="8:23" x14ac:dyDescent="0.35">
      <c r="H12325">
        <v>2011</v>
      </c>
      <c r="I12325" t="s">
        <v>21</v>
      </c>
      <c r="J12325" t="s">
        <v>627</v>
      </c>
      <c r="K12325" t="s">
        <v>141</v>
      </c>
      <c r="L12325" t="str">
        <f t="shared" si="1152"/>
        <v>Uniform Express Kenya</v>
      </c>
      <c r="M12325" t="s">
        <v>224</v>
      </c>
      <c r="N12325" t="s">
        <v>1215</v>
      </c>
      <c r="O12325">
        <v>732</v>
      </c>
      <c r="P12325">
        <v>2.6</v>
      </c>
      <c r="Q12325">
        <v>3.91</v>
      </c>
      <c r="R12325">
        <v>1.2254901960784314E-3</v>
      </c>
      <c r="S12325">
        <f t="shared" si="1153"/>
        <v>1903.2</v>
      </c>
      <c r="T12325">
        <f t="shared" si="1154"/>
        <v>0.8970588235294118</v>
      </c>
      <c r="U12325">
        <f t="shared" si="1155"/>
        <v>2862.12</v>
      </c>
      <c r="V12325">
        <f t="shared" si="1156"/>
        <v>958.02294117647045</v>
      </c>
      <c r="W12325" t="str">
        <f t="shared" si="1157"/>
        <v>LOSS</v>
      </c>
    </row>
    <row r="12326" spans="8:23" x14ac:dyDescent="0.35">
      <c r="H12326">
        <v>2011</v>
      </c>
      <c r="I12326" t="s">
        <v>21</v>
      </c>
      <c r="J12326" t="s">
        <v>627</v>
      </c>
      <c r="K12326" t="s">
        <v>141</v>
      </c>
      <c r="L12326" t="str">
        <f t="shared" si="1152"/>
        <v>Uniform Express Kenya</v>
      </c>
      <c r="M12326" t="s">
        <v>229</v>
      </c>
      <c r="N12326" t="s">
        <v>1216</v>
      </c>
      <c r="O12326">
        <v>876</v>
      </c>
      <c r="P12326">
        <v>2.46</v>
      </c>
      <c r="Q12326">
        <v>3.94</v>
      </c>
      <c r="R12326">
        <v>1.2755102040816326E-3</v>
      </c>
      <c r="S12326">
        <f t="shared" si="1153"/>
        <v>2154.96</v>
      </c>
      <c r="T12326">
        <f t="shared" si="1154"/>
        <v>1.1173469387755102</v>
      </c>
      <c r="U12326">
        <f t="shared" si="1155"/>
        <v>3451.44</v>
      </c>
      <c r="V12326">
        <f t="shared" si="1156"/>
        <v>1295.3626530612246</v>
      </c>
      <c r="W12326" t="str">
        <f t="shared" si="1157"/>
        <v>PROFIT</v>
      </c>
    </row>
    <row r="12327" spans="8:23" x14ac:dyDescent="0.35">
      <c r="H12327">
        <v>2011</v>
      </c>
      <c r="I12327" t="s">
        <v>21</v>
      </c>
      <c r="J12327" t="s">
        <v>627</v>
      </c>
      <c r="K12327" t="s">
        <v>141</v>
      </c>
      <c r="L12327" t="str">
        <f t="shared" si="1152"/>
        <v>Uniform Express Kenya</v>
      </c>
      <c r="M12327" t="s">
        <v>234</v>
      </c>
      <c r="N12327" t="s">
        <v>1217</v>
      </c>
      <c r="O12327">
        <v>744</v>
      </c>
      <c r="P12327">
        <v>2.8</v>
      </c>
      <c r="Q12327">
        <v>3.81</v>
      </c>
      <c r="R12327">
        <v>1.5220700152207001E-3</v>
      </c>
      <c r="S12327">
        <f t="shared" si="1153"/>
        <v>2083.1999999999998</v>
      </c>
      <c r="T12327">
        <f t="shared" si="1154"/>
        <v>1.1324200913242009</v>
      </c>
      <c r="U12327">
        <f t="shared" si="1155"/>
        <v>2834.64</v>
      </c>
      <c r="V12327">
        <f t="shared" si="1156"/>
        <v>750.30757990867585</v>
      </c>
      <c r="W12327" t="str">
        <f t="shared" si="1157"/>
        <v>LOSS</v>
      </c>
    </row>
    <row r="12328" spans="8:23" x14ac:dyDescent="0.35">
      <c r="H12328">
        <v>2011</v>
      </c>
      <c r="I12328" t="s">
        <v>21</v>
      </c>
      <c r="J12328" t="s">
        <v>627</v>
      </c>
      <c r="K12328" t="s">
        <v>141</v>
      </c>
      <c r="L12328" t="str">
        <f t="shared" si="1152"/>
        <v>Uniform Express Kenya</v>
      </c>
      <c r="M12328" t="s">
        <v>239</v>
      </c>
      <c r="N12328" t="s">
        <v>1218</v>
      </c>
      <c r="O12328">
        <v>1092</v>
      </c>
      <c r="P12328">
        <v>2.82</v>
      </c>
      <c r="Q12328">
        <v>3.21</v>
      </c>
      <c r="R12328">
        <v>1.8083182640144665E-3</v>
      </c>
      <c r="S12328">
        <f t="shared" si="1153"/>
        <v>3079.4399999999996</v>
      </c>
      <c r="T12328">
        <f t="shared" si="1154"/>
        <v>1.9746835443037973</v>
      </c>
      <c r="U12328">
        <f t="shared" si="1155"/>
        <v>3505.32</v>
      </c>
      <c r="V12328">
        <f t="shared" si="1156"/>
        <v>423.90531645569678</v>
      </c>
      <c r="W12328" t="str">
        <f t="shared" si="1157"/>
        <v>LOSS</v>
      </c>
    </row>
    <row r="12329" spans="8:23" x14ac:dyDescent="0.35">
      <c r="H12329">
        <v>2011</v>
      </c>
      <c r="I12329" t="s">
        <v>21</v>
      </c>
      <c r="J12329" t="s">
        <v>627</v>
      </c>
      <c r="K12329" t="s">
        <v>141</v>
      </c>
      <c r="L12329" t="str">
        <f t="shared" si="1152"/>
        <v>Uniform Express Kenya</v>
      </c>
      <c r="M12329" t="s">
        <v>244</v>
      </c>
      <c r="N12329" t="s">
        <v>1219</v>
      </c>
      <c r="O12329">
        <v>1164</v>
      </c>
      <c r="P12329">
        <v>2.4300000000000002</v>
      </c>
      <c r="Q12329">
        <v>3.52</v>
      </c>
      <c r="R12329">
        <v>1.1494252873563218E-3</v>
      </c>
      <c r="S12329">
        <f t="shared" si="1153"/>
        <v>2828.52</v>
      </c>
      <c r="T12329">
        <f t="shared" si="1154"/>
        <v>1.3379310344827586</v>
      </c>
      <c r="U12329">
        <f t="shared" si="1155"/>
        <v>4097.28</v>
      </c>
      <c r="V12329">
        <f t="shared" si="1156"/>
        <v>1267.4220689655169</v>
      </c>
      <c r="W12329" t="str">
        <f t="shared" si="1157"/>
        <v>PROFIT</v>
      </c>
    </row>
    <row r="12330" spans="8:23" x14ac:dyDescent="0.35">
      <c r="H12330">
        <v>2011</v>
      </c>
      <c r="I12330" t="s">
        <v>21</v>
      </c>
      <c r="J12330" t="s">
        <v>627</v>
      </c>
      <c r="K12330" t="s">
        <v>141</v>
      </c>
      <c r="L12330" t="str">
        <f t="shared" si="1152"/>
        <v>Uniform Express Kenya</v>
      </c>
      <c r="M12330" t="s">
        <v>249</v>
      </c>
      <c r="N12330" t="s">
        <v>1220</v>
      </c>
      <c r="O12330">
        <v>1200</v>
      </c>
      <c r="P12330">
        <v>2.86</v>
      </c>
      <c r="Q12330">
        <v>4</v>
      </c>
      <c r="R12330">
        <v>1.4513788098693759E-3</v>
      </c>
      <c r="S12330">
        <f t="shared" si="1153"/>
        <v>3432</v>
      </c>
      <c r="T12330">
        <f t="shared" si="1154"/>
        <v>1.741654571843251</v>
      </c>
      <c r="U12330">
        <f t="shared" si="1155"/>
        <v>4800</v>
      </c>
      <c r="V12330">
        <f t="shared" si="1156"/>
        <v>1366.2583454281566</v>
      </c>
      <c r="W12330" t="str">
        <f t="shared" si="1157"/>
        <v>PROFIT</v>
      </c>
    </row>
    <row r="12331" spans="8:23" x14ac:dyDescent="0.35">
      <c r="H12331">
        <v>2011</v>
      </c>
      <c r="I12331" t="s">
        <v>21</v>
      </c>
      <c r="J12331" t="s">
        <v>627</v>
      </c>
      <c r="K12331" t="s">
        <v>141</v>
      </c>
      <c r="L12331" t="str">
        <f t="shared" si="1152"/>
        <v>Uniform Express Kenya</v>
      </c>
      <c r="M12331" t="s">
        <v>254</v>
      </c>
      <c r="N12331" t="s">
        <v>1221</v>
      </c>
      <c r="O12331">
        <v>1044</v>
      </c>
      <c r="P12331">
        <v>2.17</v>
      </c>
      <c r="Q12331">
        <v>3.72</v>
      </c>
      <c r="R12331">
        <v>1.4858841010401188E-3</v>
      </c>
      <c r="S12331">
        <f t="shared" si="1153"/>
        <v>2265.48</v>
      </c>
      <c r="T12331">
        <f t="shared" si="1154"/>
        <v>1.5512630014858839</v>
      </c>
      <c r="U12331">
        <f t="shared" si="1155"/>
        <v>3883.6800000000003</v>
      </c>
      <c r="V12331">
        <f t="shared" si="1156"/>
        <v>1616.6487369985143</v>
      </c>
      <c r="W12331" t="str">
        <f t="shared" si="1157"/>
        <v>PROFIT</v>
      </c>
    </row>
    <row r="12332" spans="8:23" x14ac:dyDescent="0.35">
      <c r="H12332">
        <v>2011</v>
      </c>
      <c r="I12332" t="s">
        <v>21</v>
      </c>
      <c r="J12332" t="s">
        <v>627</v>
      </c>
      <c r="K12332" t="s">
        <v>141</v>
      </c>
      <c r="L12332" t="str">
        <f t="shared" si="1152"/>
        <v>Uniform Express Kenya</v>
      </c>
      <c r="M12332" t="s">
        <v>23</v>
      </c>
      <c r="N12332" t="s">
        <v>1222</v>
      </c>
      <c r="O12332">
        <v>1188</v>
      </c>
      <c r="P12332">
        <v>2.99</v>
      </c>
      <c r="Q12332">
        <v>3.34</v>
      </c>
      <c r="R12332">
        <v>1.3966480446927375E-3</v>
      </c>
      <c r="S12332">
        <f t="shared" si="1153"/>
        <v>3552.1200000000003</v>
      </c>
      <c r="T12332">
        <f t="shared" si="1154"/>
        <v>1.6592178770949721</v>
      </c>
      <c r="U12332">
        <f t="shared" si="1155"/>
        <v>3967.9199999999996</v>
      </c>
      <c r="V12332">
        <f t="shared" si="1156"/>
        <v>414.14078212290428</v>
      </c>
      <c r="W12332" t="str">
        <f t="shared" si="1157"/>
        <v>LOSS</v>
      </c>
    </row>
    <row r="12333" spans="8:23" x14ac:dyDescent="0.35">
      <c r="H12333">
        <v>2011</v>
      </c>
      <c r="I12333" t="s">
        <v>21</v>
      </c>
      <c r="J12333" t="s">
        <v>627</v>
      </c>
      <c r="K12333" t="s">
        <v>141</v>
      </c>
      <c r="L12333" t="str">
        <f t="shared" si="1152"/>
        <v>Uniform Express Kenya</v>
      </c>
      <c r="M12333" t="s">
        <v>28</v>
      </c>
      <c r="N12333" t="s">
        <v>1223</v>
      </c>
      <c r="O12333">
        <v>1164</v>
      </c>
      <c r="P12333">
        <v>2.98</v>
      </c>
      <c r="Q12333">
        <v>3.89</v>
      </c>
      <c r="R12333">
        <v>1.201923076923077E-3</v>
      </c>
      <c r="S12333">
        <f t="shared" si="1153"/>
        <v>3468.72</v>
      </c>
      <c r="T12333">
        <f t="shared" si="1154"/>
        <v>1.3990384615384617</v>
      </c>
      <c r="U12333">
        <f t="shared" si="1155"/>
        <v>4527.96</v>
      </c>
      <c r="V12333">
        <f t="shared" si="1156"/>
        <v>1057.8409615384617</v>
      </c>
      <c r="W12333" t="str">
        <f t="shared" si="1157"/>
        <v>PROFIT</v>
      </c>
    </row>
    <row r="12334" spans="8:23" x14ac:dyDescent="0.35">
      <c r="H12334">
        <v>2011</v>
      </c>
      <c r="I12334" t="s">
        <v>21</v>
      </c>
      <c r="J12334" t="s">
        <v>627</v>
      </c>
      <c r="K12334" t="s">
        <v>141</v>
      </c>
      <c r="L12334" t="str">
        <f t="shared" si="1152"/>
        <v>Uniform Express Kenya</v>
      </c>
      <c r="M12334" t="s">
        <v>33</v>
      </c>
      <c r="N12334" t="s">
        <v>1224</v>
      </c>
      <c r="O12334">
        <v>1188</v>
      </c>
      <c r="P12334">
        <v>2</v>
      </c>
      <c r="Q12334">
        <v>3.69</v>
      </c>
      <c r="R12334">
        <v>1.5290519877675841E-3</v>
      </c>
      <c r="S12334">
        <f t="shared" si="1153"/>
        <v>2376</v>
      </c>
      <c r="T12334">
        <f t="shared" si="1154"/>
        <v>1.8165137614678899</v>
      </c>
      <c r="U12334">
        <f t="shared" si="1155"/>
        <v>4383.72</v>
      </c>
      <c r="V12334">
        <f t="shared" si="1156"/>
        <v>2005.9034862385324</v>
      </c>
      <c r="W12334" t="str">
        <f t="shared" si="1157"/>
        <v>PROFIT</v>
      </c>
    </row>
    <row r="12335" spans="8:23" x14ac:dyDescent="0.35">
      <c r="H12335">
        <v>2011</v>
      </c>
      <c r="I12335" t="s">
        <v>21</v>
      </c>
      <c r="J12335" t="s">
        <v>627</v>
      </c>
      <c r="K12335" t="s">
        <v>141</v>
      </c>
      <c r="L12335" t="str">
        <f t="shared" si="1152"/>
        <v>Uniform Express Kenya</v>
      </c>
      <c r="M12335" t="s">
        <v>39</v>
      </c>
      <c r="N12335" t="s">
        <v>1225</v>
      </c>
      <c r="O12335">
        <v>840</v>
      </c>
      <c r="P12335">
        <v>2.77</v>
      </c>
      <c r="Q12335">
        <v>3.99</v>
      </c>
      <c r="R12335">
        <v>1.1467889908256881E-3</v>
      </c>
      <c r="S12335">
        <f t="shared" si="1153"/>
        <v>2326.8000000000002</v>
      </c>
      <c r="T12335">
        <f t="shared" si="1154"/>
        <v>0.96330275229357798</v>
      </c>
      <c r="U12335">
        <f t="shared" si="1155"/>
        <v>3351.6000000000004</v>
      </c>
      <c r="V12335">
        <f t="shared" si="1156"/>
        <v>1023.8366972477066</v>
      </c>
      <c r="W12335" t="str">
        <f t="shared" si="1157"/>
        <v>PROFIT</v>
      </c>
    </row>
    <row r="12336" spans="8:23" x14ac:dyDescent="0.35">
      <c r="H12336">
        <v>2011</v>
      </c>
      <c r="I12336" t="s">
        <v>21</v>
      </c>
      <c r="J12336" t="s">
        <v>627</v>
      </c>
      <c r="K12336" t="s">
        <v>141</v>
      </c>
      <c r="L12336" t="str">
        <f t="shared" si="1152"/>
        <v>Uniform Express Kenya</v>
      </c>
      <c r="M12336" t="s">
        <v>44</v>
      </c>
      <c r="N12336" t="s">
        <v>1226</v>
      </c>
      <c r="O12336">
        <v>732</v>
      </c>
      <c r="P12336">
        <v>2.96</v>
      </c>
      <c r="Q12336">
        <v>3.46</v>
      </c>
      <c r="R12336">
        <v>1.088139281828074E-3</v>
      </c>
      <c r="S12336">
        <f t="shared" si="1153"/>
        <v>2166.7199999999998</v>
      </c>
      <c r="T12336">
        <f t="shared" si="1154"/>
        <v>0.7965179542981502</v>
      </c>
      <c r="U12336">
        <f t="shared" si="1155"/>
        <v>2532.7199999999998</v>
      </c>
      <c r="V12336">
        <f t="shared" si="1156"/>
        <v>365.20348204570183</v>
      </c>
      <c r="W12336" t="str">
        <f t="shared" si="1157"/>
        <v>LOSS</v>
      </c>
    </row>
    <row r="12337" spans="8:23" x14ac:dyDescent="0.35">
      <c r="H12337">
        <v>2011</v>
      </c>
      <c r="I12337" t="s">
        <v>21</v>
      </c>
      <c r="J12337" t="s">
        <v>627</v>
      </c>
      <c r="K12337" t="s">
        <v>141</v>
      </c>
      <c r="L12337" t="str">
        <f t="shared" si="1152"/>
        <v>Uniform Express Kenya</v>
      </c>
      <c r="M12337" t="s">
        <v>49</v>
      </c>
      <c r="N12337" t="s">
        <v>1227</v>
      </c>
      <c r="O12337">
        <v>840</v>
      </c>
      <c r="P12337">
        <v>2.34</v>
      </c>
      <c r="Q12337">
        <v>3.25</v>
      </c>
      <c r="R12337">
        <v>1.2903225806451613E-3</v>
      </c>
      <c r="S12337">
        <f t="shared" si="1153"/>
        <v>1965.6</v>
      </c>
      <c r="T12337">
        <f t="shared" si="1154"/>
        <v>1.0838709677419356</v>
      </c>
      <c r="U12337">
        <f t="shared" si="1155"/>
        <v>2730</v>
      </c>
      <c r="V12337">
        <f t="shared" si="1156"/>
        <v>763.31612903225812</v>
      </c>
      <c r="W12337" t="str">
        <f t="shared" si="1157"/>
        <v>LOSS</v>
      </c>
    </row>
    <row r="12338" spans="8:23" x14ac:dyDescent="0.35">
      <c r="H12338">
        <v>2011</v>
      </c>
      <c r="I12338" t="s">
        <v>21</v>
      </c>
      <c r="J12338" t="s">
        <v>627</v>
      </c>
      <c r="K12338" t="s">
        <v>141</v>
      </c>
      <c r="L12338" t="str">
        <f t="shared" si="1152"/>
        <v>Uniform Express Kenya</v>
      </c>
      <c r="M12338" t="s">
        <v>54</v>
      </c>
      <c r="N12338" t="s">
        <v>1228</v>
      </c>
      <c r="O12338">
        <v>1152</v>
      </c>
      <c r="P12338">
        <v>2.4500000000000002</v>
      </c>
      <c r="Q12338">
        <v>3.96</v>
      </c>
      <c r="R12338">
        <v>1.1614401858304297E-3</v>
      </c>
      <c r="S12338">
        <f t="shared" si="1153"/>
        <v>2822.4</v>
      </c>
      <c r="T12338">
        <f t="shared" si="1154"/>
        <v>1.3379790940766552</v>
      </c>
      <c r="U12338">
        <f t="shared" si="1155"/>
        <v>4561.92</v>
      </c>
      <c r="V12338">
        <f t="shared" si="1156"/>
        <v>1738.1820209059233</v>
      </c>
      <c r="W12338" t="str">
        <f t="shared" si="1157"/>
        <v>PROFIT</v>
      </c>
    </row>
    <row r="12339" spans="8:23" x14ac:dyDescent="0.35">
      <c r="H12339">
        <v>2011</v>
      </c>
      <c r="I12339" t="s">
        <v>21</v>
      </c>
      <c r="J12339" t="s">
        <v>627</v>
      </c>
      <c r="K12339" t="s">
        <v>141</v>
      </c>
      <c r="L12339" t="str">
        <f t="shared" si="1152"/>
        <v>Uniform Express Kenya</v>
      </c>
      <c r="M12339" t="s">
        <v>59</v>
      </c>
      <c r="N12339" t="s">
        <v>1229</v>
      </c>
      <c r="O12339">
        <v>984</v>
      </c>
      <c r="P12339">
        <v>2.66</v>
      </c>
      <c r="Q12339">
        <v>3.28</v>
      </c>
      <c r="R12339">
        <v>1.1428571428571429E-3</v>
      </c>
      <c r="S12339">
        <f t="shared" si="1153"/>
        <v>2617.44</v>
      </c>
      <c r="T12339">
        <f t="shared" si="1154"/>
        <v>1.1245714285714286</v>
      </c>
      <c r="U12339">
        <f t="shared" si="1155"/>
        <v>3227.52</v>
      </c>
      <c r="V12339">
        <f t="shared" si="1156"/>
        <v>608.95542857142846</v>
      </c>
      <c r="W12339" t="str">
        <f t="shared" si="1157"/>
        <v>LOSS</v>
      </c>
    </row>
    <row r="12340" spans="8:23" x14ac:dyDescent="0.35">
      <c r="H12340">
        <v>2011</v>
      </c>
      <c r="I12340" t="s">
        <v>21</v>
      </c>
      <c r="J12340" t="s">
        <v>627</v>
      </c>
      <c r="K12340" t="s">
        <v>141</v>
      </c>
      <c r="L12340" t="str">
        <f t="shared" si="1152"/>
        <v>Uniform Express Kenya</v>
      </c>
      <c r="M12340" t="s">
        <v>64</v>
      </c>
      <c r="N12340" t="s">
        <v>1230</v>
      </c>
      <c r="O12340">
        <v>864</v>
      </c>
      <c r="P12340">
        <v>2.2799999999999998</v>
      </c>
      <c r="Q12340">
        <v>3.85</v>
      </c>
      <c r="R12340">
        <v>1.277139208173691E-3</v>
      </c>
      <c r="S12340">
        <f t="shared" si="1153"/>
        <v>1969.9199999999998</v>
      </c>
      <c r="T12340">
        <f t="shared" si="1154"/>
        <v>1.103448275862069</v>
      </c>
      <c r="U12340">
        <f t="shared" si="1155"/>
        <v>3326.4</v>
      </c>
      <c r="V12340">
        <f t="shared" si="1156"/>
        <v>1355.3765517241382</v>
      </c>
      <c r="W12340" t="str">
        <f t="shared" si="1157"/>
        <v>PROFIT</v>
      </c>
    </row>
    <row r="12341" spans="8:23" x14ac:dyDescent="0.35">
      <c r="H12341">
        <v>2011</v>
      </c>
      <c r="I12341" t="s">
        <v>21</v>
      </c>
      <c r="J12341" t="s">
        <v>627</v>
      </c>
      <c r="K12341" t="s">
        <v>141</v>
      </c>
      <c r="L12341" t="str">
        <f t="shared" si="1152"/>
        <v>Uniform Express Kenya</v>
      </c>
      <c r="M12341" t="s">
        <v>69</v>
      </c>
      <c r="N12341" t="s">
        <v>1231</v>
      </c>
      <c r="O12341">
        <v>852</v>
      </c>
      <c r="P12341">
        <v>2.0299999999999998</v>
      </c>
      <c r="Q12341">
        <v>3.86</v>
      </c>
      <c r="R12341">
        <v>1.1025358324145535E-3</v>
      </c>
      <c r="S12341">
        <f t="shared" si="1153"/>
        <v>1729.56</v>
      </c>
      <c r="T12341">
        <f t="shared" si="1154"/>
        <v>0.93936052921719959</v>
      </c>
      <c r="U12341">
        <f t="shared" si="1155"/>
        <v>3288.72</v>
      </c>
      <c r="V12341">
        <f t="shared" si="1156"/>
        <v>1558.2206394707825</v>
      </c>
      <c r="W12341" t="str">
        <f t="shared" si="1157"/>
        <v>PROFIT</v>
      </c>
    </row>
    <row r="12342" spans="8:23" x14ac:dyDescent="0.35">
      <c r="H12342">
        <v>2011</v>
      </c>
      <c r="I12342" t="s">
        <v>21</v>
      </c>
      <c r="J12342" t="s">
        <v>627</v>
      </c>
      <c r="K12342" t="s">
        <v>141</v>
      </c>
      <c r="L12342" t="str">
        <f t="shared" si="1152"/>
        <v>Uniform Express Kenya</v>
      </c>
      <c r="M12342" t="s">
        <v>74</v>
      </c>
      <c r="N12342" t="s">
        <v>1232</v>
      </c>
      <c r="O12342">
        <v>1116</v>
      </c>
      <c r="P12342">
        <v>2.2799999999999998</v>
      </c>
      <c r="Q12342">
        <v>3.76</v>
      </c>
      <c r="R12342">
        <v>1.7123287671232876E-3</v>
      </c>
      <c r="S12342">
        <f t="shared" si="1153"/>
        <v>2544.4799999999996</v>
      </c>
      <c r="T12342">
        <f t="shared" si="1154"/>
        <v>1.9109589041095889</v>
      </c>
      <c r="U12342">
        <f t="shared" si="1155"/>
        <v>4196.16</v>
      </c>
      <c r="V12342">
        <f t="shared" si="1156"/>
        <v>1649.7690410958908</v>
      </c>
      <c r="W12342" t="str">
        <f t="shared" si="1157"/>
        <v>PROFIT</v>
      </c>
    </row>
    <row r="12343" spans="8:23" x14ac:dyDescent="0.35">
      <c r="H12343">
        <v>2011</v>
      </c>
      <c r="I12343" t="s">
        <v>21</v>
      </c>
      <c r="J12343" t="s">
        <v>627</v>
      </c>
      <c r="K12343" t="s">
        <v>141</v>
      </c>
      <c r="L12343" t="str">
        <f t="shared" si="1152"/>
        <v>Uniform Express Kenya</v>
      </c>
      <c r="M12343" t="s">
        <v>79</v>
      </c>
      <c r="N12343" t="s">
        <v>1233</v>
      </c>
      <c r="O12343">
        <v>1080</v>
      </c>
      <c r="P12343">
        <v>2.02</v>
      </c>
      <c r="Q12343">
        <v>3.59</v>
      </c>
      <c r="R12343">
        <v>1.2033694344163659E-3</v>
      </c>
      <c r="S12343">
        <f t="shared" si="1153"/>
        <v>2181.6</v>
      </c>
      <c r="T12343">
        <f t="shared" si="1154"/>
        <v>1.2996389891696751</v>
      </c>
      <c r="U12343">
        <f t="shared" si="1155"/>
        <v>3877.2</v>
      </c>
      <c r="V12343">
        <f t="shared" si="1156"/>
        <v>1694.3003610108303</v>
      </c>
      <c r="W12343" t="str">
        <f t="shared" si="1157"/>
        <v>PROFIT</v>
      </c>
    </row>
    <row r="12344" spans="8:23" x14ac:dyDescent="0.35">
      <c r="H12344">
        <v>2011</v>
      </c>
      <c r="I12344" t="s">
        <v>21</v>
      </c>
      <c r="J12344" t="s">
        <v>627</v>
      </c>
      <c r="K12344" t="s">
        <v>141</v>
      </c>
      <c r="L12344" t="str">
        <f t="shared" si="1152"/>
        <v>Uniform Express Kenya</v>
      </c>
      <c r="M12344" t="s">
        <v>84</v>
      </c>
      <c r="N12344" t="s">
        <v>1234</v>
      </c>
      <c r="O12344">
        <v>804</v>
      </c>
      <c r="P12344">
        <v>2.34</v>
      </c>
      <c r="Q12344">
        <v>3.88</v>
      </c>
      <c r="R12344">
        <v>1.4064697609001407E-3</v>
      </c>
      <c r="S12344">
        <f t="shared" si="1153"/>
        <v>1881.36</v>
      </c>
      <c r="T12344">
        <f t="shared" si="1154"/>
        <v>1.130801687763713</v>
      </c>
      <c r="U12344">
        <f t="shared" si="1155"/>
        <v>3119.52</v>
      </c>
      <c r="V12344">
        <f t="shared" si="1156"/>
        <v>1237.0291983122363</v>
      </c>
      <c r="W12344" t="str">
        <f t="shared" si="1157"/>
        <v>PROFIT</v>
      </c>
    </row>
    <row r="12345" spans="8:23" x14ac:dyDescent="0.35">
      <c r="H12345">
        <v>2011</v>
      </c>
      <c r="I12345" t="s">
        <v>21</v>
      </c>
      <c r="J12345" t="s">
        <v>627</v>
      </c>
      <c r="K12345" t="s">
        <v>141</v>
      </c>
      <c r="L12345" t="str">
        <f t="shared" si="1152"/>
        <v>Uniform Express Kenya</v>
      </c>
      <c r="M12345" t="s">
        <v>89</v>
      </c>
      <c r="N12345" t="s">
        <v>1235</v>
      </c>
      <c r="O12345">
        <v>660</v>
      </c>
      <c r="P12345">
        <v>2.59</v>
      </c>
      <c r="Q12345">
        <v>3.97</v>
      </c>
      <c r="R12345">
        <v>1.1025358324145535E-3</v>
      </c>
      <c r="S12345">
        <f t="shared" si="1153"/>
        <v>1709.3999999999999</v>
      </c>
      <c r="T12345">
        <f t="shared" si="1154"/>
        <v>0.72767364939360535</v>
      </c>
      <c r="U12345">
        <f t="shared" si="1155"/>
        <v>2620.2000000000003</v>
      </c>
      <c r="V12345">
        <f t="shared" si="1156"/>
        <v>910.07232635060677</v>
      </c>
      <c r="W12345" t="str">
        <f t="shared" si="1157"/>
        <v>LOSS</v>
      </c>
    </row>
    <row r="12346" spans="8:23" x14ac:dyDescent="0.35">
      <c r="H12346">
        <v>2011</v>
      </c>
      <c r="I12346" t="s">
        <v>21</v>
      </c>
      <c r="J12346" t="s">
        <v>627</v>
      </c>
      <c r="K12346" t="s">
        <v>141</v>
      </c>
      <c r="L12346" t="str">
        <f t="shared" si="1152"/>
        <v>Uniform Express Kenya</v>
      </c>
      <c r="M12346" t="s">
        <v>94</v>
      </c>
      <c r="N12346" t="s">
        <v>1236</v>
      </c>
      <c r="O12346">
        <v>1128</v>
      </c>
      <c r="P12346">
        <v>2.83</v>
      </c>
      <c r="Q12346">
        <v>3.38</v>
      </c>
      <c r="R12346">
        <v>1.2121212121212121E-3</v>
      </c>
      <c r="S12346">
        <f t="shared" si="1153"/>
        <v>3192.2400000000002</v>
      </c>
      <c r="T12346">
        <f t="shared" si="1154"/>
        <v>1.3672727272727272</v>
      </c>
      <c r="U12346">
        <f t="shared" si="1155"/>
        <v>3812.64</v>
      </c>
      <c r="V12346">
        <f t="shared" si="1156"/>
        <v>619.0327272727269</v>
      </c>
      <c r="W12346" t="str">
        <f t="shared" si="1157"/>
        <v>LOSS</v>
      </c>
    </row>
    <row r="12347" spans="8:23" x14ac:dyDescent="0.35">
      <c r="H12347">
        <v>2011</v>
      </c>
      <c r="I12347" t="s">
        <v>21</v>
      </c>
      <c r="J12347" t="s">
        <v>627</v>
      </c>
      <c r="K12347" t="s">
        <v>141</v>
      </c>
      <c r="L12347" t="str">
        <f t="shared" si="1152"/>
        <v>Uniform Express Kenya</v>
      </c>
      <c r="M12347" t="s">
        <v>99</v>
      </c>
      <c r="N12347" t="s">
        <v>1237</v>
      </c>
      <c r="O12347">
        <v>708</v>
      </c>
      <c r="P12347">
        <v>2.66</v>
      </c>
      <c r="Q12347">
        <v>3.41</v>
      </c>
      <c r="R12347">
        <v>1.1441647597254005E-3</v>
      </c>
      <c r="S12347">
        <f t="shared" si="1153"/>
        <v>1883.2800000000002</v>
      </c>
      <c r="T12347">
        <f t="shared" si="1154"/>
        <v>0.81006864988558358</v>
      </c>
      <c r="U12347">
        <f t="shared" si="1155"/>
        <v>2414.2800000000002</v>
      </c>
      <c r="V12347">
        <f t="shared" si="1156"/>
        <v>530.18993135011442</v>
      </c>
      <c r="W12347" t="str">
        <f t="shared" si="1157"/>
        <v>LOSS</v>
      </c>
    </row>
    <row r="12348" spans="8:23" x14ac:dyDescent="0.35">
      <c r="H12348">
        <v>2011</v>
      </c>
      <c r="I12348" t="s">
        <v>21</v>
      </c>
      <c r="J12348" t="s">
        <v>627</v>
      </c>
      <c r="K12348" t="s">
        <v>141</v>
      </c>
      <c r="L12348" t="str">
        <f t="shared" si="1152"/>
        <v>Uniform Express Kenya</v>
      </c>
      <c r="M12348" t="s">
        <v>104</v>
      </c>
      <c r="N12348" t="s">
        <v>1238</v>
      </c>
      <c r="O12348">
        <v>696</v>
      </c>
      <c r="P12348">
        <v>2.16</v>
      </c>
      <c r="Q12348">
        <v>3.78</v>
      </c>
      <c r="R12348">
        <v>1.2437810945273632E-3</v>
      </c>
      <c r="S12348">
        <f t="shared" si="1153"/>
        <v>1503.3600000000001</v>
      </c>
      <c r="T12348">
        <f t="shared" si="1154"/>
        <v>0.86567164179104472</v>
      </c>
      <c r="U12348">
        <f t="shared" si="1155"/>
        <v>2630.8799999999997</v>
      </c>
      <c r="V12348">
        <f t="shared" si="1156"/>
        <v>1126.6543283582084</v>
      </c>
      <c r="W12348" t="str">
        <f t="shared" si="1157"/>
        <v>PROFIT</v>
      </c>
    </row>
    <row r="12349" spans="8:23" x14ac:dyDescent="0.35">
      <c r="H12349">
        <v>2011</v>
      </c>
      <c r="I12349" t="s">
        <v>21</v>
      </c>
      <c r="J12349" t="s">
        <v>627</v>
      </c>
      <c r="K12349" t="s">
        <v>141</v>
      </c>
      <c r="L12349" t="str">
        <f t="shared" si="1152"/>
        <v>Uniform Express Kenya</v>
      </c>
      <c r="M12349" t="s">
        <v>109</v>
      </c>
      <c r="N12349" t="s">
        <v>1239</v>
      </c>
      <c r="O12349">
        <v>672</v>
      </c>
      <c r="P12349">
        <v>2.91</v>
      </c>
      <c r="Q12349">
        <v>3.27</v>
      </c>
      <c r="R12349">
        <v>1.8281535648994515E-3</v>
      </c>
      <c r="S12349">
        <f t="shared" si="1153"/>
        <v>1955.52</v>
      </c>
      <c r="T12349">
        <f t="shared" si="1154"/>
        <v>1.2285191956124315</v>
      </c>
      <c r="U12349">
        <f t="shared" si="1155"/>
        <v>2197.44</v>
      </c>
      <c r="V12349">
        <f t="shared" si="1156"/>
        <v>240.69148080438765</v>
      </c>
      <c r="W12349" t="str">
        <f t="shared" si="1157"/>
        <v>LOSS</v>
      </c>
    </row>
    <row r="12350" spans="8:23" x14ac:dyDescent="0.35">
      <c r="H12350">
        <v>2011</v>
      </c>
      <c r="I12350" t="s">
        <v>21</v>
      </c>
      <c r="J12350" t="s">
        <v>627</v>
      </c>
      <c r="K12350" t="s">
        <v>141</v>
      </c>
      <c r="L12350" t="str">
        <f t="shared" si="1152"/>
        <v>Uniform Express Kenya</v>
      </c>
      <c r="M12350" t="s">
        <v>114</v>
      </c>
      <c r="N12350" t="s">
        <v>1240</v>
      </c>
      <c r="O12350">
        <v>636</v>
      </c>
      <c r="P12350">
        <v>2.27</v>
      </c>
      <c r="Q12350">
        <v>3.68</v>
      </c>
      <c r="R12350">
        <v>1.1834319526627219E-3</v>
      </c>
      <c r="S12350">
        <f t="shared" si="1153"/>
        <v>1443.72</v>
      </c>
      <c r="T12350">
        <f t="shared" si="1154"/>
        <v>0.75266272189349115</v>
      </c>
      <c r="U12350">
        <f t="shared" si="1155"/>
        <v>2340.48</v>
      </c>
      <c r="V12350">
        <f t="shared" si="1156"/>
        <v>896.00733727810655</v>
      </c>
      <c r="W12350" t="str">
        <f t="shared" si="1157"/>
        <v>LOSS</v>
      </c>
    </row>
    <row r="12351" spans="8:23" x14ac:dyDescent="0.35">
      <c r="H12351">
        <v>2011</v>
      </c>
      <c r="I12351" t="s">
        <v>21</v>
      </c>
      <c r="J12351" t="s">
        <v>627</v>
      </c>
      <c r="K12351" t="s">
        <v>141</v>
      </c>
      <c r="L12351" t="str">
        <f t="shared" si="1152"/>
        <v>Uniform Express Kenya</v>
      </c>
      <c r="M12351" t="s">
        <v>119</v>
      </c>
      <c r="N12351" t="s">
        <v>1241</v>
      </c>
      <c r="O12351">
        <v>1020</v>
      </c>
      <c r="P12351">
        <v>2.66</v>
      </c>
      <c r="Q12351">
        <v>3.97</v>
      </c>
      <c r="R12351">
        <v>1.0235414534288639E-3</v>
      </c>
      <c r="S12351">
        <f t="shared" si="1153"/>
        <v>2713.2000000000003</v>
      </c>
      <c r="T12351">
        <f t="shared" si="1154"/>
        <v>1.0440122824974412</v>
      </c>
      <c r="U12351">
        <f t="shared" si="1155"/>
        <v>4049.4</v>
      </c>
      <c r="V12351">
        <f t="shared" si="1156"/>
        <v>1335.1559877175023</v>
      </c>
      <c r="W12351" t="str">
        <f t="shared" si="1157"/>
        <v>PROFIT</v>
      </c>
    </row>
    <row r="12352" spans="8:23" x14ac:dyDescent="0.35">
      <c r="H12352">
        <v>2011</v>
      </c>
      <c r="I12352" t="s">
        <v>21</v>
      </c>
      <c r="J12352" t="s">
        <v>627</v>
      </c>
      <c r="K12352" t="s">
        <v>141</v>
      </c>
      <c r="L12352" t="str">
        <f t="shared" si="1152"/>
        <v>Uniform Express Kenya</v>
      </c>
      <c r="M12352" t="s">
        <v>124</v>
      </c>
      <c r="N12352" t="s">
        <v>1242</v>
      </c>
      <c r="O12352">
        <v>1128</v>
      </c>
      <c r="P12352">
        <v>2.4</v>
      </c>
      <c r="Q12352">
        <v>3.32</v>
      </c>
      <c r="R12352">
        <v>1.557632398753894E-3</v>
      </c>
      <c r="S12352">
        <f t="shared" si="1153"/>
        <v>2707.2</v>
      </c>
      <c r="T12352">
        <f t="shared" si="1154"/>
        <v>1.7570093457943925</v>
      </c>
      <c r="U12352">
        <f t="shared" si="1155"/>
        <v>3744.96</v>
      </c>
      <c r="V12352">
        <f t="shared" si="1156"/>
        <v>1036.0029906542059</v>
      </c>
      <c r="W12352" t="str">
        <f t="shared" si="1157"/>
        <v>PROFIT</v>
      </c>
    </row>
    <row r="12353" spans="8:23" x14ac:dyDescent="0.35">
      <c r="H12353">
        <v>2011</v>
      </c>
      <c r="I12353" t="s">
        <v>21</v>
      </c>
      <c r="J12353" t="s">
        <v>627</v>
      </c>
      <c r="K12353" t="s">
        <v>141</v>
      </c>
      <c r="L12353" t="str">
        <f t="shared" si="1152"/>
        <v>Uniform Express Kenya</v>
      </c>
      <c r="M12353" t="s">
        <v>129</v>
      </c>
      <c r="N12353" t="s">
        <v>1243</v>
      </c>
      <c r="O12353">
        <v>1188</v>
      </c>
      <c r="P12353">
        <v>2.0099999999999998</v>
      </c>
      <c r="Q12353">
        <v>3.89</v>
      </c>
      <c r="R12353">
        <v>1.1098779134295228E-3</v>
      </c>
      <c r="S12353">
        <f t="shared" si="1153"/>
        <v>2387.8799999999997</v>
      </c>
      <c r="T12353">
        <f t="shared" si="1154"/>
        <v>1.3185349611542732</v>
      </c>
      <c r="U12353">
        <f t="shared" si="1155"/>
        <v>4621.32</v>
      </c>
      <c r="V12353">
        <f t="shared" si="1156"/>
        <v>2232.1214650388456</v>
      </c>
      <c r="W12353" t="str">
        <f t="shared" si="1157"/>
        <v>PROFIT</v>
      </c>
    </row>
    <row r="12354" spans="8:23" x14ac:dyDescent="0.35">
      <c r="H12354">
        <v>2011</v>
      </c>
      <c r="I12354" t="s">
        <v>21</v>
      </c>
      <c r="J12354" t="s">
        <v>627</v>
      </c>
      <c r="K12354" t="s">
        <v>141</v>
      </c>
      <c r="L12354" t="str">
        <f t="shared" si="1152"/>
        <v>Uniform Express Kenya</v>
      </c>
      <c r="M12354" t="s">
        <v>134</v>
      </c>
      <c r="N12354" t="s">
        <v>1244</v>
      </c>
      <c r="O12354">
        <v>948</v>
      </c>
      <c r="P12354">
        <v>2.44</v>
      </c>
      <c r="Q12354">
        <v>3.31</v>
      </c>
      <c r="R12354">
        <v>1.7152658662092624E-3</v>
      </c>
      <c r="S12354">
        <f t="shared" si="1153"/>
        <v>2313.12</v>
      </c>
      <c r="T12354">
        <f t="shared" si="1154"/>
        <v>1.6260720411663807</v>
      </c>
      <c r="U12354">
        <f t="shared" si="1155"/>
        <v>3137.88</v>
      </c>
      <c r="V12354">
        <f t="shared" si="1156"/>
        <v>823.13392795883385</v>
      </c>
      <c r="W12354" t="str">
        <f t="shared" si="1157"/>
        <v>LOSS</v>
      </c>
    </row>
    <row r="12355" spans="8:23" x14ac:dyDescent="0.35">
      <c r="H12355">
        <v>2011</v>
      </c>
      <c r="I12355" t="s">
        <v>21</v>
      </c>
      <c r="J12355" t="s">
        <v>627</v>
      </c>
      <c r="K12355" t="s">
        <v>141</v>
      </c>
      <c r="L12355" t="str">
        <f t="shared" ref="L12355:L12418" si="1158">VLOOKUP($K12355,$A$1:$C$124,MATCH($L$1,$A$1:$C$1,0),0)</f>
        <v>Uniform Express Kenya</v>
      </c>
      <c r="M12355" t="s">
        <v>139</v>
      </c>
      <c r="N12355" t="s">
        <v>1245</v>
      </c>
      <c r="O12355">
        <v>948</v>
      </c>
      <c r="P12355">
        <v>2.29</v>
      </c>
      <c r="Q12355">
        <v>3.74</v>
      </c>
      <c r="R12355">
        <v>1.7452006980802793E-3</v>
      </c>
      <c r="S12355">
        <f t="shared" ref="S12355:S12418" si="1159">P12355*O12355</f>
        <v>2170.92</v>
      </c>
      <c r="T12355">
        <f t="shared" ref="T12355:T12418" si="1160">R12355*O12355</f>
        <v>1.6544502617801047</v>
      </c>
      <c r="U12355">
        <f t="shared" ref="U12355:U12418" si="1161">Q12355*O12355</f>
        <v>3545.52</v>
      </c>
      <c r="V12355">
        <f t="shared" ref="V12355:V12418" si="1162">Q12355*O12355-S12355-T12355</f>
        <v>1372.9455497382198</v>
      </c>
      <c r="W12355" t="str">
        <f t="shared" ref="W12355:W12418" si="1163">IF(V12355&gt;1000,"PROFIT","LOSS")</f>
        <v>PROFIT</v>
      </c>
    </row>
    <row r="12356" spans="8:23" x14ac:dyDescent="0.35">
      <c r="H12356">
        <v>2011</v>
      </c>
      <c r="I12356" t="s">
        <v>21</v>
      </c>
      <c r="J12356" t="s">
        <v>627</v>
      </c>
      <c r="K12356" t="s">
        <v>141</v>
      </c>
      <c r="L12356" t="str">
        <f t="shared" si="1158"/>
        <v>Uniform Express Kenya</v>
      </c>
      <c r="M12356" t="s">
        <v>144</v>
      </c>
      <c r="N12356" t="s">
        <v>1246</v>
      </c>
      <c r="O12356">
        <v>624</v>
      </c>
      <c r="P12356">
        <v>2.67</v>
      </c>
      <c r="Q12356">
        <v>3.51</v>
      </c>
      <c r="R12356">
        <v>1.29366106080207E-3</v>
      </c>
      <c r="S12356">
        <f t="shared" si="1159"/>
        <v>1666.08</v>
      </c>
      <c r="T12356">
        <f t="shared" si="1160"/>
        <v>0.80724450194049169</v>
      </c>
      <c r="U12356">
        <f t="shared" si="1161"/>
        <v>2190.2399999999998</v>
      </c>
      <c r="V12356">
        <f t="shared" si="1162"/>
        <v>523.35275549805931</v>
      </c>
      <c r="W12356" t="str">
        <f t="shared" si="1163"/>
        <v>LOSS</v>
      </c>
    </row>
    <row r="12357" spans="8:23" x14ac:dyDescent="0.35">
      <c r="H12357">
        <v>2011</v>
      </c>
      <c r="I12357" t="s">
        <v>21</v>
      </c>
      <c r="J12357" t="s">
        <v>627</v>
      </c>
      <c r="K12357" t="s">
        <v>141</v>
      </c>
      <c r="L12357" t="str">
        <f t="shared" si="1158"/>
        <v>Uniform Express Kenya</v>
      </c>
      <c r="M12357" t="s">
        <v>149</v>
      </c>
      <c r="N12357" t="s">
        <v>1247</v>
      </c>
      <c r="O12357">
        <v>1152</v>
      </c>
      <c r="P12357">
        <v>2.99</v>
      </c>
      <c r="Q12357">
        <v>3.92</v>
      </c>
      <c r="R12357">
        <v>1.5974440894568689E-3</v>
      </c>
      <c r="S12357">
        <f t="shared" si="1159"/>
        <v>3444.4800000000005</v>
      </c>
      <c r="T12357">
        <f t="shared" si="1160"/>
        <v>1.840255591054313</v>
      </c>
      <c r="U12357">
        <f t="shared" si="1161"/>
        <v>4515.84</v>
      </c>
      <c r="V12357">
        <f t="shared" si="1162"/>
        <v>1069.5197444089454</v>
      </c>
      <c r="W12357" t="str">
        <f t="shared" si="1163"/>
        <v>PROFIT</v>
      </c>
    </row>
    <row r="12358" spans="8:23" x14ac:dyDescent="0.35">
      <c r="H12358">
        <v>2011</v>
      </c>
      <c r="I12358" t="s">
        <v>21</v>
      </c>
      <c r="J12358" t="s">
        <v>627</v>
      </c>
      <c r="K12358" t="s">
        <v>141</v>
      </c>
      <c r="L12358" t="str">
        <f t="shared" si="1158"/>
        <v>Uniform Express Kenya</v>
      </c>
      <c r="M12358" t="s">
        <v>154</v>
      </c>
      <c r="N12358" t="s">
        <v>1248</v>
      </c>
      <c r="O12358">
        <v>1140</v>
      </c>
      <c r="P12358">
        <v>2.98</v>
      </c>
      <c r="Q12358">
        <v>3.8</v>
      </c>
      <c r="R12358">
        <v>1.1123470522803114E-3</v>
      </c>
      <c r="S12358">
        <f t="shared" si="1159"/>
        <v>3397.2</v>
      </c>
      <c r="T12358">
        <f t="shared" si="1160"/>
        <v>1.2680756395995552</v>
      </c>
      <c r="U12358">
        <f t="shared" si="1161"/>
        <v>4332</v>
      </c>
      <c r="V12358">
        <f t="shared" si="1162"/>
        <v>933.53192436040058</v>
      </c>
      <c r="W12358" t="str">
        <f t="shared" si="1163"/>
        <v>LOSS</v>
      </c>
    </row>
    <row r="12359" spans="8:23" x14ac:dyDescent="0.35">
      <c r="H12359">
        <v>2011</v>
      </c>
      <c r="I12359" t="s">
        <v>21</v>
      </c>
      <c r="J12359" t="s">
        <v>627</v>
      </c>
      <c r="K12359" t="s">
        <v>141</v>
      </c>
      <c r="L12359" t="str">
        <f t="shared" si="1158"/>
        <v>Uniform Express Kenya</v>
      </c>
      <c r="M12359" t="s">
        <v>159</v>
      </c>
      <c r="N12359" t="s">
        <v>1249</v>
      </c>
      <c r="O12359">
        <v>1152</v>
      </c>
      <c r="P12359">
        <v>2.89</v>
      </c>
      <c r="Q12359">
        <v>3.98</v>
      </c>
      <c r="R12359">
        <v>1.5552099533437014E-3</v>
      </c>
      <c r="S12359">
        <f t="shared" si="1159"/>
        <v>3329.28</v>
      </c>
      <c r="T12359">
        <f t="shared" si="1160"/>
        <v>1.791601866251944</v>
      </c>
      <c r="U12359">
        <f t="shared" si="1161"/>
        <v>4584.96</v>
      </c>
      <c r="V12359">
        <f t="shared" si="1162"/>
        <v>1253.8883981337478</v>
      </c>
      <c r="W12359" t="str">
        <f t="shared" si="1163"/>
        <v>PROFIT</v>
      </c>
    </row>
    <row r="12360" spans="8:23" x14ac:dyDescent="0.35">
      <c r="H12360">
        <v>2011</v>
      </c>
      <c r="I12360" t="s">
        <v>21</v>
      </c>
      <c r="J12360" t="s">
        <v>627</v>
      </c>
      <c r="K12360" t="s">
        <v>141</v>
      </c>
      <c r="L12360" t="str">
        <f t="shared" si="1158"/>
        <v>Uniform Express Kenya</v>
      </c>
      <c r="M12360" t="s">
        <v>164</v>
      </c>
      <c r="N12360" t="s">
        <v>1250</v>
      </c>
      <c r="O12360">
        <v>1152</v>
      </c>
      <c r="P12360">
        <v>2.42</v>
      </c>
      <c r="Q12360">
        <v>3.77</v>
      </c>
      <c r="R12360">
        <v>1.6949152542372881E-3</v>
      </c>
      <c r="S12360">
        <f t="shared" si="1159"/>
        <v>2787.84</v>
      </c>
      <c r="T12360">
        <f t="shared" si="1160"/>
        <v>1.9525423728813558</v>
      </c>
      <c r="U12360">
        <f t="shared" si="1161"/>
        <v>4343.04</v>
      </c>
      <c r="V12360">
        <f t="shared" si="1162"/>
        <v>1553.2474576271184</v>
      </c>
      <c r="W12360" t="str">
        <f t="shared" si="1163"/>
        <v>PROFIT</v>
      </c>
    </row>
    <row r="12361" spans="8:23" x14ac:dyDescent="0.35">
      <c r="H12361">
        <v>2011</v>
      </c>
      <c r="I12361" t="s">
        <v>21</v>
      </c>
      <c r="J12361" t="s">
        <v>627</v>
      </c>
      <c r="K12361" t="s">
        <v>141</v>
      </c>
      <c r="L12361" t="str">
        <f t="shared" si="1158"/>
        <v>Uniform Express Kenya</v>
      </c>
      <c r="M12361" t="s">
        <v>169</v>
      </c>
      <c r="N12361" t="s">
        <v>1251</v>
      </c>
      <c r="O12361">
        <v>1104</v>
      </c>
      <c r="P12361">
        <v>2.68</v>
      </c>
      <c r="Q12361">
        <v>3.29</v>
      </c>
      <c r="R12361">
        <v>1.3175230566534915E-3</v>
      </c>
      <c r="S12361">
        <f t="shared" si="1159"/>
        <v>2958.7200000000003</v>
      </c>
      <c r="T12361">
        <f t="shared" si="1160"/>
        <v>1.4545454545454546</v>
      </c>
      <c r="U12361">
        <f t="shared" si="1161"/>
        <v>3632.16</v>
      </c>
      <c r="V12361">
        <f t="shared" si="1162"/>
        <v>671.9854545454541</v>
      </c>
      <c r="W12361" t="str">
        <f t="shared" si="1163"/>
        <v>LOSS</v>
      </c>
    </row>
    <row r="12362" spans="8:23" x14ac:dyDescent="0.35">
      <c r="H12362">
        <v>2011</v>
      </c>
      <c r="I12362" t="s">
        <v>21</v>
      </c>
      <c r="J12362" t="s">
        <v>627</v>
      </c>
      <c r="K12362" t="s">
        <v>141</v>
      </c>
      <c r="L12362" t="str">
        <f t="shared" si="1158"/>
        <v>Uniform Express Kenya</v>
      </c>
      <c r="M12362" t="s">
        <v>174</v>
      </c>
      <c r="N12362" t="s">
        <v>1252</v>
      </c>
      <c r="O12362">
        <v>1092</v>
      </c>
      <c r="P12362">
        <v>2.23</v>
      </c>
      <c r="Q12362">
        <v>3.34</v>
      </c>
      <c r="R12362">
        <v>1.5290519877675841E-3</v>
      </c>
      <c r="S12362">
        <f t="shared" si="1159"/>
        <v>2435.16</v>
      </c>
      <c r="T12362">
        <f t="shared" si="1160"/>
        <v>1.6697247706422018</v>
      </c>
      <c r="U12362">
        <f t="shared" si="1161"/>
        <v>3647.2799999999997</v>
      </c>
      <c r="V12362">
        <f t="shared" si="1162"/>
        <v>1210.4502752293577</v>
      </c>
      <c r="W12362" t="str">
        <f t="shared" si="1163"/>
        <v>PROFIT</v>
      </c>
    </row>
    <row r="12363" spans="8:23" x14ac:dyDescent="0.35">
      <c r="H12363">
        <v>2011</v>
      </c>
      <c r="I12363" t="s">
        <v>21</v>
      </c>
      <c r="J12363" t="s">
        <v>627</v>
      </c>
      <c r="K12363" t="s">
        <v>141</v>
      </c>
      <c r="L12363" t="str">
        <f t="shared" si="1158"/>
        <v>Uniform Express Kenya</v>
      </c>
      <c r="M12363" t="s">
        <v>179</v>
      </c>
      <c r="N12363" t="s">
        <v>1253</v>
      </c>
      <c r="O12363">
        <v>816</v>
      </c>
      <c r="P12363">
        <v>2.73</v>
      </c>
      <c r="Q12363">
        <v>3.81</v>
      </c>
      <c r="R12363">
        <v>1.0683760683760685E-3</v>
      </c>
      <c r="S12363">
        <f t="shared" si="1159"/>
        <v>2227.6799999999998</v>
      </c>
      <c r="T12363">
        <f t="shared" si="1160"/>
        <v>0.87179487179487192</v>
      </c>
      <c r="U12363">
        <f t="shared" si="1161"/>
        <v>3108.96</v>
      </c>
      <c r="V12363">
        <f t="shared" si="1162"/>
        <v>880.40820512820528</v>
      </c>
      <c r="W12363" t="str">
        <f t="shared" si="1163"/>
        <v>LOSS</v>
      </c>
    </row>
    <row r="12364" spans="8:23" x14ac:dyDescent="0.35">
      <c r="H12364">
        <v>2011</v>
      </c>
      <c r="I12364" t="s">
        <v>21</v>
      </c>
      <c r="J12364" t="s">
        <v>627</v>
      </c>
      <c r="K12364" t="s">
        <v>141</v>
      </c>
      <c r="L12364" t="str">
        <f t="shared" si="1158"/>
        <v>Uniform Express Kenya</v>
      </c>
      <c r="M12364" t="s">
        <v>184</v>
      </c>
      <c r="N12364" t="s">
        <v>1254</v>
      </c>
      <c r="O12364">
        <v>612</v>
      </c>
      <c r="P12364">
        <v>2.1</v>
      </c>
      <c r="Q12364">
        <v>3.53</v>
      </c>
      <c r="R12364">
        <v>1.4577259475218659E-3</v>
      </c>
      <c r="S12364">
        <f t="shared" si="1159"/>
        <v>1285.2</v>
      </c>
      <c r="T12364">
        <f t="shared" si="1160"/>
        <v>0.89212827988338195</v>
      </c>
      <c r="U12364">
        <f t="shared" si="1161"/>
        <v>2160.3599999999997</v>
      </c>
      <c r="V12364">
        <f t="shared" si="1162"/>
        <v>874.2678717201162</v>
      </c>
      <c r="W12364" t="str">
        <f t="shared" si="1163"/>
        <v>LOSS</v>
      </c>
    </row>
    <row r="12365" spans="8:23" x14ac:dyDescent="0.35">
      <c r="H12365">
        <v>2011</v>
      </c>
      <c r="I12365" t="s">
        <v>21</v>
      </c>
      <c r="J12365" t="s">
        <v>627</v>
      </c>
      <c r="K12365" t="s">
        <v>141</v>
      </c>
      <c r="L12365" t="str">
        <f t="shared" si="1158"/>
        <v>Uniform Express Kenya</v>
      </c>
      <c r="M12365" t="s">
        <v>189</v>
      </c>
      <c r="N12365" t="s">
        <v>1255</v>
      </c>
      <c r="O12365">
        <v>792</v>
      </c>
      <c r="P12365">
        <v>2.91</v>
      </c>
      <c r="Q12365">
        <v>3.77</v>
      </c>
      <c r="R12365">
        <v>1.29366106080207E-3</v>
      </c>
      <c r="S12365">
        <f t="shared" si="1159"/>
        <v>2304.7200000000003</v>
      </c>
      <c r="T12365">
        <f t="shared" si="1160"/>
        <v>1.0245795601552394</v>
      </c>
      <c r="U12365">
        <f t="shared" si="1161"/>
        <v>2985.84</v>
      </c>
      <c r="V12365">
        <f t="shared" si="1162"/>
        <v>680.0954204398447</v>
      </c>
      <c r="W12365" t="str">
        <f t="shared" si="1163"/>
        <v>LOSS</v>
      </c>
    </row>
    <row r="12366" spans="8:23" x14ac:dyDescent="0.35">
      <c r="H12366">
        <v>2011</v>
      </c>
      <c r="I12366" t="s">
        <v>21</v>
      </c>
      <c r="J12366" t="s">
        <v>627</v>
      </c>
      <c r="K12366" t="s">
        <v>141</v>
      </c>
      <c r="L12366" t="str">
        <f t="shared" si="1158"/>
        <v>Uniform Express Kenya</v>
      </c>
      <c r="M12366" t="s">
        <v>194</v>
      </c>
      <c r="N12366" t="s">
        <v>1256</v>
      </c>
      <c r="O12366">
        <v>816</v>
      </c>
      <c r="P12366">
        <v>2.35</v>
      </c>
      <c r="Q12366">
        <v>3.93</v>
      </c>
      <c r="R12366">
        <v>1.1600928074245939E-3</v>
      </c>
      <c r="S12366">
        <f t="shared" si="1159"/>
        <v>1917.6000000000001</v>
      </c>
      <c r="T12366">
        <f t="shared" si="1160"/>
        <v>0.94663573085846864</v>
      </c>
      <c r="U12366">
        <f t="shared" si="1161"/>
        <v>3206.88</v>
      </c>
      <c r="V12366">
        <f t="shared" si="1162"/>
        <v>1288.3333642691416</v>
      </c>
      <c r="W12366" t="str">
        <f t="shared" si="1163"/>
        <v>PROFIT</v>
      </c>
    </row>
    <row r="12367" spans="8:23" x14ac:dyDescent="0.35">
      <c r="H12367">
        <v>2011</v>
      </c>
      <c r="I12367" t="s">
        <v>21</v>
      </c>
      <c r="J12367" t="s">
        <v>627</v>
      </c>
      <c r="K12367" t="s">
        <v>141</v>
      </c>
      <c r="L12367" t="str">
        <f t="shared" si="1158"/>
        <v>Uniform Express Kenya</v>
      </c>
      <c r="M12367" t="s">
        <v>199</v>
      </c>
      <c r="N12367" t="s">
        <v>1257</v>
      </c>
      <c r="O12367">
        <v>948</v>
      </c>
      <c r="P12367">
        <v>2.2200000000000002</v>
      </c>
      <c r="Q12367">
        <v>3.75</v>
      </c>
      <c r="R12367">
        <v>1.2360939431396785E-3</v>
      </c>
      <c r="S12367">
        <f t="shared" si="1159"/>
        <v>2104.5600000000004</v>
      </c>
      <c r="T12367">
        <f t="shared" si="1160"/>
        <v>1.1718170580964151</v>
      </c>
      <c r="U12367">
        <f t="shared" si="1161"/>
        <v>3555</v>
      </c>
      <c r="V12367">
        <f t="shared" si="1162"/>
        <v>1449.2681829419032</v>
      </c>
      <c r="W12367" t="str">
        <f t="shared" si="1163"/>
        <v>PROFIT</v>
      </c>
    </row>
    <row r="12368" spans="8:23" x14ac:dyDescent="0.35">
      <c r="H12368">
        <v>2011</v>
      </c>
      <c r="I12368" t="s">
        <v>21</v>
      </c>
      <c r="J12368" t="s">
        <v>627</v>
      </c>
      <c r="K12368" t="s">
        <v>141</v>
      </c>
      <c r="L12368" t="str">
        <f t="shared" si="1158"/>
        <v>Uniform Express Kenya</v>
      </c>
      <c r="M12368" t="s">
        <v>204</v>
      </c>
      <c r="N12368" t="s">
        <v>1258</v>
      </c>
      <c r="O12368">
        <v>1068</v>
      </c>
      <c r="P12368">
        <v>2.58</v>
      </c>
      <c r="Q12368">
        <v>3.86</v>
      </c>
      <c r="R12368">
        <v>1.1299435028248588E-3</v>
      </c>
      <c r="S12368">
        <f t="shared" si="1159"/>
        <v>2755.44</v>
      </c>
      <c r="T12368">
        <f t="shared" si="1160"/>
        <v>1.2067796610169492</v>
      </c>
      <c r="U12368">
        <f t="shared" si="1161"/>
        <v>4122.4799999999996</v>
      </c>
      <c r="V12368">
        <f t="shared" si="1162"/>
        <v>1365.8332203389825</v>
      </c>
      <c r="W12368" t="str">
        <f t="shared" si="1163"/>
        <v>PROFIT</v>
      </c>
    </row>
    <row r="12369" spans="8:23" x14ac:dyDescent="0.35">
      <c r="H12369">
        <v>2011</v>
      </c>
      <c r="I12369" t="s">
        <v>21</v>
      </c>
      <c r="J12369" t="s">
        <v>627</v>
      </c>
      <c r="K12369" t="s">
        <v>141</v>
      </c>
      <c r="L12369" t="str">
        <f t="shared" si="1158"/>
        <v>Uniform Express Kenya</v>
      </c>
      <c r="M12369" t="s">
        <v>209</v>
      </c>
      <c r="N12369" t="s">
        <v>1259</v>
      </c>
      <c r="O12369">
        <v>1152</v>
      </c>
      <c r="P12369">
        <v>2.2400000000000002</v>
      </c>
      <c r="Q12369">
        <v>3.2</v>
      </c>
      <c r="R12369">
        <v>1.2531328320802004E-3</v>
      </c>
      <c r="S12369">
        <f t="shared" si="1159"/>
        <v>2580.4800000000005</v>
      </c>
      <c r="T12369">
        <f t="shared" si="1160"/>
        <v>1.4436090225563909</v>
      </c>
      <c r="U12369">
        <f t="shared" si="1161"/>
        <v>3686.4</v>
      </c>
      <c r="V12369">
        <f t="shared" si="1162"/>
        <v>1104.4763909774433</v>
      </c>
      <c r="W12369" t="str">
        <f t="shared" si="1163"/>
        <v>PROFIT</v>
      </c>
    </row>
    <row r="12370" spans="8:23" x14ac:dyDescent="0.35">
      <c r="H12370">
        <v>2011</v>
      </c>
      <c r="I12370" t="s">
        <v>21</v>
      </c>
      <c r="J12370" t="s">
        <v>627</v>
      </c>
      <c r="K12370" t="s">
        <v>141</v>
      </c>
      <c r="L12370" t="str">
        <f t="shared" si="1158"/>
        <v>Uniform Express Kenya</v>
      </c>
      <c r="M12370" t="s">
        <v>214</v>
      </c>
      <c r="N12370" t="s">
        <v>1260</v>
      </c>
      <c r="O12370">
        <v>972</v>
      </c>
      <c r="P12370">
        <v>2.4300000000000002</v>
      </c>
      <c r="Q12370">
        <v>3.3</v>
      </c>
      <c r="R12370">
        <v>1.7152658662092624E-3</v>
      </c>
      <c r="S12370">
        <f t="shared" si="1159"/>
        <v>2361.96</v>
      </c>
      <c r="T12370">
        <f t="shared" si="1160"/>
        <v>1.6672384219554031</v>
      </c>
      <c r="U12370">
        <f t="shared" si="1161"/>
        <v>3207.6</v>
      </c>
      <c r="V12370">
        <f t="shared" si="1162"/>
        <v>843.97276157804447</v>
      </c>
      <c r="W12370" t="str">
        <f t="shared" si="1163"/>
        <v>LOSS</v>
      </c>
    </row>
    <row r="12371" spans="8:23" x14ac:dyDescent="0.35">
      <c r="H12371">
        <v>2011</v>
      </c>
      <c r="I12371" t="s">
        <v>21</v>
      </c>
      <c r="J12371" t="s">
        <v>627</v>
      </c>
      <c r="K12371" t="s">
        <v>141</v>
      </c>
      <c r="L12371" t="str">
        <f t="shared" si="1158"/>
        <v>Uniform Express Kenya</v>
      </c>
      <c r="M12371" t="s">
        <v>219</v>
      </c>
      <c r="N12371" t="s">
        <v>1261</v>
      </c>
      <c r="O12371">
        <v>792</v>
      </c>
      <c r="P12371">
        <v>2.4700000000000002</v>
      </c>
      <c r="Q12371">
        <v>3.35</v>
      </c>
      <c r="R12371">
        <v>1.5822784810126582E-3</v>
      </c>
      <c r="S12371">
        <f t="shared" si="1159"/>
        <v>1956.2400000000002</v>
      </c>
      <c r="T12371">
        <f t="shared" si="1160"/>
        <v>1.2531645569620253</v>
      </c>
      <c r="U12371">
        <f t="shared" si="1161"/>
        <v>2653.2000000000003</v>
      </c>
      <c r="V12371">
        <f t="shared" si="1162"/>
        <v>695.70683544303802</v>
      </c>
      <c r="W12371" t="str">
        <f t="shared" si="1163"/>
        <v>LOSS</v>
      </c>
    </row>
    <row r="12372" spans="8:23" x14ac:dyDescent="0.35">
      <c r="H12372">
        <v>2011</v>
      </c>
      <c r="I12372" t="s">
        <v>21</v>
      </c>
      <c r="J12372" t="s">
        <v>627</v>
      </c>
      <c r="K12372" t="s">
        <v>141</v>
      </c>
      <c r="L12372" t="str">
        <f t="shared" si="1158"/>
        <v>Uniform Express Kenya</v>
      </c>
      <c r="M12372" t="s">
        <v>224</v>
      </c>
      <c r="N12372" t="s">
        <v>1262</v>
      </c>
      <c r="O12372">
        <v>1020</v>
      </c>
      <c r="P12372">
        <v>2.97</v>
      </c>
      <c r="Q12372">
        <v>3.57</v>
      </c>
      <c r="R12372">
        <v>1.6260162601626016E-3</v>
      </c>
      <c r="S12372">
        <f t="shared" si="1159"/>
        <v>3029.4</v>
      </c>
      <c r="T12372">
        <f t="shared" si="1160"/>
        <v>1.6585365853658536</v>
      </c>
      <c r="U12372">
        <f t="shared" si="1161"/>
        <v>3641.3999999999996</v>
      </c>
      <c r="V12372">
        <f t="shared" si="1162"/>
        <v>610.34146341463372</v>
      </c>
      <c r="W12372" t="str">
        <f t="shared" si="1163"/>
        <v>LOSS</v>
      </c>
    </row>
    <row r="12373" spans="8:23" x14ac:dyDescent="0.35">
      <c r="H12373">
        <v>2011</v>
      </c>
      <c r="I12373" t="s">
        <v>21</v>
      </c>
      <c r="J12373" t="s">
        <v>627</v>
      </c>
      <c r="K12373" t="s">
        <v>141</v>
      </c>
      <c r="L12373" t="str">
        <f t="shared" si="1158"/>
        <v>Uniform Express Kenya</v>
      </c>
      <c r="M12373" t="s">
        <v>229</v>
      </c>
      <c r="N12373" t="s">
        <v>1263</v>
      </c>
      <c r="O12373">
        <v>1080</v>
      </c>
      <c r="P12373">
        <v>2.34</v>
      </c>
      <c r="Q12373">
        <v>3.4</v>
      </c>
      <c r="R12373">
        <v>1.5723270440251573E-3</v>
      </c>
      <c r="S12373">
        <f t="shared" si="1159"/>
        <v>2527.1999999999998</v>
      </c>
      <c r="T12373">
        <f t="shared" si="1160"/>
        <v>1.6981132075471699</v>
      </c>
      <c r="U12373">
        <f t="shared" si="1161"/>
        <v>3672</v>
      </c>
      <c r="V12373">
        <f t="shared" si="1162"/>
        <v>1143.1018867924531</v>
      </c>
      <c r="W12373" t="str">
        <f t="shared" si="1163"/>
        <v>PROFIT</v>
      </c>
    </row>
    <row r="12374" spans="8:23" x14ac:dyDescent="0.35">
      <c r="H12374">
        <v>2011</v>
      </c>
      <c r="I12374" t="s">
        <v>21</v>
      </c>
      <c r="J12374" t="s">
        <v>627</v>
      </c>
      <c r="K12374" t="s">
        <v>141</v>
      </c>
      <c r="L12374" t="str">
        <f t="shared" si="1158"/>
        <v>Uniform Express Kenya</v>
      </c>
      <c r="M12374" t="s">
        <v>234</v>
      </c>
      <c r="N12374" t="s">
        <v>1264</v>
      </c>
      <c r="O12374">
        <v>600</v>
      </c>
      <c r="P12374">
        <v>2.65</v>
      </c>
      <c r="Q12374">
        <v>3.6</v>
      </c>
      <c r="R12374">
        <v>1.0638297872340426E-3</v>
      </c>
      <c r="S12374">
        <f t="shared" si="1159"/>
        <v>1590</v>
      </c>
      <c r="T12374">
        <f t="shared" si="1160"/>
        <v>0.63829787234042556</v>
      </c>
      <c r="U12374">
        <f t="shared" si="1161"/>
        <v>2160</v>
      </c>
      <c r="V12374">
        <f t="shared" si="1162"/>
        <v>569.36170212765956</v>
      </c>
      <c r="W12374" t="str">
        <f t="shared" si="1163"/>
        <v>LOSS</v>
      </c>
    </row>
    <row r="12375" spans="8:23" x14ac:dyDescent="0.35">
      <c r="H12375">
        <v>2011</v>
      </c>
      <c r="I12375" t="s">
        <v>21</v>
      </c>
      <c r="J12375" t="s">
        <v>627</v>
      </c>
      <c r="K12375" t="s">
        <v>141</v>
      </c>
      <c r="L12375" t="str">
        <f t="shared" si="1158"/>
        <v>Uniform Express Kenya</v>
      </c>
      <c r="M12375" t="s">
        <v>239</v>
      </c>
      <c r="N12375" t="s">
        <v>1265</v>
      </c>
      <c r="O12375">
        <v>684</v>
      </c>
      <c r="P12375">
        <v>2.78</v>
      </c>
      <c r="Q12375">
        <v>3.95</v>
      </c>
      <c r="R12375">
        <v>1.6286644951140066E-3</v>
      </c>
      <c r="S12375">
        <f t="shared" si="1159"/>
        <v>1901.5199999999998</v>
      </c>
      <c r="T12375">
        <f t="shared" si="1160"/>
        <v>1.1140065146579805</v>
      </c>
      <c r="U12375">
        <f t="shared" si="1161"/>
        <v>2701.8</v>
      </c>
      <c r="V12375">
        <f t="shared" si="1162"/>
        <v>799.16599348534248</v>
      </c>
      <c r="W12375" t="str">
        <f t="shared" si="1163"/>
        <v>LOSS</v>
      </c>
    </row>
    <row r="12376" spans="8:23" x14ac:dyDescent="0.35">
      <c r="H12376">
        <v>2011</v>
      </c>
      <c r="I12376" t="s">
        <v>21</v>
      </c>
      <c r="J12376" t="s">
        <v>627</v>
      </c>
      <c r="K12376" t="s">
        <v>141</v>
      </c>
      <c r="L12376" t="str">
        <f t="shared" si="1158"/>
        <v>Uniform Express Kenya</v>
      </c>
      <c r="M12376" t="s">
        <v>244</v>
      </c>
      <c r="N12376" t="s">
        <v>1266</v>
      </c>
      <c r="O12376">
        <v>912</v>
      </c>
      <c r="P12376">
        <v>2.76</v>
      </c>
      <c r="Q12376">
        <v>3.81</v>
      </c>
      <c r="R12376">
        <v>1.3513513513513514E-3</v>
      </c>
      <c r="S12376">
        <f t="shared" si="1159"/>
        <v>2517.12</v>
      </c>
      <c r="T12376">
        <f t="shared" si="1160"/>
        <v>1.2324324324324325</v>
      </c>
      <c r="U12376">
        <f t="shared" si="1161"/>
        <v>3474.7200000000003</v>
      </c>
      <c r="V12376">
        <f t="shared" si="1162"/>
        <v>956.3675675675679</v>
      </c>
      <c r="W12376" t="str">
        <f t="shared" si="1163"/>
        <v>LOSS</v>
      </c>
    </row>
    <row r="12377" spans="8:23" x14ac:dyDescent="0.35">
      <c r="H12377">
        <v>2011</v>
      </c>
      <c r="I12377" t="s">
        <v>21</v>
      </c>
      <c r="J12377" t="s">
        <v>627</v>
      </c>
      <c r="K12377" t="s">
        <v>141</v>
      </c>
      <c r="L12377" t="str">
        <f t="shared" si="1158"/>
        <v>Uniform Express Kenya</v>
      </c>
      <c r="M12377" t="s">
        <v>249</v>
      </c>
      <c r="N12377" t="s">
        <v>1267</v>
      </c>
      <c r="O12377">
        <v>1008</v>
      </c>
      <c r="P12377">
        <v>2.66</v>
      </c>
      <c r="Q12377">
        <v>3.22</v>
      </c>
      <c r="R12377">
        <v>1.1467889908256881E-3</v>
      </c>
      <c r="S12377">
        <f t="shared" si="1159"/>
        <v>2681.28</v>
      </c>
      <c r="T12377">
        <f t="shared" si="1160"/>
        <v>1.1559633027522938</v>
      </c>
      <c r="U12377">
        <f t="shared" si="1161"/>
        <v>3245.76</v>
      </c>
      <c r="V12377">
        <f t="shared" si="1162"/>
        <v>563.32403669724772</v>
      </c>
      <c r="W12377" t="str">
        <f t="shared" si="1163"/>
        <v>LOSS</v>
      </c>
    </row>
    <row r="12378" spans="8:23" x14ac:dyDescent="0.35">
      <c r="H12378">
        <v>2011</v>
      </c>
      <c r="I12378" t="s">
        <v>21</v>
      </c>
      <c r="J12378" t="s">
        <v>627</v>
      </c>
      <c r="K12378" t="s">
        <v>141</v>
      </c>
      <c r="L12378" t="str">
        <f t="shared" si="1158"/>
        <v>Uniform Express Kenya</v>
      </c>
      <c r="M12378" t="s">
        <v>254</v>
      </c>
      <c r="N12378" t="s">
        <v>1268</v>
      </c>
      <c r="O12378">
        <v>672</v>
      </c>
      <c r="P12378">
        <v>2.0099999999999998</v>
      </c>
      <c r="Q12378">
        <v>3.58</v>
      </c>
      <c r="R12378">
        <v>1.3850415512465374E-3</v>
      </c>
      <c r="S12378">
        <f t="shared" si="1159"/>
        <v>1350.7199999999998</v>
      </c>
      <c r="T12378">
        <f t="shared" si="1160"/>
        <v>0.93074792243767313</v>
      </c>
      <c r="U12378">
        <f t="shared" si="1161"/>
        <v>2405.7600000000002</v>
      </c>
      <c r="V12378">
        <f t="shared" si="1162"/>
        <v>1054.1092520775628</v>
      </c>
      <c r="W12378" t="str">
        <f t="shared" si="1163"/>
        <v>PROFIT</v>
      </c>
    </row>
    <row r="12379" spans="8:23" x14ac:dyDescent="0.35">
      <c r="H12379">
        <v>2011</v>
      </c>
      <c r="I12379" t="s">
        <v>21</v>
      </c>
      <c r="J12379" t="s">
        <v>627</v>
      </c>
      <c r="K12379" t="s">
        <v>141</v>
      </c>
      <c r="L12379" t="str">
        <f t="shared" si="1158"/>
        <v>Uniform Express Kenya</v>
      </c>
      <c r="M12379" t="s">
        <v>23</v>
      </c>
      <c r="N12379" t="s">
        <v>1269</v>
      </c>
      <c r="O12379">
        <v>636</v>
      </c>
      <c r="P12379">
        <v>2.38</v>
      </c>
      <c r="Q12379">
        <v>3.8</v>
      </c>
      <c r="R12379">
        <v>1.4367816091954023E-3</v>
      </c>
      <c r="S12379">
        <f t="shared" si="1159"/>
        <v>1513.6799999999998</v>
      </c>
      <c r="T12379">
        <f t="shared" si="1160"/>
        <v>0.9137931034482758</v>
      </c>
      <c r="U12379">
        <f t="shared" si="1161"/>
        <v>2416.7999999999997</v>
      </c>
      <c r="V12379">
        <f t="shared" si="1162"/>
        <v>902.20620689655163</v>
      </c>
      <c r="W12379" t="str">
        <f t="shared" si="1163"/>
        <v>LOSS</v>
      </c>
    </row>
    <row r="12380" spans="8:23" x14ac:dyDescent="0.35">
      <c r="H12380">
        <v>2011</v>
      </c>
      <c r="I12380" t="s">
        <v>21</v>
      </c>
      <c r="J12380" t="s">
        <v>627</v>
      </c>
      <c r="K12380" t="s">
        <v>141</v>
      </c>
      <c r="L12380" t="str">
        <f t="shared" si="1158"/>
        <v>Uniform Express Kenya</v>
      </c>
      <c r="M12380" t="s">
        <v>28</v>
      </c>
      <c r="N12380" t="s">
        <v>1270</v>
      </c>
      <c r="O12380">
        <v>1116</v>
      </c>
      <c r="P12380">
        <v>2.08</v>
      </c>
      <c r="Q12380">
        <v>3.24</v>
      </c>
      <c r="R12380">
        <v>1.6835016835016834E-3</v>
      </c>
      <c r="S12380">
        <f t="shared" si="1159"/>
        <v>2321.2800000000002</v>
      </c>
      <c r="T12380">
        <f t="shared" si="1160"/>
        <v>1.8787878787878787</v>
      </c>
      <c r="U12380">
        <f t="shared" si="1161"/>
        <v>3615.84</v>
      </c>
      <c r="V12380">
        <f t="shared" si="1162"/>
        <v>1292.681212121212</v>
      </c>
      <c r="W12380" t="str">
        <f t="shared" si="1163"/>
        <v>PROFIT</v>
      </c>
    </row>
    <row r="12381" spans="8:23" x14ac:dyDescent="0.35">
      <c r="H12381">
        <v>2011</v>
      </c>
      <c r="I12381" t="s">
        <v>21</v>
      </c>
      <c r="J12381" t="s">
        <v>627</v>
      </c>
      <c r="K12381" t="s">
        <v>141</v>
      </c>
      <c r="L12381" t="str">
        <f t="shared" si="1158"/>
        <v>Uniform Express Kenya</v>
      </c>
      <c r="M12381" t="s">
        <v>33</v>
      </c>
      <c r="N12381" t="s">
        <v>1271</v>
      </c>
      <c r="O12381">
        <v>1056</v>
      </c>
      <c r="P12381">
        <v>2.02</v>
      </c>
      <c r="Q12381">
        <v>3.51</v>
      </c>
      <c r="R12381">
        <v>1.6666666666666668E-3</v>
      </c>
      <c r="S12381">
        <f t="shared" si="1159"/>
        <v>2133.12</v>
      </c>
      <c r="T12381">
        <f t="shared" si="1160"/>
        <v>1.76</v>
      </c>
      <c r="U12381">
        <f t="shared" si="1161"/>
        <v>3706.56</v>
      </c>
      <c r="V12381">
        <f t="shared" si="1162"/>
        <v>1571.68</v>
      </c>
      <c r="W12381" t="str">
        <f t="shared" si="1163"/>
        <v>PROFIT</v>
      </c>
    </row>
    <row r="12382" spans="8:23" x14ac:dyDescent="0.35">
      <c r="H12382">
        <v>2011</v>
      </c>
      <c r="I12382" t="s">
        <v>21</v>
      </c>
      <c r="J12382" t="s">
        <v>627</v>
      </c>
      <c r="K12382" t="s">
        <v>141</v>
      </c>
      <c r="L12382" t="str">
        <f t="shared" si="1158"/>
        <v>Uniform Express Kenya</v>
      </c>
      <c r="M12382" t="s">
        <v>39</v>
      </c>
      <c r="N12382" t="s">
        <v>1272</v>
      </c>
      <c r="O12382">
        <v>936</v>
      </c>
      <c r="P12382">
        <v>2.5099999999999998</v>
      </c>
      <c r="Q12382">
        <v>3.4</v>
      </c>
      <c r="R12382">
        <v>1.6207455429497568E-3</v>
      </c>
      <c r="S12382">
        <f t="shared" si="1159"/>
        <v>2349.3599999999997</v>
      </c>
      <c r="T12382">
        <f t="shared" si="1160"/>
        <v>1.5170178282009723</v>
      </c>
      <c r="U12382">
        <f t="shared" si="1161"/>
        <v>3182.4</v>
      </c>
      <c r="V12382">
        <f t="shared" si="1162"/>
        <v>831.52298217179941</v>
      </c>
      <c r="W12382" t="str">
        <f t="shared" si="1163"/>
        <v>LOSS</v>
      </c>
    </row>
    <row r="12383" spans="8:23" x14ac:dyDescent="0.35">
      <c r="H12383">
        <v>2011</v>
      </c>
      <c r="I12383" t="s">
        <v>21</v>
      </c>
      <c r="J12383" t="s">
        <v>627</v>
      </c>
      <c r="K12383" t="s">
        <v>141</v>
      </c>
      <c r="L12383" t="str">
        <f t="shared" si="1158"/>
        <v>Uniform Express Kenya</v>
      </c>
      <c r="M12383" t="s">
        <v>44</v>
      </c>
      <c r="N12383" t="s">
        <v>1273</v>
      </c>
      <c r="O12383">
        <v>828</v>
      </c>
      <c r="P12383">
        <v>2.2000000000000002</v>
      </c>
      <c r="Q12383">
        <v>3.83</v>
      </c>
      <c r="R12383">
        <v>1.1750881316098707E-3</v>
      </c>
      <c r="S12383">
        <f t="shared" si="1159"/>
        <v>1821.6000000000001</v>
      </c>
      <c r="T12383">
        <f t="shared" si="1160"/>
        <v>0.97297297297297292</v>
      </c>
      <c r="U12383">
        <f t="shared" si="1161"/>
        <v>3171.2400000000002</v>
      </c>
      <c r="V12383">
        <f t="shared" si="1162"/>
        <v>1348.6670270270272</v>
      </c>
      <c r="W12383" t="str">
        <f t="shared" si="1163"/>
        <v>PROFIT</v>
      </c>
    </row>
    <row r="12384" spans="8:23" x14ac:dyDescent="0.35">
      <c r="H12384">
        <v>2011</v>
      </c>
      <c r="I12384" t="s">
        <v>21</v>
      </c>
      <c r="J12384" t="s">
        <v>627</v>
      </c>
      <c r="K12384" t="s">
        <v>141</v>
      </c>
      <c r="L12384" t="str">
        <f t="shared" si="1158"/>
        <v>Uniform Express Kenya</v>
      </c>
      <c r="M12384" t="s">
        <v>49</v>
      </c>
      <c r="N12384" t="s">
        <v>1274</v>
      </c>
      <c r="O12384">
        <v>1032</v>
      </c>
      <c r="P12384">
        <v>2.12</v>
      </c>
      <c r="Q12384">
        <v>3.69</v>
      </c>
      <c r="R12384">
        <v>1.0449320794148381E-3</v>
      </c>
      <c r="S12384">
        <f t="shared" si="1159"/>
        <v>2187.84</v>
      </c>
      <c r="T12384">
        <f t="shared" si="1160"/>
        <v>1.0783699059561129</v>
      </c>
      <c r="U12384">
        <f t="shared" si="1161"/>
        <v>3808.08</v>
      </c>
      <c r="V12384">
        <f t="shared" si="1162"/>
        <v>1619.1616300940436</v>
      </c>
      <c r="W12384" t="str">
        <f t="shared" si="1163"/>
        <v>PROFIT</v>
      </c>
    </row>
    <row r="12385" spans="8:23" x14ac:dyDescent="0.35">
      <c r="H12385">
        <v>2011</v>
      </c>
      <c r="I12385" t="s">
        <v>21</v>
      </c>
      <c r="J12385" t="s">
        <v>627</v>
      </c>
      <c r="K12385" t="s">
        <v>141</v>
      </c>
      <c r="L12385" t="str">
        <f t="shared" si="1158"/>
        <v>Uniform Express Kenya</v>
      </c>
      <c r="M12385" t="s">
        <v>54</v>
      </c>
      <c r="N12385" t="s">
        <v>1276</v>
      </c>
      <c r="O12385">
        <v>840</v>
      </c>
      <c r="P12385">
        <v>2.88</v>
      </c>
      <c r="Q12385">
        <v>3.3</v>
      </c>
      <c r="R12385">
        <v>1.1185682326621924E-3</v>
      </c>
      <c r="S12385">
        <f t="shared" si="1159"/>
        <v>2419.1999999999998</v>
      </c>
      <c r="T12385">
        <f t="shared" si="1160"/>
        <v>0.93959731543624159</v>
      </c>
      <c r="U12385">
        <f t="shared" si="1161"/>
        <v>2772</v>
      </c>
      <c r="V12385">
        <f t="shared" si="1162"/>
        <v>351.86040268456395</v>
      </c>
      <c r="W12385" t="str">
        <f t="shared" si="1163"/>
        <v>LOSS</v>
      </c>
    </row>
    <row r="12386" spans="8:23" x14ac:dyDescent="0.35">
      <c r="H12386">
        <v>2011</v>
      </c>
      <c r="I12386" t="s">
        <v>21</v>
      </c>
      <c r="J12386" t="s">
        <v>627</v>
      </c>
      <c r="K12386" t="s">
        <v>141</v>
      </c>
      <c r="L12386" t="str">
        <f t="shared" si="1158"/>
        <v>Uniform Express Kenya</v>
      </c>
      <c r="M12386" t="s">
        <v>59</v>
      </c>
      <c r="N12386" t="s">
        <v>1277</v>
      </c>
      <c r="O12386">
        <v>732</v>
      </c>
      <c r="P12386">
        <v>2.0699999999999998</v>
      </c>
      <c r="Q12386">
        <v>3.9</v>
      </c>
      <c r="R12386">
        <v>1.7921146953405018E-3</v>
      </c>
      <c r="S12386">
        <f t="shared" si="1159"/>
        <v>1515.2399999999998</v>
      </c>
      <c r="T12386">
        <f t="shared" si="1160"/>
        <v>1.3118279569892473</v>
      </c>
      <c r="U12386">
        <f t="shared" si="1161"/>
        <v>2854.7999999999997</v>
      </c>
      <c r="V12386">
        <f t="shared" si="1162"/>
        <v>1338.2481720430108</v>
      </c>
      <c r="W12386" t="str">
        <f t="shared" si="1163"/>
        <v>PROFIT</v>
      </c>
    </row>
    <row r="12387" spans="8:23" x14ac:dyDescent="0.35">
      <c r="H12387">
        <v>2011</v>
      </c>
      <c r="I12387" t="s">
        <v>21</v>
      </c>
      <c r="J12387" t="s">
        <v>627</v>
      </c>
      <c r="K12387" t="s">
        <v>141</v>
      </c>
      <c r="L12387" t="str">
        <f t="shared" si="1158"/>
        <v>Uniform Express Kenya</v>
      </c>
      <c r="M12387" t="s">
        <v>64</v>
      </c>
      <c r="N12387" t="s">
        <v>1278</v>
      </c>
      <c r="O12387">
        <v>792</v>
      </c>
      <c r="P12387">
        <v>2.8</v>
      </c>
      <c r="Q12387">
        <v>3.86</v>
      </c>
      <c r="R12387">
        <v>1.4388489208633094E-3</v>
      </c>
      <c r="S12387">
        <f t="shared" si="1159"/>
        <v>2217.6</v>
      </c>
      <c r="T12387">
        <f t="shared" si="1160"/>
        <v>1.1395683453237411</v>
      </c>
      <c r="U12387">
        <f t="shared" si="1161"/>
        <v>3057.12</v>
      </c>
      <c r="V12387">
        <f t="shared" si="1162"/>
        <v>838.38043165467627</v>
      </c>
      <c r="W12387" t="str">
        <f t="shared" si="1163"/>
        <v>LOSS</v>
      </c>
    </row>
    <row r="12388" spans="8:23" x14ac:dyDescent="0.35">
      <c r="H12388">
        <v>2011</v>
      </c>
      <c r="I12388" t="s">
        <v>21</v>
      </c>
      <c r="J12388" t="s">
        <v>627</v>
      </c>
      <c r="K12388" t="s">
        <v>141</v>
      </c>
      <c r="L12388" t="str">
        <f t="shared" si="1158"/>
        <v>Uniform Express Kenya</v>
      </c>
      <c r="M12388" t="s">
        <v>69</v>
      </c>
      <c r="N12388" t="s">
        <v>1279</v>
      </c>
      <c r="O12388">
        <v>1140</v>
      </c>
      <c r="P12388">
        <v>2.81</v>
      </c>
      <c r="Q12388">
        <v>3.45</v>
      </c>
      <c r="R12388">
        <v>1.6949152542372881E-3</v>
      </c>
      <c r="S12388">
        <f t="shared" si="1159"/>
        <v>3203.4</v>
      </c>
      <c r="T12388">
        <f t="shared" si="1160"/>
        <v>1.9322033898305084</v>
      </c>
      <c r="U12388">
        <f t="shared" si="1161"/>
        <v>3933</v>
      </c>
      <c r="V12388">
        <f t="shared" si="1162"/>
        <v>727.66779661016938</v>
      </c>
      <c r="W12388" t="str">
        <f t="shared" si="1163"/>
        <v>LOSS</v>
      </c>
    </row>
    <row r="12389" spans="8:23" x14ac:dyDescent="0.35">
      <c r="H12389">
        <v>2011</v>
      </c>
      <c r="I12389" t="s">
        <v>21</v>
      </c>
      <c r="J12389" t="s">
        <v>627</v>
      </c>
      <c r="K12389" t="s">
        <v>141</v>
      </c>
      <c r="L12389" t="str">
        <f t="shared" si="1158"/>
        <v>Uniform Express Kenya</v>
      </c>
      <c r="M12389" t="s">
        <v>74</v>
      </c>
      <c r="N12389" t="s">
        <v>1280</v>
      </c>
      <c r="O12389">
        <v>636</v>
      </c>
      <c r="P12389">
        <v>2.25</v>
      </c>
      <c r="Q12389">
        <v>3.4</v>
      </c>
      <c r="R12389">
        <v>1.2787723785166241E-3</v>
      </c>
      <c r="S12389">
        <f t="shared" si="1159"/>
        <v>1431</v>
      </c>
      <c r="T12389">
        <f t="shared" si="1160"/>
        <v>0.81329923273657301</v>
      </c>
      <c r="U12389">
        <f t="shared" si="1161"/>
        <v>2162.4</v>
      </c>
      <c r="V12389">
        <f t="shared" si="1162"/>
        <v>730.58670076726355</v>
      </c>
      <c r="W12389" t="str">
        <f t="shared" si="1163"/>
        <v>LOSS</v>
      </c>
    </row>
    <row r="12390" spans="8:23" x14ac:dyDescent="0.35">
      <c r="H12390">
        <v>2011</v>
      </c>
      <c r="I12390" t="s">
        <v>21</v>
      </c>
      <c r="J12390" t="s">
        <v>627</v>
      </c>
      <c r="K12390" t="s">
        <v>141</v>
      </c>
      <c r="L12390" t="str">
        <f t="shared" si="1158"/>
        <v>Uniform Express Kenya</v>
      </c>
      <c r="M12390" t="s">
        <v>79</v>
      </c>
      <c r="N12390" t="s">
        <v>1281</v>
      </c>
      <c r="O12390">
        <v>888</v>
      </c>
      <c r="P12390">
        <v>2.44</v>
      </c>
      <c r="Q12390">
        <v>3.52</v>
      </c>
      <c r="R12390">
        <v>1.0775862068965517E-3</v>
      </c>
      <c r="S12390">
        <f t="shared" si="1159"/>
        <v>2166.7199999999998</v>
      </c>
      <c r="T12390">
        <f t="shared" si="1160"/>
        <v>0.9568965517241379</v>
      </c>
      <c r="U12390">
        <f t="shared" si="1161"/>
        <v>3125.76</v>
      </c>
      <c r="V12390">
        <f t="shared" si="1162"/>
        <v>958.08310344827623</v>
      </c>
      <c r="W12390" t="str">
        <f t="shared" si="1163"/>
        <v>LOSS</v>
      </c>
    </row>
    <row r="12391" spans="8:23" x14ac:dyDescent="0.35">
      <c r="H12391">
        <v>2011</v>
      </c>
      <c r="I12391" t="s">
        <v>21</v>
      </c>
      <c r="J12391" t="s">
        <v>627</v>
      </c>
      <c r="K12391" t="s">
        <v>141</v>
      </c>
      <c r="L12391" t="str">
        <f t="shared" si="1158"/>
        <v>Uniform Express Kenya</v>
      </c>
      <c r="M12391" t="s">
        <v>84</v>
      </c>
      <c r="N12391" t="s">
        <v>1282</v>
      </c>
      <c r="O12391">
        <v>780</v>
      </c>
      <c r="P12391">
        <v>2.48</v>
      </c>
      <c r="Q12391">
        <v>3.26</v>
      </c>
      <c r="R12391">
        <v>1.5082956259426848E-3</v>
      </c>
      <c r="S12391">
        <f t="shared" si="1159"/>
        <v>1934.4</v>
      </c>
      <c r="T12391">
        <f t="shared" si="1160"/>
        <v>1.1764705882352942</v>
      </c>
      <c r="U12391">
        <f t="shared" si="1161"/>
        <v>2542.7999999999997</v>
      </c>
      <c r="V12391">
        <f t="shared" si="1162"/>
        <v>607.22352941176439</v>
      </c>
      <c r="W12391" t="str">
        <f t="shared" si="1163"/>
        <v>LOSS</v>
      </c>
    </row>
    <row r="12392" spans="8:23" x14ac:dyDescent="0.35">
      <c r="H12392">
        <v>2011</v>
      </c>
      <c r="I12392" t="s">
        <v>21</v>
      </c>
      <c r="J12392" t="s">
        <v>627</v>
      </c>
      <c r="K12392" t="s">
        <v>141</v>
      </c>
      <c r="L12392" t="str">
        <f t="shared" si="1158"/>
        <v>Uniform Express Kenya</v>
      </c>
      <c r="M12392" t="s">
        <v>89</v>
      </c>
      <c r="N12392" t="s">
        <v>1283</v>
      </c>
      <c r="O12392">
        <v>624</v>
      </c>
      <c r="P12392">
        <v>2.83</v>
      </c>
      <c r="Q12392">
        <v>3.62</v>
      </c>
      <c r="R12392">
        <v>1.3192612137203166E-3</v>
      </c>
      <c r="S12392">
        <f t="shared" si="1159"/>
        <v>1765.92</v>
      </c>
      <c r="T12392">
        <f t="shared" si="1160"/>
        <v>0.82321899736147752</v>
      </c>
      <c r="U12392">
        <f t="shared" si="1161"/>
        <v>2258.88</v>
      </c>
      <c r="V12392">
        <f t="shared" si="1162"/>
        <v>492.13678100263854</v>
      </c>
      <c r="W12392" t="str">
        <f t="shared" si="1163"/>
        <v>LOSS</v>
      </c>
    </row>
    <row r="12393" spans="8:23" x14ac:dyDescent="0.35">
      <c r="H12393">
        <v>2011</v>
      </c>
      <c r="I12393" t="s">
        <v>21</v>
      </c>
      <c r="J12393" t="s">
        <v>627</v>
      </c>
      <c r="K12393" t="s">
        <v>141</v>
      </c>
      <c r="L12393" t="str">
        <f t="shared" si="1158"/>
        <v>Uniform Express Kenya</v>
      </c>
      <c r="M12393" t="s">
        <v>94</v>
      </c>
      <c r="N12393" t="s">
        <v>1284</v>
      </c>
      <c r="O12393">
        <v>624</v>
      </c>
      <c r="P12393">
        <v>2.8</v>
      </c>
      <c r="Q12393">
        <v>3.4</v>
      </c>
      <c r="R12393">
        <v>1.4513788098693759E-3</v>
      </c>
      <c r="S12393">
        <f t="shared" si="1159"/>
        <v>1747.1999999999998</v>
      </c>
      <c r="T12393">
        <f t="shared" si="1160"/>
        <v>0.90566037735849059</v>
      </c>
      <c r="U12393">
        <f t="shared" si="1161"/>
        <v>2121.6</v>
      </c>
      <c r="V12393">
        <f t="shared" si="1162"/>
        <v>373.49433962264158</v>
      </c>
      <c r="W12393" t="str">
        <f t="shared" si="1163"/>
        <v>LOSS</v>
      </c>
    </row>
    <row r="12394" spans="8:23" x14ac:dyDescent="0.35">
      <c r="H12394">
        <v>2011</v>
      </c>
      <c r="I12394" t="s">
        <v>21</v>
      </c>
      <c r="J12394" t="s">
        <v>627</v>
      </c>
      <c r="K12394" t="s">
        <v>141</v>
      </c>
      <c r="L12394" t="str">
        <f t="shared" si="1158"/>
        <v>Uniform Express Kenya</v>
      </c>
      <c r="M12394" t="s">
        <v>99</v>
      </c>
      <c r="N12394" t="s">
        <v>1285</v>
      </c>
      <c r="O12394">
        <v>1068</v>
      </c>
      <c r="P12394">
        <v>2.65</v>
      </c>
      <c r="Q12394">
        <v>3.79</v>
      </c>
      <c r="R12394">
        <v>1.1792452830188679E-3</v>
      </c>
      <c r="S12394">
        <f t="shared" si="1159"/>
        <v>2830.2</v>
      </c>
      <c r="T12394">
        <f t="shared" si="1160"/>
        <v>1.2594339622641508</v>
      </c>
      <c r="U12394">
        <f t="shared" si="1161"/>
        <v>4047.7200000000003</v>
      </c>
      <c r="V12394">
        <f t="shared" si="1162"/>
        <v>1216.2605660377362</v>
      </c>
      <c r="W12394" t="str">
        <f t="shared" si="1163"/>
        <v>PROFIT</v>
      </c>
    </row>
    <row r="12395" spans="8:23" x14ac:dyDescent="0.35">
      <c r="H12395">
        <v>2011</v>
      </c>
      <c r="I12395" t="s">
        <v>21</v>
      </c>
      <c r="J12395" t="s">
        <v>627</v>
      </c>
      <c r="K12395" t="s">
        <v>141</v>
      </c>
      <c r="L12395" t="str">
        <f t="shared" si="1158"/>
        <v>Uniform Express Kenya</v>
      </c>
      <c r="M12395" t="s">
        <v>104</v>
      </c>
      <c r="N12395" t="s">
        <v>1286</v>
      </c>
      <c r="O12395">
        <v>924</v>
      </c>
      <c r="P12395">
        <v>2.96</v>
      </c>
      <c r="Q12395">
        <v>3.61</v>
      </c>
      <c r="R12395">
        <v>1.287001287001287E-3</v>
      </c>
      <c r="S12395">
        <f t="shared" si="1159"/>
        <v>2735.04</v>
      </c>
      <c r="T12395">
        <f t="shared" si="1160"/>
        <v>1.1891891891891893</v>
      </c>
      <c r="U12395">
        <f t="shared" si="1161"/>
        <v>3335.64</v>
      </c>
      <c r="V12395">
        <f t="shared" si="1162"/>
        <v>599.41081081081074</v>
      </c>
      <c r="W12395" t="str">
        <f t="shared" si="1163"/>
        <v>LOSS</v>
      </c>
    </row>
    <row r="12396" spans="8:23" x14ac:dyDescent="0.35">
      <c r="H12396">
        <v>2011</v>
      </c>
      <c r="I12396" t="s">
        <v>21</v>
      </c>
      <c r="J12396" t="s">
        <v>627</v>
      </c>
      <c r="K12396" t="s">
        <v>141</v>
      </c>
      <c r="L12396" t="str">
        <f t="shared" si="1158"/>
        <v>Uniform Express Kenya</v>
      </c>
      <c r="M12396" t="s">
        <v>109</v>
      </c>
      <c r="N12396" t="s">
        <v>1287</v>
      </c>
      <c r="O12396">
        <v>1104</v>
      </c>
      <c r="P12396">
        <v>2.72</v>
      </c>
      <c r="Q12396">
        <v>3.2</v>
      </c>
      <c r="R12396">
        <v>1.1534025374855825E-3</v>
      </c>
      <c r="S12396">
        <f t="shared" si="1159"/>
        <v>3002.88</v>
      </c>
      <c r="T12396">
        <f t="shared" si="1160"/>
        <v>1.273356401384083</v>
      </c>
      <c r="U12396">
        <f t="shared" si="1161"/>
        <v>3532.8</v>
      </c>
      <c r="V12396">
        <f t="shared" si="1162"/>
        <v>528.64664359861604</v>
      </c>
      <c r="W12396" t="str">
        <f t="shared" si="1163"/>
        <v>LOSS</v>
      </c>
    </row>
    <row r="12397" spans="8:23" x14ac:dyDescent="0.35">
      <c r="H12397">
        <v>2011</v>
      </c>
      <c r="I12397" t="s">
        <v>21</v>
      </c>
      <c r="J12397" t="s">
        <v>627</v>
      </c>
      <c r="K12397" t="s">
        <v>141</v>
      </c>
      <c r="L12397" t="str">
        <f t="shared" si="1158"/>
        <v>Uniform Express Kenya</v>
      </c>
      <c r="M12397" t="s">
        <v>114</v>
      </c>
      <c r="N12397" t="s">
        <v>1288</v>
      </c>
      <c r="O12397">
        <v>1128</v>
      </c>
      <c r="P12397">
        <v>2.21</v>
      </c>
      <c r="Q12397">
        <v>3.27</v>
      </c>
      <c r="R12397">
        <v>1.589825119236884E-3</v>
      </c>
      <c r="S12397">
        <f t="shared" si="1159"/>
        <v>2492.88</v>
      </c>
      <c r="T12397">
        <f t="shared" si="1160"/>
        <v>1.7933227344992051</v>
      </c>
      <c r="U12397">
        <f t="shared" si="1161"/>
        <v>3688.56</v>
      </c>
      <c r="V12397">
        <f t="shared" si="1162"/>
        <v>1193.8866772655006</v>
      </c>
      <c r="W12397" t="str">
        <f t="shared" si="1163"/>
        <v>PROFIT</v>
      </c>
    </row>
    <row r="12398" spans="8:23" x14ac:dyDescent="0.35">
      <c r="H12398">
        <v>2011</v>
      </c>
      <c r="I12398" t="s">
        <v>21</v>
      </c>
      <c r="J12398" t="s">
        <v>627</v>
      </c>
      <c r="K12398" t="s">
        <v>141</v>
      </c>
      <c r="L12398" t="str">
        <f t="shared" si="1158"/>
        <v>Uniform Express Kenya</v>
      </c>
      <c r="M12398" t="s">
        <v>119</v>
      </c>
      <c r="N12398" t="s">
        <v>1289</v>
      </c>
      <c r="O12398">
        <v>828</v>
      </c>
      <c r="P12398">
        <v>2.04</v>
      </c>
      <c r="Q12398">
        <v>3.8</v>
      </c>
      <c r="R12398">
        <v>1.8181818181818182E-3</v>
      </c>
      <c r="S12398">
        <f t="shared" si="1159"/>
        <v>1689.1200000000001</v>
      </c>
      <c r="T12398">
        <f t="shared" si="1160"/>
        <v>1.5054545454545454</v>
      </c>
      <c r="U12398">
        <f t="shared" si="1161"/>
        <v>3146.3999999999996</v>
      </c>
      <c r="V12398">
        <f t="shared" si="1162"/>
        <v>1455.774545454545</v>
      </c>
      <c r="W12398" t="str">
        <f t="shared" si="1163"/>
        <v>PROFIT</v>
      </c>
    </row>
    <row r="12399" spans="8:23" x14ac:dyDescent="0.35">
      <c r="H12399">
        <v>2011</v>
      </c>
      <c r="I12399" t="s">
        <v>21</v>
      </c>
      <c r="J12399" t="s">
        <v>627</v>
      </c>
      <c r="K12399" t="s">
        <v>141</v>
      </c>
      <c r="L12399" t="str">
        <f t="shared" si="1158"/>
        <v>Uniform Express Kenya</v>
      </c>
      <c r="M12399" t="s">
        <v>124</v>
      </c>
      <c r="N12399" t="s">
        <v>1290</v>
      </c>
      <c r="O12399">
        <v>840</v>
      </c>
      <c r="P12399">
        <v>2.96</v>
      </c>
      <c r="Q12399">
        <v>3.74</v>
      </c>
      <c r="R12399">
        <v>1.3986013986013986E-3</v>
      </c>
      <c r="S12399">
        <f t="shared" si="1159"/>
        <v>2486.4</v>
      </c>
      <c r="T12399">
        <f t="shared" si="1160"/>
        <v>1.1748251748251748</v>
      </c>
      <c r="U12399">
        <f t="shared" si="1161"/>
        <v>3141.6000000000004</v>
      </c>
      <c r="V12399">
        <f t="shared" si="1162"/>
        <v>654.0251748251751</v>
      </c>
      <c r="W12399" t="str">
        <f t="shared" si="1163"/>
        <v>LOSS</v>
      </c>
    </row>
    <row r="12400" spans="8:23" x14ac:dyDescent="0.35">
      <c r="H12400">
        <v>2011</v>
      </c>
      <c r="I12400" t="s">
        <v>21</v>
      </c>
      <c r="J12400" t="s">
        <v>627</v>
      </c>
      <c r="K12400" t="s">
        <v>141</v>
      </c>
      <c r="L12400" t="str">
        <f t="shared" si="1158"/>
        <v>Uniform Express Kenya</v>
      </c>
      <c r="M12400" t="s">
        <v>129</v>
      </c>
      <c r="N12400" t="s">
        <v>1291</v>
      </c>
      <c r="O12400">
        <v>816</v>
      </c>
      <c r="P12400">
        <v>2.6</v>
      </c>
      <c r="Q12400">
        <v>3.71</v>
      </c>
      <c r="R12400">
        <v>1.0460251046025104E-3</v>
      </c>
      <c r="S12400">
        <f t="shared" si="1159"/>
        <v>2121.6</v>
      </c>
      <c r="T12400">
        <f t="shared" si="1160"/>
        <v>0.85355648535564843</v>
      </c>
      <c r="U12400">
        <f t="shared" si="1161"/>
        <v>3027.36</v>
      </c>
      <c r="V12400">
        <f t="shared" si="1162"/>
        <v>904.90644351464459</v>
      </c>
      <c r="W12400" t="str">
        <f t="shared" si="1163"/>
        <v>LOSS</v>
      </c>
    </row>
    <row r="12401" spans="8:23" x14ac:dyDescent="0.35">
      <c r="H12401">
        <v>2011</v>
      </c>
      <c r="I12401" t="s">
        <v>21</v>
      </c>
      <c r="J12401" t="s">
        <v>627</v>
      </c>
      <c r="K12401" t="s">
        <v>141</v>
      </c>
      <c r="L12401" t="str">
        <f t="shared" si="1158"/>
        <v>Uniform Express Kenya</v>
      </c>
      <c r="M12401" t="s">
        <v>134</v>
      </c>
      <c r="N12401" t="s">
        <v>1292</v>
      </c>
      <c r="O12401">
        <v>1116</v>
      </c>
      <c r="P12401">
        <v>2.0699999999999998</v>
      </c>
      <c r="Q12401">
        <v>3.96</v>
      </c>
      <c r="R12401">
        <v>1.2106537530266344E-3</v>
      </c>
      <c r="S12401">
        <f t="shared" si="1159"/>
        <v>2310.12</v>
      </c>
      <c r="T12401">
        <f t="shared" si="1160"/>
        <v>1.3510895883777241</v>
      </c>
      <c r="U12401">
        <f t="shared" si="1161"/>
        <v>4419.3599999999997</v>
      </c>
      <c r="V12401">
        <f t="shared" si="1162"/>
        <v>2107.888910411622</v>
      </c>
      <c r="W12401" t="str">
        <f t="shared" si="1163"/>
        <v>PROFIT</v>
      </c>
    </row>
    <row r="12402" spans="8:23" x14ac:dyDescent="0.35">
      <c r="H12402">
        <v>2011</v>
      </c>
      <c r="I12402" t="s">
        <v>21</v>
      </c>
      <c r="J12402" t="s">
        <v>627</v>
      </c>
      <c r="K12402" t="s">
        <v>141</v>
      </c>
      <c r="L12402" t="str">
        <f t="shared" si="1158"/>
        <v>Uniform Express Kenya</v>
      </c>
      <c r="M12402" t="s">
        <v>139</v>
      </c>
      <c r="N12402" t="s">
        <v>1293</v>
      </c>
      <c r="O12402">
        <v>1032</v>
      </c>
      <c r="P12402">
        <v>2.15</v>
      </c>
      <c r="Q12402">
        <v>3.92</v>
      </c>
      <c r="R12402">
        <v>1.7123287671232876E-3</v>
      </c>
      <c r="S12402">
        <f t="shared" si="1159"/>
        <v>2218.7999999999997</v>
      </c>
      <c r="T12402">
        <f t="shared" si="1160"/>
        <v>1.7671232876712328</v>
      </c>
      <c r="U12402">
        <f t="shared" si="1161"/>
        <v>4045.44</v>
      </c>
      <c r="V12402">
        <f t="shared" si="1162"/>
        <v>1824.8728767123291</v>
      </c>
      <c r="W12402" t="str">
        <f t="shared" si="1163"/>
        <v>PROFIT</v>
      </c>
    </row>
    <row r="12403" spans="8:23" x14ac:dyDescent="0.35">
      <c r="H12403">
        <v>2011</v>
      </c>
      <c r="I12403" t="s">
        <v>21</v>
      </c>
      <c r="J12403" t="s">
        <v>627</v>
      </c>
      <c r="K12403" t="s">
        <v>141</v>
      </c>
      <c r="L12403" t="str">
        <f t="shared" si="1158"/>
        <v>Uniform Express Kenya</v>
      </c>
      <c r="M12403" t="s">
        <v>144</v>
      </c>
      <c r="N12403" t="s">
        <v>1294</v>
      </c>
      <c r="O12403">
        <v>1188</v>
      </c>
      <c r="P12403">
        <v>2.16</v>
      </c>
      <c r="Q12403">
        <v>3.48</v>
      </c>
      <c r="R12403">
        <v>1.4814814814814814E-3</v>
      </c>
      <c r="S12403">
        <f t="shared" si="1159"/>
        <v>2566.0800000000004</v>
      </c>
      <c r="T12403">
        <f t="shared" si="1160"/>
        <v>1.76</v>
      </c>
      <c r="U12403">
        <f t="shared" si="1161"/>
        <v>4134.24</v>
      </c>
      <c r="V12403">
        <f t="shared" si="1162"/>
        <v>1566.3999999999994</v>
      </c>
      <c r="W12403" t="str">
        <f t="shared" si="1163"/>
        <v>PROFIT</v>
      </c>
    </row>
    <row r="12404" spans="8:23" x14ac:dyDescent="0.35">
      <c r="H12404">
        <v>2011</v>
      </c>
      <c r="I12404" t="s">
        <v>21</v>
      </c>
      <c r="J12404" t="s">
        <v>627</v>
      </c>
      <c r="K12404" t="s">
        <v>141</v>
      </c>
      <c r="L12404" t="str">
        <f t="shared" si="1158"/>
        <v>Uniform Express Kenya</v>
      </c>
      <c r="M12404" t="s">
        <v>149</v>
      </c>
      <c r="N12404" t="s">
        <v>1295</v>
      </c>
      <c r="O12404">
        <v>1116</v>
      </c>
      <c r="P12404">
        <v>2.25</v>
      </c>
      <c r="Q12404">
        <v>3.24</v>
      </c>
      <c r="R12404">
        <v>1.4534883720930232E-3</v>
      </c>
      <c r="S12404">
        <f t="shared" si="1159"/>
        <v>2511</v>
      </c>
      <c r="T12404">
        <f t="shared" si="1160"/>
        <v>1.6220930232558139</v>
      </c>
      <c r="U12404">
        <f t="shared" si="1161"/>
        <v>3615.84</v>
      </c>
      <c r="V12404">
        <f t="shared" si="1162"/>
        <v>1103.2179069767444</v>
      </c>
      <c r="W12404" t="str">
        <f t="shared" si="1163"/>
        <v>PROFIT</v>
      </c>
    </row>
    <row r="12405" spans="8:23" x14ac:dyDescent="0.35">
      <c r="H12405">
        <v>2011</v>
      </c>
      <c r="I12405" t="s">
        <v>21</v>
      </c>
      <c r="J12405" t="s">
        <v>627</v>
      </c>
      <c r="K12405" t="s">
        <v>141</v>
      </c>
      <c r="L12405" t="str">
        <f t="shared" si="1158"/>
        <v>Uniform Express Kenya</v>
      </c>
      <c r="M12405" t="s">
        <v>154</v>
      </c>
      <c r="N12405" t="s">
        <v>1296</v>
      </c>
      <c r="O12405">
        <v>948</v>
      </c>
      <c r="P12405">
        <v>2.94</v>
      </c>
      <c r="Q12405">
        <v>3.24</v>
      </c>
      <c r="R12405">
        <v>1.8148820326678765E-3</v>
      </c>
      <c r="S12405">
        <f t="shared" si="1159"/>
        <v>2787.12</v>
      </c>
      <c r="T12405">
        <f t="shared" si="1160"/>
        <v>1.7205081669691469</v>
      </c>
      <c r="U12405">
        <f t="shared" si="1161"/>
        <v>3071.52</v>
      </c>
      <c r="V12405">
        <f t="shared" si="1162"/>
        <v>282.67949183303097</v>
      </c>
      <c r="W12405" t="str">
        <f t="shared" si="1163"/>
        <v>LOSS</v>
      </c>
    </row>
    <row r="12406" spans="8:23" x14ac:dyDescent="0.35">
      <c r="H12406">
        <v>2011</v>
      </c>
      <c r="I12406" t="s">
        <v>21</v>
      </c>
      <c r="J12406" t="s">
        <v>627</v>
      </c>
      <c r="K12406" t="s">
        <v>141</v>
      </c>
      <c r="L12406" t="str">
        <f t="shared" si="1158"/>
        <v>Uniform Express Kenya</v>
      </c>
      <c r="M12406" t="s">
        <v>159</v>
      </c>
      <c r="N12406" t="s">
        <v>1297</v>
      </c>
      <c r="O12406">
        <v>1032</v>
      </c>
      <c r="P12406">
        <v>2.93</v>
      </c>
      <c r="Q12406">
        <v>3.44</v>
      </c>
      <c r="R12406">
        <v>1.2468827930174563E-3</v>
      </c>
      <c r="S12406">
        <f t="shared" si="1159"/>
        <v>3023.76</v>
      </c>
      <c r="T12406">
        <f t="shared" si="1160"/>
        <v>1.286783042394015</v>
      </c>
      <c r="U12406">
        <f t="shared" si="1161"/>
        <v>3550.08</v>
      </c>
      <c r="V12406">
        <f t="shared" si="1162"/>
        <v>525.03321695760565</v>
      </c>
      <c r="W12406" t="str">
        <f t="shared" si="1163"/>
        <v>LOSS</v>
      </c>
    </row>
    <row r="12407" spans="8:23" x14ac:dyDescent="0.35">
      <c r="H12407">
        <v>2011</v>
      </c>
      <c r="I12407" t="s">
        <v>21</v>
      </c>
      <c r="J12407" t="s">
        <v>627</v>
      </c>
      <c r="K12407" t="s">
        <v>141</v>
      </c>
      <c r="L12407" t="str">
        <f t="shared" si="1158"/>
        <v>Uniform Express Kenya</v>
      </c>
      <c r="M12407" t="s">
        <v>164</v>
      </c>
      <c r="N12407" t="s">
        <v>1298</v>
      </c>
      <c r="O12407">
        <v>840</v>
      </c>
      <c r="P12407">
        <v>2.84</v>
      </c>
      <c r="Q12407">
        <v>3.59</v>
      </c>
      <c r="R12407">
        <v>1.1876484560570072E-3</v>
      </c>
      <c r="S12407">
        <f t="shared" si="1159"/>
        <v>2385.6</v>
      </c>
      <c r="T12407">
        <f t="shared" si="1160"/>
        <v>0.99762470308788598</v>
      </c>
      <c r="U12407">
        <f t="shared" si="1161"/>
        <v>3015.6</v>
      </c>
      <c r="V12407">
        <f t="shared" si="1162"/>
        <v>629.00237529691208</v>
      </c>
      <c r="W12407" t="str">
        <f t="shared" si="1163"/>
        <v>LOSS</v>
      </c>
    </row>
    <row r="12408" spans="8:23" x14ac:dyDescent="0.35">
      <c r="H12408">
        <v>2011</v>
      </c>
      <c r="I12408" t="s">
        <v>21</v>
      </c>
      <c r="J12408" t="s">
        <v>627</v>
      </c>
      <c r="K12408" t="s">
        <v>141</v>
      </c>
      <c r="L12408" t="str">
        <f t="shared" si="1158"/>
        <v>Uniform Express Kenya</v>
      </c>
      <c r="M12408" t="s">
        <v>169</v>
      </c>
      <c r="N12408" t="s">
        <v>1299</v>
      </c>
      <c r="O12408">
        <v>1020</v>
      </c>
      <c r="P12408">
        <v>2.14</v>
      </c>
      <c r="Q12408">
        <v>3.31</v>
      </c>
      <c r="R12408">
        <v>1.0752688172043011E-3</v>
      </c>
      <c r="S12408">
        <f t="shared" si="1159"/>
        <v>2182.8000000000002</v>
      </c>
      <c r="T12408">
        <f t="shared" si="1160"/>
        <v>1.096774193548387</v>
      </c>
      <c r="U12408">
        <f t="shared" si="1161"/>
        <v>3376.2000000000003</v>
      </c>
      <c r="V12408">
        <f t="shared" si="1162"/>
        <v>1192.3032258064518</v>
      </c>
      <c r="W12408" t="str">
        <f t="shared" si="1163"/>
        <v>PROFIT</v>
      </c>
    </row>
    <row r="12409" spans="8:23" x14ac:dyDescent="0.35">
      <c r="H12409">
        <v>2011</v>
      </c>
      <c r="I12409" t="s">
        <v>21</v>
      </c>
      <c r="J12409" t="s">
        <v>627</v>
      </c>
      <c r="K12409" t="s">
        <v>141</v>
      </c>
      <c r="L12409" t="str">
        <f t="shared" si="1158"/>
        <v>Uniform Express Kenya</v>
      </c>
      <c r="M12409" t="s">
        <v>174</v>
      </c>
      <c r="N12409" t="s">
        <v>1300</v>
      </c>
      <c r="O12409">
        <v>972</v>
      </c>
      <c r="P12409">
        <v>2.83</v>
      </c>
      <c r="Q12409">
        <v>3.23</v>
      </c>
      <c r="R12409">
        <v>1.7094017094017094E-3</v>
      </c>
      <c r="S12409">
        <f t="shared" si="1159"/>
        <v>2750.76</v>
      </c>
      <c r="T12409">
        <f t="shared" si="1160"/>
        <v>1.6615384615384616</v>
      </c>
      <c r="U12409">
        <f t="shared" si="1161"/>
        <v>3139.56</v>
      </c>
      <c r="V12409">
        <f t="shared" si="1162"/>
        <v>387.13846153846129</v>
      </c>
      <c r="W12409" t="str">
        <f t="shared" si="1163"/>
        <v>LOSS</v>
      </c>
    </row>
    <row r="12410" spans="8:23" x14ac:dyDescent="0.35">
      <c r="H12410">
        <v>2011</v>
      </c>
      <c r="I12410" t="s">
        <v>21</v>
      </c>
      <c r="J12410" t="s">
        <v>627</v>
      </c>
      <c r="K12410" t="s">
        <v>141</v>
      </c>
      <c r="L12410" t="str">
        <f t="shared" si="1158"/>
        <v>Uniform Express Kenya</v>
      </c>
      <c r="M12410" t="s">
        <v>179</v>
      </c>
      <c r="N12410" t="s">
        <v>1301</v>
      </c>
      <c r="O12410">
        <v>792</v>
      </c>
      <c r="P12410">
        <v>2.99</v>
      </c>
      <c r="Q12410">
        <v>3.8</v>
      </c>
      <c r="R12410">
        <v>1.567398119122257E-3</v>
      </c>
      <c r="S12410">
        <f t="shared" si="1159"/>
        <v>2368.0800000000004</v>
      </c>
      <c r="T12410">
        <f t="shared" si="1160"/>
        <v>1.2413793103448276</v>
      </c>
      <c r="U12410">
        <f t="shared" si="1161"/>
        <v>3009.6</v>
      </c>
      <c r="V12410">
        <f t="shared" si="1162"/>
        <v>640.27862068965464</v>
      </c>
      <c r="W12410" t="str">
        <f t="shared" si="1163"/>
        <v>LOSS</v>
      </c>
    </row>
    <row r="12411" spans="8:23" x14ac:dyDescent="0.35">
      <c r="H12411">
        <v>2011</v>
      </c>
      <c r="I12411" t="s">
        <v>21</v>
      </c>
      <c r="J12411" t="s">
        <v>627</v>
      </c>
      <c r="K12411" t="s">
        <v>141</v>
      </c>
      <c r="L12411" t="str">
        <f t="shared" si="1158"/>
        <v>Uniform Express Kenya</v>
      </c>
      <c r="M12411" t="s">
        <v>184</v>
      </c>
      <c r="N12411" t="s">
        <v>1302</v>
      </c>
      <c r="O12411">
        <v>1152</v>
      </c>
      <c r="P12411">
        <v>2.23</v>
      </c>
      <c r="Q12411">
        <v>3.49</v>
      </c>
      <c r="R12411">
        <v>1.3793103448275861E-3</v>
      </c>
      <c r="S12411">
        <f t="shared" si="1159"/>
        <v>2568.96</v>
      </c>
      <c r="T12411">
        <f t="shared" si="1160"/>
        <v>1.5889655172413792</v>
      </c>
      <c r="U12411">
        <f t="shared" si="1161"/>
        <v>4020.4800000000005</v>
      </c>
      <c r="V12411">
        <f t="shared" si="1162"/>
        <v>1449.9310344827591</v>
      </c>
      <c r="W12411" t="str">
        <f t="shared" si="1163"/>
        <v>PROFIT</v>
      </c>
    </row>
    <row r="12412" spans="8:23" x14ac:dyDescent="0.35">
      <c r="H12412">
        <v>2011</v>
      </c>
      <c r="I12412" t="s">
        <v>21</v>
      </c>
      <c r="J12412" t="s">
        <v>627</v>
      </c>
      <c r="K12412" t="s">
        <v>141</v>
      </c>
      <c r="L12412" t="str">
        <f t="shared" si="1158"/>
        <v>Uniform Express Kenya</v>
      </c>
      <c r="M12412" t="s">
        <v>189</v>
      </c>
      <c r="N12412" t="s">
        <v>1303</v>
      </c>
      <c r="O12412">
        <v>1020</v>
      </c>
      <c r="P12412">
        <v>2.64</v>
      </c>
      <c r="Q12412">
        <v>3.75</v>
      </c>
      <c r="R12412">
        <v>1.1061946902654867E-3</v>
      </c>
      <c r="S12412">
        <f t="shared" si="1159"/>
        <v>2692.8</v>
      </c>
      <c r="T12412">
        <f t="shared" si="1160"/>
        <v>1.1283185840707965</v>
      </c>
      <c r="U12412">
        <f t="shared" si="1161"/>
        <v>3825</v>
      </c>
      <c r="V12412">
        <f t="shared" si="1162"/>
        <v>1131.0716814159291</v>
      </c>
      <c r="W12412" t="str">
        <f t="shared" si="1163"/>
        <v>PROFIT</v>
      </c>
    </row>
    <row r="12413" spans="8:23" x14ac:dyDescent="0.35">
      <c r="H12413">
        <v>2011</v>
      </c>
      <c r="I12413" t="s">
        <v>21</v>
      </c>
      <c r="J12413" t="s">
        <v>627</v>
      </c>
      <c r="K12413" t="s">
        <v>141</v>
      </c>
      <c r="L12413" t="str">
        <f t="shared" si="1158"/>
        <v>Uniform Express Kenya</v>
      </c>
      <c r="M12413" t="s">
        <v>194</v>
      </c>
      <c r="N12413" t="s">
        <v>1304</v>
      </c>
      <c r="O12413">
        <v>840</v>
      </c>
      <c r="P12413">
        <v>2.85</v>
      </c>
      <c r="Q12413">
        <v>3.27</v>
      </c>
      <c r="R12413">
        <v>1.6025641025641025E-3</v>
      </c>
      <c r="S12413">
        <f t="shared" si="1159"/>
        <v>2394</v>
      </c>
      <c r="T12413">
        <f t="shared" si="1160"/>
        <v>1.346153846153846</v>
      </c>
      <c r="U12413">
        <f t="shared" si="1161"/>
        <v>2746.8</v>
      </c>
      <c r="V12413">
        <f t="shared" si="1162"/>
        <v>351.45384615384631</v>
      </c>
      <c r="W12413" t="str">
        <f t="shared" si="1163"/>
        <v>LOSS</v>
      </c>
    </row>
    <row r="12414" spans="8:23" x14ac:dyDescent="0.35">
      <c r="H12414">
        <v>2011</v>
      </c>
      <c r="I12414" t="s">
        <v>21</v>
      </c>
      <c r="J12414" t="s">
        <v>627</v>
      </c>
      <c r="K12414" t="s">
        <v>141</v>
      </c>
      <c r="L12414" t="str">
        <f t="shared" si="1158"/>
        <v>Uniform Express Kenya</v>
      </c>
      <c r="M12414" t="s">
        <v>199</v>
      </c>
      <c r="N12414" t="s">
        <v>1305</v>
      </c>
      <c r="O12414">
        <v>1068</v>
      </c>
      <c r="P12414">
        <v>2.33</v>
      </c>
      <c r="Q12414">
        <v>3.84</v>
      </c>
      <c r="R12414">
        <v>1.718213058419244E-3</v>
      </c>
      <c r="S12414">
        <f t="shared" si="1159"/>
        <v>2488.44</v>
      </c>
      <c r="T12414">
        <f t="shared" si="1160"/>
        <v>1.8350515463917525</v>
      </c>
      <c r="U12414">
        <f t="shared" si="1161"/>
        <v>4101.12</v>
      </c>
      <c r="V12414">
        <f t="shared" si="1162"/>
        <v>1610.8449484536081</v>
      </c>
      <c r="W12414" t="str">
        <f t="shared" si="1163"/>
        <v>PROFIT</v>
      </c>
    </row>
    <row r="12415" spans="8:23" x14ac:dyDescent="0.35">
      <c r="H12415">
        <v>2011</v>
      </c>
      <c r="I12415" t="s">
        <v>21</v>
      </c>
      <c r="J12415" t="s">
        <v>627</v>
      </c>
      <c r="K12415" t="s">
        <v>141</v>
      </c>
      <c r="L12415" t="str">
        <f t="shared" si="1158"/>
        <v>Uniform Express Kenya</v>
      </c>
      <c r="M12415" t="s">
        <v>204</v>
      </c>
      <c r="N12415" t="s">
        <v>1307</v>
      </c>
      <c r="O12415">
        <v>744</v>
      </c>
      <c r="P12415">
        <v>2.4900000000000002</v>
      </c>
      <c r="Q12415">
        <v>3.83</v>
      </c>
      <c r="R12415">
        <v>1.6233766233766235E-3</v>
      </c>
      <c r="S12415">
        <f t="shared" si="1159"/>
        <v>1852.5600000000002</v>
      </c>
      <c r="T12415">
        <f t="shared" si="1160"/>
        <v>1.2077922077922079</v>
      </c>
      <c r="U12415">
        <f t="shared" si="1161"/>
        <v>2849.52</v>
      </c>
      <c r="V12415">
        <f t="shared" si="1162"/>
        <v>995.75220779220763</v>
      </c>
      <c r="W12415" t="str">
        <f t="shared" si="1163"/>
        <v>LOSS</v>
      </c>
    </row>
    <row r="12416" spans="8:23" x14ac:dyDescent="0.35">
      <c r="H12416">
        <v>2011</v>
      </c>
      <c r="I12416" t="s">
        <v>21</v>
      </c>
      <c r="J12416" t="s">
        <v>598</v>
      </c>
      <c r="K12416" t="s">
        <v>146</v>
      </c>
      <c r="L12416" t="str">
        <f t="shared" si="1158"/>
        <v>Silk Textiles Africa</v>
      </c>
      <c r="M12416" t="s">
        <v>209</v>
      </c>
      <c r="N12416" t="s">
        <v>1308</v>
      </c>
      <c r="O12416">
        <v>708</v>
      </c>
      <c r="P12416">
        <v>4.1900000000000004</v>
      </c>
      <c r="Q12416">
        <v>5.08</v>
      </c>
      <c r="R12416">
        <v>1.7064846416382253E-3</v>
      </c>
      <c r="S12416">
        <f t="shared" si="1159"/>
        <v>2966.5200000000004</v>
      </c>
      <c r="T12416">
        <f t="shared" si="1160"/>
        <v>1.2081911262798635</v>
      </c>
      <c r="U12416">
        <f t="shared" si="1161"/>
        <v>3596.64</v>
      </c>
      <c r="V12416">
        <f t="shared" si="1162"/>
        <v>628.91180887371956</v>
      </c>
      <c r="W12416" t="str">
        <f t="shared" si="1163"/>
        <v>LOSS</v>
      </c>
    </row>
    <row r="12417" spans="8:23" x14ac:dyDescent="0.35">
      <c r="H12417">
        <v>2011</v>
      </c>
      <c r="I12417" t="s">
        <v>21</v>
      </c>
      <c r="J12417" t="s">
        <v>598</v>
      </c>
      <c r="K12417" t="s">
        <v>146</v>
      </c>
      <c r="L12417" t="str">
        <f t="shared" si="1158"/>
        <v>Silk Textiles Africa</v>
      </c>
      <c r="M12417" t="s">
        <v>214</v>
      </c>
      <c r="N12417" t="s">
        <v>1309</v>
      </c>
      <c r="O12417">
        <v>588</v>
      </c>
      <c r="P12417">
        <v>4.78</v>
      </c>
      <c r="Q12417">
        <v>5.38</v>
      </c>
      <c r="R12417">
        <v>1.1682242990654205E-3</v>
      </c>
      <c r="S12417">
        <f t="shared" si="1159"/>
        <v>2810.6400000000003</v>
      </c>
      <c r="T12417">
        <f t="shared" si="1160"/>
        <v>0.6869158878504672</v>
      </c>
      <c r="U12417">
        <f t="shared" si="1161"/>
        <v>3163.44</v>
      </c>
      <c r="V12417">
        <f t="shared" si="1162"/>
        <v>352.11308411214924</v>
      </c>
      <c r="W12417" t="str">
        <f t="shared" si="1163"/>
        <v>LOSS</v>
      </c>
    </row>
    <row r="12418" spans="8:23" x14ac:dyDescent="0.35">
      <c r="H12418">
        <v>2011</v>
      </c>
      <c r="I12418" t="s">
        <v>21</v>
      </c>
      <c r="J12418" t="s">
        <v>598</v>
      </c>
      <c r="K12418" t="s">
        <v>146</v>
      </c>
      <c r="L12418" t="str">
        <f t="shared" si="1158"/>
        <v>Silk Textiles Africa</v>
      </c>
      <c r="M12418" t="s">
        <v>219</v>
      </c>
      <c r="N12418" t="s">
        <v>1310</v>
      </c>
      <c r="O12418">
        <v>624</v>
      </c>
      <c r="P12418">
        <v>4.0599999999999996</v>
      </c>
      <c r="Q12418">
        <v>5.12</v>
      </c>
      <c r="R12418">
        <v>1.3245033112582781E-3</v>
      </c>
      <c r="S12418">
        <f t="shared" si="1159"/>
        <v>2533.4399999999996</v>
      </c>
      <c r="T12418">
        <f t="shared" si="1160"/>
        <v>0.82649006622516552</v>
      </c>
      <c r="U12418">
        <f t="shared" si="1161"/>
        <v>3194.88</v>
      </c>
      <c r="V12418">
        <f t="shared" si="1162"/>
        <v>660.61350993377539</v>
      </c>
      <c r="W12418" t="str">
        <f t="shared" si="1163"/>
        <v>LOSS</v>
      </c>
    </row>
    <row r="12419" spans="8:23" x14ac:dyDescent="0.35">
      <c r="H12419">
        <v>2011</v>
      </c>
      <c r="I12419" t="s">
        <v>21</v>
      </c>
      <c r="J12419" t="s">
        <v>598</v>
      </c>
      <c r="K12419" t="s">
        <v>146</v>
      </c>
      <c r="L12419" t="str">
        <f t="shared" ref="L12419:L12482" si="1164">VLOOKUP($K12419,$A$1:$C$124,MATCH($L$1,$A$1:$C$1,0),0)</f>
        <v>Silk Textiles Africa</v>
      </c>
      <c r="M12419" t="s">
        <v>224</v>
      </c>
      <c r="N12419" t="s">
        <v>1311</v>
      </c>
      <c r="O12419">
        <v>648</v>
      </c>
      <c r="P12419">
        <v>4.25</v>
      </c>
      <c r="Q12419">
        <v>5.22</v>
      </c>
      <c r="R12419">
        <v>1.7331022530329288E-3</v>
      </c>
      <c r="S12419">
        <f t="shared" ref="S12419:S12482" si="1165">P12419*O12419</f>
        <v>2754</v>
      </c>
      <c r="T12419">
        <f t="shared" ref="T12419:T12482" si="1166">R12419*O12419</f>
        <v>1.1230502599653378</v>
      </c>
      <c r="U12419">
        <f t="shared" ref="U12419:U12482" si="1167">Q12419*O12419</f>
        <v>3382.56</v>
      </c>
      <c r="V12419">
        <f t="shared" ref="V12419:V12482" si="1168">Q12419*O12419-S12419-T12419</f>
        <v>627.43694974003461</v>
      </c>
      <c r="W12419" t="str">
        <f t="shared" ref="W12419:W12482" si="1169">IF(V12419&gt;1000,"PROFIT","LOSS")</f>
        <v>LOSS</v>
      </c>
    </row>
    <row r="12420" spans="8:23" x14ac:dyDescent="0.35">
      <c r="H12420">
        <v>2011</v>
      </c>
      <c r="I12420" t="s">
        <v>21</v>
      </c>
      <c r="J12420" t="s">
        <v>598</v>
      </c>
      <c r="K12420" t="s">
        <v>146</v>
      </c>
      <c r="L12420" t="str">
        <f t="shared" si="1164"/>
        <v>Silk Textiles Africa</v>
      </c>
      <c r="M12420" t="s">
        <v>229</v>
      </c>
      <c r="N12420" t="s">
        <v>1312</v>
      </c>
      <c r="O12420">
        <v>432</v>
      </c>
      <c r="P12420">
        <v>4.13</v>
      </c>
      <c r="Q12420">
        <v>5.36</v>
      </c>
      <c r="R12420">
        <v>1.5060240963855422E-3</v>
      </c>
      <c r="S12420">
        <f t="shared" si="1165"/>
        <v>1784.1599999999999</v>
      </c>
      <c r="T12420">
        <f t="shared" si="1166"/>
        <v>0.6506024096385542</v>
      </c>
      <c r="U12420">
        <f t="shared" si="1167"/>
        <v>2315.52</v>
      </c>
      <c r="V12420">
        <f t="shared" si="1168"/>
        <v>530.70939759036162</v>
      </c>
      <c r="W12420" t="str">
        <f t="shared" si="1169"/>
        <v>LOSS</v>
      </c>
    </row>
    <row r="12421" spans="8:23" x14ac:dyDescent="0.35">
      <c r="H12421">
        <v>2011</v>
      </c>
      <c r="I12421" t="s">
        <v>21</v>
      </c>
      <c r="J12421" t="s">
        <v>598</v>
      </c>
      <c r="K12421" t="s">
        <v>146</v>
      </c>
      <c r="L12421" t="str">
        <f t="shared" si="1164"/>
        <v>Silk Textiles Africa</v>
      </c>
      <c r="M12421" t="s">
        <v>234</v>
      </c>
      <c r="N12421" t="s">
        <v>1313</v>
      </c>
      <c r="O12421">
        <v>624</v>
      </c>
      <c r="P12421">
        <v>4.55</v>
      </c>
      <c r="Q12421">
        <v>5.0599999999999996</v>
      </c>
      <c r="R12421">
        <v>1.4577259475218659E-3</v>
      </c>
      <c r="S12421">
        <f t="shared" si="1165"/>
        <v>2839.2</v>
      </c>
      <c r="T12421">
        <f t="shared" si="1166"/>
        <v>0.90962099125364426</v>
      </c>
      <c r="U12421">
        <f t="shared" si="1167"/>
        <v>3157.4399999999996</v>
      </c>
      <c r="V12421">
        <f t="shared" si="1168"/>
        <v>317.33037900874615</v>
      </c>
      <c r="W12421" t="str">
        <f t="shared" si="1169"/>
        <v>LOSS</v>
      </c>
    </row>
    <row r="12422" spans="8:23" x14ac:dyDescent="0.35">
      <c r="H12422">
        <v>2011</v>
      </c>
      <c r="I12422" t="s">
        <v>21</v>
      </c>
      <c r="J12422" t="s">
        <v>598</v>
      </c>
      <c r="K12422" t="s">
        <v>146</v>
      </c>
      <c r="L12422" t="str">
        <f t="shared" si="1164"/>
        <v>Silk Textiles Africa</v>
      </c>
      <c r="M12422" t="s">
        <v>239</v>
      </c>
      <c r="N12422" t="s">
        <v>1314</v>
      </c>
      <c r="O12422">
        <v>660</v>
      </c>
      <c r="P12422">
        <v>4.92</v>
      </c>
      <c r="Q12422">
        <v>5.31</v>
      </c>
      <c r="R12422">
        <v>1.1160714285714285E-3</v>
      </c>
      <c r="S12422">
        <f t="shared" si="1165"/>
        <v>3247.2</v>
      </c>
      <c r="T12422">
        <f t="shared" si="1166"/>
        <v>0.73660714285714279</v>
      </c>
      <c r="U12422">
        <f t="shared" si="1167"/>
        <v>3504.6</v>
      </c>
      <c r="V12422">
        <f t="shared" si="1168"/>
        <v>256.66339285714292</v>
      </c>
      <c r="W12422" t="str">
        <f t="shared" si="1169"/>
        <v>LOSS</v>
      </c>
    </row>
    <row r="12423" spans="8:23" x14ac:dyDescent="0.35">
      <c r="H12423">
        <v>2011</v>
      </c>
      <c r="I12423" t="s">
        <v>21</v>
      </c>
      <c r="J12423" t="s">
        <v>598</v>
      </c>
      <c r="K12423" t="s">
        <v>146</v>
      </c>
      <c r="L12423" t="str">
        <f t="shared" si="1164"/>
        <v>Silk Textiles Africa</v>
      </c>
      <c r="M12423" t="s">
        <v>244</v>
      </c>
      <c r="N12423" t="s">
        <v>1315</v>
      </c>
      <c r="O12423">
        <v>672</v>
      </c>
      <c r="P12423">
        <v>4.03</v>
      </c>
      <c r="Q12423">
        <v>5.33</v>
      </c>
      <c r="R12423">
        <v>1.088139281828074E-3</v>
      </c>
      <c r="S12423">
        <f t="shared" si="1165"/>
        <v>2708.1600000000003</v>
      </c>
      <c r="T12423">
        <f t="shared" si="1166"/>
        <v>0.73122959738846571</v>
      </c>
      <c r="U12423">
        <f t="shared" si="1167"/>
        <v>3581.76</v>
      </c>
      <c r="V12423">
        <f t="shared" si="1168"/>
        <v>872.8687704026114</v>
      </c>
      <c r="W12423" t="str">
        <f t="shared" si="1169"/>
        <v>LOSS</v>
      </c>
    </row>
    <row r="12424" spans="8:23" x14ac:dyDescent="0.35">
      <c r="H12424">
        <v>2011</v>
      </c>
      <c r="I12424" t="s">
        <v>21</v>
      </c>
      <c r="J12424" t="s">
        <v>598</v>
      </c>
      <c r="K12424" t="s">
        <v>146</v>
      </c>
      <c r="L12424" t="str">
        <f t="shared" si="1164"/>
        <v>Silk Textiles Africa</v>
      </c>
      <c r="M12424" t="s">
        <v>249</v>
      </c>
      <c r="N12424" t="s">
        <v>1316</v>
      </c>
      <c r="O12424">
        <v>288</v>
      </c>
      <c r="P12424">
        <v>4.74</v>
      </c>
      <c r="Q12424">
        <v>5.08</v>
      </c>
      <c r="R12424">
        <v>1.1695906432748538E-3</v>
      </c>
      <c r="S12424">
        <f t="shared" si="1165"/>
        <v>1365.1200000000001</v>
      </c>
      <c r="T12424">
        <f t="shared" si="1166"/>
        <v>0.33684210526315789</v>
      </c>
      <c r="U12424">
        <f t="shared" si="1167"/>
        <v>1463.04</v>
      </c>
      <c r="V12424">
        <f t="shared" si="1168"/>
        <v>97.583157894736686</v>
      </c>
      <c r="W12424" t="str">
        <f t="shared" si="1169"/>
        <v>LOSS</v>
      </c>
    </row>
    <row r="12425" spans="8:23" x14ac:dyDescent="0.35">
      <c r="H12425">
        <v>2011</v>
      </c>
      <c r="I12425" t="s">
        <v>21</v>
      </c>
      <c r="J12425" t="s">
        <v>598</v>
      </c>
      <c r="K12425" t="s">
        <v>146</v>
      </c>
      <c r="L12425" t="str">
        <f t="shared" si="1164"/>
        <v>Silk Textiles Africa</v>
      </c>
      <c r="M12425" t="s">
        <v>254</v>
      </c>
      <c r="N12425" t="s">
        <v>1317</v>
      </c>
      <c r="O12425">
        <v>444</v>
      </c>
      <c r="P12425">
        <v>4.45</v>
      </c>
      <c r="Q12425">
        <v>5.27</v>
      </c>
      <c r="R12425">
        <v>1.0559662090813093E-3</v>
      </c>
      <c r="S12425">
        <f t="shared" si="1165"/>
        <v>1975.8000000000002</v>
      </c>
      <c r="T12425">
        <f t="shared" si="1166"/>
        <v>0.46884899683210135</v>
      </c>
      <c r="U12425">
        <f t="shared" si="1167"/>
        <v>2339.8799999999997</v>
      </c>
      <c r="V12425">
        <f t="shared" si="1168"/>
        <v>363.61115100316738</v>
      </c>
      <c r="W12425" t="str">
        <f t="shared" si="1169"/>
        <v>LOSS</v>
      </c>
    </row>
    <row r="12426" spans="8:23" x14ac:dyDescent="0.35">
      <c r="H12426">
        <v>2011</v>
      </c>
      <c r="I12426" t="s">
        <v>21</v>
      </c>
      <c r="J12426" t="s">
        <v>598</v>
      </c>
      <c r="K12426" t="s">
        <v>146</v>
      </c>
      <c r="L12426" t="str">
        <f t="shared" si="1164"/>
        <v>Silk Textiles Africa</v>
      </c>
      <c r="M12426" t="s">
        <v>23</v>
      </c>
      <c r="N12426" t="s">
        <v>1318</v>
      </c>
      <c r="O12426">
        <v>576</v>
      </c>
      <c r="P12426">
        <v>4.54</v>
      </c>
      <c r="Q12426">
        <v>5.29</v>
      </c>
      <c r="R12426">
        <v>1.2547051442910915E-3</v>
      </c>
      <c r="S12426">
        <f t="shared" si="1165"/>
        <v>2615.04</v>
      </c>
      <c r="T12426">
        <f t="shared" si="1166"/>
        <v>0.72271016311166869</v>
      </c>
      <c r="U12426">
        <f t="shared" si="1167"/>
        <v>3047.04</v>
      </c>
      <c r="V12426">
        <f t="shared" si="1168"/>
        <v>431.27728983688831</v>
      </c>
      <c r="W12426" t="str">
        <f t="shared" si="1169"/>
        <v>LOSS</v>
      </c>
    </row>
    <row r="12427" spans="8:23" x14ac:dyDescent="0.35">
      <c r="H12427">
        <v>2011</v>
      </c>
      <c r="I12427" t="s">
        <v>21</v>
      </c>
      <c r="J12427" t="s">
        <v>598</v>
      </c>
      <c r="K12427" t="s">
        <v>146</v>
      </c>
      <c r="L12427" t="str">
        <f t="shared" si="1164"/>
        <v>Silk Textiles Africa</v>
      </c>
      <c r="M12427" t="s">
        <v>28</v>
      </c>
      <c r="N12427" t="s">
        <v>1319</v>
      </c>
      <c r="O12427">
        <v>576</v>
      </c>
      <c r="P12427">
        <v>4.91</v>
      </c>
      <c r="Q12427">
        <v>5.32</v>
      </c>
      <c r="R12427">
        <v>1.6611295681063123E-3</v>
      </c>
      <c r="S12427">
        <f t="shared" si="1165"/>
        <v>2828.16</v>
      </c>
      <c r="T12427">
        <f t="shared" si="1166"/>
        <v>0.95681063122923593</v>
      </c>
      <c r="U12427">
        <f t="shared" si="1167"/>
        <v>3064.32</v>
      </c>
      <c r="V12427">
        <f t="shared" si="1168"/>
        <v>235.20318936877106</v>
      </c>
      <c r="W12427" t="str">
        <f t="shared" si="1169"/>
        <v>LOSS</v>
      </c>
    </row>
    <row r="12428" spans="8:23" x14ac:dyDescent="0.35">
      <c r="H12428">
        <v>2011</v>
      </c>
      <c r="I12428" t="s">
        <v>21</v>
      </c>
      <c r="J12428" t="s">
        <v>598</v>
      </c>
      <c r="K12428" t="s">
        <v>146</v>
      </c>
      <c r="L12428" t="str">
        <f t="shared" si="1164"/>
        <v>Silk Textiles Africa</v>
      </c>
      <c r="M12428" t="s">
        <v>33</v>
      </c>
      <c r="N12428" t="s">
        <v>1320</v>
      </c>
      <c r="O12428">
        <v>468</v>
      </c>
      <c r="P12428">
        <v>4.8099999999999996</v>
      </c>
      <c r="Q12428">
        <v>5.18</v>
      </c>
      <c r="R12428">
        <v>1.1001100110011001E-3</v>
      </c>
      <c r="S12428">
        <f t="shared" si="1165"/>
        <v>2251.08</v>
      </c>
      <c r="T12428">
        <f t="shared" si="1166"/>
        <v>0.51485148514851486</v>
      </c>
      <c r="U12428">
        <f t="shared" si="1167"/>
        <v>2424.2399999999998</v>
      </c>
      <c r="V12428">
        <f t="shared" si="1168"/>
        <v>172.64514851485134</v>
      </c>
      <c r="W12428" t="str">
        <f t="shared" si="1169"/>
        <v>LOSS</v>
      </c>
    </row>
    <row r="12429" spans="8:23" x14ac:dyDescent="0.35">
      <c r="H12429">
        <v>2011</v>
      </c>
      <c r="I12429" t="s">
        <v>21</v>
      </c>
      <c r="J12429" t="s">
        <v>598</v>
      </c>
      <c r="K12429" t="s">
        <v>146</v>
      </c>
      <c r="L12429" t="str">
        <f t="shared" si="1164"/>
        <v>Silk Textiles Africa</v>
      </c>
      <c r="M12429" t="s">
        <v>39</v>
      </c>
      <c r="N12429" t="s">
        <v>1321</v>
      </c>
      <c r="O12429">
        <v>612</v>
      </c>
      <c r="P12429">
        <v>4.1100000000000003</v>
      </c>
      <c r="Q12429">
        <v>5.08</v>
      </c>
      <c r="R12429">
        <v>1.4577259475218659E-3</v>
      </c>
      <c r="S12429">
        <f t="shared" si="1165"/>
        <v>2515.3200000000002</v>
      </c>
      <c r="T12429">
        <f t="shared" si="1166"/>
        <v>0.89212827988338195</v>
      </c>
      <c r="U12429">
        <f t="shared" si="1167"/>
        <v>3108.96</v>
      </c>
      <c r="V12429">
        <f t="shared" si="1168"/>
        <v>592.74787172011645</v>
      </c>
      <c r="W12429" t="str">
        <f t="shared" si="1169"/>
        <v>LOSS</v>
      </c>
    </row>
    <row r="12430" spans="8:23" x14ac:dyDescent="0.35">
      <c r="H12430">
        <v>2011</v>
      </c>
      <c r="I12430" t="s">
        <v>21</v>
      </c>
      <c r="J12430" t="s">
        <v>598</v>
      </c>
      <c r="K12430" t="s">
        <v>146</v>
      </c>
      <c r="L12430" t="str">
        <f t="shared" si="1164"/>
        <v>Silk Textiles Africa</v>
      </c>
      <c r="M12430" t="s">
        <v>44</v>
      </c>
      <c r="N12430" t="s">
        <v>1322</v>
      </c>
      <c r="O12430">
        <v>480</v>
      </c>
      <c r="P12430">
        <v>4.3499999999999996</v>
      </c>
      <c r="Q12430">
        <v>5.34</v>
      </c>
      <c r="R12430">
        <v>1.1037527593818985E-3</v>
      </c>
      <c r="S12430">
        <f t="shared" si="1165"/>
        <v>2088</v>
      </c>
      <c r="T12430">
        <f t="shared" si="1166"/>
        <v>0.5298013245033113</v>
      </c>
      <c r="U12430">
        <f t="shared" si="1167"/>
        <v>2563.1999999999998</v>
      </c>
      <c r="V12430">
        <f t="shared" si="1168"/>
        <v>474.67019867549652</v>
      </c>
      <c r="W12430" t="str">
        <f t="shared" si="1169"/>
        <v>LOSS</v>
      </c>
    </row>
    <row r="12431" spans="8:23" x14ac:dyDescent="0.35">
      <c r="H12431">
        <v>2011</v>
      </c>
      <c r="I12431" t="s">
        <v>21</v>
      </c>
      <c r="J12431" t="s">
        <v>598</v>
      </c>
      <c r="K12431" t="s">
        <v>146</v>
      </c>
      <c r="L12431" t="str">
        <f t="shared" si="1164"/>
        <v>Silk Textiles Africa</v>
      </c>
      <c r="M12431" t="s">
        <v>49</v>
      </c>
      <c r="N12431" t="s">
        <v>1323</v>
      </c>
      <c r="O12431">
        <v>696</v>
      </c>
      <c r="P12431">
        <v>4.8499999999999996</v>
      </c>
      <c r="Q12431">
        <v>5.18</v>
      </c>
      <c r="R12431">
        <v>1.2135922330097086E-3</v>
      </c>
      <c r="S12431">
        <f t="shared" si="1165"/>
        <v>3375.6</v>
      </c>
      <c r="T12431">
        <f t="shared" si="1166"/>
        <v>0.84466019417475724</v>
      </c>
      <c r="U12431">
        <f t="shared" si="1167"/>
        <v>3605.2799999999997</v>
      </c>
      <c r="V12431">
        <f t="shared" si="1168"/>
        <v>228.83533980582507</v>
      </c>
      <c r="W12431" t="str">
        <f t="shared" si="1169"/>
        <v>LOSS</v>
      </c>
    </row>
    <row r="12432" spans="8:23" x14ac:dyDescent="0.35">
      <c r="H12432">
        <v>2011</v>
      </c>
      <c r="I12432" t="s">
        <v>21</v>
      </c>
      <c r="J12432" t="s">
        <v>598</v>
      </c>
      <c r="K12432" t="s">
        <v>146</v>
      </c>
      <c r="L12432" t="str">
        <f t="shared" si="1164"/>
        <v>Silk Textiles Africa</v>
      </c>
      <c r="M12432" t="s">
        <v>54</v>
      </c>
      <c r="N12432" t="s">
        <v>1324</v>
      </c>
      <c r="O12432">
        <v>360</v>
      </c>
      <c r="P12432">
        <v>4.09</v>
      </c>
      <c r="Q12432">
        <v>5.3</v>
      </c>
      <c r="R12432">
        <v>1.0277492291880781E-3</v>
      </c>
      <c r="S12432">
        <f t="shared" si="1165"/>
        <v>1472.3999999999999</v>
      </c>
      <c r="T12432">
        <f t="shared" si="1166"/>
        <v>0.36998972250770812</v>
      </c>
      <c r="U12432">
        <f t="shared" si="1167"/>
        <v>1908</v>
      </c>
      <c r="V12432">
        <f t="shared" si="1168"/>
        <v>435.23001027749245</v>
      </c>
      <c r="W12432" t="str">
        <f t="shared" si="1169"/>
        <v>LOSS</v>
      </c>
    </row>
    <row r="12433" spans="8:23" x14ac:dyDescent="0.35">
      <c r="H12433">
        <v>2011</v>
      </c>
      <c r="I12433" t="s">
        <v>21</v>
      </c>
      <c r="J12433" t="s">
        <v>598</v>
      </c>
      <c r="K12433" t="s">
        <v>146</v>
      </c>
      <c r="L12433" t="str">
        <f t="shared" si="1164"/>
        <v>Silk Textiles Africa</v>
      </c>
      <c r="M12433" t="s">
        <v>59</v>
      </c>
      <c r="N12433" t="s">
        <v>1325</v>
      </c>
      <c r="O12433">
        <v>684</v>
      </c>
      <c r="P12433">
        <v>4.6100000000000003</v>
      </c>
      <c r="Q12433">
        <v>5.15</v>
      </c>
      <c r="R12433">
        <v>1.2033694344163659E-3</v>
      </c>
      <c r="S12433">
        <f t="shared" si="1165"/>
        <v>3153.2400000000002</v>
      </c>
      <c r="T12433">
        <f t="shared" si="1166"/>
        <v>0.82310469314079426</v>
      </c>
      <c r="U12433">
        <f t="shared" si="1167"/>
        <v>3522.6000000000004</v>
      </c>
      <c r="V12433">
        <f t="shared" si="1168"/>
        <v>368.53689530685932</v>
      </c>
      <c r="W12433" t="str">
        <f t="shared" si="1169"/>
        <v>LOSS</v>
      </c>
    </row>
    <row r="12434" spans="8:23" x14ac:dyDescent="0.35">
      <c r="H12434">
        <v>2011</v>
      </c>
      <c r="I12434" t="s">
        <v>21</v>
      </c>
      <c r="J12434" t="s">
        <v>598</v>
      </c>
      <c r="K12434" t="s">
        <v>146</v>
      </c>
      <c r="L12434" t="str">
        <f t="shared" si="1164"/>
        <v>Silk Textiles Africa</v>
      </c>
      <c r="M12434" t="s">
        <v>64</v>
      </c>
      <c r="N12434" t="s">
        <v>1326</v>
      </c>
      <c r="O12434">
        <v>660</v>
      </c>
      <c r="P12434">
        <v>4.12</v>
      </c>
      <c r="Q12434">
        <v>5.18</v>
      </c>
      <c r="R12434">
        <v>1.736111111111111E-3</v>
      </c>
      <c r="S12434">
        <f t="shared" si="1165"/>
        <v>2719.2000000000003</v>
      </c>
      <c r="T12434">
        <f t="shared" si="1166"/>
        <v>1.1458333333333333</v>
      </c>
      <c r="U12434">
        <f t="shared" si="1167"/>
        <v>3418.7999999999997</v>
      </c>
      <c r="V12434">
        <f t="shared" si="1168"/>
        <v>698.45416666666608</v>
      </c>
      <c r="W12434" t="str">
        <f t="shared" si="1169"/>
        <v>LOSS</v>
      </c>
    </row>
    <row r="12435" spans="8:23" x14ac:dyDescent="0.35">
      <c r="H12435">
        <v>2011</v>
      </c>
      <c r="I12435" t="s">
        <v>21</v>
      </c>
      <c r="J12435" t="s">
        <v>598</v>
      </c>
      <c r="K12435" t="s">
        <v>146</v>
      </c>
      <c r="L12435" t="str">
        <f t="shared" si="1164"/>
        <v>Silk Textiles Africa</v>
      </c>
      <c r="M12435" t="s">
        <v>69</v>
      </c>
      <c r="N12435" t="s">
        <v>1327</v>
      </c>
      <c r="O12435">
        <v>696</v>
      </c>
      <c r="P12435">
        <v>4.9000000000000004</v>
      </c>
      <c r="Q12435">
        <v>5.0199999999999996</v>
      </c>
      <c r="R12435">
        <v>1.8148820326678765E-3</v>
      </c>
      <c r="S12435">
        <f t="shared" si="1165"/>
        <v>3410.4</v>
      </c>
      <c r="T12435">
        <f t="shared" si="1166"/>
        <v>1.263157894736842</v>
      </c>
      <c r="U12435">
        <f t="shared" si="1167"/>
        <v>3493.9199999999996</v>
      </c>
      <c r="V12435">
        <f t="shared" si="1168"/>
        <v>82.256842105262692</v>
      </c>
      <c r="W12435" t="str">
        <f t="shared" si="1169"/>
        <v>LOSS</v>
      </c>
    </row>
    <row r="12436" spans="8:23" x14ac:dyDescent="0.35">
      <c r="H12436">
        <v>2011</v>
      </c>
      <c r="I12436" t="s">
        <v>21</v>
      </c>
      <c r="J12436" t="s">
        <v>598</v>
      </c>
      <c r="K12436" t="s">
        <v>146</v>
      </c>
      <c r="L12436" t="str">
        <f t="shared" si="1164"/>
        <v>Silk Textiles Africa</v>
      </c>
      <c r="M12436" t="s">
        <v>74</v>
      </c>
      <c r="N12436" t="s">
        <v>1328</v>
      </c>
      <c r="O12436">
        <v>372</v>
      </c>
      <c r="P12436">
        <v>4.5199999999999996</v>
      </c>
      <c r="Q12436">
        <v>5.37</v>
      </c>
      <c r="R12436">
        <v>1.1876484560570072E-3</v>
      </c>
      <c r="S12436">
        <f t="shared" si="1165"/>
        <v>1681.4399999999998</v>
      </c>
      <c r="T12436">
        <f t="shared" si="1166"/>
        <v>0.44180522565320668</v>
      </c>
      <c r="U12436">
        <f t="shared" si="1167"/>
        <v>1997.64</v>
      </c>
      <c r="V12436">
        <f t="shared" si="1168"/>
        <v>315.75819477434709</v>
      </c>
      <c r="W12436" t="str">
        <f t="shared" si="1169"/>
        <v>LOSS</v>
      </c>
    </row>
    <row r="12437" spans="8:23" x14ac:dyDescent="0.35">
      <c r="H12437">
        <v>2011</v>
      </c>
      <c r="I12437" t="s">
        <v>21</v>
      </c>
      <c r="J12437" t="s">
        <v>598</v>
      </c>
      <c r="K12437" t="s">
        <v>146</v>
      </c>
      <c r="L12437" t="str">
        <f t="shared" si="1164"/>
        <v>Silk Textiles Africa</v>
      </c>
      <c r="M12437" t="s">
        <v>79</v>
      </c>
      <c r="N12437" t="s">
        <v>1329</v>
      </c>
      <c r="O12437">
        <v>408</v>
      </c>
      <c r="P12437">
        <v>4.4800000000000004</v>
      </c>
      <c r="Q12437">
        <v>5.01</v>
      </c>
      <c r="R12437">
        <v>1.6722408026755853E-3</v>
      </c>
      <c r="S12437">
        <f t="shared" si="1165"/>
        <v>1827.8400000000001</v>
      </c>
      <c r="T12437">
        <f t="shared" si="1166"/>
        <v>0.68227424749163879</v>
      </c>
      <c r="U12437">
        <f t="shared" si="1167"/>
        <v>2044.08</v>
      </c>
      <c r="V12437">
        <f t="shared" si="1168"/>
        <v>215.55772575250813</v>
      </c>
      <c r="W12437" t="str">
        <f t="shared" si="1169"/>
        <v>LOSS</v>
      </c>
    </row>
    <row r="12438" spans="8:23" x14ac:dyDescent="0.35">
      <c r="H12438">
        <v>2011</v>
      </c>
      <c r="I12438" t="s">
        <v>21</v>
      </c>
      <c r="J12438" t="s">
        <v>598</v>
      </c>
      <c r="K12438" t="s">
        <v>146</v>
      </c>
      <c r="L12438" t="str">
        <f t="shared" si="1164"/>
        <v>Silk Textiles Africa</v>
      </c>
      <c r="M12438" t="s">
        <v>84</v>
      </c>
      <c r="N12438" t="s">
        <v>1330</v>
      </c>
      <c r="O12438">
        <v>324</v>
      </c>
      <c r="P12438">
        <v>4.76</v>
      </c>
      <c r="Q12438">
        <v>5.22</v>
      </c>
      <c r="R12438">
        <v>1.0559662090813093E-3</v>
      </c>
      <c r="S12438">
        <f t="shared" si="1165"/>
        <v>1542.24</v>
      </c>
      <c r="T12438">
        <f t="shared" si="1166"/>
        <v>0.34213305174234421</v>
      </c>
      <c r="U12438">
        <f t="shared" si="1167"/>
        <v>1691.28</v>
      </c>
      <c r="V12438">
        <f t="shared" si="1168"/>
        <v>148.69786694825763</v>
      </c>
      <c r="W12438" t="str">
        <f t="shared" si="1169"/>
        <v>LOSS</v>
      </c>
    </row>
    <row r="12439" spans="8:23" x14ac:dyDescent="0.35">
      <c r="H12439">
        <v>2011</v>
      </c>
      <c r="I12439" t="s">
        <v>21</v>
      </c>
      <c r="J12439" t="s">
        <v>598</v>
      </c>
      <c r="K12439" t="s">
        <v>146</v>
      </c>
      <c r="L12439" t="str">
        <f t="shared" si="1164"/>
        <v>Silk Textiles Africa</v>
      </c>
      <c r="M12439" t="s">
        <v>89</v>
      </c>
      <c r="N12439" t="s">
        <v>1331</v>
      </c>
      <c r="O12439">
        <v>492</v>
      </c>
      <c r="P12439">
        <v>4.54</v>
      </c>
      <c r="Q12439">
        <v>5.0599999999999996</v>
      </c>
      <c r="R12439">
        <v>1.5220700152207001E-3</v>
      </c>
      <c r="S12439">
        <f t="shared" si="1165"/>
        <v>2233.6799999999998</v>
      </c>
      <c r="T12439">
        <f t="shared" si="1166"/>
        <v>0.74885844748858443</v>
      </c>
      <c r="U12439">
        <f t="shared" si="1167"/>
        <v>2489.52</v>
      </c>
      <c r="V12439">
        <f t="shared" si="1168"/>
        <v>255.09114155251157</v>
      </c>
      <c r="W12439" t="str">
        <f t="shared" si="1169"/>
        <v>LOSS</v>
      </c>
    </row>
    <row r="12440" spans="8:23" x14ac:dyDescent="0.35">
      <c r="H12440">
        <v>2011</v>
      </c>
      <c r="I12440" t="s">
        <v>21</v>
      </c>
      <c r="J12440" t="s">
        <v>598</v>
      </c>
      <c r="K12440" t="s">
        <v>146</v>
      </c>
      <c r="L12440" t="str">
        <f t="shared" si="1164"/>
        <v>Silk Textiles Africa</v>
      </c>
      <c r="M12440" t="s">
        <v>94</v>
      </c>
      <c r="N12440" t="s">
        <v>1332</v>
      </c>
      <c r="O12440">
        <v>696</v>
      </c>
      <c r="P12440">
        <v>4.96</v>
      </c>
      <c r="Q12440">
        <v>5.12</v>
      </c>
      <c r="R12440">
        <v>1.4619883040935672E-3</v>
      </c>
      <c r="S12440">
        <f t="shared" si="1165"/>
        <v>3452.16</v>
      </c>
      <c r="T12440">
        <f t="shared" si="1166"/>
        <v>1.0175438596491229</v>
      </c>
      <c r="U12440">
        <f t="shared" si="1167"/>
        <v>3563.52</v>
      </c>
      <c r="V12440">
        <f t="shared" si="1168"/>
        <v>110.342456140351</v>
      </c>
      <c r="W12440" t="str">
        <f t="shared" si="1169"/>
        <v>LOSS</v>
      </c>
    </row>
    <row r="12441" spans="8:23" x14ac:dyDescent="0.35">
      <c r="H12441">
        <v>2011</v>
      </c>
      <c r="I12441" t="s">
        <v>21</v>
      </c>
      <c r="J12441" t="s">
        <v>598</v>
      </c>
      <c r="K12441" t="s">
        <v>146</v>
      </c>
      <c r="L12441" t="str">
        <f t="shared" si="1164"/>
        <v>Silk Textiles Africa</v>
      </c>
      <c r="M12441" t="s">
        <v>99</v>
      </c>
      <c r="N12441" t="s">
        <v>1333</v>
      </c>
      <c r="O12441">
        <v>636</v>
      </c>
      <c r="P12441">
        <v>4.72</v>
      </c>
      <c r="Q12441">
        <v>5.24</v>
      </c>
      <c r="R12441">
        <v>1.0857763300760044E-3</v>
      </c>
      <c r="S12441">
        <f t="shared" si="1165"/>
        <v>3001.9199999999996</v>
      </c>
      <c r="T12441">
        <f t="shared" si="1166"/>
        <v>0.69055374592833885</v>
      </c>
      <c r="U12441">
        <f t="shared" si="1167"/>
        <v>3332.6400000000003</v>
      </c>
      <c r="V12441">
        <f t="shared" si="1168"/>
        <v>330.02944625407235</v>
      </c>
      <c r="W12441" t="str">
        <f t="shared" si="1169"/>
        <v>LOSS</v>
      </c>
    </row>
    <row r="12442" spans="8:23" x14ac:dyDescent="0.35">
      <c r="H12442">
        <v>2011</v>
      </c>
      <c r="I12442" t="s">
        <v>21</v>
      </c>
      <c r="J12442" t="s">
        <v>598</v>
      </c>
      <c r="K12442" t="s">
        <v>146</v>
      </c>
      <c r="L12442" t="str">
        <f t="shared" si="1164"/>
        <v>Silk Textiles Africa</v>
      </c>
      <c r="M12442" t="s">
        <v>104</v>
      </c>
      <c r="N12442" t="s">
        <v>1334</v>
      </c>
      <c r="O12442">
        <v>660</v>
      </c>
      <c r="P12442">
        <v>4.47</v>
      </c>
      <c r="Q12442">
        <v>5.13</v>
      </c>
      <c r="R12442">
        <v>1.4184397163120568E-3</v>
      </c>
      <c r="S12442">
        <f t="shared" si="1165"/>
        <v>2950.2</v>
      </c>
      <c r="T12442">
        <f t="shared" si="1166"/>
        <v>0.93617021276595747</v>
      </c>
      <c r="U12442">
        <f t="shared" si="1167"/>
        <v>3385.7999999999997</v>
      </c>
      <c r="V12442">
        <f t="shared" si="1168"/>
        <v>434.66382978723396</v>
      </c>
      <c r="W12442" t="str">
        <f t="shared" si="1169"/>
        <v>LOSS</v>
      </c>
    </row>
    <row r="12443" spans="8:23" x14ac:dyDescent="0.35">
      <c r="H12443">
        <v>2011</v>
      </c>
      <c r="I12443" t="s">
        <v>21</v>
      </c>
      <c r="J12443" t="s">
        <v>598</v>
      </c>
      <c r="K12443" t="s">
        <v>146</v>
      </c>
      <c r="L12443" t="str">
        <f t="shared" si="1164"/>
        <v>Silk Textiles Africa</v>
      </c>
      <c r="M12443" t="s">
        <v>109</v>
      </c>
      <c r="N12443" t="s">
        <v>1335</v>
      </c>
      <c r="O12443">
        <v>420</v>
      </c>
      <c r="P12443">
        <v>4.37</v>
      </c>
      <c r="Q12443">
        <v>5.34</v>
      </c>
      <c r="R12443">
        <v>1.0940919037199124E-3</v>
      </c>
      <c r="S12443">
        <f t="shared" si="1165"/>
        <v>1835.4</v>
      </c>
      <c r="T12443">
        <f t="shared" si="1166"/>
        <v>0.45951859956236324</v>
      </c>
      <c r="U12443">
        <f t="shared" si="1167"/>
        <v>2242.7999999999997</v>
      </c>
      <c r="V12443">
        <f t="shared" si="1168"/>
        <v>406.94048140043725</v>
      </c>
      <c r="W12443" t="str">
        <f t="shared" si="1169"/>
        <v>LOSS</v>
      </c>
    </row>
    <row r="12444" spans="8:23" x14ac:dyDescent="0.35">
      <c r="H12444">
        <v>2011</v>
      </c>
      <c r="I12444" t="s">
        <v>21</v>
      </c>
      <c r="J12444" t="s">
        <v>598</v>
      </c>
      <c r="K12444" t="s">
        <v>146</v>
      </c>
      <c r="L12444" t="str">
        <f t="shared" si="1164"/>
        <v>Silk Textiles Africa</v>
      </c>
      <c r="M12444" t="s">
        <v>114</v>
      </c>
      <c r="N12444" t="s">
        <v>1336</v>
      </c>
      <c r="O12444">
        <v>600</v>
      </c>
      <c r="P12444">
        <v>4.95</v>
      </c>
      <c r="Q12444">
        <v>5.23</v>
      </c>
      <c r="R12444">
        <v>1.4084507042253522E-3</v>
      </c>
      <c r="S12444">
        <f t="shared" si="1165"/>
        <v>2970</v>
      </c>
      <c r="T12444">
        <f t="shared" si="1166"/>
        <v>0.84507042253521136</v>
      </c>
      <c r="U12444">
        <f t="shared" si="1167"/>
        <v>3138.0000000000005</v>
      </c>
      <c r="V12444">
        <f t="shared" si="1168"/>
        <v>167.15492957746525</v>
      </c>
      <c r="W12444" t="str">
        <f t="shared" si="1169"/>
        <v>LOSS</v>
      </c>
    </row>
    <row r="12445" spans="8:23" x14ac:dyDescent="0.35">
      <c r="H12445">
        <v>2011</v>
      </c>
      <c r="I12445" t="s">
        <v>21</v>
      </c>
      <c r="J12445" t="s">
        <v>598</v>
      </c>
      <c r="K12445" t="s">
        <v>146</v>
      </c>
      <c r="L12445" t="str">
        <f t="shared" si="1164"/>
        <v>Silk Textiles Africa</v>
      </c>
      <c r="M12445" t="s">
        <v>119</v>
      </c>
      <c r="N12445" t="s">
        <v>1337</v>
      </c>
      <c r="O12445">
        <v>264</v>
      </c>
      <c r="P12445">
        <v>4.9800000000000004</v>
      </c>
      <c r="Q12445">
        <v>5.21</v>
      </c>
      <c r="R12445">
        <v>1.1135857461024498E-3</v>
      </c>
      <c r="S12445">
        <f t="shared" si="1165"/>
        <v>1314.72</v>
      </c>
      <c r="T12445">
        <f t="shared" si="1166"/>
        <v>0.29398663697104677</v>
      </c>
      <c r="U12445">
        <f t="shared" si="1167"/>
        <v>1375.44</v>
      </c>
      <c r="V12445">
        <f t="shared" si="1168"/>
        <v>60.426013363028979</v>
      </c>
      <c r="W12445" t="str">
        <f t="shared" si="1169"/>
        <v>LOSS</v>
      </c>
    </row>
    <row r="12446" spans="8:23" x14ac:dyDescent="0.35">
      <c r="H12446">
        <v>2011</v>
      </c>
      <c r="I12446" t="s">
        <v>21</v>
      </c>
      <c r="J12446" t="s">
        <v>598</v>
      </c>
      <c r="K12446" t="s">
        <v>146</v>
      </c>
      <c r="L12446" t="str">
        <f t="shared" si="1164"/>
        <v>Silk Textiles Africa</v>
      </c>
      <c r="M12446" t="s">
        <v>124</v>
      </c>
      <c r="N12446" t="s">
        <v>1338</v>
      </c>
      <c r="O12446">
        <v>300</v>
      </c>
      <c r="P12446">
        <v>4.67</v>
      </c>
      <c r="Q12446">
        <v>5.29</v>
      </c>
      <c r="R12446">
        <v>1.2610340479192938E-3</v>
      </c>
      <c r="S12446">
        <f t="shared" si="1165"/>
        <v>1401</v>
      </c>
      <c r="T12446">
        <f t="shared" si="1166"/>
        <v>0.37831021437578816</v>
      </c>
      <c r="U12446">
        <f t="shared" si="1167"/>
        <v>1587</v>
      </c>
      <c r="V12446">
        <f t="shared" si="1168"/>
        <v>185.6216897856242</v>
      </c>
      <c r="W12446" t="str">
        <f t="shared" si="1169"/>
        <v>LOSS</v>
      </c>
    </row>
    <row r="12447" spans="8:23" x14ac:dyDescent="0.35">
      <c r="H12447">
        <v>2011</v>
      </c>
      <c r="I12447" t="s">
        <v>21</v>
      </c>
      <c r="J12447" t="s">
        <v>598</v>
      </c>
      <c r="K12447" t="s">
        <v>146</v>
      </c>
      <c r="L12447" t="str">
        <f t="shared" si="1164"/>
        <v>Silk Textiles Africa</v>
      </c>
      <c r="M12447" t="s">
        <v>129</v>
      </c>
      <c r="N12447" t="s">
        <v>1339</v>
      </c>
      <c r="O12447">
        <v>552</v>
      </c>
      <c r="P12447">
        <v>4.12</v>
      </c>
      <c r="Q12447">
        <v>5.05</v>
      </c>
      <c r="R12447">
        <v>1.5384615384615385E-3</v>
      </c>
      <c r="S12447">
        <f t="shared" si="1165"/>
        <v>2274.2400000000002</v>
      </c>
      <c r="T12447">
        <f t="shared" si="1166"/>
        <v>0.84923076923076923</v>
      </c>
      <c r="U12447">
        <f t="shared" si="1167"/>
        <v>2787.6</v>
      </c>
      <c r="V12447">
        <f t="shared" si="1168"/>
        <v>512.51076923076891</v>
      </c>
      <c r="W12447" t="str">
        <f t="shared" si="1169"/>
        <v>LOSS</v>
      </c>
    </row>
    <row r="12448" spans="8:23" x14ac:dyDescent="0.35">
      <c r="H12448">
        <v>2011</v>
      </c>
      <c r="I12448" t="s">
        <v>21</v>
      </c>
      <c r="J12448" t="s">
        <v>598</v>
      </c>
      <c r="K12448" t="s">
        <v>146</v>
      </c>
      <c r="L12448" t="str">
        <f t="shared" si="1164"/>
        <v>Silk Textiles Africa</v>
      </c>
      <c r="M12448" t="s">
        <v>134</v>
      </c>
      <c r="N12448" t="s">
        <v>1340</v>
      </c>
      <c r="O12448">
        <v>264</v>
      </c>
      <c r="P12448">
        <v>4.2699999999999996</v>
      </c>
      <c r="Q12448">
        <v>5.34</v>
      </c>
      <c r="R12448">
        <v>1.7636684303350969E-3</v>
      </c>
      <c r="S12448">
        <f t="shared" si="1165"/>
        <v>1127.28</v>
      </c>
      <c r="T12448">
        <f t="shared" si="1166"/>
        <v>0.46560846560846558</v>
      </c>
      <c r="U12448">
        <f t="shared" si="1167"/>
        <v>1409.76</v>
      </c>
      <c r="V12448">
        <f t="shared" si="1168"/>
        <v>282.01439153439156</v>
      </c>
      <c r="W12448" t="str">
        <f t="shared" si="1169"/>
        <v>LOSS</v>
      </c>
    </row>
    <row r="12449" spans="8:23" x14ac:dyDescent="0.35">
      <c r="H12449">
        <v>2011</v>
      </c>
      <c r="I12449" t="s">
        <v>21</v>
      </c>
      <c r="J12449" t="s">
        <v>598</v>
      </c>
      <c r="K12449" t="s">
        <v>146</v>
      </c>
      <c r="L12449" t="str">
        <f t="shared" si="1164"/>
        <v>Silk Textiles Africa</v>
      </c>
      <c r="M12449" t="s">
        <v>139</v>
      </c>
      <c r="N12449" t="s">
        <v>1341</v>
      </c>
      <c r="O12449">
        <v>384</v>
      </c>
      <c r="P12449">
        <v>4.18</v>
      </c>
      <c r="Q12449">
        <v>5.39</v>
      </c>
      <c r="R12449">
        <v>1.0683760683760685E-3</v>
      </c>
      <c r="S12449">
        <f t="shared" si="1165"/>
        <v>1605.12</v>
      </c>
      <c r="T12449">
        <f t="shared" si="1166"/>
        <v>0.4102564102564103</v>
      </c>
      <c r="U12449">
        <f t="shared" si="1167"/>
        <v>2069.7599999999998</v>
      </c>
      <c r="V12449">
        <f t="shared" si="1168"/>
        <v>464.22974358974346</v>
      </c>
      <c r="W12449" t="str">
        <f t="shared" si="1169"/>
        <v>LOSS</v>
      </c>
    </row>
    <row r="12450" spans="8:23" x14ac:dyDescent="0.35">
      <c r="H12450">
        <v>2011</v>
      </c>
      <c r="I12450" t="s">
        <v>21</v>
      </c>
      <c r="J12450" t="s">
        <v>598</v>
      </c>
      <c r="K12450" t="s">
        <v>146</v>
      </c>
      <c r="L12450" t="str">
        <f t="shared" si="1164"/>
        <v>Silk Textiles Africa</v>
      </c>
      <c r="M12450" t="s">
        <v>144</v>
      </c>
      <c r="N12450" t="s">
        <v>1342</v>
      </c>
      <c r="O12450">
        <v>432</v>
      </c>
      <c r="P12450">
        <v>4.51</v>
      </c>
      <c r="Q12450">
        <v>5.31</v>
      </c>
      <c r="R12450">
        <v>1.6638935108153079E-3</v>
      </c>
      <c r="S12450">
        <f t="shared" si="1165"/>
        <v>1948.32</v>
      </c>
      <c r="T12450">
        <f t="shared" si="1166"/>
        <v>0.71880199667221301</v>
      </c>
      <c r="U12450">
        <f t="shared" si="1167"/>
        <v>2293.9199999999996</v>
      </c>
      <c r="V12450">
        <f t="shared" si="1168"/>
        <v>344.88119800332748</v>
      </c>
      <c r="W12450" t="str">
        <f t="shared" si="1169"/>
        <v>LOSS</v>
      </c>
    </row>
    <row r="12451" spans="8:23" x14ac:dyDescent="0.35">
      <c r="H12451">
        <v>2011</v>
      </c>
      <c r="I12451" t="s">
        <v>21</v>
      </c>
      <c r="J12451" t="s">
        <v>598</v>
      </c>
      <c r="K12451" t="s">
        <v>146</v>
      </c>
      <c r="L12451" t="str">
        <f t="shared" si="1164"/>
        <v>Silk Textiles Africa</v>
      </c>
      <c r="M12451" t="s">
        <v>149</v>
      </c>
      <c r="N12451" t="s">
        <v>1343</v>
      </c>
      <c r="O12451">
        <v>348</v>
      </c>
      <c r="P12451">
        <v>4</v>
      </c>
      <c r="Q12451">
        <v>5.08</v>
      </c>
      <c r="R12451">
        <v>1.2285012285012285E-3</v>
      </c>
      <c r="S12451">
        <f t="shared" si="1165"/>
        <v>1392</v>
      </c>
      <c r="T12451">
        <f t="shared" si="1166"/>
        <v>0.4275184275184275</v>
      </c>
      <c r="U12451">
        <f t="shared" si="1167"/>
        <v>1767.84</v>
      </c>
      <c r="V12451">
        <f t="shared" si="1168"/>
        <v>375.41248157248151</v>
      </c>
      <c r="W12451" t="str">
        <f t="shared" si="1169"/>
        <v>LOSS</v>
      </c>
    </row>
    <row r="12452" spans="8:23" x14ac:dyDescent="0.35">
      <c r="H12452">
        <v>2011</v>
      </c>
      <c r="I12452" t="s">
        <v>21</v>
      </c>
      <c r="J12452" t="s">
        <v>598</v>
      </c>
      <c r="K12452" t="s">
        <v>146</v>
      </c>
      <c r="L12452" t="str">
        <f t="shared" si="1164"/>
        <v>Silk Textiles Africa</v>
      </c>
      <c r="M12452" t="s">
        <v>154</v>
      </c>
      <c r="N12452" t="s">
        <v>1344</v>
      </c>
      <c r="O12452">
        <v>552</v>
      </c>
      <c r="P12452">
        <v>4.9800000000000004</v>
      </c>
      <c r="Q12452">
        <v>5.03</v>
      </c>
      <c r="R12452">
        <v>1.3793103448275861E-3</v>
      </c>
      <c r="S12452">
        <f t="shared" si="1165"/>
        <v>2748.96</v>
      </c>
      <c r="T12452">
        <f t="shared" si="1166"/>
        <v>0.76137931034482753</v>
      </c>
      <c r="U12452">
        <f t="shared" si="1167"/>
        <v>2776.56</v>
      </c>
      <c r="V12452">
        <f t="shared" si="1168"/>
        <v>26.83862068965508</v>
      </c>
      <c r="W12452" t="str">
        <f t="shared" si="1169"/>
        <v>LOSS</v>
      </c>
    </row>
    <row r="12453" spans="8:23" x14ac:dyDescent="0.35">
      <c r="H12453">
        <v>2011</v>
      </c>
      <c r="I12453" t="s">
        <v>21</v>
      </c>
      <c r="J12453" t="s">
        <v>598</v>
      </c>
      <c r="K12453" t="s">
        <v>146</v>
      </c>
      <c r="L12453" t="str">
        <f t="shared" si="1164"/>
        <v>Silk Textiles Africa</v>
      </c>
      <c r="M12453" t="s">
        <v>159</v>
      </c>
      <c r="N12453" t="s">
        <v>1345</v>
      </c>
      <c r="O12453">
        <v>264</v>
      </c>
      <c r="P12453">
        <v>4.8899999999999997</v>
      </c>
      <c r="Q12453">
        <v>5.39</v>
      </c>
      <c r="R12453">
        <v>1.1574074074074073E-3</v>
      </c>
      <c r="S12453">
        <f t="shared" si="1165"/>
        <v>1290.9599999999998</v>
      </c>
      <c r="T12453">
        <f t="shared" si="1166"/>
        <v>0.30555555555555552</v>
      </c>
      <c r="U12453">
        <f t="shared" si="1167"/>
        <v>1422.9599999999998</v>
      </c>
      <c r="V12453">
        <f t="shared" si="1168"/>
        <v>131.69444444444446</v>
      </c>
      <c r="W12453" t="str">
        <f t="shared" si="1169"/>
        <v>LOSS</v>
      </c>
    </row>
    <row r="12454" spans="8:23" x14ac:dyDescent="0.35">
      <c r="H12454">
        <v>2011</v>
      </c>
      <c r="I12454" t="s">
        <v>21</v>
      </c>
      <c r="J12454" t="s">
        <v>598</v>
      </c>
      <c r="K12454" t="s">
        <v>146</v>
      </c>
      <c r="L12454" t="str">
        <f t="shared" si="1164"/>
        <v>Silk Textiles Africa</v>
      </c>
      <c r="M12454" t="s">
        <v>164</v>
      </c>
      <c r="N12454" t="s">
        <v>1346</v>
      </c>
      <c r="O12454">
        <v>540</v>
      </c>
      <c r="P12454">
        <v>4.75</v>
      </c>
      <c r="Q12454">
        <v>5.1100000000000003</v>
      </c>
      <c r="R12454">
        <v>1.1223344556677891E-3</v>
      </c>
      <c r="S12454">
        <f t="shared" si="1165"/>
        <v>2565</v>
      </c>
      <c r="T12454">
        <f t="shared" si="1166"/>
        <v>0.60606060606060608</v>
      </c>
      <c r="U12454">
        <f t="shared" si="1167"/>
        <v>2759.4</v>
      </c>
      <c r="V12454">
        <f t="shared" si="1168"/>
        <v>193.7939393939395</v>
      </c>
      <c r="W12454" t="str">
        <f t="shared" si="1169"/>
        <v>LOSS</v>
      </c>
    </row>
    <row r="12455" spans="8:23" x14ac:dyDescent="0.35">
      <c r="H12455">
        <v>2011</v>
      </c>
      <c r="I12455" t="s">
        <v>21</v>
      </c>
      <c r="J12455" t="s">
        <v>598</v>
      </c>
      <c r="K12455" t="s">
        <v>146</v>
      </c>
      <c r="L12455" t="str">
        <f t="shared" si="1164"/>
        <v>Silk Textiles Africa</v>
      </c>
      <c r="M12455" t="s">
        <v>169</v>
      </c>
      <c r="N12455" t="s">
        <v>1347</v>
      </c>
      <c r="O12455">
        <v>648</v>
      </c>
      <c r="P12455">
        <v>4.71</v>
      </c>
      <c r="Q12455">
        <v>5.23</v>
      </c>
      <c r="R12455">
        <v>1.6313213703099511E-3</v>
      </c>
      <c r="S12455">
        <f t="shared" si="1165"/>
        <v>3052.08</v>
      </c>
      <c r="T12455">
        <f t="shared" si="1166"/>
        <v>1.0570962479608483</v>
      </c>
      <c r="U12455">
        <f t="shared" si="1167"/>
        <v>3389.0400000000004</v>
      </c>
      <c r="V12455">
        <f t="shared" si="1168"/>
        <v>335.90290375203966</v>
      </c>
      <c r="W12455" t="str">
        <f t="shared" si="1169"/>
        <v>LOSS</v>
      </c>
    </row>
    <row r="12456" spans="8:23" x14ac:dyDescent="0.35">
      <c r="H12456">
        <v>2011</v>
      </c>
      <c r="I12456" t="s">
        <v>21</v>
      </c>
      <c r="J12456" t="s">
        <v>598</v>
      </c>
      <c r="K12456" t="s">
        <v>146</v>
      </c>
      <c r="L12456" t="str">
        <f t="shared" si="1164"/>
        <v>Silk Textiles Africa</v>
      </c>
      <c r="M12456" t="s">
        <v>174</v>
      </c>
      <c r="N12456" t="s">
        <v>1348</v>
      </c>
      <c r="O12456">
        <v>336</v>
      </c>
      <c r="P12456">
        <v>4.82</v>
      </c>
      <c r="Q12456">
        <v>5.16</v>
      </c>
      <c r="R12456">
        <v>1.7211703958691911E-3</v>
      </c>
      <c r="S12456">
        <f t="shared" si="1165"/>
        <v>1619.52</v>
      </c>
      <c r="T12456">
        <f t="shared" si="1166"/>
        <v>0.57831325301204817</v>
      </c>
      <c r="U12456">
        <f t="shared" si="1167"/>
        <v>1733.76</v>
      </c>
      <c r="V12456">
        <f t="shared" si="1168"/>
        <v>113.66168674698797</v>
      </c>
      <c r="W12456" t="str">
        <f t="shared" si="1169"/>
        <v>LOSS</v>
      </c>
    </row>
    <row r="12457" spans="8:23" x14ac:dyDescent="0.35">
      <c r="H12457">
        <v>2011</v>
      </c>
      <c r="I12457" t="s">
        <v>21</v>
      </c>
      <c r="J12457" t="s">
        <v>598</v>
      </c>
      <c r="K12457" t="s">
        <v>146</v>
      </c>
      <c r="L12457" t="str">
        <f t="shared" si="1164"/>
        <v>Silk Textiles Africa</v>
      </c>
      <c r="M12457" t="s">
        <v>179</v>
      </c>
      <c r="N12457" t="s">
        <v>1349</v>
      </c>
      <c r="O12457">
        <v>396</v>
      </c>
      <c r="P12457">
        <v>4.41</v>
      </c>
      <c r="Q12457">
        <v>5.27</v>
      </c>
      <c r="R12457">
        <v>1.6366612111292963E-3</v>
      </c>
      <c r="S12457">
        <f t="shared" si="1165"/>
        <v>1746.3600000000001</v>
      </c>
      <c r="T12457">
        <f t="shared" si="1166"/>
        <v>0.64811783960720137</v>
      </c>
      <c r="U12457">
        <f t="shared" si="1167"/>
        <v>2086.9199999999996</v>
      </c>
      <c r="V12457">
        <f t="shared" si="1168"/>
        <v>339.91188216039228</v>
      </c>
      <c r="W12457" t="str">
        <f t="shared" si="1169"/>
        <v>LOSS</v>
      </c>
    </row>
    <row r="12458" spans="8:23" x14ac:dyDescent="0.35">
      <c r="H12458">
        <v>2011</v>
      </c>
      <c r="I12458" t="s">
        <v>21</v>
      </c>
      <c r="J12458" t="s">
        <v>598</v>
      </c>
      <c r="K12458" t="s">
        <v>146</v>
      </c>
      <c r="L12458" t="str">
        <f t="shared" si="1164"/>
        <v>Silk Textiles Africa</v>
      </c>
      <c r="M12458" t="s">
        <v>184</v>
      </c>
      <c r="N12458" t="s">
        <v>1350</v>
      </c>
      <c r="O12458">
        <v>456</v>
      </c>
      <c r="P12458">
        <v>4.01</v>
      </c>
      <c r="Q12458">
        <v>5.36</v>
      </c>
      <c r="R12458">
        <v>1.2674271229404308E-3</v>
      </c>
      <c r="S12458">
        <f t="shared" si="1165"/>
        <v>1828.56</v>
      </c>
      <c r="T12458">
        <f t="shared" si="1166"/>
        <v>0.57794676806083645</v>
      </c>
      <c r="U12458">
        <f t="shared" si="1167"/>
        <v>2444.1600000000003</v>
      </c>
      <c r="V12458">
        <f t="shared" si="1168"/>
        <v>615.02205323193948</v>
      </c>
      <c r="W12458" t="str">
        <f t="shared" si="1169"/>
        <v>LOSS</v>
      </c>
    </row>
    <row r="12459" spans="8:23" x14ac:dyDescent="0.35">
      <c r="H12459">
        <v>2011</v>
      </c>
      <c r="I12459" t="s">
        <v>21</v>
      </c>
      <c r="J12459" t="s">
        <v>598</v>
      </c>
      <c r="K12459" t="s">
        <v>146</v>
      </c>
      <c r="L12459" t="str">
        <f t="shared" si="1164"/>
        <v>Silk Textiles Africa</v>
      </c>
      <c r="M12459" t="s">
        <v>189</v>
      </c>
      <c r="N12459" t="s">
        <v>1351</v>
      </c>
      <c r="O12459">
        <v>324</v>
      </c>
      <c r="P12459">
        <v>4.93</v>
      </c>
      <c r="Q12459">
        <v>5.36</v>
      </c>
      <c r="R12459">
        <v>1.6806722689075631E-3</v>
      </c>
      <c r="S12459">
        <f t="shared" si="1165"/>
        <v>1597.32</v>
      </c>
      <c r="T12459">
        <f t="shared" si="1166"/>
        <v>0.54453781512605048</v>
      </c>
      <c r="U12459">
        <f t="shared" si="1167"/>
        <v>1736.64</v>
      </c>
      <c r="V12459">
        <f t="shared" si="1168"/>
        <v>138.7754621848741</v>
      </c>
      <c r="W12459" t="str">
        <f t="shared" si="1169"/>
        <v>LOSS</v>
      </c>
    </row>
    <row r="12460" spans="8:23" x14ac:dyDescent="0.35">
      <c r="H12460">
        <v>2011</v>
      </c>
      <c r="I12460" t="s">
        <v>21</v>
      </c>
      <c r="J12460" t="s">
        <v>598</v>
      </c>
      <c r="K12460" t="s">
        <v>146</v>
      </c>
      <c r="L12460" t="str">
        <f t="shared" si="1164"/>
        <v>Silk Textiles Africa</v>
      </c>
      <c r="M12460" t="s">
        <v>194</v>
      </c>
      <c r="N12460" t="s">
        <v>1352</v>
      </c>
      <c r="O12460">
        <v>432</v>
      </c>
      <c r="P12460">
        <v>4.1100000000000003</v>
      </c>
      <c r="Q12460">
        <v>5.0999999999999996</v>
      </c>
      <c r="R12460">
        <v>1.176470588235294E-3</v>
      </c>
      <c r="S12460">
        <f t="shared" si="1165"/>
        <v>1775.5200000000002</v>
      </c>
      <c r="T12460">
        <f t="shared" si="1166"/>
        <v>0.50823529411764701</v>
      </c>
      <c r="U12460">
        <f t="shared" si="1167"/>
        <v>2203.1999999999998</v>
      </c>
      <c r="V12460">
        <f t="shared" si="1168"/>
        <v>427.17176470588197</v>
      </c>
      <c r="W12460" t="str">
        <f t="shared" si="1169"/>
        <v>LOSS</v>
      </c>
    </row>
    <row r="12461" spans="8:23" x14ac:dyDescent="0.35">
      <c r="H12461">
        <v>2011</v>
      </c>
      <c r="I12461" t="s">
        <v>21</v>
      </c>
      <c r="J12461" t="s">
        <v>598</v>
      </c>
      <c r="K12461" t="s">
        <v>146</v>
      </c>
      <c r="L12461" t="str">
        <f t="shared" si="1164"/>
        <v>Silk Textiles Africa</v>
      </c>
      <c r="M12461" t="s">
        <v>199</v>
      </c>
      <c r="N12461" t="s">
        <v>1353</v>
      </c>
      <c r="O12461">
        <v>288</v>
      </c>
      <c r="P12461">
        <v>4.59</v>
      </c>
      <c r="Q12461">
        <v>5.26</v>
      </c>
      <c r="R12461">
        <v>1.8281535648994515E-3</v>
      </c>
      <c r="S12461">
        <f t="shared" si="1165"/>
        <v>1321.92</v>
      </c>
      <c r="T12461">
        <f t="shared" si="1166"/>
        <v>0.52650822669104203</v>
      </c>
      <c r="U12461">
        <f t="shared" si="1167"/>
        <v>1514.8799999999999</v>
      </c>
      <c r="V12461">
        <f t="shared" si="1168"/>
        <v>192.43349177330876</v>
      </c>
      <c r="W12461" t="str">
        <f t="shared" si="1169"/>
        <v>LOSS</v>
      </c>
    </row>
    <row r="12462" spans="8:23" x14ac:dyDescent="0.35">
      <c r="H12462">
        <v>2011</v>
      </c>
      <c r="I12462" t="s">
        <v>21</v>
      </c>
      <c r="J12462" t="s">
        <v>598</v>
      </c>
      <c r="K12462" t="s">
        <v>146</v>
      </c>
      <c r="L12462" t="str">
        <f t="shared" si="1164"/>
        <v>Silk Textiles Africa</v>
      </c>
      <c r="M12462" t="s">
        <v>204</v>
      </c>
      <c r="N12462" t="s">
        <v>1354</v>
      </c>
      <c r="O12462">
        <v>684</v>
      </c>
      <c r="P12462">
        <v>4.38</v>
      </c>
      <c r="Q12462">
        <v>5.28</v>
      </c>
      <c r="R12462">
        <v>1.4771048744460858E-3</v>
      </c>
      <c r="S12462">
        <f t="shared" si="1165"/>
        <v>2995.92</v>
      </c>
      <c r="T12462">
        <f t="shared" si="1166"/>
        <v>1.0103397341211227</v>
      </c>
      <c r="U12462">
        <f t="shared" si="1167"/>
        <v>3611.52</v>
      </c>
      <c r="V12462">
        <f t="shared" si="1168"/>
        <v>614.58966026587882</v>
      </c>
      <c r="W12462" t="str">
        <f t="shared" si="1169"/>
        <v>LOSS</v>
      </c>
    </row>
    <row r="12463" spans="8:23" x14ac:dyDescent="0.35">
      <c r="H12463">
        <v>2011</v>
      </c>
      <c r="I12463" t="s">
        <v>21</v>
      </c>
      <c r="J12463" t="s">
        <v>598</v>
      </c>
      <c r="K12463" t="s">
        <v>146</v>
      </c>
      <c r="L12463" t="str">
        <f t="shared" si="1164"/>
        <v>Silk Textiles Africa</v>
      </c>
      <c r="M12463" t="s">
        <v>209</v>
      </c>
      <c r="N12463" t="s">
        <v>1355</v>
      </c>
      <c r="O12463">
        <v>336</v>
      </c>
      <c r="P12463">
        <v>4.96</v>
      </c>
      <c r="Q12463">
        <v>5.08</v>
      </c>
      <c r="R12463">
        <v>1.3422818791946308E-3</v>
      </c>
      <c r="S12463">
        <f t="shared" si="1165"/>
        <v>1666.56</v>
      </c>
      <c r="T12463">
        <f t="shared" si="1166"/>
        <v>0.45100671140939597</v>
      </c>
      <c r="U12463">
        <f t="shared" si="1167"/>
        <v>1706.88</v>
      </c>
      <c r="V12463">
        <f t="shared" si="1168"/>
        <v>39.868993288590765</v>
      </c>
      <c r="W12463" t="str">
        <f t="shared" si="1169"/>
        <v>LOSS</v>
      </c>
    </row>
    <row r="12464" spans="8:23" x14ac:dyDescent="0.35">
      <c r="H12464">
        <v>2011</v>
      </c>
      <c r="I12464" t="s">
        <v>21</v>
      </c>
      <c r="J12464" t="s">
        <v>598</v>
      </c>
      <c r="K12464" t="s">
        <v>146</v>
      </c>
      <c r="L12464" t="str">
        <f t="shared" si="1164"/>
        <v>Silk Textiles Africa</v>
      </c>
      <c r="M12464" t="s">
        <v>214</v>
      </c>
      <c r="N12464" t="s">
        <v>1356</v>
      </c>
      <c r="O12464">
        <v>312</v>
      </c>
      <c r="P12464">
        <v>4.3499999999999996</v>
      </c>
      <c r="Q12464">
        <v>5.13</v>
      </c>
      <c r="R12464">
        <v>1.6778523489932886E-3</v>
      </c>
      <c r="S12464">
        <f t="shared" si="1165"/>
        <v>1357.1999999999998</v>
      </c>
      <c r="T12464">
        <f t="shared" si="1166"/>
        <v>0.52348993288590606</v>
      </c>
      <c r="U12464">
        <f t="shared" si="1167"/>
        <v>1600.56</v>
      </c>
      <c r="V12464">
        <f t="shared" si="1168"/>
        <v>242.83651006711423</v>
      </c>
      <c r="W12464" t="str">
        <f t="shared" si="1169"/>
        <v>LOSS</v>
      </c>
    </row>
    <row r="12465" spans="8:23" x14ac:dyDescent="0.35">
      <c r="H12465">
        <v>2011</v>
      </c>
      <c r="I12465" t="s">
        <v>21</v>
      </c>
      <c r="J12465" t="s">
        <v>598</v>
      </c>
      <c r="K12465" t="s">
        <v>146</v>
      </c>
      <c r="L12465" t="str">
        <f t="shared" si="1164"/>
        <v>Silk Textiles Africa</v>
      </c>
      <c r="M12465" t="s">
        <v>219</v>
      </c>
      <c r="N12465" t="s">
        <v>1357</v>
      </c>
      <c r="O12465">
        <v>684</v>
      </c>
      <c r="P12465">
        <v>4.8899999999999997</v>
      </c>
      <c r="Q12465">
        <v>5.07</v>
      </c>
      <c r="R12465">
        <v>1.366120218579235E-3</v>
      </c>
      <c r="S12465">
        <f t="shared" si="1165"/>
        <v>3344.7599999999998</v>
      </c>
      <c r="T12465">
        <f t="shared" si="1166"/>
        <v>0.93442622950819676</v>
      </c>
      <c r="U12465">
        <f t="shared" si="1167"/>
        <v>3467.88</v>
      </c>
      <c r="V12465">
        <f t="shared" si="1168"/>
        <v>122.18557377049216</v>
      </c>
      <c r="W12465" t="str">
        <f t="shared" si="1169"/>
        <v>LOSS</v>
      </c>
    </row>
    <row r="12466" spans="8:23" x14ac:dyDescent="0.35">
      <c r="H12466">
        <v>2011</v>
      </c>
      <c r="I12466" t="s">
        <v>21</v>
      </c>
      <c r="J12466" t="s">
        <v>598</v>
      </c>
      <c r="K12466" t="s">
        <v>146</v>
      </c>
      <c r="L12466" t="str">
        <f t="shared" si="1164"/>
        <v>Silk Textiles Africa</v>
      </c>
      <c r="M12466" t="s">
        <v>224</v>
      </c>
      <c r="N12466" t="s">
        <v>1358</v>
      </c>
      <c r="O12466">
        <v>408</v>
      </c>
      <c r="P12466">
        <v>4.37</v>
      </c>
      <c r="Q12466">
        <v>5.18</v>
      </c>
      <c r="R12466">
        <v>1.1135857461024498E-3</v>
      </c>
      <c r="S12466">
        <f t="shared" si="1165"/>
        <v>1782.96</v>
      </c>
      <c r="T12466">
        <f t="shared" si="1166"/>
        <v>0.45434298440979953</v>
      </c>
      <c r="U12466">
        <f t="shared" si="1167"/>
        <v>2113.44</v>
      </c>
      <c r="V12466">
        <f t="shared" si="1168"/>
        <v>330.02565701559024</v>
      </c>
      <c r="W12466" t="str">
        <f t="shared" si="1169"/>
        <v>LOSS</v>
      </c>
    </row>
    <row r="12467" spans="8:23" x14ac:dyDescent="0.35">
      <c r="H12467">
        <v>2011</v>
      </c>
      <c r="I12467" t="s">
        <v>21</v>
      </c>
      <c r="J12467" t="s">
        <v>598</v>
      </c>
      <c r="K12467" t="s">
        <v>146</v>
      </c>
      <c r="L12467" t="str">
        <f t="shared" si="1164"/>
        <v>Silk Textiles Africa</v>
      </c>
      <c r="M12467" t="s">
        <v>229</v>
      </c>
      <c r="N12467" t="s">
        <v>1359</v>
      </c>
      <c r="O12467">
        <v>564</v>
      </c>
      <c r="P12467">
        <v>4.32</v>
      </c>
      <c r="Q12467">
        <v>5.08</v>
      </c>
      <c r="R12467">
        <v>1.30718954248366E-3</v>
      </c>
      <c r="S12467">
        <f t="shared" si="1165"/>
        <v>2436.48</v>
      </c>
      <c r="T12467">
        <f t="shared" si="1166"/>
        <v>0.73725490196078425</v>
      </c>
      <c r="U12467">
        <f t="shared" si="1167"/>
        <v>2865.12</v>
      </c>
      <c r="V12467">
        <f t="shared" si="1168"/>
        <v>427.90274509803908</v>
      </c>
      <c r="W12467" t="str">
        <f t="shared" si="1169"/>
        <v>LOSS</v>
      </c>
    </row>
    <row r="12468" spans="8:23" x14ac:dyDescent="0.35">
      <c r="H12468">
        <v>2011</v>
      </c>
      <c r="I12468" t="s">
        <v>21</v>
      </c>
      <c r="J12468" t="s">
        <v>598</v>
      </c>
      <c r="K12468" t="s">
        <v>146</v>
      </c>
      <c r="L12468" t="str">
        <f t="shared" si="1164"/>
        <v>Silk Textiles Africa</v>
      </c>
      <c r="M12468" t="s">
        <v>234</v>
      </c>
      <c r="N12468" t="s">
        <v>1360</v>
      </c>
      <c r="O12468">
        <v>480</v>
      </c>
      <c r="P12468">
        <v>4.57</v>
      </c>
      <c r="Q12468">
        <v>5.25</v>
      </c>
      <c r="R12468">
        <v>1.6286644951140066E-3</v>
      </c>
      <c r="S12468">
        <f t="shared" si="1165"/>
        <v>2193.6000000000004</v>
      </c>
      <c r="T12468">
        <f t="shared" si="1166"/>
        <v>0.78175895765472314</v>
      </c>
      <c r="U12468">
        <f t="shared" si="1167"/>
        <v>2520</v>
      </c>
      <c r="V12468">
        <f t="shared" si="1168"/>
        <v>325.61824104234489</v>
      </c>
      <c r="W12468" t="str">
        <f t="shared" si="1169"/>
        <v>LOSS</v>
      </c>
    </row>
    <row r="12469" spans="8:23" x14ac:dyDescent="0.35">
      <c r="H12469">
        <v>2011</v>
      </c>
      <c r="I12469" t="s">
        <v>21</v>
      </c>
      <c r="J12469" t="s">
        <v>22</v>
      </c>
      <c r="K12469" t="s">
        <v>151</v>
      </c>
      <c r="L12469" t="str">
        <f t="shared" si="1164"/>
        <v>Urban Tailors Factory</v>
      </c>
      <c r="M12469" t="s">
        <v>239</v>
      </c>
      <c r="N12469" t="s">
        <v>1361</v>
      </c>
      <c r="O12469">
        <v>576</v>
      </c>
      <c r="P12469">
        <v>5.4266666666666667</v>
      </c>
      <c r="Q12469">
        <v>7.8866666666666667</v>
      </c>
      <c r="R12469">
        <v>1.2121212121212121E-3</v>
      </c>
      <c r="S12469">
        <f t="shared" si="1165"/>
        <v>3125.76</v>
      </c>
      <c r="T12469">
        <f t="shared" si="1166"/>
        <v>0.69818181818181824</v>
      </c>
      <c r="U12469">
        <f t="shared" si="1167"/>
        <v>4542.72</v>
      </c>
      <c r="V12469">
        <f t="shared" si="1168"/>
        <v>1416.2618181818182</v>
      </c>
      <c r="W12469" t="str">
        <f t="shared" si="1169"/>
        <v>PROFIT</v>
      </c>
    </row>
    <row r="12470" spans="8:23" x14ac:dyDescent="0.35">
      <c r="H12470">
        <v>2011</v>
      </c>
      <c r="I12470" t="s">
        <v>21</v>
      </c>
      <c r="J12470" t="s">
        <v>22</v>
      </c>
      <c r="K12470" t="s">
        <v>151</v>
      </c>
      <c r="L12470" t="str">
        <f t="shared" si="1164"/>
        <v>Urban Tailors Factory</v>
      </c>
      <c r="M12470" t="s">
        <v>244</v>
      </c>
      <c r="N12470" t="s">
        <v>1362</v>
      </c>
      <c r="O12470">
        <v>432</v>
      </c>
      <c r="P12470">
        <v>6.26</v>
      </c>
      <c r="Q12470">
        <v>7.6866666666666665</v>
      </c>
      <c r="R12470">
        <v>1.2919896640826874E-3</v>
      </c>
      <c r="S12470">
        <f t="shared" si="1165"/>
        <v>2704.3199999999997</v>
      </c>
      <c r="T12470">
        <f t="shared" si="1166"/>
        <v>0.55813953488372092</v>
      </c>
      <c r="U12470">
        <f t="shared" si="1167"/>
        <v>3320.64</v>
      </c>
      <c r="V12470">
        <f t="shared" si="1168"/>
        <v>615.76186046511646</v>
      </c>
      <c r="W12470" t="str">
        <f t="shared" si="1169"/>
        <v>LOSS</v>
      </c>
    </row>
    <row r="12471" spans="8:23" x14ac:dyDescent="0.35">
      <c r="H12471">
        <v>2011</v>
      </c>
      <c r="I12471" t="s">
        <v>21</v>
      </c>
      <c r="J12471" t="s">
        <v>22</v>
      </c>
      <c r="K12471" t="s">
        <v>151</v>
      </c>
      <c r="L12471" t="str">
        <f t="shared" si="1164"/>
        <v>Urban Tailors Factory</v>
      </c>
      <c r="M12471" t="s">
        <v>249</v>
      </c>
      <c r="N12471" t="s">
        <v>1363</v>
      </c>
      <c r="O12471">
        <v>480</v>
      </c>
      <c r="P12471">
        <v>5.6933333333333334</v>
      </c>
      <c r="Q12471">
        <v>7.8066666666666666</v>
      </c>
      <c r="R12471">
        <v>1.3986013986013986E-3</v>
      </c>
      <c r="S12471">
        <f t="shared" si="1165"/>
        <v>2732.8</v>
      </c>
      <c r="T12471">
        <f t="shared" si="1166"/>
        <v>0.67132867132867136</v>
      </c>
      <c r="U12471">
        <f t="shared" si="1167"/>
        <v>3747.2</v>
      </c>
      <c r="V12471">
        <f t="shared" si="1168"/>
        <v>1013.728671328671</v>
      </c>
      <c r="W12471" t="str">
        <f t="shared" si="1169"/>
        <v>PROFIT</v>
      </c>
    </row>
    <row r="12472" spans="8:23" x14ac:dyDescent="0.35">
      <c r="H12472">
        <v>2011</v>
      </c>
      <c r="I12472" t="s">
        <v>21</v>
      </c>
      <c r="J12472" t="s">
        <v>22</v>
      </c>
      <c r="K12472" t="s">
        <v>151</v>
      </c>
      <c r="L12472" t="str">
        <f t="shared" si="1164"/>
        <v>Urban Tailors Factory</v>
      </c>
      <c r="M12472" t="s">
        <v>254</v>
      </c>
      <c r="N12472" t="s">
        <v>1364</v>
      </c>
      <c r="O12472">
        <v>612</v>
      </c>
      <c r="P12472">
        <v>5.7733333333333334</v>
      </c>
      <c r="Q12472">
        <v>7.7733333333333334</v>
      </c>
      <c r="R12472">
        <v>1.4285714285714286E-3</v>
      </c>
      <c r="S12472">
        <f t="shared" si="1165"/>
        <v>3533.28</v>
      </c>
      <c r="T12472">
        <f t="shared" si="1166"/>
        <v>0.87428571428571433</v>
      </c>
      <c r="U12472">
        <f t="shared" si="1167"/>
        <v>4757.28</v>
      </c>
      <c r="V12472">
        <f t="shared" si="1168"/>
        <v>1223.1257142857139</v>
      </c>
      <c r="W12472" t="str">
        <f t="shared" si="1169"/>
        <v>PROFIT</v>
      </c>
    </row>
    <row r="12473" spans="8:23" x14ac:dyDescent="0.35">
      <c r="H12473">
        <v>2011</v>
      </c>
      <c r="I12473" t="s">
        <v>21</v>
      </c>
      <c r="J12473" t="s">
        <v>22</v>
      </c>
      <c r="K12473" t="s">
        <v>151</v>
      </c>
      <c r="L12473" t="str">
        <f t="shared" si="1164"/>
        <v>Urban Tailors Factory</v>
      </c>
      <c r="M12473" t="s">
        <v>23</v>
      </c>
      <c r="N12473" t="s">
        <v>1365</v>
      </c>
      <c r="O12473">
        <v>456</v>
      </c>
      <c r="P12473">
        <v>6.6333333333333337</v>
      </c>
      <c r="Q12473">
        <v>7.5533333333333337</v>
      </c>
      <c r="R12473">
        <v>1.7421602787456446E-3</v>
      </c>
      <c r="S12473">
        <f t="shared" si="1165"/>
        <v>3024.8</v>
      </c>
      <c r="T12473">
        <f t="shared" si="1166"/>
        <v>0.79442508710801396</v>
      </c>
      <c r="U12473">
        <f t="shared" si="1167"/>
        <v>3444.32</v>
      </c>
      <c r="V12473">
        <f t="shared" si="1168"/>
        <v>418.72557491289194</v>
      </c>
      <c r="W12473" t="str">
        <f t="shared" si="1169"/>
        <v>LOSS</v>
      </c>
    </row>
    <row r="12474" spans="8:23" x14ac:dyDescent="0.35">
      <c r="H12474">
        <v>2011</v>
      </c>
      <c r="I12474" t="s">
        <v>21</v>
      </c>
      <c r="J12474" t="s">
        <v>22</v>
      </c>
      <c r="K12474" t="s">
        <v>151</v>
      </c>
      <c r="L12474" t="str">
        <f t="shared" si="1164"/>
        <v>Urban Tailors Factory</v>
      </c>
      <c r="M12474" t="s">
        <v>28</v>
      </c>
      <c r="N12474" t="s">
        <v>1366</v>
      </c>
      <c r="O12474">
        <v>492</v>
      </c>
      <c r="P12474">
        <v>5.753333333333333</v>
      </c>
      <c r="Q12474">
        <v>8.413333333333334</v>
      </c>
      <c r="R12474">
        <v>1.0660980810234541E-3</v>
      </c>
      <c r="S12474">
        <f t="shared" si="1165"/>
        <v>2830.64</v>
      </c>
      <c r="T12474">
        <f t="shared" si="1166"/>
        <v>0.52452025586353945</v>
      </c>
      <c r="U12474">
        <f t="shared" si="1167"/>
        <v>4139.3600000000006</v>
      </c>
      <c r="V12474">
        <f t="shared" si="1168"/>
        <v>1308.1954797441372</v>
      </c>
      <c r="W12474" t="str">
        <f t="shared" si="1169"/>
        <v>PROFIT</v>
      </c>
    </row>
    <row r="12475" spans="8:23" x14ac:dyDescent="0.35">
      <c r="H12475">
        <v>2011</v>
      </c>
      <c r="I12475" t="s">
        <v>21</v>
      </c>
      <c r="J12475" t="s">
        <v>22</v>
      </c>
      <c r="K12475" t="s">
        <v>151</v>
      </c>
      <c r="L12475" t="str">
        <f t="shared" si="1164"/>
        <v>Urban Tailors Factory</v>
      </c>
      <c r="M12475" t="s">
        <v>33</v>
      </c>
      <c r="N12475" t="s">
        <v>1367</v>
      </c>
      <c r="O12475">
        <v>492</v>
      </c>
      <c r="P12475">
        <v>5.6133333333333333</v>
      </c>
      <c r="Q12475">
        <v>8.26</v>
      </c>
      <c r="R12475">
        <v>1.29366106080207E-3</v>
      </c>
      <c r="S12475">
        <f t="shared" si="1165"/>
        <v>2761.7599999999998</v>
      </c>
      <c r="T12475">
        <f t="shared" si="1166"/>
        <v>0.63648124191461841</v>
      </c>
      <c r="U12475">
        <f t="shared" si="1167"/>
        <v>4063.92</v>
      </c>
      <c r="V12475">
        <f t="shared" si="1168"/>
        <v>1301.5235187580856</v>
      </c>
      <c r="W12475" t="str">
        <f t="shared" si="1169"/>
        <v>PROFIT</v>
      </c>
    </row>
    <row r="12476" spans="8:23" x14ac:dyDescent="0.35">
      <c r="H12476">
        <v>2011</v>
      </c>
      <c r="I12476" t="s">
        <v>21</v>
      </c>
      <c r="J12476" t="s">
        <v>22</v>
      </c>
      <c r="K12476" t="s">
        <v>151</v>
      </c>
      <c r="L12476" t="str">
        <f t="shared" si="1164"/>
        <v>Urban Tailors Factory</v>
      </c>
      <c r="M12476" t="s">
        <v>39</v>
      </c>
      <c r="N12476" t="s">
        <v>1368</v>
      </c>
      <c r="O12476">
        <v>504</v>
      </c>
      <c r="P12476">
        <v>6.54</v>
      </c>
      <c r="Q12476">
        <v>8.0933333333333337</v>
      </c>
      <c r="R12476">
        <v>1.8115942028985507E-3</v>
      </c>
      <c r="S12476">
        <f t="shared" si="1165"/>
        <v>3296.16</v>
      </c>
      <c r="T12476">
        <f t="shared" si="1166"/>
        <v>0.91304347826086962</v>
      </c>
      <c r="U12476">
        <f t="shared" si="1167"/>
        <v>4079.04</v>
      </c>
      <c r="V12476">
        <f t="shared" si="1168"/>
        <v>781.96695652173923</v>
      </c>
      <c r="W12476" t="str">
        <f t="shared" si="1169"/>
        <v>LOSS</v>
      </c>
    </row>
    <row r="12477" spans="8:23" x14ac:dyDescent="0.35">
      <c r="H12477">
        <v>2011</v>
      </c>
      <c r="I12477" t="s">
        <v>21</v>
      </c>
      <c r="J12477" t="s">
        <v>22</v>
      </c>
      <c r="K12477" t="s">
        <v>151</v>
      </c>
      <c r="L12477" t="str">
        <f t="shared" si="1164"/>
        <v>Urban Tailors Factory</v>
      </c>
      <c r="M12477" t="s">
        <v>44</v>
      </c>
      <c r="N12477" t="s">
        <v>1369</v>
      </c>
      <c r="O12477">
        <v>564</v>
      </c>
      <c r="P12477">
        <v>6.1733333333333329</v>
      </c>
      <c r="Q12477">
        <v>7.4466666666666663</v>
      </c>
      <c r="R12477">
        <v>1.29366106080207E-3</v>
      </c>
      <c r="S12477">
        <f t="shared" si="1165"/>
        <v>3481.7599999999998</v>
      </c>
      <c r="T12477">
        <f t="shared" si="1166"/>
        <v>0.72962483829236746</v>
      </c>
      <c r="U12477">
        <f t="shared" si="1167"/>
        <v>4199.92</v>
      </c>
      <c r="V12477">
        <f t="shared" si="1168"/>
        <v>717.43037516170796</v>
      </c>
      <c r="W12477" t="str">
        <f t="shared" si="1169"/>
        <v>LOSS</v>
      </c>
    </row>
    <row r="12478" spans="8:23" x14ac:dyDescent="0.35">
      <c r="H12478">
        <v>2011</v>
      </c>
      <c r="I12478" t="s">
        <v>21</v>
      </c>
      <c r="J12478" t="s">
        <v>22</v>
      </c>
      <c r="K12478" t="s">
        <v>151</v>
      </c>
      <c r="L12478" t="str">
        <f t="shared" si="1164"/>
        <v>Urban Tailors Factory</v>
      </c>
      <c r="M12478" t="s">
        <v>49</v>
      </c>
      <c r="N12478" t="s">
        <v>1370</v>
      </c>
      <c r="O12478">
        <v>600</v>
      </c>
      <c r="P12478">
        <v>6.36</v>
      </c>
      <c r="Q12478">
        <v>8.6</v>
      </c>
      <c r="R12478">
        <v>1.4684287812041115E-3</v>
      </c>
      <c r="S12478">
        <f t="shared" si="1165"/>
        <v>3816</v>
      </c>
      <c r="T12478">
        <f t="shared" si="1166"/>
        <v>0.88105726872246692</v>
      </c>
      <c r="U12478">
        <f t="shared" si="1167"/>
        <v>5160</v>
      </c>
      <c r="V12478">
        <f t="shared" si="1168"/>
        <v>1343.1189427312775</v>
      </c>
      <c r="W12478" t="str">
        <f t="shared" si="1169"/>
        <v>PROFIT</v>
      </c>
    </row>
    <row r="12479" spans="8:23" x14ac:dyDescent="0.35">
      <c r="H12479">
        <v>2011</v>
      </c>
      <c r="I12479" t="s">
        <v>21</v>
      </c>
      <c r="J12479" t="s">
        <v>22</v>
      </c>
      <c r="K12479" t="s">
        <v>151</v>
      </c>
      <c r="L12479" t="str">
        <f t="shared" si="1164"/>
        <v>Urban Tailors Factory</v>
      </c>
      <c r="M12479" t="s">
        <v>54</v>
      </c>
      <c r="N12479" t="s">
        <v>1371</v>
      </c>
      <c r="O12479">
        <v>420</v>
      </c>
      <c r="P12479">
        <v>5.42</v>
      </c>
      <c r="Q12479">
        <v>7.8666666666666663</v>
      </c>
      <c r="R12479">
        <v>1.0626992561105207E-3</v>
      </c>
      <c r="S12479">
        <f t="shared" si="1165"/>
        <v>2276.4</v>
      </c>
      <c r="T12479">
        <f t="shared" si="1166"/>
        <v>0.44633368756641867</v>
      </c>
      <c r="U12479">
        <f t="shared" si="1167"/>
        <v>3304</v>
      </c>
      <c r="V12479">
        <f t="shared" si="1168"/>
        <v>1027.1536663124334</v>
      </c>
      <c r="W12479" t="str">
        <f t="shared" si="1169"/>
        <v>PROFIT</v>
      </c>
    </row>
    <row r="12480" spans="8:23" x14ac:dyDescent="0.35">
      <c r="H12480">
        <v>2011</v>
      </c>
      <c r="I12480" t="s">
        <v>21</v>
      </c>
      <c r="J12480" t="s">
        <v>22</v>
      </c>
      <c r="K12480" t="s">
        <v>151</v>
      </c>
      <c r="L12480" t="str">
        <f t="shared" si="1164"/>
        <v>Urban Tailors Factory</v>
      </c>
      <c r="M12480" t="s">
        <v>59</v>
      </c>
      <c r="N12480" t="s">
        <v>1372</v>
      </c>
      <c r="O12480">
        <v>504</v>
      </c>
      <c r="P12480">
        <v>5.3733333333333331</v>
      </c>
      <c r="Q12480">
        <v>8.0333333333333332</v>
      </c>
      <c r="R12480">
        <v>1.2484394506866417E-3</v>
      </c>
      <c r="S12480">
        <f t="shared" si="1165"/>
        <v>2708.16</v>
      </c>
      <c r="T12480">
        <f t="shared" si="1166"/>
        <v>0.6292134831460674</v>
      </c>
      <c r="U12480">
        <f t="shared" si="1167"/>
        <v>4048.7999999999997</v>
      </c>
      <c r="V12480">
        <f t="shared" si="1168"/>
        <v>1340.0107865168538</v>
      </c>
      <c r="W12480" t="str">
        <f t="shared" si="1169"/>
        <v>PROFIT</v>
      </c>
    </row>
    <row r="12481" spans="8:23" x14ac:dyDescent="0.35">
      <c r="H12481">
        <v>2011</v>
      </c>
      <c r="I12481" t="s">
        <v>21</v>
      </c>
      <c r="J12481" t="s">
        <v>22</v>
      </c>
      <c r="K12481" t="s">
        <v>151</v>
      </c>
      <c r="L12481" t="str">
        <f t="shared" si="1164"/>
        <v>Urban Tailors Factory</v>
      </c>
      <c r="M12481" t="s">
        <v>64</v>
      </c>
      <c r="N12481" t="s">
        <v>1373</v>
      </c>
      <c r="O12481">
        <v>444</v>
      </c>
      <c r="P12481">
        <v>6.0066666666666668</v>
      </c>
      <c r="Q12481">
        <v>8.5933333333333337</v>
      </c>
      <c r="R12481">
        <v>1.0460251046025104E-3</v>
      </c>
      <c r="S12481">
        <f t="shared" si="1165"/>
        <v>2666.96</v>
      </c>
      <c r="T12481">
        <f t="shared" si="1166"/>
        <v>0.46443514644351458</v>
      </c>
      <c r="U12481">
        <f t="shared" si="1167"/>
        <v>3815.44</v>
      </c>
      <c r="V12481">
        <f t="shared" si="1168"/>
        <v>1148.0155648535565</v>
      </c>
      <c r="W12481" t="str">
        <f t="shared" si="1169"/>
        <v>PROFIT</v>
      </c>
    </row>
    <row r="12482" spans="8:23" x14ac:dyDescent="0.35">
      <c r="H12482">
        <v>2011</v>
      </c>
      <c r="I12482" t="s">
        <v>21</v>
      </c>
      <c r="J12482" t="s">
        <v>22</v>
      </c>
      <c r="K12482" t="s">
        <v>151</v>
      </c>
      <c r="L12482" t="str">
        <f t="shared" si="1164"/>
        <v>Urban Tailors Factory</v>
      </c>
      <c r="M12482" t="s">
        <v>69</v>
      </c>
      <c r="N12482" t="s">
        <v>1374</v>
      </c>
      <c r="O12482">
        <v>636</v>
      </c>
      <c r="P12482">
        <v>6.5733333333333333</v>
      </c>
      <c r="Q12482">
        <v>7.96</v>
      </c>
      <c r="R12482">
        <v>1.5408320493066256E-3</v>
      </c>
      <c r="S12482">
        <f t="shared" si="1165"/>
        <v>4180.6400000000003</v>
      </c>
      <c r="T12482">
        <f t="shared" si="1166"/>
        <v>0.97996918335901395</v>
      </c>
      <c r="U12482">
        <f t="shared" si="1167"/>
        <v>5062.5600000000004</v>
      </c>
      <c r="V12482">
        <f t="shared" si="1168"/>
        <v>880.94003081664107</v>
      </c>
      <c r="W12482" t="str">
        <f t="shared" si="1169"/>
        <v>LOSS</v>
      </c>
    </row>
    <row r="12483" spans="8:23" x14ac:dyDescent="0.35">
      <c r="H12483">
        <v>2011</v>
      </c>
      <c r="I12483" t="s">
        <v>21</v>
      </c>
      <c r="J12483" t="s">
        <v>22</v>
      </c>
      <c r="K12483" t="s">
        <v>151</v>
      </c>
      <c r="L12483" t="str">
        <f t="shared" ref="L12483:L12546" si="1170">VLOOKUP($K12483,$A$1:$C$124,MATCH($L$1,$A$1:$C$1,0),0)</f>
        <v>Urban Tailors Factory</v>
      </c>
      <c r="M12483" t="s">
        <v>74</v>
      </c>
      <c r="N12483" t="s">
        <v>1375</v>
      </c>
      <c r="O12483">
        <v>408</v>
      </c>
      <c r="P12483">
        <v>5.9266666666666667</v>
      </c>
      <c r="Q12483">
        <v>8.4666666666666668</v>
      </c>
      <c r="R12483">
        <v>1.3698630136986301E-3</v>
      </c>
      <c r="S12483">
        <f t="shared" ref="S12483:S12546" si="1171">P12483*O12483</f>
        <v>2418.08</v>
      </c>
      <c r="T12483">
        <f t="shared" ref="T12483:T12546" si="1172">R12483*O12483</f>
        <v>0.55890410958904113</v>
      </c>
      <c r="U12483">
        <f t="shared" ref="U12483:U12546" si="1173">Q12483*O12483</f>
        <v>3454.4</v>
      </c>
      <c r="V12483">
        <f t="shared" ref="V12483:V12546" si="1174">Q12483*O12483-S12483-T12483</f>
        <v>1035.7610958904111</v>
      </c>
      <c r="W12483" t="str">
        <f t="shared" ref="W12483:W12546" si="1175">IF(V12483&gt;1000,"PROFIT","LOSS")</f>
        <v>PROFIT</v>
      </c>
    </row>
    <row r="12484" spans="8:23" x14ac:dyDescent="0.35">
      <c r="H12484">
        <v>2011</v>
      </c>
      <c r="I12484" t="s">
        <v>21</v>
      </c>
      <c r="J12484" t="s">
        <v>22</v>
      </c>
      <c r="K12484" t="s">
        <v>151</v>
      </c>
      <c r="L12484" t="str">
        <f t="shared" si="1170"/>
        <v>Urban Tailors Factory</v>
      </c>
      <c r="M12484" t="s">
        <v>79</v>
      </c>
      <c r="N12484" t="s">
        <v>1376</v>
      </c>
      <c r="O12484">
        <v>588</v>
      </c>
      <c r="P12484">
        <v>6.4133333333333331</v>
      </c>
      <c r="Q12484">
        <v>8.08</v>
      </c>
      <c r="R12484">
        <v>1.7574692442882249E-3</v>
      </c>
      <c r="S12484">
        <f t="shared" si="1171"/>
        <v>3771.04</v>
      </c>
      <c r="T12484">
        <f t="shared" si="1172"/>
        <v>1.0333919156414761</v>
      </c>
      <c r="U12484">
        <f t="shared" si="1173"/>
        <v>4751.04</v>
      </c>
      <c r="V12484">
        <f t="shared" si="1174"/>
        <v>978.96660808435854</v>
      </c>
      <c r="W12484" t="str">
        <f t="shared" si="1175"/>
        <v>LOSS</v>
      </c>
    </row>
    <row r="12485" spans="8:23" x14ac:dyDescent="0.35">
      <c r="H12485">
        <v>2011</v>
      </c>
      <c r="I12485" t="s">
        <v>21</v>
      </c>
      <c r="J12485" t="s">
        <v>22</v>
      </c>
      <c r="K12485" t="s">
        <v>151</v>
      </c>
      <c r="L12485" t="str">
        <f t="shared" si="1170"/>
        <v>Urban Tailors Factory</v>
      </c>
      <c r="M12485" t="s">
        <v>84</v>
      </c>
      <c r="N12485" t="s">
        <v>1377</v>
      </c>
      <c r="O12485">
        <v>480</v>
      </c>
      <c r="P12485">
        <v>6.0333333333333332</v>
      </c>
      <c r="Q12485">
        <v>7.96</v>
      </c>
      <c r="R12485">
        <v>1.4204545454545455E-3</v>
      </c>
      <c r="S12485">
        <f t="shared" si="1171"/>
        <v>2896</v>
      </c>
      <c r="T12485">
        <f t="shared" si="1172"/>
        <v>0.68181818181818188</v>
      </c>
      <c r="U12485">
        <f t="shared" si="1173"/>
        <v>3820.8</v>
      </c>
      <c r="V12485">
        <f t="shared" si="1174"/>
        <v>924.11818181818205</v>
      </c>
      <c r="W12485" t="str">
        <f t="shared" si="1175"/>
        <v>LOSS</v>
      </c>
    </row>
    <row r="12486" spans="8:23" x14ac:dyDescent="0.35">
      <c r="H12486">
        <v>2011</v>
      </c>
      <c r="I12486" t="s">
        <v>21</v>
      </c>
      <c r="J12486" t="s">
        <v>22</v>
      </c>
      <c r="K12486" t="s">
        <v>151</v>
      </c>
      <c r="L12486" t="str">
        <f t="shared" si="1170"/>
        <v>Urban Tailors Factory</v>
      </c>
      <c r="M12486" t="s">
        <v>89</v>
      </c>
      <c r="N12486" t="s">
        <v>1378</v>
      </c>
      <c r="O12486">
        <v>600</v>
      </c>
      <c r="P12486">
        <v>6.34</v>
      </c>
      <c r="Q12486">
        <v>7.44</v>
      </c>
      <c r="R12486">
        <v>1.443001443001443E-3</v>
      </c>
      <c r="S12486">
        <f t="shared" si="1171"/>
        <v>3804</v>
      </c>
      <c r="T12486">
        <f t="shared" si="1172"/>
        <v>0.86580086580086579</v>
      </c>
      <c r="U12486">
        <f t="shared" si="1173"/>
        <v>4464</v>
      </c>
      <c r="V12486">
        <f t="shared" si="1174"/>
        <v>659.13419913419909</v>
      </c>
      <c r="W12486" t="str">
        <f t="shared" si="1175"/>
        <v>LOSS</v>
      </c>
    </row>
    <row r="12487" spans="8:23" x14ac:dyDescent="0.35">
      <c r="H12487">
        <v>2011</v>
      </c>
      <c r="I12487" t="s">
        <v>21</v>
      </c>
      <c r="J12487" t="s">
        <v>22</v>
      </c>
      <c r="K12487" t="s">
        <v>151</v>
      </c>
      <c r="L12487" t="str">
        <f t="shared" si="1170"/>
        <v>Urban Tailors Factory</v>
      </c>
      <c r="M12487" t="s">
        <v>94</v>
      </c>
      <c r="N12487" t="s">
        <v>1379</v>
      </c>
      <c r="O12487">
        <v>480</v>
      </c>
      <c r="P12487">
        <v>6.26</v>
      </c>
      <c r="Q12487">
        <v>7.3866666666666667</v>
      </c>
      <c r="R12487">
        <v>1.3333333333333333E-3</v>
      </c>
      <c r="S12487">
        <f t="shared" si="1171"/>
        <v>3004.7999999999997</v>
      </c>
      <c r="T12487">
        <f t="shared" si="1172"/>
        <v>0.64</v>
      </c>
      <c r="U12487">
        <f t="shared" si="1173"/>
        <v>3545.6</v>
      </c>
      <c r="V12487">
        <f t="shared" si="1174"/>
        <v>540.1600000000002</v>
      </c>
      <c r="W12487" t="str">
        <f t="shared" si="1175"/>
        <v>LOSS</v>
      </c>
    </row>
    <row r="12488" spans="8:23" x14ac:dyDescent="0.35">
      <c r="H12488">
        <v>2011</v>
      </c>
      <c r="I12488" t="s">
        <v>21</v>
      </c>
      <c r="J12488" t="s">
        <v>22</v>
      </c>
      <c r="K12488" t="s">
        <v>151</v>
      </c>
      <c r="L12488" t="str">
        <f t="shared" si="1170"/>
        <v>Urban Tailors Factory</v>
      </c>
      <c r="M12488" t="s">
        <v>99</v>
      </c>
      <c r="N12488" t="s">
        <v>1380</v>
      </c>
      <c r="O12488">
        <v>444</v>
      </c>
      <c r="P12488">
        <v>5.6</v>
      </c>
      <c r="Q12488">
        <v>8.3266666666666662</v>
      </c>
      <c r="R12488">
        <v>1.6366612111292963E-3</v>
      </c>
      <c r="S12488">
        <f t="shared" si="1171"/>
        <v>2486.3999999999996</v>
      </c>
      <c r="T12488">
        <f t="shared" si="1172"/>
        <v>0.72667757774140751</v>
      </c>
      <c r="U12488">
        <f t="shared" si="1173"/>
        <v>3697.04</v>
      </c>
      <c r="V12488">
        <f t="shared" si="1174"/>
        <v>1209.9133224222589</v>
      </c>
      <c r="W12488" t="str">
        <f t="shared" si="1175"/>
        <v>PROFIT</v>
      </c>
    </row>
    <row r="12489" spans="8:23" x14ac:dyDescent="0.35">
      <c r="H12489">
        <v>2011</v>
      </c>
      <c r="I12489" t="s">
        <v>21</v>
      </c>
      <c r="J12489" t="s">
        <v>22</v>
      </c>
      <c r="K12489" t="s">
        <v>151</v>
      </c>
      <c r="L12489" t="str">
        <f t="shared" si="1170"/>
        <v>Urban Tailors Factory</v>
      </c>
      <c r="M12489" t="s">
        <v>104</v>
      </c>
      <c r="N12489" t="s">
        <v>1381</v>
      </c>
      <c r="O12489">
        <v>432</v>
      </c>
      <c r="P12489">
        <v>5.76</v>
      </c>
      <c r="Q12489">
        <v>8.3800000000000008</v>
      </c>
      <c r="R12489">
        <v>1.2330456226880395E-3</v>
      </c>
      <c r="S12489">
        <f t="shared" si="1171"/>
        <v>2488.3199999999997</v>
      </c>
      <c r="T12489">
        <f t="shared" si="1172"/>
        <v>0.53267570900123307</v>
      </c>
      <c r="U12489">
        <f t="shared" si="1173"/>
        <v>3620.1600000000003</v>
      </c>
      <c r="V12489">
        <f t="shared" si="1174"/>
        <v>1131.3073242909993</v>
      </c>
      <c r="W12489" t="str">
        <f t="shared" si="1175"/>
        <v>PROFIT</v>
      </c>
    </row>
    <row r="12490" spans="8:23" x14ac:dyDescent="0.35">
      <c r="H12490">
        <v>2011</v>
      </c>
      <c r="I12490" t="s">
        <v>21</v>
      </c>
      <c r="J12490" t="s">
        <v>22</v>
      </c>
      <c r="K12490" t="s">
        <v>151</v>
      </c>
      <c r="L12490" t="str">
        <f t="shared" si="1170"/>
        <v>Urban Tailors Factory</v>
      </c>
      <c r="M12490" t="s">
        <v>109</v>
      </c>
      <c r="N12490" t="s">
        <v>1382</v>
      </c>
      <c r="O12490">
        <v>480</v>
      </c>
      <c r="P12490">
        <v>5.38</v>
      </c>
      <c r="Q12490">
        <v>7.8066666666666666</v>
      </c>
      <c r="R12490">
        <v>1.5527950310559005E-3</v>
      </c>
      <c r="S12490">
        <f t="shared" si="1171"/>
        <v>2582.4</v>
      </c>
      <c r="T12490">
        <f t="shared" si="1172"/>
        <v>0.74534161490683226</v>
      </c>
      <c r="U12490">
        <f t="shared" si="1173"/>
        <v>3747.2</v>
      </c>
      <c r="V12490">
        <f t="shared" si="1174"/>
        <v>1164.0546583850928</v>
      </c>
      <c r="W12490" t="str">
        <f t="shared" si="1175"/>
        <v>PROFIT</v>
      </c>
    </row>
    <row r="12491" spans="8:23" x14ac:dyDescent="0.35">
      <c r="H12491">
        <v>2011</v>
      </c>
      <c r="I12491" t="s">
        <v>21</v>
      </c>
      <c r="J12491" t="s">
        <v>22</v>
      </c>
      <c r="K12491" t="s">
        <v>151</v>
      </c>
      <c r="L12491" t="str">
        <f t="shared" si="1170"/>
        <v>Urban Tailors Factory</v>
      </c>
      <c r="M12491" t="s">
        <v>114</v>
      </c>
      <c r="N12491" t="s">
        <v>1383</v>
      </c>
      <c r="O12491">
        <v>444</v>
      </c>
      <c r="P12491">
        <v>5.48</v>
      </c>
      <c r="Q12491">
        <v>8.26</v>
      </c>
      <c r="R12491">
        <v>1.443001443001443E-3</v>
      </c>
      <c r="S12491">
        <f t="shared" si="1171"/>
        <v>2433.1200000000003</v>
      </c>
      <c r="T12491">
        <f t="shared" si="1172"/>
        <v>0.64069264069264065</v>
      </c>
      <c r="U12491">
        <f t="shared" si="1173"/>
        <v>3667.44</v>
      </c>
      <c r="V12491">
        <f t="shared" si="1174"/>
        <v>1233.6793073593071</v>
      </c>
      <c r="W12491" t="str">
        <f t="shared" si="1175"/>
        <v>PROFIT</v>
      </c>
    </row>
    <row r="12492" spans="8:23" x14ac:dyDescent="0.35">
      <c r="H12492">
        <v>2011</v>
      </c>
      <c r="I12492" t="s">
        <v>21</v>
      </c>
      <c r="J12492" t="s">
        <v>22</v>
      </c>
      <c r="K12492" t="s">
        <v>151</v>
      </c>
      <c r="L12492" t="str">
        <f t="shared" si="1170"/>
        <v>Urban Tailors Factory</v>
      </c>
      <c r="M12492" t="s">
        <v>119</v>
      </c>
      <c r="N12492" t="s">
        <v>1384</v>
      </c>
      <c r="O12492">
        <v>588</v>
      </c>
      <c r="P12492">
        <v>6.2333333333333334</v>
      </c>
      <c r="Q12492">
        <v>8.6666666666666661</v>
      </c>
      <c r="R12492">
        <v>1.088139281828074E-3</v>
      </c>
      <c r="S12492">
        <f t="shared" si="1171"/>
        <v>3665.2</v>
      </c>
      <c r="T12492">
        <f t="shared" si="1172"/>
        <v>0.6398258977149075</v>
      </c>
      <c r="U12492">
        <f t="shared" si="1173"/>
        <v>5096</v>
      </c>
      <c r="V12492">
        <f t="shared" si="1174"/>
        <v>1430.1601741022853</v>
      </c>
      <c r="W12492" t="str">
        <f t="shared" si="1175"/>
        <v>PROFIT</v>
      </c>
    </row>
    <row r="12493" spans="8:23" x14ac:dyDescent="0.35">
      <c r="H12493">
        <v>2011</v>
      </c>
      <c r="I12493" t="s">
        <v>21</v>
      </c>
      <c r="J12493" t="s">
        <v>22</v>
      </c>
      <c r="K12493" t="s">
        <v>151</v>
      </c>
      <c r="L12493" t="str">
        <f t="shared" si="1170"/>
        <v>Urban Tailors Factory</v>
      </c>
      <c r="M12493" t="s">
        <v>124</v>
      </c>
      <c r="N12493" t="s">
        <v>1385</v>
      </c>
      <c r="O12493">
        <v>432</v>
      </c>
      <c r="P12493">
        <v>5.2666666666666666</v>
      </c>
      <c r="Q12493">
        <v>7.54</v>
      </c>
      <c r="R12493">
        <v>1.652892561983471E-3</v>
      </c>
      <c r="S12493">
        <f t="shared" si="1171"/>
        <v>2275.1999999999998</v>
      </c>
      <c r="T12493">
        <f t="shared" si="1172"/>
        <v>0.71404958677685948</v>
      </c>
      <c r="U12493">
        <f t="shared" si="1173"/>
        <v>3257.28</v>
      </c>
      <c r="V12493">
        <f t="shared" si="1174"/>
        <v>981.36595041322357</v>
      </c>
      <c r="W12493" t="str">
        <f t="shared" si="1175"/>
        <v>LOSS</v>
      </c>
    </row>
    <row r="12494" spans="8:23" x14ac:dyDescent="0.35">
      <c r="H12494">
        <v>2011</v>
      </c>
      <c r="I12494" t="s">
        <v>21</v>
      </c>
      <c r="J12494" t="s">
        <v>22</v>
      </c>
      <c r="K12494" t="s">
        <v>151</v>
      </c>
      <c r="L12494" t="str">
        <f t="shared" si="1170"/>
        <v>Urban Tailors Factory</v>
      </c>
      <c r="M12494" t="s">
        <v>129</v>
      </c>
      <c r="N12494" t="s">
        <v>1386</v>
      </c>
      <c r="O12494">
        <v>408</v>
      </c>
      <c r="P12494">
        <v>5.5266666666666664</v>
      </c>
      <c r="Q12494">
        <v>7.72</v>
      </c>
      <c r="R12494">
        <v>1.1325028312570782E-3</v>
      </c>
      <c r="S12494">
        <f t="shared" si="1171"/>
        <v>2254.88</v>
      </c>
      <c r="T12494">
        <f t="shared" si="1172"/>
        <v>0.46206115515288793</v>
      </c>
      <c r="U12494">
        <f t="shared" si="1173"/>
        <v>3149.7599999999998</v>
      </c>
      <c r="V12494">
        <f t="shared" si="1174"/>
        <v>894.41793884484673</v>
      </c>
      <c r="W12494" t="str">
        <f t="shared" si="1175"/>
        <v>LOSS</v>
      </c>
    </row>
    <row r="12495" spans="8:23" x14ac:dyDescent="0.35">
      <c r="H12495">
        <v>2011</v>
      </c>
      <c r="I12495" t="s">
        <v>21</v>
      </c>
      <c r="J12495" t="s">
        <v>22</v>
      </c>
      <c r="K12495" t="s">
        <v>151</v>
      </c>
      <c r="L12495" t="str">
        <f t="shared" si="1170"/>
        <v>Urban Tailors Factory</v>
      </c>
      <c r="M12495" t="s">
        <v>134</v>
      </c>
      <c r="N12495" t="s">
        <v>1387</v>
      </c>
      <c r="O12495">
        <v>600</v>
      </c>
      <c r="P12495">
        <v>5.333333333333333</v>
      </c>
      <c r="Q12495">
        <v>7.9066666666666663</v>
      </c>
      <c r="R12495">
        <v>1.2706480304955528E-3</v>
      </c>
      <c r="S12495">
        <f t="shared" si="1171"/>
        <v>3200</v>
      </c>
      <c r="T12495">
        <f t="shared" si="1172"/>
        <v>0.76238881829733163</v>
      </c>
      <c r="U12495">
        <f t="shared" si="1173"/>
        <v>4744</v>
      </c>
      <c r="V12495">
        <f t="shared" si="1174"/>
        <v>1543.2376111817027</v>
      </c>
      <c r="W12495" t="str">
        <f t="shared" si="1175"/>
        <v>PROFIT</v>
      </c>
    </row>
    <row r="12496" spans="8:23" x14ac:dyDescent="0.35">
      <c r="H12496">
        <v>2011</v>
      </c>
      <c r="I12496" t="s">
        <v>21</v>
      </c>
      <c r="J12496" t="s">
        <v>22</v>
      </c>
      <c r="K12496" t="s">
        <v>151</v>
      </c>
      <c r="L12496" t="str">
        <f t="shared" si="1170"/>
        <v>Urban Tailors Factory</v>
      </c>
      <c r="M12496" t="s">
        <v>139</v>
      </c>
      <c r="N12496" t="s">
        <v>1388</v>
      </c>
      <c r="O12496">
        <v>600</v>
      </c>
      <c r="P12496">
        <v>6.3533333333333335</v>
      </c>
      <c r="Q12496">
        <v>8.5666666666666664</v>
      </c>
      <c r="R12496">
        <v>1.2531328320802004E-3</v>
      </c>
      <c r="S12496">
        <f t="shared" si="1171"/>
        <v>3812</v>
      </c>
      <c r="T12496">
        <f t="shared" si="1172"/>
        <v>0.75187969924812026</v>
      </c>
      <c r="U12496">
        <f t="shared" si="1173"/>
        <v>5140</v>
      </c>
      <c r="V12496">
        <f t="shared" si="1174"/>
        <v>1327.2481203007519</v>
      </c>
      <c r="W12496" t="str">
        <f t="shared" si="1175"/>
        <v>PROFIT</v>
      </c>
    </row>
    <row r="12497" spans="8:23" x14ac:dyDescent="0.35">
      <c r="H12497">
        <v>2011</v>
      </c>
      <c r="I12497" t="s">
        <v>21</v>
      </c>
      <c r="J12497" t="s">
        <v>22</v>
      </c>
      <c r="K12497" t="s">
        <v>151</v>
      </c>
      <c r="L12497" t="str">
        <f t="shared" si="1170"/>
        <v>Urban Tailors Factory</v>
      </c>
      <c r="M12497" t="s">
        <v>144</v>
      </c>
      <c r="N12497" t="s">
        <v>1389</v>
      </c>
      <c r="O12497">
        <v>588</v>
      </c>
      <c r="P12497">
        <v>5.6333333333333337</v>
      </c>
      <c r="Q12497">
        <v>7.56</v>
      </c>
      <c r="R12497">
        <v>1.1402508551881414E-3</v>
      </c>
      <c r="S12497">
        <f t="shared" si="1171"/>
        <v>3312.4</v>
      </c>
      <c r="T12497">
        <f t="shared" si="1172"/>
        <v>0.67046750285062717</v>
      </c>
      <c r="U12497">
        <f t="shared" si="1173"/>
        <v>4445.28</v>
      </c>
      <c r="V12497">
        <f t="shared" si="1174"/>
        <v>1132.209532497149</v>
      </c>
      <c r="W12497" t="str">
        <f t="shared" si="1175"/>
        <v>PROFIT</v>
      </c>
    </row>
    <row r="12498" spans="8:23" x14ac:dyDescent="0.35">
      <c r="H12498">
        <v>2011</v>
      </c>
      <c r="I12498" t="s">
        <v>21</v>
      </c>
      <c r="J12498" t="s">
        <v>22</v>
      </c>
      <c r="K12498" t="s">
        <v>151</v>
      </c>
      <c r="L12498" t="str">
        <f t="shared" si="1170"/>
        <v>Urban Tailors Factory</v>
      </c>
      <c r="M12498" t="s">
        <v>149</v>
      </c>
      <c r="N12498" t="s">
        <v>1390</v>
      </c>
      <c r="O12498">
        <v>480</v>
      </c>
      <c r="P12498">
        <v>5.833333333333333</v>
      </c>
      <c r="Q12498">
        <v>7.6</v>
      </c>
      <c r="R12498">
        <v>1.287001287001287E-3</v>
      </c>
      <c r="S12498">
        <f t="shared" si="1171"/>
        <v>2800</v>
      </c>
      <c r="T12498">
        <f t="shared" si="1172"/>
        <v>0.61776061776061775</v>
      </c>
      <c r="U12498">
        <f t="shared" si="1173"/>
        <v>3648</v>
      </c>
      <c r="V12498">
        <f t="shared" si="1174"/>
        <v>847.38223938223939</v>
      </c>
      <c r="W12498" t="str">
        <f t="shared" si="1175"/>
        <v>LOSS</v>
      </c>
    </row>
    <row r="12499" spans="8:23" x14ac:dyDescent="0.35">
      <c r="H12499">
        <v>2011</v>
      </c>
      <c r="I12499" t="s">
        <v>21</v>
      </c>
      <c r="J12499" t="s">
        <v>22</v>
      </c>
      <c r="K12499" t="s">
        <v>151</v>
      </c>
      <c r="L12499" t="str">
        <f t="shared" si="1170"/>
        <v>Urban Tailors Factory</v>
      </c>
      <c r="M12499" t="s">
        <v>154</v>
      </c>
      <c r="N12499" t="s">
        <v>1391</v>
      </c>
      <c r="O12499">
        <v>432</v>
      </c>
      <c r="P12499">
        <v>6.166666666666667</v>
      </c>
      <c r="Q12499">
        <v>8.1999999999999993</v>
      </c>
      <c r="R12499">
        <v>1.3157894736842105E-3</v>
      </c>
      <c r="S12499">
        <f t="shared" si="1171"/>
        <v>2664</v>
      </c>
      <c r="T12499">
        <f t="shared" si="1172"/>
        <v>0.56842105263157894</v>
      </c>
      <c r="U12499">
        <f t="shared" si="1173"/>
        <v>3542.3999999999996</v>
      </c>
      <c r="V12499">
        <f t="shared" si="1174"/>
        <v>877.83157894736803</v>
      </c>
      <c r="W12499" t="str">
        <f t="shared" si="1175"/>
        <v>LOSS</v>
      </c>
    </row>
    <row r="12500" spans="8:23" x14ac:dyDescent="0.35">
      <c r="H12500">
        <v>2011</v>
      </c>
      <c r="I12500" t="s">
        <v>21</v>
      </c>
      <c r="J12500" t="s">
        <v>22</v>
      </c>
      <c r="K12500" t="s">
        <v>151</v>
      </c>
      <c r="L12500" t="str">
        <f t="shared" si="1170"/>
        <v>Urban Tailors Factory</v>
      </c>
      <c r="M12500" t="s">
        <v>159</v>
      </c>
      <c r="N12500" t="s">
        <v>1392</v>
      </c>
      <c r="O12500">
        <v>492</v>
      </c>
      <c r="P12500">
        <v>5.8733333333333331</v>
      </c>
      <c r="Q12500">
        <v>8.2799999999999994</v>
      </c>
      <c r="R12500">
        <v>1.5748031496062992E-3</v>
      </c>
      <c r="S12500">
        <f t="shared" si="1171"/>
        <v>2889.68</v>
      </c>
      <c r="T12500">
        <f t="shared" si="1172"/>
        <v>0.77480314960629926</v>
      </c>
      <c r="U12500">
        <f t="shared" si="1173"/>
        <v>4073.7599999999998</v>
      </c>
      <c r="V12500">
        <f t="shared" si="1174"/>
        <v>1183.3051968503937</v>
      </c>
      <c r="W12500" t="str">
        <f t="shared" si="1175"/>
        <v>PROFIT</v>
      </c>
    </row>
    <row r="12501" spans="8:23" x14ac:dyDescent="0.35">
      <c r="H12501">
        <v>2011</v>
      </c>
      <c r="I12501" t="s">
        <v>21</v>
      </c>
      <c r="J12501" t="s">
        <v>22</v>
      </c>
      <c r="K12501" t="s">
        <v>151</v>
      </c>
      <c r="L12501" t="str">
        <f t="shared" si="1170"/>
        <v>Urban Tailors Factory</v>
      </c>
      <c r="M12501" t="s">
        <v>164</v>
      </c>
      <c r="N12501" t="s">
        <v>1393</v>
      </c>
      <c r="O12501">
        <v>468</v>
      </c>
      <c r="P12501">
        <v>5.58</v>
      </c>
      <c r="Q12501">
        <v>8.2466666666666661</v>
      </c>
      <c r="R12501">
        <v>1.3495276653171389E-3</v>
      </c>
      <c r="S12501">
        <f t="shared" si="1171"/>
        <v>2611.44</v>
      </c>
      <c r="T12501">
        <f t="shared" si="1172"/>
        <v>0.63157894736842102</v>
      </c>
      <c r="U12501">
        <f t="shared" si="1173"/>
        <v>3859.4399999999996</v>
      </c>
      <c r="V12501">
        <f t="shared" si="1174"/>
        <v>1247.3684210526312</v>
      </c>
      <c r="W12501" t="str">
        <f t="shared" si="1175"/>
        <v>PROFIT</v>
      </c>
    </row>
    <row r="12502" spans="8:23" x14ac:dyDescent="0.35">
      <c r="H12502">
        <v>2011</v>
      </c>
      <c r="I12502" t="s">
        <v>21</v>
      </c>
      <c r="J12502" t="s">
        <v>22</v>
      </c>
      <c r="K12502" t="s">
        <v>151</v>
      </c>
      <c r="L12502" t="str">
        <f t="shared" si="1170"/>
        <v>Urban Tailors Factory</v>
      </c>
      <c r="M12502" t="s">
        <v>169</v>
      </c>
      <c r="N12502" t="s">
        <v>1394</v>
      </c>
      <c r="O12502">
        <v>504</v>
      </c>
      <c r="P12502">
        <v>5.3266666666666671</v>
      </c>
      <c r="Q12502">
        <v>7.9066666666666663</v>
      </c>
      <c r="R12502">
        <v>1.0298661174047373E-3</v>
      </c>
      <c r="S12502">
        <f t="shared" si="1171"/>
        <v>2684.6400000000003</v>
      </c>
      <c r="T12502">
        <f t="shared" si="1172"/>
        <v>0.51905252317198758</v>
      </c>
      <c r="U12502">
        <f t="shared" si="1173"/>
        <v>3984.96</v>
      </c>
      <c r="V12502">
        <f t="shared" si="1174"/>
        <v>1299.8009474768278</v>
      </c>
      <c r="W12502" t="str">
        <f t="shared" si="1175"/>
        <v>PROFIT</v>
      </c>
    </row>
    <row r="12503" spans="8:23" x14ac:dyDescent="0.35">
      <c r="H12503">
        <v>2011</v>
      </c>
      <c r="I12503" t="s">
        <v>21</v>
      </c>
      <c r="J12503" t="s">
        <v>22</v>
      </c>
      <c r="K12503" t="s">
        <v>151</v>
      </c>
      <c r="L12503" t="str">
        <f t="shared" si="1170"/>
        <v>Urban Tailors Factory</v>
      </c>
      <c r="M12503" t="s">
        <v>174</v>
      </c>
      <c r="N12503" t="s">
        <v>1395</v>
      </c>
      <c r="O12503">
        <v>468</v>
      </c>
      <c r="P12503">
        <v>5.4733333333333336</v>
      </c>
      <c r="Q12503">
        <v>8.5666666666666664</v>
      </c>
      <c r="R12503">
        <v>1.5360983102918587E-3</v>
      </c>
      <c r="S12503">
        <f t="shared" si="1171"/>
        <v>2561.52</v>
      </c>
      <c r="T12503">
        <f t="shared" si="1172"/>
        <v>0.71889400921658986</v>
      </c>
      <c r="U12503">
        <f t="shared" si="1173"/>
        <v>4009.2</v>
      </c>
      <c r="V12503">
        <f t="shared" si="1174"/>
        <v>1446.9611059907832</v>
      </c>
      <c r="W12503" t="str">
        <f t="shared" si="1175"/>
        <v>PROFIT</v>
      </c>
    </row>
    <row r="12504" spans="8:23" x14ac:dyDescent="0.35">
      <c r="H12504">
        <v>2011</v>
      </c>
      <c r="I12504" t="s">
        <v>21</v>
      </c>
      <c r="J12504" t="s">
        <v>22</v>
      </c>
      <c r="K12504" t="s">
        <v>151</v>
      </c>
      <c r="L12504" t="str">
        <f t="shared" si="1170"/>
        <v>Urban Tailors Factory</v>
      </c>
      <c r="M12504" t="s">
        <v>179</v>
      </c>
      <c r="N12504" t="s">
        <v>1396</v>
      </c>
      <c r="O12504">
        <v>420</v>
      </c>
      <c r="P12504">
        <v>5.793333333333333</v>
      </c>
      <c r="Q12504">
        <v>7.5466666666666669</v>
      </c>
      <c r="R12504">
        <v>1.0683760683760685E-3</v>
      </c>
      <c r="S12504">
        <f t="shared" si="1171"/>
        <v>2433.1999999999998</v>
      </c>
      <c r="T12504">
        <f t="shared" si="1172"/>
        <v>0.44871794871794879</v>
      </c>
      <c r="U12504">
        <f t="shared" si="1173"/>
        <v>3169.6</v>
      </c>
      <c r="V12504">
        <f t="shared" si="1174"/>
        <v>735.95128205128219</v>
      </c>
      <c r="W12504" t="str">
        <f t="shared" si="1175"/>
        <v>LOSS</v>
      </c>
    </row>
    <row r="12505" spans="8:23" x14ac:dyDescent="0.35">
      <c r="H12505">
        <v>2011</v>
      </c>
      <c r="I12505" t="s">
        <v>21</v>
      </c>
      <c r="J12505" t="s">
        <v>22</v>
      </c>
      <c r="K12505" t="s">
        <v>151</v>
      </c>
      <c r="L12505" t="str">
        <f t="shared" si="1170"/>
        <v>Urban Tailors Factory</v>
      </c>
      <c r="M12505" t="s">
        <v>184</v>
      </c>
      <c r="N12505" t="s">
        <v>1397</v>
      </c>
      <c r="O12505">
        <v>444</v>
      </c>
      <c r="P12505">
        <v>6.3533333333333335</v>
      </c>
      <c r="Q12505">
        <v>7.8733333333333331</v>
      </c>
      <c r="R12505">
        <v>1.6207455429497568E-3</v>
      </c>
      <c r="S12505">
        <f t="shared" si="1171"/>
        <v>2820.88</v>
      </c>
      <c r="T12505">
        <f t="shared" si="1172"/>
        <v>0.71961102106969199</v>
      </c>
      <c r="U12505">
        <f t="shared" si="1173"/>
        <v>3495.7599999999998</v>
      </c>
      <c r="V12505">
        <f t="shared" si="1174"/>
        <v>674.16038897892997</v>
      </c>
      <c r="W12505" t="str">
        <f t="shared" si="1175"/>
        <v>LOSS</v>
      </c>
    </row>
    <row r="12506" spans="8:23" x14ac:dyDescent="0.35">
      <c r="H12506">
        <v>2011</v>
      </c>
      <c r="I12506" t="s">
        <v>21</v>
      </c>
      <c r="J12506" t="s">
        <v>22</v>
      </c>
      <c r="K12506" t="s">
        <v>151</v>
      </c>
      <c r="L12506" t="str">
        <f t="shared" si="1170"/>
        <v>Urban Tailors Factory</v>
      </c>
      <c r="M12506" t="s">
        <v>189</v>
      </c>
      <c r="N12506" t="s">
        <v>1398</v>
      </c>
      <c r="O12506">
        <v>444</v>
      </c>
      <c r="P12506">
        <v>5.54</v>
      </c>
      <c r="Q12506">
        <v>8.48</v>
      </c>
      <c r="R12506">
        <v>1.1148272017837235E-3</v>
      </c>
      <c r="S12506">
        <f t="shared" si="1171"/>
        <v>2459.7600000000002</v>
      </c>
      <c r="T12506">
        <f t="shared" si="1172"/>
        <v>0.49498327759197325</v>
      </c>
      <c r="U12506">
        <f t="shared" si="1173"/>
        <v>3765.1200000000003</v>
      </c>
      <c r="V12506">
        <f t="shared" si="1174"/>
        <v>1304.8650167224082</v>
      </c>
      <c r="W12506" t="str">
        <f t="shared" si="1175"/>
        <v>PROFIT</v>
      </c>
    </row>
    <row r="12507" spans="8:23" x14ac:dyDescent="0.35">
      <c r="H12507">
        <v>2011</v>
      </c>
      <c r="I12507" t="s">
        <v>21</v>
      </c>
      <c r="J12507" t="s">
        <v>22</v>
      </c>
      <c r="K12507" t="s">
        <v>151</v>
      </c>
      <c r="L12507" t="str">
        <f t="shared" si="1170"/>
        <v>Urban Tailors Factory</v>
      </c>
      <c r="M12507" t="s">
        <v>194</v>
      </c>
      <c r="N12507" t="s">
        <v>1399</v>
      </c>
      <c r="O12507">
        <v>624</v>
      </c>
      <c r="P12507">
        <v>5.4266666666666667</v>
      </c>
      <c r="Q12507">
        <v>7.8866666666666667</v>
      </c>
      <c r="R12507">
        <v>1.0649627263045794E-3</v>
      </c>
      <c r="S12507">
        <f t="shared" si="1171"/>
        <v>3386.2400000000002</v>
      </c>
      <c r="T12507">
        <f t="shared" si="1172"/>
        <v>0.66453674121405759</v>
      </c>
      <c r="U12507">
        <f t="shared" si="1173"/>
        <v>4921.28</v>
      </c>
      <c r="V12507">
        <f t="shared" si="1174"/>
        <v>1534.3754632587854</v>
      </c>
      <c r="W12507" t="str">
        <f t="shared" si="1175"/>
        <v>PROFIT</v>
      </c>
    </row>
    <row r="12508" spans="8:23" x14ac:dyDescent="0.35">
      <c r="H12508">
        <v>2011</v>
      </c>
      <c r="I12508" t="s">
        <v>21</v>
      </c>
      <c r="J12508" t="s">
        <v>22</v>
      </c>
      <c r="K12508" t="s">
        <v>151</v>
      </c>
      <c r="L12508" t="str">
        <f t="shared" si="1170"/>
        <v>Urban Tailors Factory</v>
      </c>
      <c r="M12508" t="s">
        <v>199</v>
      </c>
      <c r="N12508" t="s">
        <v>1400</v>
      </c>
      <c r="O12508">
        <v>420</v>
      </c>
      <c r="P12508">
        <v>5.4733333333333336</v>
      </c>
      <c r="Q12508">
        <v>7.9133333333333331</v>
      </c>
      <c r="R12508">
        <v>1.5037593984962407E-3</v>
      </c>
      <c r="S12508">
        <f t="shared" si="1171"/>
        <v>2298.8000000000002</v>
      </c>
      <c r="T12508">
        <f t="shared" si="1172"/>
        <v>0.63157894736842113</v>
      </c>
      <c r="U12508">
        <f t="shared" si="1173"/>
        <v>3323.6</v>
      </c>
      <c r="V12508">
        <f t="shared" si="1174"/>
        <v>1024.1684210526314</v>
      </c>
      <c r="W12508" t="str">
        <f t="shared" si="1175"/>
        <v>PROFIT</v>
      </c>
    </row>
    <row r="12509" spans="8:23" x14ac:dyDescent="0.35">
      <c r="H12509">
        <v>2011</v>
      </c>
      <c r="I12509" t="s">
        <v>21</v>
      </c>
      <c r="J12509" t="s">
        <v>22</v>
      </c>
      <c r="K12509" t="s">
        <v>151</v>
      </c>
      <c r="L12509" t="str">
        <f t="shared" si="1170"/>
        <v>Urban Tailors Factory</v>
      </c>
      <c r="M12509" t="s">
        <v>204</v>
      </c>
      <c r="N12509" t="s">
        <v>1401</v>
      </c>
      <c r="O12509">
        <v>492</v>
      </c>
      <c r="P12509">
        <v>5.7333333333333334</v>
      </c>
      <c r="Q12509">
        <v>7.8133333333333335</v>
      </c>
      <c r="R12509">
        <v>1.1389521640091116E-3</v>
      </c>
      <c r="S12509">
        <f t="shared" si="1171"/>
        <v>2820.8</v>
      </c>
      <c r="T12509">
        <f t="shared" si="1172"/>
        <v>0.56036446469248291</v>
      </c>
      <c r="U12509">
        <f t="shared" si="1173"/>
        <v>3844.16</v>
      </c>
      <c r="V12509">
        <f t="shared" si="1174"/>
        <v>1022.7996355353072</v>
      </c>
      <c r="W12509" t="str">
        <f t="shared" si="1175"/>
        <v>PROFIT</v>
      </c>
    </row>
    <row r="12510" spans="8:23" x14ac:dyDescent="0.35">
      <c r="H12510">
        <v>2011</v>
      </c>
      <c r="I12510" t="s">
        <v>21</v>
      </c>
      <c r="J12510" t="s">
        <v>22</v>
      </c>
      <c r="K12510" t="s">
        <v>151</v>
      </c>
      <c r="L12510" t="str">
        <f t="shared" si="1170"/>
        <v>Urban Tailors Factory</v>
      </c>
      <c r="M12510" t="s">
        <v>209</v>
      </c>
      <c r="N12510" t="s">
        <v>1402</v>
      </c>
      <c r="O12510">
        <v>516</v>
      </c>
      <c r="P12510">
        <v>6.54</v>
      </c>
      <c r="Q12510">
        <v>7.3466666666666667</v>
      </c>
      <c r="R12510">
        <v>1.5822784810126582E-3</v>
      </c>
      <c r="S12510">
        <f t="shared" si="1171"/>
        <v>3374.64</v>
      </c>
      <c r="T12510">
        <f t="shared" si="1172"/>
        <v>0.81645569620253167</v>
      </c>
      <c r="U12510">
        <f t="shared" si="1173"/>
        <v>3790.88</v>
      </c>
      <c r="V12510">
        <f t="shared" si="1174"/>
        <v>415.42354430379771</v>
      </c>
      <c r="W12510" t="str">
        <f t="shared" si="1175"/>
        <v>LOSS</v>
      </c>
    </row>
    <row r="12511" spans="8:23" x14ac:dyDescent="0.35">
      <c r="H12511">
        <v>2011</v>
      </c>
      <c r="I12511" t="s">
        <v>21</v>
      </c>
      <c r="J12511" t="s">
        <v>22</v>
      </c>
      <c r="K12511" t="s">
        <v>151</v>
      </c>
      <c r="L12511" t="str">
        <f t="shared" si="1170"/>
        <v>Urban Tailors Factory</v>
      </c>
      <c r="M12511" t="s">
        <v>214</v>
      </c>
      <c r="N12511" t="s">
        <v>1403</v>
      </c>
      <c r="O12511">
        <v>492</v>
      </c>
      <c r="P12511">
        <v>5.2733333333333334</v>
      </c>
      <c r="Q12511">
        <v>7.8133333333333335</v>
      </c>
      <c r="R12511">
        <v>1.6949152542372881E-3</v>
      </c>
      <c r="S12511">
        <f t="shared" si="1171"/>
        <v>2594.48</v>
      </c>
      <c r="T12511">
        <f t="shared" si="1172"/>
        <v>0.83389830508474572</v>
      </c>
      <c r="U12511">
        <f t="shared" si="1173"/>
        <v>3844.16</v>
      </c>
      <c r="V12511">
        <f t="shared" si="1174"/>
        <v>1248.846101694915</v>
      </c>
      <c r="W12511" t="str">
        <f t="shared" si="1175"/>
        <v>PROFIT</v>
      </c>
    </row>
    <row r="12512" spans="8:23" x14ac:dyDescent="0.35">
      <c r="H12512">
        <v>2011</v>
      </c>
      <c r="I12512" t="s">
        <v>21</v>
      </c>
      <c r="J12512" t="s">
        <v>22</v>
      </c>
      <c r="K12512" t="s">
        <v>151</v>
      </c>
      <c r="L12512" t="str">
        <f t="shared" si="1170"/>
        <v>Urban Tailors Factory</v>
      </c>
      <c r="M12512" t="s">
        <v>219</v>
      </c>
      <c r="N12512" t="s">
        <v>1404</v>
      </c>
      <c r="O12512">
        <v>480</v>
      </c>
      <c r="P12512">
        <v>5.7666666666666666</v>
      </c>
      <c r="Q12512">
        <v>8.02</v>
      </c>
      <c r="R12512">
        <v>1.0559662090813093E-3</v>
      </c>
      <c r="S12512">
        <f t="shared" si="1171"/>
        <v>2768</v>
      </c>
      <c r="T12512">
        <f t="shared" si="1172"/>
        <v>0.50686378035902846</v>
      </c>
      <c r="U12512">
        <f t="shared" si="1173"/>
        <v>3849.6</v>
      </c>
      <c r="V12512">
        <f t="shared" si="1174"/>
        <v>1081.0931362196409</v>
      </c>
      <c r="W12512" t="str">
        <f t="shared" si="1175"/>
        <v>PROFIT</v>
      </c>
    </row>
    <row r="12513" spans="8:23" x14ac:dyDescent="0.35">
      <c r="H12513">
        <v>2011</v>
      </c>
      <c r="I12513" t="s">
        <v>21</v>
      </c>
      <c r="J12513" t="s">
        <v>22</v>
      </c>
      <c r="K12513" t="s">
        <v>151</v>
      </c>
      <c r="L12513" t="str">
        <f t="shared" si="1170"/>
        <v>Urban Tailors Factory</v>
      </c>
      <c r="M12513" t="s">
        <v>224</v>
      </c>
      <c r="N12513" t="s">
        <v>1405</v>
      </c>
      <c r="O12513">
        <v>564</v>
      </c>
      <c r="P12513">
        <v>6.2866666666666671</v>
      </c>
      <c r="Q12513">
        <v>8.5</v>
      </c>
      <c r="R12513">
        <v>1.1655011655011655E-3</v>
      </c>
      <c r="S12513">
        <f t="shared" si="1171"/>
        <v>3545.6800000000003</v>
      </c>
      <c r="T12513">
        <f t="shared" si="1172"/>
        <v>0.65734265734265729</v>
      </c>
      <c r="U12513">
        <f t="shared" si="1173"/>
        <v>4794</v>
      </c>
      <c r="V12513">
        <f t="shared" si="1174"/>
        <v>1247.662657342657</v>
      </c>
      <c r="W12513" t="str">
        <f t="shared" si="1175"/>
        <v>PROFIT</v>
      </c>
    </row>
    <row r="12514" spans="8:23" x14ac:dyDescent="0.35">
      <c r="H12514">
        <v>2011</v>
      </c>
      <c r="I12514" t="s">
        <v>21</v>
      </c>
      <c r="J12514" t="s">
        <v>22</v>
      </c>
      <c r="K12514" t="s">
        <v>151</v>
      </c>
      <c r="L12514" t="str">
        <f t="shared" si="1170"/>
        <v>Urban Tailors Factory</v>
      </c>
      <c r="M12514" t="s">
        <v>229</v>
      </c>
      <c r="N12514" t="s">
        <v>1406</v>
      </c>
      <c r="O12514">
        <v>600</v>
      </c>
      <c r="P12514">
        <v>5.7333333333333334</v>
      </c>
      <c r="Q12514">
        <v>7.6533333333333333</v>
      </c>
      <c r="R12514">
        <v>1.2195121951219512E-3</v>
      </c>
      <c r="S12514">
        <f t="shared" si="1171"/>
        <v>3440</v>
      </c>
      <c r="T12514">
        <f t="shared" si="1172"/>
        <v>0.73170731707317072</v>
      </c>
      <c r="U12514">
        <f t="shared" si="1173"/>
        <v>4592</v>
      </c>
      <c r="V12514">
        <f t="shared" si="1174"/>
        <v>1151.2682926829268</v>
      </c>
      <c r="W12514" t="str">
        <f t="shared" si="1175"/>
        <v>PROFIT</v>
      </c>
    </row>
    <row r="12515" spans="8:23" x14ac:dyDescent="0.35">
      <c r="H12515">
        <v>2011</v>
      </c>
      <c r="I12515" t="s">
        <v>21</v>
      </c>
      <c r="J12515" t="s">
        <v>22</v>
      </c>
      <c r="K12515" t="s">
        <v>151</v>
      </c>
      <c r="L12515" t="str">
        <f t="shared" si="1170"/>
        <v>Urban Tailors Factory</v>
      </c>
      <c r="M12515" t="s">
        <v>234</v>
      </c>
      <c r="N12515" t="s">
        <v>1407</v>
      </c>
      <c r="O12515">
        <v>612</v>
      </c>
      <c r="P12515">
        <v>5.6466666666666665</v>
      </c>
      <c r="Q12515">
        <v>7.62</v>
      </c>
      <c r="R12515">
        <v>1.4858841010401188E-3</v>
      </c>
      <c r="S12515">
        <f t="shared" si="1171"/>
        <v>3455.7599999999998</v>
      </c>
      <c r="T12515">
        <f t="shared" si="1172"/>
        <v>0.90936106983655274</v>
      </c>
      <c r="U12515">
        <f t="shared" si="1173"/>
        <v>4663.4400000000005</v>
      </c>
      <c r="V12515">
        <f t="shared" si="1174"/>
        <v>1206.7706389301643</v>
      </c>
      <c r="W12515" t="str">
        <f t="shared" si="1175"/>
        <v>PROFIT</v>
      </c>
    </row>
    <row r="12516" spans="8:23" x14ac:dyDescent="0.35">
      <c r="H12516">
        <v>2011</v>
      </c>
      <c r="I12516" t="s">
        <v>21</v>
      </c>
      <c r="J12516" t="s">
        <v>22</v>
      </c>
      <c r="K12516" t="s">
        <v>151</v>
      </c>
      <c r="L12516" t="str">
        <f t="shared" si="1170"/>
        <v>Urban Tailors Factory</v>
      </c>
      <c r="M12516" t="s">
        <v>239</v>
      </c>
      <c r="N12516" t="s">
        <v>1408</v>
      </c>
      <c r="O12516">
        <v>528</v>
      </c>
      <c r="P12516">
        <v>6.4333333333333336</v>
      </c>
      <c r="Q12516">
        <v>8.1533333333333342</v>
      </c>
      <c r="R12516">
        <v>1.1037527593818985E-3</v>
      </c>
      <c r="S12516">
        <f t="shared" si="1171"/>
        <v>3396.8</v>
      </c>
      <c r="T12516">
        <f t="shared" si="1172"/>
        <v>0.58278145695364236</v>
      </c>
      <c r="U12516">
        <f t="shared" si="1173"/>
        <v>4304.96</v>
      </c>
      <c r="V12516">
        <f t="shared" si="1174"/>
        <v>907.57721854304623</v>
      </c>
      <c r="W12516" t="str">
        <f t="shared" si="1175"/>
        <v>LOSS</v>
      </c>
    </row>
    <row r="12517" spans="8:23" x14ac:dyDescent="0.35">
      <c r="H12517">
        <v>2011</v>
      </c>
      <c r="I12517" t="s">
        <v>21</v>
      </c>
      <c r="J12517" t="s">
        <v>22</v>
      </c>
      <c r="K12517" t="s">
        <v>151</v>
      </c>
      <c r="L12517" t="str">
        <f t="shared" si="1170"/>
        <v>Urban Tailors Factory</v>
      </c>
      <c r="M12517" t="s">
        <v>244</v>
      </c>
      <c r="N12517" t="s">
        <v>1409</v>
      </c>
      <c r="O12517">
        <v>576</v>
      </c>
      <c r="P12517">
        <v>5.6733333333333329</v>
      </c>
      <c r="Q12517">
        <v>7.9733333333333336</v>
      </c>
      <c r="R12517">
        <v>1.4005602240896359E-3</v>
      </c>
      <c r="S12517">
        <f t="shared" si="1171"/>
        <v>3267.8399999999997</v>
      </c>
      <c r="T12517">
        <f t="shared" si="1172"/>
        <v>0.80672268907563027</v>
      </c>
      <c r="U12517">
        <f t="shared" si="1173"/>
        <v>4592.6400000000003</v>
      </c>
      <c r="V12517">
        <f t="shared" si="1174"/>
        <v>1323.9932773109249</v>
      </c>
      <c r="W12517" t="str">
        <f t="shared" si="1175"/>
        <v>PROFIT</v>
      </c>
    </row>
    <row r="12518" spans="8:23" x14ac:dyDescent="0.35">
      <c r="H12518">
        <v>2011</v>
      </c>
      <c r="I12518" t="s">
        <v>21</v>
      </c>
      <c r="J12518" t="s">
        <v>1410</v>
      </c>
      <c r="K12518" t="s">
        <v>151</v>
      </c>
      <c r="L12518" t="str">
        <f t="shared" si="1170"/>
        <v>Urban Tailors Factory</v>
      </c>
      <c r="M12518" t="s">
        <v>249</v>
      </c>
      <c r="N12518" t="s">
        <v>1411</v>
      </c>
      <c r="O12518">
        <v>1692</v>
      </c>
      <c r="P12518">
        <v>5</v>
      </c>
      <c r="Q12518">
        <v>6</v>
      </c>
      <c r="R12518">
        <v>1.026694045174538E-3</v>
      </c>
      <c r="S12518">
        <f t="shared" si="1171"/>
        <v>8460</v>
      </c>
      <c r="T12518">
        <f t="shared" si="1172"/>
        <v>1.7371663244353184</v>
      </c>
      <c r="U12518">
        <f t="shared" si="1173"/>
        <v>10152</v>
      </c>
      <c r="V12518">
        <f t="shared" si="1174"/>
        <v>1690.2628336755647</v>
      </c>
      <c r="W12518" t="str">
        <f t="shared" si="1175"/>
        <v>PROFIT</v>
      </c>
    </row>
    <row r="12519" spans="8:23" x14ac:dyDescent="0.35">
      <c r="H12519">
        <v>2011</v>
      </c>
      <c r="I12519" t="s">
        <v>21</v>
      </c>
      <c r="J12519" t="s">
        <v>1410</v>
      </c>
      <c r="K12519" t="s">
        <v>151</v>
      </c>
      <c r="L12519" t="str">
        <f t="shared" si="1170"/>
        <v>Urban Tailors Factory</v>
      </c>
      <c r="M12519" t="s">
        <v>254</v>
      </c>
      <c r="N12519" t="s">
        <v>1412</v>
      </c>
      <c r="O12519">
        <v>1512</v>
      </c>
      <c r="P12519">
        <v>4</v>
      </c>
      <c r="Q12519">
        <v>6</v>
      </c>
      <c r="R12519">
        <v>1.3495276653171389E-3</v>
      </c>
      <c r="S12519">
        <f t="shared" si="1171"/>
        <v>6048</v>
      </c>
      <c r="T12519">
        <f t="shared" si="1172"/>
        <v>2.0404858299595139</v>
      </c>
      <c r="U12519">
        <f t="shared" si="1173"/>
        <v>9072</v>
      </c>
      <c r="V12519">
        <f t="shared" si="1174"/>
        <v>3021.9595141700406</v>
      </c>
      <c r="W12519" t="str">
        <f t="shared" si="1175"/>
        <v>PROFIT</v>
      </c>
    </row>
    <row r="12520" spans="8:23" x14ac:dyDescent="0.35">
      <c r="H12520">
        <v>2011</v>
      </c>
      <c r="I12520" t="s">
        <v>21</v>
      </c>
      <c r="J12520" t="s">
        <v>1410</v>
      </c>
      <c r="K12520" t="s">
        <v>151</v>
      </c>
      <c r="L12520" t="str">
        <f t="shared" si="1170"/>
        <v>Urban Tailors Factory</v>
      </c>
      <c r="M12520" t="s">
        <v>23</v>
      </c>
      <c r="N12520" t="s">
        <v>1413</v>
      </c>
      <c r="O12520">
        <v>1560</v>
      </c>
      <c r="P12520">
        <v>5</v>
      </c>
      <c r="Q12520">
        <v>6</v>
      </c>
      <c r="R12520">
        <v>1.1337868480725624E-3</v>
      </c>
      <c r="S12520">
        <f t="shared" si="1171"/>
        <v>7800</v>
      </c>
      <c r="T12520">
        <f t="shared" si="1172"/>
        <v>1.7687074829931972</v>
      </c>
      <c r="U12520">
        <f t="shared" si="1173"/>
        <v>9360</v>
      </c>
      <c r="V12520">
        <f t="shared" si="1174"/>
        <v>1558.2312925170068</v>
      </c>
      <c r="W12520" t="str">
        <f t="shared" si="1175"/>
        <v>PROFIT</v>
      </c>
    </row>
    <row r="12521" spans="8:23" x14ac:dyDescent="0.35">
      <c r="H12521">
        <v>2011</v>
      </c>
      <c r="I12521" t="s">
        <v>21</v>
      </c>
      <c r="J12521" t="s">
        <v>1410</v>
      </c>
      <c r="K12521" t="s">
        <v>151</v>
      </c>
      <c r="L12521" t="str">
        <f t="shared" si="1170"/>
        <v>Urban Tailors Factory</v>
      </c>
      <c r="M12521" t="s">
        <v>28</v>
      </c>
      <c r="N12521" t="s">
        <v>1414</v>
      </c>
      <c r="O12521">
        <v>1512</v>
      </c>
      <c r="P12521">
        <v>4</v>
      </c>
      <c r="Q12521">
        <v>7</v>
      </c>
      <c r="R12521">
        <v>1.1235955056179776E-3</v>
      </c>
      <c r="S12521">
        <f t="shared" si="1171"/>
        <v>6048</v>
      </c>
      <c r="T12521">
        <f t="shared" si="1172"/>
        <v>1.6988764044943823</v>
      </c>
      <c r="U12521">
        <f t="shared" si="1173"/>
        <v>10584</v>
      </c>
      <c r="V12521">
        <f t="shared" si="1174"/>
        <v>4534.3011235955055</v>
      </c>
      <c r="W12521" t="str">
        <f t="shared" si="1175"/>
        <v>PROFIT</v>
      </c>
    </row>
    <row r="12522" spans="8:23" x14ac:dyDescent="0.35">
      <c r="H12522">
        <v>2011</v>
      </c>
      <c r="I12522" t="s">
        <v>21</v>
      </c>
      <c r="J12522" t="s">
        <v>1410</v>
      </c>
      <c r="K12522" t="s">
        <v>151</v>
      </c>
      <c r="L12522" t="str">
        <f t="shared" si="1170"/>
        <v>Urban Tailors Factory</v>
      </c>
      <c r="M12522" t="s">
        <v>33</v>
      </c>
      <c r="N12522" t="s">
        <v>1415</v>
      </c>
      <c r="O12522">
        <v>1800</v>
      </c>
      <c r="P12522">
        <v>5</v>
      </c>
      <c r="Q12522">
        <v>7</v>
      </c>
      <c r="R12522">
        <v>1.4306151645207439E-3</v>
      </c>
      <c r="S12522">
        <f t="shared" si="1171"/>
        <v>9000</v>
      </c>
      <c r="T12522">
        <f t="shared" si="1172"/>
        <v>2.5751072961373391</v>
      </c>
      <c r="U12522">
        <f t="shared" si="1173"/>
        <v>12600</v>
      </c>
      <c r="V12522">
        <f t="shared" si="1174"/>
        <v>3597.4248927038625</v>
      </c>
      <c r="W12522" t="str">
        <f t="shared" si="1175"/>
        <v>PROFIT</v>
      </c>
    </row>
    <row r="12523" spans="8:23" x14ac:dyDescent="0.35">
      <c r="H12523">
        <v>2011</v>
      </c>
      <c r="I12523" t="s">
        <v>21</v>
      </c>
      <c r="J12523" t="s">
        <v>1410</v>
      </c>
      <c r="K12523" t="s">
        <v>151</v>
      </c>
      <c r="L12523" t="str">
        <f t="shared" si="1170"/>
        <v>Urban Tailors Factory</v>
      </c>
      <c r="M12523" t="s">
        <v>39</v>
      </c>
      <c r="N12523" t="s">
        <v>1416</v>
      </c>
      <c r="O12523">
        <v>1788</v>
      </c>
      <c r="P12523">
        <v>5</v>
      </c>
      <c r="Q12523">
        <v>6</v>
      </c>
      <c r="R12523">
        <v>1.1223344556677891E-3</v>
      </c>
      <c r="S12523">
        <f t="shared" si="1171"/>
        <v>8940</v>
      </c>
      <c r="T12523">
        <f t="shared" si="1172"/>
        <v>2.0067340067340069</v>
      </c>
      <c r="U12523">
        <f t="shared" si="1173"/>
        <v>10728</v>
      </c>
      <c r="V12523">
        <f t="shared" si="1174"/>
        <v>1785.993265993266</v>
      </c>
      <c r="W12523" t="str">
        <f t="shared" si="1175"/>
        <v>PROFIT</v>
      </c>
    </row>
    <row r="12524" spans="8:23" x14ac:dyDescent="0.35">
      <c r="H12524">
        <v>2011</v>
      </c>
      <c r="I12524" t="s">
        <v>21</v>
      </c>
      <c r="J12524" t="s">
        <v>1410</v>
      </c>
      <c r="K12524" t="s">
        <v>151</v>
      </c>
      <c r="L12524" t="str">
        <f t="shared" si="1170"/>
        <v>Urban Tailors Factory</v>
      </c>
      <c r="M12524" t="s">
        <v>44</v>
      </c>
      <c r="N12524" t="s">
        <v>1417</v>
      </c>
      <c r="O12524">
        <v>1728</v>
      </c>
      <c r="P12524">
        <v>4</v>
      </c>
      <c r="Q12524">
        <v>6</v>
      </c>
      <c r="R12524">
        <v>1.2180267965895249E-3</v>
      </c>
      <c r="S12524">
        <f t="shared" si="1171"/>
        <v>6912</v>
      </c>
      <c r="T12524">
        <f t="shared" si="1172"/>
        <v>2.1047503045066991</v>
      </c>
      <c r="U12524">
        <f t="shared" si="1173"/>
        <v>10368</v>
      </c>
      <c r="V12524">
        <f t="shared" si="1174"/>
        <v>3453.8952496954935</v>
      </c>
      <c r="W12524" t="str">
        <f t="shared" si="1175"/>
        <v>PROFIT</v>
      </c>
    </row>
    <row r="12525" spans="8:23" x14ac:dyDescent="0.35">
      <c r="H12525">
        <v>2011</v>
      </c>
      <c r="I12525" t="s">
        <v>21</v>
      </c>
      <c r="J12525" t="s">
        <v>1410</v>
      </c>
      <c r="K12525" t="s">
        <v>151</v>
      </c>
      <c r="L12525" t="str">
        <f t="shared" si="1170"/>
        <v>Urban Tailors Factory</v>
      </c>
      <c r="M12525" t="s">
        <v>49</v>
      </c>
      <c r="N12525" t="s">
        <v>1418</v>
      </c>
      <c r="O12525">
        <v>1644</v>
      </c>
      <c r="P12525">
        <v>5</v>
      </c>
      <c r="Q12525">
        <v>6</v>
      </c>
      <c r="R12525">
        <v>1.4204545454545455E-3</v>
      </c>
      <c r="S12525">
        <f t="shared" si="1171"/>
        <v>8220</v>
      </c>
      <c r="T12525">
        <f t="shared" si="1172"/>
        <v>2.3352272727272729</v>
      </c>
      <c r="U12525">
        <f t="shared" si="1173"/>
        <v>9864</v>
      </c>
      <c r="V12525">
        <f t="shared" si="1174"/>
        <v>1641.6647727272727</v>
      </c>
      <c r="W12525" t="str">
        <f t="shared" si="1175"/>
        <v>PROFIT</v>
      </c>
    </row>
    <row r="12526" spans="8:23" x14ac:dyDescent="0.35">
      <c r="H12526">
        <v>2011</v>
      </c>
      <c r="I12526" t="s">
        <v>21</v>
      </c>
      <c r="J12526" t="s">
        <v>1410</v>
      </c>
      <c r="K12526" t="s">
        <v>151</v>
      </c>
      <c r="L12526" t="str">
        <f t="shared" si="1170"/>
        <v>Urban Tailors Factory</v>
      </c>
      <c r="M12526" t="s">
        <v>54</v>
      </c>
      <c r="N12526" t="s">
        <v>1419</v>
      </c>
      <c r="O12526">
        <v>1728</v>
      </c>
      <c r="P12526">
        <v>5</v>
      </c>
      <c r="Q12526">
        <v>6</v>
      </c>
      <c r="R12526">
        <v>1.8050541516245488E-3</v>
      </c>
      <c r="S12526">
        <f t="shared" si="1171"/>
        <v>8640</v>
      </c>
      <c r="T12526">
        <f t="shared" si="1172"/>
        <v>3.1191335740072201</v>
      </c>
      <c r="U12526">
        <f t="shared" si="1173"/>
        <v>10368</v>
      </c>
      <c r="V12526">
        <f t="shared" si="1174"/>
        <v>1724.8808664259927</v>
      </c>
      <c r="W12526" t="str">
        <f t="shared" si="1175"/>
        <v>PROFIT</v>
      </c>
    </row>
    <row r="12527" spans="8:23" x14ac:dyDescent="0.35">
      <c r="H12527">
        <v>2011</v>
      </c>
      <c r="I12527" t="s">
        <v>21</v>
      </c>
      <c r="J12527" t="s">
        <v>1410</v>
      </c>
      <c r="K12527" t="s">
        <v>151</v>
      </c>
      <c r="L12527" t="str">
        <f t="shared" si="1170"/>
        <v>Urban Tailors Factory</v>
      </c>
      <c r="M12527" t="s">
        <v>59</v>
      </c>
      <c r="N12527" t="s">
        <v>1420</v>
      </c>
      <c r="O12527">
        <v>1524</v>
      </c>
      <c r="P12527">
        <v>5</v>
      </c>
      <c r="Q12527">
        <v>6</v>
      </c>
      <c r="R12527">
        <v>1.1494252873563218E-3</v>
      </c>
      <c r="S12527">
        <f t="shared" si="1171"/>
        <v>7620</v>
      </c>
      <c r="T12527">
        <f t="shared" si="1172"/>
        <v>1.7517241379310344</v>
      </c>
      <c r="U12527">
        <f t="shared" si="1173"/>
        <v>9144</v>
      </c>
      <c r="V12527">
        <f t="shared" si="1174"/>
        <v>1522.248275862069</v>
      </c>
      <c r="W12527" t="str">
        <f t="shared" si="1175"/>
        <v>PROFIT</v>
      </c>
    </row>
    <row r="12528" spans="8:23" x14ac:dyDescent="0.35">
      <c r="H12528">
        <v>2011</v>
      </c>
      <c r="I12528" t="s">
        <v>21</v>
      </c>
      <c r="J12528" t="s">
        <v>1410</v>
      </c>
      <c r="K12528" t="s">
        <v>151</v>
      </c>
      <c r="L12528" t="str">
        <f t="shared" si="1170"/>
        <v>Urban Tailors Factory</v>
      </c>
      <c r="M12528" t="s">
        <v>64</v>
      </c>
      <c r="N12528" t="s">
        <v>1421</v>
      </c>
      <c r="O12528">
        <v>1632</v>
      </c>
      <c r="P12528">
        <v>4</v>
      </c>
      <c r="Q12528">
        <v>7</v>
      </c>
      <c r="R12528">
        <v>1.4044943820224719E-3</v>
      </c>
      <c r="S12528">
        <f t="shared" si="1171"/>
        <v>6528</v>
      </c>
      <c r="T12528">
        <f t="shared" si="1172"/>
        <v>2.292134831460674</v>
      </c>
      <c r="U12528">
        <f t="shared" si="1173"/>
        <v>11424</v>
      </c>
      <c r="V12528">
        <f t="shared" si="1174"/>
        <v>4893.7078651685397</v>
      </c>
      <c r="W12528" t="str">
        <f t="shared" si="1175"/>
        <v>PROFIT</v>
      </c>
    </row>
    <row r="12529" spans="8:23" x14ac:dyDescent="0.35">
      <c r="H12529">
        <v>2011</v>
      </c>
      <c r="I12529" t="s">
        <v>21</v>
      </c>
      <c r="J12529" t="s">
        <v>1410</v>
      </c>
      <c r="K12529" t="s">
        <v>151</v>
      </c>
      <c r="L12529" t="str">
        <f t="shared" si="1170"/>
        <v>Urban Tailors Factory</v>
      </c>
      <c r="M12529" t="s">
        <v>69</v>
      </c>
      <c r="N12529" t="s">
        <v>1422</v>
      </c>
      <c r="O12529">
        <v>1680</v>
      </c>
      <c r="P12529">
        <v>5</v>
      </c>
      <c r="Q12529">
        <v>6</v>
      </c>
      <c r="R12529">
        <v>1.1976047904191617E-3</v>
      </c>
      <c r="S12529">
        <f t="shared" si="1171"/>
        <v>8400</v>
      </c>
      <c r="T12529">
        <f t="shared" si="1172"/>
        <v>2.0119760479041915</v>
      </c>
      <c r="U12529">
        <f t="shared" si="1173"/>
        <v>10080</v>
      </c>
      <c r="V12529">
        <f t="shared" si="1174"/>
        <v>1677.9880239520958</v>
      </c>
      <c r="W12529" t="str">
        <f t="shared" si="1175"/>
        <v>PROFIT</v>
      </c>
    </row>
    <row r="12530" spans="8:23" x14ac:dyDescent="0.35">
      <c r="H12530">
        <v>2011</v>
      </c>
      <c r="I12530" t="s">
        <v>21</v>
      </c>
      <c r="J12530" t="s">
        <v>1410</v>
      </c>
      <c r="K12530" t="s">
        <v>151</v>
      </c>
      <c r="L12530" t="str">
        <f t="shared" si="1170"/>
        <v>Urban Tailors Factory</v>
      </c>
      <c r="M12530" t="s">
        <v>74</v>
      </c>
      <c r="N12530" t="s">
        <v>1423</v>
      </c>
      <c r="O12530">
        <v>1512</v>
      </c>
      <c r="P12530">
        <v>4</v>
      </c>
      <c r="Q12530">
        <v>6</v>
      </c>
      <c r="R12530">
        <v>1.4771048744460858E-3</v>
      </c>
      <c r="S12530">
        <f t="shared" si="1171"/>
        <v>6048</v>
      </c>
      <c r="T12530">
        <f t="shared" si="1172"/>
        <v>2.2333825701624819</v>
      </c>
      <c r="U12530">
        <f t="shared" si="1173"/>
        <v>9072</v>
      </c>
      <c r="V12530">
        <f t="shared" si="1174"/>
        <v>3021.7666174298374</v>
      </c>
      <c r="W12530" t="str">
        <f t="shared" si="1175"/>
        <v>PROFIT</v>
      </c>
    </row>
    <row r="12531" spans="8:23" x14ac:dyDescent="0.35">
      <c r="H12531">
        <v>2011</v>
      </c>
      <c r="I12531" t="s">
        <v>21</v>
      </c>
      <c r="J12531" t="s">
        <v>1410</v>
      </c>
      <c r="K12531" t="s">
        <v>151</v>
      </c>
      <c r="L12531" t="str">
        <f t="shared" si="1170"/>
        <v>Urban Tailors Factory</v>
      </c>
      <c r="M12531" t="s">
        <v>79</v>
      </c>
      <c r="N12531" t="s">
        <v>1424</v>
      </c>
      <c r="O12531">
        <v>1788</v>
      </c>
      <c r="P12531">
        <v>5</v>
      </c>
      <c r="Q12531">
        <v>7</v>
      </c>
      <c r="R12531">
        <v>1.5847860538827259E-3</v>
      </c>
      <c r="S12531">
        <f t="shared" si="1171"/>
        <v>8940</v>
      </c>
      <c r="T12531">
        <f t="shared" si="1172"/>
        <v>2.8335974643423141</v>
      </c>
      <c r="U12531">
        <f t="shared" si="1173"/>
        <v>12516</v>
      </c>
      <c r="V12531">
        <f t="shared" si="1174"/>
        <v>3573.1664025356577</v>
      </c>
      <c r="W12531" t="str">
        <f t="shared" si="1175"/>
        <v>PROFIT</v>
      </c>
    </row>
    <row r="12532" spans="8:23" x14ac:dyDescent="0.35">
      <c r="H12532">
        <v>2011</v>
      </c>
      <c r="I12532" t="s">
        <v>21</v>
      </c>
      <c r="J12532" t="s">
        <v>1410</v>
      </c>
      <c r="K12532" t="s">
        <v>151</v>
      </c>
      <c r="L12532" t="str">
        <f t="shared" si="1170"/>
        <v>Urban Tailors Factory</v>
      </c>
      <c r="M12532" t="s">
        <v>84</v>
      </c>
      <c r="N12532" t="s">
        <v>1425</v>
      </c>
      <c r="O12532">
        <v>1620</v>
      </c>
      <c r="P12532">
        <v>5</v>
      </c>
      <c r="Q12532">
        <v>6</v>
      </c>
      <c r="R12532">
        <v>1.1862396204033216E-3</v>
      </c>
      <c r="S12532">
        <f t="shared" si="1171"/>
        <v>8100</v>
      </c>
      <c r="T12532">
        <f t="shared" si="1172"/>
        <v>1.9217081850533808</v>
      </c>
      <c r="U12532">
        <f t="shared" si="1173"/>
        <v>9720</v>
      </c>
      <c r="V12532">
        <f t="shared" si="1174"/>
        <v>1618.0782918149466</v>
      </c>
      <c r="W12532" t="str">
        <f t="shared" si="1175"/>
        <v>PROFIT</v>
      </c>
    </row>
    <row r="12533" spans="8:23" x14ac:dyDescent="0.35">
      <c r="H12533">
        <v>2011</v>
      </c>
      <c r="I12533" t="s">
        <v>21</v>
      </c>
      <c r="J12533" t="s">
        <v>1410</v>
      </c>
      <c r="K12533" t="s">
        <v>151</v>
      </c>
      <c r="L12533" t="str">
        <f t="shared" si="1170"/>
        <v>Urban Tailors Factory</v>
      </c>
      <c r="M12533" t="s">
        <v>89</v>
      </c>
      <c r="N12533" t="s">
        <v>1426</v>
      </c>
      <c r="O12533">
        <v>1512</v>
      </c>
      <c r="P12533">
        <v>4</v>
      </c>
      <c r="Q12533">
        <v>6</v>
      </c>
      <c r="R12533">
        <v>1.6129032258064516E-3</v>
      </c>
      <c r="S12533">
        <f t="shared" si="1171"/>
        <v>6048</v>
      </c>
      <c r="T12533">
        <f t="shared" si="1172"/>
        <v>2.4387096774193546</v>
      </c>
      <c r="U12533">
        <f t="shared" si="1173"/>
        <v>9072</v>
      </c>
      <c r="V12533">
        <f t="shared" si="1174"/>
        <v>3021.5612903225806</v>
      </c>
      <c r="W12533" t="str">
        <f t="shared" si="1175"/>
        <v>PROFIT</v>
      </c>
    </row>
    <row r="12534" spans="8:23" x14ac:dyDescent="0.35">
      <c r="H12534">
        <v>2011</v>
      </c>
      <c r="I12534" t="s">
        <v>21</v>
      </c>
      <c r="J12534" t="s">
        <v>1410</v>
      </c>
      <c r="K12534" t="s">
        <v>151</v>
      </c>
      <c r="L12534" t="str">
        <f t="shared" si="1170"/>
        <v>Urban Tailors Factory</v>
      </c>
      <c r="M12534" t="s">
        <v>94</v>
      </c>
      <c r="N12534" t="s">
        <v>1427</v>
      </c>
      <c r="O12534">
        <v>1524</v>
      </c>
      <c r="P12534">
        <v>5</v>
      </c>
      <c r="Q12534">
        <v>6</v>
      </c>
      <c r="R12534">
        <v>1.5360983102918587E-3</v>
      </c>
      <c r="S12534">
        <f t="shared" si="1171"/>
        <v>7620</v>
      </c>
      <c r="T12534">
        <f t="shared" si="1172"/>
        <v>2.3410138248847927</v>
      </c>
      <c r="U12534">
        <f t="shared" si="1173"/>
        <v>9144</v>
      </c>
      <c r="V12534">
        <f t="shared" si="1174"/>
        <v>1521.6589861751152</v>
      </c>
      <c r="W12534" t="str">
        <f t="shared" si="1175"/>
        <v>PROFIT</v>
      </c>
    </row>
    <row r="12535" spans="8:23" x14ac:dyDescent="0.35">
      <c r="H12535">
        <v>2011</v>
      </c>
      <c r="I12535" t="s">
        <v>21</v>
      </c>
      <c r="J12535" t="s">
        <v>1410</v>
      </c>
      <c r="K12535" t="s">
        <v>151</v>
      </c>
      <c r="L12535" t="str">
        <f t="shared" si="1170"/>
        <v>Urban Tailors Factory</v>
      </c>
      <c r="M12535" t="s">
        <v>99</v>
      </c>
      <c r="N12535" t="s">
        <v>1428</v>
      </c>
      <c r="O12535">
        <v>1632</v>
      </c>
      <c r="P12535">
        <v>4</v>
      </c>
      <c r="Q12535">
        <v>6</v>
      </c>
      <c r="R12535">
        <v>1.7035775127768314E-3</v>
      </c>
      <c r="S12535">
        <f t="shared" si="1171"/>
        <v>6528</v>
      </c>
      <c r="T12535">
        <f t="shared" si="1172"/>
        <v>2.7802385008517887</v>
      </c>
      <c r="U12535">
        <f t="shared" si="1173"/>
        <v>9792</v>
      </c>
      <c r="V12535">
        <f t="shared" si="1174"/>
        <v>3261.2197614991483</v>
      </c>
      <c r="W12535" t="str">
        <f t="shared" si="1175"/>
        <v>PROFIT</v>
      </c>
    </row>
    <row r="12536" spans="8:23" x14ac:dyDescent="0.35">
      <c r="H12536">
        <v>2011</v>
      </c>
      <c r="I12536" t="s">
        <v>21</v>
      </c>
      <c r="J12536" t="s">
        <v>1410</v>
      </c>
      <c r="K12536" t="s">
        <v>151</v>
      </c>
      <c r="L12536" t="str">
        <f t="shared" si="1170"/>
        <v>Urban Tailors Factory</v>
      </c>
      <c r="M12536" t="s">
        <v>104</v>
      </c>
      <c r="N12536" t="s">
        <v>1429</v>
      </c>
      <c r="O12536">
        <v>1668</v>
      </c>
      <c r="P12536">
        <v>4</v>
      </c>
      <c r="Q12536">
        <v>7</v>
      </c>
      <c r="R12536">
        <v>1.5151515151515152E-3</v>
      </c>
      <c r="S12536">
        <f t="shared" si="1171"/>
        <v>6672</v>
      </c>
      <c r="T12536">
        <f t="shared" si="1172"/>
        <v>2.5272727272727273</v>
      </c>
      <c r="U12536">
        <f t="shared" si="1173"/>
        <v>11676</v>
      </c>
      <c r="V12536">
        <f t="shared" si="1174"/>
        <v>5001.4727272727268</v>
      </c>
      <c r="W12536" t="str">
        <f t="shared" si="1175"/>
        <v>PROFIT</v>
      </c>
    </row>
    <row r="12537" spans="8:23" x14ac:dyDescent="0.35">
      <c r="H12537">
        <v>2011</v>
      </c>
      <c r="I12537" t="s">
        <v>21</v>
      </c>
      <c r="J12537" t="s">
        <v>1410</v>
      </c>
      <c r="K12537" t="s">
        <v>151</v>
      </c>
      <c r="L12537" t="str">
        <f t="shared" si="1170"/>
        <v>Urban Tailors Factory</v>
      </c>
      <c r="M12537" t="s">
        <v>109</v>
      </c>
      <c r="N12537" t="s">
        <v>1430</v>
      </c>
      <c r="O12537">
        <v>1584</v>
      </c>
      <c r="P12537">
        <v>4</v>
      </c>
      <c r="Q12537">
        <v>6</v>
      </c>
      <c r="R12537">
        <v>1.483679525222552E-3</v>
      </c>
      <c r="S12537">
        <f t="shared" si="1171"/>
        <v>6336</v>
      </c>
      <c r="T12537">
        <f t="shared" si="1172"/>
        <v>2.3501483679525221</v>
      </c>
      <c r="U12537">
        <f t="shared" si="1173"/>
        <v>9504</v>
      </c>
      <c r="V12537">
        <f t="shared" si="1174"/>
        <v>3165.6498516320476</v>
      </c>
      <c r="W12537" t="str">
        <f t="shared" si="1175"/>
        <v>PROFIT</v>
      </c>
    </row>
    <row r="12538" spans="8:23" x14ac:dyDescent="0.35">
      <c r="H12538">
        <v>2011</v>
      </c>
      <c r="I12538" t="s">
        <v>21</v>
      </c>
      <c r="J12538" t="s">
        <v>1410</v>
      </c>
      <c r="K12538" t="s">
        <v>151</v>
      </c>
      <c r="L12538" t="str">
        <f t="shared" si="1170"/>
        <v>Urban Tailors Factory</v>
      </c>
      <c r="M12538" t="s">
        <v>114</v>
      </c>
      <c r="N12538" t="s">
        <v>1431</v>
      </c>
      <c r="O12538">
        <v>1608</v>
      </c>
      <c r="P12538">
        <v>5</v>
      </c>
      <c r="Q12538">
        <v>6</v>
      </c>
      <c r="R12538">
        <v>1.3404825737265416E-3</v>
      </c>
      <c r="S12538">
        <f t="shared" si="1171"/>
        <v>8040</v>
      </c>
      <c r="T12538">
        <f t="shared" si="1172"/>
        <v>2.1554959785522789</v>
      </c>
      <c r="U12538">
        <f t="shared" si="1173"/>
        <v>9648</v>
      </c>
      <c r="V12538">
        <f t="shared" si="1174"/>
        <v>1605.8445040214476</v>
      </c>
      <c r="W12538" t="str">
        <f t="shared" si="1175"/>
        <v>PROFIT</v>
      </c>
    </row>
    <row r="12539" spans="8:23" x14ac:dyDescent="0.35">
      <c r="H12539">
        <v>2011</v>
      </c>
      <c r="I12539" t="s">
        <v>21</v>
      </c>
      <c r="J12539" t="s">
        <v>1410</v>
      </c>
      <c r="K12539" t="s">
        <v>151</v>
      </c>
      <c r="L12539" t="str">
        <f t="shared" si="1170"/>
        <v>Urban Tailors Factory</v>
      </c>
      <c r="M12539" t="s">
        <v>119</v>
      </c>
      <c r="N12539" t="s">
        <v>1432</v>
      </c>
      <c r="O12539">
        <v>1536</v>
      </c>
      <c r="P12539">
        <v>5</v>
      </c>
      <c r="Q12539">
        <v>6</v>
      </c>
      <c r="R12539">
        <v>1.7301038062283738E-3</v>
      </c>
      <c r="S12539">
        <f t="shared" si="1171"/>
        <v>7680</v>
      </c>
      <c r="T12539">
        <f t="shared" si="1172"/>
        <v>2.6574394463667819</v>
      </c>
      <c r="U12539">
        <f t="shared" si="1173"/>
        <v>9216</v>
      </c>
      <c r="V12539">
        <f t="shared" si="1174"/>
        <v>1533.3425605536331</v>
      </c>
      <c r="W12539" t="str">
        <f t="shared" si="1175"/>
        <v>PROFIT</v>
      </c>
    </row>
    <row r="12540" spans="8:23" x14ac:dyDescent="0.35">
      <c r="H12540">
        <v>2011</v>
      </c>
      <c r="I12540" t="s">
        <v>21</v>
      </c>
      <c r="J12540" t="s">
        <v>1410</v>
      </c>
      <c r="K12540" t="s">
        <v>151</v>
      </c>
      <c r="L12540" t="str">
        <f t="shared" si="1170"/>
        <v>Urban Tailors Factory</v>
      </c>
      <c r="M12540" t="s">
        <v>124</v>
      </c>
      <c r="N12540" t="s">
        <v>1433</v>
      </c>
      <c r="O12540">
        <v>1572</v>
      </c>
      <c r="P12540">
        <v>4</v>
      </c>
      <c r="Q12540">
        <v>7</v>
      </c>
      <c r="R12540">
        <v>1.4492753623188406E-3</v>
      </c>
      <c r="S12540">
        <f t="shared" si="1171"/>
        <v>6288</v>
      </c>
      <c r="T12540">
        <f t="shared" si="1172"/>
        <v>2.2782608695652176</v>
      </c>
      <c r="U12540">
        <f t="shared" si="1173"/>
        <v>11004</v>
      </c>
      <c r="V12540">
        <f t="shared" si="1174"/>
        <v>4713.7217391304348</v>
      </c>
      <c r="W12540" t="str">
        <f t="shared" si="1175"/>
        <v>PROFIT</v>
      </c>
    </row>
    <row r="12541" spans="8:23" x14ac:dyDescent="0.35">
      <c r="H12541">
        <v>2011</v>
      </c>
      <c r="I12541" t="s">
        <v>21</v>
      </c>
      <c r="J12541" t="s">
        <v>1410</v>
      </c>
      <c r="K12541" t="s">
        <v>151</v>
      </c>
      <c r="L12541" t="str">
        <f t="shared" si="1170"/>
        <v>Urban Tailors Factory</v>
      </c>
      <c r="M12541" t="s">
        <v>129</v>
      </c>
      <c r="N12541" t="s">
        <v>1434</v>
      </c>
      <c r="O12541">
        <v>1800</v>
      </c>
      <c r="P12541">
        <v>4</v>
      </c>
      <c r="Q12541">
        <v>6</v>
      </c>
      <c r="R12541">
        <v>1.1627906976744186E-3</v>
      </c>
      <c r="S12541">
        <f t="shared" si="1171"/>
        <v>7200</v>
      </c>
      <c r="T12541">
        <f t="shared" si="1172"/>
        <v>2.0930232558139537</v>
      </c>
      <c r="U12541">
        <f t="shared" si="1173"/>
        <v>10800</v>
      </c>
      <c r="V12541">
        <f t="shared" si="1174"/>
        <v>3597.9069767441861</v>
      </c>
      <c r="W12541" t="str">
        <f t="shared" si="1175"/>
        <v>PROFIT</v>
      </c>
    </row>
    <row r="12542" spans="8:23" x14ac:dyDescent="0.35">
      <c r="H12542">
        <v>2011</v>
      </c>
      <c r="I12542" t="s">
        <v>21</v>
      </c>
      <c r="J12542" t="s">
        <v>1410</v>
      </c>
      <c r="K12542" t="s">
        <v>151</v>
      </c>
      <c r="L12542" t="str">
        <f t="shared" si="1170"/>
        <v>Urban Tailors Factory</v>
      </c>
      <c r="M12542" t="s">
        <v>134</v>
      </c>
      <c r="N12542" t="s">
        <v>1435</v>
      </c>
      <c r="O12542">
        <v>1692</v>
      </c>
      <c r="P12542">
        <v>4</v>
      </c>
      <c r="Q12542">
        <v>7</v>
      </c>
      <c r="R12542">
        <v>1.2285012285012285E-3</v>
      </c>
      <c r="S12542">
        <f t="shared" si="1171"/>
        <v>6768</v>
      </c>
      <c r="T12542">
        <f t="shared" si="1172"/>
        <v>2.0786240786240784</v>
      </c>
      <c r="U12542">
        <f t="shared" si="1173"/>
        <v>11844</v>
      </c>
      <c r="V12542">
        <f t="shared" si="1174"/>
        <v>5073.9213759213762</v>
      </c>
      <c r="W12542" t="str">
        <f t="shared" si="1175"/>
        <v>PROFIT</v>
      </c>
    </row>
    <row r="12543" spans="8:23" x14ac:dyDescent="0.35">
      <c r="H12543">
        <v>2011</v>
      </c>
      <c r="I12543" t="s">
        <v>21</v>
      </c>
      <c r="J12543" t="s">
        <v>1410</v>
      </c>
      <c r="K12543" t="s">
        <v>151</v>
      </c>
      <c r="L12543" t="str">
        <f t="shared" si="1170"/>
        <v>Urban Tailors Factory</v>
      </c>
      <c r="M12543" t="s">
        <v>139</v>
      </c>
      <c r="N12543" t="s">
        <v>1436</v>
      </c>
      <c r="O12543">
        <v>1500</v>
      </c>
      <c r="P12543">
        <v>4</v>
      </c>
      <c r="Q12543">
        <v>6</v>
      </c>
      <c r="R12543">
        <v>1.3297872340425532E-3</v>
      </c>
      <c r="S12543">
        <f t="shared" si="1171"/>
        <v>6000</v>
      </c>
      <c r="T12543">
        <f t="shared" si="1172"/>
        <v>1.9946808510638296</v>
      </c>
      <c r="U12543">
        <f t="shared" si="1173"/>
        <v>9000</v>
      </c>
      <c r="V12543">
        <f t="shared" si="1174"/>
        <v>2998.005319148936</v>
      </c>
      <c r="W12543" t="str">
        <f t="shared" si="1175"/>
        <v>PROFIT</v>
      </c>
    </row>
    <row r="12544" spans="8:23" x14ac:dyDescent="0.35">
      <c r="H12544">
        <v>2011</v>
      </c>
      <c r="I12544" t="s">
        <v>21</v>
      </c>
      <c r="J12544" t="s">
        <v>1410</v>
      </c>
      <c r="K12544" t="s">
        <v>151</v>
      </c>
      <c r="L12544" t="str">
        <f t="shared" si="1170"/>
        <v>Urban Tailors Factory</v>
      </c>
      <c r="M12544" t="s">
        <v>144</v>
      </c>
      <c r="N12544" t="s">
        <v>1437</v>
      </c>
      <c r="O12544">
        <v>1608</v>
      </c>
      <c r="P12544">
        <v>4</v>
      </c>
      <c r="Q12544">
        <v>7</v>
      </c>
      <c r="R12544">
        <v>1.5128593040847202E-3</v>
      </c>
      <c r="S12544">
        <f t="shared" si="1171"/>
        <v>6432</v>
      </c>
      <c r="T12544">
        <f t="shared" si="1172"/>
        <v>2.4326777609682302</v>
      </c>
      <c r="U12544">
        <f t="shared" si="1173"/>
        <v>11256</v>
      </c>
      <c r="V12544">
        <f t="shared" si="1174"/>
        <v>4821.5673222390315</v>
      </c>
      <c r="W12544" t="str">
        <f t="shared" si="1175"/>
        <v>PROFIT</v>
      </c>
    </row>
    <row r="12545" spans="8:23" x14ac:dyDescent="0.35">
      <c r="H12545">
        <v>2011</v>
      </c>
      <c r="I12545" t="s">
        <v>21</v>
      </c>
      <c r="J12545" t="s">
        <v>1410</v>
      </c>
      <c r="K12545" t="s">
        <v>151</v>
      </c>
      <c r="L12545" t="str">
        <f t="shared" si="1170"/>
        <v>Urban Tailors Factory</v>
      </c>
      <c r="M12545" t="s">
        <v>149</v>
      </c>
      <c r="N12545" t="s">
        <v>1438</v>
      </c>
      <c r="O12545">
        <v>1728</v>
      </c>
      <c r="P12545">
        <v>4</v>
      </c>
      <c r="Q12545">
        <v>7</v>
      </c>
      <c r="R12545">
        <v>1.3315579227696406E-3</v>
      </c>
      <c r="S12545">
        <f t="shared" si="1171"/>
        <v>6912</v>
      </c>
      <c r="T12545">
        <f t="shared" si="1172"/>
        <v>2.3009320905459387</v>
      </c>
      <c r="U12545">
        <f t="shared" si="1173"/>
        <v>12096</v>
      </c>
      <c r="V12545">
        <f t="shared" si="1174"/>
        <v>5181.6990679094542</v>
      </c>
      <c r="W12545" t="str">
        <f t="shared" si="1175"/>
        <v>PROFIT</v>
      </c>
    </row>
    <row r="12546" spans="8:23" x14ac:dyDescent="0.35">
      <c r="H12546">
        <v>2011</v>
      </c>
      <c r="I12546" t="s">
        <v>21</v>
      </c>
      <c r="J12546" t="s">
        <v>1410</v>
      </c>
      <c r="K12546" t="s">
        <v>151</v>
      </c>
      <c r="L12546" t="str">
        <f t="shared" si="1170"/>
        <v>Urban Tailors Factory</v>
      </c>
      <c r="M12546" t="s">
        <v>154</v>
      </c>
      <c r="N12546" t="s">
        <v>1439</v>
      </c>
      <c r="O12546">
        <v>1800</v>
      </c>
      <c r="P12546">
        <v>5</v>
      </c>
      <c r="Q12546">
        <v>7</v>
      </c>
      <c r="R12546">
        <v>1.1299435028248588E-3</v>
      </c>
      <c r="S12546">
        <f t="shared" si="1171"/>
        <v>9000</v>
      </c>
      <c r="T12546">
        <f t="shared" si="1172"/>
        <v>2.0338983050847457</v>
      </c>
      <c r="U12546">
        <f t="shared" si="1173"/>
        <v>12600</v>
      </c>
      <c r="V12546">
        <f t="shared" si="1174"/>
        <v>3597.9661016949153</v>
      </c>
      <c r="W12546" t="str">
        <f t="shared" si="1175"/>
        <v>PROFIT</v>
      </c>
    </row>
    <row r="12547" spans="8:23" x14ac:dyDescent="0.35">
      <c r="H12547">
        <v>2011</v>
      </c>
      <c r="I12547" t="s">
        <v>21</v>
      </c>
      <c r="J12547" t="s">
        <v>1410</v>
      </c>
      <c r="K12547" t="s">
        <v>151</v>
      </c>
      <c r="L12547" t="str">
        <f t="shared" ref="L12547:L12610" si="1176">VLOOKUP($K12547,$A$1:$C$124,MATCH($L$1,$A$1:$C$1,0),0)</f>
        <v>Urban Tailors Factory</v>
      </c>
      <c r="M12547" t="s">
        <v>159</v>
      </c>
      <c r="N12547" t="s">
        <v>1440</v>
      </c>
      <c r="O12547">
        <v>1500</v>
      </c>
      <c r="P12547">
        <v>4</v>
      </c>
      <c r="Q12547">
        <v>6</v>
      </c>
      <c r="R12547">
        <v>1.6233766233766235E-3</v>
      </c>
      <c r="S12547">
        <f t="shared" ref="S12547:S12610" si="1177">P12547*O12547</f>
        <v>6000</v>
      </c>
      <c r="T12547">
        <f t="shared" ref="T12547:T12610" si="1178">R12547*O12547</f>
        <v>2.4350649350649354</v>
      </c>
      <c r="U12547">
        <f t="shared" ref="U12547:U12610" si="1179">Q12547*O12547</f>
        <v>9000</v>
      </c>
      <c r="V12547">
        <f t="shared" ref="V12547:V12610" si="1180">Q12547*O12547-S12547-T12547</f>
        <v>2997.5649350649351</v>
      </c>
      <c r="W12547" t="str">
        <f t="shared" ref="W12547:W12610" si="1181">IF(V12547&gt;1000,"PROFIT","LOSS")</f>
        <v>PROFIT</v>
      </c>
    </row>
    <row r="12548" spans="8:23" x14ac:dyDescent="0.35">
      <c r="H12548">
        <v>2011</v>
      </c>
      <c r="I12548" t="s">
        <v>21</v>
      </c>
      <c r="J12548" t="s">
        <v>1410</v>
      </c>
      <c r="K12548" t="s">
        <v>151</v>
      </c>
      <c r="L12548" t="str">
        <f t="shared" si="1176"/>
        <v>Urban Tailors Factory</v>
      </c>
      <c r="M12548" t="s">
        <v>164</v>
      </c>
      <c r="N12548" t="s">
        <v>1441</v>
      </c>
      <c r="O12548">
        <v>1728</v>
      </c>
      <c r="P12548">
        <v>5</v>
      </c>
      <c r="Q12548">
        <v>6</v>
      </c>
      <c r="R12548">
        <v>1.4903129657228018E-3</v>
      </c>
      <c r="S12548">
        <f t="shared" si="1177"/>
        <v>8640</v>
      </c>
      <c r="T12548">
        <f t="shared" si="1178"/>
        <v>2.5752608047690013</v>
      </c>
      <c r="U12548">
        <f t="shared" si="1179"/>
        <v>10368</v>
      </c>
      <c r="V12548">
        <f t="shared" si="1180"/>
        <v>1725.424739195231</v>
      </c>
      <c r="W12548" t="str">
        <f t="shared" si="1181"/>
        <v>PROFIT</v>
      </c>
    </row>
    <row r="12549" spans="8:23" x14ac:dyDescent="0.35">
      <c r="H12549">
        <v>2011</v>
      </c>
      <c r="I12549" t="s">
        <v>21</v>
      </c>
      <c r="J12549" t="s">
        <v>1410</v>
      </c>
      <c r="K12549" t="s">
        <v>151</v>
      </c>
      <c r="L12549" t="str">
        <f t="shared" si="1176"/>
        <v>Urban Tailors Factory</v>
      </c>
      <c r="M12549" t="s">
        <v>169</v>
      </c>
      <c r="N12549" t="s">
        <v>1442</v>
      </c>
      <c r="O12549">
        <v>1596</v>
      </c>
      <c r="P12549">
        <v>5</v>
      </c>
      <c r="Q12549">
        <v>7</v>
      </c>
      <c r="R12549">
        <v>1.8281535648994515E-3</v>
      </c>
      <c r="S12549">
        <f t="shared" si="1177"/>
        <v>7980</v>
      </c>
      <c r="T12549">
        <f t="shared" si="1178"/>
        <v>2.9177330895795248</v>
      </c>
      <c r="U12549">
        <f t="shared" si="1179"/>
        <v>11172</v>
      </c>
      <c r="V12549">
        <f t="shared" si="1180"/>
        <v>3189.0822669104205</v>
      </c>
      <c r="W12549" t="str">
        <f t="shared" si="1181"/>
        <v>PROFIT</v>
      </c>
    </row>
    <row r="12550" spans="8:23" x14ac:dyDescent="0.35">
      <c r="H12550">
        <v>2011</v>
      </c>
      <c r="I12550" t="s">
        <v>21</v>
      </c>
      <c r="J12550" t="s">
        <v>1410</v>
      </c>
      <c r="K12550" t="s">
        <v>151</v>
      </c>
      <c r="L12550" t="str">
        <f t="shared" si="1176"/>
        <v>Urban Tailors Factory</v>
      </c>
      <c r="M12550" t="s">
        <v>174</v>
      </c>
      <c r="N12550" t="s">
        <v>1443</v>
      </c>
      <c r="O12550">
        <v>1572</v>
      </c>
      <c r="P12550">
        <v>4</v>
      </c>
      <c r="Q12550">
        <v>7</v>
      </c>
      <c r="R12550">
        <v>1.7064846416382253E-3</v>
      </c>
      <c r="S12550">
        <f t="shared" si="1177"/>
        <v>6288</v>
      </c>
      <c r="T12550">
        <f t="shared" si="1178"/>
        <v>2.68259385665529</v>
      </c>
      <c r="U12550">
        <f t="shared" si="1179"/>
        <v>11004</v>
      </c>
      <c r="V12550">
        <f t="shared" si="1180"/>
        <v>4713.3174061433447</v>
      </c>
      <c r="W12550" t="str">
        <f t="shared" si="1181"/>
        <v>PROFIT</v>
      </c>
    </row>
    <row r="12551" spans="8:23" x14ac:dyDescent="0.35">
      <c r="H12551">
        <v>2011</v>
      </c>
      <c r="I12551" t="s">
        <v>21</v>
      </c>
      <c r="J12551" t="s">
        <v>1410</v>
      </c>
      <c r="K12551" t="s">
        <v>151</v>
      </c>
      <c r="L12551" t="str">
        <f t="shared" si="1176"/>
        <v>Urban Tailors Factory</v>
      </c>
      <c r="M12551" t="s">
        <v>179</v>
      </c>
      <c r="N12551" t="s">
        <v>1444</v>
      </c>
      <c r="O12551">
        <v>1608</v>
      </c>
      <c r="P12551">
        <v>5</v>
      </c>
      <c r="Q12551">
        <v>6</v>
      </c>
      <c r="R12551">
        <v>1.6051364365971107E-3</v>
      </c>
      <c r="S12551">
        <f t="shared" si="1177"/>
        <v>8040</v>
      </c>
      <c r="T12551">
        <f t="shared" si="1178"/>
        <v>2.581059390048154</v>
      </c>
      <c r="U12551">
        <f t="shared" si="1179"/>
        <v>9648</v>
      </c>
      <c r="V12551">
        <f t="shared" si="1180"/>
        <v>1605.4189406099517</v>
      </c>
      <c r="W12551" t="str">
        <f t="shared" si="1181"/>
        <v>PROFIT</v>
      </c>
    </row>
    <row r="12552" spans="8:23" x14ac:dyDescent="0.35">
      <c r="H12552">
        <v>2011</v>
      </c>
      <c r="I12552" t="s">
        <v>21</v>
      </c>
      <c r="J12552" t="s">
        <v>1410</v>
      </c>
      <c r="K12552" t="s">
        <v>151</v>
      </c>
      <c r="L12552" t="str">
        <f t="shared" si="1176"/>
        <v>Urban Tailors Factory</v>
      </c>
      <c r="M12552" t="s">
        <v>184</v>
      </c>
      <c r="N12552" t="s">
        <v>1445</v>
      </c>
      <c r="O12552">
        <v>1608</v>
      </c>
      <c r="P12552">
        <v>5</v>
      </c>
      <c r="Q12552">
        <v>6</v>
      </c>
      <c r="R12552">
        <v>1.5847860538827259E-3</v>
      </c>
      <c r="S12552">
        <f t="shared" si="1177"/>
        <v>8040</v>
      </c>
      <c r="T12552">
        <f t="shared" si="1178"/>
        <v>2.5483359746434231</v>
      </c>
      <c r="U12552">
        <f t="shared" si="1179"/>
        <v>9648</v>
      </c>
      <c r="V12552">
        <f t="shared" si="1180"/>
        <v>1605.4516640253566</v>
      </c>
      <c r="W12552" t="str">
        <f t="shared" si="1181"/>
        <v>PROFIT</v>
      </c>
    </row>
    <row r="12553" spans="8:23" x14ac:dyDescent="0.35">
      <c r="H12553">
        <v>2011</v>
      </c>
      <c r="I12553" t="s">
        <v>21</v>
      </c>
      <c r="J12553" t="s">
        <v>1410</v>
      </c>
      <c r="K12553" t="s">
        <v>151</v>
      </c>
      <c r="L12553" t="str">
        <f t="shared" si="1176"/>
        <v>Urban Tailors Factory</v>
      </c>
      <c r="M12553" t="s">
        <v>189</v>
      </c>
      <c r="N12553" t="s">
        <v>1446</v>
      </c>
      <c r="O12553">
        <v>1596</v>
      </c>
      <c r="P12553">
        <v>5</v>
      </c>
      <c r="Q12553">
        <v>6</v>
      </c>
      <c r="R12553">
        <v>1.2484394506866417E-3</v>
      </c>
      <c r="S12553">
        <f t="shared" si="1177"/>
        <v>7980</v>
      </c>
      <c r="T12553">
        <f t="shared" si="1178"/>
        <v>1.9925093632958801</v>
      </c>
      <c r="U12553">
        <f t="shared" si="1179"/>
        <v>9576</v>
      </c>
      <c r="V12553">
        <f t="shared" si="1180"/>
        <v>1594.0074906367042</v>
      </c>
      <c r="W12553" t="str">
        <f t="shared" si="1181"/>
        <v>PROFIT</v>
      </c>
    </row>
    <row r="12554" spans="8:23" x14ac:dyDescent="0.35">
      <c r="H12554">
        <v>2011</v>
      </c>
      <c r="I12554" t="s">
        <v>21</v>
      </c>
      <c r="J12554" t="s">
        <v>1410</v>
      </c>
      <c r="K12554" t="s">
        <v>151</v>
      </c>
      <c r="L12554" t="str">
        <f t="shared" si="1176"/>
        <v>Urban Tailors Factory</v>
      </c>
      <c r="M12554" t="s">
        <v>194</v>
      </c>
      <c r="N12554" t="s">
        <v>1447</v>
      </c>
      <c r="O12554">
        <v>1560</v>
      </c>
      <c r="P12554">
        <v>4</v>
      </c>
      <c r="Q12554">
        <v>7</v>
      </c>
      <c r="R12554">
        <v>1.6920473773265651E-3</v>
      </c>
      <c r="S12554">
        <f t="shared" si="1177"/>
        <v>6240</v>
      </c>
      <c r="T12554">
        <f t="shared" si="1178"/>
        <v>2.6395939086294415</v>
      </c>
      <c r="U12554">
        <f t="shared" si="1179"/>
        <v>10920</v>
      </c>
      <c r="V12554">
        <f t="shared" si="1180"/>
        <v>4677.3604060913704</v>
      </c>
      <c r="W12554" t="str">
        <f t="shared" si="1181"/>
        <v>PROFIT</v>
      </c>
    </row>
    <row r="12555" spans="8:23" x14ac:dyDescent="0.35">
      <c r="H12555">
        <v>2011</v>
      </c>
      <c r="I12555" t="s">
        <v>21</v>
      </c>
      <c r="J12555" t="s">
        <v>1410</v>
      </c>
      <c r="K12555" t="s">
        <v>151</v>
      </c>
      <c r="L12555" t="str">
        <f t="shared" si="1176"/>
        <v>Urban Tailors Factory</v>
      </c>
      <c r="M12555" t="s">
        <v>199</v>
      </c>
      <c r="N12555" t="s">
        <v>1448</v>
      </c>
      <c r="O12555">
        <v>1668</v>
      </c>
      <c r="P12555">
        <v>4</v>
      </c>
      <c r="Q12555">
        <v>7</v>
      </c>
      <c r="R12555">
        <v>1.3140604467805519E-3</v>
      </c>
      <c r="S12555">
        <f t="shared" si="1177"/>
        <v>6672</v>
      </c>
      <c r="T12555">
        <f t="shared" si="1178"/>
        <v>2.1918528252299607</v>
      </c>
      <c r="U12555">
        <f t="shared" si="1179"/>
        <v>11676</v>
      </c>
      <c r="V12555">
        <f t="shared" si="1180"/>
        <v>5001.8081471747701</v>
      </c>
      <c r="W12555" t="str">
        <f t="shared" si="1181"/>
        <v>PROFIT</v>
      </c>
    </row>
    <row r="12556" spans="8:23" x14ac:dyDescent="0.35">
      <c r="H12556">
        <v>2011</v>
      </c>
      <c r="I12556" t="s">
        <v>21</v>
      </c>
      <c r="J12556" t="s">
        <v>1410</v>
      </c>
      <c r="K12556" t="s">
        <v>151</v>
      </c>
      <c r="L12556" t="str">
        <f t="shared" si="1176"/>
        <v>Urban Tailors Factory</v>
      </c>
      <c r="M12556" t="s">
        <v>204</v>
      </c>
      <c r="N12556" t="s">
        <v>1449</v>
      </c>
      <c r="O12556">
        <v>1704</v>
      </c>
      <c r="P12556">
        <v>5</v>
      </c>
      <c r="Q12556">
        <v>6</v>
      </c>
      <c r="R12556">
        <v>1.1160714285714285E-3</v>
      </c>
      <c r="S12556">
        <f t="shared" si="1177"/>
        <v>8520</v>
      </c>
      <c r="T12556">
        <f t="shared" si="1178"/>
        <v>1.9017857142857142</v>
      </c>
      <c r="U12556">
        <f t="shared" si="1179"/>
        <v>10224</v>
      </c>
      <c r="V12556">
        <f t="shared" si="1180"/>
        <v>1702.0982142857142</v>
      </c>
      <c r="W12556" t="str">
        <f t="shared" si="1181"/>
        <v>PROFIT</v>
      </c>
    </row>
    <row r="12557" spans="8:23" x14ac:dyDescent="0.35">
      <c r="H12557">
        <v>2011</v>
      </c>
      <c r="I12557" t="s">
        <v>21</v>
      </c>
      <c r="J12557" t="s">
        <v>1410</v>
      </c>
      <c r="K12557" t="s">
        <v>151</v>
      </c>
      <c r="L12557" t="str">
        <f t="shared" si="1176"/>
        <v>Urban Tailors Factory</v>
      </c>
      <c r="M12557" t="s">
        <v>209</v>
      </c>
      <c r="N12557" t="s">
        <v>1450</v>
      </c>
      <c r="O12557">
        <v>1584</v>
      </c>
      <c r="P12557">
        <v>4</v>
      </c>
      <c r="Q12557">
        <v>7</v>
      </c>
      <c r="R12557">
        <v>1.639344262295082E-3</v>
      </c>
      <c r="S12557">
        <f t="shared" si="1177"/>
        <v>6336</v>
      </c>
      <c r="T12557">
        <f t="shared" si="1178"/>
        <v>2.59672131147541</v>
      </c>
      <c r="U12557">
        <f t="shared" si="1179"/>
        <v>11088</v>
      </c>
      <c r="V12557">
        <f t="shared" si="1180"/>
        <v>4749.4032786885246</v>
      </c>
      <c r="W12557" t="str">
        <f t="shared" si="1181"/>
        <v>PROFIT</v>
      </c>
    </row>
    <row r="12558" spans="8:23" x14ac:dyDescent="0.35">
      <c r="H12558">
        <v>2011</v>
      </c>
      <c r="I12558" t="s">
        <v>21</v>
      </c>
      <c r="J12558" t="s">
        <v>1410</v>
      </c>
      <c r="K12558" t="s">
        <v>151</v>
      </c>
      <c r="L12558" t="str">
        <f t="shared" si="1176"/>
        <v>Urban Tailors Factory</v>
      </c>
      <c r="M12558" t="s">
        <v>214</v>
      </c>
      <c r="N12558" t="s">
        <v>1451</v>
      </c>
      <c r="O12558">
        <v>1632</v>
      </c>
      <c r="P12558">
        <v>4</v>
      </c>
      <c r="Q12558">
        <v>7</v>
      </c>
      <c r="R12558">
        <v>1.7574692442882249E-3</v>
      </c>
      <c r="S12558">
        <f t="shared" si="1177"/>
        <v>6528</v>
      </c>
      <c r="T12558">
        <f t="shared" si="1178"/>
        <v>2.8681898066783829</v>
      </c>
      <c r="U12558">
        <f t="shared" si="1179"/>
        <v>11424</v>
      </c>
      <c r="V12558">
        <f t="shared" si="1180"/>
        <v>4893.1318101933221</v>
      </c>
      <c r="W12558" t="str">
        <f t="shared" si="1181"/>
        <v>PROFIT</v>
      </c>
    </row>
    <row r="12559" spans="8:23" x14ac:dyDescent="0.35">
      <c r="H12559">
        <v>2011</v>
      </c>
      <c r="I12559" t="s">
        <v>21</v>
      </c>
      <c r="J12559" t="s">
        <v>1410</v>
      </c>
      <c r="K12559" t="s">
        <v>151</v>
      </c>
      <c r="L12559" t="str">
        <f t="shared" si="1176"/>
        <v>Urban Tailors Factory</v>
      </c>
      <c r="M12559" t="s">
        <v>219</v>
      </c>
      <c r="N12559" t="s">
        <v>1452</v>
      </c>
      <c r="O12559">
        <v>1704</v>
      </c>
      <c r="P12559">
        <v>4</v>
      </c>
      <c r="Q12559">
        <v>6</v>
      </c>
      <c r="R12559">
        <v>1.5625000000000001E-3</v>
      </c>
      <c r="S12559">
        <f t="shared" si="1177"/>
        <v>6816</v>
      </c>
      <c r="T12559">
        <f t="shared" si="1178"/>
        <v>2.6625000000000001</v>
      </c>
      <c r="U12559">
        <f t="shared" si="1179"/>
        <v>10224</v>
      </c>
      <c r="V12559">
        <f t="shared" si="1180"/>
        <v>3405.3375000000001</v>
      </c>
      <c r="W12559" t="str">
        <f t="shared" si="1181"/>
        <v>PROFIT</v>
      </c>
    </row>
    <row r="12560" spans="8:23" x14ac:dyDescent="0.35">
      <c r="H12560">
        <v>2011</v>
      </c>
      <c r="I12560" t="s">
        <v>21</v>
      </c>
      <c r="J12560" t="s">
        <v>1410</v>
      </c>
      <c r="K12560" t="s">
        <v>151</v>
      </c>
      <c r="L12560" t="str">
        <f t="shared" si="1176"/>
        <v>Urban Tailors Factory</v>
      </c>
      <c r="M12560" t="s">
        <v>224</v>
      </c>
      <c r="N12560" t="s">
        <v>1453</v>
      </c>
      <c r="O12560">
        <v>1608</v>
      </c>
      <c r="P12560">
        <v>4</v>
      </c>
      <c r="Q12560">
        <v>7</v>
      </c>
      <c r="R12560">
        <v>1.2033694344163659E-3</v>
      </c>
      <c r="S12560">
        <f t="shared" si="1177"/>
        <v>6432</v>
      </c>
      <c r="T12560">
        <f t="shared" si="1178"/>
        <v>1.9350180505415162</v>
      </c>
      <c r="U12560">
        <f t="shared" si="1179"/>
        <v>11256</v>
      </c>
      <c r="V12560">
        <f t="shared" si="1180"/>
        <v>4822.0649819494583</v>
      </c>
      <c r="W12560" t="str">
        <f t="shared" si="1181"/>
        <v>PROFIT</v>
      </c>
    </row>
    <row r="12561" spans="8:23" x14ac:dyDescent="0.35">
      <c r="H12561">
        <v>2011</v>
      </c>
      <c r="I12561" t="s">
        <v>21</v>
      </c>
      <c r="J12561" t="s">
        <v>1410</v>
      </c>
      <c r="K12561" t="s">
        <v>151</v>
      </c>
      <c r="L12561" t="str">
        <f t="shared" si="1176"/>
        <v>Urban Tailors Factory</v>
      </c>
      <c r="M12561" t="s">
        <v>229</v>
      </c>
      <c r="N12561" t="s">
        <v>1454</v>
      </c>
      <c r="O12561">
        <v>1656</v>
      </c>
      <c r="P12561">
        <v>4</v>
      </c>
      <c r="Q12561">
        <v>7</v>
      </c>
      <c r="R12561">
        <v>1.1428571428571429E-3</v>
      </c>
      <c r="S12561">
        <f t="shared" si="1177"/>
        <v>6624</v>
      </c>
      <c r="T12561">
        <f t="shared" si="1178"/>
        <v>1.8925714285714288</v>
      </c>
      <c r="U12561">
        <f t="shared" si="1179"/>
        <v>11592</v>
      </c>
      <c r="V12561">
        <f t="shared" si="1180"/>
        <v>4966.1074285714285</v>
      </c>
      <c r="W12561" t="str">
        <f t="shared" si="1181"/>
        <v>PROFIT</v>
      </c>
    </row>
    <row r="12562" spans="8:23" x14ac:dyDescent="0.35">
      <c r="H12562">
        <v>2011</v>
      </c>
      <c r="I12562" t="s">
        <v>21</v>
      </c>
      <c r="J12562" t="s">
        <v>1410</v>
      </c>
      <c r="K12562" t="s">
        <v>151</v>
      </c>
      <c r="L12562" t="str">
        <f t="shared" si="1176"/>
        <v>Urban Tailors Factory</v>
      </c>
      <c r="M12562" t="s">
        <v>234</v>
      </c>
      <c r="N12562" t="s">
        <v>1455</v>
      </c>
      <c r="O12562">
        <v>1752</v>
      </c>
      <c r="P12562">
        <v>5</v>
      </c>
      <c r="Q12562">
        <v>7</v>
      </c>
      <c r="R12562">
        <v>1.25E-3</v>
      </c>
      <c r="S12562">
        <f t="shared" si="1177"/>
        <v>8760</v>
      </c>
      <c r="T12562">
        <f t="shared" si="1178"/>
        <v>2.19</v>
      </c>
      <c r="U12562">
        <f t="shared" si="1179"/>
        <v>12264</v>
      </c>
      <c r="V12562">
        <f t="shared" si="1180"/>
        <v>3501.81</v>
      </c>
      <c r="W12562" t="str">
        <f t="shared" si="1181"/>
        <v>PROFIT</v>
      </c>
    </row>
    <row r="12563" spans="8:23" x14ac:dyDescent="0.35">
      <c r="H12563">
        <v>2011</v>
      </c>
      <c r="I12563" t="s">
        <v>21</v>
      </c>
      <c r="J12563" t="s">
        <v>1410</v>
      </c>
      <c r="K12563" t="s">
        <v>151</v>
      </c>
      <c r="L12563" t="str">
        <f t="shared" si="1176"/>
        <v>Urban Tailors Factory</v>
      </c>
      <c r="M12563" t="s">
        <v>239</v>
      </c>
      <c r="N12563" t="s">
        <v>1456</v>
      </c>
      <c r="O12563">
        <v>1632</v>
      </c>
      <c r="P12563">
        <v>4</v>
      </c>
      <c r="Q12563">
        <v>7</v>
      </c>
      <c r="R12563">
        <v>1.6447368421052631E-3</v>
      </c>
      <c r="S12563">
        <f t="shared" si="1177"/>
        <v>6528</v>
      </c>
      <c r="T12563">
        <f t="shared" si="1178"/>
        <v>2.6842105263157894</v>
      </c>
      <c r="U12563">
        <f t="shared" si="1179"/>
        <v>11424</v>
      </c>
      <c r="V12563">
        <f t="shared" si="1180"/>
        <v>4893.3157894736842</v>
      </c>
      <c r="W12563" t="str">
        <f t="shared" si="1181"/>
        <v>PROFIT</v>
      </c>
    </row>
    <row r="12564" spans="8:23" x14ac:dyDescent="0.35">
      <c r="H12564">
        <v>2011</v>
      </c>
      <c r="I12564" t="s">
        <v>21</v>
      </c>
      <c r="J12564" t="s">
        <v>1410</v>
      </c>
      <c r="K12564" t="s">
        <v>151</v>
      </c>
      <c r="L12564" t="str">
        <f t="shared" si="1176"/>
        <v>Urban Tailors Factory</v>
      </c>
      <c r="M12564" t="s">
        <v>244</v>
      </c>
      <c r="N12564" t="s">
        <v>1457</v>
      </c>
      <c r="O12564">
        <v>1512</v>
      </c>
      <c r="P12564">
        <v>4</v>
      </c>
      <c r="Q12564">
        <v>7</v>
      </c>
      <c r="R12564">
        <v>1.7035775127768314E-3</v>
      </c>
      <c r="S12564">
        <f t="shared" si="1177"/>
        <v>6048</v>
      </c>
      <c r="T12564">
        <f t="shared" si="1178"/>
        <v>2.5758091993185692</v>
      </c>
      <c r="U12564">
        <f t="shared" si="1179"/>
        <v>10584</v>
      </c>
      <c r="V12564">
        <f t="shared" si="1180"/>
        <v>4533.4241908006816</v>
      </c>
      <c r="W12564" t="str">
        <f t="shared" si="1181"/>
        <v>PROFIT</v>
      </c>
    </row>
    <row r="12565" spans="8:23" x14ac:dyDescent="0.35">
      <c r="H12565">
        <v>2011</v>
      </c>
      <c r="I12565" t="s">
        <v>21</v>
      </c>
      <c r="J12565" t="s">
        <v>1410</v>
      </c>
      <c r="K12565" t="s">
        <v>151</v>
      </c>
      <c r="L12565" t="str">
        <f t="shared" si="1176"/>
        <v>Urban Tailors Factory</v>
      </c>
      <c r="M12565" t="s">
        <v>249</v>
      </c>
      <c r="N12565" t="s">
        <v>1467</v>
      </c>
      <c r="O12565">
        <v>1524</v>
      </c>
      <c r="P12565">
        <v>5</v>
      </c>
      <c r="Q12565">
        <v>7</v>
      </c>
      <c r="R12565">
        <v>1.4204545454545455E-3</v>
      </c>
      <c r="S12565">
        <f t="shared" si="1177"/>
        <v>7620</v>
      </c>
      <c r="T12565">
        <f t="shared" si="1178"/>
        <v>2.1647727272727275</v>
      </c>
      <c r="U12565">
        <f t="shared" si="1179"/>
        <v>10668</v>
      </c>
      <c r="V12565">
        <f t="shared" si="1180"/>
        <v>3045.8352272727275</v>
      </c>
      <c r="W12565" t="str">
        <f t="shared" si="1181"/>
        <v>PROFIT</v>
      </c>
    </row>
    <row r="12566" spans="8:23" x14ac:dyDescent="0.35">
      <c r="H12566">
        <v>2011</v>
      </c>
      <c r="I12566" t="s">
        <v>21</v>
      </c>
      <c r="J12566" t="s">
        <v>1410</v>
      </c>
      <c r="K12566" t="s">
        <v>151</v>
      </c>
      <c r="L12566" t="str">
        <f t="shared" si="1176"/>
        <v>Urban Tailors Factory</v>
      </c>
      <c r="M12566" t="s">
        <v>254</v>
      </c>
      <c r="N12566" t="s">
        <v>1468</v>
      </c>
      <c r="O12566">
        <v>1632</v>
      </c>
      <c r="P12566">
        <v>4</v>
      </c>
      <c r="Q12566">
        <v>7</v>
      </c>
      <c r="R12566">
        <v>1.3157894736842105E-3</v>
      </c>
      <c r="S12566">
        <f t="shared" si="1177"/>
        <v>6528</v>
      </c>
      <c r="T12566">
        <f t="shared" si="1178"/>
        <v>2.1473684210526316</v>
      </c>
      <c r="U12566">
        <f t="shared" si="1179"/>
        <v>11424</v>
      </c>
      <c r="V12566">
        <f t="shared" si="1180"/>
        <v>4893.8526315789477</v>
      </c>
      <c r="W12566" t="str">
        <f t="shared" si="1181"/>
        <v>PROFIT</v>
      </c>
    </row>
    <row r="12567" spans="8:23" x14ac:dyDescent="0.35">
      <c r="H12567">
        <v>2011</v>
      </c>
      <c r="I12567" t="s">
        <v>21</v>
      </c>
      <c r="J12567" t="s">
        <v>1410</v>
      </c>
      <c r="K12567" t="s">
        <v>151</v>
      </c>
      <c r="L12567" t="str">
        <f t="shared" si="1176"/>
        <v>Urban Tailors Factory</v>
      </c>
      <c r="M12567" t="s">
        <v>23</v>
      </c>
      <c r="N12567" t="s">
        <v>1469</v>
      </c>
      <c r="O12567">
        <v>1560</v>
      </c>
      <c r="P12567">
        <v>4</v>
      </c>
      <c r="Q12567">
        <v>7</v>
      </c>
      <c r="R12567">
        <v>1.4662756598240469E-3</v>
      </c>
      <c r="S12567">
        <f t="shared" si="1177"/>
        <v>6240</v>
      </c>
      <c r="T12567">
        <f t="shared" si="1178"/>
        <v>2.2873900293255134</v>
      </c>
      <c r="U12567">
        <f t="shared" si="1179"/>
        <v>10920</v>
      </c>
      <c r="V12567">
        <f t="shared" si="1180"/>
        <v>4677.7126099706747</v>
      </c>
      <c r="W12567" t="str">
        <f t="shared" si="1181"/>
        <v>PROFIT</v>
      </c>
    </row>
    <row r="12568" spans="8:23" x14ac:dyDescent="0.35">
      <c r="H12568">
        <v>2011</v>
      </c>
      <c r="I12568" t="s">
        <v>21</v>
      </c>
      <c r="J12568" t="s">
        <v>1410</v>
      </c>
      <c r="K12568" t="s">
        <v>151</v>
      </c>
      <c r="L12568" t="str">
        <f t="shared" si="1176"/>
        <v>Urban Tailors Factory</v>
      </c>
      <c r="M12568" t="s">
        <v>28</v>
      </c>
      <c r="N12568" t="s">
        <v>1470</v>
      </c>
      <c r="O12568">
        <v>1572</v>
      </c>
      <c r="P12568">
        <v>4</v>
      </c>
      <c r="Q12568">
        <v>6</v>
      </c>
      <c r="R12568">
        <v>1.4245014245014246E-3</v>
      </c>
      <c r="S12568">
        <f t="shared" si="1177"/>
        <v>6288</v>
      </c>
      <c r="T12568">
        <f t="shared" si="1178"/>
        <v>2.2393162393162394</v>
      </c>
      <c r="U12568">
        <f t="shared" si="1179"/>
        <v>9432</v>
      </c>
      <c r="V12568">
        <f t="shared" si="1180"/>
        <v>3141.7606837606836</v>
      </c>
      <c r="W12568" t="str">
        <f t="shared" si="1181"/>
        <v>PROFIT</v>
      </c>
    </row>
    <row r="12569" spans="8:23" x14ac:dyDescent="0.35">
      <c r="H12569">
        <v>2011</v>
      </c>
      <c r="I12569" t="s">
        <v>21</v>
      </c>
      <c r="J12569" t="s">
        <v>1410</v>
      </c>
      <c r="K12569" t="s">
        <v>151</v>
      </c>
      <c r="L12569" t="str">
        <f t="shared" si="1176"/>
        <v>Urban Tailors Factory</v>
      </c>
      <c r="M12569" t="s">
        <v>33</v>
      </c>
      <c r="N12569" t="s">
        <v>1471</v>
      </c>
      <c r="O12569">
        <v>1656</v>
      </c>
      <c r="P12569">
        <v>5</v>
      </c>
      <c r="Q12569">
        <v>7</v>
      </c>
      <c r="R12569">
        <v>1.3280212483399733E-3</v>
      </c>
      <c r="S12569">
        <f t="shared" si="1177"/>
        <v>8280</v>
      </c>
      <c r="T12569">
        <f t="shared" si="1178"/>
        <v>2.1992031872509958</v>
      </c>
      <c r="U12569">
        <f t="shared" si="1179"/>
        <v>11592</v>
      </c>
      <c r="V12569">
        <f t="shared" si="1180"/>
        <v>3309.800796812749</v>
      </c>
      <c r="W12569" t="str">
        <f t="shared" si="1181"/>
        <v>PROFIT</v>
      </c>
    </row>
    <row r="12570" spans="8:23" x14ac:dyDescent="0.35">
      <c r="H12570">
        <v>2011</v>
      </c>
      <c r="I12570" t="s">
        <v>21</v>
      </c>
      <c r="J12570" t="s">
        <v>1410</v>
      </c>
      <c r="K12570" t="s">
        <v>151</v>
      </c>
      <c r="L12570" t="str">
        <f t="shared" si="1176"/>
        <v>Urban Tailors Factory</v>
      </c>
      <c r="M12570" t="s">
        <v>39</v>
      </c>
      <c r="N12570" t="s">
        <v>1472</v>
      </c>
      <c r="O12570">
        <v>1680</v>
      </c>
      <c r="P12570">
        <v>5</v>
      </c>
      <c r="Q12570">
        <v>6</v>
      </c>
      <c r="R12570">
        <v>1.2437810945273632E-3</v>
      </c>
      <c r="S12570">
        <f t="shared" si="1177"/>
        <v>8400</v>
      </c>
      <c r="T12570">
        <f t="shared" si="1178"/>
        <v>2.08955223880597</v>
      </c>
      <c r="U12570">
        <f t="shared" si="1179"/>
        <v>10080</v>
      </c>
      <c r="V12570">
        <f t="shared" si="1180"/>
        <v>1677.9104477611941</v>
      </c>
      <c r="W12570" t="str">
        <f t="shared" si="1181"/>
        <v>PROFIT</v>
      </c>
    </row>
    <row r="12571" spans="8:23" x14ac:dyDescent="0.35">
      <c r="H12571">
        <v>2011</v>
      </c>
      <c r="I12571" t="s">
        <v>21</v>
      </c>
      <c r="J12571" t="s">
        <v>1410</v>
      </c>
      <c r="K12571" t="s">
        <v>151</v>
      </c>
      <c r="L12571" t="str">
        <f t="shared" si="1176"/>
        <v>Urban Tailors Factory</v>
      </c>
      <c r="M12571" t="s">
        <v>44</v>
      </c>
      <c r="N12571" t="s">
        <v>1473</v>
      </c>
      <c r="O12571">
        <v>1716</v>
      </c>
      <c r="P12571">
        <v>4</v>
      </c>
      <c r="Q12571">
        <v>7</v>
      </c>
      <c r="R12571">
        <v>1.5313935681470138E-3</v>
      </c>
      <c r="S12571">
        <f t="shared" si="1177"/>
        <v>6864</v>
      </c>
      <c r="T12571">
        <f t="shared" si="1178"/>
        <v>2.6278713629402759</v>
      </c>
      <c r="U12571">
        <f t="shared" si="1179"/>
        <v>12012</v>
      </c>
      <c r="V12571">
        <f t="shared" si="1180"/>
        <v>5145.3721286370601</v>
      </c>
      <c r="W12571" t="str">
        <f t="shared" si="1181"/>
        <v>PROFIT</v>
      </c>
    </row>
    <row r="12572" spans="8:23" x14ac:dyDescent="0.35">
      <c r="H12572">
        <v>2011</v>
      </c>
      <c r="I12572" t="s">
        <v>21</v>
      </c>
      <c r="J12572" t="s">
        <v>1410</v>
      </c>
      <c r="K12572" t="s">
        <v>151</v>
      </c>
      <c r="L12572" t="str">
        <f t="shared" si="1176"/>
        <v>Urban Tailors Factory</v>
      </c>
      <c r="M12572" t="s">
        <v>49</v>
      </c>
      <c r="N12572" t="s">
        <v>1474</v>
      </c>
      <c r="O12572">
        <v>1644</v>
      </c>
      <c r="P12572">
        <v>5</v>
      </c>
      <c r="Q12572">
        <v>7</v>
      </c>
      <c r="R12572">
        <v>1.8181818181818182E-3</v>
      </c>
      <c r="S12572">
        <f t="shared" si="1177"/>
        <v>8220</v>
      </c>
      <c r="T12572">
        <f t="shared" si="1178"/>
        <v>2.9890909090909092</v>
      </c>
      <c r="U12572">
        <f t="shared" si="1179"/>
        <v>11508</v>
      </c>
      <c r="V12572">
        <f t="shared" si="1180"/>
        <v>3285.0109090909091</v>
      </c>
      <c r="W12572" t="str">
        <f t="shared" si="1181"/>
        <v>PROFIT</v>
      </c>
    </row>
    <row r="12573" spans="8:23" x14ac:dyDescent="0.35">
      <c r="H12573">
        <v>2011</v>
      </c>
      <c r="I12573" t="s">
        <v>21</v>
      </c>
      <c r="J12573" t="s">
        <v>1410</v>
      </c>
      <c r="K12573" t="s">
        <v>151</v>
      </c>
      <c r="L12573" t="str">
        <f t="shared" si="1176"/>
        <v>Urban Tailors Factory</v>
      </c>
      <c r="M12573" t="s">
        <v>54</v>
      </c>
      <c r="N12573" t="s">
        <v>1475</v>
      </c>
      <c r="O12573">
        <v>1800</v>
      </c>
      <c r="P12573">
        <v>4</v>
      </c>
      <c r="Q12573">
        <v>6</v>
      </c>
      <c r="R12573">
        <v>1.3736263736263737E-3</v>
      </c>
      <c r="S12573">
        <f t="shared" si="1177"/>
        <v>7200</v>
      </c>
      <c r="T12573">
        <f t="shared" si="1178"/>
        <v>2.4725274725274726</v>
      </c>
      <c r="U12573">
        <f t="shared" si="1179"/>
        <v>10800</v>
      </c>
      <c r="V12573">
        <f t="shared" si="1180"/>
        <v>3597.5274725274726</v>
      </c>
      <c r="W12573" t="str">
        <f t="shared" si="1181"/>
        <v>PROFIT</v>
      </c>
    </row>
    <row r="12574" spans="8:23" x14ac:dyDescent="0.35">
      <c r="H12574">
        <v>2011</v>
      </c>
      <c r="I12574" t="s">
        <v>21</v>
      </c>
      <c r="J12574" t="s">
        <v>1410</v>
      </c>
      <c r="K12574" t="s">
        <v>151</v>
      </c>
      <c r="L12574" t="str">
        <f t="shared" si="1176"/>
        <v>Urban Tailors Factory</v>
      </c>
      <c r="M12574" t="s">
        <v>59</v>
      </c>
      <c r="N12574" t="s">
        <v>1476</v>
      </c>
      <c r="O12574">
        <v>1740</v>
      </c>
      <c r="P12574">
        <v>5</v>
      </c>
      <c r="Q12574">
        <v>7</v>
      </c>
      <c r="R12574">
        <v>1.4858841010401188E-3</v>
      </c>
      <c r="S12574">
        <f t="shared" si="1177"/>
        <v>8700</v>
      </c>
      <c r="T12574">
        <f t="shared" si="1178"/>
        <v>2.5854383358098065</v>
      </c>
      <c r="U12574">
        <f t="shared" si="1179"/>
        <v>12180</v>
      </c>
      <c r="V12574">
        <f t="shared" si="1180"/>
        <v>3477.4145616641904</v>
      </c>
      <c r="W12574" t="str">
        <f t="shared" si="1181"/>
        <v>PROFIT</v>
      </c>
    </row>
    <row r="12575" spans="8:23" x14ac:dyDescent="0.35">
      <c r="H12575">
        <v>2011</v>
      </c>
      <c r="I12575" t="s">
        <v>21</v>
      </c>
      <c r="J12575" t="s">
        <v>1410</v>
      </c>
      <c r="K12575" t="s">
        <v>151</v>
      </c>
      <c r="L12575" t="str">
        <f t="shared" si="1176"/>
        <v>Urban Tailors Factory</v>
      </c>
      <c r="M12575" t="s">
        <v>64</v>
      </c>
      <c r="N12575" t="s">
        <v>1477</v>
      </c>
      <c r="O12575">
        <v>1596</v>
      </c>
      <c r="P12575">
        <v>4</v>
      </c>
      <c r="Q12575">
        <v>6</v>
      </c>
      <c r="R12575">
        <v>1.6666666666666668E-3</v>
      </c>
      <c r="S12575">
        <f t="shared" si="1177"/>
        <v>6384</v>
      </c>
      <c r="T12575">
        <f t="shared" si="1178"/>
        <v>2.66</v>
      </c>
      <c r="U12575">
        <f t="shared" si="1179"/>
        <v>9576</v>
      </c>
      <c r="V12575">
        <f t="shared" si="1180"/>
        <v>3189.34</v>
      </c>
      <c r="W12575" t="str">
        <f t="shared" si="1181"/>
        <v>PROFIT</v>
      </c>
    </row>
    <row r="12576" spans="8:23" x14ac:dyDescent="0.35">
      <c r="H12576">
        <v>2011</v>
      </c>
      <c r="I12576" t="s">
        <v>21</v>
      </c>
      <c r="J12576" t="s">
        <v>1410</v>
      </c>
      <c r="K12576" t="s">
        <v>151</v>
      </c>
      <c r="L12576" t="str">
        <f t="shared" si="1176"/>
        <v>Urban Tailors Factory</v>
      </c>
      <c r="M12576" t="s">
        <v>69</v>
      </c>
      <c r="N12576" t="s">
        <v>1478</v>
      </c>
      <c r="O12576">
        <v>1668</v>
      </c>
      <c r="P12576">
        <v>5</v>
      </c>
      <c r="Q12576">
        <v>7</v>
      </c>
      <c r="R12576">
        <v>1.0341261633919339E-3</v>
      </c>
      <c r="S12576">
        <f t="shared" si="1177"/>
        <v>8340</v>
      </c>
      <c r="T12576">
        <f t="shared" si="1178"/>
        <v>1.7249224405377457</v>
      </c>
      <c r="U12576">
        <f t="shared" si="1179"/>
        <v>11676</v>
      </c>
      <c r="V12576">
        <f t="shared" si="1180"/>
        <v>3334.2750775594623</v>
      </c>
      <c r="W12576" t="str">
        <f t="shared" si="1181"/>
        <v>PROFIT</v>
      </c>
    </row>
    <row r="12577" spans="8:23" x14ac:dyDescent="0.35">
      <c r="H12577">
        <v>2011</v>
      </c>
      <c r="I12577" t="s">
        <v>21</v>
      </c>
      <c r="J12577" t="s">
        <v>1410</v>
      </c>
      <c r="K12577" t="s">
        <v>151</v>
      </c>
      <c r="L12577" t="str">
        <f t="shared" si="1176"/>
        <v>Urban Tailors Factory</v>
      </c>
      <c r="M12577" t="s">
        <v>74</v>
      </c>
      <c r="N12577" t="s">
        <v>1479</v>
      </c>
      <c r="O12577">
        <v>1572</v>
      </c>
      <c r="P12577">
        <v>5</v>
      </c>
      <c r="Q12577">
        <v>7</v>
      </c>
      <c r="R12577">
        <v>1.3037809647979139E-3</v>
      </c>
      <c r="S12577">
        <f t="shared" si="1177"/>
        <v>7860</v>
      </c>
      <c r="T12577">
        <f t="shared" si="1178"/>
        <v>2.0495436766623207</v>
      </c>
      <c r="U12577">
        <f t="shared" si="1179"/>
        <v>11004</v>
      </c>
      <c r="V12577">
        <f t="shared" si="1180"/>
        <v>3141.9504563233377</v>
      </c>
      <c r="W12577" t="str">
        <f t="shared" si="1181"/>
        <v>PROFIT</v>
      </c>
    </row>
    <row r="12578" spans="8:23" x14ac:dyDescent="0.35">
      <c r="H12578">
        <v>2011</v>
      </c>
      <c r="I12578" t="s">
        <v>21</v>
      </c>
      <c r="J12578" t="s">
        <v>1410</v>
      </c>
      <c r="K12578" t="s">
        <v>151</v>
      </c>
      <c r="L12578" t="str">
        <f t="shared" si="1176"/>
        <v>Urban Tailors Factory</v>
      </c>
      <c r="M12578" t="s">
        <v>79</v>
      </c>
      <c r="N12578" t="s">
        <v>1480</v>
      </c>
      <c r="O12578">
        <v>1632</v>
      </c>
      <c r="P12578">
        <v>4</v>
      </c>
      <c r="Q12578">
        <v>6</v>
      </c>
      <c r="R12578">
        <v>1.0504201680672268E-3</v>
      </c>
      <c r="S12578">
        <f t="shared" si="1177"/>
        <v>6528</v>
      </c>
      <c r="T12578">
        <f t="shared" si="1178"/>
        <v>1.7142857142857142</v>
      </c>
      <c r="U12578">
        <f t="shared" si="1179"/>
        <v>9792</v>
      </c>
      <c r="V12578">
        <f t="shared" si="1180"/>
        <v>3262.2857142857142</v>
      </c>
      <c r="W12578" t="str">
        <f t="shared" si="1181"/>
        <v>PROFIT</v>
      </c>
    </row>
    <row r="12579" spans="8:23" x14ac:dyDescent="0.35">
      <c r="H12579">
        <v>2011</v>
      </c>
      <c r="I12579" t="s">
        <v>21</v>
      </c>
      <c r="J12579" t="s">
        <v>1410</v>
      </c>
      <c r="K12579" t="s">
        <v>151</v>
      </c>
      <c r="L12579" t="str">
        <f t="shared" si="1176"/>
        <v>Urban Tailors Factory</v>
      </c>
      <c r="M12579" t="s">
        <v>84</v>
      </c>
      <c r="N12579" t="s">
        <v>1481</v>
      </c>
      <c r="O12579">
        <v>1596</v>
      </c>
      <c r="P12579">
        <v>5</v>
      </c>
      <c r="Q12579">
        <v>6</v>
      </c>
      <c r="R12579">
        <v>1.1560693641618498E-3</v>
      </c>
      <c r="S12579">
        <f t="shared" si="1177"/>
        <v>7980</v>
      </c>
      <c r="T12579">
        <f t="shared" si="1178"/>
        <v>1.8450867052023123</v>
      </c>
      <c r="U12579">
        <f t="shared" si="1179"/>
        <v>9576</v>
      </c>
      <c r="V12579">
        <f t="shared" si="1180"/>
        <v>1594.1549132947978</v>
      </c>
      <c r="W12579" t="str">
        <f t="shared" si="1181"/>
        <v>PROFIT</v>
      </c>
    </row>
    <row r="12580" spans="8:23" x14ac:dyDescent="0.35">
      <c r="H12580">
        <v>2011</v>
      </c>
      <c r="I12580" t="s">
        <v>21</v>
      </c>
      <c r="J12580" t="s">
        <v>1410</v>
      </c>
      <c r="K12580" t="s">
        <v>151</v>
      </c>
      <c r="L12580" t="str">
        <f t="shared" si="1176"/>
        <v>Urban Tailors Factory</v>
      </c>
      <c r="M12580" t="s">
        <v>89</v>
      </c>
      <c r="N12580" t="s">
        <v>1482</v>
      </c>
      <c r="O12580">
        <v>1764</v>
      </c>
      <c r="P12580">
        <v>5</v>
      </c>
      <c r="Q12580">
        <v>6</v>
      </c>
      <c r="R12580">
        <v>1.8181818181818182E-3</v>
      </c>
      <c r="S12580">
        <f t="shared" si="1177"/>
        <v>8820</v>
      </c>
      <c r="T12580">
        <f t="shared" si="1178"/>
        <v>3.2072727272727271</v>
      </c>
      <c r="U12580">
        <f t="shared" si="1179"/>
        <v>10584</v>
      </c>
      <c r="V12580">
        <f t="shared" si="1180"/>
        <v>1760.7927272727272</v>
      </c>
      <c r="W12580" t="str">
        <f t="shared" si="1181"/>
        <v>PROFIT</v>
      </c>
    </row>
    <row r="12581" spans="8:23" x14ac:dyDescent="0.35">
      <c r="H12581">
        <v>2011</v>
      </c>
      <c r="I12581" t="s">
        <v>21</v>
      </c>
      <c r="J12581" t="s">
        <v>1410</v>
      </c>
      <c r="K12581" t="s">
        <v>151</v>
      </c>
      <c r="L12581" t="str">
        <f t="shared" si="1176"/>
        <v>Urban Tailors Factory</v>
      </c>
      <c r="M12581" t="s">
        <v>94</v>
      </c>
      <c r="N12581" t="s">
        <v>1483</v>
      </c>
      <c r="O12581">
        <v>1512</v>
      </c>
      <c r="P12581">
        <v>5</v>
      </c>
      <c r="Q12581">
        <v>7</v>
      </c>
      <c r="R12581">
        <v>1.7006802721088435E-3</v>
      </c>
      <c r="S12581">
        <f t="shared" si="1177"/>
        <v>7560</v>
      </c>
      <c r="T12581">
        <f t="shared" si="1178"/>
        <v>2.5714285714285712</v>
      </c>
      <c r="U12581">
        <f t="shared" si="1179"/>
        <v>10584</v>
      </c>
      <c r="V12581">
        <f t="shared" si="1180"/>
        <v>3021.4285714285716</v>
      </c>
      <c r="W12581" t="str">
        <f t="shared" si="1181"/>
        <v>PROFIT</v>
      </c>
    </row>
    <row r="12582" spans="8:23" x14ac:dyDescent="0.35">
      <c r="H12582">
        <v>2011</v>
      </c>
      <c r="I12582" t="s">
        <v>21</v>
      </c>
      <c r="J12582" t="s">
        <v>1410</v>
      </c>
      <c r="K12582" t="s">
        <v>151</v>
      </c>
      <c r="L12582" t="str">
        <f t="shared" si="1176"/>
        <v>Urban Tailors Factory</v>
      </c>
      <c r="M12582" t="s">
        <v>99</v>
      </c>
      <c r="N12582" t="s">
        <v>1484</v>
      </c>
      <c r="O12582">
        <v>1572</v>
      </c>
      <c r="P12582">
        <v>5</v>
      </c>
      <c r="Q12582">
        <v>6</v>
      </c>
      <c r="R12582">
        <v>1.1641443538998836E-3</v>
      </c>
      <c r="S12582">
        <f t="shared" si="1177"/>
        <v>7860</v>
      </c>
      <c r="T12582">
        <f t="shared" si="1178"/>
        <v>1.8300349243306169</v>
      </c>
      <c r="U12582">
        <f t="shared" si="1179"/>
        <v>9432</v>
      </c>
      <c r="V12582">
        <f t="shared" si="1180"/>
        <v>1570.1699650756693</v>
      </c>
      <c r="W12582" t="str">
        <f t="shared" si="1181"/>
        <v>PROFIT</v>
      </c>
    </row>
    <row r="12583" spans="8:23" x14ac:dyDescent="0.35">
      <c r="H12583">
        <v>2011</v>
      </c>
      <c r="I12583" t="s">
        <v>21</v>
      </c>
      <c r="J12583" t="s">
        <v>1410</v>
      </c>
      <c r="K12583" t="s">
        <v>151</v>
      </c>
      <c r="L12583" t="str">
        <f t="shared" si="1176"/>
        <v>Urban Tailors Factory</v>
      </c>
      <c r="M12583" t="s">
        <v>104</v>
      </c>
      <c r="N12583" t="s">
        <v>1485</v>
      </c>
      <c r="O12583">
        <v>1776</v>
      </c>
      <c r="P12583">
        <v>4</v>
      </c>
      <c r="Q12583">
        <v>6</v>
      </c>
      <c r="R12583">
        <v>1.199040767386091E-3</v>
      </c>
      <c r="S12583">
        <f t="shared" si="1177"/>
        <v>7104</v>
      </c>
      <c r="T12583">
        <f t="shared" si="1178"/>
        <v>2.1294964028776975</v>
      </c>
      <c r="U12583">
        <f t="shared" si="1179"/>
        <v>10656</v>
      </c>
      <c r="V12583">
        <f t="shared" si="1180"/>
        <v>3549.8705035971225</v>
      </c>
      <c r="W12583" t="str">
        <f t="shared" si="1181"/>
        <v>PROFIT</v>
      </c>
    </row>
    <row r="12584" spans="8:23" x14ac:dyDescent="0.35">
      <c r="H12584">
        <v>2011</v>
      </c>
      <c r="I12584" t="s">
        <v>21</v>
      </c>
      <c r="J12584" t="s">
        <v>1410</v>
      </c>
      <c r="K12584" t="s">
        <v>151</v>
      </c>
      <c r="L12584" t="str">
        <f t="shared" si="1176"/>
        <v>Urban Tailors Factory</v>
      </c>
      <c r="M12584" t="s">
        <v>109</v>
      </c>
      <c r="N12584" t="s">
        <v>1486</v>
      </c>
      <c r="O12584">
        <v>1644</v>
      </c>
      <c r="P12584">
        <v>5</v>
      </c>
      <c r="Q12584">
        <v>6</v>
      </c>
      <c r="R12584">
        <v>1.0416666666666667E-3</v>
      </c>
      <c r="S12584">
        <f t="shared" si="1177"/>
        <v>8220</v>
      </c>
      <c r="T12584">
        <f t="shared" si="1178"/>
        <v>1.7124999999999999</v>
      </c>
      <c r="U12584">
        <f t="shared" si="1179"/>
        <v>9864</v>
      </c>
      <c r="V12584">
        <f t="shared" si="1180"/>
        <v>1642.2874999999999</v>
      </c>
      <c r="W12584" t="str">
        <f t="shared" si="1181"/>
        <v>PROFIT</v>
      </c>
    </row>
    <row r="12585" spans="8:23" x14ac:dyDescent="0.35">
      <c r="H12585">
        <v>2011</v>
      </c>
      <c r="I12585" t="s">
        <v>21</v>
      </c>
      <c r="J12585" t="s">
        <v>1410</v>
      </c>
      <c r="K12585" t="s">
        <v>151</v>
      </c>
      <c r="L12585" t="str">
        <f t="shared" si="1176"/>
        <v>Urban Tailors Factory</v>
      </c>
      <c r="M12585" t="s">
        <v>114</v>
      </c>
      <c r="N12585" t="s">
        <v>1487</v>
      </c>
      <c r="O12585">
        <v>1512</v>
      </c>
      <c r="P12585">
        <v>4</v>
      </c>
      <c r="Q12585">
        <v>7</v>
      </c>
      <c r="R12585">
        <v>1.0256410256410256E-3</v>
      </c>
      <c r="S12585">
        <f t="shared" si="1177"/>
        <v>6048</v>
      </c>
      <c r="T12585">
        <f t="shared" si="1178"/>
        <v>1.5507692307692307</v>
      </c>
      <c r="U12585">
        <f t="shared" si="1179"/>
        <v>10584</v>
      </c>
      <c r="V12585">
        <f t="shared" si="1180"/>
        <v>4534.4492307692308</v>
      </c>
      <c r="W12585" t="str">
        <f t="shared" si="1181"/>
        <v>PROFIT</v>
      </c>
    </row>
    <row r="12586" spans="8:23" x14ac:dyDescent="0.35">
      <c r="H12586">
        <v>2011</v>
      </c>
      <c r="I12586" t="s">
        <v>21</v>
      </c>
      <c r="J12586" t="s">
        <v>1410</v>
      </c>
      <c r="K12586" t="s">
        <v>151</v>
      </c>
      <c r="L12586" t="str">
        <f t="shared" si="1176"/>
        <v>Urban Tailors Factory</v>
      </c>
      <c r="M12586" t="s">
        <v>119</v>
      </c>
      <c r="N12586" t="s">
        <v>1488</v>
      </c>
      <c r="O12586">
        <v>1596</v>
      </c>
      <c r="P12586">
        <v>5</v>
      </c>
      <c r="Q12586">
        <v>6</v>
      </c>
      <c r="R12586">
        <v>1.0706638115631692E-3</v>
      </c>
      <c r="S12586">
        <f t="shared" si="1177"/>
        <v>7980</v>
      </c>
      <c r="T12586">
        <f t="shared" si="1178"/>
        <v>1.708779443254818</v>
      </c>
      <c r="U12586">
        <f t="shared" si="1179"/>
        <v>9576</v>
      </c>
      <c r="V12586">
        <f t="shared" si="1180"/>
        <v>1594.2912205567452</v>
      </c>
      <c r="W12586" t="str">
        <f t="shared" si="1181"/>
        <v>PROFIT</v>
      </c>
    </row>
    <row r="12587" spans="8:23" x14ac:dyDescent="0.35">
      <c r="H12587">
        <v>2011</v>
      </c>
      <c r="I12587" t="s">
        <v>21</v>
      </c>
      <c r="J12587" t="s">
        <v>1410</v>
      </c>
      <c r="K12587" t="s">
        <v>151</v>
      </c>
      <c r="L12587" t="str">
        <f t="shared" si="1176"/>
        <v>Urban Tailors Factory</v>
      </c>
      <c r="M12587" t="s">
        <v>124</v>
      </c>
      <c r="N12587" t="s">
        <v>1489</v>
      </c>
      <c r="O12587">
        <v>1608</v>
      </c>
      <c r="P12587">
        <v>5</v>
      </c>
      <c r="Q12587">
        <v>6</v>
      </c>
      <c r="R12587">
        <v>1.1223344556677891E-3</v>
      </c>
      <c r="S12587">
        <f t="shared" si="1177"/>
        <v>8040</v>
      </c>
      <c r="T12587">
        <f t="shared" si="1178"/>
        <v>1.8047138047138049</v>
      </c>
      <c r="U12587">
        <f t="shared" si="1179"/>
        <v>9648</v>
      </c>
      <c r="V12587">
        <f t="shared" si="1180"/>
        <v>1606.1952861952861</v>
      </c>
      <c r="W12587" t="str">
        <f t="shared" si="1181"/>
        <v>PROFIT</v>
      </c>
    </row>
    <row r="12588" spans="8:23" x14ac:dyDescent="0.35">
      <c r="H12588">
        <v>2011</v>
      </c>
      <c r="I12588" t="s">
        <v>21</v>
      </c>
      <c r="J12588" t="s">
        <v>1410</v>
      </c>
      <c r="K12588" t="s">
        <v>151</v>
      </c>
      <c r="L12588" t="str">
        <f t="shared" si="1176"/>
        <v>Urban Tailors Factory</v>
      </c>
      <c r="M12588" t="s">
        <v>129</v>
      </c>
      <c r="N12588" t="s">
        <v>1490</v>
      </c>
      <c r="O12588">
        <v>1536</v>
      </c>
      <c r="P12588">
        <v>5</v>
      </c>
      <c r="Q12588">
        <v>7</v>
      </c>
      <c r="R12588">
        <v>1.3477088948787063E-3</v>
      </c>
      <c r="S12588">
        <f t="shared" si="1177"/>
        <v>7680</v>
      </c>
      <c r="T12588">
        <f t="shared" si="1178"/>
        <v>2.0700808625336928</v>
      </c>
      <c r="U12588">
        <f t="shared" si="1179"/>
        <v>10752</v>
      </c>
      <c r="V12588">
        <f t="shared" si="1180"/>
        <v>3069.9299191374662</v>
      </c>
      <c r="W12588" t="str">
        <f t="shared" si="1181"/>
        <v>PROFIT</v>
      </c>
    </row>
    <row r="12589" spans="8:23" x14ac:dyDescent="0.35">
      <c r="H12589">
        <v>2011</v>
      </c>
      <c r="I12589" t="s">
        <v>21</v>
      </c>
      <c r="J12589" t="s">
        <v>1410</v>
      </c>
      <c r="K12589" t="s">
        <v>151</v>
      </c>
      <c r="L12589" t="str">
        <f t="shared" si="1176"/>
        <v>Urban Tailors Factory</v>
      </c>
      <c r="M12589" t="s">
        <v>134</v>
      </c>
      <c r="N12589" t="s">
        <v>1491</v>
      </c>
      <c r="O12589">
        <v>1548</v>
      </c>
      <c r="P12589">
        <v>5</v>
      </c>
      <c r="Q12589">
        <v>7</v>
      </c>
      <c r="R12589">
        <v>1.0351966873706005E-3</v>
      </c>
      <c r="S12589">
        <f t="shared" si="1177"/>
        <v>7740</v>
      </c>
      <c r="T12589">
        <f t="shared" si="1178"/>
        <v>1.6024844720496896</v>
      </c>
      <c r="U12589">
        <f t="shared" si="1179"/>
        <v>10836</v>
      </c>
      <c r="V12589">
        <f t="shared" si="1180"/>
        <v>3094.3975155279504</v>
      </c>
      <c r="W12589" t="str">
        <f t="shared" si="1181"/>
        <v>PROFIT</v>
      </c>
    </row>
    <row r="12590" spans="8:23" x14ac:dyDescent="0.35">
      <c r="H12590">
        <v>2011</v>
      </c>
      <c r="I12590" t="s">
        <v>21</v>
      </c>
      <c r="J12590" t="s">
        <v>1410</v>
      </c>
      <c r="K12590" t="s">
        <v>151</v>
      </c>
      <c r="L12590" t="str">
        <f t="shared" si="1176"/>
        <v>Urban Tailors Factory</v>
      </c>
      <c r="M12590" t="s">
        <v>139</v>
      </c>
      <c r="N12590" t="s">
        <v>1492</v>
      </c>
      <c r="O12590">
        <v>1716</v>
      </c>
      <c r="P12590">
        <v>4</v>
      </c>
      <c r="Q12590">
        <v>7</v>
      </c>
      <c r="R12590">
        <v>1.4306151645207439E-3</v>
      </c>
      <c r="S12590">
        <f t="shared" si="1177"/>
        <v>6864</v>
      </c>
      <c r="T12590">
        <f t="shared" si="1178"/>
        <v>2.4549356223175964</v>
      </c>
      <c r="U12590">
        <f t="shared" si="1179"/>
        <v>12012</v>
      </c>
      <c r="V12590">
        <f t="shared" si="1180"/>
        <v>5145.5450643776821</v>
      </c>
      <c r="W12590" t="str">
        <f t="shared" si="1181"/>
        <v>PROFIT</v>
      </c>
    </row>
    <row r="12591" spans="8:23" x14ac:dyDescent="0.35">
      <c r="H12591">
        <v>2011</v>
      </c>
      <c r="I12591" t="s">
        <v>21</v>
      </c>
      <c r="J12591" t="s">
        <v>1410</v>
      </c>
      <c r="K12591" t="s">
        <v>151</v>
      </c>
      <c r="L12591" t="str">
        <f t="shared" si="1176"/>
        <v>Urban Tailors Factory</v>
      </c>
      <c r="M12591" t="s">
        <v>144</v>
      </c>
      <c r="N12591" t="s">
        <v>1493</v>
      </c>
      <c r="O12591">
        <v>1512</v>
      </c>
      <c r="P12591">
        <v>4</v>
      </c>
      <c r="Q12591">
        <v>7</v>
      </c>
      <c r="R12591">
        <v>1.3568521031207597E-3</v>
      </c>
      <c r="S12591">
        <f t="shared" si="1177"/>
        <v>6048</v>
      </c>
      <c r="T12591">
        <f t="shared" si="1178"/>
        <v>2.0515603799185889</v>
      </c>
      <c r="U12591">
        <f t="shared" si="1179"/>
        <v>10584</v>
      </c>
      <c r="V12591">
        <f t="shared" si="1180"/>
        <v>4533.9484396200814</v>
      </c>
      <c r="W12591" t="str">
        <f t="shared" si="1181"/>
        <v>PROFIT</v>
      </c>
    </row>
    <row r="12592" spans="8:23" x14ac:dyDescent="0.35">
      <c r="H12592">
        <v>2011</v>
      </c>
      <c r="I12592" t="s">
        <v>21</v>
      </c>
      <c r="J12592" t="s">
        <v>1410</v>
      </c>
      <c r="K12592" t="s">
        <v>151</v>
      </c>
      <c r="L12592" t="str">
        <f t="shared" si="1176"/>
        <v>Urban Tailors Factory</v>
      </c>
      <c r="M12592" t="s">
        <v>149</v>
      </c>
      <c r="N12592" t="s">
        <v>1494</v>
      </c>
      <c r="O12592">
        <v>1524</v>
      </c>
      <c r="P12592">
        <v>5</v>
      </c>
      <c r="Q12592">
        <v>7</v>
      </c>
      <c r="R12592">
        <v>1.7574692442882249E-3</v>
      </c>
      <c r="S12592">
        <f t="shared" si="1177"/>
        <v>7620</v>
      </c>
      <c r="T12592">
        <f t="shared" si="1178"/>
        <v>2.6783831282952546</v>
      </c>
      <c r="U12592">
        <f t="shared" si="1179"/>
        <v>10668</v>
      </c>
      <c r="V12592">
        <f t="shared" si="1180"/>
        <v>3045.3216168717049</v>
      </c>
      <c r="W12592" t="str">
        <f t="shared" si="1181"/>
        <v>PROFIT</v>
      </c>
    </row>
    <row r="12593" spans="8:23" x14ac:dyDescent="0.35">
      <c r="H12593">
        <v>2011</v>
      </c>
      <c r="I12593" t="s">
        <v>21</v>
      </c>
      <c r="J12593" t="s">
        <v>1410</v>
      </c>
      <c r="K12593" t="s">
        <v>151</v>
      </c>
      <c r="L12593" t="str">
        <f t="shared" si="1176"/>
        <v>Urban Tailors Factory</v>
      </c>
      <c r="M12593" t="s">
        <v>154</v>
      </c>
      <c r="N12593" t="s">
        <v>1495</v>
      </c>
      <c r="O12593">
        <v>1704</v>
      </c>
      <c r="P12593">
        <v>5</v>
      </c>
      <c r="Q12593">
        <v>7</v>
      </c>
      <c r="R12593">
        <v>1.088139281828074E-3</v>
      </c>
      <c r="S12593">
        <f t="shared" si="1177"/>
        <v>8520</v>
      </c>
      <c r="T12593">
        <f t="shared" si="1178"/>
        <v>1.8541893362350381</v>
      </c>
      <c r="U12593">
        <f t="shared" si="1179"/>
        <v>11928</v>
      </c>
      <c r="V12593">
        <f t="shared" si="1180"/>
        <v>3406.1458106637651</v>
      </c>
      <c r="W12593" t="str">
        <f t="shared" si="1181"/>
        <v>PROFIT</v>
      </c>
    </row>
    <row r="12594" spans="8:23" x14ac:dyDescent="0.35">
      <c r="H12594">
        <v>2011</v>
      </c>
      <c r="I12594" t="s">
        <v>21</v>
      </c>
      <c r="J12594" t="s">
        <v>1410</v>
      </c>
      <c r="K12594" t="s">
        <v>151</v>
      </c>
      <c r="L12594" t="str">
        <f t="shared" si="1176"/>
        <v>Urban Tailors Factory</v>
      </c>
      <c r="M12594" t="s">
        <v>159</v>
      </c>
      <c r="N12594" t="s">
        <v>1496</v>
      </c>
      <c r="O12594">
        <v>1548</v>
      </c>
      <c r="P12594">
        <v>4</v>
      </c>
      <c r="Q12594">
        <v>7</v>
      </c>
      <c r="R12594">
        <v>1.0695187165775401E-3</v>
      </c>
      <c r="S12594">
        <f t="shared" si="1177"/>
        <v>6192</v>
      </c>
      <c r="T12594">
        <f t="shared" si="1178"/>
        <v>1.6556149732620322</v>
      </c>
      <c r="U12594">
        <f t="shared" si="1179"/>
        <v>10836</v>
      </c>
      <c r="V12594">
        <f t="shared" si="1180"/>
        <v>4642.3443850267377</v>
      </c>
      <c r="W12594" t="str">
        <f t="shared" si="1181"/>
        <v>PROFIT</v>
      </c>
    </row>
    <row r="12595" spans="8:23" x14ac:dyDescent="0.35">
      <c r="H12595">
        <v>2011</v>
      </c>
      <c r="I12595" t="s">
        <v>21</v>
      </c>
      <c r="J12595" t="s">
        <v>1410</v>
      </c>
      <c r="K12595" t="s">
        <v>151</v>
      </c>
      <c r="L12595" t="str">
        <f t="shared" si="1176"/>
        <v>Urban Tailors Factory</v>
      </c>
      <c r="M12595" t="s">
        <v>164</v>
      </c>
      <c r="N12595" t="s">
        <v>1497</v>
      </c>
      <c r="O12595">
        <v>1644</v>
      </c>
      <c r="P12595">
        <v>4</v>
      </c>
      <c r="Q12595">
        <v>6</v>
      </c>
      <c r="R12595">
        <v>1.8281535648994515E-3</v>
      </c>
      <c r="S12595">
        <f t="shared" si="1177"/>
        <v>6576</v>
      </c>
      <c r="T12595">
        <f t="shared" si="1178"/>
        <v>3.0054844606946984</v>
      </c>
      <c r="U12595">
        <f t="shared" si="1179"/>
        <v>9864</v>
      </c>
      <c r="V12595">
        <f t="shared" si="1180"/>
        <v>3284.9945155393052</v>
      </c>
      <c r="W12595" t="str">
        <f t="shared" si="1181"/>
        <v>PROFIT</v>
      </c>
    </row>
    <row r="12596" spans="8:23" x14ac:dyDescent="0.35">
      <c r="H12596">
        <v>2011</v>
      </c>
      <c r="I12596" t="s">
        <v>21</v>
      </c>
      <c r="J12596" t="s">
        <v>1410</v>
      </c>
      <c r="K12596" t="s">
        <v>151</v>
      </c>
      <c r="L12596" t="str">
        <f t="shared" si="1176"/>
        <v>Urban Tailors Factory</v>
      </c>
      <c r="M12596" t="s">
        <v>169</v>
      </c>
      <c r="N12596" t="s">
        <v>1498</v>
      </c>
      <c r="O12596">
        <v>1692</v>
      </c>
      <c r="P12596">
        <v>4</v>
      </c>
      <c r="Q12596">
        <v>7</v>
      </c>
      <c r="R12596">
        <v>1.3623978201634877E-3</v>
      </c>
      <c r="S12596">
        <f t="shared" si="1177"/>
        <v>6768</v>
      </c>
      <c r="T12596">
        <f t="shared" si="1178"/>
        <v>2.3051771117166213</v>
      </c>
      <c r="U12596">
        <f t="shared" si="1179"/>
        <v>11844</v>
      </c>
      <c r="V12596">
        <f t="shared" si="1180"/>
        <v>5073.6948228882829</v>
      </c>
      <c r="W12596" t="str">
        <f t="shared" si="1181"/>
        <v>PROFIT</v>
      </c>
    </row>
    <row r="12597" spans="8:23" x14ac:dyDescent="0.35">
      <c r="H12597">
        <v>2011</v>
      </c>
      <c r="I12597" t="s">
        <v>21</v>
      </c>
      <c r="J12597" t="s">
        <v>1410</v>
      </c>
      <c r="K12597" t="s">
        <v>151</v>
      </c>
      <c r="L12597" t="str">
        <f t="shared" si="1176"/>
        <v>Urban Tailors Factory</v>
      </c>
      <c r="M12597" t="s">
        <v>174</v>
      </c>
      <c r="N12597" t="s">
        <v>1499</v>
      </c>
      <c r="O12597">
        <v>1716</v>
      </c>
      <c r="P12597">
        <v>4</v>
      </c>
      <c r="Q12597">
        <v>7</v>
      </c>
      <c r="R12597">
        <v>1.3054830287206266E-3</v>
      </c>
      <c r="S12597">
        <f t="shared" si="1177"/>
        <v>6864</v>
      </c>
      <c r="T12597">
        <f t="shared" si="1178"/>
        <v>2.2402088772845952</v>
      </c>
      <c r="U12597">
        <f t="shared" si="1179"/>
        <v>12012</v>
      </c>
      <c r="V12597">
        <f t="shared" si="1180"/>
        <v>5145.7597911227158</v>
      </c>
      <c r="W12597" t="str">
        <f t="shared" si="1181"/>
        <v>PROFIT</v>
      </c>
    </row>
    <row r="12598" spans="8:23" x14ac:dyDescent="0.35">
      <c r="H12598">
        <v>2011</v>
      </c>
      <c r="I12598" t="s">
        <v>21</v>
      </c>
      <c r="J12598" t="s">
        <v>1410</v>
      </c>
      <c r="K12598" t="s">
        <v>151</v>
      </c>
      <c r="L12598" t="str">
        <f t="shared" si="1176"/>
        <v>Urban Tailors Factory</v>
      </c>
      <c r="M12598" t="s">
        <v>179</v>
      </c>
      <c r="N12598" t="s">
        <v>1500</v>
      </c>
      <c r="O12598">
        <v>1620</v>
      </c>
      <c r="P12598">
        <v>5</v>
      </c>
      <c r="Q12598">
        <v>7</v>
      </c>
      <c r="R12598">
        <v>1.0857763300760044E-3</v>
      </c>
      <c r="S12598">
        <f t="shared" si="1177"/>
        <v>8100</v>
      </c>
      <c r="T12598">
        <f t="shared" si="1178"/>
        <v>1.7589576547231272</v>
      </c>
      <c r="U12598">
        <f t="shared" si="1179"/>
        <v>11340</v>
      </c>
      <c r="V12598">
        <f t="shared" si="1180"/>
        <v>3238.241042345277</v>
      </c>
      <c r="W12598" t="str">
        <f t="shared" si="1181"/>
        <v>PROFIT</v>
      </c>
    </row>
    <row r="12599" spans="8:23" x14ac:dyDescent="0.35">
      <c r="H12599">
        <v>2011</v>
      </c>
      <c r="I12599" t="s">
        <v>21</v>
      </c>
      <c r="J12599" t="s">
        <v>1410</v>
      </c>
      <c r="K12599" t="s">
        <v>151</v>
      </c>
      <c r="L12599" t="str">
        <f t="shared" si="1176"/>
        <v>Urban Tailors Factory</v>
      </c>
      <c r="M12599" t="s">
        <v>184</v>
      </c>
      <c r="N12599" t="s">
        <v>1501</v>
      </c>
      <c r="O12599">
        <v>1668</v>
      </c>
      <c r="P12599">
        <v>4</v>
      </c>
      <c r="Q12599">
        <v>7</v>
      </c>
      <c r="R12599">
        <v>1.2919896640826874E-3</v>
      </c>
      <c r="S12599">
        <f t="shared" si="1177"/>
        <v>6672</v>
      </c>
      <c r="T12599">
        <f t="shared" si="1178"/>
        <v>2.1550387596899228</v>
      </c>
      <c r="U12599">
        <f t="shared" si="1179"/>
        <v>11676</v>
      </c>
      <c r="V12599">
        <f t="shared" si="1180"/>
        <v>5001.8449612403101</v>
      </c>
      <c r="W12599" t="str">
        <f t="shared" si="1181"/>
        <v>PROFIT</v>
      </c>
    </row>
    <row r="12600" spans="8:23" x14ac:dyDescent="0.35">
      <c r="H12600">
        <v>2011</v>
      </c>
      <c r="I12600" t="s">
        <v>21</v>
      </c>
      <c r="J12600" t="s">
        <v>1410</v>
      </c>
      <c r="K12600" t="s">
        <v>151</v>
      </c>
      <c r="L12600" t="str">
        <f t="shared" si="1176"/>
        <v>Urban Tailors Factory</v>
      </c>
      <c r="M12600" t="s">
        <v>189</v>
      </c>
      <c r="N12600" t="s">
        <v>1502</v>
      </c>
      <c r="O12600">
        <v>1524</v>
      </c>
      <c r="P12600">
        <v>4</v>
      </c>
      <c r="Q12600">
        <v>6</v>
      </c>
      <c r="R12600">
        <v>1.0482180293501049E-3</v>
      </c>
      <c r="S12600">
        <f t="shared" si="1177"/>
        <v>6096</v>
      </c>
      <c r="T12600">
        <f t="shared" si="1178"/>
        <v>1.5974842767295598</v>
      </c>
      <c r="U12600">
        <f t="shared" si="1179"/>
        <v>9144</v>
      </c>
      <c r="V12600">
        <f t="shared" si="1180"/>
        <v>3046.4025157232704</v>
      </c>
      <c r="W12600" t="str">
        <f t="shared" si="1181"/>
        <v>PROFIT</v>
      </c>
    </row>
    <row r="12601" spans="8:23" x14ac:dyDescent="0.35">
      <c r="H12601">
        <v>2011</v>
      </c>
      <c r="I12601" t="s">
        <v>21</v>
      </c>
      <c r="J12601" t="s">
        <v>1410</v>
      </c>
      <c r="K12601" t="s">
        <v>151</v>
      </c>
      <c r="L12601" t="str">
        <f t="shared" si="1176"/>
        <v>Urban Tailors Factory</v>
      </c>
      <c r="M12601" t="s">
        <v>194</v>
      </c>
      <c r="N12601" t="s">
        <v>1503</v>
      </c>
      <c r="O12601">
        <v>1644</v>
      </c>
      <c r="P12601">
        <v>5</v>
      </c>
      <c r="Q12601">
        <v>6</v>
      </c>
      <c r="R12601">
        <v>1.4925373134328358E-3</v>
      </c>
      <c r="S12601">
        <f t="shared" si="1177"/>
        <v>8220</v>
      </c>
      <c r="T12601">
        <f t="shared" si="1178"/>
        <v>2.4537313432835823</v>
      </c>
      <c r="U12601">
        <f t="shared" si="1179"/>
        <v>9864</v>
      </c>
      <c r="V12601">
        <f t="shared" si="1180"/>
        <v>1641.5462686567164</v>
      </c>
      <c r="W12601" t="str">
        <f t="shared" si="1181"/>
        <v>PROFIT</v>
      </c>
    </row>
    <row r="12602" spans="8:23" x14ac:dyDescent="0.35">
      <c r="H12602">
        <v>2011</v>
      </c>
      <c r="I12602" t="s">
        <v>21</v>
      </c>
      <c r="J12602" t="s">
        <v>1410</v>
      </c>
      <c r="K12602" t="s">
        <v>151</v>
      </c>
      <c r="L12602" t="str">
        <f t="shared" si="1176"/>
        <v>Urban Tailors Factory</v>
      </c>
      <c r="M12602" t="s">
        <v>199</v>
      </c>
      <c r="N12602" t="s">
        <v>1504</v>
      </c>
      <c r="O12602">
        <v>1656</v>
      </c>
      <c r="P12602">
        <v>4</v>
      </c>
      <c r="Q12602">
        <v>7</v>
      </c>
      <c r="R12602">
        <v>1.4245014245014246E-3</v>
      </c>
      <c r="S12602">
        <f t="shared" si="1177"/>
        <v>6624</v>
      </c>
      <c r="T12602">
        <f t="shared" si="1178"/>
        <v>2.358974358974359</v>
      </c>
      <c r="U12602">
        <f t="shared" si="1179"/>
        <v>11592</v>
      </c>
      <c r="V12602">
        <f t="shared" si="1180"/>
        <v>4965.6410256410254</v>
      </c>
      <c r="W12602" t="str">
        <f t="shared" si="1181"/>
        <v>PROFIT</v>
      </c>
    </row>
    <row r="12603" spans="8:23" x14ac:dyDescent="0.35">
      <c r="H12603">
        <v>2011</v>
      </c>
      <c r="I12603" t="s">
        <v>21</v>
      </c>
      <c r="J12603" t="s">
        <v>1410</v>
      </c>
      <c r="K12603" t="s">
        <v>151</v>
      </c>
      <c r="L12603" t="str">
        <f t="shared" si="1176"/>
        <v>Urban Tailors Factory</v>
      </c>
      <c r="M12603" t="s">
        <v>204</v>
      </c>
      <c r="N12603" t="s">
        <v>1505</v>
      </c>
      <c r="O12603">
        <v>1716</v>
      </c>
      <c r="P12603">
        <v>4</v>
      </c>
      <c r="Q12603">
        <v>7</v>
      </c>
      <c r="R12603">
        <v>1.2903225806451613E-3</v>
      </c>
      <c r="S12603">
        <f t="shared" si="1177"/>
        <v>6864</v>
      </c>
      <c r="T12603">
        <f t="shared" si="1178"/>
        <v>2.2141935483870969</v>
      </c>
      <c r="U12603">
        <f t="shared" si="1179"/>
        <v>12012</v>
      </c>
      <c r="V12603">
        <f t="shared" si="1180"/>
        <v>5145.7858064516131</v>
      </c>
      <c r="W12603" t="str">
        <f t="shared" si="1181"/>
        <v>PROFIT</v>
      </c>
    </row>
    <row r="12604" spans="8:23" x14ac:dyDescent="0.35">
      <c r="H12604">
        <v>2011</v>
      </c>
      <c r="I12604" t="s">
        <v>21</v>
      </c>
      <c r="J12604" t="s">
        <v>1410</v>
      </c>
      <c r="K12604" t="s">
        <v>151</v>
      </c>
      <c r="L12604" t="str">
        <f t="shared" si="1176"/>
        <v>Urban Tailors Factory</v>
      </c>
      <c r="M12604" t="s">
        <v>209</v>
      </c>
      <c r="N12604" t="s">
        <v>1506</v>
      </c>
      <c r="O12604">
        <v>1788</v>
      </c>
      <c r="P12604">
        <v>4</v>
      </c>
      <c r="Q12604">
        <v>7</v>
      </c>
      <c r="R12604">
        <v>1.2836970474967907E-3</v>
      </c>
      <c r="S12604">
        <f t="shared" si="1177"/>
        <v>7152</v>
      </c>
      <c r="T12604">
        <f t="shared" si="1178"/>
        <v>2.2952503209242616</v>
      </c>
      <c r="U12604">
        <f t="shared" si="1179"/>
        <v>12516</v>
      </c>
      <c r="V12604">
        <f t="shared" si="1180"/>
        <v>5361.7047496790756</v>
      </c>
      <c r="W12604" t="str">
        <f t="shared" si="1181"/>
        <v>PROFIT</v>
      </c>
    </row>
    <row r="12605" spans="8:23" x14ac:dyDescent="0.35">
      <c r="H12605">
        <v>2011</v>
      </c>
      <c r="I12605" t="s">
        <v>21</v>
      </c>
      <c r="J12605" t="s">
        <v>1410</v>
      </c>
      <c r="K12605" t="s">
        <v>151</v>
      </c>
      <c r="L12605" t="str">
        <f t="shared" si="1176"/>
        <v>Urban Tailors Factory</v>
      </c>
      <c r="M12605" t="s">
        <v>214</v>
      </c>
      <c r="N12605" t="s">
        <v>1507</v>
      </c>
      <c r="O12605">
        <v>1620</v>
      </c>
      <c r="P12605">
        <v>5</v>
      </c>
      <c r="Q12605">
        <v>7</v>
      </c>
      <c r="R12605">
        <v>1.4245014245014246E-3</v>
      </c>
      <c r="S12605">
        <f t="shared" si="1177"/>
        <v>8100</v>
      </c>
      <c r="T12605">
        <f t="shared" si="1178"/>
        <v>2.3076923076923079</v>
      </c>
      <c r="U12605">
        <f t="shared" si="1179"/>
        <v>11340</v>
      </c>
      <c r="V12605">
        <f t="shared" si="1180"/>
        <v>3237.6923076923076</v>
      </c>
      <c r="W12605" t="str">
        <f t="shared" si="1181"/>
        <v>PROFIT</v>
      </c>
    </row>
    <row r="12606" spans="8:23" x14ac:dyDescent="0.35">
      <c r="H12606">
        <v>2011</v>
      </c>
      <c r="I12606" t="s">
        <v>21</v>
      </c>
      <c r="J12606" t="s">
        <v>1410</v>
      </c>
      <c r="K12606" t="s">
        <v>151</v>
      </c>
      <c r="L12606" t="str">
        <f t="shared" si="1176"/>
        <v>Urban Tailors Factory</v>
      </c>
      <c r="M12606" t="s">
        <v>219</v>
      </c>
      <c r="N12606" t="s">
        <v>1508</v>
      </c>
      <c r="O12606">
        <v>1536</v>
      </c>
      <c r="P12606">
        <v>5</v>
      </c>
      <c r="Q12606">
        <v>6</v>
      </c>
      <c r="R12606">
        <v>1.0775862068965517E-3</v>
      </c>
      <c r="S12606">
        <f t="shared" si="1177"/>
        <v>7680</v>
      </c>
      <c r="T12606">
        <f t="shared" si="1178"/>
        <v>1.6551724137931034</v>
      </c>
      <c r="U12606">
        <f t="shared" si="1179"/>
        <v>9216</v>
      </c>
      <c r="V12606">
        <f t="shared" si="1180"/>
        <v>1534.344827586207</v>
      </c>
      <c r="W12606" t="str">
        <f t="shared" si="1181"/>
        <v>PROFIT</v>
      </c>
    </row>
    <row r="12607" spans="8:23" x14ac:dyDescent="0.35">
      <c r="H12607">
        <v>2011</v>
      </c>
      <c r="I12607" t="s">
        <v>21</v>
      </c>
      <c r="J12607" t="s">
        <v>1410</v>
      </c>
      <c r="K12607" t="s">
        <v>151</v>
      </c>
      <c r="L12607" t="str">
        <f t="shared" si="1176"/>
        <v>Urban Tailors Factory</v>
      </c>
      <c r="M12607" t="s">
        <v>224</v>
      </c>
      <c r="N12607" t="s">
        <v>1509</v>
      </c>
      <c r="O12607">
        <v>1740</v>
      </c>
      <c r="P12607">
        <v>5</v>
      </c>
      <c r="Q12607">
        <v>7</v>
      </c>
      <c r="R12607">
        <v>1.1074197120708748E-3</v>
      </c>
      <c r="S12607">
        <f t="shared" si="1177"/>
        <v>8700</v>
      </c>
      <c r="T12607">
        <f t="shared" si="1178"/>
        <v>1.9269102990033222</v>
      </c>
      <c r="U12607">
        <f t="shared" si="1179"/>
        <v>12180</v>
      </c>
      <c r="V12607">
        <f t="shared" si="1180"/>
        <v>3478.0730897009967</v>
      </c>
      <c r="W12607" t="str">
        <f t="shared" si="1181"/>
        <v>PROFIT</v>
      </c>
    </row>
    <row r="12608" spans="8:23" x14ac:dyDescent="0.35">
      <c r="H12608">
        <v>2011</v>
      </c>
      <c r="I12608" t="s">
        <v>21</v>
      </c>
      <c r="J12608" t="s">
        <v>1410</v>
      </c>
      <c r="K12608" t="s">
        <v>151</v>
      </c>
      <c r="L12608" t="str">
        <f t="shared" si="1176"/>
        <v>Urban Tailors Factory</v>
      </c>
      <c r="M12608" t="s">
        <v>229</v>
      </c>
      <c r="N12608" t="s">
        <v>1510</v>
      </c>
      <c r="O12608">
        <v>1776</v>
      </c>
      <c r="P12608">
        <v>5</v>
      </c>
      <c r="Q12608">
        <v>7</v>
      </c>
      <c r="R12608">
        <v>1.1350737797956867E-3</v>
      </c>
      <c r="S12608">
        <f t="shared" si="1177"/>
        <v>8880</v>
      </c>
      <c r="T12608">
        <f t="shared" si="1178"/>
        <v>2.0158910329171396</v>
      </c>
      <c r="U12608">
        <f t="shared" si="1179"/>
        <v>12432</v>
      </c>
      <c r="V12608">
        <f t="shared" si="1180"/>
        <v>3549.9841089670826</v>
      </c>
      <c r="W12608" t="str">
        <f t="shared" si="1181"/>
        <v>PROFIT</v>
      </c>
    </row>
    <row r="12609" spans="8:23" x14ac:dyDescent="0.35">
      <c r="H12609">
        <v>2011</v>
      </c>
      <c r="I12609" t="s">
        <v>21</v>
      </c>
      <c r="J12609" t="s">
        <v>1410</v>
      </c>
      <c r="K12609" t="s">
        <v>151</v>
      </c>
      <c r="L12609" t="str">
        <f t="shared" si="1176"/>
        <v>Urban Tailors Factory</v>
      </c>
      <c r="M12609" t="s">
        <v>234</v>
      </c>
      <c r="N12609" t="s">
        <v>1511</v>
      </c>
      <c r="O12609">
        <v>1716</v>
      </c>
      <c r="P12609">
        <v>5</v>
      </c>
      <c r="Q12609">
        <v>7</v>
      </c>
      <c r="R12609">
        <v>1.3368983957219251E-3</v>
      </c>
      <c r="S12609">
        <f t="shared" si="1177"/>
        <v>8580</v>
      </c>
      <c r="T12609">
        <f t="shared" si="1178"/>
        <v>2.2941176470588234</v>
      </c>
      <c r="U12609">
        <f t="shared" si="1179"/>
        <v>12012</v>
      </c>
      <c r="V12609">
        <f t="shared" si="1180"/>
        <v>3429.705882352941</v>
      </c>
      <c r="W12609" t="str">
        <f t="shared" si="1181"/>
        <v>PROFIT</v>
      </c>
    </row>
    <row r="12610" spans="8:23" x14ac:dyDescent="0.35">
      <c r="H12610">
        <v>2011</v>
      </c>
      <c r="I12610" t="s">
        <v>21</v>
      </c>
      <c r="J12610" t="s">
        <v>1410</v>
      </c>
      <c r="K12610" t="s">
        <v>151</v>
      </c>
      <c r="L12610" t="str">
        <f t="shared" si="1176"/>
        <v>Urban Tailors Factory</v>
      </c>
      <c r="M12610" t="s">
        <v>239</v>
      </c>
      <c r="N12610" t="s">
        <v>1512</v>
      </c>
      <c r="O12610">
        <v>1572</v>
      </c>
      <c r="P12610">
        <v>5</v>
      </c>
      <c r="Q12610">
        <v>6</v>
      </c>
      <c r="R12610">
        <v>1.7391304347826088E-3</v>
      </c>
      <c r="S12610">
        <f t="shared" si="1177"/>
        <v>7860</v>
      </c>
      <c r="T12610">
        <f t="shared" si="1178"/>
        <v>2.7339130434782608</v>
      </c>
      <c r="U12610">
        <f t="shared" si="1179"/>
        <v>9432</v>
      </c>
      <c r="V12610">
        <f t="shared" si="1180"/>
        <v>1569.2660869565218</v>
      </c>
      <c r="W12610" t="str">
        <f t="shared" si="1181"/>
        <v>PROFIT</v>
      </c>
    </row>
    <row r="12611" spans="8:23" x14ac:dyDescent="0.35">
      <c r="H12611">
        <v>2011</v>
      </c>
      <c r="I12611" t="s">
        <v>21</v>
      </c>
      <c r="J12611" t="s">
        <v>1410</v>
      </c>
      <c r="K12611" t="s">
        <v>151</v>
      </c>
      <c r="L12611" t="str">
        <f t="shared" ref="L12611:L12674" si="1182">VLOOKUP($K12611,$A$1:$C$124,MATCH($L$1,$A$1:$C$1,0),0)</f>
        <v>Urban Tailors Factory</v>
      </c>
      <c r="M12611" t="s">
        <v>244</v>
      </c>
      <c r="N12611" t="s">
        <v>1513</v>
      </c>
      <c r="O12611">
        <v>1560</v>
      </c>
      <c r="P12611">
        <v>5</v>
      </c>
      <c r="Q12611">
        <v>7</v>
      </c>
      <c r="R12611">
        <v>1.5015015015015015E-3</v>
      </c>
      <c r="S12611">
        <f t="shared" ref="S12611:S12674" si="1183">P12611*O12611</f>
        <v>7800</v>
      </c>
      <c r="T12611">
        <f t="shared" ref="T12611:T12674" si="1184">R12611*O12611</f>
        <v>2.3423423423423424</v>
      </c>
      <c r="U12611">
        <f t="shared" ref="U12611:U12674" si="1185">Q12611*O12611</f>
        <v>10920</v>
      </c>
      <c r="V12611">
        <f t="shared" ref="V12611:V12674" si="1186">Q12611*O12611-S12611-T12611</f>
        <v>3117.6576576576576</v>
      </c>
      <c r="W12611" t="str">
        <f t="shared" ref="W12611:W12674" si="1187">IF(V12611&gt;1000,"PROFIT","LOSS")</f>
        <v>PROFIT</v>
      </c>
    </row>
    <row r="12612" spans="8:23" x14ac:dyDescent="0.35">
      <c r="H12612">
        <v>2011</v>
      </c>
      <c r="I12612" t="s">
        <v>21</v>
      </c>
      <c r="J12612" t="s">
        <v>1410</v>
      </c>
      <c r="K12612" t="s">
        <v>151</v>
      </c>
      <c r="L12612" t="str">
        <f t="shared" si="1182"/>
        <v>Urban Tailors Factory</v>
      </c>
      <c r="M12612" t="s">
        <v>249</v>
      </c>
      <c r="N12612" t="s">
        <v>1514</v>
      </c>
      <c r="O12612">
        <v>1512</v>
      </c>
      <c r="P12612">
        <v>4</v>
      </c>
      <c r="Q12612">
        <v>7</v>
      </c>
      <c r="R12612">
        <v>1.1363636363636363E-3</v>
      </c>
      <c r="S12612">
        <f t="shared" si="1183"/>
        <v>6048</v>
      </c>
      <c r="T12612">
        <f t="shared" si="1184"/>
        <v>1.718181818181818</v>
      </c>
      <c r="U12612">
        <f t="shared" si="1185"/>
        <v>10584</v>
      </c>
      <c r="V12612">
        <f t="shared" si="1186"/>
        <v>4534.2818181818184</v>
      </c>
      <c r="W12612" t="str">
        <f t="shared" si="1187"/>
        <v>PROFIT</v>
      </c>
    </row>
    <row r="12613" spans="8:23" x14ac:dyDescent="0.35">
      <c r="H12613">
        <v>2011</v>
      </c>
      <c r="I12613" t="s">
        <v>21</v>
      </c>
      <c r="J12613" t="s">
        <v>1410</v>
      </c>
      <c r="K12613" t="s">
        <v>151</v>
      </c>
      <c r="L12613" t="str">
        <f t="shared" si="1182"/>
        <v>Urban Tailors Factory</v>
      </c>
      <c r="M12613" t="s">
        <v>254</v>
      </c>
      <c r="N12613" t="s">
        <v>1515</v>
      </c>
      <c r="O12613">
        <v>1512</v>
      </c>
      <c r="P12613">
        <v>4</v>
      </c>
      <c r="Q12613">
        <v>7</v>
      </c>
      <c r="R12613">
        <v>1.0256410256410256E-3</v>
      </c>
      <c r="S12613">
        <f t="shared" si="1183"/>
        <v>6048</v>
      </c>
      <c r="T12613">
        <f t="shared" si="1184"/>
        <v>1.5507692307692307</v>
      </c>
      <c r="U12613">
        <f t="shared" si="1185"/>
        <v>10584</v>
      </c>
      <c r="V12613">
        <f t="shared" si="1186"/>
        <v>4534.4492307692308</v>
      </c>
      <c r="W12613" t="str">
        <f t="shared" si="1187"/>
        <v>PROFIT</v>
      </c>
    </row>
    <row r="12614" spans="8:23" x14ac:dyDescent="0.35">
      <c r="H12614">
        <v>2011</v>
      </c>
      <c r="I12614" t="s">
        <v>21</v>
      </c>
      <c r="J12614" t="s">
        <v>1410</v>
      </c>
      <c r="K12614" t="s">
        <v>151</v>
      </c>
      <c r="L12614" t="str">
        <f t="shared" si="1182"/>
        <v>Urban Tailors Factory</v>
      </c>
      <c r="M12614" t="s">
        <v>23</v>
      </c>
      <c r="N12614" t="s">
        <v>1516</v>
      </c>
      <c r="O12614">
        <v>1668</v>
      </c>
      <c r="P12614">
        <v>4</v>
      </c>
      <c r="Q12614">
        <v>6</v>
      </c>
      <c r="R12614">
        <v>1.3245033112582781E-3</v>
      </c>
      <c r="S12614">
        <f t="shared" si="1183"/>
        <v>6672</v>
      </c>
      <c r="T12614">
        <f t="shared" si="1184"/>
        <v>2.209271523178808</v>
      </c>
      <c r="U12614">
        <f t="shared" si="1185"/>
        <v>10008</v>
      </c>
      <c r="V12614">
        <f t="shared" si="1186"/>
        <v>3333.7907284768212</v>
      </c>
      <c r="W12614" t="str">
        <f t="shared" si="1187"/>
        <v>PROFIT</v>
      </c>
    </row>
    <row r="12615" spans="8:23" x14ac:dyDescent="0.35">
      <c r="H12615">
        <v>2011</v>
      </c>
      <c r="I12615" t="s">
        <v>21</v>
      </c>
      <c r="J12615" t="s">
        <v>1410</v>
      </c>
      <c r="K12615" t="s">
        <v>151</v>
      </c>
      <c r="L12615" t="str">
        <f t="shared" si="1182"/>
        <v>Urban Tailors Factory</v>
      </c>
      <c r="M12615" t="s">
        <v>28</v>
      </c>
      <c r="N12615" t="s">
        <v>1517</v>
      </c>
      <c r="O12615">
        <v>1776</v>
      </c>
      <c r="P12615">
        <v>5</v>
      </c>
      <c r="Q12615">
        <v>6</v>
      </c>
      <c r="R12615">
        <v>1.2376237623762376E-3</v>
      </c>
      <c r="S12615">
        <f t="shared" si="1183"/>
        <v>8880</v>
      </c>
      <c r="T12615">
        <f t="shared" si="1184"/>
        <v>2.1980198019801982</v>
      </c>
      <c r="U12615">
        <f t="shared" si="1185"/>
        <v>10656</v>
      </c>
      <c r="V12615">
        <f t="shared" si="1186"/>
        <v>1773.8019801980197</v>
      </c>
      <c r="W12615" t="str">
        <f t="shared" si="1187"/>
        <v>PROFIT</v>
      </c>
    </row>
    <row r="12616" spans="8:23" x14ac:dyDescent="0.35">
      <c r="H12616">
        <v>2011</v>
      </c>
      <c r="I12616" t="s">
        <v>21</v>
      </c>
      <c r="J12616" t="s">
        <v>1410</v>
      </c>
      <c r="K12616" t="s">
        <v>151</v>
      </c>
      <c r="L12616" t="str">
        <f t="shared" si="1182"/>
        <v>Urban Tailors Factory</v>
      </c>
      <c r="M12616" t="s">
        <v>33</v>
      </c>
      <c r="N12616" t="s">
        <v>1518</v>
      </c>
      <c r="O12616">
        <v>1620</v>
      </c>
      <c r="P12616">
        <v>4</v>
      </c>
      <c r="Q12616">
        <v>7</v>
      </c>
      <c r="R12616">
        <v>1.718213058419244E-3</v>
      </c>
      <c r="S12616">
        <f t="shared" si="1183"/>
        <v>6480</v>
      </c>
      <c r="T12616">
        <f t="shared" si="1184"/>
        <v>2.7835051546391751</v>
      </c>
      <c r="U12616">
        <f t="shared" si="1185"/>
        <v>11340</v>
      </c>
      <c r="V12616">
        <f t="shared" si="1186"/>
        <v>4857.216494845361</v>
      </c>
      <c r="W12616" t="str">
        <f t="shared" si="1187"/>
        <v>PROFIT</v>
      </c>
    </row>
    <row r="12617" spans="8:23" x14ac:dyDescent="0.35">
      <c r="H12617">
        <v>2011</v>
      </c>
      <c r="I12617" t="s">
        <v>21</v>
      </c>
      <c r="J12617" t="s">
        <v>1410</v>
      </c>
      <c r="K12617" t="s">
        <v>151</v>
      </c>
      <c r="L12617" t="str">
        <f t="shared" si="1182"/>
        <v>Urban Tailors Factory</v>
      </c>
      <c r="M12617" t="s">
        <v>39</v>
      </c>
      <c r="N12617" t="s">
        <v>1519</v>
      </c>
      <c r="O12617">
        <v>1788</v>
      </c>
      <c r="P12617">
        <v>4</v>
      </c>
      <c r="Q12617">
        <v>7</v>
      </c>
      <c r="R12617">
        <v>1.4814814814814814E-3</v>
      </c>
      <c r="S12617">
        <f t="shared" si="1183"/>
        <v>7152</v>
      </c>
      <c r="T12617">
        <f t="shared" si="1184"/>
        <v>2.6488888888888886</v>
      </c>
      <c r="U12617">
        <f t="shared" si="1185"/>
        <v>12516</v>
      </c>
      <c r="V12617">
        <f t="shared" si="1186"/>
        <v>5361.3511111111111</v>
      </c>
      <c r="W12617" t="str">
        <f t="shared" si="1187"/>
        <v>PROFIT</v>
      </c>
    </row>
    <row r="12618" spans="8:23" x14ac:dyDescent="0.35">
      <c r="H12618">
        <v>2011</v>
      </c>
      <c r="I12618" t="s">
        <v>21</v>
      </c>
      <c r="J12618" t="s">
        <v>1410</v>
      </c>
      <c r="K12618" t="s">
        <v>151</v>
      </c>
      <c r="L12618" t="str">
        <f t="shared" si="1182"/>
        <v>Urban Tailors Factory</v>
      </c>
      <c r="M12618" t="s">
        <v>44</v>
      </c>
      <c r="N12618" t="s">
        <v>1520</v>
      </c>
      <c r="O12618">
        <v>1668</v>
      </c>
      <c r="P12618">
        <v>4</v>
      </c>
      <c r="Q12618">
        <v>7</v>
      </c>
      <c r="R12618">
        <v>1.7761989342806395E-3</v>
      </c>
      <c r="S12618">
        <f t="shared" si="1183"/>
        <v>6672</v>
      </c>
      <c r="T12618">
        <f t="shared" si="1184"/>
        <v>2.9626998223801069</v>
      </c>
      <c r="U12618">
        <f t="shared" si="1185"/>
        <v>11676</v>
      </c>
      <c r="V12618">
        <f t="shared" si="1186"/>
        <v>5001.0373001776197</v>
      </c>
      <c r="W12618" t="str">
        <f t="shared" si="1187"/>
        <v>PROFIT</v>
      </c>
    </row>
    <row r="12619" spans="8:23" x14ac:dyDescent="0.35">
      <c r="H12619">
        <v>2011</v>
      </c>
      <c r="I12619" t="s">
        <v>21</v>
      </c>
      <c r="J12619" t="s">
        <v>1410</v>
      </c>
      <c r="K12619" t="s">
        <v>151</v>
      </c>
      <c r="L12619" t="str">
        <f t="shared" si="1182"/>
        <v>Urban Tailors Factory</v>
      </c>
      <c r="M12619" t="s">
        <v>49</v>
      </c>
      <c r="N12619" t="s">
        <v>1521</v>
      </c>
      <c r="O12619">
        <v>1692</v>
      </c>
      <c r="P12619">
        <v>5</v>
      </c>
      <c r="Q12619">
        <v>7</v>
      </c>
      <c r="R12619">
        <v>1.7921146953405018E-3</v>
      </c>
      <c r="S12619">
        <f t="shared" si="1183"/>
        <v>8460</v>
      </c>
      <c r="T12619">
        <f t="shared" si="1184"/>
        <v>3.032258064516129</v>
      </c>
      <c r="U12619">
        <f t="shared" si="1185"/>
        <v>11844</v>
      </c>
      <c r="V12619">
        <f t="shared" si="1186"/>
        <v>3380.9677419354839</v>
      </c>
      <c r="W12619" t="str">
        <f t="shared" si="1187"/>
        <v>PROFIT</v>
      </c>
    </row>
    <row r="12620" spans="8:23" x14ac:dyDescent="0.35">
      <c r="H12620">
        <v>2011</v>
      </c>
      <c r="I12620" t="s">
        <v>21</v>
      </c>
      <c r="J12620" t="s">
        <v>1410</v>
      </c>
      <c r="K12620" t="s">
        <v>151</v>
      </c>
      <c r="L12620" t="str">
        <f t="shared" si="1182"/>
        <v>Urban Tailors Factory</v>
      </c>
      <c r="M12620" t="s">
        <v>54</v>
      </c>
      <c r="N12620" t="s">
        <v>1522</v>
      </c>
      <c r="O12620">
        <v>1716</v>
      </c>
      <c r="P12620">
        <v>4</v>
      </c>
      <c r="Q12620">
        <v>7</v>
      </c>
      <c r="R12620">
        <v>1.2903225806451613E-3</v>
      </c>
      <c r="S12620">
        <f t="shared" si="1183"/>
        <v>6864</v>
      </c>
      <c r="T12620">
        <f t="shared" si="1184"/>
        <v>2.2141935483870969</v>
      </c>
      <c r="U12620">
        <f t="shared" si="1185"/>
        <v>12012</v>
      </c>
      <c r="V12620">
        <f t="shared" si="1186"/>
        <v>5145.7858064516131</v>
      </c>
      <c r="W12620" t="str">
        <f t="shared" si="1187"/>
        <v>PROFIT</v>
      </c>
    </row>
    <row r="12621" spans="8:23" x14ac:dyDescent="0.35">
      <c r="H12621">
        <v>2011</v>
      </c>
      <c r="I12621" t="s">
        <v>21</v>
      </c>
      <c r="J12621" t="s">
        <v>1410</v>
      </c>
      <c r="K12621" t="s">
        <v>151</v>
      </c>
      <c r="L12621" t="str">
        <f t="shared" si="1182"/>
        <v>Urban Tailors Factory</v>
      </c>
      <c r="M12621" t="s">
        <v>59</v>
      </c>
      <c r="N12621" t="s">
        <v>1523</v>
      </c>
      <c r="O12621">
        <v>1512</v>
      </c>
      <c r="P12621">
        <v>5</v>
      </c>
      <c r="Q12621">
        <v>6</v>
      </c>
      <c r="R12621">
        <v>1.3888888888888889E-3</v>
      </c>
      <c r="S12621">
        <f t="shared" si="1183"/>
        <v>7560</v>
      </c>
      <c r="T12621">
        <f t="shared" si="1184"/>
        <v>2.1</v>
      </c>
      <c r="U12621">
        <f t="shared" si="1185"/>
        <v>9072</v>
      </c>
      <c r="V12621">
        <f t="shared" si="1186"/>
        <v>1509.9</v>
      </c>
      <c r="W12621" t="str">
        <f t="shared" si="1187"/>
        <v>PROFIT</v>
      </c>
    </row>
    <row r="12622" spans="8:23" x14ac:dyDescent="0.35">
      <c r="H12622">
        <v>2011</v>
      </c>
      <c r="I12622" t="s">
        <v>21</v>
      </c>
      <c r="J12622" t="s">
        <v>1410</v>
      </c>
      <c r="K12622" t="s">
        <v>151</v>
      </c>
      <c r="L12622" t="str">
        <f t="shared" si="1182"/>
        <v>Urban Tailors Factory</v>
      </c>
      <c r="M12622" t="s">
        <v>64</v>
      </c>
      <c r="N12622" t="s">
        <v>1524</v>
      </c>
      <c r="O12622">
        <v>1800</v>
      </c>
      <c r="P12622">
        <v>5</v>
      </c>
      <c r="Q12622">
        <v>7</v>
      </c>
      <c r="R12622">
        <v>1.2315270935960591E-3</v>
      </c>
      <c r="S12622">
        <f t="shared" si="1183"/>
        <v>9000</v>
      </c>
      <c r="T12622">
        <f t="shared" si="1184"/>
        <v>2.2167487684729066</v>
      </c>
      <c r="U12622">
        <f t="shared" si="1185"/>
        <v>12600</v>
      </c>
      <c r="V12622">
        <f t="shared" si="1186"/>
        <v>3597.7832512315272</v>
      </c>
      <c r="W12622" t="str">
        <f t="shared" si="1187"/>
        <v>PROFIT</v>
      </c>
    </row>
    <row r="12623" spans="8:23" x14ac:dyDescent="0.35">
      <c r="H12623">
        <v>2011</v>
      </c>
      <c r="I12623" t="s">
        <v>21</v>
      </c>
      <c r="J12623" t="s">
        <v>1410</v>
      </c>
      <c r="K12623" t="s">
        <v>151</v>
      </c>
      <c r="L12623" t="str">
        <f t="shared" si="1182"/>
        <v>Urban Tailors Factory</v>
      </c>
      <c r="M12623" t="s">
        <v>69</v>
      </c>
      <c r="N12623" t="s">
        <v>1525</v>
      </c>
      <c r="O12623">
        <v>1752</v>
      </c>
      <c r="P12623">
        <v>4</v>
      </c>
      <c r="Q12623">
        <v>7</v>
      </c>
      <c r="R12623">
        <v>1.7513134851138354E-3</v>
      </c>
      <c r="S12623">
        <f t="shared" si="1183"/>
        <v>7008</v>
      </c>
      <c r="T12623">
        <f t="shared" si="1184"/>
        <v>3.0683012259194395</v>
      </c>
      <c r="U12623">
        <f t="shared" si="1185"/>
        <v>12264</v>
      </c>
      <c r="V12623">
        <f t="shared" si="1186"/>
        <v>5252.9316987740804</v>
      </c>
      <c r="W12623" t="str">
        <f t="shared" si="1187"/>
        <v>PROFIT</v>
      </c>
    </row>
    <row r="12624" spans="8:23" x14ac:dyDescent="0.35">
      <c r="H12624">
        <v>2011</v>
      </c>
      <c r="I12624" t="s">
        <v>21</v>
      </c>
      <c r="J12624" t="s">
        <v>1410</v>
      </c>
      <c r="K12624" t="s">
        <v>151</v>
      </c>
      <c r="L12624" t="str">
        <f t="shared" si="1182"/>
        <v>Urban Tailors Factory</v>
      </c>
      <c r="M12624" t="s">
        <v>74</v>
      </c>
      <c r="N12624" t="s">
        <v>1526</v>
      </c>
      <c r="O12624">
        <v>1560</v>
      </c>
      <c r="P12624">
        <v>5</v>
      </c>
      <c r="Q12624">
        <v>7</v>
      </c>
      <c r="R12624">
        <v>1.718213058419244E-3</v>
      </c>
      <c r="S12624">
        <f t="shared" si="1183"/>
        <v>7800</v>
      </c>
      <c r="T12624">
        <f t="shared" si="1184"/>
        <v>2.6804123711340204</v>
      </c>
      <c r="U12624">
        <f t="shared" si="1185"/>
        <v>10920</v>
      </c>
      <c r="V12624">
        <f t="shared" si="1186"/>
        <v>3117.319587628866</v>
      </c>
      <c r="W12624" t="str">
        <f t="shared" si="1187"/>
        <v>PROFIT</v>
      </c>
    </row>
    <row r="12625" spans="8:23" x14ac:dyDescent="0.35">
      <c r="H12625">
        <v>2011</v>
      </c>
      <c r="I12625" t="s">
        <v>21</v>
      </c>
      <c r="J12625" t="s">
        <v>1410</v>
      </c>
      <c r="K12625" t="s">
        <v>151</v>
      </c>
      <c r="L12625" t="str">
        <f t="shared" si="1182"/>
        <v>Urban Tailors Factory</v>
      </c>
      <c r="M12625" t="s">
        <v>79</v>
      </c>
      <c r="N12625" t="s">
        <v>1527</v>
      </c>
      <c r="O12625">
        <v>1524</v>
      </c>
      <c r="P12625">
        <v>4</v>
      </c>
      <c r="Q12625">
        <v>7</v>
      </c>
      <c r="R12625">
        <v>1.02880658436214E-3</v>
      </c>
      <c r="S12625">
        <f t="shared" si="1183"/>
        <v>6096</v>
      </c>
      <c r="T12625">
        <f t="shared" si="1184"/>
        <v>1.5679012345679013</v>
      </c>
      <c r="U12625">
        <f t="shared" si="1185"/>
        <v>10668</v>
      </c>
      <c r="V12625">
        <f t="shared" si="1186"/>
        <v>4570.4320987654319</v>
      </c>
      <c r="W12625" t="str">
        <f t="shared" si="1187"/>
        <v>PROFIT</v>
      </c>
    </row>
    <row r="12626" spans="8:23" x14ac:dyDescent="0.35">
      <c r="H12626">
        <v>2011</v>
      </c>
      <c r="I12626" t="s">
        <v>21</v>
      </c>
      <c r="J12626" t="s">
        <v>1410</v>
      </c>
      <c r="K12626" t="s">
        <v>151</v>
      </c>
      <c r="L12626" t="str">
        <f t="shared" si="1182"/>
        <v>Urban Tailors Factory</v>
      </c>
      <c r="M12626" t="s">
        <v>84</v>
      </c>
      <c r="N12626" t="s">
        <v>1528</v>
      </c>
      <c r="O12626">
        <v>1500</v>
      </c>
      <c r="P12626">
        <v>5</v>
      </c>
      <c r="Q12626">
        <v>7</v>
      </c>
      <c r="R12626">
        <v>1.4025245441795231E-3</v>
      </c>
      <c r="S12626">
        <f t="shared" si="1183"/>
        <v>7500</v>
      </c>
      <c r="T12626">
        <f t="shared" si="1184"/>
        <v>2.1037868162692845</v>
      </c>
      <c r="U12626">
        <f t="shared" si="1185"/>
        <v>10500</v>
      </c>
      <c r="V12626">
        <f t="shared" si="1186"/>
        <v>2997.8962131837307</v>
      </c>
      <c r="W12626" t="str">
        <f t="shared" si="1187"/>
        <v>PROFIT</v>
      </c>
    </row>
    <row r="12627" spans="8:23" x14ac:dyDescent="0.35">
      <c r="H12627">
        <v>2011</v>
      </c>
      <c r="I12627" t="s">
        <v>21</v>
      </c>
      <c r="J12627" t="s">
        <v>1410</v>
      </c>
      <c r="K12627" t="s">
        <v>151</v>
      </c>
      <c r="L12627" t="str">
        <f t="shared" si="1182"/>
        <v>Urban Tailors Factory</v>
      </c>
      <c r="M12627" t="s">
        <v>89</v>
      </c>
      <c r="N12627" t="s">
        <v>1529</v>
      </c>
      <c r="O12627">
        <v>1716</v>
      </c>
      <c r="P12627">
        <v>4</v>
      </c>
      <c r="Q12627">
        <v>7</v>
      </c>
      <c r="R12627">
        <v>1.358695652173913E-3</v>
      </c>
      <c r="S12627">
        <f t="shared" si="1183"/>
        <v>6864</v>
      </c>
      <c r="T12627">
        <f t="shared" si="1184"/>
        <v>2.3315217391304346</v>
      </c>
      <c r="U12627">
        <f t="shared" si="1185"/>
        <v>12012</v>
      </c>
      <c r="V12627">
        <f t="shared" si="1186"/>
        <v>5145.66847826087</v>
      </c>
      <c r="W12627" t="str">
        <f t="shared" si="1187"/>
        <v>PROFIT</v>
      </c>
    </row>
    <row r="12628" spans="8:23" x14ac:dyDescent="0.35">
      <c r="H12628">
        <v>2011</v>
      </c>
      <c r="I12628" t="s">
        <v>21</v>
      </c>
      <c r="J12628" t="s">
        <v>1410</v>
      </c>
      <c r="K12628" t="s">
        <v>151</v>
      </c>
      <c r="L12628" t="str">
        <f t="shared" si="1182"/>
        <v>Urban Tailors Factory</v>
      </c>
      <c r="M12628" t="s">
        <v>94</v>
      </c>
      <c r="N12628" t="s">
        <v>1530</v>
      </c>
      <c r="O12628">
        <v>1728</v>
      </c>
      <c r="P12628">
        <v>5</v>
      </c>
      <c r="Q12628">
        <v>7</v>
      </c>
      <c r="R12628">
        <v>1.1389521640091116E-3</v>
      </c>
      <c r="S12628">
        <f t="shared" si="1183"/>
        <v>8640</v>
      </c>
      <c r="T12628">
        <f t="shared" si="1184"/>
        <v>1.9681093394077447</v>
      </c>
      <c r="U12628">
        <f t="shared" si="1185"/>
        <v>12096</v>
      </c>
      <c r="V12628">
        <f t="shared" si="1186"/>
        <v>3454.0318906605921</v>
      </c>
      <c r="W12628" t="str">
        <f t="shared" si="1187"/>
        <v>PROFIT</v>
      </c>
    </row>
    <row r="12629" spans="8:23" x14ac:dyDescent="0.35">
      <c r="H12629">
        <v>2011</v>
      </c>
      <c r="I12629" t="s">
        <v>21</v>
      </c>
      <c r="J12629" t="s">
        <v>1410</v>
      </c>
      <c r="K12629" t="s">
        <v>151</v>
      </c>
      <c r="L12629" t="str">
        <f t="shared" si="1182"/>
        <v>Urban Tailors Factory</v>
      </c>
      <c r="M12629" t="s">
        <v>99</v>
      </c>
      <c r="N12629" t="s">
        <v>1531</v>
      </c>
      <c r="O12629">
        <v>1632</v>
      </c>
      <c r="P12629">
        <v>5</v>
      </c>
      <c r="Q12629">
        <v>6</v>
      </c>
      <c r="R12629">
        <v>1.0822510822510823E-3</v>
      </c>
      <c r="S12629">
        <f t="shared" si="1183"/>
        <v>8160</v>
      </c>
      <c r="T12629">
        <f t="shared" si="1184"/>
        <v>1.7662337662337662</v>
      </c>
      <c r="U12629">
        <f t="shared" si="1185"/>
        <v>9792</v>
      </c>
      <c r="V12629">
        <f t="shared" si="1186"/>
        <v>1630.2337662337663</v>
      </c>
      <c r="W12629" t="str">
        <f t="shared" si="1187"/>
        <v>PROFIT</v>
      </c>
    </row>
    <row r="12630" spans="8:23" x14ac:dyDescent="0.35">
      <c r="H12630">
        <v>2011</v>
      </c>
      <c r="I12630" t="s">
        <v>21</v>
      </c>
      <c r="J12630" t="s">
        <v>1410</v>
      </c>
      <c r="K12630" t="s">
        <v>151</v>
      </c>
      <c r="L12630" t="str">
        <f t="shared" si="1182"/>
        <v>Urban Tailors Factory</v>
      </c>
      <c r="M12630" t="s">
        <v>104</v>
      </c>
      <c r="N12630" t="s">
        <v>1532</v>
      </c>
      <c r="O12630">
        <v>1668</v>
      </c>
      <c r="P12630">
        <v>4</v>
      </c>
      <c r="Q12630">
        <v>7</v>
      </c>
      <c r="R12630">
        <v>1.4224751066856331E-3</v>
      </c>
      <c r="S12630">
        <f t="shared" si="1183"/>
        <v>6672</v>
      </c>
      <c r="T12630">
        <f t="shared" si="1184"/>
        <v>2.3726884779516362</v>
      </c>
      <c r="U12630">
        <f t="shared" si="1185"/>
        <v>11676</v>
      </c>
      <c r="V12630">
        <f t="shared" si="1186"/>
        <v>5001.6273115220483</v>
      </c>
      <c r="W12630" t="str">
        <f t="shared" si="1187"/>
        <v>PROFIT</v>
      </c>
    </row>
    <row r="12631" spans="8:23" x14ac:dyDescent="0.35">
      <c r="H12631">
        <v>2011</v>
      </c>
      <c r="I12631" t="s">
        <v>21</v>
      </c>
      <c r="J12631" t="s">
        <v>1410</v>
      </c>
      <c r="K12631" t="s">
        <v>151</v>
      </c>
      <c r="L12631" t="str">
        <f t="shared" si="1182"/>
        <v>Urban Tailors Factory</v>
      </c>
      <c r="M12631" t="s">
        <v>109</v>
      </c>
      <c r="N12631" t="s">
        <v>1533</v>
      </c>
      <c r="O12631">
        <v>1524</v>
      </c>
      <c r="P12631">
        <v>4</v>
      </c>
      <c r="Q12631">
        <v>7</v>
      </c>
      <c r="R12631">
        <v>1.0989010989010989E-3</v>
      </c>
      <c r="S12631">
        <f t="shared" si="1183"/>
        <v>6096</v>
      </c>
      <c r="T12631">
        <f t="shared" si="1184"/>
        <v>1.6747252747252748</v>
      </c>
      <c r="U12631">
        <f t="shared" si="1185"/>
        <v>10668</v>
      </c>
      <c r="V12631">
        <f t="shared" si="1186"/>
        <v>4570.3252747252745</v>
      </c>
      <c r="W12631" t="str">
        <f t="shared" si="1187"/>
        <v>PROFIT</v>
      </c>
    </row>
    <row r="12632" spans="8:23" x14ac:dyDescent="0.35">
      <c r="H12632">
        <v>2011</v>
      </c>
      <c r="I12632" t="s">
        <v>21</v>
      </c>
      <c r="J12632" t="s">
        <v>1410</v>
      </c>
      <c r="K12632" t="s">
        <v>151</v>
      </c>
      <c r="L12632" t="str">
        <f t="shared" si="1182"/>
        <v>Urban Tailors Factory</v>
      </c>
      <c r="M12632" t="s">
        <v>114</v>
      </c>
      <c r="N12632" t="s">
        <v>1534</v>
      </c>
      <c r="O12632">
        <v>1548</v>
      </c>
      <c r="P12632">
        <v>5</v>
      </c>
      <c r="Q12632">
        <v>6</v>
      </c>
      <c r="R12632">
        <v>1.5873015873015873E-3</v>
      </c>
      <c r="S12632">
        <f t="shared" si="1183"/>
        <v>7740</v>
      </c>
      <c r="T12632">
        <f t="shared" si="1184"/>
        <v>2.4571428571428573</v>
      </c>
      <c r="U12632">
        <f t="shared" si="1185"/>
        <v>9288</v>
      </c>
      <c r="V12632">
        <f t="shared" si="1186"/>
        <v>1545.5428571428572</v>
      </c>
      <c r="W12632" t="str">
        <f t="shared" si="1187"/>
        <v>PROFIT</v>
      </c>
    </row>
    <row r="12633" spans="8:23" x14ac:dyDescent="0.35">
      <c r="H12633">
        <v>2011</v>
      </c>
      <c r="I12633" t="s">
        <v>21</v>
      </c>
      <c r="J12633" t="s">
        <v>1410</v>
      </c>
      <c r="K12633" t="s">
        <v>151</v>
      </c>
      <c r="L12633" t="str">
        <f t="shared" si="1182"/>
        <v>Urban Tailors Factory</v>
      </c>
      <c r="M12633" t="s">
        <v>119</v>
      </c>
      <c r="N12633" t="s">
        <v>1535</v>
      </c>
      <c r="O12633">
        <v>1560</v>
      </c>
      <c r="P12633">
        <v>4</v>
      </c>
      <c r="Q12633">
        <v>7</v>
      </c>
      <c r="R12633">
        <v>1.199040767386091E-3</v>
      </c>
      <c r="S12633">
        <f t="shared" si="1183"/>
        <v>6240</v>
      </c>
      <c r="T12633">
        <f t="shared" si="1184"/>
        <v>1.8705035971223021</v>
      </c>
      <c r="U12633">
        <f t="shared" si="1185"/>
        <v>10920</v>
      </c>
      <c r="V12633">
        <f t="shared" si="1186"/>
        <v>4678.1294964028775</v>
      </c>
      <c r="W12633" t="str">
        <f t="shared" si="1187"/>
        <v>PROFIT</v>
      </c>
    </row>
    <row r="12634" spans="8:23" x14ac:dyDescent="0.35">
      <c r="H12634">
        <v>2011</v>
      </c>
      <c r="I12634" t="s">
        <v>21</v>
      </c>
      <c r="J12634" t="s">
        <v>1410</v>
      </c>
      <c r="K12634" t="s">
        <v>151</v>
      </c>
      <c r="L12634" t="str">
        <f t="shared" si="1182"/>
        <v>Urban Tailors Factory</v>
      </c>
      <c r="M12634" t="s">
        <v>124</v>
      </c>
      <c r="N12634" t="s">
        <v>1536</v>
      </c>
      <c r="O12634">
        <v>1776</v>
      </c>
      <c r="P12634">
        <v>4</v>
      </c>
      <c r="Q12634">
        <v>7</v>
      </c>
      <c r="R12634">
        <v>1.1061946902654867E-3</v>
      </c>
      <c r="S12634">
        <f t="shared" si="1183"/>
        <v>7104</v>
      </c>
      <c r="T12634">
        <f t="shared" si="1184"/>
        <v>1.9646017699115044</v>
      </c>
      <c r="U12634">
        <f t="shared" si="1185"/>
        <v>12432</v>
      </c>
      <c r="V12634">
        <f t="shared" si="1186"/>
        <v>5326.0353982300885</v>
      </c>
      <c r="W12634" t="str">
        <f t="shared" si="1187"/>
        <v>PROFIT</v>
      </c>
    </row>
    <row r="12635" spans="8:23" x14ac:dyDescent="0.35">
      <c r="H12635">
        <v>2011</v>
      </c>
      <c r="I12635" t="s">
        <v>21</v>
      </c>
      <c r="J12635" t="s">
        <v>1410</v>
      </c>
      <c r="K12635" t="s">
        <v>151</v>
      </c>
      <c r="L12635" t="str">
        <f t="shared" si="1182"/>
        <v>Urban Tailors Factory</v>
      </c>
      <c r="M12635" t="s">
        <v>129</v>
      </c>
      <c r="N12635" t="s">
        <v>1537</v>
      </c>
      <c r="O12635">
        <v>1500</v>
      </c>
      <c r="P12635">
        <v>5</v>
      </c>
      <c r="Q12635">
        <v>6</v>
      </c>
      <c r="R12635">
        <v>1.0834236186348862E-3</v>
      </c>
      <c r="S12635">
        <f t="shared" si="1183"/>
        <v>7500</v>
      </c>
      <c r="T12635">
        <f t="shared" si="1184"/>
        <v>1.6251354279523293</v>
      </c>
      <c r="U12635">
        <f t="shared" si="1185"/>
        <v>9000</v>
      </c>
      <c r="V12635">
        <f t="shared" si="1186"/>
        <v>1498.3748645720477</v>
      </c>
      <c r="W12635" t="str">
        <f t="shared" si="1187"/>
        <v>PROFIT</v>
      </c>
    </row>
    <row r="12636" spans="8:23" x14ac:dyDescent="0.35">
      <c r="H12636">
        <v>2011</v>
      </c>
      <c r="I12636" t="s">
        <v>21</v>
      </c>
      <c r="J12636" t="s">
        <v>1410</v>
      </c>
      <c r="K12636" t="s">
        <v>151</v>
      </c>
      <c r="L12636" t="str">
        <f t="shared" si="1182"/>
        <v>Urban Tailors Factory</v>
      </c>
      <c r="M12636" t="s">
        <v>134</v>
      </c>
      <c r="N12636" t="s">
        <v>1538</v>
      </c>
      <c r="O12636">
        <v>1716</v>
      </c>
      <c r="P12636">
        <v>5</v>
      </c>
      <c r="Q12636">
        <v>6</v>
      </c>
      <c r="R12636">
        <v>1.3368983957219251E-3</v>
      </c>
      <c r="S12636">
        <f t="shared" si="1183"/>
        <v>8580</v>
      </c>
      <c r="T12636">
        <f t="shared" si="1184"/>
        <v>2.2941176470588234</v>
      </c>
      <c r="U12636">
        <f t="shared" si="1185"/>
        <v>10296</v>
      </c>
      <c r="V12636">
        <f t="shared" si="1186"/>
        <v>1713.7058823529412</v>
      </c>
      <c r="W12636" t="str">
        <f t="shared" si="1187"/>
        <v>PROFIT</v>
      </c>
    </row>
    <row r="12637" spans="8:23" x14ac:dyDescent="0.35">
      <c r="H12637">
        <v>2011</v>
      </c>
      <c r="I12637" t="s">
        <v>21</v>
      </c>
      <c r="J12637" t="s">
        <v>1410</v>
      </c>
      <c r="K12637" t="s">
        <v>151</v>
      </c>
      <c r="L12637" t="str">
        <f t="shared" si="1182"/>
        <v>Urban Tailors Factory</v>
      </c>
      <c r="M12637" t="s">
        <v>139</v>
      </c>
      <c r="N12637" t="s">
        <v>1539</v>
      </c>
      <c r="O12637">
        <v>1512</v>
      </c>
      <c r="P12637">
        <v>5</v>
      </c>
      <c r="Q12637">
        <v>6</v>
      </c>
      <c r="R12637">
        <v>1.215066828675577E-3</v>
      </c>
      <c r="S12637">
        <f t="shared" si="1183"/>
        <v>7560</v>
      </c>
      <c r="T12637">
        <f t="shared" si="1184"/>
        <v>1.8371810449574726</v>
      </c>
      <c r="U12637">
        <f t="shared" si="1185"/>
        <v>9072</v>
      </c>
      <c r="V12637">
        <f t="shared" si="1186"/>
        <v>1510.1628189550424</v>
      </c>
      <c r="W12637" t="str">
        <f t="shared" si="1187"/>
        <v>PROFIT</v>
      </c>
    </row>
    <row r="12638" spans="8:23" x14ac:dyDescent="0.35">
      <c r="H12638">
        <v>2011</v>
      </c>
      <c r="I12638" t="s">
        <v>21</v>
      </c>
      <c r="J12638" t="s">
        <v>1410</v>
      </c>
      <c r="K12638" t="s">
        <v>151</v>
      </c>
      <c r="L12638" t="str">
        <f t="shared" si="1182"/>
        <v>Urban Tailors Factory</v>
      </c>
      <c r="M12638" t="s">
        <v>144</v>
      </c>
      <c r="N12638" t="s">
        <v>1540</v>
      </c>
      <c r="O12638">
        <v>1704</v>
      </c>
      <c r="P12638">
        <v>5</v>
      </c>
      <c r="Q12638">
        <v>7</v>
      </c>
      <c r="R12638">
        <v>1.0277492291880781E-3</v>
      </c>
      <c r="S12638">
        <f t="shared" si="1183"/>
        <v>8520</v>
      </c>
      <c r="T12638">
        <f t="shared" si="1184"/>
        <v>1.7512846865364851</v>
      </c>
      <c r="U12638">
        <f t="shared" si="1185"/>
        <v>11928</v>
      </c>
      <c r="V12638">
        <f t="shared" si="1186"/>
        <v>3406.2487153134634</v>
      </c>
      <c r="W12638" t="str">
        <f t="shared" si="1187"/>
        <v>PROFIT</v>
      </c>
    </row>
    <row r="12639" spans="8:23" x14ac:dyDescent="0.35">
      <c r="H12639">
        <v>2011</v>
      </c>
      <c r="I12639" t="s">
        <v>21</v>
      </c>
      <c r="J12639" t="s">
        <v>1410</v>
      </c>
      <c r="K12639" t="s">
        <v>151</v>
      </c>
      <c r="L12639" t="str">
        <f t="shared" si="1182"/>
        <v>Urban Tailors Factory</v>
      </c>
      <c r="M12639" t="s">
        <v>149</v>
      </c>
      <c r="N12639" t="s">
        <v>1541</v>
      </c>
      <c r="O12639">
        <v>1512</v>
      </c>
      <c r="P12639">
        <v>4</v>
      </c>
      <c r="Q12639">
        <v>7</v>
      </c>
      <c r="R12639">
        <v>1.1750881316098707E-3</v>
      </c>
      <c r="S12639">
        <f t="shared" si="1183"/>
        <v>6048</v>
      </c>
      <c r="T12639">
        <f t="shared" si="1184"/>
        <v>1.7767332549941246</v>
      </c>
      <c r="U12639">
        <f t="shared" si="1185"/>
        <v>10584</v>
      </c>
      <c r="V12639">
        <f t="shared" si="1186"/>
        <v>4534.2232667450062</v>
      </c>
      <c r="W12639" t="str">
        <f t="shared" si="1187"/>
        <v>PROFIT</v>
      </c>
    </row>
    <row r="12640" spans="8:23" x14ac:dyDescent="0.35">
      <c r="H12640">
        <v>2011</v>
      </c>
      <c r="I12640" t="s">
        <v>21</v>
      </c>
      <c r="J12640" t="s">
        <v>1410</v>
      </c>
      <c r="K12640" t="s">
        <v>151</v>
      </c>
      <c r="L12640" t="str">
        <f t="shared" si="1182"/>
        <v>Urban Tailors Factory</v>
      </c>
      <c r="M12640" t="s">
        <v>154</v>
      </c>
      <c r="N12640" t="s">
        <v>1542</v>
      </c>
      <c r="O12640">
        <v>1572</v>
      </c>
      <c r="P12640">
        <v>5</v>
      </c>
      <c r="Q12640">
        <v>7</v>
      </c>
      <c r="R12640">
        <v>1.0834236186348862E-3</v>
      </c>
      <c r="S12640">
        <f t="shared" si="1183"/>
        <v>7860</v>
      </c>
      <c r="T12640">
        <f t="shared" si="1184"/>
        <v>1.703141928494041</v>
      </c>
      <c r="U12640">
        <f t="shared" si="1185"/>
        <v>11004</v>
      </c>
      <c r="V12640">
        <f t="shared" si="1186"/>
        <v>3142.296858071506</v>
      </c>
      <c r="W12640" t="str">
        <f t="shared" si="1187"/>
        <v>PROFIT</v>
      </c>
    </row>
    <row r="12641" spans="8:23" x14ac:dyDescent="0.35">
      <c r="H12641">
        <v>2011</v>
      </c>
      <c r="I12641" t="s">
        <v>21</v>
      </c>
      <c r="J12641" t="s">
        <v>1410</v>
      </c>
      <c r="K12641" t="s">
        <v>151</v>
      </c>
      <c r="L12641" t="str">
        <f t="shared" si="1182"/>
        <v>Urban Tailors Factory</v>
      </c>
      <c r="M12641" t="s">
        <v>159</v>
      </c>
      <c r="N12641" t="s">
        <v>1543</v>
      </c>
      <c r="O12641">
        <v>1788</v>
      </c>
      <c r="P12641">
        <v>5</v>
      </c>
      <c r="Q12641">
        <v>6</v>
      </c>
      <c r="R12641">
        <v>1.5822784810126582E-3</v>
      </c>
      <c r="S12641">
        <f t="shared" si="1183"/>
        <v>8940</v>
      </c>
      <c r="T12641">
        <f t="shared" si="1184"/>
        <v>2.8291139240506329</v>
      </c>
      <c r="U12641">
        <f t="shared" si="1185"/>
        <v>10728</v>
      </c>
      <c r="V12641">
        <f t="shared" si="1186"/>
        <v>1785.1708860759493</v>
      </c>
      <c r="W12641" t="str">
        <f t="shared" si="1187"/>
        <v>PROFIT</v>
      </c>
    </row>
    <row r="12642" spans="8:23" x14ac:dyDescent="0.35">
      <c r="H12642">
        <v>2011</v>
      </c>
      <c r="I12642" t="s">
        <v>21</v>
      </c>
      <c r="J12642" t="s">
        <v>1410</v>
      </c>
      <c r="K12642" t="s">
        <v>151</v>
      </c>
      <c r="L12642" t="str">
        <f t="shared" si="1182"/>
        <v>Urban Tailors Factory</v>
      </c>
      <c r="M12642" t="s">
        <v>164</v>
      </c>
      <c r="N12642" t="s">
        <v>1544</v>
      </c>
      <c r="O12642">
        <v>1704</v>
      </c>
      <c r="P12642">
        <v>5</v>
      </c>
      <c r="Q12642">
        <v>7</v>
      </c>
      <c r="R12642">
        <v>1.7482517482517483E-3</v>
      </c>
      <c r="S12642">
        <f t="shared" si="1183"/>
        <v>8520</v>
      </c>
      <c r="T12642">
        <f t="shared" si="1184"/>
        <v>2.9790209790209792</v>
      </c>
      <c r="U12642">
        <f t="shared" si="1185"/>
        <v>11928</v>
      </c>
      <c r="V12642">
        <f t="shared" si="1186"/>
        <v>3405.0209790209792</v>
      </c>
      <c r="W12642" t="str">
        <f t="shared" si="1187"/>
        <v>PROFIT</v>
      </c>
    </row>
    <row r="12643" spans="8:23" x14ac:dyDescent="0.35">
      <c r="H12643">
        <v>2011</v>
      </c>
      <c r="I12643" t="s">
        <v>21</v>
      </c>
      <c r="J12643" t="s">
        <v>1410</v>
      </c>
      <c r="K12643" t="s">
        <v>151</v>
      </c>
      <c r="L12643" t="str">
        <f t="shared" si="1182"/>
        <v>Urban Tailors Factory</v>
      </c>
      <c r="M12643" t="s">
        <v>169</v>
      </c>
      <c r="N12643" t="s">
        <v>1545</v>
      </c>
      <c r="O12643">
        <v>1788</v>
      </c>
      <c r="P12643">
        <v>4</v>
      </c>
      <c r="Q12643">
        <v>6</v>
      </c>
      <c r="R12643">
        <v>1.7761989342806395E-3</v>
      </c>
      <c r="S12643">
        <f t="shared" si="1183"/>
        <v>7152</v>
      </c>
      <c r="T12643">
        <f t="shared" si="1184"/>
        <v>3.1758436944937833</v>
      </c>
      <c r="U12643">
        <f t="shared" si="1185"/>
        <v>10728</v>
      </c>
      <c r="V12643">
        <f t="shared" si="1186"/>
        <v>3572.8241563055062</v>
      </c>
      <c r="W12643" t="str">
        <f t="shared" si="1187"/>
        <v>PROFIT</v>
      </c>
    </row>
    <row r="12644" spans="8:23" x14ac:dyDescent="0.35">
      <c r="H12644">
        <v>2011</v>
      </c>
      <c r="I12644" t="s">
        <v>21</v>
      </c>
      <c r="J12644" t="s">
        <v>1410</v>
      </c>
      <c r="K12644" t="s">
        <v>151</v>
      </c>
      <c r="L12644" t="str">
        <f t="shared" si="1182"/>
        <v>Urban Tailors Factory</v>
      </c>
      <c r="M12644" t="s">
        <v>174</v>
      </c>
      <c r="N12644" t="s">
        <v>1546</v>
      </c>
      <c r="O12644">
        <v>1512</v>
      </c>
      <c r="P12644">
        <v>4</v>
      </c>
      <c r="Q12644">
        <v>7</v>
      </c>
      <c r="R12644">
        <v>1.1534025374855825E-3</v>
      </c>
      <c r="S12644">
        <f t="shared" si="1183"/>
        <v>6048</v>
      </c>
      <c r="T12644">
        <f t="shared" si="1184"/>
        <v>1.7439446366782008</v>
      </c>
      <c r="U12644">
        <f t="shared" si="1185"/>
        <v>10584</v>
      </c>
      <c r="V12644">
        <f t="shared" si="1186"/>
        <v>4534.256055363322</v>
      </c>
      <c r="W12644" t="str">
        <f t="shared" si="1187"/>
        <v>PROFIT</v>
      </c>
    </row>
    <row r="12645" spans="8:23" x14ac:dyDescent="0.35">
      <c r="H12645">
        <v>2011</v>
      </c>
      <c r="I12645" t="s">
        <v>21</v>
      </c>
      <c r="J12645" t="s">
        <v>1410</v>
      </c>
      <c r="K12645" t="s">
        <v>151</v>
      </c>
      <c r="L12645" t="str">
        <f t="shared" si="1182"/>
        <v>Urban Tailors Factory</v>
      </c>
      <c r="M12645" t="s">
        <v>179</v>
      </c>
      <c r="N12645" t="s">
        <v>1547</v>
      </c>
      <c r="O12645">
        <v>1740</v>
      </c>
      <c r="P12645">
        <v>4</v>
      </c>
      <c r="Q12645">
        <v>6</v>
      </c>
      <c r="R12645">
        <v>1.4641288433382138E-3</v>
      </c>
      <c r="S12645">
        <f t="shared" si="1183"/>
        <v>6960</v>
      </c>
      <c r="T12645">
        <f t="shared" si="1184"/>
        <v>2.5475841874084919</v>
      </c>
      <c r="U12645">
        <f t="shared" si="1185"/>
        <v>10440</v>
      </c>
      <c r="V12645">
        <f t="shared" si="1186"/>
        <v>3477.4524158125914</v>
      </c>
      <c r="W12645" t="str">
        <f t="shared" si="1187"/>
        <v>PROFIT</v>
      </c>
    </row>
    <row r="12646" spans="8:23" x14ac:dyDescent="0.35">
      <c r="H12646">
        <v>2011</v>
      </c>
      <c r="I12646" t="s">
        <v>21</v>
      </c>
      <c r="J12646" t="s">
        <v>1410</v>
      </c>
      <c r="K12646" t="s">
        <v>151</v>
      </c>
      <c r="L12646" t="str">
        <f t="shared" si="1182"/>
        <v>Urban Tailors Factory</v>
      </c>
      <c r="M12646" t="s">
        <v>184</v>
      </c>
      <c r="N12646" t="s">
        <v>1548</v>
      </c>
      <c r="O12646">
        <v>1572</v>
      </c>
      <c r="P12646">
        <v>5</v>
      </c>
      <c r="Q12646">
        <v>7</v>
      </c>
      <c r="R12646">
        <v>1.0548523206751054E-3</v>
      </c>
      <c r="S12646">
        <f t="shared" si="1183"/>
        <v>7860</v>
      </c>
      <c r="T12646">
        <f t="shared" si="1184"/>
        <v>1.6582278481012658</v>
      </c>
      <c r="U12646">
        <f t="shared" si="1185"/>
        <v>11004</v>
      </c>
      <c r="V12646">
        <f t="shared" si="1186"/>
        <v>3142.3417721518986</v>
      </c>
      <c r="W12646" t="str">
        <f t="shared" si="1187"/>
        <v>PROFIT</v>
      </c>
    </row>
    <row r="12647" spans="8:23" x14ac:dyDescent="0.35">
      <c r="H12647">
        <v>2011</v>
      </c>
      <c r="I12647" t="s">
        <v>21</v>
      </c>
      <c r="J12647" t="s">
        <v>1410</v>
      </c>
      <c r="K12647" t="s">
        <v>151</v>
      </c>
      <c r="L12647" t="str">
        <f t="shared" si="1182"/>
        <v>Urban Tailors Factory</v>
      </c>
      <c r="M12647" t="s">
        <v>189</v>
      </c>
      <c r="N12647" t="s">
        <v>1549</v>
      </c>
      <c r="O12647">
        <v>1752</v>
      </c>
      <c r="P12647">
        <v>5</v>
      </c>
      <c r="Q12647">
        <v>7</v>
      </c>
      <c r="R12647">
        <v>1.0683760683760685E-3</v>
      </c>
      <c r="S12647">
        <f t="shared" si="1183"/>
        <v>8760</v>
      </c>
      <c r="T12647">
        <f t="shared" si="1184"/>
        <v>1.871794871794872</v>
      </c>
      <c r="U12647">
        <f t="shared" si="1185"/>
        <v>12264</v>
      </c>
      <c r="V12647">
        <f t="shared" si="1186"/>
        <v>3502.1282051282051</v>
      </c>
      <c r="W12647" t="str">
        <f t="shared" si="1187"/>
        <v>PROFIT</v>
      </c>
    </row>
    <row r="12648" spans="8:23" x14ac:dyDescent="0.35">
      <c r="H12648">
        <v>2011</v>
      </c>
      <c r="I12648" t="s">
        <v>21</v>
      </c>
      <c r="J12648" t="s">
        <v>1410</v>
      </c>
      <c r="K12648" t="s">
        <v>151</v>
      </c>
      <c r="L12648" t="str">
        <f t="shared" si="1182"/>
        <v>Urban Tailors Factory</v>
      </c>
      <c r="M12648" t="s">
        <v>194</v>
      </c>
      <c r="N12648" t="s">
        <v>1550</v>
      </c>
      <c r="O12648">
        <v>1776</v>
      </c>
      <c r="P12648">
        <v>4</v>
      </c>
      <c r="Q12648">
        <v>6</v>
      </c>
      <c r="R12648">
        <v>1.037344398340249E-3</v>
      </c>
      <c r="S12648">
        <f t="shared" si="1183"/>
        <v>7104</v>
      </c>
      <c r="T12648">
        <f t="shared" si="1184"/>
        <v>1.8423236514522821</v>
      </c>
      <c r="U12648">
        <f t="shared" si="1185"/>
        <v>10656</v>
      </c>
      <c r="V12648">
        <f t="shared" si="1186"/>
        <v>3550.1576763485477</v>
      </c>
      <c r="W12648" t="str">
        <f t="shared" si="1187"/>
        <v>PROFIT</v>
      </c>
    </row>
    <row r="12649" spans="8:23" x14ac:dyDescent="0.35">
      <c r="H12649">
        <v>2011</v>
      </c>
      <c r="I12649" t="s">
        <v>21</v>
      </c>
      <c r="J12649" t="s">
        <v>1410</v>
      </c>
      <c r="K12649" t="s">
        <v>151</v>
      </c>
      <c r="L12649" t="str">
        <f t="shared" si="1182"/>
        <v>Urban Tailors Factory</v>
      </c>
      <c r="M12649" t="s">
        <v>199</v>
      </c>
      <c r="N12649" t="s">
        <v>1551</v>
      </c>
      <c r="O12649">
        <v>1680</v>
      </c>
      <c r="P12649">
        <v>5</v>
      </c>
      <c r="Q12649">
        <v>7</v>
      </c>
      <c r="R12649">
        <v>1.7985611510791368E-3</v>
      </c>
      <c r="S12649">
        <f t="shared" si="1183"/>
        <v>8400</v>
      </c>
      <c r="T12649">
        <f t="shared" si="1184"/>
        <v>3.02158273381295</v>
      </c>
      <c r="U12649">
        <f t="shared" si="1185"/>
        <v>11760</v>
      </c>
      <c r="V12649">
        <f t="shared" si="1186"/>
        <v>3356.9784172661871</v>
      </c>
      <c r="W12649" t="str">
        <f t="shared" si="1187"/>
        <v>PROFIT</v>
      </c>
    </row>
    <row r="12650" spans="8:23" x14ac:dyDescent="0.35">
      <c r="H12650">
        <v>2011</v>
      </c>
      <c r="I12650" t="s">
        <v>21</v>
      </c>
      <c r="J12650" t="s">
        <v>1410</v>
      </c>
      <c r="K12650" t="s">
        <v>151</v>
      </c>
      <c r="L12650" t="str">
        <f t="shared" si="1182"/>
        <v>Urban Tailors Factory</v>
      </c>
      <c r="M12650" t="s">
        <v>204</v>
      </c>
      <c r="N12650" t="s">
        <v>1552</v>
      </c>
      <c r="O12650">
        <v>1656</v>
      </c>
      <c r="P12650">
        <v>4</v>
      </c>
      <c r="Q12650">
        <v>7</v>
      </c>
      <c r="R12650">
        <v>1.17096018735363E-3</v>
      </c>
      <c r="S12650">
        <f t="shared" si="1183"/>
        <v>6624</v>
      </c>
      <c r="T12650">
        <f t="shared" si="1184"/>
        <v>1.9391100702576112</v>
      </c>
      <c r="U12650">
        <f t="shared" si="1185"/>
        <v>11592</v>
      </c>
      <c r="V12650">
        <f t="shared" si="1186"/>
        <v>4966.0608899297422</v>
      </c>
      <c r="W12650" t="str">
        <f t="shared" si="1187"/>
        <v>PROFIT</v>
      </c>
    </row>
    <row r="12651" spans="8:23" x14ac:dyDescent="0.35">
      <c r="H12651">
        <v>2011</v>
      </c>
      <c r="I12651" t="s">
        <v>21</v>
      </c>
      <c r="J12651" t="s">
        <v>1410</v>
      </c>
      <c r="K12651" t="s">
        <v>151</v>
      </c>
      <c r="L12651" t="str">
        <f t="shared" si="1182"/>
        <v>Urban Tailors Factory</v>
      </c>
      <c r="M12651" t="s">
        <v>209</v>
      </c>
      <c r="N12651" t="s">
        <v>1553</v>
      </c>
      <c r="O12651">
        <v>1584</v>
      </c>
      <c r="P12651">
        <v>4</v>
      </c>
      <c r="Q12651">
        <v>7</v>
      </c>
      <c r="R12651">
        <v>1.1025358324145535E-3</v>
      </c>
      <c r="S12651">
        <f t="shared" si="1183"/>
        <v>6336</v>
      </c>
      <c r="T12651">
        <f t="shared" si="1184"/>
        <v>1.7464167585446528</v>
      </c>
      <c r="U12651">
        <f t="shared" si="1185"/>
        <v>11088</v>
      </c>
      <c r="V12651">
        <f t="shared" si="1186"/>
        <v>4750.2535832414551</v>
      </c>
      <c r="W12651" t="str">
        <f t="shared" si="1187"/>
        <v>PROFIT</v>
      </c>
    </row>
    <row r="12652" spans="8:23" x14ac:dyDescent="0.35">
      <c r="H12652">
        <v>2011</v>
      </c>
      <c r="I12652" t="s">
        <v>21</v>
      </c>
      <c r="J12652" t="s">
        <v>1410</v>
      </c>
      <c r="K12652" t="s">
        <v>151</v>
      </c>
      <c r="L12652" t="str">
        <f t="shared" si="1182"/>
        <v>Urban Tailors Factory</v>
      </c>
      <c r="M12652" t="s">
        <v>214</v>
      </c>
      <c r="N12652" t="s">
        <v>1554</v>
      </c>
      <c r="O12652">
        <v>1704</v>
      </c>
      <c r="P12652">
        <v>4</v>
      </c>
      <c r="Q12652">
        <v>6</v>
      </c>
      <c r="R12652">
        <v>1.2077294685990338E-3</v>
      </c>
      <c r="S12652">
        <f t="shared" si="1183"/>
        <v>6816</v>
      </c>
      <c r="T12652">
        <f t="shared" si="1184"/>
        <v>2.0579710144927534</v>
      </c>
      <c r="U12652">
        <f t="shared" si="1185"/>
        <v>10224</v>
      </c>
      <c r="V12652">
        <f t="shared" si="1186"/>
        <v>3405.942028985507</v>
      </c>
      <c r="W12652" t="str">
        <f t="shared" si="1187"/>
        <v>PROFIT</v>
      </c>
    </row>
    <row r="12653" spans="8:23" x14ac:dyDescent="0.35">
      <c r="H12653">
        <v>2011</v>
      </c>
      <c r="I12653" t="s">
        <v>21</v>
      </c>
      <c r="J12653" t="s">
        <v>1410</v>
      </c>
      <c r="K12653" t="s">
        <v>151</v>
      </c>
      <c r="L12653" t="str">
        <f t="shared" si="1182"/>
        <v>Urban Tailors Factory</v>
      </c>
      <c r="M12653" t="s">
        <v>219</v>
      </c>
      <c r="N12653" t="s">
        <v>1570</v>
      </c>
      <c r="O12653">
        <v>1536</v>
      </c>
      <c r="P12653">
        <v>4</v>
      </c>
      <c r="Q12653">
        <v>6</v>
      </c>
      <c r="R12653">
        <v>1.0615711252653928E-3</v>
      </c>
      <c r="S12653">
        <f t="shared" si="1183"/>
        <v>6144</v>
      </c>
      <c r="T12653">
        <f t="shared" si="1184"/>
        <v>1.6305732484076434</v>
      </c>
      <c r="U12653">
        <f t="shared" si="1185"/>
        <v>9216</v>
      </c>
      <c r="V12653">
        <f t="shared" si="1186"/>
        <v>3070.3694267515925</v>
      </c>
      <c r="W12653" t="str">
        <f t="shared" si="1187"/>
        <v>PROFIT</v>
      </c>
    </row>
    <row r="12654" spans="8:23" x14ac:dyDescent="0.35">
      <c r="H12654">
        <v>2011</v>
      </c>
      <c r="I12654" t="s">
        <v>21</v>
      </c>
      <c r="J12654" t="s">
        <v>627</v>
      </c>
      <c r="K12654" t="s">
        <v>156</v>
      </c>
      <c r="L12654" t="str">
        <f t="shared" si="1182"/>
        <v>AfriTex Garments Ltd</v>
      </c>
      <c r="M12654" t="s">
        <v>224</v>
      </c>
      <c r="N12654" t="s">
        <v>1616</v>
      </c>
      <c r="O12654">
        <v>1164</v>
      </c>
      <c r="P12654">
        <v>2.77</v>
      </c>
      <c r="Q12654">
        <v>3.23</v>
      </c>
      <c r="R12654">
        <v>1.0471204188481676E-3</v>
      </c>
      <c r="S12654">
        <f t="shared" si="1183"/>
        <v>3224.28</v>
      </c>
      <c r="T12654">
        <f t="shared" si="1184"/>
        <v>1.2188481675392671</v>
      </c>
      <c r="U12654">
        <f t="shared" si="1185"/>
        <v>3759.72</v>
      </c>
      <c r="V12654">
        <f t="shared" si="1186"/>
        <v>534.22115183246035</v>
      </c>
      <c r="W12654" t="str">
        <f t="shared" si="1187"/>
        <v>LOSS</v>
      </c>
    </row>
    <row r="12655" spans="8:23" x14ac:dyDescent="0.35">
      <c r="H12655">
        <v>2011</v>
      </c>
      <c r="I12655" t="s">
        <v>21</v>
      </c>
      <c r="J12655" t="s">
        <v>627</v>
      </c>
      <c r="K12655" t="s">
        <v>156</v>
      </c>
      <c r="L12655" t="str">
        <f t="shared" si="1182"/>
        <v>AfriTex Garments Ltd</v>
      </c>
      <c r="M12655" t="s">
        <v>229</v>
      </c>
      <c r="N12655" t="s">
        <v>1617</v>
      </c>
      <c r="O12655">
        <v>1188</v>
      </c>
      <c r="P12655">
        <v>2.61</v>
      </c>
      <c r="Q12655">
        <v>3.91</v>
      </c>
      <c r="R12655">
        <v>1.6835016835016834E-3</v>
      </c>
      <c r="S12655">
        <f t="shared" si="1183"/>
        <v>3100.68</v>
      </c>
      <c r="T12655">
        <f t="shared" si="1184"/>
        <v>2</v>
      </c>
      <c r="U12655">
        <f t="shared" si="1185"/>
        <v>4645.08</v>
      </c>
      <c r="V12655">
        <f t="shared" si="1186"/>
        <v>1542.4</v>
      </c>
      <c r="W12655" t="str">
        <f t="shared" si="1187"/>
        <v>PROFIT</v>
      </c>
    </row>
    <row r="12656" spans="8:23" x14ac:dyDescent="0.35">
      <c r="H12656">
        <v>2011</v>
      </c>
      <c r="I12656" t="s">
        <v>21</v>
      </c>
      <c r="J12656" t="s">
        <v>627</v>
      </c>
      <c r="K12656" t="s">
        <v>156</v>
      </c>
      <c r="L12656" t="str">
        <f t="shared" si="1182"/>
        <v>AfriTex Garments Ltd</v>
      </c>
      <c r="M12656" t="s">
        <v>234</v>
      </c>
      <c r="N12656" t="s">
        <v>1618</v>
      </c>
      <c r="O12656">
        <v>612</v>
      </c>
      <c r="P12656">
        <v>2.99</v>
      </c>
      <c r="Q12656">
        <v>3.24</v>
      </c>
      <c r="R12656">
        <v>1.1750881316098707E-3</v>
      </c>
      <c r="S12656">
        <f t="shared" si="1183"/>
        <v>1829.88</v>
      </c>
      <c r="T12656">
        <f t="shared" si="1184"/>
        <v>0.71915393654524085</v>
      </c>
      <c r="U12656">
        <f t="shared" si="1185"/>
        <v>1982.88</v>
      </c>
      <c r="V12656">
        <f t="shared" si="1186"/>
        <v>152.28084606345476</v>
      </c>
      <c r="W12656" t="str">
        <f t="shared" si="1187"/>
        <v>LOSS</v>
      </c>
    </row>
    <row r="12657" spans="8:23" x14ac:dyDescent="0.35">
      <c r="H12657">
        <v>2011</v>
      </c>
      <c r="I12657" t="s">
        <v>21</v>
      </c>
      <c r="J12657" t="s">
        <v>627</v>
      </c>
      <c r="K12657" t="s">
        <v>156</v>
      </c>
      <c r="L12657" t="str">
        <f t="shared" si="1182"/>
        <v>AfriTex Garments Ltd</v>
      </c>
      <c r="M12657" t="s">
        <v>239</v>
      </c>
      <c r="N12657" t="s">
        <v>1619</v>
      </c>
      <c r="O12657">
        <v>912</v>
      </c>
      <c r="P12657">
        <v>2.3199999999999998</v>
      </c>
      <c r="Q12657">
        <v>3.89</v>
      </c>
      <c r="R12657">
        <v>1.2970168612191958E-3</v>
      </c>
      <c r="S12657">
        <f t="shared" si="1183"/>
        <v>2115.8399999999997</v>
      </c>
      <c r="T12657">
        <f t="shared" si="1184"/>
        <v>1.1828793774319066</v>
      </c>
      <c r="U12657">
        <f t="shared" si="1185"/>
        <v>3547.6800000000003</v>
      </c>
      <c r="V12657">
        <f t="shared" si="1186"/>
        <v>1430.6571206225688</v>
      </c>
      <c r="W12657" t="str">
        <f t="shared" si="1187"/>
        <v>PROFIT</v>
      </c>
    </row>
    <row r="12658" spans="8:23" x14ac:dyDescent="0.35">
      <c r="H12658">
        <v>2011</v>
      </c>
      <c r="I12658" t="s">
        <v>21</v>
      </c>
      <c r="J12658" t="s">
        <v>627</v>
      </c>
      <c r="K12658" t="s">
        <v>156</v>
      </c>
      <c r="L12658" t="str">
        <f t="shared" si="1182"/>
        <v>AfriTex Garments Ltd</v>
      </c>
      <c r="M12658" t="s">
        <v>244</v>
      </c>
      <c r="N12658" t="s">
        <v>1622</v>
      </c>
      <c r="O12658">
        <v>744</v>
      </c>
      <c r="P12658">
        <v>2.8</v>
      </c>
      <c r="Q12658">
        <v>3.24</v>
      </c>
      <c r="R12658">
        <v>1.0638297872340426E-3</v>
      </c>
      <c r="S12658">
        <f t="shared" si="1183"/>
        <v>2083.1999999999998</v>
      </c>
      <c r="T12658">
        <f t="shared" si="1184"/>
        <v>0.79148936170212769</v>
      </c>
      <c r="U12658">
        <f t="shared" si="1185"/>
        <v>2410.56</v>
      </c>
      <c r="V12658">
        <f t="shared" si="1186"/>
        <v>326.56851063829799</v>
      </c>
      <c r="W12658" t="str">
        <f t="shared" si="1187"/>
        <v>LOSS</v>
      </c>
    </row>
    <row r="12659" spans="8:23" x14ac:dyDescent="0.35">
      <c r="H12659">
        <v>2011</v>
      </c>
      <c r="I12659" t="s">
        <v>21</v>
      </c>
      <c r="J12659" t="s">
        <v>627</v>
      </c>
      <c r="K12659" t="s">
        <v>156</v>
      </c>
      <c r="L12659" t="str">
        <f t="shared" si="1182"/>
        <v>AfriTex Garments Ltd</v>
      </c>
      <c r="M12659" t="s">
        <v>249</v>
      </c>
      <c r="N12659" t="s">
        <v>1623</v>
      </c>
      <c r="O12659">
        <v>1020</v>
      </c>
      <c r="P12659">
        <v>2.4500000000000002</v>
      </c>
      <c r="Q12659">
        <v>3.22</v>
      </c>
      <c r="R12659">
        <v>1.4245014245014246E-3</v>
      </c>
      <c r="S12659">
        <f t="shared" si="1183"/>
        <v>2499</v>
      </c>
      <c r="T12659">
        <f t="shared" si="1184"/>
        <v>1.4529914529914532</v>
      </c>
      <c r="U12659">
        <f t="shared" si="1185"/>
        <v>3284.4</v>
      </c>
      <c r="V12659">
        <f t="shared" si="1186"/>
        <v>783.94700854700864</v>
      </c>
      <c r="W12659" t="str">
        <f t="shared" si="1187"/>
        <v>LOSS</v>
      </c>
    </row>
    <row r="12660" spans="8:23" x14ac:dyDescent="0.35">
      <c r="H12660">
        <v>2011</v>
      </c>
      <c r="I12660" t="s">
        <v>21</v>
      </c>
      <c r="J12660" t="s">
        <v>627</v>
      </c>
      <c r="K12660" t="s">
        <v>156</v>
      </c>
      <c r="L12660" t="str">
        <f t="shared" si="1182"/>
        <v>AfriTex Garments Ltd</v>
      </c>
      <c r="M12660" t="s">
        <v>254</v>
      </c>
      <c r="N12660" t="s">
        <v>1624</v>
      </c>
      <c r="O12660">
        <v>1056</v>
      </c>
      <c r="P12660">
        <v>2.13</v>
      </c>
      <c r="Q12660">
        <v>3.94</v>
      </c>
      <c r="R12660">
        <v>1.8248175182481751E-3</v>
      </c>
      <c r="S12660">
        <f t="shared" si="1183"/>
        <v>2249.2799999999997</v>
      </c>
      <c r="T12660">
        <f t="shared" si="1184"/>
        <v>1.9270072992700729</v>
      </c>
      <c r="U12660">
        <f t="shared" si="1185"/>
        <v>4160.6400000000003</v>
      </c>
      <c r="V12660">
        <f t="shared" si="1186"/>
        <v>1909.4329927007304</v>
      </c>
      <c r="W12660" t="str">
        <f t="shared" si="1187"/>
        <v>PROFIT</v>
      </c>
    </row>
    <row r="12661" spans="8:23" x14ac:dyDescent="0.35">
      <c r="H12661">
        <v>2011</v>
      </c>
      <c r="I12661" t="s">
        <v>21</v>
      </c>
      <c r="J12661" t="s">
        <v>22</v>
      </c>
      <c r="K12661" t="s">
        <v>161</v>
      </c>
      <c r="L12661" t="str">
        <f t="shared" si="1182"/>
        <v>Premium Apparel Kenya</v>
      </c>
      <c r="M12661" t="s">
        <v>23</v>
      </c>
      <c r="N12661" t="s">
        <v>1680</v>
      </c>
      <c r="O12661">
        <v>588</v>
      </c>
      <c r="P12661">
        <v>5.7</v>
      </c>
      <c r="Q12661">
        <v>8.2333333333333325</v>
      </c>
      <c r="R12661">
        <v>1.0319917440660474E-3</v>
      </c>
      <c r="S12661">
        <f t="shared" si="1183"/>
        <v>3351.6</v>
      </c>
      <c r="T12661">
        <f t="shared" si="1184"/>
        <v>0.60681114551083581</v>
      </c>
      <c r="U12661">
        <f t="shared" si="1185"/>
        <v>4841.2</v>
      </c>
      <c r="V12661">
        <f t="shared" si="1186"/>
        <v>1488.9931888544891</v>
      </c>
      <c r="W12661" t="str">
        <f t="shared" si="1187"/>
        <v>PROFIT</v>
      </c>
    </row>
    <row r="12662" spans="8:23" x14ac:dyDescent="0.35">
      <c r="H12662">
        <v>2011</v>
      </c>
      <c r="I12662" t="s">
        <v>21</v>
      </c>
      <c r="J12662" t="s">
        <v>22</v>
      </c>
      <c r="K12662" t="s">
        <v>161</v>
      </c>
      <c r="L12662" t="str">
        <f t="shared" si="1182"/>
        <v>Premium Apparel Kenya</v>
      </c>
      <c r="M12662" t="s">
        <v>28</v>
      </c>
      <c r="N12662" t="s">
        <v>1681</v>
      </c>
      <c r="O12662">
        <v>456</v>
      </c>
      <c r="P12662">
        <v>6.12</v>
      </c>
      <c r="Q12662">
        <v>8.6333333333333329</v>
      </c>
      <c r="R12662">
        <v>1.0526315789473684E-3</v>
      </c>
      <c r="S12662">
        <f t="shared" si="1183"/>
        <v>2790.7200000000003</v>
      </c>
      <c r="T12662">
        <f t="shared" si="1184"/>
        <v>0.48</v>
      </c>
      <c r="U12662">
        <f t="shared" si="1185"/>
        <v>3936.7999999999997</v>
      </c>
      <c r="V12662">
        <f t="shared" si="1186"/>
        <v>1145.5999999999995</v>
      </c>
      <c r="W12662" t="str">
        <f t="shared" si="1187"/>
        <v>PROFIT</v>
      </c>
    </row>
    <row r="12663" spans="8:23" x14ac:dyDescent="0.35">
      <c r="H12663">
        <v>2011</v>
      </c>
      <c r="I12663" t="s">
        <v>21</v>
      </c>
      <c r="J12663" t="s">
        <v>22</v>
      </c>
      <c r="K12663" t="s">
        <v>161</v>
      </c>
      <c r="L12663" t="str">
        <f t="shared" si="1182"/>
        <v>Premium Apparel Kenya</v>
      </c>
      <c r="M12663" t="s">
        <v>33</v>
      </c>
      <c r="N12663" t="s">
        <v>1682</v>
      </c>
      <c r="O12663">
        <v>480</v>
      </c>
      <c r="P12663">
        <v>5.2666666666666666</v>
      </c>
      <c r="Q12663">
        <v>7.36</v>
      </c>
      <c r="R12663">
        <v>1.0917030567685589E-3</v>
      </c>
      <c r="S12663">
        <f t="shared" si="1183"/>
        <v>2528</v>
      </c>
      <c r="T12663">
        <f t="shared" si="1184"/>
        <v>0.5240174672489083</v>
      </c>
      <c r="U12663">
        <f t="shared" si="1185"/>
        <v>3532.8</v>
      </c>
      <c r="V12663">
        <f t="shared" si="1186"/>
        <v>1004.2759825327513</v>
      </c>
      <c r="W12663" t="str">
        <f t="shared" si="1187"/>
        <v>PROFIT</v>
      </c>
    </row>
    <row r="12664" spans="8:23" x14ac:dyDescent="0.35">
      <c r="H12664">
        <v>2011</v>
      </c>
      <c r="I12664" t="s">
        <v>21</v>
      </c>
      <c r="J12664" t="s">
        <v>22</v>
      </c>
      <c r="K12664" t="s">
        <v>161</v>
      </c>
      <c r="L12664" t="str">
        <f t="shared" si="1182"/>
        <v>Premium Apparel Kenya</v>
      </c>
      <c r="M12664" t="s">
        <v>39</v>
      </c>
      <c r="N12664" t="s">
        <v>1683</v>
      </c>
      <c r="O12664">
        <v>504</v>
      </c>
      <c r="P12664">
        <v>5.2666666666666666</v>
      </c>
      <c r="Q12664">
        <v>7.4066666666666663</v>
      </c>
      <c r="R12664">
        <v>1.1363636363636363E-3</v>
      </c>
      <c r="S12664">
        <f t="shared" si="1183"/>
        <v>2654.4</v>
      </c>
      <c r="T12664">
        <f t="shared" si="1184"/>
        <v>0.57272727272727275</v>
      </c>
      <c r="U12664">
        <f t="shared" si="1185"/>
        <v>3732.96</v>
      </c>
      <c r="V12664">
        <f t="shared" si="1186"/>
        <v>1077.9872727272727</v>
      </c>
      <c r="W12664" t="str">
        <f t="shared" si="1187"/>
        <v>PROFIT</v>
      </c>
    </row>
    <row r="12665" spans="8:23" x14ac:dyDescent="0.35">
      <c r="H12665">
        <v>2011</v>
      </c>
      <c r="I12665" t="s">
        <v>21</v>
      </c>
      <c r="J12665" t="s">
        <v>22</v>
      </c>
      <c r="K12665" t="s">
        <v>161</v>
      </c>
      <c r="L12665" t="str">
        <f t="shared" si="1182"/>
        <v>Premium Apparel Kenya</v>
      </c>
      <c r="M12665" t="s">
        <v>44</v>
      </c>
      <c r="N12665" t="s">
        <v>1684</v>
      </c>
      <c r="O12665">
        <v>480</v>
      </c>
      <c r="P12665">
        <v>5.88</v>
      </c>
      <c r="Q12665">
        <v>7.4666666666666668</v>
      </c>
      <c r="R12665">
        <v>1.4749262536873156E-3</v>
      </c>
      <c r="S12665">
        <f t="shared" si="1183"/>
        <v>2822.4</v>
      </c>
      <c r="T12665">
        <f t="shared" si="1184"/>
        <v>0.70796460176991149</v>
      </c>
      <c r="U12665">
        <f t="shared" si="1185"/>
        <v>3584</v>
      </c>
      <c r="V12665">
        <f t="shared" si="1186"/>
        <v>760.89203539822995</v>
      </c>
      <c r="W12665" t="str">
        <f t="shared" si="1187"/>
        <v>LOSS</v>
      </c>
    </row>
    <row r="12666" spans="8:23" x14ac:dyDescent="0.35">
      <c r="H12666">
        <v>2011</v>
      </c>
      <c r="I12666" t="s">
        <v>21</v>
      </c>
      <c r="J12666" t="s">
        <v>22</v>
      </c>
      <c r="K12666" t="s">
        <v>161</v>
      </c>
      <c r="L12666" t="str">
        <f t="shared" si="1182"/>
        <v>Premium Apparel Kenya</v>
      </c>
      <c r="M12666" t="s">
        <v>49</v>
      </c>
      <c r="N12666" t="s">
        <v>1685</v>
      </c>
      <c r="O12666">
        <v>564</v>
      </c>
      <c r="P12666">
        <v>6.3266666666666671</v>
      </c>
      <c r="Q12666">
        <v>7.66</v>
      </c>
      <c r="R12666">
        <v>1.3966480446927375E-3</v>
      </c>
      <c r="S12666">
        <f t="shared" si="1183"/>
        <v>3568.2400000000002</v>
      </c>
      <c r="T12666">
        <f t="shared" si="1184"/>
        <v>0.78770949720670391</v>
      </c>
      <c r="U12666">
        <f t="shared" si="1185"/>
        <v>4320.24</v>
      </c>
      <c r="V12666">
        <f t="shared" si="1186"/>
        <v>751.21229050279283</v>
      </c>
      <c r="W12666" t="str">
        <f t="shared" si="1187"/>
        <v>LOSS</v>
      </c>
    </row>
    <row r="12667" spans="8:23" x14ac:dyDescent="0.35">
      <c r="H12667">
        <v>2011</v>
      </c>
      <c r="I12667" t="s">
        <v>21</v>
      </c>
      <c r="J12667" t="s">
        <v>22</v>
      </c>
      <c r="K12667" t="s">
        <v>161</v>
      </c>
      <c r="L12667" t="str">
        <f t="shared" si="1182"/>
        <v>Premium Apparel Kenya</v>
      </c>
      <c r="M12667" t="s">
        <v>54</v>
      </c>
      <c r="N12667" t="s">
        <v>1686</v>
      </c>
      <c r="O12667">
        <v>600</v>
      </c>
      <c r="P12667">
        <v>5.4533333333333331</v>
      </c>
      <c r="Q12667">
        <v>8.26</v>
      </c>
      <c r="R12667">
        <v>1.6611295681063123E-3</v>
      </c>
      <c r="S12667">
        <f t="shared" si="1183"/>
        <v>3272</v>
      </c>
      <c r="T12667">
        <f t="shared" si="1184"/>
        <v>0.99667774086378735</v>
      </c>
      <c r="U12667">
        <f t="shared" si="1185"/>
        <v>4956</v>
      </c>
      <c r="V12667">
        <f t="shared" si="1186"/>
        <v>1683.0033222591362</v>
      </c>
      <c r="W12667" t="str">
        <f t="shared" si="1187"/>
        <v>PROFIT</v>
      </c>
    </row>
    <row r="12668" spans="8:23" x14ac:dyDescent="0.35">
      <c r="H12668">
        <v>2011</v>
      </c>
      <c r="I12668" t="s">
        <v>21</v>
      </c>
      <c r="J12668" t="s">
        <v>22</v>
      </c>
      <c r="K12668" t="s">
        <v>161</v>
      </c>
      <c r="L12668" t="str">
        <f t="shared" si="1182"/>
        <v>Premium Apparel Kenya</v>
      </c>
      <c r="M12668" t="s">
        <v>59</v>
      </c>
      <c r="N12668" t="s">
        <v>1687</v>
      </c>
      <c r="O12668">
        <v>480</v>
      </c>
      <c r="P12668">
        <v>5.4133333333333331</v>
      </c>
      <c r="Q12668">
        <v>7.74</v>
      </c>
      <c r="R12668">
        <v>1.5267175572519084E-3</v>
      </c>
      <c r="S12668">
        <f t="shared" si="1183"/>
        <v>2598.4</v>
      </c>
      <c r="T12668">
        <f t="shared" si="1184"/>
        <v>0.73282442748091603</v>
      </c>
      <c r="U12668">
        <f t="shared" si="1185"/>
        <v>3715.2000000000003</v>
      </c>
      <c r="V12668">
        <f t="shared" si="1186"/>
        <v>1116.0671755725193</v>
      </c>
      <c r="W12668" t="str">
        <f t="shared" si="1187"/>
        <v>PROFIT</v>
      </c>
    </row>
    <row r="12669" spans="8:23" x14ac:dyDescent="0.35">
      <c r="H12669">
        <v>2011</v>
      </c>
      <c r="I12669" t="s">
        <v>21</v>
      </c>
      <c r="J12669" t="s">
        <v>22</v>
      </c>
      <c r="K12669" t="s">
        <v>161</v>
      </c>
      <c r="L12669" t="str">
        <f t="shared" si="1182"/>
        <v>Premium Apparel Kenya</v>
      </c>
      <c r="M12669" t="s">
        <v>64</v>
      </c>
      <c r="N12669" t="s">
        <v>1688</v>
      </c>
      <c r="O12669">
        <v>552</v>
      </c>
      <c r="P12669">
        <v>5.9866666666666664</v>
      </c>
      <c r="Q12669">
        <v>7.34</v>
      </c>
      <c r="R12669">
        <v>1.4084507042253522E-3</v>
      </c>
      <c r="S12669">
        <f t="shared" si="1183"/>
        <v>3304.64</v>
      </c>
      <c r="T12669">
        <f t="shared" si="1184"/>
        <v>0.77746478873239444</v>
      </c>
      <c r="U12669">
        <f t="shared" si="1185"/>
        <v>4051.68</v>
      </c>
      <c r="V12669">
        <f t="shared" si="1186"/>
        <v>746.26253521126762</v>
      </c>
      <c r="W12669" t="str">
        <f t="shared" si="1187"/>
        <v>LOSS</v>
      </c>
    </row>
    <row r="12670" spans="8:23" x14ac:dyDescent="0.35">
      <c r="H12670">
        <v>2011</v>
      </c>
      <c r="I12670" t="s">
        <v>21</v>
      </c>
      <c r="J12670" t="s">
        <v>22</v>
      </c>
      <c r="K12670" t="s">
        <v>161</v>
      </c>
      <c r="L12670" t="str">
        <f t="shared" si="1182"/>
        <v>Premium Apparel Kenya</v>
      </c>
      <c r="M12670" t="s">
        <v>69</v>
      </c>
      <c r="N12670" t="s">
        <v>1689</v>
      </c>
      <c r="O12670">
        <v>468</v>
      </c>
      <c r="P12670">
        <v>5.86</v>
      </c>
      <c r="Q12670">
        <v>7.58</v>
      </c>
      <c r="R12670">
        <v>1.3089005235602095E-3</v>
      </c>
      <c r="S12670">
        <f t="shared" si="1183"/>
        <v>2742.48</v>
      </c>
      <c r="T12670">
        <f t="shared" si="1184"/>
        <v>0.61256544502617805</v>
      </c>
      <c r="U12670">
        <f t="shared" si="1185"/>
        <v>3547.44</v>
      </c>
      <c r="V12670">
        <f t="shared" si="1186"/>
        <v>804.3474345549738</v>
      </c>
      <c r="W12670" t="str">
        <f t="shared" si="1187"/>
        <v>LOSS</v>
      </c>
    </row>
    <row r="12671" spans="8:23" x14ac:dyDescent="0.35">
      <c r="H12671">
        <v>2011</v>
      </c>
      <c r="I12671" t="s">
        <v>21</v>
      </c>
      <c r="J12671" t="s">
        <v>22</v>
      </c>
      <c r="K12671" t="s">
        <v>161</v>
      </c>
      <c r="L12671" t="str">
        <f t="shared" si="1182"/>
        <v>Premium Apparel Kenya</v>
      </c>
      <c r="M12671" t="s">
        <v>74</v>
      </c>
      <c r="N12671" t="s">
        <v>1690</v>
      </c>
      <c r="O12671">
        <v>624</v>
      </c>
      <c r="P12671">
        <v>6.0333333333333332</v>
      </c>
      <c r="Q12671">
        <v>8.206666666666667</v>
      </c>
      <c r="R12671">
        <v>1.718213058419244E-3</v>
      </c>
      <c r="S12671">
        <f t="shared" si="1183"/>
        <v>3764.7999999999997</v>
      </c>
      <c r="T12671">
        <f t="shared" si="1184"/>
        <v>1.0721649484536082</v>
      </c>
      <c r="U12671">
        <f t="shared" si="1185"/>
        <v>5120.96</v>
      </c>
      <c r="V12671">
        <f t="shared" si="1186"/>
        <v>1355.0878350515468</v>
      </c>
      <c r="W12671" t="str">
        <f t="shared" si="1187"/>
        <v>PROFIT</v>
      </c>
    </row>
    <row r="12672" spans="8:23" x14ac:dyDescent="0.35">
      <c r="H12672">
        <v>2011</v>
      </c>
      <c r="I12672" t="s">
        <v>21</v>
      </c>
      <c r="J12672" t="s">
        <v>22</v>
      </c>
      <c r="K12672" t="s">
        <v>161</v>
      </c>
      <c r="L12672" t="str">
        <f t="shared" si="1182"/>
        <v>Premium Apparel Kenya</v>
      </c>
      <c r="M12672" t="s">
        <v>79</v>
      </c>
      <c r="N12672" t="s">
        <v>1691</v>
      </c>
      <c r="O12672">
        <v>612</v>
      </c>
      <c r="P12672">
        <v>6.4333333333333336</v>
      </c>
      <c r="Q12672">
        <v>8.1999999999999993</v>
      </c>
      <c r="R12672">
        <v>1.1778563015312131E-3</v>
      </c>
      <c r="S12672">
        <f t="shared" si="1183"/>
        <v>3937.2000000000003</v>
      </c>
      <c r="T12672">
        <f t="shared" si="1184"/>
        <v>0.72084805653710238</v>
      </c>
      <c r="U12672">
        <f t="shared" si="1185"/>
        <v>5018.3999999999996</v>
      </c>
      <c r="V12672">
        <f t="shared" si="1186"/>
        <v>1080.4791519434623</v>
      </c>
      <c r="W12672" t="str">
        <f t="shared" si="1187"/>
        <v>PROFIT</v>
      </c>
    </row>
    <row r="12673" spans="8:23" x14ac:dyDescent="0.35">
      <c r="H12673">
        <v>2011</v>
      </c>
      <c r="I12673" t="s">
        <v>21</v>
      </c>
      <c r="J12673" t="s">
        <v>22</v>
      </c>
      <c r="K12673" t="s">
        <v>161</v>
      </c>
      <c r="L12673" t="str">
        <f t="shared" si="1182"/>
        <v>Premium Apparel Kenya</v>
      </c>
      <c r="M12673" t="s">
        <v>84</v>
      </c>
      <c r="N12673" t="s">
        <v>1692</v>
      </c>
      <c r="O12673">
        <v>564</v>
      </c>
      <c r="P12673">
        <v>5.68</v>
      </c>
      <c r="Q12673">
        <v>7.5066666666666668</v>
      </c>
      <c r="R12673">
        <v>1.6891891891891893E-3</v>
      </c>
      <c r="S12673">
        <f t="shared" si="1183"/>
        <v>3203.52</v>
      </c>
      <c r="T12673">
        <f t="shared" si="1184"/>
        <v>0.95270270270270274</v>
      </c>
      <c r="U12673">
        <f t="shared" si="1185"/>
        <v>4233.76</v>
      </c>
      <c r="V12673">
        <f t="shared" si="1186"/>
        <v>1029.2872972972975</v>
      </c>
      <c r="W12673" t="str">
        <f t="shared" si="1187"/>
        <v>PROFIT</v>
      </c>
    </row>
    <row r="12674" spans="8:23" x14ac:dyDescent="0.35">
      <c r="H12674">
        <v>2011</v>
      </c>
      <c r="I12674" t="s">
        <v>21</v>
      </c>
      <c r="J12674" t="s">
        <v>22</v>
      </c>
      <c r="K12674" t="s">
        <v>161</v>
      </c>
      <c r="L12674" t="str">
        <f t="shared" si="1182"/>
        <v>Premium Apparel Kenya</v>
      </c>
      <c r="M12674" t="s">
        <v>89</v>
      </c>
      <c r="N12674" t="s">
        <v>1693</v>
      </c>
      <c r="O12674">
        <v>624</v>
      </c>
      <c r="P12674">
        <v>6.36</v>
      </c>
      <c r="Q12674">
        <v>8.0266666666666673</v>
      </c>
      <c r="R12674">
        <v>1.0964912280701754E-3</v>
      </c>
      <c r="S12674">
        <f t="shared" si="1183"/>
        <v>3968.6400000000003</v>
      </c>
      <c r="T12674">
        <f t="shared" si="1184"/>
        <v>0.68421052631578938</v>
      </c>
      <c r="U12674">
        <f t="shared" si="1185"/>
        <v>5008.6400000000003</v>
      </c>
      <c r="V12674">
        <f t="shared" si="1186"/>
        <v>1039.3157894736842</v>
      </c>
      <c r="W12674" t="str">
        <f t="shared" si="1187"/>
        <v>PROFIT</v>
      </c>
    </row>
    <row r="12675" spans="8:23" x14ac:dyDescent="0.35">
      <c r="H12675">
        <v>2011</v>
      </c>
      <c r="I12675" t="s">
        <v>21</v>
      </c>
      <c r="J12675" t="s">
        <v>22</v>
      </c>
      <c r="K12675" t="s">
        <v>161</v>
      </c>
      <c r="L12675" t="str">
        <f t="shared" ref="L12675:L12738" si="1188">VLOOKUP($K12675,$A$1:$C$124,MATCH($L$1,$A$1:$C$1,0),0)</f>
        <v>Premium Apparel Kenya</v>
      </c>
      <c r="M12675" t="s">
        <v>94</v>
      </c>
      <c r="N12675" t="s">
        <v>1694</v>
      </c>
      <c r="O12675">
        <v>408</v>
      </c>
      <c r="P12675">
        <v>6.5</v>
      </c>
      <c r="Q12675">
        <v>8.6333333333333329</v>
      </c>
      <c r="R12675">
        <v>1.3440860215053765E-3</v>
      </c>
      <c r="S12675">
        <f t="shared" ref="S12675:S12738" si="1189">P12675*O12675</f>
        <v>2652</v>
      </c>
      <c r="T12675">
        <f t="shared" ref="T12675:T12738" si="1190">R12675*O12675</f>
        <v>0.54838709677419362</v>
      </c>
      <c r="U12675">
        <f t="shared" ref="U12675:U12738" si="1191">Q12675*O12675</f>
        <v>3522.3999999999996</v>
      </c>
      <c r="V12675">
        <f t="shared" ref="V12675:V12738" si="1192">Q12675*O12675-S12675-T12675</f>
        <v>869.85161290322549</v>
      </c>
      <c r="W12675" t="str">
        <f t="shared" ref="W12675:W12738" si="1193">IF(V12675&gt;1000,"PROFIT","LOSS")</f>
        <v>LOSS</v>
      </c>
    </row>
    <row r="12676" spans="8:23" x14ac:dyDescent="0.35">
      <c r="H12676">
        <v>2011</v>
      </c>
      <c r="I12676" t="s">
        <v>21</v>
      </c>
      <c r="J12676" t="s">
        <v>22</v>
      </c>
      <c r="K12676" t="s">
        <v>161</v>
      </c>
      <c r="L12676" t="str">
        <f t="shared" si="1188"/>
        <v>Premium Apparel Kenya</v>
      </c>
      <c r="M12676" t="s">
        <v>99</v>
      </c>
      <c r="N12676" t="s">
        <v>1695</v>
      </c>
      <c r="O12676">
        <v>468</v>
      </c>
      <c r="P12676">
        <v>6.6533333333333333</v>
      </c>
      <c r="Q12676">
        <v>8.48</v>
      </c>
      <c r="R12676">
        <v>1.3020833333333333E-3</v>
      </c>
      <c r="S12676">
        <f t="shared" si="1189"/>
        <v>3113.76</v>
      </c>
      <c r="T12676">
        <f t="shared" si="1190"/>
        <v>0.609375</v>
      </c>
      <c r="U12676">
        <f t="shared" si="1191"/>
        <v>3968.6400000000003</v>
      </c>
      <c r="V12676">
        <f t="shared" si="1192"/>
        <v>854.27062500000011</v>
      </c>
      <c r="W12676" t="str">
        <f t="shared" si="1193"/>
        <v>LOSS</v>
      </c>
    </row>
    <row r="12677" spans="8:23" x14ac:dyDescent="0.35">
      <c r="H12677">
        <v>2011</v>
      </c>
      <c r="I12677" t="s">
        <v>21</v>
      </c>
      <c r="J12677" t="s">
        <v>22</v>
      </c>
      <c r="K12677" t="s">
        <v>161</v>
      </c>
      <c r="L12677" t="str">
        <f t="shared" si="1188"/>
        <v>Premium Apparel Kenya</v>
      </c>
      <c r="M12677" t="s">
        <v>104</v>
      </c>
      <c r="N12677" t="s">
        <v>1696</v>
      </c>
      <c r="O12677">
        <v>408</v>
      </c>
      <c r="P12677">
        <v>6.3933333333333335</v>
      </c>
      <c r="Q12677">
        <v>8.06</v>
      </c>
      <c r="R12677">
        <v>1.4513788098693759E-3</v>
      </c>
      <c r="S12677">
        <f t="shared" si="1189"/>
        <v>2608.48</v>
      </c>
      <c r="T12677">
        <f t="shared" si="1190"/>
        <v>0.5921625544267054</v>
      </c>
      <c r="U12677">
        <f t="shared" si="1191"/>
        <v>3288.48</v>
      </c>
      <c r="V12677">
        <f t="shared" si="1192"/>
        <v>679.40783744557325</v>
      </c>
      <c r="W12677" t="str">
        <f t="shared" si="1193"/>
        <v>LOSS</v>
      </c>
    </row>
    <row r="12678" spans="8:23" x14ac:dyDescent="0.35">
      <c r="H12678">
        <v>2011</v>
      </c>
      <c r="I12678" t="s">
        <v>21</v>
      </c>
      <c r="J12678" t="s">
        <v>22</v>
      </c>
      <c r="K12678" t="s">
        <v>161</v>
      </c>
      <c r="L12678" t="str">
        <f t="shared" si="1188"/>
        <v>Premium Apparel Kenya</v>
      </c>
      <c r="M12678" t="s">
        <v>109</v>
      </c>
      <c r="N12678" t="s">
        <v>1697</v>
      </c>
      <c r="O12678">
        <v>492</v>
      </c>
      <c r="P12678">
        <v>6.0933333333333337</v>
      </c>
      <c r="Q12678">
        <v>7.746666666666667</v>
      </c>
      <c r="R12678">
        <v>1.4005602240896359E-3</v>
      </c>
      <c r="S12678">
        <f t="shared" si="1189"/>
        <v>2997.92</v>
      </c>
      <c r="T12678">
        <f t="shared" si="1190"/>
        <v>0.68907563025210083</v>
      </c>
      <c r="U12678">
        <f t="shared" si="1191"/>
        <v>3811.36</v>
      </c>
      <c r="V12678">
        <f t="shared" si="1192"/>
        <v>812.75092436974796</v>
      </c>
      <c r="W12678" t="str">
        <f t="shared" si="1193"/>
        <v>LOSS</v>
      </c>
    </row>
    <row r="12679" spans="8:23" x14ac:dyDescent="0.35">
      <c r="H12679">
        <v>2011</v>
      </c>
      <c r="I12679" t="s">
        <v>21</v>
      </c>
      <c r="J12679" t="s">
        <v>22</v>
      </c>
      <c r="K12679" t="s">
        <v>161</v>
      </c>
      <c r="L12679" t="str">
        <f t="shared" si="1188"/>
        <v>Premium Apparel Kenya</v>
      </c>
      <c r="M12679" t="s">
        <v>114</v>
      </c>
      <c r="N12679" t="s">
        <v>1698</v>
      </c>
      <c r="O12679">
        <v>516</v>
      </c>
      <c r="P12679">
        <v>5.8933333333333335</v>
      </c>
      <c r="Q12679">
        <v>7.8866666666666667</v>
      </c>
      <c r="R12679">
        <v>1.2853470437017994E-3</v>
      </c>
      <c r="S12679">
        <f t="shared" si="1189"/>
        <v>3040.96</v>
      </c>
      <c r="T12679">
        <f t="shared" si="1190"/>
        <v>0.66323907455012854</v>
      </c>
      <c r="U12679">
        <f t="shared" si="1191"/>
        <v>4069.52</v>
      </c>
      <c r="V12679">
        <f t="shared" si="1192"/>
        <v>1027.8967609254498</v>
      </c>
      <c r="W12679" t="str">
        <f t="shared" si="1193"/>
        <v>PROFIT</v>
      </c>
    </row>
    <row r="12680" spans="8:23" x14ac:dyDescent="0.35">
      <c r="H12680">
        <v>2011</v>
      </c>
      <c r="I12680" t="s">
        <v>21</v>
      </c>
      <c r="J12680" t="s">
        <v>22</v>
      </c>
      <c r="K12680" t="s">
        <v>161</v>
      </c>
      <c r="L12680" t="str">
        <f t="shared" si="1188"/>
        <v>Premium Apparel Kenya</v>
      </c>
      <c r="M12680" t="s">
        <v>119</v>
      </c>
      <c r="N12680" t="s">
        <v>1699</v>
      </c>
      <c r="O12680">
        <v>480</v>
      </c>
      <c r="P12680">
        <v>5.7333333333333334</v>
      </c>
      <c r="Q12680">
        <v>8.1999999999999993</v>
      </c>
      <c r="R12680">
        <v>1.2820512820512821E-3</v>
      </c>
      <c r="S12680">
        <f t="shared" si="1189"/>
        <v>2752</v>
      </c>
      <c r="T12680">
        <f t="shared" si="1190"/>
        <v>0.61538461538461542</v>
      </c>
      <c r="U12680">
        <f t="shared" si="1191"/>
        <v>3935.9999999999995</v>
      </c>
      <c r="V12680">
        <f t="shared" si="1192"/>
        <v>1183.384615384615</v>
      </c>
      <c r="W12680" t="str">
        <f t="shared" si="1193"/>
        <v>PROFIT</v>
      </c>
    </row>
    <row r="12681" spans="8:23" x14ac:dyDescent="0.35">
      <c r="H12681">
        <v>2011</v>
      </c>
      <c r="I12681" t="s">
        <v>21</v>
      </c>
      <c r="J12681" t="s">
        <v>22</v>
      </c>
      <c r="K12681" t="s">
        <v>161</v>
      </c>
      <c r="L12681" t="str">
        <f t="shared" si="1188"/>
        <v>Premium Apparel Kenya</v>
      </c>
      <c r="M12681" t="s">
        <v>124</v>
      </c>
      <c r="N12681" t="s">
        <v>1700</v>
      </c>
      <c r="O12681">
        <v>468</v>
      </c>
      <c r="P12681">
        <v>6.06</v>
      </c>
      <c r="Q12681">
        <v>8.4266666666666659</v>
      </c>
      <c r="R12681">
        <v>1.4144271570014145E-3</v>
      </c>
      <c r="S12681">
        <f t="shared" si="1189"/>
        <v>2836.08</v>
      </c>
      <c r="T12681">
        <f t="shared" si="1190"/>
        <v>0.66195190947666194</v>
      </c>
      <c r="U12681">
        <f t="shared" si="1191"/>
        <v>3943.68</v>
      </c>
      <c r="V12681">
        <f t="shared" si="1192"/>
        <v>1106.9380480905234</v>
      </c>
      <c r="W12681" t="str">
        <f t="shared" si="1193"/>
        <v>PROFIT</v>
      </c>
    </row>
    <row r="12682" spans="8:23" x14ac:dyDescent="0.35">
      <c r="H12682">
        <v>2011</v>
      </c>
      <c r="I12682" t="s">
        <v>21</v>
      </c>
      <c r="J12682" t="s">
        <v>22</v>
      </c>
      <c r="K12682" t="s">
        <v>161</v>
      </c>
      <c r="L12682" t="str">
        <f t="shared" si="1188"/>
        <v>Premium Apparel Kenya</v>
      </c>
      <c r="M12682" t="s">
        <v>129</v>
      </c>
      <c r="N12682" t="s">
        <v>1701</v>
      </c>
      <c r="O12682">
        <v>456</v>
      </c>
      <c r="P12682">
        <v>6.1</v>
      </c>
      <c r="Q12682">
        <v>8.08</v>
      </c>
      <c r="R12682">
        <v>1.4326647564469914E-3</v>
      </c>
      <c r="S12682">
        <f t="shared" si="1189"/>
        <v>2781.6</v>
      </c>
      <c r="T12682">
        <f t="shared" si="1190"/>
        <v>0.65329512893982811</v>
      </c>
      <c r="U12682">
        <f t="shared" si="1191"/>
        <v>3684.48</v>
      </c>
      <c r="V12682">
        <f t="shared" si="1192"/>
        <v>902.22670487106029</v>
      </c>
      <c r="W12682" t="str">
        <f t="shared" si="1193"/>
        <v>LOSS</v>
      </c>
    </row>
    <row r="12683" spans="8:23" x14ac:dyDescent="0.35">
      <c r="H12683">
        <v>2011</v>
      </c>
      <c r="I12683" t="s">
        <v>21</v>
      </c>
      <c r="J12683" t="s">
        <v>22</v>
      </c>
      <c r="K12683" t="s">
        <v>161</v>
      </c>
      <c r="L12683" t="str">
        <f t="shared" si="1188"/>
        <v>Premium Apparel Kenya</v>
      </c>
      <c r="M12683" t="s">
        <v>134</v>
      </c>
      <c r="N12683" t="s">
        <v>1702</v>
      </c>
      <c r="O12683">
        <v>420</v>
      </c>
      <c r="P12683">
        <v>5.7333333333333334</v>
      </c>
      <c r="Q12683">
        <v>7.6333333333333337</v>
      </c>
      <c r="R12683">
        <v>1.4044943820224719E-3</v>
      </c>
      <c r="S12683">
        <f t="shared" si="1189"/>
        <v>2408</v>
      </c>
      <c r="T12683">
        <f t="shared" si="1190"/>
        <v>0.5898876404494382</v>
      </c>
      <c r="U12683">
        <f t="shared" si="1191"/>
        <v>3206</v>
      </c>
      <c r="V12683">
        <f t="shared" si="1192"/>
        <v>797.41011235955057</v>
      </c>
      <c r="W12683" t="str">
        <f t="shared" si="1193"/>
        <v>LOSS</v>
      </c>
    </row>
    <row r="12684" spans="8:23" x14ac:dyDescent="0.35">
      <c r="H12684">
        <v>2011</v>
      </c>
      <c r="I12684" t="s">
        <v>21</v>
      </c>
      <c r="J12684" t="s">
        <v>22</v>
      </c>
      <c r="K12684" t="s">
        <v>161</v>
      </c>
      <c r="L12684" t="str">
        <f t="shared" si="1188"/>
        <v>Premium Apparel Kenya</v>
      </c>
      <c r="M12684" t="s">
        <v>139</v>
      </c>
      <c r="N12684" t="s">
        <v>1703</v>
      </c>
      <c r="O12684">
        <v>600</v>
      </c>
      <c r="P12684">
        <v>6.24</v>
      </c>
      <c r="Q12684">
        <v>8.34</v>
      </c>
      <c r="R12684">
        <v>1.1312217194570137E-3</v>
      </c>
      <c r="S12684">
        <f t="shared" si="1189"/>
        <v>3744</v>
      </c>
      <c r="T12684">
        <f t="shared" si="1190"/>
        <v>0.67873303167420818</v>
      </c>
      <c r="U12684">
        <f t="shared" si="1191"/>
        <v>5004</v>
      </c>
      <c r="V12684">
        <f t="shared" si="1192"/>
        <v>1259.3212669683257</v>
      </c>
      <c r="W12684" t="str">
        <f t="shared" si="1193"/>
        <v>PROFIT</v>
      </c>
    </row>
    <row r="12685" spans="8:23" x14ac:dyDescent="0.35">
      <c r="H12685">
        <v>2011</v>
      </c>
      <c r="I12685" t="s">
        <v>21</v>
      </c>
      <c r="J12685" t="s">
        <v>22</v>
      </c>
      <c r="K12685" t="s">
        <v>161</v>
      </c>
      <c r="L12685" t="str">
        <f t="shared" si="1188"/>
        <v>Premium Apparel Kenya</v>
      </c>
      <c r="M12685" t="s">
        <v>144</v>
      </c>
      <c r="N12685" t="s">
        <v>1704</v>
      </c>
      <c r="O12685">
        <v>576</v>
      </c>
      <c r="P12685">
        <v>5.7333333333333334</v>
      </c>
      <c r="Q12685">
        <v>8.1266666666666669</v>
      </c>
      <c r="R12685">
        <v>1.199040767386091E-3</v>
      </c>
      <c r="S12685">
        <f t="shared" si="1189"/>
        <v>3302.4</v>
      </c>
      <c r="T12685">
        <f t="shared" si="1190"/>
        <v>0.69064748201438841</v>
      </c>
      <c r="U12685">
        <f t="shared" si="1191"/>
        <v>4680.96</v>
      </c>
      <c r="V12685">
        <f t="shared" si="1192"/>
        <v>1377.8693525179856</v>
      </c>
      <c r="W12685" t="str">
        <f t="shared" si="1193"/>
        <v>PROFIT</v>
      </c>
    </row>
    <row r="12686" spans="8:23" x14ac:dyDescent="0.35">
      <c r="H12686">
        <v>2011</v>
      </c>
      <c r="I12686" t="s">
        <v>21</v>
      </c>
      <c r="J12686" t="s">
        <v>22</v>
      </c>
      <c r="K12686" t="s">
        <v>161</v>
      </c>
      <c r="L12686" t="str">
        <f t="shared" si="1188"/>
        <v>Premium Apparel Kenya</v>
      </c>
      <c r="M12686" t="s">
        <v>149</v>
      </c>
      <c r="N12686" t="s">
        <v>1705</v>
      </c>
      <c r="O12686">
        <v>636</v>
      </c>
      <c r="P12686">
        <v>6.4066666666666663</v>
      </c>
      <c r="Q12686">
        <v>7.5066666666666668</v>
      </c>
      <c r="R12686">
        <v>1.6806722689075631E-3</v>
      </c>
      <c r="S12686">
        <f t="shared" si="1189"/>
        <v>4074.64</v>
      </c>
      <c r="T12686">
        <f t="shared" si="1190"/>
        <v>1.0689075630252101</v>
      </c>
      <c r="U12686">
        <f t="shared" si="1191"/>
        <v>4774.24</v>
      </c>
      <c r="V12686">
        <f t="shared" si="1192"/>
        <v>698.53109243697475</v>
      </c>
      <c r="W12686" t="str">
        <f t="shared" si="1193"/>
        <v>LOSS</v>
      </c>
    </row>
    <row r="12687" spans="8:23" x14ac:dyDescent="0.35">
      <c r="H12687">
        <v>2011</v>
      </c>
      <c r="I12687" t="s">
        <v>21</v>
      </c>
      <c r="J12687" t="s">
        <v>22</v>
      </c>
      <c r="K12687" t="s">
        <v>161</v>
      </c>
      <c r="L12687" t="str">
        <f t="shared" si="1188"/>
        <v>Premium Apparel Kenya</v>
      </c>
      <c r="M12687" t="s">
        <v>154</v>
      </c>
      <c r="N12687" t="s">
        <v>1706</v>
      </c>
      <c r="O12687">
        <v>456</v>
      </c>
      <c r="P12687">
        <v>5.7133333333333329</v>
      </c>
      <c r="Q12687">
        <v>8.4733333333333327</v>
      </c>
      <c r="R12687">
        <v>1.4044943820224719E-3</v>
      </c>
      <c r="S12687">
        <f t="shared" si="1189"/>
        <v>2605.2799999999997</v>
      </c>
      <c r="T12687">
        <f t="shared" si="1190"/>
        <v>0.6404494382022472</v>
      </c>
      <c r="U12687">
        <f t="shared" si="1191"/>
        <v>3863.8399999999997</v>
      </c>
      <c r="V12687">
        <f t="shared" si="1192"/>
        <v>1257.9195505617977</v>
      </c>
      <c r="W12687" t="str">
        <f t="shared" si="1193"/>
        <v>PROFIT</v>
      </c>
    </row>
    <row r="12688" spans="8:23" x14ac:dyDescent="0.35">
      <c r="H12688">
        <v>2011</v>
      </c>
      <c r="I12688" t="s">
        <v>21</v>
      </c>
      <c r="J12688" t="s">
        <v>22</v>
      </c>
      <c r="K12688" t="s">
        <v>161</v>
      </c>
      <c r="L12688" t="str">
        <f t="shared" si="1188"/>
        <v>Premium Apparel Kenya</v>
      </c>
      <c r="M12688" t="s">
        <v>159</v>
      </c>
      <c r="N12688" t="s">
        <v>1707</v>
      </c>
      <c r="O12688">
        <v>600</v>
      </c>
      <c r="P12688">
        <v>6.6333333333333337</v>
      </c>
      <c r="Q12688">
        <v>8.3666666666666671</v>
      </c>
      <c r="R12688">
        <v>1.0351966873706005E-3</v>
      </c>
      <c r="S12688">
        <f t="shared" si="1189"/>
        <v>3980.0000000000005</v>
      </c>
      <c r="T12688">
        <f t="shared" si="1190"/>
        <v>0.62111801242236031</v>
      </c>
      <c r="U12688">
        <f t="shared" si="1191"/>
        <v>5020</v>
      </c>
      <c r="V12688">
        <f t="shared" si="1192"/>
        <v>1039.3788819875772</v>
      </c>
      <c r="W12688" t="str">
        <f t="shared" si="1193"/>
        <v>PROFIT</v>
      </c>
    </row>
    <row r="12689" spans="8:23" x14ac:dyDescent="0.35">
      <c r="H12689">
        <v>2011</v>
      </c>
      <c r="I12689" t="s">
        <v>21</v>
      </c>
      <c r="J12689" t="s">
        <v>22</v>
      </c>
      <c r="K12689" t="s">
        <v>161</v>
      </c>
      <c r="L12689" t="str">
        <f t="shared" si="1188"/>
        <v>Premium Apparel Kenya</v>
      </c>
      <c r="M12689" t="s">
        <v>164</v>
      </c>
      <c r="N12689" t="s">
        <v>1708</v>
      </c>
      <c r="O12689">
        <v>444</v>
      </c>
      <c r="P12689">
        <v>5.9733333333333336</v>
      </c>
      <c r="Q12689">
        <v>8.5466666666666669</v>
      </c>
      <c r="R12689">
        <v>1.5105740181268882E-3</v>
      </c>
      <c r="S12689">
        <f t="shared" si="1189"/>
        <v>2652.1600000000003</v>
      </c>
      <c r="T12689">
        <f t="shared" si="1190"/>
        <v>0.67069486404833834</v>
      </c>
      <c r="U12689">
        <f t="shared" si="1191"/>
        <v>3794.7200000000003</v>
      </c>
      <c r="V12689">
        <f t="shared" si="1192"/>
        <v>1141.8893051359516</v>
      </c>
      <c r="W12689" t="str">
        <f t="shared" si="1193"/>
        <v>PROFIT</v>
      </c>
    </row>
    <row r="12690" spans="8:23" x14ac:dyDescent="0.35">
      <c r="H12690">
        <v>2011</v>
      </c>
      <c r="I12690" t="s">
        <v>21</v>
      </c>
      <c r="J12690" t="s">
        <v>22</v>
      </c>
      <c r="K12690" t="s">
        <v>161</v>
      </c>
      <c r="L12690" t="str">
        <f t="shared" si="1188"/>
        <v>Premium Apparel Kenya</v>
      </c>
      <c r="M12690" t="s">
        <v>169</v>
      </c>
      <c r="N12690" t="s">
        <v>1709</v>
      </c>
      <c r="O12690">
        <v>552</v>
      </c>
      <c r="P12690">
        <v>5.4066666666666663</v>
      </c>
      <c r="Q12690">
        <v>8.58</v>
      </c>
      <c r="R12690">
        <v>1.1086474501108647E-3</v>
      </c>
      <c r="S12690">
        <f t="shared" si="1189"/>
        <v>2984.4799999999996</v>
      </c>
      <c r="T12690">
        <f t="shared" si="1190"/>
        <v>0.61197339246119731</v>
      </c>
      <c r="U12690">
        <f t="shared" si="1191"/>
        <v>4736.16</v>
      </c>
      <c r="V12690">
        <f t="shared" si="1192"/>
        <v>1751.0680266075392</v>
      </c>
      <c r="W12690" t="str">
        <f t="shared" si="1193"/>
        <v>PROFIT</v>
      </c>
    </row>
    <row r="12691" spans="8:23" x14ac:dyDescent="0.35">
      <c r="H12691">
        <v>2011</v>
      </c>
      <c r="I12691" t="s">
        <v>21</v>
      </c>
      <c r="J12691" t="s">
        <v>22</v>
      </c>
      <c r="K12691" t="s">
        <v>161</v>
      </c>
      <c r="L12691" t="str">
        <f t="shared" si="1188"/>
        <v>Premium Apparel Kenya</v>
      </c>
      <c r="M12691" t="s">
        <v>174</v>
      </c>
      <c r="N12691" t="s">
        <v>1710</v>
      </c>
      <c r="O12691">
        <v>612</v>
      </c>
      <c r="P12691">
        <v>6.56</v>
      </c>
      <c r="Q12691">
        <v>8.0066666666666659</v>
      </c>
      <c r="R12691">
        <v>1.7452006980802793E-3</v>
      </c>
      <c r="S12691">
        <f t="shared" si="1189"/>
        <v>4014.72</v>
      </c>
      <c r="T12691">
        <f t="shared" si="1190"/>
        <v>1.0680628272251309</v>
      </c>
      <c r="U12691">
        <f t="shared" si="1191"/>
        <v>4900.08</v>
      </c>
      <c r="V12691">
        <f t="shared" si="1192"/>
        <v>884.29193717277496</v>
      </c>
      <c r="W12691" t="str">
        <f t="shared" si="1193"/>
        <v>LOSS</v>
      </c>
    </row>
    <row r="12692" spans="8:23" x14ac:dyDescent="0.35">
      <c r="H12692">
        <v>2011</v>
      </c>
      <c r="I12692" t="s">
        <v>21</v>
      </c>
      <c r="J12692" t="s">
        <v>22</v>
      </c>
      <c r="K12692" t="s">
        <v>161</v>
      </c>
      <c r="L12692" t="str">
        <f t="shared" si="1188"/>
        <v>Premium Apparel Kenya</v>
      </c>
      <c r="M12692" t="s">
        <v>179</v>
      </c>
      <c r="N12692" t="s">
        <v>1711</v>
      </c>
      <c r="O12692">
        <v>552</v>
      </c>
      <c r="P12692">
        <v>6.44</v>
      </c>
      <c r="Q12692">
        <v>8.6666666666666661</v>
      </c>
      <c r="R12692">
        <v>1.0362694300518134E-3</v>
      </c>
      <c r="S12692">
        <f t="shared" si="1189"/>
        <v>3554.88</v>
      </c>
      <c r="T12692">
        <f t="shared" si="1190"/>
        <v>0.57202072538860105</v>
      </c>
      <c r="U12692">
        <f t="shared" si="1191"/>
        <v>4784</v>
      </c>
      <c r="V12692">
        <f t="shared" si="1192"/>
        <v>1228.5479792746112</v>
      </c>
      <c r="W12692" t="str">
        <f t="shared" si="1193"/>
        <v>PROFIT</v>
      </c>
    </row>
    <row r="12693" spans="8:23" x14ac:dyDescent="0.35">
      <c r="H12693">
        <v>2011</v>
      </c>
      <c r="I12693" t="s">
        <v>21</v>
      </c>
      <c r="J12693" t="s">
        <v>22</v>
      </c>
      <c r="K12693" t="s">
        <v>161</v>
      </c>
      <c r="L12693" t="str">
        <f t="shared" si="1188"/>
        <v>Premium Apparel Kenya</v>
      </c>
      <c r="M12693" t="s">
        <v>184</v>
      </c>
      <c r="N12693" t="s">
        <v>1712</v>
      </c>
      <c r="O12693">
        <v>624</v>
      </c>
      <c r="P12693">
        <v>6.6</v>
      </c>
      <c r="Q12693">
        <v>7.4933333333333332</v>
      </c>
      <c r="R12693">
        <v>1.2836970474967907E-3</v>
      </c>
      <c r="S12693">
        <f t="shared" si="1189"/>
        <v>4118.3999999999996</v>
      </c>
      <c r="T12693">
        <f t="shared" si="1190"/>
        <v>0.80102695763799736</v>
      </c>
      <c r="U12693">
        <f t="shared" si="1191"/>
        <v>4675.84</v>
      </c>
      <c r="V12693">
        <f t="shared" si="1192"/>
        <v>556.63897304236252</v>
      </c>
      <c r="W12693" t="str">
        <f t="shared" si="1193"/>
        <v>LOSS</v>
      </c>
    </row>
    <row r="12694" spans="8:23" x14ac:dyDescent="0.35">
      <c r="H12694">
        <v>2011</v>
      </c>
      <c r="I12694" t="s">
        <v>21</v>
      </c>
      <c r="J12694" t="s">
        <v>22</v>
      </c>
      <c r="K12694" t="s">
        <v>161</v>
      </c>
      <c r="L12694" t="str">
        <f t="shared" si="1188"/>
        <v>Premium Apparel Kenya</v>
      </c>
      <c r="M12694" t="s">
        <v>189</v>
      </c>
      <c r="N12694" t="s">
        <v>1713</v>
      </c>
      <c r="O12694">
        <v>480</v>
      </c>
      <c r="P12694">
        <v>6.66</v>
      </c>
      <c r="Q12694">
        <v>8.1933333333333334</v>
      </c>
      <c r="R12694">
        <v>1.4450867052023121E-3</v>
      </c>
      <c r="S12694">
        <f t="shared" si="1189"/>
        <v>3196.8</v>
      </c>
      <c r="T12694">
        <f t="shared" si="1190"/>
        <v>0.69364161849710981</v>
      </c>
      <c r="U12694">
        <f t="shared" si="1191"/>
        <v>3932.8</v>
      </c>
      <c r="V12694">
        <f t="shared" si="1192"/>
        <v>735.30635838150295</v>
      </c>
      <c r="W12694" t="str">
        <f t="shared" si="1193"/>
        <v>LOSS</v>
      </c>
    </row>
    <row r="12695" spans="8:23" x14ac:dyDescent="0.35">
      <c r="H12695">
        <v>2011</v>
      </c>
      <c r="I12695" t="s">
        <v>21</v>
      </c>
      <c r="J12695" t="s">
        <v>22</v>
      </c>
      <c r="K12695" t="s">
        <v>161</v>
      </c>
      <c r="L12695" t="str">
        <f t="shared" si="1188"/>
        <v>Premium Apparel Kenya</v>
      </c>
      <c r="M12695" t="s">
        <v>194</v>
      </c>
      <c r="N12695" t="s">
        <v>1714</v>
      </c>
      <c r="O12695">
        <v>588</v>
      </c>
      <c r="P12695">
        <v>5.7866666666666671</v>
      </c>
      <c r="Q12695">
        <v>7.8</v>
      </c>
      <c r="R12695">
        <v>1.0582010582010583E-3</v>
      </c>
      <c r="S12695">
        <f t="shared" si="1189"/>
        <v>3402.5600000000004</v>
      </c>
      <c r="T12695">
        <f t="shared" si="1190"/>
        <v>0.62222222222222223</v>
      </c>
      <c r="U12695">
        <f t="shared" si="1191"/>
        <v>4586.3999999999996</v>
      </c>
      <c r="V12695">
        <f t="shared" si="1192"/>
        <v>1183.217777777777</v>
      </c>
      <c r="W12695" t="str">
        <f t="shared" si="1193"/>
        <v>PROFIT</v>
      </c>
    </row>
    <row r="12696" spans="8:23" x14ac:dyDescent="0.35">
      <c r="H12696">
        <v>2011</v>
      </c>
      <c r="I12696" t="s">
        <v>21</v>
      </c>
      <c r="J12696" t="s">
        <v>22</v>
      </c>
      <c r="K12696" t="s">
        <v>161</v>
      </c>
      <c r="L12696" t="str">
        <f t="shared" si="1188"/>
        <v>Premium Apparel Kenya</v>
      </c>
      <c r="M12696" t="s">
        <v>199</v>
      </c>
      <c r="N12696" t="s">
        <v>1715</v>
      </c>
      <c r="O12696">
        <v>528</v>
      </c>
      <c r="P12696">
        <v>6.12</v>
      </c>
      <c r="Q12696">
        <v>7.5266666666666664</v>
      </c>
      <c r="R12696">
        <v>1.0570824524312897E-3</v>
      </c>
      <c r="S12696">
        <f t="shared" si="1189"/>
        <v>3231.36</v>
      </c>
      <c r="T12696">
        <f t="shared" si="1190"/>
        <v>0.55813953488372092</v>
      </c>
      <c r="U12696">
        <f t="shared" si="1191"/>
        <v>3974.08</v>
      </c>
      <c r="V12696">
        <f t="shared" si="1192"/>
        <v>742.16186046511609</v>
      </c>
      <c r="W12696" t="str">
        <f t="shared" si="1193"/>
        <v>LOSS</v>
      </c>
    </row>
    <row r="12697" spans="8:23" x14ac:dyDescent="0.35">
      <c r="H12697">
        <v>2011</v>
      </c>
      <c r="I12697" t="s">
        <v>21</v>
      </c>
      <c r="J12697" t="s">
        <v>22</v>
      </c>
      <c r="K12697" t="s">
        <v>161</v>
      </c>
      <c r="L12697" t="str">
        <f t="shared" si="1188"/>
        <v>Premium Apparel Kenya</v>
      </c>
      <c r="M12697" t="s">
        <v>204</v>
      </c>
      <c r="N12697" t="s">
        <v>1716</v>
      </c>
      <c r="O12697">
        <v>636</v>
      </c>
      <c r="P12697">
        <v>5.5533333333333337</v>
      </c>
      <c r="Q12697">
        <v>8.52</v>
      </c>
      <c r="R12697">
        <v>1.30718954248366E-3</v>
      </c>
      <c r="S12697">
        <f t="shared" si="1189"/>
        <v>3531.92</v>
      </c>
      <c r="T12697">
        <f t="shared" si="1190"/>
        <v>0.83137254901960778</v>
      </c>
      <c r="U12697">
        <f t="shared" si="1191"/>
        <v>5418.7199999999993</v>
      </c>
      <c r="V12697">
        <f t="shared" si="1192"/>
        <v>1885.9686274509797</v>
      </c>
      <c r="W12697" t="str">
        <f t="shared" si="1193"/>
        <v>PROFIT</v>
      </c>
    </row>
    <row r="12698" spans="8:23" x14ac:dyDescent="0.35">
      <c r="H12698">
        <v>2011</v>
      </c>
      <c r="I12698" t="s">
        <v>21</v>
      </c>
      <c r="J12698" t="s">
        <v>22</v>
      </c>
      <c r="K12698" t="s">
        <v>161</v>
      </c>
      <c r="L12698" t="str">
        <f t="shared" si="1188"/>
        <v>Premium Apparel Kenya</v>
      </c>
      <c r="M12698" t="s">
        <v>209</v>
      </c>
      <c r="N12698" t="s">
        <v>1717</v>
      </c>
      <c r="O12698">
        <v>600</v>
      </c>
      <c r="P12698">
        <v>5.4733333333333336</v>
      </c>
      <c r="Q12698">
        <v>8.56</v>
      </c>
      <c r="R12698">
        <v>1.4025245441795231E-3</v>
      </c>
      <c r="S12698">
        <f t="shared" si="1189"/>
        <v>3284</v>
      </c>
      <c r="T12698">
        <f t="shared" si="1190"/>
        <v>0.84151472650771386</v>
      </c>
      <c r="U12698">
        <f t="shared" si="1191"/>
        <v>5136</v>
      </c>
      <c r="V12698">
        <f t="shared" si="1192"/>
        <v>1851.1584852734923</v>
      </c>
      <c r="W12698" t="str">
        <f t="shared" si="1193"/>
        <v>PROFIT</v>
      </c>
    </row>
    <row r="12699" spans="8:23" x14ac:dyDescent="0.35">
      <c r="H12699">
        <v>2011</v>
      </c>
      <c r="I12699" t="s">
        <v>21</v>
      </c>
      <c r="J12699" t="s">
        <v>22</v>
      </c>
      <c r="K12699" t="s">
        <v>161</v>
      </c>
      <c r="L12699" t="str">
        <f t="shared" si="1188"/>
        <v>Premium Apparel Kenya</v>
      </c>
      <c r="M12699" t="s">
        <v>214</v>
      </c>
      <c r="N12699" t="s">
        <v>1718</v>
      </c>
      <c r="O12699">
        <v>576</v>
      </c>
      <c r="P12699">
        <v>6.4866666666666664</v>
      </c>
      <c r="Q12699">
        <v>7.6866666666666665</v>
      </c>
      <c r="R12699">
        <v>1.148105625717566E-3</v>
      </c>
      <c r="S12699">
        <f t="shared" si="1189"/>
        <v>3736.3199999999997</v>
      </c>
      <c r="T12699">
        <f t="shared" si="1190"/>
        <v>0.66130884041331806</v>
      </c>
      <c r="U12699">
        <f t="shared" si="1191"/>
        <v>4427.5199999999995</v>
      </c>
      <c r="V12699">
        <f t="shared" si="1192"/>
        <v>690.53869115958651</v>
      </c>
      <c r="W12699" t="str">
        <f t="shared" si="1193"/>
        <v>LOSS</v>
      </c>
    </row>
    <row r="12700" spans="8:23" x14ac:dyDescent="0.35">
      <c r="H12700">
        <v>2011</v>
      </c>
      <c r="I12700" t="s">
        <v>21</v>
      </c>
      <c r="J12700" t="s">
        <v>22</v>
      </c>
      <c r="K12700" t="s">
        <v>161</v>
      </c>
      <c r="L12700" t="str">
        <f t="shared" si="1188"/>
        <v>Premium Apparel Kenya</v>
      </c>
      <c r="M12700" t="s">
        <v>219</v>
      </c>
      <c r="N12700" t="s">
        <v>1719</v>
      </c>
      <c r="O12700">
        <v>588</v>
      </c>
      <c r="P12700">
        <v>5.78</v>
      </c>
      <c r="Q12700">
        <v>8.34</v>
      </c>
      <c r="R12700">
        <v>1.1086474501108647E-3</v>
      </c>
      <c r="S12700">
        <f t="shared" si="1189"/>
        <v>3398.6400000000003</v>
      </c>
      <c r="T12700">
        <f t="shared" si="1190"/>
        <v>0.65188470066518844</v>
      </c>
      <c r="U12700">
        <f t="shared" si="1191"/>
        <v>4903.92</v>
      </c>
      <c r="V12700">
        <f t="shared" si="1192"/>
        <v>1504.6281152993345</v>
      </c>
      <c r="W12700" t="str">
        <f t="shared" si="1193"/>
        <v>PROFIT</v>
      </c>
    </row>
    <row r="12701" spans="8:23" x14ac:dyDescent="0.35">
      <c r="H12701">
        <v>2011</v>
      </c>
      <c r="I12701" t="s">
        <v>21</v>
      </c>
      <c r="J12701" t="s">
        <v>22</v>
      </c>
      <c r="K12701" t="s">
        <v>161</v>
      </c>
      <c r="L12701" t="str">
        <f t="shared" si="1188"/>
        <v>Premium Apparel Kenya</v>
      </c>
      <c r="M12701" t="s">
        <v>224</v>
      </c>
      <c r="N12701" t="s">
        <v>1720</v>
      </c>
      <c r="O12701">
        <v>636</v>
      </c>
      <c r="P12701">
        <v>5.833333333333333</v>
      </c>
      <c r="Q12701">
        <v>8.1</v>
      </c>
      <c r="R12701">
        <v>1.4577259475218659E-3</v>
      </c>
      <c r="S12701">
        <f t="shared" si="1189"/>
        <v>3710</v>
      </c>
      <c r="T12701">
        <f t="shared" si="1190"/>
        <v>0.92711370262390669</v>
      </c>
      <c r="U12701">
        <f t="shared" si="1191"/>
        <v>5151.5999999999995</v>
      </c>
      <c r="V12701">
        <f t="shared" si="1192"/>
        <v>1440.6728862973755</v>
      </c>
      <c r="W12701" t="str">
        <f t="shared" si="1193"/>
        <v>PROFIT</v>
      </c>
    </row>
    <row r="12702" spans="8:23" x14ac:dyDescent="0.35">
      <c r="H12702">
        <v>2011</v>
      </c>
      <c r="I12702" t="s">
        <v>21</v>
      </c>
      <c r="J12702" t="s">
        <v>22</v>
      </c>
      <c r="K12702" t="s">
        <v>161</v>
      </c>
      <c r="L12702" t="str">
        <f t="shared" si="1188"/>
        <v>Premium Apparel Kenya</v>
      </c>
      <c r="M12702" t="s">
        <v>229</v>
      </c>
      <c r="N12702" t="s">
        <v>1721</v>
      </c>
      <c r="O12702">
        <v>612</v>
      </c>
      <c r="P12702">
        <v>6.1333333333333337</v>
      </c>
      <c r="Q12702">
        <v>8.32</v>
      </c>
      <c r="R12702">
        <v>1.5384615384615385E-3</v>
      </c>
      <c r="S12702">
        <f t="shared" si="1189"/>
        <v>3753.6000000000004</v>
      </c>
      <c r="T12702">
        <f t="shared" si="1190"/>
        <v>0.94153846153846155</v>
      </c>
      <c r="U12702">
        <f t="shared" si="1191"/>
        <v>5091.84</v>
      </c>
      <c r="V12702">
        <f t="shared" si="1192"/>
        <v>1337.2984615384614</v>
      </c>
      <c r="W12702" t="str">
        <f t="shared" si="1193"/>
        <v>PROFIT</v>
      </c>
    </row>
    <row r="12703" spans="8:23" x14ac:dyDescent="0.35">
      <c r="H12703">
        <v>2011</v>
      </c>
      <c r="I12703" t="s">
        <v>21</v>
      </c>
      <c r="J12703" t="s">
        <v>22</v>
      </c>
      <c r="K12703" t="s">
        <v>161</v>
      </c>
      <c r="L12703" t="str">
        <f t="shared" si="1188"/>
        <v>Premium Apparel Kenya</v>
      </c>
      <c r="M12703" t="s">
        <v>234</v>
      </c>
      <c r="N12703" t="s">
        <v>1722</v>
      </c>
      <c r="O12703">
        <v>504</v>
      </c>
      <c r="P12703">
        <v>5.7866666666666671</v>
      </c>
      <c r="Q12703">
        <v>7.98</v>
      </c>
      <c r="R12703">
        <v>1.557632398753894E-3</v>
      </c>
      <c r="S12703">
        <f t="shared" si="1189"/>
        <v>2916.48</v>
      </c>
      <c r="T12703">
        <f t="shared" si="1190"/>
        <v>0.78504672897196259</v>
      </c>
      <c r="U12703">
        <f t="shared" si="1191"/>
        <v>4021.92</v>
      </c>
      <c r="V12703">
        <f t="shared" si="1192"/>
        <v>1104.654953271028</v>
      </c>
      <c r="W12703" t="str">
        <f t="shared" si="1193"/>
        <v>PROFIT</v>
      </c>
    </row>
    <row r="12704" spans="8:23" x14ac:dyDescent="0.35">
      <c r="H12704">
        <v>2011</v>
      </c>
      <c r="I12704" t="s">
        <v>21</v>
      </c>
      <c r="J12704" t="s">
        <v>22</v>
      </c>
      <c r="K12704" t="s">
        <v>161</v>
      </c>
      <c r="L12704" t="str">
        <f t="shared" si="1188"/>
        <v>Premium Apparel Kenya</v>
      </c>
      <c r="M12704" t="s">
        <v>239</v>
      </c>
      <c r="N12704" t="s">
        <v>1723</v>
      </c>
      <c r="O12704">
        <v>468</v>
      </c>
      <c r="P12704">
        <v>6.1866666666666665</v>
      </c>
      <c r="Q12704">
        <v>7.78</v>
      </c>
      <c r="R12704">
        <v>1.2345679012345679E-3</v>
      </c>
      <c r="S12704">
        <f t="shared" si="1189"/>
        <v>2895.36</v>
      </c>
      <c r="T12704">
        <f t="shared" si="1190"/>
        <v>0.57777777777777772</v>
      </c>
      <c r="U12704">
        <f t="shared" si="1191"/>
        <v>3641.04</v>
      </c>
      <c r="V12704">
        <f t="shared" si="1192"/>
        <v>745.10222222222205</v>
      </c>
      <c r="W12704" t="str">
        <f t="shared" si="1193"/>
        <v>LOSS</v>
      </c>
    </row>
    <row r="12705" spans="8:23" x14ac:dyDescent="0.35">
      <c r="H12705">
        <v>2011</v>
      </c>
      <c r="I12705" t="s">
        <v>21</v>
      </c>
      <c r="J12705" t="s">
        <v>22</v>
      </c>
      <c r="K12705" t="s">
        <v>161</v>
      </c>
      <c r="L12705" t="str">
        <f t="shared" si="1188"/>
        <v>Premium Apparel Kenya</v>
      </c>
      <c r="M12705" t="s">
        <v>244</v>
      </c>
      <c r="N12705" t="s">
        <v>1724</v>
      </c>
      <c r="O12705">
        <v>624</v>
      </c>
      <c r="P12705">
        <v>6.0133333333333336</v>
      </c>
      <c r="Q12705">
        <v>8.5399999999999991</v>
      </c>
      <c r="R12705">
        <v>1.1560693641618498E-3</v>
      </c>
      <c r="S12705">
        <f t="shared" si="1189"/>
        <v>3752.32</v>
      </c>
      <c r="T12705">
        <f t="shared" si="1190"/>
        <v>0.7213872832369943</v>
      </c>
      <c r="U12705">
        <f t="shared" si="1191"/>
        <v>5328.9599999999991</v>
      </c>
      <c r="V12705">
        <f t="shared" si="1192"/>
        <v>1575.918612716762</v>
      </c>
      <c r="W12705" t="str">
        <f t="shared" si="1193"/>
        <v>PROFIT</v>
      </c>
    </row>
    <row r="12706" spans="8:23" x14ac:dyDescent="0.35">
      <c r="H12706">
        <v>2011</v>
      </c>
      <c r="I12706" t="s">
        <v>21</v>
      </c>
      <c r="J12706" t="s">
        <v>22</v>
      </c>
      <c r="K12706" t="s">
        <v>161</v>
      </c>
      <c r="L12706" t="str">
        <f t="shared" si="1188"/>
        <v>Premium Apparel Kenya</v>
      </c>
      <c r="M12706" t="s">
        <v>249</v>
      </c>
      <c r="N12706" t="s">
        <v>1725</v>
      </c>
      <c r="O12706">
        <v>588</v>
      </c>
      <c r="P12706">
        <v>5.833333333333333</v>
      </c>
      <c r="Q12706">
        <v>7.8466666666666667</v>
      </c>
      <c r="R12706">
        <v>1.7123287671232876E-3</v>
      </c>
      <c r="S12706">
        <f t="shared" si="1189"/>
        <v>3430</v>
      </c>
      <c r="T12706">
        <f t="shared" si="1190"/>
        <v>1.0068493150684932</v>
      </c>
      <c r="U12706">
        <f t="shared" si="1191"/>
        <v>4613.84</v>
      </c>
      <c r="V12706">
        <f t="shared" si="1192"/>
        <v>1182.8331506849318</v>
      </c>
      <c r="W12706" t="str">
        <f t="shared" si="1193"/>
        <v>PROFIT</v>
      </c>
    </row>
    <row r="12707" spans="8:23" x14ac:dyDescent="0.35">
      <c r="H12707">
        <v>2011</v>
      </c>
      <c r="I12707" t="s">
        <v>21</v>
      </c>
      <c r="J12707" t="s">
        <v>22</v>
      </c>
      <c r="K12707" t="s">
        <v>161</v>
      </c>
      <c r="L12707" t="str">
        <f t="shared" si="1188"/>
        <v>Premium Apparel Kenya</v>
      </c>
      <c r="M12707" t="s">
        <v>254</v>
      </c>
      <c r="N12707" t="s">
        <v>1726</v>
      </c>
      <c r="O12707">
        <v>504</v>
      </c>
      <c r="P12707">
        <v>6.5066666666666668</v>
      </c>
      <c r="Q12707">
        <v>7.4066666666666663</v>
      </c>
      <c r="R12707">
        <v>1.2135922330097086E-3</v>
      </c>
      <c r="S12707">
        <f t="shared" si="1189"/>
        <v>3279.36</v>
      </c>
      <c r="T12707">
        <f t="shared" si="1190"/>
        <v>0.61165048543689315</v>
      </c>
      <c r="U12707">
        <f t="shared" si="1191"/>
        <v>3732.96</v>
      </c>
      <c r="V12707">
        <f t="shared" si="1192"/>
        <v>452.98834951456303</v>
      </c>
      <c r="W12707" t="str">
        <f t="shared" si="1193"/>
        <v>LOSS</v>
      </c>
    </row>
    <row r="12708" spans="8:23" x14ac:dyDescent="0.35">
      <c r="H12708">
        <v>2011</v>
      </c>
      <c r="I12708" t="s">
        <v>21</v>
      </c>
      <c r="J12708" t="s">
        <v>22</v>
      </c>
      <c r="K12708" t="s">
        <v>161</v>
      </c>
      <c r="L12708" t="str">
        <f t="shared" si="1188"/>
        <v>Premium Apparel Kenya</v>
      </c>
      <c r="M12708" t="s">
        <v>23</v>
      </c>
      <c r="N12708" t="s">
        <v>1727</v>
      </c>
      <c r="O12708">
        <v>444</v>
      </c>
      <c r="P12708">
        <v>6.0066666666666668</v>
      </c>
      <c r="Q12708">
        <v>8.5133333333333336</v>
      </c>
      <c r="R12708">
        <v>1.7889087656529517E-3</v>
      </c>
      <c r="S12708">
        <f t="shared" si="1189"/>
        <v>2666.96</v>
      </c>
      <c r="T12708">
        <f t="shared" si="1190"/>
        <v>0.79427549194991054</v>
      </c>
      <c r="U12708">
        <f t="shared" si="1191"/>
        <v>3779.92</v>
      </c>
      <c r="V12708">
        <f t="shared" si="1192"/>
        <v>1112.1657245080501</v>
      </c>
      <c r="W12708" t="str">
        <f t="shared" si="1193"/>
        <v>PROFIT</v>
      </c>
    </row>
    <row r="12709" spans="8:23" x14ac:dyDescent="0.35">
      <c r="H12709">
        <v>2011</v>
      </c>
      <c r="I12709" t="s">
        <v>21</v>
      </c>
      <c r="J12709" t="s">
        <v>22</v>
      </c>
      <c r="K12709" t="s">
        <v>161</v>
      </c>
      <c r="L12709" t="str">
        <f t="shared" si="1188"/>
        <v>Premium Apparel Kenya</v>
      </c>
      <c r="M12709" t="s">
        <v>28</v>
      </c>
      <c r="N12709" t="s">
        <v>1728</v>
      </c>
      <c r="O12709">
        <v>612</v>
      </c>
      <c r="P12709">
        <v>5.793333333333333</v>
      </c>
      <c r="Q12709">
        <v>7.88</v>
      </c>
      <c r="R12709">
        <v>1.3440860215053765E-3</v>
      </c>
      <c r="S12709">
        <f t="shared" si="1189"/>
        <v>3545.52</v>
      </c>
      <c r="T12709">
        <f t="shared" si="1190"/>
        <v>0.82258064516129037</v>
      </c>
      <c r="U12709">
        <f t="shared" si="1191"/>
        <v>4822.5599999999995</v>
      </c>
      <c r="V12709">
        <f t="shared" si="1192"/>
        <v>1276.2174193548383</v>
      </c>
      <c r="W12709" t="str">
        <f t="shared" si="1193"/>
        <v>PROFIT</v>
      </c>
    </row>
    <row r="12710" spans="8:23" x14ac:dyDescent="0.35">
      <c r="H12710">
        <v>2011</v>
      </c>
      <c r="I12710" t="s">
        <v>21</v>
      </c>
      <c r="J12710" t="s">
        <v>22</v>
      </c>
      <c r="K12710" t="s">
        <v>161</v>
      </c>
      <c r="L12710" t="str">
        <f t="shared" si="1188"/>
        <v>Premium Apparel Kenya</v>
      </c>
      <c r="M12710" t="s">
        <v>33</v>
      </c>
      <c r="N12710" t="s">
        <v>1729</v>
      </c>
      <c r="O12710">
        <v>528</v>
      </c>
      <c r="P12710">
        <v>5.293333333333333</v>
      </c>
      <c r="Q12710">
        <v>7.5666666666666664</v>
      </c>
      <c r="R12710">
        <v>1.440922190201729E-3</v>
      </c>
      <c r="S12710">
        <f t="shared" si="1189"/>
        <v>2794.8799999999997</v>
      </c>
      <c r="T12710">
        <f t="shared" si="1190"/>
        <v>0.76080691642651288</v>
      </c>
      <c r="U12710">
        <f t="shared" si="1191"/>
        <v>3995.2</v>
      </c>
      <c r="V12710">
        <f t="shared" si="1192"/>
        <v>1199.5591930835737</v>
      </c>
      <c r="W12710" t="str">
        <f t="shared" si="1193"/>
        <v>PROFIT</v>
      </c>
    </row>
    <row r="12711" spans="8:23" x14ac:dyDescent="0.35">
      <c r="H12711">
        <v>2011</v>
      </c>
      <c r="I12711" t="s">
        <v>21</v>
      </c>
      <c r="J12711" t="s">
        <v>594</v>
      </c>
      <c r="K12711" t="s">
        <v>166</v>
      </c>
      <c r="L12711" t="str">
        <f t="shared" si="1188"/>
        <v>Juja Textiles Ltd</v>
      </c>
      <c r="M12711" t="s">
        <v>39</v>
      </c>
      <c r="N12711" t="s">
        <v>1731</v>
      </c>
      <c r="O12711">
        <v>168</v>
      </c>
      <c r="P12711">
        <v>1.1000000000000001</v>
      </c>
      <c r="Q12711">
        <v>1.32</v>
      </c>
      <c r="R12711">
        <v>1.7482517482517483E-3</v>
      </c>
      <c r="S12711">
        <f t="shared" si="1189"/>
        <v>184.8</v>
      </c>
      <c r="T12711">
        <f t="shared" si="1190"/>
        <v>0.2937062937062937</v>
      </c>
      <c r="U12711">
        <f t="shared" si="1191"/>
        <v>221.76000000000002</v>
      </c>
      <c r="V12711">
        <f t="shared" si="1192"/>
        <v>36.666293706293715</v>
      </c>
      <c r="W12711" t="str">
        <f t="shared" si="1193"/>
        <v>LOSS</v>
      </c>
    </row>
    <row r="12712" spans="8:23" x14ac:dyDescent="0.35">
      <c r="H12712">
        <v>2011</v>
      </c>
      <c r="I12712" t="s">
        <v>21</v>
      </c>
      <c r="J12712" t="s">
        <v>594</v>
      </c>
      <c r="K12712" t="s">
        <v>166</v>
      </c>
      <c r="L12712" t="str">
        <f t="shared" si="1188"/>
        <v>Juja Textiles Ltd</v>
      </c>
      <c r="M12712" t="s">
        <v>44</v>
      </c>
      <c r="N12712" t="s">
        <v>1732</v>
      </c>
      <c r="O12712">
        <v>108</v>
      </c>
      <c r="P12712">
        <v>1</v>
      </c>
      <c r="Q12712">
        <v>1.23</v>
      </c>
      <c r="R12712">
        <v>1.5408320493066256E-3</v>
      </c>
      <c r="S12712">
        <f t="shared" si="1189"/>
        <v>108</v>
      </c>
      <c r="T12712">
        <f t="shared" si="1190"/>
        <v>0.16640986132511557</v>
      </c>
      <c r="U12712">
        <f t="shared" si="1191"/>
        <v>132.84</v>
      </c>
      <c r="V12712">
        <f t="shared" si="1192"/>
        <v>24.673590138674889</v>
      </c>
      <c r="W12712" t="str">
        <f t="shared" si="1193"/>
        <v>LOSS</v>
      </c>
    </row>
    <row r="12713" spans="8:23" x14ac:dyDescent="0.35">
      <c r="H12713">
        <v>2011</v>
      </c>
      <c r="I12713" t="s">
        <v>21</v>
      </c>
      <c r="J12713" t="s">
        <v>594</v>
      </c>
      <c r="K12713" t="s">
        <v>166</v>
      </c>
      <c r="L12713" t="str">
        <f t="shared" si="1188"/>
        <v>Juja Textiles Ltd</v>
      </c>
      <c r="M12713" t="s">
        <v>49</v>
      </c>
      <c r="N12713" t="s">
        <v>1733</v>
      </c>
      <c r="O12713">
        <v>156</v>
      </c>
      <c r="P12713">
        <v>1.0900000000000001</v>
      </c>
      <c r="Q12713">
        <v>1.34</v>
      </c>
      <c r="R12713">
        <v>1.2484394506866417E-3</v>
      </c>
      <c r="S12713">
        <f t="shared" si="1189"/>
        <v>170.04000000000002</v>
      </c>
      <c r="T12713">
        <f t="shared" si="1190"/>
        <v>0.19475655430711611</v>
      </c>
      <c r="U12713">
        <f t="shared" si="1191"/>
        <v>209.04000000000002</v>
      </c>
      <c r="V12713">
        <f t="shared" si="1192"/>
        <v>38.805243445692881</v>
      </c>
      <c r="W12713" t="str">
        <f t="shared" si="1193"/>
        <v>LOSS</v>
      </c>
    </row>
    <row r="12714" spans="8:23" x14ac:dyDescent="0.35">
      <c r="H12714">
        <v>2011</v>
      </c>
      <c r="I12714" t="s">
        <v>21</v>
      </c>
      <c r="J12714" t="s">
        <v>594</v>
      </c>
      <c r="K12714" t="s">
        <v>166</v>
      </c>
      <c r="L12714" t="str">
        <f t="shared" si="1188"/>
        <v>Juja Textiles Ltd</v>
      </c>
      <c r="M12714" t="s">
        <v>54</v>
      </c>
      <c r="N12714" t="s">
        <v>1734</v>
      </c>
      <c r="O12714">
        <v>108</v>
      </c>
      <c r="P12714">
        <v>1.01</v>
      </c>
      <c r="Q12714">
        <v>1.27</v>
      </c>
      <c r="R12714">
        <v>1.5772870662460567E-3</v>
      </c>
      <c r="S12714">
        <f t="shared" si="1189"/>
        <v>109.08</v>
      </c>
      <c r="T12714">
        <f t="shared" si="1190"/>
        <v>0.17034700315457413</v>
      </c>
      <c r="U12714">
        <f t="shared" si="1191"/>
        <v>137.16</v>
      </c>
      <c r="V12714">
        <f t="shared" si="1192"/>
        <v>27.909652996845423</v>
      </c>
      <c r="W12714" t="str">
        <f t="shared" si="1193"/>
        <v>LOSS</v>
      </c>
    </row>
    <row r="12715" spans="8:23" x14ac:dyDescent="0.35">
      <c r="H12715">
        <v>2011</v>
      </c>
      <c r="I12715" t="s">
        <v>21</v>
      </c>
      <c r="J12715" t="s">
        <v>594</v>
      </c>
      <c r="K12715" t="s">
        <v>166</v>
      </c>
      <c r="L12715" t="str">
        <f t="shared" si="1188"/>
        <v>Juja Textiles Ltd</v>
      </c>
      <c r="M12715" t="s">
        <v>59</v>
      </c>
      <c r="N12715" t="s">
        <v>1735</v>
      </c>
      <c r="O12715">
        <v>120</v>
      </c>
      <c r="P12715">
        <v>1.1499999999999999</v>
      </c>
      <c r="Q12715">
        <v>1.27</v>
      </c>
      <c r="R12715">
        <v>1.1806375442739079E-3</v>
      </c>
      <c r="S12715">
        <f t="shared" si="1189"/>
        <v>138</v>
      </c>
      <c r="T12715">
        <f t="shared" si="1190"/>
        <v>0.14167650531286893</v>
      </c>
      <c r="U12715">
        <f t="shared" si="1191"/>
        <v>152.4</v>
      </c>
      <c r="V12715">
        <f t="shared" si="1192"/>
        <v>14.258323494687136</v>
      </c>
      <c r="W12715" t="str">
        <f t="shared" si="1193"/>
        <v>LOSS</v>
      </c>
    </row>
    <row r="12716" spans="8:23" x14ac:dyDescent="0.35">
      <c r="H12716">
        <v>2011</v>
      </c>
      <c r="I12716" t="s">
        <v>21</v>
      </c>
      <c r="J12716" t="s">
        <v>594</v>
      </c>
      <c r="K12716" t="s">
        <v>171</v>
      </c>
      <c r="L12716" t="str">
        <f t="shared" si="1188"/>
        <v>East African Apparel Ltd</v>
      </c>
      <c r="M12716" t="s">
        <v>64</v>
      </c>
      <c r="N12716" t="s">
        <v>1736</v>
      </c>
      <c r="O12716">
        <v>120</v>
      </c>
      <c r="P12716">
        <v>1.2</v>
      </c>
      <c r="Q12716">
        <v>1.34</v>
      </c>
      <c r="R12716">
        <v>1.1037527593818985E-3</v>
      </c>
      <c r="S12716">
        <f t="shared" si="1189"/>
        <v>144</v>
      </c>
      <c r="T12716">
        <f t="shared" si="1190"/>
        <v>0.13245033112582782</v>
      </c>
      <c r="U12716">
        <f t="shared" si="1191"/>
        <v>160.80000000000001</v>
      </c>
      <c r="V12716">
        <f t="shared" si="1192"/>
        <v>16.667549668874184</v>
      </c>
      <c r="W12716" t="str">
        <f t="shared" si="1193"/>
        <v>LOSS</v>
      </c>
    </row>
    <row r="12717" spans="8:23" x14ac:dyDescent="0.35">
      <c r="H12717">
        <v>2011</v>
      </c>
      <c r="I12717" t="s">
        <v>21</v>
      </c>
      <c r="J12717" t="s">
        <v>594</v>
      </c>
      <c r="K12717" t="s">
        <v>171</v>
      </c>
      <c r="L12717" t="str">
        <f t="shared" si="1188"/>
        <v>East African Apparel Ltd</v>
      </c>
      <c r="M12717" t="s">
        <v>69</v>
      </c>
      <c r="N12717" t="s">
        <v>1737</v>
      </c>
      <c r="O12717">
        <v>120</v>
      </c>
      <c r="P12717">
        <v>1.1299999999999999</v>
      </c>
      <c r="Q12717">
        <v>1.23</v>
      </c>
      <c r="R12717">
        <v>1.5432098765432098E-3</v>
      </c>
      <c r="S12717">
        <f t="shared" si="1189"/>
        <v>135.6</v>
      </c>
      <c r="T12717">
        <f t="shared" si="1190"/>
        <v>0.18518518518518517</v>
      </c>
      <c r="U12717">
        <f t="shared" si="1191"/>
        <v>147.6</v>
      </c>
      <c r="V12717">
        <f t="shared" si="1192"/>
        <v>11.814814814814815</v>
      </c>
      <c r="W12717" t="str">
        <f t="shared" si="1193"/>
        <v>LOSS</v>
      </c>
    </row>
    <row r="12718" spans="8:23" x14ac:dyDescent="0.35">
      <c r="H12718">
        <v>2011</v>
      </c>
      <c r="I12718" t="s">
        <v>21</v>
      </c>
      <c r="J12718" t="s">
        <v>594</v>
      </c>
      <c r="K12718" t="s">
        <v>171</v>
      </c>
      <c r="L12718" t="str">
        <f t="shared" si="1188"/>
        <v>East African Apparel Ltd</v>
      </c>
      <c r="M12718" t="s">
        <v>74</v>
      </c>
      <c r="N12718" t="s">
        <v>1738</v>
      </c>
      <c r="O12718">
        <v>96</v>
      </c>
      <c r="P12718">
        <v>1.05</v>
      </c>
      <c r="Q12718">
        <v>1.36</v>
      </c>
      <c r="R12718">
        <v>1.0362694300518134E-3</v>
      </c>
      <c r="S12718">
        <f t="shared" si="1189"/>
        <v>100.80000000000001</v>
      </c>
      <c r="T12718">
        <f t="shared" si="1190"/>
        <v>9.9481865284974089E-2</v>
      </c>
      <c r="U12718">
        <f t="shared" si="1191"/>
        <v>130.56</v>
      </c>
      <c r="V12718">
        <f t="shared" si="1192"/>
        <v>29.660518134715016</v>
      </c>
      <c r="W12718" t="str">
        <f t="shared" si="1193"/>
        <v>LOSS</v>
      </c>
    </row>
    <row r="12719" spans="8:23" x14ac:dyDescent="0.35">
      <c r="H12719">
        <v>2011</v>
      </c>
      <c r="I12719" t="s">
        <v>21</v>
      </c>
      <c r="J12719" t="s">
        <v>594</v>
      </c>
      <c r="K12719" t="s">
        <v>171</v>
      </c>
      <c r="L12719" t="str">
        <f t="shared" si="1188"/>
        <v>East African Apparel Ltd</v>
      </c>
      <c r="M12719" t="s">
        <v>79</v>
      </c>
      <c r="N12719" t="s">
        <v>1739</v>
      </c>
      <c r="O12719">
        <v>120</v>
      </c>
      <c r="P12719">
        <v>1.1200000000000001</v>
      </c>
      <c r="Q12719">
        <v>1.36</v>
      </c>
      <c r="R12719">
        <v>1.697792869269949E-3</v>
      </c>
      <c r="S12719">
        <f t="shared" si="1189"/>
        <v>134.4</v>
      </c>
      <c r="T12719">
        <f t="shared" si="1190"/>
        <v>0.2037351443123939</v>
      </c>
      <c r="U12719">
        <f t="shared" si="1191"/>
        <v>163.20000000000002</v>
      </c>
      <c r="V12719">
        <f t="shared" si="1192"/>
        <v>28.596264855687618</v>
      </c>
      <c r="W12719" t="str">
        <f t="shared" si="1193"/>
        <v>LOSS</v>
      </c>
    </row>
    <row r="12720" spans="8:23" x14ac:dyDescent="0.35">
      <c r="H12720">
        <v>2011</v>
      </c>
      <c r="I12720" t="s">
        <v>21</v>
      </c>
      <c r="J12720" t="s">
        <v>594</v>
      </c>
      <c r="K12720" t="s">
        <v>171</v>
      </c>
      <c r="L12720" t="str">
        <f t="shared" si="1188"/>
        <v>East African Apparel Ltd</v>
      </c>
      <c r="M12720" t="s">
        <v>84</v>
      </c>
      <c r="N12720" t="s">
        <v>1740</v>
      </c>
      <c r="O12720">
        <v>72</v>
      </c>
      <c r="P12720">
        <v>1.18</v>
      </c>
      <c r="Q12720">
        <v>1.37</v>
      </c>
      <c r="R12720">
        <v>1.8181818181818182E-3</v>
      </c>
      <c r="S12720">
        <f t="shared" si="1189"/>
        <v>84.96</v>
      </c>
      <c r="T12720">
        <f t="shared" si="1190"/>
        <v>0.13090909090909092</v>
      </c>
      <c r="U12720">
        <f t="shared" si="1191"/>
        <v>98.640000000000015</v>
      </c>
      <c r="V12720">
        <f t="shared" si="1192"/>
        <v>13.54909090909093</v>
      </c>
      <c r="W12720" t="str">
        <f t="shared" si="1193"/>
        <v>LOSS</v>
      </c>
    </row>
    <row r="12721" spans="8:23" x14ac:dyDescent="0.35">
      <c r="H12721">
        <v>2011</v>
      </c>
      <c r="I12721" t="s">
        <v>21</v>
      </c>
      <c r="J12721" t="s">
        <v>594</v>
      </c>
      <c r="K12721" t="s">
        <v>171</v>
      </c>
      <c r="L12721" t="str">
        <f t="shared" si="1188"/>
        <v>East African Apparel Ltd</v>
      </c>
      <c r="M12721" t="s">
        <v>89</v>
      </c>
      <c r="N12721" t="s">
        <v>1741</v>
      </c>
      <c r="O12721">
        <v>168</v>
      </c>
      <c r="P12721">
        <v>1.1299999999999999</v>
      </c>
      <c r="Q12721">
        <v>1.27</v>
      </c>
      <c r="R12721">
        <v>1.128668171557562E-3</v>
      </c>
      <c r="S12721">
        <f t="shared" si="1189"/>
        <v>189.83999999999997</v>
      </c>
      <c r="T12721">
        <f t="shared" si="1190"/>
        <v>0.18961625282167041</v>
      </c>
      <c r="U12721">
        <f t="shared" si="1191"/>
        <v>213.36</v>
      </c>
      <c r="V12721">
        <f t="shared" si="1192"/>
        <v>23.330383747178367</v>
      </c>
      <c r="W12721" t="str">
        <f t="shared" si="1193"/>
        <v>LOSS</v>
      </c>
    </row>
    <row r="12722" spans="8:23" x14ac:dyDescent="0.35">
      <c r="H12722">
        <v>2011</v>
      </c>
      <c r="I12722" t="s">
        <v>21</v>
      </c>
      <c r="J12722" t="s">
        <v>594</v>
      </c>
      <c r="K12722" t="s">
        <v>171</v>
      </c>
      <c r="L12722" t="str">
        <f t="shared" si="1188"/>
        <v>East African Apparel Ltd</v>
      </c>
      <c r="M12722" t="s">
        <v>94</v>
      </c>
      <c r="N12722" t="s">
        <v>1742</v>
      </c>
      <c r="O12722">
        <v>60</v>
      </c>
      <c r="P12722">
        <v>1.03</v>
      </c>
      <c r="Q12722">
        <v>1.29</v>
      </c>
      <c r="R12722">
        <v>1.0548523206751054E-3</v>
      </c>
      <c r="S12722">
        <f t="shared" si="1189"/>
        <v>61.800000000000004</v>
      </c>
      <c r="T12722">
        <f t="shared" si="1190"/>
        <v>6.3291139240506319E-2</v>
      </c>
      <c r="U12722">
        <f t="shared" si="1191"/>
        <v>77.400000000000006</v>
      </c>
      <c r="V12722">
        <f t="shared" si="1192"/>
        <v>15.536708860759495</v>
      </c>
      <c r="W12722" t="str">
        <f t="shared" si="1193"/>
        <v>LOSS</v>
      </c>
    </row>
    <row r="12723" spans="8:23" x14ac:dyDescent="0.35">
      <c r="H12723">
        <v>2011</v>
      </c>
      <c r="I12723" t="s">
        <v>21</v>
      </c>
      <c r="J12723" t="s">
        <v>594</v>
      </c>
      <c r="K12723" t="s">
        <v>171</v>
      </c>
      <c r="L12723" t="str">
        <f t="shared" si="1188"/>
        <v>East African Apparel Ltd</v>
      </c>
      <c r="M12723" t="s">
        <v>99</v>
      </c>
      <c r="N12723" t="s">
        <v>1743</v>
      </c>
      <c r="O12723">
        <v>96</v>
      </c>
      <c r="P12723">
        <v>1.07</v>
      </c>
      <c r="Q12723">
        <v>1.2</v>
      </c>
      <c r="R12723">
        <v>1.2755102040816326E-3</v>
      </c>
      <c r="S12723">
        <f t="shared" si="1189"/>
        <v>102.72</v>
      </c>
      <c r="T12723">
        <f t="shared" si="1190"/>
        <v>0.12244897959183673</v>
      </c>
      <c r="U12723">
        <f t="shared" si="1191"/>
        <v>115.19999999999999</v>
      </c>
      <c r="V12723">
        <f t="shared" si="1192"/>
        <v>12.357551020408152</v>
      </c>
      <c r="W12723" t="str">
        <f t="shared" si="1193"/>
        <v>LOSS</v>
      </c>
    </row>
    <row r="12724" spans="8:23" x14ac:dyDescent="0.35">
      <c r="H12724">
        <v>2011</v>
      </c>
      <c r="I12724" t="s">
        <v>21</v>
      </c>
      <c r="J12724" t="s">
        <v>594</v>
      </c>
      <c r="K12724" t="s">
        <v>171</v>
      </c>
      <c r="L12724" t="str">
        <f t="shared" si="1188"/>
        <v>East African Apparel Ltd</v>
      </c>
      <c r="M12724" t="s">
        <v>104</v>
      </c>
      <c r="N12724" t="s">
        <v>1744</v>
      </c>
      <c r="O12724">
        <v>96</v>
      </c>
      <c r="P12724">
        <v>1.1599999999999999</v>
      </c>
      <c r="Q12724">
        <v>1.23</v>
      </c>
      <c r="R12724">
        <v>1.17096018735363E-3</v>
      </c>
      <c r="S12724">
        <f t="shared" si="1189"/>
        <v>111.35999999999999</v>
      </c>
      <c r="T12724">
        <f t="shared" si="1190"/>
        <v>0.11241217798594848</v>
      </c>
      <c r="U12724">
        <f t="shared" si="1191"/>
        <v>118.08</v>
      </c>
      <c r="V12724">
        <f t="shared" si="1192"/>
        <v>6.6075878220140645</v>
      </c>
      <c r="W12724" t="str">
        <f t="shared" si="1193"/>
        <v>LOSS</v>
      </c>
    </row>
    <row r="12725" spans="8:23" x14ac:dyDescent="0.35">
      <c r="H12725">
        <v>2011</v>
      </c>
      <c r="I12725" t="s">
        <v>21</v>
      </c>
      <c r="J12725" t="s">
        <v>594</v>
      </c>
      <c r="K12725" t="s">
        <v>171</v>
      </c>
      <c r="L12725" t="str">
        <f t="shared" si="1188"/>
        <v>East African Apparel Ltd</v>
      </c>
      <c r="M12725" t="s">
        <v>109</v>
      </c>
      <c r="N12725" t="s">
        <v>1745</v>
      </c>
      <c r="O12725">
        <v>48</v>
      </c>
      <c r="P12725">
        <v>1.1499999999999999</v>
      </c>
      <c r="Q12725">
        <v>1.3</v>
      </c>
      <c r="R12725">
        <v>1.652892561983471E-3</v>
      </c>
      <c r="S12725">
        <f t="shared" si="1189"/>
        <v>55.199999999999996</v>
      </c>
      <c r="T12725">
        <f t="shared" si="1190"/>
        <v>7.9338842975206603E-2</v>
      </c>
      <c r="U12725">
        <f t="shared" si="1191"/>
        <v>62.400000000000006</v>
      </c>
      <c r="V12725">
        <f t="shared" si="1192"/>
        <v>7.1206611570248031</v>
      </c>
      <c r="W12725" t="str">
        <f t="shared" si="1193"/>
        <v>LOSS</v>
      </c>
    </row>
    <row r="12726" spans="8:23" x14ac:dyDescent="0.35">
      <c r="H12726">
        <v>2011</v>
      </c>
      <c r="I12726" t="s">
        <v>21</v>
      </c>
      <c r="J12726" t="s">
        <v>594</v>
      </c>
      <c r="K12726" t="s">
        <v>171</v>
      </c>
      <c r="L12726" t="str">
        <f t="shared" si="1188"/>
        <v>East African Apparel Ltd</v>
      </c>
      <c r="M12726" t="s">
        <v>114</v>
      </c>
      <c r="N12726" t="s">
        <v>1746</v>
      </c>
      <c r="O12726">
        <v>144</v>
      </c>
      <c r="P12726">
        <v>1.18</v>
      </c>
      <c r="Q12726">
        <v>1.34</v>
      </c>
      <c r="R12726">
        <v>1.4771048744460858E-3</v>
      </c>
      <c r="S12726">
        <f t="shared" si="1189"/>
        <v>169.92</v>
      </c>
      <c r="T12726">
        <f t="shared" si="1190"/>
        <v>0.21270310192023634</v>
      </c>
      <c r="U12726">
        <f t="shared" si="1191"/>
        <v>192.96</v>
      </c>
      <c r="V12726">
        <f t="shared" si="1192"/>
        <v>22.827296898079783</v>
      </c>
      <c r="W12726" t="str">
        <f t="shared" si="1193"/>
        <v>LOSS</v>
      </c>
    </row>
    <row r="12727" spans="8:23" x14ac:dyDescent="0.35">
      <c r="H12727">
        <v>2011</v>
      </c>
      <c r="I12727" t="s">
        <v>21</v>
      </c>
      <c r="J12727" t="s">
        <v>594</v>
      </c>
      <c r="K12727" t="s">
        <v>171</v>
      </c>
      <c r="L12727" t="str">
        <f t="shared" si="1188"/>
        <v>East African Apparel Ltd</v>
      </c>
      <c r="M12727" t="s">
        <v>119</v>
      </c>
      <c r="N12727" t="s">
        <v>1747</v>
      </c>
      <c r="O12727">
        <v>72</v>
      </c>
      <c r="P12727">
        <v>1.02</v>
      </c>
      <c r="Q12727">
        <v>1.27</v>
      </c>
      <c r="R12727">
        <v>1.0330578512396695E-3</v>
      </c>
      <c r="S12727">
        <f t="shared" si="1189"/>
        <v>73.44</v>
      </c>
      <c r="T12727">
        <f t="shared" si="1190"/>
        <v>7.43801652892562E-2</v>
      </c>
      <c r="U12727">
        <f t="shared" si="1191"/>
        <v>91.44</v>
      </c>
      <c r="V12727">
        <f t="shared" si="1192"/>
        <v>17.925619834710744</v>
      </c>
      <c r="W12727" t="str">
        <f t="shared" si="1193"/>
        <v>LOSS</v>
      </c>
    </row>
    <row r="12728" spans="8:23" x14ac:dyDescent="0.35">
      <c r="H12728">
        <v>2011</v>
      </c>
      <c r="I12728" t="s">
        <v>21</v>
      </c>
      <c r="J12728" t="s">
        <v>594</v>
      </c>
      <c r="K12728" t="s">
        <v>171</v>
      </c>
      <c r="L12728" t="str">
        <f t="shared" si="1188"/>
        <v>East African Apparel Ltd</v>
      </c>
      <c r="M12728" t="s">
        <v>124</v>
      </c>
      <c r="N12728" t="s">
        <v>1748</v>
      </c>
      <c r="O12728">
        <v>72</v>
      </c>
      <c r="P12728">
        <v>1.1399999999999999</v>
      </c>
      <c r="Q12728">
        <v>1.2</v>
      </c>
      <c r="R12728">
        <v>1.2658227848101266E-3</v>
      </c>
      <c r="S12728">
        <f t="shared" si="1189"/>
        <v>82.08</v>
      </c>
      <c r="T12728">
        <f t="shared" si="1190"/>
        <v>9.1139240506329114E-2</v>
      </c>
      <c r="U12728">
        <f t="shared" si="1191"/>
        <v>86.399999999999991</v>
      </c>
      <c r="V12728">
        <f t="shared" si="1192"/>
        <v>4.2288607594936645</v>
      </c>
      <c r="W12728" t="str">
        <f t="shared" si="1193"/>
        <v>LOSS</v>
      </c>
    </row>
    <row r="12729" spans="8:23" x14ac:dyDescent="0.35">
      <c r="H12729">
        <v>2011</v>
      </c>
      <c r="I12729" t="s">
        <v>21</v>
      </c>
      <c r="J12729" t="s">
        <v>594</v>
      </c>
      <c r="K12729" t="s">
        <v>171</v>
      </c>
      <c r="L12729" t="str">
        <f t="shared" si="1188"/>
        <v>East African Apparel Ltd</v>
      </c>
      <c r="M12729" t="s">
        <v>129</v>
      </c>
      <c r="N12729" t="s">
        <v>1749</v>
      </c>
      <c r="O12729">
        <v>132</v>
      </c>
      <c r="P12729">
        <v>1.1100000000000001</v>
      </c>
      <c r="Q12729">
        <v>1.2</v>
      </c>
      <c r="R12729">
        <v>1.3495276653171389E-3</v>
      </c>
      <c r="S12729">
        <f t="shared" si="1189"/>
        <v>146.52000000000001</v>
      </c>
      <c r="T12729">
        <f t="shared" si="1190"/>
        <v>0.17813765182186234</v>
      </c>
      <c r="U12729">
        <f t="shared" si="1191"/>
        <v>158.4</v>
      </c>
      <c r="V12729">
        <f t="shared" si="1192"/>
        <v>11.701862348178134</v>
      </c>
      <c r="W12729" t="str">
        <f t="shared" si="1193"/>
        <v>LOSS</v>
      </c>
    </row>
    <row r="12730" spans="8:23" x14ac:dyDescent="0.35">
      <c r="H12730">
        <v>2011</v>
      </c>
      <c r="I12730" t="s">
        <v>21</v>
      </c>
      <c r="J12730" t="s">
        <v>594</v>
      </c>
      <c r="K12730" t="s">
        <v>171</v>
      </c>
      <c r="L12730" t="str">
        <f t="shared" si="1188"/>
        <v>East African Apparel Ltd</v>
      </c>
      <c r="M12730" t="s">
        <v>134</v>
      </c>
      <c r="N12730" t="s">
        <v>1750</v>
      </c>
      <c r="O12730">
        <v>132</v>
      </c>
      <c r="P12730">
        <v>1.05</v>
      </c>
      <c r="Q12730">
        <v>1.36</v>
      </c>
      <c r="R12730">
        <v>1.4903129657228018E-3</v>
      </c>
      <c r="S12730">
        <f t="shared" si="1189"/>
        <v>138.6</v>
      </c>
      <c r="T12730">
        <f t="shared" si="1190"/>
        <v>0.19672131147540983</v>
      </c>
      <c r="U12730">
        <f t="shared" si="1191"/>
        <v>179.52</v>
      </c>
      <c r="V12730">
        <f t="shared" si="1192"/>
        <v>40.723278688524609</v>
      </c>
      <c r="W12730" t="str">
        <f t="shared" si="1193"/>
        <v>LOSS</v>
      </c>
    </row>
    <row r="12731" spans="8:23" x14ac:dyDescent="0.35">
      <c r="H12731">
        <v>2011</v>
      </c>
      <c r="I12731" t="s">
        <v>21</v>
      </c>
      <c r="J12731" t="s">
        <v>594</v>
      </c>
      <c r="K12731" t="s">
        <v>171</v>
      </c>
      <c r="L12731" t="str">
        <f t="shared" si="1188"/>
        <v>East African Apparel Ltd</v>
      </c>
      <c r="M12731" t="s">
        <v>139</v>
      </c>
      <c r="N12731" t="s">
        <v>1751</v>
      </c>
      <c r="O12731">
        <v>48</v>
      </c>
      <c r="P12731">
        <v>1.01</v>
      </c>
      <c r="Q12731">
        <v>1.3</v>
      </c>
      <c r="R12731">
        <v>1.6420361247947454E-3</v>
      </c>
      <c r="S12731">
        <f t="shared" si="1189"/>
        <v>48.480000000000004</v>
      </c>
      <c r="T12731">
        <f t="shared" si="1190"/>
        <v>7.8817733990147784E-2</v>
      </c>
      <c r="U12731">
        <f t="shared" si="1191"/>
        <v>62.400000000000006</v>
      </c>
      <c r="V12731">
        <f t="shared" si="1192"/>
        <v>13.841182266009854</v>
      </c>
      <c r="W12731" t="str">
        <f t="shared" si="1193"/>
        <v>LOSS</v>
      </c>
    </row>
    <row r="12732" spans="8:23" x14ac:dyDescent="0.35">
      <c r="H12732">
        <v>2011</v>
      </c>
      <c r="I12732" t="s">
        <v>21</v>
      </c>
      <c r="J12732" t="s">
        <v>594</v>
      </c>
      <c r="K12732" t="s">
        <v>171</v>
      </c>
      <c r="L12732" t="str">
        <f t="shared" si="1188"/>
        <v>East African Apparel Ltd</v>
      </c>
      <c r="M12732" t="s">
        <v>144</v>
      </c>
      <c r="N12732" t="s">
        <v>1752</v>
      </c>
      <c r="O12732">
        <v>120</v>
      </c>
      <c r="P12732">
        <v>1.01</v>
      </c>
      <c r="Q12732">
        <v>1.3</v>
      </c>
      <c r="R12732">
        <v>1.092896174863388E-3</v>
      </c>
      <c r="S12732">
        <f t="shared" si="1189"/>
        <v>121.2</v>
      </c>
      <c r="T12732">
        <f t="shared" si="1190"/>
        <v>0.13114754098360656</v>
      </c>
      <c r="U12732">
        <f t="shared" si="1191"/>
        <v>156</v>
      </c>
      <c r="V12732">
        <f t="shared" si="1192"/>
        <v>34.668852459016392</v>
      </c>
      <c r="W12732" t="str">
        <f t="shared" si="1193"/>
        <v>LOSS</v>
      </c>
    </row>
    <row r="12733" spans="8:23" x14ac:dyDescent="0.35">
      <c r="H12733">
        <v>2011</v>
      </c>
      <c r="I12733" t="s">
        <v>21</v>
      </c>
      <c r="J12733" t="s">
        <v>594</v>
      </c>
      <c r="K12733" t="s">
        <v>171</v>
      </c>
      <c r="L12733" t="str">
        <f t="shared" si="1188"/>
        <v>East African Apparel Ltd</v>
      </c>
      <c r="M12733" t="s">
        <v>149</v>
      </c>
      <c r="N12733" t="s">
        <v>1753</v>
      </c>
      <c r="O12733">
        <v>84</v>
      </c>
      <c r="P12733">
        <v>1.03</v>
      </c>
      <c r="Q12733">
        <v>1.24</v>
      </c>
      <c r="R12733">
        <v>1.5220700152207001E-3</v>
      </c>
      <c r="S12733">
        <f t="shared" si="1189"/>
        <v>86.52</v>
      </c>
      <c r="T12733">
        <f t="shared" si="1190"/>
        <v>0.12785388127853881</v>
      </c>
      <c r="U12733">
        <f t="shared" si="1191"/>
        <v>104.16</v>
      </c>
      <c r="V12733">
        <f t="shared" si="1192"/>
        <v>17.512146118721461</v>
      </c>
      <c r="W12733" t="str">
        <f t="shared" si="1193"/>
        <v>LOSS</v>
      </c>
    </row>
    <row r="12734" spans="8:23" x14ac:dyDescent="0.35">
      <c r="H12734">
        <v>2011</v>
      </c>
      <c r="I12734" t="s">
        <v>21</v>
      </c>
      <c r="J12734" t="s">
        <v>594</v>
      </c>
      <c r="K12734" t="s">
        <v>171</v>
      </c>
      <c r="L12734" t="str">
        <f t="shared" si="1188"/>
        <v>East African Apparel Ltd</v>
      </c>
      <c r="M12734" t="s">
        <v>154</v>
      </c>
      <c r="N12734" t="s">
        <v>1754</v>
      </c>
      <c r="O12734">
        <v>132</v>
      </c>
      <c r="P12734">
        <v>1.08</v>
      </c>
      <c r="Q12734">
        <v>1.38</v>
      </c>
      <c r="R12734">
        <v>1.1961722488038277E-3</v>
      </c>
      <c r="S12734">
        <f t="shared" si="1189"/>
        <v>142.56</v>
      </c>
      <c r="T12734">
        <f t="shared" si="1190"/>
        <v>0.15789473684210525</v>
      </c>
      <c r="U12734">
        <f t="shared" si="1191"/>
        <v>182.16</v>
      </c>
      <c r="V12734">
        <f t="shared" si="1192"/>
        <v>39.442105263157892</v>
      </c>
      <c r="W12734" t="str">
        <f t="shared" si="1193"/>
        <v>LOSS</v>
      </c>
    </row>
    <row r="12735" spans="8:23" x14ac:dyDescent="0.35">
      <c r="H12735">
        <v>2011</v>
      </c>
      <c r="I12735" t="s">
        <v>21</v>
      </c>
      <c r="J12735" t="s">
        <v>594</v>
      </c>
      <c r="K12735" t="s">
        <v>171</v>
      </c>
      <c r="L12735" t="str">
        <f t="shared" si="1188"/>
        <v>East African Apparel Ltd</v>
      </c>
      <c r="M12735" t="s">
        <v>159</v>
      </c>
      <c r="N12735" t="s">
        <v>1755</v>
      </c>
      <c r="O12735">
        <v>168</v>
      </c>
      <c r="P12735">
        <v>1.1100000000000001</v>
      </c>
      <c r="Q12735">
        <v>1.24</v>
      </c>
      <c r="R12735">
        <v>1.2165450121654502E-3</v>
      </c>
      <c r="S12735">
        <f t="shared" si="1189"/>
        <v>186.48000000000002</v>
      </c>
      <c r="T12735">
        <f t="shared" si="1190"/>
        <v>0.20437956204379562</v>
      </c>
      <c r="U12735">
        <f t="shared" si="1191"/>
        <v>208.32</v>
      </c>
      <c r="V12735">
        <f t="shared" si="1192"/>
        <v>21.635620437956181</v>
      </c>
      <c r="W12735" t="str">
        <f t="shared" si="1193"/>
        <v>LOSS</v>
      </c>
    </row>
    <row r="12736" spans="8:23" x14ac:dyDescent="0.35">
      <c r="H12736">
        <v>2011</v>
      </c>
      <c r="I12736" t="s">
        <v>21</v>
      </c>
      <c r="J12736" t="s">
        <v>594</v>
      </c>
      <c r="K12736" t="s">
        <v>171</v>
      </c>
      <c r="L12736" t="str">
        <f t="shared" si="1188"/>
        <v>East African Apparel Ltd</v>
      </c>
      <c r="M12736" t="s">
        <v>164</v>
      </c>
      <c r="N12736" t="s">
        <v>1756</v>
      </c>
      <c r="O12736">
        <v>108</v>
      </c>
      <c r="P12736">
        <v>1</v>
      </c>
      <c r="Q12736">
        <v>1.36</v>
      </c>
      <c r="R12736">
        <v>1.0309278350515464E-3</v>
      </c>
      <c r="S12736">
        <f t="shared" si="1189"/>
        <v>108</v>
      </c>
      <c r="T12736">
        <f t="shared" si="1190"/>
        <v>0.11134020618556702</v>
      </c>
      <c r="U12736">
        <f t="shared" si="1191"/>
        <v>146.88000000000002</v>
      </c>
      <c r="V12736">
        <f t="shared" si="1192"/>
        <v>38.768659793814457</v>
      </c>
      <c r="W12736" t="str">
        <f t="shared" si="1193"/>
        <v>LOSS</v>
      </c>
    </row>
    <row r="12737" spans="8:23" x14ac:dyDescent="0.35">
      <c r="H12737">
        <v>2011</v>
      </c>
      <c r="I12737" t="s">
        <v>21</v>
      </c>
      <c r="J12737" t="s">
        <v>594</v>
      </c>
      <c r="K12737" t="s">
        <v>171</v>
      </c>
      <c r="L12737" t="str">
        <f t="shared" si="1188"/>
        <v>East African Apparel Ltd</v>
      </c>
      <c r="M12737" t="s">
        <v>169</v>
      </c>
      <c r="N12737" t="s">
        <v>1757</v>
      </c>
      <c r="O12737">
        <v>120</v>
      </c>
      <c r="P12737">
        <v>1.04</v>
      </c>
      <c r="Q12737">
        <v>1.2</v>
      </c>
      <c r="R12737">
        <v>1.5220700152207001E-3</v>
      </c>
      <c r="S12737">
        <f t="shared" si="1189"/>
        <v>124.80000000000001</v>
      </c>
      <c r="T12737">
        <f t="shared" si="1190"/>
        <v>0.18264840182648401</v>
      </c>
      <c r="U12737">
        <f t="shared" si="1191"/>
        <v>144</v>
      </c>
      <c r="V12737">
        <f t="shared" si="1192"/>
        <v>19.017351598173505</v>
      </c>
      <c r="W12737" t="str">
        <f t="shared" si="1193"/>
        <v>LOSS</v>
      </c>
    </row>
    <row r="12738" spans="8:23" x14ac:dyDescent="0.35">
      <c r="H12738">
        <v>2011</v>
      </c>
      <c r="I12738" t="s">
        <v>21</v>
      </c>
      <c r="J12738" t="s">
        <v>594</v>
      </c>
      <c r="K12738" t="s">
        <v>171</v>
      </c>
      <c r="L12738" t="str">
        <f t="shared" si="1188"/>
        <v>East African Apparel Ltd</v>
      </c>
      <c r="M12738" t="s">
        <v>174</v>
      </c>
      <c r="N12738" t="s">
        <v>1758</v>
      </c>
      <c r="O12738">
        <v>144</v>
      </c>
      <c r="P12738">
        <v>1.06</v>
      </c>
      <c r="Q12738">
        <v>1.2</v>
      </c>
      <c r="R12738">
        <v>1.30718954248366E-3</v>
      </c>
      <c r="S12738">
        <f t="shared" si="1189"/>
        <v>152.64000000000001</v>
      </c>
      <c r="T12738">
        <f t="shared" si="1190"/>
        <v>0.18823529411764706</v>
      </c>
      <c r="U12738">
        <f t="shared" si="1191"/>
        <v>172.79999999999998</v>
      </c>
      <c r="V12738">
        <f t="shared" si="1192"/>
        <v>19.971764705882322</v>
      </c>
      <c r="W12738" t="str">
        <f t="shared" si="1193"/>
        <v>LOSS</v>
      </c>
    </row>
    <row r="12739" spans="8:23" x14ac:dyDescent="0.35">
      <c r="H12739">
        <v>2011</v>
      </c>
      <c r="I12739" t="s">
        <v>21</v>
      </c>
      <c r="J12739" t="s">
        <v>594</v>
      </c>
      <c r="K12739" t="s">
        <v>171</v>
      </c>
      <c r="L12739" t="str">
        <f t="shared" ref="L12739:L12802" si="1194">VLOOKUP($K12739,$A$1:$C$124,MATCH($L$1,$A$1:$C$1,0),0)</f>
        <v>East African Apparel Ltd</v>
      </c>
      <c r="M12739" t="s">
        <v>179</v>
      </c>
      <c r="N12739" t="s">
        <v>1759</v>
      </c>
      <c r="O12739">
        <v>72</v>
      </c>
      <c r="P12739">
        <v>1.17</v>
      </c>
      <c r="Q12739">
        <v>1.37</v>
      </c>
      <c r="R12739">
        <v>1.3020833333333333E-3</v>
      </c>
      <c r="S12739">
        <f t="shared" ref="S12739:S12802" si="1195">P12739*O12739</f>
        <v>84.24</v>
      </c>
      <c r="T12739">
        <f t="shared" ref="T12739:T12802" si="1196">R12739*O12739</f>
        <v>9.375E-2</v>
      </c>
      <c r="U12739">
        <f t="shared" ref="U12739:U12802" si="1197">Q12739*O12739</f>
        <v>98.640000000000015</v>
      </c>
      <c r="V12739">
        <f t="shared" ref="V12739:V12802" si="1198">Q12739*O12739-S12739-T12739</f>
        <v>14.30625000000002</v>
      </c>
      <c r="W12739" t="str">
        <f t="shared" ref="W12739:W12802" si="1199">IF(V12739&gt;1000,"PROFIT","LOSS")</f>
        <v>LOSS</v>
      </c>
    </row>
    <row r="12740" spans="8:23" x14ac:dyDescent="0.35">
      <c r="H12740">
        <v>2011</v>
      </c>
      <c r="I12740" t="s">
        <v>21</v>
      </c>
      <c r="J12740" t="s">
        <v>594</v>
      </c>
      <c r="K12740" t="s">
        <v>171</v>
      </c>
      <c r="L12740" t="str">
        <f t="shared" si="1194"/>
        <v>East African Apparel Ltd</v>
      </c>
      <c r="M12740" t="s">
        <v>184</v>
      </c>
      <c r="N12740" t="s">
        <v>1760</v>
      </c>
      <c r="O12740">
        <v>156</v>
      </c>
      <c r="P12740">
        <v>1.03</v>
      </c>
      <c r="Q12740">
        <v>1.36</v>
      </c>
      <c r="R12740">
        <v>1.2987012987012987E-3</v>
      </c>
      <c r="S12740">
        <f t="shared" si="1195"/>
        <v>160.68</v>
      </c>
      <c r="T12740">
        <f t="shared" si="1196"/>
        <v>0.20259740259740261</v>
      </c>
      <c r="U12740">
        <f t="shared" si="1197"/>
        <v>212.16000000000003</v>
      </c>
      <c r="V12740">
        <f t="shared" si="1198"/>
        <v>51.277402597402613</v>
      </c>
      <c r="W12740" t="str">
        <f t="shared" si="1199"/>
        <v>LOSS</v>
      </c>
    </row>
    <row r="12741" spans="8:23" x14ac:dyDescent="0.35">
      <c r="H12741">
        <v>2011</v>
      </c>
      <c r="I12741" t="s">
        <v>21</v>
      </c>
      <c r="J12741" t="s">
        <v>594</v>
      </c>
      <c r="K12741" t="s">
        <v>171</v>
      </c>
      <c r="L12741" t="str">
        <f t="shared" si="1194"/>
        <v>East African Apparel Ltd</v>
      </c>
      <c r="M12741" t="s">
        <v>189</v>
      </c>
      <c r="N12741" t="s">
        <v>1761</v>
      </c>
      <c r="O12741">
        <v>144</v>
      </c>
      <c r="P12741">
        <v>1.1100000000000001</v>
      </c>
      <c r="Q12741">
        <v>1.4</v>
      </c>
      <c r="R12741">
        <v>1.2048192771084338E-3</v>
      </c>
      <c r="S12741">
        <f t="shared" si="1195"/>
        <v>159.84</v>
      </c>
      <c r="T12741">
        <f t="shared" si="1196"/>
        <v>0.17349397590361448</v>
      </c>
      <c r="U12741">
        <f t="shared" si="1197"/>
        <v>201.6</v>
      </c>
      <c r="V12741">
        <f t="shared" si="1198"/>
        <v>41.58650602409638</v>
      </c>
      <c r="W12741" t="str">
        <f t="shared" si="1199"/>
        <v>LOSS</v>
      </c>
    </row>
    <row r="12742" spans="8:23" x14ac:dyDescent="0.35">
      <c r="H12742">
        <v>2011</v>
      </c>
      <c r="I12742" t="s">
        <v>21</v>
      </c>
      <c r="J12742" t="s">
        <v>594</v>
      </c>
      <c r="K12742" t="s">
        <v>171</v>
      </c>
      <c r="L12742" t="str">
        <f t="shared" si="1194"/>
        <v>East African Apparel Ltd</v>
      </c>
      <c r="M12742" t="s">
        <v>194</v>
      </c>
      <c r="N12742" t="s">
        <v>1762</v>
      </c>
      <c r="O12742">
        <v>144</v>
      </c>
      <c r="P12742">
        <v>1.0900000000000001</v>
      </c>
      <c r="Q12742">
        <v>1.4</v>
      </c>
      <c r="R12742">
        <v>1.0869565217391304E-3</v>
      </c>
      <c r="S12742">
        <f t="shared" si="1195"/>
        <v>156.96</v>
      </c>
      <c r="T12742">
        <f t="shared" si="1196"/>
        <v>0.15652173913043479</v>
      </c>
      <c r="U12742">
        <f t="shared" si="1197"/>
        <v>201.6</v>
      </c>
      <c r="V12742">
        <f t="shared" si="1198"/>
        <v>44.483478260869553</v>
      </c>
      <c r="W12742" t="str">
        <f t="shared" si="1199"/>
        <v>LOSS</v>
      </c>
    </row>
    <row r="12743" spans="8:23" x14ac:dyDescent="0.35">
      <c r="H12743">
        <v>2011</v>
      </c>
      <c r="I12743" t="s">
        <v>21</v>
      </c>
      <c r="J12743" t="s">
        <v>594</v>
      </c>
      <c r="K12743" t="s">
        <v>171</v>
      </c>
      <c r="L12743" t="str">
        <f t="shared" si="1194"/>
        <v>East African Apparel Ltd</v>
      </c>
      <c r="M12743" t="s">
        <v>199</v>
      </c>
      <c r="N12743" t="s">
        <v>1763</v>
      </c>
      <c r="O12743">
        <v>156</v>
      </c>
      <c r="P12743">
        <v>1.0900000000000001</v>
      </c>
      <c r="Q12743">
        <v>1.4</v>
      </c>
      <c r="R12743">
        <v>1.6835016835016834E-3</v>
      </c>
      <c r="S12743">
        <f t="shared" si="1195"/>
        <v>170.04000000000002</v>
      </c>
      <c r="T12743">
        <f t="shared" si="1196"/>
        <v>0.2626262626262626</v>
      </c>
      <c r="U12743">
        <f t="shared" si="1197"/>
        <v>218.39999999999998</v>
      </c>
      <c r="V12743">
        <f t="shared" si="1198"/>
        <v>48.097373737373694</v>
      </c>
      <c r="W12743" t="str">
        <f t="shared" si="1199"/>
        <v>LOSS</v>
      </c>
    </row>
    <row r="12744" spans="8:23" x14ac:dyDescent="0.35">
      <c r="H12744">
        <v>2011</v>
      </c>
      <c r="I12744" t="s">
        <v>21</v>
      </c>
      <c r="J12744" t="s">
        <v>594</v>
      </c>
      <c r="K12744" t="s">
        <v>171</v>
      </c>
      <c r="L12744" t="str">
        <f t="shared" si="1194"/>
        <v>East African Apparel Ltd</v>
      </c>
      <c r="M12744" t="s">
        <v>204</v>
      </c>
      <c r="N12744" t="s">
        <v>1764</v>
      </c>
      <c r="O12744">
        <v>144</v>
      </c>
      <c r="P12744">
        <v>1.1200000000000001</v>
      </c>
      <c r="Q12744">
        <v>1.2</v>
      </c>
      <c r="R12744">
        <v>1.3605442176870747E-3</v>
      </c>
      <c r="S12744">
        <f t="shared" si="1195"/>
        <v>161.28000000000003</v>
      </c>
      <c r="T12744">
        <f t="shared" si="1196"/>
        <v>0.19591836734693877</v>
      </c>
      <c r="U12744">
        <f t="shared" si="1197"/>
        <v>172.79999999999998</v>
      </c>
      <c r="V12744">
        <f t="shared" si="1198"/>
        <v>11.324081632653014</v>
      </c>
      <c r="W12744" t="str">
        <f t="shared" si="1199"/>
        <v>LOSS</v>
      </c>
    </row>
    <row r="12745" spans="8:23" x14ac:dyDescent="0.35">
      <c r="H12745">
        <v>2011</v>
      </c>
      <c r="I12745" t="s">
        <v>21</v>
      </c>
      <c r="J12745" t="s">
        <v>594</v>
      </c>
      <c r="K12745" t="s">
        <v>171</v>
      </c>
      <c r="L12745" t="str">
        <f t="shared" si="1194"/>
        <v>East African Apparel Ltd</v>
      </c>
      <c r="M12745" t="s">
        <v>209</v>
      </c>
      <c r="N12745" t="s">
        <v>1765</v>
      </c>
      <c r="O12745">
        <v>108</v>
      </c>
      <c r="P12745">
        <v>1.1100000000000001</v>
      </c>
      <c r="Q12745">
        <v>1.23</v>
      </c>
      <c r="R12745">
        <v>1.589825119236884E-3</v>
      </c>
      <c r="S12745">
        <f t="shared" si="1195"/>
        <v>119.88000000000001</v>
      </c>
      <c r="T12745">
        <f t="shared" si="1196"/>
        <v>0.17170111287758347</v>
      </c>
      <c r="U12745">
        <f t="shared" si="1197"/>
        <v>132.84</v>
      </c>
      <c r="V12745">
        <f t="shared" si="1198"/>
        <v>12.78829888712241</v>
      </c>
      <c r="W12745" t="str">
        <f t="shared" si="1199"/>
        <v>LOSS</v>
      </c>
    </row>
    <row r="12746" spans="8:23" x14ac:dyDescent="0.35">
      <c r="H12746">
        <v>2011</v>
      </c>
      <c r="I12746" t="s">
        <v>21</v>
      </c>
      <c r="J12746" t="s">
        <v>594</v>
      </c>
      <c r="K12746" t="s">
        <v>171</v>
      </c>
      <c r="L12746" t="str">
        <f t="shared" si="1194"/>
        <v>East African Apparel Ltd</v>
      </c>
      <c r="M12746" t="s">
        <v>214</v>
      </c>
      <c r="N12746" t="s">
        <v>1766</v>
      </c>
      <c r="O12746">
        <v>120</v>
      </c>
      <c r="P12746">
        <v>1.19</v>
      </c>
      <c r="Q12746">
        <v>1.32</v>
      </c>
      <c r="R12746">
        <v>1.358695652173913E-3</v>
      </c>
      <c r="S12746">
        <f t="shared" si="1195"/>
        <v>142.79999999999998</v>
      </c>
      <c r="T12746">
        <f t="shared" si="1196"/>
        <v>0.16304347826086957</v>
      </c>
      <c r="U12746">
        <f t="shared" si="1197"/>
        <v>158.4</v>
      </c>
      <c r="V12746">
        <f t="shared" si="1198"/>
        <v>15.436956521739154</v>
      </c>
      <c r="W12746" t="str">
        <f t="shared" si="1199"/>
        <v>LOSS</v>
      </c>
    </row>
    <row r="12747" spans="8:23" x14ac:dyDescent="0.35">
      <c r="H12747">
        <v>2011</v>
      </c>
      <c r="I12747" t="s">
        <v>21</v>
      </c>
      <c r="J12747" t="s">
        <v>594</v>
      </c>
      <c r="K12747" t="s">
        <v>171</v>
      </c>
      <c r="L12747" t="str">
        <f t="shared" si="1194"/>
        <v>East African Apparel Ltd</v>
      </c>
      <c r="M12747" t="s">
        <v>219</v>
      </c>
      <c r="N12747" t="s">
        <v>1767</v>
      </c>
      <c r="O12747">
        <v>132</v>
      </c>
      <c r="P12747">
        <v>1.08</v>
      </c>
      <c r="Q12747">
        <v>1.38</v>
      </c>
      <c r="R12747">
        <v>1.2468827930174563E-3</v>
      </c>
      <c r="S12747">
        <f t="shared" si="1195"/>
        <v>142.56</v>
      </c>
      <c r="T12747">
        <f t="shared" si="1196"/>
        <v>0.16458852867830423</v>
      </c>
      <c r="U12747">
        <f t="shared" si="1197"/>
        <v>182.16</v>
      </c>
      <c r="V12747">
        <f t="shared" si="1198"/>
        <v>39.435411471321693</v>
      </c>
      <c r="W12747" t="str">
        <f t="shared" si="1199"/>
        <v>LOSS</v>
      </c>
    </row>
    <row r="12748" spans="8:23" x14ac:dyDescent="0.35">
      <c r="H12748">
        <v>2011</v>
      </c>
      <c r="I12748" t="s">
        <v>21</v>
      </c>
      <c r="J12748" t="s">
        <v>594</v>
      </c>
      <c r="K12748" t="s">
        <v>171</v>
      </c>
      <c r="L12748" t="str">
        <f t="shared" si="1194"/>
        <v>East African Apparel Ltd</v>
      </c>
      <c r="M12748" t="s">
        <v>224</v>
      </c>
      <c r="N12748" t="s">
        <v>1768</v>
      </c>
      <c r="O12748">
        <v>156</v>
      </c>
      <c r="P12748">
        <v>1.1399999999999999</v>
      </c>
      <c r="Q12748">
        <v>1.31</v>
      </c>
      <c r="R12748">
        <v>1.0449320794148381E-3</v>
      </c>
      <c r="S12748">
        <f t="shared" si="1195"/>
        <v>177.83999999999997</v>
      </c>
      <c r="T12748">
        <f t="shared" si="1196"/>
        <v>0.16300940438871475</v>
      </c>
      <c r="U12748">
        <f t="shared" si="1197"/>
        <v>204.36</v>
      </c>
      <c r="V12748">
        <f t="shared" si="1198"/>
        <v>26.356990595611325</v>
      </c>
      <c r="W12748" t="str">
        <f t="shared" si="1199"/>
        <v>LOSS</v>
      </c>
    </row>
    <row r="12749" spans="8:23" x14ac:dyDescent="0.35">
      <c r="H12749">
        <v>2011</v>
      </c>
      <c r="I12749" t="s">
        <v>21</v>
      </c>
      <c r="J12749" t="s">
        <v>594</v>
      </c>
      <c r="K12749" t="s">
        <v>171</v>
      </c>
      <c r="L12749" t="str">
        <f t="shared" si="1194"/>
        <v>East African Apparel Ltd</v>
      </c>
      <c r="M12749" t="s">
        <v>229</v>
      </c>
      <c r="N12749" t="s">
        <v>1769</v>
      </c>
      <c r="O12749">
        <v>144</v>
      </c>
      <c r="P12749">
        <v>1.07</v>
      </c>
      <c r="Q12749">
        <v>1.32</v>
      </c>
      <c r="R12749">
        <v>1.6207455429497568E-3</v>
      </c>
      <c r="S12749">
        <f t="shared" si="1195"/>
        <v>154.08000000000001</v>
      </c>
      <c r="T12749">
        <f t="shared" si="1196"/>
        <v>0.23338735818476497</v>
      </c>
      <c r="U12749">
        <f t="shared" si="1197"/>
        <v>190.08</v>
      </c>
      <c r="V12749">
        <f t="shared" si="1198"/>
        <v>35.766612641815236</v>
      </c>
      <c r="W12749" t="str">
        <f t="shared" si="1199"/>
        <v>LOSS</v>
      </c>
    </row>
    <row r="12750" spans="8:23" x14ac:dyDescent="0.35">
      <c r="H12750">
        <v>2011</v>
      </c>
      <c r="I12750" t="s">
        <v>21</v>
      </c>
      <c r="J12750" t="s">
        <v>594</v>
      </c>
      <c r="K12750" t="s">
        <v>171</v>
      </c>
      <c r="L12750" t="str">
        <f t="shared" si="1194"/>
        <v>East African Apparel Ltd</v>
      </c>
      <c r="M12750" t="s">
        <v>234</v>
      </c>
      <c r="N12750" t="s">
        <v>1770</v>
      </c>
      <c r="O12750">
        <v>108</v>
      </c>
      <c r="P12750">
        <v>1.17</v>
      </c>
      <c r="Q12750">
        <v>1.29</v>
      </c>
      <c r="R12750">
        <v>1.0672358591248667E-3</v>
      </c>
      <c r="S12750">
        <f t="shared" si="1195"/>
        <v>126.35999999999999</v>
      </c>
      <c r="T12750">
        <f t="shared" si="1196"/>
        <v>0.1152614727854856</v>
      </c>
      <c r="U12750">
        <f t="shared" si="1197"/>
        <v>139.32</v>
      </c>
      <c r="V12750">
        <f t="shared" si="1198"/>
        <v>12.844738527214522</v>
      </c>
      <c r="W12750" t="str">
        <f t="shared" si="1199"/>
        <v>LOSS</v>
      </c>
    </row>
    <row r="12751" spans="8:23" x14ac:dyDescent="0.35">
      <c r="H12751">
        <v>2011</v>
      </c>
      <c r="I12751" t="s">
        <v>21</v>
      </c>
      <c r="J12751" t="s">
        <v>594</v>
      </c>
      <c r="K12751" t="s">
        <v>171</v>
      </c>
      <c r="L12751" t="str">
        <f t="shared" si="1194"/>
        <v>East African Apparel Ltd</v>
      </c>
      <c r="M12751" t="s">
        <v>239</v>
      </c>
      <c r="N12751" t="s">
        <v>1771</v>
      </c>
      <c r="O12751">
        <v>168</v>
      </c>
      <c r="P12751">
        <v>1.03</v>
      </c>
      <c r="Q12751">
        <v>1.27</v>
      </c>
      <c r="R12751">
        <v>1.2121212121212121E-3</v>
      </c>
      <c r="S12751">
        <f t="shared" si="1195"/>
        <v>173.04</v>
      </c>
      <c r="T12751">
        <f t="shared" si="1196"/>
        <v>0.20363636363636364</v>
      </c>
      <c r="U12751">
        <f t="shared" si="1197"/>
        <v>213.36</v>
      </c>
      <c r="V12751">
        <f t="shared" si="1198"/>
        <v>40.116363636363658</v>
      </c>
      <c r="W12751" t="str">
        <f t="shared" si="1199"/>
        <v>LOSS</v>
      </c>
    </row>
    <row r="12752" spans="8:23" x14ac:dyDescent="0.35">
      <c r="H12752">
        <v>2011</v>
      </c>
      <c r="I12752" t="s">
        <v>21</v>
      </c>
      <c r="J12752" t="s">
        <v>594</v>
      </c>
      <c r="K12752" t="s">
        <v>171</v>
      </c>
      <c r="L12752" t="str">
        <f t="shared" si="1194"/>
        <v>East African Apparel Ltd</v>
      </c>
      <c r="M12752" t="s">
        <v>244</v>
      </c>
      <c r="N12752" t="s">
        <v>1772</v>
      </c>
      <c r="O12752">
        <v>72</v>
      </c>
      <c r="P12752">
        <v>1.1299999999999999</v>
      </c>
      <c r="Q12752">
        <v>1.22</v>
      </c>
      <c r="R12752">
        <v>1.4792899408284023E-3</v>
      </c>
      <c r="S12752">
        <f t="shared" si="1195"/>
        <v>81.359999999999985</v>
      </c>
      <c r="T12752">
        <f t="shared" si="1196"/>
        <v>0.10650887573964497</v>
      </c>
      <c r="U12752">
        <f t="shared" si="1197"/>
        <v>87.84</v>
      </c>
      <c r="V12752">
        <f t="shared" si="1198"/>
        <v>6.3734911242603731</v>
      </c>
      <c r="W12752" t="str">
        <f t="shared" si="1199"/>
        <v>LOSS</v>
      </c>
    </row>
    <row r="12753" spans="8:23" x14ac:dyDescent="0.35">
      <c r="H12753">
        <v>2011</v>
      </c>
      <c r="I12753" t="s">
        <v>21</v>
      </c>
      <c r="J12753" t="s">
        <v>594</v>
      </c>
      <c r="K12753" t="s">
        <v>171</v>
      </c>
      <c r="L12753" t="str">
        <f t="shared" si="1194"/>
        <v>East African Apparel Ltd</v>
      </c>
      <c r="M12753" t="s">
        <v>249</v>
      </c>
      <c r="N12753" t="s">
        <v>1773</v>
      </c>
      <c r="O12753">
        <v>48</v>
      </c>
      <c r="P12753">
        <v>1.1299999999999999</v>
      </c>
      <c r="Q12753">
        <v>1.31</v>
      </c>
      <c r="R12753">
        <v>1.7421602787456446E-3</v>
      </c>
      <c r="S12753">
        <f t="shared" si="1195"/>
        <v>54.239999999999995</v>
      </c>
      <c r="T12753">
        <f t="shared" si="1196"/>
        <v>8.3623693379790948E-2</v>
      </c>
      <c r="U12753">
        <f t="shared" si="1197"/>
        <v>62.88</v>
      </c>
      <c r="V12753">
        <f t="shared" si="1198"/>
        <v>8.5563763066202174</v>
      </c>
      <c r="W12753" t="str">
        <f t="shared" si="1199"/>
        <v>LOSS</v>
      </c>
    </row>
    <row r="12754" spans="8:23" x14ac:dyDescent="0.35">
      <c r="H12754">
        <v>2011</v>
      </c>
      <c r="I12754" t="s">
        <v>21</v>
      </c>
      <c r="J12754" t="s">
        <v>594</v>
      </c>
      <c r="K12754" t="s">
        <v>171</v>
      </c>
      <c r="L12754" t="str">
        <f t="shared" si="1194"/>
        <v>East African Apparel Ltd</v>
      </c>
      <c r="M12754" t="s">
        <v>254</v>
      </c>
      <c r="N12754" t="s">
        <v>1774</v>
      </c>
      <c r="O12754">
        <v>108</v>
      </c>
      <c r="P12754">
        <v>1</v>
      </c>
      <c r="Q12754">
        <v>1.36</v>
      </c>
      <c r="R12754">
        <v>1.366120218579235E-3</v>
      </c>
      <c r="S12754">
        <f t="shared" si="1195"/>
        <v>108</v>
      </c>
      <c r="T12754">
        <f t="shared" si="1196"/>
        <v>0.14754098360655737</v>
      </c>
      <c r="U12754">
        <f t="shared" si="1197"/>
        <v>146.88000000000002</v>
      </c>
      <c r="V12754">
        <f t="shared" si="1198"/>
        <v>38.732459016393463</v>
      </c>
      <c r="W12754" t="str">
        <f t="shared" si="1199"/>
        <v>LOSS</v>
      </c>
    </row>
    <row r="12755" spans="8:23" x14ac:dyDescent="0.35">
      <c r="H12755">
        <v>2011</v>
      </c>
      <c r="I12755" t="s">
        <v>21</v>
      </c>
      <c r="J12755" t="s">
        <v>594</v>
      </c>
      <c r="K12755" t="s">
        <v>171</v>
      </c>
      <c r="L12755" t="str">
        <f t="shared" si="1194"/>
        <v>East African Apparel Ltd</v>
      </c>
      <c r="M12755" t="s">
        <v>23</v>
      </c>
      <c r="N12755" t="s">
        <v>1775</v>
      </c>
      <c r="O12755">
        <v>156</v>
      </c>
      <c r="P12755">
        <v>1.1100000000000001</v>
      </c>
      <c r="Q12755">
        <v>1.23</v>
      </c>
      <c r="R12755">
        <v>1.3020833333333333E-3</v>
      </c>
      <c r="S12755">
        <f t="shared" si="1195"/>
        <v>173.16000000000003</v>
      </c>
      <c r="T12755">
        <f t="shared" si="1196"/>
        <v>0.203125</v>
      </c>
      <c r="U12755">
        <f t="shared" si="1197"/>
        <v>191.88</v>
      </c>
      <c r="V12755">
        <f t="shared" si="1198"/>
        <v>18.51687499999997</v>
      </c>
      <c r="W12755" t="str">
        <f t="shared" si="1199"/>
        <v>LOSS</v>
      </c>
    </row>
    <row r="12756" spans="8:23" x14ac:dyDescent="0.35">
      <c r="H12756">
        <v>2011</v>
      </c>
      <c r="I12756" t="s">
        <v>21</v>
      </c>
      <c r="J12756" t="s">
        <v>594</v>
      </c>
      <c r="K12756" t="s">
        <v>171</v>
      </c>
      <c r="L12756" t="str">
        <f t="shared" si="1194"/>
        <v>East African Apparel Ltd</v>
      </c>
      <c r="M12756" t="s">
        <v>28</v>
      </c>
      <c r="N12756" t="s">
        <v>1776</v>
      </c>
      <c r="O12756">
        <v>156</v>
      </c>
      <c r="P12756">
        <v>1.02</v>
      </c>
      <c r="Q12756">
        <v>1.36</v>
      </c>
      <c r="R12756">
        <v>1.2048192771084338E-3</v>
      </c>
      <c r="S12756">
        <f t="shared" si="1195"/>
        <v>159.12</v>
      </c>
      <c r="T12756">
        <f t="shared" si="1196"/>
        <v>0.18795180722891569</v>
      </c>
      <c r="U12756">
        <f t="shared" si="1197"/>
        <v>212.16000000000003</v>
      </c>
      <c r="V12756">
        <f t="shared" si="1198"/>
        <v>52.852048192771107</v>
      </c>
      <c r="W12756" t="str">
        <f t="shared" si="1199"/>
        <v>LOSS</v>
      </c>
    </row>
    <row r="12757" spans="8:23" x14ac:dyDescent="0.35">
      <c r="H12757">
        <v>2011</v>
      </c>
      <c r="I12757" t="s">
        <v>21</v>
      </c>
      <c r="J12757" t="s">
        <v>594</v>
      </c>
      <c r="K12757" t="s">
        <v>171</v>
      </c>
      <c r="L12757" t="str">
        <f t="shared" si="1194"/>
        <v>East African Apparel Ltd</v>
      </c>
      <c r="M12757" t="s">
        <v>33</v>
      </c>
      <c r="N12757" t="s">
        <v>1777</v>
      </c>
      <c r="O12757">
        <v>60</v>
      </c>
      <c r="P12757">
        <v>1.1000000000000001</v>
      </c>
      <c r="Q12757">
        <v>1.32</v>
      </c>
      <c r="R12757">
        <v>1.2048192771084338E-3</v>
      </c>
      <c r="S12757">
        <f t="shared" si="1195"/>
        <v>66</v>
      </c>
      <c r="T12757">
        <f t="shared" si="1196"/>
        <v>7.2289156626506035E-2</v>
      </c>
      <c r="U12757">
        <f t="shared" si="1197"/>
        <v>79.2</v>
      </c>
      <c r="V12757">
        <f t="shared" si="1198"/>
        <v>13.127710843373496</v>
      </c>
      <c r="W12757" t="str">
        <f t="shared" si="1199"/>
        <v>LOSS</v>
      </c>
    </row>
    <row r="12758" spans="8:23" x14ac:dyDescent="0.35">
      <c r="H12758">
        <v>2011</v>
      </c>
      <c r="I12758" t="s">
        <v>21</v>
      </c>
      <c r="J12758" t="s">
        <v>594</v>
      </c>
      <c r="K12758" t="s">
        <v>171</v>
      </c>
      <c r="L12758" t="str">
        <f t="shared" si="1194"/>
        <v>East African Apparel Ltd</v>
      </c>
      <c r="M12758" t="s">
        <v>39</v>
      </c>
      <c r="N12758" t="s">
        <v>1778</v>
      </c>
      <c r="O12758">
        <v>60</v>
      </c>
      <c r="P12758">
        <v>1.1100000000000001</v>
      </c>
      <c r="Q12758">
        <v>1.2</v>
      </c>
      <c r="R12758">
        <v>1.1947431302270011E-3</v>
      </c>
      <c r="S12758">
        <f t="shared" si="1195"/>
        <v>66.600000000000009</v>
      </c>
      <c r="T12758">
        <f t="shared" si="1196"/>
        <v>7.1684587813620068E-2</v>
      </c>
      <c r="U12758">
        <f t="shared" si="1197"/>
        <v>72</v>
      </c>
      <c r="V12758">
        <f t="shared" si="1198"/>
        <v>5.3283154121863712</v>
      </c>
      <c r="W12758" t="str">
        <f t="shared" si="1199"/>
        <v>LOSS</v>
      </c>
    </row>
    <row r="12759" spans="8:23" x14ac:dyDescent="0.35">
      <c r="H12759">
        <v>2011</v>
      </c>
      <c r="I12759" t="s">
        <v>21</v>
      </c>
      <c r="J12759" t="s">
        <v>594</v>
      </c>
      <c r="K12759" t="s">
        <v>171</v>
      </c>
      <c r="L12759" t="str">
        <f t="shared" si="1194"/>
        <v>East African Apparel Ltd</v>
      </c>
      <c r="M12759" t="s">
        <v>44</v>
      </c>
      <c r="N12759" t="s">
        <v>1779</v>
      </c>
      <c r="O12759">
        <v>168</v>
      </c>
      <c r="P12759">
        <v>1.03</v>
      </c>
      <c r="Q12759">
        <v>1.27</v>
      </c>
      <c r="R12759">
        <v>1.30718954248366E-3</v>
      </c>
      <c r="S12759">
        <f t="shared" si="1195"/>
        <v>173.04</v>
      </c>
      <c r="T12759">
        <f t="shared" si="1196"/>
        <v>0.2196078431372549</v>
      </c>
      <c r="U12759">
        <f t="shared" si="1197"/>
        <v>213.36</v>
      </c>
      <c r="V12759">
        <f t="shared" si="1198"/>
        <v>40.100392156862767</v>
      </c>
      <c r="W12759" t="str">
        <f t="shared" si="1199"/>
        <v>LOSS</v>
      </c>
    </row>
    <row r="12760" spans="8:23" x14ac:dyDescent="0.35">
      <c r="H12760">
        <v>2011</v>
      </c>
      <c r="I12760" t="s">
        <v>21</v>
      </c>
      <c r="J12760" t="s">
        <v>594</v>
      </c>
      <c r="K12760" t="s">
        <v>171</v>
      </c>
      <c r="L12760" t="str">
        <f t="shared" si="1194"/>
        <v>East African Apparel Ltd</v>
      </c>
      <c r="M12760" t="s">
        <v>49</v>
      </c>
      <c r="N12760" t="s">
        <v>1780</v>
      </c>
      <c r="O12760">
        <v>120</v>
      </c>
      <c r="P12760">
        <v>1.0900000000000001</v>
      </c>
      <c r="Q12760">
        <v>1.36</v>
      </c>
      <c r="R12760">
        <v>1.3089005235602095E-3</v>
      </c>
      <c r="S12760">
        <f t="shared" si="1195"/>
        <v>130.80000000000001</v>
      </c>
      <c r="T12760">
        <f t="shared" si="1196"/>
        <v>0.15706806282722513</v>
      </c>
      <c r="U12760">
        <f t="shared" si="1197"/>
        <v>163.20000000000002</v>
      </c>
      <c r="V12760">
        <f t="shared" si="1198"/>
        <v>32.242931937172777</v>
      </c>
      <c r="W12760" t="str">
        <f t="shared" si="1199"/>
        <v>LOSS</v>
      </c>
    </row>
    <row r="12761" spans="8:23" x14ac:dyDescent="0.35">
      <c r="H12761">
        <v>2011</v>
      </c>
      <c r="I12761" t="s">
        <v>21</v>
      </c>
      <c r="J12761" t="s">
        <v>594</v>
      </c>
      <c r="K12761" t="s">
        <v>171</v>
      </c>
      <c r="L12761" t="str">
        <f t="shared" si="1194"/>
        <v>East African Apparel Ltd</v>
      </c>
      <c r="M12761" t="s">
        <v>54</v>
      </c>
      <c r="N12761" t="s">
        <v>1781</v>
      </c>
      <c r="O12761">
        <v>72</v>
      </c>
      <c r="P12761">
        <v>1.1200000000000001</v>
      </c>
      <c r="Q12761">
        <v>1.26</v>
      </c>
      <c r="R12761">
        <v>1.1723329425556857E-3</v>
      </c>
      <c r="S12761">
        <f t="shared" si="1195"/>
        <v>80.640000000000015</v>
      </c>
      <c r="T12761">
        <f t="shared" si="1196"/>
        <v>8.4407971864009376E-2</v>
      </c>
      <c r="U12761">
        <f t="shared" si="1197"/>
        <v>90.72</v>
      </c>
      <c r="V12761">
        <f t="shared" si="1198"/>
        <v>9.9955920281359756</v>
      </c>
      <c r="W12761" t="str">
        <f t="shared" si="1199"/>
        <v>LOSS</v>
      </c>
    </row>
    <row r="12762" spans="8:23" x14ac:dyDescent="0.35">
      <c r="H12762">
        <v>2011</v>
      </c>
      <c r="I12762" t="s">
        <v>21</v>
      </c>
      <c r="J12762" t="s">
        <v>594</v>
      </c>
      <c r="K12762" t="s">
        <v>171</v>
      </c>
      <c r="L12762" t="str">
        <f t="shared" si="1194"/>
        <v>East African Apparel Ltd</v>
      </c>
      <c r="M12762" t="s">
        <v>59</v>
      </c>
      <c r="N12762" t="s">
        <v>1782</v>
      </c>
      <c r="O12762">
        <v>132</v>
      </c>
      <c r="P12762">
        <v>1.03</v>
      </c>
      <c r="Q12762">
        <v>1.33</v>
      </c>
      <c r="R12762">
        <v>1.6835016835016834E-3</v>
      </c>
      <c r="S12762">
        <f t="shared" si="1195"/>
        <v>135.96</v>
      </c>
      <c r="T12762">
        <f t="shared" si="1196"/>
        <v>0.22222222222222221</v>
      </c>
      <c r="U12762">
        <f t="shared" si="1197"/>
        <v>175.56</v>
      </c>
      <c r="V12762">
        <f t="shared" si="1198"/>
        <v>39.377777777777773</v>
      </c>
      <c r="W12762" t="str">
        <f t="shared" si="1199"/>
        <v>LOSS</v>
      </c>
    </row>
    <row r="12763" spans="8:23" x14ac:dyDescent="0.35">
      <c r="H12763">
        <v>2011</v>
      </c>
      <c r="I12763" t="s">
        <v>21</v>
      </c>
      <c r="J12763" t="s">
        <v>594</v>
      </c>
      <c r="K12763" t="s">
        <v>171</v>
      </c>
      <c r="L12763" t="str">
        <f t="shared" si="1194"/>
        <v>East African Apparel Ltd</v>
      </c>
      <c r="M12763" t="s">
        <v>64</v>
      </c>
      <c r="N12763" t="s">
        <v>1783</v>
      </c>
      <c r="O12763">
        <v>168</v>
      </c>
      <c r="P12763">
        <v>1.1200000000000001</v>
      </c>
      <c r="Q12763">
        <v>1.3</v>
      </c>
      <c r="R12763">
        <v>1.3774104683195593E-3</v>
      </c>
      <c r="S12763">
        <f t="shared" si="1195"/>
        <v>188.16000000000003</v>
      </c>
      <c r="T12763">
        <f t="shared" si="1196"/>
        <v>0.23140495867768596</v>
      </c>
      <c r="U12763">
        <f t="shared" si="1197"/>
        <v>218.4</v>
      </c>
      <c r="V12763">
        <f t="shared" si="1198"/>
        <v>30.008595041322295</v>
      </c>
      <c r="W12763" t="str">
        <f t="shared" si="1199"/>
        <v>LOSS</v>
      </c>
    </row>
    <row r="12764" spans="8:23" x14ac:dyDescent="0.35">
      <c r="H12764">
        <v>2011</v>
      </c>
      <c r="I12764" t="s">
        <v>21</v>
      </c>
      <c r="J12764" t="s">
        <v>594</v>
      </c>
      <c r="K12764" t="s">
        <v>171</v>
      </c>
      <c r="L12764" t="str">
        <f t="shared" si="1194"/>
        <v>East African Apparel Ltd</v>
      </c>
      <c r="M12764" t="s">
        <v>69</v>
      </c>
      <c r="N12764" t="s">
        <v>1784</v>
      </c>
      <c r="O12764">
        <v>144</v>
      </c>
      <c r="P12764">
        <v>1.02</v>
      </c>
      <c r="Q12764">
        <v>1.36</v>
      </c>
      <c r="R12764">
        <v>1.3245033112582781E-3</v>
      </c>
      <c r="S12764">
        <f t="shared" si="1195"/>
        <v>146.88</v>
      </c>
      <c r="T12764">
        <f t="shared" si="1196"/>
        <v>0.19072847682119204</v>
      </c>
      <c r="U12764">
        <f t="shared" si="1197"/>
        <v>195.84</v>
      </c>
      <c r="V12764">
        <f t="shared" si="1198"/>
        <v>48.769271523178816</v>
      </c>
      <c r="W12764" t="str">
        <f t="shared" si="1199"/>
        <v>LOSS</v>
      </c>
    </row>
    <row r="12765" spans="8:23" x14ac:dyDescent="0.35">
      <c r="H12765">
        <v>2011</v>
      </c>
      <c r="I12765" t="s">
        <v>21</v>
      </c>
      <c r="J12765" t="s">
        <v>594</v>
      </c>
      <c r="K12765" t="s">
        <v>171</v>
      </c>
      <c r="L12765" t="str">
        <f t="shared" si="1194"/>
        <v>East African Apparel Ltd</v>
      </c>
      <c r="M12765" t="s">
        <v>74</v>
      </c>
      <c r="N12765" t="s">
        <v>1785</v>
      </c>
      <c r="O12765">
        <v>132</v>
      </c>
      <c r="P12765">
        <v>1.06</v>
      </c>
      <c r="Q12765">
        <v>1.25</v>
      </c>
      <c r="R12765">
        <v>1.6447368421052631E-3</v>
      </c>
      <c r="S12765">
        <f t="shared" si="1195"/>
        <v>139.92000000000002</v>
      </c>
      <c r="T12765">
        <f t="shared" si="1196"/>
        <v>0.21710526315789472</v>
      </c>
      <c r="U12765">
        <f t="shared" si="1197"/>
        <v>165</v>
      </c>
      <c r="V12765">
        <f t="shared" si="1198"/>
        <v>24.86289473684209</v>
      </c>
      <c r="W12765" t="str">
        <f t="shared" si="1199"/>
        <v>LOSS</v>
      </c>
    </row>
    <row r="12766" spans="8:23" x14ac:dyDescent="0.35">
      <c r="H12766">
        <v>2011</v>
      </c>
      <c r="I12766" t="s">
        <v>21</v>
      </c>
      <c r="J12766" t="s">
        <v>594</v>
      </c>
      <c r="K12766" t="s">
        <v>171</v>
      </c>
      <c r="L12766" t="str">
        <f t="shared" si="1194"/>
        <v>East African Apparel Ltd</v>
      </c>
      <c r="M12766" t="s">
        <v>79</v>
      </c>
      <c r="N12766" t="s">
        <v>1786</v>
      </c>
      <c r="O12766">
        <v>144</v>
      </c>
      <c r="P12766">
        <v>1.2</v>
      </c>
      <c r="Q12766">
        <v>1.33</v>
      </c>
      <c r="R12766">
        <v>1.5698587127158557E-3</v>
      </c>
      <c r="S12766">
        <f t="shared" si="1195"/>
        <v>172.79999999999998</v>
      </c>
      <c r="T12766">
        <f t="shared" si="1196"/>
        <v>0.22605965463108321</v>
      </c>
      <c r="U12766">
        <f t="shared" si="1197"/>
        <v>191.52</v>
      </c>
      <c r="V12766">
        <f t="shared" si="1198"/>
        <v>18.493940345368944</v>
      </c>
      <c r="W12766" t="str">
        <f t="shared" si="1199"/>
        <v>LOSS</v>
      </c>
    </row>
    <row r="12767" spans="8:23" x14ac:dyDescent="0.35">
      <c r="H12767">
        <v>2011</v>
      </c>
      <c r="I12767" t="s">
        <v>21</v>
      </c>
      <c r="J12767" t="s">
        <v>594</v>
      </c>
      <c r="K12767" t="s">
        <v>171</v>
      </c>
      <c r="L12767" t="str">
        <f t="shared" si="1194"/>
        <v>East African Apparel Ltd</v>
      </c>
      <c r="M12767" t="s">
        <v>84</v>
      </c>
      <c r="N12767" t="s">
        <v>1787</v>
      </c>
      <c r="O12767">
        <v>96</v>
      </c>
      <c r="P12767">
        <v>1.01</v>
      </c>
      <c r="Q12767">
        <v>1.21</v>
      </c>
      <c r="R12767">
        <v>1.2453300124533001E-3</v>
      </c>
      <c r="S12767">
        <f t="shared" si="1195"/>
        <v>96.960000000000008</v>
      </c>
      <c r="T12767">
        <f t="shared" si="1196"/>
        <v>0.11955168119551682</v>
      </c>
      <c r="U12767">
        <f t="shared" si="1197"/>
        <v>116.16</v>
      </c>
      <c r="V12767">
        <f t="shared" si="1198"/>
        <v>19.080448318804471</v>
      </c>
      <c r="W12767" t="str">
        <f t="shared" si="1199"/>
        <v>LOSS</v>
      </c>
    </row>
    <row r="12768" spans="8:23" x14ac:dyDescent="0.35">
      <c r="H12768">
        <v>2011</v>
      </c>
      <c r="I12768" t="s">
        <v>21</v>
      </c>
      <c r="J12768" t="s">
        <v>594</v>
      </c>
      <c r="K12768" t="s">
        <v>171</v>
      </c>
      <c r="L12768" t="str">
        <f t="shared" si="1194"/>
        <v>East African Apparel Ltd</v>
      </c>
      <c r="M12768" t="s">
        <v>89</v>
      </c>
      <c r="N12768" t="s">
        <v>1788</v>
      </c>
      <c r="O12768">
        <v>48</v>
      </c>
      <c r="P12768">
        <v>1.05</v>
      </c>
      <c r="Q12768">
        <v>1.32</v>
      </c>
      <c r="R12768">
        <v>1.2391573729863693E-3</v>
      </c>
      <c r="S12768">
        <f t="shared" si="1195"/>
        <v>50.400000000000006</v>
      </c>
      <c r="T12768">
        <f t="shared" si="1196"/>
        <v>5.9479553903345722E-2</v>
      </c>
      <c r="U12768">
        <f t="shared" si="1197"/>
        <v>63.36</v>
      </c>
      <c r="V12768">
        <f t="shared" si="1198"/>
        <v>12.900520446096648</v>
      </c>
      <c r="W12768" t="str">
        <f t="shared" si="1199"/>
        <v>LOSS</v>
      </c>
    </row>
    <row r="12769" spans="8:23" x14ac:dyDescent="0.35">
      <c r="H12769">
        <v>2011</v>
      </c>
      <c r="I12769" t="s">
        <v>21</v>
      </c>
      <c r="J12769" t="s">
        <v>594</v>
      </c>
      <c r="K12769" t="s">
        <v>171</v>
      </c>
      <c r="L12769" t="str">
        <f t="shared" si="1194"/>
        <v>East African Apparel Ltd</v>
      </c>
      <c r="M12769" t="s">
        <v>94</v>
      </c>
      <c r="N12769" t="s">
        <v>1789</v>
      </c>
      <c r="O12769">
        <v>48</v>
      </c>
      <c r="P12769">
        <v>1.1499999999999999</v>
      </c>
      <c r="Q12769">
        <v>1.4</v>
      </c>
      <c r="R12769">
        <v>1.0515247108307045E-3</v>
      </c>
      <c r="S12769">
        <f t="shared" si="1195"/>
        <v>55.199999999999996</v>
      </c>
      <c r="T12769">
        <f t="shared" si="1196"/>
        <v>5.0473186119873815E-2</v>
      </c>
      <c r="U12769">
        <f t="shared" si="1197"/>
        <v>67.199999999999989</v>
      </c>
      <c r="V12769">
        <f t="shared" si="1198"/>
        <v>11.949526813880119</v>
      </c>
      <c r="W12769" t="str">
        <f t="shared" si="1199"/>
        <v>LOSS</v>
      </c>
    </row>
    <row r="12770" spans="8:23" x14ac:dyDescent="0.35">
      <c r="H12770">
        <v>2011</v>
      </c>
      <c r="I12770" t="s">
        <v>21</v>
      </c>
      <c r="J12770" t="s">
        <v>594</v>
      </c>
      <c r="K12770" t="s">
        <v>171</v>
      </c>
      <c r="L12770" t="str">
        <f t="shared" si="1194"/>
        <v>East African Apparel Ltd</v>
      </c>
      <c r="M12770" t="s">
        <v>99</v>
      </c>
      <c r="N12770" t="s">
        <v>1790</v>
      </c>
      <c r="O12770">
        <v>120</v>
      </c>
      <c r="P12770">
        <v>1.07</v>
      </c>
      <c r="Q12770">
        <v>1.38</v>
      </c>
      <c r="R12770">
        <v>1.3245033112582781E-3</v>
      </c>
      <c r="S12770">
        <f t="shared" si="1195"/>
        <v>128.4</v>
      </c>
      <c r="T12770">
        <f t="shared" si="1196"/>
        <v>0.15894039735099338</v>
      </c>
      <c r="U12770">
        <f t="shared" si="1197"/>
        <v>165.6</v>
      </c>
      <c r="V12770">
        <f t="shared" si="1198"/>
        <v>37.041059602648993</v>
      </c>
      <c r="W12770" t="str">
        <f t="shared" si="1199"/>
        <v>LOSS</v>
      </c>
    </row>
    <row r="12771" spans="8:23" x14ac:dyDescent="0.35">
      <c r="H12771">
        <v>2011</v>
      </c>
      <c r="I12771" t="s">
        <v>21</v>
      </c>
      <c r="J12771" t="s">
        <v>594</v>
      </c>
      <c r="K12771" t="s">
        <v>171</v>
      </c>
      <c r="L12771" t="str">
        <f t="shared" si="1194"/>
        <v>East African Apparel Ltd</v>
      </c>
      <c r="M12771" t="s">
        <v>104</v>
      </c>
      <c r="N12771" t="s">
        <v>1791</v>
      </c>
      <c r="O12771">
        <v>120</v>
      </c>
      <c r="P12771">
        <v>1.1399999999999999</v>
      </c>
      <c r="Q12771">
        <v>1.31</v>
      </c>
      <c r="R12771">
        <v>1.076426264800861E-3</v>
      </c>
      <c r="S12771">
        <f t="shared" si="1195"/>
        <v>136.79999999999998</v>
      </c>
      <c r="T12771">
        <f t="shared" si="1196"/>
        <v>0.12917115177610333</v>
      </c>
      <c r="U12771">
        <f t="shared" si="1197"/>
        <v>157.20000000000002</v>
      </c>
      <c r="V12771">
        <f t="shared" si="1198"/>
        <v>20.270828848223932</v>
      </c>
      <c r="W12771" t="str">
        <f t="shared" si="1199"/>
        <v>LOSS</v>
      </c>
    </row>
    <row r="12772" spans="8:23" x14ac:dyDescent="0.35">
      <c r="H12772">
        <v>2011</v>
      </c>
      <c r="I12772" t="s">
        <v>21</v>
      </c>
      <c r="J12772" t="s">
        <v>594</v>
      </c>
      <c r="K12772" t="s">
        <v>171</v>
      </c>
      <c r="L12772" t="str">
        <f t="shared" si="1194"/>
        <v>East African Apparel Ltd</v>
      </c>
      <c r="M12772" t="s">
        <v>109</v>
      </c>
      <c r="N12772" t="s">
        <v>1792</v>
      </c>
      <c r="O12772">
        <v>120</v>
      </c>
      <c r="P12772">
        <v>1.17</v>
      </c>
      <c r="Q12772">
        <v>1.2</v>
      </c>
      <c r="R12772">
        <v>1.0787486515641855E-3</v>
      </c>
      <c r="S12772">
        <f t="shared" si="1195"/>
        <v>140.39999999999998</v>
      </c>
      <c r="T12772">
        <f t="shared" si="1196"/>
        <v>0.12944983818770225</v>
      </c>
      <c r="U12772">
        <f t="shared" si="1197"/>
        <v>144</v>
      </c>
      <c r="V12772">
        <f t="shared" si="1198"/>
        <v>3.4705501618123207</v>
      </c>
      <c r="W12772" t="str">
        <f t="shared" si="1199"/>
        <v>LOSS</v>
      </c>
    </row>
    <row r="12773" spans="8:23" x14ac:dyDescent="0.35">
      <c r="H12773">
        <v>2011</v>
      </c>
      <c r="I12773" t="s">
        <v>21</v>
      </c>
      <c r="J12773" t="s">
        <v>594</v>
      </c>
      <c r="K12773" t="s">
        <v>171</v>
      </c>
      <c r="L12773" t="str">
        <f t="shared" si="1194"/>
        <v>East African Apparel Ltd</v>
      </c>
      <c r="M12773" t="s">
        <v>114</v>
      </c>
      <c r="N12773" t="s">
        <v>1793</v>
      </c>
      <c r="O12773">
        <v>132</v>
      </c>
      <c r="P12773">
        <v>1.1100000000000001</v>
      </c>
      <c r="Q12773">
        <v>1.3</v>
      </c>
      <c r="R12773">
        <v>1.4992503748125937E-3</v>
      </c>
      <c r="S12773">
        <f t="shared" si="1195"/>
        <v>146.52000000000001</v>
      </c>
      <c r="T12773">
        <f t="shared" si="1196"/>
        <v>0.19790104947526235</v>
      </c>
      <c r="U12773">
        <f t="shared" si="1197"/>
        <v>171.6</v>
      </c>
      <c r="V12773">
        <f t="shared" si="1198"/>
        <v>24.882098950524721</v>
      </c>
      <c r="W12773" t="str">
        <f t="shared" si="1199"/>
        <v>LOSS</v>
      </c>
    </row>
    <row r="12774" spans="8:23" x14ac:dyDescent="0.35">
      <c r="H12774">
        <v>2011</v>
      </c>
      <c r="I12774" t="s">
        <v>21</v>
      </c>
      <c r="J12774" t="s">
        <v>594</v>
      </c>
      <c r="K12774" t="s">
        <v>171</v>
      </c>
      <c r="L12774" t="str">
        <f t="shared" si="1194"/>
        <v>East African Apparel Ltd</v>
      </c>
      <c r="M12774" t="s">
        <v>119</v>
      </c>
      <c r="N12774" t="s">
        <v>1794</v>
      </c>
      <c r="O12774">
        <v>48</v>
      </c>
      <c r="P12774">
        <v>1.19</v>
      </c>
      <c r="Q12774">
        <v>1.37</v>
      </c>
      <c r="R12774">
        <v>1.215066828675577E-3</v>
      </c>
      <c r="S12774">
        <f t="shared" si="1195"/>
        <v>57.12</v>
      </c>
      <c r="T12774">
        <f t="shared" si="1196"/>
        <v>5.8323207776427702E-2</v>
      </c>
      <c r="U12774">
        <f t="shared" si="1197"/>
        <v>65.760000000000005</v>
      </c>
      <c r="V12774">
        <f t="shared" si="1198"/>
        <v>8.5816767922235808</v>
      </c>
      <c r="W12774" t="str">
        <f t="shared" si="1199"/>
        <v>LOSS</v>
      </c>
    </row>
    <row r="12775" spans="8:23" x14ac:dyDescent="0.35">
      <c r="H12775">
        <v>2011</v>
      </c>
      <c r="I12775" t="s">
        <v>21</v>
      </c>
      <c r="J12775" t="s">
        <v>594</v>
      </c>
      <c r="K12775" t="s">
        <v>171</v>
      </c>
      <c r="L12775" t="str">
        <f t="shared" si="1194"/>
        <v>East African Apparel Ltd</v>
      </c>
      <c r="M12775" t="s">
        <v>124</v>
      </c>
      <c r="N12775" t="s">
        <v>1795</v>
      </c>
      <c r="O12775">
        <v>84</v>
      </c>
      <c r="P12775">
        <v>1.2</v>
      </c>
      <c r="Q12775">
        <v>1.4</v>
      </c>
      <c r="R12775">
        <v>1.3003901170351106E-3</v>
      </c>
      <c r="S12775">
        <f t="shared" si="1195"/>
        <v>100.8</v>
      </c>
      <c r="T12775">
        <f t="shared" si="1196"/>
        <v>0.10923276983094929</v>
      </c>
      <c r="U12775">
        <f t="shared" si="1197"/>
        <v>117.6</v>
      </c>
      <c r="V12775">
        <f t="shared" si="1198"/>
        <v>16.690767230169048</v>
      </c>
      <c r="W12775" t="str">
        <f t="shared" si="1199"/>
        <v>LOSS</v>
      </c>
    </row>
    <row r="12776" spans="8:23" x14ac:dyDescent="0.35">
      <c r="H12776">
        <v>2011</v>
      </c>
      <c r="I12776" t="s">
        <v>21</v>
      </c>
      <c r="J12776" t="s">
        <v>594</v>
      </c>
      <c r="K12776" t="s">
        <v>171</v>
      </c>
      <c r="L12776" t="str">
        <f t="shared" si="1194"/>
        <v>East African Apparel Ltd</v>
      </c>
      <c r="M12776" t="s">
        <v>129</v>
      </c>
      <c r="N12776" t="s">
        <v>1796</v>
      </c>
      <c r="O12776">
        <v>168</v>
      </c>
      <c r="P12776">
        <v>1.06</v>
      </c>
      <c r="Q12776">
        <v>1.22</v>
      </c>
      <c r="R12776">
        <v>1.8148820326678765E-3</v>
      </c>
      <c r="S12776">
        <f t="shared" si="1195"/>
        <v>178.08</v>
      </c>
      <c r="T12776">
        <f t="shared" si="1196"/>
        <v>0.30490018148820325</v>
      </c>
      <c r="U12776">
        <f t="shared" si="1197"/>
        <v>204.96</v>
      </c>
      <c r="V12776">
        <f t="shared" si="1198"/>
        <v>26.575099818511791</v>
      </c>
      <c r="W12776" t="str">
        <f t="shared" si="1199"/>
        <v>LOSS</v>
      </c>
    </row>
    <row r="12777" spans="8:23" x14ac:dyDescent="0.35">
      <c r="H12777">
        <v>2011</v>
      </c>
      <c r="I12777" t="s">
        <v>21</v>
      </c>
      <c r="J12777" t="s">
        <v>594</v>
      </c>
      <c r="K12777" t="s">
        <v>171</v>
      </c>
      <c r="L12777" t="str">
        <f t="shared" si="1194"/>
        <v>East African Apparel Ltd</v>
      </c>
      <c r="M12777" t="s">
        <v>134</v>
      </c>
      <c r="N12777" t="s">
        <v>1797</v>
      </c>
      <c r="O12777">
        <v>60</v>
      </c>
      <c r="P12777">
        <v>1</v>
      </c>
      <c r="Q12777">
        <v>1.3</v>
      </c>
      <c r="R12777">
        <v>1.7730496453900709E-3</v>
      </c>
      <c r="S12777">
        <f t="shared" si="1195"/>
        <v>60</v>
      </c>
      <c r="T12777">
        <f t="shared" si="1196"/>
        <v>0.10638297872340426</v>
      </c>
      <c r="U12777">
        <f t="shared" si="1197"/>
        <v>78</v>
      </c>
      <c r="V12777">
        <f t="shared" si="1198"/>
        <v>17.893617021276597</v>
      </c>
      <c r="W12777" t="str">
        <f t="shared" si="1199"/>
        <v>LOSS</v>
      </c>
    </row>
    <row r="12778" spans="8:23" x14ac:dyDescent="0.35">
      <c r="H12778">
        <v>2011</v>
      </c>
      <c r="I12778" t="s">
        <v>21</v>
      </c>
      <c r="J12778" t="s">
        <v>594</v>
      </c>
      <c r="K12778" t="s">
        <v>171</v>
      </c>
      <c r="L12778" t="str">
        <f t="shared" si="1194"/>
        <v>East African Apparel Ltd</v>
      </c>
      <c r="M12778" t="s">
        <v>139</v>
      </c>
      <c r="N12778" t="s">
        <v>1798</v>
      </c>
      <c r="O12778">
        <v>156</v>
      </c>
      <c r="P12778">
        <v>1.1100000000000001</v>
      </c>
      <c r="Q12778">
        <v>1.37</v>
      </c>
      <c r="R12778">
        <v>1.4164305949008499E-3</v>
      </c>
      <c r="S12778">
        <f t="shared" si="1195"/>
        <v>173.16000000000003</v>
      </c>
      <c r="T12778">
        <f t="shared" si="1196"/>
        <v>0.22096317280453259</v>
      </c>
      <c r="U12778">
        <f t="shared" si="1197"/>
        <v>213.72000000000003</v>
      </c>
      <c r="V12778">
        <f t="shared" si="1198"/>
        <v>40.339036827195471</v>
      </c>
      <c r="W12778" t="str">
        <f t="shared" si="1199"/>
        <v>LOSS</v>
      </c>
    </row>
    <row r="12779" spans="8:23" x14ac:dyDescent="0.35">
      <c r="H12779">
        <v>2011</v>
      </c>
      <c r="I12779" t="s">
        <v>21</v>
      </c>
      <c r="J12779" t="s">
        <v>594</v>
      </c>
      <c r="K12779" t="s">
        <v>171</v>
      </c>
      <c r="L12779" t="str">
        <f t="shared" si="1194"/>
        <v>East African Apparel Ltd</v>
      </c>
      <c r="M12779" t="s">
        <v>144</v>
      </c>
      <c r="N12779" t="s">
        <v>1799</v>
      </c>
      <c r="O12779">
        <v>84</v>
      </c>
      <c r="P12779">
        <v>1.06</v>
      </c>
      <c r="Q12779">
        <v>1.39</v>
      </c>
      <c r="R12779">
        <v>1.0277492291880781E-3</v>
      </c>
      <c r="S12779">
        <f t="shared" si="1195"/>
        <v>89.04</v>
      </c>
      <c r="T12779">
        <f t="shared" si="1196"/>
        <v>8.6330935251798566E-2</v>
      </c>
      <c r="U12779">
        <f t="shared" si="1197"/>
        <v>116.75999999999999</v>
      </c>
      <c r="V12779">
        <f t="shared" si="1198"/>
        <v>27.633669064748187</v>
      </c>
      <c r="W12779" t="str">
        <f t="shared" si="1199"/>
        <v>LOSS</v>
      </c>
    </row>
    <row r="12780" spans="8:23" x14ac:dyDescent="0.35">
      <c r="H12780">
        <v>2011</v>
      </c>
      <c r="I12780" t="s">
        <v>21</v>
      </c>
      <c r="J12780" t="s">
        <v>594</v>
      </c>
      <c r="K12780" t="s">
        <v>171</v>
      </c>
      <c r="L12780" t="str">
        <f t="shared" si="1194"/>
        <v>East African Apparel Ltd</v>
      </c>
      <c r="M12780" t="s">
        <v>149</v>
      </c>
      <c r="N12780" t="s">
        <v>1800</v>
      </c>
      <c r="O12780">
        <v>108</v>
      </c>
      <c r="P12780">
        <v>1.01</v>
      </c>
      <c r="Q12780">
        <v>1.4</v>
      </c>
      <c r="R12780">
        <v>1.5015015015015015E-3</v>
      </c>
      <c r="S12780">
        <f t="shared" si="1195"/>
        <v>109.08</v>
      </c>
      <c r="T12780">
        <f t="shared" si="1196"/>
        <v>0.16216216216216217</v>
      </c>
      <c r="U12780">
        <f t="shared" si="1197"/>
        <v>151.19999999999999</v>
      </c>
      <c r="V12780">
        <f t="shared" si="1198"/>
        <v>41.957837837837829</v>
      </c>
      <c r="W12780" t="str">
        <f t="shared" si="1199"/>
        <v>LOSS</v>
      </c>
    </row>
    <row r="12781" spans="8:23" x14ac:dyDescent="0.35">
      <c r="H12781">
        <v>2011</v>
      </c>
      <c r="I12781" t="s">
        <v>21</v>
      </c>
      <c r="J12781" t="s">
        <v>594</v>
      </c>
      <c r="K12781" t="s">
        <v>171</v>
      </c>
      <c r="L12781" t="str">
        <f t="shared" si="1194"/>
        <v>East African Apparel Ltd</v>
      </c>
      <c r="M12781" t="s">
        <v>154</v>
      </c>
      <c r="N12781" t="s">
        <v>1801</v>
      </c>
      <c r="O12781">
        <v>96</v>
      </c>
      <c r="P12781">
        <v>1.2</v>
      </c>
      <c r="Q12781">
        <v>1.27</v>
      </c>
      <c r="R12781">
        <v>1.6666666666666668E-3</v>
      </c>
      <c r="S12781">
        <f t="shared" si="1195"/>
        <v>115.19999999999999</v>
      </c>
      <c r="T12781">
        <f t="shared" si="1196"/>
        <v>0.16</v>
      </c>
      <c r="U12781">
        <f t="shared" si="1197"/>
        <v>121.92</v>
      </c>
      <c r="V12781">
        <f t="shared" si="1198"/>
        <v>6.5600000000000129</v>
      </c>
      <c r="W12781" t="str">
        <f t="shared" si="1199"/>
        <v>LOSS</v>
      </c>
    </row>
    <row r="12782" spans="8:23" x14ac:dyDescent="0.35">
      <c r="H12782">
        <v>2011</v>
      </c>
      <c r="I12782" t="s">
        <v>21</v>
      </c>
      <c r="J12782" t="s">
        <v>594</v>
      </c>
      <c r="K12782" t="s">
        <v>171</v>
      </c>
      <c r="L12782" t="str">
        <f t="shared" si="1194"/>
        <v>East African Apparel Ltd</v>
      </c>
      <c r="M12782" t="s">
        <v>159</v>
      </c>
      <c r="N12782" t="s">
        <v>1802</v>
      </c>
      <c r="O12782">
        <v>84</v>
      </c>
      <c r="P12782">
        <v>1.02</v>
      </c>
      <c r="Q12782">
        <v>1.4</v>
      </c>
      <c r="R12782">
        <v>1.0256410256410256E-3</v>
      </c>
      <c r="S12782">
        <f t="shared" si="1195"/>
        <v>85.68</v>
      </c>
      <c r="T12782">
        <f t="shared" si="1196"/>
        <v>8.615384615384615E-2</v>
      </c>
      <c r="U12782">
        <f t="shared" si="1197"/>
        <v>117.6</v>
      </c>
      <c r="V12782">
        <f t="shared" si="1198"/>
        <v>31.833846153846142</v>
      </c>
      <c r="W12782" t="str">
        <f t="shared" si="1199"/>
        <v>LOSS</v>
      </c>
    </row>
    <row r="12783" spans="8:23" x14ac:dyDescent="0.35">
      <c r="H12783">
        <v>2011</v>
      </c>
      <c r="I12783" t="s">
        <v>21</v>
      </c>
      <c r="J12783" t="s">
        <v>594</v>
      </c>
      <c r="K12783" t="s">
        <v>171</v>
      </c>
      <c r="L12783" t="str">
        <f t="shared" si="1194"/>
        <v>East African Apparel Ltd</v>
      </c>
      <c r="M12783" t="s">
        <v>164</v>
      </c>
      <c r="N12783" t="s">
        <v>1803</v>
      </c>
      <c r="O12783">
        <v>72</v>
      </c>
      <c r="P12783">
        <v>1.1599999999999999</v>
      </c>
      <c r="Q12783">
        <v>1.35</v>
      </c>
      <c r="R12783">
        <v>1.4749262536873156E-3</v>
      </c>
      <c r="S12783">
        <f t="shared" si="1195"/>
        <v>83.52</v>
      </c>
      <c r="T12783">
        <f t="shared" si="1196"/>
        <v>0.10619469026548672</v>
      </c>
      <c r="U12783">
        <f t="shared" si="1197"/>
        <v>97.2</v>
      </c>
      <c r="V12783">
        <f t="shared" si="1198"/>
        <v>13.573805309734521</v>
      </c>
      <c r="W12783" t="str">
        <f t="shared" si="1199"/>
        <v>LOSS</v>
      </c>
    </row>
    <row r="12784" spans="8:23" x14ac:dyDescent="0.35">
      <c r="H12784">
        <v>2011</v>
      </c>
      <c r="I12784" t="s">
        <v>21</v>
      </c>
      <c r="J12784" t="s">
        <v>594</v>
      </c>
      <c r="K12784" t="s">
        <v>171</v>
      </c>
      <c r="L12784" t="str">
        <f t="shared" si="1194"/>
        <v>East African Apparel Ltd</v>
      </c>
      <c r="M12784" t="s">
        <v>169</v>
      </c>
      <c r="N12784" t="s">
        <v>1804</v>
      </c>
      <c r="O12784">
        <v>60</v>
      </c>
      <c r="P12784">
        <v>1.05</v>
      </c>
      <c r="Q12784">
        <v>1.28</v>
      </c>
      <c r="R12784">
        <v>1.1350737797956867E-3</v>
      </c>
      <c r="S12784">
        <f t="shared" si="1195"/>
        <v>63</v>
      </c>
      <c r="T12784">
        <f t="shared" si="1196"/>
        <v>6.8104426787741201E-2</v>
      </c>
      <c r="U12784">
        <f t="shared" si="1197"/>
        <v>76.8</v>
      </c>
      <c r="V12784">
        <f t="shared" si="1198"/>
        <v>13.731895573212256</v>
      </c>
      <c r="W12784" t="str">
        <f t="shared" si="1199"/>
        <v>LOSS</v>
      </c>
    </row>
    <row r="12785" spans="8:23" x14ac:dyDescent="0.35">
      <c r="H12785">
        <v>2011</v>
      </c>
      <c r="I12785" t="s">
        <v>21</v>
      </c>
      <c r="J12785" t="s">
        <v>594</v>
      </c>
      <c r="K12785" t="s">
        <v>171</v>
      </c>
      <c r="L12785" t="str">
        <f t="shared" si="1194"/>
        <v>East African Apparel Ltd</v>
      </c>
      <c r="M12785" t="s">
        <v>174</v>
      </c>
      <c r="N12785" t="s">
        <v>1805</v>
      </c>
      <c r="O12785">
        <v>60</v>
      </c>
      <c r="P12785">
        <v>1.1100000000000001</v>
      </c>
      <c r="Q12785">
        <v>1.25</v>
      </c>
      <c r="R12785">
        <v>1.8083182640144665E-3</v>
      </c>
      <c r="S12785">
        <f t="shared" si="1195"/>
        <v>66.600000000000009</v>
      </c>
      <c r="T12785">
        <f t="shared" si="1196"/>
        <v>0.10849909584086799</v>
      </c>
      <c r="U12785">
        <f t="shared" si="1197"/>
        <v>75</v>
      </c>
      <c r="V12785">
        <f t="shared" si="1198"/>
        <v>8.2915009041591237</v>
      </c>
      <c r="W12785" t="str">
        <f t="shared" si="1199"/>
        <v>LOSS</v>
      </c>
    </row>
    <row r="12786" spans="8:23" x14ac:dyDescent="0.35">
      <c r="H12786">
        <v>2011</v>
      </c>
      <c r="I12786" t="s">
        <v>21</v>
      </c>
      <c r="J12786" t="s">
        <v>594</v>
      </c>
      <c r="K12786" t="s">
        <v>171</v>
      </c>
      <c r="L12786" t="str">
        <f t="shared" si="1194"/>
        <v>East African Apparel Ltd</v>
      </c>
      <c r="M12786" t="s">
        <v>179</v>
      </c>
      <c r="N12786" t="s">
        <v>1806</v>
      </c>
      <c r="O12786">
        <v>84</v>
      </c>
      <c r="P12786">
        <v>1.2</v>
      </c>
      <c r="Q12786">
        <v>1.3</v>
      </c>
      <c r="R12786">
        <v>1.0493179433368311E-3</v>
      </c>
      <c r="S12786">
        <f t="shared" si="1195"/>
        <v>100.8</v>
      </c>
      <c r="T12786">
        <f t="shared" si="1196"/>
        <v>8.8142707240293813E-2</v>
      </c>
      <c r="U12786">
        <f t="shared" si="1197"/>
        <v>109.2</v>
      </c>
      <c r="V12786">
        <f t="shared" si="1198"/>
        <v>8.3118572927597114</v>
      </c>
      <c r="W12786" t="str">
        <f t="shared" si="1199"/>
        <v>LOSS</v>
      </c>
    </row>
    <row r="12787" spans="8:23" x14ac:dyDescent="0.35">
      <c r="H12787">
        <v>2011</v>
      </c>
      <c r="I12787" t="s">
        <v>21</v>
      </c>
      <c r="J12787" t="s">
        <v>594</v>
      </c>
      <c r="K12787" t="s">
        <v>171</v>
      </c>
      <c r="L12787" t="str">
        <f t="shared" si="1194"/>
        <v>East African Apparel Ltd</v>
      </c>
      <c r="M12787" t="s">
        <v>184</v>
      </c>
      <c r="N12787" t="s">
        <v>1807</v>
      </c>
      <c r="O12787">
        <v>144</v>
      </c>
      <c r="P12787">
        <v>1.1399999999999999</v>
      </c>
      <c r="Q12787">
        <v>1.28</v>
      </c>
      <c r="R12787">
        <v>1.4164305949008499E-3</v>
      </c>
      <c r="S12787">
        <f t="shared" si="1195"/>
        <v>164.16</v>
      </c>
      <c r="T12787">
        <f t="shared" si="1196"/>
        <v>0.2039660056657224</v>
      </c>
      <c r="U12787">
        <f t="shared" si="1197"/>
        <v>184.32</v>
      </c>
      <c r="V12787">
        <f t="shared" si="1198"/>
        <v>19.956033994334273</v>
      </c>
      <c r="W12787" t="str">
        <f t="shared" si="1199"/>
        <v>LOSS</v>
      </c>
    </row>
    <row r="12788" spans="8:23" x14ac:dyDescent="0.35">
      <c r="H12788">
        <v>2011</v>
      </c>
      <c r="I12788" t="s">
        <v>21</v>
      </c>
      <c r="J12788" t="s">
        <v>594</v>
      </c>
      <c r="K12788" t="s">
        <v>171</v>
      </c>
      <c r="L12788" t="str">
        <f t="shared" si="1194"/>
        <v>East African Apparel Ltd</v>
      </c>
      <c r="M12788" t="s">
        <v>189</v>
      </c>
      <c r="N12788" t="s">
        <v>1808</v>
      </c>
      <c r="O12788">
        <v>168</v>
      </c>
      <c r="P12788">
        <v>1.07</v>
      </c>
      <c r="Q12788">
        <v>1.36</v>
      </c>
      <c r="R12788">
        <v>1.7921146953405018E-3</v>
      </c>
      <c r="S12788">
        <f t="shared" si="1195"/>
        <v>179.76000000000002</v>
      </c>
      <c r="T12788">
        <f t="shared" si="1196"/>
        <v>0.30107526881720431</v>
      </c>
      <c r="U12788">
        <f t="shared" si="1197"/>
        <v>228.48000000000002</v>
      </c>
      <c r="V12788">
        <f t="shared" si="1198"/>
        <v>48.418924731182791</v>
      </c>
      <c r="W12788" t="str">
        <f t="shared" si="1199"/>
        <v>LOSS</v>
      </c>
    </row>
    <row r="12789" spans="8:23" x14ac:dyDescent="0.35">
      <c r="H12789">
        <v>2011</v>
      </c>
      <c r="I12789" t="s">
        <v>21</v>
      </c>
      <c r="J12789" t="s">
        <v>594</v>
      </c>
      <c r="K12789" t="s">
        <v>171</v>
      </c>
      <c r="L12789" t="str">
        <f t="shared" si="1194"/>
        <v>East African Apparel Ltd</v>
      </c>
      <c r="M12789" t="s">
        <v>194</v>
      </c>
      <c r="N12789" t="s">
        <v>1809</v>
      </c>
      <c r="O12789">
        <v>96</v>
      </c>
      <c r="P12789">
        <v>1.17</v>
      </c>
      <c r="Q12789">
        <v>1.33</v>
      </c>
      <c r="R12789">
        <v>1.1933174224343676E-3</v>
      </c>
      <c r="S12789">
        <f t="shared" si="1195"/>
        <v>112.32</v>
      </c>
      <c r="T12789">
        <f t="shared" si="1196"/>
        <v>0.11455847255369929</v>
      </c>
      <c r="U12789">
        <f t="shared" si="1197"/>
        <v>127.68</v>
      </c>
      <c r="V12789">
        <f t="shared" si="1198"/>
        <v>15.245441527446314</v>
      </c>
      <c r="W12789" t="str">
        <f t="shared" si="1199"/>
        <v>LOSS</v>
      </c>
    </row>
    <row r="12790" spans="8:23" x14ac:dyDescent="0.35">
      <c r="H12790">
        <v>2011</v>
      </c>
      <c r="I12790" t="s">
        <v>21</v>
      </c>
      <c r="J12790" t="s">
        <v>594</v>
      </c>
      <c r="K12790" t="s">
        <v>171</v>
      </c>
      <c r="L12790" t="str">
        <f t="shared" si="1194"/>
        <v>East African Apparel Ltd</v>
      </c>
      <c r="M12790" t="s">
        <v>199</v>
      </c>
      <c r="N12790" t="s">
        <v>1810</v>
      </c>
      <c r="O12790">
        <v>108</v>
      </c>
      <c r="P12790">
        <v>1.1299999999999999</v>
      </c>
      <c r="Q12790">
        <v>1.28</v>
      </c>
      <c r="R12790">
        <v>1.8181818181818182E-3</v>
      </c>
      <c r="S12790">
        <f t="shared" si="1195"/>
        <v>122.03999999999999</v>
      </c>
      <c r="T12790">
        <f t="shared" si="1196"/>
        <v>0.19636363636363635</v>
      </c>
      <c r="U12790">
        <f t="shared" si="1197"/>
        <v>138.24</v>
      </c>
      <c r="V12790">
        <f t="shared" si="1198"/>
        <v>16.003636363636382</v>
      </c>
      <c r="W12790" t="str">
        <f t="shared" si="1199"/>
        <v>LOSS</v>
      </c>
    </row>
    <row r="12791" spans="8:23" x14ac:dyDescent="0.35">
      <c r="H12791">
        <v>2011</v>
      </c>
      <c r="I12791" t="s">
        <v>21</v>
      </c>
      <c r="J12791" t="s">
        <v>594</v>
      </c>
      <c r="K12791" t="s">
        <v>171</v>
      </c>
      <c r="L12791" t="str">
        <f t="shared" si="1194"/>
        <v>East African Apparel Ltd</v>
      </c>
      <c r="M12791" t="s">
        <v>204</v>
      </c>
      <c r="N12791" t="s">
        <v>1811</v>
      </c>
      <c r="O12791">
        <v>168</v>
      </c>
      <c r="P12791">
        <v>1.03</v>
      </c>
      <c r="Q12791">
        <v>1.24</v>
      </c>
      <c r="R12791">
        <v>1.3037809647979139E-3</v>
      </c>
      <c r="S12791">
        <f t="shared" si="1195"/>
        <v>173.04</v>
      </c>
      <c r="T12791">
        <f t="shared" si="1196"/>
        <v>0.21903520208604954</v>
      </c>
      <c r="U12791">
        <f t="shared" si="1197"/>
        <v>208.32</v>
      </c>
      <c r="V12791">
        <f t="shared" si="1198"/>
        <v>35.060964797913954</v>
      </c>
      <c r="W12791" t="str">
        <f t="shared" si="1199"/>
        <v>LOSS</v>
      </c>
    </row>
    <row r="12792" spans="8:23" x14ac:dyDescent="0.35">
      <c r="H12792">
        <v>2011</v>
      </c>
      <c r="I12792" t="s">
        <v>21</v>
      </c>
      <c r="J12792" t="s">
        <v>594</v>
      </c>
      <c r="K12792" t="s">
        <v>171</v>
      </c>
      <c r="L12792" t="str">
        <f t="shared" si="1194"/>
        <v>East African Apparel Ltd</v>
      </c>
      <c r="M12792" t="s">
        <v>209</v>
      </c>
      <c r="N12792" t="s">
        <v>1812</v>
      </c>
      <c r="O12792">
        <v>156</v>
      </c>
      <c r="P12792">
        <v>1.08</v>
      </c>
      <c r="Q12792">
        <v>1.26</v>
      </c>
      <c r="R12792">
        <v>1.0427528675703858E-3</v>
      </c>
      <c r="S12792">
        <f t="shared" si="1195"/>
        <v>168.48000000000002</v>
      </c>
      <c r="T12792">
        <f t="shared" si="1196"/>
        <v>0.16266944734098018</v>
      </c>
      <c r="U12792">
        <f t="shared" si="1197"/>
        <v>196.56</v>
      </c>
      <c r="V12792">
        <f t="shared" si="1198"/>
        <v>27.917330552659003</v>
      </c>
      <c r="W12792" t="str">
        <f t="shared" si="1199"/>
        <v>LOSS</v>
      </c>
    </row>
    <row r="12793" spans="8:23" x14ac:dyDescent="0.35">
      <c r="H12793">
        <v>2011</v>
      </c>
      <c r="I12793" t="s">
        <v>21</v>
      </c>
      <c r="J12793" t="s">
        <v>594</v>
      </c>
      <c r="K12793" t="s">
        <v>171</v>
      </c>
      <c r="L12793" t="str">
        <f t="shared" si="1194"/>
        <v>East African Apparel Ltd</v>
      </c>
      <c r="M12793" t="s">
        <v>214</v>
      </c>
      <c r="N12793" t="s">
        <v>1813</v>
      </c>
      <c r="O12793">
        <v>144</v>
      </c>
      <c r="P12793">
        <v>1</v>
      </c>
      <c r="Q12793">
        <v>1.26</v>
      </c>
      <c r="R12793">
        <v>1.3812154696132596E-3</v>
      </c>
      <c r="S12793">
        <f t="shared" si="1195"/>
        <v>144</v>
      </c>
      <c r="T12793">
        <f t="shared" si="1196"/>
        <v>0.19889502762430938</v>
      </c>
      <c r="U12793">
        <f t="shared" si="1197"/>
        <v>181.44</v>
      </c>
      <c r="V12793">
        <f t="shared" si="1198"/>
        <v>37.241104972375688</v>
      </c>
      <c r="W12793" t="str">
        <f t="shared" si="1199"/>
        <v>LOSS</v>
      </c>
    </row>
    <row r="12794" spans="8:23" x14ac:dyDescent="0.35">
      <c r="H12794">
        <v>2011</v>
      </c>
      <c r="I12794" t="s">
        <v>21</v>
      </c>
      <c r="J12794" t="s">
        <v>594</v>
      </c>
      <c r="K12794" t="s">
        <v>171</v>
      </c>
      <c r="L12794" t="str">
        <f t="shared" si="1194"/>
        <v>East African Apparel Ltd</v>
      </c>
      <c r="M12794" t="s">
        <v>219</v>
      </c>
      <c r="N12794" t="s">
        <v>1814</v>
      </c>
      <c r="O12794">
        <v>144</v>
      </c>
      <c r="P12794">
        <v>1.1299999999999999</v>
      </c>
      <c r="Q12794">
        <v>1.2</v>
      </c>
      <c r="R12794">
        <v>1.6260162601626016E-3</v>
      </c>
      <c r="S12794">
        <f t="shared" si="1195"/>
        <v>162.71999999999997</v>
      </c>
      <c r="T12794">
        <f t="shared" si="1196"/>
        <v>0.23414634146341462</v>
      </c>
      <c r="U12794">
        <f t="shared" si="1197"/>
        <v>172.79999999999998</v>
      </c>
      <c r="V12794">
        <f t="shared" si="1198"/>
        <v>9.8458536585365977</v>
      </c>
      <c r="W12794" t="str">
        <f t="shared" si="1199"/>
        <v>LOSS</v>
      </c>
    </row>
    <row r="12795" spans="8:23" x14ac:dyDescent="0.35">
      <c r="H12795">
        <v>2011</v>
      </c>
      <c r="I12795" t="s">
        <v>21</v>
      </c>
      <c r="J12795" t="s">
        <v>594</v>
      </c>
      <c r="K12795" t="s">
        <v>171</v>
      </c>
      <c r="L12795" t="str">
        <f t="shared" si="1194"/>
        <v>East African Apparel Ltd</v>
      </c>
      <c r="M12795" t="s">
        <v>224</v>
      </c>
      <c r="N12795" t="s">
        <v>1815</v>
      </c>
      <c r="O12795">
        <v>132</v>
      </c>
      <c r="P12795">
        <v>1.1000000000000001</v>
      </c>
      <c r="Q12795">
        <v>1.39</v>
      </c>
      <c r="R12795">
        <v>1.7006802721088435E-3</v>
      </c>
      <c r="S12795">
        <f t="shared" si="1195"/>
        <v>145.20000000000002</v>
      </c>
      <c r="T12795">
        <f t="shared" si="1196"/>
        <v>0.22448979591836735</v>
      </c>
      <c r="U12795">
        <f t="shared" si="1197"/>
        <v>183.48</v>
      </c>
      <c r="V12795">
        <f t="shared" si="1198"/>
        <v>38.055510204081607</v>
      </c>
      <c r="W12795" t="str">
        <f t="shared" si="1199"/>
        <v>LOSS</v>
      </c>
    </row>
    <row r="12796" spans="8:23" x14ac:dyDescent="0.35">
      <c r="H12796">
        <v>2011</v>
      </c>
      <c r="I12796" t="s">
        <v>21</v>
      </c>
      <c r="J12796" t="s">
        <v>594</v>
      </c>
      <c r="K12796" t="s">
        <v>171</v>
      </c>
      <c r="L12796" t="str">
        <f t="shared" si="1194"/>
        <v>East African Apparel Ltd</v>
      </c>
      <c r="M12796" t="s">
        <v>229</v>
      </c>
      <c r="N12796" t="s">
        <v>1816</v>
      </c>
      <c r="O12796">
        <v>144</v>
      </c>
      <c r="P12796">
        <v>1.1599999999999999</v>
      </c>
      <c r="Q12796">
        <v>1.38</v>
      </c>
      <c r="R12796">
        <v>1.2706480304955528E-3</v>
      </c>
      <c r="S12796">
        <f t="shared" si="1195"/>
        <v>167.04</v>
      </c>
      <c r="T12796">
        <f t="shared" si="1196"/>
        <v>0.18297331639135961</v>
      </c>
      <c r="U12796">
        <f t="shared" si="1197"/>
        <v>198.71999999999997</v>
      </c>
      <c r="V12796">
        <f t="shared" si="1198"/>
        <v>31.49702668360862</v>
      </c>
      <c r="W12796" t="str">
        <f t="shared" si="1199"/>
        <v>LOSS</v>
      </c>
    </row>
    <row r="12797" spans="8:23" x14ac:dyDescent="0.35">
      <c r="H12797">
        <v>2011</v>
      </c>
      <c r="I12797" t="s">
        <v>21</v>
      </c>
      <c r="J12797" t="s">
        <v>594</v>
      </c>
      <c r="K12797" t="s">
        <v>171</v>
      </c>
      <c r="L12797" t="str">
        <f t="shared" si="1194"/>
        <v>East African Apparel Ltd</v>
      </c>
      <c r="M12797" t="s">
        <v>234</v>
      </c>
      <c r="N12797" t="s">
        <v>1817</v>
      </c>
      <c r="O12797">
        <v>108</v>
      </c>
      <c r="P12797">
        <v>1.05</v>
      </c>
      <c r="Q12797">
        <v>1.26</v>
      </c>
      <c r="R12797">
        <v>1.5797788309636651E-3</v>
      </c>
      <c r="S12797">
        <f t="shared" si="1195"/>
        <v>113.4</v>
      </c>
      <c r="T12797">
        <f t="shared" si="1196"/>
        <v>0.17061611374407581</v>
      </c>
      <c r="U12797">
        <f t="shared" si="1197"/>
        <v>136.08000000000001</v>
      </c>
      <c r="V12797">
        <f t="shared" si="1198"/>
        <v>22.509383886255932</v>
      </c>
      <c r="W12797" t="str">
        <f t="shared" si="1199"/>
        <v>LOSS</v>
      </c>
    </row>
    <row r="12798" spans="8:23" x14ac:dyDescent="0.35">
      <c r="H12798">
        <v>2011</v>
      </c>
      <c r="I12798" t="s">
        <v>21</v>
      </c>
      <c r="J12798" t="s">
        <v>594</v>
      </c>
      <c r="K12798" t="s">
        <v>171</v>
      </c>
      <c r="L12798" t="str">
        <f t="shared" si="1194"/>
        <v>East African Apparel Ltd</v>
      </c>
      <c r="M12798" t="s">
        <v>239</v>
      </c>
      <c r="N12798" t="s">
        <v>1818</v>
      </c>
      <c r="O12798">
        <v>144</v>
      </c>
      <c r="P12798">
        <v>1.06</v>
      </c>
      <c r="Q12798">
        <v>1.38</v>
      </c>
      <c r="R12798">
        <v>1.145475372279496E-3</v>
      </c>
      <c r="S12798">
        <f t="shared" si="1195"/>
        <v>152.64000000000001</v>
      </c>
      <c r="T12798">
        <f t="shared" si="1196"/>
        <v>0.16494845360824742</v>
      </c>
      <c r="U12798">
        <f t="shared" si="1197"/>
        <v>198.71999999999997</v>
      </c>
      <c r="V12798">
        <f t="shared" si="1198"/>
        <v>45.915051546391709</v>
      </c>
      <c r="W12798" t="str">
        <f t="shared" si="1199"/>
        <v>LOSS</v>
      </c>
    </row>
    <row r="12799" spans="8:23" x14ac:dyDescent="0.35">
      <c r="H12799">
        <v>2011</v>
      </c>
      <c r="I12799" t="s">
        <v>21</v>
      </c>
      <c r="J12799" t="s">
        <v>594</v>
      </c>
      <c r="K12799" t="s">
        <v>171</v>
      </c>
      <c r="L12799" t="str">
        <f t="shared" si="1194"/>
        <v>East African Apparel Ltd</v>
      </c>
      <c r="M12799" t="s">
        <v>244</v>
      </c>
      <c r="N12799" t="s">
        <v>1819</v>
      </c>
      <c r="O12799">
        <v>120</v>
      </c>
      <c r="P12799">
        <v>1.1100000000000001</v>
      </c>
      <c r="Q12799">
        <v>1.27</v>
      </c>
      <c r="R12799">
        <v>1.3477088948787063E-3</v>
      </c>
      <c r="S12799">
        <f t="shared" si="1195"/>
        <v>133.20000000000002</v>
      </c>
      <c r="T12799">
        <f t="shared" si="1196"/>
        <v>0.16172506738544476</v>
      </c>
      <c r="U12799">
        <f t="shared" si="1197"/>
        <v>152.4</v>
      </c>
      <c r="V12799">
        <f t="shared" si="1198"/>
        <v>19.038274932614545</v>
      </c>
      <c r="W12799" t="str">
        <f t="shared" si="1199"/>
        <v>LOSS</v>
      </c>
    </row>
    <row r="12800" spans="8:23" x14ac:dyDescent="0.35">
      <c r="H12800">
        <v>2011</v>
      </c>
      <c r="I12800" t="s">
        <v>21</v>
      </c>
      <c r="J12800" t="s">
        <v>594</v>
      </c>
      <c r="K12800" t="s">
        <v>171</v>
      </c>
      <c r="L12800" t="str">
        <f t="shared" si="1194"/>
        <v>East African Apparel Ltd</v>
      </c>
      <c r="M12800" t="s">
        <v>249</v>
      </c>
      <c r="N12800" t="s">
        <v>1820</v>
      </c>
      <c r="O12800">
        <v>96</v>
      </c>
      <c r="P12800">
        <v>1.08</v>
      </c>
      <c r="Q12800">
        <v>1.23</v>
      </c>
      <c r="R12800">
        <v>1.0615711252653928E-3</v>
      </c>
      <c r="S12800">
        <f t="shared" si="1195"/>
        <v>103.68</v>
      </c>
      <c r="T12800">
        <f t="shared" si="1196"/>
        <v>0.10191082802547771</v>
      </c>
      <c r="U12800">
        <f t="shared" si="1197"/>
        <v>118.08</v>
      </c>
      <c r="V12800">
        <f t="shared" si="1198"/>
        <v>14.298089171974514</v>
      </c>
      <c r="W12800" t="str">
        <f t="shared" si="1199"/>
        <v>LOSS</v>
      </c>
    </row>
    <row r="12801" spans="8:23" x14ac:dyDescent="0.35">
      <c r="H12801">
        <v>2011</v>
      </c>
      <c r="I12801" t="s">
        <v>21</v>
      </c>
      <c r="J12801" t="s">
        <v>594</v>
      </c>
      <c r="K12801" t="s">
        <v>171</v>
      </c>
      <c r="L12801" t="str">
        <f t="shared" si="1194"/>
        <v>East African Apparel Ltd</v>
      </c>
      <c r="M12801" t="s">
        <v>254</v>
      </c>
      <c r="N12801" t="s">
        <v>1821</v>
      </c>
      <c r="O12801">
        <v>72</v>
      </c>
      <c r="P12801">
        <v>1</v>
      </c>
      <c r="Q12801">
        <v>1.21</v>
      </c>
      <c r="R12801">
        <v>1.2515644555694619E-3</v>
      </c>
      <c r="S12801">
        <f t="shared" si="1195"/>
        <v>72</v>
      </c>
      <c r="T12801">
        <f t="shared" si="1196"/>
        <v>9.0112640801001259E-2</v>
      </c>
      <c r="U12801">
        <f t="shared" si="1197"/>
        <v>87.12</v>
      </c>
      <c r="V12801">
        <f t="shared" si="1198"/>
        <v>15.029887359199003</v>
      </c>
      <c r="W12801" t="str">
        <f t="shared" si="1199"/>
        <v>LOSS</v>
      </c>
    </row>
    <row r="12802" spans="8:23" x14ac:dyDescent="0.35">
      <c r="H12802">
        <v>2011</v>
      </c>
      <c r="I12802" t="s">
        <v>21</v>
      </c>
      <c r="J12802" t="s">
        <v>594</v>
      </c>
      <c r="K12802" t="s">
        <v>171</v>
      </c>
      <c r="L12802" t="str">
        <f t="shared" si="1194"/>
        <v>East African Apparel Ltd</v>
      </c>
      <c r="M12802" t="s">
        <v>23</v>
      </c>
      <c r="N12802" t="s">
        <v>1822</v>
      </c>
      <c r="O12802">
        <v>156</v>
      </c>
      <c r="P12802">
        <v>1.0900000000000001</v>
      </c>
      <c r="Q12802">
        <v>1.36</v>
      </c>
      <c r="R12802">
        <v>1.7006802721088435E-3</v>
      </c>
      <c r="S12802">
        <f t="shared" si="1195"/>
        <v>170.04000000000002</v>
      </c>
      <c r="T12802">
        <f t="shared" si="1196"/>
        <v>0.26530612244897961</v>
      </c>
      <c r="U12802">
        <f t="shared" si="1197"/>
        <v>212.16000000000003</v>
      </c>
      <c r="V12802">
        <f t="shared" si="1198"/>
        <v>41.854693877551028</v>
      </c>
      <c r="W12802" t="str">
        <f t="shared" si="1199"/>
        <v>LOSS</v>
      </c>
    </row>
    <row r="12803" spans="8:23" x14ac:dyDescent="0.35">
      <c r="H12803">
        <v>2011</v>
      </c>
      <c r="I12803" t="s">
        <v>21</v>
      </c>
      <c r="J12803" t="s">
        <v>594</v>
      </c>
      <c r="K12803" t="s">
        <v>171</v>
      </c>
      <c r="L12803" t="str">
        <f t="shared" ref="L12803:L12866" si="1200">VLOOKUP($K12803,$A$1:$C$124,MATCH($L$1,$A$1:$C$1,0),0)</f>
        <v>East African Apparel Ltd</v>
      </c>
      <c r="M12803" t="s">
        <v>28</v>
      </c>
      <c r="N12803" t="s">
        <v>1823</v>
      </c>
      <c r="O12803">
        <v>156</v>
      </c>
      <c r="P12803">
        <v>1.05</v>
      </c>
      <c r="Q12803">
        <v>1.37</v>
      </c>
      <c r="R12803">
        <v>1.4104372355430183E-3</v>
      </c>
      <c r="S12803">
        <f t="shared" ref="S12803:S12866" si="1201">P12803*O12803</f>
        <v>163.80000000000001</v>
      </c>
      <c r="T12803">
        <f t="shared" ref="T12803:T12866" si="1202">R12803*O12803</f>
        <v>0.22002820874471085</v>
      </c>
      <c r="U12803">
        <f t="shared" ref="U12803:U12866" si="1203">Q12803*O12803</f>
        <v>213.72000000000003</v>
      </c>
      <c r="V12803">
        <f t="shared" ref="V12803:V12866" si="1204">Q12803*O12803-S12803-T12803</f>
        <v>49.699971791255308</v>
      </c>
      <c r="W12803" t="str">
        <f t="shared" ref="W12803:W12866" si="1205">IF(V12803&gt;1000,"PROFIT","LOSS")</f>
        <v>LOSS</v>
      </c>
    </row>
    <row r="12804" spans="8:23" x14ac:dyDescent="0.35">
      <c r="H12804">
        <v>2011</v>
      </c>
      <c r="I12804" t="s">
        <v>21</v>
      </c>
      <c r="J12804" t="s">
        <v>594</v>
      </c>
      <c r="K12804" t="s">
        <v>171</v>
      </c>
      <c r="L12804" t="str">
        <f t="shared" si="1200"/>
        <v>East African Apparel Ltd</v>
      </c>
      <c r="M12804" t="s">
        <v>33</v>
      </c>
      <c r="N12804" t="s">
        <v>1824</v>
      </c>
      <c r="O12804">
        <v>108</v>
      </c>
      <c r="P12804">
        <v>1.04</v>
      </c>
      <c r="Q12804">
        <v>1.23</v>
      </c>
      <c r="R12804">
        <v>1.2738853503184713E-3</v>
      </c>
      <c r="S12804">
        <f t="shared" si="1201"/>
        <v>112.32000000000001</v>
      </c>
      <c r="T12804">
        <f t="shared" si="1202"/>
        <v>0.1375796178343949</v>
      </c>
      <c r="U12804">
        <f t="shared" si="1203"/>
        <v>132.84</v>
      </c>
      <c r="V12804">
        <f t="shared" si="1204"/>
        <v>20.382420382165602</v>
      </c>
      <c r="W12804" t="str">
        <f t="shared" si="1205"/>
        <v>LOSS</v>
      </c>
    </row>
    <row r="12805" spans="8:23" x14ac:dyDescent="0.35">
      <c r="H12805">
        <v>2011</v>
      </c>
      <c r="I12805" t="s">
        <v>21</v>
      </c>
      <c r="J12805" t="s">
        <v>594</v>
      </c>
      <c r="K12805" t="s">
        <v>171</v>
      </c>
      <c r="L12805" t="str">
        <f t="shared" si="1200"/>
        <v>East African Apparel Ltd</v>
      </c>
      <c r="M12805" t="s">
        <v>39</v>
      </c>
      <c r="N12805" t="s">
        <v>1825</v>
      </c>
      <c r="O12805">
        <v>132</v>
      </c>
      <c r="P12805">
        <v>1.1000000000000001</v>
      </c>
      <c r="Q12805">
        <v>1.4</v>
      </c>
      <c r="R12805">
        <v>1.3679890560875513E-3</v>
      </c>
      <c r="S12805">
        <f t="shared" si="1201"/>
        <v>145.20000000000002</v>
      </c>
      <c r="T12805">
        <f t="shared" si="1202"/>
        <v>0.18057455540355677</v>
      </c>
      <c r="U12805">
        <f t="shared" si="1203"/>
        <v>184.79999999999998</v>
      </c>
      <c r="V12805">
        <f t="shared" si="1204"/>
        <v>39.419425444596406</v>
      </c>
      <c r="W12805" t="str">
        <f t="shared" si="1205"/>
        <v>LOSS</v>
      </c>
    </row>
    <row r="12806" spans="8:23" x14ac:dyDescent="0.35">
      <c r="H12806">
        <v>2011</v>
      </c>
      <c r="I12806" t="s">
        <v>21</v>
      </c>
      <c r="J12806" t="s">
        <v>594</v>
      </c>
      <c r="K12806" t="s">
        <v>171</v>
      </c>
      <c r="L12806" t="str">
        <f t="shared" si="1200"/>
        <v>East African Apparel Ltd</v>
      </c>
      <c r="M12806" t="s">
        <v>44</v>
      </c>
      <c r="N12806" t="s">
        <v>1826</v>
      </c>
      <c r="O12806">
        <v>144</v>
      </c>
      <c r="P12806">
        <v>1.02</v>
      </c>
      <c r="Q12806">
        <v>1.24</v>
      </c>
      <c r="R12806">
        <v>1.6949152542372881E-3</v>
      </c>
      <c r="S12806">
        <f t="shared" si="1201"/>
        <v>146.88</v>
      </c>
      <c r="T12806">
        <f t="shared" si="1202"/>
        <v>0.24406779661016947</v>
      </c>
      <c r="U12806">
        <f t="shared" si="1203"/>
        <v>178.56</v>
      </c>
      <c r="V12806">
        <f t="shared" si="1204"/>
        <v>31.435932203389836</v>
      </c>
      <c r="W12806" t="str">
        <f t="shared" si="1205"/>
        <v>LOSS</v>
      </c>
    </row>
    <row r="12807" spans="8:23" x14ac:dyDescent="0.35">
      <c r="H12807">
        <v>2011</v>
      </c>
      <c r="I12807" t="s">
        <v>21</v>
      </c>
      <c r="J12807" t="s">
        <v>594</v>
      </c>
      <c r="K12807" t="s">
        <v>171</v>
      </c>
      <c r="L12807" t="str">
        <f t="shared" si="1200"/>
        <v>East African Apparel Ltd</v>
      </c>
      <c r="M12807" t="s">
        <v>49</v>
      </c>
      <c r="N12807" t="s">
        <v>1827</v>
      </c>
      <c r="O12807">
        <v>156</v>
      </c>
      <c r="P12807">
        <v>1</v>
      </c>
      <c r="Q12807">
        <v>1.38</v>
      </c>
      <c r="R12807">
        <v>1.7793594306049821E-3</v>
      </c>
      <c r="S12807">
        <f t="shared" si="1201"/>
        <v>156</v>
      </c>
      <c r="T12807">
        <f t="shared" si="1202"/>
        <v>0.27758007117437722</v>
      </c>
      <c r="U12807">
        <f t="shared" si="1203"/>
        <v>215.27999999999997</v>
      </c>
      <c r="V12807">
        <f t="shared" si="1204"/>
        <v>59.002419928825596</v>
      </c>
      <c r="W12807" t="str">
        <f t="shared" si="1205"/>
        <v>LOSS</v>
      </c>
    </row>
    <row r="12808" spans="8:23" x14ac:dyDescent="0.35">
      <c r="H12808">
        <v>2011</v>
      </c>
      <c r="I12808" t="s">
        <v>21</v>
      </c>
      <c r="J12808" t="s">
        <v>594</v>
      </c>
      <c r="K12808" t="s">
        <v>171</v>
      </c>
      <c r="L12808" t="str">
        <f t="shared" si="1200"/>
        <v>East African Apparel Ltd</v>
      </c>
      <c r="M12808" t="s">
        <v>54</v>
      </c>
      <c r="N12808" t="s">
        <v>1828</v>
      </c>
      <c r="O12808">
        <v>84</v>
      </c>
      <c r="P12808">
        <v>1.01</v>
      </c>
      <c r="Q12808">
        <v>1.2</v>
      </c>
      <c r="R12808">
        <v>1.3315579227696406E-3</v>
      </c>
      <c r="S12808">
        <f t="shared" si="1201"/>
        <v>84.84</v>
      </c>
      <c r="T12808">
        <f t="shared" si="1202"/>
        <v>0.11185086551264981</v>
      </c>
      <c r="U12808">
        <f t="shared" si="1203"/>
        <v>100.8</v>
      </c>
      <c r="V12808">
        <f t="shared" si="1204"/>
        <v>15.848149134487343</v>
      </c>
      <c r="W12808" t="str">
        <f t="shared" si="1205"/>
        <v>LOSS</v>
      </c>
    </row>
    <row r="12809" spans="8:23" x14ac:dyDescent="0.35">
      <c r="H12809">
        <v>2011</v>
      </c>
      <c r="I12809" t="s">
        <v>21</v>
      </c>
      <c r="J12809" t="s">
        <v>594</v>
      </c>
      <c r="K12809" t="s">
        <v>171</v>
      </c>
      <c r="L12809" t="str">
        <f t="shared" si="1200"/>
        <v>East African Apparel Ltd</v>
      </c>
      <c r="M12809" t="s">
        <v>59</v>
      </c>
      <c r="N12809" t="s">
        <v>1829</v>
      </c>
      <c r="O12809">
        <v>144</v>
      </c>
      <c r="P12809">
        <v>1.1299999999999999</v>
      </c>
      <c r="Q12809">
        <v>1.38</v>
      </c>
      <c r="R12809">
        <v>1.6556291390728477E-3</v>
      </c>
      <c r="S12809">
        <f t="shared" si="1201"/>
        <v>162.71999999999997</v>
      </c>
      <c r="T12809">
        <f t="shared" si="1202"/>
        <v>0.23841059602649006</v>
      </c>
      <c r="U12809">
        <f t="shared" si="1203"/>
        <v>198.71999999999997</v>
      </c>
      <c r="V12809">
        <f t="shared" si="1204"/>
        <v>35.76158940397351</v>
      </c>
      <c r="W12809" t="str">
        <f t="shared" si="1205"/>
        <v>LOSS</v>
      </c>
    </row>
    <row r="12810" spans="8:23" x14ac:dyDescent="0.35">
      <c r="H12810">
        <v>2011</v>
      </c>
      <c r="I12810" t="s">
        <v>21</v>
      </c>
      <c r="J12810" t="s">
        <v>594</v>
      </c>
      <c r="K12810" t="s">
        <v>171</v>
      </c>
      <c r="L12810" t="str">
        <f t="shared" si="1200"/>
        <v>East African Apparel Ltd</v>
      </c>
      <c r="M12810" t="s">
        <v>64</v>
      </c>
      <c r="N12810" t="s">
        <v>1830</v>
      </c>
      <c r="O12810">
        <v>120</v>
      </c>
      <c r="P12810">
        <v>1.1100000000000001</v>
      </c>
      <c r="Q12810">
        <v>1.38</v>
      </c>
      <c r="R12810">
        <v>1.2787723785166241E-3</v>
      </c>
      <c r="S12810">
        <f t="shared" si="1201"/>
        <v>133.20000000000002</v>
      </c>
      <c r="T12810">
        <f t="shared" si="1202"/>
        <v>0.15345268542199489</v>
      </c>
      <c r="U12810">
        <f t="shared" si="1203"/>
        <v>165.6</v>
      </c>
      <c r="V12810">
        <f t="shared" si="1204"/>
        <v>32.246547314577981</v>
      </c>
      <c r="W12810" t="str">
        <f t="shared" si="1205"/>
        <v>LOSS</v>
      </c>
    </row>
    <row r="12811" spans="8:23" x14ac:dyDescent="0.35">
      <c r="H12811">
        <v>2011</v>
      </c>
      <c r="I12811" t="s">
        <v>21</v>
      </c>
      <c r="J12811" t="s">
        <v>594</v>
      </c>
      <c r="K12811" t="s">
        <v>171</v>
      </c>
      <c r="L12811" t="str">
        <f t="shared" si="1200"/>
        <v>East African Apparel Ltd</v>
      </c>
      <c r="M12811" t="s">
        <v>69</v>
      </c>
      <c r="N12811" t="s">
        <v>1831</v>
      </c>
      <c r="O12811">
        <v>48</v>
      </c>
      <c r="P12811">
        <v>1.04</v>
      </c>
      <c r="Q12811">
        <v>1.23</v>
      </c>
      <c r="R12811">
        <v>1.4705882352941176E-3</v>
      </c>
      <c r="S12811">
        <f t="shared" si="1201"/>
        <v>49.92</v>
      </c>
      <c r="T12811">
        <f t="shared" si="1202"/>
        <v>7.0588235294117646E-2</v>
      </c>
      <c r="U12811">
        <f t="shared" si="1203"/>
        <v>59.04</v>
      </c>
      <c r="V12811">
        <f t="shared" si="1204"/>
        <v>9.04941176470588</v>
      </c>
      <c r="W12811" t="str">
        <f t="shared" si="1205"/>
        <v>LOSS</v>
      </c>
    </row>
    <row r="12812" spans="8:23" x14ac:dyDescent="0.35">
      <c r="H12812">
        <v>2011</v>
      </c>
      <c r="I12812" t="s">
        <v>21</v>
      </c>
      <c r="J12812" t="s">
        <v>594</v>
      </c>
      <c r="K12812" t="s">
        <v>171</v>
      </c>
      <c r="L12812" t="str">
        <f t="shared" si="1200"/>
        <v>East African Apparel Ltd</v>
      </c>
      <c r="M12812" t="s">
        <v>74</v>
      </c>
      <c r="N12812" t="s">
        <v>1832</v>
      </c>
      <c r="O12812">
        <v>168</v>
      </c>
      <c r="P12812">
        <v>1.01</v>
      </c>
      <c r="Q12812">
        <v>1.34</v>
      </c>
      <c r="R12812">
        <v>1.7761989342806395E-3</v>
      </c>
      <c r="S12812">
        <f t="shared" si="1201"/>
        <v>169.68</v>
      </c>
      <c r="T12812">
        <f t="shared" si="1202"/>
        <v>0.29840142095914746</v>
      </c>
      <c r="U12812">
        <f t="shared" si="1203"/>
        <v>225.12</v>
      </c>
      <c r="V12812">
        <f t="shared" si="1204"/>
        <v>55.141598579040853</v>
      </c>
      <c r="W12812" t="str">
        <f t="shared" si="1205"/>
        <v>LOSS</v>
      </c>
    </row>
    <row r="12813" spans="8:23" x14ac:dyDescent="0.35">
      <c r="H12813">
        <v>2011</v>
      </c>
      <c r="I12813" t="s">
        <v>21</v>
      </c>
      <c r="J12813" t="s">
        <v>594</v>
      </c>
      <c r="K12813" t="s">
        <v>171</v>
      </c>
      <c r="L12813" t="str">
        <f t="shared" si="1200"/>
        <v>East African Apparel Ltd</v>
      </c>
      <c r="M12813" t="s">
        <v>79</v>
      </c>
      <c r="N12813" t="s">
        <v>1833</v>
      </c>
      <c r="O12813">
        <v>108</v>
      </c>
      <c r="P12813">
        <v>1.1399999999999999</v>
      </c>
      <c r="Q12813">
        <v>1.32</v>
      </c>
      <c r="R12813">
        <v>1.0683760683760685E-3</v>
      </c>
      <c r="S12813">
        <f t="shared" si="1201"/>
        <v>123.11999999999999</v>
      </c>
      <c r="T12813">
        <f t="shared" si="1202"/>
        <v>0.11538461538461539</v>
      </c>
      <c r="U12813">
        <f t="shared" si="1203"/>
        <v>142.56</v>
      </c>
      <c r="V12813">
        <f t="shared" si="1204"/>
        <v>19.324615384615395</v>
      </c>
      <c r="W12813" t="str">
        <f t="shared" si="1205"/>
        <v>LOSS</v>
      </c>
    </row>
    <row r="12814" spans="8:23" x14ac:dyDescent="0.35">
      <c r="H12814">
        <v>2011</v>
      </c>
      <c r="I12814" t="s">
        <v>21</v>
      </c>
      <c r="J12814" t="s">
        <v>594</v>
      </c>
      <c r="K12814" t="s">
        <v>171</v>
      </c>
      <c r="L12814" t="str">
        <f t="shared" si="1200"/>
        <v>East African Apparel Ltd</v>
      </c>
      <c r="M12814" t="s">
        <v>84</v>
      </c>
      <c r="N12814" t="s">
        <v>1834</v>
      </c>
      <c r="O12814">
        <v>48</v>
      </c>
      <c r="P12814">
        <v>1.0900000000000001</v>
      </c>
      <c r="Q12814">
        <v>1.24</v>
      </c>
      <c r="R12814">
        <v>1.4619883040935672E-3</v>
      </c>
      <c r="S12814">
        <f t="shared" si="1201"/>
        <v>52.320000000000007</v>
      </c>
      <c r="T12814">
        <f t="shared" si="1202"/>
        <v>7.0175438596491224E-2</v>
      </c>
      <c r="U12814">
        <f t="shared" si="1203"/>
        <v>59.519999999999996</v>
      </c>
      <c r="V12814">
        <f t="shared" si="1204"/>
        <v>7.1298245614034972</v>
      </c>
      <c r="W12814" t="str">
        <f t="shared" si="1205"/>
        <v>LOSS</v>
      </c>
    </row>
    <row r="12815" spans="8:23" x14ac:dyDescent="0.35">
      <c r="H12815">
        <v>2011</v>
      </c>
      <c r="I12815" t="s">
        <v>21</v>
      </c>
      <c r="J12815" t="s">
        <v>594</v>
      </c>
      <c r="K12815" t="s">
        <v>171</v>
      </c>
      <c r="L12815" t="str">
        <f t="shared" si="1200"/>
        <v>East African Apparel Ltd</v>
      </c>
      <c r="M12815" t="s">
        <v>89</v>
      </c>
      <c r="N12815" t="s">
        <v>1835</v>
      </c>
      <c r="O12815">
        <v>168</v>
      </c>
      <c r="P12815">
        <v>1.02</v>
      </c>
      <c r="Q12815">
        <v>1.32</v>
      </c>
      <c r="R12815">
        <v>1.2626262626262627E-3</v>
      </c>
      <c r="S12815">
        <f t="shared" si="1201"/>
        <v>171.36</v>
      </c>
      <c r="T12815">
        <f t="shared" si="1202"/>
        <v>0.21212121212121213</v>
      </c>
      <c r="U12815">
        <f t="shared" si="1203"/>
        <v>221.76000000000002</v>
      </c>
      <c r="V12815">
        <f t="shared" si="1204"/>
        <v>50.187878787878795</v>
      </c>
      <c r="W12815" t="str">
        <f t="shared" si="1205"/>
        <v>LOSS</v>
      </c>
    </row>
    <row r="12816" spans="8:23" x14ac:dyDescent="0.35">
      <c r="H12816">
        <v>2011</v>
      </c>
      <c r="I12816" t="s">
        <v>21</v>
      </c>
      <c r="J12816" t="s">
        <v>594</v>
      </c>
      <c r="K12816" t="s">
        <v>171</v>
      </c>
      <c r="L12816" t="str">
        <f t="shared" si="1200"/>
        <v>East African Apparel Ltd</v>
      </c>
      <c r="M12816" t="s">
        <v>94</v>
      </c>
      <c r="N12816" t="s">
        <v>1836</v>
      </c>
      <c r="O12816">
        <v>72</v>
      </c>
      <c r="P12816">
        <v>1.2</v>
      </c>
      <c r="Q12816">
        <v>1.22</v>
      </c>
      <c r="R12816">
        <v>1.5128593040847202E-3</v>
      </c>
      <c r="S12816">
        <f t="shared" si="1201"/>
        <v>86.399999999999991</v>
      </c>
      <c r="T12816">
        <f t="shared" si="1202"/>
        <v>0.10892586989409986</v>
      </c>
      <c r="U12816">
        <f t="shared" si="1203"/>
        <v>87.84</v>
      </c>
      <c r="V12816">
        <f t="shared" si="1204"/>
        <v>1.3310741301059121</v>
      </c>
      <c r="W12816" t="str">
        <f t="shared" si="1205"/>
        <v>LOSS</v>
      </c>
    </row>
    <row r="12817" spans="8:23" x14ac:dyDescent="0.35">
      <c r="H12817">
        <v>2011</v>
      </c>
      <c r="I12817" t="s">
        <v>21</v>
      </c>
      <c r="J12817" t="s">
        <v>594</v>
      </c>
      <c r="K12817" t="s">
        <v>171</v>
      </c>
      <c r="L12817" t="str">
        <f t="shared" si="1200"/>
        <v>East African Apparel Ltd</v>
      </c>
      <c r="M12817" t="s">
        <v>99</v>
      </c>
      <c r="N12817" t="s">
        <v>1837</v>
      </c>
      <c r="O12817">
        <v>96</v>
      </c>
      <c r="P12817">
        <v>1.1299999999999999</v>
      </c>
      <c r="Q12817">
        <v>1.2</v>
      </c>
      <c r="R12817">
        <v>1.6025641025641025E-3</v>
      </c>
      <c r="S12817">
        <f t="shared" si="1201"/>
        <v>108.47999999999999</v>
      </c>
      <c r="T12817">
        <f t="shared" si="1202"/>
        <v>0.15384615384615385</v>
      </c>
      <c r="U12817">
        <f t="shared" si="1203"/>
        <v>115.19999999999999</v>
      </c>
      <c r="V12817">
        <f t="shared" si="1204"/>
        <v>6.5661538461538447</v>
      </c>
      <c r="W12817" t="str">
        <f t="shared" si="1205"/>
        <v>LOSS</v>
      </c>
    </row>
    <row r="12818" spans="8:23" x14ac:dyDescent="0.35">
      <c r="H12818">
        <v>2011</v>
      </c>
      <c r="I12818" t="s">
        <v>21</v>
      </c>
      <c r="J12818" t="s">
        <v>594</v>
      </c>
      <c r="K12818" t="s">
        <v>171</v>
      </c>
      <c r="L12818" t="str">
        <f t="shared" si="1200"/>
        <v>East African Apparel Ltd</v>
      </c>
      <c r="M12818" t="s">
        <v>104</v>
      </c>
      <c r="N12818" t="s">
        <v>1838</v>
      </c>
      <c r="O12818">
        <v>84</v>
      </c>
      <c r="P12818">
        <v>1.08</v>
      </c>
      <c r="Q12818">
        <v>1.22</v>
      </c>
      <c r="R12818">
        <v>1.567398119122257E-3</v>
      </c>
      <c r="S12818">
        <f t="shared" si="1201"/>
        <v>90.72</v>
      </c>
      <c r="T12818">
        <f t="shared" si="1202"/>
        <v>0.13166144200626959</v>
      </c>
      <c r="U12818">
        <f t="shared" si="1203"/>
        <v>102.48</v>
      </c>
      <c r="V12818">
        <f t="shared" si="1204"/>
        <v>11.628338557993736</v>
      </c>
      <c r="W12818" t="str">
        <f t="shared" si="1205"/>
        <v>LOSS</v>
      </c>
    </row>
    <row r="12819" spans="8:23" x14ac:dyDescent="0.35">
      <c r="H12819">
        <v>2011</v>
      </c>
      <c r="I12819" t="s">
        <v>21</v>
      </c>
      <c r="J12819" t="s">
        <v>594</v>
      </c>
      <c r="K12819" t="s">
        <v>171</v>
      </c>
      <c r="L12819" t="str">
        <f t="shared" si="1200"/>
        <v>East African Apparel Ltd</v>
      </c>
      <c r="M12819" t="s">
        <v>109</v>
      </c>
      <c r="N12819" t="s">
        <v>1839</v>
      </c>
      <c r="O12819">
        <v>168</v>
      </c>
      <c r="P12819">
        <v>1.18</v>
      </c>
      <c r="Q12819">
        <v>1.21</v>
      </c>
      <c r="R12819">
        <v>1.7331022530329288E-3</v>
      </c>
      <c r="S12819">
        <f t="shared" si="1201"/>
        <v>198.23999999999998</v>
      </c>
      <c r="T12819">
        <f t="shared" si="1202"/>
        <v>0.29116117850953205</v>
      </c>
      <c r="U12819">
        <f t="shared" si="1203"/>
        <v>203.28</v>
      </c>
      <c r="V12819">
        <f t="shared" si="1204"/>
        <v>4.7488388214904882</v>
      </c>
      <c r="W12819" t="str">
        <f t="shared" si="1205"/>
        <v>LOSS</v>
      </c>
    </row>
    <row r="12820" spans="8:23" x14ac:dyDescent="0.35">
      <c r="H12820">
        <v>2011</v>
      </c>
      <c r="I12820" t="s">
        <v>21</v>
      </c>
      <c r="J12820" t="s">
        <v>594</v>
      </c>
      <c r="K12820" t="s">
        <v>171</v>
      </c>
      <c r="L12820" t="str">
        <f t="shared" si="1200"/>
        <v>East African Apparel Ltd</v>
      </c>
      <c r="M12820" t="s">
        <v>114</v>
      </c>
      <c r="N12820" t="s">
        <v>1840</v>
      </c>
      <c r="O12820">
        <v>48</v>
      </c>
      <c r="P12820">
        <v>1.05</v>
      </c>
      <c r="Q12820">
        <v>1.4</v>
      </c>
      <c r="R12820">
        <v>1.0224948875255625E-3</v>
      </c>
      <c r="S12820">
        <f t="shared" si="1201"/>
        <v>50.400000000000006</v>
      </c>
      <c r="T12820">
        <f t="shared" si="1202"/>
        <v>4.9079754601227002E-2</v>
      </c>
      <c r="U12820">
        <f t="shared" si="1203"/>
        <v>67.199999999999989</v>
      </c>
      <c r="V12820">
        <f t="shared" si="1204"/>
        <v>16.750920245398756</v>
      </c>
      <c r="W12820" t="str">
        <f t="shared" si="1205"/>
        <v>LOSS</v>
      </c>
    </row>
    <row r="12821" spans="8:23" x14ac:dyDescent="0.35">
      <c r="H12821">
        <v>2011</v>
      </c>
      <c r="I12821" t="s">
        <v>21</v>
      </c>
      <c r="J12821" t="s">
        <v>594</v>
      </c>
      <c r="K12821" t="s">
        <v>171</v>
      </c>
      <c r="L12821" t="str">
        <f t="shared" si="1200"/>
        <v>East African Apparel Ltd</v>
      </c>
      <c r="M12821" t="s">
        <v>119</v>
      </c>
      <c r="N12821" t="s">
        <v>1841</v>
      </c>
      <c r="O12821">
        <v>132</v>
      </c>
      <c r="P12821">
        <v>1.06</v>
      </c>
      <c r="Q12821">
        <v>1.34</v>
      </c>
      <c r="R12821">
        <v>1.2062726176115801E-3</v>
      </c>
      <c r="S12821">
        <f t="shared" si="1201"/>
        <v>139.92000000000002</v>
      </c>
      <c r="T12821">
        <f t="shared" si="1202"/>
        <v>0.15922798552472858</v>
      </c>
      <c r="U12821">
        <f t="shared" si="1203"/>
        <v>176.88000000000002</v>
      </c>
      <c r="V12821">
        <f t="shared" si="1204"/>
        <v>36.800772014475278</v>
      </c>
      <c r="W12821" t="str">
        <f t="shared" si="1205"/>
        <v>LOSS</v>
      </c>
    </row>
    <row r="12822" spans="8:23" x14ac:dyDescent="0.35">
      <c r="H12822">
        <v>2011</v>
      </c>
      <c r="I12822" t="s">
        <v>21</v>
      </c>
      <c r="J12822" t="s">
        <v>594</v>
      </c>
      <c r="K12822" t="s">
        <v>171</v>
      </c>
      <c r="L12822" t="str">
        <f t="shared" si="1200"/>
        <v>East African Apparel Ltd</v>
      </c>
      <c r="M12822" t="s">
        <v>124</v>
      </c>
      <c r="N12822" t="s">
        <v>1842</v>
      </c>
      <c r="O12822">
        <v>84</v>
      </c>
      <c r="P12822">
        <v>1.18</v>
      </c>
      <c r="Q12822">
        <v>1.28</v>
      </c>
      <c r="R12822">
        <v>1.0672358591248667E-3</v>
      </c>
      <c r="S12822">
        <f t="shared" si="1201"/>
        <v>99.11999999999999</v>
      </c>
      <c r="T12822">
        <f t="shared" si="1202"/>
        <v>8.9647812166488802E-2</v>
      </c>
      <c r="U12822">
        <f t="shared" si="1203"/>
        <v>107.52</v>
      </c>
      <c r="V12822">
        <f t="shared" si="1204"/>
        <v>8.3103521878335176</v>
      </c>
      <c r="W12822" t="str">
        <f t="shared" si="1205"/>
        <v>LOSS</v>
      </c>
    </row>
    <row r="12823" spans="8:23" x14ac:dyDescent="0.35">
      <c r="H12823">
        <v>2011</v>
      </c>
      <c r="I12823" t="s">
        <v>21</v>
      </c>
      <c r="J12823" t="s">
        <v>594</v>
      </c>
      <c r="K12823" t="s">
        <v>171</v>
      </c>
      <c r="L12823" t="str">
        <f t="shared" si="1200"/>
        <v>East African Apparel Ltd</v>
      </c>
      <c r="M12823" t="s">
        <v>129</v>
      </c>
      <c r="N12823" t="s">
        <v>1843</v>
      </c>
      <c r="O12823">
        <v>48</v>
      </c>
      <c r="P12823">
        <v>1.08</v>
      </c>
      <c r="Q12823">
        <v>1.33</v>
      </c>
      <c r="R12823">
        <v>1.3003901170351106E-3</v>
      </c>
      <c r="S12823">
        <f t="shared" si="1201"/>
        <v>51.84</v>
      </c>
      <c r="T12823">
        <f t="shared" si="1202"/>
        <v>6.2418725617685307E-2</v>
      </c>
      <c r="U12823">
        <f t="shared" si="1203"/>
        <v>63.84</v>
      </c>
      <c r="V12823">
        <f t="shared" si="1204"/>
        <v>11.937581274382314</v>
      </c>
      <c r="W12823" t="str">
        <f t="shared" si="1205"/>
        <v>LOSS</v>
      </c>
    </row>
    <row r="12824" spans="8:23" x14ac:dyDescent="0.35">
      <c r="H12824">
        <v>2011</v>
      </c>
      <c r="I12824" t="s">
        <v>21</v>
      </c>
      <c r="J12824" t="s">
        <v>594</v>
      </c>
      <c r="K12824" t="s">
        <v>171</v>
      </c>
      <c r="L12824" t="str">
        <f t="shared" si="1200"/>
        <v>East African Apparel Ltd</v>
      </c>
      <c r="M12824" t="s">
        <v>134</v>
      </c>
      <c r="N12824" t="s">
        <v>1844</v>
      </c>
      <c r="O12824">
        <v>168</v>
      </c>
      <c r="P12824">
        <v>1.18</v>
      </c>
      <c r="Q12824">
        <v>1.29</v>
      </c>
      <c r="R12824">
        <v>1.2531328320802004E-3</v>
      </c>
      <c r="S12824">
        <f t="shared" si="1201"/>
        <v>198.23999999999998</v>
      </c>
      <c r="T12824">
        <f t="shared" si="1202"/>
        <v>0.21052631578947367</v>
      </c>
      <c r="U12824">
        <f t="shared" si="1203"/>
        <v>216.72</v>
      </c>
      <c r="V12824">
        <f t="shared" si="1204"/>
        <v>18.269473684210546</v>
      </c>
      <c r="W12824" t="str">
        <f t="shared" si="1205"/>
        <v>LOSS</v>
      </c>
    </row>
    <row r="12825" spans="8:23" x14ac:dyDescent="0.35">
      <c r="H12825">
        <v>2011</v>
      </c>
      <c r="I12825" t="s">
        <v>21</v>
      </c>
      <c r="J12825" t="s">
        <v>594</v>
      </c>
      <c r="K12825" t="s">
        <v>171</v>
      </c>
      <c r="L12825" t="str">
        <f t="shared" si="1200"/>
        <v>East African Apparel Ltd</v>
      </c>
      <c r="M12825" t="s">
        <v>139</v>
      </c>
      <c r="N12825" t="s">
        <v>1845</v>
      </c>
      <c r="O12825">
        <v>96</v>
      </c>
      <c r="P12825">
        <v>1.19</v>
      </c>
      <c r="Q12825">
        <v>1.36</v>
      </c>
      <c r="R12825">
        <v>1.7761989342806395E-3</v>
      </c>
      <c r="S12825">
        <f t="shared" si="1201"/>
        <v>114.24</v>
      </c>
      <c r="T12825">
        <f t="shared" si="1202"/>
        <v>0.17051509769094139</v>
      </c>
      <c r="U12825">
        <f t="shared" si="1203"/>
        <v>130.56</v>
      </c>
      <c r="V12825">
        <f t="shared" si="1204"/>
        <v>16.149484902309066</v>
      </c>
      <c r="W12825" t="str">
        <f t="shared" si="1205"/>
        <v>LOSS</v>
      </c>
    </row>
    <row r="12826" spans="8:23" x14ac:dyDescent="0.35">
      <c r="H12826">
        <v>2011</v>
      </c>
      <c r="I12826" t="s">
        <v>21</v>
      </c>
      <c r="J12826" t="s">
        <v>594</v>
      </c>
      <c r="K12826" t="s">
        <v>171</v>
      </c>
      <c r="L12826" t="str">
        <f t="shared" si="1200"/>
        <v>East African Apparel Ltd</v>
      </c>
      <c r="M12826" t="s">
        <v>144</v>
      </c>
      <c r="N12826" t="s">
        <v>1846</v>
      </c>
      <c r="O12826">
        <v>84</v>
      </c>
      <c r="P12826">
        <v>1.06</v>
      </c>
      <c r="Q12826">
        <v>1.38</v>
      </c>
      <c r="R12826">
        <v>1.5197568389057751E-3</v>
      </c>
      <c r="S12826">
        <f t="shared" si="1201"/>
        <v>89.04</v>
      </c>
      <c r="T12826">
        <f t="shared" si="1202"/>
        <v>0.1276595744680851</v>
      </c>
      <c r="U12826">
        <f t="shared" si="1203"/>
        <v>115.91999999999999</v>
      </c>
      <c r="V12826">
        <f t="shared" si="1204"/>
        <v>26.752340425531894</v>
      </c>
      <c r="W12826" t="str">
        <f t="shared" si="1205"/>
        <v>LOSS</v>
      </c>
    </row>
    <row r="12827" spans="8:23" x14ac:dyDescent="0.35">
      <c r="H12827">
        <v>2011</v>
      </c>
      <c r="I12827" t="s">
        <v>21</v>
      </c>
      <c r="J12827" t="s">
        <v>594</v>
      </c>
      <c r="K12827" t="s">
        <v>171</v>
      </c>
      <c r="L12827" t="str">
        <f t="shared" si="1200"/>
        <v>East African Apparel Ltd</v>
      </c>
      <c r="M12827" t="s">
        <v>149</v>
      </c>
      <c r="N12827" t="s">
        <v>1847</v>
      </c>
      <c r="O12827">
        <v>60</v>
      </c>
      <c r="P12827">
        <v>1.05</v>
      </c>
      <c r="Q12827">
        <v>1.32</v>
      </c>
      <c r="R12827">
        <v>1.4347202295552368E-3</v>
      </c>
      <c r="S12827">
        <f t="shared" si="1201"/>
        <v>63</v>
      </c>
      <c r="T12827">
        <f t="shared" si="1202"/>
        <v>8.608321377331421E-2</v>
      </c>
      <c r="U12827">
        <f t="shared" si="1203"/>
        <v>79.2</v>
      </c>
      <c r="V12827">
        <f t="shared" si="1204"/>
        <v>16.113916786226689</v>
      </c>
      <c r="W12827" t="str">
        <f t="shared" si="1205"/>
        <v>LOSS</v>
      </c>
    </row>
    <row r="12828" spans="8:23" x14ac:dyDescent="0.35">
      <c r="H12828">
        <v>2011</v>
      </c>
      <c r="I12828" t="s">
        <v>21</v>
      </c>
      <c r="J12828" t="s">
        <v>594</v>
      </c>
      <c r="K12828" t="s">
        <v>171</v>
      </c>
      <c r="L12828" t="str">
        <f t="shared" si="1200"/>
        <v>East African Apparel Ltd</v>
      </c>
      <c r="M12828" t="s">
        <v>154</v>
      </c>
      <c r="N12828" t="s">
        <v>1848</v>
      </c>
      <c r="O12828">
        <v>168</v>
      </c>
      <c r="P12828">
        <v>1.03</v>
      </c>
      <c r="Q12828">
        <v>1.33</v>
      </c>
      <c r="R12828">
        <v>1.7211703958691911E-3</v>
      </c>
      <c r="S12828">
        <f t="shared" si="1201"/>
        <v>173.04</v>
      </c>
      <c r="T12828">
        <f t="shared" si="1202"/>
        <v>0.28915662650602408</v>
      </c>
      <c r="U12828">
        <f t="shared" si="1203"/>
        <v>223.44</v>
      </c>
      <c r="V12828">
        <f t="shared" si="1204"/>
        <v>50.110843373493985</v>
      </c>
      <c r="W12828" t="str">
        <f t="shared" si="1205"/>
        <v>LOSS</v>
      </c>
    </row>
    <row r="12829" spans="8:23" x14ac:dyDescent="0.35">
      <c r="H12829">
        <v>2011</v>
      </c>
      <c r="I12829" t="s">
        <v>21</v>
      </c>
      <c r="J12829" t="s">
        <v>594</v>
      </c>
      <c r="K12829" t="s">
        <v>171</v>
      </c>
      <c r="L12829" t="str">
        <f t="shared" si="1200"/>
        <v>East African Apparel Ltd</v>
      </c>
      <c r="M12829" t="s">
        <v>159</v>
      </c>
      <c r="N12829" t="s">
        <v>1849</v>
      </c>
      <c r="O12829">
        <v>132</v>
      </c>
      <c r="P12829">
        <v>1.01</v>
      </c>
      <c r="Q12829">
        <v>1.35</v>
      </c>
      <c r="R12829">
        <v>1.30718954248366E-3</v>
      </c>
      <c r="S12829">
        <f t="shared" si="1201"/>
        <v>133.32</v>
      </c>
      <c r="T12829">
        <f t="shared" si="1202"/>
        <v>0.17254901960784313</v>
      </c>
      <c r="U12829">
        <f t="shared" si="1203"/>
        <v>178.20000000000002</v>
      </c>
      <c r="V12829">
        <f t="shared" si="1204"/>
        <v>44.707450980392181</v>
      </c>
      <c r="W12829" t="str">
        <f t="shared" si="1205"/>
        <v>LOSS</v>
      </c>
    </row>
    <row r="12830" spans="8:23" x14ac:dyDescent="0.35">
      <c r="H12830">
        <v>2011</v>
      </c>
      <c r="I12830" t="s">
        <v>21</v>
      </c>
      <c r="J12830" t="s">
        <v>594</v>
      </c>
      <c r="K12830" t="s">
        <v>171</v>
      </c>
      <c r="L12830" t="str">
        <f t="shared" si="1200"/>
        <v>East African Apparel Ltd</v>
      </c>
      <c r="M12830" t="s">
        <v>164</v>
      </c>
      <c r="N12830" t="s">
        <v>1850</v>
      </c>
      <c r="O12830">
        <v>60</v>
      </c>
      <c r="P12830">
        <v>1.0900000000000001</v>
      </c>
      <c r="Q12830">
        <v>1.27</v>
      </c>
      <c r="R12830">
        <v>1.6129032258064516E-3</v>
      </c>
      <c r="S12830">
        <f t="shared" si="1201"/>
        <v>65.400000000000006</v>
      </c>
      <c r="T12830">
        <f t="shared" si="1202"/>
        <v>9.6774193548387094E-2</v>
      </c>
      <c r="U12830">
        <f t="shared" si="1203"/>
        <v>76.2</v>
      </c>
      <c r="V12830">
        <f t="shared" si="1204"/>
        <v>10.703225806451609</v>
      </c>
      <c r="W12830" t="str">
        <f t="shared" si="1205"/>
        <v>LOSS</v>
      </c>
    </row>
    <row r="12831" spans="8:23" x14ac:dyDescent="0.35">
      <c r="H12831">
        <v>2011</v>
      </c>
      <c r="I12831" t="s">
        <v>21</v>
      </c>
      <c r="J12831" t="s">
        <v>594</v>
      </c>
      <c r="K12831" t="s">
        <v>171</v>
      </c>
      <c r="L12831" t="str">
        <f t="shared" si="1200"/>
        <v>East African Apparel Ltd</v>
      </c>
      <c r="M12831" t="s">
        <v>169</v>
      </c>
      <c r="N12831" t="s">
        <v>1851</v>
      </c>
      <c r="O12831">
        <v>84</v>
      </c>
      <c r="P12831">
        <v>1.1599999999999999</v>
      </c>
      <c r="Q12831">
        <v>1.32</v>
      </c>
      <c r="R12831">
        <v>1.658374792703151E-3</v>
      </c>
      <c r="S12831">
        <f t="shared" si="1201"/>
        <v>97.44</v>
      </c>
      <c r="T12831">
        <f t="shared" si="1202"/>
        <v>0.13930348258706468</v>
      </c>
      <c r="U12831">
        <f t="shared" si="1203"/>
        <v>110.88000000000001</v>
      </c>
      <c r="V12831">
        <f t="shared" si="1204"/>
        <v>13.300696517412947</v>
      </c>
      <c r="W12831" t="str">
        <f t="shared" si="1205"/>
        <v>LOSS</v>
      </c>
    </row>
    <row r="12832" spans="8:23" x14ac:dyDescent="0.35">
      <c r="H12832">
        <v>2011</v>
      </c>
      <c r="I12832" t="s">
        <v>21</v>
      </c>
      <c r="J12832" t="s">
        <v>594</v>
      </c>
      <c r="K12832" t="s">
        <v>171</v>
      </c>
      <c r="L12832" t="str">
        <f t="shared" si="1200"/>
        <v>East African Apparel Ltd</v>
      </c>
      <c r="M12832" t="s">
        <v>174</v>
      </c>
      <c r="N12832" t="s">
        <v>1852</v>
      </c>
      <c r="O12832">
        <v>60</v>
      </c>
      <c r="P12832">
        <v>1.18</v>
      </c>
      <c r="Q12832">
        <v>1.2</v>
      </c>
      <c r="R12832">
        <v>1.4224751066856331E-3</v>
      </c>
      <c r="S12832">
        <f t="shared" si="1201"/>
        <v>70.8</v>
      </c>
      <c r="T12832">
        <f t="shared" si="1202"/>
        <v>8.5348506401137988E-2</v>
      </c>
      <c r="U12832">
        <f t="shared" si="1203"/>
        <v>72</v>
      </c>
      <c r="V12832">
        <f t="shared" si="1204"/>
        <v>1.114651493598865</v>
      </c>
      <c r="W12832" t="str">
        <f t="shared" si="1205"/>
        <v>LOSS</v>
      </c>
    </row>
    <row r="12833" spans="8:23" x14ac:dyDescent="0.35">
      <c r="H12833">
        <v>2011</v>
      </c>
      <c r="I12833" t="s">
        <v>21</v>
      </c>
      <c r="J12833" t="s">
        <v>594</v>
      </c>
      <c r="K12833" t="s">
        <v>171</v>
      </c>
      <c r="L12833" t="str">
        <f t="shared" si="1200"/>
        <v>East African Apparel Ltd</v>
      </c>
      <c r="M12833" t="s">
        <v>179</v>
      </c>
      <c r="N12833" t="s">
        <v>1853</v>
      </c>
      <c r="O12833">
        <v>108</v>
      </c>
      <c r="P12833">
        <v>1.18</v>
      </c>
      <c r="Q12833">
        <v>1.33</v>
      </c>
      <c r="R12833">
        <v>1.0822510822510823E-3</v>
      </c>
      <c r="S12833">
        <f t="shared" si="1201"/>
        <v>127.44</v>
      </c>
      <c r="T12833">
        <f t="shared" si="1202"/>
        <v>0.11688311688311688</v>
      </c>
      <c r="U12833">
        <f t="shared" si="1203"/>
        <v>143.64000000000001</v>
      </c>
      <c r="V12833">
        <f t="shared" si="1204"/>
        <v>16.083116883116901</v>
      </c>
      <c r="W12833" t="str">
        <f t="shared" si="1205"/>
        <v>LOSS</v>
      </c>
    </row>
    <row r="12834" spans="8:23" x14ac:dyDescent="0.35">
      <c r="H12834">
        <v>2011</v>
      </c>
      <c r="I12834" t="s">
        <v>21</v>
      </c>
      <c r="J12834" t="s">
        <v>594</v>
      </c>
      <c r="K12834" t="s">
        <v>171</v>
      </c>
      <c r="L12834" t="str">
        <f t="shared" si="1200"/>
        <v>East African Apparel Ltd</v>
      </c>
      <c r="M12834" t="s">
        <v>184</v>
      </c>
      <c r="N12834" t="s">
        <v>1854</v>
      </c>
      <c r="O12834">
        <v>48</v>
      </c>
      <c r="P12834">
        <v>1.1100000000000001</v>
      </c>
      <c r="Q12834">
        <v>1.28</v>
      </c>
      <c r="R12834">
        <v>1.5015015015015015E-3</v>
      </c>
      <c r="S12834">
        <f t="shared" si="1201"/>
        <v>53.28</v>
      </c>
      <c r="T12834">
        <f t="shared" si="1202"/>
        <v>7.2072072072072071E-2</v>
      </c>
      <c r="U12834">
        <f t="shared" si="1203"/>
        <v>61.44</v>
      </c>
      <c r="V12834">
        <f t="shared" si="1204"/>
        <v>8.0879279279279253</v>
      </c>
      <c r="W12834" t="str">
        <f t="shared" si="1205"/>
        <v>LOSS</v>
      </c>
    </row>
    <row r="12835" spans="8:23" x14ac:dyDescent="0.35">
      <c r="H12835">
        <v>2011</v>
      </c>
      <c r="I12835" t="s">
        <v>21</v>
      </c>
      <c r="J12835" t="s">
        <v>594</v>
      </c>
      <c r="K12835" t="s">
        <v>171</v>
      </c>
      <c r="L12835" t="str">
        <f t="shared" si="1200"/>
        <v>East African Apparel Ltd</v>
      </c>
      <c r="M12835" t="s">
        <v>189</v>
      </c>
      <c r="N12835" t="s">
        <v>1855</v>
      </c>
      <c r="O12835">
        <v>84</v>
      </c>
      <c r="P12835">
        <v>1.01</v>
      </c>
      <c r="Q12835">
        <v>1.24</v>
      </c>
      <c r="R12835">
        <v>1.5015015015015015E-3</v>
      </c>
      <c r="S12835">
        <f t="shared" si="1201"/>
        <v>84.84</v>
      </c>
      <c r="T12835">
        <f t="shared" si="1202"/>
        <v>0.12612612612612611</v>
      </c>
      <c r="U12835">
        <f t="shared" si="1203"/>
        <v>104.16</v>
      </c>
      <c r="V12835">
        <f t="shared" si="1204"/>
        <v>19.193873873873866</v>
      </c>
      <c r="W12835" t="str">
        <f t="shared" si="1205"/>
        <v>LOSS</v>
      </c>
    </row>
    <row r="12836" spans="8:23" x14ac:dyDescent="0.35">
      <c r="H12836">
        <v>2011</v>
      </c>
      <c r="I12836" t="s">
        <v>21</v>
      </c>
      <c r="J12836" t="s">
        <v>594</v>
      </c>
      <c r="K12836" t="s">
        <v>171</v>
      </c>
      <c r="L12836" t="str">
        <f t="shared" si="1200"/>
        <v>East African Apparel Ltd</v>
      </c>
      <c r="M12836" t="s">
        <v>194</v>
      </c>
      <c r="N12836" t="s">
        <v>1856</v>
      </c>
      <c r="O12836">
        <v>120</v>
      </c>
      <c r="P12836">
        <v>1.1200000000000001</v>
      </c>
      <c r="Q12836">
        <v>1.4</v>
      </c>
      <c r="R12836">
        <v>1.0330578512396695E-3</v>
      </c>
      <c r="S12836">
        <f t="shared" si="1201"/>
        <v>134.4</v>
      </c>
      <c r="T12836">
        <f t="shared" si="1202"/>
        <v>0.12396694214876033</v>
      </c>
      <c r="U12836">
        <f t="shared" si="1203"/>
        <v>168</v>
      </c>
      <c r="V12836">
        <f t="shared" si="1204"/>
        <v>33.476033057851232</v>
      </c>
      <c r="W12836" t="str">
        <f t="shared" si="1205"/>
        <v>LOSS</v>
      </c>
    </row>
    <row r="12837" spans="8:23" x14ac:dyDescent="0.35">
      <c r="H12837">
        <v>2011</v>
      </c>
      <c r="I12837" t="s">
        <v>21</v>
      </c>
      <c r="J12837" t="s">
        <v>594</v>
      </c>
      <c r="K12837" t="s">
        <v>171</v>
      </c>
      <c r="L12837" t="str">
        <f t="shared" si="1200"/>
        <v>East African Apparel Ltd</v>
      </c>
      <c r="M12837" t="s">
        <v>199</v>
      </c>
      <c r="N12837" t="s">
        <v>1857</v>
      </c>
      <c r="O12837">
        <v>120</v>
      </c>
      <c r="P12837">
        <v>1.2</v>
      </c>
      <c r="Q12837">
        <v>1.21</v>
      </c>
      <c r="R12837">
        <v>1.6181229773462784E-3</v>
      </c>
      <c r="S12837">
        <f t="shared" si="1201"/>
        <v>144</v>
      </c>
      <c r="T12837">
        <f t="shared" si="1202"/>
        <v>0.1941747572815534</v>
      </c>
      <c r="U12837">
        <f t="shared" si="1203"/>
        <v>145.19999999999999</v>
      </c>
      <c r="V12837">
        <f t="shared" si="1204"/>
        <v>1.0058252427184353</v>
      </c>
      <c r="W12837" t="str">
        <f t="shared" si="1205"/>
        <v>LOSS</v>
      </c>
    </row>
    <row r="12838" spans="8:23" x14ac:dyDescent="0.35">
      <c r="H12838">
        <v>2011</v>
      </c>
      <c r="I12838" t="s">
        <v>21</v>
      </c>
      <c r="J12838" t="s">
        <v>594</v>
      </c>
      <c r="K12838" t="s">
        <v>171</v>
      </c>
      <c r="L12838" t="str">
        <f t="shared" si="1200"/>
        <v>East African Apparel Ltd</v>
      </c>
      <c r="M12838" t="s">
        <v>204</v>
      </c>
      <c r="N12838" t="s">
        <v>1858</v>
      </c>
      <c r="O12838">
        <v>168</v>
      </c>
      <c r="P12838">
        <v>1.01</v>
      </c>
      <c r="Q12838">
        <v>1.28</v>
      </c>
      <c r="R12838">
        <v>1.4184397163120568E-3</v>
      </c>
      <c r="S12838">
        <f t="shared" si="1201"/>
        <v>169.68</v>
      </c>
      <c r="T12838">
        <f t="shared" si="1202"/>
        <v>0.23829787234042554</v>
      </c>
      <c r="U12838">
        <f t="shared" si="1203"/>
        <v>215.04</v>
      </c>
      <c r="V12838">
        <f t="shared" si="1204"/>
        <v>45.12170212765956</v>
      </c>
      <c r="W12838" t="str">
        <f t="shared" si="1205"/>
        <v>LOSS</v>
      </c>
    </row>
    <row r="12839" spans="8:23" x14ac:dyDescent="0.35">
      <c r="H12839">
        <v>2011</v>
      </c>
      <c r="I12839" t="s">
        <v>21</v>
      </c>
      <c r="J12839" t="s">
        <v>594</v>
      </c>
      <c r="K12839" t="s">
        <v>171</v>
      </c>
      <c r="L12839" t="str">
        <f t="shared" si="1200"/>
        <v>East African Apparel Ltd</v>
      </c>
      <c r="M12839" t="s">
        <v>209</v>
      </c>
      <c r="N12839" t="s">
        <v>1859</v>
      </c>
      <c r="O12839">
        <v>60</v>
      </c>
      <c r="P12839">
        <v>1.1200000000000001</v>
      </c>
      <c r="Q12839">
        <v>1.28</v>
      </c>
      <c r="R12839">
        <v>1.5552099533437014E-3</v>
      </c>
      <c r="S12839">
        <f t="shared" si="1201"/>
        <v>67.2</v>
      </c>
      <c r="T12839">
        <f t="shared" si="1202"/>
        <v>9.3312597200622086E-2</v>
      </c>
      <c r="U12839">
        <f t="shared" si="1203"/>
        <v>76.8</v>
      </c>
      <c r="V12839">
        <f t="shared" si="1204"/>
        <v>9.506687402799372</v>
      </c>
      <c r="W12839" t="str">
        <f t="shared" si="1205"/>
        <v>LOSS</v>
      </c>
    </row>
    <row r="12840" spans="8:23" x14ac:dyDescent="0.35">
      <c r="H12840">
        <v>2011</v>
      </c>
      <c r="I12840" t="s">
        <v>21</v>
      </c>
      <c r="J12840" t="s">
        <v>594</v>
      </c>
      <c r="K12840" t="s">
        <v>171</v>
      </c>
      <c r="L12840" t="str">
        <f t="shared" si="1200"/>
        <v>East African Apparel Ltd</v>
      </c>
      <c r="M12840" t="s">
        <v>214</v>
      </c>
      <c r="N12840" t="s">
        <v>1860</v>
      </c>
      <c r="O12840">
        <v>84</v>
      </c>
      <c r="P12840">
        <v>1.06</v>
      </c>
      <c r="Q12840">
        <v>1.33</v>
      </c>
      <c r="R12840">
        <v>1.483679525222552E-3</v>
      </c>
      <c r="S12840">
        <f t="shared" si="1201"/>
        <v>89.04</v>
      </c>
      <c r="T12840">
        <f t="shared" si="1202"/>
        <v>0.12462908011869436</v>
      </c>
      <c r="U12840">
        <f t="shared" si="1203"/>
        <v>111.72</v>
      </c>
      <c r="V12840">
        <f t="shared" si="1204"/>
        <v>22.555370919881298</v>
      </c>
      <c r="W12840" t="str">
        <f t="shared" si="1205"/>
        <v>LOSS</v>
      </c>
    </row>
    <row r="12841" spans="8:23" x14ac:dyDescent="0.35">
      <c r="H12841">
        <v>2011</v>
      </c>
      <c r="I12841" t="s">
        <v>21</v>
      </c>
      <c r="J12841" t="s">
        <v>594</v>
      </c>
      <c r="K12841" t="s">
        <v>171</v>
      </c>
      <c r="L12841" t="str">
        <f t="shared" si="1200"/>
        <v>East African Apparel Ltd</v>
      </c>
      <c r="M12841" t="s">
        <v>219</v>
      </c>
      <c r="N12841" t="s">
        <v>1861</v>
      </c>
      <c r="O12841">
        <v>132</v>
      </c>
      <c r="P12841">
        <v>1.1499999999999999</v>
      </c>
      <c r="Q12841">
        <v>1.26</v>
      </c>
      <c r="R12841">
        <v>1.0649627263045794E-3</v>
      </c>
      <c r="S12841">
        <f t="shared" si="1201"/>
        <v>151.79999999999998</v>
      </c>
      <c r="T12841">
        <f t="shared" si="1202"/>
        <v>0.14057507987220449</v>
      </c>
      <c r="U12841">
        <f t="shared" si="1203"/>
        <v>166.32</v>
      </c>
      <c r="V12841">
        <f t="shared" si="1204"/>
        <v>14.379424920127805</v>
      </c>
      <c r="W12841" t="str">
        <f t="shared" si="1205"/>
        <v>LOSS</v>
      </c>
    </row>
    <row r="12842" spans="8:23" x14ac:dyDescent="0.35">
      <c r="H12842">
        <v>2011</v>
      </c>
      <c r="I12842" t="s">
        <v>21</v>
      </c>
      <c r="J12842" t="s">
        <v>594</v>
      </c>
      <c r="K12842" t="s">
        <v>171</v>
      </c>
      <c r="L12842" t="str">
        <f t="shared" si="1200"/>
        <v>East African Apparel Ltd</v>
      </c>
      <c r="M12842" t="s">
        <v>224</v>
      </c>
      <c r="N12842" t="s">
        <v>1862</v>
      </c>
      <c r="O12842">
        <v>72</v>
      </c>
      <c r="P12842">
        <v>1.06</v>
      </c>
      <c r="Q12842">
        <v>1.37</v>
      </c>
      <c r="R12842">
        <v>1.5015015015015015E-3</v>
      </c>
      <c r="S12842">
        <f t="shared" si="1201"/>
        <v>76.320000000000007</v>
      </c>
      <c r="T12842">
        <f t="shared" si="1202"/>
        <v>0.10810810810810811</v>
      </c>
      <c r="U12842">
        <f t="shared" si="1203"/>
        <v>98.640000000000015</v>
      </c>
      <c r="V12842">
        <f t="shared" si="1204"/>
        <v>22.211891891891899</v>
      </c>
      <c r="W12842" t="str">
        <f t="shared" si="1205"/>
        <v>LOSS</v>
      </c>
    </row>
    <row r="12843" spans="8:23" x14ac:dyDescent="0.35">
      <c r="H12843">
        <v>2011</v>
      </c>
      <c r="I12843" t="s">
        <v>21</v>
      </c>
      <c r="J12843" t="s">
        <v>594</v>
      </c>
      <c r="K12843" t="s">
        <v>171</v>
      </c>
      <c r="L12843" t="str">
        <f t="shared" si="1200"/>
        <v>East African Apparel Ltd</v>
      </c>
      <c r="M12843" t="s">
        <v>229</v>
      </c>
      <c r="N12843" t="s">
        <v>1863</v>
      </c>
      <c r="O12843">
        <v>60</v>
      </c>
      <c r="P12843">
        <v>1.08</v>
      </c>
      <c r="Q12843">
        <v>1.36</v>
      </c>
      <c r="R12843">
        <v>1.2674271229404308E-3</v>
      </c>
      <c r="S12843">
        <f t="shared" si="1201"/>
        <v>64.800000000000011</v>
      </c>
      <c r="T12843">
        <f t="shared" si="1202"/>
        <v>7.6045627376425853E-2</v>
      </c>
      <c r="U12843">
        <f t="shared" si="1203"/>
        <v>81.600000000000009</v>
      </c>
      <c r="V12843">
        <f t="shared" si="1204"/>
        <v>16.72395437262357</v>
      </c>
      <c r="W12843" t="str">
        <f t="shared" si="1205"/>
        <v>LOSS</v>
      </c>
    </row>
    <row r="12844" spans="8:23" x14ac:dyDescent="0.35">
      <c r="H12844">
        <v>2011</v>
      </c>
      <c r="I12844" t="s">
        <v>21</v>
      </c>
      <c r="J12844" t="s">
        <v>594</v>
      </c>
      <c r="K12844" t="s">
        <v>171</v>
      </c>
      <c r="L12844" t="str">
        <f t="shared" si="1200"/>
        <v>East African Apparel Ltd</v>
      </c>
      <c r="M12844" t="s">
        <v>234</v>
      </c>
      <c r="N12844" t="s">
        <v>1864</v>
      </c>
      <c r="O12844">
        <v>156</v>
      </c>
      <c r="P12844">
        <v>1.19</v>
      </c>
      <c r="Q12844">
        <v>1.32</v>
      </c>
      <c r="R12844">
        <v>1.0245901639344263E-3</v>
      </c>
      <c r="S12844">
        <f t="shared" si="1201"/>
        <v>185.64</v>
      </c>
      <c r="T12844">
        <f t="shared" si="1202"/>
        <v>0.1598360655737705</v>
      </c>
      <c r="U12844">
        <f t="shared" si="1203"/>
        <v>205.92000000000002</v>
      </c>
      <c r="V12844">
        <f t="shared" si="1204"/>
        <v>20.120163934426259</v>
      </c>
      <c r="W12844" t="str">
        <f t="shared" si="1205"/>
        <v>LOSS</v>
      </c>
    </row>
    <row r="12845" spans="8:23" x14ac:dyDescent="0.35">
      <c r="H12845">
        <v>2011</v>
      </c>
      <c r="I12845" t="s">
        <v>21</v>
      </c>
      <c r="J12845" t="s">
        <v>594</v>
      </c>
      <c r="K12845" t="s">
        <v>171</v>
      </c>
      <c r="L12845" t="str">
        <f t="shared" si="1200"/>
        <v>East African Apparel Ltd</v>
      </c>
      <c r="M12845" t="s">
        <v>239</v>
      </c>
      <c r="N12845" t="s">
        <v>1865</v>
      </c>
      <c r="O12845">
        <v>108</v>
      </c>
      <c r="P12845">
        <v>1.1399999999999999</v>
      </c>
      <c r="Q12845">
        <v>1.26</v>
      </c>
      <c r="R12845">
        <v>1.1013215859030838E-3</v>
      </c>
      <c r="S12845">
        <f t="shared" si="1201"/>
        <v>123.11999999999999</v>
      </c>
      <c r="T12845">
        <f t="shared" si="1202"/>
        <v>0.11894273127753305</v>
      </c>
      <c r="U12845">
        <f t="shared" si="1203"/>
        <v>136.08000000000001</v>
      </c>
      <c r="V12845">
        <f t="shared" si="1204"/>
        <v>12.841057268722489</v>
      </c>
      <c r="W12845" t="str">
        <f t="shared" si="1205"/>
        <v>LOSS</v>
      </c>
    </row>
    <row r="12846" spans="8:23" x14ac:dyDescent="0.35">
      <c r="H12846">
        <v>2011</v>
      </c>
      <c r="I12846" t="s">
        <v>21</v>
      </c>
      <c r="J12846" t="s">
        <v>594</v>
      </c>
      <c r="K12846" t="s">
        <v>171</v>
      </c>
      <c r="L12846" t="str">
        <f t="shared" si="1200"/>
        <v>East African Apparel Ltd</v>
      </c>
      <c r="M12846" t="s">
        <v>244</v>
      </c>
      <c r="N12846" t="s">
        <v>1866</v>
      </c>
      <c r="O12846">
        <v>144</v>
      </c>
      <c r="P12846">
        <v>1.1399999999999999</v>
      </c>
      <c r="Q12846">
        <v>1.34</v>
      </c>
      <c r="R12846">
        <v>1.1723329425556857E-3</v>
      </c>
      <c r="S12846">
        <f t="shared" si="1201"/>
        <v>164.16</v>
      </c>
      <c r="T12846">
        <f t="shared" si="1202"/>
        <v>0.16881594372801875</v>
      </c>
      <c r="U12846">
        <f t="shared" si="1203"/>
        <v>192.96</v>
      </c>
      <c r="V12846">
        <f t="shared" si="1204"/>
        <v>28.631184056271994</v>
      </c>
      <c r="W12846" t="str">
        <f t="shared" si="1205"/>
        <v>LOSS</v>
      </c>
    </row>
    <row r="12847" spans="8:23" x14ac:dyDescent="0.35">
      <c r="H12847">
        <v>2011</v>
      </c>
      <c r="I12847" t="s">
        <v>21</v>
      </c>
      <c r="J12847" t="s">
        <v>594</v>
      </c>
      <c r="K12847" t="s">
        <v>171</v>
      </c>
      <c r="L12847" t="str">
        <f t="shared" si="1200"/>
        <v>East African Apparel Ltd</v>
      </c>
      <c r="M12847" t="s">
        <v>249</v>
      </c>
      <c r="N12847" t="s">
        <v>1867</v>
      </c>
      <c r="O12847">
        <v>72</v>
      </c>
      <c r="P12847">
        <v>1.07</v>
      </c>
      <c r="Q12847">
        <v>1.29</v>
      </c>
      <c r="R12847">
        <v>1.0638297872340426E-3</v>
      </c>
      <c r="S12847">
        <f t="shared" si="1201"/>
        <v>77.040000000000006</v>
      </c>
      <c r="T12847">
        <f t="shared" si="1202"/>
        <v>7.6595744680851063E-2</v>
      </c>
      <c r="U12847">
        <f t="shared" si="1203"/>
        <v>92.88</v>
      </c>
      <c r="V12847">
        <f t="shared" si="1204"/>
        <v>15.763404255319138</v>
      </c>
      <c r="W12847" t="str">
        <f t="shared" si="1205"/>
        <v>LOSS</v>
      </c>
    </row>
    <row r="12848" spans="8:23" x14ac:dyDescent="0.35">
      <c r="H12848">
        <v>2011</v>
      </c>
      <c r="I12848" t="s">
        <v>21</v>
      </c>
      <c r="J12848" t="s">
        <v>594</v>
      </c>
      <c r="K12848" t="s">
        <v>171</v>
      </c>
      <c r="L12848" t="str">
        <f t="shared" si="1200"/>
        <v>East African Apparel Ltd</v>
      </c>
      <c r="M12848" t="s">
        <v>254</v>
      </c>
      <c r="N12848" t="s">
        <v>1868</v>
      </c>
      <c r="O12848">
        <v>48</v>
      </c>
      <c r="P12848">
        <v>1.18</v>
      </c>
      <c r="Q12848">
        <v>1.32</v>
      </c>
      <c r="R12848">
        <v>1.0395010395010396E-3</v>
      </c>
      <c r="S12848">
        <f t="shared" si="1201"/>
        <v>56.64</v>
      </c>
      <c r="T12848">
        <f t="shared" si="1202"/>
        <v>4.9896049896049899E-2</v>
      </c>
      <c r="U12848">
        <f t="shared" si="1203"/>
        <v>63.36</v>
      </c>
      <c r="V12848">
        <f t="shared" si="1204"/>
        <v>6.6701039501039485</v>
      </c>
      <c r="W12848" t="str">
        <f t="shared" si="1205"/>
        <v>LOSS</v>
      </c>
    </row>
    <row r="12849" spans="8:23" x14ac:dyDescent="0.35">
      <c r="H12849">
        <v>2011</v>
      </c>
      <c r="I12849" t="s">
        <v>21</v>
      </c>
      <c r="J12849" t="s">
        <v>594</v>
      </c>
      <c r="K12849" t="s">
        <v>171</v>
      </c>
      <c r="L12849" t="str">
        <f t="shared" si="1200"/>
        <v>East African Apparel Ltd</v>
      </c>
      <c r="M12849" t="s">
        <v>23</v>
      </c>
      <c r="N12849" t="s">
        <v>1869</v>
      </c>
      <c r="O12849">
        <v>60</v>
      </c>
      <c r="P12849">
        <v>1.1599999999999999</v>
      </c>
      <c r="Q12849">
        <v>1.3</v>
      </c>
      <c r="R12849">
        <v>1.288659793814433E-3</v>
      </c>
      <c r="S12849">
        <f t="shared" si="1201"/>
        <v>69.599999999999994</v>
      </c>
      <c r="T12849">
        <f t="shared" si="1202"/>
        <v>7.7319587628865982E-2</v>
      </c>
      <c r="U12849">
        <f t="shared" si="1203"/>
        <v>78</v>
      </c>
      <c r="V12849">
        <f t="shared" si="1204"/>
        <v>8.32268041237114</v>
      </c>
      <c r="W12849" t="str">
        <f t="shared" si="1205"/>
        <v>LOSS</v>
      </c>
    </row>
    <row r="12850" spans="8:23" x14ac:dyDescent="0.35">
      <c r="H12850">
        <v>2011</v>
      </c>
      <c r="I12850" t="s">
        <v>21</v>
      </c>
      <c r="J12850" t="s">
        <v>594</v>
      </c>
      <c r="K12850" t="s">
        <v>171</v>
      </c>
      <c r="L12850" t="str">
        <f t="shared" si="1200"/>
        <v>East African Apparel Ltd</v>
      </c>
      <c r="M12850" t="s">
        <v>28</v>
      </c>
      <c r="N12850" t="s">
        <v>1870</v>
      </c>
      <c r="O12850">
        <v>96</v>
      </c>
      <c r="P12850">
        <v>1.07</v>
      </c>
      <c r="Q12850">
        <v>1.2</v>
      </c>
      <c r="R12850">
        <v>1.1918951132300357E-3</v>
      </c>
      <c r="S12850">
        <f t="shared" si="1201"/>
        <v>102.72</v>
      </c>
      <c r="T12850">
        <f t="shared" si="1202"/>
        <v>0.11442193087008343</v>
      </c>
      <c r="U12850">
        <f t="shared" si="1203"/>
        <v>115.19999999999999</v>
      </c>
      <c r="V12850">
        <f t="shared" si="1204"/>
        <v>12.365578069129906</v>
      </c>
      <c r="W12850" t="str">
        <f t="shared" si="1205"/>
        <v>LOSS</v>
      </c>
    </row>
    <row r="12851" spans="8:23" x14ac:dyDescent="0.35">
      <c r="H12851">
        <v>2011</v>
      </c>
      <c r="I12851" t="s">
        <v>21</v>
      </c>
      <c r="J12851" t="s">
        <v>594</v>
      </c>
      <c r="K12851" t="s">
        <v>171</v>
      </c>
      <c r="L12851" t="str">
        <f t="shared" si="1200"/>
        <v>East African Apparel Ltd</v>
      </c>
      <c r="M12851" t="s">
        <v>33</v>
      </c>
      <c r="N12851" t="s">
        <v>1871</v>
      </c>
      <c r="O12851">
        <v>72</v>
      </c>
      <c r="P12851">
        <v>1.07</v>
      </c>
      <c r="Q12851">
        <v>1.39</v>
      </c>
      <c r="R12851">
        <v>1.1248593925759281E-3</v>
      </c>
      <c r="S12851">
        <f t="shared" si="1201"/>
        <v>77.040000000000006</v>
      </c>
      <c r="T12851">
        <f t="shared" si="1202"/>
        <v>8.0989876265466831E-2</v>
      </c>
      <c r="U12851">
        <f t="shared" si="1203"/>
        <v>100.08</v>
      </c>
      <c r="V12851">
        <f t="shared" si="1204"/>
        <v>22.959010123734526</v>
      </c>
      <c r="W12851" t="str">
        <f t="shared" si="1205"/>
        <v>LOSS</v>
      </c>
    </row>
    <row r="12852" spans="8:23" x14ac:dyDescent="0.35">
      <c r="H12852">
        <v>2011</v>
      </c>
      <c r="I12852" t="s">
        <v>21</v>
      </c>
      <c r="J12852" t="s">
        <v>594</v>
      </c>
      <c r="K12852" t="s">
        <v>171</v>
      </c>
      <c r="L12852" t="str">
        <f t="shared" si="1200"/>
        <v>East African Apparel Ltd</v>
      </c>
      <c r="M12852" t="s">
        <v>39</v>
      </c>
      <c r="N12852" t="s">
        <v>1872</v>
      </c>
      <c r="O12852">
        <v>156</v>
      </c>
      <c r="P12852">
        <v>1.03</v>
      </c>
      <c r="Q12852">
        <v>1.28</v>
      </c>
      <c r="R12852">
        <v>1.0834236186348862E-3</v>
      </c>
      <c r="S12852">
        <f t="shared" si="1201"/>
        <v>160.68</v>
      </c>
      <c r="T12852">
        <f t="shared" si="1202"/>
        <v>0.16901408450704225</v>
      </c>
      <c r="U12852">
        <f t="shared" si="1203"/>
        <v>199.68</v>
      </c>
      <c r="V12852">
        <f t="shared" si="1204"/>
        <v>38.83098591549296</v>
      </c>
      <c r="W12852" t="str">
        <f t="shared" si="1205"/>
        <v>LOSS</v>
      </c>
    </row>
    <row r="12853" spans="8:23" x14ac:dyDescent="0.35">
      <c r="H12853">
        <v>2011</v>
      </c>
      <c r="I12853" t="s">
        <v>21</v>
      </c>
      <c r="J12853" t="s">
        <v>594</v>
      </c>
      <c r="K12853" t="s">
        <v>171</v>
      </c>
      <c r="L12853" t="str">
        <f t="shared" si="1200"/>
        <v>East African Apparel Ltd</v>
      </c>
      <c r="M12853" t="s">
        <v>44</v>
      </c>
      <c r="N12853" t="s">
        <v>1873</v>
      </c>
      <c r="O12853">
        <v>132</v>
      </c>
      <c r="P12853">
        <v>1.05</v>
      </c>
      <c r="Q12853">
        <v>1.21</v>
      </c>
      <c r="R12853">
        <v>1.0493179433368311E-3</v>
      </c>
      <c r="S12853">
        <f t="shared" si="1201"/>
        <v>138.6</v>
      </c>
      <c r="T12853">
        <f t="shared" si="1202"/>
        <v>0.13850996852046171</v>
      </c>
      <c r="U12853">
        <f t="shared" si="1203"/>
        <v>159.72</v>
      </c>
      <c r="V12853">
        <f t="shared" si="1204"/>
        <v>20.981490031479542</v>
      </c>
      <c r="W12853" t="str">
        <f t="shared" si="1205"/>
        <v>LOSS</v>
      </c>
    </row>
    <row r="12854" spans="8:23" x14ac:dyDescent="0.35">
      <c r="H12854">
        <v>2011</v>
      </c>
      <c r="I12854" t="s">
        <v>21</v>
      </c>
      <c r="J12854" t="s">
        <v>594</v>
      </c>
      <c r="K12854" t="s">
        <v>171</v>
      </c>
      <c r="L12854" t="str">
        <f t="shared" si="1200"/>
        <v>East African Apparel Ltd</v>
      </c>
      <c r="M12854" t="s">
        <v>49</v>
      </c>
      <c r="N12854" t="s">
        <v>1874</v>
      </c>
      <c r="O12854">
        <v>72</v>
      </c>
      <c r="P12854">
        <v>1.1599999999999999</v>
      </c>
      <c r="Q12854">
        <v>1.23</v>
      </c>
      <c r="R12854">
        <v>1.5197568389057751E-3</v>
      </c>
      <c r="S12854">
        <f t="shared" si="1201"/>
        <v>83.52</v>
      </c>
      <c r="T12854">
        <f t="shared" si="1202"/>
        <v>0.10942249240121581</v>
      </c>
      <c r="U12854">
        <f t="shared" si="1203"/>
        <v>88.56</v>
      </c>
      <c r="V12854">
        <f t="shared" si="1204"/>
        <v>4.9305775075987901</v>
      </c>
      <c r="W12854" t="str">
        <f t="shared" si="1205"/>
        <v>LOSS</v>
      </c>
    </row>
    <row r="12855" spans="8:23" x14ac:dyDescent="0.35">
      <c r="H12855">
        <v>2011</v>
      </c>
      <c r="I12855" t="s">
        <v>21</v>
      </c>
      <c r="J12855" t="s">
        <v>594</v>
      </c>
      <c r="K12855" t="s">
        <v>171</v>
      </c>
      <c r="L12855" t="str">
        <f t="shared" si="1200"/>
        <v>East African Apparel Ltd</v>
      </c>
      <c r="M12855" t="s">
        <v>54</v>
      </c>
      <c r="N12855" t="s">
        <v>1875</v>
      </c>
      <c r="O12855">
        <v>84</v>
      </c>
      <c r="P12855">
        <v>1.1100000000000001</v>
      </c>
      <c r="Q12855">
        <v>1.38</v>
      </c>
      <c r="R12855">
        <v>1.0604453870625664E-3</v>
      </c>
      <c r="S12855">
        <f t="shared" si="1201"/>
        <v>93.240000000000009</v>
      </c>
      <c r="T12855">
        <f t="shared" si="1202"/>
        <v>8.9077412513255572E-2</v>
      </c>
      <c r="U12855">
        <f t="shared" si="1203"/>
        <v>115.91999999999999</v>
      </c>
      <c r="V12855">
        <f t="shared" si="1204"/>
        <v>22.590922587486723</v>
      </c>
      <c r="W12855" t="str">
        <f t="shared" si="1205"/>
        <v>LOSS</v>
      </c>
    </row>
    <row r="12856" spans="8:23" x14ac:dyDescent="0.35">
      <c r="H12856">
        <v>2011</v>
      </c>
      <c r="I12856" t="s">
        <v>21</v>
      </c>
      <c r="J12856" t="s">
        <v>594</v>
      </c>
      <c r="K12856" t="s">
        <v>171</v>
      </c>
      <c r="L12856" t="str">
        <f t="shared" si="1200"/>
        <v>East African Apparel Ltd</v>
      </c>
      <c r="M12856" t="s">
        <v>59</v>
      </c>
      <c r="N12856" t="s">
        <v>1876</v>
      </c>
      <c r="O12856">
        <v>48</v>
      </c>
      <c r="P12856">
        <v>1.07</v>
      </c>
      <c r="Q12856">
        <v>1.4</v>
      </c>
      <c r="R12856">
        <v>1.2722646310432571E-3</v>
      </c>
      <c r="S12856">
        <f t="shared" si="1201"/>
        <v>51.36</v>
      </c>
      <c r="T12856">
        <f t="shared" si="1202"/>
        <v>6.106870229007634E-2</v>
      </c>
      <c r="U12856">
        <f t="shared" si="1203"/>
        <v>67.199999999999989</v>
      </c>
      <c r="V12856">
        <f t="shared" si="1204"/>
        <v>15.778931297709914</v>
      </c>
      <c r="W12856" t="str">
        <f t="shared" si="1205"/>
        <v>LOSS</v>
      </c>
    </row>
    <row r="12857" spans="8:23" x14ac:dyDescent="0.35">
      <c r="H12857">
        <v>2011</v>
      </c>
      <c r="I12857" t="s">
        <v>21</v>
      </c>
      <c r="J12857" t="s">
        <v>594</v>
      </c>
      <c r="K12857" t="s">
        <v>171</v>
      </c>
      <c r="L12857" t="str">
        <f t="shared" si="1200"/>
        <v>East African Apparel Ltd</v>
      </c>
      <c r="M12857" t="s">
        <v>64</v>
      </c>
      <c r="N12857" t="s">
        <v>1877</v>
      </c>
      <c r="O12857">
        <v>168</v>
      </c>
      <c r="P12857">
        <v>1.05</v>
      </c>
      <c r="Q12857">
        <v>1.35</v>
      </c>
      <c r="R12857">
        <v>1.3568521031207597E-3</v>
      </c>
      <c r="S12857">
        <f t="shared" si="1201"/>
        <v>176.4</v>
      </c>
      <c r="T12857">
        <f t="shared" si="1202"/>
        <v>0.22795115332428764</v>
      </c>
      <c r="U12857">
        <f t="shared" si="1203"/>
        <v>226.8</v>
      </c>
      <c r="V12857">
        <f t="shared" si="1204"/>
        <v>50.172048846675715</v>
      </c>
      <c r="W12857" t="str">
        <f t="shared" si="1205"/>
        <v>LOSS</v>
      </c>
    </row>
    <row r="12858" spans="8:23" x14ac:dyDescent="0.35">
      <c r="H12858">
        <v>2011</v>
      </c>
      <c r="I12858" t="s">
        <v>21</v>
      </c>
      <c r="J12858" t="s">
        <v>594</v>
      </c>
      <c r="K12858" t="s">
        <v>171</v>
      </c>
      <c r="L12858" t="str">
        <f t="shared" si="1200"/>
        <v>East African Apparel Ltd</v>
      </c>
      <c r="M12858" t="s">
        <v>69</v>
      </c>
      <c r="N12858" t="s">
        <v>1878</v>
      </c>
      <c r="O12858">
        <v>60</v>
      </c>
      <c r="P12858">
        <v>1.04</v>
      </c>
      <c r="Q12858">
        <v>1.34</v>
      </c>
      <c r="R12858">
        <v>1.7123287671232876E-3</v>
      </c>
      <c r="S12858">
        <f t="shared" si="1201"/>
        <v>62.400000000000006</v>
      </c>
      <c r="T12858">
        <f t="shared" si="1202"/>
        <v>0.10273972602739725</v>
      </c>
      <c r="U12858">
        <f t="shared" si="1203"/>
        <v>80.400000000000006</v>
      </c>
      <c r="V12858">
        <f t="shared" si="1204"/>
        <v>17.897260273972602</v>
      </c>
      <c r="W12858" t="str">
        <f t="shared" si="1205"/>
        <v>LOSS</v>
      </c>
    </row>
    <row r="12859" spans="8:23" x14ac:dyDescent="0.35">
      <c r="H12859">
        <v>2011</v>
      </c>
      <c r="I12859" t="s">
        <v>21</v>
      </c>
      <c r="J12859" t="s">
        <v>594</v>
      </c>
      <c r="K12859" t="s">
        <v>171</v>
      </c>
      <c r="L12859" t="str">
        <f t="shared" si="1200"/>
        <v>East African Apparel Ltd</v>
      </c>
      <c r="M12859" t="s">
        <v>74</v>
      </c>
      <c r="N12859" t="s">
        <v>1879</v>
      </c>
      <c r="O12859">
        <v>84</v>
      </c>
      <c r="P12859">
        <v>1.2</v>
      </c>
      <c r="Q12859">
        <v>1.27</v>
      </c>
      <c r="R12859">
        <v>1.1013215859030838E-3</v>
      </c>
      <c r="S12859">
        <f t="shared" si="1201"/>
        <v>100.8</v>
      </c>
      <c r="T12859">
        <f t="shared" si="1202"/>
        <v>9.2511013215859042E-2</v>
      </c>
      <c r="U12859">
        <f t="shared" si="1203"/>
        <v>106.68</v>
      </c>
      <c r="V12859">
        <f t="shared" si="1204"/>
        <v>5.787488986784151</v>
      </c>
      <c r="W12859" t="str">
        <f t="shared" si="1205"/>
        <v>LOSS</v>
      </c>
    </row>
    <row r="12860" spans="8:23" x14ac:dyDescent="0.35">
      <c r="H12860">
        <v>2011</v>
      </c>
      <c r="I12860" t="s">
        <v>21</v>
      </c>
      <c r="J12860" t="s">
        <v>594</v>
      </c>
      <c r="K12860" t="s">
        <v>171</v>
      </c>
      <c r="L12860" t="str">
        <f t="shared" si="1200"/>
        <v>East African Apparel Ltd</v>
      </c>
      <c r="M12860" t="s">
        <v>79</v>
      </c>
      <c r="N12860" t="s">
        <v>1880</v>
      </c>
      <c r="O12860">
        <v>72</v>
      </c>
      <c r="P12860">
        <v>1.03</v>
      </c>
      <c r="Q12860">
        <v>1.35</v>
      </c>
      <c r="R12860">
        <v>1.0810810810810811E-3</v>
      </c>
      <c r="S12860">
        <f t="shared" si="1201"/>
        <v>74.16</v>
      </c>
      <c r="T12860">
        <f t="shared" si="1202"/>
        <v>7.7837837837837834E-2</v>
      </c>
      <c r="U12860">
        <f t="shared" si="1203"/>
        <v>97.2</v>
      </c>
      <c r="V12860">
        <f t="shared" si="1204"/>
        <v>22.962162162162169</v>
      </c>
      <c r="W12860" t="str">
        <f t="shared" si="1205"/>
        <v>LOSS</v>
      </c>
    </row>
    <row r="12861" spans="8:23" x14ac:dyDescent="0.35">
      <c r="H12861">
        <v>2011</v>
      </c>
      <c r="I12861" t="s">
        <v>21</v>
      </c>
      <c r="J12861" t="s">
        <v>594</v>
      </c>
      <c r="K12861" t="s">
        <v>171</v>
      </c>
      <c r="L12861" t="str">
        <f t="shared" si="1200"/>
        <v>East African Apparel Ltd</v>
      </c>
      <c r="M12861" t="s">
        <v>84</v>
      </c>
      <c r="N12861" t="s">
        <v>1881</v>
      </c>
      <c r="O12861">
        <v>108</v>
      </c>
      <c r="P12861">
        <v>1.07</v>
      </c>
      <c r="Q12861">
        <v>1.39</v>
      </c>
      <c r="R12861">
        <v>1.5337423312883436E-3</v>
      </c>
      <c r="S12861">
        <f t="shared" si="1201"/>
        <v>115.56</v>
      </c>
      <c r="T12861">
        <f t="shared" si="1202"/>
        <v>0.16564417177914112</v>
      </c>
      <c r="U12861">
        <f t="shared" si="1203"/>
        <v>150.11999999999998</v>
      </c>
      <c r="V12861">
        <f t="shared" si="1204"/>
        <v>34.394355828220831</v>
      </c>
      <c r="W12861" t="str">
        <f t="shared" si="1205"/>
        <v>LOSS</v>
      </c>
    </row>
    <row r="12862" spans="8:23" x14ac:dyDescent="0.35">
      <c r="H12862">
        <v>2011</v>
      </c>
      <c r="I12862" t="s">
        <v>21</v>
      </c>
      <c r="J12862" t="s">
        <v>594</v>
      </c>
      <c r="K12862" t="s">
        <v>171</v>
      </c>
      <c r="L12862" t="str">
        <f t="shared" si="1200"/>
        <v>East African Apparel Ltd</v>
      </c>
      <c r="M12862" t="s">
        <v>89</v>
      </c>
      <c r="N12862" t="s">
        <v>1882</v>
      </c>
      <c r="O12862">
        <v>144</v>
      </c>
      <c r="P12862">
        <v>1.1200000000000001</v>
      </c>
      <c r="Q12862">
        <v>1.32</v>
      </c>
      <c r="R12862">
        <v>1.4749262536873156E-3</v>
      </c>
      <c r="S12862">
        <f t="shared" si="1201"/>
        <v>161.28000000000003</v>
      </c>
      <c r="T12862">
        <f t="shared" si="1202"/>
        <v>0.21238938053097345</v>
      </c>
      <c r="U12862">
        <f t="shared" si="1203"/>
        <v>190.08</v>
      </c>
      <c r="V12862">
        <f t="shared" si="1204"/>
        <v>28.587610619469011</v>
      </c>
      <c r="W12862" t="str">
        <f t="shared" si="1205"/>
        <v>LOSS</v>
      </c>
    </row>
    <row r="12863" spans="8:23" x14ac:dyDescent="0.35">
      <c r="H12863">
        <v>2011</v>
      </c>
      <c r="I12863" t="s">
        <v>21</v>
      </c>
      <c r="J12863" t="s">
        <v>594</v>
      </c>
      <c r="K12863" t="s">
        <v>171</v>
      </c>
      <c r="L12863" t="str">
        <f t="shared" si="1200"/>
        <v>East African Apparel Ltd</v>
      </c>
      <c r="M12863" t="s">
        <v>94</v>
      </c>
      <c r="N12863" t="s">
        <v>1883</v>
      </c>
      <c r="O12863">
        <v>132</v>
      </c>
      <c r="P12863">
        <v>1.1299999999999999</v>
      </c>
      <c r="Q12863">
        <v>1.29</v>
      </c>
      <c r="R12863">
        <v>1.4577259475218659E-3</v>
      </c>
      <c r="S12863">
        <f t="shared" si="1201"/>
        <v>149.16</v>
      </c>
      <c r="T12863">
        <f t="shared" si="1202"/>
        <v>0.1924198250728863</v>
      </c>
      <c r="U12863">
        <f t="shared" si="1203"/>
        <v>170.28</v>
      </c>
      <c r="V12863">
        <f t="shared" si="1204"/>
        <v>20.927580174927119</v>
      </c>
      <c r="W12863" t="str">
        <f t="shared" si="1205"/>
        <v>LOSS</v>
      </c>
    </row>
    <row r="12864" spans="8:23" x14ac:dyDescent="0.35">
      <c r="H12864">
        <v>2011</v>
      </c>
      <c r="I12864" t="s">
        <v>21</v>
      </c>
      <c r="J12864" t="s">
        <v>594</v>
      </c>
      <c r="K12864" t="s">
        <v>171</v>
      </c>
      <c r="L12864" t="str">
        <f t="shared" si="1200"/>
        <v>East African Apparel Ltd</v>
      </c>
      <c r="M12864" t="s">
        <v>99</v>
      </c>
      <c r="N12864" t="s">
        <v>1884</v>
      </c>
      <c r="O12864">
        <v>84</v>
      </c>
      <c r="P12864">
        <v>1.06</v>
      </c>
      <c r="Q12864">
        <v>1.23</v>
      </c>
      <c r="R12864">
        <v>1.7605633802816902E-3</v>
      </c>
      <c r="S12864">
        <f t="shared" si="1201"/>
        <v>89.04</v>
      </c>
      <c r="T12864">
        <f t="shared" si="1202"/>
        <v>0.14788732394366197</v>
      </c>
      <c r="U12864">
        <f t="shared" si="1203"/>
        <v>103.32</v>
      </c>
      <c r="V12864">
        <f t="shared" si="1204"/>
        <v>14.132112676056325</v>
      </c>
      <c r="W12864" t="str">
        <f t="shared" si="1205"/>
        <v>LOSS</v>
      </c>
    </row>
    <row r="12865" spans="8:23" x14ac:dyDescent="0.35">
      <c r="H12865">
        <v>2011</v>
      </c>
      <c r="I12865" t="s">
        <v>21</v>
      </c>
      <c r="J12865" t="s">
        <v>594</v>
      </c>
      <c r="K12865" t="s">
        <v>171</v>
      </c>
      <c r="L12865" t="str">
        <f t="shared" si="1200"/>
        <v>East African Apparel Ltd</v>
      </c>
      <c r="M12865" t="s">
        <v>104</v>
      </c>
      <c r="N12865" t="s">
        <v>1885</v>
      </c>
      <c r="O12865">
        <v>168</v>
      </c>
      <c r="P12865">
        <v>1.05</v>
      </c>
      <c r="Q12865">
        <v>1.37</v>
      </c>
      <c r="R12865">
        <v>1.0504201680672268E-3</v>
      </c>
      <c r="S12865">
        <f t="shared" si="1201"/>
        <v>176.4</v>
      </c>
      <c r="T12865">
        <f t="shared" si="1202"/>
        <v>0.1764705882352941</v>
      </c>
      <c r="U12865">
        <f t="shared" si="1203"/>
        <v>230.16000000000003</v>
      </c>
      <c r="V12865">
        <f t="shared" si="1204"/>
        <v>53.583529411764722</v>
      </c>
      <c r="W12865" t="str">
        <f t="shared" si="1205"/>
        <v>LOSS</v>
      </c>
    </row>
    <row r="12866" spans="8:23" x14ac:dyDescent="0.35">
      <c r="H12866">
        <v>2011</v>
      </c>
      <c r="I12866" t="s">
        <v>21</v>
      </c>
      <c r="J12866" t="s">
        <v>594</v>
      </c>
      <c r="K12866" t="s">
        <v>171</v>
      </c>
      <c r="L12866" t="str">
        <f t="shared" si="1200"/>
        <v>East African Apparel Ltd</v>
      </c>
      <c r="M12866" t="s">
        <v>109</v>
      </c>
      <c r="N12866" t="s">
        <v>1886</v>
      </c>
      <c r="O12866">
        <v>96</v>
      </c>
      <c r="P12866">
        <v>1.1399999999999999</v>
      </c>
      <c r="Q12866">
        <v>1.32</v>
      </c>
      <c r="R12866">
        <v>1.5128593040847202E-3</v>
      </c>
      <c r="S12866">
        <f t="shared" si="1201"/>
        <v>109.44</v>
      </c>
      <c r="T12866">
        <f t="shared" si="1202"/>
        <v>0.14523449319213314</v>
      </c>
      <c r="U12866">
        <f t="shared" si="1203"/>
        <v>126.72</v>
      </c>
      <c r="V12866">
        <f t="shared" si="1204"/>
        <v>17.134765506807867</v>
      </c>
      <c r="W12866" t="str">
        <f t="shared" si="1205"/>
        <v>LOSS</v>
      </c>
    </row>
    <row r="12867" spans="8:23" x14ac:dyDescent="0.35">
      <c r="H12867">
        <v>2011</v>
      </c>
      <c r="I12867" t="s">
        <v>21</v>
      </c>
      <c r="J12867" t="s">
        <v>594</v>
      </c>
      <c r="K12867" t="s">
        <v>171</v>
      </c>
      <c r="L12867" t="str">
        <f t="shared" ref="L12867:L12930" si="1206">VLOOKUP($K12867,$A$1:$C$124,MATCH($L$1,$A$1:$C$1,0),0)</f>
        <v>East African Apparel Ltd</v>
      </c>
      <c r="M12867" t="s">
        <v>114</v>
      </c>
      <c r="N12867" t="s">
        <v>1887</v>
      </c>
      <c r="O12867">
        <v>84</v>
      </c>
      <c r="P12867">
        <v>1.17</v>
      </c>
      <c r="Q12867">
        <v>1.3</v>
      </c>
      <c r="R12867">
        <v>1.1806375442739079E-3</v>
      </c>
      <c r="S12867">
        <f t="shared" ref="S12867:S12930" si="1207">P12867*O12867</f>
        <v>98.28</v>
      </c>
      <c r="T12867">
        <f t="shared" ref="T12867:T12930" si="1208">R12867*O12867</f>
        <v>9.9173553719008253E-2</v>
      </c>
      <c r="U12867">
        <f t="shared" ref="U12867:U12930" si="1209">Q12867*O12867</f>
        <v>109.2</v>
      </c>
      <c r="V12867">
        <f t="shared" ref="V12867:V12930" si="1210">Q12867*O12867-S12867-T12867</f>
        <v>10.820826446280993</v>
      </c>
      <c r="W12867" t="str">
        <f t="shared" ref="W12867:W12930" si="1211">IF(V12867&gt;1000,"PROFIT","LOSS")</f>
        <v>LOSS</v>
      </c>
    </row>
    <row r="12868" spans="8:23" x14ac:dyDescent="0.35">
      <c r="H12868">
        <v>2011</v>
      </c>
      <c r="I12868" t="s">
        <v>21</v>
      </c>
      <c r="J12868" t="s">
        <v>594</v>
      </c>
      <c r="K12868" t="s">
        <v>171</v>
      </c>
      <c r="L12868" t="str">
        <f t="shared" si="1206"/>
        <v>East African Apparel Ltd</v>
      </c>
      <c r="M12868" t="s">
        <v>119</v>
      </c>
      <c r="N12868" t="s">
        <v>1888</v>
      </c>
      <c r="O12868">
        <v>108</v>
      </c>
      <c r="P12868">
        <v>1.0900000000000001</v>
      </c>
      <c r="Q12868">
        <v>1.3</v>
      </c>
      <c r="R12868">
        <v>1.2033694344163659E-3</v>
      </c>
      <c r="S12868">
        <f t="shared" si="1207"/>
        <v>117.72000000000001</v>
      </c>
      <c r="T12868">
        <f t="shared" si="1208"/>
        <v>0.12996389891696752</v>
      </c>
      <c r="U12868">
        <f t="shared" si="1209"/>
        <v>140.4</v>
      </c>
      <c r="V12868">
        <f t="shared" si="1210"/>
        <v>22.550036101083027</v>
      </c>
      <c r="W12868" t="str">
        <f t="shared" si="1211"/>
        <v>LOSS</v>
      </c>
    </row>
    <row r="12869" spans="8:23" x14ac:dyDescent="0.35">
      <c r="H12869">
        <v>2011</v>
      </c>
      <c r="I12869" t="s">
        <v>21</v>
      </c>
      <c r="J12869" t="s">
        <v>594</v>
      </c>
      <c r="K12869" t="s">
        <v>171</v>
      </c>
      <c r="L12869" t="str">
        <f t="shared" si="1206"/>
        <v>East African Apparel Ltd</v>
      </c>
      <c r="M12869" t="s">
        <v>124</v>
      </c>
      <c r="N12869" t="s">
        <v>1889</v>
      </c>
      <c r="O12869">
        <v>108</v>
      </c>
      <c r="P12869">
        <v>1.1399999999999999</v>
      </c>
      <c r="Q12869">
        <v>1.39</v>
      </c>
      <c r="R12869">
        <v>1.092896174863388E-3</v>
      </c>
      <c r="S12869">
        <f t="shared" si="1207"/>
        <v>123.11999999999999</v>
      </c>
      <c r="T12869">
        <f t="shared" si="1208"/>
        <v>0.11803278688524591</v>
      </c>
      <c r="U12869">
        <f t="shared" si="1209"/>
        <v>150.11999999999998</v>
      </c>
      <c r="V12869">
        <f t="shared" si="1210"/>
        <v>26.881967213114741</v>
      </c>
      <c r="W12869" t="str">
        <f t="shared" si="1211"/>
        <v>LOSS</v>
      </c>
    </row>
    <row r="12870" spans="8:23" x14ac:dyDescent="0.35">
      <c r="H12870">
        <v>2011</v>
      </c>
      <c r="I12870" t="s">
        <v>21</v>
      </c>
      <c r="J12870" t="s">
        <v>594</v>
      </c>
      <c r="K12870" t="s">
        <v>171</v>
      </c>
      <c r="L12870" t="str">
        <f t="shared" si="1206"/>
        <v>East African Apparel Ltd</v>
      </c>
      <c r="M12870" t="s">
        <v>129</v>
      </c>
      <c r="N12870" t="s">
        <v>1890</v>
      </c>
      <c r="O12870">
        <v>96</v>
      </c>
      <c r="P12870">
        <v>1.03</v>
      </c>
      <c r="Q12870">
        <v>1.29</v>
      </c>
      <c r="R12870">
        <v>1.2269938650306749E-3</v>
      </c>
      <c r="S12870">
        <f t="shared" si="1207"/>
        <v>98.88</v>
      </c>
      <c r="T12870">
        <f t="shared" si="1208"/>
        <v>0.1177914110429448</v>
      </c>
      <c r="U12870">
        <f t="shared" si="1209"/>
        <v>123.84</v>
      </c>
      <c r="V12870">
        <f t="shared" si="1210"/>
        <v>24.842208588957064</v>
      </c>
      <c r="W12870" t="str">
        <f t="shared" si="1211"/>
        <v>LOSS</v>
      </c>
    </row>
    <row r="12871" spans="8:23" x14ac:dyDescent="0.35">
      <c r="H12871">
        <v>2011</v>
      </c>
      <c r="I12871" t="s">
        <v>21</v>
      </c>
      <c r="J12871" t="s">
        <v>594</v>
      </c>
      <c r="K12871" t="s">
        <v>171</v>
      </c>
      <c r="L12871" t="str">
        <f t="shared" si="1206"/>
        <v>East African Apparel Ltd</v>
      </c>
      <c r="M12871" t="s">
        <v>134</v>
      </c>
      <c r="N12871" t="s">
        <v>1891</v>
      </c>
      <c r="O12871">
        <v>156</v>
      </c>
      <c r="P12871">
        <v>1.17</v>
      </c>
      <c r="Q12871">
        <v>1.38</v>
      </c>
      <c r="R12871">
        <v>1.2594458438287153E-3</v>
      </c>
      <c r="S12871">
        <f t="shared" si="1207"/>
        <v>182.51999999999998</v>
      </c>
      <c r="T12871">
        <f t="shared" si="1208"/>
        <v>0.19647355163727959</v>
      </c>
      <c r="U12871">
        <f t="shared" si="1209"/>
        <v>215.27999999999997</v>
      </c>
      <c r="V12871">
        <f t="shared" si="1210"/>
        <v>32.563526448362708</v>
      </c>
      <c r="W12871" t="str">
        <f t="shared" si="1211"/>
        <v>LOSS</v>
      </c>
    </row>
    <row r="12872" spans="8:23" x14ac:dyDescent="0.35">
      <c r="H12872">
        <v>2011</v>
      </c>
      <c r="I12872" t="s">
        <v>21</v>
      </c>
      <c r="J12872" t="s">
        <v>594</v>
      </c>
      <c r="K12872" t="s">
        <v>171</v>
      </c>
      <c r="L12872" t="str">
        <f t="shared" si="1206"/>
        <v>East African Apparel Ltd</v>
      </c>
      <c r="M12872" t="s">
        <v>139</v>
      </c>
      <c r="N12872" t="s">
        <v>1892</v>
      </c>
      <c r="O12872">
        <v>132</v>
      </c>
      <c r="P12872">
        <v>1.1599999999999999</v>
      </c>
      <c r="Q12872">
        <v>1.4</v>
      </c>
      <c r="R12872">
        <v>1.7889087656529517E-3</v>
      </c>
      <c r="S12872">
        <f t="shared" si="1207"/>
        <v>153.11999999999998</v>
      </c>
      <c r="T12872">
        <f t="shared" si="1208"/>
        <v>0.23613595706618962</v>
      </c>
      <c r="U12872">
        <f t="shared" si="1209"/>
        <v>184.79999999999998</v>
      </c>
      <c r="V12872">
        <f t="shared" si="1210"/>
        <v>31.443864042933818</v>
      </c>
      <c r="W12872" t="str">
        <f t="shared" si="1211"/>
        <v>LOSS</v>
      </c>
    </row>
    <row r="12873" spans="8:23" x14ac:dyDescent="0.35">
      <c r="H12873">
        <v>2011</v>
      </c>
      <c r="I12873" t="s">
        <v>21</v>
      </c>
      <c r="J12873" t="s">
        <v>594</v>
      </c>
      <c r="K12873" t="s">
        <v>171</v>
      </c>
      <c r="L12873" t="str">
        <f t="shared" si="1206"/>
        <v>East African Apparel Ltd</v>
      </c>
      <c r="M12873" t="s">
        <v>144</v>
      </c>
      <c r="N12873" t="s">
        <v>1893</v>
      </c>
      <c r="O12873">
        <v>60</v>
      </c>
      <c r="P12873">
        <v>1.1599999999999999</v>
      </c>
      <c r="Q12873">
        <v>1.28</v>
      </c>
      <c r="R12873">
        <v>1.1848341232227489E-3</v>
      </c>
      <c r="S12873">
        <f t="shared" si="1207"/>
        <v>69.599999999999994</v>
      </c>
      <c r="T12873">
        <f t="shared" si="1208"/>
        <v>7.1090047393364941E-2</v>
      </c>
      <c r="U12873">
        <f t="shared" si="1209"/>
        <v>76.8</v>
      </c>
      <c r="V12873">
        <f t="shared" si="1210"/>
        <v>7.1289099526066382</v>
      </c>
      <c r="W12873" t="str">
        <f t="shared" si="1211"/>
        <v>LOSS</v>
      </c>
    </row>
    <row r="12874" spans="8:23" x14ac:dyDescent="0.35">
      <c r="H12874">
        <v>2011</v>
      </c>
      <c r="I12874" t="s">
        <v>21</v>
      </c>
      <c r="J12874" t="s">
        <v>594</v>
      </c>
      <c r="K12874" t="s">
        <v>171</v>
      </c>
      <c r="L12874" t="str">
        <f t="shared" si="1206"/>
        <v>East African Apparel Ltd</v>
      </c>
      <c r="M12874" t="s">
        <v>149</v>
      </c>
      <c r="N12874" t="s">
        <v>1894</v>
      </c>
      <c r="O12874">
        <v>144</v>
      </c>
      <c r="P12874">
        <v>1.1200000000000001</v>
      </c>
      <c r="Q12874">
        <v>1.39</v>
      </c>
      <c r="R12874">
        <v>1.4265335235378032E-3</v>
      </c>
      <c r="S12874">
        <f t="shared" si="1207"/>
        <v>161.28000000000003</v>
      </c>
      <c r="T12874">
        <f t="shared" si="1208"/>
        <v>0.20542082738944367</v>
      </c>
      <c r="U12874">
        <f t="shared" si="1209"/>
        <v>200.16</v>
      </c>
      <c r="V12874">
        <f t="shared" si="1210"/>
        <v>38.674579172610521</v>
      </c>
      <c r="W12874" t="str">
        <f t="shared" si="1211"/>
        <v>LOSS</v>
      </c>
    </row>
    <row r="12875" spans="8:23" x14ac:dyDescent="0.35">
      <c r="H12875">
        <v>2011</v>
      </c>
      <c r="I12875" t="s">
        <v>21</v>
      </c>
      <c r="J12875" t="s">
        <v>594</v>
      </c>
      <c r="K12875" t="s">
        <v>171</v>
      </c>
      <c r="L12875" t="str">
        <f t="shared" si="1206"/>
        <v>East African Apparel Ltd</v>
      </c>
      <c r="M12875" t="s">
        <v>154</v>
      </c>
      <c r="N12875" t="s">
        <v>1895</v>
      </c>
      <c r="O12875">
        <v>84</v>
      </c>
      <c r="P12875">
        <v>1.1200000000000001</v>
      </c>
      <c r="Q12875">
        <v>1.2</v>
      </c>
      <c r="R12875">
        <v>1.1441647597254005E-3</v>
      </c>
      <c r="S12875">
        <f t="shared" si="1207"/>
        <v>94.080000000000013</v>
      </c>
      <c r="T12875">
        <f t="shared" si="1208"/>
        <v>9.6109839816933634E-2</v>
      </c>
      <c r="U12875">
        <f t="shared" si="1209"/>
        <v>100.8</v>
      </c>
      <c r="V12875">
        <f t="shared" si="1210"/>
        <v>6.6238901601830511</v>
      </c>
      <c r="W12875" t="str">
        <f t="shared" si="1211"/>
        <v>LOSS</v>
      </c>
    </row>
    <row r="12876" spans="8:23" x14ac:dyDescent="0.35">
      <c r="H12876">
        <v>2011</v>
      </c>
      <c r="I12876" t="s">
        <v>21</v>
      </c>
      <c r="J12876" t="s">
        <v>594</v>
      </c>
      <c r="K12876" t="s">
        <v>171</v>
      </c>
      <c r="L12876" t="str">
        <f t="shared" si="1206"/>
        <v>East African Apparel Ltd</v>
      </c>
      <c r="M12876" t="s">
        <v>159</v>
      </c>
      <c r="N12876" t="s">
        <v>1896</v>
      </c>
      <c r="O12876">
        <v>72</v>
      </c>
      <c r="P12876">
        <v>1.18</v>
      </c>
      <c r="Q12876">
        <v>1.38</v>
      </c>
      <c r="R12876">
        <v>1.1737089201877935E-3</v>
      </c>
      <c r="S12876">
        <f t="shared" si="1207"/>
        <v>84.96</v>
      </c>
      <c r="T12876">
        <f t="shared" si="1208"/>
        <v>8.4507042253521125E-2</v>
      </c>
      <c r="U12876">
        <f t="shared" si="1209"/>
        <v>99.359999999999985</v>
      </c>
      <c r="V12876">
        <f t="shared" si="1210"/>
        <v>14.31549295774647</v>
      </c>
      <c r="W12876" t="str">
        <f t="shared" si="1211"/>
        <v>LOSS</v>
      </c>
    </row>
    <row r="12877" spans="8:23" x14ac:dyDescent="0.35">
      <c r="H12877">
        <v>2011</v>
      </c>
      <c r="I12877" t="s">
        <v>21</v>
      </c>
      <c r="J12877" t="s">
        <v>594</v>
      </c>
      <c r="K12877" t="s">
        <v>171</v>
      </c>
      <c r="L12877" t="str">
        <f t="shared" si="1206"/>
        <v>East African Apparel Ltd</v>
      </c>
      <c r="M12877" t="s">
        <v>164</v>
      </c>
      <c r="N12877" t="s">
        <v>1897</v>
      </c>
      <c r="O12877">
        <v>120</v>
      </c>
      <c r="P12877">
        <v>1.17</v>
      </c>
      <c r="Q12877">
        <v>1.23</v>
      </c>
      <c r="R12877">
        <v>1.3679890560875513E-3</v>
      </c>
      <c r="S12877">
        <f t="shared" si="1207"/>
        <v>140.39999999999998</v>
      </c>
      <c r="T12877">
        <f t="shared" si="1208"/>
        <v>0.16415868673050615</v>
      </c>
      <c r="U12877">
        <f t="shared" si="1209"/>
        <v>147.6</v>
      </c>
      <c r="V12877">
        <f t="shared" si="1210"/>
        <v>7.0358413132695112</v>
      </c>
      <c r="W12877" t="str">
        <f t="shared" si="1211"/>
        <v>LOSS</v>
      </c>
    </row>
    <row r="12878" spans="8:23" x14ac:dyDescent="0.35">
      <c r="H12878">
        <v>2011</v>
      </c>
      <c r="I12878" t="s">
        <v>21</v>
      </c>
      <c r="J12878" t="s">
        <v>594</v>
      </c>
      <c r="K12878" t="s">
        <v>171</v>
      </c>
      <c r="L12878" t="str">
        <f t="shared" si="1206"/>
        <v>East African Apparel Ltd</v>
      </c>
      <c r="M12878" t="s">
        <v>169</v>
      </c>
      <c r="N12878" t="s">
        <v>1898</v>
      </c>
      <c r="O12878">
        <v>84</v>
      </c>
      <c r="P12878">
        <v>1.1299999999999999</v>
      </c>
      <c r="Q12878">
        <v>1.38</v>
      </c>
      <c r="R12878">
        <v>1.1834319526627219E-3</v>
      </c>
      <c r="S12878">
        <f t="shared" si="1207"/>
        <v>94.919999999999987</v>
      </c>
      <c r="T12878">
        <f t="shared" si="1208"/>
        <v>9.9408284023668636E-2</v>
      </c>
      <c r="U12878">
        <f t="shared" si="1209"/>
        <v>115.91999999999999</v>
      </c>
      <c r="V12878">
        <f t="shared" si="1210"/>
        <v>20.900591715976333</v>
      </c>
      <c r="W12878" t="str">
        <f t="shared" si="1211"/>
        <v>LOSS</v>
      </c>
    </row>
    <row r="12879" spans="8:23" x14ac:dyDescent="0.35">
      <c r="H12879">
        <v>2011</v>
      </c>
      <c r="I12879" t="s">
        <v>21</v>
      </c>
      <c r="J12879" t="s">
        <v>594</v>
      </c>
      <c r="K12879" t="s">
        <v>171</v>
      </c>
      <c r="L12879" t="str">
        <f t="shared" si="1206"/>
        <v>East African Apparel Ltd</v>
      </c>
      <c r="M12879" t="s">
        <v>174</v>
      </c>
      <c r="N12879" t="s">
        <v>1899</v>
      </c>
      <c r="O12879">
        <v>48</v>
      </c>
      <c r="P12879">
        <v>1.2</v>
      </c>
      <c r="Q12879">
        <v>1.25</v>
      </c>
      <c r="R12879">
        <v>1.1210762331838565E-3</v>
      </c>
      <c r="S12879">
        <f t="shared" si="1207"/>
        <v>57.599999999999994</v>
      </c>
      <c r="T12879">
        <f t="shared" si="1208"/>
        <v>5.3811659192825115E-2</v>
      </c>
      <c r="U12879">
        <f t="shared" si="1209"/>
        <v>60</v>
      </c>
      <c r="V12879">
        <f t="shared" si="1210"/>
        <v>2.3461883408071804</v>
      </c>
      <c r="W12879" t="str">
        <f t="shared" si="1211"/>
        <v>LOSS</v>
      </c>
    </row>
    <row r="12880" spans="8:23" x14ac:dyDescent="0.35">
      <c r="H12880">
        <v>2011</v>
      </c>
      <c r="I12880" t="s">
        <v>21</v>
      </c>
      <c r="J12880" t="s">
        <v>594</v>
      </c>
      <c r="K12880" t="s">
        <v>171</v>
      </c>
      <c r="L12880" t="str">
        <f t="shared" si="1206"/>
        <v>East African Apparel Ltd</v>
      </c>
      <c r="M12880" t="s">
        <v>179</v>
      </c>
      <c r="N12880" t="s">
        <v>1900</v>
      </c>
      <c r="O12880">
        <v>60</v>
      </c>
      <c r="P12880">
        <v>1.01</v>
      </c>
      <c r="Q12880">
        <v>1.33</v>
      </c>
      <c r="R12880">
        <v>1.4534883720930232E-3</v>
      </c>
      <c r="S12880">
        <f t="shared" si="1207"/>
        <v>60.6</v>
      </c>
      <c r="T12880">
        <f t="shared" si="1208"/>
        <v>8.7209302325581398E-2</v>
      </c>
      <c r="U12880">
        <f t="shared" si="1209"/>
        <v>79.800000000000011</v>
      </c>
      <c r="V12880">
        <f t="shared" si="1210"/>
        <v>19.112790697674427</v>
      </c>
      <c r="W12880" t="str">
        <f t="shared" si="1211"/>
        <v>LOSS</v>
      </c>
    </row>
    <row r="12881" spans="8:23" x14ac:dyDescent="0.35">
      <c r="H12881">
        <v>2011</v>
      </c>
      <c r="I12881" t="s">
        <v>21</v>
      </c>
      <c r="J12881" t="s">
        <v>594</v>
      </c>
      <c r="K12881" t="s">
        <v>171</v>
      </c>
      <c r="L12881" t="str">
        <f t="shared" si="1206"/>
        <v>East African Apparel Ltd</v>
      </c>
      <c r="M12881" t="s">
        <v>184</v>
      </c>
      <c r="N12881" t="s">
        <v>1901</v>
      </c>
      <c r="O12881">
        <v>156</v>
      </c>
      <c r="P12881">
        <v>1.01</v>
      </c>
      <c r="Q12881">
        <v>1.21</v>
      </c>
      <c r="R12881">
        <v>1.0649627263045794E-3</v>
      </c>
      <c r="S12881">
        <f t="shared" si="1207"/>
        <v>157.56</v>
      </c>
      <c r="T12881">
        <f t="shared" si="1208"/>
        <v>0.1661341853035144</v>
      </c>
      <c r="U12881">
        <f t="shared" si="1209"/>
        <v>188.76</v>
      </c>
      <c r="V12881">
        <f t="shared" si="1210"/>
        <v>31.033865814696473</v>
      </c>
      <c r="W12881" t="str">
        <f t="shared" si="1211"/>
        <v>LOSS</v>
      </c>
    </row>
    <row r="12882" spans="8:23" x14ac:dyDescent="0.35">
      <c r="H12882">
        <v>2011</v>
      </c>
      <c r="I12882" t="s">
        <v>21</v>
      </c>
      <c r="J12882" t="s">
        <v>594</v>
      </c>
      <c r="K12882" t="s">
        <v>171</v>
      </c>
      <c r="L12882" t="str">
        <f t="shared" si="1206"/>
        <v>East African Apparel Ltd</v>
      </c>
      <c r="M12882" t="s">
        <v>189</v>
      </c>
      <c r="N12882" t="s">
        <v>1903</v>
      </c>
      <c r="O12882">
        <v>96</v>
      </c>
      <c r="P12882">
        <v>1.03</v>
      </c>
      <c r="Q12882">
        <v>1.38</v>
      </c>
      <c r="R12882">
        <v>1.0471204188481676E-3</v>
      </c>
      <c r="S12882">
        <f t="shared" si="1207"/>
        <v>98.88</v>
      </c>
      <c r="T12882">
        <f t="shared" si="1208"/>
        <v>0.1005235602094241</v>
      </c>
      <c r="U12882">
        <f t="shared" si="1209"/>
        <v>132.47999999999999</v>
      </c>
      <c r="V12882">
        <f t="shared" si="1210"/>
        <v>33.49947643979057</v>
      </c>
      <c r="W12882" t="str">
        <f t="shared" si="1211"/>
        <v>LOSS</v>
      </c>
    </row>
    <row r="12883" spans="8:23" x14ac:dyDescent="0.35">
      <c r="H12883">
        <v>2011</v>
      </c>
      <c r="I12883" t="s">
        <v>21</v>
      </c>
      <c r="J12883" t="s">
        <v>594</v>
      </c>
      <c r="K12883" t="s">
        <v>171</v>
      </c>
      <c r="L12883" t="str">
        <f t="shared" si="1206"/>
        <v>East African Apparel Ltd</v>
      </c>
      <c r="M12883" t="s">
        <v>194</v>
      </c>
      <c r="N12883" t="s">
        <v>1905</v>
      </c>
      <c r="O12883">
        <v>144</v>
      </c>
      <c r="P12883">
        <v>1.02</v>
      </c>
      <c r="Q12883">
        <v>1.29</v>
      </c>
      <c r="R12883">
        <v>1.3333333333333333E-3</v>
      </c>
      <c r="S12883">
        <f t="shared" si="1207"/>
        <v>146.88</v>
      </c>
      <c r="T12883">
        <f t="shared" si="1208"/>
        <v>0.192</v>
      </c>
      <c r="U12883">
        <f t="shared" si="1209"/>
        <v>185.76</v>
      </c>
      <c r="V12883">
        <f t="shared" si="1210"/>
        <v>38.687999999999995</v>
      </c>
      <c r="W12883" t="str">
        <f t="shared" si="1211"/>
        <v>LOSS</v>
      </c>
    </row>
    <row r="12884" spans="8:23" x14ac:dyDescent="0.35">
      <c r="H12884">
        <v>2011</v>
      </c>
      <c r="I12884" t="s">
        <v>21</v>
      </c>
      <c r="J12884" t="s">
        <v>627</v>
      </c>
      <c r="K12884" t="s">
        <v>176</v>
      </c>
      <c r="L12884" t="str">
        <f t="shared" si="1206"/>
        <v>Nairobi Garment Centre</v>
      </c>
      <c r="M12884" t="s">
        <v>199</v>
      </c>
      <c r="N12884" t="s">
        <v>1907</v>
      </c>
      <c r="O12884">
        <v>1068</v>
      </c>
      <c r="P12884">
        <v>2.77</v>
      </c>
      <c r="Q12884">
        <v>3.65</v>
      </c>
      <c r="R12884">
        <v>1.7761989342806395E-3</v>
      </c>
      <c r="S12884">
        <f t="shared" si="1207"/>
        <v>2958.36</v>
      </c>
      <c r="T12884">
        <f t="shared" si="1208"/>
        <v>1.896980461811723</v>
      </c>
      <c r="U12884">
        <f t="shared" si="1209"/>
        <v>3898.2</v>
      </c>
      <c r="V12884">
        <f t="shared" si="1210"/>
        <v>937.94301953818797</v>
      </c>
      <c r="W12884" t="str">
        <f t="shared" si="1211"/>
        <v>LOSS</v>
      </c>
    </row>
    <row r="12885" spans="8:23" x14ac:dyDescent="0.35">
      <c r="H12885">
        <v>2011</v>
      </c>
      <c r="I12885" t="s">
        <v>21</v>
      </c>
      <c r="J12885" t="s">
        <v>627</v>
      </c>
      <c r="K12885" t="s">
        <v>176</v>
      </c>
      <c r="L12885" t="str">
        <f t="shared" si="1206"/>
        <v>Nairobi Garment Centre</v>
      </c>
      <c r="M12885" t="s">
        <v>204</v>
      </c>
      <c r="N12885" t="s">
        <v>1908</v>
      </c>
      <c r="O12885">
        <v>996</v>
      </c>
      <c r="P12885">
        <v>2.52</v>
      </c>
      <c r="Q12885">
        <v>3.3</v>
      </c>
      <c r="R12885">
        <v>1.3054830287206266E-3</v>
      </c>
      <c r="S12885">
        <f t="shared" si="1207"/>
        <v>2509.92</v>
      </c>
      <c r="T12885">
        <f t="shared" si="1208"/>
        <v>1.3002610966057442</v>
      </c>
      <c r="U12885">
        <f t="shared" si="1209"/>
        <v>3286.7999999999997</v>
      </c>
      <c r="V12885">
        <f t="shared" si="1210"/>
        <v>775.57973890339395</v>
      </c>
      <c r="W12885" t="str">
        <f t="shared" si="1211"/>
        <v>LOSS</v>
      </c>
    </row>
    <row r="12886" spans="8:23" x14ac:dyDescent="0.35">
      <c r="H12886">
        <v>2011</v>
      </c>
      <c r="I12886" t="s">
        <v>21</v>
      </c>
      <c r="J12886" t="s">
        <v>627</v>
      </c>
      <c r="K12886" t="s">
        <v>176</v>
      </c>
      <c r="L12886" t="str">
        <f t="shared" si="1206"/>
        <v>Nairobi Garment Centre</v>
      </c>
      <c r="M12886" t="s">
        <v>209</v>
      </c>
      <c r="N12886" t="s">
        <v>1909</v>
      </c>
      <c r="O12886">
        <v>840</v>
      </c>
      <c r="P12886">
        <v>2.68</v>
      </c>
      <c r="Q12886">
        <v>3.95</v>
      </c>
      <c r="R12886">
        <v>1.8148820326678765E-3</v>
      </c>
      <c r="S12886">
        <f t="shared" si="1207"/>
        <v>2251.2000000000003</v>
      </c>
      <c r="T12886">
        <f t="shared" si="1208"/>
        <v>1.5245009074410163</v>
      </c>
      <c r="U12886">
        <f t="shared" si="1209"/>
        <v>3318</v>
      </c>
      <c r="V12886">
        <f t="shared" si="1210"/>
        <v>1065.2754990925587</v>
      </c>
      <c r="W12886" t="str">
        <f t="shared" si="1211"/>
        <v>PROFIT</v>
      </c>
    </row>
    <row r="12887" spans="8:23" x14ac:dyDescent="0.35">
      <c r="H12887">
        <v>2011</v>
      </c>
      <c r="I12887" t="s">
        <v>21</v>
      </c>
      <c r="J12887" t="s">
        <v>627</v>
      </c>
      <c r="K12887" t="s">
        <v>176</v>
      </c>
      <c r="L12887" t="str">
        <f t="shared" si="1206"/>
        <v>Nairobi Garment Centre</v>
      </c>
      <c r="M12887" t="s">
        <v>214</v>
      </c>
      <c r="N12887" t="s">
        <v>1910</v>
      </c>
      <c r="O12887">
        <v>960</v>
      </c>
      <c r="P12887">
        <v>2.19</v>
      </c>
      <c r="Q12887">
        <v>3.24</v>
      </c>
      <c r="R12887">
        <v>1.4367816091954023E-3</v>
      </c>
      <c r="S12887">
        <f t="shared" si="1207"/>
        <v>2102.4</v>
      </c>
      <c r="T12887">
        <f t="shared" si="1208"/>
        <v>1.3793103448275863</v>
      </c>
      <c r="U12887">
        <f t="shared" si="1209"/>
        <v>3110.4</v>
      </c>
      <c r="V12887">
        <f t="shared" si="1210"/>
        <v>1006.6206896551724</v>
      </c>
      <c r="W12887" t="str">
        <f t="shared" si="1211"/>
        <v>PROFIT</v>
      </c>
    </row>
    <row r="12888" spans="8:23" x14ac:dyDescent="0.35">
      <c r="H12888">
        <v>2011</v>
      </c>
      <c r="I12888" t="s">
        <v>21</v>
      </c>
      <c r="J12888" t="s">
        <v>627</v>
      </c>
      <c r="K12888" t="s">
        <v>176</v>
      </c>
      <c r="L12888" t="str">
        <f t="shared" si="1206"/>
        <v>Nairobi Garment Centre</v>
      </c>
      <c r="M12888" t="s">
        <v>219</v>
      </c>
      <c r="N12888" t="s">
        <v>1911</v>
      </c>
      <c r="O12888">
        <v>696</v>
      </c>
      <c r="P12888">
        <v>2.87</v>
      </c>
      <c r="Q12888">
        <v>3.67</v>
      </c>
      <c r="R12888">
        <v>1.8050541516245488E-3</v>
      </c>
      <c r="S12888">
        <f t="shared" si="1207"/>
        <v>1997.52</v>
      </c>
      <c r="T12888">
        <f t="shared" si="1208"/>
        <v>1.256317689530686</v>
      </c>
      <c r="U12888">
        <f t="shared" si="1209"/>
        <v>2554.3200000000002</v>
      </c>
      <c r="V12888">
        <f t="shared" si="1210"/>
        <v>555.54368231046953</v>
      </c>
      <c r="W12888" t="str">
        <f t="shared" si="1211"/>
        <v>LOSS</v>
      </c>
    </row>
    <row r="12889" spans="8:23" x14ac:dyDescent="0.35">
      <c r="H12889">
        <v>2011</v>
      </c>
      <c r="I12889" t="s">
        <v>21</v>
      </c>
      <c r="J12889" t="s">
        <v>627</v>
      </c>
      <c r="K12889" t="s">
        <v>176</v>
      </c>
      <c r="L12889" t="str">
        <f t="shared" si="1206"/>
        <v>Nairobi Garment Centre</v>
      </c>
      <c r="M12889" t="s">
        <v>224</v>
      </c>
      <c r="N12889" t="s">
        <v>1912</v>
      </c>
      <c r="O12889">
        <v>720</v>
      </c>
      <c r="P12889">
        <v>2.0099999999999998</v>
      </c>
      <c r="Q12889">
        <v>3.8</v>
      </c>
      <c r="R12889">
        <v>1.3888888888888889E-3</v>
      </c>
      <c r="S12889">
        <f t="shared" si="1207"/>
        <v>1447.1999999999998</v>
      </c>
      <c r="T12889">
        <f t="shared" si="1208"/>
        <v>1</v>
      </c>
      <c r="U12889">
        <f t="shared" si="1209"/>
        <v>2736</v>
      </c>
      <c r="V12889">
        <f t="shared" si="1210"/>
        <v>1287.8000000000002</v>
      </c>
      <c r="W12889" t="str">
        <f t="shared" si="1211"/>
        <v>PROFIT</v>
      </c>
    </row>
    <row r="12890" spans="8:23" x14ac:dyDescent="0.35">
      <c r="H12890">
        <v>2011</v>
      </c>
      <c r="I12890" t="s">
        <v>21</v>
      </c>
      <c r="J12890" t="s">
        <v>627</v>
      </c>
      <c r="K12890" t="s">
        <v>176</v>
      </c>
      <c r="L12890" t="str">
        <f t="shared" si="1206"/>
        <v>Nairobi Garment Centre</v>
      </c>
      <c r="M12890" t="s">
        <v>229</v>
      </c>
      <c r="N12890" t="s">
        <v>1913</v>
      </c>
      <c r="O12890">
        <v>732</v>
      </c>
      <c r="P12890">
        <v>2.4500000000000002</v>
      </c>
      <c r="Q12890">
        <v>3.91</v>
      </c>
      <c r="R12890">
        <v>1.4749262536873156E-3</v>
      </c>
      <c r="S12890">
        <f t="shared" si="1207"/>
        <v>1793.4</v>
      </c>
      <c r="T12890">
        <f t="shared" si="1208"/>
        <v>1.0796460176991149</v>
      </c>
      <c r="U12890">
        <f t="shared" si="1209"/>
        <v>2862.12</v>
      </c>
      <c r="V12890">
        <f t="shared" si="1210"/>
        <v>1067.6403539823007</v>
      </c>
      <c r="W12890" t="str">
        <f t="shared" si="1211"/>
        <v>PROFIT</v>
      </c>
    </row>
    <row r="12891" spans="8:23" x14ac:dyDescent="0.35">
      <c r="H12891">
        <v>2011</v>
      </c>
      <c r="I12891" t="s">
        <v>21</v>
      </c>
      <c r="J12891" t="s">
        <v>627</v>
      </c>
      <c r="K12891" t="s">
        <v>176</v>
      </c>
      <c r="L12891" t="str">
        <f t="shared" si="1206"/>
        <v>Nairobi Garment Centre</v>
      </c>
      <c r="M12891" t="s">
        <v>234</v>
      </c>
      <c r="N12891" t="s">
        <v>1914</v>
      </c>
      <c r="O12891">
        <v>696</v>
      </c>
      <c r="P12891">
        <v>2.94</v>
      </c>
      <c r="Q12891">
        <v>3.67</v>
      </c>
      <c r="R12891">
        <v>1.4347202295552368E-3</v>
      </c>
      <c r="S12891">
        <f t="shared" si="1207"/>
        <v>2046.24</v>
      </c>
      <c r="T12891">
        <f t="shared" si="1208"/>
        <v>0.99856527977044485</v>
      </c>
      <c r="U12891">
        <f t="shared" si="1209"/>
        <v>2554.3200000000002</v>
      </c>
      <c r="V12891">
        <f t="shared" si="1210"/>
        <v>507.08143472022971</v>
      </c>
      <c r="W12891" t="str">
        <f t="shared" si="1211"/>
        <v>LOSS</v>
      </c>
    </row>
    <row r="12892" spans="8:23" x14ac:dyDescent="0.35">
      <c r="H12892">
        <v>2011</v>
      </c>
      <c r="I12892" t="s">
        <v>21</v>
      </c>
      <c r="J12892" t="s">
        <v>627</v>
      </c>
      <c r="K12892" t="s">
        <v>176</v>
      </c>
      <c r="L12892" t="str">
        <f t="shared" si="1206"/>
        <v>Nairobi Garment Centre</v>
      </c>
      <c r="M12892" t="s">
        <v>239</v>
      </c>
      <c r="N12892" t="s">
        <v>1915</v>
      </c>
      <c r="O12892">
        <v>1092</v>
      </c>
      <c r="P12892">
        <v>2.48</v>
      </c>
      <c r="Q12892">
        <v>3.27</v>
      </c>
      <c r="R12892">
        <v>1.1976047904191617E-3</v>
      </c>
      <c r="S12892">
        <f t="shared" si="1207"/>
        <v>2708.16</v>
      </c>
      <c r="T12892">
        <f t="shared" si="1208"/>
        <v>1.3077844311377245</v>
      </c>
      <c r="U12892">
        <f t="shared" si="1209"/>
        <v>3570.84</v>
      </c>
      <c r="V12892">
        <f t="shared" si="1210"/>
        <v>861.37221556886254</v>
      </c>
      <c r="W12892" t="str">
        <f t="shared" si="1211"/>
        <v>LOSS</v>
      </c>
    </row>
    <row r="12893" spans="8:23" x14ac:dyDescent="0.35">
      <c r="H12893">
        <v>2011</v>
      </c>
      <c r="I12893" t="s">
        <v>21</v>
      </c>
      <c r="J12893" t="s">
        <v>627</v>
      </c>
      <c r="K12893" t="s">
        <v>176</v>
      </c>
      <c r="L12893" t="str">
        <f t="shared" si="1206"/>
        <v>Nairobi Garment Centre</v>
      </c>
      <c r="M12893" t="s">
        <v>244</v>
      </c>
      <c r="N12893" t="s">
        <v>1916</v>
      </c>
      <c r="O12893">
        <v>756</v>
      </c>
      <c r="P12893">
        <v>2.84</v>
      </c>
      <c r="Q12893">
        <v>3.93</v>
      </c>
      <c r="R12893">
        <v>1.2787723785166241E-3</v>
      </c>
      <c r="S12893">
        <f t="shared" si="1207"/>
        <v>2147.04</v>
      </c>
      <c r="T12893">
        <f t="shared" si="1208"/>
        <v>0.96675191815856787</v>
      </c>
      <c r="U12893">
        <f t="shared" si="1209"/>
        <v>2971.08</v>
      </c>
      <c r="V12893">
        <f t="shared" si="1210"/>
        <v>823.07324808184137</v>
      </c>
      <c r="W12893" t="str">
        <f t="shared" si="1211"/>
        <v>LOSS</v>
      </c>
    </row>
    <row r="12894" spans="8:23" x14ac:dyDescent="0.35">
      <c r="H12894">
        <v>2011</v>
      </c>
      <c r="I12894" t="s">
        <v>21</v>
      </c>
      <c r="J12894" t="s">
        <v>627</v>
      </c>
      <c r="K12894" t="s">
        <v>176</v>
      </c>
      <c r="L12894" t="str">
        <f t="shared" si="1206"/>
        <v>Nairobi Garment Centre</v>
      </c>
      <c r="M12894" t="s">
        <v>249</v>
      </c>
      <c r="N12894" t="s">
        <v>1917</v>
      </c>
      <c r="O12894">
        <v>900</v>
      </c>
      <c r="P12894">
        <v>2.0499999999999998</v>
      </c>
      <c r="Q12894">
        <v>3.51</v>
      </c>
      <c r="R12894">
        <v>1.6694490818030051E-3</v>
      </c>
      <c r="S12894">
        <f t="shared" si="1207"/>
        <v>1844.9999999999998</v>
      </c>
      <c r="T12894">
        <f t="shared" si="1208"/>
        <v>1.5025041736227045</v>
      </c>
      <c r="U12894">
        <f t="shared" si="1209"/>
        <v>3159</v>
      </c>
      <c r="V12894">
        <f t="shared" si="1210"/>
        <v>1312.4974958263774</v>
      </c>
      <c r="W12894" t="str">
        <f t="shared" si="1211"/>
        <v>PROFIT</v>
      </c>
    </row>
    <row r="12895" spans="8:23" x14ac:dyDescent="0.35">
      <c r="H12895">
        <v>2011</v>
      </c>
      <c r="I12895" t="s">
        <v>21</v>
      </c>
      <c r="J12895" t="s">
        <v>627</v>
      </c>
      <c r="K12895" t="s">
        <v>176</v>
      </c>
      <c r="L12895" t="str">
        <f t="shared" si="1206"/>
        <v>Nairobi Garment Centre</v>
      </c>
      <c r="M12895" t="s">
        <v>254</v>
      </c>
      <c r="N12895" t="s">
        <v>1918</v>
      </c>
      <c r="O12895">
        <v>1080</v>
      </c>
      <c r="P12895">
        <v>2.96</v>
      </c>
      <c r="Q12895">
        <v>3.63</v>
      </c>
      <c r="R12895">
        <v>1.1534025374855825E-3</v>
      </c>
      <c r="S12895">
        <f t="shared" si="1207"/>
        <v>3196.8</v>
      </c>
      <c r="T12895">
        <f t="shared" si="1208"/>
        <v>1.2456747404844291</v>
      </c>
      <c r="U12895">
        <f t="shared" si="1209"/>
        <v>3920.4</v>
      </c>
      <c r="V12895">
        <f t="shared" si="1210"/>
        <v>722.35432525951546</v>
      </c>
      <c r="W12895" t="str">
        <f t="shared" si="1211"/>
        <v>LOSS</v>
      </c>
    </row>
    <row r="12896" spans="8:23" x14ac:dyDescent="0.35">
      <c r="H12896">
        <v>2011</v>
      </c>
      <c r="I12896" t="s">
        <v>21</v>
      </c>
      <c r="J12896" t="s">
        <v>627</v>
      </c>
      <c r="K12896" t="s">
        <v>176</v>
      </c>
      <c r="L12896" t="str">
        <f t="shared" si="1206"/>
        <v>Nairobi Garment Centre</v>
      </c>
      <c r="M12896" t="s">
        <v>23</v>
      </c>
      <c r="N12896" t="s">
        <v>1919</v>
      </c>
      <c r="O12896">
        <v>744</v>
      </c>
      <c r="P12896">
        <v>2.86</v>
      </c>
      <c r="Q12896">
        <v>3.38</v>
      </c>
      <c r="R12896">
        <v>1.1428571428571429E-3</v>
      </c>
      <c r="S12896">
        <f t="shared" si="1207"/>
        <v>2127.8399999999997</v>
      </c>
      <c r="T12896">
        <f t="shared" si="1208"/>
        <v>0.85028571428571431</v>
      </c>
      <c r="U12896">
        <f t="shared" si="1209"/>
        <v>2514.7199999999998</v>
      </c>
      <c r="V12896">
        <f t="shared" si="1210"/>
        <v>386.02971428571442</v>
      </c>
      <c r="W12896" t="str">
        <f t="shared" si="1211"/>
        <v>LOSS</v>
      </c>
    </row>
    <row r="12897" spans="8:23" x14ac:dyDescent="0.35">
      <c r="H12897">
        <v>2011</v>
      </c>
      <c r="I12897" t="s">
        <v>21</v>
      </c>
      <c r="J12897" t="s">
        <v>627</v>
      </c>
      <c r="K12897" t="s">
        <v>176</v>
      </c>
      <c r="L12897" t="str">
        <f t="shared" si="1206"/>
        <v>Nairobi Garment Centre</v>
      </c>
      <c r="M12897" t="s">
        <v>28</v>
      </c>
      <c r="N12897" t="s">
        <v>1920</v>
      </c>
      <c r="O12897">
        <v>1188</v>
      </c>
      <c r="P12897">
        <v>2.5</v>
      </c>
      <c r="Q12897">
        <v>3.75</v>
      </c>
      <c r="R12897">
        <v>1.3054830287206266E-3</v>
      </c>
      <c r="S12897">
        <f t="shared" si="1207"/>
        <v>2970</v>
      </c>
      <c r="T12897">
        <f t="shared" si="1208"/>
        <v>1.5509138381201044</v>
      </c>
      <c r="U12897">
        <f t="shared" si="1209"/>
        <v>4455</v>
      </c>
      <c r="V12897">
        <f t="shared" si="1210"/>
        <v>1483.4490861618799</v>
      </c>
      <c r="W12897" t="str">
        <f t="shared" si="1211"/>
        <v>PROFIT</v>
      </c>
    </row>
    <row r="12898" spans="8:23" x14ac:dyDescent="0.35">
      <c r="H12898">
        <v>2011</v>
      </c>
      <c r="I12898" t="s">
        <v>21</v>
      </c>
      <c r="J12898" t="s">
        <v>627</v>
      </c>
      <c r="K12898" t="s">
        <v>176</v>
      </c>
      <c r="L12898" t="str">
        <f t="shared" si="1206"/>
        <v>Nairobi Garment Centre</v>
      </c>
      <c r="M12898" t="s">
        <v>33</v>
      </c>
      <c r="N12898" t="s">
        <v>1921</v>
      </c>
      <c r="O12898">
        <v>1140</v>
      </c>
      <c r="P12898">
        <v>2.81</v>
      </c>
      <c r="Q12898">
        <v>3.73</v>
      </c>
      <c r="R12898">
        <v>1.3458950201884253E-3</v>
      </c>
      <c r="S12898">
        <f t="shared" si="1207"/>
        <v>3203.4</v>
      </c>
      <c r="T12898">
        <f t="shared" si="1208"/>
        <v>1.5343203230148048</v>
      </c>
      <c r="U12898">
        <f t="shared" si="1209"/>
        <v>4252.2</v>
      </c>
      <c r="V12898">
        <f t="shared" si="1210"/>
        <v>1047.265679676985</v>
      </c>
      <c r="W12898" t="str">
        <f t="shared" si="1211"/>
        <v>PROFIT</v>
      </c>
    </row>
    <row r="12899" spans="8:23" x14ac:dyDescent="0.35">
      <c r="H12899">
        <v>2011</v>
      </c>
      <c r="I12899" t="s">
        <v>21</v>
      </c>
      <c r="J12899" t="s">
        <v>627</v>
      </c>
      <c r="K12899" t="s">
        <v>176</v>
      </c>
      <c r="L12899" t="str">
        <f t="shared" si="1206"/>
        <v>Nairobi Garment Centre</v>
      </c>
      <c r="M12899" t="s">
        <v>39</v>
      </c>
      <c r="N12899" t="s">
        <v>1922</v>
      </c>
      <c r="O12899">
        <v>924</v>
      </c>
      <c r="P12899">
        <v>2.2599999999999998</v>
      </c>
      <c r="Q12899">
        <v>3.82</v>
      </c>
      <c r="R12899">
        <v>1.7921146953405018E-3</v>
      </c>
      <c r="S12899">
        <f t="shared" si="1207"/>
        <v>2088.2399999999998</v>
      </c>
      <c r="T12899">
        <f t="shared" si="1208"/>
        <v>1.6559139784946237</v>
      </c>
      <c r="U12899">
        <f t="shared" si="1209"/>
        <v>3529.68</v>
      </c>
      <c r="V12899">
        <f t="shared" si="1210"/>
        <v>1439.7840860215053</v>
      </c>
      <c r="W12899" t="str">
        <f t="shared" si="1211"/>
        <v>PROFIT</v>
      </c>
    </row>
    <row r="12900" spans="8:23" x14ac:dyDescent="0.35">
      <c r="H12900">
        <v>2011</v>
      </c>
      <c r="I12900" t="s">
        <v>21</v>
      </c>
      <c r="J12900" t="s">
        <v>627</v>
      </c>
      <c r="K12900" t="s">
        <v>176</v>
      </c>
      <c r="L12900" t="str">
        <f t="shared" si="1206"/>
        <v>Nairobi Garment Centre</v>
      </c>
      <c r="M12900" t="s">
        <v>44</v>
      </c>
      <c r="N12900" t="s">
        <v>1923</v>
      </c>
      <c r="O12900">
        <v>1056</v>
      </c>
      <c r="P12900">
        <v>2.08</v>
      </c>
      <c r="Q12900">
        <v>3.78</v>
      </c>
      <c r="R12900">
        <v>1.7452006980802793E-3</v>
      </c>
      <c r="S12900">
        <f t="shared" si="1207"/>
        <v>2196.48</v>
      </c>
      <c r="T12900">
        <f t="shared" si="1208"/>
        <v>1.8429319371727748</v>
      </c>
      <c r="U12900">
        <f t="shared" si="1209"/>
        <v>3991.68</v>
      </c>
      <c r="V12900">
        <f t="shared" si="1210"/>
        <v>1793.357068062827</v>
      </c>
      <c r="W12900" t="str">
        <f t="shared" si="1211"/>
        <v>PROFIT</v>
      </c>
    </row>
    <row r="12901" spans="8:23" x14ac:dyDescent="0.35">
      <c r="H12901">
        <v>2011</v>
      </c>
      <c r="I12901" t="s">
        <v>21</v>
      </c>
      <c r="J12901" t="s">
        <v>627</v>
      </c>
      <c r="K12901" t="s">
        <v>176</v>
      </c>
      <c r="L12901" t="str">
        <f t="shared" si="1206"/>
        <v>Nairobi Garment Centre</v>
      </c>
      <c r="M12901" t="s">
        <v>49</v>
      </c>
      <c r="N12901" t="s">
        <v>1924</v>
      </c>
      <c r="O12901">
        <v>624</v>
      </c>
      <c r="P12901">
        <v>2.97</v>
      </c>
      <c r="Q12901">
        <v>3.59</v>
      </c>
      <c r="R12901">
        <v>1.2787723785166241E-3</v>
      </c>
      <c r="S12901">
        <f t="shared" si="1207"/>
        <v>1853.2800000000002</v>
      </c>
      <c r="T12901">
        <f t="shared" si="1208"/>
        <v>0.79795396419437348</v>
      </c>
      <c r="U12901">
        <f t="shared" si="1209"/>
        <v>2240.16</v>
      </c>
      <c r="V12901">
        <f t="shared" si="1210"/>
        <v>386.08204603580526</v>
      </c>
      <c r="W12901" t="str">
        <f t="shared" si="1211"/>
        <v>LOSS</v>
      </c>
    </row>
    <row r="12902" spans="8:23" x14ac:dyDescent="0.35">
      <c r="H12902">
        <v>2011</v>
      </c>
      <c r="I12902" t="s">
        <v>21</v>
      </c>
      <c r="J12902" t="s">
        <v>627</v>
      </c>
      <c r="K12902" t="s">
        <v>176</v>
      </c>
      <c r="L12902" t="str">
        <f t="shared" si="1206"/>
        <v>Nairobi Garment Centre</v>
      </c>
      <c r="M12902" t="s">
        <v>54</v>
      </c>
      <c r="N12902" t="s">
        <v>1926</v>
      </c>
      <c r="O12902">
        <v>744</v>
      </c>
      <c r="P12902">
        <v>2.86</v>
      </c>
      <c r="Q12902">
        <v>3.96</v>
      </c>
      <c r="R12902">
        <v>1.0638297872340426E-3</v>
      </c>
      <c r="S12902">
        <f t="shared" si="1207"/>
        <v>2127.8399999999997</v>
      </c>
      <c r="T12902">
        <f t="shared" si="1208"/>
        <v>0.79148936170212769</v>
      </c>
      <c r="U12902">
        <f t="shared" si="1209"/>
        <v>2946.24</v>
      </c>
      <c r="V12902">
        <f t="shared" si="1210"/>
        <v>817.60851063829796</v>
      </c>
      <c r="W12902" t="str">
        <f t="shared" si="1211"/>
        <v>LOSS</v>
      </c>
    </row>
    <row r="12903" spans="8:23" x14ac:dyDescent="0.35">
      <c r="H12903">
        <v>2011</v>
      </c>
      <c r="I12903" t="s">
        <v>21</v>
      </c>
      <c r="J12903" t="s">
        <v>627</v>
      </c>
      <c r="K12903" t="s">
        <v>176</v>
      </c>
      <c r="L12903" t="str">
        <f t="shared" si="1206"/>
        <v>Nairobi Garment Centre</v>
      </c>
      <c r="M12903" t="s">
        <v>59</v>
      </c>
      <c r="N12903" t="s">
        <v>1927</v>
      </c>
      <c r="O12903">
        <v>1188</v>
      </c>
      <c r="P12903">
        <v>2.37</v>
      </c>
      <c r="Q12903">
        <v>3.99</v>
      </c>
      <c r="R12903">
        <v>1.364256480218281E-3</v>
      </c>
      <c r="S12903">
        <f t="shared" si="1207"/>
        <v>2815.56</v>
      </c>
      <c r="T12903">
        <f t="shared" si="1208"/>
        <v>1.6207366984993179</v>
      </c>
      <c r="U12903">
        <f t="shared" si="1209"/>
        <v>4740.12</v>
      </c>
      <c r="V12903">
        <f t="shared" si="1210"/>
        <v>1922.9392633015007</v>
      </c>
      <c r="W12903" t="str">
        <f t="shared" si="1211"/>
        <v>PROFIT</v>
      </c>
    </row>
    <row r="12904" spans="8:23" x14ac:dyDescent="0.35">
      <c r="H12904">
        <v>2011</v>
      </c>
      <c r="I12904" t="s">
        <v>21</v>
      </c>
      <c r="J12904" t="s">
        <v>627</v>
      </c>
      <c r="K12904" t="s">
        <v>176</v>
      </c>
      <c r="L12904" t="str">
        <f t="shared" si="1206"/>
        <v>Nairobi Garment Centre</v>
      </c>
      <c r="M12904" t="s">
        <v>64</v>
      </c>
      <c r="N12904" t="s">
        <v>1928</v>
      </c>
      <c r="O12904">
        <v>732</v>
      </c>
      <c r="P12904">
        <v>2.06</v>
      </c>
      <c r="Q12904">
        <v>3.81</v>
      </c>
      <c r="R12904">
        <v>1.7985611510791368E-3</v>
      </c>
      <c r="S12904">
        <f t="shared" si="1207"/>
        <v>1507.92</v>
      </c>
      <c r="T12904">
        <f t="shared" si="1208"/>
        <v>1.3165467625899281</v>
      </c>
      <c r="U12904">
        <f t="shared" si="1209"/>
        <v>2788.92</v>
      </c>
      <c r="V12904">
        <f t="shared" si="1210"/>
        <v>1279.68345323741</v>
      </c>
      <c r="W12904" t="str">
        <f t="shared" si="1211"/>
        <v>PROFIT</v>
      </c>
    </row>
    <row r="12905" spans="8:23" x14ac:dyDescent="0.35">
      <c r="H12905">
        <v>2011</v>
      </c>
      <c r="I12905" t="s">
        <v>21</v>
      </c>
      <c r="J12905" t="s">
        <v>627</v>
      </c>
      <c r="K12905" t="s">
        <v>176</v>
      </c>
      <c r="L12905" t="str">
        <f t="shared" si="1206"/>
        <v>Nairobi Garment Centre</v>
      </c>
      <c r="M12905" t="s">
        <v>69</v>
      </c>
      <c r="N12905" t="s">
        <v>1929</v>
      </c>
      <c r="O12905">
        <v>1068</v>
      </c>
      <c r="P12905">
        <v>2.41</v>
      </c>
      <c r="Q12905">
        <v>3.44</v>
      </c>
      <c r="R12905">
        <v>1.3793103448275861E-3</v>
      </c>
      <c r="S12905">
        <f t="shared" si="1207"/>
        <v>2573.88</v>
      </c>
      <c r="T12905">
        <f t="shared" si="1208"/>
        <v>1.473103448275862</v>
      </c>
      <c r="U12905">
        <f t="shared" si="1209"/>
        <v>3673.92</v>
      </c>
      <c r="V12905">
        <f t="shared" si="1210"/>
        <v>1098.5668965517241</v>
      </c>
      <c r="W12905" t="str">
        <f t="shared" si="1211"/>
        <v>PROFIT</v>
      </c>
    </row>
    <row r="12906" spans="8:23" x14ac:dyDescent="0.35">
      <c r="H12906">
        <v>2011</v>
      </c>
      <c r="I12906" t="s">
        <v>21</v>
      </c>
      <c r="J12906" t="s">
        <v>627</v>
      </c>
      <c r="K12906" t="s">
        <v>176</v>
      </c>
      <c r="L12906" t="str">
        <f t="shared" si="1206"/>
        <v>Nairobi Garment Centre</v>
      </c>
      <c r="M12906" t="s">
        <v>74</v>
      </c>
      <c r="N12906" t="s">
        <v>1932</v>
      </c>
      <c r="O12906">
        <v>1176</v>
      </c>
      <c r="P12906">
        <v>2.5</v>
      </c>
      <c r="Q12906">
        <v>3.36</v>
      </c>
      <c r="R12906">
        <v>1.4347202295552368E-3</v>
      </c>
      <c r="S12906">
        <f t="shared" si="1207"/>
        <v>2940</v>
      </c>
      <c r="T12906">
        <f t="shared" si="1208"/>
        <v>1.6872309899569584</v>
      </c>
      <c r="U12906">
        <f t="shared" si="1209"/>
        <v>3951.3599999999997</v>
      </c>
      <c r="V12906">
        <f t="shared" si="1210"/>
        <v>1009.6727690100428</v>
      </c>
      <c r="W12906" t="str">
        <f t="shared" si="1211"/>
        <v>PROFIT</v>
      </c>
    </row>
    <row r="12907" spans="8:23" x14ac:dyDescent="0.35">
      <c r="H12907">
        <v>2011</v>
      </c>
      <c r="I12907" t="s">
        <v>21</v>
      </c>
      <c r="J12907" t="s">
        <v>627</v>
      </c>
      <c r="K12907" t="s">
        <v>176</v>
      </c>
      <c r="L12907" t="str">
        <f t="shared" si="1206"/>
        <v>Nairobi Garment Centre</v>
      </c>
      <c r="M12907" t="s">
        <v>79</v>
      </c>
      <c r="N12907" t="s">
        <v>1933</v>
      </c>
      <c r="O12907">
        <v>852</v>
      </c>
      <c r="P12907">
        <v>2.97</v>
      </c>
      <c r="Q12907">
        <v>3.32</v>
      </c>
      <c r="R12907">
        <v>1.2578616352201257E-3</v>
      </c>
      <c r="S12907">
        <f t="shared" si="1207"/>
        <v>2530.44</v>
      </c>
      <c r="T12907">
        <f t="shared" si="1208"/>
        <v>1.0716981132075472</v>
      </c>
      <c r="U12907">
        <f t="shared" si="1209"/>
        <v>2828.64</v>
      </c>
      <c r="V12907">
        <f t="shared" si="1210"/>
        <v>297.12830188679226</v>
      </c>
      <c r="W12907" t="str">
        <f t="shared" si="1211"/>
        <v>LOSS</v>
      </c>
    </row>
    <row r="12908" spans="8:23" x14ac:dyDescent="0.35">
      <c r="H12908">
        <v>2011</v>
      </c>
      <c r="I12908" t="s">
        <v>21</v>
      </c>
      <c r="J12908" t="s">
        <v>627</v>
      </c>
      <c r="K12908" t="s">
        <v>176</v>
      </c>
      <c r="L12908" t="str">
        <f t="shared" si="1206"/>
        <v>Nairobi Garment Centre</v>
      </c>
      <c r="M12908" t="s">
        <v>84</v>
      </c>
      <c r="N12908" t="s">
        <v>1934</v>
      </c>
      <c r="O12908">
        <v>924</v>
      </c>
      <c r="P12908">
        <v>2.42</v>
      </c>
      <c r="Q12908">
        <v>3.28</v>
      </c>
      <c r="R12908">
        <v>1.4164305949008499E-3</v>
      </c>
      <c r="S12908">
        <f t="shared" si="1207"/>
        <v>2236.08</v>
      </c>
      <c r="T12908">
        <f t="shared" si="1208"/>
        <v>1.3087818696883853</v>
      </c>
      <c r="U12908">
        <f t="shared" si="1209"/>
        <v>3030.72</v>
      </c>
      <c r="V12908">
        <f t="shared" si="1210"/>
        <v>793.33121813031153</v>
      </c>
      <c r="W12908" t="str">
        <f t="shared" si="1211"/>
        <v>LOSS</v>
      </c>
    </row>
    <row r="12909" spans="8:23" x14ac:dyDescent="0.35">
      <c r="H12909">
        <v>2011</v>
      </c>
      <c r="I12909" t="s">
        <v>21</v>
      </c>
      <c r="J12909" t="s">
        <v>627</v>
      </c>
      <c r="K12909" t="s">
        <v>176</v>
      </c>
      <c r="L12909" t="str">
        <f t="shared" si="1206"/>
        <v>Nairobi Garment Centre</v>
      </c>
      <c r="M12909" t="s">
        <v>89</v>
      </c>
      <c r="N12909" t="s">
        <v>1935</v>
      </c>
      <c r="O12909">
        <v>660</v>
      </c>
      <c r="P12909">
        <v>2.56</v>
      </c>
      <c r="Q12909">
        <v>3.93</v>
      </c>
      <c r="R12909">
        <v>1.1587485515643105E-3</v>
      </c>
      <c r="S12909">
        <f t="shared" si="1207"/>
        <v>1689.6000000000001</v>
      </c>
      <c r="T12909">
        <f t="shared" si="1208"/>
        <v>0.76477404403244498</v>
      </c>
      <c r="U12909">
        <f t="shared" si="1209"/>
        <v>2593.8000000000002</v>
      </c>
      <c r="V12909">
        <f t="shared" si="1210"/>
        <v>903.43522595596755</v>
      </c>
      <c r="W12909" t="str">
        <f t="shared" si="1211"/>
        <v>LOSS</v>
      </c>
    </row>
    <row r="12910" spans="8:23" x14ac:dyDescent="0.35">
      <c r="H12910">
        <v>2011</v>
      </c>
      <c r="I12910" t="s">
        <v>21</v>
      </c>
      <c r="J12910" t="s">
        <v>627</v>
      </c>
      <c r="K12910" t="s">
        <v>176</v>
      </c>
      <c r="L12910" t="str">
        <f t="shared" si="1206"/>
        <v>Nairobi Garment Centre</v>
      </c>
      <c r="M12910" t="s">
        <v>94</v>
      </c>
      <c r="N12910" t="s">
        <v>1936</v>
      </c>
      <c r="O12910">
        <v>1008</v>
      </c>
      <c r="P12910">
        <v>2.56</v>
      </c>
      <c r="Q12910">
        <v>3.7</v>
      </c>
      <c r="R12910">
        <v>1.3736263736263737E-3</v>
      </c>
      <c r="S12910">
        <f t="shared" si="1207"/>
        <v>2580.48</v>
      </c>
      <c r="T12910">
        <f t="shared" si="1208"/>
        <v>1.3846153846153848</v>
      </c>
      <c r="U12910">
        <f t="shared" si="1209"/>
        <v>3729.6000000000004</v>
      </c>
      <c r="V12910">
        <f t="shared" si="1210"/>
        <v>1147.7353846153849</v>
      </c>
      <c r="W12910" t="str">
        <f t="shared" si="1211"/>
        <v>PROFIT</v>
      </c>
    </row>
    <row r="12911" spans="8:23" x14ac:dyDescent="0.35">
      <c r="H12911">
        <v>2011</v>
      </c>
      <c r="I12911" t="s">
        <v>21</v>
      </c>
      <c r="J12911" t="s">
        <v>627</v>
      </c>
      <c r="K12911" t="s">
        <v>176</v>
      </c>
      <c r="L12911" t="str">
        <f t="shared" si="1206"/>
        <v>Nairobi Garment Centre</v>
      </c>
      <c r="M12911" t="s">
        <v>99</v>
      </c>
      <c r="N12911" t="s">
        <v>1937</v>
      </c>
      <c r="O12911">
        <v>600</v>
      </c>
      <c r="P12911">
        <v>2.8</v>
      </c>
      <c r="Q12911">
        <v>3.96</v>
      </c>
      <c r="R12911">
        <v>1.2180267965895249E-3</v>
      </c>
      <c r="S12911">
        <f t="shared" si="1207"/>
        <v>1680</v>
      </c>
      <c r="T12911">
        <f t="shared" si="1208"/>
        <v>0.73081607795371495</v>
      </c>
      <c r="U12911">
        <f t="shared" si="1209"/>
        <v>2376</v>
      </c>
      <c r="V12911">
        <f t="shared" si="1210"/>
        <v>695.2691839220463</v>
      </c>
      <c r="W12911" t="str">
        <f t="shared" si="1211"/>
        <v>LOSS</v>
      </c>
    </row>
    <row r="12912" spans="8:23" x14ac:dyDescent="0.35">
      <c r="H12912">
        <v>2011</v>
      </c>
      <c r="I12912" t="s">
        <v>21</v>
      </c>
      <c r="J12912" t="s">
        <v>627</v>
      </c>
      <c r="K12912" t="s">
        <v>176</v>
      </c>
      <c r="L12912" t="str">
        <f t="shared" si="1206"/>
        <v>Nairobi Garment Centre</v>
      </c>
      <c r="M12912" t="s">
        <v>104</v>
      </c>
      <c r="N12912" t="s">
        <v>1938</v>
      </c>
      <c r="O12912">
        <v>852</v>
      </c>
      <c r="P12912">
        <v>2.04</v>
      </c>
      <c r="Q12912">
        <v>3.93</v>
      </c>
      <c r="R12912">
        <v>1.4471780028943559E-3</v>
      </c>
      <c r="S12912">
        <f t="shared" si="1207"/>
        <v>1738.08</v>
      </c>
      <c r="T12912">
        <f t="shared" si="1208"/>
        <v>1.2329956584659911</v>
      </c>
      <c r="U12912">
        <f t="shared" si="1209"/>
        <v>3348.36</v>
      </c>
      <c r="V12912">
        <f t="shared" si="1210"/>
        <v>1609.0470043415341</v>
      </c>
      <c r="W12912" t="str">
        <f t="shared" si="1211"/>
        <v>PROFIT</v>
      </c>
    </row>
    <row r="12913" spans="8:23" x14ac:dyDescent="0.35">
      <c r="H12913">
        <v>2011</v>
      </c>
      <c r="I12913" t="s">
        <v>21</v>
      </c>
      <c r="J12913" t="s">
        <v>627</v>
      </c>
      <c r="K12913" t="s">
        <v>176</v>
      </c>
      <c r="L12913" t="str">
        <f t="shared" si="1206"/>
        <v>Nairobi Garment Centre</v>
      </c>
      <c r="M12913" t="s">
        <v>109</v>
      </c>
      <c r="N12913" t="s">
        <v>1939</v>
      </c>
      <c r="O12913">
        <v>1080</v>
      </c>
      <c r="P12913">
        <v>2.57</v>
      </c>
      <c r="Q12913">
        <v>3.86</v>
      </c>
      <c r="R12913">
        <v>1.1428571428571429E-3</v>
      </c>
      <c r="S12913">
        <f t="shared" si="1207"/>
        <v>2775.6</v>
      </c>
      <c r="T12913">
        <f t="shared" si="1208"/>
        <v>1.2342857142857144</v>
      </c>
      <c r="U12913">
        <f t="shared" si="1209"/>
        <v>4168.8</v>
      </c>
      <c r="V12913">
        <f t="shared" si="1210"/>
        <v>1391.9657142857145</v>
      </c>
      <c r="W12913" t="str">
        <f t="shared" si="1211"/>
        <v>PROFIT</v>
      </c>
    </row>
    <row r="12914" spans="8:23" x14ac:dyDescent="0.35">
      <c r="H12914">
        <v>2011</v>
      </c>
      <c r="I12914" t="s">
        <v>21</v>
      </c>
      <c r="J12914" t="s">
        <v>627</v>
      </c>
      <c r="K12914" t="s">
        <v>176</v>
      </c>
      <c r="L12914" t="str">
        <f t="shared" si="1206"/>
        <v>Nairobi Garment Centre</v>
      </c>
      <c r="M12914" t="s">
        <v>114</v>
      </c>
      <c r="N12914" t="s">
        <v>1960</v>
      </c>
      <c r="O12914">
        <v>636</v>
      </c>
      <c r="P12914">
        <v>2.5</v>
      </c>
      <c r="Q12914">
        <v>3.24</v>
      </c>
      <c r="R12914">
        <v>1.7921146953405018E-3</v>
      </c>
      <c r="S12914">
        <f t="shared" si="1207"/>
        <v>1590</v>
      </c>
      <c r="T12914">
        <f t="shared" si="1208"/>
        <v>1.1397849462365592</v>
      </c>
      <c r="U12914">
        <f t="shared" si="1209"/>
        <v>2060.6400000000003</v>
      </c>
      <c r="V12914">
        <f t="shared" si="1210"/>
        <v>469.50021505376378</v>
      </c>
      <c r="W12914" t="str">
        <f t="shared" si="1211"/>
        <v>LOSS</v>
      </c>
    </row>
    <row r="12915" spans="8:23" x14ac:dyDescent="0.35">
      <c r="H12915">
        <v>2011</v>
      </c>
      <c r="I12915" t="s">
        <v>21</v>
      </c>
      <c r="J12915" t="s">
        <v>594</v>
      </c>
      <c r="K12915" t="s">
        <v>18</v>
      </c>
      <c r="L12915" t="str">
        <f t="shared" si="1206"/>
        <v>United Aryan (EPZ) Ltd</v>
      </c>
      <c r="M12915" t="s">
        <v>119</v>
      </c>
      <c r="N12915" t="s">
        <v>1964</v>
      </c>
      <c r="O12915">
        <v>156</v>
      </c>
      <c r="P12915">
        <v>1.19</v>
      </c>
      <c r="Q12915">
        <v>1.2</v>
      </c>
      <c r="R12915">
        <v>1.2562814070351759E-3</v>
      </c>
      <c r="S12915">
        <f t="shared" si="1207"/>
        <v>185.64</v>
      </c>
      <c r="T12915">
        <f t="shared" si="1208"/>
        <v>0.19597989949748745</v>
      </c>
      <c r="U12915">
        <f t="shared" si="1209"/>
        <v>187.2</v>
      </c>
      <c r="V12915">
        <f t="shared" si="1210"/>
        <v>1.3640201005025148</v>
      </c>
      <c r="W12915" t="str">
        <f t="shared" si="1211"/>
        <v>LOSS</v>
      </c>
    </row>
    <row r="12916" spans="8:23" x14ac:dyDescent="0.35">
      <c r="H12916">
        <v>2011</v>
      </c>
      <c r="I12916" t="s">
        <v>21</v>
      </c>
      <c r="J12916" t="s">
        <v>594</v>
      </c>
      <c r="K12916" t="s">
        <v>18</v>
      </c>
      <c r="L12916" t="str">
        <f t="shared" si="1206"/>
        <v>United Aryan (EPZ) Ltd</v>
      </c>
      <c r="M12916" t="s">
        <v>124</v>
      </c>
      <c r="N12916" t="s">
        <v>1965</v>
      </c>
      <c r="O12916">
        <v>132</v>
      </c>
      <c r="P12916">
        <v>1.1100000000000001</v>
      </c>
      <c r="Q12916">
        <v>1.28</v>
      </c>
      <c r="R12916">
        <v>1.2453300124533001E-3</v>
      </c>
      <c r="S12916">
        <f t="shared" si="1207"/>
        <v>146.52000000000001</v>
      </c>
      <c r="T12916">
        <f t="shared" si="1208"/>
        <v>0.16438356164383561</v>
      </c>
      <c r="U12916">
        <f t="shared" si="1209"/>
        <v>168.96</v>
      </c>
      <c r="V12916">
        <f t="shared" si="1210"/>
        <v>22.275616438356163</v>
      </c>
      <c r="W12916" t="str">
        <f t="shared" si="1211"/>
        <v>LOSS</v>
      </c>
    </row>
    <row r="12917" spans="8:23" x14ac:dyDescent="0.35">
      <c r="H12917">
        <v>2011</v>
      </c>
      <c r="I12917" t="s">
        <v>21</v>
      </c>
      <c r="J12917" t="s">
        <v>594</v>
      </c>
      <c r="K12917" t="s">
        <v>18</v>
      </c>
      <c r="L12917" t="str">
        <f t="shared" si="1206"/>
        <v>United Aryan (EPZ) Ltd</v>
      </c>
      <c r="M12917" t="s">
        <v>129</v>
      </c>
      <c r="N12917" t="s">
        <v>1966</v>
      </c>
      <c r="O12917">
        <v>144</v>
      </c>
      <c r="P12917">
        <v>1.0900000000000001</v>
      </c>
      <c r="Q12917">
        <v>1.34</v>
      </c>
      <c r="R12917">
        <v>1.834862385321101E-3</v>
      </c>
      <c r="S12917">
        <f t="shared" si="1207"/>
        <v>156.96</v>
      </c>
      <c r="T12917">
        <f t="shared" si="1208"/>
        <v>0.26422018348623855</v>
      </c>
      <c r="U12917">
        <f t="shared" si="1209"/>
        <v>192.96</v>
      </c>
      <c r="V12917">
        <f t="shared" si="1210"/>
        <v>35.735779816513762</v>
      </c>
      <c r="W12917" t="str">
        <f t="shared" si="1211"/>
        <v>LOSS</v>
      </c>
    </row>
    <row r="12918" spans="8:23" x14ac:dyDescent="0.35">
      <c r="H12918">
        <v>2011</v>
      </c>
      <c r="I12918" t="s">
        <v>21</v>
      </c>
      <c r="J12918" t="s">
        <v>594</v>
      </c>
      <c r="K12918" t="s">
        <v>18</v>
      </c>
      <c r="L12918" t="str">
        <f t="shared" si="1206"/>
        <v>United Aryan (EPZ) Ltd</v>
      </c>
      <c r="M12918" t="s">
        <v>134</v>
      </c>
      <c r="N12918" t="s">
        <v>1967</v>
      </c>
      <c r="O12918">
        <v>48</v>
      </c>
      <c r="P12918">
        <v>1.1399999999999999</v>
      </c>
      <c r="Q12918">
        <v>1.35</v>
      </c>
      <c r="R12918">
        <v>1.4084507042253522E-3</v>
      </c>
      <c r="S12918">
        <f t="shared" si="1207"/>
        <v>54.72</v>
      </c>
      <c r="T12918">
        <f t="shared" si="1208"/>
        <v>6.7605633802816908E-2</v>
      </c>
      <c r="U12918">
        <f t="shared" si="1209"/>
        <v>64.800000000000011</v>
      </c>
      <c r="V12918">
        <f t="shared" si="1210"/>
        <v>10.012394366197196</v>
      </c>
      <c r="W12918" t="str">
        <f t="shared" si="1211"/>
        <v>LOSS</v>
      </c>
    </row>
    <row r="12919" spans="8:23" x14ac:dyDescent="0.35">
      <c r="H12919">
        <v>2011</v>
      </c>
      <c r="I12919" t="s">
        <v>21</v>
      </c>
      <c r="J12919" t="s">
        <v>594</v>
      </c>
      <c r="K12919" t="s">
        <v>18</v>
      </c>
      <c r="L12919" t="str">
        <f t="shared" si="1206"/>
        <v>United Aryan (EPZ) Ltd</v>
      </c>
      <c r="M12919" t="s">
        <v>139</v>
      </c>
      <c r="N12919" t="s">
        <v>1968</v>
      </c>
      <c r="O12919">
        <v>96</v>
      </c>
      <c r="P12919">
        <v>1.1599999999999999</v>
      </c>
      <c r="Q12919">
        <v>1.3</v>
      </c>
      <c r="R12919">
        <v>1.1415525114155251E-3</v>
      </c>
      <c r="S12919">
        <f t="shared" si="1207"/>
        <v>111.35999999999999</v>
      </c>
      <c r="T12919">
        <f t="shared" si="1208"/>
        <v>0.1095890410958904</v>
      </c>
      <c r="U12919">
        <f t="shared" si="1209"/>
        <v>124.80000000000001</v>
      </c>
      <c r="V12919">
        <f t="shared" si="1210"/>
        <v>13.330410958904135</v>
      </c>
      <c r="W12919" t="str">
        <f t="shared" si="1211"/>
        <v>LOSS</v>
      </c>
    </row>
    <row r="12920" spans="8:23" x14ac:dyDescent="0.35">
      <c r="H12920">
        <v>2011</v>
      </c>
      <c r="I12920" t="s">
        <v>21</v>
      </c>
      <c r="J12920" t="s">
        <v>594</v>
      </c>
      <c r="K12920" t="s">
        <v>18</v>
      </c>
      <c r="L12920" t="str">
        <f t="shared" si="1206"/>
        <v>United Aryan (EPZ) Ltd</v>
      </c>
      <c r="M12920" t="s">
        <v>144</v>
      </c>
      <c r="N12920" t="s">
        <v>1969</v>
      </c>
      <c r="O12920">
        <v>156</v>
      </c>
      <c r="P12920">
        <v>1.1000000000000001</v>
      </c>
      <c r="Q12920">
        <v>1.32</v>
      </c>
      <c r="R12920">
        <v>1.0799136069114472E-3</v>
      </c>
      <c r="S12920">
        <f t="shared" si="1207"/>
        <v>171.60000000000002</v>
      </c>
      <c r="T12920">
        <f t="shared" si="1208"/>
        <v>0.16846652267818576</v>
      </c>
      <c r="U12920">
        <f t="shared" si="1209"/>
        <v>205.92000000000002</v>
      </c>
      <c r="V12920">
        <f t="shared" si="1210"/>
        <v>34.151533477321806</v>
      </c>
      <c r="W12920" t="str">
        <f t="shared" si="1211"/>
        <v>LOSS</v>
      </c>
    </row>
    <row r="12921" spans="8:23" x14ac:dyDescent="0.35">
      <c r="H12921">
        <v>2011</v>
      </c>
      <c r="I12921" t="s">
        <v>21</v>
      </c>
      <c r="J12921" t="s">
        <v>594</v>
      </c>
      <c r="K12921" t="s">
        <v>18</v>
      </c>
      <c r="L12921" t="str">
        <f t="shared" si="1206"/>
        <v>United Aryan (EPZ) Ltd</v>
      </c>
      <c r="M12921" t="s">
        <v>149</v>
      </c>
      <c r="N12921" t="s">
        <v>1970</v>
      </c>
      <c r="O12921">
        <v>60</v>
      </c>
      <c r="P12921">
        <v>1.01</v>
      </c>
      <c r="Q12921">
        <v>1.39</v>
      </c>
      <c r="R12921">
        <v>1.1428571428571429E-3</v>
      </c>
      <c r="S12921">
        <f t="shared" si="1207"/>
        <v>60.6</v>
      </c>
      <c r="T12921">
        <f t="shared" si="1208"/>
        <v>6.8571428571428575E-2</v>
      </c>
      <c r="U12921">
        <f t="shared" si="1209"/>
        <v>83.399999999999991</v>
      </c>
      <c r="V12921">
        <f t="shared" si="1210"/>
        <v>22.731428571428562</v>
      </c>
      <c r="W12921" t="str">
        <f t="shared" si="1211"/>
        <v>LOSS</v>
      </c>
    </row>
    <row r="12922" spans="8:23" x14ac:dyDescent="0.35">
      <c r="H12922">
        <v>2011</v>
      </c>
      <c r="I12922" t="s">
        <v>21</v>
      </c>
      <c r="J12922" t="s">
        <v>594</v>
      </c>
      <c r="K12922" t="s">
        <v>18</v>
      </c>
      <c r="L12922" t="str">
        <f t="shared" si="1206"/>
        <v>United Aryan (EPZ) Ltd</v>
      </c>
      <c r="M12922" t="s">
        <v>154</v>
      </c>
      <c r="N12922" t="s">
        <v>1971</v>
      </c>
      <c r="O12922">
        <v>60</v>
      </c>
      <c r="P12922">
        <v>1.2</v>
      </c>
      <c r="Q12922">
        <v>1.35</v>
      </c>
      <c r="R12922">
        <v>1.0256410256410256E-3</v>
      </c>
      <c r="S12922">
        <f t="shared" si="1207"/>
        <v>72</v>
      </c>
      <c r="T12922">
        <f t="shared" si="1208"/>
        <v>6.1538461538461542E-2</v>
      </c>
      <c r="U12922">
        <f t="shared" si="1209"/>
        <v>81</v>
      </c>
      <c r="V12922">
        <f t="shared" si="1210"/>
        <v>8.9384615384615387</v>
      </c>
      <c r="W12922" t="str">
        <f t="shared" si="1211"/>
        <v>LOSS</v>
      </c>
    </row>
    <row r="12923" spans="8:23" x14ac:dyDescent="0.35">
      <c r="H12923">
        <v>2011</v>
      </c>
      <c r="I12923" t="s">
        <v>21</v>
      </c>
      <c r="J12923" t="s">
        <v>594</v>
      </c>
      <c r="K12923" t="s">
        <v>18</v>
      </c>
      <c r="L12923" t="str">
        <f t="shared" si="1206"/>
        <v>United Aryan (EPZ) Ltd</v>
      </c>
      <c r="M12923" t="s">
        <v>159</v>
      </c>
      <c r="N12923" t="s">
        <v>1972</v>
      </c>
      <c r="O12923">
        <v>84</v>
      </c>
      <c r="P12923">
        <v>1.1299999999999999</v>
      </c>
      <c r="Q12923">
        <v>1.38</v>
      </c>
      <c r="R12923">
        <v>1.5060240963855422E-3</v>
      </c>
      <c r="S12923">
        <f t="shared" si="1207"/>
        <v>94.919999999999987</v>
      </c>
      <c r="T12923">
        <f t="shared" si="1208"/>
        <v>0.12650602409638556</v>
      </c>
      <c r="U12923">
        <f t="shared" si="1209"/>
        <v>115.91999999999999</v>
      </c>
      <c r="V12923">
        <f t="shared" si="1210"/>
        <v>20.873493975903614</v>
      </c>
      <c r="W12923" t="str">
        <f t="shared" si="1211"/>
        <v>LOSS</v>
      </c>
    </row>
    <row r="12924" spans="8:23" x14ac:dyDescent="0.35">
      <c r="H12924">
        <v>2011</v>
      </c>
      <c r="I12924" t="s">
        <v>21</v>
      </c>
      <c r="J12924" t="s">
        <v>594</v>
      </c>
      <c r="K12924" t="s">
        <v>18</v>
      </c>
      <c r="L12924" t="str">
        <f t="shared" si="1206"/>
        <v>United Aryan (EPZ) Ltd</v>
      </c>
      <c r="M12924" t="s">
        <v>164</v>
      </c>
      <c r="N12924" t="s">
        <v>1973</v>
      </c>
      <c r="O12924">
        <v>168</v>
      </c>
      <c r="P12924">
        <v>1.18</v>
      </c>
      <c r="Q12924">
        <v>1.36</v>
      </c>
      <c r="R12924">
        <v>1.1001100110011001E-3</v>
      </c>
      <c r="S12924">
        <f t="shared" si="1207"/>
        <v>198.23999999999998</v>
      </c>
      <c r="T12924">
        <f t="shared" si="1208"/>
        <v>0.18481848184818481</v>
      </c>
      <c r="U12924">
        <f t="shared" si="1209"/>
        <v>228.48000000000002</v>
      </c>
      <c r="V12924">
        <f t="shared" si="1210"/>
        <v>30.055181518151851</v>
      </c>
      <c r="W12924" t="str">
        <f t="shared" si="1211"/>
        <v>LOSS</v>
      </c>
    </row>
    <row r="12925" spans="8:23" x14ac:dyDescent="0.35">
      <c r="H12925">
        <v>2011</v>
      </c>
      <c r="I12925" t="s">
        <v>21</v>
      </c>
      <c r="J12925" t="s">
        <v>594</v>
      </c>
      <c r="K12925" t="s">
        <v>18</v>
      </c>
      <c r="L12925" t="str">
        <f t="shared" si="1206"/>
        <v>United Aryan (EPZ) Ltd</v>
      </c>
      <c r="M12925" t="s">
        <v>169</v>
      </c>
      <c r="N12925" t="s">
        <v>1974</v>
      </c>
      <c r="O12925">
        <v>108</v>
      </c>
      <c r="P12925">
        <v>1.05</v>
      </c>
      <c r="Q12925">
        <v>1.35</v>
      </c>
      <c r="R12925">
        <v>1.7889087656529517E-3</v>
      </c>
      <c r="S12925">
        <f t="shared" si="1207"/>
        <v>113.4</v>
      </c>
      <c r="T12925">
        <f t="shared" si="1208"/>
        <v>0.19320214669051877</v>
      </c>
      <c r="U12925">
        <f t="shared" si="1209"/>
        <v>145.80000000000001</v>
      </c>
      <c r="V12925">
        <f t="shared" si="1210"/>
        <v>32.206797853309489</v>
      </c>
      <c r="W12925" t="str">
        <f t="shared" si="1211"/>
        <v>LOSS</v>
      </c>
    </row>
    <row r="12926" spans="8:23" x14ac:dyDescent="0.35">
      <c r="H12926">
        <v>2011</v>
      </c>
      <c r="I12926" t="s">
        <v>21</v>
      </c>
      <c r="J12926" t="s">
        <v>594</v>
      </c>
      <c r="K12926" t="s">
        <v>18</v>
      </c>
      <c r="L12926" t="str">
        <f t="shared" si="1206"/>
        <v>United Aryan (EPZ) Ltd</v>
      </c>
      <c r="M12926" t="s">
        <v>174</v>
      </c>
      <c r="N12926" t="s">
        <v>1975</v>
      </c>
      <c r="O12926">
        <v>60</v>
      </c>
      <c r="P12926">
        <v>1</v>
      </c>
      <c r="Q12926">
        <v>1.38</v>
      </c>
      <c r="R12926">
        <v>1.2345679012345679E-3</v>
      </c>
      <c r="S12926">
        <f t="shared" si="1207"/>
        <v>60</v>
      </c>
      <c r="T12926">
        <f t="shared" si="1208"/>
        <v>7.407407407407407E-2</v>
      </c>
      <c r="U12926">
        <f t="shared" si="1209"/>
        <v>82.8</v>
      </c>
      <c r="V12926">
        <f t="shared" si="1210"/>
        <v>22.725925925925925</v>
      </c>
      <c r="W12926" t="str">
        <f t="shared" si="1211"/>
        <v>LOSS</v>
      </c>
    </row>
    <row r="12927" spans="8:23" x14ac:dyDescent="0.35">
      <c r="H12927">
        <v>2011</v>
      </c>
      <c r="I12927" t="s">
        <v>21</v>
      </c>
      <c r="J12927" t="s">
        <v>594</v>
      </c>
      <c r="K12927" t="s">
        <v>18</v>
      </c>
      <c r="L12927" t="str">
        <f t="shared" si="1206"/>
        <v>United Aryan (EPZ) Ltd</v>
      </c>
      <c r="M12927" t="s">
        <v>179</v>
      </c>
      <c r="N12927" t="s">
        <v>1976</v>
      </c>
      <c r="O12927">
        <v>168</v>
      </c>
      <c r="P12927">
        <v>1.03</v>
      </c>
      <c r="Q12927">
        <v>1.37</v>
      </c>
      <c r="R12927">
        <v>1.1806375442739079E-3</v>
      </c>
      <c r="S12927">
        <f t="shared" si="1207"/>
        <v>173.04</v>
      </c>
      <c r="T12927">
        <f t="shared" si="1208"/>
        <v>0.19834710743801651</v>
      </c>
      <c r="U12927">
        <f t="shared" si="1209"/>
        <v>230.16000000000003</v>
      </c>
      <c r="V12927">
        <f t="shared" si="1210"/>
        <v>56.921652892562015</v>
      </c>
      <c r="W12927" t="str">
        <f t="shared" si="1211"/>
        <v>LOSS</v>
      </c>
    </row>
    <row r="12928" spans="8:23" x14ac:dyDescent="0.35">
      <c r="H12928">
        <v>2011</v>
      </c>
      <c r="I12928" t="s">
        <v>21</v>
      </c>
      <c r="J12928" t="s">
        <v>594</v>
      </c>
      <c r="K12928" t="s">
        <v>181</v>
      </c>
      <c r="L12928" t="str">
        <f t="shared" si="1206"/>
        <v>Stitchline Apparel</v>
      </c>
      <c r="M12928" t="s">
        <v>184</v>
      </c>
      <c r="N12928" t="s">
        <v>1991</v>
      </c>
      <c r="O12928">
        <v>120</v>
      </c>
      <c r="P12928">
        <v>1.1499999999999999</v>
      </c>
      <c r="Q12928">
        <v>1.36</v>
      </c>
      <c r="R12928">
        <v>1.7985611510791368E-3</v>
      </c>
      <c r="S12928">
        <f t="shared" si="1207"/>
        <v>138</v>
      </c>
      <c r="T12928">
        <f t="shared" si="1208"/>
        <v>0.21582733812949642</v>
      </c>
      <c r="U12928">
        <f t="shared" si="1209"/>
        <v>163.20000000000002</v>
      </c>
      <c r="V12928">
        <f t="shared" si="1210"/>
        <v>24.98417266187052</v>
      </c>
      <c r="W12928" t="str">
        <f t="shared" si="1211"/>
        <v>LOSS</v>
      </c>
    </row>
    <row r="12929" spans="8:23" x14ac:dyDescent="0.35">
      <c r="H12929">
        <v>2011</v>
      </c>
      <c r="I12929" t="s">
        <v>21</v>
      </c>
      <c r="J12929" t="s">
        <v>594</v>
      </c>
      <c r="K12929" t="s">
        <v>181</v>
      </c>
      <c r="L12929" t="str">
        <f t="shared" si="1206"/>
        <v>Stitchline Apparel</v>
      </c>
      <c r="M12929" t="s">
        <v>189</v>
      </c>
      <c r="N12929" t="s">
        <v>1992</v>
      </c>
      <c r="O12929">
        <v>72</v>
      </c>
      <c r="P12929">
        <v>1.07</v>
      </c>
      <c r="Q12929">
        <v>1.31</v>
      </c>
      <c r="R12929">
        <v>1.0672358591248667E-3</v>
      </c>
      <c r="S12929">
        <f t="shared" si="1207"/>
        <v>77.040000000000006</v>
      </c>
      <c r="T12929">
        <f t="shared" si="1208"/>
        <v>7.6840981856990398E-2</v>
      </c>
      <c r="U12929">
        <f t="shared" si="1209"/>
        <v>94.320000000000007</v>
      </c>
      <c r="V12929">
        <f t="shared" si="1210"/>
        <v>17.203159018143012</v>
      </c>
      <c r="W12929" t="str">
        <f t="shared" si="1211"/>
        <v>LOSS</v>
      </c>
    </row>
    <row r="12930" spans="8:23" x14ac:dyDescent="0.35">
      <c r="H12930">
        <v>2011</v>
      </c>
      <c r="I12930" t="s">
        <v>21</v>
      </c>
      <c r="J12930" t="s">
        <v>594</v>
      </c>
      <c r="K12930" t="s">
        <v>181</v>
      </c>
      <c r="L12930" t="str">
        <f t="shared" si="1206"/>
        <v>Stitchline Apparel</v>
      </c>
      <c r="M12930" t="s">
        <v>194</v>
      </c>
      <c r="N12930" t="s">
        <v>1993</v>
      </c>
      <c r="O12930">
        <v>120</v>
      </c>
      <c r="P12930">
        <v>1.19</v>
      </c>
      <c r="Q12930">
        <v>1.4</v>
      </c>
      <c r="R12930">
        <v>1.1876484560570072E-3</v>
      </c>
      <c r="S12930">
        <f t="shared" si="1207"/>
        <v>142.79999999999998</v>
      </c>
      <c r="T12930">
        <f t="shared" si="1208"/>
        <v>0.14251781472684086</v>
      </c>
      <c r="U12930">
        <f t="shared" si="1209"/>
        <v>168</v>
      </c>
      <c r="V12930">
        <f t="shared" si="1210"/>
        <v>25.057482185273177</v>
      </c>
      <c r="W12930" t="str">
        <f t="shared" si="1211"/>
        <v>LOSS</v>
      </c>
    </row>
    <row r="12931" spans="8:23" x14ac:dyDescent="0.35">
      <c r="H12931">
        <v>2011</v>
      </c>
      <c r="I12931" t="s">
        <v>21</v>
      </c>
      <c r="J12931" t="s">
        <v>38</v>
      </c>
      <c r="K12931" t="s">
        <v>186</v>
      </c>
      <c r="L12931" t="str">
        <f t="shared" ref="L12931:L12994" si="1212">VLOOKUP($K12931,$A$1:$C$124,MATCH($L$1,$A$1:$C$1,0),0)</f>
        <v>Maverick Wear Kenya</v>
      </c>
      <c r="M12931" t="s">
        <v>199</v>
      </c>
      <c r="N12931" t="s">
        <v>1994</v>
      </c>
      <c r="O12931">
        <v>8892</v>
      </c>
      <c r="P12931">
        <v>1</v>
      </c>
      <c r="Q12931">
        <v>0.9</v>
      </c>
      <c r="R12931">
        <v>0</v>
      </c>
      <c r="S12931">
        <f t="shared" ref="S12931:S12994" si="1213">P12931*O12931</f>
        <v>8892</v>
      </c>
      <c r="T12931">
        <f t="shared" ref="T12931:T12994" si="1214">R12931*O12931</f>
        <v>0</v>
      </c>
      <c r="U12931">
        <f t="shared" ref="U12931:U12994" si="1215">Q12931*O12931</f>
        <v>8002.8</v>
      </c>
      <c r="V12931">
        <f t="shared" ref="V12931:V12994" si="1216">Q12931*O12931-S12931-T12931</f>
        <v>-889.19999999999982</v>
      </c>
      <c r="W12931" t="str">
        <f t="shared" ref="W12931:W12994" si="1217">IF(V12931&gt;1000,"PROFIT","LOSS")</f>
        <v>LOSS</v>
      </c>
    </row>
    <row r="12932" spans="8:23" x14ac:dyDescent="0.35">
      <c r="H12932">
        <v>2011</v>
      </c>
      <c r="I12932" t="s">
        <v>21</v>
      </c>
      <c r="J12932" t="s">
        <v>38</v>
      </c>
      <c r="K12932" t="s">
        <v>186</v>
      </c>
      <c r="L12932" t="str">
        <f t="shared" si="1212"/>
        <v>Maverick Wear Kenya</v>
      </c>
      <c r="M12932" t="s">
        <v>204</v>
      </c>
      <c r="N12932" t="s">
        <v>1995</v>
      </c>
      <c r="O12932">
        <v>5148</v>
      </c>
      <c r="P12932">
        <v>0.79</v>
      </c>
      <c r="Q12932">
        <v>1.1499999999999999</v>
      </c>
      <c r="R12932">
        <v>1.0604453870625664E-3</v>
      </c>
      <c r="S12932">
        <f t="shared" si="1213"/>
        <v>4066.92</v>
      </c>
      <c r="T12932">
        <f t="shared" si="1214"/>
        <v>5.4591728525980914</v>
      </c>
      <c r="U12932">
        <f t="shared" si="1215"/>
        <v>5920.2</v>
      </c>
      <c r="V12932">
        <f t="shared" si="1216"/>
        <v>1847.8208271474016</v>
      </c>
      <c r="W12932" t="str">
        <f t="shared" si="1217"/>
        <v>PROFIT</v>
      </c>
    </row>
    <row r="12933" spans="8:23" x14ac:dyDescent="0.35">
      <c r="H12933">
        <v>2011</v>
      </c>
      <c r="I12933" t="s">
        <v>21</v>
      </c>
      <c r="J12933" t="s">
        <v>38</v>
      </c>
      <c r="K12933" t="s">
        <v>186</v>
      </c>
      <c r="L12933" t="str">
        <f t="shared" si="1212"/>
        <v>Maverick Wear Kenya</v>
      </c>
      <c r="M12933" t="s">
        <v>209</v>
      </c>
      <c r="N12933" t="s">
        <v>1996</v>
      </c>
      <c r="O12933">
        <v>8616</v>
      </c>
      <c r="P12933">
        <v>0.51</v>
      </c>
      <c r="Q12933">
        <v>1.1100000000000001</v>
      </c>
      <c r="R12933">
        <v>1.6181229773462784E-3</v>
      </c>
      <c r="S12933">
        <f t="shared" si="1213"/>
        <v>4394.16</v>
      </c>
      <c r="T12933">
        <f t="shared" si="1214"/>
        <v>13.941747572815535</v>
      </c>
      <c r="U12933">
        <f t="shared" si="1215"/>
        <v>9563.76</v>
      </c>
      <c r="V12933">
        <f t="shared" si="1216"/>
        <v>5155.6582524271844</v>
      </c>
      <c r="W12933" t="str">
        <f t="shared" si="1217"/>
        <v>PROFIT</v>
      </c>
    </row>
    <row r="12934" spans="8:23" x14ac:dyDescent="0.35">
      <c r="H12934">
        <v>2011</v>
      </c>
      <c r="I12934" t="s">
        <v>21</v>
      </c>
      <c r="J12934" t="s">
        <v>38</v>
      </c>
      <c r="K12934" t="s">
        <v>186</v>
      </c>
      <c r="L12934" t="str">
        <f t="shared" si="1212"/>
        <v>Maverick Wear Kenya</v>
      </c>
      <c r="M12934" t="s">
        <v>214</v>
      </c>
      <c r="N12934" t="s">
        <v>1997</v>
      </c>
      <c r="O12934">
        <v>6372</v>
      </c>
      <c r="P12934">
        <v>1.1200000000000001</v>
      </c>
      <c r="Q12934">
        <v>1.01</v>
      </c>
      <c r="R12934">
        <v>0</v>
      </c>
      <c r="S12934">
        <f t="shared" si="1213"/>
        <v>7136.64</v>
      </c>
      <c r="T12934">
        <f t="shared" si="1214"/>
        <v>0</v>
      </c>
      <c r="U12934">
        <f t="shared" si="1215"/>
        <v>6435.72</v>
      </c>
      <c r="V12934">
        <f t="shared" si="1216"/>
        <v>-700.92000000000007</v>
      </c>
      <c r="W12934" t="str">
        <f t="shared" si="1217"/>
        <v>LOSS</v>
      </c>
    </row>
    <row r="12935" spans="8:23" x14ac:dyDescent="0.35">
      <c r="H12935">
        <v>2011</v>
      </c>
      <c r="I12935" t="s">
        <v>21</v>
      </c>
      <c r="J12935" t="s">
        <v>38</v>
      </c>
      <c r="K12935" t="s">
        <v>186</v>
      </c>
      <c r="L12935" t="str">
        <f t="shared" si="1212"/>
        <v>Maverick Wear Kenya</v>
      </c>
      <c r="M12935" t="s">
        <v>219</v>
      </c>
      <c r="N12935" t="s">
        <v>1998</v>
      </c>
      <c r="O12935">
        <v>8124</v>
      </c>
      <c r="P12935">
        <v>0.98</v>
      </c>
      <c r="Q12935">
        <v>0.91</v>
      </c>
      <c r="R12935">
        <v>0</v>
      </c>
      <c r="S12935">
        <f t="shared" si="1213"/>
        <v>7961.5199999999995</v>
      </c>
      <c r="T12935">
        <f t="shared" si="1214"/>
        <v>0</v>
      </c>
      <c r="U12935">
        <f t="shared" si="1215"/>
        <v>7392.84</v>
      </c>
      <c r="V12935">
        <f t="shared" si="1216"/>
        <v>-568.67999999999938</v>
      </c>
      <c r="W12935" t="str">
        <f t="shared" si="1217"/>
        <v>LOSS</v>
      </c>
    </row>
    <row r="12936" spans="8:23" x14ac:dyDescent="0.35">
      <c r="H12936">
        <v>2011</v>
      </c>
      <c r="I12936" t="s">
        <v>21</v>
      </c>
      <c r="J12936" t="s">
        <v>38</v>
      </c>
      <c r="K12936" t="s">
        <v>186</v>
      </c>
      <c r="L12936" t="str">
        <f t="shared" si="1212"/>
        <v>Maverick Wear Kenya</v>
      </c>
      <c r="M12936" t="s">
        <v>224</v>
      </c>
      <c r="N12936" t="s">
        <v>1999</v>
      </c>
      <c r="O12936">
        <v>7068</v>
      </c>
      <c r="P12936">
        <v>1.03</v>
      </c>
      <c r="Q12936">
        <v>1.18</v>
      </c>
      <c r="R12936">
        <v>1.1086474501108647E-3</v>
      </c>
      <c r="S12936">
        <f t="shared" si="1213"/>
        <v>7280.04</v>
      </c>
      <c r="T12936">
        <f t="shared" si="1214"/>
        <v>7.835920177383592</v>
      </c>
      <c r="U12936">
        <f t="shared" si="1215"/>
        <v>8340.24</v>
      </c>
      <c r="V12936">
        <f t="shared" si="1216"/>
        <v>1052.3640798226163</v>
      </c>
      <c r="W12936" t="str">
        <f t="shared" si="1217"/>
        <v>PROFIT</v>
      </c>
    </row>
    <row r="12937" spans="8:23" x14ac:dyDescent="0.35">
      <c r="H12937">
        <v>2011</v>
      </c>
      <c r="I12937" t="s">
        <v>21</v>
      </c>
      <c r="J12937" t="s">
        <v>2000</v>
      </c>
      <c r="K12937" t="s">
        <v>191</v>
      </c>
      <c r="L12937" t="str">
        <f t="shared" si="1212"/>
        <v>Mombasa Textile Works</v>
      </c>
      <c r="M12937" t="s">
        <v>229</v>
      </c>
      <c r="N12937" t="s">
        <v>2001</v>
      </c>
      <c r="O12937">
        <v>540</v>
      </c>
      <c r="P12937">
        <v>2.44</v>
      </c>
      <c r="Q12937">
        <v>2.95</v>
      </c>
      <c r="R12937">
        <v>1.215066828675577E-3</v>
      </c>
      <c r="S12937">
        <f t="shared" si="1213"/>
        <v>1317.6</v>
      </c>
      <c r="T12937">
        <f t="shared" si="1214"/>
        <v>0.65613608748481156</v>
      </c>
      <c r="U12937">
        <f t="shared" si="1215"/>
        <v>1593</v>
      </c>
      <c r="V12937">
        <f t="shared" si="1216"/>
        <v>274.74386391251528</v>
      </c>
      <c r="W12937" t="str">
        <f t="shared" si="1217"/>
        <v>LOSS</v>
      </c>
    </row>
    <row r="12938" spans="8:23" x14ac:dyDescent="0.35">
      <c r="H12938">
        <v>2011</v>
      </c>
      <c r="I12938" t="s">
        <v>21</v>
      </c>
      <c r="J12938" t="s">
        <v>2000</v>
      </c>
      <c r="K12938" t="s">
        <v>191</v>
      </c>
      <c r="L12938" t="str">
        <f t="shared" si="1212"/>
        <v>Mombasa Textile Works</v>
      </c>
      <c r="M12938" t="s">
        <v>234</v>
      </c>
      <c r="N12938" t="s">
        <v>2002</v>
      </c>
      <c r="O12938">
        <v>1152</v>
      </c>
      <c r="P12938">
        <v>1.57</v>
      </c>
      <c r="Q12938">
        <v>3.25</v>
      </c>
      <c r="R12938">
        <v>1.1494252873563218E-3</v>
      </c>
      <c r="S12938">
        <f t="shared" si="1213"/>
        <v>1808.64</v>
      </c>
      <c r="T12938">
        <f t="shared" si="1214"/>
        <v>1.3241379310344827</v>
      </c>
      <c r="U12938">
        <f t="shared" si="1215"/>
        <v>3744</v>
      </c>
      <c r="V12938">
        <f t="shared" si="1216"/>
        <v>1934.0358620689653</v>
      </c>
      <c r="W12938" t="str">
        <f t="shared" si="1217"/>
        <v>PROFIT</v>
      </c>
    </row>
    <row r="12939" spans="8:23" x14ac:dyDescent="0.35">
      <c r="H12939">
        <v>2011</v>
      </c>
      <c r="I12939" t="s">
        <v>21</v>
      </c>
      <c r="J12939" t="s">
        <v>2000</v>
      </c>
      <c r="K12939" t="s">
        <v>196</v>
      </c>
      <c r="L12939" t="str">
        <f t="shared" si="1212"/>
        <v>Apex Clothing EPZ</v>
      </c>
      <c r="M12939" t="s">
        <v>239</v>
      </c>
      <c r="N12939" t="s">
        <v>2003</v>
      </c>
      <c r="O12939">
        <v>1032</v>
      </c>
      <c r="P12939">
        <v>1.81</v>
      </c>
      <c r="Q12939">
        <v>2.15</v>
      </c>
      <c r="R12939">
        <v>1.3351134846461949E-3</v>
      </c>
      <c r="S12939">
        <f t="shared" si="1213"/>
        <v>1867.92</v>
      </c>
      <c r="T12939">
        <f t="shared" si="1214"/>
        <v>1.377837116154873</v>
      </c>
      <c r="U12939">
        <f t="shared" si="1215"/>
        <v>2218.7999999999997</v>
      </c>
      <c r="V12939">
        <f t="shared" si="1216"/>
        <v>349.50216288384479</v>
      </c>
      <c r="W12939" t="str">
        <f t="shared" si="1217"/>
        <v>LOSS</v>
      </c>
    </row>
    <row r="12940" spans="8:23" x14ac:dyDescent="0.35">
      <c r="H12940">
        <v>2011</v>
      </c>
      <c r="I12940" t="s">
        <v>21</v>
      </c>
      <c r="J12940" t="s">
        <v>2000</v>
      </c>
      <c r="K12940" t="s">
        <v>196</v>
      </c>
      <c r="L12940" t="str">
        <f t="shared" si="1212"/>
        <v>Apex Clothing EPZ</v>
      </c>
      <c r="M12940" t="s">
        <v>244</v>
      </c>
      <c r="N12940" t="s">
        <v>2004</v>
      </c>
      <c r="O12940">
        <v>912</v>
      </c>
      <c r="P12940">
        <v>2.14</v>
      </c>
      <c r="Q12940">
        <v>2.81</v>
      </c>
      <c r="R12940">
        <v>1.1049723756906078E-3</v>
      </c>
      <c r="S12940">
        <f t="shared" si="1213"/>
        <v>1951.68</v>
      </c>
      <c r="T12940">
        <f t="shared" si="1214"/>
        <v>1.0077348066298344</v>
      </c>
      <c r="U12940">
        <f t="shared" si="1215"/>
        <v>2562.7200000000003</v>
      </c>
      <c r="V12940">
        <f t="shared" si="1216"/>
        <v>610.03226519337034</v>
      </c>
      <c r="W12940" t="str">
        <f t="shared" si="1217"/>
        <v>LOSS</v>
      </c>
    </row>
    <row r="12941" spans="8:23" x14ac:dyDescent="0.35">
      <c r="H12941">
        <v>2011</v>
      </c>
      <c r="I12941" t="s">
        <v>21</v>
      </c>
      <c r="J12941" t="s">
        <v>2000</v>
      </c>
      <c r="K12941" t="s">
        <v>196</v>
      </c>
      <c r="L12941" t="str">
        <f t="shared" si="1212"/>
        <v>Apex Clothing EPZ</v>
      </c>
      <c r="M12941" t="s">
        <v>249</v>
      </c>
      <c r="N12941" t="s">
        <v>2005</v>
      </c>
      <c r="O12941">
        <v>624</v>
      </c>
      <c r="P12941">
        <v>2.02</v>
      </c>
      <c r="Q12941">
        <v>2.97</v>
      </c>
      <c r="R12941">
        <v>1.2437810945273632E-3</v>
      </c>
      <c r="S12941">
        <f t="shared" si="1213"/>
        <v>1260.48</v>
      </c>
      <c r="T12941">
        <f t="shared" si="1214"/>
        <v>0.77611940298507465</v>
      </c>
      <c r="U12941">
        <f t="shared" si="1215"/>
        <v>1853.2800000000002</v>
      </c>
      <c r="V12941">
        <f t="shared" si="1216"/>
        <v>592.02388059701514</v>
      </c>
      <c r="W12941" t="str">
        <f t="shared" si="1217"/>
        <v>LOSS</v>
      </c>
    </row>
    <row r="12942" spans="8:23" x14ac:dyDescent="0.35">
      <c r="H12942">
        <v>2011</v>
      </c>
      <c r="I12942" t="s">
        <v>21</v>
      </c>
      <c r="J12942" t="s">
        <v>2000</v>
      </c>
      <c r="K12942" t="s">
        <v>196</v>
      </c>
      <c r="L12942" t="str">
        <f t="shared" si="1212"/>
        <v>Apex Clothing EPZ</v>
      </c>
      <c r="M12942" t="s">
        <v>254</v>
      </c>
      <c r="N12942" t="s">
        <v>2006</v>
      </c>
      <c r="O12942">
        <v>444</v>
      </c>
      <c r="P12942">
        <v>2.11</v>
      </c>
      <c r="Q12942">
        <v>3.47</v>
      </c>
      <c r="R12942">
        <v>1.4204545454545455E-3</v>
      </c>
      <c r="S12942">
        <f t="shared" si="1213"/>
        <v>936.83999999999992</v>
      </c>
      <c r="T12942">
        <f t="shared" si="1214"/>
        <v>0.63068181818181823</v>
      </c>
      <c r="U12942">
        <f t="shared" si="1215"/>
        <v>1540.68</v>
      </c>
      <c r="V12942">
        <f t="shared" si="1216"/>
        <v>603.20931818181828</v>
      </c>
      <c r="W12942" t="str">
        <f t="shared" si="1217"/>
        <v>LOSS</v>
      </c>
    </row>
    <row r="12943" spans="8:23" x14ac:dyDescent="0.35">
      <c r="H12943">
        <v>2011</v>
      </c>
      <c r="I12943" t="s">
        <v>21</v>
      </c>
      <c r="J12943" t="s">
        <v>2000</v>
      </c>
      <c r="K12943" t="s">
        <v>196</v>
      </c>
      <c r="L12943" t="str">
        <f t="shared" si="1212"/>
        <v>Apex Clothing EPZ</v>
      </c>
      <c r="M12943" t="s">
        <v>23</v>
      </c>
      <c r="N12943" t="s">
        <v>2007</v>
      </c>
      <c r="O12943">
        <v>1152</v>
      </c>
      <c r="P12943">
        <v>1.49</v>
      </c>
      <c r="Q12943">
        <v>2.14</v>
      </c>
      <c r="R12943">
        <v>1.3850415512465374E-3</v>
      </c>
      <c r="S12943">
        <f t="shared" si="1213"/>
        <v>1716.48</v>
      </c>
      <c r="T12943">
        <f t="shared" si="1214"/>
        <v>1.5955678670360112</v>
      </c>
      <c r="U12943">
        <f t="shared" si="1215"/>
        <v>2465.2800000000002</v>
      </c>
      <c r="V12943">
        <f t="shared" si="1216"/>
        <v>747.20443213296414</v>
      </c>
      <c r="W12943" t="str">
        <f t="shared" si="1217"/>
        <v>LOSS</v>
      </c>
    </row>
    <row r="12944" spans="8:23" x14ac:dyDescent="0.35">
      <c r="H12944">
        <v>2011</v>
      </c>
      <c r="I12944" t="s">
        <v>21</v>
      </c>
      <c r="J12944" t="s">
        <v>2000</v>
      </c>
      <c r="K12944" t="s">
        <v>196</v>
      </c>
      <c r="L12944" t="str">
        <f t="shared" si="1212"/>
        <v>Apex Clothing EPZ</v>
      </c>
      <c r="M12944" t="s">
        <v>28</v>
      </c>
      <c r="N12944" t="s">
        <v>2008</v>
      </c>
      <c r="O12944">
        <v>612</v>
      </c>
      <c r="P12944">
        <v>1.46</v>
      </c>
      <c r="Q12944">
        <v>3.3</v>
      </c>
      <c r="R12944">
        <v>1.3513513513513514E-3</v>
      </c>
      <c r="S12944">
        <f t="shared" si="1213"/>
        <v>893.52</v>
      </c>
      <c r="T12944">
        <f t="shared" si="1214"/>
        <v>0.82702702702702702</v>
      </c>
      <c r="U12944">
        <f t="shared" si="1215"/>
        <v>2019.6</v>
      </c>
      <c r="V12944">
        <f t="shared" si="1216"/>
        <v>1125.2529729729729</v>
      </c>
      <c r="W12944" t="str">
        <f t="shared" si="1217"/>
        <v>PROFIT</v>
      </c>
    </row>
    <row r="12945" spans="8:23" x14ac:dyDescent="0.35">
      <c r="H12945">
        <v>2011</v>
      </c>
      <c r="I12945" t="s">
        <v>21</v>
      </c>
      <c r="J12945" t="s">
        <v>2000</v>
      </c>
      <c r="K12945" t="s">
        <v>196</v>
      </c>
      <c r="L12945" t="str">
        <f t="shared" si="1212"/>
        <v>Apex Clothing EPZ</v>
      </c>
      <c r="M12945" t="s">
        <v>33</v>
      </c>
      <c r="N12945" t="s">
        <v>2009</v>
      </c>
      <c r="O12945">
        <v>996</v>
      </c>
      <c r="P12945">
        <v>2.34</v>
      </c>
      <c r="Q12945">
        <v>3.36</v>
      </c>
      <c r="R12945">
        <v>1.6891891891891893E-3</v>
      </c>
      <c r="S12945">
        <f t="shared" si="1213"/>
        <v>2330.64</v>
      </c>
      <c r="T12945">
        <f t="shared" si="1214"/>
        <v>1.6824324324324325</v>
      </c>
      <c r="U12945">
        <f t="shared" si="1215"/>
        <v>3346.56</v>
      </c>
      <c r="V12945">
        <f t="shared" si="1216"/>
        <v>1014.2375675675677</v>
      </c>
      <c r="W12945" t="str">
        <f t="shared" si="1217"/>
        <v>PROFIT</v>
      </c>
    </row>
    <row r="12946" spans="8:23" x14ac:dyDescent="0.35">
      <c r="H12946">
        <v>2011</v>
      </c>
      <c r="I12946" t="s">
        <v>21</v>
      </c>
      <c r="J12946" t="s">
        <v>2000</v>
      </c>
      <c r="K12946" t="s">
        <v>196</v>
      </c>
      <c r="L12946" t="str">
        <f t="shared" si="1212"/>
        <v>Apex Clothing EPZ</v>
      </c>
      <c r="M12946" t="s">
        <v>39</v>
      </c>
      <c r="N12946" t="s">
        <v>2010</v>
      </c>
      <c r="O12946">
        <v>792</v>
      </c>
      <c r="P12946">
        <v>1.5</v>
      </c>
      <c r="Q12946">
        <v>2.17</v>
      </c>
      <c r="R12946">
        <v>1.088139281828074E-3</v>
      </c>
      <c r="S12946">
        <f t="shared" si="1213"/>
        <v>1188</v>
      </c>
      <c r="T12946">
        <f t="shared" si="1214"/>
        <v>0.86180631120783457</v>
      </c>
      <c r="U12946">
        <f t="shared" si="1215"/>
        <v>1718.6399999999999</v>
      </c>
      <c r="V12946">
        <f t="shared" si="1216"/>
        <v>529.77819368879204</v>
      </c>
      <c r="W12946" t="str">
        <f t="shared" si="1217"/>
        <v>LOSS</v>
      </c>
    </row>
    <row r="12947" spans="8:23" x14ac:dyDescent="0.35">
      <c r="H12947">
        <v>2011</v>
      </c>
      <c r="I12947" t="s">
        <v>21</v>
      </c>
      <c r="J12947" t="s">
        <v>2000</v>
      </c>
      <c r="K12947" t="s">
        <v>196</v>
      </c>
      <c r="L12947" t="str">
        <f t="shared" si="1212"/>
        <v>Apex Clothing EPZ</v>
      </c>
      <c r="M12947" t="s">
        <v>44</v>
      </c>
      <c r="N12947" t="s">
        <v>2011</v>
      </c>
      <c r="O12947">
        <v>480</v>
      </c>
      <c r="P12947">
        <v>1.63</v>
      </c>
      <c r="Q12947">
        <v>2.23</v>
      </c>
      <c r="R12947">
        <v>1.3679890560875513E-3</v>
      </c>
      <c r="S12947">
        <f t="shared" si="1213"/>
        <v>782.4</v>
      </c>
      <c r="T12947">
        <f t="shared" si="1214"/>
        <v>0.65663474692202461</v>
      </c>
      <c r="U12947">
        <f t="shared" si="1215"/>
        <v>1070.4000000000001</v>
      </c>
      <c r="V12947">
        <f t="shared" si="1216"/>
        <v>287.3433652530781</v>
      </c>
      <c r="W12947" t="str">
        <f t="shared" si="1217"/>
        <v>LOSS</v>
      </c>
    </row>
    <row r="12948" spans="8:23" x14ac:dyDescent="0.35">
      <c r="H12948">
        <v>2011</v>
      </c>
      <c r="I12948" t="s">
        <v>21</v>
      </c>
      <c r="J12948" t="s">
        <v>2000</v>
      </c>
      <c r="K12948" t="s">
        <v>196</v>
      </c>
      <c r="L12948" t="str">
        <f t="shared" si="1212"/>
        <v>Apex Clothing EPZ</v>
      </c>
      <c r="M12948" t="s">
        <v>49</v>
      </c>
      <c r="N12948" t="s">
        <v>2012</v>
      </c>
      <c r="O12948">
        <v>1116</v>
      </c>
      <c r="P12948">
        <v>1.53</v>
      </c>
      <c r="Q12948">
        <v>2.62</v>
      </c>
      <c r="R12948">
        <v>1.5600624024960999E-3</v>
      </c>
      <c r="S12948">
        <f t="shared" si="1213"/>
        <v>1707.48</v>
      </c>
      <c r="T12948">
        <f t="shared" si="1214"/>
        <v>1.7410296411856474</v>
      </c>
      <c r="U12948">
        <f t="shared" si="1215"/>
        <v>2923.92</v>
      </c>
      <c r="V12948">
        <f t="shared" si="1216"/>
        <v>1214.6989703588144</v>
      </c>
      <c r="W12948" t="str">
        <f t="shared" si="1217"/>
        <v>PROFIT</v>
      </c>
    </row>
    <row r="12949" spans="8:23" x14ac:dyDescent="0.35">
      <c r="H12949">
        <v>2011</v>
      </c>
      <c r="I12949" t="s">
        <v>21</v>
      </c>
      <c r="J12949" t="s">
        <v>2000</v>
      </c>
      <c r="K12949" t="s">
        <v>196</v>
      </c>
      <c r="L12949" t="str">
        <f t="shared" si="1212"/>
        <v>Apex Clothing EPZ</v>
      </c>
      <c r="M12949" t="s">
        <v>54</v>
      </c>
      <c r="N12949" t="s">
        <v>2013</v>
      </c>
      <c r="O12949">
        <v>384</v>
      </c>
      <c r="P12949">
        <v>1.77</v>
      </c>
      <c r="Q12949">
        <v>2.44</v>
      </c>
      <c r="R12949">
        <v>1.6420361247947454E-3</v>
      </c>
      <c r="S12949">
        <f t="shared" si="1213"/>
        <v>679.68000000000006</v>
      </c>
      <c r="T12949">
        <f t="shared" si="1214"/>
        <v>0.63054187192118227</v>
      </c>
      <c r="U12949">
        <f t="shared" si="1215"/>
        <v>936.96</v>
      </c>
      <c r="V12949">
        <f t="shared" si="1216"/>
        <v>256.64945812807878</v>
      </c>
      <c r="W12949" t="str">
        <f t="shared" si="1217"/>
        <v>LOSS</v>
      </c>
    </row>
    <row r="12950" spans="8:23" x14ac:dyDescent="0.35">
      <c r="H12950">
        <v>2011</v>
      </c>
      <c r="I12950" t="s">
        <v>21</v>
      </c>
      <c r="J12950" t="s">
        <v>2000</v>
      </c>
      <c r="K12950" t="s">
        <v>196</v>
      </c>
      <c r="L12950" t="str">
        <f t="shared" si="1212"/>
        <v>Apex Clothing EPZ</v>
      </c>
      <c r="M12950" t="s">
        <v>59</v>
      </c>
      <c r="N12950" t="s">
        <v>2014</v>
      </c>
      <c r="O12950">
        <v>960</v>
      </c>
      <c r="P12950">
        <v>1.69</v>
      </c>
      <c r="Q12950">
        <v>2.86</v>
      </c>
      <c r="R12950">
        <v>1.4084507042253522E-3</v>
      </c>
      <c r="S12950">
        <f t="shared" si="1213"/>
        <v>1622.3999999999999</v>
      </c>
      <c r="T12950">
        <f t="shared" si="1214"/>
        <v>1.352112676056338</v>
      </c>
      <c r="U12950">
        <f t="shared" si="1215"/>
        <v>2745.6</v>
      </c>
      <c r="V12950">
        <f t="shared" si="1216"/>
        <v>1121.8478873239437</v>
      </c>
      <c r="W12950" t="str">
        <f t="shared" si="1217"/>
        <v>PROFIT</v>
      </c>
    </row>
    <row r="12951" spans="8:23" x14ac:dyDescent="0.35">
      <c r="H12951">
        <v>2011</v>
      </c>
      <c r="I12951" t="s">
        <v>21</v>
      </c>
      <c r="J12951" t="s">
        <v>2000</v>
      </c>
      <c r="K12951" t="s">
        <v>196</v>
      </c>
      <c r="L12951" t="str">
        <f t="shared" si="1212"/>
        <v>Apex Clothing EPZ</v>
      </c>
      <c r="M12951" t="s">
        <v>64</v>
      </c>
      <c r="N12951" t="s">
        <v>2015</v>
      </c>
      <c r="O12951">
        <v>540</v>
      </c>
      <c r="P12951">
        <v>2.4300000000000002</v>
      </c>
      <c r="Q12951">
        <v>3.08</v>
      </c>
      <c r="R12951">
        <v>1.0834236186348862E-3</v>
      </c>
      <c r="S12951">
        <f t="shared" si="1213"/>
        <v>1312.2</v>
      </c>
      <c r="T12951">
        <f t="shared" si="1214"/>
        <v>0.58504875406283852</v>
      </c>
      <c r="U12951">
        <f t="shared" si="1215"/>
        <v>1663.2</v>
      </c>
      <c r="V12951">
        <f t="shared" si="1216"/>
        <v>350.41495124593717</v>
      </c>
      <c r="W12951" t="str">
        <f t="shared" si="1217"/>
        <v>LOSS</v>
      </c>
    </row>
    <row r="12952" spans="8:23" x14ac:dyDescent="0.35">
      <c r="H12952">
        <v>2011</v>
      </c>
      <c r="I12952" t="s">
        <v>21</v>
      </c>
      <c r="J12952" t="s">
        <v>2000</v>
      </c>
      <c r="K12952" t="s">
        <v>196</v>
      </c>
      <c r="L12952" t="str">
        <f t="shared" si="1212"/>
        <v>Apex Clothing EPZ</v>
      </c>
      <c r="M12952" t="s">
        <v>69</v>
      </c>
      <c r="N12952" t="s">
        <v>2017</v>
      </c>
      <c r="O12952">
        <v>468</v>
      </c>
      <c r="P12952">
        <v>1.59</v>
      </c>
      <c r="Q12952">
        <v>2.2999999999999998</v>
      </c>
      <c r="R12952">
        <v>1.2033694344163659E-3</v>
      </c>
      <c r="S12952">
        <f t="shared" si="1213"/>
        <v>744.12</v>
      </c>
      <c r="T12952">
        <f t="shared" si="1214"/>
        <v>0.56317689530685922</v>
      </c>
      <c r="U12952">
        <f t="shared" si="1215"/>
        <v>1076.3999999999999</v>
      </c>
      <c r="V12952">
        <f t="shared" si="1216"/>
        <v>331.71682310469299</v>
      </c>
      <c r="W12952" t="str">
        <f t="shared" si="1217"/>
        <v>LOSS</v>
      </c>
    </row>
    <row r="12953" spans="8:23" x14ac:dyDescent="0.35">
      <c r="H12953">
        <v>2011</v>
      </c>
      <c r="I12953" t="s">
        <v>21</v>
      </c>
      <c r="J12953" t="s">
        <v>2000</v>
      </c>
      <c r="K12953" t="s">
        <v>196</v>
      </c>
      <c r="L12953" t="str">
        <f t="shared" si="1212"/>
        <v>Apex Clothing EPZ</v>
      </c>
      <c r="M12953" t="s">
        <v>74</v>
      </c>
      <c r="N12953" t="s">
        <v>2022</v>
      </c>
      <c r="O12953">
        <v>384</v>
      </c>
      <c r="P12953">
        <v>2.17</v>
      </c>
      <c r="Q12953">
        <v>2.85</v>
      </c>
      <c r="R12953">
        <v>1.0718113612004287E-3</v>
      </c>
      <c r="S12953">
        <f t="shared" si="1213"/>
        <v>833.28</v>
      </c>
      <c r="T12953">
        <f t="shared" si="1214"/>
        <v>0.41157556270096463</v>
      </c>
      <c r="U12953">
        <f t="shared" si="1215"/>
        <v>1094.4000000000001</v>
      </c>
      <c r="V12953">
        <f t="shared" si="1216"/>
        <v>260.70842443729913</v>
      </c>
      <c r="W12953" t="str">
        <f t="shared" si="1217"/>
        <v>LOSS</v>
      </c>
    </row>
    <row r="12954" spans="8:23" x14ac:dyDescent="0.35">
      <c r="H12954">
        <v>2011</v>
      </c>
      <c r="I12954" t="s">
        <v>21</v>
      </c>
      <c r="J12954" t="s">
        <v>2000</v>
      </c>
      <c r="K12954" t="s">
        <v>196</v>
      </c>
      <c r="L12954" t="str">
        <f t="shared" si="1212"/>
        <v>Apex Clothing EPZ</v>
      </c>
      <c r="M12954" t="s">
        <v>79</v>
      </c>
      <c r="N12954" t="s">
        <v>2023</v>
      </c>
      <c r="O12954">
        <v>792</v>
      </c>
      <c r="P12954">
        <v>1.78</v>
      </c>
      <c r="Q12954">
        <v>3.36</v>
      </c>
      <c r="R12954">
        <v>1.3736263736263737E-3</v>
      </c>
      <c r="S12954">
        <f t="shared" si="1213"/>
        <v>1409.76</v>
      </c>
      <c r="T12954">
        <f t="shared" si="1214"/>
        <v>1.087912087912088</v>
      </c>
      <c r="U12954">
        <f t="shared" si="1215"/>
        <v>2661.12</v>
      </c>
      <c r="V12954">
        <f t="shared" si="1216"/>
        <v>1250.2720879120877</v>
      </c>
      <c r="W12954" t="str">
        <f t="shared" si="1217"/>
        <v>PROFIT</v>
      </c>
    </row>
    <row r="12955" spans="8:23" x14ac:dyDescent="0.35">
      <c r="H12955">
        <v>2011</v>
      </c>
      <c r="I12955" t="s">
        <v>21</v>
      </c>
      <c r="J12955" t="s">
        <v>2000</v>
      </c>
      <c r="K12955" t="s">
        <v>196</v>
      </c>
      <c r="L12955" t="str">
        <f t="shared" si="1212"/>
        <v>Apex Clothing EPZ</v>
      </c>
      <c r="M12955" t="s">
        <v>84</v>
      </c>
      <c r="N12955" t="s">
        <v>2024</v>
      </c>
      <c r="O12955">
        <v>960</v>
      </c>
      <c r="P12955">
        <v>2.1</v>
      </c>
      <c r="Q12955">
        <v>3.31</v>
      </c>
      <c r="R12955">
        <v>1.6949152542372881E-3</v>
      </c>
      <c r="S12955">
        <f t="shared" si="1213"/>
        <v>2016</v>
      </c>
      <c r="T12955">
        <f t="shared" si="1214"/>
        <v>1.6271186440677965</v>
      </c>
      <c r="U12955">
        <f t="shared" si="1215"/>
        <v>3177.6</v>
      </c>
      <c r="V12955">
        <f t="shared" si="1216"/>
        <v>1159.972881355932</v>
      </c>
      <c r="W12955" t="str">
        <f t="shared" si="1217"/>
        <v>PROFIT</v>
      </c>
    </row>
    <row r="12956" spans="8:23" x14ac:dyDescent="0.35">
      <c r="H12956">
        <v>2011</v>
      </c>
      <c r="I12956" t="s">
        <v>21</v>
      </c>
      <c r="J12956" t="s">
        <v>2000</v>
      </c>
      <c r="K12956" t="s">
        <v>196</v>
      </c>
      <c r="L12956" t="str">
        <f t="shared" si="1212"/>
        <v>Apex Clothing EPZ</v>
      </c>
      <c r="M12956" t="s">
        <v>89</v>
      </c>
      <c r="N12956" t="s">
        <v>2025</v>
      </c>
      <c r="O12956">
        <v>396</v>
      </c>
      <c r="P12956">
        <v>1.28</v>
      </c>
      <c r="Q12956">
        <v>3.33</v>
      </c>
      <c r="R12956">
        <v>1.30718954248366E-3</v>
      </c>
      <c r="S12956">
        <f t="shared" si="1213"/>
        <v>506.88</v>
      </c>
      <c r="T12956">
        <f t="shared" si="1214"/>
        <v>0.51764705882352935</v>
      </c>
      <c r="U12956">
        <f t="shared" si="1215"/>
        <v>1318.68</v>
      </c>
      <c r="V12956">
        <f t="shared" si="1216"/>
        <v>811.28235294117655</v>
      </c>
      <c r="W12956" t="str">
        <f t="shared" si="1217"/>
        <v>LOSS</v>
      </c>
    </row>
    <row r="12957" spans="8:23" x14ac:dyDescent="0.35">
      <c r="H12957">
        <v>2011</v>
      </c>
      <c r="I12957" t="s">
        <v>21</v>
      </c>
      <c r="J12957" t="s">
        <v>2000</v>
      </c>
      <c r="K12957" t="s">
        <v>196</v>
      </c>
      <c r="L12957" t="str">
        <f t="shared" si="1212"/>
        <v>Apex Clothing EPZ</v>
      </c>
      <c r="M12957" t="s">
        <v>94</v>
      </c>
      <c r="N12957" t="s">
        <v>2026</v>
      </c>
      <c r="O12957">
        <v>636</v>
      </c>
      <c r="P12957">
        <v>2.15</v>
      </c>
      <c r="Q12957">
        <v>2.15</v>
      </c>
      <c r="R12957">
        <v>1.7421602787456446E-3</v>
      </c>
      <c r="S12957">
        <f t="shared" si="1213"/>
        <v>1367.3999999999999</v>
      </c>
      <c r="T12957">
        <f t="shared" si="1214"/>
        <v>1.10801393728223</v>
      </c>
      <c r="U12957">
        <f t="shared" si="1215"/>
        <v>1367.3999999999999</v>
      </c>
      <c r="V12957">
        <f t="shared" si="1216"/>
        <v>-1.10801393728223</v>
      </c>
      <c r="W12957" t="str">
        <f t="shared" si="1217"/>
        <v>LOSS</v>
      </c>
    </row>
    <row r="12958" spans="8:23" x14ac:dyDescent="0.35">
      <c r="H12958">
        <v>2011</v>
      </c>
      <c r="I12958" t="s">
        <v>21</v>
      </c>
      <c r="J12958" t="s">
        <v>2000</v>
      </c>
      <c r="K12958" t="s">
        <v>196</v>
      </c>
      <c r="L12958" t="str">
        <f t="shared" si="1212"/>
        <v>Apex Clothing EPZ</v>
      </c>
      <c r="M12958" t="s">
        <v>99</v>
      </c>
      <c r="N12958" t="s">
        <v>2027</v>
      </c>
      <c r="O12958">
        <v>696</v>
      </c>
      <c r="P12958">
        <v>1.39</v>
      </c>
      <c r="Q12958">
        <v>2.4900000000000002</v>
      </c>
      <c r="R12958">
        <v>1.4641288433382138E-3</v>
      </c>
      <c r="S12958">
        <f t="shared" si="1213"/>
        <v>967.43999999999994</v>
      </c>
      <c r="T12958">
        <f t="shared" si="1214"/>
        <v>1.0190336749633968</v>
      </c>
      <c r="U12958">
        <f t="shared" si="1215"/>
        <v>1733.0400000000002</v>
      </c>
      <c r="V12958">
        <f t="shared" si="1216"/>
        <v>764.5809663250368</v>
      </c>
      <c r="W12958" t="str">
        <f t="shared" si="1217"/>
        <v>LOSS</v>
      </c>
    </row>
    <row r="12959" spans="8:23" x14ac:dyDescent="0.35">
      <c r="H12959">
        <v>2011</v>
      </c>
      <c r="I12959" t="s">
        <v>21</v>
      </c>
      <c r="J12959" t="s">
        <v>2000</v>
      </c>
      <c r="K12959" t="s">
        <v>196</v>
      </c>
      <c r="L12959" t="str">
        <f t="shared" si="1212"/>
        <v>Apex Clothing EPZ</v>
      </c>
      <c r="M12959" t="s">
        <v>104</v>
      </c>
      <c r="N12959" t="s">
        <v>2028</v>
      </c>
      <c r="O12959">
        <v>408</v>
      </c>
      <c r="P12959">
        <v>1.68</v>
      </c>
      <c r="Q12959">
        <v>3.5</v>
      </c>
      <c r="R12959">
        <v>1.1173184357541898E-3</v>
      </c>
      <c r="S12959">
        <f t="shared" si="1213"/>
        <v>685.43999999999994</v>
      </c>
      <c r="T12959">
        <f t="shared" si="1214"/>
        <v>0.45586592178770946</v>
      </c>
      <c r="U12959">
        <f t="shared" si="1215"/>
        <v>1428</v>
      </c>
      <c r="V12959">
        <f t="shared" si="1216"/>
        <v>742.10413407821238</v>
      </c>
      <c r="W12959" t="str">
        <f t="shared" si="1217"/>
        <v>LOSS</v>
      </c>
    </row>
    <row r="12960" spans="8:23" x14ac:dyDescent="0.35">
      <c r="H12960">
        <v>2011</v>
      </c>
      <c r="I12960" t="s">
        <v>21</v>
      </c>
      <c r="J12960" t="s">
        <v>2000</v>
      </c>
      <c r="K12960" t="s">
        <v>196</v>
      </c>
      <c r="L12960" t="str">
        <f t="shared" si="1212"/>
        <v>Apex Clothing EPZ</v>
      </c>
      <c r="M12960" t="s">
        <v>109</v>
      </c>
      <c r="N12960" t="s">
        <v>2029</v>
      </c>
      <c r="O12960">
        <v>924</v>
      </c>
      <c r="P12960">
        <v>1.57</v>
      </c>
      <c r="Q12960">
        <v>2.0299999999999998</v>
      </c>
      <c r="R12960">
        <v>1.483679525222552E-3</v>
      </c>
      <c r="S12960">
        <f t="shared" si="1213"/>
        <v>1450.68</v>
      </c>
      <c r="T12960">
        <f t="shared" si="1214"/>
        <v>1.370919881305638</v>
      </c>
      <c r="U12960">
        <f t="shared" si="1215"/>
        <v>1875.7199999999998</v>
      </c>
      <c r="V12960">
        <f t="shared" si="1216"/>
        <v>423.66908011869413</v>
      </c>
      <c r="W12960" t="str">
        <f t="shared" si="1217"/>
        <v>LOSS</v>
      </c>
    </row>
    <row r="12961" spans="8:23" x14ac:dyDescent="0.35">
      <c r="H12961">
        <v>2011</v>
      </c>
      <c r="I12961" t="s">
        <v>21</v>
      </c>
      <c r="J12961" t="s">
        <v>2000</v>
      </c>
      <c r="K12961" t="s">
        <v>196</v>
      </c>
      <c r="L12961" t="str">
        <f t="shared" si="1212"/>
        <v>Apex Clothing EPZ</v>
      </c>
      <c r="M12961" t="s">
        <v>114</v>
      </c>
      <c r="N12961" t="s">
        <v>2030</v>
      </c>
      <c r="O12961">
        <v>1140</v>
      </c>
      <c r="P12961">
        <v>2.29</v>
      </c>
      <c r="Q12961">
        <v>2.16</v>
      </c>
      <c r="R12961">
        <v>0</v>
      </c>
      <c r="S12961">
        <f t="shared" si="1213"/>
        <v>2610.6</v>
      </c>
      <c r="T12961">
        <f t="shared" si="1214"/>
        <v>0</v>
      </c>
      <c r="U12961">
        <f t="shared" si="1215"/>
        <v>2462.4</v>
      </c>
      <c r="V12961">
        <f t="shared" si="1216"/>
        <v>-148.19999999999982</v>
      </c>
      <c r="W12961" t="str">
        <f t="shared" si="1217"/>
        <v>LOSS</v>
      </c>
    </row>
    <row r="12962" spans="8:23" x14ac:dyDescent="0.35">
      <c r="H12962">
        <v>2011</v>
      </c>
      <c r="I12962" t="s">
        <v>21</v>
      </c>
      <c r="J12962" t="s">
        <v>2000</v>
      </c>
      <c r="K12962" t="s">
        <v>196</v>
      </c>
      <c r="L12962" t="str">
        <f t="shared" si="1212"/>
        <v>Apex Clothing EPZ</v>
      </c>
      <c r="M12962" t="s">
        <v>119</v>
      </c>
      <c r="N12962" t="s">
        <v>2031</v>
      </c>
      <c r="O12962">
        <v>564</v>
      </c>
      <c r="P12962">
        <v>1.74</v>
      </c>
      <c r="Q12962">
        <v>3.11</v>
      </c>
      <c r="R12962">
        <v>1.0482180293501049E-3</v>
      </c>
      <c r="S12962">
        <f t="shared" si="1213"/>
        <v>981.36</v>
      </c>
      <c r="T12962">
        <f t="shared" si="1214"/>
        <v>0.5911949685534591</v>
      </c>
      <c r="U12962">
        <f t="shared" si="1215"/>
        <v>1754.04</v>
      </c>
      <c r="V12962">
        <f t="shared" si="1216"/>
        <v>772.08880503144644</v>
      </c>
      <c r="W12962" t="str">
        <f t="shared" si="1217"/>
        <v>LOSS</v>
      </c>
    </row>
    <row r="12963" spans="8:23" x14ac:dyDescent="0.35">
      <c r="H12963">
        <v>2011</v>
      </c>
      <c r="I12963" t="s">
        <v>21</v>
      </c>
      <c r="J12963" t="s">
        <v>2000</v>
      </c>
      <c r="K12963" t="s">
        <v>196</v>
      </c>
      <c r="L12963" t="str">
        <f t="shared" si="1212"/>
        <v>Apex Clothing EPZ</v>
      </c>
      <c r="M12963" t="s">
        <v>124</v>
      </c>
      <c r="N12963" t="s">
        <v>2032</v>
      </c>
      <c r="O12963">
        <v>840</v>
      </c>
      <c r="P12963">
        <v>2.2999999999999998</v>
      </c>
      <c r="Q12963">
        <v>2.2400000000000002</v>
      </c>
      <c r="R12963">
        <v>0</v>
      </c>
      <c r="S12963">
        <f t="shared" si="1213"/>
        <v>1931.9999999999998</v>
      </c>
      <c r="T12963">
        <f t="shared" si="1214"/>
        <v>0</v>
      </c>
      <c r="U12963">
        <f t="shared" si="1215"/>
        <v>1881.6000000000001</v>
      </c>
      <c r="V12963">
        <f t="shared" si="1216"/>
        <v>-50.399999999999636</v>
      </c>
      <c r="W12963" t="str">
        <f t="shared" si="1217"/>
        <v>LOSS</v>
      </c>
    </row>
    <row r="12964" spans="8:23" x14ac:dyDescent="0.35">
      <c r="H12964">
        <v>2011</v>
      </c>
      <c r="I12964" t="s">
        <v>21</v>
      </c>
      <c r="J12964" t="s">
        <v>2000</v>
      </c>
      <c r="K12964" t="s">
        <v>196</v>
      </c>
      <c r="L12964" t="str">
        <f t="shared" si="1212"/>
        <v>Apex Clothing EPZ</v>
      </c>
      <c r="M12964" t="s">
        <v>129</v>
      </c>
      <c r="N12964" t="s">
        <v>2033</v>
      </c>
      <c r="O12964">
        <v>432</v>
      </c>
      <c r="P12964">
        <v>1.55</v>
      </c>
      <c r="Q12964">
        <v>2.2599999999999998</v>
      </c>
      <c r="R12964">
        <v>1.0405827263267431E-3</v>
      </c>
      <c r="S12964">
        <f t="shared" si="1213"/>
        <v>669.6</v>
      </c>
      <c r="T12964">
        <f t="shared" si="1214"/>
        <v>0.44953173777315303</v>
      </c>
      <c r="U12964">
        <f t="shared" si="1215"/>
        <v>976.31999999999994</v>
      </c>
      <c r="V12964">
        <f t="shared" si="1216"/>
        <v>306.27046826222676</v>
      </c>
      <c r="W12964" t="str">
        <f t="shared" si="1217"/>
        <v>LOSS</v>
      </c>
    </row>
    <row r="12965" spans="8:23" x14ac:dyDescent="0.35">
      <c r="H12965">
        <v>2011</v>
      </c>
      <c r="I12965" t="s">
        <v>21</v>
      </c>
      <c r="J12965" t="s">
        <v>2000</v>
      </c>
      <c r="K12965" t="s">
        <v>196</v>
      </c>
      <c r="L12965" t="str">
        <f t="shared" si="1212"/>
        <v>Apex Clothing EPZ</v>
      </c>
      <c r="M12965" t="s">
        <v>134</v>
      </c>
      <c r="N12965" t="s">
        <v>2034</v>
      </c>
      <c r="O12965">
        <v>552</v>
      </c>
      <c r="P12965">
        <v>1.42</v>
      </c>
      <c r="Q12965">
        <v>2.99</v>
      </c>
      <c r="R12965">
        <v>1.17096018735363E-3</v>
      </c>
      <c r="S12965">
        <f t="shared" si="1213"/>
        <v>783.83999999999992</v>
      </c>
      <c r="T12965">
        <f t="shared" si="1214"/>
        <v>0.6463700234192038</v>
      </c>
      <c r="U12965">
        <f t="shared" si="1215"/>
        <v>1650.48</v>
      </c>
      <c r="V12965">
        <f t="shared" si="1216"/>
        <v>865.99362997658091</v>
      </c>
      <c r="W12965" t="str">
        <f t="shared" si="1217"/>
        <v>LOSS</v>
      </c>
    </row>
    <row r="12966" spans="8:23" x14ac:dyDescent="0.35">
      <c r="H12966">
        <v>2011</v>
      </c>
      <c r="I12966" t="s">
        <v>21</v>
      </c>
      <c r="J12966" t="s">
        <v>2000</v>
      </c>
      <c r="K12966" t="s">
        <v>196</v>
      </c>
      <c r="L12966" t="str">
        <f t="shared" si="1212"/>
        <v>Apex Clothing EPZ</v>
      </c>
      <c r="M12966" t="s">
        <v>139</v>
      </c>
      <c r="N12966" t="s">
        <v>2035</v>
      </c>
      <c r="O12966">
        <v>600</v>
      </c>
      <c r="P12966">
        <v>1.94</v>
      </c>
      <c r="Q12966">
        <v>2.5499999999999998</v>
      </c>
      <c r="R12966">
        <v>1.2285012285012285E-3</v>
      </c>
      <c r="S12966">
        <f t="shared" si="1213"/>
        <v>1164</v>
      </c>
      <c r="T12966">
        <f t="shared" si="1214"/>
        <v>0.73710073710073709</v>
      </c>
      <c r="U12966">
        <f t="shared" si="1215"/>
        <v>1530</v>
      </c>
      <c r="V12966">
        <f t="shared" si="1216"/>
        <v>365.26289926289928</v>
      </c>
      <c r="W12966" t="str">
        <f t="shared" si="1217"/>
        <v>LOSS</v>
      </c>
    </row>
    <row r="12967" spans="8:23" x14ac:dyDescent="0.35">
      <c r="H12967">
        <v>2011</v>
      </c>
      <c r="I12967" t="s">
        <v>21</v>
      </c>
      <c r="J12967" t="s">
        <v>2000</v>
      </c>
      <c r="K12967" t="s">
        <v>196</v>
      </c>
      <c r="L12967" t="str">
        <f t="shared" si="1212"/>
        <v>Apex Clothing EPZ</v>
      </c>
      <c r="M12967" t="s">
        <v>144</v>
      </c>
      <c r="N12967" t="s">
        <v>2036</v>
      </c>
      <c r="O12967">
        <v>864</v>
      </c>
      <c r="P12967">
        <v>1.29</v>
      </c>
      <c r="Q12967">
        <v>2.0499999999999998</v>
      </c>
      <c r="R12967">
        <v>1.5625000000000001E-3</v>
      </c>
      <c r="S12967">
        <f t="shared" si="1213"/>
        <v>1114.56</v>
      </c>
      <c r="T12967">
        <f t="shared" si="1214"/>
        <v>1.35</v>
      </c>
      <c r="U12967">
        <f t="shared" si="1215"/>
        <v>1771.1999999999998</v>
      </c>
      <c r="V12967">
        <f t="shared" si="1216"/>
        <v>655.28999999999985</v>
      </c>
      <c r="W12967" t="str">
        <f t="shared" si="1217"/>
        <v>LOSS</v>
      </c>
    </row>
    <row r="12968" spans="8:23" x14ac:dyDescent="0.35">
      <c r="H12968">
        <v>2011</v>
      </c>
      <c r="I12968" t="s">
        <v>21</v>
      </c>
      <c r="J12968" t="s">
        <v>2000</v>
      </c>
      <c r="K12968" t="s">
        <v>196</v>
      </c>
      <c r="L12968" t="str">
        <f t="shared" si="1212"/>
        <v>Apex Clothing EPZ</v>
      </c>
      <c r="M12968" t="s">
        <v>149</v>
      </c>
      <c r="N12968" t="s">
        <v>2037</v>
      </c>
      <c r="O12968">
        <v>576</v>
      </c>
      <c r="P12968">
        <v>1.98</v>
      </c>
      <c r="Q12968">
        <v>3.27</v>
      </c>
      <c r="R12968">
        <v>1.3605442176870747E-3</v>
      </c>
      <c r="S12968">
        <f t="shared" si="1213"/>
        <v>1140.48</v>
      </c>
      <c r="T12968">
        <f t="shared" si="1214"/>
        <v>0.78367346938775506</v>
      </c>
      <c r="U12968">
        <f t="shared" si="1215"/>
        <v>1883.52</v>
      </c>
      <c r="V12968">
        <f t="shared" si="1216"/>
        <v>742.25632653061223</v>
      </c>
      <c r="W12968" t="str">
        <f t="shared" si="1217"/>
        <v>LOSS</v>
      </c>
    </row>
    <row r="12969" spans="8:23" x14ac:dyDescent="0.35">
      <c r="H12969">
        <v>2011</v>
      </c>
      <c r="I12969" t="s">
        <v>21</v>
      </c>
      <c r="J12969" t="s">
        <v>2000</v>
      </c>
      <c r="K12969" t="s">
        <v>196</v>
      </c>
      <c r="L12969" t="str">
        <f t="shared" si="1212"/>
        <v>Apex Clothing EPZ</v>
      </c>
      <c r="M12969" t="s">
        <v>154</v>
      </c>
      <c r="N12969" t="s">
        <v>2038</v>
      </c>
      <c r="O12969">
        <v>588</v>
      </c>
      <c r="P12969">
        <v>2.19</v>
      </c>
      <c r="Q12969">
        <v>2.57</v>
      </c>
      <c r="R12969">
        <v>1.5923566878980893E-3</v>
      </c>
      <c r="S12969">
        <f t="shared" si="1213"/>
        <v>1287.72</v>
      </c>
      <c r="T12969">
        <f t="shared" si="1214"/>
        <v>0.93630573248407645</v>
      </c>
      <c r="U12969">
        <f t="shared" si="1215"/>
        <v>1511.1599999999999</v>
      </c>
      <c r="V12969">
        <f t="shared" si="1216"/>
        <v>222.50369426751575</v>
      </c>
      <c r="W12969" t="str">
        <f t="shared" si="1217"/>
        <v>LOSS</v>
      </c>
    </row>
    <row r="12970" spans="8:23" x14ac:dyDescent="0.35">
      <c r="H12970">
        <v>2011</v>
      </c>
      <c r="I12970" t="s">
        <v>21</v>
      </c>
      <c r="J12970" t="s">
        <v>2000</v>
      </c>
      <c r="K12970" t="s">
        <v>196</v>
      </c>
      <c r="L12970" t="str">
        <f t="shared" si="1212"/>
        <v>Apex Clothing EPZ</v>
      </c>
      <c r="M12970" t="s">
        <v>159</v>
      </c>
      <c r="N12970" t="s">
        <v>2039</v>
      </c>
      <c r="O12970">
        <v>768</v>
      </c>
      <c r="P12970">
        <v>1.97</v>
      </c>
      <c r="Q12970">
        <v>2.81</v>
      </c>
      <c r="R12970">
        <v>1.3089005235602095E-3</v>
      </c>
      <c r="S12970">
        <f t="shared" si="1213"/>
        <v>1512.96</v>
      </c>
      <c r="T12970">
        <f t="shared" si="1214"/>
        <v>1.005235602094241</v>
      </c>
      <c r="U12970">
        <f t="shared" si="1215"/>
        <v>2158.08</v>
      </c>
      <c r="V12970">
        <f t="shared" si="1216"/>
        <v>644.11476439790567</v>
      </c>
      <c r="W12970" t="str">
        <f t="shared" si="1217"/>
        <v>LOSS</v>
      </c>
    </row>
    <row r="12971" spans="8:23" x14ac:dyDescent="0.35">
      <c r="H12971">
        <v>2011</v>
      </c>
      <c r="I12971" t="s">
        <v>21</v>
      </c>
      <c r="J12971" t="s">
        <v>2000</v>
      </c>
      <c r="K12971" t="s">
        <v>196</v>
      </c>
      <c r="L12971" t="str">
        <f t="shared" si="1212"/>
        <v>Apex Clothing EPZ</v>
      </c>
      <c r="M12971" t="s">
        <v>164</v>
      </c>
      <c r="N12971" t="s">
        <v>2040</v>
      </c>
      <c r="O12971">
        <v>1152</v>
      </c>
      <c r="P12971">
        <v>1.48</v>
      </c>
      <c r="Q12971">
        <v>3.15</v>
      </c>
      <c r="R12971">
        <v>1.1655011655011655E-3</v>
      </c>
      <c r="S12971">
        <f t="shared" si="1213"/>
        <v>1704.96</v>
      </c>
      <c r="T12971">
        <f t="shared" si="1214"/>
        <v>1.3426573426573427</v>
      </c>
      <c r="U12971">
        <f t="shared" si="1215"/>
        <v>3628.7999999999997</v>
      </c>
      <c r="V12971">
        <f t="shared" si="1216"/>
        <v>1922.4973426573424</v>
      </c>
      <c r="W12971" t="str">
        <f t="shared" si="1217"/>
        <v>PROFIT</v>
      </c>
    </row>
    <row r="12972" spans="8:23" x14ac:dyDescent="0.35">
      <c r="H12972">
        <v>2011</v>
      </c>
      <c r="I12972" t="s">
        <v>21</v>
      </c>
      <c r="J12972" t="s">
        <v>2000</v>
      </c>
      <c r="K12972" t="s">
        <v>196</v>
      </c>
      <c r="L12972" t="str">
        <f t="shared" si="1212"/>
        <v>Apex Clothing EPZ</v>
      </c>
      <c r="M12972" t="s">
        <v>169</v>
      </c>
      <c r="N12972" t="s">
        <v>2041</v>
      </c>
      <c r="O12972">
        <v>612</v>
      </c>
      <c r="P12972">
        <v>1.81</v>
      </c>
      <c r="Q12972">
        <v>3.17</v>
      </c>
      <c r="R12972">
        <v>1.6420361247947454E-3</v>
      </c>
      <c r="S12972">
        <f t="shared" si="1213"/>
        <v>1107.72</v>
      </c>
      <c r="T12972">
        <f t="shared" si="1214"/>
        <v>1.0049261083743841</v>
      </c>
      <c r="U12972">
        <f t="shared" si="1215"/>
        <v>1940.04</v>
      </c>
      <c r="V12972">
        <f t="shared" si="1216"/>
        <v>831.3150738916255</v>
      </c>
      <c r="W12972" t="str">
        <f t="shared" si="1217"/>
        <v>LOSS</v>
      </c>
    </row>
    <row r="12973" spans="8:23" x14ac:dyDescent="0.35">
      <c r="H12973">
        <v>2011</v>
      </c>
      <c r="I12973" t="s">
        <v>21</v>
      </c>
      <c r="J12973" t="s">
        <v>2000</v>
      </c>
      <c r="K12973" t="s">
        <v>196</v>
      </c>
      <c r="L12973" t="str">
        <f t="shared" si="1212"/>
        <v>Apex Clothing EPZ</v>
      </c>
      <c r="M12973" t="s">
        <v>174</v>
      </c>
      <c r="N12973" t="s">
        <v>2042</v>
      </c>
      <c r="O12973">
        <v>1044</v>
      </c>
      <c r="P12973">
        <v>1.85</v>
      </c>
      <c r="Q12973">
        <v>3.31</v>
      </c>
      <c r="R12973">
        <v>1.7301038062283738E-3</v>
      </c>
      <c r="S12973">
        <f t="shared" si="1213"/>
        <v>1931.4</v>
      </c>
      <c r="T12973">
        <f t="shared" si="1214"/>
        <v>1.8062283737024223</v>
      </c>
      <c r="U12973">
        <f t="shared" si="1215"/>
        <v>3455.64</v>
      </c>
      <c r="V12973">
        <f t="shared" si="1216"/>
        <v>1522.4337716262974</v>
      </c>
      <c r="W12973" t="str">
        <f t="shared" si="1217"/>
        <v>PROFIT</v>
      </c>
    </row>
    <row r="12974" spans="8:23" x14ac:dyDescent="0.35">
      <c r="H12974">
        <v>2011</v>
      </c>
      <c r="I12974" t="s">
        <v>21</v>
      </c>
      <c r="J12974" t="s">
        <v>2000</v>
      </c>
      <c r="K12974" t="s">
        <v>196</v>
      </c>
      <c r="L12974" t="str">
        <f t="shared" si="1212"/>
        <v>Apex Clothing EPZ</v>
      </c>
      <c r="M12974" t="s">
        <v>179</v>
      </c>
      <c r="N12974" t="s">
        <v>2043</v>
      </c>
      <c r="O12974">
        <v>1008</v>
      </c>
      <c r="P12974">
        <v>1.82</v>
      </c>
      <c r="Q12974">
        <v>2.41</v>
      </c>
      <c r="R12974">
        <v>1.6806722689075631E-3</v>
      </c>
      <c r="S12974">
        <f t="shared" si="1213"/>
        <v>1834.5600000000002</v>
      </c>
      <c r="T12974">
        <f t="shared" si="1214"/>
        <v>1.6941176470588237</v>
      </c>
      <c r="U12974">
        <f t="shared" si="1215"/>
        <v>2429.2800000000002</v>
      </c>
      <c r="V12974">
        <f t="shared" si="1216"/>
        <v>593.02588235294115</v>
      </c>
      <c r="W12974" t="str">
        <f t="shared" si="1217"/>
        <v>LOSS</v>
      </c>
    </row>
    <row r="12975" spans="8:23" x14ac:dyDescent="0.35">
      <c r="H12975">
        <v>2011</v>
      </c>
      <c r="I12975" t="s">
        <v>21</v>
      </c>
      <c r="J12975" t="s">
        <v>2000</v>
      </c>
      <c r="K12975" t="s">
        <v>196</v>
      </c>
      <c r="L12975" t="str">
        <f t="shared" si="1212"/>
        <v>Apex Clothing EPZ</v>
      </c>
      <c r="M12975" t="s">
        <v>184</v>
      </c>
      <c r="N12975" t="s">
        <v>2044</v>
      </c>
      <c r="O12975">
        <v>360</v>
      </c>
      <c r="P12975">
        <v>1.66</v>
      </c>
      <c r="Q12975">
        <v>3.11</v>
      </c>
      <c r="R12975">
        <v>1.1574074074074073E-3</v>
      </c>
      <c r="S12975">
        <f t="shared" si="1213"/>
        <v>597.6</v>
      </c>
      <c r="T12975">
        <f t="shared" si="1214"/>
        <v>0.41666666666666663</v>
      </c>
      <c r="U12975">
        <f t="shared" si="1215"/>
        <v>1119.5999999999999</v>
      </c>
      <c r="V12975">
        <f t="shared" si="1216"/>
        <v>521.58333333333326</v>
      </c>
      <c r="W12975" t="str">
        <f t="shared" si="1217"/>
        <v>LOSS</v>
      </c>
    </row>
    <row r="12976" spans="8:23" x14ac:dyDescent="0.35">
      <c r="H12976">
        <v>2011</v>
      </c>
      <c r="I12976" t="s">
        <v>21</v>
      </c>
      <c r="J12976" t="s">
        <v>2000</v>
      </c>
      <c r="K12976" t="s">
        <v>196</v>
      </c>
      <c r="L12976" t="str">
        <f t="shared" si="1212"/>
        <v>Apex Clothing EPZ</v>
      </c>
      <c r="M12976" t="s">
        <v>189</v>
      </c>
      <c r="N12976" t="s">
        <v>2045</v>
      </c>
      <c r="O12976">
        <v>708</v>
      </c>
      <c r="P12976">
        <v>1.46</v>
      </c>
      <c r="Q12976">
        <v>2.56</v>
      </c>
      <c r="R12976">
        <v>1.5384615384615385E-3</v>
      </c>
      <c r="S12976">
        <f t="shared" si="1213"/>
        <v>1033.68</v>
      </c>
      <c r="T12976">
        <f t="shared" si="1214"/>
        <v>1.0892307692307692</v>
      </c>
      <c r="U12976">
        <f t="shared" si="1215"/>
        <v>1812.48</v>
      </c>
      <c r="V12976">
        <f t="shared" si="1216"/>
        <v>777.71076923076919</v>
      </c>
      <c r="W12976" t="str">
        <f t="shared" si="1217"/>
        <v>LOSS</v>
      </c>
    </row>
    <row r="12977" spans="8:23" x14ac:dyDescent="0.35">
      <c r="H12977">
        <v>2011</v>
      </c>
      <c r="I12977" t="s">
        <v>21</v>
      </c>
      <c r="J12977" t="s">
        <v>2000</v>
      </c>
      <c r="K12977" t="s">
        <v>196</v>
      </c>
      <c r="L12977" t="str">
        <f t="shared" si="1212"/>
        <v>Apex Clothing EPZ</v>
      </c>
      <c r="M12977" t="s">
        <v>194</v>
      </c>
      <c r="N12977" t="s">
        <v>2046</v>
      </c>
      <c r="O12977">
        <v>624</v>
      </c>
      <c r="P12977">
        <v>2.15</v>
      </c>
      <c r="Q12977">
        <v>3.47</v>
      </c>
      <c r="R12977">
        <v>1.29366106080207E-3</v>
      </c>
      <c r="S12977">
        <f t="shared" si="1213"/>
        <v>1341.6</v>
      </c>
      <c r="T12977">
        <f t="shared" si="1214"/>
        <v>0.80724450194049169</v>
      </c>
      <c r="U12977">
        <f t="shared" si="1215"/>
        <v>2165.2800000000002</v>
      </c>
      <c r="V12977">
        <f t="shared" si="1216"/>
        <v>822.87275549805975</v>
      </c>
      <c r="W12977" t="str">
        <f t="shared" si="1217"/>
        <v>LOSS</v>
      </c>
    </row>
    <row r="12978" spans="8:23" x14ac:dyDescent="0.35">
      <c r="H12978">
        <v>2011</v>
      </c>
      <c r="I12978" t="s">
        <v>21</v>
      </c>
      <c r="J12978" t="s">
        <v>2000</v>
      </c>
      <c r="K12978" t="s">
        <v>196</v>
      </c>
      <c r="L12978" t="str">
        <f t="shared" si="1212"/>
        <v>Apex Clothing EPZ</v>
      </c>
      <c r="M12978" t="s">
        <v>199</v>
      </c>
      <c r="N12978" t="s">
        <v>2047</v>
      </c>
      <c r="O12978">
        <v>396</v>
      </c>
      <c r="P12978">
        <v>2.12</v>
      </c>
      <c r="Q12978">
        <v>3.03</v>
      </c>
      <c r="R12978">
        <v>1.5128593040847202E-3</v>
      </c>
      <c r="S12978">
        <f t="shared" si="1213"/>
        <v>839.5200000000001</v>
      </c>
      <c r="T12978">
        <f t="shared" si="1214"/>
        <v>0.59909228441754914</v>
      </c>
      <c r="U12978">
        <f t="shared" si="1215"/>
        <v>1199.8799999999999</v>
      </c>
      <c r="V12978">
        <f t="shared" si="1216"/>
        <v>359.76090771558222</v>
      </c>
      <c r="W12978" t="str">
        <f t="shared" si="1217"/>
        <v>LOSS</v>
      </c>
    </row>
    <row r="12979" spans="8:23" x14ac:dyDescent="0.35">
      <c r="H12979">
        <v>2011</v>
      </c>
      <c r="I12979" t="s">
        <v>21</v>
      </c>
      <c r="J12979" t="s">
        <v>2000</v>
      </c>
      <c r="K12979" t="s">
        <v>196</v>
      </c>
      <c r="L12979" t="str">
        <f t="shared" si="1212"/>
        <v>Apex Clothing EPZ</v>
      </c>
      <c r="M12979" t="s">
        <v>204</v>
      </c>
      <c r="N12979" t="s">
        <v>2048</v>
      </c>
      <c r="O12979">
        <v>720</v>
      </c>
      <c r="P12979">
        <v>1.74</v>
      </c>
      <c r="Q12979">
        <v>3.33</v>
      </c>
      <c r="R12979">
        <v>1.3386880856760374E-3</v>
      </c>
      <c r="S12979">
        <f t="shared" si="1213"/>
        <v>1252.8</v>
      </c>
      <c r="T12979">
        <f t="shared" si="1214"/>
        <v>0.96385542168674698</v>
      </c>
      <c r="U12979">
        <f t="shared" si="1215"/>
        <v>2397.6</v>
      </c>
      <c r="V12979">
        <f t="shared" si="1216"/>
        <v>1143.8361445783132</v>
      </c>
      <c r="W12979" t="str">
        <f t="shared" si="1217"/>
        <v>PROFIT</v>
      </c>
    </row>
    <row r="12980" spans="8:23" x14ac:dyDescent="0.35">
      <c r="H12980">
        <v>2011</v>
      </c>
      <c r="I12980" t="s">
        <v>21</v>
      </c>
      <c r="J12980" t="s">
        <v>2000</v>
      </c>
      <c r="K12980" t="s">
        <v>196</v>
      </c>
      <c r="L12980" t="str">
        <f t="shared" si="1212"/>
        <v>Apex Clothing EPZ</v>
      </c>
      <c r="M12980" t="s">
        <v>209</v>
      </c>
      <c r="N12980" t="s">
        <v>2049</v>
      </c>
      <c r="O12980">
        <v>1080</v>
      </c>
      <c r="P12980">
        <v>2</v>
      </c>
      <c r="Q12980">
        <v>2.4500000000000002</v>
      </c>
      <c r="R12980">
        <v>1.288659793814433E-3</v>
      </c>
      <c r="S12980">
        <f t="shared" si="1213"/>
        <v>2160</v>
      </c>
      <c r="T12980">
        <f t="shared" si="1214"/>
        <v>1.3917525773195876</v>
      </c>
      <c r="U12980">
        <f t="shared" si="1215"/>
        <v>2646</v>
      </c>
      <c r="V12980">
        <f t="shared" si="1216"/>
        <v>484.60824742268039</v>
      </c>
      <c r="W12980" t="str">
        <f t="shared" si="1217"/>
        <v>LOSS</v>
      </c>
    </row>
    <row r="12981" spans="8:23" x14ac:dyDescent="0.35">
      <c r="H12981">
        <v>2011</v>
      </c>
      <c r="I12981" t="s">
        <v>21</v>
      </c>
      <c r="J12981" t="s">
        <v>2000</v>
      </c>
      <c r="K12981" t="s">
        <v>196</v>
      </c>
      <c r="L12981" t="str">
        <f t="shared" si="1212"/>
        <v>Apex Clothing EPZ</v>
      </c>
      <c r="M12981" t="s">
        <v>214</v>
      </c>
      <c r="N12981" t="s">
        <v>2050</v>
      </c>
      <c r="O12981">
        <v>852</v>
      </c>
      <c r="P12981">
        <v>1.29</v>
      </c>
      <c r="Q12981">
        <v>2.4300000000000002</v>
      </c>
      <c r="R12981">
        <v>1.2919896640826874E-3</v>
      </c>
      <c r="S12981">
        <f t="shared" si="1213"/>
        <v>1099.08</v>
      </c>
      <c r="T12981">
        <f t="shared" si="1214"/>
        <v>1.1007751937984496</v>
      </c>
      <c r="U12981">
        <f t="shared" si="1215"/>
        <v>2070.36</v>
      </c>
      <c r="V12981">
        <f t="shared" si="1216"/>
        <v>970.17922480620177</v>
      </c>
      <c r="W12981" t="str">
        <f t="shared" si="1217"/>
        <v>LOSS</v>
      </c>
    </row>
    <row r="12982" spans="8:23" x14ac:dyDescent="0.35">
      <c r="H12982">
        <v>2011</v>
      </c>
      <c r="I12982" t="s">
        <v>21</v>
      </c>
      <c r="J12982" t="s">
        <v>2000</v>
      </c>
      <c r="K12982" t="s">
        <v>196</v>
      </c>
      <c r="L12982" t="str">
        <f t="shared" si="1212"/>
        <v>Apex Clothing EPZ</v>
      </c>
      <c r="M12982" t="s">
        <v>219</v>
      </c>
      <c r="N12982" t="s">
        <v>2051</v>
      </c>
      <c r="O12982">
        <v>1116</v>
      </c>
      <c r="P12982">
        <v>2</v>
      </c>
      <c r="Q12982">
        <v>2.08</v>
      </c>
      <c r="R12982">
        <v>1.5037593984962407E-3</v>
      </c>
      <c r="S12982">
        <f t="shared" si="1213"/>
        <v>2232</v>
      </c>
      <c r="T12982">
        <f t="shared" si="1214"/>
        <v>1.6781954887218047</v>
      </c>
      <c r="U12982">
        <f t="shared" si="1215"/>
        <v>2321.2800000000002</v>
      </c>
      <c r="V12982">
        <f t="shared" si="1216"/>
        <v>87.601804511278402</v>
      </c>
      <c r="W12982" t="str">
        <f t="shared" si="1217"/>
        <v>LOSS</v>
      </c>
    </row>
    <row r="12983" spans="8:23" x14ac:dyDescent="0.35">
      <c r="H12983">
        <v>2011</v>
      </c>
      <c r="I12983" t="s">
        <v>21</v>
      </c>
      <c r="J12983" t="s">
        <v>2000</v>
      </c>
      <c r="K12983" t="s">
        <v>196</v>
      </c>
      <c r="L12983" t="str">
        <f t="shared" si="1212"/>
        <v>Apex Clothing EPZ</v>
      </c>
      <c r="M12983" t="s">
        <v>224</v>
      </c>
      <c r="N12983" t="s">
        <v>2052</v>
      </c>
      <c r="O12983">
        <v>816</v>
      </c>
      <c r="P12983">
        <v>2.0499999999999998</v>
      </c>
      <c r="Q12983">
        <v>2.12</v>
      </c>
      <c r="R12983">
        <v>1.0976948408342481E-3</v>
      </c>
      <c r="S12983">
        <f t="shared" si="1213"/>
        <v>1672.8</v>
      </c>
      <c r="T12983">
        <f t="shared" si="1214"/>
        <v>0.89571899012074652</v>
      </c>
      <c r="U12983">
        <f t="shared" si="1215"/>
        <v>1729.92</v>
      </c>
      <c r="V12983">
        <f t="shared" si="1216"/>
        <v>56.22428100987937</v>
      </c>
      <c r="W12983" t="str">
        <f t="shared" si="1217"/>
        <v>LOSS</v>
      </c>
    </row>
    <row r="12984" spans="8:23" x14ac:dyDescent="0.35">
      <c r="H12984">
        <v>2011</v>
      </c>
      <c r="I12984" t="s">
        <v>21</v>
      </c>
      <c r="J12984" t="s">
        <v>2000</v>
      </c>
      <c r="K12984" t="s">
        <v>196</v>
      </c>
      <c r="L12984" t="str">
        <f t="shared" si="1212"/>
        <v>Apex Clothing EPZ</v>
      </c>
      <c r="M12984" t="s">
        <v>229</v>
      </c>
      <c r="N12984" t="s">
        <v>2053</v>
      </c>
      <c r="O12984">
        <v>1008</v>
      </c>
      <c r="P12984">
        <v>1.78</v>
      </c>
      <c r="Q12984">
        <v>3.39</v>
      </c>
      <c r="R12984">
        <v>1.4598540145985401E-3</v>
      </c>
      <c r="S12984">
        <f t="shared" si="1213"/>
        <v>1794.24</v>
      </c>
      <c r="T12984">
        <f t="shared" si="1214"/>
        <v>1.4715328467153284</v>
      </c>
      <c r="U12984">
        <f t="shared" si="1215"/>
        <v>3417.1200000000003</v>
      </c>
      <c r="V12984">
        <f t="shared" si="1216"/>
        <v>1621.4084671532851</v>
      </c>
      <c r="W12984" t="str">
        <f t="shared" si="1217"/>
        <v>PROFIT</v>
      </c>
    </row>
    <row r="12985" spans="8:23" x14ac:dyDescent="0.35">
      <c r="H12985">
        <v>2011</v>
      </c>
      <c r="I12985" t="s">
        <v>21</v>
      </c>
      <c r="J12985" t="s">
        <v>2000</v>
      </c>
      <c r="K12985" t="s">
        <v>196</v>
      </c>
      <c r="L12985" t="str">
        <f t="shared" si="1212"/>
        <v>Apex Clothing EPZ</v>
      </c>
      <c r="M12985" t="s">
        <v>234</v>
      </c>
      <c r="N12985" t="s">
        <v>2054</v>
      </c>
      <c r="O12985">
        <v>420</v>
      </c>
      <c r="P12985">
        <v>2.1800000000000002</v>
      </c>
      <c r="Q12985">
        <v>2.11</v>
      </c>
      <c r="R12985">
        <v>0</v>
      </c>
      <c r="S12985">
        <f t="shared" si="1213"/>
        <v>915.6</v>
      </c>
      <c r="T12985">
        <f t="shared" si="1214"/>
        <v>0</v>
      </c>
      <c r="U12985">
        <f t="shared" si="1215"/>
        <v>886.19999999999993</v>
      </c>
      <c r="V12985">
        <f t="shared" si="1216"/>
        <v>-29.400000000000091</v>
      </c>
      <c r="W12985" t="str">
        <f t="shared" si="1217"/>
        <v>LOSS</v>
      </c>
    </row>
    <row r="12986" spans="8:23" x14ac:dyDescent="0.35">
      <c r="H12986">
        <v>2011</v>
      </c>
      <c r="I12986" t="s">
        <v>21</v>
      </c>
      <c r="J12986" t="s">
        <v>2000</v>
      </c>
      <c r="K12986" t="s">
        <v>196</v>
      </c>
      <c r="L12986" t="str">
        <f t="shared" si="1212"/>
        <v>Apex Clothing EPZ</v>
      </c>
      <c r="M12986" t="s">
        <v>239</v>
      </c>
      <c r="N12986" t="s">
        <v>2055</v>
      </c>
      <c r="O12986">
        <v>1128</v>
      </c>
      <c r="P12986">
        <v>1.2</v>
      </c>
      <c r="Q12986">
        <v>3.27</v>
      </c>
      <c r="R12986">
        <v>1.4044943820224719E-3</v>
      </c>
      <c r="S12986">
        <f t="shared" si="1213"/>
        <v>1353.6</v>
      </c>
      <c r="T12986">
        <f t="shared" si="1214"/>
        <v>1.5842696629213482</v>
      </c>
      <c r="U12986">
        <f t="shared" si="1215"/>
        <v>3688.56</v>
      </c>
      <c r="V12986">
        <f t="shared" si="1216"/>
        <v>2333.3757303370785</v>
      </c>
      <c r="W12986" t="str">
        <f t="shared" si="1217"/>
        <v>PROFIT</v>
      </c>
    </row>
    <row r="12987" spans="8:23" x14ac:dyDescent="0.35">
      <c r="H12987">
        <v>2011</v>
      </c>
      <c r="I12987" t="s">
        <v>21</v>
      </c>
      <c r="J12987" t="s">
        <v>2000</v>
      </c>
      <c r="K12987" t="s">
        <v>196</v>
      </c>
      <c r="L12987" t="str">
        <f t="shared" si="1212"/>
        <v>Apex Clothing EPZ</v>
      </c>
      <c r="M12987" t="s">
        <v>244</v>
      </c>
      <c r="N12987" t="s">
        <v>2056</v>
      </c>
      <c r="O12987">
        <v>1140</v>
      </c>
      <c r="P12987">
        <v>2.41</v>
      </c>
      <c r="Q12987">
        <v>2.27</v>
      </c>
      <c r="R12987">
        <v>0</v>
      </c>
      <c r="S12987">
        <f t="shared" si="1213"/>
        <v>2747.4</v>
      </c>
      <c r="T12987">
        <f t="shared" si="1214"/>
        <v>0</v>
      </c>
      <c r="U12987">
        <f t="shared" si="1215"/>
        <v>2587.8000000000002</v>
      </c>
      <c r="V12987">
        <f t="shared" si="1216"/>
        <v>-159.59999999999991</v>
      </c>
      <c r="W12987" t="str">
        <f t="shared" si="1217"/>
        <v>LOSS</v>
      </c>
    </row>
    <row r="12988" spans="8:23" x14ac:dyDescent="0.35">
      <c r="H12988">
        <v>2011</v>
      </c>
      <c r="I12988" t="s">
        <v>21</v>
      </c>
      <c r="J12988" t="s">
        <v>2000</v>
      </c>
      <c r="K12988" t="s">
        <v>196</v>
      </c>
      <c r="L12988" t="str">
        <f t="shared" si="1212"/>
        <v>Apex Clothing EPZ</v>
      </c>
      <c r="M12988" t="s">
        <v>249</v>
      </c>
      <c r="N12988" t="s">
        <v>2057</v>
      </c>
      <c r="O12988">
        <v>984</v>
      </c>
      <c r="P12988">
        <v>1.67</v>
      </c>
      <c r="Q12988">
        <v>2.64</v>
      </c>
      <c r="R12988">
        <v>1.652892561983471E-3</v>
      </c>
      <c r="S12988">
        <f t="shared" si="1213"/>
        <v>1643.28</v>
      </c>
      <c r="T12988">
        <f t="shared" si="1214"/>
        <v>1.6264462809917355</v>
      </c>
      <c r="U12988">
        <f t="shared" si="1215"/>
        <v>2597.7600000000002</v>
      </c>
      <c r="V12988">
        <f t="shared" si="1216"/>
        <v>952.85355371900846</v>
      </c>
      <c r="W12988" t="str">
        <f t="shared" si="1217"/>
        <v>LOSS</v>
      </c>
    </row>
    <row r="12989" spans="8:23" x14ac:dyDescent="0.35">
      <c r="H12989">
        <v>2011</v>
      </c>
      <c r="I12989" t="s">
        <v>21</v>
      </c>
      <c r="J12989" t="s">
        <v>2000</v>
      </c>
      <c r="K12989" t="s">
        <v>196</v>
      </c>
      <c r="L12989" t="str">
        <f t="shared" si="1212"/>
        <v>Apex Clothing EPZ</v>
      </c>
      <c r="M12989" t="s">
        <v>254</v>
      </c>
      <c r="N12989" t="s">
        <v>2058</v>
      </c>
      <c r="O12989">
        <v>1104</v>
      </c>
      <c r="P12989">
        <v>1.69</v>
      </c>
      <c r="Q12989">
        <v>3.37</v>
      </c>
      <c r="R12989">
        <v>1.4285714285714286E-3</v>
      </c>
      <c r="S12989">
        <f t="shared" si="1213"/>
        <v>1865.76</v>
      </c>
      <c r="T12989">
        <f t="shared" si="1214"/>
        <v>1.5771428571428572</v>
      </c>
      <c r="U12989">
        <f t="shared" si="1215"/>
        <v>3720.48</v>
      </c>
      <c r="V12989">
        <f t="shared" si="1216"/>
        <v>1853.1428571428571</v>
      </c>
      <c r="W12989" t="str">
        <f t="shared" si="1217"/>
        <v>PROFIT</v>
      </c>
    </row>
    <row r="12990" spans="8:23" x14ac:dyDescent="0.35">
      <c r="H12990">
        <v>2011</v>
      </c>
      <c r="I12990" t="s">
        <v>21</v>
      </c>
      <c r="J12990" t="s">
        <v>2000</v>
      </c>
      <c r="K12990" t="s">
        <v>196</v>
      </c>
      <c r="L12990" t="str">
        <f t="shared" si="1212"/>
        <v>Apex Clothing EPZ</v>
      </c>
      <c r="M12990" t="s">
        <v>23</v>
      </c>
      <c r="N12990" t="s">
        <v>2059</v>
      </c>
      <c r="O12990">
        <v>828</v>
      </c>
      <c r="P12990">
        <v>2.39</v>
      </c>
      <c r="Q12990">
        <v>3.3</v>
      </c>
      <c r="R12990">
        <v>1.2360939431396785E-3</v>
      </c>
      <c r="S12990">
        <f t="shared" si="1213"/>
        <v>1978.92</v>
      </c>
      <c r="T12990">
        <f t="shared" si="1214"/>
        <v>1.0234857849196537</v>
      </c>
      <c r="U12990">
        <f t="shared" si="1215"/>
        <v>2732.3999999999996</v>
      </c>
      <c r="V12990">
        <f t="shared" si="1216"/>
        <v>752.45651421507989</v>
      </c>
      <c r="W12990" t="str">
        <f t="shared" si="1217"/>
        <v>LOSS</v>
      </c>
    </row>
    <row r="12991" spans="8:23" x14ac:dyDescent="0.35">
      <c r="H12991">
        <v>2011</v>
      </c>
      <c r="I12991" t="s">
        <v>21</v>
      </c>
      <c r="J12991" t="s">
        <v>2000</v>
      </c>
      <c r="K12991" t="s">
        <v>196</v>
      </c>
      <c r="L12991" t="str">
        <f t="shared" si="1212"/>
        <v>Apex Clothing EPZ</v>
      </c>
      <c r="M12991" t="s">
        <v>28</v>
      </c>
      <c r="N12991" t="s">
        <v>2060</v>
      </c>
      <c r="O12991">
        <v>576</v>
      </c>
      <c r="P12991">
        <v>2.2200000000000002</v>
      </c>
      <c r="Q12991">
        <v>3.18</v>
      </c>
      <c r="R12991">
        <v>1.718213058419244E-3</v>
      </c>
      <c r="S12991">
        <f t="shared" si="1213"/>
        <v>1278.72</v>
      </c>
      <c r="T12991">
        <f t="shared" si="1214"/>
        <v>0.98969072164948457</v>
      </c>
      <c r="U12991">
        <f t="shared" si="1215"/>
        <v>1831.68</v>
      </c>
      <c r="V12991">
        <f t="shared" si="1216"/>
        <v>551.97030927835056</v>
      </c>
      <c r="W12991" t="str">
        <f t="shared" si="1217"/>
        <v>LOSS</v>
      </c>
    </row>
    <row r="12992" spans="8:23" x14ac:dyDescent="0.35">
      <c r="H12992">
        <v>2011</v>
      </c>
      <c r="I12992" t="s">
        <v>21</v>
      </c>
      <c r="J12992" t="s">
        <v>2000</v>
      </c>
      <c r="K12992" t="s">
        <v>196</v>
      </c>
      <c r="L12992" t="str">
        <f t="shared" si="1212"/>
        <v>Apex Clothing EPZ</v>
      </c>
      <c r="M12992" t="s">
        <v>33</v>
      </c>
      <c r="N12992" t="s">
        <v>2061</v>
      </c>
      <c r="O12992">
        <v>1164</v>
      </c>
      <c r="P12992">
        <v>2.44</v>
      </c>
      <c r="Q12992">
        <v>3.36</v>
      </c>
      <c r="R12992">
        <v>1.4306151645207439E-3</v>
      </c>
      <c r="S12992">
        <f t="shared" si="1213"/>
        <v>2840.16</v>
      </c>
      <c r="T12992">
        <f t="shared" si="1214"/>
        <v>1.6652360515021458</v>
      </c>
      <c r="U12992">
        <f t="shared" si="1215"/>
        <v>3911.04</v>
      </c>
      <c r="V12992">
        <f t="shared" si="1216"/>
        <v>1069.2147639484979</v>
      </c>
      <c r="W12992" t="str">
        <f t="shared" si="1217"/>
        <v>PROFIT</v>
      </c>
    </row>
    <row r="12993" spans="8:23" x14ac:dyDescent="0.35">
      <c r="H12993">
        <v>2011</v>
      </c>
      <c r="I12993" t="s">
        <v>21</v>
      </c>
      <c r="J12993" t="s">
        <v>2000</v>
      </c>
      <c r="K12993" t="s">
        <v>196</v>
      </c>
      <c r="L12993" t="str">
        <f t="shared" si="1212"/>
        <v>Apex Clothing EPZ</v>
      </c>
      <c r="M12993" t="s">
        <v>39</v>
      </c>
      <c r="N12993" t="s">
        <v>2062</v>
      </c>
      <c r="O12993">
        <v>1128</v>
      </c>
      <c r="P12993">
        <v>2.4</v>
      </c>
      <c r="Q12993">
        <v>2.2599999999999998</v>
      </c>
      <c r="R12993">
        <v>0</v>
      </c>
      <c r="S12993">
        <f t="shared" si="1213"/>
        <v>2707.2</v>
      </c>
      <c r="T12993">
        <f t="shared" si="1214"/>
        <v>0</v>
      </c>
      <c r="U12993">
        <f t="shared" si="1215"/>
        <v>2549.2799999999997</v>
      </c>
      <c r="V12993">
        <f t="shared" si="1216"/>
        <v>-157.92000000000007</v>
      </c>
      <c r="W12993" t="str">
        <f t="shared" si="1217"/>
        <v>LOSS</v>
      </c>
    </row>
    <row r="12994" spans="8:23" x14ac:dyDescent="0.35">
      <c r="H12994">
        <v>2011</v>
      </c>
      <c r="I12994" t="s">
        <v>21</v>
      </c>
      <c r="J12994" t="s">
        <v>2000</v>
      </c>
      <c r="K12994" t="s">
        <v>196</v>
      </c>
      <c r="L12994" t="str">
        <f t="shared" si="1212"/>
        <v>Apex Clothing EPZ</v>
      </c>
      <c r="M12994" t="s">
        <v>44</v>
      </c>
      <c r="N12994" t="s">
        <v>2063</v>
      </c>
      <c r="O12994">
        <v>1068</v>
      </c>
      <c r="P12994">
        <v>1.53</v>
      </c>
      <c r="Q12994">
        <v>2.41</v>
      </c>
      <c r="R12994">
        <v>1.088139281828074E-3</v>
      </c>
      <c r="S12994">
        <f t="shared" si="1213"/>
        <v>1634.04</v>
      </c>
      <c r="T12994">
        <f t="shared" si="1214"/>
        <v>1.1621327529923831</v>
      </c>
      <c r="U12994">
        <f t="shared" si="1215"/>
        <v>2573.88</v>
      </c>
      <c r="V12994">
        <f t="shared" si="1216"/>
        <v>938.67786724700773</v>
      </c>
      <c r="W12994" t="str">
        <f t="shared" si="1217"/>
        <v>LOSS</v>
      </c>
    </row>
    <row r="12995" spans="8:23" x14ac:dyDescent="0.35">
      <c r="H12995">
        <v>2011</v>
      </c>
      <c r="I12995" t="s">
        <v>21</v>
      </c>
      <c r="J12995" t="s">
        <v>2000</v>
      </c>
      <c r="K12995" t="s">
        <v>196</v>
      </c>
      <c r="L12995" t="str">
        <f t="shared" ref="L12995:L13058" si="1218">VLOOKUP($K12995,$A$1:$C$124,MATCH($L$1,$A$1:$C$1,0),0)</f>
        <v>Apex Clothing EPZ</v>
      </c>
      <c r="M12995" t="s">
        <v>49</v>
      </c>
      <c r="N12995" t="s">
        <v>2064</v>
      </c>
      <c r="O12995">
        <v>792</v>
      </c>
      <c r="P12995">
        <v>1.74</v>
      </c>
      <c r="Q12995">
        <v>2.95</v>
      </c>
      <c r="R12995">
        <v>1.1086474501108647E-3</v>
      </c>
      <c r="S12995">
        <f t="shared" ref="S12995:S13058" si="1219">P12995*O12995</f>
        <v>1378.08</v>
      </c>
      <c r="T12995">
        <f t="shared" ref="T12995:T13058" si="1220">R12995*O12995</f>
        <v>0.87804878048780488</v>
      </c>
      <c r="U12995">
        <f t="shared" ref="U12995:U13058" si="1221">Q12995*O12995</f>
        <v>2336.4</v>
      </c>
      <c r="V12995">
        <f t="shared" ref="V12995:V13058" si="1222">Q12995*O12995-S12995-T12995</f>
        <v>957.44195121951236</v>
      </c>
      <c r="W12995" t="str">
        <f t="shared" ref="W12995:W13058" si="1223">IF(V12995&gt;1000,"PROFIT","LOSS")</f>
        <v>LOSS</v>
      </c>
    </row>
    <row r="12996" spans="8:23" x14ac:dyDescent="0.35">
      <c r="H12996">
        <v>2011</v>
      </c>
      <c r="I12996" t="s">
        <v>21</v>
      </c>
      <c r="J12996" t="s">
        <v>2000</v>
      </c>
      <c r="K12996" t="s">
        <v>196</v>
      </c>
      <c r="L12996" t="str">
        <f t="shared" si="1218"/>
        <v>Apex Clothing EPZ</v>
      </c>
      <c r="M12996" t="s">
        <v>54</v>
      </c>
      <c r="N12996" t="s">
        <v>2065</v>
      </c>
      <c r="O12996">
        <v>1044</v>
      </c>
      <c r="P12996">
        <v>1.46</v>
      </c>
      <c r="Q12996">
        <v>2.6</v>
      </c>
      <c r="R12996">
        <v>1.3175230566534915E-3</v>
      </c>
      <c r="S12996">
        <f t="shared" si="1219"/>
        <v>1524.24</v>
      </c>
      <c r="T12996">
        <f t="shared" si="1220"/>
        <v>1.3754940711462451</v>
      </c>
      <c r="U12996">
        <f t="shared" si="1221"/>
        <v>2714.4</v>
      </c>
      <c r="V12996">
        <f t="shared" si="1222"/>
        <v>1188.7845059288538</v>
      </c>
      <c r="W12996" t="str">
        <f t="shared" si="1223"/>
        <v>PROFIT</v>
      </c>
    </row>
    <row r="12997" spans="8:23" x14ac:dyDescent="0.35">
      <c r="H12997">
        <v>2011</v>
      </c>
      <c r="I12997" t="s">
        <v>21</v>
      </c>
      <c r="J12997" t="s">
        <v>2000</v>
      </c>
      <c r="K12997" t="s">
        <v>196</v>
      </c>
      <c r="L12997" t="str">
        <f t="shared" si="1218"/>
        <v>Apex Clothing EPZ</v>
      </c>
      <c r="M12997" t="s">
        <v>59</v>
      </c>
      <c r="N12997" t="s">
        <v>2066</v>
      </c>
      <c r="O12997">
        <v>600</v>
      </c>
      <c r="P12997">
        <v>1.73</v>
      </c>
      <c r="Q12997">
        <v>2.0499999999999998</v>
      </c>
      <c r="R12997">
        <v>1.2422360248447205E-3</v>
      </c>
      <c r="S12997">
        <f t="shared" si="1219"/>
        <v>1038</v>
      </c>
      <c r="T12997">
        <f t="shared" si="1220"/>
        <v>0.74534161490683237</v>
      </c>
      <c r="U12997">
        <f t="shared" si="1221"/>
        <v>1230</v>
      </c>
      <c r="V12997">
        <f t="shared" si="1222"/>
        <v>191.25465838509317</v>
      </c>
      <c r="W12997" t="str">
        <f t="shared" si="1223"/>
        <v>LOSS</v>
      </c>
    </row>
    <row r="12998" spans="8:23" x14ac:dyDescent="0.35">
      <c r="H12998">
        <v>2011</v>
      </c>
      <c r="I12998" t="s">
        <v>21</v>
      </c>
      <c r="J12998" t="s">
        <v>2000</v>
      </c>
      <c r="K12998" t="s">
        <v>196</v>
      </c>
      <c r="L12998" t="str">
        <f t="shared" si="1218"/>
        <v>Apex Clothing EPZ</v>
      </c>
      <c r="M12998" t="s">
        <v>64</v>
      </c>
      <c r="N12998" t="s">
        <v>2067</v>
      </c>
      <c r="O12998">
        <v>696</v>
      </c>
      <c r="P12998">
        <v>2.4300000000000002</v>
      </c>
      <c r="Q12998">
        <v>2.52</v>
      </c>
      <c r="R12998">
        <v>1.1778563015312131E-3</v>
      </c>
      <c r="S12998">
        <f t="shared" si="1219"/>
        <v>1691.2800000000002</v>
      </c>
      <c r="T12998">
        <f t="shared" si="1220"/>
        <v>0.81978798586572432</v>
      </c>
      <c r="U12998">
        <f t="shared" si="1221"/>
        <v>1753.92</v>
      </c>
      <c r="V12998">
        <f t="shared" si="1222"/>
        <v>61.82021201413415</v>
      </c>
      <c r="W12998" t="str">
        <f t="shared" si="1223"/>
        <v>LOSS</v>
      </c>
    </row>
    <row r="12999" spans="8:23" x14ac:dyDescent="0.35">
      <c r="H12999">
        <v>2011</v>
      </c>
      <c r="I12999" t="s">
        <v>21</v>
      </c>
      <c r="J12999" t="s">
        <v>2000</v>
      </c>
      <c r="K12999" t="s">
        <v>196</v>
      </c>
      <c r="L12999" t="str">
        <f t="shared" si="1218"/>
        <v>Apex Clothing EPZ</v>
      </c>
      <c r="M12999" t="s">
        <v>69</v>
      </c>
      <c r="N12999" t="s">
        <v>2068</v>
      </c>
      <c r="O12999">
        <v>372</v>
      </c>
      <c r="P12999">
        <v>1.61</v>
      </c>
      <c r="Q12999">
        <v>2.2000000000000002</v>
      </c>
      <c r="R12999">
        <v>1.1614401858304297E-3</v>
      </c>
      <c r="S12999">
        <f t="shared" si="1219"/>
        <v>598.92000000000007</v>
      </c>
      <c r="T12999">
        <f t="shared" si="1220"/>
        <v>0.43205574912891986</v>
      </c>
      <c r="U12999">
        <f t="shared" si="1221"/>
        <v>818.40000000000009</v>
      </c>
      <c r="V12999">
        <f t="shared" si="1222"/>
        <v>219.0479442508711</v>
      </c>
      <c r="W12999" t="str">
        <f t="shared" si="1223"/>
        <v>LOSS</v>
      </c>
    </row>
    <row r="13000" spans="8:23" x14ac:dyDescent="0.35">
      <c r="H13000">
        <v>2011</v>
      </c>
      <c r="I13000" t="s">
        <v>21</v>
      </c>
      <c r="J13000" t="s">
        <v>2000</v>
      </c>
      <c r="K13000" t="s">
        <v>196</v>
      </c>
      <c r="L13000" t="str">
        <f t="shared" si="1218"/>
        <v>Apex Clothing EPZ</v>
      </c>
      <c r="M13000" t="s">
        <v>74</v>
      </c>
      <c r="N13000" t="s">
        <v>2069</v>
      </c>
      <c r="O13000">
        <v>768</v>
      </c>
      <c r="P13000">
        <v>1.88</v>
      </c>
      <c r="Q13000">
        <v>2.56</v>
      </c>
      <c r="R13000">
        <v>1.2970168612191958E-3</v>
      </c>
      <c r="S13000">
        <f t="shared" si="1219"/>
        <v>1443.84</v>
      </c>
      <c r="T13000">
        <f t="shared" si="1220"/>
        <v>0.99610894941634243</v>
      </c>
      <c r="U13000">
        <f t="shared" si="1221"/>
        <v>1966.08</v>
      </c>
      <c r="V13000">
        <f t="shared" si="1222"/>
        <v>521.24389105058367</v>
      </c>
      <c r="W13000" t="str">
        <f t="shared" si="1223"/>
        <v>LOSS</v>
      </c>
    </row>
    <row r="13001" spans="8:23" x14ac:dyDescent="0.35">
      <c r="H13001">
        <v>2011</v>
      </c>
      <c r="I13001" t="s">
        <v>21</v>
      </c>
      <c r="J13001" t="s">
        <v>2000</v>
      </c>
      <c r="K13001" t="s">
        <v>196</v>
      </c>
      <c r="L13001" t="str">
        <f t="shared" si="1218"/>
        <v>Apex Clothing EPZ</v>
      </c>
      <c r="M13001" t="s">
        <v>79</v>
      </c>
      <c r="N13001" t="s">
        <v>2070</v>
      </c>
      <c r="O13001">
        <v>780</v>
      </c>
      <c r="P13001">
        <v>1.85</v>
      </c>
      <c r="Q13001">
        <v>2.98</v>
      </c>
      <c r="R13001">
        <v>1.1173184357541898E-3</v>
      </c>
      <c r="S13001">
        <f t="shared" si="1219"/>
        <v>1443</v>
      </c>
      <c r="T13001">
        <f t="shared" si="1220"/>
        <v>0.87150837988826813</v>
      </c>
      <c r="U13001">
        <f t="shared" si="1221"/>
        <v>2324.4</v>
      </c>
      <c r="V13001">
        <f t="shared" si="1222"/>
        <v>880.52849162011182</v>
      </c>
      <c r="W13001" t="str">
        <f t="shared" si="1223"/>
        <v>LOSS</v>
      </c>
    </row>
    <row r="13002" spans="8:23" x14ac:dyDescent="0.35">
      <c r="H13002">
        <v>2011</v>
      </c>
      <c r="I13002" t="s">
        <v>21</v>
      </c>
      <c r="J13002" t="s">
        <v>2000</v>
      </c>
      <c r="K13002" t="s">
        <v>196</v>
      </c>
      <c r="L13002" t="str">
        <f t="shared" si="1218"/>
        <v>Apex Clothing EPZ</v>
      </c>
      <c r="M13002" t="s">
        <v>84</v>
      </c>
      <c r="N13002" t="s">
        <v>2071</v>
      </c>
      <c r="O13002">
        <v>576</v>
      </c>
      <c r="P13002">
        <v>1.96</v>
      </c>
      <c r="Q13002">
        <v>2.91</v>
      </c>
      <c r="R13002">
        <v>1.0298661174047373E-3</v>
      </c>
      <c r="S13002">
        <f t="shared" si="1219"/>
        <v>1128.96</v>
      </c>
      <c r="T13002">
        <f t="shared" si="1220"/>
        <v>0.59320288362512874</v>
      </c>
      <c r="U13002">
        <f t="shared" si="1221"/>
        <v>1676.16</v>
      </c>
      <c r="V13002">
        <f t="shared" si="1222"/>
        <v>546.60679711637488</v>
      </c>
      <c r="W13002" t="str">
        <f t="shared" si="1223"/>
        <v>LOSS</v>
      </c>
    </row>
    <row r="13003" spans="8:23" x14ac:dyDescent="0.35">
      <c r="H13003">
        <v>2011</v>
      </c>
      <c r="I13003" t="s">
        <v>21</v>
      </c>
      <c r="J13003" t="s">
        <v>2000</v>
      </c>
      <c r="K13003" t="s">
        <v>196</v>
      </c>
      <c r="L13003" t="str">
        <f t="shared" si="1218"/>
        <v>Apex Clothing EPZ</v>
      </c>
      <c r="M13003" t="s">
        <v>89</v>
      </c>
      <c r="N13003" t="s">
        <v>2072</v>
      </c>
      <c r="O13003">
        <v>528</v>
      </c>
      <c r="P13003">
        <v>1.86</v>
      </c>
      <c r="Q13003">
        <v>2.99</v>
      </c>
      <c r="R13003">
        <v>1.2626262626262627E-3</v>
      </c>
      <c r="S13003">
        <f t="shared" si="1219"/>
        <v>982.08</v>
      </c>
      <c r="T13003">
        <f t="shared" si="1220"/>
        <v>0.66666666666666674</v>
      </c>
      <c r="U13003">
        <f t="shared" si="1221"/>
        <v>1578.72</v>
      </c>
      <c r="V13003">
        <f t="shared" si="1222"/>
        <v>595.97333333333336</v>
      </c>
      <c r="W13003" t="str">
        <f t="shared" si="1223"/>
        <v>LOSS</v>
      </c>
    </row>
    <row r="13004" spans="8:23" x14ac:dyDescent="0.35">
      <c r="H13004">
        <v>2011</v>
      </c>
      <c r="I13004" t="s">
        <v>21</v>
      </c>
      <c r="J13004" t="s">
        <v>2000</v>
      </c>
      <c r="K13004" t="s">
        <v>196</v>
      </c>
      <c r="L13004" t="str">
        <f t="shared" si="1218"/>
        <v>Apex Clothing EPZ</v>
      </c>
      <c r="M13004" t="s">
        <v>94</v>
      </c>
      <c r="N13004" t="s">
        <v>2073</v>
      </c>
      <c r="O13004">
        <v>1092</v>
      </c>
      <c r="P13004">
        <v>1.96</v>
      </c>
      <c r="Q13004">
        <v>2.88</v>
      </c>
      <c r="R13004">
        <v>1.4992503748125937E-3</v>
      </c>
      <c r="S13004">
        <f t="shared" si="1219"/>
        <v>2140.3200000000002</v>
      </c>
      <c r="T13004">
        <f t="shared" si="1220"/>
        <v>1.6371814092953523</v>
      </c>
      <c r="U13004">
        <f t="shared" si="1221"/>
        <v>3144.96</v>
      </c>
      <c r="V13004">
        <f t="shared" si="1222"/>
        <v>1003.0028185907045</v>
      </c>
      <c r="W13004" t="str">
        <f t="shared" si="1223"/>
        <v>PROFIT</v>
      </c>
    </row>
    <row r="13005" spans="8:23" x14ac:dyDescent="0.35">
      <c r="H13005">
        <v>2011</v>
      </c>
      <c r="I13005" t="s">
        <v>21</v>
      </c>
      <c r="J13005" t="s">
        <v>2000</v>
      </c>
      <c r="K13005" t="s">
        <v>196</v>
      </c>
      <c r="L13005" t="str">
        <f t="shared" si="1218"/>
        <v>Apex Clothing EPZ</v>
      </c>
      <c r="M13005" t="s">
        <v>99</v>
      </c>
      <c r="N13005" t="s">
        <v>2074</v>
      </c>
      <c r="O13005">
        <v>1068</v>
      </c>
      <c r="P13005">
        <v>1.6</v>
      </c>
      <c r="Q13005">
        <v>3.42</v>
      </c>
      <c r="R13005">
        <v>1.3440860215053765E-3</v>
      </c>
      <c r="S13005">
        <f t="shared" si="1219"/>
        <v>1708.8000000000002</v>
      </c>
      <c r="T13005">
        <f t="shared" si="1220"/>
        <v>1.435483870967742</v>
      </c>
      <c r="U13005">
        <f t="shared" si="1221"/>
        <v>3652.56</v>
      </c>
      <c r="V13005">
        <f t="shared" si="1222"/>
        <v>1942.324516129032</v>
      </c>
      <c r="W13005" t="str">
        <f t="shared" si="1223"/>
        <v>PROFIT</v>
      </c>
    </row>
    <row r="13006" spans="8:23" x14ac:dyDescent="0.35">
      <c r="H13006">
        <v>2011</v>
      </c>
      <c r="I13006" t="s">
        <v>21</v>
      </c>
      <c r="J13006" t="s">
        <v>2000</v>
      </c>
      <c r="K13006" t="s">
        <v>196</v>
      </c>
      <c r="L13006" t="str">
        <f t="shared" si="1218"/>
        <v>Apex Clothing EPZ</v>
      </c>
      <c r="M13006" t="s">
        <v>104</v>
      </c>
      <c r="N13006" t="s">
        <v>2075</v>
      </c>
      <c r="O13006">
        <v>1176</v>
      </c>
      <c r="P13006">
        <v>2.0299999999999998</v>
      </c>
      <c r="Q13006">
        <v>3.48</v>
      </c>
      <c r="R13006">
        <v>1.7421602787456446E-3</v>
      </c>
      <c r="S13006">
        <f t="shared" si="1219"/>
        <v>2387.2799999999997</v>
      </c>
      <c r="T13006">
        <f t="shared" si="1220"/>
        <v>2.0487804878048781</v>
      </c>
      <c r="U13006">
        <f t="shared" si="1221"/>
        <v>4092.48</v>
      </c>
      <c r="V13006">
        <f t="shared" si="1222"/>
        <v>1703.1512195121954</v>
      </c>
      <c r="W13006" t="str">
        <f t="shared" si="1223"/>
        <v>PROFIT</v>
      </c>
    </row>
    <row r="13007" spans="8:23" x14ac:dyDescent="0.35">
      <c r="H13007">
        <v>2011</v>
      </c>
      <c r="I13007" t="s">
        <v>21</v>
      </c>
      <c r="J13007" t="s">
        <v>2000</v>
      </c>
      <c r="K13007" t="s">
        <v>196</v>
      </c>
      <c r="L13007" t="str">
        <f t="shared" si="1218"/>
        <v>Apex Clothing EPZ</v>
      </c>
      <c r="M13007" t="s">
        <v>109</v>
      </c>
      <c r="N13007" t="s">
        <v>2076</v>
      </c>
      <c r="O13007">
        <v>816</v>
      </c>
      <c r="P13007">
        <v>2.37</v>
      </c>
      <c r="Q13007">
        <v>3.31</v>
      </c>
      <c r="R13007">
        <v>1.718213058419244E-3</v>
      </c>
      <c r="S13007">
        <f t="shared" si="1219"/>
        <v>1933.92</v>
      </c>
      <c r="T13007">
        <f t="shared" si="1220"/>
        <v>1.402061855670103</v>
      </c>
      <c r="U13007">
        <f t="shared" si="1221"/>
        <v>2700.96</v>
      </c>
      <c r="V13007">
        <f t="shared" si="1222"/>
        <v>765.63793814432984</v>
      </c>
      <c r="W13007" t="str">
        <f t="shared" si="1223"/>
        <v>LOSS</v>
      </c>
    </row>
    <row r="13008" spans="8:23" x14ac:dyDescent="0.35">
      <c r="H13008">
        <v>2011</v>
      </c>
      <c r="I13008" t="s">
        <v>21</v>
      </c>
      <c r="J13008" t="s">
        <v>2000</v>
      </c>
      <c r="K13008" t="s">
        <v>196</v>
      </c>
      <c r="L13008" t="str">
        <f t="shared" si="1218"/>
        <v>Apex Clothing EPZ</v>
      </c>
      <c r="M13008" t="s">
        <v>114</v>
      </c>
      <c r="N13008" t="s">
        <v>2077</v>
      </c>
      <c r="O13008">
        <v>1044</v>
      </c>
      <c r="P13008">
        <v>1.78</v>
      </c>
      <c r="Q13008">
        <v>2.52</v>
      </c>
      <c r="R13008">
        <v>1.7543859649122807E-3</v>
      </c>
      <c r="S13008">
        <f t="shared" si="1219"/>
        <v>1858.32</v>
      </c>
      <c r="T13008">
        <f t="shared" si="1220"/>
        <v>1.8315789473684212</v>
      </c>
      <c r="U13008">
        <f t="shared" si="1221"/>
        <v>2630.88</v>
      </c>
      <c r="V13008">
        <f t="shared" si="1222"/>
        <v>770.7284210526318</v>
      </c>
      <c r="W13008" t="str">
        <f t="shared" si="1223"/>
        <v>LOSS</v>
      </c>
    </row>
    <row r="13009" spans="8:23" x14ac:dyDescent="0.35">
      <c r="H13009">
        <v>2011</v>
      </c>
      <c r="I13009" t="s">
        <v>21</v>
      </c>
      <c r="J13009" t="s">
        <v>2000</v>
      </c>
      <c r="K13009" t="s">
        <v>196</v>
      </c>
      <c r="L13009" t="str">
        <f t="shared" si="1218"/>
        <v>Apex Clothing EPZ</v>
      </c>
      <c r="M13009" t="s">
        <v>119</v>
      </c>
      <c r="N13009" t="s">
        <v>2078</v>
      </c>
      <c r="O13009">
        <v>972</v>
      </c>
      <c r="P13009">
        <v>1.38</v>
      </c>
      <c r="Q13009">
        <v>2.38</v>
      </c>
      <c r="R13009">
        <v>1.3089005235602095E-3</v>
      </c>
      <c r="S13009">
        <f t="shared" si="1219"/>
        <v>1341.36</v>
      </c>
      <c r="T13009">
        <f t="shared" si="1220"/>
        <v>1.2722513089005236</v>
      </c>
      <c r="U13009">
        <f t="shared" si="1221"/>
        <v>2313.3599999999997</v>
      </c>
      <c r="V13009">
        <f t="shared" si="1222"/>
        <v>970.72774869109924</v>
      </c>
      <c r="W13009" t="str">
        <f t="shared" si="1223"/>
        <v>LOSS</v>
      </c>
    </row>
    <row r="13010" spans="8:23" x14ac:dyDescent="0.35">
      <c r="H13010">
        <v>2011</v>
      </c>
      <c r="I13010" t="s">
        <v>21</v>
      </c>
      <c r="J13010" t="s">
        <v>2000</v>
      </c>
      <c r="K13010" t="s">
        <v>196</v>
      </c>
      <c r="L13010" t="str">
        <f t="shared" si="1218"/>
        <v>Apex Clothing EPZ</v>
      </c>
      <c r="M13010" t="s">
        <v>124</v>
      </c>
      <c r="N13010" t="s">
        <v>2079</v>
      </c>
      <c r="O13010">
        <v>492</v>
      </c>
      <c r="P13010">
        <v>2.14</v>
      </c>
      <c r="Q13010">
        <v>3.41</v>
      </c>
      <c r="R13010">
        <v>1.0729613733905579E-3</v>
      </c>
      <c r="S13010">
        <f t="shared" si="1219"/>
        <v>1052.8800000000001</v>
      </c>
      <c r="T13010">
        <f t="shared" si="1220"/>
        <v>0.52789699570815452</v>
      </c>
      <c r="U13010">
        <f t="shared" si="1221"/>
        <v>1677.72</v>
      </c>
      <c r="V13010">
        <f t="shared" si="1222"/>
        <v>624.31210300429177</v>
      </c>
      <c r="W13010" t="str">
        <f t="shared" si="1223"/>
        <v>LOSS</v>
      </c>
    </row>
    <row r="13011" spans="8:23" x14ac:dyDescent="0.35">
      <c r="H13011">
        <v>2011</v>
      </c>
      <c r="I13011" t="s">
        <v>21</v>
      </c>
      <c r="J13011" t="s">
        <v>2000</v>
      </c>
      <c r="K13011" t="s">
        <v>196</v>
      </c>
      <c r="L13011" t="str">
        <f t="shared" si="1218"/>
        <v>Apex Clothing EPZ</v>
      </c>
      <c r="M13011" t="s">
        <v>129</v>
      </c>
      <c r="N13011" t="s">
        <v>2080</v>
      </c>
      <c r="O13011">
        <v>972</v>
      </c>
      <c r="P13011">
        <v>1.92</v>
      </c>
      <c r="Q13011">
        <v>2.0099999999999998</v>
      </c>
      <c r="R13011">
        <v>1.1961722488038277E-3</v>
      </c>
      <c r="S13011">
        <f t="shared" si="1219"/>
        <v>1866.24</v>
      </c>
      <c r="T13011">
        <f t="shared" si="1220"/>
        <v>1.1626794258373205</v>
      </c>
      <c r="U13011">
        <f t="shared" si="1221"/>
        <v>1953.7199999999998</v>
      </c>
      <c r="V13011">
        <f t="shared" si="1222"/>
        <v>86.317320574162466</v>
      </c>
      <c r="W13011" t="str">
        <f t="shared" si="1223"/>
        <v>LOSS</v>
      </c>
    </row>
    <row r="13012" spans="8:23" x14ac:dyDescent="0.35">
      <c r="H13012">
        <v>2011</v>
      </c>
      <c r="I13012" t="s">
        <v>21</v>
      </c>
      <c r="J13012" t="s">
        <v>2000</v>
      </c>
      <c r="K13012" t="s">
        <v>196</v>
      </c>
      <c r="L13012" t="str">
        <f t="shared" si="1218"/>
        <v>Apex Clothing EPZ</v>
      </c>
      <c r="M13012" t="s">
        <v>134</v>
      </c>
      <c r="N13012" t="s">
        <v>2081</v>
      </c>
      <c r="O13012">
        <v>780</v>
      </c>
      <c r="P13012">
        <v>1.35</v>
      </c>
      <c r="Q13012">
        <v>3.46</v>
      </c>
      <c r="R13012">
        <v>1.1415525114155251E-3</v>
      </c>
      <c r="S13012">
        <f t="shared" si="1219"/>
        <v>1053</v>
      </c>
      <c r="T13012">
        <f t="shared" si="1220"/>
        <v>0.8904109589041096</v>
      </c>
      <c r="U13012">
        <f t="shared" si="1221"/>
        <v>2698.8</v>
      </c>
      <c r="V13012">
        <f t="shared" si="1222"/>
        <v>1644.9095890410961</v>
      </c>
      <c r="W13012" t="str">
        <f t="shared" si="1223"/>
        <v>PROFIT</v>
      </c>
    </row>
    <row r="13013" spans="8:23" x14ac:dyDescent="0.35">
      <c r="H13013">
        <v>2011</v>
      </c>
      <c r="I13013" t="s">
        <v>21</v>
      </c>
      <c r="J13013" t="s">
        <v>2000</v>
      </c>
      <c r="K13013" t="s">
        <v>196</v>
      </c>
      <c r="L13013" t="str">
        <f t="shared" si="1218"/>
        <v>Apex Clothing EPZ</v>
      </c>
      <c r="M13013" t="s">
        <v>139</v>
      </c>
      <c r="N13013" t="s">
        <v>2083</v>
      </c>
      <c r="O13013">
        <v>1104</v>
      </c>
      <c r="P13013">
        <v>1.61</v>
      </c>
      <c r="Q13013">
        <v>2.59</v>
      </c>
      <c r="R13013">
        <v>1.0660980810234541E-3</v>
      </c>
      <c r="S13013">
        <f t="shared" si="1219"/>
        <v>1777.44</v>
      </c>
      <c r="T13013">
        <f t="shared" si="1220"/>
        <v>1.1769722814498933</v>
      </c>
      <c r="U13013">
        <f t="shared" si="1221"/>
        <v>2859.3599999999997</v>
      </c>
      <c r="V13013">
        <f t="shared" si="1222"/>
        <v>1080.7430277185497</v>
      </c>
      <c r="W13013" t="str">
        <f t="shared" si="1223"/>
        <v>PROFIT</v>
      </c>
    </row>
    <row r="13014" spans="8:23" x14ac:dyDescent="0.35">
      <c r="H13014">
        <v>2011</v>
      </c>
      <c r="I13014" t="s">
        <v>21</v>
      </c>
      <c r="J13014" t="s">
        <v>2000</v>
      </c>
      <c r="K13014" t="s">
        <v>196</v>
      </c>
      <c r="L13014" t="str">
        <f t="shared" si="1218"/>
        <v>Apex Clothing EPZ</v>
      </c>
      <c r="M13014" t="s">
        <v>144</v>
      </c>
      <c r="N13014" t="s">
        <v>2084</v>
      </c>
      <c r="O13014">
        <v>936</v>
      </c>
      <c r="P13014">
        <v>2.04</v>
      </c>
      <c r="Q13014">
        <v>3.26</v>
      </c>
      <c r="R13014">
        <v>1.7482517482517483E-3</v>
      </c>
      <c r="S13014">
        <f t="shared" si="1219"/>
        <v>1909.44</v>
      </c>
      <c r="T13014">
        <f t="shared" si="1220"/>
        <v>1.6363636363636365</v>
      </c>
      <c r="U13014">
        <f t="shared" si="1221"/>
        <v>3051.3599999999997</v>
      </c>
      <c r="V13014">
        <f t="shared" si="1222"/>
        <v>1140.2836363636359</v>
      </c>
      <c r="W13014" t="str">
        <f t="shared" si="1223"/>
        <v>PROFIT</v>
      </c>
    </row>
    <row r="13015" spans="8:23" x14ac:dyDescent="0.35">
      <c r="H13015">
        <v>2011</v>
      </c>
      <c r="I13015" t="s">
        <v>21</v>
      </c>
      <c r="J13015" t="s">
        <v>38</v>
      </c>
      <c r="K13015" t="s">
        <v>201</v>
      </c>
      <c r="L13015" t="str">
        <f t="shared" si="1218"/>
        <v>Orbit Fashions Ltd</v>
      </c>
      <c r="M13015" t="s">
        <v>149</v>
      </c>
      <c r="N13015" t="s">
        <v>2085</v>
      </c>
      <c r="O13015">
        <v>5928</v>
      </c>
      <c r="P13015">
        <v>0.44</v>
      </c>
      <c r="Q13015">
        <v>0.95</v>
      </c>
      <c r="R13015">
        <v>1.7331022530329288E-3</v>
      </c>
      <c r="S13015">
        <f t="shared" si="1219"/>
        <v>2608.3200000000002</v>
      </c>
      <c r="T13015">
        <f t="shared" si="1220"/>
        <v>10.273830155979201</v>
      </c>
      <c r="U13015">
        <f t="shared" si="1221"/>
        <v>5631.5999999999995</v>
      </c>
      <c r="V13015">
        <f t="shared" si="1222"/>
        <v>3013.00616984402</v>
      </c>
      <c r="W13015" t="str">
        <f t="shared" si="1223"/>
        <v>PROFIT</v>
      </c>
    </row>
    <row r="13016" spans="8:23" x14ac:dyDescent="0.35">
      <c r="H13016">
        <v>2011</v>
      </c>
      <c r="I13016" t="s">
        <v>21</v>
      </c>
      <c r="J13016" t="s">
        <v>38</v>
      </c>
      <c r="K13016" t="s">
        <v>201</v>
      </c>
      <c r="L13016" t="str">
        <f t="shared" si="1218"/>
        <v>Orbit Fashions Ltd</v>
      </c>
      <c r="M13016" t="s">
        <v>154</v>
      </c>
      <c r="N13016" t="s">
        <v>2086</v>
      </c>
      <c r="O13016">
        <v>8232</v>
      </c>
      <c r="P13016">
        <v>0.52</v>
      </c>
      <c r="Q13016">
        <v>0.93</v>
      </c>
      <c r="R13016">
        <v>1.0341261633919339E-3</v>
      </c>
      <c r="S13016">
        <f t="shared" si="1219"/>
        <v>4280.6400000000003</v>
      </c>
      <c r="T13016">
        <f t="shared" si="1220"/>
        <v>8.5129265770423999</v>
      </c>
      <c r="U13016">
        <f t="shared" si="1221"/>
        <v>7655.76</v>
      </c>
      <c r="V13016">
        <f t="shared" si="1222"/>
        <v>3366.6070734229575</v>
      </c>
      <c r="W13016" t="str">
        <f t="shared" si="1223"/>
        <v>PROFIT</v>
      </c>
    </row>
    <row r="13017" spans="8:23" x14ac:dyDescent="0.35">
      <c r="H13017">
        <v>2011</v>
      </c>
      <c r="I13017" t="s">
        <v>21</v>
      </c>
      <c r="J13017" t="s">
        <v>38</v>
      </c>
      <c r="K13017" t="s">
        <v>201</v>
      </c>
      <c r="L13017" t="str">
        <f t="shared" si="1218"/>
        <v>Orbit Fashions Ltd</v>
      </c>
      <c r="M13017" t="s">
        <v>159</v>
      </c>
      <c r="N13017" t="s">
        <v>2087</v>
      </c>
      <c r="O13017">
        <v>5088</v>
      </c>
      <c r="P13017">
        <v>0.77</v>
      </c>
      <c r="Q13017">
        <v>1.04</v>
      </c>
      <c r="R13017">
        <v>1.0905125408942203E-3</v>
      </c>
      <c r="S13017">
        <f t="shared" si="1219"/>
        <v>3917.76</v>
      </c>
      <c r="T13017">
        <f t="shared" si="1220"/>
        <v>5.5485278080697933</v>
      </c>
      <c r="U13017">
        <f t="shared" si="1221"/>
        <v>5291.52</v>
      </c>
      <c r="V13017">
        <f t="shared" si="1222"/>
        <v>1368.2114721919304</v>
      </c>
      <c r="W13017" t="str">
        <f t="shared" si="1223"/>
        <v>PROFIT</v>
      </c>
    </row>
    <row r="13018" spans="8:23" x14ac:dyDescent="0.35">
      <c r="H13018">
        <v>2011</v>
      </c>
      <c r="I13018" t="s">
        <v>21</v>
      </c>
      <c r="J13018" t="s">
        <v>38</v>
      </c>
      <c r="K13018" t="s">
        <v>201</v>
      </c>
      <c r="L13018" t="str">
        <f t="shared" si="1218"/>
        <v>Orbit Fashions Ltd</v>
      </c>
      <c r="M13018" t="s">
        <v>164</v>
      </c>
      <c r="N13018" t="s">
        <v>2088</v>
      </c>
      <c r="O13018">
        <v>8916</v>
      </c>
      <c r="P13018">
        <v>1.19</v>
      </c>
      <c r="Q13018">
        <v>0.94</v>
      </c>
      <c r="R13018">
        <v>0</v>
      </c>
      <c r="S13018">
        <f t="shared" si="1219"/>
        <v>10610.039999999999</v>
      </c>
      <c r="T13018">
        <f t="shared" si="1220"/>
        <v>0</v>
      </c>
      <c r="U13018">
        <f t="shared" si="1221"/>
        <v>8381.0399999999991</v>
      </c>
      <c r="V13018">
        <f t="shared" si="1222"/>
        <v>-2229</v>
      </c>
      <c r="W13018" t="str">
        <f t="shared" si="1223"/>
        <v>LOSS</v>
      </c>
    </row>
    <row r="13019" spans="8:23" x14ac:dyDescent="0.35">
      <c r="H13019">
        <v>2011</v>
      </c>
      <c r="I13019" t="s">
        <v>21</v>
      </c>
      <c r="J13019" t="s">
        <v>38</v>
      </c>
      <c r="K13019" t="s">
        <v>201</v>
      </c>
      <c r="L13019" t="str">
        <f t="shared" si="1218"/>
        <v>Orbit Fashions Ltd</v>
      </c>
      <c r="M13019" t="s">
        <v>169</v>
      </c>
      <c r="N13019" t="s">
        <v>2089</v>
      </c>
      <c r="O13019">
        <v>4884</v>
      </c>
      <c r="P13019">
        <v>0.92</v>
      </c>
      <c r="Q13019">
        <v>1.1100000000000001</v>
      </c>
      <c r="R13019">
        <v>1.6750418760469012E-3</v>
      </c>
      <c r="S13019">
        <f t="shared" si="1219"/>
        <v>4493.28</v>
      </c>
      <c r="T13019">
        <f t="shared" si="1220"/>
        <v>8.1809045226130657</v>
      </c>
      <c r="U13019">
        <f t="shared" si="1221"/>
        <v>5421.2400000000007</v>
      </c>
      <c r="V13019">
        <f t="shared" si="1222"/>
        <v>919.77909547738784</v>
      </c>
      <c r="W13019" t="str">
        <f t="shared" si="1223"/>
        <v>LOSS</v>
      </c>
    </row>
    <row r="13020" spans="8:23" x14ac:dyDescent="0.35">
      <c r="H13020">
        <v>2011</v>
      </c>
      <c r="I13020" t="s">
        <v>21</v>
      </c>
      <c r="J13020" t="s">
        <v>38</v>
      </c>
      <c r="K13020" t="s">
        <v>201</v>
      </c>
      <c r="L13020" t="str">
        <f t="shared" si="1218"/>
        <v>Orbit Fashions Ltd</v>
      </c>
      <c r="M13020" t="s">
        <v>174</v>
      </c>
      <c r="N13020" t="s">
        <v>2090</v>
      </c>
      <c r="O13020">
        <v>6468</v>
      </c>
      <c r="P13020">
        <v>0.91</v>
      </c>
      <c r="Q13020">
        <v>1.01</v>
      </c>
      <c r="R13020">
        <v>1.4367816091954023E-3</v>
      </c>
      <c r="S13020">
        <f t="shared" si="1219"/>
        <v>5885.88</v>
      </c>
      <c r="T13020">
        <f t="shared" si="1220"/>
        <v>9.2931034482758612</v>
      </c>
      <c r="U13020">
        <f t="shared" si="1221"/>
        <v>6532.68</v>
      </c>
      <c r="V13020">
        <f t="shared" si="1222"/>
        <v>637.50689655172437</v>
      </c>
      <c r="W13020" t="str">
        <f t="shared" si="1223"/>
        <v>LOSS</v>
      </c>
    </row>
    <row r="13021" spans="8:23" x14ac:dyDescent="0.35">
      <c r="H13021">
        <v>2011</v>
      </c>
      <c r="I13021" t="s">
        <v>21</v>
      </c>
      <c r="J13021" t="s">
        <v>38</v>
      </c>
      <c r="K13021" t="s">
        <v>201</v>
      </c>
      <c r="L13021" t="str">
        <f t="shared" si="1218"/>
        <v>Orbit Fashions Ltd</v>
      </c>
      <c r="M13021" t="s">
        <v>179</v>
      </c>
      <c r="N13021" t="s">
        <v>2091</v>
      </c>
      <c r="O13021">
        <v>5160</v>
      </c>
      <c r="P13021">
        <v>1.05</v>
      </c>
      <c r="Q13021">
        <v>0.95</v>
      </c>
      <c r="R13021">
        <v>0</v>
      </c>
      <c r="S13021">
        <f t="shared" si="1219"/>
        <v>5418</v>
      </c>
      <c r="T13021">
        <f t="shared" si="1220"/>
        <v>0</v>
      </c>
      <c r="U13021">
        <f t="shared" si="1221"/>
        <v>4902</v>
      </c>
      <c r="V13021">
        <f t="shared" si="1222"/>
        <v>-516</v>
      </c>
      <c r="W13021" t="str">
        <f t="shared" si="1223"/>
        <v>LOSS</v>
      </c>
    </row>
    <row r="13022" spans="8:23" x14ac:dyDescent="0.35">
      <c r="H13022">
        <v>2011</v>
      </c>
      <c r="I13022" t="s">
        <v>21</v>
      </c>
      <c r="J13022" t="s">
        <v>38</v>
      </c>
      <c r="K13022" t="s">
        <v>201</v>
      </c>
      <c r="L13022" t="str">
        <f t="shared" si="1218"/>
        <v>Orbit Fashions Ltd</v>
      </c>
      <c r="M13022" t="s">
        <v>184</v>
      </c>
      <c r="N13022" t="s">
        <v>2092</v>
      </c>
      <c r="O13022">
        <v>7560</v>
      </c>
      <c r="P13022">
        <v>0.64</v>
      </c>
      <c r="Q13022">
        <v>0.96</v>
      </c>
      <c r="R13022">
        <v>1.0504201680672268E-3</v>
      </c>
      <c r="S13022">
        <f t="shared" si="1219"/>
        <v>4838.4000000000005</v>
      </c>
      <c r="T13022">
        <f t="shared" si="1220"/>
        <v>7.9411764705882346</v>
      </c>
      <c r="U13022">
        <f t="shared" si="1221"/>
        <v>7257.5999999999995</v>
      </c>
      <c r="V13022">
        <f t="shared" si="1222"/>
        <v>2411.2588235294106</v>
      </c>
      <c r="W13022" t="str">
        <f t="shared" si="1223"/>
        <v>PROFIT</v>
      </c>
    </row>
    <row r="13023" spans="8:23" x14ac:dyDescent="0.35">
      <c r="H13023">
        <v>2011</v>
      </c>
      <c r="I13023" t="s">
        <v>21</v>
      </c>
      <c r="J13023" t="s">
        <v>38</v>
      </c>
      <c r="K13023" t="s">
        <v>201</v>
      </c>
      <c r="L13023" t="str">
        <f t="shared" si="1218"/>
        <v>Orbit Fashions Ltd</v>
      </c>
      <c r="M13023" t="s">
        <v>189</v>
      </c>
      <c r="N13023" t="s">
        <v>2093</v>
      </c>
      <c r="O13023">
        <v>6132</v>
      </c>
      <c r="P13023">
        <v>0.86</v>
      </c>
      <c r="Q13023">
        <v>1.1000000000000001</v>
      </c>
      <c r="R13023">
        <v>1.7985611510791368E-3</v>
      </c>
      <c r="S13023">
        <f t="shared" si="1219"/>
        <v>5273.5199999999995</v>
      </c>
      <c r="T13023">
        <f t="shared" si="1220"/>
        <v>11.028776978417266</v>
      </c>
      <c r="U13023">
        <f t="shared" si="1221"/>
        <v>6745.2000000000007</v>
      </c>
      <c r="V13023">
        <f t="shared" si="1222"/>
        <v>1460.651223021584</v>
      </c>
      <c r="W13023" t="str">
        <f t="shared" si="1223"/>
        <v>PROFIT</v>
      </c>
    </row>
    <row r="13024" spans="8:23" x14ac:dyDescent="0.35">
      <c r="H13024">
        <v>2011</v>
      </c>
      <c r="I13024" t="s">
        <v>21</v>
      </c>
      <c r="J13024" t="s">
        <v>38</v>
      </c>
      <c r="K13024" t="s">
        <v>201</v>
      </c>
      <c r="L13024" t="str">
        <f t="shared" si="1218"/>
        <v>Orbit Fashions Ltd</v>
      </c>
      <c r="M13024" t="s">
        <v>194</v>
      </c>
      <c r="N13024" t="s">
        <v>2094</v>
      </c>
      <c r="O13024">
        <v>7932</v>
      </c>
      <c r="P13024">
        <v>0.97</v>
      </c>
      <c r="Q13024">
        <v>1</v>
      </c>
      <c r="R13024">
        <v>1.1778563015312131E-3</v>
      </c>
      <c r="S13024">
        <f t="shared" si="1219"/>
        <v>7694.04</v>
      </c>
      <c r="T13024">
        <f t="shared" si="1220"/>
        <v>9.3427561837455819</v>
      </c>
      <c r="U13024">
        <f t="shared" si="1221"/>
        <v>7932</v>
      </c>
      <c r="V13024">
        <f t="shared" si="1222"/>
        <v>228.61724381625444</v>
      </c>
      <c r="W13024" t="str">
        <f t="shared" si="1223"/>
        <v>LOSS</v>
      </c>
    </row>
    <row r="13025" spans="8:23" x14ac:dyDescent="0.35">
      <c r="H13025">
        <v>2011</v>
      </c>
      <c r="I13025" t="s">
        <v>21</v>
      </c>
      <c r="J13025" t="s">
        <v>38</v>
      </c>
      <c r="K13025" t="s">
        <v>201</v>
      </c>
      <c r="L13025" t="str">
        <f t="shared" si="1218"/>
        <v>Orbit Fashions Ltd</v>
      </c>
      <c r="M13025" t="s">
        <v>199</v>
      </c>
      <c r="N13025" t="s">
        <v>2095</v>
      </c>
      <c r="O13025">
        <v>4812</v>
      </c>
      <c r="P13025">
        <v>0.62</v>
      </c>
      <c r="Q13025">
        <v>0.94</v>
      </c>
      <c r="R13025">
        <v>1.4124293785310734E-3</v>
      </c>
      <c r="S13025">
        <f t="shared" si="1219"/>
        <v>2983.44</v>
      </c>
      <c r="T13025">
        <f t="shared" si="1220"/>
        <v>6.7966101694915251</v>
      </c>
      <c r="U13025">
        <f t="shared" si="1221"/>
        <v>4523.28</v>
      </c>
      <c r="V13025">
        <f t="shared" si="1222"/>
        <v>1533.0433898305082</v>
      </c>
      <c r="W13025" t="str">
        <f t="shared" si="1223"/>
        <v>PROFIT</v>
      </c>
    </row>
    <row r="13026" spans="8:23" x14ac:dyDescent="0.35">
      <c r="H13026">
        <v>2011</v>
      </c>
      <c r="I13026" t="s">
        <v>21</v>
      </c>
      <c r="J13026" t="s">
        <v>38</v>
      </c>
      <c r="K13026" t="s">
        <v>201</v>
      </c>
      <c r="L13026" t="str">
        <f t="shared" si="1218"/>
        <v>Orbit Fashions Ltd</v>
      </c>
      <c r="M13026" t="s">
        <v>204</v>
      </c>
      <c r="N13026" t="s">
        <v>2096</v>
      </c>
      <c r="O13026">
        <v>8124</v>
      </c>
      <c r="P13026">
        <v>0.48</v>
      </c>
      <c r="Q13026">
        <v>1.05</v>
      </c>
      <c r="R13026">
        <v>1.0482180293501049E-3</v>
      </c>
      <c r="S13026">
        <f t="shared" si="1219"/>
        <v>3899.52</v>
      </c>
      <c r="T13026">
        <f t="shared" si="1220"/>
        <v>8.5157232704402528</v>
      </c>
      <c r="U13026">
        <f t="shared" si="1221"/>
        <v>8530.2000000000007</v>
      </c>
      <c r="V13026">
        <f t="shared" si="1222"/>
        <v>4622.1642767295598</v>
      </c>
      <c r="W13026" t="str">
        <f t="shared" si="1223"/>
        <v>PROFIT</v>
      </c>
    </row>
    <row r="13027" spans="8:23" x14ac:dyDescent="0.35">
      <c r="H13027">
        <v>2011</v>
      </c>
      <c r="I13027" t="s">
        <v>21</v>
      </c>
      <c r="J13027" t="s">
        <v>647</v>
      </c>
      <c r="K13027" t="s">
        <v>201</v>
      </c>
      <c r="L13027" t="str">
        <f t="shared" si="1218"/>
        <v>Orbit Fashions Ltd</v>
      </c>
      <c r="M13027" t="s">
        <v>209</v>
      </c>
      <c r="N13027" t="s">
        <v>2097</v>
      </c>
      <c r="O13027">
        <v>852</v>
      </c>
      <c r="P13027">
        <v>1.33</v>
      </c>
      <c r="Q13027">
        <v>1.77</v>
      </c>
      <c r="R13027">
        <v>1.3831258644536654E-3</v>
      </c>
      <c r="S13027">
        <f t="shared" si="1219"/>
        <v>1133.1600000000001</v>
      </c>
      <c r="T13027">
        <f t="shared" si="1220"/>
        <v>1.1784232365145229</v>
      </c>
      <c r="U13027">
        <f t="shared" si="1221"/>
        <v>1508.04</v>
      </c>
      <c r="V13027">
        <f t="shared" si="1222"/>
        <v>373.70157676348538</v>
      </c>
      <c r="W13027" t="str">
        <f t="shared" si="1223"/>
        <v>LOSS</v>
      </c>
    </row>
    <row r="13028" spans="8:23" x14ac:dyDescent="0.35">
      <c r="H13028">
        <v>2011</v>
      </c>
      <c r="I13028" t="s">
        <v>21</v>
      </c>
      <c r="J13028" t="s">
        <v>647</v>
      </c>
      <c r="K13028" t="s">
        <v>201</v>
      </c>
      <c r="L13028" t="str">
        <f t="shared" si="1218"/>
        <v>Orbit Fashions Ltd</v>
      </c>
      <c r="M13028" t="s">
        <v>214</v>
      </c>
      <c r="N13028" t="s">
        <v>2098</v>
      </c>
      <c r="O13028">
        <v>672</v>
      </c>
      <c r="P13028">
        <v>1.1299999999999999</v>
      </c>
      <c r="Q13028">
        <v>1.88</v>
      </c>
      <c r="R13028">
        <v>1.1025358324145535E-3</v>
      </c>
      <c r="S13028">
        <f t="shared" si="1219"/>
        <v>759.3599999999999</v>
      </c>
      <c r="T13028">
        <f t="shared" si="1220"/>
        <v>0.74090407938257996</v>
      </c>
      <c r="U13028">
        <f t="shared" si="1221"/>
        <v>1263.3599999999999</v>
      </c>
      <c r="V13028">
        <f t="shared" si="1222"/>
        <v>503.25909592061743</v>
      </c>
      <c r="W13028" t="str">
        <f t="shared" si="1223"/>
        <v>LOSS</v>
      </c>
    </row>
    <row r="13029" spans="8:23" x14ac:dyDescent="0.35">
      <c r="H13029">
        <v>2011</v>
      </c>
      <c r="I13029" t="s">
        <v>21</v>
      </c>
      <c r="J13029" t="s">
        <v>647</v>
      </c>
      <c r="K13029" t="s">
        <v>201</v>
      </c>
      <c r="L13029" t="str">
        <f t="shared" si="1218"/>
        <v>Orbit Fashions Ltd</v>
      </c>
      <c r="M13029" t="s">
        <v>219</v>
      </c>
      <c r="N13029" t="s">
        <v>2099</v>
      </c>
      <c r="O13029">
        <v>1188</v>
      </c>
      <c r="P13029">
        <v>1.41</v>
      </c>
      <c r="Q13029">
        <v>1.78</v>
      </c>
      <c r="R13029">
        <v>1.1890606420927466E-3</v>
      </c>
      <c r="S13029">
        <f t="shared" si="1219"/>
        <v>1675.08</v>
      </c>
      <c r="T13029">
        <f t="shared" si="1220"/>
        <v>1.412604042806183</v>
      </c>
      <c r="U13029">
        <f t="shared" si="1221"/>
        <v>2114.64</v>
      </c>
      <c r="V13029">
        <f t="shared" si="1222"/>
        <v>438.14739595719374</v>
      </c>
      <c r="W13029" t="str">
        <f t="shared" si="1223"/>
        <v>LOSS</v>
      </c>
    </row>
    <row r="13030" spans="8:23" x14ac:dyDescent="0.35">
      <c r="H13030">
        <v>2011</v>
      </c>
      <c r="I13030" t="s">
        <v>21</v>
      </c>
      <c r="J13030" t="s">
        <v>647</v>
      </c>
      <c r="K13030" t="s">
        <v>201</v>
      </c>
      <c r="L13030" t="str">
        <f t="shared" si="1218"/>
        <v>Orbit Fashions Ltd</v>
      </c>
      <c r="M13030" t="s">
        <v>224</v>
      </c>
      <c r="N13030" t="s">
        <v>2100</v>
      </c>
      <c r="O13030">
        <v>708</v>
      </c>
      <c r="P13030">
        <v>1.23</v>
      </c>
      <c r="Q13030">
        <v>1.73</v>
      </c>
      <c r="R13030">
        <v>1.3245033112582781E-3</v>
      </c>
      <c r="S13030">
        <f t="shared" si="1219"/>
        <v>870.84</v>
      </c>
      <c r="T13030">
        <f t="shared" si="1220"/>
        <v>0.93774834437086096</v>
      </c>
      <c r="U13030">
        <f t="shared" si="1221"/>
        <v>1224.8399999999999</v>
      </c>
      <c r="V13030">
        <f t="shared" si="1222"/>
        <v>353.06225165562904</v>
      </c>
      <c r="W13030" t="str">
        <f t="shared" si="1223"/>
        <v>LOSS</v>
      </c>
    </row>
    <row r="13031" spans="8:23" x14ac:dyDescent="0.35">
      <c r="H13031">
        <v>2011</v>
      </c>
      <c r="I13031" t="s">
        <v>21</v>
      </c>
      <c r="J13031" t="s">
        <v>647</v>
      </c>
      <c r="K13031" t="s">
        <v>201</v>
      </c>
      <c r="L13031" t="str">
        <f t="shared" si="1218"/>
        <v>Orbit Fashions Ltd</v>
      </c>
      <c r="M13031" t="s">
        <v>229</v>
      </c>
      <c r="N13031" t="s">
        <v>2101</v>
      </c>
      <c r="O13031">
        <v>852</v>
      </c>
      <c r="P13031">
        <v>1.17</v>
      </c>
      <c r="Q13031">
        <v>1.86</v>
      </c>
      <c r="R13031">
        <v>1.321003963011889E-3</v>
      </c>
      <c r="S13031">
        <f t="shared" si="1219"/>
        <v>996.83999999999992</v>
      </c>
      <c r="T13031">
        <f t="shared" si="1220"/>
        <v>1.1254953764861295</v>
      </c>
      <c r="U13031">
        <f t="shared" si="1221"/>
        <v>1584.72</v>
      </c>
      <c r="V13031">
        <f t="shared" si="1222"/>
        <v>586.75450462351398</v>
      </c>
      <c r="W13031" t="str">
        <f t="shared" si="1223"/>
        <v>LOSS</v>
      </c>
    </row>
    <row r="13032" spans="8:23" x14ac:dyDescent="0.35">
      <c r="H13032">
        <v>2011</v>
      </c>
      <c r="I13032" t="s">
        <v>21</v>
      </c>
      <c r="J13032" t="s">
        <v>647</v>
      </c>
      <c r="K13032" t="s">
        <v>201</v>
      </c>
      <c r="L13032" t="str">
        <f t="shared" si="1218"/>
        <v>Orbit Fashions Ltd</v>
      </c>
      <c r="M13032" t="s">
        <v>234</v>
      </c>
      <c r="N13032" t="s">
        <v>2102</v>
      </c>
      <c r="O13032">
        <v>960</v>
      </c>
      <c r="P13032">
        <v>1.18</v>
      </c>
      <c r="Q13032">
        <v>1.73</v>
      </c>
      <c r="R13032">
        <v>1.7857142857142857E-3</v>
      </c>
      <c r="S13032">
        <f t="shared" si="1219"/>
        <v>1132.8</v>
      </c>
      <c r="T13032">
        <f t="shared" si="1220"/>
        <v>1.7142857142857142</v>
      </c>
      <c r="U13032">
        <f t="shared" si="1221"/>
        <v>1660.8</v>
      </c>
      <c r="V13032">
        <f t="shared" si="1222"/>
        <v>526.28571428571433</v>
      </c>
      <c r="W13032" t="str">
        <f t="shared" si="1223"/>
        <v>LOSS</v>
      </c>
    </row>
    <row r="13033" spans="8:23" x14ac:dyDescent="0.35">
      <c r="H13033">
        <v>2011</v>
      </c>
      <c r="I13033" t="s">
        <v>21</v>
      </c>
      <c r="J13033" t="s">
        <v>647</v>
      </c>
      <c r="K13033" t="s">
        <v>201</v>
      </c>
      <c r="L13033" t="str">
        <f t="shared" si="1218"/>
        <v>Orbit Fashions Ltd</v>
      </c>
      <c r="M13033" t="s">
        <v>239</v>
      </c>
      <c r="N13033" t="s">
        <v>2103</v>
      </c>
      <c r="O13033">
        <v>828</v>
      </c>
      <c r="P13033">
        <v>1.39</v>
      </c>
      <c r="Q13033">
        <v>1.78</v>
      </c>
      <c r="R13033">
        <v>1.8315018315018315E-3</v>
      </c>
      <c r="S13033">
        <f t="shared" si="1219"/>
        <v>1150.9199999999998</v>
      </c>
      <c r="T13033">
        <f t="shared" si="1220"/>
        <v>1.5164835164835164</v>
      </c>
      <c r="U13033">
        <f t="shared" si="1221"/>
        <v>1473.84</v>
      </c>
      <c r="V13033">
        <f t="shared" si="1222"/>
        <v>321.40351648351657</v>
      </c>
      <c r="W13033" t="str">
        <f t="shared" si="1223"/>
        <v>LOSS</v>
      </c>
    </row>
    <row r="13034" spans="8:23" x14ac:dyDescent="0.35">
      <c r="H13034">
        <v>2011</v>
      </c>
      <c r="I13034" t="s">
        <v>21</v>
      </c>
      <c r="J13034" t="s">
        <v>647</v>
      </c>
      <c r="K13034" t="s">
        <v>201</v>
      </c>
      <c r="L13034" t="str">
        <f t="shared" si="1218"/>
        <v>Orbit Fashions Ltd</v>
      </c>
      <c r="M13034" t="s">
        <v>244</v>
      </c>
      <c r="N13034" t="s">
        <v>2104</v>
      </c>
      <c r="O13034">
        <v>696</v>
      </c>
      <c r="P13034">
        <v>1.1599999999999999</v>
      </c>
      <c r="Q13034">
        <v>1.68</v>
      </c>
      <c r="R13034">
        <v>1.3736263736263737E-3</v>
      </c>
      <c r="S13034">
        <f t="shared" si="1219"/>
        <v>807.3599999999999</v>
      </c>
      <c r="T13034">
        <f t="shared" si="1220"/>
        <v>0.95604395604395609</v>
      </c>
      <c r="U13034">
        <f t="shared" si="1221"/>
        <v>1169.28</v>
      </c>
      <c r="V13034">
        <f t="shared" si="1222"/>
        <v>360.9639560439561</v>
      </c>
      <c r="W13034" t="str">
        <f t="shared" si="1223"/>
        <v>LOSS</v>
      </c>
    </row>
    <row r="13035" spans="8:23" x14ac:dyDescent="0.35">
      <c r="H13035">
        <v>2011</v>
      </c>
      <c r="I13035" t="s">
        <v>21</v>
      </c>
      <c r="J13035" t="s">
        <v>647</v>
      </c>
      <c r="K13035" t="s">
        <v>201</v>
      </c>
      <c r="L13035" t="str">
        <f t="shared" si="1218"/>
        <v>Orbit Fashions Ltd</v>
      </c>
      <c r="M13035" t="s">
        <v>249</v>
      </c>
      <c r="N13035" t="s">
        <v>2105</v>
      </c>
      <c r="O13035">
        <v>1104</v>
      </c>
      <c r="P13035">
        <v>1.48</v>
      </c>
      <c r="Q13035">
        <v>1.67</v>
      </c>
      <c r="R13035">
        <v>1.0905125408942203E-3</v>
      </c>
      <c r="S13035">
        <f t="shared" si="1219"/>
        <v>1633.92</v>
      </c>
      <c r="T13035">
        <f t="shared" si="1220"/>
        <v>1.2039258451472192</v>
      </c>
      <c r="U13035">
        <f t="shared" si="1221"/>
        <v>1843.6799999999998</v>
      </c>
      <c r="V13035">
        <f t="shared" si="1222"/>
        <v>208.55607415485255</v>
      </c>
      <c r="W13035" t="str">
        <f t="shared" si="1223"/>
        <v>LOSS</v>
      </c>
    </row>
    <row r="13036" spans="8:23" x14ac:dyDescent="0.35">
      <c r="H13036">
        <v>2011</v>
      </c>
      <c r="I13036" t="s">
        <v>21</v>
      </c>
      <c r="J13036" t="s">
        <v>647</v>
      </c>
      <c r="K13036" t="s">
        <v>201</v>
      </c>
      <c r="L13036" t="str">
        <f t="shared" si="1218"/>
        <v>Orbit Fashions Ltd</v>
      </c>
      <c r="M13036" t="s">
        <v>254</v>
      </c>
      <c r="N13036" t="s">
        <v>2106</v>
      </c>
      <c r="O13036">
        <v>792</v>
      </c>
      <c r="P13036">
        <v>1.27</v>
      </c>
      <c r="Q13036">
        <v>1.9</v>
      </c>
      <c r="R13036">
        <v>1.321003963011889E-3</v>
      </c>
      <c r="S13036">
        <f t="shared" si="1219"/>
        <v>1005.84</v>
      </c>
      <c r="T13036">
        <f t="shared" si="1220"/>
        <v>1.0462351387054161</v>
      </c>
      <c r="U13036">
        <f t="shared" si="1221"/>
        <v>1504.8</v>
      </c>
      <c r="V13036">
        <f t="shared" si="1222"/>
        <v>497.91376486129451</v>
      </c>
      <c r="W13036" t="str">
        <f t="shared" si="1223"/>
        <v>LOSS</v>
      </c>
    </row>
    <row r="13037" spans="8:23" x14ac:dyDescent="0.35">
      <c r="H13037">
        <v>2011</v>
      </c>
      <c r="I13037" t="s">
        <v>21</v>
      </c>
      <c r="J13037" t="s">
        <v>647</v>
      </c>
      <c r="K13037" t="s">
        <v>201</v>
      </c>
      <c r="L13037" t="str">
        <f t="shared" si="1218"/>
        <v>Orbit Fashions Ltd</v>
      </c>
      <c r="M13037" t="s">
        <v>23</v>
      </c>
      <c r="N13037" t="s">
        <v>2107</v>
      </c>
      <c r="O13037">
        <v>1308</v>
      </c>
      <c r="P13037">
        <v>1.5</v>
      </c>
      <c r="Q13037">
        <v>1.89</v>
      </c>
      <c r="R13037">
        <v>1.2706480304955528E-3</v>
      </c>
      <c r="S13037">
        <f t="shared" si="1219"/>
        <v>1962</v>
      </c>
      <c r="T13037">
        <f t="shared" si="1220"/>
        <v>1.6620076238881831</v>
      </c>
      <c r="U13037">
        <f t="shared" si="1221"/>
        <v>2472.12</v>
      </c>
      <c r="V13037">
        <f t="shared" si="1222"/>
        <v>508.45799237611169</v>
      </c>
      <c r="W13037" t="str">
        <f t="shared" si="1223"/>
        <v>LOSS</v>
      </c>
    </row>
    <row r="13038" spans="8:23" x14ac:dyDescent="0.35">
      <c r="H13038">
        <v>2011</v>
      </c>
      <c r="I13038" t="s">
        <v>21</v>
      </c>
      <c r="J13038" t="s">
        <v>647</v>
      </c>
      <c r="K13038" t="s">
        <v>201</v>
      </c>
      <c r="L13038" t="str">
        <f t="shared" si="1218"/>
        <v>Orbit Fashions Ltd</v>
      </c>
      <c r="M13038" t="s">
        <v>28</v>
      </c>
      <c r="N13038" t="s">
        <v>2108</v>
      </c>
      <c r="O13038">
        <v>972</v>
      </c>
      <c r="P13038">
        <v>1.41</v>
      </c>
      <c r="Q13038">
        <v>1.76</v>
      </c>
      <c r="R13038">
        <v>1.455604075691412E-3</v>
      </c>
      <c r="S13038">
        <f t="shared" si="1219"/>
        <v>1370.52</v>
      </c>
      <c r="T13038">
        <f t="shared" si="1220"/>
        <v>1.4148471615720524</v>
      </c>
      <c r="U13038">
        <f t="shared" si="1221"/>
        <v>1710.72</v>
      </c>
      <c r="V13038">
        <f t="shared" si="1222"/>
        <v>338.78515283842802</v>
      </c>
      <c r="W13038" t="str">
        <f t="shared" si="1223"/>
        <v>LOSS</v>
      </c>
    </row>
    <row r="13039" spans="8:23" x14ac:dyDescent="0.35">
      <c r="H13039">
        <v>2011</v>
      </c>
      <c r="I13039" t="s">
        <v>21</v>
      </c>
      <c r="J13039" t="s">
        <v>647</v>
      </c>
      <c r="K13039" t="s">
        <v>201</v>
      </c>
      <c r="L13039" t="str">
        <f t="shared" si="1218"/>
        <v>Orbit Fashions Ltd</v>
      </c>
      <c r="M13039" t="s">
        <v>33</v>
      </c>
      <c r="N13039" t="s">
        <v>2109</v>
      </c>
      <c r="O13039">
        <v>1308</v>
      </c>
      <c r="P13039">
        <v>1.1200000000000001</v>
      </c>
      <c r="Q13039">
        <v>1.82</v>
      </c>
      <c r="R13039">
        <v>1.7301038062283738E-3</v>
      </c>
      <c r="S13039">
        <f t="shared" si="1219"/>
        <v>1464.96</v>
      </c>
      <c r="T13039">
        <f t="shared" si="1220"/>
        <v>2.2629757785467128</v>
      </c>
      <c r="U13039">
        <f t="shared" si="1221"/>
        <v>2380.56</v>
      </c>
      <c r="V13039">
        <f t="shared" si="1222"/>
        <v>913.33702422145325</v>
      </c>
      <c r="W13039" t="str">
        <f t="shared" si="1223"/>
        <v>LOSS</v>
      </c>
    </row>
    <row r="13040" spans="8:23" x14ac:dyDescent="0.35">
      <c r="H13040">
        <v>2011</v>
      </c>
      <c r="I13040" t="s">
        <v>21</v>
      </c>
      <c r="J13040" t="s">
        <v>647</v>
      </c>
      <c r="K13040" t="s">
        <v>201</v>
      </c>
      <c r="L13040" t="str">
        <f t="shared" si="1218"/>
        <v>Orbit Fashions Ltd</v>
      </c>
      <c r="M13040" t="s">
        <v>39</v>
      </c>
      <c r="N13040" t="s">
        <v>2110</v>
      </c>
      <c r="O13040">
        <v>696</v>
      </c>
      <c r="P13040">
        <v>1.28</v>
      </c>
      <c r="Q13040">
        <v>1.85</v>
      </c>
      <c r="R13040">
        <v>1.4204545454545455E-3</v>
      </c>
      <c r="S13040">
        <f t="shared" si="1219"/>
        <v>890.88</v>
      </c>
      <c r="T13040">
        <f t="shared" si="1220"/>
        <v>0.98863636363636365</v>
      </c>
      <c r="U13040">
        <f t="shared" si="1221"/>
        <v>1287.6000000000001</v>
      </c>
      <c r="V13040">
        <f t="shared" si="1222"/>
        <v>395.73136363636377</v>
      </c>
      <c r="W13040" t="str">
        <f t="shared" si="1223"/>
        <v>LOSS</v>
      </c>
    </row>
    <row r="13041" spans="8:23" x14ac:dyDescent="0.35">
      <c r="H13041">
        <v>2011</v>
      </c>
      <c r="I13041" t="s">
        <v>21</v>
      </c>
      <c r="J13041" t="s">
        <v>647</v>
      </c>
      <c r="K13041" t="s">
        <v>201</v>
      </c>
      <c r="L13041" t="str">
        <f t="shared" si="1218"/>
        <v>Orbit Fashions Ltd</v>
      </c>
      <c r="M13041" t="s">
        <v>44</v>
      </c>
      <c r="N13041" t="s">
        <v>2111</v>
      </c>
      <c r="O13041">
        <v>948</v>
      </c>
      <c r="P13041">
        <v>1.1599999999999999</v>
      </c>
      <c r="Q13041">
        <v>1.76</v>
      </c>
      <c r="R13041">
        <v>1.0638297872340426E-3</v>
      </c>
      <c r="S13041">
        <f t="shared" si="1219"/>
        <v>1099.6799999999998</v>
      </c>
      <c r="T13041">
        <f t="shared" si="1220"/>
        <v>1.0085106382978724</v>
      </c>
      <c r="U13041">
        <f t="shared" si="1221"/>
        <v>1668.48</v>
      </c>
      <c r="V13041">
        <f t="shared" si="1222"/>
        <v>567.79148936170236</v>
      </c>
      <c r="W13041" t="str">
        <f t="shared" si="1223"/>
        <v>LOSS</v>
      </c>
    </row>
    <row r="13042" spans="8:23" x14ac:dyDescent="0.35">
      <c r="H13042">
        <v>2011</v>
      </c>
      <c r="I13042" t="s">
        <v>21</v>
      </c>
      <c r="J13042" t="s">
        <v>647</v>
      </c>
      <c r="K13042" t="s">
        <v>201</v>
      </c>
      <c r="L13042" t="str">
        <f t="shared" si="1218"/>
        <v>Orbit Fashions Ltd</v>
      </c>
      <c r="M13042" t="s">
        <v>49</v>
      </c>
      <c r="N13042" t="s">
        <v>2112</v>
      </c>
      <c r="O13042">
        <v>1248</v>
      </c>
      <c r="P13042">
        <v>1.34</v>
      </c>
      <c r="Q13042">
        <v>1.82</v>
      </c>
      <c r="R13042">
        <v>1.1074197120708748E-3</v>
      </c>
      <c r="S13042">
        <f t="shared" si="1219"/>
        <v>1672.3200000000002</v>
      </c>
      <c r="T13042">
        <f t="shared" si="1220"/>
        <v>1.3820598006644518</v>
      </c>
      <c r="U13042">
        <f t="shared" si="1221"/>
        <v>2271.36</v>
      </c>
      <c r="V13042">
        <f t="shared" si="1222"/>
        <v>597.65794019933548</v>
      </c>
      <c r="W13042" t="str">
        <f t="shared" si="1223"/>
        <v>LOSS</v>
      </c>
    </row>
    <row r="13043" spans="8:23" x14ac:dyDescent="0.35">
      <c r="H13043">
        <v>2011</v>
      </c>
      <c r="I13043" t="s">
        <v>21</v>
      </c>
      <c r="J13043" t="s">
        <v>647</v>
      </c>
      <c r="K13043" t="s">
        <v>201</v>
      </c>
      <c r="L13043" t="str">
        <f t="shared" si="1218"/>
        <v>Orbit Fashions Ltd</v>
      </c>
      <c r="M13043" t="s">
        <v>54</v>
      </c>
      <c r="N13043" t="s">
        <v>2113</v>
      </c>
      <c r="O13043">
        <v>756</v>
      </c>
      <c r="P13043">
        <v>1.1399999999999999</v>
      </c>
      <c r="Q13043">
        <v>1.71</v>
      </c>
      <c r="R13043">
        <v>1.4285714285714286E-3</v>
      </c>
      <c r="S13043">
        <f t="shared" si="1219"/>
        <v>861.83999999999992</v>
      </c>
      <c r="T13043">
        <f t="shared" si="1220"/>
        <v>1.08</v>
      </c>
      <c r="U13043">
        <f t="shared" si="1221"/>
        <v>1292.76</v>
      </c>
      <c r="V13043">
        <f t="shared" si="1222"/>
        <v>429.84000000000009</v>
      </c>
      <c r="W13043" t="str">
        <f t="shared" si="1223"/>
        <v>LOSS</v>
      </c>
    </row>
    <row r="13044" spans="8:23" x14ac:dyDescent="0.35">
      <c r="H13044">
        <v>2011</v>
      </c>
      <c r="I13044" t="s">
        <v>21</v>
      </c>
      <c r="J13044" t="s">
        <v>647</v>
      </c>
      <c r="K13044" t="s">
        <v>201</v>
      </c>
      <c r="L13044" t="str">
        <f t="shared" si="1218"/>
        <v>Orbit Fashions Ltd</v>
      </c>
      <c r="M13044" t="s">
        <v>59</v>
      </c>
      <c r="N13044" t="s">
        <v>2114</v>
      </c>
      <c r="O13044">
        <v>972</v>
      </c>
      <c r="P13044">
        <v>1.17</v>
      </c>
      <c r="Q13044">
        <v>1.65</v>
      </c>
      <c r="R13044">
        <v>1.1862396204033216E-3</v>
      </c>
      <c r="S13044">
        <f t="shared" si="1219"/>
        <v>1137.24</v>
      </c>
      <c r="T13044">
        <f t="shared" si="1220"/>
        <v>1.1530249110320285</v>
      </c>
      <c r="U13044">
        <f t="shared" si="1221"/>
        <v>1603.8</v>
      </c>
      <c r="V13044">
        <f t="shared" si="1222"/>
        <v>465.4069750889679</v>
      </c>
      <c r="W13044" t="str">
        <f t="shared" si="1223"/>
        <v>LOSS</v>
      </c>
    </row>
    <row r="13045" spans="8:23" x14ac:dyDescent="0.35">
      <c r="H13045">
        <v>2011</v>
      </c>
      <c r="I13045" t="s">
        <v>21</v>
      </c>
      <c r="J13045" t="s">
        <v>647</v>
      </c>
      <c r="K13045" t="s">
        <v>201</v>
      </c>
      <c r="L13045" t="str">
        <f t="shared" si="1218"/>
        <v>Orbit Fashions Ltd</v>
      </c>
      <c r="M13045" t="s">
        <v>64</v>
      </c>
      <c r="N13045" t="s">
        <v>2115</v>
      </c>
      <c r="O13045">
        <v>1308</v>
      </c>
      <c r="P13045">
        <v>1.45</v>
      </c>
      <c r="Q13045">
        <v>1.82</v>
      </c>
      <c r="R13045">
        <v>1.0893246187363835E-3</v>
      </c>
      <c r="S13045">
        <f t="shared" si="1219"/>
        <v>1896.6</v>
      </c>
      <c r="T13045">
        <f t="shared" si="1220"/>
        <v>1.4248366013071896</v>
      </c>
      <c r="U13045">
        <f t="shared" si="1221"/>
        <v>2380.56</v>
      </c>
      <c r="V13045">
        <f t="shared" si="1222"/>
        <v>482.53516339869287</v>
      </c>
      <c r="W13045" t="str">
        <f t="shared" si="1223"/>
        <v>LOSS</v>
      </c>
    </row>
    <row r="13046" spans="8:23" x14ac:dyDescent="0.35">
      <c r="H13046">
        <v>2011</v>
      </c>
      <c r="I13046" t="s">
        <v>21</v>
      </c>
      <c r="J13046" t="s">
        <v>647</v>
      </c>
      <c r="K13046" t="s">
        <v>201</v>
      </c>
      <c r="L13046" t="str">
        <f t="shared" si="1218"/>
        <v>Orbit Fashions Ltd</v>
      </c>
      <c r="M13046" t="s">
        <v>69</v>
      </c>
      <c r="N13046" t="s">
        <v>2123</v>
      </c>
      <c r="O13046">
        <v>1224</v>
      </c>
      <c r="P13046">
        <v>1.27</v>
      </c>
      <c r="Q13046">
        <v>1.89</v>
      </c>
      <c r="R13046">
        <v>1.4619883040935672E-3</v>
      </c>
      <c r="S13046">
        <f t="shared" si="1219"/>
        <v>1554.48</v>
      </c>
      <c r="T13046">
        <f t="shared" si="1220"/>
        <v>1.7894736842105261</v>
      </c>
      <c r="U13046">
        <f t="shared" si="1221"/>
        <v>2313.3599999999997</v>
      </c>
      <c r="V13046">
        <f t="shared" si="1222"/>
        <v>757.09052631578913</v>
      </c>
      <c r="W13046" t="str">
        <f t="shared" si="1223"/>
        <v>LOSS</v>
      </c>
    </row>
    <row r="13047" spans="8:23" x14ac:dyDescent="0.35">
      <c r="H13047">
        <v>2011</v>
      </c>
      <c r="I13047" t="s">
        <v>21</v>
      </c>
      <c r="J13047" t="s">
        <v>2000</v>
      </c>
      <c r="K13047" t="s">
        <v>206</v>
      </c>
      <c r="L13047" t="str">
        <f t="shared" si="1218"/>
        <v>Texwerk Industries</v>
      </c>
      <c r="M13047" t="s">
        <v>74</v>
      </c>
      <c r="N13047" t="s">
        <v>2125</v>
      </c>
      <c r="O13047">
        <v>744</v>
      </c>
      <c r="P13047">
        <v>2.06</v>
      </c>
      <c r="Q13047">
        <v>3.11</v>
      </c>
      <c r="R13047">
        <v>1.1890606420927466E-3</v>
      </c>
      <c r="S13047">
        <f t="shared" si="1219"/>
        <v>1532.64</v>
      </c>
      <c r="T13047">
        <f t="shared" si="1220"/>
        <v>0.88466111771700351</v>
      </c>
      <c r="U13047">
        <f t="shared" si="1221"/>
        <v>2313.8399999999997</v>
      </c>
      <c r="V13047">
        <f t="shared" si="1222"/>
        <v>780.31533888228262</v>
      </c>
      <c r="W13047" t="str">
        <f t="shared" si="1223"/>
        <v>LOSS</v>
      </c>
    </row>
    <row r="13048" spans="8:23" x14ac:dyDescent="0.35">
      <c r="H13048">
        <v>2011</v>
      </c>
      <c r="I13048" t="s">
        <v>21</v>
      </c>
      <c r="J13048" t="s">
        <v>2000</v>
      </c>
      <c r="K13048" t="s">
        <v>206</v>
      </c>
      <c r="L13048" t="str">
        <f t="shared" si="1218"/>
        <v>Texwerk Industries</v>
      </c>
      <c r="M13048" t="s">
        <v>79</v>
      </c>
      <c r="N13048" t="s">
        <v>2126</v>
      </c>
      <c r="O13048">
        <v>972</v>
      </c>
      <c r="P13048">
        <v>2.31</v>
      </c>
      <c r="Q13048">
        <v>3.27</v>
      </c>
      <c r="R13048">
        <v>1.3315579227696406E-3</v>
      </c>
      <c r="S13048">
        <f t="shared" si="1219"/>
        <v>2245.3200000000002</v>
      </c>
      <c r="T13048">
        <f t="shared" si="1220"/>
        <v>1.2942743009320907</v>
      </c>
      <c r="U13048">
        <f t="shared" si="1221"/>
        <v>3178.44</v>
      </c>
      <c r="V13048">
        <f t="shared" si="1222"/>
        <v>931.82572569906779</v>
      </c>
      <c r="W13048" t="str">
        <f t="shared" si="1223"/>
        <v>LOSS</v>
      </c>
    </row>
    <row r="13049" spans="8:23" x14ac:dyDescent="0.35">
      <c r="H13049">
        <v>2011</v>
      </c>
      <c r="I13049" t="s">
        <v>21</v>
      </c>
      <c r="J13049" t="s">
        <v>2000</v>
      </c>
      <c r="K13049" t="s">
        <v>206</v>
      </c>
      <c r="L13049" t="str">
        <f t="shared" si="1218"/>
        <v>Texwerk Industries</v>
      </c>
      <c r="M13049" t="s">
        <v>84</v>
      </c>
      <c r="N13049" t="s">
        <v>2127</v>
      </c>
      <c r="O13049">
        <v>540</v>
      </c>
      <c r="P13049">
        <v>1.99</v>
      </c>
      <c r="Q13049">
        <v>2.66</v>
      </c>
      <c r="R13049">
        <v>1.5552099533437014E-3</v>
      </c>
      <c r="S13049">
        <f t="shared" si="1219"/>
        <v>1074.5999999999999</v>
      </c>
      <c r="T13049">
        <f t="shared" si="1220"/>
        <v>0.8398133748055987</v>
      </c>
      <c r="U13049">
        <f t="shared" si="1221"/>
        <v>1436.4</v>
      </c>
      <c r="V13049">
        <f t="shared" si="1222"/>
        <v>360.96018662519458</v>
      </c>
      <c r="W13049" t="str">
        <f t="shared" si="1223"/>
        <v>LOSS</v>
      </c>
    </row>
    <row r="13050" spans="8:23" x14ac:dyDescent="0.35">
      <c r="H13050">
        <v>2011</v>
      </c>
      <c r="I13050" t="s">
        <v>21</v>
      </c>
      <c r="J13050" t="s">
        <v>2000</v>
      </c>
      <c r="K13050" t="s">
        <v>206</v>
      </c>
      <c r="L13050" t="str">
        <f t="shared" si="1218"/>
        <v>Texwerk Industries</v>
      </c>
      <c r="M13050" t="s">
        <v>89</v>
      </c>
      <c r="N13050" t="s">
        <v>2128</v>
      </c>
      <c r="O13050">
        <v>456</v>
      </c>
      <c r="P13050">
        <v>1.67</v>
      </c>
      <c r="Q13050">
        <v>2.4700000000000002</v>
      </c>
      <c r="R13050">
        <v>1.148105625717566E-3</v>
      </c>
      <c r="S13050">
        <f t="shared" si="1219"/>
        <v>761.52</v>
      </c>
      <c r="T13050">
        <f t="shared" si="1220"/>
        <v>0.52353616532721015</v>
      </c>
      <c r="U13050">
        <f t="shared" si="1221"/>
        <v>1126.3200000000002</v>
      </c>
      <c r="V13050">
        <f t="shared" si="1222"/>
        <v>364.276463834673</v>
      </c>
      <c r="W13050" t="str">
        <f t="shared" si="1223"/>
        <v>LOSS</v>
      </c>
    </row>
    <row r="13051" spans="8:23" x14ac:dyDescent="0.35">
      <c r="H13051">
        <v>2011</v>
      </c>
      <c r="I13051" t="s">
        <v>21</v>
      </c>
      <c r="J13051" t="s">
        <v>2000</v>
      </c>
      <c r="K13051" t="s">
        <v>206</v>
      </c>
      <c r="L13051" t="str">
        <f t="shared" si="1218"/>
        <v>Texwerk Industries</v>
      </c>
      <c r="M13051" t="s">
        <v>94</v>
      </c>
      <c r="N13051" t="s">
        <v>2129</v>
      </c>
      <c r="O13051">
        <v>684</v>
      </c>
      <c r="P13051">
        <v>1.26</v>
      </c>
      <c r="Q13051">
        <v>3.24</v>
      </c>
      <c r="R13051">
        <v>1.4792899408284023E-3</v>
      </c>
      <c r="S13051">
        <f t="shared" si="1219"/>
        <v>861.84</v>
      </c>
      <c r="T13051">
        <f t="shared" si="1220"/>
        <v>1.0118343195266273</v>
      </c>
      <c r="U13051">
        <f t="shared" si="1221"/>
        <v>2216.1600000000003</v>
      </c>
      <c r="V13051">
        <f t="shared" si="1222"/>
        <v>1353.3081656804736</v>
      </c>
      <c r="W13051" t="str">
        <f t="shared" si="1223"/>
        <v>PROFIT</v>
      </c>
    </row>
    <row r="13052" spans="8:23" x14ac:dyDescent="0.35">
      <c r="H13052">
        <v>2011</v>
      </c>
      <c r="I13052" t="s">
        <v>21</v>
      </c>
      <c r="J13052" t="s">
        <v>2000</v>
      </c>
      <c r="K13052" t="s">
        <v>206</v>
      </c>
      <c r="L13052" t="str">
        <f t="shared" si="1218"/>
        <v>Texwerk Industries</v>
      </c>
      <c r="M13052" t="s">
        <v>99</v>
      </c>
      <c r="N13052" t="s">
        <v>2130</v>
      </c>
      <c r="O13052">
        <v>1116</v>
      </c>
      <c r="P13052">
        <v>1.72</v>
      </c>
      <c r="Q13052">
        <v>2.66</v>
      </c>
      <c r="R13052">
        <v>1.4492753623188406E-3</v>
      </c>
      <c r="S13052">
        <f t="shared" si="1219"/>
        <v>1919.52</v>
      </c>
      <c r="T13052">
        <f t="shared" si="1220"/>
        <v>1.6173913043478261</v>
      </c>
      <c r="U13052">
        <f t="shared" si="1221"/>
        <v>2968.56</v>
      </c>
      <c r="V13052">
        <f t="shared" si="1222"/>
        <v>1047.4226086956521</v>
      </c>
      <c r="W13052" t="str">
        <f t="shared" si="1223"/>
        <v>PROFIT</v>
      </c>
    </row>
    <row r="13053" spans="8:23" x14ac:dyDescent="0.35">
      <c r="H13053">
        <v>2011</v>
      </c>
      <c r="I13053" t="s">
        <v>21</v>
      </c>
      <c r="J13053" t="s">
        <v>2000</v>
      </c>
      <c r="K13053" t="s">
        <v>206</v>
      </c>
      <c r="L13053" t="str">
        <f t="shared" si="1218"/>
        <v>Texwerk Industries</v>
      </c>
      <c r="M13053" t="s">
        <v>104</v>
      </c>
      <c r="N13053" t="s">
        <v>2131</v>
      </c>
      <c r="O13053">
        <v>972</v>
      </c>
      <c r="P13053">
        <v>2.27</v>
      </c>
      <c r="Q13053">
        <v>2.21</v>
      </c>
      <c r="R13053">
        <v>0</v>
      </c>
      <c r="S13053">
        <f t="shared" si="1219"/>
        <v>2206.44</v>
      </c>
      <c r="T13053">
        <f t="shared" si="1220"/>
        <v>0</v>
      </c>
      <c r="U13053">
        <f t="shared" si="1221"/>
        <v>2148.12</v>
      </c>
      <c r="V13053">
        <f t="shared" si="1222"/>
        <v>-58.320000000000164</v>
      </c>
      <c r="W13053" t="str">
        <f t="shared" si="1223"/>
        <v>LOSS</v>
      </c>
    </row>
    <row r="13054" spans="8:23" x14ac:dyDescent="0.35">
      <c r="H13054">
        <v>2011</v>
      </c>
      <c r="I13054" t="s">
        <v>21</v>
      </c>
      <c r="J13054" t="s">
        <v>2000</v>
      </c>
      <c r="K13054" t="s">
        <v>206</v>
      </c>
      <c r="L13054" t="str">
        <f t="shared" si="1218"/>
        <v>Texwerk Industries</v>
      </c>
      <c r="M13054" t="s">
        <v>109</v>
      </c>
      <c r="N13054" t="s">
        <v>2132</v>
      </c>
      <c r="O13054">
        <v>708</v>
      </c>
      <c r="P13054">
        <v>2.2999999999999998</v>
      </c>
      <c r="Q13054">
        <v>3.14</v>
      </c>
      <c r="R13054">
        <v>1.2738853503184713E-3</v>
      </c>
      <c r="S13054">
        <f t="shared" si="1219"/>
        <v>1628.3999999999999</v>
      </c>
      <c r="T13054">
        <f t="shared" si="1220"/>
        <v>0.90191082802547762</v>
      </c>
      <c r="U13054">
        <f t="shared" si="1221"/>
        <v>2223.12</v>
      </c>
      <c r="V13054">
        <f t="shared" si="1222"/>
        <v>593.81808917197452</v>
      </c>
      <c r="W13054" t="str">
        <f t="shared" si="1223"/>
        <v>LOSS</v>
      </c>
    </row>
    <row r="13055" spans="8:23" x14ac:dyDescent="0.35">
      <c r="H13055">
        <v>2011</v>
      </c>
      <c r="I13055" t="s">
        <v>21</v>
      </c>
      <c r="J13055" t="s">
        <v>22</v>
      </c>
      <c r="K13055" t="s">
        <v>211</v>
      </c>
      <c r="L13055" t="str">
        <f t="shared" si="1218"/>
        <v>SmartWear Kenya</v>
      </c>
      <c r="M13055" t="s">
        <v>114</v>
      </c>
      <c r="N13055" t="s">
        <v>2135</v>
      </c>
      <c r="O13055">
        <v>636</v>
      </c>
      <c r="P13055">
        <v>5.5733333333333333</v>
      </c>
      <c r="Q13055">
        <v>7.4</v>
      </c>
      <c r="R13055">
        <v>1.0857763300760044E-3</v>
      </c>
      <c r="S13055">
        <f t="shared" si="1219"/>
        <v>3544.64</v>
      </c>
      <c r="T13055">
        <f t="shared" si="1220"/>
        <v>0.69055374592833885</v>
      </c>
      <c r="U13055">
        <f t="shared" si="1221"/>
        <v>4706.4000000000005</v>
      </c>
      <c r="V13055">
        <f t="shared" si="1222"/>
        <v>1161.0694462540723</v>
      </c>
      <c r="W13055" t="str">
        <f t="shared" si="1223"/>
        <v>PROFIT</v>
      </c>
    </row>
    <row r="13056" spans="8:23" x14ac:dyDescent="0.35">
      <c r="H13056">
        <v>2011</v>
      </c>
      <c r="I13056" t="s">
        <v>21</v>
      </c>
      <c r="J13056" t="s">
        <v>22</v>
      </c>
      <c r="K13056" t="s">
        <v>211</v>
      </c>
      <c r="L13056" t="str">
        <f t="shared" si="1218"/>
        <v>SmartWear Kenya</v>
      </c>
      <c r="M13056" t="s">
        <v>119</v>
      </c>
      <c r="N13056" t="s">
        <v>2136</v>
      </c>
      <c r="O13056">
        <v>468</v>
      </c>
      <c r="P13056">
        <v>5.6533333333333333</v>
      </c>
      <c r="Q13056">
        <v>8.293333333333333</v>
      </c>
      <c r="R13056">
        <v>1.1904761904761906E-3</v>
      </c>
      <c r="S13056">
        <f t="shared" si="1219"/>
        <v>2645.76</v>
      </c>
      <c r="T13056">
        <f t="shared" si="1220"/>
        <v>0.55714285714285716</v>
      </c>
      <c r="U13056">
        <f t="shared" si="1221"/>
        <v>3881.2799999999997</v>
      </c>
      <c r="V13056">
        <f t="shared" si="1222"/>
        <v>1234.9628571428566</v>
      </c>
      <c r="W13056" t="str">
        <f t="shared" si="1223"/>
        <v>PROFIT</v>
      </c>
    </row>
    <row r="13057" spans="8:23" x14ac:dyDescent="0.35">
      <c r="H13057">
        <v>2011</v>
      </c>
      <c r="I13057" t="s">
        <v>21</v>
      </c>
      <c r="J13057" t="s">
        <v>712</v>
      </c>
      <c r="K13057" t="s">
        <v>211</v>
      </c>
      <c r="L13057" t="str">
        <f t="shared" si="1218"/>
        <v>SmartWear Kenya</v>
      </c>
      <c r="M13057" t="s">
        <v>124</v>
      </c>
      <c r="N13057" t="s">
        <v>2137</v>
      </c>
      <c r="O13057">
        <v>1476</v>
      </c>
      <c r="P13057">
        <v>2.41</v>
      </c>
      <c r="Q13057">
        <v>3.45</v>
      </c>
      <c r="R13057">
        <v>1.0649627263045794E-3</v>
      </c>
      <c r="S13057">
        <f t="shared" si="1219"/>
        <v>3557.1600000000003</v>
      </c>
      <c r="T13057">
        <f t="shared" si="1220"/>
        <v>1.5718849840255593</v>
      </c>
      <c r="U13057">
        <f t="shared" si="1221"/>
        <v>5092.2</v>
      </c>
      <c r="V13057">
        <f t="shared" si="1222"/>
        <v>1533.468115015974</v>
      </c>
      <c r="W13057" t="str">
        <f t="shared" si="1223"/>
        <v>PROFIT</v>
      </c>
    </row>
    <row r="13058" spans="8:23" x14ac:dyDescent="0.35">
      <c r="H13058">
        <v>2011</v>
      </c>
      <c r="I13058" t="s">
        <v>21</v>
      </c>
      <c r="J13058" t="s">
        <v>712</v>
      </c>
      <c r="K13058" t="s">
        <v>211</v>
      </c>
      <c r="L13058" t="str">
        <f t="shared" si="1218"/>
        <v>SmartWear Kenya</v>
      </c>
      <c r="M13058" t="s">
        <v>129</v>
      </c>
      <c r="N13058" t="s">
        <v>2138</v>
      </c>
      <c r="O13058">
        <v>2316</v>
      </c>
      <c r="P13058">
        <v>2.36</v>
      </c>
      <c r="Q13058">
        <v>3.6</v>
      </c>
      <c r="R13058">
        <v>1.1389521640091116E-3</v>
      </c>
      <c r="S13058">
        <f t="shared" si="1219"/>
        <v>5465.7599999999993</v>
      </c>
      <c r="T13058">
        <f t="shared" si="1220"/>
        <v>2.6378132118451023</v>
      </c>
      <c r="U13058">
        <f t="shared" si="1221"/>
        <v>8337.6</v>
      </c>
      <c r="V13058">
        <f t="shared" si="1222"/>
        <v>2869.2021867881558</v>
      </c>
      <c r="W13058" t="str">
        <f t="shared" si="1223"/>
        <v>PROFIT</v>
      </c>
    </row>
    <row r="13059" spans="8:23" x14ac:dyDescent="0.35">
      <c r="H13059">
        <v>2011</v>
      </c>
      <c r="I13059" t="s">
        <v>21</v>
      </c>
      <c r="J13059" t="s">
        <v>712</v>
      </c>
      <c r="K13059" t="s">
        <v>211</v>
      </c>
      <c r="L13059" t="str">
        <f t="shared" ref="L13059:L13122" si="1224">VLOOKUP($K13059,$A$1:$C$124,MATCH($L$1,$A$1:$C$1,0),0)</f>
        <v>SmartWear Kenya</v>
      </c>
      <c r="M13059" t="s">
        <v>134</v>
      </c>
      <c r="N13059" t="s">
        <v>2139</v>
      </c>
      <c r="O13059">
        <v>1992</v>
      </c>
      <c r="P13059">
        <v>2.41</v>
      </c>
      <c r="Q13059">
        <v>3.59</v>
      </c>
      <c r="R13059">
        <v>1.5313935681470138E-3</v>
      </c>
      <c r="S13059">
        <f t="shared" ref="S13059:S13122" si="1225">P13059*O13059</f>
        <v>4800.72</v>
      </c>
      <c r="T13059">
        <f t="shared" ref="T13059:T13122" si="1226">R13059*O13059</f>
        <v>3.0505359877488516</v>
      </c>
      <c r="U13059">
        <f t="shared" ref="U13059:U13122" si="1227">Q13059*O13059</f>
        <v>7151.28</v>
      </c>
      <c r="V13059">
        <f t="shared" ref="V13059:V13122" si="1228">Q13059*O13059-S13059-T13059</f>
        <v>2347.5094640122506</v>
      </c>
      <c r="W13059" t="str">
        <f t="shared" ref="W13059:W13122" si="1229">IF(V13059&gt;1000,"PROFIT","LOSS")</f>
        <v>PROFIT</v>
      </c>
    </row>
    <row r="13060" spans="8:23" x14ac:dyDescent="0.35">
      <c r="H13060">
        <v>2011</v>
      </c>
      <c r="I13060" t="s">
        <v>21</v>
      </c>
      <c r="J13060" t="s">
        <v>712</v>
      </c>
      <c r="K13060" t="s">
        <v>211</v>
      </c>
      <c r="L13060" t="str">
        <f t="shared" si="1224"/>
        <v>SmartWear Kenya</v>
      </c>
      <c r="M13060" t="s">
        <v>139</v>
      </c>
      <c r="N13060" t="s">
        <v>2140</v>
      </c>
      <c r="O13060">
        <v>2472</v>
      </c>
      <c r="P13060">
        <v>3</v>
      </c>
      <c r="Q13060">
        <v>3.56</v>
      </c>
      <c r="R13060">
        <v>1.3793103448275861E-3</v>
      </c>
      <c r="S13060">
        <f t="shared" si="1225"/>
        <v>7416</v>
      </c>
      <c r="T13060">
        <f t="shared" si="1226"/>
        <v>3.4096551724137929</v>
      </c>
      <c r="U13060">
        <f t="shared" si="1227"/>
        <v>8800.32</v>
      </c>
      <c r="V13060">
        <f t="shared" si="1228"/>
        <v>1380.910344827586</v>
      </c>
      <c r="W13060" t="str">
        <f t="shared" si="1229"/>
        <v>PROFIT</v>
      </c>
    </row>
    <row r="13061" spans="8:23" x14ac:dyDescent="0.35">
      <c r="H13061">
        <v>2011</v>
      </c>
      <c r="I13061" t="s">
        <v>21</v>
      </c>
      <c r="J13061" t="s">
        <v>712</v>
      </c>
      <c r="K13061" t="s">
        <v>211</v>
      </c>
      <c r="L13061" t="str">
        <f t="shared" si="1224"/>
        <v>SmartWear Kenya</v>
      </c>
      <c r="M13061" t="s">
        <v>144</v>
      </c>
      <c r="N13061" t="s">
        <v>2141</v>
      </c>
      <c r="O13061">
        <v>2544</v>
      </c>
      <c r="P13061">
        <v>2.31</v>
      </c>
      <c r="Q13061">
        <v>3.98</v>
      </c>
      <c r="R13061">
        <v>1.1547344110854503E-3</v>
      </c>
      <c r="S13061">
        <f t="shared" si="1225"/>
        <v>5876.64</v>
      </c>
      <c r="T13061">
        <f t="shared" si="1226"/>
        <v>2.9376443418013856</v>
      </c>
      <c r="U13061">
        <f t="shared" si="1227"/>
        <v>10125.120000000001</v>
      </c>
      <c r="V13061">
        <f t="shared" si="1228"/>
        <v>4245.5423556581991</v>
      </c>
      <c r="W13061" t="str">
        <f t="shared" si="1229"/>
        <v>PROFIT</v>
      </c>
    </row>
    <row r="13062" spans="8:23" x14ac:dyDescent="0.35">
      <c r="H13062">
        <v>2011</v>
      </c>
      <c r="I13062" t="s">
        <v>21</v>
      </c>
      <c r="J13062" t="s">
        <v>712</v>
      </c>
      <c r="K13062" t="s">
        <v>211</v>
      </c>
      <c r="L13062" t="str">
        <f t="shared" si="1224"/>
        <v>SmartWear Kenya</v>
      </c>
      <c r="M13062" t="s">
        <v>149</v>
      </c>
      <c r="N13062" t="s">
        <v>2142</v>
      </c>
      <c r="O13062">
        <v>1812</v>
      </c>
      <c r="P13062">
        <v>2.44</v>
      </c>
      <c r="Q13062">
        <v>3.54</v>
      </c>
      <c r="R13062">
        <v>1.0526315789473684E-3</v>
      </c>
      <c r="S13062">
        <f t="shared" si="1225"/>
        <v>4421.28</v>
      </c>
      <c r="T13062">
        <f t="shared" si="1226"/>
        <v>1.9073684210526316</v>
      </c>
      <c r="U13062">
        <f t="shared" si="1227"/>
        <v>6414.4800000000005</v>
      </c>
      <c r="V13062">
        <f t="shared" si="1228"/>
        <v>1991.2926315789482</v>
      </c>
      <c r="W13062" t="str">
        <f t="shared" si="1229"/>
        <v>PROFIT</v>
      </c>
    </row>
    <row r="13063" spans="8:23" x14ac:dyDescent="0.35">
      <c r="H13063">
        <v>2011</v>
      </c>
      <c r="I13063" t="s">
        <v>21</v>
      </c>
      <c r="J13063" t="s">
        <v>712</v>
      </c>
      <c r="K13063" t="s">
        <v>211</v>
      </c>
      <c r="L13063" t="str">
        <f t="shared" si="1224"/>
        <v>SmartWear Kenya</v>
      </c>
      <c r="M13063" t="s">
        <v>154</v>
      </c>
      <c r="N13063" t="s">
        <v>2143</v>
      </c>
      <c r="O13063">
        <v>2016</v>
      </c>
      <c r="P13063">
        <v>3</v>
      </c>
      <c r="Q13063">
        <v>3.5</v>
      </c>
      <c r="R13063">
        <v>1.0515247108307045E-3</v>
      </c>
      <c r="S13063">
        <f t="shared" si="1225"/>
        <v>6048</v>
      </c>
      <c r="T13063">
        <f t="shared" si="1226"/>
        <v>2.1198738170347005</v>
      </c>
      <c r="U13063">
        <f t="shared" si="1227"/>
        <v>7056</v>
      </c>
      <c r="V13063">
        <f t="shared" si="1228"/>
        <v>1005.8801261829653</v>
      </c>
      <c r="W13063" t="str">
        <f t="shared" si="1229"/>
        <v>PROFIT</v>
      </c>
    </row>
    <row r="13064" spans="8:23" x14ac:dyDescent="0.35">
      <c r="H13064">
        <v>2011</v>
      </c>
      <c r="I13064" t="s">
        <v>21</v>
      </c>
      <c r="J13064" t="s">
        <v>22</v>
      </c>
      <c r="K13064" t="s">
        <v>216</v>
      </c>
      <c r="L13064" t="str">
        <f t="shared" si="1224"/>
        <v>Kenya Apparel Manufacturing Co.</v>
      </c>
      <c r="M13064" t="s">
        <v>159</v>
      </c>
      <c r="N13064" t="s">
        <v>2146</v>
      </c>
      <c r="O13064">
        <v>624</v>
      </c>
      <c r="P13064">
        <v>5.5266666666666664</v>
      </c>
      <c r="Q13064">
        <v>7.4333333333333336</v>
      </c>
      <c r="R13064">
        <v>1.026694045174538E-3</v>
      </c>
      <c r="S13064">
        <f t="shared" si="1225"/>
        <v>3448.64</v>
      </c>
      <c r="T13064">
        <f t="shared" si="1226"/>
        <v>0.64065708418891176</v>
      </c>
      <c r="U13064">
        <f t="shared" si="1227"/>
        <v>4638.4000000000005</v>
      </c>
      <c r="V13064">
        <f t="shared" si="1228"/>
        <v>1189.1193429158118</v>
      </c>
      <c r="W13064" t="str">
        <f t="shared" si="1229"/>
        <v>PROFIT</v>
      </c>
    </row>
    <row r="13065" spans="8:23" x14ac:dyDescent="0.35">
      <c r="H13065">
        <v>2011</v>
      </c>
      <c r="I13065" t="s">
        <v>21</v>
      </c>
      <c r="J13065" t="s">
        <v>22</v>
      </c>
      <c r="K13065" t="s">
        <v>216</v>
      </c>
      <c r="L13065" t="str">
        <f t="shared" si="1224"/>
        <v>Kenya Apparel Manufacturing Co.</v>
      </c>
      <c r="M13065" t="s">
        <v>164</v>
      </c>
      <c r="N13065" t="s">
        <v>2147</v>
      </c>
      <c r="O13065">
        <v>480</v>
      </c>
      <c r="P13065">
        <v>6.2</v>
      </c>
      <c r="Q13065">
        <v>7.7266666666666666</v>
      </c>
      <c r="R13065">
        <v>1.7241379310344827E-3</v>
      </c>
      <c r="S13065">
        <f t="shared" si="1225"/>
        <v>2976</v>
      </c>
      <c r="T13065">
        <f t="shared" si="1226"/>
        <v>0.82758620689655171</v>
      </c>
      <c r="U13065">
        <f t="shared" si="1227"/>
        <v>3708.8</v>
      </c>
      <c r="V13065">
        <f t="shared" si="1228"/>
        <v>731.97241379310367</v>
      </c>
      <c r="W13065" t="str">
        <f t="shared" si="1229"/>
        <v>LOSS</v>
      </c>
    </row>
    <row r="13066" spans="8:23" x14ac:dyDescent="0.35">
      <c r="H13066">
        <v>2011</v>
      </c>
      <c r="I13066" t="s">
        <v>21</v>
      </c>
      <c r="J13066" t="s">
        <v>712</v>
      </c>
      <c r="K13066" t="s">
        <v>216</v>
      </c>
      <c r="L13066" t="str">
        <f t="shared" si="1224"/>
        <v>Kenya Apparel Manufacturing Co.</v>
      </c>
      <c r="M13066" t="s">
        <v>169</v>
      </c>
      <c r="N13066" t="s">
        <v>2148</v>
      </c>
      <c r="O13066">
        <v>1344</v>
      </c>
      <c r="P13066">
        <v>2.98</v>
      </c>
      <c r="Q13066">
        <v>3.44</v>
      </c>
      <c r="R13066">
        <v>1.5873015873015873E-3</v>
      </c>
      <c r="S13066">
        <f t="shared" si="1225"/>
        <v>4005.12</v>
      </c>
      <c r="T13066">
        <f t="shared" si="1226"/>
        <v>2.1333333333333333</v>
      </c>
      <c r="U13066">
        <f t="shared" si="1227"/>
        <v>4623.3599999999997</v>
      </c>
      <c r="V13066">
        <f t="shared" si="1228"/>
        <v>616.10666666666646</v>
      </c>
      <c r="W13066" t="str">
        <f t="shared" si="1229"/>
        <v>LOSS</v>
      </c>
    </row>
    <row r="13067" spans="8:23" x14ac:dyDescent="0.35">
      <c r="H13067">
        <v>2011</v>
      </c>
      <c r="I13067" t="s">
        <v>21</v>
      </c>
      <c r="J13067" t="s">
        <v>712</v>
      </c>
      <c r="K13067" t="s">
        <v>216</v>
      </c>
      <c r="L13067" t="str">
        <f t="shared" si="1224"/>
        <v>Kenya Apparel Manufacturing Co.</v>
      </c>
      <c r="M13067" t="s">
        <v>174</v>
      </c>
      <c r="N13067" t="s">
        <v>2149</v>
      </c>
      <c r="O13067">
        <v>1884</v>
      </c>
      <c r="P13067">
        <v>2.54</v>
      </c>
      <c r="Q13067">
        <v>3.55</v>
      </c>
      <c r="R13067">
        <v>1.1560693641618498E-3</v>
      </c>
      <c r="S13067">
        <f t="shared" si="1225"/>
        <v>4785.3599999999997</v>
      </c>
      <c r="T13067">
        <f t="shared" si="1226"/>
        <v>2.1780346820809249</v>
      </c>
      <c r="U13067">
        <f t="shared" si="1227"/>
        <v>6688.2</v>
      </c>
      <c r="V13067">
        <f t="shared" si="1228"/>
        <v>1900.6619653179191</v>
      </c>
      <c r="W13067" t="str">
        <f t="shared" si="1229"/>
        <v>PROFIT</v>
      </c>
    </row>
    <row r="13068" spans="8:23" x14ac:dyDescent="0.35">
      <c r="H13068">
        <v>2011</v>
      </c>
      <c r="I13068" t="s">
        <v>21</v>
      </c>
      <c r="J13068" t="s">
        <v>712</v>
      </c>
      <c r="K13068" t="s">
        <v>216</v>
      </c>
      <c r="L13068" t="str">
        <f t="shared" si="1224"/>
        <v>Kenya Apparel Manufacturing Co.</v>
      </c>
      <c r="M13068" t="s">
        <v>179</v>
      </c>
      <c r="N13068" t="s">
        <v>2150</v>
      </c>
      <c r="O13068">
        <v>1812</v>
      </c>
      <c r="P13068">
        <v>2.38</v>
      </c>
      <c r="Q13068">
        <v>3.77</v>
      </c>
      <c r="R13068">
        <v>1.4388489208633094E-3</v>
      </c>
      <c r="S13068">
        <f t="shared" si="1225"/>
        <v>4312.5599999999995</v>
      </c>
      <c r="T13068">
        <f t="shared" si="1226"/>
        <v>2.6071942446043166</v>
      </c>
      <c r="U13068">
        <f t="shared" si="1227"/>
        <v>6831.24</v>
      </c>
      <c r="V13068">
        <f t="shared" si="1228"/>
        <v>2516.0728057553961</v>
      </c>
      <c r="W13068" t="str">
        <f t="shared" si="1229"/>
        <v>PROFIT</v>
      </c>
    </row>
    <row r="13069" spans="8:23" x14ac:dyDescent="0.35">
      <c r="H13069">
        <v>2011</v>
      </c>
      <c r="I13069" t="s">
        <v>21</v>
      </c>
      <c r="J13069" t="s">
        <v>712</v>
      </c>
      <c r="K13069" t="s">
        <v>216</v>
      </c>
      <c r="L13069" t="str">
        <f t="shared" si="1224"/>
        <v>Kenya Apparel Manufacturing Co.</v>
      </c>
      <c r="M13069" t="s">
        <v>184</v>
      </c>
      <c r="N13069" t="s">
        <v>2151</v>
      </c>
      <c r="O13069">
        <v>2172</v>
      </c>
      <c r="P13069">
        <v>2.98</v>
      </c>
      <c r="Q13069">
        <v>3.61</v>
      </c>
      <c r="R13069">
        <v>1.2121212121212121E-3</v>
      </c>
      <c r="S13069">
        <f t="shared" si="1225"/>
        <v>6472.56</v>
      </c>
      <c r="T13069">
        <f t="shared" si="1226"/>
        <v>2.6327272727272728</v>
      </c>
      <c r="U13069">
        <f t="shared" si="1227"/>
        <v>7840.92</v>
      </c>
      <c r="V13069">
        <f t="shared" si="1228"/>
        <v>1365.7272727272723</v>
      </c>
      <c r="W13069" t="str">
        <f t="shared" si="1229"/>
        <v>PROFIT</v>
      </c>
    </row>
    <row r="13070" spans="8:23" x14ac:dyDescent="0.35">
      <c r="H13070">
        <v>2011</v>
      </c>
      <c r="I13070" t="s">
        <v>21</v>
      </c>
      <c r="J13070" t="s">
        <v>712</v>
      </c>
      <c r="K13070" t="s">
        <v>216</v>
      </c>
      <c r="L13070" t="str">
        <f t="shared" si="1224"/>
        <v>Kenya Apparel Manufacturing Co.</v>
      </c>
      <c r="M13070" t="s">
        <v>189</v>
      </c>
      <c r="N13070" t="s">
        <v>2152</v>
      </c>
      <c r="O13070">
        <v>1332</v>
      </c>
      <c r="P13070">
        <v>2.68</v>
      </c>
      <c r="Q13070">
        <v>3.92</v>
      </c>
      <c r="R13070">
        <v>1.2970168612191958E-3</v>
      </c>
      <c r="S13070">
        <f t="shared" si="1225"/>
        <v>3569.76</v>
      </c>
      <c r="T13070">
        <f t="shared" si="1226"/>
        <v>1.7276264591439687</v>
      </c>
      <c r="U13070">
        <f t="shared" si="1227"/>
        <v>5221.4399999999996</v>
      </c>
      <c r="V13070">
        <f t="shared" si="1228"/>
        <v>1649.9523735408554</v>
      </c>
      <c r="W13070" t="str">
        <f t="shared" si="1229"/>
        <v>PROFIT</v>
      </c>
    </row>
    <row r="13071" spans="8:23" x14ac:dyDescent="0.35">
      <c r="H13071">
        <v>2011</v>
      </c>
      <c r="I13071" t="s">
        <v>21</v>
      </c>
      <c r="J13071" t="s">
        <v>712</v>
      </c>
      <c r="K13071" t="s">
        <v>216</v>
      </c>
      <c r="L13071" t="str">
        <f t="shared" si="1224"/>
        <v>Kenya Apparel Manufacturing Co.</v>
      </c>
      <c r="M13071" t="s">
        <v>194</v>
      </c>
      <c r="N13071" t="s">
        <v>2153</v>
      </c>
      <c r="O13071">
        <v>2112</v>
      </c>
      <c r="P13071">
        <v>2.36</v>
      </c>
      <c r="Q13071">
        <v>3.36</v>
      </c>
      <c r="R13071">
        <v>1.1350737797956867E-3</v>
      </c>
      <c r="S13071">
        <f t="shared" si="1225"/>
        <v>4984.32</v>
      </c>
      <c r="T13071">
        <f t="shared" si="1226"/>
        <v>2.3972758229284903</v>
      </c>
      <c r="U13071">
        <f t="shared" si="1227"/>
        <v>7096.32</v>
      </c>
      <c r="V13071">
        <f t="shared" si="1228"/>
        <v>2109.6027241770717</v>
      </c>
      <c r="W13071" t="str">
        <f t="shared" si="1229"/>
        <v>PROFIT</v>
      </c>
    </row>
    <row r="13072" spans="8:23" x14ac:dyDescent="0.35">
      <c r="H13072">
        <v>2011</v>
      </c>
      <c r="I13072" t="s">
        <v>21</v>
      </c>
      <c r="J13072" t="s">
        <v>712</v>
      </c>
      <c r="K13072" t="s">
        <v>216</v>
      </c>
      <c r="L13072" t="str">
        <f t="shared" si="1224"/>
        <v>Kenya Apparel Manufacturing Co.</v>
      </c>
      <c r="M13072" t="s">
        <v>199</v>
      </c>
      <c r="N13072" t="s">
        <v>2154</v>
      </c>
      <c r="O13072">
        <v>2496</v>
      </c>
      <c r="P13072">
        <v>2.52</v>
      </c>
      <c r="Q13072">
        <v>3.56</v>
      </c>
      <c r="R13072">
        <v>1.4025245441795231E-3</v>
      </c>
      <c r="S13072">
        <f t="shared" si="1225"/>
        <v>6289.92</v>
      </c>
      <c r="T13072">
        <f t="shared" si="1226"/>
        <v>3.5007012622720897</v>
      </c>
      <c r="U13072">
        <f t="shared" si="1227"/>
        <v>8885.76</v>
      </c>
      <c r="V13072">
        <f t="shared" si="1228"/>
        <v>2592.3392987377279</v>
      </c>
      <c r="W13072" t="str">
        <f t="shared" si="1229"/>
        <v>PROFIT</v>
      </c>
    </row>
    <row r="13073" spans="8:23" x14ac:dyDescent="0.35">
      <c r="H13073">
        <v>2011</v>
      </c>
      <c r="I13073" t="s">
        <v>21</v>
      </c>
      <c r="J13073" t="s">
        <v>712</v>
      </c>
      <c r="K13073" t="s">
        <v>216</v>
      </c>
      <c r="L13073" t="str">
        <f t="shared" si="1224"/>
        <v>Kenya Apparel Manufacturing Co.</v>
      </c>
      <c r="M13073" t="s">
        <v>204</v>
      </c>
      <c r="N13073" t="s">
        <v>2155</v>
      </c>
      <c r="O13073">
        <v>1884</v>
      </c>
      <c r="P13073">
        <v>2.78</v>
      </c>
      <c r="Q13073">
        <v>3.46</v>
      </c>
      <c r="R13073">
        <v>1.3679890560875513E-3</v>
      </c>
      <c r="S13073">
        <f t="shared" si="1225"/>
        <v>5237.5199999999995</v>
      </c>
      <c r="T13073">
        <f t="shared" si="1226"/>
        <v>2.5772913816689464</v>
      </c>
      <c r="U13073">
        <f t="shared" si="1227"/>
        <v>6518.64</v>
      </c>
      <c r="V13073">
        <f t="shared" si="1228"/>
        <v>1278.5427086183317</v>
      </c>
      <c r="W13073" t="str">
        <f t="shared" si="1229"/>
        <v>PROFIT</v>
      </c>
    </row>
    <row r="13074" spans="8:23" x14ac:dyDescent="0.35">
      <c r="H13074">
        <v>2011</v>
      </c>
      <c r="I13074" t="s">
        <v>21</v>
      </c>
      <c r="J13074" t="s">
        <v>712</v>
      </c>
      <c r="K13074" t="s">
        <v>216</v>
      </c>
      <c r="L13074" t="str">
        <f t="shared" si="1224"/>
        <v>Kenya Apparel Manufacturing Co.</v>
      </c>
      <c r="M13074" t="s">
        <v>209</v>
      </c>
      <c r="N13074" t="s">
        <v>2156</v>
      </c>
      <c r="O13074">
        <v>1740</v>
      </c>
      <c r="P13074">
        <v>2.39</v>
      </c>
      <c r="Q13074">
        <v>3.6</v>
      </c>
      <c r="R13074">
        <v>1.4084507042253522E-3</v>
      </c>
      <c r="S13074">
        <f t="shared" si="1225"/>
        <v>4158.6000000000004</v>
      </c>
      <c r="T13074">
        <f t="shared" si="1226"/>
        <v>2.450704225352113</v>
      </c>
      <c r="U13074">
        <f t="shared" si="1227"/>
        <v>6264</v>
      </c>
      <c r="V13074">
        <f t="shared" si="1228"/>
        <v>2102.9492957746475</v>
      </c>
      <c r="W13074" t="str">
        <f t="shared" si="1229"/>
        <v>PROFIT</v>
      </c>
    </row>
    <row r="13075" spans="8:23" x14ac:dyDescent="0.35">
      <c r="H13075">
        <v>2011</v>
      </c>
      <c r="I13075" t="s">
        <v>21</v>
      </c>
      <c r="J13075" t="s">
        <v>712</v>
      </c>
      <c r="K13075" t="s">
        <v>216</v>
      </c>
      <c r="L13075" t="str">
        <f t="shared" si="1224"/>
        <v>Kenya Apparel Manufacturing Co.</v>
      </c>
      <c r="M13075" t="s">
        <v>214</v>
      </c>
      <c r="N13075" t="s">
        <v>2157</v>
      </c>
      <c r="O13075">
        <v>2232</v>
      </c>
      <c r="P13075">
        <v>2.4300000000000002</v>
      </c>
      <c r="Q13075">
        <v>3.99</v>
      </c>
      <c r="R13075">
        <v>1.3717421124828531E-3</v>
      </c>
      <c r="S13075">
        <f t="shared" si="1225"/>
        <v>5423.76</v>
      </c>
      <c r="T13075">
        <f t="shared" si="1226"/>
        <v>3.0617283950617282</v>
      </c>
      <c r="U13075">
        <f t="shared" si="1227"/>
        <v>8905.68</v>
      </c>
      <c r="V13075">
        <f t="shared" si="1228"/>
        <v>3478.8582716049382</v>
      </c>
      <c r="W13075" t="str">
        <f t="shared" si="1229"/>
        <v>PROFIT</v>
      </c>
    </row>
    <row r="13076" spans="8:23" x14ac:dyDescent="0.35">
      <c r="H13076">
        <v>2011</v>
      </c>
      <c r="I13076" t="s">
        <v>21</v>
      </c>
      <c r="J13076" t="s">
        <v>712</v>
      </c>
      <c r="K13076" t="s">
        <v>216</v>
      </c>
      <c r="L13076" t="str">
        <f t="shared" si="1224"/>
        <v>Kenya Apparel Manufacturing Co.</v>
      </c>
      <c r="M13076" t="s">
        <v>219</v>
      </c>
      <c r="N13076" t="s">
        <v>2158</v>
      </c>
      <c r="O13076">
        <v>2508</v>
      </c>
      <c r="P13076">
        <v>2.89</v>
      </c>
      <c r="Q13076">
        <v>3.69</v>
      </c>
      <c r="R13076">
        <v>1.1933174224343676E-3</v>
      </c>
      <c r="S13076">
        <f t="shared" si="1225"/>
        <v>7248.12</v>
      </c>
      <c r="T13076">
        <f t="shared" si="1226"/>
        <v>2.992840095465394</v>
      </c>
      <c r="U13076">
        <f t="shared" si="1227"/>
        <v>9254.52</v>
      </c>
      <c r="V13076">
        <f t="shared" si="1228"/>
        <v>2003.4071599045351</v>
      </c>
      <c r="W13076" t="str">
        <f t="shared" si="1229"/>
        <v>PROFIT</v>
      </c>
    </row>
    <row r="13077" spans="8:23" x14ac:dyDescent="0.35">
      <c r="H13077">
        <v>2011</v>
      </c>
      <c r="I13077" t="s">
        <v>21</v>
      </c>
      <c r="J13077" t="s">
        <v>712</v>
      </c>
      <c r="K13077" t="s">
        <v>216</v>
      </c>
      <c r="L13077" t="str">
        <f t="shared" si="1224"/>
        <v>Kenya Apparel Manufacturing Co.</v>
      </c>
      <c r="M13077" t="s">
        <v>224</v>
      </c>
      <c r="N13077" t="s">
        <v>2159</v>
      </c>
      <c r="O13077">
        <v>1320</v>
      </c>
      <c r="P13077">
        <v>2.64</v>
      </c>
      <c r="Q13077">
        <v>3.85</v>
      </c>
      <c r="R13077">
        <v>1.6806722689075631E-3</v>
      </c>
      <c r="S13077">
        <f t="shared" si="1225"/>
        <v>3484.8</v>
      </c>
      <c r="T13077">
        <f t="shared" si="1226"/>
        <v>2.2184873949579833</v>
      </c>
      <c r="U13077">
        <f t="shared" si="1227"/>
        <v>5082</v>
      </c>
      <c r="V13077">
        <f t="shared" si="1228"/>
        <v>1594.9815126050419</v>
      </c>
      <c r="W13077" t="str">
        <f t="shared" si="1229"/>
        <v>PROFIT</v>
      </c>
    </row>
    <row r="13078" spans="8:23" x14ac:dyDescent="0.35">
      <c r="H13078">
        <v>2011</v>
      </c>
      <c r="I13078" t="s">
        <v>21</v>
      </c>
      <c r="J13078" t="s">
        <v>712</v>
      </c>
      <c r="K13078" t="s">
        <v>216</v>
      </c>
      <c r="L13078" t="str">
        <f t="shared" si="1224"/>
        <v>Kenya Apparel Manufacturing Co.</v>
      </c>
      <c r="M13078" t="s">
        <v>229</v>
      </c>
      <c r="N13078" t="s">
        <v>2160</v>
      </c>
      <c r="O13078">
        <v>2256</v>
      </c>
      <c r="P13078">
        <v>2.78</v>
      </c>
      <c r="Q13078">
        <v>3.91</v>
      </c>
      <c r="R13078">
        <v>1.3123359580052493E-3</v>
      </c>
      <c r="S13078">
        <f t="shared" si="1225"/>
        <v>6271.6799999999994</v>
      </c>
      <c r="T13078">
        <f t="shared" si="1226"/>
        <v>2.9606299212598426</v>
      </c>
      <c r="U13078">
        <f t="shared" si="1227"/>
        <v>8820.9600000000009</v>
      </c>
      <c r="V13078">
        <f t="shared" si="1228"/>
        <v>2546.3193700787419</v>
      </c>
      <c r="W13078" t="str">
        <f t="shared" si="1229"/>
        <v>PROFIT</v>
      </c>
    </row>
    <row r="13079" spans="8:23" x14ac:dyDescent="0.35">
      <c r="H13079">
        <v>2011</v>
      </c>
      <c r="I13079" t="s">
        <v>21</v>
      </c>
      <c r="J13079" t="s">
        <v>712</v>
      </c>
      <c r="K13079" t="s">
        <v>216</v>
      </c>
      <c r="L13079" t="str">
        <f t="shared" si="1224"/>
        <v>Kenya Apparel Manufacturing Co.</v>
      </c>
      <c r="M13079" t="s">
        <v>234</v>
      </c>
      <c r="N13079" t="s">
        <v>2161</v>
      </c>
      <c r="O13079">
        <v>2208</v>
      </c>
      <c r="P13079">
        <v>2.63</v>
      </c>
      <c r="Q13079">
        <v>3.38</v>
      </c>
      <c r="R13079">
        <v>1.2853470437017994E-3</v>
      </c>
      <c r="S13079">
        <f t="shared" si="1225"/>
        <v>5807.04</v>
      </c>
      <c r="T13079">
        <f t="shared" si="1226"/>
        <v>2.8380462724935729</v>
      </c>
      <c r="U13079">
        <f t="shared" si="1227"/>
        <v>7463.04</v>
      </c>
      <c r="V13079">
        <f t="shared" si="1228"/>
        <v>1653.1619537275064</v>
      </c>
      <c r="W13079" t="str">
        <f t="shared" si="1229"/>
        <v>PROFIT</v>
      </c>
    </row>
    <row r="13080" spans="8:23" x14ac:dyDescent="0.35">
      <c r="H13080">
        <v>2011</v>
      </c>
      <c r="I13080" t="s">
        <v>21</v>
      </c>
      <c r="J13080" t="s">
        <v>712</v>
      </c>
      <c r="K13080" t="s">
        <v>216</v>
      </c>
      <c r="L13080" t="str">
        <f t="shared" si="1224"/>
        <v>Kenya Apparel Manufacturing Co.</v>
      </c>
      <c r="M13080" t="s">
        <v>239</v>
      </c>
      <c r="N13080" t="s">
        <v>2162</v>
      </c>
      <c r="O13080">
        <v>1260</v>
      </c>
      <c r="P13080">
        <v>2.94</v>
      </c>
      <c r="Q13080">
        <v>3.35</v>
      </c>
      <c r="R13080">
        <v>1.4492753623188406E-3</v>
      </c>
      <c r="S13080">
        <f t="shared" si="1225"/>
        <v>3704.4</v>
      </c>
      <c r="T13080">
        <f t="shared" si="1226"/>
        <v>1.8260869565217392</v>
      </c>
      <c r="U13080">
        <f t="shared" si="1227"/>
        <v>4221</v>
      </c>
      <c r="V13080">
        <f t="shared" si="1228"/>
        <v>514.77391304347816</v>
      </c>
      <c r="W13080" t="str">
        <f t="shared" si="1229"/>
        <v>LOSS</v>
      </c>
    </row>
    <row r="13081" spans="8:23" x14ac:dyDescent="0.35">
      <c r="H13081">
        <v>2011</v>
      </c>
      <c r="I13081" t="s">
        <v>21</v>
      </c>
      <c r="J13081" t="s">
        <v>712</v>
      </c>
      <c r="K13081" t="s">
        <v>216</v>
      </c>
      <c r="L13081" t="str">
        <f t="shared" si="1224"/>
        <v>Kenya Apparel Manufacturing Co.</v>
      </c>
      <c r="M13081" t="s">
        <v>244</v>
      </c>
      <c r="N13081" t="s">
        <v>2163</v>
      </c>
      <c r="O13081">
        <v>2220</v>
      </c>
      <c r="P13081">
        <v>2.9</v>
      </c>
      <c r="Q13081">
        <v>3.82</v>
      </c>
      <c r="R13081">
        <v>1.4534883720930232E-3</v>
      </c>
      <c r="S13081">
        <f t="shared" si="1225"/>
        <v>6438</v>
      </c>
      <c r="T13081">
        <f t="shared" si="1226"/>
        <v>3.2267441860465116</v>
      </c>
      <c r="U13081">
        <f t="shared" si="1227"/>
        <v>8480.4</v>
      </c>
      <c r="V13081">
        <f t="shared" si="1228"/>
        <v>2039.1732558139531</v>
      </c>
      <c r="W13081" t="str">
        <f t="shared" si="1229"/>
        <v>PROFIT</v>
      </c>
    </row>
    <row r="13082" spans="8:23" x14ac:dyDescent="0.35">
      <c r="H13082">
        <v>2011</v>
      </c>
      <c r="I13082" t="s">
        <v>21</v>
      </c>
      <c r="J13082" t="s">
        <v>712</v>
      </c>
      <c r="K13082" t="s">
        <v>216</v>
      </c>
      <c r="L13082" t="str">
        <f t="shared" si="1224"/>
        <v>Kenya Apparel Manufacturing Co.</v>
      </c>
      <c r="M13082" t="s">
        <v>249</v>
      </c>
      <c r="N13082" t="s">
        <v>2164</v>
      </c>
      <c r="O13082">
        <v>2724</v>
      </c>
      <c r="P13082">
        <v>2.4300000000000002</v>
      </c>
      <c r="Q13082">
        <v>3.79</v>
      </c>
      <c r="R13082">
        <v>1.0810810810810811E-3</v>
      </c>
      <c r="S13082">
        <f t="shared" si="1225"/>
        <v>6619.3200000000006</v>
      </c>
      <c r="T13082">
        <f t="shared" si="1226"/>
        <v>2.944864864864865</v>
      </c>
      <c r="U13082">
        <f t="shared" si="1227"/>
        <v>10323.960000000001</v>
      </c>
      <c r="V13082">
        <f t="shared" si="1228"/>
        <v>3701.6951351351354</v>
      </c>
      <c r="W13082" t="str">
        <f t="shared" si="1229"/>
        <v>PROFIT</v>
      </c>
    </row>
    <row r="13083" spans="8:23" x14ac:dyDescent="0.35">
      <c r="H13083">
        <v>2011</v>
      </c>
      <c r="I13083" t="s">
        <v>21</v>
      </c>
      <c r="J13083" t="s">
        <v>712</v>
      </c>
      <c r="K13083" t="s">
        <v>216</v>
      </c>
      <c r="L13083" t="str">
        <f t="shared" si="1224"/>
        <v>Kenya Apparel Manufacturing Co.</v>
      </c>
      <c r="M13083" t="s">
        <v>254</v>
      </c>
      <c r="N13083" t="s">
        <v>2165</v>
      </c>
      <c r="O13083">
        <v>1944</v>
      </c>
      <c r="P13083">
        <v>2.93</v>
      </c>
      <c r="Q13083">
        <v>3.92</v>
      </c>
      <c r="R13083">
        <v>1.1806375442739079E-3</v>
      </c>
      <c r="S13083">
        <f t="shared" si="1225"/>
        <v>5695.92</v>
      </c>
      <c r="T13083">
        <f t="shared" si="1226"/>
        <v>2.2951593860684767</v>
      </c>
      <c r="U13083">
        <f t="shared" si="1227"/>
        <v>7620.48</v>
      </c>
      <c r="V13083">
        <f t="shared" si="1228"/>
        <v>1922.264840613931</v>
      </c>
      <c r="W13083" t="str">
        <f t="shared" si="1229"/>
        <v>PROFIT</v>
      </c>
    </row>
    <row r="13084" spans="8:23" x14ac:dyDescent="0.35">
      <c r="H13084">
        <v>2011</v>
      </c>
      <c r="I13084" t="s">
        <v>21</v>
      </c>
      <c r="J13084" t="s">
        <v>712</v>
      </c>
      <c r="K13084" t="s">
        <v>216</v>
      </c>
      <c r="L13084" t="str">
        <f t="shared" si="1224"/>
        <v>Kenya Apparel Manufacturing Co.</v>
      </c>
      <c r="M13084" t="s">
        <v>23</v>
      </c>
      <c r="N13084" t="s">
        <v>2166</v>
      </c>
      <c r="O13084">
        <v>1464</v>
      </c>
      <c r="P13084">
        <v>2.42</v>
      </c>
      <c r="Q13084">
        <v>3.87</v>
      </c>
      <c r="R13084">
        <v>1.5360983102918587E-3</v>
      </c>
      <c r="S13084">
        <f t="shared" si="1225"/>
        <v>3542.88</v>
      </c>
      <c r="T13084">
        <f t="shared" si="1226"/>
        <v>2.2488479262672811</v>
      </c>
      <c r="U13084">
        <f t="shared" si="1227"/>
        <v>5665.68</v>
      </c>
      <c r="V13084">
        <f t="shared" si="1228"/>
        <v>2120.5511520737327</v>
      </c>
      <c r="W13084" t="str">
        <f t="shared" si="1229"/>
        <v>PROFIT</v>
      </c>
    </row>
    <row r="13085" spans="8:23" x14ac:dyDescent="0.35">
      <c r="H13085">
        <v>2011</v>
      </c>
      <c r="I13085" t="s">
        <v>21</v>
      </c>
      <c r="J13085" t="s">
        <v>712</v>
      </c>
      <c r="K13085" t="s">
        <v>216</v>
      </c>
      <c r="L13085" t="str">
        <f t="shared" si="1224"/>
        <v>Kenya Apparel Manufacturing Co.</v>
      </c>
      <c r="M13085" t="s">
        <v>28</v>
      </c>
      <c r="N13085" t="s">
        <v>2167</v>
      </c>
      <c r="O13085">
        <v>1920</v>
      </c>
      <c r="P13085">
        <v>2.97</v>
      </c>
      <c r="Q13085">
        <v>3.65</v>
      </c>
      <c r="R13085">
        <v>1.2562814070351759E-3</v>
      </c>
      <c r="S13085">
        <f t="shared" si="1225"/>
        <v>5702.4000000000005</v>
      </c>
      <c r="T13085">
        <f t="shared" si="1226"/>
        <v>2.4120603015075379</v>
      </c>
      <c r="U13085">
        <f t="shared" si="1227"/>
        <v>7008</v>
      </c>
      <c r="V13085">
        <f t="shared" si="1228"/>
        <v>1303.1879396984918</v>
      </c>
      <c r="W13085" t="str">
        <f t="shared" si="1229"/>
        <v>PROFIT</v>
      </c>
    </row>
    <row r="13086" spans="8:23" x14ac:dyDescent="0.35">
      <c r="H13086">
        <v>2011</v>
      </c>
      <c r="I13086" t="s">
        <v>21</v>
      </c>
      <c r="J13086" t="s">
        <v>712</v>
      </c>
      <c r="K13086" t="s">
        <v>216</v>
      </c>
      <c r="L13086" t="str">
        <f t="shared" si="1224"/>
        <v>Kenya Apparel Manufacturing Co.</v>
      </c>
      <c r="M13086" t="s">
        <v>33</v>
      </c>
      <c r="N13086" t="s">
        <v>2168</v>
      </c>
      <c r="O13086">
        <v>2496</v>
      </c>
      <c r="P13086">
        <v>2.79</v>
      </c>
      <c r="Q13086">
        <v>3.52</v>
      </c>
      <c r="R13086">
        <v>1.3123359580052493E-3</v>
      </c>
      <c r="S13086">
        <f t="shared" si="1225"/>
        <v>6963.84</v>
      </c>
      <c r="T13086">
        <f t="shared" si="1226"/>
        <v>3.2755905511811023</v>
      </c>
      <c r="U13086">
        <f t="shared" si="1227"/>
        <v>8785.92</v>
      </c>
      <c r="V13086">
        <f t="shared" si="1228"/>
        <v>1818.8044094488189</v>
      </c>
      <c r="W13086" t="str">
        <f t="shared" si="1229"/>
        <v>PROFIT</v>
      </c>
    </row>
    <row r="13087" spans="8:23" x14ac:dyDescent="0.35">
      <c r="H13087">
        <v>2011</v>
      </c>
      <c r="I13087" t="s">
        <v>21</v>
      </c>
      <c r="J13087" t="s">
        <v>712</v>
      </c>
      <c r="K13087" t="s">
        <v>216</v>
      </c>
      <c r="L13087" t="str">
        <f t="shared" si="1224"/>
        <v>Kenya Apparel Manufacturing Co.</v>
      </c>
      <c r="M13087" t="s">
        <v>39</v>
      </c>
      <c r="N13087" t="s">
        <v>2169</v>
      </c>
      <c r="O13087">
        <v>1860</v>
      </c>
      <c r="P13087">
        <v>2.31</v>
      </c>
      <c r="Q13087">
        <v>3.34</v>
      </c>
      <c r="R13087">
        <v>1.0940919037199124E-3</v>
      </c>
      <c r="S13087">
        <f t="shared" si="1225"/>
        <v>4296.6000000000004</v>
      </c>
      <c r="T13087">
        <f t="shared" si="1226"/>
        <v>2.0350109409190371</v>
      </c>
      <c r="U13087">
        <f t="shared" si="1227"/>
        <v>6212.4</v>
      </c>
      <c r="V13087">
        <f t="shared" si="1228"/>
        <v>1913.7649890590803</v>
      </c>
      <c r="W13087" t="str">
        <f t="shared" si="1229"/>
        <v>PROFIT</v>
      </c>
    </row>
    <row r="13088" spans="8:23" x14ac:dyDescent="0.35">
      <c r="H13088">
        <v>2011</v>
      </c>
      <c r="I13088" t="s">
        <v>21</v>
      </c>
      <c r="J13088" t="s">
        <v>712</v>
      </c>
      <c r="K13088" t="s">
        <v>216</v>
      </c>
      <c r="L13088" t="str">
        <f t="shared" si="1224"/>
        <v>Kenya Apparel Manufacturing Co.</v>
      </c>
      <c r="M13088" t="s">
        <v>44</v>
      </c>
      <c r="N13088" t="s">
        <v>2170</v>
      </c>
      <c r="O13088">
        <v>2352</v>
      </c>
      <c r="P13088">
        <v>2.86</v>
      </c>
      <c r="Q13088">
        <v>3.89</v>
      </c>
      <c r="R13088">
        <v>1.5174506828528073E-3</v>
      </c>
      <c r="S13088">
        <f t="shared" si="1225"/>
        <v>6726.7199999999993</v>
      </c>
      <c r="T13088">
        <f t="shared" si="1226"/>
        <v>3.5690440060698028</v>
      </c>
      <c r="U13088">
        <f t="shared" si="1227"/>
        <v>9149.2800000000007</v>
      </c>
      <c r="V13088">
        <f t="shared" si="1228"/>
        <v>2418.9909559939315</v>
      </c>
      <c r="W13088" t="str">
        <f t="shared" si="1229"/>
        <v>PROFIT</v>
      </c>
    </row>
    <row r="13089" spans="8:23" x14ac:dyDescent="0.35">
      <c r="H13089">
        <v>2011</v>
      </c>
      <c r="I13089" t="s">
        <v>21</v>
      </c>
      <c r="J13089" t="s">
        <v>712</v>
      </c>
      <c r="K13089" t="s">
        <v>216</v>
      </c>
      <c r="L13089" t="str">
        <f t="shared" si="1224"/>
        <v>Kenya Apparel Manufacturing Co.</v>
      </c>
      <c r="M13089" t="s">
        <v>49</v>
      </c>
      <c r="N13089" t="s">
        <v>2171</v>
      </c>
      <c r="O13089">
        <v>2472</v>
      </c>
      <c r="P13089">
        <v>2.71</v>
      </c>
      <c r="Q13089">
        <v>3.55</v>
      </c>
      <c r="R13089">
        <v>1.1299435028248588E-3</v>
      </c>
      <c r="S13089">
        <f t="shared" si="1225"/>
        <v>6699.12</v>
      </c>
      <c r="T13089">
        <f t="shared" si="1226"/>
        <v>2.7932203389830508</v>
      </c>
      <c r="U13089">
        <f t="shared" si="1227"/>
        <v>8775.6</v>
      </c>
      <c r="V13089">
        <f t="shared" si="1228"/>
        <v>2073.6867796610172</v>
      </c>
      <c r="W13089" t="str">
        <f t="shared" si="1229"/>
        <v>PROFIT</v>
      </c>
    </row>
    <row r="13090" spans="8:23" x14ac:dyDescent="0.35">
      <c r="H13090">
        <v>2011</v>
      </c>
      <c r="I13090" t="s">
        <v>21</v>
      </c>
      <c r="J13090" t="s">
        <v>712</v>
      </c>
      <c r="K13090" t="s">
        <v>216</v>
      </c>
      <c r="L13090" t="str">
        <f t="shared" si="1224"/>
        <v>Kenya Apparel Manufacturing Co.</v>
      </c>
      <c r="M13090" t="s">
        <v>54</v>
      </c>
      <c r="N13090" t="s">
        <v>2172</v>
      </c>
      <c r="O13090">
        <v>1944</v>
      </c>
      <c r="P13090">
        <v>2.89</v>
      </c>
      <c r="Q13090">
        <v>3.47</v>
      </c>
      <c r="R13090">
        <v>1.0893246187363835E-3</v>
      </c>
      <c r="S13090">
        <f t="shared" si="1225"/>
        <v>5618.16</v>
      </c>
      <c r="T13090">
        <f t="shared" si="1226"/>
        <v>2.1176470588235294</v>
      </c>
      <c r="U13090">
        <f t="shared" si="1227"/>
        <v>6745.68</v>
      </c>
      <c r="V13090">
        <f t="shared" si="1228"/>
        <v>1125.402352941177</v>
      </c>
      <c r="W13090" t="str">
        <f t="shared" si="1229"/>
        <v>PROFIT</v>
      </c>
    </row>
    <row r="13091" spans="8:23" x14ac:dyDescent="0.35">
      <c r="H13091">
        <v>2011</v>
      </c>
      <c r="I13091" t="s">
        <v>21</v>
      </c>
      <c r="J13091" t="s">
        <v>712</v>
      </c>
      <c r="K13091" t="s">
        <v>216</v>
      </c>
      <c r="L13091" t="str">
        <f t="shared" si="1224"/>
        <v>Kenya Apparel Manufacturing Co.</v>
      </c>
      <c r="M13091" t="s">
        <v>59</v>
      </c>
      <c r="N13091" t="s">
        <v>2173</v>
      </c>
      <c r="O13091">
        <v>2088</v>
      </c>
      <c r="P13091">
        <v>2.5099999999999998</v>
      </c>
      <c r="Q13091">
        <v>3.49</v>
      </c>
      <c r="R13091">
        <v>1.375515818431912E-3</v>
      </c>
      <c r="S13091">
        <f t="shared" si="1225"/>
        <v>5240.8799999999992</v>
      </c>
      <c r="T13091">
        <f t="shared" si="1226"/>
        <v>2.8720770288858324</v>
      </c>
      <c r="U13091">
        <f t="shared" si="1227"/>
        <v>7287.1200000000008</v>
      </c>
      <c r="V13091">
        <f t="shared" si="1228"/>
        <v>2043.3679229711158</v>
      </c>
      <c r="W13091" t="str">
        <f t="shared" si="1229"/>
        <v>PROFIT</v>
      </c>
    </row>
    <row r="13092" spans="8:23" x14ac:dyDescent="0.35">
      <c r="H13092">
        <v>2011</v>
      </c>
      <c r="I13092" t="s">
        <v>21</v>
      </c>
      <c r="J13092" t="s">
        <v>712</v>
      </c>
      <c r="K13092" t="s">
        <v>216</v>
      </c>
      <c r="L13092" t="str">
        <f t="shared" si="1224"/>
        <v>Kenya Apparel Manufacturing Co.</v>
      </c>
      <c r="M13092" t="s">
        <v>64</v>
      </c>
      <c r="N13092" t="s">
        <v>2174</v>
      </c>
      <c r="O13092">
        <v>1248</v>
      </c>
      <c r="P13092">
        <v>2.71</v>
      </c>
      <c r="Q13092">
        <v>3.68</v>
      </c>
      <c r="R13092">
        <v>1.1111111111111111E-3</v>
      </c>
      <c r="S13092">
        <f t="shared" si="1225"/>
        <v>3382.08</v>
      </c>
      <c r="T13092">
        <f t="shared" si="1226"/>
        <v>1.3866666666666667</v>
      </c>
      <c r="U13092">
        <f t="shared" si="1227"/>
        <v>4592.6400000000003</v>
      </c>
      <c r="V13092">
        <f t="shared" si="1228"/>
        <v>1209.1733333333336</v>
      </c>
      <c r="W13092" t="str">
        <f t="shared" si="1229"/>
        <v>PROFIT</v>
      </c>
    </row>
    <row r="13093" spans="8:23" x14ac:dyDescent="0.35">
      <c r="H13093">
        <v>2011</v>
      </c>
      <c r="I13093" t="s">
        <v>21</v>
      </c>
      <c r="J13093" t="s">
        <v>712</v>
      </c>
      <c r="K13093" t="s">
        <v>216</v>
      </c>
      <c r="L13093" t="str">
        <f t="shared" si="1224"/>
        <v>Kenya Apparel Manufacturing Co.</v>
      </c>
      <c r="M13093" t="s">
        <v>69</v>
      </c>
      <c r="N13093" t="s">
        <v>2175</v>
      </c>
      <c r="O13093">
        <v>1668</v>
      </c>
      <c r="P13093">
        <v>2.35</v>
      </c>
      <c r="Q13093">
        <v>3.78</v>
      </c>
      <c r="R13093">
        <v>1.567398119122257E-3</v>
      </c>
      <c r="S13093">
        <f t="shared" si="1225"/>
        <v>3919.8</v>
      </c>
      <c r="T13093">
        <f t="shared" si="1226"/>
        <v>2.6144200626959249</v>
      </c>
      <c r="U13093">
        <f t="shared" si="1227"/>
        <v>6305.04</v>
      </c>
      <c r="V13093">
        <f t="shared" si="1228"/>
        <v>2382.6255799373039</v>
      </c>
      <c r="W13093" t="str">
        <f t="shared" si="1229"/>
        <v>PROFIT</v>
      </c>
    </row>
    <row r="13094" spans="8:23" x14ac:dyDescent="0.35">
      <c r="H13094">
        <v>2011</v>
      </c>
      <c r="I13094" t="s">
        <v>21</v>
      </c>
      <c r="J13094" t="s">
        <v>712</v>
      </c>
      <c r="K13094" t="s">
        <v>216</v>
      </c>
      <c r="L13094" t="str">
        <f t="shared" si="1224"/>
        <v>Kenya Apparel Manufacturing Co.</v>
      </c>
      <c r="M13094" t="s">
        <v>74</v>
      </c>
      <c r="N13094" t="s">
        <v>2176</v>
      </c>
      <c r="O13094">
        <v>1512</v>
      </c>
      <c r="P13094">
        <v>2.68</v>
      </c>
      <c r="Q13094">
        <v>3.98</v>
      </c>
      <c r="R13094">
        <v>1.17096018735363E-3</v>
      </c>
      <c r="S13094">
        <f t="shared" si="1225"/>
        <v>4052.1600000000003</v>
      </c>
      <c r="T13094">
        <f t="shared" si="1226"/>
        <v>1.7704918032786885</v>
      </c>
      <c r="U13094">
        <f t="shared" si="1227"/>
        <v>6017.76</v>
      </c>
      <c r="V13094">
        <f t="shared" si="1228"/>
        <v>1963.8295081967212</v>
      </c>
      <c r="W13094" t="str">
        <f t="shared" si="1229"/>
        <v>PROFIT</v>
      </c>
    </row>
    <row r="13095" spans="8:23" x14ac:dyDescent="0.35">
      <c r="H13095">
        <v>2011</v>
      </c>
      <c r="I13095" t="s">
        <v>21</v>
      </c>
      <c r="J13095" t="s">
        <v>712</v>
      </c>
      <c r="K13095" t="s">
        <v>216</v>
      </c>
      <c r="L13095" t="str">
        <f t="shared" si="1224"/>
        <v>Kenya Apparel Manufacturing Co.</v>
      </c>
      <c r="M13095" t="s">
        <v>79</v>
      </c>
      <c r="N13095" t="s">
        <v>2177</v>
      </c>
      <c r="O13095">
        <v>1656</v>
      </c>
      <c r="P13095">
        <v>2.5499999999999998</v>
      </c>
      <c r="Q13095">
        <v>3.56</v>
      </c>
      <c r="R13095">
        <v>1.2315270935960591E-3</v>
      </c>
      <c r="S13095">
        <f t="shared" si="1225"/>
        <v>4222.7999999999993</v>
      </c>
      <c r="T13095">
        <f t="shared" si="1226"/>
        <v>2.0394088669950738</v>
      </c>
      <c r="U13095">
        <f t="shared" si="1227"/>
        <v>5895.36</v>
      </c>
      <c r="V13095">
        <f t="shared" si="1228"/>
        <v>1670.5205911330054</v>
      </c>
      <c r="W13095" t="str">
        <f t="shared" si="1229"/>
        <v>PROFIT</v>
      </c>
    </row>
    <row r="13096" spans="8:23" x14ac:dyDescent="0.35">
      <c r="H13096">
        <v>2011</v>
      </c>
      <c r="I13096" t="s">
        <v>21</v>
      </c>
      <c r="J13096" t="s">
        <v>712</v>
      </c>
      <c r="K13096" t="s">
        <v>216</v>
      </c>
      <c r="L13096" t="str">
        <f t="shared" si="1224"/>
        <v>Kenya Apparel Manufacturing Co.</v>
      </c>
      <c r="M13096" t="s">
        <v>84</v>
      </c>
      <c r="N13096" t="s">
        <v>2178</v>
      </c>
      <c r="O13096">
        <v>2160</v>
      </c>
      <c r="P13096">
        <v>2.6</v>
      </c>
      <c r="Q13096">
        <v>3.8</v>
      </c>
      <c r="R13096">
        <v>1.2285012285012285E-3</v>
      </c>
      <c r="S13096">
        <f t="shared" si="1225"/>
        <v>5616</v>
      </c>
      <c r="T13096">
        <f t="shared" si="1226"/>
        <v>2.6535626535626533</v>
      </c>
      <c r="U13096">
        <f t="shared" si="1227"/>
        <v>8208</v>
      </c>
      <c r="V13096">
        <f t="shared" si="1228"/>
        <v>2589.3464373464371</v>
      </c>
      <c r="W13096" t="str">
        <f t="shared" si="1229"/>
        <v>PROFIT</v>
      </c>
    </row>
    <row r="13097" spans="8:23" x14ac:dyDescent="0.35">
      <c r="H13097">
        <v>2011</v>
      </c>
      <c r="I13097" t="s">
        <v>21</v>
      </c>
      <c r="J13097" t="s">
        <v>712</v>
      </c>
      <c r="K13097" t="s">
        <v>216</v>
      </c>
      <c r="L13097" t="str">
        <f t="shared" si="1224"/>
        <v>Kenya Apparel Manufacturing Co.</v>
      </c>
      <c r="M13097" t="s">
        <v>89</v>
      </c>
      <c r="N13097" t="s">
        <v>2179</v>
      </c>
      <c r="O13097">
        <v>2580</v>
      </c>
      <c r="P13097">
        <v>2.8</v>
      </c>
      <c r="Q13097">
        <v>3.32</v>
      </c>
      <c r="R13097">
        <v>1.0695187165775401E-3</v>
      </c>
      <c r="S13097">
        <f t="shared" si="1225"/>
        <v>7223.9999999999991</v>
      </c>
      <c r="T13097">
        <f t="shared" si="1226"/>
        <v>2.7593582887700534</v>
      </c>
      <c r="U13097">
        <f t="shared" si="1227"/>
        <v>8565.6</v>
      </c>
      <c r="V13097">
        <f t="shared" si="1228"/>
        <v>1338.8406417112312</v>
      </c>
      <c r="W13097" t="str">
        <f t="shared" si="1229"/>
        <v>PROFIT</v>
      </c>
    </row>
    <row r="13098" spans="8:23" x14ac:dyDescent="0.35">
      <c r="H13098">
        <v>2011</v>
      </c>
      <c r="I13098" t="s">
        <v>21</v>
      </c>
      <c r="J13098" t="s">
        <v>712</v>
      </c>
      <c r="K13098" t="s">
        <v>216</v>
      </c>
      <c r="L13098" t="str">
        <f t="shared" si="1224"/>
        <v>Kenya Apparel Manufacturing Co.</v>
      </c>
      <c r="M13098" t="s">
        <v>94</v>
      </c>
      <c r="N13098" t="s">
        <v>2180</v>
      </c>
      <c r="O13098">
        <v>1452</v>
      </c>
      <c r="P13098">
        <v>2.3199999999999998</v>
      </c>
      <c r="Q13098">
        <v>3.81</v>
      </c>
      <c r="R13098">
        <v>1.5503875968992248E-3</v>
      </c>
      <c r="S13098">
        <f t="shared" si="1225"/>
        <v>3368.64</v>
      </c>
      <c r="T13098">
        <f t="shared" si="1226"/>
        <v>2.2511627906976743</v>
      </c>
      <c r="U13098">
        <f t="shared" si="1227"/>
        <v>5532.12</v>
      </c>
      <c r="V13098">
        <f t="shared" si="1228"/>
        <v>2161.2288372093021</v>
      </c>
      <c r="W13098" t="str">
        <f t="shared" si="1229"/>
        <v>PROFIT</v>
      </c>
    </row>
    <row r="13099" spans="8:23" x14ac:dyDescent="0.35">
      <c r="H13099">
        <v>2011</v>
      </c>
      <c r="I13099" t="s">
        <v>21</v>
      </c>
      <c r="J13099" t="s">
        <v>712</v>
      </c>
      <c r="K13099" t="s">
        <v>216</v>
      </c>
      <c r="L13099" t="str">
        <f t="shared" si="1224"/>
        <v>Kenya Apparel Manufacturing Co.</v>
      </c>
      <c r="M13099" t="s">
        <v>99</v>
      </c>
      <c r="N13099" t="s">
        <v>2181</v>
      </c>
      <c r="O13099">
        <v>1212</v>
      </c>
      <c r="P13099">
        <v>2.37</v>
      </c>
      <c r="Q13099">
        <v>3.78</v>
      </c>
      <c r="R13099">
        <v>1.2285012285012285E-3</v>
      </c>
      <c r="S13099">
        <f t="shared" si="1225"/>
        <v>2872.44</v>
      </c>
      <c r="T13099">
        <f t="shared" si="1226"/>
        <v>1.4889434889434889</v>
      </c>
      <c r="U13099">
        <f t="shared" si="1227"/>
        <v>4581.3599999999997</v>
      </c>
      <c r="V13099">
        <f t="shared" si="1228"/>
        <v>1707.4310565110561</v>
      </c>
      <c r="W13099" t="str">
        <f t="shared" si="1229"/>
        <v>PROFIT</v>
      </c>
    </row>
    <row r="13100" spans="8:23" x14ac:dyDescent="0.35">
      <c r="H13100">
        <v>2011</v>
      </c>
      <c r="I13100" t="s">
        <v>21</v>
      </c>
      <c r="J13100" t="s">
        <v>712</v>
      </c>
      <c r="K13100" t="s">
        <v>216</v>
      </c>
      <c r="L13100" t="str">
        <f t="shared" si="1224"/>
        <v>Kenya Apparel Manufacturing Co.</v>
      </c>
      <c r="M13100" t="s">
        <v>104</v>
      </c>
      <c r="N13100" t="s">
        <v>2182</v>
      </c>
      <c r="O13100">
        <v>1308</v>
      </c>
      <c r="P13100">
        <v>2.64</v>
      </c>
      <c r="Q13100">
        <v>3.54</v>
      </c>
      <c r="R13100">
        <v>1.7953321364452424E-3</v>
      </c>
      <c r="S13100">
        <f t="shared" si="1225"/>
        <v>3453.1200000000003</v>
      </c>
      <c r="T13100">
        <f t="shared" si="1226"/>
        <v>2.3482944344703771</v>
      </c>
      <c r="U13100">
        <f t="shared" si="1227"/>
        <v>4630.32</v>
      </c>
      <c r="V13100">
        <f t="shared" si="1228"/>
        <v>1174.8517055655291</v>
      </c>
      <c r="W13100" t="str">
        <f t="shared" si="1229"/>
        <v>PROFIT</v>
      </c>
    </row>
    <row r="13101" spans="8:23" x14ac:dyDescent="0.35">
      <c r="H13101">
        <v>2011</v>
      </c>
      <c r="I13101" t="s">
        <v>21</v>
      </c>
      <c r="J13101" t="s">
        <v>712</v>
      </c>
      <c r="K13101" t="s">
        <v>216</v>
      </c>
      <c r="L13101" t="str">
        <f t="shared" si="1224"/>
        <v>Kenya Apparel Manufacturing Co.</v>
      </c>
      <c r="M13101" t="s">
        <v>109</v>
      </c>
      <c r="N13101" t="s">
        <v>2183</v>
      </c>
      <c r="O13101">
        <v>1788</v>
      </c>
      <c r="P13101">
        <v>2.96</v>
      </c>
      <c r="Q13101">
        <v>3.53</v>
      </c>
      <c r="R13101">
        <v>1.3477088948787063E-3</v>
      </c>
      <c r="S13101">
        <f t="shared" si="1225"/>
        <v>5292.48</v>
      </c>
      <c r="T13101">
        <f t="shared" si="1226"/>
        <v>2.4097035040431267</v>
      </c>
      <c r="U13101">
        <f t="shared" si="1227"/>
        <v>6311.6399999999994</v>
      </c>
      <c r="V13101">
        <f t="shared" si="1228"/>
        <v>1016.7502964959567</v>
      </c>
      <c r="W13101" t="str">
        <f t="shared" si="1229"/>
        <v>PROFIT</v>
      </c>
    </row>
    <row r="13102" spans="8:23" x14ac:dyDescent="0.35">
      <c r="H13102">
        <v>2011</v>
      </c>
      <c r="I13102" t="s">
        <v>21</v>
      </c>
      <c r="J13102" t="s">
        <v>712</v>
      </c>
      <c r="K13102" t="s">
        <v>216</v>
      </c>
      <c r="L13102" t="str">
        <f t="shared" si="1224"/>
        <v>Kenya Apparel Manufacturing Co.</v>
      </c>
      <c r="M13102" t="s">
        <v>114</v>
      </c>
      <c r="N13102" t="s">
        <v>2184</v>
      </c>
      <c r="O13102">
        <v>2280</v>
      </c>
      <c r="P13102">
        <v>2.77</v>
      </c>
      <c r="Q13102">
        <v>3.45</v>
      </c>
      <c r="R13102">
        <v>1.3333333333333333E-3</v>
      </c>
      <c r="S13102">
        <f t="shared" si="1225"/>
        <v>6315.6</v>
      </c>
      <c r="T13102">
        <f t="shared" si="1226"/>
        <v>3.04</v>
      </c>
      <c r="U13102">
        <f t="shared" si="1227"/>
        <v>7866</v>
      </c>
      <c r="V13102">
        <f t="shared" si="1228"/>
        <v>1547.3599999999997</v>
      </c>
      <c r="W13102" t="str">
        <f t="shared" si="1229"/>
        <v>PROFIT</v>
      </c>
    </row>
    <row r="13103" spans="8:23" x14ac:dyDescent="0.35">
      <c r="H13103">
        <v>2011</v>
      </c>
      <c r="I13103" t="s">
        <v>21</v>
      </c>
      <c r="J13103" t="s">
        <v>712</v>
      </c>
      <c r="K13103" t="s">
        <v>216</v>
      </c>
      <c r="L13103" t="str">
        <f t="shared" si="1224"/>
        <v>Kenya Apparel Manufacturing Co.</v>
      </c>
      <c r="M13103" t="s">
        <v>119</v>
      </c>
      <c r="N13103" t="s">
        <v>2185</v>
      </c>
      <c r="O13103">
        <v>1260</v>
      </c>
      <c r="P13103">
        <v>2.82</v>
      </c>
      <c r="Q13103">
        <v>3.35</v>
      </c>
      <c r="R13103">
        <v>1.2626262626262627E-3</v>
      </c>
      <c r="S13103">
        <f t="shared" si="1225"/>
        <v>3553.2</v>
      </c>
      <c r="T13103">
        <f t="shared" si="1226"/>
        <v>1.5909090909090911</v>
      </c>
      <c r="U13103">
        <f t="shared" si="1227"/>
        <v>4221</v>
      </c>
      <c r="V13103">
        <f t="shared" si="1228"/>
        <v>666.20909090909106</v>
      </c>
      <c r="W13103" t="str">
        <f t="shared" si="1229"/>
        <v>LOSS</v>
      </c>
    </row>
    <row r="13104" spans="8:23" x14ac:dyDescent="0.35">
      <c r="H13104">
        <v>2011</v>
      </c>
      <c r="I13104" t="s">
        <v>21</v>
      </c>
      <c r="J13104" t="s">
        <v>712</v>
      </c>
      <c r="K13104" t="s">
        <v>216</v>
      </c>
      <c r="L13104" t="str">
        <f t="shared" si="1224"/>
        <v>Kenya Apparel Manufacturing Co.</v>
      </c>
      <c r="M13104" t="s">
        <v>124</v>
      </c>
      <c r="N13104" t="s">
        <v>2186</v>
      </c>
      <c r="O13104">
        <v>1872</v>
      </c>
      <c r="P13104">
        <v>2.97</v>
      </c>
      <c r="Q13104">
        <v>3.94</v>
      </c>
      <c r="R13104">
        <v>1.4124293785310734E-3</v>
      </c>
      <c r="S13104">
        <f t="shared" si="1225"/>
        <v>5559.84</v>
      </c>
      <c r="T13104">
        <f t="shared" si="1226"/>
        <v>2.6440677966101696</v>
      </c>
      <c r="U13104">
        <f t="shared" si="1227"/>
        <v>7375.68</v>
      </c>
      <c r="V13104">
        <f t="shared" si="1228"/>
        <v>1813.1959322033899</v>
      </c>
      <c r="W13104" t="str">
        <f t="shared" si="1229"/>
        <v>PROFIT</v>
      </c>
    </row>
    <row r="13105" spans="8:23" x14ac:dyDescent="0.35">
      <c r="H13105">
        <v>2011</v>
      </c>
      <c r="I13105" t="s">
        <v>21</v>
      </c>
      <c r="J13105" t="s">
        <v>712</v>
      </c>
      <c r="K13105" t="s">
        <v>216</v>
      </c>
      <c r="L13105" t="str">
        <f t="shared" si="1224"/>
        <v>Kenya Apparel Manufacturing Co.</v>
      </c>
      <c r="M13105" t="s">
        <v>129</v>
      </c>
      <c r="N13105" t="s">
        <v>2187</v>
      </c>
      <c r="O13105">
        <v>2196</v>
      </c>
      <c r="P13105">
        <v>2.83</v>
      </c>
      <c r="Q13105">
        <v>3.32</v>
      </c>
      <c r="R13105">
        <v>1.3513513513513514E-3</v>
      </c>
      <c r="S13105">
        <f t="shared" si="1225"/>
        <v>6214.68</v>
      </c>
      <c r="T13105">
        <f t="shared" si="1226"/>
        <v>2.9675675675675679</v>
      </c>
      <c r="U13105">
        <f t="shared" si="1227"/>
        <v>7290.7199999999993</v>
      </c>
      <c r="V13105">
        <f t="shared" si="1228"/>
        <v>1073.0724324324315</v>
      </c>
      <c r="W13105" t="str">
        <f t="shared" si="1229"/>
        <v>PROFIT</v>
      </c>
    </row>
    <row r="13106" spans="8:23" x14ac:dyDescent="0.35">
      <c r="H13106">
        <v>2011</v>
      </c>
      <c r="I13106" t="s">
        <v>21</v>
      </c>
      <c r="J13106" t="s">
        <v>712</v>
      </c>
      <c r="K13106" t="s">
        <v>216</v>
      </c>
      <c r="L13106" t="str">
        <f t="shared" si="1224"/>
        <v>Kenya Apparel Manufacturing Co.</v>
      </c>
      <c r="M13106" t="s">
        <v>134</v>
      </c>
      <c r="N13106" t="s">
        <v>2188</v>
      </c>
      <c r="O13106">
        <v>2760</v>
      </c>
      <c r="P13106">
        <v>2.5499999999999998</v>
      </c>
      <c r="Q13106">
        <v>3.67</v>
      </c>
      <c r="R13106">
        <v>1.2706480304955528E-3</v>
      </c>
      <c r="S13106">
        <f t="shared" si="1225"/>
        <v>7037.9999999999991</v>
      </c>
      <c r="T13106">
        <f t="shared" si="1226"/>
        <v>3.5069885641677256</v>
      </c>
      <c r="U13106">
        <f t="shared" si="1227"/>
        <v>10129.199999999999</v>
      </c>
      <c r="V13106">
        <f t="shared" si="1228"/>
        <v>3087.693011435832</v>
      </c>
      <c r="W13106" t="str">
        <f t="shared" si="1229"/>
        <v>PROFIT</v>
      </c>
    </row>
    <row r="13107" spans="8:23" x14ac:dyDescent="0.35">
      <c r="H13107">
        <v>2011</v>
      </c>
      <c r="I13107" t="s">
        <v>21</v>
      </c>
      <c r="J13107" t="s">
        <v>712</v>
      </c>
      <c r="K13107" t="s">
        <v>216</v>
      </c>
      <c r="L13107" t="str">
        <f t="shared" si="1224"/>
        <v>Kenya Apparel Manufacturing Co.</v>
      </c>
      <c r="M13107" t="s">
        <v>139</v>
      </c>
      <c r="N13107" t="s">
        <v>2189</v>
      </c>
      <c r="O13107">
        <v>2520</v>
      </c>
      <c r="P13107">
        <v>2.39</v>
      </c>
      <c r="Q13107">
        <v>3.6</v>
      </c>
      <c r="R13107">
        <v>1.0256410256410256E-3</v>
      </c>
      <c r="S13107">
        <f t="shared" si="1225"/>
        <v>6022.8</v>
      </c>
      <c r="T13107">
        <f t="shared" si="1226"/>
        <v>2.5846153846153848</v>
      </c>
      <c r="U13107">
        <f t="shared" si="1227"/>
        <v>9072</v>
      </c>
      <c r="V13107">
        <f t="shared" si="1228"/>
        <v>3046.6153846153843</v>
      </c>
      <c r="W13107" t="str">
        <f t="shared" si="1229"/>
        <v>PROFIT</v>
      </c>
    </row>
    <row r="13108" spans="8:23" x14ac:dyDescent="0.35">
      <c r="H13108">
        <v>2011</v>
      </c>
      <c r="I13108" t="s">
        <v>21</v>
      </c>
      <c r="J13108" t="s">
        <v>712</v>
      </c>
      <c r="K13108" t="s">
        <v>216</v>
      </c>
      <c r="L13108" t="str">
        <f t="shared" si="1224"/>
        <v>Kenya Apparel Manufacturing Co.</v>
      </c>
      <c r="M13108" t="s">
        <v>144</v>
      </c>
      <c r="N13108" t="s">
        <v>2190</v>
      </c>
      <c r="O13108">
        <v>1668</v>
      </c>
      <c r="P13108">
        <v>2.88</v>
      </c>
      <c r="Q13108">
        <v>3.33</v>
      </c>
      <c r="R13108">
        <v>1.5151515151515152E-3</v>
      </c>
      <c r="S13108">
        <f t="shared" si="1225"/>
        <v>4803.84</v>
      </c>
      <c r="T13108">
        <f t="shared" si="1226"/>
        <v>2.5272727272727273</v>
      </c>
      <c r="U13108">
        <f t="shared" si="1227"/>
        <v>5554.4400000000005</v>
      </c>
      <c r="V13108">
        <f t="shared" si="1228"/>
        <v>748.07272727272766</v>
      </c>
      <c r="W13108" t="str">
        <f t="shared" si="1229"/>
        <v>LOSS</v>
      </c>
    </row>
    <row r="13109" spans="8:23" x14ac:dyDescent="0.35">
      <c r="H13109">
        <v>2011</v>
      </c>
      <c r="I13109" t="s">
        <v>21</v>
      </c>
      <c r="J13109" t="s">
        <v>712</v>
      </c>
      <c r="K13109" t="s">
        <v>216</v>
      </c>
      <c r="L13109" t="str">
        <f t="shared" si="1224"/>
        <v>Kenya Apparel Manufacturing Co.</v>
      </c>
      <c r="M13109" t="s">
        <v>149</v>
      </c>
      <c r="N13109" t="s">
        <v>2191</v>
      </c>
      <c r="O13109">
        <v>1872</v>
      </c>
      <c r="P13109">
        <v>2.86</v>
      </c>
      <c r="Q13109">
        <v>3.76</v>
      </c>
      <c r="R13109">
        <v>1.4285714285714286E-3</v>
      </c>
      <c r="S13109">
        <f t="shared" si="1225"/>
        <v>5353.92</v>
      </c>
      <c r="T13109">
        <f t="shared" si="1226"/>
        <v>2.6742857142857144</v>
      </c>
      <c r="U13109">
        <f t="shared" si="1227"/>
        <v>7038.7199999999993</v>
      </c>
      <c r="V13109">
        <f t="shared" si="1228"/>
        <v>1682.1257142857135</v>
      </c>
      <c r="W13109" t="str">
        <f t="shared" si="1229"/>
        <v>PROFIT</v>
      </c>
    </row>
    <row r="13110" spans="8:23" x14ac:dyDescent="0.35">
      <c r="H13110">
        <v>2011</v>
      </c>
      <c r="I13110" t="s">
        <v>21</v>
      </c>
      <c r="J13110" t="s">
        <v>712</v>
      </c>
      <c r="K13110" t="s">
        <v>216</v>
      </c>
      <c r="L13110" t="str">
        <f t="shared" si="1224"/>
        <v>Kenya Apparel Manufacturing Co.</v>
      </c>
      <c r="M13110" t="s">
        <v>154</v>
      </c>
      <c r="N13110" t="s">
        <v>2192</v>
      </c>
      <c r="O13110">
        <v>1944</v>
      </c>
      <c r="P13110">
        <v>2.34</v>
      </c>
      <c r="Q13110">
        <v>3.91</v>
      </c>
      <c r="R13110">
        <v>1.6806722689075631E-3</v>
      </c>
      <c r="S13110">
        <f t="shared" si="1225"/>
        <v>4548.96</v>
      </c>
      <c r="T13110">
        <f t="shared" si="1226"/>
        <v>3.2672268907563029</v>
      </c>
      <c r="U13110">
        <f t="shared" si="1227"/>
        <v>7601.04</v>
      </c>
      <c r="V13110">
        <f t="shared" si="1228"/>
        <v>3048.8127731092436</v>
      </c>
      <c r="W13110" t="str">
        <f t="shared" si="1229"/>
        <v>PROFIT</v>
      </c>
    </row>
    <row r="13111" spans="8:23" x14ac:dyDescent="0.35">
      <c r="H13111">
        <v>2011</v>
      </c>
      <c r="I13111" t="s">
        <v>21</v>
      </c>
      <c r="J13111" t="s">
        <v>712</v>
      </c>
      <c r="K13111" t="s">
        <v>216</v>
      </c>
      <c r="L13111" t="str">
        <f t="shared" si="1224"/>
        <v>Kenya Apparel Manufacturing Co.</v>
      </c>
      <c r="M13111" t="s">
        <v>159</v>
      </c>
      <c r="N13111" t="s">
        <v>2193</v>
      </c>
      <c r="O13111">
        <v>1740</v>
      </c>
      <c r="P13111">
        <v>2.72</v>
      </c>
      <c r="Q13111">
        <v>3.46</v>
      </c>
      <c r="R13111">
        <v>1.7825311942959001E-3</v>
      </c>
      <c r="S13111">
        <f t="shared" si="1225"/>
        <v>4732.8</v>
      </c>
      <c r="T13111">
        <f t="shared" si="1226"/>
        <v>3.1016042780748663</v>
      </c>
      <c r="U13111">
        <f t="shared" si="1227"/>
        <v>6020.4</v>
      </c>
      <c r="V13111">
        <f t="shared" si="1228"/>
        <v>1284.4983957219247</v>
      </c>
      <c r="W13111" t="str">
        <f t="shared" si="1229"/>
        <v>PROFIT</v>
      </c>
    </row>
    <row r="13112" spans="8:23" x14ac:dyDescent="0.35">
      <c r="H13112">
        <v>2011</v>
      </c>
      <c r="I13112" t="s">
        <v>21</v>
      </c>
      <c r="J13112" t="s">
        <v>712</v>
      </c>
      <c r="K13112" t="s">
        <v>216</v>
      </c>
      <c r="L13112" t="str">
        <f t="shared" si="1224"/>
        <v>Kenya Apparel Manufacturing Co.</v>
      </c>
      <c r="M13112" t="s">
        <v>164</v>
      </c>
      <c r="N13112" t="s">
        <v>2194</v>
      </c>
      <c r="O13112">
        <v>1524</v>
      </c>
      <c r="P13112">
        <v>2.88</v>
      </c>
      <c r="Q13112">
        <v>3.31</v>
      </c>
      <c r="R13112">
        <v>1.2315270935960591E-3</v>
      </c>
      <c r="S13112">
        <f t="shared" si="1225"/>
        <v>4389.12</v>
      </c>
      <c r="T13112">
        <f t="shared" si="1226"/>
        <v>1.8768472906403941</v>
      </c>
      <c r="U13112">
        <f t="shared" si="1227"/>
        <v>5044.4400000000005</v>
      </c>
      <c r="V13112">
        <f t="shared" si="1228"/>
        <v>653.44315270936022</v>
      </c>
      <c r="W13112" t="str">
        <f t="shared" si="1229"/>
        <v>LOSS</v>
      </c>
    </row>
    <row r="13113" spans="8:23" x14ac:dyDescent="0.35">
      <c r="H13113">
        <v>2011</v>
      </c>
      <c r="I13113" t="s">
        <v>21</v>
      </c>
      <c r="J13113" t="s">
        <v>712</v>
      </c>
      <c r="K13113" t="s">
        <v>216</v>
      </c>
      <c r="L13113" t="str">
        <f t="shared" si="1224"/>
        <v>Kenya Apparel Manufacturing Co.</v>
      </c>
      <c r="M13113" t="s">
        <v>169</v>
      </c>
      <c r="N13113" t="s">
        <v>2195</v>
      </c>
      <c r="O13113">
        <v>1992</v>
      </c>
      <c r="P13113">
        <v>2.44</v>
      </c>
      <c r="Q13113">
        <v>3.4</v>
      </c>
      <c r="R13113">
        <v>1.4619883040935672E-3</v>
      </c>
      <c r="S13113">
        <f t="shared" si="1225"/>
        <v>4860.4799999999996</v>
      </c>
      <c r="T13113">
        <f t="shared" si="1226"/>
        <v>2.9122807017543857</v>
      </c>
      <c r="U13113">
        <f t="shared" si="1227"/>
        <v>6772.8</v>
      </c>
      <c r="V13113">
        <f t="shared" si="1228"/>
        <v>1909.4077192982463</v>
      </c>
      <c r="W13113" t="str">
        <f t="shared" si="1229"/>
        <v>PROFIT</v>
      </c>
    </row>
    <row r="13114" spans="8:23" x14ac:dyDescent="0.35">
      <c r="H13114">
        <v>2011</v>
      </c>
      <c r="I13114" t="s">
        <v>21</v>
      </c>
      <c r="J13114" t="s">
        <v>712</v>
      </c>
      <c r="K13114" t="s">
        <v>216</v>
      </c>
      <c r="L13114" t="str">
        <f t="shared" si="1224"/>
        <v>Kenya Apparel Manufacturing Co.</v>
      </c>
      <c r="M13114" t="s">
        <v>174</v>
      </c>
      <c r="N13114" t="s">
        <v>2196</v>
      </c>
      <c r="O13114">
        <v>1608</v>
      </c>
      <c r="P13114">
        <v>2.75</v>
      </c>
      <c r="Q13114">
        <v>3.41</v>
      </c>
      <c r="R13114">
        <v>1.29366106080207E-3</v>
      </c>
      <c r="S13114">
        <f t="shared" si="1225"/>
        <v>4422</v>
      </c>
      <c r="T13114">
        <f t="shared" si="1226"/>
        <v>2.0802069857697285</v>
      </c>
      <c r="U13114">
        <f t="shared" si="1227"/>
        <v>5483.2800000000007</v>
      </c>
      <c r="V13114">
        <f t="shared" si="1228"/>
        <v>1059.1997930142309</v>
      </c>
      <c r="W13114" t="str">
        <f t="shared" si="1229"/>
        <v>PROFIT</v>
      </c>
    </row>
    <row r="13115" spans="8:23" x14ac:dyDescent="0.35">
      <c r="H13115">
        <v>2011</v>
      </c>
      <c r="I13115" t="s">
        <v>21</v>
      </c>
      <c r="J13115" t="s">
        <v>712</v>
      </c>
      <c r="K13115" t="s">
        <v>216</v>
      </c>
      <c r="L13115" t="str">
        <f t="shared" si="1224"/>
        <v>Kenya Apparel Manufacturing Co.</v>
      </c>
      <c r="M13115" t="s">
        <v>179</v>
      </c>
      <c r="N13115" t="s">
        <v>2197</v>
      </c>
      <c r="O13115">
        <v>1968</v>
      </c>
      <c r="P13115">
        <v>2.64</v>
      </c>
      <c r="Q13115">
        <v>3.44</v>
      </c>
      <c r="R13115">
        <v>1.1834319526627219E-3</v>
      </c>
      <c r="S13115">
        <f t="shared" si="1225"/>
        <v>5195.5200000000004</v>
      </c>
      <c r="T13115">
        <f t="shared" si="1226"/>
        <v>2.3289940828402367</v>
      </c>
      <c r="U13115">
        <f t="shared" si="1227"/>
        <v>6769.92</v>
      </c>
      <c r="V13115">
        <f t="shared" si="1228"/>
        <v>1572.0710059171595</v>
      </c>
      <c r="W13115" t="str">
        <f t="shared" si="1229"/>
        <v>PROFIT</v>
      </c>
    </row>
    <row r="13116" spans="8:23" x14ac:dyDescent="0.35">
      <c r="H13116">
        <v>2011</v>
      </c>
      <c r="I13116" t="s">
        <v>21</v>
      </c>
      <c r="J13116" t="s">
        <v>598</v>
      </c>
      <c r="K13116" t="s">
        <v>221</v>
      </c>
      <c r="L13116" t="str">
        <f t="shared" si="1224"/>
        <v>Liberty Garments</v>
      </c>
      <c r="M13116" t="s">
        <v>184</v>
      </c>
      <c r="N13116" t="s">
        <v>2198</v>
      </c>
      <c r="O13116">
        <v>336</v>
      </c>
      <c r="P13116">
        <v>4.32</v>
      </c>
      <c r="Q13116">
        <v>5.19</v>
      </c>
      <c r="R13116">
        <v>1.1098779134295228E-3</v>
      </c>
      <c r="S13116">
        <f t="shared" si="1225"/>
        <v>1451.52</v>
      </c>
      <c r="T13116">
        <f t="shared" si="1226"/>
        <v>0.37291897891231968</v>
      </c>
      <c r="U13116">
        <f t="shared" si="1227"/>
        <v>1743.8400000000001</v>
      </c>
      <c r="V13116">
        <f t="shared" si="1228"/>
        <v>291.94708102108785</v>
      </c>
      <c r="W13116" t="str">
        <f t="shared" si="1229"/>
        <v>LOSS</v>
      </c>
    </row>
    <row r="13117" spans="8:23" x14ac:dyDescent="0.35">
      <c r="H13117">
        <v>2011</v>
      </c>
      <c r="I13117" t="s">
        <v>21</v>
      </c>
      <c r="J13117" t="s">
        <v>598</v>
      </c>
      <c r="K13117" t="s">
        <v>221</v>
      </c>
      <c r="L13117" t="str">
        <f t="shared" si="1224"/>
        <v>Liberty Garments</v>
      </c>
      <c r="M13117" t="s">
        <v>189</v>
      </c>
      <c r="N13117" t="s">
        <v>2199</v>
      </c>
      <c r="O13117">
        <v>408</v>
      </c>
      <c r="P13117">
        <v>4.04</v>
      </c>
      <c r="Q13117">
        <v>5.01</v>
      </c>
      <c r="R13117">
        <v>1.4705882352941176E-3</v>
      </c>
      <c r="S13117">
        <f t="shared" si="1225"/>
        <v>1648.32</v>
      </c>
      <c r="T13117">
        <f t="shared" si="1226"/>
        <v>0.6</v>
      </c>
      <c r="U13117">
        <f t="shared" si="1227"/>
        <v>2044.08</v>
      </c>
      <c r="V13117">
        <f t="shared" si="1228"/>
        <v>395.15999999999997</v>
      </c>
      <c r="W13117" t="str">
        <f t="shared" si="1229"/>
        <v>LOSS</v>
      </c>
    </row>
    <row r="13118" spans="8:23" x14ac:dyDescent="0.35">
      <c r="H13118">
        <v>2011</v>
      </c>
      <c r="I13118" t="s">
        <v>21</v>
      </c>
      <c r="J13118" t="s">
        <v>598</v>
      </c>
      <c r="K13118" t="s">
        <v>221</v>
      </c>
      <c r="L13118" t="str">
        <f t="shared" si="1224"/>
        <v>Liberty Garments</v>
      </c>
      <c r="M13118" t="s">
        <v>194</v>
      </c>
      <c r="N13118" t="s">
        <v>2200</v>
      </c>
      <c r="O13118">
        <v>432</v>
      </c>
      <c r="P13118">
        <v>4.46</v>
      </c>
      <c r="Q13118">
        <v>5.1100000000000003</v>
      </c>
      <c r="R13118">
        <v>1.5923566878980893E-3</v>
      </c>
      <c r="S13118">
        <f t="shared" si="1225"/>
        <v>1926.72</v>
      </c>
      <c r="T13118">
        <f t="shared" si="1226"/>
        <v>0.68789808917197459</v>
      </c>
      <c r="U13118">
        <f t="shared" si="1227"/>
        <v>2207.52</v>
      </c>
      <c r="V13118">
        <f t="shared" si="1228"/>
        <v>280.11210191082796</v>
      </c>
      <c r="W13118" t="str">
        <f t="shared" si="1229"/>
        <v>LOSS</v>
      </c>
    </row>
    <row r="13119" spans="8:23" x14ac:dyDescent="0.35">
      <c r="H13119">
        <v>2011</v>
      </c>
      <c r="I13119" t="s">
        <v>21</v>
      </c>
      <c r="J13119" t="s">
        <v>598</v>
      </c>
      <c r="K13119" t="s">
        <v>221</v>
      </c>
      <c r="L13119" t="str">
        <f t="shared" si="1224"/>
        <v>Liberty Garments</v>
      </c>
      <c r="M13119" t="s">
        <v>199</v>
      </c>
      <c r="N13119" t="s">
        <v>2201</v>
      </c>
      <c r="O13119">
        <v>264</v>
      </c>
      <c r="P13119">
        <v>4.37</v>
      </c>
      <c r="Q13119">
        <v>5.07</v>
      </c>
      <c r="R13119">
        <v>1.4245014245014246E-3</v>
      </c>
      <c r="S13119">
        <f t="shared" si="1225"/>
        <v>1153.68</v>
      </c>
      <c r="T13119">
        <f t="shared" si="1226"/>
        <v>0.37606837606837606</v>
      </c>
      <c r="U13119">
        <f t="shared" si="1227"/>
        <v>1338.48</v>
      </c>
      <c r="V13119">
        <f t="shared" si="1228"/>
        <v>184.42393162393157</v>
      </c>
      <c r="W13119" t="str">
        <f t="shared" si="1229"/>
        <v>LOSS</v>
      </c>
    </row>
    <row r="13120" spans="8:23" x14ac:dyDescent="0.35">
      <c r="H13120">
        <v>2011</v>
      </c>
      <c r="I13120" t="s">
        <v>21</v>
      </c>
      <c r="J13120" t="s">
        <v>598</v>
      </c>
      <c r="K13120" t="s">
        <v>221</v>
      </c>
      <c r="L13120" t="str">
        <f t="shared" si="1224"/>
        <v>Liberty Garments</v>
      </c>
      <c r="M13120" t="s">
        <v>204</v>
      </c>
      <c r="N13120" t="s">
        <v>2202</v>
      </c>
      <c r="O13120">
        <v>360</v>
      </c>
      <c r="P13120">
        <v>5</v>
      </c>
      <c r="Q13120">
        <v>5.31</v>
      </c>
      <c r="R13120">
        <v>1.8281535648994515E-3</v>
      </c>
      <c r="S13120">
        <f t="shared" si="1225"/>
        <v>1800</v>
      </c>
      <c r="T13120">
        <f t="shared" si="1226"/>
        <v>0.65813528336380256</v>
      </c>
      <c r="U13120">
        <f t="shared" si="1227"/>
        <v>1911.6</v>
      </c>
      <c r="V13120">
        <f t="shared" si="1228"/>
        <v>110.9418647166361</v>
      </c>
      <c r="W13120" t="str">
        <f t="shared" si="1229"/>
        <v>LOSS</v>
      </c>
    </row>
    <row r="13121" spans="8:23" x14ac:dyDescent="0.35">
      <c r="H13121">
        <v>2011</v>
      </c>
      <c r="I13121" t="s">
        <v>21</v>
      </c>
      <c r="J13121" t="s">
        <v>598</v>
      </c>
      <c r="K13121" t="s">
        <v>221</v>
      </c>
      <c r="L13121" t="str">
        <f t="shared" si="1224"/>
        <v>Liberty Garments</v>
      </c>
      <c r="M13121" t="s">
        <v>209</v>
      </c>
      <c r="N13121" t="s">
        <v>2203</v>
      </c>
      <c r="O13121">
        <v>252</v>
      </c>
      <c r="P13121">
        <v>4.6500000000000004</v>
      </c>
      <c r="Q13121">
        <v>5.09</v>
      </c>
      <c r="R13121">
        <v>1.2406947890818859E-3</v>
      </c>
      <c r="S13121">
        <f t="shared" si="1225"/>
        <v>1171.8000000000002</v>
      </c>
      <c r="T13121">
        <f t="shared" si="1226"/>
        <v>0.31265508684863524</v>
      </c>
      <c r="U13121">
        <f t="shared" si="1227"/>
        <v>1282.68</v>
      </c>
      <c r="V13121">
        <f t="shared" si="1228"/>
        <v>110.56734491315125</v>
      </c>
      <c r="W13121" t="str">
        <f t="shared" si="1229"/>
        <v>LOSS</v>
      </c>
    </row>
    <row r="13122" spans="8:23" x14ac:dyDescent="0.35">
      <c r="H13122">
        <v>2011</v>
      </c>
      <c r="I13122" t="s">
        <v>21</v>
      </c>
      <c r="J13122" t="s">
        <v>598</v>
      </c>
      <c r="K13122" t="s">
        <v>221</v>
      </c>
      <c r="L13122" t="str">
        <f t="shared" si="1224"/>
        <v>Liberty Garments</v>
      </c>
      <c r="M13122" t="s">
        <v>214</v>
      </c>
      <c r="N13122" t="s">
        <v>2204</v>
      </c>
      <c r="O13122">
        <v>720</v>
      </c>
      <c r="P13122">
        <v>4.72</v>
      </c>
      <c r="Q13122">
        <v>5.33</v>
      </c>
      <c r="R13122">
        <v>1.7605633802816902E-3</v>
      </c>
      <c r="S13122">
        <f t="shared" si="1225"/>
        <v>3398.3999999999996</v>
      </c>
      <c r="T13122">
        <f t="shared" si="1226"/>
        <v>1.267605633802817</v>
      </c>
      <c r="U13122">
        <f t="shared" si="1227"/>
        <v>3837.6</v>
      </c>
      <c r="V13122">
        <f t="shared" si="1228"/>
        <v>437.93239436619746</v>
      </c>
      <c r="W13122" t="str">
        <f t="shared" si="1229"/>
        <v>LOSS</v>
      </c>
    </row>
    <row r="13123" spans="8:23" x14ac:dyDescent="0.35">
      <c r="H13123">
        <v>2011</v>
      </c>
      <c r="I13123" t="s">
        <v>21</v>
      </c>
      <c r="J13123" t="s">
        <v>598</v>
      </c>
      <c r="K13123" t="s">
        <v>221</v>
      </c>
      <c r="L13123" t="str">
        <f t="shared" ref="L13123:L13186" si="1230">VLOOKUP($K13123,$A$1:$C$124,MATCH($L$1,$A$1:$C$1,0),0)</f>
        <v>Liberty Garments</v>
      </c>
      <c r="M13123" t="s">
        <v>219</v>
      </c>
      <c r="N13123" t="s">
        <v>2205</v>
      </c>
      <c r="O13123">
        <v>432</v>
      </c>
      <c r="P13123">
        <v>4.3600000000000003</v>
      </c>
      <c r="Q13123">
        <v>5.12</v>
      </c>
      <c r="R13123">
        <v>1.5220700152207001E-3</v>
      </c>
      <c r="S13123">
        <f t="shared" ref="S13123:S13186" si="1231">P13123*O13123</f>
        <v>1883.5200000000002</v>
      </c>
      <c r="T13123">
        <f t="shared" ref="T13123:T13186" si="1232">R13123*O13123</f>
        <v>0.65753424657534243</v>
      </c>
      <c r="U13123">
        <f t="shared" ref="U13123:U13186" si="1233">Q13123*O13123</f>
        <v>2211.84</v>
      </c>
      <c r="V13123">
        <f t="shared" ref="V13123:V13186" si="1234">Q13123*O13123-S13123-T13123</f>
        <v>327.66246575342461</v>
      </c>
      <c r="W13123" t="str">
        <f t="shared" ref="W13123:W13186" si="1235">IF(V13123&gt;1000,"PROFIT","LOSS")</f>
        <v>LOSS</v>
      </c>
    </row>
    <row r="13124" spans="8:23" x14ac:dyDescent="0.35">
      <c r="H13124">
        <v>2011</v>
      </c>
      <c r="I13124" t="s">
        <v>21</v>
      </c>
      <c r="J13124" t="s">
        <v>598</v>
      </c>
      <c r="K13124" t="s">
        <v>221</v>
      </c>
      <c r="L13124" t="str">
        <f t="shared" si="1230"/>
        <v>Liberty Garments</v>
      </c>
      <c r="M13124" t="s">
        <v>224</v>
      </c>
      <c r="N13124" t="s">
        <v>2206</v>
      </c>
      <c r="O13124">
        <v>432</v>
      </c>
      <c r="P13124">
        <v>4.0199999999999996</v>
      </c>
      <c r="Q13124">
        <v>5.21</v>
      </c>
      <c r="R13124">
        <v>1.288659793814433E-3</v>
      </c>
      <c r="S13124">
        <f t="shared" si="1231"/>
        <v>1736.6399999999999</v>
      </c>
      <c r="T13124">
        <f t="shared" si="1232"/>
        <v>0.55670103092783507</v>
      </c>
      <c r="U13124">
        <f t="shared" si="1233"/>
        <v>2250.7199999999998</v>
      </c>
      <c r="V13124">
        <f t="shared" si="1234"/>
        <v>513.52329896907213</v>
      </c>
      <c r="W13124" t="str">
        <f t="shared" si="1235"/>
        <v>LOSS</v>
      </c>
    </row>
    <row r="13125" spans="8:23" x14ac:dyDescent="0.35">
      <c r="H13125">
        <v>2011</v>
      </c>
      <c r="I13125" t="s">
        <v>21</v>
      </c>
      <c r="J13125" t="s">
        <v>598</v>
      </c>
      <c r="K13125" t="s">
        <v>221</v>
      </c>
      <c r="L13125" t="str">
        <f t="shared" si="1230"/>
        <v>Liberty Garments</v>
      </c>
      <c r="M13125" t="s">
        <v>229</v>
      </c>
      <c r="N13125" t="s">
        <v>2207</v>
      </c>
      <c r="O13125">
        <v>408</v>
      </c>
      <c r="P13125">
        <v>4.34</v>
      </c>
      <c r="Q13125">
        <v>5.25</v>
      </c>
      <c r="R13125">
        <v>1.2224938875305623E-3</v>
      </c>
      <c r="S13125">
        <f t="shared" si="1231"/>
        <v>1770.72</v>
      </c>
      <c r="T13125">
        <f t="shared" si="1232"/>
        <v>0.49877750611246946</v>
      </c>
      <c r="U13125">
        <f t="shared" si="1233"/>
        <v>2142</v>
      </c>
      <c r="V13125">
        <f t="shared" si="1234"/>
        <v>370.78122249388753</v>
      </c>
      <c r="W13125" t="str">
        <f t="shared" si="1235"/>
        <v>LOSS</v>
      </c>
    </row>
    <row r="13126" spans="8:23" x14ac:dyDescent="0.35">
      <c r="H13126">
        <v>2011</v>
      </c>
      <c r="I13126" t="s">
        <v>21</v>
      </c>
      <c r="J13126" t="s">
        <v>598</v>
      </c>
      <c r="K13126" t="s">
        <v>221</v>
      </c>
      <c r="L13126" t="str">
        <f t="shared" si="1230"/>
        <v>Liberty Garments</v>
      </c>
      <c r="M13126" t="s">
        <v>234</v>
      </c>
      <c r="N13126" t="s">
        <v>2208</v>
      </c>
      <c r="O13126">
        <v>552</v>
      </c>
      <c r="P13126">
        <v>4.95</v>
      </c>
      <c r="Q13126">
        <v>5.16</v>
      </c>
      <c r="R13126">
        <v>1.6891891891891893E-3</v>
      </c>
      <c r="S13126">
        <f t="shared" si="1231"/>
        <v>2732.4</v>
      </c>
      <c r="T13126">
        <f t="shared" si="1232"/>
        <v>0.93243243243243246</v>
      </c>
      <c r="U13126">
        <f t="shared" si="1233"/>
        <v>2848.32</v>
      </c>
      <c r="V13126">
        <f t="shared" si="1234"/>
        <v>114.98756756756764</v>
      </c>
      <c r="W13126" t="str">
        <f t="shared" si="1235"/>
        <v>LOSS</v>
      </c>
    </row>
    <row r="13127" spans="8:23" x14ac:dyDescent="0.35">
      <c r="H13127">
        <v>2011</v>
      </c>
      <c r="I13127" t="s">
        <v>21</v>
      </c>
      <c r="J13127" t="s">
        <v>598</v>
      </c>
      <c r="K13127" t="s">
        <v>221</v>
      </c>
      <c r="L13127" t="str">
        <f t="shared" si="1230"/>
        <v>Liberty Garments</v>
      </c>
      <c r="M13127" t="s">
        <v>239</v>
      </c>
      <c r="N13127" t="s">
        <v>2209</v>
      </c>
      <c r="O13127">
        <v>408</v>
      </c>
      <c r="P13127">
        <v>4.5999999999999996</v>
      </c>
      <c r="Q13127">
        <v>5.16</v>
      </c>
      <c r="R13127">
        <v>1.3140604467805519E-3</v>
      </c>
      <c r="S13127">
        <f t="shared" si="1231"/>
        <v>1876.8</v>
      </c>
      <c r="T13127">
        <f t="shared" si="1232"/>
        <v>0.53613666228646517</v>
      </c>
      <c r="U13127">
        <f t="shared" si="1233"/>
        <v>2105.2800000000002</v>
      </c>
      <c r="V13127">
        <f t="shared" si="1234"/>
        <v>227.94386333771379</v>
      </c>
      <c r="W13127" t="str">
        <f t="shared" si="1235"/>
        <v>LOSS</v>
      </c>
    </row>
    <row r="13128" spans="8:23" x14ac:dyDescent="0.35">
      <c r="H13128">
        <v>2011</v>
      </c>
      <c r="I13128" t="s">
        <v>21</v>
      </c>
      <c r="J13128" t="s">
        <v>598</v>
      </c>
      <c r="K13128" t="s">
        <v>221</v>
      </c>
      <c r="L13128" t="str">
        <f t="shared" si="1230"/>
        <v>Liberty Garments</v>
      </c>
      <c r="M13128" t="s">
        <v>244</v>
      </c>
      <c r="N13128" t="s">
        <v>2210</v>
      </c>
      <c r="O13128">
        <v>600</v>
      </c>
      <c r="P13128">
        <v>4.46</v>
      </c>
      <c r="Q13128">
        <v>5.12</v>
      </c>
      <c r="R13128">
        <v>1.0822510822510823E-3</v>
      </c>
      <c r="S13128">
        <f t="shared" si="1231"/>
        <v>2676</v>
      </c>
      <c r="T13128">
        <f t="shared" si="1232"/>
        <v>0.64935064935064934</v>
      </c>
      <c r="U13128">
        <f t="shared" si="1233"/>
        <v>3072</v>
      </c>
      <c r="V13128">
        <f t="shared" si="1234"/>
        <v>395.35064935064935</v>
      </c>
      <c r="W13128" t="str">
        <f t="shared" si="1235"/>
        <v>LOSS</v>
      </c>
    </row>
    <row r="13129" spans="8:23" x14ac:dyDescent="0.35">
      <c r="H13129">
        <v>2011</v>
      </c>
      <c r="I13129" t="s">
        <v>21</v>
      </c>
      <c r="J13129" t="s">
        <v>598</v>
      </c>
      <c r="K13129" t="s">
        <v>221</v>
      </c>
      <c r="L13129" t="str">
        <f t="shared" si="1230"/>
        <v>Liberty Garments</v>
      </c>
      <c r="M13129" t="s">
        <v>249</v>
      </c>
      <c r="N13129" t="s">
        <v>2211</v>
      </c>
      <c r="O13129">
        <v>564</v>
      </c>
      <c r="P13129">
        <v>4.5999999999999996</v>
      </c>
      <c r="Q13129">
        <v>5.31</v>
      </c>
      <c r="R13129">
        <v>1.7211703958691911E-3</v>
      </c>
      <c r="S13129">
        <f t="shared" si="1231"/>
        <v>2594.3999999999996</v>
      </c>
      <c r="T13129">
        <f t="shared" si="1232"/>
        <v>0.97074010327022375</v>
      </c>
      <c r="U13129">
        <f t="shared" si="1233"/>
        <v>2994.8399999999997</v>
      </c>
      <c r="V13129">
        <f t="shared" si="1234"/>
        <v>399.46925989672985</v>
      </c>
      <c r="W13129" t="str">
        <f t="shared" si="1235"/>
        <v>LOSS</v>
      </c>
    </row>
    <row r="13130" spans="8:23" x14ac:dyDescent="0.35">
      <c r="H13130">
        <v>2011</v>
      </c>
      <c r="I13130" t="s">
        <v>21</v>
      </c>
      <c r="J13130" t="s">
        <v>598</v>
      </c>
      <c r="K13130" t="s">
        <v>221</v>
      </c>
      <c r="L13130" t="str">
        <f t="shared" si="1230"/>
        <v>Liberty Garments</v>
      </c>
      <c r="M13130" t="s">
        <v>254</v>
      </c>
      <c r="N13130" t="s">
        <v>2212</v>
      </c>
      <c r="O13130">
        <v>324</v>
      </c>
      <c r="P13130">
        <v>4.0999999999999996</v>
      </c>
      <c r="Q13130">
        <v>5.15</v>
      </c>
      <c r="R13130">
        <v>1.3245033112582781E-3</v>
      </c>
      <c r="S13130">
        <f t="shared" si="1231"/>
        <v>1328.3999999999999</v>
      </c>
      <c r="T13130">
        <f t="shared" si="1232"/>
        <v>0.4291390728476821</v>
      </c>
      <c r="U13130">
        <f t="shared" si="1233"/>
        <v>1668.6000000000001</v>
      </c>
      <c r="V13130">
        <f t="shared" si="1234"/>
        <v>339.77086092715257</v>
      </c>
      <c r="W13130" t="str">
        <f t="shared" si="1235"/>
        <v>LOSS</v>
      </c>
    </row>
    <row r="13131" spans="8:23" x14ac:dyDescent="0.35">
      <c r="H13131">
        <v>2011</v>
      </c>
      <c r="I13131" t="s">
        <v>21</v>
      </c>
      <c r="J13131" t="s">
        <v>598</v>
      </c>
      <c r="K13131" t="s">
        <v>221</v>
      </c>
      <c r="L13131" t="str">
        <f t="shared" si="1230"/>
        <v>Liberty Garments</v>
      </c>
      <c r="M13131" t="s">
        <v>23</v>
      </c>
      <c r="N13131" t="s">
        <v>2213</v>
      </c>
      <c r="O13131">
        <v>336</v>
      </c>
      <c r="P13131">
        <v>4.92</v>
      </c>
      <c r="Q13131">
        <v>5.36</v>
      </c>
      <c r="R13131">
        <v>1.4326647564469914E-3</v>
      </c>
      <c r="S13131">
        <f t="shared" si="1231"/>
        <v>1653.12</v>
      </c>
      <c r="T13131">
        <f t="shared" si="1232"/>
        <v>0.48137535816618909</v>
      </c>
      <c r="U13131">
        <f t="shared" si="1233"/>
        <v>1800.96</v>
      </c>
      <c r="V13131">
        <f t="shared" si="1234"/>
        <v>147.35862464183396</v>
      </c>
      <c r="W13131" t="str">
        <f t="shared" si="1235"/>
        <v>LOSS</v>
      </c>
    </row>
    <row r="13132" spans="8:23" x14ac:dyDescent="0.35">
      <c r="H13132">
        <v>2011</v>
      </c>
      <c r="I13132" t="s">
        <v>21</v>
      </c>
      <c r="J13132" t="s">
        <v>598</v>
      </c>
      <c r="K13132" t="s">
        <v>221</v>
      </c>
      <c r="L13132" t="str">
        <f t="shared" si="1230"/>
        <v>Liberty Garments</v>
      </c>
      <c r="M13132" t="s">
        <v>28</v>
      </c>
      <c r="N13132" t="s">
        <v>2214</v>
      </c>
      <c r="O13132">
        <v>456</v>
      </c>
      <c r="P13132">
        <v>4.07</v>
      </c>
      <c r="Q13132">
        <v>5.09</v>
      </c>
      <c r="R13132">
        <v>1.0660980810234541E-3</v>
      </c>
      <c r="S13132">
        <f t="shared" si="1231"/>
        <v>1855.92</v>
      </c>
      <c r="T13132">
        <f t="shared" si="1232"/>
        <v>0.48614072494669508</v>
      </c>
      <c r="U13132">
        <f t="shared" si="1233"/>
        <v>2321.04</v>
      </c>
      <c r="V13132">
        <f t="shared" si="1234"/>
        <v>464.63385927505317</v>
      </c>
      <c r="W13132" t="str">
        <f t="shared" si="1235"/>
        <v>LOSS</v>
      </c>
    </row>
    <row r="13133" spans="8:23" x14ac:dyDescent="0.35">
      <c r="H13133">
        <v>2011</v>
      </c>
      <c r="I13133" t="s">
        <v>21</v>
      </c>
      <c r="J13133" t="s">
        <v>598</v>
      </c>
      <c r="K13133" t="s">
        <v>221</v>
      </c>
      <c r="L13133" t="str">
        <f t="shared" si="1230"/>
        <v>Liberty Garments</v>
      </c>
      <c r="M13133" t="s">
        <v>33</v>
      </c>
      <c r="N13133" t="s">
        <v>2215</v>
      </c>
      <c r="O13133">
        <v>636</v>
      </c>
      <c r="P13133">
        <v>4.09</v>
      </c>
      <c r="Q13133">
        <v>5.38</v>
      </c>
      <c r="R13133">
        <v>1.7006802721088435E-3</v>
      </c>
      <c r="S13133">
        <f t="shared" si="1231"/>
        <v>2601.2399999999998</v>
      </c>
      <c r="T13133">
        <f t="shared" si="1232"/>
        <v>1.0816326530612244</v>
      </c>
      <c r="U13133">
        <f t="shared" si="1233"/>
        <v>3421.68</v>
      </c>
      <c r="V13133">
        <f t="shared" si="1234"/>
        <v>819.35836734693885</v>
      </c>
      <c r="W13133" t="str">
        <f t="shared" si="1235"/>
        <v>LOSS</v>
      </c>
    </row>
    <row r="13134" spans="8:23" x14ac:dyDescent="0.35">
      <c r="H13134">
        <v>2011</v>
      </c>
      <c r="I13134" t="s">
        <v>21</v>
      </c>
      <c r="J13134" t="s">
        <v>598</v>
      </c>
      <c r="K13134" t="s">
        <v>221</v>
      </c>
      <c r="L13134" t="str">
        <f t="shared" si="1230"/>
        <v>Liberty Garments</v>
      </c>
      <c r="M13134" t="s">
        <v>39</v>
      </c>
      <c r="N13134" t="s">
        <v>2216</v>
      </c>
      <c r="O13134">
        <v>600</v>
      </c>
      <c r="P13134">
        <v>4.59</v>
      </c>
      <c r="Q13134">
        <v>5.38</v>
      </c>
      <c r="R13134">
        <v>1.2468827930174563E-3</v>
      </c>
      <c r="S13134">
        <f t="shared" si="1231"/>
        <v>2754</v>
      </c>
      <c r="T13134">
        <f t="shared" si="1232"/>
        <v>0.74812967581047385</v>
      </c>
      <c r="U13134">
        <f t="shared" si="1233"/>
        <v>3228</v>
      </c>
      <c r="V13134">
        <f t="shared" si="1234"/>
        <v>473.25187032418955</v>
      </c>
      <c r="W13134" t="str">
        <f t="shared" si="1235"/>
        <v>LOSS</v>
      </c>
    </row>
    <row r="13135" spans="8:23" x14ac:dyDescent="0.35">
      <c r="H13135">
        <v>2011</v>
      </c>
      <c r="I13135" t="s">
        <v>21</v>
      </c>
      <c r="J13135" t="s">
        <v>598</v>
      </c>
      <c r="K13135" t="s">
        <v>221</v>
      </c>
      <c r="L13135" t="str">
        <f t="shared" si="1230"/>
        <v>Liberty Garments</v>
      </c>
      <c r="M13135" t="s">
        <v>44</v>
      </c>
      <c r="N13135" t="s">
        <v>2217</v>
      </c>
      <c r="O13135">
        <v>528</v>
      </c>
      <c r="P13135">
        <v>4.91</v>
      </c>
      <c r="Q13135">
        <v>5.0599999999999996</v>
      </c>
      <c r="R13135">
        <v>1.4184397163120568E-3</v>
      </c>
      <c r="S13135">
        <f t="shared" si="1231"/>
        <v>2592.48</v>
      </c>
      <c r="T13135">
        <f t="shared" si="1232"/>
        <v>0.74893617021276604</v>
      </c>
      <c r="U13135">
        <f t="shared" si="1233"/>
        <v>2671.68</v>
      </c>
      <c r="V13135">
        <f t="shared" si="1234"/>
        <v>78.451063829787046</v>
      </c>
      <c r="W13135" t="str">
        <f t="shared" si="1235"/>
        <v>LOSS</v>
      </c>
    </row>
    <row r="13136" spans="8:23" x14ac:dyDescent="0.35">
      <c r="H13136">
        <v>2011</v>
      </c>
      <c r="I13136" t="s">
        <v>21</v>
      </c>
      <c r="J13136" t="s">
        <v>598</v>
      </c>
      <c r="K13136" t="s">
        <v>221</v>
      </c>
      <c r="L13136" t="str">
        <f t="shared" si="1230"/>
        <v>Liberty Garments</v>
      </c>
      <c r="M13136" t="s">
        <v>49</v>
      </c>
      <c r="N13136" t="s">
        <v>2218</v>
      </c>
      <c r="O13136">
        <v>684</v>
      </c>
      <c r="P13136">
        <v>4.83</v>
      </c>
      <c r="Q13136">
        <v>5.19</v>
      </c>
      <c r="R13136">
        <v>1.3793103448275861E-3</v>
      </c>
      <c r="S13136">
        <f t="shared" si="1231"/>
        <v>3303.7200000000003</v>
      </c>
      <c r="T13136">
        <f t="shared" si="1232"/>
        <v>0.94344827586206892</v>
      </c>
      <c r="U13136">
        <f t="shared" si="1233"/>
        <v>3549.9600000000005</v>
      </c>
      <c r="V13136">
        <f t="shared" si="1234"/>
        <v>245.29655172413817</v>
      </c>
      <c r="W13136" t="str">
        <f t="shared" si="1235"/>
        <v>LOSS</v>
      </c>
    </row>
    <row r="13137" spans="8:23" x14ac:dyDescent="0.35">
      <c r="H13137">
        <v>2011</v>
      </c>
      <c r="I13137" t="s">
        <v>21</v>
      </c>
      <c r="J13137" t="s">
        <v>598</v>
      </c>
      <c r="K13137" t="s">
        <v>221</v>
      </c>
      <c r="L13137" t="str">
        <f t="shared" si="1230"/>
        <v>Liberty Garments</v>
      </c>
      <c r="M13137" t="s">
        <v>54</v>
      </c>
      <c r="N13137" t="s">
        <v>2219</v>
      </c>
      <c r="O13137">
        <v>240</v>
      </c>
      <c r="P13137">
        <v>4.12</v>
      </c>
      <c r="Q13137">
        <v>5.01</v>
      </c>
      <c r="R13137">
        <v>1.5197568389057751E-3</v>
      </c>
      <c r="S13137">
        <f t="shared" si="1231"/>
        <v>988.80000000000007</v>
      </c>
      <c r="T13137">
        <f t="shared" si="1232"/>
        <v>0.36474164133738601</v>
      </c>
      <c r="U13137">
        <f t="shared" si="1233"/>
        <v>1202.3999999999999</v>
      </c>
      <c r="V13137">
        <f t="shared" si="1234"/>
        <v>213.23525835866241</v>
      </c>
      <c r="W13137" t="str">
        <f t="shared" si="1235"/>
        <v>LOSS</v>
      </c>
    </row>
    <row r="13138" spans="8:23" x14ac:dyDescent="0.35">
      <c r="H13138">
        <v>2011</v>
      </c>
      <c r="I13138" t="s">
        <v>21</v>
      </c>
      <c r="J13138" t="s">
        <v>598</v>
      </c>
      <c r="K13138" t="s">
        <v>221</v>
      </c>
      <c r="L13138" t="str">
        <f t="shared" si="1230"/>
        <v>Liberty Garments</v>
      </c>
      <c r="M13138" t="s">
        <v>59</v>
      </c>
      <c r="N13138" t="s">
        <v>2220</v>
      </c>
      <c r="O13138">
        <v>396</v>
      </c>
      <c r="P13138">
        <v>4.8</v>
      </c>
      <c r="Q13138">
        <v>5.37</v>
      </c>
      <c r="R13138">
        <v>1.5974440894568689E-3</v>
      </c>
      <c r="S13138">
        <f t="shared" si="1231"/>
        <v>1900.8</v>
      </c>
      <c r="T13138">
        <f t="shared" si="1232"/>
        <v>0.63258785942492013</v>
      </c>
      <c r="U13138">
        <f t="shared" si="1233"/>
        <v>2126.52</v>
      </c>
      <c r="V13138">
        <f t="shared" si="1234"/>
        <v>225.08741214057511</v>
      </c>
      <c r="W13138" t="str">
        <f t="shared" si="1235"/>
        <v>LOSS</v>
      </c>
    </row>
    <row r="13139" spans="8:23" x14ac:dyDescent="0.35">
      <c r="H13139">
        <v>2011</v>
      </c>
      <c r="I13139" t="s">
        <v>21</v>
      </c>
      <c r="J13139" t="s">
        <v>598</v>
      </c>
      <c r="K13139" t="s">
        <v>221</v>
      </c>
      <c r="L13139" t="str">
        <f t="shared" si="1230"/>
        <v>Liberty Garments</v>
      </c>
      <c r="M13139" t="s">
        <v>64</v>
      </c>
      <c r="N13139" t="s">
        <v>2221</v>
      </c>
      <c r="O13139">
        <v>492</v>
      </c>
      <c r="P13139">
        <v>4.26</v>
      </c>
      <c r="Q13139">
        <v>5.23</v>
      </c>
      <c r="R13139">
        <v>1.3123359580052493E-3</v>
      </c>
      <c r="S13139">
        <f t="shared" si="1231"/>
        <v>2095.92</v>
      </c>
      <c r="T13139">
        <f t="shared" si="1232"/>
        <v>0.64566929133858264</v>
      </c>
      <c r="U13139">
        <f t="shared" si="1233"/>
        <v>2573.1600000000003</v>
      </c>
      <c r="V13139">
        <f t="shared" si="1234"/>
        <v>476.59433070866163</v>
      </c>
      <c r="W13139" t="str">
        <f t="shared" si="1235"/>
        <v>LOSS</v>
      </c>
    </row>
    <row r="13140" spans="8:23" x14ac:dyDescent="0.35">
      <c r="H13140">
        <v>2011</v>
      </c>
      <c r="I13140" t="s">
        <v>21</v>
      </c>
      <c r="J13140" t="s">
        <v>598</v>
      </c>
      <c r="K13140" t="s">
        <v>221</v>
      </c>
      <c r="L13140" t="str">
        <f t="shared" si="1230"/>
        <v>Liberty Garments</v>
      </c>
      <c r="M13140" t="s">
        <v>69</v>
      </c>
      <c r="N13140" t="s">
        <v>2222</v>
      </c>
      <c r="O13140">
        <v>276</v>
      </c>
      <c r="P13140">
        <v>4.5199999999999996</v>
      </c>
      <c r="Q13140">
        <v>5.16</v>
      </c>
      <c r="R13140">
        <v>1.2224938875305623E-3</v>
      </c>
      <c r="S13140">
        <f t="shared" si="1231"/>
        <v>1247.52</v>
      </c>
      <c r="T13140">
        <f t="shared" si="1232"/>
        <v>0.33740831295843521</v>
      </c>
      <c r="U13140">
        <f t="shared" si="1233"/>
        <v>1424.16</v>
      </c>
      <c r="V13140">
        <f t="shared" si="1234"/>
        <v>176.30259168704166</v>
      </c>
      <c r="W13140" t="str">
        <f t="shared" si="1235"/>
        <v>LOSS</v>
      </c>
    </row>
    <row r="13141" spans="8:23" x14ac:dyDescent="0.35">
      <c r="H13141">
        <v>2011</v>
      </c>
      <c r="I13141" t="s">
        <v>21</v>
      </c>
      <c r="J13141" t="s">
        <v>598</v>
      </c>
      <c r="K13141" t="s">
        <v>221</v>
      </c>
      <c r="L13141" t="str">
        <f t="shared" si="1230"/>
        <v>Liberty Garments</v>
      </c>
      <c r="M13141" t="s">
        <v>74</v>
      </c>
      <c r="N13141" t="s">
        <v>2223</v>
      </c>
      <c r="O13141">
        <v>444</v>
      </c>
      <c r="P13141">
        <v>4.8</v>
      </c>
      <c r="Q13141">
        <v>5.1100000000000003</v>
      </c>
      <c r="R13141">
        <v>1.4084507042253522E-3</v>
      </c>
      <c r="S13141">
        <f t="shared" si="1231"/>
        <v>2131.1999999999998</v>
      </c>
      <c r="T13141">
        <f t="shared" si="1232"/>
        <v>0.62535211267605639</v>
      </c>
      <c r="U13141">
        <f t="shared" si="1233"/>
        <v>2268.84</v>
      </c>
      <c r="V13141">
        <f t="shared" si="1234"/>
        <v>137.01464788732426</v>
      </c>
      <c r="W13141" t="str">
        <f t="shared" si="1235"/>
        <v>LOSS</v>
      </c>
    </row>
    <row r="13142" spans="8:23" x14ac:dyDescent="0.35">
      <c r="H13142">
        <v>2011</v>
      </c>
      <c r="I13142" t="s">
        <v>21</v>
      </c>
      <c r="J13142" t="s">
        <v>598</v>
      </c>
      <c r="K13142" t="s">
        <v>221</v>
      </c>
      <c r="L13142" t="str">
        <f t="shared" si="1230"/>
        <v>Liberty Garments</v>
      </c>
      <c r="M13142" t="s">
        <v>79</v>
      </c>
      <c r="N13142" t="s">
        <v>2224</v>
      </c>
      <c r="O13142">
        <v>444</v>
      </c>
      <c r="P13142">
        <v>4.0199999999999996</v>
      </c>
      <c r="Q13142">
        <v>5.04</v>
      </c>
      <c r="R13142">
        <v>1.5082956259426848E-3</v>
      </c>
      <c r="S13142">
        <f t="shared" si="1231"/>
        <v>1784.8799999999999</v>
      </c>
      <c r="T13142">
        <f t="shared" si="1232"/>
        <v>0.6696832579185521</v>
      </c>
      <c r="U13142">
        <f t="shared" si="1233"/>
        <v>2237.7600000000002</v>
      </c>
      <c r="V13142">
        <f t="shared" si="1234"/>
        <v>452.21031674208177</v>
      </c>
      <c r="W13142" t="str">
        <f t="shared" si="1235"/>
        <v>LOSS</v>
      </c>
    </row>
    <row r="13143" spans="8:23" x14ac:dyDescent="0.35">
      <c r="H13143">
        <v>2011</v>
      </c>
      <c r="I13143" t="s">
        <v>21</v>
      </c>
      <c r="J13143" t="s">
        <v>598</v>
      </c>
      <c r="K13143" t="s">
        <v>221</v>
      </c>
      <c r="L13143" t="str">
        <f t="shared" si="1230"/>
        <v>Liberty Garments</v>
      </c>
      <c r="M13143" t="s">
        <v>84</v>
      </c>
      <c r="N13143" t="s">
        <v>2225</v>
      </c>
      <c r="O13143">
        <v>492</v>
      </c>
      <c r="P13143">
        <v>4.3499999999999996</v>
      </c>
      <c r="Q13143">
        <v>5.33</v>
      </c>
      <c r="R13143">
        <v>1.6051364365971107E-3</v>
      </c>
      <c r="S13143">
        <f t="shared" si="1231"/>
        <v>2140.1999999999998</v>
      </c>
      <c r="T13143">
        <f t="shared" si="1232"/>
        <v>0.7897271268057785</v>
      </c>
      <c r="U13143">
        <f t="shared" si="1233"/>
        <v>2622.36</v>
      </c>
      <c r="V13143">
        <f t="shared" si="1234"/>
        <v>481.37027287319455</v>
      </c>
      <c r="W13143" t="str">
        <f t="shared" si="1235"/>
        <v>LOSS</v>
      </c>
    </row>
    <row r="13144" spans="8:23" x14ac:dyDescent="0.35">
      <c r="H13144">
        <v>2011</v>
      </c>
      <c r="I13144" t="s">
        <v>21</v>
      </c>
      <c r="J13144" t="s">
        <v>598</v>
      </c>
      <c r="K13144" t="s">
        <v>221</v>
      </c>
      <c r="L13144" t="str">
        <f t="shared" si="1230"/>
        <v>Liberty Garments</v>
      </c>
      <c r="M13144" t="s">
        <v>89</v>
      </c>
      <c r="N13144" t="s">
        <v>2226</v>
      </c>
      <c r="O13144">
        <v>432</v>
      </c>
      <c r="P13144">
        <v>5</v>
      </c>
      <c r="Q13144">
        <v>5.13</v>
      </c>
      <c r="R13144">
        <v>1.3698630136986301E-3</v>
      </c>
      <c r="S13144">
        <f t="shared" si="1231"/>
        <v>2160</v>
      </c>
      <c r="T13144">
        <f t="shared" si="1232"/>
        <v>0.59178082191780823</v>
      </c>
      <c r="U13144">
        <f t="shared" si="1233"/>
        <v>2216.16</v>
      </c>
      <c r="V13144">
        <f t="shared" si="1234"/>
        <v>55.568219178082046</v>
      </c>
      <c r="W13144" t="str">
        <f t="shared" si="1235"/>
        <v>LOSS</v>
      </c>
    </row>
    <row r="13145" spans="8:23" x14ac:dyDescent="0.35">
      <c r="H13145">
        <v>2011</v>
      </c>
      <c r="I13145" t="s">
        <v>21</v>
      </c>
      <c r="J13145" t="s">
        <v>598</v>
      </c>
      <c r="K13145" t="s">
        <v>221</v>
      </c>
      <c r="L13145" t="str">
        <f t="shared" si="1230"/>
        <v>Liberty Garments</v>
      </c>
      <c r="M13145" t="s">
        <v>94</v>
      </c>
      <c r="N13145" t="s">
        <v>2227</v>
      </c>
      <c r="O13145">
        <v>480</v>
      </c>
      <c r="P13145">
        <v>4.25</v>
      </c>
      <c r="Q13145">
        <v>5.4</v>
      </c>
      <c r="R13145">
        <v>1.5873015873015873E-3</v>
      </c>
      <c r="S13145">
        <f t="shared" si="1231"/>
        <v>2040</v>
      </c>
      <c r="T13145">
        <f t="shared" si="1232"/>
        <v>0.76190476190476186</v>
      </c>
      <c r="U13145">
        <f t="shared" si="1233"/>
        <v>2592</v>
      </c>
      <c r="V13145">
        <f t="shared" si="1234"/>
        <v>551.23809523809518</v>
      </c>
      <c r="W13145" t="str">
        <f t="shared" si="1235"/>
        <v>LOSS</v>
      </c>
    </row>
    <row r="13146" spans="8:23" x14ac:dyDescent="0.35">
      <c r="H13146">
        <v>2011</v>
      </c>
      <c r="I13146" t="s">
        <v>21</v>
      </c>
      <c r="J13146" t="s">
        <v>598</v>
      </c>
      <c r="K13146" t="s">
        <v>221</v>
      </c>
      <c r="L13146" t="str">
        <f t="shared" si="1230"/>
        <v>Liberty Garments</v>
      </c>
      <c r="M13146" t="s">
        <v>99</v>
      </c>
      <c r="N13146" t="s">
        <v>2228</v>
      </c>
      <c r="O13146">
        <v>492</v>
      </c>
      <c r="P13146">
        <v>4.53</v>
      </c>
      <c r="Q13146">
        <v>5.14</v>
      </c>
      <c r="R13146">
        <v>1.2658227848101266E-3</v>
      </c>
      <c r="S13146">
        <f t="shared" si="1231"/>
        <v>2228.7600000000002</v>
      </c>
      <c r="T13146">
        <f t="shared" si="1232"/>
        <v>0.62278481012658227</v>
      </c>
      <c r="U13146">
        <f t="shared" si="1233"/>
        <v>2528.8799999999997</v>
      </c>
      <c r="V13146">
        <f t="shared" si="1234"/>
        <v>299.49721518987286</v>
      </c>
      <c r="W13146" t="str">
        <f t="shared" si="1235"/>
        <v>LOSS</v>
      </c>
    </row>
    <row r="13147" spans="8:23" x14ac:dyDescent="0.35">
      <c r="H13147">
        <v>2011</v>
      </c>
      <c r="I13147" t="s">
        <v>21</v>
      </c>
      <c r="J13147" t="s">
        <v>598</v>
      </c>
      <c r="K13147" t="s">
        <v>221</v>
      </c>
      <c r="L13147" t="str">
        <f t="shared" si="1230"/>
        <v>Liberty Garments</v>
      </c>
      <c r="M13147" t="s">
        <v>104</v>
      </c>
      <c r="N13147" t="s">
        <v>2229</v>
      </c>
      <c r="O13147">
        <v>612</v>
      </c>
      <c r="P13147">
        <v>4.87</v>
      </c>
      <c r="Q13147">
        <v>5.22</v>
      </c>
      <c r="R13147">
        <v>1.0775862068965517E-3</v>
      </c>
      <c r="S13147">
        <f t="shared" si="1231"/>
        <v>2980.44</v>
      </c>
      <c r="T13147">
        <f t="shared" si="1232"/>
        <v>0.65948275862068961</v>
      </c>
      <c r="U13147">
        <f t="shared" si="1233"/>
        <v>3194.64</v>
      </c>
      <c r="V13147">
        <f t="shared" si="1234"/>
        <v>213.54051724137912</v>
      </c>
      <c r="W13147" t="str">
        <f t="shared" si="1235"/>
        <v>LOSS</v>
      </c>
    </row>
    <row r="13148" spans="8:23" x14ac:dyDescent="0.35">
      <c r="H13148">
        <v>2011</v>
      </c>
      <c r="I13148" t="s">
        <v>21</v>
      </c>
      <c r="J13148" t="s">
        <v>598</v>
      </c>
      <c r="K13148" t="s">
        <v>221</v>
      </c>
      <c r="L13148" t="str">
        <f t="shared" si="1230"/>
        <v>Liberty Garments</v>
      </c>
      <c r="M13148" t="s">
        <v>109</v>
      </c>
      <c r="N13148" t="s">
        <v>2230</v>
      </c>
      <c r="O13148">
        <v>492</v>
      </c>
      <c r="P13148">
        <v>4.3</v>
      </c>
      <c r="Q13148">
        <v>5.17</v>
      </c>
      <c r="R13148">
        <v>1.0384215991692627E-3</v>
      </c>
      <c r="S13148">
        <f t="shared" si="1231"/>
        <v>2115.6</v>
      </c>
      <c r="T13148">
        <f t="shared" si="1232"/>
        <v>0.5109034267912772</v>
      </c>
      <c r="U13148">
        <f t="shared" si="1233"/>
        <v>2543.64</v>
      </c>
      <c r="V13148">
        <f t="shared" si="1234"/>
        <v>427.52909657320868</v>
      </c>
      <c r="W13148" t="str">
        <f t="shared" si="1235"/>
        <v>LOSS</v>
      </c>
    </row>
    <row r="13149" spans="8:23" x14ac:dyDescent="0.35">
      <c r="H13149">
        <v>2011</v>
      </c>
      <c r="I13149" t="s">
        <v>21</v>
      </c>
      <c r="J13149" t="s">
        <v>598</v>
      </c>
      <c r="K13149" t="s">
        <v>221</v>
      </c>
      <c r="L13149" t="str">
        <f t="shared" si="1230"/>
        <v>Liberty Garments</v>
      </c>
      <c r="M13149" t="s">
        <v>114</v>
      </c>
      <c r="N13149" t="s">
        <v>2231</v>
      </c>
      <c r="O13149">
        <v>384</v>
      </c>
      <c r="P13149">
        <v>4.25</v>
      </c>
      <c r="Q13149">
        <v>5.31</v>
      </c>
      <c r="R13149">
        <v>1.1947431302270011E-3</v>
      </c>
      <c r="S13149">
        <f t="shared" si="1231"/>
        <v>1632</v>
      </c>
      <c r="T13149">
        <f t="shared" si="1232"/>
        <v>0.45878136200716846</v>
      </c>
      <c r="U13149">
        <f t="shared" si="1233"/>
        <v>2039.04</v>
      </c>
      <c r="V13149">
        <f t="shared" si="1234"/>
        <v>406.58121863799278</v>
      </c>
      <c r="W13149" t="str">
        <f t="shared" si="1235"/>
        <v>LOSS</v>
      </c>
    </row>
    <row r="13150" spans="8:23" x14ac:dyDescent="0.35">
      <c r="H13150">
        <v>2011</v>
      </c>
      <c r="I13150" t="s">
        <v>21</v>
      </c>
      <c r="J13150" t="s">
        <v>598</v>
      </c>
      <c r="K13150" t="s">
        <v>221</v>
      </c>
      <c r="L13150" t="str">
        <f t="shared" si="1230"/>
        <v>Liberty Garments</v>
      </c>
      <c r="M13150" t="s">
        <v>119</v>
      </c>
      <c r="N13150" t="s">
        <v>2232</v>
      </c>
      <c r="O13150">
        <v>720</v>
      </c>
      <c r="P13150">
        <v>4.8099999999999996</v>
      </c>
      <c r="Q13150">
        <v>5.2</v>
      </c>
      <c r="R13150">
        <v>1.1641443538998836E-3</v>
      </c>
      <c r="S13150">
        <f t="shared" si="1231"/>
        <v>3463.2</v>
      </c>
      <c r="T13150">
        <f t="shared" si="1232"/>
        <v>0.8381839348079162</v>
      </c>
      <c r="U13150">
        <f t="shared" si="1233"/>
        <v>3744</v>
      </c>
      <c r="V13150">
        <f t="shared" si="1234"/>
        <v>279.96181606519224</v>
      </c>
      <c r="W13150" t="str">
        <f t="shared" si="1235"/>
        <v>LOSS</v>
      </c>
    </row>
    <row r="13151" spans="8:23" x14ac:dyDescent="0.35">
      <c r="H13151">
        <v>2011</v>
      </c>
      <c r="I13151" t="s">
        <v>21</v>
      </c>
      <c r="J13151" t="s">
        <v>598</v>
      </c>
      <c r="K13151" t="s">
        <v>221</v>
      </c>
      <c r="L13151" t="str">
        <f t="shared" si="1230"/>
        <v>Liberty Garments</v>
      </c>
      <c r="M13151" t="s">
        <v>124</v>
      </c>
      <c r="N13151" t="s">
        <v>2234</v>
      </c>
      <c r="O13151">
        <v>564</v>
      </c>
      <c r="P13151">
        <v>4.12</v>
      </c>
      <c r="Q13151">
        <v>5.18</v>
      </c>
      <c r="R13151">
        <v>1.5479876160990713E-3</v>
      </c>
      <c r="S13151">
        <f t="shared" si="1231"/>
        <v>2323.6799999999998</v>
      </c>
      <c r="T13151">
        <f t="shared" si="1232"/>
        <v>0.87306501547987625</v>
      </c>
      <c r="U13151">
        <f t="shared" si="1233"/>
        <v>2921.52</v>
      </c>
      <c r="V13151">
        <f t="shared" si="1234"/>
        <v>596.96693498452032</v>
      </c>
      <c r="W13151" t="str">
        <f t="shared" si="1235"/>
        <v>LOSS</v>
      </c>
    </row>
    <row r="13152" spans="8:23" x14ac:dyDescent="0.35">
      <c r="H13152">
        <v>2011</v>
      </c>
      <c r="I13152" t="s">
        <v>21</v>
      </c>
      <c r="J13152" t="s">
        <v>598</v>
      </c>
      <c r="K13152" t="s">
        <v>221</v>
      </c>
      <c r="L13152" t="str">
        <f t="shared" si="1230"/>
        <v>Liberty Garments</v>
      </c>
      <c r="M13152" t="s">
        <v>129</v>
      </c>
      <c r="N13152" t="s">
        <v>2235</v>
      </c>
      <c r="O13152">
        <v>312</v>
      </c>
      <c r="P13152">
        <v>4.29</v>
      </c>
      <c r="Q13152">
        <v>5.09</v>
      </c>
      <c r="R13152">
        <v>1.5479876160990713E-3</v>
      </c>
      <c r="S13152">
        <f t="shared" si="1231"/>
        <v>1338.48</v>
      </c>
      <c r="T13152">
        <f t="shared" si="1232"/>
        <v>0.48297213622291024</v>
      </c>
      <c r="U13152">
        <f t="shared" si="1233"/>
        <v>1588.08</v>
      </c>
      <c r="V13152">
        <f t="shared" si="1234"/>
        <v>249.117027863777</v>
      </c>
      <c r="W13152" t="str">
        <f t="shared" si="1235"/>
        <v>LOSS</v>
      </c>
    </row>
    <row r="13153" spans="8:23" x14ac:dyDescent="0.35">
      <c r="H13153">
        <v>2011</v>
      </c>
      <c r="I13153" t="s">
        <v>21</v>
      </c>
      <c r="J13153" t="s">
        <v>598</v>
      </c>
      <c r="K13153" t="s">
        <v>221</v>
      </c>
      <c r="L13153" t="str">
        <f t="shared" si="1230"/>
        <v>Liberty Garments</v>
      </c>
      <c r="M13153" t="s">
        <v>134</v>
      </c>
      <c r="N13153" t="s">
        <v>2236</v>
      </c>
      <c r="O13153">
        <v>612</v>
      </c>
      <c r="P13153">
        <v>4.74</v>
      </c>
      <c r="Q13153">
        <v>5.01</v>
      </c>
      <c r="R13153">
        <v>1.1025358324145535E-3</v>
      </c>
      <c r="S13153">
        <f t="shared" si="1231"/>
        <v>2900.88</v>
      </c>
      <c r="T13153">
        <f t="shared" si="1232"/>
        <v>0.67475192943770679</v>
      </c>
      <c r="U13153">
        <f t="shared" si="1233"/>
        <v>3066.12</v>
      </c>
      <c r="V13153">
        <f t="shared" si="1234"/>
        <v>164.56524807056206</v>
      </c>
      <c r="W13153" t="str">
        <f t="shared" si="1235"/>
        <v>LOSS</v>
      </c>
    </row>
    <row r="13154" spans="8:23" x14ac:dyDescent="0.35">
      <c r="H13154">
        <v>2011</v>
      </c>
      <c r="I13154" t="s">
        <v>21</v>
      </c>
      <c r="J13154" t="s">
        <v>598</v>
      </c>
      <c r="K13154" t="s">
        <v>221</v>
      </c>
      <c r="L13154" t="str">
        <f t="shared" si="1230"/>
        <v>Liberty Garments</v>
      </c>
      <c r="M13154" t="s">
        <v>139</v>
      </c>
      <c r="N13154" t="s">
        <v>2237</v>
      </c>
      <c r="O13154">
        <v>624</v>
      </c>
      <c r="P13154">
        <v>4.1500000000000004</v>
      </c>
      <c r="Q13154">
        <v>5.17</v>
      </c>
      <c r="R13154">
        <v>1.2594458438287153E-3</v>
      </c>
      <c r="S13154">
        <f t="shared" si="1231"/>
        <v>2589.6000000000004</v>
      </c>
      <c r="T13154">
        <f t="shared" si="1232"/>
        <v>0.78589420654911835</v>
      </c>
      <c r="U13154">
        <f t="shared" si="1233"/>
        <v>3226.08</v>
      </c>
      <c r="V13154">
        <f t="shared" si="1234"/>
        <v>635.69410579345049</v>
      </c>
      <c r="W13154" t="str">
        <f t="shared" si="1235"/>
        <v>LOSS</v>
      </c>
    </row>
    <row r="13155" spans="8:23" x14ac:dyDescent="0.35">
      <c r="H13155">
        <v>2011</v>
      </c>
      <c r="I13155" t="s">
        <v>21</v>
      </c>
      <c r="J13155" t="s">
        <v>2238</v>
      </c>
      <c r="K13155" t="s">
        <v>226</v>
      </c>
      <c r="L13155" t="str">
        <f t="shared" si="1230"/>
        <v>Safari Wear Manufacturers</v>
      </c>
      <c r="M13155" t="s">
        <v>144</v>
      </c>
      <c r="N13155" t="s">
        <v>2239</v>
      </c>
      <c r="O13155">
        <v>432</v>
      </c>
      <c r="P13155">
        <v>3.59</v>
      </c>
      <c r="Q13155">
        <v>6.15</v>
      </c>
      <c r="R13155">
        <v>1.5243902439024391E-3</v>
      </c>
      <c r="S13155">
        <f t="shared" si="1231"/>
        <v>1550.8799999999999</v>
      </c>
      <c r="T13155">
        <f t="shared" si="1232"/>
        <v>0.65853658536585369</v>
      </c>
      <c r="U13155">
        <f t="shared" si="1233"/>
        <v>2656.8</v>
      </c>
      <c r="V13155">
        <f t="shared" si="1234"/>
        <v>1105.2614634146344</v>
      </c>
      <c r="W13155" t="str">
        <f t="shared" si="1235"/>
        <v>PROFIT</v>
      </c>
    </row>
    <row r="13156" spans="8:23" x14ac:dyDescent="0.35">
      <c r="H13156">
        <v>2011</v>
      </c>
      <c r="I13156" t="s">
        <v>21</v>
      </c>
      <c r="J13156" t="s">
        <v>2238</v>
      </c>
      <c r="K13156" t="s">
        <v>226</v>
      </c>
      <c r="L13156" t="str">
        <f t="shared" si="1230"/>
        <v>Safari Wear Manufacturers</v>
      </c>
      <c r="M13156" t="s">
        <v>149</v>
      </c>
      <c r="N13156" t="s">
        <v>2240</v>
      </c>
      <c r="O13156">
        <v>420</v>
      </c>
      <c r="P13156">
        <v>4.92</v>
      </c>
      <c r="Q13156">
        <v>6.72</v>
      </c>
      <c r="R13156">
        <v>1.0277492291880781E-3</v>
      </c>
      <c r="S13156">
        <f t="shared" si="1231"/>
        <v>2066.4</v>
      </c>
      <c r="T13156">
        <f t="shared" si="1232"/>
        <v>0.43165467625899284</v>
      </c>
      <c r="U13156">
        <f t="shared" si="1233"/>
        <v>2822.4</v>
      </c>
      <c r="V13156">
        <f t="shared" si="1234"/>
        <v>755.56834532374103</v>
      </c>
      <c r="W13156" t="str">
        <f t="shared" si="1235"/>
        <v>LOSS</v>
      </c>
    </row>
    <row r="13157" spans="8:23" x14ac:dyDescent="0.35">
      <c r="H13157">
        <v>2011</v>
      </c>
      <c r="I13157" t="s">
        <v>21</v>
      </c>
      <c r="J13157" t="s">
        <v>2238</v>
      </c>
      <c r="K13157" t="s">
        <v>226</v>
      </c>
      <c r="L13157" t="str">
        <f t="shared" si="1230"/>
        <v>Safari Wear Manufacturers</v>
      </c>
      <c r="M13157" t="s">
        <v>154</v>
      </c>
      <c r="N13157" t="s">
        <v>2241</v>
      </c>
      <c r="O13157">
        <v>372</v>
      </c>
      <c r="P13157">
        <v>3.37</v>
      </c>
      <c r="Q13157">
        <v>6.37</v>
      </c>
      <c r="R13157">
        <v>1.3123359580052493E-3</v>
      </c>
      <c r="S13157">
        <f t="shared" si="1231"/>
        <v>1253.6400000000001</v>
      </c>
      <c r="T13157">
        <f t="shared" si="1232"/>
        <v>0.48818897637795278</v>
      </c>
      <c r="U13157">
        <f t="shared" si="1233"/>
        <v>2369.64</v>
      </c>
      <c r="V13157">
        <f t="shared" si="1234"/>
        <v>1115.5118110236219</v>
      </c>
      <c r="W13157" t="str">
        <f t="shared" si="1235"/>
        <v>PROFIT</v>
      </c>
    </row>
    <row r="13158" spans="8:23" x14ac:dyDescent="0.35">
      <c r="H13158">
        <v>2011</v>
      </c>
      <c r="I13158" t="s">
        <v>21</v>
      </c>
      <c r="J13158" t="s">
        <v>2238</v>
      </c>
      <c r="K13158" t="s">
        <v>226</v>
      </c>
      <c r="L13158" t="str">
        <f t="shared" si="1230"/>
        <v>Safari Wear Manufacturers</v>
      </c>
      <c r="M13158" t="s">
        <v>159</v>
      </c>
      <c r="N13158" t="s">
        <v>2242</v>
      </c>
      <c r="O13158">
        <v>516</v>
      </c>
      <c r="P13158">
        <v>4.34</v>
      </c>
      <c r="Q13158">
        <v>5.87</v>
      </c>
      <c r="R13158">
        <v>1.0834236186348862E-3</v>
      </c>
      <c r="S13158">
        <f t="shared" si="1231"/>
        <v>2239.44</v>
      </c>
      <c r="T13158">
        <f t="shared" si="1232"/>
        <v>0.5590465872156013</v>
      </c>
      <c r="U13158">
        <f t="shared" si="1233"/>
        <v>3028.92</v>
      </c>
      <c r="V13158">
        <f t="shared" si="1234"/>
        <v>788.92095341278446</v>
      </c>
      <c r="W13158" t="str">
        <f t="shared" si="1235"/>
        <v>LOSS</v>
      </c>
    </row>
    <row r="13159" spans="8:23" x14ac:dyDescent="0.35">
      <c r="H13159">
        <v>2011</v>
      </c>
      <c r="I13159" t="s">
        <v>21</v>
      </c>
      <c r="J13159" t="s">
        <v>2238</v>
      </c>
      <c r="K13159" t="s">
        <v>226</v>
      </c>
      <c r="L13159" t="str">
        <f t="shared" si="1230"/>
        <v>Safari Wear Manufacturers</v>
      </c>
      <c r="M13159" t="s">
        <v>164</v>
      </c>
      <c r="N13159" t="s">
        <v>2243</v>
      </c>
      <c r="O13159">
        <v>492</v>
      </c>
      <c r="P13159">
        <v>4.7</v>
      </c>
      <c r="Q13159">
        <v>6.33</v>
      </c>
      <c r="R13159">
        <v>1.2836970474967907E-3</v>
      </c>
      <c r="S13159">
        <f t="shared" si="1231"/>
        <v>2312.4</v>
      </c>
      <c r="T13159">
        <f t="shared" si="1232"/>
        <v>0.63157894736842102</v>
      </c>
      <c r="U13159">
        <f t="shared" si="1233"/>
        <v>3114.36</v>
      </c>
      <c r="V13159">
        <f t="shared" si="1234"/>
        <v>801.3284210526316</v>
      </c>
      <c r="W13159" t="str">
        <f t="shared" si="1235"/>
        <v>LOSS</v>
      </c>
    </row>
    <row r="13160" spans="8:23" x14ac:dyDescent="0.35">
      <c r="H13160">
        <v>2011</v>
      </c>
      <c r="I13160" t="s">
        <v>21</v>
      </c>
      <c r="J13160" t="s">
        <v>2238</v>
      </c>
      <c r="K13160" t="s">
        <v>226</v>
      </c>
      <c r="L13160" t="str">
        <f t="shared" si="1230"/>
        <v>Safari Wear Manufacturers</v>
      </c>
      <c r="M13160" t="s">
        <v>169</v>
      </c>
      <c r="N13160" t="s">
        <v>2244</v>
      </c>
      <c r="O13160">
        <v>528</v>
      </c>
      <c r="P13160">
        <v>3.15</v>
      </c>
      <c r="Q13160">
        <v>5.09</v>
      </c>
      <c r="R13160">
        <v>1.0504201680672268E-3</v>
      </c>
      <c r="S13160">
        <f t="shared" si="1231"/>
        <v>1663.2</v>
      </c>
      <c r="T13160">
        <f t="shared" si="1232"/>
        <v>0.55462184873949583</v>
      </c>
      <c r="U13160">
        <f t="shared" si="1233"/>
        <v>2687.52</v>
      </c>
      <c r="V13160">
        <f t="shared" si="1234"/>
        <v>1023.7653781512604</v>
      </c>
      <c r="W13160" t="str">
        <f t="shared" si="1235"/>
        <v>PROFIT</v>
      </c>
    </row>
    <row r="13161" spans="8:23" x14ac:dyDescent="0.35">
      <c r="H13161">
        <v>2011</v>
      </c>
      <c r="I13161" t="s">
        <v>21</v>
      </c>
      <c r="J13161" t="s">
        <v>2238</v>
      </c>
      <c r="K13161" t="s">
        <v>226</v>
      </c>
      <c r="L13161" t="str">
        <f t="shared" si="1230"/>
        <v>Safari Wear Manufacturers</v>
      </c>
      <c r="M13161" t="s">
        <v>174</v>
      </c>
      <c r="N13161" t="s">
        <v>2245</v>
      </c>
      <c r="O13161">
        <v>372</v>
      </c>
      <c r="P13161">
        <v>3.52</v>
      </c>
      <c r="Q13161">
        <v>6.5</v>
      </c>
      <c r="R13161">
        <v>1.6920473773265651E-3</v>
      </c>
      <c r="S13161">
        <f t="shared" si="1231"/>
        <v>1309.44</v>
      </c>
      <c r="T13161">
        <f t="shared" si="1232"/>
        <v>0.62944162436548223</v>
      </c>
      <c r="U13161">
        <f t="shared" si="1233"/>
        <v>2418</v>
      </c>
      <c r="V13161">
        <f t="shared" si="1234"/>
        <v>1107.9305583756345</v>
      </c>
      <c r="W13161" t="str">
        <f t="shared" si="1235"/>
        <v>PROFIT</v>
      </c>
    </row>
    <row r="13162" spans="8:23" x14ac:dyDescent="0.35">
      <c r="H13162">
        <v>2011</v>
      </c>
      <c r="I13162" t="s">
        <v>21</v>
      </c>
      <c r="J13162" t="s">
        <v>2238</v>
      </c>
      <c r="K13162" t="s">
        <v>226</v>
      </c>
      <c r="L13162" t="str">
        <f t="shared" si="1230"/>
        <v>Safari Wear Manufacturers</v>
      </c>
      <c r="M13162" t="s">
        <v>179</v>
      </c>
      <c r="N13162" t="s">
        <v>2246</v>
      </c>
      <c r="O13162">
        <v>432</v>
      </c>
      <c r="P13162">
        <v>4.99</v>
      </c>
      <c r="Q13162">
        <v>6.35</v>
      </c>
      <c r="R13162">
        <v>1.1049723756906078E-3</v>
      </c>
      <c r="S13162">
        <f t="shared" si="1231"/>
        <v>2155.6800000000003</v>
      </c>
      <c r="T13162">
        <f t="shared" si="1232"/>
        <v>0.47734806629834259</v>
      </c>
      <c r="U13162">
        <f t="shared" si="1233"/>
        <v>2743.2</v>
      </c>
      <c r="V13162">
        <f t="shared" si="1234"/>
        <v>587.04265193370122</v>
      </c>
      <c r="W13162" t="str">
        <f t="shared" si="1235"/>
        <v>LOSS</v>
      </c>
    </row>
    <row r="13163" spans="8:23" x14ac:dyDescent="0.35">
      <c r="H13163">
        <v>2011</v>
      </c>
      <c r="I13163" t="s">
        <v>21</v>
      </c>
      <c r="J13163" t="s">
        <v>2238</v>
      </c>
      <c r="K13163" t="s">
        <v>226</v>
      </c>
      <c r="L13163" t="str">
        <f t="shared" si="1230"/>
        <v>Safari Wear Manufacturers</v>
      </c>
      <c r="M13163" t="s">
        <v>184</v>
      </c>
      <c r="N13163" t="s">
        <v>2247</v>
      </c>
      <c r="O13163">
        <v>420</v>
      </c>
      <c r="P13163">
        <v>4.57</v>
      </c>
      <c r="Q13163">
        <v>6.55</v>
      </c>
      <c r="R13163">
        <v>1.6835016835016834E-3</v>
      </c>
      <c r="S13163">
        <f t="shared" si="1231"/>
        <v>1919.4</v>
      </c>
      <c r="T13163">
        <f t="shared" si="1232"/>
        <v>0.70707070707070707</v>
      </c>
      <c r="U13163">
        <f t="shared" si="1233"/>
        <v>2751</v>
      </c>
      <c r="V13163">
        <f t="shared" si="1234"/>
        <v>830.89292929292924</v>
      </c>
      <c r="W13163" t="str">
        <f t="shared" si="1235"/>
        <v>LOSS</v>
      </c>
    </row>
    <row r="13164" spans="8:23" x14ac:dyDescent="0.35">
      <c r="H13164">
        <v>2011</v>
      </c>
      <c r="I13164" t="s">
        <v>21</v>
      </c>
      <c r="J13164" t="s">
        <v>2238</v>
      </c>
      <c r="K13164" t="s">
        <v>226</v>
      </c>
      <c r="L13164" t="str">
        <f t="shared" si="1230"/>
        <v>Safari Wear Manufacturers</v>
      </c>
      <c r="M13164" t="s">
        <v>189</v>
      </c>
      <c r="N13164" t="s">
        <v>2248</v>
      </c>
      <c r="O13164">
        <v>540</v>
      </c>
      <c r="P13164">
        <v>4.63</v>
      </c>
      <c r="Q13164">
        <v>5.14</v>
      </c>
      <c r="R13164">
        <v>1.718213058419244E-3</v>
      </c>
      <c r="S13164">
        <f t="shared" si="1231"/>
        <v>2500.1999999999998</v>
      </c>
      <c r="T13164">
        <f t="shared" si="1232"/>
        <v>0.92783505154639179</v>
      </c>
      <c r="U13164">
        <f t="shared" si="1233"/>
        <v>2775.6</v>
      </c>
      <c r="V13164">
        <f t="shared" si="1234"/>
        <v>274.47216494845372</v>
      </c>
      <c r="W13164" t="str">
        <f t="shared" si="1235"/>
        <v>LOSS</v>
      </c>
    </row>
    <row r="13165" spans="8:23" x14ac:dyDescent="0.35">
      <c r="H13165">
        <v>2011</v>
      </c>
      <c r="I13165" t="s">
        <v>21</v>
      </c>
      <c r="J13165" t="s">
        <v>2238</v>
      </c>
      <c r="K13165" t="s">
        <v>226</v>
      </c>
      <c r="L13165" t="str">
        <f t="shared" si="1230"/>
        <v>Safari Wear Manufacturers</v>
      </c>
      <c r="M13165" t="s">
        <v>194</v>
      </c>
      <c r="N13165" t="s">
        <v>2249</v>
      </c>
      <c r="O13165">
        <v>456</v>
      </c>
      <c r="P13165">
        <v>4.67</v>
      </c>
      <c r="Q13165">
        <v>6.24</v>
      </c>
      <c r="R13165">
        <v>1.4306151645207439E-3</v>
      </c>
      <c r="S13165">
        <f t="shared" si="1231"/>
        <v>2129.52</v>
      </c>
      <c r="T13165">
        <f t="shared" si="1232"/>
        <v>0.6523605150214592</v>
      </c>
      <c r="U13165">
        <f t="shared" si="1233"/>
        <v>2845.44</v>
      </c>
      <c r="V13165">
        <f t="shared" si="1234"/>
        <v>715.26763948497864</v>
      </c>
      <c r="W13165" t="str">
        <f t="shared" si="1235"/>
        <v>LOSS</v>
      </c>
    </row>
    <row r="13166" spans="8:23" x14ac:dyDescent="0.35">
      <c r="H13166">
        <v>2011</v>
      </c>
      <c r="I13166" t="s">
        <v>21</v>
      </c>
      <c r="J13166" t="s">
        <v>2238</v>
      </c>
      <c r="K13166" t="s">
        <v>226</v>
      </c>
      <c r="L13166" t="str">
        <f t="shared" si="1230"/>
        <v>Safari Wear Manufacturers</v>
      </c>
      <c r="M13166" t="s">
        <v>199</v>
      </c>
      <c r="N13166" t="s">
        <v>2250</v>
      </c>
      <c r="O13166">
        <v>396</v>
      </c>
      <c r="P13166">
        <v>4.9800000000000004</v>
      </c>
      <c r="Q13166">
        <v>6.04</v>
      </c>
      <c r="R13166">
        <v>1.440922190201729E-3</v>
      </c>
      <c r="S13166">
        <f t="shared" si="1231"/>
        <v>1972.0800000000002</v>
      </c>
      <c r="T13166">
        <f t="shared" si="1232"/>
        <v>0.57060518731988474</v>
      </c>
      <c r="U13166">
        <f t="shared" si="1233"/>
        <v>2391.84</v>
      </c>
      <c r="V13166">
        <f t="shared" si="1234"/>
        <v>419.18939481268012</v>
      </c>
      <c r="W13166" t="str">
        <f t="shared" si="1235"/>
        <v>LOSS</v>
      </c>
    </row>
    <row r="13167" spans="8:23" x14ac:dyDescent="0.35">
      <c r="H13167">
        <v>2011</v>
      </c>
      <c r="I13167" t="s">
        <v>21</v>
      </c>
      <c r="J13167" t="s">
        <v>2238</v>
      </c>
      <c r="K13167" t="s">
        <v>226</v>
      </c>
      <c r="L13167" t="str">
        <f t="shared" si="1230"/>
        <v>Safari Wear Manufacturers</v>
      </c>
      <c r="M13167" t="s">
        <v>204</v>
      </c>
      <c r="N13167" t="s">
        <v>2251</v>
      </c>
      <c r="O13167">
        <v>444</v>
      </c>
      <c r="P13167">
        <v>3.21</v>
      </c>
      <c r="Q13167">
        <v>5.14</v>
      </c>
      <c r="R13167">
        <v>1.3531799729364006E-3</v>
      </c>
      <c r="S13167">
        <f t="shared" si="1231"/>
        <v>1425.24</v>
      </c>
      <c r="T13167">
        <f t="shared" si="1232"/>
        <v>0.60081190798376194</v>
      </c>
      <c r="U13167">
        <f t="shared" si="1233"/>
        <v>2282.16</v>
      </c>
      <c r="V13167">
        <f t="shared" si="1234"/>
        <v>856.31918809201613</v>
      </c>
      <c r="W13167" t="str">
        <f t="shared" si="1235"/>
        <v>LOSS</v>
      </c>
    </row>
    <row r="13168" spans="8:23" x14ac:dyDescent="0.35">
      <c r="H13168">
        <v>2011</v>
      </c>
      <c r="I13168" t="s">
        <v>21</v>
      </c>
      <c r="J13168" t="s">
        <v>2238</v>
      </c>
      <c r="K13168" t="s">
        <v>226</v>
      </c>
      <c r="L13168" t="str">
        <f t="shared" si="1230"/>
        <v>Safari Wear Manufacturers</v>
      </c>
      <c r="M13168" t="s">
        <v>209</v>
      </c>
      <c r="N13168" t="s">
        <v>2252</v>
      </c>
      <c r="O13168">
        <v>456</v>
      </c>
      <c r="P13168">
        <v>3.07</v>
      </c>
      <c r="Q13168">
        <v>6.99</v>
      </c>
      <c r="R13168">
        <v>1.4245014245014246E-3</v>
      </c>
      <c r="S13168">
        <f t="shared" si="1231"/>
        <v>1399.9199999999998</v>
      </c>
      <c r="T13168">
        <f t="shared" si="1232"/>
        <v>0.6495726495726496</v>
      </c>
      <c r="U13168">
        <f t="shared" si="1233"/>
        <v>3187.44</v>
      </c>
      <c r="V13168">
        <f t="shared" si="1234"/>
        <v>1786.8704273504275</v>
      </c>
      <c r="W13168" t="str">
        <f t="shared" si="1235"/>
        <v>PROFIT</v>
      </c>
    </row>
    <row r="13169" spans="8:23" x14ac:dyDescent="0.35">
      <c r="H13169">
        <v>2011</v>
      </c>
      <c r="I13169" t="s">
        <v>21</v>
      </c>
      <c r="J13169" t="s">
        <v>2238</v>
      </c>
      <c r="K13169" t="s">
        <v>226</v>
      </c>
      <c r="L13169" t="str">
        <f t="shared" si="1230"/>
        <v>Safari Wear Manufacturers</v>
      </c>
      <c r="M13169" t="s">
        <v>214</v>
      </c>
      <c r="N13169" t="s">
        <v>2253</v>
      </c>
      <c r="O13169">
        <v>540</v>
      </c>
      <c r="P13169">
        <v>3.76</v>
      </c>
      <c r="Q13169">
        <v>5.45</v>
      </c>
      <c r="R13169">
        <v>1.1415525114155251E-3</v>
      </c>
      <c r="S13169">
        <f t="shared" si="1231"/>
        <v>2030.3999999999999</v>
      </c>
      <c r="T13169">
        <f t="shared" si="1232"/>
        <v>0.61643835616438358</v>
      </c>
      <c r="U13169">
        <f t="shared" si="1233"/>
        <v>2943</v>
      </c>
      <c r="V13169">
        <f t="shared" si="1234"/>
        <v>911.98356164383574</v>
      </c>
      <c r="W13169" t="str">
        <f t="shared" si="1235"/>
        <v>LOSS</v>
      </c>
    </row>
    <row r="13170" spans="8:23" x14ac:dyDescent="0.35">
      <c r="H13170">
        <v>2011</v>
      </c>
      <c r="I13170" t="s">
        <v>21</v>
      </c>
      <c r="J13170" t="s">
        <v>2238</v>
      </c>
      <c r="K13170" t="s">
        <v>226</v>
      </c>
      <c r="L13170" t="str">
        <f t="shared" si="1230"/>
        <v>Safari Wear Manufacturers</v>
      </c>
      <c r="M13170" t="s">
        <v>219</v>
      </c>
      <c r="N13170" t="s">
        <v>2254</v>
      </c>
      <c r="O13170">
        <v>504</v>
      </c>
      <c r="P13170">
        <v>4.46</v>
      </c>
      <c r="Q13170">
        <v>5.22</v>
      </c>
      <c r="R13170">
        <v>1.6339869281045752E-3</v>
      </c>
      <c r="S13170">
        <f t="shared" si="1231"/>
        <v>2247.84</v>
      </c>
      <c r="T13170">
        <f t="shared" si="1232"/>
        <v>0.82352941176470595</v>
      </c>
      <c r="U13170">
        <f t="shared" si="1233"/>
        <v>2630.8799999999997</v>
      </c>
      <c r="V13170">
        <f t="shared" si="1234"/>
        <v>382.21647058823481</v>
      </c>
      <c r="W13170" t="str">
        <f t="shared" si="1235"/>
        <v>LOSS</v>
      </c>
    </row>
    <row r="13171" spans="8:23" x14ac:dyDescent="0.35">
      <c r="H13171">
        <v>2011</v>
      </c>
      <c r="I13171" t="s">
        <v>21</v>
      </c>
      <c r="J13171" t="s">
        <v>2238</v>
      </c>
      <c r="K13171" t="s">
        <v>226</v>
      </c>
      <c r="L13171" t="str">
        <f t="shared" si="1230"/>
        <v>Safari Wear Manufacturers</v>
      </c>
      <c r="M13171" t="s">
        <v>224</v>
      </c>
      <c r="N13171" t="s">
        <v>2255</v>
      </c>
      <c r="O13171">
        <v>492</v>
      </c>
      <c r="P13171">
        <v>3.36</v>
      </c>
      <c r="Q13171">
        <v>5.66</v>
      </c>
      <c r="R13171">
        <v>1.4577259475218659E-3</v>
      </c>
      <c r="S13171">
        <f t="shared" si="1231"/>
        <v>1653.12</v>
      </c>
      <c r="T13171">
        <f t="shared" si="1232"/>
        <v>0.71720116618075802</v>
      </c>
      <c r="U13171">
        <f t="shared" si="1233"/>
        <v>2784.7200000000003</v>
      </c>
      <c r="V13171">
        <f t="shared" si="1234"/>
        <v>1130.8827988338196</v>
      </c>
      <c r="W13171" t="str">
        <f t="shared" si="1235"/>
        <v>PROFIT</v>
      </c>
    </row>
    <row r="13172" spans="8:23" x14ac:dyDescent="0.35">
      <c r="H13172">
        <v>2011</v>
      </c>
      <c r="I13172" t="s">
        <v>21</v>
      </c>
      <c r="J13172" t="s">
        <v>2238</v>
      </c>
      <c r="K13172" t="s">
        <v>226</v>
      </c>
      <c r="L13172" t="str">
        <f t="shared" si="1230"/>
        <v>Safari Wear Manufacturers</v>
      </c>
      <c r="M13172" t="s">
        <v>229</v>
      </c>
      <c r="N13172" t="s">
        <v>2256</v>
      </c>
      <c r="O13172">
        <v>480</v>
      </c>
      <c r="P13172">
        <v>3.44</v>
      </c>
      <c r="Q13172">
        <v>5.72</v>
      </c>
      <c r="R13172">
        <v>1.375515818431912E-3</v>
      </c>
      <c r="S13172">
        <f t="shared" si="1231"/>
        <v>1651.2</v>
      </c>
      <c r="T13172">
        <f t="shared" si="1232"/>
        <v>0.66024759284731771</v>
      </c>
      <c r="U13172">
        <f t="shared" si="1233"/>
        <v>2745.6</v>
      </c>
      <c r="V13172">
        <f t="shared" si="1234"/>
        <v>1093.7397524071525</v>
      </c>
      <c r="W13172" t="str">
        <f t="shared" si="1235"/>
        <v>PROFIT</v>
      </c>
    </row>
    <row r="13173" spans="8:23" x14ac:dyDescent="0.35">
      <c r="H13173">
        <v>2011</v>
      </c>
      <c r="I13173" t="s">
        <v>21</v>
      </c>
      <c r="J13173" t="s">
        <v>2238</v>
      </c>
      <c r="K13173" t="s">
        <v>226</v>
      </c>
      <c r="L13173" t="str">
        <f t="shared" si="1230"/>
        <v>Safari Wear Manufacturers</v>
      </c>
      <c r="M13173" t="s">
        <v>234</v>
      </c>
      <c r="N13173" t="s">
        <v>2257</v>
      </c>
      <c r="O13173">
        <v>396</v>
      </c>
      <c r="P13173">
        <v>3.68</v>
      </c>
      <c r="Q13173">
        <v>5.93</v>
      </c>
      <c r="R13173">
        <v>1.3698630136986301E-3</v>
      </c>
      <c r="S13173">
        <f t="shared" si="1231"/>
        <v>1457.28</v>
      </c>
      <c r="T13173">
        <f t="shared" si="1232"/>
        <v>0.54246575342465753</v>
      </c>
      <c r="U13173">
        <f t="shared" si="1233"/>
        <v>2348.2799999999997</v>
      </c>
      <c r="V13173">
        <f t="shared" si="1234"/>
        <v>890.45753424657516</v>
      </c>
      <c r="W13173" t="str">
        <f t="shared" si="1235"/>
        <v>LOSS</v>
      </c>
    </row>
    <row r="13174" spans="8:23" x14ac:dyDescent="0.35">
      <c r="H13174">
        <v>2011</v>
      </c>
      <c r="I13174" t="s">
        <v>21</v>
      </c>
      <c r="J13174" t="s">
        <v>2238</v>
      </c>
      <c r="K13174" t="s">
        <v>226</v>
      </c>
      <c r="L13174" t="str">
        <f t="shared" si="1230"/>
        <v>Safari Wear Manufacturers</v>
      </c>
      <c r="M13174" t="s">
        <v>239</v>
      </c>
      <c r="N13174" t="s">
        <v>2258</v>
      </c>
      <c r="O13174">
        <v>480</v>
      </c>
      <c r="P13174">
        <v>4.57</v>
      </c>
      <c r="Q13174">
        <v>6.21</v>
      </c>
      <c r="R13174">
        <v>1.5625000000000001E-3</v>
      </c>
      <c r="S13174">
        <f t="shared" si="1231"/>
        <v>2193.6000000000004</v>
      </c>
      <c r="T13174">
        <f t="shared" si="1232"/>
        <v>0.75</v>
      </c>
      <c r="U13174">
        <f t="shared" si="1233"/>
        <v>2980.8</v>
      </c>
      <c r="V13174">
        <f t="shared" si="1234"/>
        <v>786.44999999999982</v>
      </c>
      <c r="W13174" t="str">
        <f t="shared" si="1235"/>
        <v>LOSS</v>
      </c>
    </row>
    <row r="13175" spans="8:23" x14ac:dyDescent="0.35">
      <c r="H13175">
        <v>2011</v>
      </c>
      <c r="I13175" t="s">
        <v>21</v>
      </c>
      <c r="J13175" t="s">
        <v>2238</v>
      </c>
      <c r="K13175" t="s">
        <v>226</v>
      </c>
      <c r="L13175" t="str">
        <f t="shared" si="1230"/>
        <v>Safari Wear Manufacturers</v>
      </c>
      <c r="M13175" t="s">
        <v>244</v>
      </c>
      <c r="N13175" t="s">
        <v>2259</v>
      </c>
      <c r="O13175">
        <v>480</v>
      </c>
      <c r="P13175">
        <v>3.56</v>
      </c>
      <c r="Q13175">
        <v>6.74</v>
      </c>
      <c r="R13175">
        <v>1.1534025374855825E-3</v>
      </c>
      <c r="S13175">
        <f t="shared" si="1231"/>
        <v>1708.8</v>
      </c>
      <c r="T13175">
        <f t="shared" si="1232"/>
        <v>0.55363321799307963</v>
      </c>
      <c r="U13175">
        <f t="shared" si="1233"/>
        <v>3235.2000000000003</v>
      </c>
      <c r="V13175">
        <f t="shared" si="1234"/>
        <v>1525.8463667820072</v>
      </c>
      <c r="W13175" t="str">
        <f t="shared" si="1235"/>
        <v>PROFIT</v>
      </c>
    </row>
    <row r="13176" spans="8:23" x14ac:dyDescent="0.35">
      <c r="H13176">
        <v>2011</v>
      </c>
      <c r="I13176" t="s">
        <v>21</v>
      </c>
      <c r="J13176" t="s">
        <v>2238</v>
      </c>
      <c r="K13176" t="s">
        <v>226</v>
      </c>
      <c r="L13176" t="str">
        <f t="shared" si="1230"/>
        <v>Safari Wear Manufacturers</v>
      </c>
      <c r="M13176" t="s">
        <v>249</v>
      </c>
      <c r="N13176" t="s">
        <v>2260</v>
      </c>
      <c r="O13176">
        <v>456</v>
      </c>
      <c r="P13176">
        <v>4.2300000000000004</v>
      </c>
      <c r="Q13176">
        <v>5.98</v>
      </c>
      <c r="R13176">
        <v>1.2690355329949238E-3</v>
      </c>
      <c r="S13176">
        <f t="shared" si="1231"/>
        <v>1928.88</v>
      </c>
      <c r="T13176">
        <f t="shared" si="1232"/>
        <v>0.57868020304568524</v>
      </c>
      <c r="U13176">
        <f t="shared" si="1233"/>
        <v>2726.88</v>
      </c>
      <c r="V13176">
        <f t="shared" si="1234"/>
        <v>797.42131979695432</v>
      </c>
      <c r="W13176" t="str">
        <f t="shared" si="1235"/>
        <v>LOSS</v>
      </c>
    </row>
    <row r="13177" spans="8:23" x14ac:dyDescent="0.35">
      <c r="H13177">
        <v>2011</v>
      </c>
      <c r="I13177" t="s">
        <v>21</v>
      </c>
      <c r="J13177" t="s">
        <v>2238</v>
      </c>
      <c r="K13177" t="s">
        <v>226</v>
      </c>
      <c r="L13177" t="str">
        <f t="shared" si="1230"/>
        <v>Safari Wear Manufacturers</v>
      </c>
      <c r="M13177" t="s">
        <v>254</v>
      </c>
      <c r="N13177" t="s">
        <v>2261</v>
      </c>
      <c r="O13177">
        <v>420</v>
      </c>
      <c r="P13177">
        <v>4.0599999999999996</v>
      </c>
      <c r="Q13177">
        <v>5.46</v>
      </c>
      <c r="R13177">
        <v>1.148105625717566E-3</v>
      </c>
      <c r="S13177">
        <f t="shared" si="1231"/>
        <v>1705.1999999999998</v>
      </c>
      <c r="T13177">
        <f t="shared" si="1232"/>
        <v>0.48220436280137774</v>
      </c>
      <c r="U13177">
        <f t="shared" si="1233"/>
        <v>2293.1999999999998</v>
      </c>
      <c r="V13177">
        <f t="shared" si="1234"/>
        <v>587.51779563719867</v>
      </c>
      <c r="W13177" t="str">
        <f t="shared" si="1235"/>
        <v>LOSS</v>
      </c>
    </row>
    <row r="13178" spans="8:23" x14ac:dyDescent="0.35">
      <c r="H13178">
        <v>2011</v>
      </c>
      <c r="I13178" t="s">
        <v>21</v>
      </c>
      <c r="J13178" t="s">
        <v>2238</v>
      </c>
      <c r="K13178" t="s">
        <v>226</v>
      </c>
      <c r="L13178" t="str">
        <f t="shared" si="1230"/>
        <v>Safari Wear Manufacturers</v>
      </c>
      <c r="M13178" t="s">
        <v>23</v>
      </c>
      <c r="N13178" t="s">
        <v>2262</v>
      </c>
      <c r="O13178">
        <v>420</v>
      </c>
      <c r="P13178">
        <v>3.04</v>
      </c>
      <c r="Q13178">
        <v>6.89</v>
      </c>
      <c r="R13178">
        <v>1.1248593925759281E-3</v>
      </c>
      <c r="S13178">
        <f t="shared" si="1231"/>
        <v>1276.8</v>
      </c>
      <c r="T13178">
        <f t="shared" si="1232"/>
        <v>0.47244094488188981</v>
      </c>
      <c r="U13178">
        <f t="shared" si="1233"/>
        <v>2893.7999999999997</v>
      </c>
      <c r="V13178">
        <f t="shared" si="1234"/>
        <v>1616.527559055118</v>
      </c>
      <c r="W13178" t="str">
        <f t="shared" si="1235"/>
        <v>PROFIT</v>
      </c>
    </row>
    <row r="13179" spans="8:23" x14ac:dyDescent="0.35">
      <c r="H13179">
        <v>2011</v>
      </c>
      <c r="I13179" t="s">
        <v>21</v>
      </c>
      <c r="J13179" t="s">
        <v>2238</v>
      </c>
      <c r="K13179" t="s">
        <v>226</v>
      </c>
      <c r="L13179" t="str">
        <f t="shared" si="1230"/>
        <v>Safari Wear Manufacturers</v>
      </c>
      <c r="M13179" t="s">
        <v>28</v>
      </c>
      <c r="N13179" t="s">
        <v>2263</v>
      </c>
      <c r="O13179">
        <v>480</v>
      </c>
      <c r="P13179">
        <v>4.59</v>
      </c>
      <c r="Q13179">
        <v>6.4</v>
      </c>
      <c r="R13179">
        <v>1.201923076923077E-3</v>
      </c>
      <c r="S13179">
        <f t="shared" si="1231"/>
        <v>2203.1999999999998</v>
      </c>
      <c r="T13179">
        <f t="shared" si="1232"/>
        <v>0.57692307692307698</v>
      </c>
      <c r="U13179">
        <f t="shared" si="1233"/>
        <v>3072</v>
      </c>
      <c r="V13179">
        <f t="shared" si="1234"/>
        <v>868.22307692307709</v>
      </c>
      <c r="W13179" t="str">
        <f t="shared" si="1235"/>
        <v>LOSS</v>
      </c>
    </row>
    <row r="13180" spans="8:23" x14ac:dyDescent="0.35">
      <c r="H13180">
        <v>2011</v>
      </c>
      <c r="I13180" t="s">
        <v>21</v>
      </c>
      <c r="J13180" t="s">
        <v>2238</v>
      </c>
      <c r="K13180" t="s">
        <v>226</v>
      </c>
      <c r="L13180" t="str">
        <f t="shared" si="1230"/>
        <v>Safari Wear Manufacturers</v>
      </c>
      <c r="M13180" t="s">
        <v>33</v>
      </c>
      <c r="N13180" t="s">
        <v>2264</v>
      </c>
      <c r="O13180">
        <v>468</v>
      </c>
      <c r="P13180">
        <v>3.83</v>
      </c>
      <c r="Q13180">
        <v>6.33</v>
      </c>
      <c r="R13180">
        <v>1.5037593984962407E-3</v>
      </c>
      <c r="S13180">
        <f t="shared" si="1231"/>
        <v>1792.44</v>
      </c>
      <c r="T13180">
        <f t="shared" si="1232"/>
        <v>0.7037593984962407</v>
      </c>
      <c r="U13180">
        <f t="shared" si="1233"/>
        <v>2962.44</v>
      </c>
      <c r="V13180">
        <f t="shared" si="1234"/>
        <v>1169.2962406015038</v>
      </c>
      <c r="W13180" t="str">
        <f t="shared" si="1235"/>
        <v>PROFIT</v>
      </c>
    </row>
    <row r="13181" spans="8:23" x14ac:dyDescent="0.35">
      <c r="H13181">
        <v>2011</v>
      </c>
      <c r="I13181" t="s">
        <v>21</v>
      </c>
      <c r="J13181" t="s">
        <v>2238</v>
      </c>
      <c r="K13181" t="s">
        <v>226</v>
      </c>
      <c r="L13181" t="str">
        <f t="shared" si="1230"/>
        <v>Safari Wear Manufacturers</v>
      </c>
      <c r="M13181" t="s">
        <v>39</v>
      </c>
      <c r="N13181" t="s">
        <v>2265</v>
      </c>
      <c r="O13181">
        <v>372</v>
      </c>
      <c r="P13181">
        <v>3.93</v>
      </c>
      <c r="Q13181">
        <v>5.44</v>
      </c>
      <c r="R13181">
        <v>1.0683760683760685E-3</v>
      </c>
      <c r="S13181">
        <f t="shared" si="1231"/>
        <v>1461.96</v>
      </c>
      <c r="T13181">
        <f t="shared" si="1232"/>
        <v>0.39743589743589747</v>
      </c>
      <c r="U13181">
        <f t="shared" si="1233"/>
        <v>2023.68</v>
      </c>
      <c r="V13181">
        <f t="shared" si="1234"/>
        <v>561.32256410256412</v>
      </c>
      <c r="W13181" t="str">
        <f t="shared" si="1235"/>
        <v>LOSS</v>
      </c>
    </row>
    <row r="13182" spans="8:23" x14ac:dyDescent="0.35">
      <c r="H13182">
        <v>2011</v>
      </c>
      <c r="I13182" t="s">
        <v>21</v>
      </c>
      <c r="J13182" t="s">
        <v>2238</v>
      </c>
      <c r="K13182" t="s">
        <v>226</v>
      </c>
      <c r="L13182" t="str">
        <f t="shared" si="1230"/>
        <v>Safari Wear Manufacturers</v>
      </c>
      <c r="M13182" t="s">
        <v>44</v>
      </c>
      <c r="N13182" t="s">
        <v>2266</v>
      </c>
      <c r="O13182">
        <v>432</v>
      </c>
      <c r="P13182">
        <v>3.5</v>
      </c>
      <c r="Q13182">
        <v>6.29</v>
      </c>
      <c r="R13182">
        <v>1.3262599469496021E-3</v>
      </c>
      <c r="S13182">
        <f t="shared" si="1231"/>
        <v>1512</v>
      </c>
      <c r="T13182">
        <f t="shared" si="1232"/>
        <v>0.57294429708222805</v>
      </c>
      <c r="U13182">
        <f t="shared" si="1233"/>
        <v>2717.28</v>
      </c>
      <c r="V13182">
        <f t="shared" si="1234"/>
        <v>1204.7070557029181</v>
      </c>
      <c r="W13182" t="str">
        <f t="shared" si="1235"/>
        <v>PROFIT</v>
      </c>
    </row>
    <row r="13183" spans="8:23" x14ac:dyDescent="0.35">
      <c r="H13183">
        <v>2011</v>
      </c>
      <c r="I13183" t="s">
        <v>21</v>
      </c>
      <c r="J13183" t="s">
        <v>2238</v>
      </c>
      <c r="K13183" t="s">
        <v>226</v>
      </c>
      <c r="L13183" t="str">
        <f t="shared" si="1230"/>
        <v>Safari Wear Manufacturers</v>
      </c>
      <c r="M13183" t="s">
        <v>49</v>
      </c>
      <c r="N13183" t="s">
        <v>2267</v>
      </c>
      <c r="O13183">
        <v>456</v>
      </c>
      <c r="P13183">
        <v>4.49</v>
      </c>
      <c r="Q13183">
        <v>5.17</v>
      </c>
      <c r="R13183">
        <v>1.6863406408094434E-3</v>
      </c>
      <c r="S13183">
        <f t="shared" si="1231"/>
        <v>2047.44</v>
      </c>
      <c r="T13183">
        <f t="shared" si="1232"/>
        <v>0.76897133220910618</v>
      </c>
      <c r="U13183">
        <f t="shared" si="1233"/>
        <v>2357.52</v>
      </c>
      <c r="V13183">
        <f t="shared" si="1234"/>
        <v>309.31102866779082</v>
      </c>
      <c r="W13183" t="str">
        <f t="shared" si="1235"/>
        <v>LOSS</v>
      </c>
    </row>
    <row r="13184" spans="8:23" x14ac:dyDescent="0.35">
      <c r="H13184">
        <v>2011</v>
      </c>
      <c r="I13184" t="s">
        <v>21</v>
      </c>
      <c r="J13184" t="s">
        <v>2238</v>
      </c>
      <c r="K13184" t="s">
        <v>226</v>
      </c>
      <c r="L13184" t="str">
        <f t="shared" si="1230"/>
        <v>Safari Wear Manufacturers</v>
      </c>
      <c r="M13184" t="s">
        <v>54</v>
      </c>
      <c r="N13184" t="s">
        <v>2268</v>
      </c>
      <c r="O13184">
        <v>360</v>
      </c>
      <c r="P13184">
        <v>3.02</v>
      </c>
      <c r="Q13184">
        <v>6.46</v>
      </c>
      <c r="R13184">
        <v>1.3793103448275861E-3</v>
      </c>
      <c r="S13184">
        <f t="shared" si="1231"/>
        <v>1087.2</v>
      </c>
      <c r="T13184">
        <f t="shared" si="1232"/>
        <v>0.49655172413793097</v>
      </c>
      <c r="U13184">
        <f t="shared" si="1233"/>
        <v>2325.6</v>
      </c>
      <c r="V13184">
        <f t="shared" si="1234"/>
        <v>1237.9034482758618</v>
      </c>
      <c r="W13184" t="str">
        <f t="shared" si="1235"/>
        <v>PROFIT</v>
      </c>
    </row>
    <row r="13185" spans="8:23" x14ac:dyDescent="0.35">
      <c r="H13185">
        <v>2011</v>
      </c>
      <c r="I13185" t="s">
        <v>21</v>
      </c>
      <c r="J13185" t="s">
        <v>2238</v>
      </c>
      <c r="K13185" t="s">
        <v>226</v>
      </c>
      <c r="L13185" t="str">
        <f t="shared" si="1230"/>
        <v>Safari Wear Manufacturers</v>
      </c>
      <c r="M13185" t="s">
        <v>59</v>
      </c>
      <c r="N13185" t="s">
        <v>2269</v>
      </c>
      <c r="O13185">
        <v>420</v>
      </c>
      <c r="P13185">
        <v>3.37</v>
      </c>
      <c r="Q13185">
        <v>6.77</v>
      </c>
      <c r="R13185">
        <v>1.1890606420927466E-3</v>
      </c>
      <c r="S13185">
        <f t="shared" si="1231"/>
        <v>1415.4</v>
      </c>
      <c r="T13185">
        <f t="shared" si="1232"/>
        <v>0.49940546967895361</v>
      </c>
      <c r="U13185">
        <f t="shared" si="1233"/>
        <v>2843.3999999999996</v>
      </c>
      <c r="V13185">
        <f t="shared" si="1234"/>
        <v>1427.5005945303205</v>
      </c>
      <c r="W13185" t="str">
        <f t="shared" si="1235"/>
        <v>PROFIT</v>
      </c>
    </row>
    <row r="13186" spans="8:23" x14ac:dyDescent="0.35">
      <c r="H13186">
        <v>2011</v>
      </c>
      <c r="I13186" t="s">
        <v>21</v>
      </c>
      <c r="J13186" t="s">
        <v>594</v>
      </c>
      <c r="K13186" t="s">
        <v>231</v>
      </c>
      <c r="L13186" t="str">
        <f t="shared" si="1230"/>
        <v>Prime Uniforms Ltd</v>
      </c>
      <c r="M13186" t="s">
        <v>64</v>
      </c>
      <c r="N13186" t="s">
        <v>2326</v>
      </c>
      <c r="O13186">
        <v>96</v>
      </c>
      <c r="P13186">
        <v>1.1399999999999999</v>
      </c>
      <c r="Q13186">
        <v>1.34</v>
      </c>
      <c r="R13186">
        <v>1.4903129657228018E-3</v>
      </c>
      <c r="S13186">
        <f t="shared" si="1231"/>
        <v>109.44</v>
      </c>
      <c r="T13186">
        <f t="shared" si="1232"/>
        <v>0.14307004470938897</v>
      </c>
      <c r="U13186">
        <f t="shared" si="1233"/>
        <v>128.64000000000001</v>
      </c>
      <c r="V13186">
        <f t="shared" si="1234"/>
        <v>19.056929955290627</v>
      </c>
      <c r="W13186" t="str">
        <f t="shared" si="1235"/>
        <v>LOSS</v>
      </c>
    </row>
    <row r="13187" spans="8:23" x14ac:dyDescent="0.35">
      <c r="H13187">
        <v>2011</v>
      </c>
      <c r="I13187" t="s">
        <v>21</v>
      </c>
      <c r="J13187" t="s">
        <v>594</v>
      </c>
      <c r="K13187" t="s">
        <v>231</v>
      </c>
      <c r="L13187" t="str">
        <f t="shared" ref="L13187:L13250" si="1236">VLOOKUP($K13187,$A$1:$C$124,MATCH($L$1,$A$1:$C$1,0),0)</f>
        <v>Prime Uniforms Ltd</v>
      </c>
      <c r="M13187" t="s">
        <v>69</v>
      </c>
      <c r="N13187" t="s">
        <v>2327</v>
      </c>
      <c r="O13187">
        <v>96</v>
      </c>
      <c r="P13187">
        <v>1.18</v>
      </c>
      <c r="Q13187">
        <v>1.39</v>
      </c>
      <c r="R13187">
        <v>1.0775862068965517E-3</v>
      </c>
      <c r="S13187">
        <f t="shared" ref="S13187:S13250" si="1237">P13187*O13187</f>
        <v>113.28</v>
      </c>
      <c r="T13187">
        <f t="shared" ref="T13187:T13250" si="1238">R13187*O13187</f>
        <v>0.10344827586206896</v>
      </c>
      <c r="U13187">
        <f t="shared" ref="U13187:U13250" si="1239">Q13187*O13187</f>
        <v>133.44</v>
      </c>
      <c r="V13187">
        <f t="shared" ref="V13187:V13250" si="1240">Q13187*O13187-S13187-T13187</f>
        <v>20.056551724137929</v>
      </c>
      <c r="W13187" t="str">
        <f t="shared" ref="W13187:W13250" si="1241">IF(V13187&gt;1000,"PROFIT","LOSS")</f>
        <v>LOSS</v>
      </c>
    </row>
    <row r="13188" spans="8:23" x14ac:dyDescent="0.35">
      <c r="H13188">
        <v>2011</v>
      </c>
      <c r="I13188" t="s">
        <v>21</v>
      </c>
      <c r="J13188" t="s">
        <v>594</v>
      </c>
      <c r="K13188" t="s">
        <v>231</v>
      </c>
      <c r="L13188" t="str">
        <f t="shared" si="1236"/>
        <v>Prime Uniforms Ltd</v>
      </c>
      <c r="M13188" t="s">
        <v>74</v>
      </c>
      <c r="N13188" t="s">
        <v>2328</v>
      </c>
      <c r="O13188">
        <v>96</v>
      </c>
      <c r="P13188">
        <v>1.05</v>
      </c>
      <c r="Q13188">
        <v>1.39</v>
      </c>
      <c r="R13188">
        <v>1.2531328320802004E-3</v>
      </c>
      <c r="S13188">
        <f t="shared" si="1237"/>
        <v>100.80000000000001</v>
      </c>
      <c r="T13188">
        <f t="shared" si="1238"/>
        <v>0.12030075187969924</v>
      </c>
      <c r="U13188">
        <f t="shared" si="1239"/>
        <v>133.44</v>
      </c>
      <c r="V13188">
        <f t="shared" si="1240"/>
        <v>32.51969924812029</v>
      </c>
      <c r="W13188" t="str">
        <f t="shared" si="1241"/>
        <v>LOSS</v>
      </c>
    </row>
    <row r="13189" spans="8:23" x14ac:dyDescent="0.35">
      <c r="H13189">
        <v>2011</v>
      </c>
      <c r="I13189" t="s">
        <v>21</v>
      </c>
      <c r="J13189" t="s">
        <v>594</v>
      </c>
      <c r="K13189" t="s">
        <v>231</v>
      </c>
      <c r="L13189" t="str">
        <f t="shared" si="1236"/>
        <v>Prime Uniforms Ltd</v>
      </c>
      <c r="M13189" t="s">
        <v>79</v>
      </c>
      <c r="N13189" t="s">
        <v>2329</v>
      </c>
      <c r="O13189">
        <v>84</v>
      </c>
      <c r="P13189">
        <v>1.02</v>
      </c>
      <c r="Q13189">
        <v>1.31</v>
      </c>
      <c r="R13189">
        <v>1.2135922330097086E-3</v>
      </c>
      <c r="S13189">
        <f t="shared" si="1237"/>
        <v>85.68</v>
      </c>
      <c r="T13189">
        <f t="shared" si="1238"/>
        <v>0.10194174757281553</v>
      </c>
      <c r="U13189">
        <f t="shared" si="1239"/>
        <v>110.04</v>
      </c>
      <c r="V13189">
        <f t="shared" si="1240"/>
        <v>24.258058252427183</v>
      </c>
      <c r="W13189" t="str">
        <f t="shared" si="1241"/>
        <v>LOSS</v>
      </c>
    </row>
    <row r="13190" spans="8:23" x14ac:dyDescent="0.35">
      <c r="H13190">
        <v>2011</v>
      </c>
      <c r="I13190" t="s">
        <v>21</v>
      </c>
      <c r="J13190" t="s">
        <v>594</v>
      </c>
      <c r="K13190" t="s">
        <v>231</v>
      </c>
      <c r="L13190" t="str">
        <f t="shared" si="1236"/>
        <v>Prime Uniforms Ltd</v>
      </c>
      <c r="M13190" t="s">
        <v>84</v>
      </c>
      <c r="N13190" t="s">
        <v>2330</v>
      </c>
      <c r="O13190">
        <v>120</v>
      </c>
      <c r="P13190">
        <v>1</v>
      </c>
      <c r="Q13190">
        <v>1.23</v>
      </c>
      <c r="R13190">
        <v>1.1806375442739079E-3</v>
      </c>
      <c r="S13190">
        <f t="shared" si="1237"/>
        <v>120</v>
      </c>
      <c r="T13190">
        <f t="shared" si="1238"/>
        <v>0.14167650531286893</v>
      </c>
      <c r="U13190">
        <f t="shared" si="1239"/>
        <v>147.6</v>
      </c>
      <c r="V13190">
        <f t="shared" si="1240"/>
        <v>27.458323494687125</v>
      </c>
      <c r="W13190" t="str">
        <f t="shared" si="1241"/>
        <v>LOSS</v>
      </c>
    </row>
    <row r="13191" spans="8:23" x14ac:dyDescent="0.35">
      <c r="H13191">
        <v>2011</v>
      </c>
      <c r="I13191" t="s">
        <v>21</v>
      </c>
      <c r="J13191" t="s">
        <v>594</v>
      </c>
      <c r="K13191" t="s">
        <v>231</v>
      </c>
      <c r="L13191" t="str">
        <f t="shared" si="1236"/>
        <v>Prime Uniforms Ltd</v>
      </c>
      <c r="M13191" t="s">
        <v>89</v>
      </c>
      <c r="N13191" t="s">
        <v>2331</v>
      </c>
      <c r="O13191">
        <v>144</v>
      </c>
      <c r="P13191">
        <v>1.1100000000000001</v>
      </c>
      <c r="Q13191">
        <v>1.38</v>
      </c>
      <c r="R13191">
        <v>1.4144271570014145E-3</v>
      </c>
      <c r="S13191">
        <f t="shared" si="1237"/>
        <v>159.84</v>
      </c>
      <c r="T13191">
        <f t="shared" si="1238"/>
        <v>0.20367751060820369</v>
      </c>
      <c r="U13191">
        <f t="shared" si="1239"/>
        <v>198.71999999999997</v>
      </c>
      <c r="V13191">
        <f t="shared" si="1240"/>
        <v>38.676322489391765</v>
      </c>
      <c r="W13191" t="str">
        <f t="shared" si="1241"/>
        <v>LOSS</v>
      </c>
    </row>
    <row r="13192" spans="8:23" x14ac:dyDescent="0.35">
      <c r="H13192">
        <v>2011</v>
      </c>
      <c r="I13192" t="s">
        <v>21</v>
      </c>
      <c r="J13192" t="s">
        <v>594</v>
      </c>
      <c r="K13192" t="s">
        <v>231</v>
      </c>
      <c r="L13192" t="str">
        <f t="shared" si="1236"/>
        <v>Prime Uniforms Ltd</v>
      </c>
      <c r="M13192" t="s">
        <v>94</v>
      </c>
      <c r="N13192" t="s">
        <v>2332</v>
      </c>
      <c r="O13192">
        <v>48</v>
      </c>
      <c r="P13192">
        <v>1</v>
      </c>
      <c r="Q13192">
        <v>1.23</v>
      </c>
      <c r="R13192">
        <v>1.0515247108307045E-3</v>
      </c>
      <c r="S13192">
        <f t="shared" si="1237"/>
        <v>48</v>
      </c>
      <c r="T13192">
        <f t="shared" si="1238"/>
        <v>5.0473186119873815E-2</v>
      </c>
      <c r="U13192">
        <f t="shared" si="1239"/>
        <v>59.04</v>
      </c>
      <c r="V13192">
        <f t="shared" si="1240"/>
        <v>10.989526813880126</v>
      </c>
      <c r="W13192" t="str">
        <f t="shared" si="1241"/>
        <v>LOSS</v>
      </c>
    </row>
    <row r="13193" spans="8:23" x14ac:dyDescent="0.35">
      <c r="H13193">
        <v>2011</v>
      </c>
      <c r="I13193" t="s">
        <v>21</v>
      </c>
      <c r="J13193" t="s">
        <v>594</v>
      </c>
      <c r="K13193" t="s">
        <v>231</v>
      </c>
      <c r="L13193" t="str">
        <f t="shared" si="1236"/>
        <v>Prime Uniforms Ltd</v>
      </c>
      <c r="M13193" t="s">
        <v>99</v>
      </c>
      <c r="N13193" t="s">
        <v>2333</v>
      </c>
      <c r="O13193">
        <v>108</v>
      </c>
      <c r="P13193">
        <v>1.05</v>
      </c>
      <c r="Q13193">
        <v>1.33</v>
      </c>
      <c r="R13193">
        <v>1.2706480304955528E-3</v>
      </c>
      <c r="S13193">
        <f t="shared" si="1237"/>
        <v>113.4</v>
      </c>
      <c r="T13193">
        <f t="shared" si="1238"/>
        <v>0.13722998729351971</v>
      </c>
      <c r="U13193">
        <f t="shared" si="1239"/>
        <v>143.64000000000001</v>
      </c>
      <c r="V13193">
        <f t="shared" si="1240"/>
        <v>30.10277001270649</v>
      </c>
      <c r="W13193" t="str">
        <f t="shared" si="1241"/>
        <v>LOSS</v>
      </c>
    </row>
    <row r="13194" spans="8:23" x14ac:dyDescent="0.35">
      <c r="H13194">
        <v>2011</v>
      </c>
      <c r="I13194" t="s">
        <v>21</v>
      </c>
      <c r="J13194" t="s">
        <v>594</v>
      </c>
      <c r="K13194" t="s">
        <v>231</v>
      </c>
      <c r="L13194" t="str">
        <f t="shared" si="1236"/>
        <v>Prime Uniforms Ltd</v>
      </c>
      <c r="M13194" t="s">
        <v>104</v>
      </c>
      <c r="N13194" t="s">
        <v>2334</v>
      </c>
      <c r="O13194">
        <v>72</v>
      </c>
      <c r="P13194">
        <v>1.1399999999999999</v>
      </c>
      <c r="Q13194">
        <v>1.37</v>
      </c>
      <c r="R13194">
        <v>1.0741138560687433E-3</v>
      </c>
      <c r="S13194">
        <f t="shared" si="1237"/>
        <v>82.08</v>
      </c>
      <c r="T13194">
        <f t="shared" si="1238"/>
        <v>7.7336197636949516E-2</v>
      </c>
      <c r="U13194">
        <f t="shared" si="1239"/>
        <v>98.640000000000015</v>
      </c>
      <c r="V13194">
        <f t="shared" si="1240"/>
        <v>16.482663802363067</v>
      </c>
      <c r="W13194" t="str">
        <f t="shared" si="1241"/>
        <v>LOSS</v>
      </c>
    </row>
    <row r="13195" spans="8:23" x14ac:dyDescent="0.35">
      <c r="H13195">
        <v>2011</v>
      </c>
      <c r="I13195" t="s">
        <v>21</v>
      </c>
      <c r="J13195" t="s">
        <v>594</v>
      </c>
      <c r="K13195" t="s">
        <v>231</v>
      </c>
      <c r="L13195" t="str">
        <f t="shared" si="1236"/>
        <v>Prime Uniforms Ltd</v>
      </c>
      <c r="M13195" t="s">
        <v>109</v>
      </c>
      <c r="N13195" t="s">
        <v>2335</v>
      </c>
      <c r="O13195">
        <v>72</v>
      </c>
      <c r="P13195">
        <v>1.1299999999999999</v>
      </c>
      <c r="Q13195">
        <v>1.23</v>
      </c>
      <c r="R13195">
        <v>1.2836970474967907E-3</v>
      </c>
      <c r="S13195">
        <f t="shared" si="1237"/>
        <v>81.359999999999985</v>
      </c>
      <c r="T13195">
        <f t="shared" si="1238"/>
        <v>9.2426187419768935E-2</v>
      </c>
      <c r="U13195">
        <f t="shared" si="1239"/>
        <v>88.56</v>
      </c>
      <c r="V13195">
        <f t="shared" si="1240"/>
        <v>7.1075738125802479</v>
      </c>
      <c r="W13195" t="str">
        <f t="shared" si="1241"/>
        <v>LOSS</v>
      </c>
    </row>
    <row r="13196" spans="8:23" x14ac:dyDescent="0.35">
      <c r="H13196">
        <v>2011</v>
      </c>
      <c r="I13196" t="s">
        <v>21</v>
      </c>
      <c r="J13196" t="s">
        <v>594</v>
      </c>
      <c r="K13196" t="s">
        <v>231</v>
      </c>
      <c r="L13196" t="str">
        <f t="shared" si="1236"/>
        <v>Prime Uniforms Ltd</v>
      </c>
      <c r="M13196" t="s">
        <v>114</v>
      </c>
      <c r="N13196" t="s">
        <v>2336</v>
      </c>
      <c r="O13196">
        <v>168</v>
      </c>
      <c r="P13196">
        <v>1.1599999999999999</v>
      </c>
      <c r="Q13196">
        <v>1.3</v>
      </c>
      <c r="R13196">
        <v>1.6025641025641025E-3</v>
      </c>
      <c r="S13196">
        <f t="shared" si="1237"/>
        <v>194.88</v>
      </c>
      <c r="T13196">
        <f t="shared" si="1238"/>
        <v>0.26923076923076922</v>
      </c>
      <c r="U13196">
        <f t="shared" si="1239"/>
        <v>218.4</v>
      </c>
      <c r="V13196">
        <f t="shared" si="1240"/>
        <v>23.25076923076924</v>
      </c>
      <c r="W13196" t="str">
        <f t="shared" si="1241"/>
        <v>LOSS</v>
      </c>
    </row>
    <row r="13197" spans="8:23" x14ac:dyDescent="0.35">
      <c r="H13197">
        <v>2011</v>
      </c>
      <c r="I13197" t="s">
        <v>21</v>
      </c>
      <c r="J13197" t="s">
        <v>594</v>
      </c>
      <c r="K13197" t="s">
        <v>231</v>
      </c>
      <c r="L13197" t="str">
        <f t="shared" si="1236"/>
        <v>Prime Uniforms Ltd</v>
      </c>
      <c r="M13197" t="s">
        <v>119</v>
      </c>
      <c r="N13197" t="s">
        <v>2337</v>
      </c>
      <c r="O13197">
        <v>84</v>
      </c>
      <c r="P13197">
        <v>1.1599999999999999</v>
      </c>
      <c r="Q13197">
        <v>1.24</v>
      </c>
      <c r="R13197">
        <v>1.0319917440660474E-3</v>
      </c>
      <c r="S13197">
        <f t="shared" si="1237"/>
        <v>97.44</v>
      </c>
      <c r="T13197">
        <f t="shared" si="1238"/>
        <v>8.6687306501547975E-2</v>
      </c>
      <c r="U13197">
        <f t="shared" si="1239"/>
        <v>104.16</v>
      </c>
      <c r="V13197">
        <f t="shared" si="1240"/>
        <v>6.6333126934984508</v>
      </c>
      <c r="W13197" t="str">
        <f t="shared" si="1241"/>
        <v>LOSS</v>
      </c>
    </row>
    <row r="13198" spans="8:23" x14ac:dyDescent="0.35">
      <c r="H13198">
        <v>2011</v>
      </c>
      <c r="I13198" t="s">
        <v>21</v>
      </c>
      <c r="J13198" t="s">
        <v>594</v>
      </c>
      <c r="K13198" t="s">
        <v>231</v>
      </c>
      <c r="L13198" t="str">
        <f t="shared" si="1236"/>
        <v>Prime Uniforms Ltd</v>
      </c>
      <c r="M13198" t="s">
        <v>124</v>
      </c>
      <c r="N13198" t="s">
        <v>2338</v>
      </c>
      <c r="O13198">
        <v>132</v>
      </c>
      <c r="P13198">
        <v>1.01</v>
      </c>
      <c r="Q13198">
        <v>1.2</v>
      </c>
      <c r="R13198">
        <v>1.3986013986013986E-3</v>
      </c>
      <c r="S13198">
        <f t="shared" si="1237"/>
        <v>133.32</v>
      </c>
      <c r="T13198">
        <f t="shared" si="1238"/>
        <v>0.18461538461538463</v>
      </c>
      <c r="U13198">
        <f t="shared" si="1239"/>
        <v>158.4</v>
      </c>
      <c r="V13198">
        <f t="shared" si="1240"/>
        <v>24.895384615384629</v>
      </c>
      <c r="W13198" t="str">
        <f t="shared" si="1241"/>
        <v>LOSS</v>
      </c>
    </row>
    <row r="13199" spans="8:23" x14ac:dyDescent="0.35">
      <c r="H13199">
        <v>2011</v>
      </c>
      <c r="I13199" t="s">
        <v>21</v>
      </c>
      <c r="J13199" t="s">
        <v>2238</v>
      </c>
      <c r="K13199" t="s">
        <v>236</v>
      </c>
      <c r="L13199" t="str">
        <f t="shared" si="1236"/>
        <v>AquaTex Fabrics Kenya</v>
      </c>
      <c r="M13199" t="s">
        <v>129</v>
      </c>
      <c r="N13199" t="s">
        <v>2339</v>
      </c>
      <c r="O13199">
        <v>384</v>
      </c>
      <c r="P13199">
        <v>4.8</v>
      </c>
      <c r="Q13199">
        <v>5.56</v>
      </c>
      <c r="R13199">
        <v>1.5847860538827259E-3</v>
      </c>
      <c r="S13199">
        <f t="shared" si="1237"/>
        <v>1843.1999999999998</v>
      </c>
      <c r="T13199">
        <f t="shared" si="1238"/>
        <v>0.60855784469096674</v>
      </c>
      <c r="U13199">
        <f t="shared" si="1239"/>
        <v>2135.04</v>
      </c>
      <c r="V13199">
        <f t="shared" si="1240"/>
        <v>291.2314421553092</v>
      </c>
      <c r="W13199" t="str">
        <f t="shared" si="1241"/>
        <v>LOSS</v>
      </c>
    </row>
    <row r="13200" spans="8:23" x14ac:dyDescent="0.35">
      <c r="H13200">
        <v>2011</v>
      </c>
      <c r="I13200" t="s">
        <v>21</v>
      </c>
      <c r="J13200" t="s">
        <v>2238</v>
      </c>
      <c r="K13200" t="s">
        <v>236</v>
      </c>
      <c r="L13200" t="str">
        <f t="shared" si="1236"/>
        <v>AquaTex Fabrics Kenya</v>
      </c>
      <c r="M13200" t="s">
        <v>134</v>
      </c>
      <c r="N13200" t="s">
        <v>2340</v>
      </c>
      <c r="O13200">
        <v>420</v>
      </c>
      <c r="P13200">
        <v>3.84</v>
      </c>
      <c r="Q13200">
        <v>6.5</v>
      </c>
      <c r="R13200">
        <v>1.6891891891891893E-3</v>
      </c>
      <c r="S13200">
        <f t="shared" si="1237"/>
        <v>1612.8</v>
      </c>
      <c r="T13200">
        <f t="shared" si="1238"/>
        <v>0.70945945945945954</v>
      </c>
      <c r="U13200">
        <f t="shared" si="1239"/>
        <v>2730</v>
      </c>
      <c r="V13200">
        <f t="shared" si="1240"/>
        <v>1116.4905405405407</v>
      </c>
      <c r="W13200" t="str">
        <f t="shared" si="1241"/>
        <v>PROFIT</v>
      </c>
    </row>
    <row r="13201" spans="8:23" x14ac:dyDescent="0.35">
      <c r="H13201">
        <v>2011</v>
      </c>
      <c r="I13201" t="s">
        <v>21</v>
      </c>
      <c r="J13201" t="s">
        <v>2238</v>
      </c>
      <c r="K13201" t="s">
        <v>236</v>
      </c>
      <c r="L13201" t="str">
        <f t="shared" si="1236"/>
        <v>AquaTex Fabrics Kenya</v>
      </c>
      <c r="M13201" t="s">
        <v>139</v>
      </c>
      <c r="N13201" t="s">
        <v>2341</v>
      </c>
      <c r="O13201">
        <v>480</v>
      </c>
      <c r="P13201">
        <v>3.36</v>
      </c>
      <c r="Q13201">
        <v>5.22</v>
      </c>
      <c r="R13201">
        <v>1.1111111111111111E-3</v>
      </c>
      <c r="S13201">
        <f t="shared" si="1237"/>
        <v>1612.8</v>
      </c>
      <c r="T13201">
        <f t="shared" si="1238"/>
        <v>0.53333333333333333</v>
      </c>
      <c r="U13201">
        <f t="shared" si="1239"/>
        <v>2505.6</v>
      </c>
      <c r="V13201">
        <f t="shared" si="1240"/>
        <v>892.26666666666665</v>
      </c>
      <c r="W13201" t="str">
        <f t="shared" si="1241"/>
        <v>LOSS</v>
      </c>
    </row>
    <row r="13202" spans="8:23" x14ac:dyDescent="0.35">
      <c r="H13202">
        <v>2011</v>
      </c>
      <c r="I13202" t="s">
        <v>21</v>
      </c>
      <c r="J13202" t="s">
        <v>2238</v>
      </c>
      <c r="K13202" t="s">
        <v>236</v>
      </c>
      <c r="L13202" t="str">
        <f t="shared" si="1236"/>
        <v>AquaTex Fabrics Kenya</v>
      </c>
      <c r="M13202" t="s">
        <v>144</v>
      </c>
      <c r="N13202" t="s">
        <v>2342</v>
      </c>
      <c r="O13202">
        <v>432</v>
      </c>
      <c r="P13202">
        <v>3.88</v>
      </c>
      <c r="Q13202">
        <v>5.4</v>
      </c>
      <c r="R13202">
        <v>1.2004801920768306E-3</v>
      </c>
      <c r="S13202">
        <f t="shared" si="1237"/>
        <v>1676.1599999999999</v>
      </c>
      <c r="T13202">
        <f t="shared" si="1238"/>
        <v>0.51860744297719086</v>
      </c>
      <c r="U13202">
        <f t="shared" si="1239"/>
        <v>2332.8000000000002</v>
      </c>
      <c r="V13202">
        <f t="shared" si="1240"/>
        <v>656.12139255702311</v>
      </c>
      <c r="W13202" t="str">
        <f t="shared" si="1241"/>
        <v>LOSS</v>
      </c>
    </row>
    <row r="13203" spans="8:23" x14ac:dyDescent="0.35">
      <c r="H13203">
        <v>2011</v>
      </c>
      <c r="I13203" t="s">
        <v>21</v>
      </c>
      <c r="J13203" t="s">
        <v>2238</v>
      </c>
      <c r="K13203" t="s">
        <v>236</v>
      </c>
      <c r="L13203" t="str">
        <f t="shared" si="1236"/>
        <v>AquaTex Fabrics Kenya</v>
      </c>
      <c r="M13203" t="s">
        <v>149</v>
      </c>
      <c r="N13203" t="s">
        <v>2343</v>
      </c>
      <c r="O13203">
        <v>432</v>
      </c>
      <c r="P13203">
        <v>3.11</v>
      </c>
      <c r="Q13203">
        <v>5.3</v>
      </c>
      <c r="R13203">
        <v>1.2406947890818859E-3</v>
      </c>
      <c r="S13203">
        <f t="shared" si="1237"/>
        <v>1343.52</v>
      </c>
      <c r="T13203">
        <f t="shared" si="1238"/>
        <v>0.53598014888337464</v>
      </c>
      <c r="U13203">
        <f t="shared" si="1239"/>
        <v>2289.6</v>
      </c>
      <c r="V13203">
        <f t="shared" si="1240"/>
        <v>945.54401985111656</v>
      </c>
      <c r="W13203" t="str">
        <f t="shared" si="1241"/>
        <v>LOSS</v>
      </c>
    </row>
    <row r="13204" spans="8:23" x14ac:dyDescent="0.35">
      <c r="H13204">
        <v>2011</v>
      </c>
      <c r="I13204" t="s">
        <v>21</v>
      </c>
      <c r="J13204" t="s">
        <v>2238</v>
      </c>
      <c r="K13204" t="s">
        <v>236</v>
      </c>
      <c r="L13204" t="str">
        <f t="shared" si="1236"/>
        <v>AquaTex Fabrics Kenya</v>
      </c>
      <c r="M13204" t="s">
        <v>154</v>
      </c>
      <c r="N13204" t="s">
        <v>2344</v>
      </c>
      <c r="O13204">
        <v>444</v>
      </c>
      <c r="P13204">
        <v>4.1900000000000004</v>
      </c>
      <c r="Q13204">
        <v>5.0999999999999996</v>
      </c>
      <c r="R13204">
        <v>1.5552099533437014E-3</v>
      </c>
      <c r="S13204">
        <f t="shared" si="1237"/>
        <v>1860.3600000000001</v>
      </c>
      <c r="T13204">
        <f t="shared" si="1238"/>
        <v>0.69051321928460341</v>
      </c>
      <c r="U13204">
        <f t="shared" si="1239"/>
        <v>2264.3999999999996</v>
      </c>
      <c r="V13204">
        <f t="shared" si="1240"/>
        <v>403.34948678071493</v>
      </c>
      <c r="W13204" t="str">
        <f t="shared" si="1241"/>
        <v>LOSS</v>
      </c>
    </row>
    <row r="13205" spans="8:23" x14ac:dyDescent="0.35">
      <c r="H13205">
        <v>2011</v>
      </c>
      <c r="I13205" t="s">
        <v>21</v>
      </c>
      <c r="J13205" t="s">
        <v>2238</v>
      </c>
      <c r="K13205" t="s">
        <v>236</v>
      </c>
      <c r="L13205" t="str">
        <f t="shared" si="1236"/>
        <v>AquaTex Fabrics Kenya</v>
      </c>
      <c r="M13205" t="s">
        <v>159</v>
      </c>
      <c r="N13205" t="s">
        <v>2345</v>
      </c>
      <c r="O13205">
        <v>492</v>
      </c>
      <c r="P13205">
        <v>3.43</v>
      </c>
      <c r="Q13205">
        <v>6.38</v>
      </c>
      <c r="R13205">
        <v>1.1682242990654205E-3</v>
      </c>
      <c r="S13205">
        <f t="shared" si="1237"/>
        <v>1687.5600000000002</v>
      </c>
      <c r="T13205">
        <f t="shared" si="1238"/>
        <v>0.57476635514018692</v>
      </c>
      <c r="U13205">
        <f t="shared" si="1239"/>
        <v>3138.96</v>
      </c>
      <c r="V13205">
        <f t="shared" si="1240"/>
        <v>1450.8252336448597</v>
      </c>
      <c r="W13205" t="str">
        <f t="shared" si="1241"/>
        <v>PROFIT</v>
      </c>
    </row>
    <row r="13206" spans="8:23" x14ac:dyDescent="0.35">
      <c r="H13206">
        <v>2011</v>
      </c>
      <c r="I13206" t="s">
        <v>21</v>
      </c>
      <c r="J13206" t="s">
        <v>2238</v>
      </c>
      <c r="K13206" t="s">
        <v>236</v>
      </c>
      <c r="L13206" t="str">
        <f t="shared" si="1236"/>
        <v>AquaTex Fabrics Kenya</v>
      </c>
      <c r="M13206" t="s">
        <v>164</v>
      </c>
      <c r="N13206" t="s">
        <v>2346</v>
      </c>
      <c r="O13206">
        <v>432</v>
      </c>
      <c r="P13206">
        <v>4.47</v>
      </c>
      <c r="Q13206">
        <v>5.32</v>
      </c>
      <c r="R13206">
        <v>1.1494252873563218E-3</v>
      </c>
      <c r="S13206">
        <f t="shared" si="1237"/>
        <v>1931.04</v>
      </c>
      <c r="T13206">
        <f t="shared" si="1238"/>
        <v>0.49655172413793103</v>
      </c>
      <c r="U13206">
        <f t="shared" si="1239"/>
        <v>2298.2400000000002</v>
      </c>
      <c r="V13206">
        <f t="shared" si="1240"/>
        <v>366.70344827586234</v>
      </c>
      <c r="W13206" t="str">
        <f t="shared" si="1241"/>
        <v>LOSS</v>
      </c>
    </row>
    <row r="13207" spans="8:23" x14ac:dyDescent="0.35">
      <c r="H13207">
        <v>2011</v>
      </c>
      <c r="I13207" t="s">
        <v>21</v>
      </c>
      <c r="J13207" t="s">
        <v>2238</v>
      </c>
      <c r="K13207" t="s">
        <v>236</v>
      </c>
      <c r="L13207" t="str">
        <f t="shared" si="1236"/>
        <v>AquaTex Fabrics Kenya</v>
      </c>
      <c r="M13207" t="s">
        <v>169</v>
      </c>
      <c r="N13207" t="s">
        <v>2347</v>
      </c>
      <c r="O13207">
        <v>456</v>
      </c>
      <c r="P13207">
        <v>4.74</v>
      </c>
      <c r="Q13207">
        <v>6.59</v>
      </c>
      <c r="R13207">
        <v>1.366120218579235E-3</v>
      </c>
      <c r="S13207">
        <f t="shared" si="1237"/>
        <v>2161.44</v>
      </c>
      <c r="T13207">
        <f t="shared" si="1238"/>
        <v>0.62295081967213117</v>
      </c>
      <c r="U13207">
        <f t="shared" si="1239"/>
        <v>3005.04</v>
      </c>
      <c r="V13207">
        <f t="shared" si="1240"/>
        <v>842.97704918032775</v>
      </c>
      <c r="W13207" t="str">
        <f t="shared" si="1241"/>
        <v>LOSS</v>
      </c>
    </row>
    <row r="13208" spans="8:23" x14ac:dyDescent="0.35">
      <c r="H13208">
        <v>2011</v>
      </c>
      <c r="I13208" t="s">
        <v>21</v>
      </c>
      <c r="J13208" t="s">
        <v>2238</v>
      </c>
      <c r="K13208" t="s">
        <v>236</v>
      </c>
      <c r="L13208" t="str">
        <f t="shared" si="1236"/>
        <v>AquaTex Fabrics Kenya</v>
      </c>
      <c r="M13208" t="s">
        <v>174</v>
      </c>
      <c r="N13208" t="s">
        <v>2348</v>
      </c>
      <c r="O13208">
        <v>492</v>
      </c>
      <c r="P13208">
        <v>3.12</v>
      </c>
      <c r="Q13208">
        <v>6.03</v>
      </c>
      <c r="R13208">
        <v>1.2626262626262627E-3</v>
      </c>
      <c r="S13208">
        <f t="shared" si="1237"/>
        <v>1535.04</v>
      </c>
      <c r="T13208">
        <f t="shared" si="1238"/>
        <v>0.62121212121212122</v>
      </c>
      <c r="U13208">
        <f t="shared" si="1239"/>
        <v>2966.76</v>
      </c>
      <c r="V13208">
        <f t="shared" si="1240"/>
        <v>1431.0987878787882</v>
      </c>
      <c r="W13208" t="str">
        <f t="shared" si="1241"/>
        <v>PROFIT</v>
      </c>
    </row>
    <row r="13209" spans="8:23" x14ac:dyDescent="0.35">
      <c r="H13209">
        <v>2011</v>
      </c>
      <c r="I13209" t="s">
        <v>21</v>
      </c>
      <c r="J13209" t="s">
        <v>2238</v>
      </c>
      <c r="K13209" t="s">
        <v>236</v>
      </c>
      <c r="L13209" t="str">
        <f t="shared" si="1236"/>
        <v>AquaTex Fabrics Kenya</v>
      </c>
      <c r="M13209" t="s">
        <v>179</v>
      </c>
      <c r="N13209" t="s">
        <v>2349</v>
      </c>
      <c r="O13209">
        <v>528</v>
      </c>
      <c r="P13209">
        <v>3.37</v>
      </c>
      <c r="Q13209">
        <v>6.77</v>
      </c>
      <c r="R13209">
        <v>1.0718113612004287E-3</v>
      </c>
      <c r="S13209">
        <f t="shared" si="1237"/>
        <v>1779.3600000000001</v>
      </c>
      <c r="T13209">
        <f t="shared" si="1238"/>
        <v>0.56591639871382637</v>
      </c>
      <c r="U13209">
        <f t="shared" si="1239"/>
        <v>3574.56</v>
      </c>
      <c r="V13209">
        <f t="shared" si="1240"/>
        <v>1794.634083601286</v>
      </c>
      <c r="W13209" t="str">
        <f t="shared" si="1241"/>
        <v>PROFIT</v>
      </c>
    </row>
    <row r="13210" spans="8:23" x14ac:dyDescent="0.35">
      <c r="H13210">
        <v>2011</v>
      </c>
      <c r="I13210" t="s">
        <v>21</v>
      </c>
      <c r="J13210" t="s">
        <v>2238</v>
      </c>
      <c r="K13210" t="s">
        <v>236</v>
      </c>
      <c r="L13210" t="str">
        <f t="shared" si="1236"/>
        <v>AquaTex Fabrics Kenya</v>
      </c>
      <c r="M13210" t="s">
        <v>184</v>
      </c>
      <c r="N13210" t="s">
        <v>2350</v>
      </c>
      <c r="O13210">
        <v>516</v>
      </c>
      <c r="P13210">
        <v>4.95</v>
      </c>
      <c r="Q13210">
        <v>5.78</v>
      </c>
      <c r="R13210">
        <v>1.1600928074245939E-3</v>
      </c>
      <c r="S13210">
        <f t="shared" si="1237"/>
        <v>2554.2000000000003</v>
      </c>
      <c r="T13210">
        <f t="shared" si="1238"/>
        <v>0.59860788863109049</v>
      </c>
      <c r="U13210">
        <f t="shared" si="1239"/>
        <v>2982.48</v>
      </c>
      <c r="V13210">
        <f t="shared" si="1240"/>
        <v>427.68139211136867</v>
      </c>
      <c r="W13210" t="str">
        <f t="shared" si="1241"/>
        <v>LOSS</v>
      </c>
    </row>
    <row r="13211" spans="8:23" x14ac:dyDescent="0.35">
      <c r="H13211">
        <v>2011</v>
      </c>
      <c r="I13211" t="s">
        <v>21</v>
      </c>
      <c r="J13211" t="s">
        <v>2238</v>
      </c>
      <c r="K13211" t="s">
        <v>236</v>
      </c>
      <c r="L13211" t="str">
        <f t="shared" si="1236"/>
        <v>AquaTex Fabrics Kenya</v>
      </c>
      <c r="M13211" t="s">
        <v>189</v>
      </c>
      <c r="N13211" t="s">
        <v>2351</v>
      </c>
      <c r="O13211">
        <v>504</v>
      </c>
      <c r="P13211">
        <v>3.53</v>
      </c>
      <c r="Q13211">
        <v>6.83</v>
      </c>
      <c r="R13211">
        <v>1.2953367875647669E-3</v>
      </c>
      <c r="S13211">
        <f t="shared" si="1237"/>
        <v>1779.12</v>
      </c>
      <c r="T13211">
        <f t="shared" si="1238"/>
        <v>0.65284974093264247</v>
      </c>
      <c r="U13211">
        <f t="shared" si="1239"/>
        <v>3442.32</v>
      </c>
      <c r="V13211">
        <f t="shared" si="1240"/>
        <v>1662.5471502590676</v>
      </c>
      <c r="W13211" t="str">
        <f t="shared" si="1241"/>
        <v>PROFIT</v>
      </c>
    </row>
    <row r="13212" spans="8:23" x14ac:dyDescent="0.35">
      <c r="H13212">
        <v>2011</v>
      </c>
      <c r="I13212" t="s">
        <v>21</v>
      </c>
      <c r="J13212" t="s">
        <v>2238</v>
      </c>
      <c r="K13212" t="s">
        <v>236</v>
      </c>
      <c r="L13212" t="str">
        <f t="shared" si="1236"/>
        <v>AquaTex Fabrics Kenya</v>
      </c>
      <c r="M13212" t="s">
        <v>194</v>
      </c>
      <c r="N13212" t="s">
        <v>2352</v>
      </c>
      <c r="O13212">
        <v>360</v>
      </c>
      <c r="P13212">
        <v>3.64</v>
      </c>
      <c r="Q13212">
        <v>5.2</v>
      </c>
      <c r="R13212">
        <v>1.0964912280701754E-3</v>
      </c>
      <c r="S13212">
        <f t="shared" si="1237"/>
        <v>1310.4000000000001</v>
      </c>
      <c r="T13212">
        <f t="shared" si="1238"/>
        <v>0.39473684210526316</v>
      </c>
      <c r="U13212">
        <f t="shared" si="1239"/>
        <v>1872</v>
      </c>
      <c r="V13212">
        <f t="shared" si="1240"/>
        <v>561.20526315789459</v>
      </c>
      <c r="W13212" t="str">
        <f t="shared" si="1241"/>
        <v>LOSS</v>
      </c>
    </row>
    <row r="13213" spans="8:23" x14ac:dyDescent="0.35">
      <c r="H13213">
        <v>2011</v>
      </c>
      <c r="I13213" t="s">
        <v>21</v>
      </c>
      <c r="J13213" t="s">
        <v>2238</v>
      </c>
      <c r="K13213" t="s">
        <v>236</v>
      </c>
      <c r="L13213" t="str">
        <f t="shared" si="1236"/>
        <v>AquaTex Fabrics Kenya</v>
      </c>
      <c r="M13213" t="s">
        <v>199</v>
      </c>
      <c r="N13213" t="s">
        <v>2353</v>
      </c>
      <c r="O13213">
        <v>444</v>
      </c>
      <c r="P13213">
        <v>3.65</v>
      </c>
      <c r="Q13213">
        <v>5.69</v>
      </c>
      <c r="R13213">
        <v>1.0810810810810811E-3</v>
      </c>
      <c r="S13213">
        <f t="shared" si="1237"/>
        <v>1620.6</v>
      </c>
      <c r="T13213">
        <f t="shared" si="1238"/>
        <v>0.48</v>
      </c>
      <c r="U13213">
        <f t="shared" si="1239"/>
        <v>2526.36</v>
      </c>
      <c r="V13213">
        <f t="shared" si="1240"/>
        <v>905.2800000000002</v>
      </c>
      <c r="W13213" t="str">
        <f t="shared" si="1241"/>
        <v>LOSS</v>
      </c>
    </row>
    <row r="13214" spans="8:23" x14ac:dyDescent="0.35">
      <c r="H13214">
        <v>2011</v>
      </c>
      <c r="I13214" t="s">
        <v>21</v>
      </c>
      <c r="J13214" t="s">
        <v>2238</v>
      </c>
      <c r="K13214" t="s">
        <v>236</v>
      </c>
      <c r="L13214" t="str">
        <f t="shared" si="1236"/>
        <v>AquaTex Fabrics Kenya</v>
      </c>
      <c r="M13214" t="s">
        <v>204</v>
      </c>
      <c r="N13214" t="s">
        <v>2354</v>
      </c>
      <c r="O13214">
        <v>528</v>
      </c>
      <c r="P13214">
        <v>3.43</v>
      </c>
      <c r="Q13214">
        <v>5.51</v>
      </c>
      <c r="R13214">
        <v>1.199040767386091E-3</v>
      </c>
      <c r="S13214">
        <f t="shared" si="1237"/>
        <v>1811.0400000000002</v>
      </c>
      <c r="T13214">
        <f t="shared" si="1238"/>
        <v>0.63309352517985606</v>
      </c>
      <c r="U13214">
        <f t="shared" si="1239"/>
        <v>2909.2799999999997</v>
      </c>
      <c r="V13214">
        <f t="shared" si="1240"/>
        <v>1097.6069064748197</v>
      </c>
      <c r="W13214" t="str">
        <f t="shared" si="1241"/>
        <v>PROFIT</v>
      </c>
    </row>
    <row r="13215" spans="8:23" x14ac:dyDescent="0.35">
      <c r="H13215">
        <v>2011</v>
      </c>
      <c r="I13215" t="s">
        <v>21</v>
      </c>
      <c r="J13215" t="s">
        <v>2238</v>
      </c>
      <c r="K13215" t="s">
        <v>236</v>
      </c>
      <c r="L13215" t="str">
        <f t="shared" si="1236"/>
        <v>AquaTex Fabrics Kenya</v>
      </c>
      <c r="M13215" t="s">
        <v>209</v>
      </c>
      <c r="N13215" t="s">
        <v>2355</v>
      </c>
      <c r="O13215">
        <v>528</v>
      </c>
      <c r="P13215">
        <v>3.12</v>
      </c>
      <c r="Q13215">
        <v>5.55</v>
      </c>
      <c r="R13215">
        <v>1.589825119236884E-3</v>
      </c>
      <c r="S13215">
        <f t="shared" si="1237"/>
        <v>1647.3600000000001</v>
      </c>
      <c r="T13215">
        <f t="shared" si="1238"/>
        <v>0.83942766295707483</v>
      </c>
      <c r="U13215">
        <f t="shared" si="1239"/>
        <v>2930.4</v>
      </c>
      <c r="V13215">
        <f t="shared" si="1240"/>
        <v>1282.2005723370428</v>
      </c>
      <c r="W13215" t="str">
        <f t="shared" si="1241"/>
        <v>PROFIT</v>
      </c>
    </row>
    <row r="13216" spans="8:23" x14ac:dyDescent="0.35">
      <c r="H13216">
        <v>2011</v>
      </c>
      <c r="I13216" t="s">
        <v>21</v>
      </c>
      <c r="J13216" t="s">
        <v>2238</v>
      </c>
      <c r="K13216" t="s">
        <v>236</v>
      </c>
      <c r="L13216" t="str">
        <f t="shared" si="1236"/>
        <v>AquaTex Fabrics Kenya</v>
      </c>
      <c r="M13216" t="s">
        <v>214</v>
      </c>
      <c r="N13216" t="s">
        <v>2356</v>
      </c>
      <c r="O13216">
        <v>408</v>
      </c>
      <c r="P13216">
        <v>4.58</v>
      </c>
      <c r="Q13216">
        <v>6.87</v>
      </c>
      <c r="R13216">
        <v>1.7452006980802793E-3</v>
      </c>
      <c r="S13216">
        <f t="shared" si="1237"/>
        <v>1868.64</v>
      </c>
      <c r="T13216">
        <f t="shared" si="1238"/>
        <v>0.7120418848167539</v>
      </c>
      <c r="U13216">
        <f t="shared" si="1239"/>
        <v>2802.96</v>
      </c>
      <c r="V13216">
        <f t="shared" si="1240"/>
        <v>933.60795811518324</v>
      </c>
      <c r="W13216" t="str">
        <f t="shared" si="1241"/>
        <v>LOSS</v>
      </c>
    </row>
    <row r="13217" spans="8:23" x14ac:dyDescent="0.35">
      <c r="H13217">
        <v>2011</v>
      </c>
      <c r="I13217" t="s">
        <v>21</v>
      </c>
      <c r="J13217" t="s">
        <v>2238</v>
      </c>
      <c r="K13217" t="s">
        <v>236</v>
      </c>
      <c r="L13217" t="str">
        <f t="shared" si="1236"/>
        <v>AquaTex Fabrics Kenya</v>
      </c>
      <c r="M13217" t="s">
        <v>219</v>
      </c>
      <c r="N13217" t="s">
        <v>2357</v>
      </c>
      <c r="O13217">
        <v>408</v>
      </c>
      <c r="P13217">
        <v>4.18</v>
      </c>
      <c r="Q13217">
        <v>5.01</v>
      </c>
      <c r="R13217">
        <v>1.1123470522803114E-3</v>
      </c>
      <c r="S13217">
        <f t="shared" si="1237"/>
        <v>1705.4399999999998</v>
      </c>
      <c r="T13217">
        <f t="shared" si="1238"/>
        <v>0.45383759733036705</v>
      </c>
      <c r="U13217">
        <f t="shared" si="1239"/>
        <v>2044.08</v>
      </c>
      <c r="V13217">
        <f t="shared" si="1240"/>
        <v>338.18616240266971</v>
      </c>
      <c r="W13217" t="str">
        <f t="shared" si="1241"/>
        <v>LOSS</v>
      </c>
    </row>
    <row r="13218" spans="8:23" x14ac:dyDescent="0.35">
      <c r="H13218">
        <v>2011</v>
      </c>
      <c r="I13218" t="s">
        <v>21</v>
      </c>
      <c r="J13218" t="s">
        <v>2238</v>
      </c>
      <c r="K13218" t="s">
        <v>236</v>
      </c>
      <c r="L13218" t="str">
        <f t="shared" si="1236"/>
        <v>AquaTex Fabrics Kenya</v>
      </c>
      <c r="M13218" t="s">
        <v>224</v>
      </c>
      <c r="N13218" t="s">
        <v>2358</v>
      </c>
      <c r="O13218">
        <v>516</v>
      </c>
      <c r="P13218">
        <v>3.34</v>
      </c>
      <c r="Q13218">
        <v>5.6</v>
      </c>
      <c r="R13218">
        <v>1.7391304347826088E-3</v>
      </c>
      <c r="S13218">
        <f t="shared" si="1237"/>
        <v>1723.4399999999998</v>
      </c>
      <c r="T13218">
        <f t="shared" si="1238"/>
        <v>0.8973913043478261</v>
      </c>
      <c r="U13218">
        <f t="shared" si="1239"/>
        <v>2889.6</v>
      </c>
      <c r="V13218">
        <f t="shared" si="1240"/>
        <v>1165.2626086956523</v>
      </c>
      <c r="W13218" t="str">
        <f t="shared" si="1241"/>
        <v>PROFIT</v>
      </c>
    </row>
    <row r="13219" spans="8:23" x14ac:dyDescent="0.35">
      <c r="H13219">
        <v>2011</v>
      </c>
      <c r="I13219" t="s">
        <v>21</v>
      </c>
      <c r="J13219" t="s">
        <v>2238</v>
      </c>
      <c r="K13219" t="s">
        <v>236</v>
      </c>
      <c r="L13219" t="str">
        <f t="shared" si="1236"/>
        <v>AquaTex Fabrics Kenya</v>
      </c>
      <c r="M13219" t="s">
        <v>229</v>
      </c>
      <c r="N13219" t="s">
        <v>2359</v>
      </c>
      <c r="O13219">
        <v>360</v>
      </c>
      <c r="P13219">
        <v>3.46</v>
      </c>
      <c r="Q13219">
        <v>6.55</v>
      </c>
      <c r="R13219">
        <v>1.3404825737265416E-3</v>
      </c>
      <c r="S13219">
        <f t="shared" si="1237"/>
        <v>1245.5999999999999</v>
      </c>
      <c r="T13219">
        <f t="shared" si="1238"/>
        <v>0.48257372654155495</v>
      </c>
      <c r="U13219">
        <f t="shared" si="1239"/>
        <v>2358</v>
      </c>
      <c r="V13219">
        <f t="shared" si="1240"/>
        <v>1111.9174262734584</v>
      </c>
      <c r="W13219" t="str">
        <f t="shared" si="1241"/>
        <v>PROFIT</v>
      </c>
    </row>
    <row r="13220" spans="8:23" x14ac:dyDescent="0.35">
      <c r="H13220">
        <v>2011</v>
      </c>
      <c r="I13220" t="s">
        <v>21</v>
      </c>
      <c r="J13220" t="s">
        <v>2238</v>
      </c>
      <c r="K13220" t="s">
        <v>236</v>
      </c>
      <c r="L13220" t="str">
        <f t="shared" si="1236"/>
        <v>AquaTex Fabrics Kenya</v>
      </c>
      <c r="M13220" t="s">
        <v>234</v>
      </c>
      <c r="N13220" t="s">
        <v>2360</v>
      </c>
      <c r="O13220">
        <v>360</v>
      </c>
      <c r="P13220">
        <v>3.45</v>
      </c>
      <c r="Q13220">
        <v>6.34</v>
      </c>
      <c r="R13220">
        <v>1.0638297872340426E-3</v>
      </c>
      <c r="S13220">
        <f t="shared" si="1237"/>
        <v>1242</v>
      </c>
      <c r="T13220">
        <f t="shared" si="1238"/>
        <v>0.38297872340425532</v>
      </c>
      <c r="U13220">
        <f t="shared" si="1239"/>
        <v>2282.4</v>
      </c>
      <c r="V13220">
        <f t="shared" si="1240"/>
        <v>1040.0170212765959</v>
      </c>
      <c r="W13220" t="str">
        <f t="shared" si="1241"/>
        <v>PROFIT</v>
      </c>
    </row>
    <row r="13221" spans="8:23" x14ac:dyDescent="0.35">
      <c r="H13221">
        <v>2011</v>
      </c>
      <c r="I13221" t="s">
        <v>21</v>
      </c>
      <c r="J13221" t="s">
        <v>2238</v>
      </c>
      <c r="K13221" t="s">
        <v>236</v>
      </c>
      <c r="L13221" t="str">
        <f t="shared" si="1236"/>
        <v>AquaTex Fabrics Kenya</v>
      </c>
      <c r="M13221" t="s">
        <v>239</v>
      </c>
      <c r="N13221" t="s">
        <v>2361</v>
      </c>
      <c r="O13221">
        <v>480</v>
      </c>
      <c r="P13221">
        <v>3.35</v>
      </c>
      <c r="Q13221">
        <v>5.31</v>
      </c>
      <c r="R13221">
        <v>1.1600928074245939E-3</v>
      </c>
      <c r="S13221">
        <f t="shared" si="1237"/>
        <v>1608</v>
      </c>
      <c r="T13221">
        <f t="shared" si="1238"/>
        <v>0.55684454756380508</v>
      </c>
      <c r="U13221">
        <f t="shared" si="1239"/>
        <v>2548.7999999999997</v>
      </c>
      <c r="V13221">
        <f t="shared" si="1240"/>
        <v>940.24315545243587</v>
      </c>
      <c r="W13221" t="str">
        <f t="shared" si="1241"/>
        <v>LOSS</v>
      </c>
    </row>
    <row r="13222" spans="8:23" x14ac:dyDescent="0.35">
      <c r="H13222">
        <v>2011</v>
      </c>
      <c r="I13222" t="s">
        <v>21</v>
      </c>
      <c r="J13222" t="s">
        <v>2238</v>
      </c>
      <c r="K13222" t="s">
        <v>236</v>
      </c>
      <c r="L13222" t="str">
        <f t="shared" si="1236"/>
        <v>AquaTex Fabrics Kenya</v>
      </c>
      <c r="M13222" t="s">
        <v>244</v>
      </c>
      <c r="N13222" t="s">
        <v>2362</v>
      </c>
      <c r="O13222">
        <v>480</v>
      </c>
      <c r="P13222">
        <v>3.26</v>
      </c>
      <c r="Q13222">
        <v>5.58</v>
      </c>
      <c r="R13222">
        <v>1.0570824524312897E-3</v>
      </c>
      <c r="S13222">
        <f t="shared" si="1237"/>
        <v>1564.8</v>
      </c>
      <c r="T13222">
        <f t="shared" si="1238"/>
        <v>0.507399577167019</v>
      </c>
      <c r="U13222">
        <f t="shared" si="1239"/>
        <v>2678.4</v>
      </c>
      <c r="V13222">
        <f t="shared" si="1240"/>
        <v>1113.0926004228331</v>
      </c>
      <c r="W13222" t="str">
        <f t="shared" si="1241"/>
        <v>PROFIT</v>
      </c>
    </row>
    <row r="13223" spans="8:23" x14ac:dyDescent="0.35">
      <c r="H13223">
        <v>2011</v>
      </c>
      <c r="I13223" t="s">
        <v>21</v>
      </c>
      <c r="J13223" t="s">
        <v>2238</v>
      </c>
      <c r="K13223" t="s">
        <v>236</v>
      </c>
      <c r="L13223" t="str">
        <f t="shared" si="1236"/>
        <v>AquaTex Fabrics Kenya</v>
      </c>
      <c r="M13223" t="s">
        <v>249</v>
      </c>
      <c r="N13223" t="s">
        <v>2363</v>
      </c>
      <c r="O13223">
        <v>408</v>
      </c>
      <c r="P13223">
        <v>4.68</v>
      </c>
      <c r="Q13223">
        <v>6.65</v>
      </c>
      <c r="R13223">
        <v>1.2903225806451613E-3</v>
      </c>
      <c r="S13223">
        <f t="shared" si="1237"/>
        <v>1909.4399999999998</v>
      </c>
      <c r="T13223">
        <f t="shared" si="1238"/>
        <v>0.52645161290322584</v>
      </c>
      <c r="U13223">
        <f t="shared" si="1239"/>
        <v>2713.2000000000003</v>
      </c>
      <c r="V13223">
        <f t="shared" si="1240"/>
        <v>803.23354838709724</v>
      </c>
      <c r="W13223" t="str">
        <f t="shared" si="1241"/>
        <v>LOSS</v>
      </c>
    </row>
    <row r="13224" spans="8:23" x14ac:dyDescent="0.35">
      <c r="H13224">
        <v>2011</v>
      </c>
      <c r="I13224" t="s">
        <v>21</v>
      </c>
      <c r="J13224" t="s">
        <v>2238</v>
      </c>
      <c r="K13224" t="s">
        <v>236</v>
      </c>
      <c r="L13224" t="str">
        <f t="shared" si="1236"/>
        <v>AquaTex Fabrics Kenya</v>
      </c>
      <c r="M13224" t="s">
        <v>254</v>
      </c>
      <c r="N13224" t="s">
        <v>2364</v>
      </c>
      <c r="O13224">
        <v>528</v>
      </c>
      <c r="P13224">
        <v>4.25</v>
      </c>
      <c r="Q13224">
        <v>6.49</v>
      </c>
      <c r="R13224">
        <v>1.4347202295552368E-3</v>
      </c>
      <c r="S13224">
        <f t="shared" si="1237"/>
        <v>2244</v>
      </c>
      <c r="T13224">
        <f t="shared" si="1238"/>
        <v>0.75753228120516503</v>
      </c>
      <c r="U13224">
        <f t="shared" si="1239"/>
        <v>3426.7200000000003</v>
      </c>
      <c r="V13224">
        <f t="shared" si="1240"/>
        <v>1181.9624677187951</v>
      </c>
      <c r="W13224" t="str">
        <f t="shared" si="1241"/>
        <v>PROFIT</v>
      </c>
    </row>
    <row r="13225" spans="8:23" x14ac:dyDescent="0.35">
      <c r="H13225">
        <v>2011</v>
      </c>
      <c r="I13225" t="s">
        <v>21</v>
      </c>
      <c r="J13225" t="s">
        <v>2238</v>
      </c>
      <c r="K13225" t="s">
        <v>236</v>
      </c>
      <c r="L13225" t="str">
        <f t="shared" si="1236"/>
        <v>AquaTex Fabrics Kenya</v>
      </c>
      <c r="M13225" t="s">
        <v>23</v>
      </c>
      <c r="N13225" t="s">
        <v>2365</v>
      </c>
      <c r="O13225">
        <v>504</v>
      </c>
      <c r="P13225">
        <v>3.62</v>
      </c>
      <c r="Q13225">
        <v>6.92</v>
      </c>
      <c r="R13225">
        <v>1.5974440894568689E-3</v>
      </c>
      <c r="S13225">
        <f t="shared" si="1237"/>
        <v>1824.48</v>
      </c>
      <c r="T13225">
        <f t="shared" si="1238"/>
        <v>0.805111821086262</v>
      </c>
      <c r="U13225">
        <f t="shared" si="1239"/>
        <v>3487.68</v>
      </c>
      <c r="V13225">
        <f t="shared" si="1240"/>
        <v>1662.3948881789136</v>
      </c>
      <c r="W13225" t="str">
        <f t="shared" si="1241"/>
        <v>PROFIT</v>
      </c>
    </row>
    <row r="13226" spans="8:23" x14ac:dyDescent="0.35">
      <c r="H13226">
        <v>2011</v>
      </c>
      <c r="I13226" t="s">
        <v>21</v>
      </c>
      <c r="J13226" t="s">
        <v>2238</v>
      </c>
      <c r="K13226" t="s">
        <v>236</v>
      </c>
      <c r="L13226" t="str">
        <f t="shared" si="1236"/>
        <v>AquaTex Fabrics Kenya</v>
      </c>
      <c r="M13226" t="s">
        <v>28</v>
      </c>
      <c r="N13226" t="s">
        <v>2366</v>
      </c>
      <c r="O13226">
        <v>516</v>
      </c>
      <c r="P13226">
        <v>3.36</v>
      </c>
      <c r="Q13226">
        <v>6.5</v>
      </c>
      <c r="R13226">
        <v>1.3966480446927375E-3</v>
      </c>
      <c r="S13226">
        <f t="shared" si="1237"/>
        <v>1733.76</v>
      </c>
      <c r="T13226">
        <f t="shared" si="1238"/>
        <v>0.72067039106145259</v>
      </c>
      <c r="U13226">
        <f t="shared" si="1239"/>
        <v>3354</v>
      </c>
      <c r="V13226">
        <f t="shared" si="1240"/>
        <v>1619.5193296089385</v>
      </c>
      <c r="W13226" t="str">
        <f t="shared" si="1241"/>
        <v>PROFIT</v>
      </c>
    </row>
    <row r="13227" spans="8:23" x14ac:dyDescent="0.35">
      <c r="H13227">
        <v>2011</v>
      </c>
      <c r="I13227" t="s">
        <v>21</v>
      </c>
      <c r="J13227" t="s">
        <v>2238</v>
      </c>
      <c r="K13227" t="s">
        <v>236</v>
      </c>
      <c r="L13227" t="str">
        <f t="shared" si="1236"/>
        <v>AquaTex Fabrics Kenya</v>
      </c>
      <c r="M13227" t="s">
        <v>33</v>
      </c>
      <c r="N13227" t="s">
        <v>2367</v>
      </c>
      <c r="O13227">
        <v>372</v>
      </c>
      <c r="P13227">
        <v>4.82</v>
      </c>
      <c r="Q13227">
        <v>5.82</v>
      </c>
      <c r="R13227">
        <v>1.1918951132300357E-3</v>
      </c>
      <c r="S13227">
        <f t="shared" si="1237"/>
        <v>1793.0400000000002</v>
      </c>
      <c r="T13227">
        <f t="shared" si="1238"/>
        <v>0.44338498212157329</v>
      </c>
      <c r="U13227">
        <f t="shared" si="1239"/>
        <v>2165.04</v>
      </c>
      <c r="V13227">
        <f t="shared" si="1240"/>
        <v>371.55661501787819</v>
      </c>
      <c r="W13227" t="str">
        <f t="shared" si="1241"/>
        <v>LOSS</v>
      </c>
    </row>
    <row r="13228" spans="8:23" x14ac:dyDescent="0.35">
      <c r="H13228">
        <v>2011</v>
      </c>
      <c r="I13228" t="s">
        <v>21</v>
      </c>
      <c r="J13228" t="s">
        <v>2238</v>
      </c>
      <c r="K13228" t="s">
        <v>236</v>
      </c>
      <c r="L13228" t="str">
        <f t="shared" si="1236"/>
        <v>AquaTex Fabrics Kenya</v>
      </c>
      <c r="M13228" t="s">
        <v>39</v>
      </c>
      <c r="N13228" t="s">
        <v>2368</v>
      </c>
      <c r="O13228">
        <v>444</v>
      </c>
      <c r="P13228">
        <v>3.29</v>
      </c>
      <c r="Q13228">
        <v>7</v>
      </c>
      <c r="R13228">
        <v>1.4619883040935672E-3</v>
      </c>
      <c r="S13228">
        <f t="shared" si="1237"/>
        <v>1460.76</v>
      </c>
      <c r="T13228">
        <f t="shared" si="1238"/>
        <v>0.64912280701754388</v>
      </c>
      <c r="U13228">
        <f t="shared" si="1239"/>
        <v>3108</v>
      </c>
      <c r="V13228">
        <f t="shared" si="1240"/>
        <v>1646.5908771929824</v>
      </c>
      <c r="W13228" t="str">
        <f t="shared" si="1241"/>
        <v>PROFIT</v>
      </c>
    </row>
    <row r="13229" spans="8:23" x14ac:dyDescent="0.35">
      <c r="H13229">
        <v>2011</v>
      </c>
      <c r="I13229" t="s">
        <v>21</v>
      </c>
      <c r="J13229" t="s">
        <v>2238</v>
      </c>
      <c r="K13229" t="s">
        <v>236</v>
      </c>
      <c r="L13229" t="str">
        <f t="shared" si="1236"/>
        <v>AquaTex Fabrics Kenya</v>
      </c>
      <c r="M13229" t="s">
        <v>44</v>
      </c>
      <c r="N13229" t="s">
        <v>2369</v>
      </c>
      <c r="O13229">
        <v>468</v>
      </c>
      <c r="P13229">
        <v>3.33</v>
      </c>
      <c r="Q13229">
        <v>6.95</v>
      </c>
      <c r="R13229">
        <v>1.5772870662460567E-3</v>
      </c>
      <c r="S13229">
        <f t="shared" si="1237"/>
        <v>1558.44</v>
      </c>
      <c r="T13229">
        <f t="shared" si="1238"/>
        <v>0.73817034700315454</v>
      </c>
      <c r="U13229">
        <f t="shared" si="1239"/>
        <v>3252.6</v>
      </c>
      <c r="V13229">
        <f t="shared" si="1240"/>
        <v>1693.4218296529966</v>
      </c>
      <c r="W13229" t="str">
        <f t="shared" si="1241"/>
        <v>PROFIT</v>
      </c>
    </row>
    <row r="13230" spans="8:23" x14ac:dyDescent="0.35">
      <c r="H13230">
        <v>2011</v>
      </c>
      <c r="I13230" t="s">
        <v>21</v>
      </c>
      <c r="J13230" t="s">
        <v>2238</v>
      </c>
      <c r="K13230" t="s">
        <v>236</v>
      </c>
      <c r="L13230" t="str">
        <f t="shared" si="1236"/>
        <v>AquaTex Fabrics Kenya</v>
      </c>
      <c r="M13230" t="s">
        <v>49</v>
      </c>
      <c r="N13230" t="s">
        <v>2370</v>
      </c>
      <c r="O13230">
        <v>408</v>
      </c>
      <c r="P13230">
        <v>4.47</v>
      </c>
      <c r="Q13230">
        <v>6.74</v>
      </c>
      <c r="R13230">
        <v>1.0309278350515464E-3</v>
      </c>
      <c r="S13230">
        <f t="shared" si="1237"/>
        <v>1823.76</v>
      </c>
      <c r="T13230">
        <f t="shared" si="1238"/>
        <v>0.42061855670103093</v>
      </c>
      <c r="U13230">
        <f t="shared" si="1239"/>
        <v>2749.92</v>
      </c>
      <c r="V13230">
        <f t="shared" si="1240"/>
        <v>925.73938144329907</v>
      </c>
      <c r="W13230" t="str">
        <f t="shared" si="1241"/>
        <v>LOSS</v>
      </c>
    </row>
    <row r="13231" spans="8:23" x14ac:dyDescent="0.35">
      <c r="H13231">
        <v>2011</v>
      </c>
      <c r="I13231" t="s">
        <v>21</v>
      </c>
      <c r="J13231" t="s">
        <v>2238</v>
      </c>
      <c r="K13231" t="s">
        <v>236</v>
      </c>
      <c r="L13231" t="str">
        <f t="shared" si="1236"/>
        <v>AquaTex Fabrics Kenya</v>
      </c>
      <c r="M13231" t="s">
        <v>54</v>
      </c>
      <c r="N13231" t="s">
        <v>2371</v>
      </c>
      <c r="O13231">
        <v>456</v>
      </c>
      <c r="P13231">
        <v>3.36</v>
      </c>
      <c r="Q13231">
        <v>6.67</v>
      </c>
      <c r="R13231">
        <v>1.2239902080783353E-3</v>
      </c>
      <c r="S13231">
        <f t="shared" si="1237"/>
        <v>1532.1599999999999</v>
      </c>
      <c r="T13231">
        <f t="shared" si="1238"/>
        <v>0.55813953488372092</v>
      </c>
      <c r="U13231">
        <f t="shared" si="1239"/>
        <v>3041.52</v>
      </c>
      <c r="V13231">
        <f t="shared" si="1240"/>
        <v>1508.8018604651163</v>
      </c>
      <c r="W13231" t="str">
        <f t="shared" si="1241"/>
        <v>PROFIT</v>
      </c>
    </row>
    <row r="13232" spans="8:23" x14ac:dyDescent="0.35">
      <c r="H13232">
        <v>2011</v>
      </c>
      <c r="I13232" t="s">
        <v>21</v>
      </c>
      <c r="J13232" t="s">
        <v>2238</v>
      </c>
      <c r="K13232" t="s">
        <v>236</v>
      </c>
      <c r="L13232" t="str">
        <f t="shared" si="1236"/>
        <v>AquaTex Fabrics Kenya</v>
      </c>
      <c r="M13232" t="s">
        <v>59</v>
      </c>
      <c r="N13232" t="s">
        <v>2372</v>
      </c>
      <c r="O13232">
        <v>456</v>
      </c>
      <c r="P13232">
        <v>4.9400000000000004</v>
      </c>
      <c r="Q13232">
        <v>5.24</v>
      </c>
      <c r="R13232">
        <v>1.5337423312883436E-3</v>
      </c>
      <c r="S13232">
        <f t="shared" si="1237"/>
        <v>2252.6400000000003</v>
      </c>
      <c r="T13232">
        <f t="shared" si="1238"/>
        <v>0.69938650306748473</v>
      </c>
      <c r="U13232">
        <f t="shared" si="1239"/>
        <v>2389.44</v>
      </c>
      <c r="V13232">
        <f t="shared" si="1240"/>
        <v>136.10061349693225</v>
      </c>
      <c r="W13232" t="str">
        <f t="shared" si="1241"/>
        <v>LOSS</v>
      </c>
    </row>
    <row r="13233" spans="8:23" x14ac:dyDescent="0.35">
      <c r="H13233">
        <v>2011</v>
      </c>
      <c r="I13233" t="s">
        <v>21</v>
      </c>
      <c r="J13233" t="s">
        <v>2238</v>
      </c>
      <c r="K13233" t="s">
        <v>236</v>
      </c>
      <c r="L13233" t="str">
        <f t="shared" si="1236"/>
        <v>AquaTex Fabrics Kenya</v>
      </c>
      <c r="M13233" t="s">
        <v>64</v>
      </c>
      <c r="N13233" t="s">
        <v>2373</v>
      </c>
      <c r="O13233">
        <v>444</v>
      </c>
      <c r="P13233">
        <v>3.51</v>
      </c>
      <c r="Q13233">
        <v>5.45</v>
      </c>
      <c r="R13233">
        <v>1.7730496453900709E-3</v>
      </c>
      <c r="S13233">
        <f t="shared" si="1237"/>
        <v>1558.4399999999998</v>
      </c>
      <c r="T13233">
        <f t="shared" si="1238"/>
        <v>0.78723404255319152</v>
      </c>
      <c r="U13233">
        <f t="shared" si="1239"/>
        <v>2419.8000000000002</v>
      </c>
      <c r="V13233">
        <f t="shared" si="1240"/>
        <v>860.57276595744713</v>
      </c>
      <c r="W13233" t="str">
        <f t="shared" si="1241"/>
        <v>LOSS</v>
      </c>
    </row>
    <row r="13234" spans="8:23" x14ac:dyDescent="0.35">
      <c r="H13234">
        <v>2011</v>
      </c>
      <c r="I13234" t="s">
        <v>21</v>
      </c>
      <c r="J13234" t="s">
        <v>2238</v>
      </c>
      <c r="K13234" t="s">
        <v>236</v>
      </c>
      <c r="L13234" t="str">
        <f t="shared" si="1236"/>
        <v>AquaTex Fabrics Kenya</v>
      </c>
      <c r="M13234" t="s">
        <v>69</v>
      </c>
      <c r="N13234" t="s">
        <v>2374</v>
      </c>
      <c r="O13234">
        <v>504</v>
      </c>
      <c r="P13234">
        <v>3.12</v>
      </c>
      <c r="Q13234">
        <v>5.91</v>
      </c>
      <c r="R13234">
        <v>1.1025358324145535E-3</v>
      </c>
      <c r="S13234">
        <f t="shared" si="1237"/>
        <v>1572.48</v>
      </c>
      <c r="T13234">
        <f t="shared" si="1238"/>
        <v>0.55567805953693494</v>
      </c>
      <c r="U13234">
        <f t="shared" si="1239"/>
        <v>2978.64</v>
      </c>
      <c r="V13234">
        <f t="shared" si="1240"/>
        <v>1405.604321940463</v>
      </c>
      <c r="W13234" t="str">
        <f t="shared" si="1241"/>
        <v>PROFIT</v>
      </c>
    </row>
    <row r="13235" spans="8:23" x14ac:dyDescent="0.35">
      <c r="H13235">
        <v>2011</v>
      </c>
      <c r="I13235" t="s">
        <v>21</v>
      </c>
      <c r="J13235" t="s">
        <v>22</v>
      </c>
      <c r="K13235" t="s">
        <v>241</v>
      </c>
      <c r="L13235" t="str">
        <f t="shared" si="1236"/>
        <v>UrbanStitch Manufacturers</v>
      </c>
      <c r="M13235" t="s">
        <v>74</v>
      </c>
      <c r="N13235" t="s">
        <v>2375</v>
      </c>
      <c r="O13235">
        <v>540</v>
      </c>
      <c r="P13235">
        <v>5.8933333333333335</v>
      </c>
      <c r="Q13235">
        <v>8.58</v>
      </c>
      <c r="R13235">
        <v>1.4184397163120568E-3</v>
      </c>
      <c r="S13235">
        <f t="shared" si="1237"/>
        <v>3182.4</v>
      </c>
      <c r="T13235">
        <f t="shared" si="1238"/>
        <v>0.76595744680851074</v>
      </c>
      <c r="U13235">
        <f t="shared" si="1239"/>
        <v>4633.2</v>
      </c>
      <c r="V13235">
        <f t="shared" si="1240"/>
        <v>1450.0340425531913</v>
      </c>
      <c r="W13235" t="str">
        <f t="shared" si="1241"/>
        <v>PROFIT</v>
      </c>
    </row>
    <row r="13236" spans="8:23" x14ac:dyDescent="0.35">
      <c r="H13236">
        <v>2011</v>
      </c>
      <c r="I13236" t="s">
        <v>21</v>
      </c>
      <c r="J13236" t="s">
        <v>22</v>
      </c>
      <c r="K13236" t="s">
        <v>241</v>
      </c>
      <c r="L13236" t="str">
        <f t="shared" si="1236"/>
        <v>UrbanStitch Manufacturers</v>
      </c>
      <c r="M13236" t="s">
        <v>79</v>
      </c>
      <c r="N13236" t="s">
        <v>2376</v>
      </c>
      <c r="O13236">
        <v>492</v>
      </c>
      <c r="P13236">
        <v>6.5533333333333337</v>
      </c>
      <c r="Q13236">
        <v>8.4333333333333336</v>
      </c>
      <c r="R13236">
        <v>1.5974440894568689E-3</v>
      </c>
      <c r="S13236">
        <f t="shared" si="1237"/>
        <v>3224.2400000000002</v>
      </c>
      <c r="T13236">
        <f t="shared" si="1238"/>
        <v>0.78594249201277955</v>
      </c>
      <c r="U13236">
        <f t="shared" si="1239"/>
        <v>4149.2</v>
      </c>
      <c r="V13236">
        <f t="shared" si="1240"/>
        <v>924.17405750798684</v>
      </c>
      <c r="W13236" t="str">
        <f t="shared" si="1241"/>
        <v>LOSS</v>
      </c>
    </row>
    <row r="13237" spans="8:23" x14ac:dyDescent="0.35">
      <c r="H13237">
        <v>2011</v>
      </c>
      <c r="I13237" t="s">
        <v>21</v>
      </c>
      <c r="J13237" t="s">
        <v>22</v>
      </c>
      <c r="K13237" t="s">
        <v>241</v>
      </c>
      <c r="L13237" t="str">
        <f t="shared" si="1236"/>
        <v>UrbanStitch Manufacturers</v>
      </c>
      <c r="M13237" t="s">
        <v>84</v>
      </c>
      <c r="N13237" t="s">
        <v>2377</v>
      </c>
      <c r="O13237">
        <v>636</v>
      </c>
      <c r="P13237">
        <v>5.54</v>
      </c>
      <c r="Q13237">
        <v>7.5133333333333336</v>
      </c>
      <c r="R13237">
        <v>1.2422360248447205E-3</v>
      </c>
      <c r="S13237">
        <f t="shared" si="1237"/>
        <v>3523.44</v>
      </c>
      <c r="T13237">
        <f t="shared" si="1238"/>
        <v>0.79006211180124231</v>
      </c>
      <c r="U13237">
        <f t="shared" si="1239"/>
        <v>4778.4800000000005</v>
      </c>
      <c r="V13237">
        <f t="shared" si="1240"/>
        <v>1254.2499378881992</v>
      </c>
      <c r="W13237" t="str">
        <f t="shared" si="1241"/>
        <v>PROFIT</v>
      </c>
    </row>
    <row r="13238" spans="8:23" x14ac:dyDescent="0.35">
      <c r="H13238">
        <v>2011</v>
      </c>
      <c r="I13238" t="s">
        <v>21</v>
      </c>
      <c r="J13238" t="s">
        <v>22</v>
      </c>
      <c r="K13238" t="s">
        <v>241</v>
      </c>
      <c r="L13238" t="str">
        <f t="shared" si="1236"/>
        <v>UrbanStitch Manufacturers</v>
      </c>
      <c r="M13238" t="s">
        <v>89</v>
      </c>
      <c r="N13238" t="s">
        <v>2378</v>
      </c>
      <c r="O13238">
        <v>564</v>
      </c>
      <c r="P13238">
        <v>6.04</v>
      </c>
      <c r="Q13238">
        <v>8.413333333333334</v>
      </c>
      <c r="R13238">
        <v>1.2658227848101266E-3</v>
      </c>
      <c r="S13238">
        <f t="shared" si="1237"/>
        <v>3406.56</v>
      </c>
      <c r="T13238">
        <f t="shared" si="1238"/>
        <v>0.71392405063291142</v>
      </c>
      <c r="U13238">
        <f t="shared" si="1239"/>
        <v>4745.1200000000008</v>
      </c>
      <c r="V13238">
        <f t="shared" si="1240"/>
        <v>1337.846075949368</v>
      </c>
      <c r="W13238" t="str">
        <f t="shared" si="1241"/>
        <v>PROFIT</v>
      </c>
    </row>
    <row r="13239" spans="8:23" x14ac:dyDescent="0.35">
      <c r="H13239">
        <v>2011</v>
      </c>
      <c r="I13239" t="s">
        <v>21</v>
      </c>
      <c r="J13239" t="s">
        <v>22</v>
      </c>
      <c r="K13239" t="s">
        <v>241</v>
      </c>
      <c r="L13239" t="str">
        <f t="shared" si="1236"/>
        <v>UrbanStitch Manufacturers</v>
      </c>
      <c r="M13239" t="s">
        <v>94</v>
      </c>
      <c r="N13239" t="s">
        <v>2379</v>
      </c>
      <c r="O13239">
        <v>420</v>
      </c>
      <c r="P13239">
        <v>5.36</v>
      </c>
      <c r="Q13239">
        <v>8.1266666666666669</v>
      </c>
      <c r="R13239">
        <v>1.7331022530329288E-3</v>
      </c>
      <c r="S13239">
        <f t="shared" si="1237"/>
        <v>2251.2000000000003</v>
      </c>
      <c r="T13239">
        <f t="shared" si="1238"/>
        <v>0.72790294627383012</v>
      </c>
      <c r="U13239">
        <f t="shared" si="1239"/>
        <v>3413.2000000000003</v>
      </c>
      <c r="V13239">
        <f t="shared" si="1240"/>
        <v>1161.2720970537262</v>
      </c>
      <c r="W13239" t="str">
        <f t="shared" si="1241"/>
        <v>PROFIT</v>
      </c>
    </row>
    <row r="13240" spans="8:23" x14ac:dyDescent="0.35">
      <c r="H13240">
        <v>2011</v>
      </c>
      <c r="I13240" t="s">
        <v>21</v>
      </c>
      <c r="J13240" t="s">
        <v>712</v>
      </c>
      <c r="K13240" t="s">
        <v>241</v>
      </c>
      <c r="L13240" t="str">
        <f t="shared" si="1236"/>
        <v>UrbanStitch Manufacturers</v>
      </c>
      <c r="M13240" t="s">
        <v>99</v>
      </c>
      <c r="N13240" t="s">
        <v>2380</v>
      </c>
      <c r="O13240">
        <v>2712</v>
      </c>
      <c r="P13240">
        <v>2.92</v>
      </c>
      <c r="Q13240">
        <v>3.46</v>
      </c>
      <c r="R13240">
        <v>1.0559662090813093E-3</v>
      </c>
      <c r="S13240">
        <f t="shared" si="1237"/>
        <v>7919.04</v>
      </c>
      <c r="T13240">
        <f t="shared" si="1238"/>
        <v>2.8637803590285107</v>
      </c>
      <c r="U13240">
        <f t="shared" si="1239"/>
        <v>9383.52</v>
      </c>
      <c r="V13240">
        <f t="shared" si="1240"/>
        <v>1461.6162196409718</v>
      </c>
      <c r="W13240" t="str">
        <f t="shared" si="1241"/>
        <v>PROFIT</v>
      </c>
    </row>
    <row r="13241" spans="8:23" x14ac:dyDescent="0.35">
      <c r="H13241">
        <v>2011</v>
      </c>
      <c r="I13241" t="s">
        <v>21</v>
      </c>
      <c r="J13241" t="s">
        <v>712</v>
      </c>
      <c r="K13241" t="s">
        <v>241</v>
      </c>
      <c r="L13241" t="str">
        <f t="shared" si="1236"/>
        <v>UrbanStitch Manufacturers</v>
      </c>
      <c r="M13241" t="s">
        <v>104</v>
      </c>
      <c r="N13241" t="s">
        <v>2381</v>
      </c>
      <c r="O13241">
        <v>1308</v>
      </c>
      <c r="P13241">
        <v>2.33</v>
      </c>
      <c r="Q13241">
        <v>3.52</v>
      </c>
      <c r="R13241">
        <v>1.5128593040847202E-3</v>
      </c>
      <c r="S13241">
        <f t="shared" si="1237"/>
        <v>3047.64</v>
      </c>
      <c r="T13241">
        <f t="shared" si="1238"/>
        <v>1.9788199697428139</v>
      </c>
      <c r="U13241">
        <f t="shared" si="1239"/>
        <v>4604.16</v>
      </c>
      <c r="V13241">
        <f t="shared" si="1240"/>
        <v>1554.5411800302572</v>
      </c>
      <c r="W13241" t="str">
        <f t="shared" si="1241"/>
        <v>PROFIT</v>
      </c>
    </row>
    <row r="13242" spans="8:23" x14ac:dyDescent="0.35">
      <c r="H13242">
        <v>2011</v>
      </c>
      <c r="I13242" t="s">
        <v>21</v>
      </c>
      <c r="J13242" t="s">
        <v>712</v>
      </c>
      <c r="K13242" t="s">
        <v>241</v>
      </c>
      <c r="L13242" t="str">
        <f t="shared" si="1236"/>
        <v>UrbanStitch Manufacturers</v>
      </c>
      <c r="M13242" t="s">
        <v>109</v>
      </c>
      <c r="N13242" t="s">
        <v>2382</v>
      </c>
      <c r="O13242">
        <v>1848</v>
      </c>
      <c r="P13242">
        <v>2.72</v>
      </c>
      <c r="Q13242">
        <v>3.44</v>
      </c>
      <c r="R13242">
        <v>1.3404825737265416E-3</v>
      </c>
      <c r="S13242">
        <f t="shared" si="1237"/>
        <v>5026.5600000000004</v>
      </c>
      <c r="T13242">
        <f t="shared" si="1238"/>
        <v>2.4772117962466487</v>
      </c>
      <c r="U13242">
        <f t="shared" si="1239"/>
        <v>6357.12</v>
      </c>
      <c r="V13242">
        <f t="shared" si="1240"/>
        <v>1328.0827882037529</v>
      </c>
      <c r="W13242" t="str">
        <f t="shared" si="1241"/>
        <v>PROFIT</v>
      </c>
    </row>
    <row r="13243" spans="8:23" x14ac:dyDescent="0.35">
      <c r="H13243">
        <v>2011</v>
      </c>
      <c r="I13243" t="s">
        <v>21</v>
      </c>
      <c r="J13243" t="s">
        <v>712</v>
      </c>
      <c r="K13243" t="s">
        <v>241</v>
      </c>
      <c r="L13243" t="str">
        <f t="shared" si="1236"/>
        <v>UrbanStitch Manufacturers</v>
      </c>
      <c r="M13243" t="s">
        <v>114</v>
      </c>
      <c r="N13243" t="s">
        <v>2383</v>
      </c>
      <c r="O13243">
        <v>1356</v>
      </c>
      <c r="P13243">
        <v>2.6</v>
      </c>
      <c r="Q13243">
        <v>3.48</v>
      </c>
      <c r="R13243">
        <v>1.2300123001230013E-3</v>
      </c>
      <c r="S13243">
        <f t="shared" si="1237"/>
        <v>3525.6</v>
      </c>
      <c r="T13243">
        <f t="shared" si="1238"/>
        <v>1.6678966789667897</v>
      </c>
      <c r="U13243">
        <f t="shared" si="1239"/>
        <v>4718.88</v>
      </c>
      <c r="V13243">
        <f t="shared" si="1240"/>
        <v>1191.6121033210334</v>
      </c>
      <c r="W13243" t="str">
        <f t="shared" si="1241"/>
        <v>PROFIT</v>
      </c>
    </row>
    <row r="13244" spans="8:23" x14ac:dyDescent="0.35">
      <c r="H13244">
        <v>2011</v>
      </c>
      <c r="I13244" t="s">
        <v>21</v>
      </c>
      <c r="J13244" t="s">
        <v>712</v>
      </c>
      <c r="K13244" t="s">
        <v>241</v>
      </c>
      <c r="L13244" t="str">
        <f t="shared" si="1236"/>
        <v>UrbanStitch Manufacturers</v>
      </c>
      <c r="M13244" t="s">
        <v>119</v>
      </c>
      <c r="N13244" t="s">
        <v>2384</v>
      </c>
      <c r="O13244">
        <v>2256</v>
      </c>
      <c r="P13244">
        <v>2.5099999999999998</v>
      </c>
      <c r="Q13244">
        <v>3.97</v>
      </c>
      <c r="R13244">
        <v>1.7271157167530224E-3</v>
      </c>
      <c r="S13244">
        <f t="shared" si="1237"/>
        <v>5662.5599999999995</v>
      </c>
      <c r="T13244">
        <f t="shared" si="1238"/>
        <v>3.8963730569948183</v>
      </c>
      <c r="U13244">
        <f t="shared" si="1239"/>
        <v>8956.32</v>
      </c>
      <c r="V13244">
        <f t="shared" si="1240"/>
        <v>3289.8636269430053</v>
      </c>
      <c r="W13244" t="str">
        <f t="shared" si="1241"/>
        <v>PROFIT</v>
      </c>
    </row>
    <row r="13245" spans="8:23" x14ac:dyDescent="0.35">
      <c r="H13245">
        <v>2011</v>
      </c>
      <c r="I13245" t="s">
        <v>21</v>
      </c>
      <c r="J13245" t="s">
        <v>712</v>
      </c>
      <c r="K13245" t="s">
        <v>241</v>
      </c>
      <c r="L13245" t="str">
        <f t="shared" si="1236"/>
        <v>UrbanStitch Manufacturers</v>
      </c>
      <c r="M13245" t="s">
        <v>124</v>
      </c>
      <c r="N13245" t="s">
        <v>2385</v>
      </c>
      <c r="O13245">
        <v>1740</v>
      </c>
      <c r="P13245">
        <v>2.35</v>
      </c>
      <c r="Q13245">
        <v>3.48</v>
      </c>
      <c r="R13245">
        <v>1.5527950310559005E-3</v>
      </c>
      <c r="S13245">
        <f t="shared" si="1237"/>
        <v>4089</v>
      </c>
      <c r="T13245">
        <f t="shared" si="1238"/>
        <v>2.701863354037267</v>
      </c>
      <c r="U13245">
        <f t="shared" si="1239"/>
        <v>6055.2</v>
      </c>
      <c r="V13245">
        <f t="shared" si="1240"/>
        <v>1963.4981366459626</v>
      </c>
      <c r="W13245" t="str">
        <f t="shared" si="1241"/>
        <v>PROFIT</v>
      </c>
    </row>
    <row r="13246" spans="8:23" x14ac:dyDescent="0.35">
      <c r="H13246">
        <v>2011</v>
      </c>
      <c r="I13246" t="s">
        <v>21</v>
      </c>
      <c r="J13246" t="s">
        <v>712</v>
      </c>
      <c r="K13246" t="s">
        <v>241</v>
      </c>
      <c r="L13246" t="str">
        <f t="shared" si="1236"/>
        <v>UrbanStitch Manufacturers</v>
      </c>
      <c r="M13246" t="s">
        <v>129</v>
      </c>
      <c r="N13246" t="s">
        <v>2386</v>
      </c>
      <c r="O13246">
        <v>2304</v>
      </c>
      <c r="P13246">
        <v>2.66</v>
      </c>
      <c r="Q13246">
        <v>3.41</v>
      </c>
      <c r="R13246">
        <v>1.7513134851138354E-3</v>
      </c>
      <c r="S13246">
        <f t="shared" si="1237"/>
        <v>6128.64</v>
      </c>
      <c r="T13246">
        <f t="shared" si="1238"/>
        <v>4.0350262697022767</v>
      </c>
      <c r="U13246">
        <f t="shared" si="1239"/>
        <v>7856.64</v>
      </c>
      <c r="V13246">
        <f t="shared" si="1240"/>
        <v>1723.9649737302977</v>
      </c>
      <c r="W13246" t="str">
        <f t="shared" si="1241"/>
        <v>PROFIT</v>
      </c>
    </row>
    <row r="13247" spans="8:23" x14ac:dyDescent="0.35">
      <c r="H13247">
        <v>2011</v>
      </c>
      <c r="I13247" t="s">
        <v>21</v>
      </c>
      <c r="J13247" t="s">
        <v>712</v>
      </c>
      <c r="K13247" t="s">
        <v>241</v>
      </c>
      <c r="L13247" t="str">
        <f t="shared" si="1236"/>
        <v>UrbanStitch Manufacturers</v>
      </c>
      <c r="M13247" t="s">
        <v>134</v>
      </c>
      <c r="N13247" t="s">
        <v>2387</v>
      </c>
      <c r="O13247">
        <v>2232</v>
      </c>
      <c r="P13247">
        <v>2.7</v>
      </c>
      <c r="Q13247">
        <v>3.49</v>
      </c>
      <c r="R13247">
        <v>1.2690355329949238E-3</v>
      </c>
      <c r="S13247">
        <f t="shared" si="1237"/>
        <v>6026.4000000000005</v>
      </c>
      <c r="T13247">
        <f t="shared" si="1238"/>
        <v>2.8324873096446699</v>
      </c>
      <c r="U13247">
        <f t="shared" si="1239"/>
        <v>7789.68</v>
      </c>
      <c r="V13247">
        <f t="shared" si="1240"/>
        <v>1760.4475126903551</v>
      </c>
      <c r="W13247" t="str">
        <f t="shared" si="1241"/>
        <v>PROFIT</v>
      </c>
    </row>
    <row r="13248" spans="8:23" x14ac:dyDescent="0.35">
      <c r="H13248">
        <v>2011</v>
      </c>
      <c r="I13248" t="s">
        <v>21</v>
      </c>
      <c r="J13248" t="s">
        <v>712</v>
      </c>
      <c r="K13248" t="s">
        <v>241</v>
      </c>
      <c r="L13248" t="str">
        <f t="shared" si="1236"/>
        <v>UrbanStitch Manufacturers</v>
      </c>
      <c r="M13248" t="s">
        <v>139</v>
      </c>
      <c r="N13248" t="s">
        <v>2388</v>
      </c>
      <c r="O13248">
        <v>2268</v>
      </c>
      <c r="P13248">
        <v>2.8</v>
      </c>
      <c r="Q13248">
        <v>3.52</v>
      </c>
      <c r="R13248">
        <v>1.4306151645207439E-3</v>
      </c>
      <c r="S13248">
        <f t="shared" si="1237"/>
        <v>6350.4</v>
      </c>
      <c r="T13248">
        <f t="shared" si="1238"/>
        <v>3.244635193133047</v>
      </c>
      <c r="U13248">
        <f t="shared" si="1239"/>
        <v>7983.36</v>
      </c>
      <c r="V13248">
        <f t="shared" si="1240"/>
        <v>1629.715364806867</v>
      </c>
      <c r="W13248" t="str">
        <f t="shared" si="1241"/>
        <v>PROFIT</v>
      </c>
    </row>
    <row r="13249" spans="8:23" x14ac:dyDescent="0.35">
      <c r="H13249">
        <v>2011</v>
      </c>
      <c r="I13249" t="s">
        <v>21</v>
      </c>
      <c r="J13249" t="s">
        <v>712</v>
      </c>
      <c r="K13249" t="s">
        <v>241</v>
      </c>
      <c r="L13249" t="str">
        <f t="shared" si="1236"/>
        <v>UrbanStitch Manufacturers</v>
      </c>
      <c r="M13249" t="s">
        <v>144</v>
      </c>
      <c r="N13249" t="s">
        <v>2389</v>
      </c>
      <c r="O13249">
        <v>2040</v>
      </c>
      <c r="P13249">
        <v>2.59</v>
      </c>
      <c r="Q13249">
        <v>3.99</v>
      </c>
      <c r="R13249">
        <v>1.5503875968992248E-3</v>
      </c>
      <c r="S13249">
        <f t="shared" si="1237"/>
        <v>5283.5999999999995</v>
      </c>
      <c r="T13249">
        <f t="shared" si="1238"/>
        <v>3.1627906976744184</v>
      </c>
      <c r="U13249">
        <f t="shared" si="1239"/>
        <v>8139.6</v>
      </c>
      <c r="V13249">
        <f t="shared" si="1240"/>
        <v>2852.8372093023263</v>
      </c>
      <c r="W13249" t="str">
        <f t="shared" si="1241"/>
        <v>PROFIT</v>
      </c>
    </row>
    <row r="13250" spans="8:23" x14ac:dyDescent="0.35">
      <c r="H13250">
        <v>2011</v>
      </c>
      <c r="I13250" t="s">
        <v>21</v>
      </c>
      <c r="J13250" t="s">
        <v>712</v>
      </c>
      <c r="K13250" t="s">
        <v>241</v>
      </c>
      <c r="L13250" t="str">
        <f t="shared" si="1236"/>
        <v>UrbanStitch Manufacturers</v>
      </c>
      <c r="M13250" t="s">
        <v>149</v>
      </c>
      <c r="N13250" t="s">
        <v>2390</v>
      </c>
      <c r="O13250">
        <v>2508</v>
      </c>
      <c r="P13250">
        <v>2.93</v>
      </c>
      <c r="Q13250">
        <v>3.35</v>
      </c>
      <c r="R13250">
        <v>1.4619883040935672E-3</v>
      </c>
      <c r="S13250">
        <f t="shared" si="1237"/>
        <v>7348.4400000000005</v>
      </c>
      <c r="T13250">
        <f t="shared" si="1238"/>
        <v>3.6666666666666665</v>
      </c>
      <c r="U13250">
        <f t="shared" si="1239"/>
        <v>8401.8000000000011</v>
      </c>
      <c r="V13250">
        <f t="shared" si="1240"/>
        <v>1049.6933333333338</v>
      </c>
      <c r="W13250" t="str">
        <f t="shared" si="1241"/>
        <v>PROFIT</v>
      </c>
    </row>
    <row r="13251" spans="8:23" x14ac:dyDescent="0.35">
      <c r="H13251">
        <v>2011</v>
      </c>
      <c r="I13251" t="s">
        <v>21</v>
      </c>
      <c r="J13251" t="s">
        <v>712</v>
      </c>
      <c r="K13251" t="s">
        <v>241</v>
      </c>
      <c r="L13251" t="str">
        <f t="shared" ref="L13251:L13314" si="1242">VLOOKUP($K13251,$A$1:$C$124,MATCH($L$1,$A$1:$C$1,0),0)</f>
        <v>UrbanStitch Manufacturers</v>
      </c>
      <c r="M13251" t="s">
        <v>154</v>
      </c>
      <c r="N13251" t="s">
        <v>2391</v>
      </c>
      <c r="O13251">
        <v>2100</v>
      </c>
      <c r="P13251">
        <v>2.98</v>
      </c>
      <c r="Q13251">
        <v>3.41</v>
      </c>
      <c r="R13251">
        <v>1.5337423312883436E-3</v>
      </c>
      <c r="S13251">
        <f t="shared" ref="S13251:S13314" si="1243">P13251*O13251</f>
        <v>6258</v>
      </c>
      <c r="T13251">
        <f t="shared" ref="T13251:T13314" si="1244">R13251*O13251</f>
        <v>3.2208588957055215</v>
      </c>
      <c r="U13251">
        <f t="shared" ref="U13251:U13314" si="1245">Q13251*O13251</f>
        <v>7161</v>
      </c>
      <c r="V13251">
        <f t="shared" ref="V13251:V13314" si="1246">Q13251*O13251-S13251-T13251</f>
        <v>899.77914110429447</v>
      </c>
      <c r="W13251" t="str">
        <f t="shared" ref="W13251:W13314" si="1247">IF(V13251&gt;1000,"PROFIT","LOSS")</f>
        <v>LOSS</v>
      </c>
    </row>
    <row r="13252" spans="8:23" x14ac:dyDescent="0.35">
      <c r="H13252">
        <v>2011</v>
      </c>
      <c r="I13252" t="s">
        <v>21</v>
      </c>
      <c r="J13252" t="s">
        <v>712</v>
      </c>
      <c r="K13252" t="s">
        <v>241</v>
      </c>
      <c r="L13252" t="str">
        <f t="shared" si="1242"/>
        <v>UrbanStitch Manufacturers</v>
      </c>
      <c r="M13252" t="s">
        <v>159</v>
      </c>
      <c r="N13252" t="s">
        <v>2392</v>
      </c>
      <c r="O13252">
        <v>1692</v>
      </c>
      <c r="P13252">
        <v>2.66</v>
      </c>
      <c r="Q13252">
        <v>3.87</v>
      </c>
      <c r="R13252">
        <v>1.02880658436214E-3</v>
      </c>
      <c r="S13252">
        <f t="shared" si="1243"/>
        <v>4500.72</v>
      </c>
      <c r="T13252">
        <f t="shared" si="1244"/>
        <v>1.7407407407407409</v>
      </c>
      <c r="U13252">
        <f t="shared" si="1245"/>
        <v>6548.04</v>
      </c>
      <c r="V13252">
        <f t="shared" si="1246"/>
        <v>2045.5792592592591</v>
      </c>
      <c r="W13252" t="str">
        <f t="shared" si="1247"/>
        <v>PROFIT</v>
      </c>
    </row>
    <row r="13253" spans="8:23" x14ac:dyDescent="0.35">
      <c r="H13253">
        <v>2011</v>
      </c>
      <c r="I13253" t="s">
        <v>21</v>
      </c>
      <c r="J13253" t="s">
        <v>712</v>
      </c>
      <c r="K13253" t="s">
        <v>241</v>
      </c>
      <c r="L13253" t="str">
        <f t="shared" si="1242"/>
        <v>UrbanStitch Manufacturers</v>
      </c>
      <c r="M13253" t="s">
        <v>164</v>
      </c>
      <c r="N13253" t="s">
        <v>2393</v>
      </c>
      <c r="O13253">
        <v>2400</v>
      </c>
      <c r="P13253">
        <v>2.62</v>
      </c>
      <c r="Q13253">
        <v>3.93</v>
      </c>
      <c r="R13253">
        <v>1.3368983957219251E-3</v>
      </c>
      <c r="S13253">
        <f t="shared" si="1243"/>
        <v>6288</v>
      </c>
      <c r="T13253">
        <f t="shared" si="1244"/>
        <v>3.2085561497326203</v>
      </c>
      <c r="U13253">
        <f t="shared" si="1245"/>
        <v>9432</v>
      </c>
      <c r="V13253">
        <f t="shared" si="1246"/>
        <v>3140.7914438502676</v>
      </c>
      <c r="W13253" t="str">
        <f t="shared" si="1247"/>
        <v>PROFIT</v>
      </c>
    </row>
    <row r="13254" spans="8:23" x14ac:dyDescent="0.35">
      <c r="H13254">
        <v>2011</v>
      </c>
      <c r="I13254" t="s">
        <v>21</v>
      </c>
      <c r="J13254" t="s">
        <v>712</v>
      </c>
      <c r="K13254" t="s">
        <v>241</v>
      </c>
      <c r="L13254" t="str">
        <f t="shared" si="1242"/>
        <v>UrbanStitch Manufacturers</v>
      </c>
      <c r="M13254" t="s">
        <v>169</v>
      </c>
      <c r="N13254" t="s">
        <v>2394</v>
      </c>
      <c r="O13254">
        <v>1284</v>
      </c>
      <c r="P13254">
        <v>2.63</v>
      </c>
      <c r="Q13254">
        <v>3.51</v>
      </c>
      <c r="R13254">
        <v>1.4992503748125937E-3</v>
      </c>
      <c r="S13254">
        <f t="shared" si="1243"/>
        <v>3376.92</v>
      </c>
      <c r="T13254">
        <f t="shared" si="1244"/>
        <v>1.9250374812593702</v>
      </c>
      <c r="U13254">
        <f t="shared" si="1245"/>
        <v>4506.84</v>
      </c>
      <c r="V13254">
        <f t="shared" si="1246"/>
        <v>1127.9949625187407</v>
      </c>
      <c r="W13254" t="str">
        <f t="shared" si="1247"/>
        <v>PROFIT</v>
      </c>
    </row>
    <row r="13255" spans="8:23" x14ac:dyDescent="0.35">
      <c r="H13255">
        <v>2011</v>
      </c>
      <c r="I13255" t="s">
        <v>21</v>
      </c>
      <c r="J13255" t="s">
        <v>712</v>
      </c>
      <c r="K13255" t="s">
        <v>241</v>
      </c>
      <c r="L13255" t="str">
        <f t="shared" si="1242"/>
        <v>UrbanStitch Manufacturers</v>
      </c>
      <c r="M13255" t="s">
        <v>174</v>
      </c>
      <c r="N13255" t="s">
        <v>2395</v>
      </c>
      <c r="O13255">
        <v>2064</v>
      </c>
      <c r="P13255">
        <v>2.82</v>
      </c>
      <c r="Q13255">
        <v>3.95</v>
      </c>
      <c r="R13255">
        <v>1.25E-3</v>
      </c>
      <c r="S13255">
        <f t="shared" si="1243"/>
        <v>5820.48</v>
      </c>
      <c r="T13255">
        <f t="shared" si="1244"/>
        <v>2.58</v>
      </c>
      <c r="U13255">
        <f t="shared" si="1245"/>
        <v>8152.8</v>
      </c>
      <c r="V13255">
        <f t="shared" si="1246"/>
        <v>2329.7400000000007</v>
      </c>
      <c r="W13255" t="str">
        <f t="shared" si="1247"/>
        <v>PROFIT</v>
      </c>
    </row>
    <row r="13256" spans="8:23" x14ac:dyDescent="0.35">
      <c r="H13256">
        <v>2011</v>
      </c>
      <c r="I13256" t="s">
        <v>21</v>
      </c>
      <c r="J13256" t="s">
        <v>712</v>
      </c>
      <c r="K13256" t="s">
        <v>241</v>
      </c>
      <c r="L13256" t="str">
        <f t="shared" si="1242"/>
        <v>UrbanStitch Manufacturers</v>
      </c>
      <c r="M13256" t="s">
        <v>179</v>
      </c>
      <c r="N13256" t="s">
        <v>2396</v>
      </c>
      <c r="O13256">
        <v>2604</v>
      </c>
      <c r="P13256">
        <v>2.62</v>
      </c>
      <c r="Q13256">
        <v>3.95</v>
      </c>
      <c r="R13256">
        <v>1.6181229773462784E-3</v>
      </c>
      <c r="S13256">
        <f t="shared" si="1243"/>
        <v>6822.4800000000005</v>
      </c>
      <c r="T13256">
        <f t="shared" si="1244"/>
        <v>4.2135922330097086</v>
      </c>
      <c r="U13256">
        <f t="shared" si="1245"/>
        <v>10285.800000000001</v>
      </c>
      <c r="V13256">
        <f t="shared" si="1246"/>
        <v>3459.1064077669907</v>
      </c>
      <c r="W13256" t="str">
        <f t="shared" si="1247"/>
        <v>PROFIT</v>
      </c>
    </row>
    <row r="13257" spans="8:23" x14ac:dyDescent="0.35">
      <c r="H13257">
        <v>2011</v>
      </c>
      <c r="I13257" t="s">
        <v>21</v>
      </c>
      <c r="J13257" t="s">
        <v>712</v>
      </c>
      <c r="K13257" t="s">
        <v>241</v>
      </c>
      <c r="L13257" t="str">
        <f t="shared" si="1242"/>
        <v>UrbanStitch Manufacturers</v>
      </c>
      <c r="M13257" t="s">
        <v>184</v>
      </c>
      <c r="N13257" t="s">
        <v>2397</v>
      </c>
      <c r="O13257">
        <v>2592</v>
      </c>
      <c r="P13257">
        <v>2.8</v>
      </c>
      <c r="Q13257">
        <v>3.66</v>
      </c>
      <c r="R13257">
        <v>1.1792452830188679E-3</v>
      </c>
      <c r="S13257">
        <f t="shared" si="1243"/>
        <v>7257.5999999999995</v>
      </c>
      <c r="T13257">
        <f t="shared" si="1244"/>
        <v>3.0566037735849054</v>
      </c>
      <c r="U13257">
        <f t="shared" si="1245"/>
        <v>9486.7200000000012</v>
      </c>
      <c r="V13257">
        <f t="shared" si="1246"/>
        <v>2226.0633962264169</v>
      </c>
      <c r="W13257" t="str">
        <f t="shared" si="1247"/>
        <v>PROFIT</v>
      </c>
    </row>
    <row r="13258" spans="8:23" x14ac:dyDescent="0.35">
      <c r="H13258">
        <v>2011</v>
      </c>
      <c r="I13258" t="s">
        <v>21</v>
      </c>
      <c r="J13258" t="s">
        <v>712</v>
      </c>
      <c r="K13258" t="s">
        <v>241</v>
      </c>
      <c r="L13258" t="str">
        <f t="shared" si="1242"/>
        <v>UrbanStitch Manufacturers</v>
      </c>
      <c r="M13258" t="s">
        <v>189</v>
      </c>
      <c r="N13258" t="s">
        <v>2398</v>
      </c>
      <c r="O13258">
        <v>1440</v>
      </c>
      <c r="P13258">
        <v>2.35</v>
      </c>
      <c r="Q13258">
        <v>3.61</v>
      </c>
      <c r="R13258">
        <v>1.3908205841446453E-3</v>
      </c>
      <c r="S13258">
        <f t="shared" si="1243"/>
        <v>3384</v>
      </c>
      <c r="T13258">
        <f t="shared" si="1244"/>
        <v>2.0027816411682893</v>
      </c>
      <c r="U13258">
        <f t="shared" si="1245"/>
        <v>5198.3999999999996</v>
      </c>
      <c r="V13258">
        <f t="shared" si="1246"/>
        <v>1812.3972183588314</v>
      </c>
      <c r="W13258" t="str">
        <f t="shared" si="1247"/>
        <v>PROFIT</v>
      </c>
    </row>
    <row r="13259" spans="8:23" x14ac:dyDescent="0.35">
      <c r="H13259">
        <v>2011</v>
      </c>
      <c r="I13259" t="s">
        <v>21</v>
      </c>
      <c r="J13259" t="s">
        <v>712</v>
      </c>
      <c r="K13259" t="s">
        <v>241</v>
      </c>
      <c r="L13259" t="str">
        <f t="shared" si="1242"/>
        <v>UrbanStitch Manufacturers</v>
      </c>
      <c r="M13259" t="s">
        <v>194</v>
      </c>
      <c r="N13259" t="s">
        <v>2399</v>
      </c>
      <c r="O13259">
        <v>1632</v>
      </c>
      <c r="P13259">
        <v>2.9</v>
      </c>
      <c r="Q13259">
        <v>3.58</v>
      </c>
      <c r="R13259">
        <v>1.1961722488038277E-3</v>
      </c>
      <c r="S13259">
        <f t="shared" si="1243"/>
        <v>4732.8</v>
      </c>
      <c r="T13259">
        <f t="shared" si="1244"/>
        <v>1.9521531100478469</v>
      </c>
      <c r="U13259">
        <f t="shared" si="1245"/>
        <v>5842.56</v>
      </c>
      <c r="V13259">
        <f t="shared" si="1246"/>
        <v>1107.8078468899523</v>
      </c>
      <c r="W13259" t="str">
        <f t="shared" si="1247"/>
        <v>PROFIT</v>
      </c>
    </row>
    <row r="13260" spans="8:23" x14ac:dyDescent="0.35">
      <c r="H13260">
        <v>2011</v>
      </c>
      <c r="I13260" t="s">
        <v>21</v>
      </c>
      <c r="J13260" t="s">
        <v>712</v>
      </c>
      <c r="K13260" t="s">
        <v>241</v>
      </c>
      <c r="L13260" t="str">
        <f t="shared" si="1242"/>
        <v>UrbanStitch Manufacturers</v>
      </c>
      <c r="M13260" t="s">
        <v>199</v>
      </c>
      <c r="N13260" t="s">
        <v>2400</v>
      </c>
      <c r="O13260">
        <v>1272</v>
      </c>
      <c r="P13260">
        <v>2.34</v>
      </c>
      <c r="Q13260">
        <v>3.87</v>
      </c>
      <c r="R13260">
        <v>1.6207455429497568E-3</v>
      </c>
      <c r="S13260">
        <f t="shared" si="1243"/>
        <v>2976.48</v>
      </c>
      <c r="T13260">
        <f t="shared" si="1244"/>
        <v>2.0615883306320906</v>
      </c>
      <c r="U13260">
        <f t="shared" si="1245"/>
        <v>4922.6400000000003</v>
      </c>
      <c r="V13260">
        <f t="shared" si="1246"/>
        <v>1944.0984116693683</v>
      </c>
      <c r="W13260" t="str">
        <f t="shared" si="1247"/>
        <v>PROFIT</v>
      </c>
    </row>
    <row r="13261" spans="8:23" x14ac:dyDescent="0.35">
      <c r="H13261">
        <v>2011</v>
      </c>
      <c r="I13261" t="s">
        <v>21</v>
      </c>
      <c r="J13261" t="s">
        <v>712</v>
      </c>
      <c r="K13261" t="s">
        <v>241</v>
      </c>
      <c r="L13261" t="str">
        <f t="shared" si="1242"/>
        <v>UrbanStitch Manufacturers</v>
      </c>
      <c r="M13261" t="s">
        <v>204</v>
      </c>
      <c r="N13261" t="s">
        <v>2401</v>
      </c>
      <c r="O13261">
        <v>1428</v>
      </c>
      <c r="P13261">
        <v>2.79</v>
      </c>
      <c r="Q13261">
        <v>3.35</v>
      </c>
      <c r="R13261">
        <v>1.1198208286674132E-3</v>
      </c>
      <c r="S13261">
        <f t="shared" si="1243"/>
        <v>3984.12</v>
      </c>
      <c r="T13261">
        <f t="shared" si="1244"/>
        <v>1.5991041433370661</v>
      </c>
      <c r="U13261">
        <f t="shared" si="1245"/>
        <v>4783.8</v>
      </c>
      <c r="V13261">
        <f t="shared" si="1246"/>
        <v>798.08089585666323</v>
      </c>
      <c r="W13261" t="str">
        <f t="shared" si="1247"/>
        <v>LOSS</v>
      </c>
    </row>
    <row r="13262" spans="8:23" x14ac:dyDescent="0.35">
      <c r="H13262">
        <v>2011</v>
      </c>
      <c r="I13262" t="s">
        <v>21</v>
      </c>
      <c r="J13262" t="s">
        <v>712</v>
      </c>
      <c r="K13262" t="s">
        <v>241</v>
      </c>
      <c r="L13262" t="str">
        <f t="shared" si="1242"/>
        <v>UrbanStitch Manufacturers</v>
      </c>
      <c r="M13262" t="s">
        <v>209</v>
      </c>
      <c r="N13262" t="s">
        <v>2402</v>
      </c>
      <c r="O13262">
        <v>1500</v>
      </c>
      <c r="P13262">
        <v>2.63</v>
      </c>
      <c r="Q13262">
        <v>3.69</v>
      </c>
      <c r="R13262">
        <v>1.7667844522968198E-3</v>
      </c>
      <c r="S13262">
        <f t="shared" si="1243"/>
        <v>3945</v>
      </c>
      <c r="T13262">
        <f t="shared" si="1244"/>
        <v>2.6501766784452299</v>
      </c>
      <c r="U13262">
        <f t="shared" si="1245"/>
        <v>5535</v>
      </c>
      <c r="V13262">
        <f t="shared" si="1246"/>
        <v>1587.3498233215548</v>
      </c>
      <c r="W13262" t="str">
        <f t="shared" si="1247"/>
        <v>PROFIT</v>
      </c>
    </row>
    <row r="13263" spans="8:23" x14ac:dyDescent="0.35">
      <c r="H13263">
        <v>2011</v>
      </c>
      <c r="I13263" t="s">
        <v>21</v>
      </c>
      <c r="J13263" t="s">
        <v>712</v>
      </c>
      <c r="K13263" t="s">
        <v>241</v>
      </c>
      <c r="L13263" t="str">
        <f t="shared" si="1242"/>
        <v>UrbanStitch Manufacturers</v>
      </c>
      <c r="M13263" t="s">
        <v>214</v>
      </c>
      <c r="N13263" t="s">
        <v>2403</v>
      </c>
      <c r="O13263">
        <v>1560</v>
      </c>
      <c r="P13263">
        <v>2.79</v>
      </c>
      <c r="Q13263">
        <v>3.35</v>
      </c>
      <c r="R13263">
        <v>1.6722408026755853E-3</v>
      </c>
      <c r="S13263">
        <f t="shared" si="1243"/>
        <v>4352.3999999999996</v>
      </c>
      <c r="T13263">
        <f t="shared" si="1244"/>
        <v>2.6086956521739131</v>
      </c>
      <c r="U13263">
        <f t="shared" si="1245"/>
        <v>5226</v>
      </c>
      <c r="V13263">
        <f t="shared" si="1246"/>
        <v>870.99130434782649</v>
      </c>
      <c r="W13263" t="str">
        <f t="shared" si="1247"/>
        <v>LOSS</v>
      </c>
    </row>
    <row r="13264" spans="8:23" x14ac:dyDescent="0.35">
      <c r="H13264">
        <v>2011</v>
      </c>
      <c r="I13264" t="s">
        <v>21</v>
      </c>
      <c r="J13264" t="s">
        <v>712</v>
      </c>
      <c r="K13264" t="s">
        <v>241</v>
      </c>
      <c r="L13264" t="str">
        <f t="shared" si="1242"/>
        <v>UrbanStitch Manufacturers</v>
      </c>
      <c r="M13264" t="s">
        <v>219</v>
      </c>
      <c r="N13264" t="s">
        <v>2404</v>
      </c>
      <c r="O13264">
        <v>1812</v>
      </c>
      <c r="P13264">
        <v>2.36</v>
      </c>
      <c r="Q13264">
        <v>3.46</v>
      </c>
      <c r="R13264">
        <v>1.8018018018018018E-3</v>
      </c>
      <c r="S13264">
        <f t="shared" si="1243"/>
        <v>4276.32</v>
      </c>
      <c r="T13264">
        <f t="shared" si="1244"/>
        <v>3.2648648648648648</v>
      </c>
      <c r="U13264">
        <f t="shared" si="1245"/>
        <v>6269.5199999999995</v>
      </c>
      <c r="V13264">
        <f t="shared" si="1246"/>
        <v>1989.9351351351349</v>
      </c>
      <c r="W13264" t="str">
        <f t="shared" si="1247"/>
        <v>PROFIT</v>
      </c>
    </row>
    <row r="13265" spans="8:23" x14ac:dyDescent="0.35">
      <c r="H13265">
        <v>2011</v>
      </c>
      <c r="I13265" t="s">
        <v>21</v>
      </c>
      <c r="J13265" t="s">
        <v>712</v>
      </c>
      <c r="K13265" t="s">
        <v>241</v>
      </c>
      <c r="L13265" t="str">
        <f t="shared" si="1242"/>
        <v>UrbanStitch Manufacturers</v>
      </c>
      <c r="M13265" t="s">
        <v>224</v>
      </c>
      <c r="N13265" t="s">
        <v>2405</v>
      </c>
      <c r="O13265">
        <v>2040</v>
      </c>
      <c r="P13265">
        <v>2.4300000000000002</v>
      </c>
      <c r="Q13265">
        <v>3.44</v>
      </c>
      <c r="R13265">
        <v>1.6638935108153079E-3</v>
      </c>
      <c r="S13265">
        <f t="shared" si="1243"/>
        <v>4957.2000000000007</v>
      </c>
      <c r="T13265">
        <f t="shared" si="1244"/>
        <v>3.394342762063228</v>
      </c>
      <c r="U13265">
        <f t="shared" si="1245"/>
        <v>7017.5999999999995</v>
      </c>
      <c r="V13265">
        <f t="shared" si="1246"/>
        <v>2057.0056572379353</v>
      </c>
      <c r="W13265" t="str">
        <f t="shared" si="1247"/>
        <v>PROFIT</v>
      </c>
    </row>
    <row r="13266" spans="8:23" x14ac:dyDescent="0.35">
      <c r="H13266">
        <v>2011</v>
      </c>
      <c r="I13266" t="s">
        <v>21</v>
      </c>
      <c r="J13266" t="s">
        <v>712</v>
      </c>
      <c r="K13266" t="s">
        <v>241</v>
      </c>
      <c r="L13266" t="str">
        <f t="shared" si="1242"/>
        <v>UrbanStitch Manufacturers</v>
      </c>
      <c r="M13266" t="s">
        <v>229</v>
      </c>
      <c r="N13266" t="s">
        <v>2406</v>
      </c>
      <c r="O13266">
        <v>1752</v>
      </c>
      <c r="P13266">
        <v>2.4</v>
      </c>
      <c r="Q13266">
        <v>3.78</v>
      </c>
      <c r="R13266">
        <v>1.4992503748125937E-3</v>
      </c>
      <c r="S13266">
        <f t="shared" si="1243"/>
        <v>4204.8</v>
      </c>
      <c r="T13266">
        <f t="shared" si="1244"/>
        <v>2.626686656671664</v>
      </c>
      <c r="U13266">
        <f t="shared" si="1245"/>
        <v>6622.5599999999995</v>
      </c>
      <c r="V13266">
        <f t="shared" si="1246"/>
        <v>2415.1333133433277</v>
      </c>
      <c r="W13266" t="str">
        <f t="shared" si="1247"/>
        <v>PROFIT</v>
      </c>
    </row>
    <row r="13267" spans="8:23" x14ac:dyDescent="0.35">
      <c r="H13267">
        <v>2011</v>
      </c>
      <c r="I13267" t="s">
        <v>21</v>
      </c>
      <c r="J13267" t="s">
        <v>712</v>
      </c>
      <c r="K13267" t="s">
        <v>241</v>
      </c>
      <c r="L13267" t="str">
        <f t="shared" si="1242"/>
        <v>UrbanStitch Manufacturers</v>
      </c>
      <c r="M13267" t="s">
        <v>234</v>
      </c>
      <c r="N13267" t="s">
        <v>2407</v>
      </c>
      <c r="O13267">
        <v>2304</v>
      </c>
      <c r="P13267">
        <v>2.42</v>
      </c>
      <c r="Q13267">
        <v>3.36</v>
      </c>
      <c r="R13267">
        <v>1.4925373134328358E-3</v>
      </c>
      <c r="S13267">
        <f t="shared" si="1243"/>
        <v>5575.68</v>
      </c>
      <c r="T13267">
        <f t="shared" si="1244"/>
        <v>3.4388059701492537</v>
      </c>
      <c r="U13267">
        <f t="shared" si="1245"/>
        <v>7741.44</v>
      </c>
      <c r="V13267">
        <f t="shared" si="1246"/>
        <v>2162.3211940298502</v>
      </c>
      <c r="W13267" t="str">
        <f t="shared" si="1247"/>
        <v>PROFIT</v>
      </c>
    </row>
    <row r="13268" spans="8:23" x14ac:dyDescent="0.35">
      <c r="H13268">
        <v>2011</v>
      </c>
      <c r="I13268" t="s">
        <v>21</v>
      </c>
      <c r="J13268" t="s">
        <v>712</v>
      </c>
      <c r="K13268" t="s">
        <v>241</v>
      </c>
      <c r="L13268" t="str">
        <f t="shared" si="1242"/>
        <v>UrbanStitch Manufacturers</v>
      </c>
      <c r="M13268" t="s">
        <v>239</v>
      </c>
      <c r="N13268" t="s">
        <v>2408</v>
      </c>
      <c r="O13268">
        <v>1776</v>
      </c>
      <c r="P13268">
        <v>2.2999999999999998</v>
      </c>
      <c r="Q13268">
        <v>3.34</v>
      </c>
      <c r="R13268">
        <v>1.0427528675703858E-3</v>
      </c>
      <c r="S13268">
        <f t="shared" si="1243"/>
        <v>4084.7999999999997</v>
      </c>
      <c r="T13268">
        <f t="shared" si="1244"/>
        <v>1.8519290928050052</v>
      </c>
      <c r="U13268">
        <f t="shared" si="1245"/>
        <v>5931.84</v>
      </c>
      <c r="V13268">
        <f t="shared" si="1246"/>
        <v>1845.1880709071954</v>
      </c>
      <c r="W13268" t="str">
        <f t="shared" si="1247"/>
        <v>PROFIT</v>
      </c>
    </row>
    <row r="13269" spans="8:23" x14ac:dyDescent="0.35">
      <c r="H13269">
        <v>2011</v>
      </c>
      <c r="I13269" t="s">
        <v>21</v>
      </c>
      <c r="J13269" t="s">
        <v>712</v>
      </c>
      <c r="K13269" t="s">
        <v>241</v>
      </c>
      <c r="L13269" t="str">
        <f t="shared" si="1242"/>
        <v>UrbanStitch Manufacturers</v>
      </c>
      <c r="M13269" t="s">
        <v>244</v>
      </c>
      <c r="N13269" t="s">
        <v>2409</v>
      </c>
      <c r="O13269">
        <v>1224</v>
      </c>
      <c r="P13269">
        <v>2.38</v>
      </c>
      <c r="Q13269">
        <v>3.69</v>
      </c>
      <c r="R13269">
        <v>1.1185682326621924E-3</v>
      </c>
      <c r="S13269">
        <f t="shared" si="1243"/>
        <v>2913.12</v>
      </c>
      <c r="T13269">
        <f t="shared" si="1244"/>
        <v>1.3691275167785235</v>
      </c>
      <c r="U13269">
        <f t="shared" si="1245"/>
        <v>4516.5599999999995</v>
      </c>
      <c r="V13269">
        <f t="shared" si="1246"/>
        <v>1602.0708724832211</v>
      </c>
      <c r="W13269" t="str">
        <f t="shared" si="1247"/>
        <v>PROFIT</v>
      </c>
    </row>
    <row r="13270" spans="8:23" x14ac:dyDescent="0.35">
      <c r="H13270">
        <v>2011</v>
      </c>
      <c r="I13270" t="s">
        <v>21</v>
      </c>
      <c r="J13270" t="s">
        <v>712</v>
      </c>
      <c r="K13270" t="s">
        <v>241</v>
      </c>
      <c r="L13270" t="str">
        <f t="shared" si="1242"/>
        <v>UrbanStitch Manufacturers</v>
      </c>
      <c r="M13270" t="s">
        <v>249</v>
      </c>
      <c r="N13270" t="s">
        <v>2410</v>
      </c>
      <c r="O13270">
        <v>2736</v>
      </c>
      <c r="P13270">
        <v>2.8</v>
      </c>
      <c r="Q13270">
        <v>3.52</v>
      </c>
      <c r="R13270">
        <v>1.02880658436214E-3</v>
      </c>
      <c r="S13270">
        <f t="shared" si="1243"/>
        <v>7660.7999999999993</v>
      </c>
      <c r="T13270">
        <f t="shared" si="1244"/>
        <v>2.8148148148148149</v>
      </c>
      <c r="U13270">
        <f t="shared" si="1245"/>
        <v>9630.7199999999993</v>
      </c>
      <c r="V13270">
        <f t="shared" si="1246"/>
        <v>1967.1051851851853</v>
      </c>
      <c r="W13270" t="str">
        <f t="shared" si="1247"/>
        <v>PROFIT</v>
      </c>
    </row>
    <row r="13271" spans="8:23" x14ac:dyDescent="0.35">
      <c r="H13271">
        <v>2011</v>
      </c>
      <c r="I13271" t="s">
        <v>21</v>
      </c>
      <c r="J13271" t="s">
        <v>712</v>
      </c>
      <c r="K13271" t="s">
        <v>241</v>
      </c>
      <c r="L13271" t="str">
        <f t="shared" si="1242"/>
        <v>UrbanStitch Manufacturers</v>
      </c>
      <c r="M13271" t="s">
        <v>254</v>
      </c>
      <c r="N13271" t="s">
        <v>2411</v>
      </c>
      <c r="O13271">
        <v>1860</v>
      </c>
      <c r="P13271">
        <v>2.57</v>
      </c>
      <c r="Q13271">
        <v>3.84</v>
      </c>
      <c r="R13271">
        <v>1.697792869269949E-3</v>
      </c>
      <c r="S13271">
        <f t="shared" si="1243"/>
        <v>4780.2</v>
      </c>
      <c r="T13271">
        <f t="shared" si="1244"/>
        <v>3.1578947368421053</v>
      </c>
      <c r="U13271">
        <f t="shared" si="1245"/>
        <v>7142.4</v>
      </c>
      <c r="V13271">
        <f t="shared" si="1246"/>
        <v>2359.0421052631577</v>
      </c>
      <c r="W13271" t="str">
        <f t="shared" si="1247"/>
        <v>PROFIT</v>
      </c>
    </row>
    <row r="13272" spans="8:23" x14ac:dyDescent="0.35">
      <c r="H13272">
        <v>2011</v>
      </c>
      <c r="I13272" t="s">
        <v>21</v>
      </c>
      <c r="J13272" t="s">
        <v>712</v>
      </c>
      <c r="K13272" t="s">
        <v>241</v>
      </c>
      <c r="L13272" t="str">
        <f t="shared" si="1242"/>
        <v>UrbanStitch Manufacturers</v>
      </c>
      <c r="M13272" t="s">
        <v>23</v>
      </c>
      <c r="N13272" t="s">
        <v>2412</v>
      </c>
      <c r="O13272">
        <v>1428</v>
      </c>
      <c r="P13272">
        <v>2.33</v>
      </c>
      <c r="Q13272">
        <v>3.73</v>
      </c>
      <c r="R13272">
        <v>1.4144271570014145E-3</v>
      </c>
      <c r="S13272">
        <f t="shared" si="1243"/>
        <v>3327.2400000000002</v>
      </c>
      <c r="T13272">
        <f t="shared" si="1244"/>
        <v>2.0198019801980198</v>
      </c>
      <c r="U13272">
        <f t="shared" si="1245"/>
        <v>5326.44</v>
      </c>
      <c r="V13272">
        <f t="shared" si="1246"/>
        <v>1997.1801980198013</v>
      </c>
      <c r="W13272" t="str">
        <f t="shared" si="1247"/>
        <v>PROFIT</v>
      </c>
    </row>
    <row r="13273" spans="8:23" x14ac:dyDescent="0.35">
      <c r="H13273">
        <v>2011</v>
      </c>
      <c r="I13273" t="s">
        <v>21</v>
      </c>
      <c r="J13273" t="s">
        <v>712</v>
      </c>
      <c r="K13273" t="s">
        <v>241</v>
      </c>
      <c r="L13273" t="str">
        <f t="shared" si="1242"/>
        <v>UrbanStitch Manufacturers</v>
      </c>
      <c r="M13273" t="s">
        <v>28</v>
      </c>
      <c r="N13273" t="s">
        <v>2413</v>
      </c>
      <c r="O13273">
        <v>1272</v>
      </c>
      <c r="P13273">
        <v>2.58</v>
      </c>
      <c r="Q13273">
        <v>3.75</v>
      </c>
      <c r="R13273">
        <v>1.0460251046025104E-3</v>
      </c>
      <c r="S13273">
        <f t="shared" si="1243"/>
        <v>3281.76</v>
      </c>
      <c r="T13273">
        <f t="shared" si="1244"/>
        <v>1.3305439330543931</v>
      </c>
      <c r="U13273">
        <f t="shared" si="1245"/>
        <v>4770</v>
      </c>
      <c r="V13273">
        <f t="shared" si="1246"/>
        <v>1486.9094560669455</v>
      </c>
      <c r="W13273" t="str">
        <f t="shared" si="1247"/>
        <v>PROFIT</v>
      </c>
    </row>
    <row r="13274" spans="8:23" x14ac:dyDescent="0.35">
      <c r="H13274">
        <v>2011</v>
      </c>
      <c r="I13274" t="s">
        <v>21</v>
      </c>
      <c r="J13274" t="s">
        <v>712</v>
      </c>
      <c r="K13274" t="s">
        <v>241</v>
      </c>
      <c r="L13274" t="str">
        <f t="shared" si="1242"/>
        <v>UrbanStitch Manufacturers</v>
      </c>
      <c r="M13274" t="s">
        <v>33</v>
      </c>
      <c r="N13274" t="s">
        <v>2414</v>
      </c>
      <c r="O13274">
        <v>2112</v>
      </c>
      <c r="P13274">
        <v>2.8</v>
      </c>
      <c r="Q13274">
        <v>3.82</v>
      </c>
      <c r="R13274">
        <v>1.2853470437017994E-3</v>
      </c>
      <c r="S13274">
        <f t="shared" si="1243"/>
        <v>5913.5999999999995</v>
      </c>
      <c r="T13274">
        <f t="shared" si="1244"/>
        <v>2.7146529562982002</v>
      </c>
      <c r="U13274">
        <f t="shared" si="1245"/>
        <v>8067.8399999999992</v>
      </c>
      <c r="V13274">
        <f t="shared" si="1246"/>
        <v>2151.5253470437015</v>
      </c>
      <c r="W13274" t="str">
        <f t="shared" si="1247"/>
        <v>PROFIT</v>
      </c>
    </row>
    <row r="13275" spans="8:23" x14ac:dyDescent="0.35">
      <c r="H13275">
        <v>2011</v>
      </c>
      <c r="I13275" t="s">
        <v>21</v>
      </c>
      <c r="J13275" t="s">
        <v>712</v>
      </c>
      <c r="K13275" t="s">
        <v>241</v>
      </c>
      <c r="L13275" t="str">
        <f t="shared" si="1242"/>
        <v>UrbanStitch Manufacturers</v>
      </c>
      <c r="M13275" t="s">
        <v>39</v>
      </c>
      <c r="N13275" t="s">
        <v>2415</v>
      </c>
      <c r="O13275">
        <v>1368</v>
      </c>
      <c r="P13275">
        <v>2.35</v>
      </c>
      <c r="Q13275">
        <v>3.76</v>
      </c>
      <c r="R13275">
        <v>1.5337423312883436E-3</v>
      </c>
      <c r="S13275">
        <f t="shared" si="1243"/>
        <v>3214.8</v>
      </c>
      <c r="T13275">
        <f t="shared" si="1244"/>
        <v>2.0981595092024539</v>
      </c>
      <c r="U13275">
        <f t="shared" si="1245"/>
        <v>5143.6799999999994</v>
      </c>
      <c r="V13275">
        <f t="shared" si="1246"/>
        <v>1926.7818404907966</v>
      </c>
      <c r="W13275" t="str">
        <f t="shared" si="1247"/>
        <v>PROFIT</v>
      </c>
    </row>
    <row r="13276" spans="8:23" x14ac:dyDescent="0.35">
      <c r="H13276">
        <v>2011</v>
      </c>
      <c r="I13276" t="s">
        <v>21</v>
      </c>
      <c r="J13276" t="s">
        <v>712</v>
      </c>
      <c r="K13276" t="s">
        <v>241</v>
      </c>
      <c r="L13276" t="str">
        <f t="shared" si="1242"/>
        <v>UrbanStitch Manufacturers</v>
      </c>
      <c r="M13276" t="s">
        <v>44</v>
      </c>
      <c r="N13276" t="s">
        <v>2416</v>
      </c>
      <c r="O13276">
        <v>1764</v>
      </c>
      <c r="P13276">
        <v>2.44</v>
      </c>
      <c r="Q13276">
        <v>3.77</v>
      </c>
      <c r="R13276">
        <v>1.3966480446927375E-3</v>
      </c>
      <c r="S13276">
        <f t="shared" si="1243"/>
        <v>4304.16</v>
      </c>
      <c r="T13276">
        <f t="shared" si="1244"/>
        <v>2.4636871508379889</v>
      </c>
      <c r="U13276">
        <f t="shared" si="1245"/>
        <v>6650.28</v>
      </c>
      <c r="V13276">
        <f t="shared" si="1246"/>
        <v>2343.6563128491621</v>
      </c>
      <c r="W13276" t="str">
        <f t="shared" si="1247"/>
        <v>PROFIT</v>
      </c>
    </row>
    <row r="13277" spans="8:23" x14ac:dyDescent="0.35">
      <c r="H13277">
        <v>2011</v>
      </c>
      <c r="I13277" t="s">
        <v>21</v>
      </c>
      <c r="J13277" t="s">
        <v>712</v>
      </c>
      <c r="K13277" t="s">
        <v>241</v>
      </c>
      <c r="L13277" t="str">
        <f t="shared" si="1242"/>
        <v>UrbanStitch Manufacturers</v>
      </c>
      <c r="M13277" t="s">
        <v>49</v>
      </c>
      <c r="N13277" t="s">
        <v>2417</v>
      </c>
      <c r="O13277">
        <v>2016</v>
      </c>
      <c r="P13277">
        <v>2.31</v>
      </c>
      <c r="Q13277">
        <v>3.45</v>
      </c>
      <c r="R13277">
        <v>1.2345679012345679E-3</v>
      </c>
      <c r="S13277">
        <f t="shared" si="1243"/>
        <v>4656.96</v>
      </c>
      <c r="T13277">
        <f t="shared" si="1244"/>
        <v>2.4888888888888889</v>
      </c>
      <c r="U13277">
        <f t="shared" si="1245"/>
        <v>6955.2000000000007</v>
      </c>
      <c r="V13277">
        <f t="shared" si="1246"/>
        <v>2295.7511111111116</v>
      </c>
      <c r="W13277" t="str">
        <f t="shared" si="1247"/>
        <v>PROFIT</v>
      </c>
    </row>
    <row r="13278" spans="8:23" x14ac:dyDescent="0.35">
      <c r="H13278">
        <v>2011</v>
      </c>
      <c r="I13278" t="s">
        <v>21</v>
      </c>
      <c r="J13278" t="s">
        <v>712</v>
      </c>
      <c r="K13278" t="s">
        <v>241</v>
      </c>
      <c r="L13278" t="str">
        <f t="shared" si="1242"/>
        <v>UrbanStitch Manufacturers</v>
      </c>
      <c r="M13278" t="s">
        <v>54</v>
      </c>
      <c r="N13278" t="s">
        <v>2418</v>
      </c>
      <c r="O13278">
        <v>2364</v>
      </c>
      <c r="P13278">
        <v>2.79</v>
      </c>
      <c r="Q13278">
        <v>3.41</v>
      </c>
      <c r="R13278">
        <v>1.6474464579901153E-3</v>
      </c>
      <c r="S13278">
        <f t="shared" si="1243"/>
        <v>6595.56</v>
      </c>
      <c r="T13278">
        <f t="shared" si="1244"/>
        <v>3.8945634266886326</v>
      </c>
      <c r="U13278">
        <f t="shared" si="1245"/>
        <v>8061.2400000000007</v>
      </c>
      <c r="V13278">
        <f t="shared" si="1246"/>
        <v>1461.7854365733117</v>
      </c>
      <c r="W13278" t="str">
        <f t="shared" si="1247"/>
        <v>PROFIT</v>
      </c>
    </row>
    <row r="13279" spans="8:23" x14ac:dyDescent="0.35">
      <c r="H13279">
        <v>2011</v>
      </c>
      <c r="I13279" t="s">
        <v>21</v>
      </c>
      <c r="J13279" t="s">
        <v>712</v>
      </c>
      <c r="K13279" t="s">
        <v>241</v>
      </c>
      <c r="L13279" t="str">
        <f t="shared" si="1242"/>
        <v>UrbanStitch Manufacturers</v>
      </c>
      <c r="M13279" t="s">
        <v>59</v>
      </c>
      <c r="N13279" t="s">
        <v>2419</v>
      </c>
      <c r="O13279">
        <v>2064</v>
      </c>
      <c r="P13279">
        <v>2.8</v>
      </c>
      <c r="Q13279">
        <v>3.56</v>
      </c>
      <c r="R13279">
        <v>1.2195121951219512E-3</v>
      </c>
      <c r="S13279">
        <f t="shared" si="1243"/>
        <v>5779.2</v>
      </c>
      <c r="T13279">
        <f t="shared" si="1244"/>
        <v>2.5170731707317073</v>
      </c>
      <c r="U13279">
        <f t="shared" si="1245"/>
        <v>7347.84</v>
      </c>
      <c r="V13279">
        <f t="shared" si="1246"/>
        <v>1566.1229268292686</v>
      </c>
      <c r="W13279" t="str">
        <f t="shared" si="1247"/>
        <v>PROFIT</v>
      </c>
    </row>
    <row r="13280" spans="8:23" x14ac:dyDescent="0.35">
      <c r="H13280">
        <v>2011</v>
      </c>
      <c r="I13280" t="s">
        <v>21</v>
      </c>
      <c r="J13280" t="s">
        <v>712</v>
      </c>
      <c r="K13280" t="s">
        <v>241</v>
      </c>
      <c r="L13280" t="str">
        <f t="shared" si="1242"/>
        <v>UrbanStitch Manufacturers</v>
      </c>
      <c r="M13280" t="s">
        <v>64</v>
      </c>
      <c r="N13280" t="s">
        <v>2420</v>
      </c>
      <c r="O13280">
        <v>1284</v>
      </c>
      <c r="P13280">
        <v>2.38</v>
      </c>
      <c r="Q13280">
        <v>3.76</v>
      </c>
      <c r="R13280">
        <v>1.1248593925759281E-3</v>
      </c>
      <c r="S13280">
        <f t="shared" si="1243"/>
        <v>3055.92</v>
      </c>
      <c r="T13280">
        <f t="shared" si="1244"/>
        <v>1.4443194600674918</v>
      </c>
      <c r="U13280">
        <f t="shared" si="1245"/>
        <v>4827.84</v>
      </c>
      <c r="V13280">
        <f t="shared" si="1246"/>
        <v>1770.4756805399327</v>
      </c>
      <c r="W13280" t="str">
        <f t="shared" si="1247"/>
        <v>PROFIT</v>
      </c>
    </row>
    <row r="13281" spans="8:23" x14ac:dyDescent="0.35">
      <c r="H13281">
        <v>2011</v>
      </c>
      <c r="I13281" t="s">
        <v>21</v>
      </c>
      <c r="J13281" t="s">
        <v>712</v>
      </c>
      <c r="K13281" t="s">
        <v>241</v>
      </c>
      <c r="L13281" t="str">
        <f t="shared" si="1242"/>
        <v>UrbanStitch Manufacturers</v>
      </c>
      <c r="M13281" t="s">
        <v>69</v>
      </c>
      <c r="N13281" t="s">
        <v>2421</v>
      </c>
      <c r="O13281">
        <v>1716</v>
      </c>
      <c r="P13281">
        <v>2.42</v>
      </c>
      <c r="Q13281">
        <v>3.49</v>
      </c>
      <c r="R13281">
        <v>1.4005602240896359E-3</v>
      </c>
      <c r="S13281">
        <f t="shared" si="1243"/>
        <v>4152.72</v>
      </c>
      <c r="T13281">
        <f t="shared" si="1244"/>
        <v>2.403361344537815</v>
      </c>
      <c r="U13281">
        <f t="shared" si="1245"/>
        <v>5988.84</v>
      </c>
      <c r="V13281">
        <f t="shared" si="1246"/>
        <v>1833.716638655462</v>
      </c>
      <c r="W13281" t="str">
        <f t="shared" si="1247"/>
        <v>PROFIT</v>
      </c>
    </row>
    <row r="13282" spans="8:23" x14ac:dyDescent="0.35">
      <c r="H13282">
        <v>2011</v>
      </c>
      <c r="I13282" t="s">
        <v>21</v>
      </c>
      <c r="J13282" t="s">
        <v>712</v>
      </c>
      <c r="K13282" t="s">
        <v>241</v>
      </c>
      <c r="L13282" t="str">
        <f t="shared" si="1242"/>
        <v>UrbanStitch Manufacturers</v>
      </c>
      <c r="M13282" t="s">
        <v>74</v>
      </c>
      <c r="N13282" t="s">
        <v>2422</v>
      </c>
      <c r="O13282">
        <v>2040</v>
      </c>
      <c r="P13282">
        <v>2.72</v>
      </c>
      <c r="Q13282">
        <v>3.55</v>
      </c>
      <c r="R13282">
        <v>1.594896331738437E-3</v>
      </c>
      <c r="S13282">
        <f t="shared" si="1243"/>
        <v>5548.8</v>
      </c>
      <c r="T13282">
        <f t="shared" si="1244"/>
        <v>3.2535885167464116</v>
      </c>
      <c r="U13282">
        <f t="shared" si="1245"/>
        <v>7242</v>
      </c>
      <c r="V13282">
        <f t="shared" si="1246"/>
        <v>1689.9464114832533</v>
      </c>
      <c r="W13282" t="str">
        <f t="shared" si="1247"/>
        <v>PROFIT</v>
      </c>
    </row>
    <row r="13283" spans="8:23" x14ac:dyDescent="0.35">
      <c r="H13283">
        <v>2011</v>
      </c>
      <c r="I13283" t="s">
        <v>21</v>
      </c>
      <c r="J13283" t="s">
        <v>712</v>
      </c>
      <c r="K13283" t="s">
        <v>241</v>
      </c>
      <c r="L13283" t="str">
        <f t="shared" si="1242"/>
        <v>UrbanStitch Manufacturers</v>
      </c>
      <c r="M13283" t="s">
        <v>79</v>
      </c>
      <c r="N13283" t="s">
        <v>2423</v>
      </c>
      <c r="O13283">
        <v>2148</v>
      </c>
      <c r="P13283">
        <v>2.3199999999999998</v>
      </c>
      <c r="Q13283">
        <v>3.93</v>
      </c>
      <c r="R13283">
        <v>1.1723329425556857E-3</v>
      </c>
      <c r="S13283">
        <f t="shared" si="1243"/>
        <v>4983.3599999999997</v>
      </c>
      <c r="T13283">
        <f t="shared" si="1244"/>
        <v>2.5181711606096129</v>
      </c>
      <c r="U13283">
        <f t="shared" si="1245"/>
        <v>8441.6400000000012</v>
      </c>
      <c r="V13283">
        <f t="shared" si="1246"/>
        <v>3455.7618288393919</v>
      </c>
      <c r="W13283" t="str">
        <f t="shared" si="1247"/>
        <v>PROFIT</v>
      </c>
    </row>
    <row r="13284" spans="8:23" x14ac:dyDescent="0.35">
      <c r="H13284">
        <v>2011</v>
      </c>
      <c r="I13284" t="s">
        <v>21</v>
      </c>
      <c r="J13284" t="s">
        <v>712</v>
      </c>
      <c r="K13284" t="s">
        <v>241</v>
      </c>
      <c r="L13284" t="str">
        <f t="shared" si="1242"/>
        <v>UrbanStitch Manufacturers</v>
      </c>
      <c r="M13284" t="s">
        <v>84</v>
      </c>
      <c r="N13284" t="s">
        <v>2424</v>
      </c>
      <c r="O13284">
        <v>1224</v>
      </c>
      <c r="P13284">
        <v>2.73</v>
      </c>
      <c r="Q13284">
        <v>3.4</v>
      </c>
      <c r="R13284">
        <v>1.2330456226880395E-3</v>
      </c>
      <c r="S13284">
        <f t="shared" si="1243"/>
        <v>3341.52</v>
      </c>
      <c r="T13284">
        <f t="shared" si="1244"/>
        <v>1.5092478421701603</v>
      </c>
      <c r="U13284">
        <f t="shared" si="1245"/>
        <v>4161.5999999999995</v>
      </c>
      <c r="V13284">
        <f t="shared" si="1246"/>
        <v>818.57075215782936</v>
      </c>
      <c r="W13284" t="str">
        <f t="shared" si="1247"/>
        <v>LOSS</v>
      </c>
    </row>
    <row r="13285" spans="8:23" x14ac:dyDescent="0.35">
      <c r="H13285">
        <v>2011</v>
      </c>
      <c r="I13285" t="s">
        <v>21</v>
      </c>
      <c r="J13285" t="s">
        <v>712</v>
      </c>
      <c r="K13285" t="s">
        <v>241</v>
      </c>
      <c r="L13285" t="str">
        <f t="shared" si="1242"/>
        <v>UrbanStitch Manufacturers</v>
      </c>
      <c r="M13285" t="s">
        <v>89</v>
      </c>
      <c r="N13285" t="s">
        <v>2425</v>
      </c>
      <c r="O13285">
        <v>2256</v>
      </c>
      <c r="P13285">
        <v>2.9</v>
      </c>
      <c r="Q13285">
        <v>3.89</v>
      </c>
      <c r="R13285">
        <v>1.5723270440251573E-3</v>
      </c>
      <c r="S13285">
        <f t="shared" si="1243"/>
        <v>6542.4</v>
      </c>
      <c r="T13285">
        <f t="shared" si="1244"/>
        <v>3.5471698113207548</v>
      </c>
      <c r="U13285">
        <f t="shared" si="1245"/>
        <v>8775.84</v>
      </c>
      <c r="V13285">
        <f t="shared" si="1246"/>
        <v>2229.8928301886799</v>
      </c>
      <c r="W13285" t="str">
        <f t="shared" si="1247"/>
        <v>PROFIT</v>
      </c>
    </row>
    <row r="13286" spans="8:23" x14ac:dyDescent="0.35">
      <c r="H13286">
        <v>2011</v>
      </c>
      <c r="I13286" t="s">
        <v>21</v>
      </c>
      <c r="J13286" t="s">
        <v>712</v>
      </c>
      <c r="K13286" t="s">
        <v>241</v>
      </c>
      <c r="L13286" t="str">
        <f t="shared" si="1242"/>
        <v>UrbanStitch Manufacturers</v>
      </c>
      <c r="M13286" t="s">
        <v>94</v>
      </c>
      <c r="N13286" t="s">
        <v>2426</v>
      </c>
      <c r="O13286">
        <v>2436</v>
      </c>
      <c r="P13286">
        <v>2.2999999999999998</v>
      </c>
      <c r="Q13286">
        <v>3.34</v>
      </c>
      <c r="R13286">
        <v>1.0857763300760044E-3</v>
      </c>
      <c r="S13286">
        <f t="shared" si="1243"/>
        <v>5602.7999999999993</v>
      </c>
      <c r="T13286">
        <f t="shared" si="1244"/>
        <v>2.6449511400651469</v>
      </c>
      <c r="U13286">
        <f t="shared" si="1245"/>
        <v>8136.24</v>
      </c>
      <c r="V13286">
        <f t="shared" si="1246"/>
        <v>2530.7950488599354</v>
      </c>
      <c r="W13286" t="str">
        <f t="shared" si="1247"/>
        <v>PROFIT</v>
      </c>
    </row>
    <row r="13287" spans="8:23" x14ac:dyDescent="0.35">
      <c r="H13287">
        <v>2011</v>
      </c>
      <c r="I13287" t="s">
        <v>21</v>
      </c>
      <c r="J13287" t="s">
        <v>712</v>
      </c>
      <c r="K13287" t="s">
        <v>241</v>
      </c>
      <c r="L13287" t="str">
        <f t="shared" si="1242"/>
        <v>UrbanStitch Manufacturers</v>
      </c>
      <c r="M13287" t="s">
        <v>99</v>
      </c>
      <c r="N13287" t="s">
        <v>2427</v>
      </c>
      <c r="O13287">
        <v>1284</v>
      </c>
      <c r="P13287">
        <v>2.84</v>
      </c>
      <c r="Q13287">
        <v>3.92</v>
      </c>
      <c r="R13287">
        <v>1.7953321364452424E-3</v>
      </c>
      <c r="S13287">
        <f t="shared" si="1243"/>
        <v>3646.56</v>
      </c>
      <c r="T13287">
        <f t="shared" si="1244"/>
        <v>2.3052064631956912</v>
      </c>
      <c r="U13287">
        <f t="shared" si="1245"/>
        <v>5033.28</v>
      </c>
      <c r="V13287">
        <f t="shared" si="1246"/>
        <v>1384.4147935368042</v>
      </c>
      <c r="W13287" t="str">
        <f t="shared" si="1247"/>
        <v>PROFIT</v>
      </c>
    </row>
    <row r="13288" spans="8:23" x14ac:dyDescent="0.35">
      <c r="H13288">
        <v>2011</v>
      </c>
      <c r="I13288" t="s">
        <v>21</v>
      </c>
      <c r="J13288" t="s">
        <v>712</v>
      </c>
      <c r="K13288" t="s">
        <v>241</v>
      </c>
      <c r="L13288" t="str">
        <f t="shared" si="1242"/>
        <v>UrbanStitch Manufacturers</v>
      </c>
      <c r="M13288" t="s">
        <v>104</v>
      </c>
      <c r="N13288" t="s">
        <v>2428</v>
      </c>
      <c r="O13288">
        <v>1752</v>
      </c>
      <c r="P13288">
        <v>2.52</v>
      </c>
      <c r="Q13288">
        <v>3.33</v>
      </c>
      <c r="R13288">
        <v>1.488095238095238E-3</v>
      </c>
      <c r="S13288">
        <f t="shared" si="1243"/>
        <v>4415.04</v>
      </c>
      <c r="T13288">
        <f t="shared" si="1244"/>
        <v>2.6071428571428572</v>
      </c>
      <c r="U13288">
        <f t="shared" si="1245"/>
        <v>5834.16</v>
      </c>
      <c r="V13288">
        <f t="shared" si="1246"/>
        <v>1416.512857142857</v>
      </c>
      <c r="W13288" t="str">
        <f t="shared" si="1247"/>
        <v>PROFIT</v>
      </c>
    </row>
    <row r="13289" spans="8:23" x14ac:dyDescent="0.35">
      <c r="H13289">
        <v>2011</v>
      </c>
      <c r="I13289" t="s">
        <v>21</v>
      </c>
      <c r="J13289" t="s">
        <v>712</v>
      </c>
      <c r="K13289" t="s">
        <v>241</v>
      </c>
      <c r="L13289" t="str">
        <f t="shared" si="1242"/>
        <v>UrbanStitch Manufacturers</v>
      </c>
      <c r="M13289" t="s">
        <v>109</v>
      </c>
      <c r="N13289" t="s">
        <v>2429</v>
      </c>
      <c r="O13289">
        <v>1524</v>
      </c>
      <c r="P13289">
        <v>2.7</v>
      </c>
      <c r="Q13289">
        <v>3.91</v>
      </c>
      <c r="R13289">
        <v>1.3003901170351106E-3</v>
      </c>
      <c r="S13289">
        <f t="shared" si="1243"/>
        <v>4114.8</v>
      </c>
      <c r="T13289">
        <f t="shared" si="1244"/>
        <v>1.9817945383615085</v>
      </c>
      <c r="U13289">
        <f t="shared" si="1245"/>
        <v>5958.84</v>
      </c>
      <c r="V13289">
        <f t="shared" si="1246"/>
        <v>1842.0582054616384</v>
      </c>
      <c r="W13289" t="str">
        <f t="shared" si="1247"/>
        <v>PROFIT</v>
      </c>
    </row>
    <row r="13290" spans="8:23" x14ac:dyDescent="0.35">
      <c r="H13290">
        <v>2011</v>
      </c>
      <c r="I13290" t="s">
        <v>21</v>
      </c>
      <c r="J13290" t="s">
        <v>712</v>
      </c>
      <c r="K13290" t="s">
        <v>241</v>
      </c>
      <c r="L13290" t="str">
        <f t="shared" si="1242"/>
        <v>UrbanStitch Manufacturers</v>
      </c>
      <c r="M13290" t="s">
        <v>114</v>
      </c>
      <c r="N13290" t="s">
        <v>2430</v>
      </c>
      <c r="O13290">
        <v>2712</v>
      </c>
      <c r="P13290">
        <v>2.5099999999999998</v>
      </c>
      <c r="Q13290">
        <v>3.72</v>
      </c>
      <c r="R13290">
        <v>1.5243902439024391E-3</v>
      </c>
      <c r="S13290">
        <f t="shared" si="1243"/>
        <v>6807.119999999999</v>
      </c>
      <c r="T13290">
        <f t="shared" si="1244"/>
        <v>4.1341463414634152</v>
      </c>
      <c r="U13290">
        <f t="shared" si="1245"/>
        <v>10088.640000000001</v>
      </c>
      <c r="V13290">
        <f t="shared" si="1246"/>
        <v>3277.385853658539</v>
      </c>
      <c r="W13290" t="str">
        <f t="shared" si="1247"/>
        <v>PROFIT</v>
      </c>
    </row>
    <row r="13291" spans="8:23" x14ac:dyDescent="0.35">
      <c r="H13291">
        <v>2011</v>
      </c>
      <c r="I13291" t="s">
        <v>21</v>
      </c>
      <c r="J13291" t="s">
        <v>712</v>
      </c>
      <c r="K13291" t="s">
        <v>241</v>
      </c>
      <c r="L13291" t="str">
        <f t="shared" si="1242"/>
        <v>UrbanStitch Manufacturers</v>
      </c>
      <c r="M13291" t="s">
        <v>119</v>
      </c>
      <c r="N13291" t="s">
        <v>2431</v>
      </c>
      <c r="O13291">
        <v>1272</v>
      </c>
      <c r="P13291">
        <v>2.42</v>
      </c>
      <c r="Q13291">
        <v>3.63</v>
      </c>
      <c r="R13291">
        <v>1.7513134851138354E-3</v>
      </c>
      <c r="S13291">
        <f t="shared" si="1243"/>
        <v>3078.24</v>
      </c>
      <c r="T13291">
        <f t="shared" si="1244"/>
        <v>2.2276707530647988</v>
      </c>
      <c r="U13291">
        <f t="shared" si="1245"/>
        <v>4617.3599999999997</v>
      </c>
      <c r="V13291">
        <f t="shared" si="1246"/>
        <v>1536.8923292469351</v>
      </c>
      <c r="W13291" t="str">
        <f t="shared" si="1247"/>
        <v>PROFIT</v>
      </c>
    </row>
    <row r="13292" spans="8:23" x14ac:dyDescent="0.35">
      <c r="H13292">
        <v>2011</v>
      </c>
      <c r="I13292" t="s">
        <v>21</v>
      </c>
      <c r="J13292" t="s">
        <v>712</v>
      </c>
      <c r="K13292" t="s">
        <v>241</v>
      </c>
      <c r="L13292" t="str">
        <f t="shared" si="1242"/>
        <v>UrbanStitch Manufacturers</v>
      </c>
      <c r="M13292" t="s">
        <v>124</v>
      </c>
      <c r="N13292" t="s">
        <v>2432</v>
      </c>
      <c r="O13292">
        <v>2040</v>
      </c>
      <c r="P13292">
        <v>2.73</v>
      </c>
      <c r="Q13292">
        <v>3.87</v>
      </c>
      <c r="R13292">
        <v>1.0309278350515464E-3</v>
      </c>
      <c r="S13292">
        <f t="shared" si="1243"/>
        <v>5569.2</v>
      </c>
      <c r="T13292">
        <f t="shared" si="1244"/>
        <v>2.1030927835051547</v>
      </c>
      <c r="U13292">
        <f t="shared" si="1245"/>
        <v>7894.8</v>
      </c>
      <c r="V13292">
        <f t="shared" si="1246"/>
        <v>2323.4969072164954</v>
      </c>
      <c r="W13292" t="str">
        <f t="shared" si="1247"/>
        <v>PROFIT</v>
      </c>
    </row>
    <row r="13293" spans="8:23" x14ac:dyDescent="0.35">
      <c r="H13293">
        <v>2011</v>
      </c>
      <c r="I13293" t="s">
        <v>21</v>
      </c>
      <c r="J13293" t="s">
        <v>712</v>
      </c>
      <c r="K13293" t="s">
        <v>241</v>
      </c>
      <c r="L13293" t="str">
        <f t="shared" si="1242"/>
        <v>UrbanStitch Manufacturers</v>
      </c>
      <c r="M13293" t="s">
        <v>129</v>
      </c>
      <c r="N13293" t="s">
        <v>2433</v>
      </c>
      <c r="O13293">
        <v>1776</v>
      </c>
      <c r="P13293">
        <v>2.62</v>
      </c>
      <c r="Q13293">
        <v>3.3</v>
      </c>
      <c r="R13293">
        <v>1.215066828675577E-3</v>
      </c>
      <c r="S13293">
        <f t="shared" si="1243"/>
        <v>4653.12</v>
      </c>
      <c r="T13293">
        <f t="shared" si="1244"/>
        <v>2.1579586877278247</v>
      </c>
      <c r="U13293">
        <f t="shared" si="1245"/>
        <v>5860.7999999999993</v>
      </c>
      <c r="V13293">
        <f t="shared" si="1246"/>
        <v>1205.5220413122715</v>
      </c>
      <c r="W13293" t="str">
        <f t="shared" si="1247"/>
        <v>PROFIT</v>
      </c>
    </row>
    <row r="13294" spans="8:23" x14ac:dyDescent="0.35">
      <c r="H13294">
        <v>2011</v>
      </c>
      <c r="I13294" t="s">
        <v>21</v>
      </c>
      <c r="J13294" t="s">
        <v>712</v>
      </c>
      <c r="K13294" t="s">
        <v>241</v>
      </c>
      <c r="L13294" t="str">
        <f t="shared" si="1242"/>
        <v>UrbanStitch Manufacturers</v>
      </c>
      <c r="M13294" t="s">
        <v>134</v>
      </c>
      <c r="N13294" t="s">
        <v>2434</v>
      </c>
      <c r="O13294">
        <v>1428</v>
      </c>
      <c r="P13294">
        <v>3</v>
      </c>
      <c r="Q13294">
        <v>3.62</v>
      </c>
      <c r="R13294">
        <v>1.2315270935960591E-3</v>
      </c>
      <c r="S13294">
        <f t="shared" si="1243"/>
        <v>4284</v>
      </c>
      <c r="T13294">
        <f t="shared" si="1244"/>
        <v>1.7586206896551724</v>
      </c>
      <c r="U13294">
        <f t="shared" si="1245"/>
        <v>5169.3600000000006</v>
      </c>
      <c r="V13294">
        <f t="shared" si="1246"/>
        <v>883.60137931034546</v>
      </c>
      <c r="W13294" t="str">
        <f t="shared" si="1247"/>
        <v>LOSS</v>
      </c>
    </row>
    <row r="13295" spans="8:23" x14ac:dyDescent="0.35">
      <c r="H13295">
        <v>2011</v>
      </c>
      <c r="I13295" t="s">
        <v>21</v>
      </c>
      <c r="J13295" t="s">
        <v>712</v>
      </c>
      <c r="K13295" t="s">
        <v>241</v>
      </c>
      <c r="L13295" t="str">
        <f t="shared" si="1242"/>
        <v>UrbanStitch Manufacturers</v>
      </c>
      <c r="M13295" t="s">
        <v>139</v>
      </c>
      <c r="N13295" t="s">
        <v>2435</v>
      </c>
      <c r="O13295">
        <v>2616</v>
      </c>
      <c r="P13295">
        <v>2.67</v>
      </c>
      <c r="Q13295">
        <v>3.33</v>
      </c>
      <c r="R13295">
        <v>1.6181229773462784E-3</v>
      </c>
      <c r="S13295">
        <f t="shared" si="1243"/>
        <v>6984.72</v>
      </c>
      <c r="T13295">
        <f t="shared" si="1244"/>
        <v>4.233009708737864</v>
      </c>
      <c r="U13295">
        <f t="shared" si="1245"/>
        <v>8711.2800000000007</v>
      </c>
      <c r="V13295">
        <f t="shared" si="1246"/>
        <v>1722.3269902912625</v>
      </c>
      <c r="W13295" t="str">
        <f t="shared" si="1247"/>
        <v>PROFIT</v>
      </c>
    </row>
    <row r="13296" spans="8:23" x14ac:dyDescent="0.35">
      <c r="H13296">
        <v>2011</v>
      </c>
      <c r="I13296" t="s">
        <v>21</v>
      </c>
      <c r="J13296" t="s">
        <v>712</v>
      </c>
      <c r="K13296" t="s">
        <v>241</v>
      </c>
      <c r="L13296" t="str">
        <f t="shared" si="1242"/>
        <v>UrbanStitch Manufacturers</v>
      </c>
      <c r="M13296" t="s">
        <v>144</v>
      </c>
      <c r="N13296" t="s">
        <v>2436</v>
      </c>
      <c r="O13296">
        <v>1932</v>
      </c>
      <c r="P13296">
        <v>2.52</v>
      </c>
      <c r="Q13296">
        <v>3.41</v>
      </c>
      <c r="R13296">
        <v>1.3812154696132596E-3</v>
      </c>
      <c r="S13296">
        <f t="shared" si="1243"/>
        <v>4868.6400000000003</v>
      </c>
      <c r="T13296">
        <f t="shared" si="1244"/>
        <v>2.6685082872928176</v>
      </c>
      <c r="U13296">
        <f t="shared" si="1245"/>
        <v>6588.12</v>
      </c>
      <c r="V13296">
        <f t="shared" si="1246"/>
        <v>1716.8114917127068</v>
      </c>
      <c r="W13296" t="str">
        <f t="shared" si="1247"/>
        <v>PROFIT</v>
      </c>
    </row>
    <row r="13297" spans="8:23" x14ac:dyDescent="0.35">
      <c r="H13297">
        <v>2011</v>
      </c>
      <c r="I13297" t="s">
        <v>21</v>
      </c>
      <c r="J13297" t="s">
        <v>712</v>
      </c>
      <c r="K13297" t="s">
        <v>241</v>
      </c>
      <c r="L13297" t="str">
        <f t="shared" si="1242"/>
        <v>UrbanStitch Manufacturers</v>
      </c>
      <c r="M13297" t="s">
        <v>149</v>
      </c>
      <c r="N13297" t="s">
        <v>2437</v>
      </c>
      <c r="O13297">
        <v>1872</v>
      </c>
      <c r="P13297">
        <v>2.97</v>
      </c>
      <c r="Q13297">
        <v>3.72</v>
      </c>
      <c r="R13297">
        <v>1.4347202295552368E-3</v>
      </c>
      <c r="S13297">
        <f t="shared" si="1243"/>
        <v>5559.84</v>
      </c>
      <c r="T13297">
        <f t="shared" si="1244"/>
        <v>2.6857962697274034</v>
      </c>
      <c r="U13297">
        <f t="shared" si="1245"/>
        <v>6963.84</v>
      </c>
      <c r="V13297">
        <f t="shared" si="1246"/>
        <v>1401.3142037302725</v>
      </c>
      <c r="W13297" t="str">
        <f t="shared" si="1247"/>
        <v>PROFIT</v>
      </c>
    </row>
    <row r="13298" spans="8:23" x14ac:dyDescent="0.35">
      <c r="H13298">
        <v>2011</v>
      </c>
      <c r="I13298" t="s">
        <v>21</v>
      </c>
      <c r="J13298" t="s">
        <v>712</v>
      </c>
      <c r="K13298" t="s">
        <v>241</v>
      </c>
      <c r="L13298" t="str">
        <f t="shared" si="1242"/>
        <v>UrbanStitch Manufacturers</v>
      </c>
      <c r="M13298" t="s">
        <v>154</v>
      </c>
      <c r="N13298" t="s">
        <v>2438</v>
      </c>
      <c r="O13298">
        <v>1548</v>
      </c>
      <c r="P13298">
        <v>2.41</v>
      </c>
      <c r="Q13298">
        <v>3.46</v>
      </c>
      <c r="R13298">
        <v>1.3531799729364006E-3</v>
      </c>
      <c r="S13298">
        <f t="shared" si="1243"/>
        <v>3730.6800000000003</v>
      </c>
      <c r="T13298">
        <f t="shared" si="1244"/>
        <v>2.0947225981055482</v>
      </c>
      <c r="U13298">
        <f t="shared" si="1245"/>
        <v>5356.08</v>
      </c>
      <c r="V13298">
        <f t="shared" si="1246"/>
        <v>1623.305277401894</v>
      </c>
      <c r="W13298" t="str">
        <f t="shared" si="1247"/>
        <v>PROFIT</v>
      </c>
    </row>
    <row r="13299" spans="8:23" x14ac:dyDescent="0.35">
      <c r="H13299">
        <v>2011</v>
      </c>
      <c r="I13299" t="s">
        <v>21</v>
      </c>
      <c r="J13299" t="s">
        <v>712</v>
      </c>
      <c r="K13299" t="s">
        <v>241</v>
      </c>
      <c r="L13299" t="str">
        <f t="shared" si="1242"/>
        <v>UrbanStitch Manufacturers</v>
      </c>
      <c r="M13299" t="s">
        <v>159</v>
      </c>
      <c r="N13299" t="s">
        <v>2439</v>
      </c>
      <c r="O13299">
        <v>2580</v>
      </c>
      <c r="P13299">
        <v>2.98</v>
      </c>
      <c r="Q13299">
        <v>3.93</v>
      </c>
      <c r="R13299">
        <v>1.8018018018018018E-3</v>
      </c>
      <c r="S13299">
        <f t="shared" si="1243"/>
        <v>7688.4</v>
      </c>
      <c r="T13299">
        <f t="shared" si="1244"/>
        <v>4.6486486486486491</v>
      </c>
      <c r="U13299">
        <f t="shared" si="1245"/>
        <v>10139.4</v>
      </c>
      <c r="V13299">
        <f t="shared" si="1246"/>
        <v>2446.3513513513512</v>
      </c>
      <c r="W13299" t="str">
        <f t="shared" si="1247"/>
        <v>PROFIT</v>
      </c>
    </row>
    <row r="13300" spans="8:23" x14ac:dyDescent="0.35">
      <c r="H13300">
        <v>2011</v>
      </c>
      <c r="I13300" t="s">
        <v>21</v>
      </c>
      <c r="J13300" t="s">
        <v>712</v>
      </c>
      <c r="K13300" t="s">
        <v>241</v>
      </c>
      <c r="L13300" t="str">
        <f t="shared" si="1242"/>
        <v>UrbanStitch Manufacturers</v>
      </c>
      <c r="M13300" t="s">
        <v>164</v>
      </c>
      <c r="N13300" t="s">
        <v>2440</v>
      </c>
      <c r="O13300">
        <v>1308</v>
      </c>
      <c r="P13300">
        <v>2.61</v>
      </c>
      <c r="Q13300">
        <v>3.45</v>
      </c>
      <c r="R13300">
        <v>1.2300123001230013E-3</v>
      </c>
      <c r="S13300">
        <f t="shared" si="1243"/>
        <v>3413.8799999999997</v>
      </c>
      <c r="T13300">
        <f t="shared" si="1244"/>
        <v>1.6088560885608856</v>
      </c>
      <c r="U13300">
        <f t="shared" si="1245"/>
        <v>4512.6000000000004</v>
      </c>
      <c r="V13300">
        <f t="shared" si="1246"/>
        <v>1097.1111439114397</v>
      </c>
      <c r="W13300" t="str">
        <f t="shared" si="1247"/>
        <v>PROFIT</v>
      </c>
    </row>
    <row r="13301" spans="8:23" x14ac:dyDescent="0.35">
      <c r="H13301">
        <v>2011</v>
      </c>
      <c r="I13301" t="s">
        <v>21</v>
      </c>
      <c r="J13301" t="s">
        <v>712</v>
      </c>
      <c r="K13301" t="s">
        <v>241</v>
      </c>
      <c r="L13301" t="str">
        <f t="shared" si="1242"/>
        <v>UrbanStitch Manufacturers</v>
      </c>
      <c r="M13301" t="s">
        <v>169</v>
      </c>
      <c r="N13301" t="s">
        <v>2441</v>
      </c>
      <c r="O13301">
        <v>2244</v>
      </c>
      <c r="P13301">
        <v>2.83</v>
      </c>
      <c r="Q13301">
        <v>3.96</v>
      </c>
      <c r="R13301">
        <v>1.1792452830188679E-3</v>
      </c>
      <c r="S13301">
        <f t="shared" si="1243"/>
        <v>6350.52</v>
      </c>
      <c r="T13301">
        <f t="shared" si="1244"/>
        <v>2.6462264150943393</v>
      </c>
      <c r="U13301">
        <f t="shared" si="1245"/>
        <v>8886.24</v>
      </c>
      <c r="V13301">
        <f t="shared" si="1246"/>
        <v>2533.0737735849052</v>
      </c>
      <c r="W13301" t="str">
        <f t="shared" si="1247"/>
        <v>PROFIT</v>
      </c>
    </row>
    <row r="13302" spans="8:23" x14ac:dyDescent="0.35">
      <c r="H13302">
        <v>2011</v>
      </c>
      <c r="I13302" t="s">
        <v>21</v>
      </c>
      <c r="J13302" t="s">
        <v>712</v>
      </c>
      <c r="K13302" t="s">
        <v>241</v>
      </c>
      <c r="L13302" t="str">
        <f t="shared" si="1242"/>
        <v>UrbanStitch Manufacturers</v>
      </c>
      <c r="M13302" t="s">
        <v>174</v>
      </c>
      <c r="N13302" t="s">
        <v>2442</v>
      </c>
      <c r="O13302">
        <v>1332</v>
      </c>
      <c r="P13302">
        <v>2.4</v>
      </c>
      <c r="Q13302">
        <v>3.33</v>
      </c>
      <c r="R13302">
        <v>1.4814814814814814E-3</v>
      </c>
      <c r="S13302">
        <f t="shared" si="1243"/>
        <v>3196.7999999999997</v>
      </c>
      <c r="T13302">
        <f t="shared" si="1244"/>
        <v>1.9733333333333332</v>
      </c>
      <c r="U13302">
        <f t="shared" si="1245"/>
        <v>4435.5600000000004</v>
      </c>
      <c r="V13302">
        <f t="shared" si="1246"/>
        <v>1236.7866666666673</v>
      </c>
      <c r="W13302" t="str">
        <f t="shared" si="1247"/>
        <v>PROFIT</v>
      </c>
    </row>
    <row r="13303" spans="8:23" x14ac:dyDescent="0.35">
      <c r="H13303">
        <v>2011</v>
      </c>
      <c r="I13303" t="s">
        <v>21</v>
      </c>
      <c r="J13303" t="s">
        <v>712</v>
      </c>
      <c r="K13303" t="s">
        <v>241</v>
      </c>
      <c r="L13303" t="str">
        <f t="shared" si="1242"/>
        <v>UrbanStitch Manufacturers</v>
      </c>
      <c r="M13303" t="s">
        <v>179</v>
      </c>
      <c r="N13303" t="s">
        <v>2443</v>
      </c>
      <c r="O13303">
        <v>2568</v>
      </c>
      <c r="P13303">
        <v>2.83</v>
      </c>
      <c r="Q13303">
        <v>3.44</v>
      </c>
      <c r="R13303">
        <v>1.1248593925759281E-3</v>
      </c>
      <c r="S13303">
        <f t="shared" si="1243"/>
        <v>7267.4400000000005</v>
      </c>
      <c r="T13303">
        <f t="shared" si="1244"/>
        <v>2.8886389201349836</v>
      </c>
      <c r="U13303">
        <f t="shared" si="1245"/>
        <v>8833.92</v>
      </c>
      <c r="V13303">
        <f t="shared" si="1246"/>
        <v>1563.5913610798646</v>
      </c>
      <c r="W13303" t="str">
        <f t="shared" si="1247"/>
        <v>PROFIT</v>
      </c>
    </row>
    <row r="13304" spans="8:23" x14ac:dyDescent="0.35">
      <c r="H13304">
        <v>2011</v>
      </c>
      <c r="I13304" t="s">
        <v>21</v>
      </c>
      <c r="J13304" t="s">
        <v>712</v>
      </c>
      <c r="K13304" t="s">
        <v>241</v>
      </c>
      <c r="L13304" t="str">
        <f t="shared" si="1242"/>
        <v>UrbanStitch Manufacturers</v>
      </c>
      <c r="M13304" t="s">
        <v>184</v>
      </c>
      <c r="N13304" t="s">
        <v>2444</v>
      </c>
      <c r="O13304">
        <v>2184</v>
      </c>
      <c r="P13304">
        <v>2.87</v>
      </c>
      <c r="Q13304">
        <v>3.72</v>
      </c>
      <c r="R13304">
        <v>1.5698587127158557E-3</v>
      </c>
      <c r="S13304">
        <f t="shared" si="1243"/>
        <v>6268.08</v>
      </c>
      <c r="T13304">
        <f t="shared" si="1244"/>
        <v>3.4285714285714288</v>
      </c>
      <c r="U13304">
        <f t="shared" si="1245"/>
        <v>8124.4800000000005</v>
      </c>
      <c r="V13304">
        <f t="shared" si="1246"/>
        <v>1852.9714285714292</v>
      </c>
      <c r="W13304" t="str">
        <f t="shared" si="1247"/>
        <v>PROFIT</v>
      </c>
    </row>
    <row r="13305" spans="8:23" x14ac:dyDescent="0.35">
      <c r="H13305">
        <v>2011</v>
      </c>
      <c r="I13305" t="s">
        <v>21</v>
      </c>
      <c r="J13305" t="s">
        <v>712</v>
      </c>
      <c r="K13305" t="s">
        <v>241</v>
      </c>
      <c r="L13305" t="str">
        <f t="shared" si="1242"/>
        <v>UrbanStitch Manufacturers</v>
      </c>
      <c r="M13305" t="s">
        <v>189</v>
      </c>
      <c r="N13305" t="s">
        <v>2445</v>
      </c>
      <c r="O13305">
        <v>2436</v>
      </c>
      <c r="P13305">
        <v>2.95</v>
      </c>
      <c r="Q13305">
        <v>3.97</v>
      </c>
      <c r="R13305">
        <v>1.0718113612004287E-3</v>
      </c>
      <c r="S13305">
        <f t="shared" si="1243"/>
        <v>7186.2000000000007</v>
      </c>
      <c r="T13305">
        <f t="shared" si="1244"/>
        <v>2.6109324758842445</v>
      </c>
      <c r="U13305">
        <f t="shared" si="1245"/>
        <v>9670.92</v>
      </c>
      <c r="V13305">
        <f t="shared" si="1246"/>
        <v>2482.1090675241153</v>
      </c>
      <c r="W13305" t="str">
        <f t="shared" si="1247"/>
        <v>PROFIT</v>
      </c>
    </row>
    <row r="13306" spans="8:23" x14ac:dyDescent="0.35">
      <c r="H13306">
        <v>2011</v>
      </c>
      <c r="I13306" t="s">
        <v>21</v>
      </c>
      <c r="J13306" t="s">
        <v>712</v>
      </c>
      <c r="K13306" t="s">
        <v>241</v>
      </c>
      <c r="L13306" t="str">
        <f t="shared" si="1242"/>
        <v>UrbanStitch Manufacturers</v>
      </c>
      <c r="M13306" t="s">
        <v>194</v>
      </c>
      <c r="N13306" t="s">
        <v>2446</v>
      </c>
      <c r="O13306">
        <v>1548</v>
      </c>
      <c r="P13306">
        <v>2.92</v>
      </c>
      <c r="Q13306">
        <v>3.53</v>
      </c>
      <c r="R13306">
        <v>1.7513134851138354E-3</v>
      </c>
      <c r="S13306">
        <f t="shared" si="1243"/>
        <v>4520.16</v>
      </c>
      <c r="T13306">
        <f t="shared" si="1244"/>
        <v>2.7110332749562174</v>
      </c>
      <c r="U13306">
        <f t="shared" si="1245"/>
        <v>5464.44</v>
      </c>
      <c r="V13306">
        <f t="shared" si="1246"/>
        <v>941.56896672504354</v>
      </c>
      <c r="W13306" t="str">
        <f t="shared" si="1247"/>
        <v>LOSS</v>
      </c>
    </row>
    <row r="13307" spans="8:23" x14ac:dyDescent="0.35">
      <c r="H13307">
        <v>2011</v>
      </c>
      <c r="I13307" t="s">
        <v>21</v>
      </c>
      <c r="J13307" t="s">
        <v>712</v>
      </c>
      <c r="K13307" t="s">
        <v>241</v>
      </c>
      <c r="L13307" t="str">
        <f t="shared" si="1242"/>
        <v>UrbanStitch Manufacturers</v>
      </c>
      <c r="M13307" t="s">
        <v>199</v>
      </c>
      <c r="N13307" t="s">
        <v>2447</v>
      </c>
      <c r="O13307">
        <v>1608</v>
      </c>
      <c r="P13307">
        <v>2.89</v>
      </c>
      <c r="Q13307">
        <v>3.55</v>
      </c>
      <c r="R13307">
        <v>1.1223344556677891E-3</v>
      </c>
      <c r="S13307">
        <f t="shared" si="1243"/>
        <v>4647.12</v>
      </c>
      <c r="T13307">
        <f t="shared" si="1244"/>
        <v>1.8047138047138049</v>
      </c>
      <c r="U13307">
        <f t="shared" si="1245"/>
        <v>5708.4</v>
      </c>
      <c r="V13307">
        <f t="shared" si="1246"/>
        <v>1059.4752861952859</v>
      </c>
      <c r="W13307" t="str">
        <f t="shared" si="1247"/>
        <v>PROFIT</v>
      </c>
    </row>
    <row r="13308" spans="8:23" x14ac:dyDescent="0.35">
      <c r="H13308">
        <v>2011</v>
      </c>
      <c r="I13308" t="s">
        <v>21</v>
      </c>
      <c r="J13308" t="s">
        <v>712</v>
      </c>
      <c r="K13308" t="s">
        <v>241</v>
      </c>
      <c r="L13308" t="str">
        <f t="shared" si="1242"/>
        <v>UrbanStitch Manufacturers</v>
      </c>
      <c r="M13308" t="s">
        <v>204</v>
      </c>
      <c r="N13308" t="s">
        <v>2448</v>
      </c>
      <c r="O13308">
        <v>2748</v>
      </c>
      <c r="P13308">
        <v>2.4500000000000002</v>
      </c>
      <c r="Q13308">
        <v>3.47</v>
      </c>
      <c r="R13308">
        <v>1.3123359580052493E-3</v>
      </c>
      <c r="S13308">
        <f t="shared" si="1243"/>
        <v>6732.6</v>
      </c>
      <c r="T13308">
        <f t="shared" si="1244"/>
        <v>3.606299212598425</v>
      </c>
      <c r="U13308">
        <f t="shared" si="1245"/>
        <v>9535.5600000000013</v>
      </c>
      <c r="V13308">
        <f t="shared" si="1246"/>
        <v>2799.3537007874024</v>
      </c>
      <c r="W13308" t="str">
        <f t="shared" si="1247"/>
        <v>PROFIT</v>
      </c>
    </row>
    <row r="13309" spans="8:23" x14ac:dyDescent="0.35">
      <c r="H13309">
        <v>2011</v>
      </c>
      <c r="I13309" t="s">
        <v>21</v>
      </c>
      <c r="J13309" t="s">
        <v>712</v>
      </c>
      <c r="K13309" t="s">
        <v>241</v>
      </c>
      <c r="L13309" t="str">
        <f t="shared" si="1242"/>
        <v>UrbanStitch Manufacturers</v>
      </c>
      <c r="M13309" t="s">
        <v>209</v>
      </c>
      <c r="N13309" t="s">
        <v>2449</v>
      </c>
      <c r="O13309">
        <v>2484</v>
      </c>
      <c r="P13309">
        <v>2.37</v>
      </c>
      <c r="Q13309">
        <v>3.55</v>
      </c>
      <c r="R13309">
        <v>1.3568521031207597E-3</v>
      </c>
      <c r="S13309">
        <f t="shared" si="1243"/>
        <v>5887.08</v>
      </c>
      <c r="T13309">
        <f t="shared" si="1244"/>
        <v>3.3704206241519672</v>
      </c>
      <c r="U13309">
        <f t="shared" si="1245"/>
        <v>8818.1999999999989</v>
      </c>
      <c r="V13309">
        <f t="shared" si="1246"/>
        <v>2927.7495793758471</v>
      </c>
      <c r="W13309" t="str">
        <f t="shared" si="1247"/>
        <v>PROFIT</v>
      </c>
    </row>
    <row r="13310" spans="8:23" x14ac:dyDescent="0.35">
      <c r="H13310">
        <v>2011</v>
      </c>
      <c r="I13310" t="s">
        <v>21</v>
      </c>
      <c r="J13310" t="s">
        <v>712</v>
      </c>
      <c r="K13310" t="s">
        <v>241</v>
      </c>
      <c r="L13310" t="str">
        <f t="shared" si="1242"/>
        <v>UrbanStitch Manufacturers</v>
      </c>
      <c r="M13310" t="s">
        <v>214</v>
      </c>
      <c r="N13310" t="s">
        <v>2450</v>
      </c>
      <c r="O13310">
        <v>1716</v>
      </c>
      <c r="P13310">
        <v>2.3199999999999998</v>
      </c>
      <c r="Q13310">
        <v>3.53</v>
      </c>
      <c r="R13310">
        <v>1.6286644951140066E-3</v>
      </c>
      <c r="S13310">
        <f t="shared" si="1243"/>
        <v>3981.12</v>
      </c>
      <c r="T13310">
        <f t="shared" si="1244"/>
        <v>2.7947882736156351</v>
      </c>
      <c r="U13310">
        <f t="shared" si="1245"/>
        <v>6057.48</v>
      </c>
      <c r="V13310">
        <f t="shared" si="1246"/>
        <v>2073.565211726384</v>
      </c>
      <c r="W13310" t="str">
        <f t="shared" si="1247"/>
        <v>PROFIT</v>
      </c>
    </row>
    <row r="13311" spans="8:23" x14ac:dyDescent="0.35">
      <c r="H13311">
        <v>2011</v>
      </c>
      <c r="I13311" t="s">
        <v>21</v>
      </c>
      <c r="J13311" t="s">
        <v>712</v>
      </c>
      <c r="K13311" t="s">
        <v>241</v>
      </c>
      <c r="L13311" t="str">
        <f t="shared" si="1242"/>
        <v>UrbanStitch Manufacturers</v>
      </c>
      <c r="M13311" t="s">
        <v>219</v>
      </c>
      <c r="N13311" t="s">
        <v>2451</v>
      </c>
      <c r="O13311">
        <v>2400</v>
      </c>
      <c r="P13311">
        <v>2.85</v>
      </c>
      <c r="Q13311">
        <v>3.77</v>
      </c>
      <c r="R13311">
        <v>1.1494252873563218E-3</v>
      </c>
      <c r="S13311">
        <f t="shared" si="1243"/>
        <v>6840</v>
      </c>
      <c r="T13311">
        <f t="shared" si="1244"/>
        <v>2.7586206896551726</v>
      </c>
      <c r="U13311">
        <f t="shared" si="1245"/>
        <v>9048</v>
      </c>
      <c r="V13311">
        <f t="shared" si="1246"/>
        <v>2205.2413793103447</v>
      </c>
      <c r="W13311" t="str">
        <f t="shared" si="1247"/>
        <v>PROFIT</v>
      </c>
    </row>
    <row r="13312" spans="8:23" x14ac:dyDescent="0.35">
      <c r="H13312">
        <v>2011</v>
      </c>
      <c r="I13312" t="s">
        <v>21</v>
      </c>
      <c r="J13312" t="s">
        <v>712</v>
      </c>
      <c r="K13312" t="s">
        <v>241</v>
      </c>
      <c r="L13312" t="str">
        <f t="shared" si="1242"/>
        <v>UrbanStitch Manufacturers</v>
      </c>
      <c r="M13312" t="s">
        <v>224</v>
      </c>
      <c r="N13312" t="s">
        <v>2452</v>
      </c>
      <c r="O13312">
        <v>2256</v>
      </c>
      <c r="P13312">
        <v>2.82</v>
      </c>
      <c r="Q13312">
        <v>3.81</v>
      </c>
      <c r="R13312">
        <v>1.5847860538827259E-3</v>
      </c>
      <c r="S13312">
        <f t="shared" si="1243"/>
        <v>6361.92</v>
      </c>
      <c r="T13312">
        <f t="shared" si="1244"/>
        <v>3.5752773375594296</v>
      </c>
      <c r="U13312">
        <f t="shared" si="1245"/>
        <v>8595.36</v>
      </c>
      <c r="V13312">
        <f t="shared" si="1246"/>
        <v>2229.8647226624412</v>
      </c>
      <c r="W13312" t="str">
        <f t="shared" si="1247"/>
        <v>PROFIT</v>
      </c>
    </row>
    <row r="13313" spans="8:23" x14ac:dyDescent="0.35">
      <c r="H13313">
        <v>2011</v>
      </c>
      <c r="I13313" t="s">
        <v>21</v>
      </c>
      <c r="J13313" t="s">
        <v>712</v>
      </c>
      <c r="K13313" t="s">
        <v>241</v>
      </c>
      <c r="L13313" t="str">
        <f t="shared" si="1242"/>
        <v>UrbanStitch Manufacturers</v>
      </c>
      <c r="M13313" t="s">
        <v>229</v>
      </c>
      <c r="N13313" t="s">
        <v>2453</v>
      </c>
      <c r="O13313">
        <v>1848</v>
      </c>
      <c r="P13313">
        <v>2.99</v>
      </c>
      <c r="Q13313">
        <v>3.74</v>
      </c>
      <c r="R13313">
        <v>1.2239902080783353E-3</v>
      </c>
      <c r="S13313">
        <f t="shared" si="1243"/>
        <v>5525.52</v>
      </c>
      <c r="T13313">
        <f t="shared" si="1244"/>
        <v>2.2619339045287634</v>
      </c>
      <c r="U13313">
        <f t="shared" si="1245"/>
        <v>6911.52</v>
      </c>
      <c r="V13313">
        <f t="shared" si="1246"/>
        <v>1383.7380660954711</v>
      </c>
      <c r="W13313" t="str">
        <f t="shared" si="1247"/>
        <v>PROFIT</v>
      </c>
    </row>
    <row r="13314" spans="8:23" x14ac:dyDescent="0.35">
      <c r="H13314">
        <v>2011</v>
      </c>
      <c r="I13314" t="s">
        <v>21</v>
      </c>
      <c r="J13314" t="s">
        <v>712</v>
      </c>
      <c r="K13314" t="s">
        <v>241</v>
      </c>
      <c r="L13314" t="str">
        <f t="shared" si="1242"/>
        <v>UrbanStitch Manufacturers</v>
      </c>
      <c r="M13314" t="s">
        <v>234</v>
      </c>
      <c r="N13314" t="s">
        <v>2454</v>
      </c>
      <c r="O13314">
        <v>2592</v>
      </c>
      <c r="P13314">
        <v>2.4700000000000002</v>
      </c>
      <c r="Q13314">
        <v>3.39</v>
      </c>
      <c r="R13314">
        <v>1.6207455429497568E-3</v>
      </c>
      <c r="S13314">
        <f t="shared" si="1243"/>
        <v>6402.2400000000007</v>
      </c>
      <c r="T13314">
        <f t="shared" si="1244"/>
        <v>4.2009724473257695</v>
      </c>
      <c r="U13314">
        <f t="shared" si="1245"/>
        <v>8786.880000000001</v>
      </c>
      <c r="V13314">
        <f t="shared" si="1246"/>
        <v>2380.4390275526744</v>
      </c>
      <c r="W13314" t="str">
        <f t="shared" si="1247"/>
        <v>PROFIT</v>
      </c>
    </row>
    <row r="13315" spans="8:23" x14ac:dyDescent="0.35">
      <c r="H13315">
        <v>2011</v>
      </c>
      <c r="I13315" t="s">
        <v>21</v>
      </c>
      <c r="J13315" t="s">
        <v>712</v>
      </c>
      <c r="K13315" t="s">
        <v>241</v>
      </c>
      <c r="L13315" t="str">
        <f t="shared" ref="L13315:L13378" si="1248">VLOOKUP($K13315,$A$1:$C$124,MATCH($L$1,$A$1:$C$1,0),0)</f>
        <v>UrbanStitch Manufacturers</v>
      </c>
      <c r="M13315" t="s">
        <v>239</v>
      </c>
      <c r="N13315" t="s">
        <v>2455</v>
      </c>
      <c r="O13315">
        <v>2124</v>
      </c>
      <c r="P13315">
        <v>2.82</v>
      </c>
      <c r="Q13315">
        <v>3.38</v>
      </c>
      <c r="R13315">
        <v>1.658374792703151E-3</v>
      </c>
      <c r="S13315">
        <f t="shared" ref="S13315:S13378" si="1249">P13315*O13315</f>
        <v>5989.6799999999994</v>
      </c>
      <c r="T13315">
        <f t="shared" ref="T13315:T13378" si="1250">R13315*O13315</f>
        <v>3.5223880597014925</v>
      </c>
      <c r="U13315">
        <f t="shared" ref="U13315:U13378" si="1251">Q13315*O13315</f>
        <v>7179.12</v>
      </c>
      <c r="V13315">
        <f t="shared" ref="V13315:V13378" si="1252">Q13315*O13315-S13315-T13315</f>
        <v>1185.9176119402989</v>
      </c>
      <c r="W13315" t="str">
        <f t="shared" ref="W13315:W13378" si="1253">IF(V13315&gt;1000,"PROFIT","LOSS")</f>
        <v>PROFIT</v>
      </c>
    </row>
    <row r="13316" spans="8:23" x14ac:dyDescent="0.35">
      <c r="H13316">
        <v>2011</v>
      </c>
      <c r="I13316" t="s">
        <v>21</v>
      </c>
      <c r="J13316" t="s">
        <v>712</v>
      </c>
      <c r="K13316" t="s">
        <v>241</v>
      </c>
      <c r="L13316" t="str">
        <f t="shared" si="1248"/>
        <v>UrbanStitch Manufacturers</v>
      </c>
      <c r="M13316" t="s">
        <v>244</v>
      </c>
      <c r="N13316" t="s">
        <v>2456</v>
      </c>
      <c r="O13316">
        <v>1428</v>
      </c>
      <c r="P13316">
        <v>2.4700000000000002</v>
      </c>
      <c r="Q13316">
        <v>3.63</v>
      </c>
      <c r="R13316">
        <v>1.5313935681470138E-3</v>
      </c>
      <c r="S13316">
        <f t="shared" si="1249"/>
        <v>3527.1600000000003</v>
      </c>
      <c r="T13316">
        <f t="shared" si="1250"/>
        <v>2.1868300153139359</v>
      </c>
      <c r="U13316">
        <f t="shared" si="1251"/>
        <v>5183.6399999999994</v>
      </c>
      <c r="V13316">
        <f t="shared" si="1252"/>
        <v>1654.2931699846852</v>
      </c>
      <c r="W13316" t="str">
        <f t="shared" si="1253"/>
        <v>PROFIT</v>
      </c>
    </row>
    <row r="13317" spans="8:23" x14ac:dyDescent="0.35">
      <c r="H13317">
        <v>2011</v>
      </c>
      <c r="I13317" t="s">
        <v>21</v>
      </c>
      <c r="J13317" t="s">
        <v>712</v>
      </c>
      <c r="K13317" t="s">
        <v>241</v>
      </c>
      <c r="L13317" t="str">
        <f t="shared" si="1248"/>
        <v>UrbanStitch Manufacturers</v>
      </c>
      <c r="M13317" t="s">
        <v>249</v>
      </c>
      <c r="N13317" t="s">
        <v>2457</v>
      </c>
      <c r="O13317">
        <v>2568</v>
      </c>
      <c r="P13317">
        <v>2.67</v>
      </c>
      <c r="Q13317">
        <v>3.96</v>
      </c>
      <c r="R13317">
        <v>1.1025358324145535E-3</v>
      </c>
      <c r="S13317">
        <f t="shared" si="1249"/>
        <v>6856.5599999999995</v>
      </c>
      <c r="T13317">
        <f t="shared" si="1250"/>
        <v>2.8313120176405735</v>
      </c>
      <c r="U13317">
        <f t="shared" si="1251"/>
        <v>10169.280000000001</v>
      </c>
      <c r="V13317">
        <f t="shared" si="1252"/>
        <v>3309.8886879823608</v>
      </c>
      <c r="W13317" t="str">
        <f t="shared" si="1253"/>
        <v>PROFIT</v>
      </c>
    </row>
    <row r="13318" spans="8:23" x14ac:dyDescent="0.35">
      <c r="H13318">
        <v>2011</v>
      </c>
      <c r="I13318" t="s">
        <v>21</v>
      </c>
      <c r="J13318" t="s">
        <v>712</v>
      </c>
      <c r="K13318" t="s">
        <v>241</v>
      </c>
      <c r="L13318" t="str">
        <f t="shared" si="1248"/>
        <v>UrbanStitch Manufacturers</v>
      </c>
      <c r="M13318" t="s">
        <v>254</v>
      </c>
      <c r="N13318" t="s">
        <v>2458</v>
      </c>
      <c r="O13318">
        <v>2328</v>
      </c>
      <c r="P13318">
        <v>2.67</v>
      </c>
      <c r="Q13318">
        <v>3.49</v>
      </c>
      <c r="R13318">
        <v>1.8050541516245488E-3</v>
      </c>
      <c r="S13318">
        <f t="shared" si="1249"/>
        <v>6215.76</v>
      </c>
      <c r="T13318">
        <f t="shared" si="1250"/>
        <v>4.2021660649819497</v>
      </c>
      <c r="U13318">
        <f t="shared" si="1251"/>
        <v>8124.72</v>
      </c>
      <c r="V13318">
        <f t="shared" si="1252"/>
        <v>1904.7578339350182</v>
      </c>
      <c r="W13318" t="str">
        <f t="shared" si="1253"/>
        <v>PROFIT</v>
      </c>
    </row>
    <row r="13319" spans="8:23" x14ac:dyDescent="0.35">
      <c r="H13319">
        <v>2011</v>
      </c>
      <c r="I13319" t="s">
        <v>21</v>
      </c>
      <c r="J13319" t="s">
        <v>712</v>
      </c>
      <c r="K13319" t="s">
        <v>241</v>
      </c>
      <c r="L13319" t="str">
        <f t="shared" si="1248"/>
        <v>UrbanStitch Manufacturers</v>
      </c>
      <c r="M13319" t="s">
        <v>23</v>
      </c>
      <c r="N13319" t="s">
        <v>2459</v>
      </c>
      <c r="O13319">
        <v>1764</v>
      </c>
      <c r="P13319">
        <v>2.68</v>
      </c>
      <c r="Q13319">
        <v>3.89</v>
      </c>
      <c r="R13319">
        <v>1.6694490818030051E-3</v>
      </c>
      <c r="S13319">
        <f t="shared" si="1249"/>
        <v>4727.5200000000004</v>
      </c>
      <c r="T13319">
        <f t="shared" si="1250"/>
        <v>2.9449081803005011</v>
      </c>
      <c r="U13319">
        <f t="shared" si="1251"/>
        <v>6861.96</v>
      </c>
      <c r="V13319">
        <f t="shared" si="1252"/>
        <v>2131.4950918196992</v>
      </c>
      <c r="W13319" t="str">
        <f t="shared" si="1253"/>
        <v>PROFIT</v>
      </c>
    </row>
    <row r="13320" spans="8:23" x14ac:dyDescent="0.35">
      <c r="H13320">
        <v>2011</v>
      </c>
      <c r="I13320" t="s">
        <v>21</v>
      </c>
      <c r="J13320" t="s">
        <v>712</v>
      </c>
      <c r="K13320" t="s">
        <v>241</v>
      </c>
      <c r="L13320" t="str">
        <f t="shared" si="1248"/>
        <v>UrbanStitch Manufacturers</v>
      </c>
      <c r="M13320" t="s">
        <v>28</v>
      </c>
      <c r="N13320" t="s">
        <v>2460</v>
      </c>
      <c r="O13320">
        <v>2076</v>
      </c>
      <c r="P13320">
        <v>2.83</v>
      </c>
      <c r="Q13320">
        <v>3.39</v>
      </c>
      <c r="R13320">
        <v>1.0638297872340426E-3</v>
      </c>
      <c r="S13320">
        <f t="shared" si="1249"/>
        <v>5875.08</v>
      </c>
      <c r="T13320">
        <f t="shared" si="1250"/>
        <v>2.2085106382978723</v>
      </c>
      <c r="U13320">
        <f t="shared" si="1251"/>
        <v>7037.64</v>
      </c>
      <c r="V13320">
        <f t="shared" si="1252"/>
        <v>1160.3514893617025</v>
      </c>
      <c r="W13320" t="str">
        <f t="shared" si="1253"/>
        <v>PROFIT</v>
      </c>
    </row>
    <row r="13321" spans="8:23" x14ac:dyDescent="0.35">
      <c r="H13321">
        <v>2011</v>
      </c>
      <c r="I13321" t="s">
        <v>21</v>
      </c>
      <c r="J13321" t="s">
        <v>712</v>
      </c>
      <c r="K13321" t="s">
        <v>241</v>
      </c>
      <c r="L13321" t="str">
        <f t="shared" si="1248"/>
        <v>UrbanStitch Manufacturers</v>
      </c>
      <c r="M13321" t="s">
        <v>33</v>
      </c>
      <c r="N13321" t="s">
        <v>2461</v>
      </c>
      <c r="O13321">
        <v>2652</v>
      </c>
      <c r="P13321">
        <v>2.37</v>
      </c>
      <c r="Q13321">
        <v>3.92</v>
      </c>
      <c r="R13321">
        <v>1.3793103448275861E-3</v>
      </c>
      <c r="S13321">
        <f t="shared" si="1249"/>
        <v>6285.2400000000007</v>
      </c>
      <c r="T13321">
        <f t="shared" si="1250"/>
        <v>3.6579310344827585</v>
      </c>
      <c r="U13321">
        <f t="shared" si="1251"/>
        <v>10395.84</v>
      </c>
      <c r="V13321">
        <f t="shared" si="1252"/>
        <v>4106.9420689655171</v>
      </c>
      <c r="W13321" t="str">
        <f t="shared" si="1253"/>
        <v>PROFIT</v>
      </c>
    </row>
    <row r="13322" spans="8:23" x14ac:dyDescent="0.35">
      <c r="H13322">
        <v>2011</v>
      </c>
      <c r="I13322" t="s">
        <v>21</v>
      </c>
      <c r="J13322" t="s">
        <v>712</v>
      </c>
      <c r="K13322" t="s">
        <v>241</v>
      </c>
      <c r="L13322" t="str">
        <f t="shared" si="1248"/>
        <v>UrbanStitch Manufacturers</v>
      </c>
      <c r="M13322" t="s">
        <v>39</v>
      </c>
      <c r="N13322" t="s">
        <v>2462</v>
      </c>
      <c r="O13322">
        <v>1416</v>
      </c>
      <c r="P13322">
        <v>2.38</v>
      </c>
      <c r="Q13322">
        <v>3.68</v>
      </c>
      <c r="R13322">
        <v>1.1904761904761906E-3</v>
      </c>
      <c r="S13322">
        <f t="shared" si="1249"/>
        <v>3370.08</v>
      </c>
      <c r="T13322">
        <f t="shared" si="1250"/>
        <v>1.6857142857142859</v>
      </c>
      <c r="U13322">
        <f t="shared" si="1251"/>
        <v>5210.88</v>
      </c>
      <c r="V13322">
        <f t="shared" si="1252"/>
        <v>1839.1142857142859</v>
      </c>
      <c r="W13322" t="str">
        <f t="shared" si="1253"/>
        <v>PROFIT</v>
      </c>
    </row>
    <row r="13323" spans="8:23" x14ac:dyDescent="0.35">
      <c r="H13323">
        <v>2011</v>
      </c>
      <c r="I13323" t="s">
        <v>21</v>
      </c>
      <c r="J13323" t="s">
        <v>712</v>
      </c>
      <c r="K13323" t="s">
        <v>241</v>
      </c>
      <c r="L13323" t="str">
        <f t="shared" si="1248"/>
        <v>UrbanStitch Manufacturers</v>
      </c>
      <c r="M13323" t="s">
        <v>44</v>
      </c>
      <c r="N13323" t="s">
        <v>2463</v>
      </c>
      <c r="O13323">
        <v>2400</v>
      </c>
      <c r="P13323">
        <v>2.57</v>
      </c>
      <c r="Q13323">
        <v>3.85</v>
      </c>
      <c r="R13323">
        <v>1.1402508551881414E-3</v>
      </c>
      <c r="S13323">
        <f t="shared" si="1249"/>
        <v>6168</v>
      </c>
      <c r="T13323">
        <f t="shared" si="1250"/>
        <v>2.7366020524515395</v>
      </c>
      <c r="U13323">
        <f t="shared" si="1251"/>
        <v>9240</v>
      </c>
      <c r="V13323">
        <f t="shared" si="1252"/>
        <v>3069.2633979475486</v>
      </c>
      <c r="W13323" t="str">
        <f t="shared" si="1253"/>
        <v>PROFIT</v>
      </c>
    </row>
    <row r="13324" spans="8:23" x14ac:dyDescent="0.35">
      <c r="H13324">
        <v>2011</v>
      </c>
      <c r="I13324" t="s">
        <v>21</v>
      </c>
      <c r="J13324" t="s">
        <v>712</v>
      </c>
      <c r="K13324" t="s">
        <v>241</v>
      </c>
      <c r="L13324" t="str">
        <f t="shared" si="1248"/>
        <v>UrbanStitch Manufacturers</v>
      </c>
      <c r="M13324" t="s">
        <v>49</v>
      </c>
      <c r="N13324" t="s">
        <v>2464</v>
      </c>
      <c r="O13324">
        <v>2196</v>
      </c>
      <c r="P13324">
        <v>2.94</v>
      </c>
      <c r="Q13324">
        <v>3.99</v>
      </c>
      <c r="R13324">
        <v>1.2180267965895249E-3</v>
      </c>
      <c r="S13324">
        <f t="shared" si="1249"/>
        <v>6456.24</v>
      </c>
      <c r="T13324">
        <f t="shared" si="1250"/>
        <v>2.6747868453105967</v>
      </c>
      <c r="U13324">
        <f t="shared" si="1251"/>
        <v>8762.0400000000009</v>
      </c>
      <c r="V13324">
        <f t="shared" si="1252"/>
        <v>2303.1252131546903</v>
      </c>
      <c r="W13324" t="str">
        <f t="shared" si="1253"/>
        <v>PROFIT</v>
      </c>
    </row>
    <row r="13325" spans="8:23" x14ac:dyDescent="0.35">
      <c r="H13325">
        <v>2011</v>
      </c>
      <c r="I13325" t="s">
        <v>21</v>
      </c>
      <c r="J13325" t="s">
        <v>712</v>
      </c>
      <c r="K13325" t="s">
        <v>241</v>
      </c>
      <c r="L13325" t="str">
        <f t="shared" si="1248"/>
        <v>UrbanStitch Manufacturers</v>
      </c>
      <c r="M13325" t="s">
        <v>54</v>
      </c>
      <c r="N13325" t="s">
        <v>2465</v>
      </c>
      <c r="O13325">
        <v>2640</v>
      </c>
      <c r="P13325">
        <v>2.33</v>
      </c>
      <c r="Q13325">
        <v>3.81</v>
      </c>
      <c r="R13325">
        <v>1.5723270440251573E-3</v>
      </c>
      <c r="S13325">
        <f t="shared" si="1249"/>
        <v>6151.2</v>
      </c>
      <c r="T13325">
        <f t="shared" si="1250"/>
        <v>4.1509433962264151</v>
      </c>
      <c r="U13325">
        <f t="shared" si="1251"/>
        <v>10058.4</v>
      </c>
      <c r="V13325">
        <f t="shared" si="1252"/>
        <v>3903.0490566037734</v>
      </c>
      <c r="W13325" t="str">
        <f t="shared" si="1253"/>
        <v>PROFIT</v>
      </c>
    </row>
    <row r="13326" spans="8:23" x14ac:dyDescent="0.35">
      <c r="H13326">
        <v>2011</v>
      </c>
      <c r="I13326" t="s">
        <v>21</v>
      </c>
      <c r="J13326" t="s">
        <v>712</v>
      </c>
      <c r="K13326" t="s">
        <v>241</v>
      </c>
      <c r="L13326" t="str">
        <f t="shared" si="1248"/>
        <v>UrbanStitch Manufacturers</v>
      </c>
      <c r="M13326" t="s">
        <v>59</v>
      </c>
      <c r="N13326" t="s">
        <v>2466</v>
      </c>
      <c r="O13326">
        <v>2136</v>
      </c>
      <c r="P13326">
        <v>2.64</v>
      </c>
      <c r="Q13326">
        <v>3.58</v>
      </c>
      <c r="R13326">
        <v>1.152073732718894E-3</v>
      </c>
      <c r="S13326">
        <f t="shared" si="1249"/>
        <v>5639.04</v>
      </c>
      <c r="T13326">
        <f t="shared" si="1250"/>
        <v>2.4608294930875574</v>
      </c>
      <c r="U13326">
        <f t="shared" si="1251"/>
        <v>7646.88</v>
      </c>
      <c r="V13326">
        <f t="shared" si="1252"/>
        <v>2005.3791705069125</v>
      </c>
      <c r="W13326" t="str">
        <f t="shared" si="1253"/>
        <v>PROFIT</v>
      </c>
    </row>
    <row r="13327" spans="8:23" x14ac:dyDescent="0.35">
      <c r="H13327">
        <v>2011</v>
      </c>
      <c r="I13327" t="s">
        <v>21</v>
      </c>
      <c r="J13327" t="s">
        <v>712</v>
      </c>
      <c r="K13327" t="s">
        <v>241</v>
      </c>
      <c r="L13327" t="str">
        <f t="shared" si="1248"/>
        <v>UrbanStitch Manufacturers</v>
      </c>
      <c r="M13327" t="s">
        <v>64</v>
      </c>
      <c r="N13327" t="s">
        <v>2467</v>
      </c>
      <c r="O13327">
        <v>2568</v>
      </c>
      <c r="P13327">
        <v>2.79</v>
      </c>
      <c r="Q13327">
        <v>3.31</v>
      </c>
      <c r="R13327">
        <v>1.0298661174047373E-3</v>
      </c>
      <c r="S13327">
        <f t="shared" si="1249"/>
        <v>7164.72</v>
      </c>
      <c r="T13327">
        <f t="shared" si="1250"/>
        <v>2.6446961894953653</v>
      </c>
      <c r="U13327">
        <f t="shared" si="1251"/>
        <v>8500.08</v>
      </c>
      <c r="V13327">
        <f t="shared" si="1252"/>
        <v>1332.7153038105043</v>
      </c>
      <c r="W13327" t="str">
        <f t="shared" si="1253"/>
        <v>PROFIT</v>
      </c>
    </row>
    <row r="13328" spans="8:23" x14ac:dyDescent="0.35">
      <c r="H13328">
        <v>2011</v>
      </c>
      <c r="I13328" t="s">
        <v>21</v>
      </c>
      <c r="J13328" t="s">
        <v>712</v>
      </c>
      <c r="K13328" t="s">
        <v>241</v>
      </c>
      <c r="L13328" t="str">
        <f t="shared" si="1248"/>
        <v>UrbanStitch Manufacturers</v>
      </c>
      <c r="M13328" t="s">
        <v>69</v>
      </c>
      <c r="N13328" t="s">
        <v>2468</v>
      </c>
      <c r="O13328">
        <v>1872</v>
      </c>
      <c r="P13328">
        <v>2.65</v>
      </c>
      <c r="Q13328">
        <v>3.86</v>
      </c>
      <c r="R13328">
        <v>1.5873015873015873E-3</v>
      </c>
      <c r="S13328">
        <f t="shared" si="1249"/>
        <v>4960.8</v>
      </c>
      <c r="T13328">
        <f t="shared" si="1250"/>
        <v>2.9714285714285715</v>
      </c>
      <c r="U13328">
        <f t="shared" si="1251"/>
        <v>7225.92</v>
      </c>
      <c r="V13328">
        <f t="shared" si="1252"/>
        <v>2262.1485714285714</v>
      </c>
      <c r="W13328" t="str">
        <f t="shared" si="1253"/>
        <v>PROFIT</v>
      </c>
    </row>
    <row r="13329" spans="8:23" x14ac:dyDescent="0.35">
      <c r="H13329">
        <v>2011</v>
      </c>
      <c r="I13329" t="s">
        <v>21</v>
      </c>
      <c r="J13329" t="s">
        <v>712</v>
      </c>
      <c r="K13329" t="s">
        <v>241</v>
      </c>
      <c r="L13329" t="str">
        <f t="shared" si="1248"/>
        <v>UrbanStitch Manufacturers</v>
      </c>
      <c r="M13329" t="s">
        <v>74</v>
      </c>
      <c r="N13329" t="s">
        <v>2469</v>
      </c>
      <c r="O13329">
        <v>1224</v>
      </c>
      <c r="P13329">
        <v>2.65</v>
      </c>
      <c r="Q13329">
        <v>3.57</v>
      </c>
      <c r="R13329">
        <v>1.1890606420927466E-3</v>
      </c>
      <c r="S13329">
        <f t="shared" si="1249"/>
        <v>3243.6</v>
      </c>
      <c r="T13329">
        <f t="shared" si="1250"/>
        <v>1.4554102259215218</v>
      </c>
      <c r="U13329">
        <f t="shared" si="1251"/>
        <v>4369.6799999999994</v>
      </c>
      <c r="V13329">
        <f t="shared" si="1252"/>
        <v>1124.624589774078</v>
      </c>
      <c r="W13329" t="str">
        <f t="shared" si="1253"/>
        <v>PROFIT</v>
      </c>
    </row>
    <row r="13330" spans="8:23" x14ac:dyDescent="0.35">
      <c r="H13330">
        <v>2011</v>
      </c>
      <c r="I13330" t="s">
        <v>21</v>
      </c>
      <c r="J13330" t="s">
        <v>712</v>
      </c>
      <c r="K13330" t="s">
        <v>241</v>
      </c>
      <c r="L13330" t="str">
        <f t="shared" si="1248"/>
        <v>UrbanStitch Manufacturers</v>
      </c>
      <c r="M13330" t="s">
        <v>79</v>
      </c>
      <c r="N13330" t="s">
        <v>2470</v>
      </c>
      <c r="O13330">
        <v>1764</v>
      </c>
      <c r="P13330">
        <v>2.83</v>
      </c>
      <c r="Q13330">
        <v>3.86</v>
      </c>
      <c r="R13330">
        <v>1.5552099533437014E-3</v>
      </c>
      <c r="S13330">
        <f t="shared" si="1249"/>
        <v>4992.12</v>
      </c>
      <c r="T13330">
        <f t="shared" si="1250"/>
        <v>2.7433903576982894</v>
      </c>
      <c r="U13330">
        <f t="shared" si="1251"/>
        <v>6809.04</v>
      </c>
      <c r="V13330">
        <f t="shared" si="1252"/>
        <v>1814.1766096423019</v>
      </c>
      <c r="W13330" t="str">
        <f t="shared" si="1253"/>
        <v>PROFIT</v>
      </c>
    </row>
    <row r="13331" spans="8:23" x14ac:dyDescent="0.35">
      <c r="H13331">
        <v>2011</v>
      </c>
      <c r="I13331" t="s">
        <v>21</v>
      </c>
      <c r="J13331" t="s">
        <v>712</v>
      </c>
      <c r="K13331" t="s">
        <v>241</v>
      </c>
      <c r="L13331" t="str">
        <f t="shared" si="1248"/>
        <v>UrbanStitch Manufacturers</v>
      </c>
      <c r="M13331" t="s">
        <v>84</v>
      </c>
      <c r="N13331" t="s">
        <v>2471</v>
      </c>
      <c r="O13331">
        <v>1476</v>
      </c>
      <c r="P13331">
        <v>2.58</v>
      </c>
      <c r="Q13331">
        <v>3.31</v>
      </c>
      <c r="R13331">
        <v>1.0845986984815619E-3</v>
      </c>
      <c r="S13331">
        <f t="shared" si="1249"/>
        <v>3808.08</v>
      </c>
      <c r="T13331">
        <f t="shared" si="1250"/>
        <v>1.6008676789587852</v>
      </c>
      <c r="U13331">
        <f t="shared" si="1251"/>
        <v>4885.5600000000004</v>
      </c>
      <c r="V13331">
        <f t="shared" si="1252"/>
        <v>1075.8791323210417</v>
      </c>
      <c r="W13331" t="str">
        <f t="shared" si="1253"/>
        <v>PROFIT</v>
      </c>
    </row>
    <row r="13332" spans="8:23" x14ac:dyDescent="0.35">
      <c r="H13332">
        <v>2011</v>
      </c>
      <c r="I13332" t="s">
        <v>21</v>
      </c>
      <c r="J13332" t="s">
        <v>712</v>
      </c>
      <c r="K13332" t="s">
        <v>241</v>
      </c>
      <c r="L13332" t="str">
        <f t="shared" si="1248"/>
        <v>UrbanStitch Manufacturers</v>
      </c>
      <c r="M13332" t="s">
        <v>89</v>
      </c>
      <c r="N13332" t="s">
        <v>2472</v>
      </c>
      <c r="O13332">
        <v>1308</v>
      </c>
      <c r="P13332">
        <v>2.8</v>
      </c>
      <c r="Q13332">
        <v>3.98</v>
      </c>
      <c r="R13332">
        <v>1.0660980810234541E-3</v>
      </c>
      <c r="S13332">
        <f t="shared" si="1249"/>
        <v>3662.3999999999996</v>
      </c>
      <c r="T13332">
        <f t="shared" si="1250"/>
        <v>1.3944562899786781</v>
      </c>
      <c r="U13332">
        <f t="shared" si="1251"/>
        <v>5205.84</v>
      </c>
      <c r="V13332">
        <f t="shared" si="1252"/>
        <v>1542.0455437100218</v>
      </c>
      <c r="W13332" t="str">
        <f t="shared" si="1253"/>
        <v>PROFIT</v>
      </c>
    </row>
    <row r="13333" spans="8:23" x14ac:dyDescent="0.35">
      <c r="H13333">
        <v>2011</v>
      </c>
      <c r="I13333" t="s">
        <v>21</v>
      </c>
      <c r="J13333" t="s">
        <v>712</v>
      </c>
      <c r="K13333" t="s">
        <v>241</v>
      </c>
      <c r="L13333" t="str">
        <f t="shared" si="1248"/>
        <v>UrbanStitch Manufacturers</v>
      </c>
      <c r="M13333" t="s">
        <v>94</v>
      </c>
      <c r="N13333" t="s">
        <v>2473</v>
      </c>
      <c r="O13333">
        <v>1728</v>
      </c>
      <c r="P13333">
        <v>2.38</v>
      </c>
      <c r="Q13333">
        <v>3.96</v>
      </c>
      <c r="R13333">
        <v>1.1792452830188679E-3</v>
      </c>
      <c r="S13333">
        <f t="shared" si="1249"/>
        <v>4112.6399999999994</v>
      </c>
      <c r="T13333">
        <f t="shared" si="1250"/>
        <v>2.0377358490566038</v>
      </c>
      <c r="U13333">
        <f t="shared" si="1251"/>
        <v>6842.88</v>
      </c>
      <c r="V13333">
        <f t="shared" si="1252"/>
        <v>2728.2022641509443</v>
      </c>
      <c r="W13333" t="str">
        <f t="shared" si="1253"/>
        <v>PROFIT</v>
      </c>
    </row>
    <row r="13334" spans="8:23" x14ac:dyDescent="0.35">
      <c r="H13334">
        <v>2011</v>
      </c>
      <c r="I13334" t="s">
        <v>21</v>
      </c>
      <c r="J13334" t="s">
        <v>712</v>
      </c>
      <c r="K13334" t="s">
        <v>241</v>
      </c>
      <c r="L13334" t="str">
        <f t="shared" si="1248"/>
        <v>UrbanStitch Manufacturers</v>
      </c>
      <c r="M13334" t="s">
        <v>99</v>
      </c>
      <c r="N13334" t="s">
        <v>2474</v>
      </c>
      <c r="O13334">
        <v>1368</v>
      </c>
      <c r="P13334">
        <v>2.4</v>
      </c>
      <c r="Q13334">
        <v>3.41</v>
      </c>
      <c r="R13334">
        <v>1.2406947890818859E-3</v>
      </c>
      <c r="S13334">
        <f t="shared" si="1249"/>
        <v>3283.2</v>
      </c>
      <c r="T13334">
        <f t="shared" si="1250"/>
        <v>1.6972704714640199</v>
      </c>
      <c r="U13334">
        <f t="shared" si="1251"/>
        <v>4664.88</v>
      </c>
      <c r="V13334">
        <f t="shared" si="1252"/>
        <v>1379.9827295285363</v>
      </c>
      <c r="W13334" t="str">
        <f t="shared" si="1253"/>
        <v>PROFIT</v>
      </c>
    </row>
    <row r="13335" spans="8:23" x14ac:dyDescent="0.35">
      <c r="H13335">
        <v>2011</v>
      </c>
      <c r="I13335" t="s">
        <v>21</v>
      </c>
      <c r="J13335" t="s">
        <v>712</v>
      </c>
      <c r="K13335" t="s">
        <v>241</v>
      </c>
      <c r="L13335" t="str">
        <f t="shared" si="1248"/>
        <v>UrbanStitch Manufacturers</v>
      </c>
      <c r="M13335" t="s">
        <v>104</v>
      </c>
      <c r="N13335" t="s">
        <v>2475</v>
      </c>
      <c r="O13335">
        <v>2172</v>
      </c>
      <c r="P13335">
        <v>2.67</v>
      </c>
      <c r="Q13335">
        <v>3.54</v>
      </c>
      <c r="R13335">
        <v>1.1261261261261261E-3</v>
      </c>
      <c r="S13335">
        <f t="shared" si="1249"/>
        <v>5799.24</v>
      </c>
      <c r="T13335">
        <f t="shared" si="1250"/>
        <v>2.4459459459459461</v>
      </c>
      <c r="U13335">
        <f t="shared" si="1251"/>
        <v>7688.88</v>
      </c>
      <c r="V13335">
        <f t="shared" si="1252"/>
        <v>1887.1940540540543</v>
      </c>
      <c r="W13335" t="str">
        <f t="shared" si="1253"/>
        <v>PROFIT</v>
      </c>
    </row>
    <row r="13336" spans="8:23" x14ac:dyDescent="0.35">
      <c r="H13336">
        <v>2011</v>
      </c>
      <c r="I13336" t="s">
        <v>21</v>
      </c>
      <c r="J13336" t="s">
        <v>712</v>
      </c>
      <c r="K13336" t="s">
        <v>241</v>
      </c>
      <c r="L13336" t="str">
        <f t="shared" si="1248"/>
        <v>UrbanStitch Manufacturers</v>
      </c>
      <c r="M13336" t="s">
        <v>109</v>
      </c>
      <c r="N13336" t="s">
        <v>2476</v>
      </c>
      <c r="O13336">
        <v>2016</v>
      </c>
      <c r="P13336">
        <v>2.86</v>
      </c>
      <c r="Q13336">
        <v>3.84</v>
      </c>
      <c r="R13336">
        <v>1.8115942028985507E-3</v>
      </c>
      <c r="S13336">
        <f t="shared" si="1249"/>
        <v>5765.7599999999993</v>
      </c>
      <c r="T13336">
        <f t="shared" si="1250"/>
        <v>3.6521739130434785</v>
      </c>
      <c r="U13336">
        <f t="shared" si="1251"/>
        <v>7741.44</v>
      </c>
      <c r="V13336">
        <f t="shared" si="1252"/>
        <v>1972.0278260869568</v>
      </c>
      <c r="W13336" t="str">
        <f t="shared" si="1253"/>
        <v>PROFIT</v>
      </c>
    </row>
    <row r="13337" spans="8:23" x14ac:dyDescent="0.35">
      <c r="H13337">
        <v>2011</v>
      </c>
      <c r="I13337" t="s">
        <v>21</v>
      </c>
      <c r="J13337" t="s">
        <v>712</v>
      </c>
      <c r="K13337" t="s">
        <v>241</v>
      </c>
      <c r="L13337" t="str">
        <f t="shared" si="1248"/>
        <v>UrbanStitch Manufacturers</v>
      </c>
      <c r="M13337" t="s">
        <v>114</v>
      </c>
      <c r="N13337" t="s">
        <v>2477</v>
      </c>
      <c r="O13337">
        <v>1356</v>
      </c>
      <c r="P13337">
        <v>2.88</v>
      </c>
      <c r="Q13337">
        <v>3.59</v>
      </c>
      <c r="R13337">
        <v>1.4326647564469914E-3</v>
      </c>
      <c r="S13337">
        <f t="shared" si="1249"/>
        <v>3905.2799999999997</v>
      </c>
      <c r="T13337">
        <f t="shared" si="1250"/>
        <v>1.9426934097421202</v>
      </c>
      <c r="U13337">
        <f t="shared" si="1251"/>
        <v>4868.04</v>
      </c>
      <c r="V13337">
        <f t="shared" si="1252"/>
        <v>960.81730659025811</v>
      </c>
      <c r="W13337" t="str">
        <f t="shared" si="1253"/>
        <v>LOSS</v>
      </c>
    </row>
    <row r="13338" spans="8:23" x14ac:dyDescent="0.35">
      <c r="H13338">
        <v>2011</v>
      </c>
      <c r="I13338" t="s">
        <v>21</v>
      </c>
      <c r="J13338" t="s">
        <v>712</v>
      </c>
      <c r="K13338" t="s">
        <v>241</v>
      </c>
      <c r="L13338" t="str">
        <f t="shared" si="1248"/>
        <v>UrbanStitch Manufacturers</v>
      </c>
      <c r="M13338" t="s">
        <v>119</v>
      </c>
      <c r="N13338" t="s">
        <v>2478</v>
      </c>
      <c r="O13338">
        <v>2340</v>
      </c>
      <c r="P13338">
        <v>2.69</v>
      </c>
      <c r="Q13338">
        <v>3.46</v>
      </c>
      <c r="R13338">
        <v>1.3106159895150721E-3</v>
      </c>
      <c r="S13338">
        <f t="shared" si="1249"/>
        <v>6294.5999999999995</v>
      </c>
      <c r="T13338">
        <f t="shared" si="1250"/>
        <v>3.0668414154652686</v>
      </c>
      <c r="U13338">
        <f t="shared" si="1251"/>
        <v>8096.4</v>
      </c>
      <c r="V13338">
        <f t="shared" si="1252"/>
        <v>1798.733158584535</v>
      </c>
      <c r="W13338" t="str">
        <f t="shared" si="1253"/>
        <v>PROFIT</v>
      </c>
    </row>
    <row r="13339" spans="8:23" x14ac:dyDescent="0.35">
      <c r="H13339">
        <v>2011</v>
      </c>
      <c r="I13339" t="s">
        <v>21</v>
      </c>
      <c r="J13339" t="s">
        <v>712</v>
      </c>
      <c r="K13339" t="s">
        <v>241</v>
      </c>
      <c r="L13339" t="str">
        <f t="shared" si="1248"/>
        <v>UrbanStitch Manufacturers</v>
      </c>
      <c r="M13339" t="s">
        <v>124</v>
      </c>
      <c r="N13339" t="s">
        <v>2479</v>
      </c>
      <c r="O13339">
        <v>1872</v>
      </c>
      <c r="P13339">
        <v>2.94</v>
      </c>
      <c r="Q13339">
        <v>3.57</v>
      </c>
      <c r="R13339">
        <v>1.2345679012345679E-3</v>
      </c>
      <c r="S13339">
        <f t="shared" si="1249"/>
        <v>5503.68</v>
      </c>
      <c r="T13339">
        <f t="shared" si="1250"/>
        <v>2.3111111111111109</v>
      </c>
      <c r="U13339">
        <f t="shared" si="1251"/>
        <v>6683.04</v>
      </c>
      <c r="V13339">
        <f t="shared" si="1252"/>
        <v>1177.0488888888885</v>
      </c>
      <c r="W13339" t="str">
        <f t="shared" si="1253"/>
        <v>PROFIT</v>
      </c>
    </row>
    <row r="13340" spans="8:23" x14ac:dyDescent="0.35">
      <c r="H13340">
        <v>2011</v>
      </c>
      <c r="I13340" t="s">
        <v>21</v>
      </c>
      <c r="J13340" t="s">
        <v>712</v>
      </c>
      <c r="K13340" t="s">
        <v>241</v>
      </c>
      <c r="L13340" t="str">
        <f t="shared" si="1248"/>
        <v>UrbanStitch Manufacturers</v>
      </c>
      <c r="M13340" t="s">
        <v>129</v>
      </c>
      <c r="N13340" t="s">
        <v>2480</v>
      </c>
      <c r="O13340">
        <v>2232</v>
      </c>
      <c r="P13340">
        <v>2.39</v>
      </c>
      <c r="Q13340">
        <v>3.58</v>
      </c>
      <c r="R13340">
        <v>1.3404825737265416E-3</v>
      </c>
      <c r="S13340">
        <f t="shared" si="1249"/>
        <v>5334.4800000000005</v>
      </c>
      <c r="T13340">
        <f t="shared" si="1250"/>
        <v>2.991957104557641</v>
      </c>
      <c r="U13340">
        <f t="shared" si="1251"/>
        <v>7990.56</v>
      </c>
      <c r="V13340">
        <f t="shared" si="1252"/>
        <v>2653.0880428954424</v>
      </c>
      <c r="W13340" t="str">
        <f t="shared" si="1253"/>
        <v>PROFIT</v>
      </c>
    </row>
    <row r="13341" spans="8:23" x14ac:dyDescent="0.35">
      <c r="H13341">
        <v>2011</v>
      </c>
      <c r="I13341" t="s">
        <v>21</v>
      </c>
      <c r="J13341" t="s">
        <v>712</v>
      </c>
      <c r="K13341" t="s">
        <v>241</v>
      </c>
      <c r="L13341" t="str">
        <f t="shared" si="1248"/>
        <v>UrbanStitch Manufacturers</v>
      </c>
      <c r="M13341" t="s">
        <v>134</v>
      </c>
      <c r="N13341" t="s">
        <v>2481</v>
      </c>
      <c r="O13341">
        <v>1476</v>
      </c>
      <c r="P13341">
        <v>2.88</v>
      </c>
      <c r="Q13341">
        <v>3.53</v>
      </c>
      <c r="R13341">
        <v>1.7094017094017094E-3</v>
      </c>
      <c r="S13341">
        <f t="shared" si="1249"/>
        <v>4250.88</v>
      </c>
      <c r="T13341">
        <f t="shared" si="1250"/>
        <v>2.523076923076923</v>
      </c>
      <c r="U13341">
        <f t="shared" si="1251"/>
        <v>5210.28</v>
      </c>
      <c r="V13341">
        <f t="shared" si="1252"/>
        <v>956.87692307692271</v>
      </c>
      <c r="W13341" t="str">
        <f t="shared" si="1253"/>
        <v>LOSS</v>
      </c>
    </row>
    <row r="13342" spans="8:23" x14ac:dyDescent="0.35">
      <c r="H13342">
        <v>2011</v>
      </c>
      <c r="I13342" t="s">
        <v>21</v>
      </c>
      <c r="J13342" t="s">
        <v>712</v>
      </c>
      <c r="K13342" t="s">
        <v>241</v>
      </c>
      <c r="L13342" t="str">
        <f t="shared" si="1248"/>
        <v>UrbanStitch Manufacturers</v>
      </c>
      <c r="M13342" t="s">
        <v>139</v>
      </c>
      <c r="N13342" t="s">
        <v>2482</v>
      </c>
      <c r="O13342">
        <v>2196</v>
      </c>
      <c r="P13342">
        <v>2.37</v>
      </c>
      <c r="Q13342">
        <v>3.87</v>
      </c>
      <c r="R13342">
        <v>1.6556291390728477E-3</v>
      </c>
      <c r="S13342">
        <f t="shared" si="1249"/>
        <v>5204.5200000000004</v>
      </c>
      <c r="T13342">
        <f t="shared" si="1250"/>
        <v>3.6357615894039736</v>
      </c>
      <c r="U13342">
        <f t="shared" si="1251"/>
        <v>8498.52</v>
      </c>
      <c r="V13342">
        <f t="shared" si="1252"/>
        <v>3290.364238410596</v>
      </c>
      <c r="W13342" t="str">
        <f t="shared" si="1253"/>
        <v>PROFIT</v>
      </c>
    </row>
    <row r="13343" spans="8:23" x14ac:dyDescent="0.35">
      <c r="H13343">
        <v>2011</v>
      </c>
      <c r="I13343" t="s">
        <v>21</v>
      </c>
      <c r="J13343" t="s">
        <v>712</v>
      </c>
      <c r="K13343" t="s">
        <v>241</v>
      </c>
      <c r="L13343" t="str">
        <f t="shared" si="1248"/>
        <v>UrbanStitch Manufacturers</v>
      </c>
      <c r="M13343" t="s">
        <v>144</v>
      </c>
      <c r="N13343" t="s">
        <v>2483</v>
      </c>
      <c r="O13343">
        <v>1740</v>
      </c>
      <c r="P13343">
        <v>2.81</v>
      </c>
      <c r="Q13343">
        <v>3.95</v>
      </c>
      <c r="R13343">
        <v>1.8083182640144665E-3</v>
      </c>
      <c r="S13343">
        <f t="shared" si="1249"/>
        <v>4889.4000000000005</v>
      </c>
      <c r="T13343">
        <f t="shared" si="1250"/>
        <v>3.1464737793851718</v>
      </c>
      <c r="U13343">
        <f t="shared" si="1251"/>
        <v>6873</v>
      </c>
      <c r="V13343">
        <f t="shared" si="1252"/>
        <v>1980.4535262206143</v>
      </c>
      <c r="W13343" t="str">
        <f t="shared" si="1253"/>
        <v>PROFIT</v>
      </c>
    </row>
    <row r="13344" spans="8:23" x14ac:dyDescent="0.35">
      <c r="H13344">
        <v>2011</v>
      </c>
      <c r="I13344" t="s">
        <v>21</v>
      </c>
      <c r="J13344" t="s">
        <v>712</v>
      </c>
      <c r="K13344" t="s">
        <v>241</v>
      </c>
      <c r="L13344" t="str">
        <f t="shared" si="1248"/>
        <v>UrbanStitch Manufacturers</v>
      </c>
      <c r="M13344" t="s">
        <v>149</v>
      </c>
      <c r="N13344" t="s">
        <v>2484</v>
      </c>
      <c r="O13344">
        <v>2388</v>
      </c>
      <c r="P13344">
        <v>2.46</v>
      </c>
      <c r="Q13344">
        <v>3.38</v>
      </c>
      <c r="R13344">
        <v>1.5220700152207001E-3</v>
      </c>
      <c r="S13344">
        <f t="shared" si="1249"/>
        <v>5874.48</v>
      </c>
      <c r="T13344">
        <f t="shared" si="1250"/>
        <v>3.634703196347032</v>
      </c>
      <c r="U13344">
        <f t="shared" si="1251"/>
        <v>8071.44</v>
      </c>
      <c r="V13344">
        <f t="shared" si="1252"/>
        <v>2193.3252968036531</v>
      </c>
      <c r="W13344" t="str">
        <f t="shared" si="1253"/>
        <v>PROFIT</v>
      </c>
    </row>
    <row r="13345" spans="8:23" x14ac:dyDescent="0.35">
      <c r="H13345">
        <v>2011</v>
      </c>
      <c r="I13345" t="s">
        <v>21</v>
      </c>
      <c r="J13345" t="s">
        <v>712</v>
      </c>
      <c r="K13345" t="s">
        <v>241</v>
      </c>
      <c r="L13345" t="str">
        <f t="shared" si="1248"/>
        <v>UrbanStitch Manufacturers</v>
      </c>
      <c r="M13345" t="s">
        <v>154</v>
      </c>
      <c r="N13345" t="s">
        <v>2485</v>
      </c>
      <c r="O13345">
        <v>2136</v>
      </c>
      <c r="P13345">
        <v>2.41</v>
      </c>
      <c r="Q13345">
        <v>3.71</v>
      </c>
      <c r="R13345">
        <v>1.5455950540958269E-3</v>
      </c>
      <c r="S13345">
        <f t="shared" si="1249"/>
        <v>5147.76</v>
      </c>
      <c r="T13345">
        <f t="shared" si="1250"/>
        <v>3.301391035548686</v>
      </c>
      <c r="U13345">
        <f t="shared" si="1251"/>
        <v>7924.5599999999995</v>
      </c>
      <c r="V13345">
        <f t="shared" si="1252"/>
        <v>2773.4986089644508</v>
      </c>
      <c r="W13345" t="str">
        <f t="shared" si="1253"/>
        <v>PROFIT</v>
      </c>
    </row>
    <row r="13346" spans="8:23" x14ac:dyDescent="0.35">
      <c r="H13346">
        <v>2011</v>
      </c>
      <c r="I13346" t="s">
        <v>21</v>
      </c>
      <c r="J13346" t="s">
        <v>712</v>
      </c>
      <c r="K13346" t="s">
        <v>241</v>
      </c>
      <c r="L13346" t="str">
        <f t="shared" si="1248"/>
        <v>UrbanStitch Manufacturers</v>
      </c>
      <c r="M13346" t="s">
        <v>159</v>
      </c>
      <c r="N13346" t="s">
        <v>2486</v>
      </c>
      <c r="O13346">
        <v>2700</v>
      </c>
      <c r="P13346">
        <v>2.97</v>
      </c>
      <c r="Q13346">
        <v>3.3</v>
      </c>
      <c r="R13346">
        <v>1.2658227848101266E-3</v>
      </c>
      <c r="S13346">
        <f t="shared" si="1249"/>
        <v>8019.0000000000009</v>
      </c>
      <c r="T13346">
        <f t="shared" si="1250"/>
        <v>3.4177215189873418</v>
      </c>
      <c r="U13346">
        <f t="shared" si="1251"/>
        <v>8910</v>
      </c>
      <c r="V13346">
        <f t="shared" si="1252"/>
        <v>887.58227848101171</v>
      </c>
      <c r="W13346" t="str">
        <f t="shared" si="1253"/>
        <v>LOSS</v>
      </c>
    </row>
    <row r="13347" spans="8:23" x14ac:dyDescent="0.35">
      <c r="H13347">
        <v>2011</v>
      </c>
      <c r="I13347" t="s">
        <v>21</v>
      </c>
      <c r="J13347" t="s">
        <v>712</v>
      </c>
      <c r="K13347" t="s">
        <v>241</v>
      </c>
      <c r="L13347" t="str">
        <f t="shared" si="1248"/>
        <v>UrbanStitch Manufacturers</v>
      </c>
      <c r="M13347" t="s">
        <v>164</v>
      </c>
      <c r="N13347" t="s">
        <v>2487</v>
      </c>
      <c r="O13347">
        <v>1488</v>
      </c>
      <c r="P13347">
        <v>2.9</v>
      </c>
      <c r="Q13347">
        <v>3.53</v>
      </c>
      <c r="R13347">
        <v>1.3513513513513514E-3</v>
      </c>
      <c r="S13347">
        <f t="shared" si="1249"/>
        <v>4315.2</v>
      </c>
      <c r="T13347">
        <f t="shared" si="1250"/>
        <v>2.0108108108108107</v>
      </c>
      <c r="U13347">
        <f t="shared" si="1251"/>
        <v>5252.6399999999994</v>
      </c>
      <c r="V13347">
        <f t="shared" si="1252"/>
        <v>935.42918918918883</v>
      </c>
      <c r="W13347" t="str">
        <f t="shared" si="1253"/>
        <v>LOSS</v>
      </c>
    </row>
    <row r="13348" spans="8:23" x14ac:dyDescent="0.35">
      <c r="H13348">
        <v>2011</v>
      </c>
      <c r="I13348" t="s">
        <v>21</v>
      </c>
      <c r="J13348" t="s">
        <v>712</v>
      </c>
      <c r="K13348" t="s">
        <v>241</v>
      </c>
      <c r="L13348" t="str">
        <f t="shared" si="1248"/>
        <v>UrbanStitch Manufacturers</v>
      </c>
      <c r="M13348" t="s">
        <v>169</v>
      </c>
      <c r="N13348" t="s">
        <v>2488</v>
      </c>
      <c r="O13348">
        <v>1632</v>
      </c>
      <c r="P13348">
        <v>2.75</v>
      </c>
      <c r="Q13348">
        <v>3.53</v>
      </c>
      <c r="R13348">
        <v>1.4619883040935672E-3</v>
      </c>
      <c r="S13348">
        <f t="shared" si="1249"/>
        <v>4488</v>
      </c>
      <c r="T13348">
        <f t="shared" si="1250"/>
        <v>2.3859649122807016</v>
      </c>
      <c r="U13348">
        <f t="shared" si="1251"/>
        <v>5760.96</v>
      </c>
      <c r="V13348">
        <f t="shared" si="1252"/>
        <v>1270.5740350877193</v>
      </c>
      <c r="W13348" t="str">
        <f t="shared" si="1253"/>
        <v>PROFIT</v>
      </c>
    </row>
    <row r="13349" spans="8:23" x14ac:dyDescent="0.35">
      <c r="H13349">
        <v>2011</v>
      </c>
      <c r="I13349" t="s">
        <v>21</v>
      </c>
      <c r="J13349" t="s">
        <v>712</v>
      </c>
      <c r="K13349" t="s">
        <v>241</v>
      </c>
      <c r="L13349" t="str">
        <f t="shared" si="1248"/>
        <v>UrbanStitch Manufacturers</v>
      </c>
      <c r="M13349" t="s">
        <v>174</v>
      </c>
      <c r="N13349" t="s">
        <v>2489</v>
      </c>
      <c r="O13349">
        <v>1620</v>
      </c>
      <c r="P13349">
        <v>2.94</v>
      </c>
      <c r="Q13349">
        <v>3.7</v>
      </c>
      <c r="R13349">
        <v>1.1600928074245939E-3</v>
      </c>
      <c r="S13349">
        <f t="shared" si="1249"/>
        <v>4762.8</v>
      </c>
      <c r="T13349">
        <f t="shared" si="1250"/>
        <v>1.8793503480278422</v>
      </c>
      <c r="U13349">
        <f t="shared" si="1251"/>
        <v>5994</v>
      </c>
      <c r="V13349">
        <f t="shared" si="1252"/>
        <v>1229.320649651972</v>
      </c>
      <c r="W13349" t="str">
        <f t="shared" si="1253"/>
        <v>PROFIT</v>
      </c>
    </row>
    <row r="13350" spans="8:23" x14ac:dyDescent="0.35">
      <c r="H13350">
        <v>2011</v>
      </c>
      <c r="I13350" t="s">
        <v>21</v>
      </c>
      <c r="J13350" t="s">
        <v>712</v>
      </c>
      <c r="K13350" t="s">
        <v>241</v>
      </c>
      <c r="L13350" t="str">
        <f t="shared" si="1248"/>
        <v>UrbanStitch Manufacturers</v>
      </c>
      <c r="M13350" t="s">
        <v>179</v>
      </c>
      <c r="N13350" t="s">
        <v>2490</v>
      </c>
      <c r="O13350">
        <v>1452</v>
      </c>
      <c r="P13350">
        <v>2.4</v>
      </c>
      <c r="Q13350">
        <v>3.94</v>
      </c>
      <c r="R13350">
        <v>1.3623978201634877E-3</v>
      </c>
      <c r="S13350">
        <f t="shared" si="1249"/>
        <v>3484.7999999999997</v>
      </c>
      <c r="T13350">
        <f t="shared" si="1250"/>
        <v>1.9782016348773841</v>
      </c>
      <c r="U13350">
        <f t="shared" si="1251"/>
        <v>5720.88</v>
      </c>
      <c r="V13350">
        <f t="shared" si="1252"/>
        <v>2234.1017983651232</v>
      </c>
      <c r="W13350" t="str">
        <f t="shared" si="1253"/>
        <v>PROFIT</v>
      </c>
    </row>
    <row r="13351" spans="8:23" x14ac:dyDescent="0.35">
      <c r="H13351">
        <v>2011</v>
      </c>
      <c r="I13351" t="s">
        <v>21</v>
      </c>
      <c r="J13351" t="s">
        <v>712</v>
      </c>
      <c r="K13351" t="s">
        <v>241</v>
      </c>
      <c r="L13351" t="str">
        <f t="shared" si="1248"/>
        <v>UrbanStitch Manufacturers</v>
      </c>
      <c r="M13351" t="s">
        <v>184</v>
      </c>
      <c r="N13351" t="s">
        <v>2491</v>
      </c>
      <c r="O13351">
        <v>1788</v>
      </c>
      <c r="P13351">
        <v>2.4500000000000002</v>
      </c>
      <c r="Q13351">
        <v>3.44</v>
      </c>
      <c r="R13351">
        <v>1.3550135501355014E-3</v>
      </c>
      <c r="S13351">
        <f t="shared" si="1249"/>
        <v>4380.6000000000004</v>
      </c>
      <c r="T13351">
        <f t="shared" si="1250"/>
        <v>2.4227642276422765</v>
      </c>
      <c r="U13351">
        <f t="shared" si="1251"/>
        <v>6150.72</v>
      </c>
      <c r="V13351">
        <f t="shared" si="1252"/>
        <v>1767.6972357723575</v>
      </c>
      <c r="W13351" t="str">
        <f t="shared" si="1253"/>
        <v>PROFIT</v>
      </c>
    </row>
    <row r="13352" spans="8:23" x14ac:dyDescent="0.35">
      <c r="H13352">
        <v>2011</v>
      </c>
      <c r="I13352" t="s">
        <v>21</v>
      </c>
      <c r="J13352" t="s">
        <v>712</v>
      </c>
      <c r="K13352" t="s">
        <v>241</v>
      </c>
      <c r="L13352" t="str">
        <f t="shared" si="1248"/>
        <v>UrbanStitch Manufacturers</v>
      </c>
      <c r="M13352" t="s">
        <v>189</v>
      </c>
      <c r="N13352" t="s">
        <v>2492</v>
      </c>
      <c r="O13352">
        <v>1524</v>
      </c>
      <c r="P13352">
        <v>2.96</v>
      </c>
      <c r="Q13352">
        <v>3.7</v>
      </c>
      <c r="R13352">
        <v>1.4903129657228018E-3</v>
      </c>
      <c r="S13352">
        <f t="shared" si="1249"/>
        <v>4511.04</v>
      </c>
      <c r="T13352">
        <f t="shared" si="1250"/>
        <v>2.2712369597615498</v>
      </c>
      <c r="U13352">
        <f t="shared" si="1251"/>
        <v>5638.8</v>
      </c>
      <c r="V13352">
        <f t="shared" si="1252"/>
        <v>1125.4887630402386</v>
      </c>
      <c r="W13352" t="str">
        <f t="shared" si="1253"/>
        <v>PROFIT</v>
      </c>
    </row>
    <row r="13353" spans="8:23" x14ac:dyDescent="0.35">
      <c r="H13353">
        <v>2011</v>
      </c>
      <c r="I13353" t="s">
        <v>21</v>
      </c>
      <c r="J13353" t="s">
        <v>712</v>
      </c>
      <c r="K13353" t="s">
        <v>241</v>
      </c>
      <c r="L13353" t="str">
        <f t="shared" si="1248"/>
        <v>UrbanStitch Manufacturers</v>
      </c>
      <c r="M13353" t="s">
        <v>194</v>
      </c>
      <c r="N13353" t="s">
        <v>2493</v>
      </c>
      <c r="O13353">
        <v>1560</v>
      </c>
      <c r="P13353">
        <v>2.71</v>
      </c>
      <c r="Q13353">
        <v>3.58</v>
      </c>
      <c r="R13353">
        <v>1.4025245441795231E-3</v>
      </c>
      <c r="S13353">
        <f t="shared" si="1249"/>
        <v>4227.6000000000004</v>
      </c>
      <c r="T13353">
        <f t="shared" si="1250"/>
        <v>2.1879382889200558</v>
      </c>
      <c r="U13353">
        <f t="shared" si="1251"/>
        <v>5584.8</v>
      </c>
      <c r="V13353">
        <f t="shared" si="1252"/>
        <v>1355.0120617110797</v>
      </c>
      <c r="W13353" t="str">
        <f t="shared" si="1253"/>
        <v>PROFIT</v>
      </c>
    </row>
    <row r="13354" spans="8:23" x14ac:dyDescent="0.35">
      <c r="H13354">
        <v>2011</v>
      </c>
      <c r="I13354" t="s">
        <v>21</v>
      </c>
      <c r="J13354" t="s">
        <v>712</v>
      </c>
      <c r="K13354" t="s">
        <v>241</v>
      </c>
      <c r="L13354" t="str">
        <f t="shared" si="1248"/>
        <v>UrbanStitch Manufacturers</v>
      </c>
      <c r="M13354" t="s">
        <v>199</v>
      </c>
      <c r="N13354" t="s">
        <v>2494</v>
      </c>
      <c r="O13354">
        <v>2304</v>
      </c>
      <c r="P13354">
        <v>2.8</v>
      </c>
      <c r="Q13354">
        <v>3.71</v>
      </c>
      <c r="R13354">
        <v>1.4326647564469914E-3</v>
      </c>
      <c r="S13354">
        <f t="shared" si="1249"/>
        <v>6451.2</v>
      </c>
      <c r="T13354">
        <f t="shared" si="1250"/>
        <v>3.3008595988538683</v>
      </c>
      <c r="U13354">
        <f t="shared" si="1251"/>
        <v>8547.84</v>
      </c>
      <c r="V13354">
        <f t="shared" si="1252"/>
        <v>2093.3391404011463</v>
      </c>
      <c r="W13354" t="str">
        <f t="shared" si="1253"/>
        <v>PROFIT</v>
      </c>
    </row>
    <row r="13355" spans="8:23" x14ac:dyDescent="0.35">
      <c r="H13355">
        <v>2011</v>
      </c>
      <c r="I13355" t="s">
        <v>21</v>
      </c>
      <c r="J13355" t="s">
        <v>712</v>
      </c>
      <c r="K13355" t="s">
        <v>241</v>
      </c>
      <c r="L13355" t="str">
        <f t="shared" si="1248"/>
        <v>UrbanStitch Manufacturers</v>
      </c>
      <c r="M13355" t="s">
        <v>204</v>
      </c>
      <c r="N13355" t="s">
        <v>2495</v>
      </c>
      <c r="O13355">
        <v>1272</v>
      </c>
      <c r="P13355">
        <v>2.66</v>
      </c>
      <c r="Q13355">
        <v>3.31</v>
      </c>
      <c r="R13355">
        <v>1.037344398340249E-3</v>
      </c>
      <c r="S13355">
        <f t="shared" si="1249"/>
        <v>3383.52</v>
      </c>
      <c r="T13355">
        <f t="shared" si="1250"/>
        <v>1.3195020746887967</v>
      </c>
      <c r="U13355">
        <f t="shared" si="1251"/>
        <v>4210.32</v>
      </c>
      <c r="V13355">
        <f t="shared" si="1252"/>
        <v>825.48049792531094</v>
      </c>
      <c r="W13355" t="str">
        <f t="shared" si="1253"/>
        <v>LOSS</v>
      </c>
    </row>
    <row r="13356" spans="8:23" x14ac:dyDescent="0.35">
      <c r="H13356">
        <v>2011</v>
      </c>
      <c r="I13356" t="s">
        <v>21</v>
      </c>
      <c r="J13356" t="s">
        <v>712</v>
      </c>
      <c r="K13356" t="s">
        <v>241</v>
      </c>
      <c r="L13356" t="str">
        <f t="shared" si="1248"/>
        <v>UrbanStitch Manufacturers</v>
      </c>
      <c r="M13356" t="s">
        <v>209</v>
      </c>
      <c r="N13356" t="s">
        <v>2496</v>
      </c>
      <c r="O13356">
        <v>1248</v>
      </c>
      <c r="P13356">
        <v>2.71</v>
      </c>
      <c r="Q13356">
        <v>3.64</v>
      </c>
      <c r="R13356">
        <v>1.25E-3</v>
      </c>
      <c r="S13356">
        <f t="shared" si="1249"/>
        <v>3382.08</v>
      </c>
      <c r="T13356">
        <f t="shared" si="1250"/>
        <v>1.56</v>
      </c>
      <c r="U13356">
        <f t="shared" si="1251"/>
        <v>4542.72</v>
      </c>
      <c r="V13356">
        <f t="shared" si="1252"/>
        <v>1159.0800000000004</v>
      </c>
      <c r="W13356" t="str">
        <f t="shared" si="1253"/>
        <v>PROFIT</v>
      </c>
    </row>
    <row r="13357" spans="8:23" x14ac:dyDescent="0.35">
      <c r="H13357">
        <v>2011</v>
      </c>
      <c r="I13357" t="s">
        <v>21</v>
      </c>
      <c r="J13357" t="s">
        <v>712</v>
      </c>
      <c r="K13357" t="s">
        <v>241</v>
      </c>
      <c r="L13357" t="str">
        <f t="shared" si="1248"/>
        <v>UrbanStitch Manufacturers</v>
      </c>
      <c r="M13357" t="s">
        <v>214</v>
      </c>
      <c r="N13357" t="s">
        <v>2497</v>
      </c>
      <c r="O13357">
        <v>2544</v>
      </c>
      <c r="P13357">
        <v>2.59</v>
      </c>
      <c r="Q13357">
        <v>3.89</v>
      </c>
      <c r="R13357">
        <v>1.1441647597254005E-3</v>
      </c>
      <c r="S13357">
        <f t="shared" si="1249"/>
        <v>6588.96</v>
      </c>
      <c r="T13357">
        <f t="shared" si="1250"/>
        <v>2.9107551487414187</v>
      </c>
      <c r="U13357">
        <f t="shared" si="1251"/>
        <v>9896.16</v>
      </c>
      <c r="V13357">
        <f t="shared" si="1252"/>
        <v>3304.2892448512584</v>
      </c>
      <c r="W13357" t="str">
        <f t="shared" si="1253"/>
        <v>PROFIT</v>
      </c>
    </row>
    <row r="13358" spans="8:23" x14ac:dyDescent="0.35">
      <c r="H13358">
        <v>2011</v>
      </c>
      <c r="I13358" t="s">
        <v>21</v>
      </c>
      <c r="J13358" t="s">
        <v>712</v>
      </c>
      <c r="K13358" t="s">
        <v>241</v>
      </c>
      <c r="L13358" t="str">
        <f t="shared" si="1248"/>
        <v>UrbanStitch Manufacturers</v>
      </c>
      <c r="M13358" t="s">
        <v>219</v>
      </c>
      <c r="N13358" t="s">
        <v>2498</v>
      </c>
      <c r="O13358">
        <v>1932</v>
      </c>
      <c r="P13358">
        <v>2.59</v>
      </c>
      <c r="Q13358">
        <v>3.89</v>
      </c>
      <c r="R13358">
        <v>1.2755102040816326E-3</v>
      </c>
      <c r="S13358">
        <f t="shared" si="1249"/>
        <v>5003.88</v>
      </c>
      <c r="T13358">
        <f t="shared" si="1250"/>
        <v>2.464285714285714</v>
      </c>
      <c r="U13358">
        <f t="shared" si="1251"/>
        <v>7515.4800000000005</v>
      </c>
      <c r="V13358">
        <f t="shared" si="1252"/>
        <v>2509.1357142857146</v>
      </c>
      <c r="W13358" t="str">
        <f t="shared" si="1253"/>
        <v>PROFIT</v>
      </c>
    </row>
    <row r="13359" spans="8:23" x14ac:dyDescent="0.35">
      <c r="H13359">
        <v>2011</v>
      </c>
      <c r="I13359" t="s">
        <v>21</v>
      </c>
      <c r="J13359" t="s">
        <v>712</v>
      </c>
      <c r="K13359" t="s">
        <v>241</v>
      </c>
      <c r="L13359" t="str">
        <f t="shared" si="1248"/>
        <v>UrbanStitch Manufacturers</v>
      </c>
      <c r="M13359" t="s">
        <v>224</v>
      </c>
      <c r="N13359" t="s">
        <v>2500</v>
      </c>
      <c r="O13359">
        <v>1704</v>
      </c>
      <c r="P13359">
        <v>2.58</v>
      </c>
      <c r="Q13359">
        <v>3.31</v>
      </c>
      <c r="R13359">
        <v>1.7391304347826088E-3</v>
      </c>
      <c r="S13359">
        <f t="shared" si="1249"/>
        <v>4396.32</v>
      </c>
      <c r="T13359">
        <f t="shared" si="1250"/>
        <v>2.9634782608695653</v>
      </c>
      <c r="U13359">
        <f t="shared" si="1251"/>
        <v>5640.24</v>
      </c>
      <c r="V13359">
        <f t="shared" si="1252"/>
        <v>1240.9565217391305</v>
      </c>
      <c r="W13359" t="str">
        <f t="shared" si="1253"/>
        <v>PROFIT</v>
      </c>
    </row>
    <row r="13360" spans="8:23" x14ac:dyDescent="0.35">
      <c r="H13360">
        <v>2011</v>
      </c>
      <c r="I13360" t="s">
        <v>21</v>
      </c>
      <c r="J13360" t="s">
        <v>712</v>
      </c>
      <c r="K13360" t="s">
        <v>241</v>
      </c>
      <c r="L13360" t="str">
        <f t="shared" si="1248"/>
        <v>UrbanStitch Manufacturers</v>
      </c>
      <c r="M13360" t="s">
        <v>229</v>
      </c>
      <c r="N13360" t="s">
        <v>2501</v>
      </c>
      <c r="O13360">
        <v>2688</v>
      </c>
      <c r="P13360">
        <v>2.93</v>
      </c>
      <c r="Q13360">
        <v>3.7</v>
      </c>
      <c r="R13360">
        <v>1.1173184357541898E-3</v>
      </c>
      <c r="S13360">
        <f t="shared" si="1249"/>
        <v>7875.84</v>
      </c>
      <c r="T13360">
        <f t="shared" si="1250"/>
        <v>3.0033519553072625</v>
      </c>
      <c r="U13360">
        <f t="shared" si="1251"/>
        <v>9945.6</v>
      </c>
      <c r="V13360">
        <f t="shared" si="1252"/>
        <v>2066.7566480446931</v>
      </c>
      <c r="W13360" t="str">
        <f t="shared" si="1253"/>
        <v>PROFIT</v>
      </c>
    </row>
    <row r="13361" spans="8:23" x14ac:dyDescent="0.35">
      <c r="H13361">
        <v>2011</v>
      </c>
      <c r="I13361" t="s">
        <v>21</v>
      </c>
      <c r="J13361" t="s">
        <v>647</v>
      </c>
      <c r="K13361" t="s">
        <v>246</v>
      </c>
      <c r="L13361" t="str">
        <f t="shared" si="1248"/>
        <v>Vogue Africa Apparel</v>
      </c>
      <c r="M13361" t="s">
        <v>234</v>
      </c>
      <c r="N13361" t="s">
        <v>2506</v>
      </c>
      <c r="O13361">
        <v>1164</v>
      </c>
      <c r="P13361">
        <v>1.31</v>
      </c>
      <c r="Q13361">
        <v>1.87</v>
      </c>
      <c r="R13361">
        <v>1.639344262295082E-3</v>
      </c>
      <c r="S13361">
        <f t="shared" si="1249"/>
        <v>1524.8400000000001</v>
      </c>
      <c r="T13361">
        <f t="shared" si="1250"/>
        <v>1.9081967213114754</v>
      </c>
      <c r="U13361">
        <f t="shared" si="1251"/>
        <v>2176.6800000000003</v>
      </c>
      <c r="V13361">
        <f t="shared" si="1252"/>
        <v>649.93180327868868</v>
      </c>
      <c r="W13361" t="str">
        <f t="shared" si="1253"/>
        <v>LOSS</v>
      </c>
    </row>
    <row r="13362" spans="8:23" x14ac:dyDescent="0.35">
      <c r="H13362">
        <v>2011</v>
      </c>
      <c r="I13362" t="s">
        <v>21</v>
      </c>
      <c r="J13362" t="s">
        <v>647</v>
      </c>
      <c r="K13362" t="s">
        <v>246</v>
      </c>
      <c r="L13362" t="str">
        <f t="shared" si="1248"/>
        <v>Vogue Africa Apparel</v>
      </c>
      <c r="M13362" t="s">
        <v>239</v>
      </c>
      <c r="N13362" t="s">
        <v>2507</v>
      </c>
      <c r="O13362">
        <v>852</v>
      </c>
      <c r="P13362">
        <v>1.1399999999999999</v>
      </c>
      <c r="Q13362">
        <v>1.72</v>
      </c>
      <c r="R13362">
        <v>1.1389521640091116E-3</v>
      </c>
      <c r="S13362">
        <f t="shared" si="1249"/>
        <v>971.28</v>
      </c>
      <c r="T13362">
        <f t="shared" si="1250"/>
        <v>0.97038724373576302</v>
      </c>
      <c r="U13362">
        <f t="shared" si="1251"/>
        <v>1465.44</v>
      </c>
      <c r="V13362">
        <f t="shared" si="1252"/>
        <v>493.1896127562643</v>
      </c>
      <c r="W13362" t="str">
        <f t="shared" si="1253"/>
        <v>LOSS</v>
      </c>
    </row>
    <row r="13363" spans="8:23" x14ac:dyDescent="0.35">
      <c r="H13363">
        <v>2011</v>
      </c>
      <c r="I13363" t="s">
        <v>21</v>
      </c>
      <c r="J13363" t="s">
        <v>647</v>
      </c>
      <c r="K13363" t="s">
        <v>246</v>
      </c>
      <c r="L13363" t="str">
        <f t="shared" si="1248"/>
        <v>Vogue Africa Apparel</v>
      </c>
      <c r="M13363" t="s">
        <v>244</v>
      </c>
      <c r="N13363" t="s">
        <v>2508</v>
      </c>
      <c r="O13363">
        <v>1032</v>
      </c>
      <c r="P13363">
        <v>1.44</v>
      </c>
      <c r="Q13363">
        <v>1.64</v>
      </c>
      <c r="R13363">
        <v>1.6778523489932886E-3</v>
      </c>
      <c r="S13363">
        <f t="shared" si="1249"/>
        <v>1486.08</v>
      </c>
      <c r="T13363">
        <f t="shared" si="1250"/>
        <v>1.7315436241610738</v>
      </c>
      <c r="U13363">
        <f t="shared" si="1251"/>
        <v>1692.4799999999998</v>
      </c>
      <c r="V13363">
        <f t="shared" si="1252"/>
        <v>204.66845637583879</v>
      </c>
      <c r="W13363" t="str">
        <f t="shared" si="1253"/>
        <v>LOSS</v>
      </c>
    </row>
    <row r="13364" spans="8:23" x14ac:dyDescent="0.35">
      <c r="H13364">
        <v>2011</v>
      </c>
      <c r="I13364" t="s">
        <v>21</v>
      </c>
      <c r="J13364" t="s">
        <v>647</v>
      </c>
      <c r="K13364" t="s">
        <v>246</v>
      </c>
      <c r="L13364" t="str">
        <f t="shared" si="1248"/>
        <v>Vogue Africa Apparel</v>
      </c>
      <c r="M13364" t="s">
        <v>249</v>
      </c>
      <c r="N13364" t="s">
        <v>2509</v>
      </c>
      <c r="O13364">
        <v>780</v>
      </c>
      <c r="P13364">
        <v>1.32</v>
      </c>
      <c r="Q13364">
        <v>1.79</v>
      </c>
      <c r="R13364">
        <v>1.4064697609001407E-3</v>
      </c>
      <c r="S13364">
        <f t="shared" si="1249"/>
        <v>1029.6000000000001</v>
      </c>
      <c r="T13364">
        <f t="shared" si="1250"/>
        <v>1.0970464135021096</v>
      </c>
      <c r="U13364">
        <f t="shared" si="1251"/>
        <v>1396.2</v>
      </c>
      <c r="V13364">
        <f t="shared" si="1252"/>
        <v>365.50295358649782</v>
      </c>
      <c r="W13364" t="str">
        <f t="shared" si="1253"/>
        <v>LOSS</v>
      </c>
    </row>
    <row r="13365" spans="8:23" x14ac:dyDescent="0.35">
      <c r="H13365">
        <v>2011</v>
      </c>
      <c r="I13365" t="s">
        <v>21</v>
      </c>
      <c r="J13365" t="s">
        <v>647</v>
      </c>
      <c r="K13365" t="s">
        <v>246</v>
      </c>
      <c r="L13365" t="str">
        <f t="shared" si="1248"/>
        <v>Vogue Africa Apparel</v>
      </c>
      <c r="M13365" t="s">
        <v>254</v>
      </c>
      <c r="N13365" t="s">
        <v>2510</v>
      </c>
      <c r="O13365">
        <v>1224</v>
      </c>
      <c r="P13365">
        <v>1.48</v>
      </c>
      <c r="Q13365">
        <v>1.78</v>
      </c>
      <c r="R13365">
        <v>1.1641443538998836E-3</v>
      </c>
      <c r="S13365">
        <f t="shared" si="1249"/>
        <v>1811.52</v>
      </c>
      <c r="T13365">
        <f t="shared" si="1250"/>
        <v>1.4249126891734574</v>
      </c>
      <c r="U13365">
        <f t="shared" si="1251"/>
        <v>2178.7200000000003</v>
      </c>
      <c r="V13365">
        <f t="shared" si="1252"/>
        <v>365.77508731082679</v>
      </c>
      <c r="W13365" t="str">
        <f t="shared" si="1253"/>
        <v>LOSS</v>
      </c>
    </row>
    <row r="13366" spans="8:23" x14ac:dyDescent="0.35">
      <c r="H13366">
        <v>2011</v>
      </c>
      <c r="I13366" t="s">
        <v>21</v>
      </c>
      <c r="J13366" t="s">
        <v>647</v>
      </c>
      <c r="K13366" t="s">
        <v>246</v>
      </c>
      <c r="L13366" t="str">
        <f t="shared" si="1248"/>
        <v>Vogue Africa Apparel</v>
      </c>
      <c r="M13366" t="s">
        <v>23</v>
      </c>
      <c r="N13366" t="s">
        <v>2511</v>
      </c>
      <c r="O13366">
        <v>600</v>
      </c>
      <c r="P13366">
        <v>1.36</v>
      </c>
      <c r="Q13366">
        <v>1.74</v>
      </c>
      <c r="R13366">
        <v>1.1947431302270011E-3</v>
      </c>
      <c r="S13366">
        <f t="shared" si="1249"/>
        <v>816.00000000000011</v>
      </c>
      <c r="T13366">
        <f t="shared" si="1250"/>
        <v>0.71684587813620071</v>
      </c>
      <c r="U13366">
        <f t="shared" si="1251"/>
        <v>1044</v>
      </c>
      <c r="V13366">
        <f t="shared" si="1252"/>
        <v>227.28315412186367</v>
      </c>
      <c r="W13366" t="str">
        <f t="shared" si="1253"/>
        <v>LOSS</v>
      </c>
    </row>
    <row r="13367" spans="8:23" x14ac:dyDescent="0.35">
      <c r="H13367">
        <v>2011</v>
      </c>
      <c r="I13367" t="s">
        <v>21</v>
      </c>
      <c r="J13367" t="s">
        <v>647</v>
      </c>
      <c r="K13367" t="s">
        <v>246</v>
      </c>
      <c r="L13367" t="str">
        <f t="shared" si="1248"/>
        <v>Vogue Africa Apparel</v>
      </c>
      <c r="M13367" t="s">
        <v>28</v>
      </c>
      <c r="N13367" t="s">
        <v>2512</v>
      </c>
      <c r="O13367">
        <v>1176</v>
      </c>
      <c r="P13367">
        <v>1.4</v>
      </c>
      <c r="Q13367">
        <v>1.8</v>
      </c>
      <c r="R13367">
        <v>1.1723329425556857E-3</v>
      </c>
      <c r="S13367">
        <f t="shared" si="1249"/>
        <v>1646.3999999999999</v>
      </c>
      <c r="T13367">
        <f t="shared" si="1250"/>
        <v>1.3786635404454863</v>
      </c>
      <c r="U13367">
        <f t="shared" si="1251"/>
        <v>2116.8000000000002</v>
      </c>
      <c r="V13367">
        <f t="shared" si="1252"/>
        <v>469.02133645955485</v>
      </c>
      <c r="W13367" t="str">
        <f t="shared" si="1253"/>
        <v>LOSS</v>
      </c>
    </row>
    <row r="13368" spans="8:23" x14ac:dyDescent="0.35">
      <c r="H13368">
        <v>2011</v>
      </c>
      <c r="I13368" t="s">
        <v>21</v>
      </c>
      <c r="J13368" t="s">
        <v>647</v>
      </c>
      <c r="K13368" t="s">
        <v>246</v>
      </c>
      <c r="L13368" t="str">
        <f t="shared" si="1248"/>
        <v>Vogue Africa Apparel</v>
      </c>
      <c r="M13368" t="s">
        <v>33</v>
      </c>
      <c r="N13368" t="s">
        <v>2513</v>
      </c>
      <c r="O13368">
        <v>1068</v>
      </c>
      <c r="P13368">
        <v>1.49</v>
      </c>
      <c r="Q13368">
        <v>1.65</v>
      </c>
      <c r="R13368">
        <v>1.0683760683760685E-3</v>
      </c>
      <c r="S13368">
        <f t="shared" si="1249"/>
        <v>1591.32</v>
      </c>
      <c r="T13368">
        <f t="shared" si="1250"/>
        <v>1.1410256410256412</v>
      </c>
      <c r="U13368">
        <f t="shared" si="1251"/>
        <v>1762.1999999999998</v>
      </c>
      <c r="V13368">
        <f t="shared" si="1252"/>
        <v>169.73897435897425</v>
      </c>
      <c r="W13368" t="str">
        <f t="shared" si="1253"/>
        <v>LOSS</v>
      </c>
    </row>
    <row r="13369" spans="8:23" x14ac:dyDescent="0.35">
      <c r="H13369">
        <v>2011</v>
      </c>
      <c r="I13369" t="s">
        <v>21</v>
      </c>
      <c r="J13369" t="s">
        <v>647</v>
      </c>
      <c r="K13369" t="s">
        <v>246</v>
      </c>
      <c r="L13369" t="str">
        <f t="shared" si="1248"/>
        <v>Vogue Africa Apparel</v>
      </c>
      <c r="M13369" t="s">
        <v>39</v>
      </c>
      <c r="N13369" t="s">
        <v>2514</v>
      </c>
      <c r="O13369">
        <v>1176</v>
      </c>
      <c r="P13369">
        <v>1.35</v>
      </c>
      <c r="Q13369">
        <v>1.76</v>
      </c>
      <c r="R13369">
        <v>1.3869625520110957E-3</v>
      </c>
      <c r="S13369">
        <f t="shared" si="1249"/>
        <v>1587.6000000000001</v>
      </c>
      <c r="T13369">
        <f t="shared" si="1250"/>
        <v>1.6310679611650485</v>
      </c>
      <c r="U13369">
        <f t="shared" si="1251"/>
        <v>2069.7600000000002</v>
      </c>
      <c r="V13369">
        <f t="shared" si="1252"/>
        <v>480.52893203883502</v>
      </c>
      <c r="W13369" t="str">
        <f t="shared" si="1253"/>
        <v>LOSS</v>
      </c>
    </row>
    <row r="13370" spans="8:23" x14ac:dyDescent="0.35">
      <c r="H13370">
        <v>2011</v>
      </c>
      <c r="I13370" t="s">
        <v>21</v>
      </c>
      <c r="J13370" t="s">
        <v>712</v>
      </c>
      <c r="K13370" t="s">
        <v>251</v>
      </c>
      <c r="L13370" t="str">
        <f t="shared" si="1248"/>
        <v>Kenya Classic Garments</v>
      </c>
      <c r="M13370" t="s">
        <v>44</v>
      </c>
      <c r="N13370" t="s">
        <v>2521</v>
      </c>
      <c r="O13370">
        <v>2292</v>
      </c>
      <c r="P13370">
        <v>2.64</v>
      </c>
      <c r="Q13370">
        <v>3.86</v>
      </c>
      <c r="R13370">
        <v>1.5847860538827259E-3</v>
      </c>
      <c r="S13370">
        <f t="shared" si="1249"/>
        <v>6050.88</v>
      </c>
      <c r="T13370">
        <f t="shared" si="1250"/>
        <v>3.6323296354992078</v>
      </c>
      <c r="U13370">
        <f t="shared" si="1251"/>
        <v>8847.119999999999</v>
      </c>
      <c r="V13370">
        <f t="shared" si="1252"/>
        <v>2792.6076703644999</v>
      </c>
      <c r="W13370" t="str">
        <f t="shared" si="1253"/>
        <v>PROFIT</v>
      </c>
    </row>
    <row r="13371" spans="8:23" x14ac:dyDescent="0.35">
      <c r="H13371">
        <v>2011</v>
      </c>
      <c r="I13371" t="s">
        <v>21</v>
      </c>
      <c r="J13371" t="s">
        <v>712</v>
      </c>
      <c r="K13371" t="s">
        <v>251</v>
      </c>
      <c r="L13371" t="str">
        <f t="shared" si="1248"/>
        <v>Kenya Classic Garments</v>
      </c>
      <c r="M13371" t="s">
        <v>49</v>
      </c>
      <c r="N13371" t="s">
        <v>2522</v>
      </c>
      <c r="O13371">
        <v>1404</v>
      </c>
      <c r="P13371">
        <v>2.68</v>
      </c>
      <c r="Q13371">
        <v>3.43</v>
      </c>
      <c r="R13371">
        <v>1.3157894736842105E-3</v>
      </c>
      <c r="S13371">
        <f t="shared" si="1249"/>
        <v>3762.7200000000003</v>
      </c>
      <c r="T13371">
        <f t="shared" si="1250"/>
        <v>1.8473684210526315</v>
      </c>
      <c r="U13371">
        <f t="shared" si="1251"/>
        <v>4815.72</v>
      </c>
      <c r="V13371">
        <f t="shared" si="1252"/>
        <v>1051.1526315789474</v>
      </c>
      <c r="W13371" t="str">
        <f t="shared" si="1253"/>
        <v>PROFIT</v>
      </c>
    </row>
    <row r="13372" spans="8:23" x14ac:dyDescent="0.35">
      <c r="H13372">
        <v>2011</v>
      </c>
      <c r="I13372" t="s">
        <v>21</v>
      </c>
      <c r="J13372" t="s">
        <v>712</v>
      </c>
      <c r="K13372" t="s">
        <v>251</v>
      </c>
      <c r="L13372" t="str">
        <f t="shared" si="1248"/>
        <v>Kenya Classic Garments</v>
      </c>
      <c r="M13372" t="s">
        <v>54</v>
      </c>
      <c r="N13372" t="s">
        <v>2523</v>
      </c>
      <c r="O13372">
        <v>1344</v>
      </c>
      <c r="P13372">
        <v>2.75</v>
      </c>
      <c r="Q13372">
        <v>3.48</v>
      </c>
      <c r="R13372">
        <v>1.5552099533437014E-3</v>
      </c>
      <c r="S13372">
        <f t="shared" si="1249"/>
        <v>3696</v>
      </c>
      <c r="T13372">
        <f t="shared" si="1250"/>
        <v>2.0902021772939348</v>
      </c>
      <c r="U13372">
        <f t="shared" si="1251"/>
        <v>4677.12</v>
      </c>
      <c r="V13372">
        <f t="shared" si="1252"/>
        <v>979.02979782270597</v>
      </c>
      <c r="W13372" t="str">
        <f t="shared" si="1253"/>
        <v>LOSS</v>
      </c>
    </row>
    <row r="13373" spans="8:23" x14ac:dyDescent="0.35">
      <c r="H13373">
        <v>2011</v>
      </c>
      <c r="I13373" t="s">
        <v>21</v>
      </c>
      <c r="J13373" t="s">
        <v>712</v>
      </c>
      <c r="K13373" t="s">
        <v>251</v>
      </c>
      <c r="L13373" t="str">
        <f t="shared" si="1248"/>
        <v>Kenya Classic Garments</v>
      </c>
      <c r="M13373" t="s">
        <v>59</v>
      </c>
      <c r="N13373" t="s">
        <v>2524</v>
      </c>
      <c r="O13373">
        <v>1896</v>
      </c>
      <c r="P13373">
        <v>2.5099999999999998</v>
      </c>
      <c r="Q13373">
        <v>3.42</v>
      </c>
      <c r="R13373">
        <v>1.4124293785310734E-3</v>
      </c>
      <c r="S13373">
        <f t="shared" si="1249"/>
        <v>4758.96</v>
      </c>
      <c r="T13373">
        <f t="shared" si="1250"/>
        <v>2.6779661016949152</v>
      </c>
      <c r="U13373">
        <f t="shared" si="1251"/>
        <v>6484.32</v>
      </c>
      <c r="V13373">
        <f t="shared" si="1252"/>
        <v>1722.6820338983048</v>
      </c>
      <c r="W13373" t="str">
        <f t="shared" si="1253"/>
        <v>PROFIT</v>
      </c>
    </row>
    <row r="13374" spans="8:23" x14ac:dyDescent="0.35">
      <c r="H13374">
        <v>2011</v>
      </c>
      <c r="I13374" t="s">
        <v>21</v>
      </c>
      <c r="J13374" t="s">
        <v>712</v>
      </c>
      <c r="K13374" t="s">
        <v>251</v>
      </c>
      <c r="L13374" t="str">
        <f t="shared" si="1248"/>
        <v>Kenya Classic Garments</v>
      </c>
      <c r="M13374" t="s">
        <v>64</v>
      </c>
      <c r="N13374" t="s">
        <v>2525</v>
      </c>
      <c r="O13374">
        <v>1332</v>
      </c>
      <c r="P13374">
        <v>2.99</v>
      </c>
      <c r="Q13374">
        <v>3.31</v>
      </c>
      <c r="R13374">
        <v>1.6474464579901153E-3</v>
      </c>
      <c r="S13374">
        <f t="shared" si="1249"/>
        <v>3982.6800000000003</v>
      </c>
      <c r="T13374">
        <f t="shared" si="1250"/>
        <v>2.1943986820428338</v>
      </c>
      <c r="U13374">
        <f t="shared" si="1251"/>
        <v>4408.92</v>
      </c>
      <c r="V13374">
        <f t="shared" si="1252"/>
        <v>424.04560131795694</v>
      </c>
      <c r="W13374" t="str">
        <f t="shared" si="1253"/>
        <v>LOSS</v>
      </c>
    </row>
    <row r="13375" spans="8:23" x14ac:dyDescent="0.35">
      <c r="H13375">
        <v>2011</v>
      </c>
      <c r="I13375" t="s">
        <v>21</v>
      </c>
      <c r="J13375" t="s">
        <v>712</v>
      </c>
      <c r="K13375" t="s">
        <v>251</v>
      </c>
      <c r="L13375" t="str">
        <f t="shared" si="1248"/>
        <v>Kenya Classic Garments</v>
      </c>
      <c r="M13375" t="s">
        <v>69</v>
      </c>
      <c r="N13375" t="s">
        <v>2526</v>
      </c>
      <c r="O13375">
        <v>1560</v>
      </c>
      <c r="P13375">
        <v>2.86</v>
      </c>
      <c r="Q13375">
        <v>3.73</v>
      </c>
      <c r="R13375">
        <v>1.17096018735363E-3</v>
      </c>
      <c r="S13375">
        <f t="shared" si="1249"/>
        <v>4461.5999999999995</v>
      </c>
      <c r="T13375">
        <f t="shared" si="1250"/>
        <v>1.8266978922716628</v>
      </c>
      <c r="U13375">
        <f t="shared" si="1251"/>
        <v>5818.8</v>
      </c>
      <c r="V13375">
        <f t="shared" si="1252"/>
        <v>1355.3733021077292</v>
      </c>
      <c r="W13375" t="str">
        <f t="shared" si="1253"/>
        <v>PROFIT</v>
      </c>
    </row>
    <row r="13376" spans="8:23" x14ac:dyDescent="0.35">
      <c r="H13376">
        <v>2011</v>
      </c>
      <c r="I13376" t="s">
        <v>21</v>
      </c>
      <c r="J13376" t="s">
        <v>38</v>
      </c>
      <c r="K13376" t="s">
        <v>256</v>
      </c>
      <c r="L13376" t="str">
        <f t="shared" si="1248"/>
        <v>Atlas Apparel Ltd</v>
      </c>
      <c r="M13376" t="s">
        <v>74</v>
      </c>
      <c r="N13376" t="s">
        <v>2527</v>
      </c>
      <c r="O13376">
        <v>9108</v>
      </c>
      <c r="P13376">
        <v>0.52</v>
      </c>
      <c r="Q13376">
        <v>1.02</v>
      </c>
      <c r="R13376">
        <v>1.3089005235602095E-3</v>
      </c>
      <c r="S13376">
        <f t="shared" si="1249"/>
        <v>4736.16</v>
      </c>
      <c r="T13376">
        <f t="shared" si="1250"/>
        <v>11.921465968586388</v>
      </c>
      <c r="U13376">
        <f t="shared" si="1251"/>
        <v>9290.16</v>
      </c>
      <c r="V13376">
        <f t="shared" si="1252"/>
        <v>4542.0785340314133</v>
      </c>
      <c r="W13376" t="str">
        <f t="shared" si="1253"/>
        <v>PROFIT</v>
      </c>
    </row>
    <row r="13377" spans="8:23" x14ac:dyDescent="0.35">
      <c r="H13377">
        <v>2011</v>
      </c>
      <c r="I13377" t="s">
        <v>21</v>
      </c>
      <c r="J13377" t="s">
        <v>38</v>
      </c>
      <c r="K13377" t="s">
        <v>256</v>
      </c>
      <c r="L13377" t="str">
        <f t="shared" si="1248"/>
        <v>Atlas Apparel Ltd</v>
      </c>
      <c r="M13377" t="s">
        <v>79</v>
      </c>
      <c r="N13377" t="s">
        <v>2528</v>
      </c>
      <c r="O13377">
        <v>6120</v>
      </c>
      <c r="P13377">
        <v>1.1299999999999999</v>
      </c>
      <c r="Q13377">
        <v>1.06</v>
      </c>
      <c r="R13377">
        <v>0</v>
      </c>
      <c r="S13377">
        <f t="shared" si="1249"/>
        <v>6915.5999999999995</v>
      </c>
      <c r="T13377">
        <f t="shared" si="1250"/>
        <v>0</v>
      </c>
      <c r="U13377">
        <f t="shared" si="1251"/>
        <v>6487.2000000000007</v>
      </c>
      <c r="V13377">
        <f t="shared" si="1252"/>
        <v>-428.39999999999873</v>
      </c>
      <c r="W13377" t="str">
        <f t="shared" si="1253"/>
        <v>LOSS</v>
      </c>
    </row>
    <row r="13378" spans="8:23" x14ac:dyDescent="0.35">
      <c r="H13378">
        <v>2011</v>
      </c>
      <c r="I13378" t="s">
        <v>21</v>
      </c>
      <c r="J13378" t="s">
        <v>38</v>
      </c>
      <c r="K13378" t="s">
        <v>256</v>
      </c>
      <c r="L13378" t="str">
        <f t="shared" si="1248"/>
        <v>Atlas Apparel Ltd</v>
      </c>
      <c r="M13378" t="s">
        <v>84</v>
      </c>
      <c r="N13378" t="s">
        <v>2529</v>
      </c>
      <c r="O13378">
        <v>8436</v>
      </c>
      <c r="P13378">
        <v>0.78</v>
      </c>
      <c r="Q13378">
        <v>1.04</v>
      </c>
      <c r="R13378">
        <v>1.7921146953405018E-3</v>
      </c>
      <c r="S13378">
        <f t="shared" si="1249"/>
        <v>6580.08</v>
      </c>
      <c r="T13378">
        <f t="shared" si="1250"/>
        <v>15.118279569892474</v>
      </c>
      <c r="U13378">
        <f t="shared" si="1251"/>
        <v>8773.44</v>
      </c>
      <c r="V13378">
        <f t="shared" si="1252"/>
        <v>2178.2417204301082</v>
      </c>
      <c r="W13378" t="str">
        <f t="shared" si="1253"/>
        <v>PROFIT</v>
      </c>
    </row>
    <row r="13379" spans="8:23" x14ac:dyDescent="0.35">
      <c r="H13379">
        <v>2011</v>
      </c>
      <c r="I13379" t="s">
        <v>21</v>
      </c>
      <c r="J13379" t="s">
        <v>38</v>
      </c>
      <c r="K13379" t="s">
        <v>256</v>
      </c>
      <c r="L13379" t="str">
        <f t="shared" ref="L13379:L13442" si="1254">VLOOKUP($K13379,$A$1:$C$124,MATCH($L$1,$A$1:$C$1,0),0)</f>
        <v>Atlas Apparel Ltd</v>
      </c>
      <c r="M13379" t="s">
        <v>89</v>
      </c>
      <c r="N13379" t="s">
        <v>2530</v>
      </c>
      <c r="O13379">
        <v>6228</v>
      </c>
      <c r="P13379">
        <v>0.52</v>
      </c>
      <c r="Q13379">
        <v>1.1000000000000001</v>
      </c>
      <c r="R13379">
        <v>1.5337423312883436E-3</v>
      </c>
      <c r="S13379">
        <f t="shared" ref="S13379:S13442" si="1255">P13379*O13379</f>
        <v>3238.56</v>
      </c>
      <c r="T13379">
        <f t="shared" ref="T13379:T13442" si="1256">R13379*O13379</f>
        <v>9.5521472392638032</v>
      </c>
      <c r="U13379">
        <f t="shared" ref="U13379:U13442" si="1257">Q13379*O13379</f>
        <v>6850.8</v>
      </c>
      <c r="V13379">
        <f t="shared" ref="V13379:V13442" si="1258">Q13379*O13379-S13379-T13379</f>
        <v>3602.6878527607364</v>
      </c>
      <c r="W13379" t="str">
        <f t="shared" ref="W13379:W13442" si="1259">IF(V13379&gt;1000,"PROFIT","LOSS")</f>
        <v>PROFIT</v>
      </c>
    </row>
    <row r="13380" spans="8:23" x14ac:dyDescent="0.35">
      <c r="H13380">
        <v>2011</v>
      </c>
      <c r="I13380" t="s">
        <v>21</v>
      </c>
      <c r="J13380" t="s">
        <v>38</v>
      </c>
      <c r="K13380" t="s">
        <v>256</v>
      </c>
      <c r="L13380" t="str">
        <f t="shared" si="1254"/>
        <v>Atlas Apparel Ltd</v>
      </c>
      <c r="M13380" t="s">
        <v>94</v>
      </c>
      <c r="N13380" t="s">
        <v>2531</v>
      </c>
      <c r="O13380">
        <v>8880</v>
      </c>
      <c r="P13380">
        <v>0.93</v>
      </c>
      <c r="Q13380">
        <v>1.01</v>
      </c>
      <c r="R13380">
        <v>1.026694045174538E-3</v>
      </c>
      <c r="S13380">
        <f t="shared" si="1255"/>
        <v>8258.4</v>
      </c>
      <c r="T13380">
        <f t="shared" si="1256"/>
        <v>9.1170431211498979</v>
      </c>
      <c r="U13380">
        <f t="shared" si="1257"/>
        <v>8968.7999999999993</v>
      </c>
      <c r="V13380">
        <f t="shared" si="1258"/>
        <v>701.28295687884975</v>
      </c>
      <c r="W13380" t="str">
        <f t="shared" si="1259"/>
        <v>LOSS</v>
      </c>
    </row>
    <row r="13381" spans="8:23" x14ac:dyDescent="0.35">
      <c r="H13381">
        <v>2011</v>
      </c>
      <c r="I13381" t="s">
        <v>21</v>
      </c>
      <c r="J13381" t="s">
        <v>38</v>
      </c>
      <c r="K13381" t="s">
        <v>256</v>
      </c>
      <c r="L13381" t="str">
        <f t="shared" si="1254"/>
        <v>Atlas Apparel Ltd</v>
      </c>
      <c r="M13381" t="s">
        <v>99</v>
      </c>
      <c r="N13381" t="s">
        <v>2532</v>
      </c>
      <c r="O13381">
        <v>7188</v>
      </c>
      <c r="P13381">
        <v>0.52</v>
      </c>
      <c r="Q13381">
        <v>0.96</v>
      </c>
      <c r="R13381">
        <v>1.1210762331838565E-3</v>
      </c>
      <c r="S13381">
        <f t="shared" si="1255"/>
        <v>3737.76</v>
      </c>
      <c r="T13381">
        <f t="shared" si="1256"/>
        <v>8.0582959641255609</v>
      </c>
      <c r="U13381">
        <f t="shared" si="1257"/>
        <v>6900.48</v>
      </c>
      <c r="V13381">
        <f t="shared" si="1258"/>
        <v>3154.6617040358738</v>
      </c>
      <c r="W13381" t="str">
        <f t="shared" si="1259"/>
        <v>PROFIT</v>
      </c>
    </row>
    <row r="13382" spans="8:23" x14ac:dyDescent="0.35">
      <c r="H13382">
        <v>2011</v>
      </c>
      <c r="I13382" t="s">
        <v>21</v>
      </c>
      <c r="J13382" t="s">
        <v>38</v>
      </c>
      <c r="K13382" t="s">
        <v>256</v>
      </c>
      <c r="L13382" t="str">
        <f t="shared" si="1254"/>
        <v>Atlas Apparel Ltd</v>
      </c>
      <c r="M13382" t="s">
        <v>104</v>
      </c>
      <c r="N13382" t="s">
        <v>2533</v>
      </c>
      <c r="O13382">
        <v>5772</v>
      </c>
      <c r="P13382">
        <v>0.68</v>
      </c>
      <c r="Q13382">
        <v>0.98</v>
      </c>
      <c r="R13382">
        <v>1.7331022530329288E-3</v>
      </c>
      <c r="S13382">
        <f t="shared" si="1255"/>
        <v>3924.9600000000005</v>
      </c>
      <c r="T13382">
        <f t="shared" si="1256"/>
        <v>10.003466204506065</v>
      </c>
      <c r="U13382">
        <f t="shared" si="1257"/>
        <v>5656.5599999999995</v>
      </c>
      <c r="V13382">
        <f t="shared" si="1258"/>
        <v>1721.5965337954929</v>
      </c>
      <c r="W13382" t="str">
        <f t="shared" si="1259"/>
        <v>PROFIT</v>
      </c>
    </row>
    <row r="13383" spans="8:23" x14ac:dyDescent="0.35">
      <c r="H13383">
        <v>2011</v>
      </c>
      <c r="I13383" t="s">
        <v>21</v>
      </c>
      <c r="J13383" t="s">
        <v>38</v>
      </c>
      <c r="K13383" t="s">
        <v>256</v>
      </c>
      <c r="L13383" t="str">
        <f t="shared" si="1254"/>
        <v>Atlas Apparel Ltd</v>
      </c>
      <c r="M13383" t="s">
        <v>109</v>
      </c>
      <c r="N13383" t="s">
        <v>2534</v>
      </c>
      <c r="O13383">
        <v>6372</v>
      </c>
      <c r="P13383">
        <v>1.1200000000000001</v>
      </c>
      <c r="Q13383">
        <v>0.9</v>
      </c>
      <c r="R13383">
        <v>0</v>
      </c>
      <c r="S13383">
        <f t="shared" si="1255"/>
        <v>7136.64</v>
      </c>
      <c r="T13383">
        <f t="shared" si="1256"/>
        <v>0</v>
      </c>
      <c r="U13383">
        <f t="shared" si="1257"/>
        <v>5734.8</v>
      </c>
      <c r="V13383">
        <f t="shared" si="1258"/>
        <v>-1401.8400000000001</v>
      </c>
      <c r="W13383" t="str">
        <f t="shared" si="1259"/>
        <v>LOSS</v>
      </c>
    </row>
    <row r="13384" spans="8:23" x14ac:dyDescent="0.35">
      <c r="H13384">
        <v>2011</v>
      </c>
      <c r="I13384" t="s">
        <v>21</v>
      </c>
      <c r="J13384" t="s">
        <v>38</v>
      </c>
      <c r="K13384" t="s">
        <v>256</v>
      </c>
      <c r="L13384" t="str">
        <f t="shared" si="1254"/>
        <v>Atlas Apparel Ltd</v>
      </c>
      <c r="M13384" t="s">
        <v>114</v>
      </c>
      <c r="N13384" t="s">
        <v>2535</v>
      </c>
      <c r="O13384">
        <v>6540</v>
      </c>
      <c r="P13384">
        <v>1.05</v>
      </c>
      <c r="Q13384">
        <v>1.01</v>
      </c>
      <c r="R13384">
        <v>0</v>
      </c>
      <c r="S13384">
        <f t="shared" si="1255"/>
        <v>6867</v>
      </c>
      <c r="T13384">
        <f t="shared" si="1256"/>
        <v>0</v>
      </c>
      <c r="U13384">
        <f t="shared" si="1257"/>
        <v>6605.4</v>
      </c>
      <c r="V13384">
        <f t="shared" si="1258"/>
        <v>-261.60000000000036</v>
      </c>
      <c r="W13384" t="str">
        <f t="shared" si="1259"/>
        <v>LOSS</v>
      </c>
    </row>
    <row r="13385" spans="8:23" x14ac:dyDescent="0.35">
      <c r="H13385">
        <v>2011</v>
      </c>
      <c r="I13385" t="s">
        <v>21</v>
      </c>
      <c r="J13385" t="s">
        <v>38</v>
      </c>
      <c r="K13385" t="s">
        <v>256</v>
      </c>
      <c r="L13385" t="str">
        <f t="shared" si="1254"/>
        <v>Atlas Apparel Ltd</v>
      </c>
      <c r="M13385" t="s">
        <v>119</v>
      </c>
      <c r="N13385" t="s">
        <v>2536</v>
      </c>
      <c r="O13385">
        <v>5028</v>
      </c>
      <c r="P13385">
        <v>1.1399999999999999</v>
      </c>
      <c r="Q13385">
        <v>1.04</v>
      </c>
      <c r="R13385">
        <v>0</v>
      </c>
      <c r="S13385">
        <f t="shared" si="1255"/>
        <v>5731.9199999999992</v>
      </c>
      <c r="T13385">
        <f t="shared" si="1256"/>
        <v>0</v>
      </c>
      <c r="U13385">
        <f t="shared" si="1257"/>
        <v>5229.12</v>
      </c>
      <c r="V13385">
        <f t="shared" si="1258"/>
        <v>-502.79999999999927</v>
      </c>
      <c r="W13385" t="str">
        <f t="shared" si="1259"/>
        <v>LOSS</v>
      </c>
    </row>
    <row r="13386" spans="8:23" x14ac:dyDescent="0.35">
      <c r="H13386">
        <v>2011</v>
      </c>
      <c r="I13386" t="s">
        <v>21</v>
      </c>
      <c r="J13386" t="s">
        <v>38</v>
      </c>
      <c r="K13386" t="s">
        <v>256</v>
      </c>
      <c r="L13386" t="str">
        <f t="shared" si="1254"/>
        <v>Atlas Apparel Ltd</v>
      </c>
      <c r="M13386" t="s">
        <v>124</v>
      </c>
      <c r="N13386" t="s">
        <v>2537</v>
      </c>
      <c r="O13386">
        <v>6840</v>
      </c>
      <c r="P13386">
        <v>1.19</v>
      </c>
      <c r="Q13386">
        <v>1.1399999999999999</v>
      </c>
      <c r="R13386">
        <v>0</v>
      </c>
      <c r="S13386">
        <f t="shared" si="1255"/>
        <v>8139.5999999999995</v>
      </c>
      <c r="T13386">
        <f t="shared" si="1256"/>
        <v>0</v>
      </c>
      <c r="U13386">
        <f t="shared" si="1257"/>
        <v>7797.5999999999995</v>
      </c>
      <c r="V13386">
        <f t="shared" si="1258"/>
        <v>-342</v>
      </c>
      <c r="W13386" t="str">
        <f t="shared" si="1259"/>
        <v>LOSS</v>
      </c>
    </row>
    <row r="13387" spans="8:23" x14ac:dyDescent="0.35">
      <c r="H13387">
        <v>2011</v>
      </c>
      <c r="I13387" t="s">
        <v>21</v>
      </c>
      <c r="J13387" t="s">
        <v>38</v>
      </c>
      <c r="K13387" t="s">
        <v>256</v>
      </c>
      <c r="L13387" t="str">
        <f t="shared" si="1254"/>
        <v>Atlas Apparel Ltd</v>
      </c>
      <c r="M13387" t="s">
        <v>129</v>
      </c>
      <c r="N13387" t="s">
        <v>2538</v>
      </c>
      <c r="O13387">
        <v>8160</v>
      </c>
      <c r="P13387">
        <v>0.94</v>
      </c>
      <c r="Q13387">
        <v>1.1299999999999999</v>
      </c>
      <c r="R13387">
        <v>1.1834319526627219E-3</v>
      </c>
      <c r="S13387">
        <f t="shared" si="1255"/>
        <v>7670.4</v>
      </c>
      <c r="T13387">
        <f t="shared" si="1256"/>
        <v>9.6568047337278102</v>
      </c>
      <c r="U13387">
        <f t="shared" si="1257"/>
        <v>9220.7999999999993</v>
      </c>
      <c r="V13387">
        <f t="shared" si="1258"/>
        <v>1540.7431952662719</v>
      </c>
      <c r="W13387" t="str">
        <f t="shared" si="1259"/>
        <v>PROFIT</v>
      </c>
    </row>
    <row r="13388" spans="8:23" x14ac:dyDescent="0.35">
      <c r="H13388">
        <v>2011</v>
      </c>
      <c r="I13388" t="s">
        <v>21</v>
      </c>
      <c r="J13388" t="s">
        <v>38</v>
      </c>
      <c r="K13388" t="s">
        <v>256</v>
      </c>
      <c r="L13388" t="str">
        <f t="shared" si="1254"/>
        <v>Atlas Apparel Ltd</v>
      </c>
      <c r="M13388" t="s">
        <v>134</v>
      </c>
      <c r="N13388" t="s">
        <v>2539</v>
      </c>
      <c r="O13388">
        <v>7608</v>
      </c>
      <c r="P13388">
        <v>0.51</v>
      </c>
      <c r="Q13388">
        <v>1.19</v>
      </c>
      <c r="R13388">
        <v>1.5649452269170579E-3</v>
      </c>
      <c r="S13388">
        <f t="shared" si="1255"/>
        <v>3880.08</v>
      </c>
      <c r="T13388">
        <f t="shared" si="1256"/>
        <v>11.906103286384976</v>
      </c>
      <c r="U13388">
        <f t="shared" si="1257"/>
        <v>9053.52</v>
      </c>
      <c r="V13388">
        <f t="shared" si="1258"/>
        <v>5161.5338967136158</v>
      </c>
      <c r="W13388" t="str">
        <f t="shared" si="1259"/>
        <v>PROFIT</v>
      </c>
    </row>
    <row r="13389" spans="8:23" x14ac:dyDescent="0.35">
      <c r="H13389">
        <v>2011</v>
      </c>
      <c r="I13389" t="s">
        <v>21</v>
      </c>
      <c r="J13389" t="s">
        <v>38</v>
      </c>
      <c r="K13389" t="s">
        <v>256</v>
      </c>
      <c r="L13389" t="str">
        <f t="shared" si="1254"/>
        <v>Atlas Apparel Ltd</v>
      </c>
      <c r="M13389" t="s">
        <v>139</v>
      </c>
      <c r="N13389" t="s">
        <v>2540</v>
      </c>
      <c r="O13389">
        <v>7992</v>
      </c>
      <c r="P13389">
        <v>0.51</v>
      </c>
      <c r="Q13389">
        <v>1.02</v>
      </c>
      <c r="R13389">
        <v>1.6181229773462784E-3</v>
      </c>
      <c r="S13389">
        <f t="shared" si="1255"/>
        <v>4075.92</v>
      </c>
      <c r="T13389">
        <f t="shared" si="1256"/>
        <v>12.932038834951458</v>
      </c>
      <c r="U13389">
        <f t="shared" si="1257"/>
        <v>8151.84</v>
      </c>
      <c r="V13389">
        <f t="shared" si="1258"/>
        <v>4062.9879611650485</v>
      </c>
      <c r="W13389" t="str">
        <f t="shared" si="1259"/>
        <v>PROFIT</v>
      </c>
    </row>
    <row r="13390" spans="8:23" x14ac:dyDescent="0.35">
      <c r="H13390">
        <v>2011</v>
      </c>
      <c r="I13390" t="s">
        <v>21</v>
      </c>
      <c r="J13390" t="s">
        <v>38</v>
      </c>
      <c r="K13390" t="s">
        <v>256</v>
      </c>
      <c r="L13390" t="str">
        <f t="shared" si="1254"/>
        <v>Atlas Apparel Ltd</v>
      </c>
      <c r="M13390" t="s">
        <v>144</v>
      </c>
      <c r="N13390" t="s">
        <v>2541</v>
      </c>
      <c r="O13390">
        <v>8916</v>
      </c>
      <c r="P13390">
        <v>0.52</v>
      </c>
      <c r="Q13390">
        <v>1.1200000000000001</v>
      </c>
      <c r="R13390">
        <v>1.6949152542372881E-3</v>
      </c>
      <c r="S13390">
        <f t="shared" si="1255"/>
        <v>4636.32</v>
      </c>
      <c r="T13390">
        <f t="shared" si="1256"/>
        <v>15.111864406779661</v>
      </c>
      <c r="U13390">
        <f t="shared" si="1257"/>
        <v>9985.92</v>
      </c>
      <c r="V13390">
        <f t="shared" si="1258"/>
        <v>5334.4881355932202</v>
      </c>
      <c r="W13390" t="str">
        <f t="shared" si="1259"/>
        <v>PROFIT</v>
      </c>
    </row>
    <row r="13391" spans="8:23" x14ac:dyDescent="0.35">
      <c r="H13391">
        <v>2011</v>
      </c>
      <c r="I13391" t="s">
        <v>21</v>
      </c>
      <c r="J13391" t="s">
        <v>38</v>
      </c>
      <c r="K13391" t="s">
        <v>256</v>
      </c>
      <c r="L13391" t="str">
        <f t="shared" si="1254"/>
        <v>Atlas Apparel Ltd</v>
      </c>
      <c r="M13391" t="s">
        <v>149</v>
      </c>
      <c r="N13391" t="s">
        <v>2542</v>
      </c>
      <c r="O13391">
        <v>5136</v>
      </c>
      <c r="P13391">
        <v>0.84</v>
      </c>
      <c r="Q13391">
        <v>0.93</v>
      </c>
      <c r="R13391">
        <v>1.2033694344163659E-3</v>
      </c>
      <c r="S13391">
        <f t="shared" si="1255"/>
        <v>4314.24</v>
      </c>
      <c r="T13391">
        <f t="shared" si="1256"/>
        <v>6.1805054151624548</v>
      </c>
      <c r="U13391">
        <f t="shared" si="1257"/>
        <v>4776.4800000000005</v>
      </c>
      <c r="V13391">
        <f t="shared" si="1258"/>
        <v>456.05949458483826</v>
      </c>
      <c r="W13391" t="str">
        <f t="shared" si="1259"/>
        <v>LOSS</v>
      </c>
    </row>
    <row r="13392" spans="8:23" x14ac:dyDescent="0.35">
      <c r="H13392">
        <v>2011</v>
      </c>
      <c r="I13392" t="s">
        <v>21</v>
      </c>
      <c r="J13392" t="s">
        <v>38</v>
      </c>
      <c r="K13392" t="s">
        <v>256</v>
      </c>
      <c r="L13392" t="str">
        <f t="shared" si="1254"/>
        <v>Atlas Apparel Ltd</v>
      </c>
      <c r="M13392" t="s">
        <v>154</v>
      </c>
      <c r="N13392" t="s">
        <v>2543</v>
      </c>
      <c r="O13392">
        <v>5232</v>
      </c>
      <c r="P13392">
        <v>0.46</v>
      </c>
      <c r="Q13392">
        <v>1.1200000000000001</v>
      </c>
      <c r="R13392">
        <v>1.3736263736263737E-3</v>
      </c>
      <c r="S13392">
        <f t="shared" si="1255"/>
        <v>2406.7200000000003</v>
      </c>
      <c r="T13392">
        <f t="shared" si="1256"/>
        <v>7.186813186813187</v>
      </c>
      <c r="U13392">
        <f t="shared" si="1257"/>
        <v>5859.84</v>
      </c>
      <c r="V13392">
        <f t="shared" si="1258"/>
        <v>3445.9331868131867</v>
      </c>
      <c r="W13392" t="str">
        <f t="shared" si="1259"/>
        <v>PROFIT</v>
      </c>
    </row>
    <row r="13393" spans="8:23" x14ac:dyDescent="0.35">
      <c r="H13393">
        <v>2011</v>
      </c>
      <c r="I13393" t="s">
        <v>21</v>
      </c>
      <c r="J13393" t="s">
        <v>38</v>
      </c>
      <c r="K13393" t="s">
        <v>256</v>
      </c>
      <c r="L13393" t="str">
        <f t="shared" si="1254"/>
        <v>Atlas Apparel Ltd</v>
      </c>
      <c r="M13393" t="s">
        <v>159</v>
      </c>
      <c r="N13393" t="s">
        <v>2544</v>
      </c>
      <c r="O13393">
        <v>6576</v>
      </c>
      <c r="P13393">
        <v>0.94</v>
      </c>
      <c r="Q13393">
        <v>0.96</v>
      </c>
      <c r="R13393">
        <v>1.4792899408284023E-3</v>
      </c>
      <c r="S13393">
        <f t="shared" si="1255"/>
        <v>6181.44</v>
      </c>
      <c r="T13393">
        <f t="shared" si="1256"/>
        <v>9.727810650887573</v>
      </c>
      <c r="U13393">
        <f t="shared" si="1257"/>
        <v>6312.96</v>
      </c>
      <c r="V13393">
        <f t="shared" si="1258"/>
        <v>121.79218934911286</v>
      </c>
      <c r="W13393" t="str">
        <f t="shared" si="1259"/>
        <v>LOSS</v>
      </c>
    </row>
    <row r="13394" spans="8:23" x14ac:dyDescent="0.35">
      <c r="H13394">
        <v>2011</v>
      </c>
      <c r="I13394" t="s">
        <v>21</v>
      </c>
      <c r="J13394" t="s">
        <v>38</v>
      </c>
      <c r="K13394" t="s">
        <v>256</v>
      </c>
      <c r="L13394" t="str">
        <f t="shared" si="1254"/>
        <v>Atlas Apparel Ltd</v>
      </c>
      <c r="M13394" t="s">
        <v>164</v>
      </c>
      <c r="N13394" t="s">
        <v>2545</v>
      </c>
      <c r="O13394">
        <v>6684</v>
      </c>
      <c r="P13394">
        <v>0.68</v>
      </c>
      <c r="Q13394">
        <v>1.1299999999999999</v>
      </c>
      <c r="R13394">
        <v>1.5174506828528073E-3</v>
      </c>
      <c r="S13394">
        <f t="shared" si="1255"/>
        <v>4545.12</v>
      </c>
      <c r="T13394">
        <f t="shared" si="1256"/>
        <v>10.142640364188164</v>
      </c>
      <c r="U13394">
        <f t="shared" si="1257"/>
        <v>7552.9199999999992</v>
      </c>
      <c r="V13394">
        <f t="shared" si="1258"/>
        <v>2997.6573596358112</v>
      </c>
      <c r="W13394" t="str">
        <f t="shared" si="1259"/>
        <v>PROFIT</v>
      </c>
    </row>
    <row r="13395" spans="8:23" x14ac:dyDescent="0.35">
      <c r="H13395">
        <v>2011</v>
      </c>
      <c r="I13395" t="s">
        <v>21</v>
      </c>
      <c r="J13395" t="s">
        <v>2546</v>
      </c>
      <c r="K13395" t="s">
        <v>260</v>
      </c>
      <c r="L13395" t="str">
        <f t="shared" si="1254"/>
        <v>Nationwide Tailors Ltd</v>
      </c>
      <c r="M13395" t="s">
        <v>169</v>
      </c>
      <c r="N13395" t="s">
        <v>2547</v>
      </c>
      <c r="O13395">
        <v>264</v>
      </c>
      <c r="P13395">
        <v>1.45</v>
      </c>
      <c r="Q13395">
        <v>1.7</v>
      </c>
      <c r="R13395">
        <v>1.2165450121654502E-3</v>
      </c>
      <c r="S13395">
        <f t="shared" si="1255"/>
        <v>382.8</v>
      </c>
      <c r="T13395">
        <f t="shared" si="1256"/>
        <v>0.32116788321167883</v>
      </c>
      <c r="U13395">
        <f t="shared" si="1257"/>
        <v>448.8</v>
      </c>
      <c r="V13395">
        <f t="shared" si="1258"/>
        <v>65.678832116788328</v>
      </c>
      <c r="W13395" t="str">
        <f t="shared" si="1259"/>
        <v>LOSS</v>
      </c>
    </row>
    <row r="13396" spans="8:23" x14ac:dyDescent="0.35">
      <c r="H13396">
        <v>2011</v>
      </c>
      <c r="I13396" t="s">
        <v>21</v>
      </c>
      <c r="J13396" t="s">
        <v>2546</v>
      </c>
      <c r="K13396" t="s">
        <v>260</v>
      </c>
      <c r="L13396" t="str">
        <f t="shared" si="1254"/>
        <v>Nationwide Tailors Ltd</v>
      </c>
      <c r="M13396" t="s">
        <v>174</v>
      </c>
      <c r="N13396" t="s">
        <v>2548</v>
      </c>
      <c r="O13396">
        <v>624</v>
      </c>
      <c r="P13396">
        <v>1.59</v>
      </c>
      <c r="Q13396">
        <v>1.72</v>
      </c>
      <c r="R13396">
        <v>1.5015015015015015E-3</v>
      </c>
      <c r="S13396">
        <f t="shared" si="1255"/>
        <v>992.16000000000008</v>
      </c>
      <c r="T13396">
        <f t="shared" si="1256"/>
        <v>0.93693693693693691</v>
      </c>
      <c r="U13396">
        <f t="shared" si="1257"/>
        <v>1073.28</v>
      </c>
      <c r="V13396">
        <f t="shared" si="1258"/>
        <v>80.18306306306296</v>
      </c>
      <c r="W13396" t="str">
        <f t="shared" si="1259"/>
        <v>LOSS</v>
      </c>
    </row>
    <row r="13397" spans="8:23" x14ac:dyDescent="0.35">
      <c r="H13397">
        <v>2011</v>
      </c>
      <c r="I13397" t="s">
        <v>21</v>
      </c>
      <c r="J13397" t="s">
        <v>2546</v>
      </c>
      <c r="K13397" t="s">
        <v>260</v>
      </c>
      <c r="L13397" t="str">
        <f t="shared" si="1254"/>
        <v>Nationwide Tailors Ltd</v>
      </c>
      <c r="M13397" t="s">
        <v>179</v>
      </c>
      <c r="N13397" t="s">
        <v>2549</v>
      </c>
      <c r="O13397">
        <v>300</v>
      </c>
      <c r="P13397">
        <v>1.49</v>
      </c>
      <c r="Q13397">
        <v>1.79</v>
      </c>
      <c r="R13397">
        <v>1.5290519877675841E-3</v>
      </c>
      <c r="S13397">
        <f t="shared" si="1255"/>
        <v>447</v>
      </c>
      <c r="T13397">
        <f t="shared" si="1256"/>
        <v>0.45871559633027525</v>
      </c>
      <c r="U13397">
        <f t="shared" si="1257"/>
        <v>537</v>
      </c>
      <c r="V13397">
        <f t="shared" si="1258"/>
        <v>89.541284403669721</v>
      </c>
      <c r="W13397" t="str">
        <f t="shared" si="1259"/>
        <v>LOSS</v>
      </c>
    </row>
    <row r="13398" spans="8:23" x14ac:dyDescent="0.35">
      <c r="H13398">
        <v>2011</v>
      </c>
      <c r="I13398" t="s">
        <v>21</v>
      </c>
      <c r="J13398" t="s">
        <v>2546</v>
      </c>
      <c r="K13398" t="s">
        <v>260</v>
      </c>
      <c r="L13398" t="str">
        <f t="shared" si="1254"/>
        <v>Nationwide Tailors Ltd</v>
      </c>
      <c r="M13398" t="s">
        <v>184</v>
      </c>
      <c r="N13398" t="s">
        <v>2550</v>
      </c>
      <c r="O13398">
        <v>516</v>
      </c>
      <c r="P13398">
        <v>1.44</v>
      </c>
      <c r="Q13398">
        <v>1.75</v>
      </c>
      <c r="R13398">
        <v>1.6339869281045752E-3</v>
      </c>
      <c r="S13398">
        <f t="shared" si="1255"/>
        <v>743.04</v>
      </c>
      <c r="T13398">
        <f t="shared" si="1256"/>
        <v>0.84313725490196079</v>
      </c>
      <c r="U13398">
        <f t="shared" si="1257"/>
        <v>903</v>
      </c>
      <c r="V13398">
        <f t="shared" si="1258"/>
        <v>159.11686274509808</v>
      </c>
      <c r="W13398" t="str">
        <f t="shared" si="1259"/>
        <v>LOSS</v>
      </c>
    </row>
    <row r="13399" spans="8:23" x14ac:dyDescent="0.35">
      <c r="H13399">
        <v>2011</v>
      </c>
      <c r="I13399" t="s">
        <v>21</v>
      </c>
      <c r="J13399" t="s">
        <v>2546</v>
      </c>
      <c r="K13399" t="s">
        <v>260</v>
      </c>
      <c r="L13399" t="str">
        <f t="shared" si="1254"/>
        <v>Nationwide Tailors Ltd</v>
      </c>
      <c r="M13399" t="s">
        <v>189</v>
      </c>
      <c r="N13399" t="s">
        <v>2551</v>
      </c>
      <c r="O13399">
        <v>588</v>
      </c>
      <c r="P13399">
        <v>1.51</v>
      </c>
      <c r="Q13399">
        <v>1.9</v>
      </c>
      <c r="R13399">
        <v>1.2515644555694619E-3</v>
      </c>
      <c r="S13399">
        <f t="shared" si="1255"/>
        <v>887.88</v>
      </c>
      <c r="T13399">
        <f t="shared" si="1256"/>
        <v>0.73591989987484352</v>
      </c>
      <c r="U13399">
        <f t="shared" si="1257"/>
        <v>1117.2</v>
      </c>
      <c r="V13399">
        <f t="shared" si="1258"/>
        <v>228.58408010012522</v>
      </c>
      <c r="W13399" t="str">
        <f t="shared" si="1259"/>
        <v>LOSS</v>
      </c>
    </row>
    <row r="13400" spans="8:23" x14ac:dyDescent="0.35">
      <c r="H13400">
        <v>2011</v>
      </c>
      <c r="I13400" t="s">
        <v>21</v>
      </c>
      <c r="J13400" t="s">
        <v>2546</v>
      </c>
      <c r="K13400" t="s">
        <v>260</v>
      </c>
      <c r="L13400" t="str">
        <f t="shared" si="1254"/>
        <v>Nationwide Tailors Ltd</v>
      </c>
      <c r="M13400" t="s">
        <v>194</v>
      </c>
      <c r="N13400" t="s">
        <v>2552</v>
      </c>
      <c r="O13400">
        <v>612</v>
      </c>
      <c r="P13400">
        <v>1.47</v>
      </c>
      <c r="Q13400">
        <v>1.9</v>
      </c>
      <c r="R13400">
        <v>1.1574074074074073E-3</v>
      </c>
      <c r="S13400">
        <f t="shared" si="1255"/>
        <v>899.64</v>
      </c>
      <c r="T13400">
        <f t="shared" si="1256"/>
        <v>0.70833333333333326</v>
      </c>
      <c r="U13400">
        <f t="shared" si="1257"/>
        <v>1162.8</v>
      </c>
      <c r="V13400">
        <f t="shared" si="1258"/>
        <v>262.45166666666665</v>
      </c>
      <c r="W13400" t="str">
        <f t="shared" si="1259"/>
        <v>LOSS</v>
      </c>
    </row>
    <row r="13401" spans="8:23" x14ac:dyDescent="0.35">
      <c r="H13401">
        <v>2011</v>
      </c>
      <c r="I13401" t="s">
        <v>21</v>
      </c>
      <c r="J13401" t="s">
        <v>2546</v>
      </c>
      <c r="K13401" t="s">
        <v>260</v>
      </c>
      <c r="L13401" t="str">
        <f t="shared" si="1254"/>
        <v>Nationwide Tailors Ltd</v>
      </c>
      <c r="M13401" t="s">
        <v>199</v>
      </c>
      <c r="N13401" t="s">
        <v>2553</v>
      </c>
      <c r="O13401">
        <v>516</v>
      </c>
      <c r="P13401">
        <v>1.49</v>
      </c>
      <c r="Q13401">
        <v>1.73</v>
      </c>
      <c r="R13401">
        <v>1.7271157167530224E-3</v>
      </c>
      <c r="S13401">
        <f t="shared" si="1255"/>
        <v>768.84</v>
      </c>
      <c r="T13401">
        <f t="shared" si="1256"/>
        <v>0.89119170984455953</v>
      </c>
      <c r="U13401">
        <f t="shared" si="1257"/>
        <v>892.68</v>
      </c>
      <c r="V13401">
        <f t="shared" si="1258"/>
        <v>122.94880829015536</v>
      </c>
      <c r="W13401" t="str">
        <f t="shared" si="1259"/>
        <v>LOSS</v>
      </c>
    </row>
    <row r="13402" spans="8:23" x14ac:dyDescent="0.35">
      <c r="H13402">
        <v>2011</v>
      </c>
      <c r="I13402" t="s">
        <v>21</v>
      </c>
      <c r="J13402" t="s">
        <v>2546</v>
      </c>
      <c r="K13402" t="s">
        <v>260</v>
      </c>
      <c r="L13402" t="str">
        <f t="shared" si="1254"/>
        <v>Nationwide Tailors Ltd</v>
      </c>
      <c r="M13402" t="s">
        <v>204</v>
      </c>
      <c r="N13402" t="s">
        <v>2554</v>
      </c>
      <c r="O13402">
        <v>408</v>
      </c>
      <c r="P13402">
        <v>1.56</v>
      </c>
      <c r="Q13402">
        <v>1.8</v>
      </c>
      <c r="R13402">
        <v>1.7921146953405018E-3</v>
      </c>
      <c r="S13402">
        <f t="shared" si="1255"/>
        <v>636.48</v>
      </c>
      <c r="T13402">
        <f t="shared" si="1256"/>
        <v>0.73118279569892475</v>
      </c>
      <c r="U13402">
        <f t="shared" si="1257"/>
        <v>734.4</v>
      </c>
      <c r="V13402">
        <f t="shared" si="1258"/>
        <v>97.188817204301031</v>
      </c>
      <c r="W13402" t="str">
        <f t="shared" si="1259"/>
        <v>LOSS</v>
      </c>
    </row>
    <row r="13403" spans="8:23" x14ac:dyDescent="0.35">
      <c r="H13403">
        <v>2011</v>
      </c>
      <c r="I13403" t="s">
        <v>21</v>
      </c>
      <c r="J13403" t="s">
        <v>2546</v>
      </c>
      <c r="K13403" t="s">
        <v>260</v>
      </c>
      <c r="L13403" t="str">
        <f t="shared" si="1254"/>
        <v>Nationwide Tailors Ltd</v>
      </c>
      <c r="M13403" t="s">
        <v>209</v>
      </c>
      <c r="N13403" t="s">
        <v>2555</v>
      </c>
      <c r="O13403">
        <v>264</v>
      </c>
      <c r="P13403">
        <v>1.42</v>
      </c>
      <c r="Q13403">
        <v>1.86</v>
      </c>
      <c r="R13403">
        <v>1.2578616352201257E-3</v>
      </c>
      <c r="S13403">
        <f t="shared" si="1255"/>
        <v>374.88</v>
      </c>
      <c r="T13403">
        <f t="shared" si="1256"/>
        <v>0.33207547169811319</v>
      </c>
      <c r="U13403">
        <f t="shared" si="1257"/>
        <v>491.04</v>
      </c>
      <c r="V13403">
        <f t="shared" si="1258"/>
        <v>115.82792452830191</v>
      </c>
      <c r="W13403" t="str">
        <f t="shared" si="1259"/>
        <v>LOSS</v>
      </c>
    </row>
    <row r="13404" spans="8:23" x14ac:dyDescent="0.35">
      <c r="H13404">
        <v>2011</v>
      </c>
      <c r="I13404" t="s">
        <v>21</v>
      </c>
      <c r="J13404" t="s">
        <v>2546</v>
      </c>
      <c r="K13404" t="s">
        <v>260</v>
      </c>
      <c r="L13404" t="str">
        <f t="shared" si="1254"/>
        <v>Nationwide Tailors Ltd</v>
      </c>
      <c r="M13404" t="s">
        <v>214</v>
      </c>
      <c r="N13404" t="s">
        <v>2556</v>
      </c>
      <c r="O13404">
        <v>708</v>
      </c>
      <c r="P13404">
        <v>1.48</v>
      </c>
      <c r="Q13404">
        <v>1.71</v>
      </c>
      <c r="R13404">
        <v>1.4641288433382138E-3</v>
      </c>
      <c r="S13404">
        <f t="shared" si="1255"/>
        <v>1047.8399999999999</v>
      </c>
      <c r="T13404">
        <f t="shared" si="1256"/>
        <v>1.0366032210834555</v>
      </c>
      <c r="U13404">
        <f t="shared" si="1257"/>
        <v>1210.68</v>
      </c>
      <c r="V13404">
        <f t="shared" si="1258"/>
        <v>161.80339677891669</v>
      </c>
      <c r="W13404" t="str">
        <f t="shared" si="1259"/>
        <v>LOSS</v>
      </c>
    </row>
    <row r="13405" spans="8:23" x14ac:dyDescent="0.35">
      <c r="H13405">
        <v>2011</v>
      </c>
      <c r="I13405" t="s">
        <v>21</v>
      </c>
      <c r="J13405" t="s">
        <v>2546</v>
      </c>
      <c r="K13405" t="s">
        <v>260</v>
      </c>
      <c r="L13405" t="str">
        <f t="shared" si="1254"/>
        <v>Nationwide Tailors Ltd</v>
      </c>
      <c r="M13405" t="s">
        <v>219</v>
      </c>
      <c r="N13405" t="s">
        <v>2557</v>
      </c>
      <c r="O13405">
        <v>240</v>
      </c>
      <c r="P13405">
        <v>1.48</v>
      </c>
      <c r="Q13405">
        <v>1.83</v>
      </c>
      <c r="R13405">
        <v>1.2224938875305623E-3</v>
      </c>
      <c r="S13405">
        <f t="shared" si="1255"/>
        <v>355.2</v>
      </c>
      <c r="T13405">
        <f t="shared" si="1256"/>
        <v>0.29339853300733498</v>
      </c>
      <c r="U13405">
        <f t="shared" si="1257"/>
        <v>439.20000000000005</v>
      </c>
      <c r="V13405">
        <f t="shared" si="1258"/>
        <v>83.706601466992723</v>
      </c>
      <c r="W13405" t="str">
        <f t="shared" si="1259"/>
        <v>LOSS</v>
      </c>
    </row>
    <row r="13406" spans="8:23" x14ac:dyDescent="0.35">
      <c r="H13406">
        <v>2011</v>
      </c>
      <c r="I13406" t="s">
        <v>21</v>
      </c>
      <c r="J13406" t="s">
        <v>2546</v>
      </c>
      <c r="K13406" t="s">
        <v>260</v>
      </c>
      <c r="L13406" t="str">
        <f t="shared" si="1254"/>
        <v>Nationwide Tailors Ltd</v>
      </c>
      <c r="M13406" t="s">
        <v>224</v>
      </c>
      <c r="N13406" t="s">
        <v>2558</v>
      </c>
      <c r="O13406">
        <v>420</v>
      </c>
      <c r="P13406">
        <v>1.53</v>
      </c>
      <c r="Q13406">
        <v>1.79</v>
      </c>
      <c r="R13406">
        <v>1.4814814814814814E-3</v>
      </c>
      <c r="S13406">
        <f t="shared" si="1255"/>
        <v>642.6</v>
      </c>
      <c r="T13406">
        <f t="shared" si="1256"/>
        <v>0.62222222222222223</v>
      </c>
      <c r="U13406">
        <f t="shared" si="1257"/>
        <v>751.80000000000007</v>
      </c>
      <c r="V13406">
        <f t="shared" si="1258"/>
        <v>108.57777777777783</v>
      </c>
      <c r="W13406" t="str">
        <f t="shared" si="1259"/>
        <v>LOSS</v>
      </c>
    </row>
    <row r="13407" spans="8:23" x14ac:dyDescent="0.35">
      <c r="H13407">
        <v>2011</v>
      </c>
      <c r="I13407" t="s">
        <v>21</v>
      </c>
      <c r="J13407" t="s">
        <v>2546</v>
      </c>
      <c r="K13407" t="s">
        <v>260</v>
      </c>
      <c r="L13407" t="str">
        <f t="shared" si="1254"/>
        <v>Nationwide Tailors Ltd</v>
      </c>
      <c r="M13407" t="s">
        <v>229</v>
      </c>
      <c r="N13407" t="s">
        <v>2559</v>
      </c>
      <c r="O13407">
        <v>684</v>
      </c>
      <c r="P13407">
        <v>1.48</v>
      </c>
      <c r="Q13407">
        <v>1.86</v>
      </c>
      <c r="R13407">
        <v>1.1350737797956867E-3</v>
      </c>
      <c r="S13407">
        <f t="shared" si="1255"/>
        <v>1012.3199999999999</v>
      </c>
      <c r="T13407">
        <f t="shared" si="1256"/>
        <v>0.77639046538024969</v>
      </c>
      <c r="U13407">
        <f t="shared" si="1257"/>
        <v>1272.24</v>
      </c>
      <c r="V13407">
        <f t="shared" si="1258"/>
        <v>259.14360953461983</v>
      </c>
      <c r="W13407" t="str">
        <f t="shared" si="1259"/>
        <v>LOSS</v>
      </c>
    </row>
    <row r="13408" spans="8:23" x14ac:dyDescent="0.35">
      <c r="H13408">
        <v>2011</v>
      </c>
      <c r="I13408" t="s">
        <v>21</v>
      </c>
      <c r="J13408" t="s">
        <v>2546</v>
      </c>
      <c r="K13408" t="s">
        <v>260</v>
      </c>
      <c r="L13408" t="str">
        <f t="shared" si="1254"/>
        <v>Nationwide Tailors Ltd</v>
      </c>
      <c r="M13408" t="s">
        <v>234</v>
      </c>
      <c r="N13408" t="s">
        <v>2560</v>
      </c>
      <c r="O13408">
        <v>336</v>
      </c>
      <c r="P13408">
        <v>1.53</v>
      </c>
      <c r="Q13408">
        <v>1.75</v>
      </c>
      <c r="R13408">
        <v>1.3157894736842105E-3</v>
      </c>
      <c r="S13408">
        <f t="shared" si="1255"/>
        <v>514.08000000000004</v>
      </c>
      <c r="T13408">
        <f t="shared" si="1256"/>
        <v>0.44210526315789472</v>
      </c>
      <c r="U13408">
        <f t="shared" si="1257"/>
        <v>588</v>
      </c>
      <c r="V13408">
        <f t="shared" si="1258"/>
        <v>73.47789473684206</v>
      </c>
      <c r="W13408" t="str">
        <f t="shared" si="1259"/>
        <v>LOSS</v>
      </c>
    </row>
    <row r="13409" spans="8:23" x14ac:dyDescent="0.35">
      <c r="H13409">
        <v>2011</v>
      </c>
      <c r="I13409" t="s">
        <v>21</v>
      </c>
      <c r="J13409" t="s">
        <v>2546</v>
      </c>
      <c r="K13409" t="s">
        <v>260</v>
      </c>
      <c r="L13409" t="str">
        <f t="shared" si="1254"/>
        <v>Nationwide Tailors Ltd</v>
      </c>
      <c r="M13409" t="s">
        <v>239</v>
      </c>
      <c r="N13409" t="s">
        <v>2561</v>
      </c>
      <c r="O13409">
        <v>324</v>
      </c>
      <c r="P13409">
        <v>1.51</v>
      </c>
      <c r="Q13409">
        <v>1.83</v>
      </c>
      <c r="R13409">
        <v>1.1547344110854503E-3</v>
      </c>
      <c r="S13409">
        <f t="shared" si="1255"/>
        <v>489.24</v>
      </c>
      <c r="T13409">
        <f t="shared" si="1256"/>
        <v>0.37413394919168591</v>
      </c>
      <c r="U13409">
        <f t="shared" si="1257"/>
        <v>592.92000000000007</v>
      </c>
      <c r="V13409">
        <f t="shared" si="1258"/>
        <v>103.30586605080838</v>
      </c>
      <c r="W13409" t="str">
        <f t="shared" si="1259"/>
        <v>LOSS</v>
      </c>
    </row>
    <row r="13410" spans="8:23" x14ac:dyDescent="0.35">
      <c r="H13410">
        <v>2011</v>
      </c>
      <c r="I13410" t="s">
        <v>21</v>
      </c>
      <c r="J13410" t="s">
        <v>2546</v>
      </c>
      <c r="K13410" t="s">
        <v>260</v>
      </c>
      <c r="L13410" t="str">
        <f t="shared" si="1254"/>
        <v>Nationwide Tailors Ltd</v>
      </c>
      <c r="M13410" t="s">
        <v>244</v>
      </c>
      <c r="N13410" t="s">
        <v>2562</v>
      </c>
      <c r="O13410">
        <v>444</v>
      </c>
      <c r="P13410">
        <v>1.52</v>
      </c>
      <c r="Q13410">
        <v>1.81</v>
      </c>
      <c r="R13410">
        <v>1.1402508551881414E-3</v>
      </c>
      <c r="S13410">
        <f t="shared" si="1255"/>
        <v>674.88</v>
      </c>
      <c r="T13410">
        <f t="shared" si="1256"/>
        <v>0.50627137970353475</v>
      </c>
      <c r="U13410">
        <f t="shared" si="1257"/>
        <v>803.64</v>
      </c>
      <c r="V13410">
        <f t="shared" si="1258"/>
        <v>128.25372862029644</v>
      </c>
      <c r="W13410" t="str">
        <f t="shared" si="1259"/>
        <v>LOSS</v>
      </c>
    </row>
    <row r="13411" spans="8:23" x14ac:dyDescent="0.35">
      <c r="H13411">
        <v>2011</v>
      </c>
      <c r="I13411" t="s">
        <v>21</v>
      </c>
      <c r="J13411" t="s">
        <v>2546</v>
      </c>
      <c r="K13411" t="s">
        <v>260</v>
      </c>
      <c r="L13411" t="str">
        <f t="shared" si="1254"/>
        <v>Nationwide Tailors Ltd</v>
      </c>
      <c r="M13411" t="s">
        <v>249</v>
      </c>
      <c r="N13411" t="s">
        <v>2563</v>
      </c>
      <c r="O13411">
        <v>324</v>
      </c>
      <c r="P13411">
        <v>1.4</v>
      </c>
      <c r="Q13411">
        <v>1.79</v>
      </c>
      <c r="R13411">
        <v>1.3297872340425532E-3</v>
      </c>
      <c r="S13411">
        <f t="shared" si="1255"/>
        <v>453.59999999999997</v>
      </c>
      <c r="T13411">
        <f t="shared" si="1256"/>
        <v>0.43085106382978722</v>
      </c>
      <c r="U13411">
        <f t="shared" si="1257"/>
        <v>579.96</v>
      </c>
      <c r="V13411">
        <f t="shared" si="1258"/>
        <v>125.92914893617028</v>
      </c>
      <c r="W13411" t="str">
        <f t="shared" si="1259"/>
        <v>LOSS</v>
      </c>
    </row>
    <row r="13412" spans="8:23" x14ac:dyDescent="0.35">
      <c r="H13412">
        <v>2011</v>
      </c>
      <c r="I13412" t="s">
        <v>21</v>
      </c>
      <c r="J13412" t="s">
        <v>2546</v>
      </c>
      <c r="K13412" t="s">
        <v>260</v>
      </c>
      <c r="L13412" t="str">
        <f t="shared" si="1254"/>
        <v>Nationwide Tailors Ltd</v>
      </c>
      <c r="M13412" t="s">
        <v>254</v>
      </c>
      <c r="N13412" t="s">
        <v>2564</v>
      </c>
      <c r="O13412">
        <v>552</v>
      </c>
      <c r="P13412">
        <v>1.41</v>
      </c>
      <c r="Q13412">
        <v>1.83</v>
      </c>
      <c r="R13412">
        <v>1.3037809647979139E-3</v>
      </c>
      <c r="S13412">
        <f t="shared" si="1255"/>
        <v>778.31999999999994</v>
      </c>
      <c r="T13412">
        <f t="shared" si="1256"/>
        <v>0.71968709256844843</v>
      </c>
      <c r="U13412">
        <f t="shared" si="1257"/>
        <v>1010.1600000000001</v>
      </c>
      <c r="V13412">
        <f t="shared" si="1258"/>
        <v>231.1203129074317</v>
      </c>
      <c r="W13412" t="str">
        <f t="shared" si="1259"/>
        <v>LOSS</v>
      </c>
    </row>
    <row r="13413" spans="8:23" x14ac:dyDescent="0.35">
      <c r="H13413">
        <v>2011</v>
      </c>
      <c r="I13413" t="s">
        <v>21</v>
      </c>
      <c r="J13413" t="s">
        <v>2546</v>
      </c>
      <c r="K13413" t="s">
        <v>260</v>
      </c>
      <c r="L13413" t="str">
        <f t="shared" si="1254"/>
        <v>Nationwide Tailors Ltd</v>
      </c>
      <c r="M13413" t="s">
        <v>23</v>
      </c>
      <c r="N13413" t="s">
        <v>2565</v>
      </c>
      <c r="O13413">
        <v>552</v>
      </c>
      <c r="P13413">
        <v>1.49</v>
      </c>
      <c r="Q13413">
        <v>1.82</v>
      </c>
      <c r="R13413">
        <v>1.3106159895150721E-3</v>
      </c>
      <c r="S13413">
        <f t="shared" si="1255"/>
        <v>822.48</v>
      </c>
      <c r="T13413">
        <f t="shared" si="1256"/>
        <v>0.72346002621231975</v>
      </c>
      <c r="U13413">
        <f t="shared" si="1257"/>
        <v>1004.64</v>
      </c>
      <c r="V13413">
        <f t="shared" si="1258"/>
        <v>181.43653997378766</v>
      </c>
      <c r="W13413" t="str">
        <f t="shared" si="1259"/>
        <v>LOSS</v>
      </c>
    </row>
    <row r="13414" spans="8:23" x14ac:dyDescent="0.35">
      <c r="H13414">
        <v>2011</v>
      </c>
      <c r="I13414" t="s">
        <v>21</v>
      </c>
      <c r="J13414" t="s">
        <v>2546</v>
      </c>
      <c r="K13414" t="s">
        <v>260</v>
      </c>
      <c r="L13414" t="str">
        <f t="shared" si="1254"/>
        <v>Nationwide Tailors Ltd</v>
      </c>
      <c r="M13414" t="s">
        <v>28</v>
      </c>
      <c r="N13414" t="s">
        <v>2566</v>
      </c>
      <c r="O13414">
        <v>672</v>
      </c>
      <c r="P13414">
        <v>1.48</v>
      </c>
      <c r="Q13414">
        <v>1.83</v>
      </c>
      <c r="R13414">
        <v>1.3717421124828531E-3</v>
      </c>
      <c r="S13414">
        <f t="shared" si="1255"/>
        <v>994.56</v>
      </c>
      <c r="T13414">
        <f t="shared" si="1256"/>
        <v>0.92181069958847728</v>
      </c>
      <c r="U13414">
        <f t="shared" si="1257"/>
        <v>1229.76</v>
      </c>
      <c r="V13414">
        <f t="shared" si="1258"/>
        <v>234.27818930041155</v>
      </c>
      <c r="W13414" t="str">
        <f t="shared" si="1259"/>
        <v>LOSS</v>
      </c>
    </row>
    <row r="13415" spans="8:23" x14ac:dyDescent="0.35">
      <c r="H13415">
        <v>2011</v>
      </c>
      <c r="I13415" t="s">
        <v>21</v>
      </c>
      <c r="J13415" t="s">
        <v>2546</v>
      </c>
      <c r="K13415" t="s">
        <v>260</v>
      </c>
      <c r="L13415" t="str">
        <f t="shared" si="1254"/>
        <v>Nationwide Tailors Ltd</v>
      </c>
      <c r="M13415" t="s">
        <v>33</v>
      </c>
      <c r="N13415" t="s">
        <v>2567</v>
      </c>
      <c r="O13415">
        <v>480</v>
      </c>
      <c r="P13415">
        <v>1.49</v>
      </c>
      <c r="Q13415">
        <v>1.76</v>
      </c>
      <c r="R13415">
        <v>1.7064846416382253E-3</v>
      </c>
      <c r="S13415">
        <f t="shared" si="1255"/>
        <v>715.2</v>
      </c>
      <c r="T13415">
        <f t="shared" si="1256"/>
        <v>0.8191126279863481</v>
      </c>
      <c r="U13415">
        <f t="shared" si="1257"/>
        <v>844.8</v>
      </c>
      <c r="V13415">
        <f t="shared" si="1258"/>
        <v>128.78088737201355</v>
      </c>
      <c r="W13415" t="str">
        <f t="shared" si="1259"/>
        <v>LOSS</v>
      </c>
    </row>
    <row r="13416" spans="8:23" x14ac:dyDescent="0.35">
      <c r="H13416">
        <v>2011</v>
      </c>
      <c r="I13416" t="s">
        <v>21</v>
      </c>
      <c r="J13416" t="s">
        <v>2546</v>
      </c>
      <c r="K13416" t="s">
        <v>260</v>
      </c>
      <c r="L13416" t="str">
        <f t="shared" si="1254"/>
        <v>Nationwide Tailors Ltd</v>
      </c>
      <c r="M13416" t="s">
        <v>39</v>
      </c>
      <c r="N13416" t="s">
        <v>2568</v>
      </c>
      <c r="O13416">
        <v>252</v>
      </c>
      <c r="P13416">
        <v>1.41</v>
      </c>
      <c r="Q13416">
        <v>1.77</v>
      </c>
      <c r="R13416">
        <v>1.6260162601626016E-3</v>
      </c>
      <c r="S13416">
        <f t="shared" si="1255"/>
        <v>355.32</v>
      </c>
      <c r="T13416">
        <f t="shared" si="1256"/>
        <v>0.40975609756097559</v>
      </c>
      <c r="U13416">
        <f t="shared" si="1257"/>
        <v>446.04</v>
      </c>
      <c r="V13416">
        <f t="shared" si="1258"/>
        <v>90.310243902439055</v>
      </c>
      <c r="W13416" t="str">
        <f t="shared" si="1259"/>
        <v>LOSS</v>
      </c>
    </row>
    <row r="13417" spans="8:23" x14ac:dyDescent="0.35">
      <c r="H13417">
        <v>2011</v>
      </c>
      <c r="I13417" t="s">
        <v>21</v>
      </c>
      <c r="J13417" t="s">
        <v>2546</v>
      </c>
      <c r="K13417" t="s">
        <v>260</v>
      </c>
      <c r="L13417" t="str">
        <f t="shared" si="1254"/>
        <v>Nationwide Tailors Ltd</v>
      </c>
      <c r="M13417" t="s">
        <v>44</v>
      </c>
      <c r="N13417" t="s">
        <v>2569</v>
      </c>
      <c r="O13417">
        <v>612</v>
      </c>
      <c r="P13417">
        <v>1.55</v>
      </c>
      <c r="Q13417">
        <v>1.88</v>
      </c>
      <c r="R13417">
        <v>1.1025358324145535E-3</v>
      </c>
      <c r="S13417">
        <f t="shared" si="1255"/>
        <v>948.6</v>
      </c>
      <c r="T13417">
        <f t="shared" si="1256"/>
        <v>0.67475192943770679</v>
      </c>
      <c r="U13417">
        <f t="shared" si="1257"/>
        <v>1150.56</v>
      </c>
      <c r="V13417">
        <f t="shared" si="1258"/>
        <v>201.2852480705622</v>
      </c>
      <c r="W13417" t="str">
        <f t="shared" si="1259"/>
        <v>LOSS</v>
      </c>
    </row>
    <row r="13418" spans="8:23" x14ac:dyDescent="0.35">
      <c r="H13418">
        <v>2011</v>
      </c>
      <c r="I13418" t="s">
        <v>21</v>
      </c>
      <c r="J13418" t="s">
        <v>2546</v>
      </c>
      <c r="K13418" t="s">
        <v>260</v>
      </c>
      <c r="L13418" t="str">
        <f t="shared" si="1254"/>
        <v>Nationwide Tailors Ltd</v>
      </c>
      <c r="M13418" t="s">
        <v>49</v>
      </c>
      <c r="N13418" t="s">
        <v>2570</v>
      </c>
      <c r="O13418">
        <v>468</v>
      </c>
      <c r="P13418">
        <v>1.49</v>
      </c>
      <c r="Q13418">
        <v>1.79</v>
      </c>
      <c r="R13418">
        <v>1.3089005235602095E-3</v>
      </c>
      <c r="S13418">
        <f t="shared" si="1255"/>
        <v>697.32</v>
      </c>
      <c r="T13418">
        <f t="shared" si="1256"/>
        <v>0.61256544502617805</v>
      </c>
      <c r="U13418">
        <f t="shared" si="1257"/>
        <v>837.72</v>
      </c>
      <c r="V13418">
        <f t="shared" si="1258"/>
        <v>139.7874345549738</v>
      </c>
      <c r="W13418" t="str">
        <f t="shared" si="1259"/>
        <v>LOSS</v>
      </c>
    </row>
    <row r="13419" spans="8:23" x14ac:dyDescent="0.35">
      <c r="H13419">
        <v>2011</v>
      </c>
      <c r="I13419" t="s">
        <v>21</v>
      </c>
      <c r="J13419" t="s">
        <v>2546</v>
      </c>
      <c r="K13419" t="s">
        <v>260</v>
      </c>
      <c r="L13419" t="str">
        <f t="shared" si="1254"/>
        <v>Nationwide Tailors Ltd</v>
      </c>
      <c r="M13419" t="s">
        <v>54</v>
      </c>
      <c r="N13419" t="s">
        <v>2571</v>
      </c>
      <c r="O13419">
        <v>348</v>
      </c>
      <c r="P13419">
        <v>1.41</v>
      </c>
      <c r="Q13419">
        <v>1.79</v>
      </c>
      <c r="R13419">
        <v>1.7761989342806395E-3</v>
      </c>
      <c r="S13419">
        <f t="shared" si="1255"/>
        <v>490.67999999999995</v>
      </c>
      <c r="T13419">
        <f t="shared" si="1256"/>
        <v>0.61811722912966249</v>
      </c>
      <c r="U13419">
        <f t="shared" si="1257"/>
        <v>622.91999999999996</v>
      </c>
      <c r="V13419">
        <f t="shared" si="1258"/>
        <v>131.62188277087034</v>
      </c>
      <c r="W13419" t="str">
        <f t="shared" si="1259"/>
        <v>LOSS</v>
      </c>
    </row>
    <row r="13420" spans="8:23" x14ac:dyDescent="0.35">
      <c r="H13420">
        <v>2011</v>
      </c>
      <c r="I13420" t="s">
        <v>21</v>
      </c>
      <c r="J13420" t="s">
        <v>2546</v>
      </c>
      <c r="K13420" t="s">
        <v>260</v>
      </c>
      <c r="L13420" t="str">
        <f t="shared" si="1254"/>
        <v>Nationwide Tailors Ltd</v>
      </c>
      <c r="M13420" t="s">
        <v>59</v>
      </c>
      <c r="N13420" t="s">
        <v>2572</v>
      </c>
      <c r="O13420">
        <v>420</v>
      </c>
      <c r="P13420">
        <v>1.58</v>
      </c>
      <c r="Q13420">
        <v>1.7</v>
      </c>
      <c r="R13420">
        <v>1.2285012285012285E-3</v>
      </c>
      <c r="S13420">
        <f t="shared" si="1255"/>
        <v>663.6</v>
      </c>
      <c r="T13420">
        <f t="shared" si="1256"/>
        <v>0.51597051597051591</v>
      </c>
      <c r="U13420">
        <f t="shared" si="1257"/>
        <v>714</v>
      </c>
      <c r="V13420">
        <f t="shared" si="1258"/>
        <v>49.884029484029462</v>
      </c>
      <c r="W13420" t="str">
        <f t="shared" si="1259"/>
        <v>LOSS</v>
      </c>
    </row>
    <row r="13421" spans="8:23" x14ac:dyDescent="0.35">
      <c r="H13421">
        <v>2011</v>
      </c>
      <c r="I13421" t="s">
        <v>21</v>
      </c>
      <c r="J13421" t="s">
        <v>2546</v>
      </c>
      <c r="K13421" t="s">
        <v>260</v>
      </c>
      <c r="L13421" t="str">
        <f t="shared" si="1254"/>
        <v>Nationwide Tailors Ltd</v>
      </c>
      <c r="M13421" t="s">
        <v>64</v>
      </c>
      <c r="N13421" t="s">
        <v>2573</v>
      </c>
      <c r="O13421">
        <v>264</v>
      </c>
      <c r="P13421">
        <v>1.58</v>
      </c>
      <c r="Q13421">
        <v>1.87</v>
      </c>
      <c r="R13421">
        <v>1.0741138560687433E-3</v>
      </c>
      <c r="S13421">
        <f t="shared" si="1255"/>
        <v>417.12</v>
      </c>
      <c r="T13421">
        <f t="shared" si="1256"/>
        <v>0.28356605800214824</v>
      </c>
      <c r="U13421">
        <f t="shared" si="1257"/>
        <v>493.68</v>
      </c>
      <c r="V13421">
        <f t="shared" si="1258"/>
        <v>76.276433941997851</v>
      </c>
      <c r="W13421" t="str">
        <f t="shared" si="1259"/>
        <v>LOSS</v>
      </c>
    </row>
    <row r="13422" spans="8:23" x14ac:dyDescent="0.35">
      <c r="H13422">
        <v>2011</v>
      </c>
      <c r="I13422" t="s">
        <v>21</v>
      </c>
      <c r="J13422" t="s">
        <v>2546</v>
      </c>
      <c r="K13422" t="s">
        <v>260</v>
      </c>
      <c r="L13422" t="str">
        <f t="shared" si="1254"/>
        <v>Nationwide Tailors Ltd</v>
      </c>
      <c r="M13422" t="s">
        <v>69</v>
      </c>
      <c r="N13422" t="s">
        <v>2574</v>
      </c>
      <c r="O13422">
        <v>720</v>
      </c>
      <c r="P13422">
        <v>1.4</v>
      </c>
      <c r="Q13422">
        <v>1.81</v>
      </c>
      <c r="R13422">
        <v>1.483679525222552E-3</v>
      </c>
      <c r="S13422">
        <f t="shared" si="1255"/>
        <v>1007.9999999999999</v>
      </c>
      <c r="T13422">
        <f t="shared" si="1256"/>
        <v>1.0682492581602374</v>
      </c>
      <c r="U13422">
        <f t="shared" si="1257"/>
        <v>1303.2</v>
      </c>
      <c r="V13422">
        <f t="shared" si="1258"/>
        <v>294.13175074183994</v>
      </c>
      <c r="W13422" t="str">
        <f t="shared" si="1259"/>
        <v>LOSS</v>
      </c>
    </row>
    <row r="13423" spans="8:23" x14ac:dyDescent="0.35">
      <c r="H13423">
        <v>2011</v>
      </c>
      <c r="I13423" t="s">
        <v>21</v>
      </c>
      <c r="J13423" t="s">
        <v>2546</v>
      </c>
      <c r="K13423" t="s">
        <v>260</v>
      </c>
      <c r="L13423" t="str">
        <f t="shared" si="1254"/>
        <v>Nationwide Tailors Ltd</v>
      </c>
      <c r="M13423" t="s">
        <v>74</v>
      </c>
      <c r="N13423" t="s">
        <v>2575</v>
      </c>
      <c r="O13423">
        <v>276</v>
      </c>
      <c r="P13423">
        <v>1.49</v>
      </c>
      <c r="Q13423">
        <v>1.75</v>
      </c>
      <c r="R13423">
        <v>1.8018018018018018E-3</v>
      </c>
      <c r="S13423">
        <f t="shared" si="1255"/>
        <v>411.24</v>
      </c>
      <c r="T13423">
        <f t="shared" si="1256"/>
        <v>0.49729729729729732</v>
      </c>
      <c r="U13423">
        <f t="shared" si="1257"/>
        <v>483</v>
      </c>
      <c r="V13423">
        <f t="shared" si="1258"/>
        <v>71.262702702702697</v>
      </c>
      <c r="W13423" t="str">
        <f t="shared" si="1259"/>
        <v>LOSS</v>
      </c>
    </row>
    <row r="13424" spans="8:23" x14ac:dyDescent="0.35">
      <c r="H13424">
        <v>2011</v>
      </c>
      <c r="I13424" t="s">
        <v>21</v>
      </c>
      <c r="J13424" t="s">
        <v>2546</v>
      </c>
      <c r="K13424" t="s">
        <v>260</v>
      </c>
      <c r="L13424" t="str">
        <f t="shared" si="1254"/>
        <v>Nationwide Tailors Ltd</v>
      </c>
      <c r="M13424" t="s">
        <v>79</v>
      </c>
      <c r="N13424" t="s">
        <v>2576</v>
      </c>
      <c r="O13424">
        <v>420</v>
      </c>
      <c r="P13424">
        <v>1.48</v>
      </c>
      <c r="Q13424">
        <v>1.8</v>
      </c>
      <c r="R13424">
        <v>1.0706638115631692E-3</v>
      </c>
      <c r="S13424">
        <f t="shared" si="1255"/>
        <v>621.6</v>
      </c>
      <c r="T13424">
        <f t="shared" si="1256"/>
        <v>0.44967880085653106</v>
      </c>
      <c r="U13424">
        <f t="shared" si="1257"/>
        <v>756</v>
      </c>
      <c r="V13424">
        <f t="shared" si="1258"/>
        <v>133.95032119914345</v>
      </c>
      <c r="W13424" t="str">
        <f t="shared" si="1259"/>
        <v>LOSS</v>
      </c>
    </row>
    <row r="13425" spans="8:23" x14ac:dyDescent="0.35">
      <c r="H13425">
        <v>2011</v>
      </c>
      <c r="I13425" t="s">
        <v>21</v>
      </c>
      <c r="J13425" t="s">
        <v>2546</v>
      </c>
      <c r="K13425" t="s">
        <v>260</v>
      </c>
      <c r="L13425" t="str">
        <f t="shared" si="1254"/>
        <v>Nationwide Tailors Ltd</v>
      </c>
      <c r="M13425" t="s">
        <v>84</v>
      </c>
      <c r="N13425" t="s">
        <v>2579</v>
      </c>
      <c r="O13425">
        <v>600</v>
      </c>
      <c r="P13425">
        <v>1.56</v>
      </c>
      <c r="Q13425">
        <v>1.85</v>
      </c>
      <c r="R13425">
        <v>1.1600928074245939E-3</v>
      </c>
      <c r="S13425">
        <f t="shared" si="1255"/>
        <v>936</v>
      </c>
      <c r="T13425">
        <f t="shared" si="1256"/>
        <v>0.6960556844547563</v>
      </c>
      <c r="U13425">
        <f t="shared" si="1257"/>
        <v>1110</v>
      </c>
      <c r="V13425">
        <f t="shared" si="1258"/>
        <v>173.30394431554524</v>
      </c>
      <c r="W13425" t="str">
        <f t="shared" si="1259"/>
        <v>LOSS</v>
      </c>
    </row>
    <row r="13426" spans="8:23" x14ac:dyDescent="0.35">
      <c r="H13426">
        <v>2011</v>
      </c>
      <c r="I13426" t="s">
        <v>21</v>
      </c>
      <c r="J13426" t="s">
        <v>2546</v>
      </c>
      <c r="K13426" t="s">
        <v>260</v>
      </c>
      <c r="L13426" t="str">
        <f t="shared" si="1254"/>
        <v>Nationwide Tailors Ltd</v>
      </c>
      <c r="M13426" t="s">
        <v>89</v>
      </c>
      <c r="N13426" t="s">
        <v>2580</v>
      </c>
      <c r="O13426">
        <v>720</v>
      </c>
      <c r="P13426">
        <v>1.46</v>
      </c>
      <c r="Q13426">
        <v>1.9</v>
      </c>
      <c r="R13426">
        <v>1.3568521031207597E-3</v>
      </c>
      <c r="S13426">
        <f t="shared" si="1255"/>
        <v>1051.2</v>
      </c>
      <c r="T13426">
        <f t="shared" si="1256"/>
        <v>0.97693351424694697</v>
      </c>
      <c r="U13426">
        <f t="shared" si="1257"/>
        <v>1368</v>
      </c>
      <c r="V13426">
        <f t="shared" si="1258"/>
        <v>315.82306648575303</v>
      </c>
      <c r="W13426" t="str">
        <f t="shared" si="1259"/>
        <v>LOSS</v>
      </c>
    </row>
    <row r="13427" spans="8:23" x14ac:dyDescent="0.35">
      <c r="H13427">
        <v>2011</v>
      </c>
      <c r="I13427" t="s">
        <v>21</v>
      </c>
      <c r="J13427" t="s">
        <v>2546</v>
      </c>
      <c r="K13427" t="s">
        <v>260</v>
      </c>
      <c r="L13427" t="str">
        <f t="shared" si="1254"/>
        <v>Nationwide Tailors Ltd</v>
      </c>
      <c r="M13427" t="s">
        <v>94</v>
      </c>
      <c r="N13427" t="s">
        <v>2581</v>
      </c>
      <c r="O13427">
        <v>612</v>
      </c>
      <c r="P13427">
        <v>1.44</v>
      </c>
      <c r="Q13427">
        <v>1.76</v>
      </c>
      <c r="R13427">
        <v>1.6313213703099511E-3</v>
      </c>
      <c r="S13427">
        <f t="shared" si="1255"/>
        <v>881.28</v>
      </c>
      <c r="T13427">
        <f t="shared" si="1256"/>
        <v>0.99836867862969014</v>
      </c>
      <c r="U13427">
        <f t="shared" si="1257"/>
        <v>1077.1200000000001</v>
      </c>
      <c r="V13427">
        <f t="shared" si="1258"/>
        <v>194.84163132137044</v>
      </c>
      <c r="W13427" t="str">
        <f t="shared" si="1259"/>
        <v>LOSS</v>
      </c>
    </row>
    <row r="13428" spans="8:23" x14ac:dyDescent="0.35">
      <c r="H13428">
        <v>2011</v>
      </c>
      <c r="I13428" t="s">
        <v>21</v>
      </c>
      <c r="J13428" t="s">
        <v>2546</v>
      </c>
      <c r="K13428" t="s">
        <v>260</v>
      </c>
      <c r="L13428" t="str">
        <f t="shared" si="1254"/>
        <v>Nationwide Tailors Ltd</v>
      </c>
      <c r="M13428" t="s">
        <v>99</v>
      </c>
      <c r="N13428" t="s">
        <v>2582</v>
      </c>
      <c r="O13428">
        <v>276</v>
      </c>
      <c r="P13428">
        <v>1.51</v>
      </c>
      <c r="Q13428">
        <v>1.85</v>
      </c>
      <c r="R13428">
        <v>1.6778523489932886E-3</v>
      </c>
      <c r="S13428">
        <f t="shared" si="1255"/>
        <v>416.76</v>
      </c>
      <c r="T13428">
        <f t="shared" si="1256"/>
        <v>0.46308724832214765</v>
      </c>
      <c r="U13428">
        <f t="shared" si="1257"/>
        <v>510.6</v>
      </c>
      <c r="V13428">
        <f t="shared" si="1258"/>
        <v>93.376912751677878</v>
      </c>
      <c r="W13428" t="str">
        <f t="shared" si="1259"/>
        <v>LOSS</v>
      </c>
    </row>
    <row r="13429" spans="8:23" x14ac:dyDescent="0.35">
      <c r="H13429">
        <v>2011</v>
      </c>
      <c r="I13429" t="s">
        <v>21</v>
      </c>
      <c r="J13429" t="s">
        <v>2546</v>
      </c>
      <c r="K13429" t="s">
        <v>260</v>
      </c>
      <c r="L13429" t="str">
        <f t="shared" si="1254"/>
        <v>Nationwide Tailors Ltd</v>
      </c>
      <c r="M13429" t="s">
        <v>104</v>
      </c>
      <c r="N13429" t="s">
        <v>2583</v>
      </c>
      <c r="O13429">
        <v>720</v>
      </c>
      <c r="P13429">
        <v>1.4</v>
      </c>
      <c r="Q13429">
        <v>1.86</v>
      </c>
      <c r="R13429">
        <v>1.1507479861910242E-3</v>
      </c>
      <c r="S13429">
        <f t="shared" si="1255"/>
        <v>1007.9999999999999</v>
      </c>
      <c r="T13429">
        <f t="shared" si="1256"/>
        <v>0.8285385500575374</v>
      </c>
      <c r="U13429">
        <f t="shared" si="1257"/>
        <v>1339.2</v>
      </c>
      <c r="V13429">
        <f t="shared" si="1258"/>
        <v>330.37146144994261</v>
      </c>
      <c r="W13429" t="str">
        <f t="shared" si="1259"/>
        <v>LOSS</v>
      </c>
    </row>
    <row r="13430" spans="8:23" x14ac:dyDescent="0.35">
      <c r="H13430">
        <v>2011</v>
      </c>
      <c r="I13430" t="s">
        <v>21</v>
      </c>
      <c r="J13430" t="s">
        <v>2546</v>
      </c>
      <c r="K13430" t="s">
        <v>260</v>
      </c>
      <c r="L13430" t="str">
        <f t="shared" si="1254"/>
        <v>Nationwide Tailors Ltd</v>
      </c>
      <c r="M13430" t="s">
        <v>109</v>
      </c>
      <c r="N13430" t="s">
        <v>2584</v>
      </c>
      <c r="O13430">
        <v>444</v>
      </c>
      <c r="P13430">
        <v>1.49</v>
      </c>
      <c r="Q13430">
        <v>1.9</v>
      </c>
      <c r="R13430">
        <v>1.3037809647979139E-3</v>
      </c>
      <c r="S13430">
        <f t="shared" si="1255"/>
        <v>661.56</v>
      </c>
      <c r="T13430">
        <f t="shared" si="1256"/>
        <v>0.57887874837027375</v>
      </c>
      <c r="U13430">
        <f t="shared" si="1257"/>
        <v>843.59999999999991</v>
      </c>
      <c r="V13430">
        <f t="shared" si="1258"/>
        <v>181.46112125162969</v>
      </c>
      <c r="W13430" t="str">
        <f t="shared" si="1259"/>
        <v>LOSS</v>
      </c>
    </row>
    <row r="13431" spans="8:23" x14ac:dyDescent="0.35">
      <c r="H13431">
        <v>2011</v>
      </c>
      <c r="I13431" t="s">
        <v>21</v>
      </c>
      <c r="J13431" t="s">
        <v>2546</v>
      </c>
      <c r="K13431" t="s">
        <v>260</v>
      </c>
      <c r="L13431" t="str">
        <f t="shared" si="1254"/>
        <v>Nationwide Tailors Ltd</v>
      </c>
      <c r="M13431" t="s">
        <v>114</v>
      </c>
      <c r="N13431" t="s">
        <v>2585</v>
      </c>
      <c r="O13431">
        <v>624</v>
      </c>
      <c r="P13431">
        <v>1.52</v>
      </c>
      <c r="Q13431">
        <v>1.78</v>
      </c>
      <c r="R13431">
        <v>1.2004801920768306E-3</v>
      </c>
      <c r="S13431">
        <f t="shared" si="1255"/>
        <v>948.48</v>
      </c>
      <c r="T13431">
        <f t="shared" si="1256"/>
        <v>0.7490996398559423</v>
      </c>
      <c r="U13431">
        <f t="shared" si="1257"/>
        <v>1110.72</v>
      </c>
      <c r="V13431">
        <f t="shared" si="1258"/>
        <v>161.49090036014405</v>
      </c>
      <c r="W13431" t="str">
        <f t="shared" si="1259"/>
        <v>LOSS</v>
      </c>
    </row>
    <row r="13432" spans="8:23" x14ac:dyDescent="0.35">
      <c r="H13432">
        <v>2011</v>
      </c>
      <c r="I13432" t="s">
        <v>21</v>
      </c>
      <c r="J13432" t="s">
        <v>2546</v>
      </c>
      <c r="K13432" t="s">
        <v>260</v>
      </c>
      <c r="L13432" t="str">
        <f t="shared" si="1254"/>
        <v>Nationwide Tailors Ltd</v>
      </c>
      <c r="M13432" t="s">
        <v>119</v>
      </c>
      <c r="N13432" t="s">
        <v>2586</v>
      </c>
      <c r="O13432">
        <v>504</v>
      </c>
      <c r="P13432">
        <v>1.41</v>
      </c>
      <c r="Q13432">
        <v>1.87</v>
      </c>
      <c r="R13432">
        <v>1.652892561983471E-3</v>
      </c>
      <c r="S13432">
        <f t="shared" si="1255"/>
        <v>710.64</v>
      </c>
      <c r="T13432">
        <f t="shared" si="1256"/>
        <v>0.83305785123966936</v>
      </c>
      <c r="U13432">
        <f t="shared" si="1257"/>
        <v>942.48</v>
      </c>
      <c r="V13432">
        <f t="shared" si="1258"/>
        <v>231.00694214876037</v>
      </c>
      <c r="W13432" t="str">
        <f t="shared" si="1259"/>
        <v>LOSS</v>
      </c>
    </row>
    <row r="13433" spans="8:23" x14ac:dyDescent="0.35">
      <c r="H13433">
        <v>2011</v>
      </c>
      <c r="I13433" t="s">
        <v>21</v>
      </c>
      <c r="J13433" t="s">
        <v>2546</v>
      </c>
      <c r="K13433" t="s">
        <v>260</v>
      </c>
      <c r="L13433" t="str">
        <f t="shared" si="1254"/>
        <v>Nationwide Tailors Ltd</v>
      </c>
      <c r="M13433" t="s">
        <v>124</v>
      </c>
      <c r="N13433" t="s">
        <v>2587</v>
      </c>
      <c r="O13433">
        <v>576</v>
      </c>
      <c r="P13433">
        <v>1.43</v>
      </c>
      <c r="Q13433">
        <v>1.88</v>
      </c>
      <c r="R13433">
        <v>1.0917030567685589E-3</v>
      </c>
      <c r="S13433">
        <f t="shared" si="1255"/>
        <v>823.68</v>
      </c>
      <c r="T13433">
        <f t="shared" si="1256"/>
        <v>0.62882096069868987</v>
      </c>
      <c r="U13433">
        <f t="shared" si="1257"/>
        <v>1082.8799999999999</v>
      </c>
      <c r="V13433">
        <f t="shared" si="1258"/>
        <v>258.57117903930123</v>
      </c>
      <c r="W13433" t="str">
        <f t="shared" si="1259"/>
        <v>LOSS</v>
      </c>
    </row>
    <row r="13434" spans="8:23" x14ac:dyDescent="0.35">
      <c r="H13434">
        <v>2011</v>
      </c>
      <c r="I13434" t="s">
        <v>21</v>
      </c>
      <c r="J13434" t="s">
        <v>2546</v>
      </c>
      <c r="K13434" t="s">
        <v>260</v>
      </c>
      <c r="L13434" t="str">
        <f t="shared" si="1254"/>
        <v>Nationwide Tailors Ltd</v>
      </c>
      <c r="M13434" t="s">
        <v>129</v>
      </c>
      <c r="N13434" t="s">
        <v>2588</v>
      </c>
      <c r="O13434">
        <v>696</v>
      </c>
      <c r="P13434">
        <v>1.56</v>
      </c>
      <c r="Q13434">
        <v>1.84</v>
      </c>
      <c r="R13434">
        <v>1.0593220338983051E-3</v>
      </c>
      <c r="S13434">
        <f t="shared" si="1255"/>
        <v>1085.76</v>
      </c>
      <c r="T13434">
        <f t="shared" si="1256"/>
        <v>0.73728813559322037</v>
      </c>
      <c r="U13434">
        <f t="shared" si="1257"/>
        <v>1280.6400000000001</v>
      </c>
      <c r="V13434">
        <f t="shared" si="1258"/>
        <v>194.14271186440689</v>
      </c>
      <c r="W13434" t="str">
        <f t="shared" si="1259"/>
        <v>LOSS</v>
      </c>
    </row>
    <row r="13435" spans="8:23" x14ac:dyDescent="0.35">
      <c r="H13435">
        <v>2011</v>
      </c>
      <c r="I13435" t="s">
        <v>21</v>
      </c>
      <c r="J13435" t="s">
        <v>2546</v>
      </c>
      <c r="K13435" t="s">
        <v>260</v>
      </c>
      <c r="L13435" t="str">
        <f t="shared" si="1254"/>
        <v>Nationwide Tailors Ltd</v>
      </c>
      <c r="M13435" t="s">
        <v>134</v>
      </c>
      <c r="N13435" t="s">
        <v>2589</v>
      </c>
      <c r="O13435">
        <v>312</v>
      </c>
      <c r="P13435">
        <v>1.52</v>
      </c>
      <c r="Q13435">
        <v>1.71</v>
      </c>
      <c r="R13435">
        <v>1.5313935681470138E-3</v>
      </c>
      <c r="S13435">
        <f t="shared" si="1255"/>
        <v>474.24</v>
      </c>
      <c r="T13435">
        <f t="shared" si="1256"/>
        <v>0.4777947932618683</v>
      </c>
      <c r="U13435">
        <f t="shared" si="1257"/>
        <v>533.52</v>
      </c>
      <c r="V13435">
        <f t="shared" si="1258"/>
        <v>58.802205206738101</v>
      </c>
      <c r="W13435" t="str">
        <f t="shared" si="1259"/>
        <v>LOSS</v>
      </c>
    </row>
    <row r="13436" spans="8:23" x14ac:dyDescent="0.35">
      <c r="H13436">
        <v>2011</v>
      </c>
      <c r="I13436" t="s">
        <v>21</v>
      </c>
      <c r="J13436" t="s">
        <v>2546</v>
      </c>
      <c r="K13436" t="s">
        <v>260</v>
      </c>
      <c r="L13436" t="str">
        <f t="shared" si="1254"/>
        <v>Nationwide Tailors Ltd</v>
      </c>
      <c r="M13436" t="s">
        <v>139</v>
      </c>
      <c r="N13436" t="s">
        <v>2590</v>
      </c>
      <c r="O13436">
        <v>612</v>
      </c>
      <c r="P13436">
        <v>1.41</v>
      </c>
      <c r="Q13436">
        <v>1.81</v>
      </c>
      <c r="R13436">
        <v>1.3908205841446453E-3</v>
      </c>
      <c r="S13436">
        <f t="shared" si="1255"/>
        <v>862.92</v>
      </c>
      <c r="T13436">
        <f t="shared" si="1256"/>
        <v>0.85118219749652291</v>
      </c>
      <c r="U13436">
        <f t="shared" si="1257"/>
        <v>1107.72</v>
      </c>
      <c r="V13436">
        <f t="shared" si="1258"/>
        <v>243.94881780250356</v>
      </c>
      <c r="W13436" t="str">
        <f t="shared" si="1259"/>
        <v>LOSS</v>
      </c>
    </row>
    <row r="13437" spans="8:23" x14ac:dyDescent="0.35">
      <c r="H13437">
        <v>2011</v>
      </c>
      <c r="I13437" t="s">
        <v>21</v>
      </c>
      <c r="J13437" t="s">
        <v>2546</v>
      </c>
      <c r="K13437" t="s">
        <v>260</v>
      </c>
      <c r="L13437" t="str">
        <f t="shared" si="1254"/>
        <v>Nationwide Tailors Ltd</v>
      </c>
      <c r="M13437" t="s">
        <v>144</v>
      </c>
      <c r="N13437" t="s">
        <v>2591</v>
      </c>
      <c r="O13437">
        <v>720</v>
      </c>
      <c r="P13437">
        <v>1.53</v>
      </c>
      <c r="Q13437">
        <v>1.7</v>
      </c>
      <c r="R13437">
        <v>1.5360983102918587E-3</v>
      </c>
      <c r="S13437">
        <f t="shared" si="1255"/>
        <v>1101.5999999999999</v>
      </c>
      <c r="T13437">
        <f t="shared" si="1256"/>
        <v>1.1059907834101383</v>
      </c>
      <c r="U13437">
        <f t="shared" si="1257"/>
        <v>1224</v>
      </c>
      <c r="V13437">
        <f t="shared" si="1258"/>
        <v>121.29400921658996</v>
      </c>
      <c r="W13437" t="str">
        <f t="shared" si="1259"/>
        <v>LOSS</v>
      </c>
    </row>
    <row r="13438" spans="8:23" x14ac:dyDescent="0.35">
      <c r="H13438">
        <v>2011</v>
      </c>
      <c r="I13438" t="s">
        <v>21</v>
      </c>
      <c r="J13438" t="s">
        <v>2546</v>
      </c>
      <c r="K13438" t="s">
        <v>260</v>
      </c>
      <c r="L13438" t="str">
        <f t="shared" si="1254"/>
        <v>Nationwide Tailors Ltd</v>
      </c>
      <c r="M13438" t="s">
        <v>149</v>
      </c>
      <c r="N13438" t="s">
        <v>2592</v>
      </c>
      <c r="O13438">
        <v>252</v>
      </c>
      <c r="P13438">
        <v>1.4</v>
      </c>
      <c r="Q13438">
        <v>1.89</v>
      </c>
      <c r="R13438">
        <v>1.3477088948787063E-3</v>
      </c>
      <c r="S13438">
        <f t="shared" si="1255"/>
        <v>352.79999999999995</v>
      </c>
      <c r="T13438">
        <f t="shared" si="1256"/>
        <v>0.339622641509434</v>
      </c>
      <c r="U13438">
        <f t="shared" si="1257"/>
        <v>476.28</v>
      </c>
      <c r="V13438">
        <f t="shared" si="1258"/>
        <v>123.14037735849058</v>
      </c>
      <c r="W13438" t="str">
        <f t="shared" si="1259"/>
        <v>LOSS</v>
      </c>
    </row>
    <row r="13439" spans="8:23" x14ac:dyDescent="0.35">
      <c r="H13439">
        <v>2011</v>
      </c>
      <c r="I13439" t="s">
        <v>21</v>
      </c>
      <c r="J13439" t="s">
        <v>2546</v>
      </c>
      <c r="K13439" t="s">
        <v>260</v>
      </c>
      <c r="L13439" t="str">
        <f t="shared" si="1254"/>
        <v>Nationwide Tailors Ltd</v>
      </c>
      <c r="M13439" t="s">
        <v>154</v>
      </c>
      <c r="N13439" t="s">
        <v>2593</v>
      </c>
      <c r="O13439">
        <v>492</v>
      </c>
      <c r="P13439">
        <v>1.51</v>
      </c>
      <c r="Q13439">
        <v>1.76</v>
      </c>
      <c r="R13439">
        <v>1.718213058419244E-3</v>
      </c>
      <c r="S13439">
        <f t="shared" si="1255"/>
        <v>742.92</v>
      </c>
      <c r="T13439">
        <f t="shared" si="1256"/>
        <v>0.84536082474226804</v>
      </c>
      <c r="U13439">
        <f t="shared" si="1257"/>
        <v>865.92</v>
      </c>
      <c r="V13439">
        <f t="shared" si="1258"/>
        <v>122.15463917525773</v>
      </c>
      <c r="W13439" t="str">
        <f t="shared" si="1259"/>
        <v>LOSS</v>
      </c>
    </row>
    <row r="13440" spans="8:23" x14ac:dyDescent="0.35">
      <c r="H13440">
        <v>2011</v>
      </c>
      <c r="I13440" t="s">
        <v>21</v>
      </c>
      <c r="J13440" t="s">
        <v>2546</v>
      </c>
      <c r="K13440" t="s">
        <v>260</v>
      </c>
      <c r="L13440" t="str">
        <f t="shared" si="1254"/>
        <v>Nationwide Tailors Ltd</v>
      </c>
      <c r="M13440" t="s">
        <v>159</v>
      </c>
      <c r="N13440" t="s">
        <v>2594</v>
      </c>
      <c r="O13440">
        <v>456</v>
      </c>
      <c r="P13440">
        <v>1.53</v>
      </c>
      <c r="Q13440">
        <v>1.76</v>
      </c>
      <c r="R13440">
        <v>1.6891891891891893E-3</v>
      </c>
      <c r="S13440">
        <f t="shared" si="1255"/>
        <v>697.68000000000006</v>
      </c>
      <c r="T13440">
        <f t="shared" si="1256"/>
        <v>0.77027027027027029</v>
      </c>
      <c r="U13440">
        <f t="shared" si="1257"/>
        <v>802.56000000000006</v>
      </c>
      <c r="V13440">
        <f t="shared" si="1258"/>
        <v>104.10972972972972</v>
      </c>
      <c r="W13440" t="str">
        <f t="shared" si="1259"/>
        <v>LOSS</v>
      </c>
    </row>
    <row r="13441" spans="8:23" x14ac:dyDescent="0.35">
      <c r="H13441">
        <v>2011</v>
      </c>
      <c r="I13441" t="s">
        <v>21</v>
      </c>
      <c r="J13441" t="s">
        <v>2546</v>
      </c>
      <c r="K13441" t="s">
        <v>260</v>
      </c>
      <c r="L13441" t="str">
        <f t="shared" si="1254"/>
        <v>Nationwide Tailors Ltd</v>
      </c>
      <c r="M13441" t="s">
        <v>164</v>
      </c>
      <c r="N13441" t="s">
        <v>2595</v>
      </c>
      <c r="O13441">
        <v>636</v>
      </c>
      <c r="P13441">
        <v>1.46</v>
      </c>
      <c r="Q13441">
        <v>1.88</v>
      </c>
      <c r="R13441">
        <v>1.7543859649122807E-3</v>
      </c>
      <c r="S13441">
        <f t="shared" si="1255"/>
        <v>928.56</v>
      </c>
      <c r="T13441">
        <f t="shared" si="1256"/>
        <v>1.1157894736842104</v>
      </c>
      <c r="U13441">
        <f t="shared" si="1257"/>
        <v>1195.6799999999998</v>
      </c>
      <c r="V13441">
        <f t="shared" si="1258"/>
        <v>266.00421052631566</v>
      </c>
      <c r="W13441" t="str">
        <f t="shared" si="1259"/>
        <v>LOSS</v>
      </c>
    </row>
    <row r="13442" spans="8:23" x14ac:dyDescent="0.35">
      <c r="H13442">
        <v>2011</v>
      </c>
      <c r="I13442" t="s">
        <v>21</v>
      </c>
      <c r="J13442" t="s">
        <v>2546</v>
      </c>
      <c r="K13442" t="s">
        <v>260</v>
      </c>
      <c r="L13442" t="str">
        <f t="shared" si="1254"/>
        <v>Nationwide Tailors Ltd</v>
      </c>
      <c r="M13442" t="s">
        <v>169</v>
      </c>
      <c r="N13442" t="s">
        <v>2596</v>
      </c>
      <c r="O13442">
        <v>384</v>
      </c>
      <c r="P13442">
        <v>1.59</v>
      </c>
      <c r="Q13442">
        <v>1.78</v>
      </c>
      <c r="R13442">
        <v>1.2690355329949238E-3</v>
      </c>
      <c r="S13442">
        <f t="shared" si="1255"/>
        <v>610.56000000000006</v>
      </c>
      <c r="T13442">
        <f t="shared" si="1256"/>
        <v>0.48730964467005072</v>
      </c>
      <c r="U13442">
        <f t="shared" si="1257"/>
        <v>683.52</v>
      </c>
      <c r="V13442">
        <f t="shared" si="1258"/>
        <v>72.472690355329874</v>
      </c>
      <c r="W13442" t="str">
        <f t="shared" si="1259"/>
        <v>LOSS</v>
      </c>
    </row>
    <row r="13443" spans="8:23" x14ac:dyDescent="0.35">
      <c r="H13443">
        <v>2011</v>
      </c>
      <c r="I13443" t="s">
        <v>21</v>
      </c>
      <c r="J13443" t="s">
        <v>2546</v>
      </c>
      <c r="K13443" t="s">
        <v>260</v>
      </c>
      <c r="L13443" t="str">
        <f t="shared" ref="L13443:L13506" si="1260">VLOOKUP($K13443,$A$1:$C$124,MATCH($L$1,$A$1:$C$1,0),0)</f>
        <v>Nationwide Tailors Ltd</v>
      </c>
      <c r="M13443" t="s">
        <v>174</v>
      </c>
      <c r="N13443" t="s">
        <v>2597</v>
      </c>
      <c r="O13443">
        <v>468</v>
      </c>
      <c r="P13443">
        <v>1.42</v>
      </c>
      <c r="Q13443">
        <v>1.89</v>
      </c>
      <c r="R13443">
        <v>1.4265335235378032E-3</v>
      </c>
      <c r="S13443">
        <f t="shared" ref="S13443:S13506" si="1261">P13443*O13443</f>
        <v>664.56</v>
      </c>
      <c r="T13443">
        <f t="shared" ref="T13443:T13506" si="1262">R13443*O13443</f>
        <v>0.66761768901569185</v>
      </c>
      <c r="U13443">
        <f t="shared" ref="U13443:U13506" si="1263">Q13443*O13443</f>
        <v>884.52</v>
      </c>
      <c r="V13443">
        <f t="shared" ref="V13443:V13506" si="1264">Q13443*O13443-S13443-T13443</f>
        <v>219.29238231098435</v>
      </c>
      <c r="W13443" t="str">
        <f t="shared" ref="W13443:W13506" si="1265">IF(V13443&gt;1000,"PROFIT","LOSS")</f>
        <v>LOSS</v>
      </c>
    </row>
    <row r="13444" spans="8:23" x14ac:dyDescent="0.35">
      <c r="H13444">
        <v>2011</v>
      </c>
      <c r="I13444" t="s">
        <v>21</v>
      </c>
      <c r="J13444" t="s">
        <v>2546</v>
      </c>
      <c r="K13444" t="s">
        <v>260</v>
      </c>
      <c r="L13444" t="str">
        <f t="shared" si="1260"/>
        <v>Nationwide Tailors Ltd</v>
      </c>
      <c r="M13444" t="s">
        <v>179</v>
      </c>
      <c r="N13444" t="s">
        <v>2598</v>
      </c>
      <c r="O13444">
        <v>528</v>
      </c>
      <c r="P13444">
        <v>1.49</v>
      </c>
      <c r="Q13444">
        <v>1.75</v>
      </c>
      <c r="R13444">
        <v>1.3513513513513514E-3</v>
      </c>
      <c r="S13444">
        <f t="shared" si="1261"/>
        <v>786.72</v>
      </c>
      <c r="T13444">
        <f t="shared" si="1262"/>
        <v>0.71351351351351355</v>
      </c>
      <c r="U13444">
        <f t="shared" si="1263"/>
        <v>924</v>
      </c>
      <c r="V13444">
        <f t="shared" si="1264"/>
        <v>136.56648648648647</v>
      </c>
      <c r="W13444" t="str">
        <f t="shared" si="1265"/>
        <v>LOSS</v>
      </c>
    </row>
    <row r="13445" spans="8:23" x14ac:dyDescent="0.35">
      <c r="H13445">
        <v>2011</v>
      </c>
      <c r="I13445" t="s">
        <v>21</v>
      </c>
      <c r="J13445" t="s">
        <v>2546</v>
      </c>
      <c r="K13445" t="s">
        <v>260</v>
      </c>
      <c r="L13445" t="str">
        <f t="shared" si="1260"/>
        <v>Nationwide Tailors Ltd</v>
      </c>
      <c r="M13445" t="s">
        <v>184</v>
      </c>
      <c r="N13445" t="s">
        <v>2599</v>
      </c>
      <c r="O13445">
        <v>252</v>
      </c>
      <c r="P13445">
        <v>1.56</v>
      </c>
      <c r="Q13445">
        <v>1.79</v>
      </c>
      <c r="R13445">
        <v>1.3477088948787063E-3</v>
      </c>
      <c r="S13445">
        <f t="shared" si="1261"/>
        <v>393.12</v>
      </c>
      <c r="T13445">
        <f t="shared" si="1262"/>
        <v>0.339622641509434</v>
      </c>
      <c r="U13445">
        <f t="shared" si="1263"/>
        <v>451.08</v>
      </c>
      <c r="V13445">
        <f t="shared" si="1264"/>
        <v>57.620377358490543</v>
      </c>
      <c r="W13445" t="str">
        <f t="shared" si="1265"/>
        <v>LOSS</v>
      </c>
    </row>
    <row r="13446" spans="8:23" x14ac:dyDescent="0.35">
      <c r="H13446">
        <v>2011</v>
      </c>
      <c r="I13446" t="s">
        <v>21</v>
      </c>
      <c r="J13446" t="s">
        <v>2546</v>
      </c>
      <c r="K13446" t="s">
        <v>260</v>
      </c>
      <c r="L13446" t="str">
        <f t="shared" si="1260"/>
        <v>Nationwide Tailors Ltd</v>
      </c>
      <c r="M13446" t="s">
        <v>189</v>
      </c>
      <c r="N13446" t="s">
        <v>2600</v>
      </c>
      <c r="O13446">
        <v>444</v>
      </c>
      <c r="P13446">
        <v>1.46</v>
      </c>
      <c r="Q13446">
        <v>1.74</v>
      </c>
      <c r="R13446">
        <v>1.5290519877675841E-3</v>
      </c>
      <c r="S13446">
        <f t="shared" si="1261"/>
        <v>648.24</v>
      </c>
      <c r="T13446">
        <f t="shared" si="1262"/>
        <v>0.67889908256880738</v>
      </c>
      <c r="U13446">
        <f t="shared" si="1263"/>
        <v>772.56</v>
      </c>
      <c r="V13446">
        <f t="shared" si="1264"/>
        <v>123.64110091743113</v>
      </c>
      <c r="W13446" t="str">
        <f t="shared" si="1265"/>
        <v>LOSS</v>
      </c>
    </row>
    <row r="13447" spans="8:23" x14ac:dyDescent="0.35">
      <c r="H13447">
        <v>2011</v>
      </c>
      <c r="I13447" t="s">
        <v>21</v>
      </c>
      <c r="J13447" t="s">
        <v>2546</v>
      </c>
      <c r="K13447" t="s">
        <v>260</v>
      </c>
      <c r="L13447" t="str">
        <f t="shared" si="1260"/>
        <v>Nationwide Tailors Ltd</v>
      </c>
      <c r="M13447" t="s">
        <v>194</v>
      </c>
      <c r="N13447" t="s">
        <v>2601</v>
      </c>
      <c r="O13447">
        <v>240</v>
      </c>
      <c r="P13447">
        <v>1.46</v>
      </c>
      <c r="Q13447">
        <v>1.84</v>
      </c>
      <c r="R13447">
        <v>1.3623978201634877E-3</v>
      </c>
      <c r="S13447">
        <f t="shared" si="1261"/>
        <v>350.4</v>
      </c>
      <c r="T13447">
        <f t="shared" si="1262"/>
        <v>0.32697547683923706</v>
      </c>
      <c r="U13447">
        <f t="shared" si="1263"/>
        <v>441.6</v>
      </c>
      <c r="V13447">
        <f t="shared" si="1264"/>
        <v>90.873024523160808</v>
      </c>
      <c r="W13447" t="str">
        <f t="shared" si="1265"/>
        <v>LOSS</v>
      </c>
    </row>
    <row r="13448" spans="8:23" x14ac:dyDescent="0.35">
      <c r="H13448">
        <v>2011</v>
      </c>
      <c r="I13448" t="s">
        <v>21</v>
      </c>
      <c r="J13448" t="s">
        <v>2546</v>
      </c>
      <c r="K13448" t="s">
        <v>260</v>
      </c>
      <c r="L13448" t="str">
        <f t="shared" si="1260"/>
        <v>Nationwide Tailors Ltd</v>
      </c>
      <c r="M13448" t="s">
        <v>199</v>
      </c>
      <c r="N13448" t="s">
        <v>2602</v>
      </c>
      <c r="O13448">
        <v>480</v>
      </c>
      <c r="P13448">
        <v>1.58</v>
      </c>
      <c r="Q13448">
        <v>1.85</v>
      </c>
      <c r="R13448">
        <v>1.1337868480725624E-3</v>
      </c>
      <c r="S13448">
        <f t="shared" si="1261"/>
        <v>758.40000000000009</v>
      </c>
      <c r="T13448">
        <f t="shared" si="1262"/>
        <v>0.54421768707482998</v>
      </c>
      <c r="U13448">
        <f t="shared" si="1263"/>
        <v>888</v>
      </c>
      <c r="V13448">
        <f t="shared" si="1264"/>
        <v>129.05578231292509</v>
      </c>
      <c r="W13448" t="str">
        <f t="shared" si="1265"/>
        <v>LOSS</v>
      </c>
    </row>
    <row r="13449" spans="8:23" x14ac:dyDescent="0.35">
      <c r="H13449">
        <v>2011</v>
      </c>
      <c r="I13449" t="s">
        <v>21</v>
      </c>
      <c r="J13449" t="s">
        <v>2546</v>
      </c>
      <c r="K13449" t="s">
        <v>260</v>
      </c>
      <c r="L13449" t="str">
        <f t="shared" si="1260"/>
        <v>Nationwide Tailors Ltd</v>
      </c>
      <c r="M13449" t="s">
        <v>204</v>
      </c>
      <c r="N13449" t="s">
        <v>2603</v>
      </c>
      <c r="O13449">
        <v>396</v>
      </c>
      <c r="P13449">
        <v>1.41</v>
      </c>
      <c r="Q13449">
        <v>1.71</v>
      </c>
      <c r="R13449">
        <v>1.6891891891891893E-3</v>
      </c>
      <c r="S13449">
        <f t="shared" si="1261"/>
        <v>558.36</v>
      </c>
      <c r="T13449">
        <f t="shared" si="1262"/>
        <v>0.66891891891891897</v>
      </c>
      <c r="U13449">
        <f t="shared" si="1263"/>
        <v>677.16</v>
      </c>
      <c r="V13449">
        <f t="shared" si="1264"/>
        <v>118.13108108108104</v>
      </c>
      <c r="W13449" t="str">
        <f t="shared" si="1265"/>
        <v>LOSS</v>
      </c>
    </row>
    <row r="13450" spans="8:23" x14ac:dyDescent="0.35">
      <c r="H13450">
        <v>2011</v>
      </c>
      <c r="I13450" t="s">
        <v>21</v>
      </c>
      <c r="J13450" t="s">
        <v>2546</v>
      </c>
      <c r="K13450" t="s">
        <v>260</v>
      </c>
      <c r="L13450" t="str">
        <f t="shared" si="1260"/>
        <v>Nationwide Tailors Ltd</v>
      </c>
      <c r="M13450" t="s">
        <v>209</v>
      </c>
      <c r="N13450" t="s">
        <v>2604</v>
      </c>
      <c r="O13450">
        <v>372</v>
      </c>
      <c r="P13450">
        <v>1.57</v>
      </c>
      <c r="Q13450">
        <v>1.78</v>
      </c>
      <c r="R13450">
        <v>1.567398119122257E-3</v>
      </c>
      <c r="S13450">
        <f t="shared" si="1261"/>
        <v>584.04000000000008</v>
      </c>
      <c r="T13450">
        <f t="shared" si="1262"/>
        <v>0.58307210031347956</v>
      </c>
      <c r="U13450">
        <f t="shared" si="1263"/>
        <v>662.16</v>
      </c>
      <c r="V13450">
        <f t="shared" si="1264"/>
        <v>77.536927899686418</v>
      </c>
      <c r="W13450" t="str">
        <f t="shared" si="1265"/>
        <v>LOSS</v>
      </c>
    </row>
    <row r="13451" spans="8:23" x14ac:dyDescent="0.35">
      <c r="H13451">
        <v>2011</v>
      </c>
      <c r="I13451" t="s">
        <v>21</v>
      </c>
      <c r="J13451" t="s">
        <v>2546</v>
      </c>
      <c r="K13451" t="s">
        <v>260</v>
      </c>
      <c r="L13451" t="str">
        <f t="shared" si="1260"/>
        <v>Nationwide Tailors Ltd</v>
      </c>
      <c r="M13451" t="s">
        <v>214</v>
      </c>
      <c r="N13451" t="s">
        <v>2605</v>
      </c>
      <c r="O13451">
        <v>396</v>
      </c>
      <c r="P13451">
        <v>1.52</v>
      </c>
      <c r="Q13451">
        <v>1.76</v>
      </c>
      <c r="R13451">
        <v>1.1820330969267139E-3</v>
      </c>
      <c r="S13451">
        <f t="shared" si="1261"/>
        <v>601.91999999999996</v>
      </c>
      <c r="T13451">
        <f t="shared" si="1262"/>
        <v>0.46808510638297873</v>
      </c>
      <c r="U13451">
        <f t="shared" si="1263"/>
        <v>696.96</v>
      </c>
      <c r="V13451">
        <f t="shared" si="1264"/>
        <v>94.571914893617105</v>
      </c>
      <c r="W13451" t="str">
        <f t="shared" si="1265"/>
        <v>LOSS</v>
      </c>
    </row>
    <row r="13452" spans="8:23" x14ac:dyDescent="0.35">
      <c r="H13452">
        <v>2011</v>
      </c>
      <c r="I13452" t="s">
        <v>21</v>
      </c>
      <c r="J13452" t="s">
        <v>2546</v>
      </c>
      <c r="K13452" t="s">
        <v>260</v>
      </c>
      <c r="L13452" t="str">
        <f t="shared" si="1260"/>
        <v>Nationwide Tailors Ltd</v>
      </c>
      <c r="M13452" t="s">
        <v>219</v>
      </c>
      <c r="N13452" t="s">
        <v>2606</v>
      </c>
      <c r="O13452">
        <v>552</v>
      </c>
      <c r="P13452">
        <v>1.45</v>
      </c>
      <c r="Q13452">
        <v>1.72</v>
      </c>
      <c r="R13452">
        <v>1.2690355329949238E-3</v>
      </c>
      <c r="S13452">
        <f t="shared" si="1261"/>
        <v>800.4</v>
      </c>
      <c r="T13452">
        <f t="shared" si="1262"/>
        <v>0.70050761421319796</v>
      </c>
      <c r="U13452">
        <f t="shared" si="1263"/>
        <v>949.43999999999994</v>
      </c>
      <c r="V13452">
        <f t="shared" si="1264"/>
        <v>148.33949238578677</v>
      </c>
      <c r="W13452" t="str">
        <f t="shared" si="1265"/>
        <v>LOSS</v>
      </c>
    </row>
    <row r="13453" spans="8:23" x14ac:dyDescent="0.35">
      <c r="H13453">
        <v>2011</v>
      </c>
      <c r="I13453" t="s">
        <v>21</v>
      </c>
      <c r="J13453" t="s">
        <v>2546</v>
      </c>
      <c r="K13453" t="s">
        <v>260</v>
      </c>
      <c r="L13453" t="str">
        <f t="shared" si="1260"/>
        <v>Nationwide Tailors Ltd</v>
      </c>
      <c r="M13453" t="s">
        <v>224</v>
      </c>
      <c r="N13453" t="s">
        <v>2607</v>
      </c>
      <c r="O13453">
        <v>612</v>
      </c>
      <c r="P13453">
        <v>1.58</v>
      </c>
      <c r="Q13453">
        <v>1.88</v>
      </c>
      <c r="R13453">
        <v>1.1210762331838565E-3</v>
      </c>
      <c r="S13453">
        <f t="shared" si="1261"/>
        <v>966.96</v>
      </c>
      <c r="T13453">
        <f t="shared" si="1262"/>
        <v>0.68609865470852016</v>
      </c>
      <c r="U13453">
        <f t="shared" si="1263"/>
        <v>1150.56</v>
      </c>
      <c r="V13453">
        <f t="shared" si="1264"/>
        <v>182.91390134529138</v>
      </c>
      <c r="W13453" t="str">
        <f t="shared" si="1265"/>
        <v>LOSS</v>
      </c>
    </row>
    <row r="13454" spans="8:23" x14ac:dyDescent="0.35">
      <c r="H13454">
        <v>2011</v>
      </c>
      <c r="I13454" t="s">
        <v>21</v>
      </c>
      <c r="J13454" t="s">
        <v>2546</v>
      </c>
      <c r="K13454" t="s">
        <v>260</v>
      </c>
      <c r="L13454" t="str">
        <f t="shared" si="1260"/>
        <v>Nationwide Tailors Ltd</v>
      </c>
      <c r="M13454" t="s">
        <v>229</v>
      </c>
      <c r="N13454" t="s">
        <v>2608</v>
      </c>
      <c r="O13454">
        <v>276</v>
      </c>
      <c r="P13454">
        <v>1.57</v>
      </c>
      <c r="Q13454">
        <v>1.83</v>
      </c>
      <c r="R13454">
        <v>1.1778563015312131E-3</v>
      </c>
      <c r="S13454">
        <f t="shared" si="1261"/>
        <v>433.32</v>
      </c>
      <c r="T13454">
        <f t="shared" si="1262"/>
        <v>0.32508833922261482</v>
      </c>
      <c r="U13454">
        <f t="shared" si="1263"/>
        <v>505.08000000000004</v>
      </c>
      <c r="V13454">
        <f t="shared" si="1264"/>
        <v>71.434911660777431</v>
      </c>
      <c r="W13454" t="str">
        <f t="shared" si="1265"/>
        <v>LOSS</v>
      </c>
    </row>
    <row r="13455" spans="8:23" x14ac:dyDescent="0.35">
      <c r="H13455">
        <v>2011</v>
      </c>
      <c r="I13455" t="s">
        <v>21</v>
      </c>
      <c r="J13455" t="s">
        <v>2546</v>
      </c>
      <c r="K13455" t="s">
        <v>260</v>
      </c>
      <c r="L13455" t="str">
        <f t="shared" si="1260"/>
        <v>Nationwide Tailors Ltd</v>
      </c>
      <c r="M13455" t="s">
        <v>234</v>
      </c>
      <c r="N13455" t="s">
        <v>2609</v>
      </c>
      <c r="O13455">
        <v>264</v>
      </c>
      <c r="P13455">
        <v>1.42</v>
      </c>
      <c r="Q13455">
        <v>1.74</v>
      </c>
      <c r="R13455">
        <v>1.7152658662092624E-3</v>
      </c>
      <c r="S13455">
        <f t="shared" si="1261"/>
        <v>374.88</v>
      </c>
      <c r="T13455">
        <f t="shared" si="1262"/>
        <v>0.45283018867924529</v>
      </c>
      <c r="U13455">
        <f t="shared" si="1263"/>
        <v>459.36</v>
      </c>
      <c r="V13455">
        <f t="shared" si="1264"/>
        <v>84.027169811320775</v>
      </c>
      <c r="W13455" t="str">
        <f t="shared" si="1265"/>
        <v>LOSS</v>
      </c>
    </row>
    <row r="13456" spans="8:23" x14ac:dyDescent="0.35">
      <c r="H13456">
        <v>2011</v>
      </c>
      <c r="I13456" t="s">
        <v>21</v>
      </c>
      <c r="J13456" t="s">
        <v>2546</v>
      </c>
      <c r="K13456" t="s">
        <v>260</v>
      </c>
      <c r="L13456" t="str">
        <f t="shared" si="1260"/>
        <v>Nationwide Tailors Ltd</v>
      </c>
      <c r="M13456" t="s">
        <v>239</v>
      </c>
      <c r="N13456" t="s">
        <v>2610</v>
      </c>
      <c r="O13456">
        <v>660</v>
      </c>
      <c r="P13456">
        <v>1.56</v>
      </c>
      <c r="Q13456">
        <v>1.86</v>
      </c>
      <c r="R13456">
        <v>1.1918951132300357E-3</v>
      </c>
      <c r="S13456">
        <f t="shared" si="1261"/>
        <v>1029.6000000000001</v>
      </c>
      <c r="T13456">
        <f t="shared" si="1262"/>
        <v>0.78665077473182354</v>
      </c>
      <c r="U13456">
        <f t="shared" si="1263"/>
        <v>1227.6000000000001</v>
      </c>
      <c r="V13456">
        <f t="shared" si="1264"/>
        <v>197.21334922526819</v>
      </c>
      <c r="W13456" t="str">
        <f t="shared" si="1265"/>
        <v>LOSS</v>
      </c>
    </row>
    <row r="13457" spans="8:23" x14ac:dyDescent="0.35">
      <c r="H13457">
        <v>2011</v>
      </c>
      <c r="I13457" t="s">
        <v>21</v>
      </c>
      <c r="J13457" t="s">
        <v>2546</v>
      </c>
      <c r="K13457" t="s">
        <v>260</v>
      </c>
      <c r="L13457" t="str">
        <f t="shared" si="1260"/>
        <v>Nationwide Tailors Ltd</v>
      </c>
      <c r="M13457" t="s">
        <v>244</v>
      </c>
      <c r="N13457" t="s">
        <v>2611</v>
      </c>
      <c r="O13457">
        <v>300</v>
      </c>
      <c r="P13457">
        <v>1.48</v>
      </c>
      <c r="Q13457">
        <v>1.84</v>
      </c>
      <c r="R13457">
        <v>1.6447368421052631E-3</v>
      </c>
      <c r="S13457">
        <f t="shared" si="1261"/>
        <v>444</v>
      </c>
      <c r="T13457">
        <f t="shared" si="1262"/>
        <v>0.49342105263157893</v>
      </c>
      <c r="U13457">
        <f t="shared" si="1263"/>
        <v>552</v>
      </c>
      <c r="V13457">
        <f t="shared" si="1264"/>
        <v>107.50657894736842</v>
      </c>
      <c r="W13457" t="str">
        <f t="shared" si="1265"/>
        <v>LOSS</v>
      </c>
    </row>
    <row r="13458" spans="8:23" x14ac:dyDescent="0.35">
      <c r="H13458">
        <v>2011</v>
      </c>
      <c r="I13458" t="s">
        <v>21</v>
      </c>
      <c r="J13458" t="s">
        <v>2546</v>
      </c>
      <c r="K13458" t="s">
        <v>260</v>
      </c>
      <c r="L13458" t="str">
        <f t="shared" si="1260"/>
        <v>Nationwide Tailors Ltd</v>
      </c>
      <c r="M13458" t="s">
        <v>249</v>
      </c>
      <c r="N13458" t="s">
        <v>2612</v>
      </c>
      <c r="O13458">
        <v>492</v>
      </c>
      <c r="P13458">
        <v>1.59</v>
      </c>
      <c r="Q13458">
        <v>1.85</v>
      </c>
      <c r="R13458">
        <v>1.1918951132300357E-3</v>
      </c>
      <c r="S13458">
        <f t="shared" si="1261"/>
        <v>782.28000000000009</v>
      </c>
      <c r="T13458">
        <f t="shared" si="1262"/>
        <v>0.58641239570917758</v>
      </c>
      <c r="U13458">
        <f t="shared" si="1263"/>
        <v>910.2</v>
      </c>
      <c r="V13458">
        <f t="shared" si="1264"/>
        <v>127.33358760429078</v>
      </c>
      <c r="W13458" t="str">
        <f t="shared" si="1265"/>
        <v>LOSS</v>
      </c>
    </row>
    <row r="13459" spans="8:23" x14ac:dyDescent="0.35">
      <c r="H13459">
        <v>2011</v>
      </c>
      <c r="I13459" t="s">
        <v>21</v>
      </c>
      <c r="J13459" t="s">
        <v>2546</v>
      </c>
      <c r="K13459" t="s">
        <v>260</v>
      </c>
      <c r="L13459" t="str">
        <f t="shared" si="1260"/>
        <v>Nationwide Tailors Ltd</v>
      </c>
      <c r="M13459" t="s">
        <v>254</v>
      </c>
      <c r="N13459" t="s">
        <v>2613</v>
      </c>
      <c r="O13459">
        <v>588</v>
      </c>
      <c r="P13459">
        <v>1.52</v>
      </c>
      <c r="Q13459">
        <v>1.72</v>
      </c>
      <c r="R13459">
        <v>1.483679525222552E-3</v>
      </c>
      <c r="S13459">
        <f t="shared" si="1261"/>
        <v>893.76</v>
      </c>
      <c r="T13459">
        <f t="shared" si="1262"/>
        <v>0.87240356083086057</v>
      </c>
      <c r="U13459">
        <f t="shared" si="1263"/>
        <v>1011.36</v>
      </c>
      <c r="V13459">
        <f t="shared" si="1264"/>
        <v>116.72759643916916</v>
      </c>
      <c r="W13459" t="str">
        <f t="shared" si="1265"/>
        <v>LOSS</v>
      </c>
    </row>
    <row r="13460" spans="8:23" x14ac:dyDescent="0.35">
      <c r="H13460">
        <v>2011</v>
      </c>
      <c r="I13460" t="s">
        <v>21</v>
      </c>
      <c r="J13460" t="s">
        <v>2546</v>
      </c>
      <c r="K13460" t="s">
        <v>260</v>
      </c>
      <c r="L13460" t="str">
        <f t="shared" si="1260"/>
        <v>Nationwide Tailors Ltd</v>
      </c>
      <c r="M13460" t="s">
        <v>23</v>
      </c>
      <c r="N13460" t="s">
        <v>2614</v>
      </c>
      <c r="O13460">
        <v>588</v>
      </c>
      <c r="P13460">
        <v>1.41</v>
      </c>
      <c r="Q13460">
        <v>1.78</v>
      </c>
      <c r="R13460">
        <v>1.4104372355430183E-3</v>
      </c>
      <c r="S13460">
        <f t="shared" si="1261"/>
        <v>829.07999999999993</v>
      </c>
      <c r="T13460">
        <f t="shared" si="1262"/>
        <v>0.82933709449929471</v>
      </c>
      <c r="U13460">
        <f t="shared" si="1263"/>
        <v>1046.6400000000001</v>
      </c>
      <c r="V13460">
        <f t="shared" si="1264"/>
        <v>216.73066290550088</v>
      </c>
      <c r="W13460" t="str">
        <f t="shared" si="1265"/>
        <v>LOSS</v>
      </c>
    </row>
    <row r="13461" spans="8:23" x14ac:dyDescent="0.35">
      <c r="H13461">
        <v>2011</v>
      </c>
      <c r="I13461" t="s">
        <v>21</v>
      </c>
      <c r="J13461" t="s">
        <v>2546</v>
      </c>
      <c r="K13461" t="s">
        <v>260</v>
      </c>
      <c r="L13461" t="str">
        <f t="shared" si="1260"/>
        <v>Nationwide Tailors Ltd</v>
      </c>
      <c r="M13461" t="s">
        <v>28</v>
      </c>
      <c r="N13461" t="s">
        <v>2615</v>
      </c>
      <c r="O13461">
        <v>648</v>
      </c>
      <c r="P13461">
        <v>1.46</v>
      </c>
      <c r="Q13461">
        <v>1.72</v>
      </c>
      <c r="R13461">
        <v>1.375515818431912E-3</v>
      </c>
      <c r="S13461">
        <f t="shared" si="1261"/>
        <v>946.07999999999993</v>
      </c>
      <c r="T13461">
        <f t="shared" si="1262"/>
        <v>0.89133425034387892</v>
      </c>
      <c r="U13461">
        <f t="shared" si="1263"/>
        <v>1114.56</v>
      </c>
      <c r="V13461">
        <f t="shared" si="1264"/>
        <v>167.58866574965614</v>
      </c>
      <c r="W13461" t="str">
        <f t="shared" si="1265"/>
        <v>LOSS</v>
      </c>
    </row>
    <row r="13462" spans="8:23" x14ac:dyDescent="0.35">
      <c r="H13462">
        <v>2011</v>
      </c>
      <c r="I13462" t="s">
        <v>21</v>
      </c>
      <c r="J13462" t="s">
        <v>2546</v>
      </c>
      <c r="K13462" t="s">
        <v>260</v>
      </c>
      <c r="L13462" t="str">
        <f t="shared" si="1260"/>
        <v>Nationwide Tailors Ltd</v>
      </c>
      <c r="M13462" t="s">
        <v>33</v>
      </c>
      <c r="N13462" t="s">
        <v>2622</v>
      </c>
      <c r="O13462">
        <v>384</v>
      </c>
      <c r="P13462">
        <v>1.53</v>
      </c>
      <c r="Q13462">
        <v>1.79</v>
      </c>
      <c r="R13462">
        <v>1.0593220338983051E-3</v>
      </c>
      <c r="S13462">
        <f t="shared" si="1261"/>
        <v>587.52</v>
      </c>
      <c r="T13462">
        <f t="shared" si="1262"/>
        <v>0.40677966101694918</v>
      </c>
      <c r="U13462">
        <f t="shared" si="1263"/>
        <v>687.36</v>
      </c>
      <c r="V13462">
        <f t="shared" si="1264"/>
        <v>99.433220338983077</v>
      </c>
      <c r="W13462" t="str">
        <f t="shared" si="1265"/>
        <v>LOSS</v>
      </c>
    </row>
    <row r="13463" spans="8:23" x14ac:dyDescent="0.35">
      <c r="H13463">
        <v>2011</v>
      </c>
      <c r="I13463" t="s">
        <v>21</v>
      </c>
      <c r="J13463" t="s">
        <v>2546</v>
      </c>
      <c r="K13463" t="s">
        <v>260</v>
      </c>
      <c r="L13463" t="str">
        <f t="shared" si="1260"/>
        <v>Nationwide Tailors Ltd</v>
      </c>
      <c r="M13463" t="s">
        <v>39</v>
      </c>
      <c r="N13463" t="s">
        <v>2623</v>
      </c>
      <c r="O13463">
        <v>708</v>
      </c>
      <c r="P13463">
        <v>1.48</v>
      </c>
      <c r="Q13463">
        <v>1.76</v>
      </c>
      <c r="R13463">
        <v>1.4749262536873156E-3</v>
      </c>
      <c r="S13463">
        <f t="shared" si="1261"/>
        <v>1047.8399999999999</v>
      </c>
      <c r="T13463">
        <f t="shared" si="1262"/>
        <v>1.0442477876106195</v>
      </c>
      <c r="U13463">
        <f t="shared" si="1263"/>
        <v>1246.08</v>
      </c>
      <c r="V13463">
        <f t="shared" si="1264"/>
        <v>197.19575221238938</v>
      </c>
      <c r="W13463" t="str">
        <f t="shared" si="1265"/>
        <v>LOSS</v>
      </c>
    </row>
    <row r="13464" spans="8:23" x14ac:dyDescent="0.35">
      <c r="H13464">
        <v>2011</v>
      </c>
      <c r="I13464" t="s">
        <v>21</v>
      </c>
      <c r="J13464" t="s">
        <v>2546</v>
      </c>
      <c r="K13464" t="s">
        <v>260</v>
      </c>
      <c r="L13464" t="str">
        <f t="shared" si="1260"/>
        <v>Nationwide Tailors Ltd</v>
      </c>
      <c r="M13464" t="s">
        <v>44</v>
      </c>
      <c r="N13464" t="s">
        <v>2637</v>
      </c>
      <c r="O13464">
        <v>564</v>
      </c>
      <c r="P13464">
        <v>1.6</v>
      </c>
      <c r="Q13464">
        <v>1.85</v>
      </c>
      <c r="R13464">
        <v>1.7825311942959001E-3</v>
      </c>
      <c r="S13464">
        <f t="shared" si="1261"/>
        <v>902.40000000000009</v>
      </c>
      <c r="T13464">
        <f t="shared" si="1262"/>
        <v>1.0053475935828877</v>
      </c>
      <c r="U13464">
        <f t="shared" si="1263"/>
        <v>1043.4000000000001</v>
      </c>
      <c r="V13464">
        <f t="shared" si="1264"/>
        <v>139.99465240641712</v>
      </c>
      <c r="W13464" t="str">
        <f t="shared" si="1265"/>
        <v>LOSS</v>
      </c>
    </row>
    <row r="13465" spans="8:23" x14ac:dyDescent="0.35">
      <c r="H13465">
        <v>2011</v>
      </c>
      <c r="I13465" t="s">
        <v>21</v>
      </c>
      <c r="J13465" t="s">
        <v>647</v>
      </c>
      <c r="K13465" t="s">
        <v>264</v>
      </c>
      <c r="L13465" t="str">
        <f t="shared" si="1260"/>
        <v>GarmentHub Kenya</v>
      </c>
      <c r="M13465" t="s">
        <v>49</v>
      </c>
      <c r="N13465" t="s">
        <v>2638</v>
      </c>
      <c r="O13465">
        <v>756</v>
      </c>
      <c r="P13465">
        <v>1.45</v>
      </c>
      <c r="Q13465">
        <v>1.7</v>
      </c>
      <c r="R13465">
        <v>1.0638297872340426E-3</v>
      </c>
      <c r="S13465">
        <f t="shared" si="1261"/>
        <v>1096.2</v>
      </c>
      <c r="T13465">
        <f t="shared" si="1262"/>
        <v>0.80425531914893622</v>
      </c>
      <c r="U13465">
        <f t="shared" si="1263"/>
        <v>1285.2</v>
      </c>
      <c r="V13465">
        <f t="shared" si="1264"/>
        <v>188.19574468085105</v>
      </c>
      <c r="W13465" t="str">
        <f t="shared" si="1265"/>
        <v>LOSS</v>
      </c>
    </row>
    <row r="13466" spans="8:23" x14ac:dyDescent="0.35">
      <c r="H13466">
        <v>2011</v>
      </c>
      <c r="I13466" t="s">
        <v>21</v>
      </c>
      <c r="J13466" t="s">
        <v>647</v>
      </c>
      <c r="K13466" t="s">
        <v>264</v>
      </c>
      <c r="L13466" t="str">
        <f t="shared" si="1260"/>
        <v>GarmentHub Kenya</v>
      </c>
      <c r="M13466" t="s">
        <v>54</v>
      </c>
      <c r="N13466" t="s">
        <v>2639</v>
      </c>
      <c r="O13466">
        <v>720</v>
      </c>
      <c r="P13466">
        <v>1.46</v>
      </c>
      <c r="Q13466">
        <v>1.64</v>
      </c>
      <c r="R13466">
        <v>1.8281535648994515E-3</v>
      </c>
      <c r="S13466">
        <f t="shared" si="1261"/>
        <v>1051.2</v>
      </c>
      <c r="T13466">
        <f t="shared" si="1262"/>
        <v>1.3162705667276051</v>
      </c>
      <c r="U13466">
        <f t="shared" si="1263"/>
        <v>1180.8</v>
      </c>
      <c r="V13466">
        <f t="shared" si="1264"/>
        <v>128.2837294332723</v>
      </c>
      <c r="W13466" t="str">
        <f t="shared" si="1265"/>
        <v>LOSS</v>
      </c>
    </row>
    <row r="13467" spans="8:23" x14ac:dyDescent="0.35">
      <c r="H13467">
        <v>2011</v>
      </c>
      <c r="I13467" t="s">
        <v>21</v>
      </c>
      <c r="J13467" t="s">
        <v>647</v>
      </c>
      <c r="K13467" t="s">
        <v>264</v>
      </c>
      <c r="L13467" t="str">
        <f t="shared" si="1260"/>
        <v>GarmentHub Kenya</v>
      </c>
      <c r="M13467" t="s">
        <v>59</v>
      </c>
      <c r="N13467" t="s">
        <v>2640</v>
      </c>
      <c r="O13467">
        <v>636</v>
      </c>
      <c r="P13467">
        <v>1.3</v>
      </c>
      <c r="Q13467">
        <v>1.76</v>
      </c>
      <c r="R13467">
        <v>1.1918951132300357E-3</v>
      </c>
      <c r="S13467">
        <f t="shared" si="1261"/>
        <v>826.80000000000007</v>
      </c>
      <c r="T13467">
        <f t="shared" si="1262"/>
        <v>0.75804529201430271</v>
      </c>
      <c r="U13467">
        <f t="shared" si="1263"/>
        <v>1119.3599999999999</v>
      </c>
      <c r="V13467">
        <f t="shared" si="1264"/>
        <v>291.80195470798554</v>
      </c>
      <c r="W13467" t="str">
        <f t="shared" si="1265"/>
        <v>LOSS</v>
      </c>
    </row>
    <row r="13468" spans="8:23" x14ac:dyDescent="0.35">
      <c r="H13468">
        <v>2011</v>
      </c>
      <c r="I13468" t="s">
        <v>21</v>
      </c>
      <c r="J13468" t="s">
        <v>647</v>
      </c>
      <c r="K13468" t="s">
        <v>264</v>
      </c>
      <c r="L13468" t="str">
        <f t="shared" si="1260"/>
        <v>GarmentHub Kenya</v>
      </c>
      <c r="M13468" t="s">
        <v>64</v>
      </c>
      <c r="N13468" t="s">
        <v>2641</v>
      </c>
      <c r="O13468">
        <v>648</v>
      </c>
      <c r="P13468">
        <v>1.1599999999999999</v>
      </c>
      <c r="Q13468">
        <v>1.77</v>
      </c>
      <c r="R13468">
        <v>1.652892561983471E-3</v>
      </c>
      <c r="S13468">
        <f t="shared" si="1261"/>
        <v>751.68</v>
      </c>
      <c r="T13468">
        <f t="shared" si="1262"/>
        <v>1.0710743801652893</v>
      </c>
      <c r="U13468">
        <f t="shared" si="1263"/>
        <v>1146.96</v>
      </c>
      <c r="V13468">
        <f t="shared" si="1264"/>
        <v>394.20892561983482</v>
      </c>
      <c r="W13468" t="str">
        <f t="shared" si="1265"/>
        <v>LOSS</v>
      </c>
    </row>
    <row r="13469" spans="8:23" x14ac:dyDescent="0.35">
      <c r="H13469">
        <v>2011</v>
      </c>
      <c r="I13469" t="s">
        <v>21</v>
      </c>
      <c r="J13469" t="s">
        <v>647</v>
      </c>
      <c r="K13469" t="s">
        <v>264</v>
      </c>
      <c r="L13469" t="str">
        <f t="shared" si="1260"/>
        <v>GarmentHub Kenya</v>
      </c>
      <c r="M13469" t="s">
        <v>69</v>
      </c>
      <c r="N13469" t="s">
        <v>2642</v>
      </c>
      <c r="O13469">
        <v>768</v>
      </c>
      <c r="P13469">
        <v>1.17</v>
      </c>
      <c r="Q13469">
        <v>1.75</v>
      </c>
      <c r="R13469">
        <v>1.0695187165775401E-3</v>
      </c>
      <c r="S13469">
        <f t="shared" si="1261"/>
        <v>898.56</v>
      </c>
      <c r="T13469">
        <f t="shared" si="1262"/>
        <v>0.82139037433155082</v>
      </c>
      <c r="U13469">
        <f t="shared" si="1263"/>
        <v>1344</v>
      </c>
      <c r="V13469">
        <f t="shared" si="1264"/>
        <v>444.61860962566851</v>
      </c>
      <c r="W13469" t="str">
        <f t="shared" si="1265"/>
        <v>LOSS</v>
      </c>
    </row>
    <row r="13470" spans="8:23" x14ac:dyDescent="0.35">
      <c r="H13470">
        <v>2011</v>
      </c>
      <c r="I13470" t="s">
        <v>21</v>
      </c>
      <c r="J13470" t="s">
        <v>647</v>
      </c>
      <c r="K13470" t="s">
        <v>264</v>
      </c>
      <c r="L13470" t="str">
        <f t="shared" si="1260"/>
        <v>GarmentHub Kenya</v>
      </c>
      <c r="M13470" t="s">
        <v>74</v>
      </c>
      <c r="N13470" t="s">
        <v>2643</v>
      </c>
      <c r="O13470">
        <v>900</v>
      </c>
      <c r="P13470">
        <v>1.1000000000000001</v>
      </c>
      <c r="Q13470">
        <v>1.84</v>
      </c>
      <c r="R13470">
        <v>1.7152658662092624E-3</v>
      </c>
      <c r="S13470">
        <f t="shared" si="1261"/>
        <v>990.00000000000011</v>
      </c>
      <c r="T13470">
        <f t="shared" si="1262"/>
        <v>1.5437392795883362</v>
      </c>
      <c r="U13470">
        <f t="shared" si="1263"/>
        <v>1656</v>
      </c>
      <c r="V13470">
        <f t="shared" si="1264"/>
        <v>664.45626072041159</v>
      </c>
      <c r="W13470" t="str">
        <f t="shared" si="1265"/>
        <v>LOSS</v>
      </c>
    </row>
    <row r="13471" spans="8:23" x14ac:dyDescent="0.35">
      <c r="H13471">
        <v>2011</v>
      </c>
      <c r="I13471" t="s">
        <v>21</v>
      </c>
      <c r="J13471" t="s">
        <v>647</v>
      </c>
      <c r="K13471" t="s">
        <v>264</v>
      </c>
      <c r="L13471" t="str">
        <f t="shared" si="1260"/>
        <v>GarmentHub Kenya</v>
      </c>
      <c r="M13471" t="s">
        <v>79</v>
      </c>
      <c r="N13471" t="s">
        <v>2644</v>
      </c>
      <c r="O13471">
        <v>888</v>
      </c>
      <c r="P13471">
        <v>1.27</v>
      </c>
      <c r="Q13471">
        <v>1.89</v>
      </c>
      <c r="R13471">
        <v>1.6339869281045752E-3</v>
      </c>
      <c r="S13471">
        <f t="shared" si="1261"/>
        <v>1127.76</v>
      </c>
      <c r="T13471">
        <f t="shared" si="1262"/>
        <v>1.4509803921568627</v>
      </c>
      <c r="U13471">
        <f t="shared" si="1263"/>
        <v>1678.32</v>
      </c>
      <c r="V13471">
        <f t="shared" si="1264"/>
        <v>549.10901960784304</v>
      </c>
      <c r="W13471" t="str">
        <f t="shared" si="1265"/>
        <v>LOSS</v>
      </c>
    </row>
    <row r="13472" spans="8:23" x14ac:dyDescent="0.35">
      <c r="H13472">
        <v>2011</v>
      </c>
      <c r="I13472" t="s">
        <v>21</v>
      </c>
      <c r="J13472" t="s">
        <v>647</v>
      </c>
      <c r="K13472" t="s">
        <v>264</v>
      </c>
      <c r="L13472" t="str">
        <f t="shared" si="1260"/>
        <v>GarmentHub Kenya</v>
      </c>
      <c r="M13472" t="s">
        <v>84</v>
      </c>
      <c r="N13472" t="s">
        <v>2645</v>
      </c>
      <c r="O13472">
        <v>888</v>
      </c>
      <c r="P13472">
        <v>1.35</v>
      </c>
      <c r="Q13472">
        <v>1.64</v>
      </c>
      <c r="R13472">
        <v>1.2578616352201257E-3</v>
      </c>
      <c r="S13472">
        <f t="shared" si="1261"/>
        <v>1198.8000000000002</v>
      </c>
      <c r="T13472">
        <f t="shared" si="1262"/>
        <v>1.1169811320754717</v>
      </c>
      <c r="U13472">
        <f t="shared" si="1263"/>
        <v>1456.32</v>
      </c>
      <c r="V13472">
        <f t="shared" si="1264"/>
        <v>256.40301886792429</v>
      </c>
      <c r="W13472" t="str">
        <f t="shared" si="1265"/>
        <v>LOSS</v>
      </c>
    </row>
    <row r="13473" spans="8:23" x14ac:dyDescent="0.35">
      <c r="H13473">
        <v>2011</v>
      </c>
      <c r="I13473" t="s">
        <v>21</v>
      </c>
      <c r="J13473" t="s">
        <v>647</v>
      </c>
      <c r="K13473" t="s">
        <v>264</v>
      </c>
      <c r="L13473" t="str">
        <f t="shared" si="1260"/>
        <v>GarmentHub Kenya</v>
      </c>
      <c r="M13473" t="s">
        <v>89</v>
      </c>
      <c r="N13473" t="s">
        <v>2646</v>
      </c>
      <c r="O13473">
        <v>1152</v>
      </c>
      <c r="P13473">
        <v>1.21</v>
      </c>
      <c r="Q13473">
        <v>1.74</v>
      </c>
      <c r="R13473">
        <v>1.8181818181818182E-3</v>
      </c>
      <c r="S13473">
        <f t="shared" si="1261"/>
        <v>1393.92</v>
      </c>
      <c r="T13473">
        <f t="shared" si="1262"/>
        <v>2.0945454545454547</v>
      </c>
      <c r="U13473">
        <f t="shared" si="1263"/>
        <v>2004.48</v>
      </c>
      <c r="V13473">
        <f t="shared" si="1264"/>
        <v>608.46545454545446</v>
      </c>
      <c r="W13473" t="str">
        <f t="shared" si="1265"/>
        <v>LOSS</v>
      </c>
    </row>
    <row r="13474" spans="8:23" x14ac:dyDescent="0.35">
      <c r="H13474">
        <v>2011</v>
      </c>
      <c r="I13474" t="s">
        <v>21</v>
      </c>
      <c r="J13474" t="s">
        <v>647</v>
      </c>
      <c r="K13474" t="s">
        <v>264</v>
      </c>
      <c r="L13474" t="str">
        <f t="shared" si="1260"/>
        <v>GarmentHub Kenya</v>
      </c>
      <c r="M13474" t="s">
        <v>94</v>
      </c>
      <c r="N13474" t="s">
        <v>2647</v>
      </c>
      <c r="O13474">
        <v>732</v>
      </c>
      <c r="P13474">
        <v>1.24</v>
      </c>
      <c r="Q13474">
        <v>1.64</v>
      </c>
      <c r="R13474">
        <v>1.7421602787456446E-3</v>
      </c>
      <c r="S13474">
        <f t="shared" si="1261"/>
        <v>907.68</v>
      </c>
      <c r="T13474">
        <f t="shared" si="1262"/>
        <v>1.2752613240418118</v>
      </c>
      <c r="U13474">
        <f t="shared" si="1263"/>
        <v>1200.48</v>
      </c>
      <c r="V13474">
        <f t="shared" si="1264"/>
        <v>291.52473867595825</v>
      </c>
      <c r="W13474" t="str">
        <f t="shared" si="1265"/>
        <v>LOSS</v>
      </c>
    </row>
    <row r="13475" spans="8:23" x14ac:dyDescent="0.35">
      <c r="H13475">
        <v>2011</v>
      </c>
      <c r="I13475" t="s">
        <v>21</v>
      </c>
      <c r="J13475" t="s">
        <v>647</v>
      </c>
      <c r="K13475" t="s">
        <v>264</v>
      </c>
      <c r="L13475" t="str">
        <f t="shared" si="1260"/>
        <v>GarmentHub Kenya</v>
      </c>
      <c r="M13475" t="s">
        <v>99</v>
      </c>
      <c r="N13475" t="s">
        <v>2648</v>
      </c>
      <c r="O13475">
        <v>1128</v>
      </c>
      <c r="P13475">
        <v>1.36</v>
      </c>
      <c r="Q13475">
        <v>1.7</v>
      </c>
      <c r="R13475">
        <v>1.092896174863388E-3</v>
      </c>
      <c r="S13475">
        <f t="shared" si="1261"/>
        <v>1534.0800000000002</v>
      </c>
      <c r="T13475">
        <f t="shared" si="1262"/>
        <v>1.2327868852459016</v>
      </c>
      <c r="U13475">
        <f t="shared" si="1263"/>
        <v>1917.6</v>
      </c>
      <c r="V13475">
        <f t="shared" si="1264"/>
        <v>382.28721311475385</v>
      </c>
      <c r="W13475" t="str">
        <f t="shared" si="1265"/>
        <v>LOSS</v>
      </c>
    </row>
    <row r="13476" spans="8:23" x14ac:dyDescent="0.35">
      <c r="H13476">
        <v>2011</v>
      </c>
      <c r="I13476" t="s">
        <v>21</v>
      </c>
      <c r="J13476" t="s">
        <v>647</v>
      </c>
      <c r="K13476" t="s">
        <v>264</v>
      </c>
      <c r="L13476" t="str">
        <f t="shared" si="1260"/>
        <v>GarmentHub Kenya</v>
      </c>
      <c r="M13476" t="s">
        <v>104</v>
      </c>
      <c r="N13476" t="s">
        <v>2649</v>
      </c>
      <c r="O13476">
        <v>1308</v>
      </c>
      <c r="P13476">
        <v>1.43</v>
      </c>
      <c r="Q13476">
        <v>1.65</v>
      </c>
      <c r="R13476">
        <v>1.0460251046025104E-3</v>
      </c>
      <c r="S13476">
        <f t="shared" si="1261"/>
        <v>1870.4399999999998</v>
      </c>
      <c r="T13476">
        <f t="shared" si="1262"/>
        <v>1.3682008368200835</v>
      </c>
      <c r="U13476">
        <f t="shared" si="1263"/>
        <v>2158.1999999999998</v>
      </c>
      <c r="V13476">
        <f t="shared" si="1264"/>
        <v>286.39179916317988</v>
      </c>
      <c r="W13476" t="str">
        <f t="shared" si="1265"/>
        <v>LOSS</v>
      </c>
    </row>
    <row r="13477" spans="8:23" x14ac:dyDescent="0.35">
      <c r="H13477">
        <v>2011</v>
      </c>
      <c r="I13477" t="s">
        <v>21</v>
      </c>
      <c r="J13477" t="s">
        <v>594</v>
      </c>
      <c r="K13477" t="s">
        <v>268</v>
      </c>
      <c r="L13477" t="str">
        <f t="shared" si="1260"/>
        <v>SuperStitch Industries</v>
      </c>
      <c r="M13477" t="s">
        <v>109</v>
      </c>
      <c r="N13477" t="s">
        <v>2650</v>
      </c>
      <c r="O13477">
        <v>120</v>
      </c>
      <c r="P13477">
        <v>1.18</v>
      </c>
      <c r="Q13477">
        <v>1.32</v>
      </c>
      <c r="R13477">
        <v>1.5360983102918587E-3</v>
      </c>
      <c r="S13477">
        <f t="shared" si="1261"/>
        <v>141.6</v>
      </c>
      <c r="T13477">
        <f t="shared" si="1262"/>
        <v>0.18433179723502305</v>
      </c>
      <c r="U13477">
        <f t="shared" si="1263"/>
        <v>158.4</v>
      </c>
      <c r="V13477">
        <f t="shared" si="1264"/>
        <v>16.61566820276499</v>
      </c>
      <c r="W13477" t="str">
        <f t="shared" si="1265"/>
        <v>LOSS</v>
      </c>
    </row>
    <row r="13478" spans="8:23" x14ac:dyDescent="0.35">
      <c r="H13478">
        <v>2011</v>
      </c>
      <c r="I13478" t="s">
        <v>21</v>
      </c>
      <c r="J13478" t="s">
        <v>594</v>
      </c>
      <c r="K13478" t="s">
        <v>268</v>
      </c>
      <c r="L13478" t="str">
        <f t="shared" si="1260"/>
        <v>SuperStitch Industries</v>
      </c>
      <c r="M13478" t="s">
        <v>114</v>
      </c>
      <c r="N13478" t="s">
        <v>2651</v>
      </c>
      <c r="O13478">
        <v>60</v>
      </c>
      <c r="P13478">
        <v>1.19</v>
      </c>
      <c r="Q13478">
        <v>1.27</v>
      </c>
      <c r="R13478">
        <v>1.0395010395010396E-3</v>
      </c>
      <c r="S13478">
        <f t="shared" si="1261"/>
        <v>71.399999999999991</v>
      </c>
      <c r="T13478">
        <f t="shared" si="1262"/>
        <v>6.2370062370062374E-2</v>
      </c>
      <c r="U13478">
        <f t="shared" si="1263"/>
        <v>76.2</v>
      </c>
      <c r="V13478">
        <f t="shared" si="1264"/>
        <v>4.7376299376299489</v>
      </c>
      <c r="W13478" t="str">
        <f t="shared" si="1265"/>
        <v>LOSS</v>
      </c>
    </row>
    <row r="13479" spans="8:23" x14ac:dyDescent="0.35">
      <c r="H13479">
        <v>2011</v>
      </c>
      <c r="I13479" t="s">
        <v>21</v>
      </c>
      <c r="J13479" t="s">
        <v>38</v>
      </c>
      <c r="K13479" t="s">
        <v>272</v>
      </c>
      <c r="L13479" t="str">
        <f t="shared" si="1260"/>
        <v>ProWear Manufacturers</v>
      </c>
      <c r="M13479" t="s">
        <v>119</v>
      </c>
      <c r="N13479" t="s">
        <v>2652</v>
      </c>
      <c r="O13479">
        <v>8088</v>
      </c>
      <c r="P13479">
        <v>0.98</v>
      </c>
      <c r="Q13479">
        <v>1.01</v>
      </c>
      <c r="R13479">
        <v>1.076426264800861E-3</v>
      </c>
      <c r="S13479">
        <f t="shared" si="1261"/>
        <v>7926.24</v>
      </c>
      <c r="T13479">
        <f t="shared" si="1262"/>
        <v>8.7061356297093635</v>
      </c>
      <c r="U13479">
        <f t="shared" si="1263"/>
        <v>8168.88</v>
      </c>
      <c r="V13479">
        <f t="shared" si="1264"/>
        <v>233.93386437029096</v>
      </c>
      <c r="W13479" t="str">
        <f t="shared" si="1265"/>
        <v>LOSS</v>
      </c>
    </row>
    <row r="13480" spans="8:23" x14ac:dyDescent="0.35">
      <c r="H13480">
        <v>2011</v>
      </c>
      <c r="I13480" t="s">
        <v>21</v>
      </c>
      <c r="J13480" t="s">
        <v>38</v>
      </c>
      <c r="K13480" t="s">
        <v>272</v>
      </c>
      <c r="L13480" t="str">
        <f t="shared" si="1260"/>
        <v>ProWear Manufacturers</v>
      </c>
      <c r="M13480" t="s">
        <v>124</v>
      </c>
      <c r="N13480" t="s">
        <v>2653</v>
      </c>
      <c r="O13480">
        <v>8388</v>
      </c>
      <c r="P13480">
        <v>0.88</v>
      </c>
      <c r="Q13480">
        <v>0.93</v>
      </c>
      <c r="R13480">
        <v>1.4684287812041115E-3</v>
      </c>
      <c r="S13480">
        <f t="shared" si="1261"/>
        <v>7381.44</v>
      </c>
      <c r="T13480">
        <f t="shared" si="1262"/>
        <v>12.317180616740087</v>
      </c>
      <c r="U13480">
        <f t="shared" si="1263"/>
        <v>7800.84</v>
      </c>
      <c r="V13480">
        <f t="shared" si="1264"/>
        <v>407.08281938326047</v>
      </c>
      <c r="W13480" t="str">
        <f t="shared" si="1265"/>
        <v>LOSS</v>
      </c>
    </row>
    <row r="13481" spans="8:23" x14ac:dyDescent="0.35">
      <c r="H13481">
        <v>2011</v>
      </c>
      <c r="I13481" t="s">
        <v>21</v>
      </c>
      <c r="J13481" t="s">
        <v>38</v>
      </c>
      <c r="K13481" t="s">
        <v>272</v>
      </c>
      <c r="L13481" t="str">
        <f t="shared" si="1260"/>
        <v>ProWear Manufacturers</v>
      </c>
      <c r="M13481" t="s">
        <v>129</v>
      </c>
      <c r="N13481" t="s">
        <v>2654</v>
      </c>
      <c r="O13481">
        <v>6300</v>
      </c>
      <c r="P13481">
        <v>0.81</v>
      </c>
      <c r="Q13481">
        <v>1.1299999999999999</v>
      </c>
      <c r="R13481">
        <v>1.0834236186348862E-3</v>
      </c>
      <c r="S13481">
        <f t="shared" si="1261"/>
        <v>5103</v>
      </c>
      <c r="T13481">
        <f t="shared" si="1262"/>
        <v>6.8255687973997832</v>
      </c>
      <c r="U13481">
        <f t="shared" si="1263"/>
        <v>7118.9999999999991</v>
      </c>
      <c r="V13481">
        <f t="shared" si="1264"/>
        <v>2009.1744312025994</v>
      </c>
      <c r="W13481" t="str">
        <f t="shared" si="1265"/>
        <v>PROFIT</v>
      </c>
    </row>
    <row r="13482" spans="8:23" x14ac:dyDescent="0.35">
      <c r="H13482">
        <v>2011</v>
      </c>
      <c r="I13482" t="s">
        <v>21</v>
      </c>
      <c r="J13482" t="s">
        <v>38</v>
      </c>
      <c r="K13482" t="s">
        <v>272</v>
      </c>
      <c r="L13482" t="str">
        <f t="shared" si="1260"/>
        <v>ProWear Manufacturers</v>
      </c>
      <c r="M13482" t="s">
        <v>134</v>
      </c>
      <c r="N13482" t="s">
        <v>2655</v>
      </c>
      <c r="O13482">
        <v>9240</v>
      </c>
      <c r="P13482">
        <v>0.53</v>
      </c>
      <c r="Q13482">
        <v>1.18</v>
      </c>
      <c r="R13482">
        <v>1.4814814814814814E-3</v>
      </c>
      <c r="S13482">
        <f t="shared" si="1261"/>
        <v>4897.2</v>
      </c>
      <c r="T13482">
        <f t="shared" si="1262"/>
        <v>13.688888888888888</v>
      </c>
      <c r="U13482">
        <f t="shared" si="1263"/>
        <v>10903.199999999999</v>
      </c>
      <c r="V13482">
        <f t="shared" si="1264"/>
        <v>5992.3111111111102</v>
      </c>
      <c r="W13482" t="str">
        <f t="shared" si="1265"/>
        <v>PROFIT</v>
      </c>
    </row>
    <row r="13483" spans="8:23" x14ac:dyDescent="0.35">
      <c r="H13483">
        <v>2011</v>
      </c>
      <c r="I13483" t="s">
        <v>21</v>
      </c>
      <c r="J13483" t="s">
        <v>38</v>
      </c>
      <c r="K13483" t="s">
        <v>272</v>
      </c>
      <c r="L13483" t="str">
        <f t="shared" si="1260"/>
        <v>ProWear Manufacturers</v>
      </c>
      <c r="M13483" t="s">
        <v>139</v>
      </c>
      <c r="N13483" t="s">
        <v>2656</v>
      </c>
      <c r="O13483">
        <v>5616</v>
      </c>
      <c r="P13483">
        <v>0.82</v>
      </c>
      <c r="Q13483">
        <v>1.06</v>
      </c>
      <c r="R13483">
        <v>1.4224751066856331E-3</v>
      </c>
      <c r="S13483">
        <f t="shared" si="1261"/>
        <v>4605.12</v>
      </c>
      <c r="T13483">
        <f t="shared" si="1262"/>
        <v>7.9886201991465153</v>
      </c>
      <c r="U13483">
        <f t="shared" si="1263"/>
        <v>5952.96</v>
      </c>
      <c r="V13483">
        <f t="shared" si="1264"/>
        <v>1339.8513798008537</v>
      </c>
      <c r="W13483" t="str">
        <f t="shared" si="1265"/>
        <v>PROFIT</v>
      </c>
    </row>
    <row r="13484" spans="8:23" x14ac:dyDescent="0.35">
      <c r="H13484">
        <v>2011</v>
      </c>
      <c r="I13484" t="s">
        <v>21</v>
      </c>
      <c r="J13484" t="s">
        <v>38</v>
      </c>
      <c r="K13484" t="s">
        <v>272</v>
      </c>
      <c r="L13484" t="str">
        <f t="shared" si="1260"/>
        <v>ProWear Manufacturers</v>
      </c>
      <c r="M13484" t="s">
        <v>144</v>
      </c>
      <c r="N13484" t="s">
        <v>2657</v>
      </c>
      <c r="O13484">
        <v>5736</v>
      </c>
      <c r="P13484">
        <v>0.79</v>
      </c>
      <c r="Q13484">
        <v>1.1499999999999999</v>
      </c>
      <c r="R13484">
        <v>1.1111111111111111E-3</v>
      </c>
      <c r="S13484">
        <f t="shared" si="1261"/>
        <v>4531.4400000000005</v>
      </c>
      <c r="T13484">
        <f t="shared" si="1262"/>
        <v>6.3733333333333331</v>
      </c>
      <c r="U13484">
        <f t="shared" si="1263"/>
        <v>6596.4</v>
      </c>
      <c r="V13484">
        <f t="shared" si="1264"/>
        <v>2058.5866666666657</v>
      </c>
      <c r="W13484" t="str">
        <f t="shared" si="1265"/>
        <v>PROFIT</v>
      </c>
    </row>
    <row r="13485" spans="8:23" x14ac:dyDescent="0.35">
      <c r="H13485">
        <v>2011</v>
      </c>
      <c r="I13485" t="s">
        <v>21</v>
      </c>
      <c r="J13485" t="s">
        <v>38</v>
      </c>
      <c r="K13485" t="s">
        <v>272</v>
      </c>
      <c r="L13485" t="str">
        <f t="shared" si="1260"/>
        <v>ProWear Manufacturers</v>
      </c>
      <c r="M13485" t="s">
        <v>149</v>
      </c>
      <c r="N13485" t="s">
        <v>2658</v>
      </c>
      <c r="O13485">
        <v>8196</v>
      </c>
      <c r="P13485">
        <v>0.84</v>
      </c>
      <c r="Q13485">
        <v>0.94</v>
      </c>
      <c r="R13485">
        <v>1.567398119122257E-3</v>
      </c>
      <c r="S13485">
        <f t="shared" si="1261"/>
        <v>6884.6399999999994</v>
      </c>
      <c r="T13485">
        <f t="shared" si="1262"/>
        <v>12.846394984326018</v>
      </c>
      <c r="U13485">
        <f t="shared" si="1263"/>
        <v>7704.24</v>
      </c>
      <c r="V13485">
        <f t="shared" si="1264"/>
        <v>806.75360501567434</v>
      </c>
      <c r="W13485" t="str">
        <f t="shared" si="1265"/>
        <v>LOSS</v>
      </c>
    </row>
    <row r="13486" spans="8:23" x14ac:dyDescent="0.35">
      <c r="H13486">
        <v>2011</v>
      </c>
      <c r="I13486" t="s">
        <v>21</v>
      </c>
      <c r="J13486" t="s">
        <v>38</v>
      </c>
      <c r="K13486" t="s">
        <v>272</v>
      </c>
      <c r="L13486" t="str">
        <f t="shared" si="1260"/>
        <v>ProWear Manufacturers</v>
      </c>
      <c r="M13486" t="s">
        <v>154</v>
      </c>
      <c r="N13486" t="s">
        <v>2659</v>
      </c>
      <c r="O13486">
        <v>5148</v>
      </c>
      <c r="P13486">
        <v>0.44</v>
      </c>
      <c r="Q13486">
        <v>1.03</v>
      </c>
      <c r="R13486">
        <v>1.7123287671232876E-3</v>
      </c>
      <c r="S13486">
        <f t="shared" si="1261"/>
        <v>2265.12</v>
      </c>
      <c r="T13486">
        <f t="shared" si="1262"/>
        <v>8.8150684931506849</v>
      </c>
      <c r="U13486">
        <f t="shared" si="1263"/>
        <v>5302.4400000000005</v>
      </c>
      <c r="V13486">
        <f t="shared" si="1264"/>
        <v>3028.50493150685</v>
      </c>
      <c r="W13486" t="str">
        <f t="shared" si="1265"/>
        <v>PROFIT</v>
      </c>
    </row>
    <row r="13487" spans="8:23" x14ac:dyDescent="0.35">
      <c r="H13487">
        <v>2011</v>
      </c>
      <c r="I13487" t="s">
        <v>21</v>
      </c>
      <c r="J13487" t="s">
        <v>38</v>
      </c>
      <c r="K13487" t="s">
        <v>272</v>
      </c>
      <c r="L13487" t="str">
        <f t="shared" si="1260"/>
        <v>ProWear Manufacturers</v>
      </c>
      <c r="M13487" t="s">
        <v>159</v>
      </c>
      <c r="N13487" t="s">
        <v>2660</v>
      </c>
      <c r="O13487">
        <v>9396</v>
      </c>
      <c r="P13487">
        <v>0.76</v>
      </c>
      <c r="Q13487">
        <v>1.04</v>
      </c>
      <c r="R13487">
        <v>1.6313213703099511E-3</v>
      </c>
      <c r="S13487">
        <f t="shared" si="1261"/>
        <v>7140.96</v>
      </c>
      <c r="T13487">
        <f t="shared" si="1262"/>
        <v>15.327895595432301</v>
      </c>
      <c r="U13487">
        <f t="shared" si="1263"/>
        <v>9771.84</v>
      </c>
      <c r="V13487">
        <f t="shared" si="1264"/>
        <v>2615.5521044045677</v>
      </c>
      <c r="W13487" t="str">
        <f t="shared" si="1265"/>
        <v>PROFIT</v>
      </c>
    </row>
    <row r="13488" spans="8:23" x14ac:dyDescent="0.35">
      <c r="H13488">
        <v>2011</v>
      </c>
      <c r="I13488" t="s">
        <v>21</v>
      </c>
      <c r="J13488" t="s">
        <v>38</v>
      </c>
      <c r="K13488" t="s">
        <v>272</v>
      </c>
      <c r="L13488" t="str">
        <f t="shared" si="1260"/>
        <v>ProWear Manufacturers</v>
      </c>
      <c r="M13488" t="s">
        <v>164</v>
      </c>
      <c r="N13488" t="s">
        <v>2661</v>
      </c>
      <c r="O13488">
        <v>6696</v>
      </c>
      <c r="P13488">
        <v>0.98</v>
      </c>
      <c r="Q13488">
        <v>1.1200000000000001</v>
      </c>
      <c r="R13488">
        <v>1.0504201680672268E-3</v>
      </c>
      <c r="S13488">
        <f t="shared" si="1261"/>
        <v>6562.08</v>
      </c>
      <c r="T13488">
        <f t="shared" si="1262"/>
        <v>7.0336134453781511</v>
      </c>
      <c r="U13488">
        <f t="shared" si="1263"/>
        <v>7499.52</v>
      </c>
      <c r="V13488">
        <f t="shared" si="1264"/>
        <v>930.40638655462237</v>
      </c>
      <c r="W13488" t="str">
        <f t="shared" si="1265"/>
        <v>LOSS</v>
      </c>
    </row>
    <row r="13489" spans="8:23" x14ac:dyDescent="0.35">
      <c r="H13489">
        <v>2011</v>
      </c>
      <c r="I13489" t="s">
        <v>21</v>
      </c>
      <c r="J13489" t="s">
        <v>38</v>
      </c>
      <c r="K13489" t="s">
        <v>272</v>
      </c>
      <c r="L13489" t="str">
        <f t="shared" si="1260"/>
        <v>ProWear Manufacturers</v>
      </c>
      <c r="M13489" t="s">
        <v>169</v>
      </c>
      <c r="N13489" t="s">
        <v>2662</v>
      </c>
      <c r="O13489">
        <v>5784</v>
      </c>
      <c r="P13489">
        <v>0.6</v>
      </c>
      <c r="Q13489">
        <v>1.1299999999999999</v>
      </c>
      <c r="R13489">
        <v>1.6366612111292963E-3</v>
      </c>
      <c r="S13489">
        <f t="shared" si="1261"/>
        <v>3470.4</v>
      </c>
      <c r="T13489">
        <f t="shared" si="1262"/>
        <v>9.4664484451718494</v>
      </c>
      <c r="U13489">
        <f t="shared" si="1263"/>
        <v>6535.9199999999992</v>
      </c>
      <c r="V13489">
        <f t="shared" si="1264"/>
        <v>3056.0535515548272</v>
      </c>
      <c r="W13489" t="str">
        <f t="shared" si="1265"/>
        <v>PROFIT</v>
      </c>
    </row>
    <row r="13490" spans="8:23" x14ac:dyDescent="0.35">
      <c r="H13490">
        <v>2011</v>
      </c>
      <c r="I13490" t="s">
        <v>21</v>
      </c>
      <c r="J13490" t="s">
        <v>38</v>
      </c>
      <c r="K13490" t="s">
        <v>272</v>
      </c>
      <c r="L13490" t="str">
        <f t="shared" si="1260"/>
        <v>ProWear Manufacturers</v>
      </c>
      <c r="M13490" t="s">
        <v>174</v>
      </c>
      <c r="N13490" t="s">
        <v>2663</v>
      </c>
      <c r="O13490">
        <v>6060</v>
      </c>
      <c r="P13490">
        <v>0.67</v>
      </c>
      <c r="Q13490">
        <v>1.01</v>
      </c>
      <c r="R13490">
        <v>1.3037809647979139E-3</v>
      </c>
      <c r="S13490">
        <f t="shared" si="1261"/>
        <v>4060.2000000000003</v>
      </c>
      <c r="T13490">
        <f t="shared" si="1262"/>
        <v>7.9009126466753585</v>
      </c>
      <c r="U13490">
        <f t="shared" si="1263"/>
        <v>6120.6</v>
      </c>
      <c r="V13490">
        <f t="shared" si="1264"/>
        <v>2052.4990873533247</v>
      </c>
      <c r="W13490" t="str">
        <f t="shared" si="1265"/>
        <v>PROFIT</v>
      </c>
    </row>
    <row r="13491" spans="8:23" x14ac:dyDescent="0.35">
      <c r="H13491">
        <v>2011</v>
      </c>
      <c r="I13491" t="s">
        <v>21</v>
      </c>
      <c r="J13491" t="s">
        <v>38</v>
      </c>
      <c r="K13491" t="s">
        <v>272</v>
      </c>
      <c r="L13491" t="str">
        <f t="shared" si="1260"/>
        <v>ProWear Manufacturers</v>
      </c>
      <c r="M13491" t="s">
        <v>179</v>
      </c>
      <c r="N13491" t="s">
        <v>2664</v>
      </c>
      <c r="O13491">
        <v>7512</v>
      </c>
      <c r="P13491">
        <v>1.0900000000000001</v>
      </c>
      <c r="Q13491">
        <v>1.18</v>
      </c>
      <c r="R13491">
        <v>1.1111111111111111E-3</v>
      </c>
      <c r="S13491">
        <f t="shared" si="1261"/>
        <v>8188.0800000000008</v>
      </c>
      <c r="T13491">
        <f t="shared" si="1262"/>
        <v>8.3466666666666658</v>
      </c>
      <c r="U13491">
        <f t="shared" si="1263"/>
        <v>8864.16</v>
      </c>
      <c r="V13491">
        <f t="shared" si="1264"/>
        <v>667.73333333333233</v>
      </c>
      <c r="W13491" t="str">
        <f t="shared" si="1265"/>
        <v>LOSS</v>
      </c>
    </row>
    <row r="13492" spans="8:23" x14ac:dyDescent="0.35">
      <c r="H13492">
        <v>2011</v>
      </c>
      <c r="I13492" t="s">
        <v>21</v>
      </c>
      <c r="J13492" t="s">
        <v>38</v>
      </c>
      <c r="K13492" t="s">
        <v>272</v>
      </c>
      <c r="L13492" t="str">
        <f t="shared" si="1260"/>
        <v>ProWear Manufacturers</v>
      </c>
      <c r="M13492" t="s">
        <v>184</v>
      </c>
      <c r="N13492" t="s">
        <v>2665</v>
      </c>
      <c r="O13492">
        <v>8472</v>
      </c>
      <c r="P13492">
        <v>0.99</v>
      </c>
      <c r="Q13492">
        <v>1.1000000000000001</v>
      </c>
      <c r="R13492">
        <v>1.25E-3</v>
      </c>
      <c r="S13492">
        <f t="shared" si="1261"/>
        <v>8387.2800000000007</v>
      </c>
      <c r="T13492">
        <f t="shared" si="1262"/>
        <v>10.59</v>
      </c>
      <c r="U13492">
        <f t="shared" si="1263"/>
        <v>9319.2000000000007</v>
      </c>
      <c r="V13492">
        <f t="shared" si="1264"/>
        <v>921.33</v>
      </c>
      <c r="W13492" t="str">
        <f t="shared" si="1265"/>
        <v>LOSS</v>
      </c>
    </row>
    <row r="13493" spans="8:23" x14ac:dyDescent="0.35">
      <c r="H13493">
        <v>2011</v>
      </c>
      <c r="I13493" t="s">
        <v>21</v>
      </c>
      <c r="J13493" t="s">
        <v>38</v>
      </c>
      <c r="K13493" t="s">
        <v>272</v>
      </c>
      <c r="L13493" t="str">
        <f t="shared" si="1260"/>
        <v>ProWear Manufacturers</v>
      </c>
      <c r="M13493" t="s">
        <v>189</v>
      </c>
      <c r="N13493" t="s">
        <v>2666</v>
      </c>
      <c r="O13493">
        <v>6228</v>
      </c>
      <c r="P13493">
        <v>0.99</v>
      </c>
      <c r="Q13493">
        <v>1.07</v>
      </c>
      <c r="R13493">
        <v>1.6611295681063123E-3</v>
      </c>
      <c r="S13493">
        <f t="shared" si="1261"/>
        <v>6165.72</v>
      </c>
      <c r="T13493">
        <f t="shared" si="1262"/>
        <v>10.345514950166113</v>
      </c>
      <c r="U13493">
        <f t="shared" si="1263"/>
        <v>6663.96</v>
      </c>
      <c r="V13493">
        <f t="shared" si="1264"/>
        <v>487.89448504983369</v>
      </c>
      <c r="W13493" t="str">
        <f t="shared" si="1265"/>
        <v>LOSS</v>
      </c>
    </row>
    <row r="13494" spans="8:23" x14ac:dyDescent="0.35">
      <c r="H13494">
        <v>2011</v>
      </c>
      <c r="I13494" t="s">
        <v>21</v>
      </c>
      <c r="J13494" t="s">
        <v>38</v>
      </c>
      <c r="K13494" t="s">
        <v>272</v>
      </c>
      <c r="L13494" t="str">
        <f t="shared" si="1260"/>
        <v>ProWear Manufacturers</v>
      </c>
      <c r="M13494" t="s">
        <v>194</v>
      </c>
      <c r="N13494" t="s">
        <v>2667</v>
      </c>
      <c r="O13494">
        <v>7944</v>
      </c>
      <c r="P13494">
        <v>0.62</v>
      </c>
      <c r="Q13494">
        <v>1.05</v>
      </c>
      <c r="R13494">
        <v>1.1587485515643105E-3</v>
      </c>
      <c r="S13494">
        <f t="shared" si="1261"/>
        <v>4925.28</v>
      </c>
      <c r="T13494">
        <f t="shared" si="1262"/>
        <v>9.2050984936268829</v>
      </c>
      <c r="U13494">
        <f t="shared" si="1263"/>
        <v>8341.2000000000007</v>
      </c>
      <c r="V13494">
        <f t="shared" si="1264"/>
        <v>3406.7149015063742</v>
      </c>
      <c r="W13494" t="str">
        <f t="shared" si="1265"/>
        <v>PROFIT</v>
      </c>
    </row>
    <row r="13495" spans="8:23" x14ac:dyDescent="0.35">
      <c r="H13495">
        <v>2011</v>
      </c>
      <c r="I13495" t="s">
        <v>21</v>
      </c>
      <c r="J13495" t="s">
        <v>38</v>
      </c>
      <c r="K13495" t="s">
        <v>272</v>
      </c>
      <c r="L13495" t="str">
        <f t="shared" si="1260"/>
        <v>ProWear Manufacturers</v>
      </c>
      <c r="M13495" t="s">
        <v>199</v>
      </c>
      <c r="N13495" t="s">
        <v>2668</v>
      </c>
      <c r="O13495">
        <v>7956</v>
      </c>
      <c r="P13495">
        <v>0.82</v>
      </c>
      <c r="Q13495">
        <v>1.1499999999999999</v>
      </c>
      <c r="R13495">
        <v>1.3262599469496021E-3</v>
      </c>
      <c r="S13495">
        <f t="shared" si="1261"/>
        <v>6523.9199999999992</v>
      </c>
      <c r="T13495">
        <f t="shared" si="1262"/>
        <v>10.551724137931034</v>
      </c>
      <c r="U13495">
        <f t="shared" si="1263"/>
        <v>9149.4</v>
      </c>
      <c r="V13495">
        <f t="shared" si="1264"/>
        <v>2614.9282758620693</v>
      </c>
      <c r="W13495" t="str">
        <f t="shared" si="1265"/>
        <v>PROFIT</v>
      </c>
    </row>
    <row r="13496" spans="8:23" x14ac:dyDescent="0.35">
      <c r="H13496">
        <v>2011</v>
      </c>
      <c r="I13496" t="s">
        <v>21</v>
      </c>
      <c r="J13496" t="s">
        <v>38</v>
      </c>
      <c r="K13496" t="s">
        <v>272</v>
      </c>
      <c r="L13496" t="str">
        <f t="shared" si="1260"/>
        <v>ProWear Manufacturers</v>
      </c>
      <c r="M13496" t="s">
        <v>204</v>
      </c>
      <c r="N13496" t="s">
        <v>2669</v>
      </c>
      <c r="O13496">
        <v>6036</v>
      </c>
      <c r="P13496">
        <v>0.76</v>
      </c>
      <c r="Q13496">
        <v>1.1399999999999999</v>
      </c>
      <c r="R13496">
        <v>1.076426264800861E-3</v>
      </c>
      <c r="S13496">
        <f t="shared" si="1261"/>
        <v>4587.3599999999997</v>
      </c>
      <c r="T13496">
        <f t="shared" si="1262"/>
        <v>6.4973089343379975</v>
      </c>
      <c r="U13496">
        <f t="shared" si="1263"/>
        <v>6881.0399999999991</v>
      </c>
      <c r="V13496">
        <f t="shared" si="1264"/>
        <v>2287.1826910656614</v>
      </c>
      <c r="W13496" t="str">
        <f t="shared" si="1265"/>
        <v>PROFIT</v>
      </c>
    </row>
    <row r="13497" spans="8:23" x14ac:dyDescent="0.35">
      <c r="H13497">
        <v>2011</v>
      </c>
      <c r="I13497" t="s">
        <v>21</v>
      </c>
      <c r="J13497" t="s">
        <v>38</v>
      </c>
      <c r="K13497" t="s">
        <v>272</v>
      </c>
      <c r="L13497" t="str">
        <f t="shared" si="1260"/>
        <v>ProWear Manufacturers</v>
      </c>
      <c r="M13497" t="s">
        <v>209</v>
      </c>
      <c r="N13497" t="s">
        <v>2670</v>
      </c>
      <c r="O13497">
        <v>8532</v>
      </c>
      <c r="P13497">
        <v>0.54</v>
      </c>
      <c r="Q13497">
        <v>1.0900000000000001</v>
      </c>
      <c r="R13497">
        <v>1.5432098765432098E-3</v>
      </c>
      <c r="S13497">
        <f t="shared" si="1261"/>
        <v>4607.2800000000007</v>
      </c>
      <c r="T13497">
        <f t="shared" si="1262"/>
        <v>13.166666666666666</v>
      </c>
      <c r="U13497">
        <f t="shared" si="1263"/>
        <v>9299.880000000001</v>
      </c>
      <c r="V13497">
        <f t="shared" si="1264"/>
        <v>4679.4333333333334</v>
      </c>
      <c r="W13497" t="str">
        <f t="shared" si="1265"/>
        <v>PROFIT</v>
      </c>
    </row>
    <row r="13498" spans="8:23" x14ac:dyDescent="0.35">
      <c r="H13498">
        <v>2011</v>
      </c>
      <c r="I13498" t="s">
        <v>21</v>
      </c>
      <c r="J13498" t="s">
        <v>38</v>
      </c>
      <c r="K13498" t="s">
        <v>272</v>
      </c>
      <c r="L13498" t="str">
        <f t="shared" si="1260"/>
        <v>ProWear Manufacturers</v>
      </c>
      <c r="M13498" t="s">
        <v>214</v>
      </c>
      <c r="N13498" t="s">
        <v>2671</v>
      </c>
      <c r="O13498">
        <v>7296</v>
      </c>
      <c r="P13498">
        <v>0.61</v>
      </c>
      <c r="Q13498">
        <v>1.04</v>
      </c>
      <c r="R13498">
        <v>1.3550135501355014E-3</v>
      </c>
      <c r="S13498">
        <f t="shared" si="1261"/>
        <v>4450.5599999999995</v>
      </c>
      <c r="T13498">
        <f t="shared" si="1262"/>
        <v>9.8861788617886184</v>
      </c>
      <c r="U13498">
        <f t="shared" si="1263"/>
        <v>7587.84</v>
      </c>
      <c r="V13498">
        <f t="shared" si="1264"/>
        <v>3127.3938211382119</v>
      </c>
      <c r="W13498" t="str">
        <f t="shared" si="1265"/>
        <v>PROFIT</v>
      </c>
    </row>
    <row r="13499" spans="8:23" x14ac:dyDescent="0.35">
      <c r="H13499">
        <v>2011</v>
      </c>
      <c r="I13499" t="s">
        <v>21</v>
      </c>
      <c r="J13499" t="s">
        <v>38</v>
      </c>
      <c r="K13499" t="s">
        <v>272</v>
      </c>
      <c r="L13499" t="str">
        <f t="shared" si="1260"/>
        <v>ProWear Manufacturers</v>
      </c>
      <c r="M13499" t="s">
        <v>219</v>
      </c>
      <c r="N13499" t="s">
        <v>2672</v>
      </c>
      <c r="O13499">
        <v>8712</v>
      </c>
      <c r="P13499">
        <v>0.89</v>
      </c>
      <c r="Q13499">
        <v>1.07</v>
      </c>
      <c r="R13499">
        <v>1.288659793814433E-3</v>
      </c>
      <c r="S13499">
        <f t="shared" si="1261"/>
        <v>7753.68</v>
      </c>
      <c r="T13499">
        <f t="shared" si="1262"/>
        <v>11.226804123711339</v>
      </c>
      <c r="U13499">
        <f t="shared" si="1263"/>
        <v>9321.84</v>
      </c>
      <c r="V13499">
        <f t="shared" si="1264"/>
        <v>1556.9331958762884</v>
      </c>
      <c r="W13499" t="str">
        <f t="shared" si="1265"/>
        <v>PROFIT</v>
      </c>
    </row>
    <row r="13500" spans="8:23" x14ac:dyDescent="0.35">
      <c r="H13500">
        <v>2011</v>
      </c>
      <c r="I13500" t="s">
        <v>21</v>
      </c>
      <c r="J13500" t="s">
        <v>38</v>
      </c>
      <c r="K13500" t="s">
        <v>272</v>
      </c>
      <c r="L13500" t="str">
        <f t="shared" si="1260"/>
        <v>ProWear Manufacturers</v>
      </c>
      <c r="M13500" t="s">
        <v>224</v>
      </c>
      <c r="N13500" t="s">
        <v>2673</v>
      </c>
      <c r="O13500">
        <v>7644</v>
      </c>
      <c r="P13500">
        <v>0.79</v>
      </c>
      <c r="Q13500">
        <v>1.04</v>
      </c>
      <c r="R13500">
        <v>1.2919896640826874E-3</v>
      </c>
      <c r="S13500">
        <f t="shared" si="1261"/>
        <v>6038.76</v>
      </c>
      <c r="T13500">
        <f t="shared" si="1262"/>
        <v>9.8759689922480618</v>
      </c>
      <c r="U13500">
        <f t="shared" si="1263"/>
        <v>7949.76</v>
      </c>
      <c r="V13500">
        <f t="shared" si="1264"/>
        <v>1901.1240310077519</v>
      </c>
      <c r="W13500" t="str">
        <f t="shared" si="1265"/>
        <v>PROFIT</v>
      </c>
    </row>
    <row r="13501" spans="8:23" x14ac:dyDescent="0.35">
      <c r="H13501">
        <v>2011</v>
      </c>
      <c r="I13501" t="s">
        <v>21</v>
      </c>
      <c r="J13501" t="s">
        <v>38</v>
      </c>
      <c r="K13501" t="s">
        <v>272</v>
      </c>
      <c r="L13501" t="str">
        <f t="shared" si="1260"/>
        <v>ProWear Manufacturers</v>
      </c>
      <c r="M13501" t="s">
        <v>229</v>
      </c>
      <c r="N13501" t="s">
        <v>2674</v>
      </c>
      <c r="O13501">
        <v>8268</v>
      </c>
      <c r="P13501">
        <v>1.03</v>
      </c>
      <c r="Q13501">
        <v>1.2</v>
      </c>
      <c r="R13501">
        <v>1.4619883040935672E-3</v>
      </c>
      <c r="S13501">
        <f t="shared" si="1261"/>
        <v>8516.0400000000009</v>
      </c>
      <c r="T13501">
        <f t="shared" si="1262"/>
        <v>12.087719298245613</v>
      </c>
      <c r="U13501">
        <f t="shared" si="1263"/>
        <v>9921.6</v>
      </c>
      <c r="V13501">
        <f t="shared" si="1264"/>
        <v>1393.4722807017538</v>
      </c>
      <c r="W13501" t="str">
        <f t="shared" si="1265"/>
        <v>PROFIT</v>
      </c>
    </row>
    <row r="13502" spans="8:23" x14ac:dyDescent="0.35">
      <c r="H13502">
        <v>2011</v>
      </c>
      <c r="I13502" t="s">
        <v>21</v>
      </c>
      <c r="J13502" t="s">
        <v>38</v>
      </c>
      <c r="K13502" t="s">
        <v>272</v>
      </c>
      <c r="L13502" t="str">
        <f t="shared" si="1260"/>
        <v>ProWear Manufacturers</v>
      </c>
      <c r="M13502" t="s">
        <v>234</v>
      </c>
      <c r="N13502" t="s">
        <v>2675</v>
      </c>
      <c r="O13502">
        <v>7824</v>
      </c>
      <c r="P13502">
        <v>0.63</v>
      </c>
      <c r="Q13502">
        <v>1.1599999999999999</v>
      </c>
      <c r="R13502">
        <v>1.6474464579901153E-3</v>
      </c>
      <c r="S13502">
        <f t="shared" si="1261"/>
        <v>4929.12</v>
      </c>
      <c r="T13502">
        <f t="shared" si="1262"/>
        <v>12.889621087314662</v>
      </c>
      <c r="U13502">
        <f t="shared" si="1263"/>
        <v>9075.84</v>
      </c>
      <c r="V13502">
        <f t="shared" si="1264"/>
        <v>4133.8303789126858</v>
      </c>
      <c r="W13502" t="str">
        <f t="shared" si="1265"/>
        <v>PROFIT</v>
      </c>
    </row>
    <row r="13503" spans="8:23" x14ac:dyDescent="0.35">
      <c r="H13503">
        <v>2011</v>
      </c>
      <c r="I13503" t="s">
        <v>21</v>
      </c>
      <c r="J13503" t="s">
        <v>38</v>
      </c>
      <c r="K13503" t="s">
        <v>272</v>
      </c>
      <c r="L13503" t="str">
        <f t="shared" si="1260"/>
        <v>ProWear Manufacturers</v>
      </c>
      <c r="M13503" t="s">
        <v>239</v>
      </c>
      <c r="N13503" t="s">
        <v>2676</v>
      </c>
      <c r="O13503">
        <v>7908</v>
      </c>
      <c r="P13503">
        <v>0.47</v>
      </c>
      <c r="Q13503">
        <v>0.9</v>
      </c>
      <c r="R13503">
        <v>1.2836970474967907E-3</v>
      </c>
      <c r="S13503">
        <f t="shared" si="1261"/>
        <v>3716.7599999999998</v>
      </c>
      <c r="T13503">
        <f t="shared" si="1262"/>
        <v>10.15147625160462</v>
      </c>
      <c r="U13503">
        <f t="shared" si="1263"/>
        <v>7117.2</v>
      </c>
      <c r="V13503">
        <f t="shared" si="1264"/>
        <v>3390.2885237483956</v>
      </c>
      <c r="W13503" t="str">
        <f t="shared" si="1265"/>
        <v>PROFIT</v>
      </c>
    </row>
    <row r="13504" spans="8:23" x14ac:dyDescent="0.35">
      <c r="H13504">
        <v>2011</v>
      </c>
      <c r="I13504" t="s">
        <v>21</v>
      </c>
      <c r="J13504" t="s">
        <v>38</v>
      </c>
      <c r="K13504" t="s">
        <v>272</v>
      </c>
      <c r="L13504" t="str">
        <f t="shared" si="1260"/>
        <v>ProWear Manufacturers</v>
      </c>
      <c r="M13504" t="s">
        <v>244</v>
      </c>
      <c r="N13504" t="s">
        <v>2677</v>
      </c>
      <c r="O13504">
        <v>6072</v>
      </c>
      <c r="P13504">
        <v>0.91</v>
      </c>
      <c r="Q13504">
        <v>1.1299999999999999</v>
      </c>
      <c r="R13504">
        <v>1.5649452269170579E-3</v>
      </c>
      <c r="S13504">
        <f t="shared" si="1261"/>
        <v>5525.52</v>
      </c>
      <c r="T13504">
        <f t="shared" si="1262"/>
        <v>9.502347417840376</v>
      </c>
      <c r="U13504">
        <f t="shared" si="1263"/>
        <v>6861.36</v>
      </c>
      <c r="V13504">
        <f t="shared" si="1264"/>
        <v>1326.3376525821589</v>
      </c>
      <c r="W13504" t="str">
        <f t="shared" si="1265"/>
        <v>PROFIT</v>
      </c>
    </row>
    <row r="13505" spans="8:23" x14ac:dyDescent="0.35">
      <c r="H13505">
        <v>2011</v>
      </c>
      <c r="I13505" t="s">
        <v>21</v>
      </c>
      <c r="J13505" t="s">
        <v>38</v>
      </c>
      <c r="K13505" t="s">
        <v>272</v>
      </c>
      <c r="L13505" t="str">
        <f t="shared" si="1260"/>
        <v>ProWear Manufacturers</v>
      </c>
      <c r="M13505" t="s">
        <v>249</v>
      </c>
      <c r="N13505" t="s">
        <v>2678</v>
      </c>
      <c r="O13505">
        <v>9048</v>
      </c>
      <c r="P13505">
        <v>1.0900000000000001</v>
      </c>
      <c r="Q13505">
        <v>1.01</v>
      </c>
      <c r="R13505">
        <v>0</v>
      </c>
      <c r="S13505">
        <f t="shared" si="1261"/>
        <v>9862.3200000000015</v>
      </c>
      <c r="T13505">
        <f t="shared" si="1262"/>
        <v>0</v>
      </c>
      <c r="U13505">
        <f t="shared" si="1263"/>
        <v>9138.48</v>
      </c>
      <c r="V13505">
        <f t="shared" si="1264"/>
        <v>-723.84000000000196</v>
      </c>
      <c r="W13505" t="str">
        <f t="shared" si="1265"/>
        <v>LOSS</v>
      </c>
    </row>
    <row r="13506" spans="8:23" x14ac:dyDescent="0.35">
      <c r="H13506">
        <v>2011</v>
      </c>
      <c r="I13506" t="s">
        <v>21</v>
      </c>
      <c r="J13506" t="s">
        <v>38</v>
      </c>
      <c r="K13506" t="s">
        <v>272</v>
      </c>
      <c r="L13506" t="str">
        <f t="shared" si="1260"/>
        <v>ProWear Manufacturers</v>
      </c>
      <c r="M13506" t="s">
        <v>254</v>
      </c>
      <c r="N13506" t="s">
        <v>2679</v>
      </c>
      <c r="O13506">
        <v>5280</v>
      </c>
      <c r="P13506">
        <v>0.59</v>
      </c>
      <c r="Q13506">
        <v>1.0900000000000001</v>
      </c>
      <c r="R13506">
        <v>1.5037593984962407E-3</v>
      </c>
      <c r="S13506">
        <f t="shared" si="1261"/>
        <v>3115.2</v>
      </c>
      <c r="T13506">
        <f t="shared" si="1262"/>
        <v>7.9398496240601508</v>
      </c>
      <c r="U13506">
        <f t="shared" si="1263"/>
        <v>5755.2000000000007</v>
      </c>
      <c r="V13506">
        <f t="shared" si="1264"/>
        <v>2632.0601503759408</v>
      </c>
      <c r="W13506" t="str">
        <f t="shared" si="1265"/>
        <v>PROFIT</v>
      </c>
    </row>
    <row r="13507" spans="8:23" x14ac:dyDescent="0.35">
      <c r="H13507">
        <v>2011</v>
      </c>
      <c r="I13507" t="s">
        <v>21</v>
      </c>
      <c r="J13507" t="s">
        <v>38</v>
      </c>
      <c r="K13507" t="s">
        <v>272</v>
      </c>
      <c r="L13507" t="str">
        <f t="shared" ref="L13507:L13570" si="1266">VLOOKUP($K13507,$A$1:$C$124,MATCH($L$1,$A$1:$C$1,0),0)</f>
        <v>ProWear Manufacturers</v>
      </c>
      <c r="M13507" t="s">
        <v>23</v>
      </c>
      <c r="N13507" t="s">
        <v>2680</v>
      </c>
      <c r="O13507">
        <v>7284</v>
      </c>
      <c r="P13507">
        <v>0.52</v>
      </c>
      <c r="Q13507">
        <v>1.07</v>
      </c>
      <c r="R13507">
        <v>1.2062726176115801E-3</v>
      </c>
      <c r="S13507">
        <f t="shared" ref="S13507:S13570" si="1267">P13507*O13507</f>
        <v>3787.6800000000003</v>
      </c>
      <c r="T13507">
        <f t="shared" ref="T13507:T13570" si="1268">R13507*O13507</f>
        <v>8.786489746682749</v>
      </c>
      <c r="U13507">
        <f t="shared" ref="U13507:U13570" si="1269">Q13507*O13507</f>
        <v>7793.88</v>
      </c>
      <c r="V13507">
        <f t="shared" ref="V13507:V13570" si="1270">Q13507*O13507-S13507-T13507</f>
        <v>3997.4135102533169</v>
      </c>
      <c r="W13507" t="str">
        <f t="shared" ref="W13507:W13570" si="1271">IF(V13507&gt;1000,"PROFIT","LOSS")</f>
        <v>PROFIT</v>
      </c>
    </row>
    <row r="13508" spans="8:23" x14ac:dyDescent="0.35">
      <c r="H13508">
        <v>2011</v>
      </c>
      <c r="I13508" t="s">
        <v>21</v>
      </c>
      <c r="J13508" t="s">
        <v>38</v>
      </c>
      <c r="K13508" t="s">
        <v>272</v>
      </c>
      <c r="L13508" t="str">
        <f t="shared" si="1266"/>
        <v>ProWear Manufacturers</v>
      </c>
      <c r="M13508" t="s">
        <v>28</v>
      </c>
      <c r="N13508" t="s">
        <v>2681</v>
      </c>
      <c r="O13508">
        <v>5460</v>
      </c>
      <c r="P13508">
        <v>0.5</v>
      </c>
      <c r="Q13508">
        <v>0.92</v>
      </c>
      <c r="R13508">
        <v>1.201923076923077E-3</v>
      </c>
      <c r="S13508">
        <f t="shared" si="1267"/>
        <v>2730</v>
      </c>
      <c r="T13508">
        <f t="shared" si="1268"/>
        <v>6.5625</v>
      </c>
      <c r="U13508">
        <f t="shared" si="1269"/>
        <v>5023.2</v>
      </c>
      <c r="V13508">
        <f t="shared" si="1270"/>
        <v>2286.6374999999998</v>
      </c>
      <c r="W13508" t="str">
        <f t="shared" si="1271"/>
        <v>PROFIT</v>
      </c>
    </row>
    <row r="13509" spans="8:23" x14ac:dyDescent="0.35">
      <c r="H13509">
        <v>2011</v>
      </c>
      <c r="I13509" t="s">
        <v>21</v>
      </c>
      <c r="J13509" t="s">
        <v>38</v>
      </c>
      <c r="K13509" t="s">
        <v>272</v>
      </c>
      <c r="L13509" t="str">
        <f t="shared" si="1266"/>
        <v>ProWear Manufacturers</v>
      </c>
      <c r="M13509" t="s">
        <v>33</v>
      </c>
      <c r="N13509" t="s">
        <v>2682</v>
      </c>
      <c r="O13509">
        <v>9144</v>
      </c>
      <c r="P13509">
        <v>1.2</v>
      </c>
      <c r="Q13509">
        <v>0.99</v>
      </c>
      <c r="R13509">
        <v>0</v>
      </c>
      <c r="S13509">
        <f t="shared" si="1267"/>
        <v>10972.8</v>
      </c>
      <c r="T13509">
        <f t="shared" si="1268"/>
        <v>0</v>
      </c>
      <c r="U13509">
        <f t="shared" si="1269"/>
        <v>9052.56</v>
      </c>
      <c r="V13509">
        <f t="shared" si="1270"/>
        <v>-1920.2399999999998</v>
      </c>
      <c r="W13509" t="str">
        <f t="shared" si="1271"/>
        <v>LOSS</v>
      </c>
    </row>
    <row r="13510" spans="8:23" x14ac:dyDescent="0.35">
      <c r="H13510">
        <v>2011</v>
      </c>
      <c r="I13510" t="s">
        <v>21</v>
      </c>
      <c r="J13510" t="s">
        <v>38</v>
      </c>
      <c r="K13510" t="s">
        <v>272</v>
      </c>
      <c r="L13510" t="str">
        <f t="shared" si="1266"/>
        <v>ProWear Manufacturers</v>
      </c>
      <c r="M13510" t="s">
        <v>39</v>
      </c>
      <c r="N13510" t="s">
        <v>2683</v>
      </c>
      <c r="O13510">
        <v>9336</v>
      </c>
      <c r="P13510">
        <v>0.7</v>
      </c>
      <c r="Q13510">
        <v>1.0900000000000001</v>
      </c>
      <c r="R13510">
        <v>1.6501650165016502E-3</v>
      </c>
      <c r="S13510">
        <f t="shared" si="1267"/>
        <v>6535.2</v>
      </c>
      <c r="T13510">
        <f t="shared" si="1268"/>
        <v>15.405940594059405</v>
      </c>
      <c r="U13510">
        <f t="shared" si="1269"/>
        <v>10176.240000000002</v>
      </c>
      <c r="V13510">
        <f t="shared" si="1270"/>
        <v>3625.6340594059425</v>
      </c>
      <c r="W13510" t="str">
        <f t="shared" si="1271"/>
        <v>PROFIT</v>
      </c>
    </row>
    <row r="13511" spans="8:23" x14ac:dyDescent="0.35">
      <c r="H13511">
        <v>2011</v>
      </c>
      <c r="I13511" t="s">
        <v>21</v>
      </c>
      <c r="J13511" t="s">
        <v>38</v>
      </c>
      <c r="K13511" t="s">
        <v>272</v>
      </c>
      <c r="L13511" t="str">
        <f t="shared" si="1266"/>
        <v>ProWear Manufacturers</v>
      </c>
      <c r="M13511" t="s">
        <v>44</v>
      </c>
      <c r="N13511" t="s">
        <v>2684</v>
      </c>
      <c r="O13511">
        <v>7332</v>
      </c>
      <c r="P13511">
        <v>0.83</v>
      </c>
      <c r="Q13511">
        <v>1.06</v>
      </c>
      <c r="R13511">
        <v>1.1098779134295228E-3</v>
      </c>
      <c r="S13511">
        <f t="shared" si="1267"/>
        <v>6085.5599999999995</v>
      </c>
      <c r="T13511">
        <f t="shared" si="1268"/>
        <v>8.1376248612652606</v>
      </c>
      <c r="U13511">
        <f t="shared" si="1269"/>
        <v>7771.92</v>
      </c>
      <c r="V13511">
        <f t="shared" si="1270"/>
        <v>1678.2223751387353</v>
      </c>
      <c r="W13511" t="str">
        <f t="shared" si="1271"/>
        <v>PROFIT</v>
      </c>
    </row>
    <row r="13512" spans="8:23" x14ac:dyDescent="0.35">
      <c r="H13512">
        <v>2011</v>
      </c>
      <c r="I13512" t="s">
        <v>21</v>
      </c>
      <c r="J13512" t="s">
        <v>38</v>
      </c>
      <c r="K13512" t="s">
        <v>272</v>
      </c>
      <c r="L13512" t="str">
        <f t="shared" si="1266"/>
        <v>ProWear Manufacturers</v>
      </c>
      <c r="M13512" t="s">
        <v>49</v>
      </c>
      <c r="N13512" t="s">
        <v>2685</v>
      </c>
      <c r="O13512">
        <v>8388</v>
      </c>
      <c r="P13512">
        <v>1.06</v>
      </c>
      <c r="Q13512">
        <v>0.96</v>
      </c>
      <c r="R13512">
        <v>0</v>
      </c>
      <c r="S13512">
        <f t="shared" si="1267"/>
        <v>8891.2800000000007</v>
      </c>
      <c r="T13512">
        <f t="shared" si="1268"/>
        <v>0</v>
      </c>
      <c r="U13512">
        <f t="shared" si="1269"/>
        <v>8052.48</v>
      </c>
      <c r="V13512">
        <f t="shared" si="1270"/>
        <v>-838.80000000000109</v>
      </c>
      <c r="W13512" t="str">
        <f t="shared" si="1271"/>
        <v>LOSS</v>
      </c>
    </row>
    <row r="13513" spans="8:23" x14ac:dyDescent="0.35">
      <c r="H13513">
        <v>2011</v>
      </c>
      <c r="I13513" t="s">
        <v>21</v>
      </c>
      <c r="J13513" t="s">
        <v>38</v>
      </c>
      <c r="K13513" t="s">
        <v>272</v>
      </c>
      <c r="L13513" t="str">
        <f t="shared" si="1266"/>
        <v>ProWear Manufacturers</v>
      </c>
      <c r="M13513" t="s">
        <v>54</v>
      </c>
      <c r="N13513" t="s">
        <v>2686</v>
      </c>
      <c r="O13513">
        <v>8748</v>
      </c>
      <c r="P13513">
        <v>0.68</v>
      </c>
      <c r="Q13513">
        <v>1.1399999999999999</v>
      </c>
      <c r="R13513">
        <v>1.0298661174047373E-3</v>
      </c>
      <c r="S13513">
        <f t="shared" si="1267"/>
        <v>5948.64</v>
      </c>
      <c r="T13513">
        <f t="shared" si="1268"/>
        <v>9.0092687950566415</v>
      </c>
      <c r="U13513">
        <f t="shared" si="1269"/>
        <v>9972.7199999999993</v>
      </c>
      <c r="V13513">
        <f t="shared" si="1270"/>
        <v>4015.0707312049426</v>
      </c>
      <c r="W13513" t="str">
        <f t="shared" si="1271"/>
        <v>PROFIT</v>
      </c>
    </row>
    <row r="13514" spans="8:23" x14ac:dyDescent="0.35">
      <c r="H13514">
        <v>2011</v>
      </c>
      <c r="I13514" t="s">
        <v>21</v>
      </c>
      <c r="J13514" t="s">
        <v>38</v>
      </c>
      <c r="K13514" t="s">
        <v>272</v>
      </c>
      <c r="L13514" t="str">
        <f t="shared" si="1266"/>
        <v>ProWear Manufacturers</v>
      </c>
      <c r="M13514" t="s">
        <v>59</v>
      </c>
      <c r="N13514" t="s">
        <v>2687</v>
      </c>
      <c r="O13514">
        <v>7992</v>
      </c>
      <c r="P13514">
        <v>0.69</v>
      </c>
      <c r="Q13514">
        <v>1.07</v>
      </c>
      <c r="R13514">
        <v>1.5552099533437014E-3</v>
      </c>
      <c r="S13514">
        <f t="shared" si="1267"/>
        <v>5514.48</v>
      </c>
      <c r="T13514">
        <f t="shared" si="1268"/>
        <v>12.429237947122861</v>
      </c>
      <c r="U13514">
        <f t="shared" si="1269"/>
        <v>8551.44</v>
      </c>
      <c r="V13514">
        <f t="shared" si="1270"/>
        <v>3024.5307620528779</v>
      </c>
      <c r="W13514" t="str">
        <f t="shared" si="1271"/>
        <v>PROFIT</v>
      </c>
    </row>
    <row r="13515" spans="8:23" x14ac:dyDescent="0.35">
      <c r="H13515">
        <v>2011</v>
      </c>
      <c r="I13515" t="s">
        <v>21</v>
      </c>
      <c r="J13515" t="s">
        <v>38</v>
      </c>
      <c r="K13515" t="s">
        <v>272</v>
      </c>
      <c r="L13515" t="str">
        <f t="shared" si="1266"/>
        <v>ProWear Manufacturers</v>
      </c>
      <c r="M13515" t="s">
        <v>64</v>
      </c>
      <c r="N13515" t="s">
        <v>2688</v>
      </c>
      <c r="O13515">
        <v>9552</v>
      </c>
      <c r="P13515">
        <v>0.78</v>
      </c>
      <c r="Q13515">
        <v>1.1100000000000001</v>
      </c>
      <c r="R13515">
        <v>1.8115942028985507E-3</v>
      </c>
      <c r="S13515">
        <f t="shared" si="1267"/>
        <v>7450.56</v>
      </c>
      <c r="T13515">
        <f t="shared" si="1268"/>
        <v>17.304347826086957</v>
      </c>
      <c r="U13515">
        <f t="shared" si="1269"/>
        <v>10602.720000000001</v>
      </c>
      <c r="V13515">
        <f t="shared" si="1270"/>
        <v>3134.8556521739138</v>
      </c>
      <c r="W13515" t="str">
        <f t="shared" si="1271"/>
        <v>PROFIT</v>
      </c>
    </row>
    <row r="13516" spans="8:23" x14ac:dyDescent="0.35">
      <c r="H13516">
        <v>2011</v>
      </c>
      <c r="I13516" t="s">
        <v>21</v>
      </c>
      <c r="J13516" t="s">
        <v>38</v>
      </c>
      <c r="K13516" t="s">
        <v>272</v>
      </c>
      <c r="L13516" t="str">
        <f t="shared" si="1266"/>
        <v>ProWear Manufacturers</v>
      </c>
      <c r="M13516" t="s">
        <v>69</v>
      </c>
      <c r="N13516" t="s">
        <v>2689</v>
      </c>
      <c r="O13516">
        <v>7392</v>
      </c>
      <c r="P13516">
        <v>0.86</v>
      </c>
      <c r="Q13516">
        <v>1.1100000000000001</v>
      </c>
      <c r="R13516">
        <v>1.6835016835016834E-3</v>
      </c>
      <c r="S13516">
        <f t="shared" si="1267"/>
        <v>6357.12</v>
      </c>
      <c r="T13516">
        <f t="shared" si="1268"/>
        <v>12.444444444444445</v>
      </c>
      <c r="U13516">
        <f t="shared" si="1269"/>
        <v>8205.1200000000008</v>
      </c>
      <c r="V13516">
        <f t="shared" si="1270"/>
        <v>1835.5555555555566</v>
      </c>
      <c r="W13516" t="str">
        <f t="shared" si="1271"/>
        <v>PROFIT</v>
      </c>
    </row>
    <row r="13517" spans="8:23" x14ac:dyDescent="0.35">
      <c r="H13517">
        <v>2011</v>
      </c>
      <c r="I13517" t="s">
        <v>21</v>
      </c>
      <c r="J13517" t="s">
        <v>38</v>
      </c>
      <c r="K13517" t="s">
        <v>272</v>
      </c>
      <c r="L13517" t="str">
        <f t="shared" si="1266"/>
        <v>ProWear Manufacturers</v>
      </c>
      <c r="M13517" t="s">
        <v>74</v>
      </c>
      <c r="N13517" t="s">
        <v>2690</v>
      </c>
      <c r="O13517">
        <v>4860</v>
      </c>
      <c r="P13517">
        <v>0.86</v>
      </c>
      <c r="Q13517">
        <v>1.1000000000000001</v>
      </c>
      <c r="R13517">
        <v>1.3123359580052493E-3</v>
      </c>
      <c r="S13517">
        <f t="shared" si="1267"/>
        <v>4179.6000000000004</v>
      </c>
      <c r="T13517">
        <f t="shared" si="1268"/>
        <v>6.377952755905512</v>
      </c>
      <c r="U13517">
        <f t="shared" si="1269"/>
        <v>5346</v>
      </c>
      <c r="V13517">
        <f t="shared" si="1270"/>
        <v>1160.0220472440942</v>
      </c>
      <c r="W13517" t="str">
        <f t="shared" si="1271"/>
        <v>PROFIT</v>
      </c>
    </row>
    <row r="13518" spans="8:23" x14ac:dyDescent="0.35">
      <c r="H13518">
        <v>2011</v>
      </c>
      <c r="I13518" t="s">
        <v>21</v>
      </c>
      <c r="J13518" t="s">
        <v>38</v>
      </c>
      <c r="K13518" t="s">
        <v>272</v>
      </c>
      <c r="L13518" t="str">
        <f t="shared" si="1266"/>
        <v>ProWear Manufacturers</v>
      </c>
      <c r="M13518" t="s">
        <v>79</v>
      </c>
      <c r="N13518" t="s">
        <v>2691</v>
      </c>
      <c r="O13518">
        <v>4992</v>
      </c>
      <c r="P13518">
        <v>0.81</v>
      </c>
      <c r="Q13518">
        <v>1.1399999999999999</v>
      </c>
      <c r="R13518">
        <v>1.4577259475218659E-3</v>
      </c>
      <c r="S13518">
        <f t="shared" si="1267"/>
        <v>4043.5200000000004</v>
      </c>
      <c r="T13518">
        <f t="shared" si="1268"/>
        <v>7.2769679300291541</v>
      </c>
      <c r="U13518">
        <f t="shared" si="1269"/>
        <v>5690.8799999999992</v>
      </c>
      <c r="V13518">
        <f t="shared" si="1270"/>
        <v>1640.0830320699697</v>
      </c>
      <c r="W13518" t="str">
        <f t="shared" si="1271"/>
        <v>PROFIT</v>
      </c>
    </row>
    <row r="13519" spans="8:23" x14ac:dyDescent="0.35">
      <c r="H13519">
        <v>2011</v>
      </c>
      <c r="I13519" t="s">
        <v>21</v>
      </c>
      <c r="J13519" t="s">
        <v>38</v>
      </c>
      <c r="K13519" t="s">
        <v>272</v>
      </c>
      <c r="L13519" t="str">
        <f t="shared" si="1266"/>
        <v>ProWear Manufacturers</v>
      </c>
      <c r="M13519" t="s">
        <v>84</v>
      </c>
      <c r="N13519" t="s">
        <v>2692</v>
      </c>
      <c r="O13519">
        <v>9096</v>
      </c>
      <c r="P13519">
        <v>0.47</v>
      </c>
      <c r="Q13519">
        <v>1.17</v>
      </c>
      <c r="R13519">
        <v>1.5060240963855422E-3</v>
      </c>
      <c r="S13519">
        <f t="shared" si="1267"/>
        <v>4275.12</v>
      </c>
      <c r="T13519">
        <f t="shared" si="1268"/>
        <v>13.698795180722893</v>
      </c>
      <c r="U13519">
        <f t="shared" si="1269"/>
        <v>10642.32</v>
      </c>
      <c r="V13519">
        <f t="shared" si="1270"/>
        <v>6353.5012048192766</v>
      </c>
      <c r="W13519" t="str">
        <f t="shared" si="1271"/>
        <v>PROFIT</v>
      </c>
    </row>
    <row r="13520" spans="8:23" x14ac:dyDescent="0.35">
      <c r="H13520">
        <v>2011</v>
      </c>
      <c r="I13520" t="s">
        <v>21</v>
      </c>
      <c r="J13520" t="s">
        <v>38</v>
      </c>
      <c r="K13520" t="s">
        <v>272</v>
      </c>
      <c r="L13520" t="str">
        <f t="shared" si="1266"/>
        <v>ProWear Manufacturers</v>
      </c>
      <c r="M13520" t="s">
        <v>89</v>
      </c>
      <c r="N13520" t="s">
        <v>2693</v>
      </c>
      <c r="O13520">
        <v>6912</v>
      </c>
      <c r="P13520">
        <v>0.46</v>
      </c>
      <c r="Q13520">
        <v>1.17</v>
      </c>
      <c r="R13520">
        <v>1.5873015873015873E-3</v>
      </c>
      <c r="S13520">
        <f t="shared" si="1267"/>
        <v>3179.52</v>
      </c>
      <c r="T13520">
        <f t="shared" si="1268"/>
        <v>10.971428571428572</v>
      </c>
      <c r="U13520">
        <f t="shared" si="1269"/>
        <v>8087.0399999999991</v>
      </c>
      <c r="V13520">
        <f t="shared" si="1270"/>
        <v>4896.5485714285696</v>
      </c>
      <c r="W13520" t="str">
        <f t="shared" si="1271"/>
        <v>PROFIT</v>
      </c>
    </row>
    <row r="13521" spans="8:23" x14ac:dyDescent="0.35">
      <c r="H13521">
        <v>2011</v>
      </c>
      <c r="I13521" t="s">
        <v>21</v>
      </c>
      <c r="J13521" t="s">
        <v>38</v>
      </c>
      <c r="K13521" t="s">
        <v>272</v>
      </c>
      <c r="L13521" t="str">
        <f t="shared" si="1266"/>
        <v>ProWear Manufacturers</v>
      </c>
      <c r="M13521" t="s">
        <v>94</v>
      </c>
      <c r="N13521" t="s">
        <v>2694</v>
      </c>
      <c r="O13521">
        <v>6348</v>
      </c>
      <c r="P13521">
        <v>0.9</v>
      </c>
      <c r="Q13521">
        <v>1.07</v>
      </c>
      <c r="R13521">
        <v>1.4064697609001407E-3</v>
      </c>
      <c r="S13521">
        <f t="shared" si="1267"/>
        <v>5713.2</v>
      </c>
      <c r="T13521">
        <f t="shared" si="1268"/>
        <v>8.928270042194093</v>
      </c>
      <c r="U13521">
        <f t="shared" si="1269"/>
        <v>6792.3600000000006</v>
      </c>
      <c r="V13521">
        <f t="shared" si="1270"/>
        <v>1070.2317299578067</v>
      </c>
      <c r="W13521" t="str">
        <f t="shared" si="1271"/>
        <v>PROFIT</v>
      </c>
    </row>
    <row r="13522" spans="8:23" x14ac:dyDescent="0.35">
      <c r="H13522">
        <v>2011</v>
      </c>
      <c r="I13522" t="s">
        <v>21</v>
      </c>
      <c r="J13522" t="s">
        <v>38</v>
      </c>
      <c r="K13522" t="s">
        <v>272</v>
      </c>
      <c r="L13522" t="str">
        <f t="shared" si="1266"/>
        <v>ProWear Manufacturers</v>
      </c>
      <c r="M13522" t="s">
        <v>99</v>
      </c>
      <c r="N13522" t="s">
        <v>2695</v>
      </c>
      <c r="O13522">
        <v>6840</v>
      </c>
      <c r="P13522">
        <v>0.98</v>
      </c>
      <c r="Q13522">
        <v>1.19</v>
      </c>
      <c r="R13522">
        <v>1.0893246187363835E-3</v>
      </c>
      <c r="S13522">
        <f t="shared" si="1267"/>
        <v>6703.2</v>
      </c>
      <c r="T13522">
        <f t="shared" si="1268"/>
        <v>7.4509803921568638</v>
      </c>
      <c r="U13522">
        <f t="shared" si="1269"/>
        <v>8139.5999999999995</v>
      </c>
      <c r="V13522">
        <f t="shared" si="1270"/>
        <v>1428.9490196078427</v>
      </c>
      <c r="W13522" t="str">
        <f t="shared" si="1271"/>
        <v>PROFIT</v>
      </c>
    </row>
    <row r="13523" spans="8:23" x14ac:dyDescent="0.35">
      <c r="H13523">
        <v>2011</v>
      </c>
      <c r="I13523" t="s">
        <v>21</v>
      </c>
      <c r="J13523" t="s">
        <v>38</v>
      </c>
      <c r="K13523" t="s">
        <v>272</v>
      </c>
      <c r="L13523" t="str">
        <f t="shared" si="1266"/>
        <v>ProWear Manufacturers</v>
      </c>
      <c r="M13523" t="s">
        <v>104</v>
      </c>
      <c r="N13523" t="s">
        <v>2696</v>
      </c>
      <c r="O13523">
        <v>8652</v>
      </c>
      <c r="P13523">
        <v>0.72</v>
      </c>
      <c r="Q13523">
        <v>0.98</v>
      </c>
      <c r="R13523">
        <v>1.3003901170351106E-3</v>
      </c>
      <c r="S13523">
        <f t="shared" si="1267"/>
        <v>6229.44</v>
      </c>
      <c r="T13523">
        <f t="shared" si="1268"/>
        <v>11.250975292587777</v>
      </c>
      <c r="U13523">
        <f t="shared" si="1269"/>
        <v>8478.9599999999991</v>
      </c>
      <c r="V13523">
        <f t="shared" si="1270"/>
        <v>2238.269024707412</v>
      </c>
      <c r="W13523" t="str">
        <f t="shared" si="1271"/>
        <v>PROFIT</v>
      </c>
    </row>
    <row r="13524" spans="8:23" x14ac:dyDescent="0.35">
      <c r="H13524">
        <v>2011</v>
      </c>
      <c r="I13524" t="s">
        <v>21</v>
      </c>
      <c r="J13524" t="s">
        <v>38</v>
      </c>
      <c r="K13524" t="s">
        <v>272</v>
      </c>
      <c r="L13524" t="str">
        <f t="shared" si="1266"/>
        <v>ProWear Manufacturers</v>
      </c>
      <c r="M13524" t="s">
        <v>109</v>
      </c>
      <c r="N13524" t="s">
        <v>2697</v>
      </c>
      <c r="O13524">
        <v>6312</v>
      </c>
      <c r="P13524">
        <v>1.04</v>
      </c>
      <c r="Q13524">
        <v>1.02</v>
      </c>
      <c r="R13524">
        <v>0</v>
      </c>
      <c r="S13524">
        <f t="shared" si="1267"/>
        <v>6564.4800000000005</v>
      </c>
      <c r="T13524">
        <f t="shared" si="1268"/>
        <v>0</v>
      </c>
      <c r="U13524">
        <f t="shared" si="1269"/>
        <v>6438.24</v>
      </c>
      <c r="V13524">
        <f t="shared" si="1270"/>
        <v>-126.24000000000069</v>
      </c>
      <c r="W13524" t="str">
        <f t="shared" si="1271"/>
        <v>LOSS</v>
      </c>
    </row>
    <row r="13525" spans="8:23" x14ac:dyDescent="0.35">
      <c r="H13525">
        <v>2011</v>
      </c>
      <c r="I13525" t="s">
        <v>21</v>
      </c>
      <c r="J13525" t="s">
        <v>38</v>
      </c>
      <c r="K13525" t="s">
        <v>272</v>
      </c>
      <c r="L13525" t="str">
        <f t="shared" si="1266"/>
        <v>ProWear Manufacturers</v>
      </c>
      <c r="M13525" t="s">
        <v>114</v>
      </c>
      <c r="N13525" t="s">
        <v>2698</v>
      </c>
      <c r="O13525">
        <v>6936</v>
      </c>
      <c r="P13525">
        <v>1.2</v>
      </c>
      <c r="Q13525">
        <v>1.1399999999999999</v>
      </c>
      <c r="R13525">
        <v>0</v>
      </c>
      <c r="S13525">
        <f t="shared" si="1267"/>
        <v>8323.1999999999989</v>
      </c>
      <c r="T13525">
        <f t="shared" si="1268"/>
        <v>0</v>
      </c>
      <c r="U13525">
        <f t="shared" si="1269"/>
        <v>7907.0399999999991</v>
      </c>
      <c r="V13525">
        <f t="shared" si="1270"/>
        <v>-416.15999999999985</v>
      </c>
      <c r="W13525" t="str">
        <f t="shared" si="1271"/>
        <v>LOSS</v>
      </c>
    </row>
    <row r="13526" spans="8:23" x14ac:dyDescent="0.35">
      <c r="H13526">
        <v>2011</v>
      </c>
      <c r="I13526" t="s">
        <v>21</v>
      </c>
      <c r="J13526" t="s">
        <v>38</v>
      </c>
      <c r="K13526" t="s">
        <v>272</v>
      </c>
      <c r="L13526" t="str">
        <f t="shared" si="1266"/>
        <v>ProWear Manufacturers</v>
      </c>
      <c r="M13526" t="s">
        <v>119</v>
      </c>
      <c r="N13526" t="s">
        <v>2699</v>
      </c>
      <c r="O13526">
        <v>5340</v>
      </c>
      <c r="P13526">
        <v>0.91</v>
      </c>
      <c r="Q13526">
        <v>0.99</v>
      </c>
      <c r="R13526">
        <v>1.2269938650306749E-3</v>
      </c>
      <c r="S13526">
        <f t="shared" si="1267"/>
        <v>4859.4000000000005</v>
      </c>
      <c r="T13526">
        <f t="shared" si="1268"/>
        <v>6.552147239263804</v>
      </c>
      <c r="U13526">
        <f t="shared" si="1269"/>
        <v>5286.6</v>
      </c>
      <c r="V13526">
        <f t="shared" si="1270"/>
        <v>420.64785276073599</v>
      </c>
      <c r="W13526" t="str">
        <f t="shared" si="1271"/>
        <v>LOSS</v>
      </c>
    </row>
    <row r="13527" spans="8:23" x14ac:dyDescent="0.35">
      <c r="H13527">
        <v>2011</v>
      </c>
      <c r="I13527" t="s">
        <v>21</v>
      </c>
      <c r="J13527" t="s">
        <v>38</v>
      </c>
      <c r="K13527" t="s">
        <v>272</v>
      </c>
      <c r="L13527" t="str">
        <f t="shared" si="1266"/>
        <v>ProWear Manufacturers</v>
      </c>
      <c r="M13527" t="s">
        <v>124</v>
      </c>
      <c r="N13527" t="s">
        <v>2700</v>
      </c>
      <c r="O13527">
        <v>5736</v>
      </c>
      <c r="P13527">
        <v>1.02</v>
      </c>
      <c r="Q13527">
        <v>1</v>
      </c>
      <c r="R13527">
        <v>0</v>
      </c>
      <c r="S13527">
        <f t="shared" si="1267"/>
        <v>5850.72</v>
      </c>
      <c r="T13527">
        <f t="shared" si="1268"/>
        <v>0</v>
      </c>
      <c r="U13527">
        <f t="shared" si="1269"/>
        <v>5736</v>
      </c>
      <c r="V13527">
        <f t="shared" si="1270"/>
        <v>-114.72000000000025</v>
      </c>
      <c r="W13527" t="str">
        <f t="shared" si="1271"/>
        <v>LOSS</v>
      </c>
    </row>
    <row r="13528" spans="8:23" x14ac:dyDescent="0.35">
      <c r="H13528">
        <v>2011</v>
      </c>
      <c r="I13528" t="s">
        <v>21</v>
      </c>
      <c r="J13528" t="s">
        <v>38</v>
      </c>
      <c r="K13528" t="s">
        <v>276</v>
      </c>
      <c r="L13528" t="str">
        <f t="shared" si="1266"/>
        <v>KenGarments EPZ</v>
      </c>
      <c r="M13528" t="s">
        <v>129</v>
      </c>
      <c r="N13528" t="s">
        <v>2701</v>
      </c>
      <c r="O13528">
        <v>7332</v>
      </c>
      <c r="P13528">
        <v>0.96</v>
      </c>
      <c r="Q13528">
        <v>1.2</v>
      </c>
      <c r="R13528">
        <v>1.5923566878980893E-3</v>
      </c>
      <c r="S13528">
        <f t="shared" si="1267"/>
        <v>7038.7199999999993</v>
      </c>
      <c r="T13528">
        <f t="shared" si="1268"/>
        <v>11.67515923566879</v>
      </c>
      <c r="U13528">
        <f t="shared" si="1269"/>
        <v>8798.4</v>
      </c>
      <c r="V13528">
        <f t="shared" si="1270"/>
        <v>1748.0048407643314</v>
      </c>
      <c r="W13528" t="str">
        <f t="shared" si="1271"/>
        <v>PROFIT</v>
      </c>
    </row>
    <row r="13529" spans="8:23" x14ac:dyDescent="0.35">
      <c r="H13529">
        <v>2011</v>
      </c>
      <c r="I13529" t="s">
        <v>21</v>
      </c>
      <c r="J13529" t="s">
        <v>38</v>
      </c>
      <c r="K13529" t="s">
        <v>276</v>
      </c>
      <c r="L13529" t="str">
        <f t="shared" si="1266"/>
        <v>KenGarments EPZ</v>
      </c>
      <c r="M13529" t="s">
        <v>134</v>
      </c>
      <c r="N13529" t="s">
        <v>2702</v>
      </c>
      <c r="O13529">
        <v>8520</v>
      </c>
      <c r="P13529">
        <v>0.71</v>
      </c>
      <c r="Q13529">
        <v>1.07</v>
      </c>
      <c r="R13529">
        <v>1.1904761904761906E-3</v>
      </c>
      <c r="S13529">
        <f t="shared" si="1267"/>
        <v>6049.2</v>
      </c>
      <c r="T13529">
        <f t="shared" si="1268"/>
        <v>10.142857142857144</v>
      </c>
      <c r="U13529">
        <f t="shared" si="1269"/>
        <v>9116.4</v>
      </c>
      <c r="V13529">
        <f t="shared" si="1270"/>
        <v>3057.0571428571425</v>
      </c>
      <c r="W13529" t="str">
        <f t="shared" si="1271"/>
        <v>PROFIT</v>
      </c>
    </row>
    <row r="13530" spans="8:23" x14ac:dyDescent="0.35">
      <c r="H13530">
        <v>2011</v>
      </c>
      <c r="I13530" t="s">
        <v>21</v>
      </c>
      <c r="J13530" t="s">
        <v>38</v>
      </c>
      <c r="K13530" t="s">
        <v>276</v>
      </c>
      <c r="L13530" t="str">
        <f t="shared" si="1266"/>
        <v>KenGarments EPZ</v>
      </c>
      <c r="M13530" t="s">
        <v>139</v>
      </c>
      <c r="N13530" t="s">
        <v>2703</v>
      </c>
      <c r="O13530">
        <v>6504</v>
      </c>
      <c r="P13530">
        <v>1.2</v>
      </c>
      <c r="Q13530">
        <v>1.1000000000000001</v>
      </c>
      <c r="R13530">
        <v>0</v>
      </c>
      <c r="S13530">
        <f t="shared" si="1267"/>
        <v>7804.7999999999993</v>
      </c>
      <c r="T13530">
        <f t="shared" si="1268"/>
        <v>0</v>
      </c>
      <c r="U13530">
        <f t="shared" si="1269"/>
        <v>7154.4000000000005</v>
      </c>
      <c r="V13530">
        <f t="shared" si="1270"/>
        <v>-650.39999999999873</v>
      </c>
      <c r="W13530" t="str">
        <f t="shared" si="1271"/>
        <v>LOSS</v>
      </c>
    </row>
    <row r="13531" spans="8:23" x14ac:dyDescent="0.35">
      <c r="H13531">
        <v>2011</v>
      </c>
      <c r="I13531" t="s">
        <v>21</v>
      </c>
      <c r="J13531" t="s">
        <v>38</v>
      </c>
      <c r="K13531" t="s">
        <v>276</v>
      </c>
      <c r="L13531" t="str">
        <f t="shared" si="1266"/>
        <v>KenGarments EPZ</v>
      </c>
      <c r="M13531" t="s">
        <v>144</v>
      </c>
      <c r="N13531" t="s">
        <v>2704</v>
      </c>
      <c r="O13531">
        <v>8184</v>
      </c>
      <c r="P13531">
        <v>1.1599999999999999</v>
      </c>
      <c r="Q13531">
        <v>1.19</v>
      </c>
      <c r="R13531">
        <v>1.5873015873015873E-3</v>
      </c>
      <c r="S13531">
        <f t="shared" si="1267"/>
        <v>9493.4399999999987</v>
      </c>
      <c r="T13531">
        <f t="shared" si="1268"/>
        <v>12.990476190476191</v>
      </c>
      <c r="U13531">
        <f t="shared" si="1269"/>
        <v>9738.9599999999991</v>
      </c>
      <c r="V13531">
        <f t="shared" si="1270"/>
        <v>232.52952380952425</v>
      </c>
      <c r="W13531" t="str">
        <f t="shared" si="1271"/>
        <v>LOSS</v>
      </c>
    </row>
    <row r="13532" spans="8:23" x14ac:dyDescent="0.35">
      <c r="H13532">
        <v>2011</v>
      </c>
      <c r="I13532" t="s">
        <v>21</v>
      </c>
      <c r="J13532" t="s">
        <v>38</v>
      </c>
      <c r="K13532" t="s">
        <v>276</v>
      </c>
      <c r="L13532" t="str">
        <f t="shared" si="1266"/>
        <v>KenGarments EPZ</v>
      </c>
      <c r="M13532" t="s">
        <v>149</v>
      </c>
      <c r="N13532" t="s">
        <v>2705</v>
      </c>
      <c r="O13532">
        <v>7308</v>
      </c>
      <c r="P13532">
        <v>0.44</v>
      </c>
      <c r="Q13532">
        <v>0.93</v>
      </c>
      <c r="R13532">
        <v>1.4367816091954023E-3</v>
      </c>
      <c r="S13532">
        <f t="shared" si="1267"/>
        <v>3215.52</v>
      </c>
      <c r="T13532">
        <f t="shared" si="1268"/>
        <v>10.5</v>
      </c>
      <c r="U13532">
        <f t="shared" si="1269"/>
        <v>6796.4400000000005</v>
      </c>
      <c r="V13532">
        <f t="shared" si="1270"/>
        <v>3570.4200000000005</v>
      </c>
      <c r="W13532" t="str">
        <f t="shared" si="1271"/>
        <v>PROFIT</v>
      </c>
    </row>
    <row r="13533" spans="8:23" x14ac:dyDescent="0.35">
      <c r="H13533">
        <v>2011</v>
      </c>
      <c r="I13533" t="s">
        <v>21</v>
      </c>
      <c r="J13533" t="s">
        <v>38</v>
      </c>
      <c r="K13533" t="s">
        <v>276</v>
      </c>
      <c r="L13533" t="str">
        <f t="shared" si="1266"/>
        <v>KenGarments EPZ</v>
      </c>
      <c r="M13533" t="s">
        <v>154</v>
      </c>
      <c r="N13533" t="s">
        <v>2706</v>
      </c>
      <c r="O13533">
        <v>8088</v>
      </c>
      <c r="P13533">
        <v>0.57999999999999996</v>
      </c>
      <c r="Q13533">
        <v>0.97</v>
      </c>
      <c r="R13533">
        <v>1.3679890560875513E-3</v>
      </c>
      <c r="S13533">
        <f t="shared" si="1267"/>
        <v>4691.04</v>
      </c>
      <c r="T13533">
        <f t="shared" si="1268"/>
        <v>11.064295485636114</v>
      </c>
      <c r="U13533">
        <f t="shared" si="1269"/>
        <v>7845.36</v>
      </c>
      <c r="V13533">
        <f t="shared" si="1270"/>
        <v>3143.2557045143635</v>
      </c>
      <c r="W13533" t="str">
        <f t="shared" si="1271"/>
        <v>PROFIT</v>
      </c>
    </row>
    <row r="13534" spans="8:23" x14ac:dyDescent="0.35">
      <c r="H13534">
        <v>2011</v>
      </c>
      <c r="I13534" t="s">
        <v>21</v>
      </c>
      <c r="J13534" t="s">
        <v>38</v>
      </c>
      <c r="K13534" t="s">
        <v>276</v>
      </c>
      <c r="L13534" t="str">
        <f t="shared" si="1266"/>
        <v>KenGarments EPZ</v>
      </c>
      <c r="M13534" t="s">
        <v>159</v>
      </c>
      <c r="N13534" t="s">
        <v>2707</v>
      </c>
      <c r="O13534">
        <v>8496</v>
      </c>
      <c r="P13534">
        <v>0.71</v>
      </c>
      <c r="Q13534">
        <v>0.93</v>
      </c>
      <c r="R13534">
        <v>1.6501650165016502E-3</v>
      </c>
      <c r="S13534">
        <f t="shared" si="1267"/>
        <v>6032.16</v>
      </c>
      <c r="T13534">
        <f t="shared" si="1268"/>
        <v>14.01980198019802</v>
      </c>
      <c r="U13534">
        <f t="shared" si="1269"/>
        <v>7901.2800000000007</v>
      </c>
      <c r="V13534">
        <f t="shared" si="1270"/>
        <v>1855.1001980198027</v>
      </c>
      <c r="W13534" t="str">
        <f t="shared" si="1271"/>
        <v>PROFIT</v>
      </c>
    </row>
    <row r="13535" spans="8:23" x14ac:dyDescent="0.35">
      <c r="H13535">
        <v>2011</v>
      </c>
      <c r="I13535" t="s">
        <v>21</v>
      </c>
      <c r="J13535" t="s">
        <v>38</v>
      </c>
      <c r="K13535" t="s">
        <v>276</v>
      </c>
      <c r="L13535" t="str">
        <f t="shared" si="1266"/>
        <v>KenGarments EPZ</v>
      </c>
      <c r="M13535" t="s">
        <v>164</v>
      </c>
      <c r="N13535" t="s">
        <v>2708</v>
      </c>
      <c r="O13535">
        <v>9456</v>
      </c>
      <c r="P13535">
        <v>0.72</v>
      </c>
      <c r="Q13535">
        <v>1.1599999999999999</v>
      </c>
      <c r="R13535">
        <v>1.8181818181818182E-3</v>
      </c>
      <c r="S13535">
        <f t="shared" si="1267"/>
        <v>6808.32</v>
      </c>
      <c r="T13535">
        <f t="shared" si="1268"/>
        <v>17.192727272727272</v>
      </c>
      <c r="U13535">
        <f t="shared" si="1269"/>
        <v>10968.96</v>
      </c>
      <c r="V13535">
        <f t="shared" si="1270"/>
        <v>4143.4472727272723</v>
      </c>
      <c r="W13535" t="str">
        <f t="shared" si="1271"/>
        <v>PROFIT</v>
      </c>
    </row>
    <row r="13536" spans="8:23" x14ac:dyDescent="0.35">
      <c r="H13536">
        <v>2011</v>
      </c>
      <c r="I13536" t="s">
        <v>21</v>
      </c>
      <c r="J13536" t="s">
        <v>38</v>
      </c>
      <c r="K13536" t="s">
        <v>276</v>
      </c>
      <c r="L13536" t="str">
        <f t="shared" si="1266"/>
        <v>KenGarments EPZ</v>
      </c>
      <c r="M13536" t="s">
        <v>169</v>
      </c>
      <c r="N13536" t="s">
        <v>2709</v>
      </c>
      <c r="O13536">
        <v>5952</v>
      </c>
      <c r="P13536">
        <v>1.17</v>
      </c>
      <c r="Q13536">
        <v>1.18</v>
      </c>
      <c r="R13536">
        <v>1.5649452269170579E-3</v>
      </c>
      <c r="S13536">
        <f t="shared" si="1267"/>
        <v>6963.8399999999992</v>
      </c>
      <c r="T13536">
        <f t="shared" si="1268"/>
        <v>9.3145539906103281</v>
      </c>
      <c r="U13536">
        <f t="shared" si="1269"/>
        <v>7023.36</v>
      </c>
      <c r="V13536">
        <f t="shared" si="1270"/>
        <v>50.205446009390108</v>
      </c>
      <c r="W13536" t="str">
        <f t="shared" si="1271"/>
        <v>LOSS</v>
      </c>
    </row>
    <row r="13537" spans="8:23" x14ac:dyDescent="0.35">
      <c r="H13537">
        <v>2011</v>
      </c>
      <c r="I13537" t="s">
        <v>21</v>
      </c>
      <c r="J13537" t="s">
        <v>38</v>
      </c>
      <c r="K13537" t="s">
        <v>276</v>
      </c>
      <c r="L13537" t="str">
        <f t="shared" si="1266"/>
        <v>KenGarments EPZ</v>
      </c>
      <c r="M13537" t="s">
        <v>174</v>
      </c>
      <c r="N13537" t="s">
        <v>2710</v>
      </c>
      <c r="O13537">
        <v>8472</v>
      </c>
      <c r="P13537">
        <v>0.62</v>
      </c>
      <c r="Q13537">
        <v>0.97</v>
      </c>
      <c r="R13537">
        <v>1.4204545454545455E-3</v>
      </c>
      <c r="S13537">
        <f t="shared" si="1267"/>
        <v>5252.64</v>
      </c>
      <c r="T13537">
        <f t="shared" si="1268"/>
        <v>12.03409090909091</v>
      </c>
      <c r="U13537">
        <f t="shared" si="1269"/>
        <v>8217.84</v>
      </c>
      <c r="V13537">
        <f t="shared" si="1270"/>
        <v>2953.1659090909088</v>
      </c>
      <c r="W13537" t="str">
        <f t="shared" si="1271"/>
        <v>PROFIT</v>
      </c>
    </row>
    <row r="13538" spans="8:23" x14ac:dyDescent="0.35">
      <c r="H13538">
        <v>2011</v>
      </c>
      <c r="I13538" t="s">
        <v>21</v>
      </c>
      <c r="J13538" t="s">
        <v>38</v>
      </c>
      <c r="K13538" t="s">
        <v>276</v>
      </c>
      <c r="L13538" t="str">
        <f t="shared" si="1266"/>
        <v>KenGarments EPZ</v>
      </c>
      <c r="M13538" t="s">
        <v>179</v>
      </c>
      <c r="N13538" t="s">
        <v>2711</v>
      </c>
      <c r="O13538">
        <v>6132</v>
      </c>
      <c r="P13538">
        <v>0.72</v>
      </c>
      <c r="Q13538">
        <v>1.1399999999999999</v>
      </c>
      <c r="R13538">
        <v>1.152073732718894E-3</v>
      </c>
      <c r="S13538">
        <f t="shared" si="1267"/>
        <v>4415.04</v>
      </c>
      <c r="T13538">
        <f t="shared" si="1268"/>
        <v>7.064516129032258</v>
      </c>
      <c r="U13538">
        <f t="shared" si="1269"/>
        <v>6990.48</v>
      </c>
      <c r="V13538">
        <f t="shared" si="1270"/>
        <v>2568.3754838709674</v>
      </c>
      <c r="W13538" t="str">
        <f t="shared" si="1271"/>
        <v>PROFIT</v>
      </c>
    </row>
    <row r="13539" spans="8:23" x14ac:dyDescent="0.35">
      <c r="H13539">
        <v>2011</v>
      </c>
      <c r="I13539" t="s">
        <v>21</v>
      </c>
      <c r="J13539" t="s">
        <v>38</v>
      </c>
      <c r="K13539" t="s">
        <v>276</v>
      </c>
      <c r="L13539" t="str">
        <f t="shared" si="1266"/>
        <v>KenGarments EPZ</v>
      </c>
      <c r="M13539" t="s">
        <v>184</v>
      </c>
      <c r="N13539" t="s">
        <v>2712</v>
      </c>
      <c r="O13539">
        <v>7416</v>
      </c>
      <c r="P13539">
        <v>1.17</v>
      </c>
      <c r="Q13539">
        <v>1.1000000000000001</v>
      </c>
      <c r="R13539">
        <v>0</v>
      </c>
      <c r="S13539">
        <f t="shared" si="1267"/>
        <v>8676.7199999999993</v>
      </c>
      <c r="T13539">
        <f t="shared" si="1268"/>
        <v>0</v>
      </c>
      <c r="U13539">
        <f t="shared" si="1269"/>
        <v>8157.6</v>
      </c>
      <c r="V13539">
        <f t="shared" si="1270"/>
        <v>-519.11999999999898</v>
      </c>
      <c r="W13539" t="str">
        <f t="shared" si="1271"/>
        <v>LOSS</v>
      </c>
    </row>
    <row r="13540" spans="8:23" x14ac:dyDescent="0.35">
      <c r="H13540">
        <v>2011</v>
      </c>
      <c r="I13540" t="s">
        <v>21</v>
      </c>
      <c r="J13540" t="s">
        <v>38</v>
      </c>
      <c r="K13540" t="s">
        <v>276</v>
      </c>
      <c r="L13540" t="str">
        <f t="shared" si="1266"/>
        <v>KenGarments EPZ</v>
      </c>
      <c r="M13540" t="s">
        <v>189</v>
      </c>
      <c r="N13540" t="s">
        <v>2713</v>
      </c>
      <c r="O13540">
        <v>5784</v>
      </c>
      <c r="P13540">
        <v>1.01</v>
      </c>
      <c r="Q13540">
        <v>1.1100000000000001</v>
      </c>
      <c r="R13540">
        <v>1.6806722689075631E-3</v>
      </c>
      <c r="S13540">
        <f t="shared" si="1267"/>
        <v>5841.84</v>
      </c>
      <c r="T13540">
        <f t="shared" si="1268"/>
        <v>9.7210084033613455</v>
      </c>
      <c r="U13540">
        <f t="shared" si="1269"/>
        <v>6420.2400000000007</v>
      </c>
      <c r="V13540">
        <f t="shared" si="1270"/>
        <v>568.67899159663921</v>
      </c>
      <c r="W13540" t="str">
        <f t="shared" si="1271"/>
        <v>LOSS</v>
      </c>
    </row>
    <row r="13541" spans="8:23" x14ac:dyDescent="0.35">
      <c r="H13541">
        <v>2011</v>
      </c>
      <c r="I13541" t="s">
        <v>21</v>
      </c>
      <c r="J13541" t="s">
        <v>38</v>
      </c>
      <c r="K13541" t="s">
        <v>276</v>
      </c>
      <c r="L13541" t="str">
        <f t="shared" si="1266"/>
        <v>KenGarments EPZ</v>
      </c>
      <c r="M13541" t="s">
        <v>194</v>
      </c>
      <c r="N13541" t="s">
        <v>2714</v>
      </c>
      <c r="O13541">
        <v>5712</v>
      </c>
      <c r="P13541">
        <v>0.82</v>
      </c>
      <c r="Q13541">
        <v>0.96</v>
      </c>
      <c r="R13541">
        <v>1.3404825737265416E-3</v>
      </c>
      <c r="S13541">
        <f t="shared" si="1267"/>
        <v>4683.84</v>
      </c>
      <c r="T13541">
        <f t="shared" si="1268"/>
        <v>7.6568364611260051</v>
      </c>
      <c r="U13541">
        <f t="shared" si="1269"/>
        <v>5483.5199999999995</v>
      </c>
      <c r="V13541">
        <f t="shared" si="1270"/>
        <v>792.0231635388734</v>
      </c>
      <c r="W13541" t="str">
        <f t="shared" si="1271"/>
        <v>LOSS</v>
      </c>
    </row>
    <row r="13542" spans="8:23" x14ac:dyDescent="0.35">
      <c r="H13542">
        <v>2011</v>
      </c>
      <c r="I13542" t="s">
        <v>21</v>
      </c>
      <c r="J13542" t="s">
        <v>38</v>
      </c>
      <c r="K13542" t="s">
        <v>276</v>
      </c>
      <c r="L13542" t="str">
        <f t="shared" si="1266"/>
        <v>KenGarments EPZ</v>
      </c>
      <c r="M13542" t="s">
        <v>199</v>
      </c>
      <c r="N13542" t="s">
        <v>2715</v>
      </c>
      <c r="O13542">
        <v>9384</v>
      </c>
      <c r="P13542">
        <v>0.4</v>
      </c>
      <c r="Q13542">
        <v>1.1599999999999999</v>
      </c>
      <c r="R13542">
        <v>1.0256410256410256E-3</v>
      </c>
      <c r="S13542">
        <f t="shared" si="1267"/>
        <v>3753.6000000000004</v>
      </c>
      <c r="T13542">
        <f t="shared" si="1268"/>
        <v>9.6246153846153852</v>
      </c>
      <c r="U13542">
        <f t="shared" si="1269"/>
        <v>10885.439999999999</v>
      </c>
      <c r="V13542">
        <f t="shared" si="1270"/>
        <v>7122.2153846153833</v>
      </c>
      <c r="W13542" t="str">
        <f t="shared" si="1271"/>
        <v>PROFIT</v>
      </c>
    </row>
    <row r="13543" spans="8:23" x14ac:dyDescent="0.35">
      <c r="H13543">
        <v>2011</v>
      </c>
      <c r="I13543" t="s">
        <v>21</v>
      </c>
      <c r="J13543" t="s">
        <v>38</v>
      </c>
      <c r="K13543" t="s">
        <v>276</v>
      </c>
      <c r="L13543" t="str">
        <f t="shared" si="1266"/>
        <v>KenGarments EPZ</v>
      </c>
      <c r="M13543" t="s">
        <v>204</v>
      </c>
      <c r="N13543" t="s">
        <v>2716</v>
      </c>
      <c r="O13543">
        <v>6528</v>
      </c>
      <c r="P13543">
        <v>0.43</v>
      </c>
      <c r="Q13543">
        <v>1.1499999999999999</v>
      </c>
      <c r="R13543">
        <v>1.4947683109118087E-3</v>
      </c>
      <c r="S13543">
        <f t="shared" si="1267"/>
        <v>2807.04</v>
      </c>
      <c r="T13543">
        <f t="shared" si="1268"/>
        <v>9.7578475336322867</v>
      </c>
      <c r="U13543">
        <f t="shared" si="1269"/>
        <v>7507.2</v>
      </c>
      <c r="V13543">
        <f t="shared" si="1270"/>
        <v>4690.4021524663676</v>
      </c>
      <c r="W13543" t="str">
        <f t="shared" si="1271"/>
        <v>PROFIT</v>
      </c>
    </row>
    <row r="13544" spans="8:23" x14ac:dyDescent="0.35">
      <c r="H13544">
        <v>2011</v>
      </c>
      <c r="I13544" t="s">
        <v>21</v>
      </c>
      <c r="J13544" t="s">
        <v>38</v>
      </c>
      <c r="K13544" t="s">
        <v>276</v>
      </c>
      <c r="L13544" t="str">
        <f t="shared" si="1266"/>
        <v>KenGarments EPZ</v>
      </c>
      <c r="M13544" t="s">
        <v>209</v>
      </c>
      <c r="N13544" t="s">
        <v>2717</v>
      </c>
      <c r="O13544">
        <v>7056</v>
      </c>
      <c r="P13544">
        <v>0.69</v>
      </c>
      <c r="Q13544">
        <v>1.1200000000000001</v>
      </c>
      <c r="R13544">
        <v>1.6260162601626016E-3</v>
      </c>
      <c r="S13544">
        <f t="shared" si="1267"/>
        <v>4868.6399999999994</v>
      </c>
      <c r="T13544">
        <f t="shared" si="1268"/>
        <v>11.473170731707317</v>
      </c>
      <c r="U13544">
        <f t="shared" si="1269"/>
        <v>7902.7200000000012</v>
      </c>
      <c r="V13544">
        <f t="shared" si="1270"/>
        <v>3022.6068292682944</v>
      </c>
      <c r="W13544" t="str">
        <f t="shared" si="1271"/>
        <v>PROFIT</v>
      </c>
    </row>
    <row r="13545" spans="8:23" x14ac:dyDescent="0.35">
      <c r="H13545">
        <v>2011</v>
      </c>
      <c r="I13545" t="s">
        <v>21</v>
      </c>
      <c r="J13545" t="s">
        <v>38</v>
      </c>
      <c r="K13545" t="s">
        <v>276</v>
      </c>
      <c r="L13545" t="str">
        <f t="shared" si="1266"/>
        <v>KenGarments EPZ</v>
      </c>
      <c r="M13545" t="s">
        <v>214</v>
      </c>
      <c r="N13545" t="s">
        <v>2718</v>
      </c>
      <c r="O13545">
        <v>9216</v>
      </c>
      <c r="P13545">
        <v>0.8</v>
      </c>
      <c r="Q13545">
        <v>1</v>
      </c>
      <c r="R13545">
        <v>1.2224938875305623E-3</v>
      </c>
      <c r="S13545">
        <f t="shared" si="1267"/>
        <v>7372.8</v>
      </c>
      <c r="T13545">
        <f t="shared" si="1268"/>
        <v>11.266503667481663</v>
      </c>
      <c r="U13545">
        <f t="shared" si="1269"/>
        <v>9216</v>
      </c>
      <c r="V13545">
        <f t="shared" si="1270"/>
        <v>1831.9334963325182</v>
      </c>
      <c r="W13545" t="str">
        <f t="shared" si="1271"/>
        <v>PROFIT</v>
      </c>
    </row>
    <row r="13546" spans="8:23" x14ac:dyDescent="0.35">
      <c r="H13546">
        <v>2011</v>
      </c>
      <c r="I13546" t="s">
        <v>21</v>
      </c>
      <c r="J13546" t="s">
        <v>38</v>
      </c>
      <c r="K13546" t="s">
        <v>276</v>
      </c>
      <c r="L13546" t="str">
        <f t="shared" si="1266"/>
        <v>KenGarments EPZ</v>
      </c>
      <c r="M13546" t="s">
        <v>219</v>
      </c>
      <c r="N13546" t="s">
        <v>2719</v>
      </c>
      <c r="O13546">
        <v>5580</v>
      </c>
      <c r="P13546">
        <v>0.81</v>
      </c>
      <c r="Q13546">
        <v>1.01</v>
      </c>
      <c r="R13546">
        <v>1.0752688172043011E-3</v>
      </c>
      <c r="S13546">
        <f t="shared" si="1267"/>
        <v>4519.8</v>
      </c>
      <c r="T13546">
        <f t="shared" si="1268"/>
        <v>6</v>
      </c>
      <c r="U13546">
        <f t="shared" si="1269"/>
        <v>5635.8</v>
      </c>
      <c r="V13546">
        <f t="shared" si="1270"/>
        <v>1110</v>
      </c>
      <c r="W13546" t="str">
        <f t="shared" si="1271"/>
        <v>PROFIT</v>
      </c>
    </row>
    <row r="13547" spans="8:23" x14ac:dyDescent="0.35">
      <c r="H13547">
        <v>2011</v>
      </c>
      <c r="I13547" t="s">
        <v>21</v>
      </c>
      <c r="J13547" t="s">
        <v>38</v>
      </c>
      <c r="K13547" t="s">
        <v>276</v>
      </c>
      <c r="L13547" t="str">
        <f t="shared" si="1266"/>
        <v>KenGarments EPZ</v>
      </c>
      <c r="M13547" t="s">
        <v>224</v>
      </c>
      <c r="N13547" t="s">
        <v>2720</v>
      </c>
      <c r="O13547">
        <v>5604</v>
      </c>
      <c r="P13547">
        <v>0.94</v>
      </c>
      <c r="Q13547">
        <v>1.17</v>
      </c>
      <c r="R13547">
        <v>1.4858841010401188E-3</v>
      </c>
      <c r="S13547">
        <f t="shared" si="1267"/>
        <v>5267.7599999999993</v>
      </c>
      <c r="T13547">
        <f t="shared" si="1268"/>
        <v>8.326894502228825</v>
      </c>
      <c r="U13547">
        <f t="shared" si="1269"/>
        <v>6556.6799999999994</v>
      </c>
      <c r="V13547">
        <f t="shared" si="1270"/>
        <v>1280.5931054977711</v>
      </c>
      <c r="W13547" t="str">
        <f t="shared" si="1271"/>
        <v>PROFIT</v>
      </c>
    </row>
    <row r="13548" spans="8:23" x14ac:dyDescent="0.35">
      <c r="H13548">
        <v>2011</v>
      </c>
      <c r="I13548" t="s">
        <v>21</v>
      </c>
      <c r="J13548" t="s">
        <v>38</v>
      </c>
      <c r="K13548" t="s">
        <v>276</v>
      </c>
      <c r="L13548" t="str">
        <f t="shared" si="1266"/>
        <v>KenGarments EPZ</v>
      </c>
      <c r="M13548" t="s">
        <v>229</v>
      </c>
      <c r="N13548" t="s">
        <v>2721</v>
      </c>
      <c r="O13548">
        <v>7716</v>
      </c>
      <c r="P13548">
        <v>1.01</v>
      </c>
      <c r="Q13548">
        <v>1.19</v>
      </c>
      <c r="R13548">
        <v>1.1261261261261261E-3</v>
      </c>
      <c r="S13548">
        <f t="shared" si="1267"/>
        <v>7793.16</v>
      </c>
      <c r="T13548">
        <f t="shared" si="1268"/>
        <v>8.6891891891891895</v>
      </c>
      <c r="U13548">
        <f t="shared" si="1269"/>
        <v>9182.0399999999991</v>
      </c>
      <c r="V13548">
        <f t="shared" si="1270"/>
        <v>1380.19081081081</v>
      </c>
      <c r="W13548" t="str">
        <f t="shared" si="1271"/>
        <v>PROFIT</v>
      </c>
    </row>
    <row r="13549" spans="8:23" x14ac:dyDescent="0.35">
      <c r="H13549">
        <v>2011</v>
      </c>
      <c r="I13549" t="s">
        <v>21</v>
      </c>
      <c r="J13549" t="s">
        <v>38</v>
      </c>
      <c r="K13549" t="s">
        <v>276</v>
      </c>
      <c r="L13549" t="str">
        <f t="shared" si="1266"/>
        <v>KenGarments EPZ</v>
      </c>
      <c r="M13549" t="s">
        <v>234</v>
      </c>
      <c r="N13549" t="s">
        <v>2722</v>
      </c>
      <c r="O13549">
        <v>6756</v>
      </c>
      <c r="P13549">
        <v>0.56000000000000005</v>
      </c>
      <c r="Q13549">
        <v>1.1100000000000001</v>
      </c>
      <c r="R13549">
        <v>1.5151515151515152E-3</v>
      </c>
      <c r="S13549">
        <f t="shared" si="1267"/>
        <v>3783.3600000000006</v>
      </c>
      <c r="T13549">
        <f t="shared" si="1268"/>
        <v>10.236363636363636</v>
      </c>
      <c r="U13549">
        <f t="shared" si="1269"/>
        <v>7499.1600000000008</v>
      </c>
      <c r="V13549">
        <f t="shared" si="1270"/>
        <v>3705.5636363636368</v>
      </c>
      <c r="W13549" t="str">
        <f t="shared" si="1271"/>
        <v>PROFIT</v>
      </c>
    </row>
    <row r="13550" spans="8:23" x14ac:dyDescent="0.35">
      <c r="H13550">
        <v>2011</v>
      </c>
      <c r="I13550" t="s">
        <v>21</v>
      </c>
      <c r="J13550" t="s">
        <v>38</v>
      </c>
      <c r="K13550" t="s">
        <v>276</v>
      </c>
      <c r="L13550" t="str">
        <f t="shared" si="1266"/>
        <v>KenGarments EPZ</v>
      </c>
      <c r="M13550" t="s">
        <v>239</v>
      </c>
      <c r="N13550" t="s">
        <v>2723</v>
      </c>
      <c r="O13550">
        <v>9360</v>
      </c>
      <c r="P13550">
        <v>0.62</v>
      </c>
      <c r="Q13550">
        <v>1.0900000000000001</v>
      </c>
      <c r="R13550">
        <v>1.5060240963855422E-3</v>
      </c>
      <c r="S13550">
        <f t="shared" si="1267"/>
        <v>5803.2</v>
      </c>
      <c r="T13550">
        <f t="shared" si="1268"/>
        <v>14.096385542168676</v>
      </c>
      <c r="U13550">
        <f t="shared" si="1269"/>
        <v>10202.400000000001</v>
      </c>
      <c r="V13550">
        <f t="shared" si="1270"/>
        <v>4385.1036144578329</v>
      </c>
      <c r="W13550" t="str">
        <f t="shared" si="1271"/>
        <v>PROFIT</v>
      </c>
    </row>
    <row r="13551" spans="8:23" x14ac:dyDescent="0.35">
      <c r="H13551">
        <v>2011</v>
      </c>
      <c r="I13551" t="s">
        <v>21</v>
      </c>
      <c r="J13551" t="s">
        <v>38</v>
      </c>
      <c r="K13551" t="s">
        <v>276</v>
      </c>
      <c r="L13551" t="str">
        <f t="shared" si="1266"/>
        <v>KenGarments EPZ</v>
      </c>
      <c r="M13551" t="s">
        <v>244</v>
      </c>
      <c r="N13551" t="s">
        <v>2724</v>
      </c>
      <c r="O13551">
        <v>5496</v>
      </c>
      <c r="P13551">
        <v>1.1299999999999999</v>
      </c>
      <c r="Q13551">
        <v>1.05</v>
      </c>
      <c r="R13551">
        <v>0</v>
      </c>
      <c r="S13551">
        <f t="shared" si="1267"/>
        <v>6210.48</v>
      </c>
      <c r="T13551">
        <f t="shared" si="1268"/>
        <v>0</v>
      </c>
      <c r="U13551">
        <f t="shared" si="1269"/>
        <v>5770.8</v>
      </c>
      <c r="V13551">
        <f t="shared" si="1270"/>
        <v>-439.67999999999938</v>
      </c>
      <c r="W13551" t="str">
        <f t="shared" si="1271"/>
        <v>LOSS</v>
      </c>
    </row>
    <row r="13552" spans="8:23" x14ac:dyDescent="0.35">
      <c r="H13552">
        <v>2011</v>
      </c>
      <c r="I13552" t="s">
        <v>21</v>
      </c>
      <c r="J13552" t="s">
        <v>38</v>
      </c>
      <c r="K13552" t="s">
        <v>276</v>
      </c>
      <c r="L13552" t="str">
        <f t="shared" si="1266"/>
        <v>KenGarments EPZ</v>
      </c>
      <c r="M13552" t="s">
        <v>249</v>
      </c>
      <c r="N13552" t="s">
        <v>2725</v>
      </c>
      <c r="O13552">
        <v>6816</v>
      </c>
      <c r="P13552">
        <v>1.01</v>
      </c>
      <c r="Q13552">
        <v>1.07</v>
      </c>
      <c r="R13552">
        <v>1.026694045174538E-3</v>
      </c>
      <c r="S13552">
        <f t="shared" si="1267"/>
        <v>6884.16</v>
      </c>
      <c r="T13552">
        <f t="shared" si="1268"/>
        <v>6.9979466119096516</v>
      </c>
      <c r="U13552">
        <f t="shared" si="1269"/>
        <v>7293.1200000000008</v>
      </c>
      <c r="V13552">
        <f t="shared" si="1270"/>
        <v>401.96205338809131</v>
      </c>
      <c r="W13552" t="str">
        <f t="shared" si="1271"/>
        <v>LOSS</v>
      </c>
    </row>
    <row r="13553" spans="8:23" x14ac:dyDescent="0.35">
      <c r="H13553">
        <v>2011</v>
      </c>
      <c r="I13553" t="s">
        <v>21</v>
      </c>
      <c r="J13553" t="s">
        <v>38</v>
      </c>
      <c r="K13553" t="s">
        <v>276</v>
      </c>
      <c r="L13553" t="str">
        <f t="shared" si="1266"/>
        <v>KenGarments EPZ</v>
      </c>
      <c r="M13553" t="s">
        <v>254</v>
      </c>
      <c r="N13553" t="s">
        <v>2726</v>
      </c>
      <c r="O13553">
        <v>5424</v>
      </c>
      <c r="P13553">
        <v>0.73</v>
      </c>
      <c r="Q13553">
        <v>0.96</v>
      </c>
      <c r="R13553">
        <v>1.1210762331838565E-3</v>
      </c>
      <c r="S13553">
        <f t="shared" si="1267"/>
        <v>3959.52</v>
      </c>
      <c r="T13553">
        <f t="shared" si="1268"/>
        <v>6.0807174887892375</v>
      </c>
      <c r="U13553">
        <f t="shared" si="1269"/>
        <v>5207.04</v>
      </c>
      <c r="V13553">
        <f t="shared" si="1270"/>
        <v>1241.4392825112106</v>
      </c>
      <c r="W13553" t="str">
        <f t="shared" si="1271"/>
        <v>PROFIT</v>
      </c>
    </row>
    <row r="13554" spans="8:23" x14ac:dyDescent="0.35">
      <c r="H13554">
        <v>2011</v>
      </c>
      <c r="I13554" t="s">
        <v>21</v>
      </c>
      <c r="J13554" t="s">
        <v>38</v>
      </c>
      <c r="K13554" t="s">
        <v>276</v>
      </c>
      <c r="L13554" t="str">
        <f t="shared" si="1266"/>
        <v>KenGarments EPZ</v>
      </c>
      <c r="M13554" t="s">
        <v>23</v>
      </c>
      <c r="N13554" t="s">
        <v>2727</v>
      </c>
      <c r="O13554">
        <v>7164</v>
      </c>
      <c r="P13554">
        <v>0.94</v>
      </c>
      <c r="Q13554">
        <v>1.08</v>
      </c>
      <c r="R13554">
        <v>1.7953321364452424E-3</v>
      </c>
      <c r="S13554">
        <f t="shared" si="1267"/>
        <v>6734.16</v>
      </c>
      <c r="T13554">
        <f t="shared" si="1268"/>
        <v>12.861759425493716</v>
      </c>
      <c r="U13554">
        <f t="shared" si="1269"/>
        <v>7737.1200000000008</v>
      </c>
      <c r="V13554">
        <f t="shared" si="1270"/>
        <v>990.09824057450726</v>
      </c>
      <c r="W13554" t="str">
        <f t="shared" si="1271"/>
        <v>LOSS</v>
      </c>
    </row>
    <row r="13555" spans="8:23" x14ac:dyDescent="0.35">
      <c r="H13555">
        <v>2011</v>
      </c>
      <c r="I13555" t="s">
        <v>21</v>
      </c>
      <c r="J13555" t="s">
        <v>38</v>
      </c>
      <c r="K13555" t="s">
        <v>276</v>
      </c>
      <c r="L13555" t="str">
        <f t="shared" si="1266"/>
        <v>KenGarments EPZ</v>
      </c>
      <c r="M13555" t="s">
        <v>28</v>
      </c>
      <c r="N13555" t="s">
        <v>2728</v>
      </c>
      <c r="O13555">
        <v>9540</v>
      </c>
      <c r="P13555">
        <v>0.95</v>
      </c>
      <c r="Q13555">
        <v>1.1200000000000001</v>
      </c>
      <c r="R13555">
        <v>1.483679525222552E-3</v>
      </c>
      <c r="S13555">
        <f t="shared" si="1267"/>
        <v>9063</v>
      </c>
      <c r="T13555">
        <f t="shared" si="1268"/>
        <v>14.154302670623146</v>
      </c>
      <c r="U13555">
        <f t="shared" si="1269"/>
        <v>10684.800000000001</v>
      </c>
      <c r="V13555">
        <f t="shared" si="1270"/>
        <v>1607.645697329378</v>
      </c>
      <c r="W13555" t="str">
        <f t="shared" si="1271"/>
        <v>PROFIT</v>
      </c>
    </row>
    <row r="13556" spans="8:23" x14ac:dyDescent="0.35">
      <c r="H13556">
        <v>2011</v>
      </c>
      <c r="I13556" t="s">
        <v>21</v>
      </c>
      <c r="J13556" t="s">
        <v>38</v>
      </c>
      <c r="K13556" t="s">
        <v>276</v>
      </c>
      <c r="L13556" t="str">
        <f t="shared" si="1266"/>
        <v>KenGarments EPZ</v>
      </c>
      <c r="M13556" t="s">
        <v>33</v>
      </c>
      <c r="N13556" t="s">
        <v>2729</v>
      </c>
      <c r="O13556">
        <v>7704</v>
      </c>
      <c r="P13556">
        <v>0.91</v>
      </c>
      <c r="Q13556">
        <v>0.93</v>
      </c>
      <c r="R13556">
        <v>1.5360983102918587E-3</v>
      </c>
      <c r="S13556">
        <f t="shared" si="1267"/>
        <v>7010.64</v>
      </c>
      <c r="T13556">
        <f t="shared" si="1268"/>
        <v>11.834101382488479</v>
      </c>
      <c r="U13556">
        <f t="shared" si="1269"/>
        <v>7164.72</v>
      </c>
      <c r="V13556">
        <f t="shared" si="1270"/>
        <v>142.24589861751144</v>
      </c>
      <c r="W13556" t="str">
        <f t="shared" si="1271"/>
        <v>LOSS</v>
      </c>
    </row>
    <row r="13557" spans="8:23" x14ac:dyDescent="0.35">
      <c r="H13557">
        <v>2011</v>
      </c>
      <c r="I13557" t="s">
        <v>21</v>
      </c>
      <c r="J13557" t="s">
        <v>38</v>
      </c>
      <c r="K13557" t="s">
        <v>276</v>
      </c>
      <c r="L13557" t="str">
        <f t="shared" si="1266"/>
        <v>KenGarments EPZ</v>
      </c>
      <c r="M13557" t="s">
        <v>39</v>
      </c>
      <c r="N13557" t="s">
        <v>2730</v>
      </c>
      <c r="O13557">
        <v>9444</v>
      </c>
      <c r="P13557">
        <v>1.17</v>
      </c>
      <c r="Q13557">
        <v>1.17</v>
      </c>
      <c r="R13557">
        <v>1.2690355329949238E-3</v>
      </c>
      <c r="S13557">
        <f t="shared" si="1267"/>
        <v>11049.48</v>
      </c>
      <c r="T13557">
        <f t="shared" si="1268"/>
        <v>11.984771573604061</v>
      </c>
      <c r="U13557">
        <f t="shared" si="1269"/>
        <v>11049.48</v>
      </c>
      <c r="V13557">
        <f t="shared" si="1270"/>
        <v>-11.984771573604061</v>
      </c>
      <c r="W13557" t="str">
        <f t="shared" si="1271"/>
        <v>LOSS</v>
      </c>
    </row>
    <row r="13558" spans="8:23" x14ac:dyDescent="0.35">
      <c r="H13558">
        <v>2011</v>
      </c>
      <c r="I13558" t="s">
        <v>21</v>
      </c>
      <c r="J13558" t="s">
        <v>38</v>
      </c>
      <c r="K13558" t="s">
        <v>276</v>
      </c>
      <c r="L13558" t="str">
        <f t="shared" si="1266"/>
        <v>KenGarments EPZ</v>
      </c>
      <c r="M13558" t="s">
        <v>44</v>
      </c>
      <c r="N13558" t="s">
        <v>2731</v>
      </c>
      <c r="O13558">
        <v>5172</v>
      </c>
      <c r="P13558">
        <v>0.96</v>
      </c>
      <c r="Q13558">
        <v>1.1399999999999999</v>
      </c>
      <c r="R13558">
        <v>1.037344398340249E-3</v>
      </c>
      <c r="S13558">
        <f t="shared" si="1267"/>
        <v>4965.12</v>
      </c>
      <c r="T13558">
        <f t="shared" si="1268"/>
        <v>5.3651452282157672</v>
      </c>
      <c r="U13558">
        <f t="shared" si="1269"/>
        <v>5896.08</v>
      </c>
      <c r="V13558">
        <f t="shared" si="1270"/>
        <v>925.5948547717843</v>
      </c>
      <c r="W13558" t="str">
        <f t="shared" si="1271"/>
        <v>LOSS</v>
      </c>
    </row>
    <row r="13559" spans="8:23" x14ac:dyDescent="0.35">
      <c r="H13559">
        <v>2011</v>
      </c>
      <c r="I13559" t="s">
        <v>21</v>
      </c>
      <c r="J13559" t="s">
        <v>38</v>
      </c>
      <c r="K13559" t="s">
        <v>276</v>
      </c>
      <c r="L13559" t="str">
        <f t="shared" si="1266"/>
        <v>KenGarments EPZ</v>
      </c>
      <c r="M13559" t="s">
        <v>49</v>
      </c>
      <c r="N13559" t="s">
        <v>2732</v>
      </c>
      <c r="O13559">
        <v>9276</v>
      </c>
      <c r="P13559">
        <v>1.1000000000000001</v>
      </c>
      <c r="Q13559">
        <v>1.17</v>
      </c>
      <c r="R13559">
        <v>1.1737089201877935E-3</v>
      </c>
      <c r="S13559">
        <f t="shared" si="1267"/>
        <v>10203.6</v>
      </c>
      <c r="T13559">
        <f t="shared" si="1268"/>
        <v>10.887323943661972</v>
      </c>
      <c r="U13559">
        <f t="shared" si="1269"/>
        <v>10852.92</v>
      </c>
      <c r="V13559">
        <f t="shared" si="1270"/>
        <v>638.43267605633775</v>
      </c>
      <c r="W13559" t="str">
        <f t="shared" si="1271"/>
        <v>LOSS</v>
      </c>
    </row>
    <row r="13560" spans="8:23" x14ac:dyDescent="0.35">
      <c r="H13560">
        <v>2011</v>
      </c>
      <c r="I13560" t="s">
        <v>21</v>
      </c>
      <c r="J13560" t="s">
        <v>38</v>
      </c>
      <c r="K13560" t="s">
        <v>276</v>
      </c>
      <c r="L13560" t="str">
        <f t="shared" si="1266"/>
        <v>KenGarments EPZ</v>
      </c>
      <c r="M13560" t="s">
        <v>54</v>
      </c>
      <c r="N13560" t="s">
        <v>2733</v>
      </c>
      <c r="O13560">
        <v>8004</v>
      </c>
      <c r="P13560">
        <v>0.89</v>
      </c>
      <c r="Q13560">
        <v>0.97</v>
      </c>
      <c r="R13560">
        <v>1.5015015015015015E-3</v>
      </c>
      <c r="S13560">
        <f t="shared" si="1267"/>
        <v>7123.56</v>
      </c>
      <c r="T13560">
        <f t="shared" si="1268"/>
        <v>12.018018018018019</v>
      </c>
      <c r="U13560">
        <f t="shared" si="1269"/>
        <v>7763.88</v>
      </c>
      <c r="V13560">
        <f t="shared" si="1270"/>
        <v>628.30198198198173</v>
      </c>
      <c r="W13560" t="str">
        <f t="shared" si="1271"/>
        <v>LOSS</v>
      </c>
    </row>
    <row r="13561" spans="8:23" x14ac:dyDescent="0.35">
      <c r="H13561">
        <v>2011</v>
      </c>
      <c r="I13561" t="s">
        <v>21</v>
      </c>
      <c r="J13561" t="s">
        <v>38</v>
      </c>
      <c r="K13561" t="s">
        <v>276</v>
      </c>
      <c r="L13561" t="str">
        <f t="shared" si="1266"/>
        <v>KenGarments EPZ</v>
      </c>
      <c r="M13561" t="s">
        <v>59</v>
      </c>
      <c r="N13561" t="s">
        <v>2734</v>
      </c>
      <c r="O13561">
        <v>7608</v>
      </c>
      <c r="P13561">
        <v>1.18</v>
      </c>
      <c r="Q13561">
        <v>1.07</v>
      </c>
      <c r="R13561">
        <v>0</v>
      </c>
      <c r="S13561">
        <f t="shared" si="1267"/>
        <v>8977.4399999999987</v>
      </c>
      <c r="T13561">
        <f t="shared" si="1268"/>
        <v>0</v>
      </c>
      <c r="U13561">
        <f t="shared" si="1269"/>
        <v>8140.56</v>
      </c>
      <c r="V13561">
        <f t="shared" si="1270"/>
        <v>-836.87999999999829</v>
      </c>
      <c r="W13561" t="str">
        <f t="shared" si="1271"/>
        <v>LOSS</v>
      </c>
    </row>
    <row r="13562" spans="8:23" x14ac:dyDescent="0.35">
      <c r="H13562">
        <v>2011</v>
      </c>
      <c r="I13562" t="s">
        <v>21</v>
      </c>
      <c r="J13562" t="s">
        <v>38</v>
      </c>
      <c r="K13562" t="s">
        <v>276</v>
      </c>
      <c r="L13562" t="str">
        <f t="shared" si="1266"/>
        <v>KenGarments EPZ</v>
      </c>
      <c r="M13562" t="s">
        <v>64</v>
      </c>
      <c r="N13562" t="s">
        <v>2735</v>
      </c>
      <c r="O13562">
        <v>7536</v>
      </c>
      <c r="P13562">
        <v>0.7</v>
      </c>
      <c r="Q13562">
        <v>1</v>
      </c>
      <c r="R13562">
        <v>1.4164305949008499E-3</v>
      </c>
      <c r="S13562">
        <f t="shared" si="1267"/>
        <v>5275.2</v>
      </c>
      <c r="T13562">
        <f t="shared" si="1268"/>
        <v>10.674220963172806</v>
      </c>
      <c r="U13562">
        <f t="shared" si="1269"/>
        <v>7536</v>
      </c>
      <c r="V13562">
        <f t="shared" si="1270"/>
        <v>2250.1257790368272</v>
      </c>
      <c r="W13562" t="str">
        <f t="shared" si="1271"/>
        <v>PROFIT</v>
      </c>
    </row>
    <row r="13563" spans="8:23" x14ac:dyDescent="0.35">
      <c r="H13563">
        <v>2011</v>
      </c>
      <c r="I13563" t="s">
        <v>21</v>
      </c>
      <c r="J13563" t="s">
        <v>38</v>
      </c>
      <c r="K13563" t="s">
        <v>276</v>
      </c>
      <c r="L13563" t="str">
        <f t="shared" si="1266"/>
        <v>KenGarments EPZ</v>
      </c>
      <c r="M13563" t="s">
        <v>69</v>
      </c>
      <c r="N13563" t="s">
        <v>2736</v>
      </c>
      <c r="O13563">
        <v>6240</v>
      </c>
      <c r="P13563">
        <v>1.03</v>
      </c>
      <c r="Q13563">
        <v>1.02</v>
      </c>
      <c r="R13563">
        <v>0</v>
      </c>
      <c r="S13563">
        <f t="shared" si="1267"/>
        <v>6427.2</v>
      </c>
      <c r="T13563">
        <f t="shared" si="1268"/>
        <v>0</v>
      </c>
      <c r="U13563">
        <f t="shared" si="1269"/>
        <v>6364.8</v>
      </c>
      <c r="V13563">
        <f t="shared" si="1270"/>
        <v>-62.399999999999636</v>
      </c>
      <c r="W13563" t="str">
        <f t="shared" si="1271"/>
        <v>LOSS</v>
      </c>
    </row>
    <row r="13564" spans="8:23" x14ac:dyDescent="0.35">
      <c r="H13564">
        <v>2011</v>
      </c>
      <c r="I13564" t="s">
        <v>21</v>
      </c>
      <c r="J13564" t="s">
        <v>38</v>
      </c>
      <c r="K13564" t="s">
        <v>276</v>
      </c>
      <c r="L13564" t="str">
        <f t="shared" si="1266"/>
        <v>KenGarments EPZ</v>
      </c>
      <c r="M13564" t="s">
        <v>74</v>
      </c>
      <c r="N13564" t="s">
        <v>2737</v>
      </c>
      <c r="O13564">
        <v>8448</v>
      </c>
      <c r="P13564">
        <v>1.1100000000000001</v>
      </c>
      <c r="Q13564">
        <v>1.04</v>
      </c>
      <c r="R13564">
        <v>0</v>
      </c>
      <c r="S13564">
        <f t="shared" si="1267"/>
        <v>9377.2800000000007</v>
      </c>
      <c r="T13564">
        <f t="shared" si="1268"/>
        <v>0</v>
      </c>
      <c r="U13564">
        <f t="shared" si="1269"/>
        <v>8785.92</v>
      </c>
      <c r="V13564">
        <f t="shared" si="1270"/>
        <v>-591.36000000000058</v>
      </c>
      <c r="W13564" t="str">
        <f t="shared" si="1271"/>
        <v>LOSS</v>
      </c>
    </row>
    <row r="13565" spans="8:23" x14ac:dyDescent="0.35">
      <c r="H13565">
        <v>2011</v>
      </c>
      <c r="I13565" t="s">
        <v>21</v>
      </c>
      <c r="J13565" t="s">
        <v>38</v>
      </c>
      <c r="K13565" t="s">
        <v>276</v>
      </c>
      <c r="L13565" t="str">
        <f t="shared" si="1266"/>
        <v>KenGarments EPZ</v>
      </c>
      <c r="M13565" t="s">
        <v>79</v>
      </c>
      <c r="N13565" t="s">
        <v>2738</v>
      </c>
      <c r="O13565">
        <v>6900</v>
      </c>
      <c r="P13565">
        <v>1.03</v>
      </c>
      <c r="Q13565">
        <v>1.04</v>
      </c>
      <c r="R13565">
        <v>1.7123287671232876E-3</v>
      </c>
      <c r="S13565">
        <f t="shared" si="1267"/>
        <v>7107</v>
      </c>
      <c r="T13565">
        <f t="shared" si="1268"/>
        <v>11.815068493150685</v>
      </c>
      <c r="U13565">
        <f t="shared" si="1269"/>
        <v>7176</v>
      </c>
      <c r="V13565">
        <f t="shared" si="1270"/>
        <v>57.184931506849317</v>
      </c>
      <c r="W13565" t="str">
        <f t="shared" si="1271"/>
        <v>LOSS</v>
      </c>
    </row>
    <row r="13566" spans="8:23" x14ac:dyDescent="0.35">
      <c r="H13566">
        <v>2011</v>
      </c>
      <c r="I13566" t="s">
        <v>21</v>
      </c>
      <c r="J13566" t="s">
        <v>38</v>
      </c>
      <c r="K13566" t="s">
        <v>276</v>
      </c>
      <c r="L13566" t="str">
        <f t="shared" si="1266"/>
        <v>KenGarments EPZ</v>
      </c>
      <c r="M13566" t="s">
        <v>84</v>
      </c>
      <c r="N13566" t="s">
        <v>2739</v>
      </c>
      <c r="O13566">
        <v>9024</v>
      </c>
      <c r="P13566">
        <v>0.44</v>
      </c>
      <c r="Q13566">
        <v>0.93</v>
      </c>
      <c r="R13566">
        <v>1.3458950201884253E-3</v>
      </c>
      <c r="S13566">
        <f t="shared" si="1267"/>
        <v>3970.56</v>
      </c>
      <c r="T13566">
        <f t="shared" si="1268"/>
        <v>12.145356662180349</v>
      </c>
      <c r="U13566">
        <f t="shared" si="1269"/>
        <v>8392.32</v>
      </c>
      <c r="V13566">
        <f t="shared" si="1270"/>
        <v>4409.6146433378199</v>
      </c>
      <c r="W13566" t="str">
        <f t="shared" si="1271"/>
        <v>PROFIT</v>
      </c>
    </row>
    <row r="13567" spans="8:23" x14ac:dyDescent="0.35">
      <c r="H13567">
        <v>2011</v>
      </c>
      <c r="I13567" t="s">
        <v>21</v>
      </c>
      <c r="J13567" t="s">
        <v>38</v>
      </c>
      <c r="K13567" t="s">
        <v>276</v>
      </c>
      <c r="L13567" t="str">
        <f t="shared" si="1266"/>
        <v>KenGarments EPZ</v>
      </c>
      <c r="M13567" t="s">
        <v>89</v>
      </c>
      <c r="N13567" t="s">
        <v>2740</v>
      </c>
      <c r="O13567">
        <v>7608</v>
      </c>
      <c r="P13567">
        <v>1.0900000000000001</v>
      </c>
      <c r="Q13567">
        <v>1.1000000000000001</v>
      </c>
      <c r="R13567">
        <v>1.3986013986013986E-3</v>
      </c>
      <c r="S13567">
        <f t="shared" si="1267"/>
        <v>8292.7200000000012</v>
      </c>
      <c r="T13567">
        <f t="shared" si="1268"/>
        <v>10.640559440559441</v>
      </c>
      <c r="U13567">
        <f t="shared" si="1269"/>
        <v>8368.8000000000011</v>
      </c>
      <c r="V13567">
        <f t="shared" si="1270"/>
        <v>65.439440559440484</v>
      </c>
      <c r="W13567" t="str">
        <f t="shared" si="1271"/>
        <v>LOSS</v>
      </c>
    </row>
    <row r="13568" spans="8:23" x14ac:dyDescent="0.35">
      <c r="H13568">
        <v>2011</v>
      </c>
      <c r="I13568" t="s">
        <v>21</v>
      </c>
      <c r="J13568" t="s">
        <v>38</v>
      </c>
      <c r="K13568" t="s">
        <v>276</v>
      </c>
      <c r="L13568" t="str">
        <f t="shared" si="1266"/>
        <v>KenGarments EPZ</v>
      </c>
      <c r="M13568" t="s">
        <v>94</v>
      </c>
      <c r="N13568" t="s">
        <v>2741</v>
      </c>
      <c r="O13568">
        <v>7260</v>
      </c>
      <c r="P13568">
        <v>0.67</v>
      </c>
      <c r="Q13568">
        <v>1.19</v>
      </c>
      <c r="R13568">
        <v>1.1061946902654867E-3</v>
      </c>
      <c r="S13568">
        <f t="shared" si="1267"/>
        <v>4864.2000000000007</v>
      </c>
      <c r="T13568">
        <f t="shared" si="1268"/>
        <v>8.0309734513274336</v>
      </c>
      <c r="U13568">
        <f t="shared" si="1269"/>
        <v>8639.4</v>
      </c>
      <c r="V13568">
        <f t="shared" si="1270"/>
        <v>3767.1690265486714</v>
      </c>
      <c r="W13568" t="str">
        <f t="shared" si="1271"/>
        <v>PROFIT</v>
      </c>
    </row>
    <row r="13569" spans="8:23" x14ac:dyDescent="0.35">
      <c r="H13569">
        <v>2011</v>
      </c>
      <c r="I13569" t="s">
        <v>21</v>
      </c>
      <c r="J13569" t="s">
        <v>38</v>
      </c>
      <c r="K13569" t="s">
        <v>276</v>
      </c>
      <c r="L13569" t="str">
        <f t="shared" si="1266"/>
        <v>KenGarments EPZ</v>
      </c>
      <c r="M13569" t="s">
        <v>99</v>
      </c>
      <c r="N13569" t="s">
        <v>2742</v>
      </c>
      <c r="O13569">
        <v>7560</v>
      </c>
      <c r="P13569">
        <v>0.74</v>
      </c>
      <c r="Q13569">
        <v>1.1000000000000001</v>
      </c>
      <c r="R13569">
        <v>1.5625000000000001E-3</v>
      </c>
      <c r="S13569">
        <f t="shared" si="1267"/>
        <v>5594.4</v>
      </c>
      <c r="T13569">
        <f t="shared" si="1268"/>
        <v>11.8125</v>
      </c>
      <c r="U13569">
        <f t="shared" si="1269"/>
        <v>8316</v>
      </c>
      <c r="V13569">
        <f t="shared" si="1270"/>
        <v>2709.7875000000004</v>
      </c>
      <c r="W13569" t="str">
        <f t="shared" si="1271"/>
        <v>PROFIT</v>
      </c>
    </row>
    <row r="13570" spans="8:23" x14ac:dyDescent="0.35">
      <c r="H13570">
        <v>2011</v>
      </c>
      <c r="I13570" t="s">
        <v>21</v>
      </c>
      <c r="J13570" t="s">
        <v>38</v>
      </c>
      <c r="K13570" t="s">
        <v>276</v>
      </c>
      <c r="L13570" t="str">
        <f t="shared" si="1266"/>
        <v>KenGarments EPZ</v>
      </c>
      <c r="M13570" t="s">
        <v>104</v>
      </c>
      <c r="N13570" t="s">
        <v>2743</v>
      </c>
      <c r="O13570">
        <v>4860</v>
      </c>
      <c r="P13570">
        <v>0.83</v>
      </c>
      <c r="Q13570">
        <v>1.03</v>
      </c>
      <c r="R13570">
        <v>1.8018018018018018E-3</v>
      </c>
      <c r="S13570">
        <f t="shared" si="1267"/>
        <v>4033.7999999999997</v>
      </c>
      <c r="T13570">
        <f t="shared" si="1268"/>
        <v>8.7567567567567561</v>
      </c>
      <c r="U13570">
        <f t="shared" si="1269"/>
        <v>5005.8</v>
      </c>
      <c r="V13570">
        <f t="shared" si="1270"/>
        <v>963.24324324324368</v>
      </c>
      <c r="W13570" t="str">
        <f t="shared" si="1271"/>
        <v>LOSS</v>
      </c>
    </row>
    <row r="13571" spans="8:23" x14ac:dyDescent="0.35">
      <c r="H13571">
        <v>2011</v>
      </c>
      <c r="I13571" t="s">
        <v>21</v>
      </c>
      <c r="J13571" t="s">
        <v>38</v>
      </c>
      <c r="K13571" t="s">
        <v>276</v>
      </c>
      <c r="L13571" t="str">
        <f t="shared" ref="L13571:L13634" si="1272">VLOOKUP($K13571,$A$1:$C$124,MATCH($L$1,$A$1:$C$1,0),0)</f>
        <v>KenGarments EPZ</v>
      </c>
      <c r="M13571" t="s">
        <v>109</v>
      </c>
      <c r="N13571" t="s">
        <v>2744</v>
      </c>
      <c r="O13571">
        <v>6540</v>
      </c>
      <c r="P13571">
        <v>1.02</v>
      </c>
      <c r="Q13571">
        <v>1.05</v>
      </c>
      <c r="R13571">
        <v>1.3568521031207597E-3</v>
      </c>
      <c r="S13571">
        <f t="shared" ref="S13571:S13634" si="1273">P13571*O13571</f>
        <v>6670.8</v>
      </c>
      <c r="T13571">
        <f t="shared" ref="T13571:T13634" si="1274">R13571*O13571</f>
        <v>8.8738127544097694</v>
      </c>
      <c r="U13571">
        <f t="shared" ref="U13571:U13634" si="1275">Q13571*O13571</f>
        <v>6867</v>
      </c>
      <c r="V13571">
        <f t="shared" ref="V13571:V13634" si="1276">Q13571*O13571-S13571-T13571</f>
        <v>187.32618724559006</v>
      </c>
      <c r="W13571" t="str">
        <f t="shared" ref="W13571:W13634" si="1277">IF(V13571&gt;1000,"PROFIT","LOSS")</f>
        <v>LOSS</v>
      </c>
    </row>
    <row r="13572" spans="8:23" x14ac:dyDescent="0.35">
      <c r="H13572">
        <v>2011</v>
      </c>
      <c r="I13572" t="s">
        <v>21</v>
      </c>
      <c r="J13572" t="s">
        <v>38</v>
      </c>
      <c r="K13572" t="s">
        <v>276</v>
      </c>
      <c r="L13572" t="str">
        <f t="shared" si="1272"/>
        <v>KenGarments EPZ</v>
      </c>
      <c r="M13572" t="s">
        <v>114</v>
      </c>
      <c r="N13572" t="s">
        <v>2745</v>
      </c>
      <c r="O13572">
        <v>6168</v>
      </c>
      <c r="P13572">
        <v>0.99</v>
      </c>
      <c r="Q13572">
        <v>1.07</v>
      </c>
      <c r="R13572">
        <v>1.3793103448275861E-3</v>
      </c>
      <c r="S13572">
        <f t="shared" si="1273"/>
        <v>6106.32</v>
      </c>
      <c r="T13572">
        <f t="shared" si="1274"/>
        <v>8.5075862068965513</v>
      </c>
      <c r="U13572">
        <f t="shared" si="1275"/>
        <v>6599.76</v>
      </c>
      <c r="V13572">
        <f t="shared" si="1276"/>
        <v>484.93241379310393</v>
      </c>
      <c r="W13572" t="str">
        <f t="shared" si="1277"/>
        <v>LOSS</v>
      </c>
    </row>
    <row r="13573" spans="8:23" x14ac:dyDescent="0.35">
      <c r="H13573">
        <v>2011</v>
      </c>
      <c r="I13573" t="s">
        <v>21</v>
      </c>
      <c r="J13573" t="s">
        <v>38</v>
      </c>
      <c r="K13573" t="s">
        <v>276</v>
      </c>
      <c r="L13573" t="str">
        <f t="shared" si="1272"/>
        <v>KenGarments EPZ</v>
      </c>
      <c r="M13573" t="s">
        <v>119</v>
      </c>
      <c r="N13573" t="s">
        <v>2746</v>
      </c>
      <c r="O13573">
        <v>5412</v>
      </c>
      <c r="P13573">
        <v>0.54</v>
      </c>
      <c r="Q13573">
        <v>0.95</v>
      </c>
      <c r="R13573">
        <v>1.2919896640826874E-3</v>
      </c>
      <c r="S13573">
        <f t="shared" si="1273"/>
        <v>2922.48</v>
      </c>
      <c r="T13573">
        <f t="shared" si="1274"/>
        <v>6.9922480620155039</v>
      </c>
      <c r="U13573">
        <f t="shared" si="1275"/>
        <v>5141.3999999999996</v>
      </c>
      <c r="V13573">
        <f t="shared" si="1276"/>
        <v>2211.9277519379843</v>
      </c>
      <c r="W13573" t="str">
        <f t="shared" si="1277"/>
        <v>PROFIT</v>
      </c>
    </row>
    <row r="13574" spans="8:23" x14ac:dyDescent="0.35">
      <c r="H13574">
        <v>2011</v>
      </c>
      <c r="I13574" t="s">
        <v>21</v>
      </c>
      <c r="J13574" t="s">
        <v>38</v>
      </c>
      <c r="K13574" t="s">
        <v>276</v>
      </c>
      <c r="L13574" t="str">
        <f t="shared" si="1272"/>
        <v>KenGarments EPZ</v>
      </c>
      <c r="M13574" t="s">
        <v>124</v>
      </c>
      <c r="N13574" t="s">
        <v>2747</v>
      </c>
      <c r="O13574">
        <v>9600</v>
      </c>
      <c r="P13574">
        <v>0.59</v>
      </c>
      <c r="Q13574">
        <v>1.1299999999999999</v>
      </c>
      <c r="R13574">
        <v>1.3386880856760374E-3</v>
      </c>
      <c r="S13574">
        <f t="shared" si="1273"/>
        <v>5664</v>
      </c>
      <c r="T13574">
        <f t="shared" si="1274"/>
        <v>12.85140562248996</v>
      </c>
      <c r="U13574">
        <f t="shared" si="1275"/>
        <v>10847.999999999998</v>
      </c>
      <c r="V13574">
        <f t="shared" si="1276"/>
        <v>5171.1485943775078</v>
      </c>
      <c r="W13574" t="str">
        <f t="shared" si="1277"/>
        <v>PROFIT</v>
      </c>
    </row>
    <row r="13575" spans="8:23" x14ac:dyDescent="0.35">
      <c r="H13575">
        <v>2011</v>
      </c>
      <c r="I13575" t="s">
        <v>21</v>
      </c>
      <c r="J13575" t="s">
        <v>38</v>
      </c>
      <c r="K13575" t="s">
        <v>276</v>
      </c>
      <c r="L13575" t="str">
        <f t="shared" si="1272"/>
        <v>KenGarments EPZ</v>
      </c>
      <c r="M13575" t="s">
        <v>129</v>
      </c>
      <c r="N13575" t="s">
        <v>2748</v>
      </c>
      <c r="O13575">
        <v>4992</v>
      </c>
      <c r="P13575">
        <v>1.07</v>
      </c>
      <c r="Q13575">
        <v>0.94</v>
      </c>
      <c r="R13575">
        <v>0</v>
      </c>
      <c r="S13575">
        <f t="shared" si="1273"/>
        <v>5341.4400000000005</v>
      </c>
      <c r="T13575">
        <f t="shared" si="1274"/>
        <v>0</v>
      </c>
      <c r="U13575">
        <f t="shared" si="1275"/>
        <v>4692.4799999999996</v>
      </c>
      <c r="V13575">
        <f t="shared" si="1276"/>
        <v>-648.96000000000095</v>
      </c>
      <c r="W13575" t="str">
        <f t="shared" si="1277"/>
        <v>LOSS</v>
      </c>
    </row>
    <row r="13576" spans="8:23" x14ac:dyDescent="0.35">
      <c r="H13576">
        <v>2011</v>
      </c>
      <c r="I13576" t="s">
        <v>21</v>
      </c>
      <c r="J13576" t="s">
        <v>38</v>
      </c>
      <c r="K13576" t="s">
        <v>276</v>
      </c>
      <c r="L13576" t="str">
        <f t="shared" si="1272"/>
        <v>KenGarments EPZ</v>
      </c>
      <c r="M13576" t="s">
        <v>134</v>
      </c>
      <c r="N13576" t="s">
        <v>2749</v>
      </c>
      <c r="O13576">
        <v>7284</v>
      </c>
      <c r="P13576">
        <v>0.5</v>
      </c>
      <c r="Q13576">
        <v>1</v>
      </c>
      <c r="R13576">
        <v>1.0351966873706005E-3</v>
      </c>
      <c r="S13576">
        <f t="shared" si="1273"/>
        <v>3642</v>
      </c>
      <c r="T13576">
        <f t="shared" si="1274"/>
        <v>7.5403726708074537</v>
      </c>
      <c r="U13576">
        <f t="shared" si="1275"/>
        <v>7284</v>
      </c>
      <c r="V13576">
        <f t="shared" si="1276"/>
        <v>3634.4596273291927</v>
      </c>
      <c r="W13576" t="str">
        <f t="shared" si="1277"/>
        <v>PROFIT</v>
      </c>
    </row>
    <row r="13577" spans="8:23" x14ac:dyDescent="0.35">
      <c r="H13577">
        <v>2011</v>
      </c>
      <c r="I13577" t="s">
        <v>21</v>
      </c>
      <c r="J13577" t="s">
        <v>38</v>
      </c>
      <c r="K13577" t="s">
        <v>276</v>
      </c>
      <c r="L13577" t="str">
        <f t="shared" si="1272"/>
        <v>KenGarments EPZ</v>
      </c>
      <c r="M13577" t="s">
        <v>139</v>
      </c>
      <c r="N13577" t="s">
        <v>2750</v>
      </c>
      <c r="O13577">
        <v>9564</v>
      </c>
      <c r="P13577">
        <v>1.2</v>
      </c>
      <c r="Q13577">
        <v>1.1000000000000001</v>
      </c>
      <c r="R13577">
        <v>0</v>
      </c>
      <c r="S13577">
        <f t="shared" si="1273"/>
        <v>11476.8</v>
      </c>
      <c r="T13577">
        <f t="shared" si="1274"/>
        <v>0</v>
      </c>
      <c r="U13577">
        <f t="shared" si="1275"/>
        <v>10520.400000000001</v>
      </c>
      <c r="V13577">
        <f t="shared" si="1276"/>
        <v>-956.39999999999782</v>
      </c>
      <c r="W13577" t="str">
        <f t="shared" si="1277"/>
        <v>LOSS</v>
      </c>
    </row>
    <row r="13578" spans="8:23" x14ac:dyDescent="0.35">
      <c r="H13578">
        <v>2011</v>
      </c>
      <c r="I13578" t="s">
        <v>21</v>
      </c>
      <c r="J13578" t="s">
        <v>38</v>
      </c>
      <c r="K13578" t="s">
        <v>276</v>
      </c>
      <c r="L13578" t="str">
        <f t="shared" si="1272"/>
        <v>KenGarments EPZ</v>
      </c>
      <c r="M13578" t="s">
        <v>144</v>
      </c>
      <c r="N13578" t="s">
        <v>2752</v>
      </c>
      <c r="O13578">
        <v>7032</v>
      </c>
      <c r="P13578">
        <v>0.71</v>
      </c>
      <c r="Q13578">
        <v>1.05</v>
      </c>
      <c r="R13578">
        <v>1.2391573729863693E-3</v>
      </c>
      <c r="S13578">
        <f t="shared" si="1273"/>
        <v>4992.7199999999993</v>
      </c>
      <c r="T13578">
        <f t="shared" si="1274"/>
        <v>8.7137546468401492</v>
      </c>
      <c r="U13578">
        <f t="shared" si="1275"/>
        <v>7383.6</v>
      </c>
      <c r="V13578">
        <f t="shared" si="1276"/>
        <v>2382.1662453531608</v>
      </c>
      <c r="W13578" t="str">
        <f t="shared" si="1277"/>
        <v>PROFIT</v>
      </c>
    </row>
    <row r="13579" spans="8:23" x14ac:dyDescent="0.35">
      <c r="H13579">
        <v>2011</v>
      </c>
      <c r="I13579" t="s">
        <v>21</v>
      </c>
      <c r="J13579" t="s">
        <v>38</v>
      </c>
      <c r="K13579" t="s">
        <v>276</v>
      </c>
      <c r="L13579" t="str">
        <f t="shared" si="1272"/>
        <v>KenGarments EPZ</v>
      </c>
      <c r="M13579" t="s">
        <v>149</v>
      </c>
      <c r="N13579" t="s">
        <v>2753</v>
      </c>
      <c r="O13579">
        <v>9564</v>
      </c>
      <c r="P13579">
        <v>1.1399999999999999</v>
      </c>
      <c r="Q13579">
        <v>1.17</v>
      </c>
      <c r="R13579">
        <v>1.2224938875305623E-3</v>
      </c>
      <c r="S13579">
        <f t="shared" si="1273"/>
        <v>10902.96</v>
      </c>
      <c r="T13579">
        <f t="shared" si="1274"/>
        <v>11.691931540342297</v>
      </c>
      <c r="U13579">
        <f t="shared" si="1275"/>
        <v>11189.88</v>
      </c>
      <c r="V13579">
        <f t="shared" si="1276"/>
        <v>275.22806845965778</v>
      </c>
      <c r="W13579" t="str">
        <f t="shared" si="1277"/>
        <v>LOSS</v>
      </c>
    </row>
    <row r="13580" spans="8:23" x14ac:dyDescent="0.35">
      <c r="H13580">
        <v>2011</v>
      </c>
      <c r="I13580" t="s">
        <v>21</v>
      </c>
      <c r="J13580" t="s">
        <v>38</v>
      </c>
      <c r="K13580" t="s">
        <v>276</v>
      </c>
      <c r="L13580" t="str">
        <f t="shared" si="1272"/>
        <v>KenGarments EPZ</v>
      </c>
      <c r="M13580" t="s">
        <v>154</v>
      </c>
      <c r="N13580" t="s">
        <v>2754</v>
      </c>
      <c r="O13580">
        <v>6624</v>
      </c>
      <c r="P13580">
        <v>0.71</v>
      </c>
      <c r="Q13580">
        <v>0.94</v>
      </c>
      <c r="R13580">
        <v>1.0384215991692627E-3</v>
      </c>
      <c r="S13580">
        <f t="shared" si="1273"/>
        <v>4703.04</v>
      </c>
      <c r="T13580">
        <f t="shared" si="1274"/>
        <v>6.8785046728971961</v>
      </c>
      <c r="U13580">
        <f t="shared" si="1275"/>
        <v>6226.5599999999995</v>
      </c>
      <c r="V13580">
        <f t="shared" si="1276"/>
        <v>1516.6414953271023</v>
      </c>
      <c r="W13580" t="str">
        <f t="shared" si="1277"/>
        <v>PROFIT</v>
      </c>
    </row>
    <row r="13581" spans="8:23" x14ac:dyDescent="0.35">
      <c r="H13581">
        <v>2011</v>
      </c>
      <c r="I13581" t="s">
        <v>21</v>
      </c>
      <c r="J13581" t="s">
        <v>38</v>
      </c>
      <c r="K13581" t="s">
        <v>276</v>
      </c>
      <c r="L13581" t="str">
        <f t="shared" si="1272"/>
        <v>KenGarments EPZ</v>
      </c>
      <c r="M13581" t="s">
        <v>159</v>
      </c>
      <c r="N13581" t="s">
        <v>2755</v>
      </c>
      <c r="O13581">
        <v>7704</v>
      </c>
      <c r="P13581">
        <v>0.54</v>
      </c>
      <c r="Q13581">
        <v>1.1399999999999999</v>
      </c>
      <c r="R13581">
        <v>1.1428571428571429E-3</v>
      </c>
      <c r="S13581">
        <f t="shared" si="1273"/>
        <v>4160.16</v>
      </c>
      <c r="T13581">
        <f t="shared" si="1274"/>
        <v>8.80457142857143</v>
      </c>
      <c r="U13581">
        <f t="shared" si="1275"/>
        <v>8782.56</v>
      </c>
      <c r="V13581">
        <f t="shared" si="1276"/>
        <v>4613.5954285714279</v>
      </c>
      <c r="W13581" t="str">
        <f t="shared" si="1277"/>
        <v>PROFIT</v>
      </c>
    </row>
    <row r="13582" spans="8:23" x14ac:dyDescent="0.35">
      <c r="H13582">
        <v>2011</v>
      </c>
      <c r="I13582" t="s">
        <v>21</v>
      </c>
      <c r="J13582" t="s">
        <v>38</v>
      </c>
      <c r="K13582" t="s">
        <v>276</v>
      </c>
      <c r="L13582" t="str">
        <f t="shared" si="1272"/>
        <v>KenGarments EPZ</v>
      </c>
      <c r="M13582" t="s">
        <v>164</v>
      </c>
      <c r="N13582" t="s">
        <v>2756</v>
      </c>
      <c r="O13582">
        <v>5076</v>
      </c>
      <c r="P13582">
        <v>0.6</v>
      </c>
      <c r="Q13582">
        <v>1.2</v>
      </c>
      <c r="R13582">
        <v>1.1820330969267139E-3</v>
      </c>
      <c r="S13582">
        <f t="shared" si="1273"/>
        <v>3045.6</v>
      </c>
      <c r="T13582">
        <f t="shared" si="1274"/>
        <v>6</v>
      </c>
      <c r="U13582">
        <f t="shared" si="1275"/>
        <v>6091.2</v>
      </c>
      <c r="V13582">
        <f t="shared" si="1276"/>
        <v>3039.6</v>
      </c>
      <c r="W13582" t="str">
        <f t="shared" si="1277"/>
        <v>PROFIT</v>
      </c>
    </row>
    <row r="13583" spans="8:23" x14ac:dyDescent="0.35">
      <c r="H13583">
        <v>2011</v>
      </c>
      <c r="I13583" t="s">
        <v>21</v>
      </c>
      <c r="J13583" t="s">
        <v>38</v>
      </c>
      <c r="K13583" t="s">
        <v>276</v>
      </c>
      <c r="L13583" t="str">
        <f t="shared" si="1272"/>
        <v>KenGarments EPZ</v>
      </c>
      <c r="M13583" t="s">
        <v>169</v>
      </c>
      <c r="N13583" t="s">
        <v>2757</v>
      </c>
      <c r="O13583">
        <v>7224</v>
      </c>
      <c r="P13583">
        <v>0.82</v>
      </c>
      <c r="Q13583">
        <v>1.1299999999999999</v>
      </c>
      <c r="R13583">
        <v>1.1123470522803114E-3</v>
      </c>
      <c r="S13583">
        <f t="shared" si="1273"/>
        <v>5923.6799999999994</v>
      </c>
      <c r="T13583">
        <f t="shared" si="1274"/>
        <v>8.0355951056729698</v>
      </c>
      <c r="U13583">
        <f t="shared" si="1275"/>
        <v>8163.119999999999</v>
      </c>
      <c r="V13583">
        <f t="shared" si="1276"/>
        <v>2231.4044048943265</v>
      </c>
      <c r="W13583" t="str">
        <f t="shared" si="1277"/>
        <v>PROFIT</v>
      </c>
    </row>
    <row r="13584" spans="8:23" x14ac:dyDescent="0.35">
      <c r="H13584">
        <v>2011</v>
      </c>
      <c r="I13584" t="s">
        <v>21</v>
      </c>
      <c r="J13584" t="s">
        <v>38</v>
      </c>
      <c r="K13584" t="s">
        <v>276</v>
      </c>
      <c r="L13584" t="str">
        <f t="shared" si="1272"/>
        <v>KenGarments EPZ</v>
      </c>
      <c r="M13584" t="s">
        <v>174</v>
      </c>
      <c r="N13584" t="s">
        <v>2758</v>
      </c>
      <c r="O13584">
        <v>8136</v>
      </c>
      <c r="P13584">
        <v>0.8</v>
      </c>
      <c r="Q13584">
        <v>1</v>
      </c>
      <c r="R13584">
        <v>1.1614401858304297E-3</v>
      </c>
      <c r="S13584">
        <f t="shared" si="1273"/>
        <v>6508.8</v>
      </c>
      <c r="T13584">
        <f t="shared" si="1274"/>
        <v>9.4494773519163768</v>
      </c>
      <c r="U13584">
        <f t="shared" si="1275"/>
        <v>8136</v>
      </c>
      <c r="V13584">
        <f t="shared" si="1276"/>
        <v>1617.7505226480835</v>
      </c>
      <c r="W13584" t="str">
        <f t="shared" si="1277"/>
        <v>PROFIT</v>
      </c>
    </row>
    <row r="13585" spans="8:23" x14ac:dyDescent="0.35">
      <c r="H13585">
        <v>2011</v>
      </c>
      <c r="I13585" t="s">
        <v>21</v>
      </c>
      <c r="J13585" t="s">
        <v>38</v>
      </c>
      <c r="K13585" t="s">
        <v>276</v>
      </c>
      <c r="L13585" t="str">
        <f t="shared" si="1272"/>
        <v>KenGarments EPZ</v>
      </c>
      <c r="M13585" t="s">
        <v>179</v>
      </c>
      <c r="N13585" t="s">
        <v>2759</v>
      </c>
      <c r="O13585">
        <v>4812</v>
      </c>
      <c r="P13585">
        <v>0.86</v>
      </c>
      <c r="Q13585">
        <v>1.07</v>
      </c>
      <c r="R13585">
        <v>1.1467889908256881E-3</v>
      </c>
      <c r="S13585">
        <f t="shared" si="1273"/>
        <v>4138.32</v>
      </c>
      <c r="T13585">
        <f t="shared" si="1274"/>
        <v>5.5183486238532113</v>
      </c>
      <c r="U13585">
        <f t="shared" si="1275"/>
        <v>5148.84</v>
      </c>
      <c r="V13585">
        <f t="shared" si="1276"/>
        <v>1005.0016513761473</v>
      </c>
      <c r="W13585" t="str">
        <f t="shared" si="1277"/>
        <v>PROFIT</v>
      </c>
    </row>
    <row r="13586" spans="8:23" x14ac:dyDescent="0.35">
      <c r="H13586">
        <v>2011</v>
      </c>
      <c r="I13586" t="s">
        <v>21</v>
      </c>
      <c r="J13586" t="s">
        <v>38</v>
      </c>
      <c r="K13586" t="s">
        <v>276</v>
      </c>
      <c r="L13586" t="str">
        <f t="shared" si="1272"/>
        <v>KenGarments EPZ</v>
      </c>
      <c r="M13586" t="s">
        <v>184</v>
      </c>
      <c r="N13586" t="s">
        <v>2760</v>
      </c>
      <c r="O13586">
        <v>7200</v>
      </c>
      <c r="P13586">
        <v>0.71</v>
      </c>
      <c r="Q13586">
        <v>1.08</v>
      </c>
      <c r="R13586">
        <v>1.3368983957219251E-3</v>
      </c>
      <c r="S13586">
        <f t="shared" si="1273"/>
        <v>5112</v>
      </c>
      <c r="T13586">
        <f t="shared" si="1274"/>
        <v>9.6256684491978604</v>
      </c>
      <c r="U13586">
        <f t="shared" si="1275"/>
        <v>7776.0000000000009</v>
      </c>
      <c r="V13586">
        <f t="shared" si="1276"/>
        <v>2654.3743315508032</v>
      </c>
      <c r="W13586" t="str">
        <f t="shared" si="1277"/>
        <v>PROFIT</v>
      </c>
    </row>
    <row r="13587" spans="8:23" x14ac:dyDescent="0.35">
      <c r="H13587">
        <v>2011</v>
      </c>
      <c r="I13587" t="s">
        <v>21</v>
      </c>
      <c r="J13587" t="s">
        <v>38</v>
      </c>
      <c r="K13587" t="s">
        <v>276</v>
      </c>
      <c r="L13587" t="str">
        <f t="shared" si="1272"/>
        <v>KenGarments EPZ</v>
      </c>
      <c r="M13587" t="s">
        <v>189</v>
      </c>
      <c r="N13587" t="s">
        <v>2761</v>
      </c>
      <c r="O13587">
        <v>4968</v>
      </c>
      <c r="P13587">
        <v>1.1399999999999999</v>
      </c>
      <c r="Q13587">
        <v>1.1299999999999999</v>
      </c>
      <c r="R13587">
        <v>0</v>
      </c>
      <c r="S13587">
        <f t="shared" si="1273"/>
        <v>5663.5199999999995</v>
      </c>
      <c r="T13587">
        <f t="shared" si="1274"/>
        <v>0</v>
      </c>
      <c r="U13587">
        <f t="shared" si="1275"/>
        <v>5613.8399999999992</v>
      </c>
      <c r="V13587">
        <f t="shared" si="1276"/>
        <v>-49.680000000000291</v>
      </c>
      <c r="W13587" t="str">
        <f t="shared" si="1277"/>
        <v>LOSS</v>
      </c>
    </row>
    <row r="13588" spans="8:23" x14ac:dyDescent="0.35">
      <c r="H13588">
        <v>2011</v>
      </c>
      <c r="I13588" t="s">
        <v>21</v>
      </c>
      <c r="J13588" t="s">
        <v>38</v>
      </c>
      <c r="K13588" t="s">
        <v>276</v>
      </c>
      <c r="L13588" t="str">
        <f t="shared" si="1272"/>
        <v>KenGarments EPZ</v>
      </c>
      <c r="M13588" t="s">
        <v>194</v>
      </c>
      <c r="N13588" t="s">
        <v>2762</v>
      </c>
      <c r="O13588">
        <v>5196</v>
      </c>
      <c r="P13588">
        <v>0.89</v>
      </c>
      <c r="Q13588">
        <v>1.06</v>
      </c>
      <c r="R13588">
        <v>1.1574074074074073E-3</v>
      </c>
      <c r="S13588">
        <f t="shared" si="1273"/>
        <v>4624.4400000000005</v>
      </c>
      <c r="T13588">
        <f t="shared" si="1274"/>
        <v>6.0138888888888884</v>
      </c>
      <c r="U13588">
        <f t="shared" si="1275"/>
        <v>5507.76</v>
      </c>
      <c r="V13588">
        <f t="shared" si="1276"/>
        <v>877.30611111111079</v>
      </c>
      <c r="W13588" t="str">
        <f t="shared" si="1277"/>
        <v>LOSS</v>
      </c>
    </row>
    <row r="13589" spans="8:23" x14ac:dyDescent="0.35">
      <c r="H13589">
        <v>2011</v>
      </c>
      <c r="I13589" t="s">
        <v>21</v>
      </c>
      <c r="J13589" t="s">
        <v>38</v>
      </c>
      <c r="K13589" t="s">
        <v>276</v>
      </c>
      <c r="L13589" t="str">
        <f t="shared" si="1272"/>
        <v>KenGarments EPZ</v>
      </c>
      <c r="M13589" t="s">
        <v>199</v>
      </c>
      <c r="N13589" t="s">
        <v>2763</v>
      </c>
      <c r="O13589">
        <v>7560</v>
      </c>
      <c r="P13589">
        <v>0.45</v>
      </c>
      <c r="Q13589">
        <v>1.1599999999999999</v>
      </c>
      <c r="R13589">
        <v>1.4749262536873156E-3</v>
      </c>
      <c r="S13589">
        <f t="shared" si="1273"/>
        <v>3402</v>
      </c>
      <c r="T13589">
        <f t="shared" si="1274"/>
        <v>11.150442477876107</v>
      </c>
      <c r="U13589">
        <f t="shared" si="1275"/>
        <v>8769.5999999999985</v>
      </c>
      <c r="V13589">
        <f t="shared" si="1276"/>
        <v>5356.4495575221226</v>
      </c>
      <c r="W13589" t="str">
        <f t="shared" si="1277"/>
        <v>PROFIT</v>
      </c>
    </row>
    <row r="13590" spans="8:23" x14ac:dyDescent="0.35">
      <c r="H13590">
        <v>2011</v>
      </c>
      <c r="I13590" t="s">
        <v>21</v>
      </c>
      <c r="J13590" t="s">
        <v>647</v>
      </c>
      <c r="K13590" t="s">
        <v>280</v>
      </c>
      <c r="L13590" t="str">
        <f t="shared" si="1272"/>
        <v>Tropical Uniforms Ltd</v>
      </c>
      <c r="M13590" t="s">
        <v>204</v>
      </c>
      <c r="N13590" t="s">
        <v>2764</v>
      </c>
      <c r="O13590">
        <v>1236</v>
      </c>
      <c r="P13590">
        <v>1.49</v>
      </c>
      <c r="Q13590">
        <v>1.86</v>
      </c>
      <c r="R13590">
        <v>1.6666666666666668E-3</v>
      </c>
      <c r="S13590">
        <f t="shared" si="1273"/>
        <v>1841.64</v>
      </c>
      <c r="T13590">
        <f t="shared" si="1274"/>
        <v>2.06</v>
      </c>
      <c r="U13590">
        <f t="shared" si="1275"/>
        <v>2298.96</v>
      </c>
      <c r="V13590">
        <f t="shared" si="1276"/>
        <v>455.25999999999993</v>
      </c>
      <c r="W13590" t="str">
        <f t="shared" si="1277"/>
        <v>LOSS</v>
      </c>
    </row>
    <row r="13591" spans="8:23" x14ac:dyDescent="0.35">
      <c r="H13591">
        <v>2011</v>
      </c>
      <c r="I13591" t="s">
        <v>21</v>
      </c>
      <c r="J13591" t="s">
        <v>647</v>
      </c>
      <c r="K13591" t="s">
        <v>280</v>
      </c>
      <c r="L13591" t="str">
        <f t="shared" si="1272"/>
        <v>Tropical Uniforms Ltd</v>
      </c>
      <c r="M13591" t="s">
        <v>209</v>
      </c>
      <c r="N13591" t="s">
        <v>2765</v>
      </c>
      <c r="O13591">
        <v>1008</v>
      </c>
      <c r="P13591">
        <v>1.46</v>
      </c>
      <c r="Q13591">
        <v>1.69</v>
      </c>
      <c r="R13591">
        <v>1.2610340479192938E-3</v>
      </c>
      <c r="S13591">
        <f t="shared" si="1273"/>
        <v>1471.68</v>
      </c>
      <c r="T13591">
        <f t="shared" si="1274"/>
        <v>1.2711223203026483</v>
      </c>
      <c r="U13591">
        <f t="shared" si="1275"/>
        <v>1703.52</v>
      </c>
      <c r="V13591">
        <f t="shared" si="1276"/>
        <v>230.56887767969727</v>
      </c>
      <c r="W13591" t="str">
        <f t="shared" si="1277"/>
        <v>LOSS</v>
      </c>
    </row>
    <row r="13592" spans="8:23" x14ac:dyDescent="0.35">
      <c r="H13592">
        <v>2011</v>
      </c>
      <c r="I13592" t="s">
        <v>21</v>
      </c>
      <c r="J13592" t="s">
        <v>647</v>
      </c>
      <c r="K13592" t="s">
        <v>280</v>
      </c>
      <c r="L13592" t="str">
        <f t="shared" si="1272"/>
        <v>Tropical Uniforms Ltd</v>
      </c>
      <c r="M13592" t="s">
        <v>214</v>
      </c>
      <c r="N13592" t="s">
        <v>2766</v>
      </c>
      <c r="O13592">
        <v>1008</v>
      </c>
      <c r="P13592">
        <v>1.18</v>
      </c>
      <c r="Q13592">
        <v>1.88</v>
      </c>
      <c r="R13592">
        <v>1.2578616352201257E-3</v>
      </c>
      <c r="S13592">
        <f t="shared" si="1273"/>
        <v>1189.4399999999998</v>
      </c>
      <c r="T13592">
        <f t="shared" si="1274"/>
        <v>1.2679245283018867</v>
      </c>
      <c r="U13592">
        <f t="shared" si="1275"/>
        <v>1895.04</v>
      </c>
      <c r="V13592">
        <f t="shared" si="1276"/>
        <v>704.3320754716982</v>
      </c>
      <c r="W13592" t="str">
        <f t="shared" si="1277"/>
        <v>LOSS</v>
      </c>
    </row>
    <row r="13593" spans="8:23" x14ac:dyDescent="0.35">
      <c r="H13593">
        <v>2011</v>
      </c>
      <c r="I13593" t="s">
        <v>21</v>
      </c>
      <c r="J13593" t="s">
        <v>647</v>
      </c>
      <c r="K13593" t="s">
        <v>280</v>
      </c>
      <c r="L13593" t="str">
        <f t="shared" si="1272"/>
        <v>Tropical Uniforms Ltd</v>
      </c>
      <c r="M13593" t="s">
        <v>219</v>
      </c>
      <c r="N13593" t="s">
        <v>2767</v>
      </c>
      <c r="O13593">
        <v>1068</v>
      </c>
      <c r="P13593">
        <v>1.33</v>
      </c>
      <c r="Q13593">
        <v>1.87</v>
      </c>
      <c r="R13593">
        <v>1.4749262536873156E-3</v>
      </c>
      <c r="S13593">
        <f t="shared" si="1273"/>
        <v>1420.44</v>
      </c>
      <c r="T13593">
        <f t="shared" si="1274"/>
        <v>1.5752212389380531</v>
      </c>
      <c r="U13593">
        <f t="shared" si="1275"/>
        <v>1997.16</v>
      </c>
      <c r="V13593">
        <f t="shared" si="1276"/>
        <v>575.14477876106196</v>
      </c>
      <c r="W13593" t="str">
        <f t="shared" si="1277"/>
        <v>LOSS</v>
      </c>
    </row>
    <row r="13594" spans="8:23" x14ac:dyDescent="0.35">
      <c r="H13594">
        <v>2011</v>
      </c>
      <c r="I13594" t="s">
        <v>21</v>
      </c>
      <c r="J13594" t="s">
        <v>647</v>
      </c>
      <c r="K13594" t="s">
        <v>280</v>
      </c>
      <c r="L13594" t="str">
        <f t="shared" si="1272"/>
        <v>Tropical Uniforms Ltd</v>
      </c>
      <c r="M13594" t="s">
        <v>224</v>
      </c>
      <c r="N13594" t="s">
        <v>2768</v>
      </c>
      <c r="O13594">
        <v>1068</v>
      </c>
      <c r="P13594">
        <v>1.1399999999999999</v>
      </c>
      <c r="Q13594">
        <v>1.88</v>
      </c>
      <c r="R13594">
        <v>1.5384615384615385E-3</v>
      </c>
      <c r="S13594">
        <f t="shared" si="1273"/>
        <v>1217.52</v>
      </c>
      <c r="T13594">
        <f t="shared" si="1274"/>
        <v>1.6430769230769231</v>
      </c>
      <c r="U13594">
        <f t="shared" si="1275"/>
        <v>2007.84</v>
      </c>
      <c r="V13594">
        <f t="shared" si="1276"/>
        <v>788.676923076923</v>
      </c>
      <c r="W13594" t="str">
        <f t="shared" si="1277"/>
        <v>LOSS</v>
      </c>
    </row>
    <row r="13595" spans="8:23" x14ac:dyDescent="0.35">
      <c r="H13595">
        <v>2011</v>
      </c>
      <c r="I13595" t="s">
        <v>21</v>
      </c>
      <c r="J13595" t="s">
        <v>647</v>
      </c>
      <c r="K13595" t="s">
        <v>280</v>
      </c>
      <c r="L13595" t="str">
        <f t="shared" si="1272"/>
        <v>Tropical Uniforms Ltd</v>
      </c>
      <c r="M13595" t="s">
        <v>229</v>
      </c>
      <c r="N13595" t="s">
        <v>2769</v>
      </c>
      <c r="O13595">
        <v>936</v>
      </c>
      <c r="P13595">
        <v>1.36</v>
      </c>
      <c r="Q13595">
        <v>1.78</v>
      </c>
      <c r="R13595">
        <v>1.4771048744460858E-3</v>
      </c>
      <c r="S13595">
        <f t="shared" si="1273"/>
        <v>1272.96</v>
      </c>
      <c r="T13595">
        <f t="shared" si="1274"/>
        <v>1.3825701624815363</v>
      </c>
      <c r="U13595">
        <f t="shared" si="1275"/>
        <v>1666.08</v>
      </c>
      <c r="V13595">
        <f t="shared" si="1276"/>
        <v>391.73742983751833</v>
      </c>
      <c r="W13595" t="str">
        <f t="shared" si="1277"/>
        <v>LOSS</v>
      </c>
    </row>
    <row r="13596" spans="8:23" x14ac:dyDescent="0.35">
      <c r="H13596">
        <v>2011</v>
      </c>
      <c r="I13596" t="s">
        <v>21</v>
      </c>
      <c r="J13596" t="s">
        <v>647</v>
      </c>
      <c r="K13596" t="s">
        <v>280</v>
      </c>
      <c r="L13596" t="str">
        <f t="shared" si="1272"/>
        <v>Tropical Uniforms Ltd</v>
      </c>
      <c r="M13596" t="s">
        <v>234</v>
      </c>
      <c r="N13596" t="s">
        <v>2770</v>
      </c>
      <c r="O13596">
        <v>672</v>
      </c>
      <c r="P13596">
        <v>1.1200000000000001</v>
      </c>
      <c r="Q13596">
        <v>1.88</v>
      </c>
      <c r="R13596">
        <v>1.0672358591248667E-3</v>
      </c>
      <c r="S13596">
        <f t="shared" si="1273"/>
        <v>752.6400000000001</v>
      </c>
      <c r="T13596">
        <f t="shared" si="1274"/>
        <v>0.71718249733191042</v>
      </c>
      <c r="U13596">
        <f t="shared" si="1275"/>
        <v>1263.3599999999999</v>
      </c>
      <c r="V13596">
        <f t="shared" si="1276"/>
        <v>510.00281750266788</v>
      </c>
      <c r="W13596" t="str">
        <f t="shared" si="1277"/>
        <v>LOSS</v>
      </c>
    </row>
    <row r="13597" spans="8:23" x14ac:dyDescent="0.35">
      <c r="H13597">
        <v>2011</v>
      </c>
      <c r="I13597" t="s">
        <v>21</v>
      </c>
      <c r="J13597" t="s">
        <v>647</v>
      </c>
      <c r="K13597" t="s">
        <v>280</v>
      </c>
      <c r="L13597" t="str">
        <f t="shared" si="1272"/>
        <v>Tropical Uniforms Ltd</v>
      </c>
      <c r="M13597" t="s">
        <v>239</v>
      </c>
      <c r="N13597" t="s">
        <v>2771</v>
      </c>
      <c r="O13597">
        <v>828</v>
      </c>
      <c r="P13597">
        <v>1.48</v>
      </c>
      <c r="Q13597">
        <v>1.72</v>
      </c>
      <c r="R13597">
        <v>1.7730496453900709E-3</v>
      </c>
      <c r="S13597">
        <f t="shared" si="1273"/>
        <v>1225.44</v>
      </c>
      <c r="T13597">
        <f t="shared" si="1274"/>
        <v>1.4680851063829787</v>
      </c>
      <c r="U13597">
        <f t="shared" si="1275"/>
        <v>1424.16</v>
      </c>
      <c r="V13597">
        <f t="shared" si="1276"/>
        <v>197.25191489361706</v>
      </c>
      <c r="W13597" t="str">
        <f t="shared" si="1277"/>
        <v>LOSS</v>
      </c>
    </row>
    <row r="13598" spans="8:23" x14ac:dyDescent="0.35">
      <c r="H13598">
        <v>2011</v>
      </c>
      <c r="I13598" t="s">
        <v>21</v>
      </c>
      <c r="J13598" t="s">
        <v>647</v>
      </c>
      <c r="K13598" t="s">
        <v>280</v>
      </c>
      <c r="L13598" t="str">
        <f t="shared" si="1272"/>
        <v>Tropical Uniforms Ltd</v>
      </c>
      <c r="M13598" t="s">
        <v>244</v>
      </c>
      <c r="N13598" t="s">
        <v>2772</v>
      </c>
      <c r="O13598">
        <v>624</v>
      </c>
      <c r="P13598">
        <v>1.31</v>
      </c>
      <c r="Q13598">
        <v>1.89</v>
      </c>
      <c r="R13598">
        <v>1.6949152542372881E-3</v>
      </c>
      <c r="S13598">
        <f t="shared" si="1273"/>
        <v>817.44</v>
      </c>
      <c r="T13598">
        <f t="shared" si="1274"/>
        <v>1.0576271186440678</v>
      </c>
      <c r="U13598">
        <f t="shared" si="1275"/>
        <v>1179.3599999999999</v>
      </c>
      <c r="V13598">
        <f t="shared" si="1276"/>
        <v>360.86237288135578</v>
      </c>
      <c r="W13598" t="str">
        <f t="shared" si="1277"/>
        <v>LOSS</v>
      </c>
    </row>
    <row r="13599" spans="8:23" x14ac:dyDescent="0.35">
      <c r="H13599">
        <v>2011</v>
      </c>
      <c r="I13599" t="s">
        <v>21</v>
      </c>
      <c r="J13599" t="s">
        <v>647</v>
      </c>
      <c r="K13599" t="s">
        <v>280</v>
      </c>
      <c r="L13599" t="str">
        <f t="shared" si="1272"/>
        <v>Tropical Uniforms Ltd</v>
      </c>
      <c r="M13599" t="s">
        <v>249</v>
      </c>
      <c r="N13599" t="s">
        <v>2773</v>
      </c>
      <c r="O13599">
        <v>924</v>
      </c>
      <c r="P13599">
        <v>1.49</v>
      </c>
      <c r="Q13599">
        <v>1.76</v>
      </c>
      <c r="R13599">
        <v>1.1001100110011001E-3</v>
      </c>
      <c r="S13599">
        <f t="shared" si="1273"/>
        <v>1376.76</v>
      </c>
      <c r="T13599">
        <f t="shared" si="1274"/>
        <v>1.0165016501650164</v>
      </c>
      <c r="U13599">
        <f t="shared" si="1275"/>
        <v>1626.24</v>
      </c>
      <c r="V13599">
        <f t="shared" si="1276"/>
        <v>248.46349834983499</v>
      </c>
      <c r="W13599" t="str">
        <f t="shared" si="1277"/>
        <v>LOSS</v>
      </c>
    </row>
    <row r="13600" spans="8:23" x14ac:dyDescent="0.35">
      <c r="H13600">
        <v>2011</v>
      </c>
      <c r="I13600" t="s">
        <v>21</v>
      </c>
      <c r="J13600" t="s">
        <v>647</v>
      </c>
      <c r="K13600" t="s">
        <v>280</v>
      </c>
      <c r="L13600" t="str">
        <f t="shared" si="1272"/>
        <v>Tropical Uniforms Ltd</v>
      </c>
      <c r="M13600" t="s">
        <v>254</v>
      </c>
      <c r="N13600" t="s">
        <v>2774</v>
      </c>
      <c r="O13600">
        <v>720</v>
      </c>
      <c r="P13600">
        <v>1.31</v>
      </c>
      <c r="Q13600">
        <v>1.64</v>
      </c>
      <c r="R13600">
        <v>1.7301038062283738E-3</v>
      </c>
      <c r="S13600">
        <f t="shared" si="1273"/>
        <v>943.2</v>
      </c>
      <c r="T13600">
        <f t="shared" si="1274"/>
        <v>1.2456747404844291</v>
      </c>
      <c r="U13600">
        <f t="shared" si="1275"/>
        <v>1180.8</v>
      </c>
      <c r="V13600">
        <f t="shared" si="1276"/>
        <v>236.35432525951549</v>
      </c>
      <c r="W13600" t="str">
        <f t="shared" si="1277"/>
        <v>LOSS</v>
      </c>
    </row>
    <row r="13601" spans="8:23" x14ac:dyDescent="0.35">
      <c r="H13601">
        <v>2011</v>
      </c>
      <c r="I13601" t="s">
        <v>21</v>
      </c>
      <c r="J13601" t="s">
        <v>647</v>
      </c>
      <c r="K13601" t="s">
        <v>280</v>
      </c>
      <c r="L13601" t="str">
        <f t="shared" si="1272"/>
        <v>Tropical Uniforms Ltd</v>
      </c>
      <c r="M13601" t="s">
        <v>23</v>
      </c>
      <c r="N13601" t="s">
        <v>2775</v>
      </c>
      <c r="O13601">
        <v>960</v>
      </c>
      <c r="P13601">
        <v>1.29</v>
      </c>
      <c r="Q13601">
        <v>1.87</v>
      </c>
      <c r="R13601">
        <v>1.6260162601626016E-3</v>
      </c>
      <c r="S13601">
        <f t="shared" si="1273"/>
        <v>1238.4000000000001</v>
      </c>
      <c r="T13601">
        <f t="shared" si="1274"/>
        <v>1.5609756097560976</v>
      </c>
      <c r="U13601">
        <f t="shared" si="1275"/>
        <v>1795.2</v>
      </c>
      <c r="V13601">
        <f t="shared" si="1276"/>
        <v>555.23902439024391</v>
      </c>
      <c r="W13601" t="str">
        <f t="shared" si="1277"/>
        <v>LOSS</v>
      </c>
    </row>
    <row r="13602" spans="8:23" x14ac:dyDescent="0.35">
      <c r="H13602">
        <v>2011</v>
      </c>
      <c r="I13602" t="s">
        <v>21</v>
      </c>
      <c r="J13602" t="s">
        <v>647</v>
      </c>
      <c r="K13602" t="s">
        <v>280</v>
      </c>
      <c r="L13602" t="str">
        <f t="shared" si="1272"/>
        <v>Tropical Uniforms Ltd</v>
      </c>
      <c r="M13602" t="s">
        <v>28</v>
      </c>
      <c r="N13602" t="s">
        <v>2776</v>
      </c>
      <c r="O13602">
        <v>696</v>
      </c>
      <c r="P13602">
        <v>1.46</v>
      </c>
      <c r="Q13602">
        <v>1.64</v>
      </c>
      <c r="R13602">
        <v>1.5723270440251573E-3</v>
      </c>
      <c r="S13602">
        <f t="shared" si="1273"/>
        <v>1016.16</v>
      </c>
      <c r="T13602">
        <f t="shared" si="1274"/>
        <v>1.0943396226415094</v>
      </c>
      <c r="U13602">
        <f t="shared" si="1275"/>
        <v>1141.4399999999998</v>
      </c>
      <c r="V13602">
        <f t="shared" si="1276"/>
        <v>124.18566037735835</v>
      </c>
      <c r="W13602" t="str">
        <f t="shared" si="1277"/>
        <v>LOSS</v>
      </c>
    </row>
    <row r="13603" spans="8:23" x14ac:dyDescent="0.35">
      <c r="H13603">
        <v>2011</v>
      </c>
      <c r="I13603" t="s">
        <v>21</v>
      </c>
      <c r="J13603" t="s">
        <v>647</v>
      </c>
      <c r="K13603" t="s">
        <v>280</v>
      </c>
      <c r="L13603" t="str">
        <f t="shared" si="1272"/>
        <v>Tropical Uniforms Ltd</v>
      </c>
      <c r="M13603" t="s">
        <v>33</v>
      </c>
      <c r="N13603" t="s">
        <v>2777</v>
      </c>
      <c r="O13603">
        <v>852</v>
      </c>
      <c r="P13603">
        <v>1.4</v>
      </c>
      <c r="Q13603">
        <v>1.67</v>
      </c>
      <c r="R13603">
        <v>1.1210762331838565E-3</v>
      </c>
      <c r="S13603">
        <f t="shared" si="1273"/>
        <v>1192.8</v>
      </c>
      <c r="T13603">
        <f t="shared" si="1274"/>
        <v>0.95515695067264572</v>
      </c>
      <c r="U13603">
        <f t="shared" si="1275"/>
        <v>1422.84</v>
      </c>
      <c r="V13603">
        <f t="shared" si="1276"/>
        <v>229.0848430493273</v>
      </c>
      <c r="W13603" t="str">
        <f t="shared" si="1277"/>
        <v>LOSS</v>
      </c>
    </row>
    <row r="13604" spans="8:23" x14ac:dyDescent="0.35">
      <c r="H13604">
        <v>2011</v>
      </c>
      <c r="I13604" t="s">
        <v>21</v>
      </c>
      <c r="J13604" t="s">
        <v>647</v>
      </c>
      <c r="K13604" t="s">
        <v>280</v>
      </c>
      <c r="L13604" t="str">
        <f t="shared" si="1272"/>
        <v>Tropical Uniforms Ltd</v>
      </c>
      <c r="M13604" t="s">
        <v>39</v>
      </c>
      <c r="N13604" t="s">
        <v>2785</v>
      </c>
      <c r="O13604">
        <v>924</v>
      </c>
      <c r="P13604">
        <v>1.5</v>
      </c>
      <c r="Q13604">
        <v>1.62</v>
      </c>
      <c r="R13604">
        <v>1.026694045174538E-3</v>
      </c>
      <c r="S13604">
        <f t="shared" si="1273"/>
        <v>1386</v>
      </c>
      <c r="T13604">
        <f t="shared" si="1274"/>
        <v>0.94866529774127317</v>
      </c>
      <c r="U13604">
        <f t="shared" si="1275"/>
        <v>1496.88</v>
      </c>
      <c r="V13604">
        <f t="shared" si="1276"/>
        <v>109.93133470225884</v>
      </c>
      <c r="W13604" t="str">
        <f t="shared" si="1277"/>
        <v>LOSS</v>
      </c>
    </row>
    <row r="13605" spans="8:23" x14ac:dyDescent="0.35">
      <c r="H13605">
        <v>2011</v>
      </c>
      <c r="I13605" t="s">
        <v>21</v>
      </c>
      <c r="J13605" t="s">
        <v>598</v>
      </c>
      <c r="K13605" t="s">
        <v>284</v>
      </c>
      <c r="L13605" t="str">
        <f t="shared" si="1272"/>
        <v>EastEnd Apparel</v>
      </c>
      <c r="M13605" t="s">
        <v>44</v>
      </c>
      <c r="N13605" t="s">
        <v>2786</v>
      </c>
      <c r="O13605">
        <v>696</v>
      </c>
      <c r="P13605">
        <v>4.57</v>
      </c>
      <c r="Q13605">
        <v>5.0199999999999996</v>
      </c>
      <c r="R13605">
        <v>1.7152658662092624E-3</v>
      </c>
      <c r="S13605">
        <f t="shared" si="1273"/>
        <v>3180.7200000000003</v>
      </c>
      <c r="T13605">
        <f t="shared" si="1274"/>
        <v>1.1938250428816466</v>
      </c>
      <c r="U13605">
        <f t="shared" si="1275"/>
        <v>3493.9199999999996</v>
      </c>
      <c r="V13605">
        <f t="shared" si="1276"/>
        <v>312.00617495711771</v>
      </c>
      <c r="W13605" t="str">
        <f t="shared" si="1277"/>
        <v>LOSS</v>
      </c>
    </row>
    <row r="13606" spans="8:23" x14ac:dyDescent="0.35">
      <c r="H13606">
        <v>2011</v>
      </c>
      <c r="I13606" t="s">
        <v>21</v>
      </c>
      <c r="J13606" t="s">
        <v>598</v>
      </c>
      <c r="K13606" t="s">
        <v>284</v>
      </c>
      <c r="L13606" t="str">
        <f t="shared" si="1272"/>
        <v>EastEnd Apparel</v>
      </c>
      <c r="M13606" t="s">
        <v>49</v>
      </c>
      <c r="N13606" t="s">
        <v>2787</v>
      </c>
      <c r="O13606">
        <v>720</v>
      </c>
      <c r="P13606">
        <v>4.26</v>
      </c>
      <c r="Q13606">
        <v>5.29</v>
      </c>
      <c r="R13606">
        <v>1.0224948875255625E-3</v>
      </c>
      <c r="S13606">
        <f t="shared" si="1273"/>
        <v>3067.2</v>
      </c>
      <c r="T13606">
        <f t="shared" si="1274"/>
        <v>0.73619631901840499</v>
      </c>
      <c r="U13606">
        <f t="shared" si="1275"/>
        <v>3808.8</v>
      </c>
      <c r="V13606">
        <f t="shared" si="1276"/>
        <v>740.86380368098196</v>
      </c>
      <c r="W13606" t="str">
        <f t="shared" si="1277"/>
        <v>LOSS</v>
      </c>
    </row>
    <row r="13607" spans="8:23" x14ac:dyDescent="0.35">
      <c r="H13607">
        <v>2011</v>
      </c>
      <c r="I13607" t="s">
        <v>21</v>
      </c>
      <c r="J13607" t="s">
        <v>598</v>
      </c>
      <c r="K13607" t="s">
        <v>284</v>
      </c>
      <c r="L13607" t="str">
        <f t="shared" si="1272"/>
        <v>EastEnd Apparel</v>
      </c>
      <c r="M13607" t="s">
        <v>54</v>
      </c>
      <c r="N13607" t="s">
        <v>2788</v>
      </c>
      <c r="O13607">
        <v>372</v>
      </c>
      <c r="P13607">
        <v>4.82</v>
      </c>
      <c r="Q13607">
        <v>5.3</v>
      </c>
      <c r="R13607">
        <v>1.3736263736263737E-3</v>
      </c>
      <c r="S13607">
        <f t="shared" si="1273"/>
        <v>1793.0400000000002</v>
      </c>
      <c r="T13607">
        <f t="shared" si="1274"/>
        <v>0.51098901098901106</v>
      </c>
      <c r="U13607">
        <f t="shared" si="1275"/>
        <v>1971.6</v>
      </c>
      <c r="V13607">
        <f t="shared" si="1276"/>
        <v>178.0490109890107</v>
      </c>
      <c r="W13607" t="str">
        <f t="shared" si="1277"/>
        <v>LOSS</v>
      </c>
    </row>
    <row r="13608" spans="8:23" x14ac:dyDescent="0.35">
      <c r="H13608">
        <v>2011</v>
      </c>
      <c r="I13608" t="s">
        <v>21</v>
      </c>
      <c r="J13608" t="s">
        <v>598</v>
      </c>
      <c r="K13608" t="s">
        <v>284</v>
      </c>
      <c r="L13608" t="str">
        <f t="shared" si="1272"/>
        <v>EastEnd Apparel</v>
      </c>
      <c r="M13608" t="s">
        <v>59</v>
      </c>
      <c r="N13608" t="s">
        <v>2789</v>
      </c>
      <c r="O13608">
        <v>240</v>
      </c>
      <c r="P13608">
        <v>4.45</v>
      </c>
      <c r="Q13608">
        <v>5.0199999999999996</v>
      </c>
      <c r="R13608">
        <v>1.026694045174538E-3</v>
      </c>
      <c r="S13608">
        <f t="shared" si="1273"/>
        <v>1068</v>
      </c>
      <c r="T13608">
        <f t="shared" si="1274"/>
        <v>0.24640657084188913</v>
      </c>
      <c r="U13608">
        <f t="shared" si="1275"/>
        <v>1204.8</v>
      </c>
      <c r="V13608">
        <f t="shared" si="1276"/>
        <v>136.55359342915807</v>
      </c>
      <c r="W13608" t="str">
        <f t="shared" si="1277"/>
        <v>LOSS</v>
      </c>
    </row>
    <row r="13609" spans="8:23" x14ac:dyDescent="0.35">
      <c r="H13609">
        <v>2011</v>
      </c>
      <c r="I13609" t="s">
        <v>21</v>
      </c>
      <c r="J13609" t="s">
        <v>598</v>
      </c>
      <c r="K13609" t="s">
        <v>284</v>
      </c>
      <c r="L13609" t="str">
        <f t="shared" si="1272"/>
        <v>EastEnd Apparel</v>
      </c>
      <c r="M13609" t="s">
        <v>64</v>
      </c>
      <c r="N13609" t="s">
        <v>2790</v>
      </c>
      <c r="O13609">
        <v>252</v>
      </c>
      <c r="P13609">
        <v>4.08</v>
      </c>
      <c r="Q13609">
        <v>5.27</v>
      </c>
      <c r="R13609">
        <v>1.4124293785310734E-3</v>
      </c>
      <c r="S13609">
        <f t="shared" si="1273"/>
        <v>1028.1600000000001</v>
      </c>
      <c r="T13609">
        <f t="shared" si="1274"/>
        <v>0.3559322033898305</v>
      </c>
      <c r="U13609">
        <f t="shared" si="1275"/>
        <v>1328.04</v>
      </c>
      <c r="V13609">
        <f t="shared" si="1276"/>
        <v>299.52406779661004</v>
      </c>
      <c r="W13609" t="str">
        <f t="shared" si="1277"/>
        <v>LOSS</v>
      </c>
    </row>
    <row r="13610" spans="8:23" x14ac:dyDescent="0.35">
      <c r="H13610">
        <v>2011</v>
      </c>
      <c r="I13610" t="s">
        <v>21</v>
      </c>
      <c r="J13610" t="s">
        <v>598</v>
      </c>
      <c r="K13610" t="s">
        <v>284</v>
      </c>
      <c r="L13610" t="str">
        <f t="shared" si="1272"/>
        <v>EastEnd Apparel</v>
      </c>
      <c r="M13610" t="s">
        <v>69</v>
      </c>
      <c r="N13610" t="s">
        <v>2791</v>
      </c>
      <c r="O13610">
        <v>252</v>
      </c>
      <c r="P13610">
        <v>4.79</v>
      </c>
      <c r="Q13610">
        <v>5.16</v>
      </c>
      <c r="R13610">
        <v>1.1210762331838565E-3</v>
      </c>
      <c r="S13610">
        <f t="shared" si="1273"/>
        <v>1207.08</v>
      </c>
      <c r="T13610">
        <f t="shared" si="1274"/>
        <v>0.28251121076233182</v>
      </c>
      <c r="U13610">
        <f t="shared" si="1275"/>
        <v>1300.32</v>
      </c>
      <c r="V13610">
        <f t="shared" si="1276"/>
        <v>92.957488789237672</v>
      </c>
      <c r="W13610" t="str">
        <f t="shared" si="1277"/>
        <v>LOSS</v>
      </c>
    </row>
    <row r="13611" spans="8:23" x14ac:dyDescent="0.35">
      <c r="H13611">
        <v>2011</v>
      </c>
      <c r="I13611" t="s">
        <v>21</v>
      </c>
      <c r="J13611" t="s">
        <v>598</v>
      </c>
      <c r="K13611" t="s">
        <v>284</v>
      </c>
      <c r="L13611" t="str">
        <f t="shared" si="1272"/>
        <v>EastEnd Apparel</v>
      </c>
      <c r="M13611" t="s">
        <v>74</v>
      </c>
      <c r="N13611" t="s">
        <v>2792</v>
      </c>
      <c r="O13611">
        <v>456</v>
      </c>
      <c r="P13611">
        <v>4.25</v>
      </c>
      <c r="Q13611">
        <v>5.03</v>
      </c>
      <c r="R13611">
        <v>1.5082956259426848E-3</v>
      </c>
      <c r="S13611">
        <f t="shared" si="1273"/>
        <v>1938</v>
      </c>
      <c r="T13611">
        <f t="shared" si="1274"/>
        <v>0.68778280542986425</v>
      </c>
      <c r="U13611">
        <f t="shared" si="1275"/>
        <v>2293.6800000000003</v>
      </c>
      <c r="V13611">
        <f t="shared" si="1276"/>
        <v>354.9922171945704</v>
      </c>
      <c r="W13611" t="str">
        <f t="shared" si="1277"/>
        <v>LOSS</v>
      </c>
    </row>
    <row r="13612" spans="8:23" x14ac:dyDescent="0.35">
      <c r="H13612">
        <v>2011</v>
      </c>
      <c r="I13612" t="s">
        <v>21</v>
      </c>
      <c r="J13612" t="s">
        <v>598</v>
      </c>
      <c r="K13612" t="s">
        <v>284</v>
      </c>
      <c r="L13612" t="str">
        <f t="shared" si="1272"/>
        <v>EastEnd Apparel</v>
      </c>
      <c r="M13612" t="s">
        <v>79</v>
      </c>
      <c r="N13612" t="s">
        <v>2793</v>
      </c>
      <c r="O13612">
        <v>468</v>
      </c>
      <c r="P13612">
        <v>4.8600000000000003</v>
      </c>
      <c r="Q13612">
        <v>5.0599999999999996</v>
      </c>
      <c r="R13612">
        <v>1.6181229773462784E-3</v>
      </c>
      <c r="S13612">
        <f t="shared" si="1273"/>
        <v>2274.48</v>
      </c>
      <c r="T13612">
        <f t="shared" si="1274"/>
        <v>0.75728155339805825</v>
      </c>
      <c r="U13612">
        <f t="shared" si="1275"/>
        <v>2368.08</v>
      </c>
      <c r="V13612">
        <f t="shared" si="1276"/>
        <v>92.84271844660185</v>
      </c>
      <c r="W13612" t="str">
        <f t="shared" si="1277"/>
        <v>LOSS</v>
      </c>
    </row>
    <row r="13613" spans="8:23" x14ac:dyDescent="0.35">
      <c r="H13613">
        <v>2011</v>
      </c>
      <c r="I13613" t="s">
        <v>21</v>
      </c>
      <c r="J13613" t="s">
        <v>598</v>
      </c>
      <c r="K13613" t="s">
        <v>284</v>
      </c>
      <c r="L13613" t="str">
        <f t="shared" si="1272"/>
        <v>EastEnd Apparel</v>
      </c>
      <c r="M13613" t="s">
        <v>84</v>
      </c>
      <c r="N13613" t="s">
        <v>2794</v>
      </c>
      <c r="O13613">
        <v>408</v>
      </c>
      <c r="P13613">
        <v>4.43</v>
      </c>
      <c r="Q13613">
        <v>5.34</v>
      </c>
      <c r="R13613">
        <v>1.5698587127158557E-3</v>
      </c>
      <c r="S13613">
        <f t="shared" si="1273"/>
        <v>1807.4399999999998</v>
      </c>
      <c r="T13613">
        <f t="shared" si="1274"/>
        <v>0.64050235478806916</v>
      </c>
      <c r="U13613">
        <f t="shared" si="1275"/>
        <v>2178.7199999999998</v>
      </c>
      <c r="V13613">
        <f t="shared" si="1276"/>
        <v>370.63949764521192</v>
      </c>
      <c r="W13613" t="str">
        <f t="shared" si="1277"/>
        <v>LOSS</v>
      </c>
    </row>
    <row r="13614" spans="8:23" x14ac:dyDescent="0.35">
      <c r="H13614">
        <v>2011</v>
      </c>
      <c r="I13614" t="s">
        <v>21</v>
      </c>
      <c r="J13614" t="s">
        <v>598</v>
      </c>
      <c r="K13614" t="s">
        <v>284</v>
      </c>
      <c r="L13614" t="str">
        <f t="shared" si="1272"/>
        <v>EastEnd Apparel</v>
      </c>
      <c r="M13614" t="s">
        <v>89</v>
      </c>
      <c r="N13614" t="s">
        <v>2795</v>
      </c>
      <c r="O13614">
        <v>720</v>
      </c>
      <c r="P13614">
        <v>4.71</v>
      </c>
      <c r="Q13614">
        <v>5.15</v>
      </c>
      <c r="R13614">
        <v>1.2820512820512821E-3</v>
      </c>
      <c r="S13614">
        <f t="shared" si="1273"/>
        <v>3391.2</v>
      </c>
      <c r="T13614">
        <f t="shared" si="1274"/>
        <v>0.92307692307692313</v>
      </c>
      <c r="U13614">
        <f t="shared" si="1275"/>
        <v>3708.0000000000005</v>
      </c>
      <c r="V13614">
        <f t="shared" si="1276"/>
        <v>315.87692307692373</v>
      </c>
      <c r="W13614" t="str">
        <f t="shared" si="1277"/>
        <v>LOSS</v>
      </c>
    </row>
    <row r="13615" spans="8:23" x14ac:dyDescent="0.35">
      <c r="H13615">
        <v>2011</v>
      </c>
      <c r="I13615" t="s">
        <v>21</v>
      </c>
      <c r="J13615" t="s">
        <v>598</v>
      </c>
      <c r="K13615" t="s">
        <v>284</v>
      </c>
      <c r="L13615" t="str">
        <f t="shared" si="1272"/>
        <v>EastEnd Apparel</v>
      </c>
      <c r="M13615" t="s">
        <v>94</v>
      </c>
      <c r="N13615" t="s">
        <v>2796</v>
      </c>
      <c r="O13615">
        <v>636</v>
      </c>
      <c r="P13615">
        <v>4.0199999999999996</v>
      </c>
      <c r="Q13615">
        <v>5.2</v>
      </c>
      <c r="R13615">
        <v>1.1750881316098707E-3</v>
      </c>
      <c r="S13615">
        <f t="shared" si="1273"/>
        <v>2556.7199999999998</v>
      </c>
      <c r="T13615">
        <f t="shared" si="1274"/>
        <v>0.74735605170387776</v>
      </c>
      <c r="U13615">
        <f t="shared" si="1275"/>
        <v>3307.2000000000003</v>
      </c>
      <c r="V13615">
        <f t="shared" si="1276"/>
        <v>749.73264394829664</v>
      </c>
      <c r="W13615" t="str">
        <f t="shared" si="1277"/>
        <v>LOSS</v>
      </c>
    </row>
    <row r="13616" spans="8:23" x14ac:dyDescent="0.35">
      <c r="H13616">
        <v>2011</v>
      </c>
      <c r="I13616" t="s">
        <v>21</v>
      </c>
      <c r="J13616" t="s">
        <v>598</v>
      </c>
      <c r="K13616" t="s">
        <v>284</v>
      </c>
      <c r="L13616" t="str">
        <f t="shared" si="1272"/>
        <v>EastEnd Apparel</v>
      </c>
      <c r="M13616" t="s">
        <v>99</v>
      </c>
      <c r="N13616" t="s">
        <v>2797</v>
      </c>
      <c r="O13616">
        <v>504</v>
      </c>
      <c r="P13616">
        <v>4.79</v>
      </c>
      <c r="Q13616">
        <v>5.3</v>
      </c>
      <c r="R13616">
        <v>1.8181818181818182E-3</v>
      </c>
      <c r="S13616">
        <f t="shared" si="1273"/>
        <v>2414.16</v>
      </c>
      <c r="T13616">
        <f t="shared" si="1274"/>
        <v>0.91636363636363638</v>
      </c>
      <c r="U13616">
        <f t="shared" si="1275"/>
        <v>2671.2</v>
      </c>
      <c r="V13616">
        <f t="shared" si="1276"/>
        <v>256.12363636363631</v>
      </c>
      <c r="W13616" t="str">
        <f t="shared" si="1277"/>
        <v>LOSS</v>
      </c>
    </row>
    <row r="13617" spans="8:23" x14ac:dyDescent="0.35">
      <c r="H13617">
        <v>2011</v>
      </c>
      <c r="I13617" t="s">
        <v>21</v>
      </c>
      <c r="J13617" t="s">
        <v>598</v>
      </c>
      <c r="K13617" t="s">
        <v>284</v>
      </c>
      <c r="L13617" t="str">
        <f t="shared" si="1272"/>
        <v>EastEnd Apparel</v>
      </c>
      <c r="M13617" t="s">
        <v>104</v>
      </c>
      <c r="N13617" t="s">
        <v>2798</v>
      </c>
      <c r="O13617">
        <v>600</v>
      </c>
      <c r="P13617">
        <v>4.97</v>
      </c>
      <c r="Q13617">
        <v>5.18</v>
      </c>
      <c r="R13617">
        <v>1.3192612137203166E-3</v>
      </c>
      <c r="S13617">
        <f t="shared" si="1273"/>
        <v>2982</v>
      </c>
      <c r="T13617">
        <f t="shared" si="1274"/>
        <v>0.79155672823218992</v>
      </c>
      <c r="U13617">
        <f t="shared" si="1275"/>
        <v>3108</v>
      </c>
      <c r="V13617">
        <f t="shared" si="1276"/>
        <v>125.20844327176781</v>
      </c>
      <c r="W13617" t="str">
        <f t="shared" si="1277"/>
        <v>LOSS</v>
      </c>
    </row>
    <row r="13618" spans="8:23" x14ac:dyDescent="0.35">
      <c r="H13618">
        <v>2011</v>
      </c>
      <c r="I13618" t="s">
        <v>21</v>
      </c>
      <c r="J13618" t="s">
        <v>598</v>
      </c>
      <c r="K13618" t="s">
        <v>284</v>
      </c>
      <c r="L13618" t="str">
        <f t="shared" si="1272"/>
        <v>EastEnd Apparel</v>
      </c>
      <c r="M13618" t="s">
        <v>109</v>
      </c>
      <c r="N13618" t="s">
        <v>2799</v>
      </c>
      <c r="O13618">
        <v>312</v>
      </c>
      <c r="P13618">
        <v>4.96</v>
      </c>
      <c r="Q13618">
        <v>5.16</v>
      </c>
      <c r="R13618">
        <v>1.4104372355430183E-3</v>
      </c>
      <c r="S13618">
        <f t="shared" si="1273"/>
        <v>1547.52</v>
      </c>
      <c r="T13618">
        <f t="shared" si="1274"/>
        <v>0.4400564174894217</v>
      </c>
      <c r="U13618">
        <f t="shared" si="1275"/>
        <v>1609.92</v>
      </c>
      <c r="V13618">
        <f t="shared" si="1276"/>
        <v>61.959943582510668</v>
      </c>
      <c r="W13618" t="str">
        <f t="shared" si="1277"/>
        <v>LOSS</v>
      </c>
    </row>
    <row r="13619" spans="8:23" x14ac:dyDescent="0.35">
      <c r="H13619">
        <v>2011</v>
      </c>
      <c r="I13619" t="s">
        <v>21</v>
      </c>
      <c r="J13619" t="s">
        <v>598</v>
      </c>
      <c r="K13619" t="s">
        <v>284</v>
      </c>
      <c r="L13619" t="str">
        <f t="shared" si="1272"/>
        <v>EastEnd Apparel</v>
      </c>
      <c r="M13619" t="s">
        <v>114</v>
      </c>
      <c r="N13619" t="s">
        <v>2800</v>
      </c>
      <c r="O13619">
        <v>600</v>
      </c>
      <c r="P13619">
        <v>4.79</v>
      </c>
      <c r="Q13619">
        <v>5.15</v>
      </c>
      <c r="R13619">
        <v>1.0351966873706005E-3</v>
      </c>
      <c r="S13619">
        <f t="shared" si="1273"/>
        <v>2874</v>
      </c>
      <c r="T13619">
        <f t="shared" si="1274"/>
        <v>0.62111801242236031</v>
      </c>
      <c r="U13619">
        <f t="shared" si="1275"/>
        <v>3090</v>
      </c>
      <c r="V13619">
        <f t="shared" si="1276"/>
        <v>215.37888198757764</v>
      </c>
      <c r="W13619" t="str">
        <f t="shared" si="1277"/>
        <v>LOSS</v>
      </c>
    </row>
    <row r="13620" spans="8:23" x14ac:dyDescent="0.35">
      <c r="H13620">
        <v>2011</v>
      </c>
      <c r="I13620" t="s">
        <v>21</v>
      </c>
      <c r="J13620" t="s">
        <v>598</v>
      </c>
      <c r="K13620" t="s">
        <v>284</v>
      </c>
      <c r="L13620" t="str">
        <f t="shared" si="1272"/>
        <v>EastEnd Apparel</v>
      </c>
      <c r="M13620" t="s">
        <v>119</v>
      </c>
      <c r="N13620" t="s">
        <v>2801</v>
      </c>
      <c r="O13620">
        <v>696</v>
      </c>
      <c r="P13620">
        <v>4.8</v>
      </c>
      <c r="Q13620">
        <v>5.35</v>
      </c>
      <c r="R13620">
        <v>1.3869625520110957E-3</v>
      </c>
      <c r="S13620">
        <f t="shared" si="1273"/>
        <v>3340.7999999999997</v>
      </c>
      <c r="T13620">
        <f t="shared" si="1274"/>
        <v>0.96532593619972262</v>
      </c>
      <c r="U13620">
        <f t="shared" si="1275"/>
        <v>3723.6</v>
      </c>
      <c r="V13620">
        <f t="shared" si="1276"/>
        <v>381.83467406380043</v>
      </c>
      <c r="W13620" t="str">
        <f t="shared" si="1277"/>
        <v>LOSS</v>
      </c>
    </row>
    <row r="13621" spans="8:23" x14ac:dyDescent="0.35">
      <c r="H13621">
        <v>2011</v>
      </c>
      <c r="I13621" t="s">
        <v>21</v>
      </c>
      <c r="J13621" t="s">
        <v>598</v>
      </c>
      <c r="K13621" t="s">
        <v>284</v>
      </c>
      <c r="L13621" t="str">
        <f t="shared" si="1272"/>
        <v>EastEnd Apparel</v>
      </c>
      <c r="M13621" t="s">
        <v>124</v>
      </c>
      <c r="N13621" t="s">
        <v>2802</v>
      </c>
      <c r="O13621">
        <v>540</v>
      </c>
      <c r="P13621">
        <v>4.32</v>
      </c>
      <c r="Q13621">
        <v>5.16</v>
      </c>
      <c r="R13621">
        <v>1.0319917440660474E-3</v>
      </c>
      <c r="S13621">
        <f t="shared" si="1273"/>
        <v>2332.8000000000002</v>
      </c>
      <c r="T13621">
        <f t="shared" si="1274"/>
        <v>0.55727554179566563</v>
      </c>
      <c r="U13621">
        <f t="shared" si="1275"/>
        <v>2786.4</v>
      </c>
      <c r="V13621">
        <f t="shared" si="1276"/>
        <v>453.04272445820425</v>
      </c>
      <c r="W13621" t="str">
        <f t="shared" si="1277"/>
        <v>LOSS</v>
      </c>
    </row>
    <row r="13622" spans="8:23" x14ac:dyDescent="0.35">
      <c r="H13622">
        <v>2011</v>
      </c>
      <c r="I13622" t="s">
        <v>21</v>
      </c>
      <c r="J13622" t="s">
        <v>598</v>
      </c>
      <c r="K13622" t="s">
        <v>284</v>
      </c>
      <c r="L13622" t="str">
        <f t="shared" si="1272"/>
        <v>EastEnd Apparel</v>
      </c>
      <c r="M13622" t="s">
        <v>129</v>
      </c>
      <c r="N13622" t="s">
        <v>2803</v>
      </c>
      <c r="O13622">
        <v>672</v>
      </c>
      <c r="P13622">
        <v>4.28</v>
      </c>
      <c r="Q13622">
        <v>5.25</v>
      </c>
      <c r="R13622">
        <v>1.5503875968992248E-3</v>
      </c>
      <c r="S13622">
        <f t="shared" si="1273"/>
        <v>2876.1600000000003</v>
      </c>
      <c r="T13622">
        <f t="shared" si="1274"/>
        <v>1.0418604651162791</v>
      </c>
      <c r="U13622">
        <f t="shared" si="1275"/>
        <v>3528</v>
      </c>
      <c r="V13622">
        <f t="shared" si="1276"/>
        <v>650.79813953488338</v>
      </c>
      <c r="W13622" t="str">
        <f t="shared" si="1277"/>
        <v>LOSS</v>
      </c>
    </row>
    <row r="13623" spans="8:23" x14ac:dyDescent="0.35">
      <c r="H13623">
        <v>2011</v>
      </c>
      <c r="I13623" t="s">
        <v>21</v>
      </c>
      <c r="J13623" t="s">
        <v>598</v>
      </c>
      <c r="K13623" t="s">
        <v>284</v>
      </c>
      <c r="L13623" t="str">
        <f t="shared" si="1272"/>
        <v>EastEnd Apparel</v>
      </c>
      <c r="M13623" t="s">
        <v>134</v>
      </c>
      <c r="N13623" t="s">
        <v>2804</v>
      </c>
      <c r="O13623">
        <v>624</v>
      </c>
      <c r="P13623">
        <v>4.87</v>
      </c>
      <c r="Q13623">
        <v>5.37</v>
      </c>
      <c r="R13623">
        <v>1.1389521640091116E-3</v>
      </c>
      <c r="S13623">
        <f t="shared" si="1273"/>
        <v>3038.88</v>
      </c>
      <c r="T13623">
        <f t="shared" si="1274"/>
        <v>0.71070615034168561</v>
      </c>
      <c r="U13623">
        <f t="shared" si="1275"/>
        <v>3350.88</v>
      </c>
      <c r="V13623">
        <f t="shared" si="1276"/>
        <v>311.28929384965829</v>
      </c>
      <c r="W13623" t="str">
        <f t="shared" si="1277"/>
        <v>LOSS</v>
      </c>
    </row>
    <row r="13624" spans="8:23" x14ac:dyDescent="0.35">
      <c r="H13624">
        <v>2011</v>
      </c>
      <c r="I13624" t="s">
        <v>21</v>
      </c>
      <c r="J13624" t="s">
        <v>598</v>
      </c>
      <c r="K13624" t="s">
        <v>284</v>
      </c>
      <c r="L13624" t="str">
        <f t="shared" si="1272"/>
        <v>EastEnd Apparel</v>
      </c>
      <c r="M13624" t="s">
        <v>139</v>
      </c>
      <c r="N13624" t="s">
        <v>2805</v>
      </c>
      <c r="O13624">
        <v>528</v>
      </c>
      <c r="P13624">
        <v>4.9000000000000004</v>
      </c>
      <c r="Q13624">
        <v>5.18</v>
      </c>
      <c r="R13624">
        <v>1.2722646310432571E-3</v>
      </c>
      <c r="S13624">
        <f t="shared" si="1273"/>
        <v>2587.2000000000003</v>
      </c>
      <c r="T13624">
        <f t="shared" si="1274"/>
        <v>0.6717557251908397</v>
      </c>
      <c r="U13624">
        <f t="shared" si="1275"/>
        <v>2735.04</v>
      </c>
      <c r="V13624">
        <f t="shared" si="1276"/>
        <v>147.16824427480884</v>
      </c>
      <c r="W13624" t="str">
        <f t="shared" si="1277"/>
        <v>LOSS</v>
      </c>
    </row>
    <row r="13625" spans="8:23" x14ac:dyDescent="0.35">
      <c r="H13625">
        <v>2011</v>
      </c>
      <c r="I13625" t="s">
        <v>21</v>
      </c>
      <c r="J13625" t="s">
        <v>598</v>
      </c>
      <c r="K13625" t="s">
        <v>284</v>
      </c>
      <c r="L13625" t="str">
        <f t="shared" si="1272"/>
        <v>EastEnd Apparel</v>
      </c>
      <c r="M13625" t="s">
        <v>144</v>
      </c>
      <c r="N13625" t="s">
        <v>2806</v>
      </c>
      <c r="O13625">
        <v>276</v>
      </c>
      <c r="P13625">
        <v>4.82</v>
      </c>
      <c r="Q13625">
        <v>5.04</v>
      </c>
      <c r="R13625">
        <v>1.3966480446927375E-3</v>
      </c>
      <c r="S13625">
        <f t="shared" si="1273"/>
        <v>1330.3200000000002</v>
      </c>
      <c r="T13625">
        <f t="shared" si="1274"/>
        <v>0.38547486033519557</v>
      </c>
      <c r="U13625">
        <f t="shared" si="1275"/>
        <v>1391.04</v>
      </c>
      <c r="V13625">
        <f t="shared" si="1276"/>
        <v>60.334525139664606</v>
      </c>
      <c r="W13625" t="str">
        <f t="shared" si="1277"/>
        <v>LOSS</v>
      </c>
    </row>
    <row r="13626" spans="8:23" x14ac:dyDescent="0.35">
      <c r="H13626">
        <v>2011</v>
      </c>
      <c r="I13626" t="s">
        <v>21</v>
      </c>
      <c r="J13626" t="s">
        <v>598</v>
      </c>
      <c r="K13626" t="s">
        <v>284</v>
      </c>
      <c r="L13626" t="str">
        <f t="shared" si="1272"/>
        <v>EastEnd Apparel</v>
      </c>
      <c r="M13626" t="s">
        <v>149</v>
      </c>
      <c r="N13626" t="s">
        <v>2807</v>
      </c>
      <c r="O13626">
        <v>528</v>
      </c>
      <c r="P13626">
        <v>4.57</v>
      </c>
      <c r="Q13626">
        <v>5.07</v>
      </c>
      <c r="R13626">
        <v>1.2626262626262627E-3</v>
      </c>
      <c r="S13626">
        <f t="shared" si="1273"/>
        <v>2412.96</v>
      </c>
      <c r="T13626">
        <f t="shared" si="1274"/>
        <v>0.66666666666666674</v>
      </c>
      <c r="U13626">
        <f t="shared" si="1275"/>
        <v>2676.96</v>
      </c>
      <c r="V13626">
        <f t="shared" si="1276"/>
        <v>263.33333333333331</v>
      </c>
      <c r="W13626" t="str">
        <f t="shared" si="1277"/>
        <v>LOSS</v>
      </c>
    </row>
    <row r="13627" spans="8:23" x14ac:dyDescent="0.35">
      <c r="H13627">
        <v>2011</v>
      </c>
      <c r="I13627" t="s">
        <v>21</v>
      </c>
      <c r="J13627" t="s">
        <v>598</v>
      </c>
      <c r="K13627" t="s">
        <v>284</v>
      </c>
      <c r="L13627" t="str">
        <f t="shared" si="1272"/>
        <v>EastEnd Apparel</v>
      </c>
      <c r="M13627" t="s">
        <v>154</v>
      </c>
      <c r="N13627" t="s">
        <v>2808</v>
      </c>
      <c r="O13627">
        <v>240</v>
      </c>
      <c r="P13627">
        <v>4.7699999999999996</v>
      </c>
      <c r="Q13627">
        <v>5</v>
      </c>
      <c r="R13627">
        <v>1.4970059880239522E-3</v>
      </c>
      <c r="S13627">
        <f t="shared" si="1273"/>
        <v>1144.8</v>
      </c>
      <c r="T13627">
        <f t="shared" si="1274"/>
        <v>0.3592814371257485</v>
      </c>
      <c r="U13627">
        <f t="shared" si="1275"/>
        <v>1200</v>
      </c>
      <c r="V13627">
        <f t="shared" si="1276"/>
        <v>54.840718562874294</v>
      </c>
      <c r="W13627" t="str">
        <f t="shared" si="1277"/>
        <v>LOSS</v>
      </c>
    </row>
    <row r="13628" spans="8:23" x14ac:dyDescent="0.35">
      <c r="H13628">
        <v>2011</v>
      </c>
      <c r="I13628" t="s">
        <v>21</v>
      </c>
      <c r="J13628" t="s">
        <v>598</v>
      </c>
      <c r="K13628" t="s">
        <v>284</v>
      </c>
      <c r="L13628" t="str">
        <f t="shared" si="1272"/>
        <v>EastEnd Apparel</v>
      </c>
      <c r="M13628" t="s">
        <v>159</v>
      </c>
      <c r="N13628" t="s">
        <v>2809</v>
      </c>
      <c r="O13628">
        <v>300</v>
      </c>
      <c r="P13628">
        <v>4</v>
      </c>
      <c r="Q13628">
        <v>5</v>
      </c>
      <c r="R13628">
        <v>1.2953367875647669E-3</v>
      </c>
      <c r="S13628">
        <f t="shared" si="1273"/>
        <v>1200</v>
      </c>
      <c r="T13628">
        <f t="shared" si="1274"/>
        <v>0.38860103626943004</v>
      </c>
      <c r="U13628">
        <f t="shared" si="1275"/>
        <v>1500</v>
      </c>
      <c r="V13628">
        <f t="shared" si="1276"/>
        <v>299.61139896373055</v>
      </c>
      <c r="W13628" t="str">
        <f t="shared" si="1277"/>
        <v>LOSS</v>
      </c>
    </row>
    <row r="13629" spans="8:23" x14ac:dyDescent="0.35">
      <c r="H13629">
        <v>2011</v>
      </c>
      <c r="I13629" t="s">
        <v>21</v>
      </c>
      <c r="J13629" t="s">
        <v>598</v>
      </c>
      <c r="K13629" t="s">
        <v>284</v>
      </c>
      <c r="L13629" t="str">
        <f t="shared" si="1272"/>
        <v>EastEnd Apparel</v>
      </c>
      <c r="M13629" t="s">
        <v>164</v>
      </c>
      <c r="N13629" t="s">
        <v>2810</v>
      </c>
      <c r="O13629">
        <v>408</v>
      </c>
      <c r="P13629">
        <v>4.5599999999999996</v>
      </c>
      <c r="Q13629">
        <v>5.33</v>
      </c>
      <c r="R13629">
        <v>1.3140604467805519E-3</v>
      </c>
      <c r="S13629">
        <f t="shared" si="1273"/>
        <v>1860.4799999999998</v>
      </c>
      <c r="T13629">
        <f t="shared" si="1274"/>
        <v>0.53613666228646517</v>
      </c>
      <c r="U13629">
        <f t="shared" si="1275"/>
        <v>2174.64</v>
      </c>
      <c r="V13629">
        <f t="shared" si="1276"/>
        <v>313.6238633377136</v>
      </c>
      <c r="W13629" t="str">
        <f t="shared" si="1277"/>
        <v>LOSS</v>
      </c>
    </row>
    <row r="13630" spans="8:23" x14ac:dyDescent="0.35">
      <c r="H13630">
        <v>2011</v>
      </c>
      <c r="I13630" t="s">
        <v>21</v>
      </c>
      <c r="J13630" t="s">
        <v>598</v>
      </c>
      <c r="K13630" t="s">
        <v>284</v>
      </c>
      <c r="L13630" t="str">
        <f t="shared" si="1272"/>
        <v>EastEnd Apparel</v>
      </c>
      <c r="M13630" t="s">
        <v>169</v>
      </c>
      <c r="N13630" t="s">
        <v>2811</v>
      </c>
      <c r="O13630">
        <v>648</v>
      </c>
      <c r="P13630">
        <v>4.88</v>
      </c>
      <c r="Q13630">
        <v>5.2</v>
      </c>
      <c r="R13630">
        <v>1.0989010989010989E-3</v>
      </c>
      <c r="S13630">
        <f t="shared" si="1273"/>
        <v>3162.24</v>
      </c>
      <c r="T13630">
        <f t="shared" si="1274"/>
        <v>0.71208791208791211</v>
      </c>
      <c r="U13630">
        <f t="shared" si="1275"/>
        <v>3369.6</v>
      </c>
      <c r="V13630">
        <f t="shared" si="1276"/>
        <v>206.6479120879122</v>
      </c>
      <c r="W13630" t="str">
        <f t="shared" si="1277"/>
        <v>LOSS</v>
      </c>
    </row>
    <row r="13631" spans="8:23" x14ac:dyDescent="0.35">
      <c r="H13631">
        <v>2011</v>
      </c>
      <c r="I13631" t="s">
        <v>21</v>
      </c>
      <c r="J13631" t="s">
        <v>598</v>
      </c>
      <c r="K13631" t="s">
        <v>284</v>
      </c>
      <c r="L13631" t="str">
        <f t="shared" si="1272"/>
        <v>EastEnd Apparel</v>
      </c>
      <c r="M13631" t="s">
        <v>174</v>
      </c>
      <c r="N13631" t="s">
        <v>2812</v>
      </c>
      <c r="O13631">
        <v>408</v>
      </c>
      <c r="P13631">
        <v>4.3499999999999996</v>
      </c>
      <c r="Q13631">
        <v>5.31</v>
      </c>
      <c r="R13631">
        <v>1.5174506828528073E-3</v>
      </c>
      <c r="S13631">
        <f t="shared" si="1273"/>
        <v>1774.8</v>
      </c>
      <c r="T13631">
        <f t="shared" si="1274"/>
        <v>0.61911987860394535</v>
      </c>
      <c r="U13631">
        <f t="shared" si="1275"/>
        <v>2166.48</v>
      </c>
      <c r="V13631">
        <f t="shared" si="1276"/>
        <v>391.06088012139611</v>
      </c>
      <c r="W13631" t="str">
        <f t="shared" si="1277"/>
        <v>LOSS</v>
      </c>
    </row>
    <row r="13632" spans="8:23" x14ac:dyDescent="0.35">
      <c r="H13632">
        <v>2011</v>
      </c>
      <c r="I13632" t="s">
        <v>21</v>
      </c>
      <c r="J13632" t="s">
        <v>598</v>
      </c>
      <c r="K13632" t="s">
        <v>284</v>
      </c>
      <c r="L13632" t="str">
        <f t="shared" si="1272"/>
        <v>EastEnd Apparel</v>
      </c>
      <c r="M13632" t="s">
        <v>179</v>
      </c>
      <c r="N13632" t="s">
        <v>2813</v>
      </c>
      <c r="O13632">
        <v>648</v>
      </c>
      <c r="P13632">
        <v>4.24</v>
      </c>
      <c r="Q13632">
        <v>5.28</v>
      </c>
      <c r="R13632">
        <v>1.0416666666666667E-3</v>
      </c>
      <c r="S13632">
        <f t="shared" si="1273"/>
        <v>2747.52</v>
      </c>
      <c r="T13632">
        <f t="shared" si="1274"/>
        <v>0.67500000000000004</v>
      </c>
      <c r="U13632">
        <f t="shared" si="1275"/>
        <v>3421.44</v>
      </c>
      <c r="V13632">
        <f t="shared" si="1276"/>
        <v>673.24500000000012</v>
      </c>
      <c r="W13632" t="str">
        <f t="shared" si="1277"/>
        <v>LOSS</v>
      </c>
    </row>
    <row r="13633" spans="8:23" x14ac:dyDescent="0.35">
      <c r="H13633">
        <v>2011</v>
      </c>
      <c r="I13633" t="s">
        <v>21</v>
      </c>
      <c r="J13633" t="s">
        <v>598</v>
      </c>
      <c r="K13633" t="s">
        <v>284</v>
      </c>
      <c r="L13633" t="str">
        <f t="shared" si="1272"/>
        <v>EastEnd Apparel</v>
      </c>
      <c r="M13633" t="s">
        <v>184</v>
      </c>
      <c r="N13633" t="s">
        <v>2814</v>
      </c>
      <c r="O13633">
        <v>456</v>
      </c>
      <c r="P13633">
        <v>4.3099999999999996</v>
      </c>
      <c r="Q13633">
        <v>5.18</v>
      </c>
      <c r="R13633">
        <v>1.0857763300760044E-3</v>
      </c>
      <c r="S13633">
        <f t="shared" si="1273"/>
        <v>1965.36</v>
      </c>
      <c r="T13633">
        <f t="shared" si="1274"/>
        <v>0.49511400651465798</v>
      </c>
      <c r="U13633">
        <f t="shared" si="1275"/>
        <v>2362.08</v>
      </c>
      <c r="V13633">
        <f t="shared" si="1276"/>
        <v>396.22488599348537</v>
      </c>
      <c r="W13633" t="str">
        <f t="shared" si="1277"/>
        <v>LOSS</v>
      </c>
    </row>
    <row r="13634" spans="8:23" x14ac:dyDescent="0.35">
      <c r="H13634">
        <v>2011</v>
      </c>
      <c r="I13634" t="s">
        <v>21</v>
      </c>
      <c r="J13634" t="s">
        <v>598</v>
      </c>
      <c r="K13634" t="s">
        <v>284</v>
      </c>
      <c r="L13634" t="str">
        <f t="shared" si="1272"/>
        <v>EastEnd Apparel</v>
      </c>
      <c r="M13634" t="s">
        <v>189</v>
      </c>
      <c r="N13634" t="s">
        <v>2815</v>
      </c>
      <c r="O13634">
        <v>372</v>
      </c>
      <c r="P13634">
        <v>4.6900000000000004</v>
      </c>
      <c r="Q13634">
        <v>5.04</v>
      </c>
      <c r="R13634">
        <v>1.0593220338983051E-3</v>
      </c>
      <c r="S13634">
        <f t="shared" si="1273"/>
        <v>1744.68</v>
      </c>
      <c r="T13634">
        <f t="shared" si="1274"/>
        <v>0.3940677966101695</v>
      </c>
      <c r="U13634">
        <f t="shared" si="1275"/>
        <v>1874.88</v>
      </c>
      <c r="V13634">
        <f t="shared" si="1276"/>
        <v>129.80593220338989</v>
      </c>
      <c r="W13634" t="str">
        <f t="shared" si="1277"/>
        <v>LOSS</v>
      </c>
    </row>
    <row r="13635" spans="8:23" x14ac:dyDescent="0.35">
      <c r="H13635">
        <v>2011</v>
      </c>
      <c r="I13635" t="s">
        <v>21</v>
      </c>
      <c r="J13635" t="s">
        <v>598</v>
      </c>
      <c r="K13635" t="s">
        <v>284</v>
      </c>
      <c r="L13635" t="str">
        <f t="shared" ref="L13635:L13698" si="1278">VLOOKUP($K13635,$A$1:$C$124,MATCH($L$1,$A$1:$C$1,0),0)</f>
        <v>EastEnd Apparel</v>
      </c>
      <c r="M13635" t="s">
        <v>194</v>
      </c>
      <c r="N13635" t="s">
        <v>2816</v>
      </c>
      <c r="O13635">
        <v>372</v>
      </c>
      <c r="P13635">
        <v>4.09</v>
      </c>
      <c r="Q13635">
        <v>5.1100000000000003</v>
      </c>
      <c r="R13635">
        <v>1.5847860538827259E-3</v>
      </c>
      <c r="S13635">
        <f t="shared" ref="S13635:S13698" si="1279">P13635*O13635</f>
        <v>1521.48</v>
      </c>
      <c r="T13635">
        <f t="shared" ref="T13635:T13698" si="1280">R13635*O13635</f>
        <v>0.58954041204437402</v>
      </c>
      <c r="U13635">
        <f t="shared" ref="U13635:U13698" si="1281">Q13635*O13635</f>
        <v>1900.92</v>
      </c>
      <c r="V13635">
        <f t="shared" ref="V13635:V13698" si="1282">Q13635*O13635-S13635-T13635</f>
        <v>378.8504595879557</v>
      </c>
      <c r="W13635" t="str">
        <f t="shared" ref="W13635:W13698" si="1283">IF(V13635&gt;1000,"PROFIT","LOSS")</f>
        <v>LOSS</v>
      </c>
    </row>
    <row r="13636" spans="8:23" x14ac:dyDescent="0.35">
      <c r="H13636">
        <v>2011</v>
      </c>
      <c r="I13636" t="s">
        <v>21</v>
      </c>
      <c r="J13636" t="s">
        <v>598</v>
      </c>
      <c r="K13636" t="s">
        <v>284</v>
      </c>
      <c r="L13636" t="str">
        <f t="shared" si="1278"/>
        <v>EastEnd Apparel</v>
      </c>
      <c r="M13636" t="s">
        <v>199</v>
      </c>
      <c r="N13636" t="s">
        <v>2817</v>
      </c>
      <c r="O13636">
        <v>636</v>
      </c>
      <c r="P13636">
        <v>4.93</v>
      </c>
      <c r="Q13636">
        <v>5.0599999999999996</v>
      </c>
      <c r="R13636">
        <v>1.1890606420927466E-3</v>
      </c>
      <c r="S13636">
        <f t="shared" si="1279"/>
        <v>3135.48</v>
      </c>
      <c r="T13636">
        <f t="shared" si="1280"/>
        <v>0.7562425683709868</v>
      </c>
      <c r="U13636">
        <f t="shared" si="1281"/>
        <v>3218.16</v>
      </c>
      <c r="V13636">
        <f t="shared" si="1282"/>
        <v>81.923757431628843</v>
      </c>
      <c r="W13636" t="str">
        <f t="shared" si="1283"/>
        <v>LOSS</v>
      </c>
    </row>
    <row r="13637" spans="8:23" x14ac:dyDescent="0.35">
      <c r="H13637">
        <v>2011</v>
      </c>
      <c r="I13637" t="s">
        <v>21</v>
      </c>
      <c r="J13637" t="s">
        <v>598</v>
      </c>
      <c r="K13637" t="s">
        <v>284</v>
      </c>
      <c r="L13637" t="str">
        <f t="shared" si="1278"/>
        <v>EastEnd Apparel</v>
      </c>
      <c r="M13637" t="s">
        <v>204</v>
      </c>
      <c r="N13637" t="s">
        <v>2818</v>
      </c>
      <c r="O13637">
        <v>588</v>
      </c>
      <c r="P13637">
        <v>4.72</v>
      </c>
      <c r="Q13637">
        <v>5</v>
      </c>
      <c r="R13637">
        <v>1.6313213703099511E-3</v>
      </c>
      <c r="S13637">
        <f t="shared" si="1279"/>
        <v>2775.3599999999997</v>
      </c>
      <c r="T13637">
        <f t="shared" si="1280"/>
        <v>0.95921696574225124</v>
      </c>
      <c r="U13637">
        <f t="shared" si="1281"/>
        <v>2940</v>
      </c>
      <c r="V13637">
        <f t="shared" si="1282"/>
        <v>163.68078303425807</v>
      </c>
      <c r="W13637" t="str">
        <f t="shared" si="1283"/>
        <v>LOSS</v>
      </c>
    </row>
    <row r="13638" spans="8:23" x14ac:dyDescent="0.35">
      <c r="H13638">
        <v>2011</v>
      </c>
      <c r="I13638" t="s">
        <v>21</v>
      </c>
      <c r="J13638" t="s">
        <v>598</v>
      </c>
      <c r="K13638" t="s">
        <v>284</v>
      </c>
      <c r="L13638" t="str">
        <f t="shared" si="1278"/>
        <v>EastEnd Apparel</v>
      </c>
      <c r="M13638" t="s">
        <v>209</v>
      </c>
      <c r="N13638" t="s">
        <v>2819</v>
      </c>
      <c r="O13638">
        <v>672</v>
      </c>
      <c r="P13638">
        <v>4.9000000000000004</v>
      </c>
      <c r="Q13638">
        <v>5.29</v>
      </c>
      <c r="R13638">
        <v>1.4749262536873156E-3</v>
      </c>
      <c r="S13638">
        <f t="shared" si="1279"/>
        <v>3292.8</v>
      </c>
      <c r="T13638">
        <f t="shared" si="1280"/>
        <v>0.99115044247787609</v>
      </c>
      <c r="U13638">
        <f t="shared" si="1281"/>
        <v>3554.88</v>
      </c>
      <c r="V13638">
        <f t="shared" si="1282"/>
        <v>261.08884955752205</v>
      </c>
      <c r="W13638" t="str">
        <f t="shared" si="1283"/>
        <v>LOSS</v>
      </c>
    </row>
    <row r="13639" spans="8:23" x14ac:dyDescent="0.35">
      <c r="H13639">
        <v>2011</v>
      </c>
      <c r="I13639" t="s">
        <v>21</v>
      </c>
      <c r="J13639" t="s">
        <v>598</v>
      </c>
      <c r="K13639" t="s">
        <v>284</v>
      </c>
      <c r="L13639" t="str">
        <f t="shared" si="1278"/>
        <v>EastEnd Apparel</v>
      </c>
      <c r="M13639" t="s">
        <v>214</v>
      </c>
      <c r="N13639" t="s">
        <v>2820</v>
      </c>
      <c r="O13639">
        <v>612</v>
      </c>
      <c r="P13639">
        <v>4.9800000000000004</v>
      </c>
      <c r="Q13639">
        <v>5.3</v>
      </c>
      <c r="R13639">
        <v>1.0298661174047373E-3</v>
      </c>
      <c r="S13639">
        <f t="shared" si="1279"/>
        <v>3047.76</v>
      </c>
      <c r="T13639">
        <f t="shared" si="1280"/>
        <v>0.63027806385169927</v>
      </c>
      <c r="U13639">
        <f t="shared" si="1281"/>
        <v>3243.6</v>
      </c>
      <c r="V13639">
        <f t="shared" si="1282"/>
        <v>195.20972193614799</v>
      </c>
      <c r="W13639" t="str">
        <f t="shared" si="1283"/>
        <v>LOSS</v>
      </c>
    </row>
    <row r="13640" spans="8:23" x14ac:dyDescent="0.35">
      <c r="H13640">
        <v>2011</v>
      </c>
      <c r="I13640" t="s">
        <v>21</v>
      </c>
      <c r="J13640" t="s">
        <v>598</v>
      </c>
      <c r="K13640" t="s">
        <v>284</v>
      </c>
      <c r="L13640" t="str">
        <f t="shared" si="1278"/>
        <v>EastEnd Apparel</v>
      </c>
      <c r="M13640" t="s">
        <v>219</v>
      </c>
      <c r="N13640" t="s">
        <v>2821</v>
      </c>
      <c r="O13640">
        <v>624</v>
      </c>
      <c r="P13640">
        <v>4.55</v>
      </c>
      <c r="Q13640">
        <v>5.35</v>
      </c>
      <c r="R13640">
        <v>1.3054830287206266E-3</v>
      </c>
      <c r="S13640">
        <f t="shared" si="1279"/>
        <v>2839.2</v>
      </c>
      <c r="T13640">
        <f t="shared" si="1280"/>
        <v>0.81462140992167098</v>
      </c>
      <c r="U13640">
        <f t="shared" si="1281"/>
        <v>3338.3999999999996</v>
      </c>
      <c r="V13640">
        <f t="shared" si="1282"/>
        <v>498.38537859007812</v>
      </c>
      <c r="W13640" t="str">
        <f t="shared" si="1283"/>
        <v>LOSS</v>
      </c>
    </row>
    <row r="13641" spans="8:23" x14ac:dyDescent="0.35">
      <c r="H13641">
        <v>2011</v>
      </c>
      <c r="I13641" t="s">
        <v>21</v>
      </c>
      <c r="J13641" t="s">
        <v>598</v>
      </c>
      <c r="K13641" t="s">
        <v>284</v>
      </c>
      <c r="L13641" t="str">
        <f t="shared" si="1278"/>
        <v>EastEnd Apparel</v>
      </c>
      <c r="M13641" t="s">
        <v>224</v>
      </c>
      <c r="N13641" t="s">
        <v>2822</v>
      </c>
      <c r="O13641">
        <v>264</v>
      </c>
      <c r="P13641">
        <v>4.01</v>
      </c>
      <c r="Q13641">
        <v>5.26</v>
      </c>
      <c r="R13641">
        <v>1.483679525222552E-3</v>
      </c>
      <c r="S13641">
        <f t="shared" si="1279"/>
        <v>1058.6399999999999</v>
      </c>
      <c r="T13641">
        <f t="shared" si="1280"/>
        <v>0.39169139465875374</v>
      </c>
      <c r="U13641">
        <f t="shared" si="1281"/>
        <v>1388.6399999999999</v>
      </c>
      <c r="V13641">
        <f t="shared" si="1282"/>
        <v>329.60830860534122</v>
      </c>
      <c r="W13641" t="str">
        <f t="shared" si="1283"/>
        <v>LOSS</v>
      </c>
    </row>
    <row r="13642" spans="8:23" x14ac:dyDescent="0.35">
      <c r="H13642">
        <v>2011</v>
      </c>
      <c r="I13642" t="s">
        <v>21</v>
      </c>
      <c r="J13642" t="s">
        <v>598</v>
      </c>
      <c r="K13642" t="s">
        <v>284</v>
      </c>
      <c r="L13642" t="str">
        <f t="shared" si="1278"/>
        <v>EastEnd Apparel</v>
      </c>
      <c r="M13642" t="s">
        <v>229</v>
      </c>
      <c r="N13642" t="s">
        <v>2823</v>
      </c>
      <c r="O13642">
        <v>600</v>
      </c>
      <c r="P13642">
        <v>4.95</v>
      </c>
      <c r="Q13642">
        <v>5.16</v>
      </c>
      <c r="R13642">
        <v>1.3888888888888889E-3</v>
      </c>
      <c r="S13642">
        <f t="shared" si="1279"/>
        <v>2970</v>
      </c>
      <c r="T13642">
        <f t="shared" si="1280"/>
        <v>0.83333333333333337</v>
      </c>
      <c r="U13642">
        <f t="shared" si="1281"/>
        <v>3096</v>
      </c>
      <c r="V13642">
        <f t="shared" si="1282"/>
        <v>125.16666666666667</v>
      </c>
      <c r="W13642" t="str">
        <f t="shared" si="1283"/>
        <v>LOSS</v>
      </c>
    </row>
    <row r="13643" spans="8:23" x14ac:dyDescent="0.35">
      <c r="H13643">
        <v>2011</v>
      </c>
      <c r="I13643" t="s">
        <v>21</v>
      </c>
      <c r="J13643" t="s">
        <v>598</v>
      </c>
      <c r="K13643" t="s">
        <v>284</v>
      </c>
      <c r="L13643" t="str">
        <f t="shared" si="1278"/>
        <v>EastEnd Apparel</v>
      </c>
      <c r="M13643" t="s">
        <v>234</v>
      </c>
      <c r="N13643" t="s">
        <v>2824</v>
      </c>
      <c r="O13643">
        <v>372</v>
      </c>
      <c r="P13643">
        <v>4.1900000000000004</v>
      </c>
      <c r="Q13643">
        <v>5.4</v>
      </c>
      <c r="R13643">
        <v>1.0672358591248667E-3</v>
      </c>
      <c r="S13643">
        <f t="shared" si="1279"/>
        <v>1558.68</v>
      </c>
      <c r="T13643">
        <f t="shared" si="1280"/>
        <v>0.39701173959445041</v>
      </c>
      <c r="U13643">
        <f t="shared" si="1281"/>
        <v>2008.8000000000002</v>
      </c>
      <c r="V13643">
        <f t="shared" si="1282"/>
        <v>449.72298826040566</v>
      </c>
      <c r="W13643" t="str">
        <f t="shared" si="1283"/>
        <v>LOSS</v>
      </c>
    </row>
    <row r="13644" spans="8:23" x14ac:dyDescent="0.35">
      <c r="H13644">
        <v>2011</v>
      </c>
      <c r="I13644" t="s">
        <v>21</v>
      </c>
      <c r="J13644" t="s">
        <v>598</v>
      </c>
      <c r="K13644" t="s">
        <v>284</v>
      </c>
      <c r="L13644" t="str">
        <f t="shared" si="1278"/>
        <v>EastEnd Apparel</v>
      </c>
      <c r="M13644" t="s">
        <v>239</v>
      </c>
      <c r="N13644" t="s">
        <v>2825</v>
      </c>
      <c r="O13644">
        <v>648</v>
      </c>
      <c r="P13644">
        <v>4.99</v>
      </c>
      <c r="Q13644">
        <v>5.08</v>
      </c>
      <c r="R13644">
        <v>1.0319917440660474E-3</v>
      </c>
      <c r="S13644">
        <f t="shared" si="1279"/>
        <v>3233.52</v>
      </c>
      <c r="T13644">
        <f t="shared" si="1280"/>
        <v>0.66873065015479871</v>
      </c>
      <c r="U13644">
        <f t="shared" si="1281"/>
        <v>3291.84</v>
      </c>
      <c r="V13644">
        <f t="shared" si="1282"/>
        <v>57.651269349845364</v>
      </c>
      <c r="W13644" t="str">
        <f t="shared" si="1283"/>
        <v>LOSS</v>
      </c>
    </row>
    <row r="13645" spans="8:23" x14ac:dyDescent="0.35">
      <c r="H13645">
        <v>2011</v>
      </c>
      <c r="I13645" t="s">
        <v>21</v>
      </c>
      <c r="J13645" t="s">
        <v>598</v>
      </c>
      <c r="K13645" t="s">
        <v>284</v>
      </c>
      <c r="L13645" t="str">
        <f t="shared" si="1278"/>
        <v>EastEnd Apparel</v>
      </c>
      <c r="M13645" t="s">
        <v>244</v>
      </c>
      <c r="N13645" t="s">
        <v>2826</v>
      </c>
      <c r="O13645">
        <v>624</v>
      </c>
      <c r="P13645">
        <v>4.1900000000000004</v>
      </c>
      <c r="Q13645">
        <v>5.13</v>
      </c>
      <c r="R13645">
        <v>1.4814814814814814E-3</v>
      </c>
      <c r="S13645">
        <f t="shared" si="1279"/>
        <v>2614.5600000000004</v>
      </c>
      <c r="T13645">
        <f t="shared" si="1280"/>
        <v>0.9244444444444444</v>
      </c>
      <c r="U13645">
        <f t="shared" si="1281"/>
        <v>3201.12</v>
      </c>
      <c r="V13645">
        <f t="shared" si="1282"/>
        <v>585.63555555555502</v>
      </c>
      <c r="W13645" t="str">
        <f t="shared" si="1283"/>
        <v>LOSS</v>
      </c>
    </row>
    <row r="13646" spans="8:23" x14ac:dyDescent="0.35">
      <c r="H13646">
        <v>2011</v>
      </c>
      <c r="I13646" t="s">
        <v>21</v>
      </c>
      <c r="J13646" t="s">
        <v>598</v>
      </c>
      <c r="K13646" t="s">
        <v>284</v>
      </c>
      <c r="L13646" t="str">
        <f t="shared" si="1278"/>
        <v>EastEnd Apparel</v>
      </c>
      <c r="M13646" t="s">
        <v>249</v>
      </c>
      <c r="N13646" t="s">
        <v>2827</v>
      </c>
      <c r="O13646">
        <v>396</v>
      </c>
      <c r="P13646">
        <v>4.07</v>
      </c>
      <c r="Q13646">
        <v>5.12</v>
      </c>
      <c r="R13646">
        <v>1.1123470522803114E-3</v>
      </c>
      <c r="S13646">
        <f t="shared" si="1279"/>
        <v>1611.72</v>
      </c>
      <c r="T13646">
        <f t="shared" si="1280"/>
        <v>0.44048943270300334</v>
      </c>
      <c r="U13646">
        <f t="shared" si="1281"/>
        <v>2027.52</v>
      </c>
      <c r="V13646">
        <f t="shared" si="1282"/>
        <v>415.35951056729698</v>
      </c>
      <c r="W13646" t="str">
        <f t="shared" si="1283"/>
        <v>LOSS</v>
      </c>
    </row>
    <row r="13647" spans="8:23" x14ac:dyDescent="0.35">
      <c r="H13647">
        <v>2011</v>
      </c>
      <c r="I13647" t="s">
        <v>21</v>
      </c>
      <c r="J13647" t="s">
        <v>598</v>
      </c>
      <c r="K13647" t="s">
        <v>284</v>
      </c>
      <c r="L13647" t="str">
        <f t="shared" si="1278"/>
        <v>EastEnd Apparel</v>
      </c>
      <c r="M13647" t="s">
        <v>254</v>
      </c>
      <c r="N13647" t="s">
        <v>2828</v>
      </c>
      <c r="O13647">
        <v>396</v>
      </c>
      <c r="P13647">
        <v>4.25</v>
      </c>
      <c r="Q13647">
        <v>5.0199999999999996</v>
      </c>
      <c r="R13647">
        <v>1.4684287812041115E-3</v>
      </c>
      <c r="S13647">
        <f t="shared" si="1279"/>
        <v>1683</v>
      </c>
      <c r="T13647">
        <f t="shared" si="1280"/>
        <v>0.58149779735682816</v>
      </c>
      <c r="U13647">
        <f t="shared" si="1281"/>
        <v>1987.9199999999998</v>
      </c>
      <c r="V13647">
        <f t="shared" si="1282"/>
        <v>304.33850220264304</v>
      </c>
      <c r="W13647" t="str">
        <f t="shared" si="1283"/>
        <v>LOSS</v>
      </c>
    </row>
    <row r="13648" spans="8:23" x14ac:dyDescent="0.35">
      <c r="H13648">
        <v>2011</v>
      </c>
      <c r="I13648" t="s">
        <v>21</v>
      </c>
      <c r="J13648" t="s">
        <v>598</v>
      </c>
      <c r="K13648" t="s">
        <v>284</v>
      </c>
      <c r="L13648" t="str">
        <f t="shared" si="1278"/>
        <v>EastEnd Apparel</v>
      </c>
      <c r="M13648" t="s">
        <v>23</v>
      </c>
      <c r="N13648" t="s">
        <v>2829</v>
      </c>
      <c r="O13648">
        <v>384</v>
      </c>
      <c r="P13648">
        <v>4.59</v>
      </c>
      <c r="Q13648">
        <v>5.05</v>
      </c>
      <c r="R13648">
        <v>1.1848341232227489E-3</v>
      </c>
      <c r="S13648">
        <f t="shared" si="1279"/>
        <v>1762.56</v>
      </c>
      <c r="T13648">
        <f t="shared" si="1280"/>
        <v>0.45497630331753558</v>
      </c>
      <c r="U13648">
        <f t="shared" si="1281"/>
        <v>1939.1999999999998</v>
      </c>
      <c r="V13648">
        <f t="shared" si="1282"/>
        <v>176.18502369668235</v>
      </c>
      <c r="W13648" t="str">
        <f t="shared" si="1283"/>
        <v>LOSS</v>
      </c>
    </row>
    <row r="13649" spans="8:23" x14ac:dyDescent="0.35">
      <c r="H13649">
        <v>2011</v>
      </c>
      <c r="I13649" t="s">
        <v>21</v>
      </c>
      <c r="J13649" t="s">
        <v>598</v>
      </c>
      <c r="K13649" t="s">
        <v>284</v>
      </c>
      <c r="L13649" t="str">
        <f t="shared" si="1278"/>
        <v>EastEnd Apparel</v>
      </c>
      <c r="M13649" t="s">
        <v>28</v>
      </c>
      <c r="N13649" t="s">
        <v>2830</v>
      </c>
      <c r="O13649">
        <v>492</v>
      </c>
      <c r="P13649">
        <v>4.28</v>
      </c>
      <c r="Q13649">
        <v>5.09</v>
      </c>
      <c r="R13649">
        <v>1.7953321364452424E-3</v>
      </c>
      <c r="S13649">
        <f t="shared" si="1279"/>
        <v>2105.7600000000002</v>
      </c>
      <c r="T13649">
        <f t="shared" si="1280"/>
        <v>0.88330341113105926</v>
      </c>
      <c r="U13649">
        <f t="shared" si="1281"/>
        <v>2504.2799999999997</v>
      </c>
      <c r="V13649">
        <f t="shared" si="1282"/>
        <v>397.63669658886846</v>
      </c>
      <c r="W13649" t="str">
        <f t="shared" si="1283"/>
        <v>LOSS</v>
      </c>
    </row>
    <row r="13650" spans="8:23" x14ac:dyDescent="0.35">
      <c r="H13650">
        <v>2011</v>
      </c>
      <c r="I13650" t="s">
        <v>21</v>
      </c>
      <c r="J13650" t="s">
        <v>598</v>
      </c>
      <c r="K13650" t="s">
        <v>284</v>
      </c>
      <c r="L13650" t="str">
        <f t="shared" si="1278"/>
        <v>EastEnd Apparel</v>
      </c>
      <c r="M13650" t="s">
        <v>33</v>
      </c>
      <c r="N13650" t="s">
        <v>2831</v>
      </c>
      <c r="O13650">
        <v>504</v>
      </c>
      <c r="P13650">
        <v>4.93</v>
      </c>
      <c r="Q13650">
        <v>5.0999999999999996</v>
      </c>
      <c r="R13650">
        <v>1.02880658436214E-3</v>
      </c>
      <c r="S13650">
        <f t="shared" si="1279"/>
        <v>2484.7199999999998</v>
      </c>
      <c r="T13650">
        <f t="shared" si="1280"/>
        <v>0.5185185185185186</v>
      </c>
      <c r="U13650">
        <f t="shared" si="1281"/>
        <v>2570.3999999999996</v>
      </c>
      <c r="V13650">
        <f t="shared" si="1282"/>
        <v>85.161481481481317</v>
      </c>
      <c r="W13650" t="str">
        <f t="shared" si="1283"/>
        <v>LOSS</v>
      </c>
    </row>
    <row r="13651" spans="8:23" x14ac:dyDescent="0.35">
      <c r="H13651">
        <v>2011</v>
      </c>
      <c r="I13651" t="s">
        <v>21</v>
      </c>
      <c r="J13651" t="s">
        <v>598</v>
      </c>
      <c r="K13651" t="s">
        <v>284</v>
      </c>
      <c r="L13651" t="str">
        <f t="shared" si="1278"/>
        <v>EastEnd Apparel</v>
      </c>
      <c r="M13651" t="s">
        <v>39</v>
      </c>
      <c r="N13651" t="s">
        <v>2832</v>
      </c>
      <c r="O13651">
        <v>360</v>
      </c>
      <c r="P13651">
        <v>4.58</v>
      </c>
      <c r="Q13651">
        <v>5.26</v>
      </c>
      <c r="R13651">
        <v>1.4025245441795231E-3</v>
      </c>
      <c r="S13651">
        <f t="shared" si="1279"/>
        <v>1648.8</v>
      </c>
      <c r="T13651">
        <f t="shared" si="1280"/>
        <v>0.50490883590462832</v>
      </c>
      <c r="U13651">
        <f t="shared" si="1281"/>
        <v>1893.6</v>
      </c>
      <c r="V13651">
        <f t="shared" si="1282"/>
        <v>244.29509116409534</v>
      </c>
      <c r="W13651" t="str">
        <f t="shared" si="1283"/>
        <v>LOSS</v>
      </c>
    </row>
    <row r="13652" spans="8:23" x14ac:dyDescent="0.35">
      <c r="H13652">
        <v>2011</v>
      </c>
      <c r="I13652" t="s">
        <v>21</v>
      </c>
      <c r="J13652" t="s">
        <v>598</v>
      </c>
      <c r="K13652" t="s">
        <v>284</v>
      </c>
      <c r="L13652" t="str">
        <f t="shared" si="1278"/>
        <v>EastEnd Apparel</v>
      </c>
      <c r="M13652" t="s">
        <v>44</v>
      </c>
      <c r="N13652" t="s">
        <v>2833</v>
      </c>
      <c r="O13652">
        <v>672</v>
      </c>
      <c r="P13652">
        <v>4.2</v>
      </c>
      <c r="Q13652">
        <v>5.39</v>
      </c>
      <c r="R13652">
        <v>1.1792452830188679E-3</v>
      </c>
      <c r="S13652">
        <f t="shared" si="1279"/>
        <v>2822.4</v>
      </c>
      <c r="T13652">
        <f t="shared" si="1280"/>
        <v>0.79245283018867918</v>
      </c>
      <c r="U13652">
        <f t="shared" si="1281"/>
        <v>3622.08</v>
      </c>
      <c r="V13652">
        <f t="shared" si="1282"/>
        <v>798.88754716981111</v>
      </c>
      <c r="W13652" t="str">
        <f t="shared" si="1283"/>
        <v>LOSS</v>
      </c>
    </row>
    <row r="13653" spans="8:23" x14ac:dyDescent="0.35">
      <c r="H13653">
        <v>2011</v>
      </c>
      <c r="I13653" t="s">
        <v>21</v>
      </c>
      <c r="J13653" t="s">
        <v>598</v>
      </c>
      <c r="K13653" t="s">
        <v>284</v>
      </c>
      <c r="L13653" t="str">
        <f t="shared" si="1278"/>
        <v>EastEnd Apparel</v>
      </c>
      <c r="M13653" t="s">
        <v>49</v>
      </c>
      <c r="N13653" t="s">
        <v>2834</v>
      </c>
      <c r="O13653">
        <v>684</v>
      </c>
      <c r="P13653">
        <v>4.79</v>
      </c>
      <c r="Q13653">
        <v>5.13</v>
      </c>
      <c r="R13653">
        <v>1.0298661174047373E-3</v>
      </c>
      <c r="S13653">
        <f t="shared" si="1279"/>
        <v>3276.36</v>
      </c>
      <c r="T13653">
        <f t="shared" si="1280"/>
        <v>0.70442842430484032</v>
      </c>
      <c r="U13653">
        <f t="shared" si="1281"/>
        <v>3508.92</v>
      </c>
      <c r="V13653">
        <f t="shared" si="1282"/>
        <v>231.85557157569511</v>
      </c>
      <c r="W13653" t="str">
        <f t="shared" si="1283"/>
        <v>LOSS</v>
      </c>
    </row>
    <row r="13654" spans="8:23" x14ac:dyDescent="0.35">
      <c r="H13654">
        <v>2011</v>
      </c>
      <c r="I13654" t="s">
        <v>21</v>
      </c>
      <c r="J13654" t="s">
        <v>598</v>
      </c>
      <c r="K13654" t="s">
        <v>284</v>
      </c>
      <c r="L13654" t="str">
        <f t="shared" si="1278"/>
        <v>EastEnd Apparel</v>
      </c>
      <c r="M13654" t="s">
        <v>54</v>
      </c>
      <c r="N13654" t="s">
        <v>2835</v>
      </c>
      <c r="O13654">
        <v>576</v>
      </c>
      <c r="P13654">
        <v>4.0199999999999996</v>
      </c>
      <c r="Q13654">
        <v>5.15</v>
      </c>
      <c r="R13654">
        <v>1.3908205841446453E-3</v>
      </c>
      <c r="S13654">
        <f t="shared" si="1279"/>
        <v>2315.5199999999995</v>
      </c>
      <c r="T13654">
        <f t="shared" si="1280"/>
        <v>0.80111265646731566</v>
      </c>
      <c r="U13654">
        <f t="shared" si="1281"/>
        <v>2966.4</v>
      </c>
      <c r="V13654">
        <f t="shared" si="1282"/>
        <v>650.07888734353321</v>
      </c>
      <c r="W13654" t="str">
        <f t="shared" si="1283"/>
        <v>LOSS</v>
      </c>
    </row>
    <row r="13655" spans="8:23" x14ac:dyDescent="0.35">
      <c r="H13655">
        <v>2011</v>
      </c>
      <c r="I13655" t="s">
        <v>21</v>
      </c>
      <c r="J13655" t="s">
        <v>598</v>
      </c>
      <c r="K13655" t="s">
        <v>284</v>
      </c>
      <c r="L13655" t="str">
        <f t="shared" si="1278"/>
        <v>EastEnd Apparel</v>
      </c>
      <c r="M13655" t="s">
        <v>59</v>
      </c>
      <c r="N13655" t="s">
        <v>2836</v>
      </c>
      <c r="O13655">
        <v>528</v>
      </c>
      <c r="P13655">
        <v>4.96</v>
      </c>
      <c r="Q13655">
        <v>5</v>
      </c>
      <c r="R13655">
        <v>1.4204545454545455E-3</v>
      </c>
      <c r="S13655">
        <f t="shared" si="1279"/>
        <v>2618.88</v>
      </c>
      <c r="T13655">
        <f t="shared" si="1280"/>
        <v>0.75</v>
      </c>
      <c r="U13655">
        <f t="shared" si="1281"/>
        <v>2640</v>
      </c>
      <c r="V13655">
        <f t="shared" si="1282"/>
        <v>20.369999999999891</v>
      </c>
      <c r="W13655" t="str">
        <f t="shared" si="1283"/>
        <v>LOSS</v>
      </c>
    </row>
    <row r="13656" spans="8:23" x14ac:dyDescent="0.35">
      <c r="H13656">
        <v>2011</v>
      </c>
      <c r="I13656" t="s">
        <v>21</v>
      </c>
      <c r="J13656" t="s">
        <v>598</v>
      </c>
      <c r="K13656" t="s">
        <v>284</v>
      </c>
      <c r="L13656" t="str">
        <f t="shared" si="1278"/>
        <v>EastEnd Apparel</v>
      </c>
      <c r="M13656" t="s">
        <v>64</v>
      </c>
      <c r="N13656" t="s">
        <v>2837</v>
      </c>
      <c r="O13656">
        <v>648</v>
      </c>
      <c r="P13656">
        <v>4.78</v>
      </c>
      <c r="Q13656">
        <v>5.23</v>
      </c>
      <c r="R13656">
        <v>1.1862396204033216E-3</v>
      </c>
      <c r="S13656">
        <f t="shared" si="1279"/>
        <v>3097.44</v>
      </c>
      <c r="T13656">
        <f t="shared" si="1280"/>
        <v>0.76868327402135239</v>
      </c>
      <c r="U13656">
        <f t="shared" si="1281"/>
        <v>3389.0400000000004</v>
      </c>
      <c r="V13656">
        <f t="shared" si="1282"/>
        <v>290.83131672597904</v>
      </c>
      <c r="W13656" t="str">
        <f t="shared" si="1283"/>
        <v>LOSS</v>
      </c>
    </row>
    <row r="13657" spans="8:23" x14ac:dyDescent="0.35">
      <c r="H13657">
        <v>2011</v>
      </c>
      <c r="I13657" t="s">
        <v>21</v>
      </c>
      <c r="J13657" t="s">
        <v>598</v>
      </c>
      <c r="K13657" t="s">
        <v>284</v>
      </c>
      <c r="L13657" t="str">
        <f t="shared" si="1278"/>
        <v>EastEnd Apparel</v>
      </c>
      <c r="M13657" t="s">
        <v>69</v>
      </c>
      <c r="N13657" t="s">
        <v>2838</v>
      </c>
      <c r="O13657">
        <v>432</v>
      </c>
      <c r="P13657">
        <v>4.72</v>
      </c>
      <c r="Q13657">
        <v>5.18</v>
      </c>
      <c r="R13657">
        <v>1.1655011655011655E-3</v>
      </c>
      <c r="S13657">
        <f t="shared" si="1279"/>
        <v>2039.04</v>
      </c>
      <c r="T13657">
        <f t="shared" si="1280"/>
        <v>0.50349650349650354</v>
      </c>
      <c r="U13657">
        <f t="shared" si="1281"/>
        <v>2237.7599999999998</v>
      </c>
      <c r="V13657">
        <f t="shared" si="1282"/>
        <v>198.21650349650329</v>
      </c>
      <c r="W13657" t="str">
        <f t="shared" si="1283"/>
        <v>LOSS</v>
      </c>
    </row>
    <row r="13658" spans="8:23" x14ac:dyDescent="0.35">
      <c r="H13658">
        <v>2011</v>
      </c>
      <c r="I13658" t="s">
        <v>21</v>
      </c>
      <c r="J13658" t="s">
        <v>598</v>
      </c>
      <c r="K13658" t="s">
        <v>284</v>
      </c>
      <c r="L13658" t="str">
        <f t="shared" si="1278"/>
        <v>EastEnd Apparel</v>
      </c>
      <c r="M13658" t="s">
        <v>74</v>
      </c>
      <c r="N13658" t="s">
        <v>2839</v>
      </c>
      <c r="O13658">
        <v>660</v>
      </c>
      <c r="P13658">
        <v>4.72</v>
      </c>
      <c r="Q13658">
        <v>5.22</v>
      </c>
      <c r="R13658">
        <v>1.0893246187363835E-3</v>
      </c>
      <c r="S13658">
        <f t="shared" si="1279"/>
        <v>3115.2</v>
      </c>
      <c r="T13658">
        <f t="shared" si="1280"/>
        <v>0.71895424836601318</v>
      </c>
      <c r="U13658">
        <f t="shared" si="1281"/>
        <v>3445.2</v>
      </c>
      <c r="V13658">
        <f t="shared" si="1282"/>
        <v>329.281045751634</v>
      </c>
      <c r="W13658" t="str">
        <f t="shared" si="1283"/>
        <v>LOSS</v>
      </c>
    </row>
    <row r="13659" spans="8:23" x14ac:dyDescent="0.35">
      <c r="H13659">
        <v>2011</v>
      </c>
      <c r="I13659" t="s">
        <v>21</v>
      </c>
      <c r="J13659" t="s">
        <v>598</v>
      </c>
      <c r="K13659" t="s">
        <v>284</v>
      </c>
      <c r="L13659" t="str">
        <f t="shared" si="1278"/>
        <v>EastEnd Apparel</v>
      </c>
      <c r="M13659" t="s">
        <v>79</v>
      </c>
      <c r="N13659" t="s">
        <v>2840</v>
      </c>
      <c r="O13659">
        <v>432</v>
      </c>
      <c r="P13659">
        <v>4.93</v>
      </c>
      <c r="Q13659">
        <v>5.31</v>
      </c>
      <c r="R13659">
        <v>1.0449320794148381E-3</v>
      </c>
      <c r="S13659">
        <f t="shared" si="1279"/>
        <v>2129.7599999999998</v>
      </c>
      <c r="T13659">
        <f t="shared" si="1280"/>
        <v>0.45141065830721006</v>
      </c>
      <c r="U13659">
        <f t="shared" si="1281"/>
        <v>2293.9199999999996</v>
      </c>
      <c r="V13659">
        <f t="shared" si="1282"/>
        <v>163.70858934169266</v>
      </c>
      <c r="W13659" t="str">
        <f t="shared" si="1283"/>
        <v>LOSS</v>
      </c>
    </row>
    <row r="13660" spans="8:23" x14ac:dyDescent="0.35">
      <c r="H13660">
        <v>2011</v>
      </c>
      <c r="I13660" t="s">
        <v>21</v>
      </c>
      <c r="J13660" t="s">
        <v>598</v>
      </c>
      <c r="K13660" t="s">
        <v>284</v>
      </c>
      <c r="L13660" t="str">
        <f t="shared" si="1278"/>
        <v>EastEnd Apparel</v>
      </c>
      <c r="M13660" t="s">
        <v>84</v>
      </c>
      <c r="N13660" t="s">
        <v>2841</v>
      </c>
      <c r="O13660">
        <v>336</v>
      </c>
      <c r="P13660">
        <v>4.28</v>
      </c>
      <c r="Q13660">
        <v>5.0999999999999996</v>
      </c>
      <c r="R13660">
        <v>1.1587485515643105E-3</v>
      </c>
      <c r="S13660">
        <f t="shared" si="1279"/>
        <v>1438.0800000000002</v>
      </c>
      <c r="T13660">
        <f t="shared" si="1280"/>
        <v>0.38933951332560834</v>
      </c>
      <c r="U13660">
        <f t="shared" si="1281"/>
        <v>1713.6</v>
      </c>
      <c r="V13660">
        <f t="shared" si="1282"/>
        <v>275.13066048667417</v>
      </c>
      <c r="W13660" t="str">
        <f t="shared" si="1283"/>
        <v>LOSS</v>
      </c>
    </row>
    <row r="13661" spans="8:23" x14ac:dyDescent="0.35">
      <c r="H13661">
        <v>2011</v>
      </c>
      <c r="I13661" t="s">
        <v>21</v>
      </c>
      <c r="J13661" t="s">
        <v>598</v>
      </c>
      <c r="K13661" t="s">
        <v>284</v>
      </c>
      <c r="L13661" t="str">
        <f t="shared" si="1278"/>
        <v>EastEnd Apparel</v>
      </c>
      <c r="M13661" t="s">
        <v>89</v>
      </c>
      <c r="N13661" t="s">
        <v>2842</v>
      </c>
      <c r="O13661">
        <v>396</v>
      </c>
      <c r="P13661">
        <v>4.7300000000000004</v>
      </c>
      <c r="Q13661">
        <v>5.08</v>
      </c>
      <c r="R13661">
        <v>1.287001287001287E-3</v>
      </c>
      <c r="S13661">
        <f t="shared" si="1279"/>
        <v>1873.0800000000002</v>
      </c>
      <c r="T13661">
        <f t="shared" si="1280"/>
        <v>0.50965250965250963</v>
      </c>
      <c r="U13661">
        <f t="shared" si="1281"/>
        <v>2011.68</v>
      </c>
      <c r="V13661">
        <f t="shared" si="1282"/>
        <v>138.0903474903474</v>
      </c>
      <c r="W13661" t="str">
        <f t="shared" si="1283"/>
        <v>LOSS</v>
      </c>
    </row>
    <row r="13662" spans="8:23" x14ac:dyDescent="0.35">
      <c r="H13662">
        <v>2011</v>
      </c>
      <c r="I13662" t="s">
        <v>21</v>
      </c>
      <c r="J13662" t="s">
        <v>598</v>
      </c>
      <c r="K13662" t="s">
        <v>284</v>
      </c>
      <c r="L13662" t="str">
        <f t="shared" si="1278"/>
        <v>EastEnd Apparel</v>
      </c>
      <c r="M13662" t="s">
        <v>94</v>
      </c>
      <c r="N13662" t="s">
        <v>2843</v>
      </c>
      <c r="O13662">
        <v>552</v>
      </c>
      <c r="P13662">
        <v>4.12</v>
      </c>
      <c r="Q13662">
        <v>5.33</v>
      </c>
      <c r="R13662">
        <v>1.4285714285714286E-3</v>
      </c>
      <c r="S13662">
        <f t="shared" si="1279"/>
        <v>2274.2400000000002</v>
      </c>
      <c r="T13662">
        <f t="shared" si="1280"/>
        <v>0.78857142857142859</v>
      </c>
      <c r="U13662">
        <f t="shared" si="1281"/>
        <v>2942.16</v>
      </c>
      <c r="V13662">
        <f t="shared" si="1282"/>
        <v>667.13142857142816</v>
      </c>
      <c r="W13662" t="str">
        <f t="shared" si="1283"/>
        <v>LOSS</v>
      </c>
    </row>
    <row r="13663" spans="8:23" x14ac:dyDescent="0.35">
      <c r="H13663">
        <v>2011</v>
      </c>
      <c r="I13663" t="s">
        <v>21</v>
      </c>
      <c r="J13663" t="s">
        <v>598</v>
      </c>
      <c r="K13663" t="s">
        <v>284</v>
      </c>
      <c r="L13663" t="str">
        <f t="shared" si="1278"/>
        <v>EastEnd Apparel</v>
      </c>
      <c r="M13663" t="s">
        <v>99</v>
      </c>
      <c r="N13663" t="s">
        <v>2844</v>
      </c>
      <c r="O13663">
        <v>408</v>
      </c>
      <c r="P13663">
        <v>4.09</v>
      </c>
      <c r="Q13663">
        <v>5.33</v>
      </c>
      <c r="R13663">
        <v>1.5174506828528073E-3</v>
      </c>
      <c r="S13663">
        <f t="shared" si="1279"/>
        <v>1668.72</v>
      </c>
      <c r="T13663">
        <f t="shared" si="1280"/>
        <v>0.61911987860394535</v>
      </c>
      <c r="U13663">
        <f t="shared" si="1281"/>
        <v>2174.64</v>
      </c>
      <c r="V13663">
        <f t="shared" si="1282"/>
        <v>505.30088012139589</v>
      </c>
      <c r="W13663" t="str">
        <f t="shared" si="1283"/>
        <v>LOSS</v>
      </c>
    </row>
    <row r="13664" spans="8:23" x14ac:dyDescent="0.35">
      <c r="H13664">
        <v>2011</v>
      </c>
      <c r="I13664" t="s">
        <v>21</v>
      </c>
      <c r="J13664" t="s">
        <v>598</v>
      </c>
      <c r="K13664" t="s">
        <v>284</v>
      </c>
      <c r="L13664" t="str">
        <f t="shared" si="1278"/>
        <v>EastEnd Apparel</v>
      </c>
      <c r="M13664" t="s">
        <v>104</v>
      </c>
      <c r="N13664" t="s">
        <v>2845</v>
      </c>
      <c r="O13664">
        <v>564</v>
      </c>
      <c r="P13664">
        <v>5</v>
      </c>
      <c r="Q13664">
        <v>5.22</v>
      </c>
      <c r="R13664">
        <v>1.2254901960784314E-3</v>
      </c>
      <c r="S13664">
        <f t="shared" si="1279"/>
        <v>2820</v>
      </c>
      <c r="T13664">
        <f t="shared" si="1280"/>
        <v>0.69117647058823528</v>
      </c>
      <c r="U13664">
        <f t="shared" si="1281"/>
        <v>2944.08</v>
      </c>
      <c r="V13664">
        <f t="shared" si="1282"/>
        <v>123.3888235294117</v>
      </c>
      <c r="W13664" t="str">
        <f t="shared" si="1283"/>
        <v>LOSS</v>
      </c>
    </row>
    <row r="13665" spans="8:23" x14ac:dyDescent="0.35">
      <c r="H13665">
        <v>2011</v>
      </c>
      <c r="I13665" t="s">
        <v>21</v>
      </c>
      <c r="J13665" t="s">
        <v>598</v>
      </c>
      <c r="K13665" t="s">
        <v>284</v>
      </c>
      <c r="L13665" t="str">
        <f t="shared" si="1278"/>
        <v>EastEnd Apparel</v>
      </c>
      <c r="M13665" t="s">
        <v>109</v>
      </c>
      <c r="N13665" t="s">
        <v>2846</v>
      </c>
      <c r="O13665">
        <v>456</v>
      </c>
      <c r="P13665">
        <v>4.5599999999999996</v>
      </c>
      <c r="Q13665">
        <v>5.26</v>
      </c>
      <c r="R13665">
        <v>1.375515818431912E-3</v>
      </c>
      <c r="S13665">
        <f t="shared" si="1279"/>
        <v>2079.3599999999997</v>
      </c>
      <c r="T13665">
        <f t="shared" si="1280"/>
        <v>0.6272352132049519</v>
      </c>
      <c r="U13665">
        <f t="shared" si="1281"/>
        <v>2398.56</v>
      </c>
      <c r="V13665">
        <f t="shared" si="1282"/>
        <v>318.57276478679535</v>
      </c>
      <c r="W13665" t="str">
        <f t="shared" si="1283"/>
        <v>LOSS</v>
      </c>
    </row>
    <row r="13666" spans="8:23" x14ac:dyDescent="0.35">
      <c r="H13666">
        <v>2011</v>
      </c>
      <c r="I13666" t="s">
        <v>21</v>
      </c>
      <c r="J13666" t="s">
        <v>598</v>
      </c>
      <c r="K13666" t="s">
        <v>284</v>
      </c>
      <c r="L13666" t="str">
        <f t="shared" si="1278"/>
        <v>EastEnd Apparel</v>
      </c>
      <c r="M13666" t="s">
        <v>114</v>
      </c>
      <c r="N13666" t="s">
        <v>2847</v>
      </c>
      <c r="O13666">
        <v>360</v>
      </c>
      <c r="P13666">
        <v>4.66</v>
      </c>
      <c r="Q13666">
        <v>5.24</v>
      </c>
      <c r="R13666">
        <v>1.375515818431912E-3</v>
      </c>
      <c r="S13666">
        <f t="shared" si="1279"/>
        <v>1677.6000000000001</v>
      </c>
      <c r="T13666">
        <f t="shared" si="1280"/>
        <v>0.49518569463548834</v>
      </c>
      <c r="U13666">
        <f t="shared" si="1281"/>
        <v>1886.4</v>
      </c>
      <c r="V13666">
        <f t="shared" si="1282"/>
        <v>208.30481430536446</v>
      </c>
      <c r="W13666" t="str">
        <f t="shared" si="1283"/>
        <v>LOSS</v>
      </c>
    </row>
    <row r="13667" spans="8:23" x14ac:dyDescent="0.35">
      <c r="H13667">
        <v>2011</v>
      </c>
      <c r="I13667" t="s">
        <v>21</v>
      </c>
      <c r="J13667" t="s">
        <v>598</v>
      </c>
      <c r="K13667" t="s">
        <v>284</v>
      </c>
      <c r="L13667" t="str">
        <f t="shared" si="1278"/>
        <v>EastEnd Apparel</v>
      </c>
      <c r="M13667" t="s">
        <v>119</v>
      </c>
      <c r="N13667" t="s">
        <v>2848</v>
      </c>
      <c r="O13667">
        <v>720</v>
      </c>
      <c r="P13667">
        <v>4.18</v>
      </c>
      <c r="Q13667">
        <v>5.14</v>
      </c>
      <c r="R13667">
        <v>1.2269938650306749E-3</v>
      </c>
      <c r="S13667">
        <f t="shared" si="1279"/>
        <v>3009.6</v>
      </c>
      <c r="T13667">
        <f t="shared" si="1280"/>
        <v>0.8834355828220859</v>
      </c>
      <c r="U13667">
        <f t="shared" si="1281"/>
        <v>3700.7999999999997</v>
      </c>
      <c r="V13667">
        <f t="shared" si="1282"/>
        <v>690.31656441717769</v>
      </c>
      <c r="W13667" t="str">
        <f t="shared" si="1283"/>
        <v>LOSS</v>
      </c>
    </row>
    <row r="13668" spans="8:23" x14ac:dyDescent="0.35">
      <c r="H13668">
        <v>2011</v>
      </c>
      <c r="I13668" t="s">
        <v>21</v>
      </c>
      <c r="J13668" t="s">
        <v>598</v>
      </c>
      <c r="K13668" t="s">
        <v>284</v>
      </c>
      <c r="L13668" t="str">
        <f t="shared" si="1278"/>
        <v>EastEnd Apparel</v>
      </c>
      <c r="M13668" t="s">
        <v>124</v>
      </c>
      <c r="N13668" t="s">
        <v>2849</v>
      </c>
      <c r="O13668">
        <v>600</v>
      </c>
      <c r="P13668">
        <v>4.6900000000000004</v>
      </c>
      <c r="Q13668">
        <v>5.13</v>
      </c>
      <c r="R13668">
        <v>1.6835016835016834E-3</v>
      </c>
      <c r="S13668">
        <f t="shared" si="1279"/>
        <v>2814.0000000000005</v>
      </c>
      <c r="T13668">
        <f t="shared" si="1280"/>
        <v>1.0101010101010102</v>
      </c>
      <c r="U13668">
        <f t="shared" si="1281"/>
        <v>3078</v>
      </c>
      <c r="V13668">
        <f t="shared" si="1282"/>
        <v>262.98989898989856</v>
      </c>
      <c r="W13668" t="str">
        <f t="shared" si="1283"/>
        <v>LOSS</v>
      </c>
    </row>
    <row r="13669" spans="8:23" x14ac:dyDescent="0.35">
      <c r="H13669">
        <v>2011</v>
      </c>
      <c r="I13669" t="s">
        <v>21</v>
      </c>
      <c r="J13669" t="s">
        <v>598</v>
      </c>
      <c r="K13669" t="s">
        <v>284</v>
      </c>
      <c r="L13669" t="str">
        <f t="shared" si="1278"/>
        <v>EastEnd Apparel</v>
      </c>
      <c r="M13669" t="s">
        <v>129</v>
      </c>
      <c r="N13669" t="s">
        <v>2850</v>
      </c>
      <c r="O13669">
        <v>264</v>
      </c>
      <c r="P13669">
        <v>4.37</v>
      </c>
      <c r="Q13669">
        <v>5.27</v>
      </c>
      <c r="R13669">
        <v>1.4771048744460858E-3</v>
      </c>
      <c r="S13669">
        <f t="shared" si="1279"/>
        <v>1153.68</v>
      </c>
      <c r="T13669">
        <f t="shared" si="1280"/>
        <v>0.38995568685376664</v>
      </c>
      <c r="U13669">
        <f t="shared" si="1281"/>
        <v>1391.28</v>
      </c>
      <c r="V13669">
        <f t="shared" si="1282"/>
        <v>237.21004431314614</v>
      </c>
      <c r="W13669" t="str">
        <f t="shared" si="1283"/>
        <v>LOSS</v>
      </c>
    </row>
    <row r="13670" spans="8:23" x14ac:dyDescent="0.35">
      <c r="H13670">
        <v>2011</v>
      </c>
      <c r="I13670" t="s">
        <v>21</v>
      </c>
      <c r="J13670" t="s">
        <v>598</v>
      </c>
      <c r="K13670" t="s">
        <v>284</v>
      </c>
      <c r="L13670" t="str">
        <f t="shared" si="1278"/>
        <v>EastEnd Apparel</v>
      </c>
      <c r="M13670" t="s">
        <v>134</v>
      </c>
      <c r="N13670" t="s">
        <v>2851</v>
      </c>
      <c r="O13670">
        <v>564</v>
      </c>
      <c r="P13670">
        <v>4.92</v>
      </c>
      <c r="Q13670">
        <v>5.33</v>
      </c>
      <c r="R13670">
        <v>1.1312217194570137E-3</v>
      </c>
      <c r="S13670">
        <f t="shared" si="1279"/>
        <v>2774.88</v>
      </c>
      <c r="T13670">
        <f t="shared" si="1280"/>
        <v>0.63800904977375572</v>
      </c>
      <c r="U13670">
        <f t="shared" si="1281"/>
        <v>3006.12</v>
      </c>
      <c r="V13670">
        <f t="shared" si="1282"/>
        <v>230.60199095022602</v>
      </c>
      <c r="W13670" t="str">
        <f t="shared" si="1283"/>
        <v>LOSS</v>
      </c>
    </row>
    <row r="13671" spans="8:23" x14ac:dyDescent="0.35">
      <c r="H13671">
        <v>2011</v>
      </c>
      <c r="I13671" t="s">
        <v>21</v>
      </c>
      <c r="J13671" t="s">
        <v>598</v>
      </c>
      <c r="K13671" t="s">
        <v>284</v>
      </c>
      <c r="L13671" t="str">
        <f t="shared" si="1278"/>
        <v>EastEnd Apparel</v>
      </c>
      <c r="M13671" t="s">
        <v>139</v>
      </c>
      <c r="N13671" t="s">
        <v>2852</v>
      </c>
      <c r="O13671">
        <v>720</v>
      </c>
      <c r="P13671">
        <v>4.54</v>
      </c>
      <c r="Q13671">
        <v>5.05</v>
      </c>
      <c r="R13671">
        <v>1.1363636363636363E-3</v>
      </c>
      <c r="S13671">
        <f t="shared" si="1279"/>
        <v>3268.8</v>
      </c>
      <c r="T13671">
        <f t="shared" si="1280"/>
        <v>0.81818181818181812</v>
      </c>
      <c r="U13671">
        <f t="shared" si="1281"/>
        <v>3636</v>
      </c>
      <c r="V13671">
        <f t="shared" si="1282"/>
        <v>366.38181818181801</v>
      </c>
      <c r="W13671" t="str">
        <f t="shared" si="1283"/>
        <v>LOSS</v>
      </c>
    </row>
    <row r="13672" spans="8:23" x14ac:dyDescent="0.35">
      <c r="H13672">
        <v>2011</v>
      </c>
      <c r="I13672" t="s">
        <v>21</v>
      </c>
      <c r="J13672" t="s">
        <v>598</v>
      </c>
      <c r="K13672" t="s">
        <v>284</v>
      </c>
      <c r="L13672" t="str">
        <f t="shared" si="1278"/>
        <v>EastEnd Apparel</v>
      </c>
      <c r="M13672" t="s">
        <v>144</v>
      </c>
      <c r="N13672" t="s">
        <v>2853</v>
      </c>
      <c r="O13672">
        <v>444</v>
      </c>
      <c r="P13672">
        <v>4.91</v>
      </c>
      <c r="Q13672">
        <v>5.33</v>
      </c>
      <c r="R13672">
        <v>1.5337423312883436E-3</v>
      </c>
      <c r="S13672">
        <f t="shared" si="1279"/>
        <v>2180.04</v>
      </c>
      <c r="T13672">
        <f t="shared" si="1280"/>
        <v>0.68098159509202461</v>
      </c>
      <c r="U13672">
        <f t="shared" si="1281"/>
        <v>2366.52</v>
      </c>
      <c r="V13672">
        <f t="shared" si="1282"/>
        <v>185.799018404908</v>
      </c>
      <c r="W13672" t="str">
        <f t="shared" si="1283"/>
        <v>LOSS</v>
      </c>
    </row>
    <row r="13673" spans="8:23" x14ac:dyDescent="0.35">
      <c r="H13673">
        <v>2011</v>
      </c>
      <c r="I13673" t="s">
        <v>21</v>
      </c>
      <c r="J13673" t="s">
        <v>598</v>
      </c>
      <c r="K13673" t="s">
        <v>284</v>
      </c>
      <c r="L13673" t="str">
        <f t="shared" si="1278"/>
        <v>EastEnd Apparel</v>
      </c>
      <c r="M13673" t="s">
        <v>149</v>
      </c>
      <c r="N13673" t="s">
        <v>2854</v>
      </c>
      <c r="O13673">
        <v>636</v>
      </c>
      <c r="P13673">
        <v>4.18</v>
      </c>
      <c r="Q13673">
        <v>5.21</v>
      </c>
      <c r="R13673">
        <v>1.7035775127768314E-3</v>
      </c>
      <c r="S13673">
        <f t="shared" si="1279"/>
        <v>2658.48</v>
      </c>
      <c r="T13673">
        <f t="shared" si="1280"/>
        <v>1.0834752981260647</v>
      </c>
      <c r="U13673">
        <f t="shared" si="1281"/>
        <v>3313.56</v>
      </c>
      <c r="V13673">
        <f t="shared" si="1282"/>
        <v>653.99652470187391</v>
      </c>
      <c r="W13673" t="str">
        <f t="shared" si="1283"/>
        <v>LOSS</v>
      </c>
    </row>
    <row r="13674" spans="8:23" x14ac:dyDescent="0.35">
      <c r="H13674">
        <v>2011</v>
      </c>
      <c r="I13674" t="s">
        <v>21</v>
      </c>
      <c r="J13674" t="s">
        <v>598</v>
      </c>
      <c r="K13674" t="s">
        <v>284</v>
      </c>
      <c r="L13674" t="str">
        <f t="shared" si="1278"/>
        <v>EastEnd Apparel</v>
      </c>
      <c r="M13674" t="s">
        <v>154</v>
      </c>
      <c r="N13674" t="s">
        <v>2855</v>
      </c>
      <c r="O13674">
        <v>456</v>
      </c>
      <c r="P13674">
        <v>4.29</v>
      </c>
      <c r="Q13674">
        <v>5.1100000000000003</v>
      </c>
      <c r="R13674">
        <v>1.639344262295082E-3</v>
      </c>
      <c r="S13674">
        <f t="shared" si="1279"/>
        <v>1956.24</v>
      </c>
      <c r="T13674">
        <f t="shared" si="1280"/>
        <v>0.74754098360655741</v>
      </c>
      <c r="U13674">
        <f t="shared" si="1281"/>
        <v>2330.1600000000003</v>
      </c>
      <c r="V13674">
        <f t="shared" si="1282"/>
        <v>373.17245901639376</v>
      </c>
      <c r="W13674" t="str">
        <f t="shared" si="1283"/>
        <v>LOSS</v>
      </c>
    </row>
    <row r="13675" spans="8:23" x14ac:dyDescent="0.35">
      <c r="H13675">
        <v>2011</v>
      </c>
      <c r="I13675" t="s">
        <v>21</v>
      </c>
      <c r="J13675" t="s">
        <v>598</v>
      </c>
      <c r="K13675" t="s">
        <v>284</v>
      </c>
      <c r="L13675" t="str">
        <f t="shared" si="1278"/>
        <v>EastEnd Apparel</v>
      </c>
      <c r="M13675" t="s">
        <v>159</v>
      </c>
      <c r="N13675" t="s">
        <v>2856</v>
      </c>
      <c r="O13675">
        <v>540</v>
      </c>
      <c r="P13675">
        <v>4.55</v>
      </c>
      <c r="Q13675">
        <v>5.36</v>
      </c>
      <c r="R13675">
        <v>1.1627906976744186E-3</v>
      </c>
      <c r="S13675">
        <f t="shared" si="1279"/>
        <v>2457</v>
      </c>
      <c r="T13675">
        <f t="shared" si="1280"/>
        <v>0.62790697674418605</v>
      </c>
      <c r="U13675">
        <f t="shared" si="1281"/>
        <v>2894.4</v>
      </c>
      <c r="V13675">
        <f t="shared" si="1282"/>
        <v>436.77209302325588</v>
      </c>
      <c r="W13675" t="str">
        <f t="shared" si="1283"/>
        <v>LOSS</v>
      </c>
    </row>
    <row r="13676" spans="8:23" x14ac:dyDescent="0.35">
      <c r="H13676">
        <v>2011</v>
      </c>
      <c r="I13676" t="s">
        <v>21</v>
      </c>
      <c r="J13676" t="s">
        <v>598</v>
      </c>
      <c r="K13676" t="s">
        <v>284</v>
      </c>
      <c r="L13676" t="str">
        <f t="shared" si="1278"/>
        <v>EastEnd Apparel</v>
      </c>
      <c r="M13676" t="s">
        <v>164</v>
      </c>
      <c r="N13676" t="s">
        <v>2857</v>
      </c>
      <c r="O13676">
        <v>672</v>
      </c>
      <c r="P13676">
        <v>4.33</v>
      </c>
      <c r="Q13676">
        <v>5.12</v>
      </c>
      <c r="R13676">
        <v>1.5600624024960999E-3</v>
      </c>
      <c r="S13676">
        <f t="shared" si="1279"/>
        <v>2909.76</v>
      </c>
      <c r="T13676">
        <f t="shared" si="1280"/>
        <v>1.0483619344773791</v>
      </c>
      <c r="U13676">
        <f t="shared" si="1281"/>
        <v>3440.64</v>
      </c>
      <c r="V13676">
        <f t="shared" si="1282"/>
        <v>529.83163806552227</v>
      </c>
      <c r="W13676" t="str">
        <f t="shared" si="1283"/>
        <v>LOSS</v>
      </c>
    </row>
    <row r="13677" spans="8:23" x14ac:dyDescent="0.35">
      <c r="H13677">
        <v>2011</v>
      </c>
      <c r="I13677" t="s">
        <v>21</v>
      </c>
      <c r="J13677" t="s">
        <v>594</v>
      </c>
      <c r="K13677" t="s">
        <v>288</v>
      </c>
      <c r="L13677" t="str">
        <f t="shared" si="1278"/>
        <v>TailorPro Industries</v>
      </c>
      <c r="M13677" t="s">
        <v>169</v>
      </c>
      <c r="N13677" t="s">
        <v>2861</v>
      </c>
      <c r="O13677">
        <v>144</v>
      </c>
      <c r="P13677">
        <v>1.1599999999999999</v>
      </c>
      <c r="Q13677">
        <v>1.31</v>
      </c>
      <c r="R13677">
        <v>1.201923076923077E-3</v>
      </c>
      <c r="S13677">
        <f t="shared" si="1279"/>
        <v>167.04</v>
      </c>
      <c r="T13677">
        <f t="shared" si="1280"/>
        <v>0.17307692307692307</v>
      </c>
      <c r="U13677">
        <f t="shared" si="1281"/>
        <v>188.64000000000001</v>
      </c>
      <c r="V13677">
        <f t="shared" si="1282"/>
        <v>21.426923076923099</v>
      </c>
      <c r="W13677" t="str">
        <f t="shared" si="1283"/>
        <v>LOSS</v>
      </c>
    </row>
    <row r="13678" spans="8:23" x14ac:dyDescent="0.35">
      <c r="H13678">
        <v>2011</v>
      </c>
      <c r="I13678" t="s">
        <v>21</v>
      </c>
      <c r="J13678" t="s">
        <v>594</v>
      </c>
      <c r="K13678" t="s">
        <v>288</v>
      </c>
      <c r="L13678" t="str">
        <f t="shared" si="1278"/>
        <v>TailorPro Industries</v>
      </c>
      <c r="M13678" t="s">
        <v>174</v>
      </c>
      <c r="N13678" t="s">
        <v>2862</v>
      </c>
      <c r="O13678">
        <v>84</v>
      </c>
      <c r="P13678">
        <v>1.1499999999999999</v>
      </c>
      <c r="Q13678">
        <v>1.21</v>
      </c>
      <c r="R13678">
        <v>1.4970059880239522E-3</v>
      </c>
      <c r="S13678">
        <f t="shared" si="1279"/>
        <v>96.6</v>
      </c>
      <c r="T13678">
        <f t="shared" si="1280"/>
        <v>0.125748502994012</v>
      </c>
      <c r="U13678">
        <f t="shared" si="1281"/>
        <v>101.64</v>
      </c>
      <c r="V13678">
        <f t="shared" si="1282"/>
        <v>4.9142514970059938</v>
      </c>
      <c r="W13678" t="str">
        <f t="shared" si="1283"/>
        <v>LOSS</v>
      </c>
    </row>
    <row r="13679" spans="8:23" x14ac:dyDescent="0.35">
      <c r="H13679">
        <v>2011</v>
      </c>
      <c r="I13679" t="s">
        <v>21</v>
      </c>
      <c r="J13679" t="s">
        <v>594</v>
      </c>
      <c r="K13679" t="s">
        <v>288</v>
      </c>
      <c r="L13679" t="str">
        <f t="shared" si="1278"/>
        <v>TailorPro Industries</v>
      </c>
      <c r="M13679" t="s">
        <v>179</v>
      </c>
      <c r="N13679" t="s">
        <v>2863</v>
      </c>
      <c r="O13679">
        <v>96</v>
      </c>
      <c r="P13679">
        <v>1</v>
      </c>
      <c r="Q13679">
        <v>1.21</v>
      </c>
      <c r="R13679">
        <v>1.176470588235294E-3</v>
      </c>
      <c r="S13679">
        <f t="shared" si="1279"/>
        <v>96</v>
      </c>
      <c r="T13679">
        <f t="shared" si="1280"/>
        <v>0.11294117647058823</v>
      </c>
      <c r="U13679">
        <f t="shared" si="1281"/>
        <v>116.16</v>
      </c>
      <c r="V13679">
        <f t="shared" si="1282"/>
        <v>20.047058823529408</v>
      </c>
      <c r="W13679" t="str">
        <f t="shared" si="1283"/>
        <v>LOSS</v>
      </c>
    </row>
    <row r="13680" spans="8:23" x14ac:dyDescent="0.35">
      <c r="H13680">
        <v>2011</v>
      </c>
      <c r="I13680" t="s">
        <v>21</v>
      </c>
      <c r="J13680" t="s">
        <v>594</v>
      </c>
      <c r="K13680" t="s">
        <v>288</v>
      </c>
      <c r="L13680" t="str">
        <f t="shared" si="1278"/>
        <v>TailorPro Industries</v>
      </c>
      <c r="M13680" t="s">
        <v>184</v>
      </c>
      <c r="N13680" t="s">
        <v>2864</v>
      </c>
      <c r="O13680">
        <v>156</v>
      </c>
      <c r="P13680">
        <v>1.01</v>
      </c>
      <c r="Q13680">
        <v>1.4</v>
      </c>
      <c r="R13680">
        <v>1.6420361247947454E-3</v>
      </c>
      <c r="S13680">
        <f t="shared" si="1279"/>
        <v>157.56</v>
      </c>
      <c r="T13680">
        <f t="shared" si="1280"/>
        <v>0.25615763546798026</v>
      </c>
      <c r="U13680">
        <f t="shared" si="1281"/>
        <v>218.39999999999998</v>
      </c>
      <c r="V13680">
        <f t="shared" si="1282"/>
        <v>60.583842364531996</v>
      </c>
      <c r="W13680" t="str">
        <f t="shared" si="1283"/>
        <v>LOSS</v>
      </c>
    </row>
    <row r="13681" spans="8:23" x14ac:dyDescent="0.35">
      <c r="H13681">
        <v>2011</v>
      </c>
      <c r="I13681" t="s">
        <v>21</v>
      </c>
      <c r="J13681" t="s">
        <v>594</v>
      </c>
      <c r="K13681" t="s">
        <v>288</v>
      </c>
      <c r="L13681" t="str">
        <f t="shared" si="1278"/>
        <v>TailorPro Industries</v>
      </c>
      <c r="M13681" t="s">
        <v>189</v>
      </c>
      <c r="N13681" t="s">
        <v>2865</v>
      </c>
      <c r="O13681">
        <v>96</v>
      </c>
      <c r="P13681">
        <v>1.1100000000000001</v>
      </c>
      <c r="Q13681">
        <v>1.38</v>
      </c>
      <c r="R13681">
        <v>1.3123359580052493E-3</v>
      </c>
      <c r="S13681">
        <f t="shared" si="1279"/>
        <v>106.56</v>
      </c>
      <c r="T13681">
        <f t="shared" si="1280"/>
        <v>0.12598425196850394</v>
      </c>
      <c r="U13681">
        <f t="shared" si="1281"/>
        <v>132.47999999999999</v>
      </c>
      <c r="V13681">
        <f t="shared" si="1282"/>
        <v>25.794015748031484</v>
      </c>
      <c r="W13681" t="str">
        <f t="shared" si="1283"/>
        <v>LOSS</v>
      </c>
    </row>
    <row r="13682" spans="8:23" x14ac:dyDescent="0.35">
      <c r="H13682">
        <v>2011</v>
      </c>
      <c r="I13682" t="s">
        <v>21</v>
      </c>
      <c r="J13682" t="s">
        <v>594</v>
      </c>
      <c r="K13682" t="s">
        <v>288</v>
      </c>
      <c r="L13682" t="str">
        <f t="shared" si="1278"/>
        <v>TailorPro Industries</v>
      </c>
      <c r="M13682" t="s">
        <v>194</v>
      </c>
      <c r="N13682" t="s">
        <v>2866</v>
      </c>
      <c r="O13682">
        <v>168</v>
      </c>
      <c r="P13682">
        <v>1.1599999999999999</v>
      </c>
      <c r="Q13682">
        <v>1.29</v>
      </c>
      <c r="R13682">
        <v>1.4265335235378032E-3</v>
      </c>
      <c r="S13682">
        <f t="shared" si="1279"/>
        <v>194.88</v>
      </c>
      <c r="T13682">
        <f t="shared" si="1280"/>
        <v>0.23965763195435094</v>
      </c>
      <c r="U13682">
        <f t="shared" si="1281"/>
        <v>216.72</v>
      </c>
      <c r="V13682">
        <f t="shared" si="1282"/>
        <v>21.600342368045652</v>
      </c>
      <c r="W13682" t="str">
        <f t="shared" si="1283"/>
        <v>LOSS</v>
      </c>
    </row>
    <row r="13683" spans="8:23" x14ac:dyDescent="0.35">
      <c r="H13683">
        <v>2011</v>
      </c>
      <c r="I13683" t="s">
        <v>21</v>
      </c>
      <c r="J13683" t="s">
        <v>594</v>
      </c>
      <c r="K13683" t="s">
        <v>288</v>
      </c>
      <c r="L13683" t="str">
        <f t="shared" si="1278"/>
        <v>TailorPro Industries</v>
      </c>
      <c r="M13683" t="s">
        <v>199</v>
      </c>
      <c r="N13683" t="s">
        <v>2867</v>
      </c>
      <c r="O13683">
        <v>96</v>
      </c>
      <c r="P13683">
        <v>1.1100000000000001</v>
      </c>
      <c r="Q13683">
        <v>1.31</v>
      </c>
      <c r="R13683">
        <v>1.2755102040816326E-3</v>
      </c>
      <c r="S13683">
        <f t="shared" si="1279"/>
        <v>106.56</v>
      </c>
      <c r="T13683">
        <f t="shared" si="1280"/>
        <v>0.12244897959183673</v>
      </c>
      <c r="U13683">
        <f t="shared" si="1281"/>
        <v>125.76</v>
      </c>
      <c r="V13683">
        <f t="shared" si="1282"/>
        <v>19.077551020408166</v>
      </c>
      <c r="W13683" t="str">
        <f t="shared" si="1283"/>
        <v>LOSS</v>
      </c>
    </row>
    <row r="13684" spans="8:23" x14ac:dyDescent="0.35">
      <c r="H13684">
        <v>2011</v>
      </c>
      <c r="I13684" t="s">
        <v>21</v>
      </c>
      <c r="J13684" t="s">
        <v>594</v>
      </c>
      <c r="K13684" t="s">
        <v>288</v>
      </c>
      <c r="L13684" t="str">
        <f t="shared" si="1278"/>
        <v>TailorPro Industries</v>
      </c>
      <c r="M13684" t="s">
        <v>204</v>
      </c>
      <c r="N13684" t="s">
        <v>2868</v>
      </c>
      <c r="O13684">
        <v>96</v>
      </c>
      <c r="P13684">
        <v>1.2</v>
      </c>
      <c r="Q13684">
        <v>1.4</v>
      </c>
      <c r="R13684">
        <v>1.0905125408942203E-3</v>
      </c>
      <c r="S13684">
        <f t="shared" si="1279"/>
        <v>115.19999999999999</v>
      </c>
      <c r="T13684">
        <f t="shared" si="1280"/>
        <v>0.10468920392584516</v>
      </c>
      <c r="U13684">
        <f t="shared" si="1281"/>
        <v>134.39999999999998</v>
      </c>
      <c r="V13684">
        <f t="shared" si="1282"/>
        <v>19.095310796074145</v>
      </c>
      <c r="W13684" t="str">
        <f t="shared" si="1283"/>
        <v>LOSS</v>
      </c>
    </row>
    <row r="13685" spans="8:23" x14ac:dyDescent="0.35">
      <c r="H13685">
        <v>2011</v>
      </c>
      <c r="I13685" t="s">
        <v>21</v>
      </c>
      <c r="J13685" t="s">
        <v>594</v>
      </c>
      <c r="K13685" t="s">
        <v>288</v>
      </c>
      <c r="L13685" t="str">
        <f t="shared" si="1278"/>
        <v>TailorPro Industries</v>
      </c>
      <c r="M13685" t="s">
        <v>209</v>
      </c>
      <c r="N13685" t="s">
        <v>2869</v>
      </c>
      <c r="O13685">
        <v>108</v>
      </c>
      <c r="P13685">
        <v>1.06</v>
      </c>
      <c r="Q13685">
        <v>1.25</v>
      </c>
      <c r="R13685">
        <v>1.5267175572519084E-3</v>
      </c>
      <c r="S13685">
        <f t="shared" si="1279"/>
        <v>114.48</v>
      </c>
      <c r="T13685">
        <f t="shared" si="1280"/>
        <v>0.16488549618320611</v>
      </c>
      <c r="U13685">
        <f t="shared" si="1281"/>
        <v>135</v>
      </c>
      <c r="V13685">
        <f t="shared" si="1282"/>
        <v>20.35511450381679</v>
      </c>
      <c r="W13685" t="str">
        <f t="shared" si="1283"/>
        <v>LOSS</v>
      </c>
    </row>
    <row r="13686" spans="8:23" x14ac:dyDescent="0.35">
      <c r="H13686">
        <v>2011</v>
      </c>
      <c r="I13686" t="s">
        <v>21</v>
      </c>
      <c r="J13686" t="s">
        <v>594</v>
      </c>
      <c r="K13686" t="s">
        <v>288</v>
      </c>
      <c r="L13686" t="str">
        <f t="shared" si="1278"/>
        <v>TailorPro Industries</v>
      </c>
      <c r="M13686" t="s">
        <v>214</v>
      </c>
      <c r="N13686" t="s">
        <v>2870</v>
      </c>
      <c r="O13686">
        <v>72</v>
      </c>
      <c r="P13686">
        <v>1.19</v>
      </c>
      <c r="Q13686">
        <v>1.2</v>
      </c>
      <c r="R13686">
        <v>1.3850415512465374E-3</v>
      </c>
      <c r="S13686">
        <f t="shared" si="1279"/>
        <v>85.679999999999993</v>
      </c>
      <c r="T13686">
        <f t="shared" si="1280"/>
        <v>9.9722991689750698E-2</v>
      </c>
      <c r="U13686">
        <f t="shared" si="1281"/>
        <v>86.399999999999991</v>
      </c>
      <c r="V13686">
        <f t="shared" si="1282"/>
        <v>0.62027700831024812</v>
      </c>
      <c r="W13686" t="str">
        <f t="shared" si="1283"/>
        <v>LOSS</v>
      </c>
    </row>
    <row r="13687" spans="8:23" x14ac:dyDescent="0.35">
      <c r="H13687">
        <v>2011</v>
      </c>
      <c r="I13687" t="s">
        <v>21</v>
      </c>
      <c r="J13687" t="s">
        <v>594</v>
      </c>
      <c r="K13687" t="s">
        <v>288</v>
      </c>
      <c r="L13687" t="str">
        <f t="shared" si="1278"/>
        <v>TailorPro Industries</v>
      </c>
      <c r="M13687" t="s">
        <v>219</v>
      </c>
      <c r="N13687" t="s">
        <v>2871</v>
      </c>
      <c r="O13687">
        <v>84</v>
      </c>
      <c r="P13687">
        <v>1</v>
      </c>
      <c r="Q13687">
        <v>1.29</v>
      </c>
      <c r="R13687">
        <v>1.5772870662460567E-3</v>
      </c>
      <c r="S13687">
        <f t="shared" si="1279"/>
        <v>84</v>
      </c>
      <c r="T13687">
        <f t="shared" si="1280"/>
        <v>0.13249211356466878</v>
      </c>
      <c r="U13687">
        <f t="shared" si="1281"/>
        <v>108.36</v>
      </c>
      <c r="V13687">
        <f t="shared" si="1282"/>
        <v>24.22750788643533</v>
      </c>
      <c r="W13687" t="str">
        <f t="shared" si="1283"/>
        <v>LOSS</v>
      </c>
    </row>
    <row r="13688" spans="8:23" x14ac:dyDescent="0.35">
      <c r="H13688">
        <v>2011</v>
      </c>
      <c r="I13688" t="s">
        <v>21</v>
      </c>
      <c r="J13688" t="s">
        <v>594</v>
      </c>
      <c r="K13688" t="s">
        <v>288</v>
      </c>
      <c r="L13688" t="str">
        <f t="shared" si="1278"/>
        <v>TailorPro Industries</v>
      </c>
      <c r="M13688" t="s">
        <v>224</v>
      </c>
      <c r="N13688" t="s">
        <v>2872</v>
      </c>
      <c r="O13688">
        <v>48</v>
      </c>
      <c r="P13688">
        <v>1</v>
      </c>
      <c r="Q13688">
        <v>1.4</v>
      </c>
      <c r="R13688">
        <v>1.6339869281045752E-3</v>
      </c>
      <c r="S13688">
        <f t="shared" si="1279"/>
        <v>48</v>
      </c>
      <c r="T13688">
        <f t="shared" si="1280"/>
        <v>7.8431372549019607E-2</v>
      </c>
      <c r="U13688">
        <f t="shared" si="1281"/>
        <v>67.199999999999989</v>
      </c>
      <c r="V13688">
        <f t="shared" si="1282"/>
        <v>19.121568627450969</v>
      </c>
      <c r="W13688" t="str">
        <f t="shared" si="1283"/>
        <v>LOSS</v>
      </c>
    </row>
    <row r="13689" spans="8:23" x14ac:dyDescent="0.35">
      <c r="H13689">
        <v>2011</v>
      </c>
      <c r="I13689" t="s">
        <v>21</v>
      </c>
      <c r="J13689" t="s">
        <v>594</v>
      </c>
      <c r="K13689" t="s">
        <v>288</v>
      </c>
      <c r="L13689" t="str">
        <f t="shared" si="1278"/>
        <v>TailorPro Industries</v>
      </c>
      <c r="M13689" t="s">
        <v>229</v>
      </c>
      <c r="N13689" t="s">
        <v>2873</v>
      </c>
      <c r="O13689">
        <v>144</v>
      </c>
      <c r="P13689">
        <v>1.08</v>
      </c>
      <c r="Q13689">
        <v>1.21</v>
      </c>
      <c r="R13689">
        <v>1.2787723785166241E-3</v>
      </c>
      <c r="S13689">
        <f t="shared" si="1279"/>
        <v>155.52000000000001</v>
      </c>
      <c r="T13689">
        <f t="shared" si="1280"/>
        <v>0.18414322250639387</v>
      </c>
      <c r="U13689">
        <f t="shared" si="1281"/>
        <v>174.24</v>
      </c>
      <c r="V13689">
        <f t="shared" si="1282"/>
        <v>18.535856777493606</v>
      </c>
      <c r="W13689" t="str">
        <f t="shared" si="1283"/>
        <v>LOSS</v>
      </c>
    </row>
    <row r="13690" spans="8:23" x14ac:dyDescent="0.35">
      <c r="H13690">
        <v>2011</v>
      </c>
      <c r="I13690" t="s">
        <v>21</v>
      </c>
      <c r="J13690" t="s">
        <v>594</v>
      </c>
      <c r="K13690" t="s">
        <v>288</v>
      </c>
      <c r="L13690" t="str">
        <f t="shared" si="1278"/>
        <v>TailorPro Industries</v>
      </c>
      <c r="M13690" t="s">
        <v>234</v>
      </c>
      <c r="N13690" t="s">
        <v>2874</v>
      </c>
      <c r="O13690">
        <v>120</v>
      </c>
      <c r="P13690">
        <v>1.1200000000000001</v>
      </c>
      <c r="Q13690">
        <v>1.26</v>
      </c>
      <c r="R13690">
        <v>1.1061946902654867E-3</v>
      </c>
      <c r="S13690">
        <f t="shared" si="1279"/>
        <v>134.4</v>
      </c>
      <c r="T13690">
        <f t="shared" si="1280"/>
        <v>0.13274336283185839</v>
      </c>
      <c r="U13690">
        <f t="shared" si="1281"/>
        <v>151.19999999999999</v>
      </c>
      <c r="V13690">
        <f t="shared" si="1282"/>
        <v>16.667256637168123</v>
      </c>
      <c r="W13690" t="str">
        <f t="shared" si="1283"/>
        <v>LOSS</v>
      </c>
    </row>
    <row r="13691" spans="8:23" x14ac:dyDescent="0.35">
      <c r="H13691">
        <v>2011</v>
      </c>
      <c r="I13691" t="s">
        <v>21</v>
      </c>
      <c r="J13691" t="s">
        <v>594</v>
      </c>
      <c r="K13691" t="s">
        <v>288</v>
      </c>
      <c r="L13691" t="str">
        <f t="shared" si="1278"/>
        <v>TailorPro Industries</v>
      </c>
      <c r="M13691" t="s">
        <v>239</v>
      </c>
      <c r="N13691" t="s">
        <v>2875</v>
      </c>
      <c r="O13691">
        <v>168</v>
      </c>
      <c r="P13691">
        <v>1.01</v>
      </c>
      <c r="Q13691">
        <v>1.3</v>
      </c>
      <c r="R13691">
        <v>1.1123470522803114E-3</v>
      </c>
      <c r="S13691">
        <f t="shared" si="1279"/>
        <v>169.68</v>
      </c>
      <c r="T13691">
        <f t="shared" si="1280"/>
        <v>0.18687430478309233</v>
      </c>
      <c r="U13691">
        <f t="shared" si="1281"/>
        <v>218.4</v>
      </c>
      <c r="V13691">
        <f t="shared" si="1282"/>
        <v>48.53312569521691</v>
      </c>
      <c r="W13691" t="str">
        <f t="shared" si="1283"/>
        <v>LOSS</v>
      </c>
    </row>
    <row r="13692" spans="8:23" x14ac:dyDescent="0.35">
      <c r="H13692">
        <v>2011</v>
      </c>
      <c r="I13692" t="s">
        <v>21</v>
      </c>
      <c r="J13692" t="s">
        <v>594</v>
      </c>
      <c r="K13692" t="s">
        <v>288</v>
      </c>
      <c r="L13692" t="str">
        <f t="shared" si="1278"/>
        <v>TailorPro Industries</v>
      </c>
      <c r="M13692" t="s">
        <v>244</v>
      </c>
      <c r="N13692" t="s">
        <v>2876</v>
      </c>
      <c r="O13692">
        <v>48</v>
      </c>
      <c r="P13692">
        <v>1.1499999999999999</v>
      </c>
      <c r="Q13692">
        <v>1.27</v>
      </c>
      <c r="R13692">
        <v>1.4204545454545455E-3</v>
      </c>
      <c r="S13692">
        <f t="shared" si="1279"/>
        <v>55.199999999999996</v>
      </c>
      <c r="T13692">
        <f t="shared" si="1280"/>
        <v>6.8181818181818177E-2</v>
      </c>
      <c r="U13692">
        <f t="shared" si="1281"/>
        <v>60.96</v>
      </c>
      <c r="V13692">
        <f t="shared" si="1282"/>
        <v>5.6918181818181868</v>
      </c>
      <c r="W13692" t="str">
        <f t="shared" si="1283"/>
        <v>LOSS</v>
      </c>
    </row>
    <row r="13693" spans="8:23" x14ac:dyDescent="0.35">
      <c r="H13693">
        <v>2011</v>
      </c>
      <c r="I13693" t="s">
        <v>21</v>
      </c>
      <c r="J13693" t="s">
        <v>594</v>
      </c>
      <c r="K13693" t="s">
        <v>288</v>
      </c>
      <c r="L13693" t="str">
        <f t="shared" si="1278"/>
        <v>TailorPro Industries</v>
      </c>
      <c r="M13693" t="s">
        <v>249</v>
      </c>
      <c r="N13693" t="s">
        <v>2877</v>
      </c>
      <c r="O13693">
        <v>144</v>
      </c>
      <c r="P13693">
        <v>1.06</v>
      </c>
      <c r="Q13693">
        <v>1.21</v>
      </c>
      <c r="R13693">
        <v>1.17096018735363E-3</v>
      </c>
      <c r="S13693">
        <f t="shared" si="1279"/>
        <v>152.64000000000001</v>
      </c>
      <c r="T13693">
        <f t="shared" si="1280"/>
        <v>0.16861826697892271</v>
      </c>
      <c r="U13693">
        <f t="shared" si="1281"/>
        <v>174.24</v>
      </c>
      <c r="V13693">
        <f t="shared" si="1282"/>
        <v>21.431381733021073</v>
      </c>
      <c r="W13693" t="str">
        <f t="shared" si="1283"/>
        <v>LOSS</v>
      </c>
    </row>
    <row r="13694" spans="8:23" x14ac:dyDescent="0.35">
      <c r="H13694">
        <v>2011</v>
      </c>
      <c r="I13694" t="s">
        <v>21</v>
      </c>
      <c r="J13694" t="s">
        <v>594</v>
      </c>
      <c r="K13694" t="s">
        <v>288</v>
      </c>
      <c r="L13694" t="str">
        <f t="shared" si="1278"/>
        <v>TailorPro Industries</v>
      </c>
      <c r="M13694" t="s">
        <v>254</v>
      </c>
      <c r="N13694" t="s">
        <v>2878</v>
      </c>
      <c r="O13694">
        <v>96</v>
      </c>
      <c r="P13694">
        <v>1.1100000000000001</v>
      </c>
      <c r="Q13694">
        <v>1.27</v>
      </c>
      <c r="R13694">
        <v>1.0976948408342481E-3</v>
      </c>
      <c r="S13694">
        <f t="shared" si="1279"/>
        <v>106.56</v>
      </c>
      <c r="T13694">
        <f t="shared" si="1280"/>
        <v>0.10537870472008781</v>
      </c>
      <c r="U13694">
        <f t="shared" si="1281"/>
        <v>121.92</v>
      </c>
      <c r="V13694">
        <f t="shared" si="1282"/>
        <v>15.254621295279911</v>
      </c>
      <c r="W13694" t="str">
        <f t="shared" si="1283"/>
        <v>LOSS</v>
      </c>
    </row>
    <row r="13695" spans="8:23" x14ac:dyDescent="0.35">
      <c r="H13695">
        <v>2011</v>
      </c>
      <c r="I13695" t="s">
        <v>21</v>
      </c>
      <c r="J13695" t="s">
        <v>594</v>
      </c>
      <c r="K13695" t="s">
        <v>288</v>
      </c>
      <c r="L13695" t="str">
        <f t="shared" si="1278"/>
        <v>TailorPro Industries</v>
      </c>
      <c r="M13695" t="s">
        <v>23</v>
      </c>
      <c r="N13695" t="s">
        <v>2879</v>
      </c>
      <c r="O13695">
        <v>132</v>
      </c>
      <c r="P13695">
        <v>1.18</v>
      </c>
      <c r="Q13695">
        <v>1.26</v>
      </c>
      <c r="R13695">
        <v>1.0683760683760685E-3</v>
      </c>
      <c r="S13695">
        <f t="shared" si="1279"/>
        <v>155.76</v>
      </c>
      <c r="T13695">
        <f t="shared" si="1280"/>
        <v>0.14102564102564105</v>
      </c>
      <c r="U13695">
        <f t="shared" si="1281"/>
        <v>166.32</v>
      </c>
      <c r="V13695">
        <f t="shared" si="1282"/>
        <v>10.418974358974362</v>
      </c>
      <c r="W13695" t="str">
        <f t="shared" si="1283"/>
        <v>LOSS</v>
      </c>
    </row>
    <row r="13696" spans="8:23" x14ac:dyDescent="0.35">
      <c r="H13696">
        <v>2011</v>
      </c>
      <c r="I13696" t="s">
        <v>21</v>
      </c>
      <c r="J13696" t="s">
        <v>594</v>
      </c>
      <c r="K13696" t="s">
        <v>288</v>
      </c>
      <c r="L13696" t="str">
        <f t="shared" si="1278"/>
        <v>TailorPro Industries</v>
      </c>
      <c r="M13696" t="s">
        <v>28</v>
      </c>
      <c r="N13696" t="s">
        <v>2880</v>
      </c>
      <c r="O13696">
        <v>84</v>
      </c>
      <c r="P13696">
        <v>1.03</v>
      </c>
      <c r="Q13696">
        <v>1.33</v>
      </c>
      <c r="R13696">
        <v>1.5105740181268882E-3</v>
      </c>
      <c r="S13696">
        <f t="shared" si="1279"/>
        <v>86.52</v>
      </c>
      <c r="T13696">
        <f t="shared" si="1280"/>
        <v>0.12688821752265861</v>
      </c>
      <c r="U13696">
        <f t="shared" si="1281"/>
        <v>111.72</v>
      </c>
      <c r="V13696">
        <f t="shared" si="1282"/>
        <v>25.073111782477344</v>
      </c>
      <c r="W13696" t="str">
        <f t="shared" si="1283"/>
        <v>LOSS</v>
      </c>
    </row>
    <row r="13697" spans="8:23" x14ac:dyDescent="0.35">
      <c r="H13697">
        <v>2011</v>
      </c>
      <c r="I13697" t="s">
        <v>21</v>
      </c>
      <c r="J13697" t="s">
        <v>594</v>
      </c>
      <c r="K13697" t="s">
        <v>288</v>
      </c>
      <c r="L13697" t="str">
        <f t="shared" si="1278"/>
        <v>TailorPro Industries</v>
      </c>
      <c r="M13697" t="s">
        <v>33</v>
      </c>
      <c r="N13697" t="s">
        <v>2881</v>
      </c>
      <c r="O13697">
        <v>168</v>
      </c>
      <c r="P13697">
        <v>1.1499999999999999</v>
      </c>
      <c r="Q13697">
        <v>1.39</v>
      </c>
      <c r="R13697">
        <v>1.358695652173913E-3</v>
      </c>
      <c r="S13697">
        <f t="shared" si="1279"/>
        <v>193.2</v>
      </c>
      <c r="T13697">
        <f t="shared" si="1280"/>
        <v>0.22826086956521738</v>
      </c>
      <c r="U13697">
        <f t="shared" si="1281"/>
        <v>233.51999999999998</v>
      </c>
      <c r="V13697">
        <f t="shared" si="1282"/>
        <v>40.091739130434775</v>
      </c>
      <c r="W13697" t="str">
        <f t="shared" si="1283"/>
        <v>LOSS</v>
      </c>
    </row>
    <row r="13698" spans="8:23" x14ac:dyDescent="0.35">
      <c r="H13698">
        <v>2011</v>
      </c>
      <c r="I13698" t="s">
        <v>21</v>
      </c>
      <c r="J13698" t="s">
        <v>594</v>
      </c>
      <c r="K13698" t="s">
        <v>288</v>
      </c>
      <c r="L13698" t="str">
        <f t="shared" si="1278"/>
        <v>TailorPro Industries</v>
      </c>
      <c r="M13698" t="s">
        <v>39</v>
      </c>
      <c r="N13698" t="s">
        <v>2882</v>
      </c>
      <c r="O13698">
        <v>168</v>
      </c>
      <c r="P13698">
        <v>1.1000000000000001</v>
      </c>
      <c r="Q13698">
        <v>1.27</v>
      </c>
      <c r="R13698">
        <v>1.2658227848101266E-3</v>
      </c>
      <c r="S13698">
        <f t="shared" si="1279"/>
        <v>184.8</v>
      </c>
      <c r="T13698">
        <f t="shared" si="1280"/>
        <v>0.21265822784810126</v>
      </c>
      <c r="U13698">
        <f t="shared" si="1281"/>
        <v>213.36</v>
      </c>
      <c r="V13698">
        <f t="shared" si="1282"/>
        <v>28.3473417721519</v>
      </c>
      <c r="W13698" t="str">
        <f t="shared" si="1283"/>
        <v>LOSS</v>
      </c>
    </row>
    <row r="13699" spans="8:23" x14ac:dyDescent="0.35">
      <c r="H13699">
        <v>2011</v>
      </c>
      <c r="I13699" t="s">
        <v>21</v>
      </c>
      <c r="J13699" t="s">
        <v>594</v>
      </c>
      <c r="K13699" t="s">
        <v>288</v>
      </c>
      <c r="L13699" t="str">
        <f t="shared" ref="L13699:L13762" si="1284">VLOOKUP($K13699,$A$1:$C$124,MATCH($L$1,$A$1:$C$1,0),0)</f>
        <v>TailorPro Industries</v>
      </c>
      <c r="M13699" t="s">
        <v>44</v>
      </c>
      <c r="N13699" t="s">
        <v>2883</v>
      </c>
      <c r="O13699">
        <v>84</v>
      </c>
      <c r="P13699">
        <v>1.1200000000000001</v>
      </c>
      <c r="Q13699">
        <v>1.34</v>
      </c>
      <c r="R13699">
        <v>1.2360939431396785E-3</v>
      </c>
      <c r="S13699">
        <f t="shared" ref="S13699:S13762" si="1285">P13699*O13699</f>
        <v>94.080000000000013</v>
      </c>
      <c r="T13699">
        <f t="shared" ref="T13699:T13762" si="1286">R13699*O13699</f>
        <v>0.103831891223733</v>
      </c>
      <c r="U13699">
        <f t="shared" ref="U13699:U13762" si="1287">Q13699*O13699</f>
        <v>112.56</v>
      </c>
      <c r="V13699">
        <f t="shared" ref="V13699:V13762" si="1288">Q13699*O13699-S13699-T13699</f>
        <v>18.376168108776255</v>
      </c>
      <c r="W13699" t="str">
        <f t="shared" ref="W13699:W13762" si="1289">IF(V13699&gt;1000,"PROFIT","LOSS")</f>
        <v>LOSS</v>
      </c>
    </row>
    <row r="13700" spans="8:23" x14ac:dyDescent="0.35">
      <c r="H13700">
        <v>2011</v>
      </c>
      <c r="I13700" t="s">
        <v>21</v>
      </c>
      <c r="J13700" t="s">
        <v>594</v>
      </c>
      <c r="K13700" t="s">
        <v>288</v>
      </c>
      <c r="L13700" t="str">
        <f t="shared" si="1284"/>
        <v>TailorPro Industries</v>
      </c>
      <c r="M13700" t="s">
        <v>49</v>
      </c>
      <c r="N13700" t="s">
        <v>2884</v>
      </c>
      <c r="O13700">
        <v>144</v>
      </c>
      <c r="P13700">
        <v>1.1599999999999999</v>
      </c>
      <c r="Q13700">
        <v>1.23</v>
      </c>
      <c r="R13700">
        <v>1.0799136069114472E-3</v>
      </c>
      <c r="S13700">
        <f t="shared" si="1285"/>
        <v>167.04</v>
      </c>
      <c r="T13700">
        <f t="shared" si="1286"/>
        <v>0.15550755939524838</v>
      </c>
      <c r="U13700">
        <f t="shared" si="1287"/>
        <v>177.12</v>
      </c>
      <c r="V13700">
        <f t="shared" si="1288"/>
        <v>9.9244924406047641</v>
      </c>
      <c r="W13700" t="str">
        <f t="shared" si="1289"/>
        <v>LOSS</v>
      </c>
    </row>
    <row r="13701" spans="8:23" x14ac:dyDescent="0.35">
      <c r="H13701">
        <v>2011</v>
      </c>
      <c r="I13701" t="s">
        <v>21</v>
      </c>
      <c r="J13701" t="s">
        <v>594</v>
      </c>
      <c r="K13701" t="s">
        <v>288</v>
      </c>
      <c r="L13701" t="str">
        <f t="shared" si="1284"/>
        <v>TailorPro Industries</v>
      </c>
      <c r="M13701" t="s">
        <v>54</v>
      </c>
      <c r="N13701" t="s">
        <v>2885</v>
      </c>
      <c r="O13701">
        <v>168</v>
      </c>
      <c r="P13701">
        <v>1</v>
      </c>
      <c r="Q13701">
        <v>1.36</v>
      </c>
      <c r="R13701">
        <v>1.8083182640144665E-3</v>
      </c>
      <c r="S13701">
        <f t="shared" si="1285"/>
        <v>168</v>
      </c>
      <c r="T13701">
        <f t="shared" si="1286"/>
        <v>0.30379746835443039</v>
      </c>
      <c r="U13701">
        <f t="shared" si="1287"/>
        <v>228.48000000000002</v>
      </c>
      <c r="V13701">
        <f t="shared" si="1288"/>
        <v>60.176202531645586</v>
      </c>
      <c r="W13701" t="str">
        <f t="shared" si="1289"/>
        <v>LOSS</v>
      </c>
    </row>
    <row r="13702" spans="8:23" x14ac:dyDescent="0.35">
      <c r="H13702">
        <v>2011</v>
      </c>
      <c r="I13702" t="s">
        <v>21</v>
      </c>
      <c r="J13702" t="s">
        <v>594</v>
      </c>
      <c r="K13702" t="s">
        <v>288</v>
      </c>
      <c r="L13702" t="str">
        <f t="shared" si="1284"/>
        <v>TailorPro Industries</v>
      </c>
      <c r="M13702" t="s">
        <v>59</v>
      </c>
      <c r="N13702" t="s">
        <v>2886</v>
      </c>
      <c r="O13702">
        <v>144</v>
      </c>
      <c r="P13702">
        <v>1.18</v>
      </c>
      <c r="Q13702">
        <v>1.37</v>
      </c>
      <c r="R13702">
        <v>1.2547051442910915E-3</v>
      </c>
      <c r="S13702">
        <f t="shared" si="1285"/>
        <v>169.92</v>
      </c>
      <c r="T13702">
        <f t="shared" si="1286"/>
        <v>0.18067754077791717</v>
      </c>
      <c r="U13702">
        <f t="shared" si="1287"/>
        <v>197.28000000000003</v>
      </c>
      <c r="V13702">
        <f t="shared" si="1288"/>
        <v>27.179322459222124</v>
      </c>
      <c r="W13702" t="str">
        <f t="shared" si="1289"/>
        <v>LOSS</v>
      </c>
    </row>
    <row r="13703" spans="8:23" x14ac:dyDescent="0.35">
      <c r="H13703">
        <v>2011</v>
      </c>
      <c r="I13703" t="s">
        <v>21</v>
      </c>
      <c r="J13703" t="s">
        <v>594</v>
      </c>
      <c r="K13703" t="s">
        <v>288</v>
      </c>
      <c r="L13703" t="str">
        <f t="shared" si="1284"/>
        <v>TailorPro Industries</v>
      </c>
      <c r="M13703" t="s">
        <v>64</v>
      </c>
      <c r="N13703" t="s">
        <v>2887</v>
      </c>
      <c r="O13703">
        <v>168</v>
      </c>
      <c r="P13703">
        <v>1.03</v>
      </c>
      <c r="Q13703">
        <v>1.24</v>
      </c>
      <c r="R13703">
        <v>1.0638297872340426E-3</v>
      </c>
      <c r="S13703">
        <f t="shared" si="1285"/>
        <v>173.04</v>
      </c>
      <c r="T13703">
        <f t="shared" si="1286"/>
        <v>0.17872340425531916</v>
      </c>
      <c r="U13703">
        <f t="shared" si="1287"/>
        <v>208.32</v>
      </c>
      <c r="V13703">
        <f t="shared" si="1288"/>
        <v>35.101276595744679</v>
      </c>
      <c r="W13703" t="str">
        <f t="shared" si="1289"/>
        <v>LOSS</v>
      </c>
    </row>
    <row r="13704" spans="8:23" x14ac:dyDescent="0.35">
      <c r="H13704">
        <v>2011</v>
      </c>
      <c r="I13704" t="s">
        <v>21</v>
      </c>
      <c r="J13704" t="s">
        <v>594</v>
      </c>
      <c r="K13704" t="s">
        <v>288</v>
      </c>
      <c r="L13704" t="str">
        <f t="shared" si="1284"/>
        <v>TailorPro Industries</v>
      </c>
      <c r="M13704" t="s">
        <v>69</v>
      </c>
      <c r="N13704" t="s">
        <v>2888</v>
      </c>
      <c r="O13704">
        <v>84</v>
      </c>
      <c r="P13704">
        <v>1.1100000000000001</v>
      </c>
      <c r="Q13704">
        <v>1.2</v>
      </c>
      <c r="R13704">
        <v>1.2820512820512821E-3</v>
      </c>
      <c r="S13704">
        <f t="shared" si="1285"/>
        <v>93.240000000000009</v>
      </c>
      <c r="T13704">
        <f t="shared" si="1286"/>
        <v>0.1076923076923077</v>
      </c>
      <c r="U13704">
        <f t="shared" si="1287"/>
        <v>100.8</v>
      </c>
      <c r="V13704">
        <f t="shared" si="1288"/>
        <v>7.4523076923076808</v>
      </c>
      <c r="W13704" t="str">
        <f t="shared" si="1289"/>
        <v>LOSS</v>
      </c>
    </row>
    <row r="13705" spans="8:23" x14ac:dyDescent="0.35">
      <c r="H13705">
        <v>2011</v>
      </c>
      <c r="I13705" t="s">
        <v>21</v>
      </c>
      <c r="J13705" t="s">
        <v>594</v>
      </c>
      <c r="K13705" t="s">
        <v>288</v>
      </c>
      <c r="L13705" t="str">
        <f t="shared" si="1284"/>
        <v>TailorPro Industries</v>
      </c>
      <c r="M13705" t="s">
        <v>74</v>
      </c>
      <c r="N13705" t="s">
        <v>2889</v>
      </c>
      <c r="O13705">
        <v>96</v>
      </c>
      <c r="P13705">
        <v>1.04</v>
      </c>
      <c r="Q13705">
        <v>1.4</v>
      </c>
      <c r="R13705">
        <v>1.199040767386091E-3</v>
      </c>
      <c r="S13705">
        <f t="shared" si="1285"/>
        <v>99.84</v>
      </c>
      <c r="T13705">
        <f t="shared" si="1286"/>
        <v>0.11510791366906474</v>
      </c>
      <c r="U13705">
        <f t="shared" si="1287"/>
        <v>134.39999999999998</v>
      </c>
      <c r="V13705">
        <f t="shared" si="1288"/>
        <v>34.44489208633091</v>
      </c>
      <c r="W13705" t="str">
        <f t="shared" si="1289"/>
        <v>LOSS</v>
      </c>
    </row>
    <row r="13706" spans="8:23" x14ac:dyDescent="0.35">
      <c r="H13706">
        <v>2011</v>
      </c>
      <c r="I13706" t="s">
        <v>21</v>
      </c>
      <c r="J13706" t="s">
        <v>594</v>
      </c>
      <c r="K13706" t="s">
        <v>288</v>
      </c>
      <c r="L13706" t="str">
        <f t="shared" si="1284"/>
        <v>TailorPro Industries</v>
      </c>
      <c r="M13706" t="s">
        <v>79</v>
      </c>
      <c r="N13706" t="s">
        <v>2890</v>
      </c>
      <c r="O13706">
        <v>96</v>
      </c>
      <c r="P13706">
        <v>1.08</v>
      </c>
      <c r="Q13706">
        <v>1.21</v>
      </c>
      <c r="R13706">
        <v>1.3175230566534915E-3</v>
      </c>
      <c r="S13706">
        <f t="shared" si="1285"/>
        <v>103.68</v>
      </c>
      <c r="T13706">
        <f t="shared" si="1286"/>
        <v>0.12648221343873517</v>
      </c>
      <c r="U13706">
        <f t="shared" si="1287"/>
        <v>116.16</v>
      </c>
      <c r="V13706">
        <f t="shared" si="1288"/>
        <v>12.353517786561255</v>
      </c>
      <c r="W13706" t="str">
        <f t="shared" si="1289"/>
        <v>LOSS</v>
      </c>
    </row>
    <row r="13707" spans="8:23" x14ac:dyDescent="0.35">
      <c r="H13707">
        <v>2011</v>
      </c>
      <c r="I13707" t="s">
        <v>21</v>
      </c>
      <c r="J13707" t="s">
        <v>594</v>
      </c>
      <c r="K13707" t="s">
        <v>288</v>
      </c>
      <c r="L13707" t="str">
        <f t="shared" si="1284"/>
        <v>TailorPro Industries</v>
      </c>
      <c r="M13707" t="s">
        <v>84</v>
      </c>
      <c r="N13707" t="s">
        <v>2891</v>
      </c>
      <c r="O13707">
        <v>168</v>
      </c>
      <c r="P13707">
        <v>1.1399999999999999</v>
      </c>
      <c r="Q13707">
        <v>1.29</v>
      </c>
      <c r="R13707">
        <v>1.2033694344163659E-3</v>
      </c>
      <c r="S13707">
        <f t="shared" si="1285"/>
        <v>191.51999999999998</v>
      </c>
      <c r="T13707">
        <f t="shared" si="1286"/>
        <v>0.20216606498194947</v>
      </c>
      <c r="U13707">
        <f t="shared" si="1287"/>
        <v>216.72</v>
      </c>
      <c r="V13707">
        <f t="shared" si="1288"/>
        <v>24.997833935018068</v>
      </c>
      <c r="W13707" t="str">
        <f t="shared" si="1289"/>
        <v>LOSS</v>
      </c>
    </row>
    <row r="13708" spans="8:23" x14ac:dyDescent="0.35">
      <c r="H13708">
        <v>2011</v>
      </c>
      <c r="I13708" t="s">
        <v>21</v>
      </c>
      <c r="J13708" t="s">
        <v>594</v>
      </c>
      <c r="K13708" t="s">
        <v>288</v>
      </c>
      <c r="L13708" t="str">
        <f t="shared" si="1284"/>
        <v>TailorPro Industries</v>
      </c>
      <c r="M13708" t="s">
        <v>89</v>
      </c>
      <c r="N13708" t="s">
        <v>2892</v>
      </c>
      <c r="O13708">
        <v>96</v>
      </c>
      <c r="P13708">
        <v>1.06</v>
      </c>
      <c r="Q13708">
        <v>1.23</v>
      </c>
      <c r="R13708">
        <v>1.8315018315018315E-3</v>
      </c>
      <c r="S13708">
        <f t="shared" si="1285"/>
        <v>101.76</v>
      </c>
      <c r="T13708">
        <f t="shared" si="1286"/>
        <v>0.17582417582417581</v>
      </c>
      <c r="U13708">
        <f t="shared" si="1287"/>
        <v>118.08</v>
      </c>
      <c r="V13708">
        <f t="shared" si="1288"/>
        <v>16.144175824175818</v>
      </c>
      <c r="W13708" t="str">
        <f t="shared" si="1289"/>
        <v>LOSS</v>
      </c>
    </row>
    <row r="13709" spans="8:23" x14ac:dyDescent="0.35">
      <c r="H13709">
        <v>2011</v>
      </c>
      <c r="I13709" t="s">
        <v>21</v>
      </c>
      <c r="J13709" t="s">
        <v>594</v>
      </c>
      <c r="K13709" t="s">
        <v>288</v>
      </c>
      <c r="L13709" t="str">
        <f t="shared" si="1284"/>
        <v>TailorPro Industries</v>
      </c>
      <c r="M13709" t="s">
        <v>94</v>
      </c>
      <c r="N13709" t="s">
        <v>2893</v>
      </c>
      <c r="O13709">
        <v>60</v>
      </c>
      <c r="P13709">
        <v>1.1399999999999999</v>
      </c>
      <c r="Q13709">
        <v>1.26</v>
      </c>
      <c r="R13709">
        <v>1.3966480446927375E-3</v>
      </c>
      <c r="S13709">
        <f t="shared" si="1285"/>
        <v>68.399999999999991</v>
      </c>
      <c r="T13709">
        <f t="shared" si="1286"/>
        <v>8.3798882681564255E-2</v>
      </c>
      <c r="U13709">
        <f t="shared" si="1287"/>
        <v>75.599999999999994</v>
      </c>
      <c r="V13709">
        <f t="shared" si="1288"/>
        <v>7.1162011173184387</v>
      </c>
      <c r="W13709" t="str">
        <f t="shared" si="1289"/>
        <v>LOSS</v>
      </c>
    </row>
    <row r="13710" spans="8:23" x14ac:dyDescent="0.35">
      <c r="H13710">
        <v>2011</v>
      </c>
      <c r="I13710" t="s">
        <v>21</v>
      </c>
      <c r="J13710" t="s">
        <v>594</v>
      </c>
      <c r="K13710" t="s">
        <v>288</v>
      </c>
      <c r="L13710" t="str">
        <f t="shared" si="1284"/>
        <v>TailorPro Industries</v>
      </c>
      <c r="M13710" t="s">
        <v>99</v>
      </c>
      <c r="N13710" t="s">
        <v>2894</v>
      </c>
      <c r="O13710">
        <v>156</v>
      </c>
      <c r="P13710">
        <v>1.19</v>
      </c>
      <c r="Q13710">
        <v>1.27</v>
      </c>
      <c r="R13710">
        <v>1.483679525222552E-3</v>
      </c>
      <c r="S13710">
        <f t="shared" si="1285"/>
        <v>185.64</v>
      </c>
      <c r="T13710">
        <f t="shared" si="1286"/>
        <v>0.2314540059347181</v>
      </c>
      <c r="U13710">
        <f t="shared" si="1287"/>
        <v>198.12</v>
      </c>
      <c r="V13710">
        <f t="shared" si="1288"/>
        <v>12.248545994065299</v>
      </c>
      <c r="W13710" t="str">
        <f t="shared" si="1289"/>
        <v>LOSS</v>
      </c>
    </row>
    <row r="13711" spans="8:23" x14ac:dyDescent="0.35">
      <c r="H13711">
        <v>2011</v>
      </c>
      <c r="I13711" t="s">
        <v>21</v>
      </c>
      <c r="J13711" t="s">
        <v>594</v>
      </c>
      <c r="K13711" t="s">
        <v>288</v>
      </c>
      <c r="L13711" t="str">
        <f t="shared" si="1284"/>
        <v>TailorPro Industries</v>
      </c>
      <c r="M13711" t="s">
        <v>104</v>
      </c>
      <c r="N13711" t="s">
        <v>2895</v>
      </c>
      <c r="O13711">
        <v>108</v>
      </c>
      <c r="P13711">
        <v>1.02</v>
      </c>
      <c r="Q13711">
        <v>1.27</v>
      </c>
      <c r="R13711">
        <v>1.7857142857142857E-3</v>
      </c>
      <c r="S13711">
        <f t="shared" si="1285"/>
        <v>110.16</v>
      </c>
      <c r="T13711">
        <f t="shared" si="1286"/>
        <v>0.19285714285714284</v>
      </c>
      <c r="U13711">
        <f t="shared" si="1287"/>
        <v>137.16</v>
      </c>
      <c r="V13711">
        <f t="shared" si="1288"/>
        <v>26.807142857142857</v>
      </c>
      <c r="W13711" t="str">
        <f t="shared" si="1289"/>
        <v>LOSS</v>
      </c>
    </row>
    <row r="13712" spans="8:23" x14ac:dyDescent="0.35">
      <c r="H13712">
        <v>2011</v>
      </c>
      <c r="I13712" t="s">
        <v>21</v>
      </c>
      <c r="J13712" t="s">
        <v>594</v>
      </c>
      <c r="K13712" t="s">
        <v>288</v>
      </c>
      <c r="L13712" t="str">
        <f t="shared" si="1284"/>
        <v>TailorPro Industries</v>
      </c>
      <c r="M13712" t="s">
        <v>109</v>
      </c>
      <c r="N13712" t="s">
        <v>2896</v>
      </c>
      <c r="O13712">
        <v>60</v>
      </c>
      <c r="P13712">
        <v>1.2</v>
      </c>
      <c r="Q13712">
        <v>1.2</v>
      </c>
      <c r="R13712">
        <v>1.3003901170351106E-3</v>
      </c>
      <c r="S13712">
        <f t="shared" si="1285"/>
        <v>72</v>
      </c>
      <c r="T13712">
        <f t="shared" si="1286"/>
        <v>7.8023407022106639E-2</v>
      </c>
      <c r="U13712">
        <f t="shared" si="1287"/>
        <v>72</v>
      </c>
      <c r="V13712">
        <f t="shared" si="1288"/>
        <v>-7.8023407022106639E-2</v>
      </c>
      <c r="W13712" t="str">
        <f t="shared" si="1289"/>
        <v>LOSS</v>
      </c>
    </row>
    <row r="13713" spans="8:23" x14ac:dyDescent="0.35">
      <c r="H13713">
        <v>2011</v>
      </c>
      <c r="I13713" t="s">
        <v>21</v>
      </c>
      <c r="J13713" t="s">
        <v>594</v>
      </c>
      <c r="K13713" t="s">
        <v>288</v>
      </c>
      <c r="L13713" t="str">
        <f t="shared" si="1284"/>
        <v>TailorPro Industries</v>
      </c>
      <c r="M13713" t="s">
        <v>114</v>
      </c>
      <c r="N13713" t="s">
        <v>2897</v>
      </c>
      <c r="O13713">
        <v>120</v>
      </c>
      <c r="P13713">
        <v>1.0900000000000001</v>
      </c>
      <c r="Q13713">
        <v>1.34</v>
      </c>
      <c r="R13713">
        <v>1.7241379310344827E-3</v>
      </c>
      <c r="S13713">
        <f t="shared" si="1285"/>
        <v>130.80000000000001</v>
      </c>
      <c r="T13713">
        <f t="shared" si="1286"/>
        <v>0.20689655172413793</v>
      </c>
      <c r="U13713">
        <f t="shared" si="1287"/>
        <v>160.80000000000001</v>
      </c>
      <c r="V13713">
        <f t="shared" si="1288"/>
        <v>29.793103448275861</v>
      </c>
      <c r="W13713" t="str">
        <f t="shared" si="1289"/>
        <v>LOSS</v>
      </c>
    </row>
    <row r="13714" spans="8:23" x14ac:dyDescent="0.35">
      <c r="H13714">
        <v>2011</v>
      </c>
      <c r="I13714" t="s">
        <v>21</v>
      </c>
      <c r="J13714" t="s">
        <v>594</v>
      </c>
      <c r="K13714" t="s">
        <v>288</v>
      </c>
      <c r="L13714" t="str">
        <f t="shared" si="1284"/>
        <v>TailorPro Industries</v>
      </c>
      <c r="M13714" t="s">
        <v>119</v>
      </c>
      <c r="N13714" t="s">
        <v>2898</v>
      </c>
      <c r="O13714">
        <v>48</v>
      </c>
      <c r="P13714">
        <v>1.1000000000000001</v>
      </c>
      <c r="Q13714">
        <v>1.27</v>
      </c>
      <c r="R13714">
        <v>1.1976047904191617E-3</v>
      </c>
      <c r="S13714">
        <f t="shared" si="1285"/>
        <v>52.800000000000004</v>
      </c>
      <c r="T13714">
        <f t="shared" si="1286"/>
        <v>5.748502994011976E-2</v>
      </c>
      <c r="U13714">
        <f t="shared" si="1287"/>
        <v>60.96</v>
      </c>
      <c r="V13714">
        <f t="shared" si="1288"/>
        <v>8.1025149700598771</v>
      </c>
      <c r="W13714" t="str">
        <f t="shared" si="1289"/>
        <v>LOSS</v>
      </c>
    </row>
    <row r="13715" spans="8:23" x14ac:dyDescent="0.35">
      <c r="H13715">
        <v>2011</v>
      </c>
      <c r="I13715" t="s">
        <v>21</v>
      </c>
      <c r="J13715" t="s">
        <v>594</v>
      </c>
      <c r="K13715" t="s">
        <v>288</v>
      </c>
      <c r="L13715" t="str">
        <f t="shared" si="1284"/>
        <v>TailorPro Industries</v>
      </c>
      <c r="M13715" t="s">
        <v>124</v>
      </c>
      <c r="N13715" t="s">
        <v>2899</v>
      </c>
      <c r="O13715">
        <v>96</v>
      </c>
      <c r="P13715">
        <v>1.2</v>
      </c>
      <c r="Q13715">
        <v>1.22</v>
      </c>
      <c r="R13715">
        <v>1.5290519877675841E-3</v>
      </c>
      <c r="S13715">
        <f t="shared" si="1285"/>
        <v>115.19999999999999</v>
      </c>
      <c r="T13715">
        <f t="shared" si="1286"/>
        <v>0.14678899082568808</v>
      </c>
      <c r="U13715">
        <f t="shared" si="1287"/>
        <v>117.12</v>
      </c>
      <c r="V13715">
        <f t="shared" si="1288"/>
        <v>1.7732110091743278</v>
      </c>
      <c r="W13715" t="str">
        <f t="shared" si="1289"/>
        <v>LOSS</v>
      </c>
    </row>
    <row r="13716" spans="8:23" x14ac:dyDescent="0.35">
      <c r="H13716">
        <v>2011</v>
      </c>
      <c r="I13716" t="s">
        <v>21</v>
      </c>
      <c r="J13716" t="s">
        <v>594</v>
      </c>
      <c r="K13716" t="s">
        <v>288</v>
      </c>
      <c r="L13716" t="str">
        <f t="shared" si="1284"/>
        <v>TailorPro Industries</v>
      </c>
      <c r="M13716" t="s">
        <v>129</v>
      </c>
      <c r="N13716" t="s">
        <v>2900</v>
      </c>
      <c r="O13716">
        <v>96</v>
      </c>
      <c r="P13716">
        <v>1.01</v>
      </c>
      <c r="Q13716">
        <v>1.28</v>
      </c>
      <c r="R13716">
        <v>1.1560693641618498E-3</v>
      </c>
      <c r="S13716">
        <f t="shared" si="1285"/>
        <v>96.960000000000008</v>
      </c>
      <c r="T13716">
        <f t="shared" si="1286"/>
        <v>0.11098265895953757</v>
      </c>
      <c r="U13716">
        <f t="shared" si="1287"/>
        <v>122.88</v>
      </c>
      <c r="V13716">
        <f t="shared" si="1288"/>
        <v>25.809017341040448</v>
      </c>
      <c r="W13716" t="str">
        <f t="shared" si="1289"/>
        <v>LOSS</v>
      </c>
    </row>
    <row r="13717" spans="8:23" x14ac:dyDescent="0.35">
      <c r="H13717">
        <v>2011</v>
      </c>
      <c r="I13717" t="s">
        <v>21</v>
      </c>
      <c r="J13717" t="s">
        <v>594</v>
      </c>
      <c r="K13717" t="s">
        <v>288</v>
      </c>
      <c r="L13717" t="str">
        <f t="shared" si="1284"/>
        <v>TailorPro Industries</v>
      </c>
      <c r="M13717" t="s">
        <v>134</v>
      </c>
      <c r="N13717" t="s">
        <v>2901</v>
      </c>
      <c r="O13717">
        <v>120</v>
      </c>
      <c r="P13717">
        <v>1.06</v>
      </c>
      <c r="Q13717">
        <v>1.26</v>
      </c>
      <c r="R13717">
        <v>1.1862396204033216E-3</v>
      </c>
      <c r="S13717">
        <f t="shared" si="1285"/>
        <v>127.2</v>
      </c>
      <c r="T13717">
        <f t="shared" si="1286"/>
        <v>0.14234875444839859</v>
      </c>
      <c r="U13717">
        <f t="shared" si="1287"/>
        <v>151.19999999999999</v>
      </c>
      <c r="V13717">
        <f t="shared" si="1288"/>
        <v>23.857651245551587</v>
      </c>
      <c r="W13717" t="str">
        <f t="shared" si="1289"/>
        <v>LOSS</v>
      </c>
    </row>
    <row r="13718" spans="8:23" x14ac:dyDescent="0.35">
      <c r="H13718">
        <v>2011</v>
      </c>
      <c r="I13718" t="s">
        <v>21</v>
      </c>
      <c r="J13718" t="s">
        <v>594</v>
      </c>
      <c r="K13718" t="s">
        <v>288</v>
      </c>
      <c r="L13718" t="str">
        <f t="shared" si="1284"/>
        <v>TailorPro Industries</v>
      </c>
      <c r="M13718" t="s">
        <v>139</v>
      </c>
      <c r="N13718" t="s">
        <v>2902</v>
      </c>
      <c r="O13718">
        <v>156</v>
      </c>
      <c r="P13718">
        <v>1.1599999999999999</v>
      </c>
      <c r="Q13718">
        <v>1.26</v>
      </c>
      <c r="R13718">
        <v>1.0787486515641855E-3</v>
      </c>
      <c r="S13718">
        <f t="shared" si="1285"/>
        <v>180.95999999999998</v>
      </c>
      <c r="T13718">
        <f t="shared" si="1286"/>
        <v>0.16828478964401294</v>
      </c>
      <c r="U13718">
        <f t="shared" si="1287"/>
        <v>196.56</v>
      </c>
      <c r="V13718">
        <f t="shared" si="1288"/>
        <v>15.43171521035601</v>
      </c>
      <c r="W13718" t="str">
        <f t="shared" si="1289"/>
        <v>LOSS</v>
      </c>
    </row>
    <row r="13719" spans="8:23" x14ac:dyDescent="0.35">
      <c r="H13719">
        <v>2011</v>
      </c>
      <c r="I13719" t="s">
        <v>21</v>
      </c>
      <c r="J13719" t="s">
        <v>594</v>
      </c>
      <c r="K13719" t="s">
        <v>288</v>
      </c>
      <c r="L13719" t="str">
        <f t="shared" si="1284"/>
        <v>TailorPro Industries</v>
      </c>
      <c r="M13719" t="s">
        <v>144</v>
      </c>
      <c r="N13719" t="s">
        <v>2903</v>
      </c>
      <c r="O13719">
        <v>96</v>
      </c>
      <c r="P13719">
        <v>1.1499999999999999</v>
      </c>
      <c r="Q13719">
        <v>1.25</v>
      </c>
      <c r="R13719">
        <v>1.0309278350515464E-3</v>
      </c>
      <c r="S13719">
        <f t="shared" si="1285"/>
        <v>110.39999999999999</v>
      </c>
      <c r="T13719">
        <f t="shared" si="1286"/>
        <v>9.8969072164948463E-2</v>
      </c>
      <c r="U13719">
        <f t="shared" si="1287"/>
        <v>120</v>
      </c>
      <c r="V13719">
        <f t="shared" si="1288"/>
        <v>9.5010309278350604</v>
      </c>
      <c r="W13719" t="str">
        <f t="shared" si="1289"/>
        <v>LOSS</v>
      </c>
    </row>
    <row r="13720" spans="8:23" x14ac:dyDescent="0.35">
      <c r="H13720">
        <v>2011</v>
      </c>
      <c r="I13720" t="s">
        <v>21</v>
      </c>
      <c r="J13720" t="s">
        <v>594</v>
      </c>
      <c r="K13720" t="s">
        <v>288</v>
      </c>
      <c r="L13720" t="str">
        <f t="shared" si="1284"/>
        <v>TailorPro Industries</v>
      </c>
      <c r="M13720" t="s">
        <v>149</v>
      </c>
      <c r="N13720" t="s">
        <v>2904</v>
      </c>
      <c r="O13720">
        <v>120</v>
      </c>
      <c r="P13720">
        <v>1</v>
      </c>
      <c r="Q13720">
        <v>1.29</v>
      </c>
      <c r="R13720">
        <v>1.7793594306049821E-3</v>
      </c>
      <c r="S13720">
        <f t="shared" si="1285"/>
        <v>120</v>
      </c>
      <c r="T13720">
        <f t="shared" si="1286"/>
        <v>0.21352313167259784</v>
      </c>
      <c r="U13720">
        <f t="shared" si="1287"/>
        <v>154.80000000000001</v>
      </c>
      <c r="V13720">
        <f t="shared" si="1288"/>
        <v>34.586476868327416</v>
      </c>
      <c r="W13720" t="str">
        <f t="shared" si="1289"/>
        <v>LOSS</v>
      </c>
    </row>
    <row r="13721" spans="8:23" x14ac:dyDescent="0.35">
      <c r="H13721">
        <v>2011</v>
      </c>
      <c r="I13721" t="s">
        <v>21</v>
      </c>
      <c r="J13721" t="s">
        <v>594</v>
      </c>
      <c r="K13721" t="s">
        <v>288</v>
      </c>
      <c r="L13721" t="str">
        <f t="shared" si="1284"/>
        <v>TailorPro Industries</v>
      </c>
      <c r="M13721" t="s">
        <v>154</v>
      </c>
      <c r="N13721" t="s">
        <v>2905</v>
      </c>
      <c r="O13721">
        <v>60</v>
      </c>
      <c r="P13721">
        <v>1.2</v>
      </c>
      <c r="Q13721">
        <v>1.32</v>
      </c>
      <c r="R13721">
        <v>1.1876484560570072E-3</v>
      </c>
      <c r="S13721">
        <f t="shared" si="1285"/>
        <v>72</v>
      </c>
      <c r="T13721">
        <f t="shared" si="1286"/>
        <v>7.1258907363420429E-2</v>
      </c>
      <c r="U13721">
        <f t="shared" si="1287"/>
        <v>79.2</v>
      </c>
      <c r="V13721">
        <f t="shared" si="1288"/>
        <v>7.1287410926365826</v>
      </c>
      <c r="W13721" t="str">
        <f t="shared" si="1289"/>
        <v>LOSS</v>
      </c>
    </row>
    <row r="13722" spans="8:23" x14ac:dyDescent="0.35">
      <c r="H13722">
        <v>2011</v>
      </c>
      <c r="I13722" t="s">
        <v>21</v>
      </c>
      <c r="J13722" t="s">
        <v>594</v>
      </c>
      <c r="K13722" t="s">
        <v>288</v>
      </c>
      <c r="L13722" t="str">
        <f t="shared" si="1284"/>
        <v>TailorPro Industries</v>
      </c>
      <c r="M13722" t="s">
        <v>159</v>
      </c>
      <c r="N13722" t="s">
        <v>2906</v>
      </c>
      <c r="O13722">
        <v>48</v>
      </c>
      <c r="P13722">
        <v>1</v>
      </c>
      <c r="Q13722">
        <v>1.36</v>
      </c>
      <c r="R13722">
        <v>1.0515247108307045E-3</v>
      </c>
      <c r="S13722">
        <f t="shared" si="1285"/>
        <v>48</v>
      </c>
      <c r="T13722">
        <f t="shared" si="1286"/>
        <v>5.0473186119873815E-2</v>
      </c>
      <c r="U13722">
        <f t="shared" si="1287"/>
        <v>65.28</v>
      </c>
      <c r="V13722">
        <f t="shared" si="1288"/>
        <v>17.229526813880128</v>
      </c>
      <c r="W13722" t="str">
        <f t="shared" si="1289"/>
        <v>LOSS</v>
      </c>
    </row>
    <row r="13723" spans="8:23" x14ac:dyDescent="0.35">
      <c r="H13723">
        <v>2011</v>
      </c>
      <c r="I13723" t="s">
        <v>21</v>
      </c>
      <c r="J13723" t="s">
        <v>594</v>
      </c>
      <c r="K13723" t="s">
        <v>288</v>
      </c>
      <c r="L13723" t="str">
        <f t="shared" si="1284"/>
        <v>TailorPro Industries</v>
      </c>
      <c r="M13723" t="s">
        <v>164</v>
      </c>
      <c r="N13723" t="s">
        <v>2907</v>
      </c>
      <c r="O13723">
        <v>108</v>
      </c>
      <c r="P13723">
        <v>1.06</v>
      </c>
      <c r="Q13723">
        <v>1.31</v>
      </c>
      <c r="R13723">
        <v>1.3368983957219251E-3</v>
      </c>
      <c r="S13723">
        <f t="shared" si="1285"/>
        <v>114.48</v>
      </c>
      <c r="T13723">
        <f t="shared" si="1286"/>
        <v>0.14438502673796791</v>
      </c>
      <c r="U13723">
        <f t="shared" si="1287"/>
        <v>141.48000000000002</v>
      </c>
      <c r="V13723">
        <f t="shared" si="1288"/>
        <v>26.855614973262046</v>
      </c>
      <c r="W13723" t="str">
        <f t="shared" si="1289"/>
        <v>LOSS</v>
      </c>
    </row>
    <row r="13724" spans="8:23" x14ac:dyDescent="0.35">
      <c r="H13724">
        <v>2011</v>
      </c>
      <c r="I13724" t="s">
        <v>21</v>
      </c>
      <c r="J13724" t="s">
        <v>594</v>
      </c>
      <c r="K13724" t="s">
        <v>288</v>
      </c>
      <c r="L13724" t="str">
        <f t="shared" si="1284"/>
        <v>TailorPro Industries</v>
      </c>
      <c r="M13724" t="s">
        <v>169</v>
      </c>
      <c r="N13724" t="s">
        <v>2908</v>
      </c>
      <c r="O13724">
        <v>108</v>
      </c>
      <c r="P13724">
        <v>1.1000000000000001</v>
      </c>
      <c r="Q13724">
        <v>1.21</v>
      </c>
      <c r="R13724">
        <v>1.5772870662460567E-3</v>
      </c>
      <c r="S13724">
        <f t="shared" si="1285"/>
        <v>118.80000000000001</v>
      </c>
      <c r="T13724">
        <f t="shared" si="1286"/>
        <v>0.17034700315457413</v>
      </c>
      <c r="U13724">
        <f t="shared" si="1287"/>
        <v>130.68</v>
      </c>
      <c r="V13724">
        <f t="shared" si="1288"/>
        <v>11.709652996845421</v>
      </c>
      <c r="W13724" t="str">
        <f t="shared" si="1289"/>
        <v>LOSS</v>
      </c>
    </row>
    <row r="13725" spans="8:23" x14ac:dyDescent="0.35">
      <c r="H13725">
        <v>2011</v>
      </c>
      <c r="I13725" t="s">
        <v>21</v>
      </c>
      <c r="J13725" t="s">
        <v>594</v>
      </c>
      <c r="K13725" t="s">
        <v>288</v>
      </c>
      <c r="L13725" t="str">
        <f t="shared" si="1284"/>
        <v>TailorPro Industries</v>
      </c>
      <c r="M13725" t="s">
        <v>174</v>
      </c>
      <c r="N13725" t="s">
        <v>2909</v>
      </c>
      <c r="O13725">
        <v>48</v>
      </c>
      <c r="P13725">
        <v>1.04</v>
      </c>
      <c r="Q13725">
        <v>1.38</v>
      </c>
      <c r="R13725">
        <v>1.3351134846461949E-3</v>
      </c>
      <c r="S13725">
        <f t="shared" si="1285"/>
        <v>49.92</v>
      </c>
      <c r="T13725">
        <f t="shared" si="1286"/>
        <v>6.4085447263017348E-2</v>
      </c>
      <c r="U13725">
        <f t="shared" si="1287"/>
        <v>66.239999999999995</v>
      </c>
      <c r="V13725">
        <f t="shared" si="1288"/>
        <v>16.255914552736975</v>
      </c>
      <c r="W13725" t="str">
        <f t="shared" si="1289"/>
        <v>LOSS</v>
      </c>
    </row>
    <row r="13726" spans="8:23" x14ac:dyDescent="0.35">
      <c r="H13726">
        <v>2011</v>
      </c>
      <c r="I13726" t="s">
        <v>21</v>
      </c>
      <c r="J13726" t="s">
        <v>594</v>
      </c>
      <c r="K13726" t="s">
        <v>288</v>
      </c>
      <c r="L13726" t="str">
        <f t="shared" si="1284"/>
        <v>TailorPro Industries</v>
      </c>
      <c r="M13726" t="s">
        <v>179</v>
      </c>
      <c r="N13726" t="s">
        <v>2910</v>
      </c>
      <c r="O13726">
        <v>60</v>
      </c>
      <c r="P13726">
        <v>1.1399999999999999</v>
      </c>
      <c r="Q13726">
        <v>1.38</v>
      </c>
      <c r="R13726">
        <v>1.7667844522968198E-3</v>
      </c>
      <c r="S13726">
        <f t="shared" si="1285"/>
        <v>68.399999999999991</v>
      </c>
      <c r="T13726">
        <f t="shared" si="1286"/>
        <v>0.10600706713780919</v>
      </c>
      <c r="U13726">
        <f t="shared" si="1287"/>
        <v>82.8</v>
      </c>
      <c r="V13726">
        <f t="shared" si="1288"/>
        <v>14.293992932862196</v>
      </c>
      <c r="W13726" t="str">
        <f t="shared" si="1289"/>
        <v>LOSS</v>
      </c>
    </row>
    <row r="13727" spans="8:23" x14ac:dyDescent="0.35">
      <c r="H13727">
        <v>2011</v>
      </c>
      <c r="I13727" t="s">
        <v>21</v>
      </c>
      <c r="J13727" t="s">
        <v>594</v>
      </c>
      <c r="K13727" t="s">
        <v>288</v>
      </c>
      <c r="L13727" t="str">
        <f t="shared" si="1284"/>
        <v>TailorPro Industries</v>
      </c>
      <c r="M13727" t="s">
        <v>184</v>
      </c>
      <c r="N13727" t="s">
        <v>2911</v>
      </c>
      <c r="O13727">
        <v>156</v>
      </c>
      <c r="P13727">
        <v>1.1499999999999999</v>
      </c>
      <c r="Q13727">
        <v>1.26</v>
      </c>
      <c r="R13727">
        <v>1.5384615384615385E-3</v>
      </c>
      <c r="S13727">
        <f t="shared" si="1285"/>
        <v>179.39999999999998</v>
      </c>
      <c r="T13727">
        <f t="shared" si="1286"/>
        <v>0.24</v>
      </c>
      <c r="U13727">
        <f t="shared" si="1287"/>
        <v>196.56</v>
      </c>
      <c r="V13727">
        <f t="shared" si="1288"/>
        <v>16.920000000000027</v>
      </c>
      <c r="W13727" t="str">
        <f t="shared" si="1289"/>
        <v>LOSS</v>
      </c>
    </row>
    <row r="13728" spans="8:23" x14ac:dyDescent="0.35">
      <c r="H13728">
        <v>2011</v>
      </c>
      <c r="I13728" t="s">
        <v>21</v>
      </c>
      <c r="J13728" t="s">
        <v>594</v>
      </c>
      <c r="K13728" t="s">
        <v>288</v>
      </c>
      <c r="L13728" t="str">
        <f t="shared" si="1284"/>
        <v>TailorPro Industries</v>
      </c>
      <c r="M13728" t="s">
        <v>189</v>
      </c>
      <c r="N13728" t="s">
        <v>2912</v>
      </c>
      <c r="O13728">
        <v>84</v>
      </c>
      <c r="P13728">
        <v>1.1399999999999999</v>
      </c>
      <c r="Q13728">
        <v>1.21</v>
      </c>
      <c r="R13728">
        <v>1.3280212483399733E-3</v>
      </c>
      <c r="S13728">
        <f t="shared" si="1285"/>
        <v>95.759999999999991</v>
      </c>
      <c r="T13728">
        <f t="shared" si="1286"/>
        <v>0.11155378486055777</v>
      </c>
      <c r="U13728">
        <f t="shared" si="1287"/>
        <v>101.64</v>
      </c>
      <c r="V13728">
        <f t="shared" si="1288"/>
        <v>5.768446215139452</v>
      </c>
      <c r="W13728" t="str">
        <f t="shared" si="1289"/>
        <v>LOSS</v>
      </c>
    </row>
    <row r="13729" spans="8:23" x14ac:dyDescent="0.35">
      <c r="H13729">
        <v>2011</v>
      </c>
      <c r="I13729" t="s">
        <v>21</v>
      </c>
      <c r="J13729" t="s">
        <v>594</v>
      </c>
      <c r="K13729" t="s">
        <v>288</v>
      </c>
      <c r="L13729" t="str">
        <f t="shared" si="1284"/>
        <v>TailorPro Industries</v>
      </c>
      <c r="M13729" t="s">
        <v>194</v>
      </c>
      <c r="N13729" t="s">
        <v>2913</v>
      </c>
      <c r="O13729">
        <v>72</v>
      </c>
      <c r="P13729">
        <v>1.0900000000000001</v>
      </c>
      <c r="Q13729">
        <v>1.28</v>
      </c>
      <c r="R13729">
        <v>1.6666666666666668E-3</v>
      </c>
      <c r="S13729">
        <f t="shared" si="1285"/>
        <v>78.48</v>
      </c>
      <c r="T13729">
        <f t="shared" si="1286"/>
        <v>0.12000000000000001</v>
      </c>
      <c r="U13729">
        <f t="shared" si="1287"/>
        <v>92.16</v>
      </c>
      <c r="V13729">
        <f t="shared" si="1288"/>
        <v>13.559999999999993</v>
      </c>
      <c r="W13729" t="str">
        <f t="shared" si="1289"/>
        <v>LOSS</v>
      </c>
    </row>
    <row r="13730" spans="8:23" x14ac:dyDescent="0.35">
      <c r="H13730">
        <v>2011</v>
      </c>
      <c r="I13730" t="s">
        <v>21</v>
      </c>
      <c r="J13730" t="s">
        <v>594</v>
      </c>
      <c r="K13730" t="s">
        <v>288</v>
      </c>
      <c r="L13730" t="str">
        <f t="shared" si="1284"/>
        <v>TailorPro Industries</v>
      </c>
      <c r="M13730" t="s">
        <v>199</v>
      </c>
      <c r="N13730" t="s">
        <v>2914</v>
      </c>
      <c r="O13730">
        <v>132</v>
      </c>
      <c r="P13730">
        <v>1.1299999999999999</v>
      </c>
      <c r="Q13730">
        <v>1.3</v>
      </c>
      <c r="R13730">
        <v>1.0593220338983051E-3</v>
      </c>
      <c r="S13730">
        <f t="shared" si="1285"/>
        <v>149.16</v>
      </c>
      <c r="T13730">
        <f t="shared" si="1286"/>
        <v>0.13983050847457626</v>
      </c>
      <c r="U13730">
        <f t="shared" si="1287"/>
        <v>171.6</v>
      </c>
      <c r="V13730">
        <f t="shared" si="1288"/>
        <v>22.30016949152542</v>
      </c>
      <c r="W13730" t="str">
        <f t="shared" si="1289"/>
        <v>LOSS</v>
      </c>
    </row>
    <row r="13731" spans="8:23" x14ac:dyDescent="0.35">
      <c r="H13731">
        <v>2011</v>
      </c>
      <c r="I13731" t="s">
        <v>21</v>
      </c>
      <c r="J13731" t="s">
        <v>594</v>
      </c>
      <c r="K13731" t="s">
        <v>288</v>
      </c>
      <c r="L13731" t="str">
        <f t="shared" si="1284"/>
        <v>TailorPro Industries</v>
      </c>
      <c r="M13731" t="s">
        <v>204</v>
      </c>
      <c r="N13731" t="s">
        <v>2915</v>
      </c>
      <c r="O13731">
        <v>144</v>
      </c>
      <c r="P13731">
        <v>1.1100000000000001</v>
      </c>
      <c r="Q13731">
        <v>1.4</v>
      </c>
      <c r="R13731">
        <v>1.1862396204033216E-3</v>
      </c>
      <c r="S13731">
        <f t="shared" si="1285"/>
        <v>159.84</v>
      </c>
      <c r="T13731">
        <f t="shared" si="1286"/>
        <v>0.1708185053380783</v>
      </c>
      <c r="U13731">
        <f t="shared" si="1287"/>
        <v>201.6</v>
      </c>
      <c r="V13731">
        <f t="shared" si="1288"/>
        <v>41.589181494661915</v>
      </c>
      <c r="W13731" t="str">
        <f t="shared" si="1289"/>
        <v>LOSS</v>
      </c>
    </row>
    <row r="13732" spans="8:23" x14ac:dyDescent="0.35">
      <c r="H13732">
        <v>2011</v>
      </c>
      <c r="I13732" t="s">
        <v>21</v>
      </c>
      <c r="J13732" t="s">
        <v>594</v>
      </c>
      <c r="K13732" t="s">
        <v>288</v>
      </c>
      <c r="L13732" t="str">
        <f t="shared" si="1284"/>
        <v>TailorPro Industries</v>
      </c>
      <c r="M13732" t="s">
        <v>209</v>
      </c>
      <c r="N13732" t="s">
        <v>2916</v>
      </c>
      <c r="O13732">
        <v>156</v>
      </c>
      <c r="P13732">
        <v>1.1399999999999999</v>
      </c>
      <c r="Q13732">
        <v>1.23</v>
      </c>
      <c r="R13732">
        <v>1.3908205841446453E-3</v>
      </c>
      <c r="S13732">
        <f t="shared" si="1285"/>
        <v>177.83999999999997</v>
      </c>
      <c r="T13732">
        <f t="shared" si="1286"/>
        <v>0.21696801112656466</v>
      </c>
      <c r="U13732">
        <f t="shared" si="1287"/>
        <v>191.88</v>
      </c>
      <c r="V13732">
        <f t="shared" si="1288"/>
        <v>13.823031988873456</v>
      </c>
      <c r="W13732" t="str">
        <f t="shared" si="1289"/>
        <v>LOSS</v>
      </c>
    </row>
    <row r="13733" spans="8:23" x14ac:dyDescent="0.35">
      <c r="H13733">
        <v>2011</v>
      </c>
      <c r="I13733" t="s">
        <v>21</v>
      </c>
      <c r="J13733" t="s">
        <v>594</v>
      </c>
      <c r="K13733" t="s">
        <v>288</v>
      </c>
      <c r="L13733" t="str">
        <f t="shared" si="1284"/>
        <v>TailorPro Industries</v>
      </c>
      <c r="M13733" t="s">
        <v>214</v>
      </c>
      <c r="N13733" t="s">
        <v>2917</v>
      </c>
      <c r="O13733">
        <v>168</v>
      </c>
      <c r="P13733">
        <v>1.02</v>
      </c>
      <c r="Q13733">
        <v>1.29</v>
      </c>
      <c r="R13733">
        <v>1.2987012987012987E-3</v>
      </c>
      <c r="S13733">
        <f t="shared" si="1285"/>
        <v>171.36</v>
      </c>
      <c r="T13733">
        <f t="shared" si="1286"/>
        <v>0.21818181818181817</v>
      </c>
      <c r="U13733">
        <f t="shared" si="1287"/>
        <v>216.72</v>
      </c>
      <c r="V13733">
        <f t="shared" si="1288"/>
        <v>45.141818181818167</v>
      </c>
      <c r="W13733" t="str">
        <f t="shared" si="1289"/>
        <v>LOSS</v>
      </c>
    </row>
    <row r="13734" spans="8:23" x14ac:dyDescent="0.35">
      <c r="H13734">
        <v>2011</v>
      </c>
      <c r="I13734" t="s">
        <v>21</v>
      </c>
      <c r="J13734" t="s">
        <v>594</v>
      </c>
      <c r="K13734" t="s">
        <v>288</v>
      </c>
      <c r="L13734" t="str">
        <f t="shared" si="1284"/>
        <v>TailorPro Industries</v>
      </c>
      <c r="M13734" t="s">
        <v>219</v>
      </c>
      <c r="N13734" t="s">
        <v>2925</v>
      </c>
      <c r="O13734">
        <v>156</v>
      </c>
      <c r="P13734">
        <v>1.19</v>
      </c>
      <c r="Q13734">
        <v>1.23</v>
      </c>
      <c r="R13734">
        <v>1.4577259475218659E-3</v>
      </c>
      <c r="S13734">
        <f t="shared" si="1285"/>
        <v>185.64</v>
      </c>
      <c r="T13734">
        <f t="shared" si="1286"/>
        <v>0.22740524781341107</v>
      </c>
      <c r="U13734">
        <f t="shared" si="1287"/>
        <v>191.88</v>
      </c>
      <c r="V13734">
        <f t="shared" si="1288"/>
        <v>6.0125947521865983</v>
      </c>
      <c r="W13734" t="str">
        <f t="shared" si="1289"/>
        <v>LOSS</v>
      </c>
    </row>
    <row r="13735" spans="8:23" x14ac:dyDescent="0.35">
      <c r="H13735">
        <v>2011</v>
      </c>
      <c r="I13735" t="s">
        <v>21</v>
      </c>
      <c r="J13735" t="s">
        <v>594</v>
      </c>
      <c r="K13735" t="s">
        <v>288</v>
      </c>
      <c r="L13735" t="str">
        <f t="shared" si="1284"/>
        <v>TailorPro Industries</v>
      </c>
      <c r="M13735" t="s">
        <v>224</v>
      </c>
      <c r="N13735" t="s">
        <v>2926</v>
      </c>
      <c r="O13735">
        <v>108</v>
      </c>
      <c r="P13735">
        <v>1.04</v>
      </c>
      <c r="Q13735">
        <v>1.36</v>
      </c>
      <c r="R13735">
        <v>1.4144271570014145E-3</v>
      </c>
      <c r="S13735">
        <f t="shared" si="1285"/>
        <v>112.32000000000001</v>
      </c>
      <c r="T13735">
        <f t="shared" si="1286"/>
        <v>0.15275813295615276</v>
      </c>
      <c r="U13735">
        <f t="shared" si="1287"/>
        <v>146.88000000000002</v>
      </c>
      <c r="V13735">
        <f t="shared" si="1288"/>
        <v>34.407241867043865</v>
      </c>
      <c r="W13735" t="str">
        <f t="shared" si="1289"/>
        <v>LOSS</v>
      </c>
    </row>
    <row r="13736" spans="8:23" x14ac:dyDescent="0.35">
      <c r="H13736">
        <v>2011</v>
      </c>
      <c r="I13736" t="s">
        <v>21</v>
      </c>
      <c r="J13736" t="s">
        <v>594</v>
      </c>
      <c r="K13736" t="s">
        <v>288</v>
      </c>
      <c r="L13736" t="str">
        <f t="shared" si="1284"/>
        <v>TailorPro Industries</v>
      </c>
      <c r="M13736" t="s">
        <v>229</v>
      </c>
      <c r="N13736" t="s">
        <v>2927</v>
      </c>
      <c r="O13736">
        <v>168</v>
      </c>
      <c r="P13736">
        <v>1.2</v>
      </c>
      <c r="Q13736">
        <v>1.26</v>
      </c>
      <c r="R13736">
        <v>1.5748031496062992E-3</v>
      </c>
      <c r="S13736">
        <f t="shared" si="1285"/>
        <v>201.6</v>
      </c>
      <c r="T13736">
        <f t="shared" si="1286"/>
        <v>0.26456692913385826</v>
      </c>
      <c r="U13736">
        <f t="shared" si="1287"/>
        <v>211.68</v>
      </c>
      <c r="V13736">
        <f t="shared" si="1288"/>
        <v>9.8154330708661544</v>
      </c>
      <c r="W13736" t="str">
        <f t="shared" si="1289"/>
        <v>LOSS</v>
      </c>
    </row>
    <row r="13737" spans="8:23" x14ac:dyDescent="0.35">
      <c r="H13737">
        <v>2011</v>
      </c>
      <c r="I13737" t="s">
        <v>21</v>
      </c>
      <c r="J13737" t="s">
        <v>594</v>
      </c>
      <c r="K13737" t="s">
        <v>288</v>
      </c>
      <c r="L13737" t="str">
        <f t="shared" si="1284"/>
        <v>TailorPro Industries</v>
      </c>
      <c r="M13737" t="s">
        <v>234</v>
      </c>
      <c r="N13737" t="s">
        <v>2928</v>
      </c>
      <c r="O13737">
        <v>84</v>
      </c>
      <c r="P13737">
        <v>1.07</v>
      </c>
      <c r="Q13737">
        <v>1.22</v>
      </c>
      <c r="R13737">
        <v>1.2180267965895249E-3</v>
      </c>
      <c r="S13737">
        <f t="shared" si="1285"/>
        <v>89.88000000000001</v>
      </c>
      <c r="T13737">
        <f t="shared" si="1286"/>
        <v>0.10231425091352009</v>
      </c>
      <c r="U13737">
        <f t="shared" si="1287"/>
        <v>102.48</v>
      </c>
      <c r="V13737">
        <f t="shared" si="1288"/>
        <v>12.497685749086473</v>
      </c>
      <c r="W13737" t="str">
        <f t="shared" si="1289"/>
        <v>LOSS</v>
      </c>
    </row>
    <row r="13738" spans="8:23" x14ac:dyDescent="0.35">
      <c r="H13738">
        <v>2011</v>
      </c>
      <c r="I13738" t="s">
        <v>21</v>
      </c>
      <c r="J13738" t="s">
        <v>594</v>
      </c>
      <c r="K13738" t="s">
        <v>288</v>
      </c>
      <c r="L13738" t="str">
        <f t="shared" si="1284"/>
        <v>TailorPro Industries</v>
      </c>
      <c r="M13738" t="s">
        <v>239</v>
      </c>
      <c r="N13738" t="s">
        <v>2929</v>
      </c>
      <c r="O13738">
        <v>120</v>
      </c>
      <c r="P13738">
        <v>1.04</v>
      </c>
      <c r="Q13738">
        <v>1.34</v>
      </c>
      <c r="R13738">
        <v>1.2919896640826874E-3</v>
      </c>
      <c r="S13738">
        <f t="shared" si="1285"/>
        <v>124.80000000000001</v>
      </c>
      <c r="T13738">
        <f t="shared" si="1286"/>
        <v>0.15503875968992248</v>
      </c>
      <c r="U13738">
        <f t="shared" si="1287"/>
        <v>160.80000000000001</v>
      </c>
      <c r="V13738">
        <f t="shared" si="1288"/>
        <v>35.844961240310077</v>
      </c>
      <c r="W13738" t="str">
        <f t="shared" si="1289"/>
        <v>LOSS</v>
      </c>
    </row>
    <row r="13739" spans="8:23" x14ac:dyDescent="0.35">
      <c r="H13739">
        <v>2011</v>
      </c>
      <c r="I13739" t="s">
        <v>21</v>
      </c>
      <c r="J13739" t="s">
        <v>594</v>
      </c>
      <c r="K13739" t="s">
        <v>288</v>
      </c>
      <c r="L13739" t="str">
        <f t="shared" si="1284"/>
        <v>TailorPro Industries</v>
      </c>
      <c r="M13739" t="s">
        <v>244</v>
      </c>
      <c r="N13739" t="s">
        <v>2930</v>
      </c>
      <c r="O13739">
        <v>48</v>
      </c>
      <c r="P13739">
        <v>1.1499999999999999</v>
      </c>
      <c r="Q13739">
        <v>1.28</v>
      </c>
      <c r="R13739">
        <v>1.5772870662460567E-3</v>
      </c>
      <c r="S13739">
        <f t="shared" si="1285"/>
        <v>55.199999999999996</v>
      </c>
      <c r="T13739">
        <f t="shared" si="1286"/>
        <v>7.5709779179810727E-2</v>
      </c>
      <c r="U13739">
        <f t="shared" si="1287"/>
        <v>61.44</v>
      </c>
      <c r="V13739">
        <f t="shared" si="1288"/>
        <v>6.1642902208201908</v>
      </c>
      <c r="W13739" t="str">
        <f t="shared" si="1289"/>
        <v>LOSS</v>
      </c>
    </row>
    <row r="13740" spans="8:23" x14ac:dyDescent="0.35">
      <c r="H13740">
        <v>2011</v>
      </c>
      <c r="I13740" t="s">
        <v>21</v>
      </c>
      <c r="J13740" t="s">
        <v>594</v>
      </c>
      <c r="K13740" t="s">
        <v>288</v>
      </c>
      <c r="L13740" t="str">
        <f t="shared" si="1284"/>
        <v>TailorPro Industries</v>
      </c>
      <c r="M13740" t="s">
        <v>249</v>
      </c>
      <c r="N13740" t="s">
        <v>2931</v>
      </c>
      <c r="O13740">
        <v>144</v>
      </c>
      <c r="P13740">
        <v>1.07</v>
      </c>
      <c r="Q13740">
        <v>1.26</v>
      </c>
      <c r="R13740">
        <v>1.2437810945273632E-3</v>
      </c>
      <c r="S13740">
        <f t="shared" si="1285"/>
        <v>154.08000000000001</v>
      </c>
      <c r="T13740">
        <f t="shared" si="1286"/>
        <v>0.17910447761194029</v>
      </c>
      <c r="U13740">
        <f t="shared" si="1287"/>
        <v>181.44</v>
      </c>
      <c r="V13740">
        <f t="shared" si="1288"/>
        <v>27.180895522388045</v>
      </c>
      <c r="W13740" t="str">
        <f t="shared" si="1289"/>
        <v>LOSS</v>
      </c>
    </row>
    <row r="13741" spans="8:23" x14ac:dyDescent="0.35">
      <c r="H13741">
        <v>2011</v>
      </c>
      <c r="I13741" t="s">
        <v>21</v>
      </c>
      <c r="J13741" t="s">
        <v>594</v>
      </c>
      <c r="K13741" t="s">
        <v>288</v>
      </c>
      <c r="L13741" t="str">
        <f t="shared" si="1284"/>
        <v>TailorPro Industries</v>
      </c>
      <c r="M13741" t="s">
        <v>254</v>
      </c>
      <c r="N13741" t="s">
        <v>2932</v>
      </c>
      <c r="O13741">
        <v>72</v>
      </c>
      <c r="P13741">
        <v>1.07</v>
      </c>
      <c r="Q13741">
        <v>1.29</v>
      </c>
      <c r="R13741">
        <v>1.7636684303350969E-3</v>
      </c>
      <c r="S13741">
        <f t="shared" si="1285"/>
        <v>77.040000000000006</v>
      </c>
      <c r="T13741">
        <f t="shared" si="1286"/>
        <v>0.12698412698412698</v>
      </c>
      <c r="U13741">
        <f t="shared" si="1287"/>
        <v>92.88</v>
      </c>
      <c r="V13741">
        <f t="shared" si="1288"/>
        <v>15.713015873015863</v>
      </c>
      <c r="W13741" t="str">
        <f t="shared" si="1289"/>
        <v>LOSS</v>
      </c>
    </row>
    <row r="13742" spans="8:23" x14ac:dyDescent="0.35">
      <c r="H13742">
        <v>2011</v>
      </c>
      <c r="I13742" t="s">
        <v>21</v>
      </c>
      <c r="J13742" t="s">
        <v>594</v>
      </c>
      <c r="K13742" t="s">
        <v>288</v>
      </c>
      <c r="L13742" t="str">
        <f t="shared" si="1284"/>
        <v>TailorPro Industries</v>
      </c>
      <c r="M13742" t="s">
        <v>23</v>
      </c>
      <c r="N13742" t="s">
        <v>2933</v>
      </c>
      <c r="O13742">
        <v>156</v>
      </c>
      <c r="P13742">
        <v>1.06</v>
      </c>
      <c r="Q13742">
        <v>1.22</v>
      </c>
      <c r="R13742">
        <v>1.0615711252653928E-3</v>
      </c>
      <c r="S13742">
        <f t="shared" si="1285"/>
        <v>165.36</v>
      </c>
      <c r="T13742">
        <f t="shared" si="1286"/>
        <v>0.16560509554140126</v>
      </c>
      <c r="U13742">
        <f t="shared" si="1287"/>
        <v>190.32</v>
      </c>
      <c r="V13742">
        <f t="shared" si="1288"/>
        <v>24.794394904458578</v>
      </c>
      <c r="W13742" t="str">
        <f t="shared" si="1289"/>
        <v>LOSS</v>
      </c>
    </row>
    <row r="13743" spans="8:23" x14ac:dyDescent="0.35">
      <c r="H13743">
        <v>2011</v>
      </c>
      <c r="I13743" t="s">
        <v>21</v>
      </c>
      <c r="J13743" t="s">
        <v>594</v>
      </c>
      <c r="K13743" t="s">
        <v>288</v>
      </c>
      <c r="L13743" t="str">
        <f t="shared" si="1284"/>
        <v>TailorPro Industries</v>
      </c>
      <c r="M13743" t="s">
        <v>28</v>
      </c>
      <c r="N13743" t="s">
        <v>2934</v>
      </c>
      <c r="O13743">
        <v>96</v>
      </c>
      <c r="P13743">
        <v>1.2</v>
      </c>
      <c r="Q13743">
        <v>1.21</v>
      </c>
      <c r="R13743">
        <v>1.0638297872340426E-3</v>
      </c>
      <c r="S13743">
        <f t="shared" si="1285"/>
        <v>115.19999999999999</v>
      </c>
      <c r="T13743">
        <f t="shared" si="1286"/>
        <v>0.10212765957446809</v>
      </c>
      <c r="U13743">
        <f t="shared" si="1287"/>
        <v>116.16</v>
      </c>
      <c r="V13743">
        <f t="shared" si="1288"/>
        <v>0.85787234042553984</v>
      </c>
      <c r="W13743" t="str">
        <f t="shared" si="1289"/>
        <v>LOSS</v>
      </c>
    </row>
    <row r="13744" spans="8:23" x14ac:dyDescent="0.35">
      <c r="H13744">
        <v>2011</v>
      </c>
      <c r="I13744" t="s">
        <v>21</v>
      </c>
      <c r="J13744" t="s">
        <v>594</v>
      </c>
      <c r="K13744" t="s">
        <v>288</v>
      </c>
      <c r="L13744" t="str">
        <f t="shared" si="1284"/>
        <v>TailorPro Industries</v>
      </c>
      <c r="M13744" t="s">
        <v>33</v>
      </c>
      <c r="N13744" t="s">
        <v>2935</v>
      </c>
      <c r="O13744">
        <v>132</v>
      </c>
      <c r="P13744">
        <v>1.02</v>
      </c>
      <c r="Q13744">
        <v>1.24</v>
      </c>
      <c r="R13744">
        <v>1.5748031496062992E-3</v>
      </c>
      <c r="S13744">
        <f t="shared" si="1285"/>
        <v>134.64000000000001</v>
      </c>
      <c r="T13744">
        <f t="shared" si="1286"/>
        <v>0.20787401574803149</v>
      </c>
      <c r="U13744">
        <f t="shared" si="1287"/>
        <v>163.68</v>
      </c>
      <c r="V13744">
        <f t="shared" si="1288"/>
        <v>28.832125984251959</v>
      </c>
      <c r="W13744" t="str">
        <f t="shared" si="1289"/>
        <v>LOSS</v>
      </c>
    </row>
    <row r="13745" spans="8:23" x14ac:dyDescent="0.35">
      <c r="H13745">
        <v>2011</v>
      </c>
      <c r="I13745" t="s">
        <v>21</v>
      </c>
      <c r="J13745" t="s">
        <v>594</v>
      </c>
      <c r="K13745" t="s">
        <v>288</v>
      </c>
      <c r="L13745" t="str">
        <f t="shared" si="1284"/>
        <v>TailorPro Industries</v>
      </c>
      <c r="M13745" t="s">
        <v>39</v>
      </c>
      <c r="N13745" t="s">
        <v>2936</v>
      </c>
      <c r="O13745">
        <v>108</v>
      </c>
      <c r="P13745">
        <v>1.1599999999999999</v>
      </c>
      <c r="Q13745">
        <v>1.25</v>
      </c>
      <c r="R13745">
        <v>1.0660980810234541E-3</v>
      </c>
      <c r="S13745">
        <f t="shared" si="1285"/>
        <v>125.27999999999999</v>
      </c>
      <c r="T13745">
        <f t="shared" si="1286"/>
        <v>0.11513859275053305</v>
      </c>
      <c r="U13745">
        <f t="shared" si="1287"/>
        <v>135</v>
      </c>
      <c r="V13745">
        <f t="shared" si="1288"/>
        <v>9.60486140724948</v>
      </c>
      <c r="W13745" t="str">
        <f t="shared" si="1289"/>
        <v>LOSS</v>
      </c>
    </row>
    <row r="13746" spans="8:23" x14ac:dyDescent="0.35">
      <c r="H13746">
        <v>2011</v>
      </c>
      <c r="I13746" t="s">
        <v>21</v>
      </c>
      <c r="J13746" t="s">
        <v>594</v>
      </c>
      <c r="K13746" t="s">
        <v>288</v>
      </c>
      <c r="L13746" t="str">
        <f t="shared" si="1284"/>
        <v>TailorPro Industries</v>
      </c>
      <c r="M13746" t="s">
        <v>44</v>
      </c>
      <c r="N13746" t="s">
        <v>2937</v>
      </c>
      <c r="O13746">
        <v>60</v>
      </c>
      <c r="P13746">
        <v>1.17</v>
      </c>
      <c r="Q13746">
        <v>1.26</v>
      </c>
      <c r="R13746">
        <v>1.1402508551881414E-3</v>
      </c>
      <c r="S13746">
        <f t="shared" si="1285"/>
        <v>70.199999999999989</v>
      </c>
      <c r="T13746">
        <f t="shared" si="1286"/>
        <v>6.8415051311288486E-2</v>
      </c>
      <c r="U13746">
        <f t="shared" si="1287"/>
        <v>75.599999999999994</v>
      </c>
      <c r="V13746">
        <f t="shared" si="1288"/>
        <v>5.3315849486887172</v>
      </c>
      <c r="W13746" t="str">
        <f t="shared" si="1289"/>
        <v>LOSS</v>
      </c>
    </row>
    <row r="13747" spans="8:23" x14ac:dyDescent="0.35">
      <c r="H13747">
        <v>2011</v>
      </c>
      <c r="I13747" t="s">
        <v>21</v>
      </c>
      <c r="J13747" t="s">
        <v>594</v>
      </c>
      <c r="K13747" t="s">
        <v>288</v>
      </c>
      <c r="L13747" t="str">
        <f t="shared" si="1284"/>
        <v>TailorPro Industries</v>
      </c>
      <c r="M13747" t="s">
        <v>49</v>
      </c>
      <c r="N13747" t="s">
        <v>2938</v>
      </c>
      <c r="O13747">
        <v>108</v>
      </c>
      <c r="P13747">
        <v>1.03</v>
      </c>
      <c r="Q13747">
        <v>1.35</v>
      </c>
      <c r="R13747">
        <v>1.5698587127158557E-3</v>
      </c>
      <c r="S13747">
        <f t="shared" si="1285"/>
        <v>111.24000000000001</v>
      </c>
      <c r="T13747">
        <f t="shared" si="1286"/>
        <v>0.1695447409733124</v>
      </c>
      <c r="U13747">
        <f t="shared" si="1287"/>
        <v>145.80000000000001</v>
      </c>
      <c r="V13747">
        <f t="shared" si="1288"/>
        <v>34.390455259026687</v>
      </c>
      <c r="W13747" t="str">
        <f t="shared" si="1289"/>
        <v>LOSS</v>
      </c>
    </row>
    <row r="13748" spans="8:23" x14ac:dyDescent="0.35">
      <c r="H13748">
        <v>2011</v>
      </c>
      <c r="I13748" t="s">
        <v>21</v>
      </c>
      <c r="J13748" t="s">
        <v>594</v>
      </c>
      <c r="K13748" t="s">
        <v>288</v>
      </c>
      <c r="L13748" t="str">
        <f t="shared" si="1284"/>
        <v>TailorPro Industries</v>
      </c>
      <c r="M13748" t="s">
        <v>54</v>
      </c>
      <c r="N13748" t="s">
        <v>2940</v>
      </c>
      <c r="O13748">
        <v>144</v>
      </c>
      <c r="P13748">
        <v>1.1100000000000001</v>
      </c>
      <c r="Q13748">
        <v>1.28</v>
      </c>
      <c r="R13748">
        <v>1.5797788309636651E-3</v>
      </c>
      <c r="S13748">
        <f t="shared" si="1285"/>
        <v>159.84</v>
      </c>
      <c r="T13748">
        <f t="shared" si="1286"/>
        <v>0.22748815165876776</v>
      </c>
      <c r="U13748">
        <f t="shared" si="1287"/>
        <v>184.32</v>
      </c>
      <c r="V13748">
        <f t="shared" si="1288"/>
        <v>24.252511848341221</v>
      </c>
      <c r="W13748" t="str">
        <f t="shared" si="1289"/>
        <v>LOSS</v>
      </c>
    </row>
    <row r="13749" spans="8:23" x14ac:dyDescent="0.35">
      <c r="H13749">
        <v>2011</v>
      </c>
      <c r="I13749" t="s">
        <v>21</v>
      </c>
      <c r="J13749" t="s">
        <v>712</v>
      </c>
      <c r="K13749" t="s">
        <v>292</v>
      </c>
      <c r="L13749" t="str">
        <f t="shared" si="1284"/>
        <v>Kikoy Factory Kenya</v>
      </c>
      <c r="M13749" t="s">
        <v>59</v>
      </c>
      <c r="N13749" t="s">
        <v>2941</v>
      </c>
      <c r="O13749">
        <v>2388</v>
      </c>
      <c r="P13749">
        <v>2.83</v>
      </c>
      <c r="Q13749">
        <v>3.57</v>
      </c>
      <c r="R13749">
        <v>1.488095238095238E-3</v>
      </c>
      <c r="S13749">
        <f t="shared" si="1285"/>
        <v>6758.04</v>
      </c>
      <c r="T13749">
        <f t="shared" si="1286"/>
        <v>3.5535714285714284</v>
      </c>
      <c r="U13749">
        <f t="shared" si="1287"/>
        <v>8525.16</v>
      </c>
      <c r="V13749">
        <f t="shared" si="1288"/>
        <v>1763.5664285714286</v>
      </c>
      <c r="W13749" t="str">
        <f t="shared" si="1289"/>
        <v>PROFIT</v>
      </c>
    </row>
    <row r="13750" spans="8:23" x14ac:dyDescent="0.35">
      <c r="H13750">
        <v>2011</v>
      </c>
      <c r="I13750" t="s">
        <v>21</v>
      </c>
      <c r="J13750" t="s">
        <v>712</v>
      </c>
      <c r="K13750" t="s">
        <v>292</v>
      </c>
      <c r="L13750" t="str">
        <f t="shared" si="1284"/>
        <v>Kikoy Factory Kenya</v>
      </c>
      <c r="M13750" t="s">
        <v>64</v>
      </c>
      <c r="N13750" t="s">
        <v>2942</v>
      </c>
      <c r="O13750">
        <v>2688</v>
      </c>
      <c r="P13750">
        <v>2.78</v>
      </c>
      <c r="Q13750">
        <v>3.72</v>
      </c>
      <c r="R13750">
        <v>1.2165450121654502E-3</v>
      </c>
      <c r="S13750">
        <f t="shared" si="1285"/>
        <v>7472.6399999999994</v>
      </c>
      <c r="T13750">
        <f t="shared" si="1286"/>
        <v>3.2700729927007299</v>
      </c>
      <c r="U13750">
        <f t="shared" si="1287"/>
        <v>9999.36</v>
      </c>
      <c r="V13750">
        <f t="shared" si="1288"/>
        <v>2523.4499270073006</v>
      </c>
      <c r="W13750" t="str">
        <f t="shared" si="1289"/>
        <v>PROFIT</v>
      </c>
    </row>
    <row r="13751" spans="8:23" x14ac:dyDescent="0.35">
      <c r="H13751">
        <v>2011</v>
      </c>
      <c r="I13751" t="s">
        <v>21</v>
      </c>
      <c r="J13751" t="s">
        <v>712</v>
      </c>
      <c r="K13751" t="s">
        <v>292</v>
      </c>
      <c r="L13751" t="str">
        <f t="shared" si="1284"/>
        <v>Kikoy Factory Kenya</v>
      </c>
      <c r="M13751" t="s">
        <v>69</v>
      </c>
      <c r="N13751" t="s">
        <v>2943</v>
      </c>
      <c r="O13751">
        <v>1248</v>
      </c>
      <c r="P13751">
        <v>2.98</v>
      </c>
      <c r="Q13751">
        <v>3.36</v>
      </c>
      <c r="R13751">
        <v>1.2453300124533001E-3</v>
      </c>
      <c r="S13751">
        <f t="shared" si="1285"/>
        <v>3719.04</v>
      </c>
      <c r="T13751">
        <f t="shared" si="1286"/>
        <v>1.5541718555417185</v>
      </c>
      <c r="U13751">
        <f t="shared" si="1287"/>
        <v>4193.28</v>
      </c>
      <c r="V13751">
        <f t="shared" si="1288"/>
        <v>472.68582814445807</v>
      </c>
      <c r="W13751" t="str">
        <f t="shared" si="1289"/>
        <v>LOSS</v>
      </c>
    </row>
    <row r="13752" spans="8:23" x14ac:dyDescent="0.35">
      <c r="H13752">
        <v>2011</v>
      </c>
      <c r="I13752" t="s">
        <v>21</v>
      </c>
      <c r="J13752" t="s">
        <v>712</v>
      </c>
      <c r="K13752" t="s">
        <v>292</v>
      </c>
      <c r="L13752" t="str">
        <f t="shared" si="1284"/>
        <v>Kikoy Factory Kenya</v>
      </c>
      <c r="M13752" t="s">
        <v>74</v>
      </c>
      <c r="N13752" t="s">
        <v>2944</v>
      </c>
      <c r="O13752">
        <v>2196</v>
      </c>
      <c r="P13752">
        <v>2.2999999999999998</v>
      </c>
      <c r="Q13752">
        <v>3.64</v>
      </c>
      <c r="R13752">
        <v>1.2722646310432571E-3</v>
      </c>
      <c r="S13752">
        <f t="shared" si="1285"/>
        <v>5050.7999999999993</v>
      </c>
      <c r="T13752">
        <f t="shared" si="1286"/>
        <v>2.7938931297709924</v>
      </c>
      <c r="U13752">
        <f t="shared" si="1287"/>
        <v>7993.4400000000005</v>
      </c>
      <c r="V13752">
        <f t="shared" si="1288"/>
        <v>2939.8461068702304</v>
      </c>
      <c r="W13752" t="str">
        <f t="shared" si="1289"/>
        <v>PROFIT</v>
      </c>
    </row>
    <row r="13753" spans="8:23" x14ac:dyDescent="0.35">
      <c r="H13753">
        <v>2011</v>
      </c>
      <c r="I13753" t="s">
        <v>21</v>
      </c>
      <c r="J13753" t="s">
        <v>712</v>
      </c>
      <c r="K13753" t="s">
        <v>292</v>
      </c>
      <c r="L13753" t="str">
        <f t="shared" si="1284"/>
        <v>Kikoy Factory Kenya</v>
      </c>
      <c r="M13753" t="s">
        <v>79</v>
      </c>
      <c r="N13753" t="s">
        <v>2945</v>
      </c>
      <c r="O13753">
        <v>1740</v>
      </c>
      <c r="P13753">
        <v>2.69</v>
      </c>
      <c r="Q13753">
        <v>3.57</v>
      </c>
      <c r="R13753">
        <v>1.4992503748125937E-3</v>
      </c>
      <c r="S13753">
        <f t="shared" si="1285"/>
        <v>4680.5999999999995</v>
      </c>
      <c r="T13753">
        <f t="shared" si="1286"/>
        <v>2.6086956521739131</v>
      </c>
      <c r="U13753">
        <f t="shared" si="1287"/>
        <v>6211.7999999999993</v>
      </c>
      <c r="V13753">
        <f t="shared" si="1288"/>
        <v>1528.5913043478258</v>
      </c>
      <c r="W13753" t="str">
        <f t="shared" si="1289"/>
        <v>PROFIT</v>
      </c>
    </row>
    <row r="13754" spans="8:23" x14ac:dyDescent="0.35">
      <c r="H13754">
        <v>2011</v>
      </c>
      <c r="I13754" t="s">
        <v>21</v>
      </c>
      <c r="J13754" t="s">
        <v>712</v>
      </c>
      <c r="K13754" t="s">
        <v>292</v>
      </c>
      <c r="L13754" t="str">
        <f t="shared" si="1284"/>
        <v>Kikoy Factory Kenya</v>
      </c>
      <c r="M13754" t="s">
        <v>84</v>
      </c>
      <c r="N13754" t="s">
        <v>2946</v>
      </c>
      <c r="O13754">
        <v>1212</v>
      </c>
      <c r="P13754">
        <v>2.52</v>
      </c>
      <c r="Q13754">
        <v>3.84</v>
      </c>
      <c r="R13754">
        <v>1.3123359580052493E-3</v>
      </c>
      <c r="S13754">
        <f t="shared" si="1285"/>
        <v>3054.2400000000002</v>
      </c>
      <c r="T13754">
        <f t="shared" si="1286"/>
        <v>1.5905511811023623</v>
      </c>
      <c r="U13754">
        <f t="shared" si="1287"/>
        <v>4654.08</v>
      </c>
      <c r="V13754">
        <f t="shared" si="1288"/>
        <v>1598.2494488188972</v>
      </c>
      <c r="W13754" t="str">
        <f t="shared" si="1289"/>
        <v>PROFIT</v>
      </c>
    </row>
    <row r="13755" spans="8:23" x14ac:dyDescent="0.35">
      <c r="H13755">
        <v>2011</v>
      </c>
      <c r="I13755" t="s">
        <v>21</v>
      </c>
      <c r="J13755" t="s">
        <v>712</v>
      </c>
      <c r="K13755" t="s">
        <v>292</v>
      </c>
      <c r="L13755" t="str">
        <f t="shared" si="1284"/>
        <v>Kikoy Factory Kenya</v>
      </c>
      <c r="M13755" t="s">
        <v>89</v>
      </c>
      <c r="N13755" t="s">
        <v>2947</v>
      </c>
      <c r="O13755">
        <v>2136</v>
      </c>
      <c r="P13755">
        <v>2.65</v>
      </c>
      <c r="Q13755">
        <v>3.68</v>
      </c>
      <c r="R13755">
        <v>1.4084507042253522E-3</v>
      </c>
      <c r="S13755">
        <f t="shared" si="1285"/>
        <v>5660.4</v>
      </c>
      <c r="T13755">
        <f t="shared" si="1286"/>
        <v>3.0084507042253521</v>
      </c>
      <c r="U13755">
        <f t="shared" si="1287"/>
        <v>7860.4800000000005</v>
      </c>
      <c r="V13755">
        <f t="shared" si="1288"/>
        <v>2197.0715492957756</v>
      </c>
      <c r="W13755" t="str">
        <f t="shared" si="1289"/>
        <v>PROFIT</v>
      </c>
    </row>
    <row r="13756" spans="8:23" x14ac:dyDescent="0.35">
      <c r="H13756">
        <v>2011</v>
      </c>
      <c r="I13756" t="s">
        <v>21</v>
      </c>
      <c r="J13756" t="s">
        <v>712</v>
      </c>
      <c r="K13756" t="s">
        <v>292</v>
      </c>
      <c r="L13756" t="str">
        <f t="shared" si="1284"/>
        <v>Kikoy Factory Kenya</v>
      </c>
      <c r="M13756" t="s">
        <v>94</v>
      </c>
      <c r="N13756" t="s">
        <v>2948</v>
      </c>
      <c r="O13756">
        <v>2460</v>
      </c>
      <c r="P13756">
        <v>2.69</v>
      </c>
      <c r="Q13756">
        <v>3.47</v>
      </c>
      <c r="R13756">
        <v>1.0822510822510823E-3</v>
      </c>
      <c r="S13756">
        <f t="shared" si="1285"/>
        <v>6617.4</v>
      </c>
      <c r="T13756">
        <f t="shared" si="1286"/>
        <v>2.6623376623376624</v>
      </c>
      <c r="U13756">
        <f t="shared" si="1287"/>
        <v>8536.2000000000007</v>
      </c>
      <c r="V13756">
        <f t="shared" si="1288"/>
        <v>1916.1376623376634</v>
      </c>
      <c r="W13756" t="str">
        <f t="shared" si="1289"/>
        <v>PROFIT</v>
      </c>
    </row>
    <row r="13757" spans="8:23" x14ac:dyDescent="0.35">
      <c r="H13757">
        <v>2011</v>
      </c>
      <c r="I13757" t="s">
        <v>21</v>
      </c>
      <c r="J13757" t="s">
        <v>712</v>
      </c>
      <c r="K13757" t="s">
        <v>292</v>
      </c>
      <c r="L13757" t="str">
        <f t="shared" si="1284"/>
        <v>Kikoy Factory Kenya</v>
      </c>
      <c r="M13757" t="s">
        <v>99</v>
      </c>
      <c r="N13757" t="s">
        <v>2949</v>
      </c>
      <c r="O13757">
        <v>2244</v>
      </c>
      <c r="P13757">
        <v>2.97</v>
      </c>
      <c r="Q13757">
        <v>3.47</v>
      </c>
      <c r="R13757">
        <v>1.1547344110854503E-3</v>
      </c>
      <c r="S13757">
        <f t="shared" si="1285"/>
        <v>6664.68</v>
      </c>
      <c r="T13757">
        <f t="shared" si="1286"/>
        <v>2.5912240184757507</v>
      </c>
      <c r="U13757">
        <f t="shared" si="1287"/>
        <v>7786.68</v>
      </c>
      <c r="V13757">
        <f t="shared" si="1288"/>
        <v>1119.4087759815243</v>
      </c>
      <c r="W13757" t="str">
        <f t="shared" si="1289"/>
        <v>PROFIT</v>
      </c>
    </row>
    <row r="13758" spans="8:23" x14ac:dyDescent="0.35">
      <c r="H13758">
        <v>2011</v>
      </c>
      <c r="I13758" t="s">
        <v>21</v>
      </c>
      <c r="J13758" t="s">
        <v>22</v>
      </c>
      <c r="K13758" t="s">
        <v>296</v>
      </c>
      <c r="L13758" t="str">
        <f t="shared" si="1284"/>
        <v>CottonWeave Africa</v>
      </c>
      <c r="M13758" t="s">
        <v>104</v>
      </c>
      <c r="N13758" t="s">
        <v>2950</v>
      </c>
      <c r="O13758">
        <v>624</v>
      </c>
      <c r="P13758">
        <v>6.6533333333333333</v>
      </c>
      <c r="Q13758">
        <v>7.4066666666666663</v>
      </c>
      <c r="R13758">
        <v>1.7391304347826088E-3</v>
      </c>
      <c r="S13758">
        <f t="shared" si="1285"/>
        <v>4151.68</v>
      </c>
      <c r="T13758">
        <f t="shared" si="1286"/>
        <v>1.0852173913043479</v>
      </c>
      <c r="U13758">
        <f t="shared" si="1287"/>
        <v>4621.76</v>
      </c>
      <c r="V13758">
        <f t="shared" si="1288"/>
        <v>468.99478260869557</v>
      </c>
      <c r="W13758" t="str">
        <f t="shared" si="1289"/>
        <v>LOSS</v>
      </c>
    </row>
    <row r="13759" spans="8:23" x14ac:dyDescent="0.35">
      <c r="H13759">
        <v>2011</v>
      </c>
      <c r="I13759" t="s">
        <v>21</v>
      </c>
      <c r="J13759" t="s">
        <v>22</v>
      </c>
      <c r="K13759" t="s">
        <v>296</v>
      </c>
      <c r="L13759" t="str">
        <f t="shared" si="1284"/>
        <v>CottonWeave Africa</v>
      </c>
      <c r="M13759" t="s">
        <v>109</v>
      </c>
      <c r="N13759" t="s">
        <v>2951</v>
      </c>
      <c r="O13759">
        <v>444</v>
      </c>
      <c r="P13759">
        <v>6.5</v>
      </c>
      <c r="Q13759">
        <v>7.34</v>
      </c>
      <c r="R13759">
        <v>1.7331022530329288E-3</v>
      </c>
      <c r="S13759">
        <f t="shared" si="1285"/>
        <v>2886</v>
      </c>
      <c r="T13759">
        <f t="shared" si="1286"/>
        <v>0.7694974003466204</v>
      </c>
      <c r="U13759">
        <f t="shared" si="1287"/>
        <v>3258.96</v>
      </c>
      <c r="V13759">
        <f t="shared" si="1288"/>
        <v>372.19050259965343</v>
      </c>
      <c r="W13759" t="str">
        <f t="shared" si="1289"/>
        <v>LOSS</v>
      </c>
    </row>
    <row r="13760" spans="8:23" x14ac:dyDescent="0.35">
      <c r="H13760">
        <v>2011</v>
      </c>
      <c r="I13760" t="s">
        <v>21</v>
      </c>
      <c r="J13760" t="s">
        <v>22</v>
      </c>
      <c r="K13760" t="s">
        <v>296</v>
      </c>
      <c r="L13760" t="str">
        <f t="shared" si="1284"/>
        <v>CottonWeave Africa</v>
      </c>
      <c r="M13760" t="s">
        <v>114</v>
      </c>
      <c r="N13760" t="s">
        <v>2952</v>
      </c>
      <c r="O13760">
        <v>624</v>
      </c>
      <c r="P13760">
        <v>5.86</v>
      </c>
      <c r="Q13760">
        <v>7.3866666666666667</v>
      </c>
      <c r="R13760">
        <v>1.3869625520110957E-3</v>
      </c>
      <c r="S13760">
        <f t="shared" si="1285"/>
        <v>3656.6400000000003</v>
      </c>
      <c r="T13760">
        <f t="shared" si="1286"/>
        <v>0.86546463245492378</v>
      </c>
      <c r="U13760">
        <f t="shared" si="1287"/>
        <v>4609.28</v>
      </c>
      <c r="V13760">
        <f t="shared" si="1288"/>
        <v>951.77453536754444</v>
      </c>
      <c r="W13760" t="str">
        <f t="shared" si="1289"/>
        <v>LOSS</v>
      </c>
    </row>
    <row r="13761" spans="8:23" x14ac:dyDescent="0.35">
      <c r="H13761">
        <v>2011</v>
      </c>
      <c r="I13761" t="s">
        <v>21</v>
      </c>
      <c r="J13761" t="s">
        <v>598</v>
      </c>
      <c r="K13761" t="s">
        <v>300</v>
      </c>
      <c r="L13761" t="str">
        <f t="shared" si="1284"/>
        <v>Rafiki Tailors Ltd</v>
      </c>
      <c r="M13761" t="s">
        <v>119</v>
      </c>
      <c r="N13761" t="s">
        <v>2956</v>
      </c>
      <c r="O13761">
        <v>276</v>
      </c>
      <c r="P13761">
        <v>4.83</v>
      </c>
      <c r="Q13761">
        <v>5.4</v>
      </c>
      <c r="R13761">
        <v>1.6313213703099511E-3</v>
      </c>
      <c r="S13761">
        <f t="shared" si="1285"/>
        <v>1333.08</v>
      </c>
      <c r="T13761">
        <f t="shared" si="1286"/>
        <v>0.45024469820554652</v>
      </c>
      <c r="U13761">
        <f t="shared" si="1287"/>
        <v>1490.4</v>
      </c>
      <c r="V13761">
        <f t="shared" si="1288"/>
        <v>156.86975530179461</v>
      </c>
      <c r="W13761" t="str">
        <f t="shared" si="1289"/>
        <v>LOSS</v>
      </c>
    </row>
    <row r="13762" spans="8:23" x14ac:dyDescent="0.35">
      <c r="H13762">
        <v>2011</v>
      </c>
      <c r="I13762" t="s">
        <v>21</v>
      </c>
      <c r="J13762" t="s">
        <v>598</v>
      </c>
      <c r="K13762" t="s">
        <v>300</v>
      </c>
      <c r="L13762" t="str">
        <f t="shared" si="1284"/>
        <v>Rafiki Tailors Ltd</v>
      </c>
      <c r="M13762" t="s">
        <v>124</v>
      </c>
      <c r="N13762" t="s">
        <v>2957</v>
      </c>
      <c r="O13762">
        <v>504</v>
      </c>
      <c r="P13762">
        <v>4.6500000000000004</v>
      </c>
      <c r="Q13762">
        <v>5.1100000000000003</v>
      </c>
      <c r="R13762">
        <v>1.5503875968992248E-3</v>
      </c>
      <c r="S13762">
        <f t="shared" si="1285"/>
        <v>2343.6000000000004</v>
      </c>
      <c r="T13762">
        <f t="shared" si="1286"/>
        <v>0.78139534883720929</v>
      </c>
      <c r="U13762">
        <f t="shared" si="1287"/>
        <v>2575.44</v>
      </c>
      <c r="V13762">
        <f t="shared" si="1288"/>
        <v>231.05860465116248</v>
      </c>
      <c r="W13762" t="str">
        <f t="shared" si="1289"/>
        <v>LOSS</v>
      </c>
    </row>
    <row r="13763" spans="8:23" x14ac:dyDescent="0.35">
      <c r="H13763">
        <v>2011</v>
      </c>
      <c r="I13763" t="s">
        <v>21</v>
      </c>
      <c r="J13763" t="s">
        <v>598</v>
      </c>
      <c r="K13763" t="s">
        <v>300</v>
      </c>
      <c r="L13763" t="str">
        <f t="shared" ref="L13763:L13826" si="1290">VLOOKUP($K13763,$A$1:$C$124,MATCH($L$1,$A$1:$C$1,0),0)</f>
        <v>Rafiki Tailors Ltd</v>
      </c>
      <c r="M13763" t="s">
        <v>129</v>
      </c>
      <c r="N13763" t="s">
        <v>2958</v>
      </c>
      <c r="O13763">
        <v>672</v>
      </c>
      <c r="P13763">
        <v>4.6900000000000004</v>
      </c>
      <c r="Q13763">
        <v>5.23</v>
      </c>
      <c r="R13763">
        <v>1.1467889908256881E-3</v>
      </c>
      <c r="S13763">
        <f t="shared" ref="S13763:S13826" si="1291">P13763*O13763</f>
        <v>3151.6800000000003</v>
      </c>
      <c r="T13763">
        <f t="shared" ref="T13763:T13826" si="1292">R13763*O13763</f>
        <v>0.77064220183486243</v>
      </c>
      <c r="U13763">
        <f t="shared" ref="U13763:U13826" si="1293">Q13763*O13763</f>
        <v>3514.5600000000004</v>
      </c>
      <c r="V13763">
        <f t="shared" ref="V13763:V13826" si="1294">Q13763*O13763-S13763-T13763</f>
        <v>362.10935779816526</v>
      </c>
      <c r="W13763" t="str">
        <f t="shared" ref="W13763:W13826" si="1295">IF(V13763&gt;1000,"PROFIT","LOSS")</f>
        <v>LOSS</v>
      </c>
    </row>
    <row r="13764" spans="8:23" x14ac:dyDescent="0.35">
      <c r="H13764">
        <v>2011</v>
      </c>
      <c r="I13764" t="s">
        <v>21</v>
      </c>
      <c r="J13764" t="s">
        <v>598</v>
      </c>
      <c r="K13764" t="s">
        <v>300</v>
      </c>
      <c r="L13764" t="str">
        <f t="shared" si="1290"/>
        <v>Rafiki Tailors Ltd</v>
      </c>
      <c r="M13764" t="s">
        <v>134</v>
      </c>
      <c r="N13764" t="s">
        <v>2959</v>
      </c>
      <c r="O13764">
        <v>492</v>
      </c>
      <c r="P13764">
        <v>4.4400000000000004</v>
      </c>
      <c r="Q13764">
        <v>5.01</v>
      </c>
      <c r="R13764">
        <v>1.5290519877675841E-3</v>
      </c>
      <c r="S13764">
        <f t="shared" si="1291"/>
        <v>2184.48</v>
      </c>
      <c r="T13764">
        <f t="shared" si="1292"/>
        <v>0.75229357798165142</v>
      </c>
      <c r="U13764">
        <f t="shared" si="1293"/>
        <v>2464.92</v>
      </c>
      <c r="V13764">
        <f t="shared" si="1294"/>
        <v>279.68770642201838</v>
      </c>
      <c r="W13764" t="str">
        <f t="shared" si="1295"/>
        <v>LOSS</v>
      </c>
    </row>
    <row r="13765" spans="8:23" x14ac:dyDescent="0.35">
      <c r="H13765">
        <v>2011</v>
      </c>
      <c r="I13765" t="s">
        <v>21</v>
      </c>
      <c r="J13765" t="s">
        <v>598</v>
      </c>
      <c r="K13765" t="s">
        <v>300</v>
      </c>
      <c r="L13765" t="str">
        <f t="shared" si="1290"/>
        <v>Rafiki Tailors Ltd</v>
      </c>
      <c r="M13765" t="s">
        <v>139</v>
      </c>
      <c r="N13765" t="s">
        <v>2960</v>
      </c>
      <c r="O13765">
        <v>660</v>
      </c>
      <c r="P13765">
        <v>4.3499999999999996</v>
      </c>
      <c r="Q13765">
        <v>5.07</v>
      </c>
      <c r="R13765">
        <v>1.2195121951219512E-3</v>
      </c>
      <c r="S13765">
        <f t="shared" si="1291"/>
        <v>2870.9999999999995</v>
      </c>
      <c r="T13765">
        <f t="shared" si="1292"/>
        <v>0.80487804878048785</v>
      </c>
      <c r="U13765">
        <f t="shared" si="1293"/>
        <v>3346.2000000000003</v>
      </c>
      <c r="V13765">
        <f t="shared" si="1294"/>
        <v>474.39512195122023</v>
      </c>
      <c r="W13765" t="str">
        <f t="shared" si="1295"/>
        <v>LOSS</v>
      </c>
    </row>
    <row r="13766" spans="8:23" x14ac:dyDescent="0.35">
      <c r="H13766">
        <v>2011</v>
      </c>
      <c r="I13766" t="s">
        <v>21</v>
      </c>
      <c r="J13766" t="s">
        <v>598</v>
      </c>
      <c r="K13766" t="s">
        <v>300</v>
      </c>
      <c r="L13766" t="str">
        <f t="shared" si="1290"/>
        <v>Rafiki Tailors Ltd</v>
      </c>
      <c r="M13766" t="s">
        <v>144</v>
      </c>
      <c r="N13766" t="s">
        <v>2961</v>
      </c>
      <c r="O13766">
        <v>612</v>
      </c>
      <c r="P13766">
        <v>4.88</v>
      </c>
      <c r="Q13766">
        <v>5.2</v>
      </c>
      <c r="R13766">
        <v>1.0964912280701754E-3</v>
      </c>
      <c r="S13766">
        <f t="shared" si="1291"/>
        <v>2986.56</v>
      </c>
      <c r="T13766">
        <f t="shared" si="1292"/>
        <v>0.67105263157894735</v>
      </c>
      <c r="U13766">
        <f t="shared" si="1293"/>
        <v>3182.4</v>
      </c>
      <c r="V13766">
        <f t="shared" si="1294"/>
        <v>195.16894736842119</v>
      </c>
      <c r="W13766" t="str">
        <f t="shared" si="1295"/>
        <v>LOSS</v>
      </c>
    </row>
    <row r="13767" spans="8:23" x14ac:dyDescent="0.35">
      <c r="H13767">
        <v>2011</v>
      </c>
      <c r="I13767" t="s">
        <v>21</v>
      </c>
      <c r="J13767" t="s">
        <v>598</v>
      </c>
      <c r="K13767" t="s">
        <v>300</v>
      </c>
      <c r="L13767" t="str">
        <f t="shared" si="1290"/>
        <v>Rafiki Tailors Ltd</v>
      </c>
      <c r="M13767" t="s">
        <v>149</v>
      </c>
      <c r="N13767" t="s">
        <v>2962</v>
      </c>
      <c r="O13767">
        <v>264</v>
      </c>
      <c r="P13767">
        <v>4.26</v>
      </c>
      <c r="Q13767">
        <v>5.01</v>
      </c>
      <c r="R13767">
        <v>1.3003901170351106E-3</v>
      </c>
      <c r="S13767">
        <f t="shared" si="1291"/>
        <v>1124.6399999999999</v>
      </c>
      <c r="T13767">
        <f t="shared" si="1292"/>
        <v>0.34330299089726918</v>
      </c>
      <c r="U13767">
        <f t="shared" si="1293"/>
        <v>1322.6399999999999</v>
      </c>
      <c r="V13767">
        <f t="shared" si="1294"/>
        <v>197.65669700910274</v>
      </c>
      <c r="W13767" t="str">
        <f t="shared" si="1295"/>
        <v>LOSS</v>
      </c>
    </row>
    <row r="13768" spans="8:23" x14ac:dyDescent="0.35">
      <c r="H13768">
        <v>2011</v>
      </c>
      <c r="I13768" t="s">
        <v>21</v>
      </c>
      <c r="J13768" t="s">
        <v>2238</v>
      </c>
      <c r="K13768" t="s">
        <v>300</v>
      </c>
      <c r="L13768" t="str">
        <f t="shared" si="1290"/>
        <v>Rafiki Tailors Ltd</v>
      </c>
      <c r="M13768" t="s">
        <v>154</v>
      </c>
      <c r="N13768" t="s">
        <v>2963</v>
      </c>
      <c r="O13768">
        <v>528</v>
      </c>
      <c r="P13768">
        <v>4.74</v>
      </c>
      <c r="Q13768">
        <v>6.4</v>
      </c>
      <c r="R13768">
        <v>1.1049723756906078E-3</v>
      </c>
      <c r="S13768">
        <f t="shared" si="1291"/>
        <v>2502.7200000000003</v>
      </c>
      <c r="T13768">
        <f t="shared" si="1292"/>
        <v>0.5834254143646409</v>
      </c>
      <c r="U13768">
        <f t="shared" si="1293"/>
        <v>3379.2000000000003</v>
      </c>
      <c r="V13768">
        <f t="shared" si="1294"/>
        <v>875.89657458563534</v>
      </c>
      <c r="W13768" t="str">
        <f t="shared" si="1295"/>
        <v>LOSS</v>
      </c>
    </row>
    <row r="13769" spans="8:23" x14ac:dyDescent="0.35">
      <c r="H13769">
        <v>2011</v>
      </c>
      <c r="I13769" t="s">
        <v>21</v>
      </c>
      <c r="J13769" t="s">
        <v>2238</v>
      </c>
      <c r="K13769" t="s">
        <v>300</v>
      </c>
      <c r="L13769" t="str">
        <f t="shared" si="1290"/>
        <v>Rafiki Tailors Ltd</v>
      </c>
      <c r="M13769" t="s">
        <v>159</v>
      </c>
      <c r="N13769" t="s">
        <v>2964</v>
      </c>
      <c r="O13769">
        <v>540</v>
      </c>
      <c r="P13769">
        <v>3.35</v>
      </c>
      <c r="Q13769">
        <v>5.46</v>
      </c>
      <c r="R13769">
        <v>1.17096018735363E-3</v>
      </c>
      <c r="S13769">
        <f t="shared" si="1291"/>
        <v>1809</v>
      </c>
      <c r="T13769">
        <f t="shared" si="1292"/>
        <v>0.63231850117096022</v>
      </c>
      <c r="U13769">
        <f t="shared" si="1293"/>
        <v>2948.4</v>
      </c>
      <c r="V13769">
        <f t="shared" si="1294"/>
        <v>1138.7676814988292</v>
      </c>
      <c r="W13769" t="str">
        <f t="shared" si="1295"/>
        <v>PROFIT</v>
      </c>
    </row>
    <row r="13770" spans="8:23" x14ac:dyDescent="0.35">
      <c r="H13770">
        <v>2011</v>
      </c>
      <c r="I13770" t="s">
        <v>21</v>
      </c>
      <c r="J13770" t="s">
        <v>2238</v>
      </c>
      <c r="K13770" t="s">
        <v>300</v>
      </c>
      <c r="L13770" t="str">
        <f t="shared" si="1290"/>
        <v>Rafiki Tailors Ltd</v>
      </c>
      <c r="M13770" t="s">
        <v>164</v>
      </c>
      <c r="N13770" t="s">
        <v>2965</v>
      </c>
      <c r="O13770">
        <v>504</v>
      </c>
      <c r="P13770">
        <v>3.78</v>
      </c>
      <c r="Q13770">
        <v>7</v>
      </c>
      <c r="R13770">
        <v>1.4598540145985401E-3</v>
      </c>
      <c r="S13770">
        <f t="shared" si="1291"/>
        <v>1905.12</v>
      </c>
      <c r="T13770">
        <f t="shared" si="1292"/>
        <v>0.73576642335766418</v>
      </c>
      <c r="U13770">
        <f t="shared" si="1293"/>
        <v>3528</v>
      </c>
      <c r="V13770">
        <f t="shared" si="1294"/>
        <v>1622.1442335766424</v>
      </c>
      <c r="W13770" t="str">
        <f t="shared" si="1295"/>
        <v>PROFIT</v>
      </c>
    </row>
    <row r="13771" spans="8:23" x14ac:dyDescent="0.35">
      <c r="H13771">
        <v>2011</v>
      </c>
      <c r="I13771" t="s">
        <v>21</v>
      </c>
      <c r="J13771" t="s">
        <v>2238</v>
      </c>
      <c r="K13771" t="s">
        <v>300</v>
      </c>
      <c r="L13771" t="str">
        <f t="shared" si="1290"/>
        <v>Rafiki Tailors Ltd</v>
      </c>
      <c r="M13771" t="s">
        <v>169</v>
      </c>
      <c r="N13771" t="s">
        <v>2966</v>
      </c>
      <c r="O13771">
        <v>396</v>
      </c>
      <c r="P13771">
        <v>4.7699999999999996</v>
      </c>
      <c r="Q13771">
        <v>5.25</v>
      </c>
      <c r="R13771">
        <v>1.0224948875255625E-3</v>
      </c>
      <c r="S13771">
        <f t="shared" si="1291"/>
        <v>1888.9199999999998</v>
      </c>
      <c r="T13771">
        <f t="shared" si="1292"/>
        <v>0.40490797546012275</v>
      </c>
      <c r="U13771">
        <f t="shared" si="1293"/>
        <v>2079</v>
      </c>
      <c r="V13771">
        <f t="shared" si="1294"/>
        <v>189.67509202454002</v>
      </c>
      <c r="W13771" t="str">
        <f t="shared" si="1295"/>
        <v>LOSS</v>
      </c>
    </row>
    <row r="13772" spans="8:23" x14ac:dyDescent="0.35">
      <c r="H13772">
        <v>2011</v>
      </c>
      <c r="I13772" t="s">
        <v>21</v>
      </c>
      <c r="J13772" t="s">
        <v>2238</v>
      </c>
      <c r="K13772" t="s">
        <v>300</v>
      </c>
      <c r="L13772" t="str">
        <f t="shared" si="1290"/>
        <v>Rafiki Tailors Ltd</v>
      </c>
      <c r="M13772" t="s">
        <v>174</v>
      </c>
      <c r="N13772" t="s">
        <v>2967</v>
      </c>
      <c r="O13772">
        <v>396</v>
      </c>
      <c r="P13772">
        <v>3.04</v>
      </c>
      <c r="Q13772">
        <v>5.65</v>
      </c>
      <c r="R13772">
        <v>1.2165450121654502E-3</v>
      </c>
      <c r="S13772">
        <f t="shared" si="1291"/>
        <v>1203.8399999999999</v>
      </c>
      <c r="T13772">
        <f t="shared" si="1292"/>
        <v>0.48175182481751827</v>
      </c>
      <c r="U13772">
        <f t="shared" si="1293"/>
        <v>2237.4</v>
      </c>
      <c r="V13772">
        <f t="shared" si="1294"/>
        <v>1033.0782481751826</v>
      </c>
      <c r="W13772" t="str">
        <f t="shared" si="1295"/>
        <v>PROFIT</v>
      </c>
    </row>
    <row r="13773" spans="8:23" x14ac:dyDescent="0.35">
      <c r="H13773">
        <v>2011</v>
      </c>
      <c r="I13773" t="s">
        <v>21</v>
      </c>
      <c r="J13773" t="s">
        <v>2238</v>
      </c>
      <c r="K13773" t="s">
        <v>300</v>
      </c>
      <c r="L13773" t="str">
        <f t="shared" si="1290"/>
        <v>Rafiki Tailors Ltd</v>
      </c>
      <c r="M13773" t="s">
        <v>179</v>
      </c>
      <c r="N13773" t="s">
        <v>2968</v>
      </c>
      <c r="O13773">
        <v>516</v>
      </c>
      <c r="P13773">
        <v>4.9000000000000004</v>
      </c>
      <c r="Q13773">
        <v>6.75</v>
      </c>
      <c r="R13773">
        <v>1.1890606420927466E-3</v>
      </c>
      <c r="S13773">
        <f t="shared" si="1291"/>
        <v>2528.4</v>
      </c>
      <c r="T13773">
        <f t="shared" si="1292"/>
        <v>0.61355529131985731</v>
      </c>
      <c r="U13773">
        <f t="shared" si="1293"/>
        <v>3483</v>
      </c>
      <c r="V13773">
        <f t="shared" si="1294"/>
        <v>953.9864447086801</v>
      </c>
      <c r="W13773" t="str">
        <f t="shared" si="1295"/>
        <v>LOSS</v>
      </c>
    </row>
    <row r="13774" spans="8:23" x14ac:dyDescent="0.35">
      <c r="H13774">
        <v>2011</v>
      </c>
      <c r="I13774" t="s">
        <v>21</v>
      </c>
      <c r="J13774" t="s">
        <v>2238</v>
      </c>
      <c r="K13774" t="s">
        <v>300</v>
      </c>
      <c r="L13774" t="str">
        <f t="shared" si="1290"/>
        <v>Rafiki Tailors Ltd</v>
      </c>
      <c r="M13774" t="s">
        <v>184</v>
      </c>
      <c r="N13774" t="s">
        <v>2969</v>
      </c>
      <c r="O13774">
        <v>480</v>
      </c>
      <c r="P13774">
        <v>4.9800000000000004</v>
      </c>
      <c r="Q13774">
        <v>5.44</v>
      </c>
      <c r="R13774">
        <v>1.4727540500736377E-3</v>
      </c>
      <c r="S13774">
        <f t="shared" si="1291"/>
        <v>2390.4</v>
      </c>
      <c r="T13774">
        <f t="shared" si="1292"/>
        <v>0.70692194403534603</v>
      </c>
      <c r="U13774">
        <f t="shared" si="1293"/>
        <v>2611.2000000000003</v>
      </c>
      <c r="V13774">
        <f t="shared" si="1294"/>
        <v>220.09307805596484</v>
      </c>
      <c r="W13774" t="str">
        <f t="shared" si="1295"/>
        <v>LOSS</v>
      </c>
    </row>
    <row r="13775" spans="8:23" x14ac:dyDescent="0.35">
      <c r="H13775">
        <v>2011</v>
      </c>
      <c r="I13775" t="s">
        <v>21</v>
      </c>
      <c r="J13775" t="s">
        <v>2238</v>
      </c>
      <c r="K13775" t="s">
        <v>300</v>
      </c>
      <c r="L13775" t="str">
        <f t="shared" si="1290"/>
        <v>Rafiki Tailors Ltd</v>
      </c>
      <c r="M13775" t="s">
        <v>189</v>
      </c>
      <c r="N13775" t="s">
        <v>2970</v>
      </c>
      <c r="O13775">
        <v>540</v>
      </c>
      <c r="P13775">
        <v>3.91</v>
      </c>
      <c r="Q13775">
        <v>6.7</v>
      </c>
      <c r="R13775">
        <v>1.1148272017837235E-3</v>
      </c>
      <c r="S13775">
        <f t="shared" si="1291"/>
        <v>2111.4</v>
      </c>
      <c r="T13775">
        <f t="shared" si="1292"/>
        <v>0.60200668896321075</v>
      </c>
      <c r="U13775">
        <f t="shared" si="1293"/>
        <v>3618</v>
      </c>
      <c r="V13775">
        <f t="shared" si="1294"/>
        <v>1505.9979933110367</v>
      </c>
      <c r="W13775" t="str">
        <f t="shared" si="1295"/>
        <v>PROFIT</v>
      </c>
    </row>
    <row r="13776" spans="8:23" x14ac:dyDescent="0.35">
      <c r="H13776">
        <v>2011</v>
      </c>
      <c r="I13776" t="s">
        <v>21</v>
      </c>
      <c r="J13776" t="s">
        <v>2238</v>
      </c>
      <c r="K13776" t="s">
        <v>300</v>
      </c>
      <c r="L13776" t="str">
        <f t="shared" si="1290"/>
        <v>Rafiki Tailors Ltd</v>
      </c>
      <c r="M13776" t="s">
        <v>194</v>
      </c>
      <c r="N13776" t="s">
        <v>2971</v>
      </c>
      <c r="O13776">
        <v>432</v>
      </c>
      <c r="P13776">
        <v>4.53</v>
      </c>
      <c r="Q13776">
        <v>5.54</v>
      </c>
      <c r="R13776">
        <v>1.1037527593818985E-3</v>
      </c>
      <c r="S13776">
        <f t="shared" si="1291"/>
        <v>1956.96</v>
      </c>
      <c r="T13776">
        <f t="shared" si="1292"/>
        <v>0.47682119205298013</v>
      </c>
      <c r="U13776">
        <f t="shared" si="1293"/>
        <v>2393.2800000000002</v>
      </c>
      <c r="V13776">
        <f t="shared" si="1294"/>
        <v>435.8431788079472</v>
      </c>
      <c r="W13776" t="str">
        <f t="shared" si="1295"/>
        <v>LOSS</v>
      </c>
    </row>
    <row r="13777" spans="8:23" x14ac:dyDescent="0.35">
      <c r="H13777">
        <v>2011</v>
      </c>
      <c r="I13777" t="s">
        <v>21</v>
      </c>
      <c r="J13777" t="s">
        <v>2238</v>
      </c>
      <c r="K13777" t="s">
        <v>300</v>
      </c>
      <c r="L13777" t="str">
        <f t="shared" si="1290"/>
        <v>Rafiki Tailors Ltd</v>
      </c>
      <c r="M13777" t="s">
        <v>199</v>
      </c>
      <c r="N13777" t="s">
        <v>2972</v>
      </c>
      <c r="O13777">
        <v>480</v>
      </c>
      <c r="P13777">
        <v>3.24</v>
      </c>
      <c r="Q13777">
        <v>6.42</v>
      </c>
      <c r="R13777">
        <v>1.3774104683195593E-3</v>
      </c>
      <c r="S13777">
        <f t="shared" si="1291"/>
        <v>1555.2</v>
      </c>
      <c r="T13777">
        <f t="shared" si="1292"/>
        <v>0.66115702479338845</v>
      </c>
      <c r="U13777">
        <f t="shared" si="1293"/>
        <v>3081.6</v>
      </c>
      <c r="V13777">
        <f t="shared" si="1294"/>
        <v>1525.7388429752066</v>
      </c>
      <c r="W13777" t="str">
        <f t="shared" si="1295"/>
        <v>PROFIT</v>
      </c>
    </row>
    <row r="13778" spans="8:23" x14ac:dyDescent="0.35">
      <c r="H13778">
        <v>2011</v>
      </c>
      <c r="I13778" t="s">
        <v>21</v>
      </c>
      <c r="J13778" t="s">
        <v>2238</v>
      </c>
      <c r="K13778" t="s">
        <v>300</v>
      </c>
      <c r="L13778" t="str">
        <f t="shared" si="1290"/>
        <v>Rafiki Tailors Ltd</v>
      </c>
      <c r="M13778" t="s">
        <v>204</v>
      </c>
      <c r="N13778" t="s">
        <v>2973</v>
      </c>
      <c r="O13778">
        <v>456</v>
      </c>
      <c r="P13778">
        <v>4.0199999999999996</v>
      </c>
      <c r="Q13778">
        <v>6.07</v>
      </c>
      <c r="R13778">
        <v>1.5873015873015873E-3</v>
      </c>
      <c r="S13778">
        <f t="shared" si="1291"/>
        <v>1833.12</v>
      </c>
      <c r="T13778">
        <f t="shared" si="1292"/>
        <v>0.72380952380952379</v>
      </c>
      <c r="U13778">
        <f t="shared" si="1293"/>
        <v>2767.92</v>
      </c>
      <c r="V13778">
        <f t="shared" si="1294"/>
        <v>934.07619047619062</v>
      </c>
      <c r="W13778" t="str">
        <f t="shared" si="1295"/>
        <v>LOSS</v>
      </c>
    </row>
    <row r="13779" spans="8:23" x14ac:dyDescent="0.35">
      <c r="H13779">
        <v>2011</v>
      </c>
      <c r="I13779" t="s">
        <v>21</v>
      </c>
      <c r="J13779" t="s">
        <v>2238</v>
      </c>
      <c r="K13779" t="s">
        <v>300</v>
      </c>
      <c r="L13779" t="str">
        <f t="shared" si="1290"/>
        <v>Rafiki Tailors Ltd</v>
      </c>
      <c r="M13779" t="s">
        <v>209</v>
      </c>
      <c r="N13779" t="s">
        <v>2974</v>
      </c>
      <c r="O13779">
        <v>468</v>
      </c>
      <c r="P13779">
        <v>3.12</v>
      </c>
      <c r="Q13779">
        <v>5.0999999999999996</v>
      </c>
      <c r="R13779">
        <v>1.4084507042253522E-3</v>
      </c>
      <c r="S13779">
        <f t="shared" si="1291"/>
        <v>1460.16</v>
      </c>
      <c r="T13779">
        <f t="shared" si="1292"/>
        <v>0.6591549295774648</v>
      </c>
      <c r="U13779">
        <f t="shared" si="1293"/>
        <v>2386.7999999999997</v>
      </c>
      <c r="V13779">
        <f t="shared" si="1294"/>
        <v>925.98084507042222</v>
      </c>
      <c r="W13779" t="str">
        <f t="shared" si="1295"/>
        <v>LOSS</v>
      </c>
    </row>
    <row r="13780" spans="8:23" x14ac:dyDescent="0.35">
      <c r="H13780">
        <v>2011</v>
      </c>
      <c r="I13780" t="s">
        <v>21</v>
      </c>
      <c r="J13780" t="s">
        <v>2238</v>
      </c>
      <c r="K13780" t="s">
        <v>300</v>
      </c>
      <c r="L13780" t="str">
        <f t="shared" si="1290"/>
        <v>Rafiki Tailors Ltd</v>
      </c>
      <c r="M13780" t="s">
        <v>214</v>
      </c>
      <c r="N13780" t="s">
        <v>2975</v>
      </c>
      <c r="O13780">
        <v>516</v>
      </c>
      <c r="P13780">
        <v>4.75</v>
      </c>
      <c r="Q13780">
        <v>5.15</v>
      </c>
      <c r="R13780">
        <v>1.5313935681470138E-3</v>
      </c>
      <c r="S13780">
        <f t="shared" si="1291"/>
        <v>2451</v>
      </c>
      <c r="T13780">
        <f t="shared" si="1292"/>
        <v>0.79019908116385917</v>
      </c>
      <c r="U13780">
        <f t="shared" si="1293"/>
        <v>2657.4</v>
      </c>
      <c r="V13780">
        <f t="shared" si="1294"/>
        <v>205.60980091883624</v>
      </c>
      <c r="W13780" t="str">
        <f t="shared" si="1295"/>
        <v>LOSS</v>
      </c>
    </row>
    <row r="13781" spans="8:23" x14ac:dyDescent="0.35">
      <c r="H13781">
        <v>2011</v>
      </c>
      <c r="I13781" t="s">
        <v>21</v>
      </c>
      <c r="J13781" t="s">
        <v>2238</v>
      </c>
      <c r="K13781" t="s">
        <v>300</v>
      </c>
      <c r="L13781" t="str">
        <f t="shared" si="1290"/>
        <v>Rafiki Tailors Ltd</v>
      </c>
      <c r="M13781" t="s">
        <v>219</v>
      </c>
      <c r="N13781" t="s">
        <v>2976</v>
      </c>
      <c r="O13781">
        <v>504</v>
      </c>
      <c r="P13781">
        <v>4.5</v>
      </c>
      <c r="Q13781">
        <v>6.58</v>
      </c>
      <c r="R13781">
        <v>1.2254901960784314E-3</v>
      </c>
      <c r="S13781">
        <f t="shared" si="1291"/>
        <v>2268</v>
      </c>
      <c r="T13781">
        <f t="shared" si="1292"/>
        <v>0.61764705882352944</v>
      </c>
      <c r="U13781">
        <f t="shared" si="1293"/>
        <v>3316.32</v>
      </c>
      <c r="V13781">
        <f t="shared" si="1294"/>
        <v>1047.7023529411767</v>
      </c>
      <c r="W13781" t="str">
        <f t="shared" si="1295"/>
        <v>PROFIT</v>
      </c>
    </row>
    <row r="13782" spans="8:23" x14ac:dyDescent="0.35">
      <c r="H13782">
        <v>2011</v>
      </c>
      <c r="I13782" t="s">
        <v>21</v>
      </c>
      <c r="J13782" t="s">
        <v>2238</v>
      </c>
      <c r="K13782" t="s">
        <v>300</v>
      </c>
      <c r="L13782" t="str">
        <f t="shared" si="1290"/>
        <v>Rafiki Tailors Ltd</v>
      </c>
      <c r="M13782" t="s">
        <v>224</v>
      </c>
      <c r="N13782" t="s">
        <v>2977</v>
      </c>
      <c r="O13782">
        <v>528</v>
      </c>
      <c r="P13782">
        <v>3.74</v>
      </c>
      <c r="Q13782">
        <v>5.22</v>
      </c>
      <c r="R13782">
        <v>1.2062726176115801E-3</v>
      </c>
      <c r="S13782">
        <f t="shared" si="1291"/>
        <v>1974.72</v>
      </c>
      <c r="T13782">
        <f t="shared" si="1292"/>
        <v>0.63691194209891433</v>
      </c>
      <c r="U13782">
        <f t="shared" si="1293"/>
        <v>2756.16</v>
      </c>
      <c r="V13782">
        <f t="shared" si="1294"/>
        <v>780.80308805790094</v>
      </c>
      <c r="W13782" t="str">
        <f t="shared" si="1295"/>
        <v>LOSS</v>
      </c>
    </row>
    <row r="13783" spans="8:23" x14ac:dyDescent="0.35">
      <c r="H13783">
        <v>2011</v>
      </c>
      <c r="I13783" t="s">
        <v>21</v>
      </c>
      <c r="J13783" t="s">
        <v>2238</v>
      </c>
      <c r="K13783" t="s">
        <v>300</v>
      </c>
      <c r="L13783" t="str">
        <f t="shared" si="1290"/>
        <v>Rafiki Tailors Ltd</v>
      </c>
      <c r="M13783" t="s">
        <v>229</v>
      </c>
      <c r="N13783" t="s">
        <v>2978</v>
      </c>
      <c r="O13783">
        <v>516</v>
      </c>
      <c r="P13783">
        <v>3.73</v>
      </c>
      <c r="Q13783">
        <v>6.7</v>
      </c>
      <c r="R13783">
        <v>1.0515247108307045E-3</v>
      </c>
      <c r="S13783">
        <f t="shared" si="1291"/>
        <v>1924.68</v>
      </c>
      <c r="T13783">
        <f t="shared" si="1292"/>
        <v>0.54258675078864349</v>
      </c>
      <c r="U13783">
        <f t="shared" si="1293"/>
        <v>3457.2000000000003</v>
      </c>
      <c r="V13783">
        <f t="shared" si="1294"/>
        <v>1531.9774132492116</v>
      </c>
      <c r="W13783" t="str">
        <f t="shared" si="1295"/>
        <v>PROFIT</v>
      </c>
    </row>
    <row r="13784" spans="8:23" x14ac:dyDescent="0.35">
      <c r="H13784">
        <v>2011</v>
      </c>
      <c r="I13784" t="s">
        <v>21</v>
      </c>
      <c r="J13784" t="s">
        <v>2238</v>
      </c>
      <c r="K13784" t="s">
        <v>300</v>
      </c>
      <c r="L13784" t="str">
        <f t="shared" si="1290"/>
        <v>Rafiki Tailors Ltd</v>
      </c>
      <c r="M13784" t="s">
        <v>234</v>
      </c>
      <c r="N13784" t="s">
        <v>2979</v>
      </c>
      <c r="O13784">
        <v>444</v>
      </c>
      <c r="P13784">
        <v>4.3</v>
      </c>
      <c r="Q13784">
        <v>6.45</v>
      </c>
      <c r="R13784">
        <v>1.152073732718894E-3</v>
      </c>
      <c r="S13784">
        <f t="shared" si="1291"/>
        <v>1909.1999999999998</v>
      </c>
      <c r="T13784">
        <f t="shared" si="1292"/>
        <v>0.51152073732718895</v>
      </c>
      <c r="U13784">
        <f t="shared" si="1293"/>
        <v>2863.8</v>
      </c>
      <c r="V13784">
        <f t="shared" si="1294"/>
        <v>954.08847926267322</v>
      </c>
      <c r="W13784" t="str">
        <f t="shared" si="1295"/>
        <v>LOSS</v>
      </c>
    </row>
    <row r="13785" spans="8:23" x14ac:dyDescent="0.35">
      <c r="H13785">
        <v>2011</v>
      </c>
      <c r="I13785" t="s">
        <v>21</v>
      </c>
      <c r="J13785" t="s">
        <v>2238</v>
      </c>
      <c r="K13785" t="s">
        <v>300</v>
      </c>
      <c r="L13785" t="str">
        <f t="shared" si="1290"/>
        <v>Rafiki Tailors Ltd</v>
      </c>
      <c r="M13785" t="s">
        <v>239</v>
      </c>
      <c r="N13785" t="s">
        <v>2980</v>
      </c>
      <c r="O13785">
        <v>420</v>
      </c>
      <c r="P13785">
        <v>3.71</v>
      </c>
      <c r="Q13785">
        <v>5.66</v>
      </c>
      <c r="R13785">
        <v>1.128668171557562E-3</v>
      </c>
      <c r="S13785">
        <f t="shared" si="1291"/>
        <v>1558.2</v>
      </c>
      <c r="T13785">
        <f t="shared" si="1292"/>
        <v>0.47404063205417601</v>
      </c>
      <c r="U13785">
        <f t="shared" si="1293"/>
        <v>2377.2000000000003</v>
      </c>
      <c r="V13785">
        <f t="shared" si="1294"/>
        <v>818.52595936794603</v>
      </c>
      <c r="W13785" t="str">
        <f t="shared" si="1295"/>
        <v>LOSS</v>
      </c>
    </row>
    <row r="13786" spans="8:23" x14ac:dyDescent="0.35">
      <c r="H13786">
        <v>2011</v>
      </c>
      <c r="I13786" t="s">
        <v>21</v>
      </c>
      <c r="J13786" t="s">
        <v>2238</v>
      </c>
      <c r="K13786" t="s">
        <v>300</v>
      </c>
      <c r="L13786" t="str">
        <f t="shared" si="1290"/>
        <v>Rafiki Tailors Ltd</v>
      </c>
      <c r="M13786" t="s">
        <v>244</v>
      </c>
      <c r="N13786" t="s">
        <v>2981</v>
      </c>
      <c r="O13786">
        <v>360</v>
      </c>
      <c r="P13786">
        <v>4.59</v>
      </c>
      <c r="Q13786">
        <v>6.82</v>
      </c>
      <c r="R13786">
        <v>1.5923566878980893E-3</v>
      </c>
      <c r="S13786">
        <f t="shared" si="1291"/>
        <v>1652.3999999999999</v>
      </c>
      <c r="T13786">
        <f t="shared" si="1292"/>
        <v>0.57324840764331209</v>
      </c>
      <c r="U13786">
        <f t="shared" si="1293"/>
        <v>2455.2000000000003</v>
      </c>
      <c r="V13786">
        <f t="shared" si="1294"/>
        <v>802.22675159235712</v>
      </c>
      <c r="W13786" t="str">
        <f t="shared" si="1295"/>
        <v>LOSS</v>
      </c>
    </row>
    <row r="13787" spans="8:23" x14ac:dyDescent="0.35">
      <c r="H13787">
        <v>2011</v>
      </c>
      <c r="I13787" t="s">
        <v>21</v>
      </c>
      <c r="J13787" t="s">
        <v>2238</v>
      </c>
      <c r="K13787" t="s">
        <v>300</v>
      </c>
      <c r="L13787" t="str">
        <f t="shared" si="1290"/>
        <v>Rafiki Tailors Ltd</v>
      </c>
      <c r="M13787" t="s">
        <v>249</v>
      </c>
      <c r="N13787" t="s">
        <v>2982</v>
      </c>
      <c r="O13787">
        <v>456</v>
      </c>
      <c r="P13787">
        <v>4.66</v>
      </c>
      <c r="Q13787">
        <v>5.41</v>
      </c>
      <c r="R13787">
        <v>1.6920473773265651E-3</v>
      </c>
      <c r="S13787">
        <f t="shared" si="1291"/>
        <v>2124.96</v>
      </c>
      <c r="T13787">
        <f t="shared" si="1292"/>
        <v>0.77157360406091369</v>
      </c>
      <c r="U13787">
        <f t="shared" si="1293"/>
        <v>2466.96</v>
      </c>
      <c r="V13787">
        <f t="shared" si="1294"/>
        <v>341.2284263959391</v>
      </c>
      <c r="W13787" t="str">
        <f t="shared" si="1295"/>
        <v>LOSS</v>
      </c>
    </row>
    <row r="13788" spans="8:23" x14ac:dyDescent="0.35">
      <c r="H13788">
        <v>2011</v>
      </c>
      <c r="I13788" t="s">
        <v>21</v>
      </c>
      <c r="J13788" t="s">
        <v>2238</v>
      </c>
      <c r="K13788" t="s">
        <v>300</v>
      </c>
      <c r="L13788" t="str">
        <f t="shared" si="1290"/>
        <v>Rafiki Tailors Ltd</v>
      </c>
      <c r="M13788" t="s">
        <v>254</v>
      </c>
      <c r="N13788" t="s">
        <v>2983</v>
      </c>
      <c r="O13788">
        <v>456</v>
      </c>
      <c r="P13788">
        <v>4.3600000000000003</v>
      </c>
      <c r="Q13788">
        <v>5.27</v>
      </c>
      <c r="R13788">
        <v>1.6260162601626016E-3</v>
      </c>
      <c r="S13788">
        <f t="shared" si="1291"/>
        <v>1988.16</v>
      </c>
      <c r="T13788">
        <f t="shared" si="1292"/>
        <v>0.74146341463414633</v>
      </c>
      <c r="U13788">
        <f t="shared" si="1293"/>
        <v>2403.12</v>
      </c>
      <c r="V13788">
        <f t="shared" si="1294"/>
        <v>414.21853658536565</v>
      </c>
      <c r="W13788" t="str">
        <f t="shared" si="1295"/>
        <v>LOSS</v>
      </c>
    </row>
    <row r="13789" spans="8:23" x14ac:dyDescent="0.35">
      <c r="H13789">
        <v>2011</v>
      </c>
      <c r="I13789" t="s">
        <v>21</v>
      </c>
      <c r="J13789" t="s">
        <v>2238</v>
      </c>
      <c r="K13789" t="s">
        <v>300</v>
      </c>
      <c r="L13789" t="str">
        <f t="shared" si="1290"/>
        <v>Rafiki Tailors Ltd</v>
      </c>
      <c r="M13789" t="s">
        <v>23</v>
      </c>
      <c r="N13789" t="s">
        <v>2984</v>
      </c>
      <c r="O13789">
        <v>372</v>
      </c>
      <c r="P13789">
        <v>4.3600000000000003</v>
      </c>
      <c r="Q13789">
        <v>5.79</v>
      </c>
      <c r="R13789">
        <v>1.5873015873015873E-3</v>
      </c>
      <c r="S13789">
        <f t="shared" si="1291"/>
        <v>1621.92</v>
      </c>
      <c r="T13789">
        <f t="shared" si="1292"/>
        <v>0.59047619047619049</v>
      </c>
      <c r="U13789">
        <f t="shared" si="1293"/>
        <v>2153.88</v>
      </c>
      <c r="V13789">
        <f t="shared" si="1294"/>
        <v>531.3695238095238</v>
      </c>
      <c r="W13789" t="str">
        <f t="shared" si="1295"/>
        <v>LOSS</v>
      </c>
    </row>
    <row r="13790" spans="8:23" x14ac:dyDescent="0.35">
      <c r="H13790">
        <v>2011</v>
      </c>
      <c r="I13790" t="s">
        <v>21</v>
      </c>
      <c r="J13790" t="s">
        <v>2238</v>
      </c>
      <c r="K13790" t="s">
        <v>300</v>
      </c>
      <c r="L13790" t="str">
        <f t="shared" si="1290"/>
        <v>Rafiki Tailors Ltd</v>
      </c>
      <c r="M13790" t="s">
        <v>28</v>
      </c>
      <c r="N13790" t="s">
        <v>2985</v>
      </c>
      <c r="O13790">
        <v>540</v>
      </c>
      <c r="P13790">
        <v>3.28</v>
      </c>
      <c r="Q13790">
        <v>5.66</v>
      </c>
      <c r="R13790">
        <v>1.4619883040935672E-3</v>
      </c>
      <c r="S13790">
        <f t="shared" si="1291"/>
        <v>1771.1999999999998</v>
      </c>
      <c r="T13790">
        <f t="shared" si="1292"/>
        <v>0.78947368421052633</v>
      </c>
      <c r="U13790">
        <f t="shared" si="1293"/>
        <v>3056.4</v>
      </c>
      <c r="V13790">
        <f t="shared" si="1294"/>
        <v>1284.4105263157896</v>
      </c>
      <c r="W13790" t="str">
        <f t="shared" si="1295"/>
        <v>PROFIT</v>
      </c>
    </row>
    <row r="13791" spans="8:23" x14ac:dyDescent="0.35">
      <c r="H13791">
        <v>2011</v>
      </c>
      <c r="I13791" t="s">
        <v>21</v>
      </c>
      <c r="J13791" t="s">
        <v>2238</v>
      </c>
      <c r="K13791" t="s">
        <v>300</v>
      </c>
      <c r="L13791" t="str">
        <f t="shared" si="1290"/>
        <v>Rafiki Tailors Ltd</v>
      </c>
      <c r="M13791" t="s">
        <v>33</v>
      </c>
      <c r="N13791" t="s">
        <v>2986</v>
      </c>
      <c r="O13791">
        <v>504</v>
      </c>
      <c r="P13791">
        <v>3.76</v>
      </c>
      <c r="Q13791">
        <v>6.62</v>
      </c>
      <c r="R13791">
        <v>1.5455950540958269E-3</v>
      </c>
      <c r="S13791">
        <f t="shared" si="1291"/>
        <v>1895.04</v>
      </c>
      <c r="T13791">
        <f t="shared" si="1292"/>
        <v>0.77897990726429678</v>
      </c>
      <c r="U13791">
        <f t="shared" si="1293"/>
        <v>3336.48</v>
      </c>
      <c r="V13791">
        <f t="shared" si="1294"/>
        <v>1440.6610200927357</v>
      </c>
      <c r="W13791" t="str">
        <f t="shared" si="1295"/>
        <v>PROFIT</v>
      </c>
    </row>
    <row r="13792" spans="8:23" x14ac:dyDescent="0.35">
      <c r="H13792">
        <v>2011</v>
      </c>
      <c r="I13792" t="s">
        <v>21</v>
      </c>
      <c r="J13792" t="s">
        <v>2238</v>
      </c>
      <c r="K13792" t="s">
        <v>300</v>
      </c>
      <c r="L13792" t="str">
        <f t="shared" si="1290"/>
        <v>Rafiki Tailors Ltd</v>
      </c>
      <c r="M13792" t="s">
        <v>39</v>
      </c>
      <c r="N13792" t="s">
        <v>2987</v>
      </c>
      <c r="O13792">
        <v>528</v>
      </c>
      <c r="P13792">
        <v>4.68</v>
      </c>
      <c r="Q13792">
        <v>6.07</v>
      </c>
      <c r="R13792">
        <v>1.5337423312883436E-3</v>
      </c>
      <c r="S13792">
        <f t="shared" si="1291"/>
        <v>2471.04</v>
      </c>
      <c r="T13792">
        <f t="shared" si="1292"/>
        <v>0.80981595092024539</v>
      </c>
      <c r="U13792">
        <f t="shared" si="1293"/>
        <v>3204.96</v>
      </c>
      <c r="V13792">
        <f t="shared" si="1294"/>
        <v>733.11018404907986</v>
      </c>
      <c r="W13792" t="str">
        <f t="shared" si="1295"/>
        <v>LOSS</v>
      </c>
    </row>
    <row r="13793" spans="8:23" x14ac:dyDescent="0.35">
      <c r="H13793">
        <v>2011</v>
      </c>
      <c r="I13793" t="s">
        <v>21</v>
      </c>
      <c r="J13793" t="s">
        <v>2238</v>
      </c>
      <c r="K13793" t="s">
        <v>300</v>
      </c>
      <c r="L13793" t="str">
        <f t="shared" si="1290"/>
        <v>Rafiki Tailors Ltd</v>
      </c>
      <c r="M13793" t="s">
        <v>44</v>
      </c>
      <c r="N13793" t="s">
        <v>2988</v>
      </c>
      <c r="O13793">
        <v>540</v>
      </c>
      <c r="P13793">
        <v>4.0599999999999996</v>
      </c>
      <c r="Q13793">
        <v>5.3</v>
      </c>
      <c r="R13793">
        <v>1.0460251046025104E-3</v>
      </c>
      <c r="S13793">
        <f t="shared" si="1291"/>
        <v>2192.3999999999996</v>
      </c>
      <c r="T13793">
        <f t="shared" si="1292"/>
        <v>0.56485355648535562</v>
      </c>
      <c r="U13793">
        <f t="shared" si="1293"/>
        <v>2862</v>
      </c>
      <c r="V13793">
        <f t="shared" si="1294"/>
        <v>669.03514644351503</v>
      </c>
      <c r="W13793" t="str">
        <f t="shared" si="1295"/>
        <v>LOSS</v>
      </c>
    </row>
    <row r="13794" spans="8:23" x14ac:dyDescent="0.35">
      <c r="H13794">
        <v>2011</v>
      </c>
      <c r="I13794" t="s">
        <v>21</v>
      </c>
      <c r="J13794" t="s">
        <v>2238</v>
      </c>
      <c r="K13794" t="s">
        <v>300</v>
      </c>
      <c r="L13794" t="str">
        <f t="shared" si="1290"/>
        <v>Rafiki Tailors Ltd</v>
      </c>
      <c r="M13794" t="s">
        <v>49</v>
      </c>
      <c r="N13794" t="s">
        <v>2989</v>
      </c>
      <c r="O13794">
        <v>504</v>
      </c>
      <c r="P13794">
        <v>3.44</v>
      </c>
      <c r="Q13794">
        <v>5.85</v>
      </c>
      <c r="R13794">
        <v>1.3717421124828531E-3</v>
      </c>
      <c r="S13794">
        <f t="shared" si="1291"/>
        <v>1733.76</v>
      </c>
      <c r="T13794">
        <f t="shared" si="1292"/>
        <v>0.69135802469135799</v>
      </c>
      <c r="U13794">
        <f t="shared" si="1293"/>
        <v>2948.3999999999996</v>
      </c>
      <c r="V13794">
        <f t="shared" si="1294"/>
        <v>1213.9486419753082</v>
      </c>
      <c r="W13794" t="str">
        <f t="shared" si="1295"/>
        <v>PROFIT</v>
      </c>
    </row>
    <row r="13795" spans="8:23" x14ac:dyDescent="0.35">
      <c r="H13795">
        <v>2011</v>
      </c>
      <c r="I13795" t="s">
        <v>21</v>
      </c>
      <c r="J13795" t="s">
        <v>2238</v>
      </c>
      <c r="K13795" t="s">
        <v>300</v>
      </c>
      <c r="L13795" t="str">
        <f t="shared" si="1290"/>
        <v>Rafiki Tailors Ltd</v>
      </c>
      <c r="M13795" t="s">
        <v>54</v>
      </c>
      <c r="N13795" t="s">
        <v>2990</v>
      </c>
      <c r="O13795">
        <v>468</v>
      </c>
      <c r="P13795">
        <v>3.59</v>
      </c>
      <c r="Q13795">
        <v>5.17</v>
      </c>
      <c r="R13795">
        <v>1.0548523206751054E-3</v>
      </c>
      <c r="S13795">
        <f t="shared" si="1291"/>
        <v>1680.12</v>
      </c>
      <c r="T13795">
        <f t="shared" si="1292"/>
        <v>0.49367088607594933</v>
      </c>
      <c r="U13795">
        <f t="shared" si="1293"/>
        <v>2419.56</v>
      </c>
      <c r="V13795">
        <f t="shared" si="1294"/>
        <v>738.94632911392409</v>
      </c>
      <c r="W13795" t="str">
        <f t="shared" si="1295"/>
        <v>LOSS</v>
      </c>
    </row>
    <row r="13796" spans="8:23" x14ac:dyDescent="0.35">
      <c r="H13796">
        <v>2011</v>
      </c>
      <c r="I13796" t="s">
        <v>21</v>
      </c>
      <c r="J13796" t="s">
        <v>2238</v>
      </c>
      <c r="K13796" t="s">
        <v>300</v>
      </c>
      <c r="L13796" t="str">
        <f t="shared" si="1290"/>
        <v>Rafiki Tailors Ltd</v>
      </c>
      <c r="M13796" t="s">
        <v>59</v>
      </c>
      <c r="N13796" t="s">
        <v>2991</v>
      </c>
      <c r="O13796">
        <v>408</v>
      </c>
      <c r="P13796">
        <v>4.67</v>
      </c>
      <c r="Q13796">
        <v>6.18</v>
      </c>
      <c r="R13796">
        <v>1.145475372279496E-3</v>
      </c>
      <c r="S13796">
        <f t="shared" si="1291"/>
        <v>1905.36</v>
      </c>
      <c r="T13796">
        <f t="shared" si="1292"/>
        <v>0.46735395189003437</v>
      </c>
      <c r="U13796">
        <f t="shared" si="1293"/>
        <v>2521.44</v>
      </c>
      <c r="V13796">
        <f t="shared" si="1294"/>
        <v>615.61264604811015</v>
      </c>
      <c r="W13796" t="str">
        <f t="shared" si="1295"/>
        <v>LOSS</v>
      </c>
    </row>
    <row r="13797" spans="8:23" x14ac:dyDescent="0.35">
      <c r="H13797">
        <v>2011</v>
      </c>
      <c r="I13797" t="s">
        <v>21</v>
      </c>
      <c r="J13797" t="s">
        <v>2238</v>
      </c>
      <c r="K13797" t="s">
        <v>300</v>
      </c>
      <c r="L13797" t="str">
        <f t="shared" si="1290"/>
        <v>Rafiki Tailors Ltd</v>
      </c>
      <c r="M13797" t="s">
        <v>64</v>
      </c>
      <c r="N13797" t="s">
        <v>2992</v>
      </c>
      <c r="O13797">
        <v>540</v>
      </c>
      <c r="P13797">
        <v>3.17</v>
      </c>
      <c r="Q13797">
        <v>6.95</v>
      </c>
      <c r="R13797">
        <v>1.1013215859030838E-3</v>
      </c>
      <c r="S13797">
        <f t="shared" si="1291"/>
        <v>1711.8</v>
      </c>
      <c r="T13797">
        <f t="shared" si="1292"/>
        <v>0.59471365638766527</v>
      </c>
      <c r="U13797">
        <f t="shared" si="1293"/>
        <v>3753</v>
      </c>
      <c r="V13797">
        <f t="shared" si="1294"/>
        <v>2040.6052863436123</v>
      </c>
      <c r="W13797" t="str">
        <f t="shared" si="1295"/>
        <v>PROFIT</v>
      </c>
    </row>
    <row r="13798" spans="8:23" x14ac:dyDescent="0.35">
      <c r="H13798">
        <v>2011</v>
      </c>
      <c r="I13798" t="s">
        <v>21</v>
      </c>
      <c r="J13798" t="s">
        <v>2238</v>
      </c>
      <c r="K13798" t="s">
        <v>300</v>
      </c>
      <c r="L13798" t="str">
        <f t="shared" si="1290"/>
        <v>Rafiki Tailors Ltd</v>
      </c>
      <c r="M13798" t="s">
        <v>69</v>
      </c>
      <c r="N13798" t="s">
        <v>2993</v>
      </c>
      <c r="O13798">
        <v>456</v>
      </c>
      <c r="P13798">
        <v>4.21</v>
      </c>
      <c r="Q13798">
        <v>5.89</v>
      </c>
      <c r="R13798">
        <v>1.2658227848101266E-3</v>
      </c>
      <c r="S13798">
        <f t="shared" si="1291"/>
        <v>1919.76</v>
      </c>
      <c r="T13798">
        <f t="shared" si="1292"/>
        <v>0.57721518987341769</v>
      </c>
      <c r="U13798">
        <f t="shared" si="1293"/>
        <v>2685.8399999999997</v>
      </c>
      <c r="V13798">
        <f t="shared" si="1294"/>
        <v>765.50278481012629</v>
      </c>
      <c r="W13798" t="str">
        <f t="shared" si="1295"/>
        <v>LOSS</v>
      </c>
    </row>
    <row r="13799" spans="8:23" x14ac:dyDescent="0.35">
      <c r="H13799">
        <v>2011</v>
      </c>
      <c r="I13799" t="s">
        <v>21</v>
      </c>
      <c r="J13799" t="s">
        <v>2238</v>
      </c>
      <c r="K13799" t="s">
        <v>300</v>
      </c>
      <c r="L13799" t="str">
        <f t="shared" si="1290"/>
        <v>Rafiki Tailors Ltd</v>
      </c>
      <c r="M13799" t="s">
        <v>74</v>
      </c>
      <c r="N13799" t="s">
        <v>2994</v>
      </c>
      <c r="O13799">
        <v>384</v>
      </c>
      <c r="P13799">
        <v>4.59</v>
      </c>
      <c r="Q13799">
        <v>6.32</v>
      </c>
      <c r="R13799">
        <v>1.0559662090813093E-3</v>
      </c>
      <c r="S13799">
        <f t="shared" si="1291"/>
        <v>1762.56</v>
      </c>
      <c r="T13799">
        <f t="shared" si="1292"/>
        <v>0.40549102428722278</v>
      </c>
      <c r="U13799">
        <f t="shared" si="1293"/>
        <v>2426.88</v>
      </c>
      <c r="V13799">
        <f t="shared" si="1294"/>
        <v>663.91450897571292</v>
      </c>
      <c r="W13799" t="str">
        <f t="shared" si="1295"/>
        <v>LOSS</v>
      </c>
    </row>
    <row r="13800" spans="8:23" x14ac:dyDescent="0.35">
      <c r="H13800">
        <v>2011</v>
      </c>
      <c r="I13800" t="s">
        <v>21</v>
      </c>
      <c r="J13800" t="s">
        <v>2238</v>
      </c>
      <c r="K13800" t="s">
        <v>300</v>
      </c>
      <c r="L13800" t="str">
        <f t="shared" si="1290"/>
        <v>Rafiki Tailors Ltd</v>
      </c>
      <c r="M13800" t="s">
        <v>79</v>
      </c>
      <c r="N13800" t="s">
        <v>2995</v>
      </c>
      <c r="O13800">
        <v>516</v>
      </c>
      <c r="P13800">
        <v>4.66</v>
      </c>
      <c r="Q13800">
        <v>6.3</v>
      </c>
      <c r="R13800">
        <v>1.6474464579901153E-3</v>
      </c>
      <c r="S13800">
        <f t="shared" si="1291"/>
        <v>2404.56</v>
      </c>
      <c r="T13800">
        <f t="shared" si="1292"/>
        <v>0.85008237232289952</v>
      </c>
      <c r="U13800">
        <f t="shared" si="1293"/>
        <v>3250.7999999999997</v>
      </c>
      <c r="V13800">
        <f t="shared" si="1294"/>
        <v>845.38991762767694</v>
      </c>
      <c r="W13800" t="str">
        <f t="shared" si="1295"/>
        <v>LOSS</v>
      </c>
    </row>
    <row r="13801" spans="8:23" x14ac:dyDescent="0.35">
      <c r="H13801">
        <v>2011</v>
      </c>
      <c r="I13801" t="s">
        <v>21</v>
      </c>
      <c r="J13801" t="s">
        <v>2238</v>
      </c>
      <c r="K13801" t="s">
        <v>300</v>
      </c>
      <c r="L13801" t="str">
        <f t="shared" si="1290"/>
        <v>Rafiki Tailors Ltd</v>
      </c>
      <c r="M13801" t="s">
        <v>84</v>
      </c>
      <c r="N13801" t="s">
        <v>2996</v>
      </c>
      <c r="O13801">
        <v>396</v>
      </c>
      <c r="P13801">
        <v>3.28</v>
      </c>
      <c r="Q13801">
        <v>5.78</v>
      </c>
      <c r="R13801">
        <v>1.1074197120708748E-3</v>
      </c>
      <c r="S13801">
        <f t="shared" si="1291"/>
        <v>1298.8799999999999</v>
      </c>
      <c r="T13801">
        <f t="shared" si="1292"/>
        <v>0.43853820598006643</v>
      </c>
      <c r="U13801">
        <f t="shared" si="1293"/>
        <v>2288.88</v>
      </c>
      <c r="V13801">
        <f t="shared" si="1294"/>
        <v>989.56146179402015</v>
      </c>
      <c r="W13801" t="str">
        <f t="shared" si="1295"/>
        <v>LOSS</v>
      </c>
    </row>
    <row r="13802" spans="8:23" x14ac:dyDescent="0.35">
      <c r="H13802">
        <v>2011</v>
      </c>
      <c r="I13802" t="s">
        <v>21</v>
      </c>
      <c r="J13802" t="s">
        <v>2238</v>
      </c>
      <c r="K13802" t="s">
        <v>300</v>
      </c>
      <c r="L13802" t="str">
        <f t="shared" si="1290"/>
        <v>Rafiki Tailors Ltd</v>
      </c>
      <c r="M13802" t="s">
        <v>89</v>
      </c>
      <c r="N13802" t="s">
        <v>2997</v>
      </c>
      <c r="O13802">
        <v>456</v>
      </c>
      <c r="P13802">
        <v>3.12</v>
      </c>
      <c r="Q13802">
        <v>6.48</v>
      </c>
      <c r="R13802">
        <v>1.2515644555694619E-3</v>
      </c>
      <c r="S13802">
        <f t="shared" si="1291"/>
        <v>1422.72</v>
      </c>
      <c r="T13802">
        <f t="shared" si="1292"/>
        <v>0.57071339173967461</v>
      </c>
      <c r="U13802">
        <f t="shared" si="1293"/>
        <v>2954.88</v>
      </c>
      <c r="V13802">
        <f t="shared" si="1294"/>
        <v>1531.5892866082604</v>
      </c>
      <c r="W13802" t="str">
        <f t="shared" si="1295"/>
        <v>PROFIT</v>
      </c>
    </row>
    <row r="13803" spans="8:23" x14ac:dyDescent="0.35">
      <c r="H13803">
        <v>2011</v>
      </c>
      <c r="I13803" t="s">
        <v>21</v>
      </c>
      <c r="J13803" t="s">
        <v>2238</v>
      </c>
      <c r="K13803" t="s">
        <v>300</v>
      </c>
      <c r="L13803" t="str">
        <f t="shared" si="1290"/>
        <v>Rafiki Tailors Ltd</v>
      </c>
      <c r="M13803" t="s">
        <v>94</v>
      </c>
      <c r="N13803" t="s">
        <v>2998</v>
      </c>
      <c r="O13803">
        <v>480</v>
      </c>
      <c r="P13803">
        <v>4.4000000000000004</v>
      </c>
      <c r="Q13803">
        <v>5.97</v>
      </c>
      <c r="R13803">
        <v>1.6611295681063123E-3</v>
      </c>
      <c r="S13803">
        <f t="shared" si="1291"/>
        <v>2112</v>
      </c>
      <c r="T13803">
        <f t="shared" si="1292"/>
        <v>0.79734219269102991</v>
      </c>
      <c r="U13803">
        <f t="shared" si="1293"/>
        <v>2865.6</v>
      </c>
      <c r="V13803">
        <f t="shared" si="1294"/>
        <v>752.80265780730883</v>
      </c>
      <c r="W13803" t="str">
        <f t="shared" si="1295"/>
        <v>LOSS</v>
      </c>
    </row>
    <row r="13804" spans="8:23" x14ac:dyDescent="0.35">
      <c r="H13804">
        <v>2011</v>
      </c>
      <c r="I13804" t="s">
        <v>21</v>
      </c>
      <c r="J13804" t="s">
        <v>2238</v>
      </c>
      <c r="K13804" t="s">
        <v>300</v>
      </c>
      <c r="L13804" t="str">
        <f t="shared" si="1290"/>
        <v>Rafiki Tailors Ltd</v>
      </c>
      <c r="M13804" t="s">
        <v>99</v>
      </c>
      <c r="N13804" t="s">
        <v>2999</v>
      </c>
      <c r="O13804">
        <v>468</v>
      </c>
      <c r="P13804">
        <v>4.93</v>
      </c>
      <c r="Q13804">
        <v>6.46</v>
      </c>
      <c r="R13804">
        <v>1.1820330969267139E-3</v>
      </c>
      <c r="S13804">
        <f t="shared" si="1291"/>
        <v>2307.2399999999998</v>
      </c>
      <c r="T13804">
        <f t="shared" si="1292"/>
        <v>0.55319148936170215</v>
      </c>
      <c r="U13804">
        <f t="shared" si="1293"/>
        <v>3023.28</v>
      </c>
      <c r="V13804">
        <f t="shared" si="1294"/>
        <v>715.48680851063875</v>
      </c>
      <c r="W13804" t="str">
        <f t="shared" si="1295"/>
        <v>LOSS</v>
      </c>
    </row>
    <row r="13805" spans="8:23" x14ac:dyDescent="0.35">
      <c r="H13805">
        <v>2011</v>
      </c>
      <c r="I13805" t="s">
        <v>21</v>
      </c>
      <c r="J13805" t="s">
        <v>2238</v>
      </c>
      <c r="K13805" t="s">
        <v>300</v>
      </c>
      <c r="L13805" t="str">
        <f t="shared" si="1290"/>
        <v>Rafiki Tailors Ltd</v>
      </c>
      <c r="M13805" t="s">
        <v>104</v>
      </c>
      <c r="N13805" t="s">
        <v>3000</v>
      </c>
      <c r="O13805">
        <v>492</v>
      </c>
      <c r="P13805">
        <v>4.26</v>
      </c>
      <c r="Q13805">
        <v>6.68</v>
      </c>
      <c r="R13805">
        <v>1.1074197120708748E-3</v>
      </c>
      <c r="S13805">
        <f t="shared" si="1291"/>
        <v>2095.92</v>
      </c>
      <c r="T13805">
        <f t="shared" si="1292"/>
        <v>0.54485049833887045</v>
      </c>
      <c r="U13805">
        <f t="shared" si="1293"/>
        <v>3286.56</v>
      </c>
      <c r="V13805">
        <f t="shared" si="1294"/>
        <v>1190.0951495016609</v>
      </c>
      <c r="W13805" t="str">
        <f t="shared" si="1295"/>
        <v>PROFIT</v>
      </c>
    </row>
    <row r="13806" spans="8:23" x14ac:dyDescent="0.35">
      <c r="H13806">
        <v>2011</v>
      </c>
      <c r="I13806" t="s">
        <v>21</v>
      </c>
      <c r="J13806" t="s">
        <v>2238</v>
      </c>
      <c r="K13806" t="s">
        <v>300</v>
      </c>
      <c r="L13806" t="str">
        <f t="shared" si="1290"/>
        <v>Rafiki Tailors Ltd</v>
      </c>
      <c r="M13806" t="s">
        <v>109</v>
      </c>
      <c r="N13806" t="s">
        <v>3001</v>
      </c>
      <c r="O13806">
        <v>360</v>
      </c>
      <c r="P13806">
        <v>5</v>
      </c>
      <c r="Q13806">
        <v>6.15</v>
      </c>
      <c r="R13806">
        <v>1.0940919037199124E-3</v>
      </c>
      <c r="S13806">
        <f t="shared" si="1291"/>
        <v>1800</v>
      </c>
      <c r="T13806">
        <f t="shared" si="1292"/>
        <v>0.39387308533916848</v>
      </c>
      <c r="U13806">
        <f t="shared" si="1293"/>
        <v>2214</v>
      </c>
      <c r="V13806">
        <f t="shared" si="1294"/>
        <v>413.60612691466082</v>
      </c>
      <c r="W13806" t="str">
        <f t="shared" si="1295"/>
        <v>LOSS</v>
      </c>
    </row>
    <row r="13807" spans="8:23" x14ac:dyDescent="0.35">
      <c r="H13807">
        <v>2011</v>
      </c>
      <c r="I13807" t="s">
        <v>21</v>
      </c>
      <c r="J13807" t="s">
        <v>2238</v>
      </c>
      <c r="K13807" t="s">
        <v>300</v>
      </c>
      <c r="L13807" t="str">
        <f t="shared" si="1290"/>
        <v>Rafiki Tailors Ltd</v>
      </c>
      <c r="M13807" t="s">
        <v>114</v>
      </c>
      <c r="N13807" t="s">
        <v>3002</v>
      </c>
      <c r="O13807">
        <v>540</v>
      </c>
      <c r="P13807">
        <v>4.78</v>
      </c>
      <c r="Q13807">
        <v>6</v>
      </c>
      <c r="R13807">
        <v>1.0593220338983051E-3</v>
      </c>
      <c r="S13807">
        <f t="shared" si="1291"/>
        <v>2581.2000000000003</v>
      </c>
      <c r="T13807">
        <f t="shared" si="1292"/>
        <v>0.57203389830508478</v>
      </c>
      <c r="U13807">
        <f t="shared" si="1293"/>
        <v>3240</v>
      </c>
      <c r="V13807">
        <f t="shared" si="1294"/>
        <v>658.22796610169462</v>
      </c>
      <c r="W13807" t="str">
        <f t="shared" si="1295"/>
        <v>LOSS</v>
      </c>
    </row>
    <row r="13808" spans="8:23" x14ac:dyDescent="0.35">
      <c r="H13808">
        <v>2011</v>
      </c>
      <c r="I13808" t="s">
        <v>21</v>
      </c>
      <c r="J13808" t="s">
        <v>2238</v>
      </c>
      <c r="K13808" t="s">
        <v>300</v>
      </c>
      <c r="L13808" t="str">
        <f t="shared" si="1290"/>
        <v>Rafiki Tailors Ltd</v>
      </c>
      <c r="M13808" t="s">
        <v>119</v>
      </c>
      <c r="N13808" t="s">
        <v>3003</v>
      </c>
      <c r="O13808">
        <v>444</v>
      </c>
      <c r="P13808">
        <v>3.7</v>
      </c>
      <c r="Q13808">
        <v>5.6</v>
      </c>
      <c r="R13808">
        <v>1.6638935108153079E-3</v>
      </c>
      <c r="S13808">
        <f t="shared" si="1291"/>
        <v>1642.8000000000002</v>
      </c>
      <c r="T13808">
        <f t="shared" si="1292"/>
        <v>0.73876871880199668</v>
      </c>
      <c r="U13808">
        <f t="shared" si="1293"/>
        <v>2486.3999999999996</v>
      </c>
      <c r="V13808">
        <f t="shared" si="1294"/>
        <v>842.86123128119743</v>
      </c>
      <c r="W13808" t="str">
        <f t="shared" si="1295"/>
        <v>LOSS</v>
      </c>
    </row>
    <row r="13809" spans="8:23" x14ac:dyDescent="0.35">
      <c r="H13809">
        <v>2011</v>
      </c>
      <c r="I13809" t="s">
        <v>21</v>
      </c>
      <c r="J13809" t="s">
        <v>2238</v>
      </c>
      <c r="K13809" t="s">
        <v>300</v>
      </c>
      <c r="L13809" t="str">
        <f t="shared" si="1290"/>
        <v>Rafiki Tailors Ltd</v>
      </c>
      <c r="M13809" t="s">
        <v>124</v>
      </c>
      <c r="N13809" t="s">
        <v>3004</v>
      </c>
      <c r="O13809">
        <v>468</v>
      </c>
      <c r="P13809">
        <v>4.09</v>
      </c>
      <c r="Q13809">
        <v>5.78</v>
      </c>
      <c r="R13809">
        <v>1.1261261261261261E-3</v>
      </c>
      <c r="S13809">
        <f t="shared" si="1291"/>
        <v>1914.12</v>
      </c>
      <c r="T13809">
        <f t="shared" si="1292"/>
        <v>0.52702702702702697</v>
      </c>
      <c r="U13809">
        <f t="shared" si="1293"/>
        <v>2705.04</v>
      </c>
      <c r="V13809">
        <f t="shared" si="1294"/>
        <v>790.3929729729731</v>
      </c>
      <c r="W13809" t="str">
        <f t="shared" si="1295"/>
        <v>LOSS</v>
      </c>
    </row>
    <row r="13810" spans="8:23" x14ac:dyDescent="0.35">
      <c r="H13810">
        <v>2011</v>
      </c>
      <c r="I13810" t="s">
        <v>21</v>
      </c>
      <c r="J13810" t="s">
        <v>2238</v>
      </c>
      <c r="K13810" t="s">
        <v>300</v>
      </c>
      <c r="L13810" t="str">
        <f t="shared" si="1290"/>
        <v>Rafiki Tailors Ltd</v>
      </c>
      <c r="M13810" t="s">
        <v>129</v>
      </c>
      <c r="N13810" t="s">
        <v>3005</v>
      </c>
      <c r="O13810">
        <v>528</v>
      </c>
      <c r="P13810">
        <v>3.87</v>
      </c>
      <c r="Q13810">
        <v>6.11</v>
      </c>
      <c r="R13810">
        <v>1.0615711252653928E-3</v>
      </c>
      <c r="S13810">
        <f t="shared" si="1291"/>
        <v>2043.3600000000001</v>
      </c>
      <c r="T13810">
        <f t="shared" si="1292"/>
        <v>0.56050955414012738</v>
      </c>
      <c r="U13810">
        <f t="shared" si="1293"/>
        <v>3226.0800000000004</v>
      </c>
      <c r="V13810">
        <f t="shared" si="1294"/>
        <v>1182.1594904458602</v>
      </c>
      <c r="W13810" t="str">
        <f t="shared" si="1295"/>
        <v>PROFIT</v>
      </c>
    </row>
    <row r="13811" spans="8:23" x14ac:dyDescent="0.35">
      <c r="H13811">
        <v>2011</v>
      </c>
      <c r="I13811" t="s">
        <v>21</v>
      </c>
      <c r="J13811" t="s">
        <v>2238</v>
      </c>
      <c r="K13811" t="s">
        <v>300</v>
      </c>
      <c r="L13811" t="str">
        <f t="shared" si="1290"/>
        <v>Rafiki Tailors Ltd</v>
      </c>
      <c r="M13811" t="s">
        <v>134</v>
      </c>
      <c r="N13811" t="s">
        <v>3006</v>
      </c>
      <c r="O13811">
        <v>372</v>
      </c>
      <c r="P13811">
        <v>4.08</v>
      </c>
      <c r="Q13811">
        <v>6.86</v>
      </c>
      <c r="R13811">
        <v>1.3192612137203166E-3</v>
      </c>
      <c r="S13811">
        <f t="shared" si="1291"/>
        <v>1517.76</v>
      </c>
      <c r="T13811">
        <f t="shared" si="1292"/>
        <v>0.49076517150395776</v>
      </c>
      <c r="U13811">
        <f t="shared" si="1293"/>
        <v>2551.92</v>
      </c>
      <c r="V13811">
        <f t="shared" si="1294"/>
        <v>1033.6692348284962</v>
      </c>
      <c r="W13811" t="str">
        <f t="shared" si="1295"/>
        <v>PROFIT</v>
      </c>
    </row>
    <row r="13812" spans="8:23" x14ac:dyDescent="0.35">
      <c r="H13812">
        <v>2011</v>
      </c>
      <c r="I13812" t="s">
        <v>21</v>
      </c>
      <c r="J13812" t="s">
        <v>2238</v>
      </c>
      <c r="K13812" t="s">
        <v>300</v>
      </c>
      <c r="L13812" t="str">
        <f t="shared" si="1290"/>
        <v>Rafiki Tailors Ltd</v>
      </c>
      <c r="M13812" t="s">
        <v>139</v>
      </c>
      <c r="N13812" t="s">
        <v>3007</v>
      </c>
      <c r="O13812">
        <v>492</v>
      </c>
      <c r="P13812">
        <v>3.41</v>
      </c>
      <c r="Q13812">
        <v>5.88</v>
      </c>
      <c r="R13812">
        <v>1.128668171557562E-3</v>
      </c>
      <c r="S13812">
        <f t="shared" si="1291"/>
        <v>1677.72</v>
      </c>
      <c r="T13812">
        <f t="shared" si="1292"/>
        <v>0.5553047404063205</v>
      </c>
      <c r="U13812">
        <f t="shared" si="1293"/>
        <v>2892.96</v>
      </c>
      <c r="V13812">
        <f t="shared" si="1294"/>
        <v>1214.6846952595936</v>
      </c>
      <c r="W13812" t="str">
        <f t="shared" si="1295"/>
        <v>PROFIT</v>
      </c>
    </row>
    <row r="13813" spans="8:23" x14ac:dyDescent="0.35">
      <c r="H13813">
        <v>2011</v>
      </c>
      <c r="I13813" t="s">
        <v>21</v>
      </c>
      <c r="J13813" t="s">
        <v>2238</v>
      </c>
      <c r="K13813" t="s">
        <v>300</v>
      </c>
      <c r="L13813" t="str">
        <f t="shared" si="1290"/>
        <v>Rafiki Tailors Ltd</v>
      </c>
      <c r="M13813" t="s">
        <v>144</v>
      </c>
      <c r="N13813" t="s">
        <v>3008</v>
      </c>
      <c r="O13813">
        <v>468</v>
      </c>
      <c r="P13813">
        <v>3.62</v>
      </c>
      <c r="Q13813">
        <v>6.71</v>
      </c>
      <c r="R13813">
        <v>1.287001287001287E-3</v>
      </c>
      <c r="S13813">
        <f t="shared" si="1291"/>
        <v>1694.16</v>
      </c>
      <c r="T13813">
        <f t="shared" si="1292"/>
        <v>0.60231660231660233</v>
      </c>
      <c r="U13813">
        <f t="shared" si="1293"/>
        <v>3140.28</v>
      </c>
      <c r="V13813">
        <f t="shared" si="1294"/>
        <v>1445.5176833976834</v>
      </c>
      <c r="W13813" t="str">
        <f t="shared" si="1295"/>
        <v>PROFIT</v>
      </c>
    </row>
    <row r="13814" spans="8:23" x14ac:dyDescent="0.35">
      <c r="H13814">
        <v>2011</v>
      </c>
      <c r="I13814" t="s">
        <v>21</v>
      </c>
      <c r="J13814" t="s">
        <v>2238</v>
      </c>
      <c r="K13814" t="s">
        <v>300</v>
      </c>
      <c r="L13814" t="str">
        <f t="shared" si="1290"/>
        <v>Rafiki Tailors Ltd</v>
      </c>
      <c r="M13814" t="s">
        <v>149</v>
      </c>
      <c r="N13814" t="s">
        <v>3009</v>
      </c>
      <c r="O13814">
        <v>372</v>
      </c>
      <c r="P13814">
        <v>3.48</v>
      </c>
      <c r="Q13814">
        <v>5.91</v>
      </c>
      <c r="R13814">
        <v>1.2547051442910915E-3</v>
      </c>
      <c r="S13814">
        <f t="shared" si="1291"/>
        <v>1294.56</v>
      </c>
      <c r="T13814">
        <f t="shared" si="1292"/>
        <v>0.46675031367628605</v>
      </c>
      <c r="U13814">
        <f t="shared" si="1293"/>
        <v>2198.52</v>
      </c>
      <c r="V13814">
        <f t="shared" si="1294"/>
        <v>903.49324968632379</v>
      </c>
      <c r="W13814" t="str">
        <f t="shared" si="1295"/>
        <v>LOSS</v>
      </c>
    </row>
    <row r="13815" spans="8:23" x14ac:dyDescent="0.35">
      <c r="H13815">
        <v>2011</v>
      </c>
      <c r="I13815" t="s">
        <v>21</v>
      </c>
      <c r="J13815" t="s">
        <v>2238</v>
      </c>
      <c r="K13815" t="s">
        <v>300</v>
      </c>
      <c r="L13815" t="str">
        <f t="shared" si="1290"/>
        <v>Rafiki Tailors Ltd</v>
      </c>
      <c r="M13815" t="s">
        <v>154</v>
      </c>
      <c r="N13815" t="s">
        <v>3010</v>
      </c>
      <c r="O13815">
        <v>432</v>
      </c>
      <c r="P13815">
        <v>4.5599999999999996</v>
      </c>
      <c r="Q13815">
        <v>5.25</v>
      </c>
      <c r="R13815">
        <v>1.3908205841446453E-3</v>
      </c>
      <c r="S13815">
        <f t="shared" si="1291"/>
        <v>1969.9199999999998</v>
      </c>
      <c r="T13815">
        <f t="shared" si="1292"/>
        <v>0.6008344923504868</v>
      </c>
      <c r="U13815">
        <f t="shared" si="1293"/>
        <v>2268</v>
      </c>
      <c r="V13815">
        <f t="shared" si="1294"/>
        <v>297.47916550764967</v>
      </c>
      <c r="W13815" t="str">
        <f t="shared" si="1295"/>
        <v>LOSS</v>
      </c>
    </row>
    <row r="13816" spans="8:23" x14ac:dyDescent="0.35">
      <c r="H13816">
        <v>2011</v>
      </c>
      <c r="I13816" t="s">
        <v>21</v>
      </c>
      <c r="J13816" t="s">
        <v>2238</v>
      </c>
      <c r="K13816" t="s">
        <v>300</v>
      </c>
      <c r="L13816" t="str">
        <f t="shared" si="1290"/>
        <v>Rafiki Tailors Ltd</v>
      </c>
      <c r="M13816" t="s">
        <v>159</v>
      </c>
      <c r="N13816" t="s">
        <v>3011</v>
      </c>
      <c r="O13816">
        <v>360</v>
      </c>
      <c r="P13816">
        <v>3.55</v>
      </c>
      <c r="Q13816">
        <v>5.69</v>
      </c>
      <c r="R13816">
        <v>1.4245014245014246E-3</v>
      </c>
      <c r="S13816">
        <f t="shared" si="1291"/>
        <v>1278</v>
      </c>
      <c r="T13816">
        <f t="shared" si="1292"/>
        <v>0.51282051282051289</v>
      </c>
      <c r="U13816">
        <f t="shared" si="1293"/>
        <v>2048.4</v>
      </c>
      <c r="V13816">
        <f t="shared" si="1294"/>
        <v>769.88717948717954</v>
      </c>
      <c r="W13816" t="str">
        <f t="shared" si="1295"/>
        <v>LOSS</v>
      </c>
    </row>
    <row r="13817" spans="8:23" x14ac:dyDescent="0.35">
      <c r="H13817">
        <v>2011</v>
      </c>
      <c r="I13817" t="s">
        <v>21</v>
      </c>
      <c r="J13817" t="s">
        <v>2238</v>
      </c>
      <c r="K13817" t="s">
        <v>300</v>
      </c>
      <c r="L13817" t="str">
        <f t="shared" si="1290"/>
        <v>Rafiki Tailors Ltd</v>
      </c>
      <c r="M13817" t="s">
        <v>164</v>
      </c>
      <c r="N13817" t="s">
        <v>3012</v>
      </c>
      <c r="O13817">
        <v>516</v>
      </c>
      <c r="P13817">
        <v>3.52</v>
      </c>
      <c r="Q13817">
        <v>6.24</v>
      </c>
      <c r="R13817">
        <v>1.3605442176870747E-3</v>
      </c>
      <c r="S13817">
        <f t="shared" si="1291"/>
        <v>1816.32</v>
      </c>
      <c r="T13817">
        <f t="shared" si="1292"/>
        <v>0.70204081632653059</v>
      </c>
      <c r="U13817">
        <f t="shared" si="1293"/>
        <v>3219.84</v>
      </c>
      <c r="V13817">
        <f t="shared" si="1294"/>
        <v>1402.8179591836736</v>
      </c>
      <c r="W13817" t="str">
        <f t="shared" si="1295"/>
        <v>PROFIT</v>
      </c>
    </row>
    <row r="13818" spans="8:23" x14ac:dyDescent="0.35">
      <c r="H13818">
        <v>2011</v>
      </c>
      <c r="I13818" t="s">
        <v>21</v>
      </c>
      <c r="J13818" t="s">
        <v>2238</v>
      </c>
      <c r="K13818" t="s">
        <v>300</v>
      </c>
      <c r="L13818" t="str">
        <f t="shared" si="1290"/>
        <v>Rafiki Tailors Ltd</v>
      </c>
      <c r="M13818" t="s">
        <v>169</v>
      </c>
      <c r="N13818" t="s">
        <v>3013</v>
      </c>
      <c r="O13818">
        <v>384</v>
      </c>
      <c r="P13818">
        <v>3.68</v>
      </c>
      <c r="Q13818">
        <v>6.57</v>
      </c>
      <c r="R13818">
        <v>1.8281535648994515E-3</v>
      </c>
      <c r="S13818">
        <f t="shared" si="1291"/>
        <v>1413.1200000000001</v>
      </c>
      <c r="T13818">
        <f t="shared" si="1292"/>
        <v>0.70201096892138937</v>
      </c>
      <c r="U13818">
        <f t="shared" si="1293"/>
        <v>2522.88</v>
      </c>
      <c r="V13818">
        <f t="shared" si="1294"/>
        <v>1109.0579890310787</v>
      </c>
      <c r="W13818" t="str">
        <f t="shared" si="1295"/>
        <v>PROFIT</v>
      </c>
    </row>
    <row r="13819" spans="8:23" x14ac:dyDescent="0.35">
      <c r="H13819">
        <v>2011</v>
      </c>
      <c r="I13819" t="s">
        <v>21</v>
      </c>
      <c r="J13819" t="s">
        <v>2238</v>
      </c>
      <c r="K13819" t="s">
        <v>300</v>
      </c>
      <c r="L13819" t="str">
        <f t="shared" si="1290"/>
        <v>Rafiki Tailors Ltd</v>
      </c>
      <c r="M13819" t="s">
        <v>174</v>
      </c>
      <c r="N13819" t="s">
        <v>3014</v>
      </c>
      <c r="O13819">
        <v>504</v>
      </c>
      <c r="P13819">
        <v>3.18</v>
      </c>
      <c r="Q13819">
        <v>6.55</v>
      </c>
      <c r="R13819">
        <v>1.3947001394700139E-3</v>
      </c>
      <c r="S13819">
        <f t="shared" si="1291"/>
        <v>1602.72</v>
      </c>
      <c r="T13819">
        <f t="shared" si="1292"/>
        <v>0.70292887029288698</v>
      </c>
      <c r="U13819">
        <f t="shared" si="1293"/>
        <v>3301.2</v>
      </c>
      <c r="V13819">
        <f t="shared" si="1294"/>
        <v>1697.7770711297069</v>
      </c>
      <c r="W13819" t="str">
        <f t="shared" si="1295"/>
        <v>PROFIT</v>
      </c>
    </row>
    <row r="13820" spans="8:23" x14ac:dyDescent="0.35">
      <c r="H13820">
        <v>2011</v>
      </c>
      <c r="I13820" t="s">
        <v>21</v>
      </c>
      <c r="J13820" t="s">
        <v>2238</v>
      </c>
      <c r="K13820" t="s">
        <v>300</v>
      </c>
      <c r="L13820" t="str">
        <f t="shared" si="1290"/>
        <v>Rafiki Tailors Ltd</v>
      </c>
      <c r="M13820" t="s">
        <v>179</v>
      </c>
      <c r="N13820" t="s">
        <v>3015</v>
      </c>
      <c r="O13820">
        <v>372</v>
      </c>
      <c r="P13820">
        <v>3.96</v>
      </c>
      <c r="Q13820">
        <v>6.07</v>
      </c>
      <c r="R13820">
        <v>1.6077170418006431E-3</v>
      </c>
      <c r="S13820">
        <f t="shared" si="1291"/>
        <v>1473.12</v>
      </c>
      <c r="T13820">
        <f t="shared" si="1292"/>
        <v>0.59807073954983925</v>
      </c>
      <c r="U13820">
        <f t="shared" si="1293"/>
        <v>2258.04</v>
      </c>
      <c r="V13820">
        <f t="shared" si="1294"/>
        <v>784.32192926045025</v>
      </c>
      <c r="W13820" t="str">
        <f t="shared" si="1295"/>
        <v>LOSS</v>
      </c>
    </row>
    <row r="13821" spans="8:23" x14ac:dyDescent="0.35">
      <c r="H13821">
        <v>2011</v>
      </c>
      <c r="I13821" t="s">
        <v>21</v>
      </c>
      <c r="J13821" t="s">
        <v>2238</v>
      </c>
      <c r="K13821" t="s">
        <v>300</v>
      </c>
      <c r="L13821" t="str">
        <f t="shared" si="1290"/>
        <v>Rafiki Tailors Ltd</v>
      </c>
      <c r="M13821" t="s">
        <v>184</v>
      </c>
      <c r="N13821" t="s">
        <v>3018</v>
      </c>
      <c r="O13821">
        <v>420</v>
      </c>
      <c r="P13821">
        <v>4.5199999999999996</v>
      </c>
      <c r="Q13821">
        <v>5.46</v>
      </c>
      <c r="R13821">
        <v>1.5384615384615385E-3</v>
      </c>
      <c r="S13821">
        <f t="shared" si="1291"/>
        <v>1898.3999999999999</v>
      </c>
      <c r="T13821">
        <f t="shared" si="1292"/>
        <v>0.64615384615384619</v>
      </c>
      <c r="U13821">
        <f t="shared" si="1293"/>
        <v>2293.1999999999998</v>
      </c>
      <c r="V13821">
        <f t="shared" si="1294"/>
        <v>394.15384615384613</v>
      </c>
      <c r="W13821" t="str">
        <f t="shared" si="1295"/>
        <v>LOSS</v>
      </c>
    </row>
    <row r="13822" spans="8:23" x14ac:dyDescent="0.35">
      <c r="H13822">
        <v>2011</v>
      </c>
      <c r="I13822" t="s">
        <v>21</v>
      </c>
      <c r="J13822" t="s">
        <v>2238</v>
      </c>
      <c r="K13822" t="s">
        <v>300</v>
      </c>
      <c r="L13822" t="str">
        <f t="shared" si="1290"/>
        <v>Rafiki Tailors Ltd</v>
      </c>
      <c r="M13822" t="s">
        <v>189</v>
      </c>
      <c r="N13822" t="s">
        <v>3020</v>
      </c>
      <c r="O13822">
        <v>480</v>
      </c>
      <c r="P13822">
        <v>3.04</v>
      </c>
      <c r="Q13822">
        <v>5.76</v>
      </c>
      <c r="R13822">
        <v>1.3908205841446453E-3</v>
      </c>
      <c r="S13822">
        <f t="shared" si="1291"/>
        <v>1459.2</v>
      </c>
      <c r="T13822">
        <f t="shared" si="1292"/>
        <v>0.66759388038942968</v>
      </c>
      <c r="U13822">
        <f t="shared" si="1293"/>
        <v>2764.7999999999997</v>
      </c>
      <c r="V13822">
        <f t="shared" si="1294"/>
        <v>1304.9324061196103</v>
      </c>
      <c r="W13822" t="str">
        <f t="shared" si="1295"/>
        <v>PROFIT</v>
      </c>
    </row>
    <row r="13823" spans="8:23" x14ac:dyDescent="0.35">
      <c r="H13823">
        <v>2011</v>
      </c>
      <c r="I13823" t="s">
        <v>21</v>
      </c>
      <c r="J13823" t="s">
        <v>2238</v>
      </c>
      <c r="K13823" t="s">
        <v>300</v>
      </c>
      <c r="L13823" t="str">
        <f t="shared" si="1290"/>
        <v>Rafiki Tailors Ltd</v>
      </c>
      <c r="M13823" t="s">
        <v>194</v>
      </c>
      <c r="N13823" t="s">
        <v>3021</v>
      </c>
      <c r="O13823">
        <v>372</v>
      </c>
      <c r="P13823">
        <v>3.39</v>
      </c>
      <c r="Q13823">
        <v>6.68</v>
      </c>
      <c r="R13823">
        <v>1.2468827930174563E-3</v>
      </c>
      <c r="S13823">
        <f t="shared" si="1291"/>
        <v>1261.0800000000002</v>
      </c>
      <c r="T13823">
        <f t="shared" si="1292"/>
        <v>0.46384039900249374</v>
      </c>
      <c r="U13823">
        <f t="shared" si="1293"/>
        <v>2484.96</v>
      </c>
      <c r="V13823">
        <f t="shared" si="1294"/>
        <v>1223.4161596009974</v>
      </c>
      <c r="W13823" t="str">
        <f t="shared" si="1295"/>
        <v>PROFIT</v>
      </c>
    </row>
    <row r="13824" spans="8:23" x14ac:dyDescent="0.35">
      <c r="H13824">
        <v>2011</v>
      </c>
      <c r="I13824" t="s">
        <v>21</v>
      </c>
      <c r="J13824" t="s">
        <v>2238</v>
      </c>
      <c r="K13824" t="s">
        <v>300</v>
      </c>
      <c r="L13824" t="str">
        <f t="shared" si="1290"/>
        <v>Rafiki Tailors Ltd</v>
      </c>
      <c r="M13824" t="s">
        <v>199</v>
      </c>
      <c r="N13824" t="s">
        <v>3022</v>
      </c>
      <c r="O13824">
        <v>432</v>
      </c>
      <c r="P13824">
        <v>4.8899999999999997</v>
      </c>
      <c r="Q13824">
        <v>5.62</v>
      </c>
      <c r="R13824">
        <v>1.1261261261261261E-3</v>
      </c>
      <c r="S13824">
        <f t="shared" si="1291"/>
        <v>2112.48</v>
      </c>
      <c r="T13824">
        <f t="shared" si="1292"/>
        <v>0.48648648648648646</v>
      </c>
      <c r="U13824">
        <f t="shared" si="1293"/>
        <v>2427.84</v>
      </c>
      <c r="V13824">
        <f t="shared" si="1294"/>
        <v>314.87351351351361</v>
      </c>
      <c r="W13824" t="str">
        <f t="shared" si="1295"/>
        <v>LOSS</v>
      </c>
    </row>
    <row r="13825" spans="8:23" x14ac:dyDescent="0.35">
      <c r="H13825">
        <v>2011</v>
      </c>
      <c r="I13825" t="s">
        <v>21</v>
      </c>
      <c r="J13825" t="s">
        <v>2238</v>
      </c>
      <c r="K13825" t="s">
        <v>300</v>
      </c>
      <c r="L13825" t="str">
        <f t="shared" si="1290"/>
        <v>Rafiki Tailors Ltd</v>
      </c>
      <c r="M13825" t="s">
        <v>204</v>
      </c>
      <c r="N13825" t="s">
        <v>3023</v>
      </c>
      <c r="O13825">
        <v>444</v>
      </c>
      <c r="P13825">
        <v>3.87</v>
      </c>
      <c r="Q13825">
        <v>6.04</v>
      </c>
      <c r="R13825">
        <v>1.6313213703099511E-3</v>
      </c>
      <c r="S13825">
        <f t="shared" si="1291"/>
        <v>1718.28</v>
      </c>
      <c r="T13825">
        <f t="shared" si="1292"/>
        <v>0.72430668841761825</v>
      </c>
      <c r="U13825">
        <f t="shared" si="1293"/>
        <v>2681.76</v>
      </c>
      <c r="V13825">
        <f t="shared" si="1294"/>
        <v>962.7556933115826</v>
      </c>
      <c r="W13825" t="str">
        <f t="shared" si="1295"/>
        <v>LOSS</v>
      </c>
    </row>
    <row r="13826" spans="8:23" x14ac:dyDescent="0.35">
      <c r="H13826">
        <v>2011</v>
      </c>
      <c r="I13826" t="s">
        <v>21</v>
      </c>
      <c r="J13826" t="s">
        <v>2238</v>
      </c>
      <c r="K13826" t="s">
        <v>300</v>
      </c>
      <c r="L13826" t="str">
        <f t="shared" si="1290"/>
        <v>Rafiki Tailors Ltd</v>
      </c>
      <c r="M13826" t="s">
        <v>209</v>
      </c>
      <c r="N13826" t="s">
        <v>3024</v>
      </c>
      <c r="O13826">
        <v>360</v>
      </c>
      <c r="P13826">
        <v>4.28</v>
      </c>
      <c r="Q13826">
        <v>6.59</v>
      </c>
      <c r="R13826">
        <v>1.3245033112582781E-3</v>
      </c>
      <c r="S13826">
        <f t="shared" si="1291"/>
        <v>1540.8000000000002</v>
      </c>
      <c r="T13826">
        <f t="shared" si="1292"/>
        <v>0.47682119205298013</v>
      </c>
      <c r="U13826">
        <f t="shared" si="1293"/>
        <v>2372.4</v>
      </c>
      <c r="V13826">
        <f t="shared" si="1294"/>
        <v>831.12317880794694</v>
      </c>
      <c r="W13826" t="str">
        <f t="shared" si="1295"/>
        <v>LOSS</v>
      </c>
    </row>
    <row r="13827" spans="8:23" x14ac:dyDescent="0.35">
      <c r="H13827">
        <v>2011</v>
      </c>
      <c r="I13827" t="s">
        <v>21</v>
      </c>
      <c r="J13827" t="s">
        <v>2238</v>
      </c>
      <c r="K13827" t="s">
        <v>300</v>
      </c>
      <c r="L13827" t="str">
        <f t="shared" ref="L13827:L13890" si="1296">VLOOKUP($K13827,$A$1:$C$124,MATCH($L$1,$A$1:$C$1,0),0)</f>
        <v>Rafiki Tailors Ltd</v>
      </c>
      <c r="M13827" t="s">
        <v>214</v>
      </c>
      <c r="N13827" t="s">
        <v>3025</v>
      </c>
      <c r="O13827">
        <v>444</v>
      </c>
      <c r="P13827">
        <v>4.5199999999999996</v>
      </c>
      <c r="Q13827">
        <v>5.03</v>
      </c>
      <c r="R13827">
        <v>1.2706480304955528E-3</v>
      </c>
      <c r="S13827">
        <f t="shared" ref="S13827:S13890" si="1297">P13827*O13827</f>
        <v>2006.8799999999999</v>
      </c>
      <c r="T13827">
        <f t="shared" ref="T13827:T13890" si="1298">R13827*O13827</f>
        <v>0.56416772554002548</v>
      </c>
      <c r="U13827">
        <f t="shared" ref="U13827:U13890" si="1299">Q13827*O13827</f>
        <v>2233.3200000000002</v>
      </c>
      <c r="V13827">
        <f t="shared" ref="V13827:V13890" si="1300">Q13827*O13827-S13827-T13827</f>
        <v>225.87583227446027</v>
      </c>
      <c r="W13827" t="str">
        <f t="shared" ref="W13827:W13890" si="1301">IF(V13827&gt;1000,"PROFIT","LOSS")</f>
        <v>LOSS</v>
      </c>
    </row>
    <row r="13828" spans="8:23" x14ac:dyDescent="0.35">
      <c r="H13828">
        <v>2011</v>
      </c>
      <c r="I13828" t="s">
        <v>21</v>
      </c>
      <c r="J13828" t="s">
        <v>2238</v>
      </c>
      <c r="K13828" t="s">
        <v>300</v>
      </c>
      <c r="L13828" t="str">
        <f t="shared" si="1296"/>
        <v>Rafiki Tailors Ltd</v>
      </c>
      <c r="M13828" t="s">
        <v>219</v>
      </c>
      <c r="N13828" t="s">
        <v>3026</v>
      </c>
      <c r="O13828">
        <v>384</v>
      </c>
      <c r="P13828">
        <v>4.49</v>
      </c>
      <c r="Q13828">
        <v>6.99</v>
      </c>
      <c r="R13828">
        <v>1.3736263736263737E-3</v>
      </c>
      <c r="S13828">
        <f t="shared" si="1297"/>
        <v>1724.16</v>
      </c>
      <c r="T13828">
        <f t="shared" si="1298"/>
        <v>0.52747252747252749</v>
      </c>
      <c r="U13828">
        <f t="shared" si="1299"/>
        <v>2684.16</v>
      </c>
      <c r="V13828">
        <f t="shared" si="1300"/>
        <v>959.47252747252719</v>
      </c>
      <c r="W13828" t="str">
        <f t="shared" si="1301"/>
        <v>LOSS</v>
      </c>
    </row>
    <row r="13829" spans="8:23" x14ac:dyDescent="0.35">
      <c r="H13829">
        <v>2011</v>
      </c>
      <c r="I13829" t="s">
        <v>21</v>
      </c>
      <c r="J13829" t="s">
        <v>2238</v>
      </c>
      <c r="K13829" t="s">
        <v>300</v>
      </c>
      <c r="L13829" t="str">
        <f t="shared" si="1296"/>
        <v>Rafiki Tailors Ltd</v>
      </c>
      <c r="M13829" t="s">
        <v>224</v>
      </c>
      <c r="N13829" t="s">
        <v>3027</v>
      </c>
      <c r="O13829">
        <v>456</v>
      </c>
      <c r="P13829">
        <v>4.17</v>
      </c>
      <c r="Q13829">
        <v>5.0599999999999996</v>
      </c>
      <c r="R13829">
        <v>1.3368983957219251E-3</v>
      </c>
      <c r="S13829">
        <f t="shared" si="1297"/>
        <v>1901.52</v>
      </c>
      <c r="T13829">
        <f t="shared" si="1298"/>
        <v>0.60962566844919786</v>
      </c>
      <c r="U13829">
        <f t="shared" si="1299"/>
        <v>2307.3599999999997</v>
      </c>
      <c r="V13829">
        <f t="shared" si="1300"/>
        <v>405.23037433155048</v>
      </c>
      <c r="W13829" t="str">
        <f t="shared" si="1301"/>
        <v>LOSS</v>
      </c>
    </row>
    <row r="13830" spans="8:23" x14ac:dyDescent="0.35">
      <c r="H13830">
        <v>2011</v>
      </c>
      <c r="I13830" t="s">
        <v>21</v>
      </c>
      <c r="J13830" t="s">
        <v>2238</v>
      </c>
      <c r="K13830" t="s">
        <v>300</v>
      </c>
      <c r="L13830" t="str">
        <f t="shared" si="1296"/>
        <v>Rafiki Tailors Ltd</v>
      </c>
      <c r="M13830" t="s">
        <v>229</v>
      </c>
      <c r="N13830" t="s">
        <v>3028</v>
      </c>
      <c r="O13830">
        <v>408</v>
      </c>
      <c r="P13830">
        <v>4.29</v>
      </c>
      <c r="Q13830">
        <v>6.11</v>
      </c>
      <c r="R13830">
        <v>1.5625000000000001E-3</v>
      </c>
      <c r="S13830">
        <f t="shared" si="1297"/>
        <v>1750.32</v>
      </c>
      <c r="T13830">
        <f t="shared" si="1298"/>
        <v>0.63750000000000007</v>
      </c>
      <c r="U13830">
        <f t="shared" si="1299"/>
        <v>2492.88</v>
      </c>
      <c r="V13830">
        <f t="shared" si="1300"/>
        <v>741.92250000000013</v>
      </c>
      <c r="W13830" t="str">
        <f t="shared" si="1301"/>
        <v>LOSS</v>
      </c>
    </row>
    <row r="13831" spans="8:23" x14ac:dyDescent="0.35">
      <c r="H13831">
        <v>2011</v>
      </c>
      <c r="I13831" t="s">
        <v>21</v>
      </c>
      <c r="J13831" t="s">
        <v>2000</v>
      </c>
      <c r="K13831" t="s">
        <v>304</v>
      </c>
      <c r="L13831" t="str">
        <f t="shared" si="1296"/>
        <v>Highland Apparel</v>
      </c>
      <c r="M13831" t="s">
        <v>234</v>
      </c>
      <c r="N13831" t="s">
        <v>3029</v>
      </c>
      <c r="O13831">
        <v>852</v>
      </c>
      <c r="P13831">
        <v>1.56</v>
      </c>
      <c r="Q13831">
        <v>2.09</v>
      </c>
      <c r="R13831">
        <v>1.3368983957219251E-3</v>
      </c>
      <c r="S13831">
        <f t="shared" si="1297"/>
        <v>1329.1200000000001</v>
      </c>
      <c r="T13831">
        <f t="shared" si="1298"/>
        <v>1.1390374331550801</v>
      </c>
      <c r="U13831">
        <f t="shared" si="1299"/>
        <v>1780.6799999999998</v>
      </c>
      <c r="V13831">
        <f t="shared" si="1300"/>
        <v>450.42096256684465</v>
      </c>
      <c r="W13831" t="str">
        <f t="shared" si="1301"/>
        <v>LOSS</v>
      </c>
    </row>
    <row r="13832" spans="8:23" x14ac:dyDescent="0.35">
      <c r="H13832">
        <v>2011</v>
      </c>
      <c r="I13832" t="s">
        <v>21</v>
      </c>
      <c r="J13832" t="s">
        <v>2000</v>
      </c>
      <c r="K13832" t="s">
        <v>304</v>
      </c>
      <c r="L13832" t="str">
        <f t="shared" si="1296"/>
        <v>Highland Apparel</v>
      </c>
      <c r="M13832" t="s">
        <v>239</v>
      </c>
      <c r="N13832" t="s">
        <v>3030</v>
      </c>
      <c r="O13832">
        <v>1080</v>
      </c>
      <c r="P13832">
        <v>1.99</v>
      </c>
      <c r="Q13832">
        <v>3.29</v>
      </c>
      <c r="R13832">
        <v>1.4044943820224719E-3</v>
      </c>
      <c r="S13832">
        <f t="shared" si="1297"/>
        <v>2149.1999999999998</v>
      </c>
      <c r="T13832">
        <f t="shared" si="1298"/>
        <v>1.5168539325842696</v>
      </c>
      <c r="U13832">
        <f t="shared" si="1299"/>
        <v>3553.2</v>
      </c>
      <c r="V13832">
        <f t="shared" si="1300"/>
        <v>1402.4831460674156</v>
      </c>
      <c r="W13832" t="str">
        <f t="shared" si="1301"/>
        <v>PROFIT</v>
      </c>
    </row>
    <row r="13833" spans="8:23" x14ac:dyDescent="0.35">
      <c r="H13833">
        <v>2011</v>
      </c>
      <c r="I13833" t="s">
        <v>21</v>
      </c>
      <c r="J13833" t="s">
        <v>2000</v>
      </c>
      <c r="K13833" t="s">
        <v>304</v>
      </c>
      <c r="L13833" t="str">
        <f t="shared" si="1296"/>
        <v>Highland Apparel</v>
      </c>
      <c r="M13833" t="s">
        <v>244</v>
      </c>
      <c r="N13833" t="s">
        <v>3031</v>
      </c>
      <c r="O13833">
        <v>744</v>
      </c>
      <c r="P13833">
        <v>1.68</v>
      </c>
      <c r="Q13833">
        <v>3.42</v>
      </c>
      <c r="R13833">
        <v>1.3123359580052493E-3</v>
      </c>
      <c r="S13833">
        <f t="shared" si="1297"/>
        <v>1249.9199999999998</v>
      </c>
      <c r="T13833">
        <f t="shared" si="1298"/>
        <v>0.97637795275590555</v>
      </c>
      <c r="U13833">
        <f t="shared" si="1299"/>
        <v>2544.48</v>
      </c>
      <c r="V13833">
        <f t="shared" si="1300"/>
        <v>1293.5836220472443</v>
      </c>
      <c r="W13833" t="str">
        <f t="shared" si="1301"/>
        <v>PROFIT</v>
      </c>
    </row>
    <row r="13834" spans="8:23" x14ac:dyDescent="0.35">
      <c r="H13834">
        <v>2011</v>
      </c>
      <c r="I13834" t="s">
        <v>21</v>
      </c>
      <c r="J13834" t="s">
        <v>2000</v>
      </c>
      <c r="K13834" t="s">
        <v>304</v>
      </c>
      <c r="L13834" t="str">
        <f t="shared" si="1296"/>
        <v>Highland Apparel</v>
      </c>
      <c r="M13834" t="s">
        <v>249</v>
      </c>
      <c r="N13834" t="s">
        <v>3032</v>
      </c>
      <c r="O13834">
        <v>720</v>
      </c>
      <c r="P13834">
        <v>2.44</v>
      </c>
      <c r="Q13834">
        <v>3.34</v>
      </c>
      <c r="R13834">
        <v>1.6863406408094434E-3</v>
      </c>
      <c r="S13834">
        <f t="shared" si="1297"/>
        <v>1756.8</v>
      </c>
      <c r="T13834">
        <f t="shared" si="1298"/>
        <v>1.2141652613827993</v>
      </c>
      <c r="U13834">
        <f t="shared" si="1299"/>
        <v>2404.7999999999997</v>
      </c>
      <c r="V13834">
        <f t="shared" si="1300"/>
        <v>646.78583473861693</v>
      </c>
      <c r="W13834" t="str">
        <f t="shared" si="1301"/>
        <v>LOSS</v>
      </c>
    </row>
    <row r="13835" spans="8:23" x14ac:dyDescent="0.35">
      <c r="H13835">
        <v>2011</v>
      </c>
      <c r="I13835" t="s">
        <v>21</v>
      </c>
      <c r="J13835" t="s">
        <v>22</v>
      </c>
      <c r="K13835" t="s">
        <v>308</v>
      </c>
      <c r="L13835" t="str">
        <f t="shared" si="1296"/>
        <v>EverSmart Garments Kenya</v>
      </c>
      <c r="M13835" t="s">
        <v>254</v>
      </c>
      <c r="N13835" t="s">
        <v>3054</v>
      </c>
      <c r="O13835">
        <v>552</v>
      </c>
      <c r="P13835">
        <v>5.746666666666667</v>
      </c>
      <c r="Q13835">
        <v>7.5333333333333332</v>
      </c>
      <c r="R13835">
        <v>1.5552099533437014E-3</v>
      </c>
      <c r="S13835">
        <f t="shared" si="1297"/>
        <v>3172.1600000000003</v>
      </c>
      <c r="T13835">
        <f t="shared" si="1298"/>
        <v>0.85847589424572313</v>
      </c>
      <c r="U13835">
        <f t="shared" si="1299"/>
        <v>4158.3999999999996</v>
      </c>
      <c r="V13835">
        <f t="shared" si="1300"/>
        <v>985.38152410575356</v>
      </c>
      <c r="W13835" t="str">
        <f t="shared" si="1301"/>
        <v>LOSS</v>
      </c>
    </row>
    <row r="13836" spans="8:23" x14ac:dyDescent="0.35">
      <c r="H13836">
        <v>2011</v>
      </c>
      <c r="I13836" t="s">
        <v>21</v>
      </c>
      <c r="J13836" t="s">
        <v>22</v>
      </c>
      <c r="K13836" t="s">
        <v>308</v>
      </c>
      <c r="L13836" t="str">
        <f t="shared" si="1296"/>
        <v>EverSmart Garments Kenya</v>
      </c>
      <c r="M13836" t="s">
        <v>23</v>
      </c>
      <c r="N13836" t="s">
        <v>3055</v>
      </c>
      <c r="O13836">
        <v>456</v>
      </c>
      <c r="P13836">
        <v>6.4733333333333336</v>
      </c>
      <c r="Q13836">
        <v>8.2133333333333329</v>
      </c>
      <c r="R13836">
        <v>1.2722646310432571E-3</v>
      </c>
      <c r="S13836">
        <f t="shared" si="1297"/>
        <v>2951.84</v>
      </c>
      <c r="T13836">
        <f t="shared" si="1298"/>
        <v>0.58015267175572527</v>
      </c>
      <c r="U13836">
        <f t="shared" si="1299"/>
        <v>3745.2799999999997</v>
      </c>
      <c r="V13836">
        <f t="shared" si="1300"/>
        <v>792.85984732824386</v>
      </c>
      <c r="W13836" t="str">
        <f t="shared" si="1301"/>
        <v>LOSS</v>
      </c>
    </row>
    <row r="13837" spans="8:23" x14ac:dyDescent="0.35">
      <c r="H13837">
        <v>2011</v>
      </c>
      <c r="I13837" t="s">
        <v>21</v>
      </c>
      <c r="J13837" t="s">
        <v>22</v>
      </c>
      <c r="K13837" t="s">
        <v>308</v>
      </c>
      <c r="L13837" t="str">
        <f t="shared" si="1296"/>
        <v>EverSmart Garments Kenya</v>
      </c>
      <c r="M13837" t="s">
        <v>28</v>
      </c>
      <c r="N13837" t="s">
        <v>3056</v>
      </c>
      <c r="O13837">
        <v>480</v>
      </c>
      <c r="P13837">
        <v>5.6</v>
      </c>
      <c r="Q13837">
        <v>7.94</v>
      </c>
      <c r="R13837">
        <v>1.0834236186348862E-3</v>
      </c>
      <c r="S13837">
        <f t="shared" si="1297"/>
        <v>2688</v>
      </c>
      <c r="T13837">
        <f t="shared" si="1298"/>
        <v>0.52004333694474536</v>
      </c>
      <c r="U13837">
        <f t="shared" si="1299"/>
        <v>3811.2000000000003</v>
      </c>
      <c r="V13837">
        <f t="shared" si="1300"/>
        <v>1122.6799566630555</v>
      </c>
      <c r="W13837" t="str">
        <f t="shared" si="1301"/>
        <v>PROFIT</v>
      </c>
    </row>
    <row r="13838" spans="8:23" x14ac:dyDescent="0.35">
      <c r="H13838">
        <v>2011</v>
      </c>
      <c r="I13838" t="s">
        <v>21</v>
      </c>
      <c r="J13838" t="s">
        <v>22</v>
      </c>
      <c r="K13838" t="s">
        <v>308</v>
      </c>
      <c r="L13838" t="str">
        <f t="shared" si="1296"/>
        <v>EverSmart Garments Kenya</v>
      </c>
      <c r="M13838" t="s">
        <v>33</v>
      </c>
      <c r="N13838" t="s">
        <v>3057</v>
      </c>
      <c r="O13838">
        <v>456</v>
      </c>
      <c r="P13838">
        <v>5.9933333333333332</v>
      </c>
      <c r="Q13838">
        <v>8.6333333333333329</v>
      </c>
      <c r="R13838">
        <v>1.2062726176115801E-3</v>
      </c>
      <c r="S13838">
        <f t="shared" si="1297"/>
        <v>2732.96</v>
      </c>
      <c r="T13838">
        <f t="shared" si="1298"/>
        <v>0.55006031363088059</v>
      </c>
      <c r="U13838">
        <f t="shared" si="1299"/>
        <v>3936.7999999999997</v>
      </c>
      <c r="V13838">
        <f t="shared" si="1300"/>
        <v>1203.2899396863688</v>
      </c>
      <c r="W13838" t="str">
        <f t="shared" si="1301"/>
        <v>PROFIT</v>
      </c>
    </row>
    <row r="13839" spans="8:23" x14ac:dyDescent="0.35">
      <c r="H13839">
        <v>2011</v>
      </c>
      <c r="I13839" t="s">
        <v>21</v>
      </c>
      <c r="J13839" t="s">
        <v>22</v>
      </c>
      <c r="K13839" t="s">
        <v>308</v>
      </c>
      <c r="L13839" t="str">
        <f t="shared" si="1296"/>
        <v>EverSmart Garments Kenya</v>
      </c>
      <c r="M13839" t="s">
        <v>39</v>
      </c>
      <c r="N13839" t="s">
        <v>3058</v>
      </c>
      <c r="O13839">
        <v>480</v>
      </c>
      <c r="P13839">
        <v>6.4133333333333331</v>
      </c>
      <c r="Q13839">
        <v>7.74</v>
      </c>
      <c r="R13839">
        <v>1.4184397163120568E-3</v>
      </c>
      <c r="S13839">
        <f t="shared" si="1297"/>
        <v>3078.4</v>
      </c>
      <c r="T13839">
        <f t="shared" si="1298"/>
        <v>0.68085106382978733</v>
      </c>
      <c r="U13839">
        <f t="shared" si="1299"/>
        <v>3715.2000000000003</v>
      </c>
      <c r="V13839">
        <f t="shared" si="1300"/>
        <v>636.1191489361704</v>
      </c>
      <c r="W13839" t="str">
        <f t="shared" si="1301"/>
        <v>LOSS</v>
      </c>
    </row>
    <row r="13840" spans="8:23" x14ac:dyDescent="0.35">
      <c r="H13840">
        <v>2011</v>
      </c>
      <c r="I13840" t="s">
        <v>21</v>
      </c>
      <c r="J13840" t="s">
        <v>22</v>
      </c>
      <c r="K13840" t="s">
        <v>308</v>
      </c>
      <c r="L13840" t="str">
        <f t="shared" si="1296"/>
        <v>EverSmart Garments Kenya</v>
      </c>
      <c r="M13840" t="s">
        <v>44</v>
      </c>
      <c r="N13840" t="s">
        <v>3059</v>
      </c>
      <c r="O13840">
        <v>588</v>
      </c>
      <c r="P13840">
        <v>5.72</v>
      </c>
      <c r="Q13840">
        <v>7.9666666666666668</v>
      </c>
      <c r="R13840">
        <v>1.3037809647979139E-3</v>
      </c>
      <c r="S13840">
        <f t="shared" si="1297"/>
        <v>3363.3599999999997</v>
      </c>
      <c r="T13840">
        <f t="shared" si="1298"/>
        <v>0.76662320730117339</v>
      </c>
      <c r="U13840">
        <f t="shared" si="1299"/>
        <v>4684.3999999999996</v>
      </c>
      <c r="V13840">
        <f t="shared" si="1300"/>
        <v>1320.2733767926989</v>
      </c>
      <c r="W13840" t="str">
        <f t="shared" si="1301"/>
        <v>PROFIT</v>
      </c>
    </row>
    <row r="13841" spans="8:23" x14ac:dyDescent="0.35">
      <c r="H13841">
        <v>2011</v>
      </c>
      <c r="I13841" t="s">
        <v>21</v>
      </c>
      <c r="J13841" t="s">
        <v>22</v>
      </c>
      <c r="K13841" t="s">
        <v>308</v>
      </c>
      <c r="L13841" t="str">
        <f t="shared" si="1296"/>
        <v>EverSmart Garments Kenya</v>
      </c>
      <c r="M13841" t="s">
        <v>49</v>
      </c>
      <c r="N13841" t="s">
        <v>3060</v>
      </c>
      <c r="O13841">
        <v>444</v>
      </c>
      <c r="P13841">
        <v>6.54</v>
      </c>
      <c r="Q13841">
        <v>8.6133333333333333</v>
      </c>
      <c r="R13841">
        <v>1.834862385321101E-3</v>
      </c>
      <c r="S13841">
        <f t="shared" si="1297"/>
        <v>2903.76</v>
      </c>
      <c r="T13841">
        <f t="shared" si="1298"/>
        <v>0.81467889908256885</v>
      </c>
      <c r="U13841">
        <f t="shared" si="1299"/>
        <v>3824.32</v>
      </c>
      <c r="V13841">
        <f t="shared" si="1300"/>
        <v>919.74532110091741</v>
      </c>
      <c r="W13841" t="str">
        <f t="shared" si="1301"/>
        <v>LOSS</v>
      </c>
    </row>
    <row r="13842" spans="8:23" x14ac:dyDescent="0.35">
      <c r="H13842">
        <v>2011</v>
      </c>
      <c r="I13842" t="s">
        <v>21</v>
      </c>
      <c r="J13842" t="s">
        <v>22</v>
      </c>
      <c r="K13842" t="s">
        <v>308</v>
      </c>
      <c r="L13842" t="str">
        <f t="shared" si="1296"/>
        <v>EverSmart Garments Kenya</v>
      </c>
      <c r="M13842" t="s">
        <v>54</v>
      </c>
      <c r="N13842" t="s">
        <v>3061</v>
      </c>
      <c r="O13842">
        <v>636</v>
      </c>
      <c r="P13842">
        <v>6.24</v>
      </c>
      <c r="Q13842">
        <v>7.8933333333333335</v>
      </c>
      <c r="R13842">
        <v>1.3908205841446453E-3</v>
      </c>
      <c r="S13842">
        <f t="shared" si="1297"/>
        <v>3968.6400000000003</v>
      </c>
      <c r="T13842">
        <f t="shared" si="1298"/>
        <v>0.8845618915159944</v>
      </c>
      <c r="U13842">
        <f t="shared" si="1299"/>
        <v>5020.16</v>
      </c>
      <c r="V13842">
        <f t="shared" si="1300"/>
        <v>1050.6354381084836</v>
      </c>
      <c r="W13842" t="str">
        <f t="shared" si="1301"/>
        <v>PROFIT</v>
      </c>
    </row>
    <row r="13843" spans="8:23" x14ac:dyDescent="0.35">
      <c r="H13843">
        <v>2011</v>
      </c>
      <c r="I13843" t="s">
        <v>21</v>
      </c>
      <c r="J13843" t="s">
        <v>22</v>
      </c>
      <c r="K13843" t="s">
        <v>308</v>
      </c>
      <c r="L13843" t="str">
        <f t="shared" si="1296"/>
        <v>EverSmart Garments Kenya</v>
      </c>
      <c r="M13843" t="s">
        <v>59</v>
      </c>
      <c r="N13843" t="s">
        <v>3062</v>
      </c>
      <c r="O13843">
        <v>516</v>
      </c>
      <c r="P13843">
        <v>6.16</v>
      </c>
      <c r="Q13843">
        <v>8.4933333333333341</v>
      </c>
      <c r="R13843">
        <v>1.0706638115631692E-3</v>
      </c>
      <c r="S13843">
        <f t="shared" si="1297"/>
        <v>3178.56</v>
      </c>
      <c r="T13843">
        <f t="shared" si="1298"/>
        <v>0.55246252676659535</v>
      </c>
      <c r="U13843">
        <f t="shared" si="1299"/>
        <v>4382.5600000000004</v>
      </c>
      <c r="V13843">
        <f t="shared" si="1300"/>
        <v>1203.4475374732338</v>
      </c>
      <c r="W13843" t="str">
        <f t="shared" si="1301"/>
        <v>PROFIT</v>
      </c>
    </row>
    <row r="13844" spans="8:23" x14ac:dyDescent="0.35">
      <c r="H13844">
        <v>2011</v>
      </c>
      <c r="I13844" t="s">
        <v>21</v>
      </c>
      <c r="J13844" t="s">
        <v>22</v>
      </c>
      <c r="K13844" t="s">
        <v>308</v>
      </c>
      <c r="L13844" t="str">
        <f t="shared" si="1296"/>
        <v>EverSmart Garments Kenya</v>
      </c>
      <c r="M13844" t="s">
        <v>64</v>
      </c>
      <c r="N13844" t="s">
        <v>3063</v>
      </c>
      <c r="O13844">
        <v>564</v>
      </c>
      <c r="P13844">
        <v>5.5333333333333332</v>
      </c>
      <c r="Q13844">
        <v>7.3866666666666667</v>
      </c>
      <c r="R13844">
        <v>1.2562814070351759E-3</v>
      </c>
      <c r="S13844">
        <f t="shared" si="1297"/>
        <v>3120.7999999999997</v>
      </c>
      <c r="T13844">
        <f t="shared" si="1298"/>
        <v>0.70854271356783916</v>
      </c>
      <c r="U13844">
        <f t="shared" si="1299"/>
        <v>4166.08</v>
      </c>
      <c r="V13844">
        <f t="shared" si="1300"/>
        <v>1044.5714572864324</v>
      </c>
      <c r="W13844" t="str">
        <f t="shared" si="1301"/>
        <v>PROFIT</v>
      </c>
    </row>
    <row r="13845" spans="8:23" x14ac:dyDescent="0.35">
      <c r="H13845">
        <v>2011</v>
      </c>
      <c r="I13845" t="s">
        <v>21</v>
      </c>
      <c r="J13845" t="s">
        <v>627</v>
      </c>
      <c r="K13845" t="s">
        <v>308</v>
      </c>
      <c r="L13845" t="str">
        <f t="shared" si="1296"/>
        <v>EverSmart Garments Kenya</v>
      </c>
      <c r="M13845" t="s">
        <v>69</v>
      </c>
      <c r="N13845" t="s">
        <v>3064</v>
      </c>
      <c r="O13845">
        <v>1176</v>
      </c>
      <c r="P13845">
        <v>2.3199999999999998</v>
      </c>
      <c r="Q13845">
        <v>3.33</v>
      </c>
      <c r="R13845">
        <v>1.5174506828528073E-3</v>
      </c>
      <c r="S13845">
        <f t="shared" si="1297"/>
        <v>2728.3199999999997</v>
      </c>
      <c r="T13845">
        <f t="shared" si="1298"/>
        <v>1.7845220030349014</v>
      </c>
      <c r="U13845">
        <f t="shared" si="1299"/>
        <v>3916.08</v>
      </c>
      <c r="V13845">
        <f t="shared" si="1300"/>
        <v>1185.9754779969653</v>
      </c>
      <c r="W13845" t="str">
        <f t="shared" si="1301"/>
        <v>PROFIT</v>
      </c>
    </row>
    <row r="13846" spans="8:23" x14ac:dyDescent="0.35">
      <c r="H13846">
        <v>2011</v>
      </c>
      <c r="I13846" t="s">
        <v>21</v>
      </c>
      <c r="J13846" t="s">
        <v>627</v>
      </c>
      <c r="K13846" t="s">
        <v>308</v>
      </c>
      <c r="L13846" t="str">
        <f t="shared" si="1296"/>
        <v>EverSmart Garments Kenya</v>
      </c>
      <c r="M13846" t="s">
        <v>74</v>
      </c>
      <c r="N13846" t="s">
        <v>3065</v>
      </c>
      <c r="O13846">
        <v>1056</v>
      </c>
      <c r="P13846">
        <v>2.2200000000000002</v>
      </c>
      <c r="Q13846">
        <v>3.58</v>
      </c>
      <c r="R13846">
        <v>1.0660980810234541E-3</v>
      </c>
      <c r="S13846">
        <f t="shared" si="1297"/>
        <v>2344.3200000000002</v>
      </c>
      <c r="T13846">
        <f t="shared" si="1298"/>
        <v>1.1257995735607675</v>
      </c>
      <c r="U13846">
        <f t="shared" si="1299"/>
        <v>3780.48</v>
      </c>
      <c r="V13846">
        <f t="shared" si="1300"/>
        <v>1435.0342004264392</v>
      </c>
      <c r="W13846" t="str">
        <f t="shared" si="1301"/>
        <v>PROFIT</v>
      </c>
    </row>
    <row r="13847" spans="8:23" x14ac:dyDescent="0.35">
      <c r="H13847">
        <v>2011</v>
      </c>
      <c r="I13847" t="s">
        <v>21</v>
      </c>
      <c r="J13847" t="s">
        <v>627</v>
      </c>
      <c r="K13847" t="s">
        <v>308</v>
      </c>
      <c r="L13847" t="str">
        <f t="shared" si="1296"/>
        <v>EverSmart Garments Kenya</v>
      </c>
      <c r="M13847" t="s">
        <v>79</v>
      </c>
      <c r="N13847" t="s">
        <v>3066</v>
      </c>
      <c r="O13847">
        <v>816</v>
      </c>
      <c r="P13847">
        <v>2.4900000000000002</v>
      </c>
      <c r="Q13847">
        <v>3.25</v>
      </c>
      <c r="R13847">
        <v>1.6666666666666668E-3</v>
      </c>
      <c r="S13847">
        <f t="shared" si="1297"/>
        <v>2031.8400000000001</v>
      </c>
      <c r="T13847">
        <f t="shared" si="1298"/>
        <v>1.36</v>
      </c>
      <c r="U13847">
        <f t="shared" si="1299"/>
        <v>2652</v>
      </c>
      <c r="V13847">
        <f t="shared" si="1300"/>
        <v>618.79999999999984</v>
      </c>
      <c r="W13847" t="str">
        <f t="shared" si="1301"/>
        <v>LOSS</v>
      </c>
    </row>
    <row r="13848" spans="8:23" x14ac:dyDescent="0.35">
      <c r="H13848">
        <v>2011</v>
      </c>
      <c r="I13848" t="s">
        <v>21</v>
      </c>
      <c r="J13848" t="s">
        <v>627</v>
      </c>
      <c r="K13848" t="s">
        <v>308</v>
      </c>
      <c r="L13848" t="str">
        <f t="shared" si="1296"/>
        <v>EverSmart Garments Kenya</v>
      </c>
      <c r="M13848" t="s">
        <v>84</v>
      </c>
      <c r="N13848" t="s">
        <v>3067</v>
      </c>
      <c r="O13848">
        <v>1188</v>
      </c>
      <c r="P13848">
        <v>2.2999999999999998</v>
      </c>
      <c r="Q13848">
        <v>3.35</v>
      </c>
      <c r="R13848">
        <v>1.5772870662460567E-3</v>
      </c>
      <c r="S13848">
        <f t="shared" si="1297"/>
        <v>2732.3999999999996</v>
      </c>
      <c r="T13848">
        <f t="shared" si="1298"/>
        <v>1.8738170347003154</v>
      </c>
      <c r="U13848">
        <f t="shared" si="1299"/>
        <v>3979.8</v>
      </c>
      <c r="V13848">
        <f t="shared" si="1300"/>
        <v>1245.5261829653002</v>
      </c>
      <c r="W13848" t="str">
        <f t="shared" si="1301"/>
        <v>PROFIT</v>
      </c>
    </row>
    <row r="13849" spans="8:23" x14ac:dyDescent="0.35">
      <c r="H13849">
        <v>2011</v>
      </c>
      <c r="I13849" t="s">
        <v>21</v>
      </c>
      <c r="J13849" t="s">
        <v>627</v>
      </c>
      <c r="K13849" t="s">
        <v>308</v>
      </c>
      <c r="L13849" t="str">
        <f t="shared" si="1296"/>
        <v>EverSmart Garments Kenya</v>
      </c>
      <c r="M13849" t="s">
        <v>89</v>
      </c>
      <c r="N13849" t="s">
        <v>3068</v>
      </c>
      <c r="O13849">
        <v>768</v>
      </c>
      <c r="P13849">
        <v>2.81</v>
      </c>
      <c r="Q13849">
        <v>3.3</v>
      </c>
      <c r="R13849">
        <v>1.5197568389057751E-3</v>
      </c>
      <c r="S13849">
        <f t="shared" si="1297"/>
        <v>2158.08</v>
      </c>
      <c r="T13849">
        <f t="shared" si="1298"/>
        <v>1.1671732522796352</v>
      </c>
      <c r="U13849">
        <f t="shared" si="1299"/>
        <v>2534.3999999999996</v>
      </c>
      <c r="V13849">
        <f t="shared" si="1300"/>
        <v>375.1528267477201</v>
      </c>
      <c r="W13849" t="str">
        <f t="shared" si="1301"/>
        <v>LOSS</v>
      </c>
    </row>
    <row r="13850" spans="8:23" x14ac:dyDescent="0.35">
      <c r="H13850">
        <v>2011</v>
      </c>
      <c r="I13850" t="s">
        <v>21</v>
      </c>
      <c r="J13850" t="s">
        <v>627</v>
      </c>
      <c r="K13850" t="s">
        <v>308</v>
      </c>
      <c r="L13850" t="str">
        <f t="shared" si="1296"/>
        <v>EverSmart Garments Kenya</v>
      </c>
      <c r="M13850" t="s">
        <v>94</v>
      </c>
      <c r="N13850" t="s">
        <v>3069</v>
      </c>
      <c r="O13850">
        <v>756</v>
      </c>
      <c r="P13850">
        <v>2.44</v>
      </c>
      <c r="Q13850">
        <v>3.77</v>
      </c>
      <c r="R13850">
        <v>1.1547344110854503E-3</v>
      </c>
      <c r="S13850">
        <f t="shared" si="1297"/>
        <v>1844.6399999999999</v>
      </c>
      <c r="T13850">
        <f t="shared" si="1298"/>
        <v>0.87297921478060048</v>
      </c>
      <c r="U13850">
        <f t="shared" si="1299"/>
        <v>2850.12</v>
      </c>
      <c r="V13850">
        <f t="shared" si="1300"/>
        <v>1004.6070207852194</v>
      </c>
      <c r="W13850" t="str">
        <f t="shared" si="1301"/>
        <v>PROFIT</v>
      </c>
    </row>
    <row r="13851" spans="8:23" x14ac:dyDescent="0.35">
      <c r="H13851">
        <v>2011</v>
      </c>
      <c r="I13851" t="s">
        <v>21</v>
      </c>
      <c r="J13851" t="s">
        <v>627</v>
      </c>
      <c r="K13851" t="s">
        <v>308</v>
      </c>
      <c r="L13851" t="str">
        <f t="shared" si="1296"/>
        <v>EverSmart Garments Kenya</v>
      </c>
      <c r="M13851" t="s">
        <v>99</v>
      </c>
      <c r="N13851" t="s">
        <v>3070</v>
      </c>
      <c r="O13851">
        <v>960</v>
      </c>
      <c r="P13851">
        <v>2.2799999999999998</v>
      </c>
      <c r="Q13851">
        <v>3.46</v>
      </c>
      <c r="R13851">
        <v>1.30718954248366E-3</v>
      </c>
      <c r="S13851">
        <f t="shared" si="1297"/>
        <v>2188.7999999999997</v>
      </c>
      <c r="T13851">
        <f t="shared" si="1298"/>
        <v>1.2549019607843137</v>
      </c>
      <c r="U13851">
        <f t="shared" si="1299"/>
        <v>3321.6</v>
      </c>
      <c r="V13851">
        <f t="shared" si="1300"/>
        <v>1131.5450980392159</v>
      </c>
      <c r="W13851" t="str">
        <f t="shared" si="1301"/>
        <v>PROFIT</v>
      </c>
    </row>
    <row r="13852" spans="8:23" x14ac:dyDescent="0.35">
      <c r="H13852">
        <v>2011</v>
      </c>
      <c r="I13852" t="s">
        <v>21</v>
      </c>
      <c r="J13852" t="s">
        <v>627</v>
      </c>
      <c r="K13852" t="s">
        <v>308</v>
      </c>
      <c r="L13852" t="str">
        <f t="shared" si="1296"/>
        <v>EverSmart Garments Kenya</v>
      </c>
      <c r="M13852" t="s">
        <v>104</v>
      </c>
      <c r="N13852" t="s">
        <v>3071</v>
      </c>
      <c r="O13852">
        <v>780</v>
      </c>
      <c r="P13852">
        <v>2.68</v>
      </c>
      <c r="Q13852">
        <v>3.57</v>
      </c>
      <c r="R13852">
        <v>1.4598540145985401E-3</v>
      </c>
      <c r="S13852">
        <f t="shared" si="1297"/>
        <v>2090.4</v>
      </c>
      <c r="T13852">
        <f t="shared" si="1298"/>
        <v>1.1386861313868613</v>
      </c>
      <c r="U13852">
        <f t="shared" si="1299"/>
        <v>2784.6</v>
      </c>
      <c r="V13852">
        <f t="shared" si="1300"/>
        <v>693.06131386861296</v>
      </c>
      <c r="W13852" t="str">
        <f t="shared" si="1301"/>
        <v>LOSS</v>
      </c>
    </row>
    <row r="13853" spans="8:23" x14ac:dyDescent="0.35">
      <c r="H13853">
        <v>2011</v>
      </c>
      <c r="I13853" t="s">
        <v>21</v>
      </c>
      <c r="J13853" t="s">
        <v>627</v>
      </c>
      <c r="K13853" t="s">
        <v>308</v>
      </c>
      <c r="L13853" t="str">
        <f t="shared" si="1296"/>
        <v>EverSmart Garments Kenya</v>
      </c>
      <c r="M13853" t="s">
        <v>109</v>
      </c>
      <c r="N13853" t="s">
        <v>3072</v>
      </c>
      <c r="O13853">
        <v>816</v>
      </c>
      <c r="P13853">
        <v>2.25</v>
      </c>
      <c r="Q13853">
        <v>3.53</v>
      </c>
      <c r="R13853">
        <v>1.0235414534288639E-3</v>
      </c>
      <c r="S13853">
        <f t="shared" si="1297"/>
        <v>1836</v>
      </c>
      <c r="T13853">
        <f t="shared" si="1298"/>
        <v>0.8352098259979529</v>
      </c>
      <c r="U13853">
        <f t="shared" si="1299"/>
        <v>2880.48</v>
      </c>
      <c r="V13853">
        <f t="shared" si="1300"/>
        <v>1043.6447901740021</v>
      </c>
      <c r="W13853" t="str">
        <f t="shared" si="1301"/>
        <v>PROFIT</v>
      </c>
    </row>
    <row r="13854" spans="8:23" x14ac:dyDescent="0.35">
      <c r="H13854">
        <v>2011</v>
      </c>
      <c r="I13854" t="s">
        <v>21</v>
      </c>
      <c r="J13854" t="s">
        <v>627</v>
      </c>
      <c r="K13854" t="s">
        <v>308</v>
      </c>
      <c r="L13854" t="str">
        <f t="shared" si="1296"/>
        <v>EverSmart Garments Kenya</v>
      </c>
      <c r="M13854" t="s">
        <v>114</v>
      </c>
      <c r="N13854" t="s">
        <v>3073</v>
      </c>
      <c r="O13854">
        <v>840</v>
      </c>
      <c r="P13854">
        <v>2.56</v>
      </c>
      <c r="Q13854">
        <v>3.52</v>
      </c>
      <c r="R13854">
        <v>1.3679890560875513E-3</v>
      </c>
      <c r="S13854">
        <f t="shared" si="1297"/>
        <v>2150.4</v>
      </c>
      <c r="T13854">
        <f t="shared" si="1298"/>
        <v>1.149110807113543</v>
      </c>
      <c r="U13854">
        <f t="shared" si="1299"/>
        <v>2956.8</v>
      </c>
      <c r="V13854">
        <f t="shared" si="1300"/>
        <v>805.25088919288658</v>
      </c>
      <c r="W13854" t="str">
        <f t="shared" si="1301"/>
        <v>LOSS</v>
      </c>
    </row>
    <row r="13855" spans="8:23" x14ac:dyDescent="0.35">
      <c r="H13855">
        <v>2011</v>
      </c>
      <c r="I13855" t="s">
        <v>21</v>
      </c>
      <c r="J13855" t="s">
        <v>627</v>
      </c>
      <c r="K13855" t="s">
        <v>308</v>
      </c>
      <c r="L13855" t="str">
        <f t="shared" si="1296"/>
        <v>EverSmart Garments Kenya</v>
      </c>
      <c r="M13855" t="s">
        <v>119</v>
      </c>
      <c r="N13855" t="s">
        <v>3074</v>
      </c>
      <c r="O13855">
        <v>924</v>
      </c>
      <c r="P13855">
        <v>2.73</v>
      </c>
      <c r="Q13855">
        <v>3.38</v>
      </c>
      <c r="R13855">
        <v>1.3793103448275861E-3</v>
      </c>
      <c r="S13855">
        <f t="shared" si="1297"/>
        <v>2522.52</v>
      </c>
      <c r="T13855">
        <f t="shared" si="1298"/>
        <v>1.2744827586206895</v>
      </c>
      <c r="U13855">
        <f t="shared" si="1299"/>
        <v>3123.12</v>
      </c>
      <c r="V13855">
        <f t="shared" si="1300"/>
        <v>599.3255172413792</v>
      </c>
      <c r="W13855" t="str">
        <f t="shared" si="1301"/>
        <v>LOSS</v>
      </c>
    </row>
    <row r="13856" spans="8:23" x14ac:dyDescent="0.35">
      <c r="H13856">
        <v>2011</v>
      </c>
      <c r="I13856" t="s">
        <v>21</v>
      </c>
      <c r="J13856" t="s">
        <v>627</v>
      </c>
      <c r="K13856" t="s">
        <v>308</v>
      </c>
      <c r="L13856" t="str">
        <f t="shared" si="1296"/>
        <v>EverSmart Garments Kenya</v>
      </c>
      <c r="M13856" t="s">
        <v>124</v>
      </c>
      <c r="N13856" t="s">
        <v>3075</v>
      </c>
      <c r="O13856">
        <v>960</v>
      </c>
      <c r="P13856">
        <v>2.29</v>
      </c>
      <c r="Q13856">
        <v>3.54</v>
      </c>
      <c r="R13856">
        <v>1.2953367875647669E-3</v>
      </c>
      <c r="S13856">
        <f t="shared" si="1297"/>
        <v>2198.4</v>
      </c>
      <c r="T13856">
        <f t="shared" si="1298"/>
        <v>1.2435233160621761</v>
      </c>
      <c r="U13856">
        <f t="shared" si="1299"/>
        <v>3398.4</v>
      </c>
      <c r="V13856">
        <f t="shared" si="1300"/>
        <v>1198.7564766839378</v>
      </c>
      <c r="W13856" t="str">
        <f t="shared" si="1301"/>
        <v>PROFIT</v>
      </c>
    </row>
    <row r="13857" spans="8:23" x14ac:dyDescent="0.35">
      <c r="H13857">
        <v>2011</v>
      </c>
      <c r="I13857" t="s">
        <v>21</v>
      </c>
      <c r="J13857" t="s">
        <v>627</v>
      </c>
      <c r="K13857" t="s">
        <v>308</v>
      </c>
      <c r="L13857" t="str">
        <f t="shared" si="1296"/>
        <v>EverSmart Garments Kenya</v>
      </c>
      <c r="M13857" t="s">
        <v>129</v>
      </c>
      <c r="N13857" t="s">
        <v>3076</v>
      </c>
      <c r="O13857">
        <v>936</v>
      </c>
      <c r="P13857">
        <v>2.0099999999999998</v>
      </c>
      <c r="Q13857">
        <v>3.37</v>
      </c>
      <c r="R13857">
        <v>1.1904761904761906E-3</v>
      </c>
      <c r="S13857">
        <f t="shared" si="1297"/>
        <v>1881.36</v>
      </c>
      <c r="T13857">
        <f t="shared" si="1298"/>
        <v>1.1142857142857143</v>
      </c>
      <c r="U13857">
        <f t="shared" si="1299"/>
        <v>3154.32</v>
      </c>
      <c r="V13857">
        <f t="shared" si="1300"/>
        <v>1271.8457142857146</v>
      </c>
      <c r="W13857" t="str">
        <f t="shared" si="1301"/>
        <v>PROFIT</v>
      </c>
    </row>
    <row r="13858" spans="8:23" x14ac:dyDescent="0.35">
      <c r="H13858">
        <v>2011</v>
      </c>
      <c r="I13858" t="s">
        <v>21</v>
      </c>
      <c r="J13858" t="s">
        <v>627</v>
      </c>
      <c r="K13858" t="s">
        <v>308</v>
      </c>
      <c r="L13858" t="str">
        <f t="shared" si="1296"/>
        <v>EverSmart Garments Kenya</v>
      </c>
      <c r="M13858" t="s">
        <v>134</v>
      </c>
      <c r="N13858" t="s">
        <v>3077</v>
      </c>
      <c r="O13858">
        <v>948</v>
      </c>
      <c r="P13858">
        <v>2.61</v>
      </c>
      <c r="Q13858">
        <v>3.44</v>
      </c>
      <c r="R13858">
        <v>1.7953321364452424E-3</v>
      </c>
      <c r="S13858">
        <f t="shared" si="1297"/>
        <v>2474.2799999999997</v>
      </c>
      <c r="T13858">
        <f t="shared" si="1298"/>
        <v>1.7019748653500899</v>
      </c>
      <c r="U13858">
        <f t="shared" si="1299"/>
        <v>3261.12</v>
      </c>
      <c r="V13858">
        <f t="shared" si="1300"/>
        <v>785.13802513465009</v>
      </c>
      <c r="W13858" t="str">
        <f t="shared" si="1301"/>
        <v>LOSS</v>
      </c>
    </row>
    <row r="13859" spans="8:23" x14ac:dyDescent="0.35">
      <c r="H13859">
        <v>2011</v>
      </c>
      <c r="I13859" t="s">
        <v>21</v>
      </c>
      <c r="J13859" t="s">
        <v>627</v>
      </c>
      <c r="K13859" t="s">
        <v>308</v>
      </c>
      <c r="L13859" t="str">
        <f t="shared" si="1296"/>
        <v>EverSmart Garments Kenya</v>
      </c>
      <c r="M13859" t="s">
        <v>139</v>
      </c>
      <c r="N13859" t="s">
        <v>3078</v>
      </c>
      <c r="O13859">
        <v>960</v>
      </c>
      <c r="P13859">
        <v>2.48</v>
      </c>
      <c r="Q13859">
        <v>3.63</v>
      </c>
      <c r="R13859">
        <v>1.3123359580052493E-3</v>
      </c>
      <c r="S13859">
        <f t="shared" si="1297"/>
        <v>2380.8000000000002</v>
      </c>
      <c r="T13859">
        <f t="shared" si="1298"/>
        <v>1.2598425196850394</v>
      </c>
      <c r="U13859">
        <f t="shared" si="1299"/>
        <v>3484.7999999999997</v>
      </c>
      <c r="V13859">
        <f t="shared" si="1300"/>
        <v>1102.7401574803146</v>
      </c>
      <c r="W13859" t="str">
        <f t="shared" si="1301"/>
        <v>PROFIT</v>
      </c>
    </row>
    <row r="13860" spans="8:23" x14ac:dyDescent="0.35">
      <c r="H13860">
        <v>2011</v>
      </c>
      <c r="I13860" t="s">
        <v>21</v>
      </c>
      <c r="J13860" t="s">
        <v>627</v>
      </c>
      <c r="K13860" t="s">
        <v>308</v>
      </c>
      <c r="L13860" t="str">
        <f t="shared" si="1296"/>
        <v>EverSmart Garments Kenya</v>
      </c>
      <c r="M13860" t="s">
        <v>144</v>
      </c>
      <c r="N13860" t="s">
        <v>3079</v>
      </c>
      <c r="O13860">
        <v>636</v>
      </c>
      <c r="P13860">
        <v>2.37</v>
      </c>
      <c r="Q13860">
        <v>3.27</v>
      </c>
      <c r="R13860">
        <v>1.3927576601671309E-3</v>
      </c>
      <c r="S13860">
        <f t="shared" si="1297"/>
        <v>1507.3200000000002</v>
      </c>
      <c r="T13860">
        <f t="shared" si="1298"/>
        <v>0.88579387186629521</v>
      </c>
      <c r="U13860">
        <f t="shared" si="1299"/>
        <v>2079.7199999999998</v>
      </c>
      <c r="V13860">
        <f t="shared" si="1300"/>
        <v>571.51420612813331</v>
      </c>
      <c r="W13860" t="str">
        <f t="shared" si="1301"/>
        <v>LOSS</v>
      </c>
    </row>
    <row r="13861" spans="8:23" x14ac:dyDescent="0.35">
      <c r="H13861">
        <v>2011</v>
      </c>
      <c r="I13861" t="s">
        <v>21</v>
      </c>
      <c r="J13861" t="s">
        <v>627</v>
      </c>
      <c r="K13861" t="s">
        <v>308</v>
      </c>
      <c r="L13861" t="str">
        <f t="shared" si="1296"/>
        <v>EverSmart Garments Kenya</v>
      </c>
      <c r="M13861" t="s">
        <v>149</v>
      </c>
      <c r="N13861" t="s">
        <v>3080</v>
      </c>
      <c r="O13861">
        <v>732</v>
      </c>
      <c r="P13861">
        <v>2.54</v>
      </c>
      <c r="Q13861">
        <v>3.4</v>
      </c>
      <c r="R13861">
        <v>1.2674271229404308E-3</v>
      </c>
      <c r="S13861">
        <f t="shared" si="1297"/>
        <v>1859.28</v>
      </c>
      <c r="T13861">
        <f t="shared" si="1298"/>
        <v>0.92775665399239537</v>
      </c>
      <c r="U13861">
        <f t="shared" si="1299"/>
        <v>2488.7999999999997</v>
      </c>
      <c r="V13861">
        <f t="shared" si="1300"/>
        <v>628.59224334600731</v>
      </c>
      <c r="W13861" t="str">
        <f t="shared" si="1301"/>
        <v>LOSS</v>
      </c>
    </row>
    <row r="13862" spans="8:23" x14ac:dyDescent="0.35">
      <c r="H13862">
        <v>2011</v>
      </c>
      <c r="I13862" t="s">
        <v>21</v>
      </c>
      <c r="J13862" t="s">
        <v>627</v>
      </c>
      <c r="K13862" t="s">
        <v>308</v>
      </c>
      <c r="L13862" t="str">
        <f t="shared" si="1296"/>
        <v>EverSmart Garments Kenya</v>
      </c>
      <c r="M13862" t="s">
        <v>154</v>
      </c>
      <c r="N13862" t="s">
        <v>3081</v>
      </c>
      <c r="O13862">
        <v>1008</v>
      </c>
      <c r="P13862">
        <v>2.14</v>
      </c>
      <c r="Q13862">
        <v>3.8</v>
      </c>
      <c r="R13862">
        <v>1.2048192771084338E-3</v>
      </c>
      <c r="S13862">
        <f t="shared" si="1297"/>
        <v>2157.1200000000003</v>
      </c>
      <c r="T13862">
        <f t="shared" si="1298"/>
        <v>1.2144578313253014</v>
      </c>
      <c r="U13862">
        <f t="shared" si="1299"/>
        <v>3830.3999999999996</v>
      </c>
      <c r="V13862">
        <f t="shared" si="1300"/>
        <v>1672.065542168674</v>
      </c>
      <c r="W13862" t="str">
        <f t="shared" si="1301"/>
        <v>PROFIT</v>
      </c>
    </row>
    <row r="13863" spans="8:23" x14ac:dyDescent="0.35">
      <c r="H13863">
        <v>2011</v>
      </c>
      <c r="I13863" t="s">
        <v>21</v>
      </c>
      <c r="J13863" t="s">
        <v>627</v>
      </c>
      <c r="K13863" t="s">
        <v>308</v>
      </c>
      <c r="L13863" t="str">
        <f t="shared" si="1296"/>
        <v>EverSmart Garments Kenya</v>
      </c>
      <c r="M13863" t="s">
        <v>159</v>
      </c>
      <c r="N13863" t="s">
        <v>3082</v>
      </c>
      <c r="O13863">
        <v>648</v>
      </c>
      <c r="P13863">
        <v>2.62</v>
      </c>
      <c r="Q13863">
        <v>3.3</v>
      </c>
      <c r="R13863">
        <v>1.0224948875255625E-3</v>
      </c>
      <c r="S13863">
        <f t="shared" si="1297"/>
        <v>1697.76</v>
      </c>
      <c r="T13863">
        <f t="shared" si="1298"/>
        <v>0.66257668711656448</v>
      </c>
      <c r="U13863">
        <f t="shared" si="1299"/>
        <v>2138.4</v>
      </c>
      <c r="V13863">
        <f t="shared" si="1300"/>
        <v>439.97742331288356</v>
      </c>
      <c r="W13863" t="str">
        <f t="shared" si="1301"/>
        <v>LOSS</v>
      </c>
    </row>
    <row r="13864" spans="8:23" x14ac:dyDescent="0.35">
      <c r="H13864">
        <v>2011</v>
      </c>
      <c r="I13864" t="s">
        <v>21</v>
      </c>
      <c r="J13864" t="s">
        <v>712</v>
      </c>
      <c r="K13864" t="s">
        <v>312</v>
      </c>
      <c r="L13864" t="str">
        <f t="shared" si="1296"/>
        <v>MaxTex Manufacturing</v>
      </c>
      <c r="M13864" t="s">
        <v>164</v>
      </c>
      <c r="N13864" t="s">
        <v>3083</v>
      </c>
      <c r="O13864">
        <v>2112</v>
      </c>
      <c r="P13864">
        <v>2.86</v>
      </c>
      <c r="Q13864">
        <v>3.77</v>
      </c>
      <c r="R13864">
        <v>1.4204545454545455E-3</v>
      </c>
      <c r="S13864">
        <f t="shared" si="1297"/>
        <v>6040.32</v>
      </c>
      <c r="T13864">
        <f t="shared" si="1298"/>
        <v>3</v>
      </c>
      <c r="U13864">
        <f t="shared" si="1299"/>
        <v>7962.24</v>
      </c>
      <c r="V13864">
        <f t="shared" si="1300"/>
        <v>1918.92</v>
      </c>
      <c r="W13864" t="str">
        <f t="shared" si="1301"/>
        <v>PROFIT</v>
      </c>
    </row>
    <row r="13865" spans="8:23" x14ac:dyDescent="0.35">
      <c r="H13865">
        <v>2011</v>
      </c>
      <c r="I13865" t="s">
        <v>21</v>
      </c>
      <c r="J13865" t="s">
        <v>712</v>
      </c>
      <c r="K13865" t="s">
        <v>312</v>
      </c>
      <c r="L13865" t="str">
        <f t="shared" si="1296"/>
        <v>MaxTex Manufacturing</v>
      </c>
      <c r="M13865" t="s">
        <v>169</v>
      </c>
      <c r="N13865" t="s">
        <v>3084</v>
      </c>
      <c r="O13865">
        <v>2616</v>
      </c>
      <c r="P13865">
        <v>2.56</v>
      </c>
      <c r="Q13865">
        <v>3.61</v>
      </c>
      <c r="R13865">
        <v>1.026694045174538E-3</v>
      </c>
      <c r="S13865">
        <f t="shared" si="1297"/>
        <v>6696.96</v>
      </c>
      <c r="T13865">
        <f t="shared" si="1298"/>
        <v>2.6858316221765914</v>
      </c>
      <c r="U13865">
        <f t="shared" si="1299"/>
        <v>9443.76</v>
      </c>
      <c r="V13865">
        <f t="shared" si="1300"/>
        <v>2744.1141683778237</v>
      </c>
      <c r="W13865" t="str">
        <f t="shared" si="1301"/>
        <v>PROFIT</v>
      </c>
    </row>
    <row r="13866" spans="8:23" x14ac:dyDescent="0.35">
      <c r="H13866">
        <v>2011</v>
      </c>
      <c r="I13866" t="s">
        <v>21</v>
      </c>
      <c r="J13866" t="s">
        <v>712</v>
      </c>
      <c r="K13866" t="s">
        <v>312</v>
      </c>
      <c r="L13866" t="str">
        <f t="shared" si="1296"/>
        <v>MaxTex Manufacturing</v>
      </c>
      <c r="M13866" t="s">
        <v>174</v>
      </c>
      <c r="N13866" t="s">
        <v>3085</v>
      </c>
      <c r="O13866">
        <v>1548</v>
      </c>
      <c r="P13866">
        <v>2.87</v>
      </c>
      <c r="Q13866">
        <v>3.65</v>
      </c>
      <c r="R13866">
        <v>1.7985611510791368E-3</v>
      </c>
      <c r="S13866">
        <f t="shared" si="1297"/>
        <v>4442.76</v>
      </c>
      <c r="T13866">
        <f t="shared" si="1298"/>
        <v>2.7841726618705036</v>
      </c>
      <c r="U13866">
        <f t="shared" si="1299"/>
        <v>5650.2</v>
      </c>
      <c r="V13866">
        <f t="shared" si="1300"/>
        <v>1204.655827338129</v>
      </c>
      <c r="W13866" t="str">
        <f t="shared" si="1301"/>
        <v>PROFIT</v>
      </c>
    </row>
    <row r="13867" spans="8:23" x14ac:dyDescent="0.35">
      <c r="H13867">
        <v>2011</v>
      </c>
      <c r="I13867" t="s">
        <v>21</v>
      </c>
      <c r="J13867" t="s">
        <v>712</v>
      </c>
      <c r="K13867" t="s">
        <v>312</v>
      </c>
      <c r="L13867" t="str">
        <f t="shared" si="1296"/>
        <v>MaxTex Manufacturing</v>
      </c>
      <c r="M13867" t="s">
        <v>179</v>
      </c>
      <c r="N13867" t="s">
        <v>3086</v>
      </c>
      <c r="O13867">
        <v>1680</v>
      </c>
      <c r="P13867">
        <v>2.31</v>
      </c>
      <c r="Q13867">
        <v>3.82</v>
      </c>
      <c r="R13867">
        <v>1.7825311942959001E-3</v>
      </c>
      <c r="S13867">
        <f t="shared" si="1297"/>
        <v>3880.8</v>
      </c>
      <c r="T13867">
        <f t="shared" si="1298"/>
        <v>2.9946524064171123</v>
      </c>
      <c r="U13867">
        <f t="shared" si="1299"/>
        <v>6417.5999999999995</v>
      </c>
      <c r="V13867">
        <f t="shared" si="1300"/>
        <v>2533.8053475935822</v>
      </c>
      <c r="W13867" t="str">
        <f t="shared" si="1301"/>
        <v>PROFIT</v>
      </c>
    </row>
    <row r="13868" spans="8:23" x14ac:dyDescent="0.35">
      <c r="H13868">
        <v>2011</v>
      </c>
      <c r="I13868" t="s">
        <v>21</v>
      </c>
      <c r="J13868" t="s">
        <v>712</v>
      </c>
      <c r="K13868" t="s">
        <v>312</v>
      </c>
      <c r="L13868" t="str">
        <f t="shared" si="1296"/>
        <v>MaxTex Manufacturing</v>
      </c>
      <c r="M13868" t="s">
        <v>184</v>
      </c>
      <c r="N13868" t="s">
        <v>3087</v>
      </c>
      <c r="O13868">
        <v>2316</v>
      </c>
      <c r="P13868">
        <v>2.5099999999999998</v>
      </c>
      <c r="Q13868">
        <v>3.79</v>
      </c>
      <c r="R13868">
        <v>1.2970168612191958E-3</v>
      </c>
      <c r="S13868">
        <f t="shared" si="1297"/>
        <v>5813.16</v>
      </c>
      <c r="T13868">
        <f t="shared" si="1298"/>
        <v>3.0038910505836576</v>
      </c>
      <c r="U13868">
        <f t="shared" si="1299"/>
        <v>8777.64</v>
      </c>
      <c r="V13868">
        <f t="shared" si="1300"/>
        <v>2961.4761089494159</v>
      </c>
      <c r="W13868" t="str">
        <f t="shared" si="1301"/>
        <v>PROFIT</v>
      </c>
    </row>
    <row r="13869" spans="8:23" x14ac:dyDescent="0.35">
      <c r="H13869">
        <v>2011</v>
      </c>
      <c r="I13869" t="s">
        <v>21</v>
      </c>
      <c r="J13869" t="s">
        <v>712</v>
      </c>
      <c r="K13869" t="s">
        <v>312</v>
      </c>
      <c r="L13869" t="str">
        <f t="shared" si="1296"/>
        <v>MaxTex Manufacturing</v>
      </c>
      <c r="M13869" t="s">
        <v>189</v>
      </c>
      <c r="N13869" t="s">
        <v>3088</v>
      </c>
      <c r="O13869">
        <v>1572</v>
      </c>
      <c r="P13869">
        <v>2.33</v>
      </c>
      <c r="Q13869">
        <v>3.38</v>
      </c>
      <c r="R13869">
        <v>1.2330456226880395E-3</v>
      </c>
      <c r="S13869">
        <f t="shared" si="1297"/>
        <v>3662.76</v>
      </c>
      <c r="T13869">
        <f t="shared" si="1298"/>
        <v>1.938347718865598</v>
      </c>
      <c r="U13869">
        <f t="shared" si="1299"/>
        <v>5313.36</v>
      </c>
      <c r="V13869">
        <f t="shared" si="1300"/>
        <v>1648.6616522811339</v>
      </c>
      <c r="W13869" t="str">
        <f t="shared" si="1301"/>
        <v>PROFIT</v>
      </c>
    </row>
    <row r="13870" spans="8:23" x14ac:dyDescent="0.35">
      <c r="H13870">
        <v>2011</v>
      </c>
      <c r="I13870" t="s">
        <v>21</v>
      </c>
      <c r="J13870" t="s">
        <v>712</v>
      </c>
      <c r="K13870" t="s">
        <v>312</v>
      </c>
      <c r="L13870" t="str">
        <f t="shared" si="1296"/>
        <v>MaxTex Manufacturing</v>
      </c>
      <c r="M13870" t="s">
        <v>194</v>
      </c>
      <c r="N13870" t="s">
        <v>3089</v>
      </c>
      <c r="O13870">
        <v>2664</v>
      </c>
      <c r="P13870">
        <v>2.6</v>
      </c>
      <c r="Q13870">
        <v>3.99</v>
      </c>
      <c r="R13870">
        <v>1.1325028312570782E-3</v>
      </c>
      <c r="S13870">
        <f t="shared" si="1297"/>
        <v>6926.4000000000005</v>
      </c>
      <c r="T13870">
        <f t="shared" si="1298"/>
        <v>3.0169875424688564</v>
      </c>
      <c r="U13870">
        <f t="shared" si="1299"/>
        <v>10629.36</v>
      </c>
      <c r="V13870">
        <f t="shared" si="1300"/>
        <v>3699.943012457531</v>
      </c>
      <c r="W13870" t="str">
        <f t="shared" si="1301"/>
        <v>PROFIT</v>
      </c>
    </row>
    <row r="13871" spans="8:23" x14ac:dyDescent="0.35">
      <c r="H13871">
        <v>2011</v>
      </c>
      <c r="I13871" t="s">
        <v>21</v>
      </c>
      <c r="J13871" t="s">
        <v>712</v>
      </c>
      <c r="K13871" t="s">
        <v>312</v>
      </c>
      <c r="L13871" t="str">
        <f t="shared" si="1296"/>
        <v>MaxTex Manufacturing</v>
      </c>
      <c r="M13871" t="s">
        <v>199</v>
      </c>
      <c r="N13871" t="s">
        <v>3090</v>
      </c>
      <c r="O13871">
        <v>1368</v>
      </c>
      <c r="P13871">
        <v>2.99</v>
      </c>
      <c r="Q13871">
        <v>3.93</v>
      </c>
      <c r="R13871">
        <v>1.4005602240896359E-3</v>
      </c>
      <c r="S13871">
        <f t="shared" si="1297"/>
        <v>4090.32</v>
      </c>
      <c r="T13871">
        <f t="shared" si="1298"/>
        <v>1.9159663865546219</v>
      </c>
      <c r="U13871">
        <f t="shared" si="1299"/>
        <v>5376.24</v>
      </c>
      <c r="V13871">
        <f t="shared" si="1300"/>
        <v>1284.004033613445</v>
      </c>
      <c r="W13871" t="str">
        <f t="shared" si="1301"/>
        <v>PROFIT</v>
      </c>
    </row>
    <row r="13872" spans="8:23" x14ac:dyDescent="0.35">
      <c r="H13872">
        <v>2011</v>
      </c>
      <c r="I13872" t="s">
        <v>21</v>
      </c>
      <c r="J13872" t="s">
        <v>712</v>
      </c>
      <c r="K13872" t="s">
        <v>312</v>
      </c>
      <c r="L13872" t="str">
        <f t="shared" si="1296"/>
        <v>MaxTex Manufacturing</v>
      </c>
      <c r="M13872" t="s">
        <v>204</v>
      </c>
      <c r="N13872" t="s">
        <v>3091</v>
      </c>
      <c r="O13872">
        <v>1224</v>
      </c>
      <c r="P13872">
        <v>2.5299999999999998</v>
      </c>
      <c r="Q13872">
        <v>3.53</v>
      </c>
      <c r="R13872">
        <v>1.1389521640091116E-3</v>
      </c>
      <c r="S13872">
        <f t="shared" si="1297"/>
        <v>3096.72</v>
      </c>
      <c r="T13872">
        <f t="shared" si="1298"/>
        <v>1.3940774487471526</v>
      </c>
      <c r="U13872">
        <f t="shared" si="1299"/>
        <v>4320.7199999999993</v>
      </c>
      <c r="V13872">
        <f t="shared" si="1300"/>
        <v>1222.6059225512524</v>
      </c>
      <c r="W13872" t="str">
        <f t="shared" si="1301"/>
        <v>PROFIT</v>
      </c>
    </row>
    <row r="13873" spans="8:23" x14ac:dyDescent="0.35">
      <c r="H13873">
        <v>2011</v>
      </c>
      <c r="I13873" t="s">
        <v>21</v>
      </c>
      <c r="J13873" t="s">
        <v>712</v>
      </c>
      <c r="K13873" t="s">
        <v>312</v>
      </c>
      <c r="L13873" t="str">
        <f t="shared" si="1296"/>
        <v>MaxTex Manufacturing</v>
      </c>
      <c r="M13873" t="s">
        <v>209</v>
      </c>
      <c r="N13873" t="s">
        <v>3092</v>
      </c>
      <c r="O13873">
        <v>2484</v>
      </c>
      <c r="P13873">
        <v>2.63</v>
      </c>
      <c r="Q13873">
        <v>3.84</v>
      </c>
      <c r="R13873">
        <v>1.1723329425556857E-3</v>
      </c>
      <c r="S13873">
        <f t="shared" si="1297"/>
        <v>6532.92</v>
      </c>
      <c r="T13873">
        <f t="shared" si="1298"/>
        <v>2.9120750293083235</v>
      </c>
      <c r="U13873">
        <f t="shared" si="1299"/>
        <v>9538.56</v>
      </c>
      <c r="V13873">
        <f t="shared" si="1300"/>
        <v>3002.7279249706912</v>
      </c>
      <c r="W13873" t="str">
        <f t="shared" si="1301"/>
        <v>PROFIT</v>
      </c>
    </row>
    <row r="13874" spans="8:23" x14ac:dyDescent="0.35">
      <c r="H13874">
        <v>2011</v>
      </c>
      <c r="I13874" t="s">
        <v>21</v>
      </c>
      <c r="J13874" t="s">
        <v>712</v>
      </c>
      <c r="K13874" t="s">
        <v>312</v>
      </c>
      <c r="L13874" t="str">
        <f t="shared" si="1296"/>
        <v>MaxTex Manufacturing</v>
      </c>
      <c r="M13874" t="s">
        <v>214</v>
      </c>
      <c r="N13874" t="s">
        <v>3093</v>
      </c>
      <c r="O13874">
        <v>2628</v>
      </c>
      <c r="P13874">
        <v>2.81</v>
      </c>
      <c r="Q13874">
        <v>3.69</v>
      </c>
      <c r="R13874">
        <v>1.287001287001287E-3</v>
      </c>
      <c r="S13874">
        <f t="shared" si="1297"/>
        <v>7384.68</v>
      </c>
      <c r="T13874">
        <f t="shared" si="1298"/>
        <v>3.3822393822393821</v>
      </c>
      <c r="U13874">
        <f t="shared" si="1299"/>
        <v>9697.32</v>
      </c>
      <c r="V13874">
        <f t="shared" si="1300"/>
        <v>2309.2577606177601</v>
      </c>
      <c r="W13874" t="str">
        <f t="shared" si="1301"/>
        <v>PROFIT</v>
      </c>
    </row>
    <row r="13875" spans="8:23" x14ac:dyDescent="0.35">
      <c r="H13875">
        <v>2011</v>
      </c>
      <c r="I13875" t="s">
        <v>21</v>
      </c>
      <c r="J13875" t="s">
        <v>712</v>
      </c>
      <c r="K13875" t="s">
        <v>312</v>
      </c>
      <c r="L13875" t="str">
        <f t="shared" si="1296"/>
        <v>MaxTex Manufacturing</v>
      </c>
      <c r="M13875" t="s">
        <v>219</v>
      </c>
      <c r="N13875" t="s">
        <v>3094</v>
      </c>
      <c r="O13875">
        <v>2616</v>
      </c>
      <c r="P13875">
        <v>2.4900000000000002</v>
      </c>
      <c r="Q13875">
        <v>3.83</v>
      </c>
      <c r="R13875">
        <v>1.4858841010401188E-3</v>
      </c>
      <c r="S13875">
        <f t="shared" si="1297"/>
        <v>6513.84</v>
      </c>
      <c r="T13875">
        <f t="shared" si="1298"/>
        <v>3.8870728083209509</v>
      </c>
      <c r="U13875">
        <f t="shared" si="1299"/>
        <v>10019.280000000001</v>
      </c>
      <c r="V13875">
        <f t="shared" si="1300"/>
        <v>3501.5529271916794</v>
      </c>
      <c r="W13875" t="str">
        <f t="shared" si="1301"/>
        <v>PROFIT</v>
      </c>
    </row>
    <row r="13876" spans="8:23" x14ac:dyDescent="0.35">
      <c r="H13876">
        <v>2011</v>
      </c>
      <c r="I13876" t="s">
        <v>21</v>
      </c>
      <c r="J13876" t="s">
        <v>627</v>
      </c>
      <c r="K13876" t="s">
        <v>316</v>
      </c>
      <c r="L13876" t="str">
        <f t="shared" si="1296"/>
        <v>TrendWear Kenya</v>
      </c>
      <c r="M13876" t="s">
        <v>224</v>
      </c>
      <c r="N13876" t="s">
        <v>3113</v>
      </c>
      <c r="O13876">
        <v>1008</v>
      </c>
      <c r="P13876">
        <v>2.91</v>
      </c>
      <c r="Q13876">
        <v>3.47</v>
      </c>
      <c r="R13876">
        <v>1.3458950201884253E-3</v>
      </c>
      <c r="S13876">
        <f t="shared" si="1297"/>
        <v>2933.28</v>
      </c>
      <c r="T13876">
        <f t="shared" si="1298"/>
        <v>1.3566621803499328</v>
      </c>
      <c r="U13876">
        <f t="shared" si="1299"/>
        <v>3497.76</v>
      </c>
      <c r="V13876">
        <f t="shared" si="1300"/>
        <v>563.12333781965003</v>
      </c>
      <c r="W13876" t="str">
        <f t="shared" si="1301"/>
        <v>LOSS</v>
      </c>
    </row>
    <row r="13877" spans="8:23" x14ac:dyDescent="0.35">
      <c r="H13877">
        <v>2011</v>
      </c>
      <c r="I13877" t="s">
        <v>21</v>
      </c>
      <c r="J13877" t="s">
        <v>627</v>
      </c>
      <c r="K13877" t="s">
        <v>316</v>
      </c>
      <c r="L13877" t="str">
        <f t="shared" si="1296"/>
        <v>TrendWear Kenya</v>
      </c>
      <c r="M13877" t="s">
        <v>229</v>
      </c>
      <c r="N13877" t="s">
        <v>3114</v>
      </c>
      <c r="O13877">
        <v>1140</v>
      </c>
      <c r="P13877">
        <v>2.94</v>
      </c>
      <c r="Q13877">
        <v>3.54</v>
      </c>
      <c r="R13877">
        <v>1.3297872340425532E-3</v>
      </c>
      <c r="S13877">
        <f t="shared" si="1297"/>
        <v>3351.6</v>
      </c>
      <c r="T13877">
        <f t="shared" si="1298"/>
        <v>1.5159574468085106</v>
      </c>
      <c r="U13877">
        <f t="shared" si="1299"/>
        <v>4035.6</v>
      </c>
      <c r="V13877">
        <f t="shared" si="1300"/>
        <v>682.48404255319144</v>
      </c>
      <c r="W13877" t="str">
        <f t="shared" si="1301"/>
        <v>LOSS</v>
      </c>
    </row>
    <row r="13878" spans="8:23" x14ac:dyDescent="0.35">
      <c r="H13878">
        <v>2011</v>
      </c>
      <c r="I13878" t="s">
        <v>21</v>
      </c>
      <c r="J13878" t="s">
        <v>627</v>
      </c>
      <c r="K13878" t="s">
        <v>316</v>
      </c>
      <c r="L13878" t="str">
        <f t="shared" si="1296"/>
        <v>TrendWear Kenya</v>
      </c>
      <c r="M13878" t="s">
        <v>234</v>
      </c>
      <c r="N13878" t="s">
        <v>3115</v>
      </c>
      <c r="O13878">
        <v>636</v>
      </c>
      <c r="P13878">
        <v>2.65</v>
      </c>
      <c r="Q13878">
        <v>3.73</v>
      </c>
      <c r="R13878">
        <v>1.2804097311139564E-3</v>
      </c>
      <c r="S13878">
        <f t="shared" si="1297"/>
        <v>1685.3999999999999</v>
      </c>
      <c r="T13878">
        <f t="shared" si="1298"/>
        <v>0.81434058898847628</v>
      </c>
      <c r="U13878">
        <f t="shared" si="1299"/>
        <v>2372.2800000000002</v>
      </c>
      <c r="V13878">
        <f t="shared" si="1300"/>
        <v>686.06565941101189</v>
      </c>
      <c r="W13878" t="str">
        <f t="shared" si="1301"/>
        <v>LOSS</v>
      </c>
    </row>
    <row r="13879" spans="8:23" x14ac:dyDescent="0.35">
      <c r="H13879">
        <v>2011</v>
      </c>
      <c r="I13879" t="s">
        <v>21</v>
      </c>
      <c r="J13879" t="s">
        <v>627</v>
      </c>
      <c r="K13879" t="s">
        <v>316</v>
      </c>
      <c r="L13879" t="str">
        <f t="shared" si="1296"/>
        <v>TrendWear Kenya</v>
      </c>
      <c r="M13879" t="s">
        <v>239</v>
      </c>
      <c r="N13879" t="s">
        <v>3116</v>
      </c>
      <c r="O13879">
        <v>996</v>
      </c>
      <c r="P13879">
        <v>2.04</v>
      </c>
      <c r="Q13879">
        <v>3.45</v>
      </c>
      <c r="R13879">
        <v>1.0741138560687433E-3</v>
      </c>
      <c r="S13879">
        <f t="shared" si="1297"/>
        <v>2031.8400000000001</v>
      </c>
      <c r="T13879">
        <f t="shared" si="1298"/>
        <v>1.0698174006444683</v>
      </c>
      <c r="U13879">
        <f t="shared" si="1299"/>
        <v>3436.2000000000003</v>
      </c>
      <c r="V13879">
        <f t="shared" si="1300"/>
        <v>1403.2901825993556</v>
      </c>
      <c r="W13879" t="str">
        <f t="shared" si="1301"/>
        <v>PROFIT</v>
      </c>
    </row>
    <row r="13880" spans="8:23" x14ac:dyDescent="0.35">
      <c r="H13880">
        <v>2011</v>
      </c>
      <c r="I13880" t="s">
        <v>21</v>
      </c>
      <c r="J13880" t="s">
        <v>627</v>
      </c>
      <c r="K13880" t="s">
        <v>316</v>
      </c>
      <c r="L13880" t="str">
        <f t="shared" si="1296"/>
        <v>TrendWear Kenya</v>
      </c>
      <c r="M13880" t="s">
        <v>244</v>
      </c>
      <c r="N13880" t="s">
        <v>3117</v>
      </c>
      <c r="O13880">
        <v>708</v>
      </c>
      <c r="P13880">
        <v>2.79</v>
      </c>
      <c r="Q13880">
        <v>3.31</v>
      </c>
      <c r="R13880">
        <v>1.0810810810810811E-3</v>
      </c>
      <c r="S13880">
        <f t="shared" si="1297"/>
        <v>1975.32</v>
      </c>
      <c r="T13880">
        <f t="shared" si="1298"/>
        <v>0.76540540540540547</v>
      </c>
      <c r="U13880">
        <f t="shared" si="1299"/>
        <v>2343.48</v>
      </c>
      <c r="V13880">
        <f t="shared" si="1300"/>
        <v>367.39459459459465</v>
      </c>
      <c r="W13880" t="str">
        <f t="shared" si="1301"/>
        <v>LOSS</v>
      </c>
    </row>
    <row r="13881" spans="8:23" x14ac:dyDescent="0.35">
      <c r="H13881">
        <v>2011</v>
      </c>
      <c r="I13881" t="s">
        <v>21</v>
      </c>
      <c r="J13881" t="s">
        <v>627</v>
      </c>
      <c r="K13881" t="s">
        <v>316</v>
      </c>
      <c r="L13881" t="str">
        <f t="shared" si="1296"/>
        <v>TrendWear Kenya</v>
      </c>
      <c r="M13881" t="s">
        <v>249</v>
      </c>
      <c r="N13881" t="s">
        <v>3118</v>
      </c>
      <c r="O13881">
        <v>840</v>
      </c>
      <c r="P13881">
        <v>2.76</v>
      </c>
      <c r="Q13881">
        <v>3.26</v>
      </c>
      <c r="R13881">
        <v>1.6077170418006431E-3</v>
      </c>
      <c r="S13881">
        <f t="shared" si="1297"/>
        <v>2318.3999999999996</v>
      </c>
      <c r="T13881">
        <f t="shared" si="1298"/>
        <v>1.3504823151125402</v>
      </c>
      <c r="U13881">
        <f t="shared" si="1299"/>
        <v>2738.3999999999996</v>
      </c>
      <c r="V13881">
        <f t="shared" si="1300"/>
        <v>418.64951768488748</v>
      </c>
      <c r="W13881" t="str">
        <f t="shared" si="1301"/>
        <v>LOSS</v>
      </c>
    </row>
    <row r="13882" spans="8:23" x14ac:dyDescent="0.35">
      <c r="H13882">
        <v>2011</v>
      </c>
      <c r="I13882" t="s">
        <v>21</v>
      </c>
      <c r="J13882" t="s">
        <v>627</v>
      </c>
      <c r="K13882" t="s">
        <v>316</v>
      </c>
      <c r="L13882" t="str">
        <f t="shared" si="1296"/>
        <v>TrendWear Kenya</v>
      </c>
      <c r="M13882" t="s">
        <v>254</v>
      </c>
      <c r="N13882" t="s">
        <v>3119</v>
      </c>
      <c r="O13882">
        <v>1140</v>
      </c>
      <c r="P13882">
        <v>2.64</v>
      </c>
      <c r="Q13882">
        <v>3.5</v>
      </c>
      <c r="R13882">
        <v>1.3262599469496021E-3</v>
      </c>
      <c r="S13882">
        <f t="shared" si="1297"/>
        <v>3009.6000000000004</v>
      </c>
      <c r="T13882">
        <f t="shared" si="1298"/>
        <v>1.5119363395225462</v>
      </c>
      <c r="U13882">
        <f t="shared" si="1299"/>
        <v>3990</v>
      </c>
      <c r="V13882">
        <f t="shared" si="1300"/>
        <v>978.88806366047709</v>
      </c>
      <c r="W13882" t="str">
        <f t="shared" si="1301"/>
        <v>LOSS</v>
      </c>
    </row>
    <row r="13883" spans="8:23" x14ac:dyDescent="0.35">
      <c r="H13883">
        <v>2011</v>
      </c>
      <c r="I13883" t="s">
        <v>21</v>
      </c>
      <c r="J13883" t="s">
        <v>627</v>
      </c>
      <c r="K13883" t="s">
        <v>316</v>
      </c>
      <c r="L13883" t="str">
        <f t="shared" si="1296"/>
        <v>TrendWear Kenya</v>
      </c>
      <c r="M13883" t="s">
        <v>23</v>
      </c>
      <c r="N13883" t="s">
        <v>3120</v>
      </c>
      <c r="O13883">
        <v>972</v>
      </c>
      <c r="P13883">
        <v>2.4700000000000002</v>
      </c>
      <c r="Q13883">
        <v>3.3</v>
      </c>
      <c r="R13883">
        <v>1.1441647597254005E-3</v>
      </c>
      <c r="S13883">
        <f t="shared" si="1297"/>
        <v>2400.84</v>
      </c>
      <c r="T13883">
        <f t="shared" si="1298"/>
        <v>1.1121281464530892</v>
      </c>
      <c r="U13883">
        <f t="shared" si="1299"/>
        <v>3207.6</v>
      </c>
      <c r="V13883">
        <f t="shared" si="1300"/>
        <v>805.64787185354669</v>
      </c>
      <c r="W13883" t="str">
        <f t="shared" si="1301"/>
        <v>LOSS</v>
      </c>
    </row>
    <row r="13884" spans="8:23" x14ac:dyDescent="0.35">
      <c r="H13884">
        <v>2011</v>
      </c>
      <c r="I13884" t="s">
        <v>21</v>
      </c>
      <c r="J13884" t="s">
        <v>627</v>
      </c>
      <c r="K13884" t="s">
        <v>316</v>
      </c>
      <c r="L13884" t="str">
        <f t="shared" si="1296"/>
        <v>TrendWear Kenya</v>
      </c>
      <c r="M13884" t="s">
        <v>28</v>
      </c>
      <c r="N13884" t="s">
        <v>3121</v>
      </c>
      <c r="O13884">
        <v>636</v>
      </c>
      <c r="P13884">
        <v>2.94</v>
      </c>
      <c r="Q13884">
        <v>3.67</v>
      </c>
      <c r="R13884">
        <v>1.3986013986013986E-3</v>
      </c>
      <c r="S13884">
        <f t="shared" si="1297"/>
        <v>1869.84</v>
      </c>
      <c r="T13884">
        <f t="shared" si="1298"/>
        <v>0.8895104895104895</v>
      </c>
      <c r="U13884">
        <f t="shared" si="1299"/>
        <v>2334.12</v>
      </c>
      <c r="V13884">
        <f t="shared" si="1300"/>
        <v>463.39048951048949</v>
      </c>
      <c r="W13884" t="str">
        <f t="shared" si="1301"/>
        <v>LOSS</v>
      </c>
    </row>
    <row r="13885" spans="8:23" x14ac:dyDescent="0.35">
      <c r="H13885">
        <v>2011</v>
      </c>
      <c r="I13885" t="s">
        <v>21</v>
      </c>
      <c r="J13885" t="s">
        <v>627</v>
      </c>
      <c r="K13885" t="s">
        <v>316</v>
      </c>
      <c r="L13885" t="str">
        <f t="shared" si="1296"/>
        <v>TrendWear Kenya</v>
      </c>
      <c r="M13885" t="s">
        <v>33</v>
      </c>
      <c r="N13885" t="s">
        <v>3122</v>
      </c>
      <c r="O13885">
        <v>1152</v>
      </c>
      <c r="P13885">
        <v>2.77</v>
      </c>
      <c r="Q13885">
        <v>3.36</v>
      </c>
      <c r="R13885">
        <v>1.0729613733905579E-3</v>
      </c>
      <c r="S13885">
        <f t="shared" si="1297"/>
        <v>3191.04</v>
      </c>
      <c r="T13885">
        <f t="shared" si="1298"/>
        <v>1.2360515021459229</v>
      </c>
      <c r="U13885">
        <f t="shared" si="1299"/>
        <v>3870.72</v>
      </c>
      <c r="V13885">
        <f t="shared" si="1300"/>
        <v>678.44394849785397</v>
      </c>
      <c r="W13885" t="str">
        <f t="shared" si="1301"/>
        <v>LOSS</v>
      </c>
    </row>
    <row r="13886" spans="8:23" x14ac:dyDescent="0.35">
      <c r="H13886">
        <v>2011</v>
      </c>
      <c r="I13886" t="s">
        <v>21</v>
      </c>
      <c r="J13886" t="s">
        <v>627</v>
      </c>
      <c r="K13886" t="s">
        <v>316</v>
      </c>
      <c r="L13886" t="str">
        <f t="shared" si="1296"/>
        <v>TrendWear Kenya</v>
      </c>
      <c r="M13886" t="s">
        <v>39</v>
      </c>
      <c r="N13886" t="s">
        <v>3123</v>
      </c>
      <c r="O13886">
        <v>876</v>
      </c>
      <c r="P13886">
        <v>2.17</v>
      </c>
      <c r="Q13886">
        <v>3.8</v>
      </c>
      <c r="R13886">
        <v>1.1350737797956867E-3</v>
      </c>
      <c r="S13886">
        <f t="shared" si="1297"/>
        <v>1900.9199999999998</v>
      </c>
      <c r="T13886">
        <f t="shared" si="1298"/>
        <v>0.99432463110102154</v>
      </c>
      <c r="U13886">
        <f t="shared" si="1299"/>
        <v>3328.7999999999997</v>
      </c>
      <c r="V13886">
        <f t="shared" si="1300"/>
        <v>1426.8856753688988</v>
      </c>
      <c r="W13886" t="str">
        <f t="shared" si="1301"/>
        <v>PROFIT</v>
      </c>
    </row>
    <row r="13887" spans="8:23" x14ac:dyDescent="0.35">
      <c r="H13887">
        <v>2011</v>
      </c>
      <c r="I13887" t="s">
        <v>21</v>
      </c>
      <c r="J13887" t="s">
        <v>627</v>
      </c>
      <c r="K13887" t="s">
        <v>316</v>
      </c>
      <c r="L13887" t="str">
        <f t="shared" si="1296"/>
        <v>TrendWear Kenya</v>
      </c>
      <c r="M13887" t="s">
        <v>44</v>
      </c>
      <c r="N13887" t="s">
        <v>3124</v>
      </c>
      <c r="O13887">
        <v>852</v>
      </c>
      <c r="P13887">
        <v>2.61</v>
      </c>
      <c r="Q13887">
        <v>3.43</v>
      </c>
      <c r="R13887">
        <v>1.1534025374855825E-3</v>
      </c>
      <c r="S13887">
        <f t="shared" si="1297"/>
        <v>2223.7199999999998</v>
      </c>
      <c r="T13887">
        <f t="shared" si="1298"/>
        <v>0.98269896193771633</v>
      </c>
      <c r="U13887">
        <f t="shared" si="1299"/>
        <v>2922.36</v>
      </c>
      <c r="V13887">
        <f t="shared" si="1300"/>
        <v>697.65730103806266</v>
      </c>
      <c r="W13887" t="str">
        <f t="shared" si="1301"/>
        <v>LOSS</v>
      </c>
    </row>
    <row r="13888" spans="8:23" x14ac:dyDescent="0.35">
      <c r="H13888">
        <v>2011</v>
      </c>
      <c r="I13888" t="s">
        <v>21</v>
      </c>
      <c r="J13888" t="s">
        <v>627</v>
      </c>
      <c r="K13888" t="s">
        <v>316</v>
      </c>
      <c r="L13888" t="str">
        <f t="shared" si="1296"/>
        <v>TrendWear Kenya</v>
      </c>
      <c r="M13888" t="s">
        <v>49</v>
      </c>
      <c r="N13888" t="s">
        <v>3125</v>
      </c>
      <c r="O13888">
        <v>852</v>
      </c>
      <c r="P13888">
        <v>2.04</v>
      </c>
      <c r="Q13888">
        <v>3.53</v>
      </c>
      <c r="R13888">
        <v>1.366120218579235E-3</v>
      </c>
      <c r="S13888">
        <f t="shared" si="1297"/>
        <v>1738.08</v>
      </c>
      <c r="T13888">
        <f t="shared" si="1298"/>
        <v>1.1639344262295082</v>
      </c>
      <c r="U13888">
        <f t="shared" si="1299"/>
        <v>3007.56</v>
      </c>
      <c r="V13888">
        <f t="shared" si="1300"/>
        <v>1268.3160655737704</v>
      </c>
      <c r="W13888" t="str">
        <f t="shared" si="1301"/>
        <v>PROFIT</v>
      </c>
    </row>
    <row r="13889" spans="8:23" x14ac:dyDescent="0.35">
      <c r="H13889">
        <v>2011</v>
      </c>
      <c r="I13889" t="s">
        <v>21</v>
      </c>
      <c r="J13889" t="s">
        <v>627</v>
      </c>
      <c r="K13889" t="s">
        <v>316</v>
      </c>
      <c r="L13889" t="str">
        <f t="shared" si="1296"/>
        <v>TrendWear Kenya</v>
      </c>
      <c r="M13889" t="s">
        <v>54</v>
      </c>
      <c r="N13889" t="s">
        <v>3126</v>
      </c>
      <c r="O13889">
        <v>996</v>
      </c>
      <c r="P13889">
        <v>2.2400000000000002</v>
      </c>
      <c r="Q13889">
        <v>3.22</v>
      </c>
      <c r="R13889">
        <v>1.0672358591248667E-3</v>
      </c>
      <c r="S13889">
        <f t="shared" si="1297"/>
        <v>2231.0400000000004</v>
      </c>
      <c r="T13889">
        <f t="shared" si="1298"/>
        <v>1.0629669156883672</v>
      </c>
      <c r="U13889">
        <f t="shared" si="1299"/>
        <v>3207.1200000000003</v>
      </c>
      <c r="V13889">
        <f t="shared" si="1300"/>
        <v>975.01703308431161</v>
      </c>
      <c r="W13889" t="str">
        <f t="shared" si="1301"/>
        <v>LOSS</v>
      </c>
    </row>
    <row r="13890" spans="8:23" x14ac:dyDescent="0.35">
      <c r="H13890">
        <v>2011</v>
      </c>
      <c r="I13890" t="s">
        <v>21</v>
      </c>
      <c r="J13890" t="s">
        <v>627</v>
      </c>
      <c r="K13890" t="s">
        <v>316</v>
      </c>
      <c r="L13890" t="str">
        <f t="shared" si="1296"/>
        <v>TrendWear Kenya</v>
      </c>
      <c r="M13890" t="s">
        <v>59</v>
      </c>
      <c r="N13890" t="s">
        <v>3127</v>
      </c>
      <c r="O13890">
        <v>1200</v>
      </c>
      <c r="P13890">
        <v>2.79</v>
      </c>
      <c r="Q13890">
        <v>3.22</v>
      </c>
      <c r="R13890">
        <v>1.4044943820224719E-3</v>
      </c>
      <c r="S13890">
        <f t="shared" si="1297"/>
        <v>3348</v>
      </c>
      <c r="T13890">
        <f t="shared" si="1298"/>
        <v>1.6853932584269662</v>
      </c>
      <c r="U13890">
        <f t="shared" si="1299"/>
        <v>3864.0000000000005</v>
      </c>
      <c r="V13890">
        <f t="shared" si="1300"/>
        <v>514.31460674157347</v>
      </c>
      <c r="W13890" t="str">
        <f t="shared" si="1301"/>
        <v>LOSS</v>
      </c>
    </row>
    <row r="13891" spans="8:23" x14ac:dyDescent="0.35">
      <c r="H13891">
        <v>2011</v>
      </c>
      <c r="I13891" t="s">
        <v>21</v>
      </c>
      <c r="J13891" t="s">
        <v>627</v>
      </c>
      <c r="K13891" t="s">
        <v>316</v>
      </c>
      <c r="L13891" t="str">
        <f t="shared" ref="L13891:L13954" si="1302">VLOOKUP($K13891,$A$1:$C$124,MATCH($L$1,$A$1:$C$1,0),0)</f>
        <v>TrendWear Kenya</v>
      </c>
      <c r="M13891" t="s">
        <v>64</v>
      </c>
      <c r="N13891" t="s">
        <v>3128</v>
      </c>
      <c r="O13891">
        <v>696</v>
      </c>
      <c r="P13891">
        <v>2.91</v>
      </c>
      <c r="Q13891">
        <v>3.59</v>
      </c>
      <c r="R13891">
        <v>1.2437810945273632E-3</v>
      </c>
      <c r="S13891">
        <f t="shared" ref="S13891:S13954" si="1303">P13891*O13891</f>
        <v>2025.3600000000001</v>
      </c>
      <c r="T13891">
        <f t="shared" ref="T13891:T13954" si="1304">R13891*O13891</f>
        <v>0.86567164179104472</v>
      </c>
      <c r="U13891">
        <f t="shared" ref="U13891:U13954" si="1305">Q13891*O13891</f>
        <v>2498.64</v>
      </c>
      <c r="V13891">
        <f t="shared" ref="V13891:V13954" si="1306">Q13891*O13891-S13891-T13891</f>
        <v>472.41432835820871</v>
      </c>
      <c r="W13891" t="str">
        <f t="shared" ref="W13891:W13954" si="1307">IF(V13891&gt;1000,"PROFIT","LOSS")</f>
        <v>LOSS</v>
      </c>
    </row>
    <row r="13892" spans="8:23" x14ac:dyDescent="0.35">
      <c r="H13892">
        <v>2011</v>
      </c>
      <c r="I13892" t="s">
        <v>21</v>
      </c>
      <c r="J13892" t="s">
        <v>627</v>
      </c>
      <c r="K13892" t="s">
        <v>316</v>
      </c>
      <c r="L13892" t="str">
        <f t="shared" si="1302"/>
        <v>TrendWear Kenya</v>
      </c>
      <c r="M13892" t="s">
        <v>69</v>
      </c>
      <c r="N13892" t="s">
        <v>3129</v>
      </c>
      <c r="O13892">
        <v>864</v>
      </c>
      <c r="P13892">
        <v>2.8</v>
      </c>
      <c r="Q13892">
        <v>3.49</v>
      </c>
      <c r="R13892">
        <v>1.2706480304955528E-3</v>
      </c>
      <c r="S13892">
        <f t="shared" si="1303"/>
        <v>2419.1999999999998</v>
      </c>
      <c r="T13892">
        <f t="shared" si="1304"/>
        <v>1.0978398983481577</v>
      </c>
      <c r="U13892">
        <f t="shared" si="1305"/>
        <v>3015.36</v>
      </c>
      <c r="V13892">
        <f t="shared" si="1306"/>
        <v>595.06216010165213</v>
      </c>
      <c r="W13892" t="str">
        <f t="shared" si="1307"/>
        <v>LOSS</v>
      </c>
    </row>
    <row r="13893" spans="8:23" x14ac:dyDescent="0.35">
      <c r="H13893">
        <v>2011</v>
      </c>
      <c r="I13893" t="s">
        <v>21</v>
      </c>
      <c r="J13893" t="s">
        <v>627</v>
      </c>
      <c r="K13893" t="s">
        <v>316</v>
      </c>
      <c r="L13893" t="str">
        <f t="shared" si="1302"/>
        <v>TrendWear Kenya</v>
      </c>
      <c r="M13893" t="s">
        <v>74</v>
      </c>
      <c r="N13893" t="s">
        <v>3130</v>
      </c>
      <c r="O13893">
        <v>1056</v>
      </c>
      <c r="P13893">
        <v>2.29</v>
      </c>
      <c r="Q13893">
        <v>3.51</v>
      </c>
      <c r="R13893">
        <v>1.1695906432748538E-3</v>
      </c>
      <c r="S13893">
        <f t="shared" si="1303"/>
        <v>2418.2400000000002</v>
      </c>
      <c r="T13893">
        <f t="shared" si="1304"/>
        <v>1.2350877192982457</v>
      </c>
      <c r="U13893">
        <f t="shared" si="1305"/>
        <v>3706.56</v>
      </c>
      <c r="V13893">
        <f t="shared" si="1306"/>
        <v>1287.0849122807015</v>
      </c>
      <c r="W13893" t="str">
        <f t="shared" si="1307"/>
        <v>PROFIT</v>
      </c>
    </row>
    <row r="13894" spans="8:23" x14ac:dyDescent="0.35">
      <c r="H13894">
        <v>2011</v>
      </c>
      <c r="I13894" t="s">
        <v>21</v>
      </c>
      <c r="J13894" t="s">
        <v>627</v>
      </c>
      <c r="K13894" t="s">
        <v>316</v>
      </c>
      <c r="L13894" t="str">
        <f t="shared" si="1302"/>
        <v>TrendWear Kenya</v>
      </c>
      <c r="M13894" t="s">
        <v>79</v>
      </c>
      <c r="N13894" t="s">
        <v>3131</v>
      </c>
      <c r="O13894">
        <v>1068</v>
      </c>
      <c r="P13894">
        <v>2.78</v>
      </c>
      <c r="Q13894">
        <v>3.4</v>
      </c>
      <c r="R13894">
        <v>1.4947683109118087E-3</v>
      </c>
      <c r="S13894">
        <f t="shared" si="1303"/>
        <v>2969.04</v>
      </c>
      <c r="T13894">
        <f t="shared" si="1304"/>
        <v>1.5964125560538116</v>
      </c>
      <c r="U13894">
        <f t="shared" si="1305"/>
        <v>3631.2</v>
      </c>
      <c r="V13894">
        <f t="shared" si="1306"/>
        <v>660.56358744394606</v>
      </c>
      <c r="W13894" t="str">
        <f t="shared" si="1307"/>
        <v>LOSS</v>
      </c>
    </row>
    <row r="13895" spans="8:23" x14ac:dyDescent="0.35">
      <c r="H13895">
        <v>2011</v>
      </c>
      <c r="I13895" t="s">
        <v>21</v>
      </c>
      <c r="J13895" t="s">
        <v>627</v>
      </c>
      <c r="K13895" t="s">
        <v>316</v>
      </c>
      <c r="L13895" t="str">
        <f t="shared" si="1302"/>
        <v>TrendWear Kenya</v>
      </c>
      <c r="M13895" t="s">
        <v>84</v>
      </c>
      <c r="N13895" t="s">
        <v>3132</v>
      </c>
      <c r="O13895">
        <v>1116</v>
      </c>
      <c r="P13895">
        <v>2.33</v>
      </c>
      <c r="Q13895">
        <v>3.88</v>
      </c>
      <c r="R13895">
        <v>1.6474464579901153E-3</v>
      </c>
      <c r="S13895">
        <f t="shared" si="1303"/>
        <v>2600.2800000000002</v>
      </c>
      <c r="T13895">
        <f t="shared" si="1304"/>
        <v>1.8385502471169688</v>
      </c>
      <c r="U13895">
        <f t="shared" si="1305"/>
        <v>4330.08</v>
      </c>
      <c r="V13895">
        <f t="shared" si="1306"/>
        <v>1727.9614497528828</v>
      </c>
      <c r="W13895" t="str">
        <f t="shared" si="1307"/>
        <v>PROFIT</v>
      </c>
    </row>
    <row r="13896" spans="8:23" x14ac:dyDescent="0.35">
      <c r="H13896">
        <v>2011</v>
      </c>
      <c r="I13896" t="s">
        <v>21</v>
      </c>
      <c r="J13896" t="s">
        <v>627</v>
      </c>
      <c r="K13896" t="s">
        <v>316</v>
      </c>
      <c r="L13896" t="str">
        <f t="shared" si="1302"/>
        <v>TrendWear Kenya</v>
      </c>
      <c r="M13896" t="s">
        <v>89</v>
      </c>
      <c r="N13896" t="s">
        <v>3133</v>
      </c>
      <c r="O13896">
        <v>864</v>
      </c>
      <c r="P13896">
        <v>2.92</v>
      </c>
      <c r="Q13896">
        <v>3.37</v>
      </c>
      <c r="R13896">
        <v>1.2330456226880395E-3</v>
      </c>
      <c r="S13896">
        <f t="shared" si="1303"/>
        <v>2522.88</v>
      </c>
      <c r="T13896">
        <f t="shared" si="1304"/>
        <v>1.0653514180024661</v>
      </c>
      <c r="U13896">
        <f t="shared" si="1305"/>
        <v>2911.6800000000003</v>
      </c>
      <c r="V13896">
        <f t="shared" si="1306"/>
        <v>387.7346485819977</v>
      </c>
      <c r="W13896" t="str">
        <f t="shared" si="1307"/>
        <v>LOSS</v>
      </c>
    </row>
    <row r="13897" spans="8:23" x14ac:dyDescent="0.35">
      <c r="H13897">
        <v>2011</v>
      </c>
      <c r="I13897" t="s">
        <v>21</v>
      </c>
      <c r="J13897" t="s">
        <v>22</v>
      </c>
      <c r="K13897" t="s">
        <v>320</v>
      </c>
      <c r="L13897" t="str">
        <f t="shared" si="1302"/>
        <v>Apex Tailors</v>
      </c>
      <c r="M13897" t="s">
        <v>94</v>
      </c>
      <c r="N13897" t="s">
        <v>3136</v>
      </c>
      <c r="O13897">
        <v>600</v>
      </c>
      <c r="P13897">
        <v>6.3733333333333331</v>
      </c>
      <c r="Q13897">
        <v>7.4133333333333331</v>
      </c>
      <c r="R13897">
        <v>1.2690355329949238E-3</v>
      </c>
      <c r="S13897">
        <f t="shared" si="1303"/>
        <v>3824</v>
      </c>
      <c r="T13897">
        <f t="shared" si="1304"/>
        <v>0.76142131979695427</v>
      </c>
      <c r="U13897">
        <f t="shared" si="1305"/>
        <v>4448</v>
      </c>
      <c r="V13897">
        <f t="shared" si="1306"/>
        <v>623.23857868020309</v>
      </c>
      <c r="W13897" t="str">
        <f t="shared" si="1307"/>
        <v>LOSS</v>
      </c>
    </row>
    <row r="13898" spans="8:23" x14ac:dyDescent="0.35">
      <c r="H13898">
        <v>2011</v>
      </c>
      <c r="I13898" t="s">
        <v>21</v>
      </c>
      <c r="J13898" t="s">
        <v>712</v>
      </c>
      <c r="K13898" t="s">
        <v>320</v>
      </c>
      <c r="L13898" t="str">
        <f t="shared" si="1302"/>
        <v>Apex Tailors</v>
      </c>
      <c r="M13898" t="s">
        <v>99</v>
      </c>
      <c r="N13898" t="s">
        <v>3137</v>
      </c>
      <c r="O13898">
        <v>2532</v>
      </c>
      <c r="P13898">
        <v>2.59</v>
      </c>
      <c r="Q13898">
        <v>3.62</v>
      </c>
      <c r="R13898">
        <v>1.6949152542372881E-3</v>
      </c>
      <c r="S13898">
        <f t="shared" si="1303"/>
        <v>6557.8799999999992</v>
      </c>
      <c r="T13898">
        <f t="shared" si="1304"/>
        <v>4.2915254237288138</v>
      </c>
      <c r="U13898">
        <f t="shared" si="1305"/>
        <v>9165.84</v>
      </c>
      <c r="V13898">
        <f t="shared" si="1306"/>
        <v>2603.6684745762723</v>
      </c>
      <c r="W13898" t="str">
        <f t="shared" si="1307"/>
        <v>PROFIT</v>
      </c>
    </row>
    <row r="13899" spans="8:23" x14ac:dyDescent="0.35">
      <c r="H13899">
        <v>2011</v>
      </c>
      <c r="I13899" t="s">
        <v>21</v>
      </c>
      <c r="J13899" t="s">
        <v>712</v>
      </c>
      <c r="K13899" t="s">
        <v>320</v>
      </c>
      <c r="L13899" t="str">
        <f t="shared" si="1302"/>
        <v>Apex Tailors</v>
      </c>
      <c r="M13899" t="s">
        <v>104</v>
      </c>
      <c r="N13899" t="s">
        <v>3138</v>
      </c>
      <c r="O13899">
        <v>2580</v>
      </c>
      <c r="P13899">
        <v>2.99</v>
      </c>
      <c r="Q13899">
        <v>3.37</v>
      </c>
      <c r="R13899">
        <v>1.0298661174047373E-3</v>
      </c>
      <c r="S13899">
        <f t="shared" si="1303"/>
        <v>7714.2000000000007</v>
      </c>
      <c r="T13899">
        <f t="shared" si="1304"/>
        <v>2.6570545829042223</v>
      </c>
      <c r="U13899">
        <f t="shared" si="1305"/>
        <v>8694.6</v>
      </c>
      <c r="V13899">
        <f t="shared" si="1306"/>
        <v>977.74294541709537</v>
      </c>
      <c r="W13899" t="str">
        <f t="shared" si="1307"/>
        <v>LOSS</v>
      </c>
    </row>
    <row r="13900" spans="8:23" x14ac:dyDescent="0.35">
      <c r="H13900">
        <v>2011</v>
      </c>
      <c r="I13900" t="s">
        <v>21</v>
      </c>
      <c r="J13900" t="s">
        <v>712</v>
      </c>
      <c r="K13900" t="s">
        <v>320</v>
      </c>
      <c r="L13900" t="str">
        <f t="shared" si="1302"/>
        <v>Apex Tailors</v>
      </c>
      <c r="M13900" t="s">
        <v>109</v>
      </c>
      <c r="N13900" t="s">
        <v>3139</v>
      </c>
      <c r="O13900">
        <v>1608</v>
      </c>
      <c r="P13900">
        <v>2.58</v>
      </c>
      <c r="Q13900">
        <v>3.75</v>
      </c>
      <c r="R13900">
        <v>1.0395010395010396E-3</v>
      </c>
      <c r="S13900">
        <f t="shared" si="1303"/>
        <v>4148.6400000000003</v>
      </c>
      <c r="T13900">
        <f t="shared" si="1304"/>
        <v>1.6715176715176716</v>
      </c>
      <c r="U13900">
        <f t="shared" si="1305"/>
        <v>6030</v>
      </c>
      <c r="V13900">
        <f t="shared" si="1306"/>
        <v>1879.688482328482</v>
      </c>
      <c r="W13900" t="str">
        <f t="shared" si="1307"/>
        <v>PROFIT</v>
      </c>
    </row>
    <row r="13901" spans="8:23" x14ac:dyDescent="0.35">
      <c r="H13901">
        <v>2011</v>
      </c>
      <c r="I13901" t="s">
        <v>21</v>
      </c>
      <c r="J13901" t="s">
        <v>712</v>
      </c>
      <c r="K13901" t="s">
        <v>320</v>
      </c>
      <c r="L13901" t="str">
        <f t="shared" si="1302"/>
        <v>Apex Tailors</v>
      </c>
      <c r="M13901" t="s">
        <v>114</v>
      </c>
      <c r="N13901" t="s">
        <v>3140</v>
      </c>
      <c r="O13901">
        <v>2760</v>
      </c>
      <c r="P13901">
        <v>2.3199999999999998</v>
      </c>
      <c r="Q13901">
        <v>3.39</v>
      </c>
      <c r="R13901">
        <v>1.455604075691412E-3</v>
      </c>
      <c r="S13901">
        <f t="shared" si="1303"/>
        <v>6403.2</v>
      </c>
      <c r="T13901">
        <f t="shared" si="1304"/>
        <v>4.0174672489082974</v>
      </c>
      <c r="U13901">
        <f t="shared" si="1305"/>
        <v>9356.4</v>
      </c>
      <c r="V13901">
        <f t="shared" si="1306"/>
        <v>2949.1825327510915</v>
      </c>
      <c r="W13901" t="str">
        <f t="shared" si="1307"/>
        <v>PROFIT</v>
      </c>
    </row>
    <row r="13902" spans="8:23" x14ac:dyDescent="0.35">
      <c r="H13902">
        <v>2011</v>
      </c>
      <c r="I13902" t="s">
        <v>21</v>
      </c>
      <c r="J13902" t="s">
        <v>712</v>
      </c>
      <c r="K13902" t="s">
        <v>320</v>
      </c>
      <c r="L13902" t="str">
        <f t="shared" si="1302"/>
        <v>Apex Tailors</v>
      </c>
      <c r="M13902" t="s">
        <v>119</v>
      </c>
      <c r="N13902" t="s">
        <v>3141</v>
      </c>
      <c r="O13902">
        <v>2304</v>
      </c>
      <c r="P13902">
        <v>2.4300000000000002</v>
      </c>
      <c r="Q13902">
        <v>3.53</v>
      </c>
      <c r="R13902">
        <v>1.1600928074245939E-3</v>
      </c>
      <c r="S13902">
        <f t="shared" si="1303"/>
        <v>5598.72</v>
      </c>
      <c r="T13902">
        <f t="shared" si="1304"/>
        <v>2.6728538283062644</v>
      </c>
      <c r="U13902">
        <f t="shared" si="1305"/>
        <v>8133.12</v>
      </c>
      <c r="V13902">
        <f t="shared" si="1306"/>
        <v>2531.7271461716932</v>
      </c>
      <c r="W13902" t="str">
        <f t="shared" si="1307"/>
        <v>PROFIT</v>
      </c>
    </row>
    <row r="13903" spans="8:23" x14ac:dyDescent="0.35">
      <c r="H13903">
        <v>2011</v>
      </c>
      <c r="I13903" t="s">
        <v>21</v>
      </c>
      <c r="J13903" t="s">
        <v>712</v>
      </c>
      <c r="K13903" t="s">
        <v>320</v>
      </c>
      <c r="L13903" t="str">
        <f t="shared" si="1302"/>
        <v>Apex Tailors</v>
      </c>
      <c r="M13903" t="s">
        <v>124</v>
      </c>
      <c r="N13903" t="s">
        <v>3142</v>
      </c>
      <c r="O13903">
        <v>1452</v>
      </c>
      <c r="P13903">
        <v>2.87</v>
      </c>
      <c r="Q13903">
        <v>3.8</v>
      </c>
      <c r="R13903">
        <v>1.0460251046025104E-3</v>
      </c>
      <c r="S13903">
        <f t="shared" si="1303"/>
        <v>4167.24</v>
      </c>
      <c r="T13903">
        <f t="shared" si="1304"/>
        <v>1.518828451882845</v>
      </c>
      <c r="U13903">
        <f t="shared" si="1305"/>
        <v>5517.5999999999995</v>
      </c>
      <c r="V13903">
        <f t="shared" si="1306"/>
        <v>1348.8411715481168</v>
      </c>
      <c r="W13903" t="str">
        <f t="shared" si="1307"/>
        <v>PROFIT</v>
      </c>
    </row>
    <row r="13904" spans="8:23" x14ac:dyDescent="0.35">
      <c r="H13904">
        <v>2011</v>
      </c>
      <c r="I13904" t="s">
        <v>21</v>
      </c>
      <c r="J13904" t="s">
        <v>712</v>
      </c>
      <c r="K13904" t="s">
        <v>320</v>
      </c>
      <c r="L13904" t="str">
        <f t="shared" si="1302"/>
        <v>Apex Tailors</v>
      </c>
      <c r="M13904" t="s">
        <v>129</v>
      </c>
      <c r="N13904" t="s">
        <v>3143</v>
      </c>
      <c r="O13904">
        <v>1428</v>
      </c>
      <c r="P13904">
        <v>2.64</v>
      </c>
      <c r="Q13904">
        <v>3.31</v>
      </c>
      <c r="R13904">
        <v>1.7825311942959001E-3</v>
      </c>
      <c r="S13904">
        <f t="shared" si="1303"/>
        <v>3769.92</v>
      </c>
      <c r="T13904">
        <f t="shared" si="1304"/>
        <v>2.5454545454545454</v>
      </c>
      <c r="U13904">
        <f t="shared" si="1305"/>
        <v>4726.68</v>
      </c>
      <c r="V13904">
        <f t="shared" si="1306"/>
        <v>954.21454545454571</v>
      </c>
      <c r="W13904" t="str">
        <f t="shared" si="1307"/>
        <v>LOSS</v>
      </c>
    </row>
    <row r="13905" spans="8:23" x14ac:dyDescent="0.35">
      <c r="H13905">
        <v>2011</v>
      </c>
      <c r="I13905" t="s">
        <v>21</v>
      </c>
      <c r="J13905" t="s">
        <v>712</v>
      </c>
      <c r="K13905" t="s">
        <v>320</v>
      </c>
      <c r="L13905" t="str">
        <f t="shared" si="1302"/>
        <v>Apex Tailors</v>
      </c>
      <c r="M13905" t="s">
        <v>134</v>
      </c>
      <c r="N13905" t="s">
        <v>3144</v>
      </c>
      <c r="O13905">
        <v>1272</v>
      </c>
      <c r="P13905">
        <v>2.59</v>
      </c>
      <c r="Q13905">
        <v>3.39</v>
      </c>
      <c r="R13905">
        <v>1.2048192771084338E-3</v>
      </c>
      <c r="S13905">
        <f t="shared" si="1303"/>
        <v>3294.48</v>
      </c>
      <c r="T13905">
        <f t="shared" si="1304"/>
        <v>1.5325301204819279</v>
      </c>
      <c r="U13905">
        <f t="shared" si="1305"/>
        <v>4312.08</v>
      </c>
      <c r="V13905">
        <f t="shared" si="1306"/>
        <v>1016.0674698795179</v>
      </c>
      <c r="W13905" t="str">
        <f t="shared" si="1307"/>
        <v>PROFIT</v>
      </c>
    </row>
    <row r="13906" spans="8:23" x14ac:dyDescent="0.35">
      <c r="H13906">
        <v>2011</v>
      </c>
      <c r="I13906" t="s">
        <v>21</v>
      </c>
      <c r="J13906" t="s">
        <v>712</v>
      </c>
      <c r="K13906" t="s">
        <v>320</v>
      </c>
      <c r="L13906" t="str">
        <f t="shared" si="1302"/>
        <v>Apex Tailors</v>
      </c>
      <c r="M13906" t="s">
        <v>139</v>
      </c>
      <c r="N13906" t="s">
        <v>3145</v>
      </c>
      <c r="O13906">
        <v>1572</v>
      </c>
      <c r="P13906">
        <v>2.57</v>
      </c>
      <c r="Q13906">
        <v>3.73</v>
      </c>
      <c r="R13906">
        <v>1.0660980810234541E-3</v>
      </c>
      <c r="S13906">
        <f t="shared" si="1303"/>
        <v>4040.04</v>
      </c>
      <c r="T13906">
        <f t="shared" si="1304"/>
        <v>1.67590618336887</v>
      </c>
      <c r="U13906">
        <f t="shared" si="1305"/>
        <v>5863.56</v>
      </c>
      <c r="V13906">
        <f t="shared" si="1306"/>
        <v>1821.8440938166316</v>
      </c>
      <c r="W13906" t="str">
        <f t="shared" si="1307"/>
        <v>PROFIT</v>
      </c>
    </row>
    <row r="13907" spans="8:23" x14ac:dyDescent="0.35">
      <c r="H13907">
        <v>2011</v>
      </c>
      <c r="I13907" t="s">
        <v>21</v>
      </c>
      <c r="J13907" t="s">
        <v>712</v>
      </c>
      <c r="K13907" t="s">
        <v>320</v>
      </c>
      <c r="L13907" t="str">
        <f t="shared" si="1302"/>
        <v>Apex Tailors</v>
      </c>
      <c r="M13907" t="s">
        <v>144</v>
      </c>
      <c r="N13907" t="s">
        <v>3146</v>
      </c>
      <c r="O13907">
        <v>2424</v>
      </c>
      <c r="P13907">
        <v>2.84</v>
      </c>
      <c r="Q13907">
        <v>3.9</v>
      </c>
      <c r="R13907">
        <v>1.1325028312570782E-3</v>
      </c>
      <c r="S13907">
        <f t="shared" si="1303"/>
        <v>6884.16</v>
      </c>
      <c r="T13907">
        <f t="shared" si="1304"/>
        <v>2.7451868629671576</v>
      </c>
      <c r="U13907">
        <f t="shared" si="1305"/>
        <v>9453.6</v>
      </c>
      <c r="V13907">
        <f t="shared" si="1306"/>
        <v>2566.6948131370332</v>
      </c>
      <c r="W13907" t="str">
        <f t="shared" si="1307"/>
        <v>PROFIT</v>
      </c>
    </row>
    <row r="13908" spans="8:23" x14ac:dyDescent="0.35">
      <c r="H13908">
        <v>2011</v>
      </c>
      <c r="I13908" t="s">
        <v>21</v>
      </c>
      <c r="J13908" t="s">
        <v>712</v>
      </c>
      <c r="K13908" t="s">
        <v>320</v>
      </c>
      <c r="L13908" t="str">
        <f t="shared" si="1302"/>
        <v>Apex Tailors</v>
      </c>
      <c r="M13908" t="s">
        <v>149</v>
      </c>
      <c r="N13908" t="s">
        <v>3147</v>
      </c>
      <c r="O13908">
        <v>1500</v>
      </c>
      <c r="P13908">
        <v>2.63</v>
      </c>
      <c r="Q13908">
        <v>3.38</v>
      </c>
      <c r="R13908">
        <v>1.4204545454545455E-3</v>
      </c>
      <c r="S13908">
        <f t="shared" si="1303"/>
        <v>3945</v>
      </c>
      <c r="T13908">
        <f t="shared" si="1304"/>
        <v>2.1306818181818183</v>
      </c>
      <c r="U13908">
        <f t="shared" si="1305"/>
        <v>5070</v>
      </c>
      <c r="V13908">
        <f t="shared" si="1306"/>
        <v>1122.8693181818182</v>
      </c>
      <c r="W13908" t="str">
        <f t="shared" si="1307"/>
        <v>PROFIT</v>
      </c>
    </row>
    <row r="13909" spans="8:23" x14ac:dyDescent="0.35">
      <c r="H13909">
        <v>2011</v>
      </c>
      <c r="I13909" t="s">
        <v>21</v>
      </c>
      <c r="J13909" t="s">
        <v>712</v>
      </c>
      <c r="K13909" t="s">
        <v>320</v>
      </c>
      <c r="L13909" t="str">
        <f t="shared" si="1302"/>
        <v>Apex Tailors</v>
      </c>
      <c r="M13909" t="s">
        <v>154</v>
      </c>
      <c r="N13909" t="s">
        <v>3148</v>
      </c>
      <c r="O13909">
        <v>2256</v>
      </c>
      <c r="P13909">
        <v>2.93</v>
      </c>
      <c r="Q13909">
        <v>3.96</v>
      </c>
      <c r="R13909">
        <v>1.5384615384615385E-3</v>
      </c>
      <c r="S13909">
        <f t="shared" si="1303"/>
        <v>6610.08</v>
      </c>
      <c r="T13909">
        <f t="shared" si="1304"/>
        <v>3.4707692307692306</v>
      </c>
      <c r="U13909">
        <f t="shared" si="1305"/>
        <v>8933.76</v>
      </c>
      <c r="V13909">
        <f t="shared" si="1306"/>
        <v>2320.209230769231</v>
      </c>
      <c r="W13909" t="str">
        <f t="shared" si="1307"/>
        <v>PROFIT</v>
      </c>
    </row>
    <row r="13910" spans="8:23" x14ac:dyDescent="0.35">
      <c r="H13910">
        <v>2011</v>
      </c>
      <c r="I13910" t="s">
        <v>21</v>
      </c>
      <c r="J13910" t="s">
        <v>598</v>
      </c>
      <c r="K13910" t="s">
        <v>324</v>
      </c>
      <c r="L13910" t="str">
        <f t="shared" si="1302"/>
        <v>Kisumu Textile Industries</v>
      </c>
      <c r="M13910" t="s">
        <v>159</v>
      </c>
      <c r="N13910" t="s">
        <v>3150</v>
      </c>
      <c r="O13910">
        <v>324</v>
      </c>
      <c r="P13910">
        <v>4.37</v>
      </c>
      <c r="Q13910">
        <v>5.38</v>
      </c>
      <c r="R13910">
        <v>1.4367816091954023E-3</v>
      </c>
      <c r="S13910">
        <f t="shared" si="1303"/>
        <v>1415.88</v>
      </c>
      <c r="T13910">
        <f t="shared" si="1304"/>
        <v>0.46551724137931033</v>
      </c>
      <c r="U13910">
        <f t="shared" si="1305"/>
        <v>1743.12</v>
      </c>
      <c r="V13910">
        <f t="shared" si="1306"/>
        <v>326.77448275862048</v>
      </c>
      <c r="W13910" t="str">
        <f t="shared" si="1307"/>
        <v>LOSS</v>
      </c>
    </row>
    <row r="13911" spans="8:23" x14ac:dyDescent="0.35">
      <c r="H13911">
        <v>2011</v>
      </c>
      <c r="I13911" t="s">
        <v>21</v>
      </c>
      <c r="J13911" t="s">
        <v>647</v>
      </c>
      <c r="K13911" t="s">
        <v>328</v>
      </c>
      <c r="L13911" t="str">
        <f t="shared" si="1302"/>
        <v>Mount Kenya Apparel</v>
      </c>
      <c r="M13911" t="s">
        <v>164</v>
      </c>
      <c r="N13911" t="s">
        <v>3151</v>
      </c>
      <c r="O13911">
        <v>588</v>
      </c>
      <c r="P13911">
        <v>1.2</v>
      </c>
      <c r="Q13911">
        <v>1.79</v>
      </c>
      <c r="R13911">
        <v>1.2062726176115801E-3</v>
      </c>
      <c r="S13911">
        <f t="shared" si="1303"/>
        <v>705.6</v>
      </c>
      <c r="T13911">
        <f t="shared" si="1304"/>
        <v>0.70928829915560909</v>
      </c>
      <c r="U13911">
        <f t="shared" si="1305"/>
        <v>1052.52</v>
      </c>
      <c r="V13911">
        <f t="shared" si="1306"/>
        <v>346.21071170084434</v>
      </c>
      <c r="W13911" t="str">
        <f t="shared" si="1307"/>
        <v>LOSS</v>
      </c>
    </row>
    <row r="13912" spans="8:23" x14ac:dyDescent="0.35">
      <c r="H13912">
        <v>2011</v>
      </c>
      <c r="I13912" t="s">
        <v>21</v>
      </c>
      <c r="J13912" t="s">
        <v>647</v>
      </c>
      <c r="K13912" t="s">
        <v>328</v>
      </c>
      <c r="L13912" t="str">
        <f t="shared" si="1302"/>
        <v>Mount Kenya Apparel</v>
      </c>
      <c r="M13912" t="s">
        <v>169</v>
      </c>
      <c r="N13912" t="s">
        <v>3152</v>
      </c>
      <c r="O13912">
        <v>648</v>
      </c>
      <c r="P13912">
        <v>1.1399999999999999</v>
      </c>
      <c r="Q13912">
        <v>1.68</v>
      </c>
      <c r="R13912">
        <v>1.7889087656529517E-3</v>
      </c>
      <c r="S13912">
        <f t="shared" si="1303"/>
        <v>738.71999999999991</v>
      </c>
      <c r="T13912">
        <f t="shared" si="1304"/>
        <v>1.1592128801431127</v>
      </c>
      <c r="U13912">
        <f t="shared" si="1305"/>
        <v>1088.6399999999999</v>
      </c>
      <c r="V13912">
        <f t="shared" si="1306"/>
        <v>348.76078711985684</v>
      </c>
      <c r="W13912" t="str">
        <f t="shared" si="1307"/>
        <v>LOSS</v>
      </c>
    </row>
    <row r="13913" spans="8:23" x14ac:dyDescent="0.35">
      <c r="H13913">
        <v>2011</v>
      </c>
      <c r="I13913" t="s">
        <v>21</v>
      </c>
      <c r="J13913" t="s">
        <v>647</v>
      </c>
      <c r="K13913" t="s">
        <v>328</v>
      </c>
      <c r="L13913" t="str">
        <f t="shared" si="1302"/>
        <v>Mount Kenya Apparel</v>
      </c>
      <c r="M13913" t="s">
        <v>174</v>
      </c>
      <c r="N13913" t="s">
        <v>3153</v>
      </c>
      <c r="O13913">
        <v>792</v>
      </c>
      <c r="P13913">
        <v>1.2</v>
      </c>
      <c r="Q13913">
        <v>1.82</v>
      </c>
      <c r="R13913">
        <v>1.7123287671232876E-3</v>
      </c>
      <c r="S13913">
        <f t="shared" si="1303"/>
        <v>950.4</v>
      </c>
      <c r="T13913">
        <f t="shared" si="1304"/>
        <v>1.3561643835616437</v>
      </c>
      <c r="U13913">
        <f t="shared" si="1305"/>
        <v>1441.44</v>
      </c>
      <c r="V13913">
        <f t="shared" si="1306"/>
        <v>489.68383561643844</v>
      </c>
      <c r="W13913" t="str">
        <f t="shared" si="1307"/>
        <v>LOSS</v>
      </c>
    </row>
    <row r="13914" spans="8:23" x14ac:dyDescent="0.35">
      <c r="H13914">
        <v>2011</v>
      </c>
      <c r="I13914" t="s">
        <v>21</v>
      </c>
      <c r="J13914" t="s">
        <v>647</v>
      </c>
      <c r="K13914" t="s">
        <v>328</v>
      </c>
      <c r="L13914" t="str">
        <f t="shared" si="1302"/>
        <v>Mount Kenya Apparel</v>
      </c>
      <c r="M13914" t="s">
        <v>179</v>
      </c>
      <c r="N13914" t="s">
        <v>3154</v>
      </c>
      <c r="O13914">
        <v>888</v>
      </c>
      <c r="P13914">
        <v>1.34</v>
      </c>
      <c r="Q13914">
        <v>1.86</v>
      </c>
      <c r="R13914">
        <v>1.1560693641618498E-3</v>
      </c>
      <c r="S13914">
        <f t="shared" si="1303"/>
        <v>1189.92</v>
      </c>
      <c r="T13914">
        <f t="shared" si="1304"/>
        <v>1.0265895953757227</v>
      </c>
      <c r="U13914">
        <f t="shared" si="1305"/>
        <v>1651.68</v>
      </c>
      <c r="V13914">
        <f t="shared" si="1306"/>
        <v>460.73341040462429</v>
      </c>
      <c r="W13914" t="str">
        <f t="shared" si="1307"/>
        <v>LOSS</v>
      </c>
    </row>
    <row r="13915" spans="8:23" x14ac:dyDescent="0.35">
      <c r="H13915">
        <v>2011</v>
      </c>
      <c r="I13915" t="s">
        <v>21</v>
      </c>
      <c r="J13915" t="s">
        <v>647</v>
      </c>
      <c r="K13915" t="s">
        <v>328</v>
      </c>
      <c r="L13915" t="str">
        <f t="shared" si="1302"/>
        <v>Mount Kenya Apparel</v>
      </c>
      <c r="M13915" t="s">
        <v>184</v>
      </c>
      <c r="N13915" t="s">
        <v>3155</v>
      </c>
      <c r="O13915">
        <v>744</v>
      </c>
      <c r="P13915">
        <v>1.46</v>
      </c>
      <c r="Q13915">
        <v>1.74</v>
      </c>
      <c r="R13915">
        <v>1.1086474501108647E-3</v>
      </c>
      <c r="S13915">
        <f t="shared" si="1303"/>
        <v>1086.24</v>
      </c>
      <c r="T13915">
        <f t="shared" si="1304"/>
        <v>0.82483370288248337</v>
      </c>
      <c r="U13915">
        <f t="shared" si="1305"/>
        <v>1294.56</v>
      </c>
      <c r="V13915">
        <f t="shared" si="1306"/>
        <v>207.49516629711746</v>
      </c>
      <c r="W13915" t="str">
        <f t="shared" si="1307"/>
        <v>LOSS</v>
      </c>
    </row>
    <row r="13916" spans="8:23" x14ac:dyDescent="0.35">
      <c r="H13916">
        <v>2011</v>
      </c>
      <c r="I13916" t="s">
        <v>21</v>
      </c>
      <c r="J13916" t="s">
        <v>647</v>
      </c>
      <c r="K13916" t="s">
        <v>328</v>
      </c>
      <c r="L13916" t="str">
        <f t="shared" si="1302"/>
        <v>Mount Kenya Apparel</v>
      </c>
      <c r="M13916" t="s">
        <v>189</v>
      </c>
      <c r="N13916" t="s">
        <v>3156</v>
      </c>
      <c r="O13916">
        <v>1020</v>
      </c>
      <c r="P13916">
        <v>1.5</v>
      </c>
      <c r="Q13916">
        <v>1.84</v>
      </c>
      <c r="R13916">
        <v>1.4814814814814814E-3</v>
      </c>
      <c r="S13916">
        <f t="shared" si="1303"/>
        <v>1530</v>
      </c>
      <c r="T13916">
        <f t="shared" si="1304"/>
        <v>1.5111111111111111</v>
      </c>
      <c r="U13916">
        <f t="shared" si="1305"/>
        <v>1876.8000000000002</v>
      </c>
      <c r="V13916">
        <f t="shared" si="1306"/>
        <v>345.28888888888906</v>
      </c>
      <c r="W13916" t="str">
        <f t="shared" si="1307"/>
        <v>LOSS</v>
      </c>
    </row>
    <row r="13917" spans="8:23" x14ac:dyDescent="0.35">
      <c r="H13917">
        <v>2011</v>
      </c>
      <c r="I13917" t="s">
        <v>21</v>
      </c>
      <c r="J13917" t="s">
        <v>647</v>
      </c>
      <c r="K13917" t="s">
        <v>328</v>
      </c>
      <c r="L13917" t="str">
        <f t="shared" si="1302"/>
        <v>Mount Kenya Apparel</v>
      </c>
      <c r="M13917" t="s">
        <v>194</v>
      </c>
      <c r="N13917" t="s">
        <v>3157</v>
      </c>
      <c r="O13917">
        <v>792</v>
      </c>
      <c r="P13917">
        <v>1.42</v>
      </c>
      <c r="Q13917">
        <v>1.73</v>
      </c>
      <c r="R13917">
        <v>1.375515818431912E-3</v>
      </c>
      <c r="S13917">
        <f t="shared" si="1303"/>
        <v>1124.6399999999999</v>
      </c>
      <c r="T13917">
        <f t="shared" si="1304"/>
        <v>1.0894085281980743</v>
      </c>
      <c r="U13917">
        <f t="shared" si="1305"/>
        <v>1370.16</v>
      </c>
      <c r="V13917">
        <f t="shared" si="1306"/>
        <v>244.43059147180213</v>
      </c>
      <c r="W13917" t="str">
        <f t="shared" si="1307"/>
        <v>LOSS</v>
      </c>
    </row>
    <row r="13918" spans="8:23" x14ac:dyDescent="0.35">
      <c r="H13918">
        <v>2011</v>
      </c>
      <c r="I13918" t="s">
        <v>21</v>
      </c>
      <c r="J13918" t="s">
        <v>647</v>
      </c>
      <c r="K13918" t="s">
        <v>328</v>
      </c>
      <c r="L13918" t="str">
        <f t="shared" si="1302"/>
        <v>Mount Kenya Apparel</v>
      </c>
      <c r="M13918" t="s">
        <v>199</v>
      </c>
      <c r="N13918" t="s">
        <v>3158</v>
      </c>
      <c r="O13918">
        <v>1128</v>
      </c>
      <c r="P13918">
        <v>1.43</v>
      </c>
      <c r="Q13918">
        <v>1.8</v>
      </c>
      <c r="R13918">
        <v>1.5082956259426848E-3</v>
      </c>
      <c r="S13918">
        <f t="shared" si="1303"/>
        <v>1613.04</v>
      </c>
      <c r="T13918">
        <f t="shared" si="1304"/>
        <v>1.7013574660633486</v>
      </c>
      <c r="U13918">
        <f t="shared" si="1305"/>
        <v>2030.4</v>
      </c>
      <c r="V13918">
        <f t="shared" si="1306"/>
        <v>415.65864253393676</v>
      </c>
      <c r="W13918" t="str">
        <f t="shared" si="1307"/>
        <v>LOSS</v>
      </c>
    </row>
    <row r="13919" spans="8:23" x14ac:dyDescent="0.35">
      <c r="H13919">
        <v>2011</v>
      </c>
      <c r="I13919" t="s">
        <v>21</v>
      </c>
      <c r="J13919" t="s">
        <v>647</v>
      </c>
      <c r="K13919" t="s">
        <v>328</v>
      </c>
      <c r="L13919" t="str">
        <f t="shared" si="1302"/>
        <v>Mount Kenya Apparel</v>
      </c>
      <c r="M13919" t="s">
        <v>204</v>
      </c>
      <c r="N13919" t="s">
        <v>3159</v>
      </c>
      <c r="O13919">
        <v>1188</v>
      </c>
      <c r="P13919">
        <v>1.44</v>
      </c>
      <c r="Q13919">
        <v>1.86</v>
      </c>
      <c r="R13919">
        <v>1.0964912280701754E-3</v>
      </c>
      <c r="S13919">
        <f t="shared" si="1303"/>
        <v>1710.72</v>
      </c>
      <c r="T13919">
        <f t="shared" si="1304"/>
        <v>1.3026315789473684</v>
      </c>
      <c r="U13919">
        <f t="shared" si="1305"/>
        <v>2209.6800000000003</v>
      </c>
      <c r="V13919">
        <f t="shared" si="1306"/>
        <v>497.65736842105292</v>
      </c>
      <c r="W13919" t="str">
        <f t="shared" si="1307"/>
        <v>LOSS</v>
      </c>
    </row>
    <row r="13920" spans="8:23" x14ac:dyDescent="0.35">
      <c r="H13920">
        <v>2011</v>
      </c>
      <c r="I13920" t="s">
        <v>21</v>
      </c>
      <c r="J13920" t="s">
        <v>647</v>
      </c>
      <c r="K13920" t="s">
        <v>328</v>
      </c>
      <c r="L13920" t="str">
        <f t="shared" si="1302"/>
        <v>Mount Kenya Apparel</v>
      </c>
      <c r="M13920" t="s">
        <v>209</v>
      </c>
      <c r="N13920" t="s">
        <v>3160</v>
      </c>
      <c r="O13920">
        <v>624</v>
      </c>
      <c r="P13920">
        <v>1.17</v>
      </c>
      <c r="Q13920">
        <v>1.75</v>
      </c>
      <c r="R13920">
        <v>1.2195121951219512E-3</v>
      </c>
      <c r="S13920">
        <f t="shared" si="1303"/>
        <v>730.07999999999993</v>
      </c>
      <c r="T13920">
        <f t="shared" si="1304"/>
        <v>0.76097560975609757</v>
      </c>
      <c r="U13920">
        <f t="shared" si="1305"/>
        <v>1092</v>
      </c>
      <c r="V13920">
        <f t="shared" si="1306"/>
        <v>361.15902439024399</v>
      </c>
      <c r="W13920" t="str">
        <f t="shared" si="1307"/>
        <v>LOSS</v>
      </c>
    </row>
    <row r="13921" spans="8:23" x14ac:dyDescent="0.35">
      <c r="H13921">
        <v>2011</v>
      </c>
      <c r="I13921" t="s">
        <v>21</v>
      </c>
      <c r="J13921" t="s">
        <v>647</v>
      </c>
      <c r="K13921" t="s">
        <v>328</v>
      </c>
      <c r="L13921" t="str">
        <f t="shared" si="1302"/>
        <v>Mount Kenya Apparel</v>
      </c>
      <c r="M13921" t="s">
        <v>214</v>
      </c>
      <c r="N13921" t="s">
        <v>3161</v>
      </c>
      <c r="O13921">
        <v>1080</v>
      </c>
      <c r="P13921">
        <v>1.1599999999999999</v>
      </c>
      <c r="Q13921">
        <v>1.78</v>
      </c>
      <c r="R13921">
        <v>1.5151515151515152E-3</v>
      </c>
      <c r="S13921">
        <f t="shared" si="1303"/>
        <v>1252.8</v>
      </c>
      <c r="T13921">
        <f t="shared" si="1304"/>
        <v>1.6363636363636365</v>
      </c>
      <c r="U13921">
        <f t="shared" si="1305"/>
        <v>1922.4</v>
      </c>
      <c r="V13921">
        <f t="shared" si="1306"/>
        <v>667.96363636363651</v>
      </c>
      <c r="W13921" t="str">
        <f t="shared" si="1307"/>
        <v>LOSS</v>
      </c>
    </row>
    <row r="13922" spans="8:23" x14ac:dyDescent="0.35">
      <c r="H13922">
        <v>2011</v>
      </c>
      <c r="I13922" t="s">
        <v>21</v>
      </c>
      <c r="J13922" t="s">
        <v>647</v>
      </c>
      <c r="K13922" t="s">
        <v>328</v>
      </c>
      <c r="L13922" t="str">
        <f t="shared" si="1302"/>
        <v>Mount Kenya Apparel</v>
      </c>
      <c r="M13922" t="s">
        <v>219</v>
      </c>
      <c r="N13922" t="s">
        <v>3162</v>
      </c>
      <c r="O13922">
        <v>1200</v>
      </c>
      <c r="P13922">
        <v>1.1599999999999999</v>
      </c>
      <c r="Q13922">
        <v>1.75</v>
      </c>
      <c r="R13922">
        <v>1.7006802721088435E-3</v>
      </c>
      <c r="S13922">
        <f t="shared" si="1303"/>
        <v>1392</v>
      </c>
      <c r="T13922">
        <f t="shared" si="1304"/>
        <v>2.0408163265306123</v>
      </c>
      <c r="U13922">
        <f t="shared" si="1305"/>
        <v>2100</v>
      </c>
      <c r="V13922">
        <f t="shared" si="1306"/>
        <v>705.9591836734694</v>
      </c>
      <c r="W13922" t="str">
        <f t="shared" si="1307"/>
        <v>LOSS</v>
      </c>
    </row>
    <row r="13923" spans="8:23" x14ac:dyDescent="0.35">
      <c r="H13923">
        <v>2011</v>
      </c>
      <c r="I13923" t="s">
        <v>21</v>
      </c>
      <c r="J13923" t="s">
        <v>647</v>
      </c>
      <c r="K13923" t="s">
        <v>328</v>
      </c>
      <c r="L13923" t="str">
        <f t="shared" si="1302"/>
        <v>Mount Kenya Apparel</v>
      </c>
      <c r="M13923" t="s">
        <v>224</v>
      </c>
      <c r="N13923" t="s">
        <v>3163</v>
      </c>
      <c r="O13923">
        <v>912</v>
      </c>
      <c r="P13923">
        <v>1.22</v>
      </c>
      <c r="Q13923">
        <v>1.77</v>
      </c>
      <c r="R13923">
        <v>1.6806722689075631E-3</v>
      </c>
      <c r="S13923">
        <f t="shared" si="1303"/>
        <v>1112.6399999999999</v>
      </c>
      <c r="T13923">
        <f t="shared" si="1304"/>
        <v>1.5327731092436976</v>
      </c>
      <c r="U13923">
        <f t="shared" si="1305"/>
        <v>1614.24</v>
      </c>
      <c r="V13923">
        <f t="shared" si="1306"/>
        <v>500.06722689075644</v>
      </c>
      <c r="W13923" t="str">
        <f t="shared" si="1307"/>
        <v>LOSS</v>
      </c>
    </row>
    <row r="13924" spans="8:23" x14ac:dyDescent="0.35">
      <c r="H13924">
        <v>2011</v>
      </c>
      <c r="I13924" t="s">
        <v>21</v>
      </c>
      <c r="J13924" t="s">
        <v>647</v>
      </c>
      <c r="K13924" t="s">
        <v>328</v>
      </c>
      <c r="L13924" t="str">
        <f t="shared" si="1302"/>
        <v>Mount Kenya Apparel</v>
      </c>
      <c r="M13924" t="s">
        <v>229</v>
      </c>
      <c r="N13924" t="s">
        <v>3164</v>
      </c>
      <c r="O13924">
        <v>900</v>
      </c>
      <c r="P13924">
        <v>1.46</v>
      </c>
      <c r="Q13924">
        <v>1.73</v>
      </c>
      <c r="R13924">
        <v>1.3888888888888889E-3</v>
      </c>
      <c r="S13924">
        <f t="shared" si="1303"/>
        <v>1314</v>
      </c>
      <c r="T13924">
        <f t="shared" si="1304"/>
        <v>1.25</v>
      </c>
      <c r="U13924">
        <f t="shared" si="1305"/>
        <v>1557</v>
      </c>
      <c r="V13924">
        <f t="shared" si="1306"/>
        <v>241.75</v>
      </c>
      <c r="W13924" t="str">
        <f t="shared" si="1307"/>
        <v>LOSS</v>
      </c>
    </row>
    <row r="13925" spans="8:23" x14ac:dyDescent="0.35">
      <c r="H13925">
        <v>2011</v>
      </c>
      <c r="I13925" t="s">
        <v>21</v>
      </c>
      <c r="J13925" t="s">
        <v>647</v>
      </c>
      <c r="K13925" t="s">
        <v>328</v>
      </c>
      <c r="L13925" t="str">
        <f t="shared" si="1302"/>
        <v>Mount Kenya Apparel</v>
      </c>
      <c r="M13925" t="s">
        <v>234</v>
      </c>
      <c r="N13925" t="s">
        <v>3165</v>
      </c>
      <c r="O13925">
        <v>576</v>
      </c>
      <c r="P13925">
        <v>1.33</v>
      </c>
      <c r="Q13925">
        <v>1.63</v>
      </c>
      <c r="R13925">
        <v>1.026694045174538E-3</v>
      </c>
      <c r="S13925">
        <f t="shared" si="1303"/>
        <v>766.08</v>
      </c>
      <c r="T13925">
        <f t="shared" si="1304"/>
        <v>0.59137577002053388</v>
      </c>
      <c r="U13925">
        <f t="shared" si="1305"/>
        <v>938.87999999999988</v>
      </c>
      <c r="V13925">
        <f t="shared" si="1306"/>
        <v>172.20862422997931</v>
      </c>
      <c r="W13925" t="str">
        <f t="shared" si="1307"/>
        <v>LOSS</v>
      </c>
    </row>
    <row r="13926" spans="8:23" x14ac:dyDescent="0.35">
      <c r="H13926">
        <v>2011</v>
      </c>
      <c r="I13926" t="s">
        <v>21</v>
      </c>
      <c r="J13926" t="s">
        <v>647</v>
      </c>
      <c r="K13926" t="s">
        <v>328</v>
      </c>
      <c r="L13926" t="str">
        <f t="shared" si="1302"/>
        <v>Mount Kenya Apparel</v>
      </c>
      <c r="M13926" t="s">
        <v>239</v>
      </c>
      <c r="N13926" t="s">
        <v>3166</v>
      </c>
      <c r="O13926">
        <v>1296</v>
      </c>
      <c r="P13926">
        <v>1.46</v>
      </c>
      <c r="Q13926">
        <v>1.84</v>
      </c>
      <c r="R13926">
        <v>1.3850415512465374E-3</v>
      </c>
      <c r="S13926">
        <f t="shared" si="1303"/>
        <v>1892.1599999999999</v>
      </c>
      <c r="T13926">
        <f t="shared" si="1304"/>
        <v>1.7950138504155124</v>
      </c>
      <c r="U13926">
        <f t="shared" si="1305"/>
        <v>2384.6400000000003</v>
      </c>
      <c r="V13926">
        <f t="shared" si="1306"/>
        <v>490.68498614958497</v>
      </c>
      <c r="W13926" t="str">
        <f t="shared" si="1307"/>
        <v>LOSS</v>
      </c>
    </row>
    <row r="13927" spans="8:23" x14ac:dyDescent="0.35">
      <c r="H13927">
        <v>2011</v>
      </c>
      <c r="I13927" t="s">
        <v>21</v>
      </c>
      <c r="J13927" t="s">
        <v>647</v>
      </c>
      <c r="K13927" t="s">
        <v>328</v>
      </c>
      <c r="L13927" t="str">
        <f t="shared" si="1302"/>
        <v>Mount Kenya Apparel</v>
      </c>
      <c r="M13927" t="s">
        <v>244</v>
      </c>
      <c r="N13927" t="s">
        <v>3167</v>
      </c>
      <c r="O13927">
        <v>924</v>
      </c>
      <c r="P13927">
        <v>1.3</v>
      </c>
      <c r="Q13927">
        <v>1.86</v>
      </c>
      <c r="R13927">
        <v>1.0438413361169101E-3</v>
      </c>
      <c r="S13927">
        <f t="shared" si="1303"/>
        <v>1201.2</v>
      </c>
      <c r="T13927">
        <f t="shared" si="1304"/>
        <v>0.964509394572025</v>
      </c>
      <c r="U13927">
        <f t="shared" si="1305"/>
        <v>1718.64</v>
      </c>
      <c r="V13927">
        <f t="shared" si="1306"/>
        <v>516.47549060542804</v>
      </c>
      <c r="W13927" t="str">
        <f t="shared" si="1307"/>
        <v>LOSS</v>
      </c>
    </row>
    <row r="13928" spans="8:23" x14ac:dyDescent="0.35">
      <c r="H13928">
        <v>2011</v>
      </c>
      <c r="I13928" t="s">
        <v>21</v>
      </c>
      <c r="J13928" t="s">
        <v>647</v>
      </c>
      <c r="K13928" t="s">
        <v>328</v>
      </c>
      <c r="L13928" t="str">
        <f t="shared" si="1302"/>
        <v>Mount Kenya Apparel</v>
      </c>
      <c r="M13928" t="s">
        <v>249</v>
      </c>
      <c r="N13928" t="s">
        <v>3168</v>
      </c>
      <c r="O13928">
        <v>612</v>
      </c>
      <c r="P13928">
        <v>1.5</v>
      </c>
      <c r="Q13928">
        <v>1.84</v>
      </c>
      <c r="R13928">
        <v>1.145475372279496E-3</v>
      </c>
      <c r="S13928">
        <f t="shared" si="1303"/>
        <v>918</v>
      </c>
      <c r="T13928">
        <f t="shared" si="1304"/>
        <v>0.70103092783505161</v>
      </c>
      <c r="U13928">
        <f t="shared" si="1305"/>
        <v>1126.0800000000002</v>
      </c>
      <c r="V13928">
        <f t="shared" si="1306"/>
        <v>207.37896907216509</v>
      </c>
      <c r="W13928" t="str">
        <f t="shared" si="1307"/>
        <v>LOSS</v>
      </c>
    </row>
    <row r="13929" spans="8:23" x14ac:dyDescent="0.35">
      <c r="H13929">
        <v>2011</v>
      </c>
      <c r="I13929" t="s">
        <v>21</v>
      </c>
      <c r="J13929" t="s">
        <v>647</v>
      </c>
      <c r="K13929" t="s">
        <v>328</v>
      </c>
      <c r="L13929" t="str">
        <f t="shared" si="1302"/>
        <v>Mount Kenya Apparel</v>
      </c>
      <c r="M13929" t="s">
        <v>254</v>
      </c>
      <c r="N13929" t="s">
        <v>3169</v>
      </c>
      <c r="O13929">
        <v>1164</v>
      </c>
      <c r="P13929">
        <v>1.48</v>
      </c>
      <c r="Q13929">
        <v>1.72</v>
      </c>
      <c r="R13929">
        <v>1.0706638115631692E-3</v>
      </c>
      <c r="S13929">
        <f t="shared" si="1303"/>
        <v>1722.72</v>
      </c>
      <c r="T13929">
        <f t="shared" si="1304"/>
        <v>1.246252676659529</v>
      </c>
      <c r="U13929">
        <f t="shared" si="1305"/>
        <v>2002.08</v>
      </c>
      <c r="V13929">
        <f t="shared" si="1306"/>
        <v>278.11374732334036</v>
      </c>
      <c r="W13929" t="str">
        <f t="shared" si="1307"/>
        <v>LOSS</v>
      </c>
    </row>
    <row r="13930" spans="8:23" x14ac:dyDescent="0.35">
      <c r="H13930">
        <v>2011</v>
      </c>
      <c r="I13930" t="s">
        <v>21</v>
      </c>
      <c r="J13930" t="s">
        <v>647</v>
      </c>
      <c r="K13930" t="s">
        <v>328</v>
      </c>
      <c r="L13930" t="str">
        <f t="shared" si="1302"/>
        <v>Mount Kenya Apparel</v>
      </c>
      <c r="M13930" t="s">
        <v>23</v>
      </c>
      <c r="N13930" t="s">
        <v>3170</v>
      </c>
      <c r="O13930">
        <v>840</v>
      </c>
      <c r="P13930">
        <v>1.39</v>
      </c>
      <c r="Q13930">
        <v>1.75</v>
      </c>
      <c r="R13930">
        <v>1.2315270935960591E-3</v>
      </c>
      <c r="S13930">
        <f t="shared" si="1303"/>
        <v>1167.5999999999999</v>
      </c>
      <c r="T13930">
        <f t="shared" si="1304"/>
        <v>1.0344827586206897</v>
      </c>
      <c r="U13930">
        <f t="shared" si="1305"/>
        <v>1470</v>
      </c>
      <c r="V13930">
        <f t="shared" si="1306"/>
        <v>301.36551724137939</v>
      </c>
      <c r="W13930" t="str">
        <f t="shared" si="1307"/>
        <v>LOSS</v>
      </c>
    </row>
    <row r="13931" spans="8:23" x14ac:dyDescent="0.35">
      <c r="H13931">
        <v>2011</v>
      </c>
      <c r="I13931" t="s">
        <v>21</v>
      </c>
      <c r="J13931" t="s">
        <v>647</v>
      </c>
      <c r="K13931" t="s">
        <v>328</v>
      </c>
      <c r="L13931" t="str">
        <f t="shared" si="1302"/>
        <v>Mount Kenya Apparel</v>
      </c>
      <c r="M13931" t="s">
        <v>28</v>
      </c>
      <c r="N13931" t="s">
        <v>3171</v>
      </c>
      <c r="O13931">
        <v>1152</v>
      </c>
      <c r="P13931">
        <v>1.17</v>
      </c>
      <c r="Q13931">
        <v>1.67</v>
      </c>
      <c r="R13931">
        <v>1.455604075691412E-3</v>
      </c>
      <c r="S13931">
        <f t="shared" si="1303"/>
        <v>1347.84</v>
      </c>
      <c r="T13931">
        <f t="shared" si="1304"/>
        <v>1.6768558951965067</v>
      </c>
      <c r="U13931">
        <f t="shared" si="1305"/>
        <v>1923.84</v>
      </c>
      <c r="V13931">
        <f t="shared" si="1306"/>
        <v>574.32314410480353</v>
      </c>
      <c r="W13931" t="str">
        <f t="shared" si="1307"/>
        <v>LOSS</v>
      </c>
    </row>
    <row r="13932" spans="8:23" x14ac:dyDescent="0.35">
      <c r="H13932">
        <v>2011</v>
      </c>
      <c r="I13932" t="s">
        <v>21</v>
      </c>
      <c r="J13932" t="s">
        <v>647</v>
      </c>
      <c r="K13932" t="s">
        <v>328</v>
      </c>
      <c r="L13932" t="str">
        <f t="shared" si="1302"/>
        <v>Mount Kenya Apparel</v>
      </c>
      <c r="M13932" t="s">
        <v>33</v>
      </c>
      <c r="N13932" t="s">
        <v>3172</v>
      </c>
      <c r="O13932">
        <v>660</v>
      </c>
      <c r="P13932">
        <v>1.33</v>
      </c>
      <c r="Q13932">
        <v>1.62</v>
      </c>
      <c r="R13932">
        <v>1.2391573729863693E-3</v>
      </c>
      <c r="S13932">
        <f t="shared" si="1303"/>
        <v>877.80000000000007</v>
      </c>
      <c r="T13932">
        <f t="shared" si="1304"/>
        <v>0.81784386617100369</v>
      </c>
      <c r="U13932">
        <f t="shared" si="1305"/>
        <v>1069.2</v>
      </c>
      <c r="V13932">
        <f t="shared" si="1306"/>
        <v>190.58215613382896</v>
      </c>
      <c r="W13932" t="str">
        <f t="shared" si="1307"/>
        <v>LOSS</v>
      </c>
    </row>
    <row r="13933" spans="8:23" x14ac:dyDescent="0.35">
      <c r="H13933">
        <v>2011</v>
      </c>
      <c r="I13933" t="s">
        <v>21</v>
      </c>
      <c r="J13933" t="s">
        <v>647</v>
      </c>
      <c r="K13933" t="s">
        <v>328</v>
      </c>
      <c r="L13933" t="str">
        <f t="shared" si="1302"/>
        <v>Mount Kenya Apparel</v>
      </c>
      <c r="M13933" t="s">
        <v>39</v>
      </c>
      <c r="N13933" t="s">
        <v>3173</v>
      </c>
      <c r="O13933">
        <v>720</v>
      </c>
      <c r="P13933">
        <v>1.17</v>
      </c>
      <c r="Q13933">
        <v>1.85</v>
      </c>
      <c r="R13933">
        <v>1.6501650165016502E-3</v>
      </c>
      <c r="S13933">
        <f t="shared" si="1303"/>
        <v>842.4</v>
      </c>
      <c r="T13933">
        <f t="shared" si="1304"/>
        <v>1.1881188118811881</v>
      </c>
      <c r="U13933">
        <f t="shared" si="1305"/>
        <v>1332</v>
      </c>
      <c r="V13933">
        <f t="shared" si="1306"/>
        <v>488.41188118811885</v>
      </c>
      <c r="W13933" t="str">
        <f t="shared" si="1307"/>
        <v>LOSS</v>
      </c>
    </row>
    <row r="13934" spans="8:23" x14ac:dyDescent="0.35">
      <c r="H13934">
        <v>2011</v>
      </c>
      <c r="I13934" t="s">
        <v>21</v>
      </c>
      <c r="J13934" t="s">
        <v>647</v>
      </c>
      <c r="K13934" t="s">
        <v>328</v>
      </c>
      <c r="L13934" t="str">
        <f t="shared" si="1302"/>
        <v>Mount Kenya Apparel</v>
      </c>
      <c r="M13934" t="s">
        <v>44</v>
      </c>
      <c r="N13934" t="s">
        <v>3174</v>
      </c>
      <c r="O13934">
        <v>588</v>
      </c>
      <c r="P13934">
        <v>1.41</v>
      </c>
      <c r="Q13934">
        <v>1.71</v>
      </c>
      <c r="R13934">
        <v>1.0384215991692627E-3</v>
      </c>
      <c r="S13934">
        <f t="shared" si="1303"/>
        <v>829.07999999999993</v>
      </c>
      <c r="T13934">
        <f t="shared" si="1304"/>
        <v>0.61059190031152644</v>
      </c>
      <c r="U13934">
        <f t="shared" si="1305"/>
        <v>1005.48</v>
      </c>
      <c r="V13934">
        <f t="shared" si="1306"/>
        <v>175.78940809968856</v>
      </c>
      <c r="W13934" t="str">
        <f t="shared" si="1307"/>
        <v>LOSS</v>
      </c>
    </row>
    <row r="13935" spans="8:23" x14ac:dyDescent="0.35">
      <c r="H13935">
        <v>2011</v>
      </c>
      <c r="I13935" t="s">
        <v>21</v>
      </c>
      <c r="J13935" t="s">
        <v>647</v>
      </c>
      <c r="K13935" t="s">
        <v>328</v>
      </c>
      <c r="L13935" t="str">
        <f t="shared" si="1302"/>
        <v>Mount Kenya Apparel</v>
      </c>
      <c r="M13935" t="s">
        <v>49</v>
      </c>
      <c r="N13935" t="s">
        <v>3175</v>
      </c>
      <c r="O13935">
        <v>900</v>
      </c>
      <c r="P13935">
        <v>1.36</v>
      </c>
      <c r="Q13935">
        <v>1.89</v>
      </c>
      <c r="R13935">
        <v>1.6835016835016834E-3</v>
      </c>
      <c r="S13935">
        <f t="shared" si="1303"/>
        <v>1224</v>
      </c>
      <c r="T13935">
        <f t="shared" si="1304"/>
        <v>1.5151515151515151</v>
      </c>
      <c r="U13935">
        <f t="shared" si="1305"/>
        <v>1701</v>
      </c>
      <c r="V13935">
        <f t="shared" si="1306"/>
        <v>475.4848484848485</v>
      </c>
      <c r="W13935" t="str">
        <f t="shared" si="1307"/>
        <v>LOSS</v>
      </c>
    </row>
    <row r="13936" spans="8:23" x14ac:dyDescent="0.35">
      <c r="H13936">
        <v>2011</v>
      </c>
      <c r="I13936" t="s">
        <v>21</v>
      </c>
      <c r="J13936" t="s">
        <v>647</v>
      </c>
      <c r="K13936" t="s">
        <v>328</v>
      </c>
      <c r="L13936" t="str">
        <f t="shared" si="1302"/>
        <v>Mount Kenya Apparel</v>
      </c>
      <c r="M13936" t="s">
        <v>54</v>
      </c>
      <c r="N13936" t="s">
        <v>3176</v>
      </c>
      <c r="O13936">
        <v>780</v>
      </c>
      <c r="P13936">
        <v>1.17</v>
      </c>
      <c r="Q13936">
        <v>1.77</v>
      </c>
      <c r="R13936">
        <v>1.0615711252653928E-3</v>
      </c>
      <c r="S13936">
        <f t="shared" si="1303"/>
        <v>912.59999999999991</v>
      </c>
      <c r="T13936">
        <f t="shared" si="1304"/>
        <v>0.82802547770700641</v>
      </c>
      <c r="U13936">
        <f t="shared" si="1305"/>
        <v>1380.6</v>
      </c>
      <c r="V13936">
        <f t="shared" si="1306"/>
        <v>467.171974522293</v>
      </c>
      <c r="W13936" t="str">
        <f t="shared" si="1307"/>
        <v>LOSS</v>
      </c>
    </row>
    <row r="13937" spans="8:23" x14ac:dyDescent="0.35">
      <c r="H13937">
        <v>2011</v>
      </c>
      <c r="I13937" t="s">
        <v>21</v>
      </c>
      <c r="J13937" t="s">
        <v>647</v>
      </c>
      <c r="K13937" t="s">
        <v>328</v>
      </c>
      <c r="L13937" t="str">
        <f t="shared" si="1302"/>
        <v>Mount Kenya Apparel</v>
      </c>
      <c r="M13937" t="s">
        <v>59</v>
      </c>
      <c r="N13937" t="s">
        <v>3177</v>
      </c>
      <c r="O13937">
        <v>984</v>
      </c>
      <c r="P13937">
        <v>1.49</v>
      </c>
      <c r="Q13937">
        <v>1.67</v>
      </c>
      <c r="R13937">
        <v>1.2468827930174563E-3</v>
      </c>
      <c r="S13937">
        <f t="shared" si="1303"/>
        <v>1466.16</v>
      </c>
      <c r="T13937">
        <f t="shared" si="1304"/>
        <v>1.226932668329177</v>
      </c>
      <c r="U13937">
        <f t="shared" si="1305"/>
        <v>1643.28</v>
      </c>
      <c r="V13937">
        <f t="shared" si="1306"/>
        <v>175.89306733167072</v>
      </c>
      <c r="W13937" t="str">
        <f t="shared" si="1307"/>
        <v>LOSS</v>
      </c>
    </row>
    <row r="13938" spans="8:23" x14ac:dyDescent="0.35">
      <c r="H13938">
        <v>2011</v>
      </c>
      <c r="I13938" t="s">
        <v>21</v>
      </c>
      <c r="J13938" t="s">
        <v>647</v>
      </c>
      <c r="K13938" t="s">
        <v>328</v>
      </c>
      <c r="L13938" t="str">
        <f t="shared" si="1302"/>
        <v>Mount Kenya Apparel</v>
      </c>
      <c r="M13938" t="s">
        <v>64</v>
      </c>
      <c r="N13938" t="s">
        <v>3178</v>
      </c>
      <c r="O13938">
        <v>624</v>
      </c>
      <c r="P13938">
        <v>1.44</v>
      </c>
      <c r="Q13938">
        <v>1.76</v>
      </c>
      <c r="R13938">
        <v>1.4285714285714286E-3</v>
      </c>
      <c r="S13938">
        <f t="shared" si="1303"/>
        <v>898.56</v>
      </c>
      <c r="T13938">
        <f t="shared" si="1304"/>
        <v>0.89142857142857146</v>
      </c>
      <c r="U13938">
        <f t="shared" si="1305"/>
        <v>1098.24</v>
      </c>
      <c r="V13938">
        <f t="shared" si="1306"/>
        <v>198.78857142857149</v>
      </c>
      <c r="W13938" t="str">
        <f t="shared" si="1307"/>
        <v>LOSS</v>
      </c>
    </row>
    <row r="13939" spans="8:23" x14ac:dyDescent="0.35">
      <c r="H13939">
        <v>2011</v>
      </c>
      <c r="I13939" t="s">
        <v>21</v>
      </c>
      <c r="J13939" t="s">
        <v>647</v>
      </c>
      <c r="K13939" t="s">
        <v>328</v>
      </c>
      <c r="L13939" t="str">
        <f t="shared" si="1302"/>
        <v>Mount Kenya Apparel</v>
      </c>
      <c r="M13939" t="s">
        <v>69</v>
      </c>
      <c r="N13939" t="s">
        <v>3179</v>
      </c>
      <c r="O13939">
        <v>684</v>
      </c>
      <c r="P13939">
        <v>1.33</v>
      </c>
      <c r="Q13939">
        <v>1.89</v>
      </c>
      <c r="R13939">
        <v>1.2970168612191958E-3</v>
      </c>
      <c r="S13939">
        <f t="shared" si="1303"/>
        <v>909.72</v>
      </c>
      <c r="T13939">
        <f t="shared" si="1304"/>
        <v>0.88715953307392992</v>
      </c>
      <c r="U13939">
        <f t="shared" si="1305"/>
        <v>1292.76</v>
      </c>
      <c r="V13939">
        <f t="shared" si="1306"/>
        <v>382.15284046692602</v>
      </c>
      <c r="W13939" t="str">
        <f t="shared" si="1307"/>
        <v>LOSS</v>
      </c>
    </row>
    <row r="13940" spans="8:23" x14ac:dyDescent="0.35">
      <c r="H13940">
        <v>2011</v>
      </c>
      <c r="I13940" t="s">
        <v>21</v>
      </c>
      <c r="J13940" t="s">
        <v>647</v>
      </c>
      <c r="K13940" t="s">
        <v>328</v>
      </c>
      <c r="L13940" t="str">
        <f t="shared" si="1302"/>
        <v>Mount Kenya Apparel</v>
      </c>
      <c r="M13940" t="s">
        <v>74</v>
      </c>
      <c r="N13940" t="s">
        <v>3180</v>
      </c>
      <c r="O13940">
        <v>1128</v>
      </c>
      <c r="P13940">
        <v>1.29</v>
      </c>
      <c r="Q13940">
        <v>1.6</v>
      </c>
      <c r="R13940">
        <v>1.0718113612004287E-3</v>
      </c>
      <c r="S13940">
        <f t="shared" si="1303"/>
        <v>1455.1200000000001</v>
      </c>
      <c r="T13940">
        <f t="shared" si="1304"/>
        <v>1.2090032154340835</v>
      </c>
      <c r="U13940">
        <f t="shared" si="1305"/>
        <v>1804.8000000000002</v>
      </c>
      <c r="V13940">
        <f t="shared" si="1306"/>
        <v>348.47099678456595</v>
      </c>
      <c r="W13940" t="str">
        <f t="shared" si="1307"/>
        <v>LOSS</v>
      </c>
    </row>
    <row r="13941" spans="8:23" x14ac:dyDescent="0.35">
      <c r="H13941">
        <v>2011</v>
      </c>
      <c r="I13941" t="s">
        <v>21</v>
      </c>
      <c r="J13941" t="s">
        <v>647</v>
      </c>
      <c r="K13941" t="s">
        <v>328</v>
      </c>
      <c r="L13941" t="str">
        <f t="shared" si="1302"/>
        <v>Mount Kenya Apparel</v>
      </c>
      <c r="M13941" t="s">
        <v>79</v>
      </c>
      <c r="N13941" t="s">
        <v>3181</v>
      </c>
      <c r="O13941">
        <v>1224</v>
      </c>
      <c r="P13941">
        <v>1.39</v>
      </c>
      <c r="Q13941">
        <v>1.61</v>
      </c>
      <c r="R13941">
        <v>1.5037593984962407E-3</v>
      </c>
      <c r="S13941">
        <f t="shared" si="1303"/>
        <v>1701.36</v>
      </c>
      <c r="T13941">
        <f t="shared" si="1304"/>
        <v>1.8406015037593986</v>
      </c>
      <c r="U13941">
        <f t="shared" si="1305"/>
        <v>1970.64</v>
      </c>
      <c r="V13941">
        <f t="shared" si="1306"/>
        <v>267.43939849624081</v>
      </c>
      <c r="W13941" t="str">
        <f t="shared" si="1307"/>
        <v>LOSS</v>
      </c>
    </row>
    <row r="13942" spans="8:23" x14ac:dyDescent="0.35">
      <c r="H13942">
        <v>2011</v>
      </c>
      <c r="I13942" t="s">
        <v>21</v>
      </c>
      <c r="J13942" t="s">
        <v>647</v>
      </c>
      <c r="K13942" t="s">
        <v>328</v>
      </c>
      <c r="L13942" t="str">
        <f t="shared" si="1302"/>
        <v>Mount Kenya Apparel</v>
      </c>
      <c r="M13942" t="s">
        <v>84</v>
      </c>
      <c r="N13942" t="s">
        <v>3182</v>
      </c>
      <c r="O13942">
        <v>828</v>
      </c>
      <c r="P13942">
        <v>1.23</v>
      </c>
      <c r="Q13942">
        <v>1.79</v>
      </c>
      <c r="R13942">
        <v>1.1148272017837235E-3</v>
      </c>
      <c r="S13942">
        <f t="shared" si="1303"/>
        <v>1018.4399999999999</v>
      </c>
      <c r="T13942">
        <f t="shared" si="1304"/>
        <v>0.92307692307692302</v>
      </c>
      <c r="U13942">
        <f t="shared" si="1305"/>
        <v>1482.1200000000001</v>
      </c>
      <c r="V13942">
        <f t="shared" si="1306"/>
        <v>462.75692307692327</v>
      </c>
      <c r="W13942" t="str">
        <f t="shared" si="1307"/>
        <v>LOSS</v>
      </c>
    </row>
    <row r="13943" spans="8:23" x14ac:dyDescent="0.35">
      <c r="H13943">
        <v>2011</v>
      </c>
      <c r="I13943" t="s">
        <v>21</v>
      </c>
      <c r="J13943" t="s">
        <v>647</v>
      </c>
      <c r="K13943" t="s">
        <v>328</v>
      </c>
      <c r="L13943" t="str">
        <f t="shared" si="1302"/>
        <v>Mount Kenya Apparel</v>
      </c>
      <c r="M13943" t="s">
        <v>89</v>
      </c>
      <c r="N13943" t="s">
        <v>3183</v>
      </c>
      <c r="O13943">
        <v>996</v>
      </c>
      <c r="P13943">
        <v>1.5</v>
      </c>
      <c r="Q13943">
        <v>1.79</v>
      </c>
      <c r="R13943">
        <v>1.6233766233766235E-3</v>
      </c>
      <c r="S13943">
        <f t="shared" si="1303"/>
        <v>1494</v>
      </c>
      <c r="T13943">
        <f t="shared" si="1304"/>
        <v>1.616883116883117</v>
      </c>
      <c r="U13943">
        <f t="shared" si="1305"/>
        <v>1782.8400000000001</v>
      </c>
      <c r="V13943">
        <f t="shared" si="1306"/>
        <v>287.22311688311703</v>
      </c>
      <c r="W13943" t="str">
        <f t="shared" si="1307"/>
        <v>LOSS</v>
      </c>
    </row>
    <row r="13944" spans="8:23" x14ac:dyDescent="0.35">
      <c r="H13944">
        <v>2011</v>
      </c>
      <c r="I13944" t="s">
        <v>21</v>
      </c>
      <c r="J13944" t="s">
        <v>647</v>
      </c>
      <c r="K13944" t="s">
        <v>328</v>
      </c>
      <c r="L13944" t="str">
        <f t="shared" si="1302"/>
        <v>Mount Kenya Apparel</v>
      </c>
      <c r="M13944" t="s">
        <v>94</v>
      </c>
      <c r="N13944" t="s">
        <v>3184</v>
      </c>
      <c r="O13944">
        <v>588</v>
      </c>
      <c r="P13944">
        <v>1.1299999999999999</v>
      </c>
      <c r="Q13944">
        <v>1.89</v>
      </c>
      <c r="R13944">
        <v>1.3020833333333333E-3</v>
      </c>
      <c r="S13944">
        <f t="shared" si="1303"/>
        <v>664.43999999999994</v>
      </c>
      <c r="T13944">
        <f t="shared" si="1304"/>
        <v>0.765625</v>
      </c>
      <c r="U13944">
        <f t="shared" si="1305"/>
        <v>1111.32</v>
      </c>
      <c r="V13944">
        <f t="shared" si="1306"/>
        <v>446.114375</v>
      </c>
      <c r="W13944" t="str">
        <f t="shared" si="1307"/>
        <v>LOSS</v>
      </c>
    </row>
    <row r="13945" spans="8:23" x14ac:dyDescent="0.35">
      <c r="H13945">
        <v>2011</v>
      </c>
      <c r="I13945" t="s">
        <v>21</v>
      </c>
      <c r="J13945" t="s">
        <v>647</v>
      </c>
      <c r="K13945" t="s">
        <v>328</v>
      </c>
      <c r="L13945" t="str">
        <f t="shared" si="1302"/>
        <v>Mount Kenya Apparel</v>
      </c>
      <c r="M13945" t="s">
        <v>99</v>
      </c>
      <c r="N13945" t="s">
        <v>3185</v>
      </c>
      <c r="O13945">
        <v>660</v>
      </c>
      <c r="P13945">
        <v>1.21</v>
      </c>
      <c r="Q13945">
        <v>1.75</v>
      </c>
      <c r="R13945">
        <v>1.1792452830188679E-3</v>
      </c>
      <c r="S13945">
        <f t="shared" si="1303"/>
        <v>798.6</v>
      </c>
      <c r="T13945">
        <f t="shared" si="1304"/>
        <v>0.77830188679245282</v>
      </c>
      <c r="U13945">
        <f t="shared" si="1305"/>
        <v>1155</v>
      </c>
      <c r="V13945">
        <f t="shared" si="1306"/>
        <v>355.62169811320751</v>
      </c>
      <c r="W13945" t="str">
        <f t="shared" si="1307"/>
        <v>LOSS</v>
      </c>
    </row>
    <row r="13946" spans="8:23" x14ac:dyDescent="0.35">
      <c r="H13946">
        <v>2011</v>
      </c>
      <c r="I13946" t="s">
        <v>21</v>
      </c>
      <c r="J13946" t="s">
        <v>647</v>
      </c>
      <c r="K13946" t="s">
        <v>328</v>
      </c>
      <c r="L13946" t="str">
        <f t="shared" si="1302"/>
        <v>Mount Kenya Apparel</v>
      </c>
      <c r="M13946" t="s">
        <v>104</v>
      </c>
      <c r="N13946" t="s">
        <v>3186</v>
      </c>
      <c r="O13946">
        <v>660</v>
      </c>
      <c r="P13946">
        <v>1.22</v>
      </c>
      <c r="Q13946">
        <v>1.86</v>
      </c>
      <c r="R13946">
        <v>1.221001221001221E-3</v>
      </c>
      <c r="S13946">
        <f t="shared" si="1303"/>
        <v>805.19999999999993</v>
      </c>
      <c r="T13946">
        <f t="shared" si="1304"/>
        <v>0.80586080586080588</v>
      </c>
      <c r="U13946">
        <f t="shared" si="1305"/>
        <v>1227.6000000000001</v>
      </c>
      <c r="V13946">
        <f t="shared" si="1306"/>
        <v>421.59413919413942</v>
      </c>
      <c r="W13946" t="str">
        <f t="shared" si="1307"/>
        <v>LOSS</v>
      </c>
    </row>
    <row r="13947" spans="8:23" x14ac:dyDescent="0.35">
      <c r="H13947">
        <v>2011</v>
      </c>
      <c r="I13947" t="s">
        <v>21</v>
      </c>
      <c r="J13947" t="s">
        <v>647</v>
      </c>
      <c r="K13947" t="s">
        <v>328</v>
      </c>
      <c r="L13947" t="str">
        <f t="shared" si="1302"/>
        <v>Mount Kenya Apparel</v>
      </c>
      <c r="M13947" t="s">
        <v>109</v>
      </c>
      <c r="N13947" t="s">
        <v>3187</v>
      </c>
      <c r="O13947">
        <v>1044</v>
      </c>
      <c r="P13947">
        <v>1.32</v>
      </c>
      <c r="Q13947">
        <v>1.6</v>
      </c>
      <c r="R13947">
        <v>1.6750418760469012E-3</v>
      </c>
      <c r="S13947">
        <f t="shared" si="1303"/>
        <v>1378.0800000000002</v>
      </c>
      <c r="T13947">
        <f t="shared" si="1304"/>
        <v>1.7487437185929648</v>
      </c>
      <c r="U13947">
        <f t="shared" si="1305"/>
        <v>1670.4</v>
      </c>
      <c r="V13947">
        <f t="shared" si="1306"/>
        <v>290.57125628140699</v>
      </c>
      <c r="W13947" t="str">
        <f t="shared" si="1307"/>
        <v>LOSS</v>
      </c>
    </row>
    <row r="13948" spans="8:23" x14ac:dyDescent="0.35">
      <c r="H13948">
        <v>2011</v>
      </c>
      <c r="I13948" t="s">
        <v>21</v>
      </c>
      <c r="J13948" t="s">
        <v>647</v>
      </c>
      <c r="K13948" t="s">
        <v>328</v>
      </c>
      <c r="L13948" t="str">
        <f t="shared" si="1302"/>
        <v>Mount Kenya Apparel</v>
      </c>
      <c r="M13948" t="s">
        <v>114</v>
      </c>
      <c r="N13948" t="s">
        <v>3188</v>
      </c>
      <c r="O13948">
        <v>924</v>
      </c>
      <c r="P13948">
        <v>1.28</v>
      </c>
      <c r="Q13948">
        <v>1.89</v>
      </c>
      <c r="R13948">
        <v>1.4947683109118087E-3</v>
      </c>
      <c r="S13948">
        <f t="shared" si="1303"/>
        <v>1182.72</v>
      </c>
      <c r="T13948">
        <f t="shared" si="1304"/>
        <v>1.3811659192825112</v>
      </c>
      <c r="U13948">
        <f t="shared" si="1305"/>
        <v>1746.36</v>
      </c>
      <c r="V13948">
        <f t="shared" si="1306"/>
        <v>562.25883408071741</v>
      </c>
      <c r="W13948" t="str">
        <f t="shared" si="1307"/>
        <v>LOSS</v>
      </c>
    </row>
    <row r="13949" spans="8:23" x14ac:dyDescent="0.35">
      <c r="H13949">
        <v>2011</v>
      </c>
      <c r="I13949" t="s">
        <v>21</v>
      </c>
      <c r="J13949" t="s">
        <v>647</v>
      </c>
      <c r="K13949" t="s">
        <v>328</v>
      </c>
      <c r="L13949" t="str">
        <f t="shared" si="1302"/>
        <v>Mount Kenya Apparel</v>
      </c>
      <c r="M13949" t="s">
        <v>119</v>
      </c>
      <c r="N13949" t="s">
        <v>3189</v>
      </c>
      <c r="O13949">
        <v>1308</v>
      </c>
      <c r="P13949">
        <v>1.17</v>
      </c>
      <c r="Q13949">
        <v>1.9</v>
      </c>
      <c r="R13949">
        <v>1.199040767386091E-3</v>
      </c>
      <c r="S13949">
        <f t="shared" si="1303"/>
        <v>1530.36</v>
      </c>
      <c r="T13949">
        <f t="shared" si="1304"/>
        <v>1.568345323741007</v>
      </c>
      <c r="U13949">
        <f t="shared" si="1305"/>
        <v>2485.1999999999998</v>
      </c>
      <c r="V13949">
        <f t="shared" si="1306"/>
        <v>953.27165467625889</v>
      </c>
      <c r="W13949" t="str">
        <f t="shared" si="1307"/>
        <v>LOSS</v>
      </c>
    </row>
    <row r="13950" spans="8:23" x14ac:dyDescent="0.35">
      <c r="H13950">
        <v>2011</v>
      </c>
      <c r="I13950" t="s">
        <v>21</v>
      </c>
      <c r="J13950" t="s">
        <v>647</v>
      </c>
      <c r="K13950" t="s">
        <v>328</v>
      </c>
      <c r="L13950" t="str">
        <f t="shared" si="1302"/>
        <v>Mount Kenya Apparel</v>
      </c>
      <c r="M13950" t="s">
        <v>124</v>
      </c>
      <c r="N13950" t="s">
        <v>3191</v>
      </c>
      <c r="O13950">
        <v>1284</v>
      </c>
      <c r="P13950">
        <v>1.29</v>
      </c>
      <c r="Q13950">
        <v>1.61</v>
      </c>
      <c r="R13950">
        <v>1.1723329425556857E-3</v>
      </c>
      <c r="S13950">
        <f t="shared" si="1303"/>
        <v>1656.3600000000001</v>
      </c>
      <c r="T13950">
        <f t="shared" si="1304"/>
        <v>1.5052754982415004</v>
      </c>
      <c r="U13950">
        <f t="shared" si="1305"/>
        <v>2067.2400000000002</v>
      </c>
      <c r="V13950">
        <f t="shared" si="1306"/>
        <v>409.37472450175864</v>
      </c>
      <c r="W13950" t="str">
        <f t="shared" si="1307"/>
        <v>LOSS</v>
      </c>
    </row>
    <row r="13951" spans="8:23" x14ac:dyDescent="0.35">
      <c r="H13951">
        <v>2011</v>
      </c>
      <c r="I13951" t="s">
        <v>21</v>
      </c>
      <c r="J13951" t="s">
        <v>647</v>
      </c>
      <c r="K13951" t="s">
        <v>328</v>
      </c>
      <c r="L13951" t="str">
        <f t="shared" si="1302"/>
        <v>Mount Kenya Apparel</v>
      </c>
      <c r="M13951" t="s">
        <v>129</v>
      </c>
      <c r="N13951" t="s">
        <v>3192</v>
      </c>
      <c r="O13951">
        <v>744</v>
      </c>
      <c r="P13951">
        <v>1.47</v>
      </c>
      <c r="Q13951">
        <v>1.89</v>
      </c>
      <c r="R13951">
        <v>1.0460251046025104E-3</v>
      </c>
      <c r="S13951">
        <f t="shared" si="1303"/>
        <v>1093.68</v>
      </c>
      <c r="T13951">
        <f t="shared" si="1304"/>
        <v>0.7782426778242677</v>
      </c>
      <c r="U13951">
        <f t="shared" si="1305"/>
        <v>1406.1599999999999</v>
      </c>
      <c r="V13951">
        <f t="shared" si="1306"/>
        <v>311.70175732217552</v>
      </c>
      <c r="W13951" t="str">
        <f t="shared" si="1307"/>
        <v>LOSS</v>
      </c>
    </row>
    <row r="13952" spans="8:23" x14ac:dyDescent="0.35">
      <c r="H13952">
        <v>2011</v>
      </c>
      <c r="I13952" t="s">
        <v>21</v>
      </c>
      <c r="J13952" t="s">
        <v>647</v>
      </c>
      <c r="K13952" t="s">
        <v>328</v>
      </c>
      <c r="L13952" t="str">
        <f t="shared" si="1302"/>
        <v>Mount Kenya Apparel</v>
      </c>
      <c r="M13952" t="s">
        <v>134</v>
      </c>
      <c r="N13952" t="s">
        <v>3193</v>
      </c>
      <c r="O13952">
        <v>744</v>
      </c>
      <c r="P13952">
        <v>1.44</v>
      </c>
      <c r="Q13952">
        <v>1.81</v>
      </c>
      <c r="R13952">
        <v>1.1428571428571429E-3</v>
      </c>
      <c r="S13952">
        <f t="shared" si="1303"/>
        <v>1071.3599999999999</v>
      </c>
      <c r="T13952">
        <f t="shared" si="1304"/>
        <v>0.85028571428571431</v>
      </c>
      <c r="U13952">
        <f t="shared" si="1305"/>
        <v>1346.64</v>
      </c>
      <c r="V13952">
        <f t="shared" si="1306"/>
        <v>274.42971428571451</v>
      </c>
      <c r="W13952" t="str">
        <f t="shared" si="1307"/>
        <v>LOSS</v>
      </c>
    </row>
    <row r="13953" spans="8:23" x14ac:dyDescent="0.35">
      <c r="H13953">
        <v>2011</v>
      </c>
      <c r="I13953" t="s">
        <v>21</v>
      </c>
      <c r="J13953" t="s">
        <v>647</v>
      </c>
      <c r="K13953" t="s">
        <v>328</v>
      </c>
      <c r="L13953" t="str">
        <f t="shared" si="1302"/>
        <v>Mount Kenya Apparel</v>
      </c>
      <c r="M13953" t="s">
        <v>139</v>
      </c>
      <c r="N13953" t="s">
        <v>3194</v>
      </c>
      <c r="O13953">
        <v>792</v>
      </c>
      <c r="P13953">
        <v>1.28</v>
      </c>
      <c r="Q13953">
        <v>1.78</v>
      </c>
      <c r="R13953">
        <v>1.4858841010401188E-3</v>
      </c>
      <c r="S13953">
        <f t="shared" si="1303"/>
        <v>1013.76</v>
      </c>
      <c r="T13953">
        <f t="shared" si="1304"/>
        <v>1.1768202080237742</v>
      </c>
      <c r="U13953">
        <f t="shared" si="1305"/>
        <v>1409.76</v>
      </c>
      <c r="V13953">
        <f t="shared" si="1306"/>
        <v>394.8231797919762</v>
      </c>
      <c r="W13953" t="str">
        <f t="shared" si="1307"/>
        <v>LOSS</v>
      </c>
    </row>
    <row r="13954" spans="8:23" x14ac:dyDescent="0.35">
      <c r="H13954">
        <v>2011</v>
      </c>
      <c r="I13954" t="s">
        <v>21</v>
      </c>
      <c r="J13954" t="s">
        <v>647</v>
      </c>
      <c r="K13954" t="s">
        <v>328</v>
      </c>
      <c r="L13954" t="str">
        <f t="shared" si="1302"/>
        <v>Mount Kenya Apparel</v>
      </c>
      <c r="M13954" t="s">
        <v>144</v>
      </c>
      <c r="N13954" t="s">
        <v>3195</v>
      </c>
      <c r="O13954">
        <v>588</v>
      </c>
      <c r="P13954">
        <v>1.23</v>
      </c>
      <c r="Q13954">
        <v>1.7</v>
      </c>
      <c r="R13954">
        <v>1.0460251046025104E-3</v>
      </c>
      <c r="S13954">
        <f t="shared" si="1303"/>
        <v>723.24</v>
      </c>
      <c r="T13954">
        <f t="shared" si="1304"/>
        <v>0.61506276150627615</v>
      </c>
      <c r="U13954">
        <f t="shared" si="1305"/>
        <v>999.6</v>
      </c>
      <c r="V13954">
        <f t="shared" si="1306"/>
        <v>275.74493723849372</v>
      </c>
      <c r="W13954" t="str">
        <f t="shared" si="1307"/>
        <v>LOSS</v>
      </c>
    </row>
    <row r="13955" spans="8:23" x14ac:dyDescent="0.35">
      <c r="H13955">
        <v>2011</v>
      </c>
      <c r="I13955" t="s">
        <v>21</v>
      </c>
      <c r="J13955" t="s">
        <v>647</v>
      </c>
      <c r="K13955" t="s">
        <v>328</v>
      </c>
      <c r="L13955" t="str">
        <f t="shared" ref="L13955:L14018" si="1308">VLOOKUP($K13955,$A$1:$C$124,MATCH($L$1,$A$1:$C$1,0),0)</f>
        <v>Mount Kenya Apparel</v>
      </c>
      <c r="M13955" t="s">
        <v>149</v>
      </c>
      <c r="N13955" t="s">
        <v>3196</v>
      </c>
      <c r="O13955">
        <v>756</v>
      </c>
      <c r="P13955">
        <v>1.25</v>
      </c>
      <c r="Q13955">
        <v>1.72</v>
      </c>
      <c r="R13955">
        <v>1.6694490818030051E-3</v>
      </c>
      <c r="S13955">
        <f t="shared" ref="S13955:S14018" si="1309">P13955*O13955</f>
        <v>945</v>
      </c>
      <c r="T13955">
        <f t="shared" ref="T13955:T14018" si="1310">R13955*O13955</f>
        <v>1.2621035058430718</v>
      </c>
      <c r="U13955">
        <f t="shared" ref="U13955:U14018" si="1311">Q13955*O13955</f>
        <v>1300.32</v>
      </c>
      <c r="V13955">
        <f t="shared" ref="V13955:V14018" si="1312">Q13955*O13955-S13955-T13955</f>
        <v>354.05789649415686</v>
      </c>
      <c r="W13955" t="str">
        <f t="shared" ref="W13955:W14018" si="1313">IF(V13955&gt;1000,"PROFIT","LOSS")</f>
        <v>LOSS</v>
      </c>
    </row>
    <row r="13956" spans="8:23" x14ac:dyDescent="0.35">
      <c r="H13956">
        <v>2011</v>
      </c>
      <c r="I13956" t="s">
        <v>21</v>
      </c>
      <c r="J13956" t="s">
        <v>647</v>
      </c>
      <c r="K13956" t="s">
        <v>328</v>
      </c>
      <c r="L13956" t="str">
        <f t="shared" si="1308"/>
        <v>Mount Kenya Apparel</v>
      </c>
      <c r="M13956" t="s">
        <v>154</v>
      </c>
      <c r="N13956" t="s">
        <v>3197</v>
      </c>
      <c r="O13956">
        <v>708</v>
      </c>
      <c r="P13956">
        <v>1.46</v>
      </c>
      <c r="Q13956">
        <v>1.71</v>
      </c>
      <c r="R13956">
        <v>1.6025641025641025E-3</v>
      </c>
      <c r="S13956">
        <f t="shared" si="1309"/>
        <v>1033.68</v>
      </c>
      <c r="T13956">
        <f t="shared" si="1310"/>
        <v>1.1346153846153846</v>
      </c>
      <c r="U13956">
        <f t="shared" si="1311"/>
        <v>1210.68</v>
      </c>
      <c r="V13956">
        <f t="shared" si="1312"/>
        <v>175.86538461538461</v>
      </c>
      <c r="W13956" t="str">
        <f t="shared" si="1313"/>
        <v>LOSS</v>
      </c>
    </row>
    <row r="13957" spans="8:23" x14ac:dyDescent="0.35">
      <c r="H13957">
        <v>2011</v>
      </c>
      <c r="I13957" t="s">
        <v>21</v>
      </c>
      <c r="J13957" t="s">
        <v>647</v>
      </c>
      <c r="K13957" t="s">
        <v>328</v>
      </c>
      <c r="L13957" t="str">
        <f t="shared" si="1308"/>
        <v>Mount Kenya Apparel</v>
      </c>
      <c r="M13957" t="s">
        <v>159</v>
      </c>
      <c r="N13957" t="s">
        <v>3198</v>
      </c>
      <c r="O13957">
        <v>996</v>
      </c>
      <c r="P13957">
        <v>1.22</v>
      </c>
      <c r="Q13957">
        <v>1.87</v>
      </c>
      <c r="R13957">
        <v>1.0718113612004287E-3</v>
      </c>
      <c r="S13957">
        <f t="shared" si="1309"/>
        <v>1215.1199999999999</v>
      </c>
      <c r="T13957">
        <f t="shared" si="1310"/>
        <v>1.067524115755627</v>
      </c>
      <c r="U13957">
        <f t="shared" si="1311"/>
        <v>1862.5200000000002</v>
      </c>
      <c r="V13957">
        <f t="shared" si="1312"/>
        <v>646.33247588424467</v>
      </c>
      <c r="W13957" t="str">
        <f t="shared" si="1313"/>
        <v>LOSS</v>
      </c>
    </row>
    <row r="13958" spans="8:23" x14ac:dyDescent="0.35">
      <c r="H13958">
        <v>2011</v>
      </c>
      <c r="I13958" t="s">
        <v>21</v>
      </c>
      <c r="J13958" t="s">
        <v>647</v>
      </c>
      <c r="K13958" t="s">
        <v>328</v>
      </c>
      <c r="L13958" t="str">
        <f t="shared" si="1308"/>
        <v>Mount Kenya Apparel</v>
      </c>
      <c r="M13958" t="s">
        <v>164</v>
      </c>
      <c r="N13958" t="s">
        <v>3199</v>
      </c>
      <c r="O13958">
        <v>948</v>
      </c>
      <c r="P13958">
        <v>1.43</v>
      </c>
      <c r="Q13958">
        <v>1.72</v>
      </c>
      <c r="R13958">
        <v>1.1173184357541898E-3</v>
      </c>
      <c r="S13958">
        <f t="shared" si="1309"/>
        <v>1355.6399999999999</v>
      </c>
      <c r="T13958">
        <f t="shared" si="1310"/>
        <v>1.0592178770949721</v>
      </c>
      <c r="U13958">
        <f t="shared" si="1311"/>
        <v>1630.56</v>
      </c>
      <c r="V13958">
        <f t="shared" si="1312"/>
        <v>273.86078212290511</v>
      </c>
      <c r="W13958" t="str">
        <f t="shared" si="1313"/>
        <v>LOSS</v>
      </c>
    </row>
    <row r="13959" spans="8:23" x14ac:dyDescent="0.35">
      <c r="H13959">
        <v>2011</v>
      </c>
      <c r="I13959" t="s">
        <v>21</v>
      </c>
      <c r="J13959" t="s">
        <v>647</v>
      </c>
      <c r="K13959" t="s">
        <v>328</v>
      </c>
      <c r="L13959" t="str">
        <f t="shared" si="1308"/>
        <v>Mount Kenya Apparel</v>
      </c>
      <c r="M13959" t="s">
        <v>169</v>
      </c>
      <c r="N13959" t="s">
        <v>3200</v>
      </c>
      <c r="O13959">
        <v>1248</v>
      </c>
      <c r="P13959">
        <v>1.43</v>
      </c>
      <c r="Q13959">
        <v>1.6</v>
      </c>
      <c r="R13959">
        <v>1.4858841010401188E-3</v>
      </c>
      <c r="S13959">
        <f t="shared" si="1309"/>
        <v>1784.6399999999999</v>
      </c>
      <c r="T13959">
        <f t="shared" si="1310"/>
        <v>1.8543833580980682</v>
      </c>
      <c r="U13959">
        <f t="shared" si="1311"/>
        <v>1996.8000000000002</v>
      </c>
      <c r="V13959">
        <f t="shared" si="1312"/>
        <v>210.30561664190225</v>
      </c>
      <c r="W13959" t="str">
        <f t="shared" si="1313"/>
        <v>LOSS</v>
      </c>
    </row>
    <row r="13960" spans="8:23" x14ac:dyDescent="0.35">
      <c r="H13960">
        <v>2011</v>
      </c>
      <c r="I13960" t="s">
        <v>21</v>
      </c>
      <c r="J13960" t="s">
        <v>647</v>
      </c>
      <c r="K13960" t="s">
        <v>328</v>
      </c>
      <c r="L13960" t="str">
        <f t="shared" si="1308"/>
        <v>Mount Kenya Apparel</v>
      </c>
      <c r="M13960" t="s">
        <v>174</v>
      </c>
      <c r="N13960" t="s">
        <v>3201</v>
      </c>
      <c r="O13960">
        <v>624</v>
      </c>
      <c r="P13960">
        <v>1.39</v>
      </c>
      <c r="Q13960">
        <v>1.84</v>
      </c>
      <c r="R13960">
        <v>1.1494252873563218E-3</v>
      </c>
      <c r="S13960">
        <f t="shared" si="1309"/>
        <v>867.3599999999999</v>
      </c>
      <c r="T13960">
        <f t="shared" si="1310"/>
        <v>0.71724137931034482</v>
      </c>
      <c r="U13960">
        <f t="shared" si="1311"/>
        <v>1148.1600000000001</v>
      </c>
      <c r="V13960">
        <f t="shared" si="1312"/>
        <v>280.08275862068984</v>
      </c>
      <c r="W13960" t="str">
        <f t="shared" si="1313"/>
        <v>LOSS</v>
      </c>
    </row>
    <row r="13961" spans="8:23" x14ac:dyDescent="0.35">
      <c r="H13961">
        <v>2011</v>
      </c>
      <c r="I13961" t="s">
        <v>21</v>
      </c>
      <c r="J13961" t="s">
        <v>647</v>
      </c>
      <c r="K13961" t="s">
        <v>328</v>
      </c>
      <c r="L13961" t="str">
        <f t="shared" si="1308"/>
        <v>Mount Kenya Apparel</v>
      </c>
      <c r="M13961" t="s">
        <v>179</v>
      </c>
      <c r="N13961" t="s">
        <v>3202</v>
      </c>
      <c r="O13961">
        <v>1176</v>
      </c>
      <c r="P13961">
        <v>1.45</v>
      </c>
      <c r="Q13961">
        <v>1.71</v>
      </c>
      <c r="R13961">
        <v>1.3262599469496021E-3</v>
      </c>
      <c r="S13961">
        <f t="shared" si="1309"/>
        <v>1705.2</v>
      </c>
      <c r="T13961">
        <f t="shared" si="1310"/>
        <v>1.5596816976127321</v>
      </c>
      <c r="U13961">
        <f t="shared" si="1311"/>
        <v>2010.96</v>
      </c>
      <c r="V13961">
        <f t="shared" si="1312"/>
        <v>304.20031830238725</v>
      </c>
      <c r="W13961" t="str">
        <f t="shared" si="1313"/>
        <v>LOSS</v>
      </c>
    </row>
    <row r="13962" spans="8:23" x14ac:dyDescent="0.35">
      <c r="H13962">
        <v>2011</v>
      </c>
      <c r="I13962" t="s">
        <v>21</v>
      </c>
      <c r="J13962" t="s">
        <v>647</v>
      </c>
      <c r="K13962" t="s">
        <v>328</v>
      </c>
      <c r="L13962" t="str">
        <f t="shared" si="1308"/>
        <v>Mount Kenya Apparel</v>
      </c>
      <c r="M13962" t="s">
        <v>184</v>
      </c>
      <c r="N13962" t="s">
        <v>3203</v>
      </c>
      <c r="O13962">
        <v>948</v>
      </c>
      <c r="P13962">
        <v>1.1200000000000001</v>
      </c>
      <c r="Q13962">
        <v>1.71</v>
      </c>
      <c r="R13962">
        <v>1.0427528675703858E-3</v>
      </c>
      <c r="S13962">
        <f t="shared" si="1309"/>
        <v>1061.76</v>
      </c>
      <c r="T13962">
        <f t="shared" si="1310"/>
        <v>0.98852971845672577</v>
      </c>
      <c r="U13962">
        <f t="shared" si="1311"/>
        <v>1621.08</v>
      </c>
      <c r="V13962">
        <f t="shared" si="1312"/>
        <v>558.33147028154326</v>
      </c>
      <c r="W13962" t="str">
        <f t="shared" si="1313"/>
        <v>LOSS</v>
      </c>
    </row>
    <row r="13963" spans="8:23" x14ac:dyDescent="0.35">
      <c r="H13963">
        <v>2011</v>
      </c>
      <c r="I13963" t="s">
        <v>21</v>
      </c>
      <c r="J13963" t="s">
        <v>647</v>
      </c>
      <c r="K13963" t="s">
        <v>328</v>
      </c>
      <c r="L13963" t="str">
        <f t="shared" si="1308"/>
        <v>Mount Kenya Apparel</v>
      </c>
      <c r="M13963" t="s">
        <v>189</v>
      </c>
      <c r="N13963" t="s">
        <v>3204</v>
      </c>
      <c r="O13963">
        <v>1248</v>
      </c>
      <c r="P13963">
        <v>1.47</v>
      </c>
      <c r="Q13963">
        <v>1.88</v>
      </c>
      <c r="R13963">
        <v>1.2578616352201257E-3</v>
      </c>
      <c r="S13963">
        <f t="shared" si="1309"/>
        <v>1834.56</v>
      </c>
      <c r="T13963">
        <f t="shared" si="1310"/>
        <v>1.5698113207547169</v>
      </c>
      <c r="U13963">
        <f t="shared" si="1311"/>
        <v>2346.2399999999998</v>
      </c>
      <c r="V13963">
        <f t="shared" si="1312"/>
        <v>510.11018867924514</v>
      </c>
      <c r="W13963" t="str">
        <f t="shared" si="1313"/>
        <v>LOSS</v>
      </c>
    </row>
    <row r="13964" spans="8:23" x14ac:dyDescent="0.35">
      <c r="H13964">
        <v>2011</v>
      </c>
      <c r="I13964" t="s">
        <v>21</v>
      </c>
      <c r="J13964" t="s">
        <v>647</v>
      </c>
      <c r="K13964" t="s">
        <v>328</v>
      </c>
      <c r="L13964" t="str">
        <f t="shared" si="1308"/>
        <v>Mount Kenya Apparel</v>
      </c>
      <c r="M13964" t="s">
        <v>194</v>
      </c>
      <c r="N13964" t="s">
        <v>3205</v>
      </c>
      <c r="O13964">
        <v>1260</v>
      </c>
      <c r="P13964">
        <v>1.1499999999999999</v>
      </c>
      <c r="Q13964">
        <v>1.71</v>
      </c>
      <c r="R13964">
        <v>1.221001221001221E-3</v>
      </c>
      <c r="S13964">
        <f t="shared" si="1309"/>
        <v>1449</v>
      </c>
      <c r="T13964">
        <f t="shared" si="1310"/>
        <v>1.5384615384615385</v>
      </c>
      <c r="U13964">
        <f t="shared" si="1311"/>
        <v>2154.6</v>
      </c>
      <c r="V13964">
        <f t="shared" si="1312"/>
        <v>704.06153846153836</v>
      </c>
      <c r="W13964" t="str">
        <f t="shared" si="1313"/>
        <v>LOSS</v>
      </c>
    </row>
    <row r="13965" spans="8:23" x14ac:dyDescent="0.35">
      <c r="H13965">
        <v>2011</v>
      </c>
      <c r="I13965" t="s">
        <v>21</v>
      </c>
      <c r="J13965" t="s">
        <v>647</v>
      </c>
      <c r="K13965" t="s">
        <v>328</v>
      </c>
      <c r="L13965" t="str">
        <f t="shared" si="1308"/>
        <v>Mount Kenya Apparel</v>
      </c>
      <c r="M13965" t="s">
        <v>199</v>
      </c>
      <c r="N13965" t="s">
        <v>3206</v>
      </c>
      <c r="O13965">
        <v>1068</v>
      </c>
      <c r="P13965">
        <v>1.37</v>
      </c>
      <c r="Q13965">
        <v>1.79</v>
      </c>
      <c r="R13965">
        <v>1.1641443538998836E-3</v>
      </c>
      <c r="S13965">
        <f t="shared" si="1309"/>
        <v>1463.16</v>
      </c>
      <c r="T13965">
        <f t="shared" si="1310"/>
        <v>1.2433061699650756</v>
      </c>
      <c r="U13965">
        <f t="shared" si="1311"/>
        <v>1911.72</v>
      </c>
      <c r="V13965">
        <f t="shared" si="1312"/>
        <v>447.31669383003486</v>
      </c>
      <c r="W13965" t="str">
        <f t="shared" si="1313"/>
        <v>LOSS</v>
      </c>
    </row>
    <row r="13966" spans="8:23" x14ac:dyDescent="0.35">
      <c r="H13966">
        <v>2011</v>
      </c>
      <c r="I13966" t="s">
        <v>21</v>
      </c>
      <c r="J13966" t="s">
        <v>647</v>
      </c>
      <c r="K13966" t="s">
        <v>328</v>
      </c>
      <c r="L13966" t="str">
        <f t="shared" si="1308"/>
        <v>Mount Kenya Apparel</v>
      </c>
      <c r="M13966" t="s">
        <v>204</v>
      </c>
      <c r="N13966" t="s">
        <v>3207</v>
      </c>
      <c r="O13966">
        <v>1152</v>
      </c>
      <c r="P13966">
        <v>1.27</v>
      </c>
      <c r="Q13966">
        <v>1.69</v>
      </c>
      <c r="R13966">
        <v>1.02880658436214E-3</v>
      </c>
      <c r="S13966">
        <f t="shared" si="1309"/>
        <v>1463.04</v>
      </c>
      <c r="T13966">
        <f t="shared" si="1310"/>
        <v>1.1851851851851853</v>
      </c>
      <c r="U13966">
        <f t="shared" si="1311"/>
        <v>1946.8799999999999</v>
      </c>
      <c r="V13966">
        <f t="shared" si="1312"/>
        <v>482.65481481481476</v>
      </c>
      <c r="W13966" t="str">
        <f t="shared" si="1313"/>
        <v>LOSS</v>
      </c>
    </row>
    <row r="13967" spans="8:23" x14ac:dyDescent="0.35">
      <c r="H13967">
        <v>2011</v>
      </c>
      <c r="I13967" t="s">
        <v>21</v>
      </c>
      <c r="J13967" t="s">
        <v>647</v>
      </c>
      <c r="K13967" t="s">
        <v>328</v>
      </c>
      <c r="L13967" t="str">
        <f t="shared" si="1308"/>
        <v>Mount Kenya Apparel</v>
      </c>
      <c r="M13967" t="s">
        <v>209</v>
      </c>
      <c r="N13967" t="s">
        <v>3209</v>
      </c>
      <c r="O13967">
        <v>1284</v>
      </c>
      <c r="P13967">
        <v>1.25</v>
      </c>
      <c r="Q13967">
        <v>1.65</v>
      </c>
      <c r="R13967">
        <v>1.4903129657228018E-3</v>
      </c>
      <c r="S13967">
        <f t="shared" si="1309"/>
        <v>1605</v>
      </c>
      <c r="T13967">
        <f t="shared" si="1310"/>
        <v>1.9135618479880776</v>
      </c>
      <c r="U13967">
        <f t="shared" si="1311"/>
        <v>2118.6</v>
      </c>
      <c r="V13967">
        <f t="shared" si="1312"/>
        <v>511.68643815201182</v>
      </c>
      <c r="W13967" t="str">
        <f t="shared" si="1313"/>
        <v>LOSS</v>
      </c>
    </row>
    <row r="13968" spans="8:23" x14ac:dyDescent="0.35">
      <c r="H13968">
        <v>2011</v>
      </c>
      <c r="I13968" t="s">
        <v>21</v>
      </c>
      <c r="J13968" t="s">
        <v>647</v>
      </c>
      <c r="K13968" t="s">
        <v>328</v>
      </c>
      <c r="L13968" t="str">
        <f t="shared" si="1308"/>
        <v>Mount Kenya Apparel</v>
      </c>
      <c r="M13968" t="s">
        <v>214</v>
      </c>
      <c r="N13968" t="s">
        <v>3210</v>
      </c>
      <c r="O13968">
        <v>1080</v>
      </c>
      <c r="P13968">
        <v>1.28</v>
      </c>
      <c r="Q13968">
        <v>1.78</v>
      </c>
      <c r="R13968">
        <v>1.3351134846461949E-3</v>
      </c>
      <c r="S13968">
        <f t="shared" si="1309"/>
        <v>1382.4</v>
      </c>
      <c r="T13968">
        <f t="shared" si="1310"/>
        <v>1.4419225634178905</v>
      </c>
      <c r="U13968">
        <f t="shared" si="1311"/>
        <v>1922.4</v>
      </c>
      <c r="V13968">
        <f t="shared" si="1312"/>
        <v>538.55807743658215</v>
      </c>
      <c r="W13968" t="str">
        <f t="shared" si="1313"/>
        <v>LOSS</v>
      </c>
    </row>
    <row r="13969" spans="8:23" x14ac:dyDescent="0.35">
      <c r="H13969">
        <v>2011</v>
      </c>
      <c r="I13969" t="s">
        <v>21</v>
      </c>
      <c r="J13969" t="s">
        <v>647</v>
      </c>
      <c r="K13969" t="s">
        <v>328</v>
      </c>
      <c r="L13969" t="str">
        <f t="shared" si="1308"/>
        <v>Mount Kenya Apparel</v>
      </c>
      <c r="M13969" t="s">
        <v>219</v>
      </c>
      <c r="N13969" t="s">
        <v>3211</v>
      </c>
      <c r="O13969">
        <v>936</v>
      </c>
      <c r="P13969">
        <v>1.19</v>
      </c>
      <c r="Q13969">
        <v>1.83</v>
      </c>
      <c r="R13969">
        <v>1.2391573729863693E-3</v>
      </c>
      <c r="S13969">
        <f t="shared" si="1309"/>
        <v>1113.8399999999999</v>
      </c>
      <c r="T13969">
        <f t="shared" si="1310"/>
        <v>1.1598513011152416</v>
      </c>
      <c r="U13969">
        <f t="shared" si="1311"/>
        <v>1712.88</v>
      </c>
      <c r="V13969">
        <f t="shared" si="1312"/>
        <v>597.88014869888491</v>
      </c>
      <c r="W13969" t="str">
        <f t="shared" si="1313"/>
        <v>LOSS</v>
      </c>
    </row>
    <row r="13970" spans="8:23" x14ac:dyDescent="0.35">
      <c r="H13970">
        <v>2011</v>
      </c>
      <c r="I13970" t="s">
        <v>3212</v>
      </c>
      <c r="J13970" t="s">
        <v>3213</v>
      </c>
      <c r="K13970" t="s">
        <v>332</v>
      </c>
      <c r="L13970" t="str">
        <f t="shared" si="1308"/>
        <v>Royal Stitch Kenya</v>
      </c>
      <c r="M13970" t="s">
        <v>224</v>
      </c>
      <c r="N13970" t="s">
        <v>3214</v>
      </c>
      <c r="O13970">
        <v>156</v>
      </c>
      <c r="P13970">
        <v>2.7266666666666666</v>
      </c>
      <c r="Q13970">
        <v>2.9666666666666668</v>
      </c>
      <c r="R13970">
        <v>1.443001443001443E-3</v>
      </c>
      <c r="S13970">
        <f t="shared" si="1309"/>
        <v>425.36</v>
      </c>
      <c r="T13970">
        <f t="shared" si="1310"/>
        <v>0.22510822510822512</v>
      </c>
      <c r="U13970">
        <f t="shared" si="1311"/>
        <v>462.8</v>
      </c>
      <c r="V13970">
        <f t="shared" si="1312"/>
        <v>37.214891774891775</v>
      </c>
      <c r="W13970" t="str">
        <f t="shared" si="1313"/>
        <v>LOSS</v>
      </c>
    </row>
    <row r="13971" spans="8:23" x14ac:dyDescent="0.35">
      <c r="H13971">
        <v>2011</v>
      </c>
      <c r="I13971" t="s">
        <v>3212</v>
      </c>
      <c r="J13971" t="s">
        <v>3213</v>
      </c>
      <c r="K13971" t="s">
        <v>332</v>
      </c>
      <c r="L13971" t="str">
        <f t="shared" si="1308"/>
        <v>Royal Stitch Kenya</v>
      </c>
      <c r="M13971" t="s">
        <v>229</v>
      </c>
      <c r="N13971" t="s">
        <v>3215</v>
      </c>
      <c r="O13971">
        <v>156</v>
      </c>
      <c r="P13971">
        <v>2.8</v>
      </c>
      <c r="Q13971">
        <v>2.9</v>
      </c>
      <c r="R13971">
        <v>1.4662756598240469E-3</v>
      </c>
      <c r="S13971">
        <f t="shared" si="1309"/>
        <v>436.79999999999995</v>
      </c>
      <c r="T13971">
        <f t="shared" si="1310"/>
        <v>0.22873900293255131</v>
      </c>
      <c r="U13971">
        <f t="shared" si="1311"/>
        <v>452.4</v>
      </c>
      <c r="V13971">
        <f t="shared" si="1312"/>
        <v>15.371260997067472</v>
      </c>
      <c r="W13971" t="str">
        <f t="shared" si="1313"/>
        <v>LOSS</v>
      </c>
    </row>
    <row r="13972" spans="8:23" x14ac:dyDescent="0.35">
      <c r="H13972">
        <v>2011</v>
      </c>
      <c r="I13972" t="s">
        <v>3212</v>
      </c>
      <c r="J13972" t="s">
        <v>3213</v>
      </c>
      <c r="K13972" t="s">
        <v>332</v>
      </c>
      <c r="L13972" t="str">
        <f t="shared" si="1308"/>
        <v>Royal Stitch Kenya</v>
      </c>
      <c r="M13972" t="s">
        <v>234</v>
      </c>
      <c r="N13972" t="s">
        <v>3216</v>
      </c>
      <c r="O13972">
        <v>180</v>
      </c>
      <c r="P13972">
        <v>2.5666666666666669</v>
      </c>
      <c r="Q13972">
        <v>2.98</v>
      </c>
      <c r="R13972">
        <v>1.5479876160990713E-3</v>
      </c>
      <c r="S13972">
        <f t="shared" si="1309"/>
        <v>462.00000000000006</v>
      </c>
      <c r="T13972">
        <f t="shared" si="1310"/>
        <v>0.27863777089783281</v>
      </c>
      <c r="U13972">
        <f t="shared" si="1311"/>
        <v>536.4</v>
      </c>
      <c r="V13972">
        <f t="shared" si="1312"/>
        <v>74.12136222910209</v>
      </c>
      <c r="W13972" t="str">
        <f t="shared" si="1313"/>
        <v>LOSS</v>
      </c>
    </row>
    <row r="13973" spans="8:23" x14ac:dyDescent="0.35">
      <c r="H13973">
        <v>2011</v>
      </c>
      <c r="I13973" t="s">
        <v>3212</v>
      </c>
      <c r="J13973" t="s">
        <v>3213</v>
      </c>
      <c r="K13973" t="s">
        <v>332</v>
      </c>
      <c r="L13973" t="str">
        <f t="shared" si="1308"/>
        <v>Royal Stitch Kenya</v>
      </c>
      <c r="M13973" t="s">
        <v>239</v>
      </c>
      <c r="N13973" t="s">
        <v>3217</v>
      </c>
      <c r="O13973">
        <v>180</v>
      </c>
      <c r="P13973">
        <v>2.6133333333333333</v>
      </c>
      <c r="Q13973">
        <v>2.9266666666666667</v>
      </c>
      <c r="R13973">
        <v>1.1834319526627219E-3</v>
      </c>
      <c r="S13973">
        <f t="shared" si="1309"/>
        <v>470.4</v>
      </c>
      <c r="T13973">
        <f t="shared" si="1310"/>
        <v>0.21301775147928995</v>
      </c>
      <c r="U13973">
        <f t="shared" si="1311"/>
        <v>526.80000000000007</v>
      </c>
      <c r="V13973">
        <f t="shared" si="1312"/>
        <v>56.186982248520799</v>
      </c>
      <c r="W13973" t="str">
        <f t="shared" si="1313"/>
        <v>LOSS</v>
      </c>
    </row>
    <row r="13974" spans="8:23" x14ac:dyDescent="0.35">
      <c r="H13974">
        <v>2011</v>
      </c>
      <c r="I13974" t="s">
        <v>3212</v>
      </c>
      <c r="J13974" t="s">
        <v>3213</v>
      </c>
      <c r="K13974" t="s">
        <v>332</v>
      </c>
      <c r="L13974" t="str">
        <f t="shared" si="1308"/>
        <v>Royal Stitch Kenya</v>
      </c>
      <c r="M13974" t="s">
        <v>244</v>
      </c>
      <c r="N13974" t="s">
        <v>3218</v>
      </c>
      <c r="O13974">
        <v>180</v>
      </c>
      <c r="P13974">
        <v>2.44</v>
      </c>
      <c r="Q13974">
        <v>2.9133333333333336</v>
      </c>
      <c r="R13974">
        <v>1.1037527593818985E-3</v>
      </c>
      <c r="S13974">
        <f t="shared" si="1309"/>
        <v>439.2</v>
      </c>
      <c r="T13974">
        <f t="shared" si="1310"/>
        <v>0.19867549668874171</v>
      </c>
      <c r="U13974">
        <f t="shared" si="1311"/>
        <v>524.40000000000009</v>
      </c>
      <c r="V13974">
        <f t="shared" si="1312"/>
        <v>85.001324503311366</v>
      </c>
      <c r="W13974" t="str">
        <f t="shared" si="1313"/>
        <v>LOSS</v>
      </c>
    </row>
    <row r="13975" spans="8:23" x14ac:dyDescent="0.35">
      <c r="H13975">
        <v>2011</v>
      </c>
      <c r="I13975" t="s">
        <v>3212</v>
      </c>
      <c r="J13975" t="s">
        <v>3213</v>
      </c>
      <c r="K13975" t="s">
        <v>332</v>
      </c>
      <c r="L13975" t="str">
        <f t="shared" si="1308"/>
        <v>Royal Stitch Kenya</v>
      </c>
      <c r="M13975" t="s">
        <v>249</v>
      </c>
      <c r="N13975" t="s">
        <v>3219</v>
      </c>
      <c r="O13975">
        <v>144</v>
      </c>
      <c r="P13975">
        <v>2.46</v>
      </c>
      <c r="Q13975">
        <v>2.92</v>
      </c>
      <c r="R13975">
        <v>1.8248175182481751E-3</v>
      </c>
      <c r="S13975">
        <f t="shared" si="1309"/>
        <v>354.24</v>
      </c>
      <c r="T13975">
        <f t="shared" si="1310"/>
        <v>0.26277372262773724</v>
      </c>
      <c r="U13975">
        <f t="shared" si="1311"/>
        <v>420.48</v>
      </c>
      <c r="V13975">
        <f t="shared" si="1312"/>
        <v>65.977226277372267</v>
      </c>
      <c r="W13975" t="str">
        <f t="shared" si="1313"/>
        <v>LOSS</v>
      </c>
    </row>
    <row r="13976" spans="8:23" x14ac:dyDescent="0.35">
      <c r="H13976">
        <v>2011</v>
      </c>
      <c r="I13976" t="s">
        <v>3212</v>
      </c>
      <c r="J13976" t="s">
        <v>3213</v>
      </c>
      <c r="K13976" t="s">
        <v>332</v>
      </c>
      <c r="L13976" t="str">
        <f t="shared" si="1308"/>
        <v>Royal Stitch Kenya</v>
      </c>
      <c r="M13976" t="s">
        <v>254</v>
      </c>
      <c r="N13976" t="s">
        <v>3220</v>
      </c>
      <c r="O13976">
        <v>132</v>
      </c>
      <c r="P13976">
        <v>2.56</v>
      </c>
      <c r="Q13976">
        <v>2.9</v>
      </c>
      <c r="R13976">
        <v>1.0493179433368311E-3</v>
      </c>
      <c r="S13976">
        <f t="shared" si="1309"/>
        <v>337.92</v>
      </c>
      <c r="T13976">
        <f t="shared" si="1310"/>
        <v>0.13850996852046171</v>
      </c>
      <c r="U13976">
        <f t="shared" si="1311"/>
        <v>382.8</v>
      </c>
      <c r="V13976">
        <f t="shared" si="1312"/>
        <v>44.741490031479536</v>
      </c>
      <c r="W13976" t="str">
        <f t="shared" si="1313"/>
        <v>LOSS</v>
      </c>
    </row>
    <row r="13977" spans="8:23" x14ac:dyDescent="0.35">
      <c r="H13977">
        <v>2011</v>
      </c>
      <c r="I13977" t="s">
        <v>3212</v>
      </c>
      <c r="J13977" t="s">
        <v>3213</v>
      </c>
      <c r="K13977" t="s">
        <v>332</v>
      </c>
      <c r="L13977" t="str">
        <f t="shared" si="1308"/>
        <v>Royal Stitch Kenya</v>
      </c>
      <c r="M13977" t="s">
        <v>23</v>
      </c>
      <c r="N13977" t="s">
        <v>3221</v>
      </c>
      <c r="O13977">
        <v>156</v>
      </c>
      <c r="P13977">
        <v>2.6133333333333333</v>
      </c>
      <c r="Q13977">
        <v>2.94</v>
      </c>
      <c r="R13977">
        <v>1.0482180293501049E-3</v>
      </c>
      <c r="S13977">
        <f t="shared" si="1309"/>
        <v>407.68</v>
      </c>
      <c r="T13977">
        <f t="shared" si="1310"/>
        <v>0.16352201257861637</v>
      </c>
      <c r="U13977">
        <f t="shared" si="1311"/>
        <v>458.64</v>
      </c>
      <c r="V13977">
        <f t="shared" si="1312"/>
        <v>50.796477987421362</v>
      </c>
      <c r="W13977" t="str">
        <f t="shared" si="1313"/>
        <v>LOSS</v>
      </c>
    </row>
    <row r="13978" spans="8:23" x14ac:dyDescent="0.35">
      <c r="H13978">
        <v>2011</v>
      </c>
      <c r="I13978" t="s">
        <v>3212</v>
      </c>
      <c r="J13978" t="s">
        <v>3213</v>
      </c>
      <c r="K13978" t="s">
        <v>332</v>
      </c>
      <c r="L13978" t="str">
        <f t="shared" si="1308"/>
        <v>Royal Stitch Kenya</v>
      </c>
      <c r="M13978" t="s">
        <v>28</v>
      </c>
      <c r="N13978" t="s">
        <v>3222</v>
      </c>
      <c r="O13978">
        <v>144</v>
      </c>
      <c r="P13978">
        <v>2.44</v>
      </c>
      <c r="Q13978">
        <v>2.9066666666666667</v>
      </c>
      <c r="R13978">
        <v>1.7985611510791368E-3</v>
      </c>
      <c r="S13978">
        <f t="shared" si="1309"/>
        <v>351.36</v>
      </c>
      <c r="T13978">
        <f t="shared" si="1310"/>
        <v>0.25899280575539568</v>
      </c>
      <c r="U13978">
        <f t="shared" si="1311"/>
        <v>418.56</v>
      </c>
      <c r="V13978">
        <f t="shared" si="1312"/>
        <v>66.941007194244591</v>
      </c>
      <c r="W13978" t="str">
        <f t="shared" si="1313"/>
        <v>LOSS</v>
      </c>
    </row>
    <row r="13979" spans="8:23" x14ac:dyDescent="0.35">
      <c r="H13979">
        <v>2011</v>
      </c>
      <c r="I13979" t="s">
        <v>3212</v>
      </c>
      <c r="J13979" t="s">
        <v>3213</v>
      </c>
      <c r="K13979" t="s">
        <v>332</v>
      </c>
      <c r="L13979" t="str">
        <f t="shared" si="1308"/>
        <v>Royal Stitch Kenya</v>
      </c>
      <c r="M13979" t="s">
        <v>33</v>
      </c>
      <c r="N13979" t="s">
        <v>3223</v>
      </c>
      <c r="O13979">
        <v>168</v>
      </c>
      <c r="P13979">
        <v>2.6933333333333334</v>
      </c>
      <c r="Q13979">
        <v>2.8733333333333335</v>
      </c>
      <c r="R13979">
        <v>1.1876484560570072E-3</v>
      </c>
      <c r="S13979">
        <f t="shared" si="1309"/>
        <v>452.48</v>
      </c>
      <c r="T13979">
        <f t="shared" si="1310"/>
        <v>0.1995249406175772</v>
      </c>
      <c r="U13979">
        <f t="shared" si="1311"/>
        <v>482.72</v>
      </c>
      <c r="V13979">
        <f t="shared" si="1312"/>
        <v>30.04047505938243</v>
      </c>
      <c r="W13979" t="str">
        <f t="shared" si="1313"/>
        <v>LOSS</v>
      </c>
    </row>
    <row r="13980" spans="8:23" x14ac:dyDescent="0.35">
      <c r="H13980">
        <v>2011</v>
      </c>
      <c r="I13980" t="s">
        <v>3212</v>
      </c>
      <c r="J13980" t="s">
        <v>3213</v>
      </c>
      <c r="K13980" t="s">
        <v>332</v>
      </c>
      <c r="L13980" t="str">
        <f t="shared" si="1308"/>
        <v>Royal Stitch Kenya</v>
      </c>
      <c r="M13980" t="s">
        <v>39</v>
      </c>
      <c r="N13980" t="s">
        <v>3224</v>
      </c>
      <c r="O13980">
        <v>144</v>
      </c>
      <c r="P13980">
        <v>2.5333333333333332</v>
      </c>
      <c r="Q13980">
        <v>2.9</v>
      </c>
      <c r="R13980">
        <v>1.6474464579901153E-3</v>
      </c>
      <c r="S13980">
        <f t="shared" si="1309"/>
        <v>364.79999999999995</v>
      </c>
      <c r="T13980">
        <f t="shared" si="1310"/>
        <v>0.2372322899505766</v>
      </c>
      <c r="U13980">
        <f t="shared" si="1311"/>
        <v>417.59999999999997</v>
      </c>
      <c r="V13980">
        <f t="shared" si="1312"/>
        <v>52.562767710049435</v>
      </c>
      <c r="W13980" t="str">
        <f t="shared" si="1313"/>
        <v>LOSS</v>
      </c>
    </row>
    <row r="13981" spans="8:23" x14ac:dyDescent="0.35">
      <c r="H13981">
        <v>2011</v>
      </c>
      <c r="I13981" t="s">
        <v>3212</v>
      </c>
      <c r="J13981" t="s">
        <v>3213</v>
      </c>
      <c r="K13981" t="s">
        <v>332</v>
      </c>
      <c r="L13981" t="str">
        <f t="shared" si="1308"/>
        <v>Royal Stitch Kenya</v>
      </c>
      <c r="M13981" t="s">
        <v>44</v>
      </c>
      <c r="N13981" t="s">
        <v>3225</v>
      </c>
      <c r="O13981">
        <v>120</v>
      </c>
      <c r="P13981">
        <v>2.3466666666666667</v>
      </c>
      <c r="Q13981">
        <v>2.92</v>
      </c>
      <c r="R13981">
        <v>1.1402508551881414E-3</v>
      </c>
      <c r="S13981">
        <f t="shared" si="1309"/>
        <v>281.60000000000002</v>
      </c>
      <c r="T13981">
        <f t="shared" si="1310"/>
        <v>0.13683010262257697</v>
      </c>
      <c r="U13981">
        <f t="shared" si="1311"/>
        <v>350.4</v>
      </c>
      <c r="V13981">
        <f t="shared" si="1312"/>
        <v>68.663169897377372</v>
      </c>
      <c r="W13981" t="str">
        <f t="shared" si="1313"/>
        <v>LOSS</v>
      </c>
    </row>
    <row r="13982" spans="8:23" x14ac:dyDescent="0.35">
      <c r="H13982">
        <v>2011</v>
      </c>
      <c r="I13982" t="s">
        <v>3212</v>
      </c>
      <c r="J13982" t="s">
        <v>3213</v>
      </c>
      <c r="K13982" t="s">
        <v>332</v>
      </c>
      <c r="L13982" t="str">
        <f t="shared" si="1308"/>
        <v>Royal Stitch Kenya</v>
      </c>
      <c r="M13982" t="s">
        <v>49</v>
      </c>
      <c r="N13982" t="s">
        <v>3226</v>
      </c>
      <c r="O13982">
        <v>156</v>
      </c>
      <c r="P13982">
        <v>2.6666666666666665</v>
      </c>
      <c r="Q13982">
        <v>2.9</v>
      </c>
      <c r="R13982">
        <v>1.4144271570014145E-3</v>
      </c>
      <c r="S13982">
        <f t="shared" si="1309"/>
        <v>416</v>
      </c>
      <c r="T13982">
        <f t="shared" si="1310"/>
        <v>0.22065063649222066</v>
      </c>
      <c r="U13982">
        <f t="shared" si="1311"/>
        <v>452.4</v>
      </c>
      <c r="V13982">
        <f t="shared" si="1312"/>
        <v>36.179349363507754</v>
      </c>
      <c r="W13982" t="str">
        <f t="shared" si="1313"/>
        <v>LOSS</v>
      </c>
    </row>
    <row r="13983" spans="8:23" x14ac:dyDescent="0.35">
      <c r="H13983">
        <v>2011</v>
      </c>
      <c r="I13983" t="s">
        <v>3212</v>
      </c>
      <c r="J13983" t="s">
        <v>3213</v>
      </c>
      <c r="K13983" t="s">
        <v>332</v>
      </c>
      <c r="L13983" t="str">
        <f t="shared" si="1308"/>
        <v>Royal Stitch Kenya</v>
      </c>
      <c r="M13983" t="s">
        <v>54</v>
      </c>
      <c r="N13983" t="s">
        <v>3227</v>
      </c>
      <c r="O13983">
        <v>168</v>
      </c>
      <c r="P13983">
        <v>2.7866666666666666</v>
      </c>
      <c r="Q13983">
        <v>2.9666666666666668</v>
      </c>
      <c r="R13983">
        <v>1.0235414534288639E-3</v>
      </c>
      <c r="S13983">
        <f t="shared" si="1309"/>
        <v>468.15999999999997</v>
      </c>
      <c r="T13983">
        <f t="shared" si="1310"/>
        <v>0.17195496417604914</v>
      </c>
      <c r="U13983">
        <f t="shared" si="1311"/>
        <v>498.40000000000003</v>
      </c>
      <c r="V13983">
        <f t="shared" si="1312"/>
        <v>30.068045035824017</v>
      </c>
      <c r="W13983" t="str">
        <f t="shared" si="1313"/>
        <v>LOSS</v>
      </c>
    </row>
    <row r="13984" spans="8:23" x14ac:dyDescent="0.35">
      <c r="H13984">
        <v>2011</v>
      </c>
      <c r="I13984" t="s">
        <v>3212</v>
      </c>
      <c r="J13984" t="s">
        <v>3213</v>
      </c>
      <c r="K13984" t="s">
        <v>332</v>
      </c>
      <c r="L13984" t="str">
        <f t="shared" si="1308"/>
        <v>Royal Stitch Kenya</v>
      </c>
      <c r="M13984" t="s">
        <v>59</v>
      </c>
      <c r="N13984" t="s">
        <v>3228</v>
      </c>
      <c r="O13984">
        <v>120</v>
      </c>
      <c r="P13984">
        <v>2.52</v>
      </c>
      <c r="Q13984">
        <v>2.9133333333333336</v>
      </c>
      <c r="R13984">
        <v>1.4814814814814814E-3</v>
      </c>
      <c r="S13984">
        <f t="shared" si="1309"/>
        <v>302.39999999999998</v>
      </c>
      <c r="T13984">
        <f t="shared" si="1310"/>
        <v>0.17777777777777776</v>
      </c>
      <c r="U13984">
        <f t="shared" si="1311"/>
        <v>349.6</v>
      </c>
      <c r="V13984">
        <f t="shared" si="1312"/>
        <v>47.022222222222268</v>
      </c>
      <c r="W13984" t="str">
        <f t="shared" si="1313"/>
        <v>LOSS</v>
      </c>
    </row>
    <row r="13985" spans="8:23" x14ac:dyDescent="0.35">
      <c r="H13985">
        <v>2011</v>
      </c>
      <c r="I13985" t="s">
        <v>3212</v>
      </c>
      <c r="J13985" t="s">
        <v>3213</v>
      </c>
      <c r="K13985" t="s">
        <v>332</v>
      </c>
      <c r="L13985" t="str">
        <f t="shared" si="1308"/>
        <v>Royal Stitch Kenya</v>
      </c>
      <c r="M13985" t="s">
        <v>64</v>
      </c>
      <c r="N13985" t="s">
        <v>3229</v>
      </c>
      <c r="O13985">
        <v>180</v>
      </c>
      <c r="P13985">
        <v>2.7266666666666666</v>
      </c>
      <c r="Q13985">
        <v>2.9333333333333331</v>
      </c>
      <c r="R13985">
        <v>1.2755102040816326E-3</v>
      </c>
      <c r="S13985">
        <f t="shared" si="1309"/>
        <v>490.79999999999995</v>
      </c>
      <c r="T13985">
        <f t="shared" si="1310"/>
        <v>0.22959183673469385</v>
      </c>
      <c r="U13985">
        <f t="shared" si="1311"/>
        <v>528</v>
      </c>
      <c r="V13985">
        <f t="shared" si="1312"/>
        <v>36.970408163265354</v>
      </c>
      <c r="W13985" t="str">
        <f t="shared" si="1313"/>
        <v>LOSS</v>
      </c>
    </row>
    <row r="13986" spans="8:23" x14ac:dyDescent="0.35">
      <c r="H13986">
        <v>2011</v>
      </c>
      <c r="I13986" t="s">
        <v>3212</v>
      </c>
      <c r="J13986" t="s">
        <v>3213</v>
      </c>
      <c r="K13986" t="s">
        <v>332</v>
      </c>
      <c r="L13986" t="str">
        <f t="shared" si="1308"/>
        <v>Royal Stitch Kenya</v>
      </c>
      <c r="M13986" t="s">
        <v>69</v>
      </c>
      <c r="N13986" t="s">
        <v>3230</v>
      </c>
      <c r="O13986">
        <v>180</v>
      </c>
      <c r="P13986">
        <v>2.3666666666666667</v>
      </c>
      <c r="Q13986">
        <v>2.8933333333333335</v>
      </c>
      <c r="R13986">
        <v>1.0582010582010583E-3</v>
      </c>
      <c r="S13986">
        <f t="shared" si="1309"/>
        <v>426</v>
      </c>
      <c r="T13986">
        <f t="shared" si="1310"/>
        <v>0.19047619047619049</v>
      </c>
      <c r="U13986">
        <f t="shared" si="1311"/>
        <v>520.80000000000007</v>
      </c>
      <c r="V13986">
        <f t="shared" si="1312"/>
        <v>94.609523809523878</v>
      </c>
      <c r="W13986" t="str">
        <f t="shared" si="1313"/>
        <v>LOSS</v>
      </c>
    </row>
    <row r="13987" spans="8:23" x14ac:dyDescent="0.35">
      <c r="H13987">
        <v>2011</v>
      </c>
      <c r="I13987" t="s">
        <v>3212</v>
      </c>
      <c r="J13987" t="s">
        <v>3213</v>
      </c>
      <c r="K13987" t="s">
        <v>332</v>
      </c>
      <c r="L13987" t="str">
        <f t="shared" si="1308"/>
        <v>Royal Stitch Kenya</v>
      </c>
      <c r="M13987" t="s">
        <v>74</v>
      </c>
      <c r="N13987" t="s">
        <v>3231</v>
      </c>
      <c r="O13987">
        <v>132</v>
      </c>
      <c r="P13987">
        <v>2.2666666666666666</v>
      </c>
      <c r="Q13987">
        <v>2.94</v>
      </c>
      <c r="R13987">
        <v>1.321003963011889E-3</v>
      </c>
      <c r="S13987">
        <f t="shared" si="1309"/>
        <v>299.2</v>
      </c>
      <c r="T13987">
        <f t="shared" si="1310"/>
        <v>0.17437252311756934</v>
      </c>
      <c r="U13987">
        <f t="shared" si="1311"/>
        <v>388.08</v>
      </c>
      <c r="V13987">
        <f t="shared" si="1312"/>
        <v>88.705627476882427</v>
      </c>
      <c r="W13987" t="str">
        <f t="shared" si="1313"/>
        <v>LOSS</v>
      </c>
    </row>
    <row r="13988" spans="8:23" x14ac:dyDescent="0.35">
      <c r="H13988">
        <v>2011</v>
      </c>
      <c r="I13988" t="s">
        <v>3212</v>
      </c>
      <c r="J13988" t="s">
        <v>3213</v>
      </c>
      <c r="K13988" t="s">
        <v>332</v>
      </c>
      <c r="L13988" t="str">
        <f t="shared" si="1308"/>
        <v>Royal Stitch Kenya</v>
      </c>
      <c r="M13988" t="s">
        <v>79</v>
      </c>
      <c r="N13988" t="s">
        <v>3232</v>
      </c>
      <c r="O13988">
        <v>132</v>
      </c>
      <c r="P13988">
        <v>2.3866666666666667</v>
      </c>
      <c r="Q13988">
        <v>2.9133333333333336</v>
      </c>
      <c r="R13988">
        <v>1.1376564277588168E-3</v>
      </c>
      <c r="S13988">
        <f t="shared" si="1309"/>
        <v>315.04000000000002</v>
      </c>
      <c r="T13988">
        <f t="shared" si="1310"/>
        <v>0.15017064846416381</v>
      </c>
      <c r="U13988">
        <f t="shared" si="1311"/>
        <v>384.56</v>
      </c>
      <c r="V13988">
        <f t="shared" si="1312"/>
        <v>69.369829351535813</v>
      </c>
      <c r="W13988" t="str">
        <f t="shared" si="1313"/>
        <v>LOSS</v>
      </c>
    </row>
    <row r="13989" spans="8:23" x14ac:dyDescent="0.35">
      <c r="H13989">
        <v>2011</v>
      </c>
      <c r="I13989" t="s">
        <v>3212</v>
      </c>
      <c r="J13989" t="s">
        <v>3213</v>
      </c>
      <c r="K13989" t="s">
        <v>332</v>
      </c>
      <c r="L13989" t="str">
        <f t="shared" si="1308"/>
        <v>Royal Stitch Kenya</v>
      </c>
      <c r="M13989" t="s">
        <v>84</v>
      </c>
      <c r="N13989" t="s">
        <v>3233</v>
      </c>
      <c r="O13989">
        <v>144</v>
      </c>
      <c r="P13989">
        <v>2.5866666666666664</v>
      </c>
      <c r="Q13989">
        <v>2.9533333333333331</v>
      </c>
      <c r="R13989">
        <v>1.3440860215053765E-3</v>
      </c>
      <c r="S13989">
        <f t="shared" si="1309"/>
        <v>372.47999999999996</v>
      </c>
      <c r="T13989">
        <f t="shared" si="1310"/>
        <v>0.19354838709677422</v>
      </c>
      <c r="U13989">
        <f t="shared" si="1311"/>
        <v>425.28</v>
      </c>
      <c r="V13989">
        <f t="shared" si="1312"/>
        <v>52.606451612903236</v>
      </c>
      <c r="W13989" t="str">
        <f t="shared" si="1313"/>
        <v>LOSS</v>
      </c>
    </row>
    <row r="13990" spans="8:23" x14ac:dyDescent="0.35">
      <c r="H13990">
        <v>2011</v>
      </c>
      <c r="I13990" t="s">
        <v>3212</v>
      </c>
      <c r="J13990" t="s">
        <v>3213</v>
      </c>
      <c r="K13990" t="s">
        <v>332</v>
      </c>
      <c r="L13990" t="str">
        <f t="shared" si="1308"/>
        <v>Royal Stitch Kenya</v>
      </c>
      <c r="M13990" t="s">
        <v>89</v>
      </c>
      <c r="N13990" t="s">
        <v>3234</v>
      </c>
      <c r="O13990">
        <v>132</v>
      </c>
      <c r="P13990">
        <v>2.7666666666666666</v>
      </c>
      <c r="Q13990">
        <v>2.9733333333333332</v>
      </c>
      <c r="R13990">
        <v>1.1614401858304297E-3</v>
      </c>
      <c r="S13990">
        <f t="shared" si="1309"/>
        <v>365.2</v>
      </c>
      <c r="T13990">
        <f t="shared" si="1310"/>
        <v>0.15331010452961671</v>
      </c>
      <c r="U13990">
        <f t="shared" si="1311"/>
        <v>392.47999999999996</v>
      </c>
      <c r="V13990">
        <f t="shared" si="1312"/>
        <v>27.126689895470356</v>
      </c>
      <c r="W13990" t="str">
        <f t="shared" si="1313"/>
        <v>LOSS</v>
      </c>
    </row>
    <row r="13991" spans="8:23" x14ac:dyDescent="0.35">
      <c r="H13991">
        <v>2011</v>
      </c>
      <c r="I13991" t="s">
        <v>3212</v>
      </c>
      <c r="J13991" t="s">
        <v>3213</v>
      </c>
      <c r="K13991" t="s">
        <v>332</v>
      </c>
      <c r="L13991" t="str">
        <f t="shared" si="1308"/>
        <v>Royal Stitch Kenya</v>
      </c>
      <c r="M13991" t="s">
        <v>94</v>
      </c>
      <c r="N13991" t="s">
        <v>3235</v>
      </c>
      <c r="O13991">
        <v>156</v>
      </c>
      <c r="P13991">
        <v>2.34</v>
      </c>
      <c r="Q13991">
        <v>2.8866666666666667</v>
      </c>
      <c r="R13991">
        <v>1.026694045174538E-3</v>
      </c>
      <c r="S13991">
        <f t="shared" si="1309"/>
        <v>365.03999999999996</v>
      </c>
      <c r="T13991">
        <f t="shared" si="1310"/>
        <v>0.16016427104722794</v>
      </c>
      <c r="U13991">
        <f t="shared" si="1311"/>
        <v>450.32</v>
      </c>
      <c r="V13991">
        <f t="shared" si="1312"/>
        <v>85.119835728952808</v>
      </c>
      <c r="W13991" t="str">
        <f t="shared" si="1313"/>
        <v>LOSS</v>
      </c>
    </row>
    <row r="13992" spans="8:23" x14ac:dyDescent="0.35">
      <c r="H13992">
        <v>2011</v>
      </c>
      <c r="I13992" t="s">
        <v>3212</v>
      </c>
      <c r="J13992" t="s">
        <v>3213</v>
      </c>
      <c r="K13992" t="s">
        <v>332</v>
      </c>
      <c r="L13992" t="str">
        <f t="shared" si="1308"/>
        <v>Royal Stitch Kenya</v>
      </c>
      <c r="M13992" t="s">
        <v>99</v>
      </c>
      <c r="N13992" t="s">
        <v>3236</v>
      </c>
      <c r="O13992">
        <v>120</v>
      </c>
      <c r="P13992">
        <v>2.3533333333333335</v>
      </c>
      <c r="Q13992">
        <v>2.9066666666666667</v>
      </c>
      <c r="R13992">
        <v>1.0460251046025104E-3</v>
      </c>
      <c r="S13992">
        <f t="shared" si="1309"/>
        <v>282.40000000000003</v>
      </c>
      <c r="T13992">
        <f t="shared" si="1310"/>
        <v>0.12552301255230125</v>
      </c>
      <c r="U13992">
        <f t="shared" si="1311"/>
        <v>348.8</v>
      </c>
      <c r="V13992">
        <f t="shared" si="1312"/>
        <v>66.27447698744767</v>
      </c>
      <c r="W13992" t="str">
        <f t="shared" si="1313"/>
        <v>LOSS</v>
      </c>
    </row>
    <row r="13993" spans="8:23" x14ac:dyDescent="0.35">
      <c r="H13993">
        <v>2011</v>
      </c>
      <c r="I13993" t="s">
        <v>3212</v>
      </c>
      <c r="J13993" t="s">
        <v>3213</v>
      </c>
      <c r="K13993" t="s">
        <v>332</v>
      </c>
      <c r="L13993" t="str">
        <f t="shared" si="1308"/>
        <v>Royal Stitch Kenya</v>
      </c>
      <c r="M13993" t="s">
        <v>104</v>
      </c>
      <c r="N13993" t="s">
        <v>3237</v>
      </c>
      <c r="O13993">
        <v>144</v>
      </c>
      <c r="P13993">
        <v>2.68</v>
      </c>
      <c r="Q13993">
        <v>2.9</v>
      </c>
      <c r="R13993">
        <v>1.1834319526627219E-3</v>
      </c>
      <c r="S13993">
        <f t="shared" si="1309"/>
        <v>385.92</v>
      </c>
      <c r="T13993">
        <f t="shared" si="1310"/>
        <v>0.17041420118343195</v>
      </c>
      <c r="U13993">
        <f t="shared" si="1311"/>
        <v>417.59999999999997</v>
      </c>
      <c r="V13993">
        <f t="shared" si="1312"/>
        <v>31.509585798816516</v>
      </c>
      <c r="W13993" t="str">
        <f t="shared" si="1313"/>
        <v>LOSS</v>
      </c>
    </row>
    <row r="13994" spans="8:23" x14ac:dyDescent="0.35">
      <c r="H13994">
        <v>2011</v>
      </c>
      <c r="I13994" t="s">
        <v>3212</v>
      </c>
      <c r="J13994" t="s">
        <v>3213</v>
      </c>
      <c r="K13994" t="s">
        <v>332</v>
      </c>
      <c r="L13994" t="str">
        <f t="shared" si="1308"/>
        <v>Royal Stitch Kenya</v>
      </c>
      <c r="M13994" t="s">
        <v>109</v>
      </c>
      <c r="N13994" t="s">
        <v>3238</v>
      </c>
      <c r="O13994">
        <v>120</v>
      </c>
      <c r="P13994">
        <v>2.3333333333333335</v>
      </c>
      <c r="Q13994">
        <v>2.8933333333333335</v>
      </c>
      <c r="R13994">
        <v>1.2180267965895249E-3</v>
      </c>
      <c r="S13994">
        <f t="shared" si="1309"/>
        <v>280</v>
      </c>
      <c r="T13994">
        <f t="shared" si="1310"/>
        <v>0.146163215590743</v>
      </c>
      <c r="U13994">
        <f t="shared" si="1311"/>
        <v>347.20000000000005</v>
      </c>
      <c r="V13994">
        <f t="shared" si="1312"/>
        <v>67.053836784409299</v>
      </c>
      <c r="W13994" t="str">
        <f t="shared" si="1313"/>
        <v>LOSS</v>
      </c>
    </row>
    <row r="13995" spans="8:23" x14ac:dyDescent="0.35">
      <c r="H13995">
        <v>2011</v>
      </c>
      <c r="I13995" t="s">
        <v>3212</v>
      </c>
      <c r="J13995" t="s">
        <v>3213</v>
      </c>
      <c r="K13995" t="s">
        <v>332</v>
      </c>
      <c r="L13995" t="str">
        <f t="shared" si="1308"/>
        <v>Royal Stitch Kenya</v>
      </c>
      <c r="M13995" t="s">
        <v>114</v>
      </c>
      <c r="N13995" t="s">
        <v>3239</v>
      </c>
      <c r="O13995">
        <v>168</v>
      </c>
      <c r="P13995">
        <v>2.3666666666666667</v>
      </c>
      <c r="Q13995">
        <v>2.9733333333333332</v>
      </c>
      <c r="R13995">
        <v>1.0559662090813093E-3</v>
      </c>
      <c r="S13995">
        <f t="shared" si="1309"/>
        <v>397.6</v>
      </c>
      <c r="T13995">
        <f t="shared" si="1310"/>
        <v>0.17740232312565996</v>
      </c>
      <c r="U13995">
        <f t="shared" si="1311"/>
        <v>499.52</v>
      </c>
      <c r="V13995">
        <f t="shared" si="1312"/>
        <v>101.7425976768743</v>
      </c>
      <c r="W13995" t="str">
        <f t="shared" si="1313"/>
        <v>LOSS</v>
      </c>
    </row>
    <row r="13996" spans="8:23" x14ac:dyDescent="0.35">
      <c r="H13996">
        <v>2011</v>
      </c>
      <c r="I13996" t="s">
        <v>3212</v>
      </c>
      <c r="J13996" t="s">
        <v>3213</v>
      </c>
      <c r="K13996" t="s">
        <v>332</v>
      </c>
      <c r="L13996" t="str">
        <f t="shared" si="1308"/>
        <v>Royal Stitch Kenya</v>
      </c>
      <c r="M13996" t="s">
        <v>119</v>
      </c>
      <c r="N13996" t="s">
        <v>3240</v>
      </c>
      <c r="O13996">
        <v>144</v>
      </c>
      <c r="P13996">
        <v>2.7666666666666666</v>
      </c>
      <c r="Q13996">
        <v>2.8666666666666667</v>
      </c>
      <c r="R13996">
        <v>1.5197568389057751E-3</v>
      </c>
      <c r="S13996">
        <f t="shared" si="1309"/>
        <v>398.4</v>
      </c>
      <c r="T13996">
        <f t="shared" si="1310"/>
        <v>0.21884498480243161</v>
      </c>
      <c r="U13996">
        <f t="shared" si="1311"/>
        <v>412.8</v>
      </c>
      <c r="V13996">
        <f t="shared" si="1312"/>
        <v>14.181155015197602</v>
      </c>
      <c r="W13996" t="str">
        <f t="shared" si="1313"/>
        <v>LOSS</v>
      </c>
    </row>
    <row r="13997" spans="8:23" x14ac:dyDescent="0.35">
      <c r="H13997">
        <v>2011</v>
      </c>
      <c r="I13997" t="s">
        <v>3212</v>
      </c>
      <c r="J13997" t="s">
        <v>3213</v>
      </c>
      <c r="K13997" t="s">
        <v>332</v>
      </c>
      <c r="L13997" t="str">
        <f t="shared" si="1308"/>
        <v>Royal Stitch Kenya</v>
      </c>
      <c r="M13997" t="s">
        <v>124</v>
      </c>
      <c r="N13997" t="s">
        <v>3241</v>
      </c>
      <c r="O13997">
        <v>180</v>
      </c>
      <c r="P13997">
        <v>2.7066666666666666</v>
      </c>
      <c r="Q13997">
        <v>3</v>
      </c>
      <c r="R13997">
        <v>1.4306151645207439E-3</v>
      </c>
      <c r="S13997">
        <f t="shared" si="1309"/>
        <v>487.2</v>
      </c>
      <c r="T13997">
        <f t="shared" si="1310"/>
        <v>0.25751072961373389</v>
      </c>
      <c r="U13997">
        <f t="shared" si="1311"/>
        <v>540</v>
      </c>
      <c r="V13997">
        <f t="shared" si="1312"/>
        <v>52.542489270386277</v>
      </c>
      <c r="W13997" t="str">
        <f t="shared" si="1313"/>
        <v>LOSS</v>
      </c>
    </row>
    <row r="13998" spans="8:23" x14ac:dyDescent="0.35">
      <c r="H13998">
        <v>2011</v>
      </c>
      <c r="I13998" t="s">
        <v>3212</v>
      </c>
      <c r="J13998" t="s">
        <v>3213</v>
      </c>
      <c r="K13998" t="s">
        <v>332</v>
      </c>
      <c r="L13998" t="str">
        <f t="shared" si="1308"/>
        <v>Royal Stitch Kenya</v>
      </c>
      <c r="M13998" t="s">
        <v>129</v>
      </c>
      <c r="N13998" t="s">
        <v>3242</v>
      </c>
      <c r="O13998">
        <v>144</v>
      </c>
      <c r="P13998">
        <v>2.6933333333333334</v>
      </c>
      <c r="Q13998">
        <v>2.98</v>
      </c>
      <c r="R13998">
        <v>1.0638297872340426E-3</v>
      </c>
      <c r="S13998">
        <f t="shared" si="1309"/>
        <v>387.84000000000003</v>
      </c>
      <c r="T13998">
        <f t="shared" si="1310"/>
        <v>0.15319148936170213</v>
      </c>
      <c r="U13998">
        <f t="shared" si="1311"/>
        <v>429.12</v>
      </c>
      <c r="V13998">
        <f t="shared" si="1312"/>
        <v>41.12680851063827</v>
      </c>
      <c r="W13998" t="str">
        <f t="shared" si="1313"/>
        <v>LOSS</v>
      </c>
    </row>
    <row r="13999" spans="8:23" x14ac:dyDescent="0.35">
      <c r="H13999">
        <v>2011</v>
      </c>
      <c r="I13999" t="s">
        <v>3212</v>
      </c>
      <c r="J13999" t="s">
        <v>3213</v>
      </c>
      <c r="K13999" t="s">
        <v>332</v>
      </c>
      <c r="L13999" t="str">
        <f t="shared" si="1308"/>
        <v>Royal Stitch Kenya</v>
      </c>
      <c r="M13999" t="s">
        <v>134</v>
      </c>
      <c r="N13999" t="s">
        <v>3243</v>
      </c>
      <c r="O13999">
        <v>180</v>
      </c>
      <c r="P13999">
        <v>2.6466666666666665</v>
      </c>
      <c r="Q13999">
        <v>2.96</v>
      </c>
      <c r="R13999">
        <v>1.4598540145985401E-3</v>
      </c>
      <c r="S13999">
        <f t="shared" si="1309"/>
        <v>476.4</v>
      </c>
      <c r="T13999">
        <f t="shared" si="1310"/>
        <v>0.26277372262773718</v>
      </c>
      <c r="U13999">
        <f t="shared" si="1311"/>
        <v>532.79999999999995</v>
      </c>
      <c r="V13999">
        <f t="shared" si="1312"/>
        <v>56.137226277372243</v>
      </c>
      <c r="W13999" t="str">
        <f t="shared" si="1313"/>
        <v>LOSS</v>
      </c>
    </row>
    <row r="14000" spans="8:23" x14ac:dyDescent="0.35">
      <c r="H14000">
        <v>2011</v>
      </c>
      <c r="I14000" t="s">
        <v>3212</v>
      </c>
      <c r="J14000" t="s">
        <v>3213</v>
      </c>
      <c r="K14000" t="s">
        <v>332</v>
      </c>
      <c r="L14000" t="str">
        <f t="shared" si="1308"/>
        <v>Royal Stitch Kenya</v>
      </c>
      <c r="M14000" t="s">
        <v>139</v>
      </c>
      <c r="N14000" t="s">
        <v>3244</v>
      </c>
      <c r="O14000">
        <v>168</v>
      </c>
      <c r="P14000">
        <v>2.62</v>
      </c>
      <c r="Q14000">
        <v>2.9266666666666667</v>
      </c>
      <c r="R14000">
        <v>1.5174506828528073E-3</v>
      </c>
      <c r="S14000">
        <f t="shared" si="1309"/>
        <v>440.16</v>
      </c>
      <c r="T14000">
        <f t="shared" si="1310"/>
        <v>0.25493171471927162</v>
      </c>
      <c r="U14000">
        <f t="shared" si="1311"/>
        <v>491.68</v>
      </c>
      <c r="V14000">
        <f t="shared" si="1312"/>
        <v>51.265068285280712</v>
      </c>
      <c r="W14000" t="str">
        <f t="shared" si="1313"/>
        <v>LOSS</v>
      </c>
    </row>
    <row r="14001" spans="8:23" x14ac:dyDescent="0.35">
      <c r="H14001">
        <v>2011</v>
      </c>
      <c r="I14001" t="s">
        <v>3212</v>
      </c>
      <c r="J14001" t="s">
        <v>3213</v>
      </c>
      <c r="K14001" t="s">
        <v>332</v>
      </c>
      <c r="L14001" t="str">
        <f t="shared" si="1308"/>
        <v>Royal Stitch Kenya</v>
      </c>
      <c r="M14001" t="s">
        <v>144</v>
      </c>
      <c r="N14001" t="s">
        <v>3245</v>
      </c>
      <c r="O14001">
        <v>156</v>
      </c>
      <c r="P14001">
        <v>2.3933333333333335</v>
      </c>
      <c r="Q14001">
        <v>2.9266666666666667</v>
      </c>
      <c r="R14001">
        <v>1.5797788309636651E-3</v>
      </c>
      <c r="S14001">
        <f t="shared" si="1309"/>
        <v>373.36</v>
      </c>
      <c r="T14001">
        <f t="shared" si="1310"/>
        <v>0.24644549763033174</v>
      </c>
      <c r="U14001">
        <f t="shared" si="1311"/>
        <v>456.56</v>
      </c>
      <c r="V14001">
        <f t="shared" si="1312"/>
        <v>82.953554502369656</v>
      </c>
      <c r="W14001" t="str">
        <f t="shared" si="1313"/>
        <v>LOSS</v>
      </c>
    </row>
    <row r="14002" spans="8:23" x14ac:dyDescent="0.35">
      <c r="H14002">
        <v>2011</v>
      </c>
      <c r="I14002" t="s">
        <v>3212</v>
      </c>
      <c r="J14002" t="s">
        <v>3213</v>
      </c>
      <c r="K14002" t="s">
        <v>332</v>
      </c>
      <c r="L14002" t="str">
        <f t="shared" si="1308"/>
        <v>Royal Stitch Kenya</v>
      </c>
      <c r="M14002" t="s">
        <v>149</v>
      </c>
      <c r="N14002" t="s">
        <v>3246</v>
      </c>
      <c r="O14002">
        <v>168</v>
      </c>
      <c r="P14002">
        <v>2.3133333333333335</v>
      </c>
      <c r="Q14002">
        <v>2.9</v>
      </c>
      <c r="R14002">
        <v>1.152073732718894E-3</v>
      </c>
      <c r="S14002">
        <f t="shared" si="1309"/>
        <v>388.64000000000004</v>
      </c>
      <c r="T14002">
        <f t="shared" si="1310"/>
        <v>0.19354838709677419</v>
      </c>
      <c r="U14002">
        <f t="shared" si="1311"/>
        <v>487.2</v>
      </c>
      <c r="V14002">
        <f t="shared" si="1312"/>
        <v>98.366451612903177</v>
      </c>
      <c r="W14002" t="str">
        <f t="shared" si="1313"/>
        <v>LOSS</v>
      </c>
    </row>
    <row r="14003" spans="8:23" x14ac:dyDescent="0.35">
      <c r="H14003">
        <v>2011</v>
      </c>
      <c r="I14003" t="s">
        <v>3212</v>
      </c>
      <c r="J14003" t="s">
        <v>3213</v>
      </c>
      <c r="K14003" t="s">
        <v>332</v>
      </c>
      <c r="L14003" t="str">
        <f t="shared" si="1308"/>
        <v>Royal Stitch Kenya</v>
      </c>
      <c r="M14003" t="s">
        <v>154</v>
      </c>
      <c r="N14003" t="s">
        <v>3247</v>
      </c>
      <c r="O14003">
        <v>156</v>
      </c>
      <c r="P14003">
        <v>2.2733333333333334</v>
      </c>
      <c r="Q14003">
        <v>2.96</v>
      </c>
      <c r="R14003">
        <v>1.2484394506866417E-3</v>
      </c>
      <c r="S14003">
        <f t="shared" si="1309"/>
        <v>354.64</v>
      </c>
      <c r="T14003">
        <f t="shared" si="1310"/>
        <v>0.19475655430711611</v>
      </c>
      <c r="U14003">
        <f t="shared" si="1311"/>
        <v>461.76</v>
      </c>
      <c r="V14003">
        <f t="shared" si="1312"/>
        <v>106.92524344569289</v>
      </c>
      <c r="W14003" t="str">
        <f t="shared" si="1313"/>
        <v>LOSS</v>
      </c>
    </row>
    <row r="14004" spans="8:23" x14ac:dyDescent="0.35">
      <c r="H14004">
        <v>2011</v>
      </c>
      <c r="I14004" t="s">
        <v>3212</v>
      </c>
      <c r="J14004" t="s">
        <v>3213</v>
      </c>
      <c r="K14004" t="s">
        <v>332</v>
      </c>
      <c r="L14004" t="str">
        <f t="shared" si="1308"/>
        <v>Royal Stitch Kenya</v>
      </c>
      <c r="M14004" t="s">
        <v>159</v>
      </c>
      <c r="N14004" t="s">
        <v>3248</v>
      </c>
      <c r="O14004">
        <v>168</v>
      </c>
      <c r="P14004">
        <v>2.3333333333333335</v>
      </c>
      <c r="Q14004">
        <v>2.8933333333333335</v>
      </c>
      <c r="R14004">
        <v>1.4903129657228018E-3</v>
      </c>
      <c r="S14004">
        <f t="shared" si="1309"/>
        <v>392</v>
      </c>
      <c r="T14004">
        <f t="shared" si="1310"/>
        <v>0.25037257824143072</v>
      </c>
      <c r="U14004">
        <f t="shared" si="1311"/>
        <v>486.08000000000004</v>
      </c>
      <c r="V14004">
        <f t="shared" si="1312"/>
        <v>93.829627421758616</v>
      </c>
      <c r="W14004" t="str">
        <f t="shared" si="1313"/>
        <v>LOSS</v>
      </c>
    </row>
    <row r="14005" spans="8:23" x14ac:dyDescent="0.35">
      <c r="H14005">
        <v>2011</v>
      </c>
      <c r="I14005" t="s">
        <v>3212</v>
      </c>
      <c r="J14005" t="s">
        <v>3213</v>
      </c>
      <c r="K14005" t="s">
        <v>332</v>
      </c>
      <c r="L14005" t="str">
        <f t="shared" si="1308"/>
        <v>Royal Stitch Kenya</v>
      </c>
      <c r="M14005" t="s">
        <v>164</v>
      </c>
      <c r="N14005" t="s">
        <v>3249</v>
      </c>
      <c r="O14005">
        <v>132</v>
      </c>
      <c r="P14005">
        <v>2.3866666666666667</v>
      </c>
      <c r="Q14005">
        <v>2.9866666666666668</v>
      </c>
      <c r="R14005">
        <v>1.0638297872340426E-3</v>
      </c>
      <c r="S14005">
        <f t="shared" si="1309"/>
        <v>315.04000000000002</v>
      </c>
      <c r="T14005">
        <f t="shared" si="1310"/>
        <v>0.14042553191489363</v>
      </c>
      <c r="U14005">
        <f t="shared" si="1311"/>
        <v>394.24</v>
      </c>
      <c r="V14005">
        <f t="shared" si="1312"/>
        <v>79.059574468085088</v>
      </c>
      <c r="W14005" t="str">
        <f t="shared" si="1313"/>
        <v>LOSS</v>
      </c>
    </row>
    <row r="14006" spans="8:23" x14ac:dyDescent="0.35">
      <c r="H14006">
        <v>2011</v>
      </c>
      <c r="I14006" t="s">
        <v>3212</v>
      </c>
      <c r="J14006" t="s">
        <v>3213</v>
      </c>
      <c r="K14006" t="s">
        <v>332</v>
      </c>
      <c r="L14006" t="str">
        <f t="shared" si="1308"/>
        <v>Royal Stitch Kenya</v>
      </c>
      <c r="M14006" t="s">
        <v>169</v>
      </c>
      <c r="N14006" t="s">
        <v>3250</v>
      </c>
      <c r="O14006">
        <v>168</v>
      </c>
      <c r="P14006">
        <v>2.7733333333333334</v>
      </c>
      <c r="Q14006">
        <v>2.9866666666666668</v>
      </c>
      <c r="R14006">
        <v>1.199040767386091E-3</v>
      </c>
      <c r="S14006">
        <f t="shared" si="1309"/>
        <v>465.92</v>
      </c>
      <c r="T14006">
        <f t="shared" si="1310"/>
        <v>0.20143884892086331</v>
      </c>
      <c r="U14006">
        <f t="shared" si="1311"/>
        <v>501.76000000000005</v>
      </c>
      <c r="V14006">
        <f t="shared" si="1312"/>
        <v>35.638561151079166</v>
      </c>
      <c r="W14006" t="str">
        <f t="shared" si="1313"/>
        <v>LOSS</v>
      </c>
    </row>
    <row r="14007" spans="8:23" x14ac:dyDescent="0.35">
      <c r="H14007">
        <v>2011</v>
      </c>
      <c r="I14007" t="s">
        <v>3212</v>
      </c>
      <c r="J14007" t="s">
        <v>3213</v>
      </c>
      <c r="K14007" t="s">
        <v>332</v>
      </c>
      <c r="L14007" t="str">
        <f t="shared" si="1308"/>
        <v>Royal Stitch Kenya</v>
      </c>
      <c r="M14007" t="s">
        <v>174</v>
      </c>
      <c r="N14007" t="s">
        <v>3251</v>
      </c>
      <c r="O14007">
        <v>156</v>
      </c>
      <c r="P14007">
        <v>2.36</v>
      </c>
      <c r="Q14007">
        <v>2.9933333333333332</v>
      </c>
      <c r="R14007">
        <v>1.3550135501355014E-3</v>
      </c>
      <c r="S14007">
        <f t="shared" si="1309"/>
        <v>368.15999999999997</v>
      </c>
      <c r="T14007">
        <f t="shared" si="1310"/>
        <v>0.21138211382113822</v>
      </c>
      <c r="U14007">
        <f t="shared" si="1311"/>
        <v>466.96</v>
      </c>
      <c r="V14007">
        <f t="shared" si="1312"/>
        <v>98.588617886178866</v>
      </c>
      <c r="W14007" t="str">
        <f t="shared" si="1313"/>
        <v>LOSS</v>
      </c>
    </row>
    <row r="14008" spans="8:23" x14ac:dyDescent="0.35">
      <c r="H14008">
        <v>2011</v>
      </c>
      <c r="I14008" t="s">
        <v>3212</v>
      </c>
      <c r="J14008" t="s">
        <v>3213</v>
      </c>
      <c r="K14008" t="s">
        <v>332</v>
      </c>
      <c r="L14008" t="str">
        <f t="shared" si="1308"/>
        <v>Royal Stitch Kenya</v>
      </c>
      <c r="M14008" t="s">
        <v>179</v>
      </c>
      <c r="N14008" t="s">
        <v>3252</v>
      </c>
      <c r="O14008">
        <v>168</v>
      </c>
      <c r="P14008">
        <v>2.46</v>
      </c>
      <c r="Q14008">
        <v>2.9866666666666668</v>
      </c>
      <c r="R14008">
        <v>1.1086474501108647E-3</v>
      </c>
      <c r="S14008">
        <f t="shared" si="1309"/>
        <v>413.28</v>
      </c>
      <c r="T14008">
        <f t="shared" si="1310"/>
        <v>0.18625277161862527</v>
      </c>
      <c r="U14008">
        <f t="shared" si="1311"/>
        <v>501.76000000000005</v>
      </c>
      <c r="V14008">
        <f t="shared" si="1312"/>
        <v>88.293747228381449</v>
      </c>
      <c r="W14008" t="str">
        <f t="shared" si="1313"/>
        <v>LOSS</v>
      </c>
    </row>
    <row r="14009" spans="8:23" x14ac:dyDescent="0.35">
      <c r="H14009">
        <v>2011</v>
      </c>
      <c r="I14009" t="s">
        <v>3212</v>
      </c>
      <c r="J14009" t="s">
        <v>3213</v>
      </c>
      <c r="K14009" t="s">
        <v>332</v>
      </c>
      <c r="L14009" t="str">
        <f t="shared" si="1308"/>
        <v>Royal Stitch Kenya</v>
      </c>
      <c r="M14009" t="s">
        <v>184</v>
      </c>
      <c r="N14009" t="s">
        <v>3253</v>
      </c>
      <c r="O14009">
        <v>132</v>
      </c>
      <c r="P14009">
        <v>2.72</v>
      </c>
      <c r="Q14009">
        <v>2.92</v>
      </c>
      <c r="R14009">
        <v>1.4367816091954023E-3</v>
      </c>
      <c r="S14009">
        <f t="shared" si="1309"/>
        <v>359.04</v>
      </c>
      <c r="T14009">
        <f t="shared" si="1310"/>
        <v>0.18965517241379309</v>
      </c>
      <c r="U14009">
        <f t="shared" si="1311"/>
        <v>385.44</v>
      </c>
      <c r="V14009">
        <f t="shared" si="1312"/>
        <v>26.210344827586184</v>
      </c>
      <c r="W14009" t="str">
        <f t="shared" si="1313"/>
        <v>LOSS</v>
      </c>
    </row>
    <row r="14010" spans="8:23" x14ac:dyDescent="0.35">
      <c r="H14010">
        <v>2011</v>
      </c>
      <c r="I14010" t="s">
        <v>3212</v>
      </c>
      <c r="J14010" t="s">
        <v>3213</v>
      </c>
      <c r="K14010" t="s">
        <v>332</v>
      </c>
      <c r="L14010" t="str">
        <f t="shared" si="1308"/>
        <v>Royal Stitch Kenya</v>
      </c>
      <c r="M14010" t="s">
        <v>189</v>
      </c>
      <c r="N14010" t="s">
        <v>3254</v>
      </c>
      <c r="O14010">
        <v>156</v>
      </c>
      <c r="P14010">
        <v>2.3733333333333335</v>
      </c>
      <c r="Q14010">
        <v>2.9933333333333332</v>
      </c>
      <c r="R14010">
        <v>1.2406947890818859E-3</v>
      </c>
      <c r="S14010">
        <f t="shared" si="1309"/>
        <v>370.24</v>
      </c>
      <c r="T14010">
        <f t="shared" si="1310"/>
        <v>0.19354838709677419</v>
      </c>
      <c r="U14010">
        <f t="shared" si="1311"/>
        <v>466.96</v>
      </c>
      <c r="V14010">
        <f t="shared" si="1312"/>
        <v>96.526451612903202</v>
      </c>
      <c r="W14010" t="str">
        <f t="shared" si="1313"/>
        <v>LOSS</v>
      </c>
    </row>
    <row r="14011" spans="8:23" x14ac:dyDescent="0.35">
      <c r="H14011">
        <v>2011</v>
      </c>
      <c r="I14011" t="s">
        <v>3212</v>
      </c>
      <c r="J14011" t="s">
        <v>3213</v>
      </c>
      <c r="K14011" t="s">
        <v>332</v>
      </c>
      <c r="L14011" t="str">
        <f t="shared" si="1308"/>
        <v>Royal Stitch Kenya</v>
      </c>
      <c r="M14011" t="s">
        <v>194</v>
      </c>
      <c r="N14011" t="s">
        <v>3255</v>
      </c>
      <c r="O14011">
        <v>168</v>
      </c>
      <c r="P14011">
        <v>2.48</v>
      </c>
      <c r="Q14011">
        <v>2.9466666666666668</v>
      </c>
      <c r="R14011">
        <v>1.1098779134295228E-3</v>
      </c>
      <c r="S14011">
        <f t="shared" si="1309"/>
        <v>416.64</v>
      </c>
      <c r="T14011">
        <f t="shared" si="1310"/>
        <v>0.18645948945615984</v>
      </c>
      <c r="U14011">
        <f t="shared" si="1311"/>
        <v>495.04</v>
      </c>
      <c r="V14011">
        <f t="shared" si="1312"/>
        <v>78.213540510543879</v>
      </c>
      <c r="W14011" t="str">
        <f t="shared" si="1313"/>
        <v>LOSS</v>
      </c>
    </row>
    <row r="14012" spans="8:23" x14ac:dyDescent="0.35">
      <c r="H14012">
        <v>2011</v>
      </c>
      <c r="I14012" t="s">
        <v>3212</v>
      </c>
      <c r="J14012" t="s">
        <v>3213</v>
      </c>
      <c r="K14012" t="s">
        <v>332</v>
      </c>
      <c r="L14012" t="str">
        <f t="shared" si="1308"/>
        <v>Royal Stitch Kenya</v>
      </c>
      <c r="M14012" t="s">
        <v>199</v>
      </c>
      <c r="N14012" t="s">
        <v>3256</v>
      </c>
      <c r="O14012">
        <v>144</v>
      </c>
      <c r="P14012">
        <v>2.7866666666666666</v>
      </c>
      <c r="Q14012">
        <v>2.94</v>
      </c>
      <c r="R14012">
        <v>1.2345679012345679E-3</v>
      </c>
      <c r="S14012">
        <f t="shared" si="1309"/>
        <v>401.28</v>
      </c>
      <c r="T14012">
        <f t="shared" si="1310"/>
        <v>0.17777777777777778</v>
      </c>
      <c r="U14012">
        <f t="shared" si="1311"/>
        <v>423.36</v>
      </c>
      <c r="V14012">
        <f t="shared" si="1312"/>
        <v>21.902222222222264</v>
      </c>
      <c r="W14012" t="str">
        <f t="shared" si="1313"/>
        <v>LOSS</v>
      </c>
    </row>
    <row r="14013" spans="8:23" x14ac:dyDescent="0.35">
      <c r="H14013">
        <v>2011</v>
      </c>
      <c r="I14013" t="s">
        <v>3212</v>
      </c>
      <c r="J14013" t="s">
        <v>3213</v>
      </c>
      <c r="K14013" t="s">
        <v>332</v>
      </c>
      <c r="L14013" t="str">
        <f t="shared" si="1308"/>
        <v>Royal Stitch Kenya</v>
      </c>
      <c r="M14013" t="s">
        <v>204</v>
      </c>
      <c r="N14013" t="s">
        <v>3257</v>
      </c>
      <c r="O14013">
        <v>156</v>
      </c>
      <c r="P14013">
        <v>2.5866666666666664</v>
      </c>
      <c r="Q14013">
        <v>2.9</v>
      </c>
      <c r="R14013">
        <v>1.2135922330097086E-3</v>
      </c>
      <c r="S14013">
        <f t="shared" si="1309"/>
        <v>403.52</v>
      </c>
      <c r="T14013">
        <f t="shared" si="1310"/>
        <v>0.18932038834951453</v>
      </c>
      <c r="U14013">
        <f t="shared" si="1311"/>
        <v>452.4</v>
      </c>
      <c r="V14013">
        <f t="shared" si="1312"/>
        <v>48.690679611650481</v>
      </c>
      <c r="W14013" t="str">
        <f t="shared" si="1313"/>
        <v>LOSS</v>
      </c>
    </row>
    <row r="14014" spans="8:23" x14ac:dyDescent="0.35">
      <c r="H14014">
        <v>2011</v>
      </c>
      <c r="I14014" t="s">
        <v>3212</v>
      </c>
      <c r="J14014" t="s">
        <v>3213</v>
      </c>
      <c r="K14014" t="s">
        <v>332</v>
      </c>
      <c r="L14014" t="str">
        <f t="shared" si="1308"/>
        <v>Royal Stitch Kenya</v>
      </c>
      <c r="M14014" t="s">
        <v>209</v>
      </c>
      <c r="N14014" t="s">
        <v>3258</v>
      </c>
      <c r="O14014">
        <v>156</v>
      </c>
      <c r="P14014">
        <v>2.3466666666666667</v>
      </c>
      <c r="Q14014">
        <v>2.8733333333333335</v>
      </c>
      <c r="R14014">
        <v>1.0729613733905579E-3</v>
      </c>
      <c r="S14014">
        <f t="shared" si="1309"/>
        <v>366.08</v>
      </c>
      <c r="T14014">
        <f t="shared" si="1310"/>
        <v>0.16738197424892703</v>
      </c>
      <c r="U14014">
        <f t="shared" si="1311"/>
        <v>448.24</v>
      </c>
      <c r="V14014">
        <f t="shared" si="1312"/>
        <v>81.992618025751099</v>
      </c>
      <c r="W14014" t="str">
        <f t="shared" si="1313"/>
        <v>LOSS</v>
      </c>
    </row>
    <row r="14015" spans="8:23" x14ac:dyDescent="0.35">
      <c r="H14015">
        <v>2011</v>
      </c>
      <c r="I14015" t="s">
        <v>3212</v>
      </c>
      <c r="J14015" t="s">
        <v>3213</v>
      </c>
      <c r="K14015" t="s">
        <v>332</v>
      </c>
      <c r="L14015" t="str">
        <f t="shared" si="1308"/>
        <v>Royal Stitch Kenya</v>
      </c>
      <c r="M14015" t="s">
        <v>214</v>
      </c>
      <c r="N14015" t="s">
        <v>3259</v>
      </c>
      <c r="O14015">
        <v>168</v>
      </c>
      <c r="P14015">
        <v>2.6066666666666665</v>
      </c>
      <c r="Q14015">
        <v>2.9066666666666667</v>
      </c>
      <c r="R14015">
        <v>1.0438413361169101E-3</v>
      </c>
      <c r="S14015">
        <f t="shared" si="1309"/>
        <v>437.91999999999996</v>
      </c>
      <c r="T14015">
        <f t="shared" si="1310"/>
        <v>0.1753653444676409</v>
      </c>
      <c r="U14015">
        <f t="shared" si="1311"/>
        <v>488.32</v>
      </c>
      <c r="V14015">
        <f t="shared" si="1312"/>
        <v>50.224634655532391</v>
      </c>
      <c r="W14015" t="str">
        <f t="shared" si="1313"/>
        <v>LOSS</v>
      </c>
    </row>
    <row r="14016" spans="8:23" x14ac:dyDescent="0.35">
      <c r="H14016">
        <v>2011</v>
      </c>
      <c r="I14016" t="s">
        <v>3212</v>
      </c>
      <c r="J14016" t="s">
        <v>3213</v>
      </c>
      <c r="K14016" t="s">
        <v>332</v>
      </c>
      <c r="L14016" t="str">
        <f t="shared" si="1308"/>
        <v>Royal Stitch Kenya</v>
      </c>
      <c r="M14016" t="s">
        <v>219</v>
      </c>
      <c r="N14016" t="s">
        <v>3260</v>
      </c>
      <c r="O14016">
        <v>144</v>
      </c>
      <c r="P14016">
        <v>2.62</v>
      </c>
      <c r="Q14016">
        <v>2.9533333333333331</v>
      </c>
      <c r="R14016">
        <v>1.0548523206751054E-3</v>
      </c>
      <c r="S14016">
        <f t="shared" si="1309"/>
        <v>377.28000000000003</v>
      </c>
      <c r="T14016">
        <f t="shared" si="1310"/>
        <v>0.15189873417721517</v>
      </c>
      <c r="U14016">
        <f t="shared" si="1311"/>
        <v>425.28</v>
      </c>
      <c r="V14016">
        <f t="shared" si="1312"/>
        <v>47.848101265822727</v>
      </c>
      <c r="W14016" t="str">
        <f t="shared" si="1313"/>
        <v>LOSS</v>
      </c>
    </row>
    <row r="14017" spans="8:23" x14ac:dyDescent="0.35">
      <c r="H14017">
        <v>2011</v>
      </c>
      <c r="I14017" t="s">
        <v>3212</v>
      </c>
      <c r="J14017" t="s">
        <v>3213</v>
      </c>
      <c r="K14017" t="s">
        <v>332</v>
      </c>
      <c r="L14017" t="str">
        <f t="shared" si="1308"/>
        <v>Royal Stitch Kenya</v>
      </c>
      <c r="M14017" t="s">
        <v>224</v>
      </c>
      <c r="N14017" t="s">
        <v>3261</v>
      </c>
      <c r="O14017">
        <v>120</v>
      </c>
      <c r="P14017">
        <v>2.3199999999999998</v>
      </c>
      <c r="Q14017">
        <v>2.9066666666666667</v>
      </c>
      <c r="R14017">
        <v>1.1185682326621924E-3</v>
      </c>
      <c r="S14017">
        <f t="shared" si="1309"/>
        <v>278.39999999999998</v>
      </c>
      <c r="T14017">
        <f t="shared" si="1310"/>
        <v>0.13422818791946309</v>
      </c>
      <c r="U14017">
        <f t="shared" si="1311"/>
        <v>348.8</v>
      </c>
      <c r="V14017">
        <f t="shared" si="1312"/>
        <v>70.265771812080573</v>
      </c>
      <c r="W14017" t="str">
        <f t="shared" si="1313"/>
        <v>LOSS</v>
      </c>
    </row>
    <row r="14018" spans="8:23" x14ac:dyDescent="0.35">
      <c r="H14018">
        <v>2011</v>
      </c>
      <c r="I14018" t="s">
        <v>3212</v>
      </c>
      <c r="J14018" t="s">
        <v>3213</v>
      </c>
      <c r="K14018" t="s">
        <v>332</v>
      </c>
      <c r="L14018" t="str">
        <f t="shared" si="1308"/>
        <v>Royal Stitch Kenya</v>
      </c>
      <c r="M14018" t="s">
        <v>229</v>
      </c>
      <c r="N14018" t="s">
        <v>3262</v>
      </c>
      <c r="O14018">
        <v>120</v>
      </c>
      <c r="P14018">
        <v>2.4066666666666667</v>
      </c>
      <c r="Q14018">
        <v>2.8866666666666667</v>
      </c>
      <c r="R14018">
        <v>1.4534883720930232E-3</v>
      </c>
      <c r="S14018">
        <f t="shared" si="1309"/>
        <v>288.8</v>
      </c>
      <c r="T14018">
        <f t="shared" si="1310"/>
        <v>0.1744186046511628</v>
      </c>
      <c r="U14018">
        <f t="shared" si="1311"/>
        <v>346.4</v>
      </c>
      <c r="V14018">
        <f t="shared" si="1312"/>
        <v>57.4255813953488</v>
      </c>
      <c r="W14018" t="str">
        <f t="shared" si="1313"/>
        <v>LOSS</v>
      </c>
    </row>
    <row r="14019" spans="8:23" x14ac:dyDescent="0.35">
      <c r="H14019">
        <v>2011</v>
      </c>
      <c r="I14019" t="s">
        <v>3212</v>
      </c>
      <c r="J14019" t="s">
        <v>3213</v>
      </c>
      <c r="K14019" t="s">
        <v>332</v>
      </c>
      <c r="L14019" t="str">
        <f t="shared" ref="L14019:L14082" si="1314">VLOOKUP($K14019,$A$1:$C$124,MATCH($L$1,$A$1:$C$1,0),0)</f>
        <v>Royal Stitch Kenya</v>
      </c>
      <c r="M14019" t="s">
        <v>234</v>
      </c>
      <c r="N14019" t="s">
        <v>3263</v>
      </c>
      <c r="O14019">
        <v>168</v>
      </c>
      <c r="P14019">
        <v>2.7866666666666666</v>
      </c>
      <c r="Q14019">
        <v>2.9066666666666667</v>
      </c>
      <c r="R14019">
        <v>1.1737089201877935E-3</v>
      </c>
      <c r="S14019">
        <f t="shared" ref="S14019:S14082" si="1315">P14019*O14019</f>
        <v>468.15999999999997</v>
      </c>
      <c r="T14019">
        <f t="shared" ref="T14019:T14082" si="1316">R14019*O14019</f>
        <v>0.19718309859154931</v>
      </c>
      <c r="U14019">
        <f t="shared" ref="U14019:U14082" si="1317">Q14019*O14019</f>
        <v>488.32</v>
      </c>
      <c r="V14019">
        <f t="shared" ref="V14019:V14082" si="1318">Q14019*O14019-S14019-T14019</f>
        <v>19.962816901408477</v>
      </c>
      <c r="W14019" t="str">
        <f t="shared" ref="W14019:W14082" si="1319">IF(V14019&gt;1000,"PROFIT","LOSS")</f>
        <v>LOSS</v>
      </c>
    </row>
    <row r="14020" spans="8:23" x14ac:dyDescent="0.35">
      <c r="H14020">
        <v>2011</v>
      </c>
      <c r="I14020" t="s">
        <v>3212</v>
      </c>
      <c r="J14020" t="s">
        <v>3213</v>
      </c>
      <c r="K14020" t="s">
        <v>332</v>
      </c>
      <c r="L14020" t="str">
        <f t="shared" si="1314"/>
        <v>Royal Stitch Kenya</v>
      </c>
      <c r="M14020" t="s">
        <v>239</v>
      </c>
      <c r="N14020" t="s">
        <v>3264</v>
      </c>
      <c r="O14020">
        <v>132</v>
      </c>
      <c r="P14020">
        <v>2.46</v>
      </c>
      <c r="Q14020">
        <v>2.9266666666666667</v>
      </c>
      <c r="R14020">
        <v>1.092896174863388E-3</v>
      </c>
      <c r="S14020">
        <f t="shared" si="1315"/>
        <v>324.71999999999997</v>
      </c>
      <c r="T14020">
        <f t="shared" si="1316"/>
        <v>0.14426229508196722</v>
      </c>
      <c r="U14020">
        <f t="shared" si="1317"/>
        <v>386.32</v>
      </c>
      <c r="V14020">
        <f t="shared" si="1318"/>
        <v>61.455737704918057</v>
      </c>
      <c r="W14020" t="str">
        <f t="shared" si="1319"/>
        <v>LOSS</v>
      </c>
    </row>
    <row r="14021" spans="8:23" x14ac:dyDescent="0.35">
      <c r="H14021">
        <v>2011</v>
      </c>
      <c r="I14021" t="s">
        <v>3212</v>
      </c>
      <c r="J14021" t="s">
        <v>3213</v>
      </c>
      <c r="K14021" t="s">
        <v>332</v>
      </c>
      <c r="L14021" t="str">
        <f t="shared" si="1314"/>
        <v>Royal Stitch Kenya</v>
      </c>
      <c r="M14021" t="s">
        <v>244</v>
      </c>
      <c r="N14021" t="s">
        <v>3265</v>
      </c>
      <c r="O14021">
        <v>168</v>
      </c>
      <c r="P14021">
        <v>2.5733333333333333</v>
      </c>
      <c r="Q14021">
        <v>2.88</v>
      </c>
      <c r="R14021">
        <v>1.0362694300518134E-3</v>
      </c>
      <c r="S14021">
        <f t="shared" si="1315"/>
        <v>432.32</v>
      </c>
      <c r="T14021">
        <f t="shared" si="1316"/>
        <v>0.17409326424870467</v>
      </c>
      <c r="U14021">
        <f t="shared" si="1317"/>
        <v>483.84</v>
      </c>
      <c r="V14021">
        <f t="shared" si="1318"/>
        <v>51.345906735751278</v>
      </c>
      <c r="W14021" t="str">
        <f t="shared" si="1319"/>
        <v>LOSS</v>
      </c>
    </row>
    <row r="14022" spans="8:23" x14ac:dyDescent="0.35">
      <c r="H14022">
        <v>2011</v>
      </c>
      <c r="I14022" t="s">
        <v>3212</v>
      </c>
      <c r="J14022" t="s">
        <v>3213</v>
      </c>
      <c r="K14022" t="s">
        <v>332</v>
      </c>
      <c r="L14022" t="str">
        <f t="shared" si="1314"/>
        <v>Royal Stitch Kenya</v>
      </c>
      <c r="M14022" t="s">
        <v>249</v>
      </c>
      <c r="N14022" t="s">
        <v>3266</v>
      </c>
      <c r="O14022">
        <v>180</v>
      </c>
      <c r="P14022">
        <v>2.62</v>
      </c>
      <c r="Q14022">
        <v>2.9466666666666668</v>
      </c>
      <c r="R14022">
        <v>1.5723270440251573E-3</v>
      </c>
      <c r="S14022">
        <f t="shared" si="1315"/>
        <v>471.6</v>
      </c>
      <c r="T14022">
        <f t="shared" si="1316"/>
        <v>0.28301886792452829</v>
      </c>
      <c r="U14022">
        <f t="shared" si="1317"/>
        <v>530.4</v>
      </c>
      <c r="V14022">
        <f t="shared" si="1318"/>
        <v>58.516981132075429</v>
      </c>
      <c r="W14022" t="str">
        <f t="shared" si="1319"/>
        <v>LOSS</v>
      </c>
    </row>
    <row r="14023" spans="8:23" x14ac:dyDescent="0.35">
      <c r="H14023">
        <v>2011</v>
      </c>
      <c r="I14023" t="s">
        <v>3212</v>
      </c>
      <c r="J14023" t="s">
        <v>3213</v>
      </c>
      <c r="K14023" t="s">
        <v>332</v>
      </c>
      <c r="L14023" t="str">
        <f t="shared" si="1314"/>
        <v>Royal Stitch Kenya</v>
      </c>
      <c r="M14023" t="s">
        <v>254</v>
      </c>
      <c r="N14023" t="s">
        <v>3267</v>
      </c>
      <c r="O14023">
        <v>168</v>
      </c>
      <c r="P14023">
        <v>2.46</v>
      </c>
      <c r="Q14023">
        <v>2.9466666666666668</v>
      </c>
      <c r="R14023">
        <v>1.4534883720930232E-3</v>
      </c>
      <c r="S14023">
        <f t="shared" si="1315"/>
        <v>413.28</v>
      </c>
      <c r="T14023">
        <f t="shared" si="1316"/>
        <v>0.2441860465116279</v>
      </c>
      <c r="U14023">
        <f t="shared" si="1317"/>
        <v>495.04</v>
      </c>
      <c r="V14023">
        <f t="shared" si="1318"/>
        <v>81.515813953488419</v>
      </c>
      <c r="W14023" t="str">
        <f t="shared" si="1319"/>
        <v>LOSS</v>
      </c>
    </row>
    <row r="14024" spans="8:23" x14ac:dyDescent="0.35">
      <c r="H14024">
        <v>2011</v>
      </c>
      <c r="I14024" t="s">
        <v>3212</v>
      </c>
      <c r="J14024" t="s">
        <v>3213</v>
      </c>
      <c r="K14024" t="s">
        <v>332</v>
      </c>
      <c r="L14024" t="str">
        <f t="shared" si="1314"/>
        <v>Royal Stitch Kenya</v>
      </c>
      <c r="M14024" t="s">
        <v>23</v>
      </c>
      <c r="N14024" t="s">
        <v>3268</v>
      </c>
      <c r="O14024">
        <v>156</v>
      </c>
      <c r="P14024">
        <v>2.6066666666666665</v>
      </c>
      <c r="Q14024">
        <v>2.9666666666666668</v>
      </c>
      <c r="R14024">
        <v>1.5384615384615385E-3</v>
      </c>
      <c r="S14024">
        <f t="shared" si="1315"/>
        <v>406.64</v>
      </c>
      <c r="T14024">
        <f t="shared" si="1316"/>
        <v>0.24</v>
      </c>
      <c r="U14024">
        <f t="shared" si="1317"/>
        <v>462.8</v>
      </c>
      <c r="V14024">
        <f t="shared" si="1318"/>
        <v>55.920000000000023</v>
      </c>
      <c r="W14024" t="str">
        <f t="shared" si="1319"/>
        <v>LOSS</v>
      </c>
    </row>
    <row r="14025" spans="8:23" x14ac:dyDescent="0.35">
      <c r="H14025">
        <v>2011</v>
      </c>
      <c r="I14025" t="s">
        <v>3212</v>
      </c>
      <c r="J14025" t="s">
        <v>3213</v>
      </c>
      <c r="K14025" t="s">
        <v>332</v>
      </c>
      <c r="L14025" t="str">
        <f t="shared" si="1314"/>
        <v>Royal Stitch Kenya</v>
      </c>
      <c r="M14025" t="s">
        <v>28</v>
      </c>
      <c r="N14025" t="s">
        <v>3269</v>
      </c>
      <c r="O14025">
        <v>156</v>
      </c>
      <c r="P14025">
        <v>2.5666666666666669</v>
      </c>
      <c r="Q14025">
        <v>2.9066666666666667</v>
      </c>
      <c r="R14025">
        <v>1.0905125408942203E-3</v>
      </c>
      <c r="S14025">
        <f t="shared" si="1315"/>
        <v>400.40000000000003</v>
      </c>
      <c r="T14025">
        <f t="shared" si="1316"/>
        <v>0.17011995637949837</v>
      </c>
      <c r="U14025">
        <f t="shared" si="1317"/>
        <v>453.44</v>
      </c>
      <c r="V14025">
        <f t="shared" si="1318"/>
        <v>52.869880043620462</v>
      </c>
      <c r="W14025" t="str">
        <f t="shared" si="1319"/>
        <v>LOSS</v>
      </c>
    </row>
    <row r="14026" spans="8:23" x14ac:dyDescent="0.35">
      <c r="H14026">
        <v>2011</v>
      </c>
      <c r="I14026" t="s">
        <v>3212</v>
      </c>
      <c r="J14026" t="s">
        <v>3213</v>
      </c>
      <c r="K14026" t="s">
        <v>332</v>
      </c>
      <c r="L14026" t="str">
        <f t="shared" si="1314"/>
        <v>Royal Stitch Kenya</v>
      </c>
      <c r="M14026" t="s">
        <v>33</v>
      </c>
      <c r="N14026" t="s">
        <v>3272</v>
      </c>
      <c r="O14026">
        <v>132</v>
      </c>
      <c r="P14026">
        <v>2.6933333333333334</v>
      </c>
      <c r="Q14026">
        <v>3</v>
      </c>
      <c r="R14026">
        <v>1.7543859649122807E-3</v>
      </c>
      <c r="S14026">
        <f t="shared" si="1315"/>
        <v>355.52</v>
      </c>
      <c r="T14026">
        <f t="shared" si="1316"/>
        <v>0.23157894736842105</v>
      </c>
      <c r="U14026">
        <f t="shared" si="1317"/>
        <v>396</v>
      </c>
      <c r="V14026">
        <f t="shared" si="1318"/>
        <v>40.248421052631599</v>
      </c>
      <c r="W14026" t="str">
        <f t="shared" si="1319"/>
        <v>LOSS</v>
      </c>
    </row>
    <row r="14027" spans="8:23" x14ac:dyDescent="0.35">
      <c r="H14027">
        <v>2011</v>
      </c>
      <c r="I14027" t="s">
        <v>3212</v>
      </c>
      <c r="J14027" t="s">
        <v>3213</v>
      </c>
      <c r="K14027" t="s">
        <v>336</v>
      </c>
      <c r="L14027" t="str">
        <f t="shared" si="1314"/>
        <v>FashionWave Manufacturers</v>
      </c>
      <c r="M14027" t="s">
        <v>39</v>
      </c>
      <c r="N14027" t="s">
        <v>3279</v>
      </c>
      <c r="O14027">
        <v>156</v>
      </c>
      <c r="P14027">
        <v>2.52</v>
      </c>
      <c r="Q14027">
        <v>2.9466666666666668</v>
      </c>
      <c r="R14027">
        <v>1.7889087656529517E-3</v>
      </c>
      <c r="S14027">
        <f t="shared" si="1315"/>
        <v>393.12</v>
      </c>
      <c r="T14027">
        <f t="shared" si="1316"/>
        <v>0.27906976744186046</v>
      </c>
      <c r="U14027">
        <f t="shared" si="1317"/>
        <v>459.68</v>
      </c>
      <c r="V14027">
        <f t="shared" si="1318"/>
        <v>66.280930232558148</v>
      </c>
      <c r="W14027" t="str">
        <f t="shared" si="1319"/>
        <v>LOSS</v>
      </c>
    </row>
    <row r="14028" spans="8:23" x14ac:dyDescent="0.35">
      <c r="H14028">
        <v>2011</v>
      </c>
      <c r="I14028" t="s">
        <v>3212</v>
      </c>
      <c r="J14028" t="s">
        <v>3273</v>
      </c>
      <c r="K14028" t="s">
        <v>340</v>
      </c>
      <c r="L14028" t="str">
        <f t="shared" si="1314"/>
        <v>TexPoint Ltd</v>
      </c>
      <c r="M14028" t="s">
        <v>44</v>
      </c>
      <c r="N14028" t="s">
        <v>3280</v>
      </c>
      <c r="O14028">
        <v>132</v>
      </c>
      <c r="P14028">
        <v>2.6</v>
      </c>
      <c r="Q14028">
        <v>3.23</v>
      </c>
      <c r="R14028">
        <v>1.0893246187363835E-3</v>
      </c>
      <c r="S14028">
        <f t="shared" si="1315"/>
        <v>343.2</v>
      </c>
      <c r="T14028">
        <f t="shared" si="1316"/>
        <v>0.14379084967320263</v>
      </c>
      <c r="U14028">
        <f t="shared" si="1317"/>
        <v>426.36</v>
      </c>
      <c r="V14028">
        <f t="shared" si="1318"/>
        <v>83.016209150326816</v>
      </c>
      <c r="W14028" t="str">
        <f t="shared" si="1319"/>
        <v>LOSS</v>
      </c>
    </row>
    <row r="14029" spans="8:23" x14ac:dyDescent="0.35">
      <c r="H14029">
        <v>2011</v>
      </c>
      <c r="I14029" t="s">
        <v>3212</v>
      </c>
      <c r="J14029" t="s">
        <v>3273</v>
      </c>
      <c r="K14029" t="s">
        <v>340</v>
      </c>
      <c r="L14029" t="str">
        <f t="shared" si="1314"/>
        <v>TexPoint Ltd</v>
      </c>
      <c r="M14029" t="s">
        <v>49</v>
      </c>
      <c r="N14029" t="s">
        <v>3281</v>
      </c>
      <c r="O14029">
        <v>576</v>
      </c>
      <c r="P14029">
        <v>2.76</v>
      </c>
      <c r="Q14029">
        <v>3.33</v>
      </c>
      <c r="R14029">
        <v>1.2562814070351759E-3</v>
      </c>
      <c r="S14029">
        <f t="shared" si="1315"/>
        <v>1589.7599999999998</v>
      </c>
      <c r="T14029">
        <f t="shared" si="1316"/>
        <v>0.72361809045226133</v>
      </c>
      <c r="U14029">
        <f t="shared" si="1317"/>
        <v>1918.08</v>
      </c>
      <c r="V14029">
        <f t="shared" si="1318"/>
        <v>327.59638190954792</v>
      </c>
      <c r="W14029" t="str">
        <f t="shared" si="1319"/>
        <v>LOSS</v>
      </c>
    </row>
    <row r="14030" spans="8:23" x14ac:dyDescent="0.35">
      <c r="H14030">
        <v>2011</v>
      </c>
      <c r="I14030" t="s">
        <v>3212</v>
      </c>
      <c r="J14030" t="s">
        <v>3273</v>
      </c>
      <c r="K14030" t="s">
        <v>340</v>
      </c>
      <c r="L14030" t="str">
        <f t="shared" si="1314"/>
        <v>TexPoint Ltd</v>
      </c>
      <c r="M14030" t="s">
        <v>54</v>
      </c>
      <c r="N14030" t="s">
        <v>3282</v>
      </c>
      <c r="O14030">
        <v>204</v>
      </c>
      <c r="P14030">
        <v>2.2799999999999998</v>
      </c>
      <c r="Q14030">
        <v>3.43</v>
      </c>
      <c r="R14030">
        <v>1.1806375442739079E-3</v>
      </c>
      <c r="S14030">
        <f t="shared" si="1315"/>
        <v>465.11999999999995</v>
      </c>
      <c r="T14030">
        <f t="shared" si="1316"/>
        <v>0.2408500590318772</v>
      </c>
      <c r="U14030">
        <f t="shared" si="1317"/>
        <v>699.72</v>
      </c>
      <c r="V14030">
        <f t="shared" si="1318"/>
        <v>234.35914994096819</v>
      </c>
      <c r="W14030" t="str">
        <f t="shared" si="1319"/>
        <v>LOSS</v>
      </c>
    </row>
    <row r="14031" spans="8:23" x14ac:dyDescent="0.35">
      <c r="H14031">
        <v>2011</v>
      </c>
      <c r="I14031" t="s">
        <v>3212</v>
      </c>
      <c r="J14031" t="s">
        <v>3273</v>
      </c>
      <c r="K14031" t="s">
        <v>340</v>
      </c>
      <c r="L14031" t="str">
        <f t="shared" si="1314"/>
        <v>TexPoint Ltd</v>
      </c>
      <c r="M14031" t="s">
        <v>59</v>
      </c>
      <c r="N14031" t="s">
        <v>3283</v>
      </c>
      <c r="O14031">
        <v>312</v>
      </c>
      <c r="P14031">
        <v>2.2799999999999998</v>
      </c>
      <c r="Q14031">
        <v>3.09</v>
      </c>
      <c r="R14031">
        <v>1.3123359580052493E-3</v>
      </c>
      <c r="S14031">
        <f t="shared" si="1315"/>
        <v>711.3599999999999</v>
      </c>
      <c r="T14031">
        <f t="shared" si="1316"/>
        <v>0.40944881889763779</v>
      </c>
      <c r="U14031">
        <f t="shared" si="1317"/>
        <v>964.07999999999993</v>
      </c>
      <c r="V14031">
        <f t="shared" si="1318"/>
        <v>252.3105511811024</v>
      </c>
      <c r="W14031" t="str">
        <f t="shared" si="1319"/>
        <v>LOSS</v>
      </c>
    </row>
    <row r="14032" spans="8:23" x14ac:dyDescent="0.35">
      <c r="H14032">
        <v>2011</v>
      </c>
      <c r="I14032" t="s">
        <v>3212</v>
      </c>
      <c r="J14032" t="s">
        <v>3273</v>
      </c>
      <c r="K14032" t="s">
        <v>340</v>
      </c>
      <c r="L14032" t="str">
        <f t="shared" si="1314"/>
        <v>TexPoint Ltd</v>
      </c>
      <c r="M14032" t="s">
        <v>64</v>
      </c>
      <c r="N14032" t="s">
        <v>3284</v>
      </c>
      <c r="O14032">
        <v>396</v>
      </c>
      <c r="P14032">
        <v>2.72</v>
      </c>
      <c r="Q14032">
        <v>3.7</v>
      </c>
      <c r="R14032">
        <v>1.201923076923077E-3</v>
      </c>
      <c r="S14032">
        <f t="shared" si="1315"/>
        <v>1077.1200000000001</v>
      </c>
      <c r="T14032">
        <f t="shared" si="1316"/>
        <v>0.47596153846153849</v>
      </c>
      <c r="U14032">
        <f t="shared" si="1317"/>
        <v>1465.2</v>
      </c>
      <c r="V14032">
        <f t="shared" si="1318"/>
        <v>387.60403846153838</v>
      </c>
      <c r="W14032" t="str">
        <f t="shared" si="1319"/>
        <v>LOSS</v>
      </c>
    </row>
    <row r="14033" spans="8:23" x14ac:dyDescent="0.35">
      <c r="H14033">
        <v>2011</v>
      </c>
      <c r="I14033" t="s">
        <v>3212</v>
      </c>
      <c r="J14033" t="s">
        <v>3273</v>
      </c>
      <c r="K14033" t="s">
        <v>340</v>
      </c>
      <c r="L14033" t="str">
        <f t="shared" si="1314"/>
        <v>TexPoint Ltd</v>
      </c>
      <c r="M14033" t="s">
        <v>69</v>
      </c>
      <c r="N14033" t="s">
        <v>3285</v>
      </c>
      <c r="O14033">
        <v>300</v>
      </c>
      <c r="P14033">
        <v>2.48</v>
      </c>
      <c r="Q14033">
        <v>3.31</v>
      </c>
      <c r="R14033">
        <v>1.2091898428053204E-3</v>
      </c>
      <c r="S14033">
        <f t="shared" si="1315"/>
        <v>744</v>
      </c>
      <c r="T14033">
        <f t="shared" si="1316"/>
        <v>0.36275695284159609</v>
      </c>
      <c r="U14033">
        <f t="shared" si="1317"/>
        <v>993</v>
      </c>
      <c r="V14033">
        <f t="shared" si="1318"/>
        <v>248.63724304715839</v>
      </c>
      <c r="W14033" t="str">
        <f t="shared" si="1319"/>
        <v>LOSS</v>
      </c>
    </row>
    <row r="14034" spans="8:23" x14ac:dyDescent="0.35">
      <c r="H14034">
        <v>2011</v>
      </c>
      <c r="I14034" t="s">
        <v>3212</v>
      </c>
      <c r="J14034" t="s">
        <v>3273</v>
      </c>
      <c r="K14034" t="s">
        <v>340</v>
      </c>
      <c r="L14034" t="str">
        <f t="shared" si="1314"/>
        <v>TexPoint Ltd</v>
      </c>
      <c r="M14034" t="s">
        <v>74</v>
      </c>
      <c r="N14034" t="s">
        <v>3286</v>
      </c>
      <c r="O14034">
        <v>144</v>
      </c>
      <c r="P14034">
        <v>2.4500000000000002</v>
      </c>
      <c r="Q14034">
        <v>3.15</v>
      </c>
      <c r="R14034">
        <v>1.145475372279496E-3</v>
      </c>
      <c r="S14034">
        <f t="shared" si="1315"/>
        <v>352.8</v>
      </c>
      <c r="T14034">
        <f t="shared" si="1316"/>
        <v>0.16494845360824742</v>
      </c>
      <c r="U14034">
        <f t="shared" si="1317"/>
        <v>453.59999999999997</v>
      </c>
      <c r="V14034">
        <f t="shared" si="1318"/>
        <v>100.63505154639171</v>
      </c>
      <c r="W14034" t="str">
        <f t="shared" si="1319"/>
        <v>LOSS</v>
      </c>
    </row>
    <row r="14035" spans="8:23" x14ac:dyDescent="0.35">
      <c r="H14035">
        <v>2011</v>
      </c>
      <c r="I14035" t="s">
        <v>3212</v>
      </c>
      <c r="J14035" t="s">
        <v>3273</v>
      </c>
      <c r="K14035" t="s">
        <v>340</v>
      </c>
      <c r="L14035" t="str">
        <f t="shared" si="1314"/>
        <v>TexPoint Ltd</v>
      </c>
      <c r="M14035" t="s">
        <v>79</v>
      </c>
      <c r="N14035" t="s">
        <v>3287</v>
      </c>
      <c r="O14035">
        <v>204</v>
      </c>
      <c r="P14035">
        <v>2.54</v>
      </c>
      <c r="Q14035">
        <v>3.29</v>
      </c>
      <c r="R14035">
        <v>1.5174506828528073E-3</v>
      </c>
      <c r="S14035">
        <f t="shared" si="1315"/>
        <v>518.16</v>
      </c>
      <c r="T14035">
        <f t="shared" si="1316"/>
        <v>0.30955993930197268</v>
      </c>
      <c r="U14035">
        <f t="shared" si="1317"/>
        <v>671.16</v>
      </c>
      <c r="V14035">
        <f t="shared" si="1318"/>
        <v>152.69044006069802</v>
      </c>
      <c r="W14035" t="str">
        <f t="shared" si="1319"/>
        <v>LOSS</v>
      </c>
    </row>
    <row r="14036" spans="8:23" x14ac:dyDescent="0.35">
      <c r="H14036">
        <v>2011</v>
      </c>
      <c r="I14036" t="s">
        <v>3212</v>
      </c>
      <c r="J14036" t="s">
        <v>3273</v>
      </c>
      <c r="K14036" t="s">
        <v>340</v>
      </c>
      <c r="L14036" t="str">
        <f t="shared" si="1314"/>
        <v>TexPoint Ltd</v>
      </c>
      <c r="M14036" t="s">
        <v>84</v>
      </c>
      <c r="N14036" t="s">
        <v>3288</v>
      </c>
      <c r="O14036">
        <v>468</v>
      </c>
      <c r="P14036">
        <v>2.3199999999999998</v>
      </c>
      <c r="Q14036">
        <v>3.02</v>
      </c>
      <c r="R14036">
        <v>1.4005602240896359E-3</v>
      </c>
      <c r="S14036">
        <f t="shared" si="1315"/>
        <v>1085.76</v>
      </c>
      <c r="T14036">
        <f t="shared" si="1316"/>
        <v>0.65546218487394958</v>
      </c>
      <c r="U14036">
        <f t="shared" si="1317"/>
        <v>1413.36</v>
      </c>
      <c r="V14036">
        <f t="shared" si="1318"/>
        <v>326.94453781512595</v>
      </c>
      <c r="W14036" t="str">
        <f t="shared" si="1319"/>
        <v>LOSS</v>
      </c>
    </row>
    <row r="14037" spans="8:23" x14ac:dyDescent="0.35">
      <c r="H14037">
        <v>2011</v>
      </c>
      <c r="I14037" t="s">
        <v>3212</v>
      </c>
      <c r="J14037" t="s">
        <v>3273</v>
      </c>
      <c r="K14037" t="s">
        <v>340</v>
      </c>
      <c r="L14037" t="str">
        <f t="shared" si="1314"/>
        <v>TexPoint Ltd</v>
      </c>
      <c r="M14037" t="s">
        <v>89</v>
      </c>
      <c r="N14037" t="s">
        <v>3289</v>
      </c>
      <c r="O14037">
        <v>240</v>
      </c>
      <c r="P14037">
        <v>2.52</v>
      </c>
      <c r="Q14037">
        <v>3.36</v>
      </c>
      <c r="R14037">
        <v>1.092896174863388E-3</v>
      </c>
      <c r="S14037">
        <f t="shared" si="1315"/>
        <v>604.79999999999995</v>
      </c>
      <c r="T14037">
        <f t="shared" si="1316"/>
        <v>0.26229508196721313</v>
      </c>
      <c r="U14037">
        <f t="shared" si="1317"/>
        <v>806.4</v>
      </c>
      <c r="V14037">
        <f t="shared" si="1318"/>
        <v>201.33770491803281</v>
      </c>
      <c r="W14037" t="str">
        <f t="shared" si="1319"/>
        <v>LOSS</v>
      </c>
    </row>
    <row r="14038" spans="8:23" x14ac:dyDescent="0.35">
      <c r="H14038">
        <v>2011</v>
      </c>
      <c r="I14038" t="s">
        <v>3212</v>
      </c>
      <c r="J14038" t="s">
        <v>3273</v>
      </c>
      <c r="K14038" t="s">
        <v>340</v>
      </c>
      <c r="L14038" t="str">
        <f t="shared" si="1314"/>
        <v>TexPoint Ltd</v>
      </c>
      <c r="M14038" t="s">
        <v>94</v>
      </c>
      <c r="N14038" t="s">
        <v>3290</v>
      </c>
      <c r="O14038">
        <v>516</v>
      </c>
      <c r="P14038">
        <v>2.25</v>
      </c>
      <c r="Q14038">
        <v>3.22</v>
      </c>
      <c r="R14038">
        <v>1.1467889908256881E-3</v>
      </c>
      <c r="S14038">
        <f t="shared" si="1315"/>
        <v>1161</v>
      </c>
      <c r="T14038">
        <f t="shared" si="1316"/>
        <v>0.59174311926605505</v>
      </c>
      <c r="U14038">
        <f t="shared" si="1317"/>
        <v>1661.5200000000002</v>
      </c>
      <c r="V14038">
        <f t="shared" si="1318"/>
        <v>499.92825688073418</v>
      </c>
      <c r="W14038" t="str">
        <f t="shared" si="1319"/>
        <v>LOSS</v>
      </c>
    </row>
    <row r="14039" spans="8:23" x14ac:dyDescent="0.35">
      <c r="H14039">
        <v>2011</v>
      </c>
      <c r="I14039" t="s">
        <v>3212</v>
      </c>
      <c r="J14039" t="s">
        <v>3273</v>
      </c>
      <c r="K14039" t="s">
        <v>340</v>
      </c>
      <c r="L14039" t="str">
        <f t="shared" si="1314"/>
        <v>TexPoint Ltd</v>
      </c>
      <c r="M14039" t="s">
        <v>99</v>
      </c>
      <c r="N14039" t="s">
        <v>3291</v>
      </c>
      <c r="O14039">
        <v>432</v>
      </c>
      <c r="P14039">
        <v>2.2000000000000002</v>
      </c>
      <c r="Q14039">
        <v>3.13</v>
      </c>
      <c r="R14039">
        <v>1.0548523206751054E-3</v>
      </c>
      <c r="S14039">
        <f t="shared" si="1315"/>
        <v>950.40000000000009</v>
      </c>
      <c r="T14039">
        <f t="shared" si="1316"/>
        <v>0.45569620253164556</v>
      </c>
      <c r="U14039">
        <f t="shared" si="1317"/>
        <v>1352.1599999999999</v>
      </c>
      <c r="V14039">
        <f t="shared" si="1318"/>
        <v>401.30430379746809</v>
      </c>
      <c r="W14039" t="str">
        <f t="shared" si="1319"/>
        <v>LOSS</v>
      </c>
    </row>
    <row r="14040" spans="8:23" x14ac:dyDescent="0.35">
      <c r="H14040">
        <v>2011</v>
      </c>
      <c r="I14040" t="s">
        <v>3212</v>
      </c>
      <c r="J14040" t="s">
        <v>3273</v>
      </c>
      <c r="K14040" t="s">
        <v>340</v>
      </c>
      <c r="L14040" t="str">
        <f t="shared" si="1314"/>
        <v>TexPoint Ltd</v>
      </c>
      <c r="M14040" t="s">
        <v>104</v>
      </c>
      <c r="N14040" t="s">
        <v>3292</v>
      </c>
      <c r="O14040">
        <v>528</v>
      </c>
      <c r="P14040">
        <v>2.46</v>
      </c>
      <c r="Q14040">
        <v>3.02</v>
      </c>
      <c r="R14040">
        <v>1.5290519877675841E-3</v>
      </c>
      <c r="S14040">
        <f t="shared" si="1315"/>
        <v>1298.8799999999999</v>
      </c>
      <c r="T14040">
        <f t="shared" si="1316"/>
        <v>0.80733944954128445</v>
      </c>
      <c r="U14040">
        <f t="shared" si="1317"/>
        <v>1594.56</v>
      </c>
      <c r="V14040">
        <f t="shared" si="1318"/>
        <v>294.87266055045876</v>
      </c>
      <c r="W14040" t="str">
        <f t="shared" si="1319"/>
        <v>LOSS</v>
      </c>
    </row>
    <row r="14041" spans="8:23" x14ac:dyDescent="0.35">
      <c r="H14041">
        <v>2011</v>
      </c>
      <c r="I14041" t="s">
        <v>3212</v>
      </c>
      <c r="J14041" t="s">
        <v>3273</v>
      </c>
      <c r="K14041" t="s">
        <v>340</v>
      </c>
      <c r="L14041" t="str">
        <f t="shared" si="1314"/>
        <v>TexPoint Ltd</v>
      </c>
      <c r="M14041" t="s">
        <v>109</v>
      </c>
      <c r="N14041" t="s">
        <v>3293</v>
      </c>
      <c r="O14041">
        <v>564</v>
      </c>
      <c r="P14041">
        <v>2.64</v>
      </c>
      <c r="Q14041">
        <v>3</v>
      </c>
      <c r="R14041">
        <v>1.5360983102918587E-3</v>
      </c>
      <c r="S14041">
        <f t="shared" si="1315"/>
        <v>1488.96</v>
      </c>
      <c r="T14041">
        <f t="shared" si="1316"/>
        <v>0.86635944700460832</v>
      </c>
      <c r="U14041">
        <f t="shared" si="1317"/>
        <v>1692</v>
      </c>
      <c r="V14041">
        <f t="shared" si="1318"/>
        <v>202.17364055299535</v>
      </c>
      <c r="W14041" t="str">
        <f t="shared" si="1319"/>
        <v>LOSS</v>
      </c>
    </row>
    <row r="14042" spans="8:23" x14ac:dyDescent="0.35">
      <c r="H14042">
        <v>2011</v>
      </c>
      <c r="I14042" t="s">
        <v>3212</v>
      </c>
      <c r="J14042" t="s">
        <v>3273</v>
      </c>
      <c r="K14042" t="s">
        <v>340</v>
      </c>
      <c r="L14042" t="str">
        <f t="shared" si="1314"/>
        <v>TexPoint Ltd</v>
      </c>
      <c r="M14042" t="s">
        <v>114</v>
      </c>
      <c r="N14042" t="s">
        <v>3294</v>
      </c>
      <c r="O14042">
        <v>408</v>
      </c>
      <c r="P14042">
        <v>2.3199999999999998</v>
      </c>
      <c r="Q14042">
        <v>3.55</v>
      </c>
      <c r="R14042">
        <v>1.3315579227696406E-3</v>
      </c>
      <c r="S14042">
        <f t="shared" si="1315"/>
        <v>946.56</v>
      </c>
      <c r="T14042">
        <f t="shared" si="1316"/>
        <v>0.54327563249001332</v>
      </c>
      <c r="U14042">
        <f t="shared" si="1317"/>
        <v>1448.3999999999999</v>
      </c>
      <c r="V14042">
        <f t="shared" si="1318"/>
        <v>501.29672436750991</v>
      </c>
      <c r="W14042" t="str">
        <f t="shared" si="1319"/>
        <v>LOSS</v>
      </c>
    </row>
    <row r="14043" spans="8:23" x14ac:dyDescent="0.35">
      <c r="H14043">
        <v>2011</v>
      </c>
      <c r="I14043" t="s">
        <v>3212</v>
      </c>
      <c r="J14043" t="s">
        <v>3273</v>
      </c>
      <c r="K14043" t="s">
        <v>340</v>
      </c>
      <c r="L14043" t="str">
        <f t="shared" si="1314"/>
        <v>TexPoint Ltd</v>
      </c>
      <c r="M14043" t="s">
        <v>119</v>
      </c>
      <c r="N14043" t="s">
        <v>3295</v>
      </c>
      <c r="O14043">
        <v>480</v>
      </c>
      <c r="P14043">
        <v>2.59</v>
      </c>
      <c r="Q14043">
        <v>3.06</v>
      </c>
      <c r="R14043">
        <v>1.2180267965895249E-3</v>
      </c>
      <c r="S14043">
        <f t="shared" si="1315"/>
        <v>1243.1999999999998</v>
      </c>
      <c r="T14043">
        <f t="shared" si="1316"/>
        <v>0.58465286236297198</v>
      </c>
      <c r="U14043">
        <f t="shared" si="1317"/>
        <v>1468.8</v>
      </c>
      <c r="V14043">
        <f t="shared" si="1318"/>
        <v>225.01534713763718</v>
      </c>
      <c r="W14043" t="str">
        <f t="shared" si="1319"/>
        <v>LOSS</v>
      </c>
    </row>
    <row r="14044" spans="8:23" x14ac:dyDescent="0.35">
      <c r="H14044">
        <v>2011</v>
      </c>
      <c r="I14044" t="s">
        <v>3212</v>
      </c>
      <c r="J14044" t="s">
        <v>3273</v>
      </c>
      <c r="K14044" t="s">
        <v>340</v>
      </c>
      <c r="L14044" t="str">
        <f t="shared" si="1314"/>
        <v>TexPoint Ltd</v>
      </c>
      <c r="M14044" t="s">
        <v>124</v>
      </c>
      <c r="N14044" t="s">
        <v>3296</v>
      </c>
      <c r="O14044">
        <v>564</v>
      </c>
      <c r="P14044">
        <v>2.36</v>
      </c>
      <c r="Q14044">
        <v>3.63</v>
      </c>
      <c r="R14044">
        <v>1.0660980810234541E-3</v>
      </c>
      <c r="S14044">
        <f t="shared" si="1315"/>
        <v>1331.04</v>
      </c>
      <c r="T14044">
        <f t="shared" si="1316"/>
        <v>0.60127931769722809</v>
      </c>
      <c r="U14044">
        <f t="shared" si="1317"/>
        <v>2047.32</v>
      </c>
      <c r="V14044">
        <f t="shared" si="1318"/>
        <v>715.6787206823027</v>
      </c>
      <c r="W14044" t="str">
        <f t="shared" si="1319"/>
        <v>LOSS</v>
      </c>
    </row>
    <row r="14045" spans="8:23" x14ac:dyDescent="0.35">
      <c r="H14045">
        <v>2011</v>
      </c>
      <c r="I14045" t="s">
        <v>3212</v>
      </c>
      <c r="J14045" t="s">
        <v>3213</v>
      </c>
      <c r="K14045" t="s">
        <v>344</v>
      </c>
      <c r="L14045" t="str">
        <f t="shared" si="1314"/>
        <v>Urban Fabricators</v>
      </c>
      <c r="M14045" t="s">
        <v>129</v>
      </c>
      <c r="N14045" t="s">
        <v>3297</v>
      </c>
      <c r="O14045">
        <v>132</v>
      </c>
      <c r="P14045">
        <v>2.66</v>
      </c>
      <c r="Q14045">
        <v>2.9733333333333332</v>
      </c>
      <c r="R14045">
        <v>1.0940919037199124E-3</v>
      </c>
      <c r="S14045">
        <f t="shared" si="1315"/>
        <v>351.12</v>
      </c>
      <c r="T14045">
        <f t="shared" si="1316"/>
        <v>0.14442013129102843</v>
      </c>
      <c r="U14045">
        <f t="shared" si="1317"/>
        <v>392.47999999999996</v>
      </c>
      <c r="V14045">
        <f t="shared" si="1318"/>
        <v>41.215579868708929</v>
      </c>
      <c r="W14045" t="str">
        <f t="shared" si="1319"/>
        <v>LOSS</v>
      </c>
    </row>
    <row r="14046" spans="8:23" x14ac:dyDescent="0.35">
      <c r="H14046">
        <v>2011</v>
      </c>
      <c r="I14046" t="s">
        <v>3212</v>
      </c>
      <c r="J14046" t="s">
        <v>3213</v>
      </c>
      <c r="K14046" t="s">
        <v>344</v>
      </c>
      <c r="L14046" t="str">
        <f t="shared" si="1314"/>
        <v>Urban Fabricators</v>
      </c>
      <c r="M14046" t="s">
        <v>134</v>
      </c>
      <c r="N14046" t="s">
        <v>3298</v>
      </c>
      <c r="O14046">
        <v>120</v>
      </c>
      <c r="P14046">
        <v>2.3933333333333335</v>
      </c>
      <c r="Q14046">
        <v>2.9466666666666668</v>
      </c>
      <c r="R14046">
        <v>1.1876484560570072E-3</v>
      </c>
      <c r="S14046">
        <f t="shared" si="1315"/>
        <v>287.20000000000005</v>
      </c>
      <c r="T14046">
        <f t="shared" si="1316"/>
        <v>0.14251781472684086</v>
      </c>
      <c r="U14046">
        <f t="shared" si="1317"/>
        <v>353.6</v>
      </c>
      <c r="V14046">
        <f t="shared" si="1318"/>
        <v>66.257482185273133</v>
      </c>
      <c r="W14046" t="str">
        <f t="shared" si="1319"/>
        <v>LOSS</v>
      </c>
    </row>
    <row r="14047" spans="8:23" x14ac:dyDescent="0.35">
      <c r="H14047">
        <v>2011</v>
      </c>
      <c r="I14047" t="s">
        <v>3212</v>
      </c>
      <c r="J14047" t="s">
        <v>3213</v>
      </c>
      <c r="K14047" t="s">
        <v>344</v>
      </c>
      <c r="L14047" t="str">
        <f t="shared" si="1314"/>
        <v>Urban Fabricators</v>
      </c>
      <c r="M14047" t="s">
        <v>139</v>
      </c>
      <c r="N14047" t="s">
        <v>3299</v>
      </c>
      <c r="O14047">
        <v>120</v>
      </c>
      <c r="P14047">
        <v>2.2733333333333334</v>
      </c>
      <c r="Q14047">
        <v>2.8733333333333335</v>
      </c>
      <c r="R14047">
        <v>1.6155088852988692E-3</v>
      </c>
      <c r="S14047">
        <f t="shared" si="1315"/>
        <v>272.8</v>
      </c>
      <c r="T14047">
        <f t="shared" si="1316"/>
        <v>0.1938610662358643</v>
      </c>
      <c r="U14047">
        <f t="shared" si="1317"/>
        <v>344.8</v>
      </c>
      <c r="V14047">
        <f t="shared" si="1318"/>
        <v>71.806138933764132</v>
      </c>
      <c r="W14047" t="str">
        <f t="shared" si="1319"/>
        <v>LOSS</v>
      </c>
    </row>
    <row r="14048" spans="8:23" x14ac:dyDescent="0.35">
      <c r="H14048">
        <v>2011</v>
      </c>
      <c r="I14048" t="s">
        <v>3212</v>
      </c>
      <c r="J14048" t="s">
        <v>3213</v>
      </c>
      <c r="K14048" t="s">
        <v>344</v>
      </c>
      <c r="L14048" t="str">
        <f t="shared" si="1314"/>
        <v>Urban Fabricators</v>
      </c>
      <c r="M14048" t="s">
        <v>144</v>
      </c>
      <c r="N14048" t="s">
        <v>3300</v>
      </c>
      <c r="O14048">
        <v>132</v>
      </c>
      <c r="P14048">
        <v>2.2733333333333334</v>
      </c>
      <c r="Q14048">
        <v>2.9</v>
      </c>
      <c r="R14048">
        <v>1.6103059581320451E-3</v>
      </c>
      <c r="S14048">
        <f t="shared" si="1315"/>
        <v>300.08000000000004</v>
      </c>
      <c r="T14048">
        <f t="shared" si="1316"/>
        <v>0.21256038647342995</v>
      </c>
      <c r="U14048">
        <f t="shared" si="1317"/>
        <v>382.8</v>
      </c>
      <c r="V14048">
        <f t="shared" si="1318"/>
        <v>82.507439613526543</v>
      </c>
      <c r="W14048" t="str">
        <f t="shared" si="1319"/>
        <v>LOSS</v>
      </c>
    </row>
    <row r="14049" spans="8:23" x14ac:dyDescent="0.35">
      <c r="H14049">
        <v>2011</v>
      </c>
      <c r="I14049" t="s">
        <v>3212</v>
      </c>
      <c r="J14049" t="s">
        <v>3213</v>
      </c>
      <c r="K14049" t="s">
        <v>344</v>
      </c>
      <c r="L14049" t="str">
        <f t="shared" si="1314"/>
        <v>Urban Fabricators</v>
      </c>
      <c r="M14049" t="s">
        <v>149</v>
      </c>
      <c r="N14049" t="s">
        <v>3301</v>
      </c>
      <c r="O14049">
        <v>168</v>
      </c>
      <c r="P14049">
        <v>2.68</v>
      </c>
      <c r="Q14049">
        <v>2.94</v>
      </c>
      <c r="R14049">
        <v>1.366120218579235E-3</v>
      </c>
      <c r="S14049">
        <f t="shared" si="1315"/>
        <v>450.24</v>
      </c>
      <c r="T14049">
        <f t="shared" si="1316"/>
        <v>0.22950819672131148</v>
      </c>
      <c r="U14049">
        <f t="shared" si="1317"/>
        <v>493.92</v>
      </c>
      <c r="V14049">
        <f t="shared" si="1318"/>
        <v>43.450491803278695</v>
      </c>
      <c r="W14049" t="str">
        <f t="shared" si="1319"/>
        <v>LOSS</v>
      </c>
    </row>
    <row r="14050" spans="8:23" x14ac:dyDescent="0.35">
      <c r="H14050">
        <v>2011</v>
      </c>
      <c r="I14050" t="s">
        <v>3212</v>
      </c>
      <c r="J14050" t="s">
        <v>3213</v>
      </c>
      <c r="K14050" t="s">
        <v>344</v>
      </c>
      <c r="L14050" t="str">
        <f t="shared" si="1314"/>
        <v>Urban Fabricators</v>
      </c>
      <c r="M14050" t="s">
        <v>154</v>
      </c>
      <c r="N14050" t="s">
        <v>3302</v>
      </c>
      <c r="O14050">
        <v>180</v>
      </c>
      <c r="P14050">
        <v>2.2733333333333334</v>
      </c>
      <c r="Q14050">
        <v>2.9266666666666667</v>
      </c>
      <c r="R14050">
        <v>1.1261261261261261E-3</v>
      </c>
      <c r="S14050">
        <f t="shared" si="1315"/>
        <v>409.20000000000005</v>
      </c>
      <c r="T14050">
        <f t="shared" si="1316"/>
        <v>0.20270270270270271</v>
      </c>
      <c r="U14050">
        <f t="shared" si="1317"/>
        <v>526.80000000000007</v>
      </c>
      <c r="V14050">
        <f t="shared" si="1318"/>
        <v>117.39729729729731</v>
      </c>
      <c r="W14050" t="str">
        <f t="shared" si="1319"/>
        <v>LOSS</v>
      </c>
    </row>
    <row r="14051" spans="8:23" x14ac:dyDescent="0.35">
      <c r="H14051">
        <v>2011</v>
      </c>
      <c r="I14051" t="s">
        <v>3212</v>
      </c>
      <c r="J14051" t="s">
        <v>3213</v>
      </c>
      <c r="K14051" t="s">
        <v>344</v>
      </c>
      <c r="L14051" t="str">
        <f t="shared" si="1314"/>
        <v>Urban Fabricators</v>
      </c>
      <c r="M14051" t="s">
        <v>159</v>
      </c>
      <c r="N14051" t="s">
        <v>3303</v>
      </c>
      <c r="O14051">
        <v>120</v>
      </c>
      <c r="P14051">
        <v>2.7933333333333334</v>
      </c>
      <c r="Q14051">
        <v>2.92</v>
      </c>
      <c r="R14051">
        <v>1.443001443001443E-3</v>
      </c>
      <c r="S14051">
        <f t="shared" si="1315"/>
        <v>335.2</v>
      </c>
      <c r="T14051">
        <f t="shared" si="1316"/>
        <v>0.17316017316017315</v>
      </c>
      <c r="U14051">
        <f t="shared" si="1317"/>
        <v>350.4</v>
      </c>
      <c r="V14051">
        <f t="shared" si="1318"/>
        <v>15.026839826839815</v>
      </c>
      <c r="W14051" t="str">
        <f t="shared" si="1319"/>
        <v>LOSS</v>
      </c>
    </row>
    <row r="14052" spans="8:23" x14ac:dyDescent="0.35">
      <c r="H14052">
        <v>2011</v>
      </c>
      <c r="I14052" t="s">
        <v>3212</v>
      </c>
      <c r="J14052" t="s">
        <v>3213</v>
      </c>
      <c r="K14052" t="s">
        <v>344</v>
      </c>
      <c r="L14052" t="str">
        <f t="shared" si="1314"/>
        <v>Urban Fabricators</v>
      </c>
      <c r="M14052" t="s">
        <v>164</v>
      </c>
      <c r="N14052" t="s">
        <v>3304</v>
      </c>
      <c r="O14052">
        <v>132</v>
      </c>
      <c r="P14052">
        <v>2.6666666666666665</v>
      </c>
      <c r="Q14052">
        <v>2.92</v>
      </c>
      <c r="R14052">
        <v>1.6000000000000001E-3</v>
      </c>
      <c r="S14052">
        <f t="shared" si="1315"/>
        <v>352</v>
      </c>
      <c r="T14052">
        <f t="shared" si="1316"/>
        <v>0.2112</v>
      </c>
      <c r="U14052">
        <f t="shared" si="1317"/>
        <v>385.44</v>
      </c>
      <c r="V14052">
        <f t="shared" si="1318"/>
        <v>33.2288</v>
      </c>
      <c r="W14052" t="str">
        <f t="shared" si="1319"/>
        <v>LOSS</v>
      </c>
    </row>
    <row r="14053" spans="8:23" x14ac:dyDescent="0.35">
      <c r="H14053">
        <v>2011</v>
      </c>
      <c r="I14053" t="s">
        <v>3212</v>
      </c>
      <c r="J14053" t="s">
        <v>3213</v>
      </c>
      <c r="K14053" t="s">
        <v>344</v>
      </c>
      <c r="L14053" t="str">
        <f t="shared" si="1314"/>
        <v>Urban Fabricators</v>
      </c>
      <c r="M14053" t="s">
        <v>169</v>
      </c>
      <c r="N14053" t="s">
        <v>3305</v>
      </c>
      <c r="O14053">
        <v>180</v>
      </c>
      <c r="P14053">
        <v>2.5133333333333332</v>
      </c>
      <c r="Q14053">
        <v>2.9733333333333332</v>
      </c>
      <c r="R14053">
        <v>1.277139208173691E-3</v>
      </c>
      <c r="S14053">
        <f t="shared" si="1315"/>
        <v>452.4</v>
      </c>
      <c r="T14053">
        <f t="shared" si="1316"/>
        <v>0.22988505747126439</v>
      </c>
      <c r="U14053">
        <f t="shared" si="1317"/>
        <v>535.19999999999993</v>
      </c>
      <c r="V14053">
        <f t="shared" si="1318"/>
        <v>82.57011494252869</v>
      </c>
      <c r="W14053" t="str">
        <f t="shared" si="1319"/>
        <v>LOSS</v>
      </c>
    </row>
    <row r="14054" spans="8:23" x14ac:dyDescent="0.35">
      <c r="H14054">
        <v>2011</v>
      </c>
      <c r="I14054" t="s">
        <v>3212</v>
      </c>
      <c r="J14054" t="s">
        <v>3213</v>
      </c>
      <c r="K14054" t="s">
        <v>344</v>
      </c>
      <c r="L14054" t="str">
        <f t="shared" si="1314"/>
        <v>Urban Fabricators</v>
      </c>
      <c r="M14054" t="s">
        <v>174</v>
      </c>
      <c r="N14054" t="s">
        <v>3306</v>
      </c>
      <c r="O14054">
        <v>168</v>
      </c>
      <c r="P14054">
        <v>2.66</v>
      </c>
      <c r="Q14054">
        <v>2.8666666666666667</v>
      </c>
      <c r="R14054">
        <v>1.0427528675703858E-3</v>
      </c>
      <c r="S14054">
        <f t="shared" si="1315"/>
        <v>446.88</v>
      </c>
      <c r="T14054">
        <f t="shared" si="1316"/>
        <v>0.17518248175182483</v>
      </c>
      <c r="U14054">
        <f t="shared" si="1317"/>
        <v>481.6</v>
      </c>
      <c r="V14054">
        <f t="shared" si="1318"/>
        <v>34.544817518248202</v>
      </c>
      <c r="W14054" t="str">
        <f t="shared" si="1319"/>
        <v>LOSS</v>
      </c>
    </row>
    <row r="14055" spans="8:23" x14ac:dyDescent="0.35">
      <c r="H14055">
        <v>2011</v>
      </c>
      <c r="I14055" t="s">
        <v>3212</v>
      </c>
      <c r="J14055" t="s">
        <v>3213</v>
      </c>
      <c r="K14055" t="s">
        <v>344</v>
      </c>
      <c r="L14055" t="str">
        <f t="shared" si="1314"/>
        <v>Urban Fabricators</v>
      </c>
      <c r="M14055" t="s">
        <v>179</v>
      </c>
      <c r="N14055" t="s">
        <v>3307</v>
      </c>
      <c r="O14055">
        <v>132</v>
      </c>
      <c r="P14055">
        <v>2.38</v>
      </c>
      <c r="Q14055">
        <v>2.8933333333333335</v>
      </c>
      <c r="R14055">
        <v>1.221001221001221E-3</v>
      </c>
      <c r="S14055">
        <f t="shared" si="1315"/>
        <v>314.15999999999997</v>
      </c>
      <c r="T14055">
        <f t="shared" si="1316"/>
        <v>0.16117216117216118</v>
      </c>
      <c r="U14055">
        <f t="shared" si="1317"/>
        <v>381.92</v>
      </c>
      <c r="V14055">
        <f t="shared" si="1318"/>
        <v>67.598827838827887</v>
      </c>
      <c r="W14055" t="str">
        <f t="shared" si="1319"/>
        <v>LOSS</v>
      </c>
    </row>
    <row r="14056" spans="8:23" x14ac:dyDescent="0.35">
      <c r="H14056">
        <v>2011</v>
      </c>
      <c r="I14056" t="s">
        <v>3212</v>
      </c>
      <c r="J14056" t="s">
        <v>3213</v>
      </c>
      <c r="K14056" t="s">
        <v>344</v>
      </c>
      <c r="L14056" t="str">
        <f t="shared" si="1314"/>
        <v>Urban Fabricators</v>
      </c>
      <c r="M14056" t="s">
        <v>184</v>
      </c>
      <c r="N14056" t="s">
        <v>3317</v>
      </c>
      <c r="O14056">
        <v>120</v>
      </c>
      <c r="P14056">
        <v>2.3066666666666666</v>
      </c>
      <c r="Q14056">
        <v>2.9066666666666667</v>
      </c>
      <c r="R14056">
        <v>1.364256480218281E-3</v>
      </c>
      <c r="S14056">
        <f t="shared" si="1315"/>
        <v>276.8</v>
      </c>
      <c r="T14056">
        <f t="shared" si="1316"/>
        <v>0.16371077762619374</v>
      </c>
      <c r="U14056">
        <f t="shared" si="1317"/>
        <v>348.8</v>
      </c>
      <c r="V14056">
        <f t="shared" si="1318"/>
        <v>71.836289222373807</v>
      </c>
      <c r="W14056" t="str">
        <f t="shared" si="1319"/>
        <v>LOSS</v>
      </c>
    </row>
    <row r="14057" spans="8:23" x14ac:dyDescent="0.35">
      <c r="H14057">
        <v>2011</v>
      </c>
      <c r="I14057" t="s">
        <v>3212</v>
      </c>
      <c r="J14057" t="s">
        <v>3213</v>
      </c>
      <c r="K14057" t="s">
        <v>344</v>
      </c>
      <c r="L14057" t="str">
        <f t="shared" si="1314"/>
        <v>Urban Fabricators</v>
      </c>
      <c r="M14057" t="s">
        <v>189</v>
      </c>
      <c r="N14057" t="s">
        <v>3318</v>
      </c>
      <c r="O14057">
        <v>156</v>
      </c>
      <c r="P14057">
        <v>2.3933333333333335</v>
      </c>
      <c r="Q14057">
        <v>2.9866666666666668</v>
      </c>
      <c r="R14057">
        <v>1.0834236186348862E-3</v>
      </c>
      <c r="S14057">
        <f t="shared" si="1315"/>
        <v>373.36</v>
      </c>
      <c r="T14057">
        <f t="shared" si="1316"/>
        <v>0.16901408450704225</v>
      </c>
      <c r="U14057">
        <f t="shared" si="1317"/>
        <v>465.92</v>
      </c>
      <c r="V14057">
        <f t="shared" si="1318"/>
        <v>92.390985915492962</v>
      </c>
      <c r="W14057" t="str">
        <f t="shared" si="1319"/>
        <v>LOSS</v>
      </c>
    </row>
    <row r="14058" spans="8:23" x14ac:dyDescent="0.35">
      <c r="H14058">
        <v>2011</v>
      </c>
      <c r="I14058" t="s">
        <v>3212</v>
      </c>
      <c r="J14058" t="s">
        <v>3213</v>
      </c>
      <c r="K14058" t="s">
        <v>344</v>
      </c>
      <c r="L14058" t="str">
        <f t="shared" si="1314"/>
        <v>Urban Fabricators</v>
      </c>
      <c r="M14058" t="s">
        <v>194</v>
      </c>
      <c r="N14058" t="s">
        <v>3319</v>
      </c>
      <c r="O14058">
        <v>132</v>
      </c>
      <c r="P14058">
        <v>2.62</v>
      </c>
      <c r="Q14058">
        <v>2.9666666666666668</v>
      </c>
      <c r="R14058">
        <v>1.0395010395010396E-3</v>
      </c>
      <c r="S14058">
        <f t="shared" si="1315"/>
        <v>345.84000000000003</v>
      </c>
      <c r="T14058">
        <f t="shared" si="1316"/>
        <v>0.13721413721413722</v>
      </c>
      <c r="U14058">
        <f t="shared" si="1317"/>
        <v>391.6</v>
      </c>
      <c r="V14058">
        <f t="shared" si="1318"/>
        <v>45.622785862785854</v>
      </c>
      <c r="W14058" t="str">
        <f t="shared" si="1319"/>
        <v>LOSS</v>
      </c>
    </row>
    <row r="14059" spans="8:23" x14ac:dyDescent="0.35">
      <c r="H14059">
        <v>2011</v>
      </c>
      <c r="I14059" t="s">
        <v>3212</v>
      </c>
      <c r="J14059" t="s">
        <v>3320</v>
      </c>
      <c r="K14059" t="s">
        <v>348</v>
      </c>
      <c r="L14059" t="str">
        <f t="shared" si="1314"/>
        <v>KenWeave Ltd</v>
      </c>
      <c r="M14059" t="s">
        <v>199</v>
      </c>
      <c r="N14059" t="s">
        <v>3321</v>
      </c>
      <c r="O14059">
        <v>1560</v>
      </c>
      <c r="P14059">
        <v>0.85</v>
      </c>
      <c r="Q14059">
        <v>0.93</v>
      </c>
      <c r="R14059">
        <v>1.7301038062283738E-3</v>
      </c>
      <c r="S14059">
        <f t="shared" si="1315"/>
        <v>1326</v>
      </c>
      <c r="T14059">
        <f t="shared" si="1316"/>
        <v>2.698961937716263</v>
      </c>
      <c r="U14059">
        <f t="shared" si="1317"/>
        <v>1450.8000000000002</v>
      </c>
      <c r="V14059">
        <f t="shared" si="1318"/>
        <v>122.10103806228392</v>
      </c>
      <c r="W14059" t="str">
        <f t="shared" si="1319"/>
        <v>LOSS</v>
      </c>
    </row>
    <row r="14060" spans="8:23" x14ac:dyDescent="0.35">
      <c r="H14060">
        <v>2011</v>
      </c>
      <c r="I14060" t="s">
        <v>3212</v>
      </c>
      <c r="J14060" t="s">
        <v>3320</v>
      </c>
      <c r="K14060" t="s">
        <v>348</v>
      </c>
      <c r="L14060" t="str">
        <f t="shared" si="1314"/>
        <v>KenWeave Ltd</v>
      </c>
      <c r="M14060" t="s">
        <v>204</v>
      </c>
      <c r="N14060" t="s">
        <v>3322</v>
      </c>
      <c r="O14060">
        <v>2040</v>
      </c>
      <c r="P14060">
        <v>0.88</v>
      </c>
      <c r="Q14060">
        <v>0.95</v>
      </c>
      <c r="R14060">
        <v>1.7793594306049821E-3</v>
      </c>
      <c r="S14060">
        <f t="shared" si="1315"/>
        <v>1795.2</v>
      </c>
      <c r="T14060">
        <f t="shared" si="1316"/>
        <v>3.6298932384341636</v>
      </c>
      <c r="U14060">
        <f t="shared" si="1317"/>
        <v>1938</v>
      </c>
      <c r="V14060">
        <f t="shared" si="1318"/>
        <v>139.17010676156579</v>
      </c>
      <c r="W14060" t="str">
        <f t="shared" si="1319"/>
        <v>LOSS</v>
      </c>
    </row>
    <row r="14061" spans="8:23" x14ac:dyDescent="0.35">
      <c r="H14061">
        <v>2011</v>
      </c>
      <c r="I14061" t="s">
        <v>3212</v>
      </c>
      <c r="J14061" t="s">
        <v>3320</v>
      </c>
      <c r="K14061" t="s">
        <v>348</v>
      </c>
      <c r="L14061" t="str">
        <f t="shared" si="1314"/>
        <v>KenWeave Ltd</v>
      </c>
      <c r="M14061" t="s">
        <v>209</v>
      </c>
      <c r="N14061" t="s">
        <v>3323</v>
      </c>
      <c r="O14061">
        <v>1908</v>
      </c>
      <c r="P14061">
        <v>0.79</v>
      </c>
      <c r="Q14061">
        <v>0.97</v>
      </c>
      <c r="R14061">
        <v>1.4947683109118087E-3</v>
      </c>
      <c r="S14061">
        <f t="shared" si="1315"/>
        <v>1507.3200000000002</v>
      </c>
      <c r="T14061">
        <f t="shared" si="1316"/>
        <v>2.8520179372197312</v>
      </c>
      <c r="U14061">
        <f t="shared" si="1317"/>
        <v>1850.76</v>
      </c>
      <c r="V14061">
        <f t="shared" si="1318"/>
        <v>340.5879820627801</v>
      </c>
      <c r="W14061" t="str">
        <f t="shared" si="1319"/>
        <v>LOSS</v>
      </c>
    </row>
    <row r="14062" spans="8:23" x14ac:dyDescent="0.35">
      <c r="H14062">
        <v>2011</v>
      </c>
      <c r="I14062" t="s">
        <v>3212</v>
      </c>
      <c r="J14062" t="s">
        <v>3320</v>
      </c>
      <c r="K14062" t="s">
        <v>348</v>
      </c>
      <c r="L14062" t="str">
        <f t="shared" si="1314"/>
        <v>KenWeave Ltd</v>
      </c>
      <c r="M14062" t="s">
        <v>214</v>
      </c>
      <c r="N14062" t="s">
        <v>3324</v>
      </c>
      <c r="O14062">
        <v>1920</v>
      </c>
      <c r="P14062">
        <v>0.73</v>
      </c>
      <c r="Q14062">
        <v>0.94</v>
      </c>
      <c r="R14062">
        <v>1.8315018315018315E-3</v>
      </c>
      <c r="S14062">
        <f t="shared" si="1315"/>
        <v>1401.6</v>
      </c>
      <c r="T14062">
        <f t="shared" si="1316"/>
        <v>3.5164835164835164</v>
      </c>
      <c r="U14062">
        <f t="shared" si="1317"/>
        <v>1804.8</v>
      </c>
      <c r="V14062">
        <f t="shared" si="1318"/>
        <v>399.68351648351654</v>
      </c>
      <c r="W14062" t="str">
        <f t="shared" si="1319"/>
        <v>LOSS</v>
      </c>
    </row>
    <row r="14063" spans="8:23" x14ac:dyDescent="0.35">
      <c r="H14063">
        <v>2011</v>
      </c>
      <c r="I14063" t="s">
        <v>3212</v>
      </c>
      <c r="J14063" t="s">
        <v>3320</v>
      </c>
      <c r="K14063" t="s">
        <v>348</v>
      </c>
      <c r="L14063" t="str">
        <f t="shared" si="1314"/>
        <v>KenWeave Ltd</v>
      </c>
      <c r="M14063" t="s">
        <v>219</v>
      </c>
      <c r="N14063" t="s">
        <v>3325</v>
      </c>
      <c r="O14063">
        <v>1812</v>
      </c>
      <c r="P14063">
        <v>0.86</v>
      </c>
      <c r="Q14063">
        <v>0.92</v>
      </c>
      <c r="R14063">
        <v>1.1235955056179776E-3</v>
      </c>
      <c r="S14063">
        <f t="shared" si="1315"/>
        <v>1558.32</v>
      </c>
      <c r="T14063">
        <f t="shared" si="1316"/>
        <v>2.0359550561797755</v>
      </c>
      <c r="U14063">
        <f t="shared" si="1317"/>
        <v>1667.04</v>
      </c>
      <c r="V14063">
        <f t="shared" si="1318"/>
        <v>106.68404494382025</v>
      </c>
      <c r="W14063" t="str">
        <f t="shared" si="1319"/>
        <v>LOSS</v>
      </c>
    </row>
    <row r="14064" spans="8:23" x14ac:dyDescent="0.35">
      <c r="H14064">
        <v>2011</v>
      </c>
      <c r="I14064" t="s">
        <v>3212</v>
      </c>
      <c r="J14064" t="s">
        <v>3320</v>
      </c>
      <c r="K14064" t="s">
        <v>348</v>
      </c>
      <c r="L14064" t="str">
        <f t="shared" si="1314"/>
        <v>KenWeave Ltd</v>
      </c>
      <c r="M14064" t="s">
        <v>224</v>
      </c>
      <c r="N14064" t="s">
        <v>3326</v>
      </c>
      <c r="O14064">
        <v>2340</v>
      </c>
      <c r="P14064">
        <v>0.81</v>
      </c>
      <c r="Q14064">
        <v>0.99</v>
      </c>
      <c r="R14064">
        <v>1.2330456226880395E-3</v>
      </c>
      <c r="S14064">
        <f t="shared" si="1315"/>
        <v>1895.4</v>
      </c>
      <c r="T14064">
        <f t="shared" si="1316"/>
        <v>2.8853267570900125</v>
      </c>
      <c r="U14064">
        <f t="shared" si="1317"/>
        <v>2316.6</v>
      </c>
      <c r="V14064">
        <f t="shared" si="1318"/>
        <v>418.31467324290981</v>
      </c>
      <c r="W14064" t="str">
        <f t="shared" si="1319"/>
        <v>LOSS</v>
      </c>
    </row>
    <row r="14065" spans="8:23" x14ac:dyDescent="0.35">
      <c r="H14065">
        <v>2011</v>
      </c>
      <c r="I14065" t="s">
        <v>3212</v>
      </c>
      <c r="J14065" t="s">
        <v>3320</v>
      </c>
      <c r="K14065" t="s">
        <v>348</v>
      </c>
      <c r="L14065" t="str">
        <f t="shared" si="1314"/>
        <v>KenWeave Ltd</v>
      </c>
      <c r="M14065" t="s">
        <v>229</v>
      </c>
      <c r="N14065" t="s">
        <v>3327</v>
      </c>
      <c r="O14065">
        <v>1440</v>
      </c>
      <c r="P14065">
        <v>0.87</v>
      </c>
      <c r="Q14065">
        <v>0.97</v>
      </c>
      <c r="R14065">
        <v>1.0570824524312897E-3</v>
      </c>
      <c r="S14065">
        <f t="shared" si="1315"/>
        <v>1252.8</v>
      </c>
      <c r="T14065">
        <f t="shared" si="1316"/>
        <v>1.5221987315010572</v>
      </c>
      <c r="U14065">
        <f t="shared" si="1317"/>
        <v>1396.8</v>
      </c>
      <c r="V14065">
        <f t="shared" si="1318"/>
        <v>142.47780126849895</v>
      </c>
      <c r="W14065" t="str">
        <f t="shared" si="1319"/>
        <v>LOSS</v>
      </c>
    </row>
    <row r="14066" spans="8:23" x14ac:dyDescent="0.35">
      <c r="H14066">
        <v>2011</v>
      </c>
      <c r="I14066" t="s">
        <v>3212</v>
      </c>
      <c r="J14066" t="s">
        <v>3320</v>
      </c>
      <c r="K14066" t="s">
        <v>348</v>
      </c>
      <c r="L14066" t="str">
        <f t="shared" si="1314"/>
        <v>KenWeave Ltd</v>
      </c>
      <c r="M14066" t="s">
        <v>234</v>
      </c>
      <c r="N14066" t="s">
        <v>3328</v>
      </c>
      <c r="O14066">
        <v>2376</v>
      </c>
      <c r="P14066">
        <v>0.8</v>
      </c>
      <c r="Q14066">
        <v>0.94</v>
      </c>
      <c r="R14066">
        <v>1.6694490818030051E-3</v>
      </c>
      <c r="S14066">
        <f t="shared" si="1315"/>
        <v>1900.8000000000002</v>
      </c>
      <c r="T14066">
        <f t="shared" si="1316"/>
        <v>3.96661101836394</v>
      </c>
      <c r="U14066">
        <f t="shared" si="1317"/>
        <v>2233.44</v>
      </c>
      <c r="V14066">
        <f t="shared" si="1318"/>
        <v>328.67338898163592</v>
      </c>
      <c r="W14066" t="str">
        <f t="shared" si="1319"/>
        <v>LOSS</v>
      </c>
    </row>
    <row r="14067" spans="8:23" x14ac:dyDescent="0.35">
      <c r="H14067">
        <v>2011</v>
      </c>
      <c r="I14067" t="s">
        <v>3212</v>
      </c>
      <c r="J14067" t="s">
        <v>3320</v>
      </c>
      <c r="K14067" t="s">
        <v>348</v>
      </c>
      <c r="L14067" t="str">
        <f t="shared" si="1314"/>
        <v>KenWeave Ltd</v>
      </c>
      <c r="M14067" t="s">
        <v>239</v>
      </c>
      <c r="N14067" t="s">
        <v>3329</v>
      </c>
      <c r="O14067">
        <v>2088</v>
      </c>
      <c r="P14067">
        <v>0.71</v>
      </c>
      <c r="Q14067">
        <v>0.96</v>
      </c>
      <c r="R14067">
        <v>1.0582010582010583E-3</v>
      </c>
      <c r="S14067">
        <f t="shared" si="1315"/>
        <v>1482.48</v>
      </c>
      <c r="T14067">
        <f t="shared" si="1316"/>
        <v>2.2095238095238097</v>
      </c>
      <c r="U14067">
        <f t="shared" si="1317"/>
        <v>2004.48</v>
      </c>
      <c r="V14067">
        <f t="shared" si="1318"/>
        <v>519.79047619047617</v>
      </c>
      <c r="W14067" t="str">
        <f t="shared" si="1319"/>
        <v>LOSS</v>
      </c>
    </row>
    <row r="14068" spans="8:23" x14ac:dyDescent="0.35">
      <c r="H14068">
        <v>2011</v>
      </c>
      <c r="I14068" t="s">
        <v>3212</v>
      </c>
      <c r="J14068" t="s">
        <v>3320</v>
      </c>
      <c r="K14068" t="s">
        <v>348</v>
      </c>
      <c r="L14068" t="str">
        <f t="shared" si="1314"/>
        <v>KenWeave Ltd</v>
      </c>
      <c r="M14068" t="s">
        <v>244</v>
      </c>
      <c r="N14068" t="s">
        <v>3330</v>
      </c>
      <c r="O14068">
        <v>1992</v>
      </c>
      <c r="P14068">
        <v>0.76</v>
      </c>
      <c r="Q14068">
        <v>0.99</v>
      </c>
      <c r="R14068">
        <v>1.1547344110854503E-3</v>
      </c>
      <c r="S14068">
        <f t="shared" si="1315"/>
        <v>1513.92</v>
      </c>
      <c r="T14068">
        <f t="shared" si="1316"/>
        <v>2.3002309468822171</v>
      </c>
      <c r="U14068">
        <f t="shared" si="1317"/>
        <v>1972.08</v>
      </c>
      <c r="V14068">
        <f t="shared" si="1318"/>
        <v>455.85976905311765</v>
      </c>
      <c r="W14068" t="str">
        <f t="shared" si="1319"/>
        <v>LOSS</v>
      </c>
    </row>
    <row r="14069" spans="8:23" x14ac:dyDescent="0.35">
      <c r="H14069">
        <v>2011</v>
      </c>
      <c r="I14069" t="s">
        <v>3212</v>
      </c>
      <c r="J14069" t="s">
        <v>3320</v>
      </c>
      <c r="K14069" t="s">
        <v>348</v>
      </c>
      <c r="L14069" t="str">
        <f t="shared" si="1314"/>
        <v>KenWeave Ltd</v>
      </c>
      <c r="M14069" t="s">
        <v>249</v>
      </c>
      <c r="N14069" t="s">
        <v>3331</v>
      </c>
      <c r="O14069">
        <v>1332</v>
      </c>
      <c r="P14069">
        <v>0.87</v>
      </c>
      <c r="Q14069">
        <v>0.96</v>
      </c>
      <c r="R14069">
        <v>1.1049723756906078E-3</v>
      </c>
      <c r="S14069">
        <f t="shared" si="1315"/>
        <v>1158.8399999999999</v>
      </c>
      <c r="T14069">
        <f t="shared" si="1316"/>
        <v>1.4718232044198896</v>
      </c>
      <c r="U14069">
        <f t="shared" si="1317"/>
        <v>1278.72</v>
      </c>
      <c r="V14069">
        <f t="shared" si="1318"/>
        <v>118.40817679558022</v>
      </c>
      <c r="W14069" t="str">
        <f t="shared" si="1319"/>
        <v>LOSS</v>
      </c>
    </row>
    <row r="14070" spans="8:23" x14ac:dyDescent="0.35">
      <c r="H14070">
        <v>2011</v>
      </c>
      <c r="I14070" t="s">
        <v>3212</v>
      </c>
      <c r="J14070" t="s">
        <v>3320</v>
      </c>
      <c r="K14070" t="s">
        <v>348</v>
      </c>
      <c r="L14070" t="str">
        <f t="shared" si="1314"/>
        <v>KenWeave Ltd</v>
      </c>
      <c r="M14070" t="s">
        <v>254</v>
      </c>
      <c r="N14070" t="s">
        <v>3332</v>
      </c>
      <c r="O14070">
        <v>1704</v>
      </c>
      <c r="P14070">
        <v>0.79</v>
      </c>
      <c r="Q14070">
        <v>0.9</v>
      </c>
      <c r="R14070">
        <v>1.5082956259426848E-3</v>
      </c>
      <c r="S14070">
        <f t="shared" si="1315"/>
        <v>1346.16</v>
      </c>
      <c r="T14070">
        <f t="shared" si="1316"/>
        <v>2.570135746606335</v>
      </c>
      <c r="U14070">
        <f t="shared" si="1317"/>
        <v>1533.6000000000001</v>
      </c>
      <c r="V14070">
        <f t="shared" si="1318"/>
        <v>184.86986425339373</v>
      </c>
      <c r="W14070" t="str">
        <f t="shared" si="1319"/>
        <v>LOSS</v>
      </c>
    </row>
    <row r="14071" spans="8:23" x14ac:dyDescent="0.35">
      <c r="H14071">
        <v>2011</v>
      </c>
      <c r="I14071" t="s">
        <v>3212</v>
      </c>
      <c r="J14071" t="s">
        <v>3213</v>
      </c>
      <c r="K14071" t="s">
        <v>352</v>
      </c>
      <c r="L14071" t="str">
        <f t="shared" si="1314"/>
        <v>UltraWear Kenya</v>
      </c>
      <c r="M14071" t="s">
        <v>23</v>
      </c>
      <c r="N14071" t="s">
        <v>3344</v>
      </c>
      <c r="O14071">
        <v>168</v>
      </c>
      <c r="P14071">
        <v>2.5666666666666669</v>
      </c>
      <c r="Q14071">
        <v>2.8933333333333335</v>
      </c>
      <c r="R14071">
        <v>1.0905125408942203E-3</v>
      </c>
      <c r="S14071">
        <f t="shared" si="1315"/>
        <v>431.20000000000005</v>
      </c>
      <c r="T14071">
        <f t="shared" si="1316"/>
        <v>0.18320610687022901</v>
      </c>
      <c r="U14071">
        <f t="shared" si="1317"/>
        <v>486.08000000000004</v>
      </c>
      <c r="V14071">
        <f t="shared" si="1318"/>
        <v>54.696793893129765</v>
      </c>
      <c r="W14071" t="str">
        <f t="shared" si="1319"/>
        <v>LOSS</v>
      </c>
    </row>
    <row r="14072" spans="8:23" x14ac:dyDescent="0.35">
      <c r="H14072">
        <v>2011</v>
      </c>
      <c r="I14072" t="s">
        <v>3212</v>
      </c>
      <c r="J14072" t="s">
        <v>3213</v>
      </c>
      <c r="K14072" t="s">
        <v>352</v>
      </c>
      <c r="L14072" t="str">
        <f t="shared" si="1314"/>
        <v>UltraWear Kenya</v>
      </c>
      <c r="M14072" t="s">
        <v>28</v>
      </c>
      <c r="N14072" t="s">
        <v>3345</v>
      </c>
      <c r="O14072">
        <v>144</v>
      </c>
      <c r="P14072">
        <v>2.54</v>
      </c>
      <c r="Q14072">
        <v>2.9466666666666668</v>
      </c>
      <c r="R14072">
        <v>1.0427528675703858E-3</v>
      </c>
      <c r="S14072">
        <f t="shared" si="1315"/>
        <v>365.76</v>
      </c>
      <c r="T14072">
        <f t="shared" si="1316"/>
        <v>0.15015641293013557</v>
      </c>
      <c r="U14072">
        <f t="shared" si="1317"/>
        <v>424.32</v>
      </c>
      <c r="V14072">
        <f t="shared" si="1318"/>
        <v>58.409843587069865</v>
      </c>
      <c r="W14072" t="str">
        <f t="shared" si="1319"/>
        <v>LOSS</v>
      </c>
    </row>
    <row r="14073" spans="8:23" x14ac:dyDescent="0.35">
      <c r="H14073">
        <v>2011</v>
      </c>
      <c r="I14073" t="s">
        <v>3212</v>
      </c>
      <c r="J14073" t="s">
        <v>3213</v>
      </c>
      <c r="K14073" t="s">
        <v>352</v>
      </c>
      <c r="L14073" t="str">
        <f t="shared" si="1314"/>
        <v>UltraWear Kenya</v>
      </c>
      <c r="M14073" t="s">
        <v>33</v>
      </c>
      <c r="N14073" t="s">
        <v>3346</v>
      </c>
      <c r="O14073">
        <v>132</v>
      </c>
      <c r="P14073">
        <v>2.7466666666666666</v>
      </c>
      <c r="Q14073">
        <v>2.8933333333333335</v>
      </c>
      <c r="R14073">
        <v>1.6313213703099511E-3</v>
      </c>
      <c r="S14073">
        <f t="shared" si="1315"/>
        <v>362.56</v>
      </c>
      <c r="T14073">
        <f t="shared" si="1316"/>
        <v>0.21533442088091356</v>
      </c>
      <c r="U14073">
        <f t="shared" si="1317"/>
        <v>381.92</v>
      </c>
      <c r="V14073">
        <f t="shared" si="1318"/>
        <v>19.144665579119099</v>
      </c>
      <c r="W14073" t="str">
        <f t="shared" si="1319"/>
        <v>LOSS</v>
      </c>
    </row>
    <row r="14074" spans="8:23" x14ac:dyDescent="0.35">
      <c r="H14074">
        <v>2011</v>
      </c>
      <c r="I14074" t="s">
        <v>3212</v>
      </c>
      <c r="J14074" t="s">
        <v>3213</v>
      </c>
      <c r="K14074" t="s">
        <v>352</v>
      </c>
      <c r="L14074" t="str">
        <f t="shared" si="1314"/>
        <v>UltraWear Kenya</v>
      </c>
      <c r="M14074" t="s">
        <v>39</v>
      </c>
      <c r="N14074" t="s">
        <v>3347</v>
      </c>
      <c r="O14074">
        <v>180</v>
      </c>
      <c r="P14074">
        <v>2.7666666666666666</v>
      </c>
      <c r="Q14074">
        <v>2.94</v>
      </c>
      <c r="R14074">
        <v>1.3422818791946308E-3</v>
      </c>
      <c r="S14074">
        <f t="shared" si="1315"/>
        <v>498</v>
      </c>
      <c r="T14074">
        <f t="shared" si="1316"/>
        <v>0.24161073825503354</v>
      </c>
      <c r="U14074">
        <f t="shared" si="1317"/>
        <v>529.20000000000005</v>
      </c>
      <c r="V14074">
        <f t="shared" si="1318"/>
        <v>30.958389261745012</v>
      </c>
      <c r="W14074" t="str">
        <f t="shared" si="1319"/>
        <v>LOSS</v>
      </c>
    </row>
    <row r="14075" spans="8:23" x14ac:dyDescent="0.35">
      <c r="H14075">
        <v>2011</v>
      </c>
      <c r="I14075" t="s">
        <v>3212</v>
      </c>
      <c r="J14075" t="s">
        <v>3213</v>
      </c>
      <c r="K14075" t="s">
        <v>352</v>
      </c>
      <c r="L14075" t="str">
        <f t="shared" si="1314"/>
        <v>UltraWear Kenya</v>
      </c>
      <c r="M14075" t="s">
        <v>44</v>
      </c>
      <c r="N14075" t="s">
        <v>3348</v>
      </c>
      <c r="O14075">
        <v>132</v>
      </c>
      <c r="P14075">
        <v>2.2733333333333334</v>
      </c>
      <c r="Q14075">
        <v>2.9933333333333332</v>
      </c>
      <c r="R14075">
        <v>1.0427528675703858E-3</v>
      </c>
      <c r="S14075">
        <f t="shared" si="1315"/>
        <v>300.08000000000004</v>
      </c>
      <c r="T14075">
        <f t="shared" si="1316"/>
        <v>0.13764337851929093</v>
      </c>
      <c r="U14075">
        <f t="shared" si="1317"/>
        <v>395.12</v>
      </c>
      <c r="V14075">
        <f t="shared" si="1318"/>
        <v>94.902356621480678</v>
      </c>
      <c r="W14075" t="str">
        <f t="shared" si="1319"/>
        <v>LOSS</v>
      </c>
    </row>
    <row r="14076" spans="8:23" x14ac:dyDescent="0.35">
      <c r="H14076">
        <v>2011</v>
      </c>
      <c r="I14076" t="s">
        <v>3212</v>
      </c>
      <c r="J14076" t="s">
        <v>3213</v>
      </c>
      <c r="K14076" t="s">
        <v>352</v>
      </c>
      <c r="L14076" t="str">
        <f t="shared" si="1314"/>
        <v>UltraWear Kenya</v>
      </c>
      <c r="M14076" t="s">
        <v>49</v>
      </c>
      <c r="N14076" t="s">
        <v>3349</v>
      </c>
      <c r="O14076">
        <v>168</v>
      </c>
      <c r="P14076">
        <v>2.3266666666666667</v>
      </c>
      <c r="Q14076">
        <v>2.9533333333333331</v>
      </c>
      <c r="R14076">
        <v>1.1402508551881414E-3</v>
      </c>
      <c r="S14076">
        <f t="shared" si="1315"/>
        <v>390.88</v>
      </c>
      <c r="T14076">
        <f t="shared" si="1316"/>
        <v>0.19156214367160776</v>
      </c>
      <c r="U14076">
        <f t="shared" si="1317"/>
        <v>496.15999999999997</v>
      </c>
      <c r="V14076">
        <f t="shared" si="1318"/>
        <v>105.08843785632837</v>
      </c>
      <c r="W14076" t="str">
        <f t="shared" si="1319"/>
        <v>LOSS</v>
      </c>
    </row>
    <row r="14077" spans="8:23" x14ac:dyDescent="0.35">
      <c r="H14077">
        <v>2011</v>
      </c>
      <c r="I14077" t="s">
        <v>3212</v>
      </c>
      <c r="J14077" t="s">
        <v>3213</v>
      </c>
      <c r="K14077" t="s">
        <v>352</v>
      </c>
      <c r="L14077" t="str">
        <f t="shared" si="1314"/>
        <v>UltraWear Kenya</v>
      </c>
      <c r="M14077" t="s">
        <v>54</v>
      </c>
      <c r="N14077" t="s">
        <v>3350</v>
      </c>
      <c r="O14077">
        <v>144</v>
      </c>
      <c r="P14077">
        <v>2.5466666666666669</v>
      </c>
      <c r="Q14077">
        <v>2.9333333333333331</v>
      </c>
      <c r="R14077">
        <v>1.6103059581320451E-3</v>
      </c>
      <c r="S14077">
        <f t="shared" si="1315"/>
        <v>366.72</v>
      </c>
      <c r="T14077">
        <f t="shared" si="1316"/>
        <v>0.2318840579710145</v>
      </c>
      <c r="U14077">
        <f t="shared" si="1317"/>
        <v>422.4</v>
      </c>
      <c r="V14077">
        <f t="shared" si="1318"/>
        <v>55.448115942028934</v>
      </c>
      <c r="W14077" t="str">
        <f t="shared" si="1319"/>
        <v>LOSS</v>
      </c>
    </row>
    <row r="14078" spans="8:23" x14ac:dyDescent="0.35">
      <c r="H14078">
        <v>2011</v>
      </c>
      <c r="I14078" t="s">
        <v>3212</v>
      </c>
      <c r="J14078" t="s">
        <v>3213</v>
      </c>
      <c r="K14078" t="s">
        <v>352</v>
      </c>
      <c r="L14078" t="str">
        <f t="shared" si="1314"/>
        <v>UltraWear Kenya</v>
      </c>
      <c r="M14078" t="s">
        <v>59</v>
      </c>
      <c r="N14078" t="s">
        <v>3351</v>
      </c>
      <c r="O14078">
        <v>156</v>
      </c>
      <c r="P14078">
        <v>2.4466666666666668</v>
      </c>
      <c r="Q14078">
        <v>2.8866666666666667</v>
      </c>
      <c r="R14078">
        <v>1.5847860538827259E-3</v>
      </c>
      <c r="S14078">
        <f t="shared" si="1315"/>
        <v>381.68</v>
      </c>
      <c r="T14078">
        <f t="shared" si="1316"/>
        <v>0.24722662440570525</v>
      </c>
      <c r="U14078">
        <f t="shared" si="1317"/>
        <v>450.32</v>
      </c>
      <c r="V14078">
        <f t="shared" si="1318"/>
        <v>68.392773375594288</v>
      </c>
      <c r="W14078" t="str">
        <f t="shared" si="1319"/>
        <v>LOSS</v>
      </c>
    </row>
    <row r="14079" spans="8:23" x14ac:dyDescent="0.35">
      <c r="H14079">
        <v>2011</v>
      </c>
      <c r="I14079" t="s">
        <v>3212</v>
      </c>
      <c r="J14079" t="s">
        <v>3213</v>
      </c>
      <c r="K14079" t="s">
        <v>352</v>
      </c>
      <c r="L14079" t="str">
        <f t="shared" si="1314"/>
        <v>UltraWear Kenya</v>
      </c>
      <c r="M14079" t="s">
        <v>64</v>
      </c>
      <c r="N14079" t="s">
        <v>3352</v>
      </c>
      <c r="O14079">
        <v>168</v>
      </c>
      <c r="P14079">
        <v>2.42</v>
      </c>
      <c r="Q14079">
        <v>2.96</v>
      </c>
      <c r="R14079">
        <v>1.5337423312883436E-3</v>
      </c>
      <c r="S14079">
        <f t="shared" si="1315"/>
        <v>406.56</v>
      </c>
      <c r="T14079">
        <f t="shared" si="1316"/>
        <v>0.25766871165644173</v>
      </c>
      <c r="U14079">
        <f t="shared" si="1317"/>
        <v>497.28</v>
      </c>
      <c r="V14079">
        <f t="shared" si="1318"/>
        <v>90.462331288343535</v>
      </c>
      <c r="W14079" t="str">
        <f t="shared" si="1319"/>
        <v>LOSS</v>
      </c>
    </row>
    <row r="14080" spans="8:23" x14ac:dyDescent="0.35">
      <c r="H14080">
        <v>2011</v>
      </c>
      <c r="I14080" t="s">
        <v>3212</v>
      </c>
      <c r="J14080" t="s">
        <v>3213</v>
      </c>
      <c r="K14080" t="s">
        <v>352</v>
      </c>
      <c r="L14080" t="str">
        <f t="shared" si="1314"/>
        <v>UltraWear Kenya</v>
      </c>
      <c r="M14080" t="s">
        <v>69</v>
      </c>
      <c r="N14080" t="s">
        <v>3353</v>
      </c>
      <c r="O14080">
        <v>156</v>
      </c>
      <c r="P14080">
        <v>2.5333333333333332</v>
      </c>
      <c r="Q14080">
        <v>2.8933333333333335</v>
      </c>
      <c r="R14080">
        <v>1.3736263736263737E-3</v>
      </c>
      <c r="S14080">
        <f t="shared" si="1315"/>
        <v>395.2</v>
      </c>
      <c r="T14080">
        <f t="shared" si="1316"/>
        <v>0.2142857142857143</v>
      </c>
      <c r="U14080">
        <f t="shared" si="1317"/>
        <v>451.36</v>
      </c>
      <c r="V14080">
        <f t="shared" si="1318"/>
        <v>55.94571428571431</v>
      </c>
      <c r="W14080" t="str">
        <f t="shared" si="1319"/>
        <v>LOSS</v>
      </c>
    </row>
    <row r="14081" spans="8:23" x14ac:dyDescent="0.35">
      <c r="H14081">
        <v>2011</v>
      </c>
      <c r="I14081" t="s">
        <v>3212</v>
      </c>
      <c r="J14081" t="s">
        <v>3213</v>
      </c>
      <c r="K14081" t="s">
        <v>352</v>
      </c>
      <c r="L14081" t="str">
        <f t="shared" si="1314"/>
        <v>UltraWear Kenya</v>
      </c>
      <c r="M14081" t="s">
        <v>74</v>
      </c>
      <c r="N14081" t="s">
        <v>3354</v>
      </c>
      <c r="O14081">
        <v>132</v>
      </c>
      <c r="P14081">
        <v>2.7133333333333334</v>
      </c>
      <c r="Q14081">
        <v>2.88</v>
      </c>
      <c r="R14081">
        <v>1.02880658436214E-3</v>
      </c>
      <c r="S14081">
        <f t="shared" si="1315"/>
        <v>358.16</v>
      </c>
      <c r="T14081">
        <f t="shared" si="1316"/>
        <v>0.13580246913580249</v>
      </c>
      <c r="U14081">
        <f t="shared" si="1317"/>
        <v>380.15999999999997</v>
      </c>
      <c r="V14081">
        <f t="shared" si="1318"/>
        <v>21.864197530864139</v>
      </c>
      <c r="W14081" t="str">
        <f t="shared" si="1319"/>
        <v>LOSS</v>
      </c>
    </row>
    <row r="14082" spans="8:23" x14ac:dyDescent="0.35">
      <c r="H14082">
        <v>2011</v>
      </c>
      <c r="I14082" t="s">
        <v>3212</v>
      </c>
      <c r="J14082" t="s">
        <v>3213</v>
      </c>
      <c r="K14082" t="s">
        <v>352</v>
      </c>
      <c r="L14082" t="str">
        <f t="shared" si="1314"/>
        <v>UltraWear Kenya</v>
      </c>
      <c r="M14082" t="s">
        <v>79</v>
      </c>
      <c r="N14082" t="s">
        <v>3355</v>
      </c>
      <c r="O14082">
        <v>120</v>
      </c>
      <c r="P14082">
        <v>2.4866666666666668</v>
      </c>
      <c r="Q14082">
        <v>2.9466666666666668</v>
      </c>
      <c r="R14082">
        <v>1.1723329425556857E-3</v>
      </c>
      <c r="S14082">
        <f t="shared" si="1315"/>
        <v>298.40000000000003</v>
      </c>
      <c r="T14082">
        <f t="shared" si="1316"/>
        <v>0.1406799531066823</v>
      </c>
      <c r="U14082">
        <f t="shared" si="1317"/>
        <v>353.6</v>
      </c>
      <c r="V14082">
        <f t="shared" si="1318"/>
        <v>55.059320046893305</v>
      </c>
      <c r="W14082" t="str">
        <f t="shared" si="1319"/>
        <v>LOSS</v>
      </c>
    </row>
    <row r="14083" spans="8:23" x14ac:dyDescent="0.35">
      <c r="H14083">
        <v>2011</v>
      </c>
      <c r="I14083" t="s">
        <v>3212</v>
      </c>
      <c r="J14083" t="s">
        <v>3213</v>
      </c>
      <c r="K14083" t="s">
        <v>352</v>
      </c>
      <c r="L14083" t="str">
        <f t="shared" ref="L14083:L14146" si="1320">VLOOKUP($K14083,$A$1:$C$124,MATCH($L$1,$A$1:$C$1,0),0)</f>
        <v>UltraWear Kenya</v>
      </c>
      <c r="M14083" t="s">
        <v>84</v>
      </c>
      <c r="N14083" t="s">
        <v>3356</v>
      </c>
      <c r="O14083">
        <v>168</v>
      </c>
      <c r="P14083">
        <v>2.7733333333333334</v>
      </c>
      <c r="Q14083">
        <v>2.9666666666666668</v>
      </c>
      <c r="R14083">
        <v>1.4513788098693759E-3</v>
      </c>
      <c r="S14083">
        <f t="shared" ref="S14083:S14146" si="1321">P14083*O14083</f>
        <v>465.92</v>
      </c>
      <c r="T14083">
        <f t="shared" ref="T14083:T14146" si="1322">R14083*O14083</f>
        <v>0.24383164005805516</v>
      </c>
      <c r="U14083">
        <f t="shared" ref="U14083:U14146" si="1323">Q14083*O14083</f>
        <v>498.40000000000003</v>
      </c>
      <c r="V14083">
        <f t="shared" ref="V14083:V14146" si="1324">Q14083*O14083-S14083-T14083</f>
        <v>32.236168359941964</v>
      </c>
      <c r="W14083" t="str">
        <f t="shared" ref="W14083:W14146" si="1325">IF(V14083&gt;1000,"PROFIT","LOSS")</f>
        <v>LOSS</v>
      </c>
    </row>
    <row r="14084" spans="8:23" x14ac:dyDescent="0.35">
      <c r="H14084">
        <v>2011</v>
      </c>
      <c r="I14084" t="s">
        <v>3212</v>
      </c>
      <c r="J14084" t="s">
        <v>3213</v>
      </c>
      <c r="K14084" t="s">
        <v>352</v>
      </c>
      <c r="L14084" t="str">
        <f t="shared" si="1320"/>
        <v>UltraWear Kenya</v>
      </c>
      <c r="M14084" t="s">
        <v>89</v>
      </c>
      <c r="N14084" t="s">
        <v>3357</v>
      </c>
      <c r="O14084">
        <v>168</v>
      </c>
      <c r="P14084">
        <v>2.3066666666666666</v>
      </c>
      <c r="Q14084">
        <v>2.9466666666666668</v>
      </c>
      <c r="R14084">
        <v>1.0718113612004287E-3</v>
      </c>
      <c r="S14084">
        <f t="shared" si="1321"/>
        <v>387.52</v>
      </c>
      <c r="T14084">
        <f t="shared" si="1322"/>
        <v>0.18006430868167203</v>
      </c>
      <c r="U14084">
        <f t="shared" si="1323"/>
        <v>495.04</v>
      </c>
      <c r="V14084">
        <f t="shared" si="1324"/>
        <v>107.33993569131836</v>
      </c>
      <c r="W14084" t="str">
        <f t="shared" si="1325"/>
        <v>LOSS</v>
      </c>
    </row>
    <row r="14085" spans="8:23" x14ac:dyDescent="0.35">
      <c r="H14085">
        <v>2011</v>
      </c>
      <c r="I14085" t="s">
        <v>3212</v>
      </c>
      <c r="J14085" t="s">
        <v>3213</v>
      </c>
      <c r="K14085" t="s">
        <v>352</v>
      </c>
      <c r="L14085" t="str">
        <f t="shared" si="1320"/>
        <v>UltraWear Kenya</v>
      </c>
      <c r="M14085" t="s">
        <v>94</v>
      </c>
      <c r="N14085" t="s">
        <v>3358</v>
      </c>
      <c r="O14085">
        <v>144</v>
      </c>
      <c r="P14085">
        <v>2.3066666666666666</v>
      </c>
      <c r="Q14085">
        <v>2.9533333333333331</v>
      </c>
      <c r="R14085">
        <v>1.2706480304955528E-3</v>
      </c>
      <c r="S14085">
        <f t="shared" si="1321"/>
        <v>332.15999999999997</v>
      </c>
      <c r="T14085">
        <f t="shared" si="1322"/>
        <v>0.18297331639135961</v>
      </c>
      <c r="U14085">
        <f t="shared" si="1323"/>
        <v>425.28</v>
      </c>
      <c r="V14085">
        <f t="shared" si="1324"/>
        <v>92.93702668360865</v>
      </c>
      <c r="W14085" t="str">
        <f t="shared" si="1325"/>
        <v>LOSS</v>
      </c>
    </row>
    <row r="14086" spans="8:23" x14ac:dyDescent="0.35">
      <c r="H14086">
        <v>2011</v>
      </c>
      <c r="I14086" t="s">
        <v>3212</v>
      </c>
      <c r="J14086" t="s">
        <v>3213</v>
      </c>
      <c r="K14086" t="s">
        <v>352</v>
      </c>
      <c r="L14086" t="str">
        <f t="shared" si="1320"/>
        <v>UltraWear Kenya</v>
      </c>
      <c r="M14086" t="s">
        <v>99</v>
      </c>
      <c r="N14086" t="s">
        <v>3359</v>
      </c>
      <c r="O14086">
        <v>180</v>
      </c>
      <c r="P14086">
        <v>2.34</v>
      </c>
      <c r="Q14086">
        <v>2.9933333333333332</v>
      </c>
      <c r="R14086">
        <v>1.8050541516245488E-3</v>
      </c>
      <c r="S14086">
        <f t="shared" si="1321"/>
        <v>421.2</v>
      </c>
      <c r="T14086">
        <f t="shared" si="1322"/>
        <v>0.32490974729241878</v>
      </c>
      <c r="U14086">
        <f t="shared" si="1323"/>
        <v>538.79999999999995</v>
      </c>
      <c r="V14086">
        <f t="shared" si="1324"/>
        <v>117.27509025270754</v>
      </c>
      <c r="W14086" t="str">
        <f t="shared" si="1325"/>
        <v>LOSS</v>
      </c>
    </row>
    <row r="14087" spans="8:23" x14ac:dyDescent="0.35">
      <c r="H14087">
        <v>2011</v>
      </c>
      <c r="I14087" t="s">
        <v>3212</v>
      </c>
      <c r="J14087" t="s">
        <v>3213</v>
      </c>
      <c r="K14087" t="s">
        <v>352</v>
      </c>
      <c r="L14087" t="str">
        <f t="shared" si="1320"/>
        <v>UltraWear Kenya</v>
      </c>
      <c r="M14087" t="s">
        <v>104</v>
      </c>
      <c r="N14087" t="s">
        <v>3360</v>
      </c>
      <c r="O14087">
        <v>132</v>
      </c>
      <c r="P14087">
        <v>2.6733333333333333</v>
      </c>
      <c r="Q14087">
        <v>2.9733333333333332</v>
      </c>
      <c r="R14087">
        <v>1.1695906432748538E-3</v>
      </c>
      <c r="S14087">
        <f t="shared" si="1321"/>
        <v>352.88</v>
      </c>
      <c r="T14087">
        <f t="shared" si="1322"/>
        <v>0.15438596491228071</v>
      </c>
      <c r="U14087">
        <f t="shared" si="1323"/>
        <v>392.47999999999996</v>
      </c>
      <c r="V14087">
        <f t="shared" si="1324"/>
        <v>39.445614035087686</v>
      </c>
      <c r="W14087" t="str">
        <f t="shared" si="1325"/>
        <v>LOSS</v>
      </c>
    </row>
    <row r="14088" spans="8:23" x14ac:dyDescent="0.35">
      <c r="H14088">
        <v>2011</v>
      </c>
      <c r="I14088" t="s">
        <v>3212</v>
      </c>
      <c r="J14088" t="s">
        <v>3213</v>
      </c>
      <c r="K14088" t="s">
        <v>352</v>
      </c>
      <c r="L14088" t="str">
        <f t="shared" si="1320"/>
        <v>UltraWear Kenya</v>
      </c>
      <c r="M14088" t="s">
        <v>109</v>
      </c>
      <c r="N14088" t="s">
        <v>3361</v>
      </c>
      <c r="O14088">
        <v>132</v>
      </c>
      <c r="P14088">
        <v>2.4</v>
      </c>
      <c r="Q14088">
        <v>2.9666666666666668</v>
      </c>
      <c r="R14088">
        <v>1.2547051442910915E-3</v>
      </c>
      <c r="S14088">
        <f t="shared" si="1321"/>
        <v>316.8</v>
      </c>
      <c r="T14088">
        <f t="shared" si="1322"/>
        <v>0.16562107904642409</v>
      </c>
      <c r="U14088">
        <f t="shared" si="1323"/>
        <v>391.6</v>
      </c>
      <c r="V14088">
        <f t="shared" si="1324"/>
        <v>74.634378920953594</v>
      </c>
      <c r="W14088" t="str">
        <f t="shared" si="1325"/>
        <v>LOSS</v>
      </c>
    </row>
    <row r="14089" spans="8:23" x14ac:dyDescent="0.35">
      <c r="H14089">
        <v>2011</v>
      </c>
      <c r="I14089" t="s">
        <v>3212</v>
      </c>
      <c r="J14089" t="s">
        <v>3213</v>
      </c>
      <c r="K14089" t="s">
        <v>352</v>
      </c>
      <c r="L14089" t="str">
        <f t="shared" si="1320"/>
        <v>UltraWear Kenya</v>
      </c>
      <c r="M14089" t="s">
        <v>114</v>
      </c>
      <c r="N14089" t="s">
        <v>3362</v>
      </c>
      <c r="O14089">
        <v>144</v>
      </c>
      <c r="P14089">
        <v>2.3266666666666667</v>
      </c>
      <c r="Q14089">
        <v>2.9133333333333336</v>
      </c>
      <c r="R14089">
        <v>1.7574692442882249E-3</v>
      </c>
      <c r="S14089">
        <f t="shared" si="1321"/>
        <v>335.04</v>
      </c>
      <c r="T14089">
        <f t="shared" si="1322"/>
        <v>0.2530755711775044</v>
      </c>
      <c r="U14089">
        <f t="shared" si="1323"/>
        <v>419.52000000000004</v>
      </c>
      <c r="V14089">
        <f t="shared" si="1324"/>
        <v>84.226924428822514</v>
      </c>
      <c r="W14089" t="str">
        <f t="shared" si="1325"/>
        <v>LOSS</v>
      </c>
    </row>
    <row r="14090" spans="8:23" x14ac:dyDescent="0.35">
      <c r="H14090">
        <v>2011</v>
      </c>
      <c r="I14090" t="s">
        <v>3212</v>
      </c>
      <c r="J14090" t="s">
        <v>3213</v>
      </c>
      <c r="K14090" t="s">
        <v>352</v>
      </c>
      <c r="L14090" t="str">
        <f t="shared" si="1320"/>
        <v>UltraWear Kenya</v>
      </c>
      <c r="M14090" t="s">
        <v>119</v>
      </c>
      <c r="N14090" t="s">
        <v>3363</v>
      </c>
      <c r="O14090">
        <v>168</v>
      </c>
      <c r="P14090">
        <v>2.56</v>
      </c>
      <c r="Q14090">
        <v>2.94</v>
      </c>
      <c r="R14090">
        <v>1.2484394506866417E-3</v>
      </c>
      <c r="S14090">
        <f t="shared" si="1321"/>
        <v>430.08</v>
      </c>
      <c r="T14090">
        <f t="shared" si="1322"/>
        <v>0.20973782771535582</v>
      </c>
      <c r="U14090">
        <f t="shared" si="1323"/>
        <v>493.92</v>
      </c>
      <c r="V14090">
        <f t="shared" si="1324"/>
        <v>63.630262172284674</v>
      </c>
      <c r="W14090" t="str">
        <f t="shared" si="1325"/>
        <v>LOSS</v>
      </c>
    </row>
    <row r="14091" spans="8:23" x14ac:dyDescent="0.35">
      <c r="H14091">
        <v>2011</v>
      </c>
      <c r="I14091" t="s">
        <v>3212</v>
      </c>
      <c r="J14091" t="s">
        <v>3213</v>
      </c>
      <c r="K14091" t="s">
        <v>352</v>
      </c>
      <c r="L14091" t="str">
        <f t="shared" si="1320"/>
        <v>UltraWear Kenya</v>
      </c>
      <c r="M14091" t="s">
        <v>124</v>
      </c>
      <c r="N14091" t="s">
        <v>3364</v>
      </c>
      <c r="O14091">
        <v>144</v>
      </c>
      <c r="P14091">
        <v>2.2666666666666666</v>
      </c>
      <c r="Q14091">
        <v>2.9333333333333331</v>
      </c>
      <c r="R14091">
        <v>1.1415525114155251E-3</v>
      </c>
      <c r="S14091">
        <f t="shared" si="1321"/>
        <v>326.39999999999998</v>
      </c>
      <c r="T14091">
        <f t="shared" si="1322"/>
        <v>0.16438356164383561</v>
      </c>
      <c r="U14091">
        <f t="shared" si="1323"/>
        <v>422.4</v>
      </c>
      <c r="V14091">
        <f t="shared" si="1324"/>
        <v>95.835616438356169</v>
      </c>
      <c r="W14091" t="str">
        <f t="shared" si="1325"/>
        <v>LOSS</v>
      </c>
    </row>
    <row r="14092" spans="8:23" x14ac:dyDescent="0.35">
      <c r="H14092">
        <v>2011</v>
      </c>
      <c r="I14092" t="s">
        <v>3212</v>
      </c>
      <c r="J14092" t="s">
        <v>3213</v>
      </c>
      <c r="K14092" t="s">
        <v>352</v>
      </c>
      <c r="L14092" t="str">
        <f t="shared" si="1320"/>
        <v>UltraWear Kenya</v>
      </c>
      <c r="M14092" t="s">
        <v>129</v>
      </c>
      <c r="N14092" t="s">
        <v>3365</v>
      </c>
      <c r="O14092">
        <v>180</v>
      </c>
      <c r="P14092">
        <v>2.46</v>
      </c>
      <c r="Q14092">
        <v>2.9333333333333331</v>
      </c>
      <c r="R14092">
        <v>1.145475372279496E-3</v>
      </c>
      <c r="S14092">
        <f t="shared" si="1321"/>
        <v>442.8</v>
      </c>
      <c r="T14092">
        <f t="shared" si="1322"/>
        <v>0.2061855670103093</v>
      </c>
      <c r="U14092">
        <f t="shared" si="1323"/>
        <v>528</v>
      </c>
      <c r="V14092">
        <f t="shared" si="1324"/>
        <v>84.99381443298968</v>
      </c>
      <c r="W14092" t="str">
        <f t="shared" si="1325"/>
        <v>LOSS</v>
      </c>
    </row>
    <row r="14093" spans="8:23" x14ac:dyDescent="0.35">
      <c r="H14093">
        <v>2011</v>
      </c>
      <c r="I14093" t="s">
        <v>3212</v>
      </c>
      <c r="J14093" t="s">
        <v>3213</v>
      </c>
      <c r="K14093" t="s">
        <v>352</v>
      </c>
      <c r="L14093" t="str">
        <f t="shared" si="1320"/>
        <v>UltraWear Kenya</v>
      </c>
      <c r="M14093" t="s">
        <v>134</v>
      </c>
      <c r="N14093" t="s">
        <v>3366</v>
      </c>
      <c r="O14093">
        <v>168</v>
      </c>
      <c r="P14093">
        <v>2.64</v>
      </c>
      <c r="Q14093">
        <v>2.9333333333333331</v>
      </c>
      <c r="R14093">
        <v>1.1160714285714285E-3</v>
      </c>
      <c r="S14093">
        <f t="shared" si="1321"/>
        <v>443.52000000000004</v>
      </c>
      <c r="T14093">
        <f t="shared" si="1322"/>
        <v>0.1875</v>
      </c>
      <c r="U14093">
        <f t="shared" si="1323"/>
        <v>492.79999999999995</v>
      </c>
      <c r="V14093">
        <f t="shared" si="1324"/>
        <v>49.092499999999916</v>
      </c>
      <c r="W14093" t="str">
        <f t="shared" si="1325"/>
        <v>LOSS</v>
      </c>
    </row>
    <row r="14094" spans="8:23" x14ac:dyDescent="0.35">
      <c r="H14094">
        <v>2011</v>
      </c>
      <c r="I14094" t="s">
        <v>3212</v>
      </c>
      <c r="J14094" t="s">
        <v>3213</v>
      </c>
      <c r="K14094" t="s">
        <v>352</v>
      </c>
      <c r="L14094" t="str">
        <f t="shared" si="1320"/>
        <v>UltraWear Kenya</v>
      </c>
      <c r="M14094" t="s">
        <v>139</v>
      </c>
      <c r="N14094" t="s">
        <v>3367</v>
      </c>
      <c r="O14094">
        <v>180</v>
      </c>
      <c r="P14094">
        <v>2.5066666666666668</v>
      </c>
      <c r="Q14094">
        <v>2.9133333333333336</v>
      </c>
      <c r="R14094">
        <v>1.0384215991692627E-3</v>
      </c>
      <c r="S14094">
        <f t="shared" si="1321"/>
        <v>451.20000000000005</v>
      </c>
      <c r="T14094">
        <f t="shared" si="1322"/>
        <v>0.18691588785046728</v>
      </c>
      <c r="U14094">
        <f t="shared" si="1323"/>
        <v>524.40000000000009</v>
      </c>
      <c r="V14094">
        <f t="shared" si="1324"/>
        <v>73.013084112149585</v>
      </c>
      <c r="W14094" t="str">
        <f t="shared" si="1325"/>
        <v>LOSS</v>
      </c>
    </row>
    <row r="14095" spans="8:23" x14ac:dyDescent="0.35">
      <c r="H14095">
        <v>2011</v>
      </c>
      <c r="I14095" t="s">
        <v>3212</v>
      </c>
      <c r="J14095" t="s">
        <v>3213</v>
      </c>
      <c r="K14095" t="s">
        <v>352</v>
      </c>
      <c r="L14095" t="str">
        <f t="shared" si="1320"/>
        <v>UltraWear Kenya</v>
      </c>
      <c r="M14095" t="s">
        <v>144</v>
      </c>
      <c r="N14095" t="s">
        <v>3368</v>
      </c>
      <c r="O14095">
        <v>168</v>
      </c>
      <c r="P14095">
        <v>2.5</v>
      </c>
      <c r="Q14095">
        <v>2.9</v>
      </c>
      <c r="R14095">
        <v>1.0405827263267431E-3</v>
      </c>
      <c r="S14095">
        <f t="shared" si="1321"/>
        <v>420</v>
      </c>
      <c r="T14095">
        <f t="shared" si="1322"/>
        <v>0.17481789802289283</v>
      </c>
      <c r="U14095">
        <f t="shared" si="1323"/>
        <v>487.2</v>
      </c>
      <c r="V14095">
        <f t="shared" si="1324"/>
        <v>67.025182101977094</v>
      </c>
      <c r="W14095" t="str">
        <f t="shared" si="1325"/>
        <v>LOSS</v>
      </c>
    </row>
    <row r="14096" spans="8:23" x14ac:dyDescent="0.35">
      <c r="H14096">
        <v>2011</v>
      </c>
      <c r="I14096" t="s">
        <v>3212</v>
      </c>
      <c r="J14096" t="s">
        <v>3213</v>
      </c>
      <c r="K14096" t="s">
        <v>352</v>
      </c>
      <c r="L14096" t="str">
        <f t="shared" si="1320"/>
        <v>UltraWear Kenya</v>
      </c>
      <c r="M14096" t="s">
        <v>149</v>
      </c>
      <c r="N14096" t="s">
        <v>3369</v>
      </c>
      <c r="O14096">
        <v>144</v>
      </c>
      <c r="P14096">
        <v>2.7533333333333334</v>
      </c>
      <c r="Q14096">
        <v>2.9733333333333332</v>
      </c>
      <c r="R14096">
        <v>1.0775862068965517E-3</v>
      </c>
      <c r="S14096">
        <f t="shared" si="1321"/>
        <v>396.48</v>
      </c>
      <c r="T14096">
        <f t="shared" si="1322"/>
        <v>0.15517241379310345</v>
      </c>
      <c r="U14096">
        <f t="shared" si="1323"/>
        <v>428.15999999999997</v>
      </c>
      <c r="V14096">
        <f t="shared" si="1324"/>
        <v>31.524827586206847</v>
      </c>
      <c r="W14096" t="str">
        <f t="shared" si="1325"/>
        <v>LOSS</v>
      </c>
    </row>
    <row r="14097" spans="8:23" x14ac:dyDescent="0.35">
      <c r="H14097">
        <v>2011</v>
      </c>
      <c r="I14097" t="s">
        <v>3212</v>
      </c>
      <c r="J14097" t="s">
        <v>3213</v>
      </c>
      <c r="K14097" t="s">
        <v>352</v>
      </c>
      <c r="L14097" t="str">
        <f t="shared" si="1320"/>
        <v>UltraWear Kenya</v>
      </c>
      <c r="M14097" t="s">
        <v>154</v>
      </c>
      <c r="N14097" t="s">
        <v>3370</v>
      </c>
      <c r="O14097">
        <v>132</v>
      </c>
      <c r="P14097">
        <v>2.2933333333333334</v>
      </c>
      <c r="Q14097">
        <v>2.92</v>
      </c>
      <c r="R14097">
        <v>1.5128593040847202E-3</v>
      </c>
      <c r="S14097">
        <f t="shared" si="1321"/>
        <v>302.72000000000003</v>
      </c>
      <c r="T14097">
        <f t="shared" si="1322"/>
        <v>0.19969742813918306</v>
      </c>
      <c r="U14097">
        <f t="shared" si="1323"/>
        <v>385.44</v>
      </c>
      <c r="V14097">
        <f t="shared" si="1324"/>
        <v>82.520302571860782</v>
      </c>
      <c r="W14097" t="str">
        <f t="shared" si="1325"/>
        <v>LOSS</v>
      </c>
    </row>
    <row r="14098" spans="8:23" x14ac:dyDescent="0.35">
      <c r="H14098">
        <v>2011</v>
      </c>
      <c r="I14098" t="s">
        <v>3212</v>
      </c>
      <c r="J14098" t="s">
        <v>3213</v>
      </c>
      <c r="K14098" t="s">
        <v>352</v>
      </c>
      <c r="L14098" t="str">
        <f t="shared" si="1320"/>
        <v>UltraWear Kenya</v>
      </c>
      <c r="M14098" t="s">
        <v>159</v>
      </c>
      <c r="N14098" t="s">
        <v>3371</v>
      </c>
      <c r="O14098">
        <v>120</v>
      </c>
      <c r="P14098">
        <v>2.5</v>
      </c>
      <c r="Q14098">
        <v>2.8733333333333335</v>
      </c>
      <c r="R14098">
        <v>1.145475372279496E-3</v>
      </c>
      <c r="S14098">
        <f t="shared" si="1321"/>
        <v>300</v>
      </c>
      <c r="T14098">
        <f t="shared" si="1322"/>
        <v>0.13745704467353953</v>
      </c>
      <c r="U14098">
        <f t="shared" si="1323"/>
        <v>344.8</v>
      </c>
      <c r="V14098">
        <f t="shared" si="1324"/>
        <v>44.662542955326472</v>
      </c>
      <c r="W14098" t="str">
        <f t="shared" si="1325"/>
        <v>LOSS</v>
      </c>
    </row>
    <row r="14099" spans="8:23" x14ac:dyDescent="0.35">
      <c r="H14099">
        <v>2011</v>
      </c>
      <c r="I14099" t="s">
        <v>3212</v>
      </c>
      <c r="J14099" t="s">
        <v>3213</v>
      </c>
      <c r="K14099" t="s">
        <v>352</v>
      </c>
      <c r="L14099" t="str">
        <f t="shared" si="1320"/>
        <v>UltraWear Kenya</v>
      </c>
      <c r="M14099" t="s">
        <v>164</v>
      </c>
      <c r="N14099" t="s">
        <v>3372</v>
      </c>
      <c r="O14099">
        <v>132</v>
      </c>
      <c r="P14099">
        <v>2.4333333333333331</v>
      </c>
      <c r="Q14099">
        <v>2.9466666666666668</v>
      </c>
      <c r="R14099">
        <v>1.0593220338983051E-3</v>
      </c>
      <c r="S14099">
        <f t="shared" si="1321"/>
        <v>321.2</v>
      </c>
      <c r="T14099">
        <f t="shared" si="1322"/>
        <v>0.13983050847457626</v>
      </c>
      <c r="U14099">
        <f t="shared" si="1323"/>
        <v>388.96000000000004</v>
      </c>
      <c r="V14099">
        <f t="shared" si="1324"/>
        <v>67.620169491525473</v>
      </c>
      <c r="W14099" t="str">
        <f t="shared" si="1325"/>
        <v>LOSS</v>
      </c>
    </row>
    <row r="14100" spans="8:23" x14ac:dyDescent="0.35">
      <c r="H14100">
        <v>2011</v>
      </c>
      <c r="I14100" t="s">
        <v>3212</v>
      </c>
      <c r="J14100" t="s">
        <v>3213</v>
      </c>
      <c r="K14100" t="s">
        <v>352</v>
      </c>
      <c r="L14100" t="str">
        <f t="shared" si="1320"/>
        <v>UltraWear Kenya</v>
      </c>
      <c r="M14100" t="s">
        <v>169</v>
      </c>
      <c r="N14100" t="s">
        <v>3373</v>
      </c>
      <c r="O14100">
        <v>120</v>
      </c>
      <c r="P14100">
        <v>2.42</v>
      </c>
      <c r="Q14100">
        <v>2.8866666666666667</v>
      </c>
      <c r="R14100">
        <v>1.0989010989010989E-3</v>
      </c>
      <c r="S14100">
        <f t="shared" si="1321"/>
        <v>290.39999999999998</v>
      </c>
      <c r="T14100">
        <f t="shared" si="1322"/>
        <v>0.13186813186813187</v>
      </c>
      <c r="U14100">
        <f t="shared" si="1323"/>
        <v>346.4</v>
      </c>
      <c r="V14100">
        <f t="shared" si="1324"/>
        <v>55.868131868131869</v>
      </c>
      <c r="W14100" t="str">
        <f t="shared" si="1325"/>
        <v>LOSS</v>
      </c>
    </row>
    <row r="14101" spans="8:23" x14ac:dyDescent="0.35">
      <c r="H14101">
        <v>2011</v>
      </c>
      <c r="I14101" t="s">
        <v>3212</v>
      </c>
      <c r="J14101" t="s">
        <v>3213</v>
      </c>
      <c r="K14101" t="s">
        <v>352</v>
      </c>
      <c r="L14101" t="str">
        <f t="shared" si="1320"/>
        <v>UltraWear Kenya</v>
      </c>
      <c r="M14101" t="s">
        <v>174</v>
      </c>
      <c r="N14101" t="s">
        <v>3374</v>
      </c>
      <c r="O14101">
        <v>132</v>
      </c>
      <c r="P14101">
        <v>2.6866666666666665</v>
      </c>
      <c r="Q14101">
        <v>2.98</v>
      </c>
      <c r="R14101">
        <v>1.3513513513513514E-3</v>
      </c>
      <c r="S14101">
        <f t="shared" si="1321"/>
        <v>354.64</v>
      </c>
      <c r="T14101">
        <f t="shared" si="1322"/>
        <v>0.17837837837837839</v>
      </c>
      <c r="U14101">
        <f t="shared" si="1323"/>
        <v>393.36</v>
      </c>
      <c r="V14101">
        <f t="shared" si="1324"/>
        <v>38.541621621621651</v>
      </c>
      <c r="W14101" t="str">
        <f t="shared" si="1325"/>
        <v>LOSS</v>
      </c>
    </row>
    <row r="14102" spans="8:23" x14ac:dyDescent="0.35">
      <c r="H14102">
        <v>2011</v>
      </c>
      <c r="I14102" t="s">
        <v>3212</v>
      </c>
      <c r="J14102" t="s">
        <v>3213</v>
      </c>
      <c r="K14102" t="s">
        <v>352</v>
      </c>
      <c r="L14102" t="str">
        <f t="shared" si="1320"/>
        <v>UltraWear Kenya</v>
      </c>
      <c r="M14102" t="s">
        <v>179</v>
      </c>
      <c r="N14102" t="s">
        <v>3375</v>
      </c>
      <c r="O14102">
        <v>156</v>
      </c>
      <c r="P14102">
        <v>2.64</v>
      </c>
      <c r="Q14102">
        <v>2.8666666666666667</v>
      </c>
      <c r="R14102">
        <v>1.2642225031605564E-3</v>
      </c>
      <c r="S14102">
        <f t="shared" si="1321"/>
        <v>411.84000000000003</v>
      </c>
      <c r="T14102">
        <f t="shared" si="1322"/>
        <v>0.19721871049304679</v>
      </c>
      <c r="U14102">
        <f t="shared" si="1323"/>
        <v>447.2</v>
      </c>
      <c r="V14102">
        <f t="shared" si="1324"/>
        <v>35.16278128950691</v>
      </c>
      <c r="W14102" t="str">
        <f t="shared" si="1325"/>
        <v>LOSS</v>
      </c>
    </row>
    <row r="14103" spans="8:23" x14ac:dyDescent="0.35">
      <c r="H14103">
        <v>2011</v>
      </c>
      <c r="I14103" t="s">
        <v>3212</v>
      </c>
      <c r="J14103" t="s">
        <v>3213</v>
      </c>
      <c r="K14103" t="s">
        <v>352</v>
      </c>
      <c r="L14103" t="str">
        <f t="shared" si="1320"/>
        <v>UltraWear Kenya</v>
      </c>
      <c r="M14103" t="s">
        <v>184</v>
      </c>
      <c r="N14103" t="s">
        <v>3376</v>
      </c>
      <c r="O14103">
        <v>120</v>
      </c>
      <c r="P14103">
        <v>2.3933333333333335</v>
      </c>
      <c r="Q14103">
        <v>2.98</v>
      </c>
      <c r="R14103">
        <v>1.697792869269949E-3</v>
      </c>
      <c r="S14103">
        <f t="shared" si="1321"/>
        <v>287.20000000000005</v>
      </c>
      <c r="T14103">
        <f t="shared" si="1322"/>
        <v>0.2037351443123939</v>
      </c>
      <c r="U14103">
        <f t="shared" si="1323"/>
        <v>357.6</v>
      </c>
      <c r="V14103">
        <f t="shared" si="1324"/>
        <v>70.196264855687588</v>
      </c>
      <c r="W14103" t="str">
        <f t="shared" si="1325"/>
        <v>LOSS</v>
      </c>
    </row>
    <row r="14104" spans="8:23" x14ac:dyDescent="0.35">
      <c r="H14104">
        <v>2011</v>
      </c>
      <c r="I14104" t="s">
        <v>3212</v>
      </c>
      <c r="J14104" t="s">
        <v>3213</v>
      </c>
      <c r="K14104" t="s">
        <v>352</v>
      </c>
      <c r="L14104" t="str">
        <f t="shared" si="1320"/>
        <v>UltraWear Kenya</v>
      </c>
      <c r="M14104" t="s">
        <v>189</v>
      </c>
      <c r="N14104" t="s">
        <v>3377</v>
      </c>
      <c r="O14104">
        <v>144</v>
      </c>
      <c r="P14104">
        <v>2.7</v>
      </c>
      <c r="Q14104">
        <v>2.9533333333333331</v>
      </c>
      <c r="R14104">
        <v>1.6501650165016502E-3</v>
      </c>
      <c r="S14104">
        <f t="shared" si="1321"/>
        <v>388.8</v>
      </c>
      <c r="T14104">
        <f t="shared" si="1322"/>
        <v>0.23762376237623761</v>
      </c>
      <c r="U14104">
        <f t="shared" si="1323"/>
        <v>425.28</v>
      </c>
      <c r="V14104">
        <f t="shared" si="1324"/>
        <v>36.242376237623724</v>
      </c>
      <c r="W14104" t="str">
        <f t="shared" si="1325"/>
        <v>LOSS</v>
      </c>
    </row>
    <row r="14105" spans="8:23" x14ac:dyDescent="0.35">
      <c r="H14105">
        <v>2011</v>
      </c>
      <c r="I14105" t="s">
        <v>3212</v>
      </c>
      <c r="J14105" t="s">
        <v>3213</v>
      </c>
      <c r="K14105" t="s">
        <v>352</v>
      </c>
      <c r="L14105" t="str">
        <f t="shared" si="1320"/>
        <v>UltraWear Kenya</v>
      </c>
      <c r="M14105" t="s">
        <v>194</v>
      </c>
      <c r="N14105" t="s">
        <v>3378</v>
      </c>
      <c r="O14105">
        <v>120</v>
      </c>
      <c r="P14105">
        <v>2.38</v>
      </c>
      <c r="Q14105">
        <v>2.96</v>
      </c>
      <c r="R14105">
        <v>1.4245014245014246E-3</v>
      </c>
      <c r="S14105">
        <f t="shared" si="1321"/>
        <v>285.59999999999997</v>
      </c>
      <c r="T14105">
        <f t="shared" si="1322"/>
        <v>0.17094017094017094</v>
      </c>
      <c r="U14105">
        <f t="shared" si="1323"/>
        <v>355.2</v>
      </c>
      <c r="V14105">
        <f t="shared" si="1324"/>
        <v>69.429059829059852</v>
      </c>
      <c r="W14105" t="str">
        <f t="shared" si="1325"/>
        <v>LOSS</v>
      </c>
    </row>
    <row r="14106" spans="8:23" x14ac:dyDescent="0.35">
      <c r="H14106">
        <v>2011</v>
      </c>
      <c r="I14106" t="s">
        <v>3212</v>
      </c>
      <c r="J14106" t="s">
        <v>3213</v>
      </c>
      <c r="K14106" t="s">
        <v>352</v>
      </c>
      <c r="L14106" t="str">
        <f t="shared" si="1320"/>
        <v>UltraWear Kenya</v>
      </c>
      <c r="M14106" t="s">
        <v>199</v>
      </c>
      <c r="N14106" t="s">
        <v>3379</v>
      </c>
      <c r="O14106">
        <v>120</v>
      </c>
      <c r="P14106">
        <v>2.6266666666666665</v>
      </c>
      <c r="Q14106">
        <v>2.9066666666666667</v>
      </c>
      <c r="R14106">
        <v>1.0593220338983051E-3</v>
      </c>
      <c r="S14106">
        <f t="shared" si="1321"/>
        <v>315.2</v>
      </c>
      <c r="T14106">
        <f t="shared" si="1322"/>
        <v>0.1271186440677966</v>
      </c>
      <c r="U14106">
        <f t="shared" si="1323"/>
        <v>348.8</v>
      </c>
      <c r="V14106">
        <f t="shared" si="1324"/>
        <v>33.472881355932223</v>
      </c>
      <c r="W14106" t="str">
        <f t="shared" si="1325"/>
        <v>LOSS</v>
      </c>
    </row>
    <row r="14107" spans="8:23" x14ac:dyDescent="0.35">
      <c r="H14107">
        <v>2011</v>
      </c>
      <c r="I14107" t="s">
        <v>3212</v>
      </c>
      <c r="J14107" t="s">
        <v>3213</v>
      </c>
      <c r="K14107" t="s">
        <v>352</v>
      </c>
      <c r="L14107" t="str">
        <f t="shared" si="1320"/>
        <v>UltraWear Kenya</v>
      </c>
      <c r="M14107" t="s">
        <v>204</v>
      </c>
      <c r="N14107" t="s">
        <v>3380</v>
      </c>
      <c r="O14107">
        <v>132</v>
      </c>
      <c r="P14107">
        <v>2.3666666666666667</v>
      </c>
      <c r="Q14107">
        <v>2.9533333333333331</v>
      </c>
      <c r="R14107">
        <v>1.1534025374855825E-3</v>
      </c>
      <c r="S14107">
        <f t="shared" si="1321"/>
        <v>312.39999999999998</v>
      </c>
      <c r="T14107">
        <f t="shared" si="1322"/>
        <v>0.15224913494809689</v>
      </c>
      <c r="U14107">
        <f t="shared" si="1323"/>
        <v>389.84</v>
      </c>
      <c r="V14107">
        <f t="shared" si="1324"/>
        <v>77.287750865051905</v>
      </c>
      <c r="W14107" t="str">
        <f t="shared" si="1325"/>
        <v>LOSS</v>
      </c>
    </row>
    <row r="14108" spans="8:23" x14ac:dyDescent="0.35">
      <c r="H14108">
        <v>2011</v>
      </c>
      <c r="I14108" t="s">
        <v>3212</v>
      </c>
      <c r="J14108" t="s">
        <v>3213</v>
      </c>
      <c r="K14108" t="s">
        <v>352</v>
      </c>
      <c r="L14108" t="str">
        <f t="shared" si="1320"/>
        <v>UltraWear Kenya</v>
      </c>
      <c r="M14108" t="s">
        <v>209</v>
      </c>
      <c r="N14108" t="s">
        <v>3381</v>
      </c>
      <c r="O14108">
        <v>156</v>
      </c>
      <c r="P14108">
        <v>2.3733333333333335</v>
      </c>
      <c r="Q14108">
        <v>2.9</v>
      </c>
      <c r="R14108">
        <v>1.037344398340249E-3</v>
      </c>
      <c r="S14108">
        <f t="shared" si="1321"/>
        <v>370.24</v>
      </c>
      <c r="T14108">
        <f t="shared" si="1322"/>
        <v>0.16182572614107885</v>
      </c>
      <c r="U14108">
        <f t="shared" si="1323"/>
        <v>452.4</v>
      </c>
      <c r="V14108">
        <f t="shared" si="1324"/>
        <v>81.998174273858893</v>
      </c>
      <c r="W14108" t="str">
        <f t="shared" si="1325"/>
        <v>LOSS</v>
      </c>
    </row>
    <row r="14109" spans="8:23" x14ac:dyDescent="0.35">
      <c r="H14109">
        <v>2011</v>
      </c>
      <c r="I14109" t="s">
        <v>3212</v>
      </c>
      <c r="J14109" t="s">
        <v>3213</v>
      </c>
      <c r="K14109" t="s">
        <v>352</v>
      </c>
      <c r="L14109" t="str">
        <f t="shared" si="1320"/>
        <v>UltraWear Kenya</v>
      </c>
      <c r="M14109" t="s">
        <v>214</v>
      </c>
      <c r="N14109" t="s">
        <v>3382</v>
      </c>
      <c r="O14109">
        <v>156</v>
      </c>
      <c r="P14109">
        <v>2.6133333333333333</v>
      </c>
      <c r="Q14109">
        <v>2.98</v>
      </c>
      <c r="R14109">
        <v>1.3280212483399733E-3</v>
      </c>
      <c r="S14109">
        <f t="shared" si="1321"/>
        <v>407.68</v>
      </c>
      <c r="T14109">
        <f t="shared" si="1322"/>
        <v>0.20717131474103584</v>
      </c>
      <c r="U14109">
        <f t="shared" si="1323"/>
        <v>464.88</v>
      </c>
      <c r="V14109">
        <f t="shared" si="1324"/>
        <v>56.992828685258949</v>
      </c>
      <c r="W14109" t="str">
        <f t="shared" si="1325"/>
        <v>LOSS</v>
      </c>
    </row>
    <row r="14110" spans="8:23" x14ac:dyDescent="0.35">
      <c r="H14110">
        <v>2011</v>
      </c>
      <c r="I14110" t="s">
        <v>3212</v>
      </c>
      <c r="J14110" t="s">
        <v>3213</v>
      </c>
      <c r="K14110" t="s">
        <v>352</v>
      </c>
      <c r="L14110" t="str">
        <f t="shared" si="1320"/>
        <v>UltraWear Kenya</v>
      </c>
      <c r="M14110" t="s">
        <v>219</v>
      </c>
      <c r="N14110" t="s">
        <v>3383</v>
      </c>
      <c r="O14110">
        <v>156</v>
      </c>
      <c r="P14110">
        <v>2.5066666666666668</v>
      </c>
      <c r="Q14110">
        <v>3</v>
      </c>
      <c r="R14110">
        <v>1.4285714285714286E-3</v>
      </c>
      <c r="S14110">
        <f t="shared" si="1321"/>
        <v>391.04</v>
      </c>
      <c r="T14110">
        <f t="shared" si="1322"/>
        <v>0.22285714285714286</v>
      </c>
      <c r="U14110">
        <f t="shared" si="1323"/>
        <v>468</v>
      </c>
      <c r="V14110">
        <f t="shared" si="1324"/>
        <v>76.737142857142842</v>
      </c>
      <c r="W14110" t="str">
        <f t="shared" si="1325"/>
        <v>LOSS</v>
      </c>
    </row>
    <row r="14111" spans="8:23" x14ac:dyDescent="0.35">
      <c r="H14111">
        <v>2011</v>
      </c>
      <c r="I14111" t="s">
        <v>3212</v>
      </c>
      <c r="J14111" t="s">
        <v>3213</v>
      </c>
      <c r="K14111" t="s">
        <v>352</v>
      </c>
      <c r="L14111" t="str">
        <f t="shared" si="1320"/>
        <v>UltraWear Kenya</v>
      </c>
      <c r="M14111" t="s">
        <v>224</v>
      </c>
      <c r="N14111" t="s">
        <v>3384</v>
      </c>
      <c r="O14111">
        <v>168</v>
      </c>
      <c r="P14111">
        <v>2.4133333333333336</v>
      </c>
      <c r="Q14111">
        <v>2.8866666666666667</v>
      </c>
      <c r="R14111">
        <v>1.1547344110854503E-3</v>
      </c>
      <c r="S14111">
        <f t="shared" si="1321"/>
        <v>405.44000000000005</v>
      </c>
      <c r="T14111">
        <f t="shared" si="1322"/>
        <v>0.19399538106235564</v>
      </c>
      <c r="U14111">
        <f t="shared" si="1323"/>
        <v>484.96000000000004</v>
      </c>
      <c r="V14111">
        <f t="shared" si="1324"/>
        <v>79.326004618937631</v>
      </c>
      <c r="W14111" t="str">
        <f t="shared" si="1325"/>
        <v>LOSS</v>
      </c>
    </row>
    <row r="14112" spans="8:23" x14ac:dyDescent="0.35">
      <c r="H14112">
        <v>2011</v>
      </c>
      <c r="I14112" t="s">
        <v>3212</v>
      </c>
      <c r="J14112" t="s">
        <v>3213</v>
      </c>
      <c r="K14112" t="s">
        <v>352</v>
      </c>
      <c r="L14112" t="str">
        <f t="shared" si="1320"/>
        <v>UltraWear Kenya</v>
      </c>
      <c r="M14112" t="s">
        <v>229</v>
      </c>
      <c r="N14112" t="s">
        <v>3385</v>
      </c>
      <c r="O14112">
        <v>144</v>
      </c>
      <c r="P14112">
        <v>2.6933333333333334</v>
      </c>
      <c r="Q14112">
        <v>2.8733333333333335</v>
      </c>
      <c r="R14112">
        <v>1.5527950310559005E-3</v>
      </c>
      <c r="S14112">
        <f t="shared" si="1321"/>
        <v>387.84000000000003</v>
      </c>
      <c r="T14112">
        <f t="shared" si="1322"/>
        <v>0.22360248447204967</v>
      </c>
      <c r="U14112">
        <f t="shared" si="1323"/>
        <v>413.76000000000005</v>
      </c>
      <c r="V14112">
        <f t="shared" si="1324"/>
        <v>25.696397515527966</v>
      </c>
      <c r="W14112" t="str">
        <f t="shared" si="1325"/>
        <v>LOSS</v>
      </c>
    </row>
    <row r="14113" spans="8:23" x14ac:dyDescent="0.35">
      <c r="H14113">
        <v>2011</v>
      </c>
      <c r="I14113" t="s">
        <v>3212</v>
      </c>
      <c r="J14113" t="s">
        <v>3213</v>
      </c>
      <c r="K14113" t="s">
        <v>352</v>
      </c>
      <c r="L14113" t="str">
        <f t="shared" si="1320"/>
        <v>UltraWear Kenya</v>
      </c>
      <c r="M14113" t="s">
        <v>234</v>
      </c>
      <c r="N14113" t="s">
        <v>3386</v>
      </c>
      <c r="O14113">
        <v>156</v>
      </c>
      <c r="P14113">
        <v>2.2733333333333334</v>
      </c>
      <c r="Q14113">
        <v>2.9733333333333332</v>
      </c>
      <c r="R14113">
        <v>1.1534025374855825E-3</v>
      </c>
      <c r="S14113">
        <f t="shared" si="1321"/>
        <v>354.64</v>
      </c>
      <c r="T14113">
        <f t="shared" si="1322"/>
        <v>0.17993079584775087</v>
      </c>
      <c r="U14113">
        <f t="shared" si="1323"/>
        <v>463.84</v>
      </c>
      <c r="V14113">
        <f t="shared" si="1324"/>
        <v>109.02006920415224</v>
      </c>
      <c r="W14113" t="str">
        <f t="shared" si="1325"/>
        <v>LOSS</v>
      </c>
    </row>
    <row r="14114" spans="8:23" x14ac:dyDescent="0.35">
      <c r="H14114">
        <v>2011</v>
      </c>
      <c r="I14114" t="s">
        <v>3212</v>
      </c>
      <c r="J14114" t="s">
        <v>3213</v>
      </c>
      <c r="K14114" t="s">
        <v>352</v>
      </c>
      <c r="L14114" t="str">
        <f t="shared" si="1320"/>
        <v>UltraWear Kenya</v>
      </c>
      <c r="M14114" t="s">
        <v>239</v>
      </c>
      <c r="N14114" t="s">
        <v>3387</v>
      </c>
      <c r="O14114">
        <v>180</v>
      </c>
      <c r="P14114">
        <v>2.58</v>
      </c>
      <c r="Q14114">
        <v>2.94</v>
      </c>
      <c r="R14114">
        <v>1.5552099533437014E-3</v>
      </c>
      <c r="S14114">
        <f t="shared" si="1321"/>
        <v>464.40000000000003</v>
      </c>
      <c r="T14114">
        <f t="shared" si="1322"/>
        <v>0.27993779160186627</v>
      </c>
      <c r="U14114">
        <f t="shared" si="1323"/>
        <v>529.20000000000005</v>
      </c>
      <c r="V14114">
        <f t="shared" si="1324"/>
        <v>64.520062208398144</v>
      </c>
      <c r="W14114" t="str">
        <f t="shared" si="1325"/>
        <v>LOSS</v>
      </c>
    </row>
    <row r="14115" spans="8:23" x14ac:dyDescent="0.35">
      <c r="H14115">
        <v>2011</v>
      </c>
      <c r="I14115" t="s">
        <v>3212</v>
      </c>
      <c r="J14115" t="s">
        <v>3213</v>
      </c>
      <c r="K14115" t="s">
        <v>352</v>
      </c>
      <c r="L14115" t="str">
        <f t="shared" si="1320"/>
        <v>UltraWear Kenya</v>
      </c>
      <c r="M14115" t="s">
        <v>244</v>
      </c>
      <c r="N14115" t="s">
        <v>3388</v>
      </c>
      <c r="O14115">
        <v>156</v>
      </c>
      <c r="P14115">
        <v>2.5733333333333333</v>
      </c>
      <c r="Q14115">
        <v>2.96</v>
      </c>
      <c r="R14115">
        <v>1.5772870662460567E-3</v>
      </c>
      <c r="S14115">
        <f t="shared" si="1321"/>
        <v>401.44</v>
      </c>
      <c r="T14115">
        <f t="shared" si="1322"/>
        <v>0.24605678233438485</v>
      </c>
      <c r="U14115">
        <f t="shared" si="1323"/>
        <v>461.76</v>
      </c>
      <c r="V14115">
        <f t="shared" si="1324"/>
        <v>60.073943217665608</v>
      </c>
      <c r="W14115" t="str">
        <f t="shared" si="1325"/>
        <v>LOSS</v>
      </c>
    </row>
    <row r="14116" spans="8:23" x14ac:dyDescent="0.35">
      <c r="H14116">
        <v>2011</v>
      </c>
      <c r="I14116" t="s">
        <v>3212</v>
      </c>
      <c r="J14116" t="s">
        <v>3213</v>
      </c>
      <c r="K14116" t="s">
        <v>352</v>
      </c>
      <c r="L14116" t="str">
        <f t="shared" si="1320"/>
        <v>UltraWear Kenya</v>
      </c>
      <c r="M14116" t="s">
        <v>249</v>
      </c>
      <c r="N14116" t="s">
        <v>3389</v>
      </c>
      <c r="O14116">
        <v>144</v>
      </c>
      <c r="P14116">
        <v>2.3266666666666667</v>
      </c>
      <c r="Q14116">
        <v>2.8666666666666667</v>
      </c>
      <c r="R14116">
        <v>1.0351966873706005E-3</v>
      </c>
      <c r="S14116">
        <f t="shared" si="1321"/>
        <v>335.04</v>
      </c>
      <c r="T14116">
        <f t="shared" si="1322"/>
        <v>0.14906832298136646</v>
      </c>
      <c r="U14116">
        <f t="shared" si="1323"/>
        <v>412.8</v>
      </c>
      <c r="V14116">
        <f t="shared" si="1324"/>
        <v>77.610931677018627</v>
      </c>
      <c r="W14116" t="str">
        <f t="shared" si="1325"/>
        <v>LOSS</v>
      </c>
    </row>
    <row r="14117" spans="8:23" x14ac:dyDescent="0.35">
      <c r="H14117">
        <v>2011</v>
      </c>
      <c r="I14117" t="s">
        <v>3212</v>
      </c>
      <c r="J14117" t="s">
        <v>3213</v>
      </c>
      <c r="K14117" t="s">
        <v>352</v>
      </c>
      <c r="L14117" t="str">
        <f t="shared" si="1320"/>
        <v>UltraWear Kenya</v>
      </c>
      <c r="M14117" t="s">
        <v>254</v>
      </c>
      <c r="N14117" t="s">
        <v>3390</v>
      </c>
      <c r="O14117">
        <v>132</v>
      </c>
      <c r="P14117">
        <v>2.5266666666666668</v>
      </c>
      <c r="Q14117">
        <v>2.9066666666666667</v>
      </c>
      <c r="R14117">
        <v>1.4471780028943559E-3</v>
      </c>
      <c r="S14117">
        <f t="shared" si="1321"/>
        <v>333.52000000000004</v>
      </c>
      <c r="T14117">
        <f t="shared" si="1322"/>
        <v>0.19102749638205499</v>
      </c>
      <c r="U14117">
        <f t="shared" si="1323"/>
        <v>383.68</v>
      </c>
      <c r="V14117">
        <f t="shared" si="1324"/>
        <v>49.968972503617913</v>
      </c>
      <c r="W14117" t="str">
        <f t="shared" si="1325"/>
        <v>LOSS</v>
      </c>
    </row>
    <row r="14118" spans="8:23" x14ac:dyDescent="0.35">
      <c r="H14118">
        <v>2011</v>
      </c>
      <c r="I14118" t="s">
        <v>3212</v>
      </c>
      <c r="J14118" t="s">
        <v>3213</v>
      </c>
      <c r="K14118" t="s">
        <v>352</v>
      </c>
      <c r="L14118" t="str">
        <f t="shared" si="1320"/>
        <v>UltraWear Kenya</v>
      </c>
      <c r="M14118" t="s">
        <v>23</v>
      </c>
      <c r="N14118" t="s">
        <v>3391</v>
      </c>
      <c r="O14118">
        <v>168</v>
      </c>
      <c r="P14118">
        <v>2.4133333333333336</v>
      </c>
      <c r="Q14118">
        <v>3</v>
      </c>
      <c r="R14118">
        <v>1.4619883040935672E-3</v>
      </c>
      <c r="S14118">
        <f t="shared" si="1321"/>
        <v>405.44000000000005</v>
      </c>
      <c r="T14118">
        <f t="shared" si="1322"/>
        <v>0.24561403508771928</v>
      </c>
      <c r="U14118">
        <f t="shared" si="1323"/>
        <v>504</v>
      </c>
      <c r="V14118">
        <f t="shared" si="1324"/>
        <v>98.314385964912219</v>
      </c>
      <c r="W14118" t="str">
        <f t="shared" si="1325"/>
        <v>LOSS</v>
      </c>
    </row>
    <row r="14119" spans="8:23" x14ac:dyDescent="0.35">
      <c r="H14119">
        <v>2011</v>
      </c>
      <c r="I14119" t="s">
        <v>3212</v>
      </c>
      <c r="J14119" t="s">
        <v>3213</v>
      </c>
      <c r="K14119" t="s">
        <v>352</v>
      </c>
      <c r="L14119" t="str">
        <f t="shared" si="1320"/>
        <v>UltraWear Kenya</v>
      </c>
      <c r="M14119" t="s">
        <v>28</v>
      </c>
      <c r="N14119" t="s">
        <v>3392</v>
      </c>
      <c r="O14119">
        <v>180</v>
      </c>
      <c r="P14119">
        <v>2.58</v>
      </c>
      <c r="Q14119">
        <v>2.9666666666666668</v>
      </c>
      <c r="R14119">
        <v>1.0660980810234541E-3</v>
      </c>
      <c r="S14119">
        <f t="shared" si="1321"/>
        <v>464.40000000000003</v>
      </c>
      <c r="T14119">
        <f t="shared" si="1322"/>
        <v>0.19189765458422176</v>
      </c>
      <c r="U14119">
        <f t="shared" si="1323"/>
        <v>534</v>
      </c>
      <c r="V14119">
        <f t="shared" si="1324"/>
        <v>69.408102345415742</v>
      </c>
      <c r="W14119" t="str">
        <f t="shared" si="1325"/>
        <v>LOSS</v>
      </c>
    </row>
    <row r="14120" spans="8:23" x14ac:dyDescent="0.35">
      <c r="H14120">
        <v>2011</v>
      </c>
      <c r="I14120" t="s">
        <v>3212</v>
      </c>
      <c r="J14120" t="s">
        <v>3213</v>
      </c>
      <c r="K14120" t="s">
        <v>352</v>
      </c>
      <c r="L14120" t="str">
        <f t="shared" si="1320"/>
        <v>UltraWear Kenya</v>
      </c>
      <c r="M14120" t="s">
        <v>33</v>
      </c>
      <c r="N14120" t="s">
        <v>3393</v>
      </c>
      <c r="O14120">
        <v>168</v>
      </c>
      <c r="P14120">
        <v>2.7466666666666666</v>
      </c>
      <c r="Q14120">
        <v>2.9933333333333332</v>
      </c>
      <c r="R14120">
        <v>1.6694490818030051E-3</v>
      </c>
      <c r="S14120">
        <f t="shared" si="1321"/>
        <v>461.44</v>
      </c>
      <c r="T14120">
        <f t="shared" si="1322"/>
        <v>0.28046744574290483</v>
      </c>
      <c r="U14120">
        <f t="shared" si="1323"/>
        <v>502.88</v>
      </c>
      <c r="V14120">
        <f t="shared" si="1324"/>
        <v>41.15953255425709</v>
      </c>
      <c r="W14120" t="str">
        <f t="shared" si="1325"/>
        <v>LOSS</v>
      </c>
    </row>
    <row r="14121" spans="8:23" x14ac:dyDescent="0.35">
      <c r="H14121">
        <v>2011</v>
      </c>
      <c r="I14121" t="s">
        <v>3212</v>
      </c>
      <c r="J14121" t="s">
        <v>3213</v>
      </c>
      <c r="K14121" t="s">
        <v>352</v>
      </c>
      <c r="L14121" t="str">
        <f t="shared" si="1320"/>
        <v>UltraWear Kenya</v>
      </c>
      <c r="M14121" t="s">
        <v>39</v>
      </c>
      <c r="N14121" t="s">
        <v>3394</v>
      </c>
      <c r="O14121">
        <v>180</v>
      </c>
      <c r="P14121">
        <v>2.5133333333333332</v>
      </c>
      <c r="Q14121">
        <v>2.9</v>
      </c>
      <c r="R14121">
        <v>1.3888888888888889E-3</v>
      </c>
      <c r="S14121">
        <f t="shared" si="1321"/>
        <v>452.4</v>
      </c>
      <c r="T14121">
        <f t="shared" si="1322"/>
        <v>0.25</v>
      </c>
      <c r="U14121">
        <f t="shared" si="1323"/>
        <v>522</v>
      </c>
      <c r="V14121">
        <f t="shared" si="1324"/>
        <v>69.350000000000023</v>
      </c>
      <c r="W14121" t="str">
        <f t="shared" si="1325"/>
        <v>LOSS</v>
      </c>
    </row>
    <row r="14122" spans="8:23" x14ac:dyDescent="0.35">
      <c r="H14122">
        <v>2011</v>
      </c>
      <c r="I14122" t="s">
        <v>3212</v>
      </c>
      <c r="J14122" t="s">
        <v>3213</v>
      </c>
      <c r="K14122" t="s">
        <v>352</v>
      </c>
      <c r="L14122" t="str">
        <f t="shared" si="1320"/>
        <v>UltraWear Kenya</v>
      </c>
      <c r="M14122" t="s">
        <v>44</v>
      </c>
      <c r="N14122" t="s">
        <v>3395</v>
      </c>
      <c r="O14122">
        <v>132</v>
      </c>
      <c r="P14122">
        <v>2.6133333333333333</v>
      </c>
      <c r="Q14122">
        <v>2.9533333333333331</v>
      </c>
      <c r="R14122">
        <v>1.0351966873706005E-3</v>
      </c>
      <c r="S14122">
        <f t="shared" si="1321"/>
        <v>344.96</v>
      </c>
      <c r="T14122">
        <f t="shared" si="1322"/>
        <v>0.13664596273291926</v>
      </c>
      <c r="U14122">
        <f t="shared" si="1323"/>
        <v>389.84</v>
      </c>
      <c r="V14122">
        <f t="shared" si="1324"/>
        <v>44.743354037267075</v>
      </c>
      <c r="W14122" t="str">
        <f t="shared" si="1325"/>
        <v>LOSS</v>
      </c>
    </row>
    <row r="14123" spans="8:23" x14ac:dyDescent="0.35">
      <c r="H14123">
        <v>2011</v>
      </c>
      <c r="I14123" t="s">
        <v>3212</v>
      </c>
      <c r="J14123" t="s">
        <v>3213</v>
      </c>
      <c r="K14123" t="s">
        <v>352</v>
      </c>
      <c r="L14123" t="str">
        <f t="shared" si="1320"/>
        <v>UltraWear Kenya</v>
      </c>
      <c r="M14123" t="s">
        <v>49</v>
      </c>
      <c r="N14123" t="s">
        <v>3396</v>
      </c>
      <c r="O14123">
        <v>144</v>
      </c>
      <c r="P14123">
        <v>2.5733333333333333</v>
      </c>
      <c r="Q14123">
        <v>2.9933333333333332</v>
      </c>
      <c r="R14123">
        <v>1.3003901170351106E-3</v>
      </c>
      <c r="S14123">
        <f t="shared" si="1321"/>
        <v>370.56</v>
      </c>
      <c r="T14123">
        <f t="shared" si="1322"/>
        <v>0.18725617685305593</v>
      </c>
      <c r="U14123">
        <f t="shared" si="1323"/>
        <v>431.03999999999996</v>
      </c>
      <c r="V14123">
        <f t="shared" si="1324"/>
        <v>60.292743823146907</v>
      </c>
      <c r="W14123" t="str">
        <f t="shared" si="1325"/>
        <v>LOSS</v>
      </c>
    </row>
    <row r="14124" spans="8:23" x14ac:dyDescent="0.35">
      <c r="H14124">
        <v>2011</v>
      </c>
      <c r="I14124" t="s">
        <v>3212</v>
      </c>
      <c r="J14124" t="s">
        <v>3213</v>
      </c>
      <c r="K14124" t="s">
        <v>352</v>
      </c>
      <c r="L14124" t="str">
        <f t="shared" si="1320"/>
        <v>UltraWear Kenya</v>
      </c>
      <c r="M14124" t="s">
        <v>54</v>
      </c>
      <c r="N14124" t="s">
        <v>3397</v>
      </c>
      <c r="O14124">
        <v>144</v>
      </c>
      <c r="P14124">
        <v>2.3066666666666666</v>
      </c>
      <c r="Q14124">
        <v>2.8733333333333335</v>
      </c>
      <c r="R14124">
        <v>1.718213058419244E-3</v>
      </c>
      <c r="S14124">
        <f t="shared" si="1321"/>
        <v>332.15999999999997</v>
      </c>
      <c r="T14124">
        <f t="shared" si="1322"/>
        <v>0.24742268041237114</v>
      </c>
      <c r="U14124">
        <f t="shared" si="1323"/>
        <v>413.76000000000005</v>
      </c>
      <c r="V14124">
        <f t="shared" si="1324"/>
        <v>81.352577319587709</v>
      </c>
      <c r="W14124" t="str">
        <f t="shared" si="1325"/>
        <v>LOSS</v>
      </c>
    </row>
    <row r="14125" spans="8:23" x14ac:dyDescent="0.35">
      <c r="H14125">
        <v>2011</v>
      </c>
      <c r="I14125" t="s">
        <v>3212</v>
      </c>
      <c r="J14125" t="s">
        <v>3213</v>
      </c>
      <c r="K14125" t="s">
        <v>352</v>
      </c>
      <c r="L14125" t="str">
        <f t="shared" si="1320"/>
        <v>UltraWear Kenya</v>
      </c>
      <c r="M14125" t="s">
        <v>59</v>
      </c>
      <c r="N14125" t="s">
        <v>3398</v>
      </c>
      <c r="O14125">
        <v>132</v>
      </c>
      <c r="P14125">
        <v>2.5133333333333332</v>
      </c>
      <c r="Q14125">
        <v>2.9</v>
      </c>
      <c r="R14125">
        <v>1.288659793814433E-3</v>
      </c>
      <c r="S14125">
        <f t="shared" si="1321"/>
        <v>331.76</v>
      </c>
      <c r="T14125">
        <f t="shared" si="1322"/>
        <v>0.17010309278350516</v>
      </c>
      <c r="U14125">
        <f t="shared" si="1323"/>
        <v>382.8</v>
      </c>
      <c r="V14125">
        <f t="shared" si="1324"/>
        <v>50.869896907216514</v>
      </c>
      <c r="W14125" t="str">
        <f t="shared" si="1325"/>
        <v>LOSS</v>
      </c>
    </row>
    <row r="14126" spans="8:23" x14ac:dyDescent="0.35">
      <c r="H14126">
        <v>2011</v>
      </c>
      <c r="I14126" t="s">
        <v>3212</v>
      </c>
      <c r="J14126" t="s">
        <v>3213</v>
      </c>
      <c r="K14126" t="s">
        <v>352</v>
      </c>
      <c r="L14126" t="str">
        <f t="shared" si="1320"/>
        <v>UltraWear Kenya</v>
      </c>
      <c r="M14126" t="s">
        <v>64</v>
      </c>
      <c r="N14126" t="s">
        <v>3399</v>
      </c>
      <c r="O14126">
        <v>180</v>
      </c>
      <c r="P14126">
        <v>2.4933333333333332</v>
      </c>
      <c r="Q14126">
        <v>2.9866666666666668</v>
      </c>
      <c r="R14126">
        <v>1.8248175182481751E-3</v>
      </c>
      <c r="S14126">
        <f t="shared" si="1321"/>
        <v>448.79999999999995</v>
      </c>
      <c r="T14126">
        <f t="shared" si="1322"/>
        <v>0.32846715328467152</v>
      </c>
      <c r="U14126">
        <f t="shared" si="1323"/>
        <v>537.6</v>
      </c>
      <c r="V14126">
        <f t="shared" si="1324"/>
        <v>88.471532846715391</v>
      </c>
      <c r="W14126" t="str">
        <f t="shared" si="1325"/>
        <v>LOSS</v>
      </c>
    </row>
    <row r="14127" spans="8:23" x14ac:dyDescent="0.35">
      <c r="H14127">
        <v>2011</v>
      </c>
      <c r="I14127" t="s">
        <v>3212</v>
      </c>
      <c r="J14127" t="s">
        <v>3213</v>
      </c>
      <c r="K14127" t="s">
        <v>352</v>
      </c>
      <c r="L14127" t="str">
        <f t="shared" si="1320"/>
        <v>UltraWear Kenya</v>
      </c>
      <c r="M14127" t="s">
        <v>69</v>
      </c>
      <c r="N14127" t="s">
        <v>3400</v>
      </c>
      <c r="O14127">
        <v>168</v>
      </c>
      <c r="P14127">
        <v>2.5266666666666668</v>
      </c>
      <c r="Q14127">
        <v>2.9733333333333332</v>
      </c>
      <c r="R14127">
        <v>1.2722646310432571E-3</v>
      </c>
      <c r="S14127">
        <f t="shared" si="1321"/>
        <v>424.48</v>
      </c>
      <c r="T14127">
        <f t="shared" si="1322"/>
        <v>0.2137404580152672</v>
      </c>
      <c r="U14127">
        <f t="shared" si="1323"/>
        <v>499.52</v>
      </c>
      <c r="V14127">
        <f t="shared" si="1324"/>
        <v>74.826259541984697</v>
      </c>
      <c r="W14127" t="str">
        <f t="shared" si="1325"/>
        <v>LOSS</v>
      </c>
    </row>
    <row r="14128" spans="8:23" x14ac:dyDescent="0.35">
      <c r="H14128">
        <v>2011</v>
      </c>
      <c r="I14128" t="s">
        <v>3212</v>
      </c>
      <c r="J14128" t="s">
        <v>3213</v>
      </c>
      <c r="K14128" t="s">
        <v>352</v>
      </c>
      <c r="L14128" t="str">
        <f t="shared" si="1320"/>
        <v>UltraWear Kenya</v>
      </c>
      <c r="M14128" t="s">
        <v>74</v>
      </c>
      <c r="N14128" t="s">
        <v>3401</v>
      </c>
      <c r="O14128">
        <v>144</v>
      </c>
      <c r="P14128">
        <v>2.5466666666666669</v>
      </c>
      <c r="Q14128">
        <v>2.9333333333333331</v>
      </c>
      <c r="R14128">
        <v>1.7857142857142857E-3</v>
      </c>
      <c r="S14128">
        <f t="shared" si="1321"/>
        <v>366.72</v>
      </c>
      <c r="T14128">
        <f t="shared" si="1322"/>
        <v>0.25714285714285712</v>
      </c>
      <c r="U14128">
        <f t="shared" si="1323"/>
        <v>422.4</v>
      </c>
      <c r="V14128">
        <f t="shared" si="1324"/>
        <v>55.42285714285709</v>
      </c>
      <c r="W14128" t="str">
        <f t="shared" si="1325"/>
        <v>LOSS</v>
      </c>
    </row>
    <row r="14129" spans="8:23" x14ac:dyDescent="0.35">
      <c r="H14129">
        <v>2011</v>
      </c>
      <c r="I14129" t="s">
        <v>3212</v>
      </c>
      <c r="J14129" t="s">
        <v>3213</v>
      </c>
      <c r="K14129" t="s">
        <v>352</v>
      </c>
      <c r="L14129" t="str">
        <f t="shared" si="1320"/>
        <v>UltraWear Kenya</v>
      </c>
      <c r="M14129" t="s">
        <v>79</v>
      </c>
      <c r="N14129" t="s">
        <v>3402</v>
      </c>
      <c r="O14129">
        <v>180</v>
      </c>
      <c r="P14129">
        <v>2.6266666666666665</v>
      </c>
      <c r="Q14129">
        <v>2.9466666666666668</v>
      </c>
      <c r="R14129">
        <v>1.2300123001230013E-3</v>
      </c>
      <c r="S14129">
        <f t="shared" si="1321"/>
        <v>472.79999999999995</v>
      </c>
      <c r="T14129">
        <f t="shared" si="1322"/>
        <v>0.22140221402214022</v>
      </c>
      <c r="U14129">
        <f t="shared" si="1323"/>
        <v>530.4</v>
      </c>
      <c r="V14129">
        <f t="shared" si="1324"/>
        <v>57.378597785977881</v>
      </c>
      <c r="W14129" t="str">
        <f t="shared" si="1325"/>
        <v>LOSS</v>
      </c>
    </row>
    <row r="14130" spans="8:23" x14ac:dyDescent="0.35">
      <c r="H14130">
        <v>2011</v>
      </c>
      <c r="I14130" t="s">
        <v>3212</v>
      </c>
      <c r="J14130" t="s">
        <v>3213</v>
      </c>
      <c r="K14130" t="s">
        <v>352</v>
      </c>
      <c r="L14130" t="str">
        <f t="shared" si="1320"/>
        <v>UltraWear Kenya</v>
      </c>
      <c r="M14130" t="s">
        <v>84</v>
      </c>
      <c r="N14130" t="s">
        <v>3403</v>
      </c>
      <c r="O14130">
        <v>168</v>
      </c>
      <c r="P14130">
        <v>2.68</v>
      </c>
      <c r="Q14130">
        <v>2.88</v>
      </c>
      <c r="R14130">
        <v>1.2515644555694619E-3</v>
      </c>
      <c r="S14130">
        <f t="shared" si="1321"/>
        <v>450.24</v>
      </c>
      <c r="T14130">
        <f t="shared" si="1322"/>
        <v>0.2102628285356696</v>
      </c>
      <c r="U14130">
        <f t="shared" si="1323"/>
        <v>483.84</v>
      </c>
      <c r="V14130">
        <f t="shared" si="1324"/>
        <v>33.389737171464297</v>
      </c>
      <c r="W14130" t="str">
        <f t="shared" si="1325"/>
        <v>LOSS</v>
      </c>
    </row>
    <row r="14131" spans="8:23" x14ac:dyDescent="0.35">
      <c r="H14131">
        <v>2011</v>
      </c>
      <c r="I14131" t="s">
        <v>3212</v>
      </c>
      <c r="J14131" t="s">
        <v>3213</v>
      </c>
      <c r="K14131" t="s">
        <v>352</v>
      </c>
      <c r="L14131" t="str">
        <f t="shared" si="1320"/>
        <v>UltraWear Kenya</v>
      </c>
      <c r="M14131" t="s">
        <v>89</v>
      </c>
      <c r="N14131" t="s">
        <v>3404</v>
      </c>
      <c r="O14131">
        <v>180</v>
      </c>
      <c r="P14131">
        <v>2.6066666666666665</v>
      </c>
      <c r="Q14131">
        <v>2.9333333333333331</v>
      </c>
      <c r="R14131">
        <v>1.1682242990654205E-3</v>
      </c>
      <c r="S14131">
        <f t="shared" si="1321"/>
        <v>469.2</v>
      </c>
      <c r="T14131">
        <f t="shared" si="1322"/>
        <v>0.2102803738317757</v>
      </c>
      <c r="U14131">
        <f t="shared" si="1323"/>
        <v>528</v>
      </c>
      <c r="V14131">
        <f t="shared" si="1324"/>
        <v>58.589719626168232</v>
      </c>
      <c r="W14131" t="str">
        <f t="shared" si="1325"/>
        <v>LOSS</v>
      </c>
    </row>
    <row r="14132" spans="8:23" x14ac:dyDescent="0.35">
      <c r="H14132">
        <v>2011</v>
      </c>
      <c r="I14132" t="s">
        <v>3212</v>
      </c>
      <c r="J14132" t="s">
        <v>3213</v>
      </c>
      <c r="K14132" t="s">
        <v>352</v>
      </c>
      <c r="L14132" t="str">
        <f t="shared" si="1320"/>
        <v>UltraWear Kenya</v>
      </c>
      <c r="M14132" t="s">
        <v>94</v>
      </c>
      <c r="N14132" t="s">
        <v>3405</v>
      </c>
      <c r="O14132">
        <v>120</v>
      </c>
      <c r="P14132">
        <v>2.6733333333333333</v>
      </c>
      <c r="Q14132">
        <v>2.8933333333333335</v>
      </c>
      <c r="R14132">
        <v>1.128668171557562E-3</v>
      </c>
      <c r="S14132">
        <f t="shared" si="1321"/>
        <v>320.8</v>
      </c>
      <c r="T14132">
        <f t="shared" si="1322"/>
        <v>0.13544018058690743</v>
      </c>
      <c r="U14132">
        <f t="shared" si="1323"/>
        <v>347.20000000000005</v>
      </c>
      <c r="V14132">
        <f t="shared" si="1324"/>
        <v>26.264559819413126</v>
      </c>
      <c r="W14132" t="str">
        <f t="shared" si="1325"/>
        <v>LOSS</v>
      </c>
    </row>
    <row r="14133" spans="8:23" x14ac:dyDescent="0.35">
      <c r="H14133">
        <v>2011</v>
      </c>
      <c r="I14133" t="s">
        <v>3212</v>
      </c>
      <c r="J14133" t="s">
        <v>3213</v>
      </c>
      <c r="K14133" t="s">
        <v>352</v>
      </c>
      <c r="L14133" t="str">
        <f t="shared" si="1320"/>
        <v>UltraWear Kenya</v>
      </c>
      <c r="M14133" t="s">
        <v>99</v>
      </c>
      <c r="N14133" t="s">
        <v>3406</v>
      </c>
      <c r="O14133">
        <v>144</v>
      </c>
      <c r="P14133">
        <v>2.6</v>
      </c>
      <c r="Q14133">
        <v>2.9266666666666667</v>
      </c>
      <c r="R14133">
        <v>1.4619883040935672E-3</v>
      </c>
      <c r="S14133">
        <f t="shared" si="1321"/>
        <v>374.40000000000003</v>
      </c>
      <c r="T14133">
        <f t="shared" si="1322"/>
        <v>0.21052631578947367</v>
      </c>
      <c r="U14133">
        <f t="shared" si="1323"/>
        <v>421.44</v>
      </c>
      <c r="V14133">
        <f t="shared" si="1324"/>
        <v>46.829473684210491</v>
      </c>
      <c r="W14133" t="str">
        <f t="shared" si="1325"/>
        <v>LOSS</v>
      </c>
    </row>
    <row r="14134" spans="8:23" x14ac:dyDescent="0.35">
      <c r="H14134">
        <v>2011</v>
      </c>
      <c r="I14134" t="s">
        <v>3212</v>
      </c>
      <c r="J14134" t="s">
        <v>3213</v>
      </c>
      <c r="K14134" t="s">
        <v>352</v>
      </c>
      <c r="L14134" t="str">
        <f t="shared" si="1320"/>
        <v>UltraWear Kenya</v>
      </c>
      <c r="M14134" t="s">
        <v>104</v>
      </c>
      <c r="N14134" t="s">
        <v>3407</v>
      </c>
      <c r="O14134">
        <v>120</v>
      </c>
      <c r="P14134">
        <v>2.6066666666666665</v>
      </c>
      <c r="Q14134">
        <v>2.9</v>
      </c>
      <c r="R14134">
        <v>1.0976948408342481E-3</v>
      </c>
      <c r="S14134">
        <f t="shared" si="1321"/>
        <v>312.79999999999995</v>
      </c>
      <c r="T14134">
        <f t="shared" si="1322"/>
        <v>0.13172338090010977</v>
      </c>
      <c r="U14134">
        <f t="shared" si="1323"/>
        <v>348</v>
      </c>
      <c r="V14134">
        <f t="shared" si="1324"/>
        <v>35.068276619099933</v>
      </c>
      <c r="W14134" t="str">
        <f t="shared" si="1325"/>
        <v>LOSS</v>
      </c>
    </row>
    <row r="14135" spans="8:23" x14ac:dyDescent="0.35">
      <c r="H14135">
        <v>2011</v>
      </c>
      <c r="I14135" t="s">
        <v>3212</v>
      </c>
      <c r="J14135" t="s">
        <v>3213</v>
      </c>
      <c r="K14135" t="s">
        <v>352</v>
      </c>
      <c r="L14135" t="str">
        <f t="shared" si="1320"/>
        <v>UltraWear Kenya</v>
      </c>
      <c r="M14135" t="s">
        <v>109</v>
      </c>
      <c r="N14135" t="s">
        <v>3408</v>
      </c>
      <c r="O14135">
        <v>156</v>
      </c>
      <c r="P14135">
        <v>2.5866666666666664</v>
      </c>
      <c r="Q14135">
        <v>2.88</v>
      </c>
      <c r="R14135">
        <v>1.1173184357541898E-3</v>
      </c>
      <c r="S14135">
        <f t="shared" si="1321"/>
        <v>403.52</v>
      </c>
      <c r="T14135">
        <f t="shared" si="1322"/>
        <v>0.17430167597765361</v>
      </c>
      <c r="U14135">
        <f t="shared" si="1323"/>
        <v>449.28</v>
      </c>
      <c r="V14135">
        <f t="shared" si="1324"/>
        <v>45.585698324022339</v>
      </c>
      <c r="W14135" t="str">
        <f t="shared" si="1325"/>
        <v>LOSS</v>
      </c>
    </row>
    <row r="14136" spans="8:23" x14ac:dyDescent="0.35">
      <c r="H14136">
        <v>2011</v>
      </c>
      <c r="I14136" t="s">
        <v>3212</v>
      </c>
      <c r="J14136" t="s">
        <v>3213</v>
      </c>
      <c r="K14136" t="s">
        <v>352</v>
      </c>
      <c r="L14136" t="str">
        <f t="shared" si="1320"/>
        <v>UltraWear Kenya</v>
      </c>
      <c r="M14136" t="s">
        <v>114</v>
      </c>
      <c r="N14136" t="s">
        <v>3409</v>
      </c>
      <c r="O14136">
        <v>168</v>
      </c>
      <c r="P14136">
        <v>2.4666666666666668</v>
      </c>
      <c r="Q14136">
        <v>2.9466666666666668</v>
      </c>
      <c r="R14136">
        <v>1.4124293785310734E-3</v>
      </c>
      <c r="S14136">
        <f t="shared" si="1321"/>
        <v>414.40000000000003</v>
      </c>
      <c r="T14136">
        <f t="shared" si="1322"/>
        <v>0.23728813559322035</v>
      </c>
      <c r="U14136">
        <f t="shared" si="1323"/>
        <v>495.04</v>
      </c>
      <c r="V14136">
        <f t="shared" si="1324"/>
        <v>80.402711864406768</v>
      </c>
      <c r="W14136" t="str">
        <f t="shared" si="1325"/>
        <v>LOSS</v>
      </c>
    </row>
    <row r="14137" spans="8:23" x14ac:dyDescent="0.35">
      <c r="H14137">
        <v>2011</v>
      </c>
      <c r="I14137" t="s">
        <v>3212</v>
      </c>
      <c r="J14137" t="s">
        <v>3213</v>
      </c>
      <c r="K14137" t="s">
        <v>352</v>
      </c>
      <c r="L14137" t="str">
        <f t="shared" si="1320"/>
        <v>UltraWear Kenya</v>
      </c>
      <c r="M14137" t="s">
        <v>119</v>
      </c>
      <c r="N14137" t="s">
        <v>3410</v>
      </c>
      <c r="O14137">
        <v>156</v>
      </c>
      <c r="P14137">
        <v>2.5733333333333333</v>
      </c>
      <c r="Q14137">
        <v>2.9533333333333331</v>
      </c>
      <c r="R14137">
        <v>1.1600928074245939E-3</v>
      </c>
      <c r="S14137">
        <f t="shared" si="1321"/>
        <v>401.44</v>
      </c>
      <c r="T14137">
        <f t="shared" si="1322"/>
        <v>0.18097447795823665</v>
      </c>
      <c r="U14137">
        <f t="shared" si="1323"/>
        <v>460.71999999999997</v>
      </c>
      <c r="V14137">
        <f t="shared" si="1324"/>
        <v>59.099025522041735</v>
      </c>
      <c r="W14137" t="str">
        <f t="shared" si="1325"/>
        <v>LOSS</v>
      </c>
    </row>
    <row r="14138" spans="8:23" x14ac:dyDescent="0.35">
      <c r="H14138">
        <v>2011</v>
      </c>
      <c r="I14138" t="s">
        <v>3212</v>
      </c>
      <c r="J14138" t="s">
        <v>3213</v>
      </c>
      <c r="K14138" t="s">
        <v>352</v>
      </c>
      <c r="L14138" t="str">
        <f t="shared" si="1320"/>
        <v>UltraWear Kenya</v>
      </c>
      <c r="M14138" t="s">
        <v>124</v>
      </c>
      <c r="N14138" t="s">
        <v>3411</v>
      </c>
      <c r="O14138">
        <v>168</v>
      </c>
      <c r="P14138">
        <v>2.5</v>
      </c>
      <c r="Q14138">
        <v>3</v>
      </c>
      <c r="R14138">
        <v>1.5151515151515152E-3</v>
      </c>
      <c r="S14138">
        <f t="shared" si="1321"/>
        <v>420</v>
      </c>
      <c r="T14138">
        <f t="shared" si="1322"/>
        <v>0.25454545454545452</v>
      </c>
      <c r="U14138">
        <f t="shared" si="1323"/>
        <v>504</v>
      </c>
      <c r="V14138">
        <f t="shared" si="1324"/>
        <v>83.74545454545455</v>
      </c>
      <c r="W14138" t="str">
        <f t="shared" si="1325"/>
        <v>LOSS</v>
      </c>
    </row>
    <row r="14139" spans="8:23" x14ac:dyDescent="0.35">
      <c r="H14139">
        <v>2011</v>
      </c>
      <c r="I14139" t="s">
        <v>3212</v>
      </c>
      <c r="J14139" t="s">
        <v>3213</v>
      </c>
      <c r="K14139" t="s">
        <v>352</v>
      </c>
      <c r="L14139" t="str">
        <f t="shared" si="1320"/>
        <v>UltraWear Kenya</v>
      </c>
      <c r="M14139" t="s">
        <v>129</v>
      </c>
      <c r="N14139" t="s">
        <v>3412</v>
      </c>
      <c r="O14139">
        <v>156</v>
      </c>
      <c r="P14139">
        <v>2.58</v>
      </c>
      <c r="Q14139">
        <v>2.9733333333333332</v>
      </c>
      <c r="R14139">
        <v>1.3888888888888889E-3</v>
      </c>
      <c r="S14139">
        <f t="shared" si="1321"/>
        <v>402.48</v>
      </c>
      <c r="T14139">
        <f t="shared" si="1322"/>
        <v>0.21666666666666667</v>
      </c>
      <c r="U14139">
        <f t="shared" si="1323"/>
        <v>463.84</v>
      </c>
      <c r="V14139">
        <f t="shared" si="1324"/>
        <v>61.143333333333288</v>
      </c>
      <c r="W14139" t="str">
        <f t="shared" si="1325"/>
        <v>LOSS</v>
      </c>
    </row>
    <row r="14140" spans="8:23" x14ac:dyDescent="0.35">
      <c r="H14140">
        <v>2011</v>
      </c>
      <c r="I14140" t="s">
        <v>3212</v>
      </c>
      <c r="J14140" t="s">
        <v>3213</v>
      </c>
      <c r="K14140" t="s">
        <v>352</v>
      </c>
      <c r="L14140" t="str">
        <f t="shared" si="1320"/>
        <v>UltraWear Kenya</v>
      </c>
      <c r="M14140" t="s">
        <v>134</v>
      </c>
      <c r="N14140" t="s">
        <v>3413</v>
      </c>
      <c r="O14140">
        <v>120</v>
      </c>
      <c r="P14140">
        <v>2.34</v>
      </c>
      <c r="Q14140">
        <v>2.8933333333333335</v>
      </c>
      <c r="R14140">
        <v>1.1074197120708748E-3</v>
      </c>
      <c r="S14140">
        <f t="shared" si="1321"/>
        <v>280.79999999999995</v>
      </c>
      <c r="T14140">
        <f t="shared" si="1322"/>
        <v>0.13289036544850497</v>
      </c>
      <c r="U14140">
        <f t="shared" si="1323"/>
        <v>347.20000000000005</v>
      </c>
      <c r="V14140">
        <f t="shared" si="1324"/>
        <v>66.267109634551588</v>
      </c>
      <c r="W14140" t="str">
        <f t="shared" si="1325"/>
        <v>LOSS</v>
      </c>
    </row>
    <row r="14141" spans="8:23" x14ac:dyDescent="0.35">
      <c r="H14141">
        <v>2011</v>
      </c>
      <c r="I14141" t="s">
        <v>3212</v>
      </c>
      <c r="J14141" t="s">
        <v>3213</v>
      </c>
      <c r="K14141" t="s">
        <v>352</v>
      </c>
      <c r="L14141" t="str">
        <f t="shared" si="1320"/>
        <v>UltraWear Kenya</v>
      </c>
      <c r="M14141" t="s">
        <v>139</v>
      </c>
      <c r="N14141" t="s">
        <v>3414</v>
      </c>
      <c r="O14141">
        <v>120</v>
      </c>
      <c r="P14141">
        <v>2.4133333333333336</v>
      </c>
      <c r="Q14141">
        <v>2.9</v>
      </c>
      <c r="R14141">
        <v>1.7482517482517483E-3</v>
      </c>
      <c r="S14141">
        <f t="shared" si="1321"/>
        <v>289.60000000000002</v>
      </c>
      <c r="T14141">
        <f t="shared" si="1322"/>
        <v>0.20979020979020979</v>
      </c>
      <c r="U14141">
        <f t="shared" si="1323"/>
        <v>348</v>
      </c>
      <c r="V14141">
        <f t="shared" si="1324"/>
        <v>58.190209790209771</v>
      </c>
      <c r="W14141" t="str">
        <f t="shared" si="1325"/>
        <v>LOSS</v>
      </c>
    </row>
    <row r="14142" spans="8:23" x14ac:dyDescent="0.35">
      <c r="H14142">
        <v>2011</v>
      </c>
      <c r="I14142" t="s">
        <v>3212</v>
      </c>
      <c r="J14142" t="s">
        <v>3213</v>
      </c>
      <c r="K14142" t="s">
        <v>356</v>
      </c>
      <c r="L14142" t="str">
        <f t="shared" si="1320"/>
        <v>Nexus Apparel Africa</v>
      </c>
      <c r="M14142" t="s">
        <v>144</v>
      </c>
      <c r="N14142" t="s">
        <v>3422</v>
      </c>
      <c r="O14142">
        <v>132</v>
      </c>
      <c r="P14142">
        <v>2.4133333333333336</v>
      </c>
      <c r="Q14142">
        <v>2.96</v>
      </c>
      <c r="R14142">
        <v>1.5243902439024391E-3</v>
      </c>
      <c r="S14142">
        <f t="shared" si="1321"/>
        <v>318.56</v>
      </c>
      <c r="T14142">
        <f t="shared" si="1322"/>
        <v>0.20121951219512196</v>
      </c>
      <c r="U14142">
        <f t="shared" si="1323"/>
        <v>390.71999999999997</v>
      </c>
      <c r="V14142">
        <f t="shared" si="1324"/>
        <v>71.958780487804844</v>
      </c>
      <c r="W14142" t="str">
        <f t="shared" si="1325"/>
        <v>LOSS</v>
      </c>
    </row>
    <row r="14143" spans="8:23" x14ac:dyDescent="0.35">
      <c r="H14143">
        <v>2011</v>
      </c>
      <c r="I14143" t="s">
        <v>3212</v>
      </c>
      <c r="J14143" t="s">
        <v>3213</v>
      </c>
      <c r="K14143" t="s">
        <v>356</v>
      </c>
      <c r="L14143" t="str">
        <f t="shared" si="1320"/>
        <v>Nexus Apparel Africa</v>
      </c>
      <c r="M14143" t="s">
        <v>149</v>
      </c>
      <c r="N14143" t="s">
        <v>3423</v>
      </c>
      <c r="O14143">
        <v>132</v>
      </c>
      <c r="P14143">
        <v>2.78</v>
      </c>
      <c r="Q14143">
        <v>2.88</v>
      </c>
      <c r="R14143">
        <v>1.1111111111111111E-3</v>
      </c>
      <c r="S14143">
        <f t="shared" si="1321"/>
        <v>366.96</v>
      </c>
      <c r="T14143">
        <f t="shared" si="1322"/>
        <v>0.14666666666666667</v>
      </c>
      <c r="U14143">
        <f t="shared" si="1323"/>
        <v>380.15999999999997</v>
      </c>
      <c r="V14143">
        <f t="shared" si="1324"/>
        <v>13.053333333333322</v>
      </c>
      <c r="W14143" t="str">
        <f t="shared" si="1325"/>
        <v>LOSS</v>
      </c>
    </row>
    <row r="14144" spans="8:23" x14ac:dyDescent="0.35">
      <c r="H14144">
        <v>2011</v>
      </c>
      <c r="I14144" t="s">
        <v>3212</v>
      </c>
      <c r="J14144" t="s">
        <v>3213</v>
      </c>
      <c r="K14144" t="s">
        <v>356</v>
      </c>
      <c r="L14144" t="str">
        <f t="shared" si="1320"/>
        <v>Nexus Apparel Africa</v>
      </c>
      <c r="M14144" t="s">
        <v>154</v>
      </c>
      <c r="N14144" t="s">
        <v>3424</v>
      </c>
      <c r="O14144">
        <v>144</v>
      </c>
      <c r="P14144">
        <v>2.46</v>
      </c>
      <c r="Q14144">
        <v>2.9533333333333331</v>
      </c>
      <c r="R14144">
        <v>1.1001100110011001E-3</v>
      </c>
      <c r="S14144">
        <f t="shared" si="1321"/>
        <v>354.24</v>
      </c>
      <c r="T14144">
        <f t="shared" si="1322"/>
        <v>0.15841584158415842</v>
      </c>
      <c r="U14144">
        <f t="shared" si="1323"/>
        <v>425.28</v>
      </c>
      <c r="V14144">
        <f t="shared" si="1324"/>
        <v>70.881584158415805</v>
      </c>
      <c r="W14144" t="str">
        <f t="shared" si="1325"/>
        <v>LOSS</v>
      </c>
    </row>
    <row r="14145" spans="8:23" x14ac:dyDescent="0.35">
      <c r="H14145">
        <v>2011</v>
      </c>
      <c r="I14145" t="s">
        <v>3212</v>
      </c>
      <c r="J14145" t="s">
        <v>3213</v>
      </c>
      <c r="K14145" t="s">
        <v>360</v>
      </c>
      <c r="L14145" t="str">
        <f t="shared" si="1320"/>
        <v>FineWear Manufacturers</v>
      </c>
      <c r="M14145" t="s">
        <v>159</v>
      </c>
      <c r="N14145" t="s">
        <v>3426</v>
      </c>
      <c r="O14145">
        <v>180</v>
      </c>
      <c r="P14145">
        <v>2.6666666666666665</v>
      </c>
      <c r="Q14145">
        <v>2.9</v>
      </c>
      <c r="R14145">
        <v>1.1312217194570137E-3</v>
      </c>
      <c r="S14145">
        <f t="shared" si="1321"/>
        <v>480</v>
      </c>
      <c r="T14145">
        <f t="shared" si="1322"/>
        <v>0.20361990950226247</v>
      </c>
      <c r="U14145">
        <f t="shared" si="1323"/>
        <v>522</v>
      </c>
      <c r="V14145">
        <f t="shared" si="1324"/>
        <v>41.796380090497735</v>
      </c>
      <c r="W14145" t="str">
        <f t="shared" si="1325"/>
        <v>LOSS</v>
      </c>
    </row>
    <row r="14146" spans="8:23" x14ac:dyDescent="0.35">
      <c r="H14146">
        <v>2011</v>
      </c>
      <c r="I14146" t="s">
        <v>3212</v>
      </c>
      <c r="J14146" t="s">
        <v>3213</v>
      </c>
      <c r="K14146" t="s">
        <v>360</v>
      </c>
      <c r="L14146" t="str">
        <f t="shared" si="1320"/>
        <v>FineWear Manufacturers</v>
      </c>
      <c r="M14146" t="s">
        <v>164</v>
      </c>
      <c r="N14146" t="s">
        <v>3427</v>
      </c>
      <c r="O14146">
        <v>120</v>
      </c>
      <c r="P14146">
        <v>2.4866666666666668</v>
      </c>
      <c r="Q14146">
        <v>2.9266666666666667</v>
      </c>
      <c r="R14146">
        <v>1.4025245441795231E-3</v>
      </c>
      <c r="S14146">
        <f t="shared" si="1321"/>
        <v>298.40000000000003</v>
      </c>
      <c r="T14146">
        <f t="shared" si="1322"/>
        <v>0.16830294530154277</v>
      </c>
      <c r="U14146">
        <f t="shared" si="1323"/>
        <v>351.2</v>
      </c>
      <c r="V14146">
        <f t="shared" si="1324"/>
        <v>52.631697054698414</v>
      </c>
      <c r="W14146" t="str">
        <f t="shared" si="1325"/>
        <v>LOSS</v>
      </c>
    </row>
    <row r="14147" spans="8:23" x14ac:dyDescent="0.35">
      <c r="H14147">
        <v>2011</v>
      </c>
      <c r="I14147" t="s">
        <v>3212</v>
      </c>
      <c r="J14147" t="s">
        <v>3213</v>
      </c>
      <c r="K14147" t="s">
        <v>360</v>
      </c>
      <c r="L14147" t="str">
        <f t="shared" ref="L14147:L14210" si="1326">VLOOKUP($K14147,$A$1:$C$124,MATCH($L$1,$A$1:$C$1,0),0)</f>
        <v>FineWear Manufacturers</v>
      </c>
      <c r="M14147" t="s">
        <v>169</v>
      </c>
      <c r="N14147" t="s">
        <v>3428</v>
      </c>
      <c r="O14147">
        <v>132</v>
      </c>
      <c r="P14147">
        <v>2.52</v>
      </c>
      <c r="Q14147">
        <v>2.9066666666666667</v>
      </c>
      <c r="R14147">
        <v>1.0672358591248667E-3</v>
      </c>
      <c r="S14147">
        <f t="shared" ref="S14147:S14210" si="1327">P14147*O14147</f>
        <v>332.64</v>
      </c>
      <c r="T14147">
        <f t="shared" ref="T14147:T14210" si="1328">R14147*O14147</f>
        <v>0.14087513340448241</v>
      </c>
      <c r="U14147">
        <f t="shared" ref="U14147:U14210" si="1329">Q14147*O14147</f>
        <v>383.68</v>
      </c>
      <c r="V14147">
        <f t="shared" ref="V14147:V14210" si="1330">Q14147*O14147-S14147-T14147</f>
        <v>50.899124866595535</v>
      </c>
      <c r="W14147" t="str">
        <f t="shared" ref="W14147:W14210" si="1331">IF(V14147&gt;1000,"PROFIT","LOSS")</f>
        <v>LOSS</v>
      </c>
    </row>
    <row r="14148" spans="8:23" x14ac:dyDescent="0.35">
      <c r="H14148">
        <v>2011</v>
      </c>
      <c r="I14148" t="s">
        <v>3212</v>
      </c>
      <c r="J14148" t="s">
        <v>3213</v>
      </c>
      <c r="K14148" t="s">
        <v>360</v>
      </c>
      <c r="L14148" t="str">
        <f t="shared" si="1326"/>
        <v>FineWear Manufacturers</v>
      </c>
      <c r="M14148" t="s">
        <v>174</v>
      </c>
      <c r="N14148" t="s">
        <v>3429</v>
      </c>
      <c r="O14148">
        <v>156</v>
      </c>
      <c r="P14148">
        <v>2.4666666666666668</v>
      </c>
      <c r="Q14148">
        <v>2.88</v>
      </c>
      <c r="R14148">
        <v>1.6750418760469012E-3</v>
      </c>
      <c r="S14148">
        <f t="shared" si="1327"/>
        <v>384.8</v>
      </c>
      <c r="T14148">
        <f t="shared" si="1328"/>
        <v>0.2613065326633166</v>
      </c>
      <c r="U14148">
        <f t="shared" si="1329"/>
        <v>449.28</v>
      </c>
      <c r="V14148">
        <f t="shared" si="1330"/>
        <v>64.218693467336649</v>
      </c>
      <c r="W14148" t="str">
        <f t="shared" si="1331"/>
        <v>LOSS</v>
      </c>
    </row>
    <row r="14149" spans="8:23" x14ac:dyDescent="0.35">
      <c r="H14149">
        <v>2011</v>
      </c>
      <c r="I14149" t="s">
        <v>3212</v>
      </c>
      <c r="J14149" t="s">
        <v>3213</v>
      </c>
      <c r="K14149" t="s">
        <v>360</v>
      </c>
      <c r="L14149" t="str">
        <f t="shared" si="1326"/>
        <v>FineWear Manufacturers</v>
      </c>
      <c r="M14149" t="s">
        <v>179</v>
      </c>
      <c r="N14149" t="s">
        <v>3430</v>
      </c>
      <c r="O14149">
        <v>168</v>
      </c>
      <c r="P14149">
        <v>2.3066666666666666</v>
      </c>
      <c r="Q14149">
        <v>2.96</v>
      </c>
      <c r="R14149">
        <v>1.1389521640091116E-3</v>
      </c>
      <c r="S14149">
        <f t="shared" si="1327"/>
        <v>387.52</v>
      </c>
      <c r="T14149">
        <f t="shared" si="1328"/>
        <v>0.19134396355353075</v>
      </c>
      <c r="U14149">
        <f t="shared" si="1329"/>
        <v>497.28</v>
      </c>
      <c r="V14149">
        <f t="shared" si="1330"/>
        <v>109.56865603644646</v>
      </c>
      <c r="W14149" t="str">
        <f t="shared" si="1331"/>
        <v>LOSS</v>
      </c>
    </row>
    <row r="14150" spans="8:23" x14ac:dyDescent="0.35">
      <c r="H14150">
        <v>2011</v>
      </c>
      <c r="I14150" t="s">
        <v>3212</v>
      </c>
      <c r="J14150" t="s">
        <v>3213</v>
      </c>
      <c r="K14150" t="s">
        <v>360</v>
      </c>
      <c r="L14150" t="str">
        <f t="shared" si="1326"/>
        <v>FineWear Manufacturers</v>
      </c>
      <c r="M14150" t="s">
        <v>184</v>
      </c>
      <c r="N14150" t="s">
        <v>3431</v>
      </c>
      <c r="O14150">
        <v>156</v>
      </c>
      <c r="P14150">
        <v>2.7333333333333334</v>
      </c>
      <c r="Q14150">
        <v>2.9733333333333332</v>
      </c>
      <c r="R14150">
        <v>1.6181229773462784E-3</v>
      </c>
      <c r="S14150">
        <f t="shared" si="1327"/>
        <v>426.40000000000003</v>
      </c>
      <c r="T14150">
        <f t="shared" si="1328"/>
        <v>0.25242718446601942</v>
      </c>
      <c r="U14150">
        <f t="shared" si="1329"/>
        <v>463.84</v>
      </c>
      <c r="V14150">
        <f t="shared" si="1330"/>
        <v>37.187572815533919</v>
      </c>
      <c r="W14150" t="str">
        <f t="shared" si="1331"/>
        <v>LOSS</v>
      </c>
    </row>
    <row r="14151" spans="8:23" x14ac:dyDescent="0.35">
      <c r="H14151">
        <v>2011</v>
      </c>
      <c r="I14151" t="s">
        <v>3212</v>
      </c>
      <c r="J14151" t="s">
        <v>3213</v>
      </c>
      <c r="K14151" t="s">
        <v>360</v>
      </c>
      <c r="L14151" t="str">
        <f t="shared" si="1326"/>
        <v>FineWear Manufacturers</v>
      </c>
      <c r="M14151" t="s">
        <v>189</v>
      </c>
      <c r="N14151" t="s">
        <v>3432</v>
      </c>
      <c r="O14151">
        <v>120</v>
      </c>
      <c r="P14151">
        <v>2.74</v>
      </c>
      <c r="Q14151">
        <v>2.9</v>
      </c>
      <c r="R14151">
        <v>1.1467889908256881E-3</v>
      </c>
      <c r="S14151">
        <f t="shared" si="1327"/>
        <v>328.8</v>
      </c>
      <c r="T14151">
        <f t="shared" si="1328"/>
        <v>0.13761467889908258</v>
      </c>
      <c r="U14151">
        <f t="shared" si="1329"/>
        <v>348</v>
      </c>
      <c r="V14151">
        <f t="shared" si="1330"/>
        <v>19.062385321100905</v>
      </c>
      <c r="W14151" t="str">
        <f t="shared" si="1331"/>
        <v>LOSS</v>
      </c>
    </row>
    <row r="14152" spans="8:23" x14ac:dyDescent="0.35">
      <c r="H14152">
        <v>2011</v>
      </c>
      <c r="I14152" t="s">
        <v>3212</v>
      </c>
      <c r="J14152" t="s">
        <v>3213</v>
      </c>
      <c r="K14152" t="s">
        <v>360</v>
      </c>
      <c r="L14152" t="str">
        <f t="shared" si="1326"/>
        <v>FineWear Manufacturers</v>
      </c>
      <c r="M14152" t="s">
        <v>194</v>
      </c>
      <c r="N14152" t="s">
        <v>3433</v>
      </c>
      <c r="O14152">
        <v>144</v>
      </c>
      <c r="P14152">
        <v>2.58</v>
      </c>
      <c r="Q14152">
        <v>2.8933333333333335</v>
      </c>
      <c r="R14152">
        <v>1.0449320794148381E-3</v>
      </c>
      <c r="S14152">
        <f t="shared" si="1327"/>
        <v>371.52</v>
      </c>
      <c r="T14152">
        <f t="shared" si="1328"/>
        <v>0.15047021943573669</v>
      </c>
      <c r="U14152">
        <f t="shared" si="1329"/>
        <v>416.64000000000004</v>
      </c>
      <c r="V14152">
        <f t="shared" si="1330"/>
        <v>44.969529780564322</v>
      </c>
      <c r="W14152" t="str">
        <f t="shared" si="1331"/>
        <v>LOSS</v>
      </c>
    </row>
    <row r="14153" spans="8:23" x14ac:dyDescent="0.35">
      <c r="H14153">
        <v>2011</v>
      </c>
      <c r="I14153" t="s">
        <v>3212</v>
      </c>
      <c r="J14153" t="s">
        <v>3213</v>
      </c>
      <c r="K14153" t="s">
        <v>360</v>
      </c>
      <c r="L14153" t="str">
        <f t="shared" si="1326"/>
        <v>FineWear Manufacturers</v>
      </c>
      <c r="M14153" t="s">
        <v>199</v>
      </c>
      <c r="N14153" t="s">
        <v>3434</v>
      </c>
      <c r="O14153">
        <v>156</v>
      </c>
      <c r="P14153">
        <v>2.34</v>
      </c>
      <c r="Q14153">
        <v>2.9933333333333332</v>
      </c>
      <c r="R14153">
        <v>1.4164305949008499E-3</v>
      </c>
      <c r="S14153">
        <f t="shared" si="1327"/>
        <v>365.03999999999996</v>
      </c>
      <c r="T14153">
        <f t="shared" si="1328"/>
        <v>0.22096317280453259</v>
      </c>
      <c r="U14153">
        <f t="shared" si="1329"/>
        <v>466.96</v>
      </c>
      <c r="V14153">
        <f t="shared" si="1330"/>
        <v>101.69903682719548</v>
      </c>
      <c r="W14153" t="str">
        <f t="shared" si="1331"/>
        <v>LOSS</v>
      </c>
    </row>
    <row r="14154" spans="8:23" x14ac:dyDescent="0.35">
      <c r="H14154">
        <v>2011</v>
      </c>
      <c r="I14154" t="s">
        <v>3212</v>
      </c>
      <c r="J14154" t="s">
        <v>3213</v>
      </c>
      <c r="K14154" t="s">
        <v>360</v>
      </c>
      <c r="L14154" t="str">
        <f t="shared" si="1326"/>
        <v>FineWear Manufacturers</v>
      </c>
      <c r="M14154" t="s">
        <v>204</v>
      </c>
      <c r="N14154" t="s">
        <v>3435</v>
      </c>
      <c r="O14154">
        <v>180</v>
      </c>
      <c r="P14154">
        <v>2.4066666666666667</v>
      </c>
      <c r="Q14154">
        <v>2.98</v>
      </c>
      <c r="R14154">
        <v>1.3175230566534915E-3</v>
      </c>
      <c r="S14154">
        <f t="shared" si="1327"/>
        <v>433.2</v>
      </c>
      <c r="T14154">
        <f t="shared" si="1328"/>
        <v>0.23715415019762848</v>
      </c>
      <c r="U14154">
        <f t="shared" si="1329"/>
        <v>536.4</v>
      </c>
      <c r="V14154">
        <f t="shared" si="1330"/>
        <v>102.96284584980236</v>
      </c>
      <c r="W14154" t="str">
        <f t="shared" si="1331"/>
        <v>LOSS</v>
      </c>
    </row>
    <row r="14155" spans="8:23" x14ac:dyDescent="0.35">
      <c r="H14155">
        <v>2011</v>
      </c>
      <c r="I14155" t="s">
        <v>3212</v>
      </c>
      <c r="J14155" t="s">
        <v>3213</v>
      </c>
      <c r="K14155" t="s">
        <v>360</v>
      </c>
      <c r="L14155" t="str">
        <f t="shared" si="1326"/>
        <v>FineWear Manufacturers</v>
      </c>
      <c r="M14155" t="s">
        <v>209</v>
      </c>
      <c r="N14155" t="s">
        <v>3436</v>
      </c>
      <c r="O14155">
        <v>180</v>
      </c>
      <c r="P14155">
        <v>2.38</v>
      </c>
      <c r="Q14155">
        <v>2.96</v>
      </c>
      <c r="R14155">
        <v>1.2468827930174563E-3</v>
      </c>
      <c r="S14155">
        <f t="shared" si="1327"/>
        <v>428.4</v>
      </c>
      <c r="T14155">
        <f t="shared" si="1328"/>
        <v>0.22443890274314213</v>
      </c>
      <c r="U14155">
        <f t="shared" si="1329"/>
        <v>532.79999999999995</v>
      </c>
      <c r="V14155">
        <f t="shared" si="1330"/>
        <v>104.17556109725683</v>
      </c>
      <c r="W14155" t="str">
        <f t="shared" si="1331"/>
        <v>LOSS</v>
      </c>
    </row>
    <row r="14156" spans="8:23" x14ac:dyDescent="0.35">
      <c r="H14156">
        <v>2011</v>
      </c>
      <c r="I14156" t="s">
        <v>3212</v>
      </c>
      <c r="J14156" t="s">
        <v>3320</v>
      </c>
      <c r="K14156" t="s">
        <v>364</v>
      </c>
      <c r="L14156" t="str">
        <f t="shared" si="1326"/>
        <v>Pioneer Garments Kenya</v>
      </c>
      <c r="M14156" t="s">
        <v>214</v>
      </c>
      <c r="N14156" t="s">
        <v>3438</v>
      </c>
      <c r="O14156">
        <v>2016</v>
      </c>
      <c r="P14156">
        <v>0.89</v>
      </c>
      <c r="Q14156">
        <v>0.99</v>
      </c>
      <c r="R14156">
        <v>1.1947431302270011E-3</v>
      </c>
      <c r="S14156">
        <f t="shared" si="1327"/>
        <v>1794.24</v>
      </c>
      <c r="T14156">
        <f t="shared" si="1328"/>
        <v>2.408602150537634</v>
      </c>
      <c r="U14156">
        <f t="shared" si="1329"/>
        <v>1995.84</v>
      </c>
      <c r="V14156">
        <f t="shared" si="1330"/>
        <v>199.19139784946228</v>
      </c>
      <c r="W14156" t="str">
        <f t="shared" si="1331"/>
        <v>LOSS</v>
      </c>
    </row>
    <row r="14157" spans="8:23" x14ac:dyDescent="0.35">
      <c r="H14157">
        <v>2011</v>
      </c>
      <c r="I14157" t="s">
        <v>3212</v>
      </c>
      <c r="J14157" t="s">
        <v>3320</v>
      </c>
      <c r="K14157" t="s">
        <v>364</v>
      </c>
      <c r="L14157" t="str">
        <f t="shared" si="1326"/>
        <v>Pioneer Garments Kenya</v>
      </c>
      <c r="M14157" t="s">
        <v>219</v>
      </c>
      <c r="N14157" t="s">
        <v>3439</v>
      </c>
      <c r="O14157">
        <v>1284</v>
      </c>
      <c r="P14157">
        <v>0.73</v>
      </c>
      <c r="Q14157">
        <v>0.96</v>
      </c>
      <c r="R14157">
        <v>1.29366106080207E-3</v>
      </c>
      <c r="S14157">
        <f t="shared" si="1327"/>
        <v>937.31999999999994</v>
      </c>
      <c r="T14157">
        <f t="shared" si="1328"/>
        <v>1.6610608020698578</v>
      </c>
      <c r="U14157">
        <f t="shared" si="1329"/>
        <v>1232.6399999999999</v>
      </c>
      <c r="V14157">
        <f t="shared" si="1330"/>
        <v>293.65893919793007</v>
      </c>
      <c r="W14157" t="str">
        <f t="shared" si="1331"/>
        <v>LOSS</v>
      </c>
    </row>
    <row r="14158" spans="8:23" x14ac:dyDescent="0.35">
      <c r="H14158">
        <v>2011</v>
      </c>
      <c r="I14158" t="s">
        <v>3212</v>
      </c>
      <c r="J14158" t="s">
        <v>3320</v>
      </c>
      <c r="K14158" t="s">
        <v>364</v>
      </c>
      <c r="L14158" t="str">
        <f t="shared" si="1326"/>
        <v>Pioneer Garments Kenya</v>
      </c>
      <c r="M14158" t="s">
        <v>224</v>
      </c>
      <c r="N14158" t="s">
        <v>3440</v>
      </c>
      <c r="O14158">
        <v>1992</v>
      </c>
      <c r="P14158">
        <v>0.81</v>
      </c>
      <c r="Q14158">
        <v>0.91</v>
      </c>
      <c r="R14158">
        <v>1.2224938875305623E-3</v>
      </c>
      <c r="S14158">
        <f t="shared" si="1327"/>
        <v>1613.5200000000002</v>
      </c>
      <c r="T14158">
        <f t="shared" si="1328"/>
        <v>2.4352078239608801</v>
      </c>
      <c r="U14158">
        <f t="shared" si="1329"/>
        <v>1812.72</v>
      </c>
      <c r="V14158">
        <f t="shared" si="1330"/>
        <v>196.76479217603895</v>
      </c>
      <c r="W14158" t="str">
        <f t="shared" si="1331"/>
        <v>LOSS</v>
      </c>
    </row>
    <row r="14159" spans="8:23" x14ac:dyDescent="0.35">
      <c r="H14159">
        <v>2011</v>
      </c>
      <c r="I14159" t="s">
        <v>3212</v>
      </c>
      <c r="J14159" t="s">
        <v>3320</v>
      </c>
      <c r="K14159" t="s">
        <v>364</v>
      </c>
      <c r="L14159" t="str">
        <f t="shared" si="1326"/>
        <v>Pioneer Garments Kenya</v>
      </c>
      <c r="M14159" t="s">
        <v>229</v>
      </c>
      <c r="N14159" t="s">
        <v>3441</v>
      </c>
      <c r="O14159">
        <v>2232</v>
      </c>
      <c r="P14159">
        <v>0.72</v>
      </c>
      <c r="Q14159">
        <v>0.95</v>
      </c>
      <c r="R14159">
        <v>1.6778523489932886E-3</v>
      </c>
      <c r="S14159">
        <f t="shared" si="1327"/>
        <v>1607.04</v>
      </c>
      <c r="T14159">
        <f t="shared" si="1328"/>
        <v>3.7449664429530198</v>
      </c>
      <c r="U14159">
        <f t="shared" si="1329"/>
        <v>2120.4</v>
      </c>
      <c r="V14159">
        <f t="shared" si="1330"/>
        <v>509.61503355704713</v>
      </c>
      <c r="W14159" t="str">
        <f t="shared" si="1331"/>
        <v>LOSS</v>
      </c>
    </row>
    <row r="14160" spans="8:23" x14ac:dyDescent="0.35">
      <c r="H14160">
        <v>2011</v>
      </c>
      <c r="I14160" t="s">
        <v>3212</v>
      </c>
      <c r="J14160" t="s">
        <v>3320</v>
      </c>
      <c r="K14160" t="s">
        <v>364</v>
      </c>
      <c r="L14160" t="str">
        <f t="shared" si="1326"/>
        <v>Pioneer Garments Kenya</v>
      </c>
      <c r="M14160" t="s">
        <v>234</v>
      </c>
      <c r="N14160" t="s">
        <v>3442</v>
      </c>
      <c r="O14160">
        <v>1548</v>
      </c>
      <c r="P14160">
        <v>0.74</v>
      </c>
      <c r="Q14160">
        <v>0.93</v>
      </c>
      <c r="R14160">
        <v>1.5923566878980893E-3</v>
      </c>
      <c r="S14160">
        <f t="shared" si="1327"/>
        <v>1145.52</v>
      </c>
      <c r="T14160">
        <f t="shared" si="1328"/>
        <v>2.4649681528662422</v>
      </c>
      <c r="U14160">
        <f t="shared" si="1329"/>
        <v>1439.64</v>
      </c>
      <c r="V14160">
        <f t="shared" si="1330"/>
        <v>291.6550318471339</v>
      </c>
      <c r="W14160" t="str">
        <f t="shared" si="1331"/>
        <v>LOSS</v>
      </c>
    </row>
    <row r="14161" spans="8:23" x14ac:dyDescent="0.35">
      <c r="H14161">
        <v>2011</v>
      </c>
      <c r="I14161" t="s">
        <v>3212</v>
      </c>
      <c r="J14161" t="s">
        <v>3320</v>
      </c>
      <c r="K14161" t="s">
        <v>364</v>
      </c>
      <c r="L14161" t="str">
        <f t="shared" si="1326"/>
        <v>Pioneer Garments Kenya</v>
      </c>
      <c r="M14161" t="s">
        <v>239</v>
      </c>
      <c r="N14161" t="s">
        <v>3443</v>
      </c>
      <c r="O14161">
        <v>1812</v>
      </c>
      <c r="P14161">
        <v>0.7</v>
      </c>
      <c r="Q14161">
        <v>0.98</v>
      </c>
      <c r="R14161">
        <v>1.0362694300518134E-3</v>
      </c>
      <c r="S14161">
        <f t="shared" si="1327"/>
        <v>1268.3999999999999</v>
      </c>
      <c r="T14161">
        <f t="shared" si="1328"/>
        <v>1.8777202072538859</v>
      </c>
      <c r="U14161">
        <f t="shared" si="1329"/>
        <v>1775.76</v>
      </c>
      <c r="V14161">
        <f t="shared" si="1330"/>
        <v>505.48227979274623</v>
      </c>
      <c r="W14161" t="str">
        <f t="shared" si="1331"/>
        <v>LOSS</v>
      </c>
    </row>
    <row r="14162" spans="8:23" x14ac:dyDescent="0.35">
      <c r="H14162">
        <v>2011</v>
      </c>
      <c r="I14162" t="s">
        <v>3212</v>
      </c>
      <c r="J14162" t="s">
        <v>3320</v>
      </c>
      <c r="K14162" t="s">
        <v>364</v>
      </c>
      <c r="L14162" t="str">
        <f t="shared" si="1326"/>
        <v>Pioneer Garments Kenya</v>
      </c>
      <c r="M14162" t="s">
        <v>244</v>
      </c>
      <c r="N14162" t="s">
        <v>3444</v>
      </c>
      <c r="O14162">
        <v>2160</v>
      </c>
      <c r="P14162">
        <v>0.82</v>
      </c>
      <c r="Q14162">
        <v>0.96</v>
      </c>
      <c r="R14162">
        <v>1.4224751066856331E-3</v>
      </c>
      <c r="S14162">
        <f t="shared" si="1327"/>
        <v>1771.1999999999998</v>
      </c>
      <c r="T14162">
        <f t="shared" si="1328"/>
        <v>3.0725462304409676</v>
      </c>
      <c r="U14162">
        <f t="shared" si="1329"/>
        <v>2073.6</v>
      </c>
      <c r="V14162">
        <f t="shared" si="1330"/>
        <v>299.3274537695591</v>
      </c>
      <c r="W14162" t="str">
        <f t="shared" si="1331"/>
        <v>LOSS</v>
      </c>
    </row>
    <row r="14163" spans="8:23" x14ac:dyDescent="0.35">
      <c r="H14163">
        <v>2011</v>
      </c>
      <c r="I14163" t="s">
        <v>3212</v>
      </c>
      <c r="J14163" t="s">
        <v>3320</v>
      </c>
      <c r="K14163" t="s">
        <v>364</v>
      </c>
      <c r="L14163" t="str">
        <f t="shared" si="1326"/>
        <v>Pioneer Garments Kenya</v>
      </c>
      <c r="M14163" t="s">
        <v>249</v>
      </c>
      <c r="N14163" t="s">
        <v>3445</v>
      </c>
      <c r="O14163">
        <v>1428</v>
      </c>
      <c r="P14163">
        <v>0.84</v>
      </c>
      <c r="Q14163">
        <v>0.91</v>
      </c>
      <c r="R14163">
        <v>1.2658227848101266E-3</v>
      </c>
      <c r="S14163">
        <f t="shared" si="1327"/>
        <v>1199.52</v>
      </c>
      <c r="T14163">
        <f t="shared" si="1328"/>
        <v>1.8075949367088608</v>
      </c>
      <c r="U14163">
        <f t="shared" si="1329"/>
        <v>1299.48</v>
      </c>
      <c r="V14163">
        <f t="shared" si="1330"/>
        <v>98.15240506329117</v>
      </c>
      <c r="W14163" t="str">
        <f t="shared" si="1331"/>
        <v>LOSS</v>
      </c>
    </row>
    <row r="14164" spans="8:23" x14ac:dyDescent="0.35">
      <c r="H14164">
        <v>2011</v>
      </c>
      <c r="I14164" t="s">
        <v>3212</v>
      </c>
      <c r="J14164" t="s">
        <v>3320</v>
      </c>
      <c r="K14164" t="s">
        <v>364</v>
      </c>
      <c r="L14164" t="str">
        <f t="shared" si="1326"/>
        <v>Pioneer Garments Kenya</v>
      </c>
      <c r="M14164" t="s">
        <v>254</v>
      </c>
      <c r="N14164" t="s">
        <v>3446</v>
      </c>
      <c r="O14164">
        <v>1284</v>
      </c>
      <c r="P14164">
        <v>0.7</v>
      </c>
      <c r="Q14164">
        <v>0.99</v>
      </c>
      <c r="R14164">
        <v>1.6920473773265651E-3</v>
      </c>
      <c r="S14164">
        <f t="shared" si="1327"/>
        <v>898.8</v>
      </c>
      <c r="T14164">
        <f t="shared" si="1328"/>
        <v>2.1725888324873095</v>
      </c>
      <c r="U14164">
        <f t="shared" si="1329"/>
        <v>1271.1600000000001</v>
      </c>
      <c r="V14164">
        <f t="shared" si="1330"/>
        <v>370.18741116751283</v>
      </c>
      <c r="W14164" t="str">
        <f t="shared" si="1331"/>
        <v>LOSS</v>
      </c>
    </row>
    <row r="14165" spans="8:23" x14ac:dyDescent="0.35">
      <c r="H14165">
        <v>2011</v>
      </c>
      <c r="I14165" t="s">
        <v>3212</v>
      </c>
      <c r="J14165" t="s">
        <v>3320</v>
      </c>
      <c r="K14165" t="s">
        <v>364</v>
      </c>
      <c r="L14165" t="str">
        <f t="shared" si="1326"/>
        <v>Pioneer Garments Kenya</v>
      </c>
      <c r="M14165" t="s">
        <v>23</v>
      </c>
      <c r="N14165" t="s">
        <v>3447</v>
      </c>
      <c r="O14165">
        <v>1848</v>
      </c>
      <c r="P14165">
        <v>0.84</v>
      </c>
      <c r="Q14165">
        <v>1</v>
      </c>
      <c r="R14165">
        <v>1.1261261261261261E-3</v>
      </c>
      <c r="S14165">
        <f t="shared" si="1327"/>
        <v>1552.32</v>
      </c>
      <c r="T14165">
        <f t="shared" si="1328"/>
        <v>2.0810810810810811</v>
      </c>
      <c r="U14165">
        <f t="shared" si="1329"/>
        <v>1848</v>
      </c>
      <c r="V14165">
        <f t="shared" si="1330"/>
        <v>293.59891891891897</v>
      </c>
      <c r="W14165" t="str">
        <f t="shared" si="1331"/>
        <v>LOSS</v>
      </c>
    </row>
    <row r="14166" spans="8:23" x14ac:dyDescent="0.35">
      <c r="H14166">
        <v>2011</v>
      </c>
      <c r="I14166" t="s">
        <v>3212</v>
      </c>
      <c r="J14166" t="s">
        <v>3320</v>
      </c>
      <c r="K14166" t="s">
        <v>364</v>
      </c>
      <c r="L14166" t="str">
        <f t="shared" si="1326"/>
        <v>Pioneer Garments Kenya</v>
      </c>
      <c r="M14166" t="s">
        <v>28</v>
      </c>
      <c r="N14166" t="s">
        <v>3448</v>
      </c>
      <c r="O14166">
        <v>2052</v>
      </c>
      <c r="P14166">
        <v>0.79</v>
      </c>
      <c r="Q14166">
        <v>0.98</v>
      </c>
      <c r="R14166">
        <v>1.0799136069114472E-3</v>
      </c>
      <c r="S14166">
        <f t="shared" si="1327"/>
        <v>1621.0800000000002</v>
      </c>
      <c r="T14166">
        <f t="shared" si="1328"/>
        <v>2.2159827213822894</v>
      </c>
      <c r="U14166">
        <f t="shared" si="1329"/>
        <v>2010.96</v>
      </c>
      <c r="V14166">
        <f t="shared" si="1330"/>
        <v>387.66401727861762</v>
      </c>
      <c r="W14166" t="str">
        <f t="shared" si="1331"/>
        <v>LOSS</v>
      </c>
    </row>
    <row r="14167" spans="8:23" x14ac:dyDescent="0.35">
      <c r="H14167">
        <v>2011</v>
      </c>
      <c r="I14167" t="s">
        <v>3212</v>
      </c>
      <c r="J14167" t="s">
        <v>3320</v>
      </c>
      <c r="K14167" t="s">
        <v>364</v>
      </c>
      <c r="L14167" t="str">
        <f t="shared" si="1326"/>
        <v>Pioneer Garments Kenya</v>
      </c>
      <c r="M14167" t="s">
        <v>33</v>
      </c>
      <c r="N14167" t="s">
        <v>3449</v>
      </c>
      <c r="O14167">
        <v>1344</v>
      </c>
      <c r="P14167">
        <v>0.89</v>
      </c>
      <c r="Q14167">
        <v>0.92</v>
      </c>
      <c r="R14167">
        <v>1.0940919037199124E-3</v>
      </c>
      <c r="S14167">
        <f t="shared" si="1327"/>
        <v>1196.1600000000001</v>
      </c>
      <c r="T14167">
        <f t="shared" si="1328"/>
        <v>1.4704595185995624</v>
      </c>
      <c r="U14167">
        <f t="shared" si="1329"/>
        <v>1236.48</v>
      </c>
      <c r="V14167">
        <f t="shared" si="1330"/>
        <v>38.849540481400375</v>
      </c>
      <c r="W14167" t="str">
        <f t="shared" si="1331"/>
        <v>LOSS</v>
      </c>
    </row>
    <row r="14168" spans="8:23" x14ac:dyDescent="0.35">
      <c r="H14168">
        <v>2011</v>
      </c>
      <c r="I14168" t="s">
        <v>3212</v>
      </c>
      <c r="J14168" t="s">
        <v>3320</v>
      </c>
      <c r="K14168" t="s">
        <v>364</v>
      </c>
      <c r="L14168" t="str">
        <f t="shared" si="1326"/>
        <v>Pioneer Garments Kenya</v>
      </c>
      <c r="M14168" t="s">
        <v>39</v>
      </c>
      <c r="N14168" t="s">
        <v>3450</v>
      </c>
      <c r="O14168">
        <v>1824</v>
      </c>
      <c r="P14168">
        <v>0.76</v>
      </c>
      <c r="Q14168">
        <v>0.98</v>
      </c>
      <c r="R14168">
        <v>1.0395010395010396E-3</v>
      </c>
      <c r="S14168">
        <f t="shared" si="1327"/>
        <v>1386.24</v>
      </c>
      <c r="T14168">
        <f t="shared" si="1328"/>
        <v>1.8960498960498962</v>
      </c>
      <c r="U14168">
        <f t="shared" si="1329"/>
        <v>1787.52</v>
      </c>
      <c r="V14168">
        <f t="shared" si="1330"/>
        <v>399.3839501039501</v>
      </c>
      <c r="W14168" t="str">
        <f t="shared" si="1331"/>
        <v>LOSS</v>
      </c>
    </row>
    <row r="14169" spans="8:23" x14ac:dyDescent="0.35">
      <c r="H14169">
        <v>2011</v>
      </c>
      <c r="I14169" t="s">
        <v>3212</v>
      </c>
      <c r="J14169" t="s">
        <v>3320</v>
      </c>
      <c r="K14169" t="s">
        <v>364</v>
      </c>
      <c r="L14169" t="str">
        <f t="shared" si="1326"/>
        <v>Pioneer Garments Kenya</v>
      </c>
      <c r="M14169" t="s">
        <v>44</v>
      </c>
      <c r="N14169" t="s">
        <v>3451</v>
      </c>
      <c r="O14169">
        <v>1800</v>
      </c>
      <c r="P14169">
        <v>0.85</v>
      </c>
      <c r="Q14169">
        <v>0.91</v>
      </c>
      <c r="R14169">
        <v>1.2224938875305623E-3</v>
      </c>
      <c r="S14169">
        <f t="shared" si="1327"/>
        <v>1530</v>
      </c>
      <c r="T14169">
        <f t="shared" si="1328"/>
        <v>2.2004889975550124</v>
      </c>
      <c r="U14169">
        <f t="shared" si="1329"/>
        <v>1638</v>
      </c>
      <c r="V14169">
        <f t="shared" si="1330"/>
        <v>105.79951100244499</v>
      </c>
      <c r="W14169" t="str">
        <f t="shared" si="1331"/>
        <v>LOSS</v>
      </c>
    </row>
    <row r="14170" spans="8:23" x14ac:dyDescent="0.35">
      <c r="H14170">
        <v>2011</v>
      </c>
      <c r="I14170" t="s">
        <v>3212</v>
      </c>
      <c r="J14170" t="s">
        <v>3320</v>
      </c>
      <c r="K14170" t="s">
        <v>364</v>
      </c>
      <c r="L14170" t="str">
        <f t="shared" si="1326"/>
        <v>Pioneer Garments Kenya</v>
      </c>
      <c r="M14170" t="s">
        <v>49</v>
      </c>
      <c r="N14170" t="s">
        <v>3452</v>
      </c>
      <c r="O14170">
        <v>2004</v>
      </c>
      <c r="P14170">
        <v>0.7</v>
      </c>
      <c r="Q14170">
        <v>0.9</v>
      </c>
      <c r="R14170">
        <v>1.152073732718894E-3</v>
      </c>
      <c r="S14170">
        <f t="shared" si="1327"/>
        <v>1402.8</v>
      </c>
      <c r="T14170">
        <f t="shared" si="1328"/>
        <v>2.3087557603686637</v>
      </c>
      <c r="U14170">
        <f t="shared" si="1329"/>
        <v>1803.6000000000001</v>
      </c>
      <c r="V14170">
        <f t="shared" si="1330"/>
        <v>398.4912442396315</v>
      </c>
      <c r="W14170" t="str">
        <f t="shared" si="1331"/>
        <v>LOSS</v>
      </c>
    </row>
    <row r="14171" spans="8:23" x14ac:dyDescent="0.35">
      <c r="H14171">
        <v>2011</v>
      </c>
      <c r="I14171" t="s">
        <v>3212</v>
      </c>
      <c r="J14171" t="s">
        <v>3320</v>
      </c>
      <c r="K14171" t="s">
        <v>364</v>
      </c>
      <c r="L14171" t="str">
        <f t="shared" si="1326"/>
        <v>Pioneer Garments Kenya</v>
      </c>
      <c r="M14171" t="s">
        <v>54</v>
      </c>
      <c r="N14171" t="s">
        <v>3453</v>
      </c>
      <c r="O14171">
        <v>1500</v>
      </c>
      <c r="P14171">
        <v>0.83</v>
      </c>
      <c r="Q14171">
        <v>0.93</v>
      </c>
      <c r="R14171">
        <v>1.3908205841446453E-3</v>
      </c>
      <c r="S14171">
        <f t="shared" si="1327"/>
        <v>1245</v>
      </c>
      <c r="T14171">
        <f t="shared" si="1328"/>
        <v>2.0862308762169679</v>
      </c>
      <c r="U14171">
        <f t="shared" si="1329"/>
        <v>1395</v>
      </c>
      <c r="V14171">
        <f t="shared" si="1330"/>
        <v>147.91376912378303</v>
      </c>
      <c r="W14171" t="str">
        <f t="shared" si="1331"/>
        <v>LOSS</v>
      </c>
    </row>
    <row r="14172" spans="8:23" x14ac:dyDescent="0.35">
      <c r="H14172">
        <v>2011</v>
      </c>
      <c r="I14172" t="s">
        <v>3212</v>
      </c>
      <c r="J14172" t="s">
        <v>3320</v>
      </c>
      <c r="K14172" t="s">
        <v>364</v>
      </c>
      <c r="L14172" t="str">
        <f t="shared" si="1326"/>
        <v>Pioneer Garments Kenya</v>
      </c>
      <c r="M14172" t="s">
        <v>59</v>
      </c>
      <c r="N14172" t="s">
        <v>3454</v>
      </c>
      <c r="O14172">
        <v>1656</v>
      </c>
      <c r="P14172">
        <v>0.83</v>
      </c>
      <c r="Q14172">
        <v>1</v>
      </c>
      <c r="R14172">
        <v>1.6556291390728477E-3</v>
      </c>
      <c r="S14172">
        <f t="shared" si="1327"/>
        <v>1374.48</v>
      </c>
      <c r="T14172">
        <f t="shared" si="1328"/>
        <v>2.7417218543046356</v>
      </c>
      <c r="U14172">
        <f t="shared" si="1329"/>
        <v>1656</v>
      </c>
      <c r="V14172">
        <f t="shared" si="1330"/>
        <v>278.77827814569537</v>
      </c>
      <c r="W14172" t="str">
        <f t="shared" si="1331"/>
        <v>LOSS</v>
      </c>
    </row>
    <row r="14173" spans="8:23" x14ac:dyDescent="0.35">
      <c r="H14173">
        <v>2011</v>
      </c>
      <c r="I14173" t="s">
        <v>3212</v>
      </c>
      <c r="J14173" t="s">
        <v>3320</v>
      </c>
      <c r="K14173" t="s">
        <v>364</v>
      </c>
      <c r="L14173" t="str">
        <f t="shared" si="1326"/>
        <v>Pioneer Garments Kenya</v>
      </c>
      <c r="M14173" t="s">
        <v>64</v>
      </c>
      <c r="N14173" t="s">
        <v>3455</v>
      </c>
      <c r="O14173">
        <v>2016</v>
      </c>
      <c r="P14173">
        <v>0.81</v>
      </c>
      <c r="Q14173">
        <v>1</v>
      </c>
      <c r="R14173">
        <v>1.2048192771084338E-3</v>
      </c>
      <c r="S14173">
        <f t="shared" si="1327"/>
        <v>1632.96</v>
      </c>
      <c r="T14173">
        <f t="shared" si="1328"/>
        <v>2.4289156626506028</v>
      </c>
      <c r="U14173">
        <f t="shared" si="1329"/>
        <v>2016</v>
      </c>
      <c r="V14173">
        <f t="shared" si="1330"/>
        <v>380.61108433734938</v>
      </c>
      <c r="W14173" t="str">
        <f t="shared" si="1331"/>
        <v>LOSS</v>
      </c>
    </row>
    <row r="14174" spans="8:23" x14ac:dyDescent="0.35">
      <c r="H14174">
        <v>2011</v>
      </c>
      <c r="I14174" t="s">
        <v>3212</v>
      </c>
      <c r="J14174" t="s">
        <v>3320</v>
      </c>
      <c r="K14174" t="s">
        <v>364</v>
      </c>
      <c r="L14174" t="str">
        <f t="shared" si="1326"/>
        <v>Pioneer Garments Kenya</v>
      </c>
      <c r="M14174" t="s">
        <v>69</v>
      </c>
      <c r="N14174" t="s">
        <v>3456</v>
      </c>
      <c r="O14174">
        <v>1404</v>
      </c>
      <c r="P14174">
        <v>0.84</v>
      </c>
      <c r="Q14174">
        <v>0.92</v>
      </c>
      <c r="R14174">
        <v>1.1235955056179776E-3</v>
      </c>
      <c r="S14174">
        <f t="shared" si="1327"/>
        <v>1179.3599999999999</v>
      </c>
      <c r="T14174">
        <f t="shared" si="1328"/>
        <v>1.5775280898876405</v>
      </c>
      <c r="U14174">
        <f t="shared" si="1329"/>
        <v>1291.68</v>
      </c>
      <c r="V14174">
        <f t="shared" si="1330"/>
        <v>110.74247191011253</v>
      </c>
      <c r="W14174" t="str">
        <f t="shared" si="1331"/>
        <v>LOSS</v>
      </c>
    </row>
    <row r="14175" spans="8:23" x14ac:dyDescent="0.35">
      <c r="H14175">
        <v>2011</v>
      </c>
      <c r="I14175" t="s">
        <v>3212</v>
      </c>
      <c r="J14175" t="s">
        <v>3320</v>
      </c>
      <c r="K14175" t="s">
        <v>364</v>
      </c>
      <c r="L14175" t="str">
        <f t="shared" si="1326"/>
        <v>Pioneer Garments Kenya</v>
      </c>
      <c r="M14175" t="s">
        <v>74</v>
      </c>
      <c r="N14175" t="s">
        <v>3457</v>
      </c>
      <c r="O14175">
        <v>2268</v>
      </c>
      <c r="P14175">
        <v>0.77</v>
      </c>
      <c r="Q14175">
        <v>0.95</v>
      </c>
      <c r="R14175">
        <v>1.366120218579235E-3</v>
      </c>
      <c r="S14175">
        <f t="shared" si="1327"/>
        <v>1746.3600000000001</v>
      </c>
      <c r="T14175">
        <f t="shared" si="1328"/>
        <v>3.098360655737705</v>
      </c>
      <c r="U14175">
        <f t="shared" si="1329"/>
        <v>2154.6</v>
      </c>
      <c r="V14175">
        <f t="shared" si="1330"/>
        <v>405.1416393442621</v>
      </c>
      <c r="W14175" t="str">
        <f t="shared" si="1331"/>
        <v>LOSS</v>
      </c>
    </row>
    <row r="14176" spans="8:23" x14ac:dyDescent="0.35">
      <c r="H14176">
        <v>2011</v>
      </c>
      <c r="I14176" t="s">
        <v>3212</v>
      </c>
      <c r="J14176" t="s">
        <v>3320</v>
      </c>
      <c r="K14176" t="s">
        <v>364</v>
      </c>
      <c r="L14176" t="str">
        <f t="shared" si="1326"/>
        <v>Pioneer Garments Kenya</v>
      </c>
      <c r="M14176" t="s">
        <v>79</v>
      </c>
      <c r="N14176" t="s">
        <v>3458</v>
      </c>
      <c r="O14176">
        <v>2232</v>
      </c>
      <c r="P14176">
        <v>0.82</v>
      </c>
      <c r="Q14176">
        <v>0.94</v>
      </c>
      <c r="R14176">
        <v>1.5337423312883436E-3</v>
      </c>
      <c r="S14176">
        <f t="shared" si="1327"/>
        <v>1830.2399999999998</v>
      </c>
      <c r="T14176">
        <f t="shared" si="1328"/>
        <v>3.423312883435583</v>
      </c>
      <c r="U14176">
        <f t="shared" si="1329"/>
        <v>2098.08</v>
      </c>
      <c r="V14176">
        <f t="shared" si="1330"/>
        <v>264.41668711656456</v>
      </c>
      <c r="W14176" t="str">
        <f t="shared" si="1331"/>
        <v>LOSS</v>
      </c>
    </row>
    <row r="14177" spans="8:23" x14ac:dyDescent="0.35">
      <c r="H14177">
        <v>2011</v>
      </c>
      <c r="I14177" t="s">
        <v>3212</v>
      </c>
      <c r="J14177" t="s">
        <v>3320</v>
      </c>
      <c r="K14177" t="s">
        <v>364</v>
      </c>
      <c r="L14177" t="str">
        <f t="shared" si="1326"/>
        <v>Pioneer Garments Kenya</v>
      </c>
      <c r="M14177" t="s">
        <v>84</v>
      </c>
      <c r="N14177" t="s">
        <v>3459</v>
      </c>
      <c r="O14177">
        <v>2184</v>
      </c>
      <c r="P14177">
        <v>0.88</v>
      </c>
      <c r="Q14177">
        <v>0.99</v>
      </c>
      <c r="R14177">
        <v>1.0976948408342481E-3</v>
      </c>
      <c r="S14177">
        <f t="shared" si="1327"/>
        <v>1921.92</v>
      </c>
      <c r="T14177">
        <f t="shared" si="1328"/>
        <v>2.3973655323819978</v>
      </c>
      <c r="U14177">
        <f t="shared" si="1329"/>
        <v>2162.16</v>
      </c>
      <c r="V14177">
        <f t="shared" si="1330"/>
        <v>237.84263446761778</v>
      </c>
      <c r="W14177" t="str">
        <f t="shared" si="1331"/>
        <v>LOSS</v>
      </c>
    </row>
    <row r="14178" spans="8:23" x14ac:dyDescent="0.35">
      <c r="H14178">
        <v>2011</v>
      </c>
      <c r="I14178" t="s">
        <v>3212</v>
      </c>
      <c r="J14178" t="s">
        <v>3320</v>
      </c>
      <c r="K14178" t="s">
        <v>364</v>
      </c>
      <c r="L14178" t="str">
        <f t="shared" si="1326"/>
        <v>Pioneer Garments Kenya</v>
      </c>
      <c r="M14178" t="s">
        <v>89</v>
      </c>
      <c r="N14178" t="s">
        <v>3460</v>
      </c>
      <c r="O14178">
        <v>2268</v>
      </c>
      <c r="P14178">
        <v>0.88</v>
      </c>
      <c r="Q14178">
        <v>0.95</v>
      </c>
      <c r="R14178">
        <v>1.7513134851138354E-3</v>
      </c>
      <c r="S14178">
        <f t="shared" si="1327"/>
        <v>1995.84</v>
      </c>
      <c r="T14178">
        <f t="shared" si="1328"/>
        <v>3.9719789842381785</v>
      </c>
      <c r="U14178">
        <f t="shared" si="1329"/>
        <v>2154.6</v>
      </c>
      <c r="V14178">
        <f t="shared" si="1330"/>
        <v>154.78802101576181</v>
      </c>
      <c r="W14178" t="str">
        <f t="shared" si="1331"/>
        <v>LOSS</v>
      </c>
    </row>
    <row r="14179" spans="8:23" x14ac:dyDescent="0.35">
      <c r="H14179">
        <v>2011</v>
      </c>
      <c r="I14179" t="s">
        <v>3212</v>
      </c>
      <c r="J14179" t="s">
        <v>3320</v>
      </c>
      <c r="K14179" t="s">
        <v>364</v>
      </c>
      <c r="L14179" t="str">
        <f t="shared" si="1326"/>
        <v>Pioneer Garments Kenya</v>
      </c>
      <c r="M14179" t="s">
        <v>94</v>
      </c>
      <c r="N14179" t="s">
        <v>3461</v>
      </c>
      <c r="O14179">
        <v>1524</v>
      </c>
      <c r="P14179">
        <v>0.71</v>
      </c>
      <c r="Q14179">
        <v>0.94</v>
      </c>
      <c r="R14179">
        <v>1.594896331738437E-3</v>
      </c>
      <c r="S14179">
        <f t="shared" si="1327"/>
        <v>1082.04</v>
      </c>
      <c r="T14179">
        <f t="shared" si="1328"/>
        <v>2.4306220095693778</v>
      </c>
      <c r="U14179">
        <f t="shared" si="1329"/>
        <v>1432.56</v>
      </c>
      <c r="V14179">
        <f t="shared" si="1330"/>
        <v>348.08937799043059</v>
      </c>
      <c r="W14179" t="str">
        <f t="shared" si="1331"/>
        <v>LOSS</v>
      </c>
    </row>
    <row r="14180" spans="8:23" x14ac:dyDescent="0.35">
      <c r="H14180">
        <v>2011</v>
      </c>
      <c r="I14180" t="s">
        <v>3212</v>
      </c>
      <c r="J14180" t="s">
        <v>3320</v>
      </c>
      <c r="K14180" t="s">
        <v>364</v>
      </c>
      <c r="L14180" t="str">
        <f t="shared" si="1326"/>
        <v>Pioneer Garments Kenya</v>
      </c>
      <c r="M14180" t="s">
        <v>99</v>
      </c>
      <c r="N14180" t="s">
        <v>3462</v>
      </c>
      <c r="O14180">
        <v>1728</v>
      </c>
      <c r="P14180">
        <v>0.9</v>
      </c>
      <c r="Q14180">
        <v>0.98</v>
      </c>
      <c r="R14180">
        <v>1.4925373134328358E-3</v>
      </c>
      <c r="S14180">
        <f t="shared" si="1327"/>
        <v>1555.2</v>
      </c>
      <c r="T14180">
        <f t="shared" si="1328"/>
        <v>2.5791044776119403</v>
      </c>
      <c r="U14180">
        <f t="shared" si="1329"/>
        <v>1693.44</v>
      </c>
      <c r="V14180">
        <f t="shared" si="1330"/>
        <v>135.66089552238807</v>
      </c>
      <c r="W14180" t="str">
        <f t="shared" si="1331"/>
        <v>LOSS</v>
      </c>
    </row>
    <row r="14181" spans="8:23" x14ac:dyDescent="0.35">
      <c r="H14181">
        <v>2011</v>
      </c>
      <c r="I14181" t="s">
        <v>3212</v>
      </c>
      <c r="J14181" t="s">
        <v>3320</v>
      </c>
      <c r="K14181" t="s">
        <v>364</v>
      </c>
      <c r="L14181" t="str">
        <f t="shared" si="1326"/>
        <v>Pioneer Garments Kenya</v>
      </c>
      <c r="M14181" t="s">
        <v>104</v>
      </c>
      <c r="N14181" t="s">
        <v>3463</v>
      </c>
      <c r="O14181">
        <v>1224</v>
      </c>
      <c r="P14181">
        <v>0.72</v>
      </c>
      <c r="Q14181">
        <v>0.9</v>
      </c>
      <c r="R14181">
        <v>1.1025358324145535E-3</v>
      </c>
      <c r="S14181">
        <f t="shared" si="1327"/>
        <v>881.28</v>
      </c>
      <c r="T14181">
        <f t="shared" si="1328"/>
        <v>1.3495038588754136</v>
      </c>
      <c r="U14181">
        <f t="shared" si="1329"/>
        <v>1101.6000000000001</v>
      </c>
      <c r="V14181">
        <f t="shared" si="1330"/>
        <v>218.97049614112476</v>
      </c>
      <c r="W14181" t="str">
        <f t="shared" si="1331"/>
        <v>LOSS</v>
      </c>
    </row>
    <row r="14182" spans="8:23" x14ac:dyDescent="0.35">
      <c r="H14182">
        <v>2011</v>
      </c>
      <c r="I14182" t="s">
        <v>3212</v>
      </c>
      <c r="J14182" t="s">
        <v>3320</v>
      </c>
      <c r="K14182" t="s">
        <v>364</v>
      </c>
      <c r="L14182" t="str">
        <f t="shared" si="1326"/>
        <v>Pioneer Garments Kenya</v>
      </c>
      <c r="M14182" t="s">
        <v>109</v>
      </c>
      <c r="N14182" t="s">
        <v>3464</v>
      </c>
      <c r="O14182">
        <v>1944</v>
      </c>
      <c r="P14182">
        <v>0.89</v>
      </c>
      <c r="Q14182">
        <v>1</v>
      </c>
      <c r="R14182">
        <v>1.7301038062283738E-3</v>
      </c>
      <c r="S14182">
        <f t="shared" si="1327"/>
        <v>1730.16</v>
      </c>
      <c r="T14182">
        <f t="shared" si="1328"/>
        <v>3.3633217993079585</v>
      </c>
      <c r="U14182">
        <f t="shared" si="1329"/>
        <v>1944</v>
      </c>
      <c r="V14182">
        <f t="shared" si="1330"/>
        <v>210.47667820069196</v>
      </c>
      <c r="W14182" t="str">
        <f t="shared" si="1331"/>
        <v>LOSS</v>
      </c>
    </row>
    <row r="14183" spans="8:23" x14ac:dyDescent="0.35">
      <c r="H14183">
        <v>2011</v>
      </c>
      <c r="I14183" t="s">
        <v>3212</v>
      </c>
      <c r="J14183" t="s">
        <v>3320</v>
      </c>
      <c r="K14183" t="s">
        <v>364</v>
      </c>
      <c r="L14183" t="str">
        <f t="shared" si="1326"/>
        <v>Pioneer Garments Kenya</v>
      </c>
      <c r="M14183" t="s">
        <v>114</v>
      </c>
      <c r="N14183" t="s">
        <v>3465</v>
      </c>
      <c r="O14183">
        <v>1404</v>
      </c>
      <c r="P14183">
        <v>0.83</v>
      </c>
      <c r="Q14183">
        <v>0.96</v>
      </c>
      <c r="R14183">
        <v>1.2820512820512821E-3</v>
      </c>
      <c r="S14183">
        <f t="shared" si="1327"/>
        <v>1165.32</v>
      </c>
      <c r="T14183">
        <f t="shared" si="1328"/>
        <v>1.8</v>
      </c>
      <c r="U14183">
        <f t="shared" si="1329"/>
        <v>1347.84</v>
      </c>
      <c r="V14183">
        <f t="shared" si="1330"/>
        <v>180.71999999999997</v>
      </c>
      <c r="W14183" t="str">
        <f t="shared" si="1331"/>
        <v>LOSS</v>
      </c>
    </row>
    <row r="14184" spans="8:23" x14ac:dyDescent="0.35">
      <c r="H14184">
        <v>2011</v>
      </c>
      <c r="I14184" t="s">
        <v>3212</v>
      </c>
      <c r="J14184" t="s">
        <v>3320</v>
      </c>
      <c r="K14184" t="s">
        <v>364</v>
      </c>
      <c r="L14184" t="str">
        <f t="shared" si="1326"/>
        <v>Pioneer Garments Kenya</v>
      </c>
      <c r="M14184" t="s">
        <v>119</v>
      </c>
      <c r="N14184" t="s">
        <v>3466</v>
      </c>
      <c r="O14184">
        <v>2052</v>
      </c>
      <c r="P14184">
        <v>0.7</v>
      </c>
      <c r="Q14184">
        <v>1</v>
      </c>
      <c r="R14184">
        <v>1.0341261633919339E-3</v>
      </c>
      <c r="S14184">
        <f t="shared" si="1327"/>
        <v>1436.3999999999999</v>
      </c>
      <c r="T14184">
        <f t="shared" si="1328"/>
        <v>2.1220268872802484</v>
      </c>
      <c r="U14184">
        <f t="shared" si="1329"/>
        <v>2052</v>
      </c>
      <c r="V14184">
        <f t="shared" si="1330"/>
        <v>613.47797311271984</v>
      </c>
      <c r="W14184" t="str">
        <f t="shared" si="1331"/>
        <v>LOSS</v>
      </c>
    </row>
    <row r="14185" spans="8:23" x14ac:dyDescent="0.35">
      <c r="H14185">
        <v>2011</v>
      </c>
      <c r="I14185" t="s">
        <v>3212</v>
      </c>
      <c r="J14185" t="s">
        <v>3320</v>
      </c>
      <c r="K14185" t="s">
        <v>364</v>
      </c>
      <c r="L14185" t="str">
        <f t="shared" si="1326"/>
        <v>Pioneer Garments Kenya</v>
      </c>
      <c r="M14185" t="s">
        <v>124</v>
      </c>
      <c r="N14185" t="s">
        <v>3467</v>
      </c>
      <c r="O14185">
        <v>1368</v>
      </c>
      <c r="P14185">
        <v>0.75</v>
      </c>
      <c r="Q14185">
        <v>0.99</v>
      </c>
      <c r="R14185">
        <v>1.0695187165775401E-3</v>
      </c>
      <c r="S14185">
        <f t="shared" si="1327"/>
        <v>1026</v>
      </c>
      <c r="T14185">
        <f t="shared" si="1328"/>
        <v>1.4631016042780749</v>
      </c>
      <c r="U14185">
        <f t="shared" si="1329"/>
        <v>1354.32</v>
      </c>
      <c r="V14185">
        <f t="shared" si="1330"/>
        <v>326.85689839572188</v>
      </c>
      <c r="W14185" t="str">
        <f t="shared" si="1331"/>
        <v>LOSS</v>
      </c>
    </row>
    <row r="14186" spans="8:23" x14ac:dyDescent="0.35">
      <c r="H14186">
        <v>2011</v>
      </c>
      <c r="I14186" t="s">
        <v>3212</v>
      </c>
      <c r="J14186" t="s">
        <v>3320</v>
      </c>
      <c r="K14186" t="s">
        <v>364</v>
      </c>
      <c r="L14186" t="str">
        <f t="shared" si="1326"/>
        <v>Pioneer Garments Kenya</v>
      </c>
      <c r="M14186" t="s">
        <v>129</v>
      </c>
      <c r="N14186" t="s">
        <v>3468</v>
      </c>
      <c r="O14186">
        <v>2232</v>
      </c>
      <c r="P14186">
        <v>0.82</v>
      </c>
      <c r="Q14186">
        <v>1</v>
      </c>
      <c r="R14186">
        <v>1.5060240963855422E-3</v>
      </c>
      <c r="S14186">
        <f t="shared" si="1327"/>
        <v>1830.2399999999998</v>
      </c>
      <c r="T14186">
        <f t="shared" si="1328"/>
        <v>3.3614457831325302</v>
      </c>
      <c r="U14186">
        <f t="shared" si="1329"/>
        <v>2232</v>
      </c>
      <c r="V14186">
        <f t="shared" si="1330"/>
        <v>398.39855421686769</v>
      </c>
      <c r="W14186" t="str">
        <f t="shared" si="1331"/>
        <v>LOSS</v>
      </c>
    </row>
    <row r="14187" spans="8:23" x14ac:dyDescent="0.35">
      <c r="H14187">
        <v>2011</v>
      </c>
      <c r="I14187" t="s">
        <v>3212</v>
      </c>
      <c r="J14187" t="s">
        <v>3320</v>
      </c>
      <c r="K14187" t="s">
        <v>364</v>
      </c>
      <c r="L14187" t="str">
        <f t="shared" si="1326"/>
        <v>Pioneer Garments Kenya</v>
      </c>
      <c r="M14187" t="s">
        <v>134</v>
      </c>
      <c r="N14187" t="s">
        <v>3469</v>
      </c>
      <c r="O14187">
        <v>2328</v>
      </c>
      <c r="P14187">
        <v>0.8</v>
      </c>
      <c r="Q14187">
        <v>0.98</v>
      </c>
      <c r="R14187">
        <v>1.3869625520110957E-3</v>
      </c>
      <c r="S14187">
        <f t="shared" si="1327"/>
        <v>1862.4</v>
      </c>
      <c r="T14187">
        <f t="shared" si="1328"/>
        <v>3.2288488210818307</v>
      </c>
      <c r="U14187">
        <f t="shared" si="1329"/>
        <v>2281.44</v>
      </c>
      <c r="V14187">
        <f t="shared" si="1330"/>
        <v>415.81115117891812</v>
      </c>
      <c r="W14187" t="str">
        <f t="shared" si="1331"/>
        <v>LOSS</v>
      </c>
    </row>
    <row r="14188" spans="8:23" x14ac:dyDescent="0.35">
      <c r="H14188">
        <v>2011</v>
      </c>
      <c r="I14188" t="s">
        <v>3212</v>
      </c>
      <c r="J14188" t="s">
        <v>3320</v>
      </c>
      <c r="K14188" t="s">
        <v>364</v>
      </c>
      <c r="L14188" t="str">
        <f t="shared" si="1326"/>
        <v>Pioneer Garments Kenya</v>
      </c>
      <c r="M14188" t="s">
        <v>139</v>
      </c>
      <c r="N14188" t="s">
        <v>3470</v>
      </c>
      <c r="O14188">
        <v>2028</v>
      </c>
      <c r="P14188">
        <v>0.82</v>
      </c>
      <c r="Q14188">
        <v>0.99</v>
      </c>
      <c r="R14188">
        <v>1.2820512820512821E-3</v>
      </c>
      <c r="S14188">
        <f t="shared" si="1327"/>
        <v>1662.9599999999998</v>
      </c>
      <c r="T14188">
        <f t="shared" si="1328"/>
        <v>2.6</v>
      </c>
      <c r="U14188">
        <f t="shared" si="1329"/>
        <v>2007.72</v>
      </c>
      <c r="V14188">
        <f t="shared" si="1330"/>
        <v>342.1600000000002</v>
      </c>
      <c r="W14188" t="str">
        <f t="shared" si="1331"/>
        <v>LOSS</v>
      </c>
    </row>
    <row r="14189" spans="8:23" x14ac:dyDescent="0.35">
      <c r="H14189">
        <v>2011</v>
      </c>
      <c r="I14189" t="s">
        <v>3212</v>
      </c>
      <c r="J14189" t="s">
        <v>3320</v>
      </c>
      <c r="K14189" t="s">
        <v>364</v>
      </c>
      <c r="L14189" t="str">
        <f t="shared" si="1326"/>
        <v>Pioneer Garments Kenya</v>
      </c>
      <c r="M14189" t="s">
        <v>144</v>
      </c>
      <c r="N14189" t="s">
        <v>3471</v>
      </c>
      <c r="O14189">
        <v>1704</v>
      </c>
      <c r="P14189">
        <v>0.86</v>
      </c>
      <c r="Q14189">
        <v>0.9</v>
      </c>
      <c r="R14189">
        <v>1.5479876160990713E-3</v>
      </c>
      <c r="S14189">
        <f t="shared" si="1327"/>
        <v>1465.44</v>
      </c>
      <c r="T14189">
        <f t="shared" si="1328"/>
        <v>2.6377708978328176</v>
      </c>
      <c r="U14189">
        <f t="shared" si="1329"/>
        <v>1533.6000000000001</v>
      </c>
      <c r="V14189">
        <f t="shared" si="1330"/>
        <v>65.522229102167259</v>
      </c>
      <c r="W14189" t="str">
        <f t="shared" si="1331"/>
        <v>LOSS</v>
      </c>
    </row>
    <row r="14190" spans="8:23" x14ac:dyDescent="0.35">
      <c r="H14190">
        <v>2011</v>
      </c>
      <c r="I14190" t="s">
        <v>3212</v>
      </c>
      <c r="J14190" t="s">
        <v>3320</v>
      </c>
      <c r="K14190" t="s">
        <v>364</v>
      </c>
      <c r="L14190" t="str">
        <f t="shared" si="1326"/>
        <v>Pioneer Garments Kenya</v>
      </c>
      <c r="M14190" t="s">
        <v>149</v>
      </c>
      <c r="N14190" t="s">
        <v>3474</v>
      </c>
      <c r="O14190">
        <v>1668</v>
      </c>
      <c r="P14190">
        <v>0.8</v>
      </c>
      <c r="Q14190">
        <v>0.94</v>
      </c>
      <c r="R14190">
        <v>1.1862396204033216E-3</v>
      </c>
      <c r="S14190">
        <f t="shared" si="1327"/>
        <v>1334.4</v>
      </c>
      <c r="T14190">
        <f t="shared" si="1328"/>
        <v>1.9786476868327403</v>
      </c>
      <c r="U14190">
        <f t="shared" si="1329"/>
        <v>1567.9199999999998</v>
      </c>
      <c r="V14190">
        <f t="shared" si="1330"/>
        <v>231.54135231316701</v>
      </c>
      <c r="W14190" t="str">
        <f t="shared" si="1331"/>
        <v>LOSS</v>
      </c>
    </row>
    <row r="14191" spans="8:23" x14ac:dyDescent="0.35">
      <c r="H14191">
        <v>2011</v>
      </c>
      <c r="I14191" t="s">
        <v>3212</v>
      </c>
      <c r="J14191" t="s">
        <v>3320</v>
      </c>
      <c r="K14191" t="s">
        <v>364</v>
      </c>
      <c r="L14191" t="str">
        <f t="shared" si="1326"/>
        <v>Pioneer Garments Kenya</v>
      </c>
      <c r="M14191" t="s">
        <v>154</v>
      </c>
      <c r="N14191" t="s">
        <v>3475</v>
      </c>
      <c r="O14191">
        <v>1932</v>
      </c>
      <c r="P14191">
        <v>0.7</v>
      </c>
      <c r="Q14191">
        <v>0.92</v>
      </c>
      <c r="R14191">
        <v>1.8148820326678765E-3</v>
      </c>
      <c r="S14191">
        <f t="shared" si="1327"/>
        <v>1352.3999999999999</v>
      </c>
      <c r="T14191">
        <f t="shared" si="1328"/>
        <v>3.5063520871143372</v>
      </c>
      <c r="U14191">
        <f t="shared" si="1329"/>
        <v>1777.44</v>
      </c>
      <c r="V14191">
        <f t="shared" si="1330"/>
        <v>421.53364791288584</v>
      </c>
      <c r="W14191" t="str">
        <f t="shared" si="1331"/>
        <v>LOSS</v>
      </c>
    </row>
    <row r="14192" spans="8:23" x14ac:dyDescent="0.35">
      <c r="H14192">
        <v>2011</v>
      </c>
      <c r="I14192" t="s">
        <v>3212</v>
      </c>
      <c r="J14192" t="s">
        <v>3213</v>
      </c>
      <c r="K14192" t="s">
        <v>368</v>
      </c>
      <c r="L14192" t="str">
        <f t="shared" si="1326"/>
        <v>Ziwani Apparel</v>
      </c>
      <c r="M14192" t="s">
        <v>159</v>
      </c>
      <c r="N14192" t="s">
        <v>3492</v>
      </c>
      <c r="O14192">
        <v>168</v>
      </c>
      <c r="P14192">
        <v>2.3866666666666667</v>
      </c>
      <c r="Q14192">
        <v>2.9</v>
      </c>
      <c r="R14192">
        <v>1.0460251046025104E-3</v>
      </c>
      <c r="S14192">
        <f t="shared" si="1327"/>
        <v>400.96000000000004</v>
      </c>
      <c r="T14192">
        <f t="shared" si="1328"/>
        <v>0.17573221757322174</v>
      </c>
      <c r="U14192">
        <f t="shared" si="1329"/>
        <v>487.2</v>
      </c>
      <c r="V14192">
        <f t="shared" si="1330"/>
        <v>86.064267782426725</v>
      </c>
      <c r="W14192" t="str">
        <f t="shared" si="1331"/>
        <v>LOSS</v>
      </c>
    </row>
    <row r="14193" spans="8:23" x14ac:dyDescent="0.35">
      <c r="H14193">
        <v>2011</v>
      </c>
      <c r="I14193" t="s">
        <v>3212</v>
      </c>
      <c r="J14193" t="s">
        <v>3273</v>
      </c>
      <c r="K14193" t="s">
        <v>372</v>
      </c>
      <c r="L14193" t="str">
        <f t="shared" si="1326"/>
        <v>PrimeTex Africa</v>
      </c>
      <c r="M14193" t="s">
        <v>164</v>
      </c>
      <c r="N14193" t="s">
        <v>3493</v>
      </c>
      <c r="O14193">
        <v>552</v>
      </c>
      <c r="P14193">
        <v>2.12</v>
      </c>
      <c r="Q14193">
        <v>3.74</v>
      </c>
      <c r="R14193">
        <v>1.8083182640144665E-3</v>
      </c>
      <c r="S14193">
        <f t="shared" si="1327"/>
        <v>1170.24</v>
      </c>
      <c r="T14193">
        <f t="shared" si="1328"/>
        <v>0.99819168173598549</v>
      </c>
      <c r="U14193">
        <f t="shared" si="1329"/>
        <v>2064.48</v>
      </c>
      <c r="V14193">
        <f t="shared" si="1330"/>
        <v>893.24180831826402</v>
      </c>
      <c r="W14193" t="str">
        <f t="shared" si="1331"/>
        <v>LOSS</v>
      </c>
    </row>
    <row r="14194" spans="8:23" x14ac:dyDescent="0.35">
      <c r="H14194">
        <v>2011</v>
      </c>
      <c r="I14194" t="s">
        <v>3212</v>
      </c>
      <c r="J14194" t="s">
        <v>3273</v>
      </c>
      <c r="K14194" t="s">
        <v>372</v>
      </c>
      <c r="L14194" t="str">
        <f t="shared" si="1326"/>
        <v>PrimeTex Africa</v>
      </c>
      <c r="M14194" t="s">
        <v>169</v>
      </c>
      <c r="N14194" t="s">
        <v>3494</v>
      </c>
      <c r="O14194">
        <v>156</v>
      </c>
      <c r="P14194">
        <v>2.34</v>
      </c>
      <c r="Q14194">
        <v>3.02</v>
      </c>
      <c r="R14194">
        <v>1.4792899408284023E-3</v>
      </c>
      <c r="S14194">
        <f t="shared" si="1327"/>
        <v>365.03999999999996</v>
      </c>
      <c r="T14194">
        <f t="shared" si="1328"/>
        <v>0.23076923076923075</v>
      </c>
      <c r="U14194">
        <f t="shared" si="1329"/>
        <v>471.12</v>
      </c>
      <c r="V14194">
        <f t="shared" si="1330"/>
        <v>105.84923076923081</v>
      </c>
      <c r="W14194" t="str">
        <f t="shared" si="1331"/>
        <v>LOSS</v>
      </c>
    </row>
    <row r="14195" spans="8:23" x14ac:dyDescent="0.35">
      <c r="H14195">
        <v>2011</v>
      </c>
      <c r="I14195" t="s">
        <v>3212</v>
      </c>
      <c r="J14195" t="s">
        <v>3273</v>
      </c>
      <c r="K14195" t="s">
        <v>372</v>
      </c>
      <c r="L14195" t="str">
        <f t="shared" si="1326"/>
        <v>PrimeTex Africa</v>
      </c>
      <c r="M14195" t="s">
        <v>174</v>
      </c>
      <c r="N14195" t="s">
        <v>3495</v>
      </c>
      <c r="O14195">
        <v>444</v>
      </c>
      <c r="P14195">
        <v>2.38</v>
      </c>
      <c r="Q14195">
        <v>3.04</v>
      </c>
      <c r="R14195">
        <v>1.0548523206751054E-3</v>
      </c>
      <c r="S14195">
        <f t="shared" si="1327"/>
        <v>1056.72</v>
      </c>
      <c r="T14195">
        <f t="shared" si="1328"/>
        <v>0.46835443037974678</v>
      </c>
      <c r="U14195">
        <f t="shared" si="1329"/>
        <v>1349.76</v>
      </c>
      <c r="V14195">
        <f t="shared" si="1330"/>
        <v>292.57164556962022</v>
      </c>
      <c r="W14195" t="str">
        <f t="shared" si="1331"/>
        <v>LOSS</v>
      </c>
    </row>
    <row r="14196" spans="8:23" x14ac:dyDescent="0.35">
      <c r="H14196">
        <v>2011</v>
      </c>
      <c r="I14196" t="s">
        <v>3212</v>
      </c>
      <c r="J14196" t="s">
        <v>3273</v>
      </c>
      <c r="K14196" t="s">
        <v>372</v>
      </c>
      <c r="L14196" t="str">
        <f t="shared" si="1326"/>
        <v>PrimeTex Africa</v>
      </c>
      <c r="M14196" t="s">
        <v>179</v>
      </c>
      <c r="N14196" t="s">
        <v>3496</v>
      </c>
      <c r="O14196">
        <v>384</v>
      </c>
      <c r="P14196">
        <v>2.46</v>
      </c>
      <c r="Q14196">
        <v>3.72</v>
      </c>
      <c r="R14196">
        <v>1.0460251046025104E-3</v>
      </c>
      <c r="S14196">
        <f t="shared" si="1327"/>
        <v>944.64</v>
      </c>
      <c r="T14196">
        <f t="shared" si="1328"/>
        <v>0.40167364016736395</v>
      </c>
      <c r="U14196">
        <f t="shared" si="1329"/>
        <v>1428.48</v>
      </c>
      <c r="V14196">
        <f t="shared" si="1330"/>
        <v>483.43832635983267</v>
      </c>
      <c r="W14196" t="str">
        <f t="shared" si="1331"/>
        <v>LOSS</v>
      </c>
    </row>
    <row r="14197" spans="8:23" x14ac:dyDescent="0.35">
      <c r="H14197">
        <v>2011</v>
      </c>
      <c r="I14197" t="s">
        <v>3212</v>
      </c>
      <c r="J14197" t="s">
        <v>3273</v>
      </c>
      <c r="K14197" t="s">
        <v>372</v>
      </c>
      <c r="L14197" t="str">
        <f t="shared" si="1326"/>
        <v>PrimeTex Africa</v>
      </c>
      <c r="M14197" t="s">
        <v>184</v>
      </c>
      <c r="N14197" t="s">
        <v>3497</v>
      </c>
      <c r="O14197">
        <v>228</v>
      </c>
      <c r="P14197">
        <v>2.4500000000000002</v>
      </c>
      <c r="Q14197">
        <v>3.05</v>
      </c>
      <c r="R14197">
        <v>1.5360983102918587E-3</v>
      </c>
      <c r="S14197">
        <f t="shared" si="1327"/>
        <v>558.6</v>
      </c>
      <c r="T14197">
        <f t="shared" si="1328"/>
        <v>0.35023041474654376</v>
      </c>
      <c r="U14197">
        <f t="shared" si="1329"/>
        <v>695.4</v>
      </c>
      <c r="V14197">
        <f t="shared" si="1330"/>
        <v>136.44976958525342</v>
      </c>
      <c r="W14197" t="str">
        <f t="shared" si="1331"/>
        <v>LOSS</v>
      </c>
    </row>
    <row r="14198" spans="8:23" x14ac:dyDescent="0.35">
      <c r="H14198">
        <v>2011</v>
      </c>
      <c r="I14198" t="s">
        <v>3212</v>
      </c>
      <c r="J14198" t="s">
        <v>3273</v>
      </c>
      <c r="K14198" t="s">
        <v>372</v>
      </c>
      <c r="L14198" t="str">
        <f t="shared" si="1326"/>
        <v>PrimeTex Africa</v>
      </c>
      <c r="M14198" t="s">
        <v>189</v>
      </c>
      <c r="N14198" t="s">
        <v>3498</v>
      </c>
      <c r="O14198">
        <v>336</v>
      </c>
      <c r="P14198">
        <v>2.3199999999999998</v>
      </c>
      <c r="Q14198">
        <v>3.04</v>
      </c>
      <c r="R14198">
        <v>1.0416666666666667E-3</v>
      </c>
      <c r="S14198">
        <f t="shared" si="1327"/>
        <v>779.52</v>
      </c>
      <c r="T14198">
        <f t="shared" si="1328"/>
        <v>0.35</v>
      </c>
      <c r="U14198">
        <f t="shared" si="1329"/>
        <v>1021.44</v>
      </c>
      <c r="V14198">
        <f t="shared" si="1330"/>
        <v>241.57000000000008</v>
      </c>
      <c r="W14198" t="str">
        <f t="shared" si="1331"/>
        <v>LOSS</v>
      </c>
    </row>
    <row r="14199" spans="8:23" x14ac:dyDescent="0.35">
      <c r="H14199">
        <v>2011</v>
      </c>
      <c r="I14199" t="s">
        <v>3212</v>
      </c>
      <c r="J14199" t="s">
        <v>3273</v>
      </c>
      <c r="K14199" t="s">
        <v>372</v>
      </c>
      <c r="L14199" t="str">
        <f t="shared" si="1326"/>
        <v>PrimeTex Africa</v>
      </c>
      <c r="M14199" t="s">
        <v>194</v>
      </c>
      <c r="N14199" t="s">
        <v>3499</v>
      </c>
      <c r="O14199">
        <v>300</v>
      </c>
      <c r="P14199">
        <v>2.61</v>
      </c>
      <c r="Q14199">
        <v>3.5</v>
      </c>
      <c r="R14199">
        <v>1.5197568389057751E-3</v>
      </c>
      <c r="S14199">
        <f t="shared" si="1327"/>
        <v>783</v>
      </c>
      <c r="T14199">
        <f t="shared" si="1328"/>
        <v>0.45592705167173253</v>
      </c>
      <c r="U14199">
        <f t="shared" si="1329"/>
        <v>1050</v>
      </c>
      <c r="V14199">
        <f t="shared" si="1330"/>
        <v>266.54407294832828</v>
      </c>
      <c r="W14199" t="str">
        <f t="shared" si="1331"/>
        <v>LOSS</v>
      </c>
    </row>
    <row r="14200" spans="8:23" x14ac:dyDescent="0.35">
      <c r="H14200">
        <v>2011</v>
      </c>
      <c r="I14200" t="s">
        <v>3212</v>
      </c>
      <c r="J14200" t="s">
        <v>3273</v>
      </c>
      <c r="K14200" t="s">
        <v>372</v>
      </c>
      <c r="L14200" t="str">
        <f t="shared" si="1326"/>
        <v>PrimeTex Africa</v>
      </c>
      <c r="M14200" t="s">
        <v>199</v>
      </c>
      <c r="N14200" t="s">
        <v>3500</v>
      </c>
      <c r="O14200">
        <v>156</v>
      </c>
      <c r="P14200">
        <v>2.71</v>
      </c>
      <c r="Q14200">
        <v>3.42</v>
      </c>
      <c r="R14200">
        <v>1.2642225031605564E-3</v>
      </c>
      <c r="S14200">
        <f t="shared" si="1327"/>
        <v>422.76</v>
      </c>
      <c r="T14200">
        <f t="shared" si="1328"/>
        <v>0.19721871049304679</v>
      </c>
      <c r="U14200">
        <f t="shared" si="1329"/>
        <v>533.52</v>
      </c>
      <c r="V14200">
        <f t="shared" si="1330"/>
        <v>110.56278128950694</v>
      </c>
      <c r="W14200" t="str">
        <f t="shared" si="1331"/>
        <v>LOSS</v>
      </c>
    </row>
    <row r="14201" spans="8:23" x14ac:dyDescent="0.35">
      <c r="H14201">
        <v>2011</v>
      </c>
      <c r="I14201" t="s">
        <v>3212</v>
      </c>
      <c r="J14201" t="s">
        <v>3273</v>
      </c>
      <c r="K14201" t="s">
        <v>372</v>
      </c>
      <c r="L14201" t="str">
        <f t="shared" si="1326"/>
        <v>PrimeTex Africa</v>
      </c>
      <c r="M14201" t="s">
        <v>204</v>
      </c>
      <c r="N14201" t="s">
        <v>3501</v>
      </c>
      <c r="O14201">
        <v>588</v>
      </c>
      <c r="P14201">
        <v>2.69</v>
      </c>
      <c r="Q14201">
        <v>3.41</v>
      </c>
      <c r="R14201">
        <v>1.0604453870625664E-3</v>
      </c>
      <c r="S14201">
        <f t="shared" si="1327"/>
        <v>1581.72</v>
      </c>
      <c r="T14201">
        <f t="shared" si="1328"/>
        <v>0.62354188759278906</v>
      </c>
      <c r="U14201">
        <f t="shared" si="1329"/>
        <v>2005.0800000000002</v>
      </c>
      <c r="V14201">
        <f t="shared" si="1330"/>
        <v>422.73645811240732</v>
      </c>
      <c r="W14201" t="str">
        <f t="shared" si="1331"/>
        <v>LOSS</v>
      </c>
    </row>
    <row r="14202" spans="8:23" x14ac:dyDescent="0.35">
      <c r="H14202">
        <v>2011</v>
      </c>
      <c r="I14202" t="s">
        <v>3212</v>
      </c>
      <c r="J14202" t="s">
        <v>3273</v>
      </c>
      <c r="K14202" t="s">
        <v>372</v>
      </c>
      <c r="L14202" t="str">
        <f t="shared" si="1326"/>
        <v>PrimeTex Africa</v>
      </c>
      <c r="M14202" t="s">
        <v>209</v>
      </c>
      <c r="N14202" t="s">
        <v>3502</v>
      </c>
      <c r="O14202">
        <v>576</v>
      </c>
      <c r="P14202">
        <v>2.71</v>
      </c>
      <c r="Q14202">
        <v>3.14</v>
      </c>
      <c r="R14202">
        <v>1.2437810945273632E-3</v>
      </c>
      <c r="S14202">
        <f t="shared" si="1327"/>
        <v>1560.96</v>
      </c>
      <c r="T14202">
        <f t="shared" si="1328"/>
        <v>0.71641791044776115</v>
      </c>
      <c r="U14202">
        <f t="shared" si="1329"/>
        <v>1808.64</v>
      </c>
      <c r="V14202">
        <f t="shared" si="1330"/>
        <v>246.96358208955229</v>
      </c>
      <c r="W14202" t="str">
        <f t="shared" si="1331"/>
        <v>LOSS</v>
      </c>
    </row>
    <row r="14203" spans="8:23" x14ac:dyDescent="0.35">
      <c r="H14203">
        <v>2011</v>
      </c>
      <c r="I14203" t="s">
        <v>3212</v>
      </c>
      <c r="J14203" t="s">
        <v>3273</v>
      </c>
      <c r="K14203" t="s">
        <v>372</v>
      </c>
      <c r="L14203" t="str">
        <f t="shared" si="1326"/>
        <v>PrimeTex Africa</v>
      </c>
      <c r="M14203" t="s">
        <v>214</v>
      </c>
      <c r="N14203" t="s">
        <v>3503</v>
      </c>
      <c r="O14203">
        <v>156</v>
      </c>
      <c r="P14203">
        <v>2.66</v>
      </c>
      <c r="Q14203">
        <v>3.47</v>
      </c>
      <c r="R14203">
        <v>1.0638297872340426E-3</v>
      </c>
      <c r="S14203">
        <f t="shared" si="1327"/>
        <v>414.96000000000004</v>
      </c>
      <c r="T14203">
        <f t="shared" si="1328"/>
        <v>0.16595744680851063</v>
      </c>
      <c r="U14203">
        <f t="shared" si="1329"/>
        <v>541.32000000000005</v>
      </c>
      <c r="V14203">
        <f t="shared" si="1330"/>
        <v>126.19404255319151</v>
      </c>
      <c r="W14203" t="str">
        <f t="shared" si="1331"/>
        <v>LOSS</v>
      </c>
    </row>
    <row r="14204" spans="8:23" x14ac:dyDescent="0.35">
      <c r="H14204">
        <v>2011</v>
      </c>
      <c r="I14204" t="s">
        <v>3212</v>
      </c>
      <c r="J14204" t="s">
        <v>3273</v>
      </c>
      <c r="K14204" t="s">
        <v>372</v>
      </c>
      <c r="L14204" t="str">
        <f t="shared" si="1326"/>
        <v>PrimeTex Africa</v>
      </c>
      <c r="M14204" t="s">
        <v>219</v>
      </c>
      <c r="N14204" t="s">
        <v>3504</v>
      </c>
      <c r="O14204">
        <v>564</v>
      </c>
      <c r="P14204">
        <v>2.04</v>
      </c>
      <c r="Q14204">
        <v>3.66</v>
      </c>
      <c r="R14204">
        <v>1.2254901960784314E-3</v>
      </c>
      <c r="S14204">
        <f t="shared" si="1327"/>
        <v>1150.56</v>
      </c>
      <c r="T14204">
        <f t="shared" si="1328"/>
        <v>0.69117647058823528</v>
      </c>
      <c r="U14204">
        <f t="shared" si="1329"/>
        <v>2064.2400000000002</v>
      </c>
      <c r="V14204">
        <f t="shared" si="1330"/>
        <v>912.988823529412</v>
      </c>
      <c r="W14204" t="str">
        <f t="shared" si="1331"/>
        <v>LOSS</v>
      </c>
    </row>
    <row r="14205" spans="8:23" x14ac:dyDescent="0.35">
      <c r="H14205">
        <v>2011</v>
      </c>
      <c r="I14205" t="s">
        <v>3212</v>
      </c>
      <c r="J14205" t="s">
        <v>3273</v>
      </c>
      <c r="K14205" t="s">
        <v>372</v>
      </c>
      <c r="L14205" t="str">
        <f t="shared" si="1326"/>
        <v>PrimeTex Africa</v>
      </c>
      <c r="M14205" t="s">
        <v>224</v>
      </c>
      <c r="N14205" t="s">
        <v>3505</v>
      </c>
      <c r="O14205">
        <v>312</v>
      </c>
      <c r="P14205">
        <v>2.63</v>
      </c>
      <c r="Q14205">
        <v>3.19</v>
      </c>
      <c r="R14205">
        <v>1.7985611510791368E-3</v>
      </c>
      <c r="S14205">
        <f t="shared" si="1327"/>
        <v>820.56</v>
      </c>
      <c r="T14205">
        <f t="shared" si="1328"/>
        <v>0.56115107913669071</v>
      </c>
      <c r="U14205">
        <f t="shared" si="1329"/>
        <v>995.28</v>
      </c>
      <c r="V14205">
        <f t="shared" si="1330"/>
        <v>174.15884892086333</v>
      </c>
      <c r="W14205" t="str">
        <f t="shared" si="1331"/>
        <v>LOSS</v>
      </c>
    </row>
    <row r="14206" spans="8:23" x14ac:dyDescent="0.35">
      <c r="H14206">
        <v>2011</v>
      </c>
      <c r="I14206" t="s">
        <v>3212</v>
      </c>
      <c r="J14206" t="s">
        <v>3273</v>
      </c>
      <c r="K14206" t="s">
        <v>372</v>
      </c>
      <c r="L14206" t="str">
        <f t="shared" si="1326"/>
        <v>PrimeTex Africa</v>
      </c>
      <c r="M14206" t="s">
        <v>229</v>
      </c>
      <c r="N14206" t="s">
        <v>3506</v>
      </c>
      <c r="O14206">
        <v>240</v>
      </c>
      <c r="P14206">
        <v>2.21</v>
      </c>
      <c r="Q14206">
        <v>3.1</v>
      </c>
      <c r="R14206">
        <v>1.6447368421052631E-3</v>
      </c>
      <c r="S14206">
        <f t="shared" si="1327"/>
        <v>530.4</v>
      </c>
      <c r="T14206">
        <f t="shared" si="1328"/>
        <v>0.39473684210526316</v>
      </c>
      <c r="U14206">
        <f t="shared" si="1329"/>
        <v>744</v>
      </c>
      <c r="V14206">
        <f t="shared" si="1330"/>
        <v>213.20526315789476</v>
      </c>
      <c r="W14206" t="str">
        <f t="shared" si="1331"/>
        <v>LOSS</v>
      </c>
    </row>
    <row r="14207" spans="8:23" x14ac:dyDescent="0.35">
      <c r="H14207">
        <v>2011</v>
      </c>
      <c r="I14207" t="s">
        <v>3212</v>
      </c>
      <c r="J14207" t="s">
        <v>3273</v>
      </c>
      <c r="K14207" t="s">
        <v>372</v>
      </c>
      <c r="L14207" t="str">
        <f t="shared" si="1326"/>
        <v>PrimeTex Africa</v>
      </c>
      <c r="M14207" t="s">
        <v>234</v>
      </c>
      <c r="N14207" t="s">
        <v>3507</v>
      </c>
      <c r="O14207">
        <v>480</v>
      </c>
      <c r="P14207">
        <v>2.0099999999999998</v>
      </c>
      <c r="Q14207">
        <v>3.64</v>
      </c>
      <c r="R14207">
        <v>1.364256480218281E-3</v>
      </c>
      <c r="S14207">
        <f t="shared" si="1327"/>
        <v>964.8</v>
      </c>
      <c r="T14207">
        <f t="shared" si="1328"/>
        <v>0.65484311050477495</v>
      </c>
      <c r="U14207">
        <f t="shared" si="1329"/>
        <v>1747.2</v>
      </c>
      <c r="V14207">
        <f t="shared" si="1330"/>
        <v>781.74515688949532</v>
      </c>
      <c r="W14207" t="str">
        <f t="shared" si="1331"/>
        <v>LOSS</v>
      </c>
    </row>
    <row r="14208" spans="8:23" x14ac:dyDescent="0.35">
      <c r="H14208">
        <v>2011</v>
      </c>
      <c r="I14208" t="s">
        <v>3212</v>
      </c>
      <c r="J14208" t="s">
        <v>3273</v>
      </c>
      <c r="K14208" t="s">
        <v>372</v>
      </c>
      <c r="L14208" t="str">
        <f t="shared" si="1326"/>
        <v>PrimeTex Africa</v>
      </c>
      <c r="M14208" t="s">
        <v>239</v>
      </c>
      <c r="N14208" t="s">
        <v>3508</v>
      </c>
      <c r="O14208">
        <v>192</v>
      </c>
      <c r="P14208">
        <v>2.79</v>
      </c>
      <c r="Q14208">
        <v>3.11</v>
      </c>
      <c r="R14208">
        <v>1.3774104683195593E-3</v>
      </c>
      <c r="S14208">
        <f t="shared" si="1327"/>
        <v>535.68000000000006</v>
      </c>
      <c r="T14208">
        <f t="shared" si="1328"/>
        <v>0.26446280991735538</v>
      </c>
      <c r="U14208">
        <f t="shared" si="1329"/>
        <v>597.12</v>
      </c>
      <c r="V14208">
        <f t="shared" si="1330"/>
        <v>61.175537190082586</v>
      </c>
      <c r="W14208" t="str">
        <f t="shared" si="1331"/>
        <v>LOSS</v>
      </c>
    </row>
    <row r="14209" spans="8:23" x14ac:dyDescent="0.35">
      <c r="H14209">
        <v>2011</v>
      </c>
      <c r="I14209" t="s">
        <v>3212</v>
      </c>
      <c r="J14209" t="s">
        <v>3273</v>
      </c>
      <c r="K14209" t="s">
        <v>372</v>
      </c>
      <c r="L14209" t="str">
        <f t="shared" si="1326"/>
        <v>PrimeTex Africa</v>
      </c>
      <c r="M14209" t="s">
        <v>244</v>
      </c>
      <c r="N14209" t="s">
        <v>3509</v>
      </c>
      <c r="O14209">
        <v>300</v>
      </c>
      <c r="P14209">
        <v>2.19</v>
      </c>
      <c r="Q14209">
        <v>3.51</v>
      </c>
      <c r="R14209">
        <v>1.7605633802816902E-3</v>
      </c>
      <c r="S14209">
        <f t="shared" si="1327"/>
        <v>657</v>
      </c>
      <c r="T14209">
        <f t="shared" si="1328"/>
        <v>0.528169014084507</v>
      </c>
      <c r="U14209">
        <f t="shared" si="1329"/>
        <v>1053</v>
      </c>
      <c r="V14209">
        <f t="shared" si="1330"/>
        <v>395.47183098591552</v>
      </c>
      <c r="W14209" t="str">
        <f t="shared" si="1331"/>
        <v>LOSS</v>
      </c>
    </row>
    <row r="14210" spans="8:23" x14ac:dyDescent="0.35">
      <c r="H14210">
        <v>2011</v>
      </c>
      <c r="I14210" t="s">
        <v>3212</v>
      </c>
      <c r="J14210" t="s">
        <v>3273</v>
      </c>
      <c r="K14210" t="s">
        <v>372</v>
      </c>
      <c r="L14210" t="str">
        <f t="shared" si="1326"/>
        <v>PrimeTex Africa</v>
      </c>
      <c r="M14210" t="s">
        <v>249</v>
      </c>
      <c r="N14210" t="s">
        <v>3510</v>
      </c>
      <c r="O14210">
        <v>348</v>
      </c>
      <c r="P14210">
        <v>2.4900000000000002</v>
      </c>
      <c r="Q14210">
        <v>3.7</v>
      </c>
      <c r="R14210">
        <v>1.366120218579235E-3</v>
      </c>
      <c r="S14210">
        <f t="shared" si="1327"/>
        <v>866.5200000000001</v>
      </c>
      <c r="T14210">
        <f t="shared" si="1328"/>
        <v>0.47540983606557374</v>
      </c>
      <c r="U14210">
        <f t="shared" si="1329"/>
        <v>1287.6000000000001</v>
      </c>
      <c r="V14210">
        <f t="shared" si="1330"/>
        <v>420.60459016393446</v>
      </c>
      <c r="W14210" t="str">
        <f t="shared" si="1331"/>
        <v>LOSS</v>
      </c>
    </row>
    <row r="14211" spans="8:23" x14ac:dyDescent="0.35">
      <c r="H14211">
        <v>2011</v>
      </c>
      <c r="I14211" t="s">
        <v>3212</v>
      </c>
      <c r="J14211" t="s">
        <v>3273</v>
      </c>
      <c r="K14211" t="s">
        <v>372</v>
      </c>
      <c r="L14211" t="str">
        <f t="shared" ref="L14211:L14274" si="1332">VLOOKUP($K14211,$A$1:$C$124,MATCH($L$1,$A$1:$C$1,0),0)</f>
        <v>PrimeTex Africa</v>
      </c>
      <c r="M14211" t="s">
        <v>254</v>
      </c>
      <c r="N14211" t="s">
        <v>3511</v>
      </c>
      <c r="O14211">
        <v>384</v>
      </c>
      <c r="P14211">
        <v>2.13</v>
      </c>
      <c r="Q14211">
        <v>3.48</v>
      </c>
      <c r="R14211">
        <v>1.25E-3</v>
      </c>
      <c r="S14211">
        <f t="shared" ref="S14211:S14274" si="1333">P14211*O14211</f>
        <v>817.92</v>
      </c>
      <c r="T14211">
        <f t="shared" ref="T14211:T14274" si="1334">R14211*O14211</f>
        <v>0.48</v>
      </c>
      <c r="U14211">
        <f t="shared" ref="U14211:U14274" si="1335">Q14211*O14211</f>
        <v>1336.32</v>
      </c>
      <c r="V14211">
        <f t="shared" ref="V14211:V14274" si="1336">Q14211*O14211-S14211-T14211</f>
        <v>517.91999999999996</v>
      </c>
      <c r="W14211" t="str">
        <f t="shared" ref="W14211:W14274" si="1337">IF(V14211&gt;1000,"PROFIT","LOSS")</f>
        <v>LOSS</v>
      </c>
    </row>
    <row r="14212" spans="8:23" x14ac:dyDescent="0.35">
      <c r="H14212">
        <v>2011</v>
      </c>
      <c r="I14212" t="s">
        <v>3212</v>
      </c>
      <c r="J14212" t="s">
        <v>3273</v>
      </c>
      <c r="K14212" t="s">
        <v>372</v>
      </c>
      <c r="L14212" t="str">
        <f t="shared" si="1332"/>
        <v>PrimeTex Africa</v>
      </c>
      <c r="M14212" t="s">
        <v>23</v>
      </c>
      <c r="N14212" t="s">
        <v>3512</v>
      </c>
      <c r="O14212">
        <v>216</v>
      </c>
      <c r="P14212">
        <v>2.1</v>
      </c>
      <c r="Q14212">
        <v>3.21</v>
      </c>
      <c r="R14212">
        <v>1.0741138560687433E-3</v>
      </c>
      <c r="S14212">
        <f t="shared" si="1333"/>
        <v>453.6</v>
      </c>
      <c r="T14212">
        <f t="shared" si="1334"/>
        <v>0.23200859291084855</v>
      </c>
      <c r="U14212">
        <f t="shared" si="1335"/>
        <v>693.36</v>
      </c>
      <c r="V14212">
        <f t="shared" si="1336"/>
        <v>239.52799140708913</v>
      </c>
      <c r="W14212" t="str">
        <f t="shared" si="1337"/>
        <v>LOSS</v>
      </c>
    </row>
    <row r="14213" spans="8:23" x14ac:dyDescent="0.35">
      <c r="H14213">
        <v>2011</v>
      </c>
      <c r="I14213" t="s">
        <v>3212</v>
      </c>
      <c r="J14213" t="s">
        <v>3273</v>
      </c>
      <c r="K14213" t="s">
        <v>372</v>
      </c>
      <c r="L14213" t="str">
        <f t="shared" si="1332"/>
        <v>PrimeTex Africa</v>
      </c>
      <c r="M14213" t="s">
        <v>28</v>
      </c>
      <c r="N14213" t="s">
        <v>3513</v>
      </c>
      <c r="O14213">
        <v>516</v>
      </c>
      <c r="P14213">
        <v>2</v>
      </c>
      <c r="Q14213">
        <v>3.67</v>
      </c>
      <c r="R14213">
        <v>1.6366612111292963E-3</v>
      </c>
      <c r="S14213">
        <f t="shared" si="1333"/>
        <v>1032</v>
      </c>
      <c r="T14213">
        <f t="shared" si="1334"/>
        <v>0.84451718494271688</v>
      </c>
      <c r="U14213">
        <f t="shared" si="1335"/>
        <v>1893.72</v>
      </c>
      <c r="V14213">
        <f t="shared" si="1336"/>
        <v>860.87548281505735</v>
      </c>
      <c r="W14213" t="str">
        <f t="shared" si="1337"/>
        <v>LOSS</v>
      </c>
    </row>
    <row r="14214" spans="8:23" x14ac:dyDescent="0.35">
      <c r="H14214">
        <v>2011</v>
      </c>
      <c r="I14214" t="s">
        <v>3212</v>
      </c>
      <c r="J14214" t="s">
        <v>3273</v>
      </c>
      <c r="K14214" t="s">
        <v>372</v>
      </c>
      <c r="L14214" t="str">
        <f t="shared" si="1332"/>
        <v>PrimeTex Africa</v>
      </c>
      <c r="M14214" t="s">
        <v>33</v>
      </c>
      <c r="N14214" t="s">
        <v>3514</v>
      </c>
      <c r="O14214">
        <v>600</v>
      </c>
      <c r="P14214">
        <v>2.08</v>
      </c>
      <c r="Q14214">
        <v>3</v>
      </c>
      <c r="R14214">
        <v>1.29366106080207E-3</v>
      </c>
      <c r="S14214">
        <f t="shared" si="1333"/>
        <v>1248</v>
      </c>
      <c r="T14214">
        <f t="shared" si="1334"/>
        <v>0.77619663648124193</v>
      </c>
      <c r="U14214">
        <f t="shared" si="1335"/>
        <v>1800</v>
      </c>
      <c r="V14214">
        <f t="shared" si="1336"/>
        <v>551.22380336351875</v>
      </c>
      <c r="W14214" t="str">
        <f t="shared" si="1337"/>
        <v>LOSS</v>
      </c>
    </row>
    <row r="14215" spans="8:23" x14ac:dyDescent="0.35">
      <c r="H14215">
        <v>2011</v>
      </c>
      <c r="I14215" t="s">
        <v>3212</v>
      </c>
      <c r="J14215" t="s">
        <v>3273</v>
      </c>
      <c r="K14215" t="s">
        <v>372</v>
      </c>
      <c r="L14215" t="str">
        <f t="shared" si="1332"/>
        <v>PrimeTex Africa</v>
      </c>
      <c r="M14215" t="s">
        <v>39</v>
      </c>
      <c r="N14215" t="s">
        <v>3515</v>
      </c>
      <c r="O14215">
        <v>180</v>
      </c>
      <c r="P14215">
        <v>2.71</v>
      </c>
      <c r="Q14215">
        <v>3.11</v>
      </c>
      <c r="R14215">
        <v>1.2315270935960591E-3</v>
      </c>
      <c r="S14215">
        <f t="shared" si="1333"/>
        <v>487.8</v>
      </c>
      <c r="T14215">
        <f t="shared" si="1334"/>
        <v>0.22167487684729065</v>
      </c>
      <c r="U14215">
        <f t="shared" si="1335"/>
        <v>559.79999999999995</v>
      </c>
      <c r="V14215">
        <f t="shared" si="1336"/>
        <v>71.778325123152655</v>
      </c>
      <c r="W14215" t="str">
        <f t="shared" si="1337"/>
        <v>LOSS</v>
      </c>
    </row>
    <row r="14216" spans="8:23" x14ac:dyDescent="0.35">
      <c r="H14216">
        <v>2011</v>
      </c>
      <c r="I14216" t="s">
        <v>3212</v>
      </c>
      <c r="J14216" t="s">
        <v>3273</v>
      </c>
      <c r="K14216" t="s">
        <v>372</v>
      </c>
      <c r="L14216" t="str">
        <f t="shared" si="1332"/>
        <v>PrimeTex Africa</v>
      </c>
      <c r="M14216" t="s">
        <v>44</v>
      </c>
      <c r="N14216" t="s">
        <v>3516</v>
      </c>
      <c r="O14216">
        <v>420</v>
      </c>
      <c r="P14216">
        <v>2.1800000000000002</v>
      </c>
      <c r="Q14216">
        <v>3.33</v>
      </c>
      <c r="R14216">
        <v>1.3140604467805519E-3</v>
      </c>
      <c r="S14216">
        <f t="shared" si="1333"/>
        <v>915.6</v>
      </c>
      <c r="T14216">
        <f t="shared" si="1334"/>
        <v>0.55190538764783181</v>
      </c>
      <c r="U14216">
        <f t="shared" si="1335"/>
        <v>1398.6000000000001</v>
      </c>
      <c r="V14216">
        <f t="shared" si="1336"/>
        <v>482.44809461235229</v>
      </c>
      <c r="W14216" t="str">
        <f t="shared" si="1337"/>
        <v>LOSS</v>
      </c>
    </row>
    <row r="14217" spans="8:23" x14ac:dyDescent="0.35">
      <c r="H14217">
        <v>2011</v>
      </c>
      <c r="I14217" t="s">
        <v>3212</v>
      </c>
      <c r="J14217" t="s">
        <v>3273</v>
      </c>
      <c r="K14217" t="s">
        <v>372</v>
      </c>
      <c r="L14217" t="str">
        <f t="shared" si="1332"/>
        <v>PrimeTex Africa</v>
      </c>
      <c r="M14217" t="s">
        <v>49</v>
      </c>
      <c r="N14217" t="s">
        <v>3517</v>
      </c>
      <c r="O14217">
        <v>432</v>
      </c>
      <c r="P14217">
        <v>2.77</v>
      </c>
      <c r="Q14217">
        <v>3.74</v>
      </c>
      <c r="R14217">
        <v>1.7543859649122807E-3</v>
      </c>
      <c r="S14217">
        <f t="shared" si="1333"/>
        <v>1196.6400000000001</v>
      </c>
      <c r="T14217">
        <f t="shared" si="1334"/>
        <v>0.75789473684210529</v>
      </c>
      <c r="U14217">
        <f t="shared" si="1335"/>
        <v>1615.68</v>
      </c>
      <c r="V14217">
        <f t="shared" si="1336"/>
        <v>418.28210526315786</v>
      </c>
      <c r="W14217" t="str">
        <f t="shared" si="1337"/>
        <v>LOSS</v>
      </c>
    </row>
    <row r="14218" spans="8:23" x14ac:dyDescent="0.35">
      <c r="H14218">
        <v>2011</v>
      </c>
      <c r="I14218" t="s">
        <v>3212</v>
      </c>
      <c r="J14218" t="s">
        <v>3273</v>
      </c>
      <c r="K14218" t="s">
        <v>372</v>
      </c>
      <c r="L14218" t="str">
        <f t="shared" si="1332"/>
        <v>PrimeTex Africa</v>
      </c>
      <c r="M14218" t="s">
        <v>54</v>
      </c>
      <c r="N14218" t="s">
        <v>3518</v>
      </c>
      <c r="O14218">
        <v>516</v>
      </c>
      <c r="P14218">
        <v>2.8</v>
      </c>
      <c r="Q14218">
        <v>3.19</v>
      </c>
      <c r="R14218">
        <v>1.4492753623188406E-3</v>
      </c>
      <c r="S14218">
        <f t="shared" si="1333"/>
        <v>1444.8</v>
      </c>
      <c r="T14218">
        <f t="shared" si="1334"/>
        <v>0.74782608695652175</v>
      </c>
      <c r="U14218">
        <f t="shared" si="1335"/>
        <v>1646.04</v>
      </c>
      <c r="V14218">
        <f t="shared" si="1336"/>
        <v>200.4921739130435</v>
      </c>
      <c r="W14218" t="str">
        <f t="shared" si="1337"/>
        <v>LOSS</v>
      </c>
    </row>
    <row r="14219" spans="8:23" x14ac:dyDescent="0.35">
      <c r="H14219">
        <v>2011</v>
      </c>
      <c r="I14219" t="s">
        <v>3212</v>
      </c>
      <c r="J14219" t="s">
        <v>3273</v>
      </c>
      <c r="K14219" t="s">
        <v>372</v>
      </c>
      <c r="L14219" t="str">
        <f t="shared" si="1332"/>
        <v>PrimeTex Africa</v>
      </c>
      <c r="M14219" t="s">
        <v>59</v>
      </c>
      <c r="N14219" t="s">
        <v>3519</v>
      </c>
      <c r="O14219">
        <v>600</v>
      </c>
      <c r="P14219">
        <v>2.4</v>
      </c>
      <c r="Q14219">
        <v>3.05</v>
      </c>
      <c r="R14219">
        <v>1.8181818181818182E-3</v>
      </c>
      <c r="S14219">
        <f t="shared" si="1333"/>
        <v>1440</v>
      </c>
      <c r="T14219">
        <f t="shared" si="1334"/>
        <v>1.0909090909090908</v>
      </c>
      <c r="U14219">
        <f t="shared" si="1335"/>
        <v>1830</v>
      </c>
      <c r="V14219">
        <f t="shared" si="1336"/>
        <v>388.90909090909093</v>
      </c>
      <c r="W14219" t="str">
        <f t="shared" si="1337"/>
        <v>LOSS</v>
      </c>
    </row>
    <row r="14220" spans="8:23" x14ac:dyDescent="0.35">
      <c r="H14220">
        <v>2011</v>
      </c>
      <c r="I14220" t="s">
        <v>3212</v>
      </c>
      <c r="J14220" t="s">
        <v>3273</v>
      </c>
      <c r="K14220" t="s">
        <v>372</v>
      </c>
      <c r="L14220" t="str">
        <f t="shared" si="1332"/>
        <v>PrimeTex Africa</v>
      </c>
      <c r="M14220" t="s">
        <v>64</v>
      </c>
      <c r="N14220" t="s">
        <v>3520</v>
      </c>
      <c r="O14220">
        <v>180</v>
      </c>
      <c r="P14220">
        <v>2.34</v>
      </c>
      <c r="Q14220">
        <v>3.52</v>
      </c>
      <c r="R14220">
        <v>1.1198208286674132E-3</v>
      </c>
      <c r="S14220">
        <f t="shared" si="1333"/>
        <v>421.2</v>
      </c>
      <c r="T14220">
        <f t="shared" si="1334"/>
        <v>0.20156774916013437</v>
      </c>
      <c r="U14220">
        <f t="shared" si="1335"/>
        <v>633.6</v>
      </c>
      <c r="V14220">
        <f t="shared" si="1336"/>
        <v>212.19843225083989</v>
      </c>
      <c r="W14220" t="str">
        <f t="shared" si="1337"/>
        <v>LOSS</v>
      </c>
    </row>
    <row r="14221" spans="8:23" x14ac:dyDescent="0.35">
      <c r="H14221">
        <v>2011</v>
      </c>
      <c r="I14221" t="s">
        <v>3212</v>
      </c>
      <c r="J14221" t="s">
        <v>3273</v>
      </c>
      <c r="K14221" t="s">
        <v>372</v>
      </c>
      <c r="L14221" t="str">
        <f t="shared" si="1332"/>
        <v>PrimeTex Africa</v>
      </c>
      <c r="M14221" t="s">
        <v>69</v>
      </c>
      <c r="N14221" t="s">
        <v>3521</v>
      </c>
      <c r="O14221">
        <v>492</v>
      </c>
      <c r="P14221">
        <v>2.39</v>
      </c>
      <c r="Q14221">
        <v>3.38</v>
      </c>
      <c r="R14221">
        <v>1.5552099533437014E-3</v>
      </c>
      <c r="S14221">
        <f t="shared" si="1333"/>
        <v>1175.8800000000001</v>
      </c>
      <c r="T14221">
        <f t="shared" si="1334"/>
        <v>0.76516329704510111</v>
      </c>
      <c r="U14221">
        <f t="shared" si="1335"/>
        <v>1662.96</v>
      </c>
      <c r="V14221">
        <f t="shared" si="1336"/>
        <v>486.31483670295484</v>
      </c>
      <c r="W14221" t="str">
        <f t="shared" si="1337"/>
        <v>LOSS</v>
      </c>
    </row>
    <row r="14222" spans="8:23" x14ac:dyDescent="0.35">
      <c r="H14222">
        <v>2011</v>
      </c>
      <c r="I14222" t="s">
        <v>3212</v>
      </c>
      <c r="J14222" t="s">
        <v>3273</v>
      </c>
      <c r="K14222" t="s">
        <v>372</v>
      </c>
      <c r="L14222" t="str">
        <f t="shared" si="1332"/>
        <v>PrimeTex Africa</v>
      </c>
      <c r="M14222" t="s">
        <v>74</v>
      </c>
      <c r="N14222" t="s">
        <v>3522</v>
      </c>
      <c r="O14222">
        <v>300</v>
      </c>
      <c r="P14222">
        <v>2.41</v>
      </c>
      <c r="Q14222">
        <v>3.23</v>
      </c>
      <c r="R14222">
        <v>1.3774104683195593E-3</v>
      </c>
      <c r="S14222">
        <f t="shared" si="1333"/>
        <v>723</v>
      </c>
      <c r="T14222">
        <f t="shared" si="1334"/>
        <v>0.41322314049586778</v>
      </c>
      <c r="U14222">
        <f t="shared" si="1335"/>
        <v>969</v>
      </c>
      <c r="V14222">
        <f t="shared" si="1336"/>
        <v>245.58677685950414</v>
      </c>
      <c r="W14222" t="str">
        <f t="shared" si="1337"/>
        <v>LOSS</v>
      </c>
    </row>
    <row r="14223" spans="8:23" x14ac:dyDescent="0.35">
      <c r="H14223">
        <v>2011</v>
      </c>
      <c r="I14223" t="s">
        <v>3212</v>
      </c>
      <c r="J14223" t="s">
        <v>3273</v>
      </c>
      <c r="K14223" t="s">
        <v>372</v>
      </c>
      <c r="L14223" t="str">
        <f t="shared" si="1332"/>
        <v>PrimeTex Africa</v>
      </c>
      <c r="M14223" t="s">
        <v>79</v>
      </c>
      <c r="N14223" t="s">
        <v>3523</v>
      </c>
      <c r="O14223">
        <v>276</v>
      </c>
      <c r="P14223">
        <v>2</v>
      </c>
      <c r="Q14223">
        <v>3.78</v>
      </c>
      <c r="R14223">
        <v>1.2626262626262627E-3</v>
      </c>
      <c r="S14223">
        <f t="shared" si="1333"/>
        <v>552</v>
      </c>
      <c r="T14223">
        <f t="shared" si="1334"/>
        <v>0.34848484848484851</v>
      </c>
      <c r="U14223">
        <f t="shared" si="1335"/>
        <v>1043.28</v>
      </c>
      <c r="V14223">
        <f t="shared" si="1336"/>
        <v>490.9315151515151</v>
      </c>
      <c r="W14223" t="str">
        <f t="shared" si="1337"/>
        <v>LOSS</v>
      </c>
    </row>
    <row r="14224" spans="8:23" x14ac:dyDescent="0.35">
      <c r="H14224">
        <v>2011</v>
      </c>
      <c r="I14224" t="s">
        <v>3212</v>
      </c>
      <c r="J14224" t="s">
        <v>3273</v>
      </c>
      <c r="K14224" t="s">
        <v>372</v>
      </c>
      <c r="L14224" t="str">
        <f t="shared" si="1332"/>
        <v>PrimeTex Africa</v>
      </c>
      <c r="M14224" t="s">
        <v>84</v>
      </c>
      <c r="N14224" t="s">
        <v>3524</v>
      </c>
      <c r="O14224">
        <v>588</v>
      </c>
      <c r="P14224">
        <v>2.8</v>
      </c>
      <c r="Q14224">
        <v>3.7</v>
      </c>
      <c r="R14224">
        <v>1.364256480218281E-3</v>
      </c>
      <c r="S14224">
        <f t="shared" si="1333"/>
        <v>1646.3999999999999</v>
      </c>
      <c r="T14224">
        <f t="shared" si="1334"/>
        <v>0.80218281036834926</v>
      </c>
      <c r="U14224">
        <f t="shared" si="1335"/>
        <v>2175.6</v>
      </c>
      <c r="V14224">
        <f t="shared" si="1336"/>
        <v>528.39781718963172</v>
      </c>
      <c r="W14224" t="str">
        <f t="shared" si="1337"/>
        <v>LOSS</v>
      </c>
    </row>
    <row r="14225" spans="8:23" x14ac:dyDescent="0.35">
      <c r="H14225">
        <v>2011</v>
      </c>
      <c r="I14225" t="s">
        <v>3212</v>
      </c>
      <c r="J14225" t="s">
        <v>3273</v>
      </c>
      <c r="K14225" t="s">
        <v>372</v>
      </c>
      <c r="L14225" t="str">
        <f t="shared" si="1332"/>
        <v>PrimeTex Africa</v>
      </c>
      <c r="M14225" t="s">
        <v>89</v>
      </c>
      <c r="N14225" t="s">
        <v>3525</v>
      </c>
      <c r="O14225">
        <v>336</v>
      </c>
      <c r="P14225">
        <v>2.1</v>
      </c>
      <c r="Q14225">
        <v>3.18</v>
      </c>
      <c r="R14225">
        <v>1.5151515151515152E-3</v>
      </c>
      <c r="S14225">
        <f t="shared" si="1333"/>
        <v>705.6</v>
      </c>
      <c r="T14225">
        <f t="shared" si="1334"/>
        <v>0.50909090909090904</v>
      </c>
      <c r="U14225">
        <f t="shared" si="1335"/>
        <v>1068.48</v>
      </c>
      <c r="V14225">
        <f t="shared" si="1336"/>
        <v>362.37090909090909</v>
      </c>
      <c r="W14225" t="str">
        <f t="shared" si="1337"/>
        <v>LOSS</v>
      </c>
    </row>
    <row r="14226" spans="8:23" x14ac:dyDescent="0.35">
      <c r="H14226">
        <v>2011</v>
      </c>
      <c r="I14226" t="s">
        <v>3212</v>
      </c>
      <c r="J14226" t="s">
        <v>3273</v>
      </c>
      <c r="K14226" t="s">
        <v>372</v>
      </c>
      <c r="L14226" t="str">
        <f t="shared" si="1332"/>
        <v>PrimeTex Africa</v>
      </c>
      <c r="M14226" t="s">
        <v>94</v>
      </c>
      <c r="N14226" t="s">
        <v>3526</v>
      </c>
      <c r="O14226">
        <v>252</v>
      </c>
      <c r="P14226">
        <v>2.65</v>
      </c>
      <c r="Q14226">
        <v>3.1</v>
      </c>
      <c r="R14226">
        <v>1.3140604467805519E-3</v>
      </c>
      <c r="S14226">
        <f t="shared" si="1333"/>
        <v>667.8</v>
      </c>
      <c r="T14226">
        <f t="shared" si="1334"/>
        <v>0.3311432325886991</v>
      </c>
      <c r="U14226">
        <f t="shared" si="1335"/>
        <v>781.2</v>
      </c>
      <c r="V14226">
        <f t="shared" si="1336"/>
        <v>113.06885676741139</v>
      </c>
      <c r="W14226" t="str">
        <f t="shared" si="1337"/>
        <v>LOSS</v>
      </c>
    </row>
    <row r="14227" spans="8:23" x14ac:dyDescent="0.35">
      <c r="H14227">
        <v>2011</v>
      </c>
      <c r="I14227" t="s">
        <v>3212</v>
      </c>
      <c r="J14227" t="s">
        <v>3273</v>
      </c>
      <c r="K14227" t="s">
        <v>372</v>
      </c>
      <c r="L14227" t="str">
        <f t="shared" si="1332"/>
        <v>PrimeTex Africa</v>
      </c>
      <c r="M14227" t="s">
        <v>99</v>
      </c>
      <c r="N14227" t="s">
        <v>3527</v>
      </c>
      <c r="O14227">
        <v>396</v>
      </c>
      <c r="P14227">
        <v>2.25</v>
      </c>
      <c r="Q14227">
        <v>3.7</v>
      </c>
      <c r="R14227">
        <v>1.287001287001287E-3</v>
      </c>
      <c r="S14227">
        <f t="shared" si="1333"/>
        <v>891</v>
      </c>
      <c r="T14227">
        <f t="shared" si="1334"/>
        <v>0.50965250965250963</v>
      </c>
      <c r="U14227">
        <f t="shared" si="1335"/>
        <v>1465.2</v>
      </c>
      <c r="V14227">
        <f t="shared" si="1336"/>
        <v>573.69034749034756</v>
      </c>
      <c r="W14227" t="str">
        <f t="shared" si="1337"/>
        <v>LOSS</v>
      </c>
    </row>
    <row r="14228" spans="8:23" x14ac:dyDescent="0.35">
      <c r="H14228">
        <v>2011</v>
      </c>
      <c r="I14228" t="s">
        <v>3212</v>
      </c>
      <c r="J14228" t="s">
        <v>3273</v>
      </c>
      <c r="K14228" t="s">
        <v>372</v>
      </c>
      <c r="L14228" t="str">
        <f t="shared" si="1332"/>
        <v>PrimeTex Africa</v>
      </c>
      <c r="M14228" t="s">
        <v>104</v>
      </c>
      <c r="N14228" t="s">
        <v>3528</v>
      </c>
      <c r="O14228">
        <v>456</v>
      </c>
      <c r="P14228">
        <v>2.2799999999999998</v>
      </c>
      <c r="Q14228">
        <v>3.66</v>
      </c>
      <c r="R14228">
        <v>1.4792899408284023E-3</v>
      </c>
      <c r="S14228">
        <f t="shared" si="1333"/>
        <v>1039.6799999999998</v>
      </c>
      <c r="T14228">
        <f t="shared" si="1334"/>
        <v>0.67455621301775148</v>
      </c>
      <c r="U14228">
        <f t="shared" si="1335"/>
        <v>1668.96</v>
      </c>
      <c r="V14228">
        <f t="shared" si="1336"/>
        <v>628.60544378698251</v>
      </c>
      <c r="W14228" t="str">
        <f t="shared" si="1337"/>
        <v>LOSS</v>
      </c>
    </row>
    <row r="14229" spans="8:23" x14ac:dyDescent="0.35">
      <c r="H14229">
        <v>2011</v>
      </c>
      <c r="I14229" t="s">
        <v>3212</v>
      </c>
      <c r="J14229" t="s">
        <v>3273</v>
      </c>
      <c r="K14229" t="s">
        <v>372</v>
      </c>
      <c r="L14229" t="str">
        <f t="shared" si="1332"/>
        <v>PrimeTex Africa</v>
      </c>
      <c r="M14229" t="s">
        <v>109</v>
      </c>
      <c r="N14229" t="s">
        <v>3529</v>
      </c>
      <c r="O14229">
        <v>216</v>
      </c>
      <c r="P14229">
        <v>2.19</v>
      </c>
      <c r="Q14229">
        <v>3.63</v>
      </c>
      <c r="R14229">
        <v>1.3458950201884253E-3</v>
      </c>
      <c r="S14229">
        <f t="shared" si="1333"/>
        <v>473.03999999999996</v>
      </c>
      <c r="T14229">
        <f t="shared" si="1334"/>
        <v>0.29071332436069985</v>
      </c>
      <c r="U14229">
        <f t="shared" si="1335"/>
        <v>784.07999999999993</v>
      </c>
      <c r="V14229">
        <f t="shared" si="1336"/>
        <v>310.74928667563927</v>
      </c>
      <c r="W14229" t="str">
        <f t="shared" si="1337"/>
        <v>LOSS</v>
      </c>
    </row>
    <row r="14230" spans="8:23" x14ac:dyDescent="0.35">
      <c r="H14230">
        <v>2011</v>
      </c>
      <c r="I14230" t="s">
        <v>3212</v>
      </c>
      <c r="J14230" t="s">
        <v>3273</v>
      </c>
      <c r="K14230" t="s">
        <v>372</v>
      </c>
      <c r="L14230" t="str">
        <f t="shared" si="1332"/>
        <v>PrimeTex Africa</v>
      </c>
      <c r="M14230" t="s">
        <v>114</v>
      </c>
      <c r="N14230" t="s">
        <v>3542</v>
      </c>
      <c r="O14230">
        <v>120</v>
      </c>
      <c r="P14230">
        <v>2.79</v>
      </c>
      <c r="Q14230">
        <v>3.6</v>
      </c>
      <c r="R14230">
        <v>1.7667844522968198E-3</v>
      </c>
      <c r="S14230">
        <f t="shared" si="1333"/>
        <v>334.8</v>
      </c>
      <c r="T14230">
        <f t="shared" si="1334"/>
        <v>0.21201413427561838</v>
      </c>
      <c r="U14230">
        <f t="shared" si="1335"/>
        <v>432</v>
      </c>
      <c r="V14230">
        <f t="shared" si="1336"/>
        <v>96.987985865724369</v>
      </c>
      <c r="W14230" t="str">
        <f t="shared" si="1337"/>
        <v>LOSS</v>
      </c>
    </row>
    <row r="14231" spans="8:23" x14ac:dyDescent="0.35">
      <c r="H14231">
        <v>2011</v>
      </c>
      <c r="I14231" t="s">
        <v>3212</v>
      </c>
      <c r="J14231" t="s">
        <v>3213</v>
      </c>
      <c r="K14231" t="s">
        <v>376</v>
      </c>
      <c r="L14231" t="str">
        <f t="shared" si="1332"/>
        <v>LuxeWear Kenya</v>
      </c>
      <c r="M14231" t="s">
        <v>119</v>
      </c>
      <c r="N14231" t="s">
        <v>3543</v>
      </c>
      <c r="O14231">
        <v>132</v>
      </c>
      <c r="P14231">
        <v>2.7</v>
      </c>
      <c r="Q14231">
        <v>2.9866666666666668</v>
      </c>
      <c r="R14231">
        <v>1.3927576601671309E-3</v>
      </c>
      <c r="S14231">
        <f t="shared" si="1333"/>
        <v>356.40000000000003</v>
      </c>
      <c r="T14231">
        <f t="shared" si="1334"/>
        <v>0.18384401114206128</v>
      </c>
      <c r="U14231">
        <f t="shared" si="1335"/>
        <v>394.24</v>
      </c>
      <c r="V14231">
        <f t="shared" si="1336"/>
        <v>37.656155988857911</v>
      </c>
      <c r="W14231" t="str">
        <f t="shared" si="1337"/>
        <v>LOSS</v>
      </c>
    </row>
    <row r="14232" spans="8:23" x14ac:dyDescent="0.35">
      <c r="H14232">
        <v>2011</v>
      </c>
      <c r="I14232" t="s">
        <v>3212</v>
      </c>
      <c r="J14232" t="s">
        <v>3213</v>
      </c>
      <c r="K14232" t="s">
        <v>376</v>
      </c>
      <c r="L14232" t="str">
        <f t="shared" si="1332"/>
        <v>LuxeWear Kenya</v>
      </c>
      <c r="M14232" t="s">
        <v>124</v>
      </c>
      <c r="N14232" t="s">
        <v>3544</v>
      </c>
      <c r="O14232">
        <v>156</v>
      </c>
      <c r="P14232">
        <v>2.38</v>
      </c>
      <c r="Q14232">
        <v>2.9466666666666668</v>
      </c>
      <c r="R14232">
        <v>1.5649452269170579E-3</v>
      </c>
      <c r="S14232">
        <f t="shared" si="1333"/>
        <v>371.28</v>
      </c>
      <c r="T14232">
        <f t="shared" si="1334"/>
        <v>0.24413145539906103</v>
      </c>
      <c r="U14232">
        <f t="shared" si="1335"/>
        <v>459.68</v>
      </c>
      <c r="V14232">
        <f t="shared" si="1336"/>
        <v>88.155868544600978</v>
      </c>
      <c r="W14232" t="str">
        <f t="shared" si="1337"/>
        <v>LOSS</v>
      </c>
    </row>
    <row r="14233" spans="8:23" x14ac:dyDescent="0.35">
      <c r="H14233">
        <v>2011</v>
      </c>
      <c r="I14233" t="s">
        <v>3212</v>
      </c>
      <c r="J14233" t="s">
        <v>3213</v>
      </c>
      <c r="K14233" t="s">
        <v>376</v>
      </c>
      <c r="L14233" t="str">
        <f t="shared" si="1332"/>
        <v>LuxeWear Kenya</v>
      </c>
      <c r="M14233" t="s">
        <v>129</v>
      </c>
      <c r="N14233" t="s">
        <v>3545</v>
      </c>
      <c r="O14233">
        <v>132</v>
      </c>
      <c r="P14233">
        <v>2.6066666666666665</v>
      </c>
      <c r="Q14233">
        <v>2.88</v>
      </c>
      <c r="R14233">
        <v>1.7301038062283738E-3</v>
      </c>
      <c r="S14233">
        <f t="shared" si="1333"/>
        <v>344.08</v>
      </c>
      <c r="T14233">
        <f t="shared" si="1334"/>
        <v>0.22837370242214533</v>
      </c>
      <c r="U14233">
        <f t="shared" si="1335"/>
        <v>380.15999999999997</v>
      </c>
      <c r="V14233">
        <f t="shared" si="1336"/>
        <v>35.851626297577837</v>
      </c>
      <c r="W14233" t="str">
        <f t="shared" si="1337"/>
        <v>LOSS</v>
      </c>
    </row>
    <row r="14234" spans="8:23" x14ac:dyDescent="0.35">
      <c r="H14234">
        <v>2011</v>
      </c>
      <c r="I14234" t="s">
        <v>3212</v>
      </c>
      <c r="J14234" t="s">
        <v>3213</v>
      </c>
      <c r="K14234" t="s">
        <v>376</v>
      </c>
      <c r="L14234" t="str">
        <f t="shared" si="1332"/>
        <v>LuxeWear Kenya</v>
      </c>
      <c r="M14234" t="s">
        <v>134</v>
      </c>
      <c r="N14234" t="s">
        <v>3546</v>
      </c>
      <c r="O14234">
        <v>144</v>
      </c>
      <c r="P14234">
        <v>2.3533333333333335</v>
      </c>
      <c r="Q14234">
        <v>2.9733333333333332</v>
      </c>
      <c r="R14234">
        <v>1.7452006980802793E-3</v>
      </c>
      <c r="S14234">
        <f t="shared" si="1333"/>
        <v>338.88</v>
      </c>
      <c r="T14234">
        <f t="shared" si="1334"/>
        <v>0.2513089005235602</v>
      </c>
      <c r="U14234">
        <f t="shared" si="1335"/>
        <v>428.15999999999997</v>
      </c>
      <c r="V14234">
        <f t="shared" si="1336"/>
        <v>89.028691099476418</v>
      </c>
      <c r="W14234" t="str">
        <f t="shared" si="1337"/>
        <v>LOSS</v>
      </c>
    </row>
    <row r="14235" spans="8:23" x14ac:dyDescent="0.35">
      <c r="H14235">
        <v>2011</v>
      </c>
      <c r="I14235" t="s">
        <v>3212</v>
      </c>
      <c r="J14235" t="s">
        <v>3213</v>
      </c>
      <c r="K14235" t="s">
        <v>376</v>
      </c>
      <c r="L14235" t="str">
        <f t="shared" si="1332"/>
        <v>LuxeWear Kenya</v>
      </c>
      <c r="M14235" t="s">
        <v>139</v>
      </c>
      <c r="N14235" t="s">
        <v>3547</v>
      </c>
      <c r="O14235">
        <v>156</v>
      </c>
      <c r="P14235">
        <v>2.5266666666666668</v>
      </c>
      <c r="Q14235">
        <v>2.9533333333333331</v>
      </c>
      <c r="R14235">
        <v>1.092896174863388E-3</v>
      </c>
      <c r="S14235">
        <f t="shared" si="1333"/>
        <v>394.16</v>
      </c>
      <c r="T14235">
        <f t="shared" si="1334"/>
        <v>0.17049180327868851</v>
      </c>
      <c r="U14235">
        <f t="shared" si="1335"/>
        <v>460.71999999999997</v>
      </c>
      <c r="V14235">
        <f t="shared" si="1336"/>
        <v>66.389508196721252</v>
      </c>
      <c r="W14235" t="str">
        <f t="shared" si="1337"/>
        <v>LOSS</v>
      </c>
    </row>
    <row r="14236" spans="8:23" x14ac:dyDescent="0.35">
      <c r="H14236">
        <v>2011</v>
      </c>
      <c r="I14236" t="s">
        <v>3212</v>
      </c>
      <c r="J14236" t="s">
        <v>3213</v>
      </c>
      <c r="K14236" t="s">
        <v>376</v>
      </c>
      <c r="L14236" t="str">
        <f t="shared" si="1332"/>
        <v>LuxeWear Kenya</v>
      </c>
      <c r="M14236" t="s">
        <v>144</v>
      </c>
      <c r="N14236" t="s">
        <v>3548</v>
      </c>
      <c r="O14236">
        <v>144</v>
      </c>
      <c r="P14236">
        <v>2.4466666666666668</v>
      </c>
      <c r="Q14236">
        <v>2.9866666666666668</v>
      </c>
      <c r="R14236">
        <v>1.5649452269170579E-3</v>
      </c>
      <c r="S14236">
        <f t="shared" si="1333"/>
        <v>352.32</v>
      </c>
      <c r="T14236">
        <f t="shared" si="1334"/>
        <v>0.22535211267605634</v>
      </c>
      <c r="U14236">
        <f t="shared" si="1335"/>
        <v>430.08000000000004</v>
      </c>
      <c r="V14236">
        <f t="shared" si="1336"/>
        <v>77.534647887323985</v>
      </c>
      <c r="W14236" t="str">
        <f t="shared" si="1337"/>
        <v>LOSS</v>
      </c>
    </row>
    <row r="14237" spans="8:23" x14ac:dyDescent="0.35">
      <c r="H14237">
        <v>2011</v>
      </c>
      <c r="I14237" t="s">
        <v>3212</v>
      </c>
      <c r="J14237" t="s">
        <v>3213</v>
      </c>
      <c r="K14237" t="s">
        <v>376</v>
      </c>
      <c r="L14237" t="str">
        <f t="shared" si="1332"/>
        <v>LuxeWear Kenya</v>
      </c>
      <c r="M14237" t="s">
        <v>149</v>
      </c>
      <c r="N14237" t="s">
        <v>3549</v>
      </c>
      <c r="O14237">
        <v>144</v>
      </c>
      <c r="P14237">
        <v>2.2733333333333334</v>
      </c>
      <c r="Q14237">
        <v>2.9066666666666667</v>
      </c>
      <c r="R14237">
        <v>1.0438413361169101E-3</v>
      </c>
      <c r="S14237">
        <f t="shared" si="1333"/>
        <v>327.36</v>
      </c>
      <c r="T14237">
        <f t="shared" si="1334"/>
        <v>0.15031315240083507</v>
      </c>
      <c r="U14237">
        <f t="shared" si="1335"/>
        <v>418.56</v>
      </c>
      <c r="V14237">
        <f t="shared" si="1336"/>
        <v>91.049686847599148</v>
      </c>
      <c r="W14237" t="str">
        <f t="shared" si="1337"/>
        <v>LOSS</v>
      </c>
    </row>
    <row r="14238" spans="8:23" x14ac:dyDescent="0.35">
      <c r="H14238">
        <v>2011</v>
      </c>
      <c r="I14238" t="s">
        <v>3212</v>
      </c>
      <c r="J14238" t="s">
        <v>3213</v>
      </c>
      <c r="K14238" t="s">
        <v>376</v>
      </c>
      <c r="L14238" t="str">
        <f t="shared" si="1332"/>
        <v>LuxeWear Kenya</v>
      </c>
      <c r="M14238" t="s">
        <v>154</v>
      </c>
      <c r="N14238" t="s">
        <v>3550</v>
      </c>
      <c r="O14238">
        <v>168</v>
      </c>
      <c r="P14238">
        <v>2.56</v>
      </c>
      <c r="Q14238">
        <v>2.9266666666666667</v>
      </c>
      <c r="R14238">
        <v>1.0277492291880781E-3</v>
      </c>
      <c r="S14238">
        <f t="shared" si="1333"/>
        <v>430.08</v>
      </c>
      <c r="T14238">
        <f t="shared" si="1334"/>
        <v>0.17266187050359713</v>
      </c>
      <c r="U14238">
        <f t="shared" si="1335"/>
        <v>491.68</v>
      </c>
      <c r="V14238">
        <f t="shared" si="1336"/>
        <v>61.427338129496427</v>
      </c>
      <c r="W14238" t="str">
        <f t="shared" si="1337"/>
        <v>LOSS</v>
      </c>
    </row>
    <row r="14239" spans="8:23" x14ac:dyDescent="0.35">
      <c r="H14239">
        <v>2011</v>
      </c>
      <c r="I14239" t="s">
        <v>3212</v>
      </c>
      <c r="J14239" t="s">
        <v>3213</v>
      </c>
      <c r="K14239" t="s">
        <v>376</v>
      </c>
      <c r="L14239" t="str">
        <f t="shared" si="1332"/>
        <v>LuxeWear Kenya</v>
      </c>
      <c r="M14239" t="s">
        <v>159</v>
      </c>
      <c r="N14239" t="s">
        <v>3551</v>
      </c>
      <c r="O14239">
        <v>132</v>
      </c>
      <c r="P14239">
        <v>2.2866666666666666</v>
      </c>
      <c r="Q14239">
        <v>2.9266666666666667</v>
      </c>
      <c r="R14239">
        <v>1.7667844522968198E-3</v>
      </c>
      <c r="S14239">
        <f t="shared" si="1333"/>
        <v>301.83999999999997</v>
      </c>
      <c r="T14239">
        <f t="shared" si="1334"/>
        <v>0.2332155477031802</v>
      </c>
      <c r="U14239">
        <f t="shared" si="1335"/>
        <v>386.32</v>
      </c>
      <c r="V14239">
        <f t="shared" si="1336"/>
        <v>84.246784452296836</v>
      </c>
      <c r="W14239" t="str">
        <f t="shared" si="1337"/>
        <v>LOSS</v>
      </c>
    </row>
    <row r="14240" spans="8:23" x14ac:dyDescent="0.35">
      <c r="H14240">
        <v>2011</v>
      </c>
      <c r="I14240" t="s">
        <v>3212</v>
      </c>
      <c r="J14240" t="s">
        <v>3213</v>
      </c>
      <c r="K14240" t="s">
        <v>376</v>
      </c>
      <c r="L14240" t="str">
        <f t="shared" si="1332"/>
        <v>LuxeWear Kenya</v>
      </c>
      <c r="M14240" t="s">
        <v>164</v>
      </c>
      <c r="N14240" t="s">
        <v>3552</v>
      </c>
      <c r="O14240">
        <v>144</v>
      </c>
      <c r="P14240">
        <v>2.4933333333333332</v>
      </c>
      <c r="Q14240">
        <v>2.9266666666666667</v>
      </c>
      <c r="R14240">
        <v>1.4388489208633094E-3</v>
      </c>
      <c r="S14240">
        <f t="shared" si="1333"/>
        <v>359.03999999999996</v>
      </c>
      <c r="T14240">
        <f t="shared" si="1334"/>
        <v>0.20719424460431654</v>
      </c>
      <c r="U14240">
        <f t="shared" si="1335"/>
        <v>421.44</v>
      </c>
      <c r="V14240">
        <f t="shared" si="1336"/>
        <v>62.192805755395717</v>
      </c>
      <c r="W14240" t="str">
        <f t="shared" si="1337"/>
        <v>LOSS</v>
      </c>
    </row>
    <row r="14241" spans="8:23" x14ac:dyDescent="0.35">
      <c r="H14241">
        <v>2011</v>
      </c>
      <c r="I14241" t="s">
        <v>3212</v>
      </c>
      <c r="J14241" t="s">
        <v>3213</v>
      </c>
      <c r="K14241" t="s">
        <v>376</v>
      </c>
      <c r="L14241" t="str">
        <f t="shared" si="1332"/>
        <v>LuxeWear Kenya</v>
      </c>
      <c r="M14241" t="s">
        <v>169</v>
      </c>
      <c r="N14241" t="s">
        <v>3553</v>
      </c>
      <c r="O14241">
        <v>156</v>
      </c>
      <c r="P14241">
        <v>2.4666666666666668</v>
      </c>
      <c r="Q14241">
        <v>2.9933333333333332</v>
      </c>
      <c r="R14241">
        <v>1.1750881316098707E-3</v>
      </c>
      <c r="S14241">
        <f t="shared" si="1333"/>
        <v>384.8</v>
      </c>
      <c r="T14241">
        <f t="shared" si="1334"/>
        <v>0.18331374853113983</v>
      </c>
      <c r="U14241">
        <f t="shared" si="1335"/>
        <v>466.96</v>
      </c>
      <c r="V14241">
        <f t="shared" si="1336"/>
        <v>81.976686251468834</v>
      </c>
      <c r="W14241" t="str">
        <f t="shared" si="1337"/>
        <v>LOSS</v>
      </c>
    </row>
    <row r="14242" spans="8:23" x14ac:dyDescent="0.35">
      <c r="H14242">
        <v>2011</v>
      </c>
      <c r="I14242" t="s">
        <v>3212</v>
      </c>
      <c r="J14242" t="s">
        <v>3213</v>
      </c>
      <c r="K14242" t="s">
        <v>376</v>
      </c>
      <c r="L14242" t="str">
        <f t="shared" si="1332"/>
        <v>LuxeWear Kenya</v>
      </c>
      <c r="M14242" t="s">
        <v>174</v>
      </c>
      <c r="N14242" t="s">
        <v>3554</v>
      </c>
      <c r="O14242">
        <v>144</v>
      </c>
      <c r="P14242">
        <v>2.2733333333333334</v>
      </c>
      <c r="Q14242">
        <v>2.8666666666666667</v>
      </c>
      <c r="R14242">
        <v>1.2987012987012987E-3</v>
      </c>
      <c r="S14242">
        <f t="shared" si="1333"/>
        <v>327.36</v>
      </c>
      <c r="T14242">
        <f t="shared" si="1334"/>
        <v>0.18701298701298702</v>
      </c>
      <c r="U14242">
        <f t="shared" si="1335"/>
        <v>412.8</v>
      </c>
      <c r="V14242">
        <f t="shared" si="1336"/>
        <v>85.252987012987006</v>
      </c>
      <c r="W14242" t="str">
        <f t="shared" si="1337"/>
        <v>LOSS</v>
      </c>
    </row>
    <row r="14243" spans="8:23" x14ac:dyDescent="0.35">
      <c r="H14243">
        <v>2011</v>
      </c>
      <c r="I14243" t="s">
        <v>3212</v>
      </c>
      <c r="J14243" t="s">
        <v>3213</v>
      </c>
      <c r="K14243" t="s">
        <v>376</v>
      </c>
      <c r="L14243" t="str">
        <f t="shared" si="1332"/>
        <v>LuxeWear Kenya</v>
      </c>
      <c r="M14243" t="s">
        <v>179</v>
      </c>
      <c r="N14243" t="s">
        <v>3555</v>
      </c>
      <c r="O14243">
        <v>120</v>
      </c>
      <c r="P14243">
        <v>2.66</v>
      </c>
      <c r="Q14243">
        <v>2.9333333333333331</v>
      </c>
      <c r="R14243">
        <v>1.2239902080783353E-3</v>
      </c>
      <c r="S14243">
        <f t="shared" si="1333"/>
        <v>319.20000000000005</v>
      </c>
      <c r="T14243">
        <f t="shared" si="1334"/>
        <v>0.14687882496940025</v>
      </c>
      <c r="U14243">
        <f t="shared" si="1335"/>
        <v>352</v>
      </c>
      <c r="V14243">
        <f t="shared" si="1336"/>
        <v>32.653121175030556</v>
      </c>
      <c r="W14243" t="str">
        <f t="shared" si="1337"/>
        <v>LOSS</v>
      </c>
    </row>
    <row r="14244" spans="8:23" x14ac:dyDescent="0.35">
      <c r="H14244">
        <v>2011</v>
      </c>
      <c r="I14244" t="s">
        <v>3212</v>
      </c>
      <c r="J14244" t="s">
        <v>3213</v>
      </c>
      <c r="K14244" t="s">
        <v>376</v>
      </c>
      <c r="L14244" t="str">
        <f t="shared" si="1332"/>
        <v>LuxeWear Kenya</v>
      </c>
      <c r="M14244" t="s">
        <v>184</v>
      </c>
      <c r="N14244" t="s">
        <v>3556</v>
      </c>
      <c r="O14244">
        <v>156</v>
      </c>
      <c r="P14244">
        <v>2.3199999999999998</v>
      </c>
      <c r="Q14244">
        <v>2.8866666666666667</v>
      </c>
      <c r="R14244">
        <v>1.2048192771084338E-3</v>
      </c>
      <c r="S14244">
        <f t="shared" si="1333"/>
        <v>361.91999999999996</v>
      </c>
      <c r="T14244">
        <f t="shared" si="1334"/>
        <v>0.18795180722891569</v>
      </c>
      <c r="U14244">
        <f t="shared" si="1335"/>
        <v>450.32</v>
      </c>
      <c r="V14244">
        <f t="shared" si="1336"/>
        <v>88.212048192771121</v>
      </c>
      <c r="W14244" t="str">
        <f t="shared" si="1337"/>
        <v>LOSS</v>
      </c>
    </row>
    <row r="14245" spans="8:23" x14ac:dyDescent="0.35">
      <c r="H14245">
        <v>2011</v>
      </c>
      <c r="I14245" t="s">
        <v>3212</v>
      </c>
      <c r="J14245" t="s">
        <v>3213</v>
      </c>
      <c r="K14245" t="s">
        <v>376</v>
      </c>
      <c r="L14245" t="str">
        <f t="shared" si="1332"/>
        <v>LuxeWear Kenya</v>
      </c>
      <c r="M14245" t="s">
        <v>189</v>
      </c>
      <c r="N14245" t="s">
        <v>3557</v>
      </c>
      <c r="O14245">
        <v>120</v>
      </c>
      <c r="P14245">
        <v>2.7533333333333334</v>
      </c>
      <c r="Q14245">
        <v>2.8666666666666667</v>
      </c>
      <c r="R14245">
        <v>1.2755102040816326E-3</v>
      </c>
      <c r="S14245">
        <f t="shared" si="1333"/>
        <v>330.40000000000003</v>
      </c>
      <c r="T14245">
        <f t="shared" si="1334"/>
        <v>0.15306122448979589</v>
      </c>
      <c r="U14245">
        <f t="shared" si="1335"/>
        <v>344</v>
      </c>
      <c r="V14245">
        <f t="shared" si="1336"/>
        <v>13.446938775510169</v>
      </c>
      <c r="W14245" t="str">
        <f t="shared" si="1337"/>
        <v>LOSS</v>
      </c>
    </row>
    <row r="14246" spans="8:23" x14ac:dyDescent="0.35">
      <c r="H14246">
        <v>2011</v>
      </c>
      <c r="I14246" t="s">
        <v>3212</v>
      </c>
      <c r="J14246" t="s">
        <v>3213</v>
      </c>
      <c r="K14246" t="s">
        <v>376</v>
      </c>
      <c r="L14246" t="str">
        <f t="shared" si="1332"/>
        <v>LuxeWear Kenya</v>
      </c>
      <c r="M14246" t="s">
        <v>194</v>
      </c>
      <c r="N14246" t="s">
        <v>3558</v>
      </c>
      <c r="O14246">
        <v>120</v>
      </c>
      <c r="P14246">
        <v>2.4666666666666668</v>
      </c>
      <c r="Q14246">
        <v>2.92</v>
      </c>
      <c r="R14246">
        <v>1.6694490818030051E-3</v>
      </c>
      <c r="S14246">
        <f t="shared" si="1333"/>
        <v>296</v>
      </c>
      <c r="T14246">
        <f t="shared" si="1334"/>
        <v>0.20033388981636061</v>
      </c>
      <c r="U14246">
        <f t="shared" si="1335"/>
        <v>350.4</v>
      </c>
      <c r="V14246">
        <f t="shared" si="1336"/>
        <v>54.199666110183614</v>
      </c>
      <c r="W14246" t="str">
        <f t="shared" si="1337"/>
        <v>LOSS</v>
      </c>
    </row>
    <row r="14247" spans="8:23" x14ac:dyDescent="0.35">
      <c r="H14247">
        <v>2011</v>
      </c>
      <c r="I14247" t="s">
        <v>3212</v>
      </c>
      <c r="J14247" t="s">
        <v>3213</v>
      </c>
      <c r="K14247" t="s">
        <v>376</v>
      </c>
      <c r="L14247" t="str">
        <f t="shared" si="1332"/>
        <v>LuxeWear Kenya</v>
      </c>
      <c r="M14247" t="s">
        <v>199</v>
      </c>
      <c r="N14247" t="s">
        <v>3559</v>
      </c>
      <c r="O14247">
        <v>144</v>
      </c>
      <c r="P14247">
        <v>2.4666666666666668</v>
      </c>
      <c r="Q14247">
        <v>2.8933333333333335</v>
      </c>
      <c r="R14247">
        <v>1.2330456226880395E-3</v>
      </c>
      <c r="S14247">
        <f t="shared" si="1333"/>
        <v>355.20000000000005</v>
      </c>
      <c r="T14247">
        <f t="shared" si="1334"/>
        <v>0.17755856966707767</v>
      </c>
      <c r="U14247">
        <f t="shared" si="1335"/>
        <v>416.64000000000004</v>
      </c>
      <c r="V14247">
        <f t="shared" si="1336"/>
        <v>61.26244143033292</v>
      </c>
      <c r="W14247" t="str">
        <f t="shared" si="1337"/>
        <v>LOSS</v>
      </c>
    </row>
    <row r="14248" spans="8:23" x14ac:dyDescent="0.35">
      <c r="H14248">
        <v>2011</v>
      </c>
      <c r="I14248" t="s">
        <v>3212</v>
      </c>
      <c r="J14248" t="s">
        <v>3213</v>
      </c>
      <c r="K14248" t="s">
        <v>376</v>
      </c>
      <c r="L14248" t="str">
        <f t="shared" si="1332"/>
        <v>LuxeWear Kenya</v>
      </c>
      <c r="M14248" t="s">
        <v>204</v>
      </c>
      <c r="N14248" t="s">
        <v>3560</v>
      </c>
      <c r="O14248">
        <v>180</v>
      </c>
      <c r="P14248">
        <v>2.3266666666666667</v>
      </c>
      <c r="Q14248">
        <v>2.8866666666666667</v>
      </c>
      <c r="R14248">
        <v>1.3513513513513514E-3</v>
      </c>
      <c r="S14248">
        <f t="shared" si="1333"/>
        <v>418.8</v>
      </c>
      <c r="T14248">
        <f t="shared" si="1334"/>
        <v>0.24324324324324326</v>
      </c>
      <c r="U14248">
        <f t="shared" si="1335"/>
        <v>519.6</v>
      </c>
      <c r="V14248">
        <f t="shared" si="1336"/>
        <v>100.55675675675677</v>
      </c>
      <c r="W14248" t="str">
        <f t="shared" si="1337"/>
        <v>LOSS</v>
      </c>
    </row>
    <row r="14249" spans="8:23" x14ac:dyDescent="0.35">
      <c r="H14249">
        <v>2011</v>
      </c>
      <c r="I14249" t="s">
        <v>3212</v>
      </c>
      <c r="J14249" t="s">
        <v>3213</v>
      </c>
      <c r="K14249" t="s">
        <v>376</v>
      </c>
      <c r="L14249" t="str">
        <f t="shared" si="1332"/>
        <v>LuxeWear Kenya</v>
      </c>
      <c r="M14249" t="s">
        <v>209</v>
      </c>
      <c r="N14249" t="s">
        <v>3561</v>
      </c>
      <c r="O14249">
        <v>144</v>
      </c>
      <c r="P14249">
        <v>2.6866666666666665</v>
      </c>
      <c r="Q14249">
        <v>2.9066666666666667</v>
      </c>
      <c r="R14249">
        <v>1.7301038062283738E-3</v>
      </c>
      <c r="S14249">
        <f t="shared" si="1333"/>
        <v>386.88</v>
      </c>
      <c r="T14249">
        <f t="shared" si="1334"/>
        <v>0.24913494809688583</v>
      </c>
      <c r="U14249">
        <f t="shared" si="1335"/>
        <v>418.56</v>
      </c>
      <c r="V14249">
        <f t="shared" si="1336"/>
        <v>31.430865051903123</v>
      </c>
      <c r="W14249" t="str">
        <f t="shared" si="1337"/>
        <v>LOSS</v>
      </c>
    </row>
    <row r="14250" spans="8:23" x14ac:dyDescent="0.35">
      <c r="H14250">
        <v>2011</v>
      </c>
      <c r="I14250" t="s">
        <v>3212</v>
      </c>
      <c r="J14250" t="s">
        <v>3213</v>
      </c>
      <c r="K14250" t="s">
        <v>376</v>
      </c>
      <c r="L14250" t="str">
        <f t="shared" si="1332"/>
        <v>LuxeWear Kenya</v>
      </c>
      <c r="M14250" t="s">
        <v>214</v>
      </c>
      <c r="N14250" t="s">
        <v>3562</v>
      </c>
      <c r="O14250">
        <v>180</v>
      </c>
      <c r="P14250">
        <v>2.46</v>
      </c>
      <c r="Q14250">
        <v>2.9</v>
      </c>
      <c r="R14250">
        <v>1.0660980810234541E-3</v>
      </c>
      <c r="S14250">
        <f t="shared" si="1333"/>
        <v>442.8</v>
      </c>
      <c r="T14250">
        <f t="shared" si="1334"/>
        <v>0.19189765458422176</v>
      </c>
      <c r="U14250">
        <f t="shared" si="1335"/>
        <v>522</v>
      </c>
      <c r="V14250">
        <f t="shared" si="1336"/>
        <v>79.008102345415764</v>
      </c>
      <c r="W14250" t="str">
        <f t="shared" si="1337"/>
        <v>LOSS</v>
      </c>
    </row>
    <row r="14251" spans="8:23" x14ac:dyDescent="0.35">
      <c r="H14251">
        <v>2011</v>
      </c>
      <c r="I14251" t="s">
        <v>3212</v>
      </c>
      <c r="J14251" t="s">
        <v>3213</v>
      </c>
      <c r="K14251" t="s">
        <v>376</v>
      </c>
      <c r="L14251" t="str">
        <f t="shared" si="1332"/>
        <v>LuxeWear Kenya</v>
      </c>
      <c r="M14251" t="s">
        <v>219</v>
      </c>
      <c r="N14251" t="s">
        <v>3563</v>
      </c>
      <c r="O14251">
        <v>156</v>
      </c>
      <c r="P14251">
        <v>2.6066666666666665</v>
      </c>
      <c r="Q14251">
        <v>2.8666666666666667</v>
      </c>
      <c r="R14251">
        <v>1.1061946902654867E-3</v>
      </c>
      <c r="S14251">
        <f t="shared" si="1333"/>
        <v>406.64</v>
      </c>
      <c r="T14251">
        <f t="shared" si="1334"/>
        <v>0.17256637168141592</v>
      </c>
      <c r="U14251">
        <f t="shared" si="1335"/>
        <v>447.2</v>
      </c>
      <c r="V14251">
        <f t="shared" si="1336"/>
        <v>40.38743362831859</v>
      </c>
      <c r="W14251" t="str">
        <f t="shared" si="1337"/>
        <v>LOSS</v>
      </c>
    </row>
    <row r="14252" spans="8:23" x14ac:dyDescent="0.35">
      <c r="H14252">
        <v>2011</v>
      </c>
      <c r="I14252" t="s">
        <v>3212</v>
      </c>
      <c r="J14252" t="s">
        <v>3213</v>
      </c>
      <c r="K14252" t="s">
        <v>376</v>
      </c>
      <c r="L14252" t="str">
        <f t="shared" si="1332"/>
        <v>LuxeWear Kenya</v>
      </c>
      <c r="M14252" t="s">
        <v>224</v>
      </c>
      <c r="N14252" t="s">
        <v>3564</v>
      </c>
      <c r="O14252">
        <v>180</v>
      </c>
      <c r="P14252">
        <v>2.42</v>
      </c>
      <c r="Q14252">
        <v>2.9266666666666667</v>
      </c>
      <c r="R14252">
        <v>1.176470588235294E-3</v>
      </c>
      <c r="S14252">
        <f t="shared" si="1333"/>
        <v>435.59999999999997</v>
      </c>
      <c r="T14252">
        <f t="shared" si="1334"/>
        <v>0.21176470588235291</v>
      </c>
      <c r="U14252">
        <f t="shared" si="1335"/>
        <v>526.80000000000007</v>
      </c>
      <c r="V14252">
        <f t="shared" si="1336"/>
        <v>90.988235294117743</v>
      </c>
      <c r="W14252" t="str">
        <f t="shared" si="1337"/>
        <v>LOSS</v>
      </c>
    </row>
    <row r="14253" spans="8:23" x14ac:dyDescent="0.35">
      <c r="H14253">
        <v>2011</v>
      </c>
      <c r="I14253" t="s">
        <v>3212</v>
      </c>
      <c r="J14253" t="s">
        <v>3213</v>
      </c>
      <c r="K14253" t="s">
        <v>376</v>
      </c>
      <c r="L14253" t="str">
        <f t="shared" si="1332"/>
        <v>LuxeWear Kenya</v>
      </c>
      <c r="M14253" t="s">
        <v>229</v>
      </c>
      <c r="N14253" t="s">
        <v>3565</v>
      </c>
      <c r="O14253">
        <v>156</v>
      </c>
      <c r="P14253">
        <v>2.2999999999999998</v>
      </c>
      <c r="Q14253">
        <v>2.8733333333333335</v>
      </c>
      <c r="R14253">
        <v>1.7064846416382253E-3</v>
      </c>
      <c r="S14253">
        <f t="shared" si="1333"/>
        <v>358.79999999999995</v>
      </c>
      <c r="T14253">
        <f t="shared" si="1334"/>
        <v>0.26621160409556316</v>
      </c>
      <c r="U14253">
        <f t="shared" si="1335"/>
        <v>448.24</v>
      </c>
      <c r="V14253">
        <f t="shared" si="1336"/>
        <v>89.173788395904495</v>
      </c>
      <c r="W14253" t="str">
        <f t="shared" si="1337"/>
        <v>LOSS</v>
      </c>
    </row>
    <row r="14254" spans="8:23" x14ac:dyDescent="0.35">
      <c r="H14254">
        <v>2011</v>
      </c>
      <c r="I14254" t="s">
        <v>3212</v>
      </c>
      <c r="J14254" t="s">
        <v>3213</v>
      </c>
      <c r="K14254" t="s">
        <v>376</v>
      </c>
      <c r="L14254" t="str">
        <f t="shared" si="1332"/>
        <v>LuxeWear Kenya</v>
      </c>
      <c r="M14254" t="s">
        <v>234</v>
      </c>
      <c r="N14254" t="s">
        <v>3566</v>
      </c>
      <c r="O14254">
        <v>168</v>
      </c>
      <c r="P14254">
        <v>2.7666666666666666</v>
      </c>
      <c r="Q14254">
        <v>2.8733333333333335</v>
      </c>
      <c r="R14254">
        <v>1.2180267965895249E-3</v>
      </c>
      <c r="S14254">
        <f t="shared" si="1333"/>
        <v>464.8</v>
      </c>
      <c r="T14254">
        <f t="shared" si="1334"/>
        <v>0.20462850182704018</v>
      </c>
      <c r="U14254">
        <f t="shared" si="1335"/>
        <v>482.72</v>
      </c>
      <c r="V14254">
        <f t="shared" si="1336"/>
        <v>17.715371498172974</v>
      </c>
      <c r="W14254" t="str">
        <f t="shared" si="1337"/>
        <v>LOSS</v>
      </c>
    </row>
    <row r="14255" spans="8:23" x14ac:dyDescent="0.35">
      <c r="H14255">
        <v>2011</v>
      </c>
      <c r="I14255" t="s">
        <v>3212</v>
      </c>
      <c r="J14255" t="s">
        <v>3213</v>
      </c>
      <c r="K14255" t="s">
        <v>376</v>
      </c>
      <c r="L14255" t="str">
        <f t="shared" si="1332"/>
        <v>LuxeWear Kenya</v>
      </c>
      <c r="M14255" t="s">
        <v>239</v>
      </c>
      <c r="N14255" t="s">
        <v>3567</v>
      </c>
      <c r="O14255">
        <v>120</v>
      </c>
      <c r="P14255">
        <v>2.7733333333333334</v>
      </c>
      <c r="Q14255">
        <v>2.9933333333333332</v>
      </c>
      <c r="R14255">
        <v>1.0869565217391304E-3</v>
      </c>
      <c r="S14255">
        <f t="shared" si="1333"/>
        <v>332.8</v>
      </c>
      <c r="T14255">
        <f t="shared" si="1334"/>
        <v>0.13043478260869565</v>
      </c>
      <c r="U14255">
        <f t="shared" si="1335"/>
        <v>359.2</v>
      </c>
      <c r="V14255">
        <f t="shared" si="1336"/>
        <v>26.269565217391282</v>
      </c>
      <c r="W14255" t="str">
        <f t="shared" si="1337"/>
        <v>LOSS</v>
      </c>
    </row>
    <row r="14256" spans="8:23" x14ac:dyDescent="0.35">
      <c r="H14256">
        <v>2011</v>
      </c>
      <c r="I14256" t="s">
        <v>3212</v>
      </c>
      <c r="J14256" t="s">
        <v>3213</v>
      </c>
      <c r="K14256" t="s">
        <v>376</v>
      </c>
      <c r="L14256" t="str">
        <f t="shared" si="1332"/>
        <v>LuxeWear Kenya</v>
      </c>
      <c r="M14256" t="s">
        <v>244</v>
      </c>
      <c r="N14256" t="s">
        <v>3568</v>
      </c>
      <c r="O14256">
        <v>120</v>
      </c>
      <c r="P14256">
        <v>2.4333333333333331</v>
      </c>
      <c r="Q14256">
        <v>2.9466666666666668</v>
      </c>
      <c r="R14256">
        <v>1.5797788309636651E-3</v>
      </c>
      <c r="S14256">
        <f t="shared" si="1333"/>
        <v>292</v>
      </c>
      <c r="T14256">
        <f t="shared" si="1334"/>
        <v>0.1895734597156398</v>
      </c>
      <c r="U14256">
        <f t="shared" si="1335"/>
        <v>353.6</v>
      </c>
      <c r="V14256">
        <f t="shared" si="1336"/>
        <v>61.410426540284384</v>
      </c>
      <c r="W14256" t="str">
        <f t="shared" si="1337"/>
        <v>LOSS</v>
      </c>
    </row>
    <row r="14257" spans="8:23" x14ac:dyDescent="0.35">
      <c r="H14257">
        <v>2011</v>
      </c>
      <c r="I14257" t="s">
        <v>3212</v>
      </c>
      <c r="J14257" t="s">
        <v>3213</v>
      </c>
      <c r="K14257" t="s">
        <v>376</v>
      </c>
      <c r="L14257" t="str">
        <f t="shared" si="1332"/>
        <v>LuxeWear Kenya</v>
      </c>
      <c r="M14257" t="s">
        <v>249</v>
      </c>
      <c r="N14257" t="s">
        <v>3569</v>
      </c>
      <c r="O14257">
        <v>144</v>
      </c>
      <c r="P14257">
        <v>2.7066666666666666</v>
      </c>
      <c r="Q14257">
        <v>2.92</v>
      </c>
      <c r="R14257">
        <v>1.2642225031605564E-3</v>
      </c>
      <c r="S14257">
        <f t="shared" si="1333"/>
        <v>389.76</v>
      </c>
      <c r="T14257">
        <f t="shared" si="1334"/>
        <v>0.18204804045512013</v>
      </c>
      <c r="U14257">
        <f t="shared" si="1335"/>
        <v>420.48</v>
      </c>
      <c r="V14257">
        <f t="shared" si="1336"/>
        <v>30.537951959544905</v>
      </c>
      <c r="W14257" t="str">
        <f t="shared" si="1337"/>
        <v>LOSS</v>
      </c>
    </row>
    <row r="14258" spans="8:23" x14ac:dyDescent="0.35">
      <c r="H14258">
        <v>2011</v>
      </c>
      <c r="I14258" t="s">
        <v>3212</v>
      </c>
      <c r="J14258" t="s">
        <v>3213</v>
      </c>
      <c r="K14258" t="s">
        <v>376</v>
      </c>
      <c r="L14258" t="str">
        <f t="shared" si="1332"/>
        <v>LuxeWear Kenya</v>
      </c>
      <c r="M14258" t="s">
        <v>254</v>
      </c>
      <c r="N14258" t="s">
        <v>3570</v>
      </c>
      <c r="O14258">
        <v>144</v>
      </c>
      <c r="P14258">
        <v>2.3466666666666667</v>
      </c>
      <c r="Q14258">
        <v>2.96</v>
      </c>
      <c r="R14258">
        <v>1.4513788098693759E-3</v>
      </c>
      <c r="S14258">
        <f t="shared" si="1333"/>
        <v>337.92</v>
      </c>
      <c r="T14258">
        <f t="shared" si="1334"/>
        <v>0.20899854862119013</v>
      </c>
      <c r="U14258">
        <f t="shared" si="1335"/>
        <v>426.24</v>
      </c>
      <c r="V14258">
        <f t="shared" si="1336"/>
        <v>88.111001451378797</v>
      </c>
      <c r="W14258" t="str">
        <f t="shared" si="1337"/>
        <v>LOSS</v>
      </c>
    </row>
    <row r="14259" spans="8:23" x14ac:dyDescent="0.35">
      <c r="H14259">
        <v>2011</v>
      </c>
      <c r="I14259" t="s">
        <v>3212</v>
      </c>
      <c r="J14259" t="s">
        <v>3213</v>
      </c>
      <c r="K14259" t="s">
        <v>376</v>
      </c>
      <c r="L14259" t="str">
        <f t="shared" si="1332"/>
        <v>LuxeWear Kenya</v>
      </c>
      <c r="M14259" t="s">
        <v>23</v>
      </c>
      <c r="N14259" t="s">
        <v>3571</v>
      </c>
      <c r="O14259">
        <v>156</v>
      </c>
      <c r="P14259">
        <v>2.2666666666666666</v>
      </c>
      <c r="Q14259">
        <v>3</v>
      </c>
      <c r="R14259">
        <v>1.0845986984815619E-3</v>
      </c>
      <c r="S14259">
        <f t="shared" si="1333"/>
        <v>353.59999999999997</v>
      </c>
      <c r="T14259">
        <f t="shared" si="1334"/>
        <v>0.16919739696312364</v>
      </c>
      <c r="U14259">
        <f t="shared" si="1335"/>
        <v>468</v>
      </c>
      <c r="V14259">
        <f t="shared" si="1336"/>
        <v>114.23080260303691</v>
      </c>
      <c r="W14259" t="str">
        <f t="shared" si="1337"/>
        <v>LOSS</v>
      </c>
    </row>
    <row r="14260" spans="8:23" x14ac:dyDescent="0.35">
      <c r="H14260">
        <v>2011</v>
      </c>
      <c r="I14260" t="s">
        <v>3212</v>
      </c>
      <c r="J14260" t="s">
        <v>3213</v>
      </c>
      <c r="K14260" t="s">
        <v>376</v>
      </c>
      <c r="L14260" t="str">
        <f t="shared" si="1332"/>
        <v>LuxeWear Kenya</v>
      </c>
      <c r="M14260" t="s">
        <v>28</v>
      </c>
      <c r="N14260" t="s">
        <v>3572</v>
      </c>
      <c r="O14260">
        <v>168</v>
      </c>
      <c r="P14260">
        <v>2.4333333333333331</v>
      </c>
      <c r="Q14260">
        <v>2.9133333333333336</v>
      </c>
      <c r="R14260">
        <v>1.3280212483399733E-3</v>
      </c>
      <c r="S14260">
        <f t="shared" si="1333"/>
        <v>408.79999999999995</v>
      </c>
      <c r="T14260">
        <f t="shared" si="1334"/>
        <v>0.22310756972111553</v>
      </c>
      <c r="U14260">
        <f t="shared" si="1335"/>
        <v>489.44000000000005</v>
      </c>
      <c r="V14260">
        <f t="shared" si="1336"/>
        <v>80.416892430278978</v>
      </c>
      <c r="W14260" t="str">
        <f t="shared" si="1337"/>
        <v>LOSS</v>
      </c>
    </row>
    <row r="14261" spans="8:23" x14ac:dyDescent="0.35">
      <c r="H14261">
        <v>2011</v>
      </c>
      <c r="I14261" t="s">
        <v>3212</v>
      </c>
      <c r="J14261" t="s">
        <v>3213</v>
      </c>
      <c r="K14261" t="s">
        <v>376</v>
      </c>
      <c r="L14261" t="str">
        <f t="shared" si="1332"/>
        <v>LuxeWear Kenya</v>
      </c>
      <c r="M14261" t="s">
        <v>33</v>
      </c>
      <c r="N14261" t="s">
        <v>3573</v>
      </c>
      <c r="O14261">
        <v>156</v>
      </c>
      <c r="P14261">
        <v>2.2733333333333334</v>
      </c>
      <c r="Q14261">
        <v>2.8933333333333335</v>
      </c>
      <c r="R14261">
        <v>1.1261261261261261E-3</v>
      </c>
      <c r="S14261">
        <f t="shared" si="1333"/>
        <v>354.64</v>
      </c>
      <c r="T14261">
        <f t="shared" si="1334"/>
        <v>0.17567567567567569</v>
      </c>
      <c r="U14261">
        <f t="shared" si="1335"/>
        <v>451.36</v>
      </c>
      <c r="V14261">
        <f t="shared" si="1336"/>
        <v>96.54432432432435</v>
      </c>
      <c r="W14261" t="str">
        <f t="shared" si="1337"/>
        <v>LOSS</v>
      </c>
    </row>
    <row r="14262" spans="8:23" x14ac:dyDescent="0.35">
      <c r="H14262">
        <v>2011</v>
      </c>
      <c r="I14262" t="s">
        <v>3212</v>
      </c>
      <c r="J14262" t="s">
        <v>3213</v>
      </c>
      <c r="K14262" t="s">
        <v>376</v>
      </c>
      <c r="L14262" t="str">
        <f t="shared" si="1332"/>
        <v>LuxeWear Kenya</v>
      </c>
      <c r="M14262" t="s">
        <v>39</v>
      </c>
      <c r="N14262" t="s">
        <v>3574</v>
      </c>
      <c r="O14262">
        <v>180</v>
      </c>
      <c r="P14262">
        <v>2.62</v>
      </c>
      <c r="Q14262">
        <v>2.8866666666666667</v>
      </c>
      <c r="R14262">
        <v>1.5552099533437014E-3</v>
      </c>
      <c r="S14262">
        <f t="shared" si="1333"/>
        <v>471.6</v>
      </c>
      <c r="T14262">
        <f t="shared" si="1334"/>
        <v>0.27993779160186627</v>
      </c>
      <c r="U14262">
        <f t="shared" si="1335"/>
        <v>519.6</v>
      </c>
      <c r="V14262">
        <f t="shared" si="1336"/>
        <v>47.720062208398133</v>
      </c>
      <c r="W14262" t="str">
        <f t="shared" si="1337"/>
        <v>LOSS</v>
      </c>
    </row>
    <row r="14263" spans="8:23" x14ac:dyDescent="0.35">
      <c r="H14263">
        <v>2011</v>
      </c>
      <c r="I14263" t="s">
        <v>3212</v>
      </c>
      <c r="J14263" t="s">
        <v>3213</v>
      </c>
      <c r="K14263" t="s">
        <v>376</v>
      </c>
      <c r="L14263" t="str">
        <f t="shared" si="1332"/>
        <v>LuxeWear Kenya</v>
      </c>
      <c r="M14263" t="s">
        <v>44</v>
      </c>
      <c r="N14263" t="s">
        <v>3575</v>
      </c>
      <c r="O14263">
        <v>132</v>
      </c>
      <c r="P14263">
        <v>2.78</v>
      </c>
      <c r="Q14263">
        <v>2.9333333333333331</v>
      </c>
      <c r="R14263">
        <v>1.3793103448275861E-3</v>
      </c>
      <c r="S14263">
        <f t="shared" si="1333"/>
        <v>366.96</v>
      </c>
      <c r="T14263">
        <f t="shared" si="1334"/>
        <v>0.18206896551724136</v>
      </c>
      <c r="U14263">
        <f t="shared" si="1335"/>
        <v>387.2</v>
      </c>
      <c r="V14263">
        <f t="shared" si="1336"/>
        <v>20.057931034482767</v>
      </c>
      <c r="W14263" t="str">
        <f t="shared" si="1337"/>
        <v>LOSS</v>
      </c>
    </row>
    <row r="14264" spans="8:23" x14ac:dyDescent="0.35">
      <c r="H14264">
        <v>2011</v>
      </c>
      <c r="I14264" t="s">
        <v>3212</v>
      </c>
      <c r="J14264" t="s">
        <v>3213</v>
      </c>
      <c r="K14264" t="s">
        <v>376</v>
      </c>
      <c r="L14264" t="str">
        <f t="shared" si="1332"/>
        <v>LuxeWear Kenya</v>
      </c>
      <c r="M14264" t="s">
        <v>49</v>
      </c>
      <c r="N14264" t="s">
        <v>3576</v>
      </c>
      <c r="O14264">
        <v>168</v>
      </c>
      <c r="P14264">
        <v>2.7333333333333334</v>
      </c>
      <c r="Q14264">
        <v>2.8866666666666667</v>
      </c>
      <c r="R14264">
        <v>1.6835016835016834E-3</v>
      </c>
      <c r="S14264">
        <f t="shared" si="1333"/>
        <v>459.2</v>
      </c>
      <c r="T14264">
        <f t="shared" si="1334"/>
        <v>0.28282828282828282</v>
      </c>
      <c r="U14264">
        <f t="shared" si="1335"/>
        <v>484.96000000000004</v>
      </c>
      <c r="V14264">
        <f t="shared" si="1336"/>
        <v>25.477171717171764</v>
      </c>
      <c r="W14264" t="str">
        <f t="shared" si="1337"/>
        <v>LOSS</v>
      </c>
    </row>
    <row r="14265" spans="8:23" x14ac:dyDescent="0.35">
      <c r="H14265">
        <v>2011</v>
      </c>
      <c r="I14265" t="s">
        <v>3212</v>
      </c>
      <c r="J14265" t="s">
        <v>3213</v>
      </c>
      <c r="K14265" t="s">
        <v>376</v>
      </c>
      <c r="L14265" t="str">
        <f t="shared" si="1332"/>
        <v>LuxeWear Kenya</v>
      </c>
      <c r="M14265" t="s">
        <v>54</v>
      </c>
      <c r="N14265" t="s">
        <v>3577</v>
      </c>
      <c r="O14265">
        <v>156</v>
      </c>
      <c r="P14265">
        <v>2.3266666666666667</v>
      </c>
      <c r="Q14265">
        <v>2.9066666666666667</v>
      </c>
      <c r="R14265">
        <v>1.6501650165016502E-3</v>
      </c>
      <c r="S14265">
        <f t="shared" si="1333"/>
        <v>362.96</v>
      </c>
      <c r="T14265">
        <f t="shared" si="1334"/>
        <v>0.25742574257425743</v>
      </c>
      <c r="U14265">
        <f t="shared" si="1335"/>
        <v>453.44</v>
      </c>
      <c r="V14265">
        <f t="shared" si="1336"/>
        <v>90.222574257425762</v>
      </c>
      <c r="W14265" t="str">
        <f t="shared" si="1337"/>
        <v>LOSS</v>
      </c>
    </row>
    <row r="14266" spans="8:23" x14ac:dyDescent="0.35">
      <c r="H14266">
        <v>2011</v>
      </c>
      <c r="I14266" t="s">
        <v>3212</v>
      </c>
      <c r="J14266" t="s">
        <v>3213</v>
      </c>
      <c r="K14266" t="s">
        <v>376</v>
      </c>
      <c r="L14266" t="str">
        <f t="shared" si="1332"/>
        <v>LuxeWear Kenya</v>
      </c>
      <c r="M14266" t="s">
        <v>59</v>
      </c>
      <c r="N14266" t="s">
        <v>3578</v>
      </c>
      <c r="O14266">
        <v>144</v>
      </c>
      <c r="P14266">
        <v>2.52</v>
      </c>
      <c r="Q14266">
        <v>2.9133333333333336</v>
      </c>
      <c r="R14266">
        <v>1.6447368421052631E-3</v>
      </c>
      <c r="S14266">
        <f t="shared" si="1333"/>
        <v>362.88</v>
      </c>
      <c r="T14266">
        <f t="shared" si="1334"/>
        <v>0.23684210526315788</v>
      </c>
      <c r="U14266">
        <f t="shared" si="1335"/>
        <v>419.52000000000004</v>
      </c>
      <c r="V14266">
        <f t="shared" si="1336"/>
        <v>56.403157894736886</v>
      </c>
      <c r="W14266" t="str">
        <f t="shared" si="1337"/>
        <v>LOSS</v>
      </c>
    </row>
    <row r="14267" spans="8:23" x14ac:dyDescent="0.35">
      <c r="H14267">
        <v>2011</v>
      </c>
      <c r="I14267" t="s">
        <v>3212</v>
      </c>
      <c r="J14267" t="s">
        <v>3213</v>
      </c>
      <c r="K14267" t="s">
        <v>376</v>
      </c>
      <c r="L14267" t="str">
        <f t="shared" si="1332"/>
        <v>LuxeWear Kenya</v>
      </c>
      <c r="M14267" t="s">
        <v>64</v>
      </c>
      <c r="N14267" t="s">
        <v>3579</v>
      </c>
      <c r="O14267">
        <v>120</v>
      </c>
      <c r="P14267">
        <v>2.7733333333333334</v>
      </c>
      <c r="Q14267">
        <v>2.9733333333333332</v>
      </c>
      <c r="R14267">
        <v>1.2626262626262627E-3</v>
      </c>
      <c r="S14267">
        <f t="shared" si="1333"/>
        <v>332.8</v>
      </c>
      <c r="T14267">
        <f t="shared" si="1334"/>
        <v>0.15151515151515152</v>
      </c>
      <c r="U14267">
        <f t="shared" si="1335"/>
        <v>356.79999999999995</v>
      </c>
      <c r="V14267">
        <f t="shared" si="1336"/>
        <v>23.848484848484791</v>
      </c>
      <c r="W14267" t="str">
        <f t="shared" si="1337"/>
        <v>LOSS</v>
      </c>
    </row>
    <row r="14268" spans="8:23" x14ac:dyDescent="0.35">
      <c r="H14268">
        <v>2011</v>
      </c>
      <c r="I14268" t="s">
        <v>3212</v>
      </c>
      <c r="J14268" t="s">
        <v>3213</v>
      </c>
      <c r="K14268" t="s">
        <v>376</v>
      </c>
      <c r="L14268" t="str">
        <f t="shared" si="1332"/>
        <v>LuxeWear Kenya</v>
      </c>
      <c r="M14268" t="s">
        <v>69</v>
      </c>
      <c r="N14268" t="s">
        <v>3580</v>
      </c>
      <c r="O14268">
        <v>144</v>
      </c>
      <c r="P14268">
        <v>2.4266666666666667</v>
      </c>
      <c r="Q14268">
        <v>2.94</v>
      </c>
      <c r="R14268">
        <v>1.4577259475218659E-3</v>
      </c>
      <c r="S14268">
        <f t="shared" si="1333"/>
        <v>349.44</v>
      </c>
      <c r="T14268">
        <f t="shared" si="1334"/>
        <v>0.2099125364431487</v>
      </c>
      <c r="U14268">
        <f t="shared" si="1335"/>
        <v>423.36</v>
      </c>
      <c r="V14268">
        <f t="shared" si="1336"/>
        <v>73.71008746355686</v>
      </c>
      <c r="W14268" t="str">
        <f t="shared" si="1337"/>
        <v>LOSS</v>
      </c>
    </row>
    <row r="14269" spans="8:23" x14ac:dyDescent="0.35">
      <c r="H14269">
        <v>2011</v>
      </c>
      <c r="I14269" t="s">
        <v>3212</v>
      </c>
      <c r="J14269" t="s">
        <v>3213</v>
      </c>
      <c r="K14269" t="s">
        <v>376</v>
      </c>
      <c r="L14269" t="str">
        <f t="shared" si="1332"/>
        <v>LuxeWear Kenya</v>
      </c>
      <c r="M14269" t="s">
        <v>74</v>
      </c>
      <c r="N14269" t="s">
        <v>3581</v>
      </c>
      <c r="O14269">
        <v>132</v>
      </c>
      <c r="P14269">
        <v>2.6933333333333334</v>
      </c>
      <c r="Q14269">
        <v>2.9866666666666668</v>
      </c>
      <c r="R14269">
        <v>1.8115942028985507E-3</v>
      </c>
      <c r="S14269">
        <f t="shared" si="1333"/>
        <v>355.52</v>
      </c>
      <c r="T14269">
        <f t="shared" si="1334"/>
        <v>0.2391304347826087</v>
      </c>
      <c r="U14269">
        <f t="shared" si="1335"/>
        <v>394.24</v>
      </c>
      <c r="V14269">
        <f t="shared" si="1336"/>
        <v>38.480869565217418</v>
      </c>
      <c r="W14269" t="str">
        <f t="shared" si="1337"/>
        <v>LOSS</v>
      </c>
    </row>
    <row r="14270" spans="8:23" x14ac:dyDescent="0.35">
      <c r="H14270">
        <v>2011</v>
      </c>
      <c r="I14270" t="s">
        <v>3212</v>
      </c>
      <c r="J14270" t="s">
        <v>3213</v>
      </c>
      <c r="K14270" t="s">
        <v>376</v>
      </c>
      <c r="L14270" t="str">
        <f t="shared" si="1332"/>
        <v>LuxeWear Kenya</v>
      </c>
      <c r="M14270" t="s">
        <v>79</v>
      </c>
      <c r="N14270" t="s">
        <v>3582</v>
      </c>
      <c r="O14270">
        <v>156</v>
      </c>
      <c r="P14270">
        <v>2.4733333333333332</v>
      </c>
      <c r="Q14270">
        <v>2.9933333333333332</v>
      </c>
      <c r="R14270">
        <v>1.3368983957219251E-3</v>
      </c>
      <c r="S14270">
        <f t="shared" si="1333"/>
        <v>385.84</v>
      </c>
      <c r="T14270">
        <f t="shared" si="1334"/>
        <v>0.20855614973262032</v>
      </c>
      <c r="U14270">
        <f t="shared" si="1335"/>
        <v>466.96</v>
      </c>
      <c r="V14270">
        <f t="shared" si="1336"/>
        <v>80.911443850267389</v>
      </c>
      <c r="W14270" t="str">
        <f t="shared" si="1337"/>
        <v>LOSS</v>
      </c>
    </row>
    <row r="14271" spans="8:23" x14ac:dyDescent="0.35">
      <c r="H14271">
        <v>2011</v>
      </c>
      <c r="I14271" t="s">
        <v>3212</v>
      </c>
      <c r="J14271" t="s">
        <v>3213</v>
      </c>
      <c r="K14271" t="s">
        <v>376</v>
      </c>
      <c r="L14271" t="str">
        <f t="shared" si="1332"/>
        <v>LuxeWear Kenya</v>
      </c>
      <c r="M14271" t="s">
        <v>84</v>
      </c>
      <c r="N14271" t="s">
        <v>3583</v>
      </c>
      <c r="O14271">
        <v>180</v>
      </c>
      <c r="P14271">
        <v>2.7866666666666666</v>
      </c>
      <c r="Q14271">
        <v>2.9333333333333331</v>
      </c>
      <c r="R14271">
        <v>1.2531328320802004E-3</v>
      </c>
      <c r="S14271">
        <f t="shared" si="1333"/>
        <v>501.59999999999997</v>
      </c>
      <c r="T14271">
        <f t="shared" si="1334"/>
        <v>0.22556390977443608</v>
      </c>
      <c r="U14271">
        <f t="shared" si="1335"/>
        <v>528</v>
      </c>
      <c r="V14271">
        <f t="shared" si="1336"/>
        <v>26.174436090225598</v>
      </c>
      <c r="W14271" t="str">
        <f t="shared" si="1337"/>
        <v>LOSS</v>
      </c>
    </row>
    <row r="14272" spans="8:23" x14ac:dyDescent="0.35">
      <c r="H14272">
        <v>2011</v>
      </c>
      <c r="I14272" t="s">
        <v>3212</v>
      </c>
      <c r="J14272" t="s">
        <v>3213</v>
      </c>
      <c r="K14272" t="s">
        <v>376</v>
      </c>
      <c r="L14272" t="str">
        <f t="shared" si="1332"/>
        <v>LuxeWear Kenya</v>
      </c>
      <c r="M14272" t="s">
        <v>89</v>
      </c>
      <c r="N14272" t="s">
        <v>3584</v>
      </c>
      <c r="O14272">
        <v>132</v>
      </c>
      <c r="P14272">
        <v>2.36</v>
      </c>
      <c r="Q14272">
        <v>2.9</v>
      </c>
      <c r="R14272">
        <v>1.0775862068965517E-3</v>
      </c>
      <c r="S14272">
        <f t="shared" si="1333"/>
        <v>311.52</v>
      </c>
      <c r="T14272">
        <f t="shared" si="1334"/>
        <v>0.14224137931034483</v>
      </c>
      <c r="U14272">
        <f t="shared" si="1335"/>
        <v>382.8</v>
      </c>
      <c r="V14272">
        <f t="shared" si="1336"/>
        <v>71.137758620689681</v>
      </c>
      <c r="W14272" t="str">
        <f t="shared" si="1337"/>
        <v>LOSS</v>
      </c>
    </row>
    <row r="14273" spans="8:23" x14ac:dyDescent="0.35">
      <c r="H14273">
        <v>2011</v>
      </c>
      <c r="I14273" t="s">
        <v>3212</v>
      </c>
      <c r="J14273" t="s">
        <v>3213</v>
      </c>
      <c r="K14273" t="s">
        <v>376</v>
      </c>
      <c r="L14273" t="str">
        <f t="shared" si="1332"/>
        <v>LuxeWear Kenya</v>
      </c>
      <c r="M14273" t="s">
        <v>94</v>
      </c>
      <c r="N14273" t="s">
        <v>3585</v>
      </c>
      <c r="O14273">
        <v>144</v>
      </c>
      <c r="P14273">
        <v>2.7533333333333334</v>
      </c>
      <c r="Q14273">
        <v>2.94</v>
      </c>
      <c r="R14273">
        <v>1.2738853503184713E-3</v>
      </c>
      <c r="S14273">
        <f t="shared" si="1333"/>
        <v>396.48</v>
      </c>
      <c r="T14273">
        <f t="shared" si="1334"/>
        <v>0.18343949044585986</v>
      </c>
      <c r="U14273">
        <f t="shared" si="1335"/>
        <v>423.36</v>
      </c>
      <c r="V14273">
        <f t="shared" si="1336"/>
        <v>26.696560509554136</v>
      </c>
      <c r="W14273" t="str">
        <f t="shared" si="1337"/>
        <v>LOSS</v>
      </c>
    </row>
    <row r="14274" spans="8:23" x14ac:dyDescent="0.35">
      <c r="H14274">
        <v>2011</v>
      </c>
      <c r="I14274" t="s">
        <v>3212</v>
      </c>
      <c r="J14274" t="s">
        <v>3213</v>
      </c>
      <c r="K14274" t="s">
        <v>376</v>
      </c>
      <c r="L14274" t="str">
        <f t="shared" si="1332"/>
        <v>LuxeWear Kenya</v>
      </c>
      <c r="M14274" t="s">
        <v>99</v>
      </c>
      <c r="N14274" t="s">
        <v>3586</v>
      </c>
      <c r="O14274">
        <v>156</v>
      </c>
      <c r="P14274">
        <v>2.64</v>
      </c>
      <c r="Q14274">
        <v>2.9266666666666667</v>
      </c>
      <c r="R14274">
        <v>1.2406947890818859E-3</v>
      </c>
      <c r="S14274">
        <f t="shared" si="1333"/>
        <v>411.84000000000003</v>
      </c>
      <c r="T14274">
        <f t="shared" si="1334"/>
        <v>0.19354838709677419</v>
      </c>
      <c r="U14274">
        <f t="shared" si="1335"/>
        <v>456.56</v>
      </c>
      <c r="V14274">
        <f t="shared" si="1336"/>
        <v>44.526451612903195</v>
      </c>
      <c r="W14274" t="str">
        <f t="shared" si="1337"/>
        <v>LOSS</v>
      </c>
    </row>
    <row r="14275" spans="8:23" x14ac:dyDescent="0.35">
      <c r="H14275">
        <v>2011</v>
      </c>
      <c r="I14275" t="s">
        <v>3212</v>
      </c>
      <c r="J14275" t="s">
        <v>3213</v>
      </c>
      <c r="K14275" t="s">
        <v>376</v>
      </c>
      <c r="L14275" t="str">
        <f t="shared" ref="L14275:L14338" si="1338">VLOOKUP($K14275,$A$1:$C$124,MATCH($L$1,$A$1:$C$1,0),0)</f>
        <v>LuxeWear Kenya</v>
      </c>
      <c r="M14275" t="s">
        <v>104</v>
      </c>
      <c r="N14275" t="s">
        <v>3587</v>
      </c>
      <c r="O14275">
        <v>180</v>
      </c>
      <c r="P14275">
        <v>2.52</v>
      </c>
      <c r="Q14275">
        <v>2.9666666666666668</v>
      </c>
      <c r="R14275">
        <v>1.0660980810234541E-3</v>
      </c>
      <c r="S14275">
        <f t="shared" ref="S14275:S14338" si="1339">P14275*O14275</f>
        <v>453.6</v>
      </c>
      <c r="T14275">
        <f t="shared" ref="T14275:T14338" si="1340">R14275*O14275</f>
        <v>0.19189765458422176</v>
      </c>
      <c r="U14275">
        <f t="shared" ref="U14275:U14338" si="1341">Q14275*O14275</f>
        <v>534</v>
      </c>
      <c r="V14275">
        <f t="shared" ref="V14275:V14338" si="1342">Q14275*O14275-S14275-T14275</f>
        <v>80.208102345415753</v>
      </c>
      <c r="W14275" t="str">
        <f t="shared" ref="W14275:W14338" si="1343">IF(V14275&gt;1000,"PROFIT","LOSS")</f>
        <v>LOSS</v>
      </c>
    </row>
    <row r="14276" spans="8:23" x14ac:dyDescent="0.35">
      <c r="H14276">
        <v>2011</v>
      </c>
      <c r="I14276" t="s">
        <v>3212</v>
      </c>
      <c r="J14276" t="s">
        <v>3213</v>
      </c>
      <c r="K14276" t="s">
        <v>376</v>
      </c>
      <c r="L14276" t="str">
        <f t="shared" si="1338"/>
        <v>LuxeWear Kenya</v>
      </c>
      <c r="M14276" t="s">
        <v>109</v>
      </c>
      <c r="N14276" t="s">
        <v>3588</v>
      </c>
      <c r="O14276">
        <v>144</v>
      </c>
      <c r="P14276">
        <v>2.7266666666666666</v>
      </c>
      <c r="Q14276">
        <v>2.98</v>
      </c>
      <c r="R14276">
        <v>1.1947431302270011E-3</v>
      </c>
      <c r="S14276">
        <f t="shared" si="1339"/>
        <v>392.64</v>
      </c>
      <c r="T14276">
        <f t="shared" si="1340"/>
        <v>0.17204301075268816</v>
      </c>
      <c r="U14276">
        <f t="shared" si="1341"/>
        <v>429.12</v>
      </c>
      <c r="V14276">
        <f t="shared" si="1342"/>
        <v>36.30795698924733</v>
      </c>
      <c r="W14276" t="str">
        <f t="shared" si="1343"/>
        <v>LOSS</v>
      </c>
    </row>
    <row r="14277" spans="8:23" x14ac:dyDescent="0.35">
      <c r="H14277">
        <v>2011</v>
      </c>
      <c r="I14277" t="s">
        <v>3212</v>
      </c>
      <c r="J14277" t="s">
        <v>3213</v>
      </c>
      <c r="K14277" t="s">
        <v>376</v>
      </c>
      <c r="L14277" t="str">
        <f t="shared" si="1338"/>
        <v>LuxeWear Kenya</v>
      </c>
      <c r="M14277" t="s">
        <v>114</v>
      </c>
      <c r="N14277" t="s">
        <v>3589</v>
      </c>
      <c r="O14277">
        <v>156</v>
      </c>
      <c r="P14277">
        <v>2.42</v>
      </c>
      <c r="Q14277">
        <v>2.8933333333333335</v>
      </c>
      <c r="R14277">
        <v>1.5552099533437014E-3</v>
      </c>
      <c r="S14277">
        <f t="shared" si="1339"/>
        <v>377.52</v>
      </c>
      <c r="T14277">
        <f t="shared" si="1340"/>
        <v>0.24261275272161742</v>
      </c>
      <c r="U14277">
        <f t="shared" si="1341"/>
        <v>451.36</v>
      </c>
      <c r="V14277">
        <f t="shared" si="1342"/>
        <v>73.597387247278419</v>
      </c>
      <c r="W14277" t="str">
        <f t="shared" si="1343"/>
        <v>LOSS</v>
      </c>
    </row>
    <row r="14278" spans="8:23" x14ac:dyDescent="0.35">
      <c r="H14278">
        <v>2011</v>
      </c>
      <c r="I14278" t="s">
        <v>3212</v>
      </c>
      <c r="J14278" t="s">
        <v>3213</v>
      </c>
      <c r="K14278" t="s">
        <v>376</v>
      </c>
      <c r="L14278" t="str">
        <f t="shared" si="1338"/>
        <v>LuxeWear Kenya</v>
      </c>
      <c r="M14278" t="s">
        <v>119</v>
      </c>
      <c r="N14278" t="s">
        <v>3590</v>
      </c>
      <c r="O14278">
        <v>144</v>
      </c>
      <c r="P14278">
        <v>2.3533333333333335</v>
      </c>
      <c r="Q14278">
        <v>2.9066666666666667</v>
      </c>
      <c r="R14278">
        <v>1.5923566878980893E-3</v>
      </c>
      <c r="S14278">
        <f t="shared" si="1339"/>
        <v>338.88</v>
      </c>
      <c r="T14278">
        <f t="shared" si="1340"/>
        <v>0.22929936305732485</v>
      </c>
      <c r="U14278">
        <f t="shared" si="1341"/>
        <v>418.56</v>
      </c>
      <c r="V14278">
        <f t="shared" si="1342"/>
        <v>79.450700636942685</v>
      </c>
      <c r="W14278" t="str">
        <f t="shared" si="1343"/>
        <v>LOSS</v>
      </c>
    </row>
    <row r="14279" spans="8:23" x14ac:dyDescent="0.35">
      <c r="H14279">
        <v>2011</v>
      </c>
      <c r="I14279" t="s">
        <v>3212</v>
      </c>
      <c r="J14279" t="s">
        <v>3213</v>
      </c>
      <c r="K14279" t="s">
        <v>376</v>
      </c>
      <c r="L14279" t="str">
        <f t="shared" si="1338"/>
        <v>LuxeWear Kenya</v>
      </c>
      <c r="M14279" t="s">
        <v>124</v>
      </c>
      <c r="N14279" t="s">
        <v>3591</v>
      </c>
      <c r="O14279">
        <v>132</v>
      </c>
      <c r="P14279">
        <v>2.4866666666666668</v>
      </c>
      <c r="Q14279">
        <v>2.9466666666666668</v>
      </c>
      <c r="R14279">
        <v>1.1111111111111111E-3</v>
      </c>
      <c r="S14279">
        <f t="shared" si="1339"/>
        <v>328.24</v>
      </c>
      <c r="T14279">
        <f t="shared" si="1340"/>
        <v>0.14666666666666667</v>
      </c>
      <c r="U14279">
        <f t="shared" si="1341"/>
        <v>388.96000000000004</v>
      </c>
      <c r="V14279">
        <f t="shared" si="1342"/>
        <v>60.573333333333359</v>
      </c>
      <c r="W14279" t="str">
        <f t="shared" si="1343"/>
        <v>LOSS</v>
      </c>
    </row>
    <row r="14280" spans="8:23" x14ac:dyDescent="0.35">
      <c r="H14280">
        <v>2011</v>
      </c>
      <c r="I14280" t="s">
        <v>3212</v>
      </c>
      <c r="J14280" t="s">
        <v>3213</v>
      </c>
      <c r="K14280" t="s">
        <v>376</v>
      </c>
      <c r="L14280" t="str">
        <f t="shared" si="1338"/>
        <v>LuxeWear Kenya</v>
      </c>
      <c r="M14280" t="s">
        <v>129</v>
      </c>
      <c r="N14280" t="s">
        <v>3592</v>
      </c>
      <c r="O14280">
        <v>180</v>
      </c>
      <c r="P14280">
        <v>2.4866666666666668</v>
      </c>
      <c r="Q14280">
        <v>2.8933333333333335</v>
      </c>
      <c r="R14280">
        <v>1.1682242990654205E-3</v>
      </c>
      <c r="S14280">
        <f t="shared" si="1339"/>
        <v>447.6</v>
      </c>
      <c r="T14280">
        <f t="shared" si="1340"/>
        <v>0.2102803738317757</v>
      </c>
      <c r="U14280">
        <f t="shared" si="1341"/>
        <v>520.80000000000007</v>
      </c>
      <c r="V14280">
        <f t="shared" si="1342"/>
        <v>72.989719626168267</v>
      </c>
      <c r="W14280" t="str">
        <f t="shared" si="1343"/>
        <v>LOSS</v>
      </c>
    </row>
    <row r="14281" spans="8:23" x14ac:dyDescent="0.35">
      <c r="H14281">
        <v>2011</v>
      </c>
      <c r="I14281" t="s">
        <v>3212</v>
      </c>
      <c r="J14281" t="s">
        <v>3213</v>
      </c>
      <c r="K14281" t="s">
        <v>376</v>
      </c>
      <c r="L14281" t="str">
        <f t="shared" si="1338"/>
        <v>LuxeWear Kenya</v>
      </c>
      <c r="M14281" t="s">
        <v>134</v>
      </c>
      <c r="N14281" t="s">
        <v>3593</v>
      </c>
      <c r="O14281">
        <v>120</v>
      </c>
      <c r="P14281">
        <v>2.6266666666666665</v>
      </c>
      <c r="Q14281">
        <v>2.92</v>
      </c>
      <c r="R14281">
        <v>1.7921146953405018E-3</v>
      </c>
      <c r="S14281">
        <f t="shared" si="1339"/>
        <v>315.2</v>
      </c>
      <c r="T14281">
        <f t="shared" si="1340"/>
        <v>0.21505376344086022</v>
      </c>
      <c r="U14281">
        <f t="shared" si="1341"/>
        <v>350.4</v>
      </c>
      <c r="V14281">
        <f t="shared" si="1342"/>
        <v>34.984946236559125</v>
      </c>
      <c r="W14281" t="str">
        <f t="shared" si="1343"/>
        <v>LOSS</v>
      </c>
    </row>
    <row r="14282" spans="8:23" x14ac:dyDescent="0.35">
      <c r="H14282">
        <v>2011</v>
      </c>
      <c r="I14282" t="s">
        <v>3212</v>
      </c>
      <c r="J14282" t="s">
        <v>3213</v>
      </c>
      <c r="K14282" t="s">
        <v>376</v>
      </c>
      <c r="L14282" t="str">
        <f t="shared" si="1338"/>
        <v>LuxeWear Kenya</v>
      </c>
      <c r="M14282" t="s">
        <v>139</v>
      </c>
      <c r="N14282" t="s">
        <v>3594</v>
      </c>
      <c r="O14282">
        <v>180</v>
      </c>
      <c r="P14282">
        <v>2.66</v>
      </c>
      <c r="Q14282">
        <v>2.8866666666666667</v>
      </c>
      <c r="R14282">
        <v>1.2165450121654502E-3</v>
      </c>
      <c r="S14282">
        <f t="shared" si="1339"/>
        <v>478.8</v>
      </c>
      <c r="T14282">
        <f t="shared" si="1340"/>
        <v>0.21897810218978103</v>
      </c>
      <c r="U14282">
        <f t="shared" si="1341"/>
        <v>519.6</v>
      </c>
      <c r="V14282">
        <f t="shared" si="1342"/>
        <v>40.581021897810231</v>
      </c>
      <c r="W14282" t="str">
        <f t="shared" si="1343"/>
        <v>LOSS</v>
      </c>
    </row>
    <row r="14283" spans="8:23" x14ac:dyDescent="0.35">
      <c r="H14283">
        <v>2011</v>
      </c>
      <c r="I14283" t="s">
        <v>3212</v>
      </c>
      <c r="J14283" t="s">
        <v>3213</v>
      </c>
      <c r="K14283" t="s">
        <v>376</v>
      </c>
      <c r="L14283" t="str">
        <f t="shared" si="1338"/>
        <v>LuxeWear Kenya</v>
      </c>
      <c r="M14283" t="s">
        <v>144</v>
      </c>
      <c r="N14283" t="s">
        <v>3595</v>
      </c>
      <c r="O14283">
        <v>168</v>
      </c>
      <c r="P14283">
        <v>2.58</v>
      </c>
      <c r="Q14283">
        <v>2.96</v>
      </c>
      <c r="R14283">
        <v>1.0245901639344263E-3</v>
      </c>
      <c r="S14283">
        <f t="shared" si="1339"/>
        <v>433.44</v>
      </c>
      <c r="T14283">
        <f t="shared" si="1340"/>
        <v>0.1721311475409836</v>
      </c>
      <c r="U14283">
        <f t="shared" si="1341"/>
        <v>497.28</v>
      </c>
      <c r="V14283">
        <f t="shared" si="1342"/>
        <v>63.667868852458994</v>
      </c>
      <c r="W14283" t="str">
        <f t="shared" si="1343"/>
        <v>LOSS</v>
      </c>
    </row>
    <row r="14284" spans="8:23" x14ac:dyDescent="0.35">
      <c r="H14284">
        <v>2011</v>
      </c>
      <c r="I14284" t="s">
        <v>3212</v>
      </c>
      <c r="J14284" t="s">
        <v>3213</v>
      </c>
      <c r="K14284" t="s">
        <v>376</v>
      </c>
      <c r="L14284" t="str">
        <f t="shared" si="1338"/>
        <v>LuxeWear Kenya</v>
      </c>
      <c r="M14284" t="s">
        <v>149</v>
      </c>
      <c r="N14284" t="s">
        <v>3596</v>
      </c>
      <c r="O14284">
        <v>132</v>
      </c>
      <c r="P14284">
        <v>2.54</v>
      </c>
      <c r="Q14284">
        <v>2.9066666666666667</v>
      </c>
      <c r="R14284">
        <v>1.4684287812041115E-3</v>
      </c>
      <c r="S14284">
        <f t="shared" si="1339"/>
        <v>335.28000000000003</v>
      </c>
      <c r="T14284">
        <f t="shared" si="1340"/>
        <v>0.19383259911894271</v>
      </c>
      <c r="U14284">
        <f t="shared" si="1341"/>
        <v>383.68</v>
      </c>
      <c r="V14284">
        <f t="shared" si="1342"/>
        <v>48.206167400881036</v>
      </c>
      <c r="W14284" t="str">
        <f t="shared" si="1343"/>
        <v>LOSS</v>
      </c>
    </row>
    <row r="14285" spans="8:23" x14ac:dyDescent="0.35">
      <c r="H14285">
        <v>2011</v>
      </c>
      <c r="I14285" t="s">
        <v>3212</v>
      </c>
      <c r="J14285" t="s">
        <v>3213</v>
      </c>
      <c r="K14285" t="s">
        <v>376</v>
      </c>
      <c r="L14285" t="str">
        <f t="shared" si="1338"/>
        <v>LuxeWear Kenya</v>
      </c>
      <c r="M14285" t="s">
        <v>154</v>
      </c>
      <c r="N14285" t="s">
        <v>3597</v>
      </c>
      <c r="O14285">
        <v>156</v>
      </c>
      <c r="P14285">
        <v>2.4266666666666667</v>
      </c>
      <c r="Q14285">
        <v>2.9066666666666667</v>
      </c>
      <c r="R14285">
        <v>1.1904761904761906E-3</v>
      </c>
      <c r="S14285">
        <f t="shared" si="1339"/>
        <v>378.56</v>
      </c>
      <c r="T14285">
        <f t="shared" si="1340"/>
        <v>0.18571428571428572</v>
      </c>
      <c r="U14285">
        <f t="shared" si="1341"/>
        <v>453.44</v>
      </c>
      <c r="V14285">
        <f t="shared" si="1342"/>
        <v>74.694285714285712</v>
      </c>
      <c r="W14285" t="str">
        <f t="shared" si="1343"/>
        <v>LOSS</v>
      </c>
    </row>
    <row r="14286" spans="8:23" x14ac:dyDescent="0.35">
      <c r="H14286">
        <v>2011</v>
      </c>
      <c r="I14286" t="s">
        <v>3212</v>
      </c>
      <c r="J14286" t="s">
        <v>3213</v>
      </c>
      <c r="K14286" t="s">
        <v>376</v>
      </c>
      <c r="L14286" t="str">
        <f t="shared" si="1338"/>
        <v>LuxeWear Kenya</v>
      </c>
      <c r="M14286" t="s">
        <v>159</v>
      </c>
      <c r="N14286" t="s">
        <v>3598</v>
      </c>
      <c r="O14286">
        <v>144</v>
      </c>
      <c r="P14286">
        <v>2.7066666666666666</v>
      </c>
      <c r="Q14286">
        <v>2.9266666666666667</v>
      </c>
      <c r="R14286">
        <v>1.6891891891891893E-3</v>
      </c>
      <c r="S14286">
        <f t="shared" si="1339"/>
        <v>389.76</v>
      </c>
      <c r="T14286">
        <f t="shared" si="1340"/>
        <v>0.24324324324324326</v>
      </c>
      <c r="U14286">
        <f t="shared" si="1341"/>
        <v>421.44</v>
      </c>
      <c r="V14286">
        <f t="shared" si="1342"/>
        <v>31.436756756756765</v>
      </c>
      <c r="W14286" t="str">
        <f t="shared" si="1343"/>
        <v>LOSS</v>
      </c>
    </row>
    <row r="14287" spans="8:23" x14ac:dyDescent="0.35">
      <c r="H14287">
        <v>2011</v>
      </c>
      <c r="I14287" t="s">
        <v>3212</v>
      </c>
      <c r="J14287" t="s">
        <v>3213</v>
      </c>
      <c r="K14287" t="s">
        <v>376</v>
      </c>
      <c r="L14287" t="str">
        <f t="shared" si="1338"/>
        <v>LuxeWear Kenya</v>
      </c>
      <c r="M14287" t="s">
        <v>164</v>
      </c>
      <c r="N14287" t="s">
        <v>3599</v>
      </c>
      <c r="O14287">
        <v>156</v>
      </c>
      <c r="P14287">
        <v>2.44</v>
      </c>
      <c r="Q14287">
        <v>2.9</v>
      </c>
      <c r="R14287">
        <v>1.3037809647979139E-3</v>
      </c>
      <c r="S14287">
        <f t="shared" si="1339"/>
        <v>380.64</v>
      </c>
      <c r="T14287">
        <f t="shared" si="1340"/>
        <v>0.20338983050847456</v>
      </c>
      <c r="U14287">
        <f t="shared" si="1341"/>
        <v>452.4</v>
      </c>
      <c r="V14287">
        <f t="shared" si="1342"/>
        <v>71.55661016949152</v>
      </c>
      <c r="W14287" t="str">
        <f t="shared" si="1343"/>
        <v>LOSS</v>
      </c>
    </row>
    <row r="14288" spans="8:23" x14ac:dyDescent="0.35">
      <c r="H14288">
        <v>2011</v>
      </c>
      <c r="I14288" t="s">
        <v>3212</v>
      </c>
      <c r="J14288" t="s">
        <v>3213</v>
      </c>
      <c r="K14288" t="s">
        <v>376</v>
      </c>
      <c r="L14288" t="str">
        <f t="shared" si="1338"/>
        <v>LuxeWear Kenya</v>
      </c>
      <c r="M14288" t="s">
        <v>169</v>
      </c>
      <c r="N14288" t="s">
        <v>3600</v>
      </c>
      <c r="O14288">
        <v>168</v>
      </c>
      <c r="P14288">
        <v>2.46</v>
      </c>
      <c r="Q14288">
        <v>2.9933333333333332</v>
      </c>
      <c r="R14288">
        <v>1.0626992561105207E-3</v>
      </c>
      <c r="S14288">
        <f t="shared" si="1339"/>
        <v>413.28</v>
      </c>
      <c r="T14288">
        <f t="shared" si="1340"/>
        <v>0.17853347502656747</v>
      </c>
      <c r="U14288">
        <f t="shared" si="1341"/>
        <v>502.88</v>
      </c>
      <c r="V14288">
        <f t="shared" si="1342"/>
        <v>89.421466524973454</v>
      </c>
      <c r="W14288" t="str">
        <f t="shared" si="1343"/>
        <v>LOSS</v>
      </c>
    </row>
    <row r="14289" spans="8:23" x14ac:dyDescent="0.35">
      <c r="H14289">
        <v>2011</v>
      </c>
      <c r="I14289" t="s">
        <v>3212</v>
      </c>
      <c r="J14289" t="s">
        <v>3213</v>
      </c>
      <c r="K14289" t="s">
        <v>376</v>
      </c>
      <c r="L14289" t="str">
        <f t="shared" si="1338"/>
        <v>LuxeWear Kenya</v>
      </c>
      <c r="M14289" t="s">
        <v>174</v>
      </c>
      <c r="N14289" t="s">
        <v>3601</v>
      </c>
      <c r="O14289">
        <v>144</v>
      </c>
      <c r="P14289">
        <v>2.2933333333333334</v>
      </c>
      <c r="Q14289">
        <v>2.9733333333333332</v>
      </c>
      <c r="R14289">
        <v>1.3245033112582781E-3</v>
      </c>
      <c r="S14289">
        <f t="shared" si="1339"/>
        <v>330.24</v>
      </c>
      <c r="T14289">
        <f t="shared" si="1340"/>
        <v>0.19072847682119204</v>
      </c>
      <c r="U14289">
        <f t="shared" si="1341"/>
        <v>428.15999999999997</v>
      </c>
      <c r="V14289">
        <f t="shared" si="1342"/>
        <v>97.729271523178767</v>
      </c>
      <c r="W14289" t="str">
        <f t="shared" si="1343"/>
        <v>LOSS</v>
      </c>
    </row>
    <row r="14290" spans="8:23" x14ac:dyDescent="0.35">
      <c r="H14290">
        <v>2011</v>
      </c>
      <c r="I14290" t="s">
        <v>3212</v>
      </c>
      <c r="J14290" t="s">
        <v>3213</v>
      </c>
      <c r="K14290" t="s">
        <v>376</v>
      </c>
      <c r="L14290" t="str">
        <f t="shared" si="1338"/>
        <v>LuxeWear Kenya</v>
      </c>
      <c r="M14290" t="s">
        <v>179</v>
      </c>
      <c r="N14290" t="s">
        <v>3602</v>
      </c>
      <c r="O14290">
        <v>132</v>
      </c>
      <c r="P14290">
        <v>2.7</v>
      </c>
      <c r="Q14290">
        <v>2.9533333333333331</v>
      </c>
      <c r="R14290">
        <v>1.4970059880239522E-3</v>
      </c>
      <c r="S14290">
        <f t="shared" si="1339"/>
        <v>356.40000000000003</v>
      </c>
      <c r="T14290">
        <f t="shared" si="1340"/>
        <v>0.19760479041916168</v>
      </c>
      <c r="U14290">
        <f t="shared" si="1341"/>
        <v>389.84</v>
      </c>
      <c r="V14290">
        <f t="shared" si="1342"/>
        <v>33.242395209580778</v>
      </c>
      <c r="W14290" t="str">
        <f t="shared" si="1343"/>
        <v>LOSS</v>
      </c>
    </row>
    <row r="14291" spans="8:23" x14ac:dyDescent="0.35">
      <c r="H14291">
        <v>2011</v>
      </c>
      <c r="I14291" t="s">
        <v>3212</v>
      </c>
      <c r="J14291" t="s">
        <v>3213</v>
      </c>
      <c r="K14291" t="s">
        <v>376</v>
      </c>
      <c r="L14291" t="str">
        <f t="shared" si="1338"/>
        <v>LuxeWear Kenya</v>
      </c>
      <c r="M14291" t="s">
        <v>184</v>
      </c>
      <c r="N14291" t="s">
        <v>3603</v>
      </c>
      <c r="O14291">
        <v>168</v>
      </c>
      <c r="P14291">
        <v>2.3533333333333335</v>
      </c>
      <c r="Q14291">
        <v>2.8733333333333335</v>
      </c>
      <c r="R14291">
        <v>1.3458950201884253E-3</v>
      </c>
      <c r="S14291">
        <f t="shared" si="1339"/>
        <v>395.36</v>
      </c>
      <c r="T14291">
        <f t="shared" si="1340"/>
        <v>0.22611036339165547</v>
      </c>
      <c r="U14291">
        <f t="shared" si="1341"/>
        <v>482.72</v>
      </c>
      <c r="V14291">
        <f t="shared" si="1342"/>
        <v>87.133889636608359</v>
      </c>
      <c r="W14291" t="str">
        <f t="shared" si="1343"/>
        <v>LOSS</v>
      </c>
    </row>
    <row r="14292" spans="8:23" x14ac:dyDescent="0.35">
      <c r="H14292">
        <v>2011</v>
      </c>
      <c r="I14292" t="s">
        <v>3212</v>
      </c>
      <c r="J14292" t="s">
        <v>3213</v>
      </c>
      <c r="K14292" t="s">
        <v>376</v>
      </c>
      <c r="L14292" t="str">
        <f t="shared" si="1338"/>
        <v>LuxeWear Kenya</v>
      </c>
      <c r="M14292" t="s">
        <v>189</v>
      </c>
      <c r="N14292" t="s">
        <v>3604</v>
      </c>
      <c r="O14292">
        <v>144</v>
      </c>
      <c r="P14292">
        <v>2.7066666666666666</v>
      </c>
      <c r="Q14292">
        <v>2.9266666666666667</v>
      </c>
      <c r="R14292">
        <v>1.3605442176870747E-3</v>
      </c>
      <c r="S14292">
        <f t="shared" si="1339"/>
        <v>389.76</v>
      </c>
      <c r="T14292">
        <f t="shared" si="1340"/>
        <v>0.19591836734693877</v>
      </c>
      <c r="U14292">
        <f t="shared" si="1341"/>
        <v>421.44</v>
      </c>
      <c r="V14292">
        <f t="shared" si="1342"/>
        <v>31.484081632653069</v>
      </c>
      <c r="W14292" t="str">
        <f t="shared" si="1343"/>
        <v>LOSS</v>
      </c>
    </row>
    <row r="14293" spans="8:23" x14ac:dyDescent="0.35">
      <c r="H14293">
        <v>2011</v>
      </c>
      <c r="I14293" t="s">
        <v>3605</v>
      </c>
      <c r="J14293" t="s">
        <v>22</v>
      </c>
      <c r="K14293" t="s">
        <v>46</v>
      </c>
      <c r="L14293" t="str">
        <f t="shared" si="1338"/>
        <v>Kawa Garments Ltd</v>
      </c>
      <c r="M14293" t="s">
        <v>194</v>
      </c>
      <c r="N14293" t="s">
        <v>3606</v>
      </c>
      <c r="O14293">
        <v>552</v>
      </c>
      <c r="P14293">
        <v>6.4533333333333331</v>
      </c>
      <c r="Q14293">
        <v>7.96</v>
      </c>
      <c r="R14293">
        <v>1.3531799729364006E-3</v>
      </c>
      <c r="S14293">
        <f t="shared" si="1339"/>
        <v>3562.24</v>
      </c>
      <c r="T14293">
        <f t="shared" si="1340"/>
        <v>0.74695534506089312</v>
      </c>
      <c r="U14293">
        <f t="shared" si="1341"/>
        <v>4393.92</v>
      </c>
      <c r="V14293">
        <f t="shared" si="1342"/>
        <v>830.93304465493941</v>
      </c>
      <c r="W14293" t="str">
        <f t="shared" si="1343"/>
        <v>LOSS</v>
      </c>
    </row>
    <row r="14294" spans="8:23" x14ac:dyDescent="0.35">
      <c r="H14294">
        <v>2011</v>
      </c>
      <c r="I14294" t="s">
        <v>3605</v>
      </c>
      <c r="J14294" t="s">
        <v>3607</v>
      </c>
      <c r="K14294" t="s">
        <v>46</v>
      </c>
      <c r="L14294" t="str">
        <f t="shared" si="1338"/>
        <v>Kawa Garments Ltd</v>
      </c>
      <c r="M14294" t="s">
        <v>199</v>
      </c>
      <c r="N14294" t="s">
        <v>3608</v>
      </c>
      <c r="O14294">
        <v>1356</v>
      </c>
      <c r="P14294">
        <v>0.65</v>
      </c>
      <c r="Q14294">
        <v>0.95</v>
      </c>
      <c r="R14294">
        <v>1.1389521640091116E-3</v>
      </c>
      <c r="S14294">
        <f t="shared" si="1339"/>
        <v>881.4</v>
      </c>
      <c r="T14294">
        <f t="shared" si="1340"/>
        <v>1.5444191343963554</v>
      </c>
      <c r="U14294">
        <f t="shared" si="1341"/>
        <v>1288.2</v>
      </c>
      <c r="V14294">
        <f t="shared" si="1342"/>
        <v>405.25558086560369</v>
      </c>
      <c r="W14294" t="str">
        <f t="shared" si="1343"/>
        <v>LOSS</v>
      </c>
    </row>
    <row r="14295" spans="8:23" x14ac:dyDescent="0.35">
      <c r="H14295">
        <v>2011</v>
      </c>
      <c r="I14295" t="s">
        <v>3605</v>
      </c>
      <c r="J14295" t="s">
        <v>3607</v>
      </c>
      <c r="K14295" t="s">
        <v>46</v>
      </c>
      <c r="L14295" t="str">
        <f t="shared" si="1338"/>
        <v>Kawa Garments Ltd</v>
      </c>
      <c r="M14295" t="s">
        <v>204</v>
      </c>
      <c r="N14295" t="s">
        <v>3609</v>
      </c>
      <c r="O14295">
        <v>1572</v>
      </c>
      <c r="P14295">
        <v>0.75</v>
      </c>
      <c r="Q14295">
        <v>0.96</v>
      </c>
      <c r="R14295">
        <v>1.3717421124828531E-3</v>
      </c>
      <c r="S14295">
        <f t="shared" si="1339"/>
        <v>1179</v>
      </c>
      <c r="T14295">
        <f t="shared" si="1340"/>
        <v>2.1563786008230452</v>
      </c>
      <c r="U14295">
        <f t="shared" si="1341"/>
        <v>1509.12</v>
      </c>
      <c r="V14295">
        <f t="shared" si="1342"/>
        <v>327.96362139917687</v>
      </c>
      <c r="W14295" t="str">
        <f t="shared" si="1343"/>
        <v>LOSS</v>
      </c>
    </row>
    <row r="14296" spans="8:23" x14ac:dyDescent="0.35">
      <c r="H14296">
        <v>2011</v>
      </c>
      <c r="I14296" t="s">
        <v>3605</v>
      </c>
      <c r="J14296" t="s">
        <v>3607</v>
      </c>
      <c r="K14296" t="s">
        <v>46</v>
      </c>
      <c r="L14296" t="str">
        <f t="shared" si="1338"/>
        <v>Kawa Garments Ltd</v>
      </c>
      <c r="M14296" t="s">
        <v>209</v>
      </c>
      <c r="N14296" t="s">
        <v>3610</v>
      </c>
      <c r="O14296">
        <v>1416</v>
      </c>
      <c r="P14296">
        <v>0.81</v>
      </c>
      <c r="Q14296">
        <v>0.93</v>
      </c>
      <c r="R14296">
        <v>1.6806722689075631E-3</v>
      </c>
      <c r="S14296">
        <f t="shared" si="1339"/>
        <v>1146.96</v>
      </c>
      <c r="T14296">
        <f t="shared" si="1340"/>
        <v>2.3798319327731092</v>
      </c>
      <c r="U14296">
        <f t="shared" si="1341"/>
        <v>1316.88</v>
      </c>
      <c r="V14296">
        <f t="shared" si="1342"/>
        <v>167.54016806722697</v>
      </c>
      <c r="W14296" t="str">
        <f t="shared" si="1343"/>
        <v>LOSS</v>
      </c>
    </row>
    <row r="14297" spans="8:23" x14ac:dyDescent="0.35">
      <c r="H14297">
        <v>2011</v>
      </c>
      <c r="I14297" t="s">
        <v>3605</v>
      </c>
      <c r="J14297" t="s">
        <v>3607</v>
      </c>
      <c r="K14297" t="s">
        <v>46</v>
      </c>
      <c r="L14297" t="str">
        <f t="shared" si="1338"/>
        <v>Kawa Garments Ltd</v>
      </c>
      <c r="M14297" t="s">
        <v>214</v>
      </c>
      <c r="N14297" t="s">
        <v>3611</v>
      </c>
      <c r="O14297">
        <v>1308</v>
      </c>
      <c r="P14297">
        <v>0.79</v>
      </c>
      <c r="Q14297">
        <v>1.01</v>
      </c>
      <c r="R14297">
        <v>1.7699115044247787E-3</v>
      </c>
      <c r="S14297">
        <f t="shared" si="1339"/>
        <v>1033.32</v>
      </c>
      <c r="T14297">
        <f t="shared" si="1340"/>
        <v>2.3150442477876108</v>
      </c>
      <c r="U14297">
        <f t="shared" si="1341"/>
        <v>1321.08</v>
      </c>
      <c r="V14297">
        <f t="shared" si="1342"/>
        <v>285.44495575221237</v>
      </c>
      <c r="W14297" t="str">
        <f t="shared" si="1343"/>
        <v>LOSS</v>
      </c>
    </row>
    <row r="14298" spans="8:23" x14ac:dyDescent="0.35">
      <c r="H14298">
        <v>2011</v>
      </c>
      <c r="I14298" t="s">
        <v>3605</v>
      </c>
      <c r="J14298" t="s">
        <v>3607</v>
      </c>
      <c r="K14298" t="s">
        <v>46</v>
      </c>
      <c r="L14298" t="str">
        <f t="shared" si="1338"/>
        <v>Kawa Garments Ltd</v>
      </c>
      <c r="M14298" t="s">
        <v>219</v>
      </c>
      <c r="N14298" t="s">
        <v>3612</v>
      </c>
      <c r="O14298">
        <v>1200</v>
      </c>
      <c r="P14298">
        <v>0.73</v>
      </c>
      <c r="Q14298">
        <v>0.97</v>
      </c>
      <c r="R14298">
        <v>1.1534025374855825E-3</v>
      </c>
      <c r="S14298">
        <f t="shared" si="1339"/>
        <v>876</v>
      </c>
      <c r="T14298">
        <f t="shared" si="1340"/>
        <v>1.3840830449826991</v>
      </c>
      <c r="U14298">
        <f t="shared" si="1341"/>
        <v>1164</v>
      </c>
      <c r="V14298">
        <f t="shared" si="1342"/>
        <v>286.61591695501733</v>
      </c>
      <c r="W14298" t="str">
        <f t="shared" si="1343"/>
        <v>LOSS</v>
      </c>
    </row>
    <row r="14299" spans="8:23" x14ac:dyDescent="0.35">
      <c r="H14299">
        <v>2011</v>
      </c>
      <c r="I14299" t="s">
        <v>3605</v>
      </c>
      <c r="J14299" t="s">
        <v>3607</v>
      </c>
      <c r="K14299" t="s">
        <v>46</v>
      </c>
      <c r="L14299" t="str">
        <f t="shared" si="1338"/>
        <v>Kawa Garments Ltd</v>
      </c>
      <c r="M14299" t="s">
        <v>224</v>
      </c>
      <c r="N14299" t="s">
        <v>3613</v>
      </c>
      <c r="O14299">
        <v>1656</v>
      </c>
      <c r="P14299">
        <v>0.89</v>
      </c>
      <c r="Q14299">
        <v>1.1100000000000001</v>
      </c>
      <c r="R14299">
        <v>1.7699115044247787E-3</v>
      </c>
      <c r="S14299">
        <f t="shared" si="1339"/>
        <v>1473.84</v>
      </c>
      <c r="T14299">
        <f t="shared" si="1340"/>
        <v>2.9309734513274335</v>
      </c>
      <c r="U14299">
        <f t="shared" si="1341"/>
        <v>1838.16</v>
      </c>
      <c r="V14299">
        <f t="shared" si="1342"/>
        <v>361.38902654867275</v>
      </c>
      <c r="W14299" t="str">
        <f t="shared" si="1343"/>
        <v>LOSS</v>
      </c>
    </row>
    <row r="14300" spans="8:23" x14ac:dyDescent="0.35">
      <c r="H14300">
        <v>2011</v>
      </c>
      <c r="I14300" t="s">
        <v>3605</v>
      </c>
      <c r="J14300" t="s">
        <v>3607</v>
      </c>
      <c r="K14300" t="s">
        <v>46</v>
      </c>
      <c r="L14300" t="str">
        <f t="shared" si="1338"/>
        <v>Kawa Garments Ltd</v>
      </c>
      <c r="M14300" t="s">
        <v>229</v>
      </c>
      <c r="N14300" t="s">
        <v>3614</v>
      </c>
      <c r="O14300">
        <v>1428</v>
      </c>
      <c r="P14300">
        <v>0.82</v>
      </c>
      <c r="Q14300">
        <v>1.01</v>
      </c>
      <c r="R14300">
        <v>1.2345679012345679E-3</v>
      </c>
      <c r="S14300">
        <f t="shared" si="1339"/>
        <v>1170.96</v>
      </c>
      <c r="T14300">
        <f t="shared" si="1340"/>
        <v>1.7629629629629628</v>
      </c>
      <c r="U14300">
        <f t="shared" si="1341"/>
        <v>1442.28</v>
      </c>
      <c r="V14300">
        <f t="shared" si="1342"/>
        <v>269.55703703703699</v>
      </c>
      <c r="W14300" t="str">
        <f t="shared" si="1343"/>
        <v>LOSS</v>
      </c>
    </row>
    <row r="14301" spans="8:23" x14ac:dyDescent="0.35">
      <c r="H14301">
        <v>2011</v>
      </c>
      <c r="I14301" t="s">
        <v>3605</v>
      </c>
      <c r="J14301" t="s">
        <v>3607</v>
      </c>
      <c r="K14301" t="s">
        <v>46</v>
      </c>
      <c r="L14301" t="str">
        <f t="shared" si="1338"/>
        <v>Kawa Garments Ltd</v>
      </c>
      <c r="M14301" t="s">
        <v>234</v>
      </c>
      <c r="N14301" t="s">
        <v>3615</v>
      </c>
      <c r="O14301">
        <v>1500</v>
      </c>
      <c r="P14301">
        <v>0.6</v>
      </c>
      <c r="Q14301">
        <v>0.97</v>
      </c>
      <c r="R14301">
        <v>1.7667844522968198E-3</v>
      </c>
      <c r="S14301">
        <f t="shared" si="1339"/>
        <v>900</v>
      </c>
      <c r="T14301">
        <f t="shared" si="1340"/>
        <v>2.6501766784452299</v>
      </c>
      <c r="U14301">
        <f t="shared" si="1341"/>
        <v>1455</v>
      </c>
      <c r="V14301">
        <f t="shared" si="1342"/>
        <v>552.34982332155482</v>
      </c>
      <c r="W14301" t="str">
        <f t="shared" si="1343"/>
        <v>LOSS</v>
      </c>
    </row>
    <row r="14302" spans="8:23" x14ac:dyDescent="0.35">
      <c r="H14302">
        <v>2011</v>
      </c>
      <c r="I14302" t="s">
        <v>3605</v>
      </c>
      <c r="J14302" t="s">
        <v>3607</v>
      </c>
      <c r="K14302" t="s">
        <v>46</v>
      </c>
      <c r="L14302" t="str">
        <f t="shared" si="1338"/>
        <v>Kawa Garments Ltd</v>
      </c>
      <c r="M14302" t="s">
        <v>239</v>
      </c>
      <c r="N14302" t="s">
        <v>3616</v>
      </c>
      <c r="O14302">
        <v>1272</v>
      </c>
      <c r="P14302">
        <v>0.88</v>
      </c>
      <c r="Q14302">
        <v>1.03</v>
      </c>
      <c r="R14302">
        <v>1.3037809647979139E-3</v>
      </c>
      <c r="S14302">
        <f t="shared" si="1339"/>
        <v>1119.3599999999999</v>
      </c>
      <c r="T14302">
        <f t="shared" si="1340"/>
        <v>1.6584093872229464</v>
      </c>
      <c r="U14302">
        <f t="shared" si="1341"/>
        <v>1310.1600000000001</v>
      </c>
      <c r="V14302">
        <f t="shared" si="1342"/>
        <v>189.14159061277724</v>
      </c>
      <c r="W14302" t="str">
        <f t="shared" si="1343"/>
        <v>LOSS</v>
      </c>
    </row>
    <row r="14303" spans="8:23" x14ac:dyDescent="0.35">
      <c r="H14303">
        <v>2011</v>
      </c>
      <c r="I14303" t="s">
        <v>3605</v>
      </c>
      <c r="J14303" t="s">
        <v>3607</v>
      </c>
      <c r="K14303" t="s">
        <v>46</v>
      </c>
      <c r="L14303" t="str">
        <f t="shared" si="1338"/>
        <v>Kawa Garments Ltd</v>
      </c>
      <c r="M14303" t="s">
        <v>244</v>
      </c>
      <c r="N14303" t="s">
        <v>3617</v>
      </c>
      <c r="O14303">
        <v>1392</v>
      </c>
      <c r="P14303">
        <v>0.72</v>
      </c>
      <c r="Q14303">
        <v>0.91</v>
      </c>
      <c r="R14303">
        <v>1.3568521031207597E-3</v>
      </c>
      <c r="S14303">
        <f t="shared" si="1339"/>
        <v>1002.24</v>
      </c>
      <c r="T14303">
        <f t="shared" si="1340"/>
        <v>1.8887381275440975</v>
      </c>
      <c r="U14303">
        <f t="shared" si="1341"/>
        <v>1266.72</v>
      </c>
      <c r="V14303">
        <f t="shared" si="1342"/>
        <v>262.5912618724559</v>
      </c>
      <c r="W14303" t="str">
        <f t="shared" si="1343"/>
        <v>LOSS</v>
      </c>
    </row>
    <row r="14304" spans="8:23" x14ac:dyDescent="0.35">
      <c r="H14304">
        <v>2011</v>
      </c>
      <c r="I14304" t="s">
        <v>3605</v>
      </c>
      <c r="J14304" t="s">
        <v>3607</v>
      </c>
      <c r="K14304" t="s">
        <v>46</v>
      </c>
      <c r="L14304" t="str">
        <f t="shared" si="1338"/>
        <v>Kawa Garments Ltd</v>
      </c>
      <c r="M14304" t="s">
        <v>249</v>
      </c>
      <c r="N14304" t="s">
        <v>3618</v>
      </c>
      <c r="O14304">
        <v>1464</v>
      </c>
      <c r="P14304">
        <v>0.67</v>
      </c>
      <c r="Q14304">
        <v>0.97</v>
      </c>
      <c r="R14304">
        <v>1.7452006980802793E-3</v>
      </c>
      <c r="S14304">
        <f t="shared" si="1339"/>
        <v>980.88000000000011</v>
      </c>
      <c r="T14304">
        <f t="shared" si="1340"/>
        <v>2.5549738219895288</v>
      </c>
      <c r="U14304">
        <f t="shared" si="1341"/>
        <v>1420.08</v>
      </c>
      <c r="V14304">
        <f t="shared" si="1342"/>
        <v>436.64502617801031</v>
      </c>
      <c r="W14304" t="str">
        <f t="shared" si="1343"/>
        <v>LOSS</v>
      </c>
    </row>
    <row r="14305" spans="8:23" x14ac:dyDescent="0.35">
      <c r="H14305">
        <v>2011</v>
      </c>
      <c r="I14305" t="s">
        <v>3605</v>
      </c>
      <c r="J14305" t="s">
        <v>3607</v>
      </c>
      <c r="K14305" t="s">
        <v>46</v>
      </c>
      <c r="L14305" t="str">
        <f t="shared" si="1338"/>
        <v>Kawa Garments Ltd</v>
      </c>
      <c r="M14305" t="s">
        <v>254</v>
      </c>
      <c r="N14305" t="s">
        <v>3619</v>
      </c>
      <c r="O14305">
        <v>1308</v>
      </c>
      <c r="P14305">
        <v>0.88</v>
      </c>
      <c r="Q14305">
        <v>1.2</v>
      </c>
      <c r="R14305">
        <v>1.3986013986013986E-3</v>
      </c>
      <c r="S14305">
        <f t="shared" si="1339"/>
        <v>1151.04</v>
      </c>
      <c r="T14305">
        <f t="shared" si="1340"/>
        <v>1.8293706293706293</v>
      </c>
      <c r="U14305">
        <f t="shared" si="1341"/>
        <v>1569.6</v>
      </c>
      <c r="V14305">
        <f t="shared" si="1342"/>
        <v>416.73062937062934</v>
      </c>
      <c r="W14305" t="str">
        <f t="shared" si="1343"/>
        <v>LOSS</v>
      </c>
    </row>
    <row r="14306" spans="8:23" x14ac:dyDescent="0.35">
      <c r="H14306">
        <v>2011</v>
      </c>
      <c r="I14306" t="s">
        <v>3605</v>
      </c>
      <c r="J14306" t="s">
        <v>3607</v>
      </c>
      <c r="K14306" t="s">
        <v>46</v>
      </c>
      <c r="L14306" t="str">
        <f t="shared" si="1338"/>
        <v>Kawa Garments Ltd</v>
      </c>
      <c r="M14306" t="s">
        <v>23</v>
      </c>
      <c r="N14306" t="s">
        <v>3620</v>
      </c>
      <c r="O14306">
        <v>1320</v>
      </c>
      <c r="P14306">
        <v>0.6</v>
      </c>
      <c r="Q14306">
        <v>1.17</v>
      </c>
      <c r="R14306">
        <v>1.1862396204033216E-3</v>
      </c>
      <c r="S14306">
        <f t="shared" si="1339"/>
        <v>792</v>
      </c>
      <c r="T14306">
        <f t="shared" si="1340"/>
        <v>1.5658362989323844</v>
      </c>
      <c r="U14306">
        <f t="shared" si="1341"/>
        <v>1544.3999999999999</v>
      </c>
      <c r="V14306">
        <f t="shared" si="1342"/>
        <v>750.8341637010675</v>
      </c>
      <c r="W14306" t="str">
        <f t="shared" si="1343"/>
        <v>LOSS</v>
      </c>
    </row>
    <row r="14307" spans="8:23" x14ac:dyDescent="0.35">
      <c r="H14307">
        <v>2011</v>
      </c>
      <c r="I14307" t="s">
        <v>3605</v>
      </c>
      <c r="J14307" t="s">
        <v>3607</v>
      </c>
      <c r="K14307" t="s">
        <v>46</v>
      </c>
      <c r="L14307" t="str">
        <f t="shared" si="1338"/>
        <v>Kawa Garments Ltd</v>
      </c>
      <c r="M14307" t="s">
        <v>28</v>
      </c>
      <c r="N14307" t="s">
        <v>3621</v>
      </c>
      <c r="O14307">
        <v>1392</v>
      </c>
      <c r="P14307">
        <v>0.77</v>
      </c>
      <c r="Q14307">
        <v>0.93</v>
      </c>
      <c r="R14307">
        <v>1.0917030567685589E-3</v>
      </c>
      <c r="S14307">
        <f t="shared" si="1339"/>
        <v>1071.8399999999999</v>
      </c>
      <c r="T14307">
        <f t="shared" si="1340"/>
        <v>1.5196506550218341</v>
      </c>
      <c r="U14307">
        <f t="shared" si="1341"/>
        <v>1294.5600000000002</v>
      </c>
      <c r="V14307">
        <f t="shared" si="1342"/>
        <v>221.20034934497843</v>
      </c>
      <c r="W14307" t="str">
        <f t="shared" si="1343"/>
        <v>LOSS</v>
      </c>
    </row>
    <row r="14308" spans="8:23" x14ac:dyDescent="0.35">
      <c r="H14308">
        <v>2011</v>
      </c>
      <c r="I14308" t="s">
        <v>3605</v>
      </c>
      <c r="J14308" t="s">
        <v>3607</v>
      </c>
      <c r="K14308" t="s">
        <v>46</v>
      </c>
      <c r="L14308" t="str">
        <f t="shared" si="1338"/>
        <v>Kawa Garments Ltd</v>
      </c>
      <c r="M14308" t="s">
        <v>33</v>
      </c>
      <c r="N14308" t="s">
        <v>3622</v>
      </c>
      <c r="O14308">
        <v>1560</v>
      </c>
      <c r="P14308">
        <v>0.81</v>
      </c>
      <c r="Q14308">
        <v>0.94</v>
      </c>
      <c r="R14308">
        <v>1.1976047904191617E-3</v>
      </c>
      <c r="S14308">
        <f t="shared" si="1339"/>
        <v>1263.6000000000001</v>
      </c>
      <c r="T14308">
        <f t="shared" si="1340"/>
        <v>1.8682634730538923</v>
      </c>
      <c r="U14308">
        <f t="shared" si="1341"/>
        <v>1466.3999999999999</v>
      </c>
      <c r="V14308">
        <f t="shared" si="1342"/>
        <v>200.93173652694583</v>
      </c>
      <c r="W14308" t="str">
        <f t="shared" si="1343"/>
        <v>LOSS</v>
      </c>
    </row>
    <row r="14309" spans="8:23" x14ac:dyDescent="0.35">
      <c r="H14309">
        <v>2011</v>
      </c>
      <c r="I14309" t="s">
        <v>3605</v>
      </c>
      <c r="J14309" t="s">
        <v>3607</v>
      </c>
      <c r="K14309" t="s">
        <v>46</v>
      </c>
      <c r="L14309" t="str">
        <f t="shared" si="1338"/>
        <v>Kawa Garments Ltd</v>
      </c>
      <c r="M14309" t="s">
        <v>39</v>
      </c>
      <c r="N14309" t="s">
        <v>3623</v>
      </c>
      <c r="O14309">
        <v>1560</v>
      </c>
      <c r="P14309">
        <v>0.69</v>
      </c>
      <c r="Q14309">
        <v>0.94</v>
      </c>
      <c r="R14309">
        <v>1.0718113612004287E-3</v>
      </c>
      <c r="S14309">
        <f t="shared" si="1339"/>
        <v>1076.3999999999999</v>
      </c>
      <c r="T14309">
        <f t="shared" si="1340"/>
        <v>1.6720257234726688</v>
      </c>
      <c r="U14309">
        <f t="shared" si="1341"/>
        <v>1466.3999999999999</v>
      </c>
      <c r="V14309">
        <f t="shared" si="1342"/>
        <v>388.32797427652736</v>
      </c>
      <c r="W14309" t="str">
        <f t="shared" si="1343"/>
        <v>LOSS</v>
      </c>
    </row>
    <row r="14310" spans="8:23" x14ac:dyDescent="0.35">
      <c r="H14310">
        <v>2011</v>
      </c>
      <c r="I14310" t="s">
        <v>3605</v>
      </c>
      <c r="J14310" t="s">
        <v>3607</v>
      </c>
      <c r="K14310" t="s">
        <v>46</v>
      </c>
      <c r="L14310" t="str">
        <f t="shared" si="1338"/>
        <v>Kawa Garments Ltd</v>
      </c>
      <c r="M14310" t="s">
        <v>44</v>
      </c>
      <c r="N14310" t="s">
        <v>3624</v>
      </c>
      <c r="O14310">
        <v>1464</v>
      </c>
      <c r="P14310">
        <v>0.79</v>
      </c>
      <c r="Q14310">
        <v>1.0900000000000001</v>
      </c>
      <c r="R14310">
        <v>1.4619883040935672E-3</v>
      </c>
      <c r="S14310">
        <f t="shared" si="1339"/>
        <v>1156.56</v>
      </c>
      <c r="T14310">
        <f t="shared" si="1340"/>
        <v>2.1403508771929824</v>
      </c>
      <c r="U14310">
        <f t="shared" si="1341"/>
        <v>1595.7600000000002</v>
      </c>
      <c r="V14310">
        <f t="shared" si="1342"/>
        <v>437.05964912280729</v>
      </c>
      <c r="W14310" t="str">
        <f t="shared" si="1343"/>
        <v>LOSS</v>
      </c>
    </row>
    <row r="14311" spans="8:23" x14ac:dyDescent="0.35">
      <c r="H14311">
        <v>2011</v>
      </c>
      <c r="I14311" t="s">
        <v>3605</v>
      </c>
      <c r="J14311" t="s">
        <v>3607</v>
      </c>
      <c r="K14311" t="s">
        <v>46</v>
      </c>
      <c r="L14311" t="str">
        <f t="shared" si="1338"/>
        <v>Kawa Garments Ltd</v>
      </c>
      <c r="M14311" t="s">
        <v>49</v>
      </c>
      <c r="N14311" t="s">
        <v>3625</v>
      </c>
      <c r="O14311">
        <v>1488</v>
      </c>
      <c r="P14311">
        <v>0.83</v>
      </c>
      <c r="Q14311">
        <v>1.06</v>
      </c>
      <c r="R14311">
        <v>1.4684287812041115E-3</v>
      </c>
      <c r="S14311">
        <f t="shared" si="1339"/>
        <v>1235.04</v>
      </c>
      <c r="T14311">
        <f t="shared" si="1340"/>
        <v>2.1850220264317177</v>
      </c>
      <c r="U14311">
        <f t="shared" si="1341"/>
        <v>1577.28</v>
      </c>
      <c r="V14311">
        <f t="shared" si="1342"/>
        <v>340.05497797356827</v>
      </c>
      <c r="W14311" t="str">
        <f t="shared" si="1343"/>
        <v>LOSS</v>
      </c>
    </row>
    <row r="14312" spans="8:23" x14ac:dyDescent="0.35">
      <c r="H14312">
        <v>2011</v>
      </c>
      <c r="I14312" t="s">
        <v>3605</v>
      </c>
      <c r="J14312" t="s">
        <v>3607</v>
      </c>
      <c r="K14312" t="s">
        <v>46</v>
      </c>
      <c r="L14312" t="str">
        <f t="shared" si="1338"/>
        <v>Kawa Garments Ltd</v>
      </c>
      <c r="M14312" t="s">
        <v>54</v>
      </c>
      <c r="N14312" t="s">
        <v>3626</v>
      </c>
      <c r="O14312">
        <v>1392</v>
      </c>
      <c r="P14312">
        <v>0.79</v>
      </c>
      <c r="Q14312">
        <v>1.1299999999999999</v>
      </c>
      <c r="R14312">
        <v>1.5432098765432098E-3</v>
      </c>
      <c r="S14312">
        <f t="shared" si="1339"/>
        <v>1099.68</v>
      </c>
      <c r="T14312">
        <f t="shared" si="1340"/>
        <v>2.1481481481481479</v>
      </c>
      <c r="U14312">
        <f t="shared" si="1341"/>
        <v>1572.9599999999998</v>
      </c>
      <c r="V14312">
        <f t="shared" si="1342"/>
        <v>471.13185185185159</v>
      </c>
      <c r="W14312" t="str">
        <f t="shared" si="1343"/>
        <v>LOSS</v>
      </c>
    </row>
    <row r="14313" spans="8:23" x14ac:dyDescent="0.35">
      <c r="H14313">
        <v>2011</v>
      </c>
      <c r="I14313" t="s">
        <v>3605</v>
      </c>
      <c r="J14313" t="s">
        <v>3607</v>
      </c>
      <c r="K14313" t="s">
        <v>46</v>
      </c>
      <c r="L14313" t="str">
        <f t="shared" si="1338"/>
        <v>Kawa Garments Ltd</v>
      </c>
      <c r="M14313" t="s">
        <v>59</v>
      </c>
      <c r="N14313" t="s">
        <v>3627</v>
      </c>
      <c r="O14313">
        <v>1632</v>
      </c>
      <c r="P14313">
        <v>0.83</v>
      </c>
      <c r="Q14313">
        <v>1.1100000000000001</v>
      </c>
      <c r="R14313">
        <v>1.6835016835016834E-3</v>
      </c>
      <c r="S14313">
        <f t="shared" si="1339"/>
        <v>1354.56</v>
      </c>
      <c r="T14313">
        <f t="shared" si="1340"/>
        <v>2.7474747474747474</v>
      </c>
      <c r="U14313">
        <f t="shared" si="1341"/>
        <v>1811.5200000000002</v>
      </c>
      <c r="V14313">
        <f t="shared" si="1342"/>
        <v>454.2125252525255</v>
      </c>
      <c r="W14313" t="str">
        <f t="shared" si="1343"/>
        <v>LOSS</v>
      </c>
    </row>
    <row r="14314" spans="8:23" x14ac:dyDescent="0.35">
      <c r="H14314">
        <v>2011</v>
      </c>
      <c r="I14314" t="s">
        <v>3605</v>
      </c>
      <c r="J14314" t="s">
        <v>3607</v>
      </c>
      <c r="K14314" t="s">
        <v>46</v>
      </c>
      <c r="L14314" t="str">
        <f t="shared" si="1338"/>
        <v>Kawa Garments Ltd</v>
      </c>
      <c r="M14314" t="s">
        <v>64</v>
      </c>
      <c r="N14314" t="s">
        <v>3628</v>
      </c>
      <c r="O14314">
        <v>1404</v>
      </c>
      <c r="P14314">
        <v>0.67</v>
      </c>
      <c r="Q14314">
        <v>1.1200000000000001</v>
      </c>
      <c r="R14314">
        <v>1.6260162601626016E-3</v>
      </c>
      <c r="S14314">
        <f t="shared" si="1339"/>
        <v>940.68000000000006</v>
      </c>
      <c r="T14314">
        <f t="shared" si="1340"/>
        <v>2.2829268292682925</v>
      </c>
      <c r="U14314">
        <f t="shared" si="1341"/>
        <v>1572.4800000000002</v>
      </c>
      <c r="V14314">
        <f t="shared" si="1342"/>
        <v>629.51707317073192</v>
      </c>
      <c r="W14314" t="str">
        <f t="shared" si="1343"/>
        <v>LOSS</v>
      </c>
    </row>
    <row r="14315" spans="8:23" x14ac:dyDescent="0.35">
      <c r="H14315">
        <v>2011</v>
      </c>
      <c r="I14315" t="s">
        <v>3605</v>
      </c>
      <c r="J14315" t="s">
        <v>3607</v>
      </c>
      <c r="K14315" t="s">
        <v>46</v>
      </c>
      <c r="L14315" t="str">
        <f t="shared" si="1338"/>
        <v>Kawa Garments Ltd</v>
      </c>
      <c r="M14315" t="s">
        <v>69</v>
      </c>
      <c r="N14315" t="s">
        <v>3629</v>
      </c>
      <c r="O14315">
        <v>1440</v>
      </c>
      <c r="P14315">
        <v>0.84</v>
      </c>
      <c r="Q14315">
        <v>1.07</v>
      </c>
      <c r="R14315">
        <v>1.0395010395010396E-3</v>
      </c>
      <c r="S14315">
        <f t="shared" si="1339"/>
        <v>1209.5999999999999</v>
      </c>
      <c r="T14315">
        <f t="shared" si="1340"/>
        <v>1.496881496881497</v>
      </c>
      <c r="U14315">
        <f t="shared" si="1341"/>
        <v>1540.8000000000002</v>
      </c>
      <c r="V14315">
        <f t="shared" si="1342"/>
        <v>329.70311850311879</v>
      </c>
      <c r="W14315" t="str">
        <f t="shared" si="1343"/>
        <v>LOSS</v>
      </c>
    </row>
    <row r="14316" spans="8:23" x14ac:dyDescent="0.35">
      <c r="H14316">
        <v>2011</v>
      </c>
      <c r="I14316" t="s">
        <v>3605</v>
      </c>
      <c r="J14316" t="s">
        <v>3607</v>
      </c>
      <c r="K14316" t="s">
        <v>46</v>
      </c>
      <c r="L14316" t="str">
        <f t="shared" si="1338"/>
        <v>Kawa Garments Ltd</v>
      </c>
      <c r="M14316" t="s">
        <v>74</v>
      </c>
      <c r="N14316" t="s">
        <v>3630</v>
      </c>
      <c r="O14316">
        <v>1236</v>
      </c>
      <c r="P14316">
        <v>0.72</v>
      </c>
      <c r="Q14316">
        <v>1.17</v>
      </c>
      <c r="R14316">
        <v>1.3422818791946308E-3</v>
      </c>
      <c r="S14316">
        <f t="shared" si="1339"/>
        <v>889.92</v>
      </c>
      <c r="T14316">
        <f t="shared" si="1340"/>
        <v>1.6590604026845637</v>
      </c>
      <c r="U14316">
        <f t="shared" si="1341"/>
        <v>1446.12</v>
      </c>
      <c r="V14316">
        <f t="shared" si="1342"/>
        <v>554.5409395973154</v>
      </c>
      <c r="W14316" t="str">
        <f t="shared" si="1343"/>
        <v>LOSS</v>
      </c>
    </row>
    <row r="14317" spans="8:23" x14ac:dyDescent="0.35">
      <c r="H14317">
        <v>2011</v>
      </c>
      <c r="I14317" t="s">
        <v>3605</v>
      </c>
      <c r="J14317" t="s">
        <v>3607</v>
      </c>
      <c r="K14317" t="s">
        <v>46</v>
      </c>
      <c r="L14317" t="str">
        <f t="shared" si="1338"/>
        <v>Kawa Garments Ltd</v>
      </c>
      <c r="M14317" t="s">
        <v>79</v>
      </c>
      <c r="N14317" t="s">
        <v>3631</v>
      </c>
      <c r="O14317">
        <v>1428</v>
      </c>
      <c r="P14317">
        <v>0.85</v>
      </c>
      <c r="Q14317">
        <v>1.1200000000000001</v>
      </c>
      <c r="R14317">
        <v>1.6949152542372881E-3</v>
      </c>
      <c r="S14317">
        <f t="shared" si="1339"/>
        <v>1213.8</v>
      </c>
      <c r="T14317">
        <f t="shared" si="1340"/>
        <v>2.4203389830508475</v>
      </c>
      <c r="U14317">
        <f t="shared" si="1341"/>
        <v>1599.3600000000001</v>
      </c>
      <c r="V14317">
        <f t="shared" si="1342"/>
        <v>383.13966101694933</v>
      </c>
      <c r="W14317" t="str">
        <f t="shared" si="1343"/>
        <v>LOSS</v>
      </c>
    </row>
    <row r="14318" spans="8:23" x14ac:dyDescent="0.35">
      <c r="H14318">
        <v>2011</v>
      </c>
      <c r="I14318" t="s">
        <v>3605</v>
      </c>
      <c r="J14318" t="s">
        <v>3607</v>
      </c>
      <c r="K14318" t="s">
        <v>46</v>
      </c>
      <c r="L14318" t="str">
        <f t="shared" si="1338"/>
        <v>Kawa Garments Ltd</v>
      </c>
      <c r="M14318" t="s">
        <v>84</v>
      </c>
      <c r="N14318" t="s">
        <v>3632</v>
      </c>
      <c r="O14318">
        <v>1224</v>
      </c>
      <c r="P14318">
        <v>0.87</v>
      </c>
      <c r="Q14318">
        <v>1.1599999999999999</v>
      </c>
      <c r="R14318">
        <v>1.5822784810126582E-3</v>
      </c>
      <c r="S14318">
        <f t="shared" si="1339"/>
        <v>1064.8799999999999</v>
      </c>
      <c r="T14318">
        <f t="shared" si="1340"/>
        <v>1.9367088607594936</v>
      </c>
      <c r="U14318">
        <f t="shared" si="1341"/>
        <v>1419.84</v>
      </c>
      <c r="V14318">
        <f t="shared" si="1342"/>
        <v>353.02329113924054</v>
      </c>
      <c r="W14318" t="str">
        <f t="shared" si="1343"/>
        <v>LOSS</v>
      </c>
    </row>
    <row r="14319" spans="8:23" x14ac:dyDescent="0.35">
      <c r="H14319">
        <v>2011</v>
      </c>
      <c r="I14319" t="s">
        <v>3605</v>
      </c>
      <c r="J14319" t="s">
        <v>3607</v>
      </c>
      <c r="K14319" t="s">
        <v>46</v>
      </c>
      <c r="L14319" t="str">
        <f t="shared" si="1338"/>
        <v>Kawa Garments Ltd</v>
      </c>
      <c r="M14319" t="s">
        <v>89</v>
      </c>
      <c r="N14319" t="s">
        <v>3633</v>
      </c>
      <c r="O14319">
        <v>1224</v>
      </c>
      <c r="P14319">
        <v>0.8</v>
      </c>
      <c r="Q14319">
        <v>0.93</v>
      </c>
      <c r="R14319">
        <v>1.2239902080783353E-3</v>
      </c>
      <c r="S14319">
        <f t="shared" si="1339"/>
        <v>979.2</v>
      </c>
      <c r="T14319">
        <f t="shared" si="1340"/>
        <v>1.4981640146878823</v>
      </c>
      <c r="U14319">
        <f t="shared" si="1341"/>
        <v>1138.3200000000002</v>
      </c>
      <c r="V14319">
        <f t="shared" si="1342"/>
        <v>157.62183598531223</v>
      </c>
      <c r="W14319" t="str">
        <f t="shared" si="1343"/>
        <v>LOSS</v>
      </c>
    </row>
    <row r="14320" spans="8:23" x14ac:dyDescent="0.35">
      <c r="H14320">
        <v>2011</v>
      </c>
      <c r="I14320" t="s">
        <v>3605</v>
      </c>
      <c r="J14320" t="s">
        <v>3607</v>
      </c>
      <c r="K14320" t="s">
        <v>46</v>
      </c>
      <c r="L14320" t="str">
        <f t="shared" si="1338"/>
        <v>Kawa Garments Ltd</v>
      </c>
      <c r="M14320" t="s">
        <v>94</v>
      </c>
      <c r="N14320" t="s">
        <v>3634</v>
      </c>
      <c r="O14320">
        <v>1320</v>
      </c>
      <c r="P14320">
        <v>0.82</v>
      </c>
      <c r="Q14320">
        <v>0.96</v>
      </c>
      <c r="R14320">
        <v>1.1876484560570072E-3</v>
      </c>
      <c r="S14320">
        <f t="shared" si="1339"/>
        <v>1082.3999999999999</v>
      </c>
      <c r="T14320">
        <f t="shared" si="1340"/>
        <v>1.5676959619952495</v>
      </c>
      <c r="U14320">
        <f t="shared" si="1341"/>
        <v>1267.2</v>
      </c>
      <c r="V14320">
        <f t="shared" si="1342"/>
        <v>183.23230403800494</v>
      </c>
      <c r="W14320" t="str">
        <f t="shared" si="1343"/>
        <v>LOSS</v>
      </c>
    </row>
    <row r="14321" spans="8:23" x14ac:dyDescent="0.35">
      <c r="H14321">
        <v>2011</v>
      </c>
      <c r="I14321" t="s">
        <v>3605</v>
      </c>
      <c r="J14321" t="s">
        <v>3607</v>
      </c>
      <c r="K14321" t="s">
        <v>46</v>
      </c>
      <c r="L14321" t="str">
        <f t="shared" si="1338"/>
        <v>Kawa Garments Ltd</v>
      </c>
      <c r="M14321" t="s">
        <v>99</v>
      </c>
      <c r="N14321" t="s">
        <v>3635</v>
      </c>
      <c r="O14321">
        <v>1224</v>
      </c>
      <c r="P14321">
        <v>0.76</v>
      </c>
      <c r="Q14321">
        <v>0.92</v>
      </c>
      <c r="R14321">
        <v>1.5527950310559005E-3</v>
      </c>
      <c r="S14321">
        <f t="shared" si="1339"/>
        <v>930.24</v>
      </c>
      <c r="T14321">
        <f t="shared" si="1340"/>
        <v>1.9006211180124222</v>
      </c>
      <c r="U14321">
        <f t="shared" si="1341"/>
        <v>1126.0800000000002</v>
      </c>
      <c r="V14321">
        <f t="shared" si="1342"/>
        <v>193.93937888198772</v>
      </c>
      <c r="W14321" t="str">
        <f t="shared" si="1343"/>
        <v>LOSS</v>
      </c>
    </row>
    <row r="14322" spans="8:23" x14ac:dyDescent="0.35">
      <c r="H14322">
        <v>2011</v>
      </c>
      <c r="I14322" t="s">
        <v>3605</v>
      </c>
      <c r="J14322" t="s">
        <v>3607</v>
      </c>
      <c r="K14322" t="s">
        <v>46</v>
      </c>
      <c r="L14322" t="str">
        <f t="shared" si="1338"/>
        <v>Kawa Garments Ltd</v>
      </c>
      <c r="M14322" t="s">
        <v>104</v>
      </c>
      <c r="N14322" t="s">
        <v>3636</v>
      </c>
      <c r="O14322">
        <v>1596</v>
      </c>
      <c r="P14322">
        <v>0.69</v>
      </c>
      <c r="Q14322">
        <v>1.17</v>
      </c>
      <c r="R14322">
        <v>1.7953321364452424E-3</v>
      </c>
      <c r="S14322">
        <f t="shared" si="1339"/>
        <v>1101.24</v>
      </c>
      <c r="T14322">
        <f t="shared" si="1340"/>
        <v>2.8653500897666069</v>
      </c>
      <c r="U14322">
        <f t="shared" si="1341"/>
        <v>1867.32</v>
      </c>
      <c r="V14322">
        <f t="shared" si="1342"/>
        <v>763.21464991023333</v>
      </c>
      <c r="W14322" t="str">
        <f t="shared" si="1343"/>
        <v>LOSS</v>
      </c>
    </row>
    <row r="14323" spans="8:23" x14ac:dyDescent="0.35">
      <c r="H14323">
        <v>2011</v>
      </c>
      <c r="I14323" t="s">
        <v>3605</v>
      </c>
      <c r="J14323" t="s">
        <v>3607</v>
      </c>
      <c r="K14323" t="s">
        <v>46</v>
      </c>
      <c r="L14323" t="str">
        <f t="shared" si="1338"/>
        <v>Kawa Garments Ltd</v>
      </c>
      <c r="M14323" t="s">
        <v>109</v>
      </c>
      <c r="N14323" t="s">
        <v>3637</v>
      </c>
      <c r="O14323">
        <v>1548</v>
      </c>
      <c r="P14323">
        <v>0.85</v>
      </c>
      <c r="Q14323">
        <v>1.1399999999999999</v>
      </c>
      <c r="R14323">
        <v>1.3140604467805519E-3</v>
      </c>
      <c r="S14323">
        <f t="shared" si="1339"/>
        <v>1315.8</v>
      </c>
      <c r="T14323">
        <f t="shared" si="1340"/>
        <v>2.0341655716162945</v>
      </c>
      <c r="U14323">
        <f t="shared" si="1341"/>
        <v>1764.7199999999998</v>
      </c>
      <c r="V14323">
        <f t="shared" si="1342"/>
        <v>446.88583442838353</v>
      </c>
      <c r="W14323" t="str">
        <f t="shared" si="1343"/>
        <v>LOSS</v>
      </c>
    </row>
    <row r="14324" spans="8:23" x14ac:dyDescent="0.35">
      <c r="H14324">
        <v>2011</v>
      </c>
      <c r="I14324" t="s">
        <v>3605</v>
      </c>
      <c r="J14324" t="s">
        <v>3607</v>
      </c>
      <c r="K14324" t="s">
        <v>46</v>
      </c>
      <c r="L14324" t="str">
        <f t="shared" si="1338"/>
        <v>Kawa Garments Ltd</v>
      </c>
      <c r="M14324" t="s">
        <v>114</v>
      </c>
      <c r="N14324" t="s">
        <v>3638</v>
      </c>
      <c r="O14324">
        <v>1416</v>
      </c>
      <c r="P14324">
        <v>0.82</v>
      </c>
      <c r="Q14324">
        <v>1.18</v>
      </c>
      <c r="R14324">
        <v>1.0810810810810811E-3</v>
      </c>
      <c r="S14324">
        <f t="shared" si="1339"/>
        <v>1161.1199999999999</v>
      </c>
      <c r="T14324">
        <f t="shared" si="1340"/>
        <v>1.5308108108108109</v>
      </c>
      <c r="U14324">
        <f t="shared" si="1341"/>
        <v>1670.8799999999999</v>
      </c>
      <c r="V14324">
        <f t="shared" si="1342"/>
        <v>508.22918918918919</v>
      </c>
      <c r="W14324" t="str">
        <f t="shared" si="1343"/>
        <v>LOSS</v>
      </c>
    </row>
    <row r="14325" spans="8:23" x14ac:dyDescent="0.35">
      <c r="H14325">
        <v>2011</v>
      </c>
      <c r="I14325" t="s">
        <v>3605</v>
      </c>
      <c r="J14325" t="s">
        <v>3607</v>
      </c>
      <c r="K14325" t="s">
        <v>46</v>
      </c>
      <c r="L14325" t="str">
        <f t="shared" si="1338"/>
        <v>Kawa Garments Ltd</v>
      </c>
      <c r="M14325" t="s">
        <v>119</v>
      </c>
      <c r="N14325" t="s">
        <v>3639</v>
      </c>
      <c r="O14325">
        <v>1416</v>
      </c>
      <c r="P14325">
        <v>0.7</v>
      </c>
      <c r="Q14325">
        <v>0.92</v>
      </c>
      <c r="R14325">
        <v>1.2953367875647669E-3</v>
      </c>
      <c r="S14325">
        <f t="shared" si="1339"/>
        <v>991.19999999999993</v>
      </c>
      <c r="T14325">
        <f t="shared" si="1340"/>
        <v>1.8341968911917099</v>
      </c>
      <c r="U14325">
        <f t="shared" si="1341"/>
        <v>1302.72</v>
      </c>
      <c r="V14325">
        <f t="shared" si="1342"/>
        <v>309.68580310880839</v>
      </c>
      <c r="W14325" t="str">
        <f t="shared" si="1343"/>
        <v>LOSS</v>
      </c>
    </row>
    <row r="14326" spans="8:23" x14ac:dyDescent="0.35">
      <c r="H14326">
        <v>2011</v>
      </c>
      <c r="I14326" t="s">
        <v>3605</v>
      </c>
      <c r="J14326" t="s">
        <v>3607</v>
      </c>
      <c r="K14326" t="s">
        <v>46</v>
      </c>
      <c r="L14326" t="str">
        <f t="shared" si="1338"/>
        <v>Kawa Garments Ltd</v>
      </c>
      <c r="M14326" t="s">
        <v>124</v>
      </c>
      <c r="N14326" t="s">
        <v>3640</v>
      </c>
      <c r="O14326">
        <v>1608</v>
      </c>
      <c r="P14326">
        <v>0.62</v>
      </c>
      <c r="Q14326">
        <v>0.98</v>
      </c>
      <c r="R14326">
        <v>1.0277492291880781E-3</v>
      </c>
      <c r="S14326">
        <f t="shared" si="1339"/>
        <v>996.96</v>
      </c>
      <c r="T14326">
        <f t="shared" si="1340"/>
        <v>1.6526207605344296</v>
      </c>
      <c r="U14326">
        <f t="shared" si="1341"/>
        <v>1575.84</v>
      </c>
      <c r="V14326">
        <f t="shared" si="1342"/>
        <v>577.22737923946545</v>
      </c>
      <c r="W14326" t="str">
        <f t="shared" si="1343"/>
        <v>LOSS</v>
      </c>
    </row>
    <row r="14327" spans="8:23" x14ac:dyDescent="0.35">
      <c r="H14327">
        <v>2011</v>
      </c>
      <c r="I14327" t="s">
        <v>3605</v>
      </c>
      <c r="J14327" t="s">
        <v>3607</v>
      </c>
      <c r="K14327" t="s">
        <v>46</v>
      </c>
      <c r="L14327" t="str">
        <f t="shared" si="1338"/>
        <v>Kawa Garments Ltd</v>
      </c>
      <c r="M14327" t="s">
        <v>129</v>
      </c>
      <c r="N14327" t="s">
        <v>3641</v>
      </c>
      <c r="O14327">
        <v>1212</v>
      </c>
      <c r="P14327">
        <v>0.81</v>
      </c>
      <c r="Q14327">
        <v>1</v>
      </c>
      <c r="R14327">
        <v>1.4970059880239522E-3</v>
      </c>
      <c r="S14327">
        <f t="shared" si="1339"/>
        <v>981.72</v>
      </c>
      <c r="T14327">
        <f t="shared" si="1340"/>
        <v>1.8143712574850301</v>
      </c>
      <c r="U14327">
        <f t="shared" si="1341"/>
        <v>1212</v>
      </c>
      <c r="V14327">
        <f t="shared" si="1342"/>
        <v>228.46562874251495</v>
      </c>
      <c r="W14327" t="str">
        <f t="shared" si="1343"/>
        <v>LOSS</v>
      </c>
    </row>
    <row r="14328" spans="8:23" x14ac:dyDescent="0.35">
      <c r="H14328">
        <v>2011</v>
      </c>
      <c r="I14328" t="s">
        <v>3605</v>
      </c>
      <c r="J14328" t="s">
        <v>3607</v>
      </c>
      <c r="K14328" t="s">
        <v>46</v>
      </c>
      <c r="L14328" t="str">
        <f t="shared" si="1338"/>
        <v>Kawa Garments Ltd</v>
      </c>
      <c r="M14328" t="s">
        <v>134</v>
      </c>
      <c r="N14328" t="s">
        <v>3642</v>
      </c>
      <c r="O14328">
        <v>1452</v>
      </c>
      <c r="P14328">
        <v>0.8</v>
      </c>
      <c r="Q14328">
        <v>0.93</v>
      </c>
      <c r="R14328">
        <v>1.6778523489932886E-3</v>
      </c>
      <c r="S14328">
        <f t="shared" si="1339"/>
        <v>1161.6000000000001</v>
      </c>
      <c r="T14328">
        <f t="shared" si="1340"/>
        <v>2.436241610738255</v>
      </c>
      <c r="U14328">
        <f t="shared" si="1341"/>
        <v>1350.3600000000001</v>
      </c>
      <c r="V14328">
        <f t="shared" si="1342"/>
        <v>186.32375838926174</v>
      </c>
      <c r="W14328" t="str">
        <f t="shared" si="1343"/>
        <v>LOSS</v>
      </c>
    </row>
    <row r="14329" spans="8:23" x14ac:dyDescent="0.35">
      <c r="H14329">
        <v>2011</v>
      </c>
      <c r="I14329" t="s">
        <v>3605</v>
      </c>
      <c r="J14329" t="s">
        <v>3607</v>
      </c>
      <c r="K14329" t="s">
        <v>46</v>
      </c>
      <c r="L14329" t="str">
        <f t="shared" si="1338"/>
        <v>Kawa Garments Ltd</v>
      </c>
      <c r="M14329" t="s">
        <v>139</v>
      </c>
      <c r="N14329" t="s">
        <v>3643</v>
      </c>
      <c r="O14329">
        <v>1572</v>
      </c>
      <c r="P14329">
        <v>0.77</v>
      </c>
      <c r="Q14329">
        <v>1.04</v>
      </c>
      <c r="R14329">
        <v>1.7543859649122807E-3</v>
      </c>
      <c r="S14329">
        <f t="shared" si="1339"/>
        <v>1210.44</v>
      </c>
      <c r="T14329">
        <f t="shared" si="1340"/>
        <v>2.7578947368421054</v>
      </c>
      <c r="U14329">
        <f t="shared" si="1341"/>
        <v>1634.88</v>
      </c>
      <c r="V14329">
        <f t="shared" si="1342"/>
        <v>421.68210526315795</v>
      </c>
      <c r="W14329" t="str">
        <f t="shared" si="1343"/>
        <v>LOSS</v>
      </c>
    </row>
    <row r="14330" spans="8:23" x14ac:dyDescent="0.35">
      <c r="H14330">
        <v>2011</v>
      </c>
      <c r="I14330" t="s">
        <v>3605</v>
      </c>
      <c r="J14330" t="s">
        <v>3607</v>
      </c>
      <c r="K14330" t="s">
        <v>46</v>
      </c>
      <c r="L14330" t="str">
        <f t="shared" si="1338"/>
        <v>Kawa Garments Ltd</v>
      </c>
      <c r="M14330" t="s">
        <v>144</v>
      </c>
      <c r="N14330" t="s">
        <v>3644</v>
      </c>
      <c r="O14330">
        <v>1200</v>
      </c>
      <c r="P14330">
        <v>0.84</v>
      </c>
      <c r="Q14330">
        <v>1.1100000000000001</v>
      </c>
      <c r="R14330">
        <v>1.0515247108307045E-3</v>
      </c>
      <c r="S14330">
        <f t="shared" si="1339"/>
        <v>1008</v>
      </c>
      <c r="T14330">
        <f t="shared" si="1340"/>
        <v>1.2618296529968454</v>
      </c>
      <c r="U14330">
        <f t="shared" si="1341"/>
        <v>1332.0000000000002</v>
      </c>
      <c r="V14330">
        <f t="shared" si="1342"/>
        <v>322.7381703470034</v>
      </c>
      <c r="W14330" t="str">
        <f t="shared" si="1343"/>
        <v>LOSS</v>
      </c>
    </row>
    <row r="14331" spans="8:23" x14ac:dyDescent="0.35">
      <c r="H14331">
        <v>2011</v>
      </c>
      <c r="I14331" t="s">
        <v>3605</v>
      </c>
      <c r="J14331" t="s">
        <v>3607</v>
      </c>
      <c r="K14331" t="s">
        <v>46</v>
      </c>
      <c r="L14331" t="str">
        <f t="shared" si="1338"/>
        <v>Kawa Garments Ltd</v>
      </c>
      <c r="M14331" t="s">
        <v>149</v>
      </c>
      <c r="N14331" t="s">
        <v>3645</v>
      </c>
      <c r="O14331">
        <v>1428</v>
      </c>
      <c r="P14331">
        <v>0.75</v>
      </c>
      <c r="Q14331">
        <v>1.18</v>
      </c>
      <c r="R14331">
        <v>1.0834236186348862E-3</v>
      </c>
      <c r="S14331">
        <f t="shared" si="1339"/>
        <v>1071</v>
      </c>
      <c r="T14331">
        <f t="shared" si="1340"/>
        <v>1.5471289274106175</v>
      </c>
      <c r="U14331">
        <f t="shared" si="1341"/>
        <v>1685.04</v>
      </c>
      <c r="V14331">
        <f t="shared" si="1342"/>
        <v>612.49287107258931</v>
      </c>
      <c r="W14331" t="str">
        <f t="shared" si="1343"/>
        <v>LOSS</v>
      </c>
    </row>
    <row r="14332" spans="8:23" x14ac:dyDescent="0.35">
      <c r="H14332">
        <v>2011</v>
      </c>
      <c r="I14332" t="s">
        <v>3605</v>
      </c>
      <c r="J14332" t="s">
        <v>3607</v>
      </c>
      <c r="K14332" t="s">
        <v>46</v>
      </c>
      <c r="L14332" t="str">
        <f t="shared" si="1338"/>
        <v>Kawa Garments Ltd</v>
      </c>
      <c r="M14332" t="s">
        <v>154</v>
      </c>
      <c r="N14332" t="s">
        <v>3646</v>
      </c>
      <c r="O14332">
        <v>1224</v>
      </c>
      <c r="P14332">
        <v>0.86</v>
      </c>
      <c r="Q14332">
        <v>1.17</v>
      </c>
      <c r="R14332">
        <v>1.30718954248366E-3</v>
      </c>
      <c r="S14332">
        <f t="shared" si="1339"/>
        <v>1052.6399999999999</v>
      </c>
      <c r="T14332">
        <f t="shared" si="1340"/>
        <v>1.5999999999999999</v>
      </c>
      <c r="U14332">
        <f t="shared" si="1341"/>
        <v>1432.08</v>
      </c>
      <c r="V14332">
        <f t="shared" si="1342"/>
        <v>377.84000000000003</v>
      </c>
      <c r="W14332" t="str">
        <f t="shared" si="1343"/>
        <v>LOSS</v>
      </c>
    </row>
    <row r="14333" spans="8:23" x14ac:dyDescent="0.35">
      <c r="H14333">
        <v>2011</v>
      </c>
      <c r="I14333" t="s">
        <v>3605</v>
      </c>
      <c r="J14333" t="s">
        <v>3607</v>
      </c>
      <c r="K14333" t="s">
        <v>46</v>
      </c>
      <c r="L14333" t="str">
        <f t="shared" si="1338"/>
        <v>Kawa Garments Ltd</v>
      </c>
      <c r="M14333" t="s">
        <v>159</v>
      </c>
      <c r="N14333" t="s">
        <v>3647</v>
      </c>
      <c r="O14333">
        <v>1236</v>
      </c>
      <c r="P14333">
        <v>0.67</v>
      </c>
      <c r="Q14333">
        <v>1</v>
      </c>
      <c r="R14333">
        <v>1.0582010582010583E-3</v>
      </c>
      <c r="S14333">
        <f t="shared" si="1339"/>
        <v>828.12</v>
      </c>
      <c r="T14333">
        <f t="shared" si="1340"/>
        <v>1.307936507936508</v>
      </c>
      <c r="U14333">
        <f t="shared" si="1341"/>
        <v>1236</v>
      </c>
      <c r="V14333">
        <f t="shared" si="1342"/>
        <v>406.57206349206348</v>
      </c>
      <c r="W14333" t="str">
        <f t="shared" si="1343"/>
        <v>LOSS</v>
      </c>
    </row>
    <row r="14334" spans="8:23" x14ac:dyDescent="0.35">
      <c r="H14334">
        <v>2011</v>
      </c>
      <c r="I14334" t="s">
        <v>3605</v>
      </c>
      <c r="J14334" t="s">
        <v>3607</v>
      </c>
      <c r="K14334" t="s">
        <v>46</v>
      </c>
      <c r="L14334" t="str">
        <f t="shared" si="1338"/>
        <v>Kawa Garments Ltd</v>
      </c>
      <c r="M14334" t="s">
        <v>164</v>
      </c>
      <c r="N14334" t="s">
        <v>3648</v>
      </c>
      <c r="O14334">
        <v>1500</v>
      </c>
      <c r="P14334">
        <v>0.61</v>
      </c>
      <c r="Q14334">
        <v>0.95</v>
      </c>
      <c r="R14334">
        <v>1.3850415512465374E-3</v>
      </c>
      <c r="S14334">
        <f t="shared" si="1339"/>
        <v>915</v>
      </c>
      <c r="T14334">
        <f t="shared" si="1340"/>
        <v>2.0775623268698062</v>
      </c>
      <c r="U14334">
        <f t="shared" si="1341"/>
        <v>1425</v>
      </c>
      <c r="V14334">
        <f t="shared" si="1342"/>
        <v>507.92243767313022</v>
      </c>
      <c r="W14334" t="str">
        <f t="shared" si="1343"/>
        <v>LOSS</v>
      </c>
    </row>
    <row r="14335" spans="8:23" x14ac:dyDescent="0.35">
      <c r="H14335">
        <v>2011</v>
      </c>
      <c r="I14335" t="s">
        <v>3605</v>
      </c>
      <c r="J14335" t="s">
        <v>3607</v>
      </c>
      <c r="K14335" t="s">
        <v>46</v>
      </c>
      <c r="L14335" t="str">
        <f t="shared" si="1338"/>
        <v>Kawa Garments Ltd</v>
      </c>
      <c r="M14335" t="s">
        <v>169</v>
      </c>
      <c r="N14335" t="s">
        <v>3649</v>
      </c>
      <c r="O14335">
        <v>1512</v>
      </c>
      <c r="P14335">
        <v>0.68</v>
      </c>
      <c r="Q14335">
        <v>0.95</v>
      </c>
      <c r="R14335">
        <v>1.2468827930174563E-3</v>
      </c>
      <c r="S14335">
        <f t="shared" si="1339"/>
        <v>1028.1600000000001</v>
      </c>
      <c r="T14335">
        <f t="shared" si="1340"/>
        <v>1.8852867830423941</v>
      </c>
      <c r="U14335">
        <f t="shared" si="1341"/>
        <v>1436.3999999999999</v>
      </c>
      <c r="V14335">
        <f t="shared" si="1342"/>
        <v>406.35471321695741</v>
      </c>
      <c r="W14335" t="str">
        <f t="shared" si="1343"/>
        <v>LOSS</v>
      </c>
    </row>
    <row r="14336" spans="8:23" x14ac:dyDescent="0.35">
      <c r="H14336">
        <v>2011</v>
      </c>
      <c r="I14336" t="s">
        <v>3605</v>
      </c>
      <c r="J14336" t="s">
        <v>3607</v>
      </c>
      <c r="K14336" t="s">
        <v>46</v>
      </c>
      <c r="L14336" t="str">
        <f t="shared" si="1338"/>
        <v>Kawa Garments Ltd</v>
      </c>
      <c r="M14336" t="s">
        <v>174</v>
      </c>
      <c r="N14336" t="s">
        <v>3650</v>
      </c>
      <c r="O14336">
        <v>1368</v>
      </c>
      <c r="P14336">
        <v>0.86</v>
      </c>
      <c r="Q14336">
        <v>1.18</v>
      </c>
      <c r="R14336">
        <v>1.6920473773265651E-3</v>
      </c>
      <c r="S14336">
        <f t="shared" si="1339"/>
        <v>1176.48</v>
      </c>
      <c r="T14336">
        <f t="shared" si="1340"/>
        <v>2.3147208121827409</v>
      </c>
      <c r="U14336">
        <f t="shared" si="1341"/>
        <v>1614.24</v>
      </c>
      <c r="V14336">
        <f t="shared" si="1342"/>
        <v>435.44527918781728</v>
      </c>
      <c r="W14336" t="str">
        <f t="shared" si="1343"/>
        <v>LOSS</v>
      </c>
    </row>
    <row r="14337" spans="8:23" x14ac:dyDescent="0.35">
      <c r="H14337">
        <v>2011</v>
      </c>
      <c r="I14337" t="s">
        <v>3605</v>
      </c>
      <c r="J14337" t="s">
        <v>3607</v>
      </c>
      <c r="K14337" t="s">
        <v>46</v>
      </c>
      <c r="L14337" t="str">
        <f t="shared" si="1338"/>
        <v>Kawa Garments Ltd</v>
      </c>
      <c r="M14337" t="s">
        <v>179</v>
      </c>
      <c r="N14337" t="s">
        <v>3651</v>
      </c>
      <c r="O14337">
        <v>1452</v>
      </c>
      <c r="P14337">
        <v>0.65</v>
      </c>
      <c r="Q14337">
        <v>1.19</v>
      </c>
      <c r="R14337">
        <v>1.1001100110011001E-3</v>
      </c>
      <c r="S14337">
        <f t="shared" si="1339"/>
        <v>943.80000000000007</v>
      </c>
      <c r="T14337">
        <f t="shared" si="1340"/>
        <v>1.5973597359735974</v>
      </c>
      <c r="U14337">
        <f t="shared" si="1341"/>
        <v>1727.8799999999999</v>
      </c>
      <c r="V14337">
        <f t="shared" si="1342"/>
        <v>782.48264026402626</v>
      </c>
      <c r="W14337" t="str">
        <f t="shared" si="1343"/>
        <v>LOSS</v>
      </c>
    </row>
    <row r="14338" spans="8:23" x14ac:dyDescent="0.35">
      <c r="H14338">
        <v>2011</v>
      </c>
      <c r="I14338" t="s">
        <v>3605</v>
      </c>
      <c r="J14338" t="s">
        <v>3607</v>
      </c>
      <c r="K14338" t="s">
        <v>46</v>
      </c>
      <c r="L14338" t="str">
        <f t="shared" si="1338"/>
        <v>Kawa Garments Ltd</v>
      </c>
      <c r="M14338" t="s">
        <v>184</v>
      </c>
      <c r="N14338" t="s">
        <v>3652</v>
      </c>
      <c r="O14338">
        <v>1488</v>
      </c>
      <c r="P14338">
        <v>0.83</v>
      </c>
      <c r="Q14338">
        <v>1.1299999999999999</v>
      </c>
      <c r="R14338">
        <v>1.088139281828074E-3</v>
      </c>
      <c r="S14338">
        <f t="shared" si="1339"/>
        <v>1235.04</v>
      </c>
      <c r="T14338">
        <f t="shared" si="1340"/>
        <v>1.6191512513601742</v>
      </c>
      <c r="U14338">
        <f t="shared" si="1341"/>
        <v>1681.4399999999998</v>
      </c>
      <c r="V14338">
        <f t="shared" si="1342"/>
        <v>444.7808487486397</v>
      </c>
      <c r="W14338" t="str">
        <f t="shared" si="1343"/>
        <v>LOSS</v>
      </c>
    </row>
    <row r="14339" spans="8:23" x14ac:dyDescent="0.35">
      <c r="H14339">
        <v>2011</v>
      </c>
      <c r="I14339" t="s">
        <v>3605</v>
      </c>
      <c r="J14339" t="s">
        <v>3607</v>
      </c>
      <c r="K14339" t="s">
        <v>46</v>
      </c>
      <c r="L14339" t="str">
        <f t="shared" ref="L14339:L14402" si="1344">VLOOKUP($K14339,$A$1:$C$124,MATCH($L$1,$A$1:$C$1,0),0)</f>
        <v>Kawa Garments Ltd</v>
      </c>
      <c r="M14339" t="s">
        <v>189</v>
      </c>
      <c r="N14339" t="s">
        <v>3653</v>
      </c>
      <c r="O14339">
        <v>1272</v>
      </c>
      <c r="P14339">
        <v>0.67</v>
      </c>
      <c r="Q14339">
        <v>1.03</v>
      </c>
      <c r="R14339">
        <v>1.1148272017837235E-3</v>
      </c>
      <c r="S14339">
        <f t="shared" ref="S14339:S14402" si="1345">P14339*O14339</f>
        <v>852.24</v>
      </c>
      <c r="T14339">
        <f t="shared" ref="T14339:T14402" si="1346">R14339*O14339</f>
        <v>1.4180602006688963</v>
      </c>
      <c r="U14339">
        <f t="shared" ref="U14339:U14402" si="1347">Q14339*O14339</f>
        <v>1310.1600000000001</v>
      </c>
      <c r="V14339">
        <f t="shared" ref="V14339:V14402" si="1348">Q14339*O14339-S14339-T14339</f>
        <v>456.50193979933118</v>
      </c>
      <c r="W14339" t="str">
        <f t="shared" ref="W14339:W14402" si="1349">IF(V14339&gt;1000,"PROFIT","LOSS")</f>
        <v>LOSS</v>
      </c>
    </row>
    <row r="14340" spans="8:23" x14ac:dyDescent="0.35">
      <c r="H14340">
        <v>2011</v>
      </c>
      <c r="I14340" t="s">
        <v>3605</v>
      </c>
      <c r="J14340" t="s">
        <v>3607</v>
      </c>
      <c r="K14340" t="s">
        <v>46</v>
      </c>
      <c r="L14340" t="str">
        <f t="shared" si="1344"/>
        <v>Kawa Garments Ltd</v>
      </c>
      <c r="M14340" t="s">
        <v>194</v>
      </c>
      <c r="N14340" t="s">
        <v>3654</v>
      </c>
      <c r="O14340">
        <v>1428</v>
      </c>
      <c r="P14340">
        <v>0.67</v>
      </c>
      <c r="Q14340">
        <v>0.94</v>
      </c>
      <c r="R14340">
        <v>1.3947001394700139E-3</v>
      </c>
      <c r="S14340">
        <f t="shared" si="1345"/>
        <v>956.7600000000001</v>
      </c>
      <c r="T14340">
        <f t="shared" si="1346"/>
        <v>1.9916317991631798</v>
      </c>
      <c r="U14340">
        <f t="shared" si="1347"/>
        <v>1342.32</v>
      </c>
      <c r="V14340">
        <f t="shared" si="1348"/>
        <v>383.56836820083663</v>
      </c>
      <c r="W14340" t="str">
        <f t="shared" si="1349"/>
        <v>LOSS</v>
      </c>
    </row>
    <row r="14341" spans="8:23" x14ac:dyDescent="0.35">
      <c r="H14341">
        <v>2011</v>
      </c>
      <c r="I14341" t="s">
        <v>3605</v>
      </c>
      <c r="J14341" t="s">
        <v>3607</v>
      </c>
      <c r="K14341" t="s">
        <v>46</v>
      </c>
      <c r="L14341" t="str">
        <f t="shared" si="1344"/>
        <v>Kawa Garments Ltd</v>
      </c>
      <c r="M14341" t="s">
        <v>199</v>
      </c>
      <c r="N14341" t="s">
        <v>3655</v>
      </c>
      <c r="O14341">
        <v>1620</v>
      </c>
      <c r="P14341">
        <v>0.73</v>
      </c>
      <c r="Q14341">
        <v>1</v>
      </c>
      <c r="R14341">
        <v>1.1389521640091116E-3</v>
      </c>
      <c r="S14341">
        <f t="shared" si="1345"/>
        <v>1182.5999999999999</v>
      </c>
      <c r="T14341">
        <f t="shared" si="1346"/>
        <v>1.8451025056947608</v>
      </c>
      <c r="U14341">
        <f t="shared" si="1347"/>
        <v>1620</v>
      </c>
      <c r="V14341">
        <f t="shared" si="1348"/>
        <v>435.55489749430535</v>
      </c>
      <c r="W14341" t="str">
        <f t="shared" si="1349"/>
        <v>LOSS</v>
      </c>
    </row>
    <row r="14342" spans="8:23" x14ac:dyDescent="0.35">
      <c r="H14342">
        <v>2011</v>
      </c>
      <c r="I14342" t="s">
        <v>3605</v>
      </c>
      <c r="J14342" t="s">
        <v>3607</v>
      </c>
      <c r="K14342" t="s">
        <v>46</v>
      </c>
      <c r="L14342" t="str">
        <f t="shared" si="1344"/>
        <v>Kawa Garments Ltd</v>
      </c>
      <c r="M14342" t="s">
        <v>204</v>
      </c>
      <c r="N14342" t="s">
        <v>3656</v>
      </c>
      <c r="O14342">
        <v>1200</v>
      </c>
      <c r="P14342">
        <v>0.62</v>
      </c>
      <c r="Q14342">
        <v>1.04</v>
      </c>
      <c r="R14342">
        <v>1.1641443538998836E-3</v>
      </c>
      <c r="S14342">
        <f t="shared" si="1345"/>
        <v>744</v>
      </c>
      <c r="T14342">
        <f t="shared" si="1346"/>
        <v>1.3969732246798603</v>
      </c>
      <c r="U14342">
        <f t="shared" si="1347"/>
        <v>1248</v>
      </c>
      <c r="V14342">
        <f t="shared" si="1348"/>
        <v>502.60302677532013</v>
      </c>
      <c r="W14342" t="str">
        <f t="shared" si="1349"/>
        <v>LOSS</v>
      </c>
    </row>
    <row r="14343" spans="8:23" x14ac:dyDescent="0.35">
      <c r="H14343">
        <v>2011</v>
      </c>
      <c r="I14343" t="s">
        <v>3605</v>
      </c>
      <c r="J14343" t="s">
        <v>3607</v>
      </c>
      <c r="K14343" t="s">
        <v>46</v>
      </c>
      <c r="L14343" t="str">
        <f t="shared" si="1344"/>
        <v>Kawa Garments Ltd</v>
      </c>
      <c r="M14343" t="s">
        <v>209</v>
      </c>
      <c r="N14343" t="s">
        <v>3657</v>
      </c>
      <c r="O14343">
        <v>1344</v>
      </c>
      <c r="P14343">
        <v>0.62</v>
      </c>
      <c r="Q14343">
        <v>1.04</v>
      </c>
      <c r="R14343">
        <v>1.02880658436214E-3</v>
      </c>
      <c r="S14343">
        <f t="shared" si="1345"/>
        <v>833.28</v>
      </c>
      <c r="T14343">
        <f t="shared" si="1346"/>
        <v>1.3827160493827162</v>
      </c>
      <c r="U14343">
        <f t="shared" si="1347"/>
        <v>1397.76</v>
      </c>
      <c r="V14343">
        <f t="shared" si="1348"/>
        <v>563.09728395061734</v>
      </c>
      <c r="W14343" t="str">
        <f t="shared" si="1349"/>
        <v>LOSS</v>
      </c>
    </row>
    <row r="14344" spans="8:23" x14ac:dyDescent="0.35">
      <c r="H14344">
        <v>2011</v>
      </c>
      <c r="I14344" t="s">
        <v>3605</v>
      </c>
      <c r="J14344" t="s">
        <v>3607</v>
      </c>
      <c r="K14344" t="s">
        <v>46</v>
      </c>
      <c r="L14344" t="str">
        <f t="shared" si="1344"/>
        <v>Kawa Garments Ltd</v>
      </c>
      <c r="M14344" t="s">
        <v>214</v>
      </c>
      <c r="N14344" t="s">
        <v>3658</v>
      </c>
      <c r="O14344">
        <v>1260</v>
      </c>
      <c r="P14344">
        <v>0.77</v>
      </c>
      <c r="Q14344">
        <v>1.0900000000000001</v>
      </c>
      <c r="R14344">
        <v>1.3477088948787063E-3</v>
      </c>
      <c r="S14344">
        <f t="shared" si="1345"/>
        <v>970.2</v>
      </c>
      <c r="T14344">
        <f t="shared" si="1346"/>
        <v>1.6981132075471699</v>
      </c>
      <c r="U14344">
        <f t="shared" si="1347"/>
        <v>1373.4</v>
      </c>
      <c r="V14344">
        <f t="shared" si="1348"/>
        <v>401.50188679245286</v>
      </c>
      <c r="W14344" t="str">
        <f t="shared" si="1349"/>
        <v>LOSS</v>
      </c>
    </row>
    <row r="14345" spans="8:23" x14ac:dyDescent="0.35">
      <c r="H14345">
        <v>2011</v>
      </c>
      <c r="I14345" t="s">
        <v>3605</v>
      </c>
      <c r="J14345" t="s">
        <v>3607</v>
      </c>
      <c r="K14345" t="s">
        <v>46</v>
      </c>
      <c r="L14345" t="str">
        <f t="shared" si="1344"/>
        <v>Kawa Garments Ltd</v>
      </c>
      <c r="M14345" t="s">
        <v>219</v>
      </c>
      <c r="N14345" t="s">
        <v>3659</v>
      </c>
      <c r="O14345">
        <v>1644</v>
      </c>
      <c r="P14345">
        <v>0.76</v>
      </c>
      <c r="Q14345">
        <v>1.07</v>
      </c>
      <c r="R14345">
        <v>1.1273957158962795E-3</v>
      </c>
      <c r="S14345">
        <f t="shared" si="1345"/>
        <v>1249.44</v>
      </c>
      <c r="T14345">
        <f t="shared" si="1346"/>
        <v>1.8534385569334835</v>
      </c>
      <c r="U14345">
        <f t="shared" si="1347"/>
        <v>1759.0800000000002</v>
      </c>
      <c r="V14345">
        <f t="shared" si="1348"/>
        <v>507.7865614430666</v>
      </c>
      <c r="W14345" t="str">
        <f t="shared" si="1349"/>
        <v>LOSS</v>
      </c>
    </row>
    <row r="14346" spans="8:23" x14ac:dyDescent="0.35">
      <c r="H14346">
        <v>2011</v>
      </c>
      <c r="I14346" t="s">
        <v>3605</v>
      </c>
      <c r="J14346" t="s">
        <v>3607</v>
      </c>
      <c r="K14346" t="s">
        <v>46</v>
      </c>
      <c r="L14346" t="str">
        <f t="shared" si="1344"/>
        <v>Kawa Garments Ltd</v>
      </c>
      <c r="M14346" t="s">
        <v>224</v>
      </c>
      <c r="N14346" t="s">
        <v>3660</v>
      </c>
      <c r="O14346">
        <v>1464</v>
      </c>
      <c r="P14346">
        <v>0.72</v>
      </c>
      <c r="Q14346">
        <v>0.99</v>
      </c>
      <c r="R14346">
        <v>1.0964912280701754E-3</v>
      </c>
      <c r="S14346">
        <f t="shared" si="1345"/>
        <v>1054.08</v>
      </c>
      <c r="T14346">
        <f t="shared" si="1346"/>
        <v>1.6052631578947367</v>
      </c>
      <c r="U14346">
        <f t="shared" si="1347"/>
        <v>1449.36</v>
      </c>
      <c r="V14346">
        <f t="shared" si="1348"/>
        <v>393.67473684210523</v>
      </c>
      <c r="W14346" t="str">
        <f t="shared" si="1349"/>
        <v>LOSS</v>
      </c>
    </row>
    <row r="14347" spans="8:23" x14ac:dyDescent="0.35">
      <c r="H14347">
        <v>2011</v>
      </c>
      <c r="I14347" t="s">
        <v>3605</v>
      </c>
      <c r="J14347" t="s">
        <v>3607</v>
      </c>
      <c r="K14347" t="s">
        <v>46</v>
      </c>
      <c r="L14347" t="str">
        <f t="shared" si="1344"/>
        <v>Kawa Garments Ltd</v>
      </c>
      <c r="M14347" t="s">
        <v>229</v>
      </c>
      <c r="N14347" t="s">
        <v>3661</v>
      </c>
      <c r="O14347">
        <v>1632</v>
      </c>
      <c r="P14347">
        <v>0.78</v>
      </c>
      <c r="Q14347">
        <v>1</v>
      </c>
      <c r="R14347">
        <v>1.3351134846461949E-3</v>
      </c>
      <c r="S14347">
        <f t="shared" si="1345"/>
        <v>1272.96</v>
      </c>
      <c r="T14347">
        <f t="shared" si="1346"/>
        <v>2.17890520694259</v>
      </c>
      <c r="U14347">
        <f t="shared" si="1347"/>
        <v>1632</v>
      </c>
      <c r="V14347">
        <f t="shared" si="1348"/>
        <v>356.86109479305736</v>
      </c>
      <c r="W14347" t="str">
        <f t="shared" si="1349"/>
        <v>LOSS</v>
      </c>
    </row>
    <row r="14348" spans="8:23" x14ac:dyDescent="0.35">
      <c r="H14348">
        <v>2011</v>
      </c>
      <c r="I14348" t="s">
        <v>3605</v>
      </c>
      <c r="J14348" t="s">
        <v>3607</v>
      </c>
      <c r="K14348" t="s">
        <v>46</v>
      </c>
      <c r="L14348" t="str">
        <f t="shared" si="1344"/>
        <v>Kawa Garments Ltd</v>
      </c>
      <c r="M14348" t="s">
        <v>234</v>
      </c>
      <c r="N14348" t="s">
        <v>3662</v>
      </c>
      <c r="O14348">
        <v>1512</v>
      </c>
      <c r="P14348">
        <v>0.62</v>
      </c>
      <c r="Q14348">
        <v>1.1399999999999999</v>
      </c>
      <c r="R14348">
        <v>1.4947683109118087E-3</v>
      </c>
      <c r="S14348">
        <f t="shared" si="1345"/>
        <v>937.43999999999994</v>
      </c>
      <c r="T14348">
        <f t="shared" si="1346"/>
        <v>2.2600896860986546</v>
      </c>
      <c r="U14348">
        <f t="shared" si="1347"/>
        <v>1723.6799999999998</v>
      </c>
      <c r="V14348">
        <f t="shared" si="1348"/>
        <v>783.9799103139012</v>
      </c>
      <c r="W14348" t="str">
        <f t="shared" si="1349"/>
        <v>LOSS</v>
      </c>
    </row>
    <row r="14349" spans="8:23" x14ac:dyDescent="0.35">
      <c r="H14349">
        <v>2011</v>
      </c>
      <c r="I14349" t="s">
        <v>3605</v>
      </c>
      <c r="J14349" t="s">
        <v>3607</v>
      </c>
      <c r="K14349" t="s">
        <v>46</v>
      </c>
      <c r="L14349" t="str">
        <f t="shared" si="1344"/>
        <v>Kawa Garments Ltd</v>
      </c>
      <c r="M14349" t="s">
        <v>239</v>
      </c>
      <c r="N14349" t="s">
        <v>3663</v>
      </c>
      <c r="O14349">
        <v>1404</v>
      </c>
      <c r="P14349">
        <v>0.85</v>
      </c>
      <c r="Q14349">
        <v>1.2</v>
      </c>
      <c r="R14349">
        <v>1.2547051442910915E-3</v>
      </c>
      <c r="S14349">
        <f t="shared" si="1345"/>
        <v>1193.3999999999999</v>
      </c>
      <c r="T14349">
        <f t="shared" si="1346"/>
        <v>1.7616060225846926</v>
      </c>
      <c r="U14349">
        <f t="shared" si="1347"/>
        <v>1684.8</v>
      </c>
      <c r="V14349">
        <f t="shared" si="1348"/>
        <v>489.63839397741538</v>
      </c>
      <c r="W14349" t="str">
        <f t="shared" si="1349"/>
        <v>LOSS</v>
      </c>
    </row>
    <row r="14350" spans="8:23" x14ac:dyDescent="0.35">
      <c r="H14350">
        <v>2011</v>
      </c>
      <c r="I14350" t="s">
        <v>3605</v>
      </c>
      <c r="J14350" t="s">
        <v>3607</v>
      </c>
      <c r="K14350" t="s">
        <v>46</v>
      </c>
      <c r="L14350" t="str">
        <f t="shared" si="1344"/>
        <v>Kawa Garments Ltd</v>
      </c>
      <c r="M14350" t="s">
        <v>244</v>
      </c>
      <c r="N14350" t="s">
        <v>3664</v>
      </c>
      <c r="O14350">
        <v>1404</v>
      </c>
      <c r="P14350">
        <v>0.78</v>
      </c>
      <c r="Q14350">
        <v>1.05</v>
      </c>
      <c r="R14350">
        <v>1.4005602240896359E-3</v>
      </c>
      <c r="S14350">
        <f t="shared" si="1345"/>
        <v>1095.1200000000001</v>
      </c>
      <c r="T14350">
        <f t="shared" si="1346"/>
        <v>1.9663865546218489</v>
      </c>
      <c r="U14350">
        <f t="shared" si="1347"/>
        <v>1474.2</v>
      </c>
      <c r="V14350">
        <f t="shared" si="1348"/>
        <v>377.11361344537806</v>
      </c>
      <c r="W14350" t="str">
        <f t="shared" si="1349"/>
        <v>LOSS</v>
      </c>
    </row>
    <row r="14351" spans="8:23" x14ac:dyDescent="0.35">
      <c r="H14351">
        <v>2011</v>
      </c>
      <c r="I14351" t="s">
        <v>3605</v>
      </c>
      <c r="J14351" t="s">
        <v>3607</v>
      </c>
      <c r="K14351" t="s">
        <v>46</v>
      </c>
      <c r="L14351" t="str">
        <f t="shared" si="1344"/>
        <v>Kawa Garments Ltd</v>
      </c>
      <c r="M14351" t="s">
        <v>249</v>
      </c>
      <c r="N14351" t="s">
        <v>3665</v>
      </c>
      <c r="O14351">
        <v>1572</v>
      </c>
      <c r="P14351">
        <v>0.71</v>
      </c>
      <c r="Q14351">
        <v>1.1299999999999999</v>
      </c>
      <c r="R14351">
        <v>1.026694045174538E-3</v>
      </c>
      <c r="S14351">
        <f t="shared" si="1345"/>
        <v>1116.1199999999999</v>
      </c>
      <c r="T14351">
        <f t="shared" si="1346"/>
        <v>1.6139630390143738</v>
      </c>
      <c r="U14351">
        <f t="shared" si="1347"/>
        <v>1776.36</v>
      </c>
      <c r="V14351">
        <f t="shared" si="1348"/>
        <v>658.62603696098563</v>
      </c>
      <c r="W14351" t="str">
        <f t="shared" si="1349"/>
        <v>LOSS</v>
      </c>
    </row>
    <row r="14352" spans="8:23" x14ac:dyDescent="0.35">
      <c r="H14352">
        <v>2011</v>
      </c>
      <c r="I14352" t="s">
        <v>3605</v>
      </c>
      <c r="J14352" t="s">
        <v>3607</v>
      </c>
      <c r="K14352" t="s">
        <v>46</v>
      </c>
      <c r="L14352" t="str">
        <f t="shared" si="1344"/>
        <v>Kawa Garments Ltd</v>
      </c>
      <c r="M14352" t="s">
        <v>254</v>
      </c>
      <c r="N14352" t="s">
        <v>3666</v>
      </c>
      <c r="O14352">
        <v>1416</v>
      </c>
      <c r="P14352">
        <v>0.72</v>
      </c>
      <c r="Q14352">
        <v>0.92</v>
      </c>
      <c r="R14352">
        <v>1.2674271229404308E-3</v>
      </c>
      <c r="S14352">
        <f t="shared" si="1345"/>
        <v>1019.52</v>
      </c>
      <c r="T14352">
        <f t="shared" si="1346"/>
        <v>1.79467680608365</v>
      </c>
      <c r="U14352">
        <f t="shared" si="1347"/>
        <v>1302.72</v>
      </c>
      <c r="V14352">
        <f t="shared" si="1348"/>
        <v>281.40532319391639</v>
      </c>
      <c r="W14352" t="str">
        <f t="shared" si="1349"/>
        <v>LOSS</v>
      </c>
    </row>
    <row r="14353" spans="8:23" x14ac:dyDescent="0.35">
      <c r="H14353">
        <v>2011</v>
      </c>
      <c r="I14353" t="s">
        <v>3605</v>
      </c>
      <c r="J14353" t="s">
        <v>3607</v>
      </c>
      <c r="K14353" t="s">
        <v>46</v>
      </c>
      <c r="L14353" t="str">
        <f t="shared" si="1344"/>
        <v>Kawa Garments Ltd</v>
      </c>
      <c r="M14353" t="s">
        <v>23</v>
      </c>
      <c r="N14353" t="s">
        <v>3667</v>
      </c>
      <c r="O14353">
        <v>1572</v>
      </c>
      <c r="P14353">
        <v>0.71</v>
      </c>
      <c r="Q14353">
        <v>0.93</v>
      </c>
      <c r="R14353">
        <v>1.0460251046025104E-3</v>
      </c>
      <c r="S14353">
        <f t="shared" si="1345"/>
        <v>1116.1199999999999</v>
      </c>
      <c r="T14353">
        <f t="shared" si="1346"/>
        <v>1.6443514644351462</v>
      </c>
      <c r="U14353">
        <f t="shared" si="1347"/>
        <v>1461.96</v>
      </c>
      <c r="V14353">
        <f t="shared" si="1348"/>
        <v>344.195648535565</v>
      </c>
      <c r="W14353" t="str">
        <f t="shared" si="1349"/>
        <v>LOSS</v>
      </c>
    </row>
    <row r="14354" spans="8:23" x14ac:dyDescent="0.35">
      <c r="H14354">
        <v>2011</v>
      </c>
      <c r="I14354" t="s">
        <v>3605</v>
      </c>
      <c r="J14354" t="s">
        <v>3607</v>
      </c>
      <c r="K14354" t="s">
        <v>46</v>
      </c>
      <c r="L14354" t="str">
        <f t="shared" si="1344"/>
        <v>Kawa Garments Ltd</v>
      </c>
      <c r="M14354" t="s">
        <v>28</v>
      </c>
      <c r="N14354" t="s">
        <v>3668</v>
      </c>
      <c r="O14354">
        <v>1236</v>
      </c>
      <c r="P14354">
        <v>0.75</v>
      </c>
      <c r="Q14354">
        <v>0.91</v>
      </c>
      <c r="R14354">
        <v>1.4992503748125937E-3</v>
      </c>
      <c r="S14354">
        <f t="shared" si="1345"/>
        <v>927</v>
      </c>
      <c r="T14354">
        <f t="shared" si="1346"/>
        <v>1.8530734632683659</v>
      </c>
      <c r="U14354">
        <f t="shared" si="1347"/>
        <v>1124.76</v>
      </c>
      <c r="V14354">
        <f t="shared" si="1348"/>
        <v>195.90692653673162</v>
      </c>
      <c r="W14354" t="str">
        <f t="shared" si="1349"/>
        <v>LOSS</v>
      </c>
    </row>
    <row r="14355" spans="8:23" x14ac:dyDescent="0.35">
      <c r="H14355">
        <v>2011</v>
      </c>
      <c r="I14355" t="s">
        <v>3605</v>
      </c>
      <c r="J14355" t="s">
        <v>3607</v>
      </c>
      <c r="K14355" t="s">
        <v>46</v>
      </c>
      <c r="L14355" t="str">
        <f t="shared" si="1344"/>
        <v>Kawa Garments Ltd</v>
      </c>
      <c r="M14355" t="s">
        <v>33</v>
      </c>
      <c r="N14355" t="s">
        <v>3669</v>
      </c>
      <c r="O14355">
        <v>1668</v>
      </c>
      <c r="P14355">
        <v>0.82</v>
      </c>
      <c r="Q14355">
        <v>0.92</v>
      </c>
      <c r="R14355">
        <v>1.1098779134295228E-3</v>
      </c>
      <c r="S14355">
        <f t="shared" si="1345"/>
        <v>1367.76</v>
      </c>
      <c r="T14355">
        <f t="shared" si="1346"/>
        <v>1.851276359600444</v>
      </c>
      <c r="U14355">
        <f t="shared" si="1347"/>
        <v>1534.5600000000002</v>
      </c>
      <c r="V14355">
        <f t="shared" si="1348"/>
        <v>164.94872364039975</v>
      </c>
      <c r="W14355" t="str">
        <f t="shared" si="1349"/>
        <v>LOSS</v>
      </c>
    </row>
    <row r="14356" spans="8:23" x14ac:dyDescent="0.35">
      <c r="H14356">
        <v>2011</v>
      </c>
      <c r="I14356" t="s">
        <v>3605</v>
      </c>
      <c r="J14356" t="s">
        <v>3607</v>
      </c>
      <c r="K14356" t="s">
        <v>46</v>
      </c>
      <c r="L14356" t="str">
        <f t="shared" si="1344"/>
        <v>Kawa Garments Ltd</v>
      </c>
      <c r="M14356" t="s">
        <v>39</v>
      </c>
      <c r="N14356" t="s">
        <v>3670</v>
      </c>
      <c r="O14356">
        <v>1572</v>
      </c>
      <c r="P14356">
        <v>0.65</v>
      </c>
      <c r="Q14356">
        <v>1.05</v>
      </c>
      <c r="R14356">
        <v>1.3227513227513227E-3</v>
      </c>
      <c r="S14356">
        <f t="shared" si="1345"/>
        <v>1021.8000000000001</v>
      </c>
      <c r="T14356">
        <f t="shared" si="1346"/>
        <v>2.0793650793650791</v>
      </c>
      <c r="U14356">
        <f t="shared" si="1347"/>
        <v>1650.6000000000001</v>
      </c>
      <c r="V14356">
        <f t="shared" si="1348"/>
        <v>626.72063492063501</v>
      </c>
      <c r="W14356" t="str">
        <f t="shared" si="1349"/>
        <v>LOSS</v>
      </c>
    </row>
    <row r="14357" spans="8:23" x14ac:dyDescent="0.35">
      <c r="H14357">
        <v>2011</v>
      </c>
      <c r="I14357" t="s">
        <v>3605</v>
      </c>
      <c r="J14357" t="s">
        <v>3607</v>
      </c>
      <c r="K14357" t="s">
        <v>46</v>
      </c>
      <c r="L14357" t="str">
        <f t="shared" si="1344"/>
        <v>Kawa Garments Ltd</v>
      </c>
      <c r="M14357" t="s">
        <v>44</v>
      </c>
      <c r="N14357" t="s">
        <v>3671</v>
      </c>
      <c r="O14357">
        <v>1464</v>
      </c>
      <c r="P14357">
        <v>0.71</v>
      </c>
      <c r="Q14357">
        <v>1.05</v>
      </c>
      <c r="R14357">
        <v>1.2254901960784314E-3</v>
      </c>
      <c r="S14357">
        <f t="shared" si="1345"/>
        <v>1039.44</v>
      </c>
      <c r="T14357">
        <f t="shared" si="1346"/>
        <v>1.7941176470588236</v>
      </c>
      <c r="U14357">
        <f t="shared" si="1347"/>
        <v>1537.2</v>
      </c>
      <c r="V14357">
        <f t="shared" si="1348"/>
        <v>495.96588235294115</v>
      </c>
      <c r="W14357" t="str">
        <f t="shared" si="1349"/>
        <v>LOSS</v>
      </c>
    </row>
    <row r="14358" spans="8:23" x14ac:dyDescent="0.35">
      <c r="H14358">
        <v>2011</v>
      </c>
      <c r="I14358" t="s">
        <v>3605</v>
      </c>
      <c r="J14358" t="s">
        <v>3607</v>
      </c>
      <c r="K14358" t="s">
        <v>46</v>
      </c>
      <c r="L14358" t="str">
        <f t="shared" si="1344"/>
        <v>Kawa Garments Ltd</v>
      </c>
      <c r="M14358" t="s">
        <v>49</v>
      </c>
      <c r="N14358" t="s">
        <v>3672</v>
      </c>
      <c r="O14358">
        <v>1428</v>
      </c>
      <c r="P14358">
        <v>0.61</v>
      </c>
      <c r="Q14358">
        <v>1.06</v>
      </c>
      <c r="R14358">
        <v>1.375515818431912E-3</v>
      </c>
      <c r="S14358">
        <f t="shared" si="1345"/>
        <v>871.07999999999993</v>
      </c>
      <c r="T14358">
        <f t="shared" si="1346"/>
        <v>1.9642365887207702</v>
      </c>
      <c r="U14358">
        <f t="shared" si="1347"/>
        <v>1513.68</v>
      </c>
      <c r="V14358">
        <f t="shared" si="1348"/>
        <v>640.63576341127941</v>
      </c>
      <c r="W14358" t="str">
        <f t="shared" si="1349"/>
        <v>LOSS</v>
      </c>
    </row>
    <row r="14359" spans="8:23" x14ac:dyDescent="0.35">
      <c r="H14359">
        <v>2011</v>
      </c>
      <c r="I14359" t="s">
        <v>3605</v>
      </c>
      <c r="J14359" t="s">
        <v>3607</v>
      </c>
      <c r="K14359" t="s">
        <v>46</v>
      </c>
      <c r="L14359" t="str">
        <f t="shared" si="1344"/>
        <v>Kawa Garments Ltd</v>
      </c>
      <c r="M14359" t="s">
        <v>54</v>
      </c>
      <c r="N14359" t="s">
        <v>3673</v>
      </c>
      <c r="O14359">
        <v>1596</v>
      </c>
      <c r="P14359">
        <v>0.73</v>
      </c>
      <c r="Q14359">
        <v>0.99</v>
      </c>
      <c r="R14359">
        <v>1.3037809647979139E-3</v>
      </c>
      <c r="S14359">
        <f t="shared" si="1345"/>
        <v>1165.08</v>
      </c>
      <c r="T14359">
        <f t="shared" si="1346"/>
        <v>2.0808344198174704</v>
      </c>
      <c r="U14359">
        <f t="shared" si="1347"/>
        <v>1580.04</v>
      </c>
      <c r="V14359">
        <f t="shared" si="1348"/>
        <v>412.87916558018259</v>
      </c>
      <c r="W14359" t="str">
        <f t="shared" si="1349"/>
        <v>LOSS</v>
      </c>
    </row>
    <row r="14360" spans="8:23" x14ac:dyDescent="0.35">
      <c r="H14360">
        <v>2011</v>
      </c>
      <c r="I14360" t="s">
        <v>3605</v>
      </c>
      <c r="J14360" t="s">
        <v>3607</v>
      </c>
      <c r="K14360" t="s">
        <v>46</v>
      </c>
      <c r="L14360" t="str">
        <f t="shared" si="1344"/>
        <v>Kawa Garments Ltd</v>
      </c>
      <c r="M14360" t="s">
        <v>59</v>
      </c>
      <c r="N14360" t="s">
        <v>3674</v>
      </c>
      <c r="O14360">
        <v>1632</v>
      </c>
      <c r="P14360">
        <v>0.6</v>
      </c>
      <c r="Q14360">
        <v>0.92</v>
      </c>
      <c r="R14360">
        <v>1.3812154696132596E-3</v>
      </c>
      <c r="S14360">
        <f t="shared" si="1345"/>
        <v>979.19999999999993</v>
      </c>
      <c r="T14360">
        <f t="shared" si="1346"/>
        <v>2.2541436464088398</v>
      </c>
      <c r="U14360">
        <f t="shared" si="1347"/>
        <v>1501.44</v>
      </c>
      <c r="V14360">
        <f t="shared" si="1348"/>
        <v>519.98585635359132</v>
      </c>
      <c r="W14360" t="str">
        <f t="shared" si="1349"/>
        <v>LOSS</v>
      </c>
    </row>
    <row r="14361" spans="8:23" x14ac:dyDescent="0.35">
      <c r="H14361">
        <v>2011</v>
      </c>
      <c r="I14361" t="s">
        <v>3605</v>
      </c>
      <c r="J14361" t="s">
        <v>3607</v>
      </c>
      <c r="K14361" t="s">
        <v>46</v>
      </c>
      <c r="L14361" t="str">
        <f t="shared" si="1344"/>
        <v>Kawa Garments Ltd</v>
      </c>
      <c r="M14361" t="s">
        <v>64</v>
      </c>
      <c r="N14361" t="s">
        <v>3675</v>
      </c>
      <c r="O14361">
        <v>1632</v>
      </c>
      <c r="P14361">
        <v>0.81</v>
      </c>
      <c r="Q14361">
        <v>1.1000000000000001</v>
      </c>
      <c r="R14361">
        <v>1.2562814070351759E-3</v>
      </c>
      <c r="S14361">
        <f t="shared" si="1345"/>
        <v>1321.92</v>
      </c>
      <c r="T14361">
        <f t="shared" si="1346"/>
        <v>2.050251256281407</v>
      </c>
      <c r="U14361">
        <f t="shared" si="1347"/>
        <v>1795.2</v>
      </c>
      <c r="V14361">
        <f t="shared" si="1348"/>
        <v>471.22974874371857</v>
      </c>
      <c r="W14361" t="str">
        <f t="shared" si="1349"/>
        <v>LOSS</v>
      </c>
    </row>
    <row r="14362" spans="8:23" x14ac:dyDescent="0.35">
      <c r="H14362">
        <v>2011</v>
      </c>
      <c r="I14362" t="s">
        <v>3605</v>
      </c>
      <c r="J14362" t="s">
        <v>3607</v>
      </c>
      <c r="K14362" t="s">
        <v>46</v>
      </c>
      <c r="L14362" t="str">
        <f t="shared" si="1344"/>
        <v>Kawa Garments Ltd</v>
      </c>
      <c r="M14362" t="s">
        <v>69</v>
      </c>
      <c r="N14362" t="s">
        <v>3676</v>
      </c>
      <c r="O14362">
        <v>1344</v>
      </c>
      <c r="P14362">
        <v>0.7</v>
      </c>
      <c r="Q14362">
        <v>1.2</v>
      </c>
      <c r="R14362">
        <v>1.375515818431912E-3</v>
      </c>
      <c r="S14362">
        <f t="shared" si="1345"/>
        <v>940.8</v>
      </c>
      <c r="T14362">
        <f t="shared" si="1346"/>
        <v>1.8486932599724897</v>
      </c>
      <c r="U14362">
        <f t="shared" si="1347"/>
        <v>1612.8</v>
      </c>
      <c r="V14362">
        <f t="shared" si="1348"/>
        <v>670.15130674002751</v>
      </c>
      <c r="W14362" t="str">
        <f t="shared" si="1349"/>
        <v>LOSS</v>
      </c>
    </row>
    <row r="14363" spans="8:23" x14ac:dyDescent="0.35">
      <c r="H14363">
        <v>2011</v>
      </c>
      <c r="I14363" t="s">
        <v>3605</v>
      </c>
      <c r="J14363" t="s">
        <v>3607</v>
      </c>
      <c r="K14363" t="s">
        <v>46</v>
      </c>
      <c r="L14363" t="str">
        <f t="shared" si="1344"/>
        <v>Kawa Garments Ltd</v>
      </c>
      <c r="M14363" t="s">
        <v>74</v>
      </c>
      <c r="N14363" t="s">
        <v>3677</v>
      </c>
      <c r="O14363">
        <v>1272</v>
      </c>
      <c r="P14363">
        <v>0.85</v>
      </c>
      <c r="Q14363">
        <v>1.2</v>
      </c>
      <c r="R14363">
        <v>1.4164305949008499E-3</v>
      </c>
      <c r="S14363">
        <f t="shared" si="1345"/>
        <v>1081.2</v>
      </c>
      <c r="T14363">
        <f t="shared" si="1346"/>
        <v>1.8016997167138811</v>
      </c>
      <c r="U14363">
        <f t="shared" si="1347"/>
        <v>1526.3999999999999</v>
      </c>
      <c r="V14363">
        <f t="shared" si="1348"/>
        <v>443.39830028328595</v>
      </c>
      <c r="W14363" t="str">
        <f t="shared" si="1349"/>
        <v>LOSS</v>
      </c>
    </row>
    <row r="14364" spans="8:23" x14ac:dyDescent="0.35">
      <c r="H14364">
        <v>2011</v>
      </c>
      <c r="I14364" t="s">
        <v>3605</v>
      </c>
      <c r="J14364" t="s">
        <v>3607</v>
      </c>
      <c r="K14364" t="s">
        <v>46</v>
      </c>
      <c r="L14364" t="str">
        <f t="shared" si="1344"/>
        <v>Kawa Garments Ltd</v>
      </c>
      <c r="M14364" t="s">
        <v>79</v>
      </c>
      <c r="N14364" t="s">
        <v>3678</v>
      </c>
      <c r="O14364">
        <v>1476</v>
      </c>
      <c r="P14364">
        <v>0.84</v>
      </c>
      <c r="Q14364">
        <v>0.99</v>
      </c>
      <c r="R14364">
        <v>1.0438413361169101E-3</v>
      </c>
      <c r="S14364">
        <f t="shared" si="1345"/>
        <v>1239.8399999999999</v>
      </c>
      <c r="T14364">
        <f t="shared" si="1346"/>
        <v>1.5407098121085594</v>
      </c>
      <c r="U14364">
        <f t="shared" si="1347"/>
        <v>1461.24</v>
      </c>
      <c r="V14364">
        <f t="shared" si="1348"/>
        <v>219.85929018789153</v>
      </c>
      <c r="W14364" t="str">
        <f t="shared" si="1349"/>
        <v>LOSS</v>
      </c>
    </row>
    <row r="14365" spans="8:23" x14ac:dyDescent="0.35">
      <c r="H14365">
        <v>2011</v>
      </c>
      <c r="I14365" t="s">
        <v>3605</v>
      </c>
      <c r="J14365" t="s">
        <v>3607</v>
      </c>
      <c r="K14365" t="s">
        <v>46</v>
      </c>
      <c r="L14365" t="str">
        <f t="shared" si="1344"/>
        <v>Kawa Garments Ltd</v>
      </c>
      <c r="M14365" t="s">
        <v>84</v>
      </c>
      <c r="N14365" t="s">
        <v>3679</v>
      </c>
      <c r="O14365">
        <v>1296</v>
      </c>
      <c r="P14365">
        <v>0.75</v>
      </c>
      <c r="Q14365">
        <v>0.96</v>
      </c>
      <c r="R14365">
        <v>1.4814814814814814E-3</v>
      </c>
      <c r="S14365">
        <f t="shared" si="1345"/>
        <v>972</v>
      </c>
      <c r="T14365">
        <f t="shared" si="1346"/>
        <v>1.92</v>
      </c>
      <c r="U14365">
        <f t="shared" si="1347"/>
        <v>1244.1599999999999</v>
      </c>
      <c r="V14365">
        <f t="shared" si="1348"/>
        <v>270.23999999999984</v>
      </c>
      <c r="W14365" t="str">
        <f t="shared" si="1349"/>
        <v>LOSS</v>
      </c>
    </row>
    <row r="14366" spans="8:23" x14ac:dyDescent="0.35">
      <c r="H14366">
        <v>2011</v>
      </c>
      <c r="I14366" t="s">
        <v>3605</v>
      </c>
      <c r="J14366" t="s">
        <v>3607</v>
      </c>
      <c r="K14366" t="s">
        <v>46</v>
      </c>
      <c r="L14366" t="str">
        <f t="shared" si="1344"/>
        <v>Kawa Garments Ltd</v>
      </c>
      <c r="M14366" t="s">
        <v>89</v>
      </c>
      <c r="N14366" t="s">
        <v>3680</v>
      </c>
      <c r="O14366">
        <v>1404</v>
      </c>
      <c r="P14366">
        <v>0.77</v>
      </c>
      <c r="Q14366">
        <v>0.96</v>
      </c>
      <c r="R14366">
        <v>1.4005602240896359E-3</v>
      </c>
      <c r="S14366">
        <f t="shared" si="1345"/>
        <v>1081.08</v>
      </c>
      <c r="T14366">
        <f t="shared" si="1346"/>
        <v>1.9663865546218489</v>
      </c>
      <c r="U14366">
        <f t="shared" si="1347"/>
        <v>1347.84</v>
      </c>
      <c r="V14366">
        <f t="shared" si="1348"/>
        <v>264.79361344537813</v>
      </c>
      <c r="W14366" t="str">
        <f t="shared" si="1349"/>
        <v>LOSS</v>
      </c>
    </row>
    <row r="14367" spans="8:23" x14ac:dyDescent="0.35">
      <c r="H14367">
        <v>2011</v>
      </c>
      <c r="I14367" t="s">
        <v>3605</v>
      </c>
      <c r="J14367" t="s">
        <v>3607</v>
      </c>
      <c r="K14367" t="s">
        <v>46</v>
      </c>
      <c r="L14367" t="str">
        <f t="shared" si="1344"/>
        <v>Kawa Garments Ltd</v>
      </c>
      <c r="M14367" t="s">
        <v>94</v>
      </c>
      <c r="N14367" t="s">
        <v>3681</v>
      </c>
      <c r="O14367">
        <v>1392</v>
      </c>
      <c r="P14367">
        <v>0.83</v>
      </c>
      <c r="Q14367">
        <v>1.1599999999999999</v>
      </c>
      <c r="R14367">
        <v>1.5220700152207001E-3</v>
      </c>
      <c r="S14367">
        <f t="shared" si="1345"/>
        <v>1155.3599999999999</v>
      </c>
      <c r="T14367">
        <f t="shared" si="1346"/>
        <v>2.1187214611872145</v>
      </c>
      <c r="U14367">
        <f t="shared" si="1347"/>
        <v>1614.7199999999998</v>
      </c>
      <c r="V14367">
        <f t="shared" si="1348"/>
        <v>457.24127853881271</v>
      </c>
      <c r="W14367" t="str">
        <f t="shared" si="1349"/>
        <v>LOSS</v>
      </c>
    </row>
    <row r="14368" spans="8:23" x14ac:dyDescent="0.35">
      <c r="H14368">
        <v>2011</v>
      </c>
      <c r="I14368" t="s">
        <v>3605</v>
      </c>
      <c r="J14368" t="s">
        <v>3607</v>
      </c>
      <c r="K14368" t="s">
        <v>46</v>
      </c>
      <c r="L14368" t="str">
        <f t="shared" si="1344"/>
        <v>Kawa Garments Ltd</v>
      </c>
      <c r="M14368" t="s">
        <v>99</v>
      </c>
      <c r="N14368" t="s">
        <v>3682</v>
      </c>
      <c r="O14368">
        <v>1548</v>
      </c>
      <c r="P14368">
        <v>0.76</v>
      </c>
      <c r="Q14368">
        <v>1.02</v>
      </c>
      <c r="R14368">
        <v>1.4326647564469914E-3</v>
      </c>
      <c r="S14368">
        <f t="shared" si="1345"/>
        <v>1176.48</v>
      </c>
      <c r="T14368">
        <f t="shared" si="1346"/>
        <v>2.2177650429799427</v>
      </c>
      <c r="U14368">
        <f t="shared" si="1347"/>
        <v>1578.96</v>
      </c>
      <c r="V14368">
        <f t="shared" si="1348"/>
        <v>400.2622349570201</v>
      </c>
      <c r="W14368" t="str">
        <f t="shared" si="1349"/>
        <v>LOSS</v>
      </c>
    </row>
    <row r="14369" spans="8:23" x14ac:dyDescent="0.35">
      <c r="H14369">
        <v>2011</v>
      </c>
      <c r="I14369" t="s">
        <v>3605</v>
      </c>
      <c r="J14369" t="s">
        <v>3607</v>
      </c>
      <c r="K14369" t="s">
        <v>46</v>
      </c>
      <c r="L14369" t="str">
        <f t="shared" si="1344"/>
        <v>Kawa Garments Ltd</v>
      </c>
      <c r="M14369" t="s">
        <v>104</v>
      </c>
      <c r="N14369" t="s">
        <v>3683</v>
      </c>
      <c r="O14369">
        <v>1644</v>
      </c>
      <c r="P14369">
        <v>0.69</v>
      </c>
      <c r="Q14369">
        <v>0.96</v>
      </c>
      <c r="R14369">
        <v>1.0593220338983051E-3</v>
      </c>
      <c r="S14369">
        <f t="shared" si="1345"/>
        <v>1134.3599999999999</v>
      </c>
      <c r="T14369">
        <f t="shared" si="1346"/>
        <v>1.7415254237288136</v>
      </c>
      <c r="U14369">
        <f t="shared" si="1347"/>
        <v>1578.24</v>
      </c>
      <c r="V14369">
        <f t="shared" si="1348"/>
        <v>442.13847457627128</v>
      </c>
      <c r="W14369" t="str">
        <f t="shared" si="1349"/>
        <v>LOSS</v>
      </c>
    </row>
    <row r="14370" spans="8:23" x14ac:dyDescent="0.35">
      <c r="H14370">
        <v>2011</v>
      </c>
      <c r="I14370" t="s">
        <v>3605</v>
      </c>
      <c r="J14370" t="s">
        <v>3607</v>
      </c>
      <c r="K14370" t="s">
        <v>46</v>
      </c>
      <c r="L14370" t="str">
        <f t="shared" si="1344"/>
        <v>Kawa Garments Ltd</v>
      </c>
      <c r="M14370" t="s">
        <v>109</v>
      </c>
      <c r="N14370" t="s">
        <v>3684</v>
      </c>
      <c r="O14370">
        <v>1236</v>
      </c>
      <c r="P14370">
        <v>0.86</v>
      </c>
      <c r="Q14370">
        <v>1.1299999999999999</v>
      </c>
      <c r="R14370">
        <v>1.1467889908256881E-3</v>
      </c>
      <c r="S14370">
        <f t="shared" si="1345"/>
        <v>1062.96</v>
      </c>
      <c r="T14370">
        <f t="shared" si="1346"/>
        <v>1.4174311926605505</v>
      </c>
      <c r="U14370">
        <f t="shared" si="1347"/>
        <v>1396.6799999999998</v>
      </c>
      <c r="V14370">
        <f t="shared" si="1348"/>
        <v>332.30256880733924</v>
      </c>
      <c r="W14370" t="str">
        <f t="shared" si="1349"/>
        <v>LOSS</v>
      </c>
    </row>
    <row r="14371" spans="8:23" x14ac:dyDescent="0.35">
      <c r="H14371">
        <v>2011</v>
      </c>
      <c r="I14371" t="s">
        <v>3605</v>
      </c>
      <c r="J14371" t="s">
        <v>3607</v>
      </c>
      <c r="K14371" t="s">
        <v>46</v>
      </c>
      <c r="L14371" t="str">
        <f t="shared" si="1344"/>
        <v>Kawa Garments Ltd</v>
      </c>
      <c r="M14371" t="s">
        <v>114</v>
      </c>
      <c r="N14371" t="s">
        <v>3685</v>
      </c>
      <c r="O14371">
        <v>1212</v>
      </c>
      <c r="P14371">
        <v>0.81</v>
      </c>
      <c r="Q14371">
        <v>1.1200000000000001</v>
      </c>
      <c r="R14371">
        <v>1.6949152542372881E-3</v>
      </c>
      <c r="S14371">
        <f t="shared" si="1345"/>
        <v>981.72</v>
      </c>
      <c r="T14371">
        <f t="shared" si="1346"/>
        <v>2.0542372881355933</v>
      </c>
      <c r="U14371">
        <f t="shared" si="1347"/>
        <v>1357.44</v>
      </c>
      <c r="V14371">
        <f t="shared" si="1348"/>
        <v>373.66576271186443</v>
      </c>
      <c r="W14371" t="str">
        <f t="shared" si="1349"/>
        <v>LOSS</v>
      </c>
    </row>
    <row r="14372" spans="8:23" x14ac:dyDescent="0.35">
      <c r="H14372">
        <v>2011</v>
      </c>
      <c r="I14372" t="s">
        <v>3605</v>
      </c>
      <c r="J14372" t="s">
        <v>3607</v>
      </c>
      <c r="K14372" t="s">
        <v>46</v>
      </c>
      <c r="L14372" t="str">
        <f t="shared" si="1344"/>
        <v>Kawa Garments Ltd</v>
      </c>
      <c r="M14372" t="s">
        <v>119</v>
      </c>
      <c r="N14372" t="s">
        <v>3686</v>
      </c>
      <c r="O14372">
        <v>1632</v>
      </c>
      <c r="P14372">
        <v>0.86</v>
      </c>
      <c r="Q14372">
        <v>1.18</v>
      </c>
      <c r="R14372">
        <v>1.2787723785166241E-3</v>
      </c>
      <c r="S14372">
        <f t="shared" si="1345"/>
        <v>1403.52</v>
      </c>
      <c r="T14372">
        <f t="shared" si="1346"/>
        <v>2.0869565217391308</v>
      </c>
      <c r="U14372">
        <f t="shared" si="1347"/>
        <v>1925.76</v>
      </c>
      <c r="V14372">
        <f t="shared" si="1348"/>
        <v>520.15304347826088</v>
      </c>
      <c r="W14372" t="str">
        <f t="shared" si="1349"/>
        <v>LOSS</v>
      </c>
    </row>
    <row r="14373" spans="8:23" x14ac:dyDescent="0.35">
      <c r="H14373">
        <v>2011</v>
      </c>
      <c r="I14373" t="s">
        <v>3605</v>
      </c>
      <c r="J14373" t="s">
        <v>3607</v>
      </c>
      <c r="K14373" t="s">
        <v>46</v>
      </c>
      <c r="L14373" t="str">
        <f t="shared" si="1344"/>
        <v>Kawa Garments Ltd</v>
      </c>
      <c r="M14373" t="s">
        <v>124</v>
      </c>
      <c r="N14373" t="s">
        <v>3687</v>
      </c>
      <c r="O14373">
        <v>1464</v>
      </c>
      <c r="P14373">
        <v>0.61</v>
      </c>
      <c r="Q14373">
        <v>1.18</v>
      </c>
      <c r="R14373">
        <v>1.4727540500736377E-3</v>
      </c>
      <c r="S14373">
        <f t="shared" si="1345"/>
        <v>893.04</v>
      </c>
      <c r="T14373">
        <f t="shared" si="1346"/>
        <v>2.1561119293078055</v>
      </c>
      <c r="U14373">
        <f t="shared" si="1347"/>
        <v>1727.52</v>
      </c>
      <c r="V14373">
        <f t="shared" si="1348"/>
        <v>832.32388807069219</v>
      </c>
      <c r="W14373" t="str">
        <f t="shared" si="1349"/>
        <v>LOSS</v>
      </c>
    </row>
    <row r="14374" spans="8:23" x14ac:dyDescent="0.35">
      <c r="H14374">
        <v>2011</v>
      </c>
      <c r="I14374" t="s">
        <v>3605</v>
      </c>
      <c r="J14374" t="s">
        <v>3607</v>
      </c>
      <c r="K14374" t="s">
        <v>46</v>
      </c>
      <c r="L14374" t="str">
        <f t="shared" si="1344"/>
        <v>Kawa Garments Ltd</v>
      </c>
      <c r="M14374" t="s">
        <v>129</v>
      </c>
      <c r="N14374" t="s">
        <v>3688</v>
      </c>
      <c r="O14374">
        <v>1512</v>
      </c>
      <c r="P14374">
        <v>0.89</v>
      </c>
      <c r="Q14374">
        <v>1.1399999999999999</v>
      </c>
      <c r="R14374">
        <v>1.4306151645207439E-3</v>
      </c>
      <c r="S14374">
        <f t="shared" si="1345"/>
        <v>1345.68</v>
      </c>
      <c r="T14374">
        <f t="shared" si="1346"/>
        <v>2.163090128755365</v>
      </c>
      <c r="U14374">
        <f t="shared" si="1347"/>
        <v>1723.6799999999998</v>
      </c>
      <c r="V14374">
        <f t="shared" si="1348"/>
        <v>375.83690987124442</v>
      </c>
      <c r="W14374" t="str">
        <f t="shared" si="1349"/>
        <v>LOSS</v>
      </c>
    </row>
    <row r="14375" spans="8:23" x14ac:dyDescent="0.35">
      <c r="H14375">
        <v>2011</v>
      </c>
      <c r="I14375" t="s">
        <v>3605</v>
      </c>
      <c r="J14375" t="s">
        <v>3607</v>
      </c>
      <c r="K14375" t="s">
        <v>46</v>
      </c>
      <c r="L14375" t="str">
        <f t="shared" si="1344"/>
        <v>Kawa Garments Ltd</v>
      </c>
      <c r="M14375" t="s">
        <v>134</v>
      </c>
      <c r="N14375" t="s">
        <v>3689</v>
      </c>
      <c r="O14375">
        <v>1272</v>
      </c>
      <c r="P14375">
        <v>0.63</v>
      </c>
      <c r="Q14375">
        <v>0.99</v>
      </c>
      <c r="R14375">
        <v>1.0952902519167579E-3</v>
      </c>
      <c r="S14375">
        <f t="shared" si="1345"/>
        <v>801.36</v>
      </c>
      <c r="T14375">
        <f t="shared" si="1346"/>
        <v>1.393209200438116</v>
      </c>
      <c r="U14375">
        <f t="shared" si="1347"/>
        <v>1259.28</v>
      </c>
      <c r="V14375">
        <f t="shared" si="1348"/>
        <v>456.52679079956187</v>
      </c>
      <c r="W14375" t="str">
        <f t="shared" si="1349"/>
        <v>LOSS</v>
      </c>
    </row>
    <row r="14376" spans="8:23" x14ac:dyDescent="0.35">
      <c r="H14376">
        <v>2011</v>
      </c>
      <c r="I14376" t="s">
        <v>3605</v>
      </c>
      <c r="J14376" t="s">
        <v>3607</v>
      </c>
      <c r="K14376" t="s">
        <v>46</v>
      </c>
      <c r="L14376" t="str">
        <f t="shared" si="1344"/>
        <v>Kawa Garments Ltd</v>
      </c>
      <c r="M14376" t="s">
        <v>139</v>
      </c>
      <c r="N14376" t="s">
        <v>3690</v>
      </c>
      <c r="O14376">
        <v>1536</v>
      </c>
      <c r="P14376">
        <v>0.73</v>
      </c>
      <c r="Q14376">
        <v>0.98</v>
      </c>
      <c r="R14376">
        <v>1.0224948875255625E-3</v>
      </c>
      <c r="S14376">
        <f t="shared" si="1345"/>
        <v>1121.28</v>
      </c>
      <c r="T14376">
        <f t="shared" si="1346"/>
        <v>1.5705521472392641</v>
      </c>
      <c r="U14376">
        <f t="shared" si="1347"/>
        <v>1505.28</v>
      </c>
      <c r="V14376">
        <f t="shared" si="1348"/>
        <v>382.42944785276075</v>
      </c>
      <c r="W14376" t="str">
        <f t="shared" si="1349"/>
        <v>LOSS</v>
      </c>
    </row>
    <row r="14377" spans="8:23" x14ac:dyDescent="0.35">
      <c r="H14377">
        <v>2011</v>
      </c>
      <c r="I14377" t="s">
        <v>3605</v>
      </c>
      <c r="J14377" t="s">
        <v>3607</v>
      </c>
      <c r="K14377" t="s">
        <v>46</v>
      </c>
      <c r="L14377" t="str">
        <f t="shared" si="1344"/>
        <v>Kawa Garments Ltd</v>
      </c>
      <c r="M14377" t="s">
        <v>144</v>
      </c>
      <c r="N14377" t="s">
        <v>3691</v>
      </c>
      <c r="O14377">
        <v>1632</v>
      </c>
      <c r="P14377">
        <v>0.73</v>
      </c>
      <c r="Q14377">
        <v>1.1000000000000001</v>
      </c>
      <c r="R14377">
        <v>1.834862385321101E-3</v>
      </c>
      <c r="S14377">
        <f t="shared" si="1345"/>
        <v>1191.3599999999999</v>
      </c>
      <c r="T14377">
        <f t="shared" si="1346"/>
        <v>2.9944954128440369</v>
      </c>
      <c r="U14377">
        <f t="shared" si="1347"/>
        <v>1795.2</v>
      </c>
      <c r="V14377">
        <f t="shared" si="1348"/>
        <v>600.84550458715614</v>
      </c>
      <c r="W14377" t="str">
        <f t="shared" si="1349"/>
        <v>LOSS</v>
      </c>
    </row>
    <row r="14378" spans="8:23" x14ac:dyDescent="0.35">
      <c r="H14378">
        <v>2011</v>
      </c>
      <c r="I14378" t="s">
        <v>3605</v>
      </c>
      <c r="J14378" t="s">
        <v>3607</v>
      </c>
      <c r="K14378" t="s">
        <v>46</v>
      </c>
      <c r="L14378" t="str">
        <f t="shared" si="1344"/>
        <v>Kawa Garments Ltd</v>
      </c>
      <c r="M14378" t="s">
        <v>149</v>
      </c>
      <c r="N14378" t="s">
        <v>3692</v>
      </c>
      <c r="O14378">
        <v>1488</v>
      </c>
      <c r="P14378">
        <v>0.9</v>
      </c>
      <c r="Q14378">
        <v>1.1299999999999999</v>
      </c>
      <c r="R14378">
        <v>1.1862396204033216E-3</v>
      </c>
      <c r="S14378">
        <f t="shared" si="1345"/>
        <v>1339.2</v>
      </c>
      <c r="T14378">
        <f t="shared" si="1346"/>
        <v>1.7651245551601424</v>
      </c>
      <c r="U14378">
        <f t="shared" si="1347"/>
        <v>1681.4399999999998</v>
      </c>
      <c r="V14378">
        <f t="shared" si="1348"/>
        <v>340.47487544483965</v>
      </c>
      <c r="W14378" t="str">
        <f t="shared" si="1349"/>
        <v>LOSS</v>
      </c>
    </row>
    <row r="14379" spans="8:23" x14ac:dyDescent="0.35">
      <c r="H14379">
        <v>2011</v>
      </c>
      <c r="I14379" t="s">
        <v>3605</v>
      </c>
      <c r="J14379" t="s">
        <v>3607</v>
      </c>
      <c r="K14379" t="s">
        <v>46</v>
      </c>
      <c r="L14379" t="str">
        <f t="shared" si="1344"/>
        <v>Kawa Garments Ltd</v>
      </c>
      <c r="M14379" t="s">
        <v>154</v>
      </c>
      <c r="N14379" t="s">
        <v>3693</v>
      </c>
      <c r="O14379">
        <v>1632</v>
      </c>
      <c r="P14379">
        <v>0.9</v>
      </c>
      <c r="Q14379">
        <v>0.99</v>
      </c>
      <c r="R14379">
        <v>1.2658227848101266E-3</v>
      </c>
      <c r="S14379">
        <f t="shared" si="1345"/>
        <v>1468.8</v>
      </c>
      <c r="T14379">
        <f t="shared" si="1346"/>
        <v>2.0658227848101265</v>
      </c>
      <c r="U14379">
        <f t="shared" si="1347"/>
        <v>1615.68</v>
      </c>
      <c r="V14379">
        <f t="shared" si="1348"/>
        <v>144.81417721518997</v>
      </c>
      <c r="W14379" t="str">
        <f t="shared" si="1349"/>
        <v>LOSS</v>
      </c>
    </row>
    <row r="14380" spans="8:23" x14ac:dyDescent="0.35">
      <c r="H14380">
        <v>2011</v>
      </c>
      <c r="I14380" t="s">
        <v>3605</v>
      </c>
      <c r="J14380" t="s">
        <v>3607</v>
      </c>
      <c r="K14380" t="s">
        <v>46</v>
      </c>
      <c r="L14380" t="str">
        <f t="shared" si="1344"/>
        <v>Kawa Garments Ltd</v>
      </c>
      <c r="M14380" t="s">
        <v>159</v>
      </c>
      <c r="N14380" t="s">
        <v>3694</v>
      </c>
      <c r="O14380">
        <v>1548</v>
      </c>
      <c r="P14380">
        <v>0.61</v>
      </c>
      <c r="Q14380">
        <v>1.01</v>
      </c>
      <c r="R14380">
        <v>1.3888888888888889E-3</v>
      </c>
      <c r="S14380">
        <f t="shared" si="1345"/>
        <v>944.28</v>
      </c>
      <c r="T14380">
        <f t="shared" si="1346"/>
        <v>2.15</v>
      </c>
      <c r="U14380">
        <f t="shared" si="1347"/>
        <v>1563.48</v>
      </c>
      <c r="V14380">
        <f t="shared" si="1348"/>
        <v>617.05000000000007</v>
      </c>
      <c r="W14380" t="str">
        <f t="shared" si="1349"/>
        <v>LOSS</v>
      </c>
    </row>
    <row r="14381" spans="8:23" x14ac:dyDescent="0.35">
      <c r="H14381">
        <v>2011</v>
      </c>
      <c r="I14381" t="s">
        <v>3605</v>
      </c>
      <c r="J14381" t="s">
        <v>3607</v>
      </c>
      <c r="K14381" t="s">
        <v>46</v>
      </c>
      <c r="L14381" t="str">
        <f t="shared" si="1344"/>
        <v>Kawa Garments Ltd</v>
      </c>
      <c r="M14381" t="s">
        <v>164</v>
      </c>
      <c r="N14381" t="s">
        <v>3695</v>
      </c>
      <c r="O14381">
        <v>1248</v>
      </c>
      <c r="P14381">
        <v>0.69</v>
      </c>
      <c r="Q14381">
        <v>0.95</v>
      </c>
      <c r="R14381">
        <v>1.2330456226880395E-3</v>
      </c>
      <c r="S14381">
        <f t="shared" si="1345"/>
        <v>861.11999999999989</v>
      </c>
      <c r="T14381">
        <f t="shared" si="1346"/>
        <v>1.5388409371146732</v>
      </c>
      <c r="U14381">
        <f t="shared" si="1347"/>
        <v>1185.5999999999999</v>
      </c>
      <c r="V14381">
        <f t="shared" si="1348"/>
        <v>322.94115906288533</v>
      </c>
      <c r="W14381" t="str">
        <f t="shared" si="1349"/>
        <v>LOSS</v>
      </c>
    </row>
    <row r="14382" spans="8:23" x14ac:dyDescent="0.35">
      <c r="H14382">
        <v>2011</v>
      </c>
      <c r="I14382" t="s">
        <v>3605</v>
      </c>
      <c r="J14382" t="s">
        <v>3607</v>
      </c>
      <c r="K14382" t="s">
        <v>46</v>
      </c>
      <c r="L14382" t="str">
        <f t="shared" si="1344"/>
        <v>Kawa Garments Ltd</v>
      </c>
      <c r="M14382" t="s">
        <v>169</v>
      </c>
      <c r="N14382" t="s">
        <v>3696</v>
      </c>
      <c r="O14382">
        <v>1572</v>
      </c>
      <c r="P14382">
        <v>0.66</v>
      </c>
      <c r="Q14382">
        <v>1.17</v>
      </c>
      <c r="R14382">
        <v>1.4662756598240469E-3</v>
      </c>
      <c r="S14382">
        <f t="shared" si="1345"/>
        <v>1037.52</v>
      </c>
      <c r="T14382">
        <f t="shared" si="1346"/>
        <v>2.3049853372434019</v>
      </c>
      <c r="U14382">
        <f t="shared" si="1347"/>
        <v>1839.2399999999998</v>
      </c>
      <c r="V14382">
        <f t="shared" si="1348"/>
        <v>799.41501466275645</v>
      </c>
      <c r="W14382" t="str">
        <f t="shared" si="1349"/>
        <v>LOSS</v>
      </c>
    </row>
    <row r="14383" spans="8:23" x14ac:dyDescent="0.35">
      <c r="H14383">
        <v>2011</v>
      </c>
      <c r="I14383" t="s">
        <v>3605</v>
      </c>
      <c r="J14383" t="s">
        <v>3607</v>
      </c>
      <c r="K14383" t="s">
        <v>46</v>
      </c>
      <c r="L14383" t="str">
        <f t="shared" si="1344"/>
        <v>Kawa Garments Ltd</v>
      </c>
      <c r="M14383" t="s">
        <v>174</v>
      </c>
      <c r="N14383" t="s">
        <v>3697</v>
      </c>
      <c r="O14383">
        <v>1668</v>
      </c>
      <c r="P14383">
        <v>0.79</v>
      </c>
      <c r="Q14383">
        <v>1.1299999999999999</v>
      </c>
      <c r="R14383">
        <v>1.1560693641618498E-3</v>
      </c>
      <c r="S14383">
        <f t="shared" si="1345"/>
        <v>1317.72</v>
      </c>
      <c r="T14383">
        <f t="shared" si="1346"/>
        <v>1.9283236994219655</v>
      </c>
      <c r="U14383">
        <f t="shared" si="1347"/>
        <v>1884.84</v>
      </c>
      <c r="V14383">
        <f t="shared" si="1348"/>
        <v>565.19167630057791</v>
      </c>
      <c r="W14383" t="str">
        <f t="shared" si="1349"/>
        <v>LOSS</v>
      </c>
    </row>
    <row r="14384" spans="8:23" x14ac:dyDescent="0.35">
      <c r="H14384">
        <v>2011</v>
      </c>
      <c r="I14384" t="s">
        <v>3605</v>
      </c>
      <c r="J14384" t="s">
        <v>3607</v>
      </c>
      <c r="K14384" t="s">
        <v>46</v>
      </c>
      <c r="L14384" t="str">
        <f t="shared" si="1344"/>
        <v>Kawa Garments Ltd</v>
      </c>
      <c r="M14384" t="s">
        <v>179</v>
      </c>
      <c r="N14384" t="s">
        <v>3698</v>
      </c>
      <c r="O14384">
        <v>1356</v>
      </c>
      <c r="P14384">
        <v>0.77</v>
      </c>
      <c r="Q14384">
        <v>1.1499999999999999</v>
      </c>
      <c r="R14384">
        <v>1.375515818431912E-3</v>
      </c>
      <c r="S14384">
        <f t="shared" si="1345"/>
        <v>1044.1200000000001</v>
      </c>
      <c r="T14384">
        <f t="shared" si="1346"/>
        <v>1.8651994497936726</v>
      </c>
      <c r="U14384">
        <f t="shared" si="1347"/>
        <v>1559.3999999999999</v>
      </c>
      <c r="V14384">
        <f t="shared" si="1348"/>
        <v>513.41480055020611</v>
      </c>
      <c r="W14384" t="str">
        <f t="shared" si="1349"/>
        <v>LOSS</v>
      </c>
    </row>
    <row r="14385" spans="8:23" x14ac:dyDescent="0.35">
      <c r="H14385">
        <v>2011</v>
      </c>
      <c r="I14385" t="s">
        <v>3605</v>
      </c>
      <c r="J14385" t="s">
        <v>3607</v>
      </c>
      <c r="K14385" t="s">
        <v>46</v>
      </c>
      <c r="L14385" t="str">
        <f t="shared" si="1344"/>
        <v>Kawa Garments Ltd</v>
      </c>
      <c r="M14385" t="s">
        <v>184</v>
      </c>
      <c r="N14385" t="s">
        <v>3699</v>
      </c>
      <c r="O14385">
        <v>1668</v>
      </c>
      <c r="P14385">
        <v>0.75</v>
      </c>
      <c r="Q14385">
        <v>1.19</v>
      </c>
      <c r="R14385">
        <v>1.3477088948787063E-3</v>
      </c>
      <c r="S14385">
        <f t="shared" si="1345"/>
        <v>1251</v>
      </c>
      <c r="T14385">
        <f t="shared" si="1346"/>
        <v>2.2479784366576823</v>
      </c>
      <c r="U14385">
        <f t="shared" si="1347"/>
        <v>1984.9199999999998</v>
      </c>
      <c r="V14385">
        <f t="shared" si="1348"/>
        <v>731.67202156334213</v>
      </c>
      <c r="W14385" t="str">
        <f t="shared" si="1349"/>
        <v>LOSS</v>
      </c>
    </row>
    <row r="14386" spans="8:23" x14ac:dyDescent="0.35">
      <c r="H14386">
        <v>2011</v>
      </c>
      <c r="I14386" t="s">
        <v>3605</v>
      </c>
      <c r="J14386" t="s">
        <v>3607</v>
      </c>
      <c r="K14386" t="s">
        <v>46</v>
      </c>
      <c r="L14386" t="str">
        <f t="shared" si="1344"/>
        <v>Kawa Garments Ltd</v>
      </c>
      <c r="M14386" t="s">
        <v>189</v>
      </c>
      <c r="N14386" t="s">
        <v>3700</v>
      </c>
      <c r="O14386">
        <v>1524</v>
      </c>
      <c r="P14386">
        <v>0.89</v>
      </c>
      <c r="Q14386">
        <v>0.94</v>
      </c>
      <c r="R14386">
        <v>1.5037593984962407E-3</v>
      </c>
      <c r="S14386">
        <f t="shared" si="1345"/>
        <v>1356.3600000000001</v>
      </c>
      <c r="T14386">
        <f t="shared" si="1346"/>
        <v>2.2917293233082709</v>
      </c>
      <c r="U14386">
        <f t="shared" si="1347"/>
        <v>1432.56</v>
      </c>
      <c r="V14386">
        <f t="shared" si="1348"/>
        <v>73.908270676691544</v>
      </c>
      <c r="W14386" t="str">
        <f t="shared" si="1349"/>
        <v>LOSS</v>
      </c>
    </row>
    <row r="14387" spans="8:23" x14ac:dyDescent="0.35">
      <c r="H14387">
        <v>2011</v>
      </c>
      <c r="I14387" t="s">
        <v>3605</v>
      </c>
      <c r="J14387" t="s">
        <v>3607</v>
      </c>
      <c r="K14387" t="s">
        <v>46</v>
      </c>
      <c r="L14387" t="str">
        <f t="shared" si="1344"/>
        <v>Kawa Garments Ltd</v>
      </c>
      <c r="M14387" t="s">
        <v>194</v>
      </c>
      <c r="N14387" t="s">
        <v>3701</v>
      </c>
      <c r="O14387">
        <v>1620</v>
      </c>
      <c r="P14387">
        <v>0.68</v>
      </c>
      <c r="Q14387">
        <v>0.97</v>
      </c>
      <c r="R14387">
        <v>1.7699115044247787E-3</v>
      </c>
      <c r="S14387">
        <f t="shared" si="1345"/>
        <v>1101.6000000000001</v>
      </c>
      <c r="T14387">
        <f t="shared" si="1346"/>
        <v>2.8672566371681416</v>
      </c>
      <c r="U14387">
        <f t="shared" si="1347"/>
        <v>1571.3999999999999</v>
      </c>
      <c r="V14387">
        <f t="shared" si="1348"/>
        <v>466.93274336283156</v>
      </c>
      <c r="W14387" t="str">
        <f t="shared" si="1349"/>
        <v>LOSS</v>
      </c>
    </row>
    <row r="14388" spans="8:23" x14ac:dyDescent="0.35">
      <c r="H14388">
        <v>2011</v>
      </c>
      <c r="I14388" t="s">
        <v>3605</v>
      </c>
      <c r="J14388" t="s">
        <v>3607</v>
      </c>
      <c r="K14388" t="s">
        <v>46</v>
      </c>
      <c r="L14388" t="str">
        <f t="shared" si="1344"/>
        <v>Kawa Garments Ltd</v>
      </c>
      <c r="M14388" t="s">
        <v>199</v>
      </c>
      <c r="N14388" t="s">
        <v>3702</v>
      </c>
      <c r="O14388">
        <v>1500</v>
      </c>
      <c r="P14388">
        <v>0.83</v>
      </c>
      <c r="Q14388">
        <v>1.1000000000000001</v>
      </c>
      <c r="R14388">
        <v>1.0460251046025104E-3</v>
      </c>
      <c r="S14388">
        <f t="shared" si="1345"/>
        <v>1245</v>
      </c>
      <c r="T14388">
        <f t="shared" si="1346"/>
        <v>1.5690376569037656</v>
      </c>
      <c r="U14388">
        <f t="shared" si="1347"/>
        <v>1650.0000000000002</v>
      </c>
      <c r="V14388">
        <f t="shared" si="1348"/>
        <v>403.43096234309644</v>
      </c>
      <c r="W14388" t="str">
        <f t="shared" si="1349"/>
        <v>LOSS</v>
      </c>
    </row>
    <row r="14389" spans="8:23" x14ac:dyDescent="0.35">
      <c r="H14389">
        <v>2011</v>
      </c>
      <c r="I14389" t="s">
        <v>3605</v>
      </c>
      <c r="J14389" t="s">
        <v>3607</v>
      </c>
      <c r="K14389" t="s">
        <v>46</v>
      </c>
      <c r="L14389" t="str">
        <f t="shared" si="1344"/>
        <v>Kawa Garments Ltd</v>
      </c>
      <c r="M14389" t="s">
        <v>204</v>
      </c>
      <c r="N14389" t="s">
        <v>3703</v>
      </c>
      <c r="O14389">
        <v>1248</v>
      </c>
      <c r="P14389">
        <v>0.66</v>
      </c>
      <c r="Q14389">
        <v>1.07</v>
      </c>
      <c r="R14389">
        <v>1.1312217194570137E-3</v>
      </c>
      <c r="S14389">
        <f t="shared" si="1345"/>
        <v>823.68000000000006</v>
      </c>
      <c r="T14389">
        <f t="shared" si="1346"/>
        <v>1.411764705882353</v>
      </c>
      <c r="U14389">
        <f t="shared" si="1347"/>
        <v>1335.3600000000001</v>
      </c>
      <c r="V14389">
        <f t="shared" si="1348"/>
        <v>510.26823529411769</v>
      </c>
      <c r="W14389" t="str">
        <f t="shared" si="1349"/>
        <v>LOSS</v>
      </c>
    </row>
    <row r="14390" spans="8:23" x14ac:dyDescent="0.35">
      <c r="H14390">
        <v>2011</v>
      </c>
      <c r="I14390" t="s">
        <v>3605</v>
      </c>
      <c r="J14390" t="s">
        <v>3607</v>
      </c>
      <c r="K14390" t="s">
        <v>46</v>
      </c>
      <c r="L14390" t="str">
        <f t="shared" si="1344"/>
        <v>Kawa Garments Ltd</v>
      </c>
      <c r="M14390" t="s">
        <v>209</v>
      </c>
      <c r="N14390" t="s">
        <v>3704</v>
      </c>
      <c r="O14390">
        <v>1320</v>
      </c>
      <c r="P14390">
        <v>0.81</v>
      </c>
      <c r="Q14390">
        <v>1.1499999999999999</v>
      </c>
      <c r="R14390">
        <v>1.3020833333333333E-3</v>
      </c>
      <c r="S14390">
        <f t="shared" si="1345"/>
        <v>1069.2</v>
      </c>
      <c r="T14390">
        <f t="shared" si="1346"/>
        <v>1.71875</v>
      </c>
      <c r="U14390">
        <f t="shared" si="1347"/>
        <v>1517.9999999999998</v>
      </c>
      <c r="V14390">
        <f t="shared" si="1348"/>
        <v>447.08124999999973</v>
      </c>
      <c r="W14390" t="str">
        <f t="shared" si="1349"/>
        <v>LOSS</v>
      </c>
    </row>
    <row r="14391" spans="8:23" x14ac:dyDescent="0.35">
      <c r="H14391">
        <v>2011</v>
      </c>
      <c r="I14391" t="s">
        <v>3605</v>
      </c>
      <c r="J14391" t="s">
        <v>3607</v>
      </c>
      <c r="K14391" t="s">
        <v>46</v>
      </c>
      <c r="L14391" t="str">
        <f t="shared" si="1344"/>
        <v>Kawa Garments Ltd</v>
      </c>
      <c r="M14391" t="s">
        <v>214</v>
      </c>
      <c r="N14391" t="s">
        <v>3705</v>
      </c>
      <c r="O14391">
        <v>1404</v>
      </c>
      <c r="P14391">
        <v>0.62</v>
      </c>
      <c r="Q14391">
        <v>1.19</v>
      </c>
      <c r="R14391">
        <v>1.2091898428053204E-3</v>
      </c>
      <c r="S14391">
        <f t="shared" si="1345"/>
        <v>870.48</v>
      </c>
      <c r="T14391">
        <f t="shared" si="1346"/>
        <v>1.6977025392986698</v>
      </c>
      <c r="U14391">
        <f t="shared" si="1347"/>
        <v>1670.76</v>
      </c>
      <c r="V14391">
        <f t="shared" si="1348"/>
        <v>798.58229746070128</v>
      </c>
      <c r="W14391" t="str">
        <f t="shared" si="1349"/>
        <v>LOSS</v>
      </c>
    </row>
    <row r="14392" spans="8:23" x14ac:dyDescent="0.35">
      <c r="H14392">
        <v>2011</v>
      </c>
      <c r="I14392" t="s">
        <v>3605</v>
      </c>
      <c r="J14392" t="s">
        <v>3607</v>
      </c>
      <c r="K14392" t="s">
        <v>46</v>
      </c>
      <c r="L14392" t="str">
        <f t="shared" si="1344"/>
        <v>Kawa Garments Ltd</v>
      </c>
      <c r="M14392" t="s">
        <v>219</v>
      </c>
      <c r="N14392" t="s">
        <v>3706</v>
      </c>
      <c r="O14392">
        <v>1416</v>
      </c>
      <c r="P14392">
        <v>0.9</v>
      </c>
      <c r="Q14392">
        <v>1.1000000000000001</v>
      </c>
      <c r="R14392">
        <v>1.4245014245014246E-3</v>
      </c>
      <c r="S14392">
        <f t="shared" si="1345"/>
        <v>1274.4000000000001</v>
      </c>
      <c r="T14392">
        <f t="shared" si="1346"/>
        <v>2.017094017094017</v>
      </c>
      <c r="U14392">
        <f t="shared" si="1347"/>
        <v>1557.6000000000001</v>
      </c>
      <c r="V14392">
        <f t="shared" si="1348"/>
        <v>281.18290598290605</v>
      </c>
      <c r="W14392" t="str">
        <f t="shared" si="1349"/>
        <v>LOSS</v>
      </c>
    </row>
    <row r="14393" spans="8:23" x14ac:dyDescent="0.35">
      <c r="H14393">
        <v>2011</v>
      </c>
      <c r="I14393" t="s">
        <v>3605</v>
      </c>
      <c r="J14393" t="s">
        <v>3607</v>
      </c>
      <c r="K14393" t="s">
        <v>46</v>
      </c>
      <c r="L14393" t="str">
        <f t="shared" si="1344"/>
        <v>Kawa Garments Ltd</v>
      </c>
      <c r="M14393" t="s">
        <v>224</v>
      </c>
      <c r="N14393" t="s">
        <v>3707</v>
      </c>
      <c r="O14393">
        <v>1320</v>
      </c>
      <c r="P14393">
        <v>0.61</v>
      </c>
      <c r="Q14393">
        <v>1.07</v>
      </c>
      <c r="R14393">
        <v>1.2738853503184713E-3</v>
      </c>
      <c r="S14393">
        <f t="shared" si="1345"/>
        <v>805.19999999999993</v>
      </c>
      <c r="T14393">
        <f t="shared" si="1346"/>
        <v>1.681528662420382</v>
      </c>
      <c r="U14393">
        <f t="shared" si="1347"/>
        <v>1412.4</v>
      </c>
      <c r="V14393">
        <f t="shared" si="1348"/>
        <v>605.51847133757974</v>
      </c>
      <c r="W14393" t="str">
        <f t="shared" si="1349"/>
        <v>LOSS</v>
      </c>
    </row>
    <row r="14394" spans="8:23" x14ac:dyDescent="0.35">
      <c r="H14394">
        <v>2011</v>
      </c>
      <c r="I14394" t="s">
        <v>3605</v>
      </c>
      <c r="J14394" t="s">
        <v>3607</v>
      </c>
      <c r="K14394" t="s">
        <v>46</v>
      </c>
      <c r="L14394" t="str">
        <f t="shared" si="1344"/>
        <v>Kawa Garments Ltd</v>
      </c>
      <c r="M14394" t="s">
        <v>229</v>
      </c>
      <c r="N14394" t="s">
        <v>3708</v>
      </c>
      <c r="O14394">
        <v>1344</v>
      </c>
      <c r="P14394">
        <v>0.9</v>
      </c>
      <c r="Q14394">
        <v>1.19</v>
      </c>
      <c r="R14394">
        <v>1.5267175572519084E-3</v>
      </c>
      <c r="S14394">
        <f t="shared" si="1345"/>
        <v>1209.6000000000001</v>
      </c>
      <c r="T14394">
        <f t="shared" si="1346"/>
        <v>2.051908396946565</v>
      </c>
      <c r="U14394">
        <f t="shared" si="1347"/>
        <v>1599.36</v>
      </c>
      <c r="V14394">
        <f t="shared" si="1348"/>
        <v>387.70809160305322</v>
      </c>
      <c r="W14394" t="str">
        <f t="shared" si="1349"/>
        <v>LOSS</v>
      </c>
    </row>
    <row r="14395" spans="8:23" x14ac:dyDescent="0.35">
      <c r="H14395">
        <v>2011</v>
      </c>
      <c r="I14395" t="s">
        <v>3605</v>
      </c>
      <c r="J14395" t="s">
        <v>3607</v>
      </c>
      <c r="K14395" t="s">
        <v>46</v>
      </c>
      <c r="L14395" t="str">
        <f t="shared" si="1344"/>
        <v>Kawa Garments Ltd</v>
      </c>
      <c r="M14395" t="s">
        <v>234</v>
      </c>
      <c r="N14395" t="s">
        <v>3709</v>
      </c>
      <c r="O14395">
        <v>1524</v>
      </c>
      <c r="P14395">
        <v>0.65</v>
      </c>
      <c r="Q14395">
        <v>1.08</v>
      </c>
      <c r="R14395">
        <v>1.3175230566534915E-3</v>
      </c>
      <c r="S14395">
        <f t="shared" si="1345"/>
        <v>990.6</v>
      </c>
      <c r="T14395">
        <f t="shared" si="1346"/>
        <v>2.0079051383399209</v>
      </c>
      <c r="U14395">
        <f t="shared" si="1347"/>
        <v>1645.92</v>
      </c>
      <c r="V14395">
        <f t="shared" si="1348"/>
        <v>653.31209486166017</v>
      </c>
      <c r="W14395" t="str">
        <f t="shared" si="1349"/>
        <v>LOSS</v>
      </c>
    </row>
    <row r="14396" spans="8:23" x14ac:dyDescent="0.35">
      <c r="H14396">
        <v>2011</v>
      </c>
      <c r="I14396" t="s">
        <v>3605</v>
      </c>
      <c r="J14396" t="s">
        <v>3607</v>
      </c>
      <c r="K14396" t="s">
        <v>46</v>
      </c>
      <c r="L14396" t="str">
        <f t="shared" si="1344"/>
        <v>Kawa Garments Ltd</v>
      </c>
      <c r="M14396" t="s">
        <v>239</v>
      </c>
      <c r="N14396" t="s">
        <v>3710</v>
      </c>
      <c r="O14396">
        <v>1440</v>
      </c>
      <c r="P14396">
        <v>0.72</v>
      </c>
      <c r="Q14396">
        <v>0.91</v>
      </c>
      <c r="R14396">
        <v>1.3440860215053765E-3</v>
      </c>
      <c r="S14396">
        <f t="shared" si="1345"/>
        <v>1036.8</v>
      </c>
      <c r="T14396">
        <f t="shared" si="1346"/>
        <v>1.935483870967742</v>
      </c>
      <c r="U14396">
        <f t="shared" si="1347"/>
        <v>1310.4000000000001</v>
      </c>
      <c r="V14396">
        <f t="shared" si="1348"/>
        <v>271.66451612903239</v>
      </c>
      <c r="W14396" t="str">
        <f t="shared" si="1349"/>
        <v>LOSS</v>
      </c>
    </row>
    <row r="14397" spans="8:23" x14ac:dyDescent="0.35">
      <c r="H14397">
        <v>2011</v>
      </c>
      <c r="I14397" t="s">
        <v>3605</v>
      </c>
      <c r="J14397" t="s">
        <v>3607</v>
      </c>
      <c r="K14397" t="s">
        <v>46</v>
      </c>
      <c r="L14397" t="str">
        <f t="shared" si="1344"/>
        <v>Kawa Garments Ltd</v>
      </c>
      <c r="M14397" t="s">
        <v>244</v>
      </c>
      <c r="N14397" t="s">
        <v>3711</v>
      </c>
      <c r="O14397">
        <v>1296</v>
      </c>
      <c r="P14397">
        <v>0.72</v>
      </c>
      <c r="Q14397">
        <v>1.08</v>
      </c>
      <c r="R14397">
        <v>1.2578616352201257E-3</v>
      </c>
      <c r="S14397">
        <f t="shared" si="1345"/>
        <v>933.12</v>
      </c>
      <c r="T14397">
        <f t="shared" si="1346"/>
        <v>1.6301886792452829</v>
      </c>
      <c r="U14397">
        <f t="shared" si="1347"/>
        <v>1399.68</v>
      </c>
      <c r="V14397">
        <f t="shared" si="1348"/>
        <v>464.92981132075477</v>
      </c>
      <c r="W14397" t="str">
        <f t="shared" si="1349"/>
        <v>LOSS</v>
      </c>
    </row>
    <row r="14398" spans="8:23" x14ac:dyDescent="0.35">
      <c r="H14398">
        <v>2011</v>
      </c>
      <c r="I14398" t="s">
        <v>3605</v>
      </c>
      <c r="J14398" t="s">
        <v>3607</v>
      </c>
      <c r="K14398" t="s">
        <v>46</v>
      </c>
      <c r="L14398" t="str">
        <f t="shared" si="1344"/>
        <v>Kawa Garments Ltd</v>
      </c>
      <c r="M14398" t="s">
        <v>249</v>
      </c>
      <c r="N14398" t="s">
        <v>3712</v>
      </c>
      <c r="O14398">
        <v>1440</v>
      </c>
      <c r="P14398">
        <v>0.74</v>
      </c>
      <c r="Q14398">
        <v>0.91</v>
      </c>
      <c r="R14398">
        <v>1.2970168612191958E-3</v>
      </c>
      <c r="S14398">
        <f t="shared" si="1345"/>
        <v>1065.5999999999999</v>
      </c>
      <c r="T14398">
        <f t="shared" si="1346"/>
        <v>1.867704280155642</v>
      </c>
      <c r="U14398">
        <f t="shared" si="1347"/>
        <v>1310.4000000000001</v>
      </c>
      <c r="V14398">
        <f t="shared" si="1348"/>
        <v>242.93229571984455</v>
      </c>
      <c r="W14398" t="str">
        <f t="shared" si="1349"/>
        <v>LOSS</v>
      </c>
    </row>
    <row r="14399" spans="8:23" x14ac:dyDescent="0.35">
      <c r="H14399">
        <v>2011</v>
      </c>
      <c r="I14399" t="s">
        <v>3605</v>
      </c>
      <c r="J14399" t="s">
        <v>3607</v>
      </c>
      <c r="K14399" t="s">
        <v>46</v>
      </c>
      <c r="L14399" t="str">
        <f t="shared" si="1344"/>
        <v>Kawa Garments Ltd</v>
      </c>
      <c r="M14399" t="s">
        <v>254</v>
      </c>
      <c r="N14399" t="s">
        <v>3713</v>
      </c>
      <c r="O14399">
        <v>1296</v>
      </c>
      <c r="P14399">
        <v>0.63</v>
      </c>
      <c r="Q14399">
        <v>1.18</v>
      </c>
      <c r="R14399">
        <v>1.0395010395010396E-3</v>
      </c>
      <c r="S14399">
        <f t="shared" si="1345"/>
        <v>816.48</v>
      </c>
      <c r="T14399">
        <f t="shared" si="1346"/>
        <v>1.3471933471933473</v>
      </c>
      <c r="U14399">
        <f t="shared" si="1347"/>
        <v>1529.28</v>
      </c>
      <c r="V14399">
        <f t="shared" si="1348"/>
        <v>711.45280665280666</v>
      </c>
      <c r="W14399" t="str">
        <f t="shared" si="1349"/>
        <v>LOSS</v>
      </c>
    </row>
    <row r="14400" spans="8:23" x14ac:dyDescent="0.35">
      <c r="H14400">
        <v>2011</v>
      </c>
      <c r="I14400" t="s">
        <v>3605</v>
      </c>
      <c r="J14400" t="s">
        <v>3607</v>
      </c>
      <c r="K14400" t="s">
        <v>46</v>
      </c>
      <c r="L14400" t="str">
        <f t="shared" si="1344"/>
        <v>Kawa Garments Ltd</v>
      </c>
      <c r="M14400" t="s">
        <v>23</v>
      </c>
      <c r="N14400" t="s">
        <v>3714</v>
      </c>
      <c r="O14400">
        <v>1644</v>
      </c>
      <c r="P14400">
        <v>0.74</v>
      </c>
      <c r="Q14400">
        <v>1.02</v>
      </c>
      <c r="R14400">
        <v>1.2165450121654502E-3</v>
      </c>
      <c r="S14400">
        <f t="shared" si="1345"/>
        <v>1216.56</v>
      </c>
      <c r="T14400">
        <f t="shared" si="1346"/>
        <v>2</v>
      </c>
      <c r="U14400">
        <f t="shared" si="1347"/>
        <v>1676.88</v>
      </c>
      <c r="V14400">
        <f t="shared" si="1348"/>
        <v>458.32000000000016</v>
      </c>
      <c r="W14400" t="str">
        <f t="shared" si="1349"/>
        <v>LOSS</v>
      </c>
    </row>
    <row r="14401" spans="8:23" x14ac:dyDescent="0.35">
      <c r="H14401">
        <v>2011</v>
      </c>
      <c r="I14401" t="s">
        <v>3605</v>
      </c>
      <c r="J14401" t="s">
        <v>3607</v>
      </c>
      <c r="K14401" t="s">
        <v>46</v>
      </c>
      <c r="L14401" t="str">
        <f t="shared" si="1344"/>
        <v>Kawa Garments Ltd</v>
      </c>
      <c r="M14401" t="s">
        <v>28</v>
      </c>
      <c r="N14401" t="s">
        <v>3715</v>
      </c>
      <c r="O14401">
        <v>1284</v>
      </c>
      <c r="P14401">
        <v>0.84</v>
      </c>
      <c r="Q14401">
        <v>0.96</v>
      </c>
      <c r="R14401">
        <v>1.3227513227513227E-3</v>
      </c>
      <c r="S14401">
        <f t="shared" si="1345"/>
        <v>1078.56</v>
      </c>
      <c r="T14401">
        <f t="shared" si="1346"/>
        <v>1.6984126984126984</v>
      </c>
      <c r="U14401">
        <f t="shared" si="1347"/>
        <v>1232.6399999999999</v>
      </c>
      <c r="V14401">
        <f t="shared" si="1348"/>
        <v>152.38158730158722</v>
      </c>
      <c r="W14401" t="str">
        <f t="shared" si="1349"/>
        <v>LOSS</v>
      </c>
    </row>
    <row r="14402" spans="8:23" x14ac:dyDescent="0.35">
      <c r="H14402">
        <v>2011</v>
      </c>
      <c r="I14402" t="s">
        <v>3605</v>
      </c>
      <c r="J14402" t="s">
        <v>3607</v>
      </c>
      <c r="K14402" t="s">
        <v>46</v>
      </c>
      <c r="L14402" t="str">
        <f t="shared" si="1344"/>
        <v>Kawa Garments Ltd</v>
      </c>
      <c r="M14402" t="s">
        <v>33</v>
      </c>
      <c r="N14402" t="s">
        <v>3716</v>
      </c>
      <c r="O14402">
        <v>1440</v>
      </c>
      <c r="P14402">
        <v>0.85</v>
      </c>
      <c r="Q14402">
        <v>0.97</v>
      </c>
      <c r="R14402">
        <v>1.5015015015015015E-3</v>
      </c>
      <c r="S14402">
        <f t="shared" si="1345"/>
        <v>1224</v>
      </c>
      <c r="T14402">
        <f t="shared" si="1346"/>
        <v>2.1621621621621623</v>
      </c>
      <c r="U14402">
        <f t="shared" si="1347"/>
        <v>1396.8</v>
      </c>
      <c r="V14402">
        <f t="shared" si="1348"/>
        <v>170.63783783783779</v>
      </c>
      <c r="W14402" t="str">
        <f t="shared" si="1349"/>
        <v>LOSS</v>
      </c>
    </row>
    <row r="14403" spans="8:23" x14ac:dyDescent="0.35">
      <c r="H14403">
        <v>2011</v>
      </c>
      <c r="I14403" t="s">
        <v>3605</v>
      </c>
      <c r="J14403" t="s">
        <v>3607</v>
      </c>
      <c r="K14403" t="s">
        <v>46</v>
      </c>
      <c r="L14403" t="str">
        <f t="shared" ref="L14403:L14466" si="1350">VLOOKUP($K14403,$A$1:$C$124,MATCH($L$1,$A$1:$C$1,0),0)</f>
        <v>Kawa Garments Ltd</v>
      </c>
      <c r="M14403" t="s">
        <v>39</v>
      </c>
      <c r="N14403" t="s">
        <v>3717</v>
      </c>
      <c r="O14403">
        <v>1332</v>
      </c>
      <c r="P14403">
        <v>0.67</v>
      </c>
      <c r="Q14403">
        <v>1.01</v>
      </c>
      <c r="R14403">
        <v>1.7825311942959001E-3</v>
      </c>
      <c r="S14403">
        <f t="shared" ref="S14403:S14466" si="1351">P14403*O14403</f>
        <v>892.44</v>
      </c>
      <c r="T14403">
        <f t="shared" ref="T14403:T14466" si="1352">R14403*O14403</f>
        <v>2.3743315508021388</v>
      </c>
      <c r="U14403">
        <f t="shared" ref="U14403:U14466" si="1353">Q14403*O14403</f>
        <v>1345.32</v>
      </c>
      <c r="V14403">
        <f t="shared" ref="V14403:V14466" si="1354">Q14403*O14403-S14403-T14403</f>
        <v>450.50566844919774</v>
      </c>
      <c r="W14403" t="str">
        <f t="shared" ref="W14403:W14466" si="1355">IF(V14403&gt;1000,"PROFIT","LOSS")</f>
        <v>LOSS</v>
      </c>
    </row>
    <row r="14404" spans="8:23" x14ac:dyDescent="0.35">
      <c r="H14404">
        <v>2011</v>
      </c>
      <c r="I14404" t="s">
        <v>3605</v>
      </c>
      <c r="J14404" t="s">
        <v>3607</v>
      </c>
      <c r="K14404" t="s">
        <v>46</v>
      </c>
      <c r="L14404" t="str">
        <f t="shared" si="1350"/>
        <v>Kawa Garments Ltd</v>
      </c>
      <c r="M14404" t="s">
        <v>44</v>
      </c>
      <c r="N14404" t="s">
        <v>3718</v>
      </c>
      <c r="O14404">
        <v>1248</v>
      </c>
      <c r="P14404">
        <v>0.7</v>
      </c>
      <c r="Q14404">
        <v>1.18</v>
      </c>
      <c r="R14404">
        <v>1.3698630136986301E-3</v>
      </c>
      <c r="S14404">
        <f t="shared" si="1351"/>
        <v>873.59999999999991</v>
      </c>
      <c r="T14404">
        <f t="shared" si="1352"/>
        <v>1.7095890410958905</v>
      </c>
      <c r="U14404">
        <f t="shared" si="1353"/>
        <v>1472.6399999999999</v>
      </c>
      <c r="V14404">
        <f t="shared" si="1354"/>
        <v>597.33041095890405</v>
      </c>
      <c r="W14404" t="str">
        <f t="shared" si="1355"/>
        <v>LOSS</v>
      </c>
    </row>
    <row r="14405" spans="8:23" x14ac:dyDescent="0.35">
      <c r="H14405">
        <v>2011</v>
      </c>
      <c r="I14405" t="s">
        <v>3605</v>
      </c>
      <c r="J14405" t="s">
        <v>3607</v>
      </c>
      <c r="K14405" t="s">
        <v>46</v>
      </c>
      <c r="L14405" t="str">
        <f t="shared" si="1350"/>
        <v>Kawa Garments Ltd</v>
      </c>
      <c r="M14405" t="s">
        <v>49</v>
      </c>
      <c r="N14405" t="s">
        <v>3719</v>
      </c>
      <c r="O14405">
        <v>1548</v>
      </c>
      <c r="P14405">
        <v>0.72</v>
      </c>
      <c r="Q14405">
        <v>1.1100000000000001</v>
      </c>
      <c r="R14405">
        <v>1.3140604467805519E-3</v>
      </c>
      <c r="S14405">
        <f t="shared" si="1351"/>
        <v>1114.56</v>
      </c>
      <c r="T14405">
        <f t="shared" si="1352"/>
        <v>2.0341655716162945</v>
      </c>
      <c r="U14405">
        <f t="shared" si="1353"/>
        <v>1718.2800000000002</v>
      </c>
      <c r="V14405">
        <f t="shared" si="1354"/>
        <v>601.68583442838394</v>
      </c>
      <c r="W14405" t="str">
        <f t="shared" si="1355"/>
        <v>LOSS</v>
      </c>
    </row>
    <row r="14406" spans="8:23" x14ac:dyDescent="0.35">
      <c r="H14406">
        <v>2011</v>
      </c>
      <c r="I14406" t="s">
        <v>3605</v>
      </c>
      <c r="J14406" t="s">
        <v>3607</v>
      </c>
      <c r="K14406" t="s">
        <v>46</v>
      </c>
      <c r="L14406" t="str">
        <f t="shared" si="1350"/>
        <v>Kawa Garments Ltd</v>
      </c>
      <c r="M14406" t="s">
        <v>54</v>
      </c>
      <c r="N14406" t="s">
        <v>3720</v>
      </c>
      <c r="O14406">
        <v>1452</v>
      </c>
      <c r="P14406">
        <v>0.9</v>
      </c>
      <c r="Q14406">
        <v>1.03</v>
      </c>
      <c r="R14406">
        <v>1.0341261633919339E-3</v>
      </c>
      <c r="S14406">
        <f t="shared" si="1351"/>
        <v>1306.8</v>
      </c>
      <c r="T14406">
        <f t="shared" si="1352"/>
        <v>1.5015511892450879</v>
      </c>
      <c r="U14406">
        <f t="shared" si="1353"/>
        <v>1495.56</v>
      </c>
      <c r="V14406">
        <f t="shared" si="1354"/>
        <v>187.25844881075491</v>
      </c>
      <c r="W14406" t="str">
        <f t="shared" si="1355"/>
        <v>LOSS</v>
      </c>
    </row>
    <row r="14407" spans="8:23" x14ac:dyDescent="0.35">
      <c r="H14407">
        <v>2011</v>
      </c>
      <c r="I14407" t="s">
        <v>3605</v>
      </c>
      <c r="J14407" t="s">
        <v>3607</v>
      </c>
      <c r="K14407" t="s">
        <v>46</v>
      </c>
      <c r="L14407" t="str">
        <f t="shared" si="1350"/>
        <v>Kawa Garments Ltd</v>
      </c>
      <c r="M14407" t="s">
        <v>59</v>
      </c>
      <c r="N14407" t="s">
        <v>3721</v>
      </c>
      <c r="O14407">
        <v>1464</v>
      </c>
      <c r="P14407">
        <v>0.9</v>
      </c>
      <c r="Q14407">
        <v>1.07</v>
      </c>
      <c r="R14407">
        <v>1.4771048744460858E-3</v>
      </c>
      <c r="S14407">
        <f t="shared" si="1351"/>
        <v>1317.6000000000001</v>
      </c>
      <c r="T14407">
        <f t="shared" si="1352"/>
        <v>2.1624815361890697</v>
      </c>
      <c r="U14407">
        <f t="shared" si="1353"/>
        <v>1566.48</v>
      </c>
      <c r="V14407">
        <f t="shared" si="1354"/>
        <v>246.71751846381082</v>
      </c>
      <c r="W14407" t="str">
        <f t="shared" si="1355"/>
        <v>LOSS</v>
      </c>
    </row>
    <row r="14408" spans="8:23" x14ac:dyDescent="0.35">
      <c r="H14408">
        <v>2011</v>
      </c>
      <c r="I14408" t="s">
        <v>3605</v>
      </c>
      <c r="J14408" t="s">
        <v>3607</v>
      </c>
      <c r="K14408" t="s">
        <v>46</v>
      </c>
      <c r="L14408" t="str">
        <f t="shared" si="1350"/>
        <v>Kawa Garments Ltd</v>
      </c>
      <c r="M14408" t="s">
        <v>64</v>
      </c>
      <c r="N14408" t="s">
        <v>3722</v>
      </c>
      <c r="O14408">
        <v>1668</v>
      </c>
      <c r="P14408">
        <v>0.67</v>
      </c>
      <c r="Q14408">
        <v>1.02</v>
      </c>
      <c r="R14408">
        <v>1.5479876160990713E-3</v>
      </c>
      <c r="S14408">
        <f t="shared" si="1351"/>
        <v>1117.5600000000002</v>
      </c>
      <c r="T14408">
        <f t="shared" si="1352"/>
        <v>2.5820433436532508</v>
      </c>
      <c r="U14408">
        <f t="shared" si="1353"/>
        <v>1701.3600000000001</v>
      </c>
      <c r="V14408">
        <f t="shared" si="1354"/>
        <v>581.2179566563467</v>
      </c>
      <c r="W14408" t="str">
        <f t="shared" si="1355"/>
        <v>LOSS</v>
      </c>
    </row>
    <row r="14409" spans="8:23" x14ac:dyDescent="0.35">
      <c r="H14409">
        <v>2011</v>
      </c>
      <c r="I14409" t="s">
        <v>3605</v>
      </c>
      <c r="J14409" t="s">
        <v>3607</v>
      </c>
      <c r="K14409" t="s">
        <v>46</v>
      </c>
      <c r="L14409" t="str">
        <f t="shared" si="1350"/>
        <v>Kawa Garments Ltd</v>
      </c>
      <c r="M14409" t="s">
        <v>69</v>
      </c>
      <c r="N14409" t="s">
        <v>3737</v>
      </c>
      <c r="O14409">
        <v>1620</v>
      </c>
      <c r="P14409">
        <v>0.72</v>
      </c>
      <c r="Q14409">
        <v>0.94</v>
      </c>
      <c r="R14409">
        <v>1.5847860538827259E-3</v>
      </c>
      <c r="S14409">
        <f t="shared" si="1351"/>
        <v>1166.3999999999999</v>
      </c>
      <c r="T14409">
        <f t="shared" si="1352"/>
        <v>2.5673534072900162</v>
      </c>
      <c r="U14409">
        <f t="shared" si="1353"/>
        <v>1522.8</v>
      </c>
      <c r="V14409">
        <f t="shared" si="1354"/>
        <v>353.83264659271009</v>
      </c>
      <c r="W14409" t="str">
        <f t="shared" si="1355"/>
        <v>LOSS</v>
      </c>
    </row>
    <row r="14410" spans="8:23" x14ac:dyDescent="0.35">
      <c r="H14410">
        <v>2011</v>
      </c>
      <c r="I14410" t="s">
        <v>3605</v>
      </c>
      <c r="J14410" t="s">
        <v>3607</v>
      </c>
      <c r="K14410" t="s">
        <v>46</v>
      </c>
      <c r="L14410" t="str">
        <f t="shared" si="1350"/>
        <v>Kawa Garments Ltd</v>
      </c>
      <c r="M14410" t="s">
        <v>74</v>
      </c>
      <c r="N14410" t="s">
        <v>3738</v>
      </c>
      <c r="O14410">
        <v>1548</v>
      </c>
      <c r="P14410">
        <v>0.9</v>
      </c>
      <c r="Q14410">
        <v>1.1299999999999999</v>
      </c>
      <c r="R14410">
        <v>1.0964912280701754E-3</v>
      </c>
      <c r="S14410">
        <f t="shared" si="1351"/>
        <v>1393.2</v>
      </c>
      <c r="T14410">
        <f t="shared" si="1352"/>
        <v>1.6973684210526314</v>
      </c>
      <c r="U14410">
        <f t="shared" si="1353"/>
        <v>1749.2399999999998</v>
      </c>
      <c r="V14410">
        <f t="shared" si="1354"/>
        <v>354.34263157894708</v>
      </c>
      <c r="W14410" t="str">
        <f t="shared" si="1355"/>
        <v>LOSS</v>
      </c>
    </row>
    <row r="14411" spans="8:23" x14ac:dyDescent="0.35">
      <c r="H14411">
        <v>2011</v>
      </c>
      <c r="I14411" t="s">
        <v>3605</v>
      </c>
      <c r="J14411" t="s">
        <v>3607</v>
      </c>
      <c r="K14411" t="s">
        <v>46</v>
      </c>
      <c r="L14411" t="str">
        <f t="shared" si="1350"/>
        <v>Kawa Garments Ltd</v>
      </c>
      <c r="M14411" t="s">
        <v>79</v>
      </c>
      <c r="N14411" t="s">
        <v>3739</v>
      </c>
      <c r="O14411">
        <v>1212</v>
      </c>
      <c r="P14411">
        <v>0.63</v>
      </c>
      <c r="Q14411">
        <v>1.01</v>
      </c>
      <c r="R14411">
        <v>1.5847860538827259E-3</v>
      </c>
      <c r="S14411">
        <f t="shared" si="1351"/>
        <v>763.56000000000006</v>
      </c>
      <c r="T14411">
        <f t="shared" si="1352"/>
        <v>1.9207606973058637</v>
      </c>
      <c r="U14411">
        <f t="shared" si="1353"/>
        <v>1224.1200000000001</v>
      </c>
      <c r="V14411">
        <f t="shared" si="1354"/>
        <v>458.63923930269419</v>
      </c>
      <c r="W14411" t="str">
        <f t="shared" si="1355"/>
        <v>LOSS</v>
      </c>
    </row>
    <row r="14412" spans="8:23" x14ac:dyDescent="0.35">
      <c r="H14412">
        <v>2011</v>
      </c>
      <c r="I14412" t="s">
        <v>3605</v>
      </c>
      <c r="J14412" t="s">
        <v>3607</v>
      </c>
      <c r="K14412" t="s">
        <v>46</v>
      </c>
      <c r="L14412" t="str">
        <f t="shared" si="1350"/>
        <v>Kawa Garments Ltd</v>
      </c>
      <c r="M14412" t="s">
        <v>84</v>
      </c>
      <c r="N14412" t="s">
        <v>3740</v>
      </c>
      <c r="O14412">
        <v>1476</v>
      </c>
      <c r="P14412">
        <v>0.72</v>
      </c>
      <c r="Q14412">
        <v>1.1299999999999999</v>
      </c>
      <c r="R14412">
        <v>1.4513788098693759E-3</v>
      </c>
      <c r="S14412">
        <f t="shared" si="1351"/>
        <v>1062.72</v>
      </c>
      <c r="T14412">
        <f t="shared" si="1352"/>
        <v>2.142235123367199</v>
      </c>
      <c r="U14412">
        <f t="shared" si="1353"/>
        <v>1667.8799999999999</v>
      </c>
      <c r="V14412">
        <f t="shared" si="1354"/>
        <v>603.01776487663267</v>
      </c>
      <c r="W14412" t="str">
        <f t="shared" si="1355"/>
        <v>LOSS</v>
      </c>
    </row>
    <row r="14413" spans="8:23" x14ac:dyDescent="0.35">
      <c r="H14413">
        <v>2011</v>
      </c>
      <c r="I14413" t="s">
        <v>3605</v>
      </c>
      <c r="J14413" t="s">
        <v>3607</v>
      </c>
      <c r="K14413" t="s">
        <v>46</v>
      </c>
      <c r="L14413" t="str">
        <f t="shared" si="1350"/>
        <v>Kawa Garments Ltd</v>
      </c>
      <c r="M14413" t="s">
        <v>89</v>
      </c>
      <c r="N14413" t="s">
        <v>3741</v>
      </c>
      <c r="O14413">
        <v>1452</v>
      </c>
      <c r="P14413">
        <v>0.74</v>
      </c>
      <c r="Q14413">
        <v>1.1100000000000001</v>
      </c>
      <c r="R14413">
        <v>1.7605633802816902E-3</v>
      </c>
      <c r="S14413">
        <f t="shared" si="1351"/>
        <v>1074.48</v>
      </c>
      <c r="T14413">
        <f t="shared" si="1352"/>
        <v>2.556338028169014</v>
      </c>
      <c r="U14413">
        <f t="shared" si="1353"/>
        <v>1611.7200000000003</v>
      </c>
      <c r="V14413">
        <f t="shared" si="1354"/>
        <v>534.68366197183127</v>
      </c>
      <c r="W14413" t="str">
        <f t="shared" si="1355"/>
        <v>LOSS</v>
      </c>
    </row>
    <row r="14414" spans="8:23" x14ac:dyDescent="0.35">
      <c r="H14414">
        <v>2011</v>
      </c>
      <c r="I14414" t="s">
        <v>3605</v>
      </c>
      <c r="J14414" t="s">
        <v>3607</v>
      </c>
      <c r="K14414" t="s">
        <v>46</v>
      </c>
      <c r="L14414" t="str">
        <f t="shared" si="1350"/>
        <v>Kawa Garments Ltd</v>
      </c>
      <c r="M14414" t="s">
        <v>94</v>
      </c>
      <c r="N14414" t="s">
        <v>3742</v>
      </c>
      <c r="O14414">
        <v>1308</v>
      </c>
      <c r="P14414">
        <v>0.62</v>
      </c>
      <c r="Q14414">
        <v>1.04</v>
      </c>
      <c r="R14414">
        <v>1.5128593040847202E-3</v>
      </c>
      <c r="S14414">
        <f t="shared" si="1351"/>
        <v>810.96</v>
      </c>
      <c r="T14414">
        <f t="shared" si="1352"/>
        <v>1.9788199697428139</v>
      </c>
      <c r="U14414">
        <f t="shared" si="1353"/>
        <v>1360.32</v>
      </c>
      <c r="V14414">
        <f t="shared" si="1354"/>
        <v>547.38118003025704</v>
      </c>
      <c r="W14414" t="str">
        <f t="shared" si="1355"/>
        <v>LOSS</v>
      </c>
    </row>
    <row r="14415" spans="8:23" x14ac:dyDescent="0.35">
      <c r="H14415">
        <v>2011</v>
      </c>
      <c r="I14415" t="s">
        <v>3605</v>
      </c>
      <c r="J14415" t="s">
        <v>3607</v>
      </c>
      <c r="K14415" t="s">
        <v>46</v>
      </c>
      <c r="L14415" t="str">
        <f t="shared" si="1350"/>
        <v>Kawa Garments Ltd</v>
      </c>
      <c r="M14415" t="s">
        <v>99</v>
      </c>
      <c r="N14415" t="s">
        <v>3743</v>
      </c>
      <c r="O14415">
        <v>1380</v>
      </c>
      <c r="P14415">
        <v>0.89</v>
      </c>
      <c r="Q14415">
        <v>0.98</v>
      </c>
      <c r="R14415">
        <v>1.4388489208633094E-3</v>
      </c>
      <c r="S14415">
        <f t="shared" si="1351"/>
        <v>1228.2</v>
      </c>
      <c r="T14415">
        <f t="shared" si="1352"/>
        <v>1.985611510791367</v>
      </c>
      <c r="U14415">
        <f t="shared" si="1353"/>
        <v>1352.3999999999999</v>
      </c>
      <c r="V14415">
        <f t="shared" si="1354"/>
        <v>122.21438848920845</v>
      </c>
      <c r="W14415" t="str">
        <f t="shared" si="1355"/>
        <v>LOSS</v>
      </c>
    </row>
    <row r="14416" spans="8:23" x14ac:dyDescent="0.35">
      <c r="H14416">
        <v>2011</v>
      </c>
      <c r="I14416" t="s">
        <v>3605</v>
      </c>
      <c r="J14416" t="s">
        <v>3607</v>
      </c>
      <c r="K14416" t="s">
        <v>380</v>
      </c>
      <c r="L14416" t="str">
        <f t="shared" si="1350"/>
        <v>SwiftStitch Manufacturers</v>
      </c>
      <c r="M14416" t="s">
        <v>104</v>
      </c>
      <c r="N14416" t="s">
        <v>3756</v>
      </c>
      <c r="O14416">
        <v>1464</v>
      </c>
      <c r="P14416">
        <v>0.73</v>
      </c>
      <c r="Q14416">
        <v>1.17</v>
      </c>
      <c r="R14416">
        <v>1.6694490818030051E-3</v>
      </c>
      <c r="S14416">
        <f t="shared" si="1351"/>
        <v>1068.72</v>
      </c>
      <c r="T14416">
        <f t="shared" si="1352"/>
        <v>2.4440734557595993</v>
      </c>
      <c r="U14416">
        <f t="shared" si="1353"/>
        <v>1712.8799999999999</v>
      </c>
      <c r="V14416">
        <f t="shared" si="1354"/>
        <v>641.71592654424023</v>
      </c>
      <c r="W14416" t="str">
        <f t="shared" si="1355"/>
        <v>LOSS</v>
      </c>
    </row>
    <row r="14417" spans="8:23" x14ac:dyDescent="0.35">
      <c r="H14417">
        <v>2011</v>
      </c>
      <c r="I14417" t="s">
        <v>3605</v>
      </c>
      <c r="J14417" t="s">
        <v>3607</v>
      </c>
      <c r="K14417" t="s">
        <v>380</v>
      </c>
      <c r="L14417" t="str">
        <f t="shared" si="1350"/>
        <v>SwiftStitch Manufacturers</v>
      </c>
      <c r="M14417" t="s">
        <v>109</v>
      </c>
      <c r="N14417" t="s">
        <v>3757</v>
      </c>
      <c r="O14417">
        <v>1284</v>
      </c>
      <c r="P14417">
        <v>0.61</v>
      </c>
      <c r="Q14417">
        <v>1.1599999999999999</v>
      </c>
      <c r="R14417">
        <v>1.6778523489932886E-3</v>
      </c>
      <c r="S14417">
        <f t="shared" si="1351"/>
        <v>783.24</v>
      </c>
      <c r="T14417">
        <f t="shared" si="1352"/>
        <v>2.1543624161073827</v>
      </c>
      <c r="U14417">
        <f t="shared" si="1353"/>
        <v>1489.4399999999998</v>
      </c>
      <c r="V14417">
        <f t="shared" si="1354"/>
        <v>704.04563758389247</v>
      </c>
      <c r="W14417" t="str">
        <f t="shared" si="1355"/>
        <v>LOSS</v>
      </c>
    </row>
    <row r="14418" spans="8:23" x14ac:dyDescent="0.35">
      <c r="H14418">
        <v>2011</v>
      </c>
      <c r="I14418" t="s">
        <v>3605</v>
      </c>
      <c r="J14418" t="s">
        <v>3607</v>
      </c>
      <c r="K14418" t="s">
        <v>380</v>
      </c>
      <c r="L14418" t="str">
        <f t="shared" si="1350"/>
        <v>SwiftStitch Manufacturers</v>
      </c>
      <c r="M14418" t="s">
        <v>114</v>
      </c>
      <c r="N14418" t="s">
        <v>3758</v>
      </c>
      <c r="O14418">
        <v>1332</v>
      </c>
      <c r="P14418">
        <v>0.62</v>
      </c>
      <c r="Q14418">
        <v>1.07</v>
      </c>
      <c r="R14418">
        <v>1.5772870662460567E-3</v>
      </c>
      <c r="S14418">
        <f t="shared" si="1351"/>
        <v>825.84</v>
      </c>
      <c r="T14418">
        <f t="shared" si="1352"/>
        <v>2.1009463722397475</v>
      </c>
      <c r="U14418">
        <f t="shared" si="1353"/>
        <v>1425.24</v>
      </c>
      <c r="V14418">
        <f t="shared" si="1354"/>
        <v>597.29905362776026</v>
      </c>
      <c r="W14418" t="str">
        <f t="shared" si="1355"/>
        <v>LOSS</v>
      </c>
    </row>
    <row r="14419" spans="8:23" x14ac:dyDescent="0.35">
      <c r="H14419">
        <v>2011</v>
      </c>
      <c r="I14419" t="s">
        <v>3605</v>
      </c>
      <c r="J14419" t="s">
        <v>3607</v>
      </c>
      <c r="K14419" t="s">
        <v>380</v>
      </c>
      <c r="L14419" t="str">
        <f t="shared" si="1350"/>
        <v>SwiftStitch Manufacturers</v>
      </c>
      <c r="M14419" t="s">
        <v>119</v>
      </c>
      <c r="N14419" t="s">
        <v>3759</v>
      </c>
      <c r="O14419">
        <v>1596</v>
      </c>
      <c r="P14419">
        <v>0.83</v>
      </c>
      <c r="Q14419">
        <v>0.95</v>
      </c>
      <c r="R14419">
        <v>1.5082956259426848E-3</v>
      </c>
      <c r="S14419">
        <f t="shared" si="1351"/>
        <v>1324.6799999999998</v>
      </c>
      <c r="T14419">
        <f t="shared" si="1352"/>
        <v>2.4072398190045248</v>
      </c>
      <c r="U14419">
        <f t="shared" si="1353"/>
        <v>1516.1999999999998</v>
      </c>
      <c r="V14419">
        <f t="shared" si="1354"/>
        <v>189.11276018099545</v>
      </c>
      <c r="W14419" t="str">
        <f t="shared" si="1355"/>
        <v>LOSS</v>
      </c>
    </row>
    <row r="14420" spans="8:23" x14ac:dyDescent="0.35">
      <c r="H14420">
        <v>2011</v>
      </c>
      <c r="I14420" t="s">
        <v>3605</v>
      </c>
      <c r="J14420" t="s">
        <v>3607</v>
      </c>
      <c r="K14420" t="s">
        <v>380</v>
      </c>
      <c r="L14420" t="str">
        <f t="shared" si="1350"/>
        <v>SwiftStitch Manufacturers</v>
      </c>
      <c r="M14420" t="s">
        <v>124</v>
      </c>
      <c r="N14420" t="s">
        <v>3760</v>
      </c>
      <c r="O14420">
        <v>1236</v>
      </c>
      <c r="P14420">
        <v>0.66</v>
      </c>
      <c r="Q14420">
        <v>1.04</v>
      </c>
      <c r="R14420">
        <v>1.6722408026755853E-3</v>
      </c>
      <c r="S14420">
        <f t="shared" si="1351"/>
        <v>815.76</v>
      </c>
      <c r="T14420">
        <f t="shared" si="1352"/>
        <v>2.0668896321070234</v>
      </c>
      <c r="U14420">
        <f t="shared" si="1353"/>
        <v>1285.44</v>
      </c>
      <c r="V14420">
        <f t="shared" si="1354"/>
        <v>467.61311036789306</v>
      </c>
      <c r="W14420" t="str">
        <f t="shared" si="1355"/>
        <v>LOSS</v>
      </c>
    </row>
    <row r="14421" spans="8:23" x14ac:dyDescent="0.35">
      <c r="H14421">
        <v>2011</v>
      </c>
      <c r="I14421" t="s">
        <v>3605</v>
      </c>
      <c r="J14421" t="s">
        <v>3607</v>
      </c>
      <c r="K14421" t="s">
        <v>380</v>
      </c>
      <c r="L14421" t="str">
        <f t="shared" si="1350"/>
        <v>SwiftStitch Manufacturers</v>
      </c>
      <c r="M14421" t="s">
        <v>129</v>
      </c>
      <c r="N14421" t="s">
        <v>3761</v>
      </c>
      <c r="O14421">
        <v>1644</v>
      </c>
      <c r="P14421">
        <v>0.9</v>
      </c>
      <c r="Q14421">
        <v>0.91</v>
      </c>
      <c r="R14421">
        <v>1.6556291390728477E-3</v>
      </c>
      <c r="S14421">
        <f t="shared" si="1351"/>
        <v>1479.6000000000001</v>
      </c>
      <c r="T14421">
        <f t="shared" si="1352"/>
        <v>2.7218543046357615</v>
      </c>
      <c r="U14421">
        <f t="shared" si="1353"/>
        <v>1496.04</v>
      </c>
      <c r="V14421">
        <f t="shared" si="1354"/>
        <v>13.718145695364065</v>
      </c>
      <c r="W14421" t="str">
        <f t="shared" si="1355"/>
        <v>LOSS</v>
      </c>
    </row>
    <row r="14422" spans="8:23" x14ac:dyDescent="0.35">
      <c r="H14422">
        <v>2011</v>
      </c>
      <c r="I14422" t="s">
        <v>3605</v>
      </c>
      <c r="J14422" t="s">
        <v>3607</v>
      </c>
      <c r="K14422" t="s">
        <v>380</v>
      </c>
      <c r="L14422" t="str">
        <f t="shared" si="1350"/>
        <v>SwiftStitch Manufacturers</v>
      </c>
      <c r="M14422" t="s">
        <v>134</v>
      </c>
      <c r="N14422" t="s">
        <v>3762</v>
      </c>
      <c r="O14422">
        <v>1416</v>
      </c>
      <c r="P14422">
        <v>0.76</v>
      </c>
      <c r="Q14422">
        <v>0.94</v>
      </c>
      <c r="R14422">
        <v>1.7699115044247787E-3</v>
      </c>
      <c r="S14422">
        <f t="shared" si="1351"/>
        <v>1076.1600000000001</v>
      </c>
      <c r="T14422">
        <f t="shared" si="1352"/>
        <v>2.5061946902654868</v>
      </c>
      <c r="U14422">
        <f t="shared" si="1353"/>
        <v>1331.04</v>
      </c>
      <c r="V14422">
        <f t="shared" si="1354"/>
        <v>252.37380530973439</v>
      </c>
      <c r="W14422" t="str">
        <f t="shared" si="1355"/>
        <v>LOSS</v>
      </c>
    </row>
    <row r="14423" spans="8:23" x14ac:dyDescent="0.35">
      <c r="H14423">
        <v>2011</v>
      </c>
      <c r="I14423" t="s">
        <v>3605</v>
      </c>
      <c r="J14423" t="s">
        <v>3607</v>
      </c>
      <c r="K14423" t="s">
        <v>380</v>
      </c>
      <c r="L14423" t="str">
        <f t="shared" si="1350"/>
        <v>SwiftStitch Manufacturers</v>
      </c>
      <c r="M14423" t="s">
        <v>139</v>
      </c>
      <c r="N14423" t="s">
        <v>3763</v>
      </c>
      <c r="O14423">
        <v>1656</v>
      </c>
      <c r="P14423">
        <v>0.61</v>
      </c>
      <c r="Q14423">
        <v>1.19</v>
      </c>
      <c r="R14423">
        <v>1.092896174863388E-3</v>
      </c>
      <c r="S14423">
        <f t="shared" si="1351"/>
        <v>1010.16</v>
      </c>
      <c r="T14423">
        <f t="shared" si="1352"/>
        <v>1.8098360655737704</v>
      </c>
      <c r="U14423">
        <f t="shared" si="1353"/>
        <v>1970.6399999999999</v>
      </c>
      <c r="V14423">
        <f t="shared" si="1354"/>
        <v>958.67016393442611</v>
      </c>
      <c r="W14423" t="str">
        <f t="shared" si="1355"/>
        <v>LOSS</v>
      </c>
    </row>
    <row r="14424" spans="8:23" x14ac:dyDescent="0.35">
      <c r="H14424">
        <v>2011</v>
      </c>
      <c r="I14424" t="s">
        <v>3605</v>
      </c>
      <c r="J14424" t="s">
        <v>3607</v>
      </c>
      <c r="K14424" t="s">
        <v>380</v>
      </c>
      <c r="L14424" t="str">
        <f t="shared" si="1350"/>
        <v>SwiftStitch Manufacturers</v>
      </c>
      <c r="M14424" t="s">
        <v>144</v>
      </c>
      <c r="N14424" t="s">
        <v>3764</v>
      </c>
      <c r="O14424">
        <v>1524</v>
      </c>
      <c r="P14424">
        <v>0.79</v>
      </c>
      <c r="Q14424">
        <v>1.1000000000000001</v>
      </c>
      <c r="R14424">
        <v>1.5060240963855422E-3</v>
      </c>
      <c r="S14424">
        <f t="shared" si="1351"/>
        <v>1203.96</v>
      </c>
      <c r="T14424">
        <f t="shared" si="1352"/>
        <v>2.2951807228915664</v>
      </c>
      <c r="U14424">
        <f t="shared" si="1353"/>
        <v>1676.4</v>
      </c>
      <c r="V14424">
        <f t="shared" si="1354"/>
        <v>470.14481927710847</v>
      </c>
      <c r="W14424" t="str">
        <f t="shared" si="1355"/>
        <v>LOSS</v>
      </c>
    </row>
    <row r="14425" spans="8:23" x14ac:dyDescent="0.35">
      <c r="H14425">
        <v>2011</v>
      </c>
      <c r="I14425" t="s">
        <v>3605</v>
      </c>
      <c r="J14425" t="s">
        <v>3607</v>
      </c>
      <c r="K14425" t="s">
        <v>380</v>
      </c>
      <c r="L14425" t="str">
        <f t="shared" si="1350"/>
        <v>SwiftStitch Manufacturers</v>
      </c>
      <c r="M14425" t="s">
        <v>149</v>
      </c>
      <c r="N14425" t="s">
        <v>3765</v>
      </c>
      <c r="O14425">
        <v>1668</v>
      </c>
      <c r="P14425">
        <v>0.69</v>
      </c>
      <c r="Q14425">
        <v>1.17</v>
      </c>
      <c r="R14425">
        <v>1.3717421124828531E-3</v>
      </c>
      <c r="S14425">
        <f t="shared" si="1351"/>
        <v>1150.9199999999998</v>
      </c>
      <c r="T14425">
        <f t="shared" si="1352"/>
        <v>2.288065843621399</v>
      </c>
      <c r="U14425">
        <f t="shared" si="1353"/>
        <v>1951.56</v>
      </c>
      <c r="V14425">
        <f t="shared" si="1354"/>
        <v>798.35193415637866</v>
      </c>
      <c r="W14425" t="str">
        <f t="shared" si="1355"/>
        <v>LOSS</v>
      </c>
    </row>
    <row r="14426" spans="8:23" x14ac:dyDescent="0.35">
      <c r="H14426">
        <v>2011</v>
      </c>
      <c r="I14426" t="s">
        <v>3605</v>
      </c>
      <c r="J14426" t="s">
        <v>3607</v>
      </c>
      <c r="K14426" t="s">
        <v>384</v>
      </c>
      <c r="L14426" t="str">
        <f t="shared" si="1350"/>
        <v>KisTex Garments</v>
      </c>
      <c r="M14426" t="s">
        <v>154</v>
      </c>
      <c r="N14426" t="s">
        <v>3766</v>
      </c>
      <c r="O14426">
        <v>1224</v>
      </c>
      <c r="P14426">
        <v>0.74</v>
      </c>
      <c r="Q14426">
        <v>1.02</v>
      </c>
      <c r="R14426">
        <v>1.6501650165016502E-3</v>
      </c>
      <c r="S14426">
        <f t="shared" si="1351"/>
        <v>905.76</v>
      </c>
      <c r="T14426">
        <f t="shared" si="1352"/>
        <v>2.0198019801980198</v>
      </c>
      <c r="U14426">
        <f t="shared" si="1353"/>
        <v>1248.48</v>
      </c>
      <c r="V14426">
        <f t="shared" si="1354"/>
        <v>340.70019801980203</v>
      </c>
      <c r="W14426" t="str">
        <f t="shared" si="1355"/>
        <v>LOSS</v>
      </c>
    </row>
    <row r="14427" spans="8:23" x14ac:dyDescent="0.35">
      <c r="H14427">
        <v>2011</v>
      </c>
      <c r="I14427" t="s">
        <v>3605</v>
      </c>
      <c r="J14427" t="s">
        <v>3607</v>
      </c>
      <c r="K14427" t="s">
        <v>384</v>
      </c>
      <c r="L14427" t="str">
        <f t="shared" si="1350"/>
        <v>KisTex Garments</v>
      </c>
      <c r="M14427" t="s">
        <v>159</v>
      </c>
      <c r="N14427" t="s">
        <v>3767</v>
      </c>
      <c r="O14427">
        <v>1620</v>
      </c>
      <c r="P14427">
        <v>0.84</v>
      </c>
      <c r="Q14427">
        <v>1.1100000000000001</v>
      </c>
      <c r="R14427">
        <v>1.4947683109118087E-3</v>
      </c>
      <c r="S14427">
        <f t="shared" si="1351"/>
        <v>1360.8</v>
      </c>
      <c r="T14427">
        <f t="shared" si="1352"/>
        <v>2.4215246636771299</v>
      </c>
      <c r="U14427">
        <f t="shared" si="1353"/>
        <v>1798.2</v>
      </c>
      <c r="V14427">
        <f t="shared" si="1354"/>
        <v>434.97847533632296</v>
      </c>
      <c r="W14427" t="str">
        <f t="shared" si="1355"/>
        <v>LOSS</v>
      </c>
    </row>
    <row r="14428" spans="8:23" x14ac:dyDescent="0.35">
      <c r="H14428">
        <v>2011</v>
      </c>
      <c r="I14428" t="s">
        <v>3605</v>
      </c>
      <c r="J14428" t="s">
        <v>3607</v>
      </c>
      <c r="K14428" t="s">
        <v>384</v>
      </c>
      <c r="L14428" t="str">
        <f t="shared" si="1350"/>
        <v>KisTex Garments</v>
      </c>
      <c r="M14428" t="s">
        <v>164</v>
      </c>
      <c r="N14428" t="s">
        <v>3768</v>
      </c>
      <c r="O14428">
        <v>1560</v>
      </c>
      <c r="P14428">
        <v>0.67</v>
      </c>
      <c r="Q14428">
        <v>1.1200000000000001</v>
      </c>
      <c r="R14428">
        <v>1.2578616352201257E-3</v>
      </c>
      <c r="S14428">
        <f t="shared" si="1351"/>
        <v>1045.2</v>
      </c>
      <c r="T14428">
        <f t="shared" si="1352"/>
        <v>1.9622641509433962</v>
      </c>
      <c r="U14428">
        <f t="shared" si="1353"/>
        <v>1747.2000000000003</v>
      </c>
      <c r="V14428">
        <f t="shared" si="1354"/>
        <v>700.03773584905684</v>
      </c>
      <c r="W14428" t="str">
        <f t="shared" si="1355"/>
        <v>LOSS</v>
      </c>
    </row>
    <row r="14429" spans="8:23" x14ac:dyDescent="0.35">
      <c r="H14429">
        <v>2011</v>
      </c>
      <c r="I14429" t="s">
        <v>3605</v>
      </c>
      <c r="J14429" t="s">
        <v>3607</v>
      </c>
      <c r="K14429" t="s">
        <v>384</v>
      </c>
      <c r="L14429" t="str">
        <f t="shared" si="1350"/>
        <v>KisTex Garments</v>
      </c>
      <c r="M14429" t="s">
        <v>169</v>
      </c>
      <c r="N14429" t="s">
        <v>3769</v>
      </c>
      <c r="O14429">
        <v>1500</v>
      </c>
      <c r="P14429">
        <v>0.83</v>
      </c>
      <c r="Q14429">
        <v>0.93</v>
      </c>
      <c r="R14429">
        <v>1.4577259475218659E-3</v>
      </c>
      <c r="S14429">
        <f t="shared" si="1351"/>
        <v>1245</v>
      </c>
      <c r="T14429">
        <f t="shared" si="1352"/>
        <v>2.1865889212827989</v>
      </c>
      <c r="U14429">
        <f t="shared" si="1353"/>
        <v>1395</v>
      </c>
      <c r="V14429">
        <f t="shared" si="1354"/>
        <v>147.81341107871719</v>
      </c>
      <c r="W14429" t="str">
        <f t="shared" si="1355"/>
        <v>LOSS</v>
      </c>
    </row>
    <row r="14430" spans="8:23" x14ac:dyDescent="0.35">
      <c r="H14430">
        <v>2011</v>
      </c>
      <c r="I14430" t="s">
        <v>3605</v>
      </c>
      <c r="J14430" t="s">
        <v>3607</v>
      </c>
      <c r="K14430" t="s">
        <v>384</v>
      </c>
      <c r="L14430" t="str">
        <f t="shared" si="1350"/>
        <v>KisTex Garments</v>
      </c>
      <c r="M14430" t="s">
        <v>174</v>
      </c>
      <c r="N14430" t="s">
        <v>3770</v>
      </c>
      <c r="O14430">
        <v>1644</v>
      </c>
      <c r="P14430">
        <v>0.81</v>
      </c>
      <c r="Q14430">
        <v>1.07</v>
      </c>
      <c r="R14430">
        <v>1.2437810945273632E-3</v>
      </c>
      <c r="S14430">
        <f t="shared" si="1351"/>
        <v>1331.64</v>
      </c>
      <c r="T14430">
        <f t="shared" si="1352"/>
        <v>2.044776119402985</v>
      </c>
      <c r="U14430">
        <f t="shared" si="1353"/>
        <v>1759.0800000000002</v>
      </c>
      <c r="V14430">
        <f t="shared" si="1354"/>
        <v>425.39522388059709</v>
      </c>
      <c r="W14430" t="str">
        <f t="shared" si="1355"/>
        <v>LOSS</v>
      </c>
    </row>
    <row r="14431" spans="8:23" x14ac:dyDescent="0.35">
      <c r="H14431">
        <v>2011</v>
      </c>
      <c r="I14431" t="s">
        <v>3605</v>
      </c>
      <c r="J14431" t="s">
        <v>3607</v>
      </c>
      <c r="K14431" t="s">
        <v>384</v>
      </c>
      <c r="L14431" t="str">
        <f t="shared" si="1350"/>
        <v>KisTex Garments</v>
      </c>
      <c r="M14431" t="s">
        <v>179</v>
      </c>
      <c r="N14431" t="s">
        <v>3771</v>
      </c>
      <c r="O14431">
        <v>1392</v>
      </c>
      <c r="P14431">
        <v>0.69</v>
      </c>
      <c r="Q14431">
        <v>1.19</v>
      </c>
      <c r="R14431">
        <v>1.3568521031207597E-3</v>
      </c>
      <c r="S14431">
        <f t="shared" si="1351"/>
        <v>960.4799999999999</v>
      </c>
      <c r="T14431">
        <f t="shared" si="1352"/>
        <v>1.8887381275440975</v>
      </c>
      <c r="U14431">
        <f t="shared" si="1353"/>
        <v>1656.48</v>
      </c>
      <c r="V14431">
        <f t="shared" si="1354"/>
        <v>694.111261872456</v>
      </c>
      <c r="W14431" t="str">
        <f t="shared" si="1355"/>
        <v>LOSS</v>
      </c>
    </row>
    <row r="14432" spans="8:23" x14ac:dyDescent="0.35">
      <c r="H14432">
        <v>2011</v>
      </c>
      <c r="I14432" t="s">
        <v>3605</v>
      </c>
      <c r="J14432" t="s">
        <v>3607</v>
      </c>
      <c r="K14432" t="s">
        <v>384</v>
      </c>
      <c r="L14432" t="str">
        <f t="shared" si="1350"/>
        <v>KisTex Garments</v>
      </c>
      <c r="M14432" t="s">
        <v>184</v>
      </c>
      <c r="N14432" t="s">
        <v>3772</v>
      </c>
      <c r="O14432">
        <v>1320</v>
      </c>
      <c r="P14432">
        <v>0.6</v>
      </c>
      <c r="Q14432">
        <v>1.17</v>
      </c>
      <c r="R14432">
        <v>1.1148272017837235E-3</v>
      </c>
      <c r="S14432">
        <f t="shared" si="1351"/>
        <v>792</v>
      </c>
      <c r="T14432">
        <f t="shared" si="1352"/>
        <v>1.471571906354515</v>
      </c>
      <c r="U14432">
        <f t="shared" si="1353"/>
        <v>1544.3999999999999</v>
      </c>
      <c r="V14432">
        <f t="shared" si="1354"/>
        <v>750.92842809364538</v>
      </c>
      <c r="W14432" t="str">
        <f t="shared" si="1355"/>
        <v>LOSS</v>
      </c>
    </row>
    <row r="14433" spans="8:23" x14ac:dyDescent="0.35">
      <c r="H14433">
        <v>2011</v>
      </c>
      <c r="I14433" t="s">
        <v>3605</v>
      </c>
      <c r="J14433" t="s">
        <v>3607</v>
      </c>
      <c r="K14433" t="s">
        <v>384</v>
      </c>
      <c r="L14433" t="str">
        <f t="shared" si="1350"/>
        <v>KisTex Garments</v>
      </c>
      <c r="M14433" t="s">
        <v>189</v>
      </c>
      <c r="N14433" t="s">
        <v>3773</v>
      </c>
      <c r="O14433">
        <v>1668</v>
      </c>
      <c r="P14433">
        <v>0.71</v>
      </c>
      <c r="Q14433">
        <v>0.96</v>
      </c>
      <c r="R14433">
        <v>1.1223344556677891E-3</v>
      </c>
      <c r="S14433">
        <f t="shared" si="1351"/>
        <v>1184.28</v>
      </c>
      <c r="T14433">
        <f t="shared" si="1352"/>
        <v>1.8720538720538722</v>
      </c>
      <c r="U14433">
        <f t="shared" si="1353"/>
        <v>1601.28</v>
      </c>
      <c r="V14433">
        <f t="shared" si="1354"/>
        <v>415.12794612794613</v>
      </c>
      <c r="W14433" t="str">
        <f t="shared" si="1355"/>
        <v>LOSS</v>
      </c>
    </row>
    <row r="14434" spans="8:23" x14ac:dyDescent="0.35">
      <c r="H14434">
        <v>2011</v>
      </c>
      <c r="I14434" t="s">
        <v>3605</v>
      </c>
      <c r="J14434" t="s">
        <v>3607</v>
      </c>
      <c r="K14434" t="s">
        <v>384</v>
      </c>
      <c r="L14434" t="str">
        <f t="shared" si="1350"/>
        <v>KisTex Garments</v>
      </c>
      <c r="M14434" t="s">
        <v>194</v>
      </c>
      <c r="N14434" t="s">
        <v>3774</v>
      </c>
      <c r="O14434">
        <v>1272</v>
      </c>
      <c r="P14434">
        <v>0.79</v>
      </c>
      <c r="Q14434">
        <v>1.04</v>
      </c>
      <c r="R14434">
        <v>1.0952902519167579E-3</v>
      </c>
      <c r="S14434">
        <f t="shared" si="1351"/>
        <v>1004.88</v>
      </c>
      <c r="T14434">
        <f t="shared" si="1352"/>
        <v>1.393209200438116</v>
      </c>
      <c r="U14434">
        <f t="shared" si="1353"/>
        <v>1322.88</v>
      </c>
      <c r="V14434">
        <f t="shared" si="1354"/>
        <v>316.60679079956202</v>
      </c>
      <c r="W14434" t="str">
        <f t="shared" si="1355"/>
        <v>LOSS</v>
      </c>
    </row>
    <row r="14435" spans="8:23" x14ac:dyDescent="0.35">
      <c r="H14435">
        <v>2011</v>
      </c>
      <c r="I14435" t="s">
        <v>3605</v>
      </c>
      <c r="J14435" t="s">
        <v>3607</v>
      </c>
      <c r="K14435" t="s">
        <v>384</v>
      </c>
      <c r="L14435" t="str">
        <f t="shared" si="1350"/>
        <v>KisTex Garments</v>
      </c>
      <c r="M14435" t="s">
        <v>199</v>
      </c>
      <c r="N14435" t="s">
        <v>3775</v>
      </c>
      <c r="O14435">
        <v>1572</v>
      </c>
      <c r="P14435">
        <v>0.65</v>
      </c>
      <c r="Q14435">
        <v>0.99</v>
      </c>
      <c r="R14435">
        <v>1.3947001394700139E-3</v>
      </c>
      <c r="S14435">
        <f t="shared" si="1351"/>
        <v>1021.8000000000001</v>
      </c>
      <c r="T14435">
        <f t="shared" si="1352"/>
        <v>2.1924686192468616</v>
      </c>
      <c r="U14435">
        <f t="shared" si="1353"/>
        <v>1556.28</v>
      </c>
      <c r="V14435">
        <f t="shared" si="1354"/>
        <v>532.28753138075308</v>
      </c>
      <c r="W14435" t="str">
        <f t="shared" si="1355"/>
        <v>LOSS</v>
      </c>
    </row>
    <row r="14436" spans="8:23" x14ac:dyDescent="0.35">
      <c r="H14436">
        <v>2011</v>
      </c>
      <c r="I14436" t="s">
        <v>3605</v>
      </c>
      <c r="J14436" t="s">
        <v>3607</v>
      </c>
      <c r="K14436" t="s">
        <v>384</v>
      </c>
      <c r="L14436" t="str">
        <f t="shared" si="1350"/>
        <v>KisTex Garments</v>
      </c>
      <c r="M14436" t="s">
        <v>204</v>
      </c>
      <c r="N14436" t="s">
        <v>3777</v>
      </c>
      <c r="O14436">
        <v>1632</v>
      </c>
      <c r="P14436">
        <v>0.63</v>
      </c>
      <c r="Q14436">
        <v>1.1299999999999999</v>
      </c>
      <c r="R14436">
        <v>1.4641288433382138E-3</v>
      </c>
      <c r="S14436">
        <f t="shared" si="1351"/>
        <v>1028.1600000000001</v>
      </c>
      <c r="T14436">
        <f t="shared" si="1352"/>
        <v>2.3894582723279649</v>
      </c>
      <c r="U14436">
        <f t="shared" si="1353"/>
        <v>1844.1599999999999</v>
      </c>
      <c r="V14436">
        <f t="shared" si="1354"/>
        <v>813.61054172767183</v>
      </c>
      <c r="W14436" t="str">
        <f t="shared" si="1355"/>
        <v>LOSS</v>
      </c>
    </row>
    <row r="14437" spans="8:23" x14ac:dyDescent="0.35">
      <c r="H14437">
        <v>2011</v>
      </c>
      <c r="I14437" t="s">
        <v>3605</v>
      </c>
      <c r="J14437" t="s">
        <v>3607</v>
      </c>
      <c r="K14437" t="s">
        <v>384</v>
      </c>
      <c r="L14437" t="str">
        <f t="shared" si="1350"/>
        <v>KisTex Garments</v>
      </c>
      <c r="M14437" t="s">
        <v>209</v>
      </c>
      <c r="N14437" t="s">
        <v>3778</v>
      </c>
      <c r="O14437">
        <v>1344</v>
      </c>
      <c r="P14437">
        <v>0.76</v>
      </c>
      <c r="Q14437">
        <v>1.18</v>
      </c>
      <c r="R14437">
        <v>1.834862385321101E-3</v>
      </c>
      <c r="S14437">
        <f t="shared" si="1351"/>
        <v>1021.44</v>
      </c>
      <c r="T14437">
        <f t="shared" si="1352"/>
        <v>2.4660550458715598</v>
      </c>
      <c r="U14437">
        <f t="shared" si="1353"/>
        <v>1585.9199999999998</v>
      </c>
      <c r="V14437">
        <f t="shared" si="1354"/>
        <v>562.01394495412819</v>
      </c>
      <c r="W14437" t="str">
        <f t="shared" si="1355"/>
        <v>LOSS</v>
      </c>
    </row>
    <row r="14438" spans="8:23" x14ac:dyDescent="0.35">
      <c r="H14438">
        <v>2011</v>
      </c>
      <c r="I14438" t="s">
        <v>3605</v>
      </c>
      <c r="J14438" t="s">
        <v>3607</v>
      </c>
      <c r="K14438" t="s">
        <v>384</v>
      </c>
      <c r="L14438" t="str">
        <f t="shared" si="1350"/>
        <v>KisTex Garments</v>
      </c>
      <c r="M14438" t="s">
        <v>214</v>
      </c>
      <c r="N14438" t="s">
        <v>3779</v>
      </c>
      <c r="O14438">
        <v>1608</v>
      </c>
      <c r="P14438">
        <v>0.84</v>
      </c>
      <c r="Q14438">
        <v>1.04</v>
      </c>
      <c r="R14438">
        <v>1.4306151645207439E-3</v>
      </c>
      <c r="S14438">
        <f t="shared" si="1351"/>
        <v>1350.72</v>
      </c>
      <c r="T14438">
        <f t="shared" si="1352"/>
        <v>2.3004291845493561</v>
      </c>
      <c r="U14438">
        <f t="shared" si="1353"/>
        <v>1672.3200000000002</v>
      </c>
      <c r="V14438">
        <f t="shared" si="1354"/>
        <v>319.29957081545081</v>
      </c>
      <c r="W14438" t="str">
        <f t="shared" si="1355"/>
        <v>LOSS</v>
      </c>
    </row>
    <row r="14439" spans="8:23" x14ac:dyDescent="0.35">
      <c r="H14439">
        <v>2011</v>
      </c>
      <c r="I14439" t="s">
        <v>3605</v>
      </c>
      <c r="J14439" t="s">
        <v>3607</v>
      </c>
      <c r="K14439" t="s">
        <v>384</v>
      </c>
      <c r="L14439" t="str">
        <f t="shared" si="1350"/>
        <v>KisTex Garments</v>
      </c>
      <c r="M14439" t="s">
        <v>219</v>
      </c>
      <c r="N14439" t="s">
        <v>3780</v>
      </c>
      <c r="O14439">
        <v>1632</v>
      </c>
      <c r="P14439">
        <v>0.82</v>
      </c>
      <c r="Q14439">
        <v>0.91</v>
      </c>
      <c r="R14439">
        <v>1.4684287812041115E-3</v>
      </c>
      <c r="S14439">
        <f t="shared" si="1351"/>
        <v>1338.24</v>
      </c>
      <c r="T14439">
        <f t="shared" si="1352"/>
        <v>2.3964757709251101</v>
      </c>
      <c r="U14439">
        <f t="shared" si="1353"/>
        <v>1485.1200000000001</v>
      </c>
      <c r="V14439">
        <f t="shared" si="1354"/>
        <v>144.48352422907499</v>
      </c>
      <c r="W14439" t="str">
        <f t="shared" si="1355"/>
        <v>LOSS</v>
      </c>
    </row>
    <row r="14440" spans="8:23" x14ac:dyDescent="0.35">
      <c r="H14440">
        <v>2011</v>
      </c>
      <c r="I14440" t="s">
        <v>3605</v>
      </c>
      <c r="J14440" t="s">
        <v>3607</v>
      </c>
      <c r="K14440" t="s">
        <v>384</v>
      </c>
      <c r="L14440" t="str">
        <f t="shared" si="1350"/>
        <v>KisTex Garments</v>
      </c>
      <c r="M14440" t="s">
        <v>224</v>
      </c>
      <c r="N14440" t="s">
        <v>3781</v>
      </c>
      <c r="O14440">
        <v>1644</v>
      </c>
      <c r="P14440">
        <v>0.68</v>
      </c>
      <c r="Q14440">
        <v>0.99</v>
      </c>
      <c r="R14440">
        <v>1.1248593925759281E-3</v>
      </c>
      <c r="S14440">
        <f t="shared" si="1351"/>
        <v>1117.92</v>
      </c>
      <c r="T14440">
        <f t="shared" si="1352"/>
        <v>1.8492688413948257</v>
      </c>
      <c r="U14440">
        <f t="shared" si="1353"/>
        <v>1627.56</v>
      </c>
      <c r="V14440">
        <f t="shared" si="1354"/>
        <v>507.79073115860507</v>
      </c>
      <c r="W14440" t="str">
        <f t="shared" si="1355"/>
        <v>LOSS</v>
      </c>
    </row>
    <row r="14441" spans="8:23" x14ac:dyDescent="0.35">
      <c r="H14441">
        <v>2011</v>
      </c>
      <c r="I14441" t="s">
        <v>3605</v>
      </c>
      <c r="J14441" t="s">
        <v>3607</v>
      </c>
      <c r="K14441" t="s">
        <v>388</v>
      </c>
      <c r="L14441" t="str">
        <f t="shared" si="1350"/>
        <v>Equator Wear Ltd</v>
      </c>
      <c r="M14441" t="s">
        <v>229</v>
      </c>
      <c r="N14441" t="s">
        <v>3782</v>
      </c>
      <c r="O14441">
        <v>1416</v>
      </c>
      <c r="P14441">
        <v>0.65</v>
      </c>
      <c r="Q14441">
        <v>0.96</v>
      </c>
      <c r="R14441">
        <v>1.0449320794148381E-3</v>
      </c>
      <c r="S14441">
        <f t="shared" si="1351"/>
        <v>920.4</v>
      </c>
      <c r="T14441">
        <f t="shared" si="1352"/>
        <v>1.4796238244514108</v>
      </c>
      <c r="U14441">
        <f t="shared" si="1353"/>
        <v>1359.36</v>
      </c>
      <c r="V14441">
        <f t="shared" si="1354"/>
        <v>437.48037617554849</v>
      </c>
      <c r="W14441" t="str">
        <f t="shared" si="1355"/>
        <v>LOSS</v>
      </c>
    </row>
    <row r="14442" spans="8:23" x14ac:dyDescent="0.35">
      <c r="H14442">
        <v>2011</v>
      </c>
      <c r="I14442" t="s">
        <v>3605</v>
      </c>
      <c r="J14442" t="s">
        <v>3607</v>
      </c>
      <c r="K14442" t="s">
        <v>388</v>
      </c>
      <c r="L14442" t="str">
        <f t="shared" si="1350"/>
        <v>Equator Wear Ltd</v>
      </c>
      <c r="M14442" t="s">
        <v>234</v>
      </c>
      <c r="N14442" t="s">
        <v>3783</v>
      </c>
      <c r="O14442">
        <v>1584</v>
      </c>
      <c r="P14442">
        <v>0.79</v>
      </c>
      <c r="Q14442">
        <v>0.92</v>
      </c>
      <c r="R14442">
        <v>1.6077170418006431E-3</v>
      </c>
      <c r="S14442">
        <f t="shared" si="1351"/>
        <v>1251.3600000000001</v>
      </c>
      <c r="T14442">
        <f t="shared" si="1352"/>
        <v>2.5466237942122185</v>
      </c>
      <c r="U14442">
        <f t="shared" si="1353"/>
        <v>1457.28</v>
      </c>
      <c r="V14442">
        <f t="shared" si="1354"/>
        <v>203.37337620578762</v>
      </c>
      <c r="W14442" t="str">
        <f t="shared" si="1355"/>
        <v>LOSS</v>
      </c>
    </row>
    <row r="14443" spans="8:23" x14ac:dyDescent="0.35">
      <c r="H14443">
        <v>2011</v>
      </c>
      <c r="I14443" t="s">
        <v>3605</v>
      </c>
      <c r="J14443" t="s">
        <v>3607</v>
      </c>
      <c r="K14443" t="s">
        <v>388</v>
      </c>
      <c r="L14443" t="str">
        <f t="shared" si="1350"/>
        <v>Equator Wear Ltd</v>
      </c>
      <c r="M14443" t="s">
        <v>239</v>
      </c>
      <c r="N14443" t="s">
        <v>3784</v>
      </c>
      <c r="O14443">
        <v>1236</v>
      </c>
      <c r="P14443">
        <v>0.83</v>
      </c>
      <c r="Q14443">
        <v>1.1299999999999999</v>
      </c>
      <c r="R14443">
        <v>1.718213058419244E-3</v>
      </c>
      <c r="S14443">
        <f t="shared" si="1351"/>
        <v>1025.8799999999999</v>
      </c>
      <c r="T14443">
        <f t="shared" si="1352"/>
        <v>2.1237113402061856</v>
      </c>
      <c r="U14443">
        <f t="shared" si="1353"/>
        <v>1396.6799999999998</v>
      </c>
      <c r="V14443">
        <f t="shared" si="1354"/>
        <v>368.67628865979378</v>
      </c>
      <c r="W14443" t="str">
        <f t="shared" si="1355"/>
        <v>LOSS</v>
      </c>
    </row>
    <row r="14444" spans="8:23" x14ac:dyDescent="0.35">
      <c r="H14444">
        <v>2011</v>
      </c>
      <c r="I14444" t="s">
        <v>3605</v>
      </c>
      <c r="J14444" t="s">
        <v>3607</v>
      </c>
      <c r="K14444" t="s">
        <v>388</v>
      </c>
      <c r="L14444" t="str">
        <f t="shared" si="1350"/>
        <v>Equator Wear Ltd</v>
      </c>
      <c r="M14444" t="s">
        <v>244</v>
      </c>
      <c r="N14444" t="s">
        <v>3785</v>
      </c>
      <c r="O14444">
        <v>1440</v>
      </c>
      <c r="P14444">
        <v>0.78</v>
      </c>
      <c r="Q14444">
        <v>0.98</v>
      </c>
      <c r="R14444">
        <v>1.6025641025641025E-3</v>
      </c>
      <c r="S14444">
        <f t="shared" si="1351"/>
        <v>1123.2</v>
      </c>
      <c r="T14444">
        <f t="shared" si="1352"/>
        <v>2.3076923076923075</v>
      </c>
      <c r="U14444">
        <f t="shared" si="1353"/>
        <v>1411.2</v>
      </c>
      <c r="V14444">
        <f t="shared" si="1354"/>
        <v>285.69230769230768</v>
      </c>
      <c r="W14444" t="str">
        <f t="shared" si="1355"/>
        <v>LOSS</v>
      </c>
    </row>
    <row r="14445" spans="8:23" x14ac:dyDescent="0.35">
      <c r="H14445">
        <v>2011</v>
      </c>
      <c r="I14445" t="s">
        <v>3605</v>
      </c>
      <c r="J14445" t="s">
        <v>3607</v>
      </c>
      <c r="K14445" t="s">
        <v>388</v>
      </c>
      <c r="L14445" t="str">
        <f t="shared" si="1350"/>
        <v>Equator Wear Ltd</v>
      </c>
      <c r="M14445" t="s">
        <v>249</v>
      </c>
      <c r="N14445" t="s">
        <v>3786</v>
      </c>
      <c r="O14445">
        <v>1380</v>
      </c>
      <c r="P14445">
        <v>0.71</v>
      </c>
      <c r="Q14445">
        <v>1.03</v>
      </c>
      <c r="R14445">
        <v>1.5290519877675841E-3</v>
      </c>
      <c r="S14445">
        <f t="shared" si="1351"/>
        <v>979.8</v>
      </c>
      <c r="T14445">
        <f t="shared" si="1352"/>
        <v>2.1100917431192663</v>
      </c>
      <c r="U14445">
        <f t="shared" si="1353"/>
        <v>1421.4</v>
      </c>
      <c r="V14445">
        <f t="shared" si="1354"/>
        <v>439.48990825688088</v>
      </c>
      <c r="W14445" t="str">
        <f t="shared" si="1355"/>
        <v>LOSS</v>
      </c>
    </row>
    <row r="14446" spans="8:23" x14ac:dyDescent="0.35">
      <c r="H14446">
        <v>2011</v>
      </c>
      <c r="I14446" t="s">
        <v>3605</v>
      </c>
      <c r="J14446" t="s">
        <v>3607</v>
      </c>
      <c r="K14446" t="s">
        <v>388</v>
      </c>
      <c r="L14446" t="str">
        <f t="shared" si="1350"/>
        <v>Equator Wear Ltd</v>
      </c>
      <c r="M14446" t="s">
        <v>254</v>
      </c>
      <c r="N14446" t="s">
        <v>3787</v>
      </c>
      <c r="O14446">
        <v>1476</v>
      </c>
      <c r="P14446">
        <v>0.71</v>
      </c>
      <c r="Q14446">
        <v>1.06</v>
      </c>
      <c r="R14446">
        <v>1.1820330969267139E-3</v>
      </c>
      <c r="S14446">
        <f t="shared" si="1351"/>
        <v>1047.96</v>
      </c>
      <c r="T14446">
        <f t="shared" si="1352"/>
        <v>1.7446808510638296</v>
      </c>
      <c r="U14446">
        <f t="shared" si="1353"/>
        <v>1564.5600000000002</v>
      </c>
      <c r="V14446">
        <f t="shared" si="1354"/>
        <v>514.85531914893636</v>
      </c>
      <c r="W14446" t="str">
        <f t="shared" si="1355"/>
        <v>LOSS</v>
      </c>
    </row>
    <row r="14447" spans="8:23" x14ac:dyDescent="0.35">
      <c r="H14447">
        <v>2011</v>
      </c>
      <c r="I14447" t="s">
        <v>3605</v>
      </c>
      <c r="J14447" t="s">
        <v>3607</v>
      </c>
      <c r="K14447" t="s">
        <v>388</v>
      </c>
      <c r="L14447" t="str">
        <f t="shared" si="1350"/>
        <v>Equator Wear Ltd</v>
      </c>
      <c r="M14447" t="s">
        <v>23</v>
      </c>
      <c r="N14447" t="s">
        <v>3788</v>
      </c>
      <c r="O14447">
        <v>1308</v>
      </c>
      <c r="P14447">
        <v>0.72</v>
      </c>
      <c r="Q14447">
        <v>0.99</v>
      </c>
      <c r="R14447">
        <v>1.4771048744460858E-3</v>
      </c>
      <c r="S14447">
        <f t="shared" si="1351"/>
        <v>941.76</v>
      </c>
      <c r="T14447">
        <f t="shared" si="1352"/>
        <v>1.9320531757754802</v>
      </c>
      <c r="U14447">
        <f t="shared" si="1353"/>
        <v>1294.92</v>
      </c>
      <c r="V14447">
        <f t="shared" si="1354"/>
        <v>351.2279468242246</v>
      </c>
      <c r="W14447" t="str">
        <f t="shared" si="1355"/>
        <v>LOSS</v>
      </c>
    </row>
    <row r="14448" spans="8:23" x14ac:dyDescent="0.35">
      <c r="H14448">
        <v>2011</v>
      </c>
      <c r="I14448" t="s">
        <v>3605</v>
      </c>
      <c r="J14448" t="s">
        <v>3607</v>
      </c>
      <c r="K14448" t="s">
        <v>388</v>
      </c>
      <c r="L14448" t="str">
        <f t="shared" si="1350"/>
        <v>Equator Wear Ltd</v>
      </c>
      <c r="M14448" t="s">
        <v>28</v>
      </c>
      <c r="N14448" t="s">
        <v>3789</v>
      </c>
      <c r="O14448">
        <v>1392</v>
      </c>
      <c r="P14448">
        <v>0.63</v>
      </c>
      <c r="Q14448">
        <v>1.18</v>
      </c>
      <c r="R14448">
        <v>1.366120218579235E-3</v>
      </c>
      <c r="S14448">
        <f t="shared" si="1351"/>
        <v>876.96</v>
      </c>
      <c r="T14448">
        <f t="shared" si="1352"/>
        <v>1.901639344262295</v>
      </c>
      <c r="U14448">
        <f t="shared" si="1353"/>
        <v>1642.56</v>
      </c>
      <c r="V14448">
        <f t="shared" si="1354"/>
        <v>763.69836065573759</v>
      </c>
      <c r="W14448" t="str">
        <f t="shared" si="1355"/>
        <v>LOSS</v>
      </c>
    </row>
    <row r="14449" spans="8:23" x14ac:dyDescent="0.35">
      <c r="H14449">
        <v>2011</v>
      </c>
      <c r="I14449" t="s">
        <v>3605</v>
      </c>
      <c r="J14449" t="s">
        <v>3607</v>
      </c>
      <c r="K14449" t="s">
        <v>388</v>
      </c>
      <c r="L14449" t="str">
        <f t="shared" si="1350"/>
        <v>Equator Wear Ltd</v>
      </c>
      <c r="M14449" t="s">
        <v>33</v>
      </c>
      <c r="N14449" t="s">
        <v>3790</v>
      </c>
      <c r="O14449">
        <v>1380</v>
      </c>
      <c r="P14449">
        <v>0.73</v>
      </c>
      <c r="Q14449">
        <v>1.18</v>
      </c>
      <c r="R14449">
        <v>1.4684287812041115E-3</v>
      </c>
      <c r="S14449">
        <f t="shared" si="1351"/>
        <v>1007.4</v>
      </c>
      <c r="T14449">
        <f t="shared" si="1352"/>
        <v>2.0264317180616738</v>
      </c>
      <c r="U14449">
        <f t="shared" si="1353"/>
        <v>1628.3999999999999</v>
      </c>
      <c r="V14449">
        <f t="shared" si="1354"/>
        <v>618.97356828193824</v>
      </c>
      <c r="W14449" t="str">
        <f t="shared" si="1355"/>
        <v>LOSS</v>
      </c>
    </row>
    <row r="14450" spans="8:23" x14ac:dyDescent="0.35">
      <c r="H14450">
        <v>2011</v>
      </c>
      <c r="I14450" t="s">
        <v>3605</v>
      </c>
      <c r="J14450" t="s">
        <v>3607</v>
      </c>
      <c r="K14450" t="s">
        <v>388</v>
      </c>
      <c r="L14450" t="str">
        <f t="shared" si="1350"/>
        <v>Equator Wear Ltd</v>
      </c>
      <c r="M14450" t="s">
        <v>39</v>
      </c>
      <c r="N14450" t="s">
        <v>3791</v>
      </c>
      <c r="O14450">
        <v>1464</v>
      </c>
      <c r="P14450">
        <v>0.71</v>
      </c>
      <c r="Q14450">
        <v>1.1299999999999999</v>
      </c>
      <c r="R14450">
        <v>1.1325028312570782E-3</v>
      </c>
      <c r="S14450">
        <f t="shared" si="1351"/>
        <v>1039.44</v>
      </c>
      <c r="T14450">
        <f t="shared" si="1352"/>
        <v>1.6579841449603625</v>
      </c>
      <c r="U14450">
        <f t="shared" si="1353"/>
        <v>1654.32</v>
      </c>
      <c r="V14450">
        <f t="shared" si="1354"/>
        <v>613.22201585503956</v>
      </c>
      <c r="W14450" t="str">
        <f t="shared" si="1355"/>
        <v>LOSS</v>
      </c>
    </row>
    <row r="14451" spans="8:23" x14ac:dyDescent="0.35">
      <c r="H14451">
        <v>2011</v>
      </c>
      <c r="I14451" t="s">
        <v>3605</v>
      </c>
      <c r="J14451" t="s">
        <v>3607</v>
      </c>
      <c r="K14451" t="s">
        <v>388</v>
      </c>
      <c r="L14451" t="str">
        <f t="shared" si="1350"/>
        <v>Equator Wear Ltd</v>
      </c>
      <c r="M14451" t="s">
        <v>44</v>
      </c>
      <c r="N14451" t="s">
        <v>3792</v>
      </c>
      <c r="O14451">
        <v>1428</v>
      </c>
      <c r="P14451">
        <v>0.76</v>
      </c>
      <c r="Q14451">
        <v>0.95</v>
      </c>
      <c r="R14451">
        <v>1.3386880856760374E-3</v>
      </c>
      <c r="S14451">
        <f t="shared" si="1351"/>
        <v>1085.28</v>
      </c>
      <c r="T14451">
        <f t="shared" si="1352"/>
        <v>1.9116465863453815</v>
      </c>
      <c r="U14451">
        <f t="shared" si="1353"/>
        <v>1356.6</v>
      </c>
      <c r="V14451">
        <f t="shared" si="1354"/>
        <v>269.40835341365454</v>
      </c>
      <c r="W14451" t="str">
        <f t="shared" si="1355"/>
        <v>LOSS</v>
      </c>
    </row>
    <row r="14452" spans="8:23" x14ac:dyDescent="0.35">
      <c r="H14452">
        <v>2011</v>
      </c>
      <c r="I14452" t="s">
        <v>3605</v>
      </c>
      <c r="J14452" t="s">
        <v>3607</v>
      </c>
      <c r="K14452" t="s">
        <v>388</v>
      </c>
      <c r="L14452" t="str">
        <f t="shared" si="1350"/>
        <v>Equator Wear Ltd</v>
      </c>
      <c r="M14452" t="s">
        <v>49</v>
      </c>
      <c r="N14452" t="s">
        <v>3793</v>
      </c>
      <c r="O14452">
        <v>1668</v>
      </c>
      <c r="P14452">
        <v>0.72</v>
      </c>
      <c r="Q14452">
        <v>0.94</v>
      </c>
      <c r="R14452">
        <v>1.3927576601671309E-3</v>
      </c>
      <c r="S14452">
        <f t="shared" si="1351"/>
        <v>1200.96</v>
      </c>
      <c r="T14452">
        <f t="shared" si="1352"/>
        <v>2.3231197771587744</v>
      </c>
      <c r="U14452">
        <f t="shared" si="1353"/>
        <v>1567.9199999999998</v>
      </c>
      <c r="V14452">
        <f t="shared" si="1354"/>
        <v>364.63688022284106</v>
      </c>
      <c r="W14452" t="str">
        <f t="shared" si="1355"/>
        <v>LOSS</v>
      </c>
    </row>
    <row r="14453" spans="8:23" x14ac:dyDescent="0.35">
      <c r="H14453">
        <v>2011</v>
      </c>
      <c r="I14453" t="s">
        <v>3605</v>
      </c>
      <c r="J14453" t="s">
        <v>3607</v>
      </c>
      <c r="K14453" t="s">
        <v>388</v>
      </c>
      <c r="L14453" t="str">
        <f t="shared" si="1350"/>
        <v>Equator Wear Ltd</v>
      </c>
      <c r="M14453" t="s">
        <v>54</v>
      </c>
      <c r="N14453" t="s">
        <v>3794</v>
      </c>
      <c r="O14453">
        <v>1272</v>
      </c>
      <c r="P14453">
        <v>0.85</v>
      </c>
      <c r="Q14453">
        <v>1.1100000000000001</v>
      </c>
      <c r="R14453">
        <v>1.4224751066856331E-3</v>
      </c>
      <c r="S14453">
        <f t="shared" si="1351"/>
        <v>1081.2</v>
      </c>
      <c r="T14453">
        <f t="shared" si="1352"/>
        <v>1.8093883357041252</v>
      </c>
      <c r="U14453">
        <f t="shared" si="1353"/>
        <v>1411.92</v>
      </c>
      <c r="V14453">
        <f t="shared" si="1354"/>
        <v>328.91061166429591</v>
      </c>
      <c r="W14453" t="str">
        <f t="shared" si="1355"/>
        <v>LOSS</v>
      </c>
    </row>
    <row r="14454" spans="8:23" x14ac:dyDescent="0.35">
      <c r="H14454">
        <v>2011</v>
      </c>
      <c r="I14454" t="s">
        <v>3605</v>
      </c>
      <c r="J14454" t="s">
        <v>3607</v>
      </c>
      <c r="K14454" t="s">
        <v>388</v>
      </c>
      <c r="L14454" t="str">
        <f t="shared" si="1350"/>
        <v>Equator Wear Ltd</v>
      </c>
      <c r="M14454" t="s">
        <v>59</v>
      </c>
      <c r="N14454" t="s">
        <v>3795</v>
      </c>
      <c r="O14454">
        <v>1512</v>
      </c>
      <c r="P14454">
        <v>0.76</v>
      </c>
      <c r="Q14454">
        <v>0.99</v>
      </c>
      <c r="R14454">
        <v>1.6750418760469012E-3</v>
      </c>
      <c r="S14454">
        <f t="shared" si="1351"/>
        <v>1149.1200000000001</v>
      </c>
      <c r="T14454">
        <f t="shared" si="1352"/>
        <v>2.5326633165829144</v>
      </c>
      <c r="U14454">
        <f t="shared" si="1353"/>
        <v>1496.8799999999999</v>
      </c>
      <c r="V14454">
        <f t="shared" si="1354"/>
        <v>345.22733668341687</v>
      </c>
      <c r="W14454" t="str">
        <f t="shared" si="1355"/>
        <v>LOSS</v>
      </c>
    </row>
    <row r="14455" spans="8:23" x14ac:dyDescent="0.35">
      <c r="H14455">
        <v>2011</v>
      </c>
      <c r="I14455" t="s">
        <v>3605</v>
      </c>
      <c r="J14455" t="s">
        <v>3607</v>
      </c>
      <c r="K14455" t="s">
        <v>392</v>
      </c>
      <c r="L14455" t="str">
        <f t="shared" si="1350"/>
        <v>Sunline Garments</v>
      </c>
      <c r="M14455" t="s">
        <v>64</v>
      </c>
      <c r="N14455" t="s">
        <v>3798</v>
      </c>
      <c r="O14455">
        <v>1608</v>
      </c>
      <c r="P14455">
        <v>0.73</v>
      </c>
      <c r="Q14455">
        <v>1.05</v>
      </c>
      <c r="R14455">
        <v>1.5503875968992248E-3</v>
      </c>
      <c r="S14455">
        <f t="shared" si="1351"/>
        <v>1173.8399999999999</v>
      </c>
      <c r="T14455">
        <f t="shared" si="1352"/>
        <v>2.4930232558139536</v>
      </c>
      <c r="U14455">
        <f t="shared" si="1353"/>
        <v>1688.4</v>
      </c>
      <c r="V14455">
        <f t="shared" si="1354"/>
        <v>512.06697674418626</v>
      </c>
      <c r="W14455" t="str">
        <f t="shared" si="1355"/>
        <v>LOSS</v>
      </c>
    </row>
    <row r="14456" spans="8:23" x14ac:dyDescent="0.35">
      <c r="H14456">
        <v>2011</v>
      </c>
      <c r="I14456" t="s">
        <v>3605</v>
      </c>
      <c r="J14456" t="s">
        <v>3607</v>
      </c>
      <c r="K14456" t="s">
        <v>392</v>
      </c>
      <c r="L14456" t="str">
        <f t="shared" si="1350"/>
        <v>Sunline Garments</v>
      </c>
      <c r="M14456" t="s">
        <v>69</v>
      </c>
      <c r="N14456" t="s">
        <v>3799</v>
      </c>
      <c r="O14456">
        <v>1224</v>
      </c>
      <c r="P14456">
        <v>0.68</v>
      </c>
      <c r="Q14456">
        <v>1.01</v>
      </c>
      <c r="R14456">
        <v>1.4903129657228018E-3</v>
      </c>
      <c r="S14456">
        <f t="shared" si="1351"/>
        <v>832.32</v>
      </c>
      <c r="T14456">
        <f t="shared" si="1352"/>
        <v>1.8241430700447094</v>
      </c>
      <c r="U14456">
        <f t="shared" si="1353"/>
        <v>1236.24</v>
      </c>
      <c r="V14456">
        <f t="shared" si="1354"/>
        <v>402.09585692995523</v>
      </c>
      <c r="W14456" t="str">
        <f t="shared" si="1355"/>
        <v>LOSS</v>
      </c>
    </row>
    <row r="14457" spans="8:23" x14ac:dyDescent="0.35">
      <c r="H14457">
        <v>2011</v>
      </c>
      <c r="I14457" t="s">
        <v>3605</v>
      </c>
      <c r="J14457" t="s">
        <v>3607</v>
      </c>
      <c r="K14457" t="s">
        <v>392</v>
      </c>
      <c r="L14457" t="str">
        <f t="shared" si="1350"/>
        <v>Sunline Garments</v>
      </c>
      <c r="M14457" t="s">
        <v>74</v>
      </c>
      <c r="N14457" t="s">
        <v>3800</v>
      </c>
      <c r="O14457">
        <v>1320</v>
      </c>
      <c r="P14457">
        <v>0.69</v>
      </c>
      <c r="Q14457">
        <v>0.91</v>
      </c>
      <c r="R14457">
        <v>1.0834236186348862E-3</v>
      </c>
      <c r="S14457">
        <f t="shared" si="1351"/>
        <v>910.8</v>
      </c>
      <c r="T14457">
        <f t="shared" si="1352"/>
        <v>1.4301191765980497</v>
      </c>
      <c r="U14457">
        <f t="shared" si="1353"/>
        <v>1201.2</v>
      </c>
      <c r="V14457">
        <f t="shared" si="1354"/>
        <v>288.96988082340204</v>
      </c>
      <c r="W14457" t="str">
        <f t="shared" si="1355"/>
        <v>LOSS</v>
      </c>
    </row>
    <row r="14458" spans="8:23" x14ac:dyDescent="0.35">
      <c r="H14458">
        <v>2011</v>
      </c>
      <c r="I14458" t="s">
        <v>3605</v>
      </c>
      <c r="J14458" t="s">
        <v>3607</v>
      </c>
      <c r="K14458" t="s">
        <v>392</v>
      </c>
      <c r="L14458" t="str">
        <f t="shared" si="1350"/>
        <v>Sunline Garments</v>
      </c>
      <c r="M14458" t="s">
        <v>79</v>
      </c>
      <c r="N14458" t="s">
        <v>3801</v>
      </c>
      <c r="O14458">
        <v>1284</v>
      </c>
      <c r="P14458">
        <v>0.88</v>
      </c>
      <c r="Q14458">
        <v>1.1100000000000001</v>
      </c>
      <c r="R14458">
        <v>1.1049723756906078E-3</v>
      </c>
      <c r="S14458">
        <f t="shared" si="1351"/>
        <v>1129.92</v>
      </c>
      <c r="T14458">
        <f t="shared" si="1352"/>
        <v>1.4187845303867404</v>
      </c>
      <c r="U14458">
        <f t="shared" si="1353"/>
        <v>1425.2400000000002</v>
      </c>
      <c r="V14458">
        <f t="shared" si="1354"/>
        <v>293.90121546961342</v>
      </c>
      <c r="W14458" t="str">
        <f t="shared" si="1355"/>
        <v>LOSS</v>
      </c>
    </row>
    <row r="14459" spans="8:23" x14ac:dyDescent="0.35">
      <c r="H14459">
        <v>2011</v>
      </c>
      <c r="I14459" t="s">
        <v>3605</v>
      </c>
      <c r="J14459" t="s">
        <v>3607</v>
      </c>
      <c r="K14459" t="s">
        <v>392</v>
      </c>
      <c r="L14459" t="str">
        <f t="shared" si="1350"/>
        <v>Sunline Garments</v>
      </c>
      <c r="M14459" t="s">
        <v>84</v>
      </c>
      <c r="N14459" t="s">
        <v>3802</v>
      </c>
      <c r="O14459">
        <v>1212</v>
      </c>
      <c r="P14459">
        <v>0.68</v>
      </c>
      <c r="Q14459">
        <v>0.94</v>
      </c>
      <c r="R14459">
        <v>1.1627906976744186E-3</v>
      </c>
      <c r="S14459">
        <f t="shared" si="1351"/>
        <v>824.16000000000008</v>
      </c>
      <c r="T14459">
        <f t="shared" si="1352"/>
        <v>1.4093023255813952</v>
      </c>
      <c r="U14459">
        <f t="shared" si="1353"/>
        <v>1139.28</v>
      </c>
      <c r="V14459">
        <f t="shared" si="1354"/>
        <v>313.7106976744185</v>
      </c>
      <c r="W14459" t="str">
        <f t="shared" si="1355"/>
        <v>LOSS</v>
      </c>
    </row>
    <row r="14460" spans="8:23" x14ac:dyDescent="0.35">
      <c r="H14460">
        <v>2011</v>
      </c>
      <c r="I14460" t="s">
        <v>3605</v>
      </c>
      <c r="J14460" t="s">
        <v>3607</v>
      </c>
      <c r="K14460" t="s">
        <v>392</v>
      </c>
      <c r="L14460" t="str">
        <f t="shared" si="1350"/>
        <v>Sunline Garments</v>
      </c>
      <c r="M14460" t="s">
        <v>89</v>
      </c>
      <c r="N14460" t="s">
        <v>3803</v>
      </c>
      <c r="O14460">
        <v>1464</v>
      </c>
      <c r="P14460">
        <v>0.72</v>
      </c>
      <c r="Q14460">
        <v>1.17</v>
      </c>
      <c r="R14460">
        <v>1.0330578512396695E-3</v>
      </c>
      <c r="S14460">
        <f t="shared" si="1351"/>
        <v>1054.08</v>
      </c>
      <c r="T14460">
        <f t="shared" si="1352"/>
        <v>1.5123966942148761</v>
      </c>
      <c r="U14460">
        <f t="shared" si="1353"/>
        <v>1712.8799999999999</v>
      </c>
      <c r="V14460">
        <f t="shared" si="1354"/>
        <v>657.28760330578507</v>
      </c>
      <c r="W14460" t="str">
        <f t="shared" si="1355"/>
        <v>LOSS</v>
      </c>
    </row>
    <row r="14461" spans="8:23" x14ac:dyDescent="0.35">
      <c r="H14461">
        <v>2011</v>
      </c>
      <c r="I14461" t="s">
        <v>3605</v>
      </c>
      <c r="J14461" t="s">
        <v>3607</v>
      </c>
      <c r="K14461" t="s">
        <v>392</v>
      </c>
      <c r="L14461" t="str">
        <f t="shared" si="1350"/>
        <v>Sunline Garments</v>
      </c>
      <c r="M14461" t="s">
        <v>94</v>
      </c>
      <c r="N14461" t="s">
        <v>3804</v>
      </c>
      <c r="O14461">
        <v>1308</v>
      </c>
      <c r="P14461">
        <v>0.65</v>
      </c>
      <c r="Q14461">
        <v>1.02</v>
      </c>
      <c r="R14461">
        <v>1.2406947890818859E-3</v>
      </c>
      <c r="S14461">
        <f t="shared" si="1351"/>
        <v>850.2</v>
      </c>
      <c r="T14461">
        <f t="shared" si="1352"/>
        <v>1.6228287841191067</v>
      </c>
      <c r="U14461">
        <f t="shared" si="1353"/>
        <v>1334.16</v>
      </c>
      <c r="V14461">
        <f t="shared" si="1354"/>
        <v>482.33717121588091</v>
      </c>
      <c r="W14461" t="str">
        <f t="shared" si="1355"/>
        <v>LOSS</v>
      </c>
    </row>
    <row r="14462" spans="8:23" x14ac:dyDescent="0.35">
      <c r="H14462">
        <v>2011</v>
      </c>
      <c r="I14462" t="s">
        <v>3605</v>
      </c>
      <c r="J14462" t="s">
        <v>3607</v>
      </c>
      <c r="K14462" t="s">
        <v>392</v>
      </c>
      <c r="L14462" t="str">
        <f t="shared" si="1350"/>
        <v>Sunline Garments</v>
      </c>
      <c r="M14462" t="s">
        <v>99</v>
      </c>
      <c r="N14462" t="s">
        <v>3805</v>
      </c>
      <c r="O14462">
        <v>1332</v>
      </c>
      <c r="P14462">
        <v>0.78</v>
      </c>
      <c r="Q14462">
        <v>1.1599999999999999</v>
      </c>
      <c r="R14462">
        <v>1.6207455429497568E-3</v>
      </c>
      <c r="S14462">
        <f t="shared" si="1351"/>
        <v>1038.96</v>
      </c>
      <c r="T14462">
        <f t="shared" si="1352"/>
        <v>2.1588330632090762</v>
      </c>
      <c r="U14462">
        <f t="shared" si="1353"/>
        <v>1545.12</v>
      </c>
      <c r="V14462">
        <f t="shared" si="1354"/>
        <v>504.00116693679075</v>
      </c>
      <c r="W14462" t="str">
        <f t="shared" si="1355"/>
        <v>LOSS</v>
      </c>
    </row>
    <row r="14463" spans="8:23" x14ac:dyDescent="0.35">
      <c r="H14463">
        <v>2011</v>
      </c>
      <c r="I14463" t="s">
        <v>3605</v>
      </c>
      <c r="J14463" t="s">
        <v>3607</v>
      </c>
      <c r="K14463" t="s">
        <v>392</v>
      </c>
      <c r="L14463" t="str">
        <f t="shared" si="1350"/>
        <v>Sunline Garments</v>
      </c>
      <c r="M14463" t="s">
        <v>104</v>
      </c>
      <c r="N14463" t="s">
        <v>3806</v>
      </c>
      <c r="O14463">
        <v>1428</v>
      </c>
      <c r="P14463">
        <v>0.7</v>
      </c>
      <c r="Q14463">
        <v>0.99</v>
      </c>
      <c r="R14463">
        <v>1.1723329425556857E-3</v>
      </c>
      <c r="S14463">
        <f t="shared" si="1351"/>
        <v>999.59999999999991</v>
      </c>
      <c r="T14463">
        <f t="shared" si="1352"/>
        <v>1.6740914419695192</v>
      </c>
      <c r="U14463">
        <f t="shared" si="1353"/>
        <v>1413.72</v>
      </c>
      <c r="V14463">
        <f t="shared" si="1354"/>
        <v>412.44590855803062</v>
      </c>
      <c r="W14463" t="str">
        <f t="shared" si="1355"/>
        <v>LOSS</v>
      </c>
    </row>
    <row r="14464" spans="8:23" x14ac:dyDescent="0.35">
      <c r="H14464">
        <v>2011</v>
      </c>
      <c r="I14464" t="s">
        <v>3605</v>
      </c>
      <c r="J14464" t="s">
        <v>3607</v>
      </c>
      <c r="K14464" t="s">
        <v>392</v>
      </c>
      <c r="L14464" t="str">
        <f t="shared" si="1350"/>
        <v>Sunline Garments</v>
      </c>
      <c r="M14464" t="s">
        <v>109</v>
      </c>
      <c r="N14464" t="s">
        <v>3807</v>
      </c>
      <c r="O14464">
        <v>1224</v>
      </c>
      <c r="P14464">
        <v>0.76</v>
      </c>
      <c r="Q14464">
        <v>0.91</v>
      </c>
      <c r="R14464">
        <v>1.1148272017837235E-3</v>
      </c>
      <c r="S14464">
        <f t="shared" si="1351"/>
        <v>930.24</v>
      </c>
      <c r="T14464">
        <f t="shared" si="1352"/>
        <v>1.3645484949832776</v>
      </c>
      <c r="U14464">
        <f t="shared" si="1353"/>
        <v>1113.8400000000001</v>
      </c>
      <c r="V14464">
        <f t="shared" si="1354"/>
        <v>182.23545150501687</v>
      </c>
      <c r="W14464" t="str">
        <f t="shared" si="1355"/>
        <v>LOSS</v>
      </c>
    </row>
    <row r="14465" spans="8:23" x14ac:dyDescent="0.35">
      <c r="H14465">
        <v>2011</v>
      </c>
      <c r="I14465" t="s">
        <v>3605</v>
      </c>
      <c r="J14465" t="s">
        <v>3607</v>
      </c>
      <c r="K14465" t="s">
        <v>392</v>
      </c>
      <c r="L14465" t="str">
        <f t="shared" si="1350"/>
        <v>Sunline Garments</v>
      </c>
      <c r="M14465" t="s">
        <v>114</v>
      </c>
      <c r="N14465" t="s">
        <v>3808</v>
      </c>
      <c r="O14465">
        <v>1464</v>
      </c>
      <c r="P14465">
        <v>0.9</v>
      </c>
      <c r="Q14465">
        <v>1.04</v>
      </c>
      <c r="R14465">
        <v>1.1135857461024498E-3</v>
      </c>
      <c r="S14465">
        <f t="shared" si="1351"/>
        <v>1317.6000000000001</v>
      </c>
      <c r="T14465">
        <f t="shared" si="1352"/>
        <v>1.6302895322939865</v>
      </c>
      <c r="U14465">
        <f t="shared" si="1353"/>
        <v>1522.56</v>
      </c>
      <c r="V14465">
        <f t="shared" si="1354"/>
        <v>203.32971046770581</v>
      </c>
      <c r="W14465" t="str">
        <f t="shared" si="1355"/>
        <v>LOSS</v>
      </c>
    </row>
    <row r="14466" spans="8:23" x14ac:dyDescent="0.35">
      <c r="H14466">
        <v>2011</v>
      </c>
      <c r="I14466" t="s">
        <v>3605</v>
      </c>
      <c r="J14466" t="s">
        <v>3607</v>
      </c>
      <c r="K14466" t="s">
        <v>392</v>
      </c>
      <c r="L14466" t="str">
        <f t="shared" si="1350"/>
        <v>Sunline Garments</v>
      </c>
      <c r="M14466" t="s">
        <v>119</v>
      </c>
      <c r="N14466" t="s">
        <v>3809</v>
      </c>
      <c r="O14466">
        <v>1620</v>
      </c>
      <c r="P14466">
        <v>0.73</v>
      </c>
      <c r="Q14466">
        <v>1.07</v>
      </c>
      <c r="R14466">
        <v>1.3280212483399733E-3</v>
      </c>
      <c r="S14466">
        <f t="shared" si="1351"/>
        <v>1182.5999999999999</v>
      </c>
      <c r="T14466">
        <f t="shared" si="1352"/>
        <v>2.1513944223107568</v>
      </c>
      <c r="U14466">
        <f t="shared" si="1353"/>
        <v>1733.4</v>
      </c>
      <c r="V14466">
        <f t="shared" si="1354"/>
        <v>548.64860557768941</v>
      </c>
      <c r="W14466" t="str">
        <f t="shared" si="1355"/>
        <v>LOSS</v>
      </c>
    </row>
    <row r="14467" spans="8:23" x14ac:dyDescent="0.35">
      <c r="H14467">
        <v>2011</v>
      </c>
      <c r="I14467" t="s">
        <v>3605</v>
      </c>
      <c r="J14467" t="s">
        <v>3607</v>
      </c>
      <c r="K14467" t="s">
        <v>392</v>
      </c>
      <c r="L14467" t="str">
        <f t="shared" ref="L14467:L14530" si="1356">VLOOKUP($K14467,$A$1:$C$124,MATCH($L$1,$A$1:$C$1,0),0)</f>
        <v>Sunline Garments</v>
      </c>
      <c r="M14467" t="s">
        <v>124</v>
      </c>
      <c r="N14467" t="s">
        <v>3810</v>
      </c>
      <c r="O14467">
        <v>1524</v>
      </c>
      <c r="P14467">
        <v>0.6</v>
      </c>
      <c r="Q14467">
        <v>1.1599999999999999</v>
      </c>
      <c r="R14467">
        <v>1.3623978201634877E-3</v>
      </c>
      <c r="S14467">
        <f t="shared" ref="S14467:S14530" si="1357">P14467*O14467</f>
        <v>914.4</v>
      </c>
      <c r="T14467">
        <f t="shared" ref="T14467:T14530" si="1358">R14467*O14467</f>
        <v>2.0762942779291551</v>
      </c>
      <c r="U14467">
        <f t="shared" ref="U14467:U14530" si="1359">Q14467*O14467</f>
        <v>1767.84</v>
      </c>
      <c r="V14467">
        <f t="shared" ref="V14467:V14530" si="1360">Q14467*O14467-S14467-T14467</f>
        <v>851.36370572207079</v>
      </c>
      <c r="W14467" t="str">
        <f t="shared" ref="W14467:W14530" si="1361">IF(V14467&gt;1000,"PROFIT","LOSS")</f>
        <v>LOSS</v>
      </c>
    </row>
    <row r="14468" spans="8:23" x14ac:dyDescent="0.35">
      <c r="H14468">
        <v>2011</v>
      </c>
      <c r="I14468" t="s">
        <v>3605</v>
      </c>
      <c r="J14468" t="s">
        <v>3607</v>
      </c>
      <c r="K14468" t="s">
        <v>392</v>
      </c>
      <c r="L14468" t="str">
        <f t="shared" si="1356"/>
        <v>Sunline Garments</v>
      </c>
      <c r="M14468" t="s">
        <v>129</v>
      </c>
      <c r="N14468" t="s">
        <v>3811</v>
      </c>
      <c r="O14468">
        <v>1212</v>
      </c>
      <c r="P14468">
        <v>0.77</v>
      </c>
      <c r="Q14468">
        <v>0.95</v>
      </c>
      <c r="R14468">
        <v>1.5290519877675841E-3</v>
      </c>
      <c r="S14468">
        <f t="shared" si="1357"/>
        <v>933.24</v>
      </c>
      <c r="T14468">
        <f t="shared" si="1358"/>
        <v>1.8532110091743119</v>
      </c>
      <c r="U14468">
        <f t="shared" si="1359"/>
        <v>1151.3999999999999</v>
      </c>
      <c r="V14468">
        <f t="shared" si="1360"/>
        <v>216.30678899082554</v>
      </c>
      <c r="W14468" t="str">
        <f t="shared" si="1361"/>
        <v>LOSS</v>
      </c>
    </row>
    <row r="14469" spans="8:23" x14ac:dyDescent="0.35">
      <c r="H14469">
        <v>2011</v>
      </c>
      <c r="I14469" t="s">
        <v>3605</v>
      </c>
      <c r="J14469" t="s">
        <v>3607</v>
      </c>
      <c r="K14469" t="s">
        <v>392</v>
      </c>
      <c r="L14469" t="str">
        <f t="shared" si="1356"/>
        <v>Sunline Garments</v>
      </c>
      <c r="M14469" t="s">
        <v>134</v>
      </c>
      <c r="N14469" t="s">
        <v>3812</v>
      </c>
      <c r="O14469">
        <v>1236</v>
      </c>
      <c r="P14469">
        <v>0.84</v>
      </c>
      <c r="Q14469">
        <v>1.2</v>
      </c>
      <c r="R14469">
        <v>1.5455950540958269E-3</v>
      </c>
      <c r="S14469">
        <f t="shared" si="1357"/>
        <v>1038.24</v>
      </c>
      <c r="T14469">
        <f t="shared" si="1358"/>
        <v>1.9103554868624419</v>
      </c>
      <c r="U14469">
        <f t="shared" si="1359"/>
        <v>1483.2</v>
      </c>
      <c r="V14469">
        <f t="shared" si="1360"/>
        <v>443.04964451313759</v>
      </c>
      <c r="W14469" t="str">
        <f t="shared" si="1361"/>
        <v>LOSS</v>
      </c>
    </row>
    <row r="14470" spans="8:23" x14ac:dyDescent="0.35">
      <c r="H14470">
        <v>2011</v>
      </c>
      <c r="I14470" t="s">
        <v>3605</v>
      </c>
      <c r="J14470" t="s">
        <v>3607</v>
      </c>
      <c r="K14470" t="s">
        <v>392</v>
      </c>
      <c r="L14470" t="str">
        <f t="shared" si="1356"/>
        <v>Sunline Garments</v>
      </c>
      <c r="M14470" t="s">
        <v>139</v>
      </c>
      <c r="N14470" t="s">
        <v>3813</v>
      </c>
      <c r="O14470">
        <v>1272</v>
      </c>
      <c r="P14470">
        <v>0.68</v>
      </c>
      <c r="Q14470">
        <v>1.1100000000000001</v>
      </c>
      <c r="R14470">
        <v>1.4992503748125937E-3</v>
      </c>
      <c r="S14470">
        <f t="shared" si="1357"/>
        <v>864.96</v>
      </c>
      <c r="T14470">
        <f t="shared" si="1358"/>
        <v>1.9070464767616191</v>
      </c>
      <c r="U14470">
        <f t="shared" si="1359"/>
        <v>1411.92</v>
      </c>
      <c r="V14470">
        <f t="shared" si="1360"/>
        <v>545.05295352323844</v>
      </c>
      <c r="W14470" t="str">
        <f t="shared" si="1361"/>
        <v>LOSS</v>
      </c>
    </row>
    <row r="14471" spans="8:23" x14ac:dyDescent="0.35">
      <c r="H14471">
        <v>2011</v>
      </c>
      <c r="I14471" t="s">
        <v>3605</v>
      </c>
      <c r="J14471" t="s">
        <v>3607</v>
      </c>
      <c r="K14471" t="s">
        <v>392</v>
      </c>
      <c r="L14471" t="str">
        <f t="shared" si="1356"/>
        <v>Sunline Garments</v>
      </c>
      <c r="M14471" t="s">
        <v>144</v>
      </c>
      <c r="N14471" t="s">
        <v>3814</v>
      </c>
      <c r="O14471">
        <v>1536</v>
      </c>
      <c r="P14471">
        <v>0.89</v>
      </c>
      <c r="Q14471">
        <v>0.99</v>
      </c>
      <c r="R14471">
        <v>1.4598540145985401E-3</v>
      </c>
      <c r="S14471">
        <f t="shared" si="1357"/>
        <v>1367.04</v>
      </c>
      <c r="T14471">
        <f t="shared" si="1358"/>
        <v>2.2423357664233574</v>
      </c>
      <c r="U14471">
        <f t="shared" si="1359"/>
        <v>1520.6399999999999</v>
      </c>
      <c r="V14471">
        <f t="shared" si="1360"/>
        <v>151.35766423357654</v>
      </c>
      <c r="W14471" t="str">
        <f t="shared" si="1361"/>
        <v>LOSS</v>
      </c>
    </row>
    <row r="14472" spans="8:23" x14ac:dyDescent="0.35">
      <c r="H14472">
        <v>2011</v>
      </c>
      <c r="I14472" t="s">
        <v>3605</v>
      </c>
      <c r="J14472" t="s">
        <v>3607</v>
      </c>
      <c r="K14472" t="s">
        <v>392</v>
      </c>
      <c r="L14472" t="str">
        <f t="shared" si="1356"/>
        <v>Sunline Garments</v>
      </c>
      <c r="M14472" t="s">
        <v>149</v>
      </c>
      <c r="N14472" t="s">
        <v>3815</v>
      </c>
      <c r="O14472">
        <v>1644</v>
      </c>
      <c r="P14472">
        <v>0.9</v>
      </c>
      <c r="Q14472">
        <v>0.97</v>
      </c>
      <c r="R14472">
        <v>1.5748031496062992E-3</v>
      </c>
      <c r="S14472">
        <f t="shared" si="1357"/>
        <v>1479.6000000000001</v>
      </c>
      <c r="T14472">
        <f t="shared" si="1358"/>
        <v>2.5889763779527559</v>
      </c>
      <c r="U14472">
        <f t="shared" si="1359"/>
        <v>1594.68</v>
      </c>
      <c r="V14472">
        <f t="shared" si="1360"/>
        <v>112.49102362204717</v>
      </c>
      <c r="W14472" t="str">
        <f t="shared" si="1361"/>
        <v>LOSS</v>
      </c>
    </row>
    <row r="14473" spans="8:23" x14ac:dyDescent="0.35">
      <c r="H14473">
        <v>2011</v>
      </c>
      <c r="I14473" t="s">
        <v>3605</v>
      </c>
      <c r="J14473" t="s">
        <v>3607</v>
      </c>
      <c r="K14473" t="s">
        <v>392</v>
      </c>
      <c r="L14473" t="str">
        <f t="shared" si="1356"/>
        <v>Sunline Garments</v>
      </c>
      <c r="M14473" t="s">
        <v>154</v>
      </c>
      <c r="N14473" t="s">
        <v>3816</v>
      </c>
      <c r="O14473">
        <v>1248</v>
      </c>
      <c r="P14473">
        <v>0.7</v>
      </c>
      <c r="Q14473">
        <v>1.1499999999999999</v>
      </c>
      <c r="R14473">
        <v>1.0493179433368311E-3</v>
      </c>
      <c r="S14473">
        <f t="shared" si="1357"/>
        <v>873.59999999999991</v>
      </c>
      <c r="T14473">
        <f t="shared" si="1358"/>
        <v>1.3095487932843652</v>
      </c>
      <c r="U14473">
        <f t="shared" si="1359"/>
        <v>1435.1999999999998</v>
      </c>
      <c r="V14473">
        <f t="shared" si="1360"/>
        <v>560.29045120671549</v>
      </c>
      <c r="W14473" t="str">
        <f t="shared" si="1361"/>
        <v>LOSS</v>
      </c>
    </row>
    <row r="14474" spans="8:23" x14ac:dyDescent="0.35">
      <c r="H14474">
        <v>2011</v>
      </c>
      <c r="I14474" t="s">
        <v>3605</v>
      </c>
      <c r="J14474" t="s">
        <v>3607</v>
      </c>
      <c r="K14474" t="s">
        <v>392</v>
      </c>
      <c r="L14474" t="str">
        <f t="shared" si="1356"/>
        <v>Sunline Garments</v>
      </c>
      <c r="M14474" t="s">
        <v>159</v>
      </c>
      <c r="N14474" t="s">
        <v>3817</v>
      </c>
      <c r="O14474">
        <v>1452</v>
      </c>
      <c r="P14474">
        <v>0.71</v>
      </c>
      <c r="Q14474">
        <v>1.18</v>
      </c>
      <c r="R14474">
        <v>1.4749262536873156E-3</v>
      </c>
      <c r="S14474">
        <f t="shared" si="1357"/>
        <v>1030.9199999999998</v>
      </c>
      <c r="T14474">
        <f t="shared" si="1358"/>
        <v>2.1415929203539821</v>
      </c>
      <c r="U14474">
        <f t="shared" si="1359"/>
        <v>1713.36</v>
      </c>
      <c r="V14474">
        <f t="shared" si="1360"/>
        <v>680.29840707964604</v>
      </c>
      <c r="W14474" t="str">
        <f t="shared" si="1361"/>
        <v>LOSS</v>
      </c>
    </row>
    <row r="14475" spans="8:23" x14ac:dyDescent="0.35">
      <c r="H14475">
        <v>2011</v>
      </c>
      <c r="I14475" t="s">
        <v>3605</v>
      </c>
      <c r="J14475" t="s">
        <v>3607</v>
      </c>
      <c r="K14475" t="s">
        <v>392</v>
      </c>
      <c r="L14475" t="str">
        <f t="shared" si="1356"/>
        <v>Sunline Garments</v>
      </c>
      <c r="M14475" t="s">
        <v>164</v>
      </c>
      <c r="N14475" t="s">
        <v>3818</v>
      </c>
      <c r="O14475">
        <v>1356</v>
      </c>
      <c r="P14475">
        <v>0.64</v>
      </c>
      <c r="Q14475">
        <v>1.06</v>
      </c>
      <c r="R14475">
        <v>1.6778523489932886E-3</v>
      </c>
      <c r="S14475">
        <f t="shared" si="1357"/>
        <v>867.84</v>
      </c>
      <c r="T14475">
        <f t="shared" si="1358"/>
        <v>2.2751677852348995</v>
      </c>
      <c r="U14475">
        <f t="shared" si="1359"/>
        <v>1437.3600000000001</v>
      </c>
      <c r="V14475">
        <f t="shared" si="1360"/>
        <v>567.24483221476521</v>
      </c>
      <c r="W14475" t="str">
        <f t="shared" si="1361"/>
        <v>LOSS</v>
      </c>
    </row>
    <row r="14476" spans="8:23" x14ac:dyDescent="0.35">
      <c r="H14476">
        <v>2011</v>
      </c>
      <c r="I14476" t="s">
        <v>3605</v>
      </c>
      <c r="J14476" t="s">
        <v>3607</v>
      </c>
      <c r="K14476" t="s">
        <v>392</v>
      </c>
      <c r="L14476" t="str">
        <f t="shared" si="1356"/>
        <v>Sunline Garments</v>
      </c>
      <c r="M14476" t="s">
        <v>169</v>
      </c>
      <c r="N14476" t="s">
        <v>3819</v>
      </c>
      <c r="O14476">
        <v>1368</v>
      </c>
      <c r="P14476">
        <v>0.67</v>
      </c>
      <c r="Q14476">
        <v>1.1399999999999999</v>
      </c>
      <c r="R14476">
        <v>1.5313935681470138E-3</v>
      </c>
      <c r="S14476">
        <f t="shared" si="1357"/>
        <v>916.56000000000006</v>
      </c>
      <c r="T14476">
        <f t="shared" si="1358"/>
        <v>2.0949464012251151</v>
      </c>
      <c r="U14476">
        <f t="shared" si="1359"/>
        <v>1559.5199999999998</v>
      </c>
      <c r="V14476">
        <f t="shared" si="1360"/>
        <v>640.86505359877458</v>
      </c>
      <c r="W14476" t="str">
        <f t="shared" si="1361"/>
        <v>LOSS</v>
      </c>
    </row>
    <row r="14477" spans="8:23" x14ac:dyDescent="0.35">
      <c r="H14477">
        <v>2011</v>
      </c>
      <c r="I14477" t="s">
        <v>3605</v>
      </c>
      <c r="J14477" t="s">
        <v>3607</v>
      </c>
      <c r="K14477" t="s">
        <v>392</v>
      </c>
      <c r="L14477" t="str">
        <f t="shared" si="1356"/>
        <v>Sunline Garments</v>
      </c>
      <c r="M14477" t="s">
        <v>174</v>
      </c>
      <c r="N14477" t="s">
        <v>3820</v>
      </c>
      <c r="O14477">
        <v>1368</v>
      </c>
      <c r="P14477">
        <v>0.81</v>
      </c>
      <c r="Q14477">
        <v>1.07</v>
      </c>
      <c r="R14477">
        <v>1.7921146953405018E-3</v>
      </c>
      <c r="S14477">
        <f t="shared" si="1357"/>
        <v>1108.0800000000002</v>
      </c>
      <c r="T14477">
        <f t="shared" si="1358"/>
        <v>2.4516129032258065</v>
      </c>
      <c r="U14477">
        <f t="shared" si="1359"/>
        <v>1463.76</v>
      </c>
      <c r="V14477">
        <f t="shared" si="1360"/>
        <v>353.22838709677404</v>
      </c>
      <c r="W14477" t="str">
        <f t="shared" si="1361"/>
        <v>LOSS</v>
      </c>
    </row>
    <row r="14478" spans="8:23" x14ac:dyDescent="0.35">
      <c r="H14478">
        <v>2011</v>
      </c>
      <c r="I14478" t="s">
        <v>3605</v>
      </c>
      <c r="J14478" t="s">
        <v>3607</v>
      </c>
      <c r="K14478" t="s">
        <v>392</v>
      </c>
      <c r="L14478" t="str">
        <f t="shared" si="1356"/>
        <v>Sunline Garments</v>
      </c>
      <c r="M14478" t="s">
        <v>179</v>
      </c>
      <c r="N14478" t="s">
        <v>3821</v>
      </c>
      <c r="O14478">
        <v>1296</v>
      </c>
      <c r="P14478">
        <v>0.8</v>
      </c>
      <c r="Q14478">
        <v>0.97</v>
      </c>
      <c r="R14478">
        <v>1.7452006980802793E-3</v>
      </c>
      <c r="S14478">
        <f t="shared" si="1357"/>
        <v>1036.8</v>
      </c>
      <c r="T14478">
        <f t="shared" si="1358"/>
        <v>2.261780104712042</v>
      </c>
      <c r="U14478">
        <f t="shared" si="1359"/>
        <v>1257.1199999999999</v>
      </c>
      <c r="V14478">
        <f t="shared" si="1360"/>
        <v>218.05821989528789</v>
      </c>
      <c r="W14478" t="str">
        <f t="shared" si="1361"/>
        <v>LOSS</v>
      </c>
    </row>
    <row r="14479" spans="8:23" x14ac:dyDescent="0.35">
      <c r="H14479">
        <v>2011</v>
      </c>
      <c r="I14479" t="s">
        <v>3605</v>
      </c>
      <c r="J14479" t="s">
        <v>3607</v>
      </c>
      <c r="K14479" t="s">
        <v>392</v>
      </c>
      <c r="L14479" t="str">
        <f t="shared" si="1356"/>
        <v>Sunline Garments</v>
      </c>
      <c r="M14479" t="s">
        <v>184</v>
      </c>
      <c r="N14479" t="s">
        <v>3822</v>
      </c>
      <c r="O14479">
        <v>1212</v>
      </c>
      <c r="P14479">
        <v>0.71</v>
      </c>
      <c r="Q14479">
        <v>0.96</v>
      </c>
      <c r="R14479">
        <v>1.5408320493066256E-3</v>
      </c>
      <c r="S14479">
        <f t="shared" si="1357"/>
        <v>860.52</v>
      </c>
      <c r="T14479">
        <f t="shared" si="1358"/>
        <v>1.8674884437596302</v>
      </c>
      <c r="U14479">
        <f t="shared" si="1359"/>
        <v>1163.52</v>
      </c>
      <c r="V14479">
        <f t="shared" si="1360"/>
        <v>301.13251155624039</v>
      </c>
      <c r="W14479" t="str">
        <f t="shared" si="1361"/>
        <v>LOSS</v>
      </c>
    </row>
    <row r="14480" spans="8:23" x14ac:dyDescent="0.35">
      <c r="H14480">
        <v>2011</v>
      </c>
      <c r="I14480" t="s">
        <v>3605</v>
      </c>
      <c r="J14480" t="s">
        <v>3607</v>
      </c>
      <c r="K14480" t="s">
        <v>392</v>
      </c>
      <c r="L14480" t="str">
        <f t="shared" si="1356"/>
        <v>Sunline Garments</v>
      </c>
      <c r="M14480" t="s">
        <v>189</v>
      </c>
      <c r="N14480" t="s">
        <v>3823</v>
      </c>
      <c r="O14480">
        <v>1488</v>
      </c>
      <c r="P14480">
        <v>0.75</v>
      </c>
      <c r="Q14480">
        <v>0.93</v>
      </c>
      <c r="R14480">
        <v>1.6025641025641025E-3</v>
      </c>
      <c r="S14480">
        <f t="shared" si="1357"/>
        <v>1116</v>
      </c>
      <c r="T14480">
        <f t="shared" si="1358"/>
        <v>2.3846153846153846</v>
      </c>
      <c r="U14480">
        <f t="shared" si="1359"/>
        <v>1383.8400000000001</v>
      </c>
      <c r="V14480">
        <f t="shared" si="1360"/>
        <v>265.45538461538479</v>
      </c>
      <c r="W14480" t="str">
        <f t="shared" si="1361"/>
        <v>LOSS</v>
      </c>
    </row>
    <row r="14481" spans="8:23" x14ac:dyDescent="0.35">
      <c r="H14481">
        <v>2011</v>
      </c>
      <c r="I14481" t="s">
        <v>3605</v>
      </c>
      <c r="J14481" t="s">
        <v>3607</v>
      </c>
      <c r="K14481" t="s">
        <v>392</v>
      </c>
      <c r="L14481" t="str">
        <f t="shared" si="1356"/>
        <v>Sunline Garments</v>
      </c>
      <c r="M14481" t="s">
        <v>194</v>
      </c>
      <c r="N14481" t="s">
        <v>3824</v>
      </c>
      <c r="O14481">
        <v>1248</v>
      </c>
      <c r="P14481">
        <v>0.75</v>
      </c>
      <c r="Q14481">
        <v>1.1299999999999999</v>
      </c>
      <c r="R14481">
        <v>1.29366106080207E-3</v>
      </c>
      <c r="S14481">
        <f t="shared" si="1357"/>
        <v>936</v>
      </c>
      <c r="T14481">
        <f t="shared" si="1358"/>
        <v>1.6144890038809834</v>
      </c>
      <c r="U14481">
        <f t="shared" si="1359"/>
        <v>1410.2399999999998</v>
      </c>
      <c r="V14481">
        <f t="shared" si="1360"/>
        <v>472.62551099611881</v>
      </c>
      <c r="W14481" t="str">
        <f t="shared" si="1361"/>
        <v>LOSS</v>
      </c>
    </row>
    <row r="14482" spans="8:23" x14ac:dyDescent="0.35">
      <c r="H14482">
        <v>2011</v>
      </c>
      <c r="I14482" t="s">
        <v>3605</v>
      </c>
      <c r="J14482" t="s">
        <v>3607</v>
      </c>
      <c r="K14482" t="s">
        <v>392</v>
      </c>
      <c r="L14482" t="str">
        <f t="shared" si="1356"/>
        <v>Sunline Garments</v>
      </c>
      <c r="M14482" t="s">
        <v>199</v>
      </c>
      <c r="N14482" t="s">
        <v>3825</v>
      </c>
      <c r="O14482">
        <v>1392</v>
      </c>
      <c r="P14482">
        <v>0.74</v>
      </c>
      <c r="Q14482">
        <v>1.02</v>
      </c>
      <c r="R14482">
        <v>1.1547344110854503E-3</v>
      </c>
      <c r="S14482">
        <f t="shared" si="1357"/>
        <v>1030.08</v>
      </c>
      <c r="T14482">
        <f t="shared" si="1358"/>
        <v>1.6073903002309469</v>
      </c>
      <c r="U14482">
        <f t="shared" si="1359"/>
        <v>1419.84</v>
      </c>
      <c r="V14482">
        <f t="shared" si="1360"/>
        <v>388.15260969976902</v>
      </c>
      <c r="W14482" t="str">
        <f t="shared" si="1361"/>
        <v>LOSS</v>
      </c>
    </row>
    <row r="14483" spans="8:23" x14ac:dyDescent="0.35">
      <c r="H14483">
        <v>2011</v>
      </c>
      <c r="I14483" t="s">
        <v>3605</v>
      </c>
      <c r="J14483" t="s">
        <v>3607</v>
      </c>
      <c r="K14483" t="s">
        <v>392</v>
      </c>
      <c r="L14483" t="str">
        <f t="shared" si="1356"/>
        <v>Sunline Garments</v>
      </c>
      <c r="M14483" t="s">
        <v>204</v>
      </c>
      <c r="N14483" t="s">
        <v>3826</v>
      </c>
      <c r="O14483">
        <v>1296</v>
      </c>
      <c r="P14483">
        <v>0.6</v>
      </c>
      <c r="Q14483">
        <v>0.93</v>
      </c>
      <c r="R14483">
        <v>1.6366612111292963E-3</v>
      </c>
      <c r="S14483">
        <f t="shared" si="1357"/>
        <v>777.6</v>
      </c>
      <c r="T14483">
        <f t="shared" si="1358"/>
        <v>2.121112929623568</v>
      </c>
      <c r="U14483">
        <f t="shared" si="1359"/>
        <v>1205.28</v>
      </c>
      <c r="V14483">
        <f t="shared" si="1360"/>
        <v>425.55888707037639</v>
      </c>
      <c r="W14483" t="str">
        <f t="shared" si="1361"/>
        <v>LOSS</v>
      </c>
    </row>
    <row r="14484" spans="8:23" x14ac:dyDescent="0.35">
      <c r="H14484">
        <v>2011</v>
      </c>
      <c r="I14484" t="s">
        <v>3605</v>
      </c>
      <c r="J14484" t="s">
        <v>3607</v>
      </c>
      <c r="K14484" t="s">
        <v>392</v>
      </c>
      <c r="L14484" t="str">
        <f t="shared" si="1356"/>
        <v>Sunline Garments</v>
      </c>
      <c r="M14484" t="s">
        <v>209</v>
      </c>
      <c r="N14484" t="s">
        <v>3827</v>
      </c>
      <c r="O14484">
        <v>1584</v>
      </c>
      <c r="P14484">
        <v>0.8</v>
      </c>
      <c r="Q14484">
        <v>1.1299999999999999</v>
      </c>
      <c r="R14484">
        <v>1.1389521640091116E-3</v>
      </c>
      <c r="S14484">
        <f t="shared" si="1357"/>
        <v>1267.2</v>
      </c>
      <c r="T14484">
        <f t="shared" si="1358"/>
        <v>1.8041002277904328</v>
      </c>
      <c r="U14484">
        <f t="shared" si="1359"/>
        <v>1789.9199999999998</v>
      </c>
      <c r="V14484">
        <f t="shared" si="1360"/>
        <v>520.9158997722094</v>
      </c>
      <c r="W14484" t="str">
        <f t="shared" si="1361"/>
        <v>LOSS</v>
      </c>
    </row>
    <row r="14485" spans="8:23" x14ac:dyDescent="0.35">
      <c r="H14485">
        <v>2011</v>
      </c>
      <c r="I14485" t="s">
        <v>3605</v>
      </c>
      <c r="J14485" t="s">
        <v>3607</v>
      </c>
      <c r="K14485" t="s">
        <v>392</v>
      </c>
      <c r="L14485" t="str">
        <f t="shared" si="1356"/>
        <v>Sunline Garments</v>
      </c>
      <c r="M14485" t="s">
        <v>214</v>
      </c>
      <c r="N14485" t="s">
        <v>3828</v>
      </c>
      <c r="O14485">
        <v>1512</v>
      </c>
      <c r="P14485">
        <v>0.8</v>
      </c>
      <c r="Q14485">
        <v>1</v>
      </c>
      <c r="R14485">
        <v>1.4577259475218659E-3</v>
      </c>
      <c r="S14485">
        <f t="shared" si="1357"/>
        <v>1209.6000000000001</v>
      </c>
      <c r="T14485">
        <f t="shared" si="1358"/>
        <v>2.204081632653061</v>
      </c>
      <c r="U14485">
        <f t="shared" si="1359"/>
        <v>1512</v>
      </c>
      <c r="V14485">
        <f t="shared" si="1360"/>
        <v>300.19591836734679</v>
      </c>
      <c r="W14485" t="str">
        <f t="shared" si="1361"/>
        <v>LOSS</v>
      </c>
    </row>
    <row r="14486" spans="8:23" x14ac:dyDescent="0.35">
      <c r="H14486">
        <v>2011</v>
      </c>
      <c r="I14486" t="s">
        <v>3605</v>
      </c>
      <c r="J14486" t="s">
        <v>3607</v>
      </c>
      <c r="K14486" t="s">
        <v>392</v>
      </c>
      <c r="L14486" t="str">
        <f t="shared" si="1356"/>
        <v>Sunline Garments</v>
      </c>
      <c r="M14486" t="s">
        <v>219</v>
      </c>
      <c r="N14486" t="s">
        <v>3829</v>
      </c>
      <c r="O14486">
        <v>1200</v>
      </c>
      <c r="P14486">
        <v>0.78</v>
      </c>
      <c r="Q14486">
        <v>1.1399999999999999</v>
      </c>
      <c r="R14486">
        <v>1.3003901170351106E-3</v>
      </c>
      <c r="S14486">
        <f t="shared" si="1357"/>
        <v>936</v>
      </c>
      <c r="T14486">
        <f t="shared" si="1358"/>
        <v>1.5604681404421328</v>
      </c>
      <c r="U14486">
        <f t="shared" si="1359"/>
        <v>1367.9999999999998</v>
      </c>
      <c r="V14486">
        <f t="shared" si="1360"/>
        <v>430.43953185955763</v>
      </c>
      <c r="W14486" t="str">
        <f t="shared" si="1361"/>
        <v>LOSS</v>
      </c>
    </row>
    <row r="14487" spans="8:23" x14ac:dyDescent="0.35">
      <c r="H14487">
        <v>2011</v>
      </c>
      <c r="I14487" t="s">
        <v>3605</v>
      </c>
      <c r="J14487" t="s">
        <v>3607</v>
      </c>
      <c r="K14487" t="s">
        <v>392</v>
      </c>
      <c r="L14487" t="str">
        <f t="shared" si="1356"/>
        <v>Sunline Garments</v>
      </c>
      <c r="M14487" t="s">
        <v>224</v>
      </c>
      <c r="N14487" t="s">
        <v>3830</v>
      </c>
      <c r="O14487">
        <v>1224</v>
      </c>
      <c r="P14487">
        <v>0.7</v>
      </c>
      <c r="Q14487">
        <v>1.06</v>
      </c>
      <c r="R14487">
        <v>1.5220700152207001E-3</v>
      </c>
      <c r="S14487">
        <f t="shared" si="1357"/>
        <v>856.8</v>
      </c>
      <c r="T14487">
        <f t="shared" si="1358"/>
        <v>1.8630136986301369</v>
      </c>
      <c r="U14487">
        <f t="shared" si="1359"/>
        <v>1297.44</v>
      </c>
      <c r="V14487">
        <f t="shared" si="1360"/>
        <v>438.77698630136996</v>
      </c>
      <c r="W14487" t="str">
        <f t="shared" si="1361"/>
        <v>LOSS</v>
      </c>
    </row>
    <row r="14488" spans="8:23" x14ac:dyDescent="0.35">
      <c r="H14488">
        <v>2011</v>
      </c>
      <c r="I14488" t="s">
        <v>3605</v>
      </c>
      <c r="J14488" t="s">
        <v>3607</v>
      </c>
      <c r="K14488" t="s">
        <v>392</v>
      </c>
      <c r="L14488" t="str">
        <f t="shared" si="1356"/>
        <v>Sunline Garments</v>
      </c>
      <c r="M14488" t="s">
        <v>229</v>
      </c>
      <c r="N14488" t="s">
        <v>3831</v>
      </c>
      <c r="O14488">
        <v>1524</v>
      </c>
      <c r="P14488">
        <v>0.89</v>
      </c>
      <c r="Q14488">
        <v>1.1499999999999999</v>
      </c>
      <c r="R14488">
        <v>1.358695652173913E-3</v>
      </c>
      <c r="S14488">
        <f t="shared" si="1357"/>
        <v>1356.3600000000001</v>
      </c>
      <c r="T14488">
        <f t="shared" si="1358"/>
        <v>2.0706521739130435</v>
      </c>
      <c r="U14488">
        <f t="shared" si="1359"/>
        <v>1752.6</v>
      </c>
      <c r="V14488">
        <f t="shared" si="1360"/>
        <v>394.16934782608672</v>
      </c>
      <c r="W14488" t="str">
        <f t="shared" si="1361"/>
        <v>LOSS</v>
      </c>
    </row>
    <row r="14489" spans="8:23" x14ac:dyDescent="0.35">
      <c r="H14489">
        <v>2011</v>
      </c>
      <c r="I14489" t="s">
        <v>3605</v>
      </c>
      <c r="J14489" t="s">
        <v>3607</v>
      </c>
      <c r="K14489" t="s">
        <v>392</v>
      </c>
      <c r="L14489" t="str">
        <f t="shared" si="1356"/>
        <v>Sunline Garments</v>
      </c>
      <c r="M14489" t="s">
        <v>234</v>
      </c>
      <c r="N14489" t="s">
        <v>3832</v>
      </c>
      <c r="O14489">
        <v>1212</v>
      </c>
      <c r="P14489">
        <v>0.67</v>
      </c>
      <c r="Q14489">
        <v>1.1399999999999999</v>
      </c>
      <c r="R14489">
        <v>1.5649452269170579E-3</v>
      </c>
      <c r="S14489">
        <f t="shared" si="1357"/>
        <v>812.04000000000008</v>
      </c>
      <c r="T14489">
        <f t="shared" si="1358"/>
        <v>1.8967136150234742</v>
      </c>
      <c r="U14489">
        <f t="shared" si="1359"/>
        <v>1381.6799999999998</v>
      </c>
      <c r="V14489">
        <f t="shared" si="1360"/>
        <v>567.74328638497627</v>
      </c>
      <c r="W14489" t="str">
        <f t="shared" si="1361"/>
        <v>LOSS</v>
      </c>
    </row>
    <row r="14490" spans="8:23" x14ac:dyDescent="0.35">
      <c r="H14490">
        <v>2011</v>
      </c>
      <c r="I14490" t="s">
        <v>3605</v>
      </c>
      <c r="J14490" t="s">
        <v>3607</v>
      </c>
      <c r="K14490" t="s">
        <v>392</v>
      </c>
      <c r="L14490" t="str">
        <f t="shared" si="1356"/>
        <v>Sunline Garments</v>
      </c>
      <c r="M14490" t="s">
        <v>239</v>
      </c>
      <c r="N14490" t="s">
        <v>3833</v>
      </c>
      <c r="O14490">
        <v>1536</v>
      </c>
      <c r="P14490">
        <v>0.68</v>
      </c>
      <c r="Q14490">
        <v>0.92</v>
      </c>
      <c r="R14490">
        <v>1.0822510822510823E-3</v>
      </c>
      <c r="S14490">
        <f t="shared" si="1357"/>
        <v>1044.48</v>
      </c>
      <c r="T14490">
        <f t="shared" si="1358"/>
        <v>1.6623376623376624</v>
      </c>
      <c r="U14490">
        <f t="shared" si="1359"/>
        <v>1413.1200000000001</v>
      </c>
      <c r="V14490">
        <f t="shared" si="1360"/>
        <v>366.97766233766242</v>
      </c>
      <c r="W14490" t="str">
        <f t="shared" si="1361"/>
        <v>LOSS</v>
      </c>
    </row>
    <row r="14491" spans="8:23" x14ac:dyDescent="0.35">
      <c r="H14491">
        <v>2011</v>
      </c>
      <c r="I14491" t="s">
        <v>3605</v>
      </c>
      <c r="J14491" t="s">
        <v>3607</v>
      </c>
      <c r="K14491" t="s">
        <v>392</v>
      </c>
      <c r="L14491" t="str">
        <f t="shared" si="1356"/>
        <v>Sunline Garments</v>
      </c>
      <c r="M14491" t="s">
        <v>244</v>
      </c>
      <c r="N14491" t="s">
        <v>3834</v>
      </c>
      <c r="O14491">
        <v>1344</v>
      </c>
      <c r="P14491">
        <v>0.69</v>
      </c>
      <c r="Q14491">
        <v>1.18</v>
      </c>
      <c r="R14491">
        <v>1.0224948875255625E-3</v>
      </c>
      <c r="S14491">
        <f t="shared" si="1357"/>
        <v>927.3599999999999</v>
      </c>
      <c r="T14491">
        <f t="shared" si="1358"/>
        <v>1.3742331288343559</v>
      </c>
      <c r="U14491">
        <f t="shared" si="1359"/>
        <v>1585.9199999999998</v>
      </c>
      <c r="V14491">
        <f t="shared" si="1360"/>
        <v>657.18576687116558</v>
      </c>
      <c r="W14491" t="str">
        <f t="shared" si="1361"/>
        <v>LOSS</v>
      </c>
    </row>
    <row r="14492" spans="8:23" x14ac:dyDescent="0.35">
      <c r="H14492">
        <v>2011</v>
      </c>
      <c r="I14492" t="s">
        <v>3605</v>
      </c>
      <c r="J14492" t="s">
        <v>3607</v>
      </c>
      <c r="K14492" t="s">
        <v>392</v>
      </c>
      <c r="L14492" t="str">
        <f t="shared" si="1356"/>
        <v>Sunline Garments</v>
      </c>
      <c r="M14492" t="s">
        <v>249</v>
      </c>
      <c r="N14492" t="s">
        <v>3835</v>
      </c>
      <c r="O14492">
        <v>1344</v>
      </c>
      <c r="P14492">
        <v>0.76</v>
      </c>
      <c r="Q14492">
        <v>1.19</v>
      </c>
      <c r="R14492">
        <v>1.7761989342806395E-3</v>
      </c>
      <c r="S14492">
        <f t="shared" si="1357"/>
        <v>1021.44</v>
      </c>
      <c r="T14492">
        <f t="shared" si="1358"/>
        <v>2.3872113676731797</v>
      </c>
      <c r="U14492">
        <f t="shared" si="1359"/>
        <v>1599.36</v>
      </c>
      <c r="V14492">
        <f t="shared" si="1360"/>
        <v>575.53278863232663</v>
      </c>
      <c r="W14492" t="str">
        <f t="shared" si="1361"/>
        <v>LOSS</v>
      </c>
    </row>
    <row r="14493" spans="8:23" x14ac:dyDescent="0.35">
      <c r="H14493">
        <v>2011</v>
      </c>
      <c r="I14493" t="s">
        <v>3605</v>
      </c>
      <c r="J14493" t="s">
        <v>3607</v>
      </c>
      <c r="K14493" t="s">
        <v>392</v>
      </c>
      <c r="L14493" t="str">
        <f t="shared" si="1356"/>
        <v>Sunline Garments</v>
      </c>
      <c r="M14493" t="s">
        <v>254</v>
      </c>
      <c r="N14493" t="s">
        <v>3836</v>
      </c>
      <c r="O14493">
        <v>1632</v>
      </c>
      <c r="P14493">
        <v>0.83</v>
      </c>
      <c r="Q14493">
        <v>1.17</v>
      </c>
      <c r="R14493">
        <v>1.2515644555694619E-3</v>
      </c>
      <c r="S14493">
        <f t="shared" si="1357"/>
        <v>1354.56</v>
      </c>
      <c r="T14493">
        <f t="shared" si="1358"/>
        <v>2.0425531914893615</v>
      </c>
      <c r="U14493">
        <f t="shared" si="1359"/>
        <v>1909.4399999999998</v>
      </c>
      <c r="V14493">
        <f t="shared" si="1360"/>
        <v>552.83744680851055</v>
      </c>
      <c r="W14493" t="str">
        <f t="shared" si="1361"/>
        <v>LOSS</v>
      </c>
    </row>
    <row r="14494" spans="8:23" x14ac:dyDescent="0.35">
      <c r="H14494">
        <v>2011</v>
      </c>
      <c r="I14494" t="s">
        <v>3605</v>
      </c>
      <c r="J14494" t="s">
        <v>3607</v>
      </c>
      <c r="K14494" t="s">
        <v>392</v>
      </c>
      <c r="L14494" t="str">
        <f t="shared" si="1356"/>
        <v>Sunline Garments</v>
      </c>
      <c r="M14494" t="s">
        <v>23</v>
      </c>
      <c r="N14494" t="s">
        <v>3837</v>
      </c>
      <c r="O14494">
        <v>1212</v>
      </c>
      <c r="P14494">
        <v>0.85</v>
      </c>
      <c r="Q14494">
        <v>1.18</v>
      </c>
      <c r="R14494">
        <v>1.7605633802816902E-3</v>
      </c>
      <c r="S14494">
        <f t="shared" si="1357"/>
        <v>1030.2</v>
      </c>
      <c r="T14494">
        <f t="shared" si="1358"/>
        <v>2.1338028169014085</v>
      </c>
      <c r="U14494">
        <f t="shared" si="1359"/>
        <v>1430.1599999999999</v>
      </c>
      <c r="V14494">
        <f t="shared" si="1360"/>
        <v>397.82619718309837</v>
      </c>
      <c r="W14494" t="str">
        <f t="shared" si="1361"/>
        <v>LOSS</v>
      </c>
    </row>
    <row r="14495" spans="8:23" x14ac:dyDescent="0.35">
      <c r="H14495">
        <v>2011</v>
      </c>
      <c r="I14495" t="s">
        <v>3605</v>
      </c>
      <c r="J14495" t="s">
        <v>3607</v>
      </c>
      <c r="K14495" t="s">
        <v>392</v>
      </c>
      <c r="L14495" t="str">
        <f t="shared" si="1356"/>
        <v>Sunline Garments</v>
      </c>
      <c r="M14495" t="s">
        <v>28</v>
      </c>
      <c r="N14495" t="s">
        <v>3838</v>
      </c>
      <c r="O14495">
        <v>1500</v>
      </c>
      <c r="P14495">
        <v>0.84</v>
      </c>
      <c r="Q14495">
        <v>1.19</v>
      </c>
      <c r="R14495">
        <v>1.652892561983471E-3</v>
      </c>
      <c r="S14495">
        <f t="shared" si="1357"/>
        <v>1260</v>
      </c>
      <c r="T14495">
        <f t="shared" si="1358"/>
        <v>2.4793388429752063</v>
      </c>
      <c r="U14495">
        <f t="shared" si="1359"/>
        <v>1785</v>
      </c>
      <c r="V14495">
        <f t="shared" si="1360"/>
        <v>522.52066115702485</v>
      </c>
      <c r="W14495" t="str">
        <f t="shared" si="1361"/>
        <v>LOSS</v>
      </c>
    </row>
    <row r="14496" spans="8:23" x14ac:dyDescent="0.35">
      <c r="H14496">
        <v>2011</v>
      </c>
      <c r="I14496" t="s">
        <v>3605</v>
      </c>
      <c r="J14496" t="s">
        <v>3607</v>
      </c>
      <c r="K14496" t="s">
        <v>392</v>
      </c>
      <c r="L14496" t="str">
        <f t="shared" si="1356"/>
        <v>Sunline Garments</v>
      </c>
      <c r="M14496" t="s">
        <v>33</v>
      </c>
      <c r="N14496" t="s">
        <v>3839</v>
      </c>
      <c r="O14496">
        <v>1416</v>
      </c>
      <c r="P14496">
        <v>0.76</v>
      </c>
      <c r="Q14496">
        <v>1.06</v>
      </c>
      <c r="R14496">
        <v>1.1061946902654867E-3</v>
      </c>
      <c r="S14496">
        <f t="shared" si="1357"/>
        <v>1076.1600000000001</v>
      </c>
      <c r="T14496">
        <f t="shared" si="1358"/>
        <v>1.5663716814159292</v>
      </c>
      <c r="U14496">
        <f t="shared" si="1359"/>
        <v>1500.96</v>
      </c>
      <c r="V14496">
        <f t="shared" si="1360"/>
        <v>423.23362831858401</v>
      </c>
      <c r="W14496" t="str">
        <f t="shared" si="1361"/>
        <v>LOSS</v>
      </c>
    </row>
    <row r="14497" spans="8:23" x14ac:dyDescent="0.35">
      <c r="H14497">
        <v>2011</v>
      </c>
      <c r="I14497" t="s">
        <v>3605</v>
      </c>
      <c r="J14497" t="s">
        <v>3607</v>
      </c>
      <c r="K14497" t="s">
        <v>392</v>
      </c>
      <c r="L14497" t="str">
        <f t="shared" si="1356"/>
        <v>Sunline Garments</v>
      </c>
      <c r="M14497" t="s">
        <v>39</v>
      </c>
      <c r="N14497" t="s">
        <v>3840</v>
      </c>
      <c r="O14497">
        <v>1632</v>
      </c>
      <c r="P14497">
        <v>0.79</v>
      </c>
      <c r="Q14497">
        <v>1.1499999999999999</v>
      </c>
      <c r="R14497">
        <v>1.1467889908256881E-3</v>
      </c>
      <c r="S14497">
        <f t="shared" si="1357"/>
        <v>1289.28</v>
      </c>
      <c r="T14497">
        <f t="shared" si="1358"/>
        <v>1.871559633027523</v>
      </c>
      <c r="U14497">
        <f t="shared" si="1359"/>
        <v>1876.8</v>
      </c>
      <c r="V14497">
        <f t="shared" si="1360"/>
        <v>585.64844036697241</v>
      </c>
      <c r="W14497" t="str">
        <f t="shared" si="1361"/>
        <v>LOSS</v>
      </c>
    </row>
    <row r="14498" spans="8:23" x14ac:dyDescent="0.35">
      <c r="H14498">
        <v>2011</v>
      </c>
      <c r="I14498" t="s">
        <v>3605</v>
      </c>
      <c r="J14498" t="s">
        <v>3607</v>
      </c>
      <c r="K14498" t="s">
        <v>392</v>
      </c>
      <c r="L14498" t="str">
        <f t="shared" si="1356"/>
        <v>Sunline Garments</v>
      </c>
      <c r="M14498" t="s">
        <v>44</v>
      </c>
      <c r="N14498" t="s">
        <v>3841</v>
      </c>
      <c r="O14498">
        <v>1224</v>
      </c>
      <c r="P14498">
        <v>0.79</v>
      </c>
      <c r="Q14498">
        <v>0.91</v>
      </c>
      <c r="R14498">
        <v>1.8148820326678765E-3</v>
      </c>
      <c r="S14498">
        <f t="shared" si="1357"/>
        <v>966.96</v>
      </c>
      <c r="T14498">
        <f t="shared" si="1358"/>
        <v>2.221415607985481</v>
      </c>
      <c r="U14498">
        <f t="shared" si="1359"/>
        <v>1113.8400000000001</v>
      </c>
      <c r="V14498">
        <f t="shared" si="1360"/>
        <v>144.65858439201463</v>
      </c>
      <c r="W14498" t="str">
        <f t="shared" si="1361"/>
        <v>LOSS</v>
      </c>
    </row>
    <row r="14499" spans="8:23" x14ac:dyDescent="0.35">
      <c r="H14499">
        <v>2011</v>
      </c>
      <c r="I14499" t="s">
        <v>3605</v>
      </c>
      <c r="J14499" t="s">
        <v>3607</v>
      </c>
      <c r="K14499" t="s">
        <v>392</v>
      </c>
      <c r="L14499" t="str">
        <f t="shared" si="1356"/>
        <v>Sunline Garments</v>
      </c>
      <c r="M14499" t="s">
        <v>49</v>
      </c>
      <c r="N14499" t="s">
        <v>3842</v>
      </c>
      <c r="O14499">
        <v>1584</v>
      </c>
      <c r="P14499">
        <v>0.82</v>
      </c>
      <c r="Q14499">
        <v>1.1000000000000001</v>
      </c>
      <c r="R14499">
        <v>1.4285714285714286E-3</v>
      </c>
      <c r="S14499">
        <f t="shared" si="1357"/>
        <v>1298.8799999999999</v>
      </c>
      <c r="T14499">
        <f t="shared" si="1358"/>
        <v>2.2628571428571429</v>
      </c>
      <c r="U14499">
        <f t="shared" si="1359"/>
        <v>1742.4</v>
      </c>
      <c r="V14499">
        <f t="shared" si="1360"/>
        <v>441.25714285714309</v>
      </c>
      <c r="W14499" t="str">
        <f t="shared" si="1361"/>
        <v>LOSS</v>
      </c>
    </row>
    <row r="14500" spans="8:23" x14ac:dyDescent="0.35">
      <c r="H14500">
        <v>2011</v>
      </c>
      <c r="I14500" t="s">
        <v>3605</v>
      </c>
      <c r="J14500" t="s">
        <v>3607</v>
      </c>
      <c r="K14500" t="s">
        <v>392</v>
      </c>
      <c r="L14500" t="str">
        <f t="shared" si="1356"/>
        <v>Sunline Garments</v>
      </c>
      <c r="M14500" t="s">
        <v>54</v>
      </c>
      <c r="N14500" t="s">
        <v>3843</v>
      </c>
      <c r="O14500">
        <v>1572</v>
      </c>
      <c r="P14500">
        <v>0.77</v>
      </c>
      <c r="Q14500">
        <v>1.19</v>
      </c>
      <c r="R14500">
        <v>1.2836970474967907E-3</v>
      </c>
      <c r="S14500">
        <f t="shared" si="1357"/>
        <v>1210.44</v>
      </c>
      <c r="T14500">
        <f t="shared" si="1358"/>
        <v>2.017971758664955</v>
      </c>
      <c r="U14500">
        <f t="shared" si="1359"/>
        <v>1870.6799999999998</v>
      </c>
      <c r="V14500">
        <f t="shared" si="1360"/>
        <v>658.22202824133478</v>
      </c>
      <c r="W14500" t="str">
        <f t="shared" si="1361"/>
        <v>LOSS</v>
      </c>
    </row>
    <row r="14501" spans="8:23" x14ac:dyDescent="0.35">
      <c r="H14501">
        <v>2011</v>
      </c>
      <c r="I14501" t="s">
        <v>3605</v>
      </c>
      <c r="J14501" t="s">
        <v>3607</v>
      </c>
      <c r="K14501" t="s">
        <v>392</v>
      </c>
      <c r="L14501" t="str">
        <f t="shared" si="1356"/>
        <v>Sunline Garments</v>
      </c>
      <c r="M14501" t="s">
        <v>59</v>
      </c>
      <c r="N14501" t="s">
        <v>3844</v>
      </c>
      <c r="O14501">
        <v>1476</v>
      </c>
      <c r="P14501">
        <v>0.78</v>
      </c>
      <c r="Q14501">
        <v>0.94</v>
      </c>
      <c r="R14501">
        <v>1.7857142857142857E-3</v>
      </c>
      <c r="S14501">
        <f t="shared" si="1357"/>
        <v>1151.28</v>
      </c>
      <c r="T14501">
        <f t="shared" si="1358"/>
        <v>2.6357142857142857</v>
      </c>
      <c r="U14501">
        <f t="shared" si="1359"/>
        <v>1387.4399999999998</v>
      </c>
      <c r="V14501">
        <f t="shared" si="1360"/>
        <v>233.52428571428558</v>
      </c>
      <c r="W14501" t="str">
        <f t="shared" si="1361"/>
        <v>LOSS</v>
      </c>
    </row>
    <row r="14502" spans="8:23" x14ac:dyDescent="0.35">
      <c r="H14502">
        <v>2011</v>
      </c>
      <c r="I14502" t="s">
        <v>3605</v>
      </c>
      <c r="J14502" t="s">
        <v>3607</v>
      </c>
      <c r="K14502" t="s">
        <v>392</v>
      </c>
      <c r="L14502" t="str">
        <f t="shared" si="1356"/>
        <v>Sunline Garments</v>
      </c>
      <c r="M14502" t="s">
        <v>64</v>
      </c>
      <c r="N14502" t="s">
        <v>3845</v>
      </c>
      <c r="O14502">
        <v>1620</v>
      </c>
      <c r="P14502">
        <v>0.64</v>
      </c>
      <c r="Q14502">
        <v>1.1499999999999999</v>
      </c>
      <c r="R14502">
        <v>1.3679890560875513E-3</v>
      </c>
      <c r="S14502">
        <f t="shared" si="1357"/>
        <v>1036.8</v>
      </c>
      <c r="T14502">
        <f t="shared" si="1358"/>
        <v>2.216142270861833</v>
      </c>
      <c r="U14502">
        <f t="shared" si="1359"/>
        <v>1862.9999999999998</v>
      </c>
      <c r="V14502">
        <f t="shared" si="1360"/>
        <v>823.98385772913798</v>
      </c>
      <c r="W14502" t="str">
        <f t="shared" si="1361"/>
        <v>LOSS</v>
      </c>
    </row>
    <row r="14503" spans="8:23" x14ac:dyDescent="0.35">
      <c r="H14503">
        <v>2011</v>
      </c>
      <c r="I14503" t="s">
        <v>3605</v>
      </c>
      <c r="J14503" t="s">
        <v>3607</v>
      </c>
      <c r="K14503" t="s">
        <v>392</v>
      </c>
      <c r="L14503" t="str">
        <f t="shared" si="1356"/>
        <v>Sunline Garments</v>
      </c>
      <c r="M14503" t="s">
        <v>69</v>
      </c>
      <c r="N14503" t="s">
        <v>3846</v>
      </c>
      <c r="O14503">
        <v>1572</v>
      </c>
      <c r="P14503">
        <v>0.74</v>
      </c>
      <c r="Q14503">
        <v>0.94</v>
      </c>
      <c r="R14503">
        <v>1.1273957158962795E-3</v>
      </c>
      <c r="S14503">
        <f t="shared" si="1357"/>
        <v>1163.28</v>
      </c>
      <c r="T14503">
        <f t="shared" si="1358"/>
        <v>1.7722660653889515</v>
      </c>
      <c r="U14503">
        <f t="shared" si="1359"/>
        <v>1477.6799999999998</v>
      </c>
      <c r="V14503">
        <f t="shared" si="1360"/>
        <v>312.62773393461089</v>
      </c>
      <c r="W14503" t="str">
        <f t="shared" si="1361"/>
        <v>LOSS</v>
      </c>
    </row>
    <row r="14504" spans="8:23" x14ac:dyDescent="0.35">
      <c r="H14504">
        <v>2011</v>
      </c>
      <c r="I14504" t="s">
        <v>3605</v>
      </c>
      <c r="J14504" t="s">
        <v>3607</v>
      </c>
      <c r="K14504" t="s">
        <v>392</v>
      </c>
      <c r="L14504" t="str">
        <f t="shared" si="1356"/>
        <v>Sunline Garments</v>
      </c>
      <c r="M14504" t="s">
        <v>74</v>
      </c>
      <c r="N14504" t="s">
        <v>3847</v>
      </c>
      <c r="O14504">
        <v>1224</v>
      </c>
      <c r="P14504">
        <v>0.86</v>
      </c>
      <c r="Q14504">
        <v>0.95</v>
      </c>
      <c r="R14504">
        <v>1.1415525114155251E-3</v>
      </c>
      <c r="S14504">
        <f t="shared" si="1357"/>
        <v>1052.6399999999999</v>
      </c>
      <c r="T14504">
        <f t="shared" si="1358"/>
        <v>1.3972602739726026</v>
      </c>
      <c r="U14504">
        <f t="shared" si="1359"/>
        <v>1162.8</v>
      </c>
      <c r="V14504">
        <f t="shared" si="1360"/>
        <v>108.76273972602748</v>
      </c>
      <c r="W14504" t="str">
        <f t="shared" si="1361"/>
        <v>LOSS</v>
      </c>
    </row>
    <row r="14505" spans="8:23" x14ac:dyDescent="0.35">
      <c r="H14505">
        <v>2011</v>
      </c>
      <c r="I14505" t="s">
        <v>3605</v>
      </c>
      <c r="J14505" t="s">
        <v>3607</v>
      </c>
      <c r="K14505" t="s">
        <v>392</v>
      </c>
      <c r="L14505" t="str">
        <f t="shared" si="1356"/>
        <v>Sunline Garments</v>
      </c>
      <c r="M14505" t="s">
        <v>79</v>
      </c>
      <c r="N14505" t="s">
        <v>3848</v>
      </c>
      <c r="O14505">
        <v>1668</v>
      </c>
      <c r="P14505">
        <v>0.78</v>
      </c>
      <c r="Q14505">
        <v>1.1399999999999999</v>
      </c>
      <c r="R14505">
        <v>1.2970168612191958E-3</v>
      </c>
      <c r="S14505">
        <f t="shared" si="1357"/>
        <v>1301.04</v>
      </c>
      <c r="T14505">
        <f t="shared" si="1358"/>
        <v>2.1634241245136185</v>
      </c>
      <c r="U14505">
        <f t="shared" si="1359"/>
        <v>1901.5199999999998</v>
      </c>
      <c r="V14505">
        <f t="shared" si="1360"/>
        <v>598.31657587548614</v>
      </c>
      <c r="W14505" t="str">
        <f t="shared" si="1361"/>
        <v>LOSS</v>
      </c>
    </row>
    <row r="14506" spans="8:23" x14ac:dyDescent="0.35">
      <c r="H14506">
        <v>2011</v>
      </c>
      <c r="I14506" t="s">
        <v>3605</v>
      </c>
      <c r="J14506" t="s">
        <v>3607</v>
      </c>
      <c r="K14506" t="s">
        <v>392</v>
      </c>
      <c r="L14506" t="str">
        <f t="shared" si="1356"/>
        <v>Sunline Garments</v>
      </c>
      <c r="M14506" t="s">
        <v>84</v>
      </c>
      <c r="N14506" t="s">
        <v>3849</v>
      </c>
      <c r="O14506">
        <v>1344</v>
      </c>
      <c r="P14506">
        <v>0.78</v>
      </c>
      <c r="Q14506">
        <v>1.0900000000000001</v>
      </c>
      <c r="R14506">
        <v>1.2315270935960591E-3</v>
      </c>
      <c r="S14506">
        <f t="shared" si="1357"/>
        <v>1048.32</v>
      </c>
      <c r="T14506">
        <f t="shared" si="1358"/>
        <v>1.6551724137931034</v>
      </c>
      <c r="U14506">
        <f t="shared" si="1359"/>
        <v>1464.96</v>
      </c>
      <c r="V14506">
        <f t="shared" si="1360"/>
        <v>414.98482758620702</v>
      </c>
      <c r="W14506" t="str">
        <f t="shared" si="1361"/>
        <v>LOSS</v>
      </c>
    </row>
    <row r="14507" spans="8:23" x14ac:dyDescent="0.35">
      <c r="H14507">
        <v>2011</v>
      </c>
      <c r="I14507" t="s">
        <v>3605</v>
      </c>
      <c r="J14507" t="s">
        <v>3607</v>
      </c>
      <c r="K14507" t="s">
        <v>392</v>
      </c>
      <c r="L14507" t="str">
        <f t="shared" si="1356"/>
        <v>Sunline Garments</v>
      </c>
      <c r="M14507" t="s">
        <v>89</v>
      </c>
      <c r="N14507" t="s">
        <v>3850</v>
      </c>
      <c r="O14507">
        <v>1656</v>
      </c>
      <c r="P14507">
        <v>0.72</v>
      </c>
      <c r="Q14507">
        <v>1.1200000000000001</v>
      </c>
      <c r="R14507">
        <v>1.1862396204033216E-3</v>
      </c>
      <c r="S14507">
        <f t="shared" si="1357"/>
        <v>1192.32</v>
      </c>
      <c r="T14507">
        <f t="shared" si="1358"/>
        <v>1.9644128113879005</v>
      </c>
      <c r="U14507">
        <f t="shared" si="1359"/>
        <v>1854.7200000000003</v>
      </c>
      <c r="V14507">
        <f t="shared" si="1360"/>
        <v>660.43558718861243</v>
      </c>
      <c r="W14507" t="str">
        <f t="shared" si="1361"/>
        <v>LOSS</v>
      </c>
    </row>
    <row r="14508" spans="8:23" x14ac:dyDescent="0.35">
      <c r="H14508">
        <v>2011</v>
      </c>
      <c r="I14508" t="s">
        <v>3605</v>
      </c>
      <c r="J14508" t="s">
        <v>3607</v>
      </c>
      <c r="K14508" t="s">
        <v>392</v>
      </c>
      <c r="L14508" t="str">
        <f t="shared" si="1356"/>
        <v>Sunline Garments</v>
      </c>
      <c r="M14508" t="s">
        <v>94</v>
      </c>
      <c r="N14508" t="s">
        <v>3851</v>
      </c>
      <c r="O14508">
        <v>1224</v>
      </c>
      <c r="P14508">
        <v>0.82</v>
      </c>
      <c r="Q14508">
        <v>1.1200000000000001</v>
      </c>
      <c r="R14508">
        <v>1.7985611510791368E-3</v>
      </c>
      <c r="S14508">
        <f t="shared" si="1357"/>
        <v>1003.68</v>
      </c>
      <c r="T14508">
        <f t="shared" si="1358"/>
        <v>2.2014388489208634</v>
      </c>
      <c r="U14508">
        <f t="shared" si="1359"/>
        <v>1370.88</v>
      </c>
      <c r="V14508">
        <f t="shared" si="1360"/>
        <v>364.99856115107929</v>
      </c>
      <c r="W14508" t="str">
        <f t="shared" si="1361"/>
        <v>LOSS</v>
      </c>
    </row>
    <row r="14509" spans="8:23" x14ac:dyDescent="0.35">
      <c r="H14509">
        <v>2011</v>
      </c>
      <c r="I14509" t="s">
        <v>3605</v>
      </c>
      <c r="J14509" t="s">
        <v>3607</v>
      </c>
      <c r="K14509" t="s">
        <v>392</v>
      </c>
      <c r="L14509" t="str">
        <f t="shared" si="1356"/>
        <v>Sunline Garments</v>
      </c>
      <c r="M14509" t="s">
        <v>99</v>
      </c>
      <c r="N14509" t="s">
        <v>3852</v>
      </c>
      <c r="O14509">
        <v>1224</v>
      </c>
      <c r="P14509">
        <v>0.82</v>
      </c>
      <c r="Q14509">
        <v>1.1200000000000001</v>
      </c>
      <c r="R14509">
        <v>1.2820512820512821E-3</v>
      </c>
      <c r="S14509">
        <f t="shared" si="1357"/>
        <v>1003.68</v>
      </c>
      <c r="T14509">
        <f t="shared" si="1358"/>
        <v>1.5692307692307692</v>
      </c>
      <c r="U14509">
        <f t="shared" si="1359"/>
        <v>1370.88</v>
      </c>
      <c r="V14509">
        <f t="shared" si="1360"/>
        <v>365.63076923076937</v>
      </c>
      <c r="W14509" t="str">
        <f t="shared" si="1361"/>
        <v>LOSS</v>
      </c>
    </row>
    <row r="14510" spans="8:23" x14ac:dyDescent="0.35">
      <c r="H14510">
        <v>2011</v>
      </c>
      <c r="I14510" t="s">
        <v>3605</v>
      </c>
      <c r="J14510" t="s">
        <v>3607</v>
      </c>
      <c r="K14510" t="s">
        <v>392</v>
      </c>
      <c r="L14510" t="str">
        <f t="shared" si="1356"/>
        <v>Sunline Garments</v>
      </c>
      <c r="M14510" t="s">
        <v>104</v>
      </c>
      <c r="N14510" t="s">
        <v>3853</v>
      </c>
      <c r="O14510">
        <v>1416</v>
      </c>
      <c r="P14510">
        <v>0.61</v>
      </c>
      <c r="Q14510">
        <v>1.18</v>
      </c>
      <c r="R14510">
        <v>1.176470588235294E-3</v>
      </c>
      <c r="S14510">
        <f t="shared" si="1357"/>
        <v>863.76</v>
      </c>
      <c r="T14510">
        <f t="shared" si="1358"/>
        <v>1.6658823529411764</v>
      </c>
      <c r="U14510">
        <f t="shared" si="1359"/>
        <v>1670.8799999999999</v>
      </c>
      <c r="V14510">
        <f t="shared" si="1360"/>
        <v>805.45411764705875</v>
      </c>
      <c r="W14510" t="str">
        <f t="shared" si="1361"/>
        <v>LOSS</v>
      </c>
    </row>
    <row r="14511" spans="8:23" x14ac:dyDescent="0.35">
      <c r="H14511">
        <v>2011</v>
      </c>
      <c r="I14511" t="s">
        <v>3605</v>
      </c>
      <c r="J14511" t="s">
        <v>3607</v>
      </c>
      <c r="K14511" t="s">
        <v>392</v>
      </c>
      <c r="L14511" t="str">
        <f t="shared" si="1356"/>
        <v>Sunline Garments</v>
      </c>
      <c r="M14511" t="s">
        <v>109</v>
      </c>
      <c r="N14511" t="s">
        <v>3854</v>
      </c>
      <c r="O14511">
        <v>1320</v>
      </c>
      <c r="P14511">
        <v>0.74</v>
      </c>
      <c r="Q14511">
        <v>1.1000000000000001</v>
      </c>
      <c r="R14511">
        <v>1.2594458438287153E-3</v>
      </c>
      <c r="S14511">
        <f t="shared" si="1357"/>
        <v>976.8</v>
      </c>
      <c r="T14511">
        <f t="shared" si="1358"/>
        <v>1.6624685138539042</v>
      </c>
      <c r="U14511">
        <f t="shared" si="1359"/>
        <v>1452.0000000000002</v>
      </c>
      <c r="V14511">
        <f t="shared" si="1360"/>
        <v>473.53753148614635</v>
      </c>
      <c r="W14511" t="str">
        <f t="shared" si="1361"/>
        <v>LOSS</v>
      </c>
    </row>
    <row r="14512" spans="8:23" x14ac:dyDescent="0.35">
      <c r="H14512">
        <v>2011</v>
      </c>
      <c r="I14512" t="s">
        <v>3605</v>
      </c>
      <c r="J14512" t="s">
        <v>3607</v>
      </c>
      <c r="K14512" t="s">
        <v>392</v>
      </c>
      <c r="L14512" t="str">
        <f t="shared" si="1356"/>
        <v>Sunline Garments</v>
      </c>
      <c r="M14512" t="s">
        <v>114</v>
      </c>
      <c r="N14512" t="s">
        <v>3855</v>
      </c>
      <c r="O14512">
        <v>1236</v>
      </c>
      <c r="P14512">
        <v>0.77</v>
      </c>
      <c r="Q14512">
        <v>0.91</v>
      </c>
      <c r="R14512">
        <v>1.1037527593818985E-3</v>
      </c>
      <c r="S14512">
        <f t="shared" si="1357"/>
        <v>951.72</v>
      </c>
      <c r="T14512">
        <f t="shared" si="1358"/>
        <v>1.3642384105960266</v>
      </c>
      <c r="U14512">
        <f t="shared" si="1359"/>
        <v>1124.76</v>
      </c>
      <c r="V14512">
        <f t="shared" si="1360"/>
        <v>171.67576158940395</v>
      </c>
      <c r="W14512" t="str">
        <f t="shared" si="1361"/>
        <v>LOSS</v>
      </c>
    </row>
    <row r="14513" spans="8:23" x14ac:dyDescent="0.35">
      <c r="H14513">
        <v>2011</v>
      </c>
      <c r="I14513" t="s">
        <v>3605</v>
      </c>
      <c r="J14513" t="s">
        <v>3607</v>
      </c>
      <c r="K14513" t="s">
        <v>392</v>
      </c>
      <c r="L14513" t="str">
        <f t="shared" si="1356"/>
        <v>Sunline Garments</v>
      </c>
      <c r="M14513" t="s">
        <v>119</v>
      </c>
      <c r="N14513" t="s">
        <v>3856</v>
      </c>
      <c r="O14513">
        <v>1356</v>
      </c>
      <c r="P14513">
        <v>0.83</v>
      </c>
      <c r="Q14513">
        <v>0.97</v>
      </c>
      <c r="R14513">
        <v>1.7857142857142857E-3</v>
      </c>
      <c r="S14513">
        <f t="shared" si="1357"/>
        <v>1125.48</v>
      </c>
      <c r="T14513">
        <f t="shared" si="1358"/>
        <v>2.4214285714285713</v>
      </c>
      <c r="U14513">
        <f t="shared" si="1359"/>
        <v>1315.32</v>
      </c>
      <c r="V14513">
        <f t="shared" si="1360"/>
        <v>187.41857142857134</v>
      </c>
      <c r="W14513" t="str">
        <f t="shared" si="1361"/>
        <v>LOSS</v>
      </c>
    </row>
    <row r="14514" spans="8:23" x14ac:dyDescent="0.35">
      <c r="H14514">
        <v>2011</v>
      </c>
      <c r="I14514" t="s">
        <v>3605</v>
      </c>
      <c r="J14514" t="s">
        <v>3607</v>
      </c>
      <c r="K14514" t="s">
        <v>392</v>
      </c>
      <c r="L14514" t="str">
        <f t="shared" si="1356"/>
        <v>Sunline Garments</v>
      </c>
      <c r="M14514" t="s">
        <v>124</v>
      </c>
      <c r="N14514" t="s">
        <v>3857</v>
      </c>
      <c r="O14514">
        <v>1452</v>
      </c>
      <c r="P14514">
        <v>0.9</v>
      </c>
      <c r="Q14514">
        <v>1.02</v>
      </c>
      <c r="R14514">
        <v>1.639344262295082E-3</v>
      </c>
      <c r="S14514">
        <f t="shared" si="1357"/>
        <v>1306.8</v>
      </c>
      <c r="T14514">
        <f t="shared" si="1358"/>
        <v>2.3803278688524592</v>
      </c>
      <c r="U14514">
        <f t="shared" si="1359"/>
        <v>1481.04</v>
      </c>
      <c r="V14514">
        <f t="shared" si="1360"/>
        <v>171.85967213114756</v>
      </c>
      <c r="W14514" t="str">
        <f t="shared" si="1361"/>
        <v>LOSS</v>
      </c>
    </row>
    <row r="14515" spans="8:23" x14ac:dyDescent="0.35">
      <c r="H14515">
        <v>2011</v>
      </c>
      <c r="I14515" t="s">
        <v>3605</v>
      </c>
      <c r="J14515" t="s">
        <v>3607</v>
      </c>
      <c r="K14515" t="s">
        <v>392</v>
      </c>
      <c r="L14515" t="str">
        <f t="shared" si="1356"/>
        <v>Sunline Garments</v>
      </c>
      <c r="M14515" t="s">
        <v>129</v>
      </c>
      <c r="N14515" t="s">
        <v>3858</v>
      </c>
      <c r="O14515">
        <v>1464</v>
      </c>
      <c r="P14515">
        <v>0.73</v>
      </c>
      <c r="Q14515">
        <v>1.19</v>
      </c>
      <c r="R14515">
        <v>1.1961722488038277E-3</v>
      </c>
      <c r="S14515">
        <f t="shared" si="1357"/>
        <v>1068.72</v>
      </c>
      <c r="T14515">
        <f t="shared" si="1358"/>
        <v>1.7511961722488039</v>
      </c>
      <c r="U14515">
        <f t="shared" si="1359"/>
        <v>1742.1599999999999</v>
      </c>
      <c r="V14515">
        <f t="shared" si="1360"/>
        <v>671.68880382775103</v>
      </c>
      <c r="W14515" t="str">
        <f t="shared" si="1361"/>
        <v>LOSS</v>
      </c>
    </row>
    <row r="14516" spans="8:23" x14ac:dyDescent="0.35">
      <c r="H14516">
        <v>2011</v>
      </c>
      <c r="I14516" t="s">
        <v>3605</v>
      </c>
      <c r="J14516" t="s">
        <v>3607</v>
      </c>
      <c r="K14516" t="s">
        <v>392</v>
      </c>
      <c r="L14516" t="str">
        <f t="shared" si="1356"/>
        <v>Sunline Garments</v>
      </c>
      <c r="M14516" t="s">
        <v>134</v>
      </c>
      <c r="N14516" t="s">
        <v>3859</v>
      </c>
      <c r="O14516">
        <v>1392</v>
      </c>
      <c r="P14516">
        <v>0.6</v>
      </c>
      <c r="Q14516">
        <v>1.1100000000000001</v>
      </c>
      <c r="R14516">
        <v>1.7574692442882249E-3</v>
      </c>
      <c r="S14516">
        <f t="shared" si="1357"/>
        <v>835.19999999999993</v>
      </c>
      <c r="T14516">
        <f t="shared" si="1358"/>
        <v>2.4463971880492088</v>
      </c>
      <c r="U14516">
        <f t="shared" si="1359"/>
        <v>1545.1200000000001</v>
      </c>
      <c r="V14516">
        <f t="shared" si="1360"/>
        <v>707.47360281195097</v>
      </c>
      <c r="W14516" t="str">
        <f t="shared" si="1361"/>
        <v>LOSS</v>
      </c>
    </row>
    <row r="14517" spans="8:23" x14ac:dyDescent="0.35">
      <c r="H14517">
        <v>2011</v>
      </c>
      <c r="I14517" t="s">
        <v>3605</v>
      </c>
      <c r="J14517" t="s">
        <v>3607</v>
      </c>
      <c r="K14517" t="s">
        <v>392</v>
      </c>
      <c r="L14517" t="str">
        <f t="shared" si="1356"/>
        <v>Sunline Garments</v>
      </c>
      <c r="M14517" t="s">
        <v>139</v>
      </c>
      <c r="N14517" t="s">
        <v>3860</v>
      </c>
      <c r="O14517">
        <v>1248</v>
      </c>
      <c r="P14517">
        <v>0.68</v>
      </c>
      <c r="Q14517">
        <v>1.1599999999999999</v>
      </c>
      <c r="R14517">
        <v>1.5822784810126582E-3</v>
      </c>
      <c r="S14517">
        <f t="shared" si="1357"/>
        <v>848.6400000000001</v>
      </c>
      <c r="T14517">
        <f t="shared" si="1358"/>
        <v>1.9746835443037973</v>
      </c>
      <c r="U14517">
        <f t="shared" si="1359"/>
        <v>1447.6799999999998</v>
      </c>
      <c r="V14517">
        <f t="shared" si="1360"/>
        <v>597.06531645569589</v>
      </c>
      <c r="W14517" t="str">
        <f t="shared" si="1361"/>
        <v>LOSS</v>
      </c>
    </row>
    <row r="14518" spans="8:23" x14ac:dyDescent="0.35">
      <c r="H14518">
        <v>2011</v>
      </c>
      <c r="I14518" t="s">
        <v>3605</v>
      </c>
      <c r="J14518" t="s">
        <v>3607</v>
      </c>
      <c r="K14518" t="s">
        <v>392</v>
      </c>
      <c r="L14518" t="str">
        <f t="shared" si="1356"/>
        <v>Sunline Garments</v>
      </c>
      <c r="M14518" t="s">
        <v>144</v>
      </c>
      <c r="N14518" t="s">
        <v>3862</v>
      </c>
      <c r="O14518">
        <v>1464</v>
      </c>
      <c r="P14518">
        <v>0.62</v>
      </c>
      <c r="Q14518">
        <v>0.98</v>
      </c>
      <c r="R14518">
        <v>1.5037593984962407E-3</v>
      </c>
      <c r="S14518">
        <f t="shared" si="1357"/>
        <v>907.68</v>
      </c>
      <c r="T14518">
        <f t="shared" si="1358"/>
        <v>2.2015037593984963</v>
      </c>
      <c r="U14518">
        <f t="shared" si="1359"/>
        <v>1434.72</v>
      </c>
      <c r="V14518">
        <f t="shared" si="1360"/>
        <v>524.83849624060156</v>
      </c>
      <c r="W14518" t="str">
        <f t="shared" si="1361"/>
        <v>LOSS</v>
      </c>
    </row>
    <row r="14519" spans="8:23" x14ac:dyDescent="0.35">
      <c r="H14519">
        <v>2011</v>
      </c>
      <c r="I14519" t="s">
        <v>3605</v>
      </c>
      <c r="J14519" t="s">
        <v>3607</v>
      </c>
      <c r="K14519" t="s">
        <v>392</v>
      </c>
      <c r="L14519" t="str">
        <f t="shared" si="1356"/>
        <v>Sunline Garments</v>
      </c>
      <c r="M14519" t="s">
        <v>149</v>
      </c>
      <c r="N14519" t="s">
        <v>3863</v>
      </c>
      <c r="O14519">
        <v>1536</v>
      </c>
      <c r="P14519">
        <v>0.76</v>
      </c>
      <c r="Q14519">
        <v>1.1200000000000001</v>
      </c>
      <c r="R14519">
        <v>1.4265335235378032E-3</v>
      </c>
      <c r="S14519">
        <f t="shared" si="1357"/>
        <v>1167.3600000000001</v>
      </c>
      <c r="T14519">
        <f t="shared" si="1358"/>
        <v>2.1911554921540657</v>
      </c>
      <c r="U14519">
        <f t="shared" si="1359"/>
        <v>1720.3200000000002</v>
      </c>
      <c r="V14519">
        <f t="shared" si="1360"/>
        <v>550.76884450784598</v>
      </c>
      <c r="W14519" t="str">
        <f t="shared" si="1361"/>
        <v>LOSS</v>
      </c>
    </row>
    <row r="14520" spans="8:23" x14ac:dyDescent="0.35">
      <c r="H14520">
        <v>2011</v>
      </c>
      <c r="I14520" t="s">
        <v>3605</v>
      </c>
      <c r="J14520" t="s">
        <v>3607</v>
      </c>
      <c r="K14520" t="s">
        <v>392</v>
      </c>
      <c r="L14520" t="str">
        <f t="shared" si="1356"/>
        <v>Sunline Garments</v>
      </c>
      <c r="M14520" t="s">
        <v>154</v>
      </c>
      <c r="N14520" t="s">
        <v>3864</v>
      </c>
      <c r="O14520">
        <v>1284</v>
      </c>
      <c r="P14520">
        <v>0.69</v>
      </c>
      <c r="Q14520">
        <v>0.97</v>
      </c>
      <c r="R14520">
        <v>1.440922190201729E-3</v>
      </c>
      <c r="S14520">
        <f t="shared" si="1357"/>
        <v>885.95999999999992</v>
      </c>
      <c r="T14520">
        <f t="shared" si="1358"/>
        <v>1.85014409221902</v>
      </c>
      <c r="U14520">
        <f t="shared" si="1359"/>
        <v>1245.48</v>
      </c>
      <c r="V14520">
        <f t="shared" si="1360"/>
        <v>357.66985590778108</v>
      </c>
      <c r="W14520" t="str">
        <f t="shared" si="1361"/>
        <v>LOSS</v>
      </c>
    </row>
    <row r="14521" spans="8:23" x14ac:dyDescent="0.35">
      <c r="H14521">
        <v>2011</v>
      </c>
      <c r="I14521" t="s">
        <v>3605</v>
      </c>
      <c r="J14521" t="s">
        <v>3607</v>
      </c>
      <c r="K14521" t="s">
        <v>392</v>
      </c>
      <c r="L14521" t="str">
        <f t="shared" si="1356"/>
        <v>Sunline Garments</v>
      </c>
      <c r="M14521" t="s">
        <v>159</v>
      </c>
      <c r="N14521" t="s">
        <v>3865</v>
      </c>
      <c r="O14521">
        <v>1488</v>
      </c>
      <c r="P14521">
        <v>0.78</v>
      </c>
      <c r="Q14521">
        <v>1.1299999999999999</v>
      </c>
      <c r="R14521">
        <v>1.0775862068965517E-3</v>
      </c>
      <c r="S14521">
        <f t="shared" si="1357"/>
        <v>1160.6400000000001</v>
      </c>
      <c r="T14521">
        <f t="shared" si="1358"/>
        <v>1.603448275862069</v>
      </c>
      <c r="U14521">
        <f t="shared" si="1359"/>
        <v>1681.4399999999998</v>
      </c>
      <c r="V14521">
        <f t="shared" si="1360"/>
        <v>519.19655172413763</v>
      </c>
      <c r="W14521" t="str">
        <f t="shared" si="1361"/>
        <v>LOSS</v>
      </c>
    </row>
    <row r="14522" spans="8:23" x14ac:dyDescent="0.35">
      <c r="H14522">
        <v>2011</v>
      </c>
      <c r="I14522" t="s">
        <v>3605</v>
      </c>
      <c r="J14522" t="s">
        <v>3607</v>
      </c>
      <c r="K14522" t="s">
        <v>392</v>
      </c>
      <c r="L14522" t="str">
        <f t="shared" si="1356"/>
        <v>Sunline Garments</v>
      </c>
      <c r="M14522" t="s">
        <v>164</v>
      </c>
      <c r="N14522" t="s">
        <v>3866</v>
      </c>
      <c r="O14522">
        <v>1332</v>
      </c>
      <c r="P14522">
        <v>0.78</v>
      </c>
      <c r="Q14522">
        <v>0.99</v>
      </c>
      <c r="R14522">
        <v>1.8281535648994515E-3</v>
      </c>
      <c r="S14522">
        <f t="shared" si="1357"/>
        <v>1038.96</v>
      </c>
      <c r="T14522">
        <f t="shared" si="1358"/>
        <v>2.4351005484460693</v>
      </c>
      <c r="U14522">
        <f t="shared" si="1359"/>
        <v>1318.68</v>
      </c>
      <c r="V14522">
        <f t="shared" si="1360"/>
        <v>277.28489945155394</v>
      </c>
      <c r="W14522" t="str">
        <f t="shared" si="1361"/>
        <v>LOSS</v>
      </c>
    </row>
    <row r="14523" spans="8:23" x14ac:dyDescent="0.35">
      <c r="H14523">
        <v>2011</v>
      </c>
      <c r="I14523" t="s">
        <v>3605</v>
      </c>
      <c r="J14523" t="s">
        <v>3607</v>
      </c>
      <c r="K14523" t="s">
        <v>392</v>
      </c>
      <c r="L14523" t="str">
        <f t="shared" si="1356"/>
        <v>Sunline Garments</v>
      </c>
      <c r="M14523" t="s">
        <v>169</v>
      </c>
      <c r="N14523" t="s">
        <v>3869</v>
      </c>
      <c r="O14523">
        <v>1320</v>
      </c>
      <c r="P14523">
        <v>0.62</v>
      </c>
      <c r="Q14523">
        <v>1.18</v>
      </c>
      <c r="R14523">
        <v>1.4705882352941176E-3</v>
      </c>
      <c r="S14523">
        <f t="shared" si="1357"/>
        <v>818.4</v>
      </c>
      <c r="T14523">
        <f t="shared" si="1358"/>
        <v>1.9411764705882353</v>
      </c>
      <c r="U14523">
        <f t="shared" si="1359"/>
        <v>1557.6</v>
      </c>
      <c r="V14523">
        <f t="shared" si="1360"/>
        <v>737.25882352941164</v>
      </c>
      <c r="W14523" t="str">
        <f t="shared" si="1361"/>
        <v>LOSS</v>
      </c>
    </row>
    <row r="14524" spans="8:23" x14ac:dyDescent="0.35">
      <c r="H14524">
        <v>2011</v>
      </c>
      <c r="I14524" t="s">
        <v>3605</v>
      </c>
      <c r="J14524" t="s">
        <v>3607</v>
      </c>
      <c r="K14524" t="s">
        <v>392</v>
      </c>
      <c r="L14524" t="str">
        <f t="shared" si="1356"/>
        <v>Sunline Garments</v>
      </c>
      <c r="M14524" t="s">
        <v>174</v>
      </c>
      <c r="N14524" t="s">
        <v>3870</v>
      </c>
      <c r="O14524">
        <v>1248</v>
      </c>
      <c r="P14524">
        <v>0.78</v>
      </c>
      <c r="Q14524">
        <v>1.1200000000000001</v>
      </c>
      <c r="R14524">
        <v>1.1415525114155251E-3</v>
      </c>
      <c r="S14524">
        <f t="shared" si="1357"/>
        <v>973.44</v>
      </c>
      <c r="T14524">
        <f t="shared" si="1358"/>
        <v>1.4246575342465753</v>
      </c>
      <c r="U14524">
        <f t="shared" si="1359"/>
        <v>1397.7600000000002</v>
      </c>
      <c r="V14524">
        <f t="shared" si="1360"/>
        <v>422.89534246575357</v>
      </c>
      <c r="W14524" t="str">
        <f t="shared" si="1361"/>
        <v>LOSS</v>
      </c>
    </row>
    <row r="14525" spans="8:23" x14ac:dyDescent="0.35">
      <c r="H14525">
        <v>2011</v>
      </c>
      <c r="I14525" t="s">
        <v>3605</v>
      </c>
      <c r="J14525" t="s">
        <v>3607</v>
      </c>
      <c r="K14525" t="s">
        <v>392</v>
      </c>
      <c r="L14525" t="str">
        <f t="shared" si="1356"/>
        <v>Sunline Garments</v>
      </c>
      <c r="M14525" t="s">
        <v>179</v>
      </c>
      <c r="N14525" t="s">
        <v>3871</v>
      </c>
      <c r="O14525">
        <v>1404</v>
      </c>
      <c r="P14525">
        <v>0.68</v>
      </c>
      <c r="Q14525">
        <v>1.05</v>
      </c>
      <c r="R14525">
        <v>1.2239902080783353E-3</v>
      </c>
      <c r="S14525">
        <f t="shared" si="1357"/>
        <v>954.72</v>
      </c>
      <c r="T14525">
        <f t="shared" si="1358"/>
        <v>1.7184822521419827</v>
      </c>
      <c r="U14525">
        <f t="shared" si="1359"/>
        <v>1474.2</v>
      </c>
      <c r="V14525">
        <f t="shared" si="1360"/>
        <v>517.76151774785808</v>
      </c>
      <c r="W14525" t="str">
        <f t="shared" si="1361"/>
        <v>LOSS</v>
      </c>
    </row>
    <row r="14526" spans="8:23" x14ac:dyDescent="0.35">
      <c r="H14526">
        <v>2011</v>
      </c>
      <c r="I14526" t="s">
        <v>3605</v>
      </c>
      <c r="J14526" t="s">
        <v>3607</v>
      </c>
      <c r="K14526" t="s">
        <v>392</v>
      </c>
      <c r="L14526" t="str">
        <f t="shared" si="1356"/>
        <v>Sunline Garments</v>
      </c>
      <c r="M14526" t="s">
        <v>184</v>
      </c>
      <c r="N14526" t="s">
        <v>3872</v>
      </c>
      <c r="O14526">
        <v>1248</v>
      </c>
      <c r="P14526">
        <v>0.63</v>
      </c>
      <c r="Q14526">
        <v>0.96</v>
      </c>
      <c r="R14526">
        <v>1.3003901170351106E-3</v>
      </c>
      <c r="S14526">
        <f t="shared" si="1357"/>
        <v>786.24</v>
      </c>
      <c r="T14526">
        <f t="shared" si="1358"/>
        <v>1.6228868660598179</v>
      </c>
      <c r="U14526">
        <f t="shared" si="1359"/>
        <v>1198.08</v>
      </c>
      <c r="V14526">
        <f t="shared" si="1360"/>
        <v>410.21711313394007</v>
      </c>
      <c r="W14526" t="str">
        <f t="shared" si="1361"/>
        <v>LOSS</v>
      </c>
    </row>
    <row r="14527" spans="8:23" x14ac:dyDescent="0.35">
      <c r="H14527">
        <v>2011</v>
      </c>
      <c r="I14527" t="s">
        <v>3605</v>
      </c>
      <c r="J14527" t="s">
        <v>3607</v>
      </c>
      <c r="K14527" t="s">
        <v>392</v>
      </c>
      <c r="L14527" t="str">
        <f t="shared" si="1356"/>
        <v>Sunline Garments</v>
      </c>
      <c r="M14527" t="s">
        <v>189</v>
      </c>
      <c r="N14527" t="s">
        <v>3873</v>
      </c>
      <c r="O14527">
        <v>1404</v>
      </c>
      <c r="P14527">
        <v>0.66</v>
      </c>
      <c r="Q14527">
        <v>0.97</v>
      </c>
      <c r="R14527">
        <v>1.5267175572519084E-3</v>
      </c>
      <c r="S14527">
        <f t="shared" si="1357"/>
        <v>926.6400000000001</v>
      </c>
      <c r="T14527">
        <f t="shared" si="1358"/>
        <v>2.1435114503816792</v>
      </c>
      <c r="U14527">
        <f t="shared" si="1359"/>
        <v>1361.8799999999999</v>
      </c>
      <c r="V14527">
        <f t="shared" si="1360"/>
        <v>433.09648854961813</v>
      </c>
      <c r="W14527" t="str">
        <f t="shared" si="1361"/>
        <v>LOSS</v>
      </c>
    </row>
    <row r="14528" spans="8:23" x14ac:dyDescent="0.35">
      <c r="H14528">
        <v>2011</v>
      </c>
      <c r="I14528" t="s">
        <v>21</v>
      </c>
      <c r="J14528" t="s">
        <v>2238</v>
      </c>
      <c r="K14528" t="s">
        <v>396</v>
      </c>
      <c r="L14528" t="str">
        <f t="shared" si="1356"/>
        <v>WorkPro Apparel</v>
      </c>
      <c r="M14528" t="s">
        <v>194</v>
      </c>
      <c r="N14528" t="s">
        <v>3892</v>
      </c>
      <c r="O14528">
        <v>384</v>
      </c>
      <c r="P14528">
        <v>3.58</v>
      </c>
      <c r="Q14528">
        <v>6.31</v>
      </c>
      <c r="R14528">
        <v>1.2091898428053204E-3</v>
      </c>
      <c r="S14528">
        <f t="shared" si="1357"/>
        <v>1374.72</v>
      </c>
      <c r="T14528">
        <f t="shared" si="1358"/>
        <v>0.464328899637243</v>
      </c>
      <c r="U14528">
        <f t="shared" si="1359"/>
        <v>2423.04</v>
      </c>
      <c r="V14528">
        <f t="shared" si="1360"/>
        <v>1047.8556711003628</v>
      </c>
      <c r="W14528" t="str">
        <f t="shared" si="1361"/>
        <v>PROFIT</v>
      </c>
    </row>
    <row r="14529" spans="8:23" x14ac:dyDescent="0.35">
      <c r="H14529">
        <v>2011</v>
      </c>
      <c r="I14529" t="s">
        <v>21</v>
      </c>
      <c r="J14529" t="s">
        <v>2238</v>
      </c>
      <c r="K14529" t="s">
        <v>396</v>
      </c>
      <c r="L14529" t="str">
        <f t="shared" si="1356"/>
        <v>WorkPro Apparel</v>
      </c>
      <c r="M14529" t="s">
        <v>199</v>
      </c>
      <c r="N14529" t="s">
        <v>3893</v>
      </c>
      <c r="O14529">
        <v>528</v>
      </c>
      <c r="P14529">
        <v>4.49</v>
      </c>
      <c r="Q14529">
        <v>5.21</v>
      </c>
      <c r="R14529">
        <v>1.2330456226880395E-3</v>
      </c>
      <c r="S14529">
        <f t="shared" si="1357"/>
        <v>2370.7200000000003</v>
      </c>
      <c r="T14529">
        <f t="shared" si="1358"/>
        <v>0.65104808877928488</v>
      </c>
      <c r="U14529">
        <f t="shared" si="1359"/>
        <v>2750.88</v>
      </c>
      <c r="V14529">
        <f t="shared" si="1360"/>
        <v>379.50895191122055</v>
      </c>
      <c r="W14529" t="str">
        <f t="shared" si="1361"/>
        <v>LOSS</v>
      </c>
    </row>
    <row r="14530" spans="8:23" x14ac:dyDescent="0.35">
      <c r="H14530">
        <v>2011</v>
      </c>
      <c r="I14530" t="s">
        <v>21</v>
      </c>
      <c r="J14530" t="s">
        <v>2238</v>
      </c>
      <c r="K14530" t="s">
        <v>396</v>
      </c>
      <c r="L14530" t="str">
        <f t="shared" si="1356"/>
        <v>WorkPro Apparel</v>
      </c>
      <c r="M14530" t="s">
        <v>204</v>
      </c>
      <c r="N14530" t="s">
        <v>3894</v>
      </c>
      <c r="O14530">
        <v>444</v>
      </c>
      <c r="P14530">
        <v>3.38</v>
      </c>
      <c r="Q14530">
        <v>5.74</v>
      </c>
      <c r="R14530">
        <v>1.3175230566534915E-3</v>
      </c>
      <c r="S14530">
        <f t="shared" si="1357"/>
        <v>1500.72</v>
      </c>
      <c r="T14530">
        <f t="shared" si="1358"/>
        <v>0.58498023715415026</v>
      </c>
      <c r="U14530">
        <f t="shared" si="1359"/>
        <v>2548.56</v>
      </c>
      <c r="V14530">
        <f t="shared" si="1360"/>
        <v>1047.2550197628457</v>
      </c>
      <c r="W14530" t="str">
        <f t="shared" si="1361"/>
        <v>PROFIT</v>
      </c>
    </row>
    <row r="14531" spans="8:23" x14ac:dyDescent="0.35">
      <c r="H14531">
        <v>2011</v>
      </c>
      <c r="I14531" t="s">
        <v>21</v>
      </c>
      <c r="J14531" t="s">
        <v>2238</v>
      </c>
      <c r="K14531" t="s">
        <v>396</v>
      </c>
      <c r="L14531" t="str">
        <f t="shared" ref="L14531:L14594" si="1362">VLOOKUP($K14531,$A$1:$C$124,MATCH($L$1,$A$1:$C$1,0),0)</f>
        <v>WorkPro Apparel</v>
      </c>
      <c r="M14531" t="s">
        <v>209</v>
      </c>
      <c r="N14531" t="s">
        <v>3895</v>
      </c>
      <c r="O14531">
        <v>396</v>
      </c>
      <c r="P14531">
        <v>4.88</v>
      </c>
      <c r="Q14531">
        <v>6.89</v>
      </c>
      <c r="R14531">
        <v>1.176470588235294E-3</v>
      </c>
      <c r="S14531">
        <f t="shared" ref="S14531:S14594" si="1363">P14531*O14531</f>
        <v>1932.48</v>
      </c>
      <c r="T14531">
        <f t="shared" ref="T14531:T14594" si="1364">R14531*O14531</f>
        <v>0.46588235294117641</v>
      </c>
      <c r="U14531">
        <f t="shared" ref="U14531:U14594" si="1365">Q14531*O14531</f>
        <v>2728.44</v>
      </c>
      <c r="V14531">
        <f t="shared" ref="V14531:V14594" si="1366">Q14531*O14531-S14531-T14531</f>
        <v>795.49411764705883</v>
      </c>
      <c r="W14531" t="str">
        <f t="shared" ref="W14531:W14594" si="1367">IF(V14531&gt;1000,"PROFIT","LOSS")</f>
        <v>LOSS</v>
      </c>
    </row>
    <row r="14532" spans="8:23" x14ac:dyDescent="0.35">
      <c r="H14532">
        <v>2011</v>
      </c>
      <c r="I14532" t="s">
        <v>21</v>
      </c>
      <c r="J14532" t="s">
        <v>2238</v>
      </c>
      <c r="K14532" t="s">
        <v>396</v>
      </c>
      <c r="L14532" t="str">
        <f t="shared" si="1362"/>
        <v>WorkPro Apparel</v>
      </c>
      <c r="M14532" t="s">
        <v>214</v>
      </c>
      <c r="N14532" t="s">
        <v>3896</v>
      </c>
      <c r="O14532">
        <v>408</v>
      </c>
      <c r="P14532">
        <v>4.17</v>
      </c>
      <c r="Q14532">
        <v>5.27</v>
      </c>
      <c r="R14532">
        <v>1.1135857461024498E-3</v>
      </c>
      <c r="S14532">
        <f t="shared" si="1363"/>
        <v>1701.36</v>
      </c>
      <c r="T14532">
        <f t="shared" si="1364"/>
        <v>0.45434298440979953</v>
      </c>
      <c r="U14532">
        <f t="shared" si="1365"/>
        <v>2150.16</v>
      </c>
      <c r="V14532">
        <f t="shared" si="1366"/>
        <v>448.34565701559018</v>
      </c>
      <c r="W14532" t="str">
        <f t="shared" si="1367"/>
        <v>LOSS</v>
      </c>
    </row>
    <row r="14533" spans="8:23" x14ac:dyDescent="0.35">
      <c r="H14533">
        <v>2011</v>
      </c>
      <c r="I14533" t="s">
        <v>21</v>
      </c>
      <c r="J14533" t="s">
        <v>2238</v>
      </c>
      <c r="K14533" t="s">
        <v>396</v>
      </c>
      <c r="L14533" t="str">
        <f t="shared" si="1362"/>
        <v>WorkPro Apparel</v>
      </c>
      <c r="M14533" t="s">
        <v>219</v>
      </c>
      <c r="N14533" t="s">
        <v>3897</v>
      </c>
      <c r="O14533">
        <v>408</v>
      </c>
      <c r="P14533">
        <v>3.17</v>
      </c>
      <c r="Q14533">
        <v>5.24</v>
      </c>
      <c r="R14533">
        <v>1.1148272017837235E-3</v>
      </c>
      <c r="S14533">
        <f t="shared" si="1363"/>
        <v>1293.3599999999999</v>
      </c>
      <c r="T14533">
        <f t="shared" si="1364"/>
        <v>0.45484949832775917</v>
      </c>
      <c r="U14533">
        <f t="shared" si="1365"/>
        <v>2137.92</v>
      </c>
      <c r="V14533">
        <f t="shared" si="1366"/>
        <v>844.10515050167237</v>
      </c>
      <c r="W14533" t="str">
        <f t="shared" si="1367"/>
        <v>LOSS</v>
      </c>
    </row>
    <row r="14534" spans="8:23" x14ac:dyDescent="0.35">
      <c r="H14534">
        <v>2011</v>
      </c>
      <c r="I14534" t="s">
        <v>21</v>
      </c>
      <c r="J14534" t="s">
        <v>2238</v>
      </c>
      <c r="K14534" t="s">
        <v>396</v>
      </c>
      <c r="L14534" t="str">
        <f t="shared" si="1362"/>
        <v>WorkPro Apparel</v>
      </c>
      <c r="M14534" t="s">
        <v>224</v>
      </c>
      <c r="N14534" t="s">
        <v>3898</v>
      </c>
      <c r="O14534">
        <v>540</v>
      </c>
      <c r="P14534">
        <v>4.8600000000000003</v>
      </c>
      <c r="Q14534">
        <v>6.74</v>
      </c>
      <c r="R14534">
        <v>1.4513788098693759E-3</v>
      </c>
      <c r="S14534">
        <f t="shared" si="1363"/>
        <v>2624.4</v>
      </c>
      <c r="T14534">
        <f t="shared" si="1364"/>
        <v>0.78374455732946302</v>
      </c>
      <c r="U14534">
        <f t="shared" si="1365"/>
        <v>3639.6</v>
      </c>
      <c r="V14534">
        <f t="shared" si="1366"/>
        <v>1014.4162554426704</v>
      </c>
      <c r="W14534" t="str">
        <f t="shared" si="1367"/>
        <v>PROFIT</v>
      </c>
    </row>
    <row r="14535" spans="8:23" x14ac:dyDescent="0.35">
      <c r="H14535">
        <v>2011</v>
      </c>
      <c r="I14535" t="s">
        <v>21</v>
      </c>
      <c r="J14535" t="s">
        <v>2238</v>
      </c>
      <c r="K14535" t="s">
        <v>396</v>
      </c>
      <c r="L14535" t="str">
        <f t="shared" si="1362"/>
        <v>WorkPro Apparel</v>
      </c>
      <c r="M14535" t="s">
        <v>229</v>
      </c>
      <c r="N14535" t="s">
        <v>3899</v>
      </c>
      <c r="O14535">
        <v>384</v>
      </c>
      <c r="P14535">
        <v>4.68</v>
      </c>
      <c r="Q14535">
        <v>6.55</v>
      </c>
      <c r="R14535">
        <v>1.0298661174047373E-3</v>
      </c>
      <c r="S14535">
        <f t="shared" si="1363"/>
        <v>1797.12</v>
      </c>
      <c r="T14535">
        <f t="shared" si="1364"/>
        <v>0.39546858908341914</v>
      </c>
      <c r="U14535">
        <f t="shared" si="1365"/>
        <v>2515.1999999999998</v>
      </c>
      <c r="V14535">
        <f t="shared" si="1366"/>
        <v>717.68453141091652</v>
      </c>
      <c r="W14535" t="str">
        <f t="shared" si="1367"/>
        <v>LOSS</v>
      </c>
    </row>
    <row r="14536" spans="8:23" x14ac:dyDescent="0.35">
      <c r="H14536">
        <v>2011</v>
      </c>
      <c r="I14536" t="s">
        <v>21</v>
      </c>
      <c r="J14536" t="s">
        <v>2238</v>
      </c>
      <c r="K14536" t="s">
        <v>396</v>
      </c>
      <c r="L14536" t="str">
        <f t="shared" si="1362"/>
        <v>WorkPro Apparel</v>
      </c>
      <c r="M14536" t="s">
        <v>234</v>
      </c>
      <c r="N14536" t="s">
        <v>3900</v>
      </c>
      <c r="O14536">
        <v>492</v>
      </c>
      <c r="P14536">
        <v>3.26</v>
      </c>
      <c r="Q14536">
        <v>5.88</v>
      </c>
      <c r="R14536">
        <v>1.6891891891891893E-3</v>
      </c>
      <c r="S14536">
        <f t="shared" si="1363"/>
        <v>1603.9199999999998</v>
      </c>
      <c r="T14536">
        <f t="shared" si="1364"/>
        <v>0.83108108108108114</v>
      </c>
      <c r="U14536">
        <f t="shared" si="1365"/>
        <v>2892.96</v>
      </c>
      <c r="V14536">
        <f t="shared" si="1366"/>
        <v>1288.2089189189192</v>
      </c>
      <c r="W14536" t="str">
        <f t="shared" si="1367"/>
        <v>PROFIT</v>
      </c>
    </row>
    <row r="14537" spans="8:23" x14ac:dyDescent="0.35">
      <c r="H14537">
        <v>2011</v>
      </c>
      <c r="I14537" t="s">
        <v>21</v>
      </c>
      <c r="J14537" t="s">
        <v>627</v>
      </c>
      <c r="K14537" t="s">
        <v>400</v>
      </c>
      <c r="L14537" t="str">
        <f t="shared" si="1362"/>
        <v>Afrika Stitch Ltd</v>
      </c>
      <c r="M14537" t="s">
        <v>239</v>
      </c>
      <c r="N14537" t="s">
        <v>3901</v>
      </c>
      <c r="O14537">
        <v>1152</v>
      </c>
      <c r="P14537">
        <v>2.9</v>
      </c>
      <c r="Q14537">
        <v>3.69</v>
      </c>
      <c r="R14537">
        <v>1.6891891891891893E-3</v>
      </c>
      <c r="S14537">
        <f t="shared" si="1363"/>
        <v>3340.7999999999997</v>
      </c>
      <c r="T14537">
        <f t="shared" si="1364"/>
        <v>1.9459459459459461</v>
      </c>
      <c r="U14537">
        <f t="shared" si="1365"/>
        <v>4250.88</v>
      </c>
      <c r="V14537">
        <f t="shared" si="1366"/>
        <v>908.13405405405445</v>
      </c>
      <c r="W14537" t="str">
        <f t="shared" si="1367"/>
        <v>LOSS</v>
      </c>
    </row>
    <row r="14538" spans="8:23" x14ac:dyDescent="0.35">
      <c r="H14538">
        <v>2011</v>
      </c>
      <c r="I14538" t="s">
        <v>21</v>
      </c>
      <c r="J14538" t="s">
        <v>627</v>
      </c>
      <c r="K14538" t="s">
        <v>400</v>
      </c>
      <c r="L14538" t="str">
        <f t="shared" si="1362"/>
        <v>Afrika Stitch Ltd</v>
      </c>
      <c r="M14538" t="s">
        <v>244</v>
      </c>
      <c r="N14538" t="s">
        <v>3902</v>
      </c>
      <c r="O14538">
        <v>672</v>
      </c>
      <c r="P14538">
        <v>2.08</v>
      </c>
      <c r="Q14538">
        <v>3.28</v>
      </c>
      <c r="R14538">
        <v>1.2121212121212121E-3</v>
      </c>
      <c r="S14538">
        <f t="shared" si="1363"/>
        <v>1397.76</v>
      </c>
      <c r="T14538">
        <f t="shared" si="1364"/>
        <v>0.81454545454545457</v>
      </c>
      <c r="U14538">
        <f t="shared" si="1365"/>
        <v>2204.16</v>
      </c>
      <c r="V14538">
        <f t="shared" si="1366"/>
        <v>805.58545454545435</v>
      </c>
      <c r="W14538" t="str">
        <f t="shared" si="1367"/>
        <v>LOSS</v>
      </c>
    </row>
    <row r="14539" spans="8:23" x14ac:dyDescent="0.35">
      <c r="H14539">
        <v>2011</v>
      </c>
      <c r="I14539" t="s">
        <v>21</v>
      </c>
      <c r="J14539" t="s">
        <v>627</v>
      </c>
      <c r="K14539" t="s">
        <v>400</v>
      </c>
      <c r="L14539" t="str">
        <f t="shared" si="1362"/>
        <v>Afrika Stitch Ltd</v>
      </c>
      <c r="M14539" t="s">
        <v>249</v>
      </c>
      <c r="N14539" t="s">
        <v>3903</v>
      </c>
      <c r="O14539">
        <v>792</v>
      </c>
      <c r="P14539">
        <v>2.96</v>
      </c>
      <c r="Q14539">
        <v>3.53</v>
      </c>
      <c r="R14539">
        <v>1.6233766233766235E-3</v>
      </c>
      <c r="S14539">
        <f t="shared" si="1363"/>
        <v>2344.3200000000002</v>
      </c>
      <c r="T14539">
        <f t="shared" si="1364"/>
        <v>1.2857142857142858</v>
      </c>
      <c r="U14539">
        <f t="shared" si="1365"/>
        <v>2795.7599999999998</v>
      </c>
      <c r="V14539">
        <f t="shared" si="1366"/>
        <v>450.15428571428532</v>
      </c>
      <c r="W14539" t="str">
        <f t="shared" si="1367"/>
        <v>LOSS</v>
      </c>
    </row>
    <row r="14540" spans="8:23" x14ac:dyDescent="0.35">
      <c r="H14540">
        <v>2011</v>
      </c>
      <c r="I14540" t="s">
        <v>21</v>
      </c>
      <c r="J14540" t="s">
        <v>627</v>
      </c>
      <c r="K14540" t="s">
        <v>400</v>
      </c>
      <c r="L14540" t="str">
        <f t="shared" si="1362"/>
        <v>Afrika Stitch Ltd</v>
      </c>
      <c r="M14540" t="s">
        <v>254</v>
      </c>
      <c r="N14540" t="s">
        <v>3904</v>
      </c>
      <c r="O14540">
        <v>972</v>
      </c>
      <c r="P14540">
        <v>2.69</v>
      </c>
      <c r="Q14540">
        <v>3.85</v>
      </c>
      <c r="R14540">
        <v>1.0683760683760685E-3</v>
      </c>
      <c r="S14540">
        <f t="shared" si="1363"/>
        <v>2614.6799999999998</v>
      </c>
      <c r="T14540">
        <f t="shared" si="1364"/>
        <v>1.0384615384615385</v>
      </c>
      <c r="U14540">
        <f t="shared" si="1365"/>
        <v>3742.2000000000003</v>
      </c>
      <c r="V14540">
        <f t="shared" si="1366"/>
        <v>1126.481538461539</v>
      </c>
      <c r="W14540" t="str">
        <f t="shared" si="1367"/>
        <v>PROFIT</v>
      </c>
    </row>
    <row r="14541" spans="8:23" x14ac:dyDescent="0.35">
      <c r="H14541">
        <v>2011</v>
      </c>
      <c r="I14541" t="s">
        <v>21</v>
      </c>
      <c r="J14541" t="s">
        <v>627</v>
      </c>
      <c r="K14541" t="s">
        <v>400</v>
      </c>
      <c r="L14541" t="str">
        <f t="shared" si="1362"/>
        <v>Afrika Stitch Ltd</v>
      </c>
      <c r="M14541" t="s">
        <v>23</v>
      </c>
      <c r="N14541" t="s">
        <v>3905</v>
      </c>
      <c r="O14541">
        <v>768</v>
      </c>
      <c r="P14541">
        <v>2.88</v>
      </c>
      <c r="Q14541">
        <v>3.63</v>
      </c>
      <c r="R14541">
        <v>1.488095238095238E-3</v>
      </c>
      <c r="S14541">
        <f t="shared" si="1363"/>
        <v>2211.84</v>
      </c>
      <c r="T14541">
        <f t="shared" si="1364"/>
        <v>1.1428571428571428</v>
      </c>
      <c r="U14541">
        <f t="shared" si="1365"/>
        <v>2787.84</v>
      </c>
      <c r="V14541">
        <f t="shared" si="1366"/>
        <v>574.85714285714289</v>
      </c>
      <c r="W14541" t="str">
        <f t="shared" si="1367"/>
        <v>LOSS</v>
      </c>
    </row>
    <row r="14542" spans="8:23" x14ac:dyDescent="0.35">
      <c r="H14542">
        <v>2011</v>
      </c>
      <c r="I14542" t="s">
        <v>21</v>
      </c>
      <c r="J14542" t="s">
        <v>627</v>
      </c>
      <c r="K14542" t="s">
        <v>400</v>
      </c>
      <c r="L14542" t="str">
        <f t="shared" si="1362"/>
        <v>Afrika Stitch Ltd</v>
      </c>
      <c r="M14542" t="s">
        <v>28</v>
      </c>
      <c r="N14542" t="s">
        <v>3906</v>
      </c>
      <c r="O14542">
        <v>960</v>
      </c>
      <c r="P14542">
        <v>2.65</v>
      </c>
      <c r="Q14542">
        <v>3.31</v>
      </c>
      <c r="R14542">
        <v>1.0893246187363835E-3</v>
      </c>
      <c r="S14542">
        <f t="shared" si="1363"/>
        <v>2544</v>
      </c>
      <c r="T14542">
        <f t="shared" si="1364"/>
        <v>1.0457516339869282</v>
      </c>
      <c r="U14542">
        <f t="shared" si="1365"/>
        <v>3177.6</v>
      </c>
      <c r="V14542">
        <f t="shared" si="1366"/>
        <v>632.55424836601298</v>
      </c>
      <c r="W14542" t="str">
        <f t="shared" si="1367"/>
        <v>LOSS</v>
      </c>
    </row>
    <row r="14543" spans="8:23" x14ac:dyDescent="0.35">
      <c r="H14543">
        <v>2011</v>
      </c>
      <c r="I14543" t="s">
        <v>21</v>
      </c>
      <c r="J14543" t="s">
        <v>627</v>
      </c>
      <c r="K14543" t="s">
        <v>400</v>
      </c>
      <c r="L14543" t="str">
        <f t="shared" si="1362"/>
        <v>Afrika Stitch Ltd</v>
      </c>
      <c r="M14543" t="s">
        <v>33</v>
      </c>
      <c r="N14543" t="s">
        <v>3907</v>
      </c>
      <c r="O14543">
        <v>900</v>
      </c>
      <c r="P14543">
        <v>2.2400000000000002</v>
      </c>
      <c r="Q14543">
        <v>3.85</v>
      </c>
      <c r="R14543">
        <v>1.2515644555694619E-3</v>
      </c>
      <c r="S14543">
        <f t="shared" si="1363"/>
        <v>2016.0000000000002</v>
      </c>
      <c r="T14543">
        <f t="shared" si="1364"/>
        <v>1.1264080100125158</v>
      </c>
      <c r="U14543">
        <f t="shared" si="1365"/>
        <v>3465</v>
      </c>
      <c r="V14543">
        <f t="shared" si="1366"/>
        <v>1447.8735919899873</v>
      </c>
      <c r="W14543" t="str">
        <f t="shared" si="1367"/>
        <v>PROFIT</v>
      </c>
    </row>
    <row r="14544" spans="8:23" x14ac:dyDescent="0.35">
      <c r="H14544">
        <v>2011</v>
      </c>
      <c r="I14544" t="s">
        <v>21</v>
      </c>
      <c r="J14544" t="s">
        <v>627</v>
      </c>
      <c r="K14544" t="s">
        <v>400</v>
      </c>
      <c r="L14544" t="str">
        <f t="shared" si="1362"/>
        <v>Afrika Stitch Ltd</v>
      </c>
      <c r="M14544" t="s">
        <v>39</v>
      </c>
      <c r="N14544" t="s">
        <v>3908</v>
      </c>
      <c r="O14544">
        <v>1164</v>
      </c>
      <c r="P14544">
        <v>2.02</v>
      </c>
      <c r="Q14544">
        <v>3.21</v>
      </c>
      <c r="R14544">
        <v>1.1848341232227489E-3</v>
      </c>
      <c r="S14544">
        <f t="shared" si="1363"/>
        <v>2351.2800000000002</v>
      </c>
      <c r="T14544">
        <f t="shared" si="1364"/>
        <v>1.3791469194312798</v>
      </c>
      <c r="U14544">
        <f t="shared" si="1365"/>
        <v>3736.44</v>
      </c>
      <c r="V14544">
        <f t="shared" si="1366"/>
        <v>1383.7808530805685</v>
      </c>
      <c r="W14544" t="str">
        <f t="shared" si="1367"/>
        <v>PROFIT</v>
      </c>
    </row>
    <row r="14545" spans="8:23" x14ac:dyDescent="0.35">
      <c r="H14545">
        <v>2011</v>
      </c>
      <c r="I14545" t="s">
        <v>21</v>
      </c>
      <c r="J14545" t="s">
        <v>627</v>
      </c>
      <c r="K14545" t="s">
        <v>400</v>
      </c>
      <c r="L14545" t="str">
        <f t="shared" si="1362"/>
        <v>Afrika Stitch Ltd</v>
      </c>
      <c r="M14545" t="s">
        <v>44</v>
      </c>
      <c r="N14545" t="s">
        <v>3909</v>
      </c>
      <c r="O14545">
        <v>816</v>
      </c>
      <c r="P14545">
        <v>2.27</v>
      </c>
      <c r="Q14545">
        <v>3.88</v>
      </c>
      <c r="R14545">
        <v>1.037344398340249E-3</v>
      </c>
      <c r="S14545">
        <f t="shared" si="1363"/>
        <v>1852.32</v>
      </c>
      <c r="T14545">
        <f t="shared" si="1364"/>
        <v>0.84647302904564314</v>
      </c>
      <c r="U14545">
        <f t="shared" si="1365"/>
        <v>3166.08</v>
      </c>
      <c r="V14545">
        <f t="shared" si="1366"/>
        <v>1312.9135269709543</v>
      </c>
      <c r="W14545" t="str">
        <f t="shared" si="1367"/>
        <v>PROFIT</v>
      </c>
    </row>
    <row r="14546" spans="8:23" x14ac:dyDescent="0.35">
      <c r="H14546">
        <v>2011</v>
      </c>
      <c r="I14546" t="s">
        <v>21</v>
      </c>
      <c r="J14546" t="s">
        <v>627</v>
      </c>
      <c r="K14546" t="s">
        <v>400</v>
      </c>
      <c r="L14546" t="str">
        <f t="shared" si="1362"/>
        <v>Afrika Stitch Ltd</v>
      </c>
      <c r="M14546" t="s">
        <v>49</v>
      </c>
      <c r="N14546" t="s">
        <v>3910</v>
      </c>
      <c r="O14546">
        <v>660</v>
      </c>
      <c r="P14546">
        <v>2.57</v>
      </c>
      <c r="Q14546">
        <v>3.66</v>
      </c>
      <c r="R14546">
        <v>1.2722646310432571E-3</v>
      </c>
      <c r="S14546">
        <f t="shared" si="1363"/>
        <v>1696.1999999999998</v>
      </c>
      <c r="T14546">
        <f t="shared" si="1364"/>
        <v>0.83969465648854968</v>
      </c>
      <c r="U14546">
        <f t="shared" si="1365"/>
        <v>2415.6</v>
      </c>
      <c r="V14546">
        <f t="shared" si="1366"/>
        <v>718.56030534351157</v>
      </c>
      <c r="W14546" t="str">
        <f t="shared" si="1367"/>
        <v>LOSS</v>
      </c>
    </row>
    <row r="14547" spans="8:23" x14ac:dyDescent="0.35">
      <c r="H14547">
        <v>2011</v>
      </c>
      <c r="I14547" t="s">
        <v>21</v>
      </c>
      <c r="J14547" t="s">
        <v>627</v>
      </c>
      <c r="K14547" t="s">
        <v>400</v>
      </c>
      <c r="L14547" t="str">
        <f t="shared" si="1362"/>
        <v>Afrika Stitch Ltd</v>
      </c>
      <c r="M14547" t="s">
        <v>54</v>
      </c>
      <c r="N14547" t="s">
        <v>3911</v>
      </c>
      <c r="O14547">
        <v>852</v>
      </c>
      <c r="P14547">
        <v>2.21</v>
      </c>
      <c r="Q14547">
        <v>3.43</v>
      </c>
      <c r="R14547">
        <v>1.2562814070351759E-3</v>
      </c>
      <c r="S14547">
        <f t="shared" si="1363"/>
        <v>1882.92</v>
      </c>
      <c r="T14547">
        <f t="shared" si="1364"/>
        <v>1.0703517587939699</v>
      </c>
      <c r="U14547">
        <f t="shared" si="1365"/>
        <v>2922.36</v>
      </c>
      <c r="V14547">
        <f t="shared" si="1366"/>
        <v>1038.3696482412061</v>
      </c>
      <c r="W14547" t="str">
        <f t="shared" si="1367"/>
        <v>PROFIT</v>
      </c>
    </row>
    <row r="14548" spans="8:23" x14ac:dyDescent="0.35">
      <c r="H14548">
        <v>2011</v>
      </c>
      <c r="I14548" t="s">
        <v>21</v>
      </c>
      <c r="J14548" t="s">
        <v>627</v>
      </c>
      <c r="K14548" t="s">
        <v>400</v>
      </c>
      <c r="L14548" t="str">
        <f t="shared" si="1362"/>
        <v>Afrika Stitch Ltd</v>
      </c>
      <c r="M14548" t="s">
        <v>59</v>
      </c>
      <c r="N14548" t="s">
        <v>3912</v>
      </c>
      <c r="O14548">
        <v>1080</v>
      </c>
      <c r="P14548">
        <v>2.5099999999999998</v>
      </c>
      <c r="Q14548">
        <v>3.63</v>
      </c>
      <c r="R14548">
        <v>1.3297872340425532E-3</v>
      </c>
      <c r="S14548">
        <f t="shared" si="1363"/>
        <v>2710.7999999999997</v>
      </c>
      <c r="T14548">
        <f t="shared" si="1364"/>
        <v>1.4361702127659575</v>
      </c>
      <c r="U14548">
        <f t="shared" si="1365"/>
        <v>3920.4</v>
      </c>
      <c r="V14548">
        <f t="shared" si="1366"/>
        <v>1208.1638297872344</v>
      </c>
      <c r="W14548" t="str">
        <f t="shared" si="1367"/>
        <v>PROFIT</v>
      </c>
    </row>
    <row r="14549" spans="8:23" x14ac:dyDescent="0.35">
      <c r="H14549">
        <v>2011</v>
      </c>
      <c r="I14549" t="s">
        <v>21</v>
      </c>
      <c r="J14549" t="s">
        <v>627</v>
      </c>
      <c r="K14549" t="s">
        <v>400</v>
      </c>
      <c r="L14549" t="str">
        <f t="shared" si="1362"/>
        <v>Afrika Stitch Ltd</v>
      </c>
      <c r="M14549" t="s">
        <v>64</v>
      </c>
      <c r="N14549" t="s">
        <v>3913</v>
      </c>
      <c r="O14549">
        <v>828</v>
      </c>
      <c r="P14549">
        <v>2.0299999999999998</v>
      </c>
      <c r="Q14549">
        <v>3.52</v>
      </c>
      <c r="R14549">
        <v>1.6474464579901153E-3</v>
      </c>
      <c r="S14549">
        <f t="shared" si="1363"/>
        <v>1680.84</v>
      </c>
      <c r="T14549">
        <f t="shared" si="1364"/>
        <v>1.3640856672158155</v>
      </c>
      <c r="U14549">
        <f t="shared" si="1365"/>
        <v>2914.56</v>
      </c>
      <c r="V14549">
        <f t="shared" si="1366"/>
        <v>1232.3559143327843</v>
      </c>
      <c r="W14549" t="str">
        <f t="shared" si="1367"/>
        <v>PROFIT</v>
      </c>
    </row>
    <row r="14550" spans="8:23" x14ac:dyDescent="0.35">
      <c r="H14550">
        <v>2011</v>
      </c>
      <c r="I14550" t="s">
        <v>21</v>
      </c>
      <c r="J14550" t="s">
        <v>627</v>
      </c>
      <c r="K14550" t="s">
        <v>400</v>
      </c>
      <c r="L14550" t="str">
        <f t="shared" si="1362"/>
        <v>Afrika Stitch Ltd</v>
      </c>
      <c r="M14550" t="s">
        <v>69</v>
      </c>
      <c r="N14550" t="s">
        <v>3914</v>
      </c>
      <c r="O14550">
        <v>1056</v>
      </c>
      <c r="P14550">
        <v>2.65</v>
      </c>
      <c r="Q14550">
        <v>3.2</v>
      </c>
      <c r="R14550">
        <v>1.0905125408942203E-3</v>
      </c>
      <c r="S14550">
        <f t="shared" si="1363"/>
        <v>2798.4</v>
      </c>
      <c r="T14550">
        <f t="shared" si="1364"/>
        <v>1.1515812431842967</v>
      </c>
      <c r="U14550">
        <f t="shared" si="1365"/>
        <v>3379.2000000000003</v>
      </c>
      <c r="V14550">
        <f t="shared" si="1366"/>
        <v>579.64841875681589</v>
      </c>
      <c r="W14550" t="str">
        <f t="shared" si="1367"/>
        <v>LOSS</v>
      </c>
    </row>
    <row r="14551" spans="8:23" x14ac:dyDescent="0.35">
      <c r="H14551">
        <v>2011</v>
      </c>
      <c r="I14551" t="s">
        <v>21</v>
      </c>
      <c r="J14551" t="s">
        <v>627</v>
      </c>
      <c r="K14551" t="s">
        <v>400</v>
      </c>
      <c r="L14551" t="str">
        <f t="shared" si="1362"/>
        <v>Afrika Stitch Ltd</v>
      </c>
      <c r="M14551" t="s">
        <v>74</v>
      </c>
      <c r="N14551" t="s">
        <v>3915</v>
      </c>
      <c r="O14551">
        <v>840</v>
      </c>
      <c r="P14551">
        <v>2.0499999999999998</v>
      </c>
      <c r="Q14551">
        <v>3.73</v>
      </c>
      <c r="R14551">
        <v>1.2165450121654502E-3</v>
      </c>
      <c r="S14551">
        <f t="shared" si="1363"/>
        <v>1721.9999999999998</v>
      </c>
      <c r="T14551">
        <f t="shared" si="1364"/>
        <v>1.0218978102189782</v>
      </c>
      <c r="U14551">
        <f t="shared" si="1365"/>
        <v>3133.2</v>
      </c>
      <c r="V14551">
        <f t="shared" si="1366"/>
        <v>1410.1781021897812</v>
      </c>
      <c r="W14551" t="str">
        <f t="shared" si="1367"/>
        <v>PROFIT</v>
      </c>
    </row>
    <row r="14552" spans="8:23" x14ac:dyDescent="0.35">
      <c r="H14552">
        <v>2011</v>
      </c>
      <c r="I14552" t="s">
        <v>21</v>
      </c>
      <c r="J14552" t="s">
        <v>627</v>
      </c>
      <c r="K14552" t="s">
        <v>400</v>
      </c>
      <c r="L14552" t="str">
        <f t="shared" si="1362"/>
        <v>Afrika Stitch Ltd</v>
      </c>
      <c r="M14552" t="s">
        <v>79</v>
      </c>
      <c r="N14552" t="s">
        <v>3916</v>
      </c>
      <c r="O14552">
        <v>696</v>
      </c>
      <c r="P14552">
        <v>2.2599999999999998</v>
      </c>
      <c r="Q14552">
        <v>3.86</v>
      </c>
      <c r="R14552">
        <v>1.0905125408942203E-3</v>
      </c>
      <c r="S14552">
        <f t="shared" si="1363"/>
        <v>1572.9599999999998</v>
      </c>
      <c r="T14552">
        <f t="shared" si="1364"/>
        <v>0.75899672846237731</v>
      </c>
      <c r="U14552">
        <f t="shared" si="1365"/>
        <v>2686.56</v>
      </c>
      <c r="V14552">
        <f t="shared" si="1366"/>
        <v>1112.8410032715378</v>
      </c>
      <c r="W14552" t="str">
        <f t="shared" si="1367"/>
        <v>PROFIT</v>
      </c>
    </row>
    <row r="14553" spans="8:23" x14ac:dyDescent="0.35">
      <c r="H14553">
        <v>2011</v>
      </c>
      <c r="I14553" t="s">
        <v>21</v>
      </c>
      <c r="J14553" t="s">
        <v>627</v>
      </c>
      <c r="K14553" t="s">
        <v>400</v>
      </c>
      <c r="L14553" t="str">
        <f t="shared" si="1362"/>
        <v>Afrika Stitch Ltd</v>
      </c>
      <c r="M14553" t="s">
        <v>84</v>
      </c>
      <c r="N14553" t="s">
        <v>3917</v>
      </c>
      <c r="O14553">
        <v>768</v>
      </c>
      <c r="P14553">
        <v>2.06</v>
      </c>
      <c r="Q14553">
        <v>3.5</v>
      </c>
      <c r="R14553">
        <v>1.29366106080207E-3</v>
      </c>
      <c r="S14553">
        <f t="shared" si="1363"/>
        <v>1582.08</v>
      </c>
      <c r="T14553">
        <f t="shared" si="1364"/>
        <v>0.99353169469598979</v>
      </c>
      <c r="U14553">
        <f t="shared" si="1365"/>
        <v>2688</v>
      </c>
      <c r="V14553">
        <f t="shared" si="1366"/>
        <v>1104.9264683053041</v>
      </c>
      <c r="W14553" t="str">
        <f t="shared" si="1367"/>
        <v>PROFIT</v>
      </c>
    </row>
    <row r="14554" spans="8:23" x14ac:dyDescent="0.35">
      <c r="H14554">
        <v>2011</v>
      </c>
      <c r="I14554" t="s">
        <v>21</v>
      </c>
      <c r="J14554" t="s">
        <v>627</v>
      </c>
      <c r="K14554" t="s">
        <v>400</v>
      </c>
      <c r="L14554" t="str">
        <f t="shared" si="1362"/>
        <v>Afrika Stitch Ltd</v>
      </c>
      <c r="M14554" t="s">
        <v>89</v>
      </c>
      <c r="N14554" t="s">
        <v>3918</v>
      </c>
      <c r="O14554">
        <v>888</v>
      </c>
      <c r="P14554">
        <v>2.0499999999999998</v>
      </c>
      <c r="Q14554">
        <v>3.32</v>
      </c>
      <c r="R14554">
        <v>1.2787723785166241E-3</v>
      </c>
      <c r="S14554">
        <f t="shared" si="1363"/>
        <v>1820.3999999999999</v>
      </c>
      <c r="T14554">
        <f t="shared" si="1364"/>
        <v>1.1355498721227621</v>
      </c>
      <c r="U14554">
        <f t="shared" si="1365"/>
        <v>2948.16</v>
      </c>
      <c r="V14554">
        <f t="shared" si="1366"/>
        <v>1126.6244501278773</v>
      </c>
      <c r="W14554" t="str">
        <f t="shared" si="1367"/>
        <v>PROFIT</v>
      </c>
    </row>
    <row r="14555" spans="8:23" x14ac:dyDescent="0.35">
      <c r="H14555">
        <v>2011</v>
      </c>
      <c r="I14555" t="s">
        <v>21</v>
      </c>
      <c r="J14555" t="s">
        <v>627</v>
      </c>
      <c r="K14555" t="s">
        <v>400</v>
      </c>
      <c r="L14555" t="str">
        <f t="shared" si="1362"/>
        <v>Afrika Stitch Ltd</v>
      </c>
      <c r="M14555" t="s">
        <v>94</v>
      </c>
      <c r="N14555" t="s">
        <v>3919</v>
      </c>
      <c r="O14555">
        <v>684</v>
      </c>
      <c r="P14555">
        <v>2.97</v>
      </c>
      <c r="Q14555">
        <v>3.82</v>
      </c>
      <c r="R14555">
        <v>1.5015015015015015E-3</v>
      </c>
      <c r="S14555">
        <f t="shared" si="1363"/>
        <v>2031.4800000000002</v>
      </c>
      <c r="T14555">
        <f t="shared" si="1364"/>
        <v>1.027027027027027</v>
      </c>
      <c r="U14555">
        <f t="shared" si="1365"/>
        <v>2612.88</v>
      </c>
      <c r="V14555">
        <f t="shared" si="1366"/>
        <v>580.37297297297289</v>
      </c>
      <c r="W14555" t="str">
        <f t="shared" si="1367"/>
        <v>LOSS</v>
      </c>
    </row>
    <row r="14556" spans="8:23" x14ac:dyDescent="0.35">
      <c r="H14556">
        <v>2011</v>
      </c>
      <c r="I14556" t="s">
        <v>21</v>
      </c>
      <c r="J14556" t="s">
        <v>627</v>
      </c>
      <c r="K14556" t="s">
        <v>400</v>
      </c>
      <c r="L14556" t="str">
        <f t="shared" si="1362"/>
        <v>Afrika Stitch Ltd</v>
      </c>
      <c r="M14556" t="s">
        <v>99</v>
      </c>
      <c r="N14556" t="s">
        <v>3920</v>
      </c>
      <c r="O14556">
        <v>864</v>
      </c>
      <c r="P14556">
        <v>2.0099999999999998</v>
      </c>
      <c r="Q14556">
        <v>3.2</v>
      </c>
      <c r="R14556">
        <v>1.4367816091954023E-3</v>
      </c>
      <c r="S14556">
        <f t="shared" si="1363"/>
        <v>1736.6399999999999</v>
      </c>
      <c r="T14556">
        <f t="shared" si="1364"/>
        <v>1.2413793103448276</v>
      </c>
      <c r="U14556">
        <f t="shared" si="1365"/>
        <v>2764.8</v>
      </c>
      <c r="V14556">
        <f t="shared" si="1366"/>
        <v>1026.9186206896554</v>
      </c>
      <c r="W14556" t="str">
        <f t="shared" si="1367"/>
        <v>PROFIT</v>
      </c>
    </row>
    <row r="14557" spans="8:23" x14ac:dyDescent="0.35">
      <c r="H14557">
        <v>2011</v>
      </c>
      <c r="I14557" t="s">
        <v>21</v>
      </c>
      <c r="J14557" t="s">
        <v>627</v>
      </c>
      <c r="K14557" t="s">
        <v>400</v>
      </c>
      <c r="L14557" t="str">
        <f t="shared" si="1362"/>
        <v>Afrika Stitch Ltd</v>
      </c>
      <c r="M14557" t="s">
        <v>104</v>
      </c>
      <c r="N14557" t="s">
        <v>3921</v>
      </c>
      <c r="O14557">
        <v>684</v>
      </c>
      <c r="P14557">
        <v>2.92</v>
      </c>
      <c r="Q14557">
        <v>3.78</v>
      </c>
      <c r="R14557">
        <v>1.1534025374855825E-3</v>
      </c>
      <c r="S14557">
        <f t="shared" si="1363"/>
        <v>1997.28</v>
      </c>
      <c r="T14557">
        <f t="shared" si="1364"/>
        <v>0.78892733564013839</v>
      </c>
      <c r="U14557">
        <f t="shared" si="1365"/>
        <v>2585.52</v>
      </c>
      <c r="V14557">
        <f t="shared" si="1366"/>
        <v>587.45107266435991</v>
      </c>
      <c r="W14557" t="str">
        <f t="shared" si="1367"/>
        <v>LOSS</v>
      </c>
    </row>
    <row r="14558" spans="8:23" x14ac:dyDescent="0.35">
      <c r="H14558">
        <v>2011</v>
      </c>
      <c r="I14558" t="s">
        <v>21</v>
      </c>
      <c r="J14558" t="s">
        <v>627</v>
      </c>
      <c r="K14558" t="s">
        <v>400</v>
      </c>
      <c r="L14558" t="str">
        <f t="shared" si="1362"/>
        <v>Afrika Stitch Ltd</v>
      </c>
      <c r="M14558" t="s">
        <v>109</v>
      </c>
      <c r="N14558" t="s">
        <v>3922</v>
      </c>
      <c r="O14558">
        <v>1092</v>
      </c>
      <c r="P14558">
        <v>2.96</v>
      </c>
      <c r="Q14558">
        <v>3.23</v>
      </c>
      <c r="R14558">
        <v>1.1890606420927466E-3</v>
      </c>
      <c r="S14558">
        <f t="shared" si="1363"/>
        <v>3232.32</v>
      </c>
      <c r="T14558">
        <f t="shared" si="1364"/>
        <v>1.2984542211652794</v>
      </c>
      <c r="U14558">
        <f t="shared" si="1365"/>
        <v>3527.16</v>
      </c>
      <c r="V14558">
        <f t="shared" si="1366"/>
        <v>293.5415457788344</v>
      </c>
      <c r="W14558" t="str">
        <f t="shared" si="1367"/>
        <v>LOSS</v>
      </c>
    </row>
    <row r="14559" spans="8:23" x14ac:dyDescent="0.35">
      <c r="H14559">
        <v>2011</v>
      </c>
      <c r="I14559" t="s">
        <v>21</v>
      </c>
      <c r="J14559" t="s">
        <v>627</v>
      </c>
      <c r="K14559" t="s">
        <v>400</v>
      </c>
      <c r="L14559" t="str">
        <f t="shared" si="1362"/>
        <v>Afrika Stitch Ltd</v>
      </c>
      <c r="M14559" t="s">
        <v>114</v>
      </c>
      <c r="N14559" t="s">
        <v>3923</v>
      </c>
      <c r="O14559">
        <v>876</v>
      </c>
      <c r="P14559">
        <v>2.91</v>
      </c>
      <c r="Q14559">
        <v>3.98</v>
      </c>
      <c r="R14559">
        <v>1.1376564277588168E-3</v>
      </c>
      <c r="S14559">
        <f t="shared" si="1363"/>
        <v>2549.1600000000003</v>
      </c>
      <c r="T14559">
        <f t="shared" si="1364"/>
        <v>0.9965870307167235</v>
      </c>
      <c r="U14559">
        <f t="shared" si="1365"/>
        <v>3486.48</v>
      </c>
      <c r="V14559">
        <f t="shared" si="1366"/>
        <v>936.32341296928303</v>
      </c>
      <c r="W14559" t="str">
        <f t="shared" si="1367"/>
        <v>LOSS</v>
      </c>
    </row>
    <row r="14560" spans="8:23" x14ac:dyDescent="0.35">
      <c r="H14560">
        <v>2011</v>
      </c>
      <c r="I14560" t="s">
        <v>21</v>
      </c>
      <c r="J14560" t="s">
        <v>627</v>
      </c>
      <c r="K14560" t="s">
        <v>400</v>
      </c>
      <c r="L14560" t="str">
        <f t="shared" si="1362"/>
        <v>Afrika Stitch Ltd</v>
      </c>
      <c r="M14560" t="s">
        <v>119</v>
      </c>
      <c r="N14560" t="s">
        <v>3924</v>
      </c>
      <c r="O14560">
        <v>912</v>
      </c>
      <c r="P14560">
        <v>2.1</v>
      </c>
      <c r="Q14560">
        <v>3.99</v>
      </c>
      <c r="R14560">
        <v>1.1834319526627219E-3</v>
      </c>
      <c r="S14560">
        <f t="shared" si="1363"/>
        <v>1915.2</v>
      </c>
      <c r="T14560">
        <f t="shared" si="1364"/>
        <v>1.0792899408284025</v>
      </c>
      <c r="U14560">
        <f t="shared" si="1365"/>
        <v>3638.88</v>
      </c>
      <c r="V14560">
        <f t="shared" si="1366"/>
        <v>1722.6007100591717</v>
      </c>
      <c r="W14560" t="str">
        <f t="shared" si="1367"/>
        <v>PROFIT</v>
      </c>
    </row>
    <row r="14561" spans="8:23" x14ac:dyDescent="0.35">
      <c r="H14561">
        <v>2011</v>
      </c>
      <c r="I14561" t="s">
        <v>21</v>
      </c>
      <c r="J14561" t="s">
        <v>627</v>
      </c>
      <c r="K14561" t="s">
        <v>400</v>
      </c>
      <c r="L14561" t="str">
        <f t="shared" si="1362"/>
        <v>Afrika Stitch Ltd</v>
      </c>
      <c r="M14561" t="s">
        <v>124</v>
      </c>
      <c r="N14561" t="s">
        <v>3925</v>
      </c>
      <c r="O14561">
        <v>600</v>
      </c>
      <c r="P14561">
        <v>2.3199999999999998</v>
      </c>
      <c r="Q14561">
        <v>3.67</v>
      </c>
      <c r="R14561">
        <v>1.5408320493066256E-3</v>
      </c>
      <c r="S14561">
        <f t="shared" si="1363"/>
        <v>1392</v>
      </c>
      <c r="T14561">
        <f t="shared" si="1364"/>
        <v>0.92449922958397535</v>
      </c>
      <c r="U14561">
        <f t="shared" si="1365"/>
        <v>2202</v>
      </c>
      <c r="V14561">
        <f t="shared" si="1366"/>
        <v>809.07550077041606</v>
      </c>
      <c r="W14561" t="str">
        <f t="shared" si="1367"/>
        <v>LOSS</v>
      </c>
    </row>
    <row r="14562" spans="8:23" x14ac:dyDescent="0.35">
      <c r="H14562">
        <v>2011</v>
      </c>
      <c r="I14562" t="s">
        <v>21</v>
      </c>
      <c r="J14562" t="s">
        <v>627</v>
      </c>
      <c r="K14562" t="s">
        <v>400</v>
      </c>
      <c r="L14562" t="str">
        <f t="shared" si="1362"/>
        <v>Afrika Stitch Ltd</v>
      </c>
      <c r="M14562" t="s">
        <v>129</v>
      </c>
      <c r="N14562" t="s">
        <v>3926</v>
      </c>
      <c r="O14562">
        <v>900</v>
      </c>
      <c r="P14562">
        <v>2.66</v>
      </c>
      <c r="Q14562">
        <v>3.55</v>
      </c>
      <c r="R14562">
        <v>1.3477088948787063E-3</v>
      </c>
      <c r="S14562">
        <f t="shared" si="1363"/>
        <v>2394</v>
      </c>
      <c r="T14562">
        <f t="shared" si="1364"/>
        <v>1.2129380053908356</v>
      </c>
      <c r="U14562">
        <f t="shared" si="1365"/>
        <v>3195</v>
      </c>
      <c r="V14562">
        <f t="shared" si="1366"/>
        <v>799.78706199460919</v>
      </c>
      <c r="W14562" t="str">
        <f t="shared" si="1367"/>
        <v>LOSS</v>
      </c>
    </row>
    <row r="14563" spans="8:23" x14ac:dyDescent="0.35">
      <c r="H14563">
        <v>2011</v>
      </c>
      <c r="I14563" t="s">
        <v>21</v>
      </c>
      <c r="J14563" t="s">
        <v>627</v>
      </c>
      <c r="K14563" t="s">
        <v>400</v>
      </c>
      <c r="L14563" t="str">
        <f t="shared" si="1362"/>
        <v>Afrika Stitch Ltd</v>
      </c>
      <c r="M14563" t="s">
        <v>134</v>
      </c>
      <c r="N14563" t="s">
        <v>3927</v>
      </c>
      <c r="O14563">
        <v>1044</v>
      </c>
      <c r="P14563">
        <v>2.7</v>
      </c>
      <c r="Q14563">
        <v>3.81</v>
      </c>
      <c r="R14563">
        <v>1.1061946902654867E-3</v>
      </c>
      <c r="S14563">
        <f t="shared" si="1363"/>
        <v>2818.8</v>
      </c>
      <c r="T14563">
        <f t="shared" si="1364"/>
        <v>1.154867256637168</v>
      </c>
      <c r="U14563">
        <f t="shared" si="1365"/>
        <v>3977.64</v>
      </c>
      <c r="V14563">
        <f t="shared" si="1366"/>
        <v>1157.6851327433626</v>
      </c>
      <c r="W14563" t="str">
        <f t="shared" si="1367"/>
        <v>PROFIT</v>
      </c>
    </row>
    <row r="14564" spans="8:23" x14ac:dyDescent="0.35">
      <c r="H14564">
        <v>2011</v>
      </c>
      <c r="I14564" t="s">
        <v>21</v>
      </c>
      <c r="J14564" t="s">
        <v>627</v>
      </c>
      <c r="K14564" t="s">
        <v>400</v>
      </c>
      <c r="L14564" t="str">
        <f t="shared" si="1362"/>
        <v>Afrika Stitch Ltd</v>
      </c>
      <c r="M14564" t="s">
        <v>139</v>
      </c>
      <c r="N14564" t="s">
        <v>3928</v>
      </c>
      <c r="O14564">
        <v>1116</v>
      </c>
      <c r="P14564">
        <v>2.36</v>
      </c>
      <c r="Q14564">
        <v>3.36</v>
      </c>
      <c r="R14564">
        <v>1.2626262626262627E-3</v>
      </c>
      <c r="S14564">
        <f t="shared" si="1363"/>
        <v>2633.7599999999998</v>
      </c>
      <c r="T14564">
        <f t="shared" si="1364"/>
        <v>1.4090909090909092</v>
      </c>
      <c r="U14564">
        <f t="shared" si="1365"/>
        <v>3749.7599999999998</v>
      </c>
      <c r="V14564">
        <f t="shared" si="1366"/>
        <v>1114.590909090909</v>
      </c>
      <c r="W14564" t="str">
        <f t="shared" si="1367"/>
        <v>PROFIT</v>
      </c>
    </row>
    <row r="14565" spans="8:23" x14ac:dyDescent="0.35">
      <c r="H14565">
        <v>2011</v>
      </c>
      <c r="I14565" t="s">
        <v>21</v>
      </c>
      <c r="J14565" t="s">
        <v>627</v>
      </c>
      <c r="K14565" t="s">
        <v>400</v>
      </c>
      <c r="L14565" t="str">
        <f t="shared" si="1362"/>
        <v>Afrika Stitch Ltd</v>
      </c>
      <c r="M14565" t="s">
        <v>144</v>
      </c>
      <c r="N14565" t="s">
        <v>3929</v>
      </c>
      <c r="O14565">
        <v>1140</v>
      </c>
      <c r="P14565">
        <v>2.78</v>
      </c>
      <c r="Q14565">
        <v>3.38</v>
      </c>
      <c r="R14565">
        <v>1.7094017094017094E-3</v>
      </c>
      <c r="S14565">
        <f t="shared" si="1363"/>
        <v>3169.2</v>
      </c>
      <c r="T14565">
        <f t="shared" si="1364"/>
        <v>1.9487179487179487</v>
      </c>
      <c r="U14565">
        <f t="shared" si="1365"/>
        <v>3853.2</v>
      </c>
      <c r="V14565">
        <f t="shared" si="1366"/>
        <v>682.0512820512821</v>
      </c>
      <c r="W14565" t="str">
        <f t="shared" si="1367"/>
        <v>LOSS</v>
      </c>
    </row>
    <row r="14566" spans="8:23" x14ac:dyDescent="0.35">
      <c r="H14566">
        <v>2011</v>
      </c>
      <c r="I14566" t="s">
        <v>21</v>
      </c>
      <c r="J14566" t="s">
        <v>627</v>
      </c>
      <c r="K14566" t="s">
        <v>400</v>
      </c>
      <c r="L14566" t="str">
        <f t="shared" si="1362"/>
        <v>Afrika Stitch Ltd</v>
      </c>
      <c r="M14566" t="s">
        <v>149</v>
      </c>
      <c r="N14566" t="s">
        <v>3930</v>
      </c>
      <c r="O14566">
        <v>744</v>
      </c>
      <c r="P14566">
        <v>2.16</v>
      </c>
      <c r="Q14566">
        <v>3.31</v>
      </c>
      <c r="R14566">
        <v>1.7301038062283738E-3</v>
      </c>
      <c r="S14566">
        <f t="shared" si="1363"/>
        <v>1607.0400000000002</v>
      </c>
      <c r="T14566">
        <f t="shared" si="1364"/>
        <v>1.28719723183391</v>
      </c>
      <c r="U14566">
        <f t="shared" si="1365"/>
        <v>2462.64</v>
      </c>
      <c r="V14566">
        <f t="shared" si="1366"/>
        <v>854.31280276816574</v>
      </c>
      <c r="W14566" t="str">
        <f t="shared" si="1367"/>
        <v>LOSS</v>
      </c>
    </row>
    <row r="14567" spans="8:23" x14ac:dyDescent="0.35">
      <c r="H14567">
        <v>2011</v>
      </c>
      <c r="I14567" t="s">
        <v>21</v>
      </c>
      <c r="J14567" t="s">
        <v>627</v>
      </c>
      <c r="K14567" t="s">
        <v>400</v>
      </c>
      <c r="L14567" t="str">
        <f t="shared" si="1362"/>
        <v>Afrika Stitch Ltd</v>
      </c>
      <c r="M14567" t="s">
        <v>154</v>
      </c>
      <c r="N14567" t="s">
        <v>3931</v>
      </c>
      <c r="O14567">
        <v>852</v>
      </c>
      <c r="P14567">
        <v>2.0299999999999998</v>
      </c>
      <c r="Q14567">
        <v>3.5</v>
      </c>
      <c r="R14567">
        <v>1.4925373134328358E-3</v>
      </c>
      <c r="S14567">
        <f t="shared" si="1363"/>
        <v>1729.56</v>
      </c>
      <c r="T14567">
        <f t="shared" si="1364"/>
        <v>1.2716417910447761</v>
      </c>
      <c r="U14567">
        <f t="shared" si="1365"/>
        <v>2982</v>
      </c>
      <c r="V14567">
        <f t="shared" si="1366"/>
        <v>1251.1683582089552</v>
      </c>
      <c r="W14567" t="str">
        <f t="shared" si="1367"/>
        <v>PROFIT</v>
      </c>
    </row>
    <row r="14568" spans="8:23" x14ac:dyDescent="0.35">
      <c r="H14568">
        <v>2011</v>
      </c>
      <c r="I14568" t="s">
        <v>21</v>
      </c>
      <c r="J14568" t="s">
        <v>627</v>
      </c>
      <c r="K14568" t="s">
        <v>400</v>
      </c>
      <c r="L14568" t="str">
        <f t="shared" si="1362"/>
        <v>Afrika Stitch Ltd</v>
      </c>
      <c r="M14568" t="s">
        <v>159</v>
      </c>
      <c r="N14568" t="s">
        <v>3932</v>
      </c>
      <c r="O14568">
        <v>744</v>
      </c>
      <c r="P14568">
        <v>2.94</v>
      </c>
      <c r="Q14568">
        <v>3.45</v>
      </c>
      <c r="R14568">
        <v>1.7271157167530224E-3</v>
      </c>
      <c r="S14568">
        <f t="shared" si="1363"/>
        <v>2187.36</v>
      </c>
      <c r="T14568">
        <f t="shared" si="1364"/>
        <v>1.2849740932642486</v>
      </c>
      <c r="U14568">
        <f t="shared" si="1365"/>
        <v>2566.8000000000002</v>
      </c>
      <c r="V14568">
        <f t="shared" si="1366"/>
        <v>378.15502590673583</v>
      </c>
      <c r="W14568" t="str">
        <f t="shared" si="1367"/>
        <v>LOSS</v>
      </c>
    </row>
    <row r="14569" spans="8:23" x14ac:dyDescent="0.35">
      <c r="H14569">
        <v>2011</v>
      </c>
      <c r="I14569" t="s">
        <v>21</v>
      </c>
      <c r="J14569" t="s">
        <v>627</v>
      </c>
      <c r="K14569" t="s">
        <v>400</v>
      </c>
      <c r="L14569" t="str">
        <f t="shared" si="1362"/>
        <v>Afrika Stitch Ltd</v>
      </c>
      <c r="M14569" t="s">
        <v>164</v>
      </c>
      <c r="N14569" t="s">
        <v>3933</v>
      </c>
      <c r="O14569">
        <v>756</v>
      </c>
      <c r="P14569">
        <v>2.39</v>
      </c>
      <c r="Q14569">
        <v>3.28</v>
      </c>
      <c r="R14569">
        <v>1.2706480304955528E-3</v>
      </c>
      <c r="S14569">
        <f t="shared" si="1363"/>
        <v>1806.8400000000001</v>
      </c>
      <c r="T14569">
        <f t="shared" si="1364"/>
        <v>0.96060991105463789</v>
      </c>
      <c r="U14569">
        <f t="shared" si="1365"/>
        <v>2479.6799999999998</v>
      </c>
      <c r="V14569">
        <f t="shared" si="1366"/>
        <v>671.879390088945</v>
      </c>
      <c r="W14569" t="str">
        <f t="shared" si="1367"/>
        <v>LOSS</v>
      </c>
    </row>
    <row r="14570" spans="8:23" x14ac:dyDescent="0.35">
      <c r="H14570">
        <v>2011</v>
      </c>
      <c r="I14570" t="s">
        <v>21</v>
      </c>
      <c r="J14570" t="s">
        <v>627</v>
      </c>
      <c r="K14570" t="s">
        <v>400</v>
      </c>
      <c r="L14570" t="str">
        <f t="shared" si="1362"/>
        <v>Afrika Stitch Ltd</v>
      </c>
      <c r="M14570" t="s">
        <v>169</v>
      </c>
      <c r="N14570" t="s">
        <v>3934</v>
      </c>
      <c r="O14570">
        <v>672</v>
      </c>
      <c r="P14570">
        <v>2.5299999999999998</v>
      </c>
      <c r="Q14570">
        <v>3.67</v>
      </c>
      <c r="R14570">
        <v>1.1261261261261261E-3</v>
      </c>
      <c r="S14570">
        <f t="shared" si="1363"/>
        <v>1700.1599999999999</v>
      </c>
      <c r="T14570">
        <f t="shared" si="1364"/>
        <v>0.7567567567567568</v>
      </c>
      <c r="U14570">
        <f t="shared" si="1365"/>
        <v>2466.2399999999998</v>
      </c>
      <c r="V14570">
        <f t="shared" si="1366"/>
        <v>765.32324324324316</v>
      </c>
      <c r="W14570" t="str">
        <f t="shared" si="1367"/>
        <v>LOSS</v>
      </c>
    </row>
    <row r="14571" spans="8:23" x14ac:dyDescent="0.35">
      <c r="H14571">
        <v>2011</v>
      </c>
      <c r="I14571" t="s">
        <v>21</v>
      </c>
      <c r="J14571" t="s">
        <v>627</v>
      </c>
      <c r="K14571" t="s">
        <v>400</v>
      </c>
      <c r="L14571" t="str">
        <f t="shared" si="1362"/>
        <v>Afrika Stitch Ltd</v>
      </c>
      <c r="M14571" t="s">
        <v>174</v>
      </c>
      <c r="N14571" t="s">
        <v>3935</v>
      </c>
      <c r="O14571">
        <v>852</v>
      </c>
      <c r="P14571">
        <v>2.15</v>
      </c>
      <c r="Q14571">
        <v>3.56</v>
      </c>
      <c r="R14571">
        <v>1.7543859649122807E-3</v>
      </c>
      <c r="S14571">
        <f t="shared" si="1363"/>
        <v>1831.8</v>
      </c>
      <c r="T14571">
        <f t="shared" si="1364"/>
        <v>1.4947368421052631</v>
      </c>
      <c r="U14571">
        <f t="shared" si="1365"/>
        <v>3033.12</v>
      </c>
      <c r="V14571">
        <f t="shared" si="1366"/>
        <v>1199.8252631578946</v>
      </c>
      <c r="W14571" t="str">
        <f t="shared" si="1367"/>
        <v>PROFIT</v>
      </c>
    </row>
    <row r="14572" spans="8:23" x14ac:dyDescent="0.35">
      <c r="H14572">
        <v>2011</v>
      </c>
      <c r="I14572" t="s">
        <v>21</v>
      </c>
      <c r="J14572" t="s">
        <v>627</v>
      </c>
      <c r="K14572" t="s">
        <v>400</v>
      </c>
      <c r="L14572" t="str">
        <f t="shared" si="1362"/>
        <v>Afrika Stitch Ltd</v>
      </c>
      <c r="M14572" t="s">
        <v>179</v>
      </c>
      <c r="N14572" t="s">
        <v>3936</v>
      </c>
      <c r="O14572">
        <v>828</v>
      </c>
      <c r="P14572">
        <v>2.2200000000000002</v>
      </c>
      <c r="Q14572">
        <v>3.3</v>
      </c>
      <c r="R14572">
        <v>1.3245033112582781E-3</v>
      </c>
      <c r="S14572">
        <f t="shared" si="1363"/>
        <v>1838.16</v>
      </c>
      <c r="T14572">
        <f t="shared" si="1364"/>
        <v>1.0966887417218543</v>
      </c>
      <c r="U14572">
        <f t="shared" si="1365"/>
        <v>2732.3999999999996</v>
      </c>
      <c r="V14572">
        <f t="shared" si="1366"/>
        <v>893.14331125827766</v>
      </c>
      <c r="W14572" t="str">
        <f t="shared" si="1367"/>
        <v>LOSS</v>
      </c>
    </row>
    <row r="14573" spans="8:23" x14ac:dyDescent="0.35">
      <c r="H14573">
        <v>2011</v>
      </c>
      <c r="I14573" t="s">
        <v>21</v>
      </c>
      <c r="J14573" t="s">
        <v>627</v>
      </c>
      <c r="K14573" t="s">
        <v>400</v>
      </c>
      <c r="L14573" t="str">
        <f t="shared" si="1362"/>
        <v>Afrika Stitch Ltd</v>
      </c>
      <c r="M14573" t="s">
        <v>184</v>
      </c>
      <c r="N14573" t="s">
        <v>3937</v>
      </c>
      <c r="O14573">
        <v>912</v>
      </c>
      <c r="P14573">
        <v>2.2599999999999998</v>
      </c>
      <c r="Q14573">
        <v>3.77</v>
      </c>
      <c r="R14573">
        <v>1.092896174863388E-3</v>
      </c>
      <c r="S14573">
        <f t="shared" si="1363"/>
        <v>2061.12</v>
      </c>
      <c r="T14573">
        <f t="shared" si="1364"/>
        <v>0.99672131147540988</v>
      </c>
      <c r="U14573">
        <f t="shared" si="1365"/>
        <v>3438.2400000000002</v>
      </c>
      <c r="V14573">
        <f t="shared" si="1366"/>
        <v>1376.123278688525</v>
      </c>
      <c r="W14573" t="str">
        <f t="shared" si="1367"/>
        <v>PROFIT</v>
      </c>
    </row>
    <row r="14574" spans="8:23" x14ac:dyDescent="0.35">
      <c r="H14574">
        <v>2011</v>
      </c>
      <c r="I14574" t="s">
        <v>21</v>
      </c>
      <c r="J14574" t="s">
        <v>627</v>
      </c>
      <c r="K14574" t="s">
        <v>400</v>
      </c>
      <c r="L14574" t="str">
        <f t="shared" si="1362"/>
        <v>Afrika Stitch Ltd</v>
      </c>
      <c r="M14574" t="s">
        <v>189</v>
      </c>
      <c r="N14574" t="s">
        <v>3938</v>
      </c>
      <c r="O14574">
        <v>1104</v>
      </c>
      <c r="P14574">
        <v>2.1</v>
      </c>
      <c r="Q14574">
        <v>3.33</v>
      </c>
      <c r="R14574">
        <v>1.6863406408094434E-3</v>
      </c>
      <c r="S14574">
        <f t="shared" si="1363"/>
        <v>2318.4</v>
      </c>
      <c r="T14574">
        <f t="shared" si="1364"/>
        <v>1.8617200674536256</v>
      </c>
      <c r="U14574">
        <f t="shared" si="1365"/>
        <v>3676.32</v>
      </c>
      <c r="V14574">
        <f t="shared" si="1366"/>
        <v>1356.0582799325464</v>
      </c>
      <c r="W14574" t="str">
        <f t="shared" si="1367"/>
        <v>PROFIT</v>
      </c>
    </row>
    <row r="14575" spans="8:23" x14ac:dyDescent="0.35">
      <c r="H14575">
        <v>2011</v>
      </c>
      <c r="I14575" t="s">
        <v>21</v>
      </c>
      <c r="J14575" t="s">
        <v>627</v>
      </c>
      <c r="K14575" t="s">
        <v>400</v>
      </c>
      <c r="L14575" t="str">
        <f t="shared" si="1362"/>
        <v>Afrika Stitch Ltd</v>
      </c>
      <c r="M14575" t="s">
        <v>194</v>
      </c>
      <c r="N14575" t="s">
        <v>3939</v>
      </c>
      <c r="O14575">
        <v>1128</v>
      </c>
      <c r="P14575">
        <v>2.88</v>
      </c>
      <c r="Q14575">
        <v>3.36</v>
      </c>
      <c r="R14575">
        <v>1.1976047904191617E-3</v>
      </c>
      <c r="S14575">
        <f t="shared" si="1363"/>
        <v>3248.64</v>
      </c>
      <c r="T14575">
        <f t="shared" si="1364"/>
        <v>1.3508982035928143</v>
      </c>
      <c r="U14575">
        <f t="shared" si="1365"/>
        <v>3790.08</v>
      </c>
      <c r="V14575">
        <f t="shared" si="1366"/>
        <v>540.08910179640725</v>
      </c>
      <c r="W14575" t="str">
        <f t="shared" si="1367"/>
        <v>LOSS</v>
      </c>
    </row>
    <row r="14576" spans="8:23" x14ac:dyDescent="0.35">
      <c r="H14576">
        <v>2011</v>
      </c>
      <c r="I14576" t="s">
        <v>21</v>
      </c>
      <c r="J14576" t="s">
        <v>627</v>
      </c>
      <c r="K14576" t="s">
        <v>400</v>
      </c>
      <c r="L14576" t="str">
        <f t="shared" si="1362"/>
        <v>Afrika Stitch Ltd</v>
      </c>
      <c r="M14576" t="s">
        <v>199</v>
      </c>
      <c r="N14576" t="s">
        <v>3940</v>
      </c>
      <c r="O14576">
        <v>600</v>
      </c>
      <c r="P14576">
        <v>2.94</v>
      </c>
      <c r="Q14576">
        <v>3.69</v>
      </c>
      <c r="R14576">
        <v>1.2345679012345679E-3</v>
      </c>
      <c r="S14576">
        <f t="shared" si="1363"/>
        <v>1764</v>
      </c>
      <c r="T14576">
        <f t="shared" si="1364"/>
        <v>0.7407407407407407</v>
      </c>
      <c r="U14576">
        <f t="shared" si="1365"/>
        <v>2214</v>
      </c>
      <c r="V14576">
        <f t="shared" si="1366"/>
        <v>449.25925925925924</v>
      </c>
      <c r="W14576" t="str">
        <f t="shared" si="1367"/>
        <v>LOSS</v>
      </c>
    </row>
    <row r="14577" spans="8:23" x14ac:dyDescent="0.35">
      <c r="H14577">
        <v>2011</v>
      </c>
      <c r="I14577" t="s">
        <v>21</v>
      </c>
      <c r="J14577" t="s">
        <v>627</v>
      </c>
      <c r="K14577" t="s">
        <v>400</v>
      </c>
      <c r="L14577" t="str">
        <f t="shared" si="1362"/>
        <v>Afrika Stitch Ltd</v>
      </c>
      <c r="M14577" t="s">
        <v>204</v>
      </c>
      <c r="N14577" t="s">
        <v>3941</v>
      </c>
      <c r="O14577">
        <v>660</v>
      </c>
      <c r="P14577">
        <v>2.06</v>
      </c>
      <c r="Q14577">
        <v>3.87</v>
      </c>
      <c r="R14577">
        <v>1.0741138560687433E-3</v>
      </c>
      <c r="S14577">
        <f t="shared" si="1363"/>
        <v>1359.6000000000001</v>
      </c>
      <c r="T14577">
        <f t="shared" si="1364"/>
        <v>0.70891514500537056</v>
      </c>
      <c r="U14577">
        <f t="shared" si="1365"/>
        <v>2554.2000000000003</v>
      </c>
      <c r="V14577">
        <f t="shared" si="1366"/>
        <v>1193.8910848549947</v>
      </c>
      <c r="W14577" t="str">
        <f t="shared" si="1367"/>
        <v>PROFIT</v>
      </c>
    </row>
    <row r="14578" spans="8:23" x14ac:dyDescent="0.35">
      <c r="H14578">
        <v>2011</v>
      </c>
      <c r="I14578" t="s">
        <v>21</v>
      </c>
      <c r="J14578" t="s">
        <v>627</v>
      </c>
      <c r="K14578" t="s">
        <v>400</v>
      </c>
      <c r="L14578" t="str">
        <f t="shared" si="1362"/>
        <v>Afrika Stitch Ltd</v>
      </c>
      <c r="M14578" t="s">
        <v>209</v>
      </c>
      <c r="N14578" t="s">
        <v>3942</v>
      </c>
      <c r="O14578">
        <v>948</v>
      </c>
      <c r="P14578">
        <v>2.56</v>
      </c>
      <c r="Q14578">
        <v>3.93</v>
      </c>
      <c r="R14578">
        <v>1.4005602240896359E-3</v>
      </c>
      <c r="S14578">
        <f t="shared" si="1363"/>
        <v>2426.88</v>
      </c>
      <c r="T14578">
        <f t="shared" si="1364"/>
        <v>1.3277310924369747</v>
      </c>
      <c r="U14578">
        <f t="shared" si="1365"/>
        <v>3725.6400000000003</v>
      </c>
      <c r="V14578">
        <f t="shared" si="1366"/>
        <v>1297.4322689075632</v>
      </c>
      <c r="W14578" t="str">
        <f t="shared" si="1367"/>
        <v>PROFIT</v>
      </c>
    </row>
    <row r="14579" spans="8:23" x14ac:dyDescent="0.35">
      <c r="H14579">
        <v>2011</v>
      </c>
      <c r="I14579" t="s">
        <v>21</v>
      </c>
      <c r="J14579" t="s">
        <v>627</v>
      </c>
      <c r="K14579" t="s">
        <v>400</v>
      </c>
      <c r="L14579" t="str">
        <f t="shared" si="1362"/>
        <v>Afrika Stitch Ltd</v>
      </c>
      <c r="M14579" t="s">
        <v>214</v>
      </c>
      <c r="N14579" t="s">
        <v>3943</v>
      </c>
      <c r="O14579">
        <v>1200</v>
      </c>
      <c r="P14579">
        <v>2.04</v>
      </c>
      <c r="Q14579">
        <v>3.65</v>
      </c>
      <c r="R14579">
        <v>1.4577259475218659E-3</v>
      </c>
      <c r="S14579">
        <f t="shared" si="1363"/>
        <v>2448</v>
      </c>
      <c r="T14579">
        <f t="shared" si="1364"/>
        <v>1.749271137026239</v>
      </c>
      <c r="U14579">
        <f t="shared" si="1365"/>
        <v>4380</v>
      </c>
      <c r="V14579">
        <f t="shared" si="1366"/>
        <v>1930.2507288629738</v>
      </c>
      <c r="W14579" t="str">
        <f t="shared" si="1367"/>
        <v>PROFIT</v>
      </c>
    </row>
    <row r="14580" spans="8:23" x14ac:dyDescent="0.35">
      <c r="H14580">
        <v>2011</v>
      </c>
      <c r="I14580" t="s">
        <v>21</v>
      </c>
      <c r="J14580" t="s">
        <v>627</v>
      </c>
      <c r="K14580" t="s">
        <v>400</v>
      </c>
      <c r="L14580" t="str">
        <f t="shared" si="1362"/>
        <v>Afrika Stitch Ltd</v>
      </c>
      <c r="M14580" t="s">
        <v>219</v>
      </c>
      <c r="N14580" t="s">
        <v>3944</v>
      </c>
      <c r="O14580">
        <v>708</v>
      </c>
      <c r="P14580">
        <v>2.92</v>
      </c>
      <c r="Q14580">
        <v>3.8</v>
      </c>
      <c r="R14580">
        <v>1.4347202295552368E-3</v>
      </c>
      <c r="S14580">
        <f t="shared" si="1363"/>
        <v>2067.36</v>
      </c>
      <c r="T14580">
        <f t="shared" si="1364"/>
        <v>1.0157819225251077</v>
      </c>
      <c r="U14580">
        <f t="shared" si="1365"/>
        <v>2690.4</v>
      </c>
      <c r="V14580">
        <f t="shared" si="1366"/>
        <v>622.02421807747487</v>
      </c>
      <c r="W14580" t="str">
        <f t="shared" si="1367"/>
        <v>LOSS</v>
      </c>
    </row>
    <row r="14581" spans="8:23" x14ac:dyDescent="0.35">
      <c r="H14581">
        <v>2011</v>
      </c>
      <c r="I14581" t="s">
        <v>21</v>
      </c>
      <c r="J14581" t="s">
        <v>627</v>
      </c>
      <c r="K14581" t="s">
        <v>400</v>
      </c>
      <c r="L14581" t="str">
        <f t="shared" si="1362"/>
        <v>Afrika Stitch Ltd</v>
      </c>
      <c r="M14581" t="s">
        <v>224</v>
      </c>
      <c r="N14581" t="s">
        <v>3945</v>
      </c>
      <c r="O14581">
        <v>708</v>
      </c>
      <c r="P14581">
        <v>2.29</v>
      </c>
      <c r="Q14581">
        <v>3.43</v>
      </c>
      <c r="R14581">
        <v>1.0917030567685589E-3</v>
      </c>
      <c r="S14581">
        <f t="shared" si="1363"/>
        <v>1621.32</v>
      </c>
      <c r="T14581">
        <f t="shared" si="1364"/>
        <v>0.77292576419213965</v>
      </c>
      <c r="U14581">
        <f t="shared" si="1365"/>
        <v>2428.44</v>
      </c>
      <c r="V14581">
        <f t="shared" si="1366"/>
        <v>806.34707423580801</v>
      </c>
      <c r="W14581" t="str">
        <f t="shared" si="1367"/>
        <v>LOSS</v>
      </c>
    </row>
    <row r="14582" spans="8:23" x14ac:dyDescent="0.35">
      <c r="H14582">
        <v>2011</v>
      </c>
      <c r="I14582" t="s">
        <v>21</v>
      </c>
      <c r="J14582" t="s">
        <v>627</v>
      </c>
      <c r="K14582" t="s">
        <v>400</v>
      </c>
      <c r="L14582" t="str">
        <f t="shared" si="1362"/>
        <v>Afrika Stitch Ltd</v>
      </c>
      <c r="M14582" t="s">
        <v>229</v>
      </c>
      <c r="N14582" t="s">
        <v>3946</v>
      </c>
      <c r="O14582">
        <v>1080</v>
      </c>
      <c r="P14582">
        <v>2.62</v>
      </c>
      <c r="Q14582">
        <v>3.95</v>
      </c>
      <c r="R14582">
        <v>1.2484394506866417E-3</v>
      </c>
      <c r="S14582">
        <f t="shared" si="1363"/>
        <v>2829.6</v>
      </c>
      <c r="T14582">
        <f t="shared" si="1364"/>
        <v>1.348314606741573</v>
      </c>
      <c r="U14582">
        <f t="shared" si="1365"/>
        <v>4266</v>
      </c>
      <c r="V14582">
        <f t="shared" si="1366"/>
        <v>1435.0516853932586</v>
      </c>
      <c r="W14582" t="str">
        <f t="shared" si="1367"/>
        <v>PROFIT</v>
      </c>
    </row>
    <row r="14583" spans="8:23" x14ac:dyDescent="0.35">
      <c r="H14583">
        <v>2011</v>
      </c>
      <c r="I14583" t="s">
        <v>21</v>
      </c>
      <c r="J14583" t="s">
        <v>627</v>
      </c>
      <c r="K14583" t="s">
        <v>400</v>
      </c>
      <c r="L14583" t="str">
        <f t="shared" si="1362"/>
        <v>Afrika Stitch Ltd</v>
      </c>
      <c r="M14583" t="s">
        <v>234</v>
      </c>
      <c r="N14583" t="s">
        <v>3947</v>
      </c>
      <c r="O14583">
        <v>1032</v>
      </c>
      <c r="P14583">
        <v>2.75</v>
      </c>
      <c r="Q14583">
        <v>3.54</v>
      </c>
      <c r="R14583">
        <v>1.5503875968992248E-3</v>
      </c>
      <c r="S14583">
        <f t="shared" si="1363"/>
        <v>2838</v>
      </c>
      <c r="T14583">
        <f t="shared" si="1364"/>
        <v>1.6</v>
      </c>
      <c r="U14583">
        <f t="shared" si="1365"/>
        <v>3653.28</v>
      </c>
      <c r="V14583">
        <f t="shared" si="1366"/>
        <v>813.68000000000018</v>
      </c>
      <c r="W14583" t="str">
        <f t="shared" si="1367"/>
        <v>LOSS</v>
      </c>
    </row>
    <row r="14584" spans="8:23" x14ac:dyDescent="0.35">
      <c r="H14584">
        <v>2011</v>
      </c>
      <c r="I14584" t="s">
        <v>21</v>
      </c>
      <c r="J14584" t="s">
        <v>627</v>
      </c>
      <c r="K14584" t="s">
        <v>400</v>
      </c>
      <c r="L14584" t="str">
        <f t="shared" si="1362"/>
        <v>Afrika Stitch Ltd</v>
      </c>
      <c r="M14584" t="s">
        <v>239</v>
      </c>
      <c r="N14584" t="s">
        <v>3948</v>
      </c>
      <c r="O14584">
        <v>996</v>
      </c>
      <c r="P14584">
        <v>2.17</v>
      </c>
      <c r="Q14584">
        <v>3.83</v>
      </c>
      <c r="R14584">
        <v>1.1695906432748538E-3</v>
      </c>
      <c r="S14584">
        <f t="shared" si="1363"/>
        <v>2161.3199999999997</v>
      </c>
      <c r="T14584">
        <f t="shared" si="1364"/>
        <v>1.1649122807017545</v>
      </c>
      <c r="U14584">
        <f t="shared" si="1365"/>
        <v>3814.6800000000003</v>
      </c>
      <c r="V14584">
        <f t="shared" si="1366"/>
        <v>1652.1950877192987</v>
      </c>
      <c r="W14584" t="str">
        <f t="shared" si="1367"/>
        <v>PROFIT</v>
      </c>
    </row>
    <row r="14585" spans="8:23" x14ac:dyDescent="0.35">
      <c r="H14585">
        <v>2011</v>
      </c>
      <c r="I14585" t="s">
        <v>21</v>
      </c>
      <c r="J14585" t="s">
        <v>627</v>
      </c>
      <c r="K14585" t="s">
        <v>400</v>
      </c>
      <c r="L14585" t="str">
        <f t="shared" si="1362"/>
        <v>Afrika Stitch Ltd</v>
      </c>
      <c r="M14585" t="s">
        <v>244</v>
      </c>
      <c r="N14585" t="s">
        <v>3949</v>
      </c>
      <c r="O14585">
        <v>984</v>
      </c>
      <c r="P14585">
        <v>2.95</v>
      </c>
      <c r="Q14585">
        <v>3.49</v>
      </c>
      <c r="R14585">
        <v>1.375515818431912E-3</v>
      </c>
      <c r="S14585">
        <f t="shared" si="1363"/>
        <v>2902.8</v>
      </c>
      <c r="T14585">
        <f t="shared" si="1364"/>
        <v>1.3535075653370015</v>
      </c>
      <c r="U14585">
        <f t="shared" si="1365"/>
        <v>3434.1600000000003</v>
      </c>
      <c r="V14585">
        <f t="shared" si="1366"/>
        <v>530.00649243466307</v>
      </c>
      <c r="W14585" t="str">
        <f t="shared" si="1367"/>
        <v>LOSS</v>
      </c>
    </row>
    <row r="14586" spans="8:23" x14ac:dyDescent="0.35">
      <c r="H14586">
        <v>2011</v>
      </c>
      <c r="I14586" t="s">
        <v>21</v>
      </c>
      <c r="J14586" t="s">
        <v>627</v>
      </c>
      <c r="K14586" t="s">
        <v>400</v>
      </c>
      <c r="L14586" t="str">
        <f t="shared" si="1362"/>
        <v>Afrika Stitch Ltd</v>
      </c>
      <c r="M14586" t="s">
        <v>249</v>
      </c>
      <c r="N14586" t="s">
        <v>3950</v>
      </c>
      <c r="O14586">
        <v>936</v>
      </c>
      <c r="P14586">
        <v>2.2799999999999998</v>
      </c>
      <c r="Q14586">
        <v>3.47</v>
      </c>
      <c r="R14586">
        <v>1.4367816091954023E-3</v>
      </c>
      <c r="S14586">
        <f t="shared" si="1363"/>
        <v>2134.08</v>
      </c>
      <c r="T14586">
        <f t="shared" si="1364"/>
        <v>1.3448275862068966</v>
      </c>
      <c r="U14586">
        <f t="shared" si="1365"/>
        <v>3247.92</v>
      </c>
      <c r="V14586">
        <f t="shared" si="1366"/>
        <v>1112.4951724137932</v>
      </c>
      <c r="W14586" t="str">
        <f t="shared" si="1367"/>
        <v>PROFIT</v>
      </c>
    </row>
    <row r="14587" spans="8:23" x14ac:dyDescent="0.35">
      <c r="H14587">
        <v>2011</v>
      </c>
      <c r="I14587" t="s">
        <v>21</v>
      </c>
      <c r="J14587" t="s">
        <v>627</v>
      </c>
      <c r="K14587" t="s">
        <v>400</v>
      </c>
      <c r="L14587" t="str">
        <f t="shared" si="1362"/>
        <v>Afrika Stitch Ltd</v>
      </c>
      <c r="M14587" t="s">
        <v>254</v>
      </c>
      <c r="N14587" t="s">
        <v>3951</v>
      </c>
      <c r="O14587">
        <v>672</v>
      </c>
      <c r="P14587">
        <v>2.41</v>
      </c>
      <c r="Q14587">
        <v>3.36</v>
      </c>
      <c r="R14587">
        <v>1.4164305949008499E-3</v>
      </c>
      <c r="S14587">
        <f t="shared" si="1363"/>
        <v>1619.52</v>
      </c>
      <c r="T14587">
        <f t="shared" si="1364"/>
        <v>0.95184135977337114</v>
      </c>
      <c r="U14587">
        <f t="shared" si="1365"/>
        <v>2257.92</v>
      </c>
      <c r="V14587">
        <f t="shared" si="1366"/>
        <v>637.44815864022667</v>
      </c>
      <c r="W14587" t="str">
        <f t="shared" si="1367"/>
        <v>LOSS</v>
      </c>
    </row>
    <row r="14588" spans="8:23" x14ac:dyDescent="0.35">
      <c r="H14588">
        <v>2011</v>
      </c>
      <c r="I14588" t="s">
        <v>21</v>
      </c>
      <c r="J14588" t="s">
        <v>627</v>
      </c>
      <c r="K14588" t="s">
        <v>400</v>
      </c>
      <c r="L14588" t="str">
        <f t="shared" si="1362"/>
        <v>Afrika Stitch Ltd</v>
      </c>
      <c r="M14588" t="s">
        <v>23</v>
      </c>
      <c r="N14588" t="s">
        <v>3952</v>
      </c>
      <c r="O14588">
        <v>1092</v>
      </c>
      <c r="P14588">
        <v>2.09</v>
      </c>
      <c r="Q14588">
        <v>3.44</v>
      </c>
      <c r="R14588">
        <v>1.7730496453900709E-3</v>
      </c>
      <c r="S14588">
        <f t="shared" si="1363"/>
        <v>2282.2799999999997</v>
      </c>
      <c r="T14588">
        <f t="shared" si="1364"/>
        <v>1.9361702127659575</v>
      </c>
      <c r="U14588">
        <f t="shared" si="1365"/>
        <v>3756.48</v>
      </c>
      <c r="V14588">
        <f t="shared" si="1366"/>
        <v>1472.2638297872343</v>
      </c>
      <c r="W14588" t="str">
        <f t="shared" si="1367"/>
        <v>PROFIT</v>
      </c>
    </row>
    <row r="14589" spans="8:23" x14ac:dyDescent="0.35">
      <c r="H14589">
        <v>2011</v>
      </c>
      <c r="I14589" t="s">
        <v>21</v>
      </c>
      <c r="J14589" t="s">
        <v>627</v>
      </c>
      <c r="K14589" t="s">
        <v>400</v>
      </c>
      <c r="L14589" t="str">
        <f t="shared" si="1362"/>
        <v>Afrika Stitch Ltd</v>
      </c>
      <c r="M14589" t="s">
        <v>28</v>
      </c>
      <c r="N14589" t="s">
        <v>3953</v>
      </c>
      <c r="O14589">
        <v>828</v>
      </c>
      <c r="P14589">
        <v>2.61</v>
      </c>
      <c r="Q14589">
        <v>3.64</v>
      </c>
      <c r="R14589">
        <v>1.0593220338983051E-3</v>
      </c>
      <c r="S14589">
        <f t="shared" si="1363"/>
        <v>2161.08</v>
      </c>
      <c r="T14589">
        <f t="shared" si="1364"/>
        <v>0.8771186440677966</v>
      </c>
      <c r="U14589">
        <f t="shared" si="1365"/>
        <v>3013.92</v>
      </c>
      <c r="V14589">
        <f t="shared" si="1366"/>
        <v>851.96288135593238</v>
      </c>
      <c r="W14589" t="str">
        <f t="shared" si="1367"/>
        <v>LOSS</v>
      </c>
    </row>
    <row r="14590" spans="8:23" x14ac:dyDescent="0.35">
      <c r="H14590">
        <v>2011</v>
      </c>
      <c r="I14590" t="s">
        <v>21</v>
      </c>
      <c r="J14590" t="s">
        <v>627</v>
      </c>
      <c r="K14590" t="s">
        <v>400</v>
      </c>
      <c r="L14590" t="str">
        <f t="shared" si="1362"/>
        <v>Afrika Stitch Ltd</v>
      </c>
      <c r="M14590" t="s">
        <v>33</v>
      </c>
      <c r="N14590" t="s">
        <v>3954</v>
      </c>
      <c r="O14590">
        <v>624</v>
      </c>
      <c r="P14590">
        <v>2.31</v>
      </c>
      <c r="Q14590">
        <v>3.65</v>
      </c>
      <c r="R14590">
        <v>1.2453300124533001E-3</v>
      </c>
      <c r="S14590">
        <f t="shared" si="1363"/>
        <v>1441.44</v>
      </c>
      <c r="T14590">
        <f t="shared" si="1364"/>
        <v>0.77708592777085927</v>
      </c>
      <c r="U14590">
        <f t="shared" si="1365"/>
        <v>2277.6</v>
      </c>
      <c r="V14590">
        <f t="shared" si="1366"/>
        <v>835.38291407222903</v>
      </c>
      <c r="W14590" t="str">
        <f t="shared" si="1367"/>
        <v>LOSS</v>
      </c>
    </row>
    <row r="14591" spans="8:23" x14ac:dyDescent="0.35">
      <c r="H14591">
        <v>2011</v>
      </c>
      <c r="I14591" t="s">
        <v>21</v>
      </c>
      <c r="J14591" t="s">
        <v>627</v>
      </c>
      <c r="K14591" t="s">
        <v>400</v>
      </c>
      <c r="L14591" t="str">
        <f t="shared" si="1362"/>
        <v>Afrika Stitch Ltd</v>
      </c>
      <c r="M14591" t="s">
        <v>39</v>
      </c>
      <c r="N14591" t="s">
        <v>3955</v>
      </c>
      <c r="O14591">
        <v>888</v>
      </c>
      <c r="P14591">
        <v>2.98</v>
      </c>
      <c r="Q14591">
        <v>3.72</v>
      </c>
      <c r="R14591">
        <v>1.2254901960784314E-3</v>
      </c>
      <c r="S14591">
        <f t="shared" si="1363"/>
        <v>2646.24</v>
      </c>
      <c r="T14591">
        <f t="shared" si="1364"/>
        <v>1.088235294117647</v>
      </c>
      <c r="U14591">
        <f t="shared" si="1365"/>
        <v>3303.36</v>
      </c>
      <c r="V14591">
        <f t="shared" si="1366"/>
        <v>656.03176470588267</v>
      </c>
      <c r="W14591" t="str">
        <f t="shared" si="1367"/>
        <v>LOSS</v>
      </c>
    </row>
    <row r="14592" spans="8:23" x14ac:dyDescent="0.35">
      <c r="H14592">
        <v>2011</v>
      </c>
      <c r="I14592" t="s">
        <v>21</v>
      </c>
      <c r="J14592" t="s">
        <v>627</v>
      </c>
      <c r="K14592" t="s">
        <v>400</v>
      </c>
      <c r="L14592" t="str">
        <f t="shared" si="1362"/>
        <v>Afrika Stitch Ltd</v>
      </c>
      <c r="M14592" t="s">
        <v>44</v>
      </c>
      <c r="N14592" t="s">
        <v>3956</v>
      </c>
      <c r="O14592">
        <v>1116</v>
      </c>
      <c r="P14592">
        <v>2.83</v>
      </c>
      <c r="Q14592">
        <v>3.37</v>
      </c>
      <c r="R14592">
        <v>1.1086474501108647E-3</v>
      </c>
      <c r="S14592">
        <f t="shared" si="1363"/>
        <v>3158.28</v>
      </c>
      <c r="T14592">
        <f t="shared" si="1364"/>
        <v>1.2372505543237251</v>
      </c>
      <c r="U14592">
        <f t="shared" si="1365"/>
        <v>3760.92</v>
      </c>
      <c r="V14592">
        <f t="shared" si="1366"/>
        <v>601.40274944567614</v>
      </c>
      <c r="W14592" t="str">
        <f t="shared" si="1367"/>
        <v>LOSS</v>
      </c>
    </row>
    <row r="14593" spans="8:23" x14ac:dyDescent="0.35">
      <c r="H14593">
        <v>2011</v>
      </c>
      <c r="I14593" t="s">
        <v>21</v>
      </c>
      <c r="J14593" t="s">
        <v>627</v>
      </c>
      <c r="K14593" t="s">
        <v>400</v>
      </c>
      <c r="L14593" t="str">
        <f t="shared" si="1362"/>
        <v>Afrika Stitch Ltd</v>
      </c>
      <c r="M14593" t="s">
        <v>49</v>
      </c>
      <c r="N14593" t="s">
        <v>3957</v>
      </c>
      <c r="O14593">
        <v>1056</v>
      </c>
      <c r="P14593">
        <v>2.66</v>
      </c>
      <c r="Q14593">
        <v>3.93</v>
      </c>
      <c r="R14593">
        <v>1.3404825737265416E-3</v>
      </c>
      <c r="S14593">
        <f t="shared" si="1363"/>
        <v>2808.96</v>
      </c>
      <c r="T14593">
        <f t="shared" si="1364"/>
        <v>1.4155495978552279</v>
      </c>
      <c r="U14593">
        <f t="shared" si="1365"/>
        <v>4150.08</v>
      </c>
      <c r="V14593">
        <f t="shared" si="1366"/>
        <v>1339.7044504021446</v>
      </c>
      <c r="W14593" t="str">
        <f t="shared" si="1367"/>
        <v>PROFIT</v>
      </c>
    </row>
    <row r="14594" spans="8:23" x14ac:dyDescent="0.35">
      <c r="H14594">
        <v>2011</v>
      </c>
      <c r="I14594" t="s">
        <v>21</v>
      </c>
      <c r="J14594" t="s">
        <v>627</v>
      </c>
      <c r="K14594" t="s">
        <v>400</v>
      </c>
      <c r="L14594" t="str">
        <f t="shared" si="1362"/>
        <v>Afrika Stitch Ltd</v>
      </c>
      <c r="M14594" t="s">
        <v>54</v>
      </c>
      <c r="N14594" t="s">
        <v>3958</v>
      </c>
      <c r="O14594">
        <v>1164</v>
      </c>
      <c r="P14594">
        <v>2.42</v>
      </c>
      <c r="Q14594">
        <v>3.31</v>
      </c>
      <c r="R14594">
        <v>1.5527950310559005E-3</v>
      </c>
      <c r="S14594">
        <f t="shared" si="1363"/>
        <v>2816.88</v>
      </c>
      <c r="T14594">
        <f t="shared" si="1364"/>
        <v>1.8074534161490683</v>
      </c>
      <c r="U14594">
        <f t="shared" si="1365"/>
        <v>3852.84</v>
      </c>
      <c r="V14594">
        <f t="shared" si="1366"/>
        <v>1034.1525465838511</v>
      </c>
      <c r="W14594" t="str">
        <f t="shared" si="1367"/>
        <v>PROFIT</v>
      </c>
    </row>
    <row r="14595" spans="8:23" x14ac:dyDescent="0.35">
      <c r="H14595">
        <v>2011</v>
      </c>
      <c r="I14595" t="s">
        <v>21</v>
      </c>
      <c r="J14595" t="s">
        <v>627</v>
      </c>
      <c r="K14595" t="s">
        <v>400</v>
      </c>
      <c r="L14595" t="str">
        <f t="shared" ref="L14595:L14658" si="1368">VLOOKUP($K14595,$A$1:$C$124,MATCH($L$1,$A$1:$C$1,0),0)</f>
        <v>Afrika Stitch Ltd</v>
      </c>
      <c r="M14595" t="s">
        <v>59</v>
      </c>
      <c r="N14595" t="s">
        <v>3959</v>
      </c>
      <c r="O14595">
        <v>1128</v>
      </c>
      <c r="P14595">
        <v>2.2400000000000002</v>
      </c>
      <c r="Q14595">
        <v>3.93</v>
      </c>
      <c r="R14595">
        <v>1.7953321364452424E-3</v>
      </c>
      <c r="S14595">
        <f t="shared" ref="S14595:S14658" si="1369">P14595*O14595</f>
        <v>2526.7200000000003</v>
      </c>
      <c r="T14595">
        <f t="shared" ref="T14595:T14658" si="1370">R14595*O14595</f>
        <v>2.0251346499102336</v>
      </c>
      <c r="U14595">
        <f t="shared" ref="U14595:U14658" si="1371">Q14595*O14595</f>
        <v>4433.04</v>
      </c>
      <c r="V14595">
        <f t="shared" ref="V14595:V14658" si="1372">Q14595*O14595-S14595-T14595</f>
        <v>1904.2948653500894</v>
      </c>
      <c r="W14595" t="str">
        <f t="shared" ref="W14595:W14658" si="1373">IF(V14595&gt;1000,"PROFIT","LOSS")</f>
        <v>PROFIT</v>
      </c>
    </row>
    <row r="14596" spans="8:23" x14ac:dyDescent="0.35">
      <c r="H14596">
        <v>2011</v>
      </c>
      <c r="I14596" t="s">
        <v>21</v>
      </c>
      <c r="J14596" t="s">
        <v>627</v>
      </c>
      <c r="K14596" t="s">
        <v>400</v>
      </c>
      <c r="L14596" t="str">
        <f t="shared" si="1368"/>
        <v>Afrika Stitch Ltd</v>
      </c>
      <c r="M14596" t="s">
        <v>64</v>
      </c>
      <c r="N14596" t="s">
        <v>3960</v>
      </c>
      <c r="O14596">
        <v>636</v>
      </c>
      <c r="P14596">
        <v>2.4900000000000002</v>
      </c>
      <c r="Q14596">
        <v>3.53</v>
      </c>
      <c r="R14596">
        <v>1.0330578512396695E-3</v>
      </c>
      <c r="S14596">
        <f t="shared" si="1369"/>
        <v>1583.64</v>
      </c>
      <c r="T14596">
        <f t="shared" si="1370"/>
        <v>0.65702479338842978</v>
      </c>
      <c r="U14596">
        <f t="shared" si="1371"/>
        <v>2245.08</v>
      </c>
      <c r="V14596">
        <f t="shared" si="1372"/>
        <v>660.78297520661135</v>
      </c>
      <c r="W14596" t="str">
        <f t="shared" si="1373"/>
        <v>LOSS</v>
      </c>
    </row>
    <row r="14597" spans="8:23" x14ac:dyDescent="0.35">
      <c r="H14597">
        <v>2011</v>
      </c>
      <c r="I14597" t="s">
        <v>21</v>
      </c>
      <c r="J14597" t="s">
        <v>627</v>
      </c>
      <c r="K14597" t="s">
        <v>400</v>
      </c>
      <c r="L14597" t="str">
        <f t="shared" si="1368"/>
        <v>Afrika Stitch Ltd</v>
      </c>
      <c r="M14597" t="s">
        <v>69</v>
      </c>
      <c r="N14597" t="s">
        <v>3961</v>
      </c>
      <c r="O14597">
        <v>1008</v>
      </c>
      <c r="P14597">
        <v>2.1800000000000002</v>
      </c>
      <c r="Q14597">
        <v>3.85</v>
      </c>
      <c r="R14597">
        <v>1.3888888888888889E-3</v>
      </c>
      <c r="S14597">
        <f t="shared" si="1369"/>
        <v>2197.44</v>
      </c>
      <c r="T14597">
        <f t="shared" si="1370"/>
        <v>1.4000000000000001</v>
      </c>
      <c r="U14597">
        <f t="shared" si="1371"/>
        <v>3880.8</v>
      </c>
      <c r="V14597">
        <f t="shared" si="1372"/>
        <v>1681.96</v>
      </c>
      <c r="W14597" t="str">
        <f t="shared" si="1373"/>
        <v>PROFIT</v>
      </c>
    </row>
    <row r="14598" spans="8:23" x14ac:dyDescent="0.35">
      <c r="H14598">
        <v>2011</v>
      </c>
      <c r="I14598" t="s">
        <v>21</v>
      </c>
      <c r="J14598" t="s">
        <v>627</v>
      </c>
      <c r="K14598" t="s">
        <v>400</v>
      </c>
      <c r="L14598" t="str">
        <f t="shared" si="1368"/>
        <v>Afrika Stitch Ltd</v>
      </c>
      <c r="M14598" t="s">
        <v>74</v>
      </c>
      <c r="N14598" t="s">
        <v>3962</v>
      </c>
      <c r="O14598">
        <v>780</v>
      </c>
      <c r="P14598">
        <v>2.27</v>
      </c>
      <c r="Q14598">
        <v>3.48</v>
      </c>
      <c r="R14598">
        <v>1.1600928074245939E-3</v>
      </c>
      <c r="S14598">
        <f t="shared" si="1369"/>
        <v>1770.6</v>
      </c>
      <c r="T14598">
        <f t="shared" si="1370"/>
        <v>0.90487238979118323</v>
      </c>
      <c r="U14598">
        <f t="shared" si="1371"/>
        <v>2714.4</v>
      </c>
      <c r="V14598">
        <f t="shared" si="1372"/>
        <v>942.89512761020899</v>
      </c>
      <c r="W14598" t="str">
        <f t="shared" si="1373"/>
        <v>LOSS</v>
      </c>
    </row>
    <row r="14599" spans="8:23" x14ac:dyDescent="0.35">
      <c r="H14599">
        <v>2011</v>
      </c>
      <c r="I14599" t="s">
        <v>21</v>
      </c>
      <c r="J14599" t="s">
        <v>627</v>
      </c>
      <c r="K14599" t="s">
        <v>400</v>
      </c>
      <c r="L14599" t="str">
        <f t="shared" si="1368"/>
        <v>Afrika Stitch Ltd</v>
      </c>
      <c r="M14599" t="s">
        <v>79</v>
      </c>
      <c r="N14599" t="s">
        <v>3963</v>
      </c>
      <c r="O14599">
        <v>864</v>
      </c>
      <c r="P14599">
        <v>2.82</v>
      </c>
      <c r="Q14599">
        <v>3.33</v>
      </c>
      <c r="R14599">
        <v>1.4598540145985401E-3</v>
      </c>
      <c r="S14599">
        <f t="shared" si="1369"/>
        <v>2436.48</v>
      </c>
      <c r="T14599">
        <f t="shared" si="1370"/>
        <v>1.2613138686131387</v>
      </c>
      <c r="U14599">
        <f t="shared" si="1371"/>
        <v>2877.12</v>
      </c>
      <c r="V14599">
        <f t="shared" si="1372"/>
        <v>439.37868613138676</v>
      </c>
      <c r="W14599" t="str">
        <f t="shared" si="1373"/>
        <v>LOSS</v>
      </c>
    </row>
    <row r="14600" spans="8:23" x14ac:dyDescent="0.35">
      <c r="H14600">
        <v>2011</v>
      </c>
      <c r="I14600" t="s">
        <v>21</v>
      </c>
      <c r="J14600" t="s">
        <v>627</v>
      </c>
      <c r="K14600" t="s">
        <v>400</v>
      </c>
      <c r="L14600" t="str">
        <f t="shared" si="1368"/>
        <v>Afrika Stitch Ltd</v>
      </c>
      <c r="M14600" t="s">
        <v>84</v>
      </c>
      <c r="N14600" t="s">
        <v>3964</v>
      </c>
      <c r="O14600">
        <v>780</v>
      </c>
      <c r="P14600">
        <v>2.56</v>
      </c>
      <c r="Q14600">
        <v>3.77</v>
      </c>
      <c r="R14600">
        <v>1.0893246187363835E-3</v>
      </c>
      <c r="S14600">
        <f t="shared" si="1369"/>
        <v>1996.8</v>
      </c>
      <c r="T14600">
        <f t="shared" si="1370"/>
        <v>0.84967320261437917</v>
      </c>
      <c r="U14600">
        <f t="shared" si="1371"/>
        <v>2940.6</v>
      </c>
      <c r="V14600">
        <f t="shared" si="1372"/>
        <v>942.95032679738563</v>
      </c>
      <c r="W14600" t="str">
        <f t="shared" si="1373"/>
        <v>LOSS</v>
      </c>
    </row>
    <row r="14601" spans="8:23" x14ac:dyDescent="0.35">
      <c r="H14601">
        <v>2011</v>
      </c>
      <c r="I14601" t="s">
        <v>21</v>
      </c>
      <c r="J14601" t="s">
        <v>627</v>
      </c>
      <c r="K14601" t="s">
        <v>400</v>
      </c>
      <c r="L14601" t="str">
        <f t="shared" si="1368"/>
        <v>Afrika Stitch Ltd</v>
      </c>
      <c r="M14601" t="s">
        <v>89</v>
      </c>
      <c r="N14601" t="s">
        <v>3965</v>
      </c>
      <c r="O14601">
        <v>1008</v>
      </c>
      <c r="P14601">
        <v>2.99</v>
      </c>
      <c r="Q14601">
        <v>3.81</v>
      </c>
      <c r="R14601">
        <v>1.1534025374855825E-3</v>
      </c>
      <c r="S14601">
        <f t="shared" si="1369"/>
        <v>3013.92</v>
      </c>
      <c r="T14601">
        <f t="shared" si="1370"/>
        <v>1.1626297577854672</v>
      </c>
      <c r="U14601">
        <f t="shared" si="1371"/>
        <v>3840.48</v>
      </c>
      <c r="V14601">
        <f t="shared" si="1372"/>
        <v>825.39737024221449</v>
      </c>
      <c r="W14601" t="str">
        <f t="shared" si="1373"/>
        <v>LOSS</v>
      </c>
    </row>
    <row r="14602" spans="8:23" x14ac:dyDescent="0.35">
      <c r="H14602">
        <v>2011</v>
      </c>
      <c r="I14602" t="s">
        <v>21</v>
      </c>
      <c r="J14602" t="s">
        <v>627</v>
      </c>
      <c r="K14602" t="s">
        <v>400</v>
      </c>
      <c r="L14602" t="str">
        <f t="shared" si="1368"/>
        <v>Afrika Stitch Ltd</v>
      </c>
      <c r="M14602" t="s">
        <v>94</v>
      </c>
      <c r="N14602" t="s">
        <v>3966</v>
      </c>
      <c r="O14602">
        <v>876</v>
      </c>
      <c r="P14602">
        <v>2.84</v>
      </c>
      <c r="Q14602">
        <v>4</v>
      </c>
      <c r="R14602">
        <v>1.1547344110854503E-3</v>
      </c>
      <c r="S14602">
        <f t="shared" si="1369"/>
        <v>2487.8399999999997</v>
      </c>
      <c r="T14602">
        <f t="shared" si="1370"/>
        <v>1.0115473441108545</v>
      </c>
      <c r="U14602">
        <f t="shared" si="1371"/>
        <v>3504</v>
      </c>
      <c r="V14602">
        <f t="shared" si="1372"/>
        <v>1015.1484526558894</v>
      </c>
      <c r="W14602" t="str">
        <f t="shared" si="1373"/>
        <v>PROFIT</v>
      </c>
    </row>
    <row r="14603" spans="8:23" x14ac:dyDescent="0.35">
      <c r="H14603">
        <v>2011</v>
      </c>
      <c r="I14603" t="s">
        <v>21</v>
      </c>
      <c r="J14603" t="s">
        <v>627</v>
      </c>
      <c r="K14603" t="s">
        <v>400</v>
      </c>
      <c r="L14603" t="str">
        <f t="shared" si="1368"/>
        <v>Afrika Stitch Ltd</v>
      </c>
      <c r="M14603" t="s">
        <v>99</v>
      </c>
      <c r="N14603" t="s">
        <v>3967</v>
      </c>
      <c r="O14603">
        <v>780</v>
      </c>
      <c r="P14603">
        <v>2.14</v>
      </c>
      <c r="Q14603">
        <v>3.31</v>
      </c>
      <c r="R14603">
        <v>1.2484394506866417E-3</v>
      </c>
      <c r="S14603">
        <f t="shared" si="1369"/>
        <v>1669.2</v>
      </c>
      <c r="T14603">
        <f t="shared" si="1370"/>
        <v>0.97378277153558057</v>
      </c>
      <c r="U14603">
        <f t="shared" si="1371"/>
        <v>2581.8000000000002</v>
      </c>
      <c r="V14603">
        <f t="shared" si="1372"/>
        <v>911.62621722846461</v>
      </c>
      <c r="W14603" t="str">
        <f t="shared" si="1373"/>
        <v>LOSS</v>
      </c>
    </row>
    <row r="14604" spans="8:23" x14ac:dyDescent="0.35">
      <c r="H14604">
        <v>2011</v>
      </c>
      <c r="I14604" t="s">
        <v>21</v>
      </c>
      <c r="J14604" t="s">
        <v>627</v>
      </c>
      <c r="K14604" t="s">
        <v>400</v>
      </c>
      <c r="L14604" t="str">
        <f t="shared" si="1368"/>
        <v>Afrika Stitch Ltd</v>
      </c>
      <c r="M14604" t="s">
        <v>104</v>
      </c>
      <c r="N14604" t="s">
        <v>3968</v>
      </c>
      <c r="O14604">
        <v>1008</v>
      </c>
      <c r="P14604">
        <v>2.09</v>
      </c>
      <c r="Q14604">
        <v>3.98</v>
      </c>
      <c r="R14604">
        <v>1.3793103448275861E-3</v>
      </c>
      <c r="S14604">
        <f t="shared" si="1369"/>
        <v>2106.7199999999998</v>
      </c>
      <c r="T14604">
        <f t="shared" si="1370"/>
        <v>1.3903448275862067</v>
      </c>
      <c r="U14604">
        <f t="shared" si="1371"/>
        <v>4011.84</v>
      </c>
      <c r="V14604">
        <f t="shared" si="1372"/>
        <v>1903.7296551724141</v>
      </c>
      <c r="W14604" t="str">
        <f t="shared" si="1373"/>
        <v>PROFIT</v>
      </c>
    </row>
    <row r="14605" spans="8:23" x14ac:dyDescent="0.35">
      <c r="H14605">
        <v>2011</v>
      </c>
      <c r="I14605" t="s">
        <v>21</v>
      </c>
      <c r="J14605" t="s">
        <v>627</v>
      </c>
      <c r="K14605" t="s">
        <v>400</v>
      </c>
      <c r="L14605" t="str">
        <f t="shared" si="1368"/>
        <v>Afrika Stitch Ltd</v>
      </c>
      <c r="M14605" t="s">
        <v>109</v>
      </c>
      <c r="N14605" t="s">
        <v>3969</v>
      </c>
      <c r="O14605">
        <v>708</v>
      </c>
      <c r="P14605">
        <v>2.5299999999999998</v>
      </c>
      <c r="Q14605">
        <v>3.32</v>
      </c>
      <c r="R14605">
        <v>1.2330456226880395E-3</v>
      </c>
      <c r="S14605">
        <f t="shared" si="1369"/>
        <v>1791.2399999999998</v>
      </c>
      <c r="T14605">
        <f t="shared" si="1370"/>
        <v>0.87299630086313196</v>
      </c>
      <c r="U14605">
        <f t="shared" si="1371"/>
        <v>2350.56</v>
      </c>
      <c r="V14605">
        <f t="shared" si="1372"/>
        <v>558.44700369913699</v>
      </c>
      <c r="W14605" t="str">
        <f t="shared" si="1373"/>
        <v>LOSS</v>
      </c>
    </row>
    <row r="14606" spans="8:23" x14ac:dyDescent="0.35">
      <c r="H14606">
        <v>2011</v>
      </c>
      <c r="I14606" t="s">
        <v>21</v>
      </c>
      <c r="J14606" t="s">
        <v>627</v>
      </c>
      <c r="K14606" t="s">
        <v>400</v>
      </c>
      <c r="L14606" t="str">
        <f t="shared" si="1368"/>
        <v>Afrika Stitch Ltd</v>
      </c>
      <c r="M14606" t="s">
        <v>114</v>
      </c>
      <c r="N14606" t="s">
        <v>3970</v>
      </c>
      <c r="O14606">
        <v>816</v>
      </c>
      <c r="P14606">
        <v>2.6</v>
      </c>
      <c r="Q14606">
        <v>3.84</v>
      </c>
      <c r="R14606">
        <v>1.0362694300518134E-3</v>
      </c>
      <c r="S14606">
        <f t="shared" si="1369"/>
        <v>2121.6</v>
      </c>
      <c r="T14606">
        <f t="shared" si="1370"/>
        <v>0.84559585492227973</v>
      </c>
      <c r="U14606">
        <f t="shared" si="1371"/>
        <v>3133.44</v>
      </c>
      <c r="V14606">
        <f t="shared" si="1372"/>
        <v>1010.9944041450779</v>
      </c>
      <c r="W14606" t="str">
        <f t="shared" si="1373"/>
        <v>PROFIT</v>
      </c>
    </row>
    <row r="14607" spans="8:23" x14ac:dyDescent="0.35">
      <c r="H14607">
        <v>2011</v>
      </c>
      <c r="I14607" t="s">
        <v>21</v>
      </c>
      <c r="J14607" t="s">
        <v>627</v>
      </c>
      <c r="K14607" t="s">
        <v>400</v>
      </c>
      <c r="L14607" t="str">
        <f t="shared" si="1368"/>
        <v>Afrika Stitch Ltd</v>
      </c>
      <c r="M14607" t="s">
        <v>119</v>
      </c>
      <c r="N14607" t="s">
        <v>3971</v>
      </c>
      <c r="O14607">
        <v>972</v>
      </c>
      <c r="P14607">
        <v>2.0499999999999998</v>
      </c>
      <c r="Q14607">
        <v>3.52</v>
      </c>
      <c r="R14607">
        <v>1.8214936247723133E-3</v>
      </c>
      <c r="S14607">
        <f t="shared" si="1369"/>
        <v>1992.6</v>
      </c>
      <c r="T14607">
        <f t="shared" si="1370"/>
        <v>1.7704918032786885</v>
      </c>
      <c r="U14607">
        <f t="shared" si="1371"/>
        <v>3421.44</v>
      </c>
      <c r="V14607">
        <f t="shared" si="1372"/>
        <v>1427.0695081967215</v>
      </c>
      <c r="W14607" t="str">
        <f t="shared" si="1373"/>
        <v>PROFIT</v>
      </c>
    </row>
    <row r="14608" spans="8:23" x14ac:dyDescent="0.35">
      <c r="H14608">
        <v>2011</v>
      </c>
      <c r="I14608" t="s">
        <v>21</v>
      </c>
      <c r="J14608" t="s">
        <v>627</v>
      </c>
      <c r="K14608" t="s">
        <v>400</v>
      </c>
      <c r="L14608" t="str">
        <f t="shared" si="1368"/>
        <v>Afrika Stitch Ltd</v>
      </c>
      <c r="M14608" t="s">
        <v>124</v>
      </c>
      <c r="N14608" t="s">
        <v>3972</v>
      </c>
      <c r="O14608">
        <v>852</v>
      </c>
      <c r="P14608">
        <v>2.77</v>
      </c>
      <c r="Q14608">
        <v>3.37</v>
      </c>
      <c r="R14608">
        <v>1.2706480304955528E-3</v>
      </c>
      <c r="S14608">
        <f t="shared" si="1369"/>
        <v>2360.04</v>
      </c>
      <c r="T14608">
        <f t="shared" si="1370"/>
        <v>1.082592121982211</v>
      </c>
      <c r="U14608">
        <f t="shared" si="1371"/>
        <v>2871.2400000000002</v>
      </c>
      <c r="V14608">
        <f t="shared" si="1372"/>
        <v>510.11740787801807</v>
      </c>
      <c r="W14608" t="str">
        <f t="shared" si="1373"/>
        <v>LOSS</v>
      </c>
    </row>
    <row r="14609" spans="8:23" x14ac:dyDescent="0.35">
      <c r="H14609">
        <v>2011</v>
      </c>
      <c r="I14609" t="s">
        <v>21</v>
      </c>
      <c r="J14609" t="s">
        <v>627</v>
      </c>
      <c r="K14609" t="s">
        <v>400</v>
      </c>
      <c r="L14609" t="str">
        <f t="shared" si="1368"/>
        <v>Afrika Stitch Ltd</v>
      </c>
      <c r="M14609" t="s">
        <v>129</v>
      </c>
      <c r="N14609" t="s">
        <v>3973</v>
      </c>
      <c r="O14609">
        <v>840</v>
      </c>
      <c r="P14609">
        <v>2.72</v>
      </c>
      <c r="Q14609">
        <v>3.95</v>
      </c>
      <c r="R14609">
        <v>1.4184397163120568E-3</v>
      </c>
      <c r="S14609">
        <f t="shared" si="1369"/>
        <v>2284.8000000000002</v>
      </c>
      <c r="T14609">
        <f t="shared" si="1370"/>
        <v>1.1914893617021278</v>
      </c>
      <c r="U14609">
        <f t="shared" si="1371"/>
        <v>3318</v>
      </c>
      <c r="V14609">
        <f t="shared" si="1372"/>
        <v>1032.0085106382976</v>
      </c>
      <c r="W14609" t="str">
        <f t="shared" si="1373"/>
        <v>PROFIT</v>
      </c>
    </row>
    <row r="14610" spans="8:23" x14ac:dyDescent="0.35">
      <c r="H14610">
        <v>2011</v>
      </c>
      <c r="I14610" t="s">
        <v>21</v>
      </c>
      <c r="J14610" t="s">
        <v>627</v>
      </c>
      <c r="K14610" t="s">
        <v>400</v>
      </c>
      <c r="L14610" t="str">
        <f t="shared" si="1368"/>
        <v>Afrika Stitch Ltd</v>
      </c>
      <c r="M14610" t="s">
        <v>134</v>
      </c>
      <c r="N14610" t="s">
        <v>3974</v>
      </c>
      <c r="O14610">
        <v>1056</v>
      </c>
      <c r="P14610">
        <v>2.85</v>
      </c>
      <c r="Q14610">
        <v>3.96</v>
      </c>
      <c r="R14610">
        <v>1.4450867052023121E-3</v>
      </c>
      <c r="S14610">
        <f t="shared" si="1369"/>
        <v>3009.6</v>
      </c>
      <c r="T14610">
        <f t="shared" si="1370"/>
        <v>1.5260115606936415</v>
      </c>
      <c r="U14610">
        <f t="shared" si="1371"/>
        <v>4181.76</v>
      </c>
      <c r="V14610">
        <f t="shared" si="1372"/>
        <v>1170.6339884393067</v>
      </c>
      <c r="W14610" t="str">
        <f t="shared" si="1373"/>
        <v>PROFIT</v>
      </c>
    </row>
    <row r="14611" spans="8:23" x14ac:dyDescent="0.35">
      <c r="H14611">
        <v>2011</v>
      </c>
      <c r="I14611" t="s">
        <v>21</v>
      </c>
      <c r="J14611" t="s">
        <v>627</v>
      </c>
      <c r="K14611" t="s">
        <v>400</v>
      </c>
      <c r="L14611" t="str">
        <f t="shared" si="1368"/>
        <v>Afrika Stitch Ltd</v>
      </c>
      <c r="M14611" t="s">
        <v>139</v>
      </c>
      <c r="N14611" t="s">
        <v>3975</v>
      </c>
      <c r="O14611">
        <v>792</v>
      </c>
      <c r="P14611">
        <v>2.23</v>
      </c>
      <c r="Q14611">
        <v>3.82</v>
      </c>
      <c r="R14611">
        <v>1.0548523206751054E-3</v>
      </c>
      <c r="S14611">
        <f t="shared" si="1369"/>
        <v>1766.16</v>
      </c>
      <c r="T14611">
        <f t="shared" si="1370"/>
        <v>0.83544303797468344</v>
      </c>
      <c r="U14611">
        <f t="shared" si="1371"/>
        <v>3025.44</v>
      </c>
      <c r="V14611">
        <f t="shared" si="1372"/>
        <v>1258.4445569620252</v>
      </c>
      <c r="W14611" t="str">
        <f t="shared" si="1373"/>
        <v>PROFIT</v>
      </c>
    </row>
    <row r="14612" spans="8:23" x14ac:dyDescent="0.35">
      <c r="H14612">
        <v>2011</v>
      </c>
      <c r="I14612" t="s">
        <v>21</v>
      </c>
      <c r="J14612" t="s">
        <v>627</v>
      </c>
      <c r="K14612" t="s">
        <v>400</v>
      </c>
      <c r="L14612" t="str">
        <f t="shared" si="1368"/>
        <v>Afrika Stitch Ltd</v>
      </c>
      <c r="M14612" t="s">
        <v>144</v>
      </c>
      <c r="N14612" t="s">
        <v>3976</v>
      </c>
      <c r="O14612">
        <v>1188</v>
      </c>
      <c r="P14612">
        <v>2.4300000000000002</v>
      </c>
      <c r="Q14612">
        <v>3.39</v>
      </c>
      <c r="R14612">
        <v>1.1737089201877935E-3</v>
      </c>
      <c r="S14612">
        <f t="shared" si="1369"/>
        <v>2886.84</v>
      </c>
      <c r="T14612">
        <f t="shared" si="1370"/>
        <v>1.3943661971830987</v>
      </c>
      <c r="U14612">
        <f t="shared" si="1371"/>
        <v>4027.32</v>
      </c>
      <c r="V14612">
        <f t="shared" si="1372"/>
        <v>1139.085633802817</v>
      </c>
      <c r="W14612" t="str">
        <f t="shared" si="1373"/>
        <v>PROFIT</v>
      </c>
    </row>
    <row r="14613" spans="8:23" x14ac:dyDescent="0.35">
      <c r="H14613">
        <v>2011</v>
      </c>
      <c r="I14613" t="s">
        <v>21</v>
      </c>
      <c r="J14613" t="s">
        <v>627</v>
      </c>
      <c r="K14613" t="s">
        <v>400</v>
      </c>
      <c r="L14613" t="str">
        <f t="shared" si="1368"/>
        <v>Afrika Stitch Ltd</v>
      </c>
      <c r="M14613" t="s">
        <v>149</v>
      </c>
      <c r="N14613" t="s">
        <v>3977</v>
      </c>
      <c r="O14613">
        <v>1068</v>
      </c>
      <c r="P14613">
        <v>2.33</v>
      </c>
      <c r="Q14613">
        <v>3.88</v>
      </c>
      <c r="R14613">
        <v>1.3736263736263737E-3</v>
      </c>
      <c r="S14613">
        <f t="shared" si="1369"/>
        <v>2488.44</v>
      </c>
      <c r="T14613">
        <f t="shared" si="1370"/>
        <v>1.4670329670329672</v>
      </c>
      <c r="U14613">
        <f t="shared" si="1371"/>
        <v>4143.84</v>
      </c>
      <c r="V14613">
        <f t="shared" si="1372"/>
        <v>1653.9329670329671</v>
      </c>
      <c r="W14613" t="str">
        <f t="shared" si="1373"/>
        <v>PROFIT</v>
      </c>
    </row>
    <row r="14614" spans="8:23" x14ac:dyDescent="0.35">
      <c r="H14614">
        <v>2011</v>
      </c>
      <c r="I14614" t="s">
        <v>21</v>
      </c>
      <c r="J14614" t="s">
        <v>627</v>
      </c>
      <c r="K14614" t="s">
        <v>400</v>
      </c>
      <c r="L14614" t="str">
        <f t="shared" si="1368"/>
        <v>Afrika Stitch Ltd</v>
      </c>
      <c r="M14614" t="s">
        <v>154</v>
      </c>
      <c r="N14614" t="s">
        <v>3978</v>
      </c>
      <c r="O14614">
        <v>624</v>
      </c>
      <c r="P14614">
        <v>2.56</v>
      </c>
      <c r="Q14614">
        <v>3.45</v>
      </c>
      <c r="R14614">
        <v>1.7391304347826088E-3</v>
      </c>
      <c r="S14614">
        <f t="shared" si="1369"/>
        <v>1597.44</v>
      </c>
      <c r="T14614">
        <f t="shared" si="1370"/>
        <v>1.0852173913043479</v>
      </c>
      <c r="U14614">
        <f t="shared" si="1371"/>
        <v>2152.8000000000002</v>
      </c>
      <c r="V14614">
        <f t="shared" si="1372"/>
        <v>554.27478260869577</v>
      </c>
      <c r="W14614" t="str">
        <f t="shared" si="1373"/>
        <v>LOSS</v>
      </c>
    </row>
    <row r="14615" spans="8:23" x14ac:dyDescent="0.35">
      <c r="H14615">
        <v>2011</v>
      </c>
      <c r="I14615" t="s">
        <v>21</v>
      </c>
      <c r="J14615" t="s">
        <v>627</v>
      </c>
      <c r="K14615" t="s">
        <v>400</v>
      </c>
      <c r="L14615" t="str">
        <f t="shared" si="1368"/>
        <v>Afrika Stitch Ltd</v>
      </c>
      <c r="M14615" t="s">
        <v>159</v>
      </c>
      <c r="N14615" t="s">
        <v>3979</v>
      </c>
      <c r="O14615">
        <v>1164</v>
      </c>
      <c r="P14615">
        <v>2.64</v>
      </c>
      <c r="Q14615">
        <v>3.22</v>
      </c>
      <c r="R14615">
        <v>1.4598540145985401E-3</v>
      </c>
      <c r="S14615">
        <f t="shared" si="1369"/>
        <v>3072.96</v>
      </c>
      <c r="T14615">
        <f t="shared" si="1370"/>
        <v>1.6992700729927006</v>
      </c>
      <c r="U14615">
        <f t="shared" si="1371"/>
        <v>3748.0800000000004</v>
      </c>
      <c r="V14615">
        <f t="shared" si="1372"/>
        <v>673.42072992700764</v>
      </c>
      <c r="W14615" t="str">
        <f t="shared" si="1373"/>
        <v>LOSS</v>
      </c>
    </row>
    <row r="14616" spans="8:23" x14ac:dyDescent="0.35">
      <c r="H14616">
        <v>2011</v>
      </c>
      <c r="I14616" t="s">
        <v>21</v>
      </c>
      <c r="J14616" t="s">
        <v>627</v>
      </c>
      <c r="K14616" t="s">
        <v>400</v>
      </c>
      <c r="L14616" t="str">
        <f t="shared" si="1368"/>
        <v>Afrika Stitch Ltd</v>
      </c>
      <c r="M14616" t="s">
        <v>164</v>
      </c>
      <c r="N14616" t="s">
        <v>3980</v>
      </c>
      <c r="O14616">
        <v>984</v>
      </c>
      <c r="P14616">
        <v>2.61</v>
      </c>
      <c r="Q14616">
        <v>3.84</v>
      </c>
      <c r="R14616">
        <v>1.3513513513513514E-3</v>
      </c>
      <c r="S14616">
        <f t="shared" si="1369"/>
        <v>2568.2399999999998</v>
      </c>
      <c r="T14616">
        <f t="shared" si="1370"/>
        <v>1.3297297297297299</v>
      </c>
      <c r="U14616">
        <f t="shared" si="1371"/>
        <v>3778.56</v>
      </c>
      <c r="V14616">
        <f t="shared" si="1372"/>
        <v>1208.9902702702705</v>
      </c>
      <c r="W14616" t="str">
        <f t="shared" si="1373"/>
        <v>PROFIT</v>
      </c>
    </row>
    <row r="14617" spans="8:23" x14ac:dyDescent="0.35">
      <c r="H14617">
        <v>2011</v>
      </c>
      <c r="I14617" t="s">
        <v>21</v>
      </c>
      <c r="J14617" t="s">
        <v>627</v>
      </c>
      <c r="K14617" t="s">
        <v>400</v>
      </c>
      <c r="L14617" t="str">
        <f t="shared" si="1368"/>
        <v>Afrika Stitch Ltd</v>
      </c>
      <c r="M14617" t="s">
        <v>169</v>
      </c>
      <c r="N14617" t="s">
        <v>3981</v>
      </c>
      <c r="O14617">
        <v>1152</v>
      </c>
      <c r="P14617">
        <v>2.5099999999999998</v>
      </c>
      <c r="Q14617">
        <v>3.49</v>
      </c>
      <c r="R14617">
        <v>1.7921146953405018E-3</v>
      </c>
      <c r="S14617">
        <f t="shared" si="1369"/>
        <v>2891.5199999999995</v>
      </c>
      <c r="T14617">
        <f t="shared" si="1370"/>
        <v>2.064516129032258</v>
      </c>
      <c r="U14617">
        <f t="shared" si="1371"/>
        <v>4020.4800000000005</v>
      </c>
      <c r="V14617">
        <f t="shared" si="1372"/>
        <v>1126.8954838709687</v>
      </c>
      <c r="W14617" t="str">
        <f t="shared" si="1373"/>
        <v>PROFIT</v>
      </c>
    </row>
    <row r="14618" spans="8:23" x14ac:dyDescent="0.35">
      <c r="H14618">
        <v>2011</v>
      </c>
      <c r="I14618" t="s">
        <v>21</v>
      </c>
      <c r="J14618" t="s">
        <v>627</v>
      </c>
      <c r="K14618" t="s">
        <v>400</v>
      </c>
      <c r="L14618" t="str">
        <f t="shared" si="1368"/>
        <v>Afrika Stitch Ltd</v>
      </c>
      <c r="M14618" t="s">
        <v>174</v>
      </c>
      <c r="N14618" t="s">
        <v>3982</v>
      </c>
      <c r="O14618">
        <v>900</v>
      </c>
      <c r="P14618">
        <v>2.23</v>
      </c>
      <c r="Q14618">
        <v>3.53</v>
      </c>
      <c r="R14618">
        <v>1.8083182640144665E-3</v>
      </c>
      <c r="S14618">
        <f t="shared" si="1369"/>
        <v>2007</v>
      </c>
      <c r="T14618">
        <f t="shared" si="1370"/>
        <v>1.6274864376130198</v>
      </c>
      <c r="U14618">
        <f t="shared" si="1371"/>
        <v>3177</v>
      </c>
      <c r="V14618">
        <f t="shared" si="1372"/>
        <v>1168.372513562387</v>
      </c>
      <c r="W14618" t="str">
        <f t="shared" si="1373"/>
        <v>PROFIT</v>
      </c>
    </row>
    <row r="14619" spans="8:23" x14ac:dyDescent="0.35">
      <c r="H14619">
        <v>2011</v>
      </c>
      <c r="I14619" t="s">
        <v>21</v>
      </c>
      <c r="J14619" t="s">
        <v>627</v>
      </c>
      <c r="K14619" t="s">
        <v>400</v>
      </c>
      <c r="L14619" t="str">
        <f t="shared" si="1368"/>
        <v>Afrika Stitch Ltd</v>
      </c>
      <c r="M14619" t="s">
        <v>179</v>
      </c>
      <c r="N14619" t="s">
        <v>3983</v>
      </c>
      <c r="O14619">
        <v>768</v>
      </c>
      <c r="P14619">
        <v>2.84</v>
      </c>
      <c r="Q14619">
        <v>3.45</v>
      </c>
      <c r="R14619">
        <v>1.4792899408284023E-3</v>
      </c>
      <c r="S14619">
        <f t="shared" si="1369"/>
        <v>2181.12</v>
      </c>
      <c r="T14619">
        <f t="shared" si="1370"/>
        <v>1.136094674556213</v>
      </c>
      <c r="U14619">
        <f t="shared" si="1371"/>
        <v>2649.6000000000004</v>
      </c>
      <c r="V14619">
        <f t="shared" si="1372"/>
        <v>467.34390532544427</v>
      </c>
      <c r="W14619" t="str">
        <f t="shared" si="1373"/>
        <v>LOSS</v>
      </c>
    </row>
    <row r="14620" spans="8:23" x14ac:dyDescent="0.35">
      <c r="H14620">
        <v>2011</v>
      </c>
      <c r="I14620" t="s">
        <v>21</v>
      </c>
      <c r="J14620" t="s">
        <v>627</v>
      </c>
      <c r="K14620" t="s">
        <v>400</v>
      </c>
      <c r="L14620" t="str">
        <f t="shared" si="1368"/>
        <v>Afrika Stitch Ltd</v>
      </c>
      <c r="M14620" t="s">
        <v>184</v>
      </c>
      <c r="N14620" t="s">
        <v>3984</v>
      </c>
      <c r="O14620">
        <v>984</v>
      </c>
      <c r="P14620">
        <v>2.2400000000000002</v>
      </c>
      <c r="Q14620">
        <v>3.46</v>
      </c>
      <c r="R14620">
        <v>1.4749262536873156E-3</v>
      </c>
      <c r="S14620">
        <f t="shared" si="1369"/>
        <v>2204.1600000000003</v>
      </c>
      <c r="T14620">
        <f t="shared" si="1370"/>
        <v>1.4513274336283186</v>
      </c>
      <c r="U14620">
        <f t="shared" si="1371"/>
        <v>3404.64</v>
      </c>
      <c r="V14620">
        <f t="shared" si="1372"/>
        <v>1199.0286725663711</v>
      </c>
      <c r="W14620" t="str">
        <f t="shared" si="1373"/>
        <v>PROFIT</v>
      </c>
    </row>
    <row r="14621" spans="8:23" x14ac:dyDescent="0.35">
      <c r="H14621">
        <v>2011</v>
      </c>
      <c r="I14621" t="s">
        <v>21</v>
      </c>
      <c r="J14621" t="s">
        <v>627</v>
      </c>
      <c r="K14621" t="s">
        <v>400</v>
      </c>
      <c r="L14621" t="str">
        <f t="shared" si="1368"/>
        <v>Afrika Stitch Ltd</v>
      </c>
      <c r="M14621" t="s">
        <v>189</v>
      </c>
      <c r="N14621" t="s">
        <v>3985</v>
      </c>
      <c r="O14621">
        <v>852</v>
      </c>
      <c r="P14621">
        <v>2.09</v>
      </c>
      <c r="Q14621">
        <v>4</v>
      </c>
      <c r="R14621">
        <v>1.5105740181268882E-3</v>
      </c>
      <c r="S14621">
        <f t="shared" si="1369"/>
        <v>1780.6799999999998</v>
      </c>
      <c r="T14621">
        <f t="shared" si="1370"/>
        <v>1.2870090634441087</v>
      </c>
      <c r="U14621">
        <f t="shared" si="1371"/>
        <v>3408</v>
      </c>
      <c r="V14621">
        <f t="shared" si="1372"/>
        <v>1626.032990936556</v>
      </c>
      <c r="W14621" t="str">
        <f t="shared" si="1373"/>
        <v>PROFIT</v>
      </c>
    </row>
    <row r="14622" spans="8:23" x14ac:dyDescent="0.35">
      <c r="H14622">
        <v>2011</v>
      </c>
      <c r="I14622" t="s">
        <v>21</v>
      </c>
      <c r="J14622" t="s">
        <v>627</v>
      </c>
      <c r="K14622" t="s">
        <v>400</v>
      </c>
      <c r="L14622" t="str">
        <f t="shared" si="1368"/>
        <v>Afrika Stitch Ltd</v>
      </c>
      <c r="M14622" t="s">
        <v>194</v>
      </c>
      <c r="N14622" t="s">
        <v>3986</v>
      </c>
      <c r="O14622">
        <v>1092</v>
      </c>
      <c r="P14622">
        <v>2.65</v>
      </c>
      <c r="Q14622">
        <v>3.34</v>
      </c>
      <c r="R14622">
        <v>1.1862396204033216E-3</v>
      </c>
      <c r="S14622">
        <f t="shared" si="1369"/>
        <v>2893.7999999999997</v>
      </c>
      <c r="T14622">
        <f t="shared" si="1370"/>
        <v>1.2953736654804271</v>
      </c>
      <c r="U14622">
        <f t="shared" si="1371"/>
        <v>3647.2799999999997</v>
      </c>
      <c r="V14622">
        <f t="shared" si="1372"/>
        <v>752.18462633451963</v>
      </c>
      <c r="W14622" t="str">
        <f t="shared" si="1373"/>
        <v>LOSS</v>
      </c>
    </row>
    <row r="14623" spans="8:23" x14ac:dyDescent="0.35">
      <c r="H14623">
        <v>2011</v>
      </c>
      <c r="I14623" t="s">
        <v>21</v>
      </c>
      <c r="J14623" t="s">
        <v>627</v>
      </c>
      <c r="K14623" t="s">
        <v>400</v>
      </c>
      <c r="L14623" t="str">
        <f t="shared" si="1368"/>
        <v>Afrika Stitch Ltd</v>
      </c>
      <c r="M14623" t="s">
        <v>199</v>
      </c>
      <c r="N14623" t="s">
        <v>3987</v>
      </c>
      <c r="O14623">
        <v>1092</v>
      </c>
      <c r="P14623">
        <v>2.62</v>
      </c>
      <c r="Q14623">
        <v>3.26</v>
      </c>
      <c r="R14623">
        <v>1.5151515151515152E-3</v>
      </c>
      <c r="S14623">
        <f t="shared" si="1369"/>
        <v>2861.04</v>
      </c>
      <c r="T14623">
        <f t="shared" si="1370"/>
        <v>1.6545454545454545</v>
      </c>
      <c r="U14623">
        <f t="shared" si="1371"/>
        <v>3559.9199999999996</v>
      </c>
      <c r="V14623">
        <f t="shared" si="1372"/>
        <v>697.22545454545423</v>
      </c>
      <c r="W14623" t="str">
        <f t="shared" si="1373"/>
        <v>LOSS</v>
      </c>
    </row>
    <row r="14624" spans="8:23" x14ac:dyDescent="0.35">
      <c r="H14624">
        <v>2011</v>
      </c>
      <c r="I14624" t="s">
        <v>21</v>
      </c>
      <c r="J14624" t="s">
        <v>627</v>
      </c>
      <c r="K14624" t="s">
        <v>400</v>
      </c>
      <c r="L14624" t="str">
        <f t="shared" si="1368"/>
        <v>Afrika Stitch Ltd</v>
      </c>
      <c r="M14624" t="s">
        <v>204</v>
      </c>
      <c r="N14624" t="s">
        <v>3988</v>
      </c>
      <c r="O14624">
        <v>708</v>
      </c>
      <c r="P14624">
        <v>2.02</v>
      </c>
      <c r="Q14624">
        <v>3.89</v>
      </c>
      <c r="R14624">
        <v>1.1337868480725624E-3</v>
      </c>
      <c r="S14624">
        <f t="shared" si="1369"/>
        <v>1430.16</v>
      </c>
      <c r="T14624">
        <f t="shared" si="1370"/>
        <v>0.80272108843537415</v>
      </c>
      <c r="U14624">
        <f t="shared" si="1371"/>
        <v>2754.12</v>
      </c>
      <c r="V14624">
        <f t="shared" si="1372"/>
        <v>1323.1572789115644</v>
      </c>
      <c r="W14624" t="str">
        <f t="shared" si="1373"/>
        <v>PROFIT</v>
      </c>
    </row>
    <row r="14625" spans="8:23" x14ac:dyDescent="0.35">
      <c r="H14625">
        <v>2011</v>
      </c>
      <c r="I14625" t="s">
        <v>21</v>
      </c>
      <c r="J14625" t="s">
        <v>627</v>
      </c>
      <c r="K14625" t="s">
        <v>400</v>
      </c>
      <c r="L14625" t="str">
        <f t="shared" si="1368"/>
        <v>Afrika Stitch Ltd</v>
      </c>
      <c r="M14625" t="s">
        <v>209</v>
      </c>
      <c r="N14625" t="s">
        <v>3989</v>
      </c>
      <c r="O14625">
        <v>996</v>
      </c>
      <c r="P14625">
        <v>2.66</v>
      </c>
      <c r="Q14625">
        <v>3.5</v>
      </c>
      <c r="R14625">
        <v>1.0341261633919339E-3</v>
      </c>
      <c r="S14625">
        <f t="shared" si="1369"/>
        <v>2649.36</v>
      </c>
      <c r="T14625">
        <f t="shared" si="1370"/>
        <v>1.0299896587383661</v>
      </c>
      <c r="U14625">
        <f t="shared" si="1371"/>
        <v>3486</v>
      </c>
      <c r="V14625">
        <f t="shared" si="1372"/>
        <v>835.6100103412615</v>
      </c>
      <c r="W14625" t="str">
        <f t="shared" si="1373"/>
        <v>LOSS</v>
      </c>
    </row>
    <row r="14626" spans="8:23" x14ac:dyDescent="0.35">
      <c r="H14626">
        <v>2011</v>
      </c>
      <c r="I14626" t="s">
        <v>21</v>
      </c>
      <c r="J14626" t="s">
        <v>627</v>
      </c>
      <c r="K14626" t="s">
        <v>400</v>
      </c>
      <c r="L14626" t="str">
        <f t="shared" si="1368"/>
        <v>Afrika Stitch Ltd</v>
      </c>
      <c r="M14626" t="s">
        <v>214</v>
      </c>
      <c r="N14626" t="s">
        <v>3990</v>
      </c>
      <c r="O14626">
        <v>732</v>
      </c>
      <c r="P14626">
        <v>2.57</v>
      </c>
      <c r="Q14626">
        <v>3.47</v>
      </c>
      <c r="R14626">
        <v>1.1235955056179776E-3</v>
      </c>
      <c r="S14626">
        <f t="shared" si="1369"/>
        <v>1881.2399999999998</v>
      </c>
      <c r="T14626">
        <f t="shared" si="1370"/>
        <v>0.82247191011235965</v>
      </c>
      <c r="U14626">
        <f t="shared" si="1371"/>
        <v>2540.04</v>
      </c>
      <c r="V14626">
        <f t="shared" si="1372"/>
        <v>657.97752808988787</v>
      </c>
      <c r="W14626" t="str">
        <f t="shared" si="1373"/>
        <v>LOSS</v>
      </c>
    </row>
    <row r="14627" spans="8:23" x14ac:dyDescent="0.35">
      <c r="H14627">
        <v>2011</v>
      </c>
      <c r="I14627" t="s">
        <v>21</v>
      </c>
      <c r="J14627" t="s">
        <v>627</v>
      </c>
      <c r="K14627" t="s">
        <v>400</v>
      </c>
      <c r="L14627" t="str">
        <f t="shared" si="1368"/>
        <v>Afrika Stitch Ltd</v>
      </c>
      <c r="M14627" t="s">
        <v>219</v>
      </c>
      <c r="N14627" t="s">
        <v>3991</v>
      </c>
      <c r="O14627">
        <v>1188</v>
      </c>
      <c r="P14627">
        <v>2.2400000000000002</v>
      </c>
      <c r="Q14627">
        <v>3.58</v>
      </c>
      <c r="R14627">
        <v>1.1848341232227489E-3</v>
      </c>
      <c r="S14627">
        <f t="shared" si="1369"/>
        <v>2661.1200000000003</v>
      </c>
      <c r="T14627">
        <f t="shared" si="1370"/>
        <v>1.4075829383886258</v>
      </c>
      <c r="U14627">
        <f t="shared" si="1371"/>
        <v>4253.04</v>
      </c>
      <c r="V14627">
        <f t="shared" si="1372"/>
        <v>1590.5124170616109</v>
      </c>
      <c r="W14627" t="str">
        <f t="shared" si="1373"/>
        <v>PROFIT</v>
      </c>
    </row>
    <row r="14628" spans="8:23" x14ac:dyDescent="0.35">
      <c r="H14628">
        <v>2011</v>
      </c>
      <c r="I14628" t="s">
        <v>21</v>
      </c>
      <c r="J14628" t="s">
        <v>627</v>
      </c>
      <c r="K14628" t="s">
        <v>400</v>
      </c>
      <c r="L14628" t="str">
        <f t="shared" si="1368"/>
        <v>Afrika Stitch Ltd</v>
      </c>
      <c r="M14628" t="s">
        <v>224</v>
      </c>
      <c r="N14628" t="s">
        <v>3992</v>
      </c>
      <c r="O14628">
        <v>936</v>
      </c>
      <c r="P14628">
        <v>2.67</v>
      </c>
      <c r="Q14628">
        <v>3.31</v>
      </c>
      <c r="R14628">
        <v>1.443001443001443E-3</v>
      </c>
      <c r="S14628">
        <f t="shared" si="1369"/>
        <v>2499.12</v>
      </c>
      <c r="T14628">
        <f t="shared" si="1370"/>
        <v>1.3506493506493507</v>
      </c>
      <c r="U14628">
        <f t="shared" si="1371"/>
        <v>3098.16</v>
      </c>
      <c r="V14628">
        <f t="shared" si="1372"/>
        <v>597.68935064935056</v>
      </c>
      <c r="W14628" t="str">
        <f t="shared" si="1373"/>
        <v>LOSS</v>
      </c>
    </row>
    <row r="14629" spans="8:23" x14ac:dyDescent="0.35">
      <c r="H14629">
        <v>2011</v>
      </c>
      <c r="I14629" t="s">
        <v>21</v>
      </c>
      <c r="J14629" t="s">
        <v>627</v>
      </c>
      <c r="K14629" t="s">
        <v>400</v>
      </c>
      <c r="L14629" t="str">
        <f t="shared" si="1368"/>
        <v>Afrika Stitch Ltd</v>
      </c>
      <c r="M14629" t="s">
        <v>229</v>
      </c>
      <c r="N14629" t="s">
        <v>3993</v>
      </c>
      <c r="O14629">
        <v>996</v>
      </c>
      <c r="P14629">
        <v>2.34</v>
      </c>
      <c r="Q14629">
        <v>3.87</v>
      </c>
      <c r="R14629">
        <v>1.1695906432748538E-3</v>
      </c>
      <c r="S14629">
        <f t="shared" si="1369"/>
        <v>2330.64</v>
      </c>
      <c r="T14629">
        <f t="shared" si="1370"/>
        <v>1.1649122807017545</v>
      </c>
      <c r="U14629">
        <f t="shared" si="1371"/>
        <v>3854.52</v>
      </c>
      <c r="V14629">
        <f t="shared" si="1372"/>
        <v>1522.7150877192983</v>
      </c>
      <c r="W14629" t="str">
        <f t="shared" si="1373"/>
        <v>PROFIT</v>
      </c>
    </row>
    <row r="14630" spans="8:23" x14ac:dyDescent="0.35">
      <c r="H14630">
        <v>2011</v>
      </c>
      <c r="I14630" t="s">
        <v>21</v>
      </c>
      <c r="J14630" t="s">
        <v>627</v>
      </c>
      <c r="K14630" t="s">
        <v>400</v>
      </c>
      <c r="L14630" t="str">
        <f t="shared" si="1368"/>
        <v>Afrika Stitch Ltd</v>
      </c>
      <c r="M14630" t="s">
        <v>234</v>
      </c>
      <c r="N14630" t="s">
        <v>3994</v>
      </c>
      <c r="O14630">
        <v>1164</v>
      </c>
      <c r="P14630">
        <v>2.98</v>
      </c>
      <c r="Q14630">
        <v>3.2</v>
      </c>
      <c r="R14630">
        <v>1.3774104683195593E-3</v>
      </c>
      <c r="S14630">
        <f t="shared" si="1369"/>
        <v>3468.72</v>
      </c>
      <c r="T14630">
        <f t="shared" si="1370"/>
        <v>1.6033057851239669</v>
      </c>
      <c r="U14630">
        <f t="shared" si="1371"/>
        <v>3724.8</v>
      </c>
      <c r="V14630">
        <f t="shared" si="1372"/>
        <v>254.4766942148764</v>
      </c>
      <c r="W14630" t="str">
        <f t="shared" si="1373"/>
        <v>LOSS</v>
      </c>
    </row>
    <row r="14631" spans="8:23" x14ac:dyDescent="0.35">
      <c r="H14631">
        <v>2011</v>
      </c>
      <c r="I14631" t="s">
        <v>21</v>
      </c>
      <c r="J14631" t="s">
        <v>627</v>
      </c>
      <c r="K14631" t="s">
        <v>400</v>
      </c>
      <c r="L14631" t="str">
        <f t="shared" si="1368"/>
        <v>Afrika Stitch Ltd</v>
      </c>
      <c r="M14631" t="s">
        <v>239</v>
      </c>
      <c r="N14631" t="s">
        <v>3995</v>
      </c>
      <c r="O14631">
        <v>756</v>
      </c>
      <c r="P14631">
        <v>2.95</v>
      </c>
      <c r="Q14631">
        <v>3.95</v>
      </c>
      <c r="R14631">
        <v>1.2642225031605564E-3</v>
      </c>
      <c r="S14631">
        <f t="shared" si="1369"/>
        <v>2230.2000000000003</v>
      </c>
      <c r="T14631">
        <f t="shared" si="1370"/>
        <v>0.95575221238938057</v>
      </c>
      <c r="U14631">
        <f t="shared" si="1371"/>
        <v>2986.2000000000003</v>
      </c>
      <c r="V14631">
        <f t="shared" si="1372"/>
        <v>755.04424778761063</v>
      </c>
      <c r="W14631" t="str">
        <f t="shared" si="1373"/>
        <v>LOSS</v>
      </c>
    </row>
    <row r="14632" spans="8:23" x14ac:dyDescent="0.35">
      <c r="H14632">
        <v>2011</v>
      </c>
      <c r="I14632" t="s">
        <v>21</v>
      </c>
      <c r="J14632" t="s">
        <v>627</v>
      </c>
      <c r="K14632" t="s">
        <v>400</v>
      </c>
      <c r="L14632" t="str">
        <f t="shared" si="1368"/>
        <v>Afrika Stitch Ltd</v>
      </c>
      <c r="M14632" t="s">
        <v>244</v>
      </c>
      <c r="N14632" t="s">
        <v>3996</v>
      </c>
      <c r="O14632">
        <v>816</v>
      </c>
      <c r="P14632">
        <v>2.0699999999999998</v>
      </c>
      <c r="Q14632">
        <v>3.33</v>
      </c>
      <c r="R14632">
        <v>1.2787723785166241E-3</v>
      </c>
      <c r="S14632">
        <f t="shared" si="1369"/>
        <v>1689.12</v>
      </c>
      <c r="T14632">
        <f t="shared" si="1370"/>
        <v>1.0434782608695654</v>
      </c>
      <c r="U14632">
        <f t="shared" si="1371"/>
        <v>2717.28</v>
      </c>
      <c r="V14632">
        <f t="shared" si="1372"/>
        <v>1027.1165217391308</v>
      </c>
      <c r="W14632" t="str">
        <f t="shared" si="1373"/>
        <v>PROFIT</v>
      </c>
    </row>
    <row r="14633" spans="8:23" x14ac:dyDescent="0.35">
      <c r="H14633">
        <v>2011</v>
      </c>
      <c r="I14633" t="s">
        <v>21</v>
      </c>
      <c r="J14633" t="s">
        <v>627</v>
      </c>
      <c r="K14633" t="s">
        <v>400</v>
      </c>
      <c r="L14633" t="str">
        <f t="shared" si="1368"/>
        <v>Afrika Stitch Ltd</v>
      </c>
      <c r="M14633" t="s">
        <v>249</v>
      </c>
      <c r="N14633" t="s">
        <v>3997</v>
      </c>
      <c r="O14633">
        <v>1128</v>
      </c>
      <c r="P14633">
        <v>2.42</v>
      </c>
      <c r="Q14633">
        <v>3.7</v>
      </c>
      <c r="R14633">
        <v>1.3966480446927375E-3</v>
      </c>
      <c r="S14633">
        <f t="shared" si="1369"/>
        <v>2729.7599999999998</v>
      </c>
      <c r="T14633">
        <f t="shared" si="1370"/>
        <v>1.5754189944134078</v>
      </c>
      <c r="U14633">
        <f t="shared" si="1371"/>
        <v>4173.6000000000004</v>
      </c>
      <c r="V14633">
        <f t="shared" si="1372"/>
        <v>1442.2645810055872</v>
      </c>
      <c r="W14633" t="str">
        <f t="shared" si="1373"/>
        <v>PROFIT</v>
      </c>
    </row>
    <row r="14634" spans="8:23" x14ac:dyDescent="0.35">
      <c r="H14634">
        <v>2011</v>
      </c>
      <c r="I14634" t="s">
        <v>21</v>
      </c>
      <c r="J14634" t="s">
        <v>627</v>
      </c>
      <c r="K14634" t="s">
        <v>400</v>
      </c>
      <c r="L14634" t="str">
        <f t="shared" si="1368"/>
        <v>Afrika Stitch Ltd</v>
      </c>
      <c r="M14634" t="s">
        <v>254</v>
      </c>
      <c r="N14634" t="s">
        <v>3998</v>
      </c>
      <c r="O14634">
        <v>600</v>
      </c>
      <c r="P14634">
        <v>2.19</v>
      </c>
      <c r="Q14634">
        <v>3.34</v>
      </c>
      <c r="R14634">
        <v>1.4947683109118087E-3</v>
      </c>
      <c r="S14634">
        <f t="shared" si="1369"/>
        <v>1314</v>
      </c>
      <c r="T14634">
        <f t="shared" si="1370"/>
        <v>0.89686098654708524</v>
      </c>
      <c r="U14634">
        <f t="shared" si="1371"/>
        <v>2004</v>
      </c>
      <c r="V14634">
        <f t="shared" si="1372"/>
        <v>689.10313901345296</v>
      </c>
      <c r="W14634" t="str">
        <f t="shared" si="1373"/>
        <v>LOSS</v>
      </c>
    </row>
    <row r="14635" spans="8:23" x14ac:dyDescent="0.35">
      <c r="H14635">
        <v>2011</v>
      </c>
      <c r="I14635" t="s">
        <v>21</v>
      </c>
      <c r="J14635" t="s">
        <v>627</v>
      </c>
      <c r="K14635" t="s">
        <v>400</v>
      </c>
      <c r="L14635" t="str">
        <f t="shared" si="1368"/>
        <v>Afrika Stitch Ltd</v>
      </c>
      <c r="M14635" t="s">
        <v>23</v>
      </c>
      <c r="N14635" t="s">
        <v>3999</v>
      </c>
      <c r="O14635">
        <v>984</v>
      </c>
      <c r="P14635">
        <v>2.17</v>
      </c>
      <c r="Q14635">
        <v>3.37</v>
      </c>
      <c r="R14635">
        <v>1.1185682326621924E-3</v>
      </c>
      <c r="S14635">
        <f t="shared" si="1369"/>
        <v>2135.2799999999997</v>
      </c>
      <c r="T14635">
        <f t="shared" si="1370"/>
        <v>1.1006711409395973</v>
      </c>
      <c r="U14635">
        <f t="shared" si="1371"/>
        <v>3316.08</v>
      </c>
      <c r="V14635">
        <f t="shared" si="1372"/>
        <v>1179.6993288590606</v>
      </c>
      <c r="W14635" t="str">
        <f t="shared" si="1373"/>
        <v>PROFIT</v>
      </c>
    </row>
    <row r="14636" spans="8:23" x14ac:dyDescent="0.35">
      <c r="H14636">
        <v>2011</v>
      </c>
      <c r="I14636" t="s">
        <v>21</v>
      </c>
      <c r="J14636" t="s">
        <v>627</v>
      </c>
      <c r="K14636" t="s">
        <v>400</v>
      </c>
      <c r="L14636" t="str">
        <f t="shared" si="1368"/>
        <v>Afrika Stitch Ltd</v>
      </c>
      <c r="M14636" t="s">
        <v>28</v>
      </c>
      <c r="N14636" t="s">
        <v>4000</v>
      </c>
      <c r="O14636">
        <v>1152</v>
      </c>
      <c r="P14636">
        <v>2.1</v>
      </c>
      <c r="Q14636">
        <v>3.47</v>
      </c>
      <c r="R14636">
        <v>1.1695906432748538E-3</v>
      </c>
      <c r="S14636">
        <f t="shared" si="1369"/>
        <v>2419.2000000000003</v>
      </c>
      <c r="T14636">
        <f t="shared" si="1370"/>
        <v>1.3473684210526315</v>
      </c>
      <c r="U14636">
        <f t="shared" si="1371"/>
        <v>3997.44</v>
      </c>
      <c r="V14636">
        <f t="shared" si="1372"/>
        <v>1576.8926315789472</v>
      </c>
      <c r="W14636" t="str">
        <f t="shared" si="1373"/>
        <v>PROFIT</v>
      </c>
    </row>
    <row r="14637" spans="8:23" x14ac:dyDescent="0.35">
      <c r="H14637">
        <v>2011</v>
      </c>
      <c r="I14637" t="s">
        <v>21</v>
      </c>
      <c r="J14637" t="s">
        <v>627</v>
      </c>
      <c r="K14637" t="s">
        <v>400</v>
      </c>
      <c r="L14637" t="str">
        <f t="shared" si="1368"/>
        <v>Afrika Stitch Ltd</v>
      </c>
      <c r="M14637" t="s">
        <v>33</v>
      </c>
      <c r="N14637" t="s">
        <v>4001</v>
      </c>
      <c r="O14637">
        <v>696</v>
      </c>
      <c r="P14637">
        <v>2.2599999999999998</v>
      </c>
      <c r="Q14637">
        <v>3.89</v>
      </c>
      <c r="R14637">
        <v>1.4367816091954023E-3</v>
      </c>
      <c r="S14637">
        <f t="shared" si="1369"/>
        <v>1572.9599999999998</v>
      </c>
      <c r="T14637">
        <f t="shared" si="1370"/>
        <v>1</v>
      </c>
      <c r="U14637">
        <f t="shared" si="1371"/>
        <v>2707.44</v>
      </c>
      <c r="V14637">
        <f t="shared" si="1372"/>
        <v>1133.4800000000002</v>
      </c>
      <c r="W14637" t="str">
        <f t="shared" si="1373"/>
        <v>PROFIT</v>
      </c>
    </row>
    <row r="14638" spans="8:23" x14ac:dyDescent="0.35">
      <c r="H14638">
        <v>2011</v>
      </c>
      <c r="I14638" t="s">
        <v>21</v>
      </c>
      <c r="J14638" t="s">
        <v>627</v>
      </c>
      <c r="K14638" t="s">
        <v>400</v>
      </c>
      <c r="L14638" t="str">
        <f t="shared" si="1368"/>
        <v>Afrika Stitch Ltd</v>
      </c>
      <c r="M14638" t="s">
        <v>39</v>
      </c>
      <c r="N14638" t="s">
        <v>4002</v>
      </c>
      <c r="O14638">
        <v>756</v>
      </c>
      <c r="P14638">
        <v>2.37</v>
      </c>
      <c r="Q14638">
        <v>3.4</v>
      </c>
      <c r="R14638">
        <v>1.5037593984962407E-3</v>
      </c>
      <c r="S14638">
        <f t="shared" si="1369"/>
        <v>1791.72</v>
      </c>
      <c r="T14638">
        <f t="shared" si="1370"/>
        <v>1.1368421052631579</v>
      </c>
      <c r="U14638">
        <f t="shared" si="1371"/>
        <v>2570.4</v>
      </c>
      <c r="V14638">
        <f t="shared" si="1372"/>
        <v>777.54315789473685</v>
      </c>
      <c r="W14638" t="str">
        <f t="shared" si="1373"/>
        <v>LOSS</v>
      </c>
    </row>
    <row r="14639" spans="8:23" x14ac:dyDescent="0.35">
      <c r="H14639">
        <v>2011</v>
      </c>
      <c r="I14639" t="s">
        <v>21</v>
      </c>
      <c r="J14639" t="s">
        <v>627</v>
      </c>
      <c r="K14639" t="s">
        <v>400</v>
      </c>
      <c r="L14639" t="str">
        <f t="shared" si="1368"/>
        <v>Afrika Stitch Ltd</v>
      </c>
      <c r="M14639" t="s">
        <v>44</v>
      </c>
      <c r="N14639" t="s">
        <v>4003</v>
      </c>
      <c r="O14639">
        <v>756</v>
      </c>
      <c r="P14639">
        <v>2.4500000000000002</v>
      </c>
      <c r="Q14639">
        <v>3.45</v>
      </c>
      <c r="R14639">
        <v>1.4326647564469914E-3</v>
      </c>
      <c r="S14639">
        <f t="shared" si="1369"/>
        <v>1852.2</v>
      </c>
      <c r="T14639">
        <f t="shared" si="1370"/>
        <v>1.0830945558739256</v>
      </c>
      <c r="U14639">
        <f t="shared" si="1371"/>
        <v>2608.2000000000003</v>
      </c>
      <c r="V14639">
        <f t="shared" si="1372"/>
        <v>754.91690544412631</v>
      </c>
      <c r="W14639" t="str">
        <f t="shared" si="1373"/>
        <v>LOSS</v>
      </c>
    </row>
    <row r="14640" spans="8:23" x14ac:dyDescent="0.35">
      <c r="H14640">
        <v>2011</v>
      </c>
      <c r="I14640" t="s">
        <v>21</v>
      </c>
      <c r="J14640" t="s">
        <v>627</v>
      </c>
      <c r="K14640" t="s">
        <v>400</v>
      </c>
      <c r="L14640" t="str">
        <f t="shared" si="1368"/>
        <v>Afrika Stitch Ltd</v>
      </c>
      <c r="M14640" t="s">
        <v>49</v>
      </c>
      <c r="N14640" t="s">
        <v>4004</v>
      </c>
      <c r="O14640">
        <v>1068</v>
      </c>
      <c r="P14640">
        <v>2.82</v>
      </c>
      <c r="Q14640">
        <v>3.87</v>
      </c>
      <c r="R14640">
        <v>1.2376237623762376E-3</v>
      </c>
      <c r="S14640">
        <f t="shared" si="1369"/>
        <v>3011.7599999999998</v>
      </c>
      <c r="T14640">
        <f t="shared" si="1370"/>
        <v>1.3217821782178218</v>
      </c>
      <c r="U14640">
        <f t="shared" si="1371"/>
        <v>4133.16</v>
      </c>
      <c r="V14640">
        <f t="shared" si="1372"/>
        <v>1120.0782178217823</v>
      </c>
      <c r="W14640" t="str">
        <f t="shared" si="1373"/>
        <v>PROFIT</v>
      </c>
    </row>
    <row r="14641" spans="8:23" x14ac:dyDescent="0.35">
      <c r="H14641">
        <v>2011</v>
      </c>
      <c r="I14641" t="s">
        <v>21</v>
      </c>
      <c r="J14641" t="s">
        <v>627</v>
      </c>
      <c r="K14641" t="s">
        <v>400</v>
      </c>
      <c r="L14641" t="str">
        <f t="shared" si="1368"/>
        <v>Afrika Stitch Ltd</v>
      </c>
      <c r="M14641" t="s">
        <v>54</v>
      </c>
      <c r="N14641" t="s">
        <v>4005</v>
      </c>
      <c r="O14641">
        <v>1020</v>
      </c>
      <c r="P14641">
        <v>2.76</v>
      </c>
      <c r="Q14641">
        <v>3.87</v>
      </c>
      <c r="R14641">
        <v>1.3333333333333333E-3</v>
      </c>
      <c r="S14641">
        <f t="shared" si="1369"/>
        <v>2815.2</v>
      </c>
      <c r="T14641">
        <f t="shared" si="1370"/>
        <v>1.3599999999999999</v>
      </c>
      <c r="U14641">
        <f t="shared" si="1371"/>
        <v>3947.4</v>
      </c>
      <c r="V14641">
        <f t="shared" si="1372"/>
        <v>1130.8400000000004</v>
      </c>
      <c r="W14641" t="str">
        <f t="shared" si="1373"/>
        <v>PROFIT</v>
      </c>
    </row>
    <row r="14642" spans="8:23" x14ac:dyDescent="0.35">
      <c r="H14642">
        <v>2011</v>
      </c>
      <c r="I14642" t="s">
        <v>21</v>
      </c>
      <c r="J14642" t="s">
        <v>627</v>
      </c>
      <c r="K14642" t="s">
        <v>400</v>
      </c>
      <c r="L14642" t="str">
        <f t="shared" si="1368"/>
        <v>Afrika Stitch Ltd</v>
      </c>
      <c r="M14642" t="s">
        <v>59</v>
      </c>
      <c r="N14642" t="s">
        <v>4006</v>
      </c>
      <c r="O14642">
        <v>600</v>
      </c>
      <c r="P14642">
        <v>2.2599999999999998</v>
      </c>
      <c r="Q14642">
        <v>3.34</v>
      </c>
      <c r="R14642">
        <v>1.0893246187363835E-3</v>
      </c>
      <c r="S14642">
        <f t="shared" si="1369"/>
        <v>1355.9999999999998</v>
      </c>
      <c r="T14642">
        <f t="shared" si="1370"/>
        <v>0.65359477124183007</v>
      </c>
      <c r="U14642">
        <f t="shared" si="1371"/>
        <v>2004</v>
      </c>
      <c r="V14642">
        <f t="shared" si="1372"/>
        <v>647.34640522875839</v>
      </c>
      <c r="W14642" t="str">
        <f t="shared" si="1373"/>
        <v>LOSS</v>
      </c>
    </row>
    <row r="14643" spans="8:23" x14ac:dyDescent="0.35">
      <c r="H14643">
        <v>2011</v>
      </c>
      <c r="I14643" t="s">
        <v>21</v>
      </c>
      <c r="J14643" t="s">
        <v>627</v>
      </c>
      <c r="K14643" t="s">
        <v>400</v>
      </c>
      <c r="L14643" t="str">
        <f t="shared" si="1368"/>
        <v>Afrika Stitch Ltd</v>
      </c>
      <c r="M14643" t="s">
        <v>64</v>
      </c>
      <c r="N14643" t="s">
        <v>4007</v>
      </c>
      <c r="O14643">
        <v>1176</v>
      </c>
      <c r="P14643">
        <v>2.0699999999999998</v>
      </c>
      <c r="Q14643">
        <v>3.82</v>
      </c>
      <c r="R14643">
        <v>1.2285012285012285E-3</v>
      </c>
      <c r="S14643">
        <f t="shared" si="1369"/>
        <v>2434.3199999999997</v>
      </c>
      <c r="T14643">
        <f t="shared" si="1370"/>
        <v>1.4447174447174447</v>
      </c>
      <c r="U14643">
        <f t="shared" si="1371"/>
        <v>4492.32</v>
      </c>
      <c r="V14643">
        <f t="shared" si="1372"/>
        <v>2056.5552825552827</v>
      </c>
      <c r="W14643" t="str">
        <f t="shared" si="1373"/>
        <v>PROFIT</v>
      </c>
    </row>
    <row r="14644" spans="8:23" x14ac:dyDescent="0.35">
      <c r="H14644">
        <v>2011</v>
      </c>
      <c r="I14644" t="s">
        <v>21</v>
      </c>
      <c r="J14644" t="s">
        <v>647</v>
      </c>
      <c r="K14644" t="s">
        <v>404</v>
      </c>
      <c r="L14644" t="str">
        <f t="shared" si="1368"/>
        <v>Shujaa Wear Kenya</v>
      </c>
      <c r="M14644" t="s">
        <v>69</v>
      </c>
      <c r="N14644" t="s">
        <v>4008</v>
      </c>
      <c r="O14644">
        <v>636</v>
      </c>
      <c r="P14644">
        <v>1.18</v>
      </c>
      <c r="Q14644">
        <v>1.78</v>
      </c>
      <c r="R14644">
        <v>1.5128593040847202E-3</v>
      </c>
      <c r="S14644">
        <f t="shared" si="1369"/>
        <v>750.4799999999999</v>
      </c>
      <c r="T14644">
        <f t="shared" si="1370"/>
        <v>0.96217851739788207</v>
      </c>
      <c r="U14644">
        <f t="shared" si="1371"/>
        <v>1132.08</v>
      </c>
      <c r="V14644">
        <f t="shared" si="1372"/>
        <v>380.63782148260213</v>
      </c>
      <c r="W14644" t="str">
        <f t="shared" si="1373"/>
        <v>LOSS</v>
      </c>
    </row>
    <row r="14645" spans="8:23" x14ac:dyDescent="0.35">
      <c r="H14645">
        <v>2011</v>
      </c>
      <c r="I14645" t="s">
        <v>21</v>
      </c>
      <c r="J14645" t="s">
        <v>647</v>
      </c>
      <c r="K14645" t="s">
        <v>404</v>
      </c>
      <c r="L14645" t="str">
        <f t="shared" si="1368"/>
        <v>Shujaa Wear Kenya</v>
      </c>
      <c r="M14645" t="s">
        <v>74</v>
      </c>
      <c r="N14645" t="s">
        <v>4009</v>
      </c>
      <c r="O14645">
        <v>1032</v>
      </c>
      <c r="P14645">
        <v>1.21</v>
      </c>
      <c r="Q14645">
        <v>1.87</v>
      </c>
      <c r="R14645">
        <v>1.0917030567685589E-3</v>
      </c>
      <c r="S14645">
        <f t="shared" si="1369"/>
        <v>1248.72</v>
      </c>
      <c r="T14645">
        <f t="shared" si="1370"/>
        <v>1.1266375545851528</v>
      </c>
      <c r="U14645">
        <f t="shared" si="1371"/>
        <v>1929.8400000000001</v>
      </c>
      <c r="V14645">
        <f t="shared" si="1372"/>
        <v>679.99336244541496</v>
      </c>
      <c r="W14645" t="str">
        <f t="shared" si="1373"/>
        <v>LOSS</v>
      </c>
    </row>
    <row r="14646" spans="8:23" x14ac:dyDescent="0.35">
      <c r="H14646">
        <v>2011</v>
      </c>
      <c r="I14646" t="s">
        <v>21</v>
      </c>
      <c r="J14646" t="s">
        <v>647</v>
      </c>
      <c r="K14646" t="s">
        <v>404</v>
      </c>
      <c r="L14646" t="str">
        <f t="shared" si="1368"/>
        <v>Shujaa Wear Kenya</v>
      </c>
      <c r="M14646" t="s">
        <v>79</v>
      </c>
      <c r="N14646" t="s">
        <v>4010</v>
      </c>
      <c r="O14646">
        <v>1080</v>
      </c>
      <c r="P14646">
        <v>1.2</v>
      </c>
      <c r="Q14646">
        <v>1.81</v>
      </c>
      <c r="R14646">
        <v>1.0893246187363835E-3</v>
      </c>
      <c r="S14646">
        <f t="shared" si="1369"/>
        <v>1296</v>
      </c>
      <c r="T14646">
        <f t="shared" si="1370"/>
        <v>1.1764705882352942</v>
      </c>
      <c r="U14646">
        <f t="shared" si="1371"/>
        <v>1954.8</v>
      </c>
      <c r="V14646">
        <f t="shared" si="1372"/>
        <v>657.62352941176471</v>
      </c>
      <c r="W14646" t="str">
        <f t="shared" si="1373"/>
        <v>LOSS</v>
      </c>
    </row>
    <row r="14647" spans="8:23" x14ac:dyDescent="0.35">
      <c r="H14647">
        <v>2011</v>
      </c>
      <c r="I14647" t="s">
        <v>21</v>
      </c>
      <c r="J14647" t="s">
        <v>647</v>
      </c>
      <c r="K14647" t="s">
        <v>404</v>
      </c>
      <c r="L14647" t="str">
        <f t="shared" si="1368"/>
        <v>Shujaa Wear Kenya</v>
      </c>
      <c r="M14647" t="s">
        <v>84</v>
      </c>
      <c r="N14647" t="s">
        <v>4011</v>
      </c>
      <c r="O14647">
        <v>588</v>
      </c>
      <c r="P14647">
        <v>1.37</v>
      </c>
      <c r="Q14647">
        <v>1.63</v>
      </c>
      <c r="R14647">
        <v>1.0638297872340426E-3</v>
      </c>
      <c r="S14647">
        <f t="shared" si="1369"/>
        <v>805.56000000000006</v>
      </c>
      <c r="T14647">
        <f t="shared" si="1370"/>
        <v>0.62553191489361704</v>
      </c>
      <c r="U14647">
        <f t="shared" si="1371"/>
        <v>958.43999999999994</v>
      </c>
      <c r="V14647">
        <f t="shared" si="1372"/>
        <v>152.25446808510625</v>
      </c>
      <c r="W14647" t="str">
        <f t="shared" si="1373"/>
        <v>LOSS</v>
      </c>
    </row>
    <row r="14648" spans="8:23" x14ac:dyDescent="0.35">
      <c r="H14648">
        <v>2011</v>
      </c>
      <c r="I14648" t="s">
        <v>21</v>
      </c>
      <c r="J14648" t="s">
        <v>647</v>
      </c>
      <c r="K14648" t="s">
        <v>404</v>
      </c>
      <c r="L14648" t="str">
        <f t="shared" si="1368"/>
        <v>Shujaa Wear Kenya</v>
      </c>
      <c r="M14648" t="s">
        <v>89</v>
      </c>
      <c r="N14648" t="s">
        <v>4012</v>
      </c>
      <c r="O14648">
        <v>672</v>
      </c>
      <c r="P14648">
        <v>1.46</v>
      </c>
      <c r="Q14648">
        <v>1.71</v>
      </c>
      <c r="R14648">
        <v>1.1627906976744186E-3</v>
      </c>
      <c r="S14648">
        <f t="shared" si="1369"/>
        <v>981.12</v>
      </c>
      <c r="T14648">
        <f t="shared" si="1370"/>
        <v>0.78139534883720929</v>
      </c>
      <c r="U14648">
        <f t="shared" si="1371"/>
        <v>1149.1199999999999</v>
      </c>
      <c r="V14648">
        <f t="shared" si="1372"/>
        <v>167.21860465116268</v>
      </c>
      <c r="W14648" t="str">
        <f t="shared" si="1373"/>
        <v>LOSS</v>
      </c>
    </row>
    <row r="14649" spans="8:23" x14ac:dyDescent="0.35">
      <c r="H14649">
        <v>2011</v>
      </c>
      <c r="I14649" t="s">
        <v>21</v>
      </c>
      <c r="J14649" t="s">
        <v>647</v>
      </c>
      <c r="K14649" t="s">
        <v>404</v>
      </c>
      <c r="L14649" t="str">
        <f t="shared" si="1368"/>
        <v>Shujaa Wear Kenya</v>
      </c>
      <c r="M14649" t="s">
        <v>94</v>
      </c>
      <c r="N14649" t="s">
        <v>4013</v>
      </c>
      <c r="O14649">
        <v>960</v>
      </c>
      <c r="P14649">
        <v>1.28</v>
      </c>
      <c r="Q14649">
        <v>1.61</v>
      </c>
      <c r="R14649">
        <v>1.6207455429497568E-3</v>
      </c>
      <c r="S14649">
        <f t="shared" si="1369"/>
        <v>1228.8</v>
      </c>
      <c r="T14649">
        <f t="shared" si="1370"/>
        <v>1.5559157212317665</v>
      </c>
      <c r="U14649">
        <f t="shared" si="1371"/>
        <v>1545.6000000000001</v>
      </c>
      <c r="V14649">
        <f t="shared" si="1372"/>
        <v>315.24408427876841</v>
      </c>
      <c r="W14649" t="str">
        <f t="shared" si="1373"/>
        <v>LOSS</v>
      </c>
    </row>
    <row r="14650" spans="8:23" x14ac:dyDescent="0.35">
      <c r="H14650">
        <v>2011</v>
      </c>
      <c r="I14650" t="s">
        <v>21</v>
      </c>
      <c r="J14650" t="s">
        <v>647</v>
      </c>
      <c r="K14650" t="s">
        <v>404</v>
      </c>
      <c r="L14650" t="str">
        <f t="shared" si="1368"/>
        <v>Shujaa Wear Kenya</v>
      </c>
      <c r="M14650" t="s">
        <v>99</v>
      </c>
      <c r="N14650" t="s">
        <v>4014</v>
      </c>
      <c r="O14650">
        <v>972</v>
      </c>
      <c r="P14650">
        <v>1.43</v>
      </c>
      <c r="Q14650">
        <v>1.86</v>
      </c>
      <c r="R14650">
        <v>1.2578616352201257E-3</v>
      </c>
      <c r="S14650">
        <f t="shared" si="1369"/>
        <v>1389.96</v>
      </c>
      <c r="T14650">
        <f t="shared" si="1370"/>
        <v>1.2226415094339622</v>
      </c>
      <c r="U14650">
        <f t="shared" si="1371"/>
        <v>1807.92</v>
      </c>
      <c r="V14650">
        <f t="shared" si="1372"/>
        <v>416.73735849056607</v>
      </c>
      <c r="W14650" t="str">
        <f t="shared" si="1373"/>
        <v>LOSS</v>
      </c>
    </row>
    <row r="14651" spans="8:23" x14ac:dyDescent="0.35">
      <c r="H14651">
        <v>2011</v>
      </c>
      <c r="I14651" t="s">
        <v>21</v>
      </c>
      <c r="J14651" t="s">
        <v>647</v>
      </c>
      <c r="K14651" t="s">
        <v>404</v>
      </c>
      <c r="L14651" t="str">
        <f t="shared" si="1368"/>
        <v>Shujaa Wear Kenya</v>
      </c>
      <c r="M14651" t="s">
        <v>104</v>
      </c>
      <c r="N14651" t="s">
        <v>4015</v>
      </c>
      <c r="O14651">
        <v>732</v>
      </c>
      <c r="P14651">
        <v>1.18</v>
      </c>
      <c r="Q14651">
        <v>1.86</v>
      </c>
      <c r="R14651">
        <v>1.0626992561105207E-3</v>
      </c>
      <c r="S14651">
        <f t="shared" si="1369"/>
        <v>863.76</v>
      </c>
      <c r="T14651">
        <f t="shared" si="1370"/>
        <v>0.77789585547290108</v>
      </c>
      <c r="U14651">
        <f t="shared" si="1371"/>
        <v>1361.52</v>
      </c>
      <c r="V14651">
        <f t="shared" si="1372"/>
        <v>496.98210414452711</v>
      </c>
      <c r="W14651" t="str">
        <f t="shared" si="1373"/>
        <v>LOSS</v>
      </c>
    </row>
    <row r="14652" spans="8:23" x14ac:dyDescent="0.35">
      <c r="H14652">
        <v>2011</v>
      </c>
      <c r="I14652" t="s">
        <v>21</v>
      </c>
      <c r="J14652" t="s">
        <v>647</v>
      </c>
      <c r="K14652" t="s">
        <v>404</v>
      </c>
      <c r="L14652" t="str">
        <f t="shared" si="1368"/>
        <v>Shujaa Wear Kenya</v>
      </c>
      <c r="M14652" t="s">
        <v>109</v>
      </c>
      <c r="N14652" t="s">
        <v>4016</v>
      </c>
      <c r="O14652">
        <v>840</v>
      </c>
      <c r="P14652">
        <v>1.4</v>
      </c>
      <c r="Q14652">
        <v>1.65</v>
      </c>
      <c r="R14652">
        <v>1.7761989342806395E-3</v>
      </c>
      <c r="S14652">
        <f t="shared" si="1369"/>
        <v>1176</v>
      </c>
      <c r="T14652">
        <f t="shared" si="1370"/>
        <v>1.4920071047957373</v>
      </c>
      <c r="U14652">
        <f t="shared" si="1371"/>
        <v>1386</v>
      </c>
      <c r="V14652">
        <f t="shared" si="1372"/>
        <v>208.50799289520427</v>
      </c>
      <c r="W14652" t="str">
        <f t="shared" si="1373"/>
        <v>LOSS</v>
      </c>
    </row>
    <row r="14653" spans="8:23" x14ac:dyDescent="0.35">
      <c r="H14653">
        <v>2011</v>
      </c>
      <c r="I14653" t="s">
        <v>21</v>
      </c>
      <c r="J14653" t="s">
        <v>647</v>
      </c>
      <c r="K14653" t="s">
        <v>404</v>
      </c>
      <c r="L14653" t="str">
        <f t="shared" si="1368"/>
        <v>Shujaa Wear Kenya</v>
      </c>
      <c r="M14653" t="s">
        <v>114</v>
      </c>
      <c r="N14653" t="s">
        <v>4017</v>
      </c>
      <c r="O14653">
        <v>684</v>
      </c>
      <c r="P14653">
        <v>1.34</v>
      </c>
      <c r="Q14653">
        <v>1.85</v>
      </c>
      <c r="R14653">
        <v>1.7152658662092624E-3</v>
      </c>
      <c r="S14653">
        <f t="shared" si="1369"/>
        <v>916.56000000000006</v>
      </c>
      <c r="T14653">
        <f t="shared" si="1370"/>
        <v>1.1732418524871355</v>
      </c>
      <c r="U14653">
        <f t="shared" si="1371"/>
        <v>1265.4000000000001</v>
      </c>
      <c r="V14653">
        <f t="shared" si="1372"/>
        <v>347.66675814751289</v>
      </c>
      <c r="W14653" t="str">
        <f t="shared" si="1373"/>
        <v>LOSS</v>
      </c>
    </row>
    <row r="14654" spans="8:23" x14ac:dyDescent="0.35">
      <c r="H14654">
        <v>2011</v>
      </c>
      <c r="I14654" t="s">
        <v>21</v>
      </c>
      <c r="J14654" t="s">
        <v>647</v>
      </c>
      <c r="K14654" t="s">
        <v>404</v>
      </c>
      <c r="L14654" t="str">
        <f t="shared" si="1368"/>
        <v>Shujaa Wear Kenya</v>
      </c>
      <c r="M14654" t="s">
        <v>119</v>
      </c>
      <c r="N14654" t="s">
        <v>4018</v>
      </c>
      <c r="O14654">
        <v>1308</v>
      </c>
      <c r="P14654">
        <v>1.3</v>
      </c>
      <c r="Q14654">
        <v>1.83</v>
      </c>
      <c r="R14654">
        <v>1.076426264800861E-3</v>
      </c>
      <c r="S14654">
        <f t="shared" si="1369"/>
        <v>1700.4</v>
      </c>
      <c r="T14654">
        <f t="shared" si="1370"/>
        <v>1.4079655543595262</v>
      </c>
      <c r="U14654">
        <f t="shared" si="1371"/>
        <v>2393.64</v>
      </c>
      <c r="V14654">
        <f t="shared" si="1372"/>
        <v>691.83203444564026</v>
      </c>
      <c r="W14654" t="str">
        <f t="shared" si="1373"/>
        <v>LOSS</v>
      </c>
    </row>
    <row r="14655" spans="8:23" x14ac:dyDescent="0.35">
      <c r="H14655">
        <v>2011</v>
      </c>
      <c r="I14655" t="s">
        <v>21</v>
      </c>
      <c r="J14655" t="s">
        <v>647</v>
      </c>
      <c r="K14655" t="s">
        <v>408</v>
      </c>
      <c r="L14655" t="str">
        <f t="shared" si="1368"/>
        <v>Rafiki Apparel Works</v>
      </c>
      <c r="M14655" t="s">
        <v>124</v>
      </c>
      <c r="N14655" t="s">
        <v>4019</v>
      </c>
      <c r="O14655">
        <v>660</v>
      </c>
      <c r="P14655">
        <v>1.28</v>
      </c>
      <c r="Q14655">
        <v>1.6</v>
      </c>
      <c r="R14655">
        <v>1.2106537530266344E-3</v>
      </c>
      <c r="S14655">
        <f t="shared" si="1369"/>
        <v>844.80000000000007</v>
      </c>
      <c r="T14655">
        <f t="shared" si="1370"/>
        <v>0.7990314769975787</v>
      </c>
      <c r="U14655">
        <f t="shared" si="1371"/>
        <v>1056</v>
      </c>
      <c r="V14655">
        <f t="shared" si="1372"/>
        <v>210.40096852300235</v>
      </c>
      <c r="W14655" t="str">
        <f t="shared" si="1373"/>
        <v>LOSS</v>
      </c>
    </row>
    <row r="14656" spans="8:23" x14ac:dyDescent="0.35">
      <c r="H14656">
        <v>2011</v>
      </c>
      <c r="I14656" t="s">
        <v>21</v>
      </c>
      <c r="J14656" t="s">
        <v>647</v>
      </c>
      <c r="K14656" t="s">
        <v>408</v>
      </c>
      <c r="L14656" t="str">
        <f t="shared" si="1368"/>
        <v>Rafiki Apparel Works</v>
      </c>
      <c r="M14656" t="s">
        <v>129</v>
      </c>
      <c r="N14656" t="s">
        <v>4020</v>
      </c>
      <c r="O14656">
        <v>768</v>
      </c>
      <c r="P14656">
        <v>1.5</v>
      </c>
      <c r="Q14656">
        <v>1.83</v>
      </c>
      <c r="R14656">
        <v>1.7699115044247787E-3</v>
      </c>
      <c r="S14656">
        <f t="shared" si="1369"/>
        <v>1152</v>
      </c>
      <c r="T14656">
        <f t="shared" si="1370"/>
        <v>1.3592920353982301</v>
      </c>
      <c r="U14656">
        <f t="shared" si="1371"/>
        <v>1405.44</v>
      </c>
      <c r="V14656">
        <f t="shared" si="1372"/>
        <v>252.08070796460183</v>
      </c>
      <c r="W14656" t="str">
        <f t="shared" si="1373"/>
        <v>LOSS</v>
      </c>
    </row>
    <row r="14657" spans="8:23" x14ac:dyDescent="0.35">
      <c r="H14657">
        <v>2011</v>
      </c>
      <c r="I14657" t="s">
        <v>21</v>
      </c>
      <c r="J14657" t="s">
        <v>647</v>
      </c>
      <c r="K14657" t="s">
        <v>408</v>
      </c>
      <c r="L14657" t="str">
        <f t="shared" si="1368"/>
        <v>Rafiki Apparel Works</v>
      </c>
      <c r="M14657" t="s">
        <v>134</v>
      </c>
      <c r="N14657" t="s">
        <v>4021</v>
      </c>
      <c r="O14657">
        <v>828</v>
      </c>
      <c r="P14657">
        <v>1.22</v>
      </c>
      <c r="Q14657">
        <v>1.86</v>
      </c>
      <c r="R14657">
        <v>1.3986013986013986E-3</v>
      </c>
      <c r="S14657">
        <f t="shared" si="1369"/>
        <v>1010.16</v>
      </c>
      <c r="T14657">
        <f t="shared" si="1370"/>
        <v>1.1580419580419581</v>
      </c>
      <c r="U14657">
        <f t="shared" si="1371"/>
        <v>1540.0800000000002</v>
      </c>
      <c r="V14657">
        <f t="shared" si="1372"/>
        <v>528.76195804195822</v>
      </c>
      <c r="W14657" t="str">
        <f t="shared" si="1373"/>
        <v>LOSS</v>
      </c>
    </row>
    <row r="14658" spans="8:23" x14ac:dyDescent="0.35">
      <c r="H14658">
        <v>2011</v>
      </c>
      <c r="I14658" t="s">
        <v>21</v>
      </c>
      <c r="J14658" t="s">
        <v>647</v>
      </c>
      <c r="K14658" t="s">
        <v>408</v>
      </c>
      <c r="L14658" t="str">
        <f t="shared" si="1368"/>
        <v>Rafiki Apparel Works</v>
      </c>
      <c r="M14658" t="s">
        <v>139</v>
      </c>
      <c r="N14658" t="s">
        <v>4022</v>
      </c>
      <c r="O14658">
        <v>1200</v>
      </c>
      <c r="P14658">
        <v>1.48</v>
      </c>
      <c r="Q14658">
        <v>1.67</v>
      </c>
      <c r="R14658">
        <v>1.5847860538827259E-3</v>
      </c>
      <c r="S14658">
        <f t="shared" si="1369"/>
        <v>1776</v>
      </c>
      <c r="T14658">
        <f t="shared" si="1370"/>
        <v>1.9017432646592711</v>
      </c>
      <c r="U14658">
        <f t="shared" si="1371"/>
        <v>2004</v>
      </c>
      <c r="V14658">
        <f t="shared" si="1372"/>
        <v>226.09825673534073</v>
      </c>
      <c r="W14658" t="str">
        <f t="shared" si="1373"/>
        <v>LOSS</v>
      </c>
    </row>
    <row r="14659" spans="8:23" x14ac:dyDescent="0.35">
      <c r="H14659">
        <v>2011</v>
      </c>
      <c r="I14659" t="s">
        <v>21</v>
      </c>
      <c r="J14659" t="s">
        <v>647</v>
      </c>
      <c r="K14659" t="s">
        <v>408</v>
      </c>
      <c r="L14659" t="str">
        <f t="shared" ref="L14659:L14722" si="1374">VLOOKUP($K14659,$A$1:$C$124,MATCH($L$1,$A$1:$C$1,0),0)</f>
        <v>Rafiki Apparel Works</v>
      </c>
      <c r="M14659" t="s">
        <v>144</v>
      </c>
      <c r="N14659" t="s">
        <v>4023</v>
      </c>
      <c r="O14659">
        <v>660</v>
      </c>
      <c r="P14659">
        <v>1.18</v>
      </c>
      <c r="Q14659">
        <v>1.81</v>
      </c>
      <c r="R14659">
        <v>1.6666666666666668E-3</v>
      </c>
      <c r="S14659">
        <f t="shared" ref="S14659:S14722" si="1375">P14659*O14659</f>
        <v>778.8</v>
      </c>
      <c r="T14659">
        <f t="shared" ref="T14659:T14722" si="1376">R14659*O14659</f>
        <v>1.1000000000000001</v>
      </c>
      <c r="U14659">
        <f t="shared" ref="U14659:U14722" si="1377">Q14659*O14659</f>
        <v>1194.6000000000001</v>
      </c>
      <c r="V14659">
        <f t="shared" ref="V14659:V14722" si="1378">Q14659*O14659-S14659-T14659</f>
        <v>414.70000000000016</v>
      </c>
      <c r="W14659" t="str">
        <f t="shared" ref="W14659:W14722" si="1379">IF(V14659&gt;1000,"PROFIT","LOSS")</f>
        <v>LOSS</v>
      </c>
    </row>
    <row r="14660" spans="8:23" x14ac:dyDescent="0.35">
      <c r="H14660">
        <v>2011</v>
      </c>
      <c r="I14660" t="s">
        <v>21</v>
      </c>
      <c r="J14660" t="s">
        <v>647</v>
      </c>
      <c r="K14660" t="s">
        <v>408</v>
      </c>
      <c r="L14660" t="str">
        <f t="shared" si="1374"/>
        <v>Rafiki Apparel Works</v>
      </c>
      <c r="M14660" t="s">
        <v>149</v>
      </c>
      <c r="N14660" t="s">
        <v>4024</v>
      </c>
      <c r="O14660">
        <v>1020</v>
      </c>
      <c r="P14660">
        <v>1.24</v>
      </c>
      <c r="Q14660">
        <v>1.88</v>
      </c>
      <c r="R14660">
        <v>1.6556291390728477E-3</v>
      </c>
      <c r="S14660">
        <f t="shared" si="1375"/>
        <v>1264.8</v>
      </c>
      <c r="T14660">
        <f t="shared" si="1376"/>
        <v>1.6887417218543046</v>
      </c>
      <c r="U14660">
        <f t="shared" si="1377"/>
        <v>1917.6</v>
      </c>
      <c r="V14660">
        <f t="shared" si="1378"/>
        <v>651.11125827814567</v>
      </c>
      <c r="W14660" t="str">
        <f t="shared" si="1379"/>
        <v>LOSS</v>
      </c>
    </row>
    <row r="14661" spans="8:23" x14ac:dyDescent="0.35">
      <c r="H14661">
        <v>2011</v>
      </c>
      <c r="I14661" t="s">
        <v>21</v>
      </c>
      <c r="J14661" t="s">
        <v>647</v>
      </c>
      <c r="K14661" t="s">
        <v>408</v>
      </c>
      <c r="L14661" t="str">
        <f t="shared" si="1374"/>
        <v>Rafiki Apparel Works</v>
      </c>
      <c r="M14661" t="s">
        <v>154</v>
      </c>
      <c r="N14661" t="s">
        <v>4025</v>
      </c>
      <c r="O14661">
        <v>1164</v>
      </c>
      <c r="P14661">
        <v>1.4</v>
      </c>
      <c r="Q14661">
        <v>1.71</v>
      </c>
      <c r="R14661">
        <v>1.3947001394700139E-3</v>
      </c>
      <c r="S14661">
        <f t="shared" si="1375"/>
        <v>1629.6</v>
      </c>
      <c r="T14661">
        <f t="shared" si="1376"/>
        <v>1.6234309623430963</v>
      </c>
      <c r="U14661">
        <f t="shared" si="1377"/>
        <v>1990.44</v>
      </c>
      <c r="V14661">
        <f t="shared" si="1378"/>
        <v>359.21656903765705</v>
      </c>
      <c r="W14661" t="str">
        <f t="shared" si="1379"/>
        <v>LOSS</v>
      </c>
    </row>
    <row r="14662" spans="8:23" x14ac:dyDescent="0.35">
      <c r="H14662">
        <v>2011</v>
      </c>
      <c r="I14662" t="s">
        <v>21</v>
      </c>
      <c r="J14662" t="s">
        <v>647</v>
      </c>
      <c r="K14662" t="s">
        <v>408</v>
      </c>
      <c r="L14662" t="str">
        <f t="shared" si="1374"/>
        <v>Rafiki Apparel Works</v>
      </c>
      <c r="M14662" t="s">
        <v>159</v>
      </c>
      <c r="N14662" t="s">
        <v>4026</v>
      </c>
      <c r="O14662">
        <v>816</v>
      </c>
      <c r="P14662">
        <v>1.47</v>
      </c>
      <c r="Q14662">
        <v>1.9</v>
      </c>
      <c r="R14662">
        <v>1.321003963011889E-3</v>
      </c>
      <c r="S14662">
        <f t="shared" si="1375"/>
        <v>1199.52</v>
      </c>
      <c r="T14662">
        <f t="shared" si="1376"/>
        <v>1.0779392338177014</v>
      </c>
      <c r="U14662">
        <f t="shared" si="1377"/>
        <v>1550.3999999999999</v>
      </c>
      <c r="V14662">
        <f t="shared" si="1378"/>
        <v>349.80206076618219</v>
      </c>
      <c r="W14662" t="str">
        <f t="shared" si="1379"/>
        <v>LOSS</v>
      </c>
    </row>
    <row r="14663" spans="8:23" x14ac:dyDescent="0.35">
      <c r="H14663">
        <v>2011</v>
      </c>
      <c r="I14663" t="s">
        <v>21</v>
      </c>
      <c r="J14663" t="s">
        <v>647</v>
      </c>
      <c r="K14663" t="s">
        <v>408</v>
      </c>
      <c r="L14663" t="str">
        <f t="shared" si="1374"/>
        <v>Rafiki Apparel Works</v>
      </c>
      <c r="M14663" t="s">
        <v>164</v>
      </c>
      <c r="N14663" t="s">
        <v>4027</v>
      </c>
      <c r="O14663">
        <v>1224</v>
      </c>
      <c r="P14663">
        <v>1.1499999999999999</v>
      </c>
      <c r="Q14663">
        <v>1.63</v>
      </c>
      <c r="R14663">
        <v>1.3850415512465374E-3</v>
      </c>
      <c r="S14663">
        <f t="shared" si="1375"/>
        <v>1407.6</v>
      </c>
      <c r="T14663">
        <f t="shared" si="1376"/>
        <v>1.6952908587257618</v>
      </c>
      <c r="U14663">
        <f t="shared" si="1377"/>
        <v>1995.12</v>
      </c>
      <c r="V14663">
        <f t="shared" si="1378"/>
        <v>585.82470914127418</v>
      </c>
      <c r="W14663" t="str">
        <f t="shared" si="1379"/>
        <v>LOSS</v>
      </c>
    </row>
    <row r="14664" spans="8:23" x14ac:dyDescent="0.35">
      <c r="H14664">
        <v>2011</v>
      </c>
      <c r="I14664" t="s">
        <v>21</v>
      </c>
      <c r="J14664" t="s">
        <v>647</v>
      </c>
      <c r="K14664" t="s">
        <v>408</v>
      </c>
      <c r="L14664" t="str">
        <f t="shared" si="1374"/>
        <v>Rafiki Apparel Works</v>
      </c>
      <c r="M14664" t="s">
        <v>169</v>
      </c>
      <c r="N14664" t="s">
        <v>4028</v>
      </c>
      <c r="O14664">
        <v>1308</v>
      </c>
      <c r="P14664">
        <v>1.1599999999999999</v>
      </c>
      <c r="Q14664">
        <v>1.62</v>
      </c>
      <c r="R14664">
        <v>1.1235955056179776E-3</v>
      </c>
      <c r="S14664">
        <f t="shared" si="1375"/>
        <v>1517.28</v>
      </c>
      <c r="T14664">
        <f t="shared" si="1376"/>
        <v>1.4696629213483148</v>
      </c>
      <c r="U14664">
        <f t="shared" si="1377"/>
        <v>2118.96</v>
      </c>
      <c r="V14664">
        <f t="shared" si="1378"/>
        <v>600.21033707865172</v>
      </c>
      <c r="W14664" t="str">
        <f t="shared" si="1379"/>
        <v>LOSS</v>
      </c>
    </row>
    <row r="14665" spans="8:23" x14ac:dyDescent="0.35">
      <c r="H14665">
        <v>2011</v>
      </c>
      <c r="I14665" t="s">
        <v>21</v>
      </c>
      <c r="J14665" t="s">
        <v>647</v>
      </c>
      <c r="K14665" t="s">
        <v>408</v>
      </c>
      <c r="L14665" t="str">
        <f t="shared" si="1374"/>
        <v>Rafiki Apparel Works</v>
      </c>
      <c r="M14665" t="s">
        <v>174</v>
      </c>
      <c r="N14665" t="s">
        <v>4029</v>
      </c>
      <c r="O14665">
        <v>1284</v>
      </c>
      <c r="P14665">
        <v>1.39</v>
      </c>
      <c r="Q14665">
        <v>1.73</v>
      </c>
      <c r="R14665">
        <v>1.8115942028985507E-3</v>
      </c>
      <c r="S14665">
        <f t="shared" si="1375"/>
        <v>1784.7599999999998</v>
      </c>
      <c r="T14665">
        <f t="shared" si="1376"/>
        <v>2.3260869565217392</v>
      </c>
      <c r="U14665">
        <f t="shared" si="1377"/>
        <v>2221.3200000000002</v>
      </c>
      <c r="V14665">
        <f t="shared" si="1378"/>
        <v>434.23391304347865</v>
      </c>
      <c r="W14665" t="str">
        <f t="shared" si="1379"/>
        <v>LOSS</v>
      </c>
    </row>
    <row r="14666" spans="8:23" x14ac:dyDescent="0.35">
      <c r="H14666">
        <v>2011</v>
      </c>
      <c r="I14666" t="s">
        <v>21</v>
      </c>
      <c r="J14666" t="s">
        <v>647</v>
      </c>
      <c r="K14666" t="s">
        <v>408</v>
      </c>
      <c r="L14666" t="str">
        <f t="shared" si="1374"/>
        <v>Rafiki Apparel Works</v>
      </c>
      <c r="M14666" t="s">
        <v>179</v>
      </c>
      <c r="N14666" t="s">
        <v>4030</v>
      </c>
      <c r="O14666">
        <v>816</v>
      </c>
      <c r="P14666">
        <v>1.33</v>
      </c>
      <c r="Q14666">
        <v>1.63</v>
      </c>
      <c r="R14666">
        <v>1.6778523489932886E-3</v>
      </c>
      <c r="S14666">
        <f t="shared" si="1375"/>
        <v>1085.28</v>
      </c>
      <c r="T14666">
        <f t="shared" si="1376"/>
        <v>1.3691275167785235</v>
      </c>
      <c r="U14666">
        <f t="shared" si="1377"/>
        <v>1330.08</v>
      </c>
      <c r="V14666">
        <f t="shared" si="1378"/>
        <v>243.43087248322144</v>
      </c>
      <c r="W14666" t="str">
        <f t="shared" si="1379"/>
        <v>LOSS</v>
      </c>
    </row>
    <row r="14667" spans="8:23" x14ac:dyDescent="0.35">
      <c r="H14667">
        <v>2011</v>
      </c>
      <c r="I14667" t="s">
        <v>21</v>
      </c>
      <c r="J14667" t="s">
        <v>647</v>
      </c>
      <c r="K14667" t="s">
        <v>408</v>
      </c>
      <c r="L14667" t="str">
        <f t="shared" si="1374"/>
        <v>Rafiki Apparel Works</v>
      </c>
      <c r="M14667" t="s">
        <v>184</v>
      </c>
      <c r="N14667" t="s">
        <v>4031</v>
      </c>
      <c r="O14667">
        <v>852</v>
      </c>
      <c r="P14667">
        <v>1.21</v>
      </c>
      <c r="Q14667">
        <v>1.73</v>
      </c>
      <c r="R14667">
        <v>1.1415525114155251E-3</v>
      </c>
      <c r="S14667">
        <f t="shared" si="1375"/>
        <v>1030.92</v>
      </c>
      <c r="T14667">
        <f t="shared" si="1376"/>
        <v>0.97260273972602729</v>
      </c>
      <c r="U14667">
        <f t="shared" si="1377"/>
        <v>1473.96</v>
      </c>
      <c r="V14667">
        <f t="shared" si="1378"/>
        <v>442.06739726027394</v>
      </c>
      <c r="W14667" t="str">
        <f t="shared" si="1379"/>
        <v>LOSS</v>
      </c>
    </row>
    <row r="14668" spans="8:23" x14ac:dyDescent="0.35">
      <c r="H14668">
        <v>2011</v>
      </c>
      <c r="I14668" t="s">
        <v>21</v>
      </c>
      <c r="J14668" t="s">
        <v>647</v>
      </c>
      <c r="K14668" t="s">
        <v>408</v>
      </c>
      <c r="L14668" t="str">
        <f t="shared" si="1374"/>
        <v>Rafiki Apparel Works</v>
      </c>
      <c r="M14668" t="s">
        <v>189</v>
      </c>
      <c r="N14668" t="s">
        <v>4032</v>
      </c>
      <c r="O14668">
        <v>1104</v>
      </c>
      <c r="P14668">
        <v>1.1200000000000001</v>
      </c>
      <c r="Q14668">
        <v>1.75</v>
      </c>
      <c r="R14668">
        <v>1.7825311942959001E-3</v>
      </c>
      <c r="S14668">
        <f t="shared" si="1375"/>
        <v>1236.48</v>
      </c>
      <c r="T14668">
        <f t="shared" si="1376"/>
        <v>1.9679144385026737</v>
      </c>
      <c r="U14668">
        <f t="shared" si="1377"/>
        <v>1932</v>
      </c>
      <c r="V14668">
        <f t="shared" si="1378"/>
        <v>693.55208556149728</v>
      </c>
      <c r="W14668" t="str">
        <f t="shared" si="1379"/>
        <v>LOSS</v>
      </c>
    </row>
    <row r="14669" spans="8:23" x14ac:dyDescent="0.35">
      <c r="H14669">
        <v>2011</v>
      </c>
      <c r="I14669" t="s">
        <v>21</v>
      </c>
      <c r="J14669" t="s">
        <v>647</v>
      </c>
      <c r="K14669" t="s">
        <v>408</v>
      </c>
      <c r="L14669" t="str">
        <f t="shared" si="1374"/>
        <v>Rafiki Apparel Works</v>
      </c>
      <c r="M14669" t="s">
        <v>194</v>
      </c>
      <c r="N14669" t="s">
        <v>4033</v>
      </c>
      <c r="O14669">
        <v>1140</v>
      </c>
      <c r="P14669">
        <v>1.19</v>
      </c>
      <c r="Q14669">
        <v>1.83</v>
      </c>
      <c r="R14669">
        <v>1.1261261261261261E-3</v>
      </c>
      <c r="S14669">
        <f t="shared" si="1375"/>
        <v>1356.6</v>
      </c>
      <c r="T14669">
        <f t="shared" si="1376"/>
        <v>1.2837837837837838</v>
      </c>
      <c r="U14669">
        <f t="shared" si="1377"/>
        <v>2086.2000000000003</v>
      </c>
      <c r="V14669">
        <f t="shared" si="1378"/>
        <v>728.31621621621662</v>
      </c>
      <c r="W14669" t="str">
        <f t="shared" si="1379"/>
        <v>LOSS</v>
      </c>
    </row>
    <row r="14670" spans="8:23" x14ac:dyDescent="0.35">
      <c r="H14670">
        <v>2011</v>
      </c>
      <c r="I14670" t="s">
        <v>21</v>
      </c>
      <c r="J14670" t="s">
        <v>647</v>
      </c>
      <c r="K14670" t="s">
        <v>408</v>
      </c>
      <c r="L14670" t="str">
        <f t="shared" si="1374"/>
        <v>Rafiki Apparel Works</v>
      </c>
      <c r="M14670" t="s">
        <v>199</v>
      </c>
      <c r="N14670" t="s">
        <v>4034</v>
      </c>
      <c r="O14670">
        <v>708</v>
      </c>
      <c r="P14670">
        <v>1.35</v>
      </c>
      <c r="Q14670">
        <v>1.7</v>
      </c>
      <c r="R14670">
        <v>1.7574692442882249E-3</v>
      </c>
      <c r="S14670">
        <f t="shared" si="1375"/>
        <v>955.80000000000007</v>
      </c>
      <c r="T14670">
        <f t="shared" si="1376"/>
        <v>1.2442882249560632</v>
      </c>
      <c r="U14670">
        <f t="shared" si="1377"/>
        <v>1203.5999999999999</v>
      </c>
      <c r="V14670">
        <f t="shared" si="1378"/>
        <v>246.55571177504379</v>
      </c>
      <c r="W14670" t="str">
        <f t="shared" si="1379"/>
        <v>LOSS</v>
      </c>
    </row>
    <row r="14671" spans="8:23" x14ac:dyDescent="0.35">
      <c r="H14671">
        <v>2011</v>
      </c>
      <c r="I14671" t="s">
        <v>21</v>
      </c>
      <c r="J14671" t="s">
        <v>647</v>
      </c>
      <c r="K14671" t="s">
        <v>408</v>
      </c>
      <c r="L14671" t="str">
        <f t="shared" si="1374"/>
        <v>Rafiki Apparel Works</v>
      </c>
      <c r="M14671" t="s">
        <v>204</v>
      </c>
      <c r="N14671" t="s">
        <v>4035</v>
      </c>
      <c r="O14671">
        <v>900</v>
      </c>
      <c r="P14671">
        <v>1.29</v>
      </c>
      <c r="Q14671">
        <v>1.81</v>
      </c>
      <c r="R14671">
        <v>1.0245901639344263E-3</v>
      </c>
      <c r="S14671">
        <f t="shared" si="1375"/>
        <v>1161</v>
      </c>
      <c r="T14671">
        <f t="shared" si="1376"/>
        <v>0.92213114754098369</v>
      </c>
      <c r="U14671">
        <f t="shared" si="1377"/>
        <v>1629</v>
      </c>
      <c r="V14671">
        <f t="shared" si="1378"/>
        <v>467.07786885245901</v>
      </c>
      <c r="W14671" t="str">
        <f t="shared" si="1379"/>
        <v>LOSS</v>
      </c>
    </row>
    <row r="14672" spans="8:23" x14ac:dyDescent="0.35">
      <c r="H14672">
        <v>2011</v>
      </c>
      <c r="I14672" t="s">
        <v>21</v>
      </c>
      <c r="J14672" t="s">
        <v>647</v>
      </c>
      <c r="K14672" t="s">
        <v>408</v>
      </c>
      <c r="L14672" t="str">
        <f t="shared" si="1374"/>
        <v>Rafiki Apparel Works</v>
      </c>
      <c r="M14672" t="s">
        <v>209</v>
      </c>
      <c r="N14672" t="s">
        <v>4036</v>
      </c>
      <c r="O14672">
        <v>1212</v>
      </c>
      <c r="P14672">
        <v>1.49</v>
      </c>
      <c r="Q14672">
        <v>1.77</v>
      </c>
      <c r="R14672">
        <v>1.1160714285714285E-3</v>
      </c>
      <c r="S14672">
        <f t="shared" si="1375"/>
        <v>1805.8799999999999</v>
      </c>
      <c r="T14672">
        <f t="shared" si="1376"/>
        <v>1.3526785714285714</v>
      </c>
      <c r="U14672">
        <f t="shared" si="1377"/>
        <v>2145.2400000000002</v>
      </c>
      <c r="V14672">
        <f t="shared" si="1378"/>
        <v>338.0073214285718</v>
      </c>
      <c r="W14672" t="str">
        <f t="shared" si="1379"/>
        <v>LOSS</v>
      </c>
    </row>
    <row r="14673" spans="8:23" x14ac:dyDescent="0.35">
      <c r="H14673">
        <v>2011</v>
      </c>
      <c r="I14673" t="s">
        <v>21</v>
      </c>
      <c r="J14673" t="s">
        <v>647</v>
      </c>
      <c r="K14673" t="s">
        <v>408</v>
      </c>
      <c r="L14673" t="str">
        <f t="shared" si="1374"/>
        <v>Rafiki Apparel Works</v>
      </c>
      <c r="M14673" t="s">
        <v>214</v>
      </c>
      <c r="N14673" t="s">
        <v>4037</v>
      </c>
      <c r="O14673">
        <v>756</v>
      </c>
      <c r="P14673">
        <v>1.32</v>
      </c>
      <c r="Q14673">
        <v>1.6</v>
      </c>
      <c r="R14673">
        <v>1.5923566878980893E-3</v>
      </c>
      <c r="S14673">
        <f t="shared" si="1375"/>
        <v>997.92000000000007</v>
      </c>
      <c r="T14673">
        <f t="shared" si="1376"/>
        <v>1.2038216560509554</v>
      </c>
      <c r="U14673">
        <f t="shared" si="1377"/>
        <v>1209.6000000000001</v>
      </c>
      <c r="V14673">
        <f t="shared" si="1378"/>
        <v>210.4761783439491</v>
      </c>
      <c r="W14673" t="str">
        <f t="shared" si="1379"/>
        <v>LOSS</v>
      </c>
    </row>
    <row r="14674" spans="8:23" x14ac:dyDescent="0.35">
      <c r="H14674">
        <v>2011</v>
      </c>
      <c r="I14674" t="s">
        <v>21</v>
      </c>
      <c r="J14674" t="s">
        <v>647</v>
      </c>
      <c r="K14674" t="s">
        <v>408</v>
      </c>
      <c r="L14674" t="str">
        <f t="shared" si="1374"/>
        <v>Rafiki Apparel Works</v>
      </c>
      <c r="M14674" t="s">
        <v>219</v>
      </c>
      <c r="N14674" t="s">
        <v>4038</v>
      </c>
      <c r="O14674">
        <v>1140</v>
      </c>
      <c r="P14674">
        <v>1.22</v>
      </c>
      <c r="Q14674">
        <v>1.8</v>
      </c>
      <c r="R14674">
        <v>1.5974440894568689E-3</v>
      </c>
      <c r="S14674">
        <f t="shared" si="1375"/>
        <v>1390.8</v>
      </c>
      <c r="T14674">
        <f t="shared" si="1376"/>
        <v>1.8210862619808306</v>
      </c>
      <c r="U14674">
        <f t="shared" si="1377"/>
        <v>2052</v>
      </c>
      <c r="V14674">
        <f t="shared" si="1378"/>
        <v>659.37891373801926</v>
      </c>
      <c r="W14674" t="str">
        <f t="shared" si="1379"/>
        <v>LOSS</v>
      </c>
    </row>
    <row r="14675" spans="8:23" x14ac:dyDescent="0.35">
      <c r="H14675">
        <v>2011</v>
      </c>
      <c r="I14675" t="s">
        <v>21</v>
      </c>
      <c r="J14675" t="s">
        <v>647</v>
      </c>
      <c r="K14675" t="s">
        <v>408</v>
      </c>
      <c r="L14675" t="str">
        <f t="shared" si="1374"/>
        <v>Rafiki Apparel Works</v>
      </c>
      <c r="M14675" t="s">
        <v>224</v>
      </c>
      <c r="N14675" t="s">
        <v>4039</v>
      </c>
      <c r="O14675">
        <v>804</v>
      </c>
      <c r="P14675">
        <v>1.34</v>
      </c>
      <c r="Q14675">
        <v>1.63</v>
      </c>
      <c r="R14675">
        <v>1.358695652173913E-3</v>
      </c>
      <c r="S14675">
        <f t="shared" si="1375"/>
        <v>1077.3600000000001</v>
      </c>
      <c r="T14675">
        <f t="shared" si="1376"/>
        <v>1.0923913043478262</v>
      </c>
      <c r="U14675">
        <f t="shared" si="1377"/>
        <v>1310.52</v>
      </c>
      <c r="V14675">
        <f t="shared" si="1378"/>
        <v>232.06760869565204</v>
      </c>
      <c r="W14675" t="str">
        <f t="shared" si="1379"/>
        <v>LOSS</v>
      </c>
    </row>
    <row r="14676" spans="8:23" x14ac:dyDescent="0.35">
      <c r="H14676">
        <v>2011</v>
      </c>
      <c r="I14676" t="s">
        <v>21</v>
      </c>
      <c r="J14676" t="s">
        <v>647</v>
      </c>
      <c r="K14676" t="s">
        <v>408</v>
      </c>
      <c r="L14676" t="str">
        <f t="shared" si="1374"/>
        <v>Rafiki Apparel Works</v>
      </c>
      <c r="M14676" t="s">
        <v>229</v>
      </c>
      <c r="N14676" t="s">
        <v>4040</v>
      </c>
      <c r="O14676">
        <v>756</v>
      </c>
      <c r="P14676">
        <v>1.26</v>
      </c>
      <c r="Q14676">
        <v>1.62</v>
      </c>
      <c r="R14676">
        <v>1.1312217194570137E-3</v>
      </c>
      <c r="S14676">
        <f t="shared" si="1375"/>
        <v>952.56000000000006</v>
      </c>
      <c r="T14676">
        <f t="shared" si="1376"/>
        <v>0.85520361990950233</v>
      </c>
      <c r="U14676">
        <f t="shared" si="1377"/>
        <v>1224.72</v>
      </c>
      <c r="V14676">
        <f t="shared" si="1378"/>
        <v>271.30479638009047</v>
      </c>
      <c r="W14676" t="str">
        <f t="shared" si="1379"/>
        <v>LOSS</v>
      </c>
    </row>
    <row r="14677" spans="8:23" x14ac:dyDescent="0.35">
      <c r="H14677">
        <v>2011</v>
      </c>
      <c r="I14677" t="s">
        <v>21</v>
      </c>
      <c r="J14677" t="s">
        <v>647</v>
      </c>
      <c r="K14677" t="s">
        <v>408</v>
      </c>
      <c r="L14677" t="str">
        <f t="shared" si="1374"/>
        <v>Rafiki Apparel Works</v>
      </c>
      <c r="M14677" t="s">
        <v>234</v>
      </c>
      <c r="N14677" t="s">
        <v>4041</v>
      </c>
      <c r="O14677">
        <v>1296</v>
      </c>
      <c r="P14677">
        <v>1.18</v>
      </c>
      <c r="Q14677">
        <v>1.63</v>
      </c>
      <c r="R14677">
        <v>1.0834236186348862E-3</v>
      </c>
      <c r="S14677">
        <f t="shared" si="1375"/>
        <v>1529.28</v>
      </c>
      <c r="T14677">
        <f t="shared" si="1376"/>
        <v>1.4041170097508124</v>
      </c>
      <c r="U14677">
        <f t="shared" si="1377"/>
        <v>2112.48</v>
      </c>
      <c r="V14677">
        <f t="shared" si="1378"/>
        <v>581.7958829902492</v>
      </c>
      <c r="W14677" t="str">
        <f t="shared" si="1379"/>
        <v>LOSS</v>
      </c>
    </row>
    <row r="14678" spans="8:23" x14ac:dyDescent="0.35">
      <c r="H14678">
        <v>2011</v>
      </c>
      <c r="I14678" t="s">
        <v>21</v>
      </c>
      <c r="J14678" t="s">
        <v>647</v>
      </c>
      <c r="K14678" t="s">
        <v>408</v>
      </c>
      <c r="L14678" t="str">
        <f t="shared" si="1374"/>
        <v>Rafiki Apparel Works</v>
      </c>
      <c r="M14678" t="s">
        <v>239</v>
      </c>
      <c r="N14678" t="s">
        <v>4042</v>
      </c>
      <c r="O14678">
        <v>660</v>
      </c>
      <c r="P14678">
        <v>1.42</v>
      </c>
      <c r="Q14678">
        <v>1.63</v>
      </c>
      <c r="R14678">
        <v>1.4044943820224719E-3</v>
      </c>
      <c r="S14678">
        <f t="shared" si="1375"/>
        <v>937.19999999999993</v>
      </c>
      <c r="T14678">
        <f t="shared" si="1376"/>
        <v>0.92696629213483139</v>
      </c>
      <c r="U14678">
        <f t="shared" si="1377"/>
        <v>1075.8</v>
      </c>
      <c r="V14678">
        <f t="shared" si="1378"/>
        <v>137.67303370786519</v>
      </c>
      <c r="W14678" t="str">
        <f t="shared" si="1379"/>
        <v>LOSS</v>
      </c>
    </row>
    <row r="14679" spans="8:23" x14ac:dyDescent="0.35">
      <c r="H14679">
        <v>2011</v>
      </c>
      <c r="I14679" t="s">
        <v>21</v>
      </c>
      <c r="J14679" t="s">
        <v>647</v>
      </c>
      <c r="K14679" t="s">
        <v>408</v>
      </c>
      <c r="L14679" t="str">
        <f t="shared" si="1374"/>
        <v>Rafiki Apparel Works</v>
      </c>
      <c r="M14679" t="s">
        <v>244</v>
      </c>
      <c r="N14679" t="s">
        <v>4043</v>
      </c>
      <c r="O14679">
        <v>900</v>
      </c>
      <c r="P14679">
        <v>1.45</v>
      </c>
      <c r="Q14679">
        <v>1.73</v>
      </c>
      <c r="R14679">
        <v>1.7730496453900709E-3</v>
      </c>
      <c r="S14679">
        <f t="shared" si="1375"/>
        <v>1305</v>
      </c>
      <c r="T14679">
        <f t="shared" si="1376"/>
        <v>1.5957446808510638</v>
      </c>
      <c r="U14679">
        <f t="shared" si="1377"/>
        <v>1557</v>
      </c>
      <c r="V14679">
        <f t="shared" si="1378"/>
        <v>250.40425531914894</v>
      </c>
      <c r="W14679" t="str">
        <f t="shared" si="1379"/>
        <v>LOSS</v>
      </c>
    </row>
    <row r="14680" spans="8:23" x14ac:dyDescent="0.35">
      <c r="H14680">
        <v>2011</v>
      </c>
      <c r="I14680" t="s">
        <v>21</v>
      </c>
      <c r="J14680" t="s">
        <v>647</v>
      </c>
      <c r="K14680" t="s">
        <v>408</v>
      </c>
      <c r="L14680" t="str">
        <f t="shared" si="1374"/>
        <v>Rafiki Apparel Works</v>
      </c>
      <c r="M14680" t="s">
        <v>249</v>
      </c>
      <c r="N14680" t="s">
        <v>4044</v>
      </c>
      <c r="O14680">
        <v>1308</v>
      </c>
      <c r="P14680">
        <v>1.1200000000000001</v>
      </c>
      <c r="Q14680">
        <v>1.76</v>
      </c>
      <c r="R14680">
        <v>1.7857142857142857E-3</v>
      </c>
      <c r="S14680">
        <f t="shared" si="1375"/>
        <v>1464.96</v>
      </c>
      <c r="T14680">
        <f t="shared" si="1376"/>
        <v>2.3357142857142859</v>
      </c>
      <c r="U14680">
        <f t="shared" si="1377"/>
        <v>2302.08</v>
      </c>
      <c r="V14680">
        <f t="shared" si="1378"/>
        <v>834.7842857142856</v>
      </c>
      <c r="W14680" t="str">
        <f t="shared" si="1379"/>
        <v>LOSS</v>
      </c>
    </row>
    <row r="14681" spans="8:23" x14ac:dyDescent="0.35">
      <c r="H14681">
        <v>2011</v>
      </c>
      <c r="I14681" t="s">
        <v>21</v>
      </c>
      <c r="J14681" t="s">
        <v>647</v>
      </c>
      <c r="K14681" t="s">
        <v>408</v>
      </c>
      <c r="L14681" t="str">
        <f t="shared" si="1374"/>
        <v>Rafiki Apparel Works</v>
      </c>
      <c r="M14681" t="s">
        <v>254</v>
      </c>
      <c r="N14681" t="s">
        <v>4045</v>
      </c>
      <c r="O14681">
        <v>1152</v>
      </c>
      <c r="P14681">
        <v>1.49</v>
      </c>
      <c r="Q14681">
        <v>1.75</v>
      </c>
      <c r="R14681">
        <v>1.3908205841446453E-3</v>
      </c>
      <c r="S14681">
        <f t="shared" si="1375"/>
        <v>1716.48</v>
      </c>
      <c r="T14681">
        <f t="shared" si="1376"/>
        <v>1.6022253129346313</v>
      </c>
      <c r="U14681">
        <f t="shared" si="1377"/>
        <v>2016</v>
      </c>
      <c r="V14681">
        <f t="shared" si="1378"/>
        <v>297.91777468706533</v>
      </c>
      <c r="W14681" t="str">
        <f t="shared" si="1379"/>
        <v>LOSS</v>
      </c>
    </row>
    <row r="14682" spans="8:23" x14ac:dyDescent="0.35">
      <c r="H14682">
        <v>2011</v>
      </c>
      <c r="I14682" t="s">
        <v>21</v>
      </c>
      <c r="J14682" t="s">
        <v>647</v>
      </c>
      <c r="K14682" t="s">
        <v>408</v>
      </c>
      <c r="L14682" t="str">
        <f t="shared" si="1374"/>
        <v>Rafiki Apparel Works</v>
      </c>
      <c r="M14682" t="s">
        <v>23</v>
      </c>
      <c r="N14682" t="s">
        <v>4046</v>
      </c>
      <c r="O14682">
        <v>1008</v>
      </c>
      <c r="P14682">
        <v>1.46</v>
      </c>
      <c r="Q14682">
        <v>1.83</v>
      </c>
      <c r="R14682">
        <v>1.2626262626262627E-3</v>
      </c>
      <c r="S14682">
        <f t="shared" si="1375"/>
        <v>1471.68</v>
      </c>
      <c r="T14682">
        <f t="shared" si="1376"/>
        <v>1.2727272727272729</v>
      </c>
      <c r="U14682">
        <f t="shared" si="1377"/>
        <v>1844.64</v>
      </c>
      <c r="V14682">
        <f t="shared" si="1378"/>
        <v>371.68727272727278</v>
      </c>
      <c r="W14682" t="str">
        <f t="shared" si="1379"/>
        <v>LOSS</v>
      </c>
    </row>
    <row r="14683" spans="8:23" x14ac:dyDescent="0.35">
      <c r="H14683">
        <v>2011</v>
      </c>
      <c r="I14683" t="s">
        <v>21</v>
      </c>
      <c r="J14683" t="s">
        <v>647</v>
      </c>
      <c r="K14683" t="s">
        <v>408</v>
      </c>
      <c r="L14683" t="str">
        <f t="shared" si="1374"/>
        <v>Rafiki Apparel Works</v>
      </c>
      <c r="M14683" t="s">
        <v>28</v>
      </c>
      <c r="N14683" t="s">
        <v>4047</v>
      </c>
      <c r="O14683">
        <v>960</v>
      </c>
      <c r="P14683">
        <v>1.24</v>
      </c>
      <c r="Q14683">
        <v>1.79</v>
      </c>
      <c r="R14683">
        <v>1.6129032258064516E-3</v>
      </c>
      <c r="S14683">
        <f t="shared" si="1375"/>
        <v>1190.4000000000001</v>
      </c>
      <c r="T14683">
        <f t="shared" si="1376"/>
        <v>1.5483870967741935</v>
      </c>
      <c r="U14683">
        <f t="shared" si="1377"/>
        <v>1718.4</v>
      </c>
      <c r="V14683">
        <f t="shared" si="1378"/>
        <v>526.45161290322585</v>
      </c>
      <c r="W14683" t="str">
        <f t="shared" si="1379"/>
        <v>LOSS</v>
      </c>
    </row>
    <row r="14684" spans="8:23" x14ac:dyDescent="0.35">
      <c r="H14684">
        <v>2011</v>
      </c>
      <c r="I14684" t="s">
        <v>21</v>
      </c>
      <c r="J14684" t="s">
        <v>647</v>
      </c>
      <c r="K14684" t="s">
        <v>408</v>
      </c>
      <c r="L14684" t="str">
        <f t="shared" si="1374"/>
        <v>Rafiki Apparel Works</v>
      </c>
      <c r="M14684" t="s">
        <v>33</v>
      </c>
      <c r="N14684" t="s">
        <v>4048</v>
      </c>
      <c r="O14684">
        <v>684</v>
      </c>
      <c r="P14684">
        <v>1.44</v>
      </c>
      <c r="Q14684">
        <v>1.68</v>
      </c>
      <c r="R14684">
        <v>1.652892561983471E-3</v>
      </c>
      <c r="S14684">
        <f t="shared" si="1375"/>
        <v>984.95999999999992</v>
      </c>
      <c r="T14684">
        <f t="shared" si="1376"/>
        <v>1.1305785123966943</v>
      </c>
      <c r="U14684">
        <f t="shared" si="1377"/>
        <v>1149.1199999999999</v>
      </c>
      <c r="V14684">
        <f t="shared" si="1378"/>
        <v>163.02942148760329</v>
      </c>
      <c r="W14684" t="str">
        <f t="shared" si="1379"/>
        <v>LOSS</v>
      </c>
    </row>
    <row r="14685" spans="8:23" x14ac:dyDescent="0.35">
      <c r="H14685">
        <v>2011</v>
      </c>
      <c r="I14685" t="s">
        <v>21</v>
      </c>
      <c r="J14685" t="s">
        <v>647</v>
      </c>
      <c r="K14685" t="s">
        <v>408</v>
      </c>
      <c r="L14685" t="str">
        <f t="shared" si="1374"/>
        <v>Rafiki Apparel Works</v>
      </c>
      <c r="M14685" t="s">
        <v>39</v>
      </c>
      <c r="N14685" t="s">
        <v>4049</v>
      </c>
      <c r="O14685">
        <v>828</v>
      </c>
      <c r="P14685">
        <v>1.43</v>
      </c>
      <c r="Q14685">
        <v>1.85</v>
      </c>
      <c r="R14685">
        <v>1.7953321364452424E-3</v>
      </c>
      <c r="S14685">
        <f t="shared" si="1375"/>
        <v>1184.04</v>
      </c>
      <c r="T14685">
        <f t="shared" si="1376"/>
        <v>1.4865350089766607</v>
      </c>
      <c r="U14685">
        <f t="shared" si="1377"/>
        <v>1531.8000000000002</v>
      </c>
      <c r="V14685">
        <f t="shared" si="1378"/>
        <v>346.27346499102356</v>
      </c>
      <c r="W14685" t="str">
        <f t="shared" si="1379"/>
        <v>LOSS</v>
      </c>
    </row>
    <row r="14686" spans="8:23" x14ac:dyDescent="0.35">
      <c r="H14686">
        <v>2011</v>
      </c>
      <c r="I14686" t="s">
        <v>21</v>
      </c>
      <c r="J14686" t="s">
        <v>647</v>
      </c>
      <c r="K14686" t="s">
        <v>408</v>
      </c>
      <c r="L14686" t="str">
        <f t="shared" si="1374"/>
        <v>Rafiki Apparel Works</v>
      </c>
      <c r="M14686" t="s">
        <v>44</v>
      </c>
      <c r="N14686" t="s">
        <v>4050</v>
      </c>
      <c r="O14686">
        <v>1164</v>
      </c>
      <c r="P14686">
        <v>1.49</v>
      </c>
      <c r="Q14686">
        <v>1.63</v>
      </c>
      <c r="R14686">
        <v>1.2077294685990338E-3</v>
      </c>
      <c r="S14686">
        <f t="shared" si="1375"/>
        <v>1734.36</v>
      </c>
      <c r="T14686">
        <f t="shared" si="1376"/>
        <v>1.4057971014492754</v>
      </c>
      <c r="U14686">
        <f t="shared" si="1377"/>
        <v>1897.32</v>
      </c>
      <c r="V14686">
        <f t="shared" si="1378"/>
        <v>161.55420289855076</v>
      </c>
      <c r="W14686" t="str">
        <f t="shared" si="1379"/>
        <v>LOSS</v>
      </c>
    </row>
    <row r="14687" spans="8:23" x14ac:dyDescent="0.35">
      <c r="H14687">
        <v>2011</v>
      </c>
      <c r="I14687" t="s">
        <v>21</v>
      </c>
      <c r="J14687" t="s">
        <v>647</v>
      </c>
      <c r="K14687" t="s">
        <v>408</v>
      </c>
      <c r="L14687" t="str">
        <f t="shared" si="1374"/>
        <v>Rafiki Apparel Works</v>
      </c>
      <c r="M14687" t="s">
        <v>49</v>
      </c>
      <c r="N14687" t="s">
        <v>4051</v>
      </c>
      <c r="O14687">
        <v>948</v>
      </c>
      <c r="P14687">
        <v>1.31</v>
      </c>
      <c r="Q14687">
        <v>1.62</v>
      </c>
      <c r="R14687">
        <v>1.358695652173913E-3</v>
      </c>
      <c r="S14687">
        <f t="shared" si="1375"/>
        <v>1241.8800000000001</v>
      </c>
      <c r="T14687">
        <f t="shared" si="1376"/>
        <v>1.2880434782608696</v>
      </c>
      <c r="U14687">
        <f t="shared" si="1377"/>
        <v>1535.76</v>
      </c>
      <c r="V14687">
        <f t="shared" si="1378"/>
        <v>292.59195652173901</v>
      </c>
      <c r="W14687" t="str">
        <f t="shared" si="1379"/>
        <v>LOSS</v>
      </c>
    </row>
    <row r="14688" spans="8:23" x14ac:dyDescent="0.35">
      <c r="H14688">
        <v>2011</v>
      </c>
      <c r="I14688" t="s">
        <v>21</v>
      </c>
      <c r="J14688" t="s">
        <v>647</v>
      </c>
      <c r="K14688" t="s">
        <v>408</v>
      </c>
      <c r="L14688" t="str">
        <f t="shared" si="1374"/>
        <v>Rafiki Apparel Works</v>
      </c>
      <c r="M14688" t="s">
        <v>54</v>
      </c>
      <c r="N14688" t="s">
        <v>4052</v>
      </c>
      <c r="O14688">
        <v>804</v>
      </c>
      <c r="P14688">
        <v>1.1200000000000001</v>
      </c>
      <c r="Q14688">
        <v>1.9</v>
      </c>
      <c r="R14688">
        <v>1.2135922330097086E-3</v>
      </c>
      <c r="S14688">
        <f t="shared" si="1375"/>
        <v>900.48000000000013</v>
      </c>
      <c r="T14688">
        <f t="shared" si="1376"/>
        <v>0.97572815533980572</v>
      </c>
      <c r="U14688">
        <f t="shared" si="1377"/>
        <v>1527.6</v>
      </c>
      <c r="V14688">
        <f t="shared" si="1378"/>
        <v>626.14427184466001</v>
      </c>
      <c r="W14688" t="str">
        <f t="shared" si="1379"/>
        <v>LOSS</v>
      </c>
    </row>
    <row r="14689" spans="8:23" x14ac:dyDescent="0.35">
      <c r="H14689">
        <v>2011</v>
      </c>
      <c r="I14689" t="s">
        <v>21</v>
      </c>
      <c r="J14689" t="s">
        <v>647</v>
      </c>
      <c r="K14689" t="s">
        <v>408</v>
      </c>
      <c r="L14689" t="str">
        <f t="shared" si="1374"/>
        <v>Rafiki Apparel Works</v>
      </c>
      <c r="M14689" t="s">
        <v>59</v>
      </c>
      <c r="N14689" t="s">
        <v>4053</v>
      </c>
      <c r="O14689">
        <v>804</v>
      </c>
      <c r="P14689">
        <v>1.24</v>
      </c>
      <c r="Q14689">
        <v>1.7</v>
      </c>
      <c r="R14689">
        <v>1.1862396204033216E-3</v>
      </c>
      <c r="S14689">
        <f t="shared" si="1375"/>
        <v>996.96</v>
      </c>
      <c r="T14689">
        <f t="shared" si="1376"/>
        <v>0.9537366548042705</v>
      </c>
      <c r="U14689">
        <f t="shared" si="1377"/>
        <v>1366.8</v>
      </c>
      <c r="V14689">
        <f t="shared" si="1378"/>
        <v>368.88626334519563</v>
      </c>
      <c r="W14689" t="str">
        <f t="shared" si="1379"/>
        <v>LOSS</v>
      </c>
    </row>
    <row r="14690" spans="8:23" x14ac:dyDescent="0.35">
      <c r="H14690">
        <v>2011</v>
      </c>
      <c r="I14690" t="s">
        <v>21</v>
      </c>
      <c r="J14690" t="s">
        <v>647</v>
      </c>
      <c r="K14690" t="s">
        <v>408</v>
      </c>
      <c r="L14690" t="str">
        <f t="shared" si="1374"/>
        <v>Rafiki Apparel Works</v>
      </c>
      <c r="M14690" t="s">
        <v>64</v>
      </c>
      <c r="N14690" t="s">
        <v>4054</v>
      </c>
      <c r="O14690">
        <v>948</v>
      </c>
      <c r="P14690">
        <v>1.22</v>
      </c>
      <c r="Q14690">
        <v>1.83</v>
      </c>
      <c r="R14690">
        <v>1.7241379310344827E-3</v>
      </c>
      <c r="S14690">
        <f t="shared" si="1375"/>
        <v>1156.56</v>
      </c>
      <c r="T14690">
        <f t="shared" si="1376"/>
        <v>1.6344827586206896</v>
      </c>
      <c r="U14690">
        <f t="shared" si="1377"/>
        <v>1734.8400000000001</v>
      </c>
      <c r="V14690">
        <f t="shared" si="1378"/>
        <v>576.64551724137948</v>
      </c>
      <c r="W14690" t="str">
        <f t="shared" si="1379"/>
        <v>LOSS</v>
      </c>
    </row>
    <row r="14691" spans="8:23" x14ac:dyDescent="0.35">
      <c r="H14691">
        <v>2011</v>
      </c>
      <c r="I14691" t="s">
        <v>21</v>
      </c>
      <c r="J14691" t="s">
        <v>647</v>
      </c>
      <c r="K14691" t="s">
        <v>408</v>
      </c>
      <c r="L14691" t="str">
        <f t="shared" si="1374"/>
        <v>Rafiki Apparel Works</v>
      </c>
      <c r="M14691" t="s">
        <v>69</v>
      </c>
      <c r="N14691" t="s">
        <v>4055</v>
      </c>
      <c r="O14691">
        <v>1200</v>
      </c>
      <c r="P14691">
        <v>1.1399999999999999</v>
      </c>
      <c r="Q14691">
        <v>1.83</v>
      </c>
      <c r="R14691">
        <v>1.2853470437017994E-3</v>
      </c>
      <c r="S14691">
        <f t="shared" si="1375"/>
        <v>1367.9999999999998</v>
      </c>
      <c r="T14691">
        <f t="shared" si="1376"/>
        <v>1.5424164524421593</v>
      </c>
      <c r="U14691">
        <f t="shared" si="1377"/>
        <v>2196</v>
      </c>
      <c r="V14691">
        <f t="shared" si="1378"/>
        <v>826.4575835475581</v>
      </c>
      <c r="W14691" t="str">
        <f t="shared" si="1379"/>
        <v>LOSS</v>
      </c>
    </row>
    <row r="14692" spans="8:23" x14ac:dyDescent="0.35">
      <c r="H14692">
        <v>2011</v>
      </c>
      <c r="I14692" t="s">
        <v>21</v>
      </c>
      <c r="J14692" t="s">
        <v>647</v>
      </c>
      <c r="K14692" t="s">
        <v>408</v>
      </c>
      <c r="L14692" t="str">
        <f t="shared" si="1374"/>
        <v>Rafiki Apparel Works</v>
      </c>
      <c r="M14692" t="s">
        <v>74</v>
      </c>
      <c r="N14692" t="s">
        <v>4056</v>
      </c>
      <c r="O14692">
        <v>576</v>
      </c>
      <c r="P14692">
        <v>1.37</v>
      </c>
      <c r="Q14692">
        <v>1.65</v>
      </c>
      <c r="R14692">
        <v>1.1111111111111111E-3</v>
      </c>
      <c r="S14692">
        <f t="shared" si="1375"/>
        <v>789.12000000000012</v>
      </c>
      <c r="T14692">
        <f t="shared" si="1376"/>
        <v>0.64</v>
      </c>
      <c r="U14692">
        <f t="shared" si="1377"/>
        <v>950.4</v>
      </c>
      <c r="V14692">
        <f t="shared" si="1378"/>
        <v>160.63999999999987</v>
      </c>
      <c r="W14692" t="str">
        <f t="shared" si="1379"/>
        <v>LOSS</v>
      </c>
    </row>
    <row r="14693" spans="8:23" x14ac:dyDescent="0.35">
      <c r="H14693">
        <v>2011</v>
      </c>
      <c r="I14693" t="s">
        <v>21</v>
      </c>
      <c r="J14693" t="s">
        <v>627</v>
      </c>
      <c r="K14693" t="s">
        <v>412</v>
      </c>
      <c r="L14693" t="str">
        <f t="shared" si="1374"/>
        <v>County Uniforms</v>
      </c>
      <c r="M14693" t="s">
        <v>79</v>
      </c>
      <c r="N14693" t="s">
        <v>4057</v>
      </c>
      <c r="O14693">
        <v>612</v>
      </c>
      <c r="P14693">
        <v>2.16</v>
      </c>
      <c r="Q14693">
        <v>3.63</v>
      </c>
      <c r="R14693">
        <v>1.2468827930174563E-3</v>
      </c>
      <c r="S14693">
        <f t="shared" si="1375"/>
        <v>1321.92</v>
      </c>
      <c r="T14693">
        <f t="shared" si="1376"/>
        <v>0.76309226932668328</v>
      </c>
      <c r="U14693">
        <f t="shared" si="1377"/>
        <v>2221.56</v>
      </c>
      <c r="V14693">
        <f t="shared" si="1378"/>
        <v>898.87690773067322</v>
      </c>
      <c r="W14693" t="str">
        <f t="shared" si="1379"/>
        <v>LOSS</v>
      </c>
    </row>
    <row r="14694" spans="8:23" x14ac:dyDescent="0.35">
      <c r="H14694">
        <v>2011</v>
      </c>
      <c r="I14694" t="s">
        <v>21</v>
      </c>
      <c r="J14694" t="s">
        <v>627</v>
      </c>
      <c r="K14694" t="s">
        <v>412</v>
      </c>
      <c r="L14694" t="str">
        <f t="shared" si="1374"/>
        <v>County Uniforms</v>
      </c>
      <c r="M14694" t="s">
        <v>84</v>
      </c>
      <c r="N14694" t="s">
        <v>4058</v>
      </c>
      <c r="O14694">
        <v>840</v>
      </c>
      <c r="P14694">
        <v>2.27</v>
      </c>
      <c r="Q14694">
        <v>3.37</v>
      </c>
      <c r="R14694">
        <v>1.4534883720930232E-3</v>
      </c>
      <c r="S14694">
        <f t="shared" si="1375"/>
        <v>1906.8</v>
      </c>
      <c r="T14694">
        <f t="shared" si="1376"/>
        <v>1.2209302325581395</v>
      </c>
      <c r="U14694">
        <f t="shared" si="1377"/>
        <v>2830.8</v>
      </c>
      <c r="V14694">
        <f t="shared" si="1378"/>
        <v>922.77906976744214</v>
      </c>
      <c r="W14694" t="str">
        <f t="shared" si="1379"/>
        <v>LOSS</v>
      </c>
    </row>
    <row r="14695" spans="8:23" x14ac:dyDescent="0.35">
      <c r="H14695">
        <v>2011</v>
      </c>
      <c r="I14695" t="s">
        <v>21</v>
      </c>
      <c r="J14695" t="s">
        <v>627</v>
      </c>
      <c r="K14695" t="s">
        <v>412</v>
      </c>
      <c r="L14695" t="str">
        <f t="shared" si="1374"/>
        <v>County Uniforms</v>
      </c>
      <c r="M14695" t="s">
        <v>89</v>
      </c>
      <c r="N14695" t="s">
        <v>4059</v>
      </c>
      <c r="O14695">
        <v>672</v>
      </c>
      <c r="P14695">
        <v>2.5099999999999998</v>
      </c>
      <c r="Q14695">
        <v>3.3</v>
      </c>
      <c r="R14695">
        <v>1.0351966873706005E-3</v>
      </c>
      <c r="S14695">
        <f t="shared" si="1375"/>
        <v>1686.7199999999998</v>
      </c>
      <c r="T14695">
        <f t="shared" si="1376"/>
        <v>0.69565217391304357</v>
      </c>
      <c r="U14695">
        <f t="shared" si="1377"/>
        <v>2217.6</v>
      </c>
      <c r="V14695">
        <f t="shared" si="1378"/>
        <v>530.18434782608711</v>
      </c>
      <c r="W14695" t="str">
        <f t="shared" si="1379"/>
        <v>LOSS</v>
      </c>
    </row>
    <row r="14696" spans="8:23" x14ac:dyDescent="0.35">
      <c r="H14696">
        <v>2011</v>
      </c>
      <c r="I14696" t="s">
        <v>21</v>
      </c>
      <c r="J14696" t="s">
        <v>627</v>
      </c>
      <c r="K14696" t="s">
        <v>412</v>
      </c>
      <c r="L14696" t="str">
        <f t="shared" si="1374"/>
        <v>County Uniforms</v>
      </c>
      <c r="M14696" t="s">
        <v>94</v>
      </c>
      <c r="N14696" t="s">
        <v>4060</v>
      </c>
      <c r="O14696">
        <v>1068</v>
      </c>
      <c r="P14696">
        <v>2.2999999999999998</v>
      </c>
      <c r="Q14696">
        <v>3.23</v>
      </c>
      <c r="R14696">
        <v>1.2515644555694619E-3</v>
      </c>
      <c r="S14696">
        <f t="shared" si="1375"/>
        <v>2456.3999999999996</v>
      </c>
      <c r="T14696">
        <f t="shared" si="1376"/>
        <v>1.3366708385481854</v>
      </c>
      <c r="U14696">
        <f t="shared" si="1377"/>
        <v>3449.64</v>
      </c>
      <c r="V14696">
        <f t="shared" si="1378"/>
        <v>991.90332916145201</v>
      </c>
      <c r="W14696" t="str">
        <f t="shared" si="1379"/>
        <v>LOSS</v>
      </c>
    </row>
    <row r="14697" spans="8:23" x14ac:dyDescent="0.35">
      <c r="H14697">
        <v>2011</v>
      </c>
      <c r="I14697" t="s">
        <v>21</v>
      </c>
      <c r="J14697" t="s">
        <v>627</v>
      </c>
      <c r="K14697" t="s">
        <v>412</v>
      </c>
      <c r="L14697" t="str">
        <f t="shared" si="1374"/>
        <v>County Uniforms</v>
      </c>
      <c r="M14697" t="s">
        <v>99</v>
      </c>
      <c r="N14697" t="s">
        <v>4061</v>
      </c>
      <c r="O14697">
        <v>720</v>
      </c>
      <c r="P14697">
        <v>2.4300000000000002</v>
      </c>
      <c r="Q14697">
        <v>3.2</v>
      </c>
      <c r="R14697">
        <v>1.0845986984815619E-3</v>
      </c>
      <c r="S14697">
        <f t="shared" si="1375"/>
        <v>1749.6000000000001</v>
      </c>
      <c r="T14697">
        <f t="shared" si="1376"/>
        <v>0.78091106290672452</v>
      </c>
      <c r="U14697">
        <f t="shared" si="1377"/>
        <v>2304</v>
      </c>
      <c r="V14697">
        <f t="shared" si="1378"/>
        <v>553.61908893709312</v>
      </c>
      <c r="W14697" t="str">
        <f t="shared" si="1379"/>
        <v>LOSS</v>
      </c>
    </row>
    <row r="14698" spans="8:23" x14ac:dyDescent="0.35">
      <c r="H14698">
        <v>2011</v>
      </c>
      <c r="I14698" t="s">
        <v>21</v>
      </c>
      <c r="J14698" t="s">
        <v>627</v>
      </c>
      <c r="K14698" t="s">
        <v>412</v>
      </c>
      <c r="L14698" t="str">
        <f t="shared" si="1374"/>
        <v>County Uniforms</v>
      </c>
      <c r="M14698" t="s">
        <v>104</v>
      </c>
      <c r="N14698" t="s">
        <v>4062</v>
      </c>
      <c r="O14698">
        <v>1104</v>
      </c>
      <c r="P14698">
        <v>2.17</v>
      </c>
      <c r="Q14698">
        <v>3.58</v>
      </c>
      <c r="R14698">
        <v>1.2903225806451613E-3</v>
      </c>
      <c r="S14698">
        <f t="shared" si="1375"/>
        <v>2395.6799999999998</v>
      </c>
      <c r="T14698">
        <f t="shared" si="1376"/>
        <v>1.4245161290322581</v>
      </c>
      <c r="U14698">
        <f t="shared" si="1377"/>
        <v>3952.32</v>
      </c>
      <c r="V14698">
        <f t="shared" si="1378"/>
        <v>1555.215483870968</v>
      </c>
      <c r="W14698" t="str">
        <f t="shared" si="1379"/>
        <v>PROFIT</v>
      </c>
    </row>
    <row r="14699" spans="8:23" x14ac:dyDescent="0.35">
      <c r="H14699">
        <v>2011</v>
      </c>
      <c r="I14699" t="s">
        <v>21</v>
      </c>
      <c r="J14699" t="s">
        <v>627</v>
      </c>
      <c r="K14699" t="s">
        <v>412</v>
      </c>
      <c r="L14699" t="str">
        <f t="shared" si="1374"/>
        <v>County Uniforms</v>
      </c>
      <c r="M14699" t="s">
        <v>109</v>
      </c>
      <c r="N14699" t="s">
        <v>4063</v>
      </c>
      <c r="O14699">
        <v>720</v>
      </c>
      <c r="P14699">
        <v>2.71</v>
      </c>
      <c r="Q14699">
        <v>3.95</v>
      </c>
      <c r="R14699">
        <v>1.0460251046025104E-3</v>
      </c>
      <c r="S14699">
        <f t="shared" si="1375"/>
        <v>1951.2</v>
      </c>
      <c r="T14699">
        <f t="shared" si="1376"/>
        <v>0.7531380753138075</v>
      </c>
      <c r="U14699">
        <f t="shared" si="1377"/>
        <v>2844</v>
      </c>
      <c r="V14699">
        <f t="shared" si="1378"/>
        <v>892.04686192468614</v>
      </c>
      <c r="W14699" t="str">
        <f t="shared" si="1379"/>
        <v>LOSS</v>
      </c>
    </row>
    <row r="14700" spans="8:23" x14ac:dyDescent="0.35">
      <c r="H14700">
        <v>2011</v>
      </c>
      <c r="I14700" t="s">
        <v>21</v>
      </c>
      <c r="J14700" t="s">
        <v>627</v>
      </c>
      <c r="K14700" t="s">
        <v>412</v>
      </c>
      <c r="L14700" t="str">
        <f t="shared" si="1374"/>
        <v>County Uniforms</v>
      </c>
      <c r="M14700" t="s">
        <v>114</v>
      </c>
      <c r="N14700" t="s">
        <v>4064</v>
      </c>
      <c r="O14700">
        <v>828</v>
      </c>
      <c r="P14700">
        <v>2.5299999999999998</v>
      </c>
      <c r="Q14700">
        <v>3.97</v>
      </c>
      <c r="R14700">
        <v>1.366120218579235E-3</v>
      </c>
      <c r="S14700">
        <f t="shared" si="1375"/>
        <v>2094.8399999999997</v>
      </c>
      <c r="T14700">
        <f t="shared" si="1376"/>
        <v>1.1311475409836065</v>
      </c>
      <c r="U14700">
        <f t="shared" si="1377"/>
        <v>3287.1600000000003</v>
      </c>
      <c r="V14700">
        <f t="shared" si="1378"/>
        <v>1191.188852459017</v>
      </c>
      <c r="W14700" t="str">
        <f t="shared" si="1379"/>
        <v>PROFIT</v>
      </c>
    </row>
    <row r="14701" spans="8:23" x14ac:dyDescent="0.35">
      <c r="H14701">
        <v>2011</v>
      </c>
      <c r="I14701" t="s">
        <v>21</v>
      </c>
      <c r="J14701" t="s">
        <v>627</v>
      </c>
      <c r="K14701" t="s">
        <v>412</v>
      </c>
      <c r="L14701" t="str">
        <f t="shared" si="1374"/>
        <v>County Uniforms</v>
      </c>
      <c r="M14701" t="s">
        <v>119</v>
      </c>
      <c r="N14701" t="s">
        <v>4065</v>
      </c>
      <c r="O14701">
        <v>948</v>
      </c>
      <c r="P14701">
        <v>2</v>
      </c>
      <c r="Q14701">
        <v>3.99</v>
      </c>
      <c r="R14701">
        <v>1.2970168612191958E-3</v>
      </c>
      <c r="S14701">
        <f t="shared" si="1375"/>
        <v>1896</v>
      </c>
      <c r="T14701">
        <f t="shared" si="1376"/>
        <v>1.2295719844357975</v>
      </c>
      <c r="U14701">
        <f t="shared" si="1377"/>
        <v>3782.52</v>
      </c>
      <c r="V14701">
        <f t="shared" si="1378"/>
        <v>1885.2904280155642</v>
      </c>
      <c r="W14701" t="str">
        <f t="shared" si="1379"/>
        <v>PROFIT</v>
      </c>
    </row>
    <row r="14702" spans="8:23" x14ac:dyDescent="0.35">
      <c r="H14702">
        <v>2011</v>
      </c>
      <c r="I14702" t="s">
        <v>21</v>
      </c>
      <c r="J14702" t="s">
        <v>627</v>
      </c>
      <c r="K14702" t="s">
        <v>412</v>
      </c>
      <c r="L14702" t="str">
        <f t="shared" si="1374"/>
        <v>County Uniforms</v>
      </c>
      <c r="M14702" t="s">
        <v>124</v>
      </c>
      <c r="N14702" t="s">
        <v>4066</v>
      </c>
      <c r="O14702">
        <v>600</v>
      </c>
      <c r="P14702">
        <v>2.61</v>
      </c>
      <c r="Q14702">
        <v>3.39</v>
      </c>
      <c r="R14702">
        <v>1.1273957158962795E-3</v>
      </c>
      <c r="S14702">
        <f t="shared" si="1375"/>
        <v>1566</v>
      </c>
      <c r="T14702">
        <f t="shared" si="1376"/>
        <v>0.67643742953776775</v>
      </c>
      <c r="U14702">
        <f t="shared" si="1377"/>
        <v>2034</v>
      </c>
      <c r="V14702">
        <f t="shared" si="1378"/>
        <v>467.32356257046223</v>
      </c>
      <c r="W14702" t="str">
        <f t="shared" si="1379"/>
        <v>LOSS</v>
      </c>
    </row>
    <row r="14703" spans="8:23" x14ac:dyDescent="0.35">
      <c r="H14703">
        <v>2011</v>
      </c>
      <c r="I14703" t="s">
        <v>21</v>
      </c>
      <c r="J14703" t="s">
        <v>627</v>
      </c>
      <c r="K14703" t="s">
        <v>412</v>
      </c>
      <c r="L14703" t="str">
        <f t="shared" si="1374"/>
        <v>County Uniforms</v>
      </c>
      <c r="M14703" t="s">
        <v>129</v>
      </c>
      <c r="N14703" t="s">
        <v>4067</v>
      </c>
      <c r="O14703">
        <v>660</v>
      </c>
      <c r="P14703">
        <v>2.62</v>
      </c>
      <c r="Q14703">
        <v>3.95</v>
      </c>
      <c r="R14703">
        <v>1.1402508551881414E-3</v>
      </c>
      <c r="S14703">
        <f t="shared" si="1375"/>
        <v>1729.2</v>
      </c>
      <c r="T14703">
        <f t="shared" si="1376"/>
        <v>0.75256556442417333</v>
      </c>
      <c r="U14703">
        <f t="shared" si="1377"/>
        <v>2607</v>
      </c>
      <c r="V14703">
        <f t="shared" si="1378"/>
        <v>877.04743443557584</v>
      </c>
      <c r="W14703" t="str">
        <f t="shared" si="1379"/>
        <v>LOSS</v>
      </c>
    </row>
    <row r="14704" spans="8:23" x14ac:dyDescent="0.35">
      <c r="H14704">
        <v>2011</v>
      </c>
      <c r="I14704" t="s">
        <v>21</v>
      </c>
      <c r="J14704" t="s">
        <v>627</v>
      </c>
      <c r="K14704" t="s">
        <v>412</v>
      </c>
      <c r="L14704" t="str">
        <f t="shared" si="1374"/>
        <v>County Uniforms</v>
      </c>
      <c r="M14704" t="s">
        <v>134</v>
      </c>
      <c r="N14704" t="s">
        <v>4068</v>
      </c>
      <c r="O14704">
        <v>636</v>
      </c>
      <c r="P14704">
        <v>2.77</v>
      </c>
      <c r="Q14704">
        <v>3.22</v>
      </c>
      <c r="R14704">
        <v>1.2121212121212121E-3</v>
      </c>
      <c r="S14704">
        <f t="shared" si="1375"/>
        <v>1761.72</v>
      </c>
      <c r="T14704">
        <f t="shared" si="1376"/>
        <v>0.77090909090909088</v>
      </c>
      <c r="U14704">
        <f t="shared" si="1377"/>
        <v>2047.92</v>
      </c>
      <c r="V14704">
        <f t="shared" si="1378"/>
        <v>285.42909090909097</v>
      </c>
      <c r="W14704" t="str">
        <f t="shared" si="1379"/>
        <v>LOSS</v>
      </c>
    </row>
    <row r="14705" spans="8:23" x14ac:dyDescent="0.35">
      <c r="H14705">
        <v>2011</v>
      </c>
      <c r="I14705" t="s">
        <v>21</v>
      </c>
      <c r="J14705" t="s">
        <v>627</v>
      </c>
      <c r="K14705" t="s">
        <v>412</v>
      </c>
      <c r="L14705" t="str">
        <f t="shared" si="1374"/>
        <v>County Uniforms</v>
      </c>
      <c r="M14705" t="s">
        <v>139</v>
      </c>
      <c r="N14705" t="s">
        <v>4069</v>
      </c>
      <c r="O14705">
        <v>900</v>
      </c>
      <c r="P14705">
        <v>2.04</v>
      </c>
      <c r="Q14705">
        <v>3.21</v>
      </c>
      <c r="R14705">
        <v>1.3458950201884253E-3</v>
      </c>
      <c r="S14705">
        <f t="shared" si="1375"/>
        <v>1836</v>
      </c>
      <c r="T14705">
        <f t="shared" si="1376"/>
        <v>1.2113055181695829</v>
      </c>
      <c r="U14705">
        <f t="shared" si="1377"/>
        <v>2889</v>
      </c>
      <c r="V14705">
        <f t="shared" si="1378"/>
        <v>1051.7886944818304</v>
      </c>
      <c r="W14705" t="str">
        <f t="shared" si="1379"/>
        <v>PROFIT</v>
      </c>
    </row>
    <row r="14706" spans="8:23" x14ac:dyDescent="0.35">
      <c r="H14706">
        <v>2011</v>
      </c>
      <c r="I14706" t="s">
        <v>21</v>
      </c>
      <c r="J14706" t="s">
        <v>627</v>
      </c>
      <c r="K14706" t="s">
        <v>412</v>
      </c>
      <c r="L14706" t="str">
        <f t="shared" si="1374"/>
        <v>County Uniforms</v>
      </c>
      <c r="M14706" t="s">
        <v>144</v>
      </c>
      <c r="N14706" t="s">
        <v>4070</v>
      </c>
      <c r="O14706">
        <v>900</v>
      </c>
      <c r="P14706">
        <v>2.34</v>
      </c>
      <c r="Q14706">
        <v>3.3</v>
      </c>
      <c r="R14706">
        <v>1.0822510822510823E-3</v>
      </c>
      <c r="S14706">
        <f t="shared" si="1375"/>
        <v>2106</v>
      </c>
      <c r="T14706">
        <f t="shared" si="1376"/>
        <v>0.97402597402597402</v>
      </c>
      <c r="U14706">
        <f t="shared" si="1377"/>
        <v>2970</v>
      </c>
      <c r="V14706">
        <f t="shared" si="1378"/>
        <v>863.02597402597405</v>
      </c>
      <c r="W14706" t="str">
        <f t="shared" si="1379"/>
        <v>LOSS</v>
      </c>
    </row>
    <row r="14707" spans="8:23" x14ac:dyDescent="0.35">
      <c r="H14707">
        <v>2011</v>
      </c>
      <c r="I14707" t="s">
        <v>21</v>
      </c>
      <c r="J14707" t="s">
        <v>627</v>
      </c>
      <c r="K14707" t="s">
        <v>412</v>
      </c>
      <c r="L14707" t="str">
        <f t="shared" si="1374"/>
        <v>County Uniforms</v>
      </c>
      <c r="M14707" t="s">
        <v>149</v>
      </c>
      <c r="N14707" t="s">
        <v>4071</v>
      </c>
      <c r="O14707">
        <v>852</v>
      </c>
      <c r="P14707">
        <v>2.4</v>
      </c>
      <c r="Q14707">
        <v>3.93</v>
      </c>
      <c r="R14707">
        <v>1.3037809647979139E-3</v>
      </c>
      <c r="S14707">
        <f t="shared" si="1375"/>
        <v>2044.8</v>
      </c>
      <c r="T14707">
        <f t="shared" si="1376"/>
        <v>1.1108213820078225</v>
      </c>
      <c r="U14707">
        <f t="shared" si="1377"/>
        <v>3348.36</v>
      </c>
      <c r="V14707">
        <f t="shared" si="1378"/>
        <v>1302.4491786179924</v>
      </c>
      <c r="W14707" t="str">
        <f t="shared" si="1379"/>
        <v>PROFIT</v>
      </c>
    </row>
    <row r="14708" spans="8:23" x14ac:dyDescent="0.35">
      <c r="H14708">
        <v>2011</v>
      </c>
      <c r="I14708" t="s">
        <v>21</v>
      </c>
      <c r="J14708" t="s">
        <v>627</v>
      </c>
      <c r="K14708" t="s">
        <v>412</v>
      </c>
      <c r="L14708" t="str">
        <f t="shared" si="1374"/>
        <v>County Uniforms</v>
      </c>
      <c r="M14708" t="s">
        <v>154</v>
      </c>
      <c r="N14708" t="s">
        <v>4072</v>
      </c>
      <c r="O14708">
        <v>732</v>
      </c>
      <c r="P14708">
        <v>2.25</v>
      </c>
      <c r="Q14708">
        <v>3.76</v>
      </c>
      <c r="R14708">
        <v>1.3404825737265416E-3</v>
      </c>
      <c r="S14708">
        <f t="shared" si="1375"/>
        <v>1647</v>
      </c>
      <c r="T14708">
        <f t="shared" si="1376"/>
        <v>0.98123324396782841</v>
      </c>
      <c r="U14708">
        <f t="shared" si="1377"/>
        <v>2752.3199999999997</v>
      </c>
      <c r="V14708">
        <f t="shared" si="1378"/>
        <v>1104.3387667560319</v>
      </c>
      <c r="W14708" t="str">
        <f t="shared" si="1379"/>
        <v>PROFIT</v>
      </c>
    </row>
    <row r="14709" spans="8:23" x14ac:dyDescent="0.35">
      <c r="H14709">
        <v>2011</v>
      </c>
      <c r="I14709" t="s">
        <v>21</v>
      </c>
      <c r="J14709" t="s">
        <v>627</v>
      </c>
      <c r="K14709" t="s">
        <v>412</v>
      </c>
      <c r="L14709" t="str">
        <f t="shared" si="1374"/>
        <v>County Uniforms</v>
      </c>
      <c r="M14709" t="s">
        <v>159</v>
      </c>
      <c r="N14709" t="s">
        <v>4073</v>
      </c>
      <c r="O14709">
        <v>1140</v>
      </c>
      <c r="P14709">
        <v>2.59</v>
      </c>
      <c r="Q14709">
        <v>3.91</v>
      </c>
      <c r="R14709">
        <v>1.2690355329949238E-3</v>
      </c>
      <c r="S14709">
        <f t="shared" si="1375"/>
        <v>2952.6</v>
      </c>
      <c r="T14709">
        <f t="shared" si="1376"/>
        <v>1.446700507614213</v>
      </c>
      <c r="U14709">
        <f t="shared" si="1377"/>
        <v>4457.4000000000005</v>
      </c>
      <c r="V14709">
        <f t="shared" si="1378"/>
        <v>1503.3532994923864</v>
      </c>
      <c r="W14709" t="str">
        <f t="shared" si="1379"/>
        <v>PROFIT</v>
      </c>
    </row>
    <row r="14710" spans="8:23" x14ac:dyDescent="0.35">
      <c r="H14710">
        <v>2011</v>
      </c>
      <c r="I14710" t="s">
        <v>21</v>
      </c>
      <c r="J14710" t="s">
        <v>627</v>
      </c>
      <c r="K14710" t="s">
        <v>412</v>
      </c>
      <c r="L14710" t="str">
        <f t="shared" si="1374"/>
        <v>County Uniforms</v>
      </c>
      <c r="M14710" t="s">
        <v>164</v>
      </c>
      <c r="N14710" t="s">
        <v>4074</v>
      </c>
      <c r="O14710">
        <v>996</v>
      </c>
      <c r="P14710">
        <v>2.4900000000000002</v>
      </c>
      <c r="Q14710">
        <v>3.64</v>
      </c>
      <c r="R14710">
        <v>1.4814814814814814E-3</v>
      </c>
      <c r="S14710">
        <f t="shared" si="1375"/>
        <v>2480.0400000000004</v>
      </c>
      <c r="T14710">
        <f t="shared" si="1376"/>
        <v>1.4755555555555555</v>
      </c>
      <c r="U14710">
        <f t="shared" si="1377"/>
        <v>3625.44</v>
      </c>
      <c r="V14710">
        <f t="shared" si="1378"/>
        <v>1143.9244444444441</v>
      </c>
      <c r="W14710" t="str">
        <f t="shared" si="1379"/>
        <v>PROFIT</v>
      </c>
    </row>
    <row r="14711" spans="8:23" x14ac:dyDescent="0.35">
      <c r="H14711">
        <v>2011</v>
      </c>
      <c r="I14711" t="s">
        <v>21</v>
      </c>
      <c r="J14711" t="s">
        <v>627</v>
      </c>
      <c r="K14711" t="s">
        <v>412</v>
      </c>
      <c r="L14711" t="str">
        <f t="shared" si="1374"/>
        <v>County Uniforms</v>
      </c>
      <c r="M14711" t="s">
        <v>169</v>
      </c>
      <c r="N14711" t="s">
        <v>4075</v>
      </c>
      <c r="O14711">
        <v>900</v>
      </c>
      <c r="P14711">
        <v>2.64</v>
      </c>
      <c r="Q14711">
        <v>3.22</v>
      </c>
      <c r="R14711">
        <v>1.5455950540958269E-3</v>
      </c>
      <c r="S14711">
        <f t="shared" si="1375"/>
        <v>2376</v>
      </c>
      <c r="T14711">
        <f t="shared" si="1376"/>
        <v>1.3910355486862442</v>
      </c>
      <c r="U14711">
        <f t="shared" si="1377"/>
        <v>2898</v>
      </c>
      <c r="V14711">
        <f t="shared" si="1378"/>
        <v>520.6089644513138</v>
      </c>
      <c r="W14711" t="str">
        <f t="shared" si="1379"/>
        <v>LOSS</v>
      </c>
    </row>
    <row r="14712" spans="8:23" x14ac:dyDescent="0.35">
      <c r="H14712">
        <v>2011</v>
      </c>
      <c r="I14712" t="s">
        <v>21</v>
      </c>
      <c r="J14712" t="s">
        <v>627</v>
      </c>
      <c r="K14712" t="s">
        <v>412</v>
      </c>
      <c r="L14712" t="str">
        <f t="shared" si="1374"/>
        <v>County Uniforms</v>
      </c>
      <c r="M14712" t="s">
        <v>174</v>
      </c>
      <c r="N14712" t="s">
        <v>4076</v>
      </c>
      <c r="O14712">
        <v>1032</v>
      </c>
      <c r="P14712">
        <v>2.41</v>
      </c>
      <c r="Q14712">
        <v>3.85</v>
      </c>
      <c r="R14712">
        <v>1.2594458438287153E-3</v>
      </c>
      <c r="S14712">
        <f t="shared" si="1375"/>
        <v>2487.1200000000003</v>
      </c>
      <c r="T14712">
        <f t="shared" si="1376"/>
        <v>1.2997481108312343</v>
      </c>
      <c r="U14712">
        <f t="shared" si="1377"/>
        <v>3973.2000000000003</v>
      </c>
      <c r="V14712">
        <f t="shared" si="1378"/>
        <v>1484.7802518891688</v>
      </c>
      <c r="W14712" t="str">
        <f t="shared" si="1379"/>
        <v>PROFIT</v>
      </c>
    </row>
    <row r="14713" spans="8:23" x14ac:dyDescent="0.35">
      <c r="H14713">
        <v>2011</v>
      </c>
      <c r="I14713" t="s">
        <v>21</v>
      </c>
      <c r="J14713" t="s">
        <v>627</v>
      </c>
      <c r="K14713" t="s">
        <v>412</v>
      </c>
      <c r="L14713" t="str">
        <f t="shared" si="1374"/>
        <v>County Uniforms</v>
      </c>
      <c r="M14713" t="s">
        <v>179</v>
      </c>
      <c r="N14713" t="s">
        <v>4077</v>
      </c>
      <c r="O14713">
        <v>708</v>
      </c>
      <c r="P14713">
        <v>2.83</v>
      </c>
      <c r="Q14713">
        <v>3.52</v>
      </c>
      <c r="R14713">
        <v>1.4814814814814814E-3</v>
      </c>
      <c r="S14713">
        <f t="shared" si="1375"/>
        <v>2003.64</v>
      </c>
      <c r="T14713">
        <f t="shared" si="1376"/>
        <v>1.0488888888888888</v>
      </c>
      <c r="U14713">
        <f t="shared" si="1377"/>
        <v>2492.16</v>
      </c>
      <c r="V14713">
        <f t="shared" si="1378"/>
        <v>487.47111111111087</v>
      </c>
      <c r="W14713" t="str">
        <f t="shared" si="1379"/>
        <v>LOSS</v>
      </c>
    </row>
    <row r="14714" spans="8:23" x14ac:dyDescent="0.35">
      <c r="H14714">
        <v>2011</v>
      </c>
      <c r="I14714" t="s">
        <v>21</v>
      </c>
      <c r="J14714" t="s">
        <v>627</v>
      </c>
      <c r="K14714" t="s">
        <v>412</v>
      </c>
      <c r="L14714" t="str">
        <f t="shared" si="1374"/>
        <v>County Uniforms</v>
      </c>
      <c r="M14714" t="s">
        <v>184</v>
      </c>
      <c r="N14714" t="s">
        <v>4078</v>
      </c>
      <c r="O14714">
        <v>684</v>
      </c>
      <c r="P14714">
        <v>2.21</v>
      </c>
      <c r="Q14714">
        <v>3.8</v>
      </c>
      <c r="R14714">
        <v>1.2391573729863693E-3</v>
      </c>
      <c r="S14714">
        <f t="shared" si="1375"/>
        <v>1511.6399999999999</v>
      </c>
      <c r="T14714">
        <f t="shared" si="1376"/>
        <v>0.84758364312267664</v>
      </c>
      <c r="U14714">
        <f t="shared" si="1377"/>
        <v>2599.1999999999998</v>
      </c>
      <c r="V14714">
        <f t="shared" si="1378"/>
        <v>1086.7124163568772</v>
      </c>
      <c r="W14714" t="str">
        <f t="shared" si="1379"/>
        <v>PROFIT</v>
      </c>
    </row>
    <row r="14715" spans="8:23" x14ac:dyDescent="0.35">
      <c r="H14715">
        <v>2011</v>
      </c>
      <c r="I14715" t="s">
        <v>21</v>
      </c>
      <c r="J14715" t="s">
        <v>627</v>
      </c>
      <c r="K14715" t="s">
        <v>412</v>
      </c>
      <c r="L14715" t="str">
        <f t="shared" si="1374"/>
        <v>County Uniforms</v>
      </c>
      <c r="M14715" t="s">
        <v>189</v>
      </c>
      <c r="N14715" t="s">
        <v>4079</v>
      </c>
      <c r="O14715">
        <v>1200</v>
      </c>
      <c r="P14715">
        <v>2.37</v>
      </c>
      <c r="Q14715">
        <v>3.83</v>
      </c>
      <c r="R14715">
        <v>1.1574074074074073E-3</v>
      </c>
      <c r="S14715">
        <f t="shared" si="1375"/>
        <v>2844</v>
      </c>
      <c r="T14715">
        <f t="shared" si="1376"/>
        <v>1.3888888888888888</v>
      </c>
      <c r="U14715">
        <f t="shared" si="1377"/>
        <v>4596</v>
      </c>
      <c r="V14715">
        <f t="shared" si="1378"/>
        <v>1750.6111111111111</v>
      </c>
      <c r="W14715" t="str">
        <f t="shared" si="1379"/>
        <v>PROFIT</v>
      </c>
    </row>
    <row r="14716" spans="8:23" x14ac:dyDescent="0.35">
      <c r="H14716">
        <v>2011</v>
      </c>
      <c r="I14716" t="s">
        <v>21</v>
      </c>
      <c r="J14716" t="s">
        <v>627</v>
      </c>
      <c r="K14716" t="s">
        <v>412</v>
      </c>
      <c r="L14716" t="str">
        <f t="shared" si="1374"/>
        <v>County Uniforms</v>
      </c>
      <c r="M14716" t="s">
        <v>194</v>
      </c>
      <c r="N14716" t="s">
        <v>4080</v>
      </c>
      <c r="O14716">
        <v>684</v>
      </c>
      <c r="P14716">
        <v>2.75</v>
      </c>
      <c r="Q14716">
        <v>3.53</v>
      </c>
      <c r="R14716">
        <v>1.6420361247947454E-3</v>
      </c>
      <c r="S14716">
        <f t="shared" si="1375"/>
        <v>1881</v>
      </c>
      <c r="T14716">
        <f t="shared" si="1376"/>
        <v>1.1231527093596059</v>
      </c>
      <c r="U14716">
        <f t="shared" si="1377"/>
        <v>2414.52</v>
      </c>
      <c r="V14716">
        <f t="shared" si="1378"/>
        <v>532.39684729064038</v>
      </c>
      <c r="W14716" t="str">
        <f t="shared" si="1379"/>
        <v>LOSS</v>
      </c>
    </row>
    <row r="14717" spans="8:23" x14ac:dyDescent="0.35">
      <c r="H14717">
        <v>2011</v>
      </c>
      <c r="I14717" t="s">
        <v>21</v>
      </c>
      <c r="J14717" t="s">
        <v>627</v>
      </c>
      <c r="K14717" t="s">
        <v>412</v>
      </c>
      <c r="L14717" t="str">
        <f t="shared" si="1374"/>
        <v>County Uniforms</v>
      </c>
      <c r="M14717" t="s">
        <v>199</v>
      </c>
      <c r="N14717" t="s">
        <v>4081</v>
      </c>
      <c r="O14717">
        <v>744</v>
      </c>
      <c r="P14717">
        <v>2.19</v>
      </c>
      <c r="Q14717">
        <v>3.66</v>
      </c>
      <c r="R14717">
        <v>1.2658227848101266E-3</v>
      </c>
      <c r="S14717">
        <f t="shared" si="1375"/>
        <v>1629.36</v>
      </c>
      <c r="T14717">
        <f t="shared" si="1376"/>
        <v>0.9417721518987342</v>
      </c>
      <c r="U14717">
        <f t="shared" si="1377"/>
        <v>2723.04</v>
      </c>
      <c r="V14717">
        <f t="shared" si="1378"/>
        <v>1092.7382278481014</v>
      </c>
      <c r="W14717" t="str">
        <f t="shared" si="1379"/>
        <v>PROFIT</v>
      </c>
    </row>
    <row r="14718" spans="8:23" x14ac:dyDescent="0.35">
      <c r="H14718">
        <v>2011</v>
      </c>
      <c r="I14718" t="s">
        <v>21</v>
      </c>
      <c r="J14718" t="s">
        <v>627</v>
      </c>
      <c r="K14718" t="s">
        <v>412</v>
      </c>
      <c r="L14718" t="str">
        <f t="shared" si="1374"/>
        <v>County Uniforms</v>
      </c>
      <c r="M14718" t="s">
        <v>204</v>
      </c>
      <c r="N14718" t="s">
        <v>4082</v>
      </c>
      <c r="O14718">
        <v>648</v>
      </c>
      <c r="P14718">
        <v>2.94</v>
      </c>
      <c r="Q14718">
        <v>3.71</v>
      </c>
      <c r="R14718">
        <v>1.0964912280701754E-3</v>
      </c>
      <c r="S14718">
        <f t="shared" si="1375"/>
        <v>1905.12</v>
      </c>
      <c r="T14718">
        <f t="shared" si="1376"/>
        <v>0.71052631578947367</v>
      </c>
      <c r="U14718">
        <f t="shared" si="1377"/>
        <v>2404.08</v>
      </c>
      <c r="V14718">
        <f t="shared" si="1378"/>
        <v>498.24947368421056</v>
      </c>
      <c r="W14718" t="str">
        <f t="shared" si="1379"/>
        <v>LOSS</v>
      </c>
    </row>
    <row r="14719" spans="8:23" x14ac:dyDescent="0.35">
      <c r="H14719">
        <v>2011</v>
      </c>
      <c r="I14719" t="s">
        <v>21</v>
      </c>
      <c r="J14719" t="s">
        <v>627</v>
      </c>
      <c r="K14719" t="s">
        <v>412</v>
      </c>
      <c r="L14719" t="str">
        <f t="shared" si="1374"/>
        <v>County Uniforms</v>
      </c>
      <c r="M14719" t="s">
        <v>209</v>
      </c>
      <c r="N14719" t="s">
        <v>4083</v>
      </c>
      <c r="O14719">
        <v>648</v>
      </c>
      <c r="P14719">
        <v>2.68</v>
      </c>
      <c r="Q14719">
        <v>3.77</v>
      </c>
      <c r="R14719">
        <v>1.5455950540958269E-3</v>
      </c>
      <c r="S14719">
        <f t="shared" si="1375"/>
        <v>1736.64</v>
      </c>
      <c r="T14719">
        <f t="shared" si="1376"/>
        <v>1.0015455950540959</v>
      </c>
      <c r="U14719">
        <f t="shared" si="1377"/>
        <v>2442.96</v>
      </c>
      <c r="V14719">
        <f t="shared" si="1378"/>
        <v>705.3184544049459</v>
      </c>
      <c r="W14719" t="str">
        <f t="shared" si="1379"/>
        <v>LOSS</v>
      </c>
    </row>
    <row r="14720" spans="8:23" x14ac:dyDescent="0.35">
      <c r="H14720">
        <v>2011</v>
      </c>
      <c r="I14720" t="s">
        <v>21</v>
      </c>
      <c r="J14720" t="s">
        <v>627</v>
      </c>
      <c r="K14720" t="s">
        <v>412</v>
      </c>
      <c r="L14720" t="str">
        <f t="shared" si="1374"/>
        <v>County Uniforms</v>
      </c>
      <c r="M14720" t="s">
        <v>214</v>
      </c>
      <c r="N14720" t="s">
        <v>4084</v>
      </c>
      <c r="O14720">
        <v>612</v>
      </c>
      <c r="P14720">
        <v>2.4900000000000002</v>
      </c>
      <c r="Q14720">
        <v>3.61</v>
      </c>
      <c r="R14720">
        <v>1.1160714285714285E-3</v>
      </c>
      <c r="S14720">
        <f t="shared" si="1375"/>
        <v>1523.88</v>
      </c>
      <c r="T14720">
        <f t="shared" si="1376"/>
        <v>0.6830357142857143</v>
      </c>
      <c r="U14720">
        <f t="shared" si="1377"/>
        <v>2209.3199999999997</v>
      </c>
      <c r="V14720">
        <f t="shared" si="1378"/>
        <v>684.75696428571393</v>
      </c>
      <c r="W14720" t="str">
        <f t="shared" si="1379"/>
        <v>LOSS</v>
      </c>
    </row>
    <row r="14721" spans="8:23" x14ac:dyDescent="0.35">
      <c r="H14721">
        <v>2011</v>
      </c>
      <c r="I14721" t="s">
        <v>21</v>
      </c>
      <c r="J14721" t="s">
        <v>627</v>
      </c>
      <c r="K14721" t="s">
        <v>412</v>
      </c>
      <c r="L14721" t="str">
        <f t="shared" si="1374"/>
        <v>County Uniforms</v>
      </c>
      <c r="M14721" t="s">
        <v>219</v>
      </c>
      <c r="N14721" t="s">
        <v>4085</v>
      </c>
      <c r="O14721">
        <v>1200</v>
      </c>
      <c r="P14721">
        <v>2.56</v>
      </c>
      <c r="Q14721">
        <v>3.62</v>
      </c>
      <c r="R14721">
        <v>1.7211703958691911E-3</v>
      </c>
      <c r="S14721">
        <f t="shared" si="1375"/>
        <v>3072</v>
      </c>
      <c r="T14721">
        <f t="shared" si="1376"/>
        <v>2.0654044750430294</v>
      </c>
      <c r="U14721">
        <f t="shared" si="1377"/>
        <v>4344</v>
      </c>
      <c r="V14721">
        <f t="shared" si="1378"/>
        <v>1269.9345955249569</v>
      </c>
      <c r="W14721" t="str">
        <f t="shared" si="1379"/>
        <v>PROFIT</v>
      </c>
    </row>
    <row r="14722" spans="8:23" x14ac:dyDescent="0.35">
      <c r="H14722">
        <v>2011</v>
      </c>
      <c r="I14722" t="s">
        <v>21</v>
      </c>
      <c r="J14722" t="s">
        <v>627</v>
      </c>
      <c r="K14722" t="s">
        <v>412</v>
      </c>
      <c r="L14722" t="str">
        <f t="shared" si="1374"/>
        <v>County Uniforms</v>
      </c>
      <c r="M14722" t="s">
        <v>224</v>
      </c>
      <c r="N14722" t="s">
        <v>4086</v>
      </c>
      <c r="O14722">
        <v>672</v>
      </c>
      <c r="P14722">
        <v>2.15</v>
      </c>
      <c r="Q14722">
        <v>3.69</v>
      </c>
      <c r="R14722">
        <v>1.128668171557562E-3</v>
      </c>
      <c r="S14722">
        <f t="shared" si="1375"/>
        <v>1444.8</v>
      </c>
      <c r="T14722">
        <f t="shared" si="1376"/>
        <v>0.75846501128668165</v>
      </c>
      <c r="U14722">
        <f t="shared" si="1377"/>
        <v>2479.6799999999998</v>
      </c>
      <c r="V14722">
        <f t="shared" si="1378"/>
        <v>1034.1215349887132</v>
      </c>
      <c r="W14722" t="str">
        <f t="shared" si="1379"/>
        <v>PROFIT</v>
      </c>
    </row>
    <row r="14723" spans="8:23" x14ac:dyDescent="0.35">
      <c r="H14723">
        <v>2011</v>
      </c>
      <c r="I14723" t="s">
        <v>21</v>
      </c>
      <c r="J14723" t="s">
        <v>627</v>
      </c>
      <c r="K14723" t="s">
        <v>412</v>
      </c>
      <c r="L14723" t="str">
        <f t="shared" ref="L14723:L14786" si="1380">VLOOKUP($K14723,$A$1:$C$124,MATCH($L$1,$A$1:$C$1,0),0)</f>
        <v>County Uniforms</v>
      </c>
      <c r="M14723" t="s">
        <v>229</v>
      </c>
      <c r="N14723" t="s">
        <v>4087</v>
      </c>
      <c r="O14723">
        <v>984</v>
      </c>
      <c r="P14723">
        <v>2.85</v>
      </c>
      <c r="Q14723">
        <v>3.89</v>
      </c>
      <c r="R14723">
        <v>1.7211703958691911E-3</v>
      </c>
      <c r="S14723">
        <f t="shared" ref="S14723:S14786" si="1381">P14723*O14723</f>
        <v>2804.4</v>
      </c>
      <c r="T14723">
        <f t="shared" ref="T14723:T14786" si="1382">R14723*O14723</f>
        <v>1.693631669535284</v>
      </c>
      <c r="U14723">
        <f t="shared" ref="U14723:U14786" si="1383">Q14723*O14723</f>
        <v>3827.76</v>
      </c>
      <c r="V14723">
        <f t="shared" ref="V14723:V14786" si="1384">Q14723*O14723-S14723-T14723</f>
        <v>1021.6663683304648</v>
      </c>
      <c r="W14723" t="str">
        <f t="shared" ref="W14723:W14786" si="1385">IF(V14723&gt;1000,"PROFIT","LOSS")</f>
        <v>PROFIT</v>
      </c>
    </row>
    <row r="14724" spans="8:23" x14ac:dyDescent="0.35">
      <c r="H14724">
        <v>2011</v>
      </c>
      <c r="I14724" t="s">
        <v>21</v>
      </c>
      <c r="J14724" t="s">
        <v>627</v>
      </c>
      <c r="K14724" t="s">
        <v>412</v>
      </c>
      <c r="L14724" t="str">
        <f t="shared" si="1380"/>
        <v>County Uniforms</v>
      </c>
      <c r="M14724" t="s">
        <v>234</v>
      </c>
      <c r="N14724" t="s">
        <v>4088</v>
      </c>
      <c r="O14724">
        <v>996</v>
      </c>
      <c r="P14724">
        <v>2.64</v>
      </c>
      <c r="Q14724">
        <v>3.24</v>
      </c>
      <c r="R14724">
        <v>1.7035775127768314E-3</v>
      </c>
      <c r="S14724">
        <f t="shared" si="1381"/>
        <v>2629.44</v>
      </c>
      <c r="T14724">
        <f t="shared" si="1382"/>
        <v>1.696763202725724</v>
      </c>
      <c r="U14724">
        <f t="shared" si="1383"/>
        <v>3227.0400000000004</v>
      </c>
      <c r="V14724">
        <f t="shared" si="1384"/>
        <v>595.90323679727464</v>
      </c>
      <c r="W14724" t="str">
        <f t="shared" si="1385"/>
        <v>LOSS</v>
      </c>
    </row>
    <row r="14725" spans="8:23" x14ac:dyDescent="0.35">
      <c r="H14725">
        <v>2011</v>
      </c>
      <c r="I14725" t="s">
        <v>21</v>
      </c>
      <c r="J14725" t="s">
        <v>627</v>
      </c>
      <c r="K14725" t="s">
        <v>412</v>
      </c>
      <c r="L14725" t="str">
        <f t="shared" si="1380"/>
        <v>County Uniforms</v>
      </c>
      <c r="M14725" t="s">
        <v>239</v>
      </c>
      <c r="N14725" t="s">
        <v>4089</v>
      </c>
      <c r="O14725">
        <v>1008</v>
      </c>
      <c r="P14725">
        <v>2.27</v>
      </c>
      <c r="Q14725">
        <v>3.73</v>
      </c>
      <c r="R14725">
        <v>1.3140604467805519E-3</v>
      </c>
      <c r="S14725">
        <f t="shared" si="1381"/>
        <v>2288.16</v>
      </c>
      <c r="T14725">
        <f t="shared" si="1382"/>
        <v>1.3245729303547964</v>
      </c>
      <c r="U14725">
        <f t="shared" si="1383"/>
        <v>3759.84</v>
      </c>
      <c r="V14725">
        <f t="shared" si="1384"/>
        <v>1470.3554270696454</v>
      </c>
      <c r="W14725" t="str">
        <f t="shared" si="1385"/>
        <v>PROFIT</v>
      </c>
    </row>
    <row r="14726" spans="8:23" x14ac:dyDescent="0.35">
      <c r="H14726">
        <v>2011</v>
      </c>
      <c r="I14726" t="s">
        <v>21</v>
      </c>
      <c r="J14726" t="s">
        <v>627</v>
      </c>
      <c r="K14726" t="s">
        <v>412</v>
      </c>
      <c r="L14726" t="str">
        <f t="shared" si="1380"/>
        <v>County Uniforms</v>
      </c>
      <c r="M14726" t="s">
        <v>244</v>
      </c>
      <c r="N14726" t="s">
        <v>4090</v>
      </c>
      <c r="O14726">
        <v>720</v>
      </c>
      <c r="P14726">
        <v>2.68</v>
      </c>
      <c r="Q14726">
        <v>3.75</v>
      </c>
      <c r="R14726">
        <v>1.2033694344163659E-3</v>
      </c>
      <c r="S14726">
        <f t="shared" si="1381"/>
        <v>1929.6000000000001</v>
      </c>
      <c r="T14726">
        <f t="shared" si="1382"/>
        <v>0.86642599277978338</v>
      </c>
      <c r="U14726">
        <f t="shared" si="1383"/>
        <v>2700</v>
      </c>
      <c r="V14726">
        <f t="shared" si="1384"/>
        <v>769.53357400722007</v>
      </c>
      <c r="W14726" t="str">
        <f t="shared" si="1385"/>
        <v>LOSS</v>
      </c>
    </row>
    <row r="14727" spans="8:23" x14ac:dyDescent="0.35">
      <c r="H14727">
        <v>2011</v>
      </c>
      <c r="I14727" t="s">
        <v>21</v>
      </c>
      <c r="J14727" t="s">
        <v>627</v>
      </c>
      <c r="K14727" t="s">
        <v>412</v>
      </c>
      <c r="L14727" t="str">
        <f t="shared" si="1380"/>
        <v>County Uniforms</v>
      </c>
      <c r="M14727" t="s">
        <v>249</v>
      </c>
      <c r="N14727" t="s">
        <v>4091</v>
      </c>
      <c r="O14727">
        <v>636</v>
      </c>
      <c r="P14727">
        <v>2.23</v>
      </c>
      <c r="Q14727">
        <v>3.65</v>
      </c>
      <c r="R14727">
        <v>1.443001443001443E-3</v>
      </c>
      <c r="S14727">
        <f t="shared" si="1381"/>
        <v>1418.28</v>
      </c>
      <c r="T14727">
        <f t="shared" si="1382"/>
        <v>0.91774891774891776</v>
      </c>
      <c r="U14727">
        <f t="shared" si="1383"/>
        <v>2321.4</v>
      </c>
      <c r="V14727">
        <f t="shared" si="1384"/>
        <v>902.20225108225122</v>
      </c>
      <c r="W14727" t="str">
        <f t="shared" si="1385"/>
        <v>LOSS</v>
      </c>
    </row>
    <row r="14728" spans="8:23" x14ac:dyDescent="0.35">
      <c r="H14728">
        <v>2011</v>
      </c>
      <c r="I14728" t="s">
        <v>21</v>
      </c>
      <c r="J14728" t="s">
        <v>627</v>
      </c>
      <c r="K14728" t="s">
        <v>412</v>
      </c>
      <c r="L14728" t="str">
        <f t="shared" si="1380"/>
        <v>County Uniforms</v>
      </c>
      <c r="M14728" t="s">
        <v>254</v>
      </c>
      <c r="N14728" t="s">
        <v>4092</v>
      </c>
      <c r="O14728">
        <v>792</v>
      </c>
      <c r="P14728">
        <v>2.4900000000000002</v>
      </c>
      <c r="Q14728">
        <v>3.91</v>
      </c>
      <c r="R14728">
        <v>1.0330578512396695E-3</v>
      </c>
      <c r="S14728">
        <f t="shared" si="1381"/>
        <v>1972.0800000000002</v>
      </c>
      <c r="T14728">
        <f t="shared" si="1382"/>
        <v>0.81818181818181823</v>
      </c>
      <c r="U14728">
        <f t="shared" si="1383"/>
        <v>3096.7200000000003</v>
      </c>
      <c r="V14728">
        <f t="shared" si="1384"/>
        <v>1123.8218181818183</v>
      </c>
      <c r="W14728" t="str">
        <f t="shared" si="1385"/>
        <v>PROFIT</v>
      </c>
    </row>
    <row r="14729" spans="8:23" x14ac:dyDescent="0.35">
      <c r="H14729">
        <v>2011</v>
      </c>
      <c r="I14729" t="s">
        <v>21</v>
      </c>
      <c r="J14729" t="s">
        <v>627</v>
      </c>
      <c r="K14729" t="s">
        <v>412</v>
      </c>
      <c r="L14729" t="str">
        <f t="shared" si="1380"/>
        <v>County Uniforms</v>
      </c>
      <c r="M14729" t="s">
        <v>23</v>
      </c>
      <c r="N14729" t="s">
        <v>4093</v>
      </c>
      <c r="O14729">
        <v>744</v>
      </c>
      <c r="P14729">
        <v>2.39</v>
      </c>
      <c r="Q14729">
        <v>3.96</v>
      </c>
      <c r="R14729">
        <v>1.0515247108307045E-3</v>
      </c>
      <c r="S14729">
        <f t="shared" si="1381"/>
        <v>1778.16</v>
      </c>
      <c r="T14729">
        <f t="shared" si="1382"/>
        <v>0.78233438485804419</v>
      </c>
      <c r="U14729">
        <f t="shared" si="1383"/>
        <v>2946.24</v>
      </c>
      <c r="V14729">
        <f t="shared" si="1384"/>
        <v>1167.2976656151416</v>
      </c>
      <c r="W14729" t="str">
        <f t="shared" si="1385"/>
        <v>PROFIT</v>
      </c>
    </row>
    <row r="14730" spans="8:23" x14ac:dyDescent="0.35">
      <c r="H14730">
        <v>2011</v>
      </c>
      <c r="I14730" t="s">
        <v>21</v>
      </c>
      <c r="J14730" t="s">
        <v>627</v>
      </c>
      <c r="K14730" t="s">
        <v>412</v>
      </c>
      <c r="L14730" t="str">
        <f t="shared" si="1380"/>
        <v>County Uniforms</v>
      </c>
      <c r="M14730" t="s">
        <v>28</v>
      </c>
      <c r="N14730" t="s">
        <v>4094</v>
      </c>
      <c r="O14730">
        <v>1008</v>
      </c>
      <c r="P14730">
        <v>2.23</v>
      </c>
      <c r="Q14730">
        <v>3.87</v>
      </c>
      <c r="R14730">
        <v>1.7985611510791368E-3</v>
      </c>
      <c r="S14730">
        <f t="shared" si="1381"/>
        <v>2247.84</v>
      </c>
      <c r="T14730">
        <f t="shared" si="1382"/>
        <v>1.8129496402877698</v>
      </c>
      <c r="U14730">
        <f t="shared" si="1383"/>
        <v>3900.96</v>
      </c>
      <c r="V14730">
        <f t="shared" si="1384"/>
        <v>1651.3070503597121</v>
      </c>
      <c r="W14730" t="str">
        <f t="shared" si="1385"/>
        <v>PROFIT</v>
      </c>
    </row>
    <row r="14731" spans="8:23" x14ac:dyDescent="0.35">
      <c r="H14731">
        <v>2011</v>
      </c>
      <c r="I14731" t="s">
        <v>21</v>
      </c>
      <c r="J14731" t="s">
        <v>627</v>
      </c>
      <c r="K14731" t="s">
        <v>412</v>
      </c>
      <c r="L14731" t="str">
        <f t="shared" si="1380"/>
        <v>County Uniforms</v>
      </c>
      <c r="M14731" t="s">
        <v>33</v>
      </c>
      <c r="N14731" t="s">
        <v>4095</v>
      </c>
      <c r="O14731">
        <v>684</v>
      </c>
      <c r="P14731">
        <v>2.15</v>
      </c>
      <c r="Q14731">
        <v>3.28</v>
      </c>
      <c r="R14731">
        <v>1.4727540500736377E-3</v>
      </c>
      <c r="S14731">
        <f t="shared" si="1381"/>
        <v>1470.6</v>
      </c>
      <c r="T14731">
        <f t="shared" si="1382"/>
        <v>1.0073637702503682</v>
      </c>
      <c r="U14731">
        <f t="shared" si="1383"/>
        <v>2243.52</v>
      </c>
      <c r="V14731">
        <f t="shared" si="1384"/>
        <v>771.91263622974975</v>
      </c>
      <c r="W14731" t="str">
        <f t="shared" si="1385"/>
        <v>LOSS</v>
      </c>
    </row>
    <row r="14732" spans="8:23" x14ac:dyDescent="0.35">
      <c r="H14732">
        <v>2011</v>
      </c>
      <c r="I14732" t="s">
        <v>21</v>
      </c>
      <c r="J14732" t="s">
        <v>627</v>
      </c>
      <c r="K14732" t="s">
        <v>412</v>
      </c>
      <c r="L14732" t="str">
        <f t="shared" si="1380"/>
        <v>County Uniforms</v>
      </c>
      <c r="M14732" t="s">
        <v>39</v>
      </c>
      <c r="N14732" t="s">
        <v>4096</v>
      </c>
      <c r="O14732">
        <v>744</v>
      </c>
      <c r="P14732">
        <v>2.21</v>
      </c>
      <c r="Q14732">
        <v>3.91</v>
      </c>
      <c r="R14732">
        <v>1.1185682326621924E-3</v>
      </c>
      <c r="S14732">
        <f t="shared" si="1381"/>
        <v>1644.24</v>
      </c>
      <c r="T14732">
        <f t="shared" si="1382"/>
        <v>0.83221476510067116</v>
      </c>
      <c r="U14732">
        <f t="shared" si="1383"/>
        <v>2909.04</v>
      </c>
      <c r="V14732">
        <f t="shared" si="1384"/>
        <v>1263.9677852348993</v>
      </c>
      <c r="W14732" t="str">
        <f t="shared" si="1385"/>
        <v>PROFIT</v>
      </c>
    </row>
    <row r="14733" spans="8:23" x14ac:dyDescent="0.35">
      <c r="H14733">
        <v>2011</v>
      </c>
      <c r="I14733" t="s">
        <v>21</v>
      </c>
      <c r="J14733" t="s">
        <v>627</v>
      </c>
      <c r="K14733" t="s">
        <v>412</v>
      </c>
      <c r="L14733" t="str">
        <f t="shared" si="1380"/>
        <v>County Uniforms</v>
      </c>
      <c r="M14733" t="s">
        <v>44</v>
      </c>
      <c r="N14733" t="s">
        <v>4097</v>
      </c>
      <c r="O14733">
        <v>876</v>
      </c>
      <c r="P14733">
        <v>2.59</v>
      </c>
      <c r="Q14733">
        <v>3.5</v>
      </c>
      <c r="R14733">
        <v>1.1904761904761906E-3</v>
      </c>
      <c r="S14733">
        <f t="shared" si="1381"/>
        <v>2268.8399999999997</v>
      </c>
      <c r="T14733">
        <f t="shared" si="1382"/>
        <v>1.0428571428571429</v>
      </c>
      <c r="U14733">
        <f t="shared" si="1383"/>
        <v>3066</v>
      </c>
      <c r="V14733">
        <f t="shared" si="1384"/>
        <v>796.11714285714322</v>
      </c>
      <c r="W14733" t="str">
        <f t="shared" si="1385"/>
        <v>LOSS</v>
      </c>
    </row>
    <row r="14734" spans="8:23" x14ac:dyDescent="0.35">
      <c r="H14734">
        <v>2011</v>
      </c>
      <c r="I14734" t="s">
        <v>21</v>
      </c>
      <c r="J14734" t="s">
        <v>627</v>
      </c>
      <c r="K14734" t="s">
        <v>412</v>
      </c>
      <c r="L14734" t="str">
        <f t="shared" si="1380"/>
        <v>County Uniforms</v>
      </c>
      <c r="M14734" t="s">
        <v>49</v>
      </c>
      <c r="N14734" t="s">
        <v>4098</v>
      </c>
      <c r="O14734">
        <v>732</v>
      </c>
      <c r="P14734">
        <v>2.4500000000000002</v>
      </c>
      <c r="Q14734">
        <v>3.66</v>
      </c>
      <c r="R14734">
        <v>1.7241379310344827E-3</v>
      </c>
      <c r="S14734">
        <f t="shared" si="1381"/>
        <v>1793.4</v>
      </c>
      <c r="T14734">
        <f t="shared" si="1382"/>
        <v>1.2620689655172415</v>
      </c>
      <c r="U14734">
        <f t="shared" si="1383"/>
        <v>2679.12</v>
      </c>
      <c r="V14734">
        <f t="shared" si="1384"/>
        <v>884.45793103448261</v>
      </c>
      <c r="W14734" t="str">
        <f t="shared" si="1385"/>
        <v>LOSS</v>
      </c>
    </row>
    <row r="14735" spans="8:23" x14ac:dyDescent="0.35">
      <c r="H14735">
        <v>2011</v>
      </c>
      <c r="I14735" t="s">
        <v>21</v>
      </c>
      <c r="J14735" t="s">
        <v>627</v>
      </c>
      <c r="K14735" t="s">
        <v>412</v>
      </c>
      <c r="L14735" t="str">
        <f t="shared" si="1380"/>
        <v>County Uniforms</v>
      </c>
      <c r="M14735" t="s">
        <v>54</v>
      </c>
      <c r="N14735" t="s">
        <v>4099</v>
      </c>
      <c r="O14735">
        <v>1104</v>
      </c>
      <c r="P14735">
        <v>2.74</v>
      </c>
      <c r="Q14735">
        <v>3.69</v>
      </c>
      <c r="R14735">
        <v>1.4245014245014246E-3</v>
      </c>
      <c r="S14735">
        <f t="shared" si="1381"/>
        <v>3024.96</v>
      </c>
      <c r="T14735">
        <f t="shared" si="1382"/>
        <v>1.5726495726495728</v>
      </c>
      <c r="U14735">
        <f t="shared" si="1383"/>
        <v>4073.7599999999998</v>
      </c>
      <c r="V14735">
        <f t="shared" si="1384"/>
        <v>1047.2273504273501</v>
      </c>
      <c r="W14735" t="str">
        <f t="shared" si="1385"/>
        <v>PROFIT</v>
      </c>
    </row>
    <row r="14736" spans="8:23" x14ac:dyDescent="0.35">
      <c r="H14736">
        <v>2011</v>
      </c>
      <c r="I14736" t="s">
        <v>21</v>
      </c>
      <c r="J14736" t="s">
        <v>627</v>
      </c>
      <c r="K14736" t="s">
        <v>412</v>
      </c>
      <c r="L14736" t="str">
        <f t="shared" si="1380"/>
        <v>County Uniforms</v>
      </c>
      <c r="M14736" t="s">
        <v>59</v>
      </c>
      <c r="N14736" t="s">
        <v>4100</v>
      </c>
      <c r="O14736">
        <v>960</v>
      </c>
      <c r="P14736">
        <v>2.4</v>
      </c>
      <c r="Q14736">
        <v>3.8</v>
      </c>
      <c r="R14736">
        <v>1.366120218579235E-3</v>
      </c>
      <c r="S14736">
        <f t="shared" si="1381"/>
        <v>2304</v>
      </c>
      <c r="T14736">
        <f t="shared" si="1382"/>
        <v>1.3114754098360655</v>
      </c>
      <c r="U14736">
        <f t="shared" si="1383"/>
        <v>3648</v>
      </c>
      <c r="V14736">
        <f t="shared" si="1384"/>
        <v>1342.688524590164</v>
      </c>
      <c r="W14736" t="str">
        <f t="shared" si="1385"/>
        <v>PROFIT</v>
      </c>
    </row>
    <row r="14737" spans="8:23" x14ac:dyDescent="0.35">
      <c r="H14737">
        <v>2011</v>
      </c>
      <c r="I14737" t="s">
        <v>21</v>
      </c>
      <c r="J14737" t="s">
        <v>627</v>
      </c>
      <c r="K14737" t="s">
        <v>412</v>
      </c>
      <c r="L14737" t="str">
        <f t="shared" si="1380"/>
        <v>County Uniforms</v>
      </c>
      <c r="M14737" t="s">
        <v>64</v>
      </c>
      <c r="N14737" t="s">
        <v>4101</v>
      </c>
      <c r="O14737">
        <v>696</v>
      </c>
      <c r="P14737">
        <v>2.2999999999999998</v>
      </c>
      <c r="Q14737">
        <v>3.88</v>
      </c>
      <c r="R14737">
        <v>1.30718954248366E-3</v>
      </c>
      <c r="S14737">
        <f t="shared" si="1381"/>
        <v>1600.8</v>
      </c>
      <c r="T14737">
        <f t="shared" si="1382"/>
        <v>0.90980392156862744</v>
      </c>
      <c r="U14737">
        <f t="shared" si="1383"/>
        <v>2700.48</v>
      </c>
      <c r="V14737">
        <f t="shared" si="1384"/>
        <v>1098.7701960784314</v>
      </c>
      <c r="W14737" t="str">
        <f t="shared" si="1385"/>
        <v>PROFIT</v>
      </c>
    </row>
    <row r="14738" spans="8:23" x14ac:dyDescent="0.35">
      <c r="H14738">
        <v>2011</v>
      </c>
      <c r="I14738" t="s">
        <v>21</v>
      </c>
      <c r="J14738" t="s">
        <v>627</v>
      </c>
      <c r="K14738" t="s">
        <v>412</v>
      </c>
      <c r="L14738" t="str">
        <f t="shared" si="1380"/>
        <v>County Uniforms</v>
      </c>
      <c r="M14738" t="s">
        <v>69</v>
      </c>
      <c r="N14738" t="s">
        <v>4102</v>
      </c>
      <c r="O14738">
        <v>660</v>
      </c>
      <c r="P14738">
        <v>2.23</v>
      </c>
      <c r="Q14738">
        <v>3.81</v>
      </c>
      <c r="R14738">
        <v>1.639344262295082E-3</v>
      </c>
      <c r="S14738">
        <f t="shared" si="1381"/>
        <v>1471.8</v>
      </c>
      <c r="T14738">
        <f t="shared" si="1382"/>
        <v>1.0819672131147542</v>
      </c>
      <c r="U14738">
        <f t="shared" si="1383"/>
        <v>2514.6</v>
      </c>
      <c r="V14738">
        <f t="shared" si="1384"/>
        <v>1041.7180327868853</v>
      </c>
      <c r="W14738" t="str">
        <f t="shared" si="1385"/>
        <v>PROFIT</v>
      </c>
    </row>
    <row r="14739" spans="8:23" x14ac:dyDescent="0.35">
      <c r="H14739">
        <v>2011</v>
      </c>
      <c r="I14739" t="s">
        <v>21</v>
      </c>
      <c r="J14739" t="s">
        <v>627</v>
      </c>
      <c r="K14739" t="s">
        <v>412</v>
      </c>
      <c r="L14739" t="str">
        <f t="shared" si="1380"/>
        <v>County Uniforms</v>
      </c>
      <c r="M14739" t="s">
        <v>74</v>
      </c>
      <c r="N14739" t="s">
        <v>4103</v>
      </c>
      <c r="O14739">
        <v>1200</v>
      </c>
      <c r="P14739">
        <v>2.08</v>
      </c>
      <c r="Q14739">
        <v>3.5</v>
      </c>
      <c r="R14739">
        <v>1.7094017094017094E-3</v>
      </c>
      <c r="S14739">
        <f t="shared" si="1381"/>
        <v>2496</v>
      </c>
      <c r="T14739">
        <f t="shared" si="1382"/>
        <v>2.0512820512820511</v>
      </c>
      <c r="U14739">
        <f t="shared" si="1383"/>
        <v>4200</v>
      </c>
      <c r="V14739">
        <f t="shared" si="1384"/>
        <v>1701.948717948718</v>
      </c>
      <c r="W14739" t="str">
        <f t="shared" si="1385"/>
        <v>PROFIT</v>
      </c>
    </row>
    <row r="14740" spans="8:23" x14ac:dyDescent="0.35">
      <c r="H14740">
        <v>2011</v>
      </c>
      <c r="I14740" t="s">
        <v>21</v>
      </c>
      <c r="J14740" t="s">
        <v>627</v>
      </c>
      <c r="K14740" t="s">
        <v>412</v>
      </c>
      <c r="L14740" t="str">
        <f t="shared" si="1380"/>
        <v>County Uniforms</v>
      </c>
      <c r="M14740" t="s">
        <v>79</v>
      </c>
      <c r="N14740" t="s">
        <v>4104</v>
      </c>
      <c r="O14740">
        <v>1044</v>
      </c>
      <c r="P14740">
        <v>2.48</v>
      </c>
      <c r="Q14740">
        <v>3.73</v>
      </c>
      <c r="R14740">
        <v>1.7921146953405018E-3</v>
      </c>
      <c r="S14740">
        <f t="shared" si="1381"/>
        <v>2589.12</v>
      </c>
      <c r="T14740">
        <f t="shared" si="1382"/>
        <v>1.8709677419354838</v>
      </c>
      <c r="U14740">
        <f t="shared" si="1383"/>
        <v>3894.12</v>
      </c>
      <c r="V14740">
        <f t="shared" si="1384"/>
        <v>1303.1290322580646</v>
      </c>
      <c r="W14740" t="str">
        <f t="shared" si="1385"/>
        <v>PROFIT</v>
      </c>
    </row>
    <row r="14741" spans="8:23" x14ac:dyDescent="0.35">
      <c r="H14741">
        <v>2011</v>
      </c>
      <c r="I14741" t="s">
        <v>21</v>
      </c>
      <c r="J14741" t="s">
        <v>627</v>
      </c>
      <c r="K14741" t="s">
        <v>412</v>
      </c>
      <c r="L14741" t="str">
        <f t="shared" si="1380"/>
        <v>County Uniforms</v>
      </c>
      <c r="M14741" t="s">
        <v>84</v>
      </c>
      <c r="N14741" t="s">
        <v>4105</v>
      </c>
      <c r="O14741">
        <v>648</v>
      </c>
      <c r="P14741">
        <v>2.62</v>
      </c>
      <c r="Q14741">
        <v>3.98</v>
      </c>
      <c r="R14741">
        <v>1.4925373134328358E-3</v>
      </c>
      <c r="S14741">
        <f t="shared" si="1381"/>
        <v>1697.76</v>
      </c>
      <c r="T14741">
        <f t="shared" si="1382"/>
        <v>0.96716417910447761</v>
      </c>
      <c r="U14741">
        <f t="shared" si="1383"/>
        <v>2579.04</v>
      </c>
      <c r="V14741">
        <f t="shared" si="1384"/>
        <v>880.31283582089554</v>
      </c>
      <c r="W14741" t="str">
        <f t="shared" si="1385"/>
        <v>LOSS</v>
      </c>
    </row>
    <row r="14742" spans="8:23" x14ac:dyDescent="0.35">
      <c r="H14742">
        <v>2011</v>
      </c>
      <c r="I14742" t="s">
        <v>21</v>
      </c>
      <c r="J14742" t="s">
        <v>627</v>
      </c>
      <c r="K14742" t="s">
        <v>412</v>
      </c>
      <c r="L14742" t="str">
        <f t="shared" si="1380"/>
        <v>County Uniforms</v>
      </c>
      <c r="M14742" t="s">
        <v>89</v>
      </c>
      <c r="N14742" t="s">
        <v>4106</v>
      </c>
      <c r="O14742">
        <v>876</v>
      </c>
      <c r="P14742">
        <v>2.42</v>
      </c>
      <c r="Q14742">
        <v>3.64</v>
      </c>
      <c r="R14742">
        <v>1.736111111111111E-3</v>
      </c>
      <c r="S14742">
        <f t="shared" si="1381"/>
        <v>2119.92</v>
      </c>
      <c r="T14742">
        <f t="shared" si="1382"/>
        <v>1.5208333333333333</v>
      </c>
      <c r="U14742">
        <f t="shared" si="1383"/>
        <v>3188.6400000000003</v>
      </c>
      <c r="V14742">
        <f t="shared" si="1384"/>
        <v>1067.199166666667</v>
      </c>
      <c r="W14742" t="str">
        <f t="shared" si="1385"/>
        <v>PROFIT</v>
      </c>
    </row>
    <row r="14743" spans="8:23" x14ac:dyDescent="0.35">
      <c r="H14743">
        <v>2011</v>
      </c>
      <c r="I14743" t="s">
        <v>21</v>
      </c>
      <c r="J14743" t="s">
        <v>627</v>
      </c>
      <c r="K14743" t="s">
        <v>412</v>
      </c>
      <c r="L14743" t="str">
        <f t="shared" si="1380"/>
        <v>County Uniforms</v>
      </c>
      <c r="M14743" t="s">
        <v>94</v>
      </c>
      <c r="N14743" t="s">
        <v>4107</v>
      </c>
      <c r="O14743">
        <v>972</v>
      </c>
      <c r="P14743">
        <v>2.78</v>
      </c>
      <c r="Q14743">
        <v>3.77</v>
      </c>
      <c r="R14743">
        <v>1.7543859649122807E-3</v>
      </c>
      <c r="S14743">
        <f t="shared" si="1381"/>
        <v>2702.16</v>
      </c>
      <c r="T14743">
        <f t="shared" si="1382"/>
        <v>1.7052631578947368</v>
      </c>
      <c r="U14743">
        <f t="shared" si="1383"/>
        <v>3664.44</v>
      </c>
      <c r="V14743">
        <f t="shared" si="1384"/>
        <v>960.57473684210549</v>
      </c>
      <c r="W14743" t="str">
        <f t="shared" si="1385"/>
        <v>LOSS</v>
      </c>
    </row>
    <row r="14744" spans="8:23" x14ac:dyDescent="0.35">
      <c r="H14744">
        <v>2011</v>
      </c>
      <c r="I14744" t="s">
        <v>21</v>
      </c>
      <c r="J14744" t="s">
        <v>627</v>
      </c>
      <c r="K14744" t="s">
        <v>412</v>
      </c>
      <c r="L14744" t="str">
        <f t="shared" si="1380"/>
        <v>County Uniforms</v>
      </c>
      <c r="M14744" t="s">
        <v>99</v>
      </c>
      <c r="N14744" t="s">
        <v>4108</v>
      </c>
      <c r="O14744">
        <v>1176</v>
      </c>
      <c r="P14744">
        <v>2.1</v>
      </c>
      <c r="Q14744">
        <v>3.22</v>
      </c>
      <c r="R14744">
        <v>1.4492753623188406E-3</v>
      </c>
      <c r="S14744">
        <f t="shared" si="1381"/>
        <v>2469.6</v>
      </c>
      <c r="T14744">
        <f t="shared" si="1382"/>
        <v>1.7043478260869565</v>
      </c>
      <c r="U14744">
        <f t="shared" si="1383"/>
        <v>3786.7200000000003</v>
      </c>
      <c r="V14744">
        <f t="shared" si="1384"/>
        <v>1315.4156521739135</v>
      </c>
      <c r="W14744" t="str">
        <f t="shared" si="1385"/>
        <v>PROFIT</v>
      </c>
    </row>
    <row r="14745" spans="8:23" x14ac:dyDescent="0.35">
      <c r="H14745">
        <v>2011</v>
      </c>
      <c r="I14745" t="s">
        <v>21</v>
      </c>
      <c r="J14745" t="s">
        <v>627</v>
      </c>
      <c r="K14745" t="s">
        <v>412</v>
      </c>
      <c r="L14745" t="str">
        <f t="shared" si="1380"/>
        <v>County Uniforms</v>
      </c>
      <c r="M14745" t="s">
        <v>104</v>
      </c>
      <c r="N14745" t="s">
        <v>4109</v>
      </c>
      <c r="O14745">
        <v>684</v>
      </c>
      <c r="P14745">
        <v>2.36</v>
      </c>
      <c r="Q14745">
        <v>3.34</v>
      </c>
      <c r="R14745">
        <v>1.7985611510791368E-3</v>
      </c>
      <c r="S14745">
        <f t="shared" si="1381"/>
        <v>1614.24</v>
      </c>
      <c r="T14745">
        <f t="shared" si="1382"/>
        <v>1.2302158273381296</v>
      </c>
      <c r="U14745">
        <f t="shared" si="1383"/>
        <v>2284.56</v>
      </c>
      <c r="V14745">
        <f t="shared" si="1384"/>
        <v>669.08978417266178</v>
      </c>
      <c r="W14745" t="str">
        <f t="shared" si="1385"/>
        <v>LOSS</v>
      </c>
    </row>
    <row r="14746" spans="8:23" x14ac:dyDescent="0.35">
      <c r="H14746">
        <v>2011</v>
      </c>
      <c r="I14746" t="s">
        <v>21</v>
      </c>
      <c r="J14746" t="s">
        <v>627</v>
      </c>
      <c r="K14746" t="s">
        <v>412</v>
      </c>
      <c r="L14746" t="str">
        <f t="shared" si="1380"/>
        <v>County Uniforms</v>
      </c>
      <c r="M14746" t="s">
        <v>109</v>
      </c>
      <c r="N14746" t="s">
        <v>4110</v>
      </c>
      <c r="O14746">
        <v>852</v>
      </c>
      <c r="P14746">
        <v>2.2000000000000002</v>
      </c>
      <c r="Q14746">
        <v>3.41</v>
      </c>
      <c r="R14746">
        <v>1.4224751066856331E-3</v>
      </c>
      <c r="S14746">
        <f t="shared" si="1381"/>
        <v>1874.4</v>
      </c>
      <c r="T14746">
        <f t="shared" si="1382"/>
        <v>1.2119487908961595</v>
      </c>
      <c r="U14746">
        <f t="shared" si="1383"/>
        <v>2905.32</v>
      </c>
      <c r="V14746">
        <f t="shared" si="1384"/>
        <v>1029.7080512091038</v>
      </c>
      <c r="W14746" t="str">
        <f t="shared" si="1385"/>
        <v>PROFIT</v>
      </c>
    </row>
    <row r="14747" spans="8:23" x14ac:dyDescent="0.35">
      <c r="H14747">
        <v>2011</v>
      </c>
      <c r="I14747" t="s">
        <v>21</v>
      </c>
      <c r="J14747" t="s">
        <v>627</v>
      </c>
      <c r="K14747" t="s">
        <v>412</v>
      </c>
      <c r="L14747" t="str">
        <f t="shared" si="1380"/>
        <v>County Uniforms</v>
      </c>
      <c r="M14747" t="s">
        <v>114</v>
      </c>
      <c r="N14747" t="s">
        <v>4111</v>
      </c>
      <c r="O14747">
        <v>1152</v>
      </c>
      <c r="P14747">
        <v>2.12</v>
      </c>
      <c r="Q14747">
        <v>3.44</v>
      </c>
      <c r="R14747">
        <v>1.5290519877675841E-3</v>
      </c>
      <c r="S14747">
        <f t="shared" si="1381"/>
        <v>2442.2400000000002</v>
      </c>
      <c r="T14747">
        <f t="shared" si="1382"/>
        <v>1.761467889908257</v>
      </c>
      <c r="U14747">
        <f t="shared" si="1383"/>
        <v>3962.88</v>
      </c>
      <c r="V14747">
        <f t="shared" si="1384"/>
        <v>1518.8785321100916</v>
      </c>
      <c r="W14747" t="str">
        <f t="shared" si="1385"/>
        <v>PROFIT</v>
      </c>
    </row>
    <row r="14748" spans="8:23" x14ac:dyDescent="0.35">
      <c r="H14748">
        <v>2011</v>
      </c>
      <c r="I14748" t="s">
        <v>21</v>
      </c>
      <c r="J14748" t="s">
        <v>627</v>
      </c>
      <c r="K14748" t="s">
        <v>412</v>
      </c>
      <c r="L14748" t="str">
        <f t="shared" si="1380"/>
        <v>County Uniforms</v>
      </c>
      <c r="M14748" t="s">
        <v>119</v>
      </c>
      <c r="N14748" t="s">
        <v>4112</v>
      </c>
      <c r="O14748">
        <v>900</v>
      </c>
      <c r="P14748">
        <v>2.27</v>
      </c>
      <c r="Q14748">
        <v>3.2</v>
      </c>
      <c r="R14748">
        <v>1.5649452269170579E-3</v>
      </c>
      <c r="S14748">
        <f t="shared" si="1381"/>
        <v>2043</v>
      </c>
      <c r="T14748">
        <f t="shared" si="1382"/>
        <v>1.4084507042253522</v>
      </c>
      <c r="U14748">
        <f t="shared" si="1383"/>
        <v>2880</v>
      </c>
      <c r="V14748">
        <f t="shared" si="1384"/>
        <v>835.5915492957746</v>
      </c>
      <c r="W14748" t="str">
        <f t="shared" si="1385"/>
        <v>LOSS</v>
      </c>
    </row>
    <row r="14749" spans="8:23" x14ac:dyDescent="0.35">
      <c r="H14749">
        <v>2011</v>
      </c>
      <c r="I14749" t="s">
        <v>21</v>
      </c>
      <c r="J14749" t="s">
        <v>627</v>
      </c>
      <c r="K14749" t="s">
        <v>412</v>
      </c>
      <c r="L14749" t="str">
        <f t="shared" si="1380"/>
        <v>County Uniforms</v>
      </c>
      <c r="M14749" t="s">
        <v>124</v>
      </c>
      <c r="N14749" t="s">
        <v>4113</v>
      </c>
      <c r="O14749">
        <v>936</v>
      </c>
      <c r="P14749">
        <v>2.97</v>
      </c>
      <c r="Q14749">
        <v>3.71</v>
      </c>
      <c r="R14749">
        <v>1.1123470522803114E-3</v>
      </c>
      <c r="S14749">
        <f t="shared" si="1381"/>
        <v>2779.92</v>
      </c>
      <c r="T14749">
        <f t="shared" si="1382"/>
        <v>1.0411568409343714</v>
      </c>
      <c r="U14749">
        <f t="shared" si="1383"/>
        <v>3472.56</v>
      </c>
      <c r="V14749">
        <f t="shared" si="1384"/>
        <v>691.5988431590655</v>
      </c>
      <c r="W14749" t="str">
        <f t="shared" si="1385"/>
        <v>LOSS</v>
      </c>
    </row>
    <row r="14750" spans="8:23" x14ac:dyDescent="0.35">
      <c r="H14750">
        <v>2011</v>
      </c>
      <c r="I14750" t="s">
        <v>21</v>
      </c>
      <c r="J14750" t="s">
        <v>627</v>
      </c>
      <c r="K14750" t="s">
        <v>412</v>
      </c>
      <c r="L14750" t="str">
        <f t="shared" si="1380"/>
        <v>County Uniforms</v>
      </c>
      <c r="M14750" t="s">
        <v>129</v>
      </c>
      <c r="N14750" t="s">
        <v>4114</v>
      </c>
      <c r="O14750">
        <v>732</v>
      </c>
      <c r="P14750">
        <v>2.99</v>
      </c>
      <c r="Q14750">
        <v>3.81</v>
      </c>
      <c r="R14750">
        <v>1.2484394506866417E-3</v>
      </c>
      <c r="S14750">
        <f t="shared" si="1381"/>
        <v>2188.6800000000003</v>
      </c>
      <c r="T14750">
        <f t="shared" si="1382"/>
        <v>0.91385767790262173</v>
      </c>
      <c r="U14750">
        <f t="shared" si="1383"/>
        <v>2788.92</v>
      </c>
      <c r="V14750">
        <f t="shared" si="1384"/>
        <v>599.32614232209721</v>
      </c>
      <c r="W14750" t="str">
        <f t="shared" si="1385"/>
        <v>LOSS</v>
      </c>
    </row>
    <row r="14751" spans="8:23" x14ac:dyDescent="0.35">
      <c r="H14751">
        <v>2011</v>
      </c>
      <c r="I14751" t="s">
        <v>21</v>
      </c>
      <c r="J14751" t="s">
        <v>627</v>
      </c>
      <c r="K14751" t="s">
        <v>412</v>
      </c>
      <c r="L14751" t="str">
        <f t="shared" si="1380"/>
        <v>County Uniforms</v>
      </c>
      <c r="M14751" t="s">
        <v>134</v>
      </c>
      <c r="N14751" t="s">
        <v>4115</v>
      </c>
      <c r="O14751">
        <v>912</v>
      </c>
      <c r="P14751">
        <v>2.84</v>
      </c>
      <c r="Q14751">
        <v>3.55</v>
      </c>
      <c r="R14751">
        <v>1.4144271570014145E-3</v>
      </c>
      <c r="S14751">
        <f t="shared" si="1381"/>
        <v>2590.08</v>
      </c>
      <c r="T14751">
        <f t="shared" si="1382"/>
        <v>1.2899575671852901</v>
      </c>
      <c r="U14751">
        <f t="shared" si="1383"/>
        <v>3237.6</v>
      </c>
      <c r="V14751">
        <f t="shared" si="1384"/>
        <v>646.23004243281468</v>
      </c>
      <c r="W14751" t="str">
        <f t="shared" si="1385"/>
        <v>LOSS</v>
      </c>
    </row>
    <row r="14752" spans="8:23" x14ac:dyDescent="0.35">
      <c r="H14752">
        <v>2011</v>
      </c>
      <c r="I14752" t="s">
        <v>21</v>
      </c>
      <c r="J14752" t="s">
        <v>627</v>
      </c>
      <c r="K14752" t="s">
        <v>412</v>
      </c>
      <c r="L14752" t="str">
        <f t="shared" si="1380"/>
        <v>County Uniforms</v>
      </c>
      <c r="M14752" t="s">
        <v>139</v>
      </c>
      <c r="N14752" t="s">
        <v>4116</v>
      </c>
      <c r="O14752">
        <v>1104</v>
      </c>
      <c r="P14752">
        <v>2.12</v>
      </c>
      <c r="Q14752">
        <v>3.5</v>
      </c>
      <c r="R14752">
        <v>1.4367816091954023E-3</v>
      </c>
      <c r="S14752">
        <f t="shared" si="1381"/>
        <v>2340.48</v>
      </c>
      <c r="T14752">
        <f t="shared" si="1382"/>
        <v>1.5862068965517242</v>
      </c>
      <c r="U14752">
        <f t="shared" si="1383"/>
        <v>3864</v>
      </c>
      <c r="V14752">
        <f t="shared" si="1384"/>
        <v>1521.9337931034484</v>
      </c>
      <c r="W14752" t="str">
        <f t="shared" si="1385"/>
        <v>PROFIT</v>
      </c>
    </row>
    <row r="14753" spans="8:23" x14ac:dyDescent="0.35">
      <c r="H14753">
        <v>2011</v>
      </c>
      <c r="I14753" t="s">
        <v>21</v>
      </c>
      <c r="J14753" t="s">
        <v>627</v>
      </c>
      <c r="K14753" t="s">
        <v>412</v>
      </c>
      <c r="L14753" t="str">
        <f t="shared" si="1380"/>
        <v>County Uniforms</v>
      </c>
      <c r="M14753" t="s">
        <v>144</v>
      </c>
      <c r="N14753" t="s">
        <v>4117</v>
      </c>
      <c r="O14753">
        <v>1056</v>
      </c>
      <c r="P14753">
        <v>2.98</v>
      </c>
      <c r="Q14753">
        <v>3.6</v>
      </c>
      <c r="R14753">
        <v>1.0395010395010396E-3</v>
      </c>
      <c r="S14753">
        <f t="shared" si="1381"/>
        <v>3146.88</v>
      </c>
      <c r="T14753">
        <f t="shared" si="1382"/>
        <v>1.0977130977130978</v>
      </c>
      <c r="U14753">
        <f t="shared" si="1383"/>
        <v>3801.6</v>
      </c>
      <c r="V14753">
        <f t="shared" si="1384"/>
        <v>653.62228690228665</v>
      </c>
      <c r="W14753" t="str">
        <f t="shared" si="1385"/>
        <v>LOSS</v>
      </c>
    </row>
    <row r="14754" spans="8:23" x14ac:dyDescent="0.35">
      <c r="H14754">
        <v>2011</v>
      </c>
      <c r="I14754" t="s">
        <v>21</v>
      </c>
      <c r="J14754" t="s">
        <v>2238</v>
      </c>
      <c r="K14754" t="s">
        <v>416</v>
      </c>
      <c r="L14754" t="str">
        <f t="shared" si="1380"/>
        <v>Nairobi StitchCo</v>
      </c>
      <c r="M14754" t="s">
        <v>149</v>
      </c>
      <c r="N14754" t="s">
        <v>4118</v>
      </c>
      <c r="O14754">
        <v>516</v>
      </c>
      <c r="P14754">
        <v>4.1399999999999997</v>
      </c>
      <c r="Q14754">
        <v>6.68</v>
      </c>
      <c r="R14754">
        <v>1.201923076923077E-3</v>
      </c>
      <c r="S14754">
        <f t="shared" si="1381"/>
        <v>2136.2399999999998</v>
      </c>
      <c r="T14754">
        <f t="shared" si="1382"/>
        <v>0.62019230769230771</v>
      </c>
      <c r="U14754">
        <f t="shared" si="1383"/>
        <v>3446.8799999999997</v>
      </c>
      <c r="V14754">
        <f t="shared" si="1384"/>
        <v>1310.0198076923075</v>
      </c>
      <c r="W14754" t="str">
        <f t="shared" si="1385"/>
        <v>PROFIT</v>
      </c>
    </row>
    <row r="14755" spans="8:23" x14ac:dyDescent="0.35">
      <c r="H14755">
        <v>2011</v>
      </c>
      <c r="I14755" t="s">
        <v>21</v>
      </c>
      <c r="J14755" t="s">
        <v>2238</v>
      </c>
      <c r="K14755" t="s">
        <v>416</v>
      </c>
      <c r="L14755" t="str">
        <f t="shared" si="1380"/>
        <v>Nairobi StitchCo</v>
      </c>
      <c r="M14755" t="s">
        <v>154</v>
      </c>
      <c r="N14755" t="s">
        <v>4119</v>
      </c>
      <c r="O14755">
        <v>516</v>
      </c>
      <c r="P14755">
        <v>3.06</v>
      </c>
      <c r="Q14755">
        <v>5.07</v>
      </c>
      <c r="R14755">
        <v>1.2106537530266344E-3</v>
      </c>
      <c r="S14755">
        <f t="shared" si="1381"/>
        <v>1578.96</v>
      </c>
      <c r="T14755">
        <f t="shared" si="1382"/>
        <v>0.62469733656174342</v>
      </c>
      <c r="U14755">
        <f t="shared" si="1383"/>
        <v>2616.1200000000003</v>
      </c>
      <c r="V14755">
        <f t="shared" si="1384"/>
        <v>1036.5353026634386</v>
      </c>
      <c r="W14755" t="str">
        <f t="shared" si="1385"/>
        <v>PROFIT</v>
      </c>
    </row>
    <row r="14756" spans="8:23" x14ac:dyDescent="0.35">
      <c r="H14756">
        <v>2011</v>
      </c>
      <c r="I14756" t="s">
        <v>21</v>
      </c>
      <c r="J14756" t="s">
        <v>2238</v>
      </c>
      <c r="K14756" t="s">
        <v>416</v>
      </c>
      <c r="L14756" t="str">
        <f t="shared" si="1380"/>
        <v>Nairobi StitchCo</v>
      </c>
      <c r="M14756" t="s">
        <v>159</v>
      </c>
      <c r="N14756" t="s">
        <v>4120</v>
      </c>
      <c r="O14756">
        <v>384</v>
      </c>
      <c r="P14756">
        <v>4.0599999999999996</v>
      </c>
      <c r="Q14756">
        <v>6.06</v>
      </c>
      <c r="R14756">
        <v>1.3140604467805519E-3</v>
      </c>
      <c r="S14756">
        <f t="shared" si="1381"/>
        <v>1559.04</v>
      </c>
      <c r="T14756">
        <f t="shared" si="1382"/>
        <v>0.50459921156373189</v>
      </c>
      <c r="U14756">
        <f t="shared" si="1383"/>
        <v>2327.04</v>
      </c>
      <c r="V14756">
        <f t="shared" si="1384"/>
        <v>767.49540078843631</v>
      </c>
      <c r="W14756" t="str">
        <f t="shared" si="1385"/>
        <v>LOSS</v>
      </c>
    </row>
    <row r="14757" spans="8:23" x14ac:dyDescent="0.35">
      <c r="H14757">
        <v>2011</v>
      </c>
      <c r="I14757" t="s">
        <v>21</v>
      </c>
      <c r="J14757" t="s">
        <v>2238</v>
      </c>
      <c r="K14757" t="s">
        <v>416</v>
      </c>
      <c r="L14757" t="str">
        <f t="shared" si="1380"/>
        <v>Nairobi StitchCo</v>
      </c>
      <c r="M14757" t="s">
        <v>164</v>
      </c>
      <c r="N14757" t="s">
        <v>4121</v>
      </c>
      <c r="O14757">
        <v>528</v>
      </c>
      <c r="P14757">
        <v>4.55</v>
      </c>
      <c r="Q14757">
        <v>6.84</v>
      </c>
      <c r="R14757">
        <v>1.2300123001230013E-3</v>
      </c>
      <c r="S14757">
        <f t="shared" si="1381"/>
        <v>2402.4</v>
      </c>
      <c r="T14757">
        <f t="shared" si="1382"/>
        <v>0.64944649446494462</v>
      </c>
      <c r="U14757">
        <f t="shared" si="1383"/>
        <v>3611.52</v>
      </c>
      <c r="V14757">
        <f t="shared" si="1384"/>
        <v>1208.470553505535</v>
      </c>
      <c r="W14757" t="str">
        <f t="shared" si="1385"/>
        <v>PROFIT</v>
      </c>
    </row>
    <row r="14758" spans="8:23" x14ac:dyDescent="0.35">
      <c r="H14758">
        <v>2011</v>
      </c>
      <c r="I14758" t="s">
        <v>21</v>
      </c>
      <c r="J14758" t="s">
        <v>2238</v>
      </c>
      <c r="K14758" t="s">
        <v>416</v>
      </c>
      <c r="L14758" t="str">
        <f t="shared" si="1380"/>
        <v>Nairobi StitchCo</v>
      </c>
      <c r="M14758" t="s">
        <v>169</v>
      </c>
      <c r="N14758" t="s">
        <v>4122</v>
      </c>
      <c r="O14758">
        <v>408</v>
      </c>
      <c r="P14758">
        <v>3.23</v>
      </c>
      <c r="Q14758">
        <v>6.26</v>
      </c>
      <c r="R14758">
        <v>1.4388489208633094E-3</v>
      </c>
      <c r="S14758">
        <f t="shared" si="1381"/>
        <v>1317.84</v>
      </c>
      <c r="T14758">
        <f t="shared" si="1382"/>
        <v>0.58705035971223019</v>
      </c>
      <c r="U14758">
        <f t="shared" si="1383"/>
        <v>2554.08</v>
      </c>
      <c r="V14758">
        <f t="shared" si="1384"/>
        <v>1235.6529496402877</v>
      </c>
      <c r="W14758" t="str">
        <f t="shared" si="1385"/>
        <v>PROFIT</v>
      </c>
    </row>
    <row r="14759" spans="8:23" x14ac:dyDescent="0.35">
      <c r="H14759">
        <v>2011</v>
      </c>
      <c r="I14759" t="s">
        <v>21</v>
      </c>
      <c r="J14759" t="s">
        <v>2238</v>
      </c>
      <c r="K14759" t="s">
        <v>416</v>
      </c>
      <c r="L14759" t="str">
        <f t="shared" si="1380"/>
        <v>Nairobi StitchCo</v>
      </c>
      <c r="M14759" t="s">
        <v>174</v>
      </c>
      <c r="N14759" t="s">
        <v>4123</v>
      </c>
      <c r="O14759">
        <v>420</v>
      </c>
      <c r="P14759">
        <v>4.7699999999999996</v>
      </c>
      <c r="Q14759">
        <v>5.23</v>
      </c>
      <c r="R14759">
        <v>1.5151515151515152E-3</v>
      </c>
      <c r="S14759">
        <f t="shared" si="1381"/>
        <v>2003.3999999999999</v>
      </c>
      <c r="T14759">
        <f t="shared" si="1382"/>
        <v>0.63636363636363635</v>
      </c>
      <c r="U14759">
        <f t="shared" si="1383"/>
        <v>2196.6000000000004</v>
      </c>
      <c r="V14759">
        <f t="shared" si="1384"/>
        <v>192.56363636363687</v>
      </c>
      <c r="W14759" t="str">
        <f t="shared" si="1385"/>
        <v>LOSS</v>
      </c>
    </row>
    <row r="14760" spans="8:23" x14ac:dyDescent="0.35">
      <c r="H14760">
        <v>2011</v>
      </c>
      <c r="I14760" t="s">
        <v>21</v>
      </c>
      <c r="J14760" t="s">
        <v>2238</v>
      </c>
      <c r="K14760" t="s">
        <v>416</v>
      </c>
      <c r="L14760" t="str">
        <f t="shared" si="1380"/>
        <v>Nairobi StitchCo</v>
      </c>
      <c r="M14760" t="s">
        <v>179</v>
      </c>
      <c r="N14760" t="s">
        <v>4124</v>
      </c>
      <c r="O14760">
        <v>492</v>
      </c>
      <c r="P14760">
        <v>3.84</v>
      </c>
      <c r="Q14760">
        <v>5.25</v>
      </c>
      <c r="R14760">
        <v>1.4749262536873156E-3</v>
      </c>
      <c r="S14760">
        <f t="shared" si="1381"/>
        <v>1889.28</v>
      </c>
      <c r="T14760">
        <f t="shared" si="1382"/>
        <v>0.72566371681415931</v>
      </c>
      <c r="U14760">
        <f t="shared" si="1383"/>
        <v>2583</v>
      </c>
      <c r="V14760">
        <f t="shared" si="1384"/>
        <v>692.99433628318582</v>
      </c>
      <c r="W14760" t="str">
        <f t="shared" si="1385"/>
        <v>LOSS</v>
      </c>
    </row>
    <row r="14761" spans="8:23" x14ac:dyDescent="0.35">
      <c r="H14761">
        <v>2011</v>
      </c>
      <c r="I14761" t="s">
        <v>21</v>
      </c>
      <c r="J14761" t="s">
        <v>2238</v>
      </c>
      <c r="K14761" t="s">
        <v>416</v>
      </c>
      <c r="L14761" t="str">
        <f t="shared" si="1380"/>
        <v>Nairobi StitchCo</v>
      </c>
      <c r="M14761" t="s">
        <v>184</v>
      </c>
      <c r="N14761" t="s">
        <v>4125</v>
      </c>
      <c r="O14761">
        <v>516</v>
      </c>
      <c r="P14761">
        <v>3.86</v>
      </c>
      <c r="Q14761">
        <v>6.8</v>
      </c>
      <c r="R14761">
        <v>1.2836970474967907E-3</v>
      </c>
      <c r="S14761">
        <f t="shared" si="1381"/>
        <v>1991.76</v>
      </c>
      <c r="T14761">
        <f t="shared" si="1382"/>
        <v>0.66238767650834396</v>
      </c>
      <c r="U14761">
        <f t="shared" si="1383"/>
        <v>3508.7999999999997</v>
      </c>
      <c r="V14761">
        <f t="shared" si="1384"/>
        <v>1516.3776123234913</v>
      </c>
      <c r="W14761" t="str">
        <f t="shared" si="1385"/>
        <v>PROFIT</v>
      </c>
    </row>
    <row r="14762" spans="8:23" x14ac:dyDescent="0.35">
      <c r="H14762">
        <v>2011</v>
      </c>
      <c r="I14762" t="s">
        <v>21</v>
      </c>
      <c r="J14762" t="s">
        <v>2238</v>
      </c>
      <c r="K14762" t="s">
        <v>416</v>
      </c>
      <c r="L14762" t="str">
        <f t="shared" si="1380"/>
        <v>Nairobi StitchCo</v>
      </c>
      <c r="M14762" t="s">
        <v>189</v>
      </c>
      <c r="N14762" t="s">
        <v>4126</v>
      </c>
      <c r="O14762">
        <v>468</v>
      </c>
      <c r="P14762">
        <v>3.14</v>
      </c>
      <c r="Q14762">
        <v>5.37</v>
      </c>
      <c r="R14762">
        <v>1.5060240963855422E-3</v>
      </c>
      <c r="S14762">
        <f t="shared" si="1381"/>
        <v>1469.52</v>
      </c>
      <c r="T14762">
        <f t="shared" si="1382"/>
        <v>0.70481927710843373</v>
      </c>
      <c r="U14762">
        <f t="shared" si="1383"/>
        <v>2513.16</v>
      </c>
      <c r="V14762">
        <f t="shared" si="1384"/>
        <v>1042.9351807228913</v>
      </c>
      <c r="W14762" t="str">
        <f t="shared" si="1385"/>
        <v>PROFIT</v>
      </c>
    </row>
    <row r="14763" spans="8:23" x14ac:dyDescent="0.35">
      <c r="H14763">
        <v>2011</v>
      </c>
      <c r="I14763" t="s">
        <v>21</v>
      </c>
      <c r="J14763" t="s">
        <v>2238</v>
      </c>
      <c r="K14763" t="s">
        <v>416</v>
      </c>
      <c r="L14763" t="str">
        <f t="shared" si="1380"/>
        <v>Nairobi StitchCo</v>
      </c>
      <c r="M14763" t="s">
        <v>194</v>
      </c>
      <c r="N14763" t="s">
        <v>4127</v>
      </c>
      <c r="O14763">
        <v>360</v>
      </c>
      <c r="P14763">
        <v>3.92</v>
      </c>
      <c r="Q14763">
        <v>6.99</v>
      </c>
      <c r="R14763">
        <v>1.2706480304955528E-3</v>
      </c>
      <c r="S14763">
        <f t="shared" si="1381"/>
        <v>1411.2</v>
      </c>
      <c r="T14763">
        <f t="shared" si="1382"/>
        <v>0.45743329097839902</v>
      </c>
      <c r="U14763">
        <f t="shared" si="1383"/>
        <v>2516.4</v>
      </c>
      <c r="V14763">
        <f t="shared" si="1384"/>
        <v>1104.7425667090217</v>
      </c>
      <c r="W14763" t="str">
        <f t="shared" si="1385"/>
        <v>PROFIT</v>
      </c>
    </row>
    <row r="14764" spans="8:23" x14ac:dyDescent="0.35">
      <c r="H14764">
        <v>2011</v>
      </c>
      <c r="I14764" t="s">
        <v>21</v>
      </c>
      <c r="J14764" t="s">
        <v>2238</v>
      </c>
      <c r="K14764" t="s">
        <v>416</v>
      </c>
      <c r="L14764" t="str">
        <f t="shared" si="1380"/>
        <v>Nairobi StitchCo</v>
      </c>
      <c r="M14764" t="s">
        <v>199</v>
      </c>
      <c r="N14764" t="s">
        <v>4128</v>
      </c>
      <c r="O14764">
        <v>444</v>
      </c>
      <c r="P14764">
        <v>4.08</v>
      </c>
      <c r="Q14764">
        <v>6.22</v>
      </c>
      <c r="R14764">
        <v>1.1376564277588168E-3</v>
      </c>
      <c r="S14764">
        <f t="shared" si="1381"/>
        <v>1811.52</v>
      </c>
      <c r="T14764">
        <f t="shared" si="1382"/>
        <v>0.50511945392491464</v>
      </c>
      <c r="U14764">
        <f t="shared" si="1383"/>
        <v>2761.68</v>
      </c>
      <c r="V14764">
        <f t="shared" si="1384"/>
        <v>949.65488054607499</v>
      </c>
      <c r="W14764" t="str">
        <f t="shared" si="1385"/>
        <v>LOSS</v>
      </c>
    </row>
    <row r="14765" spans="8:23" x14ac:dyDescent="0.35">
      <c r="H14765">
        <v>2011</v>
      </c>
      <c r="I14765" t="s">
        <v>21</v>
      </c>
      <c r="J14765" t="s">
        <v>2238</v>
      </c>
      <c r="K14765" t="s">
        <v>416</v>
      </c>
      <c r="L14765" t="str">
        <f t="shared" si="1380"/>
        <v>Nairobi StitchCo</v>
      </c>
      <c r="M14765" t="s">
        <v>204</v>
      </c>
      <c r="N14765" t="s">
        <v>4129</v>
      </c>
      <c r="O14765">
        <v>492</v>
      </c>
      <c r="P14765">
        <v>3.34</v>
      </c>
      <c r="Q14765">
        <v>5.16</v>
      </c>
      <c r="R14765">
        <v>1.0695187165775401E-3</v>
      </c>
      <c r="S14765">
        <f t="shared" si="1381"/>
        <v>1643.28</v>
      </c>
      <c r="T14765">
        <f t="shared" si="1382"/>
        <v>0.52620320855614977</v>
      </c>
      <c r="U14765">
        <f t="shared" si="1383"/>
        <v>2538.7200000000003</v>
      </c>
      <c r="V14765">
        <f t="shared" si="1384"/>
        <v>894.91379679144416</v>
      </c>
      <c r="W14765" t="str">
        <f t="shared" si="1385"/>
        <v>LOSS</v>
      </c>
    </row>
    <row r="14766" spans="8:23" x14ac:dyDescent="0.35">
      <c r="H14766">
        <v>2011</v>
      </c>
      <c r="I14766" t="s">
        <v>21</v>
      </c>
      <c r="J14766" t="s">
        <v>2238</v>
      </c>
      <c r="K14766" t="s">
        <v>416</v>
      </c>
      <c r="L14766" t="str">
        <f t="shared" si="1380"/>
        <v>Nairobi StitchCo</v>
      </c>
      <c r="M14766" t="s">
        <v>209</v>
      </c>
      <c r="N14766" t="s">
        <v>4130</v>
      </c>
      <c r="O14766">
        <v>504</v>
      </c>
      <c r="P14766">
        <v>3.24</v>
      </c>
      <c r="Q14766">
        <v>5.74</v>
      </c>
      <c r="R14766">
        <v>1.2033694344163659E-3</v>
      </c>
      <c r="S14766">
        <f t="shared" si="1381"/>
        <v>1632.96</v>
      </c>
      <c r="T14766">
        <f t="shared" si="1382"/>
        <v>0.60649819494584845</v>
      </c>
      <c r="U14766">
        <f t="shared" si="1383"/>
        <v>2892.96</v>
      </c>
      <c r="V14766">
        <f t="shared" si="1384"/>
        <v>1259.3935018050543</v>
      </c>
      <c r="W14766" t="str">
        <f t="shared" si="1385"/>
        <v>PROFIT</v>
      </c>
    </row>
    <row r="14767" spans="8:23" x14ac:dyDescent="0.35">
      <c r="H14767">
        <v>2011</v>
      </c>
      <c r="I14767" t="s">
        <v>21</v>
      </c>
      <c r="J14767" t="s">
        <v>2238</v>
      </c>
      <c r="K14767" t="s">
        <v>416</v>
      </c>
      <c r="L14767" t="str">
        <f t="shared" si="1380"/>
        <v>Nairobi StitchCo</v>
      </c>
      <c r="M14767" t="s">
        <v>214</v>
      </c>
      <c r="N14767" t="s">
        <v>4131</v>
      </c>
      <c r="O14767">
        <v>480</v>
      </c>
      <c r="P14767">
        <v>3.52</v>
      </c>
      <c r="Q14767">
        <v>5.99</v>
      </c>
      <c r="R14767">
        <v>1.0787486515641855E-3</v>
      </c>
      <c r="S14767">
        <f t="shared" si="1381"/>
        <v>1689.6</v>
      </c>
      <c r="T14767">
        <f t="shared" si="1382"/>
        <v>0.51779935275080902</v>
      </c>
      <c r="U14767">
        <f t="shared" si="1383"/>
        <v>2875.2000000000003</v>
      </c>
      <c r="V14767">
        <f t="shared" si="1384"/>
        <v>1185.0822006472495</v>
      </c>
      <c r="W14767" t="str">
        <f t="shared" si="1385"/>
        <v>PROFIT</v>
      </c>
    </row>
    <row r="14768" spans="8:23" x14ac:dyDescent="0.35">
      <c r="H14768">
        <v>2011</v>
      </c>
      <c r="I14768" t="s">
        <v>21</v>
      </c>
      <c r="J14768" t="s">
        <v>2238</v>
      </c>
      <c r="K14768" t="s">
        <v>416</v>
      </c>
      <c r="L14768" t="str">
        <f t="shared" si="1380"/>
        <v>Nairobi StitchCo</v>
      </c>
      <c r="M14768" t="s">
        <v>219</v>
      </c>
      <c r="N14768" t="s">
        <v>4132</v>
      </c>
      <c r="O14768">
        <v>420</v>
      </c>
      <c r="P14768">
        <v>4.49</v>
      </c>
      <c r="Q14768">
        <v>5.0199999999999996</v>
      </c>
      <c r="R14768">
        <v>1.4164305949008499E-3</v>
      </c>
      <c r="S14768">
        <f t="shared" si="1381"/>
        <v>1885.8000000000002</v>
      </c>
      <c r="T14768">
        <f t="shared" si="1382"/>
        <v>0.59490084985835701</v>
      </c>
      <c r="U14768">
        <f t="shared" si="1383"/>
        <v>2108.3999999999996</v>
      </c>
      <c r="V14768">
        <f t="shared" si="1384"/>
        <v>222.00509915014109</v>
      </c>
      <c r="W14768" t="str">
        <f t="shared" si="1385"/>
        <v>LOSS</v>
      </c>
    </row>
    <row r="14769" spans="8:23" x14ac:dyDescent="0.35">
      <c r="H14769">
        <v>2011</v>
      </c>
      <c r="I14769" t="s">
        <v>21</v>
      </c>
      <c r="J14769" t="s">
        <v>2238</v>
      </c>
      <c r="K14769" t="s">
        <v>416</v>
      </c>
      <c r="L14769" t="str">
        <f t="shared" si="1380"/>
        <v>Nairobi StitchCo</v>
      </c>
      <c r="M14769" t="s">
        <v>224</v>
      </c>
      <c r="N14769" t="s">
        <v>4133</v>
      </c>
      <c r="O14769">
        <v>360</v>
      </c>
      <c r="P14769">
        <v>4.75</v>
      </c>
      <c r="Q14769">
        <v>6.67</v>
      </c>
      <c r="R14769">
        <v>1.3679890560875513E-3</v>
      </c>
      <c r="S14769">
        <f t="shared" si="1381"/>
        <v>1710</v>
      </c>
      <c r="T14769">
        <f t="shared" si="1382"/>
        <v>0.49247606019151846</v>
      </c>
      <c r="U14769">
        <f t="shared" si="1383"/>
        <v>2401.1999999999998</v>
      </c>
      <c r="V14769">
        <f t="shared" si="1384"/>
        <v>690.70752393980831</v>
      </c>
      <c r="W14769" t="str">
        <f t="shared" si="1385"/>
        <v>LOSS</v>
      </c>
    </row>
    <row r="14770" spans="8:23" x14ac:dyDescent="0.35">
      <c r="H14770">
        <v>2011</v>
      </c>
      <c r="I14770" t="s">
        <v>21</v>
      </c>
      <c r="J14770" t="s">
        <v>2238</v>
      </c>
      <c r="K14770" t="s">
        <v>416</v>
      </c>
      <c r="L14770" t="str">
        <f t="shared" si="1380"/>
        <v>Nairobi StitchCo</v>
      </c>
      <c r="M14770" t="s">
        <v>229</v>
      </c>
      <c r="N14770" t="s">
        <v>4134</v>
      </c>
      <c r="O14770">
        <v>456</v>
      </c>
      <c r="P14770">
        <v>3.79</v>
      </c>
      <c r="Q14770">
        <v>5.21</v>
      </c>
      <c r="R14770">
        <v>1.6611295681063123E-3</v>
      </c>
      <c r="S14770">
        <f t="shared" si="1381"/>
        <v>1728.24</v>
      </c>
      <c r="T14770">
        <f t="shared" si="1382"/>
        <v>0.75747508305647837</v>
      </c>
      <c r="U14770">
        <f t="shared" si="1383"/>
        <v>2375.7599999999998</v>
      </c>
      <c r="V14770">
        <f t="shared" si="1384"/>
        <v>646.76252491694322</v>
      </c>
      <c r="W14770" t="str">
        <f t="shared" si="1385"/>
        <v>LOSS</v>
      </c>
    </row>
    <row r="14771" spans="8:23" x14ac:dyDescent="0.35">
      <c r="H14771">
        <v>2011</v>
      </c>
      <c r="I14771" t="s">
        <v>21</v>
      </c>
      <c r="J14771" t="s">
        <v>2238</v>
      </c>
      <c r="K14771" t="s">
        <v>416</v>
      </c>
      <c r="L14771" t="str">
        <f t="shared" si="1380"/>
        <v>Nairobi StitchCo</v>
      </c>
      <c r="M14771" t="s">
        <v>234</v>
      </c>
      <c r="N14771" t="s">
        <v>4135</v>
      </c>
      <c r="O14771">
        <v>372</v>
      </c>
      <c r="P14771">
        <v>4.5599999999999996</v>
      </c>
      <c r="Q14771">
        <v>6.19</v>
      </c>
      <c r="R14771">
        <v>1.358695652173913E-3</v>
      </c>
      <c r="S14771">
        <f t="shared" si="1381"/>
        <v>1696.32</v>
      </c>
      <c r="T14771">
        <f t="shared" si="1382"/>
        <v>0.50543478260869568</v>
      </c>
      <c r="U14771">
        <f t="shared" si="1383"/>
        <v>2302.6800000000003</v>
      </c>
      <c r="V14771">
        <f t="shared" si="1384"/>
        <v>605.85456521739161</v>
      </c>
      <c r="W14771" t="str">
        <f t="shared" si="1385"/>
        <v>LOSS</v>
      </c>
    </row>
    <row r="14772" spans="8:23" x14ac:dyDescent="0.35">
      <c r="H14772">
        <v>2011</v>
      </c>
      <c r="I14772" t="s">
        <v>21</v>
      </c>
      <c r="J14772" t="s">
        <v>2238</v>
      </c>
      <c r="K14772" t="s">
        <v>416</v>
      </c>
      <c r="L14772" t="str">
        <f t="shared" si="1380"/>
        <v>Nairobi StitchCo</v>
      </c>
      <c r="M14772" t="s">
        <v>239</v>
      </c>
      <c r="N14772" t="s">
        <v>4136</v>
      </c>
      <c r="O14772">
        <v>444</v>
      </c>
      <c r="P14772">
        <v>3.01</v>
      </c>
      <c r="Q14772">
        <v>6.85</v>
      </c>
      <c r="R14772">
        <v>1.6806722689075631E-3</v>
      </c>
      <c r="S14772">
        <f t="shared" si="1381"/>
        <v>1336.4399999999998</v>
      </c>
      <c r="T14772">
        <f t="shared" si="1382"/>
        <v>0.746218487394958</v>
      </c>
      <c r="U14772">
        <f t="shared" si="1383"/>
        <v>3041.3999999999996</v>
      </c>
      <c r="V14772">
        <f t="shared" si="1384"/>
        <v>1704.2137815126048</v>
      </c>
      <c r="W14772" t="str">
        <f t="shared" si="1385"/>
        <v>PROFIT</v>
      </c>
    </row>
    <row r="14773" spans="8:23" x14ac:dyDescent="0.35">
      <c r="H14773">
        <v>2011</v>
      </c>
      <c r="I14773" t="s">
        <v>21</v>
      </c>
      <c r="J14773" t="s">
        <v>2238</v>
      </c>
      <c r="K14773" t="s">
        <v>416</v>
      </c>
      <c r="L14773" t="str">
        <f t="shared" si="1380"/>
        <v>Nairobi StitchCo</v>
      </c>
      <c r="M14773" t="s">
        <v>244</v>
      </c>
      <c r="N14773" t="s">
        <v>4137</v>
      </c>
      <c r="O14773">
        <v>444</v>
      </c>
      <c r="P14773">
        <v>4.29</v>
      </c>
      <c r="Q14773">
        <v>5.41</v>
      </c>
      <c r="R14773">
        <v>1.6313213703099511E-3</v>
      </c>
      <c r="S14773">
        <f t="shared" si="1381"/>
        <v>1904.76</v>
      </c>
      <c r="T14773">
        <f t="shared" si="1382"/>
        <v>0.72430668841761825</v>
      </c>
      <c r="U14773">
        <f t="shared" si="1383"/>
        <v>2402.04</v>
      </c>
      <c r="V14773">
        <f t="shared" si="1384"/>
        <v>496.55569331158233</v>
      </c>
      <c r="W14773" t="str">
        <f t="shared" si="1385"/>
        <v>LOSS</v>
      </c>
    </row>
    <row r="14774" spans="8:23" x14ac:dyDescent="0.35">
      <c r="H14774">
        <v>2011</v>
      </c>
      <c r="I14774" t="s">
        <v>21</v>
      </c>
      <c r="J14774" t="s">
        <v>2238</v>
      </c>
      <c r="K14774" t="s">
        <v>416</v>
      </c>
      <c r="L14774" t="str">
        <f t="shared" si="1380"/>
        <v>Nairobi StitchCo</v>
      </c>
      <c r="M14774" t="s">
        <v>249</v>
      </c>
      <c r="N14774" t="s">
        <v>4138</v>
      </c>
      <c r="O14774">
        <v>504</v>
      </c>
      <c r="P14774">
        <v>4.63</v>
      </c>
      <c r="Q14774">
        <v>5.36</v>
      </c>
      <c r="R14774">
        <v>1.6339869281045752E-3</v>
      </c>
      <c r="S14774">
        <f t="shared" si="1381"/>
        <v>2333.52</v>
      </c>
      <c r="T14774">
        <f t="shared" si="1382"/>
        <v>0.82352941176470595</v>
      </c>
      <c r="U14774">
        <f t="shared" si="1383"/>
        <v>2701.44</v>
      </c>
      <c r="V14774">
        <f t="shared" si="1384"/>
        <v>367.09647058823538</v>
      </c>
      <c r="W14774" t="str">
        <f t="shared" si="1385"/>
        <v>LOSS</v>
      </c>
    </row>
    <row r="14775" spans="8:23" x14ac:dyDescent="0.35">
      <c r="H14775">
        <v>2011</v>
      </c>
      <c r="I14775" t="s">
        <v>21</v>
      </c>
      <c r="J14775" t="s">
        <v>2238</v>
      </c>
      <c r="K14775" t="s">
        <v>416</v>
      </c>
      <c r="L14775" t="str">
        <f t="shared" si="1380"/>
        <v>Nairobi StitchCo</v>
      </c>
      <c r="M14775" t="s">
        <v>254</v>
      </c>
      <c r="N14775" t="s">
        <v>4139</v>
      </c>
      <c r="O14775">
        <v>504</v>
      </c>
      <c r="P14775">
        <v>3.7</v>
      </c>
      <c r="Q14775">
        <v>5.24</v>
      </c>
      <c r="R14775">
        <v>1.02880658436214E-3</v>
      </c>
      <c r="S14775">
        <f t="shared" si="1381"/>
        <v>1864.8000000000002</v>
      </c>
      <c r="T14775">
        <f t="shared" si="1382"/>
        <v>0.5185185185185186</v>
      </c>
      <c r="U14775">
        <f t="shared" si="1383"/>
        <v>2640.96</v>
      </c>
      <c r="V14775">
        <f t="shared" si="1384"/>
        <v>775.64148148148138</v>
      </c>
      <c r="W14775" t="str">
        <f t="shared" si="1385"/>
        <v>LOSS</v>
      </c>
    </row>
    <row r="14776" spans="8:23" x14ac:dyDescent="0.35">
      <c r="H14776">
        <v>2011</v>
      </c>
      <c r="I14776" t="s">
        <v>21</v>
      </c>
      <c r="J14776" t="s">
        <v>2238</v>
      </c>
      <c r="K14776" t="s">
        <v>416</v>
      </c>
      <c r="L14776" t="str">
        <f t="shared" si="1380"/>
        <v>Nairobi StitchCo</v>
      </c>
      <c r="M14776" t="s">
        <v>23</v>
      </c>
      <c r="N14776" t="s">
        <v>4140</v>
      </c>
      <c r="O14776">
        <v>504</v>
      </c>
      <c r="P14776">
        <v>3.63</v>
      </c>
      <c r="Q14776">
        <v>6.35</v>
      </c>
      <c r="R14776">
        <v>1.0917030567685589E-3</v>
      </c>
      <c r="S14776">
        <f t="shared" si="1381"/>
        <v>1829.52</v>
      </c>
      <c r="T14776">
        <f t="shared" si="1382"/>
        <v>0.55021834061135366</v>
      </c>
      <c r="U14776">
        <f t="shared" si="1383"/>
        <v>3200.3999999999996</v>
      </c>
      <c r="V14776">
        <f t="shared" si="1384"/>
        <v>1370.3297816593883</v>
      </c>
      <c r="W14776" t="str">
        <f t="shared" si="1385"/>
        <v>PROFIT</v>
      </c>
    </row>
    <row r="14777" spans="8:23" x14ac:dyDescent="0.35">
      <c r="H14777">
        <v>2011</v>
      </c>
      <c r="I14777" t="s">
        <v>21</v>
      </c>
      <c r="J14777" t="s">
        <v>2238</v>
      </c>
      <c r="K14777" t="s">
        <v>416</v>
      </c>
      <c r="L14777" t="str">
        <f t="shared" si="1380"/>
        <v>Nairobi StitchCo</v>
      </c>
      <c r="M14777" t="s">
        <v>28</v>
      </c>
      <c r="N14777" t="s">
        <v>4141</v>
      </c>
      <c r="O14777">
        <v>408</v>
      </c>
      <c r="P14777">
        <v>4.26</v>
      </c>
      <c r="Q14777">
        <v>5.56</v>
      </c>
      <c r="R14777">
        <v>1.4858841010401188E-3</v>
      </c>
      <c r="S14777">
        <f t="shared" si="1381"/>
        <v>1738.08</v>
      </c>
      <c r="T14777">
        <f t="shared" si="1382"/>
        <v>0.60624071322436845</v>
      </c>
      <c r="U14777">
        <f t="shared" si="1383"/>
        <v>2268.48</v>
      </c>
      <c r="V14777">
        <f t="shared" si="1384"/>
        <v>529.79375928677575</v>
      </c>
      <c r="W14777" t="str">
        <f t="shared" si="1385"/>
        <v>LOSS</v>
      </c>
    </row>
    <row r="14778" spans="8:23" x14ac:dyDescent="0.35">
      <c r="H14778">
        <v>2011</v>
      </c>
      <c r="I14778" t="s">
        <v>21</v>
      </c>
      <c r="J14778" t="s">
        <v>2238</v>
      </c>
      <c r="K14778" t="s">
        <v>416</v>
      </c>
      <c r="L14778" t="str">
        <f t="shared" si="1380"/>
        <v>Nairobi StitchCo</v>
      </c>
      <c r="M14778" t="s">
        <v>33</v>
      </c>
      <c r="N14778" t="s">
        <v>4142</v>
      </c>
      <c r="O14778">
        <v>384</v>
      </c>
      <c r="P14778">
        <v>3.83</v>
      </c>
      <c r="Q14778">
        <v>6.36</v>
      </c>
      <c r="R14778">
        <v>1.0976948408342481E-3</v>
      </c>
      <c r="S14778">
        <f t="shared" si="1381"/>
        <v>1470.72</v>
      </c>
      <c r="T14778">
        <f t="shared" si="1382"/>
        <v>0.42151481888035125</v>
      </c>
      <c r="U14778">
        <f t="shared" si="1383"/>
        <v>2442.2400000000002</v>
      </c>
      <c r="V14778">
        <f t="shared" si="1384"/>
        <v>971.09848518111983</v>
      </c>
      <c r="W14778" t="str">
        <f t="shared" si="1385"/>
        <v>LOSS</v>
      </c>
    </row>
    <row r="14779" spans="8:23" x14ac:dyDescent="0.35">
      <c r="H14779">
        <v>2011</v>
      </c>
      <c r="I14779" t="s">
        <v>21</v>
      </c>
      <c r="J14779" t="s">
        <v>2238</v>
      </c>
      <c r="K14779" t="s">
        <v>416</v>
      </c>
      <c r="L14779" t="str">
        <f t="shared" si="1380"/>
        <v>Nairobi StitchCo</v>
      </c>
      <c r="M14779" t="s">
        <v>39</v>
      </c>
      <c r="N14779" t="s">
        <v>4143</v>
      </c>
      <c r="O14779">
        <v>444</v>
      </c>
      <c r="P14779">
        <v>4.82</v>
      </c>
      <c r="Q14779">
        <v>6.65</v>
      </c>
      <c r="R14779">
        <v>1.455604075691412E-3</v>
      </c>
      <c r="S14779">
        <f t="shared" si="1381"/>
        <v>2140.08</v>
      </c>
      <c r="T14779">
        <f t="shared" si="1382"/>
        <v>0.64628820960698696</v>
      </c>
      <c r="U14779">
        <f t="shared" si="1383"/>
        <v>2952.6000000000004</v>
      </c>
      <c r="V14779">
        <f t="shared" si="1384"/>
        <v>811.87371179039349</v>
      </c>
      <c r="W14779" t="str">
        <f t="shared" si="1385"/>
        <v>LOSS</v>
      </c>
    </row>
    <row r="14780" spans="8:23" x14ac:dyDescent="0.35">
      <c r="H14780">
        <v>2011</v>
      </c>
      <c r="I14780" t="s">
        <v>21</v>
      </c>
      <c r="J14780" t="s">
        <v>2238</v>
      </c>
      <c r="K14780" t="s">
        <v>416</v>
      </c>
      <c r="L14780" t="str">
        <f t="shared" si="1380"/>
        <v>Nairobi StitchCo</v>
      </c>
      <c r="M14780" t="s">
        <v>44</v>
      </c>
      <c r="N14780" t="s">
        <v>4144</v>
      </c>
      <c r="O14780">
        <v>480</v>
      </c>
      <c r="P14780">
        <v>4.45</v>
      </c>
      <c r="Q14780">
        <v>6.46</v>
      </c>
      <c r="R14780">
        <v>1.0493179433368311E-3</v>
      </c>
      <c r="S14780">
        <f t="shared" si="1381"/>
        <v>2136</v>
      </c>
      <c r="T14780">
        <f t="shared" si="1382"/>
        <v>0.50367261280167896</v>
      </c>
      <c r="U14780">
        <f t="shared" si="1383"/>
        <v>3100.8</v>
      </c>
      <c r="V14780">
        <f t="shared" si="1384"/>
        <v>964.29632738719852</v>
      </c>
      <c r="W14780" t="str">
        <f t="shared" si="1385"/>
        <v>LOSS</v>
      </c>
    </row>
    <row r="14781" spans="8:23" x14ac:dyDescent="0.35">
      <c r="H14781">
        <v>2011</v>
      </c>
      <c r="I14781" t="s">
        <v>21</v>
      </c>
      <c r="J14781" t="s">
        <v>2238</v>
      </c>
      <c r="K14781" t="s">
        <v>416</v>
      </c>
      <c r="L14781" t="str">
        <f t="shared" si="1380"/>
        <v>Nairobi StitchCo</v>
      </c>
      <c r="M14781" t="s">
        <v>49</v>
      </c>
      <c r="N14781" t="s">
        <v>4145</v>
      </c>
      <c r="O14781">
        <v>456</v>
      </c>
      <c r="P14781">
        <v>3.46</v>
      </c>
      <c r="Q14781">
        <v>6.27</v>
      </c>
      <c r="R14781">
        <v>1.652892561983471E-3</v>
      </c>
      <c r="S14781">
        <f t="shared" si="1381"/>
        <v>1577.76</v>
      </c>
      <c r="T14781">
        <f t="shared" si="1382"/>
        <v>0.75371900826446281</v>
      </c>
      <c r="U14781">
        <f t="shared" si="1383"/>
        <v>2859.12</v>
      </c>
      <c r="V14781">
        <f t="shared" si="1384"/>
        <v>1280.6062809917355</v>
      </c>
      <c r="W14781" t="str">
        <f t="shared" si="1385"/>
        <v>PROFIT</v>
      </c>
    </row>
    <row r="14782" spans="8:23" x14ac:dyDescent="0.35">
      <c r="H14782">
        <v>2011</v>
      </c>
      <c r="I14782" t="s">
        <v>21</v>
      </c>
      <c r="J14782" t="s">
        <v>2238</v>
      </c>
      <c r="K14782" t="s">
        <v>416</v>
      </c>
      <c r="L14782" t="str">
        <f t="shared" si="1380"/>
        <v>Nairobi StitchCo</v>
      </c>
      <c r="M14782" t="s">
        <v>54</v>
      </c>
      <c r="N14782" t="s">
        <v>4146</v>
      </c>
      <c r="O14782">
        <v>408</v>
      </c>
      <c r="P14782">
        <v>4.3600000000000003</v>
      </c>
      <c r="Q14782">
        <v>6.59</v>
      </c>
      <c r="R14782">
        <v>1.1668611435239206E-3</v>
      </c>
      <c r="S14782">
        <f t="shared" si="1381"/>
        <v>1778.88</v>
      </c>
      <c r="T14782">
        <f t="shared" si="1382"/>
        <v>0.47607934655775958</v>
      </c>
      <c r="U14782">
        <f t="shared" si="1383"/>
        <v>2688.72</v>
      </c>
      <c r="V14782">
        <f t="shared" si="1384"/>
        <v>909.36392065344194</v>
      </c>
      <c r="W14782" t="str">
        <f t="shared" si="1385"/>
        <v>LOSS</v>
      </c>
    </row>
    <row r="14783" spans="8:23" x14ac:dyDescent="0.35">
      <c r="H14783">
        <v>2011</v>
      </c>
      <c r="I14783" t="s">
        <v>21</v>
      </c>
      <c r="J14783" t="s">
        <v>2238</v>
      </c>
      <c r="K14783" t="s">
        <v>416</v>
      </c>
      <c r="L14783" t="str">
        <f t="shared" si="1380"/>
        <v>Nairobi StitchCo</v>
      </c>
      <c r="M14783" t="s">
        <v>59</v>
      </c>
      <c r="N14783" t="s">
        <v>4147</v>
      </c>
      <c r="O14783">
        <v>480</v>
      </c>
      <c r="P14783">
        <v>4.32</v>
      </c>
      <c r="Q14783">
        <v>6.77</v>
      </c>
      <c r="R14783">
        <v>1.8248175182481751E-3</v>
      </c>
      <c r="S14783">
        <f t="shared" si="1381"/>
        <v>2073.6000000000004</v>
      </c>
      <c r="T14783">
        <f t="shared" si="1382"/>
        <v>0.87591240875912402</v>
      </c>
      <c r="U14783">
        <f t="shared" si="1383"/>
        <v>3249.6</v>
      </c>
      <c r="V14783">
        <f t="shared" si="1384"/>
        <v>1175.1240875912404</v>
      </c>
      <c r="W14783" t="str">
        <f t="shared" si="1385"/>
        <v>PROFIT</v>
      </c>
    </row>
    <row r="14784" spans="8:23" x14ac:dyDescent="0.35">
      <c r="H14784">
        <v>2011</v>
      </c>
      <c r="I14784" t="s">
        <v>21</v>
      </c>
      <c r="J14784" t="s">
        <v>594</v>
      </c>
      <c r="K14784" t="s">
        <v>420</v>
      </c>
      <c r="L14784" t="str">
        <f t="shared" si="1380"/>
        <v>Megatex Clothing</v>
      </c>
      <c r="M14784" t="s">
        <v>64</v>
      </c>
      <c r="N14784" t="s">
        <v>4148</v>
      </c>
      <c r="O14784">
        <v>96</v>
      </c>
      <c r="P14784">
        <v>1.2</v>
      </c>
      <c r="Q14784">
        <v>1.37</v>
      </c>
      <c r="R14784">
        <v>1.3568521031207597E-3</v>
      </c>
      <c r="S14784">
        <f t="shared" si="1381"/>
        <v>115.19999999999999</v>
      </c>
      <c r="T14784">
        <f t="shared" si="1382"/>
        <v>0.13025780189959293</v>
      </c>
      <c r="U14784">
        <f t="shared" si="1383"/>
        <v>131.52000000000001</v>
      </c>
      <c r="V14784">
        <f t="shared" si="1384"/>
        <v>16.189742198100429</v>
      </c>
      <c r="W14784" t="str">
        <f t="shared" si="1385"/>
        <v>LOSS</v>
      </c>
    </row>
    <row r="14785" spans="8:23" x14ac:dyDescent="0.35">
      <c r="H14785">
        <v>2011</v>
      </c>
      <c r="I14785" t="s">
        <v>21</v>
      </c>
      <c r="J14785" t="s">
        <v>2238</v>
      </c>
      <c r="K14785" t="s">
        <v>424</v>
      </c>
      <c r="L14785" t="str">
        <f t="shared" si="1380"/>
        <v>StitchAfrica Ltd</v>
      </c>
      <c r="M14785" t="s">
        <v>69</v>
      </c>
      <c r="N14785" t="s">
        <v>4149</v>
      </c>
      <c r="O14785">
        <v>468</v>
      </c>
      <c r="P14785">
        <v>4.08</v>
      </c>
      <c r="Q14785">
        <v>5.83</v>
      </c>
      <c r="R14785">
        <v>1.0989010989010989E-3</v>
      </c>
      <c r="S14785">
        <f t="shared" si="1381"/>
        <v>1909.44</v>
      </c>
      <c r="T14785">
        <f t="shared" si="1382"/>
        <v>0.51428571428571423</v>
      </c>
      <c r="U14785">
        <f t="shared" si="1383"/>
        <v>2728.44</v>
      </c>
      <c r="V14785">
        <f t="shared" si="1384"/>
        <v>818.48571428571427</v>
      </c>
      <c r="W14785" t="str">
        <f t="shared" si="1385"/>
        <v>LOSS</v>
      </c>
    </row>
    <row r="14786" spans="8:23" x14ac:dyDescent="0.35">
      <c r="H14786">
        <v>2011</v>
      </c>
      <c r="I14786" t="s">
        <v>21</v>
      </c>
      <c r="J14786" t="s">
        <v>2238</v>
      </c>
      <c r="K14786" t="s">
        <v>424</v>
      </c>
      <c r="L14786" t="str">
        <f t="shared" si="1380"/>
        <v>StitchAfrica Ltd</v>
      </c>
      <c r="M14786" t="s">
        <v>74</v>
      </c>
      <c r="N14786" t="s">
        <v>4150</v>
      </c>
      <c r="O14786">
        <v>504</v>
      </c>
      <c r="P14786">
        <v>3.06</v>
      </c>
      <c r="Q14786">
        <v>5.41</v>
      </c>
      <c r="R14786">
        <v>1.2437810945273632E-3</v>
      </c>
      <c r="S14786">
        <f t="shared" si="1381"/>
        <v>1542.24</v>
      </c>
      <c r="T14786">
        <f t="shared" si="1382"/>
        <v>0.62686567164179108</v>
      </c>
      <c r="U14786">
        <f t="shared" si="1383"/>
        <v>2726.64</v>
      </c>
      <c r="V14786">
        <f t="shared" si="1384"/>
        <v>1183.7731343283581</v>
      </c>
      <c r="W14786" t="str">
        <f t="shared" si="1385"/>
        <v>PROFIT</v>
      </c>
    </row>
    <row r="14787" spans="8:23" x14ac:dyDescent="0.35">
      <c r="H14787">
        <v>2011</v>
      </c>
      <c r="I14787" t="s">
        <v>21</v>
      </c>
      <c r="J14787" t="s">
        <v>2238</v>
      </c>
      <c r="K14787" t="s">
        <v>424</v>
      </c>
      <c r="L14787" t="str">
        <f t="shared" ref="L14787:L14850" si="1386">VLOOKUP($K14787,$A$1:$C$124,MATCH($L$1,$A$1:$C$1,0),0)</f>
        <v>StitchAfrica Ltd</v>
      </c>
      <c r="M14787" t="s">
        <v>79</v>
      </c>
      <c r="N14787" t="s">
        <v>4151</v>
      </c>
      <c r="O14787">
        <v>444</v>
      </c>
      <c r="P14787">
        <v>3.18</v>
      </c>
      <c r="Q14787">
        <v>5.56</v>
      </c>
      <c r="R14787">
        <v>1.321003963011889E-3</v>
      </c>
      <c r="S14787">
        <f t="shared" ref="S14787:S14850" si="1387">P14787*O14787</f>
        <v>1411.92</v>
      </c>
      <c r="T14787">
        <f t="shared" ref="T14787:T14850" si="1388">R14787*O14787</f>
        <v>0.5865257595772787</v>
      </c>
      <c r="U14787">
        <f t="shared" ref="U14787:U14850" si="1389">Q14787*O14787</f>
        <v>2468.64</v>
      </c>
      <c r="V14787">
        <f t="shared" ref="V14787:V14850" si="1390">Q14787*O14787-S14787-T14787</f>
        <v>1056.1334742404226</v>
      </c>
      <c r="W14787" t="str">
        <f t="shared" ref="W14787:W14850" si="1391">IF(V14787&gt;1000,"PROFIT","LOSS")</f>
        <v>PROFIT</v>
      </c>
    </row>
    <row r="14788" spans="8:23" x14ac:dyDescent="0.35">
      <c r="H14788">
        <v>2011</v>
      </c>
      <c r="I14788" t="s">
        <v>21</v>
      </c>
      <c r="J14788" t="s">
        <v>2238</v>
      </c>
      <c r="K14788" t="s">
        <v>424</v>
      </c>
      <c r="L14788" t="str">
        <f t="shared" si="1386"/>
        <v>StitchAfrica Ltd</v>
      </c>
      <c r="M14788" t="s">
        <v>84</v>
      </c>
      <c r="N14788" t="s">
        <v>4152</v>
      </c>
      <c r="O14788">
        <v>384</v>
      </c>
      <c r="P14788">
        <v>3.24</v>
      </c>
      <c r="Q14788">
        <v>5.77</v>
      </c>
      <c r="R14788">
        <v>1.3192612137203166E-3</v>
      </c>
      <c r="S14788">
        <f t="shared" si="1387"/>
        <v>1244.1600000000001</v>
      </c>
      <c r="T14788">
        <f t="shared" si="1388"/>
        <v>0.50659630606860162</v>
      </c>
      <c r="U14788">
        <f t="shared" si="1389"/>
        <v>2215.6799999999998</v>
      </c>
      <c r="V14788">
        <f t="shared" si="1390"/>
        <v>971.0134036939312</v>
      </c>
      <c r="W14788" t="str">
        <f t="shared" si="1391"/>
        <v>LOSS</v>
      </c>
    </row>
    <row r="14789" spans="8:23" x14ac:dyDescent="0.35">
      <c r="H14789">
        <v>2011</v>
      </c>
      <c r="I14789" t="s">
        <v>21</v>
      </c>
      <c r="J14789" t="s">
        <v>2238</v>
      </c>
      <c r="K14789" t="s">
        <v>424</v>
      </c>
      <c r="L14789" t="str">
        <f t="shared" si="1386"/>
        <v>StitchAfrica Ltd</v>
      </c>
      <c r="M14789" t="s">
        <v>89</v>
      </c>
      <c r="N14789" t="s">
        <v>4153</v>
      </c>
      <c r="O14789">
        <v>468</v>
      </c>
      <c r="P14789">
        <v>3.47</v>
      </c>
      <c r="Q14789">
        <v>5.12</v>
      </c>
      <c r="R14789">
        <v>1.3605442176870747E-3</v>
      </c>
      <c r="S14789">
        <f t="shared" si="1387"/>
        <v>1623.96</v>
      </c>
      <c r="T14789">
        <f t="shared" si="1388"/>
        <v>0.63673469387755099</v>
      </c>
      <c r="U14789">
        <f t="shared" si="1389"/>
        <v>2396.16</v>
      </c>
      <c r="V14789">
        <f t="shared" si="1390"/>
        <v>771.56326530612228</v>
      </c>
      <c r="W14789" t="str">
        <f t="shared" si="1391"/>
        <v>LOSS</v>
      </c>
    </row>
    <row r="14790" spans="8:23" x14ac:dyDescent="0.35">
      <c r="H14790">
        <v>2011</v>
      </c>
      <c r="I14790" t="s">
        <v>21</v>
      </c>
      <c r="J14790" t="s">
        <v>2238</v>
      </c>
      <c r="K14790" t="s">
        <v>424</v>
      </c>
      <c r="L14790" t="str">
        <f t="shared" si="1386"/>
        <v>StitchAfrica Ltd</v>
      </c>
      <c r="M14790" t="s">
        <v>94</v>
      </c>
      <c r="N14790" t="s">
        <v>4154</v>
      </c>
      <c r="O14790">
        <v>384</v>
      </c>
      <c r="P14790">
        <v>3.64</v>
      </c>
      <c r="Q14790">
        <v>5.87</v>
      </c>
      <c r="R14790">
        <v>1.1876484560570072E-3</v>
      </c>
      <c r="S14790">
        <f t="shared" si="1387"/>
        <v>1397.76</v>
      </c>
      <c r="T14790">
        <f t="shared" si="1388"/>
        <v>0.45605700712589076</v>
      </c>
      <c r="U14790">
        <f t="shared" si="1389"/>
        <v>2254.08</v>
      </c>
      <c r="V14790">
        <f t="shared" si="1390"/>
        <v>855.86394299287406</v>
      </c>
      <c r="W14790" t="str">
        <f t="shared" si="1391"/>
        <v>LOSS</v>
      </c>
    </row>
    <row r="14791" spans="8:23" x14ac:dyDescent="0.35">
      <c r="H14791">
        <v>2011</v>
      </c>
      <c r="I14791" t="s">
        <v>21</v>
      </c>
      <c r="J14791" t="s">
        <v>2238</v>
      </c>
      <c r="K14791" t="s">
        <v>424</v>
      </c>
      <c r="L14791" t="str">
        <f t="shared" si="1386"/>
        <v>StitchAfrica Ltd</v>
      </c>
      <c r="M14791" t="s">
        <v>99</v>
      </c>
      <c r="N14791" t="s">
        <v>4155</v>
      </c>
      <c r="O14791">
        <v>384</v>
      </c>
      <c r="P14791">
        <v>3.59</v>
      </c>
      <c r="Q14791">
        <v>6.88</v>
      </c>
      <c r="R14791">
        <v>1.0952902519167579E-3</v>
      </c>
      <c r="S14791">
        <f t="shared" si="1387"/>
        <v>1378.56</v>
      </c>
      <c r="T14791">
        <f t="shared" si="1388"/>
        <v>0.42059145673603504</v>
      </c>
      <c r="U14791">
        <f t="shared" si="1389"/>
        <v>2641.92</v>
      </c>
      <c r="V14791">
        <f t="shared" si="1390"/>
        <v>1262.9394085432641</v>
      </c>
      <c r="W14791" t="str">
        <f t="shared" si="1391"/>
        <v>PROFIT</v>
      </c>
    </row>
    <row r="14792" spans="8:23" x14ac:dyDescent="0.35">
      <c r="H14792">
        <v>2011</v>
      </c>
      <c r="I14792" t="s">
        <v>21</v>
      </c>
      <c r="J14792" t="s">
        <v>2238</v>
      </c>
      <c r="K14792" t="s">
        <v>424</v>
      </c>
      <c r="L14792" t="str">
        <f t="shared" si="1386"/>
        <v>StitchAfrica Ltd</v>
      </c>
      <c r="M14792" t="s">
        <v>104</v>
      </c>
      <c r="N14792" t="s">
        <v>4156</v>
      </c>
      <c r="O14792">
        <v>528</v>
      </c>
      <c r="P14792">
        <v>3.8</v>
      </c>
      <c r="Q14792">
        <v>6.41</v>
      </c>
      <c r="R14792">
        <v>1.2594458438287153E-3</v>
      </c>
      <c r="S14792">
        <f t="shared" si="1387"/>
        <v>2006.3999999999999</v>
      </c>
      <c r="T14792">
        <f t="shared" si="1388"/>
        <v>0.66498740554156166</v>
      </c>
      <c r="U14792">
        <f t="shared" si="1389"/>
        <v>3384.48</v>
      </c>
      <c r="V14792">
        <f t="shared" si="1390"/>
        <v>1377.4150125944586</v>
      </c>
      <c r="W14792" t="str">
        <f t="shared" si="1391"/>
        <v>PROFIT</v>
      </c>
    </row>
    <row r="14793" spans="8:23" x14ac:dyDescent="0.35">
      <c r="H14793">
        <v>2011</v>
      </c>
      <c r="I14793" t="s">
        <v>21</v>
      </c>
      <c r="J14793" t="s">
        <v>2238</v>
      </c>
      <c r="K14793" t="s">
        <v>424</v>
      </c>
      <c r="L14793" t="str">
        <f t="shared" si="1386"/>
        <v>StitchAfrica Ltd</v>
      </c>
      <c r="M14793" t="s">
        <v>109</v>
      </c>
      <c r="N14793" t="s">
        <v>4157</v>
      </c>
      <c r="O14793">
        <v>492</v>
      </c>
      <c r="P14793">
        <v>4.08</v>
      </c>
      <c r="Q14793">
        <v>6.02</v>
      </c>
      <c r="R14793">
        <v>1.1198208286674132E-3</v>
      </c>
      <c r="S14793">
        <f t="shared" si="1387"/>
        <v>2007.3600000000001</v>
      </c>
      <c r="T14793">
        <f t="shared" si="1388"/>
        <v>0.55095184770436734</v>
      </c>
      <c r="U14793">
        <f t="shared" si="1389"/>
        <v>2961.8399999999997</v>
      </c>
      <c r="V14793">
        <f t="shared" si="1390"/>
        <v>953.92904815229519</v>
      </c>
      <c r="W14793" t="str">
        <f t="shared" si="1391"/>
        <v>LOSS</v>
      </c>
    </row>
    <row r="14794" spans="8:23" x14ac:dyDescent="0.35">
      <c r="H14794">
        <v>2011</v>
      </c>
      <c r="I14794" t="s">
        <v>21</v>
      </c>
      <c r="J14794" t="s">
        <v>2238</v>
      </c>
      <c r="K14794" t="s">
        <v>424</v>
      </c>
      <c r="L14794" t="str">
        <f t="shared" si="1386"/>
        <v>StitchAfrica Ltd</v>
      </c>
      <c r="M14794" t="s">
        <v>114</v>
      </c>
      <c r="N14794" t="s">
        <v>4158</v>
      </c>
      <c r="O14794">
        <v>516</v>
      </c>
      <c r="P14794">
        <v>4.5999999999999996</v>
      </c>
      <c r="Q14794">
        <v>6.06</v>
      </c>
      <c r="R14794">
        <v>1.7331022530329288E-3</v>
      </c>
      <c r="S14794">
        <f t="shared" si="1387"/>
        <v>2373.6</v>
      </c>
      <c r="T14794">
        <f t="shared" si="1388"/>
        <v>0.89428076256499134</v>
      </c>
      <c r="U14794">
        <f t="shared" si="1389"/>
        <v>3126.9599999999996</v>
      </c>
      <c r="V14794">
        <f t="shared" si="1390"/>
        <v>752.46571923743466</v>
      </c>
      <c r="W14794" t="str">
        <f t="shared" si="1391"/>
        <v>LOSS</v>
      </c>
    </row>
    <row r="14795" spans="8:23" x14ac:dyDescent="0.35">
      <c r="H14795">
        <v>2011</v>
      </c>
      <c r="I14795" t="s">
        <v>21</v>
      </c>
      <c r="J14795" t="s">
        <v>2238</v>
      </c>
      <c r="K14795" t="s">
        <v>424</v>
      </c>
      <c r="L14795" t="str">
        <f t="shared" si="1386"/>
        <v>StitchAfrica Ltd</v>
      </c>
      <c r="M14795" t="s">
        <v>119</v>
      </c>
      <c r="N14795" t="s">
        <v>4159</v>
      </c>
      <c r="O14795">
        <v>384</v>
      </c>
      <c r="P14795">
        <v>4.2300000000000004</v>
      </c>
      <c r="Q14795">
        <v>5.53</v>
      </c>
      <c r="R14795">
        <v>1.3333333333333333E-3</v>
      </c>
      <c r="S14795">
        <f t="shared" si="1387"/>
        <v>1624.3200000000002</v>
      </c>
      <c r="T14795">
        <f t="shared" si="1388"/>
        <v>0.51200000000000001</v>
      </c>
      <c r="U14795">
        <f t="shared" si="1389"/>
        <v>2123.52</v>
      </c>
      <c r="V14795">
        <f t="shared" si="1390"/>
        <v>498.68799999999982</v>
      </c>
      <c r="W14795" t="str">
        <f t="shared" si="1391"/>
        <v>LOSS</v>
      </c>
    </row>
    <row r="14796" spans="8:23" x14ac:dyDescent="0.35">
      <c r="H14796">
        <v>2011</v>
      </c>
      <c r="I14796" t="s">
        <v>21</v>
      </c>
      <c r="J14796" t="s">
        <v>2238</v>
      </c>
      <c r="K14796" t="s">
        <v>424</v>
      </c>
      <c r="L14796" t="str">
        <f t="shared" si="1386"/>
        <v>StitchAfrica Ltd</v>
      </c>
      <c r="M14796" t="s">
        <v>124</v>
      </c>
      <c r="N14796" t="s">
        <v>4160</v>
      </c>
      <c r="O14796">
        <v>432</v>
      </c>
      <c r="P14796">
        <v>3.67</v>
      </c>
      <c r="Q14796">
        <v>5.45</v>
      </c>
      <c r="R14796">
        <v>1.718213058419244E-3</v>
      </c>
      <c r="S14796">
        <f t="shared" si="1387"/>
        <v>1585.44</v>
      </c>
      <c r="T14796">
        <f t="shared" si="1388"/>
        <v>0.74226804123711343</v>
      </c>
      <c r="U14796">
        <f t="shared" si="1389"/>
        <v>2354.4</v>
      </c>
      <c r="V14796">
        <f t="shared" si="1390"/>
        <v>768.2177319587629</v>
      </c>
      <c r="W14796" t="str">
        <f t="shared" si="1391"/>
        <v>LOSS</v>
      </c>
    </row>
    <row r="14797" spans="8:23" x14ac:dyDescent="0.35">
      <c r="H14797">
        <v>2011</v>
      </c>
      <c r="I14797" t="s">
        <v>21</v>
      </c>
      <c r="J14797" t="s">
        <v>2238</v>
      </c>
      <c r="K14797" t="s">
        <v>424</v>
      </c>
      <c r="L14797" t="str">
        <f t="shared" si="1386"/>
        <v>StitchAfrica Ltd</v>
      </c>
      <c r="M14797" t="s">
        <v>129</v>
      </c>
      <c r="N14797" t="s">
        <v>4161</v>
      </c>
      <c r="O14797">
        <v>492</v>
      </c>
      <c r="P14797">
        <v>3.41</v>
      </c>
      <c r="Q14797">
        <v>5.15</v>
      </c>
      <c r="R14797">
        <v>1.1862396204033216E-3</v>
      </c>
      <c r="S14797">
        <f t="shared" si="1387"/>
        <v>1677.72</v>
      </c>
      <c r="T14797">
        <f t="shared" si="1388"/>
        <v>0.58362989323843417</v>
      </c>
      <c r="U14797">
        <f t="shared" si="1389"/>
        <v>2533.8000000000002</v>
      </c>
      <c r="V14797">
        <f t="shared" si="1390"/>
        <v>855.49637010676167</v>
      </c>
      <c r="W14797" t="str">
        <f t="shared" si="1391"/>
        <v>LOSS</v>
      </c>
    </row>
    <row r="14798" spans="8:23" x14ac:dyDescent="0.35">
      <c r="H14798">
        <v>2011</v>
      </c>
      <c r="I14798" t="s">
        <v>21</v>
      </c>
      <c r="J14798" t="s">
        <v>2238</v>
      </c>
      <c r="K14798" t="s">
        <v>424</v>
      </c>
      <c r="L14798" t="str">
        <f t="shared" si="1386"/>
        <v>StitchAfrica Ltd</v>
      </c>
      <c r="M14798" t="s">
        <v>134</v>
      </c>
      <c r="N14798" t="s">
        <v>4162</v>
      </c>
      <c r="O14798">
        <v>468</v>
      </c>
      <c r="P14798">
        <v>4.99</v>
      </c>
      <c r="Q14798">
        <v>5.21</v>
      </c>
      <c r="R14798">
        <v>1.8083182640144665E-3</v>
      </c>
      <c r="S14798">
        <f t="shared" si="1387"/>
        <v>2335.3200000000002</v>
      </c>
      <c r="T14798">
        <f t="shared" si="1388"/>
        <v>0.84629294755877027</v>
      </c>
      <c r="U14798">
        <f t="shared" si="1389"/>
        <v>2438.2800000000002</v>
      </c>
      <c r="V14798">
        <f t="shared" si="1390"/>
        <v>102.11370705244127</v>
      </c>
      <c r="W14798" t="str">
        <f t="shared" si="1391"/>
        <v>LOSS</v>
      </c>
    </row>
    <row r="14799" spans="8:23" x14ac:dyDescent="0.35">
      <c r="H14799">
        <v>2011</v>
      </c>
      <c r="I14799" t="s">
        <v>21</v>
      </c>
      <c r="J14799" t="s">
        <v>2238</v>
      </c>
      <c r="K14799" t="s">
        <v>424</v>
      </c>
      <c r="L14799" t="str">
        <f t="shared" si="1386"/>
        <v>StitchAfrica Ltd</v>
      </c>
      <c r="M14799" t="s">
        <v>139</v>
      </c>
      <c r="N14799" t="s">
        <v>4163</v>
      </c>
      <c r="O14799">
        <v>396</v>
      </c>
      <c r="P14799">
        <v>4.84</v>
      </c>
      <c r="Q14799">
        <v>5.39</v>
      </c>
      <c r="R14799">
        <v>1.2919896640826874E-3</v>
      </c>
      <c r="S14799">
        <f t="shared" si="1387"/>
        <v>1916.6399999999999</v>
      </c>
      <c r="T14799">
        <f t="shared" si="1388"/>
        <v>0.51162790697674421</v>
      </c>
      <c r="U14799">
        <f t="shared" si="1389"/>
        <v>2134.44</v>
      </c>
      <c r="V14799">
        <f t="shared" si="1390"/>
        <v>217.28837209302344</v>
      </c>
      <c r="W14799" t="str">
        <f t="shared" si="1391"/>
        <v>LOSS</v>
      </c>
    </row>
    <row r="14800" spans="8:23" x14ac:dyDescent="0.35">
      <c r="H14800">
        <v>2011</v>
      </c>
      <c r="I14800" t="s">
        <v>21</v>
      </c>
      <c r="J14800" t="s">
        <v>2238</v>
      </c>
      <c r="K14800" t="s">
        <v>424</v>
      </c>
      <c r="L14800" t="str">
        <f t="shared" si="1386"/>
        <v>StitchAfrica Ltd</v>
      </c>
      <c r="M14800" t="s">
        <v>144</v>
      </c>
      <c r="N14800" t="s">
        <v>4164</v>
      </c>
      <c r="O14800">
        <v>408</v>
      </c>
      <c r="P14800">
        <v>3.74</v>
      </c>
      <c r="Q14800">
        <v>6.58</v>
      </c>
      <c r="R14800">
        <v>1.2515644555694619E-3</v>
      </c>
      <c r="S14800">
        <f t="shared" si="1387"/>
        <v>1525.92</v>
      </c>
      <c r="T14800">
        <f t="shared" si="1388"/>
        <v>0.51063829787234039</v>
      </c>
      <c r="U14800">
        <f t="shared" si="1389"/>
        <v>2684.64</v>
      </c>
      <c r="V14800">
        <f t="shared" si="1390"/>
        <v>1158.2093617021274</v>
      </c>
      <c r="W14800" t="str">
        <f t="shared" si="1391"/>
        <v>PROFIT</v>
      </c>
    </row>
    <row r="14801" spans="8:23" x14ac:dyDescent="0.35">
      <c r="H14801">
        <v>2011</v>
      </c>
      <c r="I14801" t="s">
        <v>21</v>
      </c>
      <c r="J14801" t="s">
        <v>2238</v>
      </c>
      <c r="K14801" t="s">
        <v>424</v>
      </c>
      <c r="L14801" t="str">
        <f t="shared" si="1386"/>
        <v>StitchAfrica Ltd</v>
      </c>
      <c r="M14801" t="s">
        <v>149</v>
      </c>
      <c r="N14801" t="s">
        <v>4165</v>
      </c>
      <c r="O14801">
        <v>540</v>
      </c>
      <c r="P14801">
        <v>4.58</v>
      </c>
      <c r="Q14801">
        <v>6.75</v>
      </c>
      <c r="R14801">
        <v>1.0570824524312897E-3</v>
      </c>
      <c r="S14801">
        <f t="shared" si="1387"/>
        <v>2473.1999999999998</v>
      </c>
      <c r="T14801">
        <f t="shared" si="1388"/>
        <v>0.57082452431289643</v>
      </c>
      <c r="U14801">
        <f t="shared" si="1389"/>
        <v>3645</v>
      </c>
      <c r="V14801">
        <f t="shared" si="1390"/>
        <v>1171.2291754756873</v>
      </c>
      <c r="W14801" t="str">
        <f t="shared" si="1391"/>
        <v>PROFIT</v>
      </c>
    </row>
    <row r="14802" spans="8:23" x14ac:dyDescent="0.35">
      <c r="H14802">
        <v>2011</v>
      </c>
      <c r="I14802" t="s">
        <v>21</v>
      </c>
      <c r="J14802" t="s">
        <v>2238</v>
      </c>
      <c r="K14802" t="s">
        <v>424</v>
      </c>
      <c r="L14802" t="str">
        <f t="shared" si="1386"/>
        <v>StitchAfrica Ltd</v>
      </c>
      <c r="M14802" t="s">
        <v>154</v>
      </c>
      <c r="N14802" t="s">
        <v>4166</v>
      </c>
      <c r="O14802">
        <v>528</v>
      </c>
      <c r="P14802">
        <v>4.28</v>
      </c>
      <c r="Q14802">
        <v>6.93</v>
      </c>
      <c r="R14802">
        <v>1.5408320493066256E-3</v>
      </c>
      <c r="S14802">
        <f t="shared" si="1387"/>
        <v>2259.84</v>
      </c>
      <c r="T14802">
        <f t="shared" si="1388"/>
        <v>0.81355932203389836</v>
      </c>
      <c r="U14802">
        <f t="shared" si="1389"/>
        <v>3659.04</v>
      </c>
      <c r="V14802">
        <f t="shared" si="1390"/>
        <v>1398.386440677966</v>
      </c>
      <c r="W14802" t="str">
        <f t="shared" si="1391"/>
        <v>PROFIT</v>
      </c>
    </row>
    <row r="14803" spans="8:23" x14ac:dyDescent="0.35">
      <c r="H14803">
        <v>2011</v>
      </c>
      <c r="I14803" t="s">
        <v>21</v>
      </c>
      <c r="J14803" t="s">
        <v>2238</v>
      </c>
      <c r="K14803" t="s">
        <v>424</v>
      </c>
      <c r="L14803" t="str">
        <f t="shared" si="1386"/>
        <v>StitchAfrica Ltd</v>
      </c>
      <c r="M14803" t="s">
        <v>159</v>
      </c>
      <c r="N14803" t="s">
        <v>4167</v>
      </c>
      <c r="O14803">
        <v>408</v>
      </c>
      <c r="P14803">
        <v>4.46</v>
      </c>
      <c r="Q14803">
        <v>5.73</v>
      </c>
      <c r="R14803">
        <v>1.1299435028248588E-3</v>
      </c>
      <c r="S14803">
        <f t="shared" si="1387"/>
        <v>1819.68</v>
      </c>
      <c r="T14803">
        <f t="shared" si="1388"/>
        <v>0.46101694915254238</v>
      </c>
      <c r="U14803">
        <f t="shared" si="1389"/>
        <v>2337.84</v>
      </c>
      <c r="V14803">
        <f t="shared" si="1390"/>
        <v>517.69898305084757</v>
      </c>
      <c r="W14803" t="str">
        <f t="shared" si="1391"/>
        <v>LOSS</v>
      </c>
    </row>
    <row r="14804" spans="8:23" x14ac:dyDescent="0.35">
      <c r="H14804">
        <v>2011</v>
      </c>
      <c r="I14804" t="s">
        <v>21</v>
      </c>
      <c r="J14804" t="s">
        <v>2238</v>
      </c>
      <c r="K14804" t="s">
        <v>424</v>
      </c>
      <c r="L14804" t="str">
        <f t="shared" si="1386"/>
        <v>StitchAfrica Ltd</v>
      </c>
      <c r="M14804" t="s">
        <v>164</v>
      </c>
      <c r="N14804" t="s">
        <v>4168</v>
      </c>
      <c r="O14804">
        <v>360</v>
      </c>
      <c r="P14804">
        <v>3.51</v>
      </c>
      <c r="Q14804">
        <v>5.21</v>
      </c>
      <c r="R14804">
        <v>1.6694490818030051E-3</v>
      </c>
      <c r="S14804">
        <f t="shared" si="1387"/>
        <v>1263.5999999999999</v>
      </c>
      <c r="T14804">
        <f t="shared" si="1388"/>
        <v>0.60100166944908184</v>
      </c>
      <c r="U14804">
        <f t="shared" si="1389"/>
        <v>1875.6</v>
      </c>
      <c r="V14804">
        <f t="shared" si="1390"/>
        <v>611.39899833055097</v>
      </c>
      <c r="W14804" t="str">
        <f t="shared" si="1391"/>
        <v>LOSS</v>
      </c>
    </row>
    <row r="14805" spans="8:23" x14ac:dyDescent="0.35">
      <c r="H14805">
        <v>2011</v>
      </c>
      <c r="I14805" t="s">
        <v>3212</v>
      </c>
      <c r="J14805" t="s">
        <v>3273</v>
      </c>
      <c r="K14805" t="s">
        <v>428</v>
      </c>
      <c r="L14805" t="str">
        <f t="shared" si="1386"/>
        <v>TexRight Industries</v>
      </c>
      <c r="M14805" t="s">
        <v>169</v>
      </c>
      <c r="N14805" t="s">
        <v>4169</v>
      </c>
      <c r="O14805">
        <v>336</v>
      </c>
      <c r="P14805">
        <v>2.35</v>
      </c>
      <c r="Q14805">
        <v>3.19</v>
      </c>
      <c r="R14805">
        <v>1.1337868480725624E-3</v>
      </c>
      <c r="S14805">
        <f t="shared" si="1387"/>
        <v>789.6</v>
      </c>
      <c r="T14805">
        <f t="shared" si="1388"/>
        <v>0.38095238095238099</v>
      </c>
      <c r="U14805">
        <f t="shared" si="1389"/>
        <v>1071.8399999999999</v>
      </c>
      <c r="V14805">
        <f t="shared" si="1390"/>
        <v>281.85904761904749</v>
      </c>
      <c r="W14805" t="str">
        <f t="shared" si="1391"/>
        <v>LOSS</v>
      </c>
    </row>
    <row r="14806" spans="8:23" x14ac:dyDescent="0.35">
      <c r="H14806">
        <v>2011</v>
      </c>
      <c r="I14806" t="s">
        <v>3212</v>
      </c>
      <c r="J14806" t="s">
        <v>3273</v>
      </c>
      <c r="K14806" t="s">
        <v>428</v>
      </c>
      <c r="L14806" t="str">
        <f t="shared" si="1386"/>
        <v>TexRight Industries</v>
      </c>
      <c r="M14806" t="s">
        <v>174</v>
      </c>
      <c r="N14806" t="s">
        <v>4170</v>
      </c>
      <c r="O14806">
        <v>252</v>
      </c>
      <c r="P14806">
        <v>2.21</v>
      </c>
      <c r="Q14806">
        <v>3.71</v>
      </c>
      <c r="R14806">
        <v>1.0660980810234541E-3</v>
      </c>
      <c r="S14806">
        <f t="shared" si="1387"/>
        <v>556.91999999999996</v>
      </c>
      <c r="T14806">
        <f t="shared" si="1388"/>
        <v>0.26865671641791045</v>
      </c>
      <c r="U14806">
        <f t="shared" si="1389"/>
        <v>934.92</v>
      </c>
      <c r="V14806">
        <f t="shared" si="1390"/>
        <v>377.73134328358208</v>
      </c>
      <c r="W14806" t="str">
        <f t="shared" si="1391"/>
        <v>LOSS</v>
      </c>
    </row>
    <row r="14807" spans="8:23" x14ac:dyDescent="0.35">
      <c r="H14807">
        <v>2011</v>
      </c>
      <c r="I14807" t="s">
        <v>3212</v>
      </c>
      <c r="J14807" t="s">
        <v>3273</v>
      </c>
      <c r="K14807" t="s">
        <v>428</v>
      </c>
      <c r="L14807" t="str">
        <f t="shared" si="1386"/>
        <v>TexRight Industries</v>
      </c>
      <c r="M14807" t="s">
        <v>179</v>
      </c>
      <c r="N14807" t="s">
        <v>4171</v>
      </c>
      <c r="O14807">
        <v>240</v>
      </c>
      <c r="P14807">
        <v>2.73</v>
      </c>
      <c r="Q14807">
        <v>3.57</v>
      </c>
      <c r="R14807">
        <v>1.3351134846461949E-3</v>
      </c>
      <c r="S14807">
        <f t="shared" si="1387"/>
        <v>655.20000000000005</v>
      </c>
      <c r="T14807">
        <f t="shared" si="1388"/>
        <v>0.32042723631508679</v>
      </c>
      <c r="U14807">
        <f t="shared" si="1389"/>
        <v>856.8</v>
      </c>
      <c r="V14807">
        <f t="shared" si="1390"/>
        <v>201.27957276368483</v>
      </c>
      <c r="W14807" t="str">
        <f t="shared" si="1391"/>
        <v>LOSS</v>
      </c>
    </row>
    <row r="14808" spans="8:23" x14ac:dyDescent="0.35">
      <c r="H14808">
        <v>2011</v>
      </c>
      <c r="I14808" t="s">
        <v>3212</v>
      </c>
      <c r="J14808" t="s">
        <v>3273</v>
      </c>
      <c r="K14808" t="s">
        <v>428</v>
      </c>
      <c r="L14808" t="str">
        <f t="shared" si="1386"/>
        <v>TexRight Industries</v>
      </c>
      <c r="M14808" t="s">
        <v>184</v>
      </c>
      <c r="N14808" t="s">
        <v>4172</v>
      </c>
      <c r="O14808">
        <v>564</v>
      </c>
      <c r="P14808">
        <v>2.0099999999999998</v>
      </c>
      <c r="Q14808">
        <v>3.57</v>
      </c>
      <c r="R14808">
        <v>1.6207455429497568E-3</v>
      </c>
      <c r="S14808">
        <f t="shared" si="1387"/>
        <v>1133.6399999999999</v>
      </c>
      <c r="T14808">
        <f t="shared" si="1388"/>
        <v>0.9141004862236628</v>
      </c>
      <c r="U14808">
        <f t="shared" si="1389"/>
        <v>2013.48</v>
      </c>
      <c r="V14808">
        <f t="shared" si="1390"/>
        <v>878.92589951377647</v>
      </c>
      <c r="W14808" t="str">
        <f t="shared" si="1391"/>
        <v>LOSS</v>
      </c>
    </row>
    <row r="14809" spans="8:23" x14ac:dyDescent="0.35">
      <c r="H14809">
        <v>2011</v>
      </c>
      <c r="I14809" t="s">
        <v>3212</v>
      </c>
      <c r="J14809" t="s">
        <v>3273</v>
      </c>
      <c r="K14809" t="s">
        <v>428</v>
      </c>
      <c r="L14809" t="str">
        <f t="shared" si="1386"/>
        <v>TexRight Industries</v>
      </c>
      <c r="M14809" t="s">
        <v>189</v>
      </c>
      <c r="N14809" t="s">
        <v>4173</v>
      </c>
      <c r="O14809">
        <v>264</v>
      </c>
      <c r="P14809">
        <v>2.4900000000000002</v>
      </c>
      <c r="Q14809">
        <v>3.1</v>
      </c>
      <c r="R14809">
        <v>1.3440860215053765E-3</v>
      </c>
      <c r="S14809">
        <f t="shared" si="1387"/>
        <v>657.36</v>
      </c>
      <c r="T14809">
        <f t="shared" si="1388"/>
        <v>0.35483870967741937</v>
      </c>
      <c r="U14809">
        <f t="shared" si="1389"/>
        <v>818.4</v>
      </c>
      <c r="V14809">
        <f t="shared" si="1390"/>
        <v>160.68516129032255</v>
      </c>
      <c r="W14809" t="str">
        <f t="shared" si="1391"/>
        <v>LOSS</v>
      </c>
    </row>
    <row r="14810" spans="8:23" x14ac:dyDescent="0.35">
      <c r="H14810">
        <v>2011</v>
      </c>
      <c r="I14810" t="s">
        <v>3212</v>
      </c>
      <c r="J14810" t="s">
        <v>3273</v>
      </c>
      <c r="K14810" t="s">
        <v>428</v>
      </c>
      <c r="L14810" t="str">
        <f t="shared" si="1386"/>
        <v>TexRight Industries</v>
      </c>
      <c r="M14810" t="s">
        <v>194</v>
      </c>
      <c r="N14810" t="s">
        <v>4174</v>
      </c>
      <c r="O14810">
        <v>240</v>
      </c>
      <c r="P14810">
        <v>2.2799999999999998</v>
      </c>
      <c r="Q14810">
        <v>3.05</v>
      </c>
      <c r="R14810">
        <v>1.2970168612191958E-3</v>
      </c>
      <c r="S14810">
        <f t="shared" si="1387"/>
        <v>547.19999999999993</v>
      </c>
      <c r="T14810">
        <f t="shared" si="1388"/>
        <v>0.31128404669260701</v>
      </c>
      <c r="U14810">
        <f t="shared" si="1389"/>
        <v>732</v>
      </c>
      <c r="V14810">
        <f t="shared" si="1390"/>
        <v>184.48871595330746</v>
      </c>
      <c r="W14810" t="str">
        <f t="shared" si="1391"/>
        <v>LOSS</v>
      </c>
    </row>
    <row r="14811" spans="8:23" x14ac:dyDescent="0.35">
      <c r="H14811">
        <v>2011</v>
      </c>
      <c r="I14811" t="s">
        <v>3212</v>
      </c>
      <c r="J14811" t="s">
        <v>3273</v>
      </c>
      <c r="K14811" t="s">
        <v>428</v>
      </c>
      <c r="L14811" t="str">
        <f t="shared" si="1386"/>
        <v>TexRight Industries</v>
      </c>
      <c r="M14811" t="s">
        <v>199</v>
      </c>
      <c r="N14811" t="s">
        <v>4175</v>
      </c>
      <c r="O14811">
        <v>588</v>
      </c>
      <c r="P14811">
        <v>2.11</v>
      </c>
      <c r="Q14811">
        <v>3.65</v>
      </c>
      <c r="R14811">
        <v>1.1135857461024498E-3</v>
      </c>
      <c r="S14811">
        <f t="shared" si="1387"/>
        <v>1240.6799999999998</v>
      </c>
      <c r="T14811">
        <f t="shared" si="1388"/>
        <v>0.65478841870824056</v>
      </c>
      <c r="U14811">
        <f t="shared" si="1389"/>
        <v>2146.1999999999998</v>
      </c>
      <c r="V14811">
        <f t="shared" si="1390"/>
        <v>904.86521158129176</v>
      </c>
      <c r="W14811" t="str">
        <f t="shared" si="1391"/>
        <v>LOSS</v>
      </c>
    </row>
    <row r="14812" spans="8:23" x14ac:dyDescent="0.35">
      <c r="H14812">
        <v>2011</v>
      </c>
      <c r="I14812" t="s">
        <v>3212</v>
      </c>
      <c r="J14812" t="s">
        <v>3273</v>
      </c>
      <c r="K14812" t="s">
        <v>428</v>
      </c>
      <c r="L14812" t="str">
        <f t="shared" si="1386"/>
        <v>TexRight Industries</v>
      </c>
      <c r="M14812" t="s">
        <v>204</v>
      </c>
      <c r="N14812" t="s">
        <v>4176</v>
      </c>
      <c r="O14812">
        <v>336</v>
      </c>
      <c r="P14812">
        <v>2.12</v>
      </c>
      <c r="Q14812">
        <v>3.05</v>
      </c>
      <c r="R14812">
        <v>1.2033694344163659E-3</v>
      </c>
      <c r="S14812">
        <f t="shared" si="1387"/>
        <v>712.32</v>
      </c>
      <c r="T14812">
        <f t="shared" si="1388"/>
        <v>0.40433212996389895</v>
      </c>
      <c r="U14812">
        <f t="shared" si="1389"/>
        <v>1024.8</v>
      </c>
      <c r="V14812">
        <f t="shared" si="1390"/>
        <v>312.075667870036</v>
      </c>
      <c r="W14812" t="str">
        <f t="shared" si="1391"/>
        <v>LOSS</v>
      </c>
    </row>
    <row r="14813" spans="8:23" x14ac:dyDescent="0.35">
      <c r="H14813">
        <v>2011</v>
      </c>
      <c r="I14813" t="s">
        <v>3212</v>
      </c>
      <c r="J14813" t="s">
        <v>3273</v>
      </c>
      <c r="K14813" t="s">
        <v>428</v>
      </c>
      <c r="L14813" t="str">
        <f t="shared" si="1386"/>
        <v>TexRight Industries</v>
      </c>
      <c r="M14813" t="s">
        <v>209</v>
      </c>
      <c r="N14813" t="s">
        <v>4177</v>
      </c>
      <c r="O14813">
        <v>420</v>
      </c>
      <c r="P14813">
        <v>2.17</v>
      </c>
      <c r="Q14813">
        <v>3.57</v>
      </c>
      <c r="R14813">
        <v>1.6313213703099511E-3</v>
      </c>
      <c r="S14813">
        <f t="shared" si="1387"/>
        <v>911.4</v>
      </c>
      <c r="T14813">
        <f t="shared" si="1388"/>
        <v>0.68515497553017946</v>
      </c>
      <c r="U14813">
        <f t="shared" si="1389"/>
        <v>1499.3999999999999</v>
      </c>
      <c r="V14813">
        <f t="shared" si="1390"/>
        <v>587.31484502446972</v>
      </c>
      <c r="W14813" t="str">
        <f t="shared" si="1391"/>
        <v>LOSS</v>
      </c>
    </row>
    <row r="14814" spans="8:23" x14ac:dyDescent="0.35">
      <c r="H14814">
        <v>2011</v>
      </c>
      <c r="I14814" t="s">
        <v>3212</v>
      </c>
      <c r="J14814" t="s">
        <v>3273</v>
      </c>
      <c r="K14814" t="s">
        <v>428</v>
      </c>
      <c r="L14814" t="str">
        <f t="shared" si="1386"/>
        <v>TexRight Industries</v>
      </c>
      <c r="M14814" t="s">
        <v>214</v>
      </c>
      <c r="N14814" t="s">
        <v>4178</v>
      </c>
      <c r="O14814">
        <v>228</v>
      </c>
      <c r="P14814">
        <v>2.42</v>
      </c>
      <c r="Q14814">
        <v>3.13</v>
      </c>
      <c r="R14814">
        <v>1.4947683109118087E-3</v>
      </c>
      <c r="S14814">
        <f t="shared" si="1387"/>
        <v>551.76</v>
      </c>
      <c r="T14814">
        <f t="shared" si="1388"/>
        <v>0.34080717488789236</v>
      </c>
      <c r="U14814">
        <f t="shared" si="1389"/>
        <v>713.64</v>
      </c>
      <c r="V14814">
        <f t="shared" si="1390"/>
        <v>161.53919282511211</v>
      </c>
      <c r="W14814" t="str">
        <f t="shared" si="1391"/>
        <v>LOSS</v>
      </c>
    </row>
    <row r="14815" spans="8:23" x14ac:dyDescent="0.35">
      <c r="H14815">
        <v>2011</v>
      </c>
      <c r="I14815" t="s">
        <v>3212</v>
      </c>
      <c r="J14815" t="s">
        <v>3273</v>
      </c>
      <c r="K14815" t="s">
        <v>428</v>
      </c>
      <c r="L14815" t="str">
        <f t="shared" si="1386"/>
        <v>TexRight Industries</v>
      </c>
      <c r="M14815" t="s">
        <v>219</v>
      </c>
      <c r="N14815" t="s">
        <v>4179</v>
      </c>
      <c r="O14815">
        <v>504</v>
      </c>
      <c r="P14815">
        <v>2.4900000000000002</v>
      </c>
      <c r="Q14815">
        <v>3</v>
      </c>
      <c r="R14815">
        <v>1.1862396204033216E-3</v>
      </c>
      <c r="S14815">
        <f t="shared" si="1387"/>
        <v>1254.96</v>
      </c>
      <c r="T14815">
        <f t="shared" si="1388"/>
        <v>0.59786476868327409</v>
      </c>
      <c r="U14815">
        <f t="shared" si="1389"/>
        <v>1512</v>
      </c>
      <c r="V14815">
        <f t="shared" si="1390"/>
        <v>256.44213523131668</v>
      </c>
      <c r="W14815" t="str">
        <f t="shared" si="1391"/>
        <v>LOSS</v>
      </c>
    </row>
    <row r="14816" spans="8:23" x14ac:dyDescent="0.35">
      <c r="H14816">
        <v>2011</v>
      </c>
      <c r="I14816" t="s">
        <v>3212</v>
      </c>
      <c r="J14816" t="s">
        <v>3273</v>
      </c>
      <c r="K14816" t="s">
        <v>428</v>
      </c>
      <c r="L14816" t="str">
        <f t="shared" si="1386"/>
        <v>TexRight Industries</v>
      </c>
      <c r="M14816" t="s">
        <v>224</v>
      </c>
      <c r="N14816" t="s">
        <v>4180</v>
      </c>
      <c r="O14816">
        <v>504</v>
      </c>
      <c r="P14816">
        <v>2.41</v>
      </c>
      <c r="Q14816">
        <v>3.75</v>
      </c>
      <c r="R14816">
        <v>1.3297872340425532E-3</v>
      </c>
      <c r="S14816">
        <f t="shared" si="1387"/>
        <v>1214.6400000000001</v>
      </c>
      <c r="T14816">
        <f t="shared" si="1388"/>
        <v>0.67021276595744683</v>
      </c>
      <c r="U14816">
        <f t="shared" si="1389"/>
        <v>1890</v>
      </c>
      <c r="V14816">
        <f t="shared" si="1390"/>
        <v>674.68978723404246</v>
      </c>
      <c r="W14816" t="str">
        <f t="shared" si="1391"/>
        <v>LOSS</v>
      </c>
    </row>
    <row r="14817" spans="8:23" x14ac:dyDescent="0.35">
      <c r="H14817">
        <v>2011</v>
      </c>
      <c r="I14817" t="s">
        <v>3212</v>
      </c>
      <c r="J14817" t="s">
        <v>3273</v>
      </c>
      <c r="K14817" t="s">
        <v>428</v>
      </c>
      <c r="L14817" t="str">
        <f t="shared" si="1386"/>
        <v>TexRight Industries</v>
      </c>
      <c r="M14817" t="s">
        <v>229</v>
      </c>
      <c r="N14817" t="s">
        <v>4181</v>
      </c>
      <c r="O14817">
        <v>492</v>
      </c>
      <c r="P14817">
        <v>2.15</v>
      </c>
      <c r="Q14817">
        <v>3.41</v>
      </c>
      <c r="R14817">
        <v>1.4970059880239522E-3</v>
      </c>
      <c r="S14817">
        <f t="shared" si="1387"/>
        <v>1057.8</v>
      </c>
      <c r="T14817">
        <f t="shared" si="1388"/>
        <v>0.73652694610778446</v>
      </c>
      <c r="U14817">
        <f t="shared" si="1389"/>
        <v>1677.72</v>
      </c>
      <c r="V14817">
        <f t="shared" si="1390"/>
        <v>619.18347305389227</v>
      </c>
      <c r="W14817" t="str">
        <f t="shared" si="1391"/>
        <v>LOSS</v>
      </c>
    </row>
    <row r="14818" spans="8:23" x14ac:dyDescent="0.35">
      <c r="H14818">
        <v>2011</v>
      </c>
      <c r="I14818" t="s">
        <v>3212</v>
      </c>
      <c r="J14818" t="s">
        <v>3273</v>
      </c>
      <c r="K14818" t="s">
        <v>428</v>
      </c>
      <c r="L14818" t="str">
        <f t="shared" si="1386"/>
        <v>TexRight Industries</v>
      </c>
      <c r="M14818" t="s">
        <v>234</v>
      </c>
      <c r="N14818" t="s">
        <v>4182</v>
      </c>
      <c r="O14818">
        <v>528</v>
      </c>
      <c r="P14818">
        <v>2.0499999999999998</v>
      </c>
      <c r="Q14818">
        <v>3.43</v>
      </c>
      <c r="R14818">
        <v>1.2690355329949238E-3</v>
      </c>
      <c r="S14818">
        <f t="shared" si="1387"/>
        <v>1082.3999999999999</v>
      </c>
      <c r="T14818">
        <f t="shared" si="1388"/>
        <v>0.6700507614213197</v>
      </c>
      <c r="U14818">
        <f t="shared" si="1389"/>
        <v>1811.0400000000002</v>
      </c>
      <c r="V14818">
        <f t="shared" si="1390"/>
        <v>727.96994923857903</v>
      </c>
      <c r="W14818" t="str">
        <f t="shared" si="1391"/>
        <v>LOSS</v>
      </c>
    </row>
    <row r="14819" spans="8:23" x14ac:dyDescent="0.35">
      <c r="H14819">
        <v>2011</v>
      </c>
      <c r="I14819" t="s">
        <v>3212</v>
      </c>
      <c r="J14819" t="s">
        <v>3273</v>
      </c>
      <c r="K14819" t="s">
        <v>428</v>
      </c>
      <c r="L14819" t="str">
        <f t="shared" si="1386"/>
        <v>TexRight Industries</v>
      </c>
      <c r="M14819" t="s">
        <v>239</v>
      </c>
      <c r="N14819" t="s">
        <v>4183</v>
      </c>
      <c r="O14819">
        <v>588</v>
      </c>
      <c r="P14819">
        <v>2.4900000000000002</v>
      </c>
      <c r="Q14819">
        <v>3.79</v>
      </c>
      <c r="R14819">
        <v>1.2626262626262627E-3</v>
      </c>
      <c r="S14819">
        <f t="shared" si="1387"/>
        <v>1464.1200000000001</v>
      </c>
      <c r="T14819">
        <f t="shared" si="1388"/>
        <v>0.74242424242424254</v>
      </c>
      <c r="U14819">
        <f t="shared" si="1389"/>
        <v>2228.52</v>
      </c>
      <c r="V14819">
        <f t="shared" si="1390"/>
        <v>763.65757575757561</v>
      </c>
      <c r="W14819" t="str">
        <f t="shared" si="1391"/>
        <v>LOSS</v>
      </c>
    </row>
    <row r="14820" spans="8:23" x14ac:dyDescent="0.35">
      <c r="H14820">
        <v>2011</v>
      </c>
      <c r="I14820" t="s">
        <v>3212</v>
      </c>
      <c r="J14820" t="s">
        <v>3273</v>
      </c>
      <c r="K14820" t="s">
        <v>428</v>
      </c>
      <c r="L14820" t="str">
        <f t="shared" si="1386"/>
        <v>TexRight Industries</v>
      </c>
      <c r="M14820" t="s">
        <v>244</v>
      </c>
      <c r="N14820" t="s">
        <v>4184</v>
      </c>
      <c r="O14820">
        <v>336</v>
      </c>
      <c r="P14820">
        <v>2</v>
      </c>
      <c r="Q14820">
        <v>3.4</v>
      </c>
      <c r="R14820">
        <v>1.1820330969267139E-3</v>
      </c>
      <c r="S14820">
        <f t="shared" si="1387"/>
        <v>672</v>
      </c>
      <c r="T14820">
        <f t="shared" si="1388"/>
        <v>0.3971631205673759</v>
      </c>
      <c r="U14820">
        <f t="shared" si="1389"/>
        <v>1142.3999999999999</v>
      </c>
      <c r="V14820">
        <f t="shared" si="1390"/>
        <v>470.00283687943249</v>
      </c>
      <c r="W14820" t="str">
        <f t="shared" si="1391"/>
        <v>LOSS</v>
      </c>
    </row>
    <row r="14821" spans="8:23" x14ac:dyDescent="0.35">
      <c r="H14821">
        <v>2011</v>
      </c>
      <c r="I14821" t="s">
        <v>3212</v>
      </c>
      <c r="J14821" t="s">
        <v>3273</v>
      </c>
      <c r="K14821" t="s">
        <v>428</v>
      </c>
      <c r="L14821" t="str">
        <f t="shared" si="1386"/>
        <v>TexRight Industries</v>
      </c>
      <c r="M14821" t="s">
        <v>249</v>
      </c>
      <c r="N14821" t="s">
        <v>4185</v>
      </c>
      <c r="O14821">
        <v>420</v>
      </c>
      <c r="P14821">
        <v>2.2799999999999998</v>
      </c>
      <c r="Q14821">
        <v>3.76</v>
      </c>
      <c r="R14821">
        <v>1.7482517482517483E-3</v>
      </c>
      <c r="S14821">
        <f t="shared" si="1387"/>
        <v>957.59999999999991</v>
      </c>
      <c r="T14821">
        <f t="shared" si="1388"/>
        <v>0.73426573426573427</v>
      </c>
      <c r="U14821">
        <f t="shared" si="1389"/>
        <v>1579.1999999999998</v>
      </c>
      <c r="V14821">
        <f t="shared" si="1390"/>
        <v>620.8657342657342</v>
      </c>
      <c r="W14821" t="str">
        <f t="shared" si="1391"/>
        <v>LOSS</v>
      </c>
    </row>
    <row r="14822" spans="8:23" x14ac:dyDescent="0.35">
      <c r="H14822">
        <v>2011</v>
      </c>
      <c r="I14822" t="s">
        <v>3212</v>
      </c>
      <c r="J14822" t="s">
        <v>3273</v>
      </c>
      <c r="K14822" t="s">
        <v>428</v>
      </c>
      <c r="L14822" t="str">
        <f t="shared" si="1386"/>
        <v>TexRight Industries</v>
      </c>
      <c r="M14822" t="s">
        <v>254</v>
      </c>
      <c r="N14822" t="s">
        <v>4186</v>
      </c>
      <c r="O14822">
        <v>564</v>
      </c>
      <c r="P14822">
        <v>2.1800000000000002</v>
      </c>
      <c r="Q14822">
        <v>3.04</v>
      </c>
      <c r="R14822">
        <v>1.440922190201729E-3</v>
      </c>
      <c r="S14822">
        <f t="shared" si="1387"/>
        <v>1229.52</v>
      </c>
      <c r="T14822">
        <f t="shared" si="1388"/>
        <v>0.81268011527377515</v>
      </c>
      <c r="U14822">
        <f t="shared" si="1389"/>
        <v>1714.56</v>
      </c>
      <c r="V14822">
        <f t="shared" si="1390"/>
        <v>484.22731988472617</v>
      </c>
      <c r="W14822" t="str">
        <f t="shared" si="1391"/>
        <v>LOSS</v>
      </c>
    </row>
    <row r="14823" spans="8:23" x14ac:dyDescent="0.35">
      <c r="H14823">
        <v>2011</v>
      </c>
      <c r="I14823" t="s">
        <v>3212</v>
      </c>
      <c r="J14823" t="s">
        <v>3273</v>
      </c>
      <c r="K14823" t="s">
        <v>428</v>
      </c>
      <c r="L14823" t="str">
        <f t="shared" si="1386"/>
        <v>TexRight Industries</v>
      </c>
      <c r="M14823" t="s">
        <v>23</v>
      </c>
      <c r="N14823" t="s">
        <v>4187</v>
      </c>
      <c r="O14823">
        <v>444</v>
      </c>
      <c r="P14823">
        <v>2.63</v>
      </c>
      <c r="Q14823">
        <v>3.36</v>
      </c>
      <c r="R14823">
        <v>1.0482180293501049E-3</v>
      </c>
      <c r="S14823">
        <f t="shared" si="1387"/>
        <v>1167.72</v>
      </c>
      <c r="T14823">
        <f t="shared" si="1388"/>
        <v>0.46540880503144655</v>
      </c>
      <c r="U14823">
        <f t="shared" si="1389"/>
        <v>1491.84</v>
      </c>
      <c r="V14823">
        <f t="shared" si="1390"/>
        <v>323.65459119496842</v>
      </c>
      <c r="W14823" t="str">
        <f t="shared" si="1391"/>
        <v>LOSS</v>
      </c>
    </row>
    <row r="14824" spans="8:23" x14ac:dyDescent="0.35">
      <c r="H14824">
        <v>2011</v>
      </c>
      <c r="I14824" t="s">
        <v>3212</v>
      </c>
      <c r="J14824" t="s">
        <v>3273</v>
      </c>
      <c r="K14824" t="s">
        <v>428</v>
      </c>
      <c r="L14824" t="str">
        <f t="shared" si="1386"/>
        <v>TexRight Industries</v>
      </c>
      <c r="M14824" t="s">
        <v>28</v>
      </c>
      <c r="N14824" t="s">
        <v>4188</v>
      </c>
      <c r="O14824">
        <v>564</v>
      </c>
      <c r="P14824">
        <v>2.65</v>
      </c>
      <c r="Q14824">
        <v>3.72</v>
      </c>
      <c r="R14824">
        <v>1.4792899408284023E-3</v>
      </c>
      <c r="S14824">
        <f t="shared" si="1387"/>
        <v>1494.6</v>
      </c>
      <c r="T14824">
        <f t="shared" si="1388"/>
        <v>0.83431952662721887</v>
      </c>
      <c r="U14824">
        <f t="shared" si="1389"/>
        <v>2098.08</v>
      </c>
      <c r="V14824">
        <f t="shared" si="1390"/>
        <v>602.64568047337275</v>
      </c>
      <c r="W14824" t="str">
        <f t="shared" si="1391"/>
        <v>LOSS</v>
      </c>
    </row>
    <row r="14825" spans="8:23" x14ac:dyDescent="0.35">
      <c r="H14825">
        <v>2011</v>
      </c>
      <c r="I14825" t="s">
        <v>3212</v>
      </c>
      <c r="J14825" t="s">
        <v>3273</v>
      </c>
      <c r="K14825" t="s">
        <v>428</v>
      </c>
      <c r="L14825" t="str">
        <f t="shared" si="1386"/>
        <v>TexRight Industries</v>
      </c>
      <c r="M14825" t="s">
        <v>33</v>
      </c>
      <c r="N14825" t="s">
        <v>4189</v>
      </c>
      <c r="O14825">
        <v>120</v>
      </c>
      <c r="P14825">
        <v>2.17</v>
      </c>
      <c r="Q14825">
        <v>3.33</v>
      </c>
      <c r="R14825">
        <v>1.0638297872340426E-3</v>
      </c>
      <c r="S14825">
        <f t="shared" si="1387"/>
        <v>260.39999999999998</v>
      </c>
      <c r="T14825">
        <f t="shared" si="1388"/>
        <v>0.1276595744680851</v>
      </c>
      <c r="U14825">
        <f t="shared" si="1389"/>
        <v>399.6</v>
      </c>
      <c r="V14825">
        <f t="shared" si="1390"/>
        <v>139.07234042553196</v>
      </c>
      <c r="W14825" t="str">
        <f t="shared" si="1391"/>
        <v>LOSS</v>
      </c>
    </row>
    <row r="14826" spans="8:23" x14ac:dyDescent="0.35">
      <c r="H14826">
        <v>2011</v>
      </c>
      <c r="I14826" t="s">
        <v>3212</v>
      </c>
      <c r="J14826" t="s">
        <v>3273</v>
      </c>
      <c r="K14826" t="s">
        <v>428</v>
      </c>
      <c r="L14826" t="str">
        <f t="shared" si="1386"/>
        <v>TexRight Industries</v>
      </c>
      <c r="M14826" t="s">
        <v>39</v>
      </c>
      <c r="N14826" t="s">
        <v>4190</v>
      </c>
      <c r="O14826">
        <v>252</v>
      </c>
      <c r="P14826">
        <v>2.68</v>
      </c>
      <c r="Q14826">
        <v>3.03</v>
      </c>
      <c r="R14826">
        <v>1.5698587127158557E-3</v>
      </c>
      <c r="S14826">
        <f t="shared" si="1387"/>
        <v>675.36</v>
      </c>
      <c r="T14826">
        <f t="shared" si="1388"/>
        <v>0.39560439560439564</v>
      </c>
      <c r="U14826">
        <f t="shared" si="1389"/>
        <v>763.56</v>
      </c>
      <c r="V14826">
        <f t="shared" si="1390"/>
        <v>87.804395604395538</v>
      </c>
      <c r="W14826" t="str">
        <f t="shared" si="1391"/>
        <v>LOSS</v>
      </c>
    </row>
    <row r="14827" spans="8:23" x14ac:dyDescent="0.35">
      <c r="H14827">
        <v>2011</v>
      </c>
      <c r="I14827" t="s">
        <v>3212</v>
      </c>
      <c r="J14827" t="s">
        <v>3273</v>
      </c>
      <c r="K14827" t="s">
        <v>428</v>
      </c>
      <c r="L14827" t="str">
        <f t="shared" si="1386"/>
        <v>TexRight Industries</v>
      </c>
      <c r="M14827" t="s">
        <v>44</v>
      </c>
      <c r="N14827" t="s">
        <v>4191</v>
      </c>
      <c r="O14827">
        <v>384</v>
      </c>
      <c r="P14827">
        <v>2.2599999999999998</v>
      </c>
      <c r="Q14827">
        <v>3.07</v>
      </c>
      <c r="R14827">
        <v>1.2787723785166241E-3</v>
      </c>
      <c r="S14827">
        <f t="shared" si="1387"/>
        <v>867.83999999999992</v>
      </c>
      <c r="T14827">
        <f t="shared" si="1388"/>
        <v>0.49104859335038364</v>
      </c>
      <c r="U14827">
        <f t="shared" si="1389"/>
        <v>1178.8799999999999</v>
      </c>
      <c r="V14827">
        <f t="shared" si="1390"/>
        <v>310.54895140664956</v>
      </c>
      <c r="W14827" t="str">
        <f t="shared" si="1391"/>
        <v>LOSS</v>
      </c>
    </row>
    <row r="14828" spans="8:23" x14ac:dyDescent="0.35">
      <c r="H14828">
        <v>2011</v>
      </c>
      <c r="I14828" t="s">
        <v>3212</v>
      </c>
      <c r="J14828" t="s">
        <v>3320</v>
      </c>
      <c r="K14828" t="s">
        <v>432</v>
      </c>
      <c r="L14828" t="str">
        <f t="shared" si="1386"/>
        <v>UrbanFit Manufacturers</v>
      </c>
      <c r="M14828" t="s">
        <v>49</v>
      </c>
      <c r="N14828" t="s">
        <v>4192</v>
      </c>
      <c r="O14828">
        <v>2172</v>
      </c>
      <c r="P14828">
        <v>0.7</v>
      </c>
      <c r="Q14828">
        <v>0.95</v>
      </c>
      <c r="R14828">
        <v>1.1061946902654867E-3</v>
      </c>
      <c r="S14828">
        <f t="shared" si="1387"/>
        <v>1520.3999999999999</v>
      </c>
      <c r="T14828">
        <f t="shared" si="1388"/>
        <v>2.4026548672566372</v>
      </c>
      <c r="U14828">
        <f t="shared" si="1389"/>
        <v>2063.4</v>
      </c>
      <c r="V14828">
        <f t="shared" si="1390"/>
        <v>540.59734513274361</v>
      </c>
      <c r="W14828" t="str">
        <f t="shared" si="1391"/>
        <v>LOSS</v>
      </c>
    </row>
    <row r="14829" spans="8:23" x14ac:dyDescent="0.35">
      <c r="H14829">
        <v>2011</v>
      </c>
      <c r="I14829" t="s">
        <v>3212</v>
      </c>
      <c r="J14829" t="s">
        <v>3320</v>
      </c>
      <c r="K14829" t="s">
        <v>432</v>
      </c>
      <c r="L14829" t="str">
        <f t="shared" si="1386"/>
        <v>UrbanFit Manufacturers</v>
      </c>
      <c r="M14829" t="s">
        <v>54</v>
      </c>
      <c r="N14829" t="s">
        <v>4193</v>
      </c>
      <c r="O14829">
        <v>1752</v>
      </c>
      <c r="P14829">
        <v>0.87</v>
      </c>
      <c r="Q14829">
        <v>0.98</v>
      </c>
      <c r="R14829">
        <v>1.7513134851138354E-3</v>
      </c>
      <c r="S14829">
        <f t="shared" si="1387"/>
        <v>1524.24</v>
      </c>
      <c r="T14829">
        <f t="shared" si="1388"/>
        <v>3.0683012259194395</v>
      </c>
      <c r="U14829">
        <f t="shared" si="1389"/>
        <v>1716.96</v>
      </c>
      <c r="V14829">
        <f t="shared" si="1390"/>
        <v>189.65169877408059</v>
      </c>
      <c r="W14829" t="str">
        <f t="shared" si="1391"/>
        <v>LOSS</v>
      </c>
    </row>
    <row r="14830" spans="8:23" x14ac:dyDescent="0.35">
      <c r="H14830">
        <v>2011</v>
      </c>
      <c r="I14830" t="s">
        <v>3212</v>
      </c>
      <c r="J14830" t="s">
        <v>3320</v>
      </c>
      <c r="K14830" t="s">
        <v>432</v>
      </c>
      <c r="L14830" t="str">
        <f t="shared" si="1386"/>
        <v>UrbanFit Manufacturers</v>
      </c>
      <c r="M14830" t="s">
        <v>59</v>
      </c>
      <c r="N14830" t="s">
        <v>4194</v>
      </c>
      <c r="O14830">
        <v>1260</v>
      </c>
      <c r="P14830">
        <v>0.81</v>
      </c>
      <c r="Q14830">
        <v>0.98</v>
      </c>
      <c r="R14830">
        <v>1.5797788309636651E-3</v>
      </c>
      <c r="S14830">
        <f t="shared" si="1387"/>
        <v>1020.6</v>
      </c>
      <c r="T14830">
        <f t="shared" si="1388"/>
        <v>1.9905213270142179</v>
      </c>
      <c r="U14830">
        <f t="shared" si="1389"/>
        <v>1234.8</v>
      </c>
      <c r="V14830">
        <f t="shared" si="1390"/>
        <v>212.20947867298571</v>
      </c>
      <c r="W14830" t="str">
        <f t="shared" si="1391"/>
        <v>LOSS</v>
      </c>
    </row>
    <row r="14831" spans="8:23" x14ac:dyDescent="0.35">
      <c r="H14831">
        <v>2011</v>
      </c>
      <c r="I14831" t="s">
        <v>3212</v>
      </c>
      <c r="J14831" t="s">
        <v>3320</v>
      </c>
      <c r="K14831" t="s">
        <v>432</v>
      </c>
      <c r="L14831" t="str">
        <f t="shared" si="1386"/>
        <v>UrbanFit Manufacturers</v>
      </c>
      <c r="M14831" t="s">
        <v>64</v>
      </c>
      <c r="N14831" t="s">
        <v>4195</v>
      </c>
      <c r="O14831">
        <v>1752</v>
      </c>
      <c r="P14831">
        <v>0.85</v>
      </c>
      <c r="Q14831">
        <v>0.96</v>
      </c>
      <c r="R14831">
        <v>1.8083182640144665E-3</v>
      </c>
      <c r="S14831">
        <f t="shared" si="1387"/>
        <v>1489.2</v>
      </c>
      <c r="T14831">
        <f t="shared" si="1388"/>
        <v>3.1681735985533455</v>
      </c>
      <c r="U14831">
        <f t="shared" si="1389"/>
        <v>1681.9199999999998</v>
      </c>
      <c r="V14831">
        <f t="shared" si="1390"/>
        <v>189.55182640144645</v>
      </c>
      <c r="W14831" t="str">
        <f t="shared" si="1391"/>
        <v>LOSS</v>
      </c>
    </row>
    <row r="14832" spans="8:23" x14ac:dyDescent="0.35">
      <c r="H14832">
        <v>2011</v>
      </c>
      <c r="I14832" t="s">
        <v>3212</v>
      </c>
      <c r="J14832" t="s">
        <v>3320</v>
      </c>
      <c r="K14832" t="s">
        <v>436</v>
      </c>
      <c r="L14832" t="str">
        <f t="shared" si="1386"/>
        <v>Deluxe Apparel Kenya</v>
      </c>
      <c r="M14832" t="s">
        <v>69</v>
      </c>
      <c r="N14832" t="s">
        <v>4196</v>
      </c>
      <c r="O14832">
        <v>1224</v>
      </c>
      <c r="P14832">
        <v>0.83</v>
      </c>
      <c r="Q14832">
        <v>0.9</v>
      </c>
      <c r="R14832">
        <v>1.2106537530266344E-3</v>
      </c>
      <c r="S14832">
        <f t="shared" si="1387"/>
        <v>1015.92</v>
      </c>
      <c r="T14832">
        <f t="shared" si="1388"/>
        <v>1.4818401937046006</v>
      </c>
      <c r="U14832">
        <f t="shared" si="1389"/>
        <v>1101.6000000000001</v>
      </c>
      <c r="V14832">
        <f t="shared" si="1390"/>
        <v>84.198159806295578</v>
      </c>
      <c r="W14832" t="str">
        <f t="shared" si="1391"/>
        <v>LOSS</v>
      </c>
    </row>
    <row r="14833" spans="8:23" x14ac:dyDescent="0.35">
      <c r="H14833">
        <v>2011</v>
      </c>
      <c r="I14833" t="s">
        <v>3212</v>
      </c>
      <c r="J14833" t="s">
        <v>3320</v>
      </c>
      <c r="K14833" t="s">
        <v>436</v>
      </c>
      <c r="L14833" t="str">
        <f t="shared" si="1386"/>
        <v>Deluxe Apparel Kenya</v>
      </c>
      <c r="M14833" t="s">
        <v>74</v>
      </c>
      <c r="N14833" t="s">
        <v>4197</v>
      </c>
      <c r="O14833">
        <v>1344</v>
      </c>
      <c r="P14833">
        <v>0.81</v>
      </c>
      <c r="Q14833">
        <v>0.97</v>
      </c>
      <c r="R14833">
        <v>1.2755102040816326E-3</v>
      </c>
      <c r="S14833">
        <f t="shared" si="1387"/>
        <v>1088.6400000000001</v>
      </c>
      <c r="T14833">
        <f t="shared" si="1388"/>
        <v>1.7142857142857142</v>
      </c>
      <c r="U14833">
        <f t="shared" si="1389"/>
        <v>1303.68</v>
      </c>
      <c r="V14833">
        <f t="shared" si="1390"/>
        <v>213.32571428571424</v>
      </c>
      <c r="W14833" t="str">
        <f t="shared" si="1391"/>
        <v>LOSS</v>
      </c>
    </row>
    <row r="14834" spans="8:23" x14ac:dyDescent="0.35">
      <c r="H14834">
        <v>2011</v>
      </c>
      <c r="I14834" t="s">
        <v>3212</v>
      </c>
      <c r="J14834" t="s">
        <v>3320</v>
      </c>
      <c r="K14834" t="s">
        <v>436</v>
      </c>
      <c r="L14834" t="str">
        <f t="shared" si="1386"/>
        <v>Deluxe Apparel Kenya</v>
      </c>
      <c r="M14834" t="s">
        <v>79</v>
      </c>
      <c r="N14834" t="s">
        <v>4198</v>
      </c>
      <c r="O14834">
        <v>2100</v>
      </c>
      <c r="P14834">
        <v>0.73</v>
      </c>
      <c r="Q14834">
        <v>0.94</v>
      </c>
      <c r="R14834">
        <v>1.0905125408942203E-3</v>
      </c>
      <c r="S14834">
        <f t="shared" si="1387"/>
        <v>1533</v>
      </c>
      <c r="T14834">
        <f t="shared" si="1388"/>
        <v>2.2900763358778629</v>
      </c>
      <c r="U14834">
        <f t="shared" si="1389"/>
        <v>1974</v>
      </c>
      <c r="V14834">
        <f t="shared" si="1390"/>
        <v>438.70992366412213</v>
      </c>
      <c r="W14834" t="str">
        <f t="shared" si="1391"/>
        <v>LOSS</v>
      </c>
    </row>
    <row r="14835" spans="8:23" x14ac:dyDescent="0.35">
      <c r="H14835">
        <v>2011</v>
      </c>
      <c r="I14835" t="s">
        <v>3212</v>
      </c>
      <c r="J14835" t="s">
        <v>3320</v>
      </c>
      <c r="K14835" t="s">
        <v>436</v>
      </c>
      <c r="L14835" t="str">
        <f t="shared" si="1386"/>
        <v>Deluxe Apparel Kenya</v>
      </c>
      <c r="M14835" t="s">
        <v>84</v>
      </c>
      <c r="N14835" t="s">
        <v>4199</v>
      </c>
      <c r="O14835">
        <v>1584</v>
      </c>
      <c r="P14835">
        <v>0.83</v>
      </c>
      <c r="Q14835">
        <v>0.93</v>
      </c>
      <c r="R14835">
        <v>1.1806375442739079E-3</v>
      </c>
      <c r="S14835">
        <f t="shared" si="1387"/>
        <v>1314.72</v>
      </c>
      <c r="T14835">
        <f t="shared" si="1388"/>
        <v>1.8701298701298701</v>
      </c>
      <c r="U14835">
        <f t="shared" si="1389"/>
        <v>1473.1200000000001</v>
      </c>
      <c r="V14835">
        <f t="shared" si="1390"/>
        <v>156.52987012987023</v>
      </c>
      <c r="W14835" t="str">
        <f t="shared" si="1391"/>
        <v>LOSS</v>
      </c>
    </row>
    <row r="14836" spans="8:23" x14ac:dyDescent="0.35">
      <c r="H14836">
        <v>2011</v>
      </c>
      <c r="I14836" t="s">
        <v>3212</v>
      </c>
      <c r="J14836" t="s">
        <v>3320</v>
      </c>
      <c r="K14836" t="s">
        <v>436</v>
      </c>
      <c r="L14836" t="str">
        <f t="shared" si="1386"/>
        <v>Deluxe Apparel Kenya</v>
      </c>
      <c r="M14836" t="s">
        <v>89</v>
      </c>
      <c r="N14836" t="s">
        <v>4200</v>
      </c>
      <c r="O14836">
        <v>1620</v>
      </c>
      <c r="P14836">
        <v>0.87</v>
      </c>
      <c r="Q14836">
        <v>0.93</v>
      </c>
      <c r="R14836">
        <v>1.1614401858304297E-3</v>
      </c>
      <c r="S14836">
        <f t="shared" si="1387"/>
        <v>1409.4</v>
      </c>
      <c r="T14836">
        <f t="shared" si="1388"/>
        <v>1.8815331010452963</v>
      </c>
      <c r="U14836">
        <f t="shared" si="1389"/>
        <v>1506.6000000000001</v>
      </c>
      <c r="V14836">
        <f t="shared" si="1390"/>
        <v>95.318466898954753</v>
      </c>
      <c r="W14836" t="str">
        <f t="shared" si="1391"/>
        <v>LOSS</v>
      </c>
    </row>
    <row r="14837" spans="8:23" x14ac:dyDescent="0.35">
      <c r="H14837">
        <v>2011</v>
      </c>
      <c r="I14837" t="s">
        <v>3212</v>
      </c>
      <c r="J14837" t="s">
        <v>3320</v>
      </c>
      <c r="K14837" t="s">
        <v>436</v>
      </c>
      <c r="L14837" t="str">
        <f t="shared" si="1386"/>
        <v>Deluxe Apparel Kenya</v>
      </c>
      <c r="M14837" t="s">
        <v>94</v>
      </c>
      <c r="N14837" t="s">
        <v>4201</v>
      </c>
      <c r="O14837">
        <v>1320</v>
      </c>
      <c r="P14837">
        <v>0.78</v>
      </c>
      <c r="Q14837">
        <v>0.93</v>
      </c>
      <c r="R14837">
        <v>1.1778563015312131E-3</v>
      </c>
      <c r="S14837">
        <f t="shared" si="1387"/>
        <v>1029.6000000000001</v>
      </c>
      <c r="T14837">
        <f t="shared" si="1388"/>
        <v>1.5547703180212014</v>
      </c>
      <c r="U14837">
        <f t="shared" si="1389"/>
        <v>1227.6000000000001</v>
      </c>
      <c r="V14837">
        <f t="shared" si="1390"/>
        <v>196.44522968197879</v>
      </c>
      <c r="W14837" t="str">
        <f t="shared" si="1391"/>
        <v>LOSS</v>
      </c>
    </row>
    <row r="14838" spans="8:23" x14ac:dyDescent="0.35">
      <c r="H14838">
        <v>2011</v>
      </c>
      <c r="I14838" t="s">
        <v>3212</v>
      </c>
      <c r="J14838" t="s">
        <v>3320</v>
      </c>
      <c r="K14838" t="s">
        <v>436</v>
      </c>
      <c r="L14838" t="str">
        <f t="shared" si="1386"/>
        <v>Deluxe Apparel Kenya</v>
      </c>
      <c r="M14838" t="s">
        <v>99</v>
      </c>
      <c r="N14838" t="s">
        <v>4202</v>
      </c>
      <c r="O14838">
        <v>1632</v>
      </c>
      <c r="P14838">
        <v>0.9</v>
      </c>
      <c r="Q14838">
        <v>1</v>
      </c>
      <c r="R14838">
        <v>1.8181818181818182E-3</v>
      </c>
      <c r="S14838">
        <f t="shared" si="1387"/>
        <v>1468.8</v>
      </c>
      <c r="T14838">
        <f t="shared" si="1388"/>
        <v>2.9672727272727273</v>
      </c>
      <c r="U14838">
        <f t="shared" si="1389"/>
        <v>1632</v>
      </c>
      <c r="V14838">
        <f t="shared" si="1390"/>
        <v>160.23272727272732</v>
      </c>
      <c r="W14838" t="str">
        <f t="shared" si="1391"/>
        <v>LOSS</v>
      </c>
    </row>
    <row r="14839" spans="8:23" x14ac:dyDescent="0.35">
      <c r="H14839">
        <v>2011</v>
      </c>
      <c r="I14839" t="s">
        <v>3212</v>
      </c>
      <c r="J14839" t="s">
        <v>3320</v>
      </c>
      <c r="K14839" t="s">
        <v>436</v>
      </c>
      <c r="L14839" t="str">
        <f t="shared" si="1386"/>
        <v>Deluxe Apparel Kenya</v>
      </c>
      <c r="M14839" t="s">
        <v>104</v>
      </c>
      <c r="N14839" t="s">
        <v>4203</v>
      </c>
      <c r="O14839">
        <v>2292</v>
      </c>
      <c r="P14839">
        <v>0.78</v>
      </c>
      <c r="Q14839">
        <v>0.94</v>
      </c>
      <c r="R14839">
        <v>1.5552099533437014E-3</v>
      </c>
      <c r="S14839">
        <f t="shared" si="1387"/>
        <v>1787.76</v>
      </c>
      <c r="T14839">
        <f t="shared" si="1388"/>
        <v>3.5645412130637637</v>
      </c>
      <c r="U14839">
        <f t="shared" si="1389"/>
        <v>2154.48</v>
      </c>
      <c r="V14839">
        <f t="shared" si="1390"/>
        <v>363.15545878693626</v>
      </c>
      <c r="W14839" t="str">
        <f t="shared" si="1391"/>
        <v>LOSS</v>
      </c>
    </row>
    <row r="14840" spans="8:23" x14ac:dyDescent="0.35">
      <c r="H14840">
        <v>2011</v>
      </c>
      <c r="I14840" t="s">
        <v>3212</v>
      </c>
      <c r="J14840" t="s">
        <v>3320</v>
      </c>
      <c r="K14840" t="s">
        <v>436</v>
      </c>
      <c r="L14840" t="str">
        <f t="shared" si="1386"/>
        <v>Deluxe Apparel Kenya</v>
      </c>
      <c r="M14840" t="s">
        <v>109</v>
      </c>
      <c r="N14840" t="s">
        <v>4204</v>
      </c>
      <c r="O14840">
        <v>1644</v>
      </c>
      <c r="P14840">
        <v>0.77</v>
      </c>
      <c r="Q14840">
        <v>0.98</v>
      </c>
      <c r="R14840">
        <v>1.5503875968992248E-3</v>
      </c>
      <c r="S14840">
        <f t="shared" si="1387"/>
        <v>1265.8800000000001</v>
      </c>
      <c r="T14840">
        <f t="shared" si="1388"/>
        <v>2.5488372093023255</v>
      </c>
      <c r="U14840">
        <f t="shared" si="1389"/>
        <v>1611.12</v>
      </c>
      <c r="V14840">
        <f t="shared" si="1390"/>
        <v>342.69116279069743</v>
      </c>
      <c r="W14840" t="str">
        <f t="shared" si="1391"/>
        <v>LOSS</v>
      </c>
    </row>
    <row r="14841" spans="8:23" x14ac:dyDescent="0.35">
      <c r="H14841">
        <v>2011</v>
      </c>
      <c r="I14841" t="s">
        <v>3212</v>
      </c>
      <c r="J14841" t="s">
        <v>3320</v>
      </c>
      <c r="K14841" t="s">
        <v>436</v>
      </c>
      <c r="L14841" t="str">
        <f t="shared" si="1386"/>
        <v>Deluxe Apparel Kenya</v>
      </c>
      <c r="M14841" t="s">
        <v>114</v>
      </c>
      <c r="N14841" t="s">
        <v>4205</v>
      </c>
      <c r="O14841">
        <v>1428</v>
      </c>
      <c r="P14841">
        <v>0.88</v>
      </c>
      <c r="Q14841">
        <v>0.92</v>
      </c>
      <c r="R14841">
        <v>1.4306151645207439E-3</v>
      </c>
      <c r="S14841">
        <f t="shared" si="1387"/>
        <v>1256.6400000000001</v>
      </c>
      <c r="T14841">
        <f t="shared" si="1388"/>
        <v>2.0429184549356223</v>
      </c>
      <c r="U14841">
        <f t="shared" si="1389"/>
        <v>1313.76</v>
      </c>
      <c r="V14841">
        <f t="shared" si="1390"/>
        <v>55.077081545064267</v>
      </c>
      <c r="W14841" t="str">
        <f t="shared" si="1391"/>
        <v>LOSS</v>
      </c>
    </row>
    <row r="14842" spans="8:23" x14ac:dyDescent="0.35">
      <c r="H14842">
        <v>2011</v>
      </c>
      <c r="I14842" t="s">
        <v>3212</v>
      </c>
      <c r="J14842" t="s">
        <v>3320</v>
      </c>
      <c r="K14842" t="s">
        <v>436</v>
      </c>
      <c r="L14842" t="str">
        <f t="shared" si="1386"/>
        <v>Deluxe Apparel Kenya</v>
      </c>
      <c r="M14842" t="s">
        <v>119</v>
      </c>
      <c r="N14842" t="s">
        <v>4206</v>
      </c>
      <c r="O14842">
        <v>1572</v>
      </c>
      <c r="P14842">
        <v>0.81</v>
      </c>
      <c r="Q14842">
        <v>0.98</v>
      </c>
      <c r="R14842">
        <v>1.2180267965895249E-3</v>
      </c>
      <c r="S14842">
        <f t="shared" si="1387"/>
        <v>1273.3200000000002</v>
      </c>
      <c r="T14842">
        <f t="shared" si="1388"/>
        <v>1.9147381242387331</v>
      </c>
      <c r="U14842">
        <f t="shared" si="1389"/>
        <v>1540.56</v>
      </c>
      <c r="V14842">
        <f t="shared" si="1390"/>
        <v>265.32526187576104</v>
      </c>
      <c r="W14842" t="str">
        <f t="shared" si="1391"/>
        <v>LOSS</v>
      </c>
    </row>
    <row r="14843" spans="8:23" x14ac:dyDescent="0.35">
      <c r="H14843">
        <v>2011</v>
      </c>
      <c r="I14843" t="s">
        <v>3212</v>
      </c>
      <c r="J14843" t="s">
        <v>3320</v>
      </c>
      <c r="K14843" t="s">
        <v>436</v>
      </c>
      <c r="L14843" t="str">
        <f t="shared" si="1386"/>
        <v>Deluxe Apparel Kenya</v>
      </c>
      <c r="M14843" t="s">
        <v>124</v>
      </c>
      <c r="N14843" t="s">
        <v>4207</v>
      </c>
      <c r="O14843">
        <v>2304</v>
      </c>
      <c r="P14843">
        <v>0.83</v>
      </c>
      <c r="Q14843">
        <v>0.93</v>
      </c>
      <c r="R14843">
        <v>1.215066828675577E-3</v>
      </c>
      <c r="S14843">
        <f t="shared" si="1387"/>
        <v>1912.32</v>
      </c>
      <c r="T14843">
        <f t="shared" si="1388"/>
        <v>2.7995139732685295</v>
      </c>
      <c r="U14843">
        <f t="shared" si="1389"/>
        <v>2142.7200000000003</v>
      </c>
      <c r="V14843">
        <f t="shared" si="1390"/>
        <v>227.6004860267318</v>
      </c>
      <c r="W14843" t="str">
        <f t="shared" si="1391"/>
        <v>LOSS</v>
      </c>
    </row>
    <row r="14844" spans="8:23" x14ac:dyDescent="0.35">
      <c r="H14844">
        <v>2011</v>
      </c>
      <c r="I14844" t="s">
        <v>3212</v>
      </c>
      <c r="J14844" t="s">
        <v>3320</v>
      </c>
      <c r="K14844" t="s">
        <v>436</v>
      </c>
      <c r="L14844" t="str">
        <f t="shared" si="1386"/>
        <v>Deluxe Apparel Kenya</v>
      </c>
      <c r="M14844" t="s">
        <v>129</v>
      </c>
      <c r="N14844" t="s">
        <v>4208</v>
      </c>
      <c r="O14844">
        <v>1704</v>
      </c>
      <c r="P14844">
        <v>0.85</v>
      </c>
      <c r="Q14844">
        <v>0.98</v>
      </c>
      <c r="R14844">
        <v>1.3140604467805519E-3</v>
      </c>
      <c r="S14844">
        <f t="shared" si="1387"/>
        <v>1448.3999999999999</v>
      </c>
      <c r="T14844">
        <f t="shared" si="1388"/>
        <v>2.2391590013140603</v>
      </c>
      <c r="U14844">
        <f t="shared" si="1389"/>
        <v>1669.92</v>
      </c>
      <c r="V14844">
        <f t="shared" si="1390"/>
        <v>219.28084099868616</v>
      </c>
      <c r="W14844" t="str">
        <f t="shared" si="1391"/>
        <v>LOSS</v>
      </c>
    </row>
    <row r="14845" spans="8:23" x14ac:dyDescent="0.35">
      <c r="H14845">
        <v>2011</v>
      </c>
      <c r="I14845" t="s">
        <v>3212</v>
      </c>
      <c r="J14845" t="s">
        <v>3320</v>
      </c>
      <c r="K14845" t="s">
        <v>436</v>
      </c>
      <c r="L14845" t="str">
        <f t="shared" si="1386"/>
        <v>Deluxe Apparel Kenya</v>
      </c>
      <c r="M14845" t="s">
        <v>134</v>
      </c>
      <c r="N14845" t="s">
        <v>4209</v>
      </c>
      <c r="O14845">
        <v>2208</v>
      </c>
      <c r="P14845">
        <v>0.77</v>
      </c>
      <c r="Q14845">
        <v>0.96</v>
      </c>
      <c r="R14845">
        <v>1.0917030567685589E-3</v>
      </c>
      <c r="S14845">
        <f t="shared" si="1387"/>
        <v>1700.16</v>
      </c>
      <c r="T14845">
        <f t="shared" si="1388"/>
        <v>2.410480349344978</v>
      </c>
      <c r="U14845">
        <f t="shared" si="1389"/>
        <v>2119.6799999999998</v>
      </c>
      <c r="V14845">
        <f t="shared" si="1390"/>
        <v>417.10951965065476</v>
      </c>
      <c r="W14845" t="str">
        <f t="shared" si="1391"/>
        <v>LOSS</v>
      </c>
    </row>
    <row r="14846" spans="8:23" x14ac:dyDescent="0.35">
      <c r="H14846">
        <v>2011</v>
      </c>
      <c r="I14846" t="s">
        <v>3212</v>
      </c>
      <c r="J14846" t="s">
        <v>3320</v>
      </c>
      <c r="K14846" t="s">
        <v>436</v>
      </c>
      <c r="L14846" t="str">
        <f t="shared" si="1386"/>
        <v>Deluxe Apparel Kenya</v>
      </c>
      <c r="M14846" t="s">
        <v>139</v>
      </c>
      <c r="N14846" t="s">
        <v>4210</v>
      </c>
      <c r="O14846">
        <v>1584</v>
      </c>
      <c r="P14846">
        <v>0.75</v>
      </c>
      <c r="Q14846">
        <v>0.9</v>
      </c>
      <c r="R14846">
        <v>1.1737089201877935E-3</v>
      </c>
      <c r="S14846">
        <f t="shared" si="1387"/>
        <v>1188</v>
      </c>
      <c r="T14846">
        <f t="shared" si="1388"/>
        <v>1.8591549295774648</v>
      </c>
      <c r="U14846">
        <f t="shared" si="1389"/>
        <v>1425.6000000000001</v>
      </c>
      <c r="V14846">
        <f t="shared" si="1390"/>
        <v>235.74084507042267</v>
      </c>
      <c r="W14846" t="str">
        <f t="shared" si="1391"/>
        <v>LOSS</v>
      </c>
    </row>
    <row r="14847" spans="8:23" x14ac:dyDescent="0.35">
      <c r="H14847">
        <v>2011</v>
      </c>
      <c r="I14847" t="s">
        <v>3212</v>
      </c>
      <c r="J14847" t="s">
        <v>3320</v>
      </c>
      <c r="K14847" t="s">
        <v>436</v>
      </c>
      <c r="L14847" t="str">
        <f t="shared" si="1386"/>
        <v>Deluxe Apparel Kenya</v>
      </c>
      <c r="M14847" t="s">
        <v>144</v>
      </c>
      <c r="N14847" t="s">
        <v>4211</v>
      </c>
      <c r="O14847">
        <v>1872</v>
      </c>
      <c r="P14847">
        <v>0.75</v>
      </c>
      <c r="Q14847">
        <v>0.99</v>
      </c>
      <c r="R14847">
        <v>1.488095238095238E-3</v>
      </c>
      <c r="S14847">
        <f t="shared" si="1387"/>
        <v>1404</v>
      </c>
      <c r="T14847">
        <f t="shared" si="1388"/>
        <v>2.7857142857142856</v>
      </c>
      <c r="U14847">
        <f t="shared" si="1389"/>
        <v>1853.28</v>
      </c>
      <c r="V14847">
        <f t="shared" si="1390"/>
        <v>446.4942857142857</v>
      </c>
      <c r="W14847" t="str">
        <f t="shared" si="1391"/>
        <v>LOSS</v>
      </c>
    </row>
    <row r="14848" spans="8:23" x14ac:dyDescent="0.35">
      <c r="H14848">
        <v>2011</v>
      </c>
      <c r="I14848" t="s">
        <v>3212</v>
      </c>
      <c r="J14848" t="s">
        <v>3320</v>
      </c>
      <c r="K14848" t="s">
        <v>436</v>
      </c>
      <c r="L14848" t="str">
        <f t="shared" si="1386"/>
        <v>Deluxe Apparel Kenya</v>
      </c>
      <c r="M14848" t="s">
        <v>149</v>
      </c>
      <c r="N14848" t="s">
        <v>4212</v>
      </c>
      <c r="O14848">
        <v>1500</v>
      </c>
      <c r="P14848">
        <v>0.83</v>
      </c>
      <c r="Q14848">
        <v>1</v>
      </c>
      <c r="R14848">
        <v>1.0834236186348862E-3</v>
      </c>
      <c r="S14848">
        <f t="shared" si="1387"/>
        <v>1245</v>
      </c>
      <c r="T14848">
        <f t="shared" si="1388"/>
        <v>1.6251354279523293</v>
      </c>
      <c r="U14848">
        <f t="shared" si="1389"/>
        <v>1500</v>
      </c>
      <c r="V14848">
        <f t="shared" si="1390"/>
        <v>253.37486457204767</v>
      </c>
      <c r="W14848" t="str">
        <f t="shared" si="1391"/>
        <v>LOSS</v>
      </c>
    </row>
    <row r="14849" spans="8:23" x14ac:dyDescent="0.35">
      <c r="H14849">
        <v>2011</v>
      </c>
      <c r="I14849" t="s">
        <v>3212</v>
      </c>
      <c r="J14849" t="s">
        <v>3320</v>
      </c>
      <c r="K14849" t="s">
        <v>436</v>
      </c>
      <c r="L14849" t="str">
        <f t="shared" si="1386"/>
        <v>Deluxe Apparel Kenya</v>
      </c>
      <c r="M14849" t="s">
        <v>154</v>
      </c>
      <c r="N14849" t="s">
        <v>4213</v>
      </c>
      <c r="O14849">
        <v>2028</v>
      </c>
      <c r="P14849">
        <v>0.74</v>
      </c>
      <c r="Q14849">
        <v>0.92</v>
      </c>
      <c r="R14849">
        <v>1.3831258644536654E-3</v>
      </c>
      <c r="S14849">
        <f t="shared" si="1387"/>
        <v>1500.72</v>
      </c>
      <c r="T14849">
        <f t="shared" si="1388"/>
        <v>2.8049792531120334</v>
      </c>
      <c r="U14849">
        <f t="shared" si="1389"/>
        <v>1865.76</v>
      </c>
      <c r="V14849">
        <f t="shared" si="1390"/>
        <v>362.23502074688793</v>
      </c>
      <c r="W14849" t="str">
        <f t="shared" si="1391"/>
        <v>LOSS</v>
      </c>
    </row>
    <row r="14850" spans="8:23" x14ac:dyDescent="0.35">
      <c r="H14850">
        <v>2011</v>
      </c>
      <c r="I14850" t="s">
        <v>3212</v>
      </c>
      <c r="J14850" t="s">
        <v>3213</v>
      </c>
      <c r="K14850" t="s">
        <v>440</v>
      </c>
      <c r="L14850" t="str">
        <f t="shared" si="1386"/>
        <v>Imara Wear Ltd</v>
      </c>
      <c r="M14850" t="s">
        <v>159</v>
      </c>
      <c r="N14850" t="s">
        <v>4214</v>
      </c>
      <c r="O14850">
        <v>132</v>
      </c>
      <c r="P14850">
        <v>2.5466666666666669</v>
      </c>
      <c r="Q14850">
        <v>2.98</v>
      </c>
      <c r="R14850">
        <v>1.2970168612191958E-3</v>
      </c>
      <c r="S14850">
        <f t="shared" si="1387"/>
        <v>336.16</v>
      </c>
      <c r="T14850">
        <f t="shared" si="1388"/>
        <v>0.17120622568093385</v>
      </c>
      <c r="U14850">
        <f t="shared" si="1389"/>
        <v>393.36</v>
      </c>
      <c r="V14850">
        <f t="shared" si="1390"/>
        <v>57.028793774319055</v>
      </c>
      <c r="W14850" t="str">
        <f t="shared" si="1391"/>
        <v>LOSS</v>
      </c>
    </row>
    <row r="14851" spans="8:23" x14ac:dyDescent="0.35">
      <c r="H14851">
        <v>2011</v>
      </c>
      <c r="I14851" t="s">
        <v>3212</v>
      </c>
      <c r="J14851" t="s">
        <v>3213</v>
      </c>
      <c r="K14851" t="s">
        <v>440</v>
      </c>
      <c r="L14851" t="str">
        <f t="shared" ref="L14851:L14914" si="1392">VLOOKUP($K14851,$A$1:$C$124,MATCH($L$1,$A$1:$C$1,0),0)</f>
        <v>Imara Wear Ltd</v>
      </c>
      <c r="M14851" t="s">
        <v>164</v>
      </c>
      <c r="N14851" t="s">
        <v>4215</v>
      </c>
      <c r="O14851">
        <v>132</v>
      </c>
      <c r="P14851">
        <v>2.3866666666666667</v>
      </c>
      <c r="Q14851">
        <v>2.9733333333333332</v>
      </c>
      <c r="R14851">
        <v>1.4771048744460858E-3</v>
      </c>
      <c r="S14851">
        <f t="shared" ref="S14851:S14914" si="1393">P14851*O14851</f>
        <v>315.04000000000002</v>
      </c>
      <c r="T14851">
        <f t="shared" ref="T14851:T14914" si="1394">R14851*O14851</f>
        <v>0.19497784342688332</v>
      </c>
      <c r="U14851">
        <f t="shared" ref="U14851:U14914" si="1395">Q14851*O14851</f>
        <v>392.47999999999996</v>
      </c>
      <c r="V14851">
        <f t="shared" ref="V14851:V14914" si="1396">Q14851*O14851-S14851-T14851</f>
        <v>77.245022156573057</v>
      </c>
      <c r="W14851" t="str">
        <f t="shared" ref="W14851:W14914" si="1397">IF(V14851&gt;1000,"PROFIT","LOSS")</f>
        <v>LOSS</v>
      </c>
    </row>
    <row r="14852" spans="8:23" x14ac:dyDescent="0.35">
      <c r="H14852">
        <v>2011</v>
      </c>
      <c r="I14852" t="s">
        <v>3212</v>
      </c>
      <c r="J14852" t="s">
        <v>3213</v>
      </c>
      <c r="K14852" t="s">
        <v>440</v>
      </c>
      <c r="L14852" t="str">
        <f t="shared" si="1392"/>
        <v>Imara Wear Ltd</v>
      </c>
      <c r="M14852" t="s">
        <v>169</v>
      </c>
      <c r="N14852" t="s">
        <v>4216</v>
      </c>
      <c r="O14852">
        <v>120</v>
      </c>
      <c r="P14852">
        <v>2.5733333333333333</v>
      </c>
      <c r="Q14852">
        <v>2.9066666666666667</v>
      </c>
      <c r="R14852">
        <v>1.4947683109118087E-3</v>
      </c>
      <c r="S14852">
        <f t="shared" si="1393"/>
        <v>308.8</v>
      </c>
      <c r="T14852">
        <f t="shared" si="1394"/>
        <v>0.17937219730941706</v>
      </c>
      <c r="U14852">
        <f t="shared" si="1395"/>
        <v>348.8</v>
      </c>
      <c r="V14852">
        <f t="shared" si="1396"/>
        <v>39.820627802690581</v>
      </c>
      <c r="W14852" t="str">
        <f t="shared" si="1397"/>
        <v>LOSS</v>
      </c>
    </row>
    <row r="14853" spans="8:23" x14ac:dyDescent="0.35">
      <c r="H14853">
        <v>2011</v>
      </c>
      <c r="I14853" t="s">
        <v>3212</v>
      </c>
      <c r="J14853" t="s">
        <v>3213</v>
      </c>
      <c r="K14853" t="s">
        <v>440</v>
      </c>
      <c r="L14853" t="str">
        <f t="shared" si="1392"/>
        <v>Imara Wear Ltd</v>
      </c>
      <c r="M14853" t="s">
        <v>174</v>
      </c>
      <c r="N14853" t="s">
        <v>4217</v>
      </c>
      <c r="O14853">
        <v>180</v>
      </c>
      <c r="P14853">
        <v>2.5466666666666669</v>
      </c>
      <c r="Q14853">
        <v>2.9733333333333332</v>
      </c>
      <c r="R14853">
        <v>1.3003901170351106E-3</v>
      </c>
      <c r="S14853">
        <f t="shared" si="1393"/>
        <v>458.40000000000003</v>
      </c>
      <c r="T14853">
        <f t="shared" si="1394"/>
        <v>0.23407022106631989</v>
      </c>
      <c r="U14853">
        <f t="shared" si="1395"/>
        <v>535.19999999999993</v>
      </c>
      <c r="V14853">
        <f t="shared" si="1396"/>
        <v>76.56592977893358</v>
      </c>
      <c r="W14853" t="str">
        <f t="shared" si="1397"/>
        <v>LOSS</v>
      </c>
    </row>
    <row r="14854" spans="8:23" x14ac:dyDescent="0.35">
      <c r="H14854">
        <v>2011</v>
      </c>
      <c r="I14854" t="s">
        <v>3212</v>
      </c>
      <c r="J14854" t="s">
        <v>3213</v>
      </c>
      <c r="K14854" t="s">
        <v>440</v>
      </c>
      <c r="L14854" t="str">
        <f t="shared" si="1392"/>
        <v>Imara Wear Ltd</v>
      </c>
      <c r="M14854" t="s">
        <v>179</v>
      </c>
      <c r="N14854" t="s">
        <v>4218</v>
      </c>
      <c r="O14854">
        <v>144</v>
      </c>
      <c r="P14854">
        <v>2.3933333333333335</v>
      </c>
      <c r="Q14854">
        <v>2.98</v>
      </c>
      <c r="R14854">
        <v>1.3793103448275861E-3</v>
      </c>
      <c r="S14854">
        <f t="shared" si="1393"/>
        <v>344.64000000000004</v>
      </c>
      <c r="T14854">
        <f t="shared" si="1394"/>
        <v>0.19862068965517241</v>
      </c>
      <c r="U14854">
        <f t="shared" si="1395"/>
        <v>429.12</v>
      </c>
      <c r="V14854">
        <f t="shared" si="1396"/>
        <v>84.281379310344789</v>
      </c>
      <c r="W14854" t="str">
        <f t="shared" si="1397"/>
        <v>LOSS</v>
      </c>
    </row>
    <row r="14855" spans="8:23" x14ac:dyDescent="0.35">
      <c r="H14855">
        <v>2011</v>
      </c>
      <c r="I14855" t="s">
        <v>3212</v>
      </c>
      <c r="J14855" t="s">
        <v>3213</v>
      </c>
      <c r="K14855" t="s">
        <v>440</v>
      </c>
      <c r="L14855" t="str">
        <f t="shared" si="1392"/>
        <v>Imara Wear Ltd</v>
      </c>
      <c r="M14855" t="s">
        <v>184</v>
      </c>
      <c r="N14855" t="s">
        <v>4219</v>
      </c>
      <c r="O14855">
        <v>156</v>
      </c>
      <c r="P14855">
        <v>2.3199999999999998</v>
      </c>
      <c r="Q14855">
        <v>2.94</v>
      </c>
      <c r="R14855">
        <v>1.2578616352201257E-3</v>
      </c>
      <c r="S14855">
        <f t="shared" si="1393"/>
        <v>361.91999999999996</v>
      </c>
      <c r="T14855">
        <f t="shared" si="1394"/>
        <v>0.19622641509433961</v>
      </c>
      <c r="U14855">
        <f t="shared" si="1395"/>
        <v>458.64</v>
      </c>
      <c r="V14855">
        <f t="shared" si="1396"/>
        <v>96.523773584905683</v>
      </c>
      <c r="W14855" t="str">
        <f t="shared" si="1397"/>
        <v>LOSS</v>
      </c>
    </row>
    <row r="14856" spans="8:23" x14ac:dyDescent="0.35">
      <c r="H14856">
        <v>2011</v>
      </c>
      <c r="I14856" t="s">
        <v>3212</v>
      </c>
      <c r="J14856" t="s">
        <v>3213</v>
      </c>
      <c r="K14856" t="s">
        <v>440</v>
      </c>
      <c r="L14856" t="str">
        <f t="shared" si="1392"/>
        <v>Imara Wear Ltd</v>
      </c>
      <c r="M14856" t="s">
        <v>189</v>
      </c>
      <c r="N14856" t="s">
        <v>4220</v>
      </c>
      <c r="O14856">
        <v>144</v>
      </c>
      <c r="P14856">
        <v>2.36</v>
      </c>
      <c r="Q14856">
        <v>2.8733333333333335</v>
      </c>
      <c r="R14856">
        <v>1.4104372355430183E-3</v>
      </c>
      <c r="S14856">
        <f t="shared" si="1393"/>
        <v>339.84</v>
      </c>
      <c r="T14856">
        <f t="shared" si="1394"/>
        <v>0.20310296191819463</v>
      </c>
      <c r="U14856">
        <f t="shared" si="1395"/>
        <v>413.76000000000005</v>
      </c>
      <c r="V14856">
        <f t="shared" si="1396"/>
        <v>73.716897038081882</v>
      </c>
      <c r="W14856" t="str">
        <f t="shared" si="1397"/>
        <v>LOSS</v>
      </c>
    </row>
    <row r="14857" spans="8:23" x14ac:dyDescent="0.35">
      <c r="H14857">
        <v>2011</v>
      </c>
      <c r="I14857" t="s">
        <v>3212</v>
      </c>
      <c r="J14857" t="s">
        <v>3213</v>
      </c>
      <c r="K14857" t="s">
        <v>440</v>
      </c>
      <c r="L14857" t="str">
        <f t="shared" si="1392"/>
        <v>Imara Wear Ltd</v>
      </c>
      <c r="M14857" t="s">
        <v>194</v>
      </c>
      <c r="N14857" t="s">
        <v>4221</v>
      </c>
      <c r="O14857">
        <v>180</v>
      </c>
      <c r="P14857">
        <v>2.7466666666666666</v>
      </c>
      <c r="Q14857">
        <v>2.8866666666666667</v>
      </c>
      <c r="R14857">
        <v>1.0683760683760685E-3</v>
      </c>
      <c r="S14857">
        <f t="shared" si="1393"/>
        <v>494.4</v>
      </c>
      <c r="T14857">
        <f t="shared" si="1394"/>
        <v>0.19230769230769232</v>
      </c>
      <c r="U14857">
        <f t="shared" si="1395"/>
        <v>519.6</v>
      </c>
      <c r="V14857">
        <f t="shared" si="1396"/>
        <v>25.007692307692352</v>
      </c>
      <c r="W14857" t="str">
        <f t="shared" si="1397"/>
        <v>LOSS</v>
      </c>
    </row>
    <row r="14858" spans="8:23" x14ac:dyDescent="0.35">
      <c r="H14858">
        <v>2011</v>
      </c>
      <c r="I14858" t="s">
        <v>3212</v>
      </c>
      <c r="J14858" t="s">
        <v>3213</v>
      </c>
      <c r="K14858" t="s">
        <v>440</v>
      </c>
      <c r="L14858" t="str">
        <f t="shared" si="1392"/>
        <v>Imara Wear Ltd</v>
      </c>
      <c r="M14858" t="s">
        <v>199</v>
      </c>
      <c r="N14858" t="s">
        <v>4222</v>
      </c>
      <c r="O14858">
        <v>144</v>
      </c>
      <c r="P14858">
        <v>2.6066666666666665</v>
      </c>
      <c r="Q14858">
        <v>2.8666666666666667</v>
      </c>
      <c r="R14858">
        <v>1.6611295681063123E-3</v>
      </c>
      <c r="S14858">
        <f t="shared" si="1393"/>
        <v>375.35999999999996</v>
      </c>
      <c r="T14858">
        <f t="shared" si="1394"/>
        <v>0.23920265780730898</v>
      </c>
      <c r="U14858">
        <f t="shared" si="1395"/>
        <v>412.8</v>
      </c>
      <c r="V14858">
        <f t="shared" si="1396"/>
        <v>37.200797342192743</v>
      </c>
      <c r="W14858" t="str">
        <f t="shared" si="1397"/>
        <v>LOSS</v>
      </c>
    </row>
    <row r="14859" spans="8:23" x14ac:dyDescent="0.35">
      <c r="H14859">
        <v>2011</v>
      </c>
      <c r="I14859" t="s">
        <v>3212</v>
      </c>
      <c r="J14859" t="s">
        <v>3213</v>
      </c>
      <c r="K14859" t="s">
        <v>440</v>
      </c>
      <c r="L14859" t="str">
        <f t="shared" si="1392"/>
        <v>Imara Wear Ltd</v>
      </c>
      <c r="M14859" t="s">
        <v>204</v>
      </c>
      <c r="N14859" t="s">
        <v>4223</v>
      </c>
      <c r="O14859">
        <v>156</v>
      </c>
      <c r="P14859">
        <v>2.6533333333333333</v>
      </c>
      <c r="Q14859">
        <v>2.98</v>
      </c>
      <c r="R14859">
        <v>1.199040767386091E-3</v>
      </c>
      <c r="S14859">
        <f t="shared" si="1393"/>
        <v>413.92</v>
      </c>
      <c r="T14859">
        <f t="shared" si="1394"/>
        <v>0.18705035971223019</v>
      </c>
      <c r="U14859">
        <f t="shared" si="1395"/>
        <v>464.88</v>
      </c>
      <c r="V14859">
        <f t="shared" si="1396"/>
        <v>50.772949640287749</v>
      </c>
      <c r="W14859" t="str">
        <f t="shared" si="1397"/>
        <v>LOSS</v>
      </c>
    </row>
    <row r="14860" spans="8:23" x14ac:dyDescent="0.35">
      <c r="H14860">
        <v>2011</v>
      </c>
      <c r="I14860" t="s">
        <v>3212</v>
      </c>
      <c r="J14860" t="s">
        <v>3213</v>
      </c>
      <c r="K14860" t="s">
        <v>440</v>
      </c>
      <c r="L14860" t="str">
        <f t="shared" si="1392"/>
        <v>Imara Wear Ltd</v>
      </c>
      <c r="M14860" t="s">
        <v>209</v>
      </c>
      <c r="N14860" t="s">
        <v>4224</v>
      </c>
      <c r="O14860">
        <v>120</v>
      </c>
      <c r="P14860">
        <v>2.6933333333333334</v>
      </c>
      <c r="Q14860">
        <v>2.9133333333333336</v>
      </c>
      <c r="R14860">
        <v>1.088139281828074E-3</v>
      </c>
      <c r="S14860">
        <f t="shared" si="1393"/>
        <v>323.2</v>
      </c>
      <c r="T14860">
        <f t="shared" si="1394"/>
        <v>0.13057671381936889</v>
      </c>
      <c r="U14860">
        <f t="shared" si="1395"/>
        <v>349.6</v>
      </c>
      <c r="V14860">
        <f t="shared" si="1396"/>
        <v>26.269423286180665</v>
      </c>
      <c r="W14860" t="str">
        <f t="shared" si="1397"/>
        <v>LOSS</v>
      </c>
    </row>
    <row r="14861" spans="8:23" x14ac:dyDescent="0.35">
      <c r="H14861">
        <v>2011</v>
      </c>
      <c r="I14861" t="s">
        <v>3212</v>
      </c>
      <c r="J14861" t="s">
        <v>3213</v>
      </c>
      <c r="K14861" t="s">
        <v>440</v>
      </c>
      <c r="L14861" t="str">
        <f t="shared" si="1392"/>
        <v>Imara Wear Ltd</v>
      </c>
      <c r="M14861" t="s">
        <v>214</v>
      </c>
      <c r="N14861" t="s">
        <v>4225</v>
      </c>
      <c r="O14861">
        <v>168</v>
      </c>
      <c r="P14861">
        <v>2.2933333333333334</v>
      </c>
      <c r="Q14861">
        <v>2.8733333333333335</v>
      </c>
      <c r="R14861">
        <v>1.0570824524312897E-3</v>
      </c>
      <c r="S14861">
        <f t="shared" si="1393"/>
        <v>385.28000000000003</v>
      </c>
      <c r="T14861">
        <f t="shared" si="1394"/>
        <v>0.17758985200845667</v>
      </c>
      <c r="U14861">
        <f t="shared" si="1395"/>
        <v>482.72</v>
      </c>
      <c r="V14861">
        <f t="shared" si="1396"/>
        <v>97.262410147991545</v>
      </c>
      <c r="W14861" t="str">
        <f t="shared" si="1397"/>
        <v>LOSS</v>
      </c>
    </row>
    <row r="14862" spans="8:23" x14ac:dyDescent="0.35">
      <c r="H14862">
        <v>2011</v>
      </c>
      <c r="I14862" t="s">
        <v>3212</v>
      </c>
      <c r="J14862" t="s">
        <v>3213</v>
      </c>
      <c r="K14862" t="s">
        <v>440</v>
      </c>
      <c r="L14862" t="str">
        <f t="shared" si="1392"/>
        <v>Imara Wear Ltd</v>
      </c>
      <c r="M14862" t="s">
        <v>219</v>
      </c>
      <c r="N14862" t="s">
        <v>4226</v>
      </c>
      <c r="O14862">
        <v>132</v>
      </c>
      <c r="P14862">
        <v>2.5333333333333332</v>
      </c>
      <c r="Q14862">
        <v>2.88</v>
      </c>
      <c r="R14862">
        <v>1.2722646310432571E-3</v>
      </c>
      <c r="S14862">
        <f t="shared" si="1393"/>
        <v>334.4</v>
      </c>
      <c r="T14862">
        <f t="shared" si="1394"/>
        <v>0.16793893129770993</v>
      </c>
      <c r="U14862">
        <f t="shared" si="1395"/>
        <v>380.15999999999997</v>
      </c>
      <c r="V14862">
        <f t="shared" si="1396"/>
        <v>45.592061068702279</v>
      </c>
      <c r="W14862" t="str">
        <f t="shared" si="1397"/>
        <v>LOSS</v>
      </c>
    </row>
    <row r="14863" spans="8:23" x14ac:dyDescent="0.35">
      <c r="H14863">
        <v>2011</v>
      </c>
      <c r="I14863" t="s">
        <v>3212</v>
      </c>
      <c r="J14863" t="s">
        <v>3213</v>
      </c>
      <c r="K14863" t="s">
        <v>440</v>
      </c>
      <c r="L14863" t="str">
        <f t="shared" si="1392"/>
        <v>Imara Wear Ltd</v>
      </c>
      <c r="M14863" t="s">
        <v>224</v>
      </c>
      <c r="N14863" t="s">
        <v>4227</v>
      </c>
      <c r="O14863">
        <v>180</v>
      </c>
      <c r="P14863">
        <v>2.54</v>
      </c>
      <c r="Q14863">
        <v>2.96</v>
      </c>
      <c r="R14863">
        <v>1.7331022530329288E-3</v>
      </c>
      <c r="S14863">
        <f t="shared" si="1393"/>
        <v>457.2</v>
      </c>
      <c r="T14863">
        <f t="shared" si="1394"/>
        <v>0.31195840554592719</v>
      </c>
      <c r="U14863">
        <f t="shared" si="1395"/>
        <v>532.79999999999995</v>
      </c>
      <c r="V14863">
        <f t="shared" si="1396"/>
        <v>75.288041594454043</v>
      </c>
      <c r="W14863" t="str">
        <f t="shared" si="1397"/>
        <v>LOSS</v>
      </c>
    </row>
    <row r="14864" spans="8:23" x14ac:dyDescent="0.35">
      <c r="H14864">
        <v>2011</v>
      </c>
      <c r="I14864" t="s">
        <v>3212</v>
      </c>
      <c r="J14864" t="s">
        <v>3213</v>
      </c>
      <c r="K14864" t="s">
        <v>440</v>
      </c>
      <c r="L14864" t="str">
        <f t="shared" si="1392"/>
        <v>Imara Wear Ltd</v>
      </c>
      <c r="M14864" t="s">
        <v>229</v>
      </c>
      <c r="N14864" t="s">
        <v>4228</v>
      </c>
      <c r="O14864">
        <v>120</v>
      </c>
      <c r="P14864">
        <v>2.5666666666666669</v>
      </c>
      <c r="Q14864">
        <v>2.92</v>
      </c>
      <c r="R14864">
        <v>1.2224938875305623E-3</v>
      </c>
      <c r="S14864">
        <f t="shared" si="1393"/>
        <v>308</v>
      </c>
      <c r="T14864">
        <f t="shared" si="1394"/>
        <v>0.14669926650366749</v>
      </c>
      <c r="U14864">
        <f t="shared" si="1395"/>
        <v>350.4</v>
      </c>
      <c r="V14864">
        <f t="shared" si="1396"/>
        <v>42.25330073349631</v>
      </c>
      <c r="W14864" t="str">
        <f t="shared" si="1397"/>
        <v>LOSS</v>
      </c>
    </row>
    <row r="14865" spans="8:23" x14ac:dyDescent="0.35">
      <c r="H14865">
        <v>2011</v>
      </c>
      <c r="I14865" t="s">
        <v>3212</v>
      </c>
      <c r="J14865" t="s">
        <v>3213</v>
      </c>
      <c r="K14865" t="s">
        <v>440</v>
      </c>
      <c r="L14865" t="str">
        <f t="shared" si="1392"/>
        <v>Imara Wear Ltd</v>
      </c>
      <c r="M14865" t="s">
        <v>234</v>
      </c>
      <c r="N14865" t="s">
        <v>4229</v>
      </c>
      <c r="O14865">
        <v>132</v>
      </c>
      <c r="P14865">
        <v>2.38</v>
      </c>
      <c r="Q14865">
        <v>2.9</v>
      </c>
      <c r="R14865">
        <v>1.2642225031605564E-3</v>
      </c>
      <c r="S14865">
        <f t="shared" si="1393"/>
        <v>314.15999999999997</v>
      </c>
      <c r="T14865">
        <f t="shared" si="1394"/>
        <v>0.16687737041719344</v>
      </c>
      <c r="U14865">
        <f t="shared" si="1395"/>
        <v>382.8</v>
      </c>
      <c r="V14865">
        <f t="shared" si="1396"/>
        <v>68.473122629582846</v>
      </c>
      <c r="W14865" t="str">
        <f t="shared" si="1397"/>
        <v>LOSS</v>
      </c>
    </row>
    <row r="14866" spans="8:23" x14ac:dyDescent="0.35">
      <c r="H14866">
        <v>2011</v>
      </c>
      <c r="I14866" t="s">
        <v>3212</v>
      </c>
      <c r="J14866" t="s">
        <v>3213</v>
      </c>
      <c r="K14866" t="s">
        <v>440</v>
      </c>
      <c r="L14866" t="str">
        <f t="shared" si="1392"/>
        <v>Imara Wear Ltd</v>
      </c>
      <c r="M14866" t="s">
        <v>239</v>
      </c>
      <c r="N14866" t="s">
        <v>4230</v>
      </c>
      <c r="O14866">
        <v>132</v>
      </c>
      <c r="P14866">
        <v>2.4066666666666667</v>
      </c>
      <c r="Q14866">
        <v>2.9066666666666667</v>
      </c>
      <c r="R14866">
        <v>1.4164305949008499E-3</v>
      </c>
      <c r="S14866">
        <f t="shared" si="1393"/>
        <v>317.68</v>
      </c>
      <c r="T14866">
        <f t="shared" si="1394"/>
        <v>0.18696883852691218</v>
      </c>
      <c r="U14866">
        <f t="shared" si="1395"/>
        <v>383.68</v>
      </c>
      <c r="V14866">
        <f t="shared" si="1396"/>
        <v>65.813031161473091</v>
      </c>
      <c r="W14866" t="str">
        <f t="shared" si="1397"/>
        <v>LOSS</v>
      </c>
    </row>
    <row r="14867" spans="8:23" x14ac:dyDescent="0.35">
      <c r="H14867">
        <v>2011</v>
      </c>
      <c r="I14867" t="s">
        <v>3212</v>
      </c>
      <c r="J14867" t="s">
        <v>3213</v>
      </c>
      <c r="K14867" t="s">
        <v>440</v>
      </c>
      <c r="L14867" t="str">
        <f t="shared" si="1392"/>
        <v>Imara Wear Ltd</v>
      </c>
      <c r="M14867" t="s">
        <v>244</v>
      </c>
      <c r="N14867" t="s">
        <v>4231</v>
      </c>
      <c r="O14867">
        <v>132</v>
      </c>
      <c r="P14867">
        <v>2.5933333333333333</v>
      </c>
      <c r="Q14867">
        <v>2.8733333333333335</v>
      </c>
      <c r="R14867">
        <v>1.4662756598240469E-3</v>
      </c>
      <c r="S14867">
        <f t="shared" si="1393"/>
        <v>342.32</v>
      </c>
      <c r="T14867">
        <f t="shared" si="1394"/>
        <v>0.19354838709677419</v>
      </c>
      <c r="U14867">
        <f t="shared" si="1395"/>
        <v>379.28000000000003</v>
      </c>
      <c r="V14867">
        <f t="shared" si="1396"/>
        <v>36.766451612903261</v>
      </c>
      <c r="W14867" t="str">
        <f t="shared" si="1397"/>
        <v>LOSS</v>
      </c>
    </row>
    <row r="14868" spans="8:23" x14ac:dyDescent="0.35">
      <c r="H14868">
        <v>2011</v>
      </c>
      <c r="I14868" t="s">
        <v>3212</v>
      </c>
      <c r="J14868" t="s">
        <v>3213</v>
      </c>
      <c r="K14868" t="s">
        <v>440</v>
      </c>
      <c r="L14868" t="str">
        <f t="shared" si="1392"/>
        <v>Imara Wear Ltd</v>
      </c>
      <c r="M14868" t="s">
        <v>249</v>
      </c>
      <c r="N14868" t="s">
        <v>4232</v>
      </c>
      <c r="O14868">
        <v>144</v>
      </c>
      <c r="P14868">
        <v>2.7666666666666666</v>
      </c>
      <c r="Q14868">
        <v>2.8866666666666667</v>
      </c>
      <c r="R14868">
        <v>1.0405827263267431E-3</v>
      </c>
      <c r="S14868">
        <f t="shared" si="1393"/>
        <v>398.4</v>
      </c>
      <c r="T14868">
        <f t="shared" si="1394"/>
        <v>0.14984391259105101</v>
      </c>
      <c r="U14868">
        <f t="shared" si="1395"/>
        <v>415.68</v>
      </c>
      <c r="V14868">
        <f t="shared" si="1396"/>
        <v>17.130156087408977</v>
      </c>
      <c r="W14868" t="str">
        <f t="shared" si="1397"/>
        <v>LOSS</v>
      </c>
    </row>
    <row r="14869" spans="8:23" x14ac:dyDescent="0.35">
      <c r="H14869">
        <v>2011</v>
      </c>
      <c r="I14869" t="s">
        <v>3212</v>
      </c>
      <c r="J14869" t="s">
        <v>3213</v>
      </c>
      <c r="K14869" t="s">
        <v>440</v>
      </c>
      <c r="L14869" t="str">
        <f t="shared" si="1392"/>
        <v>Imara Wear Ltd</v>
      </c>
      <c r="M14869" t="s">
        <v>254</v>
      </c>
      <c r="N14869" t="s">
        <v>4233</v>
      </c>
      <c r="O14869">
        <v>156</v>
      </c>
      <c r="P14869">
        <v>2.6933333333333334</v>
      </c>
      <c r="Q14869">
        <v>2.9733333333333332</v>
      </c>
      <c r="R14869">
        <v>1.4792899408284023E-3</v>
      </c>
      <c r="S14869">
        <f t="shared" si="1393"/>
        <v>420.16</v>
      </c>
      <c r="T14869">
        <f t="shared" si="1394"/>
        <v>0.23076923076923075</v>
      </c>
      <c r="U14869">
        <f t="shared" si="1395"/>
        <v>463.84</v>
      </c>
      <c r="V14869">
        <f t="shared" si="1396"/>
        <v>43.449230769230716</v>
      </c>
      <c r="W14869" t="str">
        <f t="shared" si="1397"/>
        <v>LOSS</v>
      </c>
    </row>
    <row r="14870" spans="8:23" x14ac:dyDescent="0.35">
      <c r="H14870">
        <v>2011</v>
      </c>
      <c r="I14870" t="s">
        <v>3212</v>
      </c>
      <c r="J14870" t="s">
        <v>3213</v>
      </c>
      <c r="K14870" t="s">
        <v>440</v>
      </c>
      <c r="L14870" t="str">
        <f t="shared" si="1392"/>
        <v>Imara Wear Ltd</v>
      </c>
      <c r="M14870" t="s">
        <v>23</v>
      </c>
      <c r="N14870" t="s">
        <v>4234</v>
      </c>
      <c r="O14870">
        <v>168</v>
      </c>
      <c r="P14870">
        <v>2.74</v>
      </c>
      <c r="Q14870">
        <v>2.9533333333333331</v>
      </c>
      <c r="R14870">
        <v>1.3175230566534915E-3</v>
      </c>
      <c r="S14870">
        <f t="shared" si="1393"/>
        <v>460.32000000000005</v>
      </c>
      <c r="T14870">
        <f t="shared" si="1394"/>
        <v>0.22134387351778656</v>
      </c>
      <c r="U14870">
        <f t="shared" si="1395"/>
        <v>496.15999999999997</v>
      </c>
      <c r="V14870">
        <f t="shared" si="1396"/>
        <v>35.618656126482129</v>
      </c>
      <c r="W14870" t="str">
        <f t="shared" si="1397"/>
        <v>LOSS</v>
      </c>
    </row>
    <row r="14871" spans="8:23" x14ac:dyDescent="0.35">
      <c r="H14871">
        <v>2011</v>
      </c>
      <c r="I14871" t="s">
        <v>3212</v>
      </c>
      <c r="J14871" t="s">
        <v>3213</v>
      </c>
      <c r="K14871" t="s">
        <v>440</v>
      </c>
      <c r="L14871" t="str">
        <f t="shared" si="1392"/>
        <v>Imara Wear Ltd</v>
      </c>
      <c r="M14871" t="s">
        <v>28</v>
      </c>
      <c r="N14871" t="s">
        <v>4235</v>
      </c>
      <c r="O14871">
        <v>120</v>
      </c>
      <c r="P14871">
        <v>2.7266666666666666</v>
      </c>
      <c r="Q14871">
        <v>2.9933333333333332</v>
      </c>
      <c r="R14871">
        <v>1.1904761904761906E-3</v>
      </c>
      <c r="S14871">
        <f t="shared" si="1393"/>
        <v>327.2</v>
      </c>
      <c r="T14871">
        <f t="shared" si="1394"/>
        <v>0.14285714285714288</v>
      </c>
      <c r="U14871">
        <f t="shared" si="1395"/>
        <v>359.2</v>
      </c>
      <c r="V14871">
        <f t="shared" si="1396"/>
        <v>31.857142857142858</v>
      </c>
      <c r="W14871" t="str">
        <f t="shared" si="1397"/>
        <v>LOSS</v>
      </c>
    </row>
    <row r="14872" spans="8:23" x14ac:dyDescent="0.35">
      <c r="H14872">
        <v>2011</v>
      </c>
      <c r="I14872" t="s">
        <v>3212</v>
      </c>
      <c r="J14872" t="s">
        <v>3213</v>
      </c>
      <c r="K14872" t="s">
        <v>440</v>
      </c>
      <c r="L14872" t="str">
        <f t="shared" si="1392"/>
        <v>Imara Wear Ltd</v>
      </c>
      <c r="M14872" t="s">
        <v>33</v>
      </c>
      <c r="N14872" t="s">
        <v>4236</v>
      </c>
      <c r="O14872">
        <v>120</v>
      </c>
      <c r="P14872">
        <v>2.3733333333333335</v>
      </c>
      <c r="Q14872">
        <v>2.9866666666666668</v>
      </c>
      <c r="R14872">
        <v>1.6025641025641025E-3</v>
      </c>
      <c r="S14872">
        <f t="shared" si="1393"/>
        <v>284.8</v>
      </c>
      <c r="T14872">
        <f t="shared" si="1394"/>
        <v>0.19230769230769229</v>
      </c>
      <c r="U14872">
        <f t="shared" si="1395"/>
        <v>358.40000000000003</v>
      </c>
      <c r="V14872">
        <f t="shared" si="1396"/>
        <v>73.407692307692329</v>
      </c>
      <c r="W14872" t="str">
        <f t="shared" si="1397"/>
        <v>LOSS</v>
      </c>
    </row>
    <row r="14873" spans="8:23" x14ac:dyDescent="0.35">
      <c r="H14873">
        <v>2011</v>
      </c>
      <c r="I14873" t="s">
        <v>3212</v>
      </c>
      <c r="J14873" t="s">
        <v>3213</v>
      </c>
      <c r="K14873" t="s">
        <v>440</v>
      </c>
      <c r="L14873" t="str">
        <f t="shared" si="1392"/>
        <v>Imara Wear Ltd</v>
      </c>
      <c r="M14873" t="s">
        <v>39</v>
      </c>
      <c r="N14873" t="s">
        <v>4237</v>
      </c>
      <c r="O14873">
        <v>156</v>
      </c>
      <c r="P14873">
        <v>2.3133333333333335</v>
      </c>
      <c r="Q14873">
        <v>2.96</v>
      </c>
      <c r="R14873">
        <v>1.4749262536873156E-3</v>
      </c>
      <c r="S14873">
        <f t="shared" si="1393"/>
        <v>360.88</v>
      </c>
      <c r="T14873">
        <f t="shared" si="1394"/>
        <v>0.23008849557522124</v>
      </c>
      <c r="U14873">
        <f t="shared" si="1395"/>
        <v>461.76</v>
      </c>
      <c r="V14873">
        <f t="shared" si="1396"/>
        <v>100.64991150442478</v>
      </c>
      <c r="W14873" t="str">
        <f t="shared" si="1397"/>
        <v>LOSS</v>
      </c>
    </row>
    <row r="14874" spans="8:23" x14ac:dyDescent="0.35">
      <c r="H14874">
        <v>2011</v>
      </c>
      <c r="I14874" t="s">
        <v>3212</v>
      </c>
      <c r="J14874" t="s">
        <v>3213</v>
      </c>
      <c r="K14874" t="s">
        <v>440</v>
      </c>
      <c r="L14874" t="str">
        <f t="shared" si="1392"/>
        <v>Imara Wear Ltd</v>
      </c>
      <c r="M14874" t="s">
        <v>44</v>
      </c>
      <c r="N14874" t="s">
        <v>4238</v>
      </c>
      <c r="O14874">
        <v>156</v>
      </c>
      <c r="P14874">
        <v>2.6466666666666665</v>
      </c>
      <c r="Q14874">
        <v>2.9866666666666668</v>
      </c>
      <c r="R14874">
        <v>1.5015015015015015E-3</v>
      </c>
      <c r="S14874">
        <f t="shared" si="1393"/>
        <v>412.88</v>
      </c>
      <c r="T14874">
        <f t="shared" si="1394"/>
        <v>0.23423423423423423</v>
      </c>
      <c r="U14874">
        <f t="shared" si="1395"/>
        <v>465.92</v>
      </c>
      <c r="V14874">
        <f t="shared" si="1396"/>
        <v>52.805765765765784</v>
      </c>
      <c r="W14874" t="str">
        <f t="shared" si="1397"/>
        <v>LOSS</v>
      </c>
    </row>
    <row r="14875" spans="8:23" x14ac:dyDescent="0.35">
      <c r="H14875">
        <v>2011</v>
      </c>
      <c r="I14875" t="s">
        <v>3212</v>
      </c>
      <c r="J14875" t="s">
        <v>3213</v>
      </c>
      <c r="K14875" t="s">
        <v>440</v>
      </c>
      <c r="L14875" t="str">
        <f t="shared" si="1392"/>
        <v>Imara Wear Ltd</v>
      </c>
      <c r="M14875" t="s">
        <v>49</v>
      </c>
      <c r="N14875" t="s">
        <v>4239</v>
      </c>
      <c r="O14875">
        <v>144</v>
      </c>
      <c r="P14875">
        <v>2.4</v>
      </c>
      <c r="Q14875">
        <v>2.98</v>
      </c>
      <c r="R14875">
        <v>1.3812154696132596E-3</v>
      </c>
      <c r="S14875">
        <f t="shared" si="1393"/>
        <v>345.59999999999997</v>
      </c>
      <c r="T14875">
        <f t="shared" si="1394"/>
        <v>0.19889502762430938</v>
      </c>
      <c r="U14875">
        <f t="shared" si="1395"/>
        <v>429.12</v>
      </c>
      <c r="V14875">
        <f t="shared" si="1396"/>
        <v>83.321104972375736</v>
      </c>
      <c r="W14875" t="str">
        <f t="shared" si="1397"/>
        <v>LOSS</v>
      </c>
    </row>
    <row r="14876" spans="8:23" x14ac:dyDescent="0.35">
      <c r="H14876">
        <v>2011</v>
      </c>
      <c r="I14876" t="s">
        <v>3212</v>
      </c>
      <c r="J14876" t="s">
        <v>3213</v>
      </c>
      <c r="K14876" t="s">
        <v>440</v>
      </c>
      <c r="L14876" t="str">
        <f t="shared" si="1392"/>
        <v>Imara Wear Ltd</v>
      </c>
      <c r="M14876" t="s">
        <v>54</v>
      </c>
      <c r="N14876" t="s">
        <v>4240</v>
      </c>
      <c r="O14876">
        <v>132</v>
      </c>
      <c r="P14876">
        <v>2.5133333333333332</v>
      </c>
      <c r="Q14876">
        <v>2.9733333333333332</v>
      </c>
      <c r="R14876">
        <v>1.1325028312570782E-3</v>
      </c>
      <c r="S14876">
        <f t="shared" si="1393"/>
        <v>331.76</v>
      </c>
      <c r="T14876">
        <f t="shared" si="1394"/>
        <v>0.14949037372593432</v>
      </c>
      <c r="U14876">
        <f t="shared" si="1395"/>
        <v>392.47999999999996</v>
      </c>
      <c r="V14876">
        <f t="shared" si="1396"/>
        <v>60.570509626274038</v>
      </c>
      <c r="W14876" t="str">
        <f t="shared" si="1397"/>
        <v>LOSS</v>
      </c>
    </row>
    <row r="14877" spans="8:23" x14ac:dyDescent="0.35">
      <c r="H14877">
        <v>2011</v>
      </c>
      <c r="I14877" t="s">
        <v>3212</v>
      </c>
      <c r="J14877" t="s">
        <v>3213</v>
      </c>
      <c r="K14877" t="s">
        <v>440</v>
      </c>
      <c r="L14877" t="str">
        <f t="shared" si="1392"/>
        <v>Imara Wear Ltd</v>
      </c>
      <c r="M14877" t="s">
        <v>59</v>
      </c>
      <c r="N14877" t="s">
        <v>4241</v>
      </c>
      <c r="O14877">
        <v>168</v>
      </c>
      <c r="P14877">
        <v>2.74</v>
      </c>
      <c r="Q14877">
        <v>2.8866666666666667</v>
      </c>
      <c r="R14877">
        <v>1.5527950310559005E-3</v>
      </c>
      <c r="S14877">
        <f t="shared" si="1393"/>
        <v>460.32000000000005</v>
      </c>
      <c r="T14877">
        <f t="shared" si="1394"/>
        <v>0.2608695652173913</v>
      </c>
      <c r="U14877">
        <f t="shared" si="1395"/>
        <v>484.96000000000004</v>
      </c>
      <c r="V14877">
        <f t="shared" si="1396"/>
        <v>24.379130434782596</v>
      </c>
      <c r="W14877" t="str">
        <f t="shared" si="1397"/>
        <v>LOSS</v>
      </c>
    </row>
    <row r="14878" spans="8:23" x14ac:dyDescent="0.35">
      <c r="H14878">
        <v>2011</v>
      </c>
      <c r="I14878" t="s">
        <v>3212</v>
      </c>
      <c r="J14878" t="s">
        <v>3213</v>
      </c>
      <c r="K14878" t="s">
        <v>440</v>
      </c>
      <c r="L14878" t="str">
        <f t="shared" si="1392"/>
        <v>Imara Wear Ltd</v>
      </c>
      <c r="M14878" t="s">
        <v>64</v>
      </c>
      <c r="N14878" t="s">
        <v>4242</v>
      </c>
      <c r="O14878">
        <v>168</v>
      </c>
      <c r="P14878">
        <v>2.5133333333333332</v>
      </c>
      <c r="Q14878">
        <v>3</v>
      </c>
      <c r="R14878">
        <v>1.7241379310344827E-3</v>
      </c>
      <c r="S14878">
        <f t="shared" si="1393"/>
        <v>422.23999999999995</v>
      </c>
      <c r="T14878">
        <f t="shared" si="1394"/>
        <v>0.28965517241379313</v>
      </c>
      <c r="U14878">
        <f t="shared" si="1395"/>
        <v>504</v>
      </c>
      <c r="V14878">
        <f t="shared" si="1396"/>
        <v>81.47034482758626</v>
      </c>
      <c r="W14878" t="str">
        <f t="shared" si="1397"/>
        <v>LOSS</v>
      </c>
    </row>
    <row r="14879" spans="8:23" x14ac:dyDescent="0.35">
      <c r="H14879">
        <v>2011</v>
      </c>
      <c r="I14879" t="s">
        <v>3212</v>
      </c>
      <c r="J14879" t="s">
        <v>3213</v>
      </c>
      <c r="K14879" t="s">
        <v>440</v>
      </c>
      <c r="L14879" t="str">
        <f t="shared" si="1392"/>
        <v>Imara Wear Ltd</v>
      </c>
      <c r="M14879" t="s">
        <v>69</v>
      </c>
      <c r="N14879" t="s">
        <v>4243</v>
      </c>
      <c r="O14879">
        <v>180</v>
      </c>
      <c r="P14879">
        <v>2.62</v>
      </c>
      <c r="Q14879">
        <v>2.9866666666666668</v>
      </c>
      <c r="R14879">
        <v>1.0672358591248667E-3</v>
      </c>
      <c r="S14879">
        <f t="shared" si="1393"/>
        <v>471.6</v>
      </c>
      <c r="T14879">
        <f t="shared" si="1394"/>
        <v>0.19210245464247599</v>
      </c>
      <c r="U14879">
        <f t="shared" si="1395"/>
        <v>537.6</v>
      </c>
      <c r="V14879">
        <f t="shared" si="1396"/>
        <v>65.80789754535752</v>
      </c>
      <c r="W14879" t="str">
        <f t="shared" si="1397"/>
        <v>LOSS</v>
      </c>
    </row>
    <row r="14880" spans="8:23" x14ac:dyDescent="0.35">
      <c r="H14880">
        <v>2011</v>
      </c>
      <c r="I14880" t="s">
        <v>3212</v>
      </c>
      <c r="J14880" t="s">
        <v>3213</v>
      </c>
      <c r="K14880" t="s">
        <v>440</v>
      </c>
      <c r="L14880" t="str">
        <f t="shared" si="1392"/>
        <v>Imara Wear Ltd</v>
      </c>
      <c r="M14880" t="s">
        <v>74</v>
      </c>
      <c r="N14880" t="s">
        <v>4244</v>
      </c>
      <c r="O14880">
        <v>132</v>
      </c>
      <c r="P14880">
        <v>2.7866666666666666</v>
      </c>
      <c r="Q14880">
        <v>2.8866666666666667</v>
      </c>
      <c r="R14880">
        <v>1.0964912280701754E-3</v>
      </c>
      <c r="S14880">
        <f t="shared" si="1393"/>
        <v>367.84</v>
      </c>
      <c r="T14880">
        <f t="shared" si="1394"/>
        <v>0.14473684210526316</v>
      </c>
      <c r="U14880">
        <f t="shared" si="1395"/>
        <v>381.04</v>
      </c>
      <c r="V14880">
        <f t="shared" si="1396"/>
        <v>13.055263157894782</v>
      </c>
      <c r="W14880" t="str">
        <f t="shared" si="1397"/>
        <v>LOSS</v>
      </c>
    </row>
    <row r="14881" spans="8:23" x14ac:dyDescent="0.35">
      <c r="H14881">
        <v>2011</v>
      </c>
      <c r="I14881" t="s">
        <v>3212</v>
      </c>
      <c r="J14881" t="s">
        <v>3213</v>
      </c>
      <c r="K14881" t="s">
        <v>440</v>
      </c>
      <c r="L14881" t="str">
        <f t="shared" si="1392"/>
        <v>Imara Wear Ltd</v>
      </c>
      <c r="M14881" t="s">
        <v>79</v>
      </c>
      <c r="N14881" t="s">
        <v>4245</v>
      </c>
      <c r="O14881">
        <v>156</v>
      </c>
      <c r="P14881">
        <v>2.5933333333333333</v>
      </c>
      <c r="Q14881">
        <v>2.9533333333333331</v>
      </c>
      <c r="R14881">
        <v>1.0976948408342481E-3</v>
      </c>
      <c r="S14881">
        <f t="shared" si="1393"/>
        <v>404.56</v>
      </c>
      <c r="T14881">
        <f t="shared" si="1394"/>
        <v>0.1712403951701427</v>
      </c>
      <c r="U14881">
        <f t="shared" si="1395"/>
        <v>460.71999999999997</v>
      </c>
      <c r="V14881">
        <f t="shared" si="1396"/>
        <v>55.988759604829824</v>
      </c>
      <c r="W14881" t="str">
        <f t="shared" si="1397"/>
        <v>LOSS</v>
      </c>
    </row>
    <row r="14882" spans="8:23" x14ac:dyDescent="0.35">
      <c r="H14882">
        <v>2011</v>
      </c>
      <c r="I14882" t="s">
        <v>3212</v>
      </c>
      <c r="J14882" t="s">
        <v>3213</v>
      </c>
      <c r="K14882" t="s">
        <v>440</v>
      </c>
      <c r="L14882" t="str">
        <f t="shared" si="1392"/>
        <v>Imara Wear Ltd</v>
      </c>
      <c r="M14882" t="s">
        <v>84</v>
      </c>
      <c r="N14882" t="s">
        <v>4246</v>
      </c>
      <c r="O14882">
        <v>156</v>
      </c>
      <c r="P14882">
        <v>2.6933333333333334</v>
      </c>
      <c r="Q14882">
        <v>2.98</v>
      </c>
      <c r="R14882">
        <v>1.7605633802816902E-3</v>
      </c>
      <c r="S14882">
        <f t="shared" si="1393"/>
        <v>420.16</v>
      </c>
      <c r="T14882">
        <f t="shared" si="1394"/>
        <v>0.27464788732394368</v>
      </c>
      <c r="U14882">
        <f t="shared" si="1395"/>
        <v>464.88</v>
      </c>
      <c r="V14882">
        <f t="shared" si="1396"/>
        <v>44.445352112676026</v>
      </c>
      <c r="W14882" t="str">
        <f t="shared" si="1397"/>
        <v>LOSS</v>
      </c>
    </row>
    <row r="14883" spans="8:23" x14ac:dyDescent="0.35">
      <c r="H14883">
        <v>2011</v>
      </c>
      <c r="I14883" t="s">
        <v>3212</v>
      </c>
      <c r="J14883" t="s">
        <v>3213</v>
      </c>
      <c r="K14883" t="s">
        <v>440</v>
      </c>
      <c r="L14883" t="str">
        <f t="shared" si="1392"/>
        <v>Imara Wear Ltd</v>
      </c>
      <c r="M14883" t="s">
        <v>89</v>
      </c>
      <c r="N14883" t="s">
        <v>4247</v>
      </c>
      <c r="O14883">
        <v>144</v>
      </c>
      <c r="P14883">
        <v>2.44</v>
      </c>
      <c r="Q14883">
        <v>2.88</v>
      </c>
      <c r="R14883">
        <v>1.6051364365971107E-3</v>
      </c>
      <c r="S14883">
        <f t="shared" si="1393"/>
        <v>351.36</v>
      </c>
      <c r="T14883">
        <f t="shared" si="1394"/>
        <v>0.23113964686998395</v>
      </c>
      <c r="U14883">
        <f t="shared" si="1395"/>
        <v>414.71999999999997</v>
      </c>
      <c r="V14883">
        <f t="shared" si="1396"/>
        <v>63.128860353129973</v>
      </c>
      <c r="W14883" t="str">
        <f t="shared" si="1397"/>
        <v>LOSS</v>
      </c>
    </row>
    <row r="14884" spans="8:23" x14ac:dyDescent="0.35">
      <c r="H14884">
        <v>2011</v>
      </c>
      <c r="I14884" t="s">
        <v>3212</v>
      </c>
      <c r="J14884" t="s">
        <v>3213</v>
      </c>
      <c r="K14884" t="s">
        <v>440</v>
      </c>
      <c r="L14884" t="str">
        <f t="shared" si="1392"/>
        <v>Imara Wear Ltd</v>
      </c>
      <c r="M14884" t="s">
        <v>94</v>
      </c>
      <c r="N14884" t="s">
        <v>4248</v>
      </c>
      <c r="O14884">
        <v>120</v>
      </c>
      <c r="P14884">
        <v>2.2933333333333334</v>
      </c>
      <c r="Q14884">
        <v>3</v>
      </c>
      <c r="R14884">
        <v>1.3947001394700139E-3</v>
      </c>
      <c r="S14884">
        <f t="shared" si="1393"/>
        <v>275.2</v>
      </c>
      <c r="T14884">
        <f t="shared" si="1394"/>
        <v>0.16736401673640167</v>
      </c>
      <c r="U14884">
        <f t="shared" si="1395"/>
        <v>360</v>
      </c>
      <c r="V14884">
        <f t="shared" si="1396"/>
        <v>84.632635983263611</v>
      </c>
      <c r="W14884" t="str">
        <f t="shared" si="1397"/>
        <v>LOSS</v>
      </c>
    </row>
    <row r="14885" spans="8:23" x14ac:dyDescent="0.35">
      <c r="H14885">
        <v>2011</v>
      </c>
      <c r="I14885" t="s">
        <v>3212</v>
      </c>
      <c r="J14885" t="s">
        <v>3213</v>
      </c>
      <c r="K14885" t="s">
        <v>440</v>
      </c>
      <c r="L14885" t="str">
        <f t="shared" si="1392"/>
        <v>Imara Wear Ltd</v>
      </c>
      <c r="M14885" t="s">
        <v>99</v>
      </c>
      <c r="N14885" t="s">
        <v>4249</v>
      </c>
      <c r="O14885">
        <v>180</v>
      </c>
      <c r="P14885">
        <v>2.6533333333333333</v>
      </c>
      <c r="Q14885">
        <v>2.94</v>
      </c>
      <c r="R14885">
        <v>1.2787723785166241E-3</v>
      </c>
      <c r="S14885">
        <f t="shared" si="1393"/>
        <v>477.6</v>
      </c>
      <c r="T14885">
        <f t="shared" si="1394"/>
        <v>0.23017902813299235</v>
      </c>
      <c r="U14885">
        <f t="shared" si="1395"/>
        <v>529.20000000000005</v>
      </c>
      <c r="V14885">
        <f t="shared" si="1396"/>
        <v>51.369820971867028</v>
      </c>
      <c r="W14885" t="str">
        <f t="shared" si="1397"/>
        <v>LOSS</v>
      </c>
    </row>
    <row r="14886" spans="8:23" x14ac:dyDescent="0.35">
      <c r="H14886">
        <v>2011</v>
      </c>
      <c r="I14886" t="s">
        <v>3212</v>
      </c>
      <c r="J14886" t="s">
        <v>3213</v>
      </c>
      <c r="K14886" t="s">
        <v>440</v>
      </c>
      <c r="L14886" t="str">
        <f t="shared" si="1392"/>
        <v>Imara Wear Ltd</v>
      </c>
      <c r="M14886" t="s">
        <v>104</v>
      </c>
      <c r="N14886" t="s">
        <v>4250</v>
      </c>
      <c r="O14886">
        <v>120</v>
      </c>
      <c r="P14886">
        <v>2.5533333333333332</v>
      </c>
      <c r="Q14886">
        <v>2.8666666666666667</v>
      </c>
      <c r="R14886">
        <v>1.7730496453900709E-3</v>
      </c>
      <c r="S14886">
        <f t="shared" si="1393"/>
        <v>306.39999999999998</v>
      </c>
      <c r="T14886">
        <f t="shared" si="1394"/>
        <v>0.21276595744680851</v>
      </c>
      <c r="U14886">
        <f t="shared" si="1395"/>
        <v>344</v>
      </c>
      <c r="V14886">
        <f t="shared" si="1396"/>
        <v>37.387234042553217</v>
      </c>
      <c r="W14886" t="str">
        <f t="shared" si="1397"/>
        <v>LOSS</v>
      </c>
    </row>
    <row r="14887" spans="8:23" x14ac:dyDescent="0.35">
      <c r="H14887">
        <v>2011</v>
      </c>
      <c r="I14887" t="s">
        <v>3212</v>
      </c>
      <c r="J14887" t="s">
        <v>3213</v>
      </c>
      <c r="K14887" t="s">
        <v>440</v>
      </c>
      <c r="L14887" t="str">
        <f t="shared" si="1392"/>
        <v>Imara Wear Ltd</v>
      </c>
      <c r="M14887" t="s">
        <v>109</v>
      </c>
      <c r="N14887" t="s">
        <v>4251</v>
      </c>
      <c r="O14887">
        <v>120</v>
      </c>
      <c r="P14887">
        <v>2.78</v>
      </c>
      <c r="Q14887">
        <v>2.8733333333333335</v>
      </c>
      <c r="R14887">
        <v>1.7699115044247787E-3</v>
      </c>
      <c r="S14887">
        <f t="shared" si="1393"/>
        <v>333.59999999999997</v>
      </c>
      <c r="T14887">
        <f t="shared" si="1394"/>
        <v>0.21238938053097345</v>
      </c>
      <c r="U14887">
        <f t="shared" si="1395"/>
        <v>344.8</v>
      </c>
      <c r="V14887">
        <f t="shared" si="1396"/>
        <v>10.987610619469072</v>
      </c>
      <c r="W14887" t="str">
        <f t="shared" si="1397"/>
        <v>LOSS</v>
      </c>
    </row>
    <row r="14888" spans="8:23" x14ac:dyDescent="0.35">
      <c r="H14888">
        <v>2011</v>
      </c>
      <c r="I14888" t="s">
        <v>3212</v>
      </c>
      <c r="J14888" t="s">
        <v>3213</v>
      </c>
      <c r="K14888" t="s">
        <v>440</v>
      </c>
      <c r="L14888" t="str">
        <f t="shared" si="1392"/>
        <v>Imara Wear Ltd</v>
      </c>
      <c r="M14888" t="s">
        <v>114</v>
      </c>
      <c r="N14888" t="s">
        <v>4252</v>
      </c>
      <c r="O14888">
        <v>156</v>
      </c>
      <c r="P14888">
        <v>2.56</v>
      </c>
      <c r="Q14888">
        <v>2.8733333333333335</v>
      </c>
      <c r="R14888">
        <v>1.3831258644536654E-3</v>
      </c>
      <c r="S14888">
        <f t="shared" si="1393"/>
        <v>399.36</v>
      </c>
      <c r="T14888">
        <f t="shared" si="1394"/>
        <v>0.21576763485477179</v>
      </c>
      <c r="U14888">
        <f t="shared" si="1395"/>
        <v>448.24</v>
      </c>
      <c r="V14888">
        <f t="shared" si="1396"/>
        <v>48.664232365145224</v>
      </c>
      <c r="W14888" t="str">
        <f t="shared" si="1397"/>
        <v>LOSS</v>
      </c>
    </row>
    <row r="14889" spans="8:23" x14ac:dyDescent="0.35">
      <c r="H14889">
        <v>2011</v>
      </c>
      <c r="I14889" t="s">
        <v>3212</v>
      </c>
      <c r="J14889" t="s">
        <v>3213</v>
      </c>
      <c r="K14889" t="s">
        <v>440</v>
      </c>
      <c r="L14889" t="str">
        <f t="shared" si="1392"/>
        <v>Imara Wear Ltd</v>
      </c>
      <c r="M14889" t="s">
        <v>119</v>
      </c>
      <c r="N14889" t="s">
        <v>4253</v>
      </c>
      <c r="O14889">
        <v>156</v>
      </c>
      <c r="P14889">
        <v>2.6066666666666665</v>
      </c>
      <c r="Q14889">
        <v>2.9933333333333332</v>
      </c>
      <c r="R14889">
        <v>1.5698587127158557E-3</v>
      </c>
      <c r="S14889">
        <f t="shared" si="1393"/>
        <v>406.64</v>
      </c>
      <c r="T14889">
        <f t="shared" si="1394"/>
        <v>0.24489795918367349</v>
      </c>
      <c r="U14889">
        <f t="shared" si="1395"/>
        <v>466.96</v>
      </c>
      <c r="V14889">
        <f t="shared" si="1396"/>
        <v>60.075102040816319</v>
      </c>
      <c r="W14889" t="str">
        <f t="shared" si="1397"/>
        <v>LOSS</v>
      </c>
    </row>
    <row r="14890" spans="8:23" x14ac:dyDescent="0.35">
      <c r="H14890">
        <v>2011</v>
      </c>
      <c r="I14890" t="s">
        <v>3212</v>
      </c>
      <c r="J14890" t="s">
        <v>3213</v>
      </c>
      <c r="K14890" t="s">
        <v>440</v>
      </c>
      <c r="L14890" t="str">
        <f t="shared" si="1392"/>
        <v>Imara Wear Ltd</v>
      </c>
      <c r="M14890" t="s">
        <v>124</v>
      </c>
      <c r="N14890" t="s">
        <v>4254</v>
      </c>
      <c r="O14890">
        <v>132</v>
      </c>
      <c r="P14890">
        <v>2.5733333333333333</v>
      </c>
      <c r="Q14890">
        <v>2.88</v>
      </c>
      <c r="R14890">
        <v>1.658374792703151E-3</v>
      </c>
      <c r="S14890">
        <f t="shared" si="1393"/>
        <v>339.68</v>
      </c>
      <c r="T14890">
        <f t="shared" si="1394"/>
        <v>0.21890547263681592</v>
      </c>
      <c r="U14890">
        <f t="shared" si="1395"/>
        <v>380.15999999999997</v>
      </c>
      <c r="V14890">
        <f t="shared" si="1396"/>
        <v>40.261094527363149</v>
      </c>
      <c r="W14890" t="str">
        <f t="shared" si="1397"/>
        <v>LOSS</v>
      </c>
    </row>
    <row r="14891" spans="8:23" x14ac:dyDescent="0.35">
      <c r="H14891">
        <v>2011</v>
      </c>
      <c r="I14891" t="s">
        <v>3212</v>
      </c>
      <c r="J14891" t="s">
        <v>3213</v>
      </c>
      <c r="K14891" t="s">
        <v>440</v>
      </c>
      <c r="L14891" t="str">
        <f t="shared" si="1392"/>
        <v>Imara Wear Ltd</v>
      </c>
      <c r="M14891" t="s">
        <v>129</v>
      </c>
      <c r="N14891" t="s">
        <v>4255</v>
      </c>
      <c r="O14891">
        <v>168</v>
      </c>
      <c r="P14891">
        <v>2.5466666666666669</v>
      </c>
      <c r="Q14891">
        <v>3</v>
      </c>
      <c r="R14891">
        <v>1.3531799729364006E-3</v>
      </c>
      <c r="S14891">
        <f t="shared" si="1393"/>
        <v>427.84000000000003</v>
      </c>
      <c r="T14891">
        <f t="shared" si="1394"/>
        <v>0.2273342354533153</v>
      </c>
      <c r="U14891">
        <f t="shared" si="1395"/>
        <v>504</v>
      </c>
      <c r="V14891">
        <f t="shared" si="1396"/>
        <v>75.932665764546655</v>
      </c>
      <c r="W14891" t="str">
        <f t="shared" si="1397"/>
        <v>LOSS</v>
      </c>
    </row>
    <row r="14892" spans="8:23" x14ac:dyDescent="0.35">
      <c r="H14892">
        <v>2011</v>
      </c>
      <c r="I14892" t="s">
        <v>3212</v>
      </c>
      <c r="J14892" t="s">
        <v>3213</v>
      </c>
      <c r="K14892" t="s">
        <v>440</v>
      </c>
      <c r="L14892" t="str">
        <f t="shared" si="1392"/>
        <v>Imara Wear Ltd</v>
      </c>
      <c r="M14892" t="s">
        <v>134</v>
      </c>
      <c r="N14892" t="s">
        <v>4256</v>
      </c>
      <c r="O14892">
        <v>120</v>
      </c>
      <c r="P14892">
        <v>2.5</v>
      </c>
      <c r="Q14892">
        <v>2.9</v>
      </c>
      <c r="R14892">
        <v>1.6129032258064516E-3</v>
      </c>
      <c r="S14892">
        <f t="shared" si="1393"/>
        <v>300</v>
      </c>
      <c r="T14892">
        <f t="shared" si="1394"/>
        <v>0.19354838709677419</v>
      </c>
      <c r="U14892">
        <f t="shared" si="1395"/>
        <v>348</v>
      </c>
      <c r="V14892">
        <f t="shared" si="1396"/>
        <v>47.806451612903224</v>
      </c>
      <c r="W14892" t="str">
        <f t="shared" si="1397"/>
        <v>LOSS</v>
      </c>
    </row>
    <row r="14893" spans="8:23" x14ac:dyDescent="0.35">
      <c r="H14893">
        <v>2011</v>
      </c>
      <c r="I14893" t="s">
        <v>3212</v>
      </c>
      <c r="J14893" t="s">
        <v>3213</v>
      </c>
      <c r="K14893" t="s">
        <v>440</v>
      </c>
      <c r="L14893" t="str">
        <f t="shared" si="1392"/>
        <v>Imara Wear Ltd</v>
      </c>
      <c r="M14893" t="s">
        <v>139</v>
      </c>
      <c r="N14893" t="s">
        <v>4257</v>
      </c>
      <c r="O14893">
        <v>132</v>
      </c>
      <c r="P14893">
        <v>2.5266666666666668</v>
      </c>
      <c r="Q14893">
        <v>2.9466666666666668</v>
      </c>
      <c r="R14893">
        <v>1.6694490818030051E-3</v>
      </c>
      <c r="S14893">
        <f t="shared" si="1393"/>
        <v>333.52000000000004</v>
      </c>
      <c r="T14893">
        <f t="shared" si="1394"/>
        <v>0.22036727879799667</v>
      </c>
      <c r="U14893">
        <f t="shared" si="1395"/>
        <v>388.96000000000004</v>
      </c>
      <c r="V14893">
        <f t="shared" si="1396"/>
        <v>55.219632721202004</v>
      </c>
      <c r="W14893" t="str">
        <f t="shared" si="1397"/>
        <v>LOSS</v>
      </c>
    </row>
    <row r="14894" spans="8:23" x14ac:dyDescent="0.35">
      <c r="H14894">
        <v>2011</v>
      </c>
      <c r="I14894" t="s">
        <v>3212</v>
      </c>
      <c r="J14894" t="s">
        <v>3213</v>
      </c>
      <c r="K14894" t="s">
        <v>440</v>
      </c>
      <c r="L14894" t="str">
        <f t="shared" si="1392"/>
        <v>Imara Wear Ltd</v>
      </c>
      <c r="M14894" t="s">
        <v>144</v>
      </c>
      <c r="N14894" t="s">
        <v>4258</v>
      </c>
      <c r="O14894">
        <v>132</v>
      </c>
      <c r="P14894">
        <v>2.66</v>
      </c>
      <c r="Q14894">
        <v>2.9266666666666667</v>
      </c>
      <c r="R14894">
        <v>1.287001287001287E-3</v>
      </c>
      <c r="S14894">
        <f t="shared" si="1393"/>
        <v>351.12</v>
      </c>
      <c r="T14894">
        <f t="shared" si="1394"/>
        <v>0.16988416988416988</v>
      </c>
      <c r="U14894">
        <f t="shared" si="1395"/>
        <v>386.32</v>
      </c>
      <c r="V14894">
        <f t="shared" si="1396"/>
        <v>35.030115830115818</v>
      </c>
      <c r="W14894" t="str">
        <f t="shared" si="1397"/>
        <v>LOSS</v>
      </c>
    </row>
    <row r="14895" spans="8:23" x14ac:dyDescent="0.35">
      <c r="H14895">
        <v>2011</v>
      </c>
      <c r="I14895" t="s">
        <v>3212</v>
      </c>
      <c r="J14895" t="s">
        <v>3213</v>
      </c>
      <c r="K14895" t="s">
        <v>440</v>
      </c>
      <c r="L14895" t="str">
        <f t="shared" si="1392"/>
        <v>Imara Wear Ltd</v>
      </c>
      <c r="M14895" t="s">
        <v>149</v>
      </c>
      <c r="N14895" t="s">
        <v>4259</v>
      </c>
      <c r="O14895">
        <v>120</v>
      </c>
      <c r="P14895">
        <v>2.3199999999999998</v>
      </c>
      <c r="Q14895">
        <v>2.88</v>
      </c>
      <c r="R14895">
        <v>1.2062726176115801E-3</v>
      </c>
      <c r="S14895">
        <f t="shared" si="1393"/>
        <v>278.39999999999998</v>
      </c>
      <c r="T14895">
        <f t="shared" si="1394"/>
        <v>0.14475271411338961</v>
      </c>
      <c r="U14895">
        <f t="shared" si="1395"/>
        <v>345.59999999999997</v>
      </c>
      <c r="V14895">
        <f t="shared" si="1396"/>
        <v>67.055247285886594</v>
      </c>
      <c r="W14895" t="str">
        <f t="shared" si="1397"/>
        <v>LOSS</v>
      </c>
    </row>
    <row r="14896" spans="8:23" x14ac:dyDescent="0.35">
      <c r="H14896">
        <v>2011</v>
      </c>
      <c r="I14896" t="s">
        <v>3212</v>
      </c>
      <c r="J14896" t="s">
        <v>3213</v>
      </c>
      <c r="K14896" t="s">
        <v>440</v>
      </c>
      <c r="L14896" t="str">
        <f t="shared" si="1392"/>
        <v>Imara Wear Ltd</v>
      </c>
      <c r="M14896" t="s">
        <v>154</v>
      </c>
      <c r="N14896" t="s">
        <v>4260</v>
      </c>
      <c r="O14896">
        <v>120</v>
      </c>
      <c r="P14896">
        <v>2.7</v>
      </c>
      <c r="Q14896">
        <v>2.9866666666666668</v>
      </c>
      <c r="R14896">
        <v>1.4534883720930232E-3</v>
      </c>
      <c r="S14896">
        <f t="shared" si="1393"/>
        <v>324</v>
      </c>
      <c r="T14896">
        <f t="shared" si="1394"/>
        <v>0.1744186046511628</v>
      </c>
      <c r="U14896">
        <f t="shared" si="1395"/>
        <v>358.40000000000003</v>
      </c>
      <c r="V14896">
        <f t="shared" si="1396"/>
        <v>34.225581395348868</v>
      </c>
      <c r="W14896" t="str">
        <f t="shared" si="1397"/>
        <v>LOSS</v>
      </c>
    </row>
    <row r="14897" spans="8:23" x14ac:dyDescent="0.35">
      <c r="H14897">
        <v>2011</v>
      </c>
      <c r="I14897" t="s">
        <v>3212</v>
      </c>
      <c r="J14897" t="s">
        <v>3213</v>
      </c>
      <c r="K14897" t="s">
        <v>440</v>
      </c>
      <c r="L14897" t="str">
        <f t="shared" si="1392"/>
        <v>Imara Wear Ltd</v>
      </c>
      <c r="M14897" t="s">
        <v>159</v>
      </c>
      <c r="N14897" t="s">
        <v>4261</v>
      </c>
      <c r="O14897">
        <v>132</v>
      </c>
      <c r="P14897">
        <v>2.6333333333333333</v>
      </c>
      <c r="Q14897">
        <v>2.8933333333333335</v>
      </c>
      <c r="R14897">
        <v>1.5408320493066256E-3</v>
      </c>
      <c r="S14897">
        <f t="shared" si="1393"/>
        <v>347.6</v>
      </c>
      <c r="T14897">
        <f t="shared" si="1394"/>
        <v>0.20338983050847459</v>
      </c>
      <c r="U14897">
        <f t="shared" si="1395"/>
        <v>381.92</v>
      </c>
      <c r="V14897">
        <f t="shared" si="1396"/>
        <v>34.116610169491516</v>
      </c>
      <c r="W14897" t="str">
        <f t="shared" si="1397"/>
        <v>LOSS</v>
      </c>
    </row>
    <row r="14898" spans="8:23" x14ac:dyDescent="0.35">
      <c r="H14898">
        <v>2011</v>
      </c>
      <c r="I14898" t="s">
        <v>3212</v>
      </c>
      <c r="J14898" t="s">
        <v>3213</v>
      </c>
      <c r="K14898" t="s">
        <v>440</v>
      </c>
      <c r="L14898" t="str">
        <f t="shared" si="1392"/>
        <v>Imara Wear Ltd</v>
      </c>
      <c r="M14898" t="s">
        <v>164</v>
      </c>
      <c r="N14898" t="s">
        <v>4262</v>
      </c>
      <c r="O14898">
        <v>168</v>
      </c>
      <c r="P14898">
        <v>2.4266666666666667</v>
      </c>
      <c r="Q14898">
        <v>2.9066666666666667</v>
      </c>
      <c r="R14898">
        <v>1.1600928074245939E-3</v>
      </c>
      <c r="S14898">
        <f t="shared" si="1393"/>
        <v>407.68</v>
      </c>
      <c r="T14898">
        <f t="shared" si="1394"/>
        <v>0.19489559164733178</v>
      </c>
      <c r="U14898">
        <f t="shared" si="1395"/>
        <v>488.32</v>
      </c>
      <c r="V14898">
        <f t="shared" si="1396"/>
        <v>80.445104408352648</v>
      </c>
      <c r="W14898" t="str">
        <f t="shared" si="1397"/>
        <v>LOSS</v>
      </c>
    </row>
    <row r="14899" spans="8:23" x14ac:dyDescent="0.35">
      <c r="H14899">
        <v>2011</v>
      </c>
      <c r="I14899" t="s">
        <v>3212</v>
      </c>
      <c r="J14899" t="s">
        <v>3213</v>
      </c>
      <c r="K14899" t="s">
        <v>440</v>
      </c>
      <c r="L14899" t="str">
        <f t="shared" si="1392"/>
        <v>Imara Wear Ltd</v>
      </c>
      <c r="M14899" t="s">
        <v>169</v>
      </c>
      <c r="N14899" t="s">
        <v>4263</v>
      </c>
      <c r="O14899">
        <v>120</v>
      </c>
      <c r="P14899">
        <v>2.7466666666666666</v>
      </c>
      <c r="Q14899">
        <v>2.9066666666666667</v>
      </c>
      <c r="R14899">
        <v>1.0482180293501049E-3</v>
      </c>
      <c r="S14899">
        <f t="shared" si="1393"/>
        <v>329.59999999999997</v>
      </c>
      <c r="T14899">
        <f t="shared" si="1394"/>
        <v>0.12578616352201258</v>
      </c>
      <c r="U14899">
        <f t="shared" si="1395"/>
        <v>348.8</v>
      </c>
      <c r="V14899">
        <f t="shared" si="1396"/>
        <v>19.074213836478034</v>
      </c>
      <c r="W14899" t="str">
        <f t="shared" si="1397"/>
        <v>LOSS</v>
      </c>
    </row>
    <row r="14900" spans="8:23" x14ac:dyDescent="0.35">
      <c r="H14900">
        <v>2011</v>
      </c>
      <c r="I14900" t="s">
        <v>3212</v>
      </c>
      <c r="J14900" t="s">
        <v>3213</v>
      </c>
      <c r="K14900" t="s">
        <v>440</v>
      </c>
      <c r="L14900" t="str">
        <f t="shared" si="1392"/>
        <v>Imara Wear Ltd</v>
      </c>
      <c r="M14900" t="s">
        <v>174</v>
      </c>
      <c r="N14900" t="s">
        <v>4264</v>
      </c>
      <c r="O14900">
        <v>144</v>
      </c>
      <c r="P14900">
        <v>2.2999999999999998</v>
      </c>
      <c r="Q14900">
        <v>2.9333333333333331</v>
      </c>
      <c r="R14900">
        <v>1.1494252873563218E-3</v>
      </c>
      <c r="S14900">
        <f t="shared" si="1393"/>
        <v>331.2</v>
      </c>
      <c r="T14900">
        <f t="shared" si="1394"/>
        <v>0.16551724137931034</v>
      </c>
      <c r="U14900">
        <f t="shared" si="1395"/>
        <v>422.4</v>
      </c>
      <c r="V14900">
        <f t="shared" si="1396"/>
        <v>91.034482758620683</v>
      </c>
      <c r="W14900" t="str">
        <f t="shared" si="1397"/>
        <v>LOSS</v>
      </c>
    </row>
    <row r="14901" spans="8:23" x14ac:dyDescent="0.35">
      <c r="H14901">
        <v>2011</v>
      </c>
      <c r="I14901" t="s">
        <v>3212</v>
      </c>
      <c r="J14901" t="s">
        <v>3213</v>
      </c>
      <c r="K14901" t="s">
        <v>440</v>
      </c>
      <c r="L14901" t="str">
        <f t="shared" si="1392"/>
        <v>Imara Wear Ltd</v>
      </c>
      <c r="M14901" t="s">
        <v>179</v>
      </c>
      <c r="N14901" t="s">
        <v>4265</v>
      </c>
      <c r="O14901">
        <v>144</v>
      </c>
      <c r="P14901">
        <v>2.36</v>
      </c>
      <c r="Q14901">
        <v>2.96</v>
      </c>
      <c r="R14901">
        <v>1.1792452830188679E-3</v>
      </c>
      <c r="S14901">
        <f t="shared" si="1393"/>
        <v>339.84</v>
      </c>
      <c r="T14901">
        <f t="shared" si="1394"/>
        <v>0.16981132075471697</v>
      </c>
      <c r="U14901">
        <f t="shared" si="1395"/>
        <v>426.24</v>
      </c>
      <c r="V14901">
        <f t="shared" si="1396"/>
        <v>86.230188679245316</v>
      </c>
      <c r="W14901" t="str">
        <f t="shared" si="1397"/>
        <v>LOSS</v>
      </c>
    </row>
    <row r="14902" spans="8:23" x14ac:dyDescent="0.35">
      <c r="H14902">
        <v>2011</v>
      </c>
      <c r="I14902" t="s">
        <v>3212</v>
      </c>
      <c r="J14902" t="s">
        <v>3213</v>
      </c>
      <c r="K14902" t="s">
        <v>440</v>
      </c>
      <c r="L14902" t="str">
        <f t="shared" si="1392"/>
        <v>Imara Wear Ltd</v>
      </c>
      <c r="M14902" t="s">
        <v>184</v>
      </c>
      <c r="N14902" t="s">
        <v>4266</v>
      </c>
      <c r="O14902">
        <v>180</v>
      </c>
      <c r="P14902">
        <v>2.3933333333333335</v>
      </c>
      <c r="Q14902">
        <v>2.88</v>
      </c>
      <c r="R14902">
        <v>1.3927576601671309E-3</v>
      </c>
      <c r="S14902">
        <f t="shared" si="1393"/>
        <v>430.8</v>
      </c>
      <c r="T14902">
        <f t="shared" si="1394"/>
        <v>0.25069637883008355</v>
      </c>
      <c r="U14902">
        <f t="shared" si="1395"/>
        <v>518.4</v>
      </c>
      <c r="V14902">
        <f t="shared" si="1396"/>
        <v>87.349303621169881</v>
      </c>
      <c r="W14902" t="str">
        <f t="shared" si="1397"/>
        <v>LOSS</v>
      </c>
    </row>
    <row r="14903" spans="8:23" x14ac:dyDescent="0.35">
      <c r="H14903">
        <v>2011</v>
      </c>
      <c r="I14903" t="s">
        <v>3212</v>
      </c>
      <c r="J14903" t="s">
        <v>3213</v>
      </c>
      <c r="K14903" t="s">
        <v>440</v>
      </c>
      <c r="L14903" t="str">
        <f t="shared" si="1392"/>
        <v>Imara Wear Ltd</v>
      </c>
      <c r="M14903" t="s">
        <v>189</v>
      </c>
      <c r="N14903" t="s">
        <v>4267</v>
      </c>
      <c r="O14903">
        <v>156</v>
      </c>
      <c r="P14903">
        <v>2.2799999999999998</v>
      </c>
      <c r="Q14903">
        <v>2.9733333333333332</v>
      </c>
      <c r="R14903">
        <v>1.8050541516245488E-3</v>
      </c>
      <c r="S14903">
        <f t="shared" si="1393"/>
        <v>355.67999999999995</v>
      </c>
      <c r="T14903">
        <f t="shared" si="1394"/>
        <v>0.28158844765342961</v>
      </c>
      <c r="U14903">
        <f t="shared" si="1395"/>
        <v>463.84</v>
      </c>
      <c r="V14903">
        <f t="shared" si="1396"/>
        <v>107.87841155234659</v>
      </c>
      <c r="W14903" t="str">
        <f t="shared" si="1397"/>
        <v>LOSS</v>
      </c>
    </row>
    <row r="14904" spans="8:23" x14ac:dyDescent="0.35">
      <c r="H14904">
        <v>2011</v>
      </c>
      <c r="I14904" t="s">
        <v>3212</v>
      </c>
      <c r="J14904" t="s">
        <v>3213</v>
      </c>
      <c r="K14904" t="s">
        <v>440</v>
      </c>
      <c r="L14904" t="str">
        <f t="shared" si="1392"/>
        <v>Imara Wear Ltd</v>
      </c>
      <c r="M14904" t="s">
        <v>194</v>
      </c>
      <c r="N14904" t="s">
        <v>4268</v>
      </c>
      <c r="O14904">
        <v>144</v>
      </c>
      <c r="P14904">
        <v>2.4666666666666668</v>
      </c>
      <c r="Q14904">
        <v>2.8733333333333335</v>
      </c>
      <c r="R14904">
        <v>1.6750418760469012E-3</v>
      </c>
      <c r="S14904">
        <f t="shared" si="1393"/>
        <v>355.20000000000005</v>
      </c>
      <c r="T14904">
        <f t="shared" si="1394"/>
        <v>0.24120603015075376</v>
      </c>
      <c r="U14904">
        <f t="shared" si="1395"/>
        <v>413.76000000000005</v>
      </c>
      <c r="V14904">
        <f t="shared" si="1396"/>
        <v>58.318793969849246</v>
      </c>
      <c r="W14904" t="str">
        <f t="shared" si="1397"/>
        <v>LOSS</v>
      </c>
    </row>
    <row r="14905" spans="8:23" x14ac:dyDescent="0.35">
      <c r="H14905">
        <v>2011</v>
      </c>
      <c r="I14905" t="s">
        <v>3212</v>
      </c>
      <c r="J14905" t="s">
        <v>3213</v>
      </c>
      <c r="K14905" t="s">
        <v>440</v>
      </c>
      <c r="L14905" t="str">
        <f t="shared" si="1392"/>
        <v>Imara Wear Ltd</v>
      </c>
      <c r="M14905" t="s">
        <v>199</v>
      </c>
      <c r="N14905" t="s">
        <v>4269</v>
      </c>
      <c r="O14905">
        <v>180</v>
      </c>
      <c r="P14905">
        <v>2.6266666666666665</v>
      </c>
      <c r="Q14905">
        <v>2.92</v>
      </c>
      <c r="R14905">
        <v>1.594896331738437E-3</v>
      </c>
      <c r="S14905">
        <f t="shared" si="1393"/>
        <v>472.79999999999995</v>
      </c>
      <c r="T14905">
        <f t="shared" si="1394"/>
        <v>0.28708133971291866</v>
      </c>
      <c r="U14905">
        <f t="shared" si="1395"/>
        <v>525.6</v>
      </c>
      <c r="V14905">
        <f t="shared" si="1396"/>
        <v>52.512918660287148</v>
      </c>
      <c r="W14905" t="str">
        <f t="shared" si="1397"/>
        <v>LOSS</v>
      </c>
    </row>
    <row r="14906" spans="8:23" x14ac:dyDescent="0.35">
      <c r="H14906">
        <v>2011</v>
      </c>
      <c r="I14906" t="s">
        <v>3212</v>
      </c>
      <c r="J14906" t="s">
        <v>3213</v>
      </c>
      <c r="K14906" t="s">
        <v>440</v>
      </c>
      <c r="L14906" t="str">
        <f t="shared" si="1392"/>
        <v>Imara Wear Ltd</v>
      </c>
      <c r="M14906" t="s">
        <v>204</v>
      </c>
      <c r="N14906" t="s">
        <v>4270</v>
      </c>
      <c r="O14906">
        <v>120</v>
      </c>
      <c r="P14906">
        <v>2.4533333333333331</v>
      </c>
      <c r="Q14906">
        <v>2.9733333333333332</v>
      </c>
      <c r="R14906">
        <v>1.0277492291880781E-3</v>
      </c>
      <c r="S14906">
        <f t="shared" si="1393"/>
        <v>294.39999999999998</v>
      </c>
      <c r="T14906">
        <f t="shared" si="1394"/>
        <v>0.12332990750256938</v>
      </c>
      <c r="U14906">
        <f t="shared" si="1395"/>
        <v>356.79999999999995</v>
      </c>
      <c r="V14906">
        <f t="shared" si="1396"/>
        <v>62.276670092497405</v>
      </c>
      <c r="W14906" t="str">
        <f t="shared" si="1397"/>
        <v>LOSS</v>
      </c>
    </row>
    <row r="14907" spans="8:23" x14ac:dyDescent="0.35">
      <c r="H14907">
        <v>2011</v>
      </c>
      <c r="I14907" t="s">
        <v>3212</v>
      </c>
      <c r="J14907" t="s">
        <v>3213</v>
      </c>
      <c r="K14907" t="s">
        <v>440</v>
      </c>
      <c r="L14907" t="str">
        <f t="shared" si="1392"/>
        <v>Imara Wear Ltd</v>
      </c>
      <c r="M14907" t="s">
        <v>209</v>
      </c>
      <c r="N14907" t="s">
        <v>4271</v>
      </c>
      <c r="O14907">
        <v>156</v>
      </c>
      <c r="P14907">
        <v>2.8</v>
      </c>
      <c r="Q14907">
        <v>2.9666666666666668</v>
      </c>
      <c r="R14907">
        <v>1.5847860538827259E-3</v>
      </c>
      <c r="S14907">
        <f t="shared" si="1393"/>
        <v>436.79999999999995</v>
      </c>
      <c r="T14907">
        <f t="shared" si="1394"/>
        <v>0.24722662440570525</v>
      </c>
      <c r="U14907">
        <f t="shared" si="1395"/>
        <v>462.8</v>
      </c>
      <c r="V14907">
        <f t="shared" si="1396"/>
        <v>25.752773375594352</v>
      </c>
      <c r="W14907" t="str">
        <f t="shared" si="1397"/>
        <v>LOSS</v>
      </c>
    </row>
    <row r="14908" spans="8:23" x14ac:dyDescent="0.35">
      <c r="H14908">
        <v>2011</v>
      </c>
      <c r="I14908" t="s">
        <v>3212</v>
      </c>
      <c r="J14908" t="s">
        <v>3213</v>
      </c>
      <c r="K14908" t="s">
        <v>440</v>
      </c>
      <c r="L14908" t="str">
        <f t="shared" si="1392"/>
        <v>Imara Wear Ltd</v>
      </c>
      <c r="M14908" t="s">
        <v>214</v>
      </c>
      <c r="N14908" t="s">
        <v>4272</v>
      </c>
      <c r="O14908">
        <v>132</v>
      </c>
      <c r="P14908">
        <v>2.3133333333333335</v>
      </c>
      <c r="Q14908">
        <v>2.9733333333333332</v>
      </c>
      <c r="R14908">
        <v>1.6474464579901153E-3</v>
      </c>
      <c r="S14908">
        <f t="shared" si="1393"/>
        <v>305.36</v>
      </c>
      <c r="T14908">
        <f t="shared" si="1394"/>
        <v>0.21746293245469522</v>
      </c>
      <c r="U14908">
        <f t="shared" si="1395"/>
        <v>392.47999999999996</v>
      </c>
      <c r="V14908">
        <f t="shared" si="1396"/>
        <v>86.902537067545254</v>
      </c>
      <c r="W14908" t="str">
        <f t="shared" si="1397"/>
        <v>LOSS</v>
      </c>
    </row>
    <row r="14909" spans="8:23" x14ac:dyDescent="0.35">
      <c r="H14909">
        <v>2011</v>
      </c>
      <c r="I14909" t="s">
        <v>3212</v>
      </c>
      <c r="J14909" t="s">
        <v>3213</v>
      </c>
      <c r="K14909" t="s">
        <v>440</v>
      </c>
      <c r="L14909" t="str">
        <f t="shared" si="1392"/>
        <v>Imara Wear Ltd</v>
      </c>
      <c r="M14909" t="s">
        <v>219</v>
      </c>
      <c r="N14909" t="s">
        <v>4273</v>
      </c>
      <c r="O14909">
        <v>156</v>
      </c>
      <c r="P14909">
        <v>2.54</v>
      </c>
      <c r="Q14909">
        <v>2.9</v>
      </c>
      <c r="R14909">
        <v>1.4705882352941176E-3</v>
      </c>
      <c r="S14909">
        <f t="shared" si="1393"/>
        <v>396.24</v>
      </c>
      <c r="T14909">
        <f t="shared" si="1394"/>
        <v>0.22941176470588234</v>
      </c>
      <c r="U14909">
        <f t="shared" si="1395"/>
        <v>452.4</v>
      </c>
      <c r="V14909">
        <f t="shared" si="1396"/>
        <v>55.930588235294088</v>
      </c>
      <c r="W14909" t="str">
        <f t="shared" si="1397"/>
        <v>LOSS</v>
      </c>
    </row>
    <row r="14910" spans="8:23" x14ac:dyDescent="0.35">
      <c r="H14910">
        <v>2011</v>
      </c>
      <c r="I14910" t="s">
        <v>3212</v>
      </c>
      <c r="J14910" t="s">
        <v>3213</v>
      </c>
      <c r="K14910" t="s">
        <v>440</v>
      </c>
      <c r="L14910" t="str">
        <f t="shared" si="1392"/>
        <v>Imara Wear Ltd</v>
      </c>
      <c r="M14910" t="s">
        <v>224</v>
      </c>
      <c r="N14910" t="s">
        <v>4274</v>
      </c>
      <c r="O14910">
        <v>132</v>
      </c>
      <c r="P14910">
        <v>2.6933333333333334</v>
      </c>
      <c r="Q14910">
        <v>2.9533333333333331</v>
      </c>
      <c r="R14910">
        <v>1.7985611510791368E-3</v>
      </c>
      <c r="S14910">
        <f t="shared" si="1393"/>
        <v>355.52</v>
      </c>
      <c r="T14910">
        <f t="shared" si="1394"/>
        <v>0.23741007194244607</v>
      </c>
      <c r="U14910">
        <f t="shared" si="1395"/>
        <v>389.84</v>
      </c>
      <c r="V14910">
        <f t="shared" si="1396"/>
        <v>34.082589928057544</v>
      </c>
      <c r="W14910" t="str">
        <f t="shared" si="1397"/>
        <v>LOSS</v>
      </c>
    </row>
    <row r="14911" spans="8:23" x14ac:dyDescent="0.35">
      <c r="H14911">
        <v>2011</v>
      </c>
      <c r="I14911" t="s">
        <v>3212</v>
      </c>
      <c r="J14911" t="s">
        <v>3213</v>
      </c>
      <c r="K14911" t="s">
        <v>440</v>
      </c>
      <c r="L14911" t="str">
        <f t="shared" si="1392"/>
        <v>Imara Wear Ltd</v>
      </c>
      <c r="M14911" t="s">
        <v>229</v>
      </c>
      <c r="N14911" t="s">
        <v>4275</v>
      </c>
      <c r="O14911">
        <v>168</v>
      </c>
      <c r="P14911">
        <v>2.6133333333333333</v>
      </c>
      <c r="Q14911">
        <v>2.8933333333333335</v>
      </c>
      <c r="R14911">
        <v>1.0298661174047373E-3</v>
      </c>
      <c r="S14911">
        <f t="shared" si="1393"/>
        <v>439.03999999999996</v>
      </c>
      <c r="T14911">
        <f t="shared" si="1394"/>
        <v>0.17301750772399588</v>
      </c>
      <c r="U14911">
        <f t="shared" si="1395"/>
        <v>486.08000000000004</v>
      </c>
      <c r="V14911">
        <f t="shared" si="1396"/>
        <v>46.86698249227608</v>
      </c>
      <c r="W14911" t="str">
        <f t="shared" si="1397"/>
        <v>LOSS</v>
      </c>
    </row>
    <row r="14912" spans="8:23" x14ac:dyDescent="0.35">
      <c r="H14912">
        <v>2011</v>
      </c>
      <c r="I14912" t="s">
        <v>3212</v>
      </c>
      <c r="J14912" t="s">
        <v>3213</v>
      </c>
      <c r="K14912" t="s">
        <v>440</v>
      </c>
      <c r="L14912" t="str">
        <f t="shared" si="1392"/>
        <v>Imara Wear Ltd</v>
      </c>
      <c r="M14912" t="s">
        <v>234</v>
      </c>
      <c r="N14912" t="s">
        <v>4276</v>
      </c>
      <c r="O14912">
        <v>132</v>
      </c>
      <c r="P14912">
        <v>2.3533333333333335</v>
      </c>
      <c r="Q14912">
        <v>2.9933333333333332</v>
      </c>
      <c r="R14912">
        <v>1.1627906976744186E-3</v>
      </c>
      <c r="S14912">
        <f t="shared" si="1393"/>
        <v>310.64000000000004</v>
      </c>
      <c r="T14912">
        <f t="shared" si="1394"/>
        <v>0.15348837209302324</v>
      </c>
      <c r="U14912">
        <f t="shared" si="1395"/>
        <v>395.12</v>
      </c>
      <c r="V14912">
        <f t="shared" si="1396"/>
        <v>84.326511627906939</v>
      </c>
      <c r="W14912" t="str">
        <f t="shared" si="1397"/>
        <v>LOSS</v>
      </c>
    </row>
    <row r="14913" spans="8:23" x14ac:dyDescent="0.35">
      <c r="H14913">
        <v>2011</v>
      </c>
      <c r="I14913" t="s">
        <v>3212</v>
      </c>
      <c r="J14913" t="s">
        <v>3213</v>
      </c>
      <c r="K14913" t="s">
        <v>440</v>
      </c>
      <c r="L14913" t="str">
        <f t="shared" si="1392"/>
        <v>Imara Wear Ltd</v>
      </c>
      <c r="M14913" t="s">
        <v>239</v>
      </c>
      <c r="N14913" t="s">
        <v>4277</v>
      </c>
      <c r="O14913">
        <v>132</v>
      </c>
      <c r="P14913">
        <v>2.3266666666666667</v>
      </c>
      <c r="Q14913">
        <v>2.98</v>
      </c>
      <c r="R14913">
        <v>1.7667844522968198E-3</v>
      </c>
      <c r="S14913">
        <f t="shared" si="1393"/>
        <v>307.12</v>
      </c>
      <c r="T14913">
        <f t="shared" si="1394"/>
        <v>0.2332155477031802</v>
      </c>
      <c r="U14913">
        <f t="shared" si="1395"/>
        <v>393.36</v>
      </c>
      <c r="V14913">
        <f t="shared" si="1396"/>
        <v>86.006784452296827</v>
      </c>
      <c r="W14913" t="str">
        <f t="shared" si="1397"/>
        <v>LOSS</v>
      </c>
    </row>
    <row r="14914" spans="8:23" x14ac:dyDescent="0.35">
      <c r="H14914">
        <v>2011</v>
      </c>
      <c r="I14914" t="s">
        <v>3212</v>
      </c>
      <c r="J14914" t="s">
        <v>3213</v>
      </c>
      <c r="K14914" t="s">
        <v>440</v>
      </c>
      <c r="L14914" t="str">
        <f t="shared" si="1392"/>
        <v>Imara Wear Ltd</v>
      </c>
      <c r="M14914" t="s">
        <v>244</v>
      </c>
      <c r="N14914" t="s">
        <v>4278</v>
      </c>
      <c r="O14914">
        <v>120</v>
      </c>
      <c r="P14914">
        <v>2.5733333333333333</v>
      </c>
      <c r="Q14914">
        <v>2.9333333333333331</v>
      </c>
      <c r="R14914">
        <v>1.1507479861910242E-3</v>
      </c>
      <c r="S14914">
        <f t="shared" si="1393"/>
        <v>308.8</v>
      </c>
      <c r="T14914">
        <f t="shared" si="1394"/>
        <v>0.13808975834292289</v>
      </c>
      <c r="U14914">
        <f t="shared" si="1395"/>
        <v>352</v>
      </c>
      <c r="V14914">
        <f t="shared" si="1396"/>
        <v>43.061910241657067</v>
      </c>
      <c r="W14914" t="str">
        <f t="shared" si="1397"/>
        <v>LOSS</v>
      </c>
    </row>
    <row r="14915" spans="8:23" x14ac:dyDescent="0.35">
      <c r="H14915">
        <v>2011</v>
      </c>
      <c r="I14915" t="s">
        <v>3212</v>
      </c>
      <c r="J14915" t="s">
        <v>3213</v>
      </c>
      <c r="K14915" t="s">
        <v>440</v>
      </c>
      <c r="L14915" t="str">
        <f t="shared" ref="L14915:L14978" si="1398">VLOOKUP($K14915,$A$1:$C$124,MATCH($L$1,$A$1:$C$1,0),0)</f>
        <v>Imara Wear Ltd</v>
      </c>
      <c r="M14915" t="s">
        <v>249</v>
      </c>
      <c r="N14915" t="s">
        <v>4279</v>
      </c>
      <c r="O14915">
        <v>132</v>
      </c>
      <c r="P14915">
        <v>2.5066666666666668</v>
      </c>
      <c r="Q14915">
        <v>2.9533333333333331</v>
      </c>
      <c r="R14915">
        <v>1.3831258644536654E-3</v>
      </c>
      <c r="S14915">
        <f t="shared" ref="S14915:S14978" si="1399">P14915*O14915</f>
        <v>330.88</v>
      </c>
      <c r="T14915">
        <f t="shared" ref="T14915:T14978" si="1400">R14915*O14915</f>
        <v>0.18257261410788383</v>
      </c>
      <c r="U14915">
        <f t="shared" ref="U14915:U14978" si="1401">Q14915*O14915</f>
        <v>389.84</v>
      </c>
      <c r="V14915">
        <f t="shared" ref="V14915:V14978" si="1402">Q14915*O14915-S14915-T14915</f>
        <v>58.777427385892096</v>
      </c>
      <c r="W14915" t="str">
        <f t="shared" ref="W14915:W14978" si="1403">IF(V14915&gt;1000,"PROFIT","LOSS")</f>
        <v>LOSS</v>
      </c>
    </row>
    <row r="14916" spans="8:23" x14ac:dyDescent="0.35">
      <c r="H14916">
        <v>2011</v>
      </c>
      <c r="I14916" t="s">
        <v>3212</v>
      </c>
      <c r="J14916" t="s">
        <v>3213</v>
      </c>
      <c r="K14916" t="s">
        <v>440</v>
      </c>
      <c r="L14916" t="str">
        <f t="shared" si="1398"/>
        <v>Imara Wear Ltd</v>
      </c>
      <c r="M14916" t="s">
        <v>254</v>
      </c>
      <c r="N14916" t="s">
        <v>4280</v>
      </c>
      <c r="O14916">
        <v>120</v>
      </c>
      <c r="P14916">
        <v>2.4733333333333332</v>
      </c>
      <c r="Q14916">
        <v>2.9466666666666668</v>
      </c>
      <c r="R14916">
        <v>1.7241379310344827E-3</v>
      </c>
      <c r="S14916">
        <f t="shared" si="1399"/>
        <v>296.79999999999995</v>
      </c>
      <c r="T14916">
        <f t="shared" si="1400"/>
        <v>0.20689655172413793</v>
      </c>
      <c r="U14916">
        <f t="shared" si="1401"/>
        <v>353.6</v>
      </c>
      <c r="V14916">
        <f t="shared" si="1402"/>
        <v>56.593103448275933</v>
      </c>
      <c r="W14916" t="str">
        <f t="shared" si="1403"/>
        <v>LOSS</v>
      </c>
    </row>
    <row r="14917" spans="8:23" x14ac:dyDescent="0.35">
      <c r="H14917">
        <v>2011</v>
      </c>
      <c r="I14917" t="s">
        <v>3212</v>
      </c>
      <c r="J14917" t="s">
        <v>3273</v>
      </c>
      <c r="K14917" t="s">
        <v>191</v>
      </c>
      <c r="L14917" t="str">
        <f t="shared" si="1398"/>
        <v>Mombasa Textile Works</v>
      </c>
      <c r="M14917" t="s">
        <v>23</v>
      </c>
      <c r="N14917" t="s">
        <v>4281</v>
      </c>
      <c r="O14917">
        <v>468</v>
      </c>
      <c r="P14917">
        <v>2.14</v>
      </c>
      <c r="Q14917">
        <v>3.18</v>
      </c>
      <c r="R14917">
        <v>1.0810810810810811E-3</v>
      </c>
      <c r="S14917">
        <f t="shared" si="1399"/>
        <v>1001.5200000000001</v>
      </c>
      <c r="T14917">
        <f t="shared" si="1400"/>
        <v>0.505945945945946</v>
      </c>
      <c r="U14917">
        <f t="shared" si="1401"/>
        <v>1488.24</v>
      </c>
      <c r="V14917">
        <f t="shared" si="1402"/>
        <v>486.21405405405397</v>
      </c>
      <c r="W14917" t="str">
        <f t="shared" si="1403"/>
        <v>LOSS</v>
      </c>
    </row>
    <row r="14918" spans="8:23" x14ac:dyDescent="0.35">
      <c r="H14918">
        <v>2011</v>
      </c>
      <c r="I14918" t="s">
        <v>3212</v>
      </c>
      <c r="J14918" t="s">
        <v>3273</v>
      </c>
      <c r="K14918" t="s">
        <v>191</v>
      </c>
      <c r="L14918" t="str">
        <f t="shared" si="1398"/>
        <v>Mombasa Textile Works</v>
      </c>
      <c r="M14918" t="s">
        <v>28</v>
      </c>
      <c r="N14918" t="s">
        <v>4282</v>
      </c>
      <c r="O14918">
        <v>492</v>
      </c>
      <c r="P14918">
        <v>2.39</v>
      </c>
      <c r="Q14918">
        <v>3.2</v>
      </c>
      <c r="R14918">
        <v>1.3774104683195593E-3</v>
      </c>
      <c r="S14918">
        <f t="shared" si="1399"/>
        <v>1175.8800000000001</v>
      </c>
      <c r="T14918">
        <f t="shared" si="1400"/>
        <v>0.6776859504132231</v>
      </c>
      <c r="U14918">
        <f t="shared" si="1401"/>
        <v>1574.4</v>
      </c>
      <c r="V14918">
        <f t="shared" si="1402"/>
        <v>397.84231404958678</v>
      </c>
      <c r="W14918" t="str">
        <f t="shared" si="1403"/>
        <v>LOSS</v>
      </c>
    </row>
    <row r="14919" spans="8:23" x14ac:dyDescent="0.35">
      <c r="H14919">
        <v>2011</v>
      </c>
      <c r="I14919" t="s">
        <v>3212</v>
      </c>
      <c r="J14919" t="s">
        <v>3273</v>
      </c>
      <c r="K14919" t="s">
        <v>191</v>
      </c>
      <c r="L14919" t="str">
        <f t="shared" si="1398"/>
        <v>Mombasa Textile Works</v>
      </c>
      <c r="M14919" t="s">
        <v>33</v>
      </c>
      <c r="N14919" t="s">
        <v>4283</v>
      </c>
      <c r="O14919">
        <v>324</v>
      </c>
      <c r="P14919">
        <v>2.5499999999999998</v>
      </c>
      <c r="Q14919">
        <v>3.27</v>
      </c>
      <c r="R14919">
        <v>1.7857142857142857E-3</v>
      </c>
      <c r="S14919">
        <f t="shared" si="1399"/>
        <v>826.19999999999993</v>
      </c>
      <c r="T14919">
        <f t="shared" si="1400"/>
        <v>0.57857142857142851</v>
      </c>
      <c r="U14919">
        <f t="shared" si="1401"/>
        <v>1059.48</v>
      </c>
      <c r="V14919">
        <f t="shared" si="1402"/>
        <v>232.70142857142866</v>
      </c>
      <c r="W14919" t="str">
        <f t="shared" si="1403"/>
        <v>LOSS</v>
      </c>
    </row>
    <row r="14920" spans="8:23" x14ac:dyDescent="0.35">
      <c r="H14920">
        <v>2011</v>
      </c>
      <c r="I14920" t="s">
        <v>3212</v>
      </c>
      <c r="J14920" t="s">
        <v>3273</v>
      </c>
      <c r="K14920" t="s">
        <v>191</v>
      </c>
      <c r="L14920" t="str">
        <f t="shared" si="1398"/>
        <v>Mombasa Textile Works</v>
      </c>
      <c r="M14920" t="s">
        <v>39</v>
      </c>
      <c r="N14920" t="s">
        <v>4284</v>
      </c>
      <c r="O14920">
        <v>600</v>
      </c>
      <c r="P14920">
        <v>2.75</v>
      </c>
      <c r="Q14920">
        <v>3.64</v>
      </c>
      <c r="R14920">
        <v>1.1947431302270011E-3</v>
      </c>
      <c r="S14920">
        <f t="shared" si="1399"/>
        <v>1650</v>
      </c>
      <c r="T14920">
        <f t="shared" si="1400"/>
        <v>0.71684587813620071</v>
      </c>
      <c r="U14920">
        <f t="shared" si="1401"/>
        <v>2184</v>
      </c>
      <c r="V14920">
        <f t="shared" si="1402"/>
        <v>533.28315412186384</v>
      </c>
      <c r="W14920" t="str">
        <f t="shared" si="1403"/>
        <v>LOSS</v>
      </c>
    </row>
    <row r="14921" spans="8:23" x14ac:dyDescent="0.35">
      <c r="H14921">
        <v>2011</v>
      </c>
      <c r="I14921" t="s">
        <v>3212</v>
      </c>
      <c r="J14921" t="s">
        <v>3273</v>
      </c>
      <c r="K14921" t="s">
        <v>191</v>
      </c>
      <c r="L14921" t="str">
        <f t="shared" si="1398"/>
        <v>Mombasa Textile Works</v>
      </c>
      <c r="M14921" t="s">
        <v>44</v>
      </c>
      <c r="N14921" t="s">
        <v>4285</v>
      </c>
      <c r="O14921">
        <v>396</v>
      </c>
      <c r="P14921">
        <v>2.72</v>
      </c>
      <c r="Q14921">
        <v>3.43</v>
      </c>
      <c r="R14921">
        <v>1.0526315789473684E-3</v>
      </c>
      <c r="S14921">
        <f t="shared" si="1399"/>
        <v>1077.1200000000001</v>
      </c>
      <c r="T14921">
        <f t="shared" si="1400"/>
        <v>0.4168421052631579</v>
      </c>
      <c r="U14921">
        <f t="shared" si="1401"/>
        <v>1358.28</v>
      </c>
      <c r="V14921">
        <f t="shared" si="1402"/>
        <v>280.74315789473667</v>
      </c>
      <c r="W14921" t="str">
        <f t="shared" si="1403"/>
        <v>LOSS</v>
      </c>
    </row>
    <row r="14922" spans="8:23" x14ac:dyDescent="0.35">
      <c r="H14922">
        <v>2011</v>
      </c>
      <c r="I14922" t="s">
        <v>3212</v>
      </c>
      <c r="J14922" t="s">
        <v>3273</v>
      </c>
      <c r="K14922" t="s">
        <v>191</v>
      </c>
      <c r="L14922" t="str">
        <f t="shared" si="1398"/>
        <v>Mombasa Textile Works</v>
      </c>
      <c r="M14922" t="s">
        <v>49</v>
      </c>
      <c r="N14922" t="s">
        <v>4286</v>
      </c>
      <c r="O14922">
        <v>336</v>
      </c>
      <c r="P14922">
        <v>2.54</v>
      </c>
      <c r="Q14922">
        <v>3.01</v>
      </c>
      <c r="R14922">
        <v>1.0775862068965517E-3</v>
      </c>
      <c r="S14922">
        <f t="shared" si="1399"/>
        <v>853.44</v>
      </c>
      <c r="T14922">
        <f t="shared" si="1400"/>
        <v>0.36206896551724138</v>
      </c>
      <c r="U14922">
        <f t="shared" si="1401"/>
        <v>1011.3599999999999</v>
      </c>
      <c r="V14922">
        <f t="shared" si="1402"/>
        <v>157.55793103448261</v>
      </c>
      <c r="W14922" t="str">
        <f t="shared" si="1403"/>
        <v>LOSS</v>
      </c>
    </row>
    <row r="14923" spans="8:23" x14ac:dyDescent="0.35">
      <c r="H14923">
        <v>2011</v>
      </c>
      <c r="I14923" t="s">
        <v>3212</v>
      </c>
      <c r="J14923" t="s">
        <v>3273</v>
      </c>
      <c r="K14923" t="s">
        <v>191</v>
      </c>
      <c r="L14923" t="str">
        <f t="shared" si="1398"/>
        <v>Mombasa Textile Works</v>
      </c>
      <c r="M14923" t="s">
        <v>54</v>
      </c>
      <c r="N14923" t="s">
        <v>4287</v>
      </c>
      <c r="O14923">
        <v>120</v>
      </c>
      <c r="P14923">
        <v>2.48</v>
      </c>
      <c r="Q14923">
        <v>3.13</v>
      </c>
      <c r="R14923">
        <v>1.0638297872340426E-3</v>
      </c>
      <c r="S14923">
        <f t="shared" si="1399"/>
        <v>297.60000000000002</v>
      </c>
      <c r="T14923">
        <f t="shared" si="1400"/>
        <v>0.1276595744680851</v>
      </c>
      <c r="U14923">
        <f t="shared" si="1401"/>
        <v>375.59999999999997</v>
      </c>
      <c r="V14923">
        <f t="shared" si="1402"/>
        <v>77.87234042553186</v>
      </c>
      <c r="W14923" t="str">
        <f t="shared" si="1403"/>
        <v>LOSS</v>
      </c>
    </row>
    <row r="14924" spans="8:23" x14ac:dyDescent="0.35">
      <c r="H14924">
        <v>2011</v>
      </c>
      <c r="I14924" t="s">
        <v>3212</v>
      </c>
      <c r="J14924" t="s">
        <v>3273</v>
      </c>
      <c r="K14924" t="s">
        <v>191</v>
      </c>
      <c r="L14924" t="str">
        <f t="shared" si="1398"/>
        <v>Mombasa Textile Works</v>
      </c>
      <c r="M14924" t="s">
        <v>59</v>
      </c>
      <c r="N14924" t="s">
        <v>4288</v>
      </c>
      <c r="O14924">
        <v>456</v>
      </c>
      <c r="P14924">
        <v>2.2200000000000002</v>
      </c>
      <c r="Q14924">
        <v>3.43</v>
      </c>
      <c r="R14924">
        <v>1.4598540145985401E-3</v>
      </c>
      <c r="S14924">
        <f t="shared" si="1399"/>
        <v>1012.32</v>
      </c>
      <c r="T14924">
        <f t="shared" si="1400"/>
        <v>0.66569343065693432</v>
      </c>
      <c r="U14924">
        <f t="shared" si="1401"/>
        <v>1564.0800000000002</v>
      </c>
      <c r="V14924">
        <f t="shared" si="1402"/>
        <v>551.09430656934319</v>
      </c>
      <c r="W14924" t="str">
        <f t="shared" si="1403"/>
        <v>LOSS</v>
      </c>
    </row>
    <row r="14925" spans="8:23" x14ac:dyDescent="0.35">
      <c r="H14925">
        <v>2011</v>
      </c>
      <c r="I14925" t="s">
        <v>3212</v>
      </c>
      <c r="J14925" t="s">
        <v>3273</v>
      </c>
      <c r="K14925" t="s">
        <v>191</v>
      </c>
      <c r="L14925" t="str">
        <f t="shared" si="1398"/>
        <v>Mombasa Textile Works</v>
      </c>
      <c r="M14925" t="s">
        <v>64</v>
      </c>
      <c r="N14925" t="s">
        <v>4289</v>
      </c>
      <c r="O14925">
        <v>576</v>
      </c>
      <c r="P14925">
        <v>2.0299999999999998</v>
      </c>
      <c r="Q14925">
        <v>3.48</v>
      </c>
      <c r="R14925">
        <v>1.5384615384615385E-3</v>
      </c>
      <c r="S14925">
        <f t="shared" si="1399"/>
        <v>1169.28</v>
      </c>
      <c r="T14925">
        <f t="shared" si="1400"/>
        <v>0.88615384615384618</v>
      </c>
      <c r="U14925">
        <f t="shared" si="1401"/>
        <v>2004.48</v>
      </c>
      <c r="V14925">
        <f t="shared" si="1402"/>
        <v>834.31384615384616</v>
      </c>
      <c r="W14925" t="str">
        <f t="shared" si="1403"/>
        <v>LOSS</v>
      </c>
    </row>
    <row r="14926" spans="8:23" x14ac:dyDescent="0.35">
      <c r="H14926">
        <v>2011</v>
      </c>
      <c r="I14926" t="s">
        <v>3212</v>
      </c>
      <c r="J14926" t="s">
        <v>3273</v>
      </c>
      <c r="K14926" t="s">
        <v>191</v>
      </c>
      <c r="L14926" t="str">
        <f t="shared" si="1398"/>
        <v>Mombasa Textile Works</v>
      </c>
      <c r="M14926" t="s">
        <v>69</v>
      </c>
      <c r="N14926" t="s">
        <v>4290</v>
      </c>
      <c r="O14926">
        <v>288</v>
      </c>
      <c r="P14926">
        <v>2.0699999999999998</v>
      </c>
      <c r="Q14926">
        <v>3.02</v>
      </c>
      <c r="R14926">
        <v>1.7241379310344827E-3</v>
      </c>
      <c r="S14926">
        <f t="shared" si="1399"/>
        <v>596.16</v>
      </c>
      <c r="T14926">
        <f t="shared" si="1400"/>
        <v>0.49655172413793103</v>
      </c>
      <c r="U14926">
        <f t="shared" si="1401"/>
        <v>869.76</v>
      </c>
      <c r="V14926">
        <f t="shared" si="1402"/>
        <v>273.10344827586209</v>
      </c>
      <c r="W14926" t="str">
        <f t="shared" si="1403"/>
        <v>LOSS</v>
      </c>
    </row>
    <row r="14927" spans="8:23" x14ac:dyDescent="0.35">
      <c r="H14927">
        <v>2011</v>
      </c>
      <c r="I14927" t="s">
        <v>3212</v>
      </c>
      <c r="J14927" t="s">
        <v>3273</v>
      </c>
      <c r="K14927" t="s">
        <v>191</v>
      </c>
      <c r="L14927" t="str">
        <f t="shared" si="1398"/>
        <v>Mombasa Textile Works</v>
      </c>
      <c r="M14927" t="s">
        <v>74</v>
      </c>
      <c r="N14927" t="s">
        <v>4291</v>
      </c>
      <c r="O14927">
        <v>456</v>
      </c>
      <c r="P14927">
        <v>2.11</v>
      </c>
      <c r="Q14927">
        <v>3.01</v>
      </c>
      <c r="R14927">
        <v>1.8083182640144665E-3</v>
      </c>
      <c r="S14927">
        <f t="shared" si="1399"/>
        <v>962.16</v>
      </c>
      <c r="T14927">
        <f t="shared" si="1400"/>
        <v>0.82459312839059673</v>
      </c>
      <c r="U14927">
        <f t="shared" si="1401"/>
        <v>1372.56</v>
      </c>
      <c r="V14927">
        <f t="shared" si="1402"/>
        <v>409.5754068716094</v>
      </c>
      <c r="W14927" t="str">
        <f t="shared" si="1403"/>
        <v>LOSS</v>
      </c>
    </row>
    <row r="14928" spans="8:23" x14ac:dyDescent="0.35">
      <c r="H14928">
        <v>2011</v>
      </c>
      <c r="I14928" t="s">
        <v>3212</v>
      </c>
      <c r="J14928" t="s">
        <v>3273</v>
      </c>
      <c r="K14928" t="s">
        <v>191</v>
      </c>
      <c r="L14928" t="str">
        <f t="shared" si="1398"/>
        <v>Mombasa Textile Works</v>
      </c>
      <c r="M14928" t="s">
        <v>79</v>
      </c>
      <c r="N14928" t="s">
        <v>4292</v>
      </c>
      <c r="O14928">
        <v>204</v>
      </c>
      <c r="P14928">
        <v>2.6</v>
      </c>
      <c r="Q14928">
        <v>3.48</v>
      </c>
      <c r="R14928">
        <v>1.4727540500736377E-3</v>
      </c>
      <c r="S14928">
        <f t="shared" si="1399"/>
        <v>530.4</v>
      </c>
      <c r="T14928">
        <f t="shared" si="1400"/>
        <v>0.30044182621502208</v>
      </c>
      <c r="U14928">
        <f t="shared" si="1401"/>
        <v>709.92</v>
      </c>
      <c r="V14928">
        <f t="shared" si="1402"/>
        <v>179.21955817378495</v>
      </c>
      <c r="W14928" t="str">
        <f t="shared" si="1403"/>
        <v>LOSS</v>
      </c>
    </row>
    <row r="14929" spans="8:23" x14ac:dyDescent="0.35">
      <c r="H14929">
        <v>2011</v>
      </c>
      <c r="I14929" t="s">
        <v>3212</v>
      </c>
      <c r="J14929" t="s">
        <v>3273</v>
      </c>
      <c r="K14929" t="s">
        <v>191</v>
      </c>
      <c r="L14929" t="str">
        <f t="shared" si="1398"/>
        <v>Mombasa Textile Works</v>
      </c>
      <c r="M14929" t="s">
        <v>84</v>
      </c>
      <c r="N14929" t="s">
        <v>4293</v>
      </c>
      <c r="O14929">
        <v>432</v>
      </c>
      <c r="P14929">
        <v>2.25</v>
      </c>
      <c r="Q14929">
        <v>3</v>
      </c>
      <c r="R14929">
        <v>1.443001443001443E-3</v>
      </c>
      <c r="S14929">
        <f t="shared" si="1399"/>
        <v>972</v>
      </c>
      <c r="T14929">
        <f t="shared" si="1400"/>
        <v>0.62337662337662336</v>
      </c>
      <c r="U14929">
        <f t="shared" si="1401"/>
        <v>1296</v>
      </c>
      <c r="V14929">
        <f t="shared" si="1402"/>
        <v>323.3766233766234</v>
      </c>
      <c r="W14929" t="str">
        <f t="shared" si="1403"/>
        <v>LOSS</v>
      </c>
    </row>
    <row r="14930" spans="8:23" x14ac:dyDescent="0.35">
      <c r="H14930">
        <v>2011</v>
      </c>
      <c r="I14930" t="s">
        <v>3212</v>
      </c>
      <c r="J14930" t="s">
        <v>3273</v>
      </c>
      <c r="K14930" t="s">
        <v>191</v>
      </c>
      <c r="L14930" t="str">
        <f t="shared" si="1398"/>
        <v>Mombasa Textile Works</v>
      </c>
      <c r="M14930" t="s">
        <v>89</v>
      </c>
      <c r="N14930" t="s">
        <v>4294</v>
      </c>
      <c r="O14930">
        <v>600</v>
      </c>
      <c r="P14930">
        <v>2.7</v>
      </c>
      <c r="Q14930">
        <v>3.16</v>
      </c>
      <c r="R14930">
        <v>1.3003901170351106E-3</v>
      </c>
      <c r="S14930">
        <f t="shared" si="1399"/>
        <v>1620</v>
      </c>
      <c r="T14930">
        <f t="shared" si="1400"/>
        <v>0.78023407022106639</v>
      </c>
      <c r="U14930">
        <f t="shared" si="1401"/>
        <v>1896</v>
      </c>
      <c r="V14930">
        <f t="shared" si="1402"/>
        <v>275.21976592977893</v>
      </c>
      <c r="W14930" t="str">
        <f t="shared" si="1403"/>
        <v>LOSS</v>
      </c>
    </row>
    <row r="14931" spans="8:23" x14ac:dyDescent="0.35">
      <c r="H14931">
        <v>2011</v>
      </c>
      <c r="I14931" t="s">
        <v>3212</v>
      </c>
      <c r="J14931" t="s">
        <v>3273</v>
      </c>
      <c r="K14931" t="s">
        <v>191</v>
      </c>
      <c r="L14931" t="str">
        <f t="shared" si="1398"/>
        <v>Mombasa Textile Works</v>
      </c>
      <c r="M14931" t="s">
        <v>94</v>
      </c>
      <c r="N14931" t="s">
        <v>4295</v>
      </c>
      <c r="O14931">
        <v>144</v>
      </c>
      <c r="P14931">
        <v>2.54</v>
      </c>
      <c r="Q14931">
        <v>3.11</v>
      </c>
      <c r="R14931">
        <v>1.8315018315018315E-3</v>
      </c>
      <c r="S14931">
        <f t="shared" si="1399"/>
        <v>365.76</v>
      </c>
      <c r="T14931">
        <f t="shared" si="1400"/>
        <v>0.26373626373626374</v>
      </c>
      <c r="U14931">
        <f t="shared" si="1401"/>
        <v>447.84</v>
      </c>
      <c r="V14931">
        <f t="shared" si="1402"/>
        <v>81.816263736263721</v>
      </c>
      <c r="W14931" t="str">
        <f t="shared" si="1403"/>
        <v>LOSS</v>
      </c>
    </row>
    <row r="14932" spans="8:23" x14ac:dyDescent="0.35">
      <c r="H14932">
        <v>2011</v>
      </c>
      <c r="I14932" t="s">
        <v>3212</v>
      </c>
      <c r="J14932" t="s">
        <v>3273</v>
      </c>
      <c r="K14932" t="s">
        <v>191</v>
      </c>
      <c r="L14932" t="str">
        <f t="shared" si="1398"/>
        <v>Mombasa Textile Works</v>
      </c>
      <c r="M14932" t="s">
        <v>99</v>
      </c>
      <c r="N14932" t="s">
        <v>4296</v>
      </c>
      <c r="O14932">
        <v>516</v>
      </c>
      <c r="P14932">
        <v>2.14</v>
      </c>
      <c r="Q14932">
        <v>3.02</v>
      </c>
      <c r="R14932">
        <v>1.3477088948787063E-3</v>
      </c>
      <c r="S14932">
        <f t="shared" si="1399"/>
        <v>1104.24</v>
      </c>
      <c r="T14932">
        <f t="shared" si="1400"/>
        <v>0.69541778975741242</v>
      </c>
      <c r="U14932">
        <f t="shared" si="1401"/>
        <v>1558.32</v>
      </c>
      <c r="V14932">
        <f t="shared" si="1402"/>
        <v>453.38458221024251</v>
      </c>
      <c r="W14932" t="str">
        <f t="shared" si="1403"/>
        <v>LOSS</v>
      </c>
    </row>
    <row r="14933" spans="8:23" x14ac:dyDescent="0.35">
      <c r="H14933">
        <v>2011</v>
      </c>
      <c r="I14933" t="s">
        <v>3212</v>
      </c>
      <c r="J14933" t="s">
        <v>3273</v>
      </c>
      <c r="K14933" t="s">
        <v>191</v>
      </c>
      <c r="L14933" t="str">
        <f t="shared" si="1398"/>
        <v>Mombasa Textile Works</v>
      </c>
      <c r="M14933" t="s">
        <v>104</v>
      </c>
      <c r="N14933" t="s">
        <v>4297</v>
      </c>
      <c r="O14933">
        <v>516</v>
      </c>
      <c r="P14933">
        <v>2.13</v>
      </c>
      <c r="Q14933">
        <v>3.52</v>
      </c>
      <c r="R14933">
        <v>1.3175230566534915E-3</v>
      </c>
      <c r="S14933">
        <f t="shared" si="1399"/>
        <v>1099.08</v>
      </c>
      <c r="T14933">
        <f t="shared" si="1400"/>
        <v>0.67984189723320165</v>
      </c>
      <c r="U14933">
        <f t="shared" si="1401"/>
        <v>1816.32</v>
      </c>
      <c r="V14933">
        <f t="shared" si="1402"/>
        <v>716.56015810276676</v>
      </c>
      <c r="W14933" t="str">
        <f t="shared" si="1403"/>
        <v>LOSS</v>
      </c>
    </row>
    <row r="14934" spans="8:23" x14ac:dyDescent="0.35">
      <c r="H14934">
        <v>2011</v>
      </c>
      <c r="I14934" t="s">
        <v>3212</v>
      </c>
      <c r="J14934" t="s">
        <v>3273</v>
      </c>
      <c r="K14934" t="s">
        <v>191</v>
      </c>
      <c r="L14934" t="str">
        <f t="shared" si="1398"/>
        <v>Mombasa Textile Works</v>
      </c>
      <c r="M14934" t="s">
        <v>109</v>
      </c>
      <c r="N14934" t="s">
        <v>4298</v>
      </c>
      <c r="O14934">
        <v>540</v>
      </c>
      <c r="P14934">
        <v>2.0699999999999998</v>
      </c>
      <c r="Q14934">
        <v>3.2</v>
      </c>
      <c r="R14934">
        <v>1.0493179433368311E-3</v>
      </c>
      <c r="S14934">
        <f t="shared" si="1399"/>
        <v>1117.8</v>
      </c>
      <c r="T14934">
        <f t="shared" si="1400"/>
        <v>0.56663168940188879</v>
      </c>
      <c r="U14934">
        <f t="shared" si="1401"/>
        <v>1728</v>
      </c>
      <c r="V14934">
        <f t="shared" si="1402"/>
        <v>609.63336831059814</v>
      </c>
      <c r="W14934" t="str">
        <f t="shared" si="1403"/>
        <v>LOSS</v>
      </c>
    </row>
    <row r="14935" spans="8:23" x14ac:dyDescent="0.35">
      <c r="H14935">
        <v>2011</v>
      </c>
      <c r="I14935" t="s">
        <v>3212</v>
      </c>
      <c r="J14935" t="s">
        <v>3273</v>
      </c>
      <c r="K14935" t="s">
        <v>428</v>
      </c>
      <c r="L14935" t="str">
        <f t="shared" si="1398"/>
        <v>TexRight Industries</v>
      </c>
      <c r="M14935" t="s">
        <v>114</v>
      </c>
      <c r="N14935" t="s">
        <v>4299</v>
      </c>
      <c r="O14935">
        <v>492</v>
      </c>
      <c r="P14935">
        <v>2.39</v>
      </c>
      <c r="Q14935">
        <v>3.43</v>
      </c>
      <c r="R14935">
        <v>1.2360939431396785E-3</v>
      </c>
      <c r="S14935">
        <f t="shared" si="1399"/>
        <v>1175.8800000000001</v>
      </c>
      <c r="T14935">
        <f t="shared" si="1400"/>
        <v>0.60815822002472186</v>
      </c>
      <c r="U14935">
        <f t="shared" si="1401"/>
        <v>1687.5600000000002</v>
      </c>
      <c r="V14935">
        <f t="shared" si="1402"/>
        <v>511.07184177997533</v>
      </c>
      <c r="W14935" t="str">
        <f t="shared" si="1403"/>
        <v>LOSS</v>
      </c>
    </row>
    <row r="14936" spans="8:23" x14ac:dyDescent="0.35">
      <c r="H14936">
        <v>2011</v>
      </c>
      <c r="I14936" t="s">
        <v>3212</v>
      </c>
      <c r="J14936" t="s">
        <v>3273</v>
      </c>
      <c r="K14936" t="s">
        <v>428</v>
      </c>
      <c r="L14936" t="str">
        <f t="shared" si="1398"/>
        <v>TexRight Industries</v>
      </c>
      <c r="M14936" t="s">
        <v>119</v>
      </c>
      <c r="N14936" t="s">
        <v>4300</v>
      </c>
      <c r="O14936">
        <v>276</v>
      </c>
      <c r="P14936">
        <v>2.4500000000000002</v>
      </c>
      <c r="Q14936">
        <v>3.43</v>
      </c>
      <c r="R14936">
        <v>1.5625000000000001E-3</v>
      </c>
      <c r="S14936">
        <f t="shared" si="1399"/>
        <v>676.2</v>
      </c>
      <c r="T14936">
        <f t="shared" si="1400"/>
        <v>0.43125000000000002</v>
      </c>
      <c r="U14936">
        <f t="shared" si="1401"/>
        <v>946.68000000000006</v>
      </c>
      <c r="V14936">
        <f t="shared" si="1402"/>
        <v>270.04875000000004</v>
      </c>
      <c r="W14936" t="str">
        <f t="shared" si="1403"/>
        <v>LOSS</v>
      </c>
    </row>
    <row r="14937" spans="8:23" x14ac:dyDescent="0.35">
      <c r="H14937">
        <v>2011</v>
      </c>
      <c r="I14937" t="s">
        <v>3212</v>
      </c>
      <c r="J14937" t="s">
        <v>3273</v>
      </c>
      <c r="K14937" t="s">
        <v>428</v>
      </c>
      <c r="L14937" t="str">
        <f t="shared" si="1398"/>
        <v>TexRight Industries</v>
      </c>
      <c r="M14937" t="s">
        <v>124</v>
      </c>
      <c r="N14937" t="s">
        <v>4301</v>
      </c>
      <c r="O14937">
        <v>168</v>
      </c>
      <c r="P14937">
        <v>2.74</v>
      </c>
      <c r="Q14937">
        <v>3.39</v>
      </c>
      <c r="R14937">
        <v>1.201923076923077E-3</v>
      </c>
      <c r="S14937">
        <f t="shared" si="1399"/>
        <v>460.32000000000005</v>
      </c>
      <c r="T14937">
        <f t="shared" si="1400"/>
        <v>0.20192307692307693</v>
      </c>
      <c r="U14937">
        <f t="shared" si="1401"/>
        <v>569.52</v>
      </c>
      <c r="V14937">
        <f t="shared" si="1402"/>
        <v>108.99807692307685</v>
      </c>
      <c r="W14937" t="str">
        <f t="shared" si="1403"/>
        <v>LOSS</v>
      </c>
    </row>
    <row r="14938" spans="8:23" x14ac:dyDescent="0.35">
      <c r="H14938">
        <v>2011</v>
      </c>
      <c r="I14938" t="s">
        <v>3212</v>
      </c>
      <c r="J14938" t="s">
        <v>3273</v>
      </c>
      <c r="K14938" t="s">
        <v>428</v>
      </c>
      <c r="L14938" t="str">
        <f t="shared" si="1398"/>
        <v>TexRight Industries</v>
      </c>
      <c r="M14938" t="s">
        <v>129</v>
      </c>
      <c r="N14938" t="s">
        <v>4302</v>
      </c>
      <c r="O14938">
        <v>168</v>
      </c>
      <c r="P14938">
        <v>2.08</v>
      </c>
      <c r="Q14938">
        <v>3.12</v>
      </c>
      <c r="R14938">
        <v>1.6207455429497568E-3</v>
      </c>
      <c r="S14938">
        <f t="shared" si="1399"/>
        <v>349.44</v>
      </c>
      <c r="T14938">
        <f t="shared" si="1400"/>
        <v>0.27228525121555913</v>
      </c>
      <c r="U14938">
        <f t="shared" si="1401"/>
        <v>524.16</v>
      </c>
      <c r="V14938">
        <f t="shared" si="1402"/>
        <v>174.44771474878442</v>
      </c>
      <c r="W14938" t="str">
        <f t="shared" si="1403"/>
        <v>LOSS</v>
      </c>
    </row>
    <row r="14939" spans="8:23" x14ac:dyDescent="0.35">
      <c r="H14939">
        <v>2011</v>
      </c>
      <c r="I14939" t="s">
        <v>3212</v>
      </c>
      <c r="J14939" t="s">
        <v>3273</v>
      </c>
      <c r="K14939" t="s">
        <v>428</v>
      </c>
      <c r="L14939" t="str">
        <f t="shared" si="1398"/>
        <v>TexRight Industries</v>
      </c>
      <c r="M14939" t="s">
        <v>134</v>
      </c>
      <c r="N14939" t="s">
        <v>4303</v>
      </c>
      <c r="O14939">
        <v>312</v>
      </c>
      <c r="P14939">
        <v>2.77</v>
      </c>
      <c r="Q14939">
        <v>3.53</v>
      </c>
      <c r="R14939">
        <v>1.1723329425556857E-3</v>
      </c>
      <c r="S14939">
        <f t="shared" si="1399"/>
        <v>864.24</v>
      </c>
      <c r="T14939">
        <f t="shared" si="1400"/>
        <v>0.36576787807737393</v>
      </c>
      <c r="U14939">
        <f t="shared" si="1401"/>
        <v>1101.3599999999999</v>
      </c>
      <c r="V14939">
        <f t="shared" si="1402"/>
        <v>236.75423212192251</v>
      </c>
      <c r="W14939" t="str">
        <f t="shared" si="1403"/>
        <v>LOSS</v>
      </c>
    </row>
    <row r="14940" spans="8:23" x14ac:dyDescent="0.35">
      <c r="H14940">
        <v>2011</v>
      </c>
      <c r="I14940" t="s">
        <v>3212</v>
      </c>
      <c r="J14940" t="s">
        <v>3273</v>
      </c>
      <c r="K14940" t="s">
        <v>428</v>
      </c>
      <c r="L14940" t="str">
        <f t="shared" si="1398"/>
        <v>TexRight Industries</v>
      </c>
      <c r="M14940" t="s">
        <v>139</v>
      </c>
      <c r="N14940" t="s">
        <v>4304</v>
      </c>
      <c r="O14940">
        <v>540</v>
      </c>
      <c r="P14940">
        <v>2.77</v>
      </c>
      <c r="Q14940">
        <v>3.37</v>
      </c>
      <c r="R14940">
        <v>1.6051364365971107E-3</v>
      </c>
      <c r="S14940">
        <f t="shared" si="1399"/>
        <v>1495.8</v>
      </c>
      <c r="T14940">
        <f t="shared" si="1400"/>
        <v>0.8667736757624398</v>
      </c>
      <c r="U14940">
        <f t="shared" si="1401"/>
        <v>1819.8</v>
      </c>
      <c r="V14940">
        <f t="shared" si="1402"/>
        <v>323.13322632423757</v>
      </c>
      <c r="W14940" t="str">
        <f t="shared" si="1403"/>
        <v>LOSS</v>
      </c>
    </row>
    <row r="14941" spans="8:23" x14ac:dyDescent="0.35">
      <c r="H14941">
        <v>2011</v>
      </c>
      <c r="I14941" t="s">
        <v>3212</v>
      </c>
      <c r="J14941" t="s">
        <v>3273</v>
      </c>
      <c r="K14941" t="s">
        <v>428</v>
      </c>
      <c r="L14941" t="str">
        <f t="shared" si="1398"/>
        <v>TexRight Industries</v>
      </c>
      <c r="M14941" t="s">
        <v>144</v>
      </c>
      <c r="N14941" t="s">
        <v>4305</v>
      </c>
      <c r="O14941">
        <v>228</v>
      </c>
      <c r="P14941">
        <v>2.31</v>
      </c>
      <c r="Q14941">
        <v>3.42</v>
      </c>
      <c r="R14941">
        <v>1.321003963011889E-3</v>
      </c>
      <c r="S14941">
        <f t="shared" si="1399"/>
        <v>526.68000000000006</v>
      </c>
      <c r="T14941">
        <f t="shared" si="1400"/>
        <v>0.30118890356671069</v>
      </c>
      <c r="U14941">
        <f t="shared" si="1401"/>
        <v>779.76</v>
      </c>
      <c r="V14941">
        <f t="shared" si="1402"/>
        <v>252.77881109643323</v>
      </c>
      <c r="W14941" t="str">
        <f t="shared" si="1403"/>
        <v>LOSS</v>
      </c>
    </row>
    <row r="14942" spans="8:23" x14ac:dyDescent="0.35">
      <c r="H14942">
        <v>2011</v>
      </c>
      <c r="I14942" t="s">
        <v>3212</v>
      </c>
      <c r="J14942" t="s">
        <v>3273</v>
      </c>
      <c r="K14942" t="s">
        <v>428</v>
      </c>
      <c r="L14942" t="str">
        <f t="shared" si="1398"/>
        <v>TexRight Industries</v>
      </c>
      <c r="M14942" t="s">
        <v>149</v>
      </c>
      <c r="N14942" t="s">
        <v>4306</v>
      </c>
      <c r="O14942">
        <v>408</v>
      </c>
      <c r="P14942">
        <v>2.4700000000000002</v>
      </c>
      <c r="Q14942">
        <v>3.01</v>
      </c>
      <c r="R14942">
        <v>1.0752688172043011E-3</v>
      </c>
      <c r="S14942">
        <f t="shared" si="1399"/>
        <v>1007.7600000000001</v>
      </c>
      <c r="T14942">
        <f t="shared" si="1400"/>
        <v>0.43870967741935485</v>
      </c>
      <c r="U14942">
        <f t="shared" si="1401"/>
        <v>1228.08</v>
      </c>
      <c r="V14942">
        <f t="shared" si="1402"/>
        <v>219.88129032258047</v>
      </c>
      <c r="W14942" t="str">
        <f t="shared" si="1403"/>
        <v>LOSS</v>
      </c>
    </row>
    <row r="14943" spans="8:23" x14ac:dyDescent="0.35">
      <c r="H14943">
        <v>2011</v>
      </c>
      <c r="I14943" t="s">
        <v>3212</v>
      </c>
      <c r="J14943" t="s">
        <v>3273</v>
      </c>
      <c r="K14943" t="s">
        <v>428</v>
      </c>
      <c r="L14943" t="str">
        <f t="shared" si="1398"/>
        <v>TexRight Industries</v>
      </c>
      <c r="M14943" t="s">
        <v>154</v>
      </c>
      <c r="N14943" t="s">
        <v>4307</v>
      </c>
      <c r="O14943">
        <v>252</v>
      </c>
      <c r="P14943">
        <v>2.16</v>
      </c>
      <c r="Q14943">
        <v>3.16</v>
      </c>
      <c r="R14943">
        <v>1.3458950201884253E-3</v>
      </c>
      <c r="S14943">
        <f t="shared" si="1399"/>
        <v>544.32000000000005</v>
      </c>
      <c r="T14943">
        <f t="shared" si="1400"/>
        <v>0.3391655450874832</v>
      </c>
      <c r="U14943">
        <f t="shared" si="1401"/>
        <v>796.32</v>
      </c>
      <c r="V14943">
        <f t="shared" si="1402"/>
        <v>251.6608344549125</v>
      </c>
      <c r="W14943" t="str">
        <f t="shared" si="1403"/>
        <v>LOSS</v>
      </c>
    </row>
    <row r="14944" spans="8:23" x14ac:dyDescent="0.35">
      <c r="H14944">
        <v>2011</v>
      </c>
      <c r="I14944" t="s">
        <v>3212</v>
      </c>
      <c r="J14944" t="s">
        <v>3273</v>
      </c>
      <c r="K14944" t="s">
        <v>428</v>
      </c>
      <c r="L14944" t="str">
        <f t="shared" si="1398"/>
        <v>TexRight Industries</v>
      </c>
      <c r="M14944" t="s">
        <v>159</v>
      </c>
      <c r="N14944" t="s">
        <v>4308</v>
      </c>
      <c r="O14944">
        <v>216</v>
      </c>
      <c r="P14944">
        <v>2.76</v>
      </c>
      <c r="Q14944">
        <v>3.32</v>
      </c>
      <c r="R14944">
        <v>1.5822784810126582E-3</v>
      </c>
      <c r="S14944">
        <f t="shared" si="1399"/>
        <v>596.16</v>
      </c>
      <c r="T14944">
        <f t="shared" si="1400"/>
        <v>0.34177215189873417</v>
      </c>
      <c r="U14944">
        <f t="shared" si="1401"/>
        <v>717.12</v>
      </c>
      <c r="V14944">
        <f t="shared" si="1402"/>
        <v>120.6182278481013</v>
      </c>
      <c r="W14944" t="str">
        <f t="shared" si="1403"/>
        <v>LOSS</v>
      </c>
    </row>
    <row r="14945" spans="8:23" x14ac:dyDescent="0.35">
      <c r="H14945">
        <v>2011</v>
      </c>
      <c r="I14945" t="s">
        <v>3212</v>
      </c>
      <c r="J14945" t="s">
        <v>3273</v>
      </c>
      <c r="K14945" t="s">
        <v>428</v>
      </c>
      <c r="L14945" t="str">
        <f t="shared" si="1398"/>
        <v>TexRight Industries</v>
      </c>
      <c r="M14945" t="s">
        <v>164</v>
      </c>
      <c r="N14945" t="s">
        <v>4309</v>
      </c>
      <c r="O14945">
        <v>396</v>
      </c>
      <c r="P14945">
        <v>2.7</v>
      </c>
      <c r="Q14945">
        <v>3.34</v>
      </c>
      <c r="R14945">
        <v>1.1160714285714285E-3</v>
      </c>
      <c r="S14945">
        <f t="shared" si="1399"/>
        <v>1069.2</v>
      </c>
      <c r="T14945">
        <f t="shared" si="1400"/>
        <v>0.4419642857142857</v>
      </c>
      <c r="U14945">
        <f t="shared" si="1401"/>
        <v>1322.6399999999999</v>
      </c>
      <c r="V14945">
        <f t="shared" si="1402"/>
        <v>252.99803571428555</v>
      </c>
      <c r="W14945" t="str">
        <f t="shared" si="1403"/>
        <v>LOSS</v>
      </c>
    </row>
    <row r="14946" spans="8:23" x14ac:dyDescent="0.35">
      <c r="H14946">
        <v>2011</v>
      </c>
      <c r="I14946" t="s">
        <v>3212</v>
      </c>
      <c r="J14946" t="s">
        <v>3273</v>
      </c>
      <c r="K14946" t="s">
        <v>428</v>
      </c>
      <c r="L14946" t="str">
        <f t="shared" si="1398"/>
        <v>TexRight Industries</v>
      </c>
      <c r="M14946" t="s">
        <v>169</v>
      </c>
      <c r="N14946" t="s">
        <v>4310</v>
      </c>
      <c r="O14946">
        <v>312</v>
      </c>
      <c r="P14946">
        <v>2.4500000000000002</v>
      </c>
      <c r="Q14946">
        <v>3.11</v>
      </c>
      <c r="R14946">
        <v>1.8083182640144665E-3</v>
      </c>
      <c r="S14946">
        <f t="shared" si="1399"/>
        <v>764.40000000000009</v>
      </c>
      <c r="T14946">
        <f t="shared" si="1400"/>
        <v>0.56419529837251359</v>
      </c>
      <c r="U14946">
        <f t="shared" si="1401"/>
        <v>970.31999999999994</v>
      </c>
      <c r="V14946">
        <f t="shared" si="1402"/>
        <v>205.35580470162733</v>
      </c>
      <c r="W14946" t="str">
        <f t="shared" si="1403"/>
        <v>LOSS</v>
      </c>
    </row>
    <row r="14947" spans="8:23" x14ac:dyDescent="0.35">
      <c r="H14947">
        <v>2011</v>
      </c>
      <c r="I14947" t="s">
        <v>21</v>
      </c>
      <c r="J14947" t="s">
        <v>38</v>
      </c>
      <c r="K14947" t="s">
        <v>444</v>
      </c>
      <c r="L14947" t="str">
        <f t="shared" si="1398"/>
        <v>SmartTailors Kenya</v>
      </c>
      <c r="M14947" t="s">
        <v>174</v>
      </c>
      <c r="N14947" t="s">
        <v>4311</v>
      </c>
      <c r="O14947">
        <v>6048</v>
      </c>
      <c r="P14947">
        <v>0.82</v>
      </c>
      <c r="Q14947">
        <v>1.1000000000000001</v>
      </c>
      <c r="R14947">
        <v>1.4858841010401188E-3</v>
      </c>
      <c r="S14947">
        <f t="shared" si="1399"/>
        <v>4959.3599999999997</v>
      </c>
      <c r="T14947">
        <f t="shared" si="1400"/>
        <v>8.986627043090639</v>
      </c>
      <c r="U14947">
        <f t="shared" si="1401"/>
        <v>6652.8</v>
      </c>
      <c r="V14947">
        <f t="shared" si="1402"/>
        <v>1684.4533729569098</v>
      </c>
      <c r="W14947" t="str">
        <f t="shared" si="1403"/>
        <v>PROFIT</v>
      </c>
    </row>
    <row r="14948" spans="8:23" x14ac:dyDescent="0.35">
      <c r="H14948">
        <v>2011</v>
      </c>
      <c r="I14948" t="s">
        <v>21</v>
      </c>
      <c r="J14948" t="s">
        <v>38</v>
      </c>
      <c r="K14948" t="s">
        <v>444</v>
      </c>
      <c r="L14948" t="str">
        <f t="shared" si="1398"/>
        <v>SmartTailors Kenya</v>
      </c>
      <c r="M14948" t="s">
        <v>179</v>
      </c>
      <c r="N14948" t="s">
        <v>4312</v>
      </c>
      <c r="O14948">
        <v>7080</v>
      </c>
      <c r="P14948">
        <v>1.0900000000000001</v>
      </c>
      <c r="Q14948">
        <v>1.1599999999999999</v>
      </c>
      <c r="R14948">
        <v>1.1918951132300357E-3</v>
      </c>
      <c r="S14948">
        <f t="shared" si="1399"/>
        <v>7717.2000000000007</v>
      </c>
      <c r="T14948">
        <f t="shared" si="1400"/>
        <v>8.4386174016686528</v>
      </c>
      <c r="U14948">
        <f t="shared" si="1401"/>
        <v>8212.7999999999993</v>
      </c>
      <c r="V14948">
        <f t="shared" si="1402"/>
        <v>487.16138259832991</v>
      </c>
      <c r="W14948" t="str">
        <f t="shared" si="1403"/>
        <v>LOSS</v>
      </c>
    </row>
    <row r="14949" spans="8:23" x14ac:dyDescent="0.35">
      <c r="H14949">
        <v>2011</v>
      </c>
      <c r="I14949" t="s">
        <v>21</v>
      </c>
      <c r="J14949" t="s">
        <v>38</v>
      </c>
      <c r="K14949" t="s">
        <v>444</v>
      </c>
      <c r="L14949" t="str">
        <f t="shared" si="1398"/>
        <v>SmartTailors Kenya</v>
      </c>
      <c r="M14949" t="s">
        <v>184</v>
      </c>
      <c r="N14949" t="s">
        <v>4313</v>
      </c>
      <c r="O14949">
        <v>6072</v>
      </c>
      <c r="P14949">
        <v>0.55000000000000004</v>
      </c>
      <c r="Q14949">
        <v>1.19</v>
      </c>
      <c r="R14949">
        <v>1.2594458438287153E-3</v>
      </c>
      <c r="S14949">
        <f t="shared" si="1399"/>
        <v>3339.6000000000004</v>
      </c>
      <c r="T14949">
        <f t="shared" si="1400"/>
        <v>7.6473551637279593</v>
      </c>
      <c r="U14949">
        <f t="shared" si="1401"/>
        <v>7225.6799999999994</v>
      </c>
      <c r="V14949">
        <f t="shared" si="1402"/>
        <v>3878.4326448362713</v>
      </c>
      <c r="W14949" t="str">
        <f t="shared" si="1403"/>
        <v>PROFIT</v>
      </c>
    </row>
    <row r="14950" spans="8:23" x14ac:dyDescent="0.35">
      <c r="H14950">
        <v>2011</v>
      </c>
      <c r="I14950" t="s">
        <v>21</v>
      </c>
      <c r="J14950" t="s">
        <v>38</v>
      </c>
      <c r="K14950" t="s">
        <v>444</v>
      </c>
      <c r="L14950" t="str">
        <f t="shared" si="1398"/>
        <v>SmartTailors Kenya</v>
      </c>
      <c r="M14950" t="s">
        <v>189</v>
      </c>
      <c r="N14950" t="s">
        <v>4314</v>
      </c>
      <c r="O14950">
        <v>5892</v>
      </c>
      <c r="P14950">
        <v>0.67</v>
      </c>
      <c r="Q14950">
        <v>0.93</v>
      </c>
      <c r="R14950">
        <v>1.0729613733905579E-3</v>
      </c>
      <c r="S14950">
        <f t="shared" si="1399"/>
        <v>3947.6400000000003</v>
      </c>
      <c r="T14950">
        <f t="shared" si="1400"/>
        <v>6.3218884120171674</v>
      </c>
      <c r="U14950">
        <f t="shared" si="1401"/>
        <v>5479.56</v>
      </c>
      <c r="V14950">
        <f t="shared" si="1402"/>
        <v>1525.5981115879829</v>
      </c>
      <c r="W14950" t="str">
        <f t="shared" si="1403"/>
        <v>PROFIT</v>
      </c>
    </row>
    <row r="14951" spans="8:23" x14ac:dyDescent="0.35">
      <c r="H14951">
        <v>2011</v>
      </c>
      <c r="I14951" t="s">
        <v>21</v>
      </c>
      <c r="J14951" t="s">
        <v>38</v>
      </c>
      <c r="K14951" t="s">
        <v>444</v>
      </c>
      <c r="L14951" t="str">
        <f t="shared" si="1398"/>
        <v>SmartTailors Kenya</v>
      </c>
      <c r="M14951" t="s">
        <v>194</v>
      </c>
      <c r="N14951" t="s">
        <v>4315</v>
      </c>
      <c r="O14951">
        <v>8388</v>
      </c>
      <c r="P14951">
        <v>1.1200000000000001</v>
      </c>
      <c r="Q14951">
        <v>1.01</v>
      </c>
      <c r="R14951">
        <v>0</v>
      </c>
      <c r="S14951">
        <f t="shared" si="1399"/>
        <v>9394.5600000000013</v>
      </c>
      <c r="T14951">
        <f t="shared" si="1400"/>
        <v>0</v>
      </c>
      <c r="U14951">
        <f t="shared" si="1401"/>
        <v>8471.8799999999992</v>
      </c>
      <c r="V14951">
        <f t="shared" si="1402"/>
        <v>-922.68000000000211</v>
      </c>
      <c r="W14951" t="str">
        <f t="shared" si="1403"/>
        <v>LOSS</v>
      </c>
    </row>
    <row r="14952" spans="8:23" x14ac:dyDescent="0.35">
      <c r="H14952">
        <v>2011</v>
      </c>
      <c r="I14952" t="s">
        <v>21</v>
      </c>
      <c r="J14952" t="s">
        <v>38</v>
      </c>
      <c r="K14952" t="s">
        <v>444</v>
      </c>
      <c r="L14952" t="str">
        <f t="shared" si="1398"/>
        <v>SmartTailors Kenya</v>
      </c>
      <c r="M14952" t="s">
        <v>199</v>
      </c>
      <c r="N14952" t="s">
        <v>4316</v>
      </c>
      <c r="O14952">
        <v>9084</v>
      </c>
      <c r="P14952">
        <v>0.77</v>
      </c>
      <c r="Q14952">
        <v>1.0900000000000001</v>
      </c>
      <c r="R14952">
        <v>1.2345679012345679E-3</v>
      </c>
      <c r="S14952">
        <f t="shared" si="1399"/>
        <v>6994.68</v>
      </c>
      <c r="T14952">
        <f t="shared" si="1400"/>
        <v>11.214814814814815</v>
      </c>
      <c r="U14952">
        <f t="shared" si="1401"/>
        <v>9901.5600000000013</v>
      </c>
      <c r="V14952">
        <f t="shared" si="1402"/>
        <v>2895.6651851851861</v>
      </c>
      <c r="W14952" t="str">
        <f t="shared" si="1403"/>
        <v>PROFIT</v>
      </c>
    </row>
    <row r="14953" spans="8:23" x14ac:dyDescent="0.35">
      <c r="H14953">
        <v>2011</v>
      </c>
      <c r="I14953" t="s">
        <v>21</v>
      </c>
      <c r="J14953" t="s">
        <v>38</v>
      </c>
      <c r="K14953" t="s">
        <v>444</v>
      </c>
      <c r="L14953" t="str">
        <f t="shared" si="1398"/>
        <v>SmartTailors Kenya</v>
      </c>
      <c r="M14953" t="s">
        <v>204</v>
      </c>
      <c r="N14953" t="s">
        <v>4317</v>
      </c>
      <c r="O14953">
        <v>8508</v>
      </c>
      <c r="P14953">
        <v>0.98</v>
      </c>
      <c r="Q14953">
        <v>1.1499999999999999</v>
      </c>
      <c r="R14953">
        <v>1.288659793814433E-3</v>
      </c>
      <c r="S14953">
        <f t="shared" si="1399"/>
        <v>8337.84</v>
      </c>
      <c r="T14953">
        <f t="shared" si="1400"/>
        <v>10.963917525773196</v>
      </c>
      <c r="U14953">
        <f t="shared" si="1401"/>
        <v>9784.1999999999989</v>
      </c>
      <c r="V14953">
        <f t="shared" si="1402"/>
        <v>1435.3960824742255</v>
      </c>
      <c r="W14953" t="str">
        <f t="shared" si="1403"/>
        <v>PROFIT</v>
      </c>
    </row>
    <row r="14954" spans="8:23" x14ac:dyDescent="0.35">
      <c r="H14954">
        <v>2011</v>
      </c>
      <c r="I14954" t="s">
        <v>21</v>
      </c>
      <c r="J14954" t="s">
        <v>38</v>
      </c>
      <c r="K14954" t="s">
        <v>444</v>
      </c>
      <c r="L14954" t="str">
        <f t="shared" si="1398"/>
        <v>SmartTailors Kenya</v>
      </c>
      <c r="M14954" t="s">
        <v>209</v>
      </c>
      <c r="N14954" t="s">
        <v>4318</v>
      </c>
      <c r="O14954">
        <v>5412</v>
      </c>
      <c r="P14954">
        <v>1.01</v>
      </c>
      <c r="Q14954">
        <v>1.08</v>
      </c>
      <c r="R14954">
        <v>1.2453300124533001E-3</v>
      </c>
      <c r="S14954">
        <f t="shared" si="1399"/>
        <v>5466.12</v>
      </c>
      <c r="T14954">
        <f t="shared" si="1400"/>
        <v>6.7397260273972606</v>
      </c>
      <c r="U14954">
        <f t="shared" si="1401"/>
        <v>5844.96</v>
      </c>
      <c r="V14954">
        <f t="shared" si="1402"/>
        <v>372.10027397260291</v>
      </c>
      <c r="W14954" t="str">
        <f t="shared" si="1403"/>
        <v>LOSS</v>
      </c>
    </row>
    <row r="14955" spans="8:23" x14ac:dyDescent="0.35">
      <c r="H14955">
        <v>2011</v>
      </c>
      <c r="I14955" t="s">
        <v>21</v>
      </c>
      <c r="J14955" t="s">
        <v>38</v>
      </c>
      <c r="K14955" t="s">
        <v>444</v>
      </c>
      <c r="L14955" t="str">
        <f t="shared" si="1398"/>
        <v>SmartTailors Kenya</v>
      </c>
      <c r="M14955" t="s">
        <v>214</v>
      </c>
      <c r="N14955" t="s">
        <v>4319</v>
      </c>
      <c r="O14955">
        <v>8976</v>
      </c>
      <c r="P14955">
        <v>0.56000000000000005</v>
      </c>
      <c r="Q14955">
        <v>1.02</v>
      </c>
      <c r="R14955">
        <v>1.4662756598240469E-3</v>
      </c>
      <c r="S14955">
        <f t="shared" si="1399"/>
        <v>5026.5600000000004</v>
      </c>
      <c r="T14955">
        <f t="shared" si="1400"/>
        <v>13.161290322580646</v>
      </c>
      <c r="U14955">
        <f t="shared" si="1401"/>
        <v>9155.52</v>
      </c>
      <c r="V14955">
        <f t="shared" si="1402"/>
        <v>4115.7987096774195</v>
      </c>
      <c r="W14955" t="str">
        <f t="shared" si="1403"/>
        <v>PROFIT</v>
      </c>
    </row>
    <row r="14956" spans="8:23" x14ac:dyDescent="0.35">
      <c r="H14956">
        <v>2011</v>
      </c>
      <c r="I14956" t="s">
        <v>21</v>
      </c>
      <c r="J14956" t="s">
        <v>38</v>
      </c>
      <c r="K14956" t="s">
        <v>444</v>
      </c>
      <c r="L14956" t="str">
        <f t="shared" si="1398"/>
        <v>SmartTailors Kenya</v>
      </c>
      <c r="M14956" t="s">
        <v>219</v>
      </c>
      <c r="N14956" t="s">
        <v>4320</v>
      </c>
      <c r="O14956">
        <v>4896</v>
      </c>
      <c r="P14956">
        <v>0.76</v>
      </c>
      <c r="Q14956">
        <v>1.06</v>
      </c>
      <c r="R14956">
        <v>1.5503875968992248E-3</v>
      </c>
      <c r="S14956">
        <f t="shared" si="1399"/>
        <v>3720.96</v>
      </c>
      <c r="T14956">
        <f t="shared" si="1400"/>
        <v>7.590697674418605</v>
      </c>
      <c r="U14956">
        <f t="shared" si="1401"/>
        <v>5189.76</v>
      </c>
      <c r="V14956">
        <f t="shared" si="1402"/>
        <v>1461.2093023255816</v>
      </c>
      <c r="W14956" t="str">
        <f t="shared" si="1403"/>
        <v>PROFIT</v>
      </c>
    </row>
    <row r="14957" spans="8:23" x14ac:dyDescent="0.35">
      <c r="H14957">
        <v>2011</v>
      </c>
      <c r="I14957" t="s">
        <v>21</v>
      </c>
      <c r="J14957" t="s">
        <v>38</v>
      </c>
      <c r="K14957" t="s">
        <v>444</v>
      </c>
      <c r="L14957" t="str">
        <f t="shared" si="1398"/>
        <v>SmartTailors Kenya</v>
      </c>
      <c r="M14957" t="s">
        <v>224</v>
      </c>
      <c r="N14957" t="s">
        <v>4321</v>
      </c>
      <c r="O14957">
        <v>8280</v>
      </c>
      <c r="P14957">
        <v>0.41</v>
      </c>
      <c r="Q14957">
        <v>1.06</v>
      </c>
      <c r="R14957">
        <v>1.7006802721088435E-3</v>
      </c>
      <c r="S14957">
        <f t="shared" si="1399"/>
        <v>3394.7999999999997</v>
      </c>
      <c r="T14957">
        <f t="shared" si="1400"/>
        <v>14.081632653061224</v>
      </c>
      <c r="U14957">
        <f t="shared" si="1401"/>
        <v>8776.8000000000011</v>
      </c>
      <c r="V14957">
        <f t="shared" si="1402"/>
        <v>5367.9183673469406</v>
      </c>
      <c r="W14957" t="str">
        <f t="shared" si="1403"/>
        <v>PROFIT</v>
      </c>
    </row>
    <row r="14958" spans="8:23" x14ac:dyDescent="0.35">
      <c r="H14958">
        <v>2011</v>
      </c>
      <c r="I14958" t="s">
        <v>21</v>
      </c>
      <c r="J14958" t="s">
        <v>594</v>
      </c>
      <c r="K14958" t="s">
        <v>444</v>
      </c>
      <c r="L14958" t="str">
        <f t="shared" si="1398"/>
        <v>SmartTailors Kenya</v>
      </c>
      <c r="M14958" t="s">
        <v>229</v>
      </c>
      <c r="N14958" t="s">
        <v>4322</v>
      </c>
      <c r="O14958">
        <v>156</v>
      </c>
      <c r="P14958">
        <v>1.1000000000000001</v>
      </c>
      <c r="Q14958">
        <v>1.21</v>
      </c>
      <c r="R14958">
        <v>1.2658227848101266E-3</v>
      </c>
      <c r="S14958">
        <f t="shared" si="1399"/>
        <v>171.60000000000002</v>
      </c>
      <c r="T14958">
        <f t="shared" si="1400"/>
        <v>0.19746835443037974</v>
      </c>
      <c r="U14958">
        <f t="shared" si="1401"/>
        <v>188.76</v>
      </c>
      <c r="V14958">
        <f t="shared" si="1402"/>
        <v>16.962531645569587</v>
      </c>
      <c r="W14958" t="str">
        <f t="shared" si="1403"/>
        <v>LOSS</v>
      </c>
    </row>
    <row r="14959" spans="8:23" x14ac:dyDescent="0.35">
      <c r="H14959">
        <v>2011</v>
      </c>
      <c r="I14959" t="s">
        <v>21</v>
      </c>
      <c r="J14959" t="s">
        <v>647</v>
      </c>
      <c r="K14959" t="s">
        <v>448</v>
      </c>
      <c r="L14959" t="str">
        <f t="shared" si="1398"/>
        <v>ApexUniforms Africa</v>
      </c>
      <c r="M14959" t="s">
        <v>234</v>
      </c>
      <c r="N14959" t="s">
        <v>4323</v>
      </c>
      <c r="O14959">
        <v>588</v>
      </c>
      <c r="P14959">
        <v>1.25</v>
      </c>
      <c r="Q14959">
        <v>1.87</v>
      </c>
      <c r="R14959">
        <v>1.2165450121654502E-3</v>
      </c>
      <c r="S14959">
        <f t="shared" si="1399"/>
        <v>735</v>
      </c>
      <c r="T14959">
        <f t="shared" si="1400"/>
        <v>0.71532846715328469</v>
      </c>
      <c r="U14959">
        <f t="shared" si="1401"/>
        <v>1099.5600000000002</v>
      </c>
      <c r="V14959">
        <f t="shared" si="1402"/>
        <v>363.84467153284686</v>
      </c>
      <c r="W14959" t="str">
        <f t="shared" si="1403"/>
        <v>LOSS</v>
      </c>
    </row>
    <row r="14960" spans="8:23" x14ac:dyDescent="0.35">
      <c r="H14960">
        <v>2011</v>
      </c>
      <c r="I14960" t="s">
        <v>21</v>
      </c>
      <c r="J14960" t="s">
        <v>647</v>
      </c>
      <c r="K14960" t="s">
        <v>448</v>
      </c>
      <c r="L14960" t="str">
        <f t="shared" si="1398"/>
        <v>ApexUniforms Africa</v>
      </c>
      <c r="M14960" t="s">
        <v>239</v>
      </c>
      <c r="N14960" t="s">
        <v>4324</v>
      </c>
      <c r="O14960">
        <v>684</v>
      </c>
      <c r="P14960">
        <v>1.1599999999999999</v>
      </c>
      <c r="Q14960">
        <v>1.9</v>
      </c>
      <c r="R14960">
        <v>1.3020833333333333E-3</v>
      </c>
      <c r="S14960">
        <f t="shared" si="1399"/>
        <v>793.43999999999994</v>
      </c>
      <c r="T14960">
        <f t="shared" si="1400"/>
        <v>0.890625</v>
      </c>
      <c r="U14960">
        <f t="shared" si="1401"/>
        <v>1299.5999999999999</v>
      </c>
      <c r="V14960">
        <f t="shared" si="1402"/>
        <v>505.26937499999997</v>
      </c>
      <c r="W14960" t="str">
        <f t="shared" si="1403"/>
        <v>LOSS</v>
      </c>
    </row>
    <row r="14961" spans="8:23" x14ac:dyDescent="0.35">
      <c r="H14961">
        <v>2011</v>
      </c>
      <c r="I14961" t="s">
        <v>21</v>
      </c>
      <c r="J14961" t="s">
        <v>647</v>
      </c>
      <c r="K14961" t="s">
        <v>448</v>
      </c>
      <c r="L14961" t="str">
        <f t="shared" si="1398"/>
        <v>ApexUniforms Africa</v>
      </c>
      <c r="M14961" t="s">
        <v>244</v>
      </c>
      <c r="N14961" t="s">
        <v>4325</v>
      </c>
      <c r="O14961">
        <v>888</v>
      </c>
      <c r="P14961">
        <v>1.1499999999999999</v>
      </c>
      <c r="Q14961">
        <v>1.84</v>
      </c>
      <c r="R14961">
        <v>1.5267175572519084E-3</v>
      </c>
      <c r="S14961">
        <f t="shared" si="1399"/>
        <v>1021.1999999999999</v>
      </c>
      <c r="T14961">
        <f t="shared" si="1400"/>
        <v>1.3557251908396946</v>
      </c>
      <c r="U14961">
        <f t="shared" si="1401"/>
        <v>1633.92</v>
      </c>
      <c r="V14961">
        <f t="shared" si="1402"/>
        <v>611.36427480916041</v>
      </c>
      <c r="W14961" t="str">
        <f t="shared" si="1403"/>
        <v>LOSS</v>
      </c>
    </row>
    <row r="14962" spans="8:23" x14ac:dyDescent="0.35">
      <c r="H14962">
        <v>2011</v>
      </c>
      <c r="I14962" t="s">
        <v>21</v>
      </c>
      <c r="J14962" t="s">
        <v>647</v>
      </c>
      <c r="K14962" t="s">
        <v>448</v>
      </c>
      <c r="L14962" t="str">
        <f t="shared" si="1398"/>
        <v>ApexUniforms Africa</v>
      </c>
      <c r="M14962" t="s">
        <v>249</v>
      </c>
      <c r="N14962" t="s">
        <v>4326</v>
      </c>
      <c r="O14962">
        <v>900</v>
      </c>
      <c r="P14962">
        <v>1.41</v>
      </c>
      <c r="Q14962">
        <v>1.83</v>
      </c>
      <c r="R14962">
        <v>1.0593220338983051E-3</v>
      </c>
      <c r="S14962">
        <f t="shared" si="1399"/>
        <v>1269</v>
      </c>
      <c r="T14962">
        <f t="shared" si="1400"/>
        <v>0.95338983050847459</v>
      </c>
      <c r="U14962">
        <f t="shared" si="1401"/>
        <v>1647</v>
      </c>
      <c r="V14962">
        <f t="shared" si="1402"/>
        <v>377.04661016949154</v>
      </c>
      <c r="W14962" t="str">
        <f t="shared" si="1403"/>
        <v>LOSS</v>
      </c>
    </row>
    <row r="14963" spans="8:23" x14ac:dyDescent="0.35">
      <c r="H14963">
        <v>2011</v>
      </c>
      <c r="I14963" t="s">
        <v>21</v>
      </c>
      <c r="J14963" t="s">
        <v>647</v>
      </c>
      <c r="K14963" t="s">
        <v>448</v>
      </c>
      <c r="L14963" t="str">
        <f t="shared" si="1398"/>
        <v>ApexUniforms Africa</v>
      </c>
      <c r="M14963" t="s">
        <v>254</v>
      </c>
      <c r="N14963" t="s">
        <v>4327</v>
      </c>
      <c r="O14963">
        <v>816</v>
      </c>
      <c r="P14963">
        <v>1.4</v>
      </c>
      <c r="Q14963">
        <v>1.74</v>
      </c>
      <c r="R14963">
        <v>1.1428571428571429E-3</v>
      </c>
      <c r="S14963">
        <f t="shared" si="1399"/>
        <v>1142.3999999999999</v>
      </c>
      <c r="T14963">
        <f t="shared" si="1400"/>
        <v>0.93257142857142861</v>
      </c>
      <c r="U14963">
        <f t="shared" si="1401"/>
        <v>1419.84</v>
      </c>
      <c r="V14963">
        <f t="shared" si="1402"/>
        <v>276.50742857142865</v>
      </c>
      <c r="W14963" t="str">
        <f t="shared" si="1403"/>
        <v>LOSS</v>
      </c>
    </row>
    <row r="14964" spans="8:23" x14ac:dyDescent="0.35">
      <c r="H14964">
        <v>2011</v>
      </c>
      <c r="I14964" t="s">
        <v>21</v>
      </c>
      <c r="J14964" t="s">
        <v>627</v>
      </c>
      <c r="K14964" t="s">
        <v>452</v>
      </c>
      <c r="L14964" t="str">
        <f t="shared" si="1398"/>
        <v>Rift Valley Textiles</v>
      </c>
      <c r="M14964" t="s">
        <v>23</v>
      </c>
      <c r="N14964" t="s">
        <v>4328</v>
      </c>
      <c r="O14964">
        <v>624</v>
      </c>
      <c r="P14964">
        <v>2.74</v>
      </c>
      <c r="Q14964">
        <v>3.69</v>
      </c>
      <c r="R14964">
        <v>1.3568521031207597E-3</v>
      </c>
      <c r="S14964">
        <f t="shared" si="1399"/>
        <v>1709.7600000000002</v>
      </c>
      <c r="T14964">
        <f t="shared" si="1400"/>
        <v>0.84667571234735406</v>
      </c>
      <c r="U14964">
        <f t="shared" si="1401"/>
        <v>2302.56</v>
      </c>
      <c r="V14964">
        <f t="shared" si="1402"/>
        <v>591.95332428765232</v>
      </c>
      <c r="W14964" t="str">
        <f t="shared" si="1403"/>
        <v>LOSS</v>
      </c>
    </row>
    <row r="14965" spans="8:23" x14ac:dyDescent="0.35">
      <c r="H14965">
        <v>2011</v>
      </c>
      <c r="I14965" t="s">
        <v>21</v>
      </c>
      <c r="J14965" t="s">
        <v>627</v>
      </c>
      <c r="K14965" t="s">
        <v>452</v>
      </c>
      <c r="L14965" t="str">
        <f t="shared" si="1398"/>
        <v>Rift Valley Textiles</v>
      </c>
      <c r="M14965" t="s">
        <v>28</v>
      </c>
      <c r="N14965" t="s">
        <v>4329</v>
      </c>
      <c r="O14965">
        <v>600</v>
      </c>
      <c r="P14965">
        <v>2.21</v>
      </c>
      <c r="Q14965">
        <v>3.77</v>
      </c>
      <c r="R14965">
        <v>1.0298661174047373E-3</v>
      </c>
      <c r="S14965">
        <f t="shared" si="1399"/>
        <v>1326</v>
      </c>
      <c r="T14965">
        <f t="shared" si="1400"/>
        <v>0.61791967044284246</v>
      </c>
      <c r="U14965">
        <f t="shared" si="1401"/>
        <v>2262</v>
      </c>
      <c r="V14965">
        <f t="shared" si="1402"/>
        <v>935.3820803295572</v>
      </c>
      <c r="W14965" t="str">
        <f t="shared" si="1403"/>
        <v>LOSS</v>
      </c>
    </row>
    <row r="14966" spans="8:23" x14ac:dyDescent="0.35">
      <c r="H14966">
        <v>2011</v>
      </c>
      <c r="I14966" t="s">
        <v>21</v>
      </c>
      <c r="J14966" t="s">
        <v>627</v>
      </c>
      <c r="K14966" t="s">
        <v>452</v>
      </c>
      <c r="L14966" t="str">
        <f t="shared" si="1398"/>
        <v>Rift Valley Textiles</v>
      </c>
      <c r="M14966" t="s">
        <v>33</v>
      </c>
      <c r="N14966" t="s">
        <v>4330</v>
      </c>
      <c r="O14966">
        <v>1008</v>
      </c>
      <c r="P14966">
        <v>2.08</v>
      </c>
      <c r="Q14966">
        <v>3.56</v>
      </c>
      <c r="R14966">
        <v>1.4450867052023121E-3</v>
      </c>
      <c r="S14966">
        <f t="shared" si="1399"/>
        <v>2096.64</v>
      </c>
      <c r="T14966">
        <f t="shared" si="1400"/>
        <v>1.4566473988439306</v>
      </c>
      <c r="U14966">
        <f t="shared" si="1401"/>
        <v>3588.48</v>
      </c>
      <c r="V14966">
        <f t="shared" si="1402"/>
        <v>1490.3833526011563</v>
      </c>
      <c r="W14966" t="str">
        <f t="shared" si="1403"/>
        <v>PROFIT</v>
      </c>
    </row>
    <row r="14967" spans="8:23" x14ac:dyDescent="0.35">
      <c r="H14967">
        <v>2011</v>
      </c>
      <c r="I14967" t="s">
        <v>21</v>
      </c>
      <c r="J14967" t="s">
        <v>627</v>
      </c>
      <c r="K14967" t="s">
        <v>452</v>
      </c>
      <c r="L14967" t="str">
        <f t="shared" si="1398"/>
        <v>Rift Valley Textiles</v>
      </c>
      <c r="M14967" t="s">
        <v>39</v>
      </c>
      <c r="N14967" t="s">
        <v>4331</v>
      </c>
      <c r="O14967">
        <v>840</v>
      </c>
      <c r="P14967">
        <v>2.81</v>
      </c>
      <c r="Q14967">
        <v>3.38</v>
      </c>
      <c r="R14967">
        <v>1.2437810945273632E-3</v>
      </c>
      <c r="S14967">
        <f t="shared" si="1399"/>
        <v>2360.4</v>
      </c>
      <c r="T14967">
        <f t="shared" si="1400"/>
        <v>1.044776119402985</v>
      </c>
      <c r="U14967">
        <f t="shared" si="1401"/>
        <v>2839.2</v>
      </c>
      <c r="V14967">
        <f t="shared" si="1402"/>
        <v>477.75522388059676</v>
      </c>
      <c r="W14967" t="str">
        <f t="shared" si="1403"/>
        <v>LOSS</v>
      </c>
    </row>
    <row r="14968" spans="8:23" x14ac:dyDescent="0.35">
      <c r="H14968">
        <v>2011</v>
      </c>
      <c r="I14968" t="s">
        <v>21</v>
      </c>
      <c r="J14968" t="s">
        <v>627</v>
      </c>
      <c r="K14968" t="s">
        <v>452</v>
      </c>
      <c r="L14968" t="str">
        <f t="shared" si="1398"/>
        <v>Rift Valley Textiles</v>
      </c>
      <c r="M14968" t="s">
        <v>44</v>
      </c>
      <c r="N14968" t="s">
        <v>4332</v>
      </c>
      <c r="O14968">
        <v>600</v>
      </c>
      <c r="P14968">
        <v>2.78</v>
      </c>
      <c r="Q14968">
        <v>3.3</v>
      </c>
      <c r="R14968">
        <v>1.6891891891891893E-3</v>
      </c>
      <c r="S14968">
        <f t="shared" si="1399"/>
        <v>1667.9999999999998</v>
      </c>
      <c r="T14968">
        <f t="shared" si="1400"/>
        <v>1.0135135135135136</v>
      </c>
      <c r="U14968">
        <f t="shared" si="1401"/>
        <v>1980</v>
      </c>
      <c r="V14968">
        <f t="shared" si="1402"/>
        <v>310.98648648648674</v>
      </c>
      <c r="W14968" t="str">
        <f t="shared" si="1403"/>
        <v>LOSS</v>
      </c>
    </row>
    <row r="14969" spans="8:23" x14ac:dyDescent="0.35">
      <c r="H14969">
        <v>2011</v>
      </c>
      <c r="I14969" t="s">
        <v>21</v>
      </c>
      <c r="J14969" t="s">
        <v>627</v>
      </c>
      <c r="K14969" t="s">
        <v>452</v>
      </c>
      <c r="L14969" t="str">
        <f t="shared" si="1398"/>
        <v>Rift Valley Textiles</v>
      </c>
      <c r="M14969" t="s">
        <v>49</v>
      </c>
      <c r="N14969" t="s">
        <v>4333</v>
      </c>
      <c r="O14969">
        <v>780</v>
      </c>
      <c r="P14969">
        <v>2.81</v>
      </c>
      <c r="Q14969">
        <v>3.93</v>
      </c>
      <c r="R14969">
        <v>1.1001100110011001E-3</v>
      </c>
      <c r="S14969">
        <f t="shared" si="1399"/>
        <v>2191.8000000000002</v>
      </c>
      <c r="T14969">
        <f t="shared" si="1400"/>
        <v>0.85808580858085803</v>
      </c>
      <c r="U14969">
        <f t="shared" si="1401"/>
        <v>3065.4</v>
      </c>
      <c r="V14969">
        <f t="shared" si="1402"/>
        <v>872.74191419141903</v>
      </c>
      <c r="W14969" t="str">
        <f t="shared" si="1403"/>
        <v>LOSS</v>
      </c>
    </row>
    <row r="14970" spans="8:23" x14ac:dyDescent="0.35">
      <c r="H14970">
        <v>2011</v>
      </c>
      <c r="I14970" t="s">
        <v>21</v>
      </c>
      <c r="J14970" t="s">
        <v>627</v>
      </c>
      <c r="K14970" t="s">
        <v>452</v>
      </c>
      <c r="L14970" t="str">
        <f t="shared" si="1398"/>
        <v>Rift Valley Textiles</v>
      </c>
      <c r="M14970" t="s">
        <v>54</v>
      </c>
      <c r="N14970" t="s">
        <v>4334</v>
      </c>
      <c r="O14970">
        <v>972</v>
      </c>
      <c r="P14970">
        <v>2.65</v>
      </c>
      <c r="Q14970">
        <v>3.92</v>
      </c>
      <c r="R14970">
        <v>1.7730496453900709E-3</v>
      </c>
      <c r="S14970">
        <f t="shared" si="1399"/>
        <v>2575.7999999999997</v>
      </c>
      <c r="T14970">
        <f t="shared" si="1400"/>
        <v>1.7234042553191489</v>
      </c>
      <c r="U14970">
        <f t="shared" si="1401"/>
        <v>3810.24</v>
      </c>
      <c r="V14970">
        <f t="shared" si="1402"/>
        <v>1232.7165957446809</v>
      </c>
      <c r="W14970" t="str">
        <f t="shared" si="1403"/>
        <v>PROFIT</v>
      </c>
    </row>
    <row r="14971" spans="8:23" x14ac:dyDescent="0.35">
      <c r="H14971">
        <v>2011</v>
      </c>
      <c r="I14971" t="s">
        <v>21</v>
      </c>
      <c r="J14971" t="s">
        <v>627</v>
      </c>
      <c r="K14971" t="s">
        <v>452</v>
      </c>
      <c r="L14971" t="str">
        <f t="shared" si="1398"/>
        <v>Rift Valley Textiles</v>
      </c>
      <c r="M14971" t="s">
        <v>59</v>
      </c>
      <c r="N14971" t="s">
        <v>4335</v>
      </c>
      <c r="O14971">
        <v>1032</v>
      </c>
      <c r="P14971">
        <v>2.87</v>
      </c>
      <c r="Q14971">
        <v>3.86</v>
      </c>
      <c r="R14971">
        <v>1.3280212483399733E-3</v>
      </c>
      <c r="S14971">
        <f t="shared" si="1399"/>
        <v>2961.84</v>
      </c>
      <c r="T14971">
        <f t="shared" si="1400"/>
        <v>1.3705179282868525</v>
      </c>
      <c r="U14971">
        <f t="shared" si="1401"/>
        <v>3983.52</v>
      </c>
      <c r="V14971">
        <f t="shared" si="1402"/>
        <v>1020.309482071713</v>
      </c>
      <c r="W14971" t="str">
        <f t="shared" si="1403"/>
        <v>PROFIT</v>
      </c>
    </row>
    <row r="14972" spans="8:23" x14ac:dyDescent="0.35">
      <c r="H14972">
        <v>2011</v>
      </c>
      <c r="I14972" t="s">
        <v>21</v>
      </c>
      <c r="J14972" t="s">
        <v>627</v>
      </c>
      <c r="K14972" t="s">
        <v>452</v>
      </c>
      <c r="L14972" t="str">
        <f t="shared" si="1398"/>
        <v>Rift Valley Textiles</v>
      </c>
      <c r="M14972" t="s">
        <v>64</v>
      </c>
      <c r="N14972" t="s">
        <v>4336</v>
      </c>
      <c r="O14972">
        <v>1152</v>
      </c>
      <c r="P14972">
        <v>2.77</v>
      </c>
      <c r="Q14972">
        <v>3.8</v>
      </c>
      <c r="R14972">
        <v>1.0869565217391304E-3</v>
      </c>
      <c r="S14972">
        <f t="shared" si="1399"/>
        <v>3191.04</v>
      </c>
      <c r="T14972">
        <f t="shared" si="1400"/>
        <v>1.2521739130434784</v>
      </c>
      <c r="U14972">
        <f t="shared" si="1401"/>
        <v>4377.5999999999995</v>
      </c>
      <c r="V14972">
        <f t="shared" si="1402"/>
        <v>1185.3078260869561</v>
      </c>
      <c r="W14972" t="str">
        <f t="shared" si="1403"/>
        <v>PROFIT</v>
      </c>
    </row>
    <row r="14973" spans="8:23" x14ac:dyDescent="0.35">
      <c r="H14973">
        <v>2011</v>
      </c>
      <c r="I14973" t="s">
        <v>21</v>
      </c>
      <c r="J14973" t="s">
        <v>627</v>
      </c>
      <c r="K14973" t="s">
        <v>452</v>
      </c>
      <c r="L14973" t="str">
        <f t="shared" si="1398"/>
        <v>Rift Valley Textiles</v>
      </c>
      <c r="M14973" t="s">
        <v>69</v>
      </c>
      <c r="N14973" t="s">
        <v>4337</v>
      </c>
      <c r="O14973">
        <v>1164</v>
      </c>
      <c r="P14973">
        <v>2.17</v>
      </c>
      <c r="Q14973">
        <v>3.46</v>
      </c>
      <c r="R14973">
        <v>1.0309278350515464E-3</v>
      </c>
      <c r="S14973">
        <f t="shared" si="1399"/>
        <v>2525.88</v>
      </c>
      <c r="T14973">
        <f t="shared" si="1400"/>
        <v>1.2</v>
      </c>
      <c r="U14973">
        <f t="shared" si="1401"/>
        <v>4027.44</v>
      </c>
      <c r="V14973">
        <f t="shared" si="1402"/>
        <v>1500.36</v>
      </c>
      <c r="W14973" t="str">
        <f t="shared" si="1403"/>
        <v>PROFIT</v>
      </c>
    </row>
    <row r="14974" spans="8:23" x14ac:dyDescent="0.35">
      <c r="H14974">
        <v>2011</v>
      </c>
      <c r="I14974" t="s">
        <v>21</v>
      </c>
      <c r="J14974" t="s">
        <v>627</v>
      </c>
      <c r="K14974" t="s">
        <v>452</v>
      </c>
      <c r="L14974" t="str">
        <f t="shared" si="1398"/>
        <v>Rift Valley Textiles</v>
      </c>
      <c r="M14974" t="s">
        <v>74</v>
      </c>
      <c r="N14974" t="s">
        <v>4338</v>
      </c>
      <c r="O14974">
        <v>1116</v>
      </c>
      <c r="P14974">
        <v>2.08</v>
      </c>
      <c r="Q14974">
        <v>3.69</v>
      </c>
      <c r="R14974">
        <v>1.1587485515643105E-3</v>
      </c>
      <c r="S14974">
        <f t="shared" si="1399"/>
        <v>2321.2800000000002</v>
      </c>
      <c r="T14974">
        <f t="shared" si="1400"/>
        <v>1.2931633835457705</v>
      </c>
      <c r="U14974">
        <f t="shared" si="1401"/>
        <v>4118.04</v>
      </c>
      <c r="V14974">
        <f t="shared" si="1402"/>
        <v>1795.466836616454</v>
      </c>
      <c r="W14974" t="str">
        <f t="shared" si="1403"/>
        <v>PROFIT</v>
      </c>
    </row>
    <row r="14975" spans="8:23" x14ac:dyDescent="0.35">
      <c r="H14975">
        <v>2011</v>
      </c>
      <c r="I14975" t="s">
        <v>21</v>
      </c>
      <c r="J14975" t="s">
        <v>627</v>
      </c>
      <c r="K14975" t="s">
        <v>452</v>
      </c>
      <c r="L14975" t="str">
        <f t="shared" si="1398"/>
        <v>Rift Valley Textiles</v>
      </c>
      <c r="M14975" t="s">
        <v>79</v>
      </c>
      <c r="N14975" t="s">
        <v>4339</v>
      </c>
      <c r="O14975">
        <v>624</v>
      </c>
      <c r="P14975">
        <v>2.1</v>
      </c>
      <c r="Q14975">
        <v>3.3</v>
      </c>
      <c r="R14975">
        <v>1.6611295681063123E-3</v>
      </c>
      <c r="S14975">
        <f t="shared" si="1399"/>
        <v>1310.4000000000001</v>
      </c>
      <c r="T14975">
        <f t="shared" si="1400"/>
        <v>1.036544850498339</v>
      </c>
      <c r="U14975">
        <f t="shared" si="1401"/>
        <v>2059.1999999999998</v>
      </c>
      <c r="V14975">
        <f t="shared" si="1402"/>
        <v>747.7634551495014</v>
      </c>
      <c r="W14975" t="str">
        <f t="shared" si="1403"/>
        <v>LOSS</v>
      </c>
    </row>
    <row r="14976" spans="8:23" x14ac:dyDescent="0.35">
      <c r="H14976">
        <v>2011</v>
      </c>
      <c r="I14976" t="s">
        <v>21</v>
      </c>
      <c r="J14976" t="s">
        <v>627</v>
      </c>
      <c r="K14976" t="s">
        <v>452</v>
      </c>
      <c r="L14976" t="str">
        <f t="shared" si="1398"/>
        <v>Rift Valley Textiles</v>
      </c>
      <c r="M14976" t="s">
        <v>84</v>
      </c>
      <c r="N14976" t="s">
        <v>4340</v>
      </c>
      <c r="O14976">
        <v>984</v>
      </c>
      <c r="P14976">
        <v>2.36</v>
      </c>
      <c r="Q14976">
        <v>3.71</v>
      </c>
      <c r="R14976">
        <v>1.8050541516245488E-3</v>
      </c>
      <c r="S14976">
        <f t="shared" si="1399"/>
        <v>2322.2399999999998</v>
      </c>
      <c r="T14976">
        <f t="shared" si="1400"/>
        <v>1.7761732851985561</v>
      </c>
      <c r="U14976">
        <f t="shared" si="1401"/>
        <v>3650.64</v>
      </c>
      <c r="V14976">
        <f t="shared" si="1402"/>
        <v>1326.6238267148015</v>
      </c>
      <c r="W14976" t="str">
        <f t="shared" si="1403"/>
        <v>PROFIT</v>
      </c>
    </row>
    <row r="14977" spans="8:23" x14ac:dyDescent="0.35">
      <c r="H14977">
        <v>2011</v>
      </c>
      <c r="I14977" t="s">
        <v>21</v>
      </c>
      <c r="J14977" t="s">
        <v>627</v>
      </c>
      <c r="K14977" t="s">
        <v>452</v>
      </c>
      <c r="L14977" t="str">
        <f t="shared" si="1398"/>
        <v>Rift Valley Textiles</v>
      </c>
      <c r="M14977" t="s">
        <v>89</v>
      </c>
      <c r="N14977" t="s">
        <v>4341</v>
      </c>
      <c r="O14977">
        <v>840</v>
      </c>
      <c r="P14977">
        <v>2.56</v>
      </c>
      <c r="Q14977">
        <v>3.69</v>
      </c>
      <c r="R14977">
        <v>1.4285714285714286E-3</v>
      </c>
      <c r="S14977">
        <f t="shared" si="1399"/>
        <v>2150.4</v>
      </c>
      <c r="T14977">
        <f t="shared" si="1400"/>
        <v>1.2</v>
      </c>
      <c r="U14977">
        <f t="shared" si="1401"/>
        <v>3099.6</v>
      </c>
      <c r="V14977">
        <f t="shared" si="1402"/>
        <v>947.99999999999977</v>
      </c>
      <c r="W14977" t="str">
        <f t="shared" si="1403"/>
        <v>LOSS</v>
      </c>
    </row>
    <row r="14978" spans="8:23" x14ac:dyDescent="0.35">
      <c r="H14978">
        <v>2011</v>
      </c>
      <c r="I14978" t="s">
        <v>21</v>
      </c>
      <c r="J14978" t="s">
        <v>627</v>
      </c>
      <c r="K14978" t="s">
        <v>452</v>
      </c>
      <c r="L14978" t="str">
        <f t="shared" si="1398"/>
        <v>Rift Valley Textiles</v>
      </c>
      <c r="M14978" t="s">
        <v>94</v>
      </c>
      <c r="N14978" t="s">
        <v>4342</v>
      </c>
      <c r="O14978">
        <v>1116</v>
      </c>
      <c r="P14978">
        <v>2.36</v>
      </c>
      <c r="Q14978">
        <v>3.84</v>
      </c>
      <c r="R14978">
        <v>1.0298661174047373E-3</v>
      </c>
      <c r="S14978">
        <f t="shared" si="1399"/>
        <v>2633.7599999999998</v>
      </c>
      <c r="T14978">
        <f t="shared" si="1400"/>
        <v>1.149330587023687</v>
      </c>
      <c r="U14978">
        <f t="shared" si="1401"/>
        <v>4285.4399999999996</v>
      </c>
      <c r="V14978">
        <f t="shared" si="1402"/>
        <v>1650.5306694129761</v>
      </c>
      <c r="W14978" t="str">
        <f t="shared" si="1403"/>
        <v>PROFIT</v>
      </c>
    </row>
    <row r="14979" spans="8:23" x14ac:dyDescent="0.35">
      <c r="H14979">
        <v>2011</v>
      </c>
      <c r="I14979" t="s">
        <v>21</v>
      </c>
      <c r="J14979" t="s">
        <v>627</v>
      </c>
      <c r="K14979" t="s">
        <v>452</v>
      </c>
      <c r="L14979" t="str">
        <f t="shared" ref="L14979:L15042" si="1404">VLOOKUP($K14979,$A$1:$C$124,MATCH($L$1,$A$1:$C$1,0),0)</f>
        <v>Rift Valley Textiles</v>
      </c>
      <c r="M14979" t="s">
        <v>99</v>
      </c>
      <c r="N14979" t="s">
        <v>4343</v>
      </c>
      <c r="O14979">
        <v>768</v>
      </c>
      <c r="P14979">
        <v>2.85</v>
      </c>
      <c r="Q14979">
        <v>3.32</v>
      </c>
      <c r="R14979">
        <v>1.1614401858304297E-3</v>
      </c>
      <c r="S14979">
        <f t="shared" ref="S14979:S15042" si="1405">P14979*O14979</f>
        <v>2188.8000000000002</v>
      </c>
      <c r="T14979">
        <f t="shared" ref="T14979:T15042" si="1406">R14979*O14979</f>
        <v>0.89198606271777003</v>
      </c>
      <c r="U14979">
        <f t="shared" ref="U14979:U15042" si="1407">Q14979*O14979</f>
        <v>2549.7599999999998</v>
      </c>
      <c r="V14979">
        <f t="shared" ref="V14979:V15042" si="1408">Q14979*O14979-S14979-T14979</f>
        <v>360.06801393728182</v>
      </c>
      <c r="W14979" t="str">
        <f t="shared" ref="W14979:W15042" si="1409">IF(V14979&gt;1000,"PROFIT","LOSS")</f>
        <v>LOSS</v>
      </c>
    </row>
    <row r="14980" spans="8:23" x14ac:dyDescent="0.35">
      <c r="H14980">
        <v>2011</v>
      </c>
      <c r="I14980" t="s">
        <v>21</v>
      </c>
      <c r="J14980" t="s">
        <v>627</v>
      </c>
      <c r="K14980" t="s">
        <v>452</v>
      </c>
      <c r="L14980" t="str">
        <f t="shared" si="1404"/>
        <v>Rift Valley Textiles</v>
      </c>
      <c r="M14980" t="s">
        <v>104</v>
      </c>
      <c r="N14980" t="s">
        <v>4344</v>
      </c>
      <c r="O14980">
        <v>816</v>
      </c>
      <c r="P14980">
        <v>2.76</v>
      </c>
      <c r="Q14980">
        <v>3.86</v>
      </c>
      <c r="R14980">
        <v>1.7006802721088435E-3</v>
      </c>
      <c r="S14980">
        <f t="shared" si="1405"/>
        <v>2252.16</v>
      </c>
      <c r="T14980">
        <f t="shared" si="1406"/>
        <v>1.3877551020408163</v>
      </c>
      <c r="U14980">
        <f t="shared" si="1407"/>
        <v>3149.7599999999998</v>
      </c>
      <c r="V14980">
        <f t="shared" si="1408"/>
        <v>896.21224489795907</v>
      </c>
      <c r="W14980" t="str">
        <f t="shared" si="1409"/>
        <v>LOSS</v>
      </c>
    </row>
    <row r="14981" spans="8:23" x14ac:dyDescent="0.35">
      <c r="H14981">
        <v>2011</v>
      </c>
      <c r="I14981" t="s">
        <v>21</v>
      </c>
      <c r="J14981" t="s">
        <v>627</v>
      </c>
      <c r="K14981" t="s">
        <v>452</v>
      </c>
      <c r="L14981" t="str">
        <f t="shared" si="1404"/>
        <v>Rift Valley Textiles</v>
      </c>
      <c r="M14981" t="s">
        <v>109</v>
      </c>
      <c r="N14981" t="s">
        <v>4345</v>
      </c>
      <c r="O14981">
        <v>744</v>
      </c>
      <c r="P14981">
        <v>2</v>
      </c>
      <c r="Q14981">
        <v>3.4</v>
      </c>
      <c r="R14981">
        <v>1.4285714285714286E-3</v>
      </c>
      <c r="S14981">
        <f t="shared" si="1405"/>
        <v>1488</v>
      </c>
      <c r="T14981">
        <f t="shared" si="1406"/>
        <v>1.0628571428571429</v>
      </c>
      <c r="U14981">
        <f t="shared" si="1407"/>
        <v>2529.6</v>
      </c>
      <c r="V14981">
        <f t="shared" si="1408"/>
        <v>1040.5371428571427</v>
      </c>
      <c r="W14981" t="str">
        <f t="shared" si="1409"/>
        <v>PROFIT</v>
      </c>
    </row>
    <row r="14982" spans="8:23" x14ac:dyDescent="0.35">
      <c r="H14982">
        <v>2011</v>
      </c>
      <c r="I14982" t="s">
        <v>21</v>
      </c>
      <c r="J14982" t="s">
        <v>627</v>
      </c>
      <c r="K14982" t="s">
        <v>452</v>
      </c>
      <c r="L14982" t="str">
        <f t="shared" si="1404"/>
        <v>Rift Valley Textiles</v>
      </c>
      <c r="M14982" t="s">
        <v>114</v>
      </c>
      <c r="N14982" t="s">
        <v>4346</v>
      </c>
      <c r="O14982">
        <v>744</v>
      </c>
      <c r="P14982">
        <v>2.66</v>
      </c>
      <c r="Q14982">
        <v>3.72</v>
      </c>
      <c r="R14982">
        <v>1.221001221001221E-3</v>
      </c>
      <c r="S14982">
        <f t="shared" si="1405"/>
        <v>1979.0400000000002</v>
      </c>
      <c r="T14982">
        <f t="shared" si="1406"/>
        <v>0.90842490842490842</v>
      </c>
      <c r="U14982">
        <f t="shared" si="1407"/>
        <v>2767.6800000000003</v>
      </c>
      <c r="V14982">
        <f t="shared" si="1408"/>
        <v>787.73157509157522</v>
      </c>
      <c r="W14982" t="str">
        <f t="shared" si="1409"/>
        <v>LOSS</v>
      </c>
    </row>
    <row r="14983" spans="8:23" x14ac:dyDescent="0.35">
      <c r="H14983">
        <v>2011</v>
      </c>
      <c r="I14983" t="s">
        <v>21</v>
      </c>
      <c r="J14983" t="s">
        <v>627</v>
      </c>
      <c r="K14983" t="s">
        <v>452</v>
      </c>
      <c r="L14983" t="str">
        <f t="shared" si="1404"/>
        <v>Rift Valley Textiles</v>
      </c>
      <c r="M14983" t="s">
        <v>119</v>
      </c>
      <c r="N14983" t="s">
        <v>4347</v>
      </c>
      <c r="O14983">
        <v>1092</v>
      </c>
      <c r="P14983">
        <v>2.75</v>
      </c>
      <c r="Q14983">
        <v>3.28</v>
      </c>
      <c r="R14983">
        <v>1.1600928074245939E-3</v>
      </c>
      <c r="S14983">
        <f t="shared" si="1405"/>
        <v>3003</v>
      </c>
      <c r="T14983">
        <f t="shared" si="1406"/>
        <v>1.2668213457076565</v>
      </c>
      <c r="U14983">
        <f t="shared" si="1407"/>
        <v>3581.7599999999998</v>
      </c>
      <c r="V14983">
        <f t="shared" si="1408"/>
        <v>577.49317865429214</v>
      </c>
      <c r="W14983" t="str">
        <f t="shared" si="1409"/>
        <v>LOSS</v>
      </c>
    </row>
    <row r="14984" spans="8:23" x14ac:dyDescent="0.35">
      <c r="H14984">
        <v>2011</v>
      </c>
      <c r="I14984" t="s">
        <v>21</v>
      </c>
      <c r="J14984" t="s">
        <v>627</v>
      </c>
      <c r="K14984" t="s">
        <v>452</v>
      </c>
      <c r="L14984" t="str">
        <f t="shared" si="1404"/>
        <v>Rift Valley Textiles</v>
      </c>
      <c r="M14984" t="s">
        <v>124</v>
      </c>
      <c r="N14984" t="s">
        <v>4348</v>
      </c>
      <c r="O14984">
        <v>1020</v>
      </c>
      <c r="P14984">
        <v>2.98</v>
      </c>
      <c r="Q14984">
        <v>3.56</v>
      </c>
      <c r="R14984">
        <v>1.4245014245014246E-3</v>
      </c>
      <c r="S14984">
        <f t="shared" si="1405"/>
        <v>3039.6</v>
      </c>
      <c r="T14984">
        <f t="shared" si="1406"/>
        <v>1.4529914529914532</v>
      </c>
      <c r="U14984">
        <f t="shared" si="1407"/>
        <v>3631.2000000000003</v>
      </c>
      <c r="V14984">
        <f t="shared" si="1408"/>
        <v>590.14700854700891</v>
      </c>
      <c r="W14984" t="str">
        <f t="shared" si="1409"/>
        <v>LOSS</v>
      </c>
    </row>
    <row r="14985" spans="8:23" x14ac:dyDescent="0.35">
      <c r="H14985">
        <v>2011</v>
      </c>
      <c r="I14985" t="s">
        <v>21</v>
      </c>
      <c r="J14985" t="s">
        <v>627</v>
      </c>
      <c r="K14985" t="s">
        <v>452</v>
      </c>
      <c r="L14985" t="str">
        <f t="shared" si="1404"/>
        <v>Rift Valley Textiles</v>
      </c>
      <c r="M14985" t="s">
        <v>129</v>
      </c>
      <c r="N14985" t="s">
        <v>4349</v>
      </c>
      <c r="O14985">
        <v>1200</v>
      </c>
      <c r="P14985">
        <v>2.5299999999999998</v>
      </c>
      <c r="Q14985">
        <v>3.7</v>
      </c>
      <c r="R14985">
        <v>1.1806375442739079E-3</v>
      </c>
      <c r="S14985">
        <f t="shared" si="1405"/>
        <v>3035.9999999999995</v>
      </c>
      <c r="T14985">
        <f t="shared" si="1406"/>
        <v>1.4167650531286895</v>
      </c>
      <c r="U14985">
        <f t="shared" si="1407"/>
        <v>4440</v>
      </c>
      <c r="V14985">
        <f t="shared" si="1408"/>
        <v>1402.5832349468717</v>
      </c>
      <c r="W14985" t="str">
        <f t="shared" si="1409"/>
        <v>PROFIT</v>
      </c>
    </row>
    <row r="14986" spans="8:23" x14ac:dyDescent="0.35">
      <c r="H14986">
        <v>2011</v>
      </c>
      <c r="I14986" t="s">
        <v>21</v>
      </c>
      <c r="J14986" t="s">
        <v>627</v>
      </c>
      <c r="K14986" t="s">
        <v>452</v>
      </c>
      <c r="L14986" t="str">
        <f t="shared" si="1404"/>
        <v>Rift Valley Textiles</v>
      </c>
      <c r="M14986" t="s">
        <v>134</v>
      </c>
      <c r="N14986" t="s">
        <v>4350</v>
      </c>
      <c r="O14986">
        <v>912</v>
      </c>
      <c r="P14986">
        <v>2.89</v>
      </c>
      <c r="Q14986">
        <v>3.41</v>
      </c>
      <c r="R14986">
        <v>1.5015015015015015E-3</v>
      </c>
      <c r="S14986">
        <f t="shared" si="1405"/>
        <v>2635.6800000000003</v>
      </c>
      <c r="T14986">
        <f t="shared" si="1406"/>
        <v>1.3693693693693694</v>
      </c>
      <c r="U14986">
        <f t="shared" si="1407"/>
        <v>3109.92</v>
      </c>
      <c r="V14986">
        <f t="shared" si="1408"/>
        <v>472.87063063063039</v>
      </c>
      <c r="W14986" t="str">
        <f t="shared" si="1409"/>
        <v>LOSS</v>
      </c>
    </row>
    <row r="14987" spans="8:23" x14ac:dyDescent="0.35">
      <c r="H14987">
        <v>2011</v>
      </c>
      <c r="I14987" t="s">
        <v>21</v>
      </c>
      <c r="J14987" t="s">
        <v>627</v>
      </c>
      <c r="K14987" t="s">
        <v>452</v>
      </c>
      <c r="L14987" t="str">
        <f t="shared" si="1404"/>
        <v>Rift Valley Textiles</v>
      </c>
      <c r="M14987" t="s">
        <v>139</v>
      </c>
      <c r="N14987" t="s">
        <v>4351</v>
      </c>
      <c r="O14987">
        <v>1020</v>
      </c>
      <c r="P14987">
        <v>2.15</v>
      </c>
      <c r="Q14987">
        <v>3.76</v>
      </c>
      <c r="R14987">
        <v>1.3869625520110957E-3</v>
      </c>
      <c r="S14987">
        <f t="shared" si="1405"/>
        <v>2193</v>
      </c>
      <c r="T14987">
        <f t="shared" si="1406"/>
        <v>1.4147018030513177</v>
      </c>
      <c r="U14987">
        <f t="shared" si="1407"/>
        <v>3835.2</v>
      </c>
      <c r="V14987">
        <f t="shared" si="1408"/>
        <v>1640.7852981969486</v>
      </c>
      <c r="W14987" t="str">
        <f t="shared" si="1409"/>
        <v>PROFIT</v>
      </c>
    </row>
    <row r="14988" spans="8:23" x14ac:dyDescent="0.35">
      <c r="H14988">
        <v>2011</v>
      </c>
      <c r="I14988" t="s">
        <v>21</v>
      </c>
      <c r="J14988" t="s">
        <v>627</v>
      </c>
      <c r="K14988" t="s">
        <v>452</v>
      </c>
      <c r="L14988" t="str">
        <f t="shared" si="1404"/>
        <v>Rift Valley Textiles</v>
      </c>
      <c r="M14988" t="s">
        <v>144</v>
      </c>
      <c r="N14988" t="s">
        <v>4352</v>
      </c>
      <c r="O14988">
        <v>948</v>
      </c>
      <c r="P14988">
        <v>2.41</v>
      </c>
      <c r="Q14988">
        <v>3.41</v>
      </c>
      <c r="R14988">
        <v>1.0893246187363835E-3</v>
      </c>
      <c r="S14988">
        <f t="shared" si="1405"/>
        <v>2284.6800000000003</v>
      </c>
      <c r="T14988">
        <f t="shared" si="1406"/>
        <v>1.0326797385620916</v>
      </c>
      <c r="U14988">
        <f t="shared" si="1407"/>
        <v>3232.6800000000003</v>
      </c>
      <c r="V14988">
        <f t="shared" si="1408"/>
        <v>946.96732026143786</v>
      </c>
      <c r="W14988" t="str">
        <f t="shared" si="1409"/>
        <v>LOSS</v>
      </c>
    </row>
    <row r="14989" spans="8:23" x14ac:dyDescent="0.35">
      <c r="H14989">
        <v>2011</v>
      </c>
      <c r="I14989" t="s">
        <v>21</v>
      </c>
      <c r="J14989" t="s">
        <v>627</v>
      </c>
      <c r="K14989" t="s">
        <v>452</v>
      </c>
      <c r="L14989" t="str">
        <f t="shared" si="1404"/>
        <v>Rift Valley Textiles</v>
      </c>
      <c r="M14989" t="s">
        <v>149</v>
      </c>
      <c r="N14989" t="s">
        <v>4353</v>
      </c>
      <c r="O14989">
        <v>744</v>
      </c>
      <c r="P14989">
        <v>3</v>
      </c>
      <c r="Q14989">
        <v>3.2</v>
      </c>
      <c r="R14989">
        <v>1.0559662090813093E-3</v>
      </c>
      <c r="S14989">
        <f t="shared" si="1405"/>
        <v>2232</v>
      </c>
      <c r="T14989">
        <f t="shared" si="1406"/>
        <v>0.78563885955649415</v>
      </c>
      <c r="U14989">
        <f t="shared" si="1407"/>
        <v>2380.8000000000002</v>
      </c>
      <c r="V14989">
        <f t="shared" si="1408"/>
        <v>148.0143611404437</v>
      </c>
      <c r="W14989" t="str">
        <f t="shared" si="1409"/>
        <v>LOSS</v>
      </c>
    </row>
    <row r="14990" spans="8:23" x14ac:dyDescent="0.35">
      <c r="H14990">
        <v>2011</v>
      </c>
      <c r="I14990" t="s">
        <v>21</v>
      </c>
      <c r="J14990" t="s">
        <v>627</v>
      </c>
      <c r="K14990" t="s">
        <v>452</v>
      </c>
      <c r="L14990" t="str">
        <f t="shared" si="1404"/>
        <v>Rift Valley Textiles</v>
      </c>
      <c r="M14990" t="s">
        <v>154</v>
      </c>
      <c r="N14990" t="s">
        <v>4354</v>
      </c>
      <c r="O14990">
        <v>924</v>
      </c>
      <c r="P14990">
        <v>2.29</v>
      </c>
      <c r="Q14990">
        <v>3.54</v>
      </c>
      <c r="R14990">
        <v>1.25E-3</v>
      </c>
      <c r="S14990">
        <f t="shared" si="1405"/>
        <v>2115.96</v>
      </c>
      <c r="T14990">
        <f t="shared" si="1406"/>
        <v>1.155</v>
      </c>
      <c r="U14990">
        <f t="shared" si="1407"/>
        <v>3270.96</v>
      </c>
      <c r="V14990">
        <f t="shared" si="1408"/>
        <v>1153.845</v>
      </c>
      <c r="W14990" t="str">
        <f t="shared" si="1409"/>
        <v>PROFIT</v>
      </c>
    </row>
    <row r="14991" spans="8:23" x14ac:dyDescent="0.35">
      <c r="H14991">
        <v>2011</v>
      </c>
      <c r="I14991" t="s">
        <v>21</v>
      </c>
      <c r="J14991" t="s">
        <v>627</v>
      </c>
      <c r="K14991" t="s">
        <v>452</v>
      </c>
      <c r="L14991" t="str">
        <f t="shared" si="1404"/>
        <v>Rift Valley Textiles</v>
      </c>
      <c r="M14991" t="s">
        <v>159</v>
      </c>
      <c r="N14991" t="s">
        <v>4355</v>
      </c>
      <c r="O14991">
        <v>840</v>
      </c>
      <c r="P14991">
        <v>2.08</v>
      </c>
      <c r="Q14991">
        <v>3.82</v>
      </c>
      <c r="R14991">
        <v>1.5337423312883436E-3</v>
      </c>
      <c r="S14991">
        <f t="shared" si="1405"/>
        <v>1747.2</v>
      </c>
      <c r="T14991">
        <f t="shared" si="1406"/>
        <v>1.2883435582822087</v>
      </c>
      <c r="U14991">
        <f t="shared" si="1407"/>
        <v>3208.7999999999997</v>
      </c>
      <c r="V14991">
        <f t="shared" si="1408"/>
        <v>1460.3116564417176</v>
      </c>
      <c r="W14991" t="str">
        <f t="shared" si="1409"/>
        <v>PROFIT</v>
      </c>
    </row>
    <row r="14992" spans="8:23" x14ac:dyDescent="0.35">
      <c r="H14992">
        <v>2011</v>
      </c>
      <c r="I14992" t="s">
        <v>21</v>
      </c>
      <c r="J14992" t="s">
        <v>627</v>
      </c>
      <c r="K14992" t="s">
        <v>452</v>
      </c>
      <c r="L14992" t="str">
        <f t="shared" si="1404"/>
        <v>Rift Valley Textiles</v>
      </c>
      <c r="M14992" t="s">
        <v>164</v>
      </c>
      <c r="N14992" t="s">
        <v>4356</v>
      </c>
      <c r="O14992">
        <v>1020</v>
      </c>
      <c r="P14992">
        <v>2.38</v>
      </c>
      <c r="Q14992">
        <v>3.49</v>
      </c>
      <c r="R14992">
        <v>1.1086474501108647E-3</v>
      </c>
      <c r="S14992">
        <f t="shared" si="1405"/>
        <v>2427.6</v>
      </c>
      <c r="T14992">
        <f t="shared" si="1406"/>
        <v>1.1308203991130821</v>
      </c>
      <c r="U14992">
        <f t="shared" si="1407"/>
        <v>3559.8</v>
      </c>
      <c r="V14992">
        <f t="shared" si="1408"/>
        <v>1131.0691796008871</v>
      </c>
      <c r="W14992" t="str">
        <f t="shared" si="1409"/>
        <v>PROFIT</v>
      </c>
    </row>
    <row r="14993" spans="8:23" x14ac:dyDescent="0.35">
      <c r="H14993">
        <v>2011</v>
      </c>
      <c r="I14993" t="s">
        <v>21</v>
      </c>
      <c r="J14993" t="s">
        <v>627</v>
      </c>
      <c r="K14993" t="s">
        <v>452</v>
      </c>
      <c r="L14993" t="str">
        <f t="shared" si="1404"/>
        <v>Rift Valley Textiles</v>
      </c>
      <c r="M14993" t="s">
        <v>169</v>
      </c>
      <c r="N14993" t="s">
        <v>4357</v>
      </c>
      <c r="O14993">
        <v>708</v>
      </c>
      <c r="P14993">
        <v>2.86</v>
      </c>
      <c r="Q14993">
        <v>3.37</v>
      </c>
      <c r="R14993">
        <v>1.0845986984815619E-3</v>
      </c>
      <c r="S14993">
        <f t="shared" si="1405"/>
        <v>2024.8799999999999</v>
      </c>
      <c r="T14993">
        <f t="shared" si="1406"/>
        <v>0.76789587852494579</v>
      </c>
      <c r="U14993">
        <f t="shared" si="1407"/>
        <v>2385.96</v>
      </c>
      <c r="V14993">
        <f t="shared" si="1408"/>
        <v>360.31210412147522</v>
      </c>
      <c r="W14993" t="str">
        <f t="shared" si="1409"/>
        <v>LOSS</v>
      </c>
    </row>
    <row r="14994" spans="8:23" x14ac:dyDescent="0.35">
      <c r="H14994">
        <v>2011</v>
      </c>
      <c r="I14994" t="s">
        <v>21</v>
      </c>
      <c r="J14994" t="s">
        <v>627</v>
      </c>
      <c r="K14994" t="s">
        <v>452</v>
      </c>
      <c r="L14994" t="str">
        <f t="shared" si="1404"/>
        <v>Rift Valley Textiles</v>
      </c>
      <c r="M14994" t="s">
        <v>174</v>
      </c>
      <c r="N14994" t="s">
        <v>4358</v>
      </c>
      <c r="O14994">
        <v>1188</v>
      </c>
      <c r="P14994">
        <v>2.82</v>
      </c>
      <c r="Q14994">
        <v>3.48</v>
      </c>
      <c r="R14994">
        <v>1.1494252873563218E-3</v>
      </c>
      <c r="S14994">
        <f t="shared" si="1405"/>
        <v>3350.16</v>
      </c>
      <c r="T14994">
        <f t="shared" si="1406"/>
        <v>1.3655172413793104</v>
      </c>
      <c r="U14994">
        <f t="shared" si="1407"/>
        <v>4134.24</v>
      </c>
      <c r="V14994">
        <f t="shared" si="1408"/>
        <v>782.71448275862065</v>
      </c>
      <c r="W14994" t="str">
        <f t="shared" si="1409"/>
        <v>LOSS</v>
      </c>
    </row>
    <row r="14995" spans="8:23" x14ac:dyDescent="0.35">
      <c r="H14995">
        <v>2011</v>
      </c>
      <c r="I14995" t="s">
        <v>21</v>
      </c>
      <c r="J14995" t="s">
        <v>627</v>
      </c>
      <c r="K14995" t="s">
        <v>452</v>
      </c>
      <c r="L14995" t="str">
        <f t="shared" si="1404"/>
        <v>Rift Valley Textiles</v>
      </c>
      <c r="M14995" t="s">
        <v>179</v>
      </c>
      <c r="N14995" t="s">
        <v>4359</v>
      </c>
      <c r="O14995">
        <v>1140</v>
      </c>
      <c r="P14995">
        <v>2.4700000000000002</v>
      </c>
      <c r="Q14995">
        <v>3.96</v>
      </c>
      <c r="R14995">
        <v>1.25E-3</v>
      </c>
      <c r="S14995">
        <f t="shared" si="1405"/>
        <v>2815.8</v>
      </c>
      <c r="T14995">
        <f t="shared" si="1406"/>
        <v>1.425</v>
      </c>
      <c r="U14995">
        <f t="shared" si="1407"/>
        <v>4514.3999999999996</v>
      </c>
      <c r="V14995">
        <f t="shared" si="1408"/>
        <v>1697.1749999999995</v>
      </c>
      <c r="W14995" t="str">
        <f t="shared" si="1409"/>
        <v>PROFIT</v>
      </c>
    </row>
    <row r="14996" spans="8:23" x14ac:dyDescent="0.35">
      <c r="H14996">
        <v>2011</v>
      </c>
      <c r="I14996" t="s">
        <v>21</v>
      </c>
      <c r="J14996" t="s">
        <v>627</v>
      </c>
      <c r="K14996" t="s">
        <v>452</v>
      </c>
      <c r="L14996" t="str">
        <f t="shared" si="1404"/>
        <v>Rift Valley Textiles</v>
      </c>
      <c r="M14996" t="s">
        <v>184</v>
      </c>
      <c r="N14996" t="s">
        <v>4360</v>
      </c>
      <c r="O14996">
        <v>768</v>
      </c>
      <c r="P14996">
        <v>2.88</v>
      </c>
      <c r="Q14996">
        <v>3.92</v>
      </c>
      <c r="R14996">
        <v>1.3623978201634877E-3</v>
      </c>
      <c r="S14996">
        <f t="shared" si="1405"/>
        <v>2211.84</v>
      </c>
      <c r="T14996">
        <f t="shared" si="1406"/>
        <v>1.0463215258855585</v>
      </c>
      <c r="U14996">
        <f t="shared" si="1407"/>
        <v>3010.56</v>
      </c>
      <c r="V14996">
        <f t="shared" si="1408"/>
        <v>797.67367847411424</v>
      </c>
      <c r="W14996" t="str">
        <f t="shared" si="1409"/>
        <v>LOSS</v>
      </c>
    </row>
    <row r="14997" spans="8:23" x14ac:dyDescent="0.35">
      <c r="H14997">
        <v>2011</v>
      </c>
      <c r="I14997" t="s">
        <v>21</v>
      </c>
      <c r="J14997" t="s">
        <v>627</v>
      </c>
      <c r="K14997" t="s">
        <v>452</v>
      </c>
      <c r="L14997" t="str">
        <f t="shared" si="1404"/>
        <v>Rift Valley Textiles</v>
      </c>
      <c r="M14997" t="s">
        <v>189</v>
      </c>
      <c r="N14997" t="s">
        <v>4361</v>
      </c>
      <c r="O14997">
        <v>1164</v>
      </c>
      <c r="P14997">
        <v>2.97</v>
      </c>
      <c r="Q14997">
        <v>3.36</v>
      </c>
      <c r="R14997">
        <v>1.4245014245014246E-3</v>
      </c>
      <c r="S14997">
        <f t="shared" si="1405"/>
        <v>3457.0800000000004</v>
      </c>
      <c r="T14997">
        <f t="shared" si="1406"/>
        <v>1.6581196581196582</v>
      </c>
      <c r="U14997">
        <f t="shared" si="1407"/>
        <v>3911.04</v>
      </c>
      <c r="V14997">
        <f t="shared" si="1408"/>
        <v>452.30188034187995</v>
      </c>
      <c r="W14997" t="str">
        <f t="shared" si="1409"/>
        <v>LOSS</v>
      </c>
    </row>
    <row r="14998" spans="8:23" x14ac:dyDescent="0.35">
      <c r="H14998">
        <v>2011</v>
      </c>
      <c r="I14998" t="s">
        <v>21</v>
      </c>
      <c r="J14998" t="s">
        <v>627</v>
      </c>
      <c r="K14998" t="s">
        <v>452</v>
      </c>
      <c r="L14998" t="str">
        <f t="shared" si="1404"/>
        <v>Rift Valley Textiles</v>
      </c>
      <c r="M14998" t="s">
        <v>194</v>
      </c>
      <c r="N14998" t="s">
        <v>4362</v>
      </c>
      <c r="O14998">
        <v>1032</v>
      </c>
      <c r="P14998">
        <v>2.69</v>
      </c>
      <c r="Q14998">
        <v>3.43</v>
      </c>
      <c r="R14998">
        <v>1.0834236186348862E-3</v>
      </c>
      <c r="S14998">
        <f t="shared" si="1405"/>
        <v>2776.08</v>
      </c>
      <c r="T14998">
        <f t="shared" si="1406"/>
        <v>1.1180931744312026</v>
      </c>
      <c r="U14998">
        <f t="shared" si="1407"/>
        <v>3539.76</v>
      </c>
      <c r="V14998">
        <f t="shared" si="1408"/>
        <v>762.56190682556905</v>
      </c>
      <c r="W14998" t="str">
        <f t="shared" si="1409"/>
        <v>LOSS</v>
      </c>
    </row>
    <row r="14999" spans="8:23" x14ac:dyDescent="0.35">
      <c r="H14999">
        <v>2011</v>
      </c>
      <c r="I14999" t="s">
        <v>21</v>
      </c>
      <c r="J14999" t="s">
        <v>627</v>
      </c>
      <c r="K14999" t="s">
        <v>452</v>
      </c>
      <c r="L14999" t="str">
        <f t="shared" si="1404"/>
        <v>Rift Valley Textiles</v>
      </c>
      <c r="M14999" t="s">
        <v>199</v>
      </c>
      <c r="N14999" t="s">
        <v>4363</v>
      </c>
      <c r="O14999">
        <v>1140</v>
      </c>
      <c r="P14999">
        <v>2.16</v>
      </c>
      <c r="Q14999">
        <v>3.84</v>
      </c>
      <c r="R14999">
        <v>1.1668611435239206E-3</v>
      </c>
      <c r="S14999">
        <f t="shared" si="1405"/>
        <v>2462.4</v>
      </c>
      <c r="T14999">
        <f t="shared" si="1406"/>
        <v>1.3302217036172694</v>
      </c>
      <c r="U14999">
        <f t="shared" si="1407"/>
        <v>4377.5999999999995</v>
      </c>
      <c r="V14999">
        <f t="shared" si="1408"/>
        <v>1913.869778296382</v>
      </c>
      <c r="W14999" t="str">
        <f t="shared" si="1409"/>
        <v>PROFIT</v>
      </c>
    </row>
    <row r="15000" spans="8:23" x14ac:dyDescent="0.35">
      <c r="H15000">
        <v>2011</v>
      </c>
      <c r="I15000" t="s">
        <v>21</v>
      </c>
      <c r="J15000" t="s">
        <v>627</v>
      </c>
      <c r="K15000" t="s">
        <v>452</v>
      </c>
      <c r="L15000" t="str">
        <f t="shared" si="1404"/>
        <v>Rift Valley Textiles</v>
      </c>
      <c r="M15000" t="s">
        <v>204</v>
      </c>
      <c r="N15000" t="s">
        <v>4364</v>
      </c>
      <c r="O15000">
        <v>1020</v>
      </c>
      <c r="P15000">
        <v>2.7</v>
      </c>
      <c r="Q15000">
        <v>3.99</v>
      </c>
      <c r="R15000">
        <v>1.2953367875647669E-3</v>
      </c>
      <c r="S15000">
        <f t="shared" si="1405"/>
        <v>2754</v>
      </c>
      <c r="T15000">
        <f t="shared" si="1406"/>
        <v>1.3212435233160622</v>
      </c>
      <c r="U15000">
        <f t="shared" si="1407"/>
        <v>4069.8</v>
      </c>
      <c r="V15000">
        <f t="shared" si="1408"/>
        <v>1314.4787564766841</v>
      </c>
      <c r="W15000" t="str">
        <f t="shared" si="1409"/>
        <v>PROFIT</v>
      </c>
    </row>
    <row r="15001" spans="8:23" x14ac:dyDescent="0.35">
      <c r="H15001">
        <v>2011</v>
      </c>
      <c r="I15001" t="s">
        <v>21</v>
      </c>
      <c r="J15001" t="s">
        <v>627</v>
      </c>
      <c r="K15001" t="s">
        <v>452</v>
      </c>
      <c r="L15001" t="str">
        <f t="shared" si="1404"/>
        <v>Rift Valley Textiles</v>
      </c>
      <c r="M15001" t="s">
        <v>209</v>
      </c>
      <c r="N15001" t="s">
        <v>4365</v>
      </c>
      <c r="O15001">
        <v>1164</v>
      </c>
      <c r="P15001">
        <v>2.56</v>
      </c>
      <c r="Q15001">
        <v>3.67</v>
      </c>
      <c r="R15001">
        <v>1.5527950310559005E-3</v>
      </c>
      <c r="S15001">
        <f t="shared" si="1405"/>
        <v>2979.84</v>
      </c>
      <c r="T15001">
        <f t="shared" si="1406"/>
        <v>1.8074534161490683</v>
      </c>
      <c r="U15001">
        <f t="shared" si="1407"/>
        <v>4271.88</v>
      </c>
      <c r="V15001">
        <f t="shared" si="1408"/>
        <v>1290.232546583851</v>
      </c>
      <c r="W15001" t="str">
        <f t="shared" si="1409"/>
        <v>PROFIT</v>
      </c>
    </row>
    <row r="15002" spans="8:23" x14ac:dyDescent="0.35">
      <c r="H15002">
        <v>2011</v>
      </c>
      <c r="I15002" t="s">
        <v>21</v>
      </c>
      <c r="J15002" t="s">
        <v>627</v>
      </c>
      <c r="K15002" t="s">
        <v>452</v>
      </c>
      <c r="L15002" t="str">
        <f t="shared" si="1404"/>
        <v>Rift Valley Textiles</v>
      </c>
      <c r="M15002" t="s">
        <v>214</v>
      </c>
      <c r="N15002" t="s">
        <v>4366</v>
      </c>
      <c r="O15002">
        <v>1104</v>
      </c>
      <c r="P15002">
        <v>2.0499999999999998</v>
      </c>
      <c r="Q15002">
        <v>3.26</v>
      </c>
      <c r="R15002">
        <v>1.1086474501108647E-3</v>
      </c>
      <c r="S15002">
        <f t="shared" si="1405"/>
        <v>2263.1999999999998</v>
      </c>
      <c r="T15002">
        <f t="shared" si="1406"/>
        <v>1.2239467849223946</v>
      </c>
      <c r="U15002">
        <f t="shared" si="1407"/>
        <v>3599.04</v>
      </c>
      <c r="V15002">
        <f t="shared" si="1408"/>
        <v>1334.6160532150777</v>
      </c>
      <c r="W15002" t="str">
        <f t="shared" si="1409"/>
        <v>PROFIT</v>
      </c>
    </row>
    <row r="15003" spans="8:23" x14ac:dyDescent="0.35">
      <c r="H15003">
        <v>2011</v>
      </c>
      <c r="I15003" t="s">
        <v>21</v>
      </c>
      <c r="J15003" t="s">
        <v>627</v>
      </c>
      <c r="K15003" t="s">
        <v>452</v>
      </c>
      <c r="L15003" t="str">
        <f t="shared" si="1404"/>
        <v>Rift Valley Textiles</v>
      </c>
      <c r="M15003" t="s">
        <v>219</v>
      </c>
      <c r="N15003" t="s">
        <v>4367</v>
      </c>
      <c r="O15003">
        <v>708</v>
      </c>
      <c r="P15003">
        <v>2.96</v>
      </c>
      <c r="Q15003">
        <v>3.76</v>
      </c>
      <c r="R15003">
        <v>1.088139281828074E-3</v>
      </c>
      <c r="S15003">
        <f t="shared" si="1405"/>
        <v>2095.6799999999998</v>
      </c>
      <c r="T15003">
        <f t="shared" si="1406"/>
        <v>0.77040261153427636</v>
      </c>
      <c r="U15003">
        <f t="shared" si="1407"/>
        <v>2662.08</v>
      </c>
      <c r="V15003">
        <f t="shared" si="1408"/>
        <v>565.62959738846587</v>
      </c>
      <c r="W15003" t="str">
        <f t="shared" si="1409"/>
        <v>LOSS</v>
      </c>
    </row>
    <row r="15004" spans="8:23" x14ac:dyDescent="0.35">
      <c r="H15004">
        <v>2011</v>
      </c>
      <c r="I15004" t="s">
        <v>21</v>
      </c>
      <c r="J15004" t="s">
        <v>627</v>
      </c>
      <c r="K15004" t="s">
        <v>452</v>
      </c>
      <c r="L15004" t="str">
        <f t="shared" si="1404"/>
        <v>Rift Valley Textiles</v>
      </c>
      <c r="M15004" t="s">
        <v>224</v>
      </c>
      <c r="N15004" t="s">
        <v>4368</v>
      </c>
      <c r="O15004">
        <v>744</v>
      </c>
      <c r="P15004">
        <v>2.76</v>
      </c>
      <c r="Q15004">
        <v>3.47</v>
      </c>
      <c r="R15004">
        <v>1.1441647597254005E-3</v>
      </c>
      <c r="S15004">
        <f t="shared" si="1405"/>
        <v>2053.44</v>
      </c>
      <c r="T15004">
        <f t="shared" si="1406"/>
        <v>0.85125858123569798</v>
      </c>
      <c r="U15004">
        <f t="shared" si="1407"/>
        <v>2581.6800000000003</v>
      </c>
      <c r="V15004">
        <f t="shared" si="1408"/>
        <v>527.38874141876454</v>
      </c>
      <c r="W15004" t="str">
        <f t="shared" si="1409"/>
        <v>LOSS</v>
      </c>
    </row>
    <row r="15005" spans="8:23" x14ac:dyDescent="0.35">
      <c r="H15005">
        <v>2011</v>
      </c>
      <c r="I15005" t="s">
        <v>21</v>
      </c>
      <c r="J15005" t="s">
        <v>627</v>
      </c>
      <c r="K15005" t="s">
        <v>452</v>
      </c>
      <c r="L15005" t="str">
        <f t="shared" si="1404"/>
        <v>Rift Valley Textiles</v>
      </c>
      <c r="M15005" t="s">
        <v>229</v>
      </c>
      <c r="N15005" t="s">
        <v>4369</v>
      </c>
      <c r="O15005">
        <v>1128</v>
      </c>
      <c r="P15005">
        <v>2.33</v>
      </c>
      <c r="Q15005">
        <v>3.8</v>
      </c>
      <c r="R15005">
        <v>1.6366612111292963E-3</v>
      </c>
      <c r="S15005">
        <f t="shared" si="1405"/>
        <v>2628.2400000000002</v>
      </c>
      <c r="T15005">
        <f t="shared" si="1406"/>
        <v>1.8461538461538463</v>
      </c>
      <c r="U15005">
        <f t="shared" si="1407"/>
        <v>4286.3999999999996</v>
      </c>
      <c r="V15005">
        <f t="shared" si="1408"/>
        <v>1656.3138461538456</v>
      </c>
      <c r="W15005" t="str">
        <f t="shared" si="1409"/>
        <v>PROFIT</v>
      </c>
    </row>
    <row r="15006" spans="8:23" x14ac:dyDescent="0.35">
      <c r="H15006">
        <v>2011</v>
      </c>
      <c r="I15006" t="s">
        <v>21</v>
      </c>
      <c r="J15006" t="s">
        <v>627</v>
      </c>
      <c r="K15006" t="s">
        <v>452</v>
      </c>
      <c r="L15006" t="str">
        <f t="shared" si="1404"/>
        <v>Rift Valley Textiles</v>
      </c>
      <c r="M15006" t="s">
        <v>234</v>
      </c>
      <c r="N15006" t="s">
        <v>4370</v>
      </c>
      <c r="O15006">
        <v>1104</v>
      </c>
      <c r="P15006">
        <v>2.67</v>
      </c>
      <c r="Q15006">
        <v>3.21</v>
      </c>
      <c r="R15006">
        <v>1.3386880856760374E-3</v>
      </c>
      <c r="S15006">
        <f t="shared" si="1405"/>
        <v>2947.68</v>
      </c>
      <c r="T15006">
        <f t="shared" si="1406"/>
        <v>1.4779116465863453</v>
      </c>
      <c r="U15006">
        <f t="shared" si="1407"/>
        <v>3543.84</v>
      </c>
      <c r="V15006">
        <f t="shared" si="1408"/>
        <v>594.68208835341397</v>
      </c>
      <c r="W15006" t="str">
        <f t="shared" si="1409"/>
        <v>LOSS</v>
      </c>
    </row>
    <row r="15007" spans="8:23" x14ac:dyDescent="0.35">
      <c r="H15007">
        <v>2011</v>
      </c>
      <c r="I15007" t="s">
        <v>21</v>
      </c>
      <c r="J15007" t="s">
        <v>627</v>
      </c>
      <c r="K15007" t="s">
        <v>452</v>
      </c>
      <c r="L15007" t="str">
        <f t="shared" si="1404"/>
        <v>Rift Valley Textiles</v>
      </c>
      <c r="M15007" t="s">
        <v>239</v>
      </c>
      <c r="N15007" t="s">
        <v>4371</v>
      </c>
      <c r="O15007">
        <v>1188</v>
      </c>
      <c r="P15007">
        <v>2.7</v>
      </c>
      <c r="Q15007">
        <v>3.53</v>
      </c>
      <c r="R15007">
        <v>1.321003963011889E-3</v>
      </c>
      <c r="S15007">
        <f t="shared" si="1405"/>
        <v>3207.6000000000004</v>
      </c>
      <c r="T15007">
        <f t="shared" si="1406"/>
        <v>1.5693527080581242</v>
      </c>
      <c r="U15007">
        <f t="shared" si="1407"/>
        <v>4193.6399999999994</v>
      </c>
      <c r="V15007">
        <f t="shared" si="1408"/>
        <v>984.47064729194096</v>
      </c>
      <c r="W15007" t="str">
        <f t="shared" si="1409"/>
        <v>LOSS</v>
      </c>
    </row>
    <row r="15008" spans="8:23" x14ac:dyDescent="0.35">
      <c r="H15008">
        <v>2011</v>
      </c>
      <c r="I15008" t="s">
        <v>21</v>
      </c>
      <c r="J15008" t="s">
        <v>627</v>
      </c>
      <c r="K15008" t="s">
        <v>452</v>
      </c>
      <c r="L15008" t="str">
        <f t="shared" si="1404"/>
        <v>Rift Valley Textiles</v>
      </c>
      <c r="M15008" t="s">
        <v>244</v>
      </c>
      <c r="N15008" t="s">
        <v>4372</v>
      </c>
      <c r="O15008">
        <v>852</v>
      </c>
      <c r="P15008">
        <v>2.91</v>
      </c>
      <c r="Q15008">
        <v>3.47</v>
      </c>
      <c r="R15008">
        <v>1.2970168612191958E-3</v>
      </c>
      <c r="S15008">
        <f t="shared" si="1405"/>
        <v>2479.3200000000002</v>
      </c>
      <c r="T15008">
        <f t="shared" si="1406"/>
        <v>1.1050583657587547</v>
      </c>
      <c r="U15008">
        <f t="shared" si="1407"/>
        <v>2956.44</v>
      </c>
      <c r="V15008">
        <f t="shared" si="1408"/>
        <v>476.01494163424115</v>
      </c>
      <c r="W15008" t="str">
        <f t="shared" si="1409"/>
        <v>LOSS</v>
      </c>
    </row>
    <row r="15009" spans="8:23" x14ac:dyDescent="0.35">
      <c r="H15009">
        <v>2011</v>
      </c>
      <c r="I15009" t="s">
        <v>21</v>
      </c>
      <c r="J15009" t="s">
        <v>627</v>
      </c>
      <c r="K15009" t="s">
        <v>452</v>
      </c>
      <c r="L15009" t="str">
        <f t="shared" si="1404"/>
        <v>Rift Valley Textiles</v>
      </c>
      <c r="M15009" t="s">
        <v>249</v>
      </c>
      <c r="N15009" t="s">
        <v>4373</v>
      </c>
      <c r="O15009">
        <v>1128</v>
      </c>
      <c r="P15009">
        <v>2.57</v>
      </c>
      <c r="Q15009">
        <v>3.82</v>
      </c>
      <c r="R15009">
        <v>1.2254901960784314E-3</v>
      </c>
      <c r="S15009">
        <f t="shared" si="1405"/>
        <v>2898.96</v>
      </c>
      <c r="T15009">
        <f t="shared" si="1406"/>
        <v>1.3823529411764706</v>
      </c>
      <c r="U15009">
        <f t="shared" si="1407"/>
        <v>4308.96</v>
      </c>
      <c r="V15009">
        <f t="shared" si="1408"/>
        <v>1408.6176470588234</v>
      </c>
      <c r="W15009" t="str">
        <f t="shared" si="1409"/>
        <v>PROFIT</v>
      </c>
    </row>
    <row r="15010" spans="8:23" x14ac:dyDescent="0.35">
      <c r="H15010">
        <v>2011</v>
      </c>
      <c r="I15010" t="s">
        <v>21</v>
      </c>
      <c r="J15010" t="s">
        <v>627</v>
      </c>
      <c r="K15010" t="s">
        <v>452</v>
      </c>
      <c r="L15010" t="str">
        <f t="shared" si="1404"/>
        <v>Rift Valley Textiles</v>
      </c>
      <c r="M15010" t="s">
        <v>254</v>
      </c>
      <c r="N15010" t="s">
        <v>4374</v>
      </c>
      <c r="O15010">
        <v>720</v>
      </c>
      <c r="P15010">
        <v>2.93</v>
      </c>
      <c r="Q15010">
        <v>3.49</v>
      </c>
      <c r="R15010">
        <v>1.5015015015015015E-3</v>
      </c>
      <c r="S15010">
        <f t="shared" si="1405"/>
        <v>2109.6</v>
      </c>
      <c r="T15010">
        <f t="shared" si="1406"/>
        <v>1.0810810810810811</v>
      </c>
      <c r="U15010">
        <f t="shared" si="1407"/>
        <v>2512.8000000000002</v>
      </c>
      <c r="V15010">
        <f t="shared" si="1408"/>
        <v>402.11891891891918</v>
      </c>
      <c r="W15010" t="str">
        <f t="shared" si="1409"/>
        <v>LOSS</v>
      </c>
    </row>
    <row r="15011" spans="8:23" x14ac:dyDescent="0.35">
      <c r="H15011">
        <v>2011</v>
      </c>
      <c r="I15011" t="s">
        <v>21</v>
      </c>
      <c r="J15011" t="s">
        <v>627</v>
      </c>
      <c r="K15011" t="s">
        <v>452</v>
      </c>
      <c r="L15011" t="str">
        <f t="shared" si="1404"/>
        <v>Rift Valley Textiles</v>
      </c>
      <c r="M15011" t="s">
        <v>23</v>
      </c>
      <c r="N15011" t="s">
        <v>4375</v>
      </c>
      <c r="O15011">
        <v>744</v>
      </c>
      <c r="P15011">
        <v>2.2999999999999998</v>
      </c>
      <c r="Q15011">
        <v>3.5</v>
      </c>
      <c r="R15011">
        <v>1.1947431302270011E-3</v>
      </c>
      <c r="S15011">
        <f t="shared" si="1405"/>
        <v>1711.1999999999998</v>
      </c>
      <c r="T15011">
        <f t="shared" si="1406"/>
        <v>0.88888888888888884</v>
      </c>
      <c r="U15011">
        <f t="shared" si="1407"/>
        <v>2604</v>
      </c>
      <c r="V15011">
        <f t="shared" si="1408"/>
        <v>891.91111111111127</v>
      </c>
      <c r="W15011" t="str">
        <f t="shared" si="1409"/>
        <v>LOSS</v>
      </c>
    </row>
    <row r="15012" spans="8:23" x14ac:dyDescent="0.35">
      <c r="H15012">
        <v>2011</v>
      </c>
      <c r="I15012" t="s">
        <v>21</v>
      </c>
      <c r="J15012" t="s">
        <v>627</v>
      </c>
      <c r="K15012" t="s">
        <v>452</v>
      </c>
      <c r="L15012" t="str">
        <f t="shared" si="1404"/>
        <v>Rift Valley Textiles</v>
      </c>
      <c r="M15012" t="s">
        <v>28</v>
      </c>
      <c r="N15012" t="s">
        <v>4376</v>
      </c>
      <c r="O15012">
        <v>1104</v>
      </c>
      <c r="P15012">
        <v>2.54</v>
      </c>
      <c r="Q15012">
        <v>3.35</v>
      </c>
      <c r="R15012">
        <v>1.1428571428571429E-3</v>
      </c>
      <c r="S15012">
        <f t="shared" si="1405"/>
        <v>2804.16</v>
      </c>
      <c r="T15012">
        <f t="shared" si="1406"/>
        <v>1.2617142857142858</v>
      </c>
      <c r="U15012">
        <f t="shared" si="1407"/>
        <v>3698.4</v>
      </c>
      <c r="V15012">
        <f t="shared" si="1408"/>
        <v>892.9782857142859</v>
      </c>
      <c r="W15012" t="str">
        <f t="shared" si="1409"/>
        <v>LOSS</v>
      </c>
    </row>
    <row r="15013" spans="8:23" x14ac:dyDescent="0.35">
      <c r="H15013">
        <v>2011</v>
      </c>
      <c r="I15013" t="s">
        <v>21</v>
      </c>
      <c r="J15013" t="s">
        <v>627</v>
      </c>
      <c r="K15013" t="s">
        <v>452</v>
      </c>
      <c r="L15013" t="str">
        <f t="shared" si="1404"/>
        <v>Rift Valley Textiles</v>
      </c>
      <c r="M15013" t="s">
        <v>33</v>
      </c>
      <c r="N15013" t="s">
        <v>4377</v>
      </c>
      <c r="O15013">
        <v>600</v>
      </c>
      <c r="P15013">
        <v>2.48</v>
      </c>
      <c r="Q15013">
        <v>3.37</v>
      </c>
      <c r="R15013">
        <v>1.3812154696132596E-3</v>
      </c>
      <c r="S15013">
        <f t="shared" si="1405"/>
        <v>1488</v>
      </c>
      <c r="T15013">
        <f t="shared" si="1406"/>
        <v>0.82872928176795579</v>
      </c>
      <c r="U15013">
        <f t="shared" si="1407"/>
        <v>2022</v>
      </c>
      <c r="V15013">
        <f t="shared" si="1408"/>
        <v>533.17127071823199</v>
      </c>
      <c r="W15013" t="str">
        <f t="shared" si="1409"/>
        <v>LOSS</v>
      </c>
    </row>
    <row r="15014" spans="8:23" x14ac:dyDescent="0.35">
      <c r="H15014">
        <v>2011</v>
      </c>
      <c r="I15014" t="s">
        <v>21</v>
      </c>
      <c r="J15014" t="s">
        <v>627</v>
      </c>
      <c r="K15014" t="s">
        <v>452</v>
      </c>
      <c r="L15014" t="str">
        <f t="shared" si="1404"/>
        <v>Rift Valley Textiles</v>
      </c>
      <c r="M15014" t="s">
        <v>39</v>
      </c>
      <c r="N15014" t="s">
        <v>4378</v>
      </c>
      <c r="O15014">
        <v>780</v>
      </c>
      <c r="P15014">
        <v>2.56</v>
      </c>
      <c r="Q15014">
        <v>3.49</v>
      </c>
      <c r="R15014">
        <v>1.7391304347826088E-3</v>
      </c>
      <c r="S15014">
        <f t="shared" si="1405"/>
        <v>1996.8</v>
      </c>
      <c r="T15014">
        <f t="shared" si="1406"/>
        <v>1.3565217391304347</v>
      </c>
      <c r="U15014">
        <f t="shared" si="1407"/>
        <v>2722.2000000000003</v>
      </c>
      <c r="V15014">
        <f t="shared" si="1408"/>
        <v>724.04347826086985</v>
      </c>
      <c r="W15014" t="str">
        <f t="shared" si="1409"/>
        <v>LOSS</v>
      </c>
    </row>
    <row r="15015" spans="8:23" x14ac:dyDescent="0.35">
      <c r="H15015">
        <v>2011</v>
      </c>
      <c r="I15015" t="s">
        <v>21</v>
      </c>
      <c r="J15015" t="s">
        <v>627</v>
      </c>
      <c r="K15015" t="s">
        <v>452</v>
      </c>
      <c r="L15015" t="str">
        <f t="shared" si="1404"/>
        <v>Rift Valley Textiles</v>
      </c>
      <c r="M15015" t="s">
        <v>44</v>
      </c>
      <c r="N15015" t="s">
        <v>4379</v>
      </c>
      <c r="O15015">
        <v>744</v>
      </c>
      <c r="P15015">
        <v>2.37</v>
      </c>
      <c r="Q15015">
        <v>3.79</v>
      </c>
      <c r="R15015">
        <v>1.2033694344163659E-3</v>
      </c>
      <c r="S15015">
        <f t="shared" si="1405"/>
        <v>1763.28</v>
      </c>
      <c r="T15015">
        <f t="shared" si="1406"/>
        <v>0.89530685920577624</v>
      </c>
      <c r="U15015">
        <f t="shared" si="1407"/>
        <v>2819.76</v>
      </c>
      <c r="V15015">
        <f t="shared" si="1408"/>
        <v>1055.5846931407946</v>
      </c>
      <c r="W15015" t="str">
        <f t="shared" si="1409"/>
        <v>PROFIT</v>
      </c>
    </row>
    <row r="15016" spans="8:23" x14ac:dyDescent="0.35">
      <c r="H15016">
        <v>2011</v>
      </c>
      <c r="I15016" t="s">
        <v>21</v>
      </c>
      <c r="J15016" t="s">
        <v>627</v>
      </c>
      <c r="K15016" t="s">
        <v>452</v>
      </c>
      <c r="L15016" t="str">
        <f t="shared" si="1404"/>
        <v>Rift Valley Textiles</v>
      </c>
      <c r="M15016" t="s">
        <v>49</v>
      </c>
      <c r="N15016" t="s">
        <v>4380</v>
      </c>
      <c r="O15016">
        <v>852</v>
      </c>
      <c r="P15016">
        <v>2.36</v>
      </c>
      <c r="Q15016">
        <v>3.32</v>
      </c>
      <c r="R15016">
        <v>1.0672358591248667E-3</v>
      </c>
      <c r="S15016">
        <f t="shared" si="1405"/>
        <v>2010.7199999999998</v>
      </c>
      <c r="T15016">
        <f t="shared" si="1406"/>
        <v>0.90928495197438641</v>
      </c>
      <c r="U15016">
        <f t="shared" si="1407"/>
        <v>2828.64</v>
      </c>
      <c r="V15016">
        <f t="shared" si="1408"/>
        <v>817.01071504802565</v>
      </c>
      <c r="W15016" t="str">
        <f t="shared" si="1409"/>
        <v>LOSS</v>
      </c>
    </row>
    <row r="15017" spans="8:23" x14ac:dyDescent="0.35">
      <c r="H15017">
        <v>2011</v>
      </c>
      <c r="I15017" t="s">
        <v>21</v>
      </c>
      <c r="J15017" t="s">
        <v>627</v>
      </c>
      <c r="K15017" t="s">
        <v>452</v>
      </c>
      <c r="L15017" t="str">
        <f t="shared" si="1404"/>
        <v>Rift Valley Textiles</v>
      </c>
      <c r="M15017" t="s">
        <v>54</v>
      </c>
      <c r="N15017" t="s">
        <v>4381</v>
      </c>
      <c r="O15017">
        <v>900</v>
      </c>
      <c r="P15017">
        <v>2.21</v>
      </c>
      <c r="Q15017">
        <v>3.24</v>
      </c>
      <c r="R15017">
        <v>1.2787723785166241E-3</v>
      </c>
      <c r="S15017">
        <f t="shared" si="1405"/>
        <v>1989</v>
      </c>
      <c r="T15017">
        <f t="shared" si="1406"/>
        <v>1.1508951406649617</v>
      </c>
      <c r="U15017">
        <f t="shared" si="1407"/>
        <v>2916</v>
      </c>
      <c r="V15017">
        <f t="shared" si="1408"/>
        <v>925.84910485933506</v>
      </c>
      <c r="W15017" t="str">
        <f t="shared" si="1409"/>
        <v>LOSS</v>
      </c>
    </row>
    <row r="15018" spans="8:23" x14ac:dyDescent="0.35">
      <c r="H15018">
        <v>2011</v>
      </c>
      <c r="I15018" t="s">
        <v>21</v>
      </c>
      <c r="J15018" t="s">
        <v>627</v>
      </c>
      <c r="K15018" t="s">
        <v>452</v>
      </c>
      <c r="L15018" t="str">
        <f t="shared" si="1404"/>
        <v>Rift Valley Textiles</v>
      </c>
      <c r="M15018" t="s">
        <v>59</v>
      </c>
      <c r="N15018" t="s">
        <v>4382</v>
      </c>
      <c r="O15018">
        <v>1104</v>
      </c>
      <c r="P15018">
        <v>2.5499999999999998</v>
      </c>
      <c r="Q15018">
        <v>3.83</v>
      </c>
      <c r="R15018">
        <v>1.4598540145985401E-3</v>
      </c>
      <c r="S15018">
        <f t="shared" si="1405"/>
        <v>2815.2</v>
      </c>
      <c r="T15018">
        <f t="shared" si="1406"/>
        <v>1.6116788321167883</v>
      </c>
      <c r="U15018">
        <f t="shared" si="1407"/>
        <v>4228.32</v>
      </c>
      <c r="V15018">
        <f t="shared" si="1408"/>
        <v>1411.5083211678832</v>
      </c>
      <c r="W15018" t="str">
        <f t="shared" si="1409"/>
        <v>PROFIT</v>
      </c>
    </row>
    <row r="15019" spans="8:23" x14ac:dyDescent="0.35">
      <c r="H15019">
        <v>2011</v>
      </c>
      <c r="I15019" t="s">
        <v>21</v>
      </c>
      <c r="J15019" t="s">
        <v>627</v>
      </c>
      <c r="K15019" t="s">
        <v>452</v>
      </c>
      <c r="L15019" t="str">
        <f t="shared" si="1404"/>
        <v>Rift Valley Textiles</v>
      </c>
      <c r="M15019" t="s">
        <v>64</v>
      </c>
      <c r="N15019" t="s">
        <v>4383</v>
      </c>
      <c r="O15019">
        <v>1092</v>
      </c>
      <c r="P15019">
        <v>2.88</v>
      </c>
      <c r="Q15019">
        <v>3.39</v>
      </c>
      <c r="R15019">
        <v>1.7391304347826088E-3</v>
      </c>
      <c r="S15019">
        <f t="shared" si="1405"/>
        <v>3144.96</v>
      </c>
      <c r="T15019">
        <f t="shared" si="1406"/>
        <v>1.8991304347826088</v>
      </c>
      <c r="U15019">
        <f t="shared" si="1407"/>
        <v>3701.88</v>
      </c>
      <c r="V15019">
        <f t="shared" si="1408"/>
        <v>555.02086956521748</v>
      </c>
      <c r="W15019" t="str">
        <f t="shared" si="1409"/>
        <v>LOSS</v>
      </c>
    </row>
    <row r="15020" spans="8:23" x14ac:dyDescent="0.35">
      <c r="H15020">
        <v>2011</v>
      </c>
      <c r="I15020" t="s">
        <v>21</v>
      </c>
      <c r="J15020" t="s">
        <v>627</v>
      </c>
      <c r="K15020" t="s">
        <v>452</v>
      </c>
      <c r="L15020" t="str">
        <f t="shared" si="1404"/>
        <v>Rift Valley Textiles</v>
      </c>
      <c r="M15020" t="s">
        <v>69</v>
      </c>
      <c r="N15020" t="s">
        <v>4384</v>
      </c>
      <c r="O15020">
        <v>1092</v>
      </c>
      <c r="P15020">
        <v>2.19</v>
      </c>
      <c r="Q15020">
        <v>4</v>
      </c>
      <c r="R15020">
        <v>1.2690355329949238E-3</v>
      </c>
      <c r="S15020">
        <f t="shared" si="1405"/>
        <v>2391.48</v>
      </c>
      <c r="T15020">
        <f t="shared" si="1406"/>
        <v>1.3857868020304567</v>
      </c>
      <c r="U15020">
        <f t="shared" si="1407"/>
        <v>4368</v>
      </c>
      <c r="V15020">
        <f t="shared" si="1408"/>
        <v>1975.1342131979695</v>
      </c>
      <c r="W15020" t="str">
        <f t="shared" si="1409"/>
        <v>PROFIT</v>
      </c>
    </row>
    <row r="15021" spans="8:23" x14ac:dyDescent="0.35">
      <c r="H15021">
        <v>2011</v>
      </c>
      <c r="I15021" t="s">
        <v>21</v>
      </c>
      <c r="J15021" t="s">
        <v>627</v>
      </c>
      <c r="K15021" t="s">
        <v>452</v>
      </c>
      <c r="L15021" t="str">
        <f t="shared" si="1404"/>
        <v>Rift Valley Textiles</v>
      </c>
      <c r="M15021" t="s">
        <v>74</v>
      </c>
      <c r="N15021" t="s">
        <v>4385</v>
      </c>
      <c r="O15021">
        <v>744</v>
      </c>
      <c r="P15021">
        <v>2.2999999999999998</v>
      </c>
      <c r="Q15021">
        <v>3.86</v>
      </c>
      <c r="R15021">
        <v>1.2254901960784314E-3</v>
      </c>
      <c r="S15021">
        <f t="shared" si="1405"/>
        <v>1711.1999999999998</v>
      </c>
      <c r="T15021">
        <f t="shared" si="1406"/>
        <v>0.91176470588235292</v>
      </c>
      <c r="U15021">
        <f t="shared" si="1407"/>
        <v>2871.8399999999997</v>
      </c>
      <c r="V15021">
        <f t="shared" si="1408"/>
        <v>1159.7282352941174</v>
      </c>
      <c r="W15021" t="str">
        <f t="shared" si="1409"/>
        <v>PROFIT</v>
      </c>
    </row>
    <row r="15022" spans="8:23" x14ac:dyDescent="0.35">
      <c r="H15022">
        <v>2011</v>
      </c>
      <c r="I15022" t="s">
        <v>21</v>
      </c>
      <c r="J15022" t="s">
        <v>627</v>
      </c>
      <c r="K15022" t="s">
        <v>452</v>
      </c>
      <c r="L15022" t="str">
        <f t="shared" si="1404"/>
        <v>Rift Valley Textiles</v>
      </c>
      <c r="M15022" t="s">
        <v>79</v>
      </c>
      <c r="N15022" t="s">
        <v>4386</v>
      </c>
      <c r="O15022">
        <v>600</v>
      </c>
      <c r="P15022">
        <v>2.89</v>
      </c>
      <c r="Q15022">
        <v>3.82</v>
      </c>
      <c r="R15022">
        <v>1.1074197120708748E-3</v>
      </c>
      <c r="S15022">
        <f t="shared" si="1405"/>
        <v>1734</v>
      </c>
      <c r="T15022">
        <f t="shared" si="1406"/>
        <v>0.66445182724252494</v>
      </c>
      <c r="U15022">
        <f t="shared" si="1407"/>
        <v>2292</v>
      </c>
      <c r="V15022">
        <f t="shared" si="1408"/>
        <v>557.33554817275751</v>
      </c>
      <c r="W15022" t="str">
        <f t="shared" si="1409"/>
        <v>LOSS</v>
      </c>
    </row>
    <row r="15023" spans="8:23" x14ac:dyDescent="0.35">
      <c r="H15023">
        <v>2011</v>
      </c>
      <c r="I15023" t="s">
        <v>21</v>
      </c>
      <c r="J15023" t="s">
        <v>627</v>
      </c>
      <c r="K15023" t="s">
        <v>452</v>
      </c>
      <c r="L15023" t="str">
        <f t="shared" si="1404"/>
        <v>Rift Valley Textiles</v>
      </c>
      <c r="M15023" t="s">
        <v>84</v>
      </c>
      <c r="N15023" t="s">
        <v>4387</v>
      </c>
      <c r="O15023">
        <v>852</v>
      </c>
      <c r="P15023">
        <v>2.0699999999999998</v>
      </c>
      <c r="Q15023">
        <v>3.81</v>
      </c>
      <c r="R15023">
        <v>1.4970059880239522E-3</v>
      </c>
      <c r="S15023">
        <f t="shared" si="1405"/>
        <v>1763.6399999999999</v>
      </c>
      <c r="T15023">
        <f t="shared" si="1406"/>
        <v>1.2754491017964074</v>
      </c>
      <c r="U15023">
        <f t="shared" si="1407"/>
        <v>3246.12</v>
      </c>
      <c r="V15023">
        <f t="shared" si="1408"/>
        <v>1481.2045508982037</v>
      </c>
      <c r="W15023" t="str">
        <f t="shared" si="1409"/>
        <v>PROFIT</v>
      </c>
    </row>
    <row r="15024" spans="8:23" x14ac:dyDescent="0.35">
      <c r="H15024">
        <v>2011</v>
      </c>
      <c r="I15024" t="s">
        <v>21</v>
      </c>
      <c r="J15024" t="s">
        <v>627</v>
      </c>
      <c r="K15024" t="s">
        <v>452</v>
      </c>
      <c r="L15024" t="str">
        <f t="shared" si="1404"/>
        <v>Rift Valley Textiles</v>
      </c>
      <c r="M15024" t="s">
        <v>89</v>
      </c>
      <c r="N15024" t="s">
        <v>4388</v>
      </c>
      <c r="O15024">
        <v>960</v>
      </c>
      <c r="P15024">
        <v>2.2000000000000002</v>
      </c>
      <c r="Q15024">
        <v>3.54</v>
      </c>
      <c r="R15024">
        <v>1.2626262626262627E-3</v>
      </c>
      <c r="S15024">
        <f t="shared" si="1405"/>
        <v>2112</v>
      </c>
      <c r="T15024">
        <f t="shared" si="1406"/>
        <v>1.2121212121212122</v>
      </c>
      <c r="U15024">
        <f t="shared" si="1407"/>
        <v>3398.4</v>
      </c>
      <c r="V15024">
        <f t="shared" si="1408"/>
        <v>1285.1878787878788</v>
      </c>
      <c r="W15024" t="str">
        <f t="shared" si="1409"/>
        <v>PROFIT</v>
      </c>
    </row>
    <row r="15025" spans="8:23" x14ac:dyDescent="0.35">
      <c r="H15025">
        <v>2011</v>
      </c>
      <c r="I15025" t="s">
        <v>21</v>
      </c>
      <c r="J15025" t="s">
        <v>627</v>
      </c>
      <c r="K15025" t="s">
        <v>452</v>
      </c>
      <c r="L15025" t="str">
        <f t="shared" si="1404"/>
        <v>Rift Valley Textiles</v>
      </c>
      <c r="M15025" t="s">
        <v>94</v>
      </c>
      <c r="N15025" t="s">
        <v>4389</v>
      </c>
      <c r="O15025">
        <v>1104</v>
      </c>
      <c r="P15025">
        <v>2.09</v>
      </c>
      <c r="Q15025">
        <v>3.46</v>
      </c>
      <c r="R15025">
        <v>1.176470588235294E-3</v>
      </c>
      <c r="S15025">
        <f t="shared" si="1405"/>
        <v>2307.3599999999997</v>
      </c>
      <c r="T15025">
        <f t="shared" si="1406"/>
        <v>1.2988235294117645</v>
      </c>
      <c r="U15025">
        <f t="shared" si="1407"/>
        <v>3819.84</v>
      </c>
      <c r="V15025">
        <f t="shared" si="1408"/>
        <v>1511.1811764705888</v>
      </c>
      <c r="W15025" t="str">
        <f t="shared" si="1409"/>
        <v>PROFIT</v>
      </c>
    </row>
    <row r="15026" spans="8:23" x14ac:dyDescent="0.35">
      <c r="H15026">
        <v>2011</v>
      </c>
      <c r="I15026" t="s">
        <v>21</v>
      </c>
      <c r="J15026" t="s">
        <v>627</v>
      </c>
      <c r="K15026" t="s">
        <v>452</v>
      </c>
      <c r="L15026" t="str">
        <f t="shared" si="1404"/>
        <v>Rift Valley Textiles</v>
      </c>
      <c r="M15026" t="s">
        <v>99</v>
      </c>
      <c r="N15026" t="s">
        <v>4390</v>
      </c>
      <c r="O15026">
        <v>912</v>
      </c>
      <c r="P15026">
        <v>2.65</v>
      </c>
      <c r="Q15026">
        <v>3.42</v>
      </c>
      <c r="R15026">
        <v>1.5772870662460567E-3</v>
      </c>
      <c r="S15026">
        <f t="shared" si="1405"/>
        <v>2416.7999999999997</v>
      </c>
      <c r="T15026">
        <f t="shared" si="1406"/>
        <v>1.4384858044164037</v>
      </c>
      <c r="U15026">
        <f t="shared" si="1407"/>
        <v>3119.04</v>
      </c>
      <c r="V15026">
        <f t="shared" si="1408"/>
        <v>700.80151419558388</v>
      </c>
      <c r="W15026" t="str">
        <f t="shared" si="1409"/>
        <v>LOSS</v>
      </c>
    </row>
    <row r="15027" spans="8:23" x14ac:dyDescent="0.35">
      <c r="H15027">
        <v>2011</v>
      </c>
      <c r="I15027" t="s">
        <v>21</v>
      </c>
      <c r="J15027" t="s">
        <v>2000</v>
      </c>
      <c r="K15027" t="s">
        <v>456</v>
      </c>
      <c r="L15027" t="str">
        <f t="shared" si="1404"/>
        <v>Nakuru Garment Works</v>
      </c>
      <c r="M15027" t="s">
        <v>104</v>
      </c>
      <c r="N15027" t="s">
        <v>4391</v>
      </c>
      <c r="O15027">
        <v>672</v>
      </c>
      <c r="P15027">
        <v>2.19</v>
      </c>
      <c r="Q15027">
        <v>2.67</v>
      </c>
      <c r="R15027">
        <v>1.5128593040847202E-3</v>
      </c>
      <c r="S15027">
        <f t="shared" si="1405"/>
        <v>1471.68</v>
      </c>
      <c r="T15027">
        <f t="shared" si="1406"/>
        <v>1.0166414523449319</v>
      </c>
      <c r="U15027">
        <f t="shared" si="1407"/>
        <v>1794.24</v>
      </c>
      <c r="V15027">
        <f t="shared" si="1408"/>
        <v>321.54335854765503</v>
      </c>
      <c r="W15027" t="str">
        <f t="shared" si="1409"/>
        <v>LOSS</v>
      </c>
    </row>
    <row r="15028" spans="8:23" x14ac:dyDescent="0.35">
      <c r="H15028">
        <v>2011</v>
      </c>
      <c r="I15028" t="s">
        <v>21</v>
      </c>
      <c r="J15028" t="s">
        <v>2000</v>
      </c>
      <c r="K15028" t="s">
        <v>456</v>
      </c>
      <c r="L15028" t="str">
        <f t="shared" si="1404"/>
        <v>Nakuru Garment Works</v>
      </c>
      <c r="M15028" t="s">
        <v>109</v>
      </c>
      <c r="N15028" t="s">
        <v>4392</v>
      </c>
      <c r="O15028">
        <v>1092</v>
      </c>
      <c r="P15028">
        <v>2.0699999999999998</v>
      </c>
      <c r="Q15028">
        <v>2.1</v>
      </c>
      <c r="R15028">
        <v>1.1160714285714285E-3</v>
      </c>
      <c r="S15028">
        <f t="shared" si="1405"/>
        <v>2260.4399999999996</v>
      </c>
      <c r="T15028">
        <f t="shared" si="1406"/>
        <v>1.21875</v>
      </c>
      <c r="U15028">
        <f t="shared" si="1407"/>
        <v>2293.2000000000003</v>
      </c>
      <c r="V15028">
        <f t="shared" si="1408"/>
        <v>31.541250000000673</v>
      </c>
      <c r="W15028" t="str">
        <f t="shared" si="1409"/>
        <v>LOSS</v>
      </c>
    </row>
    <row r="15029" spans="8:23" x14ac:dyDescent="0.35">
      <c r="H15029">
        <v>2011</v>
      </c>
      <c r="I15029" t="s">
        <v>21</v>
      </c>
      <c r="J15029" t="s">
        <v>2000</v>
      </c>
      <c r="K15029" t="s">
        <v>456</v>
      </c>
      <c r="L15029" t="str">
        <f t="shared" si="1404"/>
        <v>Nakuru Garment Works</v>
      </c>
      <c r="M15029" t="s">
        <v>114</v>
      </c>
      <c r="N15029" t="s">
        <v>4393</v>
      </c>
      <c r="O15029">
        <v>576</v>
      </c>
      <c r="P15029">
        <v>2.23</v>
      </c>
      <c r="Q15029">
        <v>2.72</v>
      </c>
      <c r="R15029">
        <v>1.2376237623762376E-3</v>
      </c>
      <c r="S15029">
        <f t="shared" si="1405"/>
        <v>1284.48</v>
      </c>
      <c r="T15029">
        <f t="shared" si="1406"/>
        <v>0.71287128712871284</v>
      </c>
      <c r="U15029">
        <f t="shared" si="1407"/>
        <v>1566.72</v>
      </c>
      <c r="V15029">
        <f t="shared" si="1408"/>
        <v>281.52712871287127</v>
      </c>
      <c r="W15029" t="str">
        <f t="shared" si="1409"/>
        <v>LOSS</v>
      </c>
    </row>
    <row r="15030" spans="8:23" x14ac:dyDescent="0.35">
      <c r="H15030">
        <v>2011</v>
      </c>
      <c r="I15030" t="s">
        <v>21</v>
      </c>
      <c r="J15030" t="s">
        <v>2000</v>
      </c>
      <c r="K15030" t="s">
        <v>456</v>
      </c>
      <c r="L15030" t="str">
        <f t="shared" si="1404"/>
        <v>Nakuru Garment Works</v>
      </c>
      <c r="M15030" t="s">
        <v>119</v>
      </c>
      <c r="N15030" t="s">
        <v>4394</v>
      </c>
      <c r="O15030">
        <v>732</v>
      </c>
      <c r="P15030">
        <v>2.06</v>
      </c>
      <c r="Q15030">
        <v>3.4</v>
      </c>
      <c r="R15030">
        <v>1.1312217194570137E-3</v>
      </c>
      <c r="S15030">
        <f t="shared" si="1405"/>
        <v>1507.92</v>
      </c>
      <c r="T15030">
        <f t="shared" si="1406"/>
        <v>0.82805429864253399</v>
      </c>
      <c r="U15030">
        <f t="shared" si="1407"/>
        <v>2488.7999999999997</v>
      </c>
      <c r="V15030">
        <f t="shared" si="1408"/>
        <v>980.05194570135711</v>
      </c>
      <c r="W15030" t="str">
        <f t="shared" si="1409"/>
        <v>LOSS</v>
      </c>
    </row>
    <row r="15031" spans="8:23" x14ac:dyDescent="0.35">
      <c r="H15031">
        <v>2011</v>
      </c>
      <c r="I15031" t="s">
        <v>21</v>
      </c>
      <c r="J15031" t="s">
        <v>712</v>
      </c>
      <c r="K15031" t="s">
        <v>460</v>
      </c>
      <c r="L15031" t="str">
        <f t="shared" si="1404"/>
        <v>TexAfrica EPZ</v>
      </c>
      <c r="M15031" t="s">
        <v>124</v>
      </c>
      <c r="N15031" t="s">
        <v>4395</v>
      </c>
      <c r="O15031">
        <v>1656</v>
      </c>
      <c r="P15031">
        <v>2.44</v>
      </c>
      <c r="Q15031">
        <v>3.95</v>
      </c>
      <c r="R15031">
        <v>1.3458950201884253E-3</v>
      </c>
      <c r="S15031">
        <f t="shared" si="1405"/>
        <v>4040.64</v>
      </c>
      <c r="T15031">
        <f t="shared" si="1406"/>
        <v>2.2288021534320324</v>
      </c>
      <c r="U15031">
        <f t="shared" si="1407"/>
        <v>6541.2000000000007</v>
      </c>
      <c r="V15031">
        <f t="shared" si="1408"/>
        <v>2498.331197846569</v>
      </c>
      <c r="W15031" t="str">
        <f t="shared" si="1409"/>
        <v>PROFIT</v>
      </c>
    </row>
    <row r="15032" spans="8:23" x14ac:dyDescent="0.35">
      <c r="H15032">
        <v>2011</v>
      </c>
      <c r="I15032" t="s">
        <v>21</v>
      </c>
      <c r="J15032" t="s">
        <v>712</v>
      </c>
      <c r="K15032" t="s">
        <v>460</v>
      </c>
      <c r="L15032" t="str">
        <f t="shared" si="1404"/>
        <v>TexAfrica EPZ</v>
      </c>
      <c r="M15032" t="s">
        <v>129</v>
      </c>
      <c r="N15032" t="s">
        <v>4396</v>
      </c>
      <c r="O15032">
        <v>2208</v>
      </c>
      <c r="P15032">
        <v>2.76</v>
      </c>
      <c r="Q15032">
        <v>3.83</v>
      </c>
      <c r="R15032">
        <v>1.3054830287206266E-3</v>
      </c>
      <c r="S15032">
        <f t="shared" si="1405"/>
        <v>6094.08</v>
      </c>
      <c r="T15032">
        <f t="shared" si="1406"/>
        <v>2.8825065274151438</v>
      </c>
      <c r="U15032">
        <f t="shared" si="1407"/>
        <v>8456.64</v>
      </c>
      <c r="V15032">
        <f t="shared" si="1408"/>
        <v>2359.6774934725845</v>
      </c>
      <c r="W15032" t="str">
        <f t="shared" si="1409"/>
        <v>PROFIT</v>
      </c>
    </row>
    <row r="15033" spans="8:23" x14ac:dyDescent="0.35">
      <c r="H15033">
        <v>2011</v>
      </c>
      <c r="I15033" t="s">
        <v>21</v>
      </c>
      <c r="J15033" t="s">
        <v>712</v>
      </c>
      <c r="K15033" t="s">
        <v>460</v>
      </c>
      <c r="L15033" t="str">
        <f t="shared" si="1404"/>
        <v>TexAfrica EPZ</v>
      </c>
      <c r="M15033" t="s">
        <v>134</v>
      </c>
      <c r="N15033" t="s">
        <v>4397</v>
      </c>
      <c r="O15033">
        <v>2640</v>
      </c>
      <c r="P15033">
        <v>2.35</v>
      </c>
      <c r="Q15033">
        <v>3.51</v>
      </c>
      <c r="R15033">
        <v>1.25E-3</v>
      </c>
      <c r="S15033">
        <f t="shared" si="1405"/>
        <v>6204</v>
      </c>
      <c r="T15033">
        <f t="shared" si="1406"/>
        <v>3.3000000000000003</v>
      </c>
      <c r="U15033">
        <f t="shared" si="1407"/>
        <v>9266.4</v>
      </c>
      <c r="V15033">
        <f t="shared" si="1408"/>
        <v>3059.0999999999995</v>
      </c>
      <c r="W15033" t="str">
        <f t="shared" si="1409"/>
        <v>PROFIT</v>
      </c>
    </row>
    <row r="15034" spans="8:23" x14ac:dyDescent="0.35">
      <c r="H15034">
        <v>2011</v>
      </c>
      <c r="I15034" t="s">
        <v>21</v>
      </c>
      <c r="J15034" t="s">
        <v>712</v>
      </c>
      <c r="K15034" t="s">
        <v>460</v>
      </c>
      <c r="L15034" t="str">
        <f t="shared" si="1404"/>
        <v>TexAfrica EPZ</v>
      </c>
      <c r="M15034" t="s">
        <v>139</v>
      </c>
      <c r="N15034" t="s">
        <v>4398</v>
      </c>
      <c r="O15034">
        <v>2652</v>
      </c>
      <c r="P15034">
        <v>2.5099999999999998</v>
      </c>
      <c r="Q15034">
        <v>3.66</v>
      </c>
      <c r="R15034">
        <v>1.7123287671232876E-3</v>
      </c>
      <c r="S15034">
        <f t="shared" si="1405"/>
        <v>6656.5199999999995</v>
      </c>
      <c r="T15034">
        <f t="shared" si="1406"/>
        <v>4.5410958904109586</v>
      </c>
      <c r="U15034">
        <f t="shared" si="1407"/>
        <v>9706.32</v>
      </c>
      <c r="V15034">
        <f t="shared" si="1408"/>
        <v>3045.2589041095894</v>
      </c>
      <c r="W15034" t="str">
        <f t="shared" si="1409"/>
        <v>PROFIT</v>
      </c>
    </row>
    <row r="15035" spans="8:23" x14ac:dyDescent="0.35">
      <c r="H15035">
        <v>2011</v>
      </c>
      <c r="I15035" t="s">
        <v>21</v>
      </c>
      <c r="J15035" t="s">
        <v>712</v>
      </c>
      <c r="K15035" t="s">
        <v>460</v>
      </c>
      <c r="L15035" t="str">
        <f t="shared" si="1404"/>
        <v>TexAfrica EPZ</v>
      </c>
      <c r="M15035" t="s">
        <v>144</v>
      </c>
      <c r="N15035" t="s">
        <v>4399</v>
      </c>
      <c r="O15035">
        <v>2460</v>
      </c>
      <c r="P15035">
        <v>2.98</v>
      </c>
      <c r="Q15035">
        <v>3.68</v>
      </c>
      <c r="R15035">
        <v>1.2437810945273632E-3</v>
      </c>
      <c r="S15035">
        <f t="shared" si="1405"/>
        <v>7330.8</v>
      </c>
      <c r="T15035">
        <f t="shared" si="1406"/>
        <v>3.0597014925373132</v>
      </c>
      <c r="U15035">
        <f t="shared" si="1407"/>
        <v>9052.8000000000011</v>
      </c>
      <c r="V15035">
        <f t="shared" si="1408"/>
        <v>1718.9402985074637</v>
      </c>
      <c r="W15035" t="str">
        <f t="shared" si="1409"/>
        <v>PROFIT</v>
      </c>
    </row>
    <row r="15036" spans="8:23" x14ac:dyDescent="0.35">
      <c r="H15036">
        <v>2011</v>
      </c>
      <c r="I15036" t="s">
        <v>21</v>
      </c>
      <c r="J15036" t="s">
        <v>712</v>
      </c>
      <c r="K15036" t="s">
        <v>460</v>
      </c>
      <c r="L15036" t="str">
        <f t="shared" si="1404"/>
        <v>TexAfrica EPZ</v>
      </c>
      <c r="M15036" t="s">
        <v>149</v>
      </c>
      <c r="N15036" t="s">
        <v>4400</v>
      </c>
      <c r="O15036">
        <v>2520</v>
      </c>
      <c r="P15036">
        <v>2.54</v>
      </c>
      <c r="Q15036">
        <v>3.77</v>
      </c>
      <c r="R15036">
        <v>1.6420361247947454E-3</v>
      </c>
      <c r="S15036">
        <f t="shared" si="1405"/>
        <v>6400.8</v>
      </c>
      <c r="T15036">
        <f t="shared" si="1406"/>
        <v>4.1379310344827589</v>
      </c>
      <c r="U15036">
        <f t="shared" si="1407"/>
        <v>9500.4</v>
      </c>
      <c r="V15036">
        <f t="shared" si="1408"/>
        <v>3095.4620689655167</v>
      </c>
      <c r="W15036" t="str">
        <f t="shared" si="1409"/>
        <v>PROFIT</v>
      </c>
    </row>
    <row r="15037" spans="8:23" x14ac:dyDescent="0.35">
      <c r="H15037">
        <v>2011</v>
      </c>
      <c r="I15037" t="s">
        <v>21</v>
      </c>
      <c r="J15037" t="s">
        <v>712</v>
      </c>
      <c r="K15037" t="s">
        <v>460</v>
      </c>
      <c r="L15037" t="str">
        <f t="shared" si="1404"/>
        <v>TexAfrica EPZ</v>
      </c>
      <c r="M15037" t="s">
        <v>154</v>
      </c>
      <c r="N15037" t="s">
        <v>4401</v>
      </c>
      <c r="O15037">
        <v>2760</v>
      </c>
      <c r="P15037">
        <v>2.71</v>
      </c>
      <c r="Q15037">
        <v>3.36</v>
      </c>
      <c r="R15037">
        <v>1.2269938650306749E-3</v>
      </c>
      <c r="S15037">
        <f t="shared" si="1405"/>
        <v>7479.5999999999995</v>
      </c>
      <c r="T15037">
        <f t="shared" si="1406"/>
        <v>3.3865030674846626</v>
      </c>
      <c r="U15037">
        <f t="shared" si="1407"/>
        <v>9273.6</v>
      </c>
      <c r="V15037">
        <f t="shared" si="1408"/>
        <v>1790.6134969325162</v>
      </c>
      <c r="W15037" t="str">
        <f t="shared" si="1409"/>
        <v>PROFIT</v>
      </c>
    </row>
    <row r="15038" spans="8:23" x14ac:dyDescent="0.35">
      <c r="H15038">
        <v>2011</v>
      </c>
      <c r="I15038" t="s">
        <v>21</v>
      </c>
      <c r="J15038" t="s">
        <v>712</v>
      </c>
      <c r="K15038" t="s">
        <v>460</v>
      </c>
      <c r="L15038" t="str">
        <f t="shared" si="1404"/>
        <v>TexAfrica EPZ</v>
      </c>
      <c r="M15038" t="s">
        <v>159</v>
      </c>
      <c r="N15038" t="s">
        <v>4402</v>
      </c>
      <c r="O15038">
        <v>1560</v>
      </c>
      <c r="P15038">
        <v>2.42</v>
      </c>
      <c r="Q15038">
        <v>3.38</v>
      </c>
      <c r="R15038">
        <v>1.1123470522803114E-3</v>
      </c>
      <c r="S15038">
        <f t="shared" si="1405"/>
        <v>3775.2</v>
      </c>
      <c r="T15038">
        <f t="shared" si="1406"/>
        <v>1.7352614015572858</v>
      </c>
      <c r="U15038">
        <f t="shared" si="1407"/>
        <v>5272.8</v>
      </c>
      <c r="V15038">
        <f t="shared" si="1408"/>
        <v>1495.8647385984432</v>
      </c>
      <c r="W15038" t="str">
        <f t="shared" si="1409"/>
        <v>PROFIT</v>
      </c>
    </row>
    <row r="15039" spans="8:23" x14ac:dyDescent="0.35">
      <c r="H15039">
        <v>2011</v>
      </c>
      <c r="I15039" t="s">
        <v>21</v>
      </c>
      <c r="J15039" t="s">
        <v>647</v>
      </c>
      <c r="K15039" t="s">
        <v>464</v>
      </c>
      <c r="L15039" t="str">
        <f t="shared" si="1404"/>
        <v>BlueLine Apparel Ltd</v>
      </c>
      <c r="M15039" t="s">
        <v>164</v>
      </c>
      <c r="N15039" t="s">
        <v>4403</v>
      </c>
      <c r="O15039">
        <v>612</v>
      </c>
      <c r="P15039">
        <v>1.1100000000000001</v>
      </c>
      <c r="Q15039">
        <v>1.8</v>
      </c>
      <c r="R15039">
        <v>1.375515818431912E-3</v>
      </c>
      <c r="S15039">
        <f t="shared" si="1405"/>
        <v>679.32</v>
      </c>
      <c r="T15039">
        <f t="shared" si="1406"/>
        <v>0.8418156808803301</v>
      </c>
      <c r="U15039">
        <f t="shared" si="1407"/>
        <v>1101.6000000000001</v>
      </c>
      <c r="V15039">
        <f t="shared" si="1408"/>
        <v>421.43818431911978</v>
      </c>
      <c r="W15039" t="str">
        <f t="shared" si="1409"/>
        <v>LOSS</v>
      </c>
    </row>
    <row r="15040" spans="8:23" x14ac:dyDescent="0.35">
      <c r="H15040">
        <v>2011</v>
      </c>
      <c r="I15040" t="s">
        <v>21</v>
      </c>
      <c r="J15040" t="s">
        <v>647</v>
      </c>
      <c r="K15040" t="s">
        <v>464</v>
      </c>
      <c r="L15040" t="str">
        <f t="shared" si="1404"/>
        <v>BlueLine Apparel Ltd</v>
      </c>
      <c r="M15040" t="s">
        <v>169</v>
      </c>
      <c r="N15040" t="s">
        <v>4404</v>
      </c>
      <c r="O15040">
        <v>864</v>
      </c>
      <c r="P15040">
        <v>1.3</v>
      </c>
      <c r="Q15040">
        <v>1.84</v>
      </c>
      <c r="R15040">
        <v>1.1737089201877935E-3</v>
      </c>
      <c r="S15040">
        <f t="shared" si="1405"/>
        <v>1123.2</v>
      </c>
      <c r="T15040">
        <f t="shared" si="1406"/>
        <v>1.0140845070422535</v>
      </c>
      <c r="U15040">
        <f t="shared" si="1407"/>
        <v>1589.76</v>
      </c>
      <c r="V15040">
        <f t="shared" si="1408"/>
        <v>465.5459154929577</v>
      </c>
      <c r="W15040" t="str">
        <f t="shared" si="1409"/>
        <v>LOSS</v>
      </c>
    </row>
    <row r="15041" spans="8:23" x14ac:dyDescent="0.35">
      <c r="H15041">
        <v>2011</v>
      </c>
      <c r="I15041" t="s">
        <v>21</v>
      </c>
      <c r="J15041" t="s">
        <v>647</v>
      </c>
      <c r="K15041" t="s">
        <v>464</v>
      </c>
      <c r="L15041" t="str">
        <f t="shared" si="1404"/>
        <v>BlueLine Apparel Ltd</v>
      </c>
      <c r="M15041" t="s">
        <v>174</v>
      </c>
      <c r="N15041" t="s">
        <v>4405</v>
      </c>
      <c r="O15041">
        <v>1152</v>
      </c>
      <c r="P15041">
        <v>1.33</v>
      </c>
      <c r="Q15041">
        <v>1.89</v>
      </c>
      <c r="R15041">
        <v>1.3495276653171389E-3</v>
      </c>
      <c r="S15041">
        <f t="shared" si="1405"/>
        <v>1532.16</v>
      </c>
      <c r="T15041">
        <f t="shared" si="1406"/>
        <v>1.5546558704453441</v>
      </c>
      <c r="U15041">
        <f t="shared" si="1407"/>
        <v>2177.2799999999997</v>
      </c>
      <c r="V15041">
        <f t="shared" si="1408"/>
        <v>643.56534412955432</v>
      </c>
      <c r="W15041" t="str">
        <f t="shared" si="1409"/>
        <v>LOSS</v>
      </c>
    </row>
    <row r="15042" spans="8:23" x14ac:dyDescent="0.35">
      <c r="H15042">
        <v>2011</v>
      </c>
      <c r="I15042" t="s">
        <v>21</v>
      </c>
      <c r="J15042" t="s">
        <v>647</v>
      </c>
      <c r="K15042" t="s">
        <v>464</v>
      </c>
      <c r="L15042" t="str">
        <f t="shared" si="1404"/>
        <v>BlueLine Apparel Ltd</v>
      </c>
      <c r="M15042" t="s">
        <v>179</v>
      </c>
      <c r="N15042" t="s">
        <v>4406</v>
      </c>
      <c r="O15042">
        <v>624</v>
      </c>
      <c r="P15042">
        <v>1.29</v>
      </c>
      <c r="Q15042">
        <v>1.83</v>
      </c>
      <c r="R15042">
        <v>1.7513134851138354E-3</v>
      </c>
      <c r="S15042">
        <f t="shared" si="1405"/>
        <v>804.96</v>
      </c>
      <c r="T15042">
        <f t="shared" si="1406"/>
        <v>1.0928196147110332</v>
      </c>
      <c r="U15042">
        <f t="shared" si="1407"/>
        <v>1141.92</v>
      </c>
      <c r="V15042">
        <f t="shared" si="1408"/>
        <v>335.86718038528898</v>
      </c>
      <c r="W15042" t="str">
        <f t="shared" si="1409"/>
        <v>LOSS</v>
      </c>
    </row>
    <row r="15043" spans="8:23" x14ac:dyDescent="0.35">
      <c r="H15043">
        <v>2011</v>
      </c>
      <c r="I15043" t="s">
        <v>21</v>
      </c>
      <c r="J15043" t="s">
        <v>647</v>
      </c>
      <c r="K15043" t="s">
        <v>464</v>
      </c>
      <c r="L15043" t="str">
        <f t="shared" ref="L15043:L15106" si="1410">VLOOKUP($K15043,$A$1:$C$124,MATCH($L$1,$A$1:$C$1,0),0)</f>
        <v>BlueLine Apparel Ltd</v>
      </c>
      <c r="M15043" t="s">
        <v>184</v>
      </c>
      <c r="N15043" t="s">
        <v>4407</v>
      </c>
      <c r="O15043">
        <v>732</v>
      </c>
      <c r="P15043">
        <v>1.23</v>
      </c>
      <c r="Q15043">
        <v>1.86</v>
      </c>
      <c r="R15043">
        <v>1.2406947890818859E-3</v>
      </c>
      <c r="S15043">
        <f t="shared" ref="S15043:S15106" si="1411">P15043*O15043</f>
        <v>900.36</v>
      </c>
      <c r="T15043">
        <f t="shared" ref="T15043:T15106" si="1412">R15043*O15043</f>
        <v>0.90818858560794047</v>
      </c>
      <c r="U15043">
        <f t="shared" ref="U15043:U15106" si="1413">Q15043*O15043</f>
        <v>1361.52</v>
      </c>
      <c r="V15043">
        <f t="shared" ref="V15043:V15106" si="1414">Q15043*O15043-S15043-T15043</f>
        <v>460.25181141439202</v>
      </c>
      <c r="W15043" t="str">
        <f t="shared" ref="W15043:W15106" si="1415">IF(V15043&gt;1000,"PROFIT","LOSS")</f>
        <v>LOSS</v>
      </c>
    </row>
    <row r="15044" spans="8:23" x14ac:dyDescent="0.35">
      <c r="H15044">
        <v>2011</v>
      </c>
      <c r="I15044" t="s">
        <v>21</v>
      </c>
      <c r="J15044" t="s">
        <v>647</v>
      </c>
      <c r="K15044" t="s">
        <v>464</v>
      </c>
      <c r="L15044" t="str">
        <f t="shared" si="1410"/>
        <v>BlueLine Apparel Ltd</v>
      </c>
      <c r="M15044" t="s">
        <v>189</v>
      </c>
      <c r="N15044" t="s">
        <v>4408</v>
      </c>
      <c r="O15044">
        <v>912</v>
      </c>
      <c r="P15044">
        <v>1.22</v>
      </c>
      <c r="Q15044">
        <v>1.62</v>
      </c>
      <c r="R15044">
        <v>1.2836970474967907E-3</v>
      </c>
      <c r="S15044">
        <f t="shared" si="1411"/>
        <v>1112.6399999999999</v>
      </c>
      <c r="T15044">
        <f t="shared" si="1412"/>
        <v>1.1707317073170731</v>
      </c>
      <c r="U15044">
        <f t="shared" si="1413"/>
        <v>1477.44</v>
      </c>
      <c r="V15044">
        <f t="shared" si="1414"/>
        <v>363.62926829268309</v>
      </c>
      <c r="W15044" t="str">
        <f t="shared" si="1415"/>
        <v>LOSS</v>
      </c>
    </row>
    <row r="15045" spans="8:23" x14ac:dyDescent="0.35">
      <c r="H15045">
        <v>2011</v>
      </c>
      <c r="I15045" t="s">
        <v>21</v>
      </c>
      <c r="J15045" t="s">
        <v>647</v>
      </c>
      <c r="K15045" t="s">
        <v>464</v>
      </c>
      <c r="L15045" t="str">
        <f t="shared" si="1410"/>
        <v>BlueLine Apparel Ltd</v>
      </c>
      <c r="M15045" t="s">
        <v>194</v>
      </c>
      <c r="N15045" t="s">
        <v>4409</v>
      </c>
      <c r="O15045">
        <v>1176</v>
      </c>
      <c r="P15045">
        <v>1.35</v>
      </c>
      <c r="Q15045">
        <v>1.65</v>
      </c>
      <c r="R15045">
        <v>1.2437810945273632E-3</v>
      </c>
      <c r="S15045">
        <f t="shared" si="1411"/>
        <v>1587.6000000000001</v>
      </c>
      <c r="T15045">
        <f t="shared" si="1412"/>
        <v>1.4626865671641791</v>
      </c>
      <c r="U15045">
        <f t="shared" si="1413"/>
        <v>1940.3999999999999</v>
      </c>
      <c r="V15045">
        <f t="shared" si="1414"/>
        <v>351.33731343283557</v>
      </c>
      <c r="W15045" t="str">
        <f t="shared" si="1415"/>
        <v>LOSS</v>
      </c>
    </row>
    <row r="15046" spans="8:23" x14ac:dyDescent="0.35">
      <c r="H15046">
        <v>2011</v>
      </c>
      <c r="I15046" t="s">
        <v>21</v>
      </c>
      <c r="J15046" t="s">
        <v>647</v>
      </c>
      <c r="K15046" t="s">
        <v>464</v>
      </c>
      <c r="L15046" t="str">
        <f t="shared" si="1410"/>
        <v>BlueLine Apparel Ltd</v>
      </c>
      <c r="M15046" t="s">
        <v>199</v>
      </c>
      <c r="N15046" t="s">
        <v>4410</v>
      </c>
      <c r="O15046">
        <v>1080</v>
      </c>
      <c r="P15046">
        <v>1.28</v>
      </c>
      <c r="Q15046">
        <v>1.72</v>
      </c>
      <c r="R15046">
        <v>1.7953321364452424E-3</v>
      </c>
      <c r="S15046">
        <f t="shared" si="1411"/>
        <v>1382.4</v>
      </c>
      <c r="T15046">
        <f t="shared" si="1412"/>
        <v>1.9389587073608618</v>
      </c>
      <c r="U15046">
        <f t="shared" si="1413"/>
        <v>1857.6</v>
      </c>
      <c r="V15046">
        <f t="shared" si="1414"/>
        <v>473.26104129263894</v>
      </c>
      <c r="W15046" t="str">
        <f t="shared" si="1415"/>
        <v>LOSS</v>
      </c>
    </row>
    <row r="15047" spans="8:23" x14ac:dyDescent="0.35">
      <c r="H15047">
        <v>2011</v>
      </c>
      <c r="I15047" t="s">
        <v>21</v>
      </c>
      <c r="J15047" t="s">
        <v>647</v>
      </c>
      <c r="K15047" t="s">
        <v>464</v>
      </c>
      <c r="L15047" t="str">
        <f t="shared" si="1410"/>
        <v>BlueLine Apparel Ltd</v>
      </c>
      <c r="M15047" t="s">
        <v>204</v>
      </c>
      <c r="N15047" t="s">
        <v>4411</v>
      </c>
      <c r="O15047">
        <v>876</v>
      </c>
      <c r="P15047">
        <v>1.36</v>
      </c>
      <c r="Q15047">
        <v>1.71</v>
      </c>
      <c r="R15047">
        <v>1.3192612137203166E-3</v>
      </c>
      <c r="S15047">
        <f t="shared" si="1411"/>
        <v>1191.3600000000001</v>
      </c>
      <c r="T15047">
        <f t="shared" si="1412"/>
        <v>1.1556728232189972</v>
      </c>
      <c r="U15047">
        <f t="shared" si="1413"/>
        <v>1497.96</v>
      </c>
      <c r="V15047">
        <f t="shared" si="1414"/>
        <v>305.44432717678092</v>
      </c>
      <c r="W15047" t="str">
        <f t="shared" si="1415"/>
        <v>LOSS</v>
      </c>
    </row>
    <row r="15048" spans="8:23" x14ac:dyDescent="0.35">
      <c r="H15048">
        <v>2011</v>
      </c>
      <c r="I15048" t="s">
        <v>21</v>
      </c>
      <c r="J15048" t="s">
        <v>2000</v>
      </c>
      <c r="K15048" t="s">
        <v>468</v>
      </c>
      <c r="L15048" t="str">
        <f t="shared" si="1410"/>
        <v>CrystalGarments Kenya</v>
      </c>
      <c r="M15048" t="s">
        <v>209</v>
      </c>
      <c r="N15048" t="s">
        <v>4412</v>
      </c>
      <c r="O15048">
        <v>1056</v>
      </c>
      <c r="P15048">
        <v>1.64</v>
      </c>
      <c r="Q15048">
        <v>3.01</v>
      </c>
      <c r="R15048">
        <v>1.7699115044247787E-3</v>
      </c>
      <c r="S15048">
        <f t="shared" si="1411"/>
        <v>1731.84</v>
      </c>
      <c r="T15048">
        <f t="shared" si="1412"/>
        <v>1.8690265486725663</v>
      </c>
      <c r="U15048">
        <f t="shared" si="1413"/>
        <v>3178.56</v>
      </c>
      <c r="V15048">
        <f t="shared" si="1414"/>
        <v>1444.8509734513275</v>
      </c>
      <c r="W15048" t="str">
        <f t="shared" si="1415"/>
        <v>PROFIT</v>
      </c>
    </row>
    <row r="15049" spans="8:23" x14ac:dyDescent="0.35">
      <c r="H15049">
        <v>2011</v>
      </c>
      <c r="I15049" t="s">
        <v>21</v>
      </c>
      <c r="J15049" t="s">
        <v>2000</v>
      </c>
      <c r="K15049" t="s">
        <v>468</v>
      </c>
      <c r="L15049" t="str">
        <f t="shared" si="1410"/>
        <v>CrystalGarments Kenya</v>
      </c>
      <c r="M15049" t="s">
        <v>214</v>
      </c>
      <c r="N15049" t="s">
        <v>4413</v>
      </c>
      <c r="O15049">
        <v>852</v>
      </c>
      <c r="P15049">
        <v>2.04</v>
      </c>
      <c r="Q15049">
        <v>2.2000000000000002</v>
      </c>
      <c r="R15049">
        <v>1.1750881316098707E-3</v>
      </c>
      <c r="S15049">
        <f t="shared" si="1411"/>
        <v>1738.08</v>
      </c>
      <c r="T15049">
        <f t="shared" si="1412"/>
        <v>1.0011750881316099</v>
      </c>
      <c r="U15049">
        <f t="shared" si="1413"/>
        <v>1874.4</v>
      </c>
      <c r="V15049">
        <f t="shared" si="1414"/>
        <v>135.31882491186855</v>
      </c>
      <c r="W15049" t="str">
        <f t="shared" si="1415"/>
        <v>LOSS</v>
      </c>
    </row>
    <row r="15050" spans="8:23" x14ac:dyDescent="0.35">
      <c r="H15050">
        <v>2011</v>
      </c>
      <c r="I15050" t="s">
        <v>21</v>
      </c>
      <c r="J15050" t="s">
        <v>2000</v>
      </c>
      <c r="K15050" t="s">
        <v>468</v>
      </c>
      <c r="L15050" t="str">
        <f t="shared" si="1410"/>
        <v>CrystalGarments Kenya</v>
      </c>
      <c r="M15050" t="s">
        <v>219</v>
      </c>
      <c r="N15050" t="s">
        <v>4414</v>
      </c>
      <c r="O15050">
        <v>444</v>
      </c>
      <c r="P15050">
        <v>1.56</v>
      </c>
      <c r="Q15050">
        <v>2.54</v>
      </c>
      <c r="R15050">
        <v>1.0857763300760044E-3</v>
      </c>
      <c r="S15050">
        <f t="shared" si="1411"/>
        <v>692.64</v>
      </c>
      <c r="T15050">
        <f t="shared" si="1412"/>
        <v>0.48208469055374598</v>
      </c>
      <c r="U15050">
        <f t="shared" si="1413"/>
        <v>1127.76</v>
      </c>
      <c r="V15050">
        <f t="shared" si="1414"/>
        <v>434.63791530944627</v>
      </c>
      <c r="W15050" t="str">
        <f t="shared" si="1415"/>
        <v>LOSS</v>
      </c>
    </row>
    <row r="15051" spans="8:23" x14ac:dyDescent="0.35">
      <c r="H15051">
        <v>2011</v>
      </c>
      <c r="I15051" t="s">
        <v>21</v>
      </c>
      <c r="J15051" t="s">
        <v>2000</v>
      </c>
      <c r="K15051" t="s">
        <v>468</v>
      </c>
      <c r="L15051" t="str">
        <f t="shared" si="1410"/>
        <v>CrystalGarments Kenya</v>
      </c>
      <c r="M15051" t="s">
        <v>224</v>
      </c>
      <c r="N15051" t="s">
        <v>4415</v>
      </c>
      <c r="O15051">
        <v>564</v>
      </c>
      <c r="P15051">
        <v>2.33</v>
      </c>
      <c r="Q15051">
        <v>2.46</v>
      </c>
      <c r="R15051">
        <v>1.3440860215053765E-3</v>
      </c>
      <c r="S15051">
        <f t="shared" si="1411"/>
        <v>1314.1200000000001</v>
      </c>
      <c r="T15051">
        <f t="shared" si="1412"/>
        <v>0.75806451612903236</v>
      </c>
      <c r="U15051">
        <f t="shared" si="1413"/>
        <v>1387.44</v>
      </c>
      <c r="V15051">
        <f t="shared" si="1414"/>
        <v>72.561935483870897</v>
      </c>
      <c r="W15051" t="str">
        <f t="shared" si="1415"/>
        <v>LOSS</v>
      </c>
    </row>
    <row r="15052" spans="8:23" x14ac:dyDescent="0.35">
      <c r="H15052">
        <v>2011</v>
      </c>
      <c r="I15052" t="s">
        <v>21</v>
      </c>
      <c r="J15052" t="s">
        <v>2000</v>
      </c>
      <c r="K15052" t="s">
        <v>468</v>
      </c>
      <c r="L15052" t="str">
        <f t="shared" si="1410"/>
        <v>CrystalGarments Kenya</v>
      </c>
      <c r="M15052" t="s">
        <v>229</v>
      </c>
      <c r="N15052" t="s">
        <v>4416</v>
      </c>
      <c r="O15052">
        <v>732</v>
      </c>
      <c r="P15052">
        <v>2.25</v>
      </c>
      <c r="Q15052">
        <v>3.05</v>
      </c>
      <c r="R15052">
        <v>1.4903129657228018E-3</v>
      </c>
      <c r="S15052">
        <f t="shared" si="1411"/>
        <v>1647</v>
      </c>
      <c r="T15052">
        <f t="shared" si="1412"/>
        <v>1.0909090909090908</v>
      </c>
      <c r="U15052">
        <f t="shared" si="1413"/>
        <v>2232.6</v>
      </c>
      <c r="V15052">
        <f t="shared" si="1414"/>
        <v>584.50909090909079</v>
      </c>
      <c r="W15052" t="str">
        <f t="shared" si="1415"/>
        <v>LOSS</v>
      </c>
    </row>
    <row r="15053" spans="8:23" x14ac:dyDescent="0.35">
      <c r="H15053">
        <v>2011</v>
      </c>
      <c r="I15053" t="s">
        <v>21</v>
      </c>
      <c r="J15053" t="s">
        <v>2000</v>
      </c>
      <c r="K15053" t="s">
        <v>468</v>
      </c>
      <c r="L15053" t="str">
        <f t="shared" si="1410"/>
        <v>CrystalGarments Kenya</v>
      </c>
      <c r="M15053" t="s">
        <v>234</v>
      </c>
      <c r="N15053" t="s">
        <v>4417</v>
      </c>
      <c r="O15053">
        <v>804</v>
      </c>
      <c r="P15053">
        <v>2.06</v>
      </c>
      <c r="Q15053">
        <v>2.57</v>
      </c>
      <c r="R15053">
        <v>1.3605442176870747E-3</v>
      </c>
      <c r="S15053">
        <f t="shared" si="1411"/>
        <v>1656.24</v>
      </c>
      <c r="T15053">
        <f t="shared" si="1412"/>
        <v>1.0938775510204082</v>
      </c>
      <c r="U15053">
        <f t="shared" si="1413"/>
        <v>2066.2799999999997</v>
      </c>
      <c r="V15053">
        <f t="shared" si="1414"/>
        <v>408.94612244897934</v>
      </c>
      <c r="W15053" t="str">
        <f t="shared" si="1415"/>
        <v>LOSS</v>
      </c>
    </row>
    <row r="15054" spans="8:23" x14ac:dyDescent="0.35">
      <c r="H15054">
        <v>2011</v>
      </c>
      <c r="I15054" t="s">
        <v>21</v>
      </c>
      <c r="J15054" t="s">
        <v>2000</v>
      </c>
      <c r="K15054" t="s">
        <v>468</v>
      </c>
      <c r="L15054" t="str">
        <f t="shared" si="1410"/>
        <v>CrystalGarments Kenya</v>
      </c>
      <c r="M15054" t="s">
        <v>239</v>
      </c>
      <c r="N15054" t="s">
        <v>4418</v>
      </c>
      <c r="O15054">
        <v>684</v>
      </c>
      <c r="P15054">
        <v>1.32</v>
      </c>
      <c r="Q15054">
        <v>2.3199999999999998</v>
      </c>
      <c r="R15054">
        <v>1.4204545454545455E-3</v>
      </c>
      <c r="S15054">
        <f t="shared" si="1411"/>
        <v>902.88</v>
      </c>
      <c r="T15054">
        <f t="shared" si="1412"/>
        <v>0.97159090909090917</v>
      </c>
      <c r="U15054">
        <f t="shared" si="1413"/>
        <v>1586.8799999999999</v>
      </c>
      <c r="V15054">
        <f t="shared" si="1414"/>
        <v>683.02840909090901</v>
      </c>
      <c r="W15054" t="str">
        <f t="shared" si="1415"/>
        <v>LOSS</v>
      </c>
    </row>
    <row r="15055" spans="8:23" x14ac:dyDescent="0.35">
      <c r="H15055">
        <v>2011</v>
      </c>
      <c r="I15055" t="s">
        <v>21</v>
      </c>
      <c r="J15055" t="s">
        <v>2000</v>
      </c>
      <c r="K15055" t="s">
        <v>468</v>
      </c>
      <c r="L15055" t="str">
        <f t="shared" si="1410"/>
        <v>CrystalGarments Kenya</v>
      </c>
      <c r="M15055" t="s">
        <v>244</v>
      </c>
      <c r="N15055" t="s">
        <v>4419</v>
      </c>
      <c r="O15055">
        <v>792</v>
      </c>
      <c r="P15055">
        <v>2.25</v>
      </c>
      <c r="Q15055">
        <v>2.83</v>
      </c>
      <c r="R15055">
        <v>1.0416666666666667E-3</v>
      </c>
      <c r="S15055">
        <f t="shared" si="1411"/>
        <v>1782</v>
      </c>
      <c r="T15055">
        <f t="shared" si="1412"/>
        <v>0.82499999999999996</v>
      </c>
      <c r="U15055">
        <f t="shared" si="1413"/>
        <v>2241.36</v>
      </c>
      <c r="V15055">
        <f t="shared" si="1414"/>
        <v>458.53500000000014</v>
      </c>
      <c r="W15055" t="str">
        <f t="shared" si="1415"/>
        <v>LOSS</v>
      </c>
    </row>
    <row r="15056" spans="8:23" x14ac:dyDescent="0.35">
      <c r="H15056">
        <v>2011</v>
      </c>
      <c r="I15056" t="s">
        <v>21</v>
      </c>
      <c r="J15056" t="s">
        <v>2000</v>
      </c>
      <c r="K15056" t="s">
        <v>468</v>
      </c>
      <c r="L15056" t="str">
        <f t="shared" si="1410"/>
        <v>CrystalGarments Kenya</v>
      </c>
      <c r="M15056" t="s">
        <v>249</v>
      </c>
      <c r="N15056" t="s">
        <v>4420</v>
      </c>
      <c r="O15056">
        <v>756</v>
      </c>
      <c r="P15056">
        <v>1.83</v>
      </c>
      <c r="Q15056">
        <v>3.21</v>
      </c>
      <c r="R15056">
        <v>1.0504201680672268E-3</v>
      </c>
      <c r="S15056">
        <f t="shared" si="1411"/>
        <v>1383.48</v>
      </c>
      <c r="T15056">
        <f t="shared" si="1412"/>
        <v>0.79411764705882348</v>
      </c>
      <c r="U15056">
        <f t="shared" si="1413"/>
        <v>2426.7599999999998</v>
      </c>
      <c r="V15056">
        <f t="shared" si="1414"/>
        <v>1042.485882352941</v>
      </c>
      <c r="W15056" t="str">
        <f t="shared" si="1415"/>
        <v>PROFIT</v>
      </c>
    </row>
    <row r="15057" spans="8:23" x14ac:dyDescent="0.35">
      <c r="H15057">
        <v>2011</v>
      </c>
      <c r="I15057" t="s">
        <v>21</v>
      </c>
      <c r="J15057" t="s">
        <v>2000</v>
      </c>
      <c r="K15057" t="s">
        <v>468</v>
      </c>
      <c r="L15057" t="str">
        <f t="shared" si="1410"/>
        <v>CrystalGarments Kenya</v>
      </c>
      <c r="M15057" t="s">
        <v>254</v>
      </c>
      <c r="N15057" t="s">
        <v>4421</v>
      </c>
      <c r="O15057">
        <v>792</v>
      </c>
      <c r="P15057">
        <v>2.15</v>
      </c>
      <c r="Q15057">
        <v>3.06</v>
      </c>
      <c r="R15057">
        <v>1.4903129657228018E-3</v>
      </c>
      <c r="S15057">
        <f t="shared" si="1411"/>
        <v>1702.8</v>
      </c>
      <c r="T15057">
        <f t="shared" si="1412"/>
        <v>1.180327868852459</v>
      </c>
      <c r="U15057">
        <f t="shared" si="1413"/>
        <v>2423.52</v>
      </c>
      <c r="V15057">
        <f t="shared" si="1414"/>
        <v>719.53967213114754</v>
      </c>
      <c r="W15057" t="str">
        <f t="shared" si="1415"/>
        <v>LOSS</v>
      </c>
    </row>
    <row r="15058" spans="8:23" x14ac:dyDescent="0.35">
      <c r="H15058">
        <v>2011</v>
      </c>
      <c r="I15058" t="s">
        <v>21</v>
      </c>
      <c r="J15058" t="s">
        <v>2000</v>
      </c>
      <c r="K15058" t="s">
        <v>468</v>
      </c>
      <c r="L15058" t="str">
        <f t="shared" si="1410"/>
        <v>CrystalGarments Kenya</v>
      </c>
      <c r="M15058" t="s">
        <v>23</v>
      </c>
      <c r="N15058" t="s">
        <v>4422</v>
      </c>
      <c r="O15058">
        <v>540</v>
      </c>
      <c r="P15058">
        <v>2.09</v>
      </c>
      <c r="Q15058">
        <v>2.21</v>
      </c>
      <c r="R15058">
        <v>1.0482180293501049E-3</v>
      </c>
      <c r="S15058">
        <f t="shared" si="1411"/>
        <v>1128.5999999999999</v>
      </c>
      <c r="T15058">
        <f t="shared" si="1412"/>
        <v>0.56603773584905659</v>
      </c>
      <c r="U15058">
        <f t="shared" si="1413"/>
        <v>1193.4000000000001</v>
      </c>
      <c r="V15058">
        <f t="shared" si="1414"/>
        <v>64.233962264151131</v>
      </c>
      <c r="W15058" t="str">
        <f t="shared" si="1415"/>
        <v>LOSS</v>
      </c>
    </row>
    <row r="15059" spans="8:23" x14ac:dyDescent="0.35">
      <c r="H15059">
        <v>2011</v>
      </c>
      <c r="I15059" t="s">
        <v>21</v>
      </c>
      <c r="J15059" t="s">
        <v>2000</v>
      </c>
      <c r="K15059" t="s">
        <v>468</v>
      </c>
      <c r="L15059" t="str">
        <f t="shared" si="1410"/>
        <v>CrystalGarments Kenya</v>
      </c>
      <c r="M15059" t="s">
        <v>28</v>
      </c>
      <c r="N15059" t="s">
        <v>4423</v>
      </c>
      <c r="O15059">
        <v>588</v>
      </c>
      <c r="P15059">
        <v>1.36</v>
      </c>
      <c r="Q15059">
        <v>2.7</v>
      </c>
      <c r="R15059">
        <v>1.1123470522803114E-3</v>
      </c>
      <c r="S15059">
        <f t="shared" si="1411"/>
        <v>799.68000000000006</v>
      </c>
      <c r="T15059">
        <f t="shared" si="1412"/>
        <v>0.65406006674082318</v>
      </c>
      <c r="U15059">
        <f t="shared" si="1413"/>
        <v>1587.6000000000001</v>
      </c>
      <c r="V15059">
        <f t="shared" si="1414"/>
        <v>787.26593993325923</v>
      </c>
      <c r="W15059" t="str">
        <f t="shared" si="1415"/>
        <v>LOSS</v>
      </c>
    </row>
    <row r="15060" spans="8:23" x14ac:dyDescent="0.35">
      <c r="H15060">
        <v>2011</v>
      </c>
      <c r="I15060" t="s">
        <v>21</v>
      </c>
      <c r="J15060" t="s">
        <v>2000</v>
      </c>
      <c r="K15060" t="s">
        <v>468</v>
      </c>
      <c r="L15060" t="str">
        <f t="shared" si="1410"/>
        <v>CrystalGarments Kenya</v>
      </c>
      <c r="M15060" t="s">
        <v>33</v>
      </c>
      <c r="N15060" t="s">
        <v>4424</v>
      </c>
      <c r="O15060">
        <v>924</v>
      </c>
      <c r="P15060">
        <v>1.58</v>
      </c>
      <c r="Q15060">
        <v>2.1800000000000002</v>
      </c>
      <c r="R15060">
        <v>1.2195121951219512E-3</v>
      </c>
      <c r="S15060">
        <f t="shared" si="1411"/>
        <v>1459.92</v>
      </c>
      <c r="T15060">
        <f t="shared" si="1412"/>
        <v>1.1268292682926828</v>
      </c>
      <c r="U15060">
        <f t="shared" si="1413"/>
        <v>2014.3200000000002</v>
      </c>
      <c r="V15060">
        <f t="shared" si="1414"/>
        <v>553.27317073170741</v>
      </c>
      <c r="W15060" t="str">
        <f t="shared" si="1415"/>
        <v>LOSS</v>
      </c>
    </row>
    <row r="15061" spans="8:23" x14ac:dyDescent="0.35">
      <c r="H15061">
        <v>2011</v>
      </c>
      <c r="I15061" t="s">
        <v>21</v>
      </c>
      <c r="J15061" t="s">
        <v>2000</v>
      </c>
      <c r="K15061" t="s">
        <v>468</v>
      </c>
      <c r="L15061" t="str">
        <f t="shared" si="1410"/>
        <v>CrystalGarments Kenya</v>
      </c>
      <c r="M15061" t="s">
        <v>39</v>
      </c>
      <c r="N15061" t="s">
        <v>4425</v>
      </c>
      <c r="O15061">
        <v>1020</v>
      </c>
      <c r="P15061">
        <v>1.4</v>
      </c>
      <c r="Q15061">
        <v>2.08</v>
      </c>
      <c r="R15061">
        <v>1.3089005235602095E-3</v>
      </c>
      <c r="S15061">
        <f t="shared" si="1411"/>
        <v>1428</v>
      </c>
      <c r="T15061">
        <f t="shared" si="1412"/>
        <v>1.3350785340314137</v>
      </c>
      <c r="U15061">
        <f t="shared" si="1413"/>
        <v>2121.6</v>
      </c>
      <c r="V15061">
        <f t="shared" si="1414"/>
        <v>692.26492146596854</v>
      </c>
      <c r="W15061" t="str">
        <f t="shared" si="1415"/>
        <v>LOSS</v>
      </c>
    </row>
    <row r="15062" spans="8:23" x14ac:dyDescent="0.35">
      <c r="H15062">
        <v>2011</v>
      </c>
      <c r="I15062" t="s">
        <v>21</v>
      </c>
      <c r="J15062" t="s">
        <v>2000</v>
      </c>
      <c r="K15062" t="s">
        <v>468</v>
      </c>
      <c r="L15062" t="str">
        <f t="shared" si="1410"/>
        <v>CrystalGarments Kenya</v>
      </c>
      <c r="M15062" t="s">
        <v>44</v>
      </c>
      <c r="N15062" t="s">
        <v>4426</v>
      </c>
      <c r="O15062">
        <v>1044</v>
      </c>
      <c r="P15062">
        <v>1.93</v>
      </c>
      <c r="Q15062">
        <v>2.63</v>
      </c>
      <c r="R15062">
        <v>1.4598540145985401E-3</v>
      </c>
      <c r="S15062">
        <f t="shared" si="1411"/>
        <v>2014.9199999999998</v>
      </c>
      <c r="T15062">
        <f t="shared" si="1412"/>
        <v>1.5240875912408758</v>
      </c>
      <c r="U15062">
        <f t="shared" si="1413"/>
        <v>2745.72</v>
      </c>
      <c r="V15062">
        <f t="shared" si="1414"/>
        <v>729.27591240875904</v>
      </c>
      <c r="W15062" t="str">
        <f t="shared" si="1415"/>
        <v>LOSS</v>
      </c>
    </row>
    <row r="15063" spans="8:23" x14ac:dyDescent="0.35">
      <c r="H15063">
        <v>2011</v>
      </c>
      <c r="I15063" t="s">
        <v>21</v>
      </c>
      <c r="J15063" t="s">
        <v>2000</v>
      </c>
      <c r="K15063" t="s">
        <v>468</v>
      </c>
      <c r="L15063" t="str">
        <f t="shared" si="1410"/>
        <v>CrystalGarments Kenya</v>
      </c>
      <c r="M15063" t="s">
        <v>49</v>
      </c>
      <c r="N15063" t="s">
        <v>4427</v>
      </c>
      <c r="O15063">
        <v>660</v>
      </c>
      <c r="P15063">
        <v>1.52</v>
      </c>
      <c r="Q15063">
        <v>2.0699999999999998</v>
      </c>
      <c r="R15063">
        <v>1.5197568389057751E-3</v>
      </c>
      <c r="S15063">
        <f t="shared" si="1411"/>
        <v>1003.2</v>
      </c>
      <c r="T15063">
        <f t="shared" si="1412"/>
        <v>1.0030395136778116</v>
      </c>
      <c r="U15063">
        <f t="shared" si="1413"/>
        <v>1366.1999999999998</v>
      </c>
      <c r="V15063">
        <f t="shared" si="1414"/>
        <v>361.99696048632194</v>
      </c>
      <c r="W15063" t="str">
        <f t="shared" si="1415"/>
        <v>LOSS</v>
      </c>
    </row>
    <row r="15064" spans="8:23" x14ac:dyDescent="0.35">
      <c r="H15064">
        <v>2011</v>
      </c>
      <c r="I15064" t="s">
        <v>21</v>
      </c>
      <c r="J15064" t="s">
        <v>2000</v>
      </c>
      <c r="K15064" t="s">
        <v>468</v>
      </c>
      <c r="L15064" t="str">
        <f t="shared" si="1410"/>
        <v>CrystalGarments Kenya</v>
      </c>
      <c r="M15064" t="s">
        <v>54</v>
      </c>
      <c r="N15064" t="s">
        <v>4428</v>
      </c>
      <c r="O15064">
        <v>1200</v>
      </c>
      <c r="P15064">
        <v>1.29</v>
      </c>
      <c r="Q15064">
        <v>2.97</v>
      </c>
      <c r="R15064">
        <v>1.1037527593818985E-3</v>
      </c>
      <c r="S15064">
        <f t="shared" si="1411"/>
        <v>1548</v>
      </c>
      <c r="T15064">
        <f t="shared" si="1412"/>
        <v>1.3245033112582782</v>
      </c>
      <c r="U15064">
        <f t="shared" si="1413"/>
        <v>3564.0000000000005</v>
      </c>
      <c r="V15064">
        <f t="shared" si="1414"/>
        <v>2014.6754966887422</v>
      </c>
      <c r="W15064" t="str">
        <f t="shared" si="1415"/>
        <v>PROFIT</v>
      </c>
    </row>
    <row r="15065" spans="8:23" x14ac:dyDescent="0.35">
      <c r="H15065">
        <v>2011</v>
      </c>
      <c r="I15065" t="s">
        <v>21</v>
      </c>
      <c r="J15065" t="s">
        <v>647</v>
      </c>
      <c r="K15065" t="s">
        <v>472</v>
      </c>
      <c r="L15065" t="str">
        <f t="shared" si="1410"/>
        <v>Magharibi Wear Ltd</v>
      </c>
      <c r="M15065" t="s">
        <v>59</v>
      </c>
      <c r="N15065" t="s">
        <v>4429</v>
      </c>
      <c r="O15065">
        <v>1008</v>
      </c>
      <c r="P15065">
        <v>1.24</v>
      </c>
      <c r="Q15065">
        <v>1.89</v>
      </c>
      <c r="R15065">
        <v>1.2269938650306749E-3</v>
      </c>
      <c r="S15065">
        <f t="shared" si="1411"/>
        <v>1249.92</v>
      </c>
      <c r="T15065">
        <f t="shared" si="1412"/>
        <v>1.2368098159509202</v>
      </c>
      <c r="U15065">
        <f t="shared" si="1413"/>
        <v>1905.12</v>
      </c>
      <c r="V15065">
        <f t="shared" si="1414"/>
        <v>653.96319018404893</v>
      </c>
      <c r="W15065" t="str">
        <f t="shared" si="1415"/>
        <v>LOSS</v>
      </c>
    </row>
    <row r="15066" spans="8:23" x14ac:dyDescent="0.35">
      <c r="H15066">
        <v>2011</v>
      </c>
      <c r="I15066" t="s">
        <v>21</v>
      </c>
      <c r="J15066" t="s">
        <v>647</v>
      </c>
      <c r="K15066" t="s">
        <v>472</v>
      </c>
      <c r="L15066" t="str">
        <f t="shared" si="1410"/>
        <v>Magharibi Wear Ltd</v>
      </c>
      <c r="M15066" t="s">
        <v>64</v>
      </c>
      <c r="N15066" t="s">
        <v>4430</v>
      </c>
      <c r="O15066">
        <v>648</v>
      </c>
      <c r="P15066">
        <v>1.3</v>
      </c>
      <c r="Q15066">
        <v>1.87</v>
      </c>
      <c r="R15066">
        <v>1.4749262536873156E-3</v>
      </c>
      <c r="S15066">
        <f t="shared" si="1411"/>
        <v>842.4</v>
      </c>
      <c r="T15066">
        <f t="shared" si="1412"/>
        <v>0.95575221238938046</v>
      </c>
      <c r="U15066">
        <f t="shared" si="1413"/>
        <v>1211.76</v>
      </c>
      <c r="V15066">
        <f t="shared" si="1414"/>
        <v>368.40424778761064</v>
      </c>
      <c r="W15066" t="str">
        <f t="shared" si="1415"/>
        <v>LOSS</v>
      </c>
    </row>
    <row r="15067" spans="8:23" x14ac:dyDescent="0.35">
      <c r="H15067">
        <v>2011</v>
      </c>
      <c r="I15067" t="s">
        <v>21</v>
      </c>
      <c r="J15067" t="s">
        <v>647</v>
      </c>
      <c r="K15067" t="s">
        <v>472</v>
      </c>
      <c r="L15067" t="str">
        <f t="shared" si="1410"/>
        <v>Magharibi Wear Ltd</v>
      </c>
      <c r="M15067" t="s">
        <v>69</v>
      </c>
      <c r="N15067" t="s">
        <v>4431</v>
      </c>
      <c r="O15067">
        <v>1248</v>
      </c>
      <c r="P15067">
        <v>1.1499999999999999</v>
      </c>
      <c r="Q15067">
        <v>1.64</v>
      </c>
      <c r="R15067">
        <v>1.1337868480725624E-3</v>
      </c>
      <c r="S15067">
        <f t="shared" si="1411"/>
        <v>1435.1999999999998</v>
      </c>
      <c r="T15067">
        <f t="shared" si="1412"/>
        <v>1.4149659863945578</v>
      </c>
      <c r="U15067">
        <f t="shared" si="1413"/>
        <v>2046.7199999999998</v>
      </c>
      <c r="V15067">
        <f t="shared" si="1414"/>
        <v>610.1050340136054</v>
      </c>
      <c r="W15067" t="str">
        <f t="shared" si="1415"/>
        <v>LOSS</v>
      </c>
    </row>
    <row r="15068" spans="8:23" x14ac:dyDescent="0.35">
      <c r="H15068">
        <v>2011</v>
      </c>
      <c r="I15068" t="s">
        <v>21</v>
      </c>
      <c r="J15068" t="s">
        <v>647</v>
      </c>
      <c r="K15068" t="s">
        <v>472</v>
      </c>
      <c r="L15068" t="str">
        <f t="shared" si="1410"/>
        <v>Magharibi Wear Ltd</v>
      </c>
      <c r="M15068" t="s">
        <v>74</v>
      </c>
      <c r="N15068" t="s">
        <v>4432</v>
      </c>
      <c r="O15068">
        <v>1296</v>
      </c>
      <c r="P15068">
        <v>1.22</v>
      </c>
      <c r="Q15068">
        <v>1.7</v>
      </c>
      <c r="R15068">
        <v>1.0893246187363835E-3</v>
      </c>
      <c r="S15068">
        <f t="shared" si="1411"/>
        <v>1581.12</v>
      </c>
      <c r="T15068">
        <f t="shared" si="1412"/>
        <v>1.411764705882353</v>
      </c>
      <c r="U15068">
        <f t="shared" si="1413"/>
        <v>2203.1999999999998</v>
      </c>
      <c r="V15068">
        <f t="shared" si="1414"/>
        <v>620.66823529411761</v>
      </c>
      <c r="W15068" t="str">
        <f t="shared" si="1415"/>
        <v>LOSS</v>
      </c>
    </row>
    <row r="15069" spans="8:23" x14ac:dyDescent="0.35">
      <c r="H15069">
        <v>2011</v>
      </c>
      <c r="I15069" t="s">
        <v>21</v>
      </c>
      <c r="J15069" t="s">
        <v>647</v>
      </c>
      <c r="K15069" t="s">
        <v>472</v>
      </c>
      <c r="L15069" t="str">
        <f t="shared" si="1410"/>
        <v>Magharibi Wear Ltd</v>
      </c>
      <c r="M15069" t="s">
        <v>79</v>
      </c>
      <c r="N15069" t="s">
        <v>4433</v>
      </c>
      <c r="O15069">
        <v>576</v>
      </c>
      <c r="P15069">
        <v>1.43</v>
      </c>
      <c r="Q15069">
        <v>1.78</v>
      </c>
      <c r="R15069">
        <v>1.3297872340425532E-3</v>
      </c>
      <c r="S15069">
        <f t="shared" si="1411"/>
        <v>823.68</v>
      </c>
      <c r="T15069">
        <f t="shared" si="1412"/>
        <v>0.76595744680851063</v>
      </c>
      <c r="U15069">
        <f t="shared" si="1413"/>
        <v>1025.28</v>
      </c>
      <c r="V15069">
        <f t="shared" si="1414"/>
        <v>200.83404255319152</v>
      </c>
      <c r="W15069" t="str">
        <f t="shared" si="1415"/>
        <v>LOSS</v>
      </c>
    </row>
    <row r="15070" spans="8:23" x14ac:dyDescent="0.35">
      <c r="H15070">
        <v>2011</v>
      </c>
      <c r="I15070" t="s">
        <v>21</v>
      </c>
      <c r="J15070" t="s">
        <v>598</v>
      </c>
      <c r="K15070" t="s">
        <v>476</v>
      </c>
      <c r="L15070" t="str">
        <f t="shared" si="1410"/>
        <v>SafariTex EPZ</v>
      </c>
      <c r="M15070" t="s">
        <v>84</v>
      </c>
      <c r="N15070" t="s">
        <v>4434</v>
      </c>
      <c r="O15070">
        <v>528</v>
      </c>
      <c r="P15070">
        <v>4</v>
      </c>
      <c r="Q15070">
        <v>5.24</v>
      </c>
      <c r="R15070">
        <v>1.2121212121212121E-3</v>
      </c>
      <c r="S15070">
        <f t="shared" si="1411"/>
        <v>2112</v>
      </c>
      <c r="T15070">
        <f t="shared" si="1412"/>
        <v>0.64</v>
      </c>
      <c r="U15070">
        <f t="shared" si="1413"/>
        <v>2766.7200000000003</v>
      </c>
      <c r="V15070">
        <f t="shared" si="1414"/>
        <v>654.08000000000027</v>
      </c>
      <c r="W15070" t="str">
        <f t="shared" si="1415"/>
        <v>LOSS</v>
      </c>
    </row>
    <row r="15071" spans="8:23" x14ac:dyDescent="0.35">
      <c r="H15071">
        <v>2011</v>
      </c>
      <c r="I15071" t="s">
        <v>21</v>
      </c>
      <c r="J15071" t="s">
        <v>598</v>
      </c>
      <c r="K15071" t="s">
        <v>476</v>
      </c>
      <c r="L15071" t="str">
        <f t="shared" si="1410"/>
        <v>SafariTex EPZ</v>
      </c>
      <c r="M15071" t="s">
        <v>89</v>
      </c>
      <c r="N15071" t="s">
        <v>4435</v>
      </c>
      <c r="O15071">
        <v>384</v>
      </c>
      <c r="P15071">
        <v>4.45</v>
      </c>
      <c r="Q15071">
        <v>5.05</v>
      </c>
      <c r="R15071">
        <v>1.1947431302270011E-3</v>
      </c>
      <c r="S15071">
        <f t="shared" si="1411"/>
        <v>1708.8000000000002</v>
      </c>
      <c r="T15071">
        <f t="shared" si="1412"/>
        <v>0.45878136200716846</v>
      </c>
      <c r="U15071">
        <f t="shared" si="1413"/>
        <v>1939.1999999999998</v>
      </c>
      <c r="V15071">
        <f t="shared" si="1414"/>
        <v>229.94121863799248</v>
      </c>
      <c r="W15071" t="str">
        <f t="shared" si="1415"/>
        <v>LOSS</v>
      </c>
    </row>
    <row r="15072" spans="8:23" x14ac:dyDescent="0.35">
      <c r="H15072">
        <v>2011</v>
      </c>
      <c r="I15072" t="s">
        <v>21</v>
      </c>
      <c r="J15072" t="s">
        <v>598</v>
      </c>
      <c r="K15072" t="s">
        <v>476</v>
      </c>
      <c r="L15072" t="str">
        <f t="shared" si="1410"/>
        <v>SafariTex EPZ</v>
      </c>
      <c r="M15072" t="s">
        <v>94</v>
      </c>
      <c r="N15072" t="s">
        <v>4436</v>
      </c>
      <c r="O15072">
        <v>324</v>
      </c>
      <c r="P15072">
        <v>4.8899999999999997</v>
      </c>
      <c r="Q15072">
        <v>5.24</v>
      </c>
      <c r="R15072">
        <v>1.7301038062283738E-3</v>
      </c>
      <c r="S15072">
        <f t="shared" si="1411"/>
        <v>1584.36</v>
      </c>
      <c r="T15072">
        <f t="shared" si="1412"/>
        <v>0.56055363321799312</v>
      </c>
      <c r="U15072">
        <f t="shared" si="1413"/>
        <v>1697.76</v>
      </c>
      <c r="V15072">
        <f t="shared" si="1414"/>
        <v>112.8394463667821</v>
      </c>
      <c r="W15072" t="str">
        <f t="shared" si="1415"/>
        <v>LOSS</v>
      </c>
    </row>
    <row r="15073" spans="8:23" x14ac:dyDescent="0.35">
      <c r="H15073">
        <v>2011</v>
      </c>
      <c r="I15073" t="s">
        <v>21</v>
      </c>
      <c r="J15073" t="s">
        <v>598</v>
      </c>
      <c r="K15073" t="s">
        <v>476</v>
      </c>
      <c r="L15073" t="str">
        <f t="shared" si="1410"/>
        <v>SafariTex EPZ</v>
      </c>
      <c r="M15073" t="s">
        <v>99</v>
      </c>
      <c r="N15073" t="s">
        <v>4437</v>
      </c>
      <c r="O15073">
        <v>408</v>
      </c>
      <c r="P15073">
        <v>4.5</v>
      </c>
      <c r="Q15073">
        <v>5.39</v>
      </c>
      <c r="R15073">
        <v>1.3513513513513514E-3</v>
      </c>
      <c r="S15073">
        <f t="shared" si="1411"/>
        <v>1836</v>
      </c>
      <c r="T15073">
        <f t="shared" si="1412"/>
        <v>0.55135135135135138</v>
      </c>
      <c r="U15073">
        <f t="shared" si="1413"/>
        <v>2199.12</v>
      </c>
      <c r="V15073">
        <f t="shared" si="1414"/>
        <v>362.56864864864855</v>
      </c>
      <c r="W15073" t="str">
        <f t="shared" si="1415"/>
        <v>LOSS</v>
      </c>
    </row>
    <row r="15074" spans="8:23" x14ac:dyDescent="0.35">
      <c r="H15074">
        <v>2011</v>
      </c>
      <c r="I15074" t="s">
        <v>21</v>
      </c>
      <c r="J15074" t="s">
        <v>598</v>
      </c>
      <c r="K15074" t="s">
        <v>476</v>
      </c>
      <c r="L15074" t="str">
        <f t="shared" si="1410"/>
        <v>SafariTex EPZ</v>
      </c>
      <c r="M15074" t="s">
        <v>104</v>
      </c>
      <c r="N15074" t="s">
        <v>4438</v>
      </c>
      <c r="O15074">
        <v>420</v>
      </c>
      <c r="P15074">
        <v>4.6900000000000004</v>
      </c>
      <c r="Q15074">
        <v>5.04</v>
      </c>
      <c r="R15074">
        <v>1.4534883720930232E-3</v>
      </c>
      <c r="S15074">
        <f t="shared" si="1411"/>
        <v>1969.8000000000002</v>
      </c>
      <c r="T15074">
        <f t="shared" si="1412"/>
        <v>0.61046511627906974</v>
      </c>
      <c r="U15074">
        <f t="shared" si="1413"/>
        <v>2116.8000000000002</v>
      </c>
      <c r="V15074">
        <f t="shared" si="1414"/>
        <v>146.38953488372093</v>
      </c>
      <c r="W15074" t="str">
        <f t="shared" si="1415"/>
        <v>LOSS</v>
      </c>
    </row>
    <row r="15075" spans="8:23" x14ac:dyDescent="0.35">
      <c r="H15075">
        <v>2011</v>
      </c>
      <c r="I15075" t="s">
        <v>21</v>
      </c>
      <c r="J15075" t="s">
        <v>598</v>
      </c>
      <c r="K15075" t="s">
        <v>476</v>
      </c>
      <c r="L15075" t="str">
        <f t="shared" si="1410"/>
        <v>SafariTex EPZ</v>
      </c>
      <c r="M15075" t="s">
        <v>109</v>
      </c>
      <c r="N15075" t="s">
        <v>4439</v>
      </c>
      <c r="O15075">
        <v>408</v>
      </c>
      <c r="P15075">
        <v>4.8</v>
      </c>
      <c r="Q15075">
        <v>5.16</v>
      </c>
      <c r="R15075">
        <v>1.4492753623188406E-3</v>
      </c>
      <c r="S15075">
        <f t="shared" si="1411"/>
        <v>1958.3999999999999</v>
      </c>
      <c r="T15075">
        <f t="shared" si="1412"/>
        <v>0.59130434782608698</v>
      </c>
      <c r="U15075">
        <f t="shared" si="1413"/>
        <v>2105.2800000000002</v>
      </c>
      <c r="V15075">
        <f t="shared" si="1414"/>
        <v>146.28869565217425</v>
      </c>
      <c r="W15075" t="str">
        <f t="shared" si="1415"/>
        <v>LOSS</v>
      </c>
    </row>
    <row r="15076" spans="8:23" x14ac:dyDescent="0.35">
      <c r="H15076">
        <v>2011</v>
      </c>
      <c r="I15076" t="s">
        <v>21</v>
      </c>
      <c r="J15076" t="s">
        <v>598</v>
      </c>
      <c r="K15076" t="s">
        <v>476</v>
      </c>
      <c r="L15076" t="str">
        <f t="shared" si="1410"/>
        <v>SafariTex EPZ</v>
      </c>
      <c r="M15076" t="s">
        <v>114</v>
      </c>
      <c r="N15076" t="s">
        <v>4440</v>
      </c>
      <c r="O15076">
        <v>540</v>
      </c>
      <c r="P15076">
        <v>4.9800000000000004</v>
      </c>
      <c r="Q15076">
        <v>5.22</v>
      </c>
      <c r="R15076">
        <v>1.5243902439024391E-3</v>
      </c>
      <c r="S15076">
        <f t="shared" si="1411"/>
        <v>2689.2000000000003</v>
      </c>
      <c r="T15076">
        <f t="shared" si="1412"/>
        <v>0.82317073170731714</v>
      </c>
      <c r="U15076">
        <f t="shared" si="1413"/>
        <v>2818.7999999999997</v>
      </c>
      <c r="V15076">
        <f t="shared" si="1414"/>
        <v>128.77682926829215</v>
      </c>
      <c r="W15076" t="str">
        <f t="shared" si="1415"/>
        <v>LOSS</v>
      </c>
    </row>
    <row r="15077" spans="8:23" x14ac:dyDescent="0.35">
      <c r="H15077">
        <v>2011</v>
      </c>
      <c r="I15077" t="s">
        <v>21</v>
      </c>
      <c r="J15077" t="s">
        <v>598</v>
      </c>
      <c r="K15077" t="s">
        <v>476</v>
      </c>
      <c r="L15077" t="str">
        <f t="shared" si="1410"/>
        <v>SafariTex EPZ</v>
      </c>
      <c r="M15077" t="s">
        <v>119</v>
      </c>
      <c r="N15077" t="s">
        <v>4441</v>
      </c>
      <c r="O15077">
        <v>480</v>
      </c>
      <c r="P15077">
        <v>4.9800000000000004</v>
      </c>
      <c r="Q15077">
        <v>5.33</v>
      </c>
      <c r="R15077">
        <v>1.152073732718894E-3</v>
      </c>
      <c r="S15077">
        <f t="shared" si="1411"/>
        <v>2390.4</v>
      </c>
      <c r="T15077">
        <f t="shared" si="1412"/>
        <v>0.55299539170506917</v>
      </c>
      <c r="U15077">
        <f t="shared" si="1413"/>
        <v>2558.4</v>
      </c>
      <c r="V15077">
        <f t="shared" si="1414"/>
        <v>167.44700460829492</v>
      </c>
      <c r="W15077" t="str">
        <f t="shared" si="1415"/>
        <v>LOSS</v>
      </c>
    </row>
    <row r="15078" spans="8:23" x14ac:dyDescent="0.35">
      <c r="H15078">
        <v>2011</v>
      </c>
      <c r="I15078" t="s">
        <v>21</v>
      </c>
      <c r="J15078" t="s">
        <v>598</v>
      </c>
      <c r="K15078" t="s">
        <v>476</v>
      </c>
      <c r="L15078" t="str">
        <f t="shared" si="1410"/>
        <v>SafariTex EPZ</v>
      </c>
      <c r="M15078" t="s">
        <v>124</v>
      </c>
      <c r="N15078" t="s">
        <v>4442</v>
      </c>
      <c r="O15078">
        <v>456</v>
      </c>
      <c r="P15078">
        <v>4.92</v>
      </c>
      <c r="Q15078">
        <v>5</v>
      </c>
      <c r="R15078">
        <v>1.0471204188481676E-3</v>
      </c>
      <c r="S15078">
        <f t="shared" si="1411"/>
        <v>2243.52</v>
      </c>
      <c r="T15078">
        <f t="shared" si="1412"/>
        <v>0.47748691099476442</v>
      </c>
      <c r="U15078">
        <f t="shared" si="1413"/>
        <v>2280</v>
      </c>
      <c r="V15078">
        <f t="shared" si="1414"/>
        <v>36.002513089005255</v>
      </c>
      <c r="W15078" t="str">
        <f t="shared" si="1415"/>
        <v>LOSS</v>
      </c>
    </row>
    <row r="15079" spans="8:23" x14ac:dyDescent="0.35">
      <c r="H15079">
        <v>2011</v>
      </c>
      <c r="I15079" t="s">
        <v>21</v>
      </c>
      <c r="J15079" t="s">
        <v>598</v>
      </c>
      <c r="K15079" t="s">
        <v>476</v>
      </c>
      <c r="L15079" t="str">
        <f t="shared" si="1410"/>
        <v>SafariTex EPZ</v>
      </c>
      <c r="M15079" t="s">
        <v>129</v>
      </c>
      <c r="N15079" t="s">
        <v>4443</v>
      </c>
      <c r="O15079">
        <v>468</v>
      </c>
      <c r="P15079">
        <v>4.5599999999999996</v>
      </c>
      <c r="Q15079">
        <v>5.26</v>
      </c>
      <c r="R15079">
        <v>1.7094017094017094E-3</v>
      </c>
      <c r="S15079">
        <f t="shared" si="1411"/>
        <v>2134.08</v>
      </c>
      <c r="T15079">
        <f t="shared" si="1412"/>
        <v>0.8</v>
      </c>
      <c r="U15079">
        <f t="shared" si="1413"/>
        <v>2461.6799999999998</v>
      </c>
      <c r="V15079">
        <f t="shared" si="1414"/>
        <v>326.7999999999999</v>
      </c>
      <c r="W15079" t="str">
        <f t="shared" si="1415"/>
        <v>LOSS</v>
      </c>
    </row>
    <row r="15080" spans="8:23" x14ac:dyDescent="0.35">
      <c r="H15080">
        <v>2011</v>
      </c>
      <c r="I15080" t="s">
        <v>21</v>
      </c>
      <c r="J15080" t="s">
        <v>598</v>
      </c>
      <c r="K15080" t="s">
        <v>476</v>
      </c>
      <c r="L15080" t="str">
        <f t="shared" si="1410"/>
        <v>SafariTex EPZ</v>
      </c>
      <c r="M15080" t="s">
        <v>134</v>
      </c>
      <c r="N15080" t="s">
        <v>4444</v>
      </c>
      <c r="O15080">
        <v>516</v>
      </c>
      <c r="P15080">
        <v>4.43</v>
      </c>
      <c r="Q15080">
        <v>5.14</v>
      </c>
      <c r="R15080">
        <v>1.0416666666666667E-3</v>
      </c>
      <c r="S15080">
        <f t="shared" si="1411"/>
        <v>2285.8799999999997</v>
      </c>
      <c r="T15080">
        <f t="shared" si="1412"/>
        <v>0.53749999999999998</v>
      </c>
      <c r="U15080">
        <f t="shared" si="1413"/>
        <v>2652.24</v>
      </c>
      <c r="V15080">
        <f t="shared" si="1414"/>
        <v>365.8225000000001</v>
      </c>
      <c r="W15080" t="str">
        <f t="shared" si="1415"/>
        <v>LOSS</v>
      </c>
    </row>
    <row r="15081" spans="8:23" x14ac:dyDescent="0.35">
      <c r="H15081">
        <v>2011</v>
      </c>
      <c r="I15081" t="s">
        <v>21</v>
      </c>
      <c r="J15081" t="s">
        <v>598</v>
      </c>
      <c r="K15081" t="s">
        <v>476</v>
      </c>
      <c r="L15081" t="str">
        <f t="shared" si="1410"/>
        <v>SafariTex EPZ</v>
      </c>
      <c r="M15081" t="s">
        <v>139</v>
      </c>
      <c r="N15081" t="s">
        <v>4445</v>
      </c>
      <c r="O15081">
        <v>696</v>
      </c>
      <c r="P15081">
        <v>4.57</v>
      </c>
      <c r="Q15081">
        <v>5.1100000000000003</v>
      </c>
      <c r="R15081">
        <v>1.1299435028248588E-3</v>
      </c>
      <c r="S15081">
        <f t="shared" si="1411"/>
        <v>3180.7200000000003</v>
      </c>
      <c r="T15081">
        <f t="shared" si="1412"/>
        <v>0.78644067796610173</v>
      </c>
      <c r="U15081">
        <f t="shared" si="1413"/>
        <v>3556.5600000000004</v>
      </c>
      <c r="V15081">
        <f t="shared" si="1414"/>
        <v>375.05355932203406</v>
      </c>
      <c r="W15081" t="str">
        <f t="shared" si="1415"/>
        <v>LOSS</v>
      </c>
    </row>
    <row r="15082" spans="8:23" x14ac:dyDescent="0.35">
      <c r="H15082">
        <v>2011</v>
      </c>
      <c r="I15082" t="s">
        <v>21</v>
      </c>
      <c r="J15082" t="s">
        <v>598</v>
      </c>
      <c r="K15082" t="s">
        <v>476</v>
      </c>
      <c r="L15082" t="str">
        <f t="shared" si="1410"/>
        <v>SafariTex EPZ</v>
      </c>
      <c r="M15082" t="s">
        <v>144</v>
      </c>
      <c r="N15082" t="s">
        <v>4446</v>
      </c>
      <c r="O15082">
        <v>612</v>
      </c>
      <c r="P15082">
        <v>4.12</v>
      </c>
      <c r="Q15082">
        <v>5.2</v>
      </c>
      <c r="R15082">
        <v>1.0604453870625664E-3</v>
      </c>
      <c r="S15082">
        <f t="shared" si="1411"/>
        <v>2521.44</v>
      </c>
      <c r="T15082">
        <f t="shared" si="1412"/>
        <v>0.64899257688229062</v>
      </c>
      <c r="U15082">
        <f t="shared" si="1413"/>
        <v>3182.4</v>
      </c>
      <c r="V15082">
        <f t="shared" si="1414"/>
        <v>660.31100742311776</v>
      </c>
      <c r="W15082" t="str">
        <f t="shared" si="1415"/>
        <v>LOSS</v>
      </c>
    </row>
    <row r="15083" spans="8:23" x14ac:dyDescent="0.35">
      <c r="H15083">
        <v>2011</v>
      </c>
      <c r="I15083" t="s">
        <v>21</v>
      </c>
      <c r="J15083" t="s">
        <v>598</v>
      </c>
      <c r="K15083" t="s">
        <v>476</v>
      </c>
      <c r="L15083" t="str">
        <f t="shared" si="1410"/>
        <v>SafariTex EPZ</v>
      </c>
      <c r="M15083" t="s">
        <v>149</v>
      </c>
      <c r="N15083" t="s">
        <v>4447</v>
      </c>
      <c r="O15083">
        <v>396</v>
      </c>
      <c r="P15083">
        <v>4.43</v>
      </c>
      <c r="Q15083">
        <v>5.27</v>
      </c>
      <c r="R15083">
        <v>1.0787486515641855E-3</v>
      </c>
      <c r="S15083">
        <f t="shared" si="1411"/>
        <v>1754.28</v>
      </c>
      <c r="T15083">
        <f t="shared" si="1412"/>
        <v>0.42718446601941745</v>
      </c>
      <c r="U15083">
        <f t="shared" si="1413"/>
        <v>2086.9199999999996</v>
      </c>
      <c r="V15083">
        <f t="shared" si="1414"/>
        <v>332.21281553398023</v>
      </c>
      <c r="W15083" t="str">
        <f t="shared" si="1415"/>
        <v>LOSS</v>
      </c>
    </row>
    <row r="15084" spans="8:23" x14ac:dyDescent="0.35">
      <c r="H15084">
        <v>2011</v>
      </c>
      <c r="I15084" t="s">
        <v>21</v>
      </c>
      <c r="J15084" t="s">
        <v>598</v>
      </c>
      <c r="K15084" t="s">
        <v>476</v>
      </c>
      <c r="L15084" t="str">
        <f t="shared" si="1410"/>
        <v>SafariTex EPZ</v>
      </c>
      <c r="M15084" t="s">
        <v>154</v>
      </c>
      <c r="N15084" t="s">
        <v>4448</v>
      </c>
      <c r="O15084">
        <v>324</v>
      </c>
      <c r="P15084">
        <v>4.2699999999999996</v>
      </c>
      <c r="Q15084">
        <v>5.01</v>
      </c>
      <c r="R15084">
        <v>1.1682242990654205E-3</v>
      </c>
      <c r="S15084">
        <f t="shared" si="1411"/>
        <v>1383.4799999999998</v>
      </c>
      <c r="T15084">
        <f t="shared" si="1412"/>
        <v>0.37850467289719625</v>
      </c>
      <c r="U15084">
        <f t="shared" si="1413"/>
        <v>1623.24</v>
      </c>
      <c r="V15084">
        <f t="shared" si="1414"/>
        <v>239.38149532710301</v>
      </c>
      <c r="W15084" t="str">
        <f t="shared" si="1415"/>
        <v>LOSS</v>
      </c>
    </row>
    <row r="15085" spans="8:23" x14ac:dyDescent="0.35">
      <c r="H15085">
        <v>2011</v>
      </c>
      <c r="I15085" t="s">
        <v>21</v>
      </c>
      <c r="J15085" t="s">
        <v>598</v>
      </c>
      <c r="K15085" t="s">
        <v>476</v>
      </c>
      <c r="L15085" t="str">
        <f t="shared" si="1410"/>
        <v>SafariTex EPZ</v>
      </c>
      <c r="M15085" t="s">
        <v>159</v>
      </c>
      <c r="N15085" t="s">
        <v>4449</v>
      </c>
      <c r="O15085">
        <v>288</v>
      </c>
      <c r="P15085">
        <v>4.6900000000000004</v>
      </c>
      <c r="Q15085">
        <v>5.24</v>
      </c>
      <c r="R15085">
        <v>1.4992503748125937E-3</v>
      </c>
      <c r="S15085">
        <f t="shared" si="1411"/>
        <v>1350.72</v>
      </c>
      <c r="T15085">
        <f t="shared" si="1412"/>
        <v>0.43178410794602695</v>
      </c>
      <c r="U15085">
        <f t="shared" si="1413"/>
        <v>1509.1200000000001</v>
      </c>
      <c r="V15085">
        <f t="shared" si="1414"/>
        <v>157.96821589205408</v>
      </c>
      <c r="W15085" t="str">
        <f t="shared" si="1415"/>
        <v>LOSS</v>
      </c>
    </row>
    <row r="15086" spans="8:23" x14ac:dyDescent="0.35">
      <c r="H15086">
        <v>2011</v>
      </c>
      <c r="I15086" t="s">
        <v>21</v>
      </c>
      <c r="J15086" t="s">
        <v>598</v>
      </c>
      <c r="K15086" t="s">
        <v>476</v>
      </c>
      <c r="L15086" t="str">
        <f t="shared" si="1410"/>
        <v>SafariTex EPZ</v>
      </c>
      <c r="M15086" t="s">
        <v>164</v>
      </c>
      <c r="N15086" t="s">
        <v>4450</v>
      </c>
      <c r="O15086">
        <v>360</v>
      </c>
      <c r="P15086">
        <v>4.26</v>
      </c>
      <c r="Q15086">
        <v>5.37</v>
      </c>
      <c r="R15086">
        <v>1.6447368421052631E-3</v>
      </c>
      <c r="S15086">
        <f t="shared" si="1411"/>
        <v>1533.6</v>
      </c>
      <c r="T15086">
        <f t="shared" si="1412"/>
        <v>0.59210526315789469</v>
      </c>
      <c r="U15086">
        <f t="shared" si="1413"/>
        <v>1933.2</v>
      </c>
      <c r="V15086">
        <f t="shared" si="1414"/>
        <v>399.00789473684222</v>
      </c>
      <c r="W15086" t="str">
        <f t="shared" si="1415"/>
        <v>LOSS</v>
      </c>
    </row>
    <row r="15087" spans="8:23" x14ac:dyDescent="0.35">
      <c r="H15087">
        <v>2011</v>
      </c>
      <c r="I15087" t="s">
        <v>21</v>
      </c>
      <c r="J15087" t="s">
        <v>598</v>
      </c>
      <c r="K15087" t="s">
        <v>476</v>
      </c>
      <c r="L15087" t="str">
        <f t="shared" si="1410"/>
        <v>SafariTex EPZ</v>
      </c>
      <c r="M15087" t="s">
        <v>169</v>
      </c>
      <c r="N15087" t="s">
        <v>4451</v>
      </c>
      <c r="O15087">
        <v>336</v>
      </c>
      <c r="P15087">
        <v>4.67</v>
      </c>
      <c r="Q15087">
        <v>5.24</v>
      </c>
      <c r="R15087">
        <v>1.5267175572519084E-3</v>
      </c>
      <c r="S15087">
        <f t="shared" si="1411"/>
        <v>1569.12</v>
      </c>
      <c r="T15087">
        <f t="shared" si="1412"/>
        <v>0.51297709923664125</v>
      </c>
      <c r="U15087">
        <f t="shared" si="1413"/>
        <v>1760.64</v>
      </c>
      <c r="V15087">
        <f t="shared" si="1414"/>
        <v>191.00702290076356</v>
      </c>
      <c r="W15087" t="str">
        <f t="shared" si="1415"/>
        <v>LOSS</v>
      </c>
    </row>
    <row r="15088" spans="8:23" x14ac:dyDescent="0.35">
      <c r="H15088">
        <v>2011</v>
      </c>
      <c r="I15088" t="s">
        <v>21</v>
      </c>
      <c r="J15088" t="s">
        <v>598</v>
      </c>
      <c r="K15088" t="s">
        <v>476</v>
      </c>
      <c r="L15088" t="str">
        <f t="shared" si="1410"/>
        <v>SafariTex EPZ</v>
      </c>
      <c r="M15088" t="s">
        <v>174</v>
      </c>
      <c r="N15088" t="s">
        <v>4452</v>
      </c>
      <c r="O15088">
        <v>660</v>
      </c>
      <c r="P15088">
        <v>4.6900000000000004</v>
      </c>
      <c r="Q15088">
        <v>5.2</v>
      </c>
      <c r="R15088">
        <v>1.3458950201884253E-3</v>
      </c>
      <c r="S15088">
        <f t="shared" si="1411"/>
        <v>3095.4</v>
      </c>
      <c r="T15088">
        <f t="shared" si="1412"/>
        <v>0.88829071332436071</v>
      </c>
      <c r="U15088">
        <f t="shared" si="1413"/>
        <v>3432</v>
      </c>
      <c r="V15088">
        <f t="shared" si="1414"/>
        <v>335.71170928667556</v>
      </c>
      <c r="W15088" t="str">
        <f t="shared" si="1415"/>
        <v>LOSS</v>
      </c>
    </row>
    <row r="15089" spans="8:23" x14ac:dyDescent="0.35">
      <c r="H15089">
        <v>2011</v>
      </c>
      <c r="I15089" t="s">
        <v>21</v>
      </c>
      <c r="J15089" t="s">
        <v>598</v>
      </c>
      <c r="K15089" t="s">
        <v>476</v>
      </c>
      <c r="L15089" t="str">
        <f t="shared" si="1410"/>
        <v>SafariTex EPZ</v>
      </c>
      <c r="M15089" t="s">
        <v>179</v>
      </c>
      <c r="N15089" t="s">
        <v>4453</v>
      </c>
      <c r="O15089">
        <v>444</v>
      </c>
      <c r="P15089">
        <v>4.66</v>
      </c>
      <c r="Q15089">
        <v>5.32</v>
      </c>
      <c r="R15089">
        <v>1.1507479861910242E-3</v>
      </c>
      <c r="S15089">
        <f t="shared" si="1411"/>
        <v>2069.04</v>
      </c>
      <c r="T15089">
        <f t="shared" si="1412"/>
        <v>0.51093210586881477</v>
      </c>
      <c r="U15089">
        <f t="shared" si="1413"/>
        <v>2362.08</v>
      </c>
      <c r="V15089">
        <f t="shared" si="1414"/>
        <v>292.52906789413117</v>
      </c>
      <c r="W15089" t="str">
        <f t="shared" si="1415"/>
        <v>LOSS</v>
      </c>
    </row>
    <row r="15090" spans="8:23" x14ac:dyDescent="0.35">
      <c r="H15090">
        <v>2011</v>
      </c>
      <c r="I15090" t="s">
        <v>21</v>
      </c>
      <c r="J15090" t="s">
        <v>598</v>
      </c>
      <c r="K15090" t="s">
        <v>476</v>
      </c>
      <c r="L15090" t="str">
        <f t="shared" si="1410"/>
        <v>SafariTex EPZ</v>
      </c>
      <c r="M15090" t="s">
        <v>184</v>
      </c>
      <c r="N15090" t="s">
        <v>4454</v>
      </c>
      <c r="O15090">
        <v>612</v>
      </c>
      <c r="P15090">
        <v>4.01</v>
      </c>
      <c r="Q15090">
        <v>5.16</v>
      </c>
      <c r="R15090">
        <v>1.1627906976744186E-3</v>
      </c>
      <c r="S15090">
        <f t="shared" si="1411"/>
        <v>2454.12</v>
      </c>
      <c r="T15090">
        <f t="shared" si="1412"/>
        <v>0.71162790697674416</v>
      </c>
      <c r="U15090">
        <f t="shared" si="1413"/>
        <v>3157.92</v>
      </c>
      <c r="V15090">
        <f t="shared" si="1414"/>
        <v>703.08837209302339</v>
      </c>
      <c r="W15090" t="str">
        <f t="shared" si="1415"/>
        <v>LOSS</v>
      </c>
    </row>
    <row r="15091" spans="8:23" x14ac:dyDescent="0.35">
      <c r="H15091">
        <v>2011</v>
      </c>
      <c r="I15091" t="s">
        <v>21</v>
      </c>
      <c r="J15091" t="s">
        <v>598</v>
      </c>
      <c r="K15091" t="s">
        <v>476</v>
      </c>
      <c r="L15091" t="str">
        <f t="shared" si="1410"/>
        <v>SafariTex EPZ</v>
      </c>
      <c r="M15091" t="s">
        <v>189</v>
      </c>
      <c r="N15091" t="s">
        <v>4455</v>
      </c>
      <c r="O15091">
        <v>252</v>
      </c>
      <c r="P15091">
        <v>4.26</v>
      </c>
      <c r="Q15091">
        <v>5.12</v>
      </c>
      <c r="R15091">
        <v>1.4450867052023121E-3</v>
      </c>
      <c r="S15091">
        <f t="shared" si="1411"/>
        <v>1073.52</v>
      </c>
      <c r="T15091">
        <f t="shared" si="1412"/>
        <v>0.36416184971098264</v>
      </c>
      <c r="U15091">
        <f t="shared" si="1413"/>
        <v>1290.24</v>
      </c>
      <c r="V15091">
        <f t="shared" si="1414"/>
        <v>216.35583815028903</v>
      </c>
      <c r="W15091" t="str">
        <f t="shared" si="1415"/>
        <v>LOSS</v>
      </c>
    </row>
    <row r="15092" spans="8:23" x14ac:dyDescent="0.35">
      <c r="H15092">
        <v>2011</v>
      </c>
      <c r="I15092" t="s">
        <v>21</v>
      </c>
      <c r="J15092" t="s">
        <v>598</v>
      </c>
      <c r="K15092" t="s">
        <v>476</v>
      </c>
      <c r="L15092" t="str">
        <f t="shared" si="1410"/>
        <v>SafariTex EPZ</v>
      </c>
      <c r="M15092" t="s">
        <v>194</v>
      </c>
      <c r="N15092" t="s">
        <v>4456</v>
      </c>
      <c r="O15092">
        <v>552</v>
      </c>
      <c r="P15092">
        <v>4.4800000000000004</v>
      </c>
      <c r="Q15092">
        <v>5.1100000000000003</v>
      </c>
      <c r="R15092">
        <v>1.0548523206751054E-3</v>
      </c>
      <c r="S15092">
        <f t="shared" si="1411"/>
        <v>2472.96</v>
      </c>
      <c r="T15092">
        <f t="shared" si="1412"/>
        <v>0.58227848101265822</v>
      </c>
      <c r="U15092">
        <f t="shared" si="1413"/>
        <v>2820.7200000000003</v>
      </c>
      <c r="V15092">
        <f t="shared" si="1414"/>
        <v>347.17772151898754</v>
      </c>
      <c r="W15092" t="str">
        <f t="shared" si="1415"/>
        <v>LOSS</v>
      </c>
    </row>
    <row r="15093" spans="8:23" x14ac:dyDescent="0.35">
      <c r="H15093">
        <v>2011</v>
      </c>
      <c r="I15093" t="s">
        <v>21</v>
      </c>
      <c r="J15093" t="s">
        <v>598</v>
      </c>
      <c r="K15093" t="s">
        <v>476</v>
      </c>
      <c r="L15093" t="str">
        <f t="shared" si="1410"/>
        <v>SafariTex EPZ</v>
      </c>
      <c r="M15093" t="s">
        <v>199</v>
      </c>
      <c r="N15093" t="s">
        <v>4457</v>
      </c>
      <c r="O15093">
        <v>444</v>
      </c>
      <c r="P15093">
        <v>4.45</v>
      </c>
      <c r="Q15093">
        <v>5.39</v>
      </c>
      <c r="R15093">
        <v>1.0775862068965517E-3</v>
      </c>
      <c r="S15093">
        <f t="shared" si="1411"/>
        <v>1975.8000000000002</v>
      </c>
      <c r="T15093">
        <f t="shared" si="1412"/>
        <v>0.47844827586206895</v>
      </c>
      <c r="U15093">
        <f t="shared" si="1413"/>
        <v>2393.16</v>
      </c>
      <c r="V15093">
        <f t="shared" si="1414"/>
        <v>416.88155172413758</v>
      </c>
      <c r="W15093" t="str">
        <f t="shared" si="1415"/>
        <v>LOSS</v>
      </c>
    </row>
    <row r="15094" spans="8:23" x14ac:dyDescent="0.35">
      <c r="H15094">
        <v>2011</v>
      </c>
      <c r="I15094" t="s">
        <v>21</v>
      </c>
      <c r="J15094" t="s">
        <v>598</v>
      </c>
      <c r="K15094" t="s">
        <v>476</v>
      </c>
      <c r="L15094" t="str">
        <f t="shared" si="1410"/>
        <v>SafariTex EPZ</v>
      </c>
      <c r="M15094" t="s">
        <v>204</v>
      </c>
      <c r="N15094" t="s">
        <v>4458</v>
      </c>
      <c r="O15094">
        <v>252</v>
      </c>
      <c r="P15094">
        <v>4.07</v>
      </c>
      <c r="Q15094">
        <v>5.0999999999999996</v>
      </c>
      <c r="R15094">
        <v>1.2919896640826874E-3</v>
      </c>
      <c r="S15094">
        <f t="shared" si="1411"/>
        <v>1025.6400000000001</v>
      </c>
      <c r="T15094">
        <f t="shared" si="1412"/>
        <v>0.32558139534883723</v>
      </c>
      <c r="U15094">
        <f t="shared" si="1413"/>
        <v>1285.1999999999998</v>
      </c>
      <c r="V15094">
        <f t="shared" si="1414"/>
        <v>259.2344186046509</v>
      </c>
      <c r="W15094" t="str">
        <f t="shared" si="1415"/>
        <v>LOSS</v>
      </c>
    </row>
    <row r="15095" spans="8:23" x14ac:dyDescent="0.35">
      <c r="H15095">
        <v>2011</v>
      </c>
      <c r="I15095" t="s">
        <v>21</v>
      </c>
      <c r="J15095" t="s">
        <v>598</v>
      </c>
      <c r="K15095" t="s">
        <v>476</v>
      </c>
      <c r="L15095" t="str">
        <f t="shared" si="1410"/>
        <v>SafariTex EPZ</v>
      </c>
      <c r="M15095" t="s">
        <v>209</v>
      </c>
      <c r="N15095" t="s">
        <v>4459</v>
      </c>
      <c r="O15095">
        <v>420</v>
      </c>
      <c r="P15095">
        <v>4.84</v>
      </c>
      <c r="Q15095">
        <v>5.36</v>
      </c>
      <c r="R15095">
        <v>1.0330578512396695E-3</v>
      </c>
      <c r="S15095">
        <f t="shared" si="1411"/>
        <v>2032.8</v>
      </c>
      <c r="T15095">
        <f t="shared" si="1412"/>
        <v>0.43388429752066116</v>
      </c>
      <c r="U15095">
        <f t="shared" si="1413"/>
        <v>2251.2000000000003</v>
      </c>
      <c r="V15095">
        <f t="shared" si="1414"/>
        <v>217.96611570247967</v>
      </c>
      <c r="W15095" t="str">
        <f t="shared" si="1415"/>
        <v>LOSS</v>
      </c>
    </row>
    <row r="15096" spans="8:23" x14ac:dyDescent="0.35">
      <c r="H15096">
        <v>2011</v>
      </c>
      <c r="I15096" t="s">
        <v>21</v>
      </c>
      <c r="J15096" t="s">
        <v>598</v>
      </c>
      <c r="K15096" t="s">
        <v>476</v>
      </c>
      <c r="L15096" t="str">
        <f t="shared" si="1410"/>
        <v>SafariTex EPZ</v>
      </c>
      <c r="M15096" t="s">
        <v>214</v>
      </c>
      <c r="N15096" t="s">
        <v>4460</v>
      </c>
      <c r="O15096">
        <v>444</v>
      </c>
      <c r="P15096">
        <v>4.07</v>
      </c>
      <c r="Q15096">
        <v>5.0199999999999996</v>
      </c>
      <c r="R15096">
        <v>1.02880658436214E-3</v>
      </c>
      <c r="S15096">
        <f t="shared" si="1411"/>
        <v>1807.0800000000002</v>
      </c>
      <c r="T15096">
        <f t="shared" si="1412"/>
        <v>0.45679012345679015</v>
      </c>
      <c r="U15096">
        <f t="shared" si="1413"/>
        <v>2228.8799999999997</v>
      </c>
      <c r="V15096">
        <f t="shared" si="1414"/>
        <v>421.34320987654269</v>
      </c>
      <c r="W15096" t="str">
        <f t="shared" si="1415"/>
        <v>LOSS</v>
      </c>
    </row>
    <row r="15097" spans="8:23" x14ac:dyDescent="0.35">
      <c r="H15097">
        <v>2011</v>
      </c>
      <c r="I15097" t="s">
        <v>21</v>
      </c>
      <c r="J15097" t="s">
        <v>598</v>
      </c>
      <c r="K15097" t="s">
        <v>476</v>
      </c>
      <c r="L15097" t="str">
        <f t="shared" si="1410"/>
        <v>SafariTex EPZ</v>
      </c>
      <c r="M15097" t="s">
        <v>219</v>
      </c>
      <c r="N15097" t="s">
        <v>4461</v>
      </c>
      <c r="O15097">
        <v>480</v>
      </c>
      <c r="P15097">
        <v>4.41</v>
      </c>
      <c r="Q15097">
        <v>5.2</v>
      </c>
      <c r="R15097">
        <v>1.6207455429497568E-3</v>
      </c>
      <c r="S15097">
        <f t="shared" si="1411"/>
        <v>2116.8000000000002</v>
      </c>
      <c r="T15097">
        <f t="shared" si="1412"/>
        <v>0.77795786061588323</v>
      </c>
      <c r="U15097">
        <f t="shared" si="1413"/>
        <v>2496</v>
      </c>
      <c r="V15097">
        <f t="shared" si="1414"/>
        <v>378.42204213938396</v>
      </c>
      <c r="W15097" t="str">
        <f t="shared" si="1415"/>
        <v>LOSS</v>
      </c>
    </row>
    <row r="15098" spans="8:23" x14ac:dyDescent="0.35">
      <c r="H15098">
        <v>2011</v>
      </c>
      <c r="I15098" t="s">
        <v>21</v>
      </c>
      <c r="J15098" t="s">
        <v>598</v>
      </c>
      <c r="K15098" t="s">
        <v>476</v>
      </c>
      <c r="L15098" t="str">
        <f t="shared" si="1410"/>
        <v>SafariTex EPZ</v>
      </c>
      <c r="M15098" t="s">
        <v>224</v>
      </c>
      <c r="N15098" t="s">
        <v>4462</v>
      </c>
      <c r="O15098">
        <v>300</v>
      </c>
      <c r="P15098">
        <v>4.2699999999999996</v>
      </c>
      <c r="Q15098">
        <v>5.01</v>
      </c>
      <c r="R15098">
        <v>1.4534883720930232E-3</v>
      </c>
      <c r="S15098">
        <f t="shared" si="1411"/>
        <v>1280.9999999999998</v>
      </c>
      <c r="T15098">
        <f t="shared" si="1412"/>
        <v>0.43604651162790697</v>
      </c>
      <c r="U15098">
        <f t="shared" si="1413"/>
        <v>1503</v>
      </c>
      <c r="V15098">
        <f t="shared" si="1414"/>
        <v>221.56395348837233</v>
      </c>
      <c r="W15098" t="str">
        <f t="shared" si="1415"/>
        <v>LOSS</v>
      </c>
    </row>
    <row r="15099" spans="8:23" x14ac:dyDescent="0.35">
      <c r="H15099">
        <v>2011</v>
      </c>
      <c r="I15099" t="s">
        <v>21</v>
      </c>
      <c r="J15099" t="s">
        <v>598</v>
      </c>
      <c r="K15099" t="s">
        <v>476</v>
      </c>
      <c r="L15099" t="str">
        <f t="shared" si="1410"/>
        <v>SafariTex EPZ</v>
      </c>
      <c r="M15099" t="s">
        <v>229</v>
      </c>
      <c r="N15099" t="s">
        <v>4463</v>
      </c>
      <c r="O15099">
        <v>348</v>
      </c>
      <c r="P15099">
        <v>4.54</v>
      </c>
      <c r="Q15099">
        <v>5.27</v>
      </c>
      <c r="R15099">
        <v>1.0672358591248667E-3</v>
      </c>
      <c r="S15099">
        <f t="shared" si="1411"/>
        <v>1579.92</v>
      </c>
      <c r="T15099">
        <f t="shared" si="1412"/>
        <v>0.37139807897545357</v>
      </c>
      <c r="U15099">
        <f t="shared" si="1413"/>
        <v>1833.9599999999998</v>
      </c>
      <c r="V15099">
        <f t="shared" si="1414"/>
        <v>253.66860192102428</v>
      </c>
      <c r="W15099" t="str">
        <f t="shared" si="1415"/>
        <v>LOSS</v>
      </c>
    </row>
    <row r="15100" spans="8:23" x14ac:dyDescent="0.35">
      <c r="H15100">
        <v>2011</v>
      </c>
      <c r="I15100" t="s">
        <v>21</v>
      </c>
      <c r="J15100" t="s">
        <v>598</v>
      </c>
      <c r="K15100" t="s">
        <v>476</v>
      </c>
      <c r="L15100" t="str">
        <f t="shared" si="1410"/>
        <v>SafariTex EPZ</v>
      </c>
      <c r="M15100" t="s">
        <v>234</v>
      </c>
      <c r="N15100" t="s">
        <v>4464</v>
      </c>
      <c r="O15100">
        <v>624</v>
      </c>
      <c r="P15100">
        <v>4.45</v>
      </c>
      <c r="Q15100">
        <v>5.28</v>
      </c>
      <c r="R15100">
        <v>1.6556291390728477E-3</v>
      </c>
      <c r="S15100">
        <f t="shared" si="1411"/>
        <v>2776.8</v>
      </c>
      <c r="T15100">
        <f t="shared" si="1412"/>
        <v>1.0331125827814569</v>
      </c>
      <c r="U15100">
        <f t="shared" si="1413"/>
        <v>3294.7200000000003</v>
      </c>
      <c r="V15100">
        <f t="shared" si="1414"/>
        <v>516.88688741721865</v>
      </c>
      <c r="W15100" t="str">
        <f t="shared" si="1415"/>
        <v>LOSS</v>
      </c>
    </row>
    <row r="15101" spans="8:23" x14ac:dyDescent="0.35">
      <c r="H15101">
        <v>2011</v>
      </c>
      <c r="I15101" t="s">
        <v>21</v>
      </c>
      <c r="J15101" t="s">
        <v>598</v>
      </c>
      <c r="K15101" t="s">
        <v>476</v>
      </c>
      <c r="L15101" t="str">
        <f t="shared" si="1410"/>
        <v>SafariTex EPZ</v>
      </c>
      <c r="M15101" t="s">
        <v>239</v>
      </c>
      <c r="N15101" t="s">
        <v>4465</v>
      </c>
      <c r="O15101">
        <v>576</v>
      </c>
      <c r="P15101">
        <v>4.12</v>
      </c>
      <c r="Q15101">
        <v>5.14</v>
      </c>
      <c r="R15101">
        <v>1.5360983102918587E-3</v>
      </c>
      <c r="S15101">
        <f t="shared" si="1411"/>
        <v>2373.12</v>
      </c>
      <c r="T15101">
        <f t="shared" si="1412"/>
        <v>0.88479262672811054</v>
      </c>
      <c r="U15101">
        <f t="shared" si="1413"/>
        <v>2960.64</v>
      </c>
      <c r="V15101">
        <f t="shared" si="1414"/>
        <v>586.6352073732719</v>
      </c>
      <c r="W15101" t="str">
        <f t="shared" si="1415"/>
        <v>LOSS</v>
      </c>
    </row>
    <row r="15102" spans="8:23" x14ac:dyDescent="0.35">
      <c r="H15102">
        <v>2011</v>
      </c>
      <c r="I15102" t="s">
        <v>21</v>
      </c>
      <c r="J15102" t="s">
        <v>598</v>
      </c>
      <c r="K15102" t="s">
        <v>476</v>
      </c>
      <c r="L15102" t="str">
        <f t="shared" si="1410"/>
        <v>SafariTex EPZ</v>
      </c>
      <c r="M15102" t="s">
        <v>244</v>
      </c>
      <c r="N15102" t="s">
        <v>4466</v>
      </c>
      <c r="O15102">
        <v>660</v>
      </c>
      <c r="P15102">
        <v>4.47</v>
      </c>
      <c r="Q15102">
        <v>5.34</v>
      </c>
      <c r="R15102">
        <v>1.8315018315018315E-3</v>
      </c>
      <c r="S15102">
        <f t="shared" si="1411"/>
        <v>2950.2</v>
      </c>
      <c r="T15102">
        <f t="shared" si="1412"/>
        <v>1.2087912087912087</v>
      </c>
      <c r="U15102">
        <f t="shared" si="1413"/>
        <v>3524.4</v>
      </c>
      <c r="V15102">
        <f t="shared" si="1414"/>
        <v>572.99120879120903</v>
      </c>
      <c r="W15102" t="str">
        <f t="shared" si="1415"/>
        <v>LOSS</v>
      </c>
    </row>
    <row r="15103" spans="8:23" x14ac:dyDescent="0.35">
      <c r="H15103">
        <v>2011</v>
      </c>
      <c r="I15103" t="s">
        <v>21</v>
      </c>
      <c r="J15103" t="s">
        <v>38</v>
      </c>
      <c r="K15103" t="s">
        <v>480</v>
      </c>
      <c r="L15103" t="str">
        <f t="shared" si="1410"/>
        <v>Horizon Wear Kenya</v>
      </c>
      <c r="M15103" t="s">
        <v>249</v>
      </c>
      <c r="N15103" t="s">
        <v>4467</v>
      </c>
      <c r="O15103">
        <v>7188</v>
      </c>
      <c r="P15103">
        <v>1.08</v>
      </c>
      <c r="Q15103">
        <v>1.04</v>
      </c>
      <c r="R15103">
        <v>0</v>
      </c>
      <c r="S15103">
        <f t="shared" si="1411"/>
        <v>7763.0400000000009</v>
      </c>
      <c r="T15103">
        <f t="shared" si="1412"/>
        <v>0</v>
      </c>
      <c r="U15103">
        <f t="shared" si="1413"/>
        <v>7475.52</v>
      </c>
      <c r="V15103">
        <f t="shared" si="1414"/>
        <v>-287.52000000000044</v>
      </c>
      <c r="W15103" t="str">
        <f t="shared" si="1415"/>
        <v>LOSS</v>
      </c>
    </row>
    <row r="15104" spans="8:23" x14ac:dyDescent="0.35">
      <c r="H15104">
        <v>2011</v>
      </c>
      <c r="I15104" t="s">
        <v>21</v>
      </c>
      <c r="J15104" t="s">
        <v>38</v>
      </c>
      <c r="K15104" t="s">
        <v>480</v>
      </c>
      <c r="L15104" t="str">
        <f t="shared" si="1410"/>
        <v>Horizon Wear Kenya</v>
      </c>
      <c r="M15104" t="s">
        <v>254</v>
      </c>
      <c r="N15104" t="s">
        <v>4468</v>
      </c>
      <c r="O15104">
        <v>8016</v>
      </c>
      <c r="P15104">
        <v>0.65</v>
      </c>
      <c r="Q15104">
        <v>1.1100000000000001</v>
      </c>
      <c r="R15104">
        <v>1.1614401858304297E-3</v>
      </c>
      <c r="S15104">
        <f t="shared" si="1411"/>
        <v>5210.4000000000005</v>
      </c>
      <c r="T15104">
        <f t="shared" si="1412"/>
        <v>9.3101045296167246</v>
      </c>
      <c r="U15104">
        <f t="shared" si="1413"/>
        <v>8897.76</v>
      </c>
      <c r="V15104">
        <f t="shared" si="1414"/>
        <v>3678.049895470383</v>
      </c>
      <c r="W15104" t="str">
        <f t="shared" si="1415"/>
        <v>PROFIT</v>
      </c>
    </row>
    <row r="15105" spans="8:23" x14ac:dyDescent="0.35">
      <c r="H15105">
        <v>2011</v>
      </c>
      <c r="I15105" t="s">
        <v>21</v>
      </c>
      <c r="J15105" t="s">
        <v>647</v>
      </c>
      <c r="K15105" t="s">
        <v>484</v>
      </c>
      <c r="L15105" t="str">
        <f t="shared" si="1410"/>
        <v>SilverNeedle Apparel</v>
      </c>
      <c r="M15105" t="s">
        <v>23</v>
      </c>
      <c r="N15105" t="s">
        <v>4469</v>
      </c>
      <c r="O15105">
        <v>1212</v>
      </c>
      <c r="P15105">
        <v>1.42</v>
      </c>
      <c r="Q15105">
        <v>1.86</v>
      </c>
      <c r="R15105">
        <v>1.1261261261261261E-3</v>
      </c>
      <c r="S15105">
        <f t="shared" si="1411"/>
        <v>1721.04</v>
      </c>
      <c r="T15105">
        <f t="shared" si="1412"/>
        <v>1.3648648648648649</v>
      </c>
      <c r="U15105">
        <f t="shared" si="1413"/>
        <v>2254.3200000000002</v>
      </c>
      <c r="V15105">
        <f t="shared" si="1414"/>
        <v>531.9151351351353</v>
      </c>
      <c r="W15105" t="str">
        <f t="shared" si="1415"/>
        <v>LOSS</v>
      </c>
    </row>
    <row r="15106" spans="8:23" x14ac:dyDescent="0.35">
      <c r="H15106">
        <v>2011</v>
      </c>
      <c r="I15106" t="s">
        <v>21</v>
      </c>
      <c r="J15106" t="s">
        <v>647</v>
      </c>
      <c r="K15106" t="s">
        <v>484</v>
      </c>
      <c r="L15106" t="str">
        <f t="shared" si="1410"/>
        <v>SilverNeedle Apparel</v>
      </c>
      <c r="M15106" t="s">
        <v>28</v>
      </c>
      <c r="N15106" t="s">
        <v>4470</v>
      </c>
      <c r="O15106">
        <v>1176</v>
      </c>
      <c r="P15106">
        <v>1.31</v>
      </c>
      <c r="Q15106">
        <v>1.77</v>
      </c>
      <c r="R15106">
        <v>1.6835016835016834E-3</v>
      </c>
      <c r="S15106">
        <f t="shared" si="1411"/>
        <v>1540.5600000000002</v>
      </c>
      <c r="T15106">
        <f t="shared" si="1412"/>
        <v>1.9797979797979797</v>
      </c>
      <c r="U15106">
        <f t="shared" si="1413"/>
        <v>2081.52</v>
      </c>
      <c r="V15106">
        <f t="shared" si="1414"/>
        <v>538.98020202020177</v>
      </c>
      <c r="W15106" t="str">
        <f t="shared" si="1415"/>
        <v>LOSS</v>
      </c>
    </row>
    <row r="15107" spans="8:23" x14ac:dyDescent="0.35">
      <c r="H15107">
        <v>2011</v>
      </c>
      <c r="I15107" t="s">
        <v>21</v>
      </c>
      <c r="J15107" t="s">
        <v>647</v>
      </c>
      <c r="K15107" t="s">
        <v>484</v>
      </c>
      <c r="L15107" t="str">
        <f t="shared" ref="L15107:L15119" si="1416">VLOOKUP($K15107,$A$1:$C$124,MATCH($L$1,$A$1:$C$1,0),0)</f>
        <v>SilverNeedle Apparel</v>
      </c>
      <c r="M15107" t="s">
        <v>33</v>
      </c>
      <c r="N15107" t="s">
        <v>4471</v>
      </c>
      <c r="O15107">
        <v>1068</v>
      </c>
      <c r="P15107">
        <v>1.42</v>
      </c>
      <c r="Q15107">
        <v>1.74</v>
      </c>
      <c r="R15107">
        <v>1.6000000000000001E-3</v>
      </c>
      <c r="S15107">
        <f t="shared" ref="S15107:S15119" si="1417">P15107*O15107</f>
        <v>1516.56</v>
      </c>
      <c r="T15107">
        <f t="shared" ref="T15107:T15119" si="1418">R15107*O15107</f>
        <v>1.7088000000000001</v>
      </c>
      <c r="U15107">
        <f t="shared" ref="U15107:U15119" si="1419">Q15107*O15107</f>
        <v>1858.32</v>
      </c>
      <c r="V15107">
        <f t="shared" ref="V15107:V15119" si="1420">Q15107*O15107-S15107-T15107</f>
        <v>340.05119999999999</v>
      </c>
      <c r="W15107" t="str">
        <f t="shared" ref="W15107:W15119" si="1421">IF(V15107&gt;1000,"PROFIT","LOSS")</f>
        <v>LOSS</v>
      </c>
    </row>
    <row r="15108" spans="8:23" x14ac:dyDescent="0.35">
      <c r="H15108">
        <v>2011</v>
      </c>
      <c r="I15108" t="s">
        <v>21</v>
      </c>
      <c r="J15108" t="s">
        <v>647</v>
      </c>
      <c r="K15108" t="s">
        <v>484</v>
      </c>
      <c r="L15108" t="str">
        <f t="shared" si="1416"/>
        <v>SilverNeedle Apparel</v>
      </c>
      <c r="M15108" t="s">
        <v>39</v>
      </c>
      <c r="N15108" t="s">
        <v>4472</v>
      </c>
      <c r="O15108">
        <v>648</v>
      </c>
      <c r="P15108">
        <v>1.4</v>
      </c>
      <c r="Q15108">
        <v>1.62</v>
      </c>
      <c r="R15108">
        <v>1.4265335235378032E-3</v>
      </c>
      <c r="S15108">
        <f t="shared" si="1417"/>
        <v>907.19999999999993</v>
      </c>
      <c r="T15108">
        <f t="shared" si="1418"/>
        <v>0.92439372325249647</v>
      </c>
      <c r="U15108">
        <f t="shared" si="1419"/>
        <v>1049.76</v>
      </c>
      <c r="V15108">
        <f t="shared" si="1420"/>
        <v>141.63560627674755</v>
      </c>
      <c r="W15108" t="str">
        <f t="shared" si="1421"/>
        <v>LOSS</v>
      </c>
    </row>
    <row r="15109" spans="8:23" x14ac:dyDescent="0.35">
      <c r="H15109">
        <v>2011</v>
      </c>
      <c r="I15109" t="s">
        <v>21</v>
      </c>
      <c r="J15109" t="s">
        <v>647</v>
      </c>
      <c r="K15109" t="s">
        <v>484</v>
      </c>
      <c r="L15109" t="str">
        <f t="shared" si="1416"/>
        <v>SilverNeedle Apparel</v>
      </c>
      <c r="M15109" t="s">
        <v>44</v>
      </c>
      <c r="N15109" t="s">
        <v>4473</v>
      </c>
      <c r="O15109">
        <v>852</v>
      </c>
      <c r="P15109">
        <v>1.32</v>
      </c>
      <c r="Q15109">
        <v>1.84</v>
      </c>
      <c r="R15109">
        <v>1.2195121951219512E-3</v>
      </c>
      <c r="S15109">
        <f t="shared" si="1417"/>
        <v>1124.6400000000001</v>
      </c>
      <c r="T15109">
        <f t="shared" si="1418"/>
        <v>1.0390243902439025</v>
      </c>
      <c r="U15109">
        <f t="shared" si="1419"/>
        <v>1567.68</v>
      </c>
      <c r="V15109">
        <f t="shared" si="1420"/>
        <v>442.00097560975604</v>
      </c>
      <c r="W15109" t="str">
        <f t="shared" si="1421"/>
        <v>LOSS</v>
      </c>
    </row>
    <row r="15110" spans="8:23" x14ac:dyDescent="0.35">
      <c r="H15110">
        <v>2011</v>
      </c>
      <c r="I15110" t="s">
        <v>21</v>
      </c>
      <c r="J15110" t="s">
        <v>647</v>
      </c>
      <c r="K15110" t="s">
        <v>484</v>
      </c>
      <c r="L15110" t="str">
        <f t="shared" si="1416"/>
        <v>SilverNeedle Apparel</v>
      </c>
      <c r="M15110" t="s">
        <v>49</v>
      </c>
      <c r="N15110" t="s">
        <v>4474</v>
      </c>
      <c r="O15110">
        <v>720</v>
      </c>
      <c r="P15110">
        <v>1.34</v>
      </c>
      <c r="Q15110">
        <v>1.86</v>
      </c>
      <c r="R15110">
        <v>1.7761989342806395E-3</v>
      </c>
      <c r="S15110">
        <f t="shared" si="1417"/>
        <v>964.80000000000007</v>
      </c>
      <c r="T15110">
        <f t="shared" si="1418"/>
        <v>1.2788632326820604</v>
      </c>
      <c r="U15110">
        <f t="shared" si="1419"/>
        <v>1339.2</v>
      </c>
      <c r="V15110">
        <f t="shared" si="1420"/>
        <v>373.12113676731792</v>
      </c>
      <c r="W15110" t="str">
        <f t="shared" si="1421"/>
        <v>LOSS</v>
      </c>
    </row>
    <row r="15111" spans="8:23" x14ac:dyDescent="0.35">
      <c r="H15111">
        <v>2011</v>
      </c>
      <c r="I15111" t="s">
        <v>21</v>
      </c>
      <c r="J15111" t="s">
        <v>594</v>
      </c>
      <c r="K15111" t="s">
        <v>488</v>
      </c>
      <c r="L15111" t="str">
        <f t="shared" si="1416"/>
        <v>JamboWear Industries</v>
      </c>
      <c r="M15111" t="s">
        <v>54</v>
      </c>
      <c r="N15111" t="s">
        <v>4475</v>
      </c>
      <c r="O15111">
        <v>156</v>
      </c>
      <c r="P15111">
        <v>1.1100000000000001</v>
      </c>
      <c r="Q15111">
        <v>1.27</v>
      </c>
      <c r="R15111">
        <v>1.215066828675577E-3</v>
      </c>
      <c r="S15111">
        <f t="shared" si="1417"/>
        <v>173.16000000000003</v>
      </c>
      <c r="T15111">
        <f t="shared" si="1418"/>
        <v>0.18955042527339003</v>
      </c>
      <c r="U15111">
        <f t="shared" si="1419"/>
        <v>198.12</v>
      </c>
      <c r="V15111">
        <f t="shared" si="1420"/>
        <v>24.770449574726591</v>
      </c>
      <c r="W15111" t="str">
        <f t="shared" si="1421"/>
        <v>LOSS</v>
      </c>
    </row>
    <row r="15112" spans="8:23" x14ac:dyDescent="0.35">
      <c r="H15112">
        <v>2011</v>
      </c>
      <c r="I15112" t="s">
        <v>3605</v>
      </c>
      <c r="J15112" t="s">
        <v>3607</v>
      </c>
      <c r="K15112" t="s">
        <v>492</v>
      </c>
      <c r="L15112" t="str">
        <f t="shared" si="1416"/>
        <v>KenStitch Ltd</v>
      </c>
      <c r="M15112" t="s">
        <v>59</v>
      </c>
      <c r="N15112" t="s">
        <v>4476</v>
      </c>
      <c r="O15112">
        <v>1320</v>
      </c>
      <c r="P15112">
        <v>0.68</v>
      </c>
      <c r="Q15112">
        <v>1.1499999999999999</v>
      </c>
      <c r="R15112">
        <v>1.6863406408094434E-3</v>
      </c>
      <c r="S15112">
        <f t="shared" si="1417"/>
        <v>897.6</v>
      </c>
      <c r="T15112">
        <f t="shared" si="1418"/>
        <v>2.2259696458684655</v>
      </c>
      <c r="U15112">
        <f t="shared" si="1419"/>
        <v>1517.9999999999998</v>
      </c>
      <c r="V15112">
        <f t="shared" si="1420"/>
        <v>618.17403035413133</v>
      </c>
      <c r="W15112" t="str">
        <f t="shared" si="1421"/>
        <v>LOSS</v>
      </c>
    </row>
    <row r="15113" spans="8:23" x14ac:dyDescent="0.35">
      <c r="H15113">
        <v>2011</v>
      </c>
      <c r="I15113" t="s">
        <v>3605</v>
      </c>
      <c r="J15113" t="s">
        <v>3607</v>
      </c>
      <c r="K15113" t="s">
        <v>492</v>
      </c>
      <c r="L15113" t="str">
        <f t="shared" si="1416"/>
        <v>KenStitch Ltd</v>
      </c>
      <c r="M15113" t="s">
        <v>64</v>
      </c>
      <c r="N15113" t="s">
        <v>4477</v>
      </c>
      <c r="O15113">
        <v>1272</v>
      </c>
      <c r="P15113">
        <v>0.9</v>
      </c>
      <c r="Q15113">
        <v>1.1200000000000001</v>
      </c>
      <c r="R15113">
        <v>1.7482517482517483E-3</v>
      </c>
      <c r="S15113">
        <f t="shared" si="1417"/>
        <v>1144.8</v>
      </c>
      <c r="T15113">
        <f t="shared" si="1418"/>
        <v>2.2237762237762237</v>
      </c>
      <c r="U15113">
        <f t="shared" si="1419"/>
        <v>1424.64</v>
      </c>
      <c r="V15113">
        <f t="shared" si="1420"/>
        <v>277.61622377622393</v>
      </c>
      <c r="W15113" t="str">
        <f t="shared" si="1421"/>
        <v>LOSS</v>
      </c>
    </row>
    <row r="15114" spans="8:23" x14ac:dyDescent="0.35">
      <c r="H15114">
        <v>2011</v>
      </c>
      <c r="I15114" t="s">
        <v>3605</v>
      </c>
      <c r="J15114" t="s">
        <v>3607</v>
      </c>
      <c r="K15114" t="s">
        <v>492</v>
      </c>
      <c r="L15114" t="str">
        <f t="shared" si="1416"/>
        <v>KenStitch Ltd</v>
      </c>
      <c r="M15114" t="s">
        <v>69</v>
      </c>
      <c r="N15114" t="s">
        <v>4478</v>
      </c>
      <c r="O15114">
        <v>1620</v>
      </c>
      <c r="P15114">
        <v>0.66</v>
      </c>
      <c r="Q15114">
        <v>1.19</v>
      </c>
      <c r="R15114">
        <v>1.375515818431912E-3</v>
      </c>
      <c r="S15114">
        <f t="shared" si="1417"/>
        <v>1069.2</v>
      </c>
      <c r="T15114">
        <f t="shared" si="1418"/>
        <v>2.2283356258596974</v>
      </c>
      <c r="U15114">
        <f t="shared" si="1419"/>
        <v>1927.8</v>
      </c>
      <c r="V15114">
        <f t="shared" si="1420"/>
        <v>856.37166437414021</v>
      </c>
      <c r="W15114" t="str">
        <f t="shared" si="1421"/>
        <v>LOSS</v>
      </c>
    </row>
    <row r="15115" spans="8:23" x14ac:dyDescent="0.35">
      <c r="H15115">
        <v>2011</v>
      </c>
      <c r="I15115" t="s">
        <v>3605</v>
      </c>
      <c r="J15115" t="s">
        <v>3607</v>
      </c>
      <c r="K15115" t="s">
        <v>492</v>
      </c>
      <c r="L15115" t="str">
        <f t="shared" si="1416"/>
        <v>KenStitch Ltd</v>
      </c>
      <c r="M15115" t="s">
        <v>74</v>
      </c>
      <c r="N15115" t="s">
        <v>4479</v>
      </c>
      <c r="O15115">
        <v>1368</v>
      </c>
      <c r="P15115">
        <v>0.85</v>
      </c>
      <c r="Q15115">
        <v>1.01</v>
      </c>
      <c r="R15115">
        <v>1.6556291390728477E-3</v>
      </c>
      <c r="S15115">
        <f t="shared" si="1417"/>
        <v>1162.8</v>
      </c>
      <c r="T15115">
        <f t="shared" si="1418"/>
        <v>2.2649006622516556</v>
      </c>
      <c r="U15115">
        <f t="shared" si="1419"/>
        <v>1381.68</v>
      </c>
      <c r="V15115">
        <f t="shared" si="1420"/>
        <v>216.61509933774846</v>
      </c>
      <c r="W15115" t="str">
        <f t="shared" si="1421"/>
        <v>LOSS</v>
      </c>
    </row>
    <row r="15116" spans="8:23" x14ac:dyDescent="0.35">
      <c r="H15116">
        <v>2011</v>
      </c>
      <c r="I15116" t="s">
        <v>3605</v>
      </c>
      <c r="J15116" t="s">
        <v>3607</v>
      </c>
      <c r="K15116" t="s">
        <v>492</v>
      </c>
      <c r="L15116" t="str">
        <f t="shared" si="1416"/>
        <v>KenStitch Ltd</v>
      </c>
      <c r="M15116" t="s">
        <v>79</v>
      </c>
      <c r="N15116" t="s">
        <v>4480</v>
      </c>
      <c r="O15116">
        <v>1368</v>
      </c>
      <c r="P15116">
        <v>0.79</v>
      </c>
      <c r="Q15116">
        <v>1.17</v>
      </c>
      <c r="R15116">
        <v>1.7241379310344827E-3</v>
      </c>
      <c r="S15116">
        <f t="shared" si="1417"/>
        <v>1080.72</v>
      </c>
      <c r="T15116">
        <f t="shared" si="1418"/>
        <v>2.3586206896551722</v>
      </c>
      <c r="U15116">
        <f t="shared" si="1419"/>
        <v>1600.56</v>
      </c>
      <c r="V15116">
        <f t="shared" si="1420"/>
        <v>517.48137931034478</v>
      </c>
      <c r="W15116" t="str">
        <f t="shared" si="1421"/>
        <v>LOSS</v>
      </c>
    </row>
    <row r="15117" spans="8:23" x14ac:dyDescent="0.35">
      <c r="H15117">
        <v>2011</v>
      </c>
      <c r="I15117" t="s">
        <v>3605</v>
      </c>
      <c r="J15117" t="s">
        <v>3607</v>
      </c>
      <c r="K15117" t="s">
        <v>492</v>
      </c>
      <c r="L15117" t="str">
        <f t="shared" si="1416"/>
        <v>KenStitch Ltd</v>
      </c>
      <c r="M15117" t="s">
        <v>84</v>
      </c>
      <c r="N15117" t="s">
        <v>4481</v>
      </c>
      <c r="O15117">
        <v>1368</v>
      </c>
      <c r="P15117">
        <v>0.8</v>
      </c>
      <c r="Q15117">
        <v>1.05</v>
      </c>
      <c r="R15117">
        <v>1.7857142857142857E-3</v>
      </c>
      <c r="S15117">
        <f t="shared" si="1417"/>
        <v>1094.4000000000001</v>
      </c>
      <c r="T15117">
        <f t="shared" si="1418"/>
        <v>2.4428571428571426</v>
      </c>
      <c r="U15117">
        <f t="shared" si="1419"/>
        <v>1436.4</v>
      </c>
      <c r="V15117">
        <f t="shared" si="1420"/>
        <v>339.55714285714288</v>
      </c>
      <c r="W15117" t="str">
        <f t="shared" si="1421"/>
        <v>LOSS</v>
      </c>
    </row>
    <row r="15118" spans="8:23" x14ac:dyDescent="0.35">
      <c r="H15118">
        <v>2011</v>
      </c>
      <c r="I15118" t="s">
        <v>3605</v>
      </c>
      <c r="J15118" t="s">
        <v>3607</v>
      </c>
      <c r="K15118" t="s">
        <v>492</v>
      </c>
      <c r="L15118" t="str">
        <f t="shared" si="1416"/>
        <v>KenStitch Ltd</v>
      </c>
      <c r="M15118" t="s">
        <v>89</v>
      </c>
      <c r="N15118" t="s">
        <v>4482</v>
      </c>
      <c r="O15118">
        <v>1356</v>
      </c>
      <c r="P15118">
        <v>0.9</v>
      </c>
      <c r="Q15118">
        <v>0.93</v>
      </c>
      <c r="R15118">
        <v>1.2836970474967907E-3</v>
      </c>
      <c r="S15118">
        <f t="shared" si="1417"/>
        <v>1220.4000000000001</v>
      </c>
      <c r="T15118">
        <f t="shared" si="1418"/>
        <v>1.7406931964056482</v>
      </c>
      <c r="U15118">
        <f t="shared" si="1419"/>
        <v>1261.0800000000002</v>
      </c>
      <c r="V15118">
        <f t="shared" si="1420"/>
        <v>38.939306803594413</v>
      </c>
      <c r="W15118" t="str">
        <f t="shared" si="1421"/>
        <v>LOSS</v>
      </c>
    </row>
    <row r="15119" spans="8:23" x14ac:dyDescent="0.35">
      <c r="H15119">
        <v>2011</v>
      </c>
      <c r="I15119" t="s">
        <v>3605</v>
      </c>
      <c r="J15119" t="s">
        <v>3607</v>
      </c>
      <c r="K15119" t="s">
        <v>492</v>
      </c>
      <c r="L15119" t="str">
        <f t="shared" si="1416"/>
        <v>KenStitch Ltd</v>
      </c>
      <c r="M15119" t="s">
        <v>94</v>
      </c>
      <c r="N15119" t="s">
        <v>4483</v>
      </c>
      <c r="O15119">
        <v>1416</v>
      </c>
      <c r="P15119">
        <v>0.83</v>
      </c>
      <c r="Q15119">
        <v>1.2</v>
      </c>
      <c r="R15119">
        <v>1.2970168612191958E-3</v>
      </c>
      <c r="S15119">
        <f t="shared" si="1417"/>
        <v>1175.28</v>
      </c>
      <c r="T15119">
        <f t="shared" si="1418"/>
        <v>1.8365758754863812</v>
      </c>
      <c r="U15119">
        <f t="shared" si="1419"/>
        <v>1699.2</v>
      </c>
      <c r="V15119">
        <f t="shared" si="1420"/>
        <v>522.08342412451373</v>
      </c>
      <c r="W15119" t="str">
        <f t="shared" si="1421"/>
        <v>LOSS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OMONDI OTIENO</dc:creator>
  <cp:lastModifiedBy>MILLICENT MOMANYI</cp:lastModifiedBy>
  <dcterms:created xsi:type="dcterms:W3CDTF">2026-10-16T17:17:16Z</dcterms:created>
  <dcterms:modified xsi:type="dcterms:W3CDTF">2026-10-26T08:57:29Z</dcterms:modified>
</cp:coreProperties>
</file>